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XysWorkSpace\Project\ARTowerDefense\Unity\Assets\Config\Excel\AbilityConfig\UnitConfig\"/>
    </mc:Choice>
  </mc:AlternateContent>
  <xr:revisionPtr revIDLastSave="0" documentId="13_ncr:1_{28908FFF-796C-4B48-BD30-6FCBE0533D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塔&amp;技能" sheetId="3" r:id="rId1"/>
    <sheet name="怪物-无限模式" sheetId="4" r:id="rId2"/>
    <sheet name="怪物-挑战模式" sheetId="6" r:id="rId3"/>
    <sheet name="其它" sheetId="5" r:id="rId4"/>
    <sheet name="调试" sheetId="1" r:id="rId5"/>
  </sheets>
  <externalReferences>
    <externalReference r:id="rId6"/>
  </externalReferences>
  <calcPr calcId="181029"/>
</workbook>
</file>

<file path=xl/calcChain.xml><?xml version="1.0" encoding="utf-8"?>
<calcChain xmlns="http://schemas.openxmlformats.org/spreadsheetml/2006/main">
  <c r="F65" i="3" l="1"/>
  <c r="U40" i="3"/>
  <c r="U41" i="3"/>
  <c r="U39" i="3"/>
  <c r="P40" i="3"/>
  <c r="P41" i="3"/>
  <c r="P39" i="3"/>
  <c r="U29" i="3"/>
  <c r="U28" i="3"/>
  <c r="U27" i="3"/>
  <c r="F17" i="3"/>
  <c r="F21" i="3"/>
  <c r="F22" i="3"/>
  <c r="F23" i="3"/>
  <c r="F30" i="3"/>
  <c r="F31" i="3"/>
  <c r="F32" i="3"/>
  <c r="F39" i="3"/>
  <c r="F40" i="3"/>
  <c r="F41" i="3"/>
  <c r="F42" i="3"/>
  <c r="F43" i="3"/>
  <c r="F44" i="3"/>
  <c r="F45" i="3"/>
  <c r="F46" i="3"/>
  <c r="F47" i="3"/>
  <c r="F54" i="3"/>
  <c r="F55" i="3"/>
  <c r="F56" i="3"/>
  <c r="F16" i="3"/>
  <c r="F64" i="3" l="1"/>
  <c r="P64" i="3" s="1"/>
  <c r="F63" i="3"/>
  <c r="P63" i="3" s="1"/>
  <c r="F7" i="3"/>
  <c r="P7" i="3" s="1"/>
  <c r="F8" i="3"/>
  <c r="F9" i="3"/>
  <c r="F10" i="3"/>
  <c r="F11" i="3"/>
  <c r="F12" i="3"/>
  <c r="F13" i="3"/>
  <c r="F14" i="3"/>
  <c r="F6" i="3"/>
  <c r="P6" i="3" s="1"/>
  <c r="F7" i="1"/>
  <c r="F8" i="1"/>
  <c r="F9" i="1"/>
  <c r="F10" i="1"/>
  <c r="F11" i="1"/>
  <c r="F12" i="1"/>
  <c r="F13" i="1"/>
  <c r="F14" i="1"/>
  <c r="F15" i="1"/>
  <c r="F16" i="1"/>
  <c r="F6" i="1"/>
  <c r="E7" i="1"/>
  <c r="E8" i="1"/>
  <c r="E9" i="1"/>
  <c r="E10" i="1"/>
  <c r="E11" i="1"/>
  <c r="E12" i="1"/>
  <c r="E13" i="1"/>
  <c r="E14" i="1"/>
  <c r="E15" i="1"/>
  <c r="E16" i="1"/>
  <c r="E6" i="1"/>
  <c r="U50" i="3"/>
  <c r="U49" i="3"/>
  <c r="U48" i="3"/>
  <c r="P47" i="3"/>
  <c r="P46" i="3"/>
  <c r="P45" i="3"/>
  <c r="U65" i="3"/>
  <c r="P65" i="3"/>
  <c r="U64" i="3"/>
  <c r="U63" i="3"/>
  <c r="U59" i="3"/>
  <c r="U58" i="3"/>
  <c r="U57" i="3"/>
  <c r="U53" i="3"/>
  <c r="U52" i="3"/>
  <c r="U51" i="3"/>
  <c r="U44" i="3"/>
  <c r="P44" i="3"/>
  <c r="U43" i="3"/>
  <c r="P43" i="3"/>
  <c r="U42" i="3"/>
  <c r="P42" i="3"/>
  <c r="U8" i="3"/>
  <c r="P8" i="3"/>
  <c r="U7" i="3" l="1"/>
  <c r="U54" i="3" l="1"/>
  <c r="U55" i="3"/>
  <c r="U56" i="3"/>
  <c r="U36" i="3"/>
  <c r="U37" i="3"/>
  <c r="U38" i="3"/>
  <c r="U35" i="3"/>
  <c r="U34" i="3"/>
  <c r="U33" i="3"/>
  <c r="U32" i="3"/>
  <c r="U31" i="3"/>
  <c r="U30" i="3"/>
  <c r="U19" i="3"/>
  <c r="U20" i="3"/>
  <c r="U21" i="3"/>
  <c r="U22" i="3"/>
  <c r="U23" i="3"/>
  <c r="U18" i="3"/>
  <c r="U24" i="3"/>
  <c r="U25" i="3"/>
  <c r="U26" i="3"/>
  <c r="Z38" i="3" l="1"/>
  <c r="Z37" i="3"/>
  <c r="Z36" i="3"/>
  <c r="B9" i="4" l="1"/>
  <c r="B10" i="4"/>
  <c r="B11" i="4"/>
  <c r="F11" i="4" s="1"/>
  <c r="B12" i="4"/>
  <c r="B13" i="4"/>
  <c r="B14" i="4"/>
  <c r="F14" i="4" s="1"/>
  <c r="B15" i="4"/>
  <c r="B16" i="4"/>
  <c r="F16" i="4" s="1"/>
  <c r="B17" i="4"/>
  <c r="B18" i="4"/>
  <c r="F18" i="4" s="1"/>
  <c r="B19" i="4"/>
  <c r="B20" i="4"/>
  <c r="B21" i="4"/>
  <c r="F21" i="4" s="1"/>
  <c r="B22" i="4"/>
  <c r="B23" i="4"/>
  <c r="B24" i="4"/>
  <c r="B25" i="4"/>
  <c r="B26" i="4"/>
  <c r="B27" i="4"/>
  <c r="F27" i="4" s="1"/>
  <c r="B28" i="4"/>
  <c r="B29" i="4"/>
  <c r="B30" i="4"/>
  <c r="F30" i="4" s="1"/>
  <c r="B31" i="4"/>
  <c r="F31" i="4" s="1"/>
  <c r="B32" i="4"/>
  <c r="F32" i="4" s="1"/>
  <c r="B33" i="4"/>
  <c r="B7" i="4"/>
  <c r="B8" i="4"/>
  <c r="B6" i="4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C6" i="4" l="1"/>
  <c r="K6" i="4" s="1"/>
  <c r="F6" i="4"/>
  <c r="C24" i="4"/>
  <c r="K24" i="4" s="1"/>
  <c r="F24" i="4"/>
  <c r="D23" i="4"/>
  <c r="F23" i="4"/>
  <c r="C22" i="4"/>
  <c r="K22" i="4" s="1"/>
  <c r="F22" i="4"/>
  <c r="G8" i="4"/>
  <c r="F8" i="4"/>
  <c r="D20" i="4"/>
  <c r="F20" i="4"/>
  <c r="I7" i="4"/>
  <c r="F7" i="4"/>
  <c r="H19" i="4"/>
  <c r="F19" i="4"/>
  <c r="J33" i="4"/>
  <c r="F33" i="4"/>
  <c r="J17" i="4"/>
  <c r="F17" i="4"/>
  <c r="D15" i="4"/>
  <c r="F15" i="4"/>
  <c r="C29" i="4"/>
  <c r="K29" i="4" s="1"/>
  <c r="F29" i="4"/>
  <c r="C13" i="4"/>
  <c r="K13" i="4" s="1"/>
  <c r="F13" i="4"/>
  <c r="G28" i="4"/>
  <c r="F28" i="4"/>
  <c r="G12" i="4"/>
  <c r="F12" i="4"/>
  <c r="I26" i="4"/>
  <c r="F26" i="4"/>
  <c r="I10" i="4"/>
  <c r="F10" i="4"/>
  <c r="C25" i="4"/>
  <c r="K25" i="4" s="1"/>
  <c r="F25" i="4"/>
  <c r="C9" i="4"/>
  <c r="K9" i="4" s="1"/>
  <c r="F9" i="4"/>
  <c r="I21" i="4"/>
  <c r="J25" i="4"/>
  <c r="J21" i="4"/>
  <c r="H26" i="4"/>
  <c r="J31" i="4"/>
  <c r="I25" i="4"/>
  <c r="C31" i="4"/>
  <c r="K31" i="4" s="1"/>
  <c r="J18" i="4"/>
  <c r="D24" i="4"/>
  <c r="C18" i="4"/>
  <c r="K18" i="4" s="1"/>
  <c r="G23" i="4"/>
  <c r="D10" i="4"/>
  <c r="D8" i="4"/>
  <c r="J7" i="4"/>
  <c r="C23" i="4"/>
  <c r="K23" i="4" s="1"/>
  <c r="I18" i="4"/>
  <c r="H18" i="4"/>
  <c r="D14" i="4"/>
  <c r="H7" i="4"/>
  <c r="G7" i="4"/>
  <c r="J22" i="4"/>
  <c r="C8" i="4"/>
  <c r="K8" i="4" s="1"/>
  <c r="H24" i="4"/>
  <c r="I11" i="4"/>
  <c r="G24" i="4"/>
  <c r="C21" i="4"/>
  <c r="K21" i="4" s="1"/>
  <c r="C7" i="4"/>
  <c r="K7" i="4" s="1"/>
  <c r="J15" i="4"/>
  <c r="I15" i="4"/>
  <c r="D7" i="4"/>
  <c r="I33" i="4"/>
  <c r="H15" i="4"/>
  <c r="H33" i="4"/>
  <c r="G15" i="4"/>
  <c r="G33" i="4"/>
  <c r="C27" i="4"/>
  <c r="K27" i="4" s="1"/>
  <c r="H23" i="4"/>
  <c r="C19" i="4"/>
  <c r="K19" i="4" s="1"/>
  <c r="J8" i="4"/>
  <c r="C15" i="4"/>
  <c r="K15" i="4" s="1"/>
  <c r="D6" i="4"/>
  <c r="D31" i="4"/>
  <c r="D27" i="4"/>
  <c r="D22" i="4"/>
  <c r="D30" i="4"/>
  <c r="G18" i="4"/>
  <c r="D11" i="4"/>
  <c r="G6" i="4"/>
  <c r="C33" i="4"/>
  <c r="K33" i="4" s="1"/>
  <c r="D26" i="4"/>
  <c r="D18" i="4"/>
  <c r="C11" i="4"/>
  <c r="K11" i="4" s="1"/>
  <c r="J20" i="4"/>
  <c r="I6" i="4"/>
  <c r="H10" i="4"/>
  <c r="H6" i="4"/>
  <c r="J6" i="4"/>
  <c r="C20" i="4"/>
  <c r="K20" i="4" s="1"/>
  <c r="I17" i="4"/>
  <c r="I14" i="4"/>
  <c r="H17" i="4"/>
  <c r="I8" i="4"/>
  <c r="I31" i="4"/>
  <c r="J27" i="4"/>
  <c r="I22" i="4"/>
  <c r="G19" i="4"/>
  <c r="G17" i="4"/>
  <c r="H31" i="4"/>
  <c r="I27" i="4"/>
  <c r="H22" i="4"/>
  <c r="H8" i="4"/>
  <c r="G31" i="4"/>
  <c r="H27" i="4"/>
  <c r="J24" i="4"/>
  <c r="G22" i="4"/>
  <c r="I13" i="4"/>
  <c r="G27" i="4"/>
  <c r="I24" i="4"/>
  <c r="D19" i="4"/>
  <c r="C17" i="4"/>
  <c r="K17" i="4" s="1"/>
  <c r="C16" i="4"/>
  <c r="K16" i="4" s="1"/>
  <c r="D16" i="4"/>
  <c r="G16" i="4"/>
  <c r="H16" i="4"/>
  <c r="I16" i="4"/>
  <c r="J16" i="4"/>
  <c r="C32" i="4"/>
  <c r="K32" i="4" s="1"/>
  <c r="D32" i="4"/>
  <c r="G32" i="4"/>
  <c r="H32" i="4"/>
  <c r="I32" i="4"/>
  <c r="J32" i="4"/>
  <c r="C30" i="4"/>
  <c r="K30" i="4" s="1"/>
  <c r="G26" i="4"/>
  <c r="D21" i="4"/>
  <c r="C14" i="4"/>
  <c r="K14" i="4" s="1"/>
  <c r="G10" i="4"/>
  <c r="D28" i="4"/>
  <c r="D12" i="4"/>
  <c r="J29" i="4"/>
  <c r="C28" i="4"/>
  <c r="K28" i="4" s="1"/>
  <c r="J13" i="4"/>
  <c r="C12" i="4"/>
  <c r="K12" i="4" s="1"/>
  <c r="I29" i="4"/>
  <c r="D33" i="4"/>
  <c r="H29" i="4"/>
  <c r="C26" i="4"/>
  <c r="K26" i="4" s="1"/>
  <c r="I20" i="4"/>
  <c r="D17" i="4"/>
  <c r="H13" i="4"/>
  <c r="J11" i="4"/>
  <c r="C10" i="4"/>
  <c r="K10" i="4" s="1"/>
  <c r="G29" i="4"/>
  <c r="H20" i="4"/>
  <c r="G13" i="4"/>
  <c r="G20" i="4"/>
  <c r="H11" i="4"/>
  <c r="J9" i="4"/>
  <c r="G11" i="4"/>
  <c r="I9" i="4"/>
  <c r="D29" i="4"/>
  <c r="H25" i="4"/>
  <c r="J23" i="4"/>
  <c r="D13" i="4"/>
  <c r="H9" i="4"/>
  <c r="J30" i="4"/>
  <c r="G25" i="4"/>
  <c r="I23" i="4"/>
  <c r="J14" i="4"/>
  <c r="G9" i="4"/>
  <c r="I30" i="4"/>
  <c r="H30" i="4"/>
  <c r="J28" i="4"/>
  <c r="H14" i="4"/>
  <c r="J12" i="4"/>
  <c r="G30" i="4"/>
  <c r="I28" i="4"/>
  <c r="D25" i="4"/>
  <c r="H21" i="4"/>
  <c r="J19" i="4"/>
  <c r="G14" i="4"/>
  <c r="I12" i="4"/>
  <c r="D9" i="4"/>
  <c r="H28" i="4"/>
  <c r="J26" i="4"/>
  <c r="G21" i="4"/>
  <c r="I19" i="4"/>
  <c r="H12" i="4"/>
  <c r="J10" i="4"/>
  <c r="P69" i="1" l="1"/>
  <c r="P70" i="1"/>
  <c r="P71" i="1"/>
  <c r="P75" i="1"/>
  <c r="P76" i="1"/>
  <c r="P77" i="1"/>
  <c r="P78" i="1"/>
  <c r="P79" i="1"/>
  <c r="P80" i="1"/>
  <c r="P81" i="1"/>
  <c r="P82" i="1"/>
  <c r="P83" i="1"/>
  <c r="P84" i="1"/>
  <c r="P85" i="1"/>
  <c r="P86" i="1"/>
  <c r="P96" i="1"/>
  <c r="P97" i="1"/>
  <c r="P98" i="1"/>
  <c r="E337" i="1" l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P21" i="3" l="1"/>
  <c r="P54" i="3" l="1"/>
  <c r="P30" i="3"/>
  <c r="P22" i="3" l="1"/>
  <c r="P32" i="3"/>
  <c r="P31" i="3"/>
  <c r="P23" i="3"/>
  <c r="P55" i="3" l="1"/>
  <c r="P56" i="3"/>
  <c r="F33" i="3" l="1"/>
  <c r="P33" i="3" s="1"/>
  <c r="F35" i="3"/>
  <c r="P35" i="3" s="1"/>
  <c r="F34" i="3"/>
  <c r="P34" i="3" s="1"/>
  <c r="F53" i="3" l="1"/>
  <c r="P53" i="3" s="1"/>
  <c r="F51" i="3"/>
  <c r="P51" i="3" s="1"/>
  <c r="F52" i="3"/>
  <c r="P52" i="3" s="1"/>
  <c r="B41" i="4" l="1"/>
  <c r="B57" i="4"/>
  <c r="B73" i="4"/>
  <c r="B89" i="4"/>
  <c r="B105" i="4"/>
  <c r="B121" i="4"/>
  <c r="B137" i="4"/>
  <c r="B153" i="4"/>
  <c r="B169" i="4"/>
  <c r="B185" i="4"/>
  <c r="B201" i="4"/>
  <c r="B217" i="4"/>
  <c r="B233" i="4"/>
  <c r="B249" i="4"/>
  <c r="B265" i="4"/>
  <c r="B281" i="4"/>
  <c r="B297" i="4"/>
  <c r="B313" i="4"/>
  <c r="B238" i="4"/>
  <c r="B273" i="4"/>
  <c r="B178" i="4"/>
  <c r="B306" i="4"/>
  <c r="B211" i="4"/>
  <c r="B291" i="4"/>
  <c r="B148" i="4"/>
  <c r="B276" i="4"/>
  <c r="B117" i="4"/>
  <c r="B229" i="4"/>
  <c r="B278" i="4"/>
  <c r="B183" i="4"/>
  <c r="B311" i="4"/>
  <c r="B104" i="4"/>
  <c r="B280" i="4"/>
  <c r="B42" i="4"/>
  <c r="B58" i="4"/>
  <c r="B74" i="4"/>
  <c r="B90" i="4"/>
  <c r="B106" i="4"/>
  <c r="B122" i="4"/>
  <c r="B138" i="4"/>
  <c r="B154" i="4"/>
  <c r="B170" i="4"/>
  <c r="B186" i="4"/>
  <c r="B202" i="4"/>
  <c r="B218" i="4"/>
  <c r="B234" i="4"/>
  <c r="B250" i="4"/>
  <c r="B266" i="4"/>
  <c r="B282" i="4"/>
  <c r="B298" i="4"/>
  <c r="B314" i="4"/>
  <c r="B219" i="4"/>
  <c r="B251" i="4"/>
  <c r="B283" i="4"/>
  <c r="B315" i="4"/>
  <c r="B286" i="4"/>
  <c r="B302" i="4"/>
  <c r="B144" i="4"/>
  <c r="B224" i="4"/>
  <c r="B304" i="4"/>
  <c r="B289" i="4"/>
  <c r="B260" i="4"/>
  <c r="B85" i="4"/>
  <c r="B181" i="4"/>
  <c r="B294" i="4"/>
  <c r="B87" i="4"/>
  <c r="B263" i="4"/>
  <c r="B120" i="4"/>
  <c r="B296" i="4"/>
  <c r="B43" i="4"/>
  <c r="B59" i="4"/>
  <c r="B75" i="4"/>
  <c r="B91" i="4"/>
  <c r="B107" i="4"/>
  <c r="B123" i="4"/>
  <c r="B139" i="4"/>
  <c r="B155" i="4"/>
  <c r="B171" i="4"/>
  <c r="B187" i="4"/>
  <c r="B203" i="4"/>
  <c r="B235" i="4"/>
  <c r="B267" i="4"/>
  <c r="B299" i="4"/>
  <c r="B303" i="4"/>
  <c r="B192" i="4"/>
  <c r="B272" i="4"/>
  <c r="B226" i="4"/>
  <c r="B290" i="4"/>
  <c r="B196" i="4"/>
  <c r="B38" i="4"/>
  <c r="B230" i="4"/>
  <c r="B44" i="4"/>
  <c r="B60" i="4"/>
  <c r="B76" i="4"/>
  <c r="B92" i="4"/>
  <c r="B108" i="4"/>
  <c r="B124" i="4"/>
  <c r="B140" i="4"/>
  <c r="B156" i="4"/>
  <c r="B172" i="4"/>
  <c r="B188" i="4"/>
  <c r="B204" i="4"/>
  <c r="B220" i="4"/>
  <c r="B236" i="4"/>
  <c r="B252" i="4"/>
  <c r="B268" i="4"/>
  <c r="B284" i="4"/>
  <c r="B300" i="4"/>
  <c r="B316" i="4"/>
  <c r="B301" i="4"/>
  <c r="B270" i="4"/>
  <c r="B256" i="4"/>
  <c r="B305" i="4"/>
  <c r="B274" i="4"/>
  <c r="B275" i="4"/>
  <c r="B133" i="4"/>
  <c r="B245" i="4"/>
  <c r="B54" i="4"/>
  <c r="B182" i="4"/>
  <c r="B45" i="4"/>
  <c r="B61" i="4"/>
  <c r="B77" i="4"/>
  <c r="B93" i="4"/>
  <c r="B109" i="4"/>
  <c r="B125" i="4"/>
  <c r="B141" i="4"/>
  <c r="B157" i="4"/>
  <c r="B173" i="4"/>
  <c r="B189" i="4"/>
  <c r="B205" i="4"/>
  <c r="B221" i="4"/>
  <c r="B237" i="4"/>
  <c r="B253" i="4"/>
  <c r="B269" i="4"/>
  <c r="B285" i="4"/>
  <c r="B317" i="4"/>
  <c r="B287" i="4"/>
  <c r="B319" i="4"/>
  <c r="B160" i="4"/>
  <c r="B208" i="4"/>
  <c r="B288" i="4"/>
  <c r="B227" i="4"/>
  <c r="B323" i="4"/>
  <c r="B212" i="4"/>
  <c r="B292" i="4"/>
  <c r="B119" i="4"/>
  <c r="B168" i="4"/>
  <c r="B46" i="4"/>
  <c r="B62" i="4"/>
  <c r="B78" i="4"/>
  <c r="B94" i="4"/>
  <c r="B110" i="4"/>
  <c r="B126" i="4"/>
  <c r="B142" i="4"/>
  <c r="B158" i="4"/>
  <c r="B174" i="4"/>
  <c r="B190" i="4"/>
  <c r="B206" i="4"/>
  <c r="B222" i="4"/>
  <c r="B254" i="4"/>
  <c r="B318" i="4"/>
  <c r="B271" i="4"/>
  <c r="B37" i="4"/>
  <c r="B309" i="4"/>
  <c r="B118" i="4"/>
  <c r="B246" i="4"/>
  <c r="B135" i="4"/>
  <c r="B231" i="4"/>
  <c r="B47" i="4"/>
  <c r="B63" i="4"/>
  <c r="B79" i="4"/>
  <c r="B95" i="4"/>
  <c r="B111" i="4"/>
  <c r="B127" i="4"/>
  <c r="B143" i="4"/>
  <c r="B159" i="4"/>
  <c r="B175" i="4"/>
  <c r="B191" i="4"/>
  <c r="B207" i="4"/>
  <c r="B223" i="4"/>
  <c r="B239" i="4"/>
  <c r="B255" i="4"/>
  <c r="B210" i="4"/>
  <c r="B258" i="4"/>
  <c r="B259" i="4"/>
  <c r="B164" i="4"/>
  <c r="B324" i="4"/>
  <c r="B101" i="4"/>
  <c r="B213" i="4"/>
  <c r="B71" i="4"/>
  <c r="B215" i="4"/>
  <c r="B48" i="4"/>
  <c r="B64" i="4"/>
  <c r="B80" i="4"/>
  <c r="B96" i="4"/>
  <c r="B112" i="4"/>
  <c r="B128" i="4"/>
  <c r="B176" i="4"/>
  <c r="B240" i="4"/>
  <c r="B320" i="4"/>
  <c r="B321" i="4"/>
  <c r="B162" i="4"/>
  <c r="B242" i="4"/>
  <c r="B180" i="4"/>
  <c r="B325" i="4"/>
  <c r="B102" i="4"/>
  <c r="B262" i="4"/>
  <c r="B167" i="4"/>
  <c r="B295" i="4"/>
  <c r="B88" i="4"/>
  <c r="B248" i="4"/>
  <c r="B49" i="4"/>
  <c r="B65" i="4"/>
  <c r="B81" i="4"/>
  <c r="B97" i="4"/>
  <c r="B113" i="4"/>
  <c r="B129" i="4"/>
  <c r="B145" i="4"/>
  <c r="B161" i="4"/>
  <c r="B177" i="4"/>
  <c r="B193" i="4"/>
  <c r="B209" i="4"/>
  <c r="B225" i="4"/>
  <c r="B241" i="4"/>
  <c r="B257" i="4"/>
  <c r="B179" i="4"/>
  <c r="B149" i="4"/>
  <c r="B277" i="4"/>
  <c r="B150" i="4"/>
  <c r="B214" i="4"/>
  <c r="B310" i="4"/>
  <c r="B103" i="4"/>
  <c r="B279" i="4"/>
  <c r="B136" i="4"/>
  <c r="B216" i="4"/>
  <c r="B34" i="4"/>
  <c r="B50" i="4"/>
  <c r="B66" i="4"/>
  <c r="B82" i="4"/>
  <c r="B98" i="4"/>
  <c r="B114" i="4"/>
  <c r="B130" i="4"/>
  <c r="B146" i="4"/>
  <c r="B194" i="4"/>
  <c r="B322" i="4"/>
  <c r="B243" i="4"/>
  <c r="B307" i="4"/>
  <c r="B228" i="4"/>
  <c r="B308" i="4"/>
  <c r="B69" i="4"/>
  <c r="B197" i="4"/>
  <c r="B70" i="4"/>
  <c r="B166" i="4"/>
  <c r="B199" i="4"/>
  <c r="B72" i="4"/>
  <c r="B184" i="4"/>
  <c r="B35" i="4"/>
  <c r="B51" i="4"/>
  <c r="B67" i="4"/>
  <c r="B83" i="4"/>
  <c r="B99" i="4"/>
  <c r="B115" i="4"/>
  <c r="B131" i="4"/>
  <c r="B147" i="4"/>
  <c r="B163" i="4"/>
  <c r="B195" i="4"/>
  <c r="B53" i="4"/>
  <c r="B165" i="4"/>
  <c r="B293" i="4"/>
  <c r="B86" i="4"/>
  <c r="B312" i="4"/>
  <c r="B36" i="4"/>
  <c r="B52" i="4"/>
  <c r="B68" i="4"/>
  <c r="B84" i="4"/>
  <c r="B100" i="4"/>
  <c r="B116" i="4"/>
  <c r="B132" i="4"/>
  <c r="B244" i="4"/>
  <c r="B261" i="4"/>
  <c r="B134" i="4"/>
  <c r="B198" i="4"/>
  <c r="B152" i="4"/>
  <c r="B264" i="4"/>
  <c r="B39" i="4"/>
  <c r="B55" i="4"/>
  <c r="B151" i="4"/>
  <c r="B247" i="4"/>
  <c r="B56" i="4"/>
  <c r="B200" i="4"/>
  <c r="B40" i="4"/>
  <c r="B232" i="4"/>
  <c r="D207" i="4" l="1"/>
  <c r="F207" i="4"/>
  <c r="C207" i="4"/>
  <c r="K207" i="4" s="1"/>
  <c r="I207" i="4"/>
  <c r="H207" i="4"/>
  <c r="J207" i="4"/>
  <c r="G207" i="4"/>
  <c r="C130" i="4"/>
  <c r="K130" i="4" s="1"/>
  <c r="F130" i="4"/>
  <c r="H130" i="4"/>
  <c r="I130" i="4"/>
  <c r="J130" i="4"/>
  <c r="D130" i="4"/>
  <c r="G130" i="4"/>
  <c r="C88" i="4"/>
  <c r="K88" i="4" s="1"/>
  <c r="F88" i="4"/>
  <c r="J88" i="4"/>
  <c r="G88" i="4"/>
  <c r="I88" i="4"/>
  <c r="H88" i="4"/>
  <c r="D88" i="4"/>
  <c r="I56" i="4"/>
  <c r="D56" i="4"/>
  <c r="C56" i="4"/>
  <c r="K56" i="4" s="1"/>
  <c r="H56" i="4"/>
  <c r="F56" i="4"/>
  <c r="G56" i="4"/>
  <c r="J56" i="4"/>
  <c r="J35" i="4"/>
  <c r="H35" i="4"/>
  <c r="C35" i="4"/>
  <c r="K35" i="4" s="1"/>
  <c r="D35" i="4"/>
  <c r="F35" i="4"/>
  <c r="I35" i="4"/>
  <c r="G35" i="4"/>
  <c r="J257" i="4"/>
  <c r="I257" i="4"/>
  <c r="G257" i="4"/>
  <c r="C257" i="4"/>
  <c r="K257" i="4" s="1"/>
  <c r="H257" i="4"/>
  <c r="D257" i="4"/>
  <c r="F257" i="4"/>
  <c r="F64" i="4"/>
  <c r="D64" i="4"/>
  <c r="G64" i="4"/>
  <c r="H64" i="4"/>
  <c r="C64" i="4"/>
  <c r="K64" i="4" s="1"/>
  <c r="I64" i="4"/>
  <c r="J64" i="4"/>
  <c r="I318" i="4"/>
  <c r="D318" i="4"/>
  <c r="G318" i="4"/>
  <c r="C318" i="4"/>
  <c r="K318" i="4" s="1"/>
  <c r="H318" i="4"/>
  <c r="F318" i="4"/>
  <c r="J318" i="4"/>
  <c r="J189" i="4"/>
  <c r="I189" i="4"/>
  <c r="F189" i="4"/>
  <c r="D189" i="4"/>
  <c r="H189" i="4"/>
  <c r="C189" i="4"/>
  <c r="K189" i="4" s="1"/>
  <c r="G189" i="4"/>
  <c r="I124" i="4"/>
  <c r="G124" i="4"/>
  <c r="F124" i="4"/>
  <c r="H124" i="4"/>
  <c r="J124" i="4"/>
  <c r="C124" i="4"/>
  <c r="K124" i="4" s="1"/>
  <c r="D124" i="4"/>
  <c r="F294" i="4"/>
  <c r="C294" i="4"/>
  <c r="K294" i="4" s="1"/>
  <c r="D294" i="4"/>
  <c r="J294" i="4"/>
  <c r="I294" i="4"/>
  <c r="H294" i="4"/>
  <c r="G294" i="4"/>
  <c r="C280" i="4"/>
  <c r="K280" i="4" s="1"/>
  <c r="J280" i="4"/>
  <c r="I280" i="4"/>
  <c r="D280" i="4"/>
  <c r="F280" i="4"/>
  <c r="H280" i="4"/>
  <c r="G280" i="4"/>
  <c r="F247" i="4"/>
  <c r="I247" i="4"/>
  <c r="J247" i="4"/>
  <c r="H247" i="4"/>
  <c r="D247" i="4"/>
  <c r="G247" i="4"/>
  <c r="C247" i="4"/>
  <c r="K247" i="4" s="1"/>
  <c r="G36" i="4"/>
  <c r="H36" i="4"/>
  <c r="D36" i="4"/>
  <c r="J36" i="4"/>
  <c r="F36" i="4"/>
  <c r="I36" i="4"/>
  <c r="C36" i="4"/>
  <c r="K36" i="4" s="1"/>
  <c r="D184" i="4"/>
  <c r="C184" i="4"/>
  <c r="K184" i="4" s="1"/>
  <c r="H184" i="4"/>
  <c r="F184" i="4"/>
  <c r="I184" i="4"/>
  <c r="G184" i="4"/>
  <c r="J184" i="4"/>
  <c r="F98" i="4"/>
  <c r="C98" i="4"/>
  <c r="K98" i="4" s="1"/>
  <c r="I98" i="4"/>
  <c r="D98" i="4"/>
  <c r="G98" i="4"/>
  <c r="H98" i="4"/>
  <c r="J98" i="4"/>
  <c r="I241" i="4"/>
  <c r="J241" i="4"/>
  <c r="G241" i="4"/>
  <c r="H241" i="4"/>
  <c r="C241" i="4"/>
  <c r="K241" i="4" s="1"/>
  <c r="F241" i="4"/>
  <c r="D241" i="4"/>
  <c r="C167" i="4"/>
  <c r="K167" i="4" s="1"/>
  <c r="H167" i="4"/>
  <c r="I167" i="4"/>
  <c r="G167" i="4"/>
  <c r="F167" i="4"/>
  <c r="J167" i="4"/>
  <c r="D167" i="4"/>
  <c r="F48" i="4"/>
  <c r="G48" i="4"/>
  <c r="J48" i="4"/>
  <c r="C48" i="4"/>
  <c r="K48" i="4" s="1"/>
  <c r="D48" i="4"/>
  <c r="H48" i="4"/>
  <c r="I48" i="4"/>
  <c r="G159" i="4"/>
  <c r="I159" i="4"/>
  <c r="H159" i="4"/>
  <c r="J159" i="4"/>
  <c r="D159" i="4"/>
  <c r="C159" i="4"/>
  <c r="K159" i="4" s="1"/>
  <c r="F159" i="4"/>
  <c r="C254" i="4"/>
  <c r="K254" i="4" s="1"/>
  <c r="I254" i="4"/>
  <c r="D254" i="4"/>
  <c r="H254" i="4"/>
  <c r="G254" i="4"/>
  <c r="F254" i="4"/>
  <c r="J254" i="4"/>
  <c r="D212" i="4"/>
  <c r="J212" i="4"/>
  <c r="F212" i="4"/>
  <c r="C212" i="4"/>
  <c r="K212" i="4" s="1"/>
  <c r="G212" i="4"/>
  <c r="I212" i="4"/>
  <c r="H212" i="4"/>
  <c r="H173" i="4"/>
  <c r="I173" i="4"/>
  <c r="C173" i="4"/>
  <c r="K173" i="4" s="1"/>
  <c r="G173" i="4"/>
  <c r="F173" i="4"/>
  <c r="J173" i="4"/>
  <c r="D173" i="4"/>
  <c r="F256" i="4"/>
  <c r="D256" i="4"/>
  <c r="C256" i="4"/>
  <c r="K256" i="4" s="1"/>
  <c r="J256" i="4"/>
  <c r="I256" i="4"/>
  <c r="G256" i="4"/>
  <c r="H256" i="4"/>
  <c r="I108" i="4"/>
  <c r="H108" i="4"/>
  <c r="D108" i="4"/>
  <c r="G108" i="4"/>
  <c r="F108" i="4"/>
  <c r="C108" i="4"/>
  <c r="K108" i="4" s="1"/>
  <c r="J108" i="4"/>
  <c r="F203" i="4"/>
  <c r="H203" i="4"/>
  <c r="J203" i="4"/>
  <c r="G203" i="4"/>
  <c r="D203" i="4"/>
  <c r="I203" i="4"/>
  <c r="C203" i="4"/>
  <c r="K203" i="4" s="1"/>
  <c r="F181" i="4"/>
  <c r="H181" i="4"/>
  <c r="J181" i="4"/>
  <c r="D181" i="4"/>
  <c r="C181" i="4"/>
  <c r="K181" i="4" s="1"/>
  <c r="I181" i="4"/>
  <c r="G181" i="4"/>
  <c r="G266" i="4"/>
  <c r="H266" i="4"/>
  <c r="D266" i="4"/>
  <c r="J266" i="4"/>
  <c r="C266" i="4"/>
  <c r="K266" i="4" s="1"/>
  <c r="F266" i="4"/>
  <c r="I266" i="4"/>
  <c r="F104" i="4"/>
  <c r="J104" i="4"/>
  <c r="G104" i="4"/>
  <c r="I104" i="4"/>
  <c r="H104" i="4"/>
  <c r="D104" i="4"/>
  <c r="C104" i="4"/>
  <c r="K104" i="4" s="1"/>
  <c r="D281" i="4"/>
  <c r="F281" i="4"/>
  <c r="C281" i="4"/>
  <c r="K281" i="4" s="1"/>
  <c r="H281" i="4"/>
  <c r="I281" i="4"/>
  <c r="G281" i="4"/>
  <c r="J281" i="4"/>
  <c r="D84" i="4"/>
  <c r="J84" i="4"/>
  <c r="F84" i="4"/>
  <c r="G84" i="4"/>
  <c r="H84" i="4"/>
  <c r="C84" i="4"/>
  <c r="K84" i="4" s="1"/>
  <c r="I84" i="4"/>
  <c r="F263" i="4"/>
  <c r="J263" i="4"/>
  <c r="D263" i="4"/>
  <c r="G263" i="4"/>
  <c r="I263" i="4"/>
  <c r="C263" i="4"/>
  <c r="K263" i="4" s="1"/>
  <c r="H263" i="4"/>
  <c r="H51" i="4"/>
  <c r="F51" i="4"/>
  <c r="I51" i="4"/>
  <c r="C51" i="4"/>
  <c r="K51" i="4" s="1"/>
  <c r="G51" i="4"/>
  <c r="D51" i="4"/>
  <c r="J51" i="4"/>
  <c r="F80" i="4"/>
  <c r="I80" i="4"/>
  <c r="H80" i="4"/>
  <c r="C80" i="4"/>
  <c r="K80" i="4" s="1"/>
  <c r="D80" i="4"/>
  <c r="G80" i="4"/>
  <c r="J80" i="4"/>
  <c r="C52" i="4"/>
  <c r="K52" i="4" s="1"/>
  <c r="J52" i="4"/>
  <c r="H52" i="4"/>
  <c r="D52" i="4"/>
  <c r="F52" i="4"/>
  <c r="I52" i="4"/>
  <c r="G52" i="4"/>
  <c r="F114" i="4"/>
  <c r="C114" i="4"/>
  <c r="K114" i="4" s="1"/>
  <c r="H114" i="4"/>
  <c r="D114" i="4"/>
  <c r="J114" i="4"/>
  <c r="G114" i="4"/>
  <c r="I114" i="4"/>
  <c r="F295" i="4"/>
  <c r="I295" i="4"/>
  <c r="G295" i="4"/>
  <c r="J295" i="4"/>
  <c r="H295" i="4"/>
  <c r="C295" i="4"/>
  <c r="K295" i="4" s="1"/>
  <c r="D295" i="4"/>
  <c r="H175" i="4"/>
  <c r="D175" i="4"/>
  <c r="F175" i="4"/>
  <c r="J175" i="4"/>
  <c r="G175" i="4"/>
  <c r="I175" i="4"/>
  <c r="C175" i="4"/>
  <c r="K175" i="4" s="1"/>
  <c r="J292" i="4"/>
  <c r="I292" i="4"/>
  <c r="D292" i="4"/>
  <c r="F292" i="4"/>
  <c r="H292" i="4"/>
  <c r="G292" i="4"/>
  <c r="C292" i="4"/>
  <c r="K292" i="4" s="1"/>
  <c r="J305" i="4"/>
  <c r="I305" i="4"/>
  <c r="H305" i="4"/>
  <c r="C305" i="4"/>
  <c r="K305" i="4" s="1"/>
  <c r="F305" i="4"/>
  <c r="G305" i="4"/>
  <c r="D305" i="4"/>
  <c r="J235" i="4"/>
  <c r="D235" i="4"/>
  <c r="G235" i="4"/>
  <c r="C235" i="4"/>
  <c r="K235" i="4" s="1"/>
  <c r="I235" i="4"/>
  <c r="F235" i="4"/>
  <c r="H235" i="4"/>
  <c r="G282" i="4"/>
  <c r="H282" i="4"/>
  <c r="J282" i="4"/>
  <c r="C282" i="4"/>
  <c r="K282" i="4" s="1"/>
  <c r="I282" i="4"/>
  <c r="F282" i="4"/>
  <c r="D282" i="4"/>
  <c r="C297" i="4"/>
  <c r="K297" i="4" s="1"/>
  <c r="I297" i="4"/>
  <c r="F297" i="4"/>
  <c r="H297" i="4"/>
  <c r="G297" i="4"/>
  <c r="J297" i="4"/>
  <c r="D297" i="4"/>
  <c r="D151" i="4"/>
  <c r="J151" i="4"/>
  <c r="F151" i="4"/>
  <c r="H151" i="4"/>
  <c r="I151" i="4"/>
  <c r="G151" i="4"/>
  <c r="C151" i="4"/>
  <c r="K151" i="4" s="1"/>
  <c r="J312" i="4"/>
  <c r="I312" i="4"/>
  <c r="D312" i="4"/>
  <c r="C312" i="4"/>
  <c r="K312" i="4" s="1"/>
  <c r="F312" i="4"/>
  <c r="G312" i="4"/>
  <c r="H312" i="4"/>
  <c r="C72" i="4"/>
  <c r="K72" i="4" s="1"/>
  <c r="F72" i="4"/>
  <c r="H72" i="4"/>
  <c r="J72" i="4"/>
  <c r="G72" i="4"/>
  <c r="I72" i="4"/>
  <c r="D72" i="4"/>
  <c r="G82" i="4"/>
  <c r="J82" i="4"/>
  <c r="H82" i="4"/>
  <c r="C82" i="4"/>
  <c r="K82" i="4" s="1"/>
  <c r="F82" i="4"/>
  <c r="D82" i="4"/>
  <c r="I82" i="4"/>
  <c r="G225" i="4"/>
  <c r="D225" i="4"/>
  <c r="J225" i="4"/>
  <c r="H225" i="4"/>
  <c r="C225" i="4"/>
  <c r="K225" i="4" s="1"/>
  <c r="I225" i="4"/>
  <c r="F225" i="4"/>
  <c r="F262" i="4"/>
  <c r="D262" i="4"/>
  <c r="I262" i="4"/>
  <c r="C262" i="4"/>
  <c r="K262" i="4" s="1"/>
  <c r="J262" i="4"/>
  <c r="G262" i="4"/>
  <c r="H262" i="4"/>
  <c r="F215" i="4"/>
  <c r="G215" i="4"/>
  <c r="C215" i="4"/>
  <c r="K215" i="4" s="1"/>
  <c r="I215" i="4"/>
  <c r="H215" i="4"/>
  <c r="D215" i="4"/>
  <c r="J215" i="4"/>
  <c r="G143" i="4"/>
  <c r="J143" i="4"/>
  <c r="I143" i="4"/>
  <c r="H143" i="4"/>
  <c r="D143" i="4"/>
  <c r="F143" i="4"/>
  <c r="C143" i="4"/>
  <c r="K143" i="4" s="1"/>
  <c r="H222" i="4"/>
  <c r="I222" i="4"/>
  <c r="J222" i="4"/>
  <c r="D222" i="4"/>
  <c r="C222" i="4"/>
  <c r="K222" i="4" s="1"/>
  <c r="F222" i="4"/>
  <c r="G222" i="4"/>
  <c r="J323" i="4"/>
  <c r="G323" i="4"/>
  <c r="C323" i="4"/>
  <c r="K323" i="4" s="1"/>
  <c r="D323" i="4"/>
  <c r="F323" i="4"/>
  <c r="H323" i="4"/>
  <c r="I323" i="4"/>
  <c r="J157" i="4"/>
  <c r="D157" i="4"/>
  <c r="C157" i="4"/>
  <c r="K157" i="4" s="1"/>
  <c r="G157" i="4"/>
  <c r="F157" i="4"/>
  <c r="I157" i="4"/>
  <c r="H157" i="4"/>
  <c r="I270" i="4"/>
  <c r="H270" i="4"/>
  <c r="G270" i="4"/>
  <c r="D270" i="4"/>
  <c r="F270" i="4"/>
  <c r="C270" i="4"/>
  <c r="K270" i="4" s="1"/>
  <c r="J270" i="4"/>
  <c r="D92" i="4"/>
  <c r="J92" i="4"/>
  <c r="I92" i="4"/>
  <c r="C92" i="4"/>
  <c r="K92" i="4" s="1"/>
  <c r="G92" i="4"/>
  <c r="F92" i="4"/>
  <c r="H92" i="4"/>
  <c r="F187" i="4"/>
  <c r="G187" i="4"/>
  <c r="C187" i="4"/>
  <c r="K187" i="4" s="1"/>
  <c r="I187" i="4"/>
  <c r="J187" i="4"/>
  <c r="H187" i="4"/>
  <c r="D187" i="4"/>
  <c r="F85" i="4"/>
  <c r="D85" i="4"/>
  <c r="H85" i="4"/>
  <c r="J85" i="4"/>
  <c r="I85" i="4"/>
  <c r="C85" i="4"/>
  <c r="K85" i="4" s="1"/>
  <c r="G85" i="4"/>
  <c r="I250" i="4"/>
  <c r="G250" i="4"/>
  <c r="H250" i="4"/>
  <c r="D250" i="4"/>
  <c r="C250" i="4"/>
  <c r="K250" i="4" s="1"/>
  <c r="F250" i="4"/>
  <c r="J250" i="4"/>
  <c r="F311" i="4"/>
  <c r="I311" i="4"/>
  <c r="H311" i="4"/>
  <c r="C311" i="4"/>
  <c r="K311" i="4" s="1"/>
  <c r="G311" i="4"/>
  <c r="D311" i="4"/>
  <c r="J311" i="4"/>
  <c r="I265" i="4"/>
  <c r="D265" i="4"/>
  <c r="F265" i="4"/>
  <c r="H265" i="4"/>
  <c r="J265" i="4"/>
  <c r="G265" i="4"/>
  <c r="C265" i="4"/>
  <c r="K265" i="4" s="1"/>
  <c r="I66" i="4"/>
  <c r="D66" i="4"/>
  <c r="J66" i="4"/>
  <c r="C66" i="4"/>
  <c r="K66" i="4" s="1"/>
  <c r="G66" i="4"/>
  <c r="F66" i="4"/>
  <c r="H66" i="4"/>
  <c r="F209" i="4"/>
  <c r="C209" i="4"/>
  <c r="K209" i="4" s="1"/>
  <c r="G209" i="4"/>
  <c r="J209" i="4"/>
  <c r="I209" i="4"/>
  <c r="H209" i="4"/>
  <c r="D209" i="4"/>
  <c r="J102" i="4"/>
  <c r="D102" i="4"/>
  <c r="I102" i="4"/>
  <c r="G102" i="4"/>
  <c r="F102" i="4"/>
  <c r="C102" i="4"/>
  <c r="K102" i="4" s="1"/>
  <c r="H102" i="4"/>
  <c r="J71" i="4"/>
  <c r="I71" i="4"/>
  <c r="G71" i="4"/>
  <c r="C71" i="4"/>
  <c r="K71" i="4" s="1"/>
  <c r="H71" i="4"/>
  <c r="D71" i="4"/>
  <c r="F71" i="4"/>
  <c r="C127" i="4"/>
  <c r="K127" i="4" s="1"/>
  <c r="I127" i="4"/>
  <c r="G127" i="4"/>
  <c r="D127" i="4"/>
  <c r="J127" i="4"/>
  <c r="F127" i="4"/>
  <c r="H127" i="4"/>
  <c r="C206" i="4"/>
  <c r="K206" i="4" s="1"/>
  <c r="F206" i="4"/>
  <c r="H206" i="4"/>
  <c r="D206" i="4"/>
  <c r="G206" i="4"/>
  <c r="J206" i="4"/>
  <c r="I206" i="4"/>
  <c r="I227" i="4"/>
  <c r="D227" i="4"/>
  <c r="G227" i="4"/>
  <c r="H227" i="4"/>
  <c r="C227" i="4"/>
  <c r="K227" i="4" s="1"/>
  <c r="J227" i="4"/>
  <c r="F227" i="4"/>
  <c r="H141" i="4"/>
  <c r="D141" i="4"/>
  <c r="I141" i="4"/>
  <c r="J141" i="4"/>
  <c r="G141" i="4"/>
  <c r="C141" i="4"/>
  <c r="K141" i="4" s="1"/>
  <c r="F141" i="4"/>
  <c r="G301" i="4"/>
  <c r="J301" i="4"/>
  <c r="D301" i="4"/>
  <c r="C301" i="4"/>
  <c r="K301" i="4" s="1"/>
  <c r="F301" i="4"/>
  <c r="I301" i="4"/>
  <c r="H301" i="4"/>
  <c r="H76" i="4"/>
  <c r="D76" i="4"/>
  <c r="J76" i="4"/>
  <c r="I76" i="4"/>
  <c r="G76" i="4"/>
  <c r="C76" i="4"/>
  <c r="K76" i="4" s="1"/>
  <c r="F76" i="4"/>
  <c r="F171" i="4"/>
  <c r="H171" i="4"/>
  <c r="G171" i="4"/>
  <c r="D171" i="4"/>
  <c r="J171" i="4"/>
  <c r="I171" i="4"/>
  <c r="C171" i="4"/>
  <c r="K171" i="4" s="1"/>
  <c r="G260" i="4"/>
  <c r="H260" i="4"/>
  <c r="I260" i="4"/>
  <c r="D260" i="4"/>
  <c r="J260" i="4"/>
  <c r="F260" i="4"/>
  <c r="C260" i="4"/>
  <c r="K260" i="4" s="1"/>
  <c r="J234" i="4"/>
  <c r="F234" i="4"/>
  <c r="G234" i="4"/>
  <c r="D234" i="4"/>
  <c r="H234" i="4"/>
  <c r="I234" i="4"/>
  <c r="C234" i="4"/>
  <c r="K234" i="4" s="1"/>
  <c r="I183" i="4"/>
  <c r="D183" i="4"/>
  <c r="C183" i="4"/>
  <c r="K183" i="4" s="1"/>
  <c r="G183" i="4"/>
  <c r="H183" i="4"/>
  <c r="J183" i="4"/>
  <c r="F183" i="4"/>
  <c r="C249" i="4"/>
  <c r="K249" i="4" s="1"/>
  <c r="I249" i="4"/>
  <c r="H249" i="4"/>
  <c r="D249" i="4"/>
  <c r="F249" i="4"/>
  <c r="G249" i="4"/>
  <c r="J249" i="4"/>
  <c r="I39" i="4"/>
  <c r="J39" i="4"/>
  <c r="F39" i="4"/>
  <c r="G39" i="4"/>
  <c r="H39" i="4"/>
  <c r="C39" i="4"/>
  <c r="K39" i="4" s="1"/>
  <c r="D39" i="4"/>
  <c r="C293" i="4"/>
  <c r="K293" i="4" s="1"/>
  <c r="H293" i="4"/>
  <c r="F293" i="4"/>
  <c r="J293" i="4"/>
  <c r="D293" i="4"/>
  <c r="G293" i="4"/>
  <c r="I293" i="4"/>
  <c r="J166" i="4"/>
  <c r="D166" i="4"/>
  <c r="G166" i="4"/>
  <c r="I166" i="4"/>
  <c r="H166" i="4"/>
  <c r="F166" i="4"/>
  <c r="C166" i="4"/>
  <c r="K166" i="4" s="1"/>
  <c r="F50" i="4"/>
  <c r="G50" i="4"/>
  <c r="H50" i="4"/>
  <c r="D50" i="4"/>
  <c r="C50" i="4"/>
  <c r="K50" i="4" s="1"/>
  <c r="I50" i="4"/>
  <c r="J50" i="4"/>
  <c r="D193" i="4"/>
  <c r="F193" i="4"/>
  <c r="G193" i="4"/>
  <c r="J193" i="4"/>
  <c r="C193" i="4"/>
  <c r="K193" i="4" s="1"/>
  <c r="H193" i="4"/>
  <c r="I193" i="4"/>
  <c r="G325" i="4"/>
  <c r="I325" i="4"/>
  <c r="D325" i="4"/>
  <c r="F325" i="4"/>
  <c r="C325" i="4"/>
  <c r="K325" i="4" s="1"/>
  <c r="H325" i="4"/>
  <c r="J325" i="4"/>
  <c r="H213" i="4"/>
  <c r="D213" i="4"/>
  <c r="G213" i="4"/>
  <c r="F213" i="4"/>
  <c r="I213" i="4"/>
  <c r="C213" i="4"/>
  <c r="K213" i="4" s="1"/>
  <c r="J213" i="4"/>
  <c r="C111" i="4"/>
  <c r="K111" i="4" s="1"/>
  <c r="G111" i="4"/>
  <c r="I111" i="4"/>
  <c r="F111" i="4"/>
  <c r="J111" i="4"/>
  <c r="H111" i="4"/>
  <c r="D111" i="4"/>
  <c r="F190" i="4"/>
  <c r="D190" i="4"/>
  <c r="H190" i="4"/>
  <c r="G190" i="4"/>
  <c r="I190" i="4"/>
  <c r="J190" i="4"/>
  <c r="C190" i="4"/>
  <c r="K190" i="4" s="1"/>
  <c r="F288" i="4"/>
  <c r="H288" i="4"/>
  <c r="G288" i="4"/>
  <c r="C288" i="4"/>
  <c r="K288" i="4" s="1"/>
  <c r="D288" i="4"/>
  <c r="I288" i="4"/>
  <c r="J288" i="4"/>
  <c r="H125" i="4"/>
  <c r="J125" i="4"/>
  <c r="I125" i="4"/>
  <c r="D125" i="4"/>
  <c r="C125" i="4"/>
  <c r="K125" i="4" s="1"/>
  <c r="G125" i="4"/>
  <c r="F125" i="4"/>
  <c r="C316" i="4"/>
  <c r="K316" i="4" s="1"/>
  <c r="J316" i="4"/>
  <c r="G316" i="4"/>
  <c r="F316" i="4"/>
  <c r="D316" i="4"/>
  <c r="I316" i="4"/>
  <c r="H316" i="4"/>
  <c r="C60" i="4"/>
  <c r="K60" i="4" s="1"/>
  <c r="H60" i="4"/>
  <c r="I60" i="4"/>
  <c r="D60" i="4"/>
  <c r="J60" i="4"/>
  <c r="G60" i="4"/>
  <c r="F60" i="4"/>
  <c r="F155" i="4"/>
  <c r="D155" i="4"/>
  <c r="H155" i="4"/>
  <c r="J155" i="4"/>
  <c r="I155" i="4"/>
  <c r="G155" i="4"/>
  <c r="C155" i="4"/>
  <c r="K155" i="4" s="1"/>
  <c r="H289" i="4"/>
  <c r="D289" i="4"/>
  <c r="G289" i="4"/>
  <c r="J289" i="4"/>
  <c r="C289" i="4"/>
  <c r="K289" i="4" s="1"/>
  <c r="F289" i="4"/>
  <c r="I289" i="4"/>
  <c r="J218" i="4"/>
  <c r="F218" i="4"/>
  <c r="D218" i="4"/>
  <c r="H218" i="4"/>
  <c r="G218" i="4"/>
  <c r="I218" i="4"/>
  <c r="C218" i="4"/>
  <c r="K218" i="4" s="1"/>
  <c r="F278" i="4"/>
  <c r="C278" i="4"/>
  <c r="K278" i="4" s="1"/>
  <c r="H278" i="4"/>
  <c r="G278" i="4"/>
  <c r="J278" i="4"/>
  <c r="D278" i="4"/>
  <c r="I278" i="4"/>
  <c r="J233" i="4"/>
  <c r="C233" i="4"/>
  <c r="K233" i="4" s="1"/>
  <c r="G233" i="4"/>
  <c r="D233" i="4"/>
  <c r="H233" i="4"/>
  <c r="F233" i="4"/>
  <c r="I233" i="4"/>
  <c r="D40" i="4"/>
  <c r="G40" i="4"/>
  <c r="I40" i="4"/>
  <c r="C40" i="4"/>
  <c r="K40" i="4" s="1"/>
  <c r="F40" i="4"/>
  <c r="H40" i="4"/>
  <c r="J40" i="4"/>
  <c r="F299" i="4"/>
  <c r="H299" i="4"/>
  <c r="J299" i="4"/>
  <c r="C299" i="4"/>
  <c r="K299" i="4" s="1"/>
  <c r="G299" i="4"/>
  <c r="D299" i="4"/>
  <c r="I299" i="4"/>
  <c r="I199" i="4"/>
  <c r="G199" i="4"/>
  <c r="C199" i="4"/>
  <c r="K199" i="4" s="1"/>
  <c r="J199" i="4"/>
  <c r="D199" i="4"/>
  <c r="F199" i="4"/>
  <c r="H199" i="4"/>
  <c r="F165" i="4"/>
  <c r="J165" i="4"/>
  <c r="H165" i="4"/>
  <c r="D165" i="4"/>
  <c r="C165" i="4"/>
  <c r="K165" i="4" s="1"/>
  <c r="I165" i="4"/>
  <c r="G165" i="4"/>
  <c r="F34" i="4"/>
  <c r="I34" i="4"/>
  <c r="D34" i="4"/>
  <c r="H34" i="4"/>
  <c r="C34" i="4"/>
  <c r="K34" i="4" s="1"/>
  <c r="G34" i="4"/>
  <c r="J34" i="4"/>
  <c r="I177" i="4"/>
  <c r="H177" i="4"/>
  <c r="J177" i="4"/>
  <c r="F177" i="4"/>
  <c r="G177" i="4"/>
  <c r="D177" i="4"/>
  <c r="C177" i="4"/>
  <c r="K177" i="4" s="1"/>
  <c r="H180" i="4"/>
  <c r="I180" i="4"/>
  <c r="D180" i="4"/>
  <c r="F180" i="4"/>
  <c r="J180" i="4"/>
  <c r="C180" i="4"/>
  <c r="K180" i="4" s="1"/>
  <c r="G180" i="4"/>
  <c r="F101" i="4"/>
  <c r="H101" i="4"/>
  <c r="D101" i="4"/>
  <c r="C101" i="4"/>
  <c r="K101" i="4" s="1"/>
  <c r="J101" i="4"/>
  <c r="G101" i="4"/>
  <c r="I101" i="4"/>
  <c r="G95" i="4"/>
  <c r="C95" i="4"/>
  <c r="K95" i="4" s="1"/>
  <c r="H95" i="4"/>
  <c r="I95" i="4"/>
  <c r="F95" i="4"/>
  <c r="J95" i="4"/>
  <c r="D95" i="4"/>
  <c r="F174" i="4"/>
  <c r="G174" i="4"/>
  <c r="J174" i="4"/>
  <c r="C174" i="4"/>
  <c r="K174" i="4" s="1"/>
  <c r="D174" i="4"/>
  <c r="H174" i="4"/>
  <c r="I174" i="4"/>
  <c r="D208" i="4"/>
  <c r="H208" i="4"/>
  <c r="C208" i="4"/>
  <c r="K208" i="4" s="1"/>
  <c r="F208" i="4"/>
  <c r="G208" i="4"/>
  <c r="J208" i="4"/>
  <c r="I208" i="4"/>
  <c r="F109" i="4"/>
  <c r="H109" i="4"/>
  <c r="D109" i="4"/>
  <c r="C109" i="4"/>
  <c r="K109" i="4" s="1"/>
  <c r="G109" i="4"/>
  <c r="J109" i="4"/>
  <c r="I109" i="4"/>
  <c r="I300" i="4"/>
  <c r="F300" i="4"/>
  <c r="C300" i="4"/>
  <c r="K300" i="4" s="1"/>
  <c r="J300" i="4"/>
  <c r="G300" i="4"/>
  <c r="D300" i="4"/>
  <c r="H300" i="4"/>
  <c r="H44" i="4"/>
  <c r="F44" i="4"/>
  <c r="D44" i="4"/>
  <c r="C44" i="4"/>
  <c r="K44" i="4" s="1"/>
  <c r="G44" i="4"/>
  <c r="J44" i="4"/>
  <c r="I44" i="4"/>
  <c r="F139" i="4"/>
  <c r="J139" i="4"/>
  <c r="I139" i="4"/>
  <c r="G139" i="4"/>
  <c r="H139" i="4"/>
  <c r="D139" i="4"/>
  <c r="C139" i="4"/>
  <c r="K139" i="4" s="1"/>
  <c r="F304" i="4"/>
  <c r="I304" i="4"/>
  <c r="H304" i="4"/>
  <c r="D304" i="4"/>
  <c r="G304" i="4"/>
  <c r="J304" i="4"/>
  <c r="C304" i="4"/>
  <c r="K304" i="4" s="1"/>
  <c r="I202" i="4"/>
  <c r="G202" i="4"/>
  <c r="F202" i="4"/>
  <c r="C202" i="4"/>
  <c r="K202" i="4" s="1"/>
  <c r="H202" i="4"/>
  <c r="D202" i="4"/>
  <c r="J202" i="4"/>
  <c r="I229" i="4"/>
  <c r="G229" i="4"/>
  <c r="C229" i="4"/>
  <c r="K229" i="4" s="1"/>
  <c r="H229" i="4"/>
  <c r="D229" i="4"/>
  <c r="J229" i="4"/>
  <c r="F229" i="4"/>
  <c r="J217" i="4"/>
  <c r="G217" i="4"/>
  <c r="D217" i="4"/>
  <c r="C217" i="4"/>
  <c r="K217" i="4" s="1"/>
  <c r="F217" i="4"/>
  <c r="H217" i="4"/>
  <c r="I217" i="4"/>
  <c r="F160" i="4"/>
  <c r="C160" i="4"/>
  <c r="K160" i="4" s="1"/>
  <c r="D160" i="4"/>
  <c r="G160" i="4"/>
  <c r="H160" i="4"/>
  <c r="I160" i="4"/>
  <c r="J160" i="4"/>
  <c r="H93" i="4"/>
  <c r="I93" i="4"/>
  <c r="D93" i="4"/>
  <c r="J93" i="4"/>
  <c r="C93" i="4"/>
  <c r="K93" i="4" s="1"/>
  <c r="G93" i="4"/>
  <c r="F93" i="4"/>
  <c r="I284" i="4"/>
  <c r="C284" i="4"/>
  <c r="K284" i="4" s="1"/>
  <c r="F284" i="4"/>
  <c r="D284" i="4"/>
  <c r="J284" i="4"/>
  <c r="H284" i="4"/>
  <c r="G284" i="4"/>
  <c r="G230" i="4"/>
  <c r="H230" i="4"/>
  <c r="C230" i="4"/>
  <c r="K230" i="4" s="1"/>
  <c r="F230" i="4"/>
  <c r="J230" i="4"/>
  <c r="I230" i="4"/>
  <c r="D230" i="4"/>
  <c r="F123" i="4"/>
  <c r="G123" i="4"/>
  <c r="D123" i="4"/>
  <c r="H123" i="4"/>
  <c r="J123" i="4"/>
  <c r="C123" i="4"/>
  <c r="K123" i="4" s="1"/>
  <c r="I123" i="4"/>
  <c r="F224" i="4"/>
  <c r="C224" i="4"/>
  <c r="K224" i="4" s="1"/>
  <c r="I224" i="4"/>
  <c r="D224" i="4"/>
  <c r="H224" i="4"/>
  <c r="J224" i="4"/>
  <c r="G224" i="4"/>
  <c r="G186" i="4"/>
  <c r="C186" i="4"/>
  <c r="K186" i="4" s="1"/>
  <c r="I186" i="4"/>
  <c r="F186" i="4"/>
  <c r="H186" i="4"/>
  <c r="J186" i="4"/>
  <c r="D186" i="4"/>
  <c r="F117" i="4"/>
  <c r="D117" i="4"/>
  <c r="C117" i="4"/>
  <c r="K117" i="4" s="1"/>
  <c r="G117" i="4"/>
  <c r="I117" i="4"/>
  <c r="J117" i="4"/>
  <c r="H117" i="4"/>
  <c r="C201" i="4"/>
  <c r="K201" i="4" s="1"/>
  <c r="H201" i="4"/>
  <c r="D201" i="4"/>
  <c r="J201" i="4"/>
  <c r="F201" i="4"/>
  <c r="I201" i="4"/>
  <c r="G201" i="4"/>
  <c r="G276" i="4"/>
  <c r="C276" i="4"/>
  <c r="K276" i="4" s="1"/>
  <c r="I276" i="4"/>
  <c r="D276" i="4"/>
  <c r="F276" i="4"/>
  <c r="J276" i="4"/>
  <c r="H276" i="4"/>
  <c r="J185" i="4"/>
  <c r="D185" i="4"/>
  <c r="G185" i="4"/>
  <c r="H185" i="4"/>
  <c r="F185" i="4"/>
  <c r="I185" i="4"/>
  <c r="C185" i="4"/>
  <c r="K185" i="4" s="1"/>
  <c r="J154" i="4"/>
  <c r="H154" i="4"/>
  <c r="D154" i="4"/>
  <c r="G154" i="4"/>
  <c r="I154" i="4"/>
  <c r="F154" i="4"/>
  <c r="C154" i="4"/>
  <c r="K154" i="4" s="1"/>
  <c r="G148" i="4"/>
  <c r="I148" i="4"/>
  <c r="H148" i="4"/>
  <c r="D148" i="4"/>
  <c r="F148" i="4"/>
  <c r="J148" i="4"/>
  <c r="C148" i="4"/>
  <c r="K148" i="4" s="1"/>
  <c r="I169" i="4"/>
  <c r="C169" i="4"/>
  <c r="K169" i="4" s="1"/>
  <c r="J169" i="4"/>
  <c r="H169" i="4"/>
  <c r="G169" i="4"/>
  <c r="D169" i="4"/>
  <c r="F169" i="4"/>
  <c r="C248" i="4"/>
  <c r="K248" i="4" s="1"/>
  <c r="D248" i="4"/>
  <c r="H248" i="4"/>
  <c r="J248" i="4"/>
  <c r="I248" i="4"/>
  <c r="G248" i="4"/>
  <c r="F248" i="4"/>
  <c r="I168" i="4"/>
  <c r="D168" i="4"/>
  <c r="C168" i="4"/>
  <c r="K168" i="4" s="1"/>
  <c r="F168" i="4"/>
  <c r="H168" i="4"/>
  <c r="J168" i="4"/>
  <c r="G168" i="4"/>
  <c r="H200" i="4"/>
  <c r="C200" i="4"/>
  <c r="K200" i="4" s="1"/>
  <c r="G200" i="4"/>
  <c r="F200" i="4"/>
  <c r="D200" i="4"/>
  <c r="I200" i="4"/>
  <c r="J200" i="4"/>
  <c r="F271" i="4"/>
  <c r="C271" i="4"/>
  <c r="K271" i="4" s="1"/>
  <c r="I271" i="4"/>
  <c r="J271" i="4"/>
  <c r="H271" i="4"/>
  <c r="G271" i="4"/>
  <c r="D271" i="4"/>
  <c r="H264" i="4"/>
  <c r="J264" i="4"/>
  <c r="G264" i="4"/>
  <c r="I264" i="4"/>
  <c r="C264" i="4"/>
  <c r="K264" i="4" s="1"/>
  <c r="D264" i="4"/>
  <c r="F264" i="4"/>
  <c r="J152" i="4"/>
  <c r="G152" i="4"/>
  <c r="D152" i="4"/>
  <c r="I152" i="4"/>
  <c r="C152" i="4"/>
  <c r="K152" i="4" s="1"/>
  <c r="F152" i="4"/>
  <c r="H152" i="4"/>
  <c r="I242" i="4"/>
  <c r="C242" i="4"/>
  <c r="K242" i="4" s="1"/>
  <c r="F242" i="4"/>
  <c r="G242" i="4"/>
  <c r="J242" i="4"/>
  <c r="H242" i="4"/>
  <c r="D242" i="4"/>
  <c r="F69" i="4"/>
  <c r="G69" i="4"/>
  <c r="H69" i="4"/>
  <c r="I69" i="4"/>
  <c r="C69" i="4"/>
  <c r="K69" i="4" s="1"/>
  <c r="D69" i="4"/>
  <c r="J69" i="4"/>
  <c r="C164" i="4"/>
  <c r="K164" i="4" s="1"/>
  <c r="G164" i="4"/>
  <c r="I164" i="4"/>
  <c r="J164" i="4"/>
  <c r="H164" i="4"/>
  <c r="D164" i="4"/>
  <c r="F164" i="4"/>
  <c r="F319" i="4"/>
  <c r="C319" i="4"/>
  <c r="K319" i="4" s="1"/>
  <c r="D319" i="4"/>
  <c r="G319" i="4"/>
  <c r="H319" i="4"/>
  <c r="J319" i="4"/>
  <c r="I319" i="4"/>
  <c r="J38" i="4"/>
  <c r="D38" i="4"/>
  <c r="I38" i="4"/>
  <c r="F38" i="4"/>
  <c r="C38" i="4"/>
  <c r="K38" i="4" s="1"/>
  <c r="H38" i="4"/>
  <c r="G38" i="4"/>
  <c r="D170" i="4"/>
  <c r="H170" i="4"/>
  <c r="G170" i="4"/>
  <c r="I170" i="4"/>
  <c r="F170" i="4"/>
  <c r="C170" i="4"/>
  <c r="K170" i="4" s="1"/>
  <c r="J170" i="4"/>
  <c r="J308" i="4"/>
  <c r="D308" i="4"/>
  <c r="H308" i="4"/>
  <c r="F308" i="4"/>
  <c r="G308" i="4"/>
  <c r="C308" i="4"/>
  <c r="K308" i="4" s="1"/>
  <c r="I308" i="4"/>
  <c r="C129" i="4"/>
  <c r="K129" i="4" s="1"/>
  <c r="G129" i="4"/>
  <c r="H129" i="4"/>
  <c r="J129" i="4"/>
  <c r="F129" i="4"/>
  <c r="D129" i="4"/>
  <c r="I129" i="4"/>
  <c r="I259" i="4"/>
  <c r="H259" i="4"/>
  <c r="D259" i="4"/>
  <c r="G259" i="4"/>
  <c r="F259" i="4"/>
  <c r="C259" i="4"/>
  <c r="K259" i="4" s="1"/>
  <c r="J259" i="4"/>
  <c r="F287" i="4"/>
  <c r="H287" i="4"/>
  <c r="J287" i="4"/>
  <c r="D287" i="4"/>
  <c r="G287" i="4"/>
  <c r="I287" i="4"/>
  <c r="C287" i="4"/>
  <c r="K287" i="4" s="1"/>
  <c r="J61" i="4"/>
  <c r="I61" i="4"/>
  <c r="H61" i="4"/>
  <c r="C61" i="4"/>
  <c r="K61" i="4" s="1"/>
  <c r="G61" i="4"/>
  <c r="D61" i="4"/>
  <c r="F61" i="4"/>
  <c r="I196" i="4"/>
  <c r="C196" i="4"/>
  <c r="K196" i="4" s="1"/>
  <c r="H196" i="4"/>
  <c r="F196" i="4"/>
  <c r="D196" i="4"/>
  <c r="J196" i="4"/>
  <c r="G196" i="4"/>
  <c r="G91" i="4"/>
  <c r="D91" i="4"/>
  <c r="J91" i="4"/>
  <c r="I91" i="4"/>
  <c r="H91" i="4"/>
  <c r="F91" i="4"/>
  <c r="C91" i="4"/>
  <c r="K91" i="4" s="1"/>
  <c r="I302" i="4"/>
  <c r="J302" i="4"/>
  <c r="H302" i="4"/>
  <c r="C302" i="4"/>
  <c r="K302" i="4" s="1"/>
  <c r="G302" i="4"/>
  <c r="F302" i="4"/>
  <c r="D302" i="4"/>
  <c r="D261" i="4"/>
  <c r="I261" i="4"/>
  <c r="H261" i="4"/>
  <c r="F261" i="4"/>
  <c r="G261" i="4"/>
  <c r="C261" i="4"/>
  <c r="K261" i="4" s="1"/>
  <c r="J261" i="4"/>
  <c r="G147" i="4"/>
  <c r="D147" i="4"/>
  <c r="H147" i="4"/>
  <c r="J147" i="4"/>
  <c r="I147" i="4"/>
  <c r="F147" i="4"/>
  <c r="C147" i="4"/>
  <c r="K147" i="4" s="1"/>
  <c r="J228" i="4"/>
  <c r="G228" i="4"/>
  <c r="F228" i="4"/>
  <c r="I228" i="4"/>
  <c r="H228" i="4"/>
  <c r="C228" i="4"/>
  <c r="K228" i="4" s="1"/>
  <c r="D228" i="4"/>
  <c r="C103" i="4"/>
  <c r="K103" i="4" s="1"/>
  <c r="D103" i="4"/>
  <c r="G103" i="4"/>
  <c r="F103" i="4"/>
  <c r="J103" i="4"/>
  <c r="I103" i="4"/>
  <c r="H103" i="4"/>
  <c r="C113" i="4"/>
  <c r="K113" i="4" s="1"/>
  <c r="H113" i="4"/>
  <c r="D113" i="4"/>
  <c r="I113" i="4"/>
  <c r="J113" i="4"/>
  <c r="F113" i="4"/>
  <c r="G113" i="4"/>
  <c r="H320" i="4"/>
  <c r="J320" i="4"/>
  <c r="G320" i="4"/>
  <c r="F320" i="4"/>
  <c r="C320" i="4"/>
  <c r="K320" i="4" s="1"/>
  <c r="I320" i="4"/>
  <c r="D320" i="4"/>
  <c r="C258" i="4"/>
  <c r="K258" i="4" s="1"/>
  <c r="F258" i="4"/>
  <c r="D258" i="4"/>
  <c r="J258" i="4"/>
  <c r="H258" i="4"/>
  <c r="I258" i="4"/>
  <c r="G258" i="4"/>
  <c r="F231" i="4"/>
  <c r="C231" i="4"/>
  <c r="K231" i="4" s="1"/>
  <c r="I231" i="4"/>
  <c r="J231" i="4"/>
  <c r="H231" i="4"/>
  <c r="G231" i="4"/>
  <c r="D231" i="4"/>
  <c r="F110" i="4"/>
  <c r="C110" i="4"/>
  <c r="K110" i="4" s="1"/>
  <c r="I110" i="4"/>
  <c r="G110" i="4"/>
  <c r="H110" i="4"/>
  <c r="J110" i="4"/>
  <c r="D110" i="4"/>
  <c r="H317" i="4"/>
  <c r="C317" i="4"/>
  <c r="K317" i="4" s="1"/>
  <c r="F317" i="4"/>
  <c r="G317" i="4"/>
  <c r="J317" i="4"/>
  <c r="I317" i="4"/>
  <c r="D317" i="4"/>
  <c r="G45" i="4"/>
  <c r="J45" i="4"/>
  <c r="D45" i="4"/>
  <c r="C45" i="4"/>
  <c r="K45" i="4" s="1"/>
  <c r="H45" i="4"/>
  <c r="F45" i="4"/>
  <c r="I45" i="4"/>
  <c r="D236" i="4"/>
  <c r="H236" i="4"/>
  <c r="C236" i="4"/>
  <c r="K236" i="4" s="1"/>
  <c r="G236" i="4"/>
  <c r="I236" i="4"/>
  <c r="F236" i="4"/>
  <c r="J236" i="4"/>
  <c r="C290" i="4"/>
  <c r="K290" i="4" s="1"/>
  <c r="I290" i="4"/>
  <c r="G290" i="4"/>
  <c r="F290" i="4"/>
  <c r="D290" i="4"/>
  <c r="J290" i="4"/>
  <c r="H290" i="4"/>
  <c r="D75" i="4"/>
  <c r="F75" i="4"/>
  <c r="G75" i="4"/>
  <c r="C75" i="4"/>
  <c r="K75" i="4" s="1"/>
  <c r="J75" i="4"/>
  <c r="I75" i="4"/>
  <c r="H75" i="4"/>
  <c r="J286" i="4"/>
  <c r="C286" i="4"/>
  <c r="K286" i="4" s="1"/>
  <c r="D286" i="4"/>
  <c r="I286" i="4"/>
  <c r="G286" i="4"/>
  <c r="F286" i="4"/>
  <c r="H286" i="4"/>
  <c r="C138" i="4"/>
  <c r="K138" i="4" s="1"/>
  <c r="J138" i="4"/>
  <c r="D138" i="4"/>
  <c r="G138" i="4"/>
  <c r="I138" i="4"/>
  <c r="F138" i="4"/>
  <c r="H138" i="4"/>
  <c r="D291" i="4"/>
  <c r="G291" i="4"/>
  <c r="F291" i="4"/>
  <c r="J291" i="4"/>
  <c r="I291" i="4"/>
  <c r="H291" i="4"/>
  <c r="C291" i="4"/>
  <c r="K291" i="4" s="1"/>
  <c r="I153" i="4"/>
  <c r="F153" i="4"/>
  <c r="G153" i="4"/>
  <c r="J153" i="4"/>
  <c r="H153" i="4"/>
  <c r="C153" i="4"/>
  <c r="K153" i="4" s="1"/>
  <c r="D153" i="4"/>
  <c r="I67" i="4"/>
  <c r="D67" i="4"/>
  <c r="J67" i="4"/>
  <c r="F67" i="4"/>
  <c r="G67" i="4"/>
  <c r="C67" i="4"/>
  <c r="K67" i="4" s="1"/>
  <c r="H67" i="4"/>
  <c r="F37" i="4"/>
  <c r="C37" i="4"/>
  <c r="K37" i="4" s="1"/>
  <c r="H37" i="4"/>
  <c r="D37" i="4"/>
  <c r="I37" i="4"/>
  <c r="G37" i="4"/>
  <c r="J37" i="4"/>
  <c r="H68" i="4"/>
  <c r="D68" i="4"/>
  <c r="I68" i="4"/>
  <c r="F68" i="4"/>
  <c r="J68" i="4"/>
  <c r="C68" i="4"/>
  <c r="K68" i="4" s="1"/>
  <c r="G68" i="4"/>
  <c r="H119" i="4"/>
  <c r="J119" i="4"/>
  <c r="C119" i="4"/>
  <c r="K119" i="4" s="1"/>
  <c r="D119" i="4"/>
  <c r="F119" i="4"/>
  <c r="I119" i="4"/>
  <c r="G119" i="4"/>
  <c r="C70" i="4"/>
  <c r="K70" i="4" s="1"/>
  <c r="D70" i="4"/>
  <c r="J70" i="4"/>
  <c r="G70" i="4"/>
  <c r="F70" i="4"/>
  <c r="H70" i="4"/>
  <c r="I70" i="4"/>
  <c r="G161" i="4"/>
  <c r="C161" i="4"/>
  <c r="K161" i="4" s="1"/>
  <c r="D161" i="4"/>
  <c r="J161" i="4"/>
  <c r="F161" i="4"/>
  <c r="I161" i="4"/>
  <c r="H161" i="4"/>
  <c r="G145" i="4"/>
  <c r="I145" i="4"/>
  <c r="J145" i="4"/>
  <c r="F145" i="4"/>
  <c r="C145" i="4"/>
  <c r="K145" i="4" s="1"/>
  <c r="H145" i="4"/>
  <c r="D145" i="4"/>
  <c r="I63" i="4"/>
  <c r="D63" i="4"/>
  <c r="C63" i="4"/>
  <c r="K63" i="4" s="1"/>
  <c r="F63" i="4"/>
  <c r="H63" i="4"/>
  <c r="J63" i="4"/>
  <c r="G63" i="4"/>
  <c r="C77" i="4"/>
  <c r="K77" i="4" s="1"/>
  <c r="H77" i="4"/>
  <c r="G77" i="4"/>
  <c r="F77" i="4"/>
  <c r="D77" i="4"/>
  <c r="I77" i="4"/>
  <c r="J77" i="4"/>
  <c r="F107" i="4"/>
  <c r="C107" i="4"/>
  <c r="K107" i="4" s="1"/>
  <c r="J107" i="4"/>
  <c r="I107" i="4"/>
  <c r="D107" i="4"/>
  <c r="H107" i="4"/>
  <c r="G107" i="4"/>
  <c r="C134" i="4"/>
  <c r="K134" i="4" s="1"/>
  <c r="F134" i="4"/>
  <c r="J134" i="4"/>
  <c r="G134" i="4"/>
  <c r="I134" i="4"/>
  <c r="H134" i="4"/>
  <c r="D134" i="4"/>
  <c r="F279" i="4"/>
  <c r="G279" i="4"/>
  <c r="D279" i="4"/>
  <c r="C279" i="4"/>
  <c r="K279" i="4" s="1"/>
  <c r="H279" i="4"/>
  <c r="J279" i="4"/>
  <c r="I279" i="4"/>
  <c r="C321" i="4"/>
  <c r="K321" i="4" s="1"/>
  <c r="F321" i="4"/>
  <c r="J321" i="4"/>
  <c r="G321" i="4"/>
  <c r="I321" i="4"/>
  <c r="D321" i="4"/>
  <c r="H321" i="4"/>
  <c r="F126" i="4"/>
  <c r="J126" i="4"/>
  <c r="I126" i="4"/>
  <c r="G126" i="4"/>
  <c r="C126" i="4"/>
  <c r="K126" i="4" s="1"/>
  <c r="H126" i="4"/>
  <c r="D126" i="4"/>
  <c r="G252" i="4"/>
  <c r="J252" i="4"/>
  <c r="H252" i="4"/>
  <c r="I252" i="4"/>
  <c r="F252" i="4"/>
  <c r="D252" i="4"/>
  <c r="C252" i="4"/>
  <c r="K252" i="4" s="1"/>
  <c r="C244" i="4"/>
  <c r="K244" i="4" s="1"/>
  <c r="H244" i="4"/>
  <c r="D244" i="4"/>
  <c r="J244" i="4"/>
  <c r="F244" i="4"/>
  <c r="G244" i="4"/>
  <c r="I244" i="4"/>
  <c r="G131" i="4"/>
  <c r="C131" i="4"/>
  <c r="K131" i="4" s="1"/>
  <c r="H131" i="4"/>
  <c r="F131" i="4"/>
  <c r="D131" i="4"/>
  <c r="I131" i="4"/>
  <c r="J131" i="4"/>
  <c r="J307" i="4"/>
  <c r="F307" i="4"/>
  <c r="D307" i="4"/>
  <c r="I307" i="4"/>
  <c r="C307" i="4"/>
  <c r="K307" i="4" s="1"/>
  <c r="H307" i="4"/>
  <c r="G307" i="4"/>
  <c r="F310" i="4"/>
  <c r="J310" i="4"/>
  <c r="G310" i="4"/>
  <c r="I310" i="4"/>
  <c r="C310" i="4"/>
  <c r="K310" i="4" s="1"/>
  <c r="D310" i="4"/>
  <c r="H310" i="4"/>
  <c r="J97" i="4"/>
  <c r="G97" i="4"/>
  <c r="C97" i="4"/>
  <c r="K97" i="4" s="1"/>
  <c r="I97" i="4"/>
  <c r="H97" i="4"/>
  <c r="D97" i="4"/>
  <c r="F97" i="4"/>
  <c r="F240" i="4"/>
  <c r="D240" i="4"/>
  <c r="H240" i="4"/>
  <c r="G240" i="4"/>
  <c r="I240" i="4"/>
  <c r="C240" i="4"/>
  <c r="K240" i="4" s="1"/>
  <c r="J240" i="4"/>
  <c r="D210" i="4"/>
  <c r="H210" i="4"/>
  <c r="J210" i="4"/>
  <c r="C210" i="4"/>
  <c r="K210" i="4" s="1"/>
  <c r="F210" i="4"/>
  <c r="I210" i="4"/>
  <c r="G210" i="4"/>
  <c r="D135" i="4"/>
  <c r="H135" i="4"/>
  <c r="F135" i="4"/>
  <c r="G135" i="4"/>
  <c r="J135" i="4"/>
  <c r="I135" i="4"/>
  <c r="C135" i="4"/>
  <c r="K135" i="4" s="1"/>
  <c r="F94" i="4"/>
  <c r="D94" i="4"/>
  <c r="G94" i="4"/>
  <c r="H94" i="4"/>
  <c r="C94" i="4"/>
  <c r="K94" i="4" s="1"/>
  <c r="J94" i="4"/>
  <c r="I94" i="4"/>
  <c r="J285" i="4"/>
  <c r="H285" i="4"/>
  <c r="C285" i="4"/>
  <c r="K285" i="4" s="1"/>
  <c r="I285" i="4"/>
  <c r="D285" i="4"/>
  <c r="F285" i="4"/>
  <c r="G285" i="4"/>
  <c r="G182" i="4"/>
  <c r="J182" i="4"/>
  <c r="I182" i="4"/>
  <c r="C182" i="4"/>
  <c r="K182" i="4" s="1"/>
  <c r="D182" i="4"/>
  <c r="F182" i="4"/>
  <c r="H182" i="4"/>
  <c r="D220" i="4"/>
  <c r="J220" i="4"/>
  <c r="C220" i="4"/>
  <c r="K220" i="4" s="1"/>
  <c r="I220" i="4"/>
  <c r="G220" i="4"/>
  <c r="F220" i="4"/>
  <c r="H220" i="4"/>
  <c r="D226" i="4"/>
  <c r="I226" i="4"/>
  <c r="C226" i="4"/>
  <c r="K226" i="4" s="1"/>
  <c r="F226" i="4"/>
  <c r="J226" i="4"/>
  <c r="G226" i="4"/>
  <c r="H226" i="4"/>
  <c r="F59" i="4"/>
  <c r="H59" i="4"/>
  <c r="I59" i="4"/>
  <c r="D59" i="4"/>
  <c r="C59" i="4"/>
  <c r="K59" i="4" s="1"/>
  <c r="J59" i="4"/>
  <c r="G59" i="4"/>
  <c r="I315" i="4"/>
  <c r="D315" i="4"/>
  <c r="J315" i="4"/>
  <c r="C315" i="4"/>
  <c r="K315" i="4" s="1"/>
  <c r="F315" i="4"/>
  <c r="G315" i="4"/>
  <c r="H315" i="4"/>
  <c r="H122" i="4"/>
  <c r="D122" i="4"/>
  <c r="C122" i="4"/>
  <c r="K122" i="4" s="1"/>
  <c r="G122" i="4"/>
  <c r="J122" i="4"/>
  <c r="I122" i="4"/>
  <c r="F122" i="4"/>
  <c r="H211" i="4"/>
  <c r="D211" i="4"/>
  <c r="G211" i="4"/>
  <c r="I211" i="4"/>
  <c r="J211" i="4"/>
  <c r="C211" i="4"/>
  <c r="K211" i="4" s="1"/>
  <c r="F211" i="4"/>
  <c r="G137" i="4"/>
  <c r="F137" i="4"/>
  <c r="I137" i="4"/>
  <c r="C137" i="4"/>
  <c r="K137" i="4" s="1"/>
  <c r="H137" i="4"/>
  <c r="J137" i="4"/>
  <c r="D137" i="4"/>
  <c r="F96" i="4"/>
  <c r="G96" i="4"/>
  <c r="C96" i="4"/>
  <c r="K96" i="4" s="1"/>
  <c r="D96" i="4"/>
  <c r="H96" i="4"/>
  <c r="I96" i="4"/>
  <c r="J96" i="4"/>
  <c r="J221" i="4"/>
  <c r="F221" i="4"/>
  <c r="H221" i="4"/>
  <c r="I221" i="4"/>
  <c r="G221" i="4"/>
  <c r="D221" i="4"/>
  <c r="C221" i="4"/>
  <c r="K221" i="4" s="1"/>
  <c r="D191" i="4"/>
  <c r="I191" i="4"/>
  <c r="G191" i="4"/>
  <c r="F191" i="4"/>
  <c r="J191" i="4"/>
  <c r="H191" i="4"/>
  <c r="C191" i="4"/>
  <c r="K191" i="4" s="1"/>
  <c r="G55" i="4"/>
  <c r="J55" i="4"/>
  <c r="I55" i="4"/>
  <c r="F55" i="4"/>
  <c r="H55" i="4"/>
  <c r="C55" i="4"/>
  <c r="K55" i="4" s="1"/>
  <c r="D55" i="4"/>
  <c r="F197" i="4"/>
  <c r="C197" i="4"/>
  <c r="K197" i="4" s="1"/>
  <c r="H197" i="4"/>
  <c r="G197" i="4"/>
  <c r="D197" i="4"/>
  <c r="J197" i="4"/>
  <c r="I197" i="4"/>
  <c r="F158" i="4"/>
  <c r="D158" i="4"/>
  <c r="G158" i="4"/>
  <c r="J158" i="4"/>
  <c r="C158" i="4"/>
  <c r="K158" i="4" s="1"/>
  <c r="I158" i="4"/>
  <c r="H158" i="4"/>
  <c r="C195" i="4"/>
  <c r="K195" i="4" s="1"/>
  <c r="I195" i="4"/>
  <c r="D195" i="4"/>
  <c r="J195" i="4"/>
  <c r="G195" i="4"/>
  <c r="F195" i="4"/>
  <c r="H195" i="4"/>
  <c r="G162" i="4"/>
  <c r="F162" i="4"/>
  <c r="I162" i="4"/>
  <c r="C162" i="4"/>
  <c r="K162" i="4" s="1"/>
  <c r="D162" i="4"/>
  <c r="J162" i="4"/>
  <c r="H162" i="4"/>
  <c r="F142" i="4"/>
  <c r="G142" i="4"/>
  <c r="J142" i="4"/>
  <c r="H142" i="4"/>
  <c r="C142" i="4"/>
  <c r="K142" i="4" s="1"/>
  <c r="I142" i="4"/>
  <c r="D142" i="4"/>
  <c r="G268" i="4"/>
  <c r="J268" i="4"/>
  <c r="I268" i="4"/>
  <c r="H268" i="4"/>
  <c r="D268" i="4"/>
  <c r="F268" i="4"/>
  <c r="C268" i="4"/>
  <c r="K268" i="4" s="1"/>
  <c r="F144" i="4"/>
  <c r="C144" i="4"/>
  <c r="K144" i="4" s="1"/>
  <c r="G144" i="4"/>
  <c r="D144" i="4"/>
  <c r="J144" i="4"/>
  <c r="I144" i="4"/>
  <c r="H144" i="4"/>
  <c r="J163" i="4"/>
  <c r="H163" i="4"/>
  <c r="F163" i="4"/>
  <c r="I163" i="4"/>
  <c r="C163" i="4"/>
  <c r="K163" i="4" s="1"/>
  <c r="G163" i="4"/>
  <c r="D163" i="4"/>
  <c r="I47" i="4"/>
  <c r="D47" i="4"/>
  <c r="G47" i="4"/>
  <c r="C47" i="4"/>
  <c r="K47" i="4" s="1"/>
  <c r="H47" i="4"/>
  <c r="F47" i="4"/>
  <c r="J47" i="4"/>
  <c r="G132" i="4"/>
  <c r="I132" i="4"/>
  <c r="H132" i="4"/>
  <c r="C132" i="4"/>
  <c r="K132" i="4" s="1"/>
  <c r="J132" i="4"/>
  <c r="D132" i="4"/>
  <c r="F132" i="4"/>
  <c r="I115" i="4"/>
  <c r="C115" i="4"/>
  <c r="K115" i="4" s="1"/>
  <c r="G115" i="4"/>
  <c r="D115" i="4"/>
  <c r="H115" i="4"/>
  <c r="F115" i="4"/>
  <c r="J115" i="4"/>
  <c r="G243" i="4"/>
  <c r="H243" i="4"/>
  <c r="J243" i="4"/>
  <c r="D243" i="4"/>
  <c r="F243" i="4"/>
  <c r="C243" i="4"/>
  <c r="K243" i="4" s="1"/>
  <c r="I243" i="4"/>
  <c r="I214" i="4"/>
  <c r="G214" i="4"/>
  <c r="C214" i="4"/>
  <c r="K214" i="4" s="1"/>
  <c r="F214" i="4"/>
  <c r="D214" i="4"/>
  <c r="J214" i="4"/>
  <c r="H214" i="4"/>
  <c r="G81" i="4"/>
  <c r="I81" i="4"/>
  <c r="C81" i="4"/>
  <c r="K81" i="4" s="1"/>
  <c r="H81" i="4"/>
  <c r="F81" i="4"/>
  <c r="D81" i="4"/>
  <c r="J81" i="4"/>
  <c r="J176" i="4"/>
  <c r="F176" i="4"/>
  <c r="I176" i="4"/>
  <c r="C176" i="4"/>
  <c r="K176" i="4" s="1"/>
  <c r="G176" i="4"/>
  <c r="D176" i="4"/>
  <c r="H176" i="4"/>
  <c r="F255" i="4"/>
  <c r="D255" i="4"/>
  <c r="C255" i="4"/>
  <c r="K255" i="4" s="1"/>
  <c r="J255" i="4"/>
  <c r="G255" i="4"/>
  <c r="H255" i="4"/>
  <c r="I255" i="4"/>
  <c r="J246" i="4"/>
  <c r="C246" i="4"/>
  <c r="K246" i="4" s="1"/>
  <c r="F246" i="4"/>
  <c r="H246" i="4"/>
  <c r="D246" i="4"/>
  <c r="G246" i="4"/>
  <c r="I246" i="4"/>
  <c r="F78" i="4"/>
  <c r="C78" i="4"/>
  <c r="K78" i="4" s="1"/>
  <c r="H78" i="4"/>
  <c r="J78" i="4"/>
  <c r="I78" i="4"/>
  <c r="G78" i="4"/>
  <c r="D78" i="4"/>
  <c r="H269" i="4"/>
  <c r="I269" i="4"/>
  <c r="C269" i="4"/>
  <c r="K269" i="4" s="1"/>
  <c r="G269" i="4"/>
  <c r="F269" i="4"/>
  <c r="D269" i="4"/>
  <c r="J269" i="4"/>
  <c r="I54" i="4"/>
  <c r="H54" i="4"/>
  <c r="D54" i="4"/>
  <c r="G54" i="4"/>
  <c r="C54" i="4"/>
  <c r="K54" i="4" s="1"/>
  <c r="J54" i="4"/>
  <c r="F54" i="4"/>
  <c r="F204" i="4"/>
  <c r="D204" i="4"/>
  <c r="C204" i="4"/>
  <c r="K204" i="4" s="1"/>
  <c r="G204" i="4"/>
  <c r="J204" i="4"/>
  <c r="I204" i="4"/>
  <c r="H204" i="4"/>
  <c r="F272" i="4"/>
  <c r="C272" i="4"/>
  <c r="K272" i="4" s="1"/>
  <c r="H272" i="4"/>
  <c r="G272" i="4"/>
  <c r="D272" i="4"/>
  <c r="I272" i="4"/>
  <c r="J272" i="4"/>
  <c r="F43" i="4"/>
  <c r="I43" i="4"/>
  <c r="H43" i="4"/>
  <c r="G43" i="4"/>
  <c r="J43" i="4"/>
  <c r="D43" i="4"/>
  <c r="C43" i="4"/>
  <c r="K43" i="4" s="1"/>
  <c r="I283" i="4"/>
  <c r="F283" i="4"/>
  <c r="D283" i="4"/>
  <c r="J283" i="4"/>
  <c r="G283" i="4"/>
  <c r="H283" i="4"/>
  <c r="C283" i="4"/>
  <c r="K283" i="4" s="1"/>
  <c r="I106" i="4"/>
  <c r="D106" i="4"/>
  <c r="C106" i="4"/>
  <c r="K106" i="4" s="1"/>
  <c r="F106" i="4"/>
  <c r="G106" i="4"/>
  <c r="J106" i="4"/>
  <c r="H106" i="4"/>
  <c r="H306" i="4"/>
  <c r="J306" i="4"/>
  <c r="I306" i="4"/>
  <c r="D306" i="4"/>
  <c r="C306" i="4"/>
  <c r="K306" i="4" s="1"/>
  <c r="G306" i="4"/>
  <c r="F306" i="4"/>
  <c r="C121" i="4"/>
  <c r="K121" i="4" s="1"/>
  <c r="F121" i="4"/>
  <c r="I121" i="4"/>
  <c r="D121" i="4"/>
  <c r="G121" i="4"/>
  <c r="J121" i="4"/>
  <c r="H121" i="4"/>
  <c r="F149" i="4"/>
  <c r="G149" i="4"/>
  <c r="I149" i="4"/>
  <c r="J149" i="4"/>
  <c r="H149" i="4"/>
  <c r="D149" i="4"/>
  <c r="C149" i="4"/>
  <c r="K149" i="4" s="1"/>
  <c r="H156" i="4"/>
  <c r="C156" i="4"/>
  <c r="K156" i="4" s="1"/>
  <c r="D156" i="4"/>
  <c r="I156" i="4"/>
  <c r="J156" i="4"/>
  <c r="F156" i="4"/>
  <c r="G156" i="4"/>
  <c r="H179" i="4"/>
  <c r="F179" i="4"/>
  <c r="G179" i="4"/>
  <c r="D179" i="4"/>
  <c r="I179" i="4"/>
  <c r="J179" i="4"/>
  <c r="C179" i="4"/>
  <c r="K179" i="4" s="1"/>
  <c r="I86" i="4"/>
  <c r="H86" i="4"/>
  <c r="J86" i="4"/>
  <c r="G86" i="4"/>
  <c r="F86" i="4"/>
  <c r="C86" i="4"/>
  <c r="K86" i="4" s="1"/>
  <c r="D86" i="4"/>
  <c r="F53" i="4"/>
  <c r="H53" i="4"/>
  <c r="I53" i="4"/>
  <c r="D53" i="4"/>
  <c r="J53" i="4"/>
  <c r="G53" i="4"/>
  <c r="C53" i="4"/>
  <c r="K53" i="4" s="1"/>
  <c r="H324" i="4"/>
  <c r="I324" i="4"/>
  <c r="D324" i="4"/>
  <c r="F324" i="4"/>
  <c r="C324" i="4"/>
  <c r="K324" i="4" s="1"/>
  <c r="G324" i="4"/>
  <c r="J324" i="4"/>
  <c r="J136" i="4"/>
  <c r="D136" i="4"/>
  <c r="G136" i="4"/>
  <c r="C136" i="4"/>
  <c r="K136" i="4" s="1"/>
  <c r="H136" i="4"/>
  <c r="F136" i="4"/>
  <c r="I136" i="4"/>
  <c r="J118" i="4"/>
  <c r="C118" i="4"/>
  <c r="K118" i="4" s="1"/>
  <c r="G118" i="4"/>
  <c r="F118" i="4"/>
  <c r="I118" i="4"/>
  <c r="D118" i="4"/>
  <c r="H118" i="4"/>
  <c r="F62" i="4"/>
  <c r="D62" i="4"/>
  <c r="C62" i="4"/>
  <c r="K62" i="4" s="1"/>
  <c r="H62" i="4"/>
  <c r="J62" i="4"/>
  <c r="I62" i="4"/>
  <c r="G62" i="4"/>
  <c r="D253" i="4"/>
  <c r="G253" i="4"/>
  <c r="J253" i="4"/>
  <c r="I253" i="4"/>
  <c r="C253" i="4"/>
  <c r="K253" i="4" s="1"/>
  <c r="F253" i="4"/>
  <c r="H253" i="4"/>
  <c r="C245" i="4"/>
  <c r="K245" i="4" s="1"/>
  <c r="J245" i="4"/>
  <c r="D245" i="4"/>
  <c r="G245" i="4"/>
  <c r="I245" i="4"/>
  <c r="H245" i="4"/>
  <c r="F245" i="4"/>
  <c r="F188" i="4"/>
  <c r="I188" i="4"/>
  <c r="C188" i="4"/>
  <c r="K188" i="4" s="1"/>
  <c r="D188" i="4"/>
  <c r="J188" i="4"/>
  <c r="G188" i="4"/>
  <c r="H188" i="4"/>
  <c r="H192" i="4"/>
  <c r="D192" i="4"/>
  <c r="I192" i="4"/>
  <c r="J192" i="4"/>
  <c r="G192" i="4"/>
  <c r="F192" i="4"/>
  <c r="C192" i="4"/>
  <c r="K192" i="4" s="1"/>
  <c r="J296" i="4"/>
  <c r="I296" i="4"/>
  <c r="G296" i="4"/>
  <c r="C296" i="4"/>
  <c r="K296" i="4" s="1"/>
  <c r="H296" i="4"/>
  <c r="D296" i="4"/>
  <c r="F296" i="4"/>
  <c r="D251" i="4"/>
  <c r="F251" i="4"/>
  <c r="I251" i="4"/>
  <c r="G251" i="4"/>
  <c r="H251" i="4"/>
  <c r="J251" i="4"/>
  <c r="C251" i="4"/>
  <c r="K251" i="4" s="1"/>
  <c r="D90" i="4"/>
  <c r="C90" i="4"/>
  <c r="K90" i="4" s="1"/>
  <c r="H90" i="4"/>
  <c r="J90" i="4"/>
  <c r="G90" i="4"/>
  <c r="F90" i="4"/>
  <c r="I90" i="4"/>
  <c r="J178" i="4"/>
  <c r="H178" i="4"/>
  <c r="I178" i="4"/>
  <c r="D178" i="4"/>
  <c r="C178" i="4"/>
  <c r="K178" i="4" s="1"/>
  <c r="G178" i="4"/>
  <c r="F178" i="4"/>
  <c r="D105" i="4"/>
  <c r="J105" i="4"/>
  <c r="H105" i="4"/>
  <c r="C105" i="4"/>
  <c r="K105" i="4" s="1"/>
  <c r="F105" i="4"/>
  <c r="G105" i="4"/>
  <c r="I105" i="4"/>
  <c r="I146" i="4"/>
  <c r="G146" i="4"/>
  <c r="J146" i="4"/>
  <c r="D146" i="4"/>
  <c r="F146" i="4"/>
  <c r="C146" i="4"/>
  <c r="K146" i="4" s="1"/>
  <c r="H146" i="4"/>
  <c r="C275" i="4"/>
  <c r="K275" i="4" s="1"/>
  <c r="D275" i="4"/>
  <c r="G275" i="4"/>
  <c r="J275" i="4"/>
  <c r="F275" i="4"/>
  <c r="I275" i="4"/>
  <c r="H275" i="4"/>
  <c r="H205" i="4"/>
  <c r="F205" i="4"/>
  <c r="I205" i="4"/>
  <c r="D205" i="4"/>
  <c r="C205" i="4"/>
  <c r="K205" i="4" s="1"/>
  <c r="G205" i="4"/>
  <c r="J205" i="4"/>
  <c r="G216" i="4"/>
  <c r="F216" i="4"/>
  <c r="C216" i="4"/>
  <c r="K216" i="4" s="1"/>
  <c r="H216" i="4"/>
  <c r="I216" i="4"/>
  <c r="J216" i="4"/>
  <c r="D216" i="4"/>
  <c r="D79" i="4"/>
  <c r="H79" i="4"/>
  <c r="F79" i="4"/>
  <c r="J79" i="4"/>
  <c r="G79" i="4"/>
  <c r="I79" i="4"/>
  <c r="C79" i="4"/>
  <c r="K79" i="4" s="1"/>
  <c r="J198" i="4"/>
  <c r="H198" i="4"/>
  <c r="G198" i="4"/>
  <c r="F198" i="4"/>
  <c r="C198" i="4"/>
  <c r="K198" i="4" s="1"/>
  <c r="I198" i="4"/>
  <c r="D198" i="4"/>
  <c r="C116" i="4"/>
  <c r="K116" i="4" s="1"/>
  <c r="I116" i="4"/>
  <c r="F116" i="4"/>
  <c r="J116" i="4"/>
  <c r="H116" i="4"/>
  <c r="D116" i="4"/>
  <c r="G116" i="4"/>
  <c r="J99" i="4"/>
  <c r="I99" i="4"/>
  <c r="D99" i="4"/>
  <c r="G99" i="4"/>
  <c r="H99" i="4"/>
  <c r="F99" i="4"/>
  <c r="C99" i="4"/>
  <c r="K99" i="4" s="1"/>
  <c r="J322" i="4"/>
  <c r="D322" i="4"/>
  <c r="I322" i="4"/>
  <c r="H322" i="4"/>
  <c r="C322" i="4"/>
  <c r="K322" i="4" s="1"/>
  <c r="F322" i="4"/>
  <c r="G322" i="4"/>
  <c r="H150" i="4"/>
  <c r="F150" i="4"/>
  <c r="I150" i="4"/>
  <c r="C150" i="4"/>
  <c r="K150" i="4" s="1"/>
  <c r="J150" i="4"/>
  <c r="G150" i="4"/>
  <c r="D150" i="4"/>
  <c r="J65" i="4"/>
  <c r="F65" i="4"/>
  <c r="D65" i="4"/>
  <c r="H65" i="4"/>
  <c r="C65" i="4"/>
  <c r="K65" i="4" s="1"/>
  <c r="I65" i="4"/>
  <c r="G65" i="4"/>
  <c r="F128" i="4"/>
  <c r="C128" i="4"/>
  <c r="K128" i="4" s="1"/>
  <c r="D128" i="4"/>
  <c r="G128" i="4"/>
  <c r="H128" i="4"/>
  <c r="I128" i="4"/>
  <c r="J128" i="4"/>
  <c r="F239" i="4"/>
  <c r="I239" i="4"/>
  <c r="C239" i="4"/>
  <c r="K239" i="4" s="1"/>
  <c r="J239" i="4"/>
  <c r="D239" i="4"/>
  <c r="G239" i="4"/>
  <c r="H239" i="4"/>
  <c r="J232" i="4"/>
  <c r="F232" i="4"/>
  <c r="H232" i="4"/>
  <c r="G232" i="4"/>
  <c r="C232" i="4"/>
  <c r="K232" i="4" s="1"/>
  <c r="I232" i="4"/>
  <c r="D232" i="4"/>
  <c r="J100" i="4"/>
  <c r="C100" i="4"/>
  <c r="K100" i="4" s="1"/>
  <c r="G100" i="4"/>
  <c r="I100" i="4"/>
  <c r="H100" i="4"/>
  <c r="D100" i="4"/>
  <c r="F100" i="4"/>
  <c r="G83" i="4"/>
  <c r="J83" i="4"/>
  <c r="D83" i="4"/>
  <c r="I83" i="4"/>
  <c r="C83" i="4"/>
  <c r="K83" i="4" s="1"/>
  <c r="H83" i="4"/>
  <c r="F83" i="4"/>
  <c r="I194" i="4"/>
  <c r="G194" i="4"/>
  <c r="C194" i="4"/>
  <c r="K194" i="4" s="1"/>
  <c r="F194" i="4"/>
  <c r="J194" i="4"/>
  <c r="H194" i="4"/>
  <c r="D194" i="4"/>
  <c r="D277" i="4"/>
  <c r="I277" i="4"/>
  <c r="C277" i="4"/>
  <c r="K277" i="4" s="1"/>
  <c r="H277" i="4"/>
  <c r="F277" i="4"/>
  <c r="G277" i="4"/>
  <c r="J277" i="4"/>
  <c r="J49" i="4"/>
  <c r="H49" i="4"/>
  <c r="D49" i="4"/>
  <c r="F49" i="4"/>
  <c r="G49" i="4"/>
  <c r="I49" i="4"/>
  <c r="C49" i="4"/>
  <c r="K49" i="4" s="1"/>
  <c r="F112" i="4"/>
  <c r="H112" i="4"/>
  <c r="C112" i="4"/>
  <c r="K112" i="4" s="1"/>
  <c r="D112" i="4"/>
  <c r="G112" i="4"/>
  <c r="I112" i="4"/>
  <c r="J112" i="4"/>
  <c r="F223" i="4"/>
  <c r="D223" i="4"/>
  <c r="H223" i="4"/>
  <c r="J223" i="4"/>
  <c r="G223" i="4"/>
  <c r="I223" i="4"/>
  <c r="C223" i="4"/>
  <c r="K223" i="4" s="1"/>
  <c r="H309" i="4"/>
  <c r="J309" i="4"/>
  <c r="C309" i="4"/>
  <c r="K309" i="4" s="1"/>
  <c r="F309" i="4"/>
  <c r="G309" i="4"/>
  <c r="D309" i="4"/>
  <c r="I309" i="4"/>
  <c r="F46" i="4"/>
  <c r="J46" i="4"/>
  <c r="G46" i="4"/>
  <c r="C46" i="4"/>
  <c r="K46" i="4" s="1"/>
  <c r="H46" i="4"/>
  <c r="D46" i="4"/>
  <c r="I46" i="4"/>
  <c r="H237" i="4"/>
  <c r="D237" i="4"/>
  <c r="I237" i="4"/>
  <c r="G237" i="4"/>
  <c r="C237" i="4"/>
  <c r="K237" i="4" s="1"/>
  <c r="F237" i="4"/>
  <c r="J237" i="4"/>
  <c r="F133" i="4"/>
  <c r="D133" i="4"/>
  <c r="J133" i="4"/>
  <c r="G133" i="4"/>
  <c r="C133" i="4"/>
  <c r="K133" i="4" s="1"/>
  <c r="I133" i="4"/>
  <c r="H133" i="4"/>
  <c r="I172" i="4"/>
  <c r="D172" i="4"/>
  <c r="H172" i="4"/>
  <c r="G172" i="4"/>
  <c r="J172" i="4"/>
  <c r="F172" i="4"/>
  <c r="C172" i="4"/>
  <c r="K172" i="4" s="1"/>
  <c r="F303" i="4"/>
  <c r="I303" i="4"/>
  <c r="H303" i="4"/>
  <c r="C303" i="4"/>
  <c r="K303" i="4" s="1"/>
  <c r="J303" i="4"/>
  <c r="G303" i="4"/>
  <c r="D303" i="4"/>
  <c r="J120" i="4"/>
  <c r="F120" i="4"/>
  <c r="G120" i="4"/>
  <c r="D120" i="4"/>
  <c r="I120" i="4"/>
  <c r="C120" i="4"/>
  <c r="K120" i="4" s="1"/>
  <c r="H120" i="4"/>
  <c r="C219" i="4"/>
  <c r="K219" i="4" s="1"/>
  <c r="F219" i="4"/>
  <c r="J219" i="4"/>
  <c r="I219" i="4"/>
  <c r="D219" i="4"/>
  <c r="H219" i="4"/>
  <c r="G219" i="4"/>
  <c r="I74" i="4"/>
  <c r="D74" i="4"/>
  <c r="F74" i="4"/>
  <c r="C74" i="4"/>
  <c r="K74" i="4" s="1"/>
  <c r="J74" i="4"/>
  <c r="H74" i="4"/>
  <c r="G74" i="4"/>
  <c r="J273" i="4"/>
  <c r="D273" i="4"/>
  <c r="I273" i="4"/>
  <c r="G273" i="4"/>
  <c r="C273" i="4"/>
  <c r="K273" i="4" s="1"/>
  <c r="H273" i="4"/>
  <c r="F273" i="4"/>
  <c r="G89" i="4"/>
  <c r="C89" i="4"/>
  <c r="K89" i="4" s="1"/>
  <c r="I89" i="4"/>
  <c r="J89" i="4"/>
  <c r="D89" i="4"/>
  <c r="F89" i="4"/>
  <c r="H89" i="4"/>
  <c r="I314" i="4"/>
  <c r="C314" i="4"/>
  <c r="K314" i="4" s="1"/>
  <c r="F314" i="4"/>
  <c r="D314" i="4"/>
  <c r="H314" i="4"/>
  <c r="G314" i="4"/>
  <c r="J314" i="4"/>
  <c r="G58" i="4"/>
  <c r="I58" i="4"/>
  <c r="F58" i="4"/>
  <c r="J58" i="4"/>
  <c r="C58" i="4"/>
  <c r="K58" i="4" s="1"/>
  <c r="D58" i="4"/>
  <c r="H58" i="4"/>
  <c r="G238" i="4"/>
  <c r="C238" i="4"/>
  <c r="K238" i="4" s="1"/>
  <c r="J238" i="4"/>
  <c r="H238" i="4"/>
  <c r="I238" i="4"/>
  <c r="D238" i="4"/>
  <c r="F238" i="4"/>
  <c r="H73" i="4"/>
  <c r="J73" i="4"/>
  <c r="G73" i="4"/>
  <c r="D73" i="4"/>
  <c r="I73" i="4"/>
  <c r="C73" i="4"/>
  <c r="K73" i="4" s="1"/>
  <c r="F73" i="4"/>
  <c r="D274" i="4"/>
  <c r="G274" i="4"/>
  <c r="F274" i="4"/>
  <c r="I274" i="4"/>
  <c r="C274" i="4"/>
  <c r="K274" i="4" s="1"/>
  <c r="J274" i="4"/>
  <c r="H274" i="4"/>
  <c r="G140" i="4"/>
  <c r="F140" i="4"/>
  <c r="C140" i="4"/>
  <c r="K140" i="4" s="1"/>
  <c r="H140" i="4"/>
  <c r="J140" i="4"/>
  <c r="I140" i="4"/>
  <c r="D140" i="4"/>
  <c r="I267" i="4"/>
  <c r="G267" i="4"/>
  <c r="H267" i="4"/>
  <c r="C267" i="4"/>
  <c r="K267" i="4" s="1"/>
  <c r="D267" i="4"/>
  <c r="J267" i="4"/>
  <c r="F267" i="4"/>
  <c r="I87" i="4"/>
  <c r="J87" i="4"/>
  <c r="C87" i="4"/>
  <c r="K87" i="4" s="1"/>
  <c r="D87" i="4"/>
  <c r="F87" i="4"/>
  <c r="H87" i="4"/>
  <c r="G87" i="4"/>
  <c r="D298" i="4"/>
  <c r="I298" i="4"/>
  <c r="C298" i="4"/>
  <c r="K298" i="4" s="1"/>
  <c r="H298" i="4"/>
  <c r="F298" i="4"/>
  <c r="G298" i="4"/>
  <c r="J298" i="4"/>
  <c r="G42" i="4"/>
  <c r="C42" i="4"/>
  <c r="K42" i="4" s="1"/>
  <c r="J42" i="4"/>
  <c r="I42" i="4"/>
  <c r="F42" i="4"/>
  <c r="H42" i="4"/>
  <c r="D42" i="4"/>
  <c r="D313" i="4"/>
  <c r="I313" i="4"/>
  <c r="F313" i="4"/>
  <c r="C313" i="4"/>
  <c r="K313" i="4" s="1"/>
  <c r="G313" i="4"/>
  <c r="J313" i="4"/>
  <c r="H313" i="4"/>
  <c r="H57" i="4"/>
  <c r="G57" i="4"/>
  <c r="F57" i="4"/>
  <c r="C57" i="4"/>
  <c r="K57" i="4" s="1"/>
  <c r="D57" i="4"/>
  <c r="J57" i="4"/>
  <c r="I57" i="4"/>
  <c r="D41" i="4"/>
  <c r="G41" i="4"/>
  <c r="H41" i="4"/>
  <c r="F41" i="4"/>
  <c r="I41" i="4"/>
  <c r="J41" i="4"/>
  <c r="C41" i="4"/>
  <c r="K41" i="4" s="1"/>
  <c r="E317" i="4" l="1"/>
  <c r="E277" i="4"/>
  <c r="E237" i="4"/>
  <c r="E197" i="4"/>
  <c r="E157" i="4"/>
  <c r="E117" i="4"/>
  <c r="E77" i="4"/>
  <c r="E37" i="4"/>
  <c r="F58" i="3" l="1"/>
  <c r="P58" i="3" s="1"/>
  <c r="F59" i="3"/>
  <c r="P59" i="3" s="1"/>
  <c r="F57" i="3"/>
  <c r="P57" i="3" s="1"/>
  <c r="B52" i="6"/>
  <c r="G52" i="6" s="1"/>
  <c r="B51" i="6"/>
  <c r="C51" i="6" s="1"/>
  <c r="K51" i="6" s="1"/>
  <c r="B53" i="6"/>
  <c r="H53" i="6" s="1"/>
  <c r="B49" i="6"/>
  <c r="H49" i="6" s="1"/>
  <c r="B50" i="6"/>
  <c r="I50" i="6" s="1"/>
  <c r="E51" i="6" l="1"/>
  <c r="H51" i="6"/>
  <c r="G51" i="6"/>
  <c r="J53" i="6"/>
  <c r="J52" i="6"/>
  <c r="E53" i="6"/>
  <c r="I53" i="6"/>
  <c r="F52" i="6"/>
  <c r="H52" i="6"/>
  <c r="E52" i="6"/>
  <c r="I52" i="6"/>
  <c r="F53" i="6"/>
  <c r="C53" i="6"/>
  <c r="K53" i="6" s="1"/>
  <c r="G53" i="6"/>
  <c r="J51" i="6"/>
  <c r="J50" i="6"/>
  <c r="I51" i="6"/>
  <c r="C52" i="6"/>
  <c r="K52" i="6" s="1"/>
  <c r="E49" i="6"/>
  <c r="F51" i="6"/>
  <c r="C50" i="6"/>
  <c r="K50" i="6" s="1"/>
  <c r="G50" i="6"/>
  <c r="H50" i="6"/>
  <c r="F50" i="6"/>
  <c r="E50" i="6"/>
  <c r="B48" i="6"/>
  <c r="I48" i="6" s="1"/>
  <c r="C49" i="6"/>
  <c r="K49" i="6" s="1"/>
  <c r="I49" i="6"/>
  <c r="G49" i="6"/>
  <c r="F49" i="6"/>
  <c r="J49" i="6"/>
  <c r="C48" i="6" l="1"/>
  <c r="K48" i="6" s="1"/>
  <c r="G48" i="6"/>
  <c r="H48" i="6"/>
  <c r="E48" i="6"/>
  <c r="F48" i="6"/>
  <c r="J48" i="6"/>
  <c r="F24" i="3" l="1"/>
  <c r="P24" i="3" s="1"/>
  <c r="F25" i="3"/>
  <c r="P25" i="3" s="1"/>
  <c r="F26" i="3"/>
  <c r="P26" i="3" s="1"/>
  <c r="F60" i="3"/>
  <c r="P60" i="3" s="1"/>
  <c r="F62" i="3"/>
  <c r="P62" i="3" s="1"/>
  <c r="F61" i="3"/>
  <c r="P61" i="3" s="1"/>
  <c r="F28" i="3"/>
  <c r="P28" i="3" s="1"/>
  <c r="F27" i="3"/>
  <c r="P27" i="3" s="1"/>
  <c r="F29" i="3"/>
  <c r="P29" i="3" s="1"/>
  <c r="F49" i="3"/>
  <c r="P49" i="3" s="1"/>
  <c r="F50" i="3"/>
  <c r="P50" i="3" s="1"/>
  <c r="F48" i="3"/>
  <c r="P48" i="3" s="1"/>
  <c r="F37" i="3"/>
  <c r="P37" i="3" s="1"/>
  <c r="F36" i="3"/>
  <c r="P36" i="3" s="1"/>
  <c r="F38" i="3"/>
  <c r="P38" i="3" s="1"/>
  <c r="F19" i="3"/>
  <c r="P19" i="3" s="1"/>
  <c r="F20" i="3"/>
  <c r="P20" i="3" s="1"/>
  <c r="F18" i="3"/>
  <c r="P18" i="3" s="1"/>
  <c r="E196" i="4" l="1"/>
  <c r="E195" i="4"/>
  <c r="E194" i="4"/>
  <c r="E115" i="4"/>
  <c r="E236" i="4"/>
  <c r="E76" i="4"/>
  <c r="E154" i="4"/>
  <c r="E155" i="4"/>
  <c r="E275" i="4"/>
  <c r="E116" i="4" l="1"/>
  <c r="E114" i="4"/>
  <c r="E75" i="4"/>
  <c r="E35" i="4"/>
  <c r="E274" i="4"/>
  <c r="E316" i="4"/>
  <c r="E235" i="4"/>
  <c r="E36" i="4"/>
  <c r="E314" i="4"/>
  <c r="E234" i="4"/>
  <c r="E74" i="4"/>
  <c r="E34" i="4"/>
  <c r="E156" i="4"/>
  <c r="E315" i="4"/>
  <c r="E276" i="4"/>
  <c r="E12" i="4" l="1"/>
  <c r="E13" i="4"/>
  <c r="E17" i="4"/>
  <c r="E21" i="4"/>
  <c r="E28" i="4"/>
  <c r="E29" i="4"/>
  <c r="E33" i="4"/>
  <c r="E41" i="4"/>
  <c r="E48" i="4"/>
  <c r="E49" i="4"/>
  <c r="E53" i="4"/>
  <c r="E57" i="4"/>
  <c r="E61" i="4"/>
  <c r="E68" i="4"/>
  <c r="E69" i="4"/>
  <c r="E73" i="4"/>
  <c r="E81" i="4"/>
  <c r="E87" i="4"/>
  <c r="E88" i="4"/>
  <c r="E89" i="4"/>
  <c r="E92" i="4"/>
  <c r="E93" i="4"/>
  <c r="E97" i="4"/>
  <c r="E101" i="4"/>
  <c r="E108" i="4"/>
  <c r="E109" i="4"/>
  <c r="E113" i="4"/>
  <c r="E121" i="4"/>
  <c r="E128" i="4"/>
  <c r="E129" i="4"/>
  <c r="E133" i="4"/>
  <c r="E137" i="4"/>
  <c r="E141" i="4"/>
  <c r="E148" i="4"/>
  <c r="E149" i="4"/>
  <c r="E153" i="4"/>
  <c r="E161" i="4"/>
  <c r="E167" i="4"/>
  <c r="E168" i="4"/>
  <c r="E169" i="4"/>
  <c r="E172" i="4"/>
  <c r="E173" i="4"/>
  <c r="E177" i="4"/>
  <c r="E181" i="4"/>
  <c r="E188" i="4"/>
  <c r="E189" i="4"/>
  <c r="E193" i="4"/>
  <c r="E201" i="4"/>
  <c r="E208" i="4"/>
  <c r="E209" i="4"/>
  <c r="E213" i="4"/>
  <c r="E217" i="4"/>
  <c r="E221" i="4"/>
  <c r="E228" i="4"/>
  <c r="E229" i="4"/>
  <c r="E233" i="4"/>
  <c r="E241" i="4"/>
  <c r="E247" i="4"/>
  <c r="E248" i="4"/>
  <c r="E249" i="4"/>
  <c r="E252" i="4"/>
  <c r="E253" i="4"/>
  <c r="E257" i="4"/>
  <c r="E261" i="4"/>
  <c r="E268" i="4"/>
  <c r="E269" i="4"/>
  <c r="E273" i="4"/>
  <c r="E281" i="4"/>
  <c r="E288" i="4"/>
  <c r="E289" i="4"/>
  <c r="E293" i="4"/>
  <c r="E297" i="4"/>
  <c r="E301" i="4"/>
  <c r="E308" i="4"/>
  <c r="E309" i="4"/>
  <c r="E313" i="4"/>
  <c r="E321" i="4"/>
  <c r="E9" i="4"/>
  <c r="E8" i="4"/>
  <c r="E7" i="4"/>
  <c r="B288" i="6" l="1"/>
  <c r="B225" i="6"/>
  <c r="B405" i="6"/>
  <c r="B108" i="6"/>
  <c r="G108" i="6" s="1"/>
  <c r="B107" i="6"/>
  <c r="F107" i="6" s="1"/>
  <c r="B348" i="6"/>
  <c r="H348" i="6" s="1"/>
  <c r="B406" i="6"/>
  <c r="F406" i="6" s="1"/>
  <c r="B229" i="6"/>
  <c r="J229" i="6" s="1"/>
  <c r="B461" i="6"/>
  <c r="B171" i="6"/>
  <c r="B345" i="6"/>
  <c r="F345" i="6" s="1"/>
  <c r="B346" i="6"/>
  <c r="J346" i="6" s="1"/>
  <c r="B111" i="6"/>
  <c r="F111" i="6" s="1"/>
  <c r="B465" i="6"/>
  <c r="F465" i="6" s="1"/>
  <c r="B403" i="6"/>
  <c r="F403" i="6" s="1"/>
  <c r="B170" i="6"/>
  <c r="G170" i="6" s="1"/>
  <c r="B109" i="6"/>
  <c r="B407" i="6"/>
  <c r="F407" i="6" s="1"/>
  <c r="B285" i="6"/>
  <c r="H285" i="6" s="1"/>
  <c r="B110" i="6"/>
  <c r="J110" i="6" s="1"/>
  <c r="B466" i="6"/>
  <c r="J466" i="6" s="1"/>
  <c r="B462" i="6"/>
  <c r="F462" i="6" s="1"/>
  <c r="B404" i="6"/>
  <c r="I404" i="6" s="1"/>
  <c r="B230" i="6"/>
  <c r="J230" i="6" s="1"/>
  <c r="B463" i="6"/>
  <c r="G463" i="6" s="1"/>
  <c r="B168" i="6"/>
  <c r="E168" i="6" s="1"/>
  <c r="B344" i="6"/>
  <c r="J344" i="6" s="1"/>
  <c r="B166" i="6"/>
  <c r="J166" i="6" s="1"/>
  <c r="B286" i="6"/>
  <c r="J286" i="6" s="1"/>
  <c r="B343" i="6"/>
  <c r="H343" i="6" s="1"/>
  <c r="B227" i="6"/>
  <c r="H227" i="6" s="1"/>
  <c r="B169" i="6"/>
  <c r="I169" i="6" s="1"/>
  <c r="B167" i="6"/>
  <c r="C167" i="6" s="1"/>
  <c r="K167" i="6" s="1"/>
  <c r="B112" i="6"/>
  <c r="E112" i="6" s="1"/>
  <c r="B289" i="6"/>
  <c r="C289" i="6" s="1"/>
  <c r="K289" i="6" s="1"/>
  <c r="B228" i="6"/>
  <c r="C228" i="6" s="1"/>
  <c r="K228" i="6" s="1"/>
  <c r="B464" i="6"/>
  <c r="C464" i="6" s="1"/>
  <c r="K464" i="6" s="1"/>
  <c r="B347" i="6"/>
  <c r="C347" i="6" s="1"/>
  <c r="K347" i="6" s="1"/>
  <c r="B284" i="6"/>
  <c r="H284" i="6" s="1"/>
  <c r="B402" i="6"/>
  <c r="J402" i="6" s="1"/>
  <c r="B226" i="6"/>
  <c r="C226" i="6" s="1"/>
  <c r="K226" i="6" s="1"/>
  <c r="B287" i="6"/>
  <c r="F287" i="6" s="1"/>
  <c r="F171" i="6"/>
  <c r="J171" i="6"/>
  <c r="H171" i="6"/>
  <c r="E171" i="6"/>
  <c r="I171" i="6"/>
  <c r="C171" i="6"/>
  <c r="K171" i="6" s="1"/>
  <c r="G171" i="6"/>
  <c r="C107" i="6"/>
  <c r="K107" i="6" s="1"/>
  <c r="G112" i="6"/>
  <c r="C285" i="6"/>
  <c r="K285" i="6" s="1"/>
  <c r="J285" i="6"/>
  <c r="F285" i="6"/>
  <c r="G345" i="6"/>
  <c r="H345" i="6"/>
  <c r="I345" i="6"/>
  <c r="E111" i="6"/>
  <c r="E348" i="6"/>
  <c r="E461" i="6"/>
  <c r="F461" i="6"/>
  <c r="G461" i="6"/>
  <c r="I461" i="6"/>
  <c r="C461" i="6"/>
  <c r="K461" i="6" s="1"/>
  <c r="J461" i="6"/>
  <c r="H461" i="6"/>
  <c r="F346" i="6"/>
  <c r="H346" i="6"/>
  <c r="G346" i="6"/>
  <c r="C346" i="6"/>
  <c r="K346" i="6" s="1"/>
  <c r="I108" i="6"/>
  <c r="J108" i="6"/>
  <c r="F108" i="6"/>
  <c r="E108" i="6"/>
  <c r="C108" i="6"/>
  <c r="K108" i="6" s="1"/>
  <c r="H108" i="6"/>
  <c r="E407" i="6"/>
  <c r="H407" i="6"/>
  <c r="J407" i="6"/>
  <c r="C407" i="6"/>
  <c r="K407" i="6" s="1"/>
  <c r="F463" i="6"/>
  <c r="I168" i="6"/>
  <c r="F168" i="6"/>
  <c r="H168" i="6"/>
  <c r="C168" i="6"/>
  <c r="K168" i="6" s="1"/>
  <c r="G168" i="6"/>
  <c r="I109" i="6"/>
  <c r="F109" i="6"/>
  <c r="E109" i="6"/>
  <c r="G109" i="6"/>
  <c r="C109" i="6"/>
  <c r="K109" i="6" s="1"/>
  <c r="H109" i="6"/>
  <c r="J109" i="6"/>
  <c r="G225" i="6"/>
  <c r="C225" i="6"/>
  <c r="K225" i="6" s="1"/>
  <c r="I225" i="6"/>
  <c r="H225" i="6"/>
  <c r="F225" i="6"/>
  <c r="E225" i="6"/>
  <c r="J225" i="6"/>
  <c r="C288" i="6"/>
  <c r="K288" i="6" s="1"/>
  <c r="E288" i="6"/>
  <c r="I288" i="6"/>
  <c r="F288" i="6"/>
  <c r="J288" i="6"/>
  <c r="G288" i="6"/>
  <c r="H288" i="6"/>
  <c r="I405" i="6"/>
  <c r="F405" i="6"/>
  <c r="E405" i="6"/>
  <c r="J405" i="6"/>
  <c r="H405" i="6"/>
  <c r="G405" i="6"/>
  <c r="C405" i="6"/>
  <c r="K405" i="6" s="1"/>
  <c r="E344" i="6"/>
  <c r="F348" i="6" l="1"/>
  <c r="I463" i="6"/>
  <c r="G407" i="6"/>
  <c r="J345" i="6"/>
  <c r="E345" i="6"/>
  <c r="C345" i="6"/>
  <c r="K345" i="6" s="1"/>
  <c r="H463" i="6"/>
  <c r="E285" i="6"/>
  <c r="I285" i="6"/>
  <c r="H107" i="6"/>
  <c r="C111" i="6"/>
  <c r="K111" i="6" s="1"/>
  <c r="J107" i="6"/>
  <c r="J111" i="6"/>
  <c r="G107" i="6"/>
  <c r="I107" i="6"/>
  <c r="G167" i="6"/>
  <c r="I348" i="6"/>
  <c r="H344" i="6"/>
  <c r="I344" i="6"/>
  <c r="G285" i="6"/>
  <c r="E287" i="6"/>
  <c r="J168" i="6"/>
  <c r="C348" i="6"/>
  <c r="K348" i="6" s="1"/>
  <c r="C463" i="6"/>
  <c r="K463" i="6" s="1"/>
  <c r="E463" i="6"/>
  <c r="J226" i="6"/>
  <c r="J463" i="6"/>
  <c r="H112" i="6"/>
  <c r="H111" i="6"/>
  <c r="J112" i="6"/>
  <c r="J287" i="6"/>
  <c r="I407" i="6"/>
  <c r="I112" i="6"/>
  <c r="I287" i="6"/>
  <c r="C112" i="6"/>
  <c r="K112" i="6" s="1"/>
  <c r="F466" i="6"/>
  <c r="H466" i="6"/>
  <c r="I111" i="6"/>
  <c r="E466" i="6"/>
  <c r="C344" i="6"/>
  <c r="K344" i="6" s="1"/>
  <c r="J167" i="6"/>
  <c r="I465" i="6"/>
  <c r="G348" i="6"/>
  <c r="G344" i="6"/>
  <c r="H167" i="6"/>
  <c r="I167" i="6"/>
  <c r="F344" i="6"/>
  <c r="J465" i="6"/>
  <c r="E465" i="6"/>
  <c r="C287" i="6"/>
  <c r="K287" i="6" s="1"/>
  <c r="H287" i="6"/>
  <c r="F112" i="6"/>
  <c r="G287" i="6"/>
  <c r="I226" i="6"/>
  <c r="G226" i="6"/>
  <c r="F464" i="6"/>
  <c r="H226" i="6"/>
  <c r="G466" i="6"/>
  <c r="I466" i="6"/>
  <c r="C466" i="6"/>
  <c r="K466" i="6" s="1"/>
  <c r="F286" i="6"/>
  <c r="C166" i="6"/>
  <c r="K166" i="6" s="1"/>
  <c r="H166" i="6"/>
  <c r="G403" i="6"/>
  <c r="G166" i="6"/>
  <c r="I346" i="6"/>
  <c r="F166" i="6"/>
  <c r="E166" i="6"/>
  <c r="F228" i="6"/>
  <c r="H406" i="6"/>
  <c r="G110" i="6"/>
  <c r="J284" i="6"/>
  <c r="J228" i="6"/>
  <c r="C406" i="6"/>
  <c r="K406" i="6" s="1"/>
  <c r="F110" i="6"/>
  <c r="E226" i="6"/>
  <c r="E284" i="6"/>
  <c r="H228" i="6"/>
  <c r="F289" i="6"/>
  <c r="I110" i="6"/>
  <c r="I284" i="6"/>
  <c r="I228" i="6"/>
  <c r="G289" i="6"/>
  <c r="E110" i="6"/>
  <c r="C284" i="6"/>
  <c r="K284" i="6" s="1"/>
  <c r="I229" i="6"/>
  <c r="E289" i="6"/>
  <c r="C110" i="6"/>
  <c r="K110" i="6" s="1"/>
  <c r="E346" i="6"/>
  <c r="I347" i="6"/>
  <c r="F229" i="6"/>
  <c r="H110" i="6"/>
  <c r="H347" i="6"/>
  <c r="F347" i="6"/>
  <c r="J227" i="6"/>
  <c r="H289" i="6"/>
  <c r="F227" i="6"/>
  <c r="H464" i="6"/>
  <c r="I289" i="6"/>
  <c r="G227" i="6"/>
  <c r="E167" i="6"/>
  <c r="C343" i="6"/>
  <c r="K343" i="6" s="1"/>
  <c r="F404" i="6"/>
  <c r="J289" i="6"/>
  <c r="I227" i="6"/>
  <c r="E343" i="6"/>
  <c r="C404" i="6"/>
  <c r="K404" i="6" s="1"/>
  <c r="H404" i="6"/>
  <c r="F226" i="6"/>
  <c r="F167" i="6"/>
  <c r="J170" i="6"/>
  <c r="E228" i="6"/>
  <c r="E404" i="6"/>
  <c r="G286" i="6"/>
  <c r="H403" i="6"/>
  <c r="G228" i="6"/>
  <c r="H462" i="6"/>
  <c r="E347" i="6"/>
  <c r="J348" i="6"/>
  <c r="E403" i="6"/>
  <c r="I170" i="6"/>
  <c r="G229" i="6"/>
  <c r="E170" i="6"/>
  <c r="E229" i="6"/>
  <c r="G284" i="6"/>
  <c r="H170" i="6"/>
  <c r="H169" i="6"/>
  <c r="C227" i="6"/>
  <c r="K227" i="6" s="1"/>
  <c r="G169" i="6"/>
  <c r="G404" i="6"/>
  <c r="E227" i="6"/>
  <c r="J347" i="6"/>
  <c r="C403" i="6"/>
  <c r="K403" i="6" s="1"/>
  <c r="C230" i="6"/>
  <c r="K230" i="6" s="1"/>
  <c r="C169" i="6"/>
  <c r="K169" i="6" s="1"/>
  <c r="J404" i="6"/>
  <c r="I230" i="6"/>
  <c r="F169" i="6"/>
  <c r="G347" i="6"/>
  <c r="C286" i="6"/>
  <c r="K286" i="6" s="1"/>
  <c r="I403" i="6"/>
  <c r="F230" i="6"/>
  <c r="E169" i="6"/>
  <c r="H402" i="6"/>
  <c r="H286" i="6"/>
  <c r="J403" i="6"/>
  <c r="F343" i="6"/>
  <c r="G230" i="6"/>
  <c r="J169" i="6"/>
  <c r="I462" i="6"/>
  <c r="I402" i="6"/>
  <c r="E230" i="6"/>
  <c r="E402" i="6"/>
  <c r="E464" i="6"/>
  <c r="E286" i="6"/>
  <c r="G343" i="6"/>
  <c r="H230" i="6"/>
  <c r="G462" i="6"/>
  <c r="J406" i="6"/>
  <c r="C402" i="6"/>
  <c r="K402" i="6" s="1"/>
  <c r="G464" i="6"/>
  <c r="I286" i="6"/>
  <c r="C465" i="6"/>
  <c r="K465" i="6" s="1"/>
  <c r="J343" i="6"/>
  <c r="E462" i="6"/>
  <c r="G406" i="6"/>
  <c r="C170" i="6"/>
  <c r="K170" i="6" s="1"/>
  <c r="G402" i="6"/>
  <c r="J464" i="6"/>
  <c r="G465" i="6"/>
  <c r="I343" i="6"/>
  <c r="H229" i="6"/>
  <c r="J462" i="6"/>
  <c r="E406" i="6"/>
  <c r="F402" i="6"/>
  <c r="F284" i="6"/>
  <c r="I464" i="6"/>
  <c r="I166" i="6"/>
  <c r="F170" i="6"/>
  <c r="H465" i="6"/>
  <c r="C229" i="6"/>
  <c r="K229" i="6" s="1"/>
  <c r="C462" i="6"/>
  <c r="K462" i="6" s="1"/>
  <c r="G111" i="6"/>
  <c r="I406" i="6"/>
  <c r="E107" i="6"/>
  <c r="B6907" i="6" l="1"/>
  <c r="B6298" i="6"/>
  <c r="B7480" i="6"/>
  <c r="F7480" i="6" s="1"/>
  <c r="B7568" i="6"/>
  <c r="F7568" i="6" s="1"/>
  <c r="B6388" i="6"/>
  <c r="H6388" i="6" s="1"/>
  <c r="B8267" i="6"/>
  <c r="G8267" i="6" s="1"/>
  <c r="B6630" i="6"/>
  <c r="J6630" i="6" s="1"/>
  <c r="B8987" i="6"/>
  <c r="I8987" i="6" s="1"/>
  <c r="B8773" i="6"/>
  <c r="B6151" i="6"/>
  <c r="B8277" i="6"/>
  <c r="E8277" i="6" s="1"/>
  <c r="B6512" i="6"/>
  <c r="G6512" i="6" s="1"/>
  <c r="B9293" i="6"/>
  <c r="H9293" i="6" s="1"/>
  <c r="B7511" i="6"/>
  <c r="G7511" i="6" s="1"/>
  <c r="B7855" i="6"/>
  <c r="J7855" i="6" s="1"/>
  <c r="B6936" i="6"/>
  <c r="J6936" i="6" s="1"/>
  <c r="B5937" i="6"/>
  <c r="B9097" i="6"/>
  <c r="B8643" i="6"/>
  <c r="F8643" i="6" s="1"/>
  <c r="B7280" i="6"/>
  <c r="C7280" i="6" s="1"/>
  <c r="K7280" i="6" s="1"/>
  <c r="B6379" i="6"/>
  <c r="H6379" i="6" s="1"/>
  <c r="B8652" i="6"/>
  <c r="I8652" i="6" s="1"/>
  <c r="B6964" i="6"/>
  <c r="G6964" i="6" s="1"/>
  <c r="B7251" i="6"/>
  <c r="E7251" i="6" s="1"/>
  <c r="B8214" i="6"/>
  <c r="B7636" i="6"/>
  <c r="B1587" i="6"/>
  <c r="F1587" i="6" s="1"/>
  <c r="B5626" i="6"/>
  <c r="H5626" i="6" s="1"/>
  <c r="B6541" i="6"/>
  <c r="G6541" i="6" s="1"/>
  <c r="B5246" i="6"/>
  <c r="I5246" i="6" s="1"/>
  <c r="B7651" i="6"/>
  <c r="I7651" i="6" s="1"/>
  <c r="B5287" i="6"/>
  <c r="I5287" i="6" s="1"/>
  <c r="B9136" i="6"/>
  <c r="B1112" i="6"/>
  <c r="B3947" i="6"/>
  <c r="G3947" i="6" s="1"/>
  <c r="B5276" i="6"/>
  <c r="J5276" i="6" s="1"/>
  <c r="B5782" i="6"/>
  <c r="C5782" i="6" s="1"/>
  <c r="K5782" i="6" s="1"/>
  <c r="B2332" i="6"/>
  <c r="F2332" i="6" s="1"/>
  <c r="B1763" i="6"/>
  <c r="B9009" i="6"/>
  <c r="H9009" i="6" s="1"/>
  <c r="B8041" i="6"/>
  <c r="B6903" i="6"/>
  <c r="B8967" i="6"/>
  <c r="G8967" i="6" s="1"/>
  <c r="B7302" i="6"/>
  <c r="F7302" i="6" s="1"/>
  <c r="B8379" i="6"/>
  <c r="E8379" i="6" s="1"/>
  <c r="B5967" i="6"/>
  <c r="H5967" i="6" s="1"/>
  <c r="B8263" i="6"/>
  <c r="G8263" i="6" s="1"/>
  <c r="B6177" i="6"/>
  <c r="I6177" i="6" s="1"/>
  <c r="B7398" i="6"/>
  <c r="B5979" i="6"/>
  <c r="B6767" i="6"/>
  <c r="F6767" i="6" s="1"/>
  <c r="B8396" i="6"/>
  <c r="J8396" i="6" s="1"/>
  <c r="B7847" i="6"/>
  <c r="I7847" i="6" s="1"/>
  <c r="B9322" i="6"/>
  <c r="H9322" i="6" s="1"/>
  <c r="B7924" i="6"/>
  <c r="B8362" i="6"/>
  <c r="C8362" i="6" s="1"/>
  <c r="K8362" i="6" s="1"/>
  <c r="B8637" i="6"/>
  <c r="B6960" i="6"/>
  <c r="B9091" i="6"/>
  <c r="C9091" i="6" s="1"/>
  <c r="K9091" i="6" s="1"/>
  <c r="B7901" i="6"/>
  <c r="G7901" i="6" s="1"/>
  <c r="B7244" i="6"/>
  <c r="C7244" i="6" s="1"/>
  <c r="K7244" i="6" s="1"/>
  <c r="B6015" i="6"/>
  <c r="I6015" i="6" s="1"/>
  <c r="B8952" i="6"/>
  <c r="B8307" i="6"/>
  <c r="I8307" i="6" s="1"/>
  <c r="B6699" i="6"/>
  <c r="B7536" i="6"/>
  <c r="B6093" i="6"/>
  <c r="F6093" i="6" s="1"/>
  <c r="B8327" i="6"/>
  <c r="F8327" i="6" s="1"/>
  <c r="B6773" i="6"/>
  <c r="H6773" i="6" s="1"/>
  <c r="B8384" i="6"/>
  <c r="F8384" i="6" s="1"/>
  <c r="B8066" i="6"/>
  <c r="C8066" i="6" s="1"/>
  <c r="K8066" i="6" s="1"/>
  <c r="B7862" i="6"/>
  <c r="G7862" i="6" s="1"/>
  <c r="B8737" i="6"/>
  <c r="B8268" i="6"/>
  <c r="B9220" i="6"/>
  <c r="J9220" i="6" s="1"/>
  <c r="B6073" i="6"/>
  <c r="E6073" i="6" s="1"/>
  <c r="B8452" i="6"/>
  <c r="C8452" i="6" s="1"/>
  <c r="K8452" i="6" s="1"/>
  <c r="B8078" i="6"/>
  <c r="I8078" i="6" s="1"/>
  <c r="B7168" i="6"/>
  <c r="B6595" i="6"/>
  <c r="E6595" i="6" s="1"/>
  <c r="B9126" i="6"/>
  <c r="B6327" i="6"/>
  <c r="B7795" i="6"/>
  <c r="C7795" i="6" s="1"/>
  <c r="K7795" i="6" s="1"/>
  <c r="B6277" i="6"/>
  <c r="G6277" i="6" s="1"/>
  <c r="B8320" i="6"/>
  <c r="C8320" i="6" s="1"/>
  <c r="K8320" i="6" s="1"/>
  <c r="B7910" i="6"/>
  <c r="B6745" i="6"/>
  <c r="B5990" i="6"/>
  <c r="C5990" i="6" s="1"/>
  <c r="K5990" i="6" s="1"/>
  <c r="B6312" i="6"/>
  <c r="B8119" i="6"/>
  <c r="B6153" i="6"/>
  <c r="J6153" i="6" s="1"/>
  <c r="B8060" i="6"/>
  <c r="I8060" i="6" s="1"/>
  <c r="B7315" i="6"/>
  <c r="C7315" i="6" s="1"/>
  <c r="K7315" i="6" s="1"/>
  <c r="B7790" i="6"/>
  <c r="C7790" i="6" s="1"/>
  <c r="K7790" i="6" s="1"/>
  <c r="B6288" i="6"/>
  <c r="H6288" i="6" s="1"/>
  <c r="B7265" i="6"/>
  <c r="I7265" i="6" s="1"/>
  <c r="B7169" i="6"/>
  <c r="B7884" i="6"/>
  <c r="B7692" i="6"/>
  <c r="F7692" i="6" s="1"/>
  <c r="B6100" i="6"/>
  <c r="G6100" i="6" s="1"/>
  <c r="B8027" i="6"/>
  <c r="E8027" i="6" s="1"/>
  <c r="B9296" i="6"/>
  <c r="G9296" i="6" s="1"/>
  <c r="B7089" i="6"/>
  <c r="G7089" i="6" s="1"/>
  <c r="B6519" i="6"/>
  <c r="I6519" i="6" s="1"/>
  <c r="B7472" i="6"/>
  <c r="B5934" i="6"/>
  <c r="B7857" i="6"/>
  <c r="C7857" i="6" s="1"/>
  <c r="K7857" i="6" s="1"/>
  <c r="B7547" i="6"/>
  <c r="H7547" i="6" s="1"/>
  <c r="B6065" i="6"/>
  <c r="J6065" i="6" s="1"/>
  <c r="B9354" i="6"/>
  <c r="G9354" i="6" s="1"/>
  <c r="B6875" i="6"/>
  <c r="I6875" i="6" s="1"/>
  <c r="B6938" i="6"/>
  <c r="E6938" i="6" s="1"/>
  <c r="B7221" i="6"/>
  <c r="B6081" i="6"/>
  <c r="B6372" i="6"/>
  <c r="H6372" i="6" s="1"/>
  <c r="B5956" i="6"/>
  <c r="C5956" i="6" s="1"/>
  <c r="K5956" i="6" s="1"/>
  <c r="B7286" i="6"/>
  <c r="G7286" i="6" s="1"/>
  <c r="B9031" i="6"/>
  <c r="I9031" i="6" s="1"/>
  <c r="B7437" i="6"/>
  <c r="B9437" i="6"/>
  <c r="I9437" i="6" s="1"/>
  <c r="B9083" i="6"/>
  <c r="B6612" i="6"/>
  <c r="B5899" i="6"/>
  <c r="C5899" i="6" s="1"/>
  <c r="K5899" i="6" s="1"/>
  <c r="B7179" i="6"/>
  <c r="B6920" i="6"/>
  <c r="E6920" i="6" s="1"/>
  <c r="B7865" i="6"/>
  <c r="I7865" i="6" s="1"/>
  <c r="B6412" i="6"/>
  <c r="B7451" i="6"/>
  <c r="I7451" i="6" s="1"/>
  <c r="B8644" i="6"/>
  <c r="B7746" i="6"/>
  <c r="B9023" i="6"/>
  <c r="C9023" i="6" s="1"/>
  <c r="K9023" i="6" s="1"/>
  <c r="B6582" i="6"/>
  <c r="H6582" i="6" s="1"/>
  <c r="B8042" i="6"/>
  <c r="G8042" i="6" s="1"/>
  <c r="B5916" i="6"/>
  <c r="E5916" i="6" s="1"/>
  <c r="B5909" i="6"/>
  <c r="H5909" i="6" s="1"/>
  <c r="B8360" i="6"/>
  <c r="G8360" i="6" s="1"/>
  <c r="B9320" i="6"/>
  <c r="B6359" i="6"/>
  <c r="B9440" i="6"/>
  <c r="G9440" i="6" s="1"/>
  <c r="B7324" i="6"/>
  <c r="H7324" i="6" s="1"/>
  <c r="B9276" i="6"/>
  <c r="C9276" i="6" s="1"/>
  <c r="K9276" i="6" s="1"/>
  <c r="B7759" i="6"/>
  <c r="H7759" i="6" s="1"/>
  <c r="B7002" i="6"/>
  <c r="B8927" i="6"/>
  <c r="G8927" i="6" s="1"/>
  <c r="B9351" i="6"/>
  <c r="B7679" i="6"/>
  <c r="B8866" i="6"/>
  <c r="J8866" i="6" s="1"/>
  <c r="B7269" i="6"/>
  <c r="H7269" i="6" s="1"/>
  <c r="B9109" i="6"/>
  <c r="F9109" i="6" s="1"/>
  <c r="B7708" i="6"/>
  <c r="F7708" i="6" s="1"/>
  <c r="B8883" i="6"/>
  <c r="B7918" i="6"/>
  <c r="G7918" i="6" s="1"/>
  <c r="B5902" i="6"/>
  <c r="B7287" i="6"/>
  <c r="B5919" i="6"/>
  <c r="G5919" i="6" s="1"/>
  <c r="B7144" i="6"/>
  <c r="C7144" i="6" s="1"/>
  <c r="K7144" i="6" s="1"/>
  <c r="B9063" i="6"/>
  <c r="G9063" i="6" s="1"/>
  <c r="B9223" i="6"/>
  <c r="F9223" i="6" s="1"/>
  <c r="B8702" i="6"/>
  <c r="J8702" i="6" s="1"/>
  <c r="B6853" i="6"/>
  <c r="J6853" i="6" s="1"/>
  <c r="B8846" i="6"/>
  <c r="B9036" i="6"/>
  <c r="B7843" i="6"/>
  <c r="E7843" i="6" s="1"/>
  <c r="B8420" i="6"/>
  <c r="I8420" i="6" s="1"/>
  <c r="B6033" i="6"/>
  <c r="I6033" i="6" s="1"/>
  <c r="B8189" i="6"/>
  <c r="H8189" i="6" s="1"/>
  <c r="B6911" i="6"/>
  <c r="B8706" i="6"/>
  <c r="C8706" i="6" s="1"/>
  <c r="K8706" i="6" s="1"/>
  <c r="B8887" i="6"/>
  <c r="B6687" i="6"/>
  <c r="B8255" i="6"/>
  <c r="H8255" i="6" s="1"/>
  <c r="B7209" i="6"/>
  <c r="J7209" i="6" s="1"/>
  <c r="B7561" i="6"/>
  <c r="I7561" i="6" s="1"/>
  <c r="B8348" i="6"/>
  <c r="B6590" i="6"/>
  <c r="B8859" i="6"/>
  <c r="J8859" i="6" s="1"/>
  <c r="B6742" i="6"/>
  <c r="B8694" i="6"/>
  <c r="B6088" i="6"/>
  <c r="J6088" i="6" s="1"/>
  <c r="B6292" i="6"/>
  <c r="H6292" i="6" s="1"/>
  <c r="B6415" i="6"/>
  <c r="H6415" i="6" s="1"/>
  <c r="B7671" i="6"/>
  <c r="F7671" i="6" s="1"/>
  <c r="B7728" i="6"/>
  <c r="C7728" i="6" s="1"/>
  <c r="K7728" i="6" s="1"/>
  <c r="B7583" i="6"/>
  <c r="J7583" i="6" s="1"/>
  <c r="B5583" i="6"/>
  <c r="B6010" i="6"/>
  <c r="B8367" i="6"/>
  <c r="J8367" i="6" s="1"/>
  <c r="B5839" i="6"/>
  <c r="C5839" i="6" s="1"/>
  <c r="K5839" i="6" s="1"/>
  <c r="B1155" i="6"/>
  <c r="E1155" i="6" s="1"/>
  <c r="B5693" i="6"/>
  <c r="J5693" i="6" s="1"/>
  <c r="B5353" i="6"/>
  <c r="B3885" i="6"/>
  <c r="J3885" i="6" s="1"/>
  <c r="B1410" i="6"/>
  <c r="B1879" i="6"/>
  <c r="B1641" i="6"/>
  <c r="H1641" i="6" s="1"/>
  <c r="B5877" i="6"/>
  <c r="J5877" i="6" s="1"/>
  <c r="B5758" i="6"/>
  <c r="F5758" i="6" s="1"/>
  <c r="B8231" i="6"/>
  <c r="I8231" i="6" s="1"/>
  <c r="B7603" i="6"/>
  <c r="H7603" i="6" s="1"/>
  <c r="B5865" i="6"/>
  <c r="F5865" i="6" s="1"/>
  <c r="B6955" i="6"/>
  <c r="B5709" i="6"/>
  <c r="B8208" i="6"/>
  <c r="H8208" i="6" s="1"/>
  <c r="B7045" i="6"/>
  <c r="B6243" i="6"/>
  <c r="I6243" i="6" s="1"/>
  <c r="B3297" i="6"/>
  <c r="I3297" i="6" s="1"/>
  <c r="B5660" i="6"/>
  <c r="B560" i="6"/>
  <c r="E560" i="6" s="1"/>
  <c r="B2409" i="6"/>
  <c r="B5642" i="6"/>
  <c r="B6459" i="6"/>
  <c r="J6459" i="6" s="1"/>
  <c r="B5841" i="6"/>
  <c r="H5841" i="6" s="1"/>
  <c r="B8017" i="6"/>
  <c r="J8017" i="6" s="1"/>
  <c r="B5297" i="6"/>
  <c r="B8795" i="6"/>
  <c r="B5589" i="6"/>
  <c r="F5589" i="6" s="1"/>
  <c r="B5552" i="6"/>
  <c r="B5126" i="6"/>
  <c r="B5716" i="6"/>
  <c r="E5716" i="6" s="1"/>
  <c r="B2890" i="6"/>
  <c r="F2890" i="6" s="1"/>
  <c r="B5573" i="6"/>
  <c r="I5573" i="6" s="1"/>
  <c r="B4112" i="6"/>
  <c r="B4700" i="6"/>
  <c r="B3121" i="6"/>
  <c r="C3121" i="6" s="1"/>
  <c r="K3121" i="6" s="1"/>
  <c r="B1586" i="6"/>
  <c r="B1818" i="6"/>
  <c r="B6661" i="6"/>
  <c r="H6661" i="6" s="1"/>
  <c r="B5826" i="6"/>
  <c r="G5826" i="6" s="1"/>
  <c r="B5624" i="6"/>
  <c r="C5624" i="6" s="1"/>
  <c r="K5624" i="6" s="1"/>
  <c r="B8832" i="6"/>
  <c r="B6717" i="6"/>
  <c r="B5632" i="6"/>
  <c r="G5632" i="6" s="1"/>
  <c r="B2328" i="6"/>
  <c r="B8837" i="6"/>
  <c r="B7189" i="6"/>
  <c r="I7189" i="6" s="1"/>
  <c r="B6540" i="6"/>
  <c r="C6540" i="6" s="1"/>
  <c r="K6540" i="6" s="1"/>
  <c r="B8839" i="6"/>
  <c r="H8839" i="6" s="1"/>
  <c r="B2176" i="6"/>
  <c r="H2176" i="6" s="1"/>
  <c r="B5340" i="6"/>
  <c r="B4946" i="6"/>
  <c r="H4946" i="6" s="1"/>
  <c r="B4478" i="6"/>
  <c r="B3175" i="6"/>
  <c r="B2647" i="6"/>
  <c r="F2647" i="6" s="1"/>
  <c r="B570" i="6"/>
  <c r="B5474" i="6"/>
  <c r="G5474" i="6" s="1"/>
  <c r="B5953" i="6"/>
  <c r="I5953" i="6" s="1"/>
  <c r="B5448" i="6"/>
  <c r="F5448" i="6" s="1"/>
  <c r="B6067" i="6"/>
  <c r="C6067" i="6" s="1"/>
  <c r="K6067" i="6" s="1"/>
  <c r="B5424" i="6"/>
  <c r="B7309" i="6"/>
  <c r="B5657" i="6"/>
  <c r="H5657" i="6" s="1"/>
  <c r="B576" i="6"/>
  <c r="G576" i="6" s="1"/>
  <c r="B5264" i="6"/>
  <c r="J5264" i="6" s="1"/>
  <c r="B8666" i="6"/>
  <c r="I8666" i="6" s="1"/>
  <c r="B4891" i="6"/>
  <c r="C4891" i="6" s="1"/>
  <c r="K4891" i="6" s="1"/>
  <c r="B7039" i="6"/>
  <c r="G7039" i="6" s="1"/>
  <c r="B6439" i="6"/>
  <c r="B5822" i="6"/>
  <c r="B7650" i="6"/>
  <c r="J7650" i="6" s="1"/>
  <c r="B4004" i="6"/>
  <c r="B9381" i="6"/>
  <c r="F9381" i="6" s="1"/>
  <c r="B7630" i="6"/>
  <c r="F7630" i="6" s="1"/>
  <c r="B9193" i="6"/>
  <c r="B7071" i="6"/>
  <c r="C7071" i="6" s="1"/>
  <c r="K7071" i="6" s="1"/>
  <c r="B9387" i="6"/>
  <c r="B1725" i="6"/>
  <c r="B4091" i="6"/>
  <c r="J4091" i="6" s="1"/>
  <c r="B5595" i="6"/>
  <c r="G5595" i="6" s="1"/>
  <c r="B9135" i="6"/>
  <c r="C9135" i="6" s="1"/>
  <c r="K9135" i="6" s="1"/>
  <c r="B7624" i="6"/>
  <c r="G7624" i="6" s="1"/>
  <c r="B5794" i="6"/>
  <c r="B5332" i="6"/>
  <c r="J5332" i="6" s="1"/>
  <c r="B5531" i="6"/>
  <c r="B2933" i="6"/>
  <c r="B5500" i="6"/>
  <c r="G5500" i="6" s="1"/>
  <c r="B638" i="6"/>
  <c r="B4678" i="6"/>
  <c r="E4678" i="6" s="1"/>
  <c r="B7719" i="6"/>
  <c r="E7719" i="6" s="1"/>
  <c r="B8818" i="6"/>
  <c r="H8818" i="6" s="1"/>
  <c r="B1468" i="6"/>
  <c r="H1468" i="6" s="1"/>
  <c r="B5314" i="6"/>
  <c r="B5324" i="6"/>
  <c r="B5476" i="6"/>
  <c r="I5476" i="6" s="1"/>
  <c r="B3516" i="6"/>
  <c r="F3516" i="6" s="1"/>
  <c r="B5244" i="6"/>
  <c r="G5244" i="6" s="1"/>
  <c r="B8490" i="6"/>
  <c r="F8490" i="6" s="1"/>
  <c r="B5720" i="6"/>
  <c r="B756" i="6"/>
  <c r="J756" i="6" s="1"/>
  <c r="B3945" i="6"/>
  <c r="B1526" i="6"/>
  <c r="B9422" i="6"/>
  <c r="H9422" i="6" s="1"/>
  <c r="B9396" i="6"/>
  <c r="I9396" i="6" s="1"/>
  <c r="B8959" i="6"/>
  <c r="H8959" i="6" s="1"/>
  <c r="B7643" i="6"/>
  <c r="C7643" i="6" s="1"/>
  <c r="K7643" i="6" s="1"/>
  <c r="B1229" i="6"/>
  <c r="B5386" i="6"/>
  <c r="G5386" i="6" s="1"/>
  <c r="B7025" i="6"/>
  <c r="B8226" i="6"/>
  <c r="B5524" i="6"/>
  <c r="C5524" i="6" s="1"/>
  <c r="K5524" i="6" s="1"/>
  <c r="B6479" i="6"/>
  <c r="B9411" i="6"/>
  <c r="I9411" i="6" s="1"/>
  <c r="B2295" i="6"/>
  <c r="E2295" i="6" s="1"/>
  <c r="B2764" i="6"/>
  <c r="E2764" i="6" s="1"/>
  <c r="B5487" i="6"/>
  <c r="I5487" i="6" s="1"/>
  <c r="B2302" i="6"/>
  <c r="B5786" i="6"/>
  <c r="B3234" i="6"/>
  <c r="H3234" i="6" s="1"/>
  <c r="B1125" i="6"/>
  <c r="G1125" i="6" s="1"/>
  <c r="B1757" i="6"/>
  <c r="H1757" i="6" s="1"/>
  <c r="B5371" i="6"/>
  <c r="E5371" i="6" s="1"/>
  <c r="B550" i="6"/>
  <c r="B6473" i="6"/>
  <c r="C6473" i="6" s="1"/>
  <c r="K6473" i="6" s="1"/>
  <c r="B3590" i="6"/>
  <c r="B3769" i="6"/>
  <c r="B2331" i="6"/>
  <c r="C2331" i="6" s="1"/>
  <c r="K2331" i="6" s="1"/>
  <c r="B4238" i="6"/>
  <c r="E4238" i="6" s="1"/>
  <c r="B5395" i="6"/>
  <c r="C5395" i="6" s="1"/>
  <c r="K5395" i="6" s="1"/>
  <c r="B3707" i="6"/>
  <c r="I3707" i="6" s="1"/>
  <c r="B5377" i="6"/>
  <c r="B1139" i="6"/>
  <c r="C1139" i="6" s="1"/>
  <c r="K1139" i="6" s="1"/>
  <c r="B5255" i="6"/>
  <c r="B1761" i="6"/>
  <c r="B4060" i="6"/>
  <c r="G4060" i="6" s="1"/>
  <c r="B9007" i="6"/>
  <c r="B6175" i="6"/>
  <c r="B6771" i="6"/>
  <c r="B6537" i="6"/>
  <c r="I6537" i="6" s="1"/>
  <c r="B8082" i="6"/>
  <c r="E8082" i="6" s="1"/>
  <c r="B6553" i="6"/>
  <c r="B6286" i="6"/>
  <c r="B6098" i="6"/>
  <c r="J6098" i="6" s="1"/>
  <c r="B5932" i="6"/>
  <c r="H5932" i="6" s="1"/>
  <c r="B9357" i="6"/>
  <c r="B6376" i="6"/>
  <c r="H6376" i="6" s="1"/>
  <c r="B6609" i="6"/>
  <c r="E6609" i="6" s="1"/>
  <c r="B7175" i="6"/>
  <c r="G7175" i="6" s="1"/>
  <c r="B6407" i="6"/>
  <c r="B7763" i="6"/>
  <c r="B7142" i="6"/>
  <c r="C7142" i="6" s="1"/>
  <c r="K7142" i="6" s="1"/>
  <c r="B6890" i="6"/>
  <c r="C6890" i="6" s="1"/>
  <c r="K6890" i="6" s="1"/>
  <c r="B6690" i="6"/>
  <c r="B7124" i="6"/>
  <c r="I7124" i="6" s="1"/>
  <c r="B7675" i="6"/>
  <c r="I7675" i="6" s="1"/>
  <c r="B5587" i="6"/>
  <c r="H5587" i="6" s="1"/>
  <c r="B5352" i="6"/>
  <c r="B5866" i="6"/>
  <c r="B5662" i="6"/>
  <c r="I5662" i="6" s="1"/>
  <c r="B4356" i="6"/>
  <c r="B5333" i="6"/>
  <c r="B7364" i="6"/>
  <c r="B3824" i="6"/>
  <c r="C3824" i="6" s="1"/>
  <c r="K3824" i="6" s="1"/>
  <c r="B2303" i="6"/>
  <c r="E2303" i="6" s="1"/>
  <c r="B3592" i="6"/>
  <c r="B4669" i="6"/>
  <c r="B1141" i="6"/>
  <c r="E1141" i="6" s="1"/>
  <c r="B9008" i="6"/>
  <c r="J9008" i="6" s="1"/>
  <c r="B6908" i="6"/>
  <c r="B8966" i="6"/>
  <c r="B7301" i="6"/>
  <c r="H7301" i="6" s="1"/>
  <c r="B9359" i="6"/>
  <c r="G9359" i="6" s="1"/>
  <c r="B5965" i="6"/>
  <c r="B7481" i="6"/>
  <c r="E7481" i="6" s="1"/>
  <c r="B6176" i="6"/>
  <c r="G6176" i="6" s="1"/>
  <c r="B6766" i="6"/>
  <c r="B8400" i="6"/>
  <c r="B8317" i="6"/>
  <c r="B7852" i="6"/>
  <c r="E7852" i="6" s="1"/>
  <c r="B9323" i="6"/>
  <c r="E9323" i="6" s="1"/>
  <c r="B8636" i="6"/>
  <c r="B6959" i="6"/>
  <c r="B9090" i="6"/>
  <c r="C9090" i="6" s="1"/>
  <c r="K9090" i="6" s="1"/>
  <c r="B7243" i="6"/>
  <c r="B6013" i="6"/>
  <c r="G6013" i="6" s="1"/>
  <c r="B6267" i="6"/>
  <c r="B8302" i="6"/>
  <c r="H8302" i="6" s="1"/>
  <c r="B6697" i="6"/>
  <c r="I6697" i="6" s="1"/>
  <c r="B6389" i="6"/>
  <c r="B8289" i="6"/>
  <c r="B6092" i="6"/>
  <c r="C6092" i="6" s="1"/>
  <c r="K6092" i="6" s="1"/>
  <c r="B6772" i="6"/>
  <c r="B7784" i="6"/>
  <c r="B8388" i="6"/>
  <c r="B7530" i="6"/>
  <c r="I7530" i="6" s="1"/>
  <c r="B9180" i="6"/>
  <c r="I9180" i="6" s="1"/>
  <c r="B7861" i="6"/>
  <c r="B8179" i="6"/>
  <c r="H8179" i="6" s="1"/>
  <c r="B8736" i="6"/>
  <c r="H8736" i="6" s="1"/>
  <c r="B7731" i="6"/>
  <c r="B6350" i="6"/>
  <c r="B9219" i="6"/>
  <c r="B6631" i="6"/>
  <c r="G6631" i="6" s="1"/>
  <c r="B8451" i="6"/>
  <c r="C8451" i="6" s="1"/>
  <c r="K8451" i="6" s="1"/>
  <c r="B6594" i="6"/>
  <c r="B9125" i="6"/>
  <c r="B6325" i="6"/>
  <c r="H6325" i="6" s="1"/>
  <c r="B7714" i="6"/>
  <c r="I7714" i="6" s="1"/>
  <c r="B6276" i="6"/>
  <c r="B7876" i="6"/>
  <c r="B7909" i="6"/>
  <c r="H7909" i="6" s="1"/>
  <c r="B6993" i="6"/>
  <c r="I6993" i="6" s="1"/>
  <c r="B6311" i="6"/>
  <c r="B8120" i="6"/>
  <c r="B6152" i="6"/>
  <c r="I6152" i="6" s="1"/>
  <c r="B8065" i="6"/>
  <c r="E8065" i="6" s="1"/>
  <c r="B9050" i="6"/>
  <c r="F9050" i="6" s="1"/>
  <c r="B7314" i="6"/>
  <c r="G7314" i="6" s="1"/>
  <c r="B6287" i="6"/>
  <c r="F6287" i="6" s="1"/>
  <c r="B7263" i="6"/>
  <c r="J7263" i="6" s="1"/>
  <c r="B7174" i="6"/>
  <c r="B6651" i="6"/>
  <c r="B6513" i="6"/>
  <c r="G6513" i="6" s="1"/>
  <c r="B7691" i="6"/>
  <c r="I7691" i="6" s="1"/>
  <c r="B6099" i="6"/>
  <c r="B8025" i="6"/>
  <c r="B9301" i="6"/>
  <c r="C9301" i="6" s="1"/>
  <c r="K9301" i="6" s="1"/>
  <c r="B9295" i="6"/>
  <c r="I9295" i="6" s="1"/>
  <c r="B7088" i="6"/>
  <c r="B7470" i="6"/>
  <c r="B5933" i="6"/>
  <c r="E5933" i="6" s="1"/>
  <c r="B7516" i="6"/>
  <c r="I7516" i="6" s="1"/>
  <c r="B7856" i="6"/>
  <c r="B6064" i="6"/>
  <c r="B6666" i="6"/>
  <c r="G6666" i="6" s="1"/>
  <c r="B9245" i="6"/>
  <c r="E9245" i="6" s="1"/>
  <c r="B9352" i="6"/>
  <c r="B6937" i="6"/>
  <c r="B6159" i="6"/>
  <c r="C6159" i="6" s="1"/>
  <c r="K6159" i="6" s="1"/>
  <c r="B6080" i="6"/>
  <c r="B6377" i="6"/>
  <c r="B8669" i="6"/>
  <c r="B9030" i="6"/>
  <c r="J9030" i="6" s="1"/>
  <c r="B9070" i="6"/>
  <c r="C9070" i="6" s="1"/>
  <c r="K9070" i="6" s="1"/>
  <c r="B9435" i="6"/>
  <c r="B9081" i="6"/>
  <c r="C9081" i="6" s="1"/>
  <c r="K9081" i="6" s="1"/>
  <c r="B7882" i="6"/>
  <c r="F7882" i="6" s="1"/>
  <c r="B6611" i="6"/>
  <c r="B6969" i="6"/>
  <c r="B5898" i="6"/>
  <c r="B6761" i="6"/>
  <c r="F6761" i="6" s="1"/>
  <c r="B7177" i="6"/>
  <c r="C7177" i="6" s="1"/>
  <c r="K7177" i="6" s="1"/>
  <c r="B6919" i="6"/>
  <c r="B6411" i="6"/>
  <c r="B9117" i="6"/>
  <c r="B7450" i="6"/>
  <c r="E7450" i="6" s="1"/>
  <c r="B7745" i="6"/>
  <c r="B7826" i="6"/>
  <c r="B6581" i="6"/>
  <c r="H6581" i="6" s="1"/>
  <c r="B5915" i="6"/>
  <c r="E5915" i="6" s="1"/>
  <c r="B5908" i="6"/>
  <c r="B8358" i="6"/>
  <c r="B6112" i="6"/>
  <c r="F6112" i="6" s="1"/>
  <c r="B9319" i="6"/>
  <c r="H9319" i="6" s="1"/>
  <c r="B6358" i="6"/>
  <c r="B9444" i="6"/>
  <c r="B7322" i="6"/>
  <c r="H7322" i="6" s="1"/>
  <c r="B7764" i="6"/>
  <c r="H7764" i="6" s="1"/>
  <c r="B7001" i="6"/>
  <c r="B8012" i="6"/>
  <c r="B7678" i="6"/>
  <c r="E7678" i="6" s="1"/>
  <c r="B8865" i="6"/>
  <c r="J8865" i="6" s="1"/>
  <c r="B8940" i="6"/>
  <c r="B9108" i="6"/>
  <c r="B7706" i="6"/>
  <c r="F7706" i="6" s="1"/>
  <c r="B6924" i="6"/>
  <c r="H6924" i="6" s="1"/>
  <c r="B8882" i="6"/>
  <c r="B7923" i="6"/>
  <c r="B8686" i="6"/>
  <c r="C8686" i="6" s="1"/>
  <c r="K8686" i="6" s="1"/>
  <c r="B7143" i="6"/>
  <c r="G7143" i="6" s="1"/>
  <c r="B9064" i="6"/>
  <c r="B6852" i="6"/>
  <c r="C6852" i="6" s="1"/>
  <c r="K6852" i="6" s="1"/>
  <c r="B8466" i="6"/>
  <c r="G8466" i="6" s="1"/>
  <c r="B9033" i="6"/>
  <c r="G9033" i="6" s="1"/>
  <c r="B8424" i="6"/>
  <c r="B7111" i="6"/>
  <c r="J7111" i="6" s="1"/>
  <c r="B6891" i="6"/>
  <c r="B6032" i="6"/>
  <c r="H6032" i="6" s="1"/>
  <c r="B8188" i="6"/>
  <c r="B6909" i="6"/>
  <c r="B8705" i="6"/>
  <c r="C8705" i="6" s="1"/>
  <c r="K8705" i="6" s="1"/>
  <c r="B6685" i="6"/>
  <c r="F6685" i="6" s="1"/>
  <c r="B8745" i="6"/>
  <c r="B7208" i="6"/>
  <c r="B7560" i="6"/>
  <c r="I7560" i="6" s="1"/>
  <c r="B6589" i="6"/>
  <c r="J6589" i="6" s="1"/>
  <c r="B8653" i="6"/>
  <c r="B8858" i="6"/>
  <c r="B6741" i="6"/>
  <c r="E6741" i="6" s="1"/>
  <c r="B8141" i="6"/>
  <c r="I8141" i="6" s="1"/>
  <c r="B8693" i="6"/>
  <c r="B7125" i="6"/>
  <c r="B6087" i="6"/>
  <c r="H6087" i="6" s="1"/>
  <c r="B6290" i="6"/>
  <c r="I6290" i="6" s="1"/>
  <c r="B7670" i="6"/>
  <c r="B7727" i="6"/>
  <c r="C7727" i="6" s="1"/>
  <c r="K7727" i="6" s="1"/>
  <c r="B5584" i="6"/>
  <c r="J5584" i="6" s="1"/>
  <c r="B8368" i="6"/>
  <c r="E8368" i="6" s="1"/>
  <c r="B6779" i="6"/>
  <c r="B1160" i="6"/>
  <c r="I1160" i="6" s="1"/>
  <c r="B3483" i="6"/>
  <c r="H3483" i="6" s="1"/>
  <c r="B4104" i="6"/>
  <c r="E4104" i="6" s="1"/>
  <c r="B4534" i="6"/>
  <c r="F4534" i="6" s="1"/>
  <c r="B3886" i="6"/>
  <c r="B1880" i="6"/>
  <c r="H1880" i="6" s="1"/>
  <c r="B5609" i="6"/>
  <c r="I5609" i="6" s="1"/>
  <c r="B4298" i="6"/>
  <c r="B5891" i="6"/>
  <c r="C5891" i="6" s="1"/>
  <c r="K5891" i="6" s="1"/>
  <c r="B8826" i="6"/>
  <c r="C8826" i="6" s="1"/>
  <c r="K8826" i="6" s="1"/>
  <c r="B5730" i="6"/>
  <c r="J5730" i="6" s="1"/>
  <c r="B5350" i="6"/>
  <c r="B8804" i="6"/>
  <c r="B8213" i="6"/>
  <c r="C8213" i="6" s="1"/>
  <c r="K8213" i="6" s="1"/>
  <c r="B5428" i="6"/>
  <c r="J5428" i="6" s="1"/>
  <c r="B6833" i="6"/>
  <c r="B9019" i="6"/>
  <c r="C9019" i="6" s="1"/>
  <c r="K9019" i="6" s="1"/>
  <c r="B563" i="6"/>
  <c r="I563" i="6" s="1"/>
  <c r="B6956" i="6"/>
  <c r="G6956" i="6" s="1"/>
  <c r="B5710" i="6"/>
  <c r="B8209" i="6"/>
  <c r="B7635" i="6"/>
  <c r="I7635" i="6" s="1"/>
  <c r="B8190" i="6"/>
  <c r="G8190" i="6" s="1"/>
  <c r="B6468" i="6"/>
  <c r="B6244" i="6"/>
  <c r="B5611" i="6"/>
  <c r="B5661" i="6"/>
  <c r="B2410" i="6"/>
  <c r="B5643" i="6"/>
  <c r="B5063" i="6"/>
  <c r="C5063" i="6" s="1"/>
  <c r="K5063" i="6" s="1"/>
  <c r="B6450" i="6"/>
  <c r="C6450" i="6" s="1"/>
  <c r="K6450" i="6" s="1"/>
  <c r="B5274" i="6"/>
  <c r="B8018" i="6"/>
  <c r="B8796" i="6"/>
  <c r="I8796" i="6" s="1"/>
  <c r="B8220" i="6"/>
  <c r="F8220" i="6" s="1"/>
  <c r="B5590" i="6"/>
  <c r="B7018" i="6"/>
  <c r="B5553" i="6"/>
  <c r="E5553" i="6" s="1"/>
  <c r="B4099" i="6"/>
  <c r="E4099" i="6" s="1"/>
  <c r="B5713" i="6"/>
  <c r="B5574" i="6"/>
  <c r="B4701" i="6"/>
  <c r="C4701" i="6" s="1"/>
  <c r="K4701" i="6" s="1"/>
  <c r="B1819" i="6"/>
  <c r="B1174" i="6"/>
  <c r="B5281" i="6"/>
  <c r="B5827" i="6"/>
  <c r="C5827" i="6" s="1"/>
  <c r="K5827" i="6" s="1"/>
  <c r="B5625" i="6"/>
  <c r="J5625" i="6" s="1"/>
  <c r="B7541" i="6"/>
  <c r="B6718" i="6"/>
  <c r="B816" i="6"/>
  <c r="I816" i="6" s="1"/>
  <c r="B2338" i="6"/>
  <c r="H2338" i="6" s="1"/>
  <c r="B2054" i="6"/>
  <c r="B3530" i="6"/>
  <c r="B2469" i="6"/>
  <c r="G2469" i="6" s="1"/>
  <c r="B4683" i="6"/>
  <c r="E4683" i="6" s="1"/>
  <c r="B3472" i="6"/>
  <c r="B9080" i="6"/>
  <c r="B7054" i="6"/>
  <c r="F7054" i="6" s="1"/>
  <c r="B8838" i="6"/>
  <c r="I8838" i="6" s="1"/>
  <c r="B7190" i="6"/>
  <c r="E7190" i="6" s="1"/>
  <c r="B9257" i="6"/>
  <c r="B2177" i="6"/>
  <c r="E2177" i="6" s="1"/>
  <c r="B529" i="6"/>
  <c r="J529" i="6" s="1"/>
  <c r="B4086" i="6"/>
  <c r="B5341" i="6"/>
  <c r="B3176" i="6"/>
  <c r="C3176" i="6" s="1"/>
  <c r="K3176" i="6" s="1"/>
  <c r="B2648" i="6"/>
  <c r="B7423" i="6"/>
  <c r="B5449" i="6"/>
  <c r="B8785" i="6"/>
  <c r="B6068" i="6"/>
  <c r="H6068" i="6" s="1"/>
  <c r="B5425" i="6"/>
  <c r="B7028" i="6"/>
  <c r="B1734" i="6"/>
  <c r="B4706" i="6"/>
  <c r="I4706" i="6" s="1"/>
  <c r="B4830" i="6"/>
  <c r="B5265" i="6"/>
  <c r="B8667" i="6"/>
  <c r="H8667" i="6" s="1"/>
  <c r="B6435" i="6"/>
  <c r="I6435" i="6" s="1"/>
  <c r="B5763" i="6"/>
  <c r="B4005" i="6"/>
  <c r="B4178" i="6"/>
  <c r="H4178" i="6" s="1"/>
  <c r="B992" i="6"/>
  <c r="B524" i="6"/>
  <c r="B7631" i="6"/>
  <c r="B5855" i="6"/>
  <c r="J5855" i="6" s="1"/>
  <c r="B5405" i="6"/>
  <c r="C5405" i="6" s="1"/>
  <c r="K5405" i="6" s="1"/>
  <c r="B9378" i="6"/>
  <c r="B5847" i="6"/>
  <c r="B7072" i="6"/>
  <c r="B9388" i="6"/>
  <c r="B7133" i="6"/>
  <c r="F7133" i="6" s="1"/>
  <c r="B5496" i="6"/>
  <c r="B2923" i="6"/>
  <c r="H2923" i="6" s="1"/>
  <c r="B4080" i="6"/>
  <c r="C4080" i="6" s="1"/>
  <c r="K4080" i="6" s="1"/>
  <c r="B2115" i="6"/>
  <c r="B5596" i="6"/>
  <c r="B7626" i="6"/>
  <c r="E7626" i="6" s="1"/>
  <c r="B4773" i="6"/>
  <c r="C4773" i="6" s="1"/>
  <c r="K4773" i="6" s="1"/>
  <c r="B5795" i="6"/>
  <c r="B9313" i="6"/>
  <c r="B7610" i="6"/>
  <c r="J7610" i="6" s="1"/>
  <c r="B3523" i="6"/>
  <c r="H3523" i="6" s="1"/>
  <c r="B5261" i="6"/>
  <c r="B2934" i="6"/>
  <c r="B6464" i="6"/>
  <c r="J6464" i="6" s="1"/>
  <c r="B7720" i="6"/>
  <c r="I7720" i="6" s="1"/>
  <c r="B8819" i="6"/>
  <c r="B7616" i="6"/>
  <c r="H7616" i="6" s="1"/>
  <c r="B879" i="6"/>
  <c r="C879" i="6" s="1"/>
  <c r="K879" i="6" s="1"/>
  <c r="B1469" i="6"/>
  <c r="H1469" i="6" s="1"/>
  <c r="B2349" i="6"/>
  <c r="B2917" i="6"/>
  <c r="B1111" i="6"/>
  <c r="J1111" i="6" s="1"/>
  <c r="B5327" i="6"/>
  <c r="E5327" i="6" s="1"/>
  <c r="B9407" i="6"/>
  <c r="B5245" i="6"/>
  <c r="B5722" i="6"/>
  <c r="I5722" i="6" s="1"/>
  <c r="B937" i="6"/>
  <c r="E937" i="6" s="1"/>
  <c r="B4067" i="6"/>
  <c r="B3946" i="6"/>
  <c r="B5363" i="6"/>
  <c r="C5363" i="6" s="1"/>
  <c r="K5363" i="6" s="1"/>
  <c r="B9371" i="6"/>
  <c r="F9371" i="6" s="1"/>
  <c r="B6601" i="6"/>
  <c r="B5863" i="6"/>
  <c r="B1230" i="6"/>
  <c r="G1230" i="6" s="1"/>
  <c r="B582" i="6"/>
  <c r="I582" i="6" s="1"/>
  <c r="B5381" i="6"/>
  <c r="B5275" i="6"/>
  <c r="B8227" i="6"/>
  <c r="C8227" i="6" s="1"/>
  <c r="K8227" i="6" s="1"/>
  <c r="B5680" i="6"/>
  <c r="J5680" i="6" s="1"/>
  <c r="B7895" i="6"/>
  <c r="B9412" i="6"/>
  <c r="B1134" i="6"/>
  <c r="B2530" i="6"/>
  <c r="H2530" i="6" s="1"/>
  <c r="B4709" i="6"/>
  <c r="B2765" i="6"/>
  <c r="E2765" i="6" s="1"/>
  <c r="B1740" i="6"/>
  <c r="B5787" i="6"/>
  <c r="B3235" i="6"/>
  <c r="B5372" i="6"/>
  <c r="B5667" i="6"/>
  <c r="C5667" i="6" s="1"/>
  <c r="K5667" i="6" s="1"/>
  <c r="B9404" i="6"/>
  <c r="J9404" i="6" s="1"/>
  <c r="B6474" i="6"/>
  <c r="B3591" i="6"/>
  <c r="B5186" i="6"/>
  <c r="E5186" i="6" s="1"/>
  <c r="B3770" i="6"/>
  <c r="B2312" i="6"/>
  <c r="B5396" i="6"/>
  <c r="B4667" i="6"/>
  <c r="C4667" i="6" s="1"/>
  <c r="K4667" i="6" s="1"/>
  <c r="B3708" i="6"/>
  <c r="E3708" i="6" s="1"/>
  <c r="B1140" i="6"/>
  <c r="B531" i="6"/>
  <c r="B1129" i="6"/>
  <c r="E1129" i="6" s="1"/>
  <c r="B5256" i="6"/>
  <c r="J5256" i="6" s="1"/>
  <c r="B1762" i="6"/>
  <c r="B7772" i="6"/>
  <c r="B8155" i="6"/>
  <c r="H8155" i="6" s="1"/>
  <c r="B6047" i="6"/>
  <c r="C6047" i="6" s="1"/>
  <c r="K6047" i="6" s="1"/>
  <c r="B6111" i="6"/>
  <c r="B8880" i="6"/>
  <c r="I8880" i="6" s="1"/>
  <c r="B8376" i="6"/>
  <c r="F8376" i="6" s="1"/>
  <c r="B7083" i="6"/>
  <c r="H7083" i="6" s="1"/>
  <c r="B6030" i="6"/>
  <c r="B8680" i="6"/>
  <c r="B8249" i="6"/>
  <c r="J8249" i="6" s="1"/>
  <c r="B5298" i="6"/>
  <c r="J5298" i="6" s="1"/>
  <c r="B5282" i="6"/>
  <c r="B5633" i="6"/>
  <c r="H5633" i="6" s="1"/>
  <c r="B7055" i="6"/>
  <c r="E7055" i="6" s="1"/>
  <c r="B5475" i="6"/>
  <c r="J5475" i="6" s="1"/>
  <c r="B7040" i="6"/>
  <c r="B4006" i="6"/>
  <c r="B5856" i="6"/>
  <c r="J5856" i="6" s="1"/>
  <c r="B5597" i="6"/>
  <c r="J5597" i="6" s="1"/>
  <c r="B5501" i="6"/>
  <c r="B5542" i="6"/>
  <c r="F5542" i="6" s="1"/>
  <c r="B7956" i="6"/>
  <c r="I7956" i="6" s="1"/>
  <c r="B8074" i="6"/>
  <c r="G8074" i="6" s="1"/>
  <c r="B2941" i="6"/>
  <c r="B551" i="6"/>
  <c r="B4239" i="6"/>
  <c r="E4239" i="6" s="1"/>
  <c r="B9344" i="6"/>
  <c r="I9344" i="6" s="1"/>
  <c r="B9006" i="6"/>
  <c r="B8037" i="6"/>
  <c r="C8037" i="6" s="1"/>
  <c r="K8037" i="6" s="1"/>
  <c r="B8629" i="6"/>
  <c r="C8629" i="6" s="1"/>
  <c r="K8629" i="6" s="1"/>
  <c r="B6906" i="6"/>
  <c r="C6906" i="6" s="1"/>
  <c r="K6906" i="6" s="1"/>
  <c r="B8436" i="6"/>
  <c r="B6296" i="6"/>
  <c r="B5972" i="6"/>
  <c r="C5972" i="6" s="1"/>
  <c r="K5972" i="6" s="1"/>
  <c r="B8613" i="6"/>
  <c r="H8613" i="6" s="1"/>
  <c r="B8262" i="6"/>
  <c r="B7479" i="6"/>
  <c r="G7479" i="6" s="1"/>
  <c r="B7346" i="6"/>
  <c r="F7346" i="6" s="1"/>
  <c r="B6174" i="6"/>
  <c r="F6174" i="6" s="1"/>
  <c r="B8006" i="6"/>
  <c r="B6764" i="6"/>
  <c r="B8318" i="6"/>
  <c r="C8318" i="6" s="1"/>
  <c r="K8318" i="6" s="1"/>
  <c r="B8415" i="6"/>
  <c r="J8415" i="6" s="1"/>
  <c r="B7569" i="6"/>
  <c r="B9326" i="6"/>
  <c r="B6143" i="6"/>
  <c r="H6143" i="6" s="1"/>
  <c r="B8352" i="6"/>
  <c r="H8352" i="6" s="1"/>
  <c r="B8634" i="6"/>
  <c r="C8634" i="6" s="1"/>
  <c r="K8634" i="6" s="1"/>
  <c r="B9087" i="6"/>
  <c r="B7240" i="6"/>
  <c r="G7240" i="6" s="1"/>
  <c r="B6625" i="6"/>
  <c r="H6625" i="6" s="1"/>
  <c r="B8305" i="6"/>
  <c r="B8297" i="6"/>
  <c r="B6387" i="6"/>
  <c r="G6387" i="6" s="1"/>
  <c r="B9212" i="6"/>
  <c r="C9212" i="6" s="1"/>
  <c r="K9212" i="6" s="1"/>
  <c r="B6089" i="6"/>
  <c r="B8326" i="6"/>
  <c r="B6680" i="6"/>
  <c r="F6680" i="6" s="1"/>
  <c r="B6949" i="6"/>
  <c r="H6949" i="6" s="1"/>
  <c r="B6770" i="6"/>
  <c r="B8386" i="6"/>
  <c r="H8386" i="6" s="1"/>
  <c r="B7363" i="6"/>
  <c r="H7363" i="6" s="1"/>
  <c r="B6645" i="6"/>
  <c r="F6645" i="6" s="1"/>
  <c r="B6135" i="6"/>
  <c r="B6545" i="6"/>
  <c r="B6536" i="6"/>
  <c r="I6536" i="6" s="1"/>
  <c r="B8733" i="6"/>
  <c r="E8733" i="6" s="1"/>
  <c r="B8142" i="6"/>
  <c r="B9216" i="6"/>
  <c r="F9216" i="6" s="1"/>
  <c r="B6629" i="6"/>
  <c r="B8081" i="6"/>
  <c r="C8081" i="6" s="1"/>
  <c r="K8081" i="6" s="1"/>
  <c r="B7598" i="6"/>
  <c r="B8578" i="6"/>
  <c r="B6106" i="6"/>
  <c r="E6106" i="6" s="1"/>
  <c r="B9124" i="6"/>
  <c r="I9124" i="6" s="1"/>
  <c r="B7717" i="6"/>
  <c r="B7339" i="6"/>
  <c r="G7339" i="6" s="1"/>
  <c r="B7908" i="6"/>
  <c r="G7908" i="6" s="1"/>
  <c r="B6857" i="6"/>
  <c r="C6857" i="6" s="1"/>
  <c r="K6857" i="6" s="1"/>
  <c r="B6552" i="6"/>
  <c r="B8772" i="6"/>
  <c r="E8772" i="6" s="1"/>
  <c r="B6308" i="6"/>
  <c r="H6308" i="6" s="1"/>
  <c r="B7687" i="6"/>
  <c r="I7687" i="6" s="1"/>
  <c r="B6150" i="6"/>
  <c r="B6846" i="6"/>
  <c r="B9048" i="6"/>
  <c r="F9048" i="6" s="1"/>
  <c r="B7819" i="6"/>
  <c r="G7819" i="6" s="1"/>
  <c r="B8276" i="6"/>
  <c r="B6284" i="6"/>
  <c r="B6511" i="6"/>
  <c r="E6511" i="6" s="1"/>
  <c r="B9263" i="6"/>
  <c r="G9263" i="6" s="1"/>
  <c r="B7916" i="6"/>
  <c r="B7688" i="6"/>
  <c r="B7592" i="6"/>
  <c r="C7592" i="6" s="1"/>
  <c r="K7592" i="6" s="1"/>
  <c r="B6097" i="6"/>
  <c r="E6097" i="6" s="1"/>
  <c r="B8026" i="6"/>
  <c r="B8911" i="6"/>
  <c r="B9304" i="6"/>
  <c r="F9304" i="6" s="1"/>
  <c r="B6975" i="6"/>
  <c r="H6975" i="6" s="1"/>
  <c r="B6183" i="6"/>
  <c r="B5930" i="6"/>
  <c r="G5930" i="6" s="1"/>
  <c r="B7515" i="6"/>
  <c r="E7515" i="6" s="1"/>
  <c r="B9284" i="6"/>
  <c r="E9284" i="6" s="1"/>
  <c r="B7853" i="6"/>
  <c r="I7853" i="6" s="1"/>
  <c r="B7457" i="6"/>
  <c r="B6062" i="6"/>
  <c r="G6062" i="6" s="1"/>
  <c r="B9243" i="6"/>
  <c r="J9243" i="6" s="1"/>
  <c r="B6935" i="6"/>
  <c r="B6157" i="6"/>
  <c r="B6079" i="6"/>
  <c r="C6079" i="6" s="1"/>
  <c r="K6079" i="6" s="1"/>
  <c r="B6375" i="6"/>
  <c r="I6375" i="6" s="1"/>
  <c r="B7156" i="6"/>
  <c r="B6020" i="6"/>
  <c r="J6020" i="6" s="1"/>
  <c r="B7233" i="6"/>
  <c r="I7233" i="6" s="1"/>
  <c r="B9029" i="6"/>
  <c r="I9029" i="6" s="1"/>
  <c r="B8484" i="6"/>
  <c r="B8584" i="6"/>
  <c r="I8584" i="6" s="1"/>
  <c r="B7468" i="6"/>
  <c r="G7468" i="6" s="1"/>
  <c r="B9439" i="6"/>
  <c r="B7880" i="6"/>
  <c r="B5895" i="6"/>
  <c r="B6759" i="6"/>
  <c r="G6759" i="6" s="1"/>
  <c r="B6000" i="6"/>
  <c r="E6000" i="6" s="1"/>
  <c r="B8731" i="6"/>
  <c r="B7446" i="6"/>
  <c r="H7446" i="6" s="1"/>
  <c r="B8968" i="6"/>
  <c r="C8968" i="6" s="1"/>
  <c r="K8968" i="6" s="1"/>
  <c r="B7743" i="6"/>
  <c r="E7743" i="6" s="1"/>
  <c r="B7829" i="6"/>
  <c r="B9096" i="6"/>
  <c r="B7422" i="6"/>
  <c r="J7422" i="6" s="1"/>
  <c r="B8043" i="6"/>
  <c r="F8043" i="6" s="1"/>
  <c r="B5912" i="6"/>
  <c r="B6712" i="6"/>
  <c r="H6712" i="6" s="1"/>
  <c r="B8355" i="6"/>
  <c r="J8355" i="6" s="1"/>
  <c r="B6110" i="6"/>
  <c r="G6110" i="6" s="1"/>
  <c r="B6406" i="6"/>
  <c r="C6406" i="6" s="1"/>
  <c r="K6406" i="6" s="1"/>
  <c r="B6355" i="6"/>
  <c r="B8950" i="6"/>
  <c r="C8950" i="6" s="1"/>
  <c r="K8950" i="6" s="1"/>
  <c r="B9441" i="6"/>
  <c r="E9441" i="6" s="1"/>
  <c r="B7323" i="6"/>
  <c r="B6556" i="6"/>
  <c r="C6556" i="6" s="1"/>
  <c r="K6556" i="6" s="1"/>
  <c r="B6998" i="6"/>
  <c r="B7752" i="6"/>
  <c r="C7752" i="6" s="1"/>
  <c r="K7752" i="6" s="1"/>
  <c r="B6672" i="6"/>
  <c r="B7279" i="6"/>
  <c r="E7279" i="6" s="1"/>
  <c r="B8862" i="6"/>
  <c r="I8862" i="6" s="1"/>
  <c r="B9259" i="6"/>
  <c r="I9259" i="6" s="1"/>
  <c r="B9106" i="6"/>
  <c r="B6925" i="6"/>
  <c r="B8869" i="6"/>
  <c r="I8869" i="6" s="1"/>
  <c r="B7194" i="6"/>
  <c r="B7669" i="6"/>
  <c r="B7921" i="6"/>
  <c r="B6615" i="6"/>
  <c r="I6615" i="6" s="1"/>
  <c r="B7574" i="6"/>
  <c r="F7574" i="6" s="1"/>
  <c r="B8375" i="6"/>
  <c r="B7140" i="6"/>
  <c r="G7140" i="6" s="1"/>
  <c r="B8767" i="6"/>
  <c r="E8767" i="6" s="1"/>
  <c r="B8456" i="6"/>
  <c r="B7080" i="6"/>
  <c r="C7080" i="6" s="1"/>
  <c r="K7080" i="6" s="1"/>
  <c r="B9038" i="6"/>
  <c r="B7894" i="6"/>
  <c r="E7894" i="6" s="1"/>
  <c r="B8090" i="6"/>
  <c r="C8090" i="6" s="1"/>
  <c r="K8090" i="6" s="1"/>
  <c r="B6889" i="6"/>
  <c r="B6031" i="6"/>
  <c r="B7737" i="6"/>
  <c r="I7737" i="6" s="1"/>
  <c r="B8186" i="6"/>
  <c r="J8186" i="6" s="1"/>
  <c r="B8999" i="6"/>
  <c r="I8999" i="6" s="1"/>
  <c r="B7433" i="6"/>
  <c r="B6689" i="6"/>
  <c r="C6689" i="6" s="1"/>
  <c r="K6689" i="6" s="1"/>
  <c r="B9014" i="6"/>
  <c r="E9014" i="6" s="1"/>
  <c r="B7206" i="6"/>
  <c r="B7766" i="6"/>
  <c r="G7766" i="6" s="1"/>
  <c r="B6587" i="6"/>
  <c r="I6587" i="6" s="1"/>
  <c r="B8096" i="6"/>
  <c r="B8525" i="6"/>
  <c r="B8650" i="6"/>
  <c r="B8334" i="6"/>
  <c r="F8334" i="6" s="1"/>
  <c r="B6738" i="6"/>
  <c r="G6738" i="6" s="1"/>
  <c r="B8054" i="6"/>
  <c r="B8139" i="6"/>
  <c r="C8139" i="6" s="1"/>
  <c r="K8139" i="6" s="1"/>
  <c r="B7122" i="6"/>
  <c r="H7122" i="6" s="1"/>
  <c r="B8625" i="6"/>
  <c r="B6085" i="6"/>
  <c r="B9043" i="6"/>
  <c r="B7674" i="6"/>
  <c r="E7674" i="6" s="1"/>
  <c r="B7724" i="6"/>
  <c r="G7724" i="6" s="1"/>
  <c r="B8370" i="6"/>
  <c r="B5518" i="6"/>
  <c r="I5518" i="6" s="1"/>
  <c r="B1161" i="6"/>
  <c r="C1161" i="6" s="1"/>
  <c r="K1161" i="6" s="1"/>
  <c r="B3485" i="6"/>
  <c r="F3485" i="6" s="1"/>
  <c r="B5455" i="6"/>
  <c r="B4105" i="6"/>
  <c r="B5354" i="6"/>
  <c r="J5354" i="6" s="1"/>
  <c r="B8311" i="6"/>
  <c r="F8311" i="6" s="1"/>
  <c r="B3888" i="6"/>
  <c r="B4074" i="6"/>
  <c r="H4074" i="6" s="1"/>
  <c r="B2880" i="6"/>
  <c r="J2880" i="6" s="1"/>
  <c r="B1882" i="6"/>
  <c r="B5610" i="6"/>
  <c r="B4299" i="6"/>
  <c r="H4299" i="6" s="1"/>
  <c r="B5879" i="6"/>
  <c r="G5879" i="6" s="1"/>
  <c r="B5892" i="6"/>
  <c r="J5892" i="6" s="1"/>
  <c r="B8233" i="6"/>
  <c r="B5732" i="6"/>
  <c r="B5351" i="6"/>
  <c r="I5351" i="6" s="1"/>
  <c r="B8805" i="6"/>
  <c r="B6835" i="6"/>
  <c r="B8250" i="6"/>
  <c r="B564" i="6"/>
  <c r="C564" i="6" s="1"/>
  <c r="K564" i="6" s="1"/>
  <c r="B5707" i="6"/>
  <c r="F5707" i="6" s="1"/>
  <c r="B8211" i="6"/>
  <c r="B7637" i="6"/>
  <c r="B8193" i="6"/>
  <c r="I8193" i="6" s="1"/>
  <c r="B6469" i="6"/>
  <c r="B6248" i="6"/>
  <c r="B3293" i="6"/>
  <c r="B5663" i="6"/>
  <c r="J5663" i="6" s="1"/>
  <c r="B1712" i="6"/>
  <c r="H1712" i="6" s="1"/>
  <c r="B2411" i="6"/>
  <c r="B5645" i="6"/>
  <c r="G5645" i="6" s="1"/>
  <c r="B5067" i="6"/>
  <c r="I5067" i="6" s="1"/>
  <c r="B6449" i="6"/>
  <c r="G6449" i="6" s="1"/>
  <c r="B6427" i="6"/>
  <c r="B8793" i="6"/>
  <c r="B5592" i="6"/>
  <c r="E5592" i="6" s="1"/>
  <c r="B7019" i="6"/>
  <c r="C7019" i="6" s="1"/>
  <c r="K7019" i="6" s="1"/>
  <c r="B5127" i="6"/>
  <c r="B5717" i="6"/>
  <c r="F5717" i="6" s="1"/>
  <c r="B5575" i="6"/>
  <c r="F5575" i="6" s="1"/>
  <c r="B5872" i="6"/>
  <c r="B1821" i="6"/>
  <c r="C1821" i="6" s="1"/>
  <c r="K1821" i="6" s="1"/>
  <c r="B5283" i="6"/>
  <c r="B5828" i="6"/>
  <c r="E5828" i="6" s="1"/>
  <c r="B5627" i="6"/>
  <c r="F5627" i="6" s="1"/>
  <c r="B5686" i="6"/>
  <c r="B6719" i="6"/>
  <c r="I6719" i="6" s="1"/>
  <c r="B817" i="6"/>
  <c r="F817" i="6" s="1"/>
  <c r="B5388" i="6"/>
  <c r="B4415" i="6"/>
  <c r="B2339" i="6"/>
  <c r="B2055" i="6"/>
  <c r="J2055" i="6" s="1"/>
  <c r="B3529" i="6"/>
  <c r="F3529" i="6" s="1"/>
  <c r="B2471" i="6"/>
  <c r="B4684" i="6"/>
  <c r="F4684" i="6" s="1"/>
  <c r="B7653" i="6"/>
  <c r="H7653" i="6" s="1"/>
  <c r="B9075" i="6"/>
  <c r="B7056" i="6"/>
  <c r="B7777" i="6"/>
  <c r="B7192" i="6"/>
  <c r="F7192" i="6" s="1"/>
  <c r="B530" i="6"/>
  <c r="C530" i="6" s="1"/>
  <c r="K530" i="6" s="1"/>
  <c r="B5342" i="6"/>
  <c r="B4473" i="6"/>
  <c r="J4473" i="6" s="1"/>
  <c r="B5299" i="6"/>
  <c r="H5299" i="6" s="1"/>
  <c r="B3177" i="6"/>
  <c r="C3177" i="6" s="1"/>
  <c r="K3177" i="6" s="1"/>
  <c r="B2649" i="6"/>
  <c r="B8780" i="6"/>
  <c r="J8780" i="6" s="1"/>
  <c r="B6071" i="6"/>
  <c r="F6071" i="6" s="1"/>
  <c r="B5426" i="6"/>
  <c r="J5426" i="6" s="1"/>
  <c r="B7029" i="6"/>
  <c r="B3500" i="6"/>
  <c r="C3500" i="6" s="1"/>
  <c r="K3500" i="6" s="1"/>
  <c r="B1996" i="6"/>
  <c r="J1996" i="6" s="1"/>
  <c r="B5566" i="6"/>
  <c r="B1729" i="6"/>
  <c r="B4831" i="6"/>
  <c r="C4831" i="6" s="1"/>
  <c r="K4831" i="6" s="1"/>
  <c r="B5247" i="6"/>
  <c r="J5247" i="6" s="1"/>
  <c r="B5266" i="6"/>
  <c r="F5266" i="6" s="1"/>
  <c r="B8664" i="6"/>
  <c r="B7011" i="6"/>
  <c r="I7011" i="6" s="1"/>
  <c r="B6436" i="6"/>
  <c r="C6436" i="6" s="1"/>
  <c r="K6436" i="6" s="1"/>
  <c r="B9431" i="6"/>
  <c r="B5764" i="6"/>
  <c r="B2322" i="6"/>
  <c r="C2322" i="6" s="1"/>
  <c r="K2322" i="6" s="1"/>
  <c r="B4179" i="6"/>
  <c r="B2905" i="6"/>
  <c r="J2905" i="6" s="1"/>
  <c r="B994" i="6"/>
  <c r="B7632" i="6"/>
  <c r="H7632" i="6" s="1"/>
  <c r="B5857" i="6"/>
  <c r="F5857" i="6" s="1"/>
  <c r="B9379" i="6"/>
  <c r="E9379" i="6" s="1"/>
  <c r="B6361" i="6"/>
  <c r="B5288" i="6"/>
  <c r="B9392" i="6"/>
  <c r="G9392" i="6" s="1"/>
  <c r="B1146" i="6"/>
  <c r="F1146" i="6" s="1"/>
  <c r="B5497" i="6"/>
  <c r="B2924" i="6"/>
  <c r="B4685" i="6"/>
  <c r="B5511" i="6"/>
  <c r="F5511" i="6" s="1"/>
  <c r="B4081" i="6"/>
  <c r="B4093" i="6"/>
  <c r="B1705" i="6"/>
  <c r="F1705" i="6" s="1"/>
  <c r="B5598" i="6"/>
  <c r="J5598" i="6" s="1"/>
  <c r="B7627" i="6"/>
  <c r="B8786" i="6"/>
  <c r="G8786" i="6" s="1"/>
  <c r="B9314" i="6"/>
  <c r="E9314" i="6" s="1"/>
  <c r="B3524" i="6"/>
  <c r="I3524" i="6" s="1"/>
  <c r="B5262" i="6"/>
  <c r="B2936" i="6"/>
  <c r="B2901" i="6"/>
  <c r="J2901" i="6" s="1"/>
  <c r="B5703" i="6"/>
  <c r="G5703" i="6" s="1"/>
  <c r="B2585" i="6"/>
  <c r="B6465" i="6"/>
  <c r="J6465" i="6" s="1"/>
  <c r="B7721" i="6"/>
  <c r="E7721" i="6" s="1"/>
  <c r="B5543" i="6"/>
  <c r="H5543" i="6" s="1"/>
  <c r="B7611" i="6"/>
  <c r="B7057" i="6"/>
  <c r="B874" i="6"/>
  <c r="E874" i="6" s="1"/>
  <c r="B1113" i="6"/>
  <c r="C1113" i="6" s="1"/>
  <c r="K1113" i="6" s="1"/>
  <c r="B7365" i="6"/>
  <c r="B9408" i="6"/>
  <c r="I9408" i="6" s="1"/>
  <c r="B5788" i="6"/>
  <c r="B938" i="6"/>
  <c r="J938" i="6" s="1"/>
  <c r="B2236" i="6"/>
  <c r="B4068" i="6"/>
  <c r="B699" i="6"/>
  <c r="H699" i="6" s="1"/>
  <c r="B5467" i="6"/>
  <c r="I5467" i="6" s="1"/>
  <c r="B5547" i="6"/>
  <c r="B5360" i="6"/>
  <c r="J5360" i="6" s="1"/>
  <c r="B9370" i="6"/>
  <c r="C9370" i="6" s="1"/>
  <c r="K9370" i="6" s="1"/>
  <c r="B7957" i="6"/>
  <c r="I7957" i="6" s="1"/>
  <c r="B6602" i="6"/>
  <c r="B8135" i="6"/>
  <c r="B7618" i="6"/>
  <c r="H7618" i="6" s="1"/>
  <c r="B5864" i="6"/>
  <c r="E5864" i="6" s="1"/>
  <c r="B1231" i="6"/>
  <c r="B583" i="6"/>
  <c r="H583" i="6" s="1"/>
  <c r="B5383" i="6"/>
  <c r="H5383" i="6" s="1"/>
  <c r="B5277" i="6"/>
  <c r="J5277" i="6" s="1"/>
  <c r="B5320" i="6"/>
  <c r="E5320" i="6" s="1"/>
  <c r="B8229" i="6"/>
  <c r="H8229" i="6" s="1"/>
  <c r="B5525" i="6"/>
  <c r="H5525" i="6" s="1"/>
  <c r="B7897" i="6"/>
  <c r="H7897" i="6" s="1"/>
  <c r="B9413" i="6"/>
  <c r="B1136" i="6"/>
  <c r="C1136" i="6" s="1"/>
  <c r="K1136" i="6" s="1"/>
  <c r="B2531" i="6"/>
  <c r="F2531" i="6" s="1"/>
  <c r="B2767" i="6"/>
  <c r="B8426" i="6"/>
  <c r="B5671" i="6"/>
  <c r="J5671" i="6" s="1"/>
  <c r="B5535" i="6"/>
  <c r="F5535" i="6" s="1"/>
  <c r="B3236" i="6"/>
  <c r="G3236" i="6" s="1"/>
  <c r="B5373" i="6"/>
  <c r="B5666" i="6"/>
  <c r="C5666" i="6" s="1"/>
  <c r="K5666" i="6" s="1"/>
  <c r="B6420" i="6"/>
  <c r="C6420" i="6" s="1"/>
  <c r="K6420" i="6" s="1"/>
  <c r="B6475" i="6"/>
  <c r="B3593" i="6"/>
  <c r="B4596" i="6"/>
  <c r="B5559" i="6"/>
  <c r="G5559" i="6" s="1"/>
  <c r="B5397" i="6"/>
  <c r="H5397" i="6" s="1"/>
  <c r="B4670" i="6"/>
  <c r="B3710" i="6"/>
  <c r="I3710" i="6" s="1"/>
  <c r="B1142" i="6"/>
  <c r="G1142" i="6" s="1"/>
  <c r="B532" i="6"/>
  <c r="J532" i="6" s="1"/>
  <c r="B1130" i="6"/>
  <c r="C1130" i="6" s="1"/>
  <c r="K1130" i="6" s="1"/>
  <c r="B9343" i="6"/>
  <c r="B8628" i="6"/>
  <c r="I8628" i="6" s="1"/>
  <c r="B6904" i="6"/>
  <c r="E6904" i="6" s="1"/>
  <c r="B6641" i="6"/>
  <c r="B8435" i="6"/>
  <c r="H8435" i="6" s="1"/>
  <c r="B6301" i="6"/>
  <c r="J6301" i="6" s="1"/>
  <c r="B8380" i="6"/>
  <c r="H8380" i="6" s="1"/>
  <c r="B8612" i="6"/>
  <c r="B7478" i="6"/>
  <c r="C7478" i="6" s="1"/>
  <c r="K7478" i="6" s="1"/>
  <c r="B7351" i="6"/>
  <c r="E7351" i="6" s="1"/>
  <c r="B6172" i="6"/>
  <c r="J6172" i="6" s="1"/>
  <c r="B6762" i="6"/>
  <c r="B8917" i="6"/>
  <c r="J8917" i="6" s="1"/>
  <c r="B8316" i="6"/>
  <c r="J8316" i="6" s="1"/>
  <c r="B7567" i="6"/>
  <c r="I7567" i="6" s="1"/>
  <c r="B7925" i="6"/>
  <c r="H7925" i="6" s="1"/>
  <c r="B8351" i="6"/>
  <c r="J8351" i="6" s="1"/>
  <c r="B8632" i="6"/>
  <c r="H8632" i="6" s="1"/>
  <c r="B7158" i="6"/>
  <c r="G7158" i="6" s="1"/>
  <c r="B7245" i="6"/>
  <c r="B6624" i="6"/>
  <c r="J6624" i="6" s="1"/>
  <c r="B8304" i="6"/>
  <c r="C8304" i="6" s="1"/>
  <c r="K8304" i="6" s="1"/>
  <c r="B7835" i="6"/>
  <c r="B6386" i="6"/>
  <c r="B7093" i="6"/>
  <c r="C7093" i="6" s="1"/>
  <c r="K7093" i="6" s="1"/>
  <c r="B9210" i="6"/>
  <c r="J9210" i="6" s="1"/>
  <c r="B6950" i="6"/>
  <c r="H6950" i="6" s="1"/>
  <c r="B6768" i="6"/>
  <c r="B7362" i="6"/>
  <c r="F7362" i="6" s="1"/>
  <c r="B6134" i="6"/>
  <c r="E6134" i="6" s="1"/>
  <c r="B5964" i="6"/>
  <c r="B6535" i="6"/>
  <c r="B8147" i="6"/>
  <c r="G8147" i="6" s="1"/>
  <c r="B9221" i="6"/>
  <c r="B8165" i="6"/>
  <c r="G8165" i="6" s="1"/>
  <c r="B6628" i="6"/>
  <c r="B8080" i="6"/>
  <c r="F8080" i="6" s="1"/>
  <c r="B7597" i="6"/>
  <c r="I7597" i="6" s="1"/>
  <c r="B6808" i="6"/>
  <c r="B9127" i="6"/>
  <c r="I9127" i="6" s="1"/>
  <c r="B8714" i="6"/>
  <c r="B7716" i="6"/>
  <c r="H7716" i="6" s="1"/>
  <c r="B6273" i="6"/>
  <c r="C6273" i="6" s="1"/>
  <c r="K6273" i="6" s="1"/>
  <c r="B8085" i="6"/>
  <c r="B7338" i="6"/>
  <c r="H7338" i="6" s="1"/>
  <c r="B8321" i="6"/>
  <c r="C8321" i="6" s="1"/>
  <c r="K8321" i="6" s="1"/>
  <c r="B6568" i="6"/>
  <c r="F6568" i="6" s="1"/>
  <c r="B6550" i="6"/>
  <c r="B7332" i="6"/>
  <c r="E7332" i="6" s="1"/>
  <c r="B8771" i="6"/>
  <c r="C8771" i="6" s="1"/>
  <c r="K8771" i="6" s="1"/>
  <c r="B7686" i="6"/>
  <c r="H7686" i="6" s="1"/>
  <c r="B6148" i="6"/>
  <c r="B7148" i="6"/>
  <c r="C7148" i="6" s="1"/>
  <c r="K7148" i="6" s="1"/>
  <c r="B9047" i="6"/>
  <c r="C9047" i="6" s="1"/>
  <c r="K9047" i="6" s="1"/>
  <c r="B8275" i="6"/>
  <c r="C8275" i="6" s="1"/>
  <c r="K8275" i="6" s="1"/>
  <c r="B7264" i="6"/>
  <c r="B7888" i="6"/>
  <c r="I7888" i="6" s="1"/>
  <c r="B6510" i="6"/>
  <c r="J6510" i="6" s="1"/>
  <c r="B9268" i="6"/>
  <c r="E9268" i="6" s="1"/>
  <c r="B7076" i="6"/>
  <c r="B7915" i="6"/>
  <c r="E7915" i="6" s="1"/>
  <c r="B7593" i="6"/>
  <c r="H7593" i="6" s="1"/>
  <c r="B6095" i="6"/>
  <c r="B7298" i="6"/>
  <c r="G7298" i="6" s="1"/>
  <c r="B9303" i="6"/>
  <c r="J9303" i="6" s="1"/>
  <c r="B7087" i="6"/>
  <c r="J7087" i="6" s="1"/>
  <c r="B6182" i="6"/>
  <c r="J6182" i="6" s="1"/>
  <c r="B6140" i="6"/>
  <c r="B7514" i="6"/>
  <c r="B9283" i="6"/>
  <c r="J9283" i="6" s="1"/>
  <c r="B7456" i="6"/>
  <c r="B6060" i="6"/>
  <c r="E6060" i="6" s="1"/>
  <c r="B9242" i="6"/>
  <c r="I9242" i="6" s="1"/>
  <c r="B6156" i="6"/>
  <c r="E6156" i="6" s="1"/>
  <c r="B6373" i="6"/>
  <c r="J6373" i="6" s="1"/>
  <c r="B7155" i="6"/>
  <c r="B7232" i="6"/>
  <c r="C7232" i="6" s="1"/>
  <c r="K7232" i="6" s="1"/>
  <c r="B8483" i="6"/>
  <c r="H8483" i="6" s="1"/>
  <c r="B7467" i="6"/>
  <c r="F7467" i="6" s="1"/>
  <c r="B9438" i="6"/>
  <c r="C9438" i="6" s="1"/>
  <c r="K9438" i="6" s="1"/>
  <c r="B9274" i="6"/>
  <c r="J9274" i="6" s="1"/>
  <c r="B7879" i="6"/>
  <c r="H7879" i="6" s="1"/>
  <c r="B8616" i="6"/>
  <c r="H8616" i="6" s="1"/>
  <c r="B6758" i="6"/>
  <c r="B7176" i="6"/>
  <c r="J7176" i="6" s="1"/>
  <c r="B5999" i="6"/>
  <c r="I5999" i="6" s="1"/>
  <c r="B7866" i="6"/>
  <c r="H7866" i="6" s="1"/>
  <c r="B8730" i="6"/>
  <c r="B8972" i="6"/>
  <c r="G8972" i="6" s="1"/>
  <c r="B7741" i="6"/>
  <c r="F7741" i="6" s="1"/>
  <c r="B9251" i="6"/>
  <c r="H9251" i="6" s="1"/>
  <c r="B7828" i="6"/>
  <c r="B6863" i="6"/>
  <c r="J6863" i="6" s="1"/>
  <c r="B9095" i="6"/>
  <c r="H9095" i="6" s="1"/>
  <c r="B7138" i="6"/>
  <c r="B5917" i="6"/>
  <c r="B6711" i="6"/>
  <c r="E6711" i="6" s="1"/>
  <c r="B6109" i="6"/>
  <c r="C6109" i="6" s="1"/>
  <c r="K6109" i="6" s="1"/>
  <c r="B6733" i="6"/>
  <c r="I6733" i="6" s="1"/>
  <c r="B6405" i="6"/>
  <c r="B6212" i="6"/>
  <c r="H6212" i="6" s="1"/>
  <c r="B8020" i="6"/>
  <c r="H8020" i="6" s="1"/>
  <c r="B8948" i="6"/>
  <c r="B9445" i="6"/>
  <c r="B9335" i="6"/>
  <c r="J9335" i="6" s="1"/>
  <c r="B9275" i="6"/>
  <c r="F9275" i="6" s="1"/>
  <c r="B7751" i="6"/>
  <c r="F7751" i="6" s="1"/>
  <c r="B6671" i="6"/>
  <c r="B6529" i="6"/>
  <c r="I6529" i="6" s="1"/>
  <c r="B6114" i="6"/>
  <c r="C6114" i="6" s="1"/>
  <c r="K6114" i="6" s="1"/>
  <c r="B6025" i="6"/>
  <c r="B7345" i="6"/>
  <c r="B6167" i="6"/>
  <c r="F6167" i="6" s="1"/>
  <c r="B7522" i="6"/>
  <c r="J7522" i="6" s="1"/>
  <c r="B7278" i="6"/>
  <c r="E7278" i="6" s="1"/>
  <c r="B9104" i="6"/>
  <c r="B6923" i="6"/>
  <c r="B7668" i="6"/>
  <c r="C7668" i="6" s="1"/>
  <c r="K7668" i="6" s="1"/>
  <c r="B7573" i="6"/>
  <c r="B7288" i="6"/>
  <c r="I7288" i="6" s="1"/>
  <c r="B8373" i="6"/>
  <c r="F8373" i="6" s="1"/>
  <c r="B7182" i="6"/>
  <c r="J7182" i="6" s="1"/>
  <c r="B8766" i="6"/>
  <c r="C8766" i="6" s="1"/>
  <c r="K8766" i="6" s="1"/>
  <c r="B6346" i="6"/>
  <c r="B7085" i="6"/>
  <c r="I7085" i="6" s="1"/>
  <c r="B9034" i="6"/>
  <c r="H9034" i="6" s="1"/>
  <c r="B7893" i="6"/>
  <c r="B8421" i="6"/>
  <c r="B6888" i="6"/>
  <c r="E6888" i="6" s="1"/>
  <c r="B7735" i="6"/>
  <c r="H7735" i="6" s="1"/>
  <c r="B8184" i="6"/>
  <c r="J8184" i="6" s="1"/>
  <c r="B7121" i="6"/>
  <c r="B7432" i="6"/>
  <c r="B9013" i="6"/>
  <c r="B7204" i="6"/>
  <c r="B6391" i="6"/>
  <c r="B6283" i="6"/>
  <c r="I6283" i="6" s="1"/>
  <c r="B6585" i="6"/>
  <c r="F6585" i="6" s="1"/>
  <c r="B8533" i="6"/>
  <c r="J8533" i="6" s="1"/>
  <c r="B6885" i="6"/>
  <c r="B8655" i="6"/>
  <c r="I8655" i="6" s="1"/>
  <c r="B8335" i="6"/>
  <c r="H8335" i="6" s="1"/>
  <c r="B8059" i="6"/>
  <c r="F8059" i="6" s="1"/>
  <c r="B8137" i="6"/>
  <c r="B8692" i="6"/>
  <c r="G8692" i="6" s="1"/>
  <c r="B8985" i="6"/>
  <c r="F8985" i="6" s="1"/>
  <c r="B7127" i="6"/>
  <c r="C7127" i="6" s="1"/>
  <c r="K7127" i="6" s="1"/>
  <c r="B8624" i="6"/>
  <c r="B6083" i="6"/>
  <c r="F6083" i="6" s="1"/>
  <c r="B9042" i="6"/>
  <c r="G9042" i="6" s="1"/>
  <c r="B7673" i="6"/>
  <c r="B6637" i="6"/>
  <c r="B8371" i="6"/>
  <c r="H8371" i="6" s="1"/>
  <c r="B5519" i="6"/>
  <c r="J5519" i="6" s="1"/>
  <c r="B1162" i="6"/>
  <c r="C1162" i="6" s="1"/>
  <c r="K1162" i="6" s="1"/>
  <c r="B5456" i="6"/>
  <c r="B8312" i="6"/>
  <c r="E8312" i="6" s="1"/>
  <c r="B4075" i="6"/>
  <c r="G4075" i="6" s="1"/>
  <c r="B2881" i="6"/>
  <c r="G2881" i="6" s="1"/>
  <c r="B1642" i="6"/>
  <c r="J1642" i="6" s="1"/>
  <c r="B1346" i="6"/>
  <c r="I1346" i="6" s="1"/>
  <c r="B5880" i="6"/>
  <c r="C5880" i="6" s="1"/>
  <c r="K5880" i="6" s="1"/>
  <c r="B8234" i="6"/>
  <c r="I8234" i="6" s="1"/>
  <c r="B5733" i="6"/>
  <c r="B8215" i="6"/>
  <c r="H8215" i="6" s="1"/>
  <c r="B7605" i="6"/>
  <c r="G7605" i="6" s="1"/>
  <c r="B5867" i="6"/>
  <c r="I5867" i="6" s="1"/>
  <c r="B5708" i="6"/>
  <c r="B7047" i="6"/>
  <c r="G7047" i="6" s="1"/>
  <c r="B8195" i="6"/>
  <c r="B6470" i="6"/>
  <c r="I6470" i="6" s="1"/>
  <c r="B2345" i="6"/>
  <c r="B1164" i="6"/>
  <c r="J1164" i="6" s="1"/>
  <c r="B3296" i="6"/>
  <c r="F3296" i="6" s="1"/>
  <c r="B1713" i="6"/>
  <c r="G1713" i="6" s="1"/>
  <c r="B5646" i="6"/>
  <c r="B5843" i="6"/>
  <c r="F5843" i="6" s="1"/>
  <c r="B8202" i="6"/>
  <c r="G8202" i="6" s="1"/>
  <c r="B5555" i="6"/>
  <c r="C5555" i="6" s="1"/>
  <c r="K5555" i="6" s="1"/>
  <c r="B5772" i="6"/>
  <c r="B4108" i="6"/>
  <c r="G4108" i="6" s="1"/>
  <c r="B1822" i="6"/>
  <c r="B6656" i="6"/>
  <c r="F6656" i="6" s="1"/>
  <c r="B5829" i="6"/>
  <c r="B5628" i="6"/>
  <c r="H5628" i="6" s="1"/>
  <c r="B7542" i="6"/>
  <c r="E7542" i="6" s="1"/>
  <c r="B5687" i="6"/>
  <c r="G5687" i="6" s="1"/>
  <c r="B4417" i="6"/>
  <c r="B2330" i="6"/>
  <c r="E2330" i="6" s="1"/>
  <c r="B5399" i="6"/>
  <c r="C5399" i="6" s="1"/>
  <c r="K5399" i="6" s="1"/>
  <c r="B3532" i="6"/>
  <c r="H3532" i="6" s="1"/>
  <c r="B2472" i="6"/>
  <c r="B3470" i="6"/>
  <c r="J3470" i="6" s="1"/>
  <c r="B7778" i="6"/>
  <c r="I7778" i="6" s="1"/>
  <c r="B6542" i="6"/>
  <c r="F6542" i="6" s="1"/>
  <c r="B8844" i="6"/>
  <c r="B2172" i="6"/>
  <c r="G2172" i="6" s="1"/>
  <c r="B4949" i="6"/>
  <c r="H4949" i="6" s="1"/>
  <c r="B5300" i="6"/>
  <c r="B572" i="6"/>
  <c r="J572" i="6" s="1"/>
  <c r="B5508" i="6"/>
  <c r="I5508" i="6" s="1"/>
  <c r="B1745" i="6"/>
  <c r="G1745" i="6" s="1"/>
  <c r="B3501" i="6"/>
  <c r="I3501" i="6" s="1"/>
  <c r="B1997" i="6"/>
  <c r="B5567" i="6"/>
  <c r="E5567" i="6" s="1"/>
  <c r="B5653" i="6"/>
  <c r="I5653" i="6" s="1"/>
  <c r="B5248" i="6"/>
  <c r="J5248" i="6" s="1"/>
  <c r="B7041" i="6"/>
  <c r="J7041" i="6" s="1"/>
  <c r="B7012" i="6"/>
  <c r="C7012" i="6" s="1"/>
  <c r="K7012" i="6" s="1"/>
  <c r="B6441" i="6"/>
  <c r="C6441" i="6" s="1"/>
  <c r="K6441" i="6" s="1"/>
  <c r="B5823" i="6"/>
  <c r="E5823" i="6" s="1"/>
  <c r="B9432" i="6"/>
  <c r="B7652" i="6"/>
  <c r="E7652" i="6" s="1"/>
  <c r="B2297" i="6"/>
  <c r="E2297" i="6" s="1"/>
  <c r="B4114" i="6"/>
  <c r="B4001" i="6"/>
  <c r="I4001" i="6" s="1"/>
  <c r="B2906" i="6"/>
  <c r="H2906" i="6" s="1"/>
  <c r="B995" i="6"/>
  <c r="B9382" i="6"/>
  <c r="G9382" i="6" s="1"/>
  <c r="B7482" i="6"/>
  <c r="B5858" i="6"/>
  <c r="H5858" i="6" s="1"/>
  <c r="B5410" i="6"/>
  <c r="H5410" i="6" s="1"/>
  <c r="B5289" i="6"/>
  <c r="B9195" i="6"/>
  <c r="B7074" i="6"/>
  <c r="J7074" i="6" s="1"/>
  <c r="B1148" i="6"/>
  <c r="E1148" i="6" s="1"/>
  <c r="B1728" i="6"/>
  <c r="E1728" i="6" s="1"/>
  <c r="B4687" i="6"/>
  <c r="B5512" i="6"/>
  <c r="I5512" i="6" s="1"/>
  <c r="B4094" i="6"/>
  <c r="J4094" i="6" s="1"/>
  <c r="B9137" i="6"/>
  <c r="H9137" i="6" s="1"/>
  <c r="B8787" i="6"/>
  <c r="B3525" i="6"/>
  <c r="H3525" i="6" s="1"/>
  <c r="B5533" i="6"/>
  <c r="H5533" i="6" s="1"/>
  <c r="B5694" i="6"/>
  <c r="C5694" i="6" s="1"/>
  <c r="K5694" i="6" s="1"/>
  <c r="B2902" i="6"/>
  <c r="B2586" i="6"/>
  <c r="C2586" i="6" s="1"/>
  <c r="K2586" i="6" s="1"/>
  <c r="B640" i="6"/>
  <c r="F640" i="6" s="1"/>
  <c r="B6466" i="6"/>
  <c r="G6466" i="6" s="1"/>
  <c r="B5417" i="6"/>
  <c r="B5741" i="6"/>
  <c r="H5741" i="6" s="1"/>
  <c r="B5310" i="6"/>
  <c r="E5310" i="6" s="1"/>
  <c r="B2351" i="6"/>
  <c r="J2351" i="6" s="1"/>
  <c r="B1051" i="6"/>
  <c r="B5750" i="6"/>
  <c r="J5750" i="6" s="1"/>
  <c r="B5434" i="6"/>
  <c r="C5434" i="6" s="1"/>
  <c r="K5434" i="6" s="1"/>
  <c r="B2915" i="6"/>
  <c r="J2915" i="6" s="1"/>
  <c r="B1114" i="6"/>
  <c r="B5478" i="6"/>
  <c r="G5478" i="6" s="1"/>
  <c r="B7366" i="6"/>
  <c r="H7366" i="6" s="1"/>
  <c r="B5416" i="6"/>
  <c r="J5416" i="6" s="1"/>
  <c r="B5723" i="6"/>
  <c r="B5778" i="6"/>
  <c r="E5778" i="6" s="1"/>
  <c r="B758" i="6"/>
  <c r="C758" i="6" s="1"/>
  <c r="K758" i="6" s="1"/>
  <c r="B2313" i="6"/>
  <c r="C2313" i="6" s="1"/>
  <c r="K2313" i="6" s="1"/>
  <c r="B700" i="6"/>
  <c r="I700" i="6" s="1"/>
  <c r="B1524" i="6"/>
  <c r="G1524" i="6" s="1"/>
  <c r="B5468" i="6"/>
  <c r="E5468" i="6" s="1"/>
  <c r="B5548" i="6"/>
  <c r="F5548" i="6" s="1"/>
  <c r="B9398" i="6"/>
  <c r="B7645" i="6"/>
  <c r="H7645" i="6" s="1"/>
  <c r="B7958" i="6"/>
  <c r="J7958" i="6" s="1"/>
  <c r="B7619" i="6"/>
  <c r="B7836" i="6"/>
  <c r="F7836" i="6" s="1"/>
  <c r="B546" i="6"/>
  <c r="C546" i="6" s="1"/>
  <c r="K546" i="6" s="1"/>
  <c r="B5316" i="6"/>
  <c r="H5316" i="6" s="1"/>
  <c r="B1936" i="6"/>
  <c r="J1936" i="6" s="1"/>
  <c r="B8230" i="6"/>
  <c r="B5526" i="6"/>
  <c r="C5526" i="6" s="1"/>
  <c r="K5526" i="6" s="1"/>
  <c r="B6481" i="6"/>
  <c r="J6481" i="6" s="1"/>
  <c r="B7898" i="6"/>
  <c r="B1137" i="6"/>
  <c r="B2942" i="6"/>
  <c r="F2942" i="6" s="1"/>
  <c r="B3476" i="6"/>
  <c r="E3476" i="6" s="1"/>
  <c r="B2304" i="6"/>
  <c r="I2304" i="6" s="1"/>
  <c r="B8427" i="6"/>
  <c r="B5672" i="6"/>
  <c r="E5672" i="6" s="1"/>
  <c r="B5536" i="6"/>
  <c r="G5536" i="6" s="1"/>
  <c r="B552" i="6"/>
  <c r="H552" i="6" s="1"/>
  <c r="B8810" i="6"/>
  <c r="B2333" i="6"/>
  <c r="H2333" i="6" s="1"/>
  <c r="B4240" i="6"/>
  <c r="H4240" i="6" s="1"/>
  <c r="B5560" i="6"/>
  <c r="G5560" i="6" s="1"/>
  <c r="B3488" i="6"/>
  <c r="B3711" i="6"/>
  <c r="J3711" i="6" s="1"/>
  <c r="B1143" i="6"/>
  <c r="F1143" i="6" s="1"/>
  <c r="B533" i="6"/>
  <c r="I533" i="6" s="1"/>
  <c r="B5252" i="6"/>
  <c r="B1764" i="6"/>
  <c r="G1764" i="6" s="1"/>
  <c r="B4062" i="6"/>
  <c r="C4062" i="6" s="1"/>
  <c r="K4062" i="6" s="1"/>
  <c r="B8432" i="6"/>
  <c r="C8432" i="6" s="1"/>
  <c r="K8432" i="6" s="1"/>
  <c r="B7242" i="6"/>
  <c r="B7859" i="6"/>
  <c r="G7859" i="6" s="1"/>
  <c r="B9122" i="6"/>
  <c r="F9122" i="6" s="1"/>
  <c r="B7907" i="6"/>
  <c r="G7907" i="6" s="1"/>
  <c r="B7311" i="6"/>
  <c r="B7690" i="6"/>
  <c r="B6178" i="6"/>
  <c r="F6178" i="6" s="1"/>
  <c r="B9244" i="6"/>
  <c r="H9244" i="6" s="1"/>
  <c r="B6078" i="6"/>
  <c r="B7744" i="6"/>
  <c r="B9317" i="6"/>
  <c r="C9317" i="6" s="1"/>
  <c r="K9317" i="6" s="1"/>
  <c r="B6357" i="6"/>
  <c r="B6926" i="6"/>
  <c r="B8256" i="6"/>
  <c r="B6740" i="6"/>
  <c r="C6740" i="6" s="1"/>
  <c r="K6740" i="6" s="1"/>
  <c r="B6086" i="6"/>
  <c r="J6086" i="6" s="1"/>
  <c r="B7726" i="6"/>
  <c r="B8232" i="6"/>
  <c r="H8232" i="6" s="1"/>
  <c r="B5644" i="6"/>
  <c r="I5644" i="6" s="1"/>
  <c r="B5591" i="6"/>
  <c r="I5591" i="6" s="1"/>
  <c r="B4702" i="6"/>
  <c r="B7543" i="6"/>
  <c r="H7543" i="6" s="1"/>
  <c r="B7424" i="6"/>
  <c r="H7424" i="6" s="1"/>
  <c r="B7073" i="6"/>
  <c r="J7073" i="6" s="1"/>
  <c r="B5532" i="6"/>
  <c r="B5749" i="6"/>
  <c r="B5477" i="6"/>
  <c r="G5477" i="6" s="1"/>
  <c r="B5725" i="6"/>
  <c r="B8133" i="6"/>
  <c r="B2766" i="6"/>
  <c r="F2766" i="6" s="1"/>
  <c r="B1758" i="6"/>
  <c r="H1758" i="6" s="1"/>
  <c r="B9342" i="6"/>
  <c r="F9342" i="6" s="1"/>
  <c r="B8626" i="6"/>
  <c r="B6905" i="6"/>
  <c r="J6905" i="6" s="1"/>
  <c r="B6640" i="6"/>
  <c r="J6640" i="6" s="1"/>
  <c r="B8434" i="6"/>
  <c r="B6300" i="6"/>
  <c r="I6300" i="6" s="1"/>
  <c r="B8611" i="6"/>
  <c r="E8611" i="6" s="1"/>
  <c r="B7476" i="6"/>
  <c r="E7476" i="6" s="1"/>
  <c r="B7350" i="6"/>
  <c r="J7350" i="6" s="1"/>
  <c r="B7807" i="6"/>
  <c r="B8338" i="6"/>
  <c r="J8338" i="6" s="1"/>
  <c r="B8915" i="6"/>
  <c r="F8915" i="6" s="1"/>
  <c r="B8314" i="6"/>
  <c r="C8314" i="6" s="1"/>
  <c r="K8314" i="6" s="1"/>
  <c r="B6521" i="6"/>
  <c r="C6521" i="6" s="1"/>
  <c r="K6521" i="6" s="1"/>
  <c r="B7234" i="6"/>
  <c r="G7234" i="6" s="1"/>
  <c r="B7566" i="6"/>
  <c r="F7566" i="6" s="1"/>
  <c r="B9324" i="6"/>
  <c r="C9324" i="6" s="1"/>
  <c r="K9324" i="6" s="1"/>
  <c r="B8349" i="6"/>
  <c r="B8633" i="6"/>
  <c r="J8633" i="6" s="1"/>
  <c r="B6014" i="6"/>
  <c r="G6014" i="6" s="1"/>
  <c r="B6623" i="6"/>
  <c r="C6623" i="6" s="1"/>
  <c r="K6623" i="6" s="1"/>
  <c r="B8893" i="6"/>
  <c r="E8893" i="6" s="1"/>
  <c r="B7834" i="6"/>
  <c r="C7834" i="6" s="1"/>
  <c r="K7834" i="6" s="1"/>
  <c r="B6384" i="6"/>
  <c r="C6384" i="6" s="1"/>
  <c r="K6384" i="6" s="1"/>
  <c r="B7540" i="6"/>
  <c r="G7540" i="6" s="1"/>
  <c r="B9215" i="6"/>
  <c r="B6948" i="6"/>
  <c r="G6948" i="6" s="1"/>
  <c r="B8938" i="6"/>
  <c r="J8938" i="6" s="1"/>
  <c r="B7361" i="6"/>
  <c r="J7361" i="6" s="1"/>
  <c r="B7935" i="6"/>
  <c r="C7935" i="6" s="1"/>
  <c r="K7935" i="6" s="1"/>
  <c r="B6133" i="6"/>
  <c r="I6133" i="6" s="1"/>
  <c r="B5963" i="6"/>
  <c r="I5963" i="6" s="1"/>
  <c r="B6534" i="6"/>
  <c r="J6534" i="6" s="1"/>
  <c r="B8146" i="6"/>
  <c r="B8164" i="6"/>
  <c r="B6626" i="6"/>
  <c r="H6626" i="6" s="1"/>
  <c r="B8282" i="6"/>
  <c r="C8282" i="6" s="1"/>
  <c r="K8282" i="6" s="1"/>
  <c r="B7596" i="6"/>
  <c r="F7596" i="6" s="1"/>
  <c r="B6326" i="6"/>
  <c r="F6326" i="6" s="1"/>
  <c r="B8713" i="6"/>
  <c r="E8713" i="6" s="1"/>
  <c r="B7715" i="6"/>
  <c r="E7715" i="6" s="1"/>
  <c r="B7336" i="6"/>
  <c r="B6749" i="6"/>
  <c r="I6749" i="6" s="1"/>
  <c r="B6549" i="6"/>
  <c r="G6549" i="6" s="1"/>
  <c r="B7331" i="6"/>
  <c r="B8926" i="6"/>
  <c r="C8926" i="6" s="1"/>
  <c r="K8926" i="6" s="1"/>
  <c r="B8770" i="6"/>
  <c r="G8770" i="6" s="1"/>
  <c r="B7685" i="6"/>
  <c r="C7685" i="6" s="1"/>
  <c r="K7685" i="6" s="1"/>
  <c r="B7147" i="6"/>
  <c r="J7147" i="6" s="1"/>
  <c r="B9045" i="6"/>
  <c r="B6501" i="6"/>
  <c r="J6501" i="6" s="1"/>
  <c r="B8274" i="6"/>
  <c r="C8274" i="6" s="1"/>
  <c r="K8274" i="6" s="1"/>
  <c r="B6704" i="6"/>
  <c r="B7887" i="6"/>
  <c r="G7887" i="6" s="1"/>
  <c r="B6508" i="6"/>
  <c r="G6508" i="6" s="1"/>
  <c r="B9267" i="6"/>
  <c r="C9267" i="6" s="1"/>
  <c r="K9267" i="6" s="1"/>
  <c r="B8741" i="6"/>
  <c r="I8741" i="6" s="1"/>
  <c r="B7914" i="6"/>
  <c r="B7591" i="6"/>
  <c r="G7591" i="6" s="1"/>
  <c r="B6096" i="6"/>
  <c r="F6096" i="6" s="1"/>
  <c r="B7297" i="6"/>
  <c r="G7297" i="6" s="1"/>
  <c r="B9302" i="6"/>
  <c r="C9302" i="6" s="1"/>
  <c r="K9302" i="6" s="1"/>
  <c r="B6051" i="6"/>
  <c r="H6051" i="6" s="1"/>
  <c r="B6981" i="6"/>
  <c r="F6981" i="6" s="1"/>
  <c r="B6181" i="6"/>
  <c r="I6181" i="6" s="1"/>
  <c r="B6139" i="6"/>
  <c r="B7513" i="6"/>
  <c r="I7513" i="6" s="1"/>
  <c r="B7498" i="6"/>
  <c r="G7498" i="6" s="1"/>
  <c r="B9281" i="6"/>
  <c r="F9281" i="6" s="1"/>
  <c r="B7548" i="6"/>
  <c r="B7455" i="6"/>
  <c r="H7455" i="6" s="1"/>
  <c r="B7256" i="6"/>
  <c r="E7256" i="6" s="1"/>
  <c r="B9240" i="6"/>
  <c r="F9240" i="6" s="1"/>
  <c r="B6041" i="6"/>
  <c r="B6154" i="6"/>
  <c r="G6154" i="6" s="1"/>
  <c r="B6370" i="6"/>
  <c r="H6370" i="6" s="1"/>
  <c r="B7153" i="6"/>
  <c r="I7153" i="6" s="1"/>
  <c r="B7231" i="6"/>
  <c r="B8482" i="6"/>
  <c r="F8482" i="6" s="1"/>
  <c r="B7466" i="6"/>
  <c r="C7466" i="6" s="1"/>
  <c r="K7466" i="6" s="1"/>
  <c r="B9365" i="6"/>
  <c r="J9365" i="6" s="1"/>
  <c r="B9273" i="6"/>
  <c r="B7877" i="6"/>
  <c r="H7877" i="6" s="1"/>
  <c r="B9237" i="6"/>
  <c r="J9237" i="6" s="1"/>
  <c r="B6489" i="6"/>
  <c r="B6756" i="6"/>
  <c r="B5998" i="6"/>
  <c r="C5998" i="6" s="1"/>
  <c r="K5998" i="6" s="1"/>
  <c r="B6003" i="6"/>
  <c r="C6003" i="6" s="1"/>
  <c r="K6003" i="6" s="1"/>
  <c r="B8729" i="6"/>
  <c r="F8729" i="6" s="1"/>
  <c r="B8971" i="6"/>
  <c r="B9250" i="6"/>
  <c r="F9250" i="6" s="1"/>
  <c r="B7827" i="6"/>
  <c r="I7827" i="6" s="1"/>
  <c r="B8755" i="6"/>
  <c r="B9094" i="6"/>
  <c r="B9099" i="6"/>
  <c r="F9099" i="6" s="1"/>
  <c r="B7137" i="6"/>
  <c r="G7137" i="6" s="1"/>
  <c r="B6709" i="6"/>
  <c r="E6709" i="6" s="1"/>
  <c r="B6107" i="6"/>
  <c r="B6404" i="6"/>
  <c r="C6404" i="6" s="1"/>
  <c r="K6404" i="6" s="1"/>
  <c r="B8947" i="6"/>
  <c r="C8947" i="6" s="1"/>
  <c r="K8947" i="6" s="1"/>
  <c r="B9277" i="6"/>
  <c r="B6999" i="6"/>
  <c r="B7750" i="6"/>
  <c r="E7750" i="6" s="1"/>
  <c r="B6249" i="6"/>
  <c r="C6249" i="6" s="1"/>
  <c r="K6249" i="6" s="1"/>
  <c r="B6670" i="6"/>
  <c r="E6670" i="6" s="1"/>
  <c r="B6528" i="6"/>
  <c r="B7277" i="6"/>
  <c r="J7277" i="6" s="1"/>
  <c r="B6921" i="6"/>
  <c r="C6921" i="6" s="1"/>
  <c r="K6921" i="6" s="1"/>
  <c r="B9156" i="6"/>
  <c r="C9156" i="6" s="1"/>
  <c r="K9156" i="6" s="1"/>
  <c r="B7667" i="6"/>
  <c r="B6206" i="6"/>
  <c r="G6206" i="6" s="1"/>
  <c r="B8690" i="6"/>
  <c r="F8690" i="6" s="1"/>
  <c r="B7572" i="6"/>
  <c r="G7572" i="6" s="1"/>
  <c r="B8468" i="6"/>
  <c r="B7944" i="6"/>
  <c r="I7944" i="6" s="1"/>
  <c r="B8765" i="6"/>
  <c r="G8765" i="6" s="1"/>
  <c r="B6345" i="6"/>
  <c r="G6345" i="6" s="1"/>
  <c r="B8845" i="6"/>
  <c r="B7084" i="6"/>
  <c r="G7084" i="6" s="1"/>
  <c r="B7892" i="6"/>
  <c r="F7892" i="6" s="1"/>
  <c r="B6886" i="6"/>
  <c r="I6886" i="6" s="1"/>
  <c r="B7740" i="6"/>
  <c r="B7120" i="6"/>
  <c r="G7120" i="6" s="1"/>
  <c r="B9145" i="6"/>
  <c r="H9145" i="6" s="1"/>
  <c r="B8439" i="6"/>
  <c r="E8439" i="6" s="1"/>
  <c r="B8891" i="6"/>
  <c r="C8891" i="6" s="1"/>
  <c r="K8891" i="6" s="1"/>
  <c r="B7431" i="6"/>
  <c r="C7431" i="6" s="1"/>
  <c r="K7431" i="6" s="1"/>
  <c r="B9012" i="6"/>
  <c r="C9012" i="6" s="1"/>
  <c r="K9012" i="6" s="1"/>
  <c r="B6843" i="6"/>
  <c r="G6843" i="6" s="1"/>
  <c r="B9200" i="6"/>
  <c r="B6884" i="6"/>
  <c r="J6884" i="6" s="1"/>
  <c r="B8654" i="6"/>
  <c r="J8654" i="6" s="1"/>
  <c r="B8857" i="6"/>
  <c r="G8857" i="6" s="1"/>
  <c r="B8526" i="6"/>
  <c r="H8526" i="6" s="1"/>
  <c r="B8333" i="6"/>
  <c r="H8333" i="6" s="1"/>
  <c r="B8058" i="6"/>
  <c r="G8058" i="6" s="1"/>
  <c r="B8138" i="6"/>
  <c r="G8138" i="6" s="1"/>
  <c r="B8984" i="6"/>
  <c r="B7126" i="6"/>
  <c r="J7126" i="6" s="1"/>
  <c r="B8623" i="6"/>
  <c r="C8623" i="6" s="1"/>
  <c r="K8623" i="6" s="1"/>
  <c r="B9041" i="6"/>
  <c r="B7672" i="6"/>
  <c r="E7672" i="6" s="1"/>
  <c r="B6265" i="6"/>
  <c r="C6265" i="6" s="1"/>
  <c r="K6265" i="6" s="1"/>
  <c r="B8102" i="6"/>
  <c r="B6224" i="6"/>
  <c r="G6224" i="6" s="1"/>
  <c r="B8372" i="6"/>
  <c r="B5520" i="6"/>
  <c r="C5520" i="6" s="1"/>
  <c r="K5520" i="6" s="1"/>
  <c r="B5765" i="6"/>
  <c r="I5765" i="6" s="1"/>
  <c r="B5840" i="6"/>
  <c r="J5840" i="6" s="1"/>
  <c r="B3482" i="6"/>
  <c r="E3482" i="6" s="1"/>
  <c r="B5457" i="6"/>
  <c r="C5457" i="6" s="1"/>
  <c r="K5457" i="6" s="1"/>
  <c r="B4106" i="6"/>
  <c r="E4106" i="6" s="1"/>
  <c r="B5355" i="6"/>
  <c r="J5355" i="6" s="1"/>
  <c r="B8313" i="6"/>
  <c r="B3883" i="6"/>
  <c r="G3883" i="6" s="1"/>
  <c r="B4076" i="6"/>
  <c r="H4076" i="6" s="1"/>
  <c r="B2882" i="6"/>
  <c r="G2882" i="6" s="1"/>
  <c r="B1645" i="6"/>
  <c r="G1645" i="6" s="1"/>
  <c r="B4300" i="6"/>
  <c r="H4300" i="6" s="1"/>
  <c r="B5881" i="6"/>
  <c r="H5881" i="6" s="1"/>
  <c r="B5893" i="6"/>
  <c r="G5893" i="6" s="1"/>
  <c r="B5458" i="6"/>
  <c r="B8235" i="6"/>
  <c r="F8235" i="6" s="1"/>
  <c r="B5734" i="6"/>
  <c r="I5734" i="6" s="1"/>
  <c r="B8798" i="6"/>
  <c r="F8798" i="6" s="1"/>
  <c r="B8218" i="6"/>
  <c r="E8218" i="6" s="1"/>
  <c r="B8251" i="6"/>
  <c r="C8251" i="6" s="1"/>
  <c r="K8251" i="6" s="1"/>
  <c r="B565" i="6"/>
  <c r="F565" i="6" s="1"/>
  <c r="B8212" i="6"/>
  <c r="J8212" i="6" s="1"/>
  <c r="B7063" i="6"/>
  <c r="B6471" i="6"/>
  <c r="F6471" i="6" s="1"/>
  <c r="B5612" i="6"/>
  <c r="J5612" i="6" s="1"/>
  <c r="B2346" i="6"/>
  <c r="B5659" i="6"/>
  <c r="F5659" i="6" s="1"/>
  <c r="B1747" i="6"/>
  <c r="H1747" i="6" s="1"/>
  <c r="B2412" i="6"/>
  <c r="J2412" i="6" s="1"/>
  <c r="B6451" i="6"/>
  <c r="I6451" i="6" s="1"/>
  <c r="B5593" i="6"/>
  <c r="F5593" i="6" s="1"/>
  <c r="B7020" i="6"/>
  <c r="G7020" i="6" s="1"/>
  <c r="B3057" i="6"/>
  <c r="F3057" i="6" s="1"/>
  <c r="B4095" i="6"/>
  <c r="B3352" i="6"/>
  <c r="E3352" i="6" s="1"/>
  <c r="B5776" i="6"/>
  <c r="F5776" i="6" s="1"/>
  <c r="B3496" i="6"/>
  <c r="F3496" i="6" s="1"/>
  <c r="B1823" i="6"/>
  <c r="I1823" i="6" s="1"/>
  <c r="B6657" i="6"/>
  <c r="B5284" i="6"/>
  <c r="G5284" i="6" s="1"/>
  <c r="B8723" i="6"/>
  <c r="H8723" i="6" s="1"/>
  <c r="B6720" i="6"/>
  <c r="B818" i="6"/>
  <c r="E818" i="6" s="1"/>
  <c r="B5389" i="6"/>
  <c r="G5389" i="6" s="1"/>
  <c r="B4418" i="6"/>
  <c r="H4418" i="6" s="1"/>
  <c r="B2340" i="6"/>
  <c r="J2340" i="6" s="1"/>
  <c r="B5400" i="6"/>
  <c r="I5400" i="6" s="1"/>
  <c r="B3533" i="6"/>
  <c r="J3533" i="6" s="1"/>
  <c r="B7654" i="6"/>
  <c r="J7654" i="6" s="1"/>
  <c r="B9076" i="6"/>
  <c r="B6302" i="6"/>
  <c r="J6302" i="6" s="1"/>
  <c r="B7779" i="6"/>
  <c r="J7779" i="6" s="1"/>
  <c r="B1287" i="6"/>
  <c r="G1287" i="6" s="1"/>
  <c r="B5344" i="6"/>
  <c r="F5344" i="6" s="1"/>
  <c r="B4474" i="6"/>
  <c r="G4474" i="6" s="1"/>
  <c r="B5301" i="6"/>
  <c r="H5301" i="6" s="1"/>
  <c r="B7425" i="6"/>
  <c r="H7425" i="6" s="1"/>
  <c r="B8781" i="6"/>
  <c r="B5735" i="6"/>
  <c r="C5735" i="6" s="1"/>
  <c r="K5735" i="6" s="1"/>
  <c r="B5509" i="6"/>
  <c r="I5509" i="6" s="1"/>
  <c r="B5427" i="6"/>
  <c r="I5427" i="6" s="1"/>
  <c r="B7030" i="6"/>
  <c r="I7030" i="6" s="1"/>
  <c r="B7305" i="6"/>
  <c r="C7305" i="6" s="1"/>
  <c r="K7305" i="6" s="1"/>
  <c r="B3502" i="6"/>
  <c r="C3502" i="6" s="1"/>
  <c r="K3502" i="6" s="1"/>
  <c r="B1998" i="6"/>
  <c r="H1998" i="6" s="1"/>
  <c r="B5568" i="6"/>
  <c r="B5654" i="6"/>
  <c r="I5654" i="6" s="1"/>
  <c r="B5801" i="6"/>
  <c r="G5801" i="6" s="1"/>
  <c r="B4832" i="6"/>
  <c r="I4832" i="6" s="1"/>
  <c r="B6447" i="6"/>
  <c r="H6447" i="6" s="1"/>
  <c r="B5250" i="6"/>
  <c r="F5250" i="6" s="1"/>
  <c r="B5267" i="6"/>
  <c r="G5267" i="6" s="1"/>
  <c r="B9423" i="6"/>
  <c r="G9423" i="6" s="1"/>
  <c r="B7013" i="6"/>
  <c r="I7013" i="6" s="1"/>
  <c r="B6442" i="6"/>
  <c r="H6442" i="6" s="1"/>
  <c r="B2323" i="6"/>
  <c r="G2323" i="6" s="1"/>
  <c r="B2907" i="6"/>
  <c r="H2907" i="6" s="1"/>
  <c r="B996" i="6"/>
  <c r="C996" i="6" s="1"/>
  <c r="K996" i="6" s="1"/>
  <c r="B525" i="6"/>
  <c r="G525" i="6" s="1"/>
  <c r="B7483" i="6"/>
  <c r="H7483" i="6" s="1"/>
  <c r="B9380" i="6"/>
  <c r="I9380" i="6" s="1"/>
  <c r="B537" i="6"/>
  <c r="B5498" i="6"/>
  <c r="H5498" i="6" s="1"/>
  <c r="B5513" i="6"/>
  <c r="C5513" i="6" s="1"/>
  <c r="K5513" i="6" s="1"/>
  <c r="B4082" i="6"/>
  <c r="F4082" i="6" s="1"/>
  <c r="B5599" i="6"/>
  <c r="H5599" i="6" s="1"/>
  <c r="B7625" i="6"/>
  <c r="F7625" i="6" s="1"/>
  <c r="B8788" i="6"/>
  <c r="H8788" i="6" s="1"/>
  <c r="B9315" i="6"/>
  <c r="E9315" i="6" s="1"/>
  <c r="B3526" i="6"/>
  <c r="B2703" i="6"/>
  <c r="C2703" i="6" s="1"/>
  <c r="K2703" i="6" s="1"/>
  <c r="B5695" i="6"/>
  <c r="I5695" i="6" s="1"/>
  <c r="B2897" i="6"/>
  <c r="C2897" i="6" s="1"/>
  <c r="K2897" i="6" s="1"/>
  <c r="B4693" i="6"/>
  <c r="J4693" i="6" s="1"/>
  <c r="B5704" i="6"/>
  <c r="J5704" i="6" s="1"/>
  <c r="B2587" i="6"/>
  <c r="F2587" i="6" s="1"/>
  <c r="B4673" i="6"/>
  <c r="F4673" i="6" s="1"/>
  <c r="B5418" i="6"/>
  <c r="C5418" i="6" s="1"/>
  <c r="K5418" i="6" s="1"/>
  <c r="B5544" i="6"/>
  <c r="H5544" i="6" s="1"/>
  <c r="B5742" i="6"/>
  <c r="H5742" i="6" s="1"/>
  <c r="B7058" i="6"/>
  <c r="C7058" i="6" s="1"/>
  <c r="K7058" i="6" s="1"/>
  <c r="B875" i="6"/>
  <c r="E875" i="6" s="1"/>
  <c r="B1464" i="6"/>
  <c r="J1464" i="6" s="1"/>
  <c r="B1052" i="6"/>
  <c r="E1052" i="6" s="1"/>
  <c r="B5435" i="6"/>
  <c r="F5435" i="6" s="1"/>
  <c r="B2916" i="6"/>
  <c r="B1115" i="6"/>
  <c r="G1115" i="6" s="1"/>
  <c r="B3514" i="6"/>
  <c r="I3514" i="6" s="1"/>
  <c r="B7367" i="6"/>
  <c r="J7367" i="6" s="1"/>
  <c r="B9409" i="6"/>
  <c r="I9409" i="6" s="1"/>
  <c r="B2231" i="6"/>
  <c r="G2231" i="6" s="1"/>
  <c r="B5779" i="6"/>
  <c r="G5779" i="6" s="1"/>
  <c r="B4069" i="6"/>
  <c r="E4069" i="6" s="1"/>
  <c r="B5440" i="6"/>
  <c r="B701" i="6"/>
  <c r="F701" i="6" s="1"/>
  <c r="B5469" i="6"/>
  <c r="H5469" i="6" s="1"/>
  <c r="B5549" i="6"/>
  <c r="E5549" i="6" s="1"/>
  <c r="B8961" i="6"/>
  <c r="I8961" i="6" s="1"/>
  <c r="B9372" i="6"/>
  <c r="E9372" i="6" s="1"/>
  <c r="B7959" i="6"/>
  <c r="J7959" i="6" s="1"/>
  <c r="B5885" i="6"/>
  <c r="I5885" i="6" s="1"/>
  <c r="B7837" i="6"/>
  <c r="B3647" i="6"/>
  <c r="I3647" i="6" s="1"/>
  <c r="B1232" i="6"/>
  <c r="G1232" i="6" s="1"/>
  <c r="B584" i="6"/>
  <c r="J584" i="6" s="1"/>
  <c r="B5278" i="6"/>
  <c r="G5278" i="6" s="1"/>
  <c r="B1937" i="6"/>
  <c r="B5527" i="6"/>
  <c r="E5527" i="6" s="1"/>
  <c r="B7899" i="6"/>
  <c r="C7899" i="6" s="1"/>
  <c r="K7899" i="6" s="1"/>
  <c r="B9414" i="6"/>
  <c r="H9414" i="6" s="1"/>
  <c r="B8239" i="6"/>
  <c r="C8239" i="6" s="1"/>
  <c r="K8239" i="6" s="1"/>
  <c r="B1138" i="6"/>
  <c r="I1138" i="6" s="1"/>
  <c r="B4710" i="6"/>
  <c r="I4710" i="6" s="1"/>
  <c r="B3478" i="6"/>
  <c r="J3478" i="6" s="1"/>
  <c r="B8428" i="6"/>
  <c r="G8428" i="6" s="1"/>
  <c r="B5537" i="6"/>
  <c r="F5537" i="6" s="1"/>
  <c r="B3237" i="6"/>
  <c r="E3237" i="6" s="1"/>
  <c r="B1126" i="6"/>
  <c r="C1126" i="6" s="1"/>
  <c r="K1126" i="6" s="1"/>
  <c r="B5665" i="6"/>
  <c r="H5665" i="6" s="1"/>
  <c r="B6421" i="6"/>
  <c r="I6421" i="6" s="1"/>
  <c r="B8811" i="6"/>
  <c r="G8811" i="6" s="1"/>
  <c r="B6476" i="6"/>
  <c r="G6476" i="6" s="1"/>
  <c r="B3489" i="6"/>
  <c r="E3489" i="6" s="1"/>
  <c r="B4662" i="6"/>
  <c r="E4662" i="6" s="1"/>
  <c r="B5398" i="6"/>
  <c r="C5398" i="6" s="1"/>
  <c r="K5398" i="6" s="1"/>
  <c r="B4671" i="6"/>
  <c r="I4671" i="6" s="1"/>
  <c r="B5576" i="6"/>
  <c r="F5576" i="6" s="1"/>
  <c r="B1144" i="6"/>
  <c r="F1144" i="6" s="1"/>
  <c r="B1131" i="6"/>
  <c r="F1131" i="6" s="1"/>
  <c r="B5253" i="6"/>
  <c r="H5253" i="6" s="1"/>
  <c r="B6091" i="6"/>
  <c r="G6091" i="6" s="1"/>
  <c r="B8387" i="6"/>
  <c r="G8387" i="6" s="1"/>
  <c r="B9218" i="6"/>
  <c r="B6275" i="6"/>
  <c r="G6275" i="6" s="1"/>
  <c r="B6310" i="6"/>
  <c r="I6310" i="6" s="1"/>
  <c r="B7917" i="6"/>
  <c r="E7917" i="6" s="1"/>
  <c r="B7217" i="6"/>
  <c r="G7217" i="6" s="1"/>
  <c r="B7154" i="6"/>
  <c r="C7154" i="6" s="1"/>
  <c r="K7154" i="6" s="1"/>
  <c r="B5897" i="6"/>
  <c r="J5897" i="6" s="1"/>
  <c r="B6667" i="6"/>
  <c r="I6667" i="6" s="1"/>
  <c r="B7575" i="6"/>
  <c r="F7575" i="6" s="1"/>
  <c r="B8703" i="6"/>
  <c r="F8703" i="6" s="1"/>
  <c r="B6011" i="6"/>
  <c r="H6011" i="6" s="1"/>
  <c r="B8310" i="6"/>
  <c r="B6834" i="6"/>
  <c r="E6834" i="6" s="1"/>
  <c r="B1163" i="6"/>
  <c r="J1163" i="6" s="1"/>
  <c r="B5842" i="6"/>
  <c r="G5842" i="6" s="1"/>
  <c r="B5336" i="6"/>
  <c r="B5007" i="6"/>
  <c r="H5007" i="6" s="1"/>
  <c r="B4707" i="6"/>
  <c r="G4707" i="6" s="1"/>
  <c r="B993" i="6"/>
  <c r="B7644" i="6"/>
  <c r="I7644" i="6" s="1"/>
  <c r="B9340" i="6"/>
  <c r="J9340" i="6" s="1"/>
  <c r="B8500" i="6"/>
  <c r="F8500" i="6" s="1"/>
  <c r="B8631" i="6"/>
  <c r="J8631" i="6" s="1"/>
  <c r="B8391" i="6"/>
  <c r="C8391" i="6" s="1"/>
  <c r="K8391" i="6" s="1"/>
  <c r="B6638" i="6"/>
  <c r="F6638" i="6" s="1"/>
  <c r="B7300" i="6"/>
  <c r="B6055" i="6"/>
  <c r="J6055" i="6" s="1"/>
  <c r="B6299" i="6"/>
  <c r="G6299" i="6" s="1"/>
  <c r="B6991" i="6"/>
  <c r="G6991" i="6" s="1"/>
  <c r="B8609" i="6"/>
  <c r="C8609" i="6" s="1"/>
  <c r="K8609" i="6" s="1"/>
  <c r="B7528" i="6"/>
  <c r="I7528" i="6" s="1"/>
  <c r="B7349" i="6"/>
  <c r="C7349" i="6" s="1"/>
  <c r="K7349" i="6" s="1"/>
  <c r="B8979" i="6"/>
  <c r="G8979" i="6" s="1"/>
  <c r="B8920" i="6"/>
  <c r="B7239" i="6"/>
  <c r="I7239" i="6" s="1"/>
  <c r="B7564" i="6"/>
  <c r="F7564" i="6" s="1"/>
  <c r="B8366" i="6"/>
  <c r="E8366" i="6" s="1"/>
  <c r="B8354" i="6"/>
  <c r="H8354" i="6" s="1"/>
  <c r="B6940" i="6"/>
  <c r="C6940" i="6" s="1"/>
  <c r="K6940" i="6" s="1"/>
  <c r="B7902" i="6"/>
  <c r="G7902" i="6" s="1"/>
  <c r="B7941" i="6"/>
  <c r="I7941" i="6" s="1"/>
  <c r="B6622" i="6"/>
  <c r="C6622" i="6" s="1"/>
  <c r="K6622" i="6" s="1"/>
  <c r="B7833" i="6"/>
  <c r="G7833" i="6" s="1"/>
  <c r="B7535" i="6"/>
  <c r="H7535" i="6" s="1"/>
  <c r="B9214" i="6"/>
  <c r="F9214" i="6" s="1"/>
  <c r="B8542" i="6"/>
  <c r="J8542" i="6" s="1"/>
  <c r="B6947" i="6"/>
  <c r="H6947" i="6" s="1"/>
  <c r="B7529" i="6"/>
  <c r="F7529" i="6" s="1"/>
  <c r="B7360" i="6"/>
  <c r="G7360" i="6" s="1"/>
  <c r="B6131" i="6"/>
  <c r="B5962" i="6"/>
  <c r="H5962" i="6" s="1"/>
  <c r="B6562" i="6"/>
  <c r="C6562" i="6" s="1"/>
  <c r="K6562" i="6" s="1"/>
  <c r="B7976" i="6"/>
  <c r="J7976" i="6" s="1"/>
  <c r="B6532" i="6"/>
  <c r="C6532" i="6" s="1"/>
  <c r="K6532" i="6" s="1"/>
  <c r="B6354" i="6"/>
  <c r="J6354" i="6" s="1"/>
  <c r="B8145" i="6"/>
  <c r="F8145" i="6" s="1"/>
  <c r="B8163" i="6"/>
  <c r="I8163" i="6" s="1"/>
  <c r="B6674" i="6"/>
  <c r="J6674" i="6" s="1"/>
  <c r="B8281" i="6"/>
  <c r="G8281" i="6" s="1"/>
  <c r="B7594" i="6"/>
  <c r="F7594" i="6" s="1"/>
  <c r="B8149" i="6"/>
  <c r="F8149" i="6" s="1"/>
  <c r="B8712" i="6"/>
  <c r="F8712" i="6" s="1"/>
  <c r="B7334" i="6"/>
  <c r="F7334" i="6" s="1"/>
  <c r="B7211" i="6"/>
  <c r="I7211" i="6" s="1"/>
  <c r="B6748" i="6"/>
  <c r="H6748" i="6" s="1"/>
  <c r="B6554" i="6"/>
  <c r="G6554" i="6" s="1"/>
  <c r="B7330" i="6"/>
  <c r="F7330" i="6" s="1"/>
  <c r="B5994" i="6"/>
  <c r="I5994" i="6" s="1"/>
  <c r="B8924" i="6"/>
  <c r="C8924" i="6" s="1"/>
  <c r="K8924" i="6" s="1"/>
  <c r="B8768" i="6"/>
  <c r="J8768" i="6" s="1"/>
  <c r="B6254" i="6"/>
  <c r="C6254" i="6" s="1"/>
  <c r="K6254" i="6" s="1"/>
  <c r="B7684" i="6"/>
  <c r="H7684" i="6" s="1"/>
  <c r="B7145" i="6"/>
  <c r="I7145" i="6" s="1"/>
  <c r="B7312" i="6"/>
  <c r="B6500" i="6"/>
  <c r="J6500" i="6" s="1"/>
  <c r="B8272" i="6"/>
  <c r="J8272" i="6" s="1"/>
  <c r="B7886" i="6"/>
  <c r="F7886" i="6" s="1"/>
  <c r="B6509" i="6"/>
  <c r="F6509" i="6" s="1"/>
  <c r="B6313" i="6"/>
  <c r="G6313" i="6" s="1"/>
  <c r="B9266" i="6"/>
  <c r="G9266" i="6" s="1"/>
  <c r="B8740" i="6"/>
  <c r="J8740" i="6" s="1"/>
  <c r="B7912" i="6"/>
  <c r="B8175" i="6"/>
  <c r="F8175" i="6" s="1"/>
  <c r="B7590" i="6"/>
  <c r="H7590" i="6" s="1"/>
  <c r="B7296" i="6"/>
  <c r="J7296" i="6" s="1"/>
  <c r="B9300" i="6"/>
  <c r="F9300" i="6" s="1"/>
  <c r="B7701" i="6"/>
  <c r="G7701" i="6" s="1"/>
  <c r="B6050" i="6"/>
  <c r="J6050" i="6" s="1"/>
  <c r="B7471" i="6"/>
  <c r="H7471" i="6" s="1"/>
  <c r="B6180" i="6"/>
  <c r="I6180" i="6" s="1"/>
  <c r="B6137" i="6"/>
  <c r="F6137" i="6" s="1"/>
  <c r="B8503" i="6"/>
  <c r="C8503" i="6" s="1"/>
  <c r="K8503" i="6" s="1"/>
  <c r="B7493" i="6"/>
  <c r="G7493" i="6" s="1"/>
  <c r="B9285" i="6"/>
  <c r="E9285" i="6" s="1"/>
  <c r="B9115" i="6"/>
  <c r="C9115" i="6" s="1"/>
  <c r="K9115" i="6" s="1"/>
  <c r="B7454" i="6"/>
  <c r="I7454" i="6" s="1"/>
  <c r="B6061" i="6"/>
  <c r="H6061" i="6" s="1"/>
  <c r="B7255" i="6"/>
  <c r="E7255" i="6" s="1"/>
  <c r="B6040" i="6"/>
  <c r="F6040" i="6" s="1"/>
  <c r="B9192" i="6"/>
  <c r="I9192" i="6" s="1"/>
  <c r="B6369" i="6"/>
  <c r="I6369" i="6" s="1"/>
  <c r="B7151" i="6"/>
  <c r="G7151" i="6" s="1"/>
  <c r="B5955" i="6"/>
  <c r="H5955" i="6" s="1"/>
  <c r="B7230" i="6"/>
  <c r="H7230" i="6" s="1"/>
  <c r="B8479" i="6"/>
  <c r="F8479" i="6" s="1"/>
  <c r="B7464" i="6"/>
  <c r="J7464" i="6" s="1"/>
  <c r="B9272" i="6"/>
  <c r="J9272" i="6" s="1"/>
  <c r="B9239" i="6"/>
  <c r="F9239" i="6" s="1"/>
  <c r="B6488" i="6"/>
  <c r="F6488" i="6" s="1"/>
  <c r="B5997" i="6"/>
  <c r="F5997" i="6" s="1"/>
  <c r="B6001" i="6"/>
  <c r="F6001" i="6" s="1"/>
  <c r="B8727" i="6"/>
  <c r="G8727" i="6" s="1"/>
  <c r="B7352" i="6"/>
  <c r="J7352" i="6" s="1"/>
  <c r="B8969" i="6"/>
  <c r="F8969" i="6" s="1"/>
  <c r="B9249" i="6"/>
  <c r="E9249" i="6" s="1"/>
  <c r="B7825" i="6"/>
  <c r="I7825" i="6" s="1"/>
  <c r="B8754" i="6"/>
  <c r="H8754" i="6" s="1"/>
  <c r="B9092" i="6"/>
  <c r="I9092" i="6" s="1"/>
  <c r="B7136" i="6"/>
  <c r="H7136" i="6" s="1"/>
  <c r="B6714" i="6"/>
  <c r="J6714" i="6" s="1"/>
  <c r="B6402" i="6"/>
  <c r="G6402" i="6" s="1"/>
  <c r="B8443" i="6"/>
  <c r="G8443" i="6" s="1"/>
  <c r="B8945" i="6"/>
  <c r="I8945" i="6" s="1"/>
  <c r="B9280" i="6"/>
  <c r="F9280" i="6" s="1"/>
  <c r="B7760" i="6"/>
  <c r="G7760" i="6" s="1"/>
  <c r="B6826" i="6"/>
  <c r="E6826" i="6" s="1"/>
  <c r="B9186" i="6"/>
  <c r="F9186" i="6" s="1"/>
  <c r="B7749" i="6"/>
  <c r="E7749" i="6" s="1"/>
  <c r="B6668" i="6"/>
  <c r="G6668" i="6" s="1"/>
  <c r="B6526" i="6"/>
  <c r="G6526" i="6" s="1"/>
  <c r="B8409" i="6"/>
  <c r="F8409" i="6" s="1"/>
  <c r="B7988" i="6"/>
  <c r="G7988" i="6" s="1"/>
  <c r="B8407" i="6"/>
  <c r="C8407" i="6" s="1"/>
  <c r="K8407" i="6" s="1"/>
  <c r="B7275" i="6"/>
  <c r="I7275" i="6" s="1"/>
  <c r="B8941" i="6"/>
  <c r="G8941" i="6" s="1"/>
  <c r="B6873" i="6"/>
  <c r="G6873" i="6" s="1"/>
  <c r="B8492" i="6"/>
  <c r="G8492" i="6" s="1"/>
  <c r="B7665" i="6"/>
  <c r="B8030" i="6"/>
  <c r="F8030" i="6" s="1"/>
  <c r="B8689" i="6"/>
  <c r="G8689" i="6" s="1"/>
  <c r="B7570" i="6"/>
  <c r="F7570" i="6" s="1"/>
  <c r="B8661" i="6"/>
  <c r="G8661" i="6" s="1"/>
  <c r="B7942" i="6"/>
  <c r="I7942" i="6" s="1"/>
  <c r="B8377" i="6"/>
  <c r="E8377" i="6" s="1"/>
  <c r="B9227" i="6"/>
  <c r="F9227" i="6" s="1"/>
  <c r="B8764" i="6"/>
  <c r="G8764" i="6" s="1"/>
  <c r="B6851" i="6"/>
  <c r="F6851" i="6" s="1"/>
  <c r="B6343" i="6"/>
  <c r="H6343" i="6" s="1"/>
  <c r="B7081" i="6"/>
  <c r="G7081" i="6" s="1"/>
  <c r="B6383" i="6"/>
  <c r="C6383" i="6" s="1"/>
  <c r="K6383" i="6" s="1"/>
  <c r="B7891" i="6"/>
  <c r="I7891" i="6" s="1"/>
  <c r="B7739" i="6"/>
  <c r="F7739" i="6" s="1"/>
  <c r="B8716" i="6"/>
  <c r="G8716" i="6" s="1"/>
  <c r="B7119" i="6"/>
  <c r="C7119" i="6" s="1"/>
  <c r="K7119" i="6" s="1"/>
  <c r="B8890" i="6"/>
  <c r="E8890" i="6" s="1"/>
  <c r="B7429" i="6"/>
  <c r="C7429" i="6" s="1"/>
  <c r="K7429" i="6" s="1"/>
  <c r="B8749" i="6"/>
  <c r="C8749" i="6" s="1"/>
  <c r="K8749" i="6" s="1"/>
  <c r="B9010" i="6"/>
  <c r="I9010" i="6" s="1"/>
  <c r="B8114" i="6"/>
  <c r="H8114" i="6" s="1"/>
  <c r="B6842" i="6"/>
  <c r="J6842" i="6" s="1"/>
  <c r="B6504" i="6"/>
  <c r="G6504" i="6" s="1"/>
  <c r="B8596" i="6"/>
  <c r="F8596" i="6" s="1"/>
  <c r="B6883" i="6"/>
  <c r="I6883" i="6" s="1"/>
  <c r="B8530" i="6"/>
  <c r="H8530" i="6" s="1"/>
  <c r="B8331" i="6"/>
  <c r="G8331" i="6" s="1"/>
  <c r="B6218" i="6"/>
  <c r="C6218" i="6" s="1"/>
  <c r="K6218" i="6" s="1"/>
  <c r="B8057" i="6"/>
  <c r="J8057" i="6" s="1"/>
  <c r="B8983" i="6"/>
  <c r="H8983" i="6" s="1"/>
  <c r="B8622" i="6"/>
  <c r="F8622" i="6" s="1"/>
  <c r="B9039" i="6"/>
  <c r="C9039" i="6" s="1"/>
  <c r="K9039" i="6" s="1"/>
  <c r="B7952" i="6"/>
  <c r="E7952" i="6" s="1"/>
  <c r="B6264" i="6"/>
  <c r="J6264" i="6" s="1"/>
  <c r="B7725" i="6"/>
  <c r="H7725" i="6" s="1"/>
  <c r="B8293" i="6"/>
  <c r="C8293" i="6" s="1"/>
  <c r="K8293" i="6" s="1"/>
  <c r="B5766" i="6"/>
  <c r="H5766" i="6" s="1"/>
  <c r="B1157" i="6"/>
  <c r="H1157" i="6" s="1"/>
  <c r="B1156" i="6"/>
  <c r="J1156" i="6" s="1"/>
  <c r="B5452" i="6"/>
  <c r="F5452" i="6" s="1"/>
  <c r="B2883" i="6"/>
  <c r="I2883" i="6" s="1"/>
  <c r="B1646" i="6"/>
  <c r="F1646" i="6" s="1"/>
  <c r="B1347" i="6"/>
  <c r="E1347" i="6" s="1"/>
  <c r="B4301" i="6"/>
  <c r="E4301" i="6" s="1"/>
  <c r="B5882" i="6"/>
  <c r="F5882" i="6" s="1"/>
  <c r="B5830" i="6"/>
  <c r="I5830" i="6" s="1"/>
  <c r="B8822" i="6"/>
  <c r="G8822" i="6" s="1"/>
  <c r="B5459" i="6"/>
  <c r="H5459" i="6" s="1"/>
  <c r="B8236" i="6"/>
  <c r="H8236" i="6" s="1"/>
  <c r="B9021" i="6"/>
  <c r="H9021" i="6" s="1"/>
  <c r="B5868" i="6"/>
  <c r="C5868" i="6" s="1"/>
  <c r="K5868" i="6" s="1"/>
  <c r="B5711" i="6"/>
  <c r="H5711" i="6" s="1"/>
  <c r="B7048" i="6"/>
  <c r="E7048" i="6" s="1"/>
  <c r="B8192" i="6"/>
  <c r="C8192" i="6" s="1"/>
  <c r="K8192" i="6" s="1"/>
  <c r="B5613" i="6"/>
  <c r="E5613" i="6" s="1"/>
  <c r="B2347" i="6"/>
  <c r="B1165" i="6"/>
  <c r="J1165" i="6" s="1"/>
  <c r="B3298" i="6"/>
  <c r="H3298" i="6" s="1"/>
  <c r="B555" i="6"/>
  <c r="F555" i="6" s="1"/>
  <c r="B1714" i="6"/>
  <c r="E1714" i="6" s="1"/>
  <c r="B1748" i="6"/>
  <c r="J1748" i="6" s="1"/>
  <c r="B5844" i="6"/>
  <c r="C5844" i="6" s="1"/>
  <c r="K5844" i="6" s="1"/>
  <c r="B6426" i="6"/>
  <c r="F6426" i="6" s="1"/>
  <c r="B8221" i="6"/>
  <c r="G8221" i="6" s="1"/>
  <c r="B8203" i="6"/>
  <c r="F8203" i="6" s="1"/>
  <c r="B5556" i="6"/>
  <c r="F5556" i="6" s="1"/>
  <c r="B3060" i="6"/>
  <c r="C3060" i="6" s="1"/>
  <c r="K3060" i="6" s="1"/>
  <c r="B3353" i="6"/>
  <c r="H3353" i="6" s="1"/>
  <c r="B5873" i="6"/>
  <c r="J5873" i="6" s="1"/>
  <c r="B4109" i="6"/>
  <c r="C4109" i="6" s="1"/>
  <c r="K4109" i="6" s="1"/>
  <c r="B3116" i="6"/>
  <c r="F3116" i="6" s="1"/>
  <c r="B3497" i="6"/>
  <c r="G3497" i="6" s="1"/>
  <c r="B6658" i="6"/>
  <c r="F6658" i="6" s="1"/>
  <c r="B8724" i="6"/>
  <c r="C8724" i="6" s="1"/>
  <c r="K8724" i="6" s="1"/>
  <c r="B6715" i="6"/>
  <c r="I6715" i="6" s="1"/>
  <c r="B5629" i="6"/>
  <c r="I5629" i="6" s="1"/>
  <c r="B4419" i="6"/>
  <c r="G4419" i="6" s="1"/>
  <c r="B5401" i="6"/>
  <c r="C5401" i="6" s="1"/>
  <c r="K5401" i="6" s="1"/>
  <c r="B3534" i="6"/>
  <c r="I3534" i="6" s="1"/>
  <c r="B6303" i="6"/>
  <c r="E6303" i="6" s="1"/>
  <c r="B8833" i="6"/>
  <c r="G8833" i="6" s="1"/>
  <c r="B6543" i="6"/>
  <c r="J6543" i="6" s="1"/>
  <c r="B8546" i="6"/>
  <c r="G8546" i="6" s="1"/>
  <c r="B2173" i="6"/>
  <c r="C2173" i="6" s="1"/>
  <c r="K2173" i="6" s="1"/>
  <c r="B1288" i="6"/>
  <c r="H1288" i="6" s="1"/>
  <c r="B4950" i="6"/>
  <c r="C4950" i="6" s="1"/>
  <c r="K4950" i="6" s="1"/>
  <c r="B5004" i="6"/>
  <c r="H5004" i="6" s="1"/>
  <c r="B5302" i="6"/>
  <c r="G5302" i="6" s="1"/>
  <c r="B3178" i="6"/>
  <c r="E3178" i="6" s="1"/>
  <c r="B5948" i="6"/>
  <c r="E5948" i="6" s="1"/>
  <c r="B7426" i="6"/>
  <c r="B5736" i="6"/>
  <c r="C5736" i="6" s="1"/>
  <c r="K5736" i="6" s="1"/>
  <c r="B5510" i="6"/>
  <c r="J5510" i="6" s="1"/>
  <c r="B7031" i="6"/>
  <c r="F7031" i="6" s="1"/>
  <c r="B1746" i="6"/>
  <c r="F1746" i="6" s="1"/>
  <c r="B3503" i="6"/>
  <c r="F3503" i="6" s="1"/>
  <c r="B1999" i="6"/>
  <c r="H1999" i="6" s="1"/>
  <c r="B5564" i="6"/>
  <c r="H5564" i="6" s="1"/>
  <c r="B5658" i="6"/>
  <c r="B5802" i="6"/>
  <c r="C5802" i="6" s="1"/>
  <c r="K5802" i="6" s="1"/>
  <c r="B6448" i="6"/>
  <c r="J6448" i="6" s="1"/>
  <c r="B7042" i="6"/>
  <c r="G7042" i="6" s="1"/>
  <c r="B7014" i="6"/>
  <c r="E7014" i="6" s="1"/>
  <c r="B6437" i="6"/>
  <c r="I6437" i="6" s="1"/>
  <c r="B9433" i="6"/>
  <c r="I9433" i="6" s="1"/>
  <c r="B4115" i="6"/>
  <c r="I4115" i="6" s="1"/>
  <c r="B4002" i="6"/>
  <c r="B1717" i="6"/>
  <c r="G1717" i="6" s="1"/>
  <c r="B2908" i="6"/>
  <c r="E2908" i="6" s="1"/>
  <c r="B997" i="6"/>
  <c r="G997" i="6" s="1"/>
  <c r="B9383" i="6"/>
  <c r="H9383" i="6" s="1"/>
  <c r="B7485" i="6"/>
  <c r="C7485" i="6" s="1"/>
  <c r="K7485" i="6" s="1"/>
  <c r="B5290" i="6"/>
  <c r="H5290" i="6" s="1"/>
  <c r="B9196" i="6"/>
  <c r="H9196" i="6" s="1"/>
  <c r="B1147" i="6"/>
  <c r="H1147" i="6" s="1"/>
  <c r="B9138" i="6"/>
  <c r="C9138" i="6" s="1"/>
  <c r="K9138" i="6" s="1"/>
  <c r="B2998" i="6"/>
  <c r="G2998" i="6" s="1"/>
  <c r="B3527" i="6"/>
  <c r="E3527" i="6" s="1"/>
  <c r="B5534" i="6"/>
  <c r="C5534" i="6" s="1"/>
  <c r="K5534" i="6" s="1"/>
  <c r="B2704" i="6"/>
  <c r="F2704" i="6" s="1"/>
  <c r="B4691" i="6"/>
  <c r="C4691" i="6" s="1"/>
  <c r="K4691" i="6" s="1"/>
  <c r="B641" i="6"/>
  <c r="G641" i="6" s="1"/>
  <c r="B4674" i="6"/>
  <c r="G4674" i="6" s="1"/>
  <c r="B6461" i="6"/>
  <c r="I6461" i="6" s="1"/>
  <c r="B5419" i="6"/>
  <c r="F5419" i="6" s="1"/>
  <c r="B8815" i="6"/>
  <c r="H8815" i="6" s="1"/>
  <c r="B7659" i="6"/>
  <c r="C7659" i="6" s="1"/>
  <c r="K7659" i="6" s="1"/>
  <c r="B3505" i="6"/>
  <c r="J3505" i="6" s="1"/>
  <c r="B3411" i="6"/>
  <c r="H3411" i="6" s="1"/>
  <c r="B2352" i="6"/>
  <c r="C2352" i="6" s="1"/>
  <c r="K2352" i="6" s="1"/>
  <c r="B1053" i="6"/>
  <c r="B5751" i="6"/>
  <c r="E5751" i="6" s="1"/>
  <c r="B5436" i="6"/>
  <c r="J5436" i="6" s="1"/>
  <c r="B3511" i="6"/>
  <c r="H3511" i="6" s="1"/>
  <c r="B7368" i="6"/>
  <c r="F7368" i="6" s="1"/>
  <c r="B5789" i="6"/>
  <c r="J5789" i="6" s="1"/>
  <c r="B5724" i="6"/>
  <c r="J5724" i="6" s="1"/>
  <c r="B5617" i="6"/>
  <c r="G5617" i="6" s="1"/>
  <c r="B4070" i="6"/>
  <c r="I4070" i="6" s="1"/>
  <c r="B5441" i="6"/>
  <c r="F5441" i="6" s="1"/>
  <c r="B2314" i="6"/>
  <c r="I2314" i="6" s="1"/>
  <c r="B702" i="6"/>
  <c r="I702" i="6" s="1"/>
  <c r="B3942" i="6"/>
  <c r="I3942" i="6" s="1"/>
  <c r="B9417" i="6"/>
  <c r="F9417" i="6" s="1"/>
  <c r="B8962" i="6"/>
  <c r="J8962" i="6" s="1"/>
  <c r="B7646" i="6"/>
  <c r="F7646" i="6" s="1"/>
  <c r="B8131" i="6"/>
  <c r="B7620" i="6"/>
  <c r="E7620" i="6" s="1"/>
  <c r="B7838" i="6"/>
  <c r="I7838" i="6" s="1"/>
  <c r="B3825" i="6"/>
  <c r="F3825" i="6" s="1"/>
  <c r="B543" i="6"/>
  <c r="G543" i="6" s="1"/>
  <c r="B3648" i="6"/>
  <c r="C3648" i="6" s="1"/>
  <c r="K3648" i="6" s="1"/>
  <c r="B5317" i="6"/>
  <c r="C5317" i="6" s="1"/>
  <c r="K5317" i="6" s="1"/>
  <c r="B1938" i="6"/>
  <c r="E1938" i="6" s="1"/>
  <c r="B6482" i="6"/>
  <c r="B1133" i="6"/>
  <c r="F1133" i="6" s="1"/>
  <c r="B2290" i="6"/>
  <c r="C2290" i="6" s="1"/>
  <c r="K2290" i="6" s="1"/>
  <c r="B2943" i="6"/>
  <c r="G2943" i="6" s="1"/>
  <c r="B3479" i="6"/>
  <c r="I3479" i="6" s="1"/>
  <c r="B2305" i="6"/>
  <c r="F2305" i="6" s="1"/>
  <c r="B8429" i="6"/>
  <c r="H8429" i="6" s="1"/>
  <c r="B1753" i="6"/>
  <c r="G1753" i="6" s="1"/>
  <c r="B5669" i="6"/>
  <c r="B6422" i="6"/>
  <c r="C6422" i="6" s="1"/>
  <c r="K6422" i="6" s="1"/>
  <c r="B8812" i="6"/>
  <c r="I8812" i="6" s="1"/>
  <c r="B2334" i="6"/>
  <c r="J2334" i="6" s="1"/>
  <c r="B4241" i="6"/>
  <c r="F4241" i="6" s="1"/>
  <c r="B5562" i="6"/>
  <c r="C5562" i="6" s="1"/>
  <c r="K5562" i="6" s="1"/>
  <c r="B3490" i="6"/>
  <c r="F3490" i="6" s="1"/>
  <c r="B4663" i="6"/>
  <c r="I4663" i="6" s="1"/>
  <c r="B5378" i="6"/>
  <c r="B5577" i="6"/>
  <c r="I5577" i="6" s="1"/>
  <c r="B534" i="6"/>
  <c r="I534" i="6" s="1"/>
  <c r="B5254" i="6"/>
  <c r="C5254" i="6" s="1"/>
  <c r="K5254" i="6" s="1"/>
  <c r="B4063" i="6"/>
  <c r="G4063" i="6" s="1"/>
  <c r="B7207" i="6"/>
  <c r="B7604" i="6"/>
  <c r="F7604" i="6" s="1"/>
  <c r="B6428" i="6"/>
  <c r="B7010" i="6"/>
  <c r="B1726" i="6"/>
  <c r="I1726" i="6" s="1"/>
  <c r="B757" i="6"/>
  <c r="G757" i="6" s="1"/>
  <c r="B8496" i="6"/>
  <c r="I8496" i="6" s="1"/>
  <c r="B8630" i="6"/>
  <c r="B8964" i="6"/>
  <c r="I8964" i="6" s="1"/>
  <c r="B6643" i="6"/>
  <c r="H6643" i="6" s="1"/>
  <c r="B9204" i="6"/>
  <c r="G9204" i="6" s="1"/>
  <c r="B7527" i="6"/>
  <c r="B7348" i="6"/>
  <c r="G7348" i="6" s="1"/>
  <c r="B6173" i="6"/>
  <c r="F6173" i="6" s="1"/>
  <c r="B7444" i="6"/>
  <c r="H7444" i="6" s="1"/>
  <c r="B8978" i="6"/>
  <c r="B6727" i="6"/>
  <c r="B8919" i="6"/>
  <c r="B7238" i="6"/>
  <c r="B8361" i="6"/>
  <c r="B8353" i="6"/>
  <c r="G8353" i="6" s="1"/>
  <c r="B6958" i="6"/>
  <c r="H6958" i="6" s="1"/>
  <c r="B7416" i="6"/>
  <c r="F7416" i="6" s="1"/>
  <c r="B6696" i="6"/>
  <c r="B7940" i="6"/>
  <c r="G7940" i="6" s="1"/>
  <c r="B6620" i="6"/>
  <c r="G6620" i="6" s="1"/>
  <c r="B6698" i="6"/>
  <c r="B8298" i="6"/>
  <c r="B7832" i="6"/>
  <c r="J7832" i="6" s="1"/>
  <c r="B7539" i="6"/>
  <c r="J7539" i="6" s="1"/>
  <c r="B8541" i="6"/>
  <c r="G8541" i="6" s="1"/>
  <c r="B6945" i="6"/>
  <c r="C6945" i="6" s="1"/>
  <c r="K6945" i="6" s="1"/>
  <c r="B7534" i="6"/>
  <c r="B7358" i="6"/>
  <c r="B5960" i="6"/>
  <c r="B6353" i="6"/>
  <c r="B8143" i="6"/>
  <c r="B6075" i="6"/>
  <c r="G6075" i="6" s="1"/>
  <c r="B8162" i="6"/>
  <c r="I8162" i="6" s="1"/>
  <c r="B8283" i="6"/>
  <c r="B7799" i="6"/>
  <c r="B8711" i="6"/>
  <c r="I8711" i="6" s="1"/>
  <c r="B6747" i="6"/>
  <c r="B6490" i="6"/>
  <c r="B7328" i="6"/>
  <c r="J7328" i="6" s="1"/>
  <c r="B5993" i="6"/>
  <c r="I5993" i="6" s="1"/>
  <c r="B8923" i="6"/>
  <c r="H8923" i="6" s="1"/>
  <c r="B6309" i="6"/>
  <c r="B6259" i="6"/>
  <c r="B7682" i="6"/>
  <c r="B8855" i="6"/>
  <c r="B7150" i="6"/>
  <c r="F7150" i="6" s="1"/>
  <c r="B6499" i="6"/>
  <c r="C6499" i="6" s="1"/>
  <c r="K6499" i="6" s="1"/>
  <c r="B7170" i="6"/>
  <c r="J7170" i="6" s="1"/>
  <c r="B6655" i="6"/>
  <c r="G6655" i="6" s="1"/>
  <c r="B7885" i="6"/>
  <c r="F7885" i="6" s="1"/>
  <c r="B6318" i="6"/>
  <c r="H6318" i="6" s="1"/>
  <c r="B9264" i="6"/>
  <c r="F9264" i="6" s="1"/>
  <c r="B8738" i="6"/>
  <c r="B7689" i="6"/>
  <c r="J7689" i="6" s="1"/>
  <c r="B8172" i="6"/>
  <c r="G8172" i="6" s="1"/>
  <c r="B7588" i="6"/>
  <c r="J7588" i="6" s="1"/>
  <c r="B8909" i="6"/>
  <c r="I8909" i="6" s="1"/>
  <c r="B7295" i="6"/>
  <c r="B6048" i="6"/>
  <c r="C6048" i="6" s="1"/>
  <c r="K6048" i="6" s="1"/>
  <c r="B6979" i="6"/>
  <c r="I6979" i="6" s="1"/>
  <c r="B6136" i="6"/>
  <c r="B7463" i="6"/>
  <c r="F7463" i="6" s="1"/>
  <c r="B7497" i="6"/>
  <c r="J7497" i="6" s="1"/>
  <c r="B7452" i="6"/>
  <c r="H7452" i="6" s="1"/>
  <c r="B6663" i="6"/>
  <c r="B7006" i="6"/>
  <c r="B7254" i="6"/>
  <c r="C7254" i="6" s="1"/>
  <c r="K7254" i="6" s="1"/>
  <c r="B6039" i="6"/>
  <c r="B6367" i="6"/>
  <c r="B7228" i="6"/>
  <c r="B7436" i="6"/>
  <c r="B7817" i="6"/>
  <c r="H7817" i="6" s="1"/>
  <c r="B7469" i="6"/>
  <c r="G7469" i="6" s="1"/>
  <c r="B7258" i="6"/>
  <c r="B9271" i="6"/>
  <c r="B9238" i="6"/>
  <c r="J9238" i="6" s="1"/>
  <c r="B6487" i="6"/>
  <c r="C6487" i="6" s="1"/>
  <c r="K6487" i="6" s="1"/>
  <c r="B5995" i="6"/>
  <c r="B6321" i="6"/>
  <c r="B6006" i="6"/>
  <c r="E6006" i="6" s="1"/>
  <c r="B7447" i="6"/>
  <c r="C7447" i="6" s="1"/>
  <c r="K7447" i="6" s="1"/>
  <c r="B8645" i="6"/>
  <c r="B7357" i="6"/>
  <c r="E7357" i="6" s="1"/>
  <c r="B8973" i="6"/>
  <c r="F8973" i="6" s="1"/>
  <c r="B9332" i="6"/>
  <c r="B9248" i="6"/>
  <c r="B8753" i="6"/>
  <c r="H8753" i="6" s="1"/>
  <c r="B6725" i="6"/>
  <c r="C6725" i="6" s="1"/>
  <c r="K6725" i="6" s="1"/>
  <c r="B7134" i="6"/>
  <c r="H7134" i="6" s="1"/>
  <c r="B5913" i="6"/>
  <c r="B8356" i="6"/>
  <c r="H8356" i="6" s="1"/>
  <c r="B6108" i="6"/>
  <c r="H6108" i="6" s="1"/>
  <c r="B7801" i="6"/>
  <c r="B8448" i="6"/>
  <c r="B8949" i="6"/>
  <c r="F8949" i="6" s="1"/>
  <c r="B8997" i="6"/>
  <c r="G8997" i="6" s="1"/>
  <c r="B9279" i="6"/>
  <c r="H9279" i="6" s="1"/>
  <c r="B8928" i="6"/>
  <c r="B7747" i="6"/>
  <c r="B6253" i="6"/>
  <c r="B6669" i="6"/>
  <c r="B6531" i="6"/>
  <c r="E6531" i="6" s="1"/>
  <c r="B8863" i="6"/>
  <c r="I8863" i="6" s="1"/>
  <c r="B8939" i="6"/>
  <c r="C8939" i="6" s="1"/>
  <c r="K8939" i="6" s="1"/>
  <c r="B8566" i="6"/>
  <c r="B8035" i="6"/>
  <c r="G8035" i="6" s="1"/>
  <c r="B8688" i="6"/>
  <c r="B9133" i="6"/>
  <c r="G9133" i="6" s="1"/>
  <c r="B8660" i="6"/>
  <c r="B7947" i="6"/>
  <c r="B9226" i="6"/>
  <c r="G9226" i="6" s="1"/>
  <c r="B8762" i="6"/>
  <c r="J8762" i="6" s="1"/>
  <c r="B6348" i="6"/>
  <c r="E6348" i="6" s="1"/>
  <c r="B8849" i="6"/>
  <c r="I8849" i="6" s="1"/>
  <c r="B6382" i="6"/>
  <c r="E6382" i="6" s="1"/>
  <c r="B7889" i="6"/>
  <c r="B8092" i="6"/>
  <c r="B7994" i="6"/>
  <c r="E7994" i="6" s="1"/>
  <c r="B7738" i="6"/>
  <c r="B6910" i="6"/>
  <c r="I6910" i="6" s="1"/>
  <c r="B9003" i="6"/>
  <c r="C9003" i="6" s="1"/>
  <c r="K9003" i="6" s="1"/>
  <c r="B7118" i="6"/>
  <c r="J7118" i="6" s="1"/>
  <c r="B8889" i="6"/>
  <c r="I8889" i="6" s="1"/>
  <c r="B8748" i="6"/>
  <c r="E8748" i="6" s="1"/>
  <c r="B9015" i="6"/>
  <c r="B7205" i="6"/>
  <c r="B6336" i="6"/>
  <c r="F6336" i="6" s="1"/>
  <c r="B8100" i="6"/>
  <c r="E8100" i="6" s="1"/>
  <c r="B6841" i="6"/>
  <c r="H6841" i="6" s="1"/>
  <c r="B6502" i="6"/>
  <c r="F6502" i="6" s="1"/>
  <c r="B8127" i="6"/>
  <c r="B6882" i="6"/>
  <c r="G6882" i="6" s="1"/>
  <c r="B8651" i="6"/>
  <c r="B7099" i="6"/>
  <c r="B8529" i="6"/>
  <c r="C8529" i="6" s="1"/>
  <c r="K8529" i="6" s="1"/>
  <c r="B8056" i="6"/>
  <c r="C8056" i="6" s="1"/>
  <c r="K8056" i="6" s="1"/>
  <c r="B6962" i="6"/>
  <c r="I6962" i="6" s="1"/>
  <c r="B8982" i="6"/>
  <c r="C8982" i="6" s="1"/>
  <c r="K8982" i="6" s="1"/>
  <c r="B8620" i="6"/>
  <c r="B6084" i="6"/>
  <c r="B7953" i="6"/>
  <c r="B6263" i="6"/>
  <c r="B8295" i="6"/>
  <c r="I8295" i="6" s="1"/>
  <c r="B6774" i="6"/>
  <c r="I6774" i="6" s="1"/>
  <c r="B5767" i="6"/>
  <c r="E5767" i="6" s="1"/>
  <c r="B4650" i="6"/>
  <c r="B3486" i="6"/>
  <c r="E3486" i="6" s="1"/>
  <c r="B3520" i="6"/>
  <c r="H3520" i="6" s="1"/>
  <c r="B5356" i="6"/>
  <c r="B2884" i="6"/>
  <c r="E2884" i="6" s="1"/>
  <c r="B1348" i="6"/>
  <c r="G1348" i="6" s="1"/>
  <c r="B4656" i="6"/>
  <c r="F4656" i="6" s="1"/>
  <c r="B8900" i="6"/>
  <c r="F8900" i="6" s="1"/>
  <c r="B5831" i="6"/>
  <c r="B5460" i="6"/>
  <c r="J5460" i="6" s="1"/>
  <c r="B8806" i="6"/>
  <c r="B8797" i="6"/>
  <c r="B5431" i="6"/>
  <c r="B8252" i="6"/>
  <c r="I8252" i="6" s="1"/>
  <c r="B566" i="6"/>
  <c r="J566" i="6" s="1"/>
  <c r="B7064" i="6"/>
  <c r="F7064" i="6" s="1"/>
  <c r="B5614" i="6"/>
  <c r="H5614" i="6" s="1"/>
  <c r="B2348" i="6"/>
  <c r="B1166" i="6"/>
  <c r="B1750" i="6"/>
  <c r="B2413" i="6"/>
  <c r="B5064" i="6"/>
  <c r="H5064" i="6" s="1"/>
  <c r="B6460" i="6"/>
  <c r="E6460" i="6" s="1"/>
  <c r="B6452" i="6"/>
  <c r="J6452" i="6" s="1"/>
  <c r="B5272" i="6"/>
  <c r="B4096" i="6"/>
  <c r="J4096" i="6" s="1"/>
  <c r="B3354" i="6"/>
  <c r="B5874" i="6"/>
  <c r="B3117" i="6"/>
  <c r="B3498" i="6"/>
  <c r="G3498" i="6" s="1"/>
  <c r="B5285" i="6"/>
  <c r="J5285" i="6" s="1"/>
  <c r="B8725" i="6"/>
  <c r="F8725" i="6" s="1"/>
  <c r="B6716" i="6"/>
  <c r="B5630" i="6"/>
  <c r="B5390" i="6"/>
  <c r="B2341" i="6"/>
  <c r="B2056" i="6"/>
  <c r="B5402" i="6"/>
  <c r="B4679" i="6"/>
  <c r="C4679" i="6" s="1"/>
  <c r="K4679" i="6" s="1"/>
  <c r="B7655" i="6"/>
  <c r="E7655" i="6" s="1"/>
  <c r="B9077" i="6"/>
  <c r="F9077" i="6" s="1"/>
  <c r="B6304" i="6"/>
  <c r="B5334" i="6"/>
  <c r="C5334" i="6" s="1"/>
  <c r="K5334" i="6" s="1"/>
  <c r="B7780" i="6"/>
  <c r="B9252" i="6"/>
  <c r="B8547" i="6"/>
  <c r="G8547" i="6" s="1"/>
  <c r="B1289" i="6"/>
  <c r="I1289" i="6" s="1"/>
  <c r="B5345" i="6"/>
  <c r="E5345" i="6" s="1"/>
  <c r="B5005" i="6"/>
  <c r="E5005" i="6" s="1"/>
  <c r="B5303" i="6"/>
  <c r="B5470" i="6"/>
  <c r="H5470" i="6" s="1"/>
  <c r="B7427" i="6"/>
  <c r="B5450" i="6"/>
  <c r="B8782" i="6"/>
  <c r="B5737" i="6"/>
  <c r="I5737" i="6" s="1"/>
  <c r="B7032" i="6"/>
  <c r="B6892" i="6"/>
  <c r="B3504" i="6"/>
  <c r="B2000" i="6"/>
  <c r="B4703" i="6"/>
  <c r="B5803" i="6"/>
  <c r="B6446" i="6"/>
  <c r="C6446" i="6" s="1"/>
  <c r="K6446" i="6" s="1"/>
  <c r="B5268" i="6"/>
  <c r="G5268" i="6" s="1"/>
  <c r="B4886" i="6"/>
  <c r="H4886" i="6" s="1"/>
  <c r="B9424" i="6"/>
  <c r="J9424" i="6" s="1"/>
  <c r="B7649" i="6"/>
  <c r="B2892" i="6"/>
  <c r="B2324" i="6"/>
  <c r="B1718" i="6"/>
  <c r="B522" i="6"/>
  <c r="C522" i="6" s="1"/>
  <c r="K522" i="6" s="1"/>
  <c r="B7486" i="6"/>
  <c r="G7486" i="6" s="1"/>
  <c r="B7128" i="6"/>
  <c r="I7128" i="6" s="1"/>
  <c r="B538" i="6"/>
  <c r="B2925" i="6"/>
  <c r="I2925" i="6" s="1"/>
  <c r="B4686" i="6"/>
  <c r="I4686" i="6" s="1"/>
  <c r="B9316" i="6"/>
  <c r="B3000" i="6"/>
  <c r="C3000" i="6" s="1"/>
  <c r="K3000" i="6" s="1"/>
  <c r="B3528" i="6"/>
  <c r="I3528" i="6" s="1"/>
  <c r="B2705" i="6"/>
  <c r="C2705" i="6" s="1"/>
  <c r="K2705" i="6" s="1"/>
  <c r="B5696" i="6"/>
  <c r="H5696" i="6" s="1"/>
  <c r="B2898" i="6"/>
  <c r="B5504" i="6"/>
  <c r="H5504" i="6" s="1"/>
  <c r="B2588" i="6"/>
  <c r="C2588" i="6" s="1"/>
  <c r="K2588" i="6" s="1"/>
  <c r="B4675" i="6"/>
  <c r="B5545" i="6"/>
  <c r="G5545" i="6" s="1"/>
  <c r="B7059" i="6"/>
  <c r="H7059" i="6" s="1"/>
  <c r="B876" i="6"/>
  <c r="C876" i="6" s="1"/>
  <c r="K876" i="6" s="1"/>
  <c r="B1465" i="6"/>
  <c r="C1465" i="6" s="1"/>
  <c r="K1465" i="6" s="1"/>
  <c r="B3506" i="6"/>
  <c r="B3413" i="6"/>
  <c r="I3413" i="6" s="1"/>
  <c r="B1054" i="6"/>
  <c r="B1707" i="6"/>
  <c r="B5437" i="6"/>
  <c r="B2918" i="6"/>
  <c r="B3512" i="6"/>
  <c r="G3512" i="6" s="1"/>
  <c r="B7369" i="6"/>
  <c r="J7369" i="6" s="1"/>
  <c r="B9410" i="6"/>
  <c r="E9410" i="6" s="1"/>
  <c r="B5790" i="6"/>
  <c r="E5790" i="6" s="1"/>
  <c r="B5618" i="6"/>
  <c r="C5618" i="6" s="1"/>
  <c r="K5618" i="6" s="1"/>
  <c r="B933" i="6"/>
  <c r="B2232" i="6"/>
  <c r="B5442" i="6"/>
  <c r="E5442" i="6" s="1"/>
  <c r="B5550" i="6"/>
  <c r="C5550" i="6" s="1"/>
  <c r="K5550" i="6" s="1"/>
  <c r="B5636" i="6"/>
  <c r="C5636" i="6" s="1"/>
  <c r="K5636" i="6" s="1"/>
  <c r="B9373" i="6"/>
  <c r="B8132" i="6"/>
  <c r="B7839" i="6"/>
  <c r="B3826" i="6"/>
  <c r="B544" i="6"/>
  <c r="B3649" i="6"/>
  <c r="B1233" i="6"/>
  <c r="I1233" i="6" s="1"/>
  <c r="B7026" i="6"/>
  <c r="J7026" i="6" s="1"/>
  <c r="B5279" i="6"/>
  <c r="B1939" i="6"/>
  <c r="C1939" i="6" s="1"/>
  <c r="K1939" i="6" s="1"/>
  <c r="B5528" i="6"/>
  <c r="E5528" i="6" s="1"/>
  <c r="B5604" i="6"/>
  <c r="B9415" i="6"/>
  <c r="B8240" i="6"/>
  <c r="H8240" i="6" s="1"/>
  <c r="B4711" i="6"/>
  <c r="H4711" i="6" s="1"/>
  <c r="B3480" i="6"/>
  <c r="B8430" i="6"/>
  <c r="B5538" i="6"/>
  <c r="B1121" i="6"/>
  <c r="B7033" i="6"/>
  <c r="B5664" i="6"/>
  <c r="B6423" i="6"/>
  <c r="C6423" i="6" s="1"/>
  <c r="K6423" i="6" s="1"/>
  <c r="B9399" i="6"/>
  <c r="I9399" i="6" s="1"/>
  <c r="B6477" i="6"/>
  <c r="B3487" i="6"/>
  <c r="B4664" i="6"/>
  <c r="B4668" i="6"/>
  <c r="C4668" i="6" s="1"/>
  <c r="K4668" i="6" s="1"/>
  <c r="B5578" i="6"/>
  <c r="B7086" i="6"/>
  <c r="J7086" i="6" s="1"/>
  <c r="B3484" i="6"/>
  <c r="C3484" i="6" s="1"/>
  <c r="K3484" i="6" s="1"/>
  <c r="B8501" i="6"/>
  <c r="F8501" i="6" s="1"/>
  <c r="B6642" i="6"/>
  <c r="G6642" i="6" s="1"/>
  <c r="B9363" i="6"/>
  <c r="H9363" i="6" s="1"/>
  <c r="B5976" i="6"/>
  <c r="B9209" i="6"/>
  <c r="G9209" i="6" s="1"/>
  <c r="B7526" i="6"/>
  <c r="B7443" i="6"/>
  <c r="B5978" i="6"/>
  <c r="G5978" i="6" s="1"/>
  <c r="B8977" i="6"/>
  <c r="F8977" i="6" s="1"/>
  <c r="B6763" i="6"/>
  <c r="I6763" i="6" s="1"/>
  <c r="B6726" i="6"/>
  <c r="F6726" i="6" s="1"/>
  <c r="B8918" i="6"/>
  <c r="B8418" i="6"/>
  <c r="B7237" i="6"/>
  <c r="B8365" i="6"/>
  <c r="B7939" i="6"/>
  <c r="B8303" i="6"/>
  <c r="E8303" i="6" s="1"/>
  <c r="B8301" i="6"/>
  <c r="B7830" i="6"/>
  <c r="B9310" i="6"/>
  <c r="C9310" i="6" s="1"/>
  <c r="K9310" i="6" s="1"/>
  <c r="B7538" i="6"/>
  <c r="J7538" i="6" s="1"/>
  <c r="B8538" i="6"/>
  <c r="B8067" i="6"/>
  <c r="B7533" i="6"/>
  <c r="G7533" i="6" s="1"/>
  <c r="B6649" i="6"/>
  <c r="G6649" i="6" s="1"/>
  <c r="B6548" i="6"/>
  <c r="J6548" i="6" s="1"/>
  <c r="B5959" i="6"/>
  <c r="B7860" i="6"/>
  <c r="B8181" i="6"/>
  <c r="G8181" i="6" s="1"/>
  <c r="B6352" i="6"/>
  <c r="B6074" i="6"/>
  <c r="B8160" i="6"/>
  <c r="C8160" i="6" s="1"/>
  <c r="K8160" i="6" s="1"/>
  <c r="B8280" i="6"/>
  <c r="C8280" i="6" s="1"/>
  <c r="K8280" i="6" s="1"/>
  <c r="B6592" i="6"/>
  <c r="B7798" i="6"/>
  <c r="C7798" i="6" s="1"/>
  <c r="K7798" i="6" s="1"/>
  <c r="B8709" i="6"/>
  <c r="B7713" i="6"/>
  <c r="B8990" i="6"/>
  <c r="B6861" i="6"/>
  <c r="B6746" i="6"/>
  <c r="B6495" i="6"/>
  <c r="H6495" i="6" s="1"/>
  <c r="B7333" i="6"/>
  <c r="F7333" i="6" s="1"/>
  <c r="B5992" i="6"/>
  <c r="I5992" i="6" s="1"/>
  <c r="B8779" i="6"/>
  <c r="B8925" i="6"/>
  <c r="G8925" i="6" s="1"/>
  <c r="B6258" i="6"/>
  <c r="B8061" i="6"/>
  <c r="B8854" i="6"/>
  <c r="E8854" i="6" s="1"/>
  <c r="B7149" i="6"/>
  <c r="I7149" i="6" s="1"/>
  <c r="B7823" i="6"/>
  <c r="J7823" i="6" s="1"/>
  <c r="B6498" i="6"/>
  <c r="B6285" i="6"/>
  <c r="B6242" i="6"/>
  <c r="B6654" i="6"/>
  <c r="B7883" i="6"/>
  <c r="B6317" i="6"/>
  <c r="B7078" i="6"/>
  <c r="I7078" i="6" s="1"/>
  <c r="B8743" i="6"/>
  <c r="B8174" i="6"/>
  <c r="B7589" i="6"/>
  <c r="G7589" i="6" s="1"/>
  <c r="B8914" i="6"/>
  <c r="H8914" i="6" s="1"/>
  <c r="B7293" i="6"/>
  <c r="B6124" i="6"/>
  <c r="B6053" i="6"/>
  <c r="G6053" i="6" s="1"/>
  <c r="B6978" i="6"/>
  <c r="J6978" i="6" s="1"/>
  <c r="B6141" i="6"/>
  <c r="G6141" i="6" s="1"/>
  <c r="B7512" i="6"/>
  <c r="B8677" i="6"/>
  <c r="H8677" i="6" s="1"/>
  <c r="B7496" i="6"/>
  <c r="I7496" i="6" s="1"/>
  <c r="B7854" i="6"/>
  <c r="B7004" i="6"/>
  <c r="G7004" i="6" s="1"/>
  <c r="B7252" i="6"/>
  <c r="G7252" i="6" s="1"/>
  <c r="B9353" i="6"/>
  <c r="J9353" i="6" s="1"/>
  <c r="B8158" i="6"/>
  <c r="E8158" i="6" s="1"/>
  <c r="B6038" i="6"/>
  <c r="B8672" i="6"/>
  <c r="E8672" i="6" s="1"/>
  <c r="B7392" i="6"/>
  <c r="G7392" i="6" s="1"/>
  <c r="B9082" i="6"/>
  <c r="B7257" i="6"/>
  <c r="B9269" i="6"/>
  <c r="B7878" i="6"/>
  <c r="I7878" i="6" s="1"/>
  <c r="B6972" i="6"/>
  <c r="B9236" i="6"/>
  <c r="B5896" i="6"/>
  <c r="B6485" i="6"/>
  <c r="B5940" i="6"/>
  <c r="B6319" i="6"/>
  <c r="B7316" i="6"/>
  <c r="J7316" i="6" s="1"/>
  <c r="B6005" i="6"/>
  <c r="I6005" i="6" s="1"/>
  <c r="B7356" i="6"/>
  <c r="B9333" i="6"/>
  <c r="I9333" i="6" s="1"/>
  <c r="B9246" i="6"/>
  <c r="B6867" i="6"/>
  <c r="I6867" i="6" s="1"/>
  <c r="B8752" i="6"/>
  <c r="B6724" i="6"/>
  <c r="B9318" i="6"/>
  <c r="B6736" i="6"/>
  <c r="J6736" i="6" s="1"/>
  <c r="B8446" i="6"/>
  <c r="G8446" i="6" s="1"/>
  <c r="B9278" i="6"/>
  <c r="J9278" i="6" s="1"/>
  <c r="B8513" i="6"/>
  <c r="G8513" i="6" s="1"/>
  <c r="B6252" i="6"/>
  <c r="G6252" i="6" s="1"/>
  <c r="B6530" i="6"/>
  <c r="B9162" i="6"/>
  <c r="B7982" i="6"/>
  <c r="E7982" i="6" s="1"/>
  <c r="B7270" i="6"/>
  <c r="G7270" i="6" s="1"/>
  <c r="B8944" i="6"/>
  <c r="H8944" i="6" s="1"/>
  <c r="B7197" i="6"/>
  <c r="B8034" i="6"/>
  <c r="B5900" i="6"/>
  <c r="H5900" i="6" s="1"/>
  <c r="B8687" i="6"/>
  <c r="B9132" i="6"/>
  <c r="B8659" i="6"/>
  <c r="B6401" i="6"/>
  <c r="J6401" i="6" s="1"/>
  <c r="B7946" i="6"/>
  <c r="B9225" i="6"/>
  <c r="B7488" i="6"/>
  <c r="G7488" i="6" s="1"/>
  <c r="B6347" i="6"/>
  <c r="B6900" i="6"/>
  <c r="B8848" i="6"/>
  <c r="B7082" i="6"/>
  <c r="H7082" i="6" s="1"/>
  <c r="B6381" i="6"/>
  <c r="J6381" i="6" s="1"/>
  <c r="B7505" i="6"/>
  <c r="G7505" i="6" s="1"/>
  <c r="B8094" i="6"/>
  <c r="J8094" i="6" s="1"/>
  <c r="B9002" i="6"/>
  <c r="I9002" i="6" s="1"/>
  <c r="B7116" i="6"/>
  <c r="J7116" i="6" s="1"/>
  <c r="B6796" i="6"/>
  <c r="B8888" i="6"/>
  <c r="I8888" i="6" s="1"/>
  <c r="B8747" i="6"/>
  <c r="I8747" i="6" s="1"/>
  <c r="B7559" i="6"/>
  <c r="H7559" i="6" s="1"/>
  <c r="B6335" i="6"/>
  <c r="E6335" i="6" s="1"/>
  <c r="B8099" i="6"/>
  <c r="B6839" i="6"/>
  <c r="B6507" i="6"/>
  <c r="B8519" i="6"/>
  <c r="B8125" i="6"/>
  <c r="B6880" i="6"/>
  <c r="B9062" i="6"/>
  <c r="I9062" i="6" s="1"/>
  <c r="B8531" i="6"/>
  <c r="B8332" i="6"/>
  <c r="J8332" i="6" s="1"/>
  <c r="B6963" i="6"/>
  <c r="J6963" i="6" s="1"/>
  <c r="B8980" i="6"/>
  <c r="C8980" i="6" s="1"/>
  <c r="K8980" i="6" s="1"/>
  <c r="B6291" i="6"/>
  <c r="B9040" i="6"/>
  <c r="B7699" i="6"/>
  <c r="J7699" i="6" s="1"/>
  <c r="B7951" i="6"/>
  <c r="C7951" i="6" s="1"/>
  <c r="K7951" i="6" s="1"/>
  <c r="B6262" i="6"/>
  <c r="G6262" i="6" s="1"/>
  <c r="B8294" i="6"/>
  <c r="B7587" i="6"/>
  <c r="B6012" i="6"/>
  <c r="J6012" i="6" s="1"/>
  <c r="B6775" i="6"/>
  <c r="B5768" i="6"/>
  <c r="B4651" i="6"/>
  <c r="B1151" i="6"/>
  <c r="J1151" i="6" s="1"/>
  <c r="B5453" i="6"/>
  <c r="B5689" i="6"/>
  <c r="H5689" i="6" s="1"/>
  <c r="B4535" i="6"/>
  <c r="B3521" i="6"/>
  <c r="B5482" i="6"/>
  <c r="B2885" i="6"/>
  <c r="B1349" i="6"/>
  <c r="B4657" i="6"/>
  <c r="C4657" i="6" s="1"/>
  <c r="K4657" i="6" s="1"/>
  <c r="B8901" i="6"/>
  <c r="I8901" i="6" s="1"/>
  <c r="B5832" i="6"/>
  <c r="F5832" i="6" s="1"/>
  <c r="B5753" i="6"/>
  <c r="B5461" i="6"/>
  <c r="C5461" i="6" s="1"/>
  <c r="K5461" i="6" s="1"/>
  <c r="B8807" i="6"/>
  <c r="B6836" i="6"/>
  <c r="B8253" i="6"/>
  <c r="F8253" i="6" s="1"/>
  <c r="B5869" i="6"/>
  <c r="H5869" i="6" s="1"/>
  <c r="B6184" i="6"/>
  <c r="B8244" i="6"/>
  <c r="B6247" i="6"/>
  <c r="H6247" i="6" s="1"/>
  <c r="B5615" i="6"/>
  <c r="H5615" i="6" s="1"/>
  <c r="B1167" i="6"/>
  <c r="B556" i="6"/>
  <c r="B1715" i="6"/>
  <c r="B1752" i="6"/>
  <c r="C1752" i="6" s="1"/>
  <c r="K1752" i="6" s="1"/>
  <c r="B5065" i="6"/>
  <c r="G5065" i="6" s="1"/>
  <c r="B6455" i="6"/>
  <c r="B5845" i="6"/>
  <c r="F5845" i="6" s="1"/>
  <c r="B5647" i="6"/>
  <c r="B5812" i="6"/>
  <c r="B6429" i="6"/>
  <c r="B5296" i="6"/>
  <c r="B8222" i="6"/>
  <c r="G8222" i="6" s="1"/>
  <c r="B8204" i="6"/>
  <c r="J8204" i="6" s="1"/>
  <c r="B3058" i="6"/>
  <c r="B4097" i="6"/>
  <c r="B3355" i="6"/>
  <c r="B5875" i="6"/>
  <c r="I5875" i="6" s="1"/>
  <c r="B4110" i="6"/>
  <c r="B3493" i="6"/>
  <c r="F3493" i="6" s="1"/>
  <c r="B1584" i="6"/>
  <c r="J1584" i="6" s="1"/>
  <c r="B1169" i="6"/>
  <c r="F1169" i="6" s="1"/>
  <c r="B6659" i="6"/>
  <c r="B5683" i="6"/>
  <c r="B8726" i="6"/>
  <c r="G8726" i="6" s="1"/>
  <c r="B5634" i="6"/>
  <c r="B2057" i="6"/>
  <c r="B4119" i="6"/>
  <c r="F4119" i="6" s="1"/>
  <c r="B5335" i="6"/>
  <c r="G5335" i="6" s="1"/>
  <c r="B8834" i="6"/>
  <c r="C8834" i="6" s="1"/>
  <c r="K8834" i="6" s="1"/>
  <c r="B8548" i="6"/>
  <c r="B2174" i="6"/>
  <c r="B4355" i="6"/>
  <c r="E4355" i="6" s="1"/>
  <c r="B4087" i="6"/>
  <c r="B1290" i="6"/>
  <c r="J1290" i="6" s="1"/>
  <c r="B3179" i="6"/>
  <c r="B5471" i="6"/>
  <c r="E5471" i="6" s="1"/>
  <c r="B5949" i="6"/>
  <c r="B7428" i="6"/>
  <c r="B5738" i="6"/>
  <c r="B6893" i="6"/>
  <c r="B4704" i="6"/>
  <c r="B5804" i="6"/>
  <c r="B8662" i="6"/>
  <c r="C8662" i="6" s="1"/>
  <c r="K8662" i="6" s="1"/>
  <c r="B4887" i="6"/>
  <c r="H4887" i="6" s="1"/>
  <c r="B7043" i="6"/>
  <c r="E7043" i="6" s="1"/>
  <c r="B6431" i="6"/>
  <c r="B5818" i="6"/>
  <c r="C5818" i="6" s="1"/>
  <c r="K5818" i="6" s="1"/>
  <c r="B9434" i="6"/>
  <c r="I9434" i="6" s="1"/>
  <c r="B2893" i="6"/>
  <c r="B4116" i="6"/>
  <c r="J4116" i="6" s="1"/>
  <c r="B4003" i="6"/>
  <c r="H4003" i="6" s="1"/>
  <c r="B1719" i="6"/>
  <c r="J1719" i="6" s="1"/>
  <c r="B7484" i="6"/>
  <c r="J7484" i="6" s="1"/>
  <c r="B6366" i="6"/>
  <c r="G6366" i="6" s="1"/>
  <c r="B5291" i="6"/>
  <c r="B9197" i="6"/>
  <c r="B1149" i="6"/>
  <c r="B2926" i="6"/>
  <c r="E2926" i="6" s="1"/>
  <c r="B1703" i="6"/>
  <c r="J1703" i="6" s="1"/>
  <c r="B9139" i="6"/>
  <c r="J9139" i="6" s="1"/>
  <c r="B4768" i="6"/>
  <c r="H4768" i="6" s="1"/>
  <c r="B5796" i="6"/>
  <c r="B2999" i="6"/>
  <c r="F2999" i="6" s="1"/>
  <c r="B2937" i="6"/>
  <c r="F2937" i="6" s="1"/>
  <c r="B2706" i="6"/>
  <c r="B4692" i="6"/>
  <c r="B642" i="6"/>
  <c r="I642" i="6" s="1"/>
  <c r="B5420" i="6"/>
  <c r="G5420" i="6" s="1"/>
  <c r="B8816" i="6"/>
  <c r="G8816" i="6" s="1"/>
  <c r="B7612" i="6"/>
  <c r="B7660" i="6"/>
  <c r="B3507" i="6"/>
  <c r="B3414" i="6"/>
  <c r="B2353" i="6"/>
  <c r="B1055" i="6"/>
  <c r="B1708" i="6"/>
  <c r="E1708" i="6" s="1"/>
  <c r="B5438" i="6"/>
  <c r="B3513" i="6"/>
  <c r="B5791" i="6"/>
  <c r="B5726" i="6"/>
  <c r="B5619" i="6"/>
  <c r="B5443" i="6"/>
  <c r="B2315" i="6"/>
  <c r="F2315" i="6" s="1"/>
  <c r="B3943" i="6"/>
  <c r="G3943" i="6" s="1"/>
  <c r="B9418" i="6"/>
  <c r="G9418" i="6" s="1"/>
  <c r="B5637" i="6"/>
  <c r="I5637" i="6" s="1"/>
  <c r="B7641" i="6"/>
  <c r="B5883" i="6"/>
  <c r="I5883" i="6" s="1"/>
  <c r="B7621" i="6"/>
  <c r="B7840" i="6"/>
  <c r="B3827" i="6"/>
  <c r="H3827" i="6" s="1"/>
  <c r="B3650" i="6"/>
  <c r="F3650" i="6" s="1"/>
  <c r="B7021" i="6"/>
  <c r="G7021" i="6" s="1"/>
  <c r="B5318" i="6"/>
  <c r="B5676" i="6"/>
  <c r="G5676" i="6" s="1"/>
  <c r="B5364" i="6"/>
  <c r="B6483" i="6"/>
  <c r="B8072" i="6"/>
  <c r="E8072" i="6" s="1"/>
  <c r="B2291" i="6"/>
  <c r="B2944" i="6"/>
  <c r="I2944" i="6" s="1"/>
  <c r="B5490" i="6"/>
  <c r="C5490" i="6" s="1"/>
  <c r="K5490" i="6" s="1"/>
  <c r="B3477" i="6"/>
  <c r="B8431" i="6"/>
  <c r="E8431" i="6" s="1"/>
  <c r="B3238" i="6"/>
  <c r="F3238" i="6" s="1"/>
  <c r="B6424" i="6"/>
  <c r="B553" i="6"/>
  <c r="B4591" i="6"/>
  <c r="H4591" i="6" s="1"/>
  <c r="B2335" i="6"/>
  <c r="C2335" i="6" s="1"/>
  <c r="K2335" i="6" s="1"/>
  <c r="B4242" i="6"/>
  <c r="G4242" i="6" s="1"/>
  <c r="B5379" i="6"/>
  <c r="B5579" i="6"/>
  <c r="H5579" i="6" s="1"/>
  <c r="B5251" i="6"/>
  <c r="B7599" i="6"/>
  <c r="B6579" i="6"/>
  <c r="B7000" i="6"/>
  <c r="F7000" i="6" s="1"/>
  <c r="B7922" i="6"/>
  <c r="F7922" i="6" s="1"/>
  <c r="B9035" i="6"/>
  <c r="F9035" i="6" s="1"/>
  <c r="B8187" i="6"/>
  <c r="G8187" i="6" s="1"/>
  <c r="B8336" i="6"/>
  <c r="F8336" i="6" s="1"/>
  <c r="B8369" i="6"/>
  <c r="B3887" i="6"/>
  <c r="B5731" i="6"/>
  <c r="B8210" i="6"/>
  <c r="H8210" i="6" s="1"/>
  <c r="B4107" i="6"/>
  <c r="J4107" i="6" s="1"/>
  <c r="B2329" i="6"/>
  <c r="F2329" i="6" s="1"/>
  <c r="B5343" i="6"/>
  <c r="G5343" i="6" s="1"/>
  <c r="B3499" i="6"/>
  <c r="I3499" i="6" s="1"/>
  <c r="B578" i="6"/>
  <c r="G578" i="6" s="1"/>
  <c r="B8663" i="6"/>
  <c r="J8663" i="6" s="1"/>
  <c r="B6440" i="6"/>
  <c r="B2296" i="6"/>
  <c r="J2296" i="6" s="1"/>
  <c r="B9194" i="6"/>
  <c r="J9194" i="6" s="1"/>
  <c r="B1702" i="6"/>
  <c r="H1702" i="6" s="1"/>
  <c r="B639" i="6"/>
  <c r="J639" i="6" s="1"/>
  <c r="B8485" i="6"/>
  <c r="E8485" i="6" s="1"/>
  <c r="B7617" i="6"/>
  <c r="J7617" i="6" s="1"/>
  <c r="B5670" i="6"/>
  <c r="J5670" i="6" s="1"/>
  <c r="B8499" i="6"/>
  <c r="B7965" i="6"/>
  <c r="H7965" i="6" s="1"/>
  <c r="B9362" i="6"/>
  <c r="G9362" i="6" s="1"/>
  <c r="B6814" i="6"/>
  <c r="I6814" i="6" s="1"/>
  <c r="B5975" i="6"/>
  <c r="J5975" i="6" s="1"/>
  <c r="B5966" i="6"/>
  <c r="I5966" i="6" s="1"/>
  <c r="B9208" i="6"/>
  <c r="G9208" i="6" s="1"/>
  <c r="B7525" i="6"/>
  <c r="B7442" i="6"/>
  <c r="B9292" i="6"/>
  <c r="E9292" i="6" s="1"/>
  <c r="B8976" i="6"/>
  <c r="H8976" i="6" s="1"/>
  <c r="B8397" i="6"/>
  <c r="J8397" i="6" s="1"/>
  <c r="B6731" i="6"/>
  <c r="B7849" i="6"/>
  <c r="B8417" i="6"/>
  <c r="B7236" i="6"/>
  <c r="B6147" i="6"/>
  <c r="B8364" i="6"/>
  <c r="I8364" i="6" s="1"/>
  <c r="B9088" i="6"/>
  <c r="J9088" i="6" s="1"/>
  <c r="B5947" i="6"/>
  <c r="B7241" i="6"/>
  <c r="B8956" i="6"/>
  <c r="I8956" i="6" s="1"/>
  <c r="B7938" i="6"/>
  <c r="F7938" i="6" s="1"/>
  <c r="B6621" i="6"/>
  <c r="F6621" i="6" s="1"/>
  <c r="B8300" i="6"/>
  <c r="F8300" i="6" s="1"/>
  <c r="B9308" i="6"/>
  <c r="F9308" i="6" s="1"/>
  <c r="B7537" i="6"/>
  <c r="C7537" i="6" s="1"/>
  <c r="K7537" i="6" s="1"/>
  <c r="B6684" i="6"/>
  <c r="B8543" i="6"/>
  <c r="B8053" i="6"/>
  <c r="J8053" i="6" s="1"/>
  <c r="B7532" i="6"/>
  <c r="B6648" i="6"/>
  <c r="B6547" i="6"/>
  <c r="B8183" i="6"/>
  <c r="E8183" i="6" s="1"/>
  <c r="B7729" i="6"/>
  <c r="J7729" i="6" s="1"/>
  <c r="B6351" i="6"/>
  <c r="I6351" i="6" s="1"/>
  <c r="B6072" i="6"/>
  <c r="B8450" i="6"/>
  <c r="B8278" i="6"/>
  <c r="B7595" i="6"/>
  <c r="B7797" i="6"/>
  <c r="C7797" i="6" s="1"/>
  <c r="K7797" i="6" s="1"/>
  <c r="B8710" i="6"/>
  <c r="C8710" i="6" s="1"/>
  <c r="K8710" i="6" s="1"/>
  <c r="B8989" i="6"/>
  <c r="J8989" i="6" s="1"/>
  <c r="B6567" i="6"/>
  <c r="B6860" i="6"/>
  <c r="B6744" i="6"/>
  <c r="F6744" i="6" s="1"/>
  <c r="B6551" i="6"/>
  <c r="B6494" i="6"/>
  <c r="B5991" i="6"/>
  <c r="B8778" i="6"/>
  <c r="H8778" i="6" s="1"/>
  <c r="B8921" i="6"/>
  <c r="I8921" i="6" s="1"/>
  <c r="B7776" i="6"/>
  <c r="J7776" i="6" s="1"/>
  <c r="B6257" i="6"/>
  <c r="B7683" i="6"/>
  <c r="G7683" i="6" s="1"/>
  <c r="B8851" i="6"/>
  <c r="F8851" i="6" s="1"/>
  <c r="B7822" i="6"/>
  <c r="B6496" i="6"/>
  <c r="B7553" i="6"/>
  <c r="G7553" i="6" s="1"/>
  <c r="B6653" i="6"/>
  <c r="J6653" i="6" s="1"/>
  <c r="B6316" i="6"/>
  <c r="B7077" i="6"/>
  <c r="H7077" i="6" s="1"/>
  <c r="B8742" i="6"/>
  <c r="J8742" i="6" s="1"/>
  <c r="B9174" i="6"/>
  <c r="B8177" i="6"/>
  <c r="B8913" i="6"/>
  <c r="B9294" i="6"/>
  <c r="B6123" i="6"/>
  <c r="E6123" i="6" s="1"/>
  <c r="B6052" i="6"/>
  <c r="G6052" i="6" s="1"/>
  <c r="B6977" i="6"/>
  <c r="B6195" i="6"/>
  <c r="B6179" i="6"/>
  <c r="B5931" i="6"/>
  <c r="B8676" i="6"/>
  <c r="B7494" i="6"/>
  <c r="B5988" i="6"/>
  <c r="G5988" i="6" s="1"/>
  <c r="B7009" i="6"/>
  <c r="C7009" i="6" s="1"/>
  <c r="K7009" i="6" s="1"/>
  <c r="B8159" i="6"/>
  <c r="J8159" i="6" s="1"/>
  <c r="B6036" i="6"/>
  <c r="J6036" i="6" s="1"/>
  <c r="B6371" i="6"/>
  <c r="F6371" i="6" s="1"/>
  <c r="B7152" i="6"/>
  <c r="B8671" i="6"/>
  <c r="B6018" i="6"/>
  <c r="B7229" i="6"/>
  <c r="H7229" i="6" s="1"/>
  <c r="B9074" i="6"/>
  <c r="J9074" i="6" s="1"/>
  <c r="B7262" i="6"/>
  <c r="B6610" i="6"/>
  <c r="H6610" i="6" s="1"/>
  <c r="B6973" i="6"/>
  <c r="H6973" i="6" s="1"/>
  <c r="B9234" i="6"/>
  <c r="B5939" i="6"/>
  <c r="B6916" i="6"/>
  <c r="C6916" i="6" s="1"/>
  <c r="K6916" i="6" s="1"/>
  <c r="B6324" i="6"/>
  <c r="J6324" i="6" s="1"/>
  <c r="B6409" i="6"/>
  <c r="I6409" i="6" s="1"/>
  <c r="B7321" i="6"/>
  <c r="B6004" i="6"/>
  <c r="B8476" i="6"/>
  <c r="B7355" i="6"/>
  <c r="B7742" i="6"/>
  <c r="B9331" i="6"/>
  <c r="I9331" i="6" s="1"/>
  <c r="B6580" i="6"/>
  <c r="C6580" i="6" s="1"/>
  <c r="K6580" i="6" s="1"/>
  <c r="B6866" i="6"/>
  <c r="B8750" i="6"/>
  <c r="B9101" i="6"/>
  <c r="F9101" i="6" s="1"/>
  <c r="B6723" i="6"/>
  <c r="C6723" i="6" s="1"/>
  <c r="K6723" i="6" s="1"/>
  <c r="B5907" i="6"/>
  <c r="B6735" i="6"/>
  <c r="B8022" i="6"/>
  <c r="I8022" i="6" s="1"/>
  <c r="B8445" i="6"/>
  <c r="H8445" i="6" s="1"/>
  <c r="B9442" i="6"/>
  <c r="B8511" i="6"/>
  <c r="B6251" i="6"/>
  <c r="B6116" i="6"/>
  <c r="B6171" i="6"/>
  <c r="B9262" i="6"/>
  <c r="B8943" i="6"/>
  <c r="I8943" i="6" s="1"/>
  <c r="B7707" i="6"/>
  <c r="H7707" i="6" s="1"/>
  <c r="B8881" i="6"/>
  <c r="C8881" i="6" s="1"/>
  <c r="K8881" i="6" s="1"/>
  <c r="B7196" i="6"/>
  <c r="C7196" i="6" s="1"/>
  <c r="K7196" i="6" s="1"/>
  <c r="B6614" i="6"/>
  <c r="I6614" i="6" s="1"/>
  <c r="B8033" i="6"/>
  <c r="I8033" i="6" s="1"/>
  <c r="B5905" i="6"/>
  <c r="B8685" i="6"/>
  <c r="B9131" i="6"/>
  <c r="B5923" i="6"/>
  <c r="E5923" i="6" s="1"/>
  <c r="B8658" i="6"/>
  <c r="B7945" i="6"/>
  <c r="B7186" i="6"/>
  <c r="B9224" i="6"/>
  <c r="G9224" i="6" s="1"/>
  <c r="B7492" i="6"/>
  <c r="B8847" i="6"/>
  <c r="B6380" i="6"/>
  <c r="H6380" i="6" s="1"/>
  <c r="B7510" i="6"/>
  <c r="I7510" i="6" s="1"/>
  <c r="B8093" i="6"/>
  <c r="E8093" i="6" s="1"/>
  <c r="B9001" i="6"/>
  <c r="B8886" i="6"/>
  <c r="H8886" i="6" s="1"/>
  <c r="B6686" i="6"/>
  <c r="B6820" i="6"/>
  <c r="B8746" i="6"/>
  <c r="B6334" i="6"/>
  <c r="F6334" i="6" s="1"/>
  <c r="B7767" i="6"/>
  <c r="C7767" i="6" s="1"/>
  <c r="K7767" i="6" s="1"/>
  <c r="B8098" i="6"/>
  <c r="I8098" i="6" s="1"/>
  <c r="B6840" i="6"/>
  <c r="B6506" i="6"/>
  <c r="B8517" i="6"/>
  <c r="G8517" i="6" s="1"/>
  <c r="B8130" i="6"/>
  <c r="B9060" i="6"/>
  <c r="B8528" i="6"/>
  <c r="J8528" i="6" s="1"/>
  <c r="B6967" i="6"/>
  <c r="H6967" i="6" s="1"/>
  <c r="B7758" i="6"/>
  <c r="B7950" i="6"/>
  <c r="B6260" i="6"/>
  <c r="J6260" i="6" s="1"/>
  <c r="B8101" i="6"/>
  <c r="F8101" i="6" s="1"/>
  <c r="B8292" i="6"/>
  <c r="B7582" i="6"/>
  <c r="B7246" i="6"/>
  <c r="B5585" i="6"/>
  <c r="G5585" i="6" s="1"/>
  <c r="B6776" i="6"/>
  <c r="C6776" i="6" s="1"/>
  <c r="K6776" i="6" s="1"/>
  <c r="B5521" i="6"/>
  <c r="B5769" i="6"/>
  <c r="B4652" i="6"/>
  <c r="C4652" i="6" s="1"/>
  <c r="K4652" i="6" s="1"/>
  <c r="B3481" i="6"/>
  <c r="B4537" i="6"/>
  <c r="B3522" i="6"/>
  <c r="I3522" i="6" s="1"/>
  <c r="B5357" i="6"/>
  <c r="C5357" i="6" s="1"/>
  <c r="K5357" i="6" s="1"/>
  <c r="B1405" i="6"/>
  <c r="E1405" i="6" s="1"/>
  <c r="B4072" i="6"/>
  <c r="B5483" i="6"/>
  <c r="B1350" i="6"/>
  <c r="B4296" i="6"/>
  <c r="B5806" i="6"/>
  <c r="B8902" i="6"/>
  <c r="J8902" i="6" s="1"/>
  <c r="B5833" i="6"/>
  <c r="F5833" i="6" s="1"/>
  <c r="B5894" i="6"/>
  <c r="F5894" i="6" s="1"/>
  <c r="B8821" i="6"/>
  <c r="B5462" i="6"/>
  <c r="B5729" i="6"/>
  <c r="B8808" i="6"/>
  <c r="B8799" i="6"/>
  <c r="B6837" i="6"/>
  <c r="B9020" i="6"/>
  <c r="E9020" i="6" s="1"/>
  <c r="B8254" i="6"/>
  <c r="J8254" i="6" s="1"/>
  <c r="B561" i="6"/>
  <c r="B6185" i="6"/>
  <c r="H6185" i="6" s="1"/>
  <c r="B7065" i="6"/>
  <c r="B8245" i="6"/>
  <c r="B6245" i="6"/>
  <c r="B5616" i="6"/>
  <c r="F5616" i="6" s="1"/>
  <c r="B1168" i="6"/>
  <c r="F1168" i="6" s="1"/>
  <c r="B5066" i="6"/>
  <c r="G5066" i="6" s="1"/>
  <c r="B6453" i="6"/>
  <c r="B5648" i="6"/>
  <c r="B5813" i="6"/>
  <c r="J5813" i="6" s="1"/>
  <c r="B8014" i="6"/>
  <c r="B4098" i="6"/>
  <c r="B5876" i="6"/>
  <c r="C5876" i="6" s="1"/>
  <c r="K5876" i="6" s="1"/>
  <c r="B2909" i="6"/>
  <c r="G2909" i="6" s="1"/>
  <c r="B1170" i="6"/>
  <c r="B5286" i="6"/>
  <c r="C5286" i="6" s="1"/>
  <c r="K5286" i="6" s="1"/>
  <c r="B8827" i="6"/>
  <c r="G8827" i="6" s="1"/>
  <c r="B5684" i="6"/>
  <c r="H5684" i="6" s="1"/>
  <c r="B8721" i="6"/>
  <c r="B819" i="6"/>
  <c r="G819" i="6" s="1"/>
  <c r="B5391" i="6"/>
  <c r="B2342" i="6"/>
  <c r="H2342" i="6" s="1"/>
  <c r="B2058" i="6"/>
  <c r="C2058" i="6" s="1"/>
  <c r="K2058" i="6" s="1"/>
  <c r="B5403" i="6"/>
  <c r="B2467" i="6"/>
  <c r="E2467" i="6" s="1"/>
  <c r="B7656" i="6"/>
  <c r="B9078" i="6"/>
  <c r="B5338" i="6"/>
  <c r="B7781" i="6"/>
  <c r="G7781" i="6" s="1"/>
  <c r="B9253" i="6"/>
  <c r="H9253" i="6" s="1"/>
  <c r="B8549" i="6"/>
  <c r="E8549" i="6" s="1"/>
  <c r="B4357" i="6"/>
  <c r="G4357" i="6" s="1"/>
  <c r="B4088" i="6"/>
  <c r="B5006" i="6"/>
  <c r="I5006" i="6" s="1"/>
  <c r="B5304" i="6"/>
  <c r="B2644" i="6"/>
  <c r="B5451" i="6"/>
  <c r="B6069" i="6"/>
  <c r="C6069" i="6" s="1"/>
  <c r="K6069" i="6" s="1"/>
  <c r="B5739" i="6"/>
  <c r="F5739" i="6" s="1"/>
  <c r="B7310" i="6"/>
  <c r="B6894" i="6"/>
  <c r="J6894" i="6" s="1"/>
  <c r="B1995" i="6"/>
  <c r="B4705" i="6"/>
  <c r="B5805" i="6"/>
  <c r="B573" i="6"/>
  <c r="C573" i="6" s="1"/>
  <c r="K573" i="6" s="1"/>
  <c r="B6125" i="6"/>
  <c r="F6125" i="6" s="1"/>
  <c r="B9425" i="6"/>
  <c r="B7015" i="6"/>
  <c r="B5759" i="6"/>
  <c r="J5759" i="6" s="1"/>
  <c r="B2894" i="6"/>
  <c r="F2894" i="6" s="1"/>
  <c r="B4117" i="6"/>
  <c r="B520" i="6"/>
  <c r="B7487" i="6"/>
  <c r="F7487" i="6" s="1"/>
  <c r="B6363" i="6"/>
  <c r="F6363" i="6" s="1"/>
  <c r="B7129" i="6"/>
  <c r="I7129" i="6" s="1"/>
  <c r="B539" i="6"/>
  <c r="B1727" i="6"/>
  <c r="B2927" i="6"/>
  <c r="J2927" i="6" s="1"/>
  <c r="B4688" i="6"/>
  <c r="B2116" i="6"/>
  <c r="B4769" i="6"/>
  <c r="B2938" i="6"/>
  <c r="H2938" i="6" s="1"/>
  <c r="B2707" i="6"/>
  <c r="G2707" i="6" s="1"/>
  <c r="B5697" i="6"/>
  <c r="E5697" i="6" s="1"/>
  <c r="B2899" i="6"/>
  <c r="B2589" i="6"/>
  <c r="B4676" i="6"/>
  <c r="B7722" i="6"/>
  <c r="B7060" i="6"/>
  <c r="G7060" i="6" s="1"/>
  <c r="B877" i="6"/>
  <c r="G877" i="6" s="1"/>
  <c r="B3508" i="6"/>
  <c r="E3508" i="6" s="1"/>
  <c r="B3415" i="6"/>
  <c r="B1056" i="6"/>
  <c r="E1056" i="6" s="1"/>
  <c r="B2919" i="6"/>
  <c r="B9405" i="6"/>
  <c r="B5792" i="6"/>
  <c r="B5620" i="6"/>
  <c r="B2821" i="6"/>
  <c r="H2821" i="6" s="1"/>
  <c r="B2233" i="6"/>
  <c r="C2233" i="6" s="1"/>
  <c r="K2233" i="6" s="1"/>
  <c r="B5444" i="6"/>
  <c r="I5444" i="6" s="1"/>
  <c r="B697" i="6"/>
  <c r="C697" i="6" s="1"/>
  <c r="K697" i="6" s="1"/>
  <c r="B5551" i="6"/>
  <c r="B5635" i="6"/>
  <c r="B9374" i="6"/>
  <c r="B7642" i="6"/>
  <c r="G7642" i="6" s="1"/>
  <c r="B6597" i="6"/>
  <c r="F6597" i="6" s="1"/>
  <c r="B5884" i="6"/>
  <c r="G5884" i="6" s="1"/>
  <c r="B8136" i="6"/>
  <c r="B3828" i="6"/>
  <c r="I3828" i="6" s="1"/>
  <c r="B545" i="6"/>
  <c r="B3651" i="6"/>
  <c r="B5280" i="6"/>
  <c r="B5677" i="6"/>
  <c r="I5677" i="6" s="1"/>
  <c r="B5365" i="6"/>
  <c r="E5365" i="6" s="1"/>
  <c r="B7900" i="6"/>
  <c r="G7900" i="6" s="1"/>
  <c r="B8241" i="6"/>
  <c r="B4712" i="6"/>
  <c r="B1735" i="6"/>
  <c r="B2306" i="6"/>
  <c r="B5673" i="6"/>
  <c r="B5540" i="6"/>
  <c r="B7034" i="6"/>
  <c r="G7034" i="6" s="1"/>
  <c r="B6425" i="6"/>
  <c r="B554" i="6"/>
  <c r="E554" i="6" s="1"/>
  <c r="B9400" i="6"/>
  <c r="B6478" i="6"/>
  <c r="B5181" i="6"/>
  <c r="B4592" i="6"/>
  <c r="G4592" i="6" s="1"/>
  <c r="B2309" i="6"/>
  <c r="I2309" i="6" s="1"/>
  <c r="B4665" i="6"/>
  <c r="I4665" i="6" s="1"/>
  <c r="B5580" i="6"/>
  <c r="G5580" i="6" s="1"/>
  <c r="B8197" i="6"/>
  <c r="B9345" i="6"/>
  <c r="F9345" i="6" s="1"/>
  <c r="B7299" i="6"/>
  <c r="F7299" i="6" s="1"/>
  <c r="B7851" i="6"/>
  <c r="F7851" i="6" s="1"/>
  <c r="B8635" i="6"/>
  <c r="B9213" i="6"/>
  <c r="B8449" i="6"/>
  <c r="J8449" i="6" s="1"/>
  <c r="B6593" i="6"/>
  <c r="B7712" i="6"/>
  <c r="J7712" i="6" s="1"/>
  <c r="B9049" i="6"/>
  <c r="B7268" i="6"/>
  <c r="B6120" i="6"/>
  <c r="F6120" i="6" s="1"/>
  <c r="B6410" i="6"/>
  <c r="B7448" i="6"/>
  <c r="B5914" i="6"/>
  <c r="E5914" i="6" s="1"/>
  <c r="B9443" i="6"/>
  <c r="H9443" i="6" s="1"/>
  <c r="B9107" i="6"/>
  <c r="G9107" i="6" s="1"/>
  <c r="B8856" i="6"/>
  <c r="I8856" i="6" s="1"/>
  <c r="B9044" i="6"/>
  <c r="E9044" i="6" s="1"/>
  <c r="B7046" i="6"/>
  <c r="B8219" i="6"/>
  <c r="J8219" i="6" s="1"/>
  <c r="B1820" i="6"/>
  <c r="F1820" i="6" s="1"/>
  <c r="B5685" i="6"/>
  <c r="F5685" i="6" s="1"/>
  <c r="B2470" i="6"/>
  <c r="B7191" i="6"/>
  <c r="G7191" i="6" s="1"/>
  <c r="B4948" i="6"/>
  <c r="B4113" i="6"/>
  <c r="B1145" i="6"/>
  <c r="B5799" i="6"/>
  <c r="B5315" i="6"/>
  <c r="H5315" i="6" s="1"/>
  <c r="B6480" i="6"/>
  <c r="H6480" i="6" s="1"/>
  <c r="B5558" i="6"/>
  <c r="H5558" i="6" s="1"/>
  <c r="B3709" i="6"/>
  <c r="I3709" i="6" s="1"/>
  <c r="B8196" i="6"/>
  <c r="E8196" i="6" s="1"/>
  <c r="B4061" i="6"/>
  <c r="J4061" i="6" s="1"/>
  <c r="B6802" i="6"/>
  <c r="B8497" i="6"/>
  <c r="B8627" i="6"/>
  <c r="H8627" i="6" s="1"/>
  <c r="B8394" i="6"/>
  <c r="H8394" i="6" s="1"/>
  <c r="B9361" i="6"/>
  <c r="B5974" i="6"/>
  <c r="B9207" i="6"/>
  <c r="G9207" i="6" s="1"/>
  <c r="B7523" i="6"/>
  <c r="B7810" i="6"/>
  <c r="B7440" i="6"/>
  <c r="B8974" i="6"/>
  <c r="G8974" i="6" s="1"/>
  <c r="B8342" i="6"/>
  <c r="I8342" i="6" s="1"/>
  <c r="B6730" i="6"/>
  <c r="B8419" i="6"/>
  <c r="B7565" i="6"/>
  <c r="B6146" i="6"/>
  <c r="G6146" i="6" s="1"/>
  <c r="B8363" i="6"/>
  <c r="B6944" i="6"/>
  <c r="B5946" i="6"/>
  <c r="B6271" i="6"/>
  <c r="F6271" i="6" s="1"/>
  <c r="B8955" i="6"/>
  <c r="B7936" i="6"/>
  <c r="B8894" i="6"/>
  <c r="F8894" i="6" s="1"/>
  <c r="B8299" i="6"/>
  <c r="J8299" i="6" s="1"/>
  <c r="B9307" i="6"/>
  <c r="B9211" i="6"/>
  <c r="B6683" i="6"/>
  <c r="G6683" i="6" s="1"/>
  <c r="B8540" i="6"/>
  <c r="G8540" i="6" s="1"/>
  <c r="B6946" i="6"/>
  <c r="B7786" i="6"/>
  <c r="B8385" i="6"/>
  <c r="B7531" i="6"/>
  <c r="H7531" i="6" s="1"/>
  <c r="B7359" i="6"/>
  <c r="B6647" i="6"/>
  <c r="B6132" i="6"/>
  <c r="B6546" i="6"/>
  <c r="E6546" i="6" s="1"/>
  <c r="B8182" i="6"/>
  <c r="C8182" i="6" s="1"/>
  <c r="K8182" i="6" s="1"/>
  <c r="B7734" i="6"/>
  <c r="B6349" i="6"/>
  <c r="J6349" i="6" s="1"/>
  <c r="B9217" i="6"/>
  <c r="B7504" i="6"/>
  <c r="B8079" i="6"/>
  <c r="B8150" i="6"/>
  <c r="G8150" i="6" s="1"/>
  <c r="B7796" i="6"/>
  <c r="E7796" i="6" s="1"/>
  <c r="B8986" i="6"/>
  <c r="I8986" i="6" s="1"/>
  <c r="B6572" i="6"/>
  <c r="I6572" i="6" s="1"/>
  <c r="B6859" i="6"/>
  <c r="B6493" i="6"/>
  <c r="G6493" i="6" s="1"/>
  <c r="B7581" i="6"/>
  <c r="B5989" i="6"/>
  <c r="B8777" i="6"/>
  <c r="F8777" i="6" s="1"/>
  <c r="B7775" i="6"/>
  <c r="C7775" i="6" s="1"/>
  <c r="K7775" i="6" s="1"/>
  <c r="B6255" i="6"/>
  <c r="I6255" i="6" s="1"/>
  <c r="B6149" i="6"/>
  <c r="B6845" i="6"/>
  <c r="B8853" i="6"/>
  <c r="H8853" i="6" s="1"/>
  <c r="B7821" i="6"/>
  <c r="B7552" i="6"/>
  <c r="B6703" i="6"/>
  <c r="B6652" i="6"/>
  <c r="H6652" i="6" s="1"/>
  <c r="B6314" i="6"/>
  <c r="B7075" i="6"/>
  <c r="I7075" i="6" s="1"/>
  <c r="B8176" i="6"/>
  <c r="H8176" i="6" s="1"/>
  <c r="B6785" i="6"/>
  <c r="B8912" i="6"/>
  <c r="B6122" i="6"/>
  <c r="B6982" i="6"/>
  <c r="E6982" i="6" s="1"/>
  <c r="B6976" i="6"/>
  <c r="E6976" i="6" s="1"/>
  <c r="B6138" i="6"/>
  <c r="B8674" i="6"/>
  <c r="B7008" i="6"/>
  <c r="H7008" i="6" s="1"/>
  <c r="B8157" i="6"/>
  <c r="B6876" i="6"/>
  <c r="I6876" i="6" s="1"/>
  <c r="B8670" i="6"/>
  <c r="B6023" i="6"/>
  <c r="B9073" i="6"/>
  <c r="F9073" i="6" s="1"/>
  <c r="B9436" i="6"/>
  <c r="C9436" i="6" s="1"/>
  <c r="K9436" i="6" s="1"/>
  <c r="B9369" i="6"/>
  <c r="B7261" i="6"/>
  <c r="B6971" i="6"/>
  <c r="G6971" i="6" s="1"/>
  <c r="B9235" i="6"/>
  <c r="B5938" i="6"/>
  <c r="B8590" i="6"/>
  <c r="C8590" i="6" s="1"/>
  <c r="K8590" i="6" s="1"/>
  <c r="B6323" i="6"/>
  <c r="C6323" i="6" s="1"/>
  <c r="K6323" i="6" s="1"/>
  <c r="B7109" i="6"/>
  <c r="B7320" i="6"/>
  <c r="B6002" i="6"/>
  <c r="B8728" i="6"/>
  <c r="I8728" i="6" s="1"/>
  <c r="B8478" i="6"/>
  <c r="B7354" i="6"/>
  <c r="B9330" i="6"/>
  <c r="J9330" i="6" s="1"/>
  <c r="B6865" i="6"/>
  <c r="I6865" i="6" s="1"/>
  <c r="B9100" i="6"/>
  <c r="B6721" i="6"/>
  <c r="B6710" i="6"/>
  <c r="E6710" i="6" s="1"/>
  <c r="B6734" i="6"/>
  <c r="B8447" i="6"/>
  <c r="B9339" i="6"/>
  <c r="B8508" i="6"/>
  <c r="I8508" i="6" s="1"/>
  <c r="B8908" i="6"/>
  <c r="E8908" i="6" s="1"/>
  <c r="B7748" i="6"/>
  <c r="B6115" i="6"/>
  <c r="B8413" i="6"/>
  <c r="B6170" i="6"/>
  <c r="C6170" i="6" s="1"/>
  <c r="K6170" i="6" s="1"/>
  <c r="B8942" i="6"/>
  <c r="B7195" i="6"/>
  <c r="B7919" i="6"/>
  <c r="G7919" i="6" s="1"/>
  <c r="B6619" i="6"/>
  <c r="H6619" i="6" s="1"/>
  <c r="B8032" i="6"/>
  <c r="C8032" i="6" s="1"/>
  <c r="K8032" i="6" s="1"/>
  <c r="B5904" i="6"/>
  <c r="H5904" i="6" s="1"/>
  <c r="B9130" i="6"/>
  <c r="B5922" i="6"/>
  <c r="B8656" i="6"/>
  <c r="B7141" i="6"/>
  <c r="B7185" i="6"/>
  <c r="B9222" i="6"/>
  <c r="H9222" i="6" s="1"/>
  <c r="B7491" i="6"/>
  <c r="H7491" i="6" s="1"/>
  <c r="B6902" i="6"/>
  <c r="B7846" i="6"/>
  <c r="B6378" i="6"/>
  <c r="G6378" i="6" s="1"/>
  <c r="B7509" i="6"/>
  <c r="B7115" i="6"/>
  <c r="B8091" i="6"/>
  <c r="J8091" i="6" s="1"/>
  <c r="B6887" i="6"/>
  <c r="G6887" i="6" s="1"/>
  <c r="B8185" i="6"/>
  <c r="E8185" i="6" s="1"/>
  <c r="B8718" i="6"/>
  <c r="J8718" i="6" s="1"/>
  <c r="B9000" i="6"/>
  <c r="B8704" i="6"/>
  <c r="B7430" i="6"/>
  <c r="B8744" i="6"/>
  <c r="B6393" i="6"/>
  <c r="I6393" i="6" s="1"/>
  <c r="B6333" i="6"/>
  <c r="J6333" i="6" s="1"/>
  <c r="B7770" i="6"/>
  <c r="B6586" i="6"/>
  <c r="B8112" i="6"/>
  <c r="B8097" i="6"/>
  <c r="B6505" i="6"/>
  <c r="B8516" i="6"/>
  <c r="B8129" i="6"/>
  <c r="B9059" i="6"/>
  <c r="C9059" i="6" s="1"/>
  <c r="K9059" i="6" s="1"/>
  <c r="B6739" i="6"/>
  <c r="J6739" i="6" s="1"/>
  <c r="B7404" i="6"/>
  <c r="B8684" i="6"/>
  <c r="C8684" i="6" s="1"/>
  <c r="K8684" i="6" s="1"/>
  <c r="B6966" i="6"/>
  <c r="B7948" i="6"/>
  <c r="B6261" i="6"/>
  <c r="B7202" i="6"/>
  <c r="J7202" i="6" s="1"/>
  <c r="B8106" i="6"/>
  <c r="G8106" i="6" s="1"/>
  <c r="B8290" i="6"/>
  <c r="I8290" i="6" s="1"/>
  <c r="B7586" i="6"/>
  <c r="J7586" i="6" s="1"/>
  <c r="B7247" i="6"/>
  <c r="B6777" i="6"/>
  <c r="B5522" i="6"/>
  <c r="B5770" i="6"/>
  <c r="J5770" i="6" s="1"/>
  <c r="B1152" i="6"/>
  <c r="F1152" i="6" s="1"/>
  <c r="B5454" i="6"/>
  <c r="G5454" i="6" s="1"/>
  <c r="B3517" i="6"/>
  <c r="I3517" i="6" s="1"/>
  <c r="B5484" i="6"/>
  <c r="B5606" i="6"/>
  <c r="B5807" i="6"/>
  <c r="B4658" i="6"/>
  <c r="B8903" i="6"/>
  <c r="B5834" i="6"/>
  <c r="B5463" i="6"/>
  <c r="C5463" i="6" s="1"/>
  <c r="K5463" i="6" s="1"/>
  <c r="B7602" i="6"/>
  <c r="F7602" i="6" s="1"/>
  <c r="B6838" i="6"/>
  <c r="B6186" i="6"/>
  <c r="I6186" i="6" s="1"/>
  <c r="B7638" i="6"/>
  <c r="B7066" i="6"/>
  <c r="B8246" i="6"/>
  <c r="B8194" i="6"/>
  <c r="F8194" i="6" s="1"/>
  <c r="B6246" i="6"/>
  <c r="F6246" i="6" s="1"/>
  <c r="B557" i="6"/>
  <c r="G557" i="6" s="1"/>
  <c r="B1716" i="6"/>
  <c r="B1749" i="6"/>
  <c r="B6456" i="6"/>
  <c r="I6456" i="6" s="1"/>
  <c r="B5846" i="6"/>
  <c r="B5649" i="6"/>
  <c r="B5814" i="6"/>
  <c r="C5814" i="6" s="1"/>
  <c r="K5814" i="6" s="1"/>
  <c r="B6430" i="6"/>
  <c r="H6430" i="6" s="1"/>
  <c r="B8015" i="6"/>
  <c r="H8015" i="6" s="1"/>
  <c r="B8791" i="6"/>
  <c r="B8223" i="6"/>
  <c r="J8223" i="6" s="1"/>
  <c r="B8205" i="6"/>
  <c r="E8205" i="6" s="1"/>
  <c r="B5122" i="6"/>
  <c r="B3059" i="6"/>
  <c r="B3357" i="6"/>
  <c r="B5773" i="6"/>
  <c r="J5773" i="6" s="1"/>
  <c r="B3118" i="6"/>
  <c r="F3118" i="6" s="1"/>
  <c r="B2910" i="6"/>
  <c r="B3494" i="6"/>
  <c r="F3494" i="6" s="1"/>
  <c r="B6660" i="6"/>
  <c r="H6660" i="6" s="1"/>
  <c r="B5824" i="6"/>
  <c r="B8828" i="6"/>
  <c r="B820" i="6"/>
  <c r="C820" i="6" s="1"/>
  <c r="K820" i="6" s="1"/>
  <c r="B4416" i="6"/>
  <c r="J4416" i="6" s="1"/>
  <c r="B2325" i="6"/>
  <c r="I2325" i="6" s="1"/>
  <c r="B2059" i="6"/>
  <c r="B2468" i="6"/>
  <c r="B4120" i="6"/>
  <c r="I4120" i="6" s="1"/>
  <c r="B8835" i="6"/>
  <c r="B8840" i="6"/>
  <c r="B2175" i="6"/>
  <c r="F2175" i="6" s="1"/>
  <c r="B4358" i="6"/>
  <c r="J4358" i="6" s="1"/>
  <c r="B1291" i="6"/>
  <c r="B3180" i="6"/>
  <c r="I3180" i="6" s="1"/>
  <c r="B567" i="6"/>
  <c r="B5950" i="6"/>
  <c r="B6070" i="6"/>
  <c r="B5740" i="6"/>
  <c r="B5505" i="6"/>
  <c r="B6895" i="6"/>
  <c r="J6895" i="6" s="1"/>
  <c r="B1730" i="6"/>
  <c r="G1730" i="6" s="1"/>
  <c r="B5800" i="6"/>
  <c r="B577" i="6"/>
  <c r="E577" i="6" s="1"/>
  <c r="B6126" i="6"/>
  <c r="E6126" i="6" s="1"/>
  <c r="B4888" i="6"/>
  <c r="B7044" i="6"/>
  <c r="B5819" i="6"/>
  <c r="C5819" i="6" s="1"/>
  <c r="K5819" i="6" s="1"/>
  <c r="B5760" i="6"/>
  <c r="F5760" i="6" s="1"/>
  <c r="B2298" i="6"/>
  <c r="C2298" i="6" s="1"/>
  <c r="K2298" i="6" s="1"/>
  <c r="B2321" i="6"/>
  <c r="B4118" i="6"/>
  <c r="I4118" i="6" s="1"/>
  <c r="B4180" i="6"/>
  <c r="C4180" i="6" s="1"/>
  <c r="K4180" i="6" s="1"/>
  <c r="B1720" i="6"/>
  <c r="B5853" i="6"/>
  <c r="J5853" i="6" s="1"/>
  <c r="B5407" i="6"/>
  <c r="F5407" i="6" s="1"/>
  <c r="B6364" i="6"/>
  <c r="J6364" i="6" s="1"/>
  <c r="B5292" i="6"/>
  <c r="B9198" i="6"/>
  <c r="B1150" i="6"/>
  <c r="E1150" i="6" s="1"/>
  <c r="B2928" i="6"/>
  <c r="F2928" i="6" s="1"/>
  <c r="B5515" i="6"/>
  <c r="B2117" i="6"/>
  <c r="B1704" i="6"/>
  <c r="B5797" i="6"/>
  <c r="G5797" i="6" s="1"/>
  <c r="B7606" i="6"/>
  <c r="B3001" i="6"/>
  <c r="B2708" i="6"/>
  <c r="B643" i="6"/>
  <c r="J643" i="6" s="1"/>
  <c r="B5421" i="6"/>
  <c r="B7661" i="6"/>
  <c r="B7061" i="6"/>
  <c r="H7061" i="6" s="1"/>
  <c r="B3509" i="6"/>
  <c r="G3509" i="6" s="1"/>
  <c r="B2354" i="6"/>
  <c r="J2354" i="6" s="1"/>
  <c r="B5439" i="6"/>
  <c r="B1110" i="6"/>
  <c r="B5793" i="6"/>
  <c r="C5793" i="6" s="1"/>
  <c r="K5793" i="6" s="1"/>
  <c r="B5727" i="6"/>
  <c r="B5718" i="6"/>
  <c r="B2822" i="6"/>
  <c r="B5777" i="6"/>
  <c r="E5777" i="6" s="1"/>
  <c r="B2316" i="6"/>
  <c r="H2316" i="6" s="1"/>
  <c r="B1528" i="6"/>
  <c r="B9419" i="6"/>
  <c r="B9393" i="6"/>
  <c r="B7622" i="6"/>
  <c r="B3829" i="6"/>
  <c r="B3652" i="6"/>
  <c r="E3652" i="6" s="1"/>
  <c r="B5382" i="6"/>
  <c r="F5382" i="6" s="1"/>
  <c r="B7022" i="6"/>
  <c r="B5319" i="6"/>
  <c r="B5678" i="6"/>
  <c r="B5366" i="6"/>
  <c r="F5366" i="6" s="1"/>
  <c r="B8073" i="6"/>
  <c r="B5600" i="6"/>
  <c r="B9416" i="6"/>
  <c r="G9416" i="6" s="1"/>
  <c r="B2526" i="6"/>
  <c r="J2526" i="6" s="1"/>
  <c r="B2292" i="6"/>
  <c r="B1736" i="6"/>
  <c r="I1736" i="6" s="1"/>
  <c r="B3239" i="6"/>
  <c r="B5374" i="6"/>
  <c r="B7035" i="6"/>
  <c r="B8809" i="6"/>
  <c r="B5182" i="6"/>
  <c r="B2336" i="6"/>
  <c r="G2336" i="6" s="1"/>
  <c r="B2310" i="6"/>
  <c r="E2310" i="6" s="1"/>
  <c r="B5380" i="6"/>
  <c r="B1116" i="6"/>
  <c r="B9341" i="6"/>
  <c r="J9341" i="6" s="1"/>
  <c r="B9005" i="6"/>
  <c r="B8393" i="6"/>
  <c r="B6059" i="6"/>
  <c r="G6059" i="6" s="1"/>
  <c r="B9360" i="6"/>
  <c r="J9360" i="6" s="1"/>
  <c r="B5973" i="6"/>
  <c r="G5973" i="6" s="1"/>
  <c r="B9205" i="6"/>
  <c r="B7477" i="6"/>
  <c r="B7809" i="6"/>
  <c r="C7809" i="6" s="1"/>
  <c r="K7809" i="6" s="1"/>
  <c r="B7445" i="6"/>
  <c r="B8341" i="6"/>
  <c r="G8341" i="6" s="1"/>
  <c r="B6729" i="6"/>
  <c r="J6729" i="6" s="1"/>
  <c r="B6525" i="6"/>
  <c r="F6525" i="6" s="1"/>
  <c r="B8416" i="6"/>
  <c r="B6145" i="6"/>
  <c r="B6939" i="6"/>
  <c r="B5945" i="6"/>
  <c r="F5945" i="6" s="1"/>
  <c r="B7162" i="6"/>
  <c r="B6270" i="6"/>
  <c r="B8954" i="6"/>
  <c r="B8892" i="6"/>
  <c r="E8892" i="6" s="1"/>
  <c r="B8296" i="6"/>
  <c r="B7097" i="6"/>
  <c r="B9305" i="6"/>
  <c r="I9305" i="6" s="1"/>
  <c r="B6090" i="6"/>
  <c r="F6090" i="6" s="1"/>
  <c r="B6682" i="6"/>
  <c r="B6769" i="6"/>
  <c r="J6769" i="6" s="1"/>
  <c r="B7785" i="6"/>
  <c r="H7785" i="6" s="1"/>
  <c r="B6646" i="6"/>
  <c r="I6646" i="6" s="1"/>
  <c r="B6544" i="6"/>
  <c r="B6566" i="6"/>
  <c r="B8180" i="6"/>
  <c r="B6533" i="6"/>
  <c r="I6533" i="6" s="1"/>
  <c r="B8734" i="6"/>
  <c r="B7733" i="6"/>
  <c r="B7503" i="6"/>
  <c r="I7503" i="6" s="1"/>
  <c r="B6076" i="6"/>
  <c r="G6076" i="6" s="1"/>
  <c r="B6678" i="6"/>
  <c r="G6678" i="6" s="1"/>
  <c r="B9123" i="6"/>
  <c r="G9123" i="6" s="1"/>
  <c r="B8148" i="6"/>
  <c r="B7794" i="6"/>
  <c r="B8088" i="6"/>
  <c r="B8988" i="6"/>
  <c r="G8988" i="6" s="1"/>
  <c r="B6571" i="6"/>
  <c r="B7210" i="6"/>
  <c r="I7210" i="6" s="1"/>
  <c r="B6858" i="6"/>
  <c r="C6858" i="6" s="1"/>
  <c r="K6858" i="6" s="1"/>
  <c r="B6491" i="6"/>
  <c r="B7329" i="6"/>
  <c r="B6997" i="6"/>
  <c r="B8776" i="6"/>
  <c r="B7774" i="6"/>
  <c r="B6256" i="6"/>
  <c r="G6256" i="6" s="1"/>
  <c r="B6844" i="6"/>
  <c r="H6844" i="6" s="1"/>
  <c r="B8850" i="6"/>
  <c r="B7791" i="6"/>
  <c r="I7791" i="6" s="1"/>
  <c r="B7820" i="6"/>
  <c r="H7820" i="6" s="1"/>
  <c r="B7557" i="6"/>
  <c r="B7375" i="6"/>
  <c r="B6708" i="6"/>
  <c r="B6650" i="6"/>
  <c r="H6650" i="6" s="1"/>
  <c r="B7913" i="6"/>
  <c r="E7913" i="6" s="1"/>
  <c r="B8910" i="6"/>
  <c r="C8910" i="6" s="1"/>
  <c r="K8910" i="6" s="1"/>
  <c r="B7704" i="6"/>
  <c r="B6121" i="6"/>
  <c r="J6121" i="6" s="1"/>
  <c r="B6980" i="6"/>
  <c r="H6980" i="6" s="1"/>
  <c r="B6974" i="6"/>
  <c r="B8507" i="6"/>
  <c r="E8507" i="6" s="1"/>
  <c r="B8673" i="6"/>
  <c r="B7453" i="6"/>
  <c r="F7453" i="6" s="1"/>
  <c r="B7007" i="6"/>
  <c r="B9241" i="6"/>
  <c r="B8156" i="6"/>
  <c r="H8156" i="6" s="1"/>
  <c r="B6037" i="6"/>
  <c r="B6879" i="6"/>
  <c r="B6934" i="6"/>
  <c r="B6374" i="6"/>
  <c r="C6374" i="6" s="1"/>
  <c r="K6374" i="6" s="1"/>
  <c r="B8668" i="6"/>
  <c r="H8668" i="6" s="1"/>
  <c r="B6022" i="6"/>
  <c r="E6022" i="6" s="1"/>
  <c r="B8480" i="6"/>
  <c r="B9072" i="6"/>
  <c r="B7465" i="6"/>
  <c r="H7465" i="6" s="1"/>
  <c r="B9368" i="6"/>
  <c r="B7260" i="6"/>
  <c r="B8614" i="6"/>
  <c r="B6970" i="6"/>
  <c r="F6970" i="6" s="1"/>
  <c r="B6757" i="6"/>
  <c r="B5936" i="6"/>
  <c r="B6322" i="6"/>
  <c r="B9116" i="6"/>
  <c r="J9116" i="6" s="1"/>
  <c r="B7319" i="6"/>
  <c r="B8477" i="6"/>
  <c r="B8970" i="6"/>
  <c r="B9026" i="6"/>
  <c r="B9328" i="6"/>
  <c r="B8572" i="6"/>
  <c r="B6864" i="6"/>
  <c r="B9098" i="6"/>
  <c r="J9098" i="6" s="1"/>
  <c r="B7135" i="6"/>
  <c r="B7805" i="6"/>
  <c r="J7805" i="6" s="1"/>
  <c r="B6732" i="6"/>
  <c r="C6732" i="6" s="1"/>
  <c r="K6732" i="6" s="1"/>
  <c r="B6356" i="6"/>
  <c r="I6356" i="6" s="1"/>
  <c r="B8023" i="6"/>
  <c r="B8946" i="6"/>
  <c r="B9338" i="6"/>
  <c r="G9338" i="6" s="1"/>
  <c r="B6560" i="6"/>
  <c r="B8512" i="6"/>
  <c r="B8907" i="6"/>
  <c r="B6113" i="6"/>
  <c r="B6026" i="6"/>
  <c r="F6026" i="6" s="1"/>
  <c r="B8408" i="6"/>
  <c r="B6169" i="6"/>
  <c r="H6169" i="6" s="1"/>
  <c r="B9261" i="6"/>
  <c r="B8495" i="6"/>
  <c r="B8868" i="6"/>
  <c r="B7193" i="6"/>
  <c r="H7193" i="6" s="1"/>
  <c r="B7666" i="6"/>
  <c r="B6618" i="6"/>
  <c r="E6618" i="6" s="1"/>
  <c r="B5903" i="6"/>
  <c r="F5903" i="6" s="1"/>
  <c r="B9128" i="6"/>
  <c r="J9128" i="6" s="1"/>
  <c r="B5921" i="6"/>
  <c r="B8472" i="6"/>
  <c r="B8374" i="6"/>
  <c r="B7184" i="6"/>
  <c r="B9056" i="6"/>
  <c r="C9056" i="6" s="1"/>
  <c r="K9056" i="6" s="1"/>
  <c r="B7490" i="6"/>
  <c r="I7490" i="6" s="1"/>
  <c r="B6344" i="6"/>
  <c r="B8460" i="6"/>
  <c r="B6901" i="6"/>
  <c r="B7845" i="6"/>
  <c r="F7845" i="6" s="1"/>
  <c r="B7890" i="6"/>
  <c r="B7508" i="6"/>
  <c r="B7114" i="6"/>
  <c r="B8089" i="6"/>
  <c r="F8089" i="6" s="1"/>
  <c r="B7736" i="6"/>
  <c r="B8717" i="6"/>
  <c r="I8717" i="6" s="1"/>
  <c r="B8998" i="6"/>
  <c r="H8998" i="6" s="1"/>
  <c r="B8442" i="6"/>
  <c r="G8442" i="6" s="1"/>
  <c r="B6392" i="6"/>
  <c r="B6331" i="6"/>
  <c r="B7769" i="6"/>
  <c r="I7769" i="6" s="1"/>
  <c r="B8118" i="6"/>
  <c r="G8118" i="6" s="1"/>
  <c r="B8095" i="6"/>
  <c r="B8537" i="6"/>
  <c r="B8518" i="6"/>
  <c r="B9203" i="6"/>
  <c r="B8128" i="6"/>
  <c r="B7101" i="6"/>
  <c r="B9057" i="6"/>
  <c r="C9057" i="6" s="1"/>
  <c r="K9057" i="6" s="1"/>
  <c r="B8055" i="6"/>
  <c r="I8055" i="6" s="1"/>
  <c r="B8683" i="6"/>
  <c r="B6965" i="6"/>
  <c r="B6419" i="6"/>
  <c r="H6419" i="6" s="1"/>
  <c r="B7198" i="6"/>
  <c r="H7198" i="6" s="1"/>
  <c r="B8105" i="6"/>
  <c r="B8171" i="6"/>
  <c r="B7585" i="6"/>
  <c r="B7248" i="6"/>
  <c r="E7248" i="6" s="1"/>
  <c r="B5586" i="6"/>
  <c r="B6778" i="6"/>
  <c r="B4653" i="6"/>
  <c r="H4653" i="6" s="1"/>
  <c r="B4101" i="6"/>
  <c r="B5688" i="6"/>
  <c r="B4536" i="6"/>
  <c r="G4536" i="6" s="1"/>
  <c r="B1406" i="6"/>
  <c r="J1406" i="6" s="1"/>
  <c r="B4073" i="6"/>
  <c r="E4073" i="6" s="1"/>
  <c r="B5485" i="6"/>
  <c r="B5607" i="6"/>
  <c r="B1351" i="6"/>
  <c r="J1351" i="6" s="1"/>
  <c r="B5808" i="6"/>
  <c r="B5835" i="6"/>
  <c r="B8823" i="6"/>
  <c r="B5346" i="6"/>
  <c r="B8800" i="6"/>
  <c r="H8800" i="6" s="1"/>
  <c r="B8216" i="6"/>
  <c r="B5429" i="6"/>
  <c r="B9016" i="6"/>
  <c r="H9016" i="6" s="1"/>
  <c r="B562" i="6"/>
  <c r="I562" i="6" s="1"/>
  <c r="B8603" i="6"/>
  <c r="B6187" i="6"/>
  <c r="B7067" i="6"/>
  <c r="B8247" i="6"/>
  <c r="B6472" i="6"/>
  <c r="I6472" i="6" s="1"/>
  <c r="B5068" i="6"/>
  <c r="B6454" i="6"/>
  <c r="B5269" i="6"/>
  <c r="C5269" i="6" s="1"/>
  <c r="K5269" i="6" s="1"/>
  <c r="B5650" i="6"/>
  <c r="B5815" i="6"/>
  <c r="B8013" i="6"/>
  <c r="F8013" i="6" s="1"/>
  <c r="B8206" i="6"/>
  <c r="E8206" i="6" s="1"/>
  <c r="B5123" i="6"/>
  <c r="F5123" i="6" s="1"/>
  <c r="B4100" i="6"/>
  <c r="B5871" i="6"/>
  <c r="B2911" i="6"/>
  <c r="B1171" i="6"/>
  <c r="B8829" i="6"/>
  <c r="B8722" i="6"/>
  <c r="B5392" i="6"/>
  <c r="F5392" i="6" s="1"/>
  <c r="B2326" i="6"/>
  <c r="B5404" i="6"/>
  <c r="C5404" i="6" s="1"/>
  <c r="K5404" i="6" s="1"/>
  <c r="B4680" i="6"/>
  <c r="B4121" i="6"/>
  <c r="B7657" i="6"/>
  <c r="B9079" i="6"/>
  <c r="B7051" i="6"/>
  <c r="I7051" i="6" s="1"/>
  <c r="B5337" i="6"/>
  <c r="E5337" i="6" s="1"/>
  <c r="B7782" i="6"/>
  <c r="G7782" i="6" s="1"/>
  <c r="B9254" i="6"/>
  <c r="B8841" i="6"/>
  <c r="B8544" i="6"/>
  <c r="F8544" i="6" s="1"/>
  <c r="B526" i="6"/>
  <c r="B4359" i="6"/>
  <c r="B4083" i="6"/>
  <c r="F4083" i="6" s="1"/>
  <c r="B5008" i="6"/>
  <c r="C5008" i="6" s="1"/>
  <c r="K5008" i="6" s="1"/>
  <c r="B1741" i="6"/>
  <c r="B1731" i="6"/>
  <c r="B4708" i="6"/>
  <c r="I4708" i="6" s="1"/>
  <c r="B4827" i="6"/>
  <c r="B6443" i="6"/>
  <c r="B6127" i="6"/>
  <c r="B9426" i="6"/>
  <c r="B6432" i="6"/>
  <c r="C6432" i="6" s="1"/>
  <c r="K6432" i="6" s="1"/>
  <c r="B9429" i="6"/>
  <c r="B2895" i="6"/>
  <c r="B4181" i="6"/>
  <c r="B9384" i="6"/>
  <c r="G9384" i="6" s="1"/>
  <c r="B6365" i="6"/>
  <c r="B5848" i="6"/>
  <c r="B7130" i="6"/>
  <c r="J7130" i="6" s="1"/>
  <c r="B540" i="6"/>
  <c r="B5493" i="6"/>
  <c r="J5493" i="6" s="1"/>
  <c r="B2929" i="6"/>
  <c r="B4689" i="6"/>
  <c r="B4077" i="6"/>
  <c r="C4077" i="6" s="1"/>
  <c r="K4077" i="6" s="1"/>
  <c r="B2118" i="6"/>
  <c r="B4770" i="6"/>
  <c r="H4770" i="6" s="1"/>
  <c r="B8789" i="6"/>
  <c r="H8789" i="6" s="1"/>
  <c r="B7607" i="6"/>
  <c r="G7607" i="6" s="1"/>
  <c r="B5258" i="6"/>
  <c r="E5258" i="6" s="1"/>
  <c r="B5698" i="6"/>
  <c r="B2900" i="6"/>
  <c r="B2590" i="6"/>
  <c r="B7723" i="6"/>
  <c r="B5743" i="6"/>
  <c r="B7062" i="6"/>
  <c r="B878" i="6"/>
  <c r="I878" i="6" s="1"/>
  <c r="B3510" i="6"/>
  <c r="H3510" i="6" s="1"/>
  <c r="B3412" i="6"/>
  <c r="B1706" i="6"/>
  <c r="C1706" i="6" s="1"/>
  <c r="K1706" i="6" s="1"/>
  <c r="B2920" i="6"/>
  <c r="I2920" i="6" s="1"/>
  <c r="B5322" i="6"/>
  <c r="B9406" i="6"/>
  <c r="B5719" i="6"/>
  <c r="G5719" i="6" s="1"/>
  <c r="B934" i="6"/>
  <c r="B2823" i="6"/>
  <c r="J2823" i="6" s="1"/>
  <c r="B2234" i="6"/>
  <c r="B5445" i="6"/>
  <c r="B698" i="6"/>
  <c r="B5464" i="6"/>
  <c r="B5546" i="6"/>
  <c r="B5358" i="6"/>
  <c r="B8960" i="6"/>
  <c r="G8960" i="6" s="1"/>
  <c r="B9375" i="6"/>
  <c r="J9375" i="6" s="1"/>
  <c r="B7954" i="6"/>
  <c r="B6598" i="6"/>
  <c r="B5886" i="6"/>
  <c r="G5886" i="6" s="1"/>
  <c r="B5859" i="6"/>
  <c r="B547" i="6"/>
  <c r="B579" i="6"/>
  <c r="B1940" i="6"/>
  <c r="J1940" i="6" s="1"/>
  <c r="B5679" i="6"/>
  <c r="B8075" i="6"/>
  <c r="B5601" i="6"/>
  <c r="B2527" i="6"/>
  <c r="I2527" i="6" s="1"/>
  <c r="B4713" i="6"/>
  <c r="B1737" i="6"/>
  <c r="B2301" i="6"/>
  <c r="E2301" i="6" s="1"/>
  <c r="B5674" i="6"/>
  <c r="H5674" i="6" s="1"/>
  <c r="B7036" i="6"/>
  <c r="B5305" i="6"/>
  <c r="B9401" i="6"/>
  <c r="B5183" i="6"/>
  <c r="H5183" i="6" s="1"/>
  <c r="B4593" i="6"/>
  <c r="B2307" i="6"/>
  <c r="B4666" i="6"/>
  <c r="B5581" i="6"/>
  <c r="E5581" i="6" s="1"/>
  <c r="B1132" i="6"/>
  <c r="H1132" i="6" s="1"/>
  <c r="B1117" i="6"/>
  <c r="B7881" i="6"/>
  <c r="J7881" i="6" s="1"/>
  <c r="B8040" i="6"/>
  <c r="C8040" i="6" s="1"/>
  <c r="K8040" i="6" s="1"/>
  <c r="B8395" i="6"/>
  <c r="B8433" i="6"/>
  <c r="B6058" i="6"/>
  <c r="B9358" i="6"/>
  <c r="B8383" i="6"/>
  <c r="G8383" i="6" s="1"/>
  <c r="B8000" i="6"/>
  <c r="B5971" i="6"/>
  <c r="B9206" i="6"/>
  <c r="G9206" i="6" s="1"/>
  <c r="B8261" i="6"/>
  <c r="B7808" i="6"/>
  <c r="B5977" i="6"/>
  <c r="G5977" i="6" s="1"/>
  <c r="B8340" i="6"/>
  <c r="C8340" i="6" s="1"/>
  <c r="K8340" i="6" s="1"/>
  <c r="B6524" i="6"/>
  <c r="B8414" i="6"/>
  <c r="B7928" i="6"/>
  <c r="E7928" i="6" s="1"/>
  <c r="B6144" i="6"/>
  <c r="E6144" i="6" s="1"/>
  <c r="B6943" i="6"/>
  <c r="B7905" i="6"/>
  <c r="B5944" i="6"/>
  <c r="J5944" i="6" s="1"/>
  <c r="B7161" i="6"/>
  <c r="E7161" i="6" s="1"/>
  <c r="B6269" i="6"/>
  <c r="J6269" i="6" s="1"/>
  <c r="B9233" i="6"/>
  <c r="B8953" i="6"/>
  <c r="I8953" i="6" s="1"/>
  <c r="B8897" i="6"/>
  <c r="I8897" i="6" s="1"/>
  <c r="B7096" i="6"/>
  <c r="B9309" i="6"/>
  <c r="B8330" i="6"/>
  <c r="B6681" i="6"/>
  <c r="H6681" i="6" s="1"/>
  <c r="B7783" i="6"/>
  <c r="B8069" i="6"/>
  <c r="B6644" i="6"/>
  <c r="B6565" i="6"/>
  <c r="B8178" i="6"/>
  <c r="B8271" i="6"/>
  <c r="B7732" i="6"/>
  <c r="F7732" i="6" s="1"/>
  <c r="B7502" i="6"/>
  <c r="B6627" i="6"/>
  <c r="B6677" i="6"/>
  <c r="B8153" i="6"/>
  <c r="B8086" i="6"/>
  <c r="C8086" i="6" s="1"/>
  <c r="K8086" i="6" s="1"/>
  <c r="B8991" i="6"/>
  <c r="B7335" i="6"/>
  <c r="B8322" i="6"/>
  <c r="B6570" i="6"/>
  <c r="F6570" i="6" s="1"/>
  <c r="B7215" i="6"/>
  <c r="B6856" i="6"/>
  <c r="F6856" i="6" s="1"/>
  <c r="B6996" i="6"/>
  <c r="B8774" i="6"/>
  <c r="G8774" i="6" s="1"/>
  <c r="B8769" i="6"/>
  <c r="B8124" i="6"/>
  <c r="B7773" i="6"/>
  <c r="G7773" i="6" s="1"/>
  <c r="B6849" i="6"/>
  <c r="G6849" i="6" s="1"/>
  <c r="B7788" i="6"/>
  <c r="J7788" i="6" s="1"/>
  <c r="B7818" i="6"/>
  <c r="B6342" i="6"/>
  <c r="B7556" i="6"/>
  <c r="J7556" i="6" s="1"/>
  <c r="B6707" i="6"/>
  <c r="B7079" i="6"/>
  <c r="E7079" i="6" s="1"/>
  <c r="B8739" i="6"/>
  <c r="J8739" i="6" s="1"/>
  <c r="B7294" i="6"/>
  <c r="B7705" i="6"/>
  <c r="J7705" i="6" s="1"/>
  <c r="B6119" i="6"/>
  <c r="C6119" i="6" s="1"/>
  <c r="K6119" i="6" s="1"/>
  <c r="B6985" i="6"/>
  <c r="C6985" i="6" s="1"/>
  <c r="K6985" i="6" s="1"/>
  <c r="B6932" i="6"/>
  <c r="F6932" i="6" s="1"/>
  <c r="B6607" i="6"/>
  <c r="B8504" i="6"/>
  <c r="E8504" i="6" s="1"/>
  <c r="B8678" i="6"/>
  <c r="B7495" i="6"/>
  <c r="J7495" i="6" s="1"/>
  <c r="B8761" i="6"/>
  <c r="B8154" i="6"/>
  <c r="I8154" i="6" s="1"/>
  <c r="B6878" i="6"/>
  <c r="B7220" i="6"/>
  <c r="B6155" i="6"/>
  <c r="B5954" i="6"/>
  <c r="J5954" i="6" s="1"/>
  <c r="B6021" i="6"/>
  <c r="J6021" i="6" s="1"/>
  <c r="B7435" i="6"/>
  <c r="B9071" i="6"/>
  <c r="E9071" i="6" s="1"/>
  <c r="B9367" i="6"/>
  <c r="B9270" i="6"/>
  <c r="J9270" i="6" s="1"/>
  <c r="B8619" i="6"/>
  <c r="B6968" i="6"/>
  <c r="B5941" i="6"/>
  <c r="G5941" i="6" s="1"/>
  <c r="B7870" i="6"/>
  <c r="B9121" i="6"/>
  <c r="G9121" i="6" s="1"/>
  <c r="B7317" i="6"/>
  <c r="B8649" i="6"/>
  <c r="I8649" i="6" s="1"/>
  <c r="B8475" i="6"/>
  <c r="B9025" i="6"/>
  <c r="E9025" i="6" s="1"/>
  <c r="B9329" i="6"/>
  <c r="B9247" i="6"/>
  <c r="B6862" i="6"/>
  <c r="H6862" i="6" s="1"/>
  <c r="B8045" i="6"/>
  <c r="C8045" i="6" s="1"/>
  <c r="K8045" i="6" s="1"/>
  <c r="B9103" i="6"/>
  <c r="H9103" i="6" s="1"/>
  <c r="B7804" i="6"/>
  <c r="B6737" i="6"/>
  <c r="B8021" i="6"/>
  <c r="B9337" i="6"/>
  <c r="B6559" i="6"/>
  <c r="B8510" i="6"/>
  <c r="B8932" i="6"/>
  <c r="E8932" i="6" s="1"/>
  <c r="B8906" i="6"/>
  <c r="J8906" i="6" s="1"/>
  <c r="B6118" i="6"/>
  <c r="B6024" i="6"/>
  <c r="H6024" i="6" s="1"/>
  <c r="B8412" i="6"/>
  <c r="B6168" i="6"/>
  <c r="B7272" i="6"/>
  <c r="B9260" i="6"/>
  <c r="B9105" i="6"/>
  <c r="F9105" i="6" s="1"/>
  <c r="B8493" i="6"/>
  <c r="B8873" i="6"/>
  <c r="B6617" i="6"/>
  <c r="G6617" i="6" s="1"/>
  <c r="B5901" i="6"/>
  <c r="G5901" i="6" s="1"/>
  <c r="B7571" i="6"/>
  <c r="B7289" i="6"/>
  <c r="B5920" i="6"/>
  <c r="F5920" i="6" s="1"/>
  <c r="B8471" i="6"/>
  <c r="C8471" i="6" s="1"/>
  <c r="K8471" i="6" s="1"/>
  <c r="B7943" i="6"/>
  <c r="B9068" i="6"/>
  <c r="B7183" i="6"/>
  <c r="B8455" i="6"/>
  <c r="B6898" i="6"/>
  <c r="B7844" i="6"/>
  <c r="B7507" i="6"/>
  <c r="B7113" i="6"/>
  <c r="G7113" i="6" s="1"/>
  <c r="B8715" i="6"/>
  <c r="B8441" i="6"/>
  <c r="B8258" i="6"/>
  <c r="B9011" i="6"/>
  <c r="H9011" i="6" s="1"/>
  <c r="B6390" i="6"/>
  <c r="B7768" i="6"/>
  <c r="B8117" i="6"/>
  <c r="G8117" i="6" s="1"/>
  <c r="B8535" i="6"/>
  <c r="B8514" i="6"/>
  <c r="B9202" i="6"/>
  <c r="B7100" i="6"/>
  <c r="B9061" i="6"/>
  <c r="G9061" i="6" s="1"/>
  <c r="B8527" i="6"/>
  <c r="B8602" i="6"/>
  <c r="B8682" i="6"/>
  <c r="F8682" i="6" s="1"/>
  <c r="B6418" i="6"/>
  <c r="I6418" i="6" s="1"/>
  <c r="B7203" i="6"/>
  <c r="C7203" i="6" s="1"/>
  <c r="K7203" i="6" s="1"/>
  <c r="B8104" i="6"/>
  <c r="B7584" i="6"/>
  <c r="B7249" i="6"/>
  <c r="B6007" i="6"/>
  <c r="B1153" i="6"/>
  <c r="B5690" i="6"/>
  <c r="B3518" i="6"/>
  <c r="B5486" i="6"/>
  <c r="C5486" i="6" s="1"/>
  <c r="K5486" i="6" s="1"/>
  <c r="B5605" i="6"/>
  <c r="H5605" i="6" s="1"/>
  <c r="B1643" i="6"/>
  <c r="B4659" i="6"/>
  <c r="J4659" i="6" s="1"/>
  <c r="B8898" i="6"/>
  <c r="B5754" i="6"/>
  <c r="C5754" i="6" s="1"/>
  <c r="K5754" i="6" s="1"/>
  <c r="B5348" i="6"/>
  <c r="I5348" i="6" s="1"/>
  <c r="B5430" i="6"/>
  <c r="B8605" i="6"/>
  <c r="B6951" i="6"/>
  <c r="C6951" i="6" s="1"/>
  <c r="K6951" i="6" s="1"/>
  <c r="B6188" i="6"/>
  <c r="I6188" i="6" s="1"/>
  <c r="B5706" i="6"/>
  <c r="B7639" i="6"/>
  <c r="B7068" i="6"/>
  <c r="B8248" i="6"/>
  <c r="G8248" i="6" s="1"/>
  <c r="B2343" i="6"/>
  <c r="F2343" i="6" s="1"/>
  <c r="B3294" i="6"/>
  <c r="I3294" i="6" s="1"/>
  <c r="B558" i="6"/>
  <c r="B1711" i="6"/>
  <c r="B1751" i="6"/>
  <c r="C1751" i="6" s="1"/>
  <c r="K1751" i="6" s="1"/>
  <c r="B6457" i="6"/>
  <c r="B5270" i="6"/>
  <c r="B5651" i="6"/>
  <c r="B5293" i="6"/>
  <c r="B8224" i="6"/>
  <c r="H8224" i="6" s="1"/>
  <c r="B8201" i="6"/>
  <c r="B5588" i="6"/>
  <c r="B5124" i="6"/>
  <c r="H5124" i="6" s="1"/>
  <c r="B3061" i="6"/>
  <c r="B2887" i="6"/>
  <c r="B5774" i="6"/>
  <c r="E5774" i="6" s="1"/>
  <c r="B3119" i="6"/>
  <c r="J3119" i="6" s="1"/>
  <c r="B2912" i="6"/>
  <c r="B3495" i="6"/>
  <c r="B4414" i="6"/>
  <c r="B3471" i="6"/>
  <c r="E3471" i="6" s="1"/>
  <c r="B4122" i="6"/>
  <c r="B6307" i="6"/>
  <c r="B8836" i="6"/>
  <c r="H8836" i="6" s="1"/>
  <c r="B6538" i="6"/>
  <c r="B8842" i="6"/>
  <c r="J8842" i="6" s="1"/>
  <c r="B4360" i="6"/>
  <c r="B1292" i="6"/>
  <c r="B568" i="6"/>
  <c r="G568" i="6" s="1"/>
  <c r="B5472" i="6"/>
  <c r="B5951" i="6"/>
  <c r="B5506" i="6"/>
  <c r="B6896" i="6"/>
  <c r="F6896" i="6" s="1"/>
  <c r="B1742" i="6"/>
  <c r="J1742" i="6" s="1"/>
  <c r="B5655" i="6"/>
  <c r="B574" i="6"/>
  <c r="J574" i="6" s="1"/>
  <c r="B8665" i="6"/>
  <c r="B6128" i="6"/>
  <c r="B4889" i="6"/>
  <c r="B5820" i="6"/>
  <c r="J5820" i="6" s="1"/>
  <c r="B7647" i="6"/>
  <c r="B2299" i="6"/>
  <c r="B2319" i="6"/>
  <c r="C2319" i="6" s="1"/>
  <c r="K2319" i="6" s="1"/>
  <c r="B4182" i="6"/>
  <c r="F4182" i="6" s="1"/>
  <c r="B1721" i="6"/>
  <c r="I1721" i="6" s="1"/>
  <c r="B9385" i="6"/>
  <c r="B7633" i="6"/>
  <c r="B5854" i="6"/>
  <c r="H5854" i="6" s="1"/>
  <c r="B6362" i="6"/>
  <c r="B5849" i="6"/>
  <c r="B5494" i="6"/>
  <c r="G5494" i="6" s="1"/>
  <c r="B2930" i="6"/>
  <c r="J2930" i="6" s="1"/>
  <c r="B4089" i="6"/>
  <c r="G4089" i="6" s="1"/>
  <c r="B1700" i="6"/>
  <c r="B8790" i="6"/>
  <c r="F8790" i="6" s="1"/>
  <c r="B5798" i="6"/>
  <c r="E5798" i="6" s="1"/>
  <c r="B5328" i="6"/>
  <c r="I5328" i="6" s="1"/>
  <c r="B3002" i="6"/>
  <c r="B5259" i="6"/>
  <c r="B4694" i="6"/>
  <c r="E4694" i="6" s="1"/>
  <c r="B5700" i="6"/>
  <c r="B5502" i="6"/>
  <c r="B5422" i="6"/>
  <c r="B5745" i="6"/>
  <c r="F5745" i="6" s="1"/>
  <c r="B7613" i="6"/>
  <c r="B7662" i="6"/>
  <c r="B5311" i="6"/>
  <c r="F5311" i="6" s="1"/>
  <c r="B5325" i="6"/>
  <c r="H5325" i="6" s="1"/>
  <c r="B5479" i="6"/>
  <c r="G5479" i="6" s="1"/>
  <c r="B5411" i="6"/>
  <c r="B5240" i="6"/>
  <c r="B8486" i="6"/>
  <c r="B5728" i="6"/>
  <c r="J5728" i="6" s="1"/>
  <c r="B5721" i="6"/>
  <c r="B2824" i="6"/>
  <c r="B759" i="6"/>
  <c r="I759" i="6" s="1"/>
  <c r="B2317" i="6"/>
  <c r="B9420" i="6"/>
  <c r="B5465" i="6"/>
  <c r="B9394" i="6"/>
  <c r="J9394" i="6" s="1"/>
  <c r="B5359" i="6"/>
  <c r="G5359" i="6" s="1"/>
  <c r="B8957" i="6"/>
  <c r="B7955" i="6"/>
  <c r="H7955" i="6" s="1"/>
  <c r="B7841" i="6"/>
  <c r="B5860" i="6"/>
  <c r="J5860" i="6" s="1"/>
  <c r="B5384" i="6"/>
  <c r="B7023" i="6"/>
  <c r="B1941" i="6"/>
  <c r="H1941" i="6" s="1"/>
  <c r="B5681" i="6"/>
  <c r="B5367" i="6"/>
  <c r="B5602" i="6"/>
  <c r="F5602" i="6" s="1"/>
  <c r="B2293" i="6"/>
  <c r="B5488" i="6"/>
  <c r="E5488" i="6" s="1"/>
  <c r="B5675" i="6"/>
  <c r="B5369" i="6"/>
  <c r="B7037" i="6"/>
  <c r="B5307" i="6"/>
  <c r="C5307" i="6" s="1"/>
  <c r="K5307" i="6" s="1"/>
  <c r="B8813" i="6"/>
  <c r="B3765" i="6"/>
  <c r="B4672" i="6"/>
  <c r="B8198" i="6"/>
  <c r="B1118" i="6"/>
  <c r="B9129" i="6"/>
  <c r="G9129" i="6" s="1"/>
  <c r="B1881" i="6"/>
  <c r="C1881" i="6" s="1"/>
  <c r="K1881" i="6" s="1"/>
  <c r="B5554" i="6"/>
  <c r="I5554" i="6" s="1"/>
  <c r="B5565" i="6"/>
  <c r="H5565" i="6" s="1"/>
  <c r="B5406" i="6"/>
  <c r="G5406" i="6" s="1"/>
  <c r="B4092" i="6"/>
  <c r="B1527" i="6"/>
  <c r="F1527" i="6" s="1"/>
  <c r="B7896" i="6"/>
  <c r="J7896" i="6" s="1"/>
  <c r="B8038" i="6"/>
  <c r="J8038" i="6" s="1"/>
  <c r="B8965" i="6"/>
  <c r="E8965" i="6" s="1"/>
  <c r="B8392" i="6"/>
  <c r="C8392" i="6" s="1"/>
  <c r="K8392" i="6" s="1"/>
  <c r="B6639" i="6"/>
  <c r="J6639" i="6" s="1"/>
  <c r="B6057" i="6"/>
  <c r="H6057" i="6" s="1"/>
  <c r="B6297" i="6"/>
  <c r="B8378" i="6"/>
  <c r="F8378" i="6" s="1"/>
  <c r="B5970" i="6"/>
  <c r="B8610" i="6"/>
  <c r="C8610" i="6" s="1"/>
  <c r="K8610" i="6" s="1"/>
  <c r="B8260" i="6"/>
  <c r="F8260" i="6" s="1"/>
  <c r="B7347" i="6"/>
  <c r="I7347" i="6" s="1"/>
  <c r="B7806" i="6"/>
  <c r="F7806" i="6" s="1"/>
  <c r="B5982" i="6"/>
  <c r="B8401" i="6"/>
  <c r="B8339" i="6"/>
  <c r="H8339" i="6" s="1"/>
  <c r="B6728" i="6"/>
  <c r="B8315" i="6"/>
  <c r="F8315" i="6" s="1"/>
  <c r="B6523" i="6"/>
  <c r="E6523" i="6" s="1"/>
  <c r="B7929" i="6"/>
  <c r="C7929" i="6" s="1"/>
  <c r="K7929" i="6" s="1"/>
  <c r="B6142" i="6"/>
  <c r="F6142" i="6" s="1"/>
  <c r="B6957" i="6"/>
  <c r="F6957" i="6" s="1"/>
  <c r="B6942" i="6"/>
  <c r="B5942" i="6"/>
  <c r="H5942" i="6" s="1"/>
  <c r="B7160" i="6"/>
  <c r="B6268" i="6"/>
  <c r="G6268" i="6" s="1"/>
  <c r="B8951" i="6"/>
  <c r="I8951" i="6" s="1"/>
  <c r="B7937" i="6"/>
  <c r="H7937" i="6" s="1"/>
  <c r="B6702" i="6"/>
  <c r="I6702" i="6" s="1"/>
  <c r="B8896" i="6"/>
  <c r="H8896" i="6" s="1"/>
  <c r="B6385" i="6"/>
  <c r="F6385" i="6" s="1"/>
  <c r="B7095" i="6"/>
  <c r="E7095" i="6" s="1"/>
  <c r="B8325" i="6"/>
  <c r="B6679" i="6"/>
  <c r="H6679" i="6" s="1"/>
  <c r="B8071" i="6"/>
  <c r="C8071" i="6" s="1"/>
  <c r="K8071" i="6" s="1"/>
  <c r="B6564" i="6"/>
  <c r="B8269" i="6"/>
  <c r="I8269" i="6" s="1"/>
  <c r="B7730" i="6"/>
  <c r="B8144" i="6"/>
  <c r="B7501" i="6"/>
  <c r="B6676" i="6"/>
  <c r="B6330" i="6"/>
  <c r="J6330" i="6" s="1"/>
  <c r="B8152" i="6"/>
  <c r="H8152" i="6" s="1"/>
  <c r="B8087" i="6"/>
  <c r="B8319" i="6"/>
  <c r="H8319" i="6" s="1"/>
  <c r="B6569" i="6"/>
  <c r="G6569" i="6" s="1"/>
  <c r="B7214" i="6"/>
  <c r="E7214" i="6" s="1"/>
  <c r="B6995" i="6"/>
  <c r="G6995" i="6" s="1"/>
  <c r="B8123" i="6"/>
  <c r="F8123" i="6" s="1"/>
  <c r="B7771" i="6"/>
  <c r="H7771" i="6" s="1"/>
  <c r="B8064" i="6"/>
  <c r="I8064" i="6" s="1"/>
  <c r="B6848" i="6"/>
  <c r="G6848" i="6" s="1"/>
  <c r="B9046" i="6"/>
  <c r="J9046" i="6" s="1"/>
  <c r="B7793" i="6"/>
  <c r="G7793" i="6" s="1"/>
  <c r="B8273" i="6"/>
  <c r="G8273" i="6" s="1"/>
  <c r="B7555" i="6"/>
  <c r="B7173" i="6"/>
  <c r="I7173" i="6" s="1"/>
  <c r="B6706" i="6"/>
  <c r="I6706" i="6" s="1"/>
  <c r="B6315" i="6"/>
  <c r="G6315" i="6" s="1"/>
  <c r="B9265" i="6"/>
  <c r="J9265" i="6" s="1"/>
  <c r="B6230" i="6"/>
  <c r="B8024" i="6"/>
  <c r="B7703" i="6"/>
  <c r="B6049" i="6"/>
  <c r="J6049" i="6" s="1"/>
  <c r="B6984" i="6"/>
  <c r="B6606" i="6"/>
  <c r="F6606" i="6" s="1"/>
  <c r="B7474" i="6"/>
  <c r="F7474" i="6" s="1"/>
  <c r="B8506" i="6"/>
  <c r="C8506" i="6" s="1"/>
  <c r="K8506" i="6" s="1"/>
  <c r="B8675" i="6"/>
  <c r="B9282" i="6"/>
  <c r="B7551" i="6"/>
  <c r="B6665" i="6"/>
  <c r="J6665" i="6" s="1"/>
  <c r="B7005" i="6"/>
  <c r="B7253" i="6"/>
  <c r="I7253" i="6" s="1"/>
  <c r="B6877" i="6"/>
  <c r="E6877" i="6" s="1"/>
  <c r="B7219" i="6"/>
  <c r="C7219" i="6" s="1"/>
  <c r="K7219" i="6" s="1"/>
  <c r="B6368" i="6"/>
  <c r="E6368" i="6" s="1"/>
  <c r="B6019" i="6"/>
  <c r="B9028" i="6"/>
  <c r="G9028" i="6" s="1"/>
  <c r="B7434" i="6"/>
  <c r="C7434" i="6" s="1"/>
  <c r="K7434" i="6" s="1"/>
  <c r="B9069" i="6"/>
  <c r="J9069" i="6" s="1"/>
  <c r="B9085" i="6"/>
  <c r="F9085" i="6" s="1"/>
  <c r="B9366" i="6"/>
  <c r="J9366" i="6" s="1"/>
  <c r="B8618" i="6"/>
  <c r="E8618" i="6" s="1"/>
  <c r="B6486" i="6"/>
  <c r="B6918" i="6"/>
  <c r="B7869" i="6"/>
  <c r="B9120" i="6"/>
  <c r="B7318" i="6"/>
  <c r="J7318" i="6" s="1"/>
  <c r="B8648" i="6"/>
  <c r="B8473" i="6"/>
  <c r="J8473" i="6" s="1"/>
  <c r="B7410" i="6"/>
  <c r="F7410" i="6" s="1"/>
  <c r="B9024" i="6"/>
  <c r="I9024" i="6" s="1"/>
  <c r="B8751" i="6"/>
  <c r="B8047" i="6"/>
  <c r="C8047" i="6" s="1"/>
  <c r="K8047" i="6" s="1"/>
  <c r="B9102" i="6"/>
  <c r="G9102" i="6" s="1"/>
  <c r="B5906" i="6"/>
  <c r="B7803" i="6"/>
  <c r="B8019" i="6"/>
  <c r="I8019" i="6" s="1"/>
  <c r="B7327" i="6"/>
  <c r="I7327" i="6" s="1"/>
  <c r="B9336" i="6"/>
  <c r="H9336" i="6" s="1"/>
  <c r="B6558" i="6"/>
  <c r="B8509" i="6"/>
  <c r="C8509" i="6" s="1"/>
  <c r="K8509" i="6" s="1"/>
  <c r="B8931" i="6"/>
  <c r="H8931" i="6" s="1"/>
  <c r="B8904" i="6"/>
  <c r="B6117" i="6"/>
  <c r="B6029" i="6"/>
  <c r="C6029" i="6" s="1"/>
  <c r="K6029" i="6" s="1"/>
  <c r="B7681" i="6"/>
  <c r="E7681" i="6" s="1"/>
  <c r="B8411" i="6"/>
  <c r="B6166" i="6"/>
  <c r="B7276" i="6"/>
  <c r="B7274" i="6"/>
  <c r="I7274" i="6" s="1"/>
  <c r="B9258" i="6"/>
  <c r="B7711" i="6"/>
  <c r="B8494" i="6"/>
  <c r="I8494" i="6" s="1"/>
  <c r="B6922" i="6"/>
  <c r="J6922" i="6" s="1"/>
  <c r="B8872" i="6"/>
  <c r="J8872" i="6" s="1"/>
  <c r="B6616" i="6"/>
  <c r="B7292" i="6"/>
  <c r="B5918" i="6"/>
  <c r="J5918" i="6" s="1"/>
  <c r="B8469" i="6"/>
  <c r="B9067" i="6"/>
  <c r="J9067" i="6" s="1"/>
  <c r="B7181" i="6"/>
  <c r="I7181" i="6" s="1"/>
  <c r="B6855" i="6"/>
  <c r="F6855" i="6" s="1"/>
  <c r="B8459" i="6"/>
  <c r="B7227" i="6"/>
  <c r="B7842" i="6"/>
  <c r="J7842" i="6" s="1"/>
  <c r="B8425" i="6"/>
  <c r="B7112" i="6"/>
  <c r="B6914" i="6"/>
  <c r="C6914" i="6" s="1"/>
  <c r="K6914" i="6" s="1"/>
  <c r="B8720" i="6"/>
  <c r="I8720" i="6" s="1"/>
  <c r="B8437" i="6"/>
  <c r="B8257" i="6"/>
  <c r="F8257" i="6" s="1"/>
  <c r="B7563" i="6"/>
  <c r="I7563" i="6" s="1"/>
  <c r="B6395" i="6"/>
  <c r="I6395" i="6" s="1"/>
  <c r="B7765" i="6"/>
  <c r="H7765" i="6" s="1"/>
  <c r="B8116" i="6"/>
  <c r="B5929" i="6"/>
  <c r="E5929" i="6" s="1"/>
  <c r="B8534" i="6"/>
  <c r="J8534" i="6" s="1"/>
  <c r="B9201" i="6"/>
  <c r="B7098" i="6"/>
  <c r="C7098" i="6" s="1"/>
  <c r="K7098" i="6" s="1"/>
  <c r="B8691" i="6"/>
  <c r="I8691" i="6" s="1"/>
  <c r="B8681" i="6"/>
  <c r="B7123" i="6"/>
  <c r="J7123" i="6" s="1"/>
  <c r="B8621" i="6"/>
  <c r="I8621" i="6" s="1"/>
  <c r="B6295" i="6"/>
  <c r="G6295" i="6" s="1"/>
  <c r="B6417" i="6"/>
  <c r="E6417" i="6" s="1"/>
  <c r="B7201" i="6"/>
  <c r="E7201" i="6" s="1"/>
  <c r="B8103" i="6"/>
  <c r="B8291" i="6"/>
  <c r="B7250" i="6"/>
  <c r="B6008" i="6"/>
  <c r="C6008" i="6" s="1"/>
  <c r="K6008" i="6" s="1"/>
  <c r="B5836" i="6"/>
  <c r="B1158" i="6"/>
  <c r="G1158" i="6" s="1"/>
  <c r="B4654" i="6"/>
  <c r="J4654" i="6" s="1"/>
  <c r="B4102" i="6"/>
  <c r="I4102" i="6" s="1"/>
  <c r="B5691" i="6"/>
  <c r="H5691" i="6" s="1"/>
  <c r="B4532" i="6"/>
  <c r="B8308" i="6"/>
  <c r="F8308" i="6" s="1"/>
  <c r="B1407" i="6"/>
  <c r="B4071" i="6"/>
  <c r="H4071" i="6" s="1"/>
  <c r="B5809" i="6"/>
  <c r="E5809" i="6" s="1"/>
  <c r="B5755" i="6"/>
  <c r="F5755" i="6" s="1"/>
  <c r="B5889" i="6"/>
  <c r="J5889" i="6" s="1"/>
  <c r="B8824" i="6"/>
  <c r="B5347" i="6"/>
  <c r="J5347" i="6" s="1"/>
  <c r="B8801" i="6"/>
  <c r="C8801" i="6" s="1"/>
  <c r="K8801" i="6" s="1"/>
  <c r="B8217" i="6"/>
  <c r="C8217" i="6" s="1"/>
  <c r="K8217" i="6" s="1"/>
  <c r="B5432" i="6"/>
  <c r="E5432" i="6" s="1"/>
  <c r="B9017" i="6"/>
  <c r="F9017" i="6" s="1"/>
  <c r="B8606" i="6"/>
  <c r="J8606" i="6" s="1"/>
  <c r="B6952" i="6"/>
  <c r="E6952" i="6" s="1"/>
  <c r="B6189" i="6"/>
  <c r="G6189" i="6" s="1"/>
  <c r="B7049" i="6"/>
  <c r="B8243" i="6"/>
  <c r="B5271" i="6"/>
  <c r="I5271" i="6" s="1"/>
  <c r="B5652" i="6"/>
  <c r="C5652" i="6" s="1"/>
  <c r="K5652" i="6" s="1"/>
  <c r="B5816" i="6"/>
  <c r="H5816" i="6" s="1"/>
  <c r="B5294" i="6"/>
  <c r="H5294" i="6" s="1"/>
  <c r="B7016" i="6"/>
  <c r="B5557" i="6"/>
  <c r="B2886" i="6"/>
  <c r="B5570" i="6"/>
  <c r="B4697" i="6"/>
  <c r="F4697" i="6" s="1"/>
  <c r="B2913" i="6"/>
  <c r="C2913" i="6" s="1"/>
  <c r="K2913" i="6" s="1"/>
  <c r="B1582" i="6"/>
  <c r="F1582" i="6" s="1"/>
  <c r="B1172" i="6"/>
  <c r="F1172" i="6" s="1"/>
  <c r="B7544" i="6"/>
  <c r="C7544" i="6" s="1"/>
  <c r="K7544" i="6" s="1"/>
  <c r="B8830" i="6"/>
  <c r="G8830" i="6" s="1"/>
  <c r="B4681" i="6"/>
  <c r="B3473" i="6"/>
  <c r="B4123" i="6"/>
  <c r="B7658" i="6"/>
  <c r="B6305" i="6"/>
  <c r="G6305" i="6" s="1"/>
  <c r="B7052" i="6"/>
  <c r="J7052" i="6" s="1"/>
  <c r="B5339" i="6"/>
  <c r="J5339" i="6" s="1"/>
  <c r="B9255" i="6"/>
  <c r="C9255" i="6" s="1"/>
  <c r="K9255" i="6" s="1"/>
  <c r="B8843" i="6"/>
  <c r="B8545" i="6"/>
  <c r="H8545" i="6" s="1"/>
  <c r="B527" i="6"/>
  <c r="F527" i="6" s="1"/>
  <c r="B4084" i="6"/>
  <c r="B4945" i="6"/>
  <c r="I4945" i="6" s="1"/>
  <c r="B5009" i="6"/>
  <c r="H5009" i="6" s="1"/>
  <c r="B8783" i="6"/>
  <c r="H8783" i="6" s="1"/>
  <c r="B7027" i="6"/>
  <c r="H7027" i="6" s="1"/>
  <c r="B7306" i="6"/>
  <c r="B1743" i="6"/>
  <c r="I1743" i="6" s="1"/>
  <c r="B1732" i="6"/>
  <c r="B4828" i="6"/>
  <c r="B6444" i="6"/>
  <c r="F6444" i="6" s="1"/>
  <c r="B6129" i="6"/>
  <c r="E6129" i="6" s="1"/>
  <c r="B9427" i="6"/>
  <c r="C9427" i="6" s="1"/>
  <c r="K9427" i="6" s="1"/>
  <c r="B6433" i="6"/>
  <c r="I6433" i="6" s="1"/>
  <c r="B9430" i="6"/>
  <c r="J9430" i="6" s="1"/>
  <c r="B2896" i="6"/>
  <c r="B4183" i="6"/>
  <c r="G4183" i="6" s="1"/>
  <c r="B521" i="6"/>
  <c r="B7634" i="6"/>
  <c r="G7634" i="6" s="1"/>
  <c r="B9376" i="6"/>
  <c r="H9376" i="6" s="1"/>
  <c r="B5850" i="6"/>
  <c r="J5850" i="6" s="1"/>
  <c r="B7069" i="6"/>
  <c r="F7069" i="6" s="1"/>
  <c r="B9389" i="6"/>
  <c r="B7131" i="6"/>
  <c r="G7131" i="6" s="1"/>
  <c r="B541" i="6"/>
  <c r="I541" i="6" s="1"/>
  <c r="B2921" i="6"/>
  <c r="G2921" i="6" s="1"/>
  <c r="B2931" i="6"/>
  <c r="I2931" i="6" s="1"/>
  <c r="B4690" i="6"/>
  <c r="H4690" i="6" s="1"/>
  <c r="B4078" i="6"/>
  <c r="B2113" i="6"/>
  <c r="J2113" i="6" s="1"/>
  <c r="B4771" i="6"/>
  <c r="H4771" i="6" s="1"/>
  <c r="B9311" i="6"/>
  <c r="I9311" i="6" s="1"/>
  <c r="B7608" i="6"/>
  <c r="B5329" i="6"/>
  <c r="I5329" i="6" s="1"/>
  <c r="B5260" i="6"/>
  <c r="I5260" i="6" s="1"/>
  <c r="B5699" i="6"/>
  <c r="I5699" i="6" s="1"/>
  <c r="B4695" i="6"/>
  <c r="I4695" i="6" s="1"/>
  <c r="B5701" i="6"/>
  <c r="B5503" i="6"/>
  <c r="J5503" i="6" s="1"/>
  <c r="B6462" i="6"/>
  <c r="H6462" i="6" s="1"/>
  <c r="B5541" i="6"/>
  <c r="E5541" i="6" s="1"/>
  <c r="B5744" i="6"/>
  <c r="B7614" i="6"/>
  <c r="G7614" i="6" s="1"/>
  <c r="B1466" i="6"/>
  <c r="I1466" i="6" s="1"/>
  <c r="B5312" i="6"/>
  <c r="F5312" i="6" s="1"/>
  <c r="B3416" i="6"/>
  <c r="J3416" i="6" s="1"/>
  <c r="B5747" i="6"/>
  <c r="C5747" i="6" s="1"/>
  <c r="K5747" i="6" s="1"/>
  <c r="B1709" i="6"/>
  <c r="B5326" i="6"/>
  <c r="C5326" i="6" s="1"/>
  <c r="K5326" i="6" s="1"/>
  <c r="B5480" i="6"/>
  <c r="B5412" i="6"/>
  <c r="B5241" i="6"/>
  <c r="G5241" i="6" s="1"/>
  <c r="B8487" i="6"/>
  <c r="I8487" i="6" s="1"/>
  <c r="B5621" i="6"/>
  <c r="B935" i="6"/>
  <c r="J935" i="6" s="1"/>
  <c r="B2825" i="6"/>
  <c r="G2825" i="6" s="1"/>
  <c r="B2235" i="6"/>
  <c r="B760" i="6"/>
  <c r="B1523" i="6"/>
  <c r="F1523" i="6" s="1"/>
  <c r="B5466" i="6"/>
  <c r="J5466" i="6" s="1"/>
  <c r="B5638" i="6"/>
  <c r="J5638" i="6" s="1"/>
  <c r="B5361" i="6"/>
  <c r="J5361" i="6" s="1"/>
  <c r="B6599" i="6"/>
  <c r="B5887" i="6"/>
  <c r="H5887" i="6" s="1"/>
  <c r="B5861" i="6"/>
  <c r="C5861" i="6" s="1"/>
  <c r="K5861" i="6" s="1"/>
  <c r="B548" i="6"/>
  <c r="B580" i="6"/>
  <c r="C580" i="6" s="1"/>
  <c r="K580" i="6" s="1"/>
  <c r="B8076" i="6"/>
  <c r="J8076" i="6" s="1"/>
  <c r="B5603" i="6"/>
  <c r="H5603" i="6" s="1"/>
  <c r="B8237" i="6"/>
  <c r="H8237" i="6" s="1"/>
  <c r="B2528" i="6"/>
  <c r="B4714" i="6"/>
  <c r="B5489" i="6"/>
  <c r="B1738" i="6"/>
  <c r="B5783" i="6"/>
  <c r="B1122" i="6"/>
  <c r="C1122" i="6" s="1"/>
  <c r="K1122" i="6" s="1"/>
  <c r="B1754" i="6"/>
  <c r="G1754" i="6" s="1"/>
  <c r="B5308" i="6"/>
  <c r="E5308" i="6" s="1"/>
  <c r="B9402" i="6"/>
  <c r="B5184" i="6"/>
  <c r="B3766" i="6"/>
  <c r="F3766" i="6" s="1"/>
  <c r="B4594" i="6"/>
  <c r="B5561" i="6"/>
  <c r="J5561" i="6" s="1"/>
  <c r="B2308" i="6"/>
  <c r="H2308" i="6" s="1"/>
  <c r="B4661" i="6"/>
  <c r="B535" i="6"/>
  <c r="C535" i="6" s="1"/>
  <c r="K535" i="6" s="1"/>
  <c r="B1127" i="6"/>
  <c r="B8199" i="6"/>
  <c r="B1119" i="6"/>
  <c r="G1119" i="6" s="1"/>
  <c r="B8357" i="6"/>
  <c r="C8357" i="6" s="1"/>
  <c r="K8357" i="6" s="1"/>
  <c r="B7200" i="6"/>
  <c r="E7200" i="6" s="1"/>
  <c r="B5771" i="6"/>
  <c r="C5771" i="6" s="1"/>
  <c r="K5771" i="6" s="1"/>
  <c r="B8039" i="6"/>
  <c r="C8039" i="6" s="1"/>
  <c r="K8039" i="6" s="1"/>
  <c r="B8498" i="6"/>
  <c r="I8498" i="6" s="1"/>
  <c r="B8963" i="6"/>
  <c r="B8390" i="6"/>
  <c r="B7304" i="6"/>
  <c r="H7304" i="6" s="1"/>
  <c r="B6056" i="6"/>
  <c r="B8382" i="6"/>
  <c r="G8382" i="6" s="1"/>
  <c r="B5969" i="6"/>
  <c r="F5969" i="6" s="1"/>
  <c r="B8265" i="6"/>
  <c r="I8265" i="6" s="1"/>
  <c r="B7524" i="6"/>
  <c r="B7811" i="6"/>
  <c r="B5981" i="6"/>
  <c r="B8975" i="6"/>
  <c r="F8975" i="6" s="1"/>
  <c r="B8399" i="6"/>
  <c r="B8337" i="6"/>
  <c r="F8337" i="6" s="1"/>
  <c r="B8916" i="6"/>
  <c r="B7850" i="6"/>
  <c r="H7850" i="6" s="1"/>
  <c r="B6522" i="6"/>
  <c r="J6522" i="6" s="1"/>
  <c r="B7235" i="6"/>
  <c r="B7927" i="6"/>
  <c r="B6941" i="6"/>
  <c r="B7904" i="6"/>
  <c r="B5943" i="6"/>
  <c r="I5943" i="6" s="1"/>
  <c r="B7159" i="6"/>
  <c r="G7159" i="6" s="1"/>
  <c r="B6017" i="6"/>
  <c r="B6266" i="6"/>
  <c r="B6701" i="6"/>
  <c r="C6701" i="6" s="1"/>
  <c r="K6701" i="6" s="1"/>
  <c r="B8895" i="6"/>
  <c r="B7094" i="6"/>
  <c r="I7094" i="6" s="1"/>
  <c r="B8329" i="6"/>
  <c r="B7787" i="6"/>
  <c r="F7787" i="6" s="1"/>
  <c r="B8070" i="6"/>
  <c r="B5961" i="6"/>
  <c r="H5961" i="6" s="1"/>
  <c r="B7864" i="6"/>
  <c r="H7864" i="6" s="1"/>
  <c r="B6563" i="6"/>
  <c r="B8266" i="6"/>
  <c r="B7499" i="6"/>
  <c r="C7499" i="6" s="1"/>
  <c r="K7499" i="6" s="1"/>
  <c r="B8453" i="6"/>
  <c r="B6675" i="6"/>
  <c r="I6675" i="6" s="1"/>
  <c r="B6591" i="6"/>
  <c r="E6591" i="6" s="1"/>
  <c r="B6329" i="6"/>
  <c r="E6329" i="6" s="1"/>
  <c r="B8151" i="6"/>
  <c r="B6274" i="6"/>
  <c r="B8084" i="6"/>
  <c r="B8324" i="6"/>
  <c r="E8324" i="6" s="1"/>
  <c r="B7906" i="6"/>
  <c r="B7213" i="6"/>
  <c r="H7213" i="6" s="1"/>
  <c r="B6994" i="6"/>
  <c r="C6994" i="6" s="1"/>
  <c r="K6994" i="6" s="1"/>
  <c r="B8922" i="6"/>
  <c r="B8122" i="6"/>
  <c r="I8122" i="6" s="1"/>
  <c r="B8062" i="6"/>
  <c r="B6847" i="6"/>
  <c r="H6847" i="6" s="1"/>
  <c r="B7313" i="6"/>
  <c r="B7792" i="6"/>
  <c r="H7792" i="6" s="1"/>
  <c r="B7267" i="6"/>
  <c r="B7172" i="6"/>
  <c r="G7172" i="6" s="1"/>
  <c r="B6705" i="6"/>
  <c r="J6705" i="6" s="1"/>
  <c r="B8173" i="6"/>
  <c r="I8173" i="6" s="1"/>
  <c r="B8029" i="6"/>
  <c r="C8029" i="6" s="1"/>
  <c r="K8029" i="6" s="1"/>
  <c r="B9298" i="6"/>
  <c r="E9298" i="6" s="1"/>
  <c r="B7702" i="6"/>
  <c r="J7702" i="6" s="1"/>
  <c r="B6983" i="6"/>
  <c r="J6983" i="6" s="1"/>
  <c r="B7091" i="6"/>
  <c r="F7091" i="6" s="1"/>
  <c r="B6605" i="6"/>
  <c r="E6605" i="6" s="1"/>
  <c r="B7475" i="6"/>
  <c r="C7475" i="6" s="1"/>
  <c r="K7475" i="6" s="1"/>
  <c r="B8505" i="6"/>
  <c r="I8505" i="6" s="1"/>
  <c r="B7550" i="6"/>
  <c r="G7550" i="6" s="1"/>
  <c r="B6664" i="6"/>
  <c r="F6664" i="6" s="1"/>
  <c r="B9356" i="6"/>
  <c r="H9356" i="6" s="1"/>
  <c r="B6874" i="6"/>
  <c r="B7218" i="6"/>
  <c r="F7218" i="6" s="1"/>
  <c r="B6077" i="6"/>
  <c r="G6077" i="6" s="1"/>
  <c r="B5958" i="6"/>
  <c r="H5958" i="6" s="1"/>
  <c r="B9027" i="6"/>
  <c r="B7439" i="6"/>
  <c r="J7439" i="6" s="1"/>
  <c r="B9364" i="6"/>
  <c r="C9364" i="6" s="1"/>
  <c r="K9364" i="6" s="1"/>
  <c r="B6608" i="6"/>
  <c r="B8617" i="6"/>
  <c r="B7178" i="6"/>
  <c r="H7178" i="6" s="1"/>
  <c r="B5996" i="6"/>
  <c r="G5996" i="6" s="1"/>
  <c r="B6917" i="6"/>
  <c r="F6917" i="6" s="1"/>
  <c r="B7868" i="6"/>
  <c r="H7868" i="6" s="1"/>
  <c r="B6408" i="6"/>
  <c r="B9119" i="6"/>
  <c r="G9119" i="6" s="1"/>
  <c r="B8647" i="6"/>
  <c r="G8647" i="6" s="1"/>
  <c r="B9022" i="6"/>
  <c r="B6584" i="6"/>
  <c r="I6584" i="6" s="1"/>
  <c r="B9093" i="6"/>
  <c r="H9093" i="6" s="1"/>
  <c r="B8046" i="6"/>
  <c r="J8046" i="6" s="1"/>
  <c r="B5911" i="6"/>
  <c r="I5911" i="6" s="1"/>
  <c r="B7802" i="6"/>
  <c r="B6403" i="6"/>
  <c r="B7326" i="6"/>
  <c r="B9334" i="6"/>
  <c r="B7762" i="6"/>
  <c r="E7762" i="6" s="1"/>
  <c r="B6557" i="6"/>
  <c r="E6557" i="6" s="1"/>
  <c r="B8930" i="6"/>
  <c r="B6250" i="6"/>
  <c r="H6250" i="6" s="1"/>
  <c r="B6028" i="6"/>
  <c r="B7676" i="6"/>
  <c r="B8410" i="6"/>
  <c r="G8410" i="6" s="1"/>
  <c r="B7273" i="6"/>
  <c r="B7710" i="6"/>
  <c r="H7710" i="6" s="1"/>
  <c r="B8491" i="6"/>
  <c r="G8491" i="6" s="1"/>
  <c r="B8885" i="6"/>
  <c r="H8885" i="6" s="1"/>
  <c r="B8871" i="6"/>
  <c r="H8871" i="6" s="1"/>
  <c r="B7291" i="6"/>
  <c r="B8470" i="6"/>
  <c r="B9066" i="6"/>
  <c r="C9066" i="6" s="1"/>
  <c r="K9066" i="6" s="1"/>
  <c r="B8763" i="6"/>
  <c r="B6850" i="6"/>
  <c r="J6850" i="6" s="1"/>
  <c r="B8458" i="6"/>
  <c r="G8458" i="6" s="1"/>
  <c r="B8423" i="6"/>
  <c r="C8423" i="6" s="1"/>
  <c r="K8423" i="6" s="1"/>
  <c r="B7110" i="6"/>
  <c r="C7110" i="6" s="1"/>
  <c r="K7110" i="6" s="1"/>
  <c r="B6035" i="6"/>
  <c r="F6035" i="6" s="1"/>
  <c r="B6913" i="6"/>
  <c r="G6913" i="6" s="1"/>
  <c r="B8719" i="6"/>
  <c r="J8719" i="6" s="1"/>
  <c r="B7117" i="6"/>
  <c r="B8708" i="6"/>
  <c r="J8708" i="6" s="1"/>
  <c r="B8440" i="6"/>
  <c r="C8440" i="6" s="1"/>
  <c r="K8440" i="6" s="1"/>
  <c r="B7558" i="6"/>
  <c r="B6394" i="6"/>
  <c r="J6394" i="6" s="1"/>
  <c r="B8115" i="6"/>
  <c r="B8532" i="6"/>
  <c r="B8515" i="6"/>
  <c r="C8515" i="6" s="1"/>
  <c r="K8515" i="6" s="1"/>
  <c r="B9199" i="6"/>
  <c r="B8861" i="6"/>
  <c r="G8861" i="6" s="1"/>
  <c r="B7103" i="6"/>
  <c r="E7103" i="6" s="1"/>
  <c r="B9058" i="6"/>
  <c r="G9058" i="6" s="1"/>
  <c r="B8696" i="6"/>
  <c r="B8679" i="6"/>
  <c r="H8679" i="6" s="1"/>
  <c r="B8981" i="6"/>
  <c r="B7386" i="6"/>
  <c r="E7386" i="6" s="1"/>
  <c r="B6294" i="6"/>
  <c r="B7949" i="6"/>
  <c r="B6416" i="6"/>
  <c r="E6416" i="6" s="1"/>
  <c r="B7199" i="6"/>
  <c r="H7199" i="6" s="1"/>
  <c r="B6009" i="6"/>
  <c r="J6009" i="6" s="1"/>
  <c r="B5837" i="6"/>
  <c r="B1154" i="6"/>
  <c r="B5692" i="6"/>
  <c r="I5692" i="6" s="1"/>
  <c r="B3519" i="6"/>
  <c r="F3519" i="6" s="1"/>
  <c r="B1408" i="6"/>
  <c r="E1408" i="6" s="1"/>
  <c r="B1877" i="6"/>
  <c r="G1877" i="6" s="1"/>
  <c r="B1644" i="6"/>
  <c r="F1644" i="6" s="1"/>
  <c r="B5810" i="6"/>
  <c r="I5810" i="6" s="1"/>
  <c r="B4660" i="6"/>
  <c r="F4660" i="6" s="1"/>
  <c r="B8899" i="6"/>
  <c r="E8899" i="6" s="1"/>
  <c r="B5756" i="6"/>
  <c r="C5756" i="6" s="1"/>
  <c r="K5756" i="6" s="1"/>
  <c r="B7600" i="6"/>
  <c r="F7600" i="6" s="1"/>
  <c r="B5870" i="6"/>
  <c r="E5870" i="6" s="1"/>
  <c r="B8604" i="6"/>
  <c r="J8604" i="6" s="1"/>
  <c r="B6953" i="6"/>
  <c r="G6953" i="6" s="1"/>
  <c r="B8207" i="6"/>
  <c r="B7050" i="6"/>
  <c r="H7050" i="6" s="1"/>
  <c r="B7640" i="6"/>
  <c r="H7640" i="6" s="1"/>
  <c r="B2344" i="6"/>
  <c r="B3295" i="6"/>
  <c r="B559" i="6"/>
  <c r="F559" i="6" s="1"/>
  <c r="B6458" i="6"/>
  <c r="F6458" i="6" s="1"/>
  <c r="B5295" i="6"/>
  <c r="I5295" i="6" s="1"/>
  <c r="B8792" i="6"/>
  <c r="I8792" i="6" s="1"/>
  <c r="B5125" i="6"/>
  <c r="B3062" i="6"/>
  <c r="B5712" i="6"/>
  <c r="B2888" i="6"/>
  <c r="C2888" i="6" s="1"/>
  <c r="K2888" i="6" s="1"/>
  <c r="B5571" i="6"/>
  <c r="C5571" i="6" s="1"/>
  <c r="K5571" i="6" s="1"/>
  <c r="B5775" i="6"/>
  <c r="B4698" i="6"/>
  <c r="H4698" i="6" s="1"/>
  <c r="B3120" i="6"/>
  <c r="B2914" i="6"/>
  <c r="B1583" i="6"/>
  <c r="F1583" i="6" s="1"/>
  <c r="B7545" i="6"/>
  <c r="B5682" i="6"/>
  <c r="C5682" i="6" s="1"/>
  <c r="K5682" i="6" s="1"/>
  <c r="B5631" i="6"/>
  <c r="I5631" i="6" s="1"/>
  <c r="B2327" i="6"/>
  <c r="C2327" i="6" s="1"/>
  <c r="K2327" i="6" s="1"/>
  <c r="B3474" i="6"/>
  <c r="F3474" i="6" s="1"/>
  <c r="B6306" i="6"/>
  <c r="I6306" i="6" s="1"/>
  <c r="B7187" i="6"/>
  <c r="B6539" i="6"/>
  <c r="B4947" i="6"/>
  <c r="I4947" i="6" s="1"/>
  <c r="B4475" i="6"/>
  <c r="F4475" i="6" s="1"/>
  <c r="B2645" i="6"/>
  <c r="C2645" i="6" s="1"/>
  <c r="K2645" i="6" s="1"/>
  <c r="B569" i="6"/>
  <c r="J569" i="6" s="1"/>
  <c r="B5473" i="6"/>
  <c r="H5473" i="6" s="1"/>
  <c r="B5952" i="6"/>
  <c r="I5952" i="6" s="1"/>
  <c r="B5446" i="6"/>
  <c r="C5446" i="6" s="1"/>
  <c r="K5446" i="6" s="1"/>
  <c r="B5507" i="6"/>
  <c r="E5507" i="6" s="1"/>
  <c r="B7307" i="6"/>
  <c r="H7307" i="6" s="1"/>
  <c r="B6897" i="6"/>
  <c r="B5569" i="6"/>
  <c r="F5569" i="6" s="1"/>
  <c r="B5656" i="6"/>
  <c r="H5656" i="6" s="1"/>
  <c r="B575" i="6"/>
  <c r="F575" i="6" s="1"/>
  <c r="B5249" i="6"/>
  <c r="B4890" i="6"/>
  <c r="B6438" i="6"/>
  <c r="B5821" i="6"/>
  <c r="F5821" i="6" s="1"/>
  <c r="B5762" i="6"/>
  <c r="H5762" i="6" s="1"/>
  <c r="B7648" i="6"/>
  <c r="G7648" i="6" s="1"/>
  <c r="B2300" i="6"/>
  <c r="F2300" i="6" s="1"/>
  <c r="B2320" i="6"/>
  <c r="I2320" i="6" s="1"/>
  <c r="B1722" i="6"/>
  <c r="J1722" i="6" s="1"/>
  <c r="B2903" i="6"/>
  <c r="B9386" i="6"/>
  <c r="B5408" i="6"/>
  <c r="H5408" i="6" s="1"/>
  <c r="B5851" i="6"/>
  <c r="B9390" i="6"/>
  <c r="B1723" i="6"/>
  <c r="G1723" i="6" s="1"/>
  <c r="B2932" i="6"/>
  <c r="H2932" i="6" s="1"/>
  <c r="B5514" i="6"/>
  <c r="J5514" i="6" s="1"/>
  <c r="B4090" i="6"/>
  <c r="F4090" i="6" s="1"/>
  <c r="B1701" i="6"/>
  <c r="B9134" i="6"/>
  <c r="F9134" i="6" s="1"/>
  <c r="B7628" i="6"/>
  <c r="B5330" i="6"/>
  <c r="E5330" i="6" s="1"/>
  <c r="B3003" i="6"/>
  <c r="C3003" i="6" s="1"/>
  <c r="K3003" i="6" s="1"/>
  <c r="B5529" i="6"/>
  <c r="B4696" i="6"/>
  <c r="B5702" i="6"/>
  <c r="B5499" i="6"/>
  <c r="B4677" i="6"/>
  <c r="J4677" i="6" s="1"/>
  <c r="B8820" i="6"/>
  <c r="F8820" i="6" s="1"/>
  <c r="B7663" i="6"/>
  <c r="H7663" i="6" s="1"/>
  <c r="B5313" i="6"/>
  <c r="J5313" i="6" s="1"/>
  <c r="B5748" i="6"/>
  <c r="C5748" i="6" s="1"/>
  <c r="K5748" i="6" s="1"/>
  <c r="B5481" i="6"/>
  <c r="G5481" i="6" s="1"/>
  <c r="B3515" i="6"/>
  <c r="B5413" i="6"/>
  <c r="G5413" i="6" s="1"/>
  <c r="B5242" i="6"/>
  <c r="B8488" i="6"/>
  <c r="B5622" i="6"/>
  <c r="J5622" i="6" s="1"/>
  <c r="B2826" i="6"/>
  <c r="E2826" i="6" s="1"/>
  <c r="B5780" i="6"/>
  <c r="F5780" i="6" s="1"/>
  <c r="B761" i="6"/>
  <c r="H761" i="6" s="1"/>
  <c r="B2318" i="6"/>
  <c r="B1525" i="6"/>
  <c r="B9421" i="6"/>
  <c r="E9421" i="6" s="1"/>
  <c r="B5639" i="6"/>
  <c r="B9395" i="6"/>
  <c r="B8958" i="6"/>
  <c r="F8958" i="6" s="1"/>
  <c r="B8134" i="6"/>
  <c r="E8134" i="6" s="1"/>
  <c r="B5385" i="6"/>
  <c r="B7024" i="6"/>
  <c r="B5321" i="6"/>
  <c r="H5321" i="6" s="1"/>
  <c r="B5368" i="6"/>
  <c r="B6484" i="6"/>
  <c r="F6484" i="6" s="1"/>
  <c r="B8238" i="6"/>
  <c r="C8238" i="6" s="1"/>
  <c r="K8238" i="6" s="1"/>
  <c r="B2294" i="6"/>
  <c r="F2294" i="6" s="1"/>
  <c r="B2939" i="6"/>
  <c r="C2939" i="6" s="1"/>
  <c r="K2939" i="6" s="1"/>
  <c r="B2762" i="6"/>
  <c r="H2762" i="6" s="1"/>
  <c r="B5491" i="6"/>
  <c r="C5491" i="6" s="1"/>
  <c r="K5491" i="6" s="1"/>
  <c r="B5784" i="6"/>
  <c r="H5784" i="6" s="1"/>
  <c r="B1123" i="6"/>
  <c r="F1123" i="6" s="1"/>
  <c r="B1755" i="6"/>
  <c r="B7038" i="6"/>
  <c r="B5306" i="6"/>
  <c r="G5306" i="6" s="1"/>
  <c r="B549" i="6"/>
  <c r="H549" i="6" s="1"/>
  <c r="B8814" i="6"/>
  <c r="G8814" i="6" s="1"/>
  <c r="B3588" i="6"/>
  <c r="H3588" i="6" s="1"/>
  <c r="B3767" i="6"/>
  <c r="B4237" i="6"/>
  <c r="G4237" i="6" s="1"/>
  <c r="B3491" i="6"/>
  <c r="B5393" i="6"/>
  <c r="B5375" i="6"/>
  <c r="B8200" i="6"/>
  <c r="G8200" i="6" s="1"/>
  <c r="B1120" i="6"/>
  <c r="H1120" i="6" s="1"/>
  <c r="B1759" i="6"/>
  <c r="B4064" i="6"/>
  <c r="B6765" i="6"/>
  <c r="B9327" i="6"/>
  <c r="J9327" i="6" s="1"/>
  <c r="B9089" i="6"/>
  <c r="E9089" i="6" s="1"/>
  <c r="B8306" i="6"/>
  <c r="I8306" i="6" s="1"/>
  <c r="B8735" i="6"/>
  <c r="I8735" i="6" s="1"/>
  <c r="B7337" i="6"/>
  <c r="I7337" i="6" s="1"/>
  <c r="B8852" i="6"/>
  <c r="I8852" i="6" s="1"/>
  <c r="B9299" i="6"/>
  <c r="H9299" i="6" s="1"/>
  <c r="B6604" i="6"/>
  <c r="I6604" i="6" s="1"/>
  <c r="B9286" i="6"/>
  <c r="B6063" i="6"/>
  <c r="C6063" i="6" s="1"/>
  <c r="K6063" i="6" s="1"/>
  <c r="B6158" i="6"/>
  <c r="G6158" i="6" s="1"/>
  <c r="B8481" i="6"/>
  <c r="E8481" i="6" s="1"/>
  <c r="B7259" i="6"/>
  <c r="E7259" i="6" s="1"/>
  <c r="B6760" i="6"/>
  <c r="G6760" i="6" s="1"/>
  <c r="B7824" i="6"/>
  <c r="B6713" i="6"/>
  <c r="J6713" i="6" s="1"/>
  <c r="B8444" i="6"/>
  <c r="I8444" i="6" s="1"/>
  <c r="B7677" i="6"/>
  <c r="G7677" i="6" s="1"/>
  <c r="B8864" i="6"/>
  <c r="C8864" i="6" s="1"/>
  <c r="K8864" i="6" s="1"/>
  <c r="B6588" i="6"/>
  <c r="G6588" i="6" s="1"/>
  <c r="B8140" i="6"/>
  <c r="I8140" i="6" s="1"/>
  <c r="B5878" i="6"/>
  <c r="J5878" i="6" s="1"/>
  <c r="B8608" i="6"/>
  <c r="J8608" i="6" s="1"/>
  <c r="B8191" i="6"/>
  <c r="I8191" i="6" s="1"/>
  <c r="B5714" i="6"/>
  <c r="C5714" i="6" s="1"/>
  <c r="K5714" i="6" s="1"/>
  <c r="B3531" i="6"/>
  <c r="C3531" i="6" s="1"/>
  <c r="K3531" i="6" s="1"/>
  <c r="B4476" i="6"/>
  <c r="E4476" i="6" s="1"/>
  <c r="B571" i="6"/>
  <c r="H571" i="6" s="1"/>
  <c r="B2935" i="6"/>
  <c r="B2350" i="6"/>
  <c r="F2350" i="6" s="1"/>
  <c r="B5415" i="6"/>
  <c r="F5415" i="6" s="1"/>
  <c r="B9397" i="6"/>
  <c r="C9397" i="6" s="1"/>
  <c r="K9397" i="6" s="1"/>
  <c r="B8228" i="6"/>
  <c r="H8228" i="6" s="1"/>
  <c r="B1135" i="6"/>
  <c r="H1135" i="6" s="1"/>
  <c r="B5668" i="6"/>
  <c r="C5668" i="6" s="1"/>
  <c r="K5668" i="6" s="1"/>
  <c r="B9004" i="6"/>
  <c r="F9004" i="6" s="1"/>
  <c r="B8036" i="6"/>
  <c r="F8036" i="6" s="1"/>
  <c r="B7303" i="6"/>
  <c r="E7303" i="6" s="1"/>
  <c r="B6054" i="6"/>
  <c r="B8555" i="6"/>
  <c r="C8555" i="6" s="1"/>
  <c r="K8555" i="6" s="1"/>
  <c r="B8381" i="6"/>
  <c r="B5968" i="6"/>
  <c r="B8264" i="6"/>
  <c r="B7441" i="6"/>
  <c r="I7441" i="6" s="1"/>
  <c r="B5980" i="6"/>
  <c r="G5980" i="6" s="1"/>
  <c r="B8398" i="6"/>
  <c r="C8398" i="6" s="1"/>
  <c r="K8398" i="6" s="1"/>
  <c r="B7848" i="6"/>
  <c r="B6520" i="6"/>
  <c r="H6520" i="6" s="1"/>
  <c r="B9325" i="6"/>
  <c r="G9325" i="6" s="1"/>
  <c r="B7926" i="6"/>
  <c r="I7926" i="6" s="1"/>
  <c r="B8350" i="6"/>
  <c r="J8350" i="6" s="1"/>
  <c r="B6961" i="6"/>
  <c r="E6961" i="6" s="1"/>
  <c r="B9086" i="6"/>
  <c r="I9086" i="6" s="1"/>
  <c r="B7903" i="6"/>
  <c r="H7903" i="6" s="1"/>
  <c r="B7157" i="6"/>
  <c r="B6016" i="6"/>
  <c r="G6016" i="6" s="1"/>
  <c r="B6700" i="6"/>
  <c r="B7831" i="6"/>
  <c r="C7831" i="6" s="1"/>
  <c r="K7831" i="6" s="1"/>
  <c r="B7092" i="6"/>
  <c r="H7092" i="6" s="1"/>
  <c r="B9306" i="6"/>
  <c r="G9306" i="6" s="1"/>
  <c r="B6094" i="6"/>
  <c r="G6094" i="6" s="1"/>
  <c r="B8328" i="6"/>
  <c r="E8328" i="6" s="1"/>
  <c r="B8539" i="6"/>
  <c r="B8389" i="6"/>
  <c r="C8389" i="6" s="1"/>
  <c r="K8389" i="6" s="1"/>
  <c r="B8068" i="6"/>
  <c r="B7863" i="6"/>
  <c r="B6561" i="6"/>
  <c r="F6561" i="6" s="1"/>
  <c r="B8732" i="6"/>
  <c r="J8732" i="6" s="1"/>
  <c r="B8270" i="6"/>
  <c r="H8270" i="6" s="1"/>
  <c r="B9168" i="6"/>
  <c r="B7500" i="6"/>
  <c r="B8161" i="6"/>
  <c r="B8454" i="6"/>
  <c r="C8454" i="6" s="1"/>
  <c r="K8454" i="6" s="1"/>
  <c r="B6673" i="6"/>
  <c r="B8279" i="6"/>
  <c r="B6596" i="6"/>
  <c r="H6596" i="6" s="1"/>
  <c r="B6328" i="6"/>
  <c r="G6328" i="6" s="1"/>
  <c r="B6272" i="6"/>
  <c r="C6272" i="6" s="1"/>
  <c r="K6272" i="6" s="1"/>
  <c r="B8083" i="6"/>
  <c r="H8083" i="6" s="1"/>
  <c r="B8323" i="6"/>
  <c r="H8323" i="6" s="1"/>
  <c r="B7911" i="6"/>
  <c r="B7212" i="6"/>
  <c r="F7212" i="6" s="1"/>
  <c r="B6492" i="6"/>
  <c r="C6492" i="6" s="1"/>
  <c r="K6492" i="6" s="1"/>
  <c r="B6992" i="6"/>
  <c r="J6992" i="6" s="1"/>
  <c r="B8775" i="6"/>
  <c r="E8775" i="6" s="1"/>
  <c r="B8121" i="6"/>
  <c r="C8121" i="6" s="1"/>
  <c r="K8121" i="6" s="1"/>
  <c r="B8063" i="6"/>
  <c r="G8063" i="6" s="1"/>
  <c r="B7146" i="6"/>
  <c r="E7146" i="6" s="1"/>
  <c r="B7789" i="6"/>
  <c r="H7789" i="6" s="1"/>
  <c r="B6497" i="6"/>
  <c r="B6289" i="6"/>
  <c r="B7554" i="6"/>
  <c r="J7554" i="6" s="1"/>
  <c r="B7266" i="6"/>
  <c r="C7266" i="6" s="1"/>
  <c r="K7266" i="6" s="1"/>
  <c r="B7171" i="6"/>
  <c r="F7171" i="6" s="1"/>
  <c r="B7693" i="6"/>
  <c r="B8028" i="6"/>
  <c r="B9297" i="6"/>
  <c r="B7700" i="6"/>
  <c r="B7090" i="6"/>
  <c r="C7090" i="6" s="1"/>
  <c r="K7090" i="6" s="1"/>
  <c r="B6603" i="6"/>
  <c r="J6603" i="6" s="1"/>
  <c r="B7473" i="6"/>
  <c r="B5935" i="6"/>
  <c r="G5935" i="6" s="1"/>
  <c r="B8502" i="6"/>
  <c r="J8502" i="6" s="1"/>
  <c r="B7858" i="6"/>
  <c r="I7858" i="6" s="1"/>
  <c r="B7549" i="6"/>
  <c r="H7549" i="6" s="1"/>
  <c r="B6662" i="6"/>
  <c r="B9355" i="6"/>
  <c r="B6165" i="6"/>
  <c r="C6165" i="6" s="1"/>
  <c r="K6165" i="6" s="1"/>
  <c r="B6933" i="6"/>
  <c r="F6933" i="6" s="1"/>
  <c r="B7216" i="6"/>
  <c r="B6082" i="6"/>
  <c r="B5957" i="6"/>
  <c r="F5957" i="6" s="1"/>
  <c r="B9032" i="6"/>
  <c r="E9032" i="6" s="1"/>
  <c r="B7438" i="6"/>
  <c r="B9084" i="6"/>
  <c r="F9084" i="6" s="1"/>
  <c r="B6613" i="6"/>
  <c r="J6613" i="6" s="1"/>
  <c r="B8615" i="6"/>
  <c r="B7180" i="6"/>
  <c r="B6915" i="6"/>
  <c r="H6915" i="6" s="1"/>
  <c r="B6320" i="6"/>
  <c r="G6320" i="6" s="1"/>
  <c r="B7867" i="6"/>
  <c r="B6413" i="6"/>
  <c r="B9118" i="6"/>
  <c r="B7449" i="6"/>
  <c r="I7449" i="6" s="1"/>
  <c r="B8646" i="6"/>
  <c r="C8646" i="6" s="1"/>
  <c r="K8646" i="6" s="1"/>
  <c r="B8474" i="6"/>
  <c r="B7353" i="6"/>
  <c r="B6583" i="6"/>
  <c r="C6583" i="6" s="1"/>
  <c r="K6583" i="6" s="1"/>
  <c r="B8044" i="6"/>
  <c r="I8044" i="6" s="1"/>
  <c r="B6722" i="6"/>
  <c r="C6722" i="6" s="1"/>
  <c r="K6722" i="6" s="1"/>
  <c r="B5910" i="6"/>
  <c r="J5910" i="6" s="1"/>
  <c r="B8359" i="6"/>
  <c r="E8359" i="6" s="1"/>
  <c r="B9321" i="6"/>
  <c r="H9321" i="6" s="1"/>
  <c r="B7800" i="6"/>
  <c r="C7800" i="6" s="1"/>
  <c r="K7800" i="6" s="1"/>
  <c r="B6360" i="6"/>
  <c r="G6360" i="6" s="1"/>
  <c r="B7325" i="6"/>
  <c r="G7325" i="6" s="1"/>
  <c r="B7761" i="6"/>
  <c r="B6555" i="6"/>
  <c r="G6555" i="6" s="1"/>
  <c r="B7003" i="6"/>
  <c r="B8929" i="6"/>
  <c r="H8929" i="6" s="1"/>
  <c r="B8905" i="6"/>
  <c r="I8905" i="6" s="1"/>
  <c r="B6832" i="6"/>
  <c r="G6832" i="6" s="1"/>
  <c r="B6527" i="6"/>
  <c r="G6527" i="6" s="1"/>
  <c r="B6027" i="6"/>
  <c r="C6027" i="6" s="1"/>
  <c r="K6027" i="6" s="1"/>
  <c r="B7680" i="6"/>
  <c r="E7680" i="6" s="1"/>
  <c r="B6578" i="6"/>
  <c r="B8867" i="6"/>
  <c r="B7271" i="6"/>
  <c r="G7271" i="6" s="1"/>
  <c r="B7709" i="6"/>
  <c r="F7709" i="6" s="1"/>
  <c r="B8884" i="6"/>
  <c r="F8884" i="6" s="1"/>
  <c r="B8870" i="6"/>
  <c r="F8870" i="6" s="1"/>
  <c r="B7920" i="6"/>
  <c r="H7920" i="6" s="1"/>
  <c r="B8031" i="6"/>
  <c r="B8879" i="6"/>
  <c r="B7290" i="6"/>
  <c r="I7290" i="6" s="1"/>
  <c r="B8657" i="6"/>
  <c r="I8657" i="6" s="1"/>
  <c r="B8467" i="6"/>
  <c r="F8467" i="6" s="1"/>
  <c r="B7139" i="6"/>
  <c r="E7139" i="6" s="1"/>
  <c r="B9065" i="6"/>
  <c r="B6854" i="6"/>
  <c r="B7489" i="6"/>
  <c r="J7489" i="6" s="1"/>
  <c r="B6755" i="6"/>
  <c r="B8457" i="6"/>
  <c r="B6899" i="6"/>
  <c r="F6899" i="6" s="1"/>
  <c r="B9037" i="6"/>
  <c r="F9037" i="6" s="1"/>
  <c r="B7506" i="6"/>
  <c r="H7506" i="6" s="1"/>
  <c r="B8422" i="6"/>
  <c r="C8422" i="6" s="1"/>
  <c r="K8422" i="6" s="1"/>
  <c r="B6034" i="6"/>
  <c r="F6034" i="6" s="1"/>
  <c r="B6912" i="6"/>
  <c r="B8707" i="6"/>
  <c r="B8438" i="6"/>
  <c r="B6688" i="6"/>
  <c r="E6688" i="6" s="1"/>
  <c r="B8259" i="6"/>
  <c r="C8259" i="6" s="1"/>
  <c r="K8259" i="6" s="1"/>
  <c r="B7562" i="6"/>
  <c r="C7562" i="6" s="1"/>
  <c r="K7562" i="6" s="1"/>
  <c r="B6332" i="6"/>
  <c r="B8113" i="6"/>
  <c r="B6503" i="6"/>
  <c r="J6503" i="6" s="1"/>
  <c r="B8536" i="6"/>
  <c r="B8126" i="6"/>
  <c r="B6881" i="6"/>
  <c r="C6881" i="6" s="1"/>
  <c r="K6881" i="6" s="1"/>
  <c r="B8860" i="6"/>
  <c r="I8860" i="6" s="1"/>
  <c r="B7102" i="6"/>
  <c r="G7102" i="6" s="1"/>
  <c r="B6743" i="6"/>
  <c r="H6743" i="6" s="1"/>
  <c r="B8695" i="6"/>
  <c r="H8695" i="6" s="1"/>
  <c r="B6293" i="6"/>
  <c r="H6293" i="6" s="1"/>
  <c r="B6236" i="6"/>
  <c r="H6236" i="6" s="1"/>
  <c r="B6414" i="6"/>
  <c r="E6414" i="6" s="1"/>
  <c r="B5582" i="6"/>
  <c r="H5582" i="6" s="1"/>
  <c r="B5517" i="6"/>
  <c r="I5517" i="6" s="1"/>
  <c r="B5838" i="6"/>
  <c r="B1159" i="6"/>
  <c r="B4655" i="6"/>
  <c r="F4655" i="6" s="1"/>
  <c r="B4103" i="6"/>
  <c r="J4103" i="6" s="1"/>
  <c r="B4533" i="6"/>
  <c r="E4533" i="6" s="1"/>
  <c r="B8309" i="6"/>
  <c r="I8309" i="6" s="1"/>
  <c r="B3884" i="6"/>
  <c r="F3884" i="6" s="1"/>
  <c r="B1409" i="6"/>
  <c r="I1409" i="6" s="1"/>
  <c r="B1878" i="6"/>
  <c r="G1878" i="6" s="1"/>
  <c r="B5608" i="6"/>
  <c r="B4297" i="6"/>
  <c r="I4297" i="6" s="1"/>
  <c r="B5811" i="6"/>
  <c r="C5811" i="6" s="1"/>
  <c r="K5811" i="6" s="1"/>
  <c r="B5757" i="6"/>
  <c r="H5757" i="6" s="1"/>
  <c r="B5890" i="6"/>
  <c r="F5890" i="6" s="1"/>
  <c r="B8825" i="6"/>
  <c r="I8825" i="6" s="1"/>
  <c r="B5349" i="6"/>
  <c r="G5349" i="6" s="1"/>
  <c r="B8803" i="6"/>
  <c r="F8803" i="6" s="1"/>
  <c r="B8802" i="6"/>
  <c r="F8802" i="6" s="1"/>
  <c r="B7601" i="6"/>
  <c r="G7601" i="6" s="1"/>
  <c r="B5433" i="6"/>
  <c r="G5433" i="6" s="1"/>
  <c r="B9018" i="6"/>
  <c r="E9018" i="6" s="1"/>
  <c r="B8607" i="6"/>
  <c r="B6954" i="6"/>
  <c r="I6954" i="6" s="1"/>
  <c r="B6467" i="6"/>
  <c r="I6467" i="6" s="1"/>
  <c r="B2408" i="6"/>
  <c r="H2408" i="6" s="1"/>
  <c r="B5641" i="6"/>
  <c r="B5273" i="6"/>
  <c r="B5817" i="6"/>
  <c r="C5817" i="6" s="1"/>
  <c r="K5817" i="6" s="1"/>
  <c r="B8016" i="6"/>
  <c r="F8016" i="6" s="1"/>
  <c r="B8794" i="6"/>
  <c r="B7017" i="6"/>
  <c r="B5715" i="6"/>
  <c r="E5715" i="6" s="1"/>
  <c r="B2889" i="6"/>
  <c r="E2889" i="6" s="1"/>
  <c r="B5572" i="6"/>
  <c r="B3356" i="6"/>
  <c r="H3356" i="6" s="1"/>
  <c r="B4111" i="6"/>
  <c r="H4111" i="6" s="1"/>
  <c r="B4699" i="6"/>
  <c r="B1585" i="6"/>
  <c r="C1585" i="6" s="1"/>
  <c r="K1585" i="6" s="1"/>
  <c r="B1173" i="6"/>
  <c r="C1173" i="6" s="1"/>
  <c r="K1173" i="6" s="1"/>
  <c r="B5825" i="6"/>
  <c r="B5623" i="6"/>
  <c r="I5623" i="6" s="1"/>
  <c r="B7546" i="6"/>
  <c r="F7546" i="6" s="1"/>
  <c r="B8831" i="6"/>
  <c r="J8831" i="6" s="1"/>
  <c r="B815" i="6"/>
  <c r="C815" i="6" s="1"/>
  <c r="K815" i="6" s="1"/>
  <c r="B5387" i="6"/>
  <c r="B2337" i="6"/>
  <c r="G2337" i="6" s="1"/>
  <c r="B4682" i="6"/>
  <c r="G4682" i="6" s="1"/>
  <c r="B3475" i="6"/>
  <c r="F3475" i="6" s="1"/>
  <c r="B4124" i="6"/>
  <c r="F4124" i="6" s="1"/>
  <c r="B7053" i="6"/>
  <c r="H7053" i="6" s="1"/>
  <c r="B7188" i="6"/>
  <c r="C7188" i="6" s="1"/>
  <c r="K7188" i="6" s="1"/>
  <c r="B9256" i="6"/>
  <c r="I9256" i="6" s="1"/>
  <c r="B528" i="6"/>
  <c r="B4085" i="6"/>
  <c r="B4477" i="6"/>
  <c r="J4477" i="6" s="1"/>
  <c r="B2646" i="6"/>
  <c r="G2646" i="6" s="1"/>
  <c r="B5447" i="6"/>
  <c r="I5447" i="6" s="1"/>
  <c r="B8784" i="6"/>
  <c r="G8784" i="6" s="1"/>
  <c r="B6066" i="6"/>
  <c r="I6066" i="6" s="1"/>
  <c r="B5423" i="6"/>
  <c r="E5423" i="6" s="1"/>
  <c r="B7308" i="6"/>
  <c r="B1744" i="6"/>
  <c r="B1733" i="6"/>
  <c r="C1733" i="6" s="1"/>
  <c r="K1733" i="6" s="1"/>
  <c r="B4829" i="6"/>
  <c r="G4829" i="6" s="1"/>
  <c r="B6445" i="6"/>
  <c r="B5263" i="6"/>
  <c r="H5263" i="6" s="1"/>
  <c r="B6130" i="6"/>
  <c r="H6130" i="6" s="1"/>
  <c r="B9428" i="6"/>
  <c r="B6434" i="6"/>
  <c r="C6434" i="6" s="1"/>
  <c r="K6434" i="6" s="1"/>
  <c r="B5761" i="6"/>
  <c r="H5761" i="6" s="1"/>
  <c r="B2891" i="6"/>
  <c r="C2891" i="6" s="1"/>
  <c r="K2891" i="6" s="1"/>
  <c r="B2904" i="6"/>
  <c r="F2904" i="6" s="1"/>
  <c r="B523" i="6"/>
  <c r="J523" i="6" s="1"/>
  <c r="B7629" i="6"/>
  <c r="G7629" i="6" s="1"/>
  <c r="B5409" i="6"/>
  <c r="B9377" i="6"/>
  <c r="F9377" i="6" s="1"/>
  <c r="B5852" i="6"/>
  <c r="B7070" i="6"/>
  <c r="B9391" i="6"/>
  <c r="H9391" i="6" s="1"/>
  <c r="B7132" i="6"/>
  <c r="H7132" i="6" s="1"/>
  <c r="B542" i="6"/>
  <c r="B1724" i="6"/>
  <c r="I1724" i="6" s="1"/>
  <c r="B5495" i="6"/>
  <c r="J5495" i="6" s="1"/>
  <c r="B2922" i="6"/>
  <c r="G2922" i="6" s="1"/>
  <c r="B5516" i="6"/>
  <c r="B4079" i="6"/>
  <c r="B2114" i="6"/>
  <c r="G2114" i="6" s="1"/>
  <c r="B5594" i="6"/>
  <c r="B7623" i="6"/>
  <c r="B4772" i="6"/>
  <c r="G4772" i="6" s="1"/>
  <c r="B9312" i="6"/>
  <c r="E9312" i="6" s="1"/>
  <c r="B7609" i="6"/>
  <c r="G7609" i="6" s="1"/>
  <c r="B5331" i="6"/>
  <c r="B5530" i="6"/>
  <c r="H5530" i="6" s="1"/>
  <c r="B5257" i="6"/>
  <c r="F5257" i="6" s="1"/>
  <c r="B5705" i="6"/>
  <c r="B6463" i="6"/>
  <c r="G6463" i="6" s="1"/>
  <c r="B7718" i="6"/>
  <c r="B8817" i="6"/>
  <c r="F8817" i="6" s="1"/>
  <c r="B5746" i="6"/>
  <c r="E5746" i="6" s="1"/>
  <c r="B7615" i="6"/>
  <c r="B7664" i="6"/>
  <c r="G7664" i="6" s="1"/>
  <c r="B1467" i="6"/>
  <c r="G1467" i="6" s="1"/>
  <c r="B5752" i="6"/>
  <c r="H5752" i="6" s="1"/>
  <c r="B1710" i="6"/>
  <c r="B5323" i="6"/>
  <c r="H5323" i="6" s="1"/>
  <c r="B5414" i="6"/>
  <c r="J5414" i="6" s="1"/>
  <c r="B5243" i="6"/>
  <c r="B8489" i="6"/>
  <c r="B936" i="6"/>
  <c r="G936" i="6" s="1"/>
  <c r="B5781" i="6"/>
  <c r="C5781" i="6" s="1"/>
  <c r="K5781" i="6" s="1"/>
  <c r="B4066" i="6"/>
  <c r="I4066" i="6" s="1"/>
  <c r="B3944" i="6"/>
  <c r="I3944" i="6" s="1"/>
  <c r="B5640" i="6"/>
  <c r="G5640" i="6" s="1"/>
  <c r="B5362" i="6"/>
  <c r="H5362" i="6" s="1"/>
  <c r="B6600" i="6"/>
  <c r="J6600" i="6" s="1"/>
  <c r="B5888" i="6"/>
  <c r="I5888" i="6" s="1"/>
  <c r="B5862" i="6"/>
  <c r="B1228" i="6"/>
  <c r="E1228" i="6" s="1"/>
  <c r="B581" i="6"/>
  <c r="B8225" i="6"/>
  <c r="B5523" i="6"/>
  <c r="H5523" i="6" s="1"/>
  <c r="B8077" i="6"/>
  <c r="F8077" i="6" s="1"/>
  <c r="B8242" i="6"/>
  <c r="C8242" i="6" s="1"/>
  <c r="K8242" i="6" s="1"/>
  <c r="B2529" i="6"/>
  <c r="B2940" i="6"/>
  <c r="B2763" i="6"/>
  <c r="I2763" i="6" s="1"/>
  <c r="B5492" i="6"/>
  <c r="H5492" i="6" s="1"/>
  <c r="B1739" i="6"/>
  <c r="J1739" i="6" s="1"/>
  <c r="B5785" i="6"/>
  <c r="F5785" i="6" s="1"/>
  <c r="B5539" i="6"/>
  <c r="F5539" i="6" s="1"/>
  <c r="B1124" i="6"/>
  <c r="I1124" i="6" s="1"/>
  <c r="B1756" i="6"/>
  <c r="J1756" i="6" s="1"/>
  <c r="B5370" i="6"/>
  <c r="C5370" i="6" s="1"/>
  <c r="K5370" i="6" s="1"/>
  <c r="B5309" i="6"/>
  <c r="G5309" i="6" s="1"/>
  <c r="B9403" i="6"/>
  <c r="G9403" i="6" s="1"/>
  <c r="B3589" i="6"/>
  <c r="G3589" i="6" s="1"/>
  <c r="B5185" i="6"/>
  <c r="G5185" i="6" s="1"/>
  <c r="B3768" i="6"/>
  <c r="E3768" i="6" s="1"/>
  <c r="B4595" i="6"/>
  <c r="H4595" i="6" s="1"/>
  <c r="B5563" i="6"/>
  <c r="G5563" i="6" s="1"/>
  <c r="B2311" i="6"/>
  <c r="F2311" i="6" s="1"/>
  <c r="B3492" i="6"/>
  <c r="I3492" i="6" s="1"/>
  <c r="B5394" i="6"/>
  <c r="I5394" i="6" s="1"/>
  <c r="B3706" i="6"/>
  <c r="G3706" i="6" s="1"/>
  <c r="B5376" i="6"/>
  <c r="C5376" i="6" s="1"/>
  <c r="K5376" i="6" s="1"/>
  <c r="B536" i="6"/>
  <c r="B1128" i="6"/>
  <c r="B1760" i="6"/>
  <c r="I1760" i="6" s="1"/>
  <c r="B4065" i="6"/>
  <c r="C3512" i="6"/>
  <c r="K3512" i="6" s="1"/>
  <c r="F5550" i="6"/>
  <c r="G5550" i="6"/>
  <c r="E1233" i="6"/>
  <c r="H9399" i="6"/>
  <c r="E8501" i="6"/>
  <c r="H8501" i="6"/>
  <c r="C8977" i="6"/>
  <c r="K8977" i="6" s="1"/>
  <c r="G8303" i="6"/>
  <c r="I6649" i="6"/>
  <c r="G8280" i="6"/>
  <c r="G6495" i="6"/>
  <c r="C7149" i="6"/>
  <c r="K7149" i="6" s="1"/>
  <c r="H7078" i="6"/>
  <c r="G6978" i="6"/>
  <c r="C6978" i="6"/>
  <c r="K6978" i="6" s="1"/>
  <c r="F7878" i="6"/>
  <c r="F6867" i="6"/>
  <c r="E6736" i="6"/>
  <c r="C6401" i="6"/>
  <c r="K6401" i="6" s="1"/>
  <c r="H6381" i="6"/>
  <c r="H9062" i="6"/>
  <c r="F7951" i="6"/>
  <c r="G1151" i="6"/>
  <c r="J5869" i="6"/>
  <c r="F8222" i="6"/>
  <c r="E8222" i="6"/>
  <c r="C5335" i="6"/>
  <c r="K5335" i="6" s="1"/>
  <c r="J4887" i="6"/>
  <c r="E9139" i="6"/>
  <c r="I5420" i="6"/>
  <c r="I1708" i="6"/>
  <c r="I3650" i="6"/>
  <c r="H2335" i="6"/>
  <c r="H6006" i="6"/>
  <c r="G8762" i="6"/>
  <c r="J8056" i="6"/>
  <c r="J5767" i="6"/>
  <c r="G7729" i="6"/>
  <c r="G7767" i="6"/>
  <c r="I6967" i="6"/>
  <c r="G5357" i="6"/>
  <c r="C1168" i="6"/>
  <c r="K1168" i="6" s="1"/>
  <c r="H6125" i="6"/>
  <c r="J2938" i="6"/>
  <c r="C5365" i="6"/>
  <c r="K5365" i="6" s="1"/>
  <c r="F5993" i="6"/>
  <c r="J5993" i="6"/>
  <c r="F8997" i="6"/>
  <c r="F6910" i="6"/>
  <c r="E6910" i="6"/>
  <c r="G6774" i="6"/>
  <c r="H566" i="6"/>
  <c r="J5737" i="6"/>
  <c r="F5268" i="6"/>
  <c r="H9362" i="6"/>
  <c r="G8445" i="6"/>
  <c r="J8540" i="6"/>
  <c r="G7775" i="6"/>
  <c r="G6976" i="6"/>
  <c r="E6619" i="6"/>
  <c r="H9059" i="6"/>
  <c r="H5773" i="6"/>
  <c r="G7452" i="6"/>
  <c r="G4656" i="6"/>
  <c r="H6324" i="6"/>
  <c r="J6958" i="6"/>
  <c r="C6958" i="6"/>
  <c r="K6958" i="6" s="1"/>
  <c r="I6075" i="6"/>
  <c r="E7170" i="6"/>
  <c r="I7889" i="6"/>
  <c r="I5285" i="6"/>
  <c r="H2705" i="6"/>
  <c r="I9088" i="6"/>
  <c r="F7537" i="6"/>
  <c r="E7510" i="6"/>
  <c r="E7539" i="6"/>
  <c r="I6725" i="6"/>
  <c r="H6551" i="6"/>
  <c r="I7229" i="6"/>
  <c r="G8965" i="6"/>
  <c r="I8392" i="6"/>
  <c r="F7347" i="6"/>
  <c r="G6523" i="6"/>
  <c r="J7929" i="6"/>
  <c r="H7929" i="6"/>
  <c r="F8951" i="6"/>
  <c r="J6564" i="6"/>
  <c r="E6564" i="6"/>
  <c r="G7771" i="6"/>
  <c r="J8064" i="6"/>
  <c r="H9265" i="6"/>
  <c r="I7474" i="6"/>
  <c r="F8506" i="6"/>
  <c r="H6877" i="6"/>
  <c r="G8618" i="6"/>
  <c r="G8473" i="6"/>
  <c r="I7410" i="6"/>
  <c r="E7410" i="6"/>
  <c r="E7327" i="6"/>
  <c r="E6029" i="6"/>
  <c r="G6855" i="6"/>
  <c r="C8720" i="6"/>
  <c r="K8720" i="6" s="1"/>
  <c r="F8437" i="6"/>
  <c r="G9201" i="6"/>
  <c r="F7201" i="6"/>
  <c r="J4102" i="6"/>
  <c r="C4102" i="6"/>
  <c r="K4102" i="6" s="1"/>
  <c r="H5755" i="6"/>
  <c r="C5889" i="6"/>
  <c r="K5889" i="6" s="1"/>
  <c r="H5889" i="6"/>
  <c r="H5339" i="6"/>
  <c r="E8783" i="6"/>
  <c r="H9427" i="6"/>
  <c r="E5850" i="6"/>
  <c r="C4078" i="6"/>
  <c r="K4078" i="6" s="1"/>
  <c r="E4695" i="6"/>
  <c r="C5312" i="6"/>
  <c r="K5312" i="6" s="1"/>
  <c r="C8487" i="6"/>
  <c r="K8487" i="6" s="1"/>
  <c r="J5603" i="6"/>
  <c r="C7588" i="6"/>
  <c r="K7588" i="6" s="1"/>
  <c r="G7588" i="6"/>
  <c r="C8989" i="6"/>
  <c r="K8989" i="6" s="1"/>
  <c r="I5988" i="6"/>
  <c r="J6580" i="6"/>
  <c r="F7707" i="6"/>
  <c r="G8265" i="6"/>
  <c r="E7850" i="6"/>
  <c r="F5961" i="6"/>
  <c r="G6329" i="6"/>
  <c r="F7475" i="6"/>
  <c r="G6917" i="6"/>
  <c r="J6917" i="6"/>
  <c r="E8046" i="6"/>
  <c r="I8423" i="6"/>
  <c r="I3474" i="6"/>
  <c r="I5473" i="6"/>
  <c r="I575" i="6"/>
  <c r="C2932" i="6"/>
  <c r="K2932" i="6" s="1"/>
  <c r="C5529" i="6"/>
  <c r="K5529" i="6" s="1"/>
  <c r="C5780" i="6"/>
  <c r="K5780" i="6" s="1"/>
  <c r="G5780" i="6"/>
  <c r="J2939" i="6"/>
  <c r="E7817" i="6"/>
  <c r="H8100" i="6"/>
  <c r="H6460" i="6"/>
  <c r="F4679" i="6"/>
  <c r="J1289" i="6"/>
  <c r="J7486" i="6"/>
  <c r="F8976" i="6"/>
  <c r="J9004" i="6"/>
  <c r="H7025" i="6"/>
  <c r="E7025" i="6"/>
  <c r="I7025" i="6"/>
  <c r="G7025" i="6"/>
  <c r="C7025" i="6"/>
  <c r="K7025" i="6" s="1"/>
  <c r="J7025" i="6"/>
  <c r="F7025" i="6"/>
  <c r="I8226" i="6"/>
  <c r="H8226" i="6"/>
  <c r="C8226" i="6"/>
  <c r="K8226" i="6" s="1"/>
  <c r="J8226" i="6"/>
  <c r="G8226" i="6"/>
  <c r="F8226" i="6"/>
  <c r="I5524" i="6"/>
  <c r="E5487" i="6"/>
  <c r="J5487" i="6"/>
  <c r="C2302" i="6"/>
  <c r="K2302" i="6" s="1"/>
  <c r="J2302" i="6"/>
  <c r="E2302" i="6"/>
  <c r="F2302" i="6"/>
  <c r="I2302" i="6"/>
  <c r="H2302" i="6"/>
  <c r="G2302" i="6"/>
  <c r="J5786" i="6"/>
  <c r="E5786" i="6"/>
  <c r="H5786" i="6"/>
  <c r="F5786" i="6"/>
  <c r="C5786" i="6"/>
  <c r="K5786" i="6" s="1"/>
  <c r="I5786" i="6"/>
  <c r="G5786" i="6"/>
  <c r="F3234" i="6"/>
  <c r="J6473" i="6"/>
  <c r="E3590" i="6"/>
  <c r="H3590" i="6"/>
  <c r="G3590" i="6"/>
  <c r="C3590" i="6"/>
  <c r="K3590" i="6" s="1"/>
  <c r="F3590" i="6"/>
  <c r="I3590" i="6"/>
  <c r="J3590" i="6"/>
  <c r="I3769" i="6"/>
  <c r="G3769" i="6"/>
  <c r="J3769" i="6"/>
  <c r="C3769" i="6"/>
  <c r="K3769" i="6" s="1"/>
  <c r="F3769" i="6"/>
  <c r="E3769" i="6"/>
  <c r="H3769" i="6"/>
  <c r="H2331" i="6"/>
  <c r="J2331" i="6"/>
  <c r="F5395" i="6"/>
  <c r="G1139" i="6"/>
  <c r="J5255" i="6"/>
  <c r="I5255" i="6"/>
  <c r="C5255" i="6"/>
  <c r="K5255" i="6" s="1"/>
  <c r="F5255" i="6"/>
  <c r="H5255" i="6"/>
  <c r="G5255" i="6"/>
  <c r="E5255" i="6"/>
  <c r="C1761" i="6"/>
  <c r="K1761" i="6" s="1"/>
  <c r="H1761" i="6"/>
  <c r="J1761" i="6"/>
  <c r="F1761" i="6"/>
  <c r="G1761" i="6"/>
  <c r="I1761" i="6"/>
  <c r="J4060" i="6"/>
  <c r="G6767" i="6"/>
  <c r="E6767" i="6"/>
  <c r="J9091" i="6"/>
  <c r="G9091" i="6"/>
  <c r="F7795" i="6"/>
  <c r="H5990" i="6"/>
  <c r="I5990" i="6"/>
  <c r="G5990" i="6"/>
  <c r="I7884" i="6"/>
  <c r="C7884" i="6"/>
  <c r="K7884" i="6" s="1"/>
  <c r="G7884" i="6"/>
  <c r="F7884" i="6"/>
  <c r="H7884" i="6"/>
  <c r="J7884" i="6"/>
  <c r="E5934" i="6"/>
  <c r="H5934" i="6"/>
  <c r="G5934" i="6"/>
  <c r="C5934" i="6"/>
  <c r="K5934" i="6" s="1"/>
  <c r="I5934" i="6"/>
  <c r="J5934" i="6"/>
  <c r="F5934" i="6"/>
  <c r="J6938" i="6"/>
  <c r="I6938" i="6"/>
  <c r="G6938" i="6"/>
  <c r="F5899" i="6"/>
  <c r="G8644" i="6"/>
  <c r="H8644" i="6"/>
  <c r="F8644" i="6"/>
  <c r="J8644" i="6"/>
  <c r="I8644" i="6"/>
  <c r="C8644" i="6"/>
  <c r="K8644" i="6" s="1"/>
  <c r="E6359" i="6"/>
  <c r="H6359" i="6"/>
  <c r="G6359" i="6"/>
  <c r="F6359" i="6"/>
  <c r="C6359" i="6"/>
  <c r="K6359" i="6" s="1"/>
  <c r="I6359" i="6"/>
  <c r="J6359" i="6"/>
  <c r="G5902" i="6"/>
  <c r="C5902" i="6"/>
  <c r="K5902" i="6" s="1"/>
  <c r="I5902" i="6"/>
  <c r="H5902" i="6"/>
  <c r="E5902" i="6"/>
  <c r="F5902" i="6"/>
  <c r="J5902" i="6"/>
  <c r="E8694" i="6"/>
  <c r="C8694" i="6"/>
  <c r="K8694" i="6" s="1"/>
  <c r="H8694" i="6"/>
  <c r="G8694" i="6"/>
  <c r="F8694" i="6"/>
  <c r="J8694" i="6"/>
  <c r="I8694" i="6"/>
  <c r="C5865" i="6"/>
  <c r="K5865" i="6" s="1"/>
  <c r="I5865" i="6"/>
  <c r="J5865" i="6"/>
  <c r="E6459" i="6"/>
  <c r="G2328" i="6"/>
  <c r="E2328" i="6"/>
  <c r="F2328" i="6"/>
  <c r="I2328" i="6"/>
  <c r="J2328" i="6"/>
  <c r="H2328" i="6"/>
  <c r="C2328" i="6"/>
  <c r="K2328" i="6" s="1"/>
  <c r="C2647" i="6"/>
  <c r="K2647" i="6" s="1"/>
  <c r="E5657" i="6"/>
  <c r="H5822" i="6"/>
  <c r="E5822" i="6"/>
  <c r="J5822" i="6"/>
  <c r="C5822" i="6"/>
  <c r="K5822" i="6" s="1"/>
  <c r="F5822" i="6"/>
  <c r="G5822" i="6"/>
  <c r="I5822" i="6"/>
  <c r="G9135" i="6"/>
  <c r="C5531" i="6"/>
  <c r="K5531" i="6" s="1"/>
  <c r="G5531" i="6"/>
  <c r="J5531" i="6"/>
  <c r="E5531" i="6"/>
  <c r="I5531" i="6"/>
  <c r="F5531" i="6"/>
  <c r="H5531" i="6"/>
  <c r="F5476" i="6"/>
  <c r="G3945" i="6"/>
  <c r="F3945" i="6"/>
  <c r="C3945" i="6"/>
  <c r="K3945" i="6" s="1"/>
  <c r="I3945" i="6"/>
  <c r="J3945" i="6"/>
  <c r="E3945" i="6"/>
  <c r="H3945" i="6"/>
  <c r="G7481" i="6"/>
  <c r="C7481" i="6"/>
  <c r="K7481" i="6" s="1"/>
  <c r="F7481" i="6"/>
  <c r="J7481" i="6"/>
  <c r="J6959" i="6"/>
  <c r="G6959" i="6"/>
  <c r="I7243" i="6"/>
  <c r="F8289" i="6"/>
  <c r="J8289" i="6"/>
  <c r="C8289" i="6"/>
  <c r="K8289" i="6" s="1"/>
  <c r="G8289" i="6"/>
  <c r="F7861" i="6"/>
  <c r="J7861" i="6"/>
  <c r="I7861" i="6"/>
  <c r="C7861" i="6"/>
  <c r="K7861" i="6" s="1"/>
  <c r="E7861" i="6"/>
  <c r="H7861" i="6"/>
  <c r="G7861" i="6"/>
  <c r="E9219" i="6"/>
  <c r="I9219" i="6"/>
  <c r="G8451" i="6"/>
  <c r="C6594" i="6"/>
  <c r="K6594" i="6" s="1"/>
  <c r="E6594" i="6"/>
  <c r="H6594" i="6"/>
  <c r="I6594" i="6"/>
  <c r="G6594" i="6"/>
  <c r="F6594" i="6"/>
  <c r="J6594" i="6"/>
  <c r="H6276" i="6"/>
  <c r="F6276" i="6"/>
  <c r="E6276" i="6"/>
  <c r="H6993" i="6"/>
  <c r="H6311" i="6"/>
  <c r="C6311" i="6"/>
  <c r="K6311" i="6" s="1"/>
  <c r="G6311" i="6"/>
  <c r="I6311" i="6"/>
  <c r="E6311" i="6"/>
  <c r="J6311" i="6"/>
  <c r="F6311" i="6"/>
  <c r="C8120" i="6"/>
  <c r="K8120" i="6" s="1"/>
  <c r="J8120" i="6"/>
  <c r="G8120" i="6"/>
  <c r="E9050" i="6"/>
  <c r="C9050" i="6"/>
  <c r="K9050" i="6" s="1"/>
  <c r="I9050" i="6"/>
  <c r="H9050" i="6"/>
  <c r="E7174" i="6"/>
  <c r="J7174" i="6"/>
  <c r="G7174" i="6"/>
  <c r="H7174" i="6"/>
  <c r="I7174" i="6"/>
  <c r="F7174" i="6"/>
  <c r="C7174" i="6"/>
  <c r="K7174" i="6" s="1"/>
  <c r="C6651" i="6"/>
  <c r="K6651" i="6" s="1"/>
  <c r="E6651" i="6"/>
  <c r="F6651" i="6"/>
  <c r="G6099" i="6"/>
  <c r="E6099" i="6"/>
  <c r="J6099" i="6"/>
  <c r="F6099" i="6"/>
  <c r="F8025" i="6"/>
  <c r="J8025" i="6"/>
  <c r="E7088" i="6"/>
  <c r="C7088" i="6"/>
  <c r="K7088" i="6" s="1"/>
  <c r="G7088" i="6"/>
  <c r="F7088" i="6"/>
  <c r="J7088" i="6"/>
  <c r="H7088" i="6"/>
  <c r="I7088" i="6"/>
  <c r="F7470" i="6"/>
  <c r="H7470" i="6"/>
  <c r="I7856" i="6"/>
  <c r="J7856" i="6"/>
  <c r="E7856" i="6"/>
  <c r="C9245" i="6"/>
  <c r="K9245" i="6" s="1"/>
  <c r="H9352" i="6"/>
  <c r="C9352" i="6"/>
  <c r="K9352" i="6" s="1"/>
  <c r="J9352" i="6"/>
  <c r="F9352" i="6"/>
  <c r="I9352" i="6"/>
  <c r="G9352" i="6"/>
  <c r="E6937" i="6"/>
  <c r="I6937" i="6"/>
  <c r="J6377" i="6"/>
  <c r="G6377" i="6"/>
  <c r="F6377" i="6"/>
  <c r="C6377" i="6"/>
  <c r="K6377" i="6" s="1"/>
  <c r="H6377" i="6"/>
  <c r="C9435" i="6"/>
  <c r="K9435" i="6" s="1"/>
  <c r="H9435" i="6"/>
  <c r="G9435" i="6"/>
  <c r="F9435" i="6"/>
  <c r="J9435" i="6"/>
  <c r="I9435" i="6"/>
  <c r="E9435" i="6"/>
  <c r="F9081" i="6"/>
  <c r="G9081" i="6"/>
  <c r="J9081" i="6"/>
  <c r="C6969" i="6"/>
  <c r="K6969" i="6" s="1"/>
  <c r="J6969" i="6"/>
  <c r="G6969" i="6"/>
  <c r="F6969" i="6"/>
  <c r="H6969" i="6"/>
  <c r="I6969" i="6"/>
  <c r="E6969" i="6"/>
  <c r="E7177" i="6"/>
  <c r="I6919" i="6"/>
  <c r="F6919" i="6"/>
  <c r="E6919" i="6"/>
  <c r="H6919" i="6"/>
  <c r="C6919" i="6"/>
  <c r="K6919" i="6" s="1"/>
  <c r="J6919" i="6"/>
  <c r="G6919" i="6"/>
  <c r="F6411" i="6"/>
  <c r="J6411" i="6"/>
  <c r="H6411" i="6"/>
  <c r="J7745" i="6"/>
  <c r="E7745" i="6"/>
  <c r="F7745" i="6"/>
  <c r="H7826" i="6"/>
  <c r="J5908" i="6"/>
  <c r="E5908" i="6"/>
  <c r="H5908" i="6"/>
  <c r="F5908" i="6"/>
  <c r="I5908" i="6"/>
  <c r="C5908" i="6"/>
  <c r="K5908" i="6" s="1"/>
  <c r="G5908" i="6"/>
  <c r="I6358" i="6"/>
  <c r="J6358" i="6"/>
  <c r="F6358" i="6"/>
  <c r="H6358" i="6"/>
  <c r="H7001" i="6"/>
  <c r="I7001" i="6"/>
  <c r="J7001" i="6"/>
  <c r="C7001" i="6"/>
  <c r="K7001" i="6" s="1"/>
  <c r="G7001" i="6"/>
  <c r="F7001" i="6"/>
  <c r="E8012" i="6"/>
  <c r="H8012" i="6"/>
  <c r="I8012" i="6"/>
  <c r="J8012" i="6"/>
  <c r="F8012" i="6"/>
  <c r="C8940" i="6"/>
  <c r="K8940" i="6" s="1"/>
  <c r="J8940" i="6"/>
  <c r="G8940" i="6"/>
  <c r="C6924" i="6"/>
  <c r="K6924" i="6" s="1"/>
  <c r="F8882" i="6"/>
  <c r="G8882" i="6"/>
  <c r="J8882" i="6"/>
  <c r="I8882" i="6"/>
  <c r="C8882" i="6"/>
  <c r="K8882" i="6" s="1"/>
  <c r="H8882" i="6"/>
  <c r="I7923" i="6"/>
  <c r="J7923" i="6"/>
  <c r="H9064" i="6"/>
  <c r="I9064" i="6"/>
  <c r="J9064" i="6"/>
  <c r="F8424" i="6"/>
  <c r="G8424" i="6"/>
  <c r="H8424" i="6"/>
  <c r="C8424" i="6"/>
  <c r="K8424" i="6" s="1"/>
  <c r="J8424" i="6"/>
  <c r="I8424" i="6"/>
  <c r="E8424" i="6"/>
  <c r="C7111" i="6"/>
  <c r="K7111" i="6" s="1"/>
  <c r="H8188" i="6"/>
  <c r="I8188" i="6"/>
  <c r="E8188" i="6"/>
  <c r="G6909" i="6"/>
  <c r="H8745" i="6"/>
  <c r="C8745" i="6"/>
  <c r="K8745" i="6" s="1"/>
  <c r="F8745" i="6"/>
  <c r="G8745" i="6"/>
  <c r="I8745" i="6"/>
  <c r="J8745" i="6"/>
  <c r="E7208" i="6"/>
  <c r="F7208" i="6"/>
  <c r="C7208" i="6"/>
  <c r="K7208" i="6" s="1"/>
  <c r="J7208" i="6"/>
  <c r="G6589" i="6"/>
  <c r="H8653" i="6"/>
  <c r="F8653" i="6"/>
  <c r="F6741" i="6"/>
  <c r="H8693" i="6"/>
  <c r="G8693" i="6"/>
  <c r="C8693" i="6"/>
  <c r="K8693" i="6" s="1"/>
  <c r="E8693" i="6"/>
  <c r="F8693" i="6"/>
  <c r="I8693" i="6"/>
  <c r="J8693" i="6"/>
  <c r="J7125" i="6"/>
  <c r="C7125" i="6"/>
  <c r="K7125" i="6" s="1"/>
  <c r="I7125" i="6"/>
  <c r="G6290" i="6"/>
  <c r="H7670" i="6"/>
  <c r="E7670" i="6"/>
  <c r="C6779" i="6"/>
  <c r="K6779" i="6" s="1"/>
  <c r="H6779" i="6"/>
  <c r="I6779" i="6"/>
  <c r="E6779" i="6"/>
  <c r="G6779" i="6"/>
  <c r="F6779" i="6"/>
  <c r="J6779" i="6"/>
  <c r="G1160" i="6"/>
  <c r="H1160" i="6"/>
  <c r="F1160" i="6"/>
  <c r="H4104" i="6"/>
  <c r="H4534" i="6"/>
  <c r="G4534" i="6"/>
  <c r="J4534" i="6"/>
  <c r="E4534" i="6"/>
  <c r="I4534" i="6"/>
  <c r="C4534" i="6"/>
  <c r="K4534" i="6" s="1"/>
  <c r="C3886" i="6"/>
  <c r="K3886" i="6" s="1"/>
  <c r="I1880" i="6"/>
  <c r="G4298" i="6"/>
  <c r="E4298" i="6"/>
  <c r="F4298" i="6"/>
  <c r="H4298" i="6"/>
  <c r="J4298" i="6"/>
  <c r="C4298" i="6"/>
  <c r="K4298" i="6" s="1"/>
  <c r="I4298" i="6"/>
  <c r="H5891" i="6"/>
  <c r="I5891" i="6"/>
  <c r="J5891" i="6"/>
  <c r="F5730" i="6"/>
  <c r="F5350" i="6"/>
  <c r="E5350" i="6"/>
  <c r="H5350" i="6"/>
  <c r="J5350" i="6"/>
  <c r="F8213" i="6"/>
  <c r="H6833" i="6"/>
  <c r="E6833" i="6"/>
  <c r="C6833" i="6"/>
  <c r="K6833" i="6" s="1"/>
  <c r="J6833" i="6"/>
  <c r="F6833" i="6"/>
  <c r="G6833" i="6"/>
  <c r="I6833" i="6"/>
  <c r="H9019" i="6"/>
  <c r="J9019" i="6"/>
  <c r="G9019" i="6"/>
  <c r="I9019" i="6"/>
  <c r="C5710" i="6"/>
  <c r="K5710" i="6" s="1"/>
  <c r="F5710" i="6"/>
  <c r="I5710" i="6"/>
  <c r="F6468" i="6"/>
  <c r="I6468" i="6"/>
  <c r="H6468" i="6"/>
  <c r="C6468" i="6"/>
  <c r="K6468" i="6" s="1"/>
  <c r="G6468" i="6"/>
  <c r="J6468" i="6"/>
  <c r="E2410" i="6"/>
  <c r="G2410" i="6"/>
  <c r="I2410" i="6"/>
  <c r="C5643" i="6"/>
  <c r="K5643" i="6" s="1"/>
  <c r="H5274" i="6"/>
  <c r="I5274" i="6"/>
  <c r="F5274" i="6"/>
  <c r="E5274" i="6"/>
  <c r="J5274" i="6"/>
  <c r="G5274" i="6"/>
  <c r="C5274" i="6"/>
  <c r="K5274" i="6" s="1"/>
  <c r="H8018" i="6"/>
  <c r="G8018" i="6"/>
  <c r="E8018" i="6"/>
  <c r="I8018" i="6"/>
  <c r="H5590" i="6"/>
  <c r="C5590" i="6"/>
  <c r="K5590" i="6" s="1"/>
  <c r="E5590" i="6"/>
  <c r="G5590" i="6"/>
  <c r="E5713" i="6"/>
  <c r="J5713" i="6"/>
  <c r="H5713" i="6"/>
  <c r="G5713" i="6"/>
  <c r="I5713" i="6"/>
  <c r="C5713" i="6"/>
  <c r="K5713" i="6" s="1"/>
  <c r="F5713" i="6"/>
  <c r="F5574" i="6"/>
  <c r="J5574" i="6"/>
  <c r="E5574" i="6"/>
  <c r="I5574" i="6"/>
  <c r="J1174" i="6"/>
  <c r="E1174" i="6"/>
  <c r="G1174" i="6"/>
  <c r="F7541" i="6"/>
  <c r="J7541" i="6"/>
  <c r="H7541" i="6"/>
  <c r="C7541" i="6"/>
  <c r="K7541" i="6" s="1"/>
  <c r="G7541" i="6"/>
  <c r="I7541" i="6"/>
  <c r="E7541" i="6"/>
  <c r="I6718" i="6"/>
  <c r="F6718" i="6"/>
  <c r="C6718" i="6"/>
  <c r="K6718" i="6" s="1"/>
  <c r="G6718" i="6"/>
  <c r="I2054" i="6"/>
  <c r="H2054" i="6"/>
  <c r="J3530" i="6"/>
  <c r="G3530" i="6"/>
  <c r="F3472" i="6"/>
  <c r="G3472" i="6"/>
  <c r="E3472" i="6"/>
  <c r="C3472" i="6"/>
  <c r="K3472" i="6" s="1"/>
  <c r="H3472" i="6"/>
  <c r="I3472" i="6"/>
  <c r="J3472" i="6"/>
  <c r="G9080" i="6"/>
  <c r="J9080" i="6"/>
  <c r="F9080" i="6"/>
  <c r="C7190" i="6"/>
  <c r="K7190" i="6" s="1"/>
  <c r="H7190" i="6"/>
  <c r="G7190" i="6"/>
  <c r="F7190" i="6"/>
  <c r="I7190" i="6"/>
  <c r="G4086" i="6"/>
  <c r="I4086" i="6"/>
  <c r="J4086" i="6"/>
  <c r="E4086" i="6"/>
  <c r="F4086" i="6"/>
  <c r="C4086" i="6"/>
  <c r="K4086" i="6" s="1"/>
  <c r="H4086" i="6"/>
  <c r="F5341" i="6"/>
  <c r="G7423" i="6"/>
  <c r="C7423" i="6"/>
  <c r="K7423" i="6" s="1"/>
  <c r="F7423" i="6"/>
  <c r="H7423" i="6"/>
  <c r="H5425" i="6"/>
  <c r="I5425" i="6"/>
  <c r="F5425" i="6"/>
  <c r="G5425" i="6"/>
  <c r="J5425" i="6"/>
  <c r="E5425" i="6"/>
  <c r="C5425" i="6"/>
  <c r="K5425" i="6" s="1"/>
  <c r="I7028" i="6"/>
  <c r="F7028" i="6"/>
  <c r="J4830" i="6"/>
  <c r="H4830" i="6"/>
  <c r="H5265" i="6"/>
  <c r="F8667" i="6"/>
  <c r="E6435" i="6"/>
  <c r="C5763" i="6"/>
  <c r="K5763" i="6" s="1"/>
  <c r="I5763" i="6"/>
  <c r="G5763" i="6"/>
  <c r="H5763" i="6"/>
  <c r="F5763" i="6"/>
  <c r="J5763" i="6"/>
  <c r="E5763" i="6"/>
  <c r="E4005" i="6"/>
  <c r="F4005" i="6"/>
  <c r="H4005" i="6"/>
  <c r="C524" i="6"/>
  <c r="K524" i="6" s="1"/>
  <c r="H524" i="6"/>
  <c r="I524" i="6"/>
  <c r="F524" i="6"/>
  <c r="G7631" i="6"/>
  <c r="F7631" i="6"/>
  <c r="G9378" i="6"/>
  <c r="I9378" i="6"/>
  <c r="H9378" i="6"/>
  <c r="J9378" i="6"/>
  <c r="F9378" i="6"/>
  <c r="C9378" i="6"/>
  <c r="K9378" i="6" s="1"/>
  <c r="E9378" i="6"/>
  <c r="J5847" i="6"/>
  <c r="I5847" i="6"/>
  <c r="H5847" i="6"/>
  <c r="I7133" i="6"/>
  <c r="C7133" i="6"/>
  <c r="K7133" i="6" s="1"/>
  <c r="J7133" i="6"/>
  <c r="G7133" i="6"/>
  <c r="E7133" i="6"/>
  <c r="H7133" i="6"/>
  <c r="I4080" i="6"/>
  <c r="F2115" i="6"/>
  <c r="C2115" i="6"/>
  <c r="K2115" i="6" s="1"/>
  <c r="G2115" i="6"/>
  <c r="I2115" i="6"/>
  <c r="H2115" i="6"/>
  <c r="J2115" i="6"/>
  <c r="E2115" i="6"/>
  <c r="J5596" i="6"/>
  <c r="G5596" i="6"/>
  <c r="E5596" i="6"/>
  <c r="G5795" i="6"/>
  <c r="H5795" i="6"/>
  <c r="F5795" i="6"/>
  <c r="C5795" i="6"/>
  <c r="K5795" i="6" s="1"/>
  <c r="J5261" i="6"/>
  <c r="F5261" i="6"/>
  <c r="H5261" i="6"/>
  <c r="G5261" i="6"/>
  <c r="I5261" i="6"/>
  <c r="E5261" i="6"/>
  <c r="C5261" i="6"/>
  <c r="K5261" i="6" s="1"/>
  <c r="J2934" i="6"/>
  <c r="I2934" i="6"/>
  <c r="E2934" i="6"/>
  <c r="H8819" i="6"/>
  <c r="G8819" i="6"/>
  <c r="I8819" i="6"/>
  <c r="E8819" i="6"/>
  <c r="G7616" i="6"/>
  <c r="I2349" i="6"/>
  <c r="C2349" i="6"/>
  <c r="K2349" i="6" s="1"/>
  <c r="H2349" i="6"/>
  <c r="G2349" i="6"/>
  <c r="F2349" i="6"/>
  <c r="J2349" i="6"/>
  <c r="C2917" i="6"/>
  <c r="K2917" i="6" s="1"/>
  <c r="G9407" i="6"/>
  <c r="H9407" i="6"/>
  <c r="C937" i="6"/>
  <c r="K937" i="6" s="1"/>
  <c r="E4067" i="6"/>
  <c r="G4067" i="6"/>
  <c r="H4067" i="6"/>
  <c r="F4067" i="6"/>
  <c r="C4067" i="6"/>
  <c r="K4067" i="6" s="1"/>
  <c r="I4067" i="6"/>
  <c r="J4067" i="6"/>
  <c r="H3946" i="6"/>
  <c r="F3946" i="6"/>
  <c r="G6601" i="6"/>
  <c r="E6601" i="6"/>
  <c r="F6601" i="6"/>
  <c r="F5381" i="6"/>
  <c r="G5381" i="6"/>
  <c r="J5381" i="6"/>
  <c r="C5381" i="6"/>
  <c r="K5381" i="6" s="1"/>
  <c r="H5381" i="6"/>
  <c r="I5381" i="6"/>
  <c r="I5275" i="6"/>
  <c r="F5275" i="6"/>
  <c r="E7895" i="6"/>
  <c r="J7895" i="6"/>
  <c r="I7895" i="6"/>
  <c r="C9412" i="6"/>
  <c r="K9412" i="6" s="1"/>
  <c r="F2530" i="6"/>
  <c r="C4709" i="6"/>
  <c r="K4709" i="6" s="1"/>
  <c r="I4709" i="6"/>
  <c r="H4709" i="6"/>
  <c r="F4709" i="6"/>
  <c r="J4709" i="6"/>
  <c r="G4709" i="6"/>
  <c r="H2765" i="6"/>
  <c r="C2765" i="6"/>
  <c r="K2765" i="6" s="1"/>
  <c r="J3235" i="6"/>
  <c r="F3235" i="6"/>
  <c r="H6474" i="6"/>
  <c r="J6474" i="6"/>
  <c r="C6474" i="6"/>
  <c r="K6474" i="6" s="1"/>
  <c r="I6474" i="6"/>
  <c r="F6474" i="6"/>
  <c r="G6474" i="6"/>
  <c r="E3591" i="6"/>
  <c r="G3591" i="6"/>
  <c r="H3591" i="6"/>
  <c r="E2312" i="6"/>
  <c r="C2312" i="6"/>
  <c r="K2312" i="6" s="1"/>
  <c r="C1140" i="6"/>
  <c r="K1140" i="6" s="1"/>
  <c r="H1140" i="6"/>
  <c r="I1140" i="6"/>
  <c r="G1140" i="6"/>
  <c r="J1140" i="6"/>
  <c r="F1140" i="6"/>
  <c r="H531" i="6"/>
  <c r="C531" i="6"/>
  <c r="K531" i="6" s="1"/>
  <c r="I531" i="6"/>
  <c r="J531" i="6"/>
  <c r="E531" i="6"/>
  <c r="C1762" i="6"/>
  <c r="K1762" i="6" s="1"/>
  <c r="H1762" i="6"/>
  <c r="C6903" i="6"/>
  <c r="K6903" i="6" s="1"/>
  <c r="E6903" i="6"/>
  <c r="G6903" i="6"/>
  <c r="F6903" i="6"/>
  <c r="H6903" i="6"/>
  <c r="J6903" i="6"/>
  <c r="I6903" i="6"/>
  <c r="E6177" i="6"/>
  <c r="J6177" i="6"/>
  <c r="F6177" i="6"/>
  <c r="J6960" i="6"/>
  <c r="G6960" i="6"/>
  <c r="F6960" i="6"/>
  <c r="I6960" i="6"/>
  <c r="E6960" i="6"/>
  <c r="H6960" i="6"/>
  <c r="C6960" i="6"/>
  <c r="K6960" i="6" s="1"/>
  <c r="J6699" i="6"/>
  <c r="C6699" i="6"/>
  <c r="K6699" i="6" s="1"/>
  <c r="H6699" i="6"/>
  <c r="G6699" i="6"/>
  <c r="I6699" i="6"/>
  <c r="F6699" i="6"/>
  <c r="G8452" i="6"/>
  <c r="F9126" i="6"/>
  <c r="E9126" i="6"/>
  <c r="H9126" i="6"/>
  <c r="C9126" i="6"/>
  <c r="K9126" i="6" s="1"/>
  <c r="I9126" i="6"/>
  <c r="J9126" i="6"/>
  <c r="G9126" i="6"/>
  <c r="J7265" i="6"/>
  <c r="F7265" i="6"/>
  <c r="E7265" i="6"/>
  <c r="G7472" i="6"/>
  <c r="J7472" i="6"/>
  <c r="I7472" i="6"/>
  <c r="F7472" i="6"/>
  <c r="C7472" i="6"/>
  <c r="K7472" i="6" s="1"/>
  <c r="H7472" i="6"/>
  <c r="F7857" i="6"/>
  <c r="C6372" i="6"/>
  <c r="K6372" i="6" s="1"/>
  <c r="J6372" i="6"/>
  <c r="E7451" i="6"/>
  <c r="G7451" i="6"/>
  <c r="J7451" i="6"/>
  <c r="C7451" i="6"/>
  <c r="K7451" i="6" s="1"/>
  <c r="J5919" i="6"/>
  <c r="C5919" i="6"/>
  <c r="K5919" i="6" s="1"/>
  <c r="E8706" i="6"/>
  <c r="F8706" i="6"/>
  <c r="I6088" i="6"/>
  <c r="J6010" i="6"/>
  <c r="C6010" i="6"/>
  <c r="K6010" i="6" s="1"/>
  <c r="G6010" i="6"/>
  <c r="I6010" i="6"/>
  <c r="F6010" i="6"/>
  <c r="H6010" i="6"/>
  <c r="E6010" i="6"/>
  <c r="E3885" i="6"/>
  <c r="G3885" i="6"/>
  <c r="C3885" i="6"/>
  <c r="K3885" i="6" s="1"/>
  <c r="G6955" i="6"/>
  <c r="I6955" i="6"/>
  <c r="F6955" i="6"/>
  <c r="C6955" i="6"/>
  <c r="K6955" i="6" s="1"/>
  <c r="J6955" i="6"/>
  <c r="H6955" i="6"/>
  <c r="E6955" i="6"/>
  <c r="F7045" i="6"/>
  <c r="G2409" i="6"/>
  <c r="H2409" i="6"/>
  <c r="E2409" i="6"/>
  <c r="F2409" i="6"/>
  <c r="I2409" i="6"/>
  <c r="C2409" i="6"/>
  <c r="K2409" i="6" s="1"/>
  <c r="J2409" i="6"/>
  <c r="H5716" i="6"/>
  <c r="I5716" i="6"/>
  <c r="G3121" i="6"/>
  <c r="H3121" i="6"/>
  <c r="J6661" i="6"/>
  <c r="F6661" i="6"/>
  <c r="I6661" i="6"/>
  <c r="C7189" i="6"/>
  <c r="K7189" i="6" s="1"/>
  <c r="C5424" i="6"/>
  <c r="K5424" i="6" s="1"/>
  <c r="J5424" i="6"/>
  <c r="F5424" i="6"/>
  <c r="G5424" i="6"/>
  <c r="E5424" i="6"/>
  <c r="H5424" i="6"/>
  <c r="I5424" i="6"/>
  <c r="F7650" i="6"/>
  <c r="G7650" i="6"/>
  <c r="I9387" i="6"/>
  <c r="C9387" i="6"/>
  <c r="K9387" i="6" s="1"/>
  <c r="J9387" i="6"/>
  <c r="F9387" i="6"/>
  <c r="G9387" i="6"/>
  <c r="H9387" i="6"/>
  <c r="E5332" i="6"/>
  <c r="G5332" i="6"/>
  <c r="C5500" i="6"/>
  <c r="K5500" i="6" s="1"/>
  <c r="I1468" i="6"/>
  <c r="G3516" i="6"/>
  <c r="I9422" i="6"/>
  <c r="J6908" i="6"/>
  <c r="H6908" i="6"/>
  <c r="C6908" i="6"/>
  <c r="K6908" i="6" s="1"/>
  <c r="G6908" i="6"/>
  <c r="I6908" i="6"/>
  <c r="F6908" i="6"/>
  <c r="E6908" i="6"/>
  <c r="G5965" i="6"/>
  <c r="H5965" i="6"/>
  <c r="J5965" i="6"/>
  <c r="I5965" i="6"/>
  <c r="C5965" i="6"/>
  <c r="K5965" i="6" s="1"/>
  <c r="F5965" i="6"/>
  <c r="J8400" i="6"/>
  <c r="F8400" i="6"/>
  <c r="I8400" i="6"/>
  <c r="G8400" i="6"/>
  <c r="H8400" i="6"/>
  <c r="I8636" i="6"/>
  <c r="G8636" i="6"/>
  <c r="C8636" i="6"/>
  <c r="K8636" i="6" s="1"/>
  <c r="J8636" i="6"/>
  <c r="H8636" i="6"/>
  <c r="F8636" i="6"/>
  <c r="E8636" i="6"/>
  <c r="E6013" i="6"/>
  <c r="C6013" i="6"/>
  <c r="K6013" i="6" s="1"/>
  <c r="H6013" i="6"/>
  <c r="F6013" i="6"/>
  <c r="J6013" i="6"/>
  <c r="I6013" i="6"/>
  <c r="F6389" i="6"/>
  <c r="G6389" i="6"/>
  <c r="I6389" i="6"/>
  <c r="E6389" i="6"/>
  <c r="J6389" i="6"/>
  <c r="C6389" i="6"/>
  <c r="K6389" i="6" s="1"/>
  <c r="H6389" i="6"/>
  <c r="I7784" i="6"/>
  <c r="J7784" i="6"/>
  <c r="E7784" i="6"/>
  <c r="F7784" i="6"/>
  <c r="C7784" i="6"/>
  <c r="K7784" i="6" s="1"/>
  <c r="G7784" i="6"/>
  <c r="H7784" i="6"/>
  <c r="I8179" i="6"/>
  <c r="C8179" i="6"/>
  <c r="K8179" i="6" s="1"/>
  <c r="G8179" i="6"/>
  <c r="J8179" i="6"/>
  <c r="C6350" i="6"/>
  <c r="K6350" i="6" s="1"/>
  <c r="F6350" i="6"/>
  <c r="H6350" i="6"/>
  <c r="G6350" i="6"/>
  <c r="C9125" i="6"/>
  <c r="K9125" i="6" s="1"/>
  <c r="I9125" i="6"/>
  <c r="F6907" i="6"/>
  <c r="G6907" i="6"/>
  <c r="E6907" i="6"/>
  <c r="C6907" i="6"/>
  <c r="K6907" i="6" s="1"/>
  <c r="J6907" i="6"/>
  <c r="H6907" i="6"/>
  <c r="I6907" i="6"/>
  <c r="G6298" i="6"/>
  <c r="J6298" i="6"/>
  <c r="E6298" i="6"/>
  <c r="C6298" i="6"/>
  <c r="K6298" i="6" s="1"/>
  <c r="H6298" i="6"/>
  <c r="I6298" i="6"/>
  <c r="F6298" i="6"/>
  <c r="J7480" i="6"/>
  <c r="I7480" i="6"/>
  <c r="E7480" i="6"/>
  <c r="I6175" i="6"/>
  <c r="G6175" i="6"/>
  <c r="J6175" i="6"/>
  <c r="C6175" i="6"/>
  <c r="K6175" i="6" s="1"/>
  <c r="E7568" i="6"/>
  <c r="I7568" i="6"/>
  <c r="C7568" i="6"/>
  <c r="K7568" i="6" s="1"/>
  <c r="J7568" i="6"/>
  <c r="G7568" i="6"/>
  <c r="I7242" i="6"/>
  <c r="C7242" i="6"/>
  <c r="K7242" i="6" s="1"/>
  <c r="F7242" i="6"/>
  <c r="E7242" i="6"/>
  <c r="H7242" i="6"/>
  <c r="J7242" i="6"/>
  <c r="G7242" i="6"/>
  <c r="H6091" i="6"/>
  <c r="I6091" i="6"/>
  <c r="F6091" i="6"/>
  <c r="E6091" i="6"/>
  <c r="C6091" i="6"/>
  <c r="K6091" i="6" s="1"/>
  <c r="J6091" i="6"/>
  <c r="J6771" i="6"/>
  <c r="F8387" i="6"/>
  <c r="I8387" i="6"/>
  <c r="I7859" i="6"/>
  <c r="F8267" i="6"/>
  <c r="H8449" i="6"/>
  <c r="J8987" i="6"/>
  <c r="C6553" i="6"/>
  <c r="K6553" i="6" s="1"/>
  <c r="H6553" i="6"/>
  <c r="G6553" i="6"/>
  <c r="J6553" i="6"/>
  <c r="E6553" i="6"/>
  <c r="F6553" i="6"/>
  <c r="I6553" i="6"/>
  <c r="I8773" i="6"/>
  <c r="E8773" i="6"/>
  <c r="J8773" i="6"/>
  <c r="H8773" i="6"/>
  <c r="C8773" i="6"/>
  <c r="K8773" i="6" s="1"/>
  <c r="G8773" i="6"/>
  <c r="F8773" i="6"/>
  <c r="H6151" i="6"/>
  <c r="C6151" i="6"/>
  <c r="K6151" i="6" s="1"/>
  <c r="I6151" i="6"/>
  <c r="J6151" i="6"/>
  <c r="G6151" i="6"/>
  <c r="F6151" i="6"/>
  <c r="E6151" i="6"/>
  <c r="I7311" i="6"/>
  <c r="I8277" i="6"/>
  <c r="G6286" i="6"/>
  <c r="J6286" i="6"/>
  <c r="C6286" i="6"/>
  <c r="K6286" i="6" s="1"/>
  <c r="I6286" i="6"/>
  <c r="F6512" i="6"/>
  <c r="J6512" i="6"/>
  <c r="I5932" i="6"/>
  <c r="H9357" i="6"/>
  <c r="I9357" i="6"/>
  <c r="J9357" i="6"/>
  <c r="E9357" i="6"/>
  <c r="G9357" i="6"/>
  <c r="G6936" i="6"/>
  <c r="H6936" i="6"/>
  <c r="E6936" i="6"/>
  <c r="J6078" i="6"/>
  <c r="I6078" i="6"/>
  <c r="E6078" i="6"/>
  <c r="F6078" i="6"/>
  <c r="G6078" i="6"/>
  <c r="H6078" i="6"/>
  <c r="C6078" i="6"/>
  <c r="K6078" i="6" s="1"/>
  <c r="J6376" i="6"/>
  <c r="I6376" i="6"/>
  <c r="G8481" i="6"/>
  <c r="H8481" i="6"/>
  <c r="H6609" i="6"/>
  <c r="C5897" i="6"/>
  <c r="K5897" i="6" s="1"/>
  <c r="I5897" i="6"/>
  <c r="G5897" i="6"/>
  <c r="E5897" i="6"/>
  <c r="I7175" i="6"/>
  <c r="F5937" i="6"/>
  <c r="I5937" i="6"/>
  <c r="G5937" i="6"/>
  <c r="H5937" i="6"/>
  <c r="J5937" i="6"/>
  <c r="C5937" i="6"/>
  <c r="K5937" i="6" s="1"/>
  <c r="F7744" i="6"/>
  <c r="G9097" i="6"/>
  <c r="C9097" i="6"/>
  <c r="K9097" i="6" s="1"/>
  <c r="J9097" i="6"/>
  <c r="I9097" i="6"/>
  <c r="H9097" i="6"/>
  <c r="F9097" i="6"/>
  <c r="E9097" i="6"/>
  <c r="H5914" i="6"/>
  <c r="E6111" i="6"/>
  <c r="J6111" i="6"/>
  <c r="C6111" i="6"/>
  <c r="K6111" i="6" s="1"/>
  <c r="I6111" i="6"/>
  <c r="G6111" i="6"/>
  <c r="F6111" i="6"/>
  <c r="H6111" i="6"/>
  <c r="G6407" i="6"/>
  <c r="I6407" i="6"/>
  <c r="C6407" i="6"/>
  <c r="K6407" i="6" s="1"/>
  <c r="H6407" i="6"/>
  <c r="J6407" i="6"/>
  <c r="E6407" i="6"/>
  <c r="F6407" i="6"/>
  <c r="H7763" i="6"/>
  <c r="C7763" i="6"/>
  <c r="K7763" i="6" s="1"/>
  <c r="J7763" i="6"/>
  <c r="I7763" i="6"/>
  <c r="J8643" i="6"/>
  <c r="E8643" i="6"/>
  <c r="F6667" i="6"/>
  <c r="E7280" i="6"/>
  <c r="F7280" i="6"/>
  <c r="H7280" i="6"/>
  <c r="E6926" i="6"/>
  <c r="G6926" i="6"/>
  <c r="J6926" i="6"/>
  <c r="C6926" i="6"/>
  <c r="K6926" i="6" s="1"/>
  <c r="F6926" i="6"/>
  <c r="C8880" i="6"/>
  <c r="K8880" i="6" s="1"/>
  <c r="J8880" i="6"/>
  <c r="C7922" i="6"/>
  <c r="K7922" i="6" s="1"/>
  <c r="G6030" i="6"/>
  <c r="F6030" i="6"/>
  <c r="I6030" i="6"/>
  <c r="F6690" i="6"/>
  <c r="H6690" i="6"/>
  <c r="I6690" i="6"/>
  <c r="C6690" i="6"/>
  <c r="K6690" i="6" s="1"/>
  <c r="E6690" i="6"/>
  <c r="C7726" i="6"/>
  <c r="K7726" i="6" s="1"/>
  <c r="G7726" i="6"/>
  <c r="I7726" i="6"/>
  <c r="H7726" i="6"/>
  <c r="E7726" i="6"/>
  <c r="J7726" i="6"/>
  <c r="F7726" i="6"/>
  <c r="I7251" i="6"/>
  <c r="H7251" i="6"/>
  <c r="C7251" i="6"/>
  <c r="K7251" i="6" s="1"/>
  <c r="C5587" i="6"/>
  <c r="K5587" i="6" s="1"/>
  <c r="E6011" i="6"/>
  <c r="F5352" i="6"/>
  <c r="J5352" i="6"/>
  <c r="H5352" i="6"/>
  <c r="I5352" i="6"/>
  <c r="C5352" i="6"/>
  <c r="K5352" i="6" s="1"/>
  <c r="E5352" i="6"/>
  <c r="G5352" i="6"/>
  <c r="G8232" i="6"/>
  <c r="F8214" i="6"/>
  <c r="H8214" i="6"/>
  <c r="J8214" i="6"/>
  <c r="C8214" i="6"/>
  <c r="K8214" i="6" s="1"/>
  <c r="G8214" i="6"/>
  <c r="I8214" i="6"/>
  <c r="C5866" i="6"/>
  <c r="K5866" i="6" s="1"/>
  <c r="I5866" i="6"/>
  <c r="G5866" i="6"/>
  <c r="I7636" i="6"/>
  <c r="J7636" i="6"/>
  <c r="H7636" i="6"/>
  <c r="C7636" i="6"/>
  <c r="K7636" i="6" s="1"/>
  <c r="G7636" i="6"/>
  <c r="F7636" i="6"/>
  <c r="J5842" i="6"/>
  <c r="I5842" i="6"/>
  <c r="C5842" i="6"/>
  <c r="K5842" i="6" s="1"/>
  <c r="H5842" i="6"/>
  <c r="F5842" i="6"/>
  <c r="I5298" i="6"/>
  <c r="F5554" i="6"/>
  <c r="E4702" i="6"/>
  <c r="C4702" i="6"/>
  <c r="K4702" i="6" s="1"/>
  <c r="G1587" i="6"/>
  <c r="I5282" i="6"/>
  <c r="G5282" i="6"/>
  <c r="J5282" i="6"/>
  <c r="C5282" i="6"/>
  <c r="K5282" i="6" s="1"/>
  <c r="F5282" i="6"/>
  <c r="H5282" i="6"/>
  <c r="G5626" i="6"/>
  <c r="F5626" i="6"/>
  <c r="H5685" i="6"/>
  <c r="F5633" i="6"/>
  <c r="G5633" i="6"/>
  <c r="C5633" i="6"/>
  <c r="K5633" i="6" s="1"/>
  <c r="I571" i="6"/>
  <c r="F7040" i="6"/>
  <c r="I7040" i="6"/>
  <c r="H7040" i="6"/>
  <c r="H4006" i="6"/>
  <c r="G5856" i="6"/>
  <c r="F5287" i="6"/>
  <c r="G5287" i="6"/>
  <c r="J5287" i="6"/>
  <c r="E9194" i="6"/>
  <c r="G9136" i="6"/>
  <c r="C9136" i="6"/>
  <c r="K9136" i="6" s="1"/>
  <c r="F9136" i="6"/>
  <c r="H9136" i="6"/>
  <c r="I9136" i="6"/>
  <c r="J9136" i="6"/>
  <c r="J5333" i="6"/>
  <c r="E5333" i="6"/>
  <c r="I5333" i="6"/>
  <c r="C5333" i="6"/>
  <c r="K5333" i="6" s="1"/>
  <c r="F5333" i="6"/>
  <c r="H5532" i="6"/>
  <c r="F5532" i="6"/>
  <c r="E5532" i="6"/>
  <c r="I5532" i="6"/>
  <c r="C5532" i="6"/>
  <c r="K5532" i="6" s="1"/>
  <c r="G5532" i="6"/>
  <c r="J5532" i="6"/>
  <c r="C5501" i="6"/>
  <c r="K5501" i="6" s="1"/>
  <c r="I5501" i="6"/>
  <c r="H5501" i="6"/>
  <c r="G5501" i="6"/>
  <c r="F5501" i="6"/>
  <c r="E5501" i="6"/>
  <c r="J5501" i="6"/>
  <c r="G5542" i="6"/>
  <c r="C5542" i="6"/>
  <c r="K5542" i="6" s="1"/>
  <c r="I5542" i="6"/>
  <c r="E5542" i="6"/>
  <c r="J5749" i="6"/>
  <c r="I1112" i="6"/>
  <c r="F1112" i="6"/>
  <c r="E1112" i="6"/>
  <c r="C1112" i="6"/>
  <c r="K1112" i="6" s="1"/>
  <c r="J1112" i="6"/>
  <c r="G1112" i="6"/>
  <c r="H1112" i="6"/>
  <c r="F757" i="6"/>
  <c r="H3947" i="6"/>
  <c r="C3947" i="6"/>
  <c r="K3947" i="6" s="1"/>
  <c r="J8133" i="6"/>
  <c r="C8133" i="6"/>
  <c r="K8133" i="6" s="1"/>
  <c r="E8133" i="6"/>
  <c r="F8133" i="6"/>
  <c r="C6480" i="6"/>
  <c r="K6480" i="6" s="1"/>
  <c r="F8074" i="6"/>
  <c r="H2941" i="6"/>
  <c r="G2941" i="6"/>
  <c r="C2941" i="6"/>
  <c r="K2941" i="6" s="1"/>
  <c r="G2766" i="6"/>
  <c r="G2303" i="6"/>
  <c r="E5782" i="6"/>
  <c r="F3592" i="6"/>
  <c r="E3592" i="6"/>
  <c r="C3592" i="6"/>
  <c r="K3592" i="6" s="1"/>
  <c r="J3592" i="6"/>
  <c r="I3592" i="6"/>
  <c r="G3592" i="6"/>
  <c r="H3592" i="6"/>
  <c r="C4669" i="6"/>
  <c r="K4669" i="6" s="1"/>
  <c r="H4669" i="6"/>
  <c r="I4669" i="6"/>
  <c r="E4669" i="6"/>
  <c r="G4669" i="6"/>
  <c r="I6173" i="6"/>
  <c r="H6173" i="6"/>
  <c r="C7302" i="6"/>
  <c r="K7302" i="6" s="1"/>
  <c r="F7398" i="6"/>
  <c r="I7398" i="6"/>
  <c r="H7398" i="6"/>
  <c r="C7398" i="6"/>
  <c r="K7398" i="6" s="1"/>
  <c r="E7398" i="6"/>
  <c r="G7398" i="6"/>
  <c r="J7398" i="6"/>
  <c r="H6093" i="6"/>
  <c r="J6093" i="6"/>
  <c r="I7862" i="6"/>
  <c r="H7862" i="6"/>
  <c r="J7862" i="6"/>
  <c r="G6073" i="6"/>
  <c r="E6153" i="6"/>
  <c r="C6153" i="6"/>
  <c r="K6153" i="6" s="1"/>
  <c r="F6153" i="6"/>
  <c r="G7169" i="6"/>
  <c r="J7169" i="6"/>
  <c r="I7169" i="6"/>
  <c r="C7169" i="6"/>
  <c r="K7169" i="6" s="1"/>
  <c r="F7169" i="6"/>
  <c r="E7169" i="6"/>
  <c r="H7169" i="6"/>
  <c r="G6081" i="6"/>
  <c r="H6081" i="6"/>
  <c r="E6081" i="6"/>
  <c r="J6081" i="6"/>
  <c r="F6081" i="6"/>
  <c r="C6081" i="6"/>
  <c r="K6081" i="6" s="1"/>
  <c r="I6081" i="6"/>
  <c r="J9083" i="6"/>
  <c r="C9083" i="6"/>
  <c r="K9083" i="6" s="1"/>
  <c r="H9083" i="6"/>
  <c r="E9083" i="6"/>
  <c r="F9083" i="6"/>
  <c r="G9083" i="6"/>
  <c r="I9083" i="6"/>
  <c r="F7746" i="6"/>
  <c r="G7746" i="6"/>
  <c r="J7746" i="6"/>
  <c r="I7746" i="6"/>
  <c r="H7746" i="6"/>
  <c r="E7746" i="6"/>
  <c r="C7746" i="6"/>
  <c r="K7746" i="6" s="1"/>
  <c r="H9276" i="6"/>
  <c r="H9351" i="6"/>
  <c r="J9351" i="6"/>
  <c r="I9351" i="6"/>
  <c r="C9351" i="6"/>
  <c r="K9351" i="6" s="1"/>
  <c r="E9351" i="6"/>
  <c r="F9351" i="6"/>
  <c r="G9351" i="6"/>
  <c r="C8866" i="6"/>
  <c r="K8866" i="6" s="1"/>
  <c r="G8866" i="6"/>
  <c r="C9063" i="6"/>
  <c r="K9063" i="6" s="1"/>
  <c r="G9036" i="6"/>
  <c r="J9036" i="6"/>
  <c r="I9036" i="6"/>
  <c r="C9036" i="6"/>
  <c r="K9036" i="6" s="1"/>
  <c r="H9036" i="6"/>
  <c r="E9036" i="6"/>
  <c r="F9036" i="6"/>
  <c r="I8367" i="6"/>
  <c r="G8367" i="6"/>
  <c r="I1410" i="6"/>
  <c r="G1410" i="6"/>
  <c r="J1410" i="6"/>
  <c r="E1410" i="6"/>
  <c r="C1410" i="6"/>
  <c r="K1410" i="6" s="1"/>
  <c r="F1410" i="6"/>
  <c r="H1410" i="6"/>
  <c r="F8208" i="6"/>
  <c r="C8208" i="6"/>
  <c r="K8208" i="6" s="1"/>
  <c r="F5642" i="6"/>
  <c r="C5642" i="6"/>
  <c r="K5642" i="6" s="1"/>
  <c r="J5642" i="6"/>
  <c r="I5642" i="6"/>
  <c r="H5642" i="6"/>
  <c r="G5642" i="6"/>
  <c r="C5126" i="6"/>
  <c r="K5126" i="6" s="1"/>
  <c r="H5126" i="6"/>
  <c r="F5126" i="6"/>
  <c r="E5126" i="6"/>
  <c r="G5126" i="6"/>
  <c r="J5126" i="6"/>
  <c r="I5126" i="6"/>
  <c r="G1818" i="6"/>
  <c r="H1818" i="6"/>
  <c r="I1818" i="6"/>
  <c r="E1818" i="6"/>
  <c r="C1818" i="6"/>
  <c r="K1818" i="6" s="1"/>
  <c r="F1818" i="6"/>
  <c r="J1818" i="6"/>
  <c r="H8837" i="6"/>
  <c r="J8837" i="6"/>
  <c r="G8837" i="6"/>
  <c r="C8837" i="6"/>
  <c r="K8837" i="6" s="1"/>
  <c r="F8837" i="6"/>
  <c r="I8837" i="6"/>
  <c r="E8837" i="6"/>
  <c r="F6067" i="6"/>
  <c r="H6067" i="6"/>
  <c r="E576" i="6"/>
  <c r="J576" i="6"/>
  <c r="I7039" i="6"/>
  <c r="H9381" i="6"/>
  <c r="F1725" i="6"/>
  <c r="C1725" i="6"/>
  <c r="K1725" i="6" s="1"/>
  <c r="H1725" i="6"/>
  <c r="J1725" i="6"/>
  <c r="G1725" i="6"/>
  <c r="E1725" i="6"/>
  <c r="I1725" i="6"/>
  <c r="F2933" i="6"/>
  <c r="H2933" i="6"/>
  <c r="J2933" i="6"/>
  <c r="E2933" i="6"/>
  <c r="I2933" i="6"/>
  <c r="G2933" i="6"/>
  <c r="C2933" i="6"/>
  <c r="K2933" i="6" s="1"/>
  <c r="G4678" i="6"/>
  <c r="C5314" i="6"/>
  <c r="K5314" i="6" s="1"/>
  <c r="E5314" i="6"/>
  <c r="I5314" i="6"/>
  <c r="J5314" i="6"/>
  <c r="G5314" i="6"/>
  <c r="H5314" i="6"/>
  <c r="F5314" i="6"/>
  <c r="I756" i="6"/>
  <c r="H756" i="6"/>
  <c r="J9396" i="6"/>
  <c r="E5386" i="6"/>
  <c r="J9006" i="6"/>
  <c r="H9006" i="6"/>
  <c r="G9006" i="6"/>
  <c r="I9006" i="6"/>
  <c r="F9006" i="6"/>
  <c r="C9006" i="6"/>
  <c r="K9006" i="6" s="1"/>
  <c r="E8436" i="6"/>
  <c r="F8436" i="6"/>
  <c r="I8436" i="6"/>
  <c r="J8436" i="6"/>
  <c r="H8436" i="6"/>
  <c r="H8262" i="6"/>
  <c r="G8262" i="6"/>
  <c r="E8262" i="6"/>
  <c r="J8262" i="6"/>
  <c r="C8262" i="6"/>
  <c r="K8262" i="6" s="1"/>
  <c r="F8262" i="6"/>
  <c r="I8262" i="6"/>
  <c r="H8006" i="6"/>
  <c r="E8006" i="6"/>
  <c r="C8006" i="6"/>
  <c r="K8006" i="6" s="1"/>
  <c r="F8006" i="6"/>
  <c r="I8006" i="6"/>
  <c r="F7569" i="6"/>
  <c r="H7569" i="6"/>
  <c r="C7569" i="6"/>
  <c r="K7569" i="6" s="1"/>
  <c r="J7569" i="6"/>
  <c r="I7569" i="6"/>
  <c r="G7569" i="6"/>
  <c r="E7569" i="6"/>
  <c r="E9326" i="6"/>
  <c r="J9326" i="6"/>
  <c r="I9326" i="6"/>
  <c r="G8297" i="6"/>
  <c r="J8297" i="6"/>
  <c r="H8297" i="6"/>
  <c r="I6089" i="6"/>
  <c r="G6089" i="6"/>
  <c r="J8386" i="6"/>
  <c r="I8386" i="6"/>
  <c r="F8386" i="6"/>
  <c r="E6135" i="6"/>
  <c r="F6135" i="6"/>
  <c r="H6135" i="6"/>
  <c r="I6135" i="6"/>
  <c r="F8142" i="6"/>
  <c r="C8142" i="6"/>
  <c r="K8142" i="6" s="1"/>
  <c r="E8142" i="6"/>
  <c r="J8142" i="6"/>
  <c r="G8142" i="6"/>
  <c r="I8142" i="6"/>
  <c r="H8142" i="6"/>
  <c r="C9216" i="6"/>
  <c r="K9216" i="6" s="1"/>
  <c r="I7598" i="6"/>
  <c r="H7598" i="6"/>
  <c r="E7598" i="6"/>
  <c r="F7717" i="6"/>
  <c r="I7717" i="6"/>
  <c r="H7717" i="6"/>
  <c r="G7717" i="6"/>
  <c r="J7717" i="6"/>
  <c r="E7717" i="6"/>
  <c r="C7717" i="6"/>
  <c r="K7717" i="6" s="1"/>
  <c r="H7339" i="6"/>
  <c r="F7339" i="6"/>
  <c r="J7339" i="6"/>
  <c r="G6552" i="6"/>
  <c r="C6552" i="6"/>
  <c r="K6552" i="6" s="1"/>
  <c r="H6552" i="6"/>
  <c r="C8772" i="6"/>
  <c r="K8772" i="6" s="1"/>
  <c r="F6150" i="6"/>
  <c r="E6150" i="6"/>
  <c r="I6150" i="6"/>
  <c r="C6150" i="6"/>
  <c r="K6150" i="6" s="1"/>
  <c r="G6150" i="6"/>
  <c r="H6150" i="6"/>
  <c r="J6150" i="6"/>
  <c r="F6846" i="6"/>
  <c r="C6846" i="6"/>
  <c r="K6846" i="6" s="1"/>
  <c r="E6846" i="6"/>
  <c r="C8276" i="6"/>
  <c r="K8276" i="6" s="1"/>
  <c r="E8276" i="6"/>
  <c r="E7916" i="6"/>
  <c r="I7916" i="6"/>
  <c r="F7916" i="6"/>
  <c r="C7916" i="6"/>
  <c r="K7916" i="6" s="1"/>
  <c r="J7916" i="6"/>
  <c r="G7916" i="6"/>
  <c r="H7916" i="6"/>
  <c r="H7688" i="6"/>
  <c r="J7688" i="6"/>
  <c r="F7688" i="6"/>
  <c r="H8026" i="6"/>
  <c r="C8026" i="6"/>
  <c r="K8026" i="6" s="1"/>
  <c r="F6183" i="6"/>
  <c r="J6183" i="6"/>
  <c r="C6183" i="6"/>
  <c r="K6183" i="6" s="1"/>
  <c r="E6183" i="6"/>
  <c r="G6183" i="6"/>
  <c r="I6183" i="6"/>
  <c r="H6183" i="6"/>
  <c r="H5930" i="6"/>
  <c r="I5930" i="6"/>
  <c r="J5930" i="6"/>
  <c r="C5930" i="6"/>
  <c r="K5930" i="6" s="1"/>
  <c r="F7853" i="6"/>
  <c r="G7853" i="6"/>
  <c r="J7853" i="6"/>
  <c r="C7853" i="6"/>
  <c r="K7853" i="6" s="1"/>
  <c r="C6935" i="6"/>
  <c r="K6935" i="6" s="1"/>
  <c r="I6935" i="6"/>
  <c r="G6935" i="6"/>
  <c r="J6935" i="6"/>
  <c r="H6935" i="6"/>
  <c r="F6935" i="6"/>
  <c r="J6157" i="6"/>
  <c r="G6157" i="6"/>
  <c r="C6157" i="6"/>
  <c r="K6157" i="6" s="1"/>
  <c r="G7156" i="6"/>
  <c r="J7156" i="6"/>
  <c r="F7156" i="6"/>
  <c r="H7156" i="6"/>
  <c r="I6020" i="6"/>
  <c r="I8484" i="6"/>
  <c r="C8484" i="6"/>
  <c r="K8484" i="6" s="1"/>
  <c r="G8484" i="6"/>
  <c r="E8484" i="6"/>
  <c r="J8484" i="6"/>
  <c r="H8484" i="6"/>
  <c r="F8484" i="6"/>
  <c r="E8584" i="6"/>
  <c r="H8584" i="6"/>
  <c r="C7880" i="6"/>
  <c r="K7880" i="6" s="1"/>
  <c r="F7880" i="6"/>
  <c r="E7880" i="6"/>
  <c r="J7880" i="6"/>
  <c r="H8731" i="6"/>
  <c r="G8731" i="6"/>
  <c r="E8731" i="6"/>
  <c r="I8731" i="6"/>
  <c r="J8731" i="6"/>
  <c r="F8731" i="6"/>
  <c r="C8731" i="6"/>
  <c r="K8731" i="6" s="1"/>
  <c r="F7446" i="6"/>
  <c r="F7829" i="6"/>
  <c r="I7829" i="6"/>
  <c r="E7829" i="6"/>
  <c r="C7829" i="6"/>
  <c r="K7829" i="6" s="1"/>
  <c r="H7829" i="6"/>
  <c r="H5912" i="6"/>
  <c r="G5912" i="6"/>
  <c r="J5912" i="6"/>
  <c r="I5912" i="6"/>
  <c r="C5912" i="6"/>
  <c r="K5912" i="6" s="1"/>
  <c r="F5912" i="6"/>
  <c r="C6712" i="6"/>
  <c r="K6712" i="6" s="1"/>
  <c r="I6712" i="6"/>
  <c r="F6712" i="6"/>
  <c r="G6406" i="6"/>
  <c r="F6406" i="6"/>
  <c r="J6406" i="6"/>
  <c r="E6406" i="6"/>
  <c r="H7323" i="6"/>
  <c r="G7323" i="6"/>
  <c r="E7323" i="6"/>
  <c r="F7323" i="6"/>
  <c r="I7323" i="6"/>
  <c r="J7323" i="6"/>
  <c r="C7323" i="6"/>
  <c r="K7323" i="6" s="1"/>
  <c r="H6556" i="6"/>
  <c r="F6556" i="6"/>
  <c r="I6556" i="6"/>
  <c r="I9106" i="6"/>
  <c r="C9106" i="6"/>
  <c r="K9106" i="6" s="1"/>
  <c r="G9106" i="6"/>
  <c r="J9106" i="6"/>
  <c r="F9106" i="6"/>
  <c r="E9106" i="6"/>
  <c r="H9106" i="6"/>
  <c r="G6925" i="6"/>
  <c r="F6925" i="6"/>
  <c r="I6925" i="6"/>
  <c r="J6925" i="6"/>
  <c r="C6925" i="6"/>
  <c r="K6925" i="6" s="1"/>
  <c r="C7669" i="6"/>
  <c r="K7669" i="6" s="1"/>
  <c r="H7669" i="6"/>
  <c r="E8375" i="6"/>
  <c r="I8375" i="6"/>
  <c r="G8375" i="6"/>
  <c r="H8375" i="6"/>
  <c r="J8375" i="6"/>
  <c r="F8375" i="6"/>
  <c r="C8375" i="6"/>
  <c r="K8375" i="6" s="1"/>
  <c r="E7140" i="6"/>
  <c r="F7140" i="6"/>
  <c r="F7080" i="6"/>
  <c r="G7080" i="6"/>
  <c r="H7080" i="6"/>
  <c r="J6889" i="6"/>
  <c r="I6889" i="6"/>
  <c r="E6889" i="6"/>
  <c r="F6889" i="6"/>
  <c r="C6889" i="6"/>
  <c r="K6889" i="6" s="1"/>
  <c r="H6889" i="6"/>
  <c r="G6889" i="6"/>
  <c r="I6031" i="6"/>
  <c r="C6031" i="6"/>
  <c r="K6031" i="6" s="1"/>
  <c r="F6031" i="6"/>
  <c r="G6031" i="6"/>
  <c r="H8999" i="6"/>
  <c r="J8999" i="6"/>
  <c r="C8999" i="6"/>
  <c r="K8999" i="6" s="1"/>
  <c r="G8999" i="6"/>
  <c r="I7433" i="6"/>
  <c r="H7206" i="6"/>
  <c r="C7206" i="6"/>
  <c r="K7206" i="6" s="1"/>
  <c r="F7206" i="6"/>
  <c r="G7206" i="6"/>
  <c r="E7206" i="6"/>
  <c r="J7206" i="6"/>
  <c r="I7206" i="6"/>
  <c r="J7766" i="6"/>
  <c r="I7766" i="6"/>
  <c r="H7766" i="6"/>
  <c r="F7766" i="6"/>
  <c r="H8525" i="6"/>
  <c r="G8525" i="6"/>
  <c r="C8525" i="6"/>
  <c r="K8525" i="6" s="1"/>
  <c r="G8650" i="6"/>
  <c r="F8054" i="6"/>
  <c r="H8054" i="6"/>
  <c r="J8054" i="6"/>
  <c r="G8054" i="6"/>
  <c r="I8054" i="6"/>
  <c r="C8054" i="6"/>
  <c r="K8054" i="6" s="1"/>
  <c r="G8139" i="6"/>
  <c r="I8139" i="6"/>
  <c r="F8139" i="6"/>
  <c r="H8139" i="6"/>
  <c r="C6085" i="6"/>
  <c r="K6085" i="6" s="1"/>
  <c r="F6085" i="6"/>
  <c r="C8370" i="6"/>
  <c r="K8370" i="6" s="1"/>
  <c r="F8370" i="6"/>
  <c r="J8370" i="6"/>
  <c r="G8370" i="6"/>
  <c r="I8370" i="6"/>
  <c r="E8370" i="6"/>
  <c r="H8370" i="6"/>
  <c r="C5518" i="6"/>
  <c r="K5518" i="6" s="1"/>
  <c r="J5518" i="6"/>
  <c r="H5518" i="6"/>
  <c r="C5455" i="6"/>
  <c r="K5455" i="6" s="1"/>
  <c r="J5455" i="6"/>
  <c r="H3888" i="6"/>
  <c r="I3888" i="6"/>
  <c r="C3888" i="6"/>
  <c r="K3888" i="6" s="1"/>
  <c r="E3888" i="6"/>
  <c r="G3888" i="6"/>
  <c r="F3888" i="6"/>
  <c r="J3888" i="6"/>
  <c r="F4074" i="6"/>
  <c r="I4074" i="6"/>
  <c r="E4074" i="6"/>
  <c r="E5610" i="6"/>
  <c r="G5610" i="6"/>
  <c r="F4299" i="6"/>
  <c r="I8233" i="6"/>
  <c r="F8233" i="6"/>
  <c r="C8233" i="6"/>
  <c r="K8233" i="6" s="1"/>
  <c r="G8233" i="6"/>
  <c r="H8233" i="6"/>
  <c r="J8233" i="6"/>
  <c r="E5732" i="6"/>
  <c r="J5732" i="6"/>
  <c r="I5732" i="6"/>
  <c r="H5732" i="6"/>
  <c r="H6835" i="6"/>
  <c r="G6835" i="6"/>
  <c r="I6835" i="6"/>
  <c r="F8211" i="6"/>
  <c r="E8211" i="6"/>
  <c r="H8211" i="6"/>
  <c r="I8211" i="6"/>
  <c r="C8211" i="6"/>
  <c r="K8211" i="6" s="1"/>
  <c r="G8211" i="6"/>
  <c r="J8211" i="6"/>
  <c r="I7637" i="6"/>
  <c r="J7637" i="6"/>
  <c r="G7637" i="6"/>
  <c r="C7637" i="6"/>
  <c r="K7637" i="6" s="1"/>
  <c r="E6248" i="6"/>
  <c r="J6248" i="6"/>
  <c r="G2411" i="6"/>
  <c r="C2411" i="6"/>
  <c r="K2411" i="6" s="1"/>
  <c r="F2411" i="6"/>
  <c r="J2411" i="6"/>
  <c r="I2411" i="6"/>
  <c r="H2411" i="6"/>
  <c r="E2411" i="6"/>
  <c r="E5645" i="6"/>
  <c r="I5645" i="6"/>
  <c r="C5645" i="6"/>
  <c r="K5645" i="6" s="1"/>
  <c r="F5645" i="6"/>
  <c r="F6427" i="6"/>
  <c r="H8793" i="6"/>
  <c r="F8793" i="6"/>
  <c r="E5127" i="6"/>
  <c r="C5127" i="6"/>
  <c r="K5127" i="6" s="1"/>
  <c r="F5127" i="6"/>
  <c r="I5127" i="6"/>
  <c r="J5127" i="6"/>
  <c r="H5127" i="6"/>
  <c r="G5127" i="6"/>
  <c r="H5717" i="6"/>
  <c r="C5717" i="6"/>
  <c r="K5717" i="6" s="1"/>
  <c r="G5717" i="6"/>
  <c r="I5717" i="6"/>
  <c r="E5717" i="6"/>
  <c r="G1821" i="6"/>
  <c r="H1821" i="6"/>
  <c r="I1821" i="6"/>
  <c r="C5283" i="6"/>
  <c r="K5283" i="6" s="1"/>
  <c r="I5828" i="6"/>
  <c r="I5686" i="6"/>
  <c r="G5686" i="6"/>
  <c r="J5686" i="6"/>
  <c r="F5686" i="6"/>
  <c r="C5686" i="6"/>
  <c r="K5686" i="6" s="1"/>
  <c r="E5686" i="6"/>
  <c r="H5686" i="6"/>
  <c r="G6719" i="6"/>
  <c r="J6719" i="6"/>
  <c r="F6719" i="6"/>
  <c r="C6719" i="6"/>
  <c r="K6719" i="6" s="1"/>
  <c r="H6719" i="6"/>
  <c r="E6719" i="6"/>
  <c r="I4415" i="6"/>
  <c r="I2471" i="6"/>
  <c r="E2471" i="6"/>
  <c r="H2471" i="6"/>
  <c r="J2471" i="6"/>
  <c r="G2471" i="6"/>
  <c r="F2471" i="6"/>
  <c r="C2471" i="6"/>
  <c r="K2471" i="6" s="1"/>
  <c r="G4684" i="6"/>
  <c r="I4684" i="6"/>
  <c r="C4684" i="6"/>
  <c r="K4684" i="6" s="1"/>
  <c r="H4684" i="6"/>
  <c r="C5342" i="6"/>
  <c r="K5342" i="6" s="1"/>
  <c r="H5342" i="6"/>
  <c r="J5342" i="6"/>
  <c r="I5342" i="6"/>
  <c r="G5342" i="6"/>
  <c r="F5342" i="6"/>
  <c r="F4473" i="6"/>
  <c r="G4473" i="6"/>
  <c r="H4473" i="6"/>
  <c r="E4473" i="6"/>
  <c r="G2649" i="6"/>
  <c r="I8780" i="6"/>
  <c r="J7029" i="6"/>
  <c r="C7029" i="6"/>
  <c r="K7029" i="6" s="1"/>
  <c r="E7029" i="6"/>
  <c r="G7029" i="6"/>
  <c r="F7029" i="6"/>
  <c r="H7029" i="6"/>
  <c r="I7029" i="6"/>
  <c r="H3500" i="6"/>
  <c r="I3500" i="6"/>
  <c r="I1729" i="6"/>
  <c r="J1729" i="6"/>
  <c r="G4831" i="6"/>
  <c r="I8664" i="6"/>
  <c r="G8664" i="6"/>
  <c r="H8664" i="6"/>
  <c r="J8664" i="6"/>
  <c r="E8664" i="6"/>
  <c r="C8664" i="6"/>
  <c r="K8664" i="6" s="1"/>
  <c r="F8664" i="6"/>
  <c r="H7011" i="6"/>
  <c r="E7011" i="6"/>
  <c r="C7011" i="6"/>
  <c r="K7011" i="6" s="1"/>
  <c r="J7011" i="6"/>
  <c r="C5764" i="6"/>
  <c r="K5764" i="6" s="1"/>
  <c r="F5764" i="6"/>
  <c r="F2322" i="6"/>
  <c r="F994" i="6"/>
  <c r="C994" i="6"/>
  <c r="K994" i="6" s="1"/>
  <c r="H994" i="6"/>
  <c r="E994" i="6"/>
  <c r="J994" i="6"/>
  <c r="G994" i="6"/>
  <c r="I994" i="6"/>
  <c r="G7632" i="6"/>
  <c r="I7632" i="6"/>
  <c r="C7632" i="6"/>
  <c r="K7632" i="6" s="1"/>
  <c r="F7632" i="6"/>
  <c r="C6361" i="6"/>
  <c r="K6361" i="6" s="1"/>
  <c r="C5288" i="6"/>
  <c r="K5288" i="6" s="1"/>
  <c r="E5497" i="6"/>
  <c r="H5497" i="6"/>
  <c r="J5497" i="6"/>
  <c r="G5497" i="6"/>
  <c r="C5497" i="6"/>
  <c r="K5497" i="6" s="1"/>
  <c r="F5497" i="6"/>
  <c r="I5497" i="6"/>
  <c r="F2924" i="6"/>
  <c r="I2924" i="6"/>
  <c r="C2924" i="6"/>
  <c r="K2924" i="6" s="1"/>
  <c r="E2924" i="6"/>
  <c r="J2924" i="6"/>
  <c r="F4081" i="6"/>
  <c r="G7627" i="6"/>
  <c r="C7627" i="6"/>
  <c r="K7627" i="6" s="1"/>
  <c r="E7627" i="6"/>
  <c r="J7627" i="6"/>
  <c r="H7627" i="6"/>
  <c r="F7627" i="6"/>
  <c r="I7627" i="6"/>
  <c r="E8786" i="6"/>
  <c r="I8786" i="6"/>
  <c r="F8786" i="6"/>
  <c r="J8786" i="6"/>
  <c r="C8786" i="6"/>
  <c r="K8786" i="6" s="1"/>
  <c r="C5262" i="6"/>
  <c r="K5262" i="6" s="1"/>
  <c r="I5262" i="6"/>
  <c r="G2585" i="6"/>
  <c r="C2585" i="6"/>
  <c r="K2585" i="6" s="1"/>
  <c r="J2585" i="6"/>
  <c r="H2585" i="6"/>
  <c r="F2585" i="6"/>
  <c r="I2585" i="6"/>
  <c r="E2585" i="6"/>
  <c r="F6465" i="6"/>
  <c r="G6465" i="6"/>
  <c r="C6465" i="6"/>
  <c r="K6465" i="6" s="1"/>
  <c r="H6465" i="6"/>
  <c r="I6465" i="6"/>
  <c r="I7611" i="6"/>
  <c r="G7611" i="6"/>
  <c r="C7611" i="6"/>
  <c r="K7611" i="6" s="1"/>
  <c r="J7611" i="6"/>
  <c r="H7365" i="6"/>
  <c r="E7365" i="6"/>
  <c r="I7365" i="6"/>
  <c r="J7365" i="6"/>
  <c r="G7365" i="6"/>
  <c r="F7365" i="6"/>
  <c r="C7365" i="6"/>
  <c r="K7365" i="6" s="1"/>
  <c r="C9408" i="6"/>
  <c r="K9408" i="6" s="1"/>
  <c r="G9408" i="6"/>
  <c r="J9408" i="6"/>
  <c r="C2236" i="6"/>
  <c r="K2236" i="6" s="1"/>
  <c r="E2236" i="6"/>
  <c r="I2236" i="6"/>
  <c r="G2236" i="6"/>
  <c r="G4068" i="6"/>
  <c r="G5547" i="6"/>
  <c r="C5547" i="6"/>
  <c r="K5547" i="6" s="1"/>
  <c r="J5547" i="6"/>
  <c r="H5547" i="6"/>
  <c r="I5547" i="6"/>
  <c r="E5547" i="6"/>
  <c r="F5547" i="6"/>
  <c r="G5360" i="6"/>
  <c r="F5360" i="6"/>
  <c r="C5360" i="6"/>
  <c r="K5360" i="6" s="1"/>
  <c r="I5360" i="6"/>
  <c r="E6602" i="6"/>
  <c r="C6602" i="6"/>
  <c r="K6602" i="6" s="1"/>
  <c r="E8135" i="6"/>
  <c r="C8135" i="6"/>
  <c r="K8135" i="6" s="1"/>
  <c r="J1231" i="6"/>
  <c r="G1231" i="6"/>
  <c r="E1231" i="6"/>
  <c r="H1231" i="6"/>
  <c r="F1231" i="6"/>
  <c r="I1231" i="6"/>
  <c r="C1231" i="6"/>
  <c r="K1231" i="6" s="1"/>
  <c r="I583" i="6"/>
  <c r="C583" i="6"/>
  <c r="K583" i="6" s="1"/>
  <c r="J583" i="6"/>
  <c r="I5320" i="6"/>
  <c r="F8229" i="6"/>
  <c r="C8229" i="6"/>
  <c r="K8229" i="6" s="1"/>
  <c r="G9413" i="6"/>
  <c r="H9413" i="6"/>
  <c r="I9413" i="6"/>
  <c r="F9413" i="6"/>
  <c r="J9413" i="6"/>
  <c r="C9413" i="6"/>
  <c r="K9413" i="6" s="1"/>
  <c r="H1136" i="6"/>
  <c r="G1136" i="6"/>
  <c r="F1136" i="6"/>
  <c r="F8426" i="6"/>
  <c r="H8426" i="6"/>
  <c r="I5671" i="6"/>
  <c r="I5373" i="6"/>
  <c r="F5373" i="6"/>
  <c r="C5373" i="6"/>
  <c r="K5373" i="6" s="1"/>
  <c r="J5373" i="6"/>
  <c r="E5373" i="6"/>
  <c r="G5373" i="6"/>
  <c r="H5373" i="6"/>
  <c r="F5666" i="6"/>
  <c r="E5666" i="6"/>
  <c r="H3593" i="6"/>
  <c r="G3593" i="6"/>
  <c r="I4596" i="6"/>
  <c r="C4670" i="6"/>
  <c r="K4670" i="6" s="1"/>
  <c r="G4670" i="6"/>
  <c r="E4670" i="6"/>
  <c r="H4670" i="6"/>
  <c r="I4670" i="6"/>
  <c r="J4670" i="6"/>
  <c r="F4670" i="6"/>
  <c r="J3710" i="6"/>
  <c r="C3710" i="6"/>
  <c r="K3710" i="6" s="1"/>
  <c r="F1130" i="6"/>
  <c r="H1130" i="6"/>
  <c r="I1130" i="6"/>
  <c r="G1130" i="6"/>
  <c r="J1130" i="6"/>
  <c r="I9009" i="6"/>
  <c r="E9009" i="6"/>
  <c r="J5979" i="6"/>
  <c r="I5979" i="6"/>
  <c r="F5979" i="6"/>
  <c r="C5979" i="6"/>
  <c r="K5979" i="6" s="1"/>
  <c r="E5979" i="6"/>
  <c r="H5979" i="6"/>
  <c r="G5979" i="6"/>
  <c r="I8362" i="6"/>
  <c r="E8362" i="6"/>
  <c r="F8362" i="6"/>
  <c r="F8268" i="6"/>
  <c r="C8268" i="6"/>
  <c r="K8268" i="6" s="1"/>
  <c r="J8268" i="6"/>
  <c r="H8268" i="6"/>
  <c r="I8268" i="6"/>
  <c r="E8268" i="6"/>
  <c r="G8268" i="6"/>
  <c r="E6312" i="6"/>
  <c r="C6312" i="6"/>
  <c r="K6312" i="6" s="1"/>
  <c r="F6312" i="6"/>
  <c r="J6312" i="6"/>
  <c r="I6312" i="6"/>
  <c r="H6312" i="6"/>
  <c r="G6312" i="6"/>
  <c r="I7692" i="6"/>
  <c r="H7692" i="6"/>
  <c r="F6519" i="6"/>
  <c r="H6519" i="6"/>
  <c r="J6519" i="6"/>
  <c r="E6519" i="6"/>
  <c r="E6065" i="6"/>
  <c r="I7221" i="6"/>
  <c r="G7221" i="6"/>
  <c r="H7221" i="6"/>
  <c r="J7221" i="6"/>
  <c r="E7221" i="6"/>
  <c r="F7221" i="6"/>
  <c r="C7221" i="6"/>
  <c r="K7221" i="6" s="1"/>
  <c r="J6612" i="6"/>
  <c r="F6612" i="6"/>
  <c r="G6612" i="6"/>
  <c r="C6612" i="6"/>
  <c r="K6612" i="6" s="1"/>
  <c r="H6612" i="6"/>
  <c r="E6612" i="6"/>
  <c r="I6612" i="6"/>
  <c r="F9440" i="6"/>
  <c r="I9440" i="6"/>
  <c r="C9440" i="6"/>
  <c r="K9440" i="6" s="1"/>
  <c r="I8927" i="6"/>
  <c r="H8927" i="6"/>
  <c r="F8927" i="6"/>
  <c r="C9109" i="6"/>
  <c r="K9109" i="6" s="1"/>
  <c r="H7287" i="6"/>
  <c r="F7287" i="6"/>
  <c r="G7287" i="6"/>
  <c r="I7287" i="6"/>
  <c r="C7287" i="6"/>
  <c r="K7287" i="6" s="1"/>
  <c r="J7287" i="6"/>
  <c r="F6853" i="6"/>
  <c r="G6853" i="6"/>
  <c r="H6853" i="6"/>
  <c r="E6687" i="6"/>
  <c r="F6687" i="6"/>
  <c r="J6687" i="6"/>
  <c r="H6687" i="6"/>
  <c r="G6687" i="6"/>
  <c r="I6687" i="6"/>
  <c r="C6687" i="6"/>
  <c r="K6687" i="6" s="1"/>
  <c r="C8859" i="6"/>
  <c r="K8859" i="6" s="1"/>
  <c r="I8859" i="6"/>
  <c r="G5583" i="6"/>
  <c r="C5583" i="6"/>
  <c r="K5583" i="6" s="1"/>
  <c r="H5583" i="6"/>
  <c r="F5583" i="6"/>
  <c r="I5583" i="6"/>
  <c r="J5583" i="6"/>
  <c r="G1641" i="6"/>
  <c r="H5709" i="6"/>
  <c r="C5709" i="6"/>
  <c r="K5709" i="6" s="1"/>
  <c r="G5709" i="6"/>
  <c r="J5709" i="6"/>
  <c r="E5709" i="6"/>
  <c r="F5709" i="6"/>
  <c r="I5709" i="6"/>
  <c r="H560" i="6"/>
  <c r="I560" i="6"/>
  <c r="I5552" i="6"/>
  <c r="F5552" i="6"/>
  <c r="C5552" i="6"/>
  <c r="K5552" i="6" s="1"/>
  <c r="J5552" i="6"/>
  <c r="G5552" i="6"/>
  <c r="H5552" i="6"/>
  <c r="H1586" i="6"/>
  <c r="F1586" i="6"/>
  <c r="C1586" i="6"/>
  <c r="K1586" i="6" s="1"/>
  <c r="E1586" i="6"/>
  <c r="G1586" i="6"/>
  <c r="I1586" i="6"/>
  <c r="J1586" i="6"/>
  <c r="J5826" i="6"/>
  <c r="C5632" i="6"/>
  <c r="K5632" i="6" s="1"/>
  <c r="J5632" i="6"/>
  <c r="E5632" i="6"/>
  <c r="I5632" i="6"/>
  <c r="E6540" i="6"/>
  <c r="H4478" i="6"/>
  <c r="C4478" i="6"/>
  <c r="K4478" i="6" s="1"/>
  <c r="G4478" i="6"/>
  <c r="F4478" i="6"/>
  <c r="I4478" i="6"/>
  <c r="E4478" i="6"/>
  <c r="J4478" i="6"/>
  <c r="F7309" i="6"/>
  <c r="G7309" i="6"/>
  <c r="E7309" i="6"/>
  <c r="H7309" i="6"/>
  <c r="J7309" i="6"/>
  <c r="I7309" i="6"/>
  <c r="C7309" i="6"/>
  <c r="K7309" i="6" s="1"/>
  <c r="I6439" i="6"/>
  <c r="F6439" i="6"/>
  <c r="H6439" i="6"/>
  <c r="C6439" i="6"/>
  <c r="K6439" i="6" s="1"/>
  <c r="E6439" i="6"/>
  <c r="G6439" i="6"/>
  <c r="J6439" i="6"/>
  <c r="H4004" i="6"/>
  <c r="I7071" i="6"/>
  <c r="G7071" i="6"/>
  <c r="H4091" i="6"/>
  <c r="E4091" i="6"/>
  <c r="I4091" i="6"/>
  <c r="G5324" i="6"/>
  <c r="I5324" i="6"/>
  <c r="J5324" i="6"/>
  <c r="E5324" i="6"/>
  <c r="C5324" i="6"/>
  <c r="K5324" i="6" s="1"/>
  <c r="F5324" i="6"/>
  <c r="H5324" i="6"/>
  <c r="I1526" i="6"/>
  <c r="E1526" i="6"/>
  <c r="J1526" i="6"/>
  <c r="G1526" i="6"/>
  <c r="H1526" i="6"/>
  <c r="F1526" i="6"/>
  <c r="C1526" i="6"/>
  <c r="K1526" i="6" s="1"/>
  <c r="H8037" i="6"/>
  <c r="G8037" i="6"/>
  <c r="F8037" i="6"/>
  <c r="C7479" i="6"/>
  <c r="K7479" i="6" s="1"/>
  <c r="H7479" i="6"/>
  <c r="J7479" i="6"/>
  <c r="J8634" i="6"/>
  <c r="H8634" i="6"/>
  <c r="G8634" i="6"/>
  <c r="E8634" i="6"/>
  <c r="F8634" i="6"/>
  <c r="I8634" i="6"/>
  <c r="G8305" i="6"/>
  <c r="E8305" i="6"/>
  <c r="C8305" i="6"/>
  <c r="K8305" i="6" s="1"/>
  <c r="F8305" i="6"/>
  <c r="I8305" i="6"/>
  <c r="J8305" i="6"/>
  <c r="H8305" i="6"/>
  <c r="H6680" i="6"/>
  <c r="C6770" i="6"/>
  <c r="K6770" i="6" s="1"/>
  <c r="J6770" i="6"/>
  <c r="I6770" i="6"/>
  <c r="H6770" i="6"/>
  <c r="G6770" i="6"/>
  <c r="F6770" i="6"/>
  <c r="F9343" i="6"/>
  <c r="J6641" i="6"/>
  <c r="I6641" i="6"/>
  <c r="F6641" i="6"/>
  <c r="G6641" i="6"/>
  <c r="C6641" i="6"/>
  <c r="K6641" i="6" s="1"/>
  <c r="H6641" i="6"/>
  <c r="E6641" i="6"/>
  <c r="J8435" i="6"/>
  <c r="C8435" i="6"/>
  <c r="K8435" i="6" s="1"/>
  <c r="F8435" i="6"/>
  <c r="E8612" i="6"/>
  <c r="G8612" i="6"/>
  <c r="C8612" i="6"/>
  <c r="K8612" i="6" s="1"/>
  <c r="J8612" i="6"/>
  <c r="F6762" i="6"/>
  <c r="J6762" i="6"/>
  <c r="I6762" i="6"/>
  <c r="H6762" i="6"/>
  <c r="G6762" i="6"/>
  <c r="C6762" i="6"/>
  <c r="K6762" i="6" s="1"/>
  <c r="F8917" i="6"/>
  <c r="E8917" i="6"/>
  <c r="J7925" i="6"/>
  <c r="C7925" i="6"/>
  <c r="K7925" i="6" s="1"/>
  <c r="I7925" i="6"/>
  <c r="G7925" i="6"/>
  <c r="E7245" i="6"/>
  <c r="H7245" i="6"/>
  <c r="G7245" i="6"/>
  <c r="F7245" i="6"/>
  <c r="C7245" i="6"/>
  <c r="K7245" i="6" s="1"/>
  <c r="J7245" i="6"/>
  <c r="I7245" i="6"/>
  <c r="C6624" i="6"/>
  <c r="K6624" i="6" s="1"/>
  <c r="I6624" i="6"/>
  <c r="F6624" i="6"/>
  <c r="C6386" i="6"/>
  <c r="K6386" i="6" s="1"/>
  <c r="G6386" i="6"/>
  <c r="G7093" i="6"/>
  <c r="H7093" i="6"/>
  <c r="C6768" i="6"/>
  <c r="K6768" i="6" s="1"/>
  <c r="G6768" i="6"/>
  <c r="H6768" i="6"/>
  <c r="F6768" i="6"/>
  <c r="I6768" i="6"/>
  <c r="J6768" i="6"/>
  <c r="G7362" i="6"/>
  <c r="J7362" i="6"/>
  <c r="H7362" i="6"/>
  <c r="E6535" i="6"/>
  <c r="J8147" i="6"/>
  <c r="J6628" i="6"/>
  <c r="C6628" i="6"/>
  <c r="K6628" i="6" s="1"/>
  <c r="F6628" i="6"/>
  <c r="E6628" i="6"/>
  <c r="H6628" i="6"/>
  <c r="I6628" i="6"/>
  <c r="G6628" i="6"/>
  <c r="J8080" i="6"/>
  <c r="C8080" i="6"/>
  <c r="K8080" i="6" s="1"/>
  <c r="E8080" i="6"/>
  <c r="H8080" i="6"/>
  <c r="G9127" i="6"/>
  <c r="J9127" i="6"/>
  <c r="F8714" i="6"/>
  <c r="C8085" i="6"/>
  <c r="K8085" i="6" s="1"/>
  <c r="E8085" i="6"/>
  <c r="G8085" i="6"/>
  <c r="F8085" i="6"/>
  <c r="H8085" i="6"/>
  <c r="I8085" i="6"/>
  <c r="J8085" i="6"/>
  <c r="C7338" i="6"/>
  <c r="K7338" i="6" s="1"/>
  <c r="G7338" i="6"/>
  <c r="I7338" i="6"/>
  <c r="E7338" i="6"/>
  <c r="C6550" i="6"/>
  <c r="K6550" i="6" s="1"/>
  <c r="J6550" i="6"/>
  <c r="G6550" i="6"/>
  <c r="H6550" i="6"/>
  <c r="C7332" i="6"/>
  <c r="K7332" i="6" s="1"/>
  <c r="J6148" i="6"/>
  <c r="G6148" i="6"/>
  <c r="H6148" i="6"/>
  <c r="C6148" i="6"/>
  <c r="K6148" i="6" s="1"/>
  <c r="F6148" i="6"/>
  <c r="I6148" i="6"/>
  <c r="E7148" i="6"/>
  <c r="I7148" i="6"/>
  <c r="G7148" i="6"/>
  <c r="J7264" i="6"/>
  <c r="F7264" i="6"/>
  <c r="C7076" i="6"/>
  <c r="K7076" i="6" s="1"/>
  <c r="I7076" i="6"/>
  <c r="J7076" i="6"/>
  <c r="F7076" i="6"/>
  <c r="G7076" i="6"/>
  <c r="E7076" i="6"/>
  <c r="H7076" i="6"/>
  <c r="J7915" i="6"/>
  <c r="I7915" i="6"/>
  <c r="G7915" i="6"/>
  <c r="F7915" i="6"/>
  <c r="E7298" i="6"/>
  <c r="J6140" i="6"/>
  <c r="H6140" i="6"/>
  <c r="F6140" i="6"/>
  <c r="I6140" i="6"/>
  <c r="G6140" i="6"/>
  <c r="C6140" i="6"/>
  <c r="K6140" i="6" s="1"/>
  <c r="E6140" i="6"/>
  <c r="F7514" i="6"/>
  <c r="J7514" i="6"/>
  <c r="E7514" i="6"/>
  <c r="J6060" i="6"/>
  <c r="H7155" i="6"/>
  <c r="I7155" i="6"/>
  <c r="J7155" i="6"/>
  <c r="F7155" i="6"/>
  <c r="E7155" i="6"/>
  <c r="G7155" i="6"/>
  <c r="C7155" i="6"/>
  <c r="K7155" i="6" s="1"/>
  <c r="J7232" i="6"/>
  <c r="H7232" i="6"/>
  <c r="G7232" i="6"/>
  <c r="G9438" i="6"/>
  <c r="J9438" i="6"/>
  <c r="J6758" i="6"/>
  <c r="C6758" i="6"/>
  <c r="K6758" i="6" s="1"/>
  <c r="I6758" i="6"/>
  <c r="F6758" i="6"/>
  <c r="G6758" i="6"/>
  <c r="H6758" i="6"/>
  <c r="G7176" i="6"/>
  <c r="E7176" i="6"/>
  <c r="H7176" i="6"/>
  <c r="E8730" i="6"/>
  <c r="F8730" i="6"/>
  <c r="F7828" i="6"/>
  <c r="I7828" i="6"/>
  <c r="G7828" i="6"/>
  <c r="C7828" i="6"/>
  <c r="K7828" i="6" s="1"/>
  <c r="H7828" i="6"/>
  <c r="J7828" i="6"/>
  <c r="E7828" i="6"/>
  <c r="I6863" i="6"/>
  <c r="F6863" i="6"/>
  <c r="H5917" i="6"/>
  <c r="J5917" i="6"/>
  <c r="G5917" i="6"/>
  <c r="G6711" i="6"/>
  <c r="E6405" i="6"/>
  <c r="I6405" i="6"/>
  <c r="G6405" i="6"/>
  <c r="J6405" i="6"/>
  <c r="H6405" i="6"/>
  <c r="C6405" i="6"/>
  <c r="K6405" i="6" s="1"/>
  <c r="F6405" i="6"/>
  <c r="I6212" i="6"/>
  <c r="J6212" i="6"/>
  <c r="F6212" i="6"/>
  <c r="E9445" i="6"/>
  <c r="H9445" i="6"/>
  <c r="G9335" i="6"/>
  <c r="E6671" i="6"/>
  <c r="J6671" i="6"/>
  <c r="H6671" i="6"/>
  <c r="G6671" i="6"/>
  <c r="I6671" i="6"/>
  <c r="C6671" i="6"/>
  <c r="K6671" i="6" s="1"/>
  <c r="F6671" i="6"/>
  <c r="F6529" i="6"/>
  <c r="C6529" i="6"/>
  <c r="K6529" i="6" s="1"/>
  <c r="C7345" i="6"/>
  <c r="K7345" i="6" s="1"/>
  <c r="F7345" i="6"/>
  <c r="E7345" i="6"/>
  <c r="I6167" i="6"/>
  <c r="G9104" i="6"/>
  <c r="I9104" i="6"/>
  <c r="H9104" i="6"/>
  <c r="F9104" i="6"/>
  <c r="J9104" i="6"/>
  <c r="C9104" i="6"/>
  <c r="K9104" i="6" s="1"/>
  <c r="F6923" i="6"/>
  <c r="E6923" i="6"/>
  <c r="G6923" i="6"/>
  <c r="I6923" i="6"/>
  <c r="H6923" i="6"/>
  <c r="F7288" i="6"/>
  <c r="C7288" i="6"/>
  <c r="K7288" i="6" s="1"/>
  <c r="G7288" i="6"/>
  <c r="J7288" i="6"/>
  <c r="H7288" i="6"/>
  <c r="C8373" i="6"/>
  <c r="K8373" i="6" s="1"/>
  <c r="I6346" i="6"/>
  <c r="H6346" i="6"/>
  <c r="F6346" i="6"/>
  <c r="C6346" i="6"/>
  <c r="K6346" i="6" s="1"/>
  <c r="J6346" i="6"/>
  <c r="G6346" i="6"/>
  <c r="E6346" i="6"/>
  <c r="E7085" i="6"/>
  <c r="C7085" i="6"/>
  <c r="K7085" i="6" s="1"/>
  <c r="F7085" i="6"/>
  <c r="G7085" i="6"/>
  <c r="H8421" i="6"/>
  <c r="C8421" i="6"/>
  <c r="K8421" i="6" s="1"/>
  <c r="I7121" i="6"/>
  <c r="E7121" i="6"/>
  <c r="H7121" i="6"/>
  <c r="F7121" i="6"/>
  <c r="C7121" i="6"/>
  <c r="K7121" i="6" s="1"/>
  <c r="J7121" i="6"/>
  <c r="G7121" i="6"/>
  <c r="J7432" i="6"/>
  <c r="E7432" i="6"/>
  <c r="I7432" i="6"/>
  <c r="C7432" i="6"/>
  <c r="K7432" i="6" s="1"/>
  <c r="J6391" i="6"/>
  <c r="C6283" i="6"/>
  <c r="K6283" i="6" s="1"/>
  <c r="H6885" i="6"/>
  <c r="G6885" i="6"/>
  <c r="J6885" i="6"/>
  <c r="C6885" i="6"/>
  <c r="K6885" i="6" s="1"/>
  <c r="E6885" i="6"/>
  <c r="F6885" i="6"/>
  <c r="I6885" i="6"/>
  <c r="G8655" i="6"/>
  <c r="H8655" i="6"/>
  <c r="E8655" i="6"/>
  <c r="F8655" i="6"/>
  <c r="H8137" i="6"/>
  <c r="H8624" i="6"/>
  <c r="J8624" i="6"/>
  <c r="C8624" i="6"/>
  <c r="K8624" i="6" s="1"/>
  <c r="G8624" i="6"/>
  <c r="I8624" i="6"/>
  <c r="E8624" i="6"/>
  <c r="F8624" i="6"/>
  <c r="C6083" i="6"/>
  <c r="K6083" i="6" s="1"/>
  <c r="H6083" i="6"/>
  <c r="C6637" i="6"/>
  <c r="K6637" i="6" s="1"/>
  <c r="C8371" i="6"/>
  <c r="K8371" i="6" s="1"/>
  <c r="F8371" i="6"/>
  <c r="I8371" i="6"/>
  <c r="J5456" i="6"/>
  <c r="H5456" i="6"/>
  <c r="C5456" i="6"/>
  <c r="K5456" i="6" s="1"/>
  <c r="E5456" i="6"/>
  <c r="G5456" i="6"/>
  <c r="I5456" i="6"/>
  <c r="F5456" i="6"/>
  <c r="H8312" i="6"/>
  <c r="G8312" i="6"/>
  <c r="I1642" i="6"/>
  <c r="G1642" i="6"/>
  <c r="E1642" i="6"/>
  <c r="F1642" i="6"/>
  <c r="H1642" i="6"/>
  <c r="H1346" i="6"/>
  <c r="E1346" i="6"/>
  <c r="I5733" i="6"/>
  <c r="H5733" i="6"/>
  <c r="C5733" i="6"/>
  <c r="K5733" i="6" s="1"/>
  <c r="E5733" i="6"/>
  <c r="G5733" i="6"/>
  <c r="J5733" i="6"/>
  <c r="F5733" i="6"/>
  <c r="I8215" i="6"/>
  <c r="F8215" i="6"/>
  <c r="G8215" i="6"/>
  <c r="I5708" i="6"/>
  <c r="H5708" i="6"/>
  <c r="I7047" i="6"/>
  <c r="J7047" i="6"/>
  <c r="C2345" i="6"/>
  <c r="K2345" i="6" s="1"/>
  <c r="J2345" i="6"/>
  <c r="G2345" i="6"/>
  <c r="F2345" i="6"/>
  <c r="H2345" i="6"/>
  <c r="I2345" i="6"/>
  <c r="H1164" i="6"/>
  <c r="C1164" i="6"/>
  <c r="K1164" i="6" s="1"/>
  <c r="I5646" i="6"/>
  <c r="G5646" i="6"/>
  <c r="H5772" i="6"/>
  <c r="G5772" i="6"/>
  <c r="I5772" i="6"/>
  <c r="E5772" i="6"/>
  <c r="C5772" i="6"/>
  <c r="K5772" i="6" s="1"/>
  <c r="J5772" i="6"/>
  <c r="F5772" i="6"/>
  <c r="I4108" i="6"/>
  <c r="C4108" i="6"/>
  <c r="K4108" i="6" s="1"/>
  <c r="H5829" i="6"/>
  <c r="F5829" i="6"/>
  <c r="E5628" i="6"/>
  <c r="H4417" i="6"/>
  <c r="I4417" i="6"/>
  <c r="C4417" i="6"/>
  <c r="K4417" i="6" s="1"/>
  <c r="F4417" i="6"/>
  <c r="J4417" i="6"/>
  <c r="G4417" i="6"/>
  <c r="J2330" i="6"/>
  <c r="H2330" i="6"/>
  <c r="C2330" i="6"/>
  <c r="K2330" i="6" s="1"/>
  <c r="J2472" i="6"/>
  <c r="C2472" i="6"/>
  <c r="K2472" i="6" s="1"/>
  <c r="H3470" i="6"/>
  <c r="I3470" i="6"/>
  <c r="E8844" i="6"/>
  <c r="F8844" i="6"/>
  <c r="I8844" i="6"/>
  <c r="C8844" i="6"/>
  <c r="K8844" i="6" s="1"/>
  <c r="J8844" i="6"/>
  <c r="G8844" i="6"/>
  <c r="H8844" i="6"/>
  <c r="I2172" i="6"/>
  <c r="E2172" i="6"/>
  <c r="C2172" i="6"/>
  <c r="K2172" i="6" s="1"/>
  <c r="I572" i="6"/>
  <c r="G5508" i="6"/>
  <c r="I1997" i="6"/>
  <c r="G1997" i="6"/>
  <c r="J1997" i="6"/>
  <c r="H1997" i="6"/>
  <c r="E1997" i="6"/>
  <c r="C1997" i="6"/>
  <c r="K1997" i="6" s="1"/>
  <c r="F1997" i="6"/>
  <c r="J5567" i="6"/>
  <c r="F5567" i="6"/>
  <c r="C7041" i="6"/>
  <c r="K7041" i="6" s="1"/>
  <c r="I7041" i="6"/>
  <c r="E7012" i="6"/>
  <c r="H9432" i="6"/>
  <c r="F9432" i="6"/>
  <c r="G9432" i="6"/>
  <c r="J9432" i="6"/>
  <c r="I9432" i="6"/>
  <c r="C9432" i="6"/>
  <c r="K9432" i="6" s="1"/>
  <c r="J7652" i="6"/>
  <c r="F4001" i="6"/>
  <c r="E4001" i="6"/>
  <c r="C7482" i="6"/>
  <c r="K7482" i="6" s="1"/>
  <c r="G7482" i="6"/>
  <c r="F7482" i="6"/>
  <c r="I7482" i="6"/>
  <c r="E7482" i="6"/>
  <c r="H7482" i="6"/>
  <c r="J7482" i="6"/>
  <c r="G5858" i="6"/>
  <c r="J5858" i="6"/>
  <c r="F5858" i="6"/>
  <c r="I9195" i="6"/>
  <c r="J9195" i="6"/>
  <c r="F7074" i="6"/>
  <c r="H4687" i="6"/>
  <c r="I4687" i="6"/>
  <c r="G4687" i="6"/>
  <c r="C4687" i="6"/>
  <c r="K4687" i="6" s="1"/>
  <c r="F4687" i="6"/>
  <c r="J4687" i="6"/>
  <c r="F5512" i="6"/>
  <c r="C5512" i="6"/>
  <c r="K5512" i="6" s="1"/>
  <c r="J5512" i="6"/>
  <c r="I8787" i="6"/>
  <c r="C8787" i="6"/>
  <c r="K8787" i="6" s="1"/>
  <c r="G2902" i="6"/>
  <c r="I2902" i="6"/>
  <c r="H2902" i="6"/>
  <c r="J2902" i="6"/>
  <c r="C2902" i="6"/>
  <c r="K2902" i="6" s="1"/>
  <c r="E2902" i="6"/>
  <c r="F2902" i="6"/>
  <c r="J2586" i="6"/>
  <c r="H2586" i="6"/>
  <c r="C5417" i="6"/>
  <c r="K5417" i="6" s="1"/>
  <c r="F5417" i="6"/>
  <c r="G5741" i="6"/>
  <c r="H1051" i="6"/>
  <c r="F1051" i="6"/>
  <c r="E1051" i="6"/>
  <c r="C1051" i="6"/>
  <c r="K1051" i="6" s="1"/>
  <c r="G1051" i="6"/>
  <c r="J1051" i="6"/>
  <c r="I1051" i="6"/>
  <c r="G5750" i="6"/>
  <c r="E5750" i="6"/>
  <c r="G1114" i="6"/>
  <c r="J1114" i="6"/>
  <c r="I5723" i="6"/>
  <c r="C5723" i="6"/>
  <c r="K5723" i="6" s="1"/>
  <c r="J5723" i="6"/>
  <c r="E5723" i="6"/>
  <c r="F5723" i="6"/>
  <c r="G5723" i="6"/>
  <c r="H5723" i="6"/>
  <c r="F5778" i="6"/>
  <c r="G700" i="6"/>
  <c r="H700" i="6"/>
  <c r="J9398" i="6"/>
  <c r="G9398" i="6"/>
  <c r="C9398" i="6"/>
  <c r="K9398" i="6" s="1"/>
  <c r="E9398" i="6"/>
  <c r="I9398" i="6"/>
  <c r="H9398" i="6"/>
  <c r="F9398" i="6"/>
  <c r="J7645" i="6"/>
  <c r="C7645" i="6"/>
  <c r="K7645" i="6" s="1"/>
  <c r="G7645" i="6"/>
  <c r="I7645" i="6"/>
  <c r="G7836" i="6"/>
  <c r="H7836" i="6"/>
  <c r="E7836" i="6"/>
  <c r="I7836" i="6"/>
  <c r="I546" i="6"/>
  <c r="G8230" i="6"/>
  <c r="H8230" i="6"/>
  <c r="C8230" i="6"/>
  <c r="K8230" i="6" s="1"/>
  <c r="J8230" i="6"/>
  <c r="I8230" i="6"/>
  <c r="F8230" i="6"/>
  <c r="E8230" i="6"/>
  <c r="J5526" i="6"/>
  <c r="I5526" i="6"/>
  <c r="H5526" i="6"/>
  <c r="G5526" i="6"/>
  <c r="E1137" i="6"/>
  <c r="H1137" i="6"/>
  <c r="G1137" i="6"/>
  <c r="E2942" i="6"/>
  <c r="G8427" i="6"/>
  <c r="E8427" i="6"/>
  <c r="F8427" i="6"/>
  <c r="H8427" i="6"/>
  <c r="J8427" i="6"/>
  <c r="C8427" i="6"/>
  <c r="K8427" i="6" s="1"/>
  <c r="I8427" i="6"/>
  <c r="I5672" i="6"/>
  <c r="E552" i="6"/>
  <c r="C8810" i="6"/>
  <c r="K8810" i="6" s="1"/>
  <c r="G8810" i="6"/>
  <c r="I8810" i="6"/>
  <c r="H3488" i="6"/>
  <c r="I3488" i="6"/>
  <c r="J3488" i="6"/>
  <c r="G3488" i="6"/>
  <c r="C3488" i="6"/>
  <c r="K3488" i="6" s="1"/>
  <c r="E3488" i="6"/>
  <c r="F3488" i="6"/>
  <c r="H3711" i="6"/>
  <c r="F3711" i="6"/>
  <c r="G5252" i="6"/>
  <c r="I5252" i="6"/>
  <c r="I1764" i="6"/>
  <c r="H8967" i="6"/>
  <c r="E8967" i="6"/>
  <c r="I8967" i="6"/>
  <c r="F8396" i="6"/>
  <c r="E7901" i="6"/>
  <c r="F7901" i="6"/>
  <c r="G7536" i="6"/>
  <c r="H7536" i="6"/>
  <c r="I7536" i="6"/>
  <c r="C7536" i="6"/>
  <c r="K7536" i="6" s="1"/>
  <c r="F7536" i="6"/>
  <c r="E7536" i="6"/>
  <c r="J7536" i="6"/>
  <c r="G8737" i="6"/>
  <c r="H8737" i="6"/>
  <c r="I8737" i="6"/>
  <c r="F8737" i="6"/>
  <c r="E8737" i="6"/>
  <c r="J8737" i="6"/>
  <c r="C8737" i="6"/>
  <c r="K8737" i="6" s="1"/>
  <c r="F6327" i="6"/>
  <c r="J6327" i="6"/>
  <c r="G6327" i="6"/>
  <c r="H6327" i="6"/>
  <c r="I6327" i="6"/>
  <c r="E6327" i="6"/>
  <c r="C6327" i="6"/>
  <c r="K6327" i="6" s="1"/>
  <c r="E5956" i="6"/>
  <c r="F9320" i="6"/>
  <c r="G9320" i="6"/>
  <c r="C9320" i="6"/>
  <c r="K9320" i="6" s="1"/>
  <c r="H9320" i="6"/>
  <c r="J9320" i="6"/>
  <c r="E9320" i="6"/>
  <c r="I9320" i="6"/>
  <c r="J8887" i="6"/>
  <c r="C8887" i="6"/>
  <c r="K8887" i="6" s="1"/>
  <c r="H8887" i="6"/>
  <c r="I8887" i="6"/>
  <c r="G8887" i="6"/>
  <c r="F8887" i="6"/>
  <c r="H6742" i="6"/>
  <c r="F6742" i="6"/>
  <c r="E6742" i="6"/>
  <c r="I6742" i="6"/>
  <c r="G6742" i="6"/>
  <c r="C6742" i="6"/>
  <c r="K6742" i="6" s="1"/>
  <c r="J6742" i="6"/>
  <c r="G7583" i="6"/>
  <c r="H7583" i="6"/>
  <c r="F7583" i="6"/>
  <c r="F1879" i="6"/>
  <c r="G1879" i="6"/>
  <c r="H1879" i="6"/>
  <c r="I1879" i="6"/>
  <c r="J1879" i="6"/>
  <c r="E1879" i="6"/>
  <c r="C1879" i="6"/>
  <c r="K1879" i="6" s="1"/>
  <c r="C3175" i="6"/>
  <c r="K3175" i="6" s="1"/>
  <c r="H3175" i="6"/>
  <c r="E3175" i="6"/>
  <c r="I3175" i="6"/>
  <c r="F3175" i="6"/>
  <c r="G3175" i="6"/>
  <c r="J3175" i="6"/>
  <c r="H8626" i="6"/>
  <c r="F8626" i="6"/>
  <c r="I8626" i="6"/>
  <c r="G8626" i="6"/>
  <c r="C8626" i="6"/>
  <c r="K8626" i="6" s="1"/>
  <c r="J8626" i="6"/>
  <c r="G6905" i="6"/>
  <c r="F6905" i="6"/>
  <c r="H8611" i="6"/>
  <c r="J8611" i="6"/>
  <c r="I8338" i="6"/>
  <c r="C8338" i="6"/>
  <c r="K8338" i="6" s="1"/>
  <c r="G6521" i="6"/>
  <c r="F8349" i="6"/>
  <c r="H8349" i="6"/>
  <c r="J8349" i="6"/>
  <c r="C8349" i="6"/>
  <c r="K8349" i="6" s="1"/>
  <c r="I8349" i="6"/>
  <c r="G8349" i="6"/>
  <c r="E6948" i="6"/>
  <c r="H6948" i="6"/>
  <c r="J6133" i="6"/>
  <c r="H8164" i="6"/>
  <c r="G8164" i="6"/>
  <c r="C6749" i="6"/>
  <c r="K6749" i="6" s="1"/>
  <c r="G6749" i="6"/>
  <c r="C9045" i="6"/>
  <c r="K9045" i="6" s="1"/>
  <c r="G9045" i="6"/>
  <c r="J9045" i="6"/>
  <c r="F9045" i="6"/>
  <c r="H9045" i="6"/>
  <c r="I9045" i="6"/>
  <c r="E7887" i="6"/>
  <c r="J9302" i="6"/>
  <c r="I9302" i="6"/>
  <c r="H9302" i="6"/>
  <c r="F9302" i="6"/>
  <c r="G6139" i="6"/>
  <c r="F6139" i="6"/>
  <c r="E6139" i="6"/>
  <c r="J6139" i="6"/>
  <c r="H6139" i="6"/>
  <c r="C6139" i="6"/>
  <c r="K6139" i="6" s="1"/>
  <c r="I6139" i="6"/>
  <c r="C7513" i="6"/>
  <c r="K7513" i="6" s="1"/>
  <c r="E7513" i="6"/>
  <c r="E7548" i="6"/>
  <c r="G7548" i="6"/>
  <c r="J7548" i="6"/>
  <c r="F6041" i="6"/>
  <c r="C6041" i="6"/>
  <c r="K6041" i="6" s="1"/>
  <c r="G6041" i="6"/>
  <c r="I6041" i="6"/>
  <c r="E6041" i="6"/>
  <c r="J6041" i="6"/>
  <c r="H6041" i="6"/>
  <c r="J6154" i="6"/>
  <c r="I6154" i="6"/>
  <c r="G7231" i="6"/>
  <c r="I7231" i="6"/>
  <c r="E9273" i="6"/>
  <c r="C9273" i="6"/>
  <c r="K9273" i="6" s="1"/>
  <c r="G9273" i="6"/>
  <c r="I9273" i="6"/>
  <c r="J9273" i="6"/>
  <c r="F9273" i="6"/>
  <c r="H9273" i="6"/>
  <c r="F7877" i="6"/>
  <c r="C7877" i="6"/>
  <c r="K7877" i="6" s="1"/>
  <c r="F6756" i="6"/>
  <c r="H8971" i="6"/>
  <c r="F8971" i="6"/>
  <c r="G8971" i="6"/>
  <c r="J8971" i="6"/>
  <c r="C8971" i="6"/>
  <c r="K8971" i="6" s="1"/>
  <c r="I8971" i="6"/>
  <c r="E8971" i="6"/>
  <c r="I9250" i="6"/>
  <c r="C9094" i="6"/>
  <c r="K9094" i="6" s="1"/>
  <c r="C6107" i="6"/>
  <c r="K6107" i="6" s="1"/>
  <c r="F6107" i="6"/>
  <c r="H6107" i="6"/>
  <c r="G6107" i="6"/>
  <c r="I6107" i="6"/>
  <c r="J6107" i="6"/>
  <c r="J6404" i="6"/>
  <c r="H6404" i="6"/>
  <c r="I6404" i="6"/>
  <c r="J6999" i="6"/>
  <c r="C6528" i="6"/>
  <c r="K6528" i="6" s="1"/>
  <c r="H6528" i="6"/>
  <c r="G6528" i="6"/>
  <c r="F6528" i="6"/>
  <c r="I6528" i="6"/>
  <c r="J6528" i="6"/>
  <c r="C7277" i="6"/>
  <c r="K7277" i="6" s="1"/>
  <c r="G7667" i="6"/>
  <c r="C7667" i="6"/>
  <c r="K7667" i="6" s="1"/>
  <c r="J8468" i="6"/>
  <c r="I8468" i="6"/>
  <c r="C8468" i="6"/>
  <c r="K8468" i="6" s="1"/>
  <c r="F8468" i="6"/>
  <c r="H8468" i="6"/>
  <c r="G8468" i="6"/>
  <c r="G7944" i="6"/>
  <c r="E8845" i="6"/>
  <c r="J8845" i="6"/>
  <c r="H8845" i="6"/>
  <c r="C7084" i="6"/>
  <c r="K7084" i="6" s="1"/>
  <c r="E7084" i="6"/>
  <c r="C7740" i="6"/>
  <c r="K7740" i="6" s="1"/>
  <c r="J7740" i="6"/>
  <c r="F7740" i="6"/>
  <c r="E7740" i="6"/>
  <c r="I7740" i="6"/>
  <c r="H7740" i="6"/>
  <c r="G7740" i="6"/>
  <c r="F7120" i="6"/>
  <c r="H8891" i="6"/>
  <c r="F8891" i="6"/>
  <c r="G8891" i="6"/>
  <c r="H9200" i="6"/>
  <c r="E9200" i="6"/>
  <c r="G9200" i="6"/>
  <c r="J9200" i="6"/>
  <c r="C9200" i="6"/>
  <c r="K9200" i="6" s="1"/>
  <c r="F9200" i="6"/>
  <c r="I9200" i="6"/>
  <c r="C6884" i="6"/>
  <c r="K6884" i="6" s="1"/>
  <c r="G6884" i="6"/>
  <c r="F8526" i="6"/>
  <c r="C8526" i="6"/>
  <c r="K8526" i="6" s="1"/>
  <c r="I8333" i="6"/>
  <c r="E8984" i="6"/>
  <c r="I8984" i="6"/>
  <c r="J8984" i="6"/>
  <c r="F8984" i="6"/>
  <c r="C8984" i="6"/>
  <c r="K8984" i="6" s="1"/>
  <c r="H8984" i="6"/>
  <c r="G8984" i="6"/>
  <c r="F7126" i="6"/>
  <c r="C7672" i="6"/>
  <c r="K7672" i="6" s="1"/>
  <c r="H8372" i="6"/>
  <c r="F8372" i="6"/>
  <c r="I8372" i="6"/>
  <c r="E8372" i="6"/>
  <c r="G8372" i="6"/>
  <c r="J8372" i="6"/>
  <c r="C8372" i="6"/>
  <c r="K8372" i="6" s="1"/>
  <c r="H5520" i="6"/>
  <c r="F3482" i="6"/>
  <c r="G8313" i="6"/>
  <c r="H8313" i="6"/>
  <c r="F8313" i="6"/>
  <c r="I8313" i="6"/>
  <c r="J8313" i="6"/>
  <c r="E8313" i="6"/>
  <c r="C8313" i="6"/>
  <c r="K8313" i="6" s="1"/>
  <c r="J3883" i="6"/>
  <c r="H1645" i="6"/>
  <c r="J5458" i="6"/>
  <c r="F5458" i="6"/>
  <c r="G5458" i="6"/>
  <c r="C5458" i="6"/>
  <c r="K5458" i="6" s="1"/>
  <c r="I5458" i="6"/>
  <c r="H5458" i="6"/>
  <c r="G8235" i="6"/>
  <c r="H8235" i="6"/>
  <c r="I8218" i="6"/>
  <c r="J7063" i="6"/>
  <c r="G7063" i="6"/>
  <c r="F7063" i="6"/>
  <c r="I7063" i="6"/>
  <c r="H7063" i="6"/>
  <c r="C7063" i="6"/>
  <c r="K7063" i="6" s="1"/>
  <c r="J6471" i="6"/>
  <c r="I5659" i="6"/>
  <c r="C5593" i="6"/>
  <c r="K5593" i="6" s="1"/>
  <c r="I5593" i="6"/>
  <c r="G5593" i="6"/>
  <c r="J5593" i="6"/>
  <c r="H5593" i="6"/>
  <c r="E5593" i="6"/>
  <c r="H7020" i="6"/>
  <c r="F7020" i="6"/>
  <c r="H3352" i="6"/>
  <c r="H6657" i="6"/>
  <c r="G6657" i="6"/>
  <c r="C6657" i="6"/>
  <c r="K6657" i="6" s="1"/>
  <c r="E6657" i="6"/>
  <c r="F6657" i="6"/>
  <c r="J6657" i="6"/>
  <c r="I6657" i="6"/>
  <c r="J5284" i="6"/>
  <c r="H818" i="6"/>
  <c r="F5400" i="6"/>
  <c r="C5400" i="6"/>
  <c r="K5400" i="6" s="1"/>
  <c r="G5400" i="6"/>
  <c r="H5400" i="6"/>
  <c r="C6302" i="6"/>
  <c r="K6302" i="6" s="1"/>
  <c r="C7779" i="6"/>
  <c r="K7779" i="6" s="1"/>
  <c r="I4474" i="6"/>
  <c r="C4474" i="6"/>
  <c r="K4474" i="6" s="1"/>
  <c r="H4474" i="6"/>
  <c r="E4474" i="6"/>
  <c r="F4474" i="6"/>
  <c r="J4474" i="6"/>
  <c r="E5301" i="6"/>
  <c r="F5735" i="6"/>
  <c r="J7305" i="6"/>
  <c r="F7305" i="6"/>
  <c r="I7305" i="6"/>
  <c r="E7305" i="6"/>
  <c r="G7305" i="6"/>
  <c r="I3502" i="6"/>
  <c r="H3502" i="6"/>
  <c r="J5654" i="6"/>
  <c r="F5801" i="6"/>
  <c r="E5250" i="6"/>
  <c r="H5250" i="6"/>
  <c r="C5250" i="6"/>
  <c r="K5250" i="6" s="1"/>
  <c r="G5250" i="6"/>
  <c r="I5250" i="6"/>
  <c r="H5267" i="6"/>
  <c r="E6442" i="6"/>
  <c r="C6442" i="6"/>
  <c r="K6442" i="6" s="1"/>
  <c r="F525" i="6"/>
  <c r="H525" i="6"/>
  <c r="J525" i="6"/>
  <c r="E525" i="6"/>
  <c r="C525" i="6"/>
  <c r="K525" i="6" s="1"/>
  <c r="I525" i="6"/>
  <c r="E7483" i="6"/>
  <c r="J5498" i="6"/>
  <c r="F5498" i="6"/>
  <c r="G5513" i="6"/>
  <c r="H7625" i="6"/>
  <c r="I7625" i="6"/>
  <c r="C7625" i="6"/>
  <c r="K7625" i="6" s="1"/>
  <c r="E7625" i="6"/>
  <c r="J7625" i="6"/>
  <c r="G7625" i="6"/>
  <c r="G8788" i="6"/>
  <c r="F8788" i="6"/>
  <c r="F2703" i="6"/>
  <c r="G2703" i="6"/>
  <c r="J2703" i="6"/>
  <c r="I5704" i="6"/>
  <c r="H5704" i="6"/>
  <c r="G5704" i="6"/>
  <c r="E5704" i="6"/>
  <c r="C5704" i="6"/>
  <c r="K5704" i="6" s="1"/>
  <c r="E2587" i="6"/>
  <c r="I2587" i="6"/>
  <c r="J5544" i="6"/>
  <c r="C5544" i="6"/>
  <c r="K5544" i="6" s="1"/>
  <c r="F5544" i="6"/>
  <c r="E5544" i="6"/>
  <c r="I5544" i="6"/>
  <c r="G5544" i="6"/>
  <c r="G5742" i="6"/>
  <c r="I1464" i="6"/>
  <c r="C1464" i="6"/>
  <c r="K1464" i="6" s="1"/>
  <c r="F1464" i="6"/>
  <c r="G1464" i="6"/>
  <c r="H1052" i="6"/>
  <c r="J1052" i="6"/>
  <c r="J1115" i="6"/>
  <c r="H1115" i="6"/>
  <c r="I1115" i="6"/>
  <c r="F1115" i="6"/>
  <c r="F2231" i="6"/>
  <c r="I2231" i="6"/>
  <c r="E2231" i="6"/>
  <c r="J2231" i="6"/>
  <c r="C2231" i="6"/>
  <c r="K2231" i="6" s="1"/>
  <c r="H5779" i="6"/>
  <c r="C701" i="6"/>
  <c r="K701" i="6" s="1"/>
  <c r="J701" i="6"/>
  <c r="E5469" i="6"/>
  <c r="J9372" i="6"/>
  <c r="F9372" i="6"/>
  <c r="H9372" i="6"/>
  <c r="C9372" i="6"/>
  <c r="K9372" i="6" s="1"/>
  <c r="I9372" i="6"/>
  <c r="C7959" i="6"/>
  <c r="K7959" i="6" s="1"/>
  <c r="G1937" i="6"/>
  <c r="H1937" i="6"/>
  <c r="C1937" i="6"/>
  <c r="K1937" i="6" s="1"/>
  <c r="J1937" i="6"/>
  <c r="E1937" i="6"/>
  <c r="F1937" i="6"/>
  <c r="I1937" i="6"/>
  <c r="I5527" i="6"/>
  <c r="J5527" i="6"/>
  <c r="F1138" i="6"/>
  <c r="E8428" i="6"/>
  <c r="C8428" i="6"/>
  <c r="K8428" i="6" s="1"/>
  <c r="J8428" i="6"/>
  <c r="H8428" i="6"/>
  <c r="F8428" i="6"/>
  <c r="H5537" i="6"/>
  <c r="I5665" i="6"/>
  <c r="H3489" i="6"/>
  <c r="G3489" i="6"/>
  <c r="J3489" i="6"/>
  <c r="C3489" i="6"/>
  <c r="K3489" i="6" s="1"/>
  <c r="I3489" i="6"/>
  <c r="G4662" i="6"/>
  <c r="I8041" i="6"/>
  <c r="H8041" i="6"/>
  <c r="F8041" i="6"/>
  <c r="C8041" i="6"/>
  <c r="K8041" i="6" s="1"/>
  <c r="E8041" i="6"/>
  <c r="J8041" i="6"/>
  <c r="G8041" i="6"/>
  <c r="C7847" i="6"/>
  <c r="K7847" i="6" s="1"/>
  <c r="H8637" i="6"/>
  <c r="C8637" i="6"/>
  <c r="K8637" i="6" s="1"/>
  <c r="I8637" i="6"/>
  <c r="G8637" i="6"/>
  <c r="F8637" i="6"/>
  <c r="J8637" i="6"/>
  <c r="E8637" i="6"/>
  <c r="H8307" i="6"/>
  <c r="F8307" i="6"/>
  <c r="E9220" i="6"/>
  <c r="I9220" i="6"/>
  <c r="G9220" i="6"/>
  <c r="H9220" i="6"/>
  <c r="J6595" i="6"/>
  <c r="H6595" i="6"/>
  <c r="F6595" i="6"/>
  <c r="C6277" i="6"/>
  <c r="K6277" i="6" s="1"/>
  <c r="F6277" i="6"/>
  <c r="F8119" i="6"/>
  <c r="C8119" i="6"/>
  <c r="K8119" i="6" s="1"/>
  <c r="I8119" i="6"/>
  <c r="J8119" i="6"/>
  <c r="G8119" i="6"/>
  <c r="H8119" i="6"/>
  <c r="I6100" i="6"/>
  <c r="G9437" i="6"/>
  <c r="E9437" i="6"/>
  <c r="H9437" i="6"/>
  <c r="I9023" i="6"/>
  <c r="J9023" i="6"/>
  <c r="F8360" i="6"/>
  <c r="C8360" i="6"/>
  <c r="K8360" i="6" s="1"/>
  <c r="F7679" i="6"/>
  <c r="J7679" i="6"/>
  <c r="E7679" i="6"/>
  <c r="I7679" i="6"/>
  <c r="C7679" i="6"/>
  <c r="K7679" i="6" s="1"/>
  <c r="G7679" i="6"/>
  <c r="H7679" i="6"/>
  <c r="J7918" i="6"/>
  <c r="H7918" i="6"/>
  <c r="C7918" i="6"/>
  <c r="K7918" i="6" s="1"/>
  <c r="E7144" i="6"/>
  <c r="G8846" i="6"/>
  <c r="C8846" i="6"/>
  <c r="K8846" i="6" s="1"/>
  <c r="H8846" i="6"/>
  <c r="F8846" i="6"/>
  <c r="E8846" i="6"/>
  <c r="J8846" i="6"/>
  <c r="I8846" i="6"/>
  <c r="I8255" i="6"/>
  <c r="J8255" i="6"/>
  <c r="F8255" i="6"/>
  <c r="F4946" i="6"/>
  <c r="J4946" i="6"/>
  <c r="C6300" i="6"/>
  <c r="K6300" i="6" s="1"/>
  <c r="H6300" i="6"/>
  <c r="G6300" i="6"/>
  <c r="G7807" i="6"/>
  <c r="H7807" i="6"/>
  <c r="C7807" i="6"/>
  <c r="K7807" i="6" s="1"/>
  <c r="I7807" i="6"/>
  <c r="J7807" i="6"/>
  <c r="F7807" i="6"/>
  <c r="C7234" i="6"/>
  <c r="K7234" i="6" s="1"/>
  <c r="F8633" i="6"/>
  <c r="C8633" i="6"/>
  <c r="K8633" i="6" s="1"/>
  <c r="I8633" i="6"/>
  <c r="G8633" i="6"/>
  <c r="F8893" i="6"/>
  <c r="H8893" i="6"/>
  <c r="J8893" i="6"/>
  <c r="H9215" i="6"/>
  <c r="G9215" i="6"/>
  <c r="J9215" i="6"/>
  <c r="F9215" i="6"/>
  <c r="I9215" i="6"/>
  <c r="C9215" i="6"/>
  <c r="K9215" i="6" s="1"/>
  <c r="E9215" i="6"/>
  <c r="G7935" i="6"/>
  <c r="E7935" i="6"/>
  <c r="J7935" i="6"/>
  <c r="F7935" i="6"/>
  <c r="I8146" i="6"/>
  <c r="C8146" i="6"/>
  <c r="K8146" i="6" s="1"/>
  <c r="E8146" i="6"/>
  <c r="H8146" i="6"/>
  <c r="G8146" i="6"/>
  <c r="J8146" i="6"/>
  <c r="F8146" i="6"/>
  <c r="I7596" i="6"/>
  <c r="C7596" i="6"/>
  <c r="K7596" i="6" s="1"/>
  <c r="E7336" i="6"/>
  <c r="I7336" i="6"/>
  <c r="H7336" i="6"/>
  <c r="G7336" i="6"/>
  <c r="J7336" i="6"/>
  <c r="C7336" i="6"/>
  <c r="K7336" i="6" s="1"/>
  <c r="F7336" i="6"/>
  <c r="G8926" i="6"/>
  <c r="E8926" i="6"/>
  <c r="C6501" i="6"/>
  <c r="K6501" i="6" s="1"/>
  <c r="I6501" i="6"/>
  <c r="I7914" i="6"/>
  <c r="H7914" i="6"/>
  <c r="C7914" i="6"/>
  <c r="K7914" i="6" s="1"/>
  <c r="E7914" i="6"/>
  <c r="J7914" i="6"/>
  <c r="G7914" i="6"/>
  <c r="F7914" i="6"/>
  <c r="C7591" i="6"/>
  <c r="K7591" i="6" s="1"/>
  <c r="I7591" i="6"/>
  <c r="J7591" i="6"/>
  <c r="F7591" i="6"/>
  <c r="F8631" i="6"/>
  <c r="H8631" i="6"/>
  <c r="C8631" i="6"/>
  <c r="K8631" i="6" s="1"/>
  <c r="E8631" i="6"/>
  <c r="I8631" i="6"/>
  <c r="H8391" i="6"/>
  <c r="C6299" i="6"/>
  <c r="K6299" i="6" s="1"/>
  <c r="H7528" i="6"/>
  <c r="J7528" i="6"/>
  <c r="F7528" i="6"/>
  <c r="E7528" i="6"/>
  <c r="G7528" i="6"/>
  <c r="G7349" i="6"/>
  <c r="J7349" i="6"/>
  <c r="F7239" i="6"/>
  <c r="J7239" i="6"/>
  <c r="G6940" i="6"/>
  <c r="H6940" i="6"/>
  <c r="J6940" i="6"/>
  <c r="F6940" i="6"/>
  <c r="I6940" i="6"/>
  <c r="J7902" i="6"/>
  <c r="I7833" i="6"/>
  <c r="H7833" i="6"/>
  <c r="E6947" i="6"/>
  <c r="G6947" i="6"/>
  <c r="J6947" i="6"/>
  <c r="I6947" i="6"/>
  <c r="C6947" i="6"/>
  <c r="K6947" i="6" s="1"/>
  <c r="C7529" i="6"/>
  <c r="K7529" i="6" s="1"/>
  <c r="J5962" i="6"/>
  <c r="C5962" i="6"/>
  <c r="K5962" i="6" s="1"/>
  <c r="F5962" i="6"/>
  <c r="E6354" i="6"/>
  <c r="F6354" i="6"/>
  <c r="C6354" i="6"/>
  <c r="K6354" i="6" s="1"/>
  <c r="I6354" i="6"/>
  <c r="G6354" i="6"/>
  <c r="G8145" i="6"/>
  <c r="I8145" i="6"/>
  <c r="I8281" i="6"/>
  <c r="J8281" i="6"/>
  <c r="C8281" i="6"/>
  <c r="K8281" i="6" s="1"/>
  <c r="G7334" i="6"/>
  <c r="C7334" i="6"/>
  <c r="K7334" i="6" s="1"/>
  <c r="J7334" i="6"/>
  <c r="I7334" i="6"/>
  <c r="H7334" i="6"/>
  <c r="H7211" i="6"/>
  <c r="E7330" i="6"/>
  <c r="H7330" i="6"/>
  <c r="E6254" i="6"/>
  <c r="G7684" i="6"/>
  <c r="J7684" i="6"/>
  <c r="C6500" i="6"/>
  <c r="K6500" i="6" s="1"/>
  <c r="H6313" i="6"/>
  <c r="H9266" i="6"/>
  <c r="H8175" i="6"/>
  <c r="C8175" i="6"/>
  <c r="K8175" i="6" s="1"/>
  <c r="E8175" i="6"/>
  <c r="I7590" i="6"/>
  <c r="I7701" i="6"/>
  <c r="J7701" i="6"/>
  <c r="I6137" i="6"/>
  <c r="H9115" i="6"/>
  <c r="I9115" i="6"/>
  <c r="F7454" i="6"/>
  <c r="C7454" i="6"/>
  <c r="K7454" i="6" s="1"/>
  <c r="I6040" i="6"/>
  <c r="E6040" i="6"/>
  <c r="F5955" i="6"/>
  <c r="G5955" i="6"/>
  <c r="F7230" i="6"/>
  <c r="C9272" i="6"/>
  <c r="K9272" i="6" s="1"/>
  <c r="G9272" i="6"/>
  <c r="H6001" i="6"/>
  <c r="E6001" i="6"/>
  <c r="C8727" i="6"/>
  <c r="K8727" i="6" s="1"/>
  <c r="F9249" i="6"/>
  <c r="C9249" i="6"/>
  <c r="K9249" i="6" s="1"/>
  <c r="F7136" i="6"/>
  <c r="I7136" i="6"/>
  <c r="E6714" i="6"/>
  <c r="F8945" i="6"/>
  <c r="H8945" i="6"/>
  <c r="G9186" i="6"/>
  <c r="F7749" i="6"/>
  <c r="C7749" i="6"/>
  <c r="K7749" i="6" s="1"/>
  <c r="C8409" i="6"/>
  <c r="K8409" i="6" s="1"/>
  <c r="C8941" i="6"/>
  <c r="K8941" i="6" s="1"/>
  <c r="E6873" i="6"/>
  <c r="F6873" i="6"/>
  <c r="F7942" i="6"/>
  <c r="H8377" i="6"/>
  <c r="J8377" i="6"/>
  <c r="I6851" i="6"/>
  <c r="G7891" i="6"/>
  <c r="F7891" i="6"/>
  <c r="C7739" i="6"/>
  <c r="K7739" i="6" s="1"/>
  <c r="F8114" i="6"/>
  <c r="C8114" i="6"/>
  <c r="K8114" i="6" s="1"/>
  <c r="C6842" i="6"/>
  <c r="K6842" i="6" s="1"/>
  <c r="J6883" i="6"/>
  <c r="H8057" i="6"/>
  <c r="F8057" i="6"/>
  <c r="G8983" i="6"/>
  <c r="E8983" i="6"/>
  <c r="G7952" i="6"/>
  <c r="E6264" i="6"/>
  <c r="E5766" i="6"/>
  <c r="F1157" i="6"/>
  <c r="C1157" i="6"/>
  <c r="K1157" i="6" s="1"/>
  <c r="C5882" i="6"/>
  <c r="K5882" i="6" s="1"/>
  <c r="E5882" i="6"/>
  <c r="I8236" i="6"/>
  <c r="G7048" i="6"/>
  <c r="C7048" i="6"/>
  <c r="K7048" i="6" s="1"/>
  <c r="E8192" i="6"/>
  <c r="F1165" i="6"/>
  <c r="H1748" i="6"/>
  <c r="I1748" i="6"/>
  <c r="E5844" i="6"/>
  <c r="C5873" i="6"/>
  <c r="K5873" i="6" s="1"/>
  <c r="I5873" i="6"/>
  <c r="I4419" i="6"/>
  <c r="J4419" i="6"/>
  <c r="F4419" i="6"/>
  <c r="F6543" i="6"/>
  <c r="I1288" i="6"/>
  <c r="F1288" i="6"/>
  <c r="G1288" i="6"/>
  <c r="H4950" i="6"/>
  <c r="I4950" i="6"/>
  <c r="J3178" i="6"/>
  <c r="C3178" i="6"/>
  <c r="K3178" i="6" s="1"/>
  <c r="H5948" i="6"/>
  <c r="F5510" i="6"/>
  <c r="G5510" i="6"/>
  <c r="H7031" i="6"/>
  <c r="G6448" i="6"/>
  <c r="C6448" i="6"/>
  <c r="K6448" i="6" s="1"/>
  <c r="H6448" i="6"/>
  <c r="I7042" i="6"/>
  <c r="J9433" i="6"/>
  <c r="G4115" i="6"/>
  <c r="J2908" i="6"/>
  <c r="I2908" i="6"/>
  <c r="E997" i="6"/>
  <c r="F997" i="6"/>
  <c r="C5290" i="6"/>
  <c r="K5290" i="6" s="1"/>
  <c r="F2998" i="6"/>
  <c r="E2998" i="6"/>
  <c r="G5419" i="6"/>
  <c r="G5436" i="6"/>
  <c r="E5436" i="6"/>
  <c r="I3511" i="6"/>
  <c r="C3511" i="6"/>
  <c r="K3511" i="6" s="1"/>
  <c r="C5724" i="6"/>
  <c r="K5724" i="6" s="1"/>
  <c r="G5724" i="6"/>
  <c r="F2314" i="6"/>
  <c r="J2314" i="6"/>
  <c r="E702" i="6"/>
  <c r="H7838" i="6"/>
  <c r="F7838" i="6"/>
  <c r="E7838" i="6"/>
  <c r="I3825" i="6"/>
  <c r="J5317" i="6"/>
  <c r="H2290" i="6"/>
  <c r="F2290" i="6"/>
  <c r="J2943" i="6"/>
  <c r="H8812" i="6"/>
  <c r="G8812" i="6"/>
  <c r="J8812" i="6"/>
  <c r="G534" i="6"/>
  <c r="E4102" i="6"/>
  <c r="E1754" i="6"/>
  <c r="E5583" i="6"/>
  <c r="E5865" i="6"/>
  <c r="E5642" i="6"/>
  <c r="E5552" i="6"/>
  <c r="E7039" i="6"/>
  <c r="E9387" i="6"/>
  <c r="E5500" i="6"/>
  <c r="E8226" i="6"/>
  <c r="E6473" i="6"/>
  <c r="E1761" i="6"/>
  <c r="E1160" i="6"/>
  <c r="E5891" i="6"/>
  <c r="E6468" i="6"/>
  <c r="E5281" i="6"/>
  <c r="E2054" i="6"/>
  <c r="E5341" i="6"/>
  <c r="E7423" i="6"/>
  <c r="E5847" i="6"/>
  <c r="E5795" i="6"/>
  <c r="E2349" i="6"/>
  <c r="E2917" i="6"/>
  <c r="E9407" i="6"/>
  <c r="E5381" i="6"/>
  <c r="E5275" i="6"/>
  <c r="E9412" i="6"/>
  <c r="E4709" i="6"/>
  <c r="E6474" i="6"/>
  <c r="E1140" i="6"/>
  <c r="E1762" i="6"/>
  <c r="E8232" i="6"/>
  <c r="E8214" i="6"/>
  <c r="E5866" i="6"/>
  <c r="E7636" i="6"/>
  <c r="E4107" i="6"/>
  <c r="E5282" i="6"/>
  <c r="E5336" i="6"/>
  <c r="E7040" i="6"/>
  <c r="E9136" i="6"/>
  <c r="E5749" i="6"/>
  <c r="E3824" i="6"/>
  <c r="E5518" i="6"/>
  <c r="E8233" i="6"/>
  <c r="E8250" i="6"/>
  <c r="E7637" i="6"/>
  <c r="E5872" i="6"/>
  <c r="E4415" i="6"/>
  <c r="E2339" i="6"/>
  <c r="E7777" i="6"/>
  <c r="E5342" i="6"/>
  <c r="E3500" i="6"/>
  <c r="E1729" i="6"/>
  <c r="E5288" i="6"/>
  <c r="E7057" i="6"/>
  <c r="E9413" i="6"/>
  <c r="E2345" i="6"/>
  <c r="E1164" i="6"/>
  <c r="E4108" i="6"/>
  <c r="E4417" i="6"/>
  <c r="E9432" i="6"/>
  <c r="E4687" i="6"/>
  <c r="E5512" i="6"/>
  <c r="E3525" i="6"/>
  <c r="E5417" i="6"/>
  <c r="E700" i="6"/>
  <c r="E5526" i="6"/>
  <c r="E8810" i="6"/>
  <c r="E5458" i="6"/>
  <c r="E7063" i="6"/>
  <c r="E1747" i="6"/>
  <c r="E5400" i="6"/>
  <c r="E3533" i="6"/>
  <c r="E5735" i="6"/>
  <c r="E5801" i="6"/>
  <c r="E2703" i="6"/>
  <c r="E1464" i="6"/>
  <c r="E701" i="6"/>
  <c r="E8239" i="6"/>
  <c r="E5576" i="6"/>
  <c r="E1157" i="6"/>
  <c r="E1165" i="6"/>
  <c r="E5873" i="6"/>
  <c r="E4109" i="6"/>
  <c r="E5401" i="6"/>
  <c r="E5564" i="6"/>
  <c r="E4115" i="6"/>
  <c r="E5419" i="6"/>
  <c r="E8815" i="6"/>
  <c r="E2352" i="6"/>
  <c r="E3511" i="6"/>
  <c r="E5617" i="6"/>
  <c r="E2314" i="6"/>
  <c r="E3825" i="6"/>
  <c r="E9125" i="6"/>
  <c r="E6055" i="6"/>
  <c r="E8349" i="6"/>
  <c r="E7530" i="6"/>
  <c r="E7859" i="6"/>
  <c r="E7701" i="6"/>
  <c r="E8473" i="6"/>
  <c r="E9222" i="6"/>
  <c r="E8745" i="6"/>
  <c r="E9058" i="6"/>
  <c r="E8692" i="6"/>
  <c r="E6764" i="6"/>
  <c r="E7564" i="6"/>
  <c r="E7472" i="6"/>
  <c r="E7853" i="6"/>
  <c r="E7877" i="6"/>
  <c r="E7446" i="6"/>
  <c r="E6863" i="6"/>
  <c r="E9335" i="6"/>
  <c r="E8939" i="6"/>
  <c r="E7287" i="6"/>
  <c r="E6286" i="6"/>
  <c r="E6762" i="6"/>
  <c r="E6326" i="6"/>
  <c r="E7211" i="6"/>
  <c r="E8771" i="6"/>
  <c r="E7470" i="6"/>
  <c r="E7452" i="6"/>
  <c r="E8391" i="6"/>
  <c r="E7347" i="6"/>
  <c r="E7806" i="6"/>
  <c r="E8338" i="6"/>
  <c r="E6521" i="6"/>
  <c r="E7234" i="6"/>
  <c r="E7688" i="6"/>
  <c r="E7825" i="6"/>
  <c r="E8945" i="6"/>
  <c r="E7707" i="6"/>
  <c r="E8653" i="6"/>
  <c r="E8652" i="6"/>
  <c r="E6292" i="6"/>
  <c r="E8409" i="6"/>
  <c r="E6770" i="6"/>
  <c r="E7529" i="6"/>
  <c r="E8060" i="6"/>
  <c r="E6284" i="6"/>
  <c r="E7591" i="6"/>
  <c r="E6757" i="6"/>
  <c r="E7447" i="6"/>
  <c r="E6404" i="6"/>
  <c r="E7270" i="6"/>
  <c r="E7288" i="6"/>
  <c r="E6030" i="6"/>
  <c r="E8887" i="6"/>
  <c r="E8650" i="6"/>
  <c r="E8054" i="6"/>
  <c r="E6290" i="6"/>
  <c r="E6768" i="6"/>
  <c r="E7590" i="6"/>
  <c r="E9352" i="6"/>
  <c r="E8644" i="6"/>
  <c r="E8468" i="6"/>
  <c r="E6031" i="6"/>
  <c r="E6909" i="6"/>
  <c r="E7766" i="6"/>
  <c r="E6154" i="6"/>
  <c r="E6922" i="6"/>
  <c r="E6639" i="6"/>
  <c r="E5965" i="6"/>
  <c r="E7525" i="6"/>
  <c r="E8417" i="6"/>
  <c r="E7236" i="6"/>
  <c r="E6267" i="6"/>
  <c r="E7334" i="6"/>
  <c r="E8921" i="6"/>
  <c r="E7588" i="6"/>
  <c r="E6975" i="6"/>
  <c r="E8043" i="6"/>
  <c r="E7918" i="6"/>
  <c r="E8030" i="6"/>
  <c r="E9064" i="6"/>
  <c r="E7558" i="6"/>
  <c r="E8526" i="6"/>
  <c r="E9359" i="6"/>
  <c r="E6175" i="6"/>
  <c r="E7937" i="6"/>
  <c r="E6699" i="6"/>
  <c r="E6089" i="6"/>
  <c r="E7771" i="6"/>
  <c r="E8882" i="6"/>
  <c r="E8999" i="6"/>
  <c r="E6083" i="6"/>
  <c r="E9004" i="6"/>
  <c r="E8416" i="6"/>
  <c r="E6697" i="6"/>
  <c r="E8541" i="6"/>
  <c r="E6568" i="6"/>
  <c r="E6148" i="6"/>
  <c r="E5930" i="6"/>
  <c r="E9242" i="6"/>
  <c r="E5912" i="6"/>
  <c r="E8880" i="6"/>
  <c r="E5919" i="6"/>
  <c r="E8114" i="6"/>
  <c r="E6882" i="6"/>
  <c r="E6771" i="6"/>
  <c r="E8538" i="6"/>
  <c r="E9045" i="6"/>
  <c r="E6050" i="6"/>
  <c r="E6935" i="6"/>
  <c r="E7230" i="6"/>
  <c r="E6411" i="6"/>
  <c r="E8927" i="6"/>
  <c r="E6391" i="6"/>
  <c r="E8981" i="6"/>
  <c r="E8101" i="6"/>
  <c r="E8292" i="6"/>
  <c r="E7878" i="6"/>
  <c r="E8042" i="6"/>
  <c r="E7807" i="6"/>
  <c r="E8297" i="6"/>
  <c r="E6273" i="6"/>
  <c r="E8119" i="6"/>
  <c r="E6107" i="6"/>
  <c r="E7001" i="6"/>
  <c r="E8940" i="6"/>
  <c r="E9129" i="6"/>
  <c r="E7093" i="6"/>
  <c r="E8922" i="6"/>
  <c r="E8120" i="6"/>
  <c r="E9299" i="6"/>
  <c r="E5937" i="6"/>
  <c r="E6343" i="6"/>
  <c r="E7767" i="6"/>
  <c r="E9059" i="6"/>
  <c r="E6291" i="6"/>
  <c r="E9006" i="6"/>
  <c r="E8037" i="6"/>
  <c r="E6173" i="6"/>
  <c r="E8633" i="6"/>
  <c r="E6561" i="6"/>
  <c r="E7772" i="6"/>
  <c r="E6705" i="6"/>
  <c r="E8738" i="6"/>
  <c r="E9353" i="6"/>
  <c r="E7229" i="6"/>
  <c r="E9235" i="6"/>
  <c r="E6108" i="6"/>
  <c r="E7801" i="6"/>
  <c r="E6529" i="6"/>
  <c r="E7269" i="6"/>
  <c r="E6588" i="6"/>
  <c r="E8055" i="6"/>
  <c r="E5972" i="6"/>
  <c r="E8540" i="6"/>
  <c r="E8396" i="6"/>
  <c r="E6940" i="6"/>
  <c r="E9216" i="6"/>
  <c r="E5990" i="6"/>
  <c r="E6758" i="6"/>
  <c r="E7826" i="6"/>
  <c r="E6581" i="6"/>
  <c r="E6528" i="6"/>
  <c r="E9104" i="6"/>
  <c r="E7944" i="6"/>
  <c r="E7938" i="6"/>
  <c r="E9007" i="6"/>
  <c r="E8626" i="6"/>
  <c r="E7925" i="6"/>
  <c r="E8351" i="6"/>
  <c r="E8179" i="6"/>
  <c r="E6350" i="6"/>
  <c r="E6993" i="6"/>
  <c r="E7884" i="6"/>
  <c r="E9302" i="6"/>
  <c r="E6179" i="6"/>
  <c r="E6756" i="6"/>
  <c r="E8358" i="6"/>
  <c r="E6999" i="6"/>
  <c r="E6167" i="6"/>
  <c r="G3411" i="6" l="1"/>
  <c r="J8203" i="6"/>
  <c r="C5883" i="6"/>
  <c r="K5883" i="6" s="1"/>
  <c r="F2943" i="6"/>
  <c r="I997" i="6"/>
  <c r="G5844" i="6"/>
  <c r="C6714" i="6"/>
  <c r="K6714" i="6" s="1"/>
  <c r="E7959" i="6"/>
  <c r="I8788" i="6"/>
  <c r="I3533" i="6"/>
  <c r="E7020" i="6"/>
  <c r="I3883" i="6"/>
  <c r="F6884" i="6"/>
  <c r="H6749" i="6"/>
  <c r="H8338" i="6"/>
  <c r="E6465" i="6"/>
  <c r="H8786" i="6"/>
  <c r="J5717" i="6"/>
  <c r="J8139" i="6"/>
  <c r="C7766" i="6"/>
  <c r="K7766" i="6" s="1"/>
  <c r="F5930" i="6"/>
  <c r="H6523" i="6"/>
  <c r="G3511" i="6"/>
  <c r="I8983" i="6"/>
  <c r="E7454" i="6"/>
  <c r="E7684" i="6"/>
  <c r="F7902" i="6"/>
  <c r="H7126" i="6"/>
  <c r="I7877" i="6"/>
  <c r="C6905" i="6"/>
  <c r="K6905" i="6" s="1"/>
  <c r="G2586" i="6"/>
  <c r="J8312" i="6"/>
  <c r="G6083" i="6"/>
  <c r="I8435" i="6"/>
  <c r="G3710" i="6"/>
  <c r="H5666" i="6"/>
  <c r="E8260" i="6"/>
  <c r="C3825" i="6"/>
  <c r="K3825" i="6" s="1"/>
  <c r="J7042" i="6"/>
  <c r="H8192" i="6"/>
  <c r="I6873" i="6"/>
  <c r="I8727" i="6"/>
  <c r="F8391" i="6"/>
  <c r="J2587" i="6"/>
  <c r="E5267" i="6"/>
  <c r="J8235" i="6"/>
  <c r="F7277" i="6"/>
  <c r="I6948" i="6"/>
  <c r="I6905" i="6"/>
  <c r="H5750" i="6"/>
  <c r="F7176" i="6"/>
  <c r="C7362" i="6"/>
  <c r="K7362" i="6" s="1"/>
  <c r="G6624" i="6"/>
  <c r="H3710" i="6"/>
  <c r="J3500" i="6"/>
  <c r="J4074" i="6"/>
  <c r="E8139" i="6"/>
  <c r="C7446" i="6"/>
  <c r="K7446" i="6" s="1"/>
  <c r="J9216" i="6"/>
  <c r="F8965" i="6"/>
  <c r="C8815" i="6"/>
  <c r="K8815" i="6" s="1"/>
  <c r="F7042" i="6"/>
  <c r="I5401" i="6"/>
  <c r="G6050" i="6"/>
  <c r="C7211" i="6"/>
  <c r="K7211" i="6" s="1"/>
  <c r="G6501" i="6"/>
  <c r="G5527" i="6"/>
  <c r="F1052" i="6"/>
  <c r="I5301" i="6"/>
  <c r="I5284" i="6"/>
  <c r="I8235" i="6"/>
  <c r="C6212" i="6"/>
  <c r="K6212" i="6" s="1"/>
  <c r="C6863" i="6"/>
  <c r="K6863" i="6" s="1"/>
  <c r="J7148" i="6"/>
  <c r="J7338" i="6"/>
  <c r="I8080" i="6"/>
  <c r="I4654" i="6"/>
  <c r="I8815" i="6"/>
  <c r="H5401" i="6"/>
  <c r="F6842" i="6"/>
  <c r="G7416" i="6"/>
  <c r="F702" i="6"/>
  <c r="I3527" i="6"/>
  <c r="J5830" i="6"/>
  <c r="E6842" i="6"/>
  <c r="G7749" i="6"/>
  <c r="F6501" i="6"/>
  <c r="J5779" i="6"/>
  <c r="H6471" i="6"/>
  <c r="I5520" i="6"/>
  <c r="C7944" i="6"/>
  <c r="K7944" i="6" s="1"/>
  <c r="H7513" i="6"/>
  <c r="C5778" i="6"/>
  <c r="K5778" i="6" s="1"/>
  <c r="E5858" i="6"/>
  <c r="H4108" i="6"/>
  <c r="F7338" i="6"/>
  <c r="G8080" i="6"/>
  <c r="J8152" i="6"/>
  <c r="F2334" i="6"/>
  <c r="C702" i="6"/>
  <c r="K702" i="6" s="1"/>
  <c r="I4109" i="6"/>
  <c r="I7230" i="6"/>
  <c r="H7349" i="6"/>
  <c r="F5779" i="6"/>
  <c r="F7483" i="6"/>
  <c r="G6471" i="6"/>
  <c r="H7120" i="6"/>
  <c r="I6914" i="6"/>
  <c r="E2923" i="6"/>
  <c r="F9301" i="6"/>
  <c r="C6680" i="6"/>
  <c r="K6680" i="6" s="1"/>
  <c r="G7675" i="6"/>
  <c r="G4667" i="6"/>
  <c r="G5584" i="6"/>
  <c r="G6761" i="6"/>
  <c r="I6287" i="6"/>
  <c r="C7909" i="6"/>
  <c r="K7909" i="6" s="1"/>
  <c r="J6680" i="6"/>
  <c r="G2055" i="6"/>
  <c r="E9030" i="6"/>
  <c r="J6666" i="6"/>
  <c r="E6537" i="6"/>
  <c r="I9030" i="6"/>
  <c r="E2897" i="6"/>
  <c r="E7778" i="6"/>
  <c r="E4667" i="6"/>
  <c r="F8862" i="6"/>
  <c r="C8249" i="6"/>
  <c r="K8249" i="6" s="1"/>
  <c r="F5553" i="6"/>
  <c r="G5063" i="6"/>
  <c r="E8331" i="6"/>
  <c r="E8632" i="6"/>
  <c r="E1134" i="6"/>
  <c r="E5584" i="6"/>
  <c r="G7192" i="6"/>
  <c r="C6615" i="6"/>
  <c r="K6615" i="6" s="1"/>
  <c r="F6106" i="6"/>
  <c r="F2469" i="6"/>
  <c r="J7322" i="6"/>
  <c r="F7530" i="6"/>
  <c r="E5559" i="6"/>
  <c r="E699" i="6"/>
  <c r="I7852" i="6"/>
  <c r="H2469" i="6"/>
  <c r="J7706" i="6"/>
  <c r="G7530" i="6"/>
  <c r="E6585" i="6"/>
  <c r="E7741" i="6"/>
  <c r="F7894" i="6"/>
  <c r="H7530" i="6"/>
  <c r="H7351" i="6"/>
  <c r="I5247" i="6"/>
  <c r="F8302" i="6"/>
  <c r="E5247" i="6"/>
  <c r="G6511" i="6"/>
  <c r="J8466" i="6"/>
  <c r="E9210" i="6"/>
  <c r="J8632" i="6"/>
  <c r="E7240" i="6"/>
  <c r="E7301" i="6"/>
  <c r="F9392" i="6"/>
  <c r="E5855" i="6"/>
  <c r="F7240" i="6"/>
  <c r="F7301" i="6"/>
  <c r="H6062" i="6"/>
  <c r="G879" i="6"/>
  <c r="H5855" i="6"/>
  <c r="E6510" i="6"/>
  <c r="F7716" i="6"/>
  <c r="J7301" i="6"/>
  <c r="G7618" i="6"/>
  <c r="C5879" i="6"/>
  <c r="K5879" i="6" s="1"/>
  <c r="H7233" i="6"/>
  <c r="H9304" i="6"/>
  <c r="I3824" i="6"/>
  <c r="H5667" i="6"/>
  <c r="H8705" i="6"/>
  <c r="C5525" i="6"/>
  <c r="K5525" i="6" s="1"/>
  <c r="C6759" i="6"/>
  <c r="K6759" i="6" s="1"/>
  <c r="I7144" i="6"/>
  <c r="H5956" i="6"/>
  <c r="F6292" i="6"/>
  <c r="F5914" i="6"/>
  <c r="G8976" i="6"/>
  <c r="G6460" i="6"/>
  <c r="I7707" i="6"/>
  <c r="H7588" i="6"/>
  <c r="C7510" i="6"/>
  <c r="K7510" i="6" s="1"/>
  <c r="H5285" i="6"/>
  <c r="G6958" i="6"/>
  <c r="I5760" i="6"/>
  <c r="F6976" i="6"/>
  <c r="J9362" i="6"/>
  <c r="H6774" i="6"/>
  <c r="G5993" i="6"/>
  <c r="C9253" i="6"/>
  <c r="K9253" i="6" s="1"/>
  <c r="I6123" i="6"/>
  <c r="F6006" i="6"/>
  <c r="H5420" i="6"/>
  <c r="H8222" i="6"/>
  <c r="E9062" i="6"/>
  <c r="I6736" i="6"/>
  <c r="C7078" i="6"/>
  <c r="K7078" i="6" s="1"/>
  <c r="E8280" i="6"/>
  <c r="J8501" i="6"/>
  <c r="J5550" i="6"/>
  <c r="E8812" i="6"/>
  <c r="C7838" i="6"/>
  <c r="K7838" i="6" s="1"/>
  <c r="H5436" i="6"/>
  <c r="H2998" i="6"/>
  <c r="E6448" i="6"/>
  <c r="J1288" i="6"/>
  <c r="F8941" i="6"/>
  <c r="J6001" i="6"/>
  <c r="E9115" i="6"/>
  <c r="C6313" i="6"/>
  <c r="K6313" i="6" s="1"/>
  <c r="J5914" i="6"/>
  <c r="C7486" i="6"/>
  <c r="K7486" i="6" s="1"/>
  <c r="C6460" i="6"/>
  <c r="K6460" i="6" s="1"/>
  <c r="C7707" i="6"/>
  <c r="K7707" i="6" s="1"/>
  <c r="I7588" i="6"/>
  <c r="J7510" i="6"/>
  <c r="E5285" i="6"/>
  <c r="F6958" i="6"/>
  <c r="H4358" i="6"/>
  <c r="C6652" i="6"/>
  <c r="K6652" i="6" s="1"/>
  <c r="C5268" i="6"/>
  <c r="K5268" i="6" s="1"/>
  <c r="J6774" i="6"/>
  <c r="C5993" i="6"/>
  <c r="K5993" i="6" s="1"/>
  <c r="H2909" i="6"/>
  <c r="H6123" i="6"/>
  <c r="G2335" i="6"/>
  <c r="G9139" i="6"/>
  <c r="I8222" i="6"/>
  <c r="J9062" i="6"/>
  <c r="C6736" i="6"/>
  <c r="K6736" i="6" s="1"/>
  <c r="J7078" i="6"/>
  <c r="C6649" i="6"/>
  <c r="K6649" i="6" s="1"/>
  <c r="I8501" i="6"/>
  <c r="E5550" i="6"/>
  <c r="E8941" i="6"/>
  <c r="E1748" i="6"/>
  <c r="E5276" i="6"/>
  <c r="E7034" i="6"/>
  <c r="E5420" i="6"/>
  <c r="F8812" i="6"/>
  <c r="C5436" i="6"/>
  <c r="K5436" i="6" s="1"/>
  <c r="F6448" i="6"/>
  <c r="H5882" i="6"/>
  <c r="E7891" i="6"/>
  <c r="H8941" i="6"/>
  <c r="E7136" i="6"/>
  <c r="F9115" i="6"/>
  <c r="F6313" i="6"/>
  <c r="J6100" i="6"/>
  <c r="C6582" i="6"/>
  <c r="K6582" i="6" s="1"/>
  <c r="J7302" i="6"/>
  <c r="H9194" i="6"/>
  <c r="E5685" i="6"/>
  <c r="G4107" i="6"/>
  <c r="H7568" i="6"/>
  <c r="F7486" i="6"/>
  <c r="G8100" i="6"/>
  <c r="J1877" i="6"/>
  <c r="H6580" i="6"/>
  <c r="F7229" i="6"/>
  <c r="G5923" i="6"/>
  <c r="F5285" i="6"/>
  <c r="I6958" i="6"/>
  <c r="G6430" i="6"/>
  <c r="E7775" i="6"/>
  <c r="J5268" i="6"/>
  <c r="J6910" i="6"/>
  <c r="G4665" i="6"/>
  <c r="J9020" i="6"/>
  <c r="E7729" i="6"/>
  <c r="H2944" i="6"/>
  <c r="C1719" i="6"/>
  <c r="K1719" i="6" s="1"/>
  <c r="J1752" i="6"/>
  <c r="G7559" i="6"/>
  <c r="C6005" i="6"/>
  <c r="K6005" i="6" s="1"/>
  <c r="F7078" i="6"/>
  <c r="H6649" i="6"/>
  <c r="G9399" i="6"/>
  <c r="H3512" i="6"/>
  <c r="H7486" i="6"/>
  <c r="C8100" i="6"/>
  <c r="K8100" i="6" s="1"/>
  <c r="C7199" i="6"/>
  <c r="K7199" i="6" s="1"/>
  <c r="I6580" i="6"/>
  <c r="C7229" i="6"/>
  <c r="K7229" i="6" s="1"/>
  <c r="J5923" i="6"/>
  <c r="E6324" i="6"/>
  <c r="F5463" i="6"/>
  <c r="J7796" i="6"/>
  <c r="H5268" i="6"/>
  <c r="G6910" i="6"/>
  <c r="J7034" i="6"/>
  <c r="G5833" i="6"/>
  <c r="G2944" i="6"/>
  <c r="H1719" i="6"/>
  <c r="G1752" i="6"/>
  <c r="E7559" i="6"/>
  <c r="J6005" i="6"/>
  <c r="F7149" i="6"/>
  <c r="J6649" i="6"/>
  <c r="J9399" i="6"/>
  <c r="I3512" i="6"/>
  <c r="E5585" i="6"/>
  <c r="I5436" i="6"/>
  <c r="G1748" i="6"/>
  <c r="G5882" i="6"/>
  <c r="E8057" i="6"/>
  <c r="C7891" i="6"/>
  <c r="K7891" i="6" s="1"/>
  <c r="I8941" i="6"/>
  <c r="C7136" i="6"/>
  <c r="K7136" i="6" s="1"/>
  <c r="J9115" i="6"/>
  <c r="E6313" i="6"/>
  <c r="C6173" i="6"/>
  <c r="K6173" i="6" s="1"/>
  <c r="I9194" i="6"/>
  <c r="G5685" i="6"/>
  <c r="I4107" i="6"/>
  <c r="E8056" i="6"/>
  <c r="E5510" i="6"/>
  <c r="C1748" i="6"/>
  <c r="K1748" i="6" s="1"/>
  <c r="I5882" i="6"/>
  <c r="I8057" i="6"/>
  <c r="H7891" i="6"/>
  <c r="J8941" i="6"/>
  <c r="J7136" i="6"/>
  <c r="I6313" i="6"/>
  <c r="F6073" i="6"/>
  <c r="J6173" i="6"/>
  <c r="J5685" i="6"/>
  <c r="F1289" i="6"/>
  <c r="F8100" i="6"/>
  <c r="H8423" i="6"/>
  <c r="H5988" i="6"/>
  <c r="G7229" i="6"/>
  <c r="E7537" i="6"/>
  <c r="H7170" i="6"/>
  <c r="F6324" i="6"/>
  <c r="J5454" i="6"/>
  <c r="G6546" i="6"/>
  <c r="G5737" i="6"/>
  <c r="C6910" i="6"/>
  <c r="K6910" i="6" s="1"/>
  <c r="G5365" i="6"/>
  <c r="E5357" i="6"/>
  <c r="I8056" i="6"/>
  <c r="E3650" i="6"/>
  <c r="G1719" i="6"/>
  <c r="I5869" i="6"/>
  <c r="F7559" i="6"/>
  <c r="H6005" i="6"/>
  <c r="G7149" i="6"/>
  <c r="C8303" i="6"/>
  <c r="K8303" i="6" s="1"/>
  <c r="F9399" i="6"/>
  <c r="J3512" i="6"/>
  <c r="G1289" i="6"/>
  <c r="G7817" i="6"/>
  <c r="F5988" i="6"/>
  <c r="G6725" i="6"/>
  <c r="I7537" i="6"/>
  <c r="I7170" i="6"/>
  <c r="I6324" i="6"/>
  <c r="E6333" i="6"/>
  <c r="H6271" i="6"/>
  <c r="H5737" i="6"/>
  <c r="H8939" i="6"/>
  <c r="I6597" i="6"/>
  <c r="H5357" i="6"/>
  <c r="H8056" i="6"/>
  <c r="G3650" i="6"/>
  <c r="F4887" i="6"/>
  <c r="F5869" i="6"/>
  <c r="G6381" i="6"/>
  <c r="J7878" i="6"/>
  <c r="H7149" i="6"/>
  <c r="F8303" i="6"/>
  <c r="F4711" i="6"/>
  <c r="J876" i="6"/>
  <c r="E6774" i="6"/>
  <c r="E2290" i="6"/>
  <c r="H2314" i="6"/>
  <c r="C5419" i="6"/>
  <c r="K5419" i="6" s="1"/>
  <c r="H2908" i="6"/>
  <c r="C5510" i="6"/>
  <c r="K5510" i="6" s="1"/>
  <c r="E4419" i="6"/>
  <c r="F1748" i="6"/>
  <c r="G8057" i="6"/>
  <c r="C5955" i="6"/>
  <c r="K5955" i="6" s="1"/>
  <c r="C7701" i="6"/>
  <c r="K7701" i="6" s="1"/>
  <c r="G6173" i="6"/>
  <c r="J757" i="6"/>
  <c r="C1289" i="6"/>
  <c r="K1289" i="6" s="1"/>
  <c r="I7817" i="6"/>
  <c r="H8921" i="6"/>
  <c r="F6725" i="6"/>
  <c r="H7537" i="6"/>
  <c r="G7170" i="6"/>
  <c r="I4656" i="6"/>
  <c r="H6333" i="6"/>
  <c r="G6271" i="6"/>
  <c r="E5737" i="6"/>
  <c r="J8939" i="6"/>
  <c r="H6597" i="6"/>
  <c r="C5585" i="6"/>
  <c r="K5585" i="6" s="1"/>
  <c r="F8056" i="6"/>
  <c r="C4887" i="6"/>
  <c r="K4887" i="6" s="1"/>
  <c r="F4657" i="6"/>
  <c r="I6381" i="6"/>
  <c r="H9353" i="6"/>
  <c r="E7149" i="6"/>
  <c r="I8303" i="6"/>
  <c r="G4711" i="6"/>
  <c r="I876" i="6"/>
  <c r="E7235" i="6"/>
  <c r="E5877" i="6"/>
  <c r="E1151" i="6"/>
  <c r="E4679" i="6"/>
  <c r="E534" i="6"/>
  <c r="J2290" i="6"/>
  <c r="G2314" i="6"/>
  <c r="I5419" i="6"/>
  <c r="G2908" i="6"/>
  <c r="H5510" i="6"/>
  <c r="H4419" i="6"/>
  <c r="I5955" i="6"/>
  <c r="F7701" i="6"/>
  <c r="E7547" i="6"/>
  <c r="H757" i="6"/>
  <c r="J7280" i="6"/>
  <c r="H1289" i="6"/>
  <c r="J7817" i="6"/>
  <c r="F8921" i="6"/>
  <c r="E6725" i="6"/>
  <c r="H9088" i="6"/>
  <c r="C7170" i="6"/>
  <c r="K7170" i="6" s="1"/>
  <c r="H4656" i="6"/>
  <c r="J6887" i="6"/>
  <c r="F8342" i="6"/>
  <c r="C5737" i="6"/>
  <c r="K5737" i="6" s="1"/>
  <c r="I8939" i="6"/>
  <c r="E877" i="6"/>
  <c r="J5585" i="6"/>
  <c r="C8762" i="6"/>
  <c r="K8762" i="6" s="1"/>
  <c r="I3943" i="6"/>
  <c r="F5471" i="6"/>
  <c r="G4657" i="6"/>
  <c r="E6401" i="6"/>
  <c r="F9353" i="6"/>
  <c r="E6495" i="6"/>
  <c r="H8303" i="6"/>
  <c r="I4711" i="6"/>
  <c r="E876" i="6"/>
  <c r="E4416" i="6"/>
  <c r="E5335" i="6"/>
  <c r="E2705" i="6"/>
  <c r="F534" i="6"/>
  <c r="I2290" i="6"/>
  <c r="C2314" i="6"/>
  <c r="K2314" i="6" s="1"/>
  <c r="H5419" i="6"/>
  <c r="C4419" i="6"/>
  <c r="K4419" i="6" s="1"/>
  <c r="J5766" i="6"/>
  <c r="G7942" i="6"/>
  <c r="C9186" i="6"/>
  <c r="K9186" i="6" s="1"/>
  <c r="J5955" i="6"/>
  <c r="H7701" i="6"/>
  <c r="J6254" i="6"/>
  <c r="H6277" i="6"/>
  <c r="I2890" i="6"/>
  <c r="C757" i="6"/>
  <c r="K757" i="6" s="1"/>
  <c r="H7922" i="6"/>
  <c r="H6512" i="6"/>
  <c r="G4679" i="6"/>
  <c r="F7817" i="6"/>
  <c r="C8921" i="6"/>
  <c r="K8921" i="6" s="1"/>
  <c r="J6725" i="6"/>
  <c r="E9088" i="6"/>
  <c r="E6075" i="6"/>
  <c r="J4656" i="6"/>
  <c r="I6619" i="6"/>
  <c r="J8445" i="6"/>
  <c r="C566" i="6"/>
  <c r="K566" i="6" s="1"/>
  <c r="I8997" i="6"/>
  <c r="J877" i="6"/>
  <c r="G6967" i="6"/>
  <c r="I8762" i="6"/>
  <c r="E3943" i="6"/>
  <c r="H5471" i="6"/>
  <c r="E4657" i="6"/>
  <c r="H6401" i="6"/>
  <c r="G9353" i="6"/>
  <c r="C6495" i="6"/>
  <c r="K6495" i="6" s="1"/>
  <c r="E8977" i="6"/>
  <c r="C1233" i="6"/>
  <c r="K1233" i="6" s="1"/>
  <c r="G876" i="6"/>
  <c r="H9186" i="6"/>
  <c r="I6001" i="6"/>
  <c r="I8989" i="6"/>
  <c r="E6384" i="6"/>
  <c r="E7865" i="6"/>
  <c r="J534" i="6"/>
  <c r="C2998" i="6"/>
  <c r="K2998" i="6" s="1"/>
  <c r="G5873" i="6"/>
  <c r="I7048" i="6"/>
  <c r="F5766" i="6"/>
  <c r="J8114" i="6"/>
  <c r="H7942" i="6"/>
  <c r="J9186" i="6"/>
  <c r="G6001" i="6"/>
  <c r="G6254" i="6"/>
  <c r="G6540" i="6"/>
  <c r="G8327" i="6"/>
  <c r="F6480" i="6"/>
  <c r="G7922" i="6"/>
  <c r="I6512" i="6"/>
  <c r="F1125" i="6"/>
  <c r="J4679" i="6"/>
  <c r="F8989" i="6"/>
  <c r="I7539" i="6"/>
  <c r="F2705" i="6"/>
  <c r="H6075" i="6"/>
  <c r="I7452" i="6"/>
  <c r="E6323" i="6"/>
  <c r="C6653" i="6"/>
  <c r="K6653" i="6" s="1"/>
  <c r="E566" i="6"/>
  <c r="E8997" i="6"/>
  <c r="J6363" i="6"/>
  <c r="F7767" i="6"/>
  <c r="C6006" i="6"/>
  <c r="K6006" i="6" s="1"/>
  <c r="F1708" i="6"/>
  <c r="J5335" i="6"/>
  <c r="G7951" i="6"/>
  <c r="I7270" i="6"/>
  <c r="H6978" i="6"/>
  <c r="F8280" i="6"/>
  <c r="G8977" i="6"/>
  <c r="G1233" i="6"/>
  <c r="E8449" i="6"/>
  <c r="C534" i="6"/>
  <c r="K534" i="6" s="1"/>
  <c r="F7048" i="6"/>
  <c r="C5766" i="6"/>
  <c r="K5766" i="6" s="1"/>
  <c r="C7942" i="6"/>
  <c r="K7942" i="6" s="1"/>
  <c r="H6254" i="6"/>
  <c r="G6480" i="6"/>
  <c r="E7922" i="6"/>
  <c r="F8449" i="6"/>
  <c r="H4679" i="6"/>
  <c r="G7539" i="6"/>
  <c r="G2705" i="6"/>
  <c r="F6075" i="6"/>
  <c r="F7452" i="6"/>
  <c r="F8445" i="6"/>
  <c r="I566" i="6"/>
  <c r="J8997" i="6"/>
  <c r="H6363" i="6"/>
  <c r="C6967" i="6"/>
  <c r="K6967" i="6" s="1"/>
  <c r="J6006" i="6"/>
  <c r="H1708" i="6"/>
  <c r="H5335" i="6"/>
  <c r="C1151" i="6"/>
  <c r="K1151" i="6" s="1"/>
  <c r="C7270" i="6"/>
  <c r="K7270" i="6" s="1"/>
  <c r="E6978" i="6"/>
  <c r="F6495" i="6"/>
  <c r="J8977" i="6"/>
  <c r="F1233" i="6"/>
  <c r="E7942" i="6"/>
  <c r="E8762" i="6"/>
  <c r="E6580" i="6"/>
  <c r="J7838" i="6"/>
  <c r="J2998" i="6"/>
  <c r="H5873" i="6"/>
  <c r="J7048" i="6"/>
  <c r="I5766" i="6"/>
  <c r="G8114" i="6"/>
  <c r="E9186" i="6"/>
  <c r="C6001" i="6"/>
  <c r="K6001" i="6" s="1"/>
  <c r="F6254" i="6"/>
  <c r="J6480" i="6"/>
  <c r="C571" i="6"/>
  <c r="K571" i="6" s="1"/>
  <c r="E8735" i="6"/>
  <c r="E8976" i="6"/>
  <c r="I6460" i="6"/>
  <c r="G8989" i="6"/>
  <c r="H7539" i="6"/>
  <c r="I2705" i="6"/>
  <c r="E6958" i="6"/>
  <c r="J7452" i="6"/>
  <c r="E9073" i="6"/>
  <c r="E9362" i="6"/>
  <c r="F6774" i="6"/>
  <c r="H8997" i="6"/>
  <c r="I7767" i="6"/>
  <c r="I6006" i="6"/>
  <c r="C5420" i="6"/>
  <c r="K5420" i="6" s="1"/>
  <c r="E1584" i="6"/>
  <c r="E7951" i="6"/>
  <c r="G6736" i="6"/>
  <c r="I6978" i="6"/>
  <c r="J8280" i="6"/>
  <c r="I8977" i="6"/>
  <c r="I5550" i="6"/>
  <c r="E5760" i="6"/>
  <c r="E5454" i="6"/>
  <c r="C9194" i="6"/>
  <c r="K9194" i="6" s="1"/>
  <c r="I5914" i="6"/>
  <c r="C8449" i="6"/>
  <c r="K8449" i="6" s="1"/>
  <c r="I7486" i="6"/>
  <c r="I4679" i="6"/>
  <c r="I8100" i="6"/>
  <c r="G7707" i="6"/>
  <c r="G8921" i="6"/>
  <c r="H5923" i="6"/>
  <c r="G9088" i="6"/>
  <c r="C4656" i="6"/>
  <c r="K4656" i="6" s="1"/>
  <c r="G6619" i="6"/>
  <c r="F7796" i="6"/>
  <c r="E5268" i="6"/>
  <c r="C6774" i="6"/>
  <c r="K6774" i="6" s="1"/>
  <c r="F8939" i="6"/>
  <c r="H4665" i="6"/>
  <c r="F877" i="6"/>
  <c r="I1168" i="6"/>
  <c r="F6967" i="6"/>
  <c r="F7729" i="6"/>
  <c r="H8762" i="6"/>
  <c r="E2944" i="6"/>
  <c r="C1708" i="6"/>
  <c r="K1708" i="6" s="1"/>
  <c r="F1719" i="6"/>
  <c r="F5335" i="6"/>
  <c r="I1752" i="6"/>
  <c r="I7951" i="6"/>
  <c r="C6381" i="6"/>
  <c r="K6381" i="6" s="1"/>
  <c r="F6736" i="6"/>
  <c r="C9353" i="6"/>
  <c r="K9353" i="6" s="1"/>
  <c r="E7078" i="6"/>
  <c r="H8280" i="6"/>
  <c r="J8303" i="6"/>
  <c r="G8501" i="6"/>
  <c r="J1233" i="6"/>
  <c r="F3512" i="6"/>
  <c r="G9194" i="6"/>
  <c r="C5914" i="6"/>
  <c r="K5914" i="6" s="1"/>
  <c r="G8449" i="6"/>
  <c r="G6580" i="6"/>
  <c r="J8921" i="6"/>
  <c r="C5923" i="6"/>
  <c r="K5923" i="6" s="1"/>
  <c r="H5463" i="6"/>
  <c r="J6865" i="6"/>
  <c r="H6546" i="6"/>
  <c r="G6653" i="6"/>
  <c r="I7034" i="6"/>
  <c r="C2938" i="6"/>
  <c r="K2938" i="6" s="1"/>
  <c r="F9020" i="6"/>
  <c r="J6967" i="6"/>
  <c r="H7729" i="6"/>
  <c r="H3650" i="6"/>
  <c r="J1708" i="6"/>
  <c r="E4887" i="6"/>
  <c r="I1584" i="6"/>
  <c r="E5869" i="6"/>
  <c r="C8812" i="6"/>
  <c r="K8812" i="6" s="1"/>
  <c r="G7838" i="6"/>
  <c r="J5419" i="6"/>
  <c r="C2908" i="6"/>
  <c r="K2908" i="6" s="1"/>
  <c r="I6448" i="6"/>
  <c r="C1288" i="6"/>
  <c r="K1288" i="6" s="1"/>
  <c r="J5882" i="6"/>
  <c r="I8114" i="6"/>
  <c r="J7942" i="6"/>
  <c r="G7136" i="6"/>
  <c r="G9115" i="6"/>
  <c r="I6254" i="6"/>
  <c r="F6947" i="6"/>
  <c r="G8631" i="6"/>
  <c r="I8428" i="6"/>
  <c r="H2231" i="6"/>
  <c r="H1464" i="6"/>
  <c r="F5704" i="6"/>
  <c r="H7305" i="6"/>
  <c r="J5400" i="6"/>
  <c r="E757" i="6"/>
  <c r="F9194" i="6"/>
  <c r="E5842" i="6"/>
  <c r="G5914" i="6"/>
  <c r="F5897" i="6"/>
  <c r="I8449" i="6"/>
  <c r="E7486" i="6"/>
  <c r="F6460" i="6"/>
  <c r="C7817" i="6"/>
  <c r="K7817" i="6" s="1"/>
  <c r="F6580" i="6"/>
  <c r="I6417" i="6"/>
  <c r="I8965" i="6"/>
  <c r="C7539" i="6"/>
  <c r="K7539" i="6" s="1"/>
  <c r="F5923" i="6"/>
  <c r="J2705" i="6"/>
  <c r="F7170" i="6"/>
  <c r="C7452" i="6"/>
  <c r="K7452" i="6" s="1"/>
  <c r="H5454" i="6"/>
  <c r="C6546" i="6"/>
  <c r="K6546" i="6" s="1"/>
  <c r="F6653" i="6"/>
  <c r="F5737" i="6"/>
  <c r="C8997" i="6"/>
  <c r="K8997" i="6" s="1"/>
  <c r="C7034" i="6"/>
  <c r="K7034" i="6" s="1"/>
  <c r="I5833" i="6"/>
  <c r="E6967" i="6"/>
  <c r="G6006" i="6"/>
  <c r="C3650" i="6"/>
  <c r="K3650" i="6" s="1"/>
  <c r="F5420" i="6"/>
  <c r="G4887" i="6"/>
  <c r="H1584" i="6"/>
  <c r="C5869" i="6"/>
  <c r="K5869" i="6" s="1"/>
  <c r="J7951" i="6"/>
  <c r="E6381" i="6"/>
  <c r="H6736" i="6"/>
  <c r="I9353" i="6"/>
  <c r="J7149" i="6"/>
  <c r="I8280" i="6"/>
  <c r="C9399" i="6"/>
  <c r="K9399" i="6" s="1"/>
  <c r="H1233" i="6"/>
  <c r="F876" i="6"/>
  <c r="E9399" i="6"/>
  <c r="F2908" i="6"/>
  <c r="E1288" i="6"/>
  <c r="F5873" i="6"/>
  <c r="C8057" i="6"/>
  <c r="K8057" i="6" s="1"/>
  <c r="I9186" i="6"/>
  <c r="E5955" i="6"/>
  <c r="J6313" i="6"/>
  <c r="G9372" i="6"/>
  <c r="J5250" i="6"/>
  <c r="I6480" i="6"/>
  <c r="I757" i="6"/>
  <c r="I5685" i="6"/>
  <c r="H5897" i="6"/>
  <c r="J6460" i="6"/>
  <c r="H8989" i="6"/>
  <c r="C8064" i="6"/>
  <c r="K8064" i="6" s="1"/>
  <c r="J7229" i="6"/>
  <c r="F7539" i="6"/>
  <c r="I5923" i="6"/>
  <c r="C6324" i="6"/>
  <c r="K6324" i="6" s="1"/>
  <c r="I9073" i="6"/>
  <c r="C8540" i="6"/>
  <c r="K8540" i="6" s="1"/>
  <c r="H6910" i="6"/>
  <c r="H5365" i="6"/>
  <c r="E6363" i="6"/>
  <c r="G8056" i="6"/>
  <c r="J3650" i="6"/>
  <c r="J5420" i="6"/>
  <c r="I4887" i="6"/>
  <c r="F1584" i="6"/>
  <c r="G5869" i="6"/>
  <c r="G9062" i="6"/>
  <c r="I6401" i="6"/>
  <c r="F6978" i="6"/>
  <c r="H8977" i="6"/>
  <c r="H876" i="6"/>
  <c r="E6480" i="6"/>
  <c r="E3512" i="6"/>
  <c r="H534" i="6"/>
  <c r="G2290" i="6"/>
  <c r="F5436" i="6"/>
  <c r="I2998" i="6"/>
  <c r="I5510" i="6"/>
  <c r="H7048" i="6"/>
  <c r="G5766" i="6"/>
  <c r="J7891" i="6"/>
  <c r="H6354" i="6"/>
  <c r="C7528" i="6"/>
  <c r="K7528" i="6" s="1"/>
  <c r="F3489" i="6"/>
  <c r="C5685" i="6"/>
  <c r="K5685" i="6" s="1"/>
  <c r="C4107" i="6"/>
  <c r="K4107" i="6" s="1"/>
  <c r="J1881" i="6"/>
  <c r="I7922" i="6"/>
  <c r="I8976" i="6"/>
  <c r="E1289" i="6"/>
  <c r="C5988" i="6"/>
  <c r="K5988" i="6" s="1"/>
  <c r="E8989" i="6"/>
  <c r="E8494" i="6"/>
  <c r="G7537" i="6"/>
  <c r="G5285" i="6"/>
  <c r="C6075" i="6"/>
  <c r="K6075" i="6" s="1"/>
  <c r="G6324" i="6"/>
  <c r="G5760" i="6"/>
  <c r="F6887" i="6"/>
  <c r="F6652" i="6"/>
  <c r="G566" i="6"/>
  <c r="E5993" i="6"/>
  <c r="F6069" i="6"/>
  <c r="J6123" i="6"/>
  <c r="J2335" i="6"/>
  <c r="C3943" i="6"/>
  <c r="K3943" i="6" s="1"/>
  <c r="F9139" i="6"/>
  <c r="G5471" i="6"/>
  <c r="J8222" i="6"/>
  <c r="J4657" i="6"/>
  <c r="F9062" i="6"/>
  <c r="F6401" i="6"/>
  <c r="G6005" i="6"/>
  <c r="I6495" i="6"/>
  <c r="E6649" i="6"/>
  <c r="C4711" i="6"/>
  <c r="K4711" i="6" s="1"/>
  <c r="H5550" i="6"/>
  <c r="H4107" i="6"/>
  <c r="J7922" i="6"/>
  <c r="C8976" i="6"/>
  <c r="K8976" i="6" s="1"/>
  <c r="E5988" i="6"/>
  <c r="G7510" i="6"/>
  <c r="J7537" i="6"/>
  <c r="C4358" i="6"/>
  <c r="K4358" i="6" s="1"/>
  <c r="I9222" i="6"/>
  <c r="J6652" i="6"/>
  <c r="F8394" i="6"/>
  <c r="I2821" i="6"/>
  <c r="I9253" i="6"/>
  <c r="H5585" i="6"/>
  <c r="G6123" i="6"/>
  <c r="I2335" i="6"/>
  <c r="J3943" i="6"/>
  <c r="I9139" i="6"/>
  <c r="I5471" i="6"/>
  <c r="E1752" i="6"/>
  <c r="I4657" i="6"/>
  <c r="C7559" i="6"/>
  <c r="K7559" i="6" s="1"/>
  <c r="J7270" i="6"/>
  <c r="H7878" i="6"/>
  <c r="E2909" i="6"/>
  <c r="F4107" i="6"/>
  <c r="J8976" i="6"/>
  <c r="J8100" i="6"/>
  <c r="J7707" i="6"/>
  <c r="J5988" i="6"/>
  <c r="F7588" i="6"/>
  <c r="H6725" i="6"/>
  <c r="H7510" i="6"/>
  <c r="F9088" i="6"/>
  <c r="C5285" i="6"/>
  <c r="K5285" i="6" s="1"/>
  <c r="J6075" i="6"/>
  <c r="E4656" i="6"/>
  <c r="G9222" i="6"/>
  <c r="J8394" i="6"/>
  <c r="I5268" i="6"/>
  <c r="F566" i="6"/>
  <c r="G8939" i="6"/>
  <c r="H5993" i="6"/>
  <c r="E2821" i="6"/>
  <c r="C2342" i="6"/>
  <c r="K2342" i="6" s="1"/>
  <c r="I5585" i="6"/>
  <c r="C6123" i="6"/>
  <c r="K6123" i="6" s="1"/>
  <c r="F8762" i="6"/>
  <c r="E2335" i="6"/>
  <c r="H3943" i="6"/>
  <c r="I1719" i="6"/>
  <c r="J5471" i="6"/>
  <c r="H1752" i="6"/>
  <c r="H4657" i="6"/>
  <c r="I7559" i="6"/>
  <c r="H7270" i="6"/>
  <c r="C7878" i="6"/>
  <c r="K7878" i="6" s="1"/>
  <c r="G7078" i="6"/>
  <c r="J6495" i="6"/>
  <c r="F6649" i="6"/>
  <c r="C8501" i="6"/>
  <c r="K8501" i="6" s="1"/>
  <c r="J4711" i="6"/>
  <c r="E4711" i="6"/>
  <c r="F7510" i="6"/>
  <c r="C9088" i="6"/>
  <c r="K9088" i="6" s="1"/>
  <c r="J9222" i="6"/>
  <c r="F7775" i="6"/>
  <c r="I877" i="6"/>
  <c r="E2342" i="6"/>
  <c r="F5585" i="6"/>
  <c r="F6123" i="6"/>
  <c r="C2944" i="6"/>
  <c r="K2944" i="6" s="1"/>
  <c r="F3943" i="6"/>
  <c r="E1719" i="6"/>
  <c r="C5471" i="6"/>
  <c r="K5471" i="6" s="1"/>
  <c r="F1752" i="6"/>
  <c r="H1151" i="6"/>
  <c r="J7559" i="6"/>
  <c r="F7270" i="6"/>
  <c r="G7878" i="6"/>
  <c r="E2331" i="6"/>
  <c r="F1641" i="6"/>
  <c r="I1587" i="6"/>
  <c r="H8643" i="6"/>
  <c r="F8277" i="6"/>
  <c r="G7189" i="6"/>
  <c r="G7843" i="6"/>
  <c r="G6372" i="6"/>
  <c r="H2647" i="6"/>
  <c r="G5899" i="6"/>
  <c r="F9091" i="6"/>
  <c r="G2331" i="6"/>
  <c r="F9023" i="6"/>
  <c r="J7692" i="6"/>
  <c r="E8208" i="6"/>
  <c r="E7650" i="6"/>
  <c r="C8255" i="6"/>
  <c r="K8255" i="6" s="1"/>
  <c r="H9023" i="6"/>
  <c r="C1641" i="6"/>
  <c r="K1641" i="6" s="1"/>
  <c r="E7692" i="6"/>
  <c r="E6093" i="6"/>
  <c r="E1587" i="6"/>
  <c r="C8643" i="6"/>
  <c r="K8643" i="6" s="1"/>
  <c r="H8277" i="6"/>
  <c r="C9422" i="6"/>
  <c r="K9422" i="6" s="1"/>
  <c r="E7189" i="6"/>
  <c r="I7843" i="6"/>
  <c r="H7857" i="6"/>
  <c r="I2647" i="6"/>
  <c r="J5899" i="6"/>
  <c r="I9091" i="6"/>
  <c r="I3234" i="6"/>
  <c r="E8255" i="6"/>
  <c r="G9023" i="6"/>
  <c r="E1641" i="6"/>
  <c r="C7692" i="6"/>
  <c r="K7692" i="6" s="1"/>
  <c r="G6093" i="6"/>
  <c r="J1587" i="6"/>
  <c r="J8277" i="6"/>
  <c r="J9422" i="6"/>
  <c r="H7189" i="6"/>
  <c r="F7843" i="6"/>
  <c r="I7857" i="6"/>
  <c r="H5899" i="6"/>
  <c r="C6767" i="6"/>
  <c r="K6767" i="6" s="1"/>
  <c r="J3234" i="6"/>
  <c r="E5524" i="6"/>
  <c r="G8255" i="6"/>
  <c r="E9023" i="6"/>
  <c r="G4091" i="6"/>
  <c r="I1641" i="6"/>
  <c r="H9440" i="6"/>
  <c r="G7692" i="6"/>
  <c r="C6093" i="6"/>
  <c r="K6093" i="6" s="1"/>
  <c r="C1587" i="6"/>
  <c r="K1587" i="6" s="1"/>
  <c r="G8277" i="6"/>
  <c r="G7480" i="6"/>
  <c r="E9422" i="6"/>
  <c r="G7857" i="6"/>
  <c r="I6767" i="6"/>
  <c r="E3234" i="6"/>
  <c r="C4091" i="6"/>
  <c r="K4091" i="6" s="1"/>
  <c r="J1641" i="6"/>
  <c r="E9440" i="6"/>
  <c r="I6093" i="6"/>
  <c r="H1587" i="6"/>
  <c r="C8277" i="6"/>
  <c r="K8277" i="6" s="1"/>
  <c r="C7480" i="6"/>
  <c r="K7480" i="6" s="1"/>
  <c r="I7650" i="6"/>
  <c r="G6661" i="6"/>
  <c r="F5919" i="6"/>
  <c r="H6767" i="6"/>
  <c r="F4091" i="6"/>
  <c r="J9440" i="6"/>
  <c r="I6153" i="6"/>
  <c r="I3947" i="6"/>
  <c r="H7480" i="6"/>
  <c r="G5476" i="6"/>
  <c r="E7795" i="6"/>
  <c r="J6767" i="6"/>
  <c r="J5524" i="6"/>
  <c r="E5476" i="6"/>
  <c r="H7795" i="6"/>
  <c r="H5524" i="6"/>
  <c r="E8657" i="6"/>
  <c r="F9220" i="6"/>
  <c r="C8967" i="6"/>
  <c r="K8967" i="6" s="1"/>
  <c r="C8367" i="6"/>
  <c r="K8367" i="6" s="1"/>
  <c r="H8866" i="6"/>
  <c r="G6153" i="6"/>
  <c r="J3947" i="6"/>
  <c r="I5565" i="6"/>
  <c r="I5500" i="6"/>
  <c r="G6088" i="6"/>
  <c r="H5476" i="6"/>
  <c r="I7795" i="6"/>
  <c r="H4060" i="6"/>
  <c r="C9220" i="6"/>
  <c r="K9220" i="6" s="1"/>
  <c r="G8208" i="6"/>
  <c r="E8866" i="6"/>
  <c r="H6153" i="6"/>
  <c r="E3947" i="6"/>
  <c r="C6088" i="6"/>
  <c r="K6088" i="6" s="1"/>
  <c r="G5657" i="6"/>
  <c r="C6459" i="6"/>
  <c r="K6459" i="6" s="1"/>
  <c r="C4060" i="6"/>
  <c r="K4060" i="6" s="1"/>
  <c r="F8967" i="6"/>
  <c r="J8208" i="6"/>
  <c r="F8367" i="6"/>
  <c r="I8866" i="6"/>
  <c r="F3947" i="6"/>
  <c r="I8643" i="6"/>
  <c r="G5716" i="6"/>
  <c r="H6088" i="6"/>
  <c r="F5657" i="6"/>
  <c r="I6459" i="6"/>
  <c r="H9091" i="6"/>
  <c r="F4060" i="6"/>
  <c r="J8967" i="6"/>
  <c r="E8367" i="6"/>
  <c r="I8208" i="6"/>
  <c r="H8367" i="6"/>
  <c r="F8866" i="6"/>
  <c r="G8643" i="6"/>
  <c r="C5716" i="6"/>
  <c r="K5716" i="6" s="1"/>
  <c r="I6372" i="6"/>
  <c r="I5657" i="6"/>
  <c r="H6459" i="6"/>
  <c r="E9091" i="6"/>
  <c r="E8071" i="6"/>
  <c r="E8352" i="6"/>
  <c r="F8019" i="6"/>
  <c r="J8071" i="6"/>
  <c r="E6623" i="6"/>
  <c r="G1881" i="6"/>
  <c r="C8534" i="6"/>
  <c r="K8534" i="6" s="1"/>
  <c r="F8071" i="6"/>
  <c r="C8965" i="6"/>
  <c r="K8965" i="6" s="1"/>
  <c r="I1881" i="6"/>
  <c r="C6877" i="6"/>
  <c r="K6877" i="6" s="1"/>
  <c r="I8071" i="6"/>
  <c r="H8965" i="6"/>
  <c r="H8071" i="6"/>
  <c r="E6469" i="6"/>
  <c r="H1172" i="6"/>
  <c r="J7181" i="6"/>
  <c r="E7474" i="6"/>
  <c r="J8951" i="6"/>
  <c r="G7181" i="6"/>
  <c r="J8494" i="6"/>
  <c r="I6315" i="6"/>
  <c r="C4075" i="6"/>
  <c r="K4075" i="6" s="1"/>
  <c r="C5755" i="6"/>
  <c r="K5755" i="6" s="1"/>
  <c r="G8494" i="6"/>
  <c r="J6315" i="6"/>
  <c r="C6523" i="6"/>
  <c r="K6523" i="6" s="1"/>
  <c r="G8203" i="6"/>
  <c r="G8030" i="6"/>
  <c r="G9249" i="6"/>
  <c r="G5962" i="6"/>
  <c r="J6773" i="6"/>
  <c r="I8017" i="6"/>
  <c r="G8379" i="6"/>
  <c r="F7561" i="6"/>
  <c r="F6541" i="6"/>
  <c r="J6379" i="6"/>
  <c r="F9293" i="6"/>
  <c r="E6388" i="6"/>
  <c r="J5474" i="6"/>
  <c r="J8839" i="6"/>
  <c r="E8839" i="6"/>
  <c r="E6462" i="6"/>
  <c r="E1743" i="6"/>
  <c r="G5254" i="6"/>
  <c r="C8429" i="6"/>
  <c r="K8429" i="6" s="1"/>
  <c r="F5290" i="6"/>
  <c r="I8203" i="6"/>
  <c r="G6623" i="6"/>
  <c r="C6773" i="6"/>
  <c r="K6773" i="6" s="1"/>
  <c r="F8017" i="6"/>
  <c r="G7561" i="6"/>
  <c r="I9293" i="6"/>
  <c r="I6388" i="6"/>
  <c r="C5474" i="6"/>
  <c r="K5474" i="6" s="1"/>
  <c r="C9411" i="6"/>
  <c r="K9411" i="6" s="1"/>
  <c r="C8017" i="6"/>
  <c r="K8017" i="6" s="1"/>
  <c r="H7561" i="6"/>
  <c r="G9293" i="6"/>
  <c r="F9411" i="6"/>
  <c r="E8017" i="6"/>
  <c r="G6065" i="6"/>
  <c r="E7561" i="6"/>
  <c r="J5395" i="6"/>
  <c r="J4678" i="6"/>
  <c r="J9381" i="6"/>
  <c r="F5782" i="6"/>
  <c r="H5395" i="6"/>
  <c r="G1144" i="6"/>
  <c r="J1232" i="6"/>
  <c r="G1155" i="6"/>
  <c r="C6243" i="6"/>
  <c r="K6243" i="6" s="1"/>
  <c r="J9109" i="6"/>
  <c r="C6065" i="6"/>
  <c r="K6065" i="6" s="1"/>
  <c r="I9381" i="6"/>
  <c r="H5782" i="6"/>
  <c r="F7315" i="6"/>
  <c r="G5395" i="6"/>
  <c r="J8162" i="6"/>
  <c r="J8019" i="6"/>
  <c r="G8064" i="6"/>
  <c r="I6523" i="6"/>
  <c r="I8181" i="6"/>
  <c r="E6403" i="6"/>
  <c r="E7676" i="6"/>
  <c r="E8962" i="6"/>
  <c r="H4691" i="6"/>
  <c r="F7952" i="6"/>
  <c r="E6851" i="6"/>
  <c r="G6137" i="6"/>
  <c r="H6055" i="6"/>
  <c r="J5576" i="6"/>
  <c r="G3647" i="6"/>
  <c r="C1155" i="6"/>
  <c r="K1155" i="6" s="1"/>
  <c r="G6243" i="6"/>
  <c r="E6033" i="6"/>
  <c r="H9109" i="6"/>
  <c r="H7244" i="6"/>
  <c r="J5782" i="6"/>
  <c r="F8959" i="6"/>
  <c r="E7315" i="6"/>
  <c r="J6643" i="6"/>
  <c r="I1155" i="6"/>
  <c r="E9109" i="6"/>
  <c r="F6065" i="6"/>
  <c r="E7276" i="6"/>
  <c r="E8476" i="6"/>
  <c r="E6883" i="6"/>
  <c r="E7353" i="6"/>
  <c r="I8962" i="6"/>
  <c r="F4691" i="6"/>
  <c r="I7952" i="6"/>
  <c r="C6137" i="6"/>
  <c r="K6137" i="6" s="1"/>
  <c r="J7330" i="6"/>
  <c r="H7239" i="6"/>
  <c r="F6055" i="6"/>
  <c r="C5576" i="6"/>
  <c r="K5576" i="6" s="1"/>
  <c r="J1155" i="6"/>
  <c r="F2915" i="6"/>
  <c r="F6243" i="6"/>
  <c r="F6033" i="6"/>
  <c r="F6920" i="6"/>
  <c r="E7244" i="6"/>
  <c r="E8959" i="6"/>
  <c r="H5624" i="6"/>
  <c r="J7315" i="6"/>
  <c r="E8152" i="6"/>
  <c r="J6523" i="6"/>
  <c r="E5570" i="6"/>
  <c r="H1155" i="6"/>
  <c r="H6243" i="6"/>
  <c r="J6033" i="6"/>
  <c r="J7286" i="6"/>
  <c r="F8320" i="6"/>
  <c r="I6920" i="6"/>
  <c r="J8959" i="6"/>
  <c r="F5573" i="6"/>
  <c r="H7315" i="6"/>
  <c r="C6920" i="6"/>
  <c r="K6920" i="6" s="1"/>
  <c r="J5573" i="6"/>
  <c r="C1757" i="6"/>
  <c r="K1757" i="6" s="1"/>
  <c r="F8720" i="6"/>
  <c r="E7157" i="6"/>
  <c r="E7053" i="6"/>
  <c r="E9293" i="6"/>
  <c r="E5395" i="6"/>
  <c r="H5264" i="6"/>
  <c r="C6033" i="6"/>
  <c r="K6033" i="6" s="1"/>
  <c r="I7286" i="6"/>
  <c r="H8320" i="6"/>
  <c r="F5317" i="6"/>
  <c r="H6040" i="6"/>
  <c r="G7239" i="6"/>
  <c r="G7847" i="6"/>
  <c r="F8239" i="6"/>
  <c r="I5264" i="6"/>
  <c r="H7286" i="6"/>
  <c r="E8320" i="6"/>
  <c r="C5426" i="6"/>
  <c r="K5426" i="6" s="1"/>
  <c r="I9014" i="6"/>
  <c r="H5244" i="6"/>
  <c r="F9063" i="6"/>
  <c r="J6920" i="6"/>
  <c r="E5573" i="6"/>
  <c r="J8720" i="6"/>
  <c r="C9366" i="6"/>
  <c r="K9366" i="6" s="1"/>
  <c r="H8260" i="6"/>
  <c r="E5317" i="6"/>
  <c r="E9272" i="6"/>
  <c r="G6500" i="6"/>
  <c r="E7833" i="6"/>
  <c r="J7847" i="6"/>
  <c r="E5244" i="6"/>
  <c r="H9063" i="6"/>
  <c r="J9276" i="6"/>
  <c r="H6920" i="6"/>
  <c r="F8027" i="6"/>
  <c r="C6415" i="6"/>
  <c r="K6415" i="6" s="1"/>
  <c r="J8042" i="6"/>
  <c r="J8452" i="6"/>
  <c r="G5573" i="6"/>
  <c r="E8452" i="6"/>
  <c r="I9135" i="6"/>
  <c r="E9135" i="6"/>
  <c r="F6773" i="6"/>
  <c r="F7847" i="6"/>
  <c r="J8379" i="6"/>
  <c r="I5758" i="6"/>
  <c r="G9276" i="6"/>
  <c r="E6379" i="6"/>
  <c r="E9276" i="6"/>
  <c r="E5453" i="6"/>
  <c r="H8203" i="6"/>
  <c r="H9272" i="6"/>
  <c r="E5962" i="6"/>
  <c r="F7833" i="6"/>
  <c r="G6773" i="6"/>
  <c r="H8017" i="6"/>
  <c r="I8379" i="6"/>
  <c r="J9379" i="6"/>
  <c r="E5758" i="6"/>
  <c r="J7561" i="6"/>
  <c r="I9276" i="6"/>
  <c r="I6379" i="6"/>
  <c r="J9293" i="6"/>
  <c r="F6388" i="6"/>
  <c r="F8452" i="6"/>
  <c r="I8839" i="6"/>
  <c r="E5609" i="6"/>
  <c r="E5565" i="6"/>
  <c r="H9263" i="6"/>
  <c r="H4683" i="6"/>
  <c r="G2332" i="6"/>
  <c r="G6949" i="6"/>
  <c r="F7511" i="6"/>
  <c r="E5892" i="6"/>
  <c r="E5405" i="6"/>
  <c r="F1469" i="6"/>
  <c r="F9344" i="6"/>
  <c r="G5428" i="6"/>
  <c r="G7301" i="6"/>
  <c r="C7192" i="6"/>
  <c r="K7192" i="6" s="1"/>
  <c r="J5592" i="6"/>
  <c r="F5354" i="6"/>
  <c r="F3824" i="6"/>
  <c r="G7610" i="6"/>
  <c r="H5584" i="6"/>
  <c r="E6631" i="6"/>
  <c r="E2055" i="6"/>
  <c r="I6156" i="6"/>
  <c r="F8632" i="6"/>
  <c r="G8628" i="6"/>
  <c r="G5247" i="6"/>
  <c r="J5879" i="6"/>
  <c r="J7674" i="6"/>
  <c r="H5972" i="6"/>
  <c r="C6537" i="6"/>
  <c r="K6537" i="6" s="1"/>
  <c r="J6287" i="6"/>
  <c r="E8833" i="6"/>
  <c r="E8249" i="6"/>
  <c r="H8833" i="6"/>
  <c r="F6156" i="6"/>
  <c r="C8628" i="6"/>
  <c r="K8628" i="6" s="1"/>
  <c r="H6071" i="6"/>
  <c r="I5592" i="6"/>
  <c r="G5663" i="6"/>
  <c r="F564" i="6"/>
  <c r="I5354" i="6"/>
  <c r="F7674" i="6"/>
  <c r="E8334" i="6"/>
  <c r="G3824" i="6"/>
  <c r="J6609" i="6"/>
  <c r="J6537" i="6"/>
  <c r="J8302" i="6"/>
  <c r="H7852" i="6"/>
  <c r="J1230" i="6"/>
  <c r="J5722" i="6"/>
  <c r="F7610" i="6"/>
  <c r="C2923" i="6"/>
  <c r="K2923" i="6" s="1"/>
  <c r="E6287" i="6"/>
  <c r="F7909" i="6"/>
  <c r="C6631" i="6"/>
  <c r="K6631" i="6" s="1"/>
  <c r="E6071" i="6"/>
  <c r="C8334" i="6"/>
  <c r="K8334" i="6" s="1"/>
  <c r="C6609" i="6"/>
  <c r="K6609" i="6" s="1"/>
  <c r="F1230" i="6"/>
  <c r="F879" i="6"/>
  <c r="F6666" i="6"/>
  <c r="E7706" i="6"/>
  <c r="E6680" i="6"/>
  <c r="E6980" i="6"/>
  <c r="E7322" i="6"/>
  <c r="E9301" i="6"/>
  <c r="E5063" i="6"/>
  <c r="E8213" i="6"/>
  <c r="E1166" i="6"/>
  <c r="E8429" i="6"/>
  <c r="H2883" i="6"/>
  <c r="C6156" i="6"/>
  <c r="K6156" i="6" s="1"/>
  <c r="F5663" i="6"/>
  <c r="H5354" i="6"/>
  <c r="I8950" i="6"/>
  <c r="G7422" i="6"/>
  <c r="H8318" i="6"/>
  <c r="G5554" i="6"/>
  <c r="F6609" i="6"/>
  <c r="J8155" i="6"/>
  <c r="H6537" i="6"/>
  <c r="F7852" i="6"/>
  <c r="H1230" i="6"/>
  <c r="H5722" i="6"/>
  <c r="J7909" i="6"/>
  <c r="I6631" i="6"/>
  <c r="G5748" i="6"/>
  <c r="I8046" i="6"/>
  <c r="I8506" i="6"/>
  <c r="G1465" i="6"/>
  <c r="E6689" i="6"/>
  <c r="J8950" i="6"/>
  <c r="E7422" i="6"/>
  <c r="G4239" i="6"/>
  <c r="G565" i="6"/>
  <c r="G6689" i="6"/>
  <c r="H6615" i="6"/>
  <c r="I7422" i="6"/>
  <c r="C7233" i="6"/>
  <c r="K7233" i="6" s="1"/>
  <c r="C4239" i="6"/>
  <c r="K4239" i="6" s="1"/>
  <c r="I5856" i="6"/>
  <c r="F8481" i="6"/>
  <c r="I2469" i="6"/>
  <c r="G7909" i="6"/>
  <c r="G2932" i="6"/>
  <c r="C6917" i="6"/>
  <c r="K6917" i="6" s="1"/>
  <c r="G8783" i="6"/>
  <c r="F7327" i="6"/>
  <c r="E8392" i="6"/>
  <c r="E8944" i="6"/>
  <c r="J7741" i="6"/>
  <c r="G7182" i="6"/>
  <c r="H9275" i="6"/>
  <c r="I7240" i="6"/>
  <c r="J7894" i="6"/>
  <c r="F6615" i="6"/>
  <c r="G8862" i="6"/>
  <c r="G9304" i="6"/>
  <c r="J6106" i="6"/>
  <c r="H7675" i="6"/>
  <c r="E5667" i="6"/>
  <c r="E5827" i="6"/>
  <c r="G7635" i="6"/>
  <c r="F2320" i="6"/>
  <c r="E5958" i="6"/>
  <c r="I1754" i="6"/>
  <c r="I5339" i="6"/>
  <c r="E9265" i="6"/>
  <c r="F7937" i="6"/>
  <c r="C6979" i="6"/>
  <c r="K6979" i="6" s="1"/>
  <c r="E5525" i="6"/>
  <c r="E5466" i="6"/>
  <c r="E1466" i="6"/>
  <c r="H8811" i="6"/>
  <c r="J7735" i="6"/>
  <c r="C7240" i="6"/>
  <c r="K7240" i="6" s="1"/>
  <c r="I9304" i="6"/>
  <c r="F6511" i="6"/>
  <c r="C6106" i="6"/>
  <c r="K6106" i="6" s="1"/>
  <c r="G6536" i="6"/>
  <c r="H7604" i="6"/>
  <c r="E7675" i="6"/>
  <c r="E8667" i="6"/>
  <c r="J5827" i="6"/>
  <c r="H5553" i="6"/>
  <c r="C7635" i="6"/>
  <c r="K7635" i="6" s="1"/>
  <c r="E7092" i="6"/>
  <c r="E8705" i="6"/>
  <c r="E8986" i="6"/>
  <c r="E6739" i="6"/>
  <c r="E7465" i="6"/>
  <c r="E8397" i="6"/>
  <c r="E8862" i="6"/>
  <c r="E5996" i="6"/>
  <c r="J7240" i="6"/>
  <c r="J7618" i="6"/>
  <c r="C6511" i="6"/>
  <c r="K6511" i="6" s="1"/>
  <c r="J6536" i="6"/>
  <c r="C5553" i="6"/>
  <c r="K5553" i="6" s="1"/>
  <c r="H8213" i="6"/>
  <c r="G6581" i="6"/>
  <c r="E6761" i="6"/>
  <c r="C5582" i="6"/>
  <c r="K5582" i="6" s="1"/>
  <c r="G5473" i="6"/>
  <c r="H6705" i="6"/>
  <c r="C1172" i="6"/>
  <c r="K1172" i="6" s="1"/>
  <c r="G7410" i="6"/>
  <c r="H8711" i="6"/>
  <c r="F5063" i="6"/>
  <c r="J1880" i="6"/>
  <c r="G7706" i="6"/>
  <c r="C7322" i="6"/>
  <c r="K7322" i="6" s="1"/>
  <c r="J6761" i="6"/>
  <c r="E5241" i="6"/>
  <c r="C5294" i="6"/>
  <c r="K5294" i="6" s="1"/>
  <c r="G8748" i="6"/>
  <c r="C7392" i="6"/>
  <c r="K7392" i="6" s="1"/>
  <c r="C6108" i="6"/>
  <c r="K6108" i="6" s="1"/>
  <c r="E7735" i="6"/>
  <c r="E5879" i="6"/>
  <c r="E7635" i="6"/>
  <c r="J5880" i="6"/>
  <c r="I6680" i="6"/>
  <c r="H7240" i="6"/>
  <c r="I7301" i="6"/>
  <c r="H5559" i="6"/>
  <c r="G5535" i="6"/>
  <c r="E8350" i="6"/>
  <c r="E8155" i="6"/>
  <c r="E6620" i="6"/>
  <c r="I1999" i="6"/>
  <c r="C6658" i="6"/>
  <c r="K6658" i="6" s="1"/>
  <c r="G6510" i="6"/>
  <c r="G6680" i="6"/>
  <c r="C7301" i="6"/>
  <c r="K7301" i="6" s="1"/>
  <c r="I5559" i="6"/>
  <c r="C874" i="6"/>
  <c r="K874" i="6" s="1"/>
  <c r="C1880" i="6"/>
  <c r="K1880" i="6" s="1"/>
  <c r="F8466" i="6"/>
  <c r="I7706" i="6"/>
  <c r="G7322" i="6"/>
  <c r="I6761" i="6"/>
  <c r="I9004" i="6"/>
  <c r="I4698" i="6"/>
  <c r="J7850" i="6"/>
  <c r="H5312" i="6"/>
  <c r="H7466" i="6"/>
  <c r="G7716" i="6"/>
  <c r="H9210" i="6"/>
  <c r="I2901" i="6"/>
  <c r="J9392" i="6"/>
  <c r="C1466" i="6"/>
  <c r="K1466" i="6" s="1"/>
  <c r="F9210" i="6"/>
  <c r="G2901" i="6"/>
  <c r="J1705" i="6"/>
  <c r="I9392" i="6"/>
  <c r="C5247" i="6"/>
  <c r="K5247" i="6" s="1"/>
  <c r="I2055" i="6"/>
  <c r="G8705" i="6"/>
  <c r="F9030" i="6"/>
  <c r="H6666" i="6"/>
  <c r="H9301" i="6"/>
  <c r="F8200" i="6"/>
  <c r="F9058" i="6"/>
  <c r="H8039" i="6"/>
  <c r="J4695" i="6"/>
  <c r="J7469" i="6"/>
  <c r="C2334" i="6"/>
  <c r="K2334" i="6" s="1"/>
  <c r="G9003" i="6"/>
  <c r="E8900" i="6"/>
  <c r="C6763" i="6"/>
  <c r="K6763" i="6" s="1"/>
  <c r="G6470" i="6"/>
  <c r="E6268" i="6"/>
  <c r="F9391" i="6"/>
  <c r="I8725" i="6"/>
  <c r="F4654" i="6"/>
  <c r="F8494" i="6"/>
  <c r="G9366" i="6"/>
  <c r="H8064" i="6"/>
  <c r="J5254" i="6"/>
  <c r="J1162" i="6"/>
  <c r="G6273" i="6"/>
  <c r="J6655" i="6"/>
  <c r="I1158" i="6"/>
  <c r="F8182" i="6"/>
  <c r="E5467" i="6"/>
  <c r="E2905" i="6"/>
  <c r="C8267" i="6"/>
  <c r="K8267" i="6" s="1"/>
  <c r="J7172" i="6"/>
  <c r="F6417" i="6"/>
  <c r="J6877" i="6"/>
  <c r="E5493" i="6"/>
  <c r="E6686" i="6"/>
  <c r="E1741" i="6"/>
  <c r="E557" i="6"/>
  <c r="E5884" i="6"/>
  <c r="E9418" i="6"/>
  <c r="E8816" i="6"/>
  <c r="E1169" i="6"/>
  <c r="C6886" i="6"/>
  <c r="K6886" i="6" s="1"/>
  <c r="H9434" i="6"/>
  <c r="J4691" i="6"/>
  <c r="C1165" i="6"/>
  <c r="K1165" i="6" s="1"/>
  <c r="G6883" i="6"/>
  <c r="H8030" i="6"/>
  <c r="F9272" i="6"/>
  <c r="C6040" i="6"/>
  <c r="K6040" i="6" s="1"/>
  <c r="E6137" i="6"/>
  <c r="C7833" i="6"/>
  <c r="K7833" i="6" s="1"/>
  <c r="C7239" i="6"/>
  <c r="K7239" i="6" s="1"/>
  <c r="J2332" i="6"/>
  <c r="G6979" i="6"/>
  <c r="H2894" i="6"/>
  <c r="F2939" i="6"/>
  <c r="E5295" i="6"/>
  <c r="C8853" i="6"/>
  <c r="K8853" i="6" s="1"/>
  <c r="C7538" i="6"/>
  <c r="K7538" i="6" s="1"/>
  <c r="H3490" i="6"/>
  <c r="G5441" i="6"/>
  <c r="E3411" i="6"/>
  <c r="E1999" i="6"/>
  <c r="J2883" i="6"/>
  <c r="H6500" i="6"/>
  <c r="I7330" i="6"/>
  <c r="E8281" i="6"/>
  <c r="I5962" i="6"/>
  <c r="C5967" i="6"/>
  <c r="K5967" i="6" s="1"/>
  <c r="E5246" i="6"/>
  <c r="E8853" i="6"/>
  <c r="E7794" i="6"/>
  <c r="G3490" i="6"/>
  <c r="E5724" i="6"/>
  <c r="F3411" i="6"/>
  <c r="J1999" i="6"/>
  <c r="G2883" i="6"/>
  <c r="J8945" i="6"/>
  <c r="F6500" i="6"/>
  <c r="C7330" i="6"/>
  <c r="K7330" i="6" s="1"/>
  <c r="F8281" i="6"/>
  <c r="F8282" i="6"/>
  <c r="G938" i="6"/>
  <c r="F4061" i="6"/>
  <c r="J578" i="6"/>
  <c r="I6011" i="6"/>
  <c r="I1877" i="6"/>
  <c r="F8442" i="6"/>
  <c r="I8397" i="6"/>
  <c r="G8973" i="6"/>
  <c r="E7748" i="6"/>
  <c r="E4686" i="6"/>
  <c r="H8962" i="6"/>
  <c r="I5724" i="6"/>
  <c r="G9433" i="6"/>
  <c r="I6658" i="6"/>
  <c r="G8236" i="6"/>
  <c r="J8890" i="6"/>
  <c r="H8409" i="6"/>
  <c r="I8175" i="6"/>
  <c r="E6500" i="6"/>
  <c r="G7330" i="6"/>
  <c r="C8962" i="6"/>
  <c r="K8962" i="6" s="1"/>
  <c r="J5290" i="6"/>
  <c r="C9433" i="6"/>
  <c r="K9433" i="6" s="1"/>
  <c r="C8236" i="6"/>
  <c r="K8236" i="6" s="1"/>
  <c r="G8890" i="6"/>
  <c r="G8409" i="6"/>
  <c r="G8175" i="6"/>
  <c r="I9341" i="6"/>
  <c r="I8359" i="6"/>
  <c r="E2932" i="6"/>
  <c r="F1466" i="6"/>
  <c r="I4668" i="6"/>
  <c r="E7682" i="6"/>
  <c r="E6351" i="6"/>
  <c r="E9137" i="6"/>
  <c r="G5317" i="6"/>
  <c r="F8833" i="6"/>
  <c r="G1165" i="6"/>
  <c r="I8030" i="6"/>
  <c r="J6040" i="6"/>
  <c r="J6137" i="6"/>
  <c r="E7239" i="6"/>
  <c r="C6055" i="6"/>
  <c r="K6055" i="6" s="1"/>
  <c r="H8042" i="6"/>
  <c r="I8959" i="6"/>
  <c r="F8839" i="6"/>
  <c r="F5624" i="6"/>
  <c r="G1757" i="6"/>
  <c r="J8711" i="6"/>
  <c r="E8390" i="6"/>
  <c r="E8509" i="6"/>
  <c r="E6942" i="6"/>
  <c r="E7824" i="6"/>
  <c r="E8266" i="6"/>
  <c r="E9328" i="6"/>
  <c r="E8296" i="6"/>
  <c r="E8711" i="6"/>
  <c r="E8278" i="6"/>
  <c r="E4691" i="6"/>
  <c r="E9433" i="6"/>
  <c r="F8962" i="6"/>
  <c r="H5724" i="6"/>
  <c r="J3411" i="6"/>
  <c r="C8203" i="6"/>
  <c r="K8203" i="6" s="1"/>
  <c r="I1165" i="6"/>
  <c r="E8236" i="6"/>
  <c r="C8030" i="6"/>
  <c r="K8030" i="6" s="1"/>
  <c r="F1155" i="6"/>
  <c r="G8017" i="6"/>
  <c r="H6033" i="6"/>
  <c r="I9109" i="6"/>
  <c r="G8320" i="6"/>
  <c r="E9381" i="6"/>
  <c r="C7561" i="6"/>
  <c r="K7561" i="6" s="1"/>
  <c r="I9063" i="6"/>
  <c r="G6920" i="6"/>
  <c r="G5782" i="6"/>
  <c r="J8432" i="6"/>
  <c r="C8042" i="6"/>
  <c r="K8042" i="6" s="1"/>
  <c r="I8452" i="6"/>
  <c r="C8959" i="6"/>
  <c r="K8959" i="6" s="1"/>
  <c r="C8839" i="6"/>
  <c r="K8839" i="6" s="1"/>
  <c r="H5573" i="6"/>
  <c r="J1757" i="6"/>
  <c r="C8711" i="6"/>
  <c r="K8711" i="6" s="1"/>
  <c r="E9434" i="6"/>
  <c r="J5413" i="6"/>
  <c r="J3490" i="6"/>
  <c r="G8429" i="6"/>
  <c r="I5317" i="6"/>
  <c r="E6658" i="6"/>
  <c r="E8203" i="6"/>
  <c r="I8890" i="6"/>
  <c r="H6851" i="6"/>
  <c r="E5548" i="6"/>
  <c r="G5264" i="6"/>
  <c r="F7286" i="6"/>
  <c r="H6065" i="6"/>
  <c r="H8379" i="6"/>
  <c r="C8311" i="6"/>
  <c r="K8311" i="6" s="1"/>
  <c r="F9276" i="6"/>
  <c r="G8027" i="6"/>
  <c r="I6541" i="6"/>
  <c r="E7604" i="6"/>
  <c r="C6379" i="6"/>
  <c r="K6379" i="6" s="1"/>
  <c r="C9293" i="6"/>
  <c r="K9293" i="6" s="1"/>
  <c r="E5474" i="6"/>
  <c r="E6415" i="6"/>
  <c r="H8452" i="6"/>
  <c r="C5573" i="6"/>
  <c r="K5573" i="6" s="1"/>
  <c r="G7315" i="6"/>
  <c r="I5395" i="6"/>
  <c r="J9133" i="6"/>
  <c r="J6979" i="6"/>
  <c r="C8914" i="6"/>
  <c r="K8914" i="6" s="1"/>
  <c r="G6108" i="6"/>
  <c r="E8704" i="6"/>
  <c r="E7531" i="6"/>
  <c r="E7532" i="6"/>
  <c r="E9361" i="6"/>
  <c r="E5624" i="6"/>
  <c r="E5066" i="6"/>
  <c r="C3490" i="6"/>
  <c r="K3490" i="6" s="1"/>
  <c r="J8429" i="6"/>
  <c r="I3178" i="6"/>
  <c r="C8833" i="6"/>
  <c r="K8833" i="6" s="1"/>
  <c r="H6658" i="6"/>
  <c r="F8890" i="6"/>
  <c r="J6851" i="6"/>
  <c r="F5264" i="6"/>
  <c r="C7286" i="6"/>
  <c r="K7286" i="6" s="1"/>
  <c r="I6065" i="6"/>
  <c r="C8379" i="6"/>
  <c r="K8379" i="6" s="1"/>
  <c r="I4678" i="6"/>
  <c r="I8027" i="6"/>
  <c r="G7244" i="6"/>
  <c r="J6541" i="6"/>
  <c r="F6379" i="6"/>
  <c r="I5474" i="6"/>
  <c r="F6415" i="6"/>
  <c r="I7315" i="6"/>
  <c r="C6371" i="6"/>
  <c r="K6371" i="6" s="1"/>
  <c r="G4686" i="6"/>
  <c r="E8502" i="6"/>
  <c r="E9063" i="6"/>
  <c r="E6385" i="6"/>
  <c r="E8455" i="6"/>
  <c r="E8063" i="6"/>
  <c r="E5290" i="6"/>
  <c r="E9411" i="6"/>
  <c r="E3490" i="6"/>
  <c r="F8429" i="6"/>
  <c r="C1999" i="6"/>
  <c r="K1999" i="6" s="1"/>
  <c r="F3178" i="6"/>
  <c r="J8833" i="6"/>
  <c r="G6658" i="6"/>
  <c r="C6883" i="6"/>
  <c r="K6883" i="6" s="1"/>
  <c r="H8890" i="6"/>
  <c r="G6851" i="6"/>
  <c r="J8741" i="6"/>
  <c r="C5264" i="6"/>
  <c r="K5264" i="6" s="1"/>
  <c r="E6243" i="6"/>
  <c r="E7286" i="6"/>
  <c r="F8379" i="6"/>
  <c r="C4678" i="6"/>
  <c r="K4678" i="6" s="1"/>
  <c r="C8027" i="6"/>
  <c r="K8027" i="6" s="1"/>
  <c r="J7244" i="6"/>
  <c r="H6541" i="6"/>
  <c r="G6379" i="6"/>
  <c r="F5474" i="6"/>
  <c r="I6415" i="6"/>
  <c r="F9135" i="6"/>
  <c r="H9411" i="6"/>
  <c r="E8851" i="6"/>
  <c r="I7392" i="6"/>
  <c r="G4668" i="6"/>
  <c r="C5244" i="6"/>
  <c r="K5244" i="6" s="1"/>
  <c r="H4678" i="6"/>
  <c r="G5758" i="6"/>
  <c r="H8027" i="6"/>
  <c r="F7244" i="6"/>
  <c r="E6541" i="6"/>
  <c r="G6388" i="6"/>
  <c r="H5474" i="6"/>
  <c r="J6415" i="6"/>
  <c r="H9135" i="6"/>
  <c r="G9411" i="6"/>
  <c r="F6643" i="6"/>
  <c r="E9065" i="6"/>
  <c r="E5413" i="6"/>
  <c r="E9098" i="6"/>
  <c r="E8273" i="6"/>
  <c r="E8408" i="6"/>
  <c r="E7523" i="6"/>
  <c r="E9217" i="6"/>
  <c r="E8980" i="6"/>
  <c r="E8514" i="6"/>
  <c r="E5269" i="6"/>
  <c r="E9393" i="6"/>
  <c r="E5807" i="6"/>
  <c r="E5883" i="6"/>
  <c r="E3507" i="6"/>
  <c r="E8834" i="6"/>
  <c r="G5290" i="6"/>
  <c r="F9433" i="6"/>
  <c r="F1999" i="6"/>
  <c r="H3178" i="6"/>
  <c r="I8833" i="6"/>
  <c r="F2883" i="6"/>
  <c r="C7952" i="6"/>
  <c r="K7952" i="6" s="1"/>
  <c r="F6883" i="6"/>
  <c r="C8890" i="6"/>
  <c r="K8890" i="6" s="1"/>
  <c r="I6773" i="6"/>
  <c r="E7847" i="6"/>
  <c r="J6243" i="6"/>
  <c r="J8320" i="6"/>
  <c r="F5244" i="6"/>
  <c r="F4678" i="6"/>
  <c r="C5758" i="6"/>
  <c r="K5758" i="6" s="1"/>
  <c r="J8027" i="6"/>
  <c r="I7244" i="6"/>
  <c r="C6541" i="6"/>
  <c r="K6541" i="6" s="1"/>
  <c r="C6388" i="6"/>
  <c r="K6388" i="6" s="1"/>
  <c r="G6415" i="6"/>
  <c r="J9135" i="6"/>
  <c r="I5624" i="6"/>
  <c r="F1757" i="6"/>
  <c r="J9411" i="6"/>
  <c r="G5813" i="6"/>
  <c r="E5641" i="6"/>
  <c r="E8243" i="6"/>
  <c r="I4691" i="6"/>
  <c r="I5290" i="6"/>
  <c r="H9433" i="6"/>
  <c r="G1999" i="6"/>
  <c r="G3178" i="6"/>
  <c r="E2883" i="6"/>
  <c r="H7952" i="6"/>
  <c r="H6883" i="6"/>
  <c r="H9342" i="6"/>
  <c r="E6773" i="6"/>
  <c r="H7847" i="6"/>
  <c r="G6033" i="6"/>
  <c r="G9109" i="6"/>
  <c r="I8320" i="6"/>
  <c r="H9259" i="6"/>
  <c r="I5244" i="6"/>
  <c r="C9381" i="6"/>
  <c r="K9381" i="6" s="1"/>
  <c r="J5758" i="6"/>
  <c r="J6388" i="6"/>
  <c r="F8042" i="6"/>
  <c r="J5624" i="6"/>
  <c r="E1757" i="6"/>
  <c r="E7629" i="6"/>
  <c r="E6915" i="6"/>
  <c r="E6332" i="6"/>
  <c r="J5244" i="6"/>
  <c r="G9381" i="6"/>
  <c r="H5758" i="6"/>
  <c r="J9063" i="6"/>
  <c r="I5782" i="6"/>
  <c r="I8042" i="6"/>
  <c r="G8959" i="6"/>
  <c r="G8839" i="6"/>
  <c r="G5624" i="6"/>
  <c r="I1757" i="6"/>
  <c r="C7465" i="6"/>
  <c r="K7465" i="6" s="1"/>
  <c r="C9209" i="6"/>
  <c r="K9209" i="6" s="1"/>
  <c r="E8539" i="6"/>
  <c r="E6567" i="6"/>
  <c r="E6378" i="6"/>
  <c r="E6054" i="6"/>
  <c r="E6527" i="6"/>
  <c r="E8181" i="6"/>
  <c r="E9341" i="6"/>
  <c r="E8532" i="6"/>
  <c r="E5264" i="6"/>
  <c r="E1170" i="6"/>
  <c r="F5724" i="6"/>
  <c r="I3411" i="6"/>
  <c r="G4691" i="6"/>
  <c r="H1165" i="6"/>
  <c r="J8236" i="6"/>
  <c r="E9118" i="6"/>
  <c r="E5294" i="6"/>
  <c r="G8534" i="6"/>
  <c r="I8315" i="6"/>
  <c r="E7070" i="6"/>
  <c r="F5967" i="6"/>
  <c r="H7671" i="6"/>
  <c r="F9322" i="6"/>
  <c r="F8652" i="6"/>
  <c r="F3297" i="6"/>
  <c r="E7098" i="6"/>
  <c r="E8173" i="6"/>
  <c r="E7708" i="6"/>
  <c r="H7719" i="6"/>
  <c r="F5246" i="6"/>
  <c r="I6994" i="6"/>
  <c r="C5699" i="6"/>
  <c r="K5699" i="6" s="1"/>
  <c r="I7366" i="6"/>
  <c r="E2308" i="6"/>
  <c r="J8491" i="6"/>
  <c r="E1172" i="6"/>
  <c r="H5668" i="6"/>
  <c r="F1122" i="6"/>
  <c r="J9376" i="6"/>
  <c r="J7886" i="6"/>
  <c r="J6129" i="6"/>
  <c r="C8897" i="6"/>
  <c r="K8897" i="6" s="1"/>
  <c r="E6178" i="6"/>
  <c r="E4089" i="6"/>
  <c r="E5886" i="6"/>
  <c r="E6994" i="6"/>
  <c r="I4240" i="6"/>
  <c r="J7630" i="6"/>
  <c r="C5241" i="6"/>
  <c r="K5241" i="6" s="1"/>
  <c r="H6458" i="6"/>
  <c r="F6077" i="6"/>
  <c r="E8279" i="6"/>
  <c r="E9234" i="6"/>
  <c r="E6876" i="6"/>
  <c r="E6981" i="6"/>
  <c r="E5997" i="6"/>
  <c r="E7275" i="6"/>
  <c r="E9138" i="6"/>
  <c r="E8189" i="6"/>
  <c r="I8604" i="6"/>
  <c r="J9223" i="6"/>
  <c r="G5668" i="6"/>
  <c r="H9084" i="6"/>
  <c r="I5382" i="6"/>
  <c r="G2821" i="6"/>
  <c r="C7624" i="6"/>
  <c r="K7624" i="6" s="1"/>
  <c r="C7453" i="6"/>
  <c r="K7453" i="6" s="1"/>
  <c r="F6364" i="6"/>
  <c r="G6525" i="6"/>
  <c r="E9130" i="6"/>
  <c r="E9039" i="6"/>
  <c r="E8535" i="6"/>
  <c r="E5459" i="6"/>
  <c r="E537" i="6"/>
  <c r="E7647" i="6"/>
  <c r="E8764" i="6"/>
  <c r="E9236" i="6"/>
  <c r="E9269" i="6"/>
  <c r="E8089" i="6"/>
  <c r="E6732" i="6"/>
  <c r="J7708" i="6"/>
  <c r="F6591" i="6"/>
  <c r="G6895" i="6"/>
  <c r="C4665" i="6"/>
  <c r="K4665" i="6" s="1"/>
  <c r="F8666" i="6"/>
  <c r="C5371" i="6"/>
  <c r="K5371" i="6" s="1"/>
  <c r="H6895" i="6"/>
  <c r="H569" i="6"/>
  <c r="J8342" i="6"/>
  <c r="J5257" i="6"/>
  <c r="G8076" i="6"/>
  <c r="H5241" i="6"/>
  <c r="H6129" i="6"/>
  <c r="E8720" i="6"/>
  <c r="F8473" i="6"/>
  <c r="H7474" i="6"/>
  <c r="H4073" i="6"/>
  <c r="E1723" i="6"/>
  <c r="F5771" i="6"/>
  <c r="G5969" i="6"/>
  <c r="I5294" i="6"/>
  <c r="C8951" i="6"/>
  <c r="K8951" i="6" s="1"/>
  <c r="G8351" i="6"/>
  <c r="C7279" i="6"/>
  <c r="K7279" i="6" s="1"/>
  <c r="E5771" i="6"/>
  <c r="J6852" i="6"/>
  <c r="I8440" i="6"/>
  <c r="J6605" i="6"/>
  <c r="J5969" i="6"/>
  <c r="G2308" i="6"/>
  <c r="C6129" i="6"/>
  <c r="K6129" i="6" s="1"/>
  <c r="G5294" i="6"/>
  <c r="H8720" i="6"/>
  <c r="F6029" i="6"/>
  <c r="G7474" i="6"/>
  <c r="I8152" i="6"/>
  <c r="E8951" i="6"/>
  <c r="J8260" i="6"/>
  <c r="E5283" i="6"/>
  <c r="E3530" i="6"/>
  <c r="E2327" i="6"/>
  <c r="F8724" i="6"/>
  <c r="H7234" i="6"/>
  <c r="E1138" i="6"/>
  <c r="J2323" i="6"/>
  <c r="C8351" i="6"/>
  <c r="K8351" i="6" s="1"/>
  <c r="G5771" i="6"/>
  <c r="C6158" i="6"/>
  <c r="K6158" i="6" s="1"/>
  <c r="E5969" i="6"/>
  <c r="I2308" i="6"/>
  <c r="G6129" i="6"/>
  <c r="J5294" i="6"/>
  <c r="J6029" i="6"/>
  <c r="F9366" i="6"/>
  <c r="C8152" i="6"/>
  <c r="K8152" i="6" s="1"/>
  <c r="G8951" i="6"/>
  <c r="I8260" i="6"/>
  <c r="G7429" i="6"/>
  <c r="H1138" i="6"/>
  <c r="I7834" i="6"/>
  <c r="F546" i="6"/>
  <c r="H6888" i="6"/>
  <c r="F4476" i="6"/>
  <c r="E1881" i="6"/>
  <c r="J8458" i="6"/>
  <c r="F7172" i="6"/>
  <c r="F9360" i="6"/>
  <c r="J6417" i="6"/>
  <c r="E9366" i="6"/>
  <c r="H8951" i="6"/>
  <c r="J8892" i="6"/>
  <c r="E6646" i="6"/>
  <c r="H1881" i="6"/>
  <c r="G6417" i="6"/>
  <c r="C7181" i="6"/>
  <c r="K7181" i="6" s="1"/>
  <c r="H8019" i="6"/>
  <c r="H9366" i="6"/>
  <c r="C6315" i="6"/>
  <c r="K6315" i="6" s="1"/>
  <c r="E6698" i="6"/>
  <c r="E8770" i="6"/>
  <c r="E7779" i="6"/>
  <c r="E7047" i="6"/>
  <c r="F5695" i="6"/>
  <c r="C2333" i="6"/>
  <c r="K2333" i="6" s="1"/>
  <c r="E2906" i="6"/>
  <c r="G5843" i="6"/>
  <c r="J6167" i="6"/>
  <c r="F4831" i="6"/>
  <c r="F1881" i="6"/>
  <c r="C2294" i="6"/>
  <c r="K2294" i="6" s="1"/>
  <c r="I6591" i="6"/>
  <c r="F8076" i="6"/>
  <c r="I5009" i="6"/>
  <c r="J5755" i="6"/>
  <c r="H6417" i="6"/>
  <c r="F7181" i="6"/>
  <c r="E8019" i="6"/>
  <c r="I9366" i="6"/>
  <c r="F6315" i="6"/>
  <c r="E5761" i="6"/>
  <c r="E6508" i="6"/>
  <c r="E8251" i="6"/>
  <c r="E5375" i="6"/>
  <c r="E569" i="6"/>
  <c r="C641" i="6"/>
  <c r="K641" i="6" s="1"/>
  <c r="C6421" i="6"/>
  <c r="K6421" i="6" s="1"/>
  <c r="C3514" i="6"/>
  <c r="K3514" i="6" s="1"/>
  <c r="C5695" i="6"/>
  <c r="K5695" i="6" s="1"/>
  <c r="G7074" i="6"/>
  <c r="F2906" i="6"/>
  <c r="H5843" i="6"/>
  <c r="H8692" i="6"/>
  <c r="H6591" i="6"/>
  <c r="I8076" i="6"/>
  <c r="F5699" i="6"/>
  <c r="E5009" i="6"/>
  <c r="I5755" i="6"/>
  <c r="C8019" i="6"/>
  <c r="K8019" i="6" s="1"/>
  <c r="H6315" i="6"/>
  <c r="G8071" i="6"/>
  <c r="J8965" i="6"/>
  <c r="F7159" i="6"/>
  <c r="G5466" i="6"/>
  <c r="J4690" i="6"/>
  <c r="I7052" i="6"/>
  <c r="G5755" i="6"/>
  <c r="F8534" i="6"/>
  <c r="H8494" i="6"/>
  <c r="G8019" i="6"/>
  <c r="E5998" i="6"/>
  <c r="E7237" i="6"/>
  <c r="E8534" i="6"/>
  <c r="E6562" i="6"/>
  <c r="E5643" i="6"/>
  <c r="E8804" i="6"/>
  <c r="E2337" i="6"/>
  <c r="E5890" i="6"/>
  <c r="E7052" i="6"/>
  <c r="E5755" i="6"/>
  <c r="J1144" i="6"/>
  <c r="I3525" i="6"/>
  <c r="E8229" i="6"/>
  <c r="C1877" i="6"/>
  <c r="K1877" i="6" s="1"/>
  <c r="H5996" i="6"/>
  <c r="J7159" i="6"/>
  <c r="F5466" i="6"/>
  <c r="C8494" i="6"/>
  <c r="K8494" i="6" s="1"/>
  <c r="F8064" i="6"/>
  <c r="F6523" i="6"/>
  <c r="E5589" i="6"/>
  <c r="G8089" i="6"/>
  <c r="G9267" i="6"/>
  <c r="I8713" i="6"/>
  <c r="I5386" i="6"/>
  <c r="C5332" i="6"/>
  <c r="K5332" i="6" s="1"/>
  <c r="G5589" i="6"/>
  <c r="C6970" i="6"/>
  <c r="K6970" i="6" s="1"/>
  <c r="E555" i="6"/>
  <c r="H9267" i="6"/>
  <c r="H4832" i="6"/>
  <c r="F5316" i="6"/>
  <c r="F5399" i="6"/>
  <c r="C5386" i="6"/>
  <c r="K5386" i="6" s="1"/>
  <c r="H7039" i="6"/>
  <c r="I6098" i="6"/>
  <c r="C5589" i="6"/>
  <c r="K5589" i="6" s="1"/>
  <c r="E563" i="6"/>
  <c r="C8690" i="6"/>
  <c r="K8690" i="6" s="1"/>
  <c r="F7039" i="6"/>
  <c r="F8668" i="6"/>
  <c r="G8690" i="6"/>
  <c r="J6981" i="6"/>
  <c r="C2907" i="6"/>
  <c r="K2907" i="6" s="1"/>
  <c r="E756" i="6"/>
  <c r="C7039" i="6"/>
  <c r="K7039" i="6" s="1"/>
  <c r="H9090" i="6"/>
  <c r="H5487" i="6"/>
  <c r="E4710" i="6"/>
  <c r="H6991" i="6"/>
  <c r="F7685" i="6"/>
  <c r="C7476" i="6"/>
  <c r="K7476" i="6" s="1"/>
  <c r="J7058" i="6"/>
  <c r="G7566" i="6"/>
  <c r="H5880" i="6"/>
  <c r="J560" i="6"/>
  <c r="I3121" i="6"/>
  <c r="G6473" i="6"/>
  <c r="F5809" i="6"/>
  <c r="J5929" i="6"/>
  <c r="G6488" i="6"/>
  <c r="H7058" i="6"/>
  <c r="J9012" i="6"/>
  <c r="E7566" i="6"/>
  <c r="F1148" i="6"/>
  <c r="E8450" i="6"/>
  <c r="E7137" i="6"/>
  <c r="C560" i="6"/>
  <c r="K560" i="6" s="1"/>
  <c r="I6067" i="6"/>
  <c r="J1468" i="6"/>
  <c r="C1582" i="6"/>
  <c r="K1582" i="6" s="1"/>
  <c r="G5549" i="6"/>
  <c r="F7137" i="6"/>
  <c r="C5549" i="6"/>
  <c r="K5549" i="6" s="1"/>
  <c r="G5533" i="6"/>
  <c r="C1468" i="6"/>
  <c r="K1468" i="6" s="1"/>
  <c r="E7217" i="6"/>
  <c r="E7253" i="6"/>
  <c r="E7346" i="6"/>
  <c r="G4946" i="6"/>
  <c r="I5881" i="6"/>
  <c r="J7256" i="6"/>
  <c r="G7200" i="6"/>
  <c r="H1139" i="6"/>
  <c r="H5997" i="6"/>
  <c r="H6981" i="6"/>
  <c r="G9012" i="6"/>
  <c r="G4240" i="6"/>
  <c r="G5316" i="6"/>
  <c r="C9214" i="6"/>
  <c r="K9214" i="6" s="1"/>
  <c r="E7685" i="6"/>
  <c r="C9354" i="6"/>
  <c r="K9354" i="6" s="1"/>
  <c r="J7137" i="6"/>
  <c r="H6181" i="6"/>
  <c r="H7566" i="6"/>
  <c r="G9244" i="6"/>
  <c r="E7570" i="6"/>
  <c r="E8102" i="6"/>
  <c r="E9105" i="6"/>
  <c r="E9354" i="6"/>
  <c r="E5519" i="6"/>
  <c r="E2332" i="6"/>
  <c r="E2343" i="6"/>
  <c r="E3518" i="6"/>
  <c r="J7685" i="6"/>
  <c r="F9354" i="6"/>
  <c r="J6447" i="6"/>
  <c r="I565" i="6"/>
  <c r="F5916" i="6"/>
  <c r="G571" i="6"/>
  <c r="J5771" i="6"/>
  <c r="H7511" i="6"/>
  <c r="H2295" i="6"/>
  <c r="I5780" i="6"/>
  <c r="I2327" i="6"/>
  <c r="I6705" i="6"/>
  <c r="F8265" i="6"/>
  <c r="F8487" i="6"/>
  <c r="G4690" i="6"/>
  <c r="I8606" i="6"/>
  <c r="J7201" i="6"/>
  <c r="G8720" i="6"/>
  <c r="E9358" i="6"/>
  <c r="E7643" i="6"/>
  <c r="F8811" i="6"/>
  <c r="J565" i="6"/>
  <c r="F3003" i="6"/>
  <c r="E9093" i="6"/>
  <c r="I6329" i="6"/>
  <c r="C2308" i="6"/>
  <c r="K2308" i="6" s="1"/>
  <c r="I5312" i="6"/>
  <c r="I9376" i="6"/>
  <c r="J7544" i="6"/>
  <c r="C6417" i="6"/>
  <c r="K6417" i="6" s="1"/>
  <c r="F7058" i="6"/>
  <c r="J5533" i="6"/>
  <c r="J6585" i="6"/>
  <c r="I9275" i="6"/>
  <c r="J7643" i="6"/>
  <c r="C8652" i="6"/>
  <c r="K8652" i="6" s="1"/>
  <c r="J3707" i="6"/>
  <c r="G5337" i="6"/>
  <c r="E7524" i="6"/>
  <c r="E7759" i="6"/>
  <c r="E9223" i="6"/>
  <c r="E7886" i="6"/>
  <c r="E9340" i="6"/>
  <c r="F8713" i="6"/>
  <c r="G3496" i="6"/>
  <c r="H9012" i="6"/>
  <c r="J5316" i="6"/>
  <c r="C7366" i="6"/>
  <c r="K7366" i="6" s="1"/>
  <c r="J7778" i="6"/>
  <c r="F7073" i="6"/>
  <c r="I8267" i="6"/>
  <c r="I2891" i="6"/>
  <c r="E2300" i="6"/>
  <c r="F7199" i="6"/>
  <c r="G5958" i="6"/>
  <c r="C8076" i="6"/>
  <c r="K8076" i="6" s="1"/>
  <c r="J8206" i="6"/>
  <c r="J5366" i="6"/>
  <c r="H8728" i="6"/>
  <c r="E578" i="6"/>
  <c r="H9044" i="6"/>
  <c r="C8101" i="6"/>
  <c r="K8101" i="6" s="1"/>
  <c r="J698" i="6"/>
  <c r="F698" i="6"/>
  <c r="H2590" i="6"/>
  <c r="C2590" i="6"/>
  <c r="K2590" i="6" s="1"/>
  <c r="J4827" i="6"/>
  <c r="H4827" i="6"/>
  <c r="J5808" i="6"/>
  <c r="C5808" i="6"/>
  <c r="K5808" i="6" s="1"/>
  <c r="H8472" i="6"/>
  <c r="E8472" i="6"/>
  <c r="J8495" i="6"/>
  <c r="C8495" i="6"/>
  <c r="K8495" i="6" s="1"/>
  <c r="C6560" i="6"/>
  <c r="K6560" i="6" s="1"/>
  <c r="I6560" i="6"/>
  <c r="I7557" i="6"/>
  <c r="J7557" i="6"/>
  <c r="I6997" i="6"/>
  <c r="C6997" i="6"/>
  <c r="K6997" i="6" s="1"/>
  <c r="C7794" i="6"/>
  <c r="K7794" i="6" s="1"/>
  <c r="G7794" i="6"/>
  <c r="F5374" i="6"/>
  <c r="C5374" i="6"/>
  <c r="K5374" i="6" s="1"/>
  <c r="F9393" i="6"/>
  <c r="H9393" i="6"/>
  <c r="G5950" i="6"/>
  <c r="H5950" i="6"/>
  <c r="F5950" i="6"/>
  <c r="J6660" i="6"/>
  <c r="E6660" i="6"/>
  <c r="F7638" i="6"/>
  <c r="E7638" i="6"/>
  <c r="I7638" i="6"/>
  <c r="I5807" i="6"/>
  <c r="G5807" i="6"/>
  <c r="C6777" i="6"/>
  <c r="K6777" i="6" s="1"/>
  <c r="H6777" i="6"/>
  <c r="C6966" i="6"/>
  <c r="K6966" i="6" s="1"/>
  <c r="F6966" i="6"/>
  <c r="F8097" i="6"/>
  <c r="H8097" i="6"/>
  <c r="I8704" i="6"/>
  <c r="H8704" i="6"/>
  <c r="G8704" i="6"/>
  <c r="C5922" i="6"/>
  <c r="K5922" i="6" s="1"/>
  <c r="E5922" i="6"/>
  <c r="I6734" i="6"/>
  <c r="J6734" i="6"/>
  <c r="H8157" i="6"/>
  <c r="C8157" i="6"/>
  <c r="K8157" i="6" s="1"/>
  <c r="F6785" i="6"/>
  <c r="C6785" i="6"/>
  <c r="K6785" i="6" s="1"/>
  <c r="F9217" i="6"/>
  <c r="J9217" i="6"/>
  <c r="F8299" i="6"/>
  <c r="C8299" i="6"/>
  <c r="K8299" i="6" s="1"/>
  <c r="G7523" i="6"/>
  <c r="H7523" i="6"/>
  <c r="I7523" i="6"/>
  <c r="J4113" i="6"/>
  <c r="G4113" i="6"/>
  <c r="F7268" i="6"/>
  <c r="C7268" i="6"/>
  <c r="K7268" i="6" s="1"/>
  <c r="J6478" i="6"/>
  <c r="G6478" i="6"/>
  <c r="C1735" i="6"/>
  <c r="K1735" i="6" s="1"/>
  <c r="I1735" i="6"/>
  <c r="F545" i="6"/>
  <c r="J545" i="6"/>
  <c r="G5551" i="6"/>
  <c r="F5551" i="6"/>
  <c r="F2919" i="6"/>
  <c r="H2919" i="6"/>
  <c r="C2589" i="6"/>
  <c r="K2589" i="6" s="1"/>
  <c r="H2589" i="6"/>
  <c r="C1995" i="6"/>
  <c r="K1995" i="6" s="1"/>
  <c r="H1995" i="6"/>
  <c r="C7656" i="6"/>
  <c r="K7656" i="6" s="1"/>
  <c r="G7656" i="6"/>
  <c r="I7065" i="6"/>
  <c r="G7065" i="6"/>
  <c r="C5729" i="6"/>
  <c r="K5729" i="6" s="1"/>
  <c r="J5729" i="6"/>
  <c r="F5729" i="6"/>
  <c r="E1350" i="6"/>
  <c r="F1350" i="6"/>
  <c r="J6686" i="6"/>
  <c r="H6686" i="6"/>
  <c r="F6116" i="6"/>
  <c r="G6116" i="6"/>
  <c r="J6116" i="6"/>
  <c r="G8476" i="6"/>
  <c r="C8476" i="6"/>
  <c r="K8476" i="6" s="1"/>
  <c r="J6179" i="6"/>
  <c r="G6179" i="6"/>
  <c r="G9174" i="6"/>
  <c r="E9174" i="6"/>
  <c r="H9174" i="6"/>
  <c r="C6551" i="6"/>
  <c r="K6551" i="6" s="1"/>
  <c r="G6551" i="6"/>
  <c r="C8278" i="6"/>
  <c r="K8278" i="6" s="1"/>
  <c r="H8278" i="6"/>
  <c r="H7532" i="6"/>
  <c r="G7532" i="6"/>
  <c r="G7938" i="6"/>
  <c r="I7938" i="6"/>
  <c r="H8417" i="6"/>
  <c r="J8417" i="6"/>
  <c r="C8417" i="6"/>
  <c r="K8417" i="6" s="1"/>
  <c r="F8417" i="6"/>
  <c r="C9208" i="6"/>
  <c r="K9208" i="6" s="1"/>
  <c r="H9208" i="6"/>
  <c r="C7617" i="6"/>
  <c r="K7617" i="6" s="1"/>
  <c r="H7617" i="6"/>
  <c r="F8369" i="6"/>
  <c r="G8369" i="6"/>
  <c r="H8369" i="6"/>
  <c r="F5251" i="6"/>
  <c r="H5251" i="6"/>
  <c r="C5251" i="6"/>
  <c r="K5251" i="6" s="1"/>
  <c r="H3238" i="6"/>
  <c r="G3238" i="6"/>
  <c r="E3238" i="6"/>
  <c r="E5364" i="6"/>
  <c r="I5364" i="6"/>
  <c r="I5726" i="6"/>
  <c r="C5726" i="6"/>
  <c r="K5726" i="6" s="1"/>
  <c r="F3507" i="6"/>
  <c r="J3507" i="6"/>
  <c r="C3507" i="6"/>
  <c r="K3507" i="6" s="1"/>
  <c r="G3507" i="6"/>
  <c r="C2937" i="6"/>
  <c r="K2937" i="6" s="1"/>
  <c r="E2937" i="6"/>
  <c r="J2937" i="6"/>
  <c r="E9197" i="6"/>
  <c r="J9197" i="6"/>
  <c r="G9197" i="6"/>
  <c r="I9197" i="6"/>
  <c r="G9434" i="6"/>
  <c r="C9434" i="6"/>
  <c r="K9434" i="6" s="1"/>
  <c r="G6893" i="6"/>
  <c r="J6893" i="6"/>
  <c r="I6893" i="6"/>
  <c r="C6893" i="6"/>
  <c r="K6893" i="6" s="1"/>
  <c r="J4355" i="6"/>
  <c r="C4355" i="6"/>
  <c r="K4355" i="6" s="1"/>
  <c r="H4355" i="6"/>
  <c r="I8726" i="6"/>
  <c r="H8726" i="6"/>
  <c r="J8726" i="6"/>
  <c r="F8726" i="6"/>
  <c r="E8726" i="6"/>
  <c r="F3355" i="6"/>
  <c r="C3355" i="6"/>
  <c r="K3355" i="6" s="1"/>
  <c r="J5647" i="6"/>
  <c r="I5647" i="6"/>
  <c r="E5461" i="6"/>
  <c r="J5461" i="6"/>
  <c r="I5461" i="6"/>
  <c r="H5461" i="6"/>
  <c r="G5461" i="6"/>
  <c r="G3521" i="6"/>
  <c r="H3521" i="6"/>
  <c r="I3521" i="6"/>
  <c r="I6012" i="6"/>
  <c r="F6012" i="6"/>
  <c r="I8980" i="6"/>
  <c r="F8980" i="6"/>
  <c r="H6507" i="6"/>
  <c r="J6507" i="6"/>
  <c r="I6507" i="6"/>
  <c r="E6507" i="6"/>
  <c r="I7116" i="6"/>
  <c r="F7116" i="6"/>
  <c r="G7116" i="6"/>
  <c r="H7116" i="6"/>
  <c r="J6347" i="6"/>
  <c r="C6347" i="6"/>
  <c r="K6347" i="6" s="1"/>
  <c r="G6347" i="6"/>
  <c r="G5900" i="6"/>
  <c r="I5900" i="6"/>
  <c r="J5900" i="6"/>
  <c r="E5900" i="6"/>
  <c r="G6867" i="6"/>
  <c r="H6867" i="6"/>
  <c r="C6867" i="6"/>
  <c r="K6867" i="6" s="1"/>
  <c r="G6485" i="6"/>
  <c r="I6485" i="6"/>
  <c r="E6485" i="6"/>
  <c r="E8914" i="6"/>
  <c r="G8914" i="6"/>
  <c r="F8914" i="6"/>
  <c r="C6242" i="6"/>
  <c r="K6242" i="6" s="1"/>
  <c r="H6242" i="6"/>
  <c r="J6242" i="6"/>
  <c r="I6242" i="6"/>
  <c r="H8925" i="6"/>
  <c r="E8925" i="6"/>
  <c r="C8925" i="6"/>
  <c r="K8925" i="6" s="1"/>
  <c r="J8925" i="6"/>
  <c r="H7713" i="6"/>
  <c r="C7713" i="6"/>
  <c r="K7713" i="6" s="1"/>
  <c r="G7713" i="6"/>
  <c r="F7713" i="6"/>
  <c r="E7713" i="6"/>
  <c r="H8181" i="6"/>
  <c r="F8181" i="6"/>
  <c r="G7538" i="6"/>
  <c r="F7538" i="6"/>
  <c r="C8418" i="6"/>
  <c r="K8418" i="6" s="1"/>
  <c r="E8418" i="6"/>
  <c r="G8418" i="6"/>
  <c r="H9209" i="6"/>
  <c r="F9209" i="6"/>
  <c r="G1121" i="6"/>
  <c r="I1121" i="6"/>
  <c r="H1121" i="6"/>
  <c r="E1121" i="6"/>
  <c r="C1121" i="6"/>
  <c r="K1121" i="6" s="1"/>
  <c r="C5528" i="6"/>
  <c r="K5528" i="6" s="1"/>
  <c r="H5528" i="6"/>
  <c r="F5528" i="6"/>
  <c r="I5528" i="6"/>
  <c r="G5528" i="6"/>
  <c r="C7839" i="6"/>
  <c r="K7839" i="6" s="1"/>
  <c r="E7839" i="6"/>
  <c r="J5618" i="6"/>
  <c r="G5618" i="6"/>
  <c r="I5618" i="6"/>
  <c r="F5618" i="6"/>
  <c r="C1054" i="6"/>
  <c r="K1054" i="6" s="1"/>
  <c r="G1054" i="6"/>
  <c r="H1054" i="6"/>
  <c r="E1054" i="6"/>
  <c r="H2588" i="6"/>
  <c r="J2588" i="6"/>
  <c r="I2588" i="6"/>
  <c r="F2588" i="6"/>
  <c r="J4686" i="6"/>
  <c r="C4686" i="6"/>
  <c r="K4686" i="6" s="1"/>
  <c r="H4686" i="6"/>
  <c r="J2892" i="6"/>
  <c r="F2892" i="6"/>
  <c r="H2892" i="6"/>
  <c r="G2892" i="6"/>
  <c r="I2892" i="6"/>
  <c r="I2000" i="6"/>
  <c r="F2000" i="6"/>
  <c r="J2000" i="6"/>
  <c r="E5470" i="6"/>
  <c r="F5470" i="6"/>
  <c r="I5470" i="6"/>
  <c r="G5470" i="6"/>
  <c r="G5334" i="6"/>
  <c r="J5334" i="6"/>
  <c r="H5334" i="6"/>
  <c r="F5334" i="6"/>
  <c r="J5390" i="6"/>
  <c r="E5390" i="6"/>
  <c r="F5390" i="6"/>
  <c r="C5390" i="6"/>
  <c r="K5390" i="6" s="1"/>
  <c r="J3354" i="6"/>
  <c r="C3354" i="6"/>
  <c r="K3354" i="6" s="1"/>
  <c r="F3354" i="6"/>
  <c r="I1166" i="6"/>
  <c r="H1166" i="6"/>
  <c r="J1166" i="6"/>
  <c r="C8806" i="6"/>
  <c r="K8806" i="6" s="1"/>
  <c r="I8806" i="6"/>
  <c r="G8806" i="6"/>
  <c r="F8806" i="6"/>
  <c r="C3520" i="6"/>
  <c r="K3520" i="6" s="1"/>
  <c r="J3520" i="6"/>
  <c r="F3520" i="6"/>
  <c r="I3520" i="6"/>
  <c r="G6084" i="6"/>
  <c r="J6084" i="6"/>
  <c r="C6084" i="6"/>
  <c r="K6084" i="6" s="1"/>
  <c r="E6084" i="6"/>
  <c r="H6084" i="6"/>
  <c r="I6882" i="6"/>
  <c r="F6882" i="6"/>
  <c r="H6882" i="6"/>
  <c r="C6882" i="6"/>
  <c r="K6882" i="6" s="1"/>
  <c r="J6882" i="6"/>
  <c r="I8748" i="6"/>
  <c r="J8748" i="6"/>
  <c r="F8748" i="6"/>
  <c r="E7889" i="6"/>
  <c r="J7889" i="6"/>
  <c r="G7889" i="6"/>
  <c r="F9133" i="6"/>
  <c r="H9133" i="6"/>
  <c r="I9133" i="6"/>
  <c r="C9133" i="6"/>
  <c r="K9133" i="6" s="1"/>
  <c r="I6253" i="6"/>
  <c r="J6253" i="6"/>
  <c r="G6253" i="6"/>
  <c r="F6108" i="6"/>
  <c r="J6108" i="6"/>
  <c r="H8973" i="6"/>
  <c r="E8973" i="6"/>
  <c r="I8973" i="6"/>
  <c r="J8973" i="6"/>
  <c r="C8973" i="6"/>
  <c r="K8973" i="6" s="1"/>
  <c r="E9238" i="6"/>
  <c r="H9238" i="6"/>
  <c r="I9238" i="6"/>
  <c r="F9238" i="6"/>
  <c r="C9238" i="6"/>
  <c r="K9238" i="6" s="1"/>
  <c r="E6039" i="6"/>
  <c r="J6039" i="6"/>
  <c r="H6979" i="6"/>
  <c r="F6979" i="6"/>
  <c r="E6979" i="6"/>
  <c r="G9264" i="6"/>
  <c r="J9264" i="6"/>
  <c r="E9264" i="6"/>
  <c r="I9264" i="6"/>
  <c r="I7682" i="6"/>
  <c r="J7682" i="6"/>
  <c r="F8711" i="6"/>
  <c r="G8711" i="6"/>
  <c r="I7358" i="6"/>
  <c r="H7358" i="6"/>
  <c r="C7358" i="6"/>
  <c r="K7358" i="6" s="1"/>
  <c r="F7358" i="6"/>
  <c r="G7358" i="6"/>
  <c r="J7358" i="6"/>
  <c r="E7358" i="6"/>
  <c r="I6620" i="6"/>
  <c r="J6620" i="6"/>
  <c r="C6620" i="6"/>
  <c r="K6620" i="6" s="1"/>
  <c r="I8919" i="6"/>
  <c r="C8919" i="6"/>
  <c r="K8919" i="6" s="1"/>
  <c r="E8919" i="6"/>
  <c r="F8919" i="6"/>
  <c r="G8919" i="6"/>
  <c r="I6643" i="6"/>
  <c r="G6643" i="6"/>
  <c r="E6643" i="6"/>
  <c r="C7604" i="6"/>
  <c r="K7604" i="6" s="1"/>
  <c r="I7604" i="6"/>
  <c r="G7604" i="6"/>
  <c r="J993" i="6"/>
  <c r="C993" i="6"/>
  <c r="K993" i="6" s="1"/>
  <c r="H993" i="6"/>
  <c r="G6011" i="6"/>
  <c r="F6011" i="6"/>
  <c r="J6011" i="6"/>
  <c r="E6310" i="6"/>
  <c r="G6310" i="6"/>
  <c r="H6310" i="6"/>
  <c r="C6310" i="6"/>
  <c r="K6310" i="6" s="1"/>
  <c r="I8845" i="6"/>
  <c r="C8845" i="6"/>
  <c r="K8845" i="6" s="1"/>
  <c r="E7667" i="6"/>
  <c r="I7667" i="6"/>
  <c r="G6999" i="6"/>
  <c r="H6999" i="6"/>
  <c r="F9094" i="6"/>
  <c r="J9094" i="6"/>
  <c r="I9094" i="6"/>
  <c r="H6756" i="6"/>
  <c r="G6756" i="6"/>
  <c r="J7231" i="6"/>
  <c r="C7231" i="6"/>
  <c r="K7231" i="6" s="1"/>
  <c r="H7231" i="6"/>
  <c r="F7548" i="6"/>
  <c r="I7548" i="6"/>
  <c r="C7548" i="6"/>
  <c r="K7548" i="6" s="1"/>
  <c r="H8133" i="6"/>
  <c r="G8133" i="6"/>
  <c r="I8133" i="6"/>
  <c r="H4702" i="6"/>
  <c r="G4702" i="6"/>
  <c r="I6926" i="6"/>
  <c r="H6926" i="6"/>
  <c r="H7311" i="6"/>
  <c r="C7311" i="6"/>
  <c r="K7311" i="6" s="1"/>
  <c r="C5252" i="6"/>
  <c r="K5252" i="6" s="1"/>
  <c r="H5252" i="6"/>
  <c r="F5252" i="6"/>
  <c r="F8810" i="6"/>
  <c r="H8810" i="6"/>
  <c r="J1137" i="6"/>
  <c r="I1137" i="6"/>
  <c r="F1114" i="6"/>
  <c r="E1114" i="6"/>
  <c r="H1114" i="6"/>
  <c r="H5417" i="6"/>
  <c r="G5417" i="6"/>
  <c r="I5417" i="6"/>
  <c r="F8787" i="6"/>
  <c r="G8787" i="6"/>
  <c r="E8787" i="6"/>
  <c r="H8787" i="6"/>
  <c r="F9195" i="6"/>
  <c r="E9195" i="6"/>
  <c r="H2472" i="6"/>
  <c r="I2472" i="6"/>
  <c r="I5829" i="6"/>
  <c r="E5829" i="6"/>
  <c r="J5646" i="6"/>
  <c r="F5646" i="6"/>
  <c r="C5646" i="6"/>
  <c r="K5646" i="6" s="1"/>
  <c r="G5708" i="6"/>
  <c r="E5708" i="6"/>
  <c r="J5708" i="6"/>
  <c r="E6637" i="6"/>
  <c r="F6637" i="6"/>
  <c r="E8137" i="6"/>
  <c r="F8137" i="6"/>
  <c r="F6391" i="6"/>
  <c r="G6391" i="6"/>
  <c r="E8421" i="6"/>
  <c r="I8421" i="6"/>
  <c r="H7345" i="6"/>
  <c r="I7345" i="6"/>
  <c r="G7345" i="6"/>
  <c r="C9445" i="6"/>
  <c r="K9445" i="6" s="1"/>
  <c r="J9445" i="6"/>
  <c r="G9445" i="6"/>
  <c r="I9445" i="6"/>
  <c r="C5917" i="6"/>
  <c r="K5917" i="6" s="1"/>
  <c r="I5917" i="6"/>
  <c r="J8730" i="6"/>
  <c r="H8730" i="6"/>
  <c r="E7264" i="6"/>
  <c r="G7264" i="6"/>
  <c r="C7264" i="6"/>
  <c r="K7264" i="6" s="1"/>
  <c r="I6550" i="6"/>
  <c r="F6550" i="6"/>
  <c r="G6535" i="6"/>
  <c r="J6535" i="6"/>
  <c r="H6535" i="6"/>
  <c r="E6386" i="6"/>
  <c r="F6386" i="6"/>
  <c r="H8612" i="6"/>
  <c r="F8612" i="6"/>
  <c r="I3593" i="6"/>
  <c r="C3593" i="6"/>
  <c r="K3593" i="6" s="1"/>
  <c r="E3593" i="6"/>
  <c r="F3593" i="6"/>
  <c r="G8426" i="6"/>
  <c r="I8426" i="6"/>
  <c r="F6602" i="6"/>
  <c r="G6602" i="6"/>
  <c r="H6602" i="6"/>
  <c r="I6602" i="6"/>
  <c r="J2236" i="6"/>
  <c r="H2236" i="6"/>
  <c r="F2236" i="6"/>
  <c r="H7611" i="6"/>
  <c r="F7611" i="6"/>
  <c r="F5262" i="6"/>
  <c r="J5262" i="6"/>
  <c r="G5262" i="6"/>
  <c r="G4081" i="6"/>
  <c r="I4081" i="6"/>
  <c r="E6361" i="6"/>
  <c r="G6361" i="6"/>
  <c r="I6361" i="6"/>
  <c r="J6361" i="6"/>
  <c r="H6361" i="6"/>
  <c r="E5764" i="6"/>
  <c r="J5764" i="6"/>
  <c r="C1729" i="6"/>
  <c r="K1729" i="6" s="1"/>
  <c r="G1729" i="6"/>
  <c r="H1729" i="6"/>
  <c r="E2649" i="6"/>
  <c r="C2649" i="6"/>
  <c r="K2649" i="6" s="1"/>
  <c r="F2649" i="6"/>
  <c r="J7056" i="6"/>
  <c r="H7056" i="6"/>
  <c r="I7056" i="6"/>
  <c r="F4415" i="6"/>
  <c r="J4415" i="6"/>
  <c r="C4415" i="6"/>
  <c r="K4415" i="6" s="1"/>
  <c r="G6427" i="6"/>
  <c r="C6427" i="6"/>
  <c r="K6427" i="6" s="1"/>
  <c r="I6427" i="6"/>
  <c r="H6427" i="6"/>
  <c r="J6427" i="6"/>
  <c r="H6248" i="6"/>
  <c r="I6248" i="6"/>
  <c r="F6248" i="6"/>
  <c r="C6248" i="6"/>
  <c r="K6248" i="6" s="1"/>
  <c r="F6835" i="6"/>
  <c r="C6835" i="6"/>
  <c r="K6835" i="6" s="1"/>
  <c r="H5610" i="6"/>
  <c r="J5610" i="6"/>
  <c r="F5455" i="6"/>
  <c r="E5455" i="6"/>
  <c r="G5455" i="6"/>
  <c r="I6085" i="6"/>
  <c r="E6085" i="6"/>
  <c r="G6085" i="6"/>
  <c r="E8525" i="6"/>
  <c r="F8525" i="6"/>
  <c r="J8525" i="6"/>
  <c r="I8525" i="6"/>
  <c r="F7669" i="6"/>
  <c r="J7669" i="6"/>
  <c r="H6672" i="6"/>
  <c r="J6672" i="6"/>
  <c r="G6672" i="6"/>
  <c r="F6672" i="6"/>
  <c r="E6672" i="6"/>
  <c r="G7829" i="6"/>
  <c r="J7829" i="6"/>
  <c r="G7880" i="6"/>
  <c r="I7880" i="6"/>
  <c r="H7880" i="6"/>
  <c r="I7156" i="6"/>
  <c r="C7156" i="6"/>
  <c r="K7156" i="6" s="1"/>
  <c r="G8026" i="6"/>
  <c r="I8026" i="6"/>
  <c r="J8026" i="6"/>
  <c r="E8026" i="6"/>
  <c r="I8276" i="6"/>
  <c r="J8276" i="6"/>
  <c r="H8276" i="6"/>
  <c r="G8276" i="6"/>
  <c r="I6552" i="6"/>
  <c r="J6552" i="6"/>
  <c r="E6552" i="6"/>
  <c r="G7598" i="6"/>
  <c r="F7598" i="6"/>
  <c r="J7598" i="6"/>
  <c r="C6135" i="6"/>
  <c r="K6135" i="6" s="1"/>
  <c r="G6135" i="6"/>
  <c r="J6135" i="6"/>
  <c r="H6089" i="6"/>
  <c r="F6089" i="6"/>
  <c r="J6089" i="6"/>
  <c r="C6089" i="6"/>
  <c r="K6089" i="6" s="1"/>
  <c r="G8006" i="6"/>
  <c r="J8006" i="6"/>
  <c r="G8436" i="6"/>
  <c r="C8436" i="6"/>
  <c r="K8436" i="6" s="1"/>
  <c r="I2941" i="6"/>
  <c r="F2941" i="6"/>
  <c r="E2941" i="6"/>
  <c r="J2941" i="6"/>
  <c r="G7040" i="6"/>
  <c r="J7040" i="6"/>
  <c r="C7040" i="6"/>
  <c r="K7040" i="6" s="1"/>
  <c r="C6030" i="6"/>
  <c r="K6030" i="6" s="1"/>
  <c r="J6030" i="6"/>
  <c r="H6030" i="6"/>
  <c r="I1762" i="6"/>
  <c r="G1762" i="6"/>
  <c r="J1762" i="6"/>
  <c r="F1762" i="6"/>
  <c r="G2312" i="6"/>
  <c r="F2312" i="6"/>
  <c r="J2312" i="6"/>
  <c r="I2312" i="6"/>
  <c r="H2312" i="6"/>
  <c r="H3235" i="6"/>
  <c r="E3235" i="6"/>
  <c r="I3235" i="6"/>
  <c r="C3235" i="6"/>
  <c r="K3235" i="6" s="1"/>
  <c r="G3235" i="6"/>
  <c r="H7895" i="6"/>
  <c r="C7895" i="6"/>
  <c r="K7895" i="6" s="1"/>
  <c r="G7895" i="6"/>
  <c r="F7895" i="6"/>
  <c r="H6601" i="6"/>
  <c r="C6601" i="6"/>
  <c r="K6601" i="6" s="1"/>
  <c r="J6601" i="6"/>
  <c r="I6601" i="6"/>
  <c r="J9407" i="6"/>
  <c r="I9407" i="6"/>
  <c r="C9407" i="6"/>
  <c r="K9407" i="6" s="1"/>
  <c r="F9407" i="6"/>
  <c r="C8819" i="6"/>
  <c r="K8819" i="6" s="1"/>
  <c r="J8819" i="6"/>
  <c r="F8819" i="6"/>
  <c r="J5795" i="6"/>
  <c r="I5795" i="6"/>
  <c r="E524" i="6"/>
  <c r="G524" i="6"/>
  <c r="J524" i="6"/>
  <c r="C4830" i="6"/>
  <c r="K4830" i="6" s="1"/>
  <c r="I4830" i="6"/>
  <c r="E4830" i="6"/>
  <c r="F4830" i="6"/>
  <c r="G4830" i="6"/>
  <c r="J7423" i="6"/>
  <c r="I7423" i="6"/>
  <c r="E3520" i="6"/>
  <c r="I3490" i="6"/>
  <c r="I8429" i="6"/>
  <c r="H5317" i="6"/>
  <c r="G8962" i="6"/>
  <c r="C3411" i="6"/>
  <c r="K3411" i="6" s="1"/>
  <c r="J6658" i="6"/>
  <c r="F8236" i="6"/>
  <c r="J7952" i="6"/>
  <c r="C6851" i="6"/>
  <c r="K6851" i="6" s="1"/>
  <c r="H6137" i="6"/>
  <c r="H8281" i="6"/>
  <c r="J7833" i="6"/>
  <c r="I6055" i="6"/>
  <c r="G8893" i="6"/>
  <c r="G5576" i="6"/>
  <c r="C5665" i="6"/>
  <c r="K5665" i="6" s="1"/>
  <c r="H2703" i="6"/>
  <c r="G5498" i="6"/>
  <c r="C818" i="6"/>
  <c r="K818" i="6" s="1"/>
  <c r="H7548" i="6"/>
  <c r="G9302" i="6"/>
  <c r="J7836" i="6"/>
  <c r="H9195" i="6"/>
  <c r="C1642" i="6"/>
  <c r="K1642" i="6" s="1"/>
  <c r="J7345" i="6"/>
  <c r="F9445" i="6"/>
  <c r="F5917" i="6"/>
  <c r="I8730" i="6"/>
  <c r="H9438" i="6"/>
  <c r="F7925" i="6"/>
  <c r="I8612" i="6"/>
  <c r="E1130" i="6"/>
  <c r="J3593" i="6"/>
  <c r="E7611" i="6"/>
  <c r="E5262" i="6"/>
  <c r="F1729" i="6"/>
  <c r="E6427" i="6"/>
  <c r="G6248" i="6"/>
  <c r="E6835" i="6"/>
  <c r="F8999" i="6"/>
  <c r="J7080" i="6"/>
  <c r="E7156" i="6"/>
  <c r="H7853" i="6"/>
  <c r="J7604" i="6"/>
  <c r="C6643" i="6"/>
  <c r="K6643" i="6" s="1"/>
  <c r="F4686" i="6"/>
  <c r="H8748" i="6"/>
  <c r="J2928" i="6"/>
  <c r="E6971" i="6"/>
  <c r="H6146" i="6"/>
  <c r="G2937" i="6"/>
  <c r="J8181" i="6"/>
  <c r="J9209" i="6"/>
  <c r="H5618" i="6"/>
  <c r="H9264" i="6"/>
  <c r="I8417" i="6"/>
  <c r="H2928" i="6"/>
  <c r="G6456" i="6"/>
  <c r="E4113" i="6"/>
  <c r="E5813" i="6"/>
  <c r="G6055" i="6"/>
  <c r="H5576" i="6"/>
  <c r="F5665" i="6"/>
  <c r="G8239" i="6"/>
  <c r="I2703" i="6"/>
  <c r="E5498" i="6"/>
  <c r="G6442" i="6"/>
  <c r="F818" i="6"/>
  <c r="J3352" i="6"/>
  <c r="G5659" i="6"/>
  <c r="G7672" i="6"/>
  <c r="J6310" i="6"/>
  <c r="G8417" i="6"/>
  <c r="I5334" i="6"/>
  <c r="I6090" i="6"/>
  <c r="J5470" i="6"/>
  <c r="C8748" i="6"/>
  <c r="K8748" i="6" s="1"/>
  <c r="H6620" i="6"/>
  <c r="E1995" i="6"/>
  <c r="J5726" i="6"/>
  <c r="C8726" i="6"/>
  <c r="K8726" i="6" s="1"/>
  <c r="J8980" i="6"/>
  <c r="J6485" i="6"/>
  <c r="G7496" i="6"/>
  <c r="G2588" i="6"/>
  <c r="C9264" i="6"/>
  <c r="K9264" i="6" s="1"/>
  <c r="H8926" i="6"/>
  <c r="E7596" i="6"/>
  <c r="H7935" i="6"/>
  <c r="I8893" i="6"/>
  <c r="I5576" i="6"/>
  <c r="J5665" i="6"/>
  <c r="H8239" i="6"/>
  <c r="E3647" i="6"/>
  <c r="C5498" i="6"/>
  <c r="K5498" i="6" s="1"/>
  <c r="J6442" i="6"/>
  <c r="H6302" i="6"/>
  <c r="G818" i="6"/>
  <c r="I3352" i="6"/>
  <c r="C5659" i="6"/>
  <c r="K5659" i="6" s="1"/>
  <c r="G8218" i="6"/>
  <c r="G3482" i="6"/>
  <c r="F7672" i="6"/>
  <c r="G8526" i="6"/>
  <c r="I6756" i="6"/>
  <c r="E7231" i="6"/>
  <c r="C7836" i="6"/>
  <c r="K7836" i="6" s="1"/>
  <c r="J700" i="6"/>
  <c r="I1114" i="6"/>
  <c r="J5417" i="6"/>
  <c r="J8787" i="6"/>
  <c r="G9195" i="6"/>
  <c r="J4001" i="6"/>
  <c r="G7041" i="6"/>
  <c r="H6637" i="6"/>
  <c r="G8137" i="6"/>
  <c r="E5917" i="6"/>
  <c r="G8730" i="6"/>
  <c r="F9438" i="6"/>
  <c r="F9127" i="6"/>
  <c r="E8426" i="6"/>
  <c r="H5262" i="6"/>
  <c r="C4081" i="6"/>
  <c r="K4081" i="6" s="1"/>
  <c r="J2649" i="6"/>
  <c r="E7056" i="6"/>
  <c r="J6835" i="6"/>
  <c r="F5610" i="6"/>
  <c r="E7080" i="6"/>
  <c r="I7669" i="6"/>
  <c r="E993" i="6"/>
  <c r="F6310" i="6"/>
  <c r="H5390" i="6"/>
  <c r="C5470" i="6"/>
  <c r="K5470" i="6" s="1"/>
  <c r="F6253" i="6"/>
  <c r="F6620" i="6"/>
  <c r="C6485" i="6"/>
  <c r="K6485" i="6" s="1"/>
  <c r="C7496" i="6"/>
  <c r="K7496" i="6" s="1"/>
  <c r="F1121" i="6"/>
  <c r="H7839" i="6"/>
  <c r="G2000" i="6"/>
  <c r="C7682" i="6"/>
  <c r="K7682" i="6" s="1"/>
  <c r="I8926" i="6"/>
  <c r="H7596" i="6"/>
  <c r="I7935" i="6"/>
  <c r="C8893" i="6"/>
  <c r="K8893" i="6" s="1"/>
  <c r="E5665" i="6"/>
  <c r="I8239" i="6"/>
  <c r="J3647" i="6"/>
  <c r="I5498" i="6"/>
  <c r="F6442" i="6"/>
  <c r="F5654" i="6"/>
  <c r="H5735" i="6"/>
  <c r="F6302" i="6"/>
  <c r="I818" i="6"/>
  <c r="G3352" i="6"/>
  <c r="H5659" i="6"/>
  <c r="C8218" i="6"/>
  <c r="K8218" i="6" s="1"/>
  <c r="E1645" i="6"/>
  <c r="I3482" i="6"/>
  <c r="I7672" i="6"/>
  <c r="J8526" i="6"/>
  <c r="J6756" i="6"/>
  <c r="F7231" i="6"/>
  <c r="C7887" i="6"/>
  <c r="K7887" i="6" s="1"/>
  <c r="C700" i="6"/>
  <c r="K700" i="6" s="1"/>
  <c r="C1114" i="6"/>
  <c r="K1114" i="6" s="1"/>
  <c r="C9195" i="6"/>
  <c r="K9195" i="6" s="1"/>
  <c r="C4001" i="6"/>
  <c r="K4001" i="6" s="1"/>
  <c r="H7041" i="6"/>
  <c r="C572" i="6"/>
  <c r="K572" i="6" s="1"/>
  <c r="J6637" i="6"/>
  <c r="J8137" i="6"/>
  <c r="C8730" i="6"/>
  <c r="K8730" i="6" s="1"/>
  <c r="E9438" i="6"/>
  <c r="H9127" i="6"/>
  <c r="J8426" i="6"/>
  <c r="G5320" i="6"/>
  <c r="J4081" i="6"/>
  <c r="I2649" i="6"/>
  <c r="F7056" i="6"/>
  <c r="F993" i="6"/>
  <c r="I5390" i="6"/>
  <c r="G1166" i="6"/>
  <c r="H6253" i="6"/>
  <c r="E2919" i="6"/>
  <c r="C5364" i="6"/>
  <c r="K5364" i="6" s="1"/>
  <c r="E6252" i="6"/>
  <c r="H6485" i="6"/>
  <c r="H7496" i="6"/>
  <c r="F8418" i="6"/>
  <c r="I7839" i="6"/>
  <c r="H2000" i="6"/>
  <c r="H7682" i="6"/>
  <c r="E2928" i="6"/>
  <c r="E6777" i="6"/>
  <c r="E1735" i="6"/>
  <c r="F8926" i="6"/>
  <c r="J7596" i="6"/>
  <c r="J6300" i="6"/>
  <c r="G5665" i="6"/>
  <c r="J8239" i="6"/>
  <c r="C3647" i="6"/>
  <c r="K3647" i="6" s="1"/>
  <c r="I6442" i="6"/>
  <c r="E5654" i="6"/>
  <c r="I5735" i="6"/>
  <c r="G6302" i="6"/>
  <c r="J818" i="6"/>
  <c r="C3352" i="6"/>
  <c r="K3352" i="6" s="1"/>
  <c r="E5659" i="6"/>
  <c r="J8218" i="6"/>
  <c r="I1645" i="6"/>
  <c r="C3482" i="6"/>
  <c r="K3482" i="6" s="1"/>
  <c r="H7672" i="6"/>
  <c r="I8526" i="6"/>
  <c r="I6999" i="6"/>
  <c r="E9094" i="6"/>
  <c r="C6756" i="6"/>
  <c r="K6756" i="6" s="1"/>
  <c r="H7887" i="6"/>
  <c r="H6521" i="6"/>
  <c r="F700" i="6"/>
  <c r="H4001" i="6"/>
  <c r="F7041" i="6"/>
  <c r="H572" i="6"/>
  <c r="I6637" i="6"/>
  <c r="I8137" i="6"/>
  <c r="I9438" i="6"/>
  <c r="G6060" i="6"/>
  <c r="C7298" i="6"/>
  <c r="K7298" i="6" s="1"/>
  <c r="E9127" i="6"/>
  <c r="I6535" i="6"/>
  <c r="C8426" i="6"/>
  <c r="K8426" i="6" s="1"/>
  <c r="H5320" i="6"/>
  <c r="H4081" i="6"/>
  <c r="H2649" i="6"/>
  <c r="G7056" i="6"/>
  <c r="H4415" i="6"/>
  <c r="I5610" i="6"/>
  <c r="I7080" i="6"/>
  <c r="E7669" i="6"/>
  <c r="F8026" i="6"/>
  <c r="F8276" i="6"/>
  <c r="F6552" i="6"/>
  <c r="G993" i="6"/>
  <c r="J7311" i="6"/>
  <c r="E7299" i="6"/>
  <c r="H3354" i="6"/>
  <c r="C6686" i="6"/>
  <c r="K6686" i="6" s="1"/>
  <c r="C1166" i="6"/>
  <c r="K1166" i="6" s="1"/>
  <c r="E6253" i="6"/>
  <c r="H6039" i="6"/>
  <c r="F8517" i="6"/>
  <c r="F7532" i="6"/>
  <c r="H9197" i="6"/>
  <c r="E6893" i="6"/>
  <c r="J5615" i="6"/>
  <c r="E3521" i="6"/>
  <c r="E6347" i="6"/>
  <c r="J6252" i="6"/>
  <c r="H8418" i="6"/>
  <c r="F7839" i="6"/>
  <c r="C2000" i="6"/>
  <c r="K2000" i="6" s="1"/>
  <c r="G7682" i="6"/>
  <c r="E5334" i="6"/>
  <c r="H3647" i="6"/>
  <c r="H701" i="6"/>
  <c r="G5654" i="6"/>
  <c r="J5735" i="6"/>
  <c r="E6302" i="6"/>
  <c r="F3352" i="6"/>
  <c r="J5659" i="6"/>
  <c r="H8218" i="6"/>
  <c r="C1645" i="6"/>
  <c r="K1645" i="6" s="1"/>
  <c r="J3482" i="6"/>
  <c r="J7672" i="6"/>
  <c r="J8891" i="6"/>
  <c r="F6999" i="6"/>
  <c r="H9094" i="6"/>
  <c r="I7887" i="6"/>
  <c r="I6521" i="6"/>
  <c r="G4001" i="6"/>
  <c r="E7041" i="6"/>
  <c r="G572" i="6"/>
  <c r="G6637" i="6"/>
  <c r="C8137" i="6"/>
  <c r="K8137" i="6" s="1"/>
  <c r="C6391" i="6"/>
  <c r="K6391" i="6" s="1"/>
  <c r="H6060" i="6"/>
  <c r="I7298" i="6"/>
  <c r="C9127" i="6"/>
  <c r="K9127" i="6" s="1"/>
  <c r="C6535" i="6"/>
  <c r="K6535" i="6" s="1"/>
  <c r="F5320" i="6"/>
  <c r="E4081" i="6"/>
  <c r="C7056" i="6"/>
  <c r="K7056" i="6" s="1"/>
  <c r="G4415" i="6"/>
  <c r="C5610" i="6"/>
  <c r="K5610" i="6" s="1"/>
  <c r="G7669" i="6"/>
  <c r="I993" i="6"/>
  <c r="F7311" i="6"/>
  <c r="H7299" i="6"/>
  <c r="I6116" i="6"/>
  <c r="I3354" i="6"/>
  <c r="H2920" i="6"/>
  <c r="C6253" i="6"/>
  <c r="K6253" i="6" s="1"/>
  <c r="F6039" i="6"/>
  <c r="I5615" i="6"/>
  <c r="C3521" i="6"/>
  <c r="K3521" i="6" s="1"/>
  <c r="I6347" i="6"/>
  <c r="E6242" i="6"/>
  <c r="G7839" i="6"/>
  <c r="E2000" i="6"/>
  <c r="F7682" i="6"/>
  <c r="E4120" i="6"/>
  <c r="E5618" i="6"/>
  <c r="I9249" i="6"/>
  <c r="C8369" i="6"/>
  <c r="K8369" i="6" s="1"/>
  <c r="G7299" i="6"/>
  <c r="C6973" i="6"/>
  <c r="K6973" i="6" s="1"/>
  <c r="C2892" i="6"/>
  <c r="K2892" i="6" s="1"/>
  <c r="G3354" i="6"/>
  <c r="J8919" i="6"/>
  <c r="F9224" i="6"/>
  <c r="G6039" i="6"/>
  <c r="C6478" i="6"/>
  <c r="K6478" i="6" s="1"/>
  <c r="G4652" i="6"/>
  <c r="J3355" i="6"/>
  <c r="C5615" i="6"/>
  <c r="K5615" i="6" s="1"/>
  <c r="F3521" i="6"/>
  <c r="H6347" i="6"/>
  <c r="F6242" i="6"/>
  <c r="J7713" i="6"/>
  <c r="J7839" i="6"/>
  <c r="J1054" i="6"/>
  <c r="H8806" i="6"/>
  <c r="E6090" i="6"/>
  <c r="I8409" i="6"/>
  <c r="G8945" i="6"/>
  <c r="J9249" i="6"/>
  <c r="J8926" i="6"/>
  <c r="G7596" i="6"/>
  <c r="F6300" i="6"/>
  <c r="F3647" i="6"/>
  <c r="I701" i="6"/>
  <c r="C1115" i="6"/>
  <c r="K1115" i="6" s="1"/>
  <c r="H5654" i="6"/>
  <c r="G5735" i="6"/>
  <c r="I6302" i="6"/>
  <c r="F8218" i="6"/>
  <c r="F1645" i="6"/>
  <c r="H3482" i="6"/>
  <c r="I8891" i="6"/>
  <c r="H7667" i="6"/>
  <c r="C6999" i="6"/>
  <c r="K6999" i="6" s="1"/>
  <c r="G9094" i="6"/>
  <c r="F7887" i="6"/>
  <c r="F6521" i="6"/>
  <c r="F572" i="6"/>
  <c r="G2472" i="6"/>
  <c r="C5829" i="6"/>
  <c r="K5829" i="6" s="1"/>
  <c r="H6391" i="6"/>
  <c r="F8421" i="6"/>
  <c r="I6060" i="6"/>
  <c r="J7298" i="6"/>
  <c r="F6535" i="6"/>
  <c r="I6386" i="6"/>
  <c r="C5320" i="6"/>
  <c r="K5320" i="6" s="1"/>
  <c r="F6361" i="6"/>
  <c r="I5764" i="6"/>
  <c r="F1821" i="6"/>
  <c r="C4113" i="6"/>
  <c r="K4113" i="6" s="1"/>
  <c r="F4702" i="6"/>
  <c r="I8369" i="6"/>
  <c r="G7311" i="6"/>
  <c r="I9174" i="6"/>
  <c r="E2892" i="6"/>
  <c r="E3354" i="6"/>
  <c r="H8919" i="6"/>
  <c r="H7889" i="6"/>
  <c r="J6170" i="6"/>
  <c r="C9224" i="6"/>
  <c r="K9224" i="6" s="1"/>
  <c r="C6039" i="6"/>
  <c r="K6039" i="6" s="1"/>
  <c r="E4652" i="6"/>
  <c r="H3507" i="6"/>
  <c r="H3355" i="6"/>
  <c r="F6507" i="6"/>
  <c r="I1054" i="6"/>
  <c r="J8806" i="6"/>
  <c r="C2883" i="6"/>
  <c r="K2883" i="6" s="1"/>
  <c r="J8030" i="6"/>
  <c r="J8409" i="6"/>
  <c r="C8945" i="6"/>
  <c r="K8945" i="6" s="1"/>
  <c r="H9249" i="6"/>
  <c r="I9272" i="6"/>
  <c r="G6040" i="6"/>
  <c r="J8175" i="6"/>
  <c r="I6500" i="6"/>
  <c r="E6300" i="6"/>
  <c r="G701" i="6"/>
  <c r="E1115" i="6"/>
  <c r="C5654" i="6"/>
  <c r="K5654" i="6" s="1"/>
  <c r="J1645" i="6"/>
  <c r="E8891" i="6"/>
  <c r="G8845" i="6"/>
  <c r="J7667" i="6"/>
  <c r="J7887" i="6"/>
  <c r="J6521" i="6"/>
  <c r="E5252" i="6"/>
  <c r="C1137" i="6"/>
  <c r="K1137" i="6" s="1"/>
  <c r="E572" i="6"/>
  <c r="E2472" i="6"/>
  <c r="G5829" i="6"/>
  <c r="E5646" i="6"/>
  <c r="F5708" i="6"/>
  <c r="I6391" i="6"/>
  <c r="G8421" i="6"/>
  <c r="F6060" i="6"/>
  <c r="H7298" i="6"/>
  <c r="H7264" i="6"/>
  <c r="J6386" i="6"/>
  <c r="J5320" i="6"/>
  <c r="H5764" i="6"/>
  <c r="E1821" i="6"/>
  <c r="H5455" i="6"/>
  <c r="H6085" i="6"/>
  <c r="C6672" i="6"/>
  <c r="K6672" i="6" s="1"/>
  <c r="I6406" i="6"/>
  <c r="C7598" i="6"/>
  <c r="K7598" i="6" s="1"/>
  <c r="I4702" i="6"/>
  <c r="E8369" i="6"/>
  <c r="H7268" i="6"/>
  <c r="E7311" i="6"/>
  <c r="C7889" i="6"/>
  <c r="K7889" i="6" s="1"/>
  <c r="I6039" i="6"/>
  <c r="J5684" i="6"/>
  <c r="I3507" i="6"/>
  <c r="G3355" i="6"/>
  <c r="I7538" i="6"/>
  <c r="H4668" i="6"/>
  <c r="I6084" i="6"/>
  <c r="E7065" i="6"/>
  <c r="G3060" i="6"/>
  <c r="J555" i="6"/>
  <c r="I8924" i="6"/>
  <c r="C7976" i="6"/>
  <c r="K7976" i="6" s="1"/>
  <c r="H9214" i="6"/>
  <c r="F8845" i="6"/>
  <c r="F7667" i="6"/>
  <c r="J5252" i="6"/>
  <c r="J8810" i="6"/>
  <c r="F1137" i="6"/>
  <c r="F2472" i="6"/>
  <c r="J5829" i="6"/>
  <c r="H5646" i="6"/>
  <c r="C5708" i="6"/>
  <c r="K5708" i="6" s="1"/>
  <c r="J8421" i="6"/>
  <c r="C6060" i="6"/>
  <c r="K6060" i="6" s="1"/>
  <c r="F7298" i="6"/>
  <c r="I7264" i="6"/>
  <c r="E6550" i="6"/>
  <c r="H6386" i="6"/>
  <c r="J6602" i="6"/>
  <c r="G5764" i="6"/>
  <c r="J1821" i="6"/>
  <c r="I5455" i="6"/>
  <c r="J6085" i="6"/>
  <c r="I6672" i="6"/>
  <c r="H6406" i="6"/>
  <c r="G7617" i="6"/>
  <c r="J4702" i="6"/>
  <c r="C6011" i="6"/>
  <c r="K6011" i="6" s="1"/>
  <c r="E9133" i="6"/>
  <c r="G9238" i="6"/>
  <c r="C8033" i="6"/>
  <c r="K8033" i="6" s="1"/>
  <c r="F7889" i="6"/>
  <c r="J562" i="6"/>
  <c r="H6734" i="6"/>
  <c r="E7392" i="6"/>
  <c r="E7538" i="6"/>
  <c r="J5528" i="6"/>
  <c r="F6084" i="6"/>
  <c r="F8102" i="6"/>
  <c r="I8102" i="6"/>
  <c r="J2054" i="6"/>
  <c r="G2054" i="6"/>
  <c r="H1174" i="6"/>
  <c r="I1174" i="6"/>
  <c r="F1174" i="6"/>
  <c r="I5590" i="6"/>
  <c r="J5590" i="6"/>
  <c r="C2410" i="6"/>
  <c r="K2410" i="6" s="1"/>
  <c r="H2410" i="6"/>
  <c r="F2410" i="6"/>
  <c r="J2410" i="6"/>
  <c r="E5710" i="6"/>
  <c r="G5710" i="6"/>
  <c r="J5710" i="6"/>
  <c r="I5350" i="6"/>
  <c r="C5350" i="6"/>
  <c r="K5350" i="6" s="1"/>
  <c r="G5350" i="6"/>
  <c r="I7670" i="6"/>
  <c r="F7670" i="6"/>
  <c r="G7670" i="6"/>
  <c r="J8653" i="6"/>
  <c r="C8653" i="6"/>
  <c r="K8653" i="6" s="1"/>
  <c r="J8188" i="6"/>
  <c r="G8188" i="6"/>
  <c r="F9064" i="6"/>
  <c r="G9064" i="6"/>
  <c r="F8940" i="6"/>
  <c r="I8940" i="6"/>
  <c r="E6358" i="6"/>
  <c r="G6358" i="6"/>
  <c r="I7745" i="6"/>
  <c r="H7745" i="6"/>
  <c r="G7745" i="6"/>
  <c r="I6377" i="6"/>
  <c r="E6377" i="6"/>
  <c r="H7856" i="6"/>
  <c r="F7856" i="6"/>
  <c r="C7856" i="6"/>
  <c r="K7856" i="6" s="1"/>
  <c r="G7856" i="6"/>
  <c r="I6099" i="6"/>
  <c r="C6099" i="6"/>
  <c r="K6099" i="6" s="1"/>
  <c r="H6099" i="6"/>
  <c r="C6276" i="6"/>
  <c r="K6276" i="6" s="1"/>
  <c r="I6276" i="6"/>
  <c r="I6350" i="6"/>
  <c r="J6350" i="6"/>
  <c r="E8400" i="6"/>
  <c r="C8400" i="6"/>
  <c r="K8400" i="6" s="1"/>
  <c r="G5333" i="6"/>
  <c r="H5333" i="6"/>
  <c r="J6690" i="6"/>
  <c r="G6690" i="6"/>
  <c r="C9357" i="6"/>
  <c r="K9357" i="6" s="1"/>
  <c r="F9357" i="6"/>
  <c r="H6175" i="6"/>
  <c r="F6175" i="6"/>
  <c r="J7190" i="6"/>
  <c r="H2935" i="6"/>
  <c r="C2935" i="6"/>
  <c r="K2935" i="6" s="1"/>
  <c r="C2054" i="6"/>
  <c r="K2054" i="6" s="1"/>
  <c r="C7670" i="6"/>
  <c r="K7670" i="6" s="1"/>
  <c r="I8653" i="6"/>
  <c r="G9050" i="6"/>
  <c r="F2054" i="6"/>
  <c r="J7670" i="6"/>
  <c r="G8653" i="6"/>
  <c r="C8188" i="6"/>
  <c r="K8188" i="6" s="1"/>
  <c r="J9050" i="6"/>
  <c r="G6276" i="6"/>
  <c r="E8457" i="6"/>
  <c r="G8457" i="6"/>
  <c r="I8264" i="6"/>
  <c r="G8264" i="6"/>
  <c r="C1174" i="6"/>
  <c r="K1174" i="6" s="1"/>
  <c r="F5590" i="6"/>
  <c r="H5710" i="6"/>
  <c r="F8188" i="6"/>
  <c r="C9064" i="6"/>
  <c r="K9064" i="6" s="1"/>
  <c r="H8940" i="6"/>
  <c r="C6358" i="6"/>
  <c r="K6358" i="6" s="1"/>
  <c r="C7745" i="6"/>
  <c r="K7745" i="6" s="1"/>
  <c r="J6276" i="6"/>
  <c r="C995" i="6"/>
  <c r="K995" i="6" s="1"/>
  <c r="E995" i="6"/>
  <c r="H8195" i="6"/>
  <c r="J8195" i="6"/>
  <c r="F7182" i="6"/>
  <c r="C7182" i="6"/>
  <c r="K7182" i="6" s="1"/>
  <c r="F8771" i="6"/>
  <c r="J8771" i="6"/>
  <c r="C7716" i="6"/>
  <c r="K7716" i="6" s="1"/>
  <c r="E7716" i="6"/>
  <c r="H9221" i="6"/>
  <c r="J9221" i="6"/>
  <c r="F7351" i="6"/>
  <c r="G7351" i="6"/>
  <c r="H5535" i="6"/>
  <c r="J5535" i="6"/>
  <c r="G1705" i="6"/>
  <c r="H8958" i="6"/>
  <c r="G569" i="6"/>
  <c r="G7103" i="6"/>
  <c r="I874" i="6"/>
  <c r="E6458" i="6"/>
  <c r="H8491" i="6"/>
  <c r="E878" i="6"/>
  <c r="J878" i="6"/>
  <c r="H5775" i="6"/>
  <c r="G5775" i="6"/>
  <c r="J6557" i="6"/>
  <c r="G6557" i="6"/>
  <c r="J8070" i="6"/>
  <c r="F8070" i="6"/>
  <c r="E8916" i="6"/>
  <c r="G8916" i="6"/>
  <c r="J8916" i="6"/>
  <c r="C699" i="6"/>
  <c r="K699" i="6" s="1"/>
  <c r="I699" i="6"/>
  <c r="F4179" i="6"/>
  <c r="G4179" i="6"/>
  <c r="C5828" i="6"/>
  <c r="K5828" i="6" s="1"/>
  <c r="J5828" i="6"/>
  <c r="E564" i="6"/>
  <c r="H564" i="6"/>
  <c r="I6759" i="6"/>
  <c r="E6759" i="6"/>
  <c r="F6062" i="6"/>
  <c r="C6062" i="6"/>
  <c r="K6062" i="6" s="1"/>
  <c r="C6308" i="6"/>
  <c r="K6308" i="6" s="1"/>
  <c r="G6308" i="6"/>
  <c r="E8318" i="6"/>
  <c r="J8318" i="6"/>
  <c r="G5972" i="6"/>
  <c r="F5972" i="6"/>
  <c r="G1134" i="6"/>
  <c r="I1134" i="6"/>
  <c r="F8785" i="6"/>
  <c r="I8785" i="6"/>
  <c r="J2177" i="6"/>
  <c r="C2177" i="6"/>
  <c r="K2177" i="6" s="1"/>
  <c r="G6741" i="6"/>
  <c r="J6741" i="6"/>
  <c r="I4690" i="6"/>
  <c r="F5294" i="6"/>
  <c r="I5771" i="6"/>
  <c r="J2308" i="6"/>
  <c r="C8606" i="6"/>
  <c r="K8606" i="6" s="1"/>
  <c r="H5771" i="6"/>
  <c r="G7052" i="6"/>
  <c r="G8606" i="6"/>
  <c r="E7607" i="6"/>
  <c r="E6026" i="6"/>
  <c r="E8319" i="6"/>
  <c r="G5307" i="6"/>
  <c r="J6026" i="6"/>
  <c r="J5328" i="6"/>
  <c r="E6266" i="6"/>
  <c r="E8237" i="6"/>
  <c r="E5701" i="6"/>
  <c r="E8830" i="6"/>
  <c r="G6356" i="6"/>
  <c r="E6555" i="6"/>
  <c r="E7700" i="6"/>
  <c r="E7210" i="6"/>
  <c r="E7296" i="6"/>
  <c r="E8546" i="6"/>
  <c r="I1347" i="6"/>
  <c r="G5911" i="6"/>
  <c r="J5392" i="6"/>
  <c r="E8207" i="6"/>
  <c r="I8331" i="6"/>
  <c r="C7081" i="6"/>
  <c r="K7081" i="6" s="1"/>
  <c r="I6488" i="6"/>
  <c r="J5674" i="6"/>
  <c r="C8800" i="6"/>
  <c r="K8800" i="6" s="1"/>
  <c r="G7296" i="6"/>
  <c r="I4476" i="6"/>
  <c r="E8864" i="6"/>
  <c r="H8306" i="6"/>
  <c r="I7103" i="6"/>
  <c r="F9093" i="6"/>
  <c r="E6433" i="6"/>
  <c r="E8801" i="6"/>
  <c r="F7493" i="6"/>
  <c r="I7296" i="6"/>
  <c r="E7760" i="6"/>
  <c r="H8498" i="6"/>
  <c r="F7248" i="6"/>
  <c r="C6630" i="6"/>
  <c r="K6630" i="6" s="1"/>
  <c r="I5751" i="6"/>
  <c r="I8546" i="6"/>
  <c r="H6466" i="6"/>
  <c r="F5867" i="6"/>
  <c r="J8275" i="6"/>
  <c r="I6387" i="6"/>
  <c r="H4061" i="6"/>
  <c r="J7299" i="6"/>
  <c r="G6409" i="6"/>
  <c r="C6116" i="6"/>
  <c r="K6116" i="6" s="1"/>
  <c r="G5696" i="6"/>
  <c r="G6144" i="6"/>
  <c r="E2527" i="6"/>
  <c r="I5945" i="6"/>
  <c r="C7938" i="6"/>
  <c r="K7938" i="6" s="1"/>
  <c r="H643" i="6"/>
  <c r="E6966" i="6"/>
  <c r="E6785" i="6"/>
  <c r="H8299" i="6"/>
  <c r="H545" i="6"/>
  <c r="G2894" i="6"/>
  <c r="H7656" i="6"/>
  <c r="C7065" i="6"/>
  <c r="K7065" i="6" s="1"/>
  <c r="F5364" i="6"/>
  <c r="F6548" i="6"/>
  <c r="E8095" i="6"/>
  <c r="E6627" i="6"/>
  <c r="E6456" i="6"/>
  <c r="J3060" i="6"/>
  <c r="J8713" i="6"/>
  <c r="J4082" i="6"/>
  <c r="H4106" i="6"/>
  <c r="I7256" i="6"/>
  <c r="G4061" i="6"/>
  <c r="H9035" i="6"/>
  <c r="G7268" i="6"/>
  <c r="J6409" i="6"/>
  <c r="F9279" i="6"/>
  <c r="J6144" i="6"/>
  <c r="J8033" i="6"/>
  <c r="H8544" i="6"/>
  <c r="E7845" i="6"/>
  <c r="J7938" i="6"/>
  <c r="E643" i="6"/>
  <c r="G6966" i="6"/>
  <c r="E6170" i="6"/>
  <c r="H6971" i="6"/>
  <c r="G9217" i="6"/>
  <c r="I8299" i="6"/>
  <c r="I8278" i="6"/>
  <c r="I545" i="6"/>
  <c r="J2894" i="6"/>
  <c r="G8254" i="6"/>
  <c r="H5364" i="6"/>
  <c r="I7505" i="6"/>
  <c r="I3060" i="6"/>
  <c r="C1347" i="6"/>
  <c r="K1347" i="6" s="1"/>
  <c r="F8924" i="6"/>
  <c r="H584" i="6"/>
  <c r="C8102" i="6"/>
  <c r="K8102" i="6" s="1"/>
  <c r="H7256" i="6"/>
  <c r="F4062" i="6"/>
  <c r="E8202" i="6"/>
  <c r="E7087" i="6"/>
  <c r="E4061" i="6"/>
  <c r="I7268" i="6"/>
  <c r="E6973" i="6"/>
  <c r="G8909" i="6"/>
  <c r="C7655" i="6"/>
  <c r="K7655" i="6" s="1"/>
  <c r="H9206" i="6"/>
  <c r="J8544" i="6"/>
  <c r="I7845" i="6"/>
  <c r="H7938" i="6"/>
  <c r="I643" i="6"/>
  <c r="G7638" i="6"/>
  <c r="J6966" i="6"/>
  <c r="F6170" i="6"/>
  <c r="J6971" i="6"/>
  <c r="C9217" i="6"/>
  <c r="K9217" i="6" s="1"/>
  <c r="G8299" i="6"/>
  <c r="F8278" i="6"/>
  <c r="F6478" i="6"/>
  <c r="C545" i="6"/>
  <c r="K545" i="6" s="1"/>
  <c r="I2894" i="6"/>
  <c r="F4652" i="6"/>
  <c r="G5364" i="6"/>
  <c r="G8901" i="6"/>
  <c r="E8290" i="6"/>
  <c r="E7582" i="6"/>
  <c r="E7912" i="6"/>
  <c r="E6763" i="6"/>
  <c r="E7943" i="6"/>
  <c r="E7565" i="6"/>
  <c r="E7617" i="6"/>
  <c r="E5860" i="6"/>
  <c r="E4077" i="6"/>
  <c r="E4121" i="6"/>
  <c r="E5808" i="6"/>
  <c r="E2927" i="6"/>
  <c r="E5729" i="6"/>
  <c r="F1347" i="6"/>
  <c r="E7976" i="6"/>
  <c r="J9214" i="6"/>
  <c r="G4671" i="6"/>
  <c r="J5549" i="6"/>
  <c r="F7256" i="6"/>
  <c r="F5468" i="6"/>
  <c r="F7366" i="6"/>
  <c r="H995" i="6"/>
  <c r="C4061" i="6"/>
  <c r="K4061" i="6" s="1"/>
  <c r="H8864" i="6"/>
  <c r="E7268" i="6"/>
  <c r="J9174" i="6"/>
  <c r="G8162" i="6"/>
  <c r="C7159" i="6"/>
  <c r="K7159" i="6" s="1"/>
  <c r="H9341" i="6"/>
  <c r="C6179" i="6"/>
  <c r="K6179" i="6" s="1"/>
  <c r="I8476" i="6"/>
  <c r="C698" i="6"/>
  <c r="K698" i="6" s="1"/>
  <c r="H8495" i="6"/>
  <c r="F7557" i="6"/>
  <c r="G6686" i="6"/>
  <c r="G2928" i="6"/>
  <c r="I6966" i="6"/>
  <c r="I9217" i="6"/>
  <c r="H9224" i="6"/>
  <c r="G2589" i="6"/>
  <c r="F5684" i="6"/>
  <c r="G5729" i="6"/>
  <c r="I4652" i="6"/>
  <c r="I8517" i="6"/>
  <c r="J5364" i="6"/>
  <c r="I6141" i="6"/>
  <c r="F9174" i="6"/>
  <c r="I8093" i="6"/>
  <c r="J6551" i="6"/>
  <c r="E1721" i="6"/>
  <c r="H8476" i="6"/>
  <c r="E2920" i="6"/>
  <c r="F5269" i="6"/>
  <c r="E8495" i="6"/>
  <c r="J6997" i="6"/>
  <c r="I6686" i="6"/>
  <c r="I6660" i="6"/>
  <c r="G6734" i="6"/>
  <c r="J8853" i="6"/>
  <c r="C5551" i="6"/>
  <c r="K5551" i="6" s="1"/>
  <c r="F2589" i="6"/>
  <c r="G5684" i="6"/>
  <c r="I7532" i="6"/>
  <c r="J3238" i="6"/>
  <c r="E6116" i="6"/>
  <c r="E8869" i="6"/>
  <c r="E9275" i="6"/>
  <c r="J6303" i="6"/>
  <c r="F8331" i="6"/>
  <c r="H8749" i="6"/>
  <c r="J6991" i="6"/>
  <c r="E9267" i="6"/>
  <c r="H5427" i="6"/>
  <c r="I1287" i="6"/>
  <c r="J3496" i="6"/>
  <c r="E9012" i="6"/>
  <c r="F3476" i="6"/>
  <c r="J1745" i="6"/>
  <c r="G7741" i="6"/>
  <c r="I6510" i="6"/>
  <c r="F1758" i="6"/>
  <c r="I7617" i="6"/>
  <c r="H578" i="6"/>
  <c r="I9044" i="6"/>
  <c r="J8306" i="6"/>
  <c r="C9174" i="6"/>
  <c r="K9174" i="6" s="1"/>
  <c r="H7103" i="6"/>
  <c r="E7172" i="6"/>
  <c r="H8916" i="6"/>
  <c r="E8076" i="6"/>
  <c r="I6371" i="6"/>
  <c r="C8900" i="6"/>
  <c r="K8900" i="6" s="1"/>
  <c r="I7794" i="6"/>
  <c r="C5366" i="6"/>
  <c r="K5366" i="6" s="1"/>
  <c r="C5807" i="6"/>
  <c r="K5807" i="6" s="1"/>
  <c r="J5922" i="6"/>
  <c r="F8157" i="6"/>
  <c r="E6146" i="6"/>
  <c r="I7134" i="6"/>
  <c r="I5551" i="6"/>
  <c r="H5813" i="6"/>
  <c r="J7532" i="6"/>
  <c r="I3238" i="6"/>
  <c r="E6409" i="6"/>
  <c r="E8299" i="6"/>
  <c r="E7505" i="6"/>
  <c r="E8881" i="6"/>
  <c r="E698" i="6"/>
  <c r="E8544" i="6"/>
  <c r="I7081" i="6"/>
  <c r="C7570" i="6"/>
  <c r="K7570" i="6" s="1"/>
  <c r="J7760" i="6"/>
  <c r="J8754" i="6"/>
  <c r="G6981" i="6"/>
  <c r="I7058" i="6"/>
  <c r="C3496" i="6"/>
  <c r="K3496" i="6" s="1"/>
  <c r="H7892" i="6"/>
  <c r="I7522" i="6"/>
  <c r="I7721" i="6"/>
  <c r="F578" i="6"/>
  <c r="J6740" i="6"/>
  <c r="F8306" i="6"/>
  <c r="H3003" i="6"/>
  <c r="J8440" i="6"/>
  <c r="J6994" i="6"/>
  <c r="E6814" i="6"/>
  <c r="H6371" i="6"/>
  <c r="G5808" i="6"/>
  <c r="E5366" i="6"/>
  <c r="I6126" i="6"/>
  <c r="C8205" i="6"/>
  <c r="K8205" i="6" s="1"/>
  <c r="H5922" i="6"/>
  <c r="J8157" i="6"/>
  <c r="F7531" i="6"/>
  <c r="E6723" i="6"/>
  <c r="F6348" i="6"/>
  <c r="H1735" i="6"/>
  <c r="G2927" i="6"/>
  <c r="E5006" i="6"/>
  <c r="I5813" i="6"/>
  <c r="J8158" i="6"/>
  <c r="C7444" i="6"/>
  <c r="K7444" i="6" s="1"/>
  <c r="E6371" i="6"/>
  <c r="J4077" i="6"/>
  <c r="F9098" i="6"/>
  <c r="G6533" i="6"/>
  <c r="J8205" i="6"/>
  <c r="F5922" i="6"/>
  <c r="E8728" i="6"/>
  <c r="I7531" i="6"/>
  <c r="I6723" i="6"/>
  <c r="I2927" i="6"/>
  <c r="C5006" i="6"/>
  <c r="K5006" i="6" s="1"/>
  <c r="F5813" i="6"/>
  <c r="H1350" i="6"/>
  <c r="H8101" i="6"/>
  <c r="G5883" i="6"/>
  <c r="I9384" i="6"/>
  <c r="C9116" i="6"/>
  <c r="K9116" i="6" s="1"/>
  <c r="F6533" i="6"/>
  <c r="J6777" i="6"/>
  <c r="F8704" i="6"/>
  <c r="I5922" i="6"/>
  <c r="F8728" i="6"/>
  <c r="C7523" i="6"/>
  <c r="K7523" i="6" s="1"/>
  <c r="J2919" i="6"/>
  <c r="G5006" i="6"/>
  <c r="J1350" i="6"/>
  <c r="F5883" i="6"/>
  <c r="H8897" i="6"/>
  <c r="H8851" i="6"/>
  <c r="C4827" i="6"/>
  <c r="K4827" i="6" s="1"/>
  <c r="F7198" i="6"/>
  <c r="F7465" i="6"/>
  <c r="F6777" i="6"/>
  <c r="J8704" i="6"/>
  <c r="G8728" i="6"/>
  <c r="I6785" i="6"/>
  <c r="J7523" i="6"/>
  <c r="J5580" i="6"/>
  <c r="C2919" i="6"/>
  <c r="K2919" i="6" s="1"/>
  <c r="F7065" i="6"/>
  <c r="I9418" i="6"/>
  <c r="J7043" i="6"/>
  <c r="C7708" i="6"/>
  <c r="K7708" i="6" s="1"/>
  <c r="G8490" i="6"/>
  <c r="J5371" i="6"/>
  <c r="E8231" i="6"/>
  <c r="F7759" i="6"/>
  <c r="G9223" i="6"/>
  <c r="F9296" i="6"/>
  <c r="G5693" i="6"/>
  <c r="G7790" i="6"/>
  <c r="F7624" i="6"/>
  <c r="G2176" i="6"/>
  <c r="G8189" i="6"/>
  <c r="C9322" i="6"/>
  <c r="K9322" i="6" s="1"/>
  <c r="E7511" i="6"/>
  <c r="J9354" i="6"/>
  <c r="C9223" i="6"/>
  <c r="K9223" i="6" s="1"/>
  <c r="J9296" i="6"/>
  <c r="C5916" i="6"/>
  <c r="K5916" i="6" s="1"/>
  <c r="J7790" i="6"/>
  <c r="H7624" i="6"/>
  <c r="E2176" i="6"/>
  <c r="E3297" i="6"/>
  <c r="J7671" i="6"/>
  <c r="J8189" i="6"/>
  <c r="J9322" i="6"/>
  <c r="I5668" i="6"/>
  <c r="F7617" i="6"/>
  <c r="C5565" i="6"/>
  <c r="K5565" i="6" s="1"/>
  <c r="J8369" i="6"/>
  <c r="G8864" i="6"/>
  <c r="C7511" i="6"/>
  <c r="K7511" i="6" s="1"/>
  <c r="J8267" i="6"/>
  <c r="H7708" i="6"/>
  <c r="J8490" i="6"/>
  <c r="H3707" i="6"/>
  <c r="I2295" i="6"/>
  <c r="I1723" i="6"/>
  <c r="I6179" i="6"/>
  <c r="J8476" i="6"/>
  <c r="G4077" i="6"/>
  <c r="J8442" i="6"/>
  <c r="G9098" i="6"/>
  <c r="H6170" i="6"/>
  <c r="C8728" i="6"/>
  <c r="K8728" i="6" s="1"/>
  <c r="E8157" i="6"/>
  <c r="G7531" i="6"/>
  <c r="I9224" i="6"/>
  <c r="G8278" i="6"/>
  <c r="G1735" i="6"/>
  <c r="H5551" i="6"/>
  <c r="C2894" i="6"/>
  <c r="K2894" i="6" s="1"/>
  <c r="F5006" i="6"/>
  <c r="I5684" i="6"/>
  <c r="H7065" i="6"/>
  <c r="I1350" i="6"/>
  <c r="J5883" i="6"/>
  <c r="I2937" i="6"/>
  <c r="F5461" i="6"/>
  <c r="J3521" i="6"/>
  <c r="C6507" i="6"/>
  <c r="K6507" i="6" s="1"/>
  <c r="F6485" i="6"/>
  <c r="G6242" i="6"/>
  <c r="I8925" i="6"/>
  <c r="H5371" i="6"/>
  <c r="I5371" i="6"/>
  <c r="I8832" i="6"/>
  <c r="H8832" i="6"/>
  <c r="C8832" i="6"/>
  <c r="K8832" i="6" s="1"/>
  <c r="F5297" i="6"/>
  <c r="I5297" i="6"/>
  <c r="J7910" i="6"/>
  <c r="I7910" i="6"/>
  <c r="I9354" i="6"/>
  <c r="I5967" i="6"/>
  <c r="I5916" i="6"/>
  <c r="I7624" i="6"/>
  <c r="J3297" i="6"/>
  <c r="I7671" i="6"/>
  <c r="E9322" i="6"/>
  <c r="C2332" i="6"/>
  <c r="K2332" i="6" s="1"/>
  <c r="I7511" i="6"/>
  <c r="E8267" i="6"/>
  <c r="E8666" i="6"/>
  <c r="I5886" i="6"/>
  <c r="J5886" i="6"/>
  <c r="G4121" i="6"/>
  <c r="J4121" i="6"/>
  <c r="I2911" i="6"/>
  <c r="F2911" i="6"/>
  <c r="J5269" i="6"/>
  <c r="H5269" i="6"/>
  <c r="J4101" i="6"/>
  <c r="F4101" i="6"/>
  <c r="F9203" i="6"/>
  <c r="J9203" i="6"/>
  <c r="H6037" i="6"/>
  <c r="F6037" i="6"/>
  <c r="F6980" i="6"/>
  <c r="G6980" i="6"/>
  <c r="H6997" i="6"/>
  <c r="E6997" i="6"/>
  <c r="G6997" i="6"/>
  <c r="F7794" i="6"/>
  <c r="J7794" i="6"/>
  <c r="J6090" i="6"/>
  <c r="H6090" i="6"/>
  <c r="H5945" i="6"/>
  <c r="C5945" i="6"/>
  <c r="K5945" i="6" s="1"/>
  <c r="J5945" i="6"/>
  <c r="F7809" i="6"/>
  <c r="E7809" i="6"/>
  <c r="H7809" i="6"/>
  <c r="G5374" i="6"/>
  <c r="E5374" i="6"/>
  <c r="H5374" i="6"/>
  <c r="H5366" i="6"/>
  <c r="I5366" i="6"/>
  <c r="G9393" i="6"/>
  <c r="C9393" i="6"/>
  <c r="K9393" i="6" s="1"/>
  <c r="H5793" i="6"/>
  <c r="J5793" i="6"/>
  <c r="G643" i="6"/>
  <c r="C643" i="6"/>
  <c r="K643" i="6" s="1"/>
  <c r="I4180" i="6"/>
  <c r="G4180" i="6"/>
  <c r="H4180" i="6"/>
  <c r="J6126" i="6"/>
  <c r="F6126" i="6"/>
  <c r="E5950" i="6"/>
  <c r="J5950" i="6"/>
  <c r="G4120" i="6"/>
  <c r="H4120" i="6"/>
  <c r="F6660" i="6"/>
  <c r="G6660" i="6"/>
  <c r="G8205" i="6"/>
  <c r="F8205" i="6"/>
  <c r="H8205" i="6"/>
  <c r="C6456" i="6"/>
  <c r="K6456" i="6" s="1"/>
  <c r="F6456" i="6"/>
  <c r="C7638" i="6"/>
  <c r="K7638" i="6" s="1"/>
  <c r="J7638" i="6"/>
  <c r="G6777" i="6"/>
  <c r="I6777" i="6"/>
  <c r="J8097" i="6"/>
  <c r="G8097" i="6"/>
  <c r="C8097" i="6"/>
  <c r="K8097" i="6" s="1"/>
  <c r="J6378" i="6"/>
  <c r="C6378" i="6"/>
  <c r="K6378" i="6" s="1"/>
  <c r="H6378" i="6"/>
  <c r="E6734" i="6"/>
  <c r="C6734" i="6"/>
  <c r="K6734" i="6" s="1"/>
  <c r="F6971" i="6"/>
  <c r="I6971" i="6"/>
  <c r="C6971" i="6"/>
  <c r="K6971" i="6" s="1"/>
  <c r="G8853" i="6"/>
  <c r="I8853" i="6"/>
  <c r="J6493" i="6"/>
  <c r="E6493" i="6"/>
  <c r="C6146" i="6"/>
  <c r="K6146" i="6" s="1"/>
  <c r="F6146" i="6"/>
  <c r="J9044" i="6"/>
  <c r="F9044" i="6"/>
  <c r="H6478" i="6"/>
  <c r="I6478" i="6"/>
  <c r="E545" i="6"/>
  <c r="G545" i="6"/>
  <c r="J2589" i="6"/>
  <c r="I2589" i="6"/>
  <c r="F1995" i="6"/>
  <c r="G1995" i="6"/>
  <c r="E7656" i="6"/>
  <c r="I7656" i="6"/>
  <c r="I5729" i="6"/>
  <c r="H5729" i="6"/>
  <c r="J8101" i="6"/>
  <c r="G8101" i="6"/>
  <c r="H8517" i="6"/>
  <c r="E8517" i="6"/>
  <c r="G8033" i="6"/>
  <c r="F8033" i="6"/>
  <c r="J6723" i="6"/>
  <c r="F6723" i="6"/>
  <c r="G6973" i="6"/>
  <c r="J6973" i="6"/>
  <c r="J6371" i="6"/>
  <c r="G6371" i="6"/>
  <c r="F6551" i="6"/>
  <c r="E6551" i="6"/>
  <c r="I9208" i="6"/>
  <c r="E9208" i="6"/>
  <c r="G5251" i="6"/>
  <c r="J5251" i="6"/>
  <c r="H5726" i="6"/>
  <c r="F5726" i="6"/>
  <c r="F9434" i="6"/>
  <c r="J9434" i="6"/>
  <c r="H6893" i="6"/>
  <c r="F6893" i="6"/>
  <c r="I3355" i="6"/>
  <c r="E3355" i="6"/>
  <c r="G5647" i="6"/>
  <c r="F5647" i="6"/>
  <c r="G5615" i="6"/>
  <c r="F5615" i="6"/>
  <c r="E6012" i="6"/>
  <c r="G6012" i="6"/>
  <c r="H8980" i="6"/>
  <c r="G8980" i="6"/>
  <c r="F5900" i="6"/>
  <c r="C5900" i="6"/>
  <c r="K5900" i="6" s="1"/>
  <c r="C6252" i="6"/>
  <c r="K6252" i="6" s="1"/>
  <c r="F6252" i="6"/>
  <c r="J7392" i="6"/>
  <c r="F7392" i="6"/>
  <c r="J7496" i="6"/>
  <c r="F7496" i="6"/>
  <c r="I8914" i="6"/>
  <c r="J8914" i="6"/>
  <c r="J8418" i="6"/>
  <c r="I8418" i="6"/>
  <c r="E9209" i="6"/>
  <c r="I9209" i="6"/>
  <c r="F4668" i="6"/>
  <c r="E4668" i="6"/>
  <c r="G3707" i="6"/>
  <c r="C3707" i="6"/>
  <c r="K3707" i="6" s="1"/>
  <c r="J2295" i="6"/>
  <c r="C2295" i="6"/>
  <c r="K2295" i="6" s="1"/>
  <c r="H4112" i="6"/>
  <c r="J4112" i="6"/>
  <c r="E8348" i="6"/>
  <c r="I8348" i="6"/>
  <c r="F9031" i="6"/>
  <c r="J9031" i="6"/>
  <c r="E7624" i="6"/>
  <c r="H9354" i="6"/>
  <c r="G5967" i="6"/>
  <c r="G7643" i="6"/>
  <c r="H5916" i="6"/>
  <c r="H3297" i="6"/>
  <c r="C7671" i="6"/>
  <c r="K7671" i="6" s="1"/>
  <c r="I9322" i="6"/>
  <c r="I4061" i="6"/>
  <c r="H2332" i="6"/>
  <c r="J7511" i="6"/>
  <c r="J7268" i="6"/>
  <c r="H8267" i="6"/>
  <c r="J8666" i="6"/>
  <c r="C7630" i="6"/>
  <c r="K7630" i="6" s="1"/>
  <c r="E3707" i="6"/>
  <c r="I6551" i="6"/>
  <c r="C5860" i="6"/>
  <c r="K5860" i="6" s="1"/>
  <c r="F5886" i="6"/>
  <c r="G4827" i="6"/>
  <c r="J7465" i="6"/>
  <c r="F6997" i="6"/>
  <c r="E5945" i="6"/>
  <c r="G5366" i="6"/>
  <c r="I2928" i="6"/>
  <c r="I5950" i="6"/>
  <c r="I3118" i="6"/>
  <c r="H7638" i="6"/>
  <c r="C8704" i="6"/>
  <c r="K8704" i="6" s="1"/>
  <c r="G5922" i="6"/>
  <c r="G6170" i="6"/>
  <c r="F8853" i="6"/>
  <c r="H9217" i="6"/>
  <c r="J8278" i="6"/>
  <c r="E6478" i="6"/>
  <c r="E2589" i="6"/>
  <c r="E2894" i="6"/>
  <c r="H5006" i="6"/>
  <c r="E5684" i="6"/>
  <c r="I8101" i="6"/>
  <c r="C7532" i="6"/>
  <c r="K7532" i="6" s="1"/>
  <c r="J5967" i="6"/>
  <c r="H7643" i="6"/>
  <c r="G5916" i="6"/>
  <c r="G7671" i="6"/>
  <c r="I2332" i="6"/>
  <c r="C5246" i="6"/>
  <c r="K5246" i="6" s="1"/>
  <c r="G8652" i="6"/>
  <c r="H8666" i="6"/>
  <c r="G7630" i="6"/>
  <c r="H9031" i="6"/>
  <c r="E5967" i="6"/>
  <c r="I7643" i="6"/>
  <c r="G7719" i="6"/>
  <c r="C5297" i="6"/>
  <c r="K5297" i="6" s="1"/>
  <c r="E7910" i="6"/>
  <c r="H5246" i="6"/>
  <c r="H8652" i="6"/>
  <c r="C8666" i="6"/>
  <c r="K8666" i="6" s="1"/>
  <c r="I7630" i="6"/>
  <c r="G9031" i="6"/>
  <c r="F7719" i="6"/>
  <c r="G5297" i="6"/>
  <c r="J7719" i="6"/>
  <c r="G5953" i="6"/>
  <c r="J6015" i="6"/>
  <c r="J5297" i="6"/>
  <c r="G7910" i="6"/>
  <c r="G5246" i="6"/>
  <c r="J8652" i="6"/>
  <c r="F8348" i="6"/>
  <c r="H8078" i="6"/>
  <c r="F6316" i="6"/>
  <c r="H6316" i="6"/>
  <c r="G1702" i="6"/>
  <c r="I1702" i="6"/>
  <c r="F7910" i="6"/>
  <c r="C8078" i="6"/>
  <c r="K8078" i="6" s="1"/>
  <c r="G7865" i="6"/>
  <c r="I7719" i="6"/>
  <c r="J5953" i="6"/>
  <c r="F6015" i="6"/>
  <c r="E5297" i="6"/>
  <c r="C7910" i="6"/>
  <c r="K7910" i="6" s="1"/>
  <c r="I4113" i="6"/>
  <c r="J5246" i="6"/>
  <c r="C7299" i="6"/>
  <c r="K7299" i="6" s="1"/>
  <c r="J8348" i="6"/>
  <c r="E8078" i="6"/>
  <c r="C9341" i="6"/>
  <c r="K9341" i="6" s="1"/>
  <c r="H6116" i="6"/>
  <c r="I7809" i="6"/>
  <c r="H8033" i="6"/>
  <c r="J8851" i="6"/>
  <c r="G4101" i="6"/>
  <c r="I6980" i="6"/>
  <c r="E6533" i="6"/>
  <c r="F6686" i="6"/>
  <c r="J9208" i="6"/>
  <c r="J9393" i="6"/>
  <c r="E4180" i="6"/>
  <c r="I8205" i="6"/>
  <c r="J5807" i="6"/>
  <c r="H6966" i="6"/>
  <c r="F6734" i="6"/>
  <c r="H6785" i="6"/>
  <c r="F7523" i="6"/>
  <c r="G6723" i="6"/>
  <c r="I2919" i="6"/>
  <c r="F2927" i="6"/>
  <c r="I1995" i="6"/>
  <c r="F7656" i="6"/>
  <c r="C5813" i="6"/>
  <c r="K5813" i="6" s="1"/>
  <c r="J4652" i="6"/>
  <c r="C3238" i="6"/>
  <c r="K3238" i="6" s="1"/>
  <c r="G5726" i="6"/>
  <c r="F9197" i="6"/>
  <c r="G4355" i="6"/>
  <c r="C5647" i="6"/>
  <c r="K5647" i="6" s="1"/>
  <c r="E5615" i="6"/>
  <c r="C6012" i="6"/>
  <c r="K6012" i="6" s="1"/>
  <c r="C7116" i="6"/>
  <c r="K7116" i="6" s="1"/>
  <c r="F6347" i="6"/>
  <c r="E6867" i="6"/>
  <c r="E7496" i="6"/>
  <c r="I7713" i="6"/>
  <c r="C8181" i="6"/>
  <c r="K8181" i="6" s="1"/>
  <c r="H7538" i="6"/>
  <c r="C7865" i="6"/>
  <c r="K7865" i="6" s="1"/>
  <c r="E5953" i="6"/>
  <c r="H5693" i="6"/>
  <c r="C6015" i="6"/>
  <c r="K6015" i="6" s="1"/>
  <c r="J2176" i="6"/>
  <c r="F4113" i="6"/>
  <c r="C578" i="6"/>
  <c r="K578" i="6" s="1"/>
  <c r="I7299" i="6"/>
  <c r="J8832" i="6"/>
  <c r="G8231" i="6"/>
  <c r="F4112" i="6"/>
  <c r="H8348" i="6"/>
  <c r="F8078" i="6"/>
  <c r="F5370" i="6"/>
  <c r="G9341" i="6"/>
  <c r="J7809" i="6"/>
  <c r="E8033" i="6"/>
  <c r="C8851" i="6"/>
  <c r="K8851" i="6" s="1"/>
  <c r="H4121" i="6"/>
  <c r="H6533" i="6"/>
  <c r="F9208" i="6"/>
  <c r="I9393" i="6"/>
  <c r="F4180" i="6"/>
  <c r="J4120" i="6"/>
  <c r="F5807" i="6"/>
  <c r="G6785" i="6"/>
  <c r="C6493" i="6"/>
  <c r="K6493" i="6" s="1"/>
  <c r="H6723" i="6"/>
  <c r="G2919" i="6"/>
  <c r="H2927" i="6"/>
  <c r="J1995" i="6"/>
  <c r="J7656" i="6"/>
  <c r="H4652" i="6"/>
  <c r="E5251" i="6"/>
  <c r="E5726" i="6"/>
  <c r="C9197" i="6"/>
  <c r="K9197" i="6" s="1"/>
  <c r="F4355" i="6"/>
  <c r="E5647" i="6"/>
  <c r="H6012" i="6"/>
  <c r="E7116" i="6"/>
  <c r="I6252" i="6"/>
  <c r="J6867" i="6"/>
  <c r="E6015" i="6"/>
  <c r="G8348" i="6"/>
  <c r="E9031" i="6"/>
  <c r="E7630" i="6"/>
  <c r="H7865" i="6"/>
  <c r="I9296" i="6"/>
  <c r="F5953" i="6"/>
  <c r="F5693" i="6"/>
  <c r="G6015" i="6"/>
  <c r="C2176" i="6"/>
  <c r="K2176" i="6" s="1"/>
  <c r="H4113" i="6"/>
  <c r="F8832" i="6"/>
  <c r="J8231" i="6"/>
  <c r="I4112" i="6"/>
  <c r="I8384" i="6"/>
  <c r="F9341" i="6"/>
  <c r="G9025" i="6"/>
  <c r="G7809" i="6"/>
  <c r="I4121" i="6"/>
  <c r="I7198" i="6"/>
  <c r="F6560" i="6"/>
  <c r="E7557" i="6"/>
  <c r="J6533" i="6"/>
  <c r="G5793" i="6"/>
  <c r="F4120" i="6"/>
  <c r="H5807" i="6"/>
  <c r="I6378" i="6"/>
  <c r="J6785" i="6"/>
  <c r="F6493" i="6"/>
  <c r="J1735" i="6"/>
  <c r="C2927" i="6"/>
  <c r="K2927" i="6" s="1"/>
  <c r="C5375" i="6"/>
  <c r="K5375" i="6" s="1"/>
  <c r="I5375" i="6"/>
  <c r="I6557" i="6"/>
  <c r="F6557" i="6"/>
  <c r="C9093" i="6"/>
  <c r="K9093" i="6" s="1"/>
  <c r="G9093" i="6"/>
  <c r="J6077" i="6"/>
  <c r="H6077" i="6"/>
  <c r="H6605" i="6"/>
  <c r="F6605" i="6"/>
  <c r="E8384" i="6"/>
  <c r="G7759" i="6"/>
  <c r="F7865" i="6"/>
  <c r="C9296" i="6"/>
  <c r="K9296" i="6" s="1"/>
  <c r="H5953" i="6"/>
  <c r="C5693" i="6"/>
  <c r="K5693" i="6" s="1"/>
  <c r="F7790" i="6"/>
  <c r="F2176" i="6"/>
  <c r="E8832" i="6"/>
  <c r="H8231" i="6"/>
  <c r="C4112" i="6"/>
  <c r="K4112" i="6" s="1"/>
  <c r="C8384" i="6"/>
  <c r="K8384" i="6" s="1"/>
  <c r="J7759" i="6"/>
  <c r="H9223" i="6"/>
  <c r="H9296" i="6"/>
  <c r="C5953" i="6"/>
  <c r="K5953" i="6" s="1"/>
  <c r="E5693" i="6"/>
  <c r="H7790" i="6"/>
  <c r="I2176" i="6"/>
  <c r="C8189" i="6"/>
  <c r="K8189" i="6" s="1"/>
  <c r="G9322" i="6"/>
  <c r="I578" i="6"/>
  <c r="G9044" i="6"/>
  <c r="G8832" i="6"/>
  <c r="F8231" i="6"/>
  <c r="J8384" i="6"/>
  <c r="I7629" i="6"/>
  <c r="I6973" i="6"/>
  <c r="G8122" i="6"/>
  <c r="H6639" i="6"/>
  <c r="H6179" i="6"/>
  <c r="G6932" i="6"/>
  <c r="F8476" i="6"/>
  <c r="I8851" i="6"/>
  <c r="F2590" i="6"/>
  <c r="C2911" i="6"/>
  <c r="K2911" i="6" s="1"/>
  <c r="C9203" i="6"/>
  <c r="K9203" i="6" s="1"/>
  <c r="G6560" i="6"/>
  <c r="C7557" i="6"/>
  <c r="K7557" i="6" s="1"/>
  <c r="C6090" i="6"/>
  <c r="K6090" i="6" s="1"/>
  <c r="J5374" i="6"/>
  <c r="I5793" i="6"/>
  <c r="C6126" i="6"/>
  <c r="K6126" i="6" s="1"/>
  <c r="H6456" i="6"/>
  <c r="I8097" i="6"/>
  <c r="F6378" i="6"/>
  <c r="I6170" i="6"/>
  <c r="J8728" i="6"/>
  <c r="I8157" i="6"/>
  <c r="I6493" i="6"/>
  <c r="C7531" i="6"/>
  <c r="K7531" i="6" s="1"/>
  <c r="J6146" i="6"/>
  <c r="E9224" i="6"/>
  <c r="F1735" i="6"/>
  <c r="J5551" i="6"/>
  <c r="C5684" i="6"/>
  <c r="K5684" i="6" s="1"/>
  <c r="J7065" i="6"/>
  <c r="G1350" i="6"/>
  <c r="J8517" i="6"/>
  <c r="I5251" i="6"/>
  <c r="H5883" i="6"/>
  <c r="H2937" i="6"/>
  <c r="I4355" i="6"/>
  <c r="H5647" i="6"/>
  <c r="G6507" i="6"/>
  <c r="H6252" i="6"/>
  <c r="H7392" i="6"/>
  <c r="F8925" i="6"/>
  <c r="J4668" i="6"/>
  <c r="E5700" i="6"/>
  <c r="E562" i="6"/>
  <c r="I7759" i="6"/>
  <c r="I9223" i="6"/>
  <c r="E9296" i="6"/>
  <c r="I5693" i="6"/>
  <c r="I7790" i="6"/>
  <c r="J7624" i="6"/>
  <c r="I8189" i="6"/>
  <c r="C9044" i="6"/>
  <c r="K9044" i="6" s="1"/>
  <c r="C8231" i="6"/>
  <c r="K8231" i="6" s="1"/>
  <c r="C8490" i="6"/>
  <c r="K8490" i="6" s="1"/>
  <c r="F5371" i="6"/>
  <c r="F6973" i="6"/>
  <c r="F6179" i="6"/>
  <c r="G8851" i="6"/>
  <c r="H2911" i="6"/>
  <c r="G7557" i="6"/>
  <c r="G6090" i="6"/>
  <c r="I5374" i="6"/>
  <c r="E5793" i="6"/>
  <c r="G6126" i="6"/>
  <c r="C6660" i="6"/>
  <c r="K6660" i="6" s="1"/>
  <c r="J6456" i="6"/>
  <c r="E8097" i="6"/>
  <c r="G8157" i="6"/>
  <c r="H6493" i="6"/>
  <c r="J7531" i="6"/>
  <c r="I6146" i="6"/>
  <c r="J9224" i="6"/>
  <c r="E5551" i="6"/>
  <c r="J5006" i="6"/>
  <c r="C1350" i="6"/>
  <c r="K1350" i="6" s="1"/>
  <c r="C8517" i="6"/>
  <c r="K8517" i="6" s="1"/>
  <c r="E7159" i="6"/>
  <c r="H8076" i="6"/>
  <c r="F4690" i="6"/>
  <c r="F1166" i="6"/>
  <c r="F1054" i="6"/>
  <c r="E2588" i="6"/>
  <c r="E8806" i="6"/>
  <c r="G6591" i="6"/>
  <c r="G5390" i="6"/>
  <c r="F2308" i="6"/>
  <c r="C5466" i="6"/>
  <c r="K5466" i="6" s="1"/>
  <c r="H5699" i="6"/>
  <c r="H7052" i="6"/>
  <c r="G3520" i="6"/>
  <c r="J1121" i="6"/>
  <c r="I6108" i="6"/>
  <c r="I5969" i="6"/>
  <c r="G1122" i="6"/>
  <c r="F5241" i="6"/>
  <c r="E5885" i="6"/>
  <c r="E5742" i="6"/>
  <c r="E5513" i="6"/>
  <c r="E2333" i="6"/>
  <c r="E6481" i="6"/>
  <c r="E5399" i="6"/>
  <c r="E8227" i="6"/>
  <c r="E5611" i="6"/>
  <c r="H641" i="6"/>
  <c r="F8546" i="6"/>
  <c r="J7081" i="6"/>
  <c r="J8924" i="6"/>
  <c r="I6981" i="6"/>
  <c r="J6508" i="6"/>
  <c r="I8811" i="6"/>
  <c r="G5469" i="6"/>
  <c r="G4082" i="6"/>
  <c r="F9012" i="6"/>
  <c r="J6003" i="6"/>
  <c r="I8611" i="6"/>
  <c r="I5478" i="6"/>
  <c r="C7074" i="6"/>
  <c r="K7074" i="6" s="1"/>
  <c r="J5508" i="6"/>
  <c r="E5843" i="6"/>
  <c r="C6585" i="6"/>
  <c r="K6585" i="6" s="1"/>
  <c r="I7182" i="6"/>
  <c r="F6109" i="6"/>
  <c r="H7087" i="6"/>
  <c r="C6152" i="6"/>
  <c r="K6152" i="6" s="1"/>
  <c r="G8732" i="6"/>
  <c r="E6421" i="6"/>
  <c r="F3514" i="6"/>
  <c r="J6283" i="6"/>
  <c r="G8373" i="6"/>
  <c r="E9306" i="6"/>
  <c r="E5412" i="6"/>
  <c r="E6187" i="6"/>
  <c r="E8246" i="6"/>
  <c r="C8546" i="6"/>
  <c r="K8546" i="6" s="1"/>
  <c r="I7570" i="6"/>
  <c r="H7760" i="6"/>
  <c r="H8482" i="6"/>
  <c r="E6352" i="6"/>
  <c r="E7879" i="6"/>
  <c r="I6543" i="6"/>
  <c r="I7760" i="6"/>
  <c r="J5994" i="6"/>
  <c r="C8149" i="6"/>
  <c r="K8149" i="6" s="1"/>
  <c r="J7865" i="6"/>
  <c r="G6421" i="6"/>
  <c r="C4710" i="6"/>
  <c r="K4710" i="6" s="1"/>
  <c r="E3514" i="6"/>
  <c r="I2907" i="6"/>
  <c r="C565" i="6"/>
  <c r="K565" i="6" s="1"/>
  <c r="H7431" i="6"/>
  <c r="J9240" i="6"/>
  <c r="J7566" i="6"/>
  <c r="C5316" i="6"/>
  <c r="K5316" i="6" s="1"/>
  <c r="F5741" i="6"/>
  <c r="J995" i="6"/>
  <c r="J6542" i="6"/>
  <c r="C7047" i="6"/>
  <c r="K7047" i="6" s="1"/>
  <c r="H5519" i="6"/>
  <c r="G6283" i="6"/>
  <c r="I8373" i="6"/>
  <c r="H6015" i="6"/>
  <c r="H7910" i="6"/>
  <c r="G6178" i="6"/>
  <c r="G8666" i="6"/>
  <c r="G7708" i="6"/>
  <c r="H7630" i="6"/>
  <c r="H8384" i="6"/>
  <c r="G2295" i="6"/>
  <c r="F5757" i="6"/>
  <c r="G7092" i="6"/>
  <c r="F5775" i="6"/>
  <c r="J6416" i="6"/>
  <c r="I8491" i="6"/>
  <c r="C7172" i="6"/>
  <c r="K7172" i="6" s="1"/>
  <c r="G8070" i="6"/>
  <c r="H5969" i="6"/>
  <c r="E5561" i="6"/>
  <c r="F8606" i="6"/>
  <c r="C3297" i="6"/>
  <c r="K3297" i="6" s="1"/>
  <c r="I7708" i="6"/>
  <c r="G8384" i="6"/>
  <c r="F2295" i="6"/>
  <c r="H3884" i="6"/>
  <c r="J8264" i="6"/>
  <c r="E8958" i="6"/>
  <c r="H7787" i="6"/>
  <c r="E1753" i="6"/>
  <c r="E5695" i="6"/>
  <c r="E4418" i="6"/>
  <c r="E5741" i="6"/>
  <c r="E5880" i="6"/>
  <c r="E7424" i="6"/>
  <c r="E1646" i="6"/>
  <c r="F6369" i="6"/>
  <c r="C7535" i="6"/>
  <c r="K7535" i="6" s="1"/>
  <c r="J8354" i="6"/>
  <c r="G8713" i="6"/>
  <c r="G6384" i="6"/>
  <c r="C7759" i="6"/>
  <c r="K7759" i="6" s="1"/>
  <c r="E1232" i="6"/>
  <c r="C5742" i="6"/>
  <c r="K5742" i="6" s="1"/>
  <c r="C5427" i="6"/>
  <c r="K5427" i="6" s="1"/>
  <c r="F4106" i="6"/>
  <c r="E8690" i="6"/>
  <c r="E7455" i="6"/>
  <c r="I5533" i="6"/>
  <c r="G2906" i="6"/>
  <c r="J5823" i="6"/>
  <c r="H7542" i="6"/>
  <c r="I6888" i="6"/>
  <c r="F7879" i="6"/>
  <c r="F7643" i="6"/>
  <c r="C7719" i="6"/>
  <c r="K7719" i="6" s="1"/>
  <c r="J5916" i="6"/>
  <c r="E7790" i="6"/>
  <c r="J8869" i="6"/>
  <c r="H5297" i="6"/>
  <c r="G3297" i="6"/>
  <c r="E7671" i="6"/>
  <c r="F8189" i="6"/>
  <c r="H8490" i="6"/>
  <c r="I7271" i="6"/>
  <c r="E7355" i="6"/>
  <c r="E8651" i="6"/>
  <c r="E9099" i="6"/>
  <c r="E5931" i="6"/>
  <c r="E6621" i="6"/>
  <c r="E7466" i="6"/>
  <c r="J8293" i="6"/>
  <c r="J6369" i="6"/>
  <c r="C8713" i="6"/>
  <c r="K8713" i="6" s="1"/>
  <c r="G5963" i="6"/>
  <c r="I1232" i="6"/>
  <c r="J5742" i="6"/>
  <c r="J5427" i="6"/>
  <c r="I8690" i="6"/>
  <c r="I7540" i="6"/>
  <c r="C4240" i="6"/>
  <c r="K4240" i="6" s="1"/>
  <c r="C5533" i="6"/>
  <c r="K5533" i="6" s="1"/>
  <c r="F6441" i="6"/>
  <c r="F5628" i="6"/>
  <c r="G5880" i="6"/>
  <c r="J8985" i="6"/>
  <c r="G6888" i="6"/>
  <c r="I1996" i="6"/>
  <c r="G7142" i="6"/>
  <c r="E8490" i="6"/>
  <c r="G4112" i="6"/>
  <c r="C8348" i="6"/>
  <c r="K8348" i="6" s="1"/>
  <c r="C9031" i="6"/>
  <c r="K9031" i="6" s="1"/>
  <c r="H7271" i="6"/>
  <c r="G2826" i="6"/>
  <c r="F7103" i="6"/>
  <c r="E6077" i="6"/>
  <c r="F6994" i="6"/>
  <c r="G7213" i="6"/>
  <c r="F5509" i="6"/>
  <c r="J7834" i="6"/>
  <c r="G3525" i="6"/>
  <c r="G7012" i="6"/>
  <c r="G5628" i="6"/>
  <c r="F8692" i="6"/>
  <c r="H7644" i="6"/>
  <c r="F6063" i="6"/>
  <c r="E7218" i="6"/>
  <c r="E6109" i="6"/>
  <c r="E8272" i="6"/>
  <c r="E7293" i="6"/>
  <c r="E3060" i="6"/>
  <c r="E7058" i="6"/>
  <c r="E5316" i="6"/>
  <c r="I6422" i="6"/>
  <c r="H8331" i="6"/>
  <c r="E7493" i="6"/>
  <c r="H7296" i="6"/>
  <c r="E6991" i="6"/>
  <c r="J9267" i="6"/>
  <c r="E1144" i="6"/>
  <c r="I5549" i="6"/>
  <c r="H2897" i="6"/>
  <c r="H1287" i="6"/>
  <c r="E3496" i="6"/>
  <c r="C8058" i="6"/>
  <c r="K8058" i="6" s="1"/>
  <c r="C6206" i="6"/>
  <c r="K6206" i="6" s="1"/>
  <c r="J6249" i="6"/>
  <c r="H7137" i="6"/>
  <c r="J4240" i="6"/>
  <c r="H1524" i="6"/>
  <c r="J7366" i="6"/>
  <c r="I1728" i="6"/>
  <c r="F7012" i="6"/>
  <c r="C1346" i="6"/>
  <c r="K1346" i="6" s="1"/>
  <c r="I8692" i="6"/>
  <c r="F7644" i="6"/>
  <c r="E9204" i="6"/>
  <c r="I8490" i="6"/>
  <c r="E4112" i="6"/>
  <c r="F3707" i="6"/>
  <c r="G5371" i="6"/>
  <c r="F3492" i="6"/>
  <c r="F7449" i="6"/>
  <c r="E4070" i="6"/>
  <c r="E7633" i="6"/>
  <c r="G7633" i="6"/>
  <c r="J7633" i="6"/>
  <c r="H7633" i="6"/>
  <c r="C7633" i="6"/>
  <c r="K7633" i="6" s="1"/>
  <c r="F7633" i="6"/>
  <c r="J7289" i="6"/>
  <c r="I7289" i="6"/>
  <c r="C7289" i="6"/>
  <c r="K7289" i="6" s="1"/>
  <c r="G7289" i="6"/>
  <c r="F7289" i="6"/>
  <c r="H7289" i="6"/>
  <c r="H7808" i="6"/>
  <c r="I7808" i="6"/>
  <c r="E7808" i="6"/>
  <c r="F7808" i="6"/>
  <c r="C7808" i="6"/>
  <c r="K7808" i="6" s="1"/>
  <c r="J7808" i="6"/>
  <c r="G7808" i="6"/>
  <c r="F6187" i="6"/>
  <c r="I6187" i="6"/>
  <c r="G6187" i="6"/>
  <c r="C6187" i="6"/>
  <c r="K6187" i="6" s="1"/>
  <c r="H6187" i="6"/>
  <c r="J6187" i="6"/>
  <c r="F7260" i="6"/>
  <c r="G7260" i="6"/>
  <c r="J7260" i="6"/>
  <c r="I7260" i="6"/>
  <c r="H7260" i="6"/>
  <c r="E7260" i="6"/>
  <c r="H5718" i="6"/>
  <c r="F5718" i="6"/>
  <c r="C5718" i="6"/>
  <c r="K5718" i="6" s="1"/>
  <c r="E5718" i="6"/>
  <c r="G5718" i="6"/>
  <c r="I5718" i="6"/>
  <c r="J5718" i="6"/>
  <c r="H5649" i="6"/>
  <c r="I5649" i="6"/>
  <c r="J5649" i="6"/>
  <c r="E5649" i="6"/>
  <c r="F5649" i="6"/>
  <c r="G5649" i="6"/>
  <c r="C5649" i="6"/>
  <c r="K5649" i="6" s="1"/>
  <c r="H8670" i="6"/>
  <c r="F8670" i="6"/>
  <c r="I8670" i="6"/>
  <c r="C8670" i="6"/>
  <c r="K8670" i="6" s="1"/>
  <c r="J8670" i="6"/>
  <c r="G8670" i="6"/>
  <c r="E8670" i="6"/>
  <c r="J8497" i="6"/>
  <c r="G8497" i="6"/>
  <c r="E8497" i="6"/>
  <c r="C8497" i="6"/>
  <c r="K8497" i="6" s="1"/>
  <c r="I8497" i="6"/>
  <c r="H8497" i="6"/>
  <c r="F8497" i="6"/>
  <c r="H5805" i="6"/>
  <c r="G5805" i="6"/>
  <c r="I5805" i="6"/>
  <c r="J5805" i="6"/>
  <c r="F5805" i="6"/>
  <c r="E5805" i="6"/>
  <c r="C5805" i="6"/>
  <c r="K5805" i="6" s="1"/>
  <c r="I9060" i="6"/>
  <c r="G9060" i="6"/>
  <c r="H9060" i="6"/>
  <c r="E9060" i="6"/>
  <c r="C9060" i="6"/>
  <c r="K9060" i="6" s="1"/>
  <c r="F9060" i="6"/>
  <c r="J9060" i="6"/>
  <c r="G6496" i="6"/>
  <c r="C6496" i="6"/>
  <c r="K6496" i="6" s="1"/>
  <c r="H6496" i="6"/>
  <c r="F6496" i="6"/>
  <c r="I6496" i="6"/>
  <c r="I6579" i="6"/>
  <c r="G6579" i="6"/>
  <c r="H6579" i="6"/>
  <c r="J6579" i="6"/>
  <c r="I2057" i="6"/>
  <c r="J2057" i="6"/>
  <c r="G2057" i="6"/>
  <c r="F2057" i="6"/>
  <c r="C2057" i="6"/>
  <c r="K2057" i="6" s="1"/>
  <c r="H2057" i="6"/>
  <c r="G9162" i="6"/>
  <c r="J9162" i="6"/>
  <c r="I9162" i="6"/>
  <c r="C9162" i="6"/>
  <c r="K9162" i="6" s="1"/>
  <c r="F9162" i="6"/>
  <c r="E9162" i="6"/>
  <c r="H9162" i="6"/>
  <c r="I7443" i="6"/>
  <c r="E7443" i="6"/>
  <c r="C7443" i="6"/>
  <c r="K7443" i="6" s="1"/>
  <c r="J7443" i="6"/>
  <c r="H7443" i="6"/>
  <c r="F7443" i="6"/>
  <c r="G2056" i="6"/>
  <c r="H2056" i="6"/>
  <c r="C2056" i="6"/>
  <c r="K2056" i="6" s="1"/>
  <c r="I2056" i="6"/>
  <c r="J2056" i="6"/>
  <c r="F2056" i="6"/>
  <c r="I8448" i="6"/>
  <c r="F8448" i="6"/>
  <c r="H8448" i="6"/>
  <c r="J8448" i="6"/>
  <c r="G8448" i="6"/>
  <c r="C8448" i="6"/>
  <c r="K8448" i="6" s="1"/>
  <c r="H7010" i="6"/>
  <c r="C7010" i="6"/>
  <c r="K7010" i="6" s="1"/>
  <c r="G7010" i="6"/>
  <c r="I7010" i="6"/>
  <c r="J7010" i="6"/>
  <c r="E7010" i="6"/>
  <c r="F7010" i="6"/>
  <c r="E8888" i="6"/>
  <c r="E7289" i="6"/>
  <c r="E7742" i="6"/>
  <c r="E5465" i="6"/>
  <c r="F4070" i="6"/>
  <c r="G2887" i="6"/>
  <c r="H2887" i="6"/>
  <c r="F2887" i="6"/>
  <c r="E2887" i="6"/>
  <c r="C2887" i="6"/>
  <c r="K2887" i="6" s="1"/>
  <c r="I2887" i="6"/>
  <c r="J2887" i="6"/>
  <c r="E5954" i="6"/>
  <c r="C5954" i="6"/>
  <c r="K5954" i="6" s="1"/>
  <c r="F5954" i="6"/>
  <c r="I5954" i="6"/>
  <c r="G5954" i="6"/>
  <c r="H5954" i="6"/>
  <c r="I8823" i="6"/>
  <c r="J8823" i="6"/>
  <c r="G8823" i="6"/>
  <c r="C8823" i="6"/>
  <c r="K8823" i="6" s="1"/>
  <c r="H8823" i="6"/>
  <c r="F8823" i="6"/>
  <c r="G6934" i="6"/>
  <c r="I6934" i="6"/>
  <c r="H6934" i="6"/>
  <c r="F6934" i="6"/>
  <c r="C6934" i="6"/>
  <c r="K6934" i="6" s="1"/>
  <c r="J6934" i="6"/>
  <c r="E3829" i="6"/>
  <c r="I3829" i="6"/>
  <c r="H3829" i="6"/>
  <c r="J3829" i="6"/>
  <c r="C3829" i="6"/>
  <c r="K3829" i="6" s="1"/>
  <c r="G3829" i="6"/>
  <c r="F3829" i="6"/>
  <c r="H6261" i="6"/>
  <c r="J6261" i="6"/>
  <c r="C6261" i="6"/>
  <c r="K6261" i="6" s="1"/>
  <c r="G6261" i="6"/>
  <c r="F6261" i="6"/>
  <c r="E6261" i="6"/>
  <c r="I6261" i="6"/>
  <c r="J9262" i="6"/>
  <c r="H9262" i="6"/>
  <c r="C9262" i="6"/>
  <c r="K9262" i="6" s="1"/>
  <c r="I9262" i="6"/>
  <c r="G9262" i="6"/>
  <c r="F9262" i="6"/>
  <c r="E9262" i="6"/>
  <c r="G9040" i="6"/>
  <c r="F9040" i="6"/>
  <c r="J9040" i="6"/>
  <c r="C9040" i="6"/>
  <c r="K9040" i="6" s="1"/>
  <c r="I9040" i="6"/>
  <c r="H9040" i="6"/>
  <c r="E6124" i="6"/>
  <c r="C6124" i="6"/>
  <c r="K6124" i="6" s="1"/>
  <c r="H6124" i="6"/>
  <c r="F6124" i="6"/>
  <c r="G6124" i="6"/>
  <c r="I6124" i="6"/>
  <c r="I544" i="6"/>
  <c r="C544" i="6"/>
  <c r="K544" i="6" s="1"/>
  <c r="F544" i="6"/>
  <c r="H544" i="6"/>
  <c r="G544" i="6"/>
  <c r="J544" i="6"/>
  <c r="J2413" i="6"/>
  <c r="H2413" i="6"/>
  <c r="E2413" i="6"/>
  <c r="G2413" i="6"/>
  <c r="F2413" i="6"/>
  <c r="I2413" i="6"/>
  <c r="I5995" i="6"/>
  <c r="G5995" i="6"/>
  <c r="J5995" i="6"/>
  <c r="C5995" i="6"/>
  <c r="K5995" i="6" s="1"/>
  <c r="F5995" i="6"/>
  <c r="H5995" i="6"/>
  <c r="E5669" i="6"/>
  <c r="G5669" i="6"/>
  <c r="I5669" i="6"/>
  <c r="J5669" i="6"/>
  <c r="C5669" i="6"/>
  <c r="K5669" i="6" s="1"/>
  <c r="E7689" i="6"/>
  <c r="E7426" i="6"/>
  <c r="F5369" i="6"/>
  <c r="J5369" i="6"/>
  <c r="H5369" i="6"/>
  <c r="G5369" i="6"/>
  <c r="I5369" i="6"/>
  <c r="C5369" i="6"/>
  <c r="K5369" i="6" s="1"/>
  <c r="E5369" i="6"/>
  <c r="G5270" i="6"/>
  <c r="F5270" i="6"/>
  <c r="C5270" i="6"/>
  <c r="K5270" i="6" s="1"/>
  <c r="H5270" i="6"/>
  <c r="J5270" i="6"/>
  <c r="I5270" i="6"/>
  <c r="I5941" i="6"/>
  <c r="E5941" i="6"/>
  <c r="H5941" i="6"/>
  <c r="C5941" i="6"/>
  <c r="K5941" i="6" s="1"/>
  <c r="J5941" i="6"/>
  <c r="F5941" i="6"/>
  <c r="H8433" i="6"/>
  <c r="E8433" i="6"/>
  <c r="G8433" i="6"/>
  <c r="C8433" i="6"/>
  <c r="K8433" i="6" s="1"/>
  <c r="F8433" i="6"/>
  <c r="I8433" i="6"/>
  <c r="J8433" i="6"/>
  <c r="G8829" i="6"/>
  <c r="J8829" i="6"/>
  <c r="C8829" i="6"/>
  <c r="K8829" i="6" s="1"/>
  <c r="H8829" i="6"/>
  <c r="I8829" i="6"/>
  <c r="F8829" i="6"/>
  <c r="E8477" i="6"/>
  <c r="C8477" i="6"/>
  <c r="K8477" i="6" s="1"/>
  <c r="F8477" i="6"/>
  <c r="J8477" i="6"/>
  <c r="G8477" i="6"/>
  <c r="H8477" i="6"/>
  <c r="G5600" i="6"/>
  <c r="F5600" i="6"/>
  <c r="E5600" i="6"/>
  <c r="I5600" i="6"/>
  <c r="J5600" i="6"/>
  <c r="H5600" i="6"/>
  <c r="C5600" i="6"/>
  <c r="K5600" i="6" s="1"/>
  <c r="F8246" i="6"/>
  <c r="H8246" i="6"/>
  <c r="I8246" i="6"/>
  <c r="J8246" i="6"/>
  <c r="C8246" i="6"/>
  <c r="K8246" i="6" s="1"/>
  <c r="G8246" i="6"/>
  <c r="G7552" i="6"/>
  <c r="E7552" i="6"/>
  <c r="I7552" i="6"/>
  <c r="J7552" i="6"/>
  <c r="H7552" i="6"/>
  <c r="C7552" i="6"/>
  <c r="K7552" i="6" s="1"/>
  <c r="F7552" i="6"/>
  <c r="F6410" i="6"/>
  <c r="H6410" i="6"/>
  <c r="C6410" i="6"/>
  <c r="K6410" i="6" s="1"/>
  <c r="I6410" i="6"/>
  <c r="J6410" i="6"/>
  <c r="G6410" i="6"/>
  <c r="I2644" i="6"/>
  <c r="E2644" i="6"/>
  <c r="H2644" i="6"/>
  <c r="G2644" i="6"/>
  <c r="F2644" i="6"/>
  <c r="C2644" i="6"/>
  <c r="K2644" i="6" s="1"/>
  <c r="J2644" i="6"/>
  <c r="J8685" i="6"/>
  <c r="C8685" i="6"/>
  <c r="K8685" i="6" s="1"/>
  <c r="F8685" i="6"/>
  <c r="I8685" i="6"/>
  <c r="G8685" i="6"/>
  <c r="H8685" i="6"/>
  <c r="I6147" i="6"/>
  <c r="J6147" i="6"/>
  <c r="G6147" i="6"/>
  <c r="E6147" i="6"/>
  <c r="C6147" i="6"/>
  <c r="K6147" i="6" s="1"/>
  <c r="F6147" i="6"/>
  <c r="H4692" i="6"/>
  <c r="I4692" i="6"/>
  <c r="G4692" i="6"/>
  <c r="F4692" i="6"/>
  <c r="J4692" i="6"/>
  <c r="C4692" i="6"/>
  <c r="K4692" i="6" s="1"/>
  <c r="H5768" i="6"/>
  <c r="G5768" i="6"/>
  <c r="F5768" i="6"/>
  <c r="I5768" i="6"/>
  <c r="E5768" i="6"/>
  <c r="C5768" i="6"/>
  <c r="K5768" i="6" s="1"/>
  <c r="J5768" i="6"/>
  <c r="F7257" i="6"/>
  <c r="J7257" i="6"/>
  <c r="H7257" i="6"/>
  <c r="E7257" i="6"/>
  <c r="I7257" i="6"/>
  <c r="C7257" i="6"/>
  <c r="K7257" i="6" s="1"/>
  <c r="J5664" i="6"/>
  <c r="F5664" i="6"/>
  <c r="I5664" i="6"/>
  <c r="G5664" i="6"/>
  <c r="C5664" i="6"/>
  <c r="K5664" i="6" s="1"/>
  <c r="H5664" i="6"/>
  <c r="E5431" i="6"/>
  <c r="J5431" i="6"/>
  <c r="G5431" i="6"/>
  <c r="I5431" i="6"/>
  <c r="C5431" i="6"/>
  <c r="K5431" i="6" s="1"/>
  <c r="H5431" i="6"/>
  <c r="F5431" i="6"/>
  <c r="I7228" i="6"/>
  <c r="J7228" i="6"/>
  <c r="C7228" i="6"/>
  <c r="K7228" i="6" s="1"/>
  <c r="H7228" i="6"/>
  <c r="G7228" i="6"/>
  <c r="H1053" i="6"/>
  <c r="E1053" i="6"/>
  <c r="F1053" i="6"/>
  <c r="J1053" i="6"/>
  <c r="C1053" i="6"/>
  <c r="K1053" i="6" s="1"/>
  <c r="I1053" i="6"/>
  <c r="E6934" i="6"/>
  <c r="E7228" i="6"/>
  <c r="E8061" i="6"/>
  <c r="E8448" i="6"/>
  <c r="E7844" i="6"/>
  <c r="H7844" i="6"/>
  <c r="I7844" i="6"/>
  <c r="J7844" i="6"/>
  <c r="F7844" i="6"/>
  <c r="C7844" i="6"/>
  <c r="K7844" i="6" s="1"/>
  <c r="G8271" i="6"/>
  <c r="H8271" i="6"/>
  <c r="I8271" i="6"/>
  <c r="J8271" i="6"/>
  <c r="F8271" i="6"/>
  <c r="C8271" i="6"/>
  <c r="K8271" i="6" s="1"/>
  <c r="J6127" i="6"/>
  <c r="G6127" i="6"/>
  <c r="E6127" i="6"/>
  <c r="C6127" i="6"/>
  <c r="K6127" i="6" s="1"/>
  <c r="F6127" i="6"/>
  <c r="I6127" i="6"/>
  <c r="H6127" i="6"/>
  <c r="C8907" i="6"/>
  <c r="K8907" i="6" s="1"/>
  <c r="J8907" i="6"/>
  <c r="H8907" i="6"/>
  <c r="G8907" i="6"/>
  <c r="E8907" i="6"/>
  <c r="I8907" i="6"/>
  <c r="F8907" i="6"/>
  <c r="J8341" i="6"/>
  <c r="E8341" i="6"/>
  <c r="F8341" i="6"/>
  <c r="C8341" i="6"/>
  <c r="K8341" i="6" s="1"/>
  <c r="I8341" i="6"/>
  <c r="H8341" i="6"/>
  <c r="E7044" i="6"/>
  <c r="G7044" i="6"/>
  <c r="I7044" i="6"/>
  <c r="F7044" i="6"/>
  <c r="H7044" i="6"/>
  <c r="J7044" i="6"/>
  <c r="C7044" i="6"/>
  <c r="K7044" i="6" s="1"/>
  <c r="H8744" i="6"/>
  <c r="I8744" i="6"/>
  <c r="J8744" i="6"/>
  <c r="G8744" i="6"/>
  <c r="F8744" i="6"/>
  <c r="C8744" i="6"/>
  <c r="K8744" i="6" s="1"/>
  <c r="J6944" i="6"/>
  <c r="H6944" i="6"/>
  <c r="G6944" i="6"/>
  <c r="E6944" i="6"/>
  <c r="I6944" i="6"/>
  <c r="F6944" i="6"/>
  <c r="C6944" i="6"/>
  <c r="K6944" i="6" s="1"/>
  <c r="E7722" i="6"/>
  <c r="H7722" i="6"/>
  <c r="G7722" i="6"/>
  <c r="C7722" i="6"/>
  <c r="K7722" i="6" s="1"/>
  <c r="F7722" i="6"/>
  <c r="I7722" i="6"/>
  <c r="J7722" i="6"/>
  <c r="J4537" i="6"/>
  <c r="H4537" i="6"/>
  <c r="F4537" i="6"/>
  <c r="C4537" i="6"/>
  <c r="K4537" i="6" s="1"/>
  <c r="I4537" i="6"/>
  <c r="E4537" i="6"/>
  <c r="G4537" i="6"/>
  <c r="E8913" i="6"/>
  <c r="F8913" i="6"/>
  <c r="C8913" i="6"/>
  <c r="K8913" i="6" s="1"/>
  <c r="H8913" i="6"/>
  <c r="G8913" i="6"/>
  <c r="I8913" i="6"/>
  <c r="J8913" i="6"/>
  <c r="F7840" i="6"/>
  <c r="G7840" i="6"/>
  <c r="C7840" i="6"/>
  <c r="K7840" i="6" s="1"/>
  <c r="E7840" i="6"/>
  <c r="J7840" i="6"/>
  <c r="I7840" i="6"/>
  <c r="H7840" i="6"/>
  <c r="E6429" i="6"/>
  <c r="G6429" i="6"/>
  <c r="F6429" i="6"/>
  <c r="H6429" i="6"/>
  <c r="J6429" i="6"/>
  <c r="I6429" i="6"/>
  <c r="C6429" i="6"/>
  <c r="K6429" i="6" s="1"/>
  <c r="I8061" i="6"/>
  <c r="F8061" i="6"/>
  <c r="J8061" i="6"/>
  <c r="G8061" i="6"/>
  <c r="C8061" i="6"/>
  <c r="K8061" i="6" s="1"/>
  <c r="H8061" i="6"/>
  <c r="C2232" i="6"/>
  <c r="K2232" i="6" s="1"/>
  <c r="J2232" i="6"/>
  <c r="G2232" i="6"/>
  <c r="H2232" i="6"/>
  <c r="F2232" i="6"/>
  <c r="E2232" i="6"/>
  <c r="I2232" i="6"/>
  <c r="F7205" i="6"/>
  <c r="I7205" i="6"/>
  <c r="C7205" i="6"/>
  <c r="K7205" i="6" s="1"/>
  <c r="E7205" i="6"/>
  <c r="H7205" i="6"/>
  <c r="G7205" i="6"/>
  <c r="J7205" i="6"/>
  <c r="H6482" i="6"/>
  <c r="G6482" i="6"/>
  <c r="I6482" i="6"/>
  <c r="F6482" i="6"/>
  <c r="I7633" i="6"/>
  <c r="E7086" i="6"/>
  <c r="E5995" i="6"/>
  <c r="E5989" i="6"/>
  <c r="E5938" i="6"/>
  <c r="E9040" i="6"/>
  <c r="J6124" i="6"/>
  <c r="E2056" i="6"/>
  <c r="G1053" i="6"/>
  <c r="C4674" i="6"/>
  <c r="K4674" i="6" s="1"/>
  <c r="H7086" i="6"/>
  <c r="F5545" i="6"/>
  <c r="I5465" i="6"/>
  <c r="F5465" i="6"/>
  <c r="H5465" i="6"/>
  <c r="C5465" i="6"/>
  <c r="K5465" i="6" s="1"/>
  <c r="J5465" i="6"/>
  <c r="G5465" i="6"/>
  <c r="H1153" i="6"/>
  <c r="I1153" i="6"/>
  <c r="C1153" i="6"/>
  <c r="K1153" i="6" s="1"/>
  <c r="G1153" i="6"/>
  <c r="J1153" i="6"/>
  <c r="C7079" i="6"/>
  <c r="K7079" i="6" s="1"/>
  <c r="H7079" i="6"/>
  <c r="F7079" i="6"/>
  <c r="G7079" i="6"/>
  <c r="J7079" i="6"/>
  <c r="I7079" i="6"/>
  <c r="F5546" i="6"/>
  <c r="J5546" i="6"/>
  <c r="G5546" i="6"/>
  <c r="H5546" i="6"/>
  <c r="I5546" i="6"/>
  <c r="E5546" i="6"/>
  <c r="I6331" i="6"/>
  <c r="H6331" i="6"/>
  <c r="J6331" i="6"/>
  <c r="C6331" i="6"/>
  <c r="K6331" i="6" s="1"/>
  <c r="G6331" i="6"/>
  <c r="F6331" i="6"/>
  <c r="E8988" i="6"/>
  <c r="F8988" i="6"/>
  <c r="C8988" i="6"/>
  <c r="K8988" i="6" s="1"/>
  <c r="I8988" i="6"/>
  <c r="J8988" i="6"/>
  <c r="H8988" i="6"/>
  <c r="I5740" i="6"/>
  <c r="G5740" i="6"/>
  <c r="F5740" i="6"/>
  <c r="H5740" i="6"/>
  <c r="J5740" i="6"/>
  <c r="E5740" i="6"/>
  <c r="C5740" i="6"/>
  <c r="K5740" i="6" s="1"/>
  <c r="I7354" i="6"/>
  <c r="F7354" i="6"/>
  <c r="C7354" i="6"/>
  <c r="K7354" i="6" s="1"/>
  <c r="J7354" i="6"/>
  <c r="H7354" i="6"/>
  <c r="G7354" i="6"/>
  <c r="G8219" i="6"/>
  <c r="H8219" i="6"/>
  <c r="F8219" i="6"/>
  <c r="C8219" i="6"/>
  <c r="K8219" i="6" s="1"/>
  <c r="I8219" i="6"/>
  <c r="H819" i="6"/>
  <c r="I819" i="6"/>
  <c r="E819" i="6"/>
  <c r="F819" i="6"/>
  <c r="C819" i="6"/>
  <c r="K819" i="6" s="1"/>
  <c r="J819" i="6"/>
  <c r="F7742" i="6"/>
  <c r="H7742" i="6"/>
  <c r="J7742" i="6"/>
  <c r="I7742" i="6"/>
  <c r="H7442" i="6"/>
  <c r="C7442" i="6"/>
  <c r="K7442" i="6" s="1"/>
  <c r="E7442" i="6"/>
  <c r="I7442" i="6"/>
  <c r="J7442" i="6"/>
  <c r="F7442" i="6"/>
  <c r="G7442" i="6"/>
  <c r="F5804" i="6"/>
  <c r="I5804" i="6"/>
  <c r="G5804" i="6"/>
  <c r="J5804" i="6"/>
  <c r="C5804" i="6"/>
  <c r="K5804" i="6" s="1"/>
  <c r="E5804" i="6"/>
  <c r="E9132" i="6"/>
  <c r="G9132" i="6"/>
  <c r="J9132" i="6"/>
  <c r="H9132" i="6"/>
  <c r="C9132" i="6"/>
  <c r="K9132" i="6" s="1"/>
  <c r="I9132" i="6"/>
  <c r="F9132" i="6"/>
  <c r="I8365" i="6"/>
  <c r="C8365" i="6"/>
  <c r="K8365" i="6" s="1"/>
  <c r="H8365" i="6"/>
  <c r="G8365" i="6"/>
  <c r="E8365" i="6"/>
  <c r="J8365" i="6"/>
  <c r="F8365" i="6"/>
  <c r="J5450" i="6"/>
  <c r="G5450" i="6"/>
  <c r="H5450" i="6"/>
  <c r="F5450" i="6"/>
  <c r="E5450" i="6"/>
  <c r="C5450" i="6"/>
  <c r="K5450" i="6" s="1"/>
  <c r="I5450" i="6"/>
  <c r="J7947" i="6"/>
  <c r="G7947" i="6"/>
  <c r="E7947" i="6"/>
  <c r="I7947" i="6"/>
  <c r="C7947" i="6"/>
  <c r="K7947" i="6" s="1"/>
  <c r="H7947" i="6"/>
  <c r="F7947" i="6"/>
  <c r="E7527" i="6"/>
  <c r="I7527" i="6"/>
  <c r="H7527" i="6"/>
  <c r="F7527" i="6"/>
  <c r="C7527" i="6"/>
  <c r="K7527" i="6" s="1"/>
  <c r="J7527" i="6"/>
  <c r="G7527" i="6"/>
  <c r="E8828" i="6"/>
  <c r="E2057" i="6"/>
  <c r="E544" i="6"/>
  <c r="F4674" i="6"/>
  <c r="G7257" i="6"/>
  <c r="F7068" i="6"/>
  <c r="J7068" i="6"/>
  <c r="C7068" i="6"/>
  <c r="K7068" i="6" s="1"/>
  <c r="H7068" i="6"/>
  <c r="E7068" i="6"/>
  <c r="I7068" i="6"/>
  <c r="G7068" i="6"/>
  <c r="F9309" i="6"/>
  <c r="H9309" i="6"/>
  <c r="G9309" i="6"/>
  <c r="C9309" i="6"/>
  <c r="K9309" i="6" s="1"/>
  <c r="E9309" i="6"/>
  <c r="I9309" i="6"/>
  <c r="J9309" i="6"/>
  <c r="H4359" i="6"/>
  <c r="C4359" i="6"/>
  <c r="K4359" i="6" s="1"/>
  <c r="I4359" i="6"/>
  <c r="E4359" i="6"/>
  <c r="J4359" i="6"/>
  <c r="F4359" i="6"/>
  <c r="G4359" i="6"/>
  <c r="I7184" i="6"/>
  <c r="C7184" i="6"/>
  <c r="K7184" i="6" s="1"/>
  <c r="E7184" i="6"/>
  <c r="J7184" i="6"/>
  <c r="F7184" i="6"/>
  <c r="G7184" i="6"/>
  <c r="H7184" i="6"/>
  <c r="F6270" i="6"/>
  <c r="I6270" i="6"/>
  <c r="C6270" i="6"/>
  <c r="K6270" i="6" s="1"/>
  <c r="J6270" i="6"/>
  <c r="E6270" i="6"/>
  <c r="G6270" i="6"/>
  <c r="H6270" i="6"/>
  <c r="C8840" i="6"/>
  <c r="K8840" i="6" s="1"/>
  <c r="H8840" i="6"/>
  <c r="F8840" i="6"/>
  <c r="I8840" i="6"/>
  <c r="J8840" i="6"/>
  <c r="G8840" i="6"/>
  <c r="G7195" i="6"/>
  <c r="F7195" i="6"/>
  <c r="C7195" i="6"/>
  <c r="K7195" i="6" s="1"/>
  <c r="I7195" i="6"/>
  <c r="J7195" i="6"/>
  <c r="H7195" i="6"/>
  <c r="E7195" i="6"/>
  <c r="C9211" i="6"/>
  <c r="K9211" i="6" s="1"/>
  <c r="H9211" i="6"/>
  <c r="I9211" i="6"/>
  <c r="J9211" i="6"/>
  <c r="G9211" i="6"/>
  <c r="E9211" i="6"/>
  <c r="F9211" i="6"/>
  <c r="I5280" i="6"/>
  <c r="J5280" i="6"/>
  <c r="G5280" i="6"/>
  <c r="H5280" i="6"/>
  <c r="E5280" i="6"/>
  <c r="C5280" i="6"/>
  <c r="K5280" i="6" s="1"/>
  <c r="F5280" i="6"/>
  <c r="E8799" i="6"/>
  <c r="C8799" i="6"/>
  <c r="K8799" i="6" s="1"/>
  <c r="G8799" i="6"/>
  <c r="J8799" i="6"/>
  <c r="F8799" i="6"/>
  <c r="I8799" i="6"/>
  <c r="H8799" i="6"/>
  <c r="G6735" i="6"/>
  <c r="H6735" i="6"/>
  <c r="I6735" i="6"/>
  <c r="F6735" i="6"/>
  <c r="C6735" i="6"/>
  <c r="K6735" i="6" s="1"/>
  <c r="E6735" i="6"/>
  <c r="J6735" i="6"/>
  <c r="F5731" i="6"/>
  <c r="E5731" i="6"/>
  <c r="I5731" i="6"/>
  <c r="J5731" i="6"/>
  <c r="C5731" i="6"/>
  <c r="K5731" i="6" s="1"/>
  <c r="H5731" i="6"/>
  <c r="G5731" i="6"/>
  <c r="C556" i="6"/>
  <c r="K556" i="6" s="1"/>
  <c r="I556" i="6"/>
  <c r="J556" i="6"/>
  <c r="F556" i="6"/>
  <c r="H556" i="6"/>
  <c r="G556" i="6"/>
  <c r="I6319" i="6"/>
  <c r="J6319" i="6"/>
  <c r="G6319" i="6"/>
  <c r="F6319" i="6"/>
  <c r="C6319" i="6"/>
  <c r="K6319" i="6" s="1"/>
  <c r="H6319" i="6"/>
  <c r="J5545" i="6"/>
  <c r="I5545" i="6"/>
  <c r="C5545" i="6"/>
  <c r="K5545" i="6" s="1"/>
  <c r="E5545" i="6"/>
  <c r="H5545" i="6"/>
  <c r="E6353" i="6"/>
  <c r="I6353" i="6"/>
  <c r="H6353" i="6"/>
  <c r="C6353" i="6"/>
  <c r="K6353" i="6" s="1"/>
  <c r="J6353" i="6"/>
  <c r="G6353" i="6"/>
  <c r="F6353" i="6"/>
  <c r="F4002" i="6"/>
  <c r="I4002" i="6"/>
  <c r="E4002" i="6"/>
  <c r="C4002" i="6"/>
  <c r="K4002" i="6" s="1"/>
  <c r="H4002" i="6"/>
  <c r="E6579" i="6"/>
  <c r="E9406" i="6"/>
  <c r="F7193" i="6"/>
  <c r="I8477" i="6"/>
  <c r="E5664" i="6"/>
  <c r="H4889" i="6"/>
  <c r="E4889" i="6"/>
  <c r="G4889" i="6"/>
  <c r="J4889" i="6"/>
  <c r="I4889" i="6"/>
  <c r="C4889" i="6"/>
  <c r="K4889" i="6" s="1"/>
  <c r="F4889" i="6"/>
  <c r="G9247" i="6"/>
  <c r="H9247" i="6"/>
  <c r="E9247" i="6"/>
  <c r="I9247" i="6"/>
  <c r="J9247" i="6"/>
  <c r="C9247" i="6"/>
  <c r="K9247" i="6" s="1"/>
  <c r="F9247" i="6"/>
  <c r="C1737" i="6"/>
  <c r="K1737" i="6" s="1"/>
  <c r="H1737" i="6"/>
  <c r="F1737" i="6"/>
  <c r="J1737" i="6"/>
  <c r="I1737" i="6"/>
  <c r="G1737" i="6"/>
  <c r="G5815" i="6"/>
  <c r="E5815" i="6"/>
  <c r="H5815" i="6"/>
  <c r="F5815" i="6"/>
  <c r="I5815" i="6"/>
  <c r="J5815" i="6"/>
  <c r="C5815" i="6"/>
  <c r="K5815" i="6" s="1"/>
  <c r="C8507" i="6"/>
  <c r="K8507" i="6" s="1"/>
  <c r="F8507" i="6"/>
  <c r="H8507" i="6"/>
  <c r="G8507" i="6"/>
  <c r="I8507" i="6"/>
  <c r="J8507" i="6"/>
  <c r="E9339" i="6"/>
  <c r="F9339" i="6"/>
  <c r="G9339" i="6"/>
  <c r="C9339" i="6"/>
  <c r="K9339" i="6" s="1"/>
  <c r="I9339" i="6"/>
  <c r="J9339" i="6"/>
  <c r="H9339" i="6"/>
  <c r="F9374" i="6"/>
  <c r="G9374" i="6"/>
  <c r="H9374" i="6"/>
  <c r="I9374" i="6"/>
  <c r="J9374" i="6"/>
  <c r="C9374" i="6"/>
  <c r="K9374" i="6" s="1"/>
  <c r="E9374" i="6"/>
  <c r="H5338" i="6"/>
  <c r="F5338" i="6"/>
  <c r="J5338" i="6"/>
  <c r="G5338" i="6"/>
  <c r="C5338" i="6"/>
  <c r="K5338" i="6" s="1"/>
  <c r="E5338" i="6"/>
  <c r="I5338" i="6"/>
  <c r="G8847" i="6"/>
  <c r="C8847" i="6"/>
  <c r="K8847" i="6" s="1"/>
  <c r="E8847" i="6"/>
  <c r="H8847" i="6"/>
  <c r="F8847" i="6"/>
  <c r="I8847" i="6"/>
  <c r="H7797" i="6"/>
  <c r="J7797" i="6"/>
  <c r="F7797" i="6"/>
  <c r="I7797" i="6"/>
  <c r="G7797" i="6"/>
  <c r="E7797" i="6"/>
  <c r="J8072" i="6"/>
  <c r="I8072" i="6"/>
  <c r="F8072" i="6"/>
  <c r="H8072" i="6"/>
  <c r="G8072" i="6"/>
  <c r="C8072" i="6"/>
  <c r="K8072" i="6" s="1"/>
  <c r="J4110" i="6"/>
  <c r="H4110" i="6"/>
  <c r="I4110" i="6"/>
  <c r="F4110" i="6"/>
  <c r="G4110" i="6"/>
  <c r="C4110" i="6"/>
  <c r="K4110" i="6" s="1"/>
  <c r="F6724" i="6"/>
  <c r="J6724" i="6"/>
  <c r="G6724" i="6"/>
  <c r="H6724" i="6"/>
  <c r="E6724" i="6"/>
  <c r="C6724" i="6"/>
  <c r="K6724" i="6" s="1"/>
  <c r="I6724" i="6"/>
  <c r="I8067" i="6"/>
  <c r="E8067" i="6"/>
  <c r="H8067" i="6"/>
  <c r="G8067" i="6"/>
  <c r="F8067" i="6"/>
  <c r="J8067" i="6"/>
  <c r="F5803" i="6"/>
  <c r="J5803" i="6"/>
  <c r="C5803" i="6"/>
  <c r="K5803" i="6" s="1"/>
  <c r="I5803" i="6"/>
  <c r="H5803" i="6"/>
  <c r="G5803" i="6"/>
  <c r="I3117" i="6"/>
  <c r="E3117" i="6"/>
  <c r="J3117" i="6"/>
  <c r="C3117" i="6"/>
  <c r="K3117" i="6" s="1"/>
  <c r="G3117" i="6"/>
  <c r="F3117" i="6"/>
  <c r="H3117" i="6"/>
  <c r="C6531" i="6"/>
  <c r="K6531" i="6" s="1"/>
  <c r="F6531" i="6"/>
  <c r="H6531" i="6"/>
  <c r="I6531" i="6"/>
  <c r="G6531" i="6"/>
  <c r="J6531" i="6"/>
  <c r="J8361" i="6"/>
  <c r="I8361" i="6"/>
  <c r="E8361" i="6"/>
  <c r="C8361" i="6"/>
  <c r="K8361" i="6" s="1"/>
  <c r="G8361" i="6"/>
  <c r="H8361" i="6"/>
  <c r="F8361" i="6"/>
  <c r="G5658" i="6"/>
  <c r="J5658" i="6"/>
  <c r="I5658" i="6"/>
  <c r="C5658" i="6"/>
  <c r="K5658" i="6" s="1"/>
  <c r="H5658" i="6"/>
  <c r="E5658" i="6"/>
  <c r="E6319" i="6"/>
  <c r="E8823" i="6"/>
  <c r="E5853" i="6"/>
  <c r="E2353" i="6"/>
  <c r="E5803" i="6"/>
  <c r="F1153" i="6"/>
  <c r="E8271" i="6"/>
  <c r="C5240" i="6"/>
  <c r="K5240" i="6" s="1"/>
  <c r="J5240" i="6"/>
  <c r="F5240" i="6"/>
  <c r="I5240" i="6"/>
  <c r="E5240" i="6"/>
  <c r="H5240" i="6"/>
  <c r="F6307" i="6"/>
  <c r="C6307" i="6"/>
  <c r="K6307" i="6" s="1"/>
  <c r="G6307" i="6"/>
  <c r="J6307" i="6"/>
  <c r="I6307" i="6"/>
  <c r="H6307" i="6"/>
  <c r="E6307" i="6"/>
  <c r="J6559" i="6"/>
  <c r="H6559" i="6"/>
  <c r="G6559" i="6"/>
  <c r="E6559" i="6"/>
  <c r="C6559" i="6"/>
  <c r="K6559" i="6" s="1"/>
  <c r="I6559" i="6"/>
  <c r="J2307" i="6"/>
  <c r="H2307" i="6"/>
  <c r="C2307" i="6"/>
  <c r="K2307" i="6" s="1"/>
  <c r="F2307" i="6"/>
  <c r="G2307" i="6"/>
  <c r="I2307" i="6"/>
  <c r="F9079" i="6"/>
  <c r="J9079" i="6"/>
  <c r="C9079" i="6"/>
  <c r="K9079" i="6" s="1"/>
  <c r="I9079" i="6"/>
  <c r="H9079" i="6"/>
  <c r="E9079" i="6"/>
  <c r="G9079" i="6"/>
  <c r="I7805" i="6"/>
  <c r="E7805" i="6"/>
  <c r="H7805" i="6"/>
  <c r="C7805" i="6"/>
  <c r="K7805" i="6" s="1"/>
  <c r="G7805" i="6"/>
  <c r="F7805" i="6"/>
  <c r="J8809" i="6"/>
  <c r="G8809" i="6"/>
  <c r="F8809" i="6"/>
  <c r="I8809" i="6"/>
  <c r="C8809" i="6"/>
  <c r="K8809" i="6" s="1"/>
  <c r="H8809" i="6"/>
  <c r="F8828" i="6"/>
  <c r="J8828" i="6"/>
  <c r="C8828" i="6"/>
  <c r="K8828" i="6" s="1"/>
  <c r="H8828" i="6"/>
  <c r="I8828" i="6"/>
  <c r="I7141" i="6"/>
  <c r="G7141" i="6"/>
  <c r="F7141" i="6"/>
  <c r="H7141" i="6"/>
  <c r="C7141" i="6"/>
  <c r="K7141" i="6" s="1"/>
  <c r="J7141" i="6"/>
  <c r="E7141" i="6"/>
  <c r="J6647" i="6"/>
  <c r="H6647" i="6"/>
  <c r="C6647" i="6"/>
  <c r="K6647" i="6" s="1"/>
  <c r="G6647" i="6"/>
  <c r="F6647" i="6"/>
  <c r="I6647" i="6"/>
  <c r="J4592" i="6"/>
  <c r="F4592" i="6"/>
  <c r="I4592" i="6"/>
  <c r="H4592" i="6"/>
  <c r="E4592" i="6"/>
  <c r="C4592" i="6"/>
  <c r="K4592" i="6" s="1"/>
  <c r="C6245" i="6"/>
  <c r="K6245" i="6" s="1"/>
  <c r="E6245" i="6"/>
  <c r="F6245" i="6"/>
  <c r="H6245" i="6"/>
  <c r="I6245" i="6"/>
  <c r="G6245" i="6"/>
  <c r="J6245" i="6"/>
  <c r="C5939" i="6"/>
  <c r="K5939" i="6" s="1"/>
  <c r="F5939" i="6"/>
  <c r="G5939" i="6"/>
  <c r="I5939" i="6"/>
  <c r="H5939" i="6"/>
  <c r="J5939" i="6"/>
  <c r="G8499" i="6"/>
  <c r="E8499" i="6"/>
  <c r="H8499" i="6"/>
  <c r="C8499" i="6"/>
  <c r="K8499" i="6" s="1"/>
  <c r="I8499" i="6"/>
  <c r="J8499" i="6"/>
  <c r="F8499" i="6"/>
  <c r="C2926" i="6"/>
  <c r="K2926" i="6" s="1"/>
  <c r="I2926" i="6"/>
  <c r="F2926" i="6"/>
  <c r="H2926" i="6"/>
  <c r="J2926" i="6"/>
  <c r="G2926" i="6"/>
  <c r="H8125" i="6"/>
  <c r="F8125" i="6"/>
  <c r="C8125" i="6"/>
  <c r="K8125" i="6" s="1"/>
  <c r="I8125" i="6"/>
  <c r="G8125" i="6"/>
  <c r="E8125" i="6"/>
  <c r="G6861" i="6"/>
  <c r="J6861" i="6"/>
  <c r="F6861" i="6"/>
  <c r="H6861" i="6"/>
  <c r="I6861" i="6"/>
  <c r="C6861" i="6"/>
  <c r="K6861" i="6" s="1"/>
  <c r="E6861" i="6"/>
  <c r="E3000" i="6"/>
  <c r="I3000" i="6"/>
  <c r="G3000" i="6"/>
  <c r="J3000" i="6"/>
  <c r="H3000" i="6"/>
  <c r="F3000" i="6"/>
  <c r="C9248" i="6"/>
  <c r="K9248" i="6" s="1"/>
  <c r="H9248" i="6"/>
  <c r="G9248" i="6"/>
  <c r="I9248" i="6"/>
  <c r="E9248" i="6"/>
  <c r="F9248" i="6"/>
  <c r="J9248" i="6"/>
  <c r="G5378" i="6"/>
  <c r="F5378" i="6"/>
  <c r="I5378" i="6"/>
  <c r="H5378" i="6"/>
  <c r="C5378" i="6"/>
  <c r="K5378" i="6" s="1"/>
  <c r="E5378" i="6"/>
  <c r="E7354" i="6"/>
  <c r="E7440" i="6"/>
  <c r="J5378" i="6"/>
  <c r="J4002" i="6"/>
  <c r="F7228" i="6"/>
  <c r="C2413" i="6"/>
  <c r="K2413" i="6" s="1"/>
  <c r="I5951" i="6"/>
  <c r="H5951" i="6"/>
  <c r="F5951" i="6"/>
  <c r="C5951" i="6"/>
  <c r="K5951" i="6" s="1"/>
  <c r="G5951" i="6"/>
  <c r="J5951" i="6"/>
  <c r="E5951" i="6"/>
  <c r="I7272" i="6"/>
  <c r="C7272" i="6"/>
  <c r="K7272" i="6" s="1"/>
  <c r="F7272" i="6"/>
  <c r="H7272" i="6"/>
  <c r="J7272" i="6"/>
  <c r="G7272" i="6"/>
  <c r="E7272" i="6"/>
  <c r="J7905" i="6"/>
  <c r="H7905" i="6"/>
  <c r="I7905" i="6"/>
  <c r="G7905" i="6"/>
  <c r="F7905" i="6"/>
  <c r="C7905" i="6"/>
  <c r="K7905" i="6" s="1"/>
  <c r="I5848" i="6"/>
  <c r="C5848" i="6"/>
  <c r="K5848" i="6" s="1"/>
  <c r="G5848" i="6"/>
  <c r="J5848" i="6"/>
  <c r="F5848" i="6"/>
  <c r="H5848" i="6"/>
  <c r="E5848" i="6"/>
  <c r="E7193" i="6"/>
  <c r="J7193" i="6"/>
  <c r="C7193" i="6"/>
  <c r="K7193" i="6" s="1"/>
  <c r="G7193" i="6"/>
  <c r="I7193" i="6"/>
  <c r="H8393" i="6"/>
  <c r="I8393" i="6"/>
  <c r="E8393" i="6"/>
  <c r="C8393" i="6"/>
  <c r="K8393" i="6" s="1"/>
  <c r="J8393" i="6"/>
  <c r="G8393" i="6"/>
  <c r="F8393" i="6"/>
  <c r="C3059" i="6"/>
  <c r="K3059" i="6" s="1"/>
  <c r="H3059" i="6"/>
  <c r="F3059" i="6"/>
  <c r="G3059" i="6"/>
  <c r="I3059" i="6"/>
  <c r="J3059" i="6"/>
  <c r="J5938" i="6"/>
  <c r="C5938" i="6"/>
  <c r="K5938" i="6" s="1"/>
  <c r="F5938" i="6"/>
  <c r="I5938" i="6"/>
  <c r="H5938" i="6"/>
  <c r="G5938" i="6"/>
  <c r="C5799" i="6"/>
  <c r="K5799" i="6" s="1"/>
  <c r="E5799" i="6"/>
  <c r="J5799" i="6"/>
  <c r="G5799" i="6"/>
  <c r="I5799" i="6"/>
  <c r="F5799" i="6"/>
  <c r="H520" i="6"/>
  <c r="E520" i="6"/>
  <c r="I520" i="6"/>
  <c r="F520" i="6"/>
  <c r="C520" i="6"/>
  <c r="K520" i="6" s="1"/>
  <c r="G520" i="6"/>
  <c r="J520" i="6"/>
  <c r="C8746" i="6"/>
  <c r="K8746" i="6" s="1"/>
  <c r="F8746" i="6"/>
  <c r="I8746" i="6"/>
  <c r="E8746" i="6"/>
  <c r="J8746" i="6"/>
  <c r="G8746" i="6"/>
  <c r="H8746" i="6"/>
  <c r="H6547" i="6"/>
  <c r="G6547" i="6"/>
  <c r="J6547" i="6"/>
  <c r="F6547" i="6"/>
  <c r="I6547" i="6"/>
  <c r="C6547" i="6"/>
  <c r="K6547" i="6" s="1"/>
  <c r="E6547" i="6"/>
  <c r="J2353" i="6"/>
  <c r="F2353" i="6"/>
  <c r="I2353" i="6"/>
  <c r="G2353" i="6"/>
  <c r="C2353" i="6"/>
  <c r="K2353" i="6" s="1"/>
  <c r="H2353" i="6"/>
  <c r="F2885" i="6"/>
  <c r="E2885" i="6"/>
  <c r="C2885" i="6"/>
  <c r="K2885" i="6" s="1"/>
  <c r="I2885" i="6"/>
  <c r="H2885" i="6"/>
  <c r="J2885" i="6"/>
  <c r="G2885" i="6"/>
  <c r="H7004" i="6"/>
  <c r="F7004" i="6"/>
  <c r="C7004" i="6"/>
  <c r="K7004" i="6" s="1"/>
  <c r="I7004" i="6"/>
  <c r="E7004" i="6"/>
  <c r="J7004" i="6"/>
  <c r="J9252" i="6"/>
  <c r="H9252" i="6"/>
  <c r="E9252" i="6"/>
  <c r="I9252" i="6"/>
  <c r="G9252" i="6"/>
  <c r="F9252" i="6"/>
  <c r="C9252" i="6"/>
  <c r="K9252" i="6" s="1"/>
  <c r="I7994" i="6"/>
  <c r="C7994" i="6"/>
  <c r="K7994" i="6" s="1"/>
  <c r="H7994" i="6"/>
  <c r="F7994" i="6"/>
  <c r="J7994" i="6"/>
  <c r="G7994" i="6"/>
  <c r="I8298" i="6"/>
  <c r="J8298" i="6"/>
  <c r="G8298" i="6"/>
  <c r="F8298" i="6"/>
  <c r="H8298" i="6"/>
  <c r="C8298" i="6"/>
  <c r="K8298" i="6" s="1"/>
  <c r="J7426" i="6"/>
  <c r="G7426" i="6"/>
  <c r="I7426" i="6"/>
  <c r="C7426" i="6"/>
  <c r="K7426" i="6" s="1"/>
  <c r="H7426" i="6"/>
  <c r="F7426" i="6"/>
  <c r="E6410" i="6"/>
  <c r="E7099" i="6"/>
  <c r="E1147" i="6"/>
  <c r="E6769" i="6"/>
  <c r="E7768" i="6"/>
  <c r="E8744" i="6"/>
  <c r="E6941" i="6"/>
  <c r="G4002" i="6"/>
  <c r="C6579" i="6"/>
  <c r="K6579" i="6" s="1"/>
  <c r="J8847" i="6"/>
  <c r="G7844" i="6"/>
  <c r="C5546" i="6"/>
  <c r="K5546" i="6" s="1"/>
  <c r="C7260" i="6"/>
  <c r="K7260" i="6" s="1"/>
  <c r="G7443" i="6"/>
  <c r="G5754" i="6"/>
  <c r="J5754" i="6"/>
  <c r="I5754" i="6"/>
  <c r="H5754" i="6"/>
  <c r="F5754" i="6"/>
  <c r="I8504" i="6"/>
  <c r="G8504" i="6"/>
  <c r="J8504" i="6"/>
  <c r="F8504" i="6"/>
  <c r="C8504" i="6"/>
  <c r="K8504" i="6" s="1"/>
  <c r="H8504" i="6"/>
  <c r="I547" i="6"/>
  <c r="F547" i="6"/>
  <c r="J547" i="6"/>
  <c r="C547" i="6"/>
  <c r="K547" i="6" s="1"/>
  <c r="H547" i="6"/>
  <c r="G547" i="6"/>
  <c r="E547" i="6"/>
  <c r="I4536" i="6"/>
  <c r="F4536" i="6"/>
  <c r="E4536" i="6"/>
  <c r="C4536" i="6"/>
  <c r="K4536" i="6" s="1"/>
  <c r="H4536" i="6"/>
  <c r="J4536" i="6"/>
  <c r="C6708" i="6"/>
  <c r="K6708" i="6" s="1"/>
  <c r="H6708" i="6"/>
  <c r="E6708" i="6"/>
  <c r="J6708" i="6"/>
  <c r="G6708" i="6"/>
  <c r="F6708" i="6"/>
  <c r="I6708" i="6"/>
  <c r="J8903" i="6"/>
  <c r="G8903" i="6"/>
  <c r="C8903" i="6"/>
  <c r="K8903" i="6" s="1"/>
  <c r="F8903" i="6"/>
  <c r="H8903" i="6"/>
  <c r="E8903" i="6"/>
  <c r="F6122" i="6"/>
  <c r="I6122" i="6"/>
  <c r="G6122" i="6"/>
  <c r="E6122" i="6"/>
  <c r="J6122" i="6"/>
  <c r="H6122" i="6"/>
  <c r="C6122" i="6"/>
  <c r="K6122" i="6" s="1"/>
  <c r="G8635" i="6"/>
  <c r="H8635" i="6"/>
  <c r="I8635" i="6"/>
  <c r="J8635" i="6"/>
  <c r="E8635" i="6"/>
  <c r="F8635" i="6"/>
  <c r="C8635" i="6"/>
  <c r="K8635" i="6" s="1"/>
  <c r="H4098" i="6"/>
  <c r="C4098" i="6"/>
  <c r="K4098" i="6" s="1"/>
  <c r="F4098" i="6"/>
  <c r="G4098" i="6"/>
  <c r="J4098" i="6"/>
  <c r="I4098" i="6"/>
  <c r="E4098" i="6"/>
  <c r="G8300" i="6"/>
  <c r="H8300" i="6"/>
  <c r="C8300" i="6"/>
  <c r="K8300" i="6" s="1"/>
  <c r="I8300" i="6"/>
  <c r="J8300" i="6"/>
  <c r="E8300" i="6"/>
  <c r="C9415" i="6"/>
  <c r="K9415" i="6" s="1"/>
  <c r="H9415" i="6"/>
  <c r="G9415" i="6"/>
  <c r="I9415" i="6"/>
  <c r="J9415" i="6"/>
  <c r="E9415" i="6"/>
  <c r="F9415" i="6"/>
  <c r="E6263" i="6"/>
  <c r="I6263" i="6"/>
  <c r="F6263" i="6"/>
  <c r="J6263" i="6"/>
  <c r="C6263" i="6"/>
  <c r="K6263" i="6" s="1"/>
  <c r="H6263" i="6"/>
  <c r="G6263" i="6"/>
  <c r="C7689" i="6"/>
  <c r="K7689" i="6" s="1"/>
  <c r="I7689" i="6"/>
  <c r="F7689" i="6"/>
  <c r="G7689" i="6"/>
  <c r="H7689" i="6"/>
  <c r="F1147" i="6"/>
  <c r="G1147" i="6"/>
  <c r="C1147" i="6"/>
  <c r="K1147" i="6" s="1"/>
  <c r="I1147" i="6"/>
  <c r="J1147" i="6"/>
  <c r="E5991" i="6"/>
  <c r="E6331" i="6"/>
  <c r="E6482" i="6"/>
  <c r="H5669" i="6"/>
  <c r="H5799" i="6"/>
  <c r="F6579" i="6"/>
  <c r="C7742" i="6"/>
  <c r="K7742" i="6" s="1"/>
  <c r="C8790" i="6"/>
  <c r="K8790" i="6" s="1"/>
  <c r="I8790" i="6"/>
  <c r="J8790" i="6"/>
  <c r="G8790" i="6"/>
  <c r="E8790" i="6"/>
  <c r="H8790" i="6"/>
  <c r="G7768" i="6"/>
  <c r="F7768" i="6"/>
  <c r="C7768" i="6"/>
  <c r="K7768" i="6" s="1"/>
  <c r="J7768" i="6"/>
  <c r="H7768" i="6"/>
  <c r="I7768" i="6"/>
  <c r="E8124" i="6"/>
  <c r="J8124" i="6"/>
  <c r="F8124" i="6"/>
  <c r="H8124" i="6"/>
  <c r="C8124" i="6"/>
  <c r="K8124" i="6" s="1"/>
  <c r="G8124" i="6"/>
  <c r="I8124" i="6"/>
  <c r="F4770" i="6"/>
  <c r="E4770" i="6"/>
  <c r="J4770" i="6"/>
  <c r="C4770" i="6"/>
  <c r="K4770" i="6" s="1"/>
  <c r="G4770" i="6"/>
  <c r="I4770" i="6"/>
  <c r="H8171" i="6"/>
  <c r="F8171" i="6"/>
  <c r="C8171" i="6"/>
  <c r="K8171" i="6" s="1"/>
  <c r="E8171" i="6"/>
  <c r="J8171" i="6"/>
  <c r="I8171" i="6"/>
  <c r="G8171" i="6"/>
  <c r="G7774" i="6"/>
  <c r="H7774" i="6"/>
  <c r="C7774" i="6"/>
  <c r="K7774" i="6" s="1"/>
  <c r="F7774" i="6"/>
  <c r="I7774" i="6"/>
  <c r="J7774" i="6"/>
  <c r="I7661" i="6"/>
  <c r="F7661" i="6"/>
  <c r="C7661" i="6"/>
  <c r="K7661" i="6" s="1"/>
  <c r="E7661" i="6"/>
  <c r="G7661" i="6"/>
  <c r="H7661" i="6"/>
  <c r="J7661" i="6"/>
  <c r="I5770" i="6"/>
  <c r="E5770" i="6"/>
  <c r="G5770" i="6"/>
  <c r="H5770" i="6"/>
  <c r="F5770" i="6"/>
  <c r="C5770" i="6"/>
  <c r="K5770" i="6" s="1"/>
  <c r="H5989" i="6"/>
  <c r="C5989" i="6"/>
  <c r="K5989" i="6" s="1"/>
  <c r="J5989" i="6"/>
  <c r="G5989" i="6"/>
  <c r="F5989" i="6"/>
  <c r="I5989" i="6"/>
  <c r="E5673" i="6"/>
  <c r="G5673" i="6"/>
  <c r="C5673" i="6"/>
  <c r="K5673" i="6" s="1"/>
  <c r="J5673" i="6"/>
  <c r="H5673" i="6"/>
  <c r="F5673" i="6"/>
  <c r="I5673" i="6"/>
  <c r="H5806" i="6"/>
  <c r="J5806" i="6"/>
  <c r="C5806" i="6"/>
  <c r="K5806" i="6" s="1"/>
  <c r="I5806" i="6"/>
  <c r="G5806" i="6"/>
  <c r="F5806" i="6"/>
  <c r="J5991" i="6"/>
  <c r="G5991" i="6"/>
  <c r="C5991" i="6"/>
  <c r="K5991" i="6" s="1"/>
  <c r="I5991" i="6"/>
  <c r="F5991" i="6"/>
  <c r="H5991" i="6"/>
  <c r="H5443" i="6"/>
  <c r="J5443" i="6"/>
  <c r="I5443" i="6"/>
  <c r="G5443" i="6"/>
  <c r="E5443" i="6"/>
  <c r="C5443" i="6"/>
  <c r="K5443" i="6" s="1"/>
  <c r="F5443" i="6"/>
  <c r="J6836" i="6"/>
  <c r="G6836" i="6"/>
  <c r="C6836" i="6"/>
  <c r="K6836" i="6" s="1"/>
  <c r="I6836" i="6"/>
  <c r="F6836" i="6"/>
  <c r="H6836" i="6"/>
  <c r="C7883" i="6"/>
  <c r="K7883" i="6" s="1"/>
  <c r="I7883" i="6"/>
  <c r="F7883" i="6"/>
  <c r="J7883" i="6"/>
  <c r="H7883" i="6"/>
  <c r="G7883" i="6"/>
  <c r="F5437" i="6"/>
  <c r="C5437" i="6"/>
  <c r="K5437" i="6" s="1"/>
  <c r="G5437" i="6"/>
  <c r="I5437" i="6"/>
  <c r="H5437" i="6"/>
  <c r="E5437" i="6"/>
  <c r="J5437" i="6"/>
  <c r="G7099" i="6"/>
  <c r="J7099" i="6"/>
  <c r="H7099" i="6"/>
  <c r="I7099" i="6"/>
  <c r="F7099" i="6"/>
  <c r="C7099" i="6"/>
  <c r="K7099" i="6" s="1"/>
  <c r="G7150" i="6"/>
  <c r="I7150" i="6"/>
  <c r="H7150" i="6"/>
  <c r="E7150" i="6"/>
  <c r="J7150" i="6"/>
  <c r="C7150" i="6"/>
  <c r="K7150" i="6" s="1"/>
  <c r="C4070" i="6"/>
  <c r="K4070" i="6" s="1"/>
  <c r="H4070" i="6"/>
  <c r="G4070" i="6"/>
  <c r="J4070" i="6"/>
  <c r="E8298" i="6"/>
  <c r="E7335" i="6"/>
  <c r="E6647" i="6"/>
  <c r="E8685" i="6"/>
  <c r="F5669" i="6"/>
  <c r="F5658" i="6"/>
  <c r="G7742" i="6"/>
  <c r="E1290" i="6"/>
  <c r="E6836" i="6"/>
  <c r="C8067" i="6"/>
  <c r="K8067" i="6" s="1"/>
  <c r="C7023" i="6"/>
  <c r="K7023" i="6" s="1"/>
  <c r="E7023" i="6"/>
  <c r="I7023" i="6"/>
  <c r="H7023" i="6"/>
  <c r="G7023" i="6"/>
  <c r="J8602" i="6"/>
  <c r="C8602" i="6"/>
  <c r="K8602" i="6" s="1"/>
  <c r="E8602" i="6"/>
  <c r="I8602" i="6"/>
  <c r="H8602" i="6"/>
  <c r="F8602" i="6"/>
  <c r="G8602" i="6"/>
  <c r="H7335" i="6"/>
  <c r="J7335" i="6"/>
  <c r="I7335" i="6"/>
  <c r="G7335" i="6"/>
  <c r="F7335" i="6"/>
  <c r="C7335" i="6"/>
  <c r="K7335" i="6" s="1"/>
  <c r="J5743" i="6"/>
  <c r="I5743" i="6"/>
  <c r="H5743" i="6"/>
  <c r="C5743" i="6"/>
  <c r="K5743" i="6" s="1"/>
  <c r="G5743" i="6"/>
  <c r="E5743" i="6"/>
  <c r="F5743" i="6"/>
  <c r="E7508" i="6"/>
  <c r="I7508" i="6"/>
  <c r="G7508" i="6"/>
  <c r="F7508" i="6"/>
  <c r="C7508" i="6"/>
  <c r="K7508" i="6" s="1"/>
  <c r="J7508" i="6"/>
  <c r="H7508" i="6"/>
  <c r="E7733" i="6"/>
  <c r="I7733" i="6"/>
  <c r="F7733" i="6"/>
  <c r="H7733" i="6"/>
  <c r="C7733" i="6"/>
  <c r="K7733" i="6" s="1"/>
  <c r="J7733" i="6"/>
  <c r="G7733" i="6"/>
  <c r="F2117" i="6"/>
  <c r="G2117" i="6"/>
  <c r="H2117" i="6"/>
  <c r="I2117" i="6"/>
  <c r="J2117" i="6"/>
  <c r="C2117" i="6"/>
  <c r="K2117" i="6" s="1"/>
  <c r="E2117" i="6"/>
  <c r="H8516" i="6"/>
  <c r="C8516" i="6"/>
  <c r="K8516" i="6" s="1"/>
  <c r="I8516" i="6"/>
  <c r="J8516" i="6"/>
  <c r="F8516" i="6"/>
  <c r="E8516" i="6"/>
  <c r="G8516" i="6"/>
  <c r="E8079" i="6"/>
  <c r="G8079" i="6"/>
  <c r="J8079" i="6"/>
  <c r="F8079" i="6"/>
  <c r="I8079" i="6"/>
  <c r="C8079" i="6"/>
  <c r="K8079" i="6" s="1"/>
  <c r="H8079" i="6"/>
  <c r="G5792" i="6"/>
  <c r="E5792" i="6"/>
  <c r="F5792" i="6"/>
  <c r="I5792" i="6"/>
  <c r="J5792" i="6"/>
  <c r="H5792" i="6"/>
  <c r="C5792" i="6"/>
  <c r="K5792" i="6" s="1"/>
  <c r="G7582" i="6"/>
  <c r="H7582" i="6"/>
  <c r="J7582" i="6"/>
  <c r="I7582" i="6"/>
  <c r="F7582" i="6"/>
  <c r="C7582" i="6"/>
  <c r="K7582" i="6" s="1"/>
  <c r="I8676" i="6"/>
  <c r="E8676" i="6"/>
  <c r="G8676" i="6"/>
  <c r="C8676" i="6"/>
  <c r="K8676" i="6" s="1"/>
  <c r="J8676" i="6"/>
  <c r="F8676" i="6"/>
  <c r="H8676" i="6"/>
  <c r="F553" i="6"/>
  <c r="G553" i="6"/>
  <c r="H553" i="6"/>
  <c r="J553" i="6"/>
  <c r="I553" i="6"/>
  <c r="E553" i="6"/>
  <c r="C553" i="6"/>
  <c r="K553" i="6" s="1"/>
  <c r="I4116" i="6"/>
  <c r="C4116" i="6"/>
  <c r="K4116" i="6" s="1"/>
  <c r="F4116" i="6"/>
  <c r="G4116" i="6"/>
  <c r="H4116" i="6"/>
  <c r="F8888" i="6"/>
  <c r="J8888" i="6"/>
  <c r="H8888" i="6"/>
  <c r="G8888" i="6"/>
  <c r="C8888" i="6"/>
  <c r="K8888" i="6" s="1"/>
  <c r="F7086" i="6"/>
  <c r="G7086" i="6"/>
  <c r="C7086" i="6"/>
  <c r="K7086" i="6" s="1"/>
  <c r="I7086" i="6"/>
  <c r="E6490" i="6"/>
  <c r="I6490" i="6"/>
  <c r="C6490" i="6"/>
  <c r="K6490" i="6" s="1"/>
  <c r="J6490" i="6"/>
  <c r="H6490" i="6"/>
  <c r="G6490" i="6"/>
  <c r="F6490" i="6"/>
  <c r="H4674" i="6"/>
  <c r="I4674" i="6"/>
  <c r="J4674" i="6"/>
  <c r="E6496" i="6"/>
  <c r="C6482" i="6"/>
  <c r="K6482" i="6" s="1"/>
  <c r="J6496" i="6"/>
  <c r="E7905" i="6"/>
  <c r="H6147" i="6"/>
  <c r="G8828" i="6"/>
  <c r="J8125" i="6"/>
  <c r="H5422" i="6"/>
  <c r="I5422" i="6"/>
  <c r="C5422" i="6"/>
  <c r="K5422" i="6" s="1"/>
  <c r="F5422" i="6"/>
  <c r="J5422" i="6"/>
  <c r="E5422" i="6"/>
  <c r="G5422" i="6"/>
  <c r="C9406" i="6"/>
  <c r="K9406" i="6" s="1"/>
  <c r="F9406" i="6"/>
  <c r="H9406" i="6"/>
  <c r="I9406" i="6"/>
  <c r="G9406" i="6"/>
  <c r="J9406" i="6"/>
  <c r="C7101" i="6"/>
  <c r="K7101" i="6" s="1"/>
  <c r="J7101" i="6"/>
  <c r="G7101" i="6"/>
  <c r="I7101" i="6"/>
  <c r="F7101" i="6"/>
  <c r="E7101" i="6"/>
  <c r="H7101" i="6"/>
  <c r="H6769" i="6"/>
  <c r="F6769" i="6"/>
  <c r="G6769" i="6"/>
  <c r="C6769" i="6"/>
  <c r="K6769" i="6" s="1"/>
  <c r="I6769" i="6"/>
  <c r="F5853" i="6"/>
  <c r="I5853" i="6"/>
  <c r="C5853" i="6"/>
  <c r="K5853" i="6" s="1"/>
  <c r="H5853" i="6"/>
  <c r="G5853" i="6"/>
  <c r="C7115" i="6"/>
  <c r="K7115" i="6" s="1"/>
  <c r="H7115" i="6"/>
  <c r="J7115" i="6"/>
  <c r="G7115" i="6"/>
  <c r="I7115" i="6"/>
  <c r="F7115" i="6"/>
  <c r="E7115" i="6"/>
  <c r="C7440" i="6"/>
  <c r="K7440" i="6" s="1"/>
  <c r="I7440" i="6"/>
  <c r="G7440" i="6"/>
  <c r="F7440" i="6"/>
  <c r="H7440" i="6"/>
  <c r="J7440" i="6"/>
  <c r="I2116" i="6"/>
  <c r="F2116" i="6"/>
  <c r="G2116" i="6"/>
  <c r="J2116" i="6"/>
  <c r="H2116" i="6"/>
  <c r="C2116" i="6"/>
  <c r="K2116" i="6" s="1"/>
  <c r="E2116" i="6"/>
  <c r="J8671" i="6"/>
  <c r="I8671" i="6"/>
  <c r="F8671" i="6"/>
  <c r="H8671" i="6"/>
  <c r="C8671" i="6"/>
  <c r="K8671" i="6" s="1"/>
  <c r="G8671" i="6"/>
  <c r="E8671" i="6"/>
  <c r="G6440" i="6"/>
  <c r="H6440" i="6"/>
  <c r="F6440" i="6"/>
  <c r="E6440" i="6"/>
  <c r="I6440" i="6"/>
  <c r="C6440" i="6"/>
  <c r="K6440" i="6" s="1"/>
  <c r="J6440" i="6"/>
  <c r="I1290" i="6"/>
  <c r="C1290" i="6"/>
  <c r="K1290" i="6" s="1"/>
  <c r="G1290" i="6"/>
  <c r="H1290" i="6"/>
  <c r="F1290" i="6"/>
  <c r="C8848" i="6"/>
  <c r="K8848" i="6" s="1"/>
  <c r="F8848" i="6"/>
  <c r="I8848" i="6"/>
  <c r="G8848" i="6"/>
  <c r="H8848" i="6"/>
  <c r="E8848" i="6"/>
  <c r="J8848" i="6"/>
  <c r="H6074" i="6"/>
  <c r="F6074" i="6"/>
  <c r="E6074" i="6"/>
  <c r="J6074" i="6"/>
  <c r="I6074" i="6"/>
  <c r="C6074" i="6"/>
  <c r="K6074" i="6" s="1"/>
  <c r="G6074" i="6"/>
  <c r="H1718" i="6"/>
  <c r="G1718" i="6"/>
  <c r="J1718" i="6"/>
  <c r="E1718" i="6"/>
  <c r="C1718" i="6"/>
  <c r="K1718" i="6" s="1"/>
  <c r="F1718" i="6"/>
  <c r="I1718" i="6"/>
  <c r="H2884" i="6"/>
  <c r="C2884" i="6"/>
  <c r="K2884" i="6" s="1"/>
  <c r="J2884" i="6"/>
  <c r="F2884" i="6"/>
  <c r="I2884" i="6"/>
  <c r="G2884" i="6"/>
  <c r="J7463" i="6"/>
  <c r="E7463" i="6"/>
  <c r="H7463" i="6"/>
  <c r="G7463" i="6"/>
  <c r="I7463" i="6"/>
  <c r="C7463" i="6"/>
  <c r="K7463" i="6" s="1"/>
  <c r="H8131" i="6"/>
  <c r="F8131" i="6"/>
  <c r="J8131" i="6"/>
  <c r="G8131" i="6"/>
  <c r="E8131" i="6"/>
  <c r="C8131" i="6"/>
  <c r="K8131" i="6" s="1"/>
  <c r="I8131" i="6"/>
  <c r="E7883" i="6"/>
  <c r="E7774" i="6"/>
  <c r="E5939" i="6"/>
  <c r="E4674" i="6"/>
  <c r="J6482" i="6"/>
  <c r="I8903" i="6"/>
  <c r="H5804" i="6"/>
  <c r="H8546" i="6"/>
  <c r="H3060" i="6"/>
  <c r="J1347" i="6"/>
  <c r="J8331" i="6"/>
  <c r="H7081" i="6"/>
  <c r="F7760" i="6"/>
  <c r="J6488" i="6"/>
  <c r="C7296" i="6"/>
  <c r="K7296" i="6" s="1"/>
  <c r="E8924" i="6"/>
  <c r="G9214" i="6"/>
  <c r="F6991" i="6"/>
  <c r="E2307" i="6"/>
  <c r="J8546" i="6"/>
  <c r="F3060" i="6"/>
  <c r="H555" i="6"/>
  <c r="G1347" i="6"/>
  <c r="C8331" i="6"/>
  <c r="K8331" i="6" s="1"/>
  <c r="H7570" i="6"/>
  <c r="C7760" i="6"/>
  <c r="K7760" i="6" s="1"/>
  <c r="I8754" i="6"/>
  <c r="H6369" i="6"/>
  <c r="F7296" i="6"/>
  <c r="G8149" i="6"/>
  <c r="E9214" i="6"/>
  <c r="C6991" i="6"/>
  <c r="K6991" i="6" s="1"/>
  <c r="I9267" i="6"/>
  <c r="H8713" i="6"/>
  <c r="E8811" i="6"/>
  <c r="C584" i="6"/>
  <c r="K584" i="6" s="1"/>
  <c r="F5549" i="6"/>
  <c r="G7058" i="6"/>
  <c r="I4082" i="6"/>
  <c r="J4832" i="6"/>
  <c r="J1287" i="6"/>
  <c r="H3496" i="6"/>
  <c r="G8102" i="6"/>
  <c r="I9012" i="6"/>
  <c r="H8690" i="6"/>
  <c r="G6003" i="6"/>
  <c r="G7256" i="6"/>
  <c r="I7566" i="6"/>
  <c r="F4240" i="6"/>
  <c r="E5533" i="6"/>
  <c r="I995" i="6"/>
  <c r="C1745" i="6"/>
  <c r="K1745" i="6" s="1"/>
  <c r="G7542" i="6"/>
  <c r="G8985" i="6"/>
  <c r="E7182" i="6"/>
  <c r="C9275" i="6"/>
  <c r="K9275" i="6" s="1"/>
  <c r="I7741" i="6"/>
  <c r="J7716" i="6"/>
  <c r="G9210" i="6"/>
  <c r="C5535" i="6"/>
  <c r="K5535" i="6" s="1"/>
  <c r="C7618" i="6"/>
  <c r="K7618" i="6" s="1"/>
  <c r="J874" i="6"/>
  <c r="H1705" i="6"/>
  <c r="J7192" i="6"/>
  <c r="F5828" i="6"/>
  <c r="H5879" i="6"/>
  <c r="I7674" i="6"/>
  <c r="H6689" i="6"/>
  <c r="J6615" i="6"/>
  <c r="H8950" i="6"/>
  <c r="J1758" i="6"/>
  <c r="F7424" i="6"/>
  <c r="E8219" i="6"/>
  <c r="E5754" i="6"/>
  <c r="G555" i="6"/>
  <c r="H1347" i="6"/>
  <c r="G7570" i="6"/>
  <c r="G8754" i="6"/>
  <c r="E6369" i="6"/>
  <c r="H8149" i="6"/>
  <c r="I9214" i="6"/>
  <c r="I6991" i="6"/>
  <c r="F9267" i="6"/>
  <c r="F5963" i="6"/>
  <c r="I7476" i="6"/>
  <c r="J8811" i="6"/>
  <c r="F584" i="6"/>
  <c r="E4082" i="6"/>
  <c r="C4832" i="6"/>
  <c r="K4832" i="6" s="1"/>
  <c r="E1287" i="6"/>
  <c r="I3496" i="6"/>
  <c r="G5881" i="6"/>
  <c r="H8102" i="6"/>
  <c r="J8690" i="6"/>
  <c r="I6003" i="6"/>
  <c r="C7256" i="6"/>
  <c r="K7256" i="6" s="1"/>
  <c r="C7566" i="6"/>
  <c r="K7566" i="6" s="1"/>
  <c r="F1745" i="6"/>
  <c r="C7542" i="6"/>
  <c r="K7542" i="6" s="1"/>
  <c r="G8195" i="6"/>
  <c r="C8985" i="6"/>
  <c r="K8985" i="6" s="1"/>
  <c r="H7182" i="6"/>
  <c r="F7087" i="6"/>
  <c r="I7716" i="6"/>
  <c r="E1705" i="6"/>
  <c r="G5828" i="6"/>
  <c r="C7674" i="6"/>
  <c r="K7674" i="6" s="1"/>
  <c r="I6689" i="6"/>
  <c r="E8950" i="6"/>
  <c r="J7233" i="6"/>
  <c r="E5270" i="6"/>
  <c r="I555" i="6"/>
  <c r="F8749" i="6"/>
  <c r="J7570" i="6"/>
  <c r="C8754" i="6"/>
  <c r="K8754" i="6" s="1"/>
  <c r="C6369" i="6"/>
  <c r="K6369" i="6" s="1"/>
  <c r="I7886" i="6"/>
  <c r="I8149" i="6"/>
  <c r="C5963" i="6"/>
  <c r="K5963" i="6" s="1"/>
  <c r="G7476" i="6"/>
  <c r="C8811" i="6"/>
  <c r="K8811" i="6" s="1"/>
  <c r="E584" i="6"/>
  <c r="G7367" i="6"/>
  <c r="H4082" i="6"/>
  <c r="G4832" i="6"/>
  <c r="F1287" i="6"/>
  <c r="G2412" i="6"/>
  <c r="C5881" i="6"/>
  <c r="K5881" i="6" s="1"/>
  <c r="J8102" i="6"/>
  <c r="E6003" i="6"/>
  <c r="I4062" i="6"/>
  <c r="J3476" i="6"/>
  <c r="F5310" i="6"/>
  <c r="I7542" i="6"/>
  <c r="E8195" i="6"/>
  <c r="I7735" i="6"/>
  <c r="C7087" i="6"/>
  <c r="K7087" i="6" s="1"/>
  <c r="I8771" i="6"/>
  <c r="J4179" i="6"/>
  <c r="H5828" i="6"/>
  <c r="I5663" i="6"/>
  <c r="C555" i="6"/>
  <c r="K555" i="6" s="1"/>
  <c r="F7725" i="6"/>
  <c r="J8749" i="6"/>
  <c r="H8407" i="6"/>
  <c r="F8754" i="6"/>
  <c r="G6369" i="6"/>
  <c r="H7886" i="6"/>
  <c r="J8149" i="6"/>
  <c r="C9340" i="6"/>
  <c r="K9340" i="6" s="1"/>
  <c r="J5963" i="6"/>
  <c r="J7476" i="6"/>
  <c r="G584" i="6"/>
  <c r="E7367" i="6"/>
  <c r="C4082" i="6"/>
  <c r="K4082" i="6" s="1"/>
  <c r="F4832" i="6"/>
  <c r="C1287" i="6"/>
  <c r="K1287" i="6" s="1"/>
  <c r="H2412" i="6"/>
  <c r="J5881" i="6"/>
  <c r="F6249" i="6"/>
  <c r="F6003" i="6"/>
  <c r="E4062" i="6"/>
  <c r="C3476" i="6"/>
  <c r="K3476" i="6" s="1"/>
  <c r="I5310" i="6"/>
  <c r="G1148" i="6"/>
  <c r="F7735" i="6"/>
  <c r="F7217" i="6"/>
  <c r="E8840" i="6"/>
  <c r="E6715" i="6"/>
  <c r="J5868" i="6"/>
  <c r="I7725" i="6"/>
  <c r="E8749" i="6"/>
  <c r="G8407" i="6"/>
  <c r="E8754" i="6"/>
  <c r="C7886" i="6"/>
  <c r="K7886" i="6" s="1"/>
  <c r="E8149" i="6"/>
  <c r="H8366" i="6"/>
  <c r="I9340" i="6"/>
  <c r="H5963" i="6"/>
  <c r="H7476" i="6"/>
  <c r="I1131" i="6"/>
  <c r="I584" i="6"/>
  <c r="F7367" i="6"/>
  <c r="E4832" i="6"/>
  <c r="F4418" i="6"/>
  <c r="F2412" i="6"/>
  <c r="F5881" i="6"/>
  <c r="E8058" i="6"/>
  <c r="C7892" i="6"/>
  <c r="K7892" i="6" s="1"/>
  <c r="I6249" i="6"/>
  <c r="H6003" i="6"/>
  <c r="G4062" i="6"/>
  <c r="H3476" i="6"/>
  <c r="G5468" i="6"/>
  <c r="J5310" i="6"/>
  <c r="I1148" i="6"/>
  <c r="G7879" i="6"/>
  <c r="I7087" i="6"/>
  <c r="J8628" i="6"/>
  <c r="I5525" i="6"/>
  <c r="H4179" i="6"/>
  <c r="E4110" i="6"/>
  <c r="G6715" i="6"/>
  <c r="I5868" i="6"/>
  <c r="E7725" i="6"/>
  <c r="I8749" i="6"/>
  <c r="E8407" i="6"/>
  <c r="G7886" i="6"/>
  <c r="F8366" i="6"/>
  <c r="G9340" i="6"/>
  <c r="E5963" i="6"/>
  <c r="I6384" i="6"/>
  <c r="F7476" i="6"/>
  <c r="J1131" i="6"/>
  <c r="H7367" i="6"/>
  <c r="C4418" i="6"/>
  <c r="K4418" i="6" s="1"/>
  <c r="E2412" i="6"/>
  <c r="E5881" i="6"/>
  <c r="F8058" i="6"/>
  <c r="E7892" i="6"/>
  <c r="E6249" i="6"/>
  <c r="F7466" i="6"/>
  <c r="J4062" i="6"/>
  <c r="G3476" i="6"/>
  <c r="H5468" i="6"/>
  <c r="G5310" i="6"/>
  <c r="H1148" i="6"/>
  <c r="I6441" i="6"/>
  <c r="F5519" i="6"/>
  <c r="G7522" i="6"/>
  <c r="I7879" i="6"/>
  <c r="G7087" i="6"/>
  <c r="F8628" i="6"/>
  <c r="F5559" i="6"/>
  <c r="F5525" i="6"/>
  <c r="E4179" i="6"/>
  <c r="I6071" i="6"/>
  <c r="F2055" i="6"/>
  <c r="I6834" i="6"/>
  <c r="E1737" i="6"/>
  <c r="E8829" i="6"/>
  <c r="E3059" i="6"/>
  <c r="E4692" i="6"/>
  <c r="E4116" i="6"/>
  <c r="E556" i="6"/>
  <c r="C6715" i="6"/>
  <c r="K6715" i="6" s="1"/>
  <c r="E5868" i="6"/>
  <c r="C7725" i="6"/>
  <c r="K7725" i="6" s="1"/>
  <c r="G8749" i="6"/>
  <c r="J8407" i="6"/>
  <c r="C7493" i="6"/>
  <c r="K7493" i="6" s="1"/>
  <c r="F7976" i="6"/>
  <c r="G8366" i="6"/>
  <c r="H9340" i="6"/>
  <c r="H7685" i="6"/>
  <c r="J6384" i="6"/>
  <c r="G1131" i="6"/>
  <c r="G4710" i="6"/>
  <c r="C7367" i="6"/>
  <c r="K7367" i="6" s="1"/>
  <c r="I2897" i="6"/>
  <c r="E2907" i="6"/>
  <c r="I4418" i="6"/>
  <c r="I2412" i="6"/>
  <c r="J8058" i="6"/>
  <c r="I7892" i="6"/>
  <c r="G6249" i="6"/>
  <c r="J7466" i="6"/>
  <c r="H4062" i="6"/>
  <c r="I3476" i="6"/>
  <c r="J5468" i="6"/>
  <c r="E6441" i="6"/>
  <c r="C5519" i="6"/>
  <c r="K5519" i="6" s="1"/>
  <c r="H7522" i="6"/>
  <c r="H6109" i="6"/>
  <c r="C7879" i="6"/>
  <c r="K7879" i="6" s="1"/>
  <c r="I9221" i="6"/>
  <c r="G8632" i="6"/>
  <c r="G699" i="6"/>
  <c r="G6071" i="6"/>
  <c r="J8334" i="6"/>
  <c r="G7894" i="6"/>
  <c r="H8862" i="6"/>
  <c r="J8457" i="6"/>
  <c r="E5806" i="6"/>
  <c r="F6715" i="6"/>
  <c r="H5868" i="6"/>
  <c r="G7725" i="6"/>
  <c r="F8407" i="6"/>
  <c r="C6488" i="6"/>
  <c r="K6488" i="6" s="1"/>
  <c r="I7493" i="6"/>
  <c r="H7976" i="6"/>
  <c r="J8366" i="6"/>
  <c r="F9340" i="6"/>
  <c r="E1131" i="6"/>
  <c r="J4710" i="6"/>
  <c r="I7367" i="6"/>
  <c r="J2897" i="6"/>
  <c r="J2907" i="6"/>
  <c r="G5427" i="6"/>
  <c r="G4418" i="6"/>
  <c r="C2412" i="6"/>
  <c r="K2412" i="6" s="1"/>
  <c r="I4106" i="6"/>
  <c r="E1153" i="6"/>
  <c r="J6715" i="6"/>
  <c r="G5868" i="6"/>
  <c r="J7725" i="6"/>
  <c r="E7081" i="6"/>
  <c r="I8407" i="6"/>
  <c r="H6488" i="6"/>
  <c r="H7493" i="6"/>
  <c r="G8924" i="6"/>
  <c r="I7976" i="6"/>
  <c r="I8366" i="6"/>
  <c r="G7685" i="6"/>
  <c r="F6384" i="6"/>
  <c r="H1131" i="6"/>
  <c r="H4710" i="6"/>
  <c r="F2897" i="6"/>
  <c r="F2907" i="6"/>
  <c r="E5427" i="6"/>
  <c r="J4418" i="6"/>
  <c r="C4106" i="6"/>
  <c r="K4106" i="6" s="1"/>
  <c r="H8058" i="6"/>
  <c r="G7892" i="6"/>
  <c r="H6249" i="6"/>
  <c r="I7137" i="6"/>
  <c r="I7466" i="6"/>
  <c r="C5468" i="6"/>
  <c r="K5468" i="6" s="1"/>
  <c r="J6441" i="6"/>
  <c r="C7778" i="6"/>
  <c r="K7778" i="6" s="1"/>
  <c r="H8202" i="6"/>
  <c r="I5519" i="6"/>
  <c r="C7522" i="6"/>
  <c r="K7522" i="6" s="1"/>
  <c r="G6109" i="6"/>
  <c r="J7879" i="6"/>
  <c r="G9221" i="6"/>
  <c r="C7070" i="6"/>
  <c r="K7070" i="6" s="1"/>
  <c r="I7070" i="6"/>
  <c r="C5761" i="6"/>
  <c r="K5761" i="6" s="1"/>
  <c r="I5761" i="6"/>
  <c r="F1744" i="6"/>
  <c r="C1744" i="6"/>
  <c r="K1744" i="6" s="1"/>
  <c r="I4085" i="6"/>
  <c r="E4085" i="6"/>
  <c r="E1585" i="6"/>
  <c r="H1585" i="6"/>
  <c r="H8794" i="6"/>
  <c r="I8794" i="6"/>
  <c r="C8607" i="6"/>
  <c r="K8607" i="6" s="1"/>
  <c r="E8607" i="6"/>
  <c r="H5890" i="6"/>
  <c r="C5890" i="6"/>
  <c r="K5890" i="6" s="1"/>
  <c r="I8126" i="6"/>
  <c r="E8126" i="6"/>
  <c r="G8438" i="6"/>
  <c r="H8438" i="6"/>
  <c r="F8867" i="6"/>
  <c r="G8867" i="6"/>
  <c r="C7003" i="6"/>
  <c r="K7003" i="6" s="1"/>
  <c r="E7003" i="6"/>
  <c r="H5910" i="6"/>
  <c r="F5910" i="6"/>
  <c r="G5910" i="6"/>
  <c r="C9118" i="6"/>
  <c r="K9118" i="6" s="1"/>
  <c r="F9118" i="6"/>
  <c r="G9355" i="6"/>
  <c r="I9355" i="6"/>
  <c r="J9355" i="6"/>
  <c r="C9355" i="6"/>
  <c r="K9355" i="6" s="1"/>
  <c r="J7090" i="6"/>
  <c r="H7090" i="6"/>
  <c r="E8809" i="6"/>
  <c r="H6715" i="6"/>
  <c r="F5868" i="6"/>
  <c r="F7081" i="6"/>
  <c r="E6488" i="6"/>
  <c r="J7493" i="6"/>
  <c r="H8924" i="6"/>
  <c r="G7976" i="6"/>
  <c r="C8366" i="6"/>
  <c r="K8366" i="6" s="1"/>
  <c r="C6981" i="6"/>
  <c r="K6981" i="6" s="1"/>
  <c r="I7685" i="6"/>
  <c r="H6384" i="6"/>
  <c r="C1131" i="6"/>
  <c r="K1131" i="6" s="1"/>
  <c r="F4710" i="6"/>
  <c r="H5549" i="6"/>
  <c r="G2897" i="6"/>
  <c r="G2907" i="6"/>
  <c r="F5427" i="6"/>
  <c r="H565" i="6"/>
  <c r="G4106" i="6"/>
  <c r="I8058" i="6"/>
  <c r="J7892" i="6"/>
  <c r="C7137" i="6"/>
  <c r="K7137" i="6" s="1"/>
  <c r="G7466" i="6"/>
  <c r="I5468" i="6"/>
  <c r="G6441" i="6"/>
  <c r="G7778" i="6"/>
  <c r="J8202" i="6"/>
  <c r="G5519" i="6"/>
  <c r="G6585" i="6"/>
  <c r="I6109" i="6"/>
  <c r="H6510" i="6"/>
  <c r="C8632" i="6"/>
  <c r="K8632" i="6" s="1"/>
  <c r="H2901" i="6"/>
  <c r="E9392" i="6"/>
  <c r="H5592" i="6"/>
  <c r="J564" i="6"/>
  <c r="C5354" i="6"/>
  <c r="K5354" i="6" s="1"/>
  <c r="C7894" i="6"/>
  <c r="K7894" i="6" s="1"/>
  <c r="J8862" i="6"/>
  <c r="E565" i="6"/>
  <c r="J4106" i="6"/>
  <c r="E4240" i="6"/>
  <c r="I5316" i="6"/>
  <c r="F5533" i="6"/>
  <c r="H6441" i="6"/>
  <c r="J6109" i="6"/>
  <c r="I8632" i="6"/>
  <c r="C8862" i="6"/>
  <c r="K8862" i="6" s="1"/>
  <c r="G5370" i="6"/>
  <c r="F6834" i="6"/>
  <c r="C6834" i="6"/>
  <c r="K6834" i="6" s="1"/>
  <c r="G6834" i="6"/>
  <c r="J6834" i="6"/>
  <c r="H6834" i="6"/>
  <c r="C7217" i="6"/>
  <c r="K7217" i="6" s="1"/>
  <c r="H7217" i="6"/>
  <c r="J7217" i="6"/>
  <c r="I7217" i="6"/>
  <c r="I1758" i="6"/>
  <c r="E1758" i="6"/>
  <c r="G1758" i="6"/>
  <c r="C1758" i="6"/>
  <c r="K1758" i="6" s="1"/>
  <c r="G7424" i="6"/>
  <c r="C7424" i="6"/>
  <c r="K7424" i="6" s="1"/>
  <c r="I7424" i="6"/>
  <c r="J7424" i="6"/>
  <c r="H6740" i="6"/>
  <c r="F6740" i="6"/>
  <c r="G6740" i="6"/>
  <c r="I6740" i="6"/>
  <c r="E6740" i="6"/>
  <c r="H6178" i="6"/>
  <c r="C6178" i="6"/>
  <c r="K6178" i="6" s="1"/>
  <c r="J6178" i="6"/>
  <c r="I6178" i="6"/>
  <c r="E7366" i="6"/>
  <c r="G7366" i="6"/>
  <c r="H5310" i="6"/>
  <c r="C5310" i="6"/>
  <c r="K5310" i="6" s="1"/>
  <c r="J1148" i="6"/>
  <c r="C1148" i="6"/>
  <c r="K1148" i="6" s="1"/>
  <c r="G995" i="6"/>
  <c r="F995" i="6"/>
  <c r="I1745" i="6"/>
  <c r="E1745" i="6"/>
  <c r="H1745" i="6"/>
  <c r="F7778" i="6"/>
  <c r="H7778" i="6"/>
  <c r="F7542" i="6"/>
  <c r="J7542" i="6"/>
  <c r="I8202" i="6"/>
  <c r="F8202" i="6"/>
  <c r="C8202" i="6"/>
  <c r="K8202" i="6" s="1"/>
  <c r="I8195" i="6"/>
  <c r="C8195" i="6"/>
  <c r="K8195" i="6" s="1"/>
  <c r="F8195" i="6"/>
  <c r="I5880" i="6"/>
  <c r="F5880" i="6"/>
  <c r="E8985" i="6"/>
  <c r="I8985" i="6"/>
  <c r="H8985" i="6"/>
  <c r="H6585" i="6"/>
  <c r="I6585" i="6"/>
  <c r="C7735" i="6"/>
  <c r="K7735" i="6" s="1"/>
  <c r="G7735" i="6"/>
  <c r="E7522" i="6"/>
  <c r="F7522" i="6"/>
  <c r="G9275" i="6"/>
  <c r="J9275" i="6"/>
  <c r="H7741" i="6"/>
  <c r="C7741" i="6"/>
  <c r="K7741" i="6" s="1"/>
  <c r="J6156" i="6"/>
  <c r="H6156" i="6"/>
  <c r="G6156" i="6"/>
  <c r="F6510" i="6"/>
  <c r="C6510" i="6"/>
  <c r="K6510" i="6" s="1"/>
  <c r="G8771" i="6"/>
  <c r="H8771" i="6"/>
  <c r="C9221" i="6"/>
  <c r="K9221" i="6" s="1"/>
  <c r="F9221" i="6"/>
  <c r="E9221" i="6"/>
  <c r="C9210" i="6"/>
  <c r="K9210" i="6" s="1"/>
  <c r="I9210" i="6"/>
  <c r="C7351" i="6"/>
  <c r="K7351" i="6" s="1"/>
  <c r="I7351" i="6"/>
  <c r="J7351" i="6"/>
  <c r="H8628" i="6"/>
  <c r="E8628" i="6"/>
  <c r="J5559" i="6"/>
  <c r="C5559" i="6"/>
  <c r="K5559" i="6" s="1"/>
  <c r="E5535" i="6"/>
  <c r="I5535" i="6"/>
  <c r="G5525" i="6"/>
  <c r="J5525" i="6"/>
  <c r="E7618" i="6"/>
  <c r="F7618" i="6"/>
  <c r="I7618" i="6"/>
  <c r="J699" i="6"/>
  <c r="F699" i="6"/>
  <c r="G874" i="6"/>
  <c r="H874" i="6"/>
  <c r="F874" i="6"/>
  <c r="F2901" i="6"/>
  <c r="E2901" i="6"/>
  <c r="C2901" i="6"/>
  <c r="K2901" i="6" s="1"/>
  <c r="I1705" i="6"/>
  <c r="C1705" i="6"/>
  <c r="K1705" i="6" s="1"/>
  <c r="C9392" i="6"/>
  <c r="K9392" i="6" s="1"/>
  <c r="H9392" i="6"/>
  <c r="C4179" i="6"/>
  <c r="K4179" i="6" s="1"/>
  <c r="I4179" i="6"/>
  <c r="H5247" i="6"/>
  <c r="F5247" i="6"/>
  <c r="J6071" i="6"/>
  <c r="C6071" i="6"/>
  <c r="K6071" i="6" s="1"/>
  <c r="H7192" i="6"/>
  <c r="E7192" i="6"/>
  <c r="I7192" i="6"/>
  <c r="C2055" i="6"/>
  <c r="K2055" i="6" s="1"/>
  <c r="H2055" i="6"/>
  <c r="G5592" i="6"/>
  <c r="C5592" i="6"/>
  <c r="K5592" i="6" s="1"/>
  <c r="F5592" i="6"/>
  <c r="C5663" i="6"/>
  <c r="K5663" i="6" s="1"/>
  <c r="H5663" i="6"/>
  <c r="E5663" i="6"/>
  <c r="G564" i="6"/>
  <c r="I564" i="6"/>
  <c r="I5879" i="6"/>
  <c r="F5879" i="6"/>
  <c r="E5354" i="6"/>
  <c r="G5354" i="6"/>
  <c r="G7674" i="6"/>
  <c r="H7674" i="6"/>
  <c r="G8334" i="6"/>
  <c r="I8334" i="6"/>
  <c r="H8334" i="6"/>
  <c r="F6689" i="6"/>
  <c r="J6689" i="6"/>
  <c r="I7894" i="6"/>
  <c r="H7894" i="6"/>
  <c r="G6615" i="6"/>
  <c r="E6615" i="6"/>
  <c r="F8950" i="6"/>
  <c r="G8950" i="6"/>
  <c r="C7422" i="6"/>
  <c r="K7422" i="6" s="1"/>
  <c r="H7422" i="6"/>
  <c r="F7422" i="6"/>
  <c r="H6759" i="6"/>
  <c r="J6759" i="6"/>
  <c r="F6759" i="6"/>
  <c r="E7233" i="6"/>
  <c r="G7233" i="6"/>
  <c r="F7233" i="6"/>
  <c r="J6062" i="6"/>
  <c r="E6062" i="6"/>
  <c r="I6062" i="6"/>
  <c r="E9304" i="6"/>
  <c r="J9304" i="6"/>
  <c r="C9304" i="6"/>
  <c r="K9304" i="6" s="1"/>
  <c r="J6511" i="6"/>
  <c r="H6511" i="6"/>
  <c r="I6511" i="6"/>
  <c r="I6308" i="6"/>
  <c r="F6308" i="6"/>
  <c r="E6308" i="6"/>
  <c r="J6308" i="6"/>
  <c r="G6106" i="6"/>
  <c r="I6106" i="6"/>
  <c r="H6106" i="6"/>
  <c r="E6536" i="6"/>
  <c r="C6536" i="6"/>
  <c r="K6536" i="6" s="1"/>
  <c r="F6536" i="6"/>
  <c r="H6536" i="6"/>
  <c r="F8318" i="6"/>
  <c r="G8318" i="6"/>
  <c r="I8318" i="6"/>
  <c r="J5972" i="6"/>
  <c r="I5972" i="6"/>
  <c r="H4239" i="6"/>
  <c r="I4239" i="6"/>
  <c r="J4239" i="6"/>
  <c r="F4239" i="6"/>
  <c r="H5856" i="6"/>
  <c r="E5856" i="6"/>
  <c r="C5856" i="6"/>
  <c r="K5856" i="6" s="1"/>
  <c r="F5856" i="6"/>
  <c r="I8249" i="6"/>
  <c r="G8249" i="6"/>
  <c r="F8249" i="6"/>
  <c r="H8249" i="6"/>
  <c r="G8155" i="6"/>
  <c r="I8155" i="6"/>
  <c r="F8155" i="6"/>
  <c r="C8155" i="6"/>
  <c r="K8155" i="6" s="1"/>
  <c r="F4667" i="6"/>
  <c r="J4667" i="6"/>
  <c r="H4667" i="6"/>
  <c r="I4667" i="6"/>
  <c r="G5667" i="6"/>
  <c r="I5667" i="6"/>
  <c r="J5667" i="6"/>
  <c r="F5667" i="6"/>
  <c r="J1134" i="6"/>
  <c r="H1134" i="6"/>
  <c r="C1134" i="6"/>
  <c r="K1134" i="6" s="1"/>
  <c r="F1134" i="6"/>
  <c r="C1230" i="6"/>
  <c r="K1230" i="6" s="1"/>
  <c r="E1230" i="6"/>
  <c r="I1230" i="6"/>
  <c r="E5722" i="6"/>
  <c r="G5722" i="6"/>
  <c r="F5722" i="6"/>
  <c r="C5722" i="6"/>
  <c r="K5722" i="6" s="1"/>
  <c r="H879" i="6"/>
  <c r="J879" i="6"/>
  <c r="E879" i="6"/>
  <c r="I879" i="6"/>
  <c r="H7610" i="6"/>
  <c r="E7610" i="6"/>
  <c r="I7610" i="6"/>
  <c r="C7610" i="6"/>
  <c r="K7610" i="6" s="1"/>
  <c r="I2923" i="6"/>
  <c r="G2923" i="6"/>
  <c r="J2923" i="6"/>
  <c r="F2923" i="6"/>
  <c r="C5855" i="6"/>
  <c r="K5855" i="6" s="1"/>
  <c r="I5855" i="6"/>
  <c r="F5855" i="6"/>
  <c r="G5855" i="6"/>
  <c r="I8667" i="6"/>
  <c r="J8667" i="6"/>
  <c r="G8667" i="6"/>
  <c r="C8667" i="6"/>
  <c r="K8667" i="6" s="1"/>
  <c r="C8785" i="6"/>
  <c r="K8785" i="6" s="1"/>
  <c r="G8785" i="6"/>
  <c r="J8785" i="6"/>
  <c r="H8785" i="6"/>
  <c r="E8785" i="6"/>
  <c r="G2177" i="6"/>
  <c r="H2177" i="6"/>
  <c r="I2177" i="6"/>
  <c r="F2177" i="6"/>
  <c r="J2469" i="6"/>
  <c r="C2469" i="6"/>
  <c r="K2469" i="6" s="1"/>
  <c r="E2469" i="6"/>
  <c r="H5827" i="6"/>
  <c r="G5827" i="6"/>
  <c r="I5827" i="6"/>
  <c r="F5827" i="6"/>
  <c r="G5553" i="6"/>
  <c r="J5553" i="6"/>
  <c r="I5553" i="6"/>
  <c r="I5063" i="6"/>
  <c r="J5063" i="6"/>
  <c r="H5063" i="6"/>
  <c r="F7635" i="6"/>
  <c r="H7635" i="6"/>
  <c r="J7635" i="6"/>
  <c r="J4476" i="6"/>
  <c r="I8864" i="6"/>
  <c r="C6741" i="6"/>
  <c r="K6741" i="6" s="1"/>
  <c r="F6631" i="6"/>
  <c r="G6287" i="6"/>
  <c r="I6581" i="6"/>
  <c r="I6666" i="6"/>
  <c r="H8466" i="6"/>
  <c r="I6289" i="6"/>
  <c r="G6289" i="6"/>
  <c r="H8279" i="6"/>
  <c r="I8279" i="6"/>
  <c r="J6561" i="6"/>
  <c r="I6561" i="6"/>
  <c r="C6561" i="6"/>
  <c r="K6561" i="6" s="1"/>
  <c r="C7092" i="6"/>
  <c r="K7092" i="6" s="1"/>
  <c r="J7092" i="6"/>
  <c r="I8350" i="6"/>
  <c r="C8350" i="6"/>
  <c r="K8350" i="6" s="1"/>
  <c r="F5668" i="6"/>
  <c r="J5668" i="6"/>
  <c r="G4476" i="6"/>
  <c r="H4476" i="6"/>
  <c r="C4476" i="6"/>
  <c r="K4476" i="6" s="1"/>
  <c r="J8864" i="6"/>
  <c r="F8864" i="6"/>
  <c r="E6158" i="6"/>
  <c r="J6158" i="6"/>
  <c r="I6158" i="6"/>
  <c r="C8306" i="6"/>
  <c r="K8306" i="6" s="1"/>
  <c r="G8306" i="6"/>
  <c r="G5375" i="6"/>
  <c r="H5375" i="6"/>
  <c r="F5375" i="6"/>
  <c r="I5306" i="6"/>
  <c r="C5306" i="6"/>
  <c r="K5306" i="6" s="1"/>
  <c r="J5306" i="6"/>
  <c r="G2294" i="6"/>
  <c r="E2294" i="6"/>
  <c r="J8958" i="6"/>
  <c r="I8958" i="6"/>
  <c r="G8958" i="6"/>
  <c r="I2826" i="6"/>
  <c r="F2826" i="6"/>
  <c r="J2826" i="6"/>
  <c r="H5313" i="6"/>
  <c r="E5313" i="6"/>
  <c r="I5313" i="6"/>
  <c r="E3003" i="6"/>
  <c r="J3003" i="6"/>
  <c r="C1723" i="6"/>
  <c r="K1723" i="6" s="1"/>
  <c r="F1723" i="6"/>
  <c r="J2300" i="6"/>
  <c r="G2300" i="6"/>
  <c r="G5656" i="6"/>
  <c r="I5656" i="6"/>
  <c r="C5656" i="6"/>
  <c r="K5656" i="6" s="1"/>
  <c r="E5656" i="6"/>
  <c r="I569" i="6"/>
  <c r="C569" i="6"/>
  <c r="K569" i="6" s="1"/>
  <c r="F569" i="6"/>
  <c r="G2327" i="6"/>
  <c r="H2327" i="6"/>
  <c r="E5775" i="6"/>
  <c r="J5775" i="6"/>
  <c r="I5775" i="6"/>
  <c r="C5775" i="6"/>
  <c r="K5775" i="6" s="1"/>
  <c r="C6458" i="6"/>
  <c r="K6458" i="6" s="1"/>
  <c r="I6458" i="6"/>
  <c r="G6458" i="6"/>
  <c r="J6458" i="6"/>
  <c r="G8604" i="6"/>
  <c r="C8604" i="6"/>
  <c r="K8604" i="6" s="1"/>
  <c r="H8604" i="6"/>
  <c r="F8604" i="6"/>
  <c r="F1877" i="6"/>
  <c r="E1877" i="6"/>
  <c r="H1877" i="6"/>
  <c r="H6416" i="6"/>
  <c r="I6416" i="6"/>
  <c r="F6416" i="6"/>
  <c r="G6416" i="6"/>
  <c r="G8440" i="6"/>
  <c r="F8440" i="6"/>
  <c r="E8440" i="6"/>
  <c r="H8440" i="6"/>
  <c r="F8458" i="6"/>
  <c r="C8458" i="6"/>
  <c r="K8458" i="6" s="1"/>
  <c r="E8458" i="6"/>
  <c r="I8458" i="6"/>
  <c r="J8213" i="6"/>
  <c r="E8466" i="6"/>
  <c r="G9301" i="6"/>
  <c r="H6289" i="6"/>
  <c r="E5668" i="6"/>
  <c r="F6158" i="6"/>
  <c r="E8306" i="6"/>
  <c r="G6492" i="6"/>
  <c r="E5306" i="6"/>
  <c r="G5313" i="6"/>
  <c r="J5656" i="6"/>
  <c r="G8213" i="6"/>
  <c r="I8213" i="6"/>
  <c r="E1880" i="6"/>
  <c r="F1880" i="6"/>
  <c r="G1880" i="6"/>
  <c r="I5584" i="6"/>
  <c r="F5584" i="6"/>
  <c r="C5584" i="6"/>
  <c r="K5584" i="6" s="1"/>
  <c r="H6741" i="6"/>
  <c r="I6741" i="6"/>
  <c r="J8705" i="6"/>
  <c r="I8705" i="6"/>
  <c r="F8705" i="6"/>
  <c r="I8466" i="6"/>
  <c r="C8466" i="6"/>
  <c r="K8466" i="6" s="1"/>
  <c r="C7706" i="6"/>
  <c r="K7706" i="6" s="1"/>
  <c r="H7706" i="6"/>
  <c r="F7322" i="6"/>
  <c r="I7322" i="6"/>
  <c r="C6581" i="6"/>
  <c r="K6581" i="6" s="1"/>
  <c r="J6581" i="6"/>
  <c r="F6581" i="6"/>
  <c r="C6761" i="6"/>
  <c r="K6761" i="6" s="1"/>
  <c r="H6761" i="6"/>
  <c r="G9030" i="6"/>
  <c r="H9030" i="6"/>
  <c r="C9030" i="6"/>
  <c r="K9030" i="6" s="1"/>
  <c r="E6666" i="6"/>
  <c r="C6666" i="6"/>
  <c r="K6666" i="6" s="1"/>
  <c r="I9301" i="6"/>
  <c r="J9301" i="6"/>
  <c r="C6287" i="6"/>
  <c r="K6287" i="6" s="1"/>
  <c r="H6287" i="6"/>
  <c r="E7909" i="6"/>
  <c r="I7909" i="6"/>
  <c r="J6631" i="6"/>
  <c r="H6631" i="6"/>
  <c r="C7530" i="6"/>
  <c r="K7530" i="6" s="1"/>
  <c r="J7530" i="6"/>
  <c r="I8302" i="6"/>
  <c r="C8302" i="6"/>
  <c r="K8302" i="6" s="1"/>
  <c r="G8302" i="6"/>
  <c r="E8302" i="6"/>
  <c r="C7852" i="6"/>
  <c r="K7852" i="6" s="1"/>
  <c r="J7852" i="6"/>
  <c r="G7852" i="6"/>
  <c r="H3824" i="6"/>
  <c r="J3824" i="6"/>
  <c r="C7675" i="6"/>
  <c r="K7675" i="6" s="1"/>
  <c r="J7675" i="6"/>
  <c r="F7675" i="6"/>
  <c r="I6609" i="6"/>
  <c r="G6609" i="6"/>
  <c r="F6537" i="6"/>
  <c r="G6537" i="6"/>
  <c r="C8491" i="6"/>
  <c r="K8491" i="6" s="1"/>
  <c r="I9093" i="6"/>
  <c r="C6077" i="6"/>
  <c r="K6077" i="6" s="1"/>
  <c r="I8070" i="6"/>
  <c r="E1122" i="6"/>
  <c r="F8491" i="6"/>
  <c r="H6557" i="6"/>
  <c r="J5996" i="6"/>
  <c r="I6605" i="6"/>
  <c r="H7159" i="6"/>
  <c r="C5969" i="6"/>
  <c r="K5969" i="6" s="1"/>
  <c r="C6557" i="6"/>
  <c r="K6557" i="6" s="1"/>
  <c r="I7159" i="6"/>
  <c r="C5996" i="6"/>
  <c r="K5996" i="6" s="1"/>
  <c r="F5996" i="6"/>
  <c r="G6605" i="6"/>
  <c r="C6605" i="6"/>
  <c r="K6605" i="6" s="1"/>
  <c r="G6994" i="6"/>
  <c r="H6994" i="6"/>
  <c r="E8070" i="6"/>
  <c r="C8070" i="6"/>
  <c r="K8070" i="6" s="1"/>
  <c r="H8070" i="6"/>
  <c r="F8916" i="6"/>
  <c r="C8916" i="6"/>
  <c r="K8916" i="6" s="1"/>
  <c r="I8916" i="6"/>
  <c r="I1122" i="6"/>
  <c r="J1122" i="6"/>
  <c r="H1122" i="6"/>
  <c r="H5466" i="6"/>
  <c r="I5466" i="6"/>
  <c r="J5241" i="6"/>
  <c r="I5241" i="6"/>
  <c r="H1466" i="6"/>
  <c r="G1466" i="6"/>
  <c r="J1466" i="6"/>
  <c r="J5699" i="6"/>
  <c r="E5699" i="6"/>
  <c r="G5699" i="6"/>
  <c r="E4690" i="6"/>
  <c r="C4690" i="6"/>
  <c r="K4690" i="6" s="1"/>
  <c r="C9376" i="6"/>
  <c r="K9376" i="6" s="1"/>
  <c r="G9376" i="6"/>
  <c r="F9376" i="6"/>
  <c r="E9376" i="6"/>
  <c r="F6129" i="6"/>
  <c r="I6129" i="6"/>
  <c r="G5009" i="6"/>
  <c r="J5009" i="6"/>
  <c r="C5009" i="6"/>
  <c r="K5009" i="6" s="1"/>
  <c r="F5009" i="6"/>
  <c r="C7052" i="6"/>
  <c r="K7052" i="6" s="1"/>
  <c r="F7052" i="6"/>
  <c r="I1172" i="6"/>
  <c r="J1172" i="6"/>
  <c r="G1172" i="6"/>
  <c r="I6077" i="6"/>
  <c r="I7172" i="6"/>
  <c r="C6591" i="6"/>
  <c r="K6591" i="6" s="1"/>
  <c r="J9093" i="6"/>
  <c r="H7172" i="6"/>
  <c r="J6591" i="6"/>
  <c r="E8606" i="6"/>
  <c r="I1940" i="6"/>
  <c r="C1940" i="6"/>
  <c r="K1940" i="6" s="1"/>
  <c r="C934" i="6"/>
  <c r="K934" i="6" s="1"/>
  <c r="J934" i="6"/>
  <c r="E4654" i="6"/>
  <c r="G4654" i="6"/>
  <c r="C4654" i="6"/>
  <c r="K4654" i="6" s="1"/>
  <c r="H8534" i="6"/>
  <c r="I8534" i="6"/>
  <c r="H7181" i="6"/>
  <c r="E7181" i="6"/>
  <c r="H6029" i="6"/>
  <c r="G6029" i="6"/>
  <c r="I6029" i="6"/>
  <c r="C8473" i="6"/>
  <c r="K8473" i="6" s="1"/>
  <c r="I8473" i="6"/>
  <c r="H8473" i="6"/>
  <c r="F6877" i="6"/>
  <c r="G6877" i="6"/>
  <c r="I6877" i="6"/>
  <c r="J7474" i="6"/>
  <c r="C7474" i="6"/>
  <c r="K7474" i="6" s="1"/>
  <c r="H8606" i="6"/>
  <c r="H4654" i="6"/>
  <c r="E6315" i="6"/>
  <c r="E8064" i="6"/>
  <c r="G8152" i="6"/>
  <c r="F8152" i="6"/>
  <c r="C8260" i="6"/>
  <c r="K8260" i="6" s="1"/>
  <c r="G8260" i="6"/>
  <c r="C7200" i="6"/>
  <c r="K7200" i="6" s="1"/>
  <c r="F6236" i="6"/>
  <c r="H6444" i="6"/>
  <c r="H5929" i="6"/>
  <c r="G6706" i="6"/>
  <c r="F6679" i="6"/>
  <c r="H6706" i="6"/>
  <c r="G6679" i="6"/>
  <c r="E6706" i="6"/>
  <c r="E5571" i="6"/>
  <c r="E8915" i="6"/>
  <c r="E5287" i="6"/>
  <c r="E5393" i="6"/>
  <c r="E8238" i="6"/>
  <c r="E7648" i="6"/>
  <c r="E5328" i="6"/>
  <c r="J7498" i="6"/>
  <c r="F7918" i="6"/>
  <c r="I6595" i="6"/>
  <c r="F5632" i="6"/>
  <c r="J8927" i="6"/>
  <c r="G6519" i="6"/>
  <c r="J8362" i="6"/>
  <c r="F5386" i="6"/>
  <c r="J7039" i="6"/>
  <c r="F7862" i="6"/>
  <c r="H5287" i="6"/>
  <c r="J3531" i="6"/>
  <c r="G7251" i="6"/>
  <c r="H6158" i="6"/>
  <c r="C9089" i="6"/>
  <c r="K9089" i="6" s="1"/>
  <c r="I5332" i="6"/>
  <c r="H7451" i="6"/>
  <c r="I5589" i="6"/>
  <c r="F6938" i="6"/>
  <c r="F1139" i="6"/>
  <c r="G5487" i="6"/>
  <c r="J5563" i="6"/>
  <c r="C8438" i="6"/>
  <c r="K8438" i="6" s="1"/>
  <c r="J6596" i="6"/>
  <c r="H8264" i="6"/>
  <c r="F5306" i="6"/>
  <c r="G3003" i="6"/>
  <c r="J2327" i="6"/>
  <c r="C7103" i="6"/>
  <c r="K7103" i="6" s="1"/>
  <c r="I5996" i="6"/>
  <c r="C9017" i="6"/>
  <c r="K9017" i="6" s="1"/>
  <c r="G6570" i="6"/>
  <c r="J8055" i="6"/>
  <c r="C7490" i="6"/>
  <c r="K7490" i="6" s="1"/>
  <c r="G3531" i="6"/>
  <c r="J9129" i="6"/>
  <c r="G9089" i="6"/>
  <c r="G9017" i="6"/>
  <c r="H6330" i="6"/>
  <c r="H8610" i="6"/>
  <c r="E7490" i="6"/>
  <c r="E5797" i="6"/>
  <c r="H5330" i="6"/>
  <c r="E6675" i="6"/>
  <c r="I7634" i="6"/>
  <c r="C6295" i="6"/>
  <c r="K6295" i="6" s="1"/>
  <c r="J6606" i="6"/>
  <c r="F6330" i="6"/>
  <c r="E8610" i="6"/>
  <c r="G7248" i="6"/>
  <c r="E1760" i="6"/>
  <c r="I7918" i="6"/>
  <c r="E8360" i="6"/>
  <c r="G6595" i="6"/>
  <c r="C8307" i="6"/>
  <c r="K8307" i="6" s="1"/>
  <c r="J7071" i="6"/>
  <c r="H5632" i="6"/>
  <c r="F8859" i="6"/>
  <c r="H8362" i="6"/>
  <c r="F9009" i="6"/>
  <c r="H5386" i="6"/>
  <c r="I3531" i="6"/>
  <c r="F7251" i="6"/>
  <c r="I9129" i="6"/>
  <c r="F9089" i="6"/>
  <c r="F5332" i="6"/>
  <c r="G8706" i="6"/>
  <c r="F7451" i="6"/>
  <c r="J5589" i="6"/>
  <c r="C6938" i="6"/>
  <c r="K6938" i="6" s="1"/>
  <c r="I1139" i="6"/>
  <c r="J8360" i="6"/>
  <c r="C6595" i="6"/>
  <c r="K6595" i="6" s="1"/>
  <c r="J8307" i="6"/>
  <c r="F7071" i="6"/>
  <c r="G8859" i="6"/>
  <c r="G8362" i="6"/>
  <c r="C9009" i="6"/>
  <c r="K9009" i="6" s="1"/>
  <c r="J5386" i="6"/>
  <c r="E1135" i="6"/>
  <c r="J7251" i="6"/>
  <c r="H9129" i="6"/>
  <c r="F8987" i="6"/>
  <c r="H5332" i="6"/>
  <c r="J8706" i="6"/>
  <c r="C7265" i="6"/>
  <c r="K7265" i="6" s="1"/>
  <c r="H5589" i="6"/>
  <c r="H6938" i="6"/>
  <c r="J1139" i="6"/>
  <c r="I6473" i="6"/>
  <c r="J8607" i="6"/>
  <c r="H8457" i="6"/>
  <c r="I9118" i="6"/>
  <c r="F1408" i="6"/>
  <c r="J7634" i="6"/>
  <c r="H6305" i="6"/>
  <c r="E6295" i="6"/>
  <c r="E6606" i="6"/>
  <c r="J8610" i="6"/>
  <c r="J9105" i="6"/>
  <c r="J7607" i="6"/>
  <c r="I7248" i="6"/>
  <c r="E7294" i="6"/>
  <c r="E5387" i="6"/>
  <c r="H8360" i="6"/>
  <c r="G8307" i="6"/>
  <c r="H7071" i="6"/>
  <c r="H8859" i="6"/>
  <c r="J9009" i="6"/>
  <c r="G6067" i="6"/>
  <c r="G1135" i="6"/>
  <c r="F9129" i="6"/>
  <c r="C8987" i="6"/>
  <c r="K8987" i="6" s="1"/>
  <c r="H8706" i="6"/>
  <c r="H7265" i="6"/>
  <c r="F6473" i="6"/>
  <c r="E5514" i="6"/>
  <c r="F6305" i="6"/>
  <c r="J6295" i="6"/>
  <c r="H7607" i="6"/>
  <c r="C8668" i="6"/>
  <c r="K8668" i="6" s="1"/>
  <c r="E6444" i="6"/>
  <c r="C1135" i="6"/>
  <c r="K1135" i="6" s="1"/>
  <c r="C9129" i="6"/>
  <c r="K9129" i="6" s="1"/>
  <c r="H8987" i="6"/>
  <c r="H9018" i="6"/>
  <c r="G5816" i="6"/>
  <c r="H8315" i="6"/>
  <c r="E6673" i="6"/>
  <c r="E6850" i="6"/>
  <c r="I8360" i="6"/>
  <c r="C9437" i="6"/>
  <c r="K9437" i="6" s="1"/>
  <c r="E8307" i="6"/>
  <c r="E8859" i="6"/>
  <c r="G9009" i="6"/>
  <c r="C756" i="6"/>
  <c r="K756" i="6" s="1"/>
  <c r="E6067" i="6"/>
  <c r="G8987" i="6"/>
  <c r="G1468" i="6"/>
  <c r="J3121" i="6"/>
  <c r="I8706" i="6"/>
  <c r="G7265" i="6"/>
  <c r="G6177" i="6"/>
  <c r="H6473" i="6"/>
  <c r="I5816" i="6"/>
  <c r="H7253" i="6"/>
  <c r="J8315" i="6"/>
  <c r="G4073" i="6"/>
  <c r="J6844" i="6"/>
  <c r="E5631" i="6"/>
  <c r="I4946" i="6"/>
  <c r="F9437" i="6"/>
  <c r="C7583" i="6"/>
  <c r="K7583" i="6" s="1"/>
  <c r="C5536" i="6"/>
  <c r="K5536" i="6" s="1"/>
  <c r="C6853" i="6"/>
  <c r="K6853" i="6" s="1"/>
  <c r="G756" i="6"/>
  <c r="J6067" i="6"/>
  <c r="F6936" i="6"/>
  <c r="F1468" i="6"/>
  <c r="F3121" i="6"/>
  <c r="F3885" i="6"/>
  <c r="C6177" i="6"/>
  <c r="K6177" i="6" s="1"/>
  <c r="H9298" i="6"/>
  <c r="E5816" i="6"/>
  <c r="H1158" i="6"/>
  <c r="H6914" i="6"/>
  <c r="F7771" i="6"/>
  <c r="C8315" i="6"/>
  <c r="K8315" i="6" s="1"/>
  <c r="F4073" i="6"/>
  <c r="G6026" i="6"/>
  <c r="E1756" i="6"/>
  <c r="F580" i="6"/>
  <c r="E4945" i="6"/>
  <c r="C6268" i="6"/>
  <c r="K6268" i="6" s="1"/>
  <c r="C2526" i="6"/>
  <c r="K2526" i="6" s="1"/>
  <c r="J5382" i="6"/>
  <c r="E8337" i="6"/>
  <c r="E3531" i="6"/>
  <c r="C4946" i="6"/>
  <c r="K4946" i="6" s="1"/>
  <c r="J9437" i="6"/>
  <c r="I7583" i="6"/>
  <c r="G560" i="6"/>
  <c r="I6853" i="6"/>
  <c r="F756" i="6"/>
  <c r="C7862" i="6"/>
  <c r="K7862" i="6" s="1"/>
  <c r="I6936" i="6"/>
  <c r="E3121" i="6"/>
  <c r="H3885" i="6"/>
  <c r="H6177" i="6"/>
  <c r="H5865" i="6"/>
  <c r="F5990" i="6"/>
  <c r="F5487" i="6"/>
  <c r="F6268" i="6"/>
  <c r="I5307" i="6"/>
  <c r="H6618" i="6"/>
  <c r="C8892" i="6"/>
  <c r="K8892" i="6" s="1"/>
  <c r="E6679" i="6"/>
  <c r="E8527" i="6"/>
  <c r="E7453" i="6"/>
  <c r="E9360" i="6"/>
  <c r="E1139" i="6"/>
  <c r="E1468" i="6"/>
  <c r="E7071" i="6"/>
  <c r="E1158" i="6"/>
  <c r="E4946" i="6"/>
  <c r="F560" i="6"/>
  <c r="E6853" i="6"/>
  <c r="C8927" i="6"/>
  <c r="K8927" i="6" s="1"/>
  <c r="C6519" i="6"/>
  <c r="K6519" i="6" s="1"/>
  <c r="J6587" i="6"/>
  <c r="E7862" i="6"/>
  <c r="C5287" i="6"/>
  <c r="K5287" i="6" s="1"/>
  <c r="J7200" i="6"/>
  <c r="C6936" i="6"/>
  <c r="K6936" i="6" s="1"/>
  <c r="I3885" i="6"/>
  <c r="G5865" i="6"/>
  <c r="J5990" i="6"/>
  <c r="C5487" i="6"/>
  <c r="K5487" i="6" s="1"/>
  <c r="J4085" i="6"/>
  <c r="H8309" i="6"/>
  <c r="F6289" i="6"/>
  <c r="F8350" i="6"/>
  <c r="C8958" i="6"/>
  <c r="K8958" i="6" s="1"/>
  <c r="F7663" i="6"/>
  <c r="J1723" i="6"/>
  <c r="J5810" i="6"/>
  <c r="I6142" i="6"/>
  <c r="G5392" i="6"/>
  <c r="F6618" i="6"/>
  <c r="F2526" i="6"/>
  <c r="E7583" i="6"/>
  <c r="E8987" i="6"/>
  <c r="E7152" i="6"/>
  <c r="E4699" i="6"/>
  <c r="E5382" i="6"/>
  <c r="C5410" i="6"/>
  <c r="K5410" i="6" s="1"/>
  <c r="I6063" i="6"/>
  <c r="H2337" i="6"/>
  <c r="C6414" i="6"/>
  <c r="K6414" i="6" s="1"/>
  <c r="I5910" i="6"/>
  <c r="F2645" i="6"/>
  <c r="I6664" i="6"/>
  <c r="E1582" i="6"/>
  <c r="G5929" i="6"/>
  <c r="G8471" i="6"/>
  <c r="F2336" i="6"/>
  <c r="I6364" i="6"/>
  <c r="G1161" i="6"/>
  <c r="H5662" i="6"/>
  <c r="J8686" i="6"/>
  <c r="E1746" i="6"/>
  <c r="E2173" i="6"/>
  <c r="G6748" i="6"/>
  <c r="H6532" i="6"/>
  <c r="H7827" i="6"/>
  <c r="E2304" i="6"/>
  <c r="G5434" i="6"/>
  <c r="F7127" i="6"/>
  <c r="F9047" i="6"/>
  <c r="E6950" i="6"/>
  <c r="H6904" i="6"/>
  <c r="F6143" i="6"/>
  <c r="G7592" i="6"/>
  <c r="C7346" i="6"/>
  <c r="K7346" i="6" s="1"/>
  <c r="G1141" i="6"/>
  <c r="F5662" i="6"/>
  <c r="E8141" i="6"/>
  <c r="J2763" i="6"/>
  <c r="F1733" i="6"/>
  <c r="C6954" i="6"/>
  <c r="K6954" i="6" s="1"/>
  <c r="H6176" i="6"/>
  <c r="I3237" i="6"/>
  <c r="G4673" i="6"/>
  <c r="G7827" i="6"/>
  <c r="H9047" i="6"/>
  <c r="C6143" i="6"/>
  <c r="K6143" i="6" s="1"/>
  <c r="H7468" i="6"/>
  <c r="E8947" i="6"/>
  <c r="E6998" i="6"/>
  <c r="E6881" i="6"/>
  <c r="E8355" i="6"/>
  <c r="E1173" i="6"/>
  <c r="I8740" i="6"/>
  <c r="G8654" i="6"/>
  <c r="J6921" i="6"/>
  <c r="G6370" i="6"/>
  <c r="E7751" i="6"/>
  <c r="G8616" i="6"/>
  <c r="C1141" i="6"/>
  <c r="K1141" i="6" s="1"/>
  <c r="G5662" i="6"/>
  <c r="C7054" i="6"/>
  <c r="K7054" i="6" s="1"/>
  <c r="H1228" i="6"/>
  <c r="J6881" i="6"/>
  <c r="J8929" i="6"/>
  <c r="E6613" i="6"/>
  <c r="C6992" i="6"/>
  <c r="K6992" i="6" s="1"/>
  <c r="E6096" i="6"/>
  <c r="E4673" i="6"/>
  <c r="C5662" i="6"/>
  <c r="K5662" i="6" s="1"/>
  <c r="F6092" i="6"/>
  <c r="E5644" i="6"/>
  <c r="C8915" i="6"/>
  <c r="K8915" i="6" s="1"/>
  <c r="C9423" i="6"/>
  <c r="K9423" i="6" s="1"/>
  <c r="I7592" i="6"/>
  <c r="I1141" i="6"/>
  <c r="G7882" i="6"/>
  <c r="E6921" i="6"/>
  <c r="E1467" i="6"/>
  <c r="E3057" i="6"/>
  <c r="E7072" i="6"/>
  <c r="F8938" i="6"/>
  <c r="C8723" i="6"/>
  <c r="K8723" i="6" s="1"/>
  <c r="F8654" i="6"/>
  <c r="I6370" i="6"/>
  <c r="G8335" i="6"/>
  <c r="F2880" i="6"/>
  <c r="G7737" i="6"/>
  <c r="J5662" i="6"/>
  <c r="H7054" i="6"/>
  <c r="J5933" i="6"/>
  <c r="H5640" i="6"/>
  <c r="J1744" i="6"/>
  <c r="G8607" i="6"/>
  <c r="G8126" i="6"/>
  <c r="G7003" i="6"/>
  <c r="F6613" i="6"/>
  <c r="G6992" i="6"/>
  <c r="J5375" i="6"/>
  <c r="H7098" i="6"/>
  <c r="J7023" i="6"/>
  <c r="G5240" i="6"/>
  <c r="H9423" i="6"/>
  <c r="H6420" i="6"/>
  <c r="E8686" i="6"/>
  <c r="E5734" i="6"/>
  <c r="E6149" i="6"/>
  <c r="E4685" i="6"/>
  <c r="F6549" i="6"/>
  <c r="I7425" i="6"/>
  <c r="F8723" i="6"/>
  <c r="I8335" i="6"/>
  <c r="F7737" i="6"/>
  <c r="C7515" i="6"/>
  <c r="K7515" i="6" s="1"/>
  <c r="E5662" i="6"/>
  <c r="I7142" i="6"/>
  <c r="H7626" i="6"/>
  <c r="E8796" i="6"/>
  <c r="J6087" i="6"/>
  <c r="F5933" i="6"/>
  <c r="J8736" i="6"/>
  <c r="G5781" i="6"/>
  <c r="H4477" i="6"/>
  <c r="H6992" i="6"/>
  <c r="G6961" i="6"/>
  <c r="E9128" i="6"/>
  <c r="E7471" i="6"/>
  <c r="E543" i="6"/>
  <c r="E5394" i="6"/>
  <c r="J6549" i="6"/>
  <c r="C6640" i="6"/>
  <c r="K6640" i="6" s="1"/>
  <c r="J9380" i="6"/>
  <c r="F5536" i="6"/>
  <c r="F9042" i="6"/>
  <c r="E6182" i="6"/>
  <c r="C6134" i="6"/>
  <c r="K6134" i="6" s="1"/>
  <c r="C9314" i="6"/>
  <c r="K9314" i="6" s="1"/>
  <c r="I5627" i="6"/>
  <c r="J5575" i="6"/>
  <c r="J7908" i="6"/>
  <c r="H7142" i="6"/>
  <c r="G6098" i="6"/>
  <c r="I9090" i="6"/>
  <c r="C4099" i="6"/>
  <c r="K4099" i="6" s="1"/>
  <c r="G6087" i="6"/>
  <c r="I8736" i="6"/>
  <c r="J1467" i="6"/>
  <c r="F4085" i="6"/>
  <c r="F8126" i="6"/>
  <c r="F7003" i="6"/>
  <c r="G9084" i="6"/>
  <c r="J1141" i="6"/>
  <c r="E6325" i="6"/>
  <c r="E6640" i="6"/>
  <c r="E7818" i="6"/>
  <c r="E6114" i="6"/>
  <c r="E6638" i="6"/>
  <c r="E9423" i="6"/>
  <c r="E7425" i="6"/>
  <c r="E5067" i="6"/>
  <c r="I7498" i="6"/>
  <c r="E6549" i="6"/>
  <c r="F6640" i="6"/>
  <c r="C5435" i="6"/>
  <c r="K5435" i="6" s="1"/>
  <c r="G9380" i="6"/>
  <c r="G8274" i="6"/>
  <c r="E5536" i="6"/>
  <c r="F5410" i="6"/>
  <c r="E5999" i="6"/>
  <c r="E6387" i="6"/>
  <c r="F5703" i="6"/>
  <c r="F1163" i="6"/>
  <c r="J7142" i="6"/>
  <c r="H6098" i="6"/>
  <c r="F9090" i="6"/>
  <c r="H5257" i="6"/>
  <c r="G4085" i="6"/>
  <c r="H8825" i="6"/>
  <c r="J6688" i="6"/>
  <c r="I6165" i="6"/>
  <c r="I4076" i="6"/>
  <c r="J8947" i="6"/>
  <c r="C9237" i="6"/>
  <c r="K9237" i="6" s="1"/>
  <c r="G5410" i="6"/>
  <c r="H6387" i="6"/>
  <c r="H7721" i="6"/>
  <c r="E5351" i="6"/>
  <c r="C7363" i="6"/>
  <c r="K7363" i="6" s="1"/>
  <c r="F7142" i="6"/>
  <c r="E6098" i="6"/>
  <c r="F4178" i="6"/>
  <c r="F2114" i="6"/>
  <c r="G8359" i="6"/>
  <c r="C6596" i="6"/>
  <c r="K6596" i="6" s="1"/>
  <c r="E7441" i="6"/>
  <c r="E6587" i="6"/>
  <c r="E8154" i="6"/>
  <c r="E6992" i="6"/>
  <c r="C3116" i="6"/>
  <c r="K3116" i="6" s="1"/>
  <c r="F6451" i="6"/>
  <c r="F4076" i="6"/>
  <c r="H8623" i="6"/>
  <c r="C8765" i="6"/>
  <c r="K8765" i="6" s="1"/>
  <c r="H9237" i="6"/>
  <c r="G5694" i="6"/>
  <c r="F9283" i="6"/>
  <c r="G5707" i="6"/>
  <c r="H8043" i="6"/>
  <c r="C8733" i="6"/>
  <c r="K8733" i="6" s="1"/>
  <c r="J5477" i="6"/>
  <c r="E7142" i="6"/>
  <c r="C6098" i="6"/>
  <c r="K6098" i="6" s="1"/>
  <c r="C1129" i="6"/>
  <c r="K1129" i="6" s="1"/>
  <c r="J3483" i="6"/>
  <c r="F6159" i="6"/>
  <c r="C2114" i="6"/>
  <c r="K2114" i="6" s="1"/>
  <c r="J4682" i="6"/>
  <c r="H6899" i="6"/>
  <c r="E8750" i="6"/>
  <c r="E9122" i="6"/>
  <c r="E7827" i="6"/>
  <c r="E8928" i="6"/>
  <c r="F9315" i="6"/>
  <c r="G1998" i="6"/>
  <c r="J8623" i="6"/>
  <c r="J8765" i="6"/>
  <c r="F6014" i="6"/>
  <c r="I4949" i="6"/>
  <c r="I7668" i="6"/>
  <c r="H9283" i="6"/>
  <c r="J6436" i="6"/>
  <c r="F7055" i="6"/>
  <c r="F6098" i="6"/>
  <c r="G1129" i="6"/>
  <c r="F3176" i="6"/>
  <c r="J6159" i="6"/>
  <c r="E6626" i="6"/>
  <c r="E8414" i="6"/>
  <c r="E8174" i="6"/>
  <c r="E9117" i="6"/>
  <c r="E5788" i="6"/>
  <c r="G4693" i="6"/>
  <c r="H9315" i="6"/>
  <c r="J1998" i="6"/>
  <c r="E7958" i="6"/>
  <c r="F4949" i="6"/>
  <c r="J7605" i="6"/>
  <c r="I8184" i="6"/>
  <c r="G7668" i="6"/>
  <c r="I3236" i="6"/>
  <c r="J2531" i="6"/>
  <c r="J9029" i="6"/>
  <c r="E8376" i="6"/>
  <c r="E6092" i="6"/>
  <c r="I6464" i="6"/>
  <c r="E6159" i="6"/>
  <c r="I3884" i="6"/>
  <c r="G6603" i="6"/>
  <c r="E7945" i="6"/>
  <c r="F6626" i="6"/>
  <c r="E1998" i="6"/>
  <c r="I3057" i="6"/>
  <c r="H7958" i="6"/>
  <c r="C9034" i="6"/>
  <c r="K9034" i="6" s="1"/>
  <c r="G9095" i="6"/>
  <c r="I6079" i="6"/>
  <c r="H1141" i="6"/>
  <c r="J9122" i="6"/>
  <c r="J6092" i="6"/>
  <c r="I8479" i="6"/>
  <c r="I6626" i="6"/>
  <c r="E7654" i="6"/>
  <c r="H3057" i="6"/>
  <c r="C640" i="6"/>
  <c r="K640" i="6" s="1"/>
  <c r="E3296" i="6"/>
  <c r="E9095" i="6"/>
  <c r="C5857" i="6"/>
  <c r="K5857" i="6" s="1"/>
  <c r="G8355" i="6"/>
  <c r="F1141" i="6"/>
  <c r="H6092" i="6"/>
  <c r="C6513" i="6"/>
  <c r="K6513" i="6" s="1"/>
  <c r="E5434" i="6"/>
  <c r="H6426" i="6"/>
  <c r="H8979" i="6"/>
  <c r="I6096" i="6"/>
  <c r="C3057" i="6"/>
  <c r="K3057" i="6" s="1"/>
  <c r="I640" i="6"/>
  <c r="I3296" i="6"/>
  <c r="F6176" i="6"/>
  <c r="J5309" i="6"/>
  <c r="H2891" i="6"/>
  <c r="E8794" i="6"/>
  <c r="G8309" i="6"/>
  <c r="H7290" i="6"/>
  <c r="G7449" i="6"/>
  <c r="H7554" i="6"/>
  <c r="I9306" i="6"/>
  <c r="C2826" i="6"/>
  <c r="K2826" i="6" s="1"/>
  <c r="I6394" i="6"/>
  <c r="E6057" i="6"/>
  <c r="H6100" i="6"/>
  <c r="H7901" i="6"/>
  <c r="J5841" i="6"/>
  <c r="C7209" i="6"/>
  <c r="K7209" i="6" s="1"/>
  <c r="G5877" i="6"/>
  <c r="J2337" i="6"/>
  <c r="J8438" i="6"/>
  <c r="F9355" i="6"/>
  <c r="F6492" i="6"/>
  <c r="F7023" i="6"/>
  <c r="G4659" i="6"/>
  <c r="F6559" i="6"/>
  <c r="G8544" i="6"/>
  <c r="C6980" i="6"/>
  <c r="K6980" i="6" s="1"/>
  <c r="H7557" i="6"/>
  <c r="G5945" i="6"/>
  <c r="C2928" i="6"/>
  <c r="K2928" i="6" s="1"/>
  <c r="J4180" i="6"/>
  <c r="H6126" i="6"/>
  <c r="C5950" i="6"/>
  <c r="K5950" i="6" s="1"/>
  <c r="C4120" i="6"/>
  <c r="K4120" i="6" s="1"/>
  <c r="F5793" i="6"/>
  <c r="F643" i="6"/>
  <c r="J9011" i="6"/>
  <c r="F5901" i="6"/>
  <c r="E5826" i="6"/>
  <c r="G6414" i="6"/>
  <c r="G7290" i="6"/>
  <c r="E7090" i="6"/>
  <c r="G8279" i="6"/>
  <c r="E8264" i="6"/>
  <c r="I9206" i="6"/>
  <c r="C6533" i="6"/>
  <c r="K6533" i="6" s="1"/>
  <c r="H6568" i="6"/>
  <c r="H3492" i="6"/>
  <c r="J5530" i="6"/>
  <c r="G4477" i="6"/>
  <c r="G8794" i="6"/>
  <c r="F8309" i="6"/>
  <c r="I8438" i="6"/>
  <c r="C8929" i="6"/>
  <c r="K8929" i="6" s="1"/>
  <c r="J9118" i="6"/>
  <c r="I7554" i="6"/>
  <c r="E8732" i="6"/>
  <c r="F7441" i="6"/>
  <c r="C5473" i="6"/>
  <c r="K5473" i="6" s="1"/>
  <c r="F6953" i="6"/>
  <c r="I6917" i="6"/>
  <c r="F9427" i="6"/>
  <c r="H6848" i="6"/>
  <c r="E5349" i="6"/>
  <c r="E5517" i="6"/>
  <c r="E6260" i="6"/>
  <c r="E6345" i="6"/>
  <c r="E6036" i="6"/>
  <c r="C2305" i="6"/>
  <c r="K2305" i="6" s="1"/>
  <c r="F571" i="6"/>
  <c r="F5309" i="6"/>
  <c r="I9391" i="6"/>
  <c r="J6954" i="6"/>
  <c r="G5582" i="6"/>
  <c r="E6899" i="6"/>
  <c r="G7199" i="6"/>
  <c r="E8885" i="6"/>
  <c r="G8046" i="6"/>
  <c r="J7475" i="6"/>
  <c r="I8039" i="6"/>
  <c r="H1754" i="6"/>
  <c r="H7544" i="6"/>
  <c r="F2313" i="6"/>
  <c r="C5789" i="6"/>
  <c r="K5789" i="6" s="1"/>
  <c r="H6906" i="6"/>
  <c r="I532" i="6"/>
  <c r="I8481" i="6"/>
  <c r="I7855" i="6"/>
  <c r="C1228" i="6"/>
  <c r="K1228" i="6" s="1"/>
  <c r="E2891" i="6"/>
  <c r="H1173" i="6"/>
  <c r="J8825" i="6"/>
  <c r="G6881" i="6"/>
  <c r="G8657" i="6"/>
  <c r="G2939" i="6"/>
  <c r="H575" i="6"/>
  <c r="J3474" i="6"/>
  <c r="J8265" i="6"/>
  <c r="J5312" i="6"/>
  <c r="E5339" i="6"/>
  <c r="F5562" i="6"/>
  <c r="J8443" i="6"/>
  <c r="J6906" i="6"/>
  <c r="C7957" i="6"/>
  <c r="K7957" i="6" s="1"/>
  <c r="C5511" i="6"/>
  <c r="K5511" i="6" s="1"/>
  <c r="I6588" i="6"/>
  <c r="J8481" i="6"/>
  <c r="G1228" i="6"/>
  <c r="J1173" i="6"/>
  <c r="I6881" i="6"/>
  <c r="H6961" i="6"/>
  <c r="I8200" i="6"/>
  <c r="C9058" i="6"/>
  <c r="K9058" i="6" s="1"/>
  <c r="G8423" i="6"/>
  <c r="E6855" i="6"/>
  <c r="E7204" i="6"/>
  <c r="H7297" i="6"/>
  <c r="E6603" i="6"/>
  <c r="E5582" i="6"/>
  <c r="E5889" i="6"/>
  <c r="H3505" i="6"/>
  <c r="F5956" i="6"/>
  <c r="I6540" i="6"/>
  <c r="H5826" i="6"/>
  <c r="F576" i="6"/>
  <c r="G7302" i="6"/>
  <c r="J5554" i="6"/>
  <c r="F7209" i="6"/>
  <c r="E3492" i="6"/>
  <c r="I1467" i="6"/>
  <c r="E9391" i="6"/>
  <c r="G8825" i="6"/>
  <c r="J8657" i="6"/>
  <c r="F6165" i="6"/>
  <c r="F6596" i="6"/>
  <c r="F9306" i="6"/>
  <c r="C8200" i="6"/>
  <c r="K8200" i="6" s="1"/>
  <c r="C2320" i="6"/>
  <c r="K2320" i="6" s="1"/>
  <c r="F5952" i="6"/>
  <c r="C3474" i="6"/>
  <c r="K3474" i="6" s="1"/>
  <c r="H9058" i="6"/>
  <c r="F5958" i="6"/>
  <c r="E7475" i="6"/>
  <c r="F6705" i="6"/>
  <c r="G5961" i="6"/>
  <c r="F8039" i="6"/>
  <c r="G5603" i="6"/>
  <c r="G4695" i="6"/>
  <c r="G7544" i="6"/>
  <c r="E7045" i="6"/>
  <c r="J6277" i="6"/>
  <c r="J5956" i="6"/>
  <c r="C7901" i="6"/>
  <c r="K7901" i="6" s="1"/>
  <c r="H6540" i="6"/>
  <c r="I6292" i="6"/>
  <c r="J571" i="6"/>
  <c r="C5554" i="6"/>
  <c r="K5554" i="6" s="1"/>
  <c r="C6588" i="6"/>
  <c r="K6588" i="6" s="1"/>
  <c r="C3516" i="6"/>
  <c r="K3516" i="6" s="1"/>
  <c r="E7209" i="6"/>
  <c r="H5877" i="6"/>
  <c r="J1125" i="6"/>
  <c r="C3492" i="6"/>
  <c r="K3492" i="6" s="1"/>
  <c r="F1228" i="6"/>
  <c r="G5257" i="6"/>
  <c r="E8825" i="6"/>
  <c r="J8200" i="6"/>
  <c r="H2939" i="6"/>
  <c r="I5748" i="6"/>
  <c r="H2320" i="6"/>
  <c r="F5473" i="6"/>
  <c r="H3474" i="6"/>
  <c r="G5295" i="6"/>
  <c r="I9058" i="6"/>
  <c r="C8885" i="6"/>
  <c r="K8885" i="6" s="1"/>
  <c r="H6917" i="6"/>
  <c r="I5958" i="6"/>
  <c r="I7475" i="6"/>
  <c r="E8265" i="6"/>
  <c r="E8039" i="6"/>
  <c r="G5312" i="6"/>
  <c r="H4695" i="6"/>
  <c r="H9255" i="6"/>
  <c r="H6922" i="6"/>
  <c r="G7347" i="6"/>
  <c r="G5491" i="6"/>
  <c r="E549" i="6"/>
  <c r="E5748" i="6"/>
  <c r="I6277" i="6"/>
  <c r="G5956" i="6"/>
  <c r="J7901" i="6"/>
  <c r="J6540" i="6"/>
  <c r="G6292" i="6"/>
  <c r="E571" i="6"/>
  <c r="C8481" i="6"/>
  <c r="K8481" i="6" s="1"/>
  <c r="I3516" i="6"/>
  <c r="C5877" i="6"/>
  <c r="K5877" i="6" s="1"/>
  <c r="H1125" i="6"/>
  <c r="I1173" i="6"/>
  <c r="G2408" i="6"/>
  <c r="H8359" i="6"/>
  <c r="J9058" i="6"/>
  <c r="E6917" i="6"/>
  <c r="H7475" i="6"/>
  <c r="E5312" i="6"/>
  <c r="F4695" i="6"/>
  <c r="I5956" i="6"/>
  <c r="F6540" i="6"/>
  <c r="C7619" i="6"/>
  <c r="K7619" i="6" s="1"/>
  <c r="H7619" i="6"/>
  <c r="G7456" i="6"/>
  <c r="I7456" i="6"/>
  <c r="C3524" i="6"/>
  <c r="K3524" i="6" s="1"/>
  <c r="G3524" i="6"/>
  <c r="E1125" i="6"/>
  <c r="I1125" i="6"/>
  <c r="C1125" i="6"/>
  <c r="K1125" i="6" s="1"/>
  <c r="F6479" i="6"/>
  <c r="G6479" i="6"/>
  <c r="F9396" i="6"/>
  <c r="H9396" i="6"/>
  <c r="G9396" i="6"/>
  <c r="H3516" i="6"/>
  <c r="J3516" i="6"/>
  <c r="H638" i="6"/>
  <c r="I638" i="6"/>
  <c r="J638" i="6"/>
  <c r="H5595" i="6"/>
  <c r="E5595" i="6"/>
  <c r="J4004" i="6"/>
  <c r="I4004" i="6"/>
  <c r="H576" i="6"/>
  <c r="I576" i="6"/>
  <c r="G570" i="6"/>
  <c r="H570" i="6"/>
  <c r="H7045" i="6"/>
  <c r="I7045" i="6"/>
  <c r="I5877" i="6"/>
  <c r="F5877" i="6"/>
  <c r="G5839" i="6"/>
  <c r="J5839" i="6"/>
  <c r="C6292" i="6"/>
  <c r="K6292" i="6" s="1"/>
  <c r="J6292" i="6"/>
  <c r="G7209" i="6"/>
  <c r="I7209" i="6"/>
  <c r="H7209" i="6"/>
  <c r="J7324" i="6"/>
  <c r="G7324" i="6"/>
  <c r="J6582" i="6"/>
  <c r="G6582" i="6"/>
  <c r="E6582" i="6"/>
  <c r="G7179" i="6"/>
  <c r="F7179" i="6"/>
  <c r="I7179" i="6"/>
  <c r="G7547" i="6"/>
  <c r="C7547" i="6"/>
  <c r="K7547" i="6" s="1"/>
  <c r="J8060" i="6"/>
  <c r="F8060" i="6"/>
  <c r="H7302" i="6"/>
  <c r="E7302" i="6"/>
  <c r="I7302" i="6"/>
  <c r="G5276" i="6"/>
  <c r="C5276" i="6"/>
  <c r="K5276" i="6" s="1"/>
  <c r="E5626" i="6"/>
  <c r="I5626" i="6"/>
  <c r="G7280" i="6"/>
  <c r="I7280" i="6"/>
  <c r="C6512" i="6"/>
  <c r="K6512" i="6" s="1"/>
  <c r="E6512" i="6"/>
  <c r="F6100" i="6"/>
  <c r="E6277" i="6"/>
  <c r="I7901" i="6"/>
  <c r="F6582" i="6"/>
  <c r="F7547" i="6"/>
  <c r="I6073" i="6"/>
  <c r="F5878" i="6"/>
  <c r="E3516" i="6"/>
  <c r="J7045" i="6"/>
  <c r="H8060" i="6"/>
  <c r="I5839" i="6"/>
  <c r="I7269" i="6"/>
  <c r="C5309" i="6"/>
  <c r="K5309" i="6" s="1"/>
  <c r="J2114" i="6"/>
  <c r="F2891" i="6"/>
  <c r="F4477" i="6"/>
  <c r="H6954" i="6"/>
  <c r="H6881" i="6"/>
  <c r="I6899" i="6"/>
  <c r="F8359" i="6"/>
  <c r="H6613" i="6"/>
  <c r="I6603" i="6"/>
  <c r="F6992" i="6"/>
  <c r="I8732" i="6"/>
  <c r="C6961" i="6"/>
  <c r="K6961" i="6" s="1"/>
  <c r="C9004" i="6"/>
  <c r="K9004" i="6" s="1"/>
  <c r="C6100" i="6"/>
  <c r="K6100" i="6" s="1"/>
  <c r="I6582" i="6"/>
  <c r="J7547" i="6"/>
  <c r="C6073" i="6"/>
  <c r="K6073" i="6" s="1"/>
  <c r="F5595" i="6"/>
  <c r="C7045" i="6"/>
  <c r="K7045" i="6" s="1"/>
  <c r="C8060" i="6"/>
  <c r="K8060" i="6" s="1"/>
  <c r="F5839" i="6"/>
  <c r="J7269" i="6"/>
  <c r="H4238" i="6"/>
  <c r="I5309" i="6"/>
  <c r="J5781" i="6"/>
  <c r="H2114" i="6"/>
  <c r="F6881" i="6"/>
  <c r="I6992" i="6"/>
  <c r="H9004" i="6"/>
  <c r="J2932" i="6"/>
  <c r="H7327" i="6"/>
  <c r="F5557" i="6"/>
  <c r="C5557" i="6"/>
  <c r="K5557" i="6" s="1"/>
  <c r="I8459" i="6"/>
  <c r="J8459" i="6"/>
  <c r="I6486" i="6"/>
  <c r="E6486" i="6"/>
  <c r="I6230" i="6"/>
  <c r="F6230" i="6"/>
  <c r="E6100" i="6"/>
  <c r="C8396" i="6"/>
  <c r="K8396" i="6" s="1"/>
  <c r="E4004" i="6"/>
  <c r="E8327" i="6"/>
  <c r="I7547" i="6"/>
  <c r="J6073" i="6"/>
  <c r="H5276" i="6"/>
  <c r="I5595" i="6"/>
  <c r="F5841" i="6"/>
  <c r="G7045" i="6"/>
  <c r="G8060" i="6"/>
  <c r="E5839" i="6"/>
  <c r="C8420" i="6"/>
  <c r="K8420" i="6" s="1"/>
  <c r="C7269" i="6"/>
  <c r="K7269" i="6" s="1"/>
  <c r="I4238" i="6"/>
  <c r="G7022" i="6"/>
  <c r="F7022" i="6"/>
  <c r="H1291" i="6"/>
  <c r="G1291" i="6"/>
  <c r="C6314" i="6"/>
  <c r="K6314" i="6" s="1"/>
  <c r="E6314" i="6"/>
  <c r="J2470" i="6"/>
  <c r="F2470" i="6"/>
  <c r="G2470" i="6"/>
  <c r="G9443" i="6"/>
  <c r="I9443" i="6"/>
  <c r="H6593" i="6"/>
  <c r="J6593" i="6"/>
  <c r="F1170" i="6"/>
  <c r="I1170" i="6"/>
  <c r="C6866" i="6"/>
  <c r="K6866" i="6" s="1"/>
  <c r="G6866" i="6"/>
  <c r="C6567" i="6"/>
  <c r="K6567" i="6" s="1"/>
  <c r="F6567" i="6"/>
  <c r="F5947" i="6"/>
  <c r="C5947" i="6"/>
  <c r="K5947" i="6" s="1"/>
  <c r="G638" i="6"/>
  <c r="H5839" i="6"/>
  <c r="G8420" i="6"/>
  <c r="G7269" i="6"/>
  <c r="C4238" i="6"/>
  <c r="K4238" i="6" s="1"/>
  <c r="G3492" i="6"/>
  <c r="J3492" i="6"/>
  <c r="H5309" i="6"/>
  <c r="E5309" i="6"/>
  <c r="G2763" i="6"/>
  <c r="F2763" i="6"/>
  <c r="J1228" i="6"/>
  <c r="I1228" i="6"/>
  <c r="I5781" i="6"/>
  <c r="E5781" i="6"/>
  <c r="I5257" i="6"/>
  <c r="C5257" i="6"/>
  <c r="K5257" i="6" s="1"/>
  <c r="J9391" i="6"/>
  <c r="C9391" i="6"/>
  <c r="K9391" i="6" s="1"/>
  <c r="G2891" i="6"/>
  <c r="J2891" i="6"/>
  <c r="E1733" i="6"/>
  <c r="H1733" i="6"/>
  <c r="C4477" i="6"/>
  <c r="K4477" i="6" s="1"/>
  <c r="E4477" i="6"/>
  <c r="I4477" i="6"/>
  <c r="C4682" i="6"/>
  <c r="K4682" i="6" s="1"/>
  <c r="I4682" i="6"/>
  <c r="G1173" i="6"/>
  <c r="F1173" i="6"/>
  <c r="G7017" i="6"/>
  <c r="E7017" i="6"/>
  <c r="F6954" i="6"/>
  <c r="E6954" i="6"/>
  <c r="G6954" i="6"/>
  <c r="G3884" i="6"/>
  <c r="E3884" i="6"/>
  <c r="J5582" i="6"/>
  <c r="F5582" i="6"/>
  <c r="I5582" i="6"/>
  <c r="C6688" i="6"/>
  <c r="K6688" i="6" s="1"/>
  <c r="I6688" i="6"/>
  <c r="F6688" i="6"/>
  <c r="G6688" i="6"/>
  <c r="C6899" i="6"/>
  <c r="K6899" i="6" s="1"/>
  <c r="J6899" i="6"/>
  <c r="G6899" i="6"/>
  <c r="C7271" i="6"/>
  <c r="K7271" i="6" s="1"/>
  <c r="E7271" i="6"/>
  <c r="F7271" i="6"/>
  <c r="J7271" i="6"/>
  <c r="J8359" i="6"/>
  <c r="C8359" i="6"/>
  <c r="K8359" i="6" s="1"/>
  <c r="J7449" i="6"/>
  <c r="C7449" i="6"/>
  <c r="K7449" i="6" s="1"/>
  <c r="C6613" i="6"/>
  <c r="K6613" i="6" s="1"/>
  <c r="I6613" i="6"/>
  <c r="G6613" i="6"/>
  <c r="C6603" i="6"/>
  <c r="K6603" i="6" s="1"/>
  <c r="F6603" i="6"/>
  <c r="C7554" i="6"/>
  <c r="K7554" i="6" s="1"/>
  <c r="G7554" i="6"/>
  <c r="E7554" i="6"/>
  <c r="I6596" i="6"/>
  <c r="G6596" i="6"/>
  <c r="C8732" i="6"/>
  <c r="K8732" i="6" s="1"/>
  <c r="H8732" i="6"/>
  <c r="F8732" i="6"/>
  <c r="I6961" i="6"/>
  <c r="J6961" i="6"/>
  <c r="H7441" i="6"/>
  <c r="C7441" i="6"/>
  <c r="K7441" i="6" s="1"/>
  <c r="J7441" i="6"/>
  <c r="J6588" i="6"/>
  <c r="H6588" i="6"/>
  <c r="F6588" i="6"/>
  <c r="G8735" i="6"/>
  <c r="F8735" i="6"/>
  <c r="J8735" i="6"/>
  <c r="E8200" i="6"/>
  <c r="H8200" i="6"/>
  <c r="I549" i="6"/>
  <c r="F549" i="6"/>
  <c r="C549" i="6"/>
  <c r="K549" i="6" s="1"/>
  <c r="E2939" i="6"/>
  <c r="I2939" i="6"/>
  <c r="H8134" i="6"/>
  <c r="C8134" i="6"/>
  <c r="K8134" i="6" s="1"/>
  <c r="J5780" i="6"/>
  <c r="H5780" i="6"/>
  <c r="H5748" i="6"/>
  <c r="J5748" i="6"/>
  <c r="F5748" i="6"/>
  <c r="H5529" i="6"/>
  <c r="E5529" i="6"/>
  <c r="G2320" i="6"/>
  <c r="J2320" i="6"/>
  <c r="J575" i="6"/>
  <c r="C575" i="6"/>
  <c r="K575" i="6" s="1"/>
  <c r="G575" i="6"/>
  <c r="E5473" i="6"/>
  <c r="J5473" i="6"/>
  <c r="F4698" i="6"/>
  <c r="J4698" i="6"/>
  <c r="F5295" i="6"/>
  <c r="C5295" i="6"/>
  <c r="K5295" i="6" s="1"/>
  <c r="H5295" i="6"/>
  <c r="J5295" i="6"/>
  <c r="E6953" i="6"/>
  <c r="H6953" i="6"/>
  <c r="J6953" i="6"/>
  <c r="H1644" i="6"/>
  <c r="I1644" i="6"/>
  <c r="G1644" i="6"/>
  <c r="J7199" i="6"/>
  <c r="E7199" i="6"/>
  <c r="I7199" i="6"/>
  <c r="F7558" i="6"/>
  <c r="H7558" i="6"/>
  <c r="F8423" i="6"/>
  <c r="J8423" i="6"/>
  <c r="G8885" i="6"/>
  <c r="F8885" i="6"/>
  <c r="I8885" i="6"/>
  <c r="J8885" i="6"/>
  <c r="G8930" i="6"/>
  <c r="J8930" i="6"/>
  <c r="F8930" i="6"/>
  <c r="E8930" i="6"/>
  <c r="C8046" i="6"/>
  <c r="K8046" i="6" s="1"/>
  <c r="H8046" i="6"/>
  <c r="F8046" i="6"/>
  <c r="H8922" i="6"/>
  <c r="J8922" i="6"/>
  <c r="C8922" i="6"/>
  <c r="K8922" i="6" s="1"/>
  <c r="F6329" i="6"/>
  <c r="H6329" i="6"/>
  <c r="C6329" i="6"/>
  <c r="K6329" i="6" s="1"/>
  <c r="J6329" i="6"/>
  <c r="I5961" i="6"/>
  <c r="C5961" i="6"/>
  <c r="K5961" i="6" s="1"/>
  <c r="E5961" i="6"/>
  <c r="J5961" i="6"/>
  <c r="F6017" i="6"/>
  <c r="C6017" i="6"/>
  <c r="K6017" i="6" s="1"/>
  <c r="G6017" i="6"/>
  <c r="E6017" i="6"/>
  <c r="F7850" i="6"/>
  <c r="G7850" i="6"/>
  <c r="C7850" i="6"/>
  <c r="K7850" i="6" s="1"/>
  <c r="I7850" i="6"/>
  <c r="H8265" i="6"/>
  <c r="C8265" i="6"/>
  <c r="K8265" i="6" s="1"/>
  <c r="G8039" i="6"/>
  <c r="J8039" i="6"/>
  <c r="F4661" i="6"/>
  <c r="E4661" i="6"/>
  <c r="J4661" i="6"/>
  <c r="C1754" i="6"/>
  <c r="K1754" i="6" s="1"/>
  <c r="J1754" i="6"/>
  <c r="F1754" i="6"/>
  <c r="E5603" i="6"/>
  <c r="F5603" i="6"/>
  <c r="I5603" i="6"/>
  <c r="C5603" i="6"/>
  <c r="K5603" i="6" s="1"/>
  <c r="F5638" i="6"/>
  <c r="C5638" i="6"/>
  <c r="K5638" i="6" s="1"/>
  <c r="E5638" i="6"/>
  <c r="J8487" i="6"/>
  <c r="E8487" i="6"/>
  <c r="G8487" i="6"/>
  <c r="H8487" i="6"/>
  <c r="I4078" i="6"/>
  <c r="E4078" i="6"/>
  <c r="H4078" i="6"/>
  <c r="H5850" i="6"/>
  <c r="C5850" i="6"/>
  <c r="K5850" i="6" s="1"/>
  <c r="I9427" i="6"/>
  <c r="E9427" i="6"/>
  <c r="C8783" i="6"/>
  <c r="K8783" i="6" s="1"/>
  <c r="J8783" i="6"/>
  <c r="C5339" i="6"/>
  <c r="K5339" i="6" s="1"/>
  <c r="F5339" i="6"/>
  <c r="G5339" i="6"/>
  <c r="F7544" i="6"/>
  <c r="E7544" i="6"/>
  <c r="I7544" i="6"/>
  <c r="F7016" i="6"/>
  <c r="H7016" i="6"/>
  <c r="E7016" i="6"/>
  <c r="J6952" i="6"/>
  <c r="I6952" i="6"/>
  <c r="H6952" i="6"/>
  <c r="I5889" i="6"/>
  <c r="G5889" i="6"/>
  <c r="F5889" i="6"/>
  <c r="G4102" i="6"/>
  <c r="F4102" i="6"/>
  <c r="H4102" i="6"/>
  <c r="H7201" i="6"/>
  <c r="I7201" i="6"/>
  <c r="C7201" i="6"/>
  <c r="K7201" i="6" s="1"/>
  <c r="G7201" i="6"/>
  <c r="C9201" i="6"/>
  <c r="K9201" i="6" s="1"/>
  <c r="I9201" i="6"/>
  <c r="E9201" i="6"/>
  <c r="H9201" i="6"/>
  <c r="H8437" i="6"/>
  <c r="E8437" i="6"/>
  <c r="J8437" i="6"/>
  <c r="G8437" i="6"/>
  <c r="I6855" i="6"/>
  <c r="C6855" i="6"/>
  <c r="K6855" i="6" s="1"/>
  <c r="H6855" i="6"/>
  <c r="J6855" i="6"/>
  <c r="F6922" i="6"/>
  <c r="G6922" i="6"/>
  <c r="C6922" i="6"/>
  <c r="K6922" i="6" s="1"/>
  <c r="I6922" i="6"/>
  <c r="C7681" i="6"/>
  <c r="K7681" i="6" s="1"/>
  <c r="J7681" i="6"/>
  <c r="J7410" i="6"/>
  <c r="H7410" i="6"/>
  <c r="C7410" i="6"/>
  <c r="K7410" i="6" s="1"/>
  <c r="C8618" i="6"/>
  <c r="K8618" i="6" s="1"/>
  <c r="H8618" i="6"/>
  <c r="I8618" i="6"/>
  <c r="J8618" i="6"/>
  <c r="G7219" i="6"/>
  <c r="F7219" i="6"/>
  <c r="H7219" i="6"/>
  <c r="J7219" i="6"/>
  <c r="J8506" i="6"/>
  <c r="G8506" i="6"/>
  <c r="E8506" i="6"/>
  <c r="H8506" i="6"/>
  <c r="I9265" i="6"/>
  <c r="C9265" i="6"/>
  <c r="K9265" i="6" s="1"/>
  <c r="F6848" i="6"/>
  <c r="J6848" i="6"/>
  <c r="E6848" i="6"/>
  <c r="G8087" i="6"/>
  <c r="F8087" i="6"/>
  <c r="J8087" i="6"/>
  <c r="E8087" i="6"/>
  <c r="F6564" i="6"/>
  <c r="H6564" i="6"/>
  <c r="I6564" i="6"/>
  <c r="J7937" i="6"/>
  <c r="G7937" i="6"/>
  <c r="I7937" i="6"/>
  <c r="C7937" i="6"/>
  <c r="K7937" i="6" s="1"/>
  <c r="E7929" i="6"/>
  <c r="I7929" i="6"/>
  <c r="G7929" i="6"/>
  <c r="F7929" i="6"/>
  <c r="H7347" i="6"/>
  <c r="C7347" i="6"/>
  <c r="K7347" i="6" s="1"/>
  <c r="J7347" i="6"/>
  <c r="G8392" i="6"/>
  <c r="J8392" i="6"/>
  <c r="F8392" i="6"/>
  <c r="H8392" i="6"/>
  <c r="E570" i="6"/>
  <c r="J7144" i="6"/>
  <c r="G8396" i="6"/>
  <c r="C4004" i="6"/>
  <c r="K4004" i="6" s="1"/>
  <c r="C2890" i="6"/>
  <c r="K2890" i="6" s="1"/>
  <c r="I8327" i="6"/>
  <c r="I570" i="6"/>
  <c r="H6073" i="6"/>
  <c r="F5276" i="6"/>
  <c r="J5626" i="6"/>
  <c r="H8735" i="6"/>
  <c r="J5595" i="6"/>
  <c r="G5841" i="6"/>
  <c r="E7324" i="6"/>
  <c r="E638" i="6"/>
  <c r="H8420" i="6"/>
  <c r="F7269" i="6"/>
  <c r="F4238" i="6"/>
  <c r="F5781" i="6"/>
  <c r="E2114" i="6"/>
  <c r="C7017" i="6"/>
  <c r="K7017" i="6" s="1"/>
  <c r="C3884" i="6"/>
  <c r="K3884" i="6" s="1"/>
  <c r="F8929" i="6"/>
  <c r="H6603" i="6"/>
  <c r="F6961" i="6"/>
  <c r="G9004" i="6"/>
  <c r="J549" i="6"/>
  <c r="E5780" i="6"/>
  <c r="F5529" i="6"/>
  <c r="I2932" i="6"/>
  <c r="E575" i="6"/>
  <c r="G4698" i="6"/>
  <c r="E1644" i="6"/>
  <c r="G7558" i="6"/>
  <c r="E8423" i="6"/>
  <c r="H8930" i="6"/>
  <c r="F8922" i="6"/>
  <c r="H4661" i="6"/>
  <c r="I5850" i="6"/>
  <c r="G9427" i="6"/>
  <c r="F6952" i="6"/>
  <c r="C8437" i="6"/>
  <c r="K8437" i="6" s="1"/>
  <c r="G7327" i="6"/>
  <c r="E7219" i="6"/>
  <c r="C6564" i="6"/>
  <c r="K6564" i="6" s="1"/>
  <c r="E4698" i="6"/>
  <c r="F7144" i="6"/>
  <c r="H8396" i="6"/>
  <c r="F4004" i="6"/>
  <c r="H2890" i="6"/>
  <c r="H8327" i="6"/>
  <c r="F570" i="6"/>
  <c r="I5276" i="6"/>
  <c r="C5626" i="6"/>
  <c r="K5626" i="6" s="1"/>
  <c r="C8735" i="6"/>
  <c r="K8735" i="6" s="1"/>
  <c r="C5595" i="6"/>
  <c r="K5595" i="6" s="1"/>
  <c r="C5841" i="6"/>
  <c r="K5841" i="6" s="1"/>
  <c r="F7324" i="6"/>
  <c r="H7179" i="6"/>
  <c r="C638" i="6"/>
  <c r="K638" i="6" s="1"/>
  <c r="F8420" i="6"/>
  <c r="C6479" i="6"/>
  <c r="K6479" i="6" s="1"/>
  <c r="H5781" i="6"/>
  <c r="I2114" i="6"/>
  <c r="J7017" i="6"/>
  <c r="J3884" i="6"/>
  <c r="I8929" i="6"/>
  <c r="G6165" i="6"/>
  <c r="G549" i="6"/>
  <c r="F8134" i="6"/>
  <c r="I5529" i="6"/>
  <c r="F2932" i="6"/>
  <c r="C4698" i="6"/>
  <c r="K4698" i="6" s="1"/>
  <c r="C1644" i="6"/>
  <c r="K1644" i="6" s="1"/>
  <c r="I7558" i="6"/>
  <c r="I8930" i="6"/>
  <c r="G8922" i="6"/>
  <c r="C4661" i="6"/>
  <c r="K4661" i="6" s="1"/>
  <c r="F5850" i="6"/>
  <c r="J9427" i="6"/>
  <c r="G7016" i="6"/>
  <c r="G6952" i="6"/>
  <c r="I8437" i="6"/>
  <c r="I7681" i="6"/>
  <c r="C7327" i="6"/>
  <c r="K7327" i="6" s="1"/>
  <c r="I7219" i="6"/>
  <c r="H8087" i="6"/>
  <c r="G6564" i="6"/>
  <c r="I4079" i="6"/>
  <c r="J4079" i="6"/>
  <c r="E5747" i="6"/>
  <c r="E6166" i="6"/>
  <c r="E2320" i="6"/>
  <c r="H7144" i="6"/>
  <c r="I8396" i="6"/>
  <c r="G4004" i="6"/>
  <c r="F5826" i="6"/>
  <c r="J2890" i="6"/>
  <c r="J8327" i="6"/>
  <c r="J570" i="6"/>
  <c r="J8703" i="6"/>
  <c r="I5841" i="6"/>
  <c r="I7324" i="6"/>
  <c r="C7179" i="6"/>
  <c r="K7179" i="6" s="1"/>
  <c r="E8420" i="6"/>
  <c r="I6479" i="6"/>
  <c r="C2763" i="6"/>
  <c r="K2763" i="6" s="1"/>
  <c r="H1467" i="6"/>
  <c r="G1733" i="6"/>
  <c r="F4682" i="6"/>
  <c r="H7017" i="6"/>
  <c r="C8825" i="6"/>
  <c r="K8825" i="6" s="1"/>
  <c r="C8657" i="6"/>
  <c r="K8657" i="6" s="1"/>
  <c r="E8929" i="6"/>
  <c r="J6165" i="6"/>
  <c r="J9306" i="6"/>
  <c r="I8134" i="6"/>
  <c r="G5529" i="6"/>
  <c r="E3474" i="6"/>
  <c r="J1644" i="6"/>
  <c r="J7558" i="6"/>
  <c r="C8930" i="6"/>
  <c r="K8930" i="6" s="1"/>
  <c r="I8922" i="6"/>
  <c r="J6017" i="6"/>
  <c r="I4661" i="6"/>
  <c r="H5638" i="6"/>
  <c r="F4078" i="6"/>
  <c r="G5850" i="6"/>
  <c r="C7016" i="6"/>
  <c r="K7016" i="6" s="1"/>
  <c r="C6952" i="6"/>
  <c r="K6952" i="6" s="1"/>
  <c r="H7681" i="6"/>
  <c r="J7327" i="6"/>
  <c r="C8087" i="6"/>
  <c r="K8087" i="6" s="1"/>
  <c r="E6479" i="6"/>
  <c r="E8842" i="6"/>
  <c r="E9429" i="6"/>
  <c r="G9417" i="6"/>
  <c r="G7144" i="6"/>
  <c r="C5826" i="6"/>
  <c r="K5826" i="6" s="1"/>
  <c r="G2890" i="6"/>
  <c r="C8327" i="6"/>
  <c r="K8327" i="6" s="1"/>
  <c r="E9396" i="6"/>
  <c r="C570" i="6"/>
  <c r="K570" i="6" s="1"/>
  <c r="H5554" i="6"/>
  <c r="E5841" i="6"/>
  <c r="C7324" i="6"/>
  <c r="K7324" i="6" s="1"/>
  <c r="E7179" i="6"/>
  <c r="J8420" i="6"/>
  <c r="E2763" i="6"/>
  <c r="C1467" i="6"/>
  <c r="K1467" i="6" s="1"/>
  <c r="I7132" i="6"/>
  <c r="J1733" i="6"/>
  <c r="H4682" i="6"/>
  <c r="I7017" i="6"/>
  <c r="F8825" i="6"/>
  <c r="H8657" i="6"/>
  <c r="G8929" i="6"/>
  <c r="E7449" i="6"/>
  <c r="H6165" i="6"/>
  <c r="C9306" i="6"/>
  <c r="K9306" i="6" s="1"/>
  <c r="G8134" i="6"/>
  <c r="J5529" i="6"/>
  <c r="G3474" i="6"/>
  <c r="C6953" i="6"/>
  <c r="K6953" i="6" s="1"/>
  <c r="C7558" i="6"/>
  <c r="K7558" i="6" s="1"/>
  <c r="C5958" i="6"/>
  <c r="K5958" i="6" s="1"/>
  <c r="G8505" i="6"/>
  <c r="G6705" i="6"/>
  <c r="I6017" i="6"/>
  <c r="G4661" i="6"/>
  <c r="G5638" i="6"/>
  <c r="J4078" i="6"/>
  <c r="J7016" i="6"/>
  <c r="J9201" i="6"/>
  <c r="G7681" i="6"/>
  <c r="I8087" i="6"/>
  <c r="E8691" i="6"/>
  <c r="E9430" i="6"/>
  <c r="E9282" i="6"/>
  <c r="E8679" i="6"/>
  <c r="E7216" i="6"/>
  <c r="E8515" i="6"/>
  <c r="E8225" i="6"/>
  <c r="E5257" i="6"/>
  <c r="E4090" i="6"/>
  <c r="E7641" i="6"/>
  <c r="I5826" i="6"/>
  <c r="E2890" i="6"/>
  <c r="C9396" i="6"/>
  <c r="K9396" i="6" s="1"/>
  <c r="C576" i="6"/>
  <c r="K576" i="6" s="1"/>
  <c r="E5554" i="6"/>
  <c r="J7179" i="6"/>
  <c r="H2763" i="6"/>
  <c r="F1467" i="6"/>
  <c r="G9391" i="6"/>
  <c r="I1733" i="6"/>
  <c r="E4682" i="6"/>
  <c r="F7017" i="6"/>
  <c r="H6688" i="6"/>
  <c r="F8657" i="6"/>
  <c r="H7449" i="6"/>
  <c r="E6165" i="6"/>
  <c r="F7554" i="6"/>
  <c r="E6596" i="6"/>
  <c r="H9306" i="6"/>
  <c r="G7441" i="6"/>
  <c r="J8134" i="6"/>
  <c r="I6953" i="6"/>
  <c r="J5958" i="6"/>
  <c r="G7475" i="6"/>
  <c r="C6705" i="6"/>
  <c r="K6705" i="6" s="1"/>
  <c r="H6017" i="6"/>
  <c r="I5638" i="6"/>
  <c r="C4695" i="6"/>
  <c r="K4695" i="6" s="1"/>
  <c r="G4078" i="6"/>
  <c r="I7016" i="6"/>
  <c r="F9201" i="6"/>
  <c r="F7681" i="6"/>
  <c r="F8618" i="6"/>
  <c r="G7602" i="6"/>
  <c r="G8185" i="6"/>
  <c r="J2233" i="6"/>
  <c r="J8794" i="6"/>
  <c r="H8607" i="6"/>
  <c r="J6414" i="6"/>
  <c r="I8457" i="6"/>
  <c r="C9084" i="6"/>
  <c r="K9084" i="6" s="1"/>
  <c r="J6289" i="6"/>
  <c r="G6561" i="6"/>
  <c r="F8264" i="6"/>
  <c r="C4085" i="6"/>
  <c r="K4085" i="6" s="1"/>
  <c r="C8794" i="6"/>
  <c r="K8794" i="6" s="1"/>
  <c r="H8867" i="6"/>
  <c r="G5890" i="6"/>
  <c r="J7003" i="6"/>
  <c r="E5910" i="6"/>
  <c r="E9355" i="6"/>
  <c r="E6492" i="6"/>
  <c r="I7092" i="6"/>
  <c r="H7003" i="6"/>
  <c r="C7555" i="6"/>
  <c r="K7555" i="6" s="1"/>
  <c r="E7555" i="6"/>
  <c r="I7501" i="6"/>
  <c r="F7501" i="6"/>
  <c r="E5918" i="6"/>
  <c r="E6520" i="6"/>
  <c r="E9066" i="6"/>
  <c r="G2059" i="6"/>
  <c r="J2059" i="6"/>
  <c r="G8957" i="6"/>
  <c r="H8957" i="6"/>
  <c r="I2912" i="6"/>
  <c r="E2912" i="6"/>
  <c r="F2912" i="6"/>
  <c r="C8605" i="6"/>
  <c r="K8605" i="6" s="1"/>
  <c r="H8605" i="6"/>
  <c r="G7203" i="6"/>
  <c r="H7203" i="6"/>
  <c r="F8514" i="6"/>
  <c r="C8514" i="6"/>
  <c r="K8514" i="6" s="1"/>
  <c r="H8514" i="6"/>
  <c r="E8493" i="6"/>
  <c r="C8493" i="6"/>
  <c r="K8493" i="6" s="1"/>
  <c r="C8761" i="6"/>
  <c r="K8761" i="6" s="1"/>
  <c r="E8761" i="6"/>
  <c r="H7215" i="6"/>
  <c r="E7215" i="6"/>
  <c r="I6627" i="6"/>
  <c r="C6627" i="6"/>
  <c r="K6627" i="6" s="1"/>
  <c r="E7783" i="6"/>
  <c r="H7783" i="6"/>
  <c r="C6524" i="6"/>
  <c r="K6524" i="6" s="1"/>
  <c r="F6524" i="6"/>
  <c r="I6524" i="6"/>
  <c r="C3510" i="6"/>
  <c r="K3510" i="6" s="1"/>
  <c r="I3510" i="6"/>
  <c r="C9429" i="6"/>
  <c r="K9429" i="6" s="1"/>
  <c r="H9429" i="6"/>
  <c r="H2326" i="6"/>
  <c r="G2326" i="6"/>
  <c r="E5485" i="6"/>
  <c r="G5485" i="6"/>
  <c r="J5485" i="6"/>
  <c r="H5586" i="6"/>
  <c r="E5586" i="6"/>
  <c r="G5586" i="6"/>
  <c r="F5586" i="6"/>
  <c r="G8683" i="6"/>
  <c r="C8683" i="6"/>
  <c r="K8683" i="6" s="1"/>
  <c r="C8095" i="6"/>
  <c r="K8095" i="6" s="1"/>
  <c r="F8095" i="6"/>
  <c r="F7736" i="6"/>
  <c r="H7736" i="6"/>
  <c r="I6344" i="6"/>
  <c r="F6344" i="6"/>
  <c r="G5903" i="6"/>
  <c r="C5903" i="6"/>
  <c r="K5903" i="6" s="1"/>
  <c r="E8224" i="6"/>
  <c r="G5123" i="6"/>
  <c r="C2326" i="6"/>
  <c r="K2326" i="6" s="1"/>
  <c r="E5558" i="6"/>
  <c r="E3517" i="6"/>
  <c r="F5254" i="6"/>
  <c r="H2334" i="6"/>
  <c r="C2943" i="6"/>
  <c r="K2943" i="6" s="1"/>
  <c r="J8815" i="6"/>
  <c r="J3527" i="6"/>
  <c r="G7031" i="6"/>
  <c r="E4950" i="6"/>
  <c r="J5401" i="6"/>
  <c r="G4109" i="6"/>
  <c r="G8192" i="6"/>
  <c r="C5830" i="6"/>
  <c r="K5830" i="6" s="1"/>
  <c r="J7739" i="6"/>
  <c r="I8377" i="6"/>
  <c r="I6668" i="6"/>
  <c r="H6714" i="6"/>
  <c r="I6050" i="6"/>
  <c r="J9266" i="6"/>
  <c r="E8145" i="6"/>
  <c r="I8391" i="6"/>
  <c r="H4662" i="6"/>
  <c r="G5537" i="6"/>
  <c r="C7483" i="6"/>
  <c r="K7483" i="6" s="1"/>
  <c r="C5267" i="6"/>
  <c r="K5267" i="6" s="1"/>
  <c r="E3502" i="6"/>
  <c r="G5301" i="6"/>
  <c r="G3533" i="6"/>
  <c r="F6593" i="6"/>
  <c r="G7655" i="6"/>
  <c r="I7416" i="6"/>
  <c r="H6866" i="6"/>
  <c r="I6022" i="6"/>
  <c r="J4886" i="6"/>
  <c r="I6314" i="6"/>
  <c r="I8944" i="6"/>
  <c r="E5065" i="6"/>
  <c r="I5254" i="6"/>
  <c r="E2334" i="6"/>
  <c r="H2943" i="6"/>
  <c r="C7368" i="6"/>
  <c r="K7368" i="6" s="1"/>
  <c r="G8815" i="6"/>
  <c r="C3527" i="6"/>
  <c r="K3527" i="6" s="1"/>
  <c r="H7042" i="6"/>
  <c r="E7031" i="6"/>
  <c r="G4950" i="6"/>
  <c r="F5401" i="6"/>
  <c r="I8192" i="6"/>
  <c r="G5830" i="6"/>
  <c r="H6504" i="6"/>
  <c r="H7739" i="6"/>
  <c r="C8377" i="6"/>
  <c r="K8377" i="6" s="1"/>
  <c r="I7749" i="6"/>
  <c r="I6714" i="6"/>
  <c r="C6050" i="6"/>
  <c r="K6050" i="6" s="1"/>
  <c r="C8145" i="6"/>
  <c r="K8145" i="6" s="1"/>
  <c r="J8391" i="6"/>
  <c r="J8788" i="6"/>
  <c r="G7483" i="6"/>
  <c r="F5267" i="6"/>
  <c r="G3502" i="6"/>
  <c r="J5301" i="6"/>
  <c r="C3533" i="6"/>
  <c r="K3533" i="6" s="1"/>
  <c r="F6409" i="6"/>
  <c r="E7416" i="6"/>
  <c r="C7022" i="6"/>
  <c r="K7022" i="6" s="1"/>
  <c r="G7134" i="6"/>
  <c r="E1742" i="6"/>
  <c r="E2326" i="6"/>
  <c r="E2058" i="6"/>
  <c r="E6776" i="6"/>
  <c r="E1465" i="6"/>
  <c r="H5254" i="6"/>
  <c r="J3942" i="6"/>
  <c r="J3511" i="6"/>
  <c r="F8815" i="6"/>
  <c r="C7042" i="6"/>
  <c r="K7042" i="6" s="1"/>
  <c r="I7031" i="6"/>
  <c r="F8192" i="6"/>
  <c r="I6842" i="6"/>
  <c r="E7739" i="6"/>
  <c r="H7749" i="6"/>
  <c r="G7454" i="6"/>
  <c r="F6050" i="6"/>
  <c r="G7211" i="6"/>
  <c r="H8145" i="6"/>
  <c r="E7349" i="6"/>
  <c r="G8391" i="6"/>
  <c r="H6501" i="6"/>
  <c r="I4069" i="6"/>
  <c r="H2587" i="6"/>
  <c r="C8788" i="6"/>
  <c r="K8788" i="6" s="1"/>
  <c r="J7483" i="6"/>
  <c r="J5267" i="6"/>
  <c r="J3502" i="6"/>
  <c r="C5301" i="6"/>
  <c r="K5301" i="6" s="1"/>
  <c r="E6471" i="6"/>
  <c r="C7126" i="6"/>
  <c r="K7126" i="6" s="1"/>
  <c r="I6884" i="6"/>
  <c r="F6404" i="6"/>
  <c r="C6154" i="6"/>
  <c r="K6154" i="6" s="1"/>
  <c r="F7513" i="6"/>
  <c r="J6749" i="6"/>
  <c r="F6948" i="6"/>
  <c r="I5778" i="6"/>
  <c r="C5750" i="6"/>
  <c r="K5750" i="6" s="1"/>
  <c r="E2470" i="6"/>
  <c r="G9035" i="6"/>
  <c r="E9443" i="6"/>
  <c r="H8387" i="6"/>
  <c r="H6409" i="6"/>
  <c r="E7128" i="6"/>
  <c r="H8900" i="6"/>
  <c r="C6962" i="6"/>
  <c r="K6962" i="6" s="1"/>
  <c r="H7022" i="6"/>
  <c r="F1291" i="6"/>
  <c r="J8185" i="6"/>
  <c r="C1170" i="6"/>
  <c r="K1170" i="6" s="1"/>
  <c r="F5066" i="6"/>
  <c r="H8901" i="6"/>
  <c r="H1465" i="6"/>
  <c r="E7064" i="6"/>
  <c r="G702" i="6"/>
  <c r="F3511" i="6"/>
  <c r="E7042" i="6"/>
  <c r="J7031" i="6"/>
  <c r="J6426" i="6"/>
  <c r="J8192" i="6"/>
  <c r="G6842" i="6"/>
  <c r="G7739" i="6"/>
  <c r="J7749" i="6"/>
  <c r="J7454" i="6"/>
  <c r="H6050" i="6"/>
  <c r="J7211" i="6"/>
  <c r="F7349" i="6"/>
  <c r="E6501" i="6"/>
  <c r="I5779" i="6"/>
  <c r="C1052" i="6"/>
  <c r="K1052" i="6" s="1"/>
  <c r="G2587" i="6"/>
  <c r="E8788" i="6"/>
  <c r="I7483" i="6"/>
  <c r="I5267" i="6"/>
  <c r="F3502" i="6"/>
  <c r="I6471" i="6"/>
  <c r="I7126" i="6"/>
  <c r="G6404" i="6"/>
  <c r="H6154" i="6"/>
  <c r="J7513" i="6"/>
  <c r="F6749" i="6"/>
  <c r="C6948" i="6"/>
  <c r="K6948" i="6" s="1"/>
  <c r="H5778" i="6"/>
  <c r="I2330" i="6"/>
  <c r="I9035" i="6"/>
  <c r="C6409" i="6"/>
  <c r="K6409" i="6" s="1"/>
  <c r="E8901" i="6"/>
  <c r="J702" i="6"/>
  <c r="C997" i="6"/>
  <c r="K997" i="6" s="1"/>
  <c r="J5844" i="6"/>
  <c r="J8622" i="6"/>
  <c r="H6842" i="6"/>
  <c r="H6873" i="6"/>
  <c r="H8479" i="6"/>
  <c r="H7454" i="6"/>
  <c r="C7684" i="6"/>
  <c r="K7684" i="6" s="1"/>
  <c r="F7211" i="6"/>
  <c r="E7902" i="6"/>
  <c r="I7349" i="6"/>
  <c r="F7959" i="6"/>
  <c r="C5779" i="6"/>
  <c r="K5779" i="6" s="1"/>
  <c r="G1052" i="6"/>
  <c r="C2587" i="6"/>
  <c r="K2587" i="6" s="1"/>
  <c r="I7020" i="6"/>
  <c r="C6471" i="6"/>
  <c r="K6471" i="6" s="1"/>
  <c r="F5520" i="6"/>
  <c r="F6154" i="6"/>
  <c r="E6749" i="6"/>
  <c r="E7645" i="6"/>
  <c r="J9003" i="6"/>
  <c r="F6655" i="6"/>
  <c r="J5765" i="6"/>
  <c r="G5765" i="6"/>
  <c r="E1730" i="6"/>
  <c r="E2325" i="6"/>
  <c r="H3825" i="6"/>
  <c r="H702" i="6"/>
  <c r="H997" i="6"/>
  <c r="F5844" i="6"/>
  <c r="C1156" i="6"/>
  <c r="K1156" i="6" s="1"/>
  <c r="C8983" i="6"/>
  <c r="K8983" i="6" s="1"/>
  <c r="J6873" i="6"/>
  <c r="I7352" i="6"/>
  <c r="J7230" i="6"/>
  <c r="F7684" i="6"/>
  <c r="I7902" i="6"/>
  <c r="C5527" i="6"/>
  <c r="K5527" i="6" s="1"/>
  <c r="H7959" i="6"/>
  <c r="E5779" i="6"/>
  <c r="I1052" i="6"/>
  <c r="F5284" i="6"/>
  <c r="C7020" i="6"/>
  <c r="K7020" i="6" s="1"/>
  <c r="G5520" i="6"/>
  <c r="G7277" i="6"/>
  <c r="G581" i="6"/>
  <c r="E581" i="6"/>
  <c r="H8615" i="6"/>
  <c r="C8615" i="6"/>
  <c r="K8615" i="6" s="1"/>
  <c r="C8408" i="6"/>
  <c r="K8408" i="6" s="1"/>
  <c r="G8408" i="6"/>
  <c r="I8408" i="6"/>
  <c r="J8408" i="6"/>
  <c r="C8023" i="6"/>
  <c r="K8023" i="6" s="1"/>
  <c r="J8023" i="6"/>
  <c r="E8023" i="6"/>
  <c r="F9328" i="6"/>
  <c r="J9328" i="6"/>
  <c r="C9328" i="6"/>
  <c r="K9328" i="6" s="1"/>
  <c r="F6757" i="6"/>
  <c r="G6757" i="6"/>
  <c r="I6757" i="6"/>
  <c r="C6757" i="6"/>
  <c r="K6757" i="6" s="1"/>
  <c r="H6022" i="6"/>
  <c r="J6022" i="6"/>
  <c r="E7007" i="6"/>
  <c r="I7007" i="6"/>
  <c r="C7007" i="6"/>
  <c r="K7007" i="6" s="1"/>
  <c r="E8910" i="6"/>
  <c r="I8910" i="6"/>
  <c r="H8910" i="6"/>
  <c r="F8850" i="6"/>
  <c r="I8850" i="6"/>
  <c r="G8850" i="6"/>
  <c r="H8850" i="6"/>
  <c r="J6858" i="6"/>
  <c r="F6858" i="6"/>
  <c r="E6858" i="6"/>
  <c r="H6678" i="6"/>
  <c r="J6678" i="6"/>
  <c r="F6678" i="6"/>
  <c r="I6678" i="6"/>
  <c r="I6544" i="6"/>
  <c r="G6544" i="6"/>
  <c r="J6544" i="6"/>
  <c r="C8296" i="6"/>
  <c r="K8296" i="6" s="1"/>
  <c r="J8296" i="6"/>
  <c r="G8296" i="6"/>
  <c r="F8416" i="6"/>
  <c r="I8416" i="6"/>
  <c r="G8416" i="6"/>
  <c r="H8416" i="6"/>
  <c r="C8416" i="6"/>
  <c r="K8416" i="6" s="1"/>
  <c r="F5973" i="6"/>
  <c r="E5973" i="6"/>
  <c r="C5973" i="6"/>
  <c r="K5973" i="6" s="1"/>
  <c r="H5973" i="6"/>
  <c r="H2310" i="6"/>
  <c r="I2310" i="6"/>
  <c r="F2310" i="6"/>
  <c r="H2292" i="6"/>
  <c r="G2292" i="6"/>
  <c r="F2292" i="6"/>
  <c r="I2316" i="6"/>
  <c r="C2316" i="6"/>
  <c r="K2316" i="6" s="1"/>
  <c r="J2316" i="6"/>
  <c r="F2354" i="6"/>
  <c r="C2354" i="6"/>
  <c r="K2354" i="6" s="1"/>
  <c r="G2354" i="6"/>
  <c r="H2354" i="6"/>
  <c r="H7606" i="6"/>
  <c r="E7606" i="6"/>
  <c r="F7606" i="6"/>
  <c r="C7606" i="6"/>
  <c r="K7606" i="6" s="1"/>
  <c r="J5292" i="6"/>
  <c r="G5292" i="6"/>
  <c r="I5292" i="6"/>
  <c r="E5292" i="6"/>
  <c r="F5292" i="6"/>
  <c r="I2298" i="6"/>
  <c r="E2298" i="6"/>
  <c r="H2298" i="6"/>
  <c r="G2298" i="6"/>
  <c r="C1730" i="6"/>
  <c r="K1730" i="6" s="1"/>
  <c r="H1730" i="6"/>
  <c r="I1730" i="6"/>
  <c r="H2325" i="6"/>
  <c r="J2325" i="6"/>
  <c r="C3118" i="6"/>
  <c r="K3118" i="6" s="1"/>
  <c r="H3118" i="6"/>
  <c r="J8015" i="6"/>
  <c r="E8015" i="6"/>
  <c r="H557" i="6"/>
  <c r="J557" i="6"/>
  <c r="F557" i="6"/>
  <c r="F3517" i="6"/>
  <c r="G3517" i="6"/>
  <c r="C3517" i="6"/>
  <c r="K3517" i="6" s="1"/>
  <c r="J3517" i="6"/>
  <c r="F8290" i="6"/>
  <c r="H8290" i="6"/>
  <c r="C8290" i="6"/>
  <c r="K8290" i="6" s="1"/>
  <c r="C6739" i="6"/>
  <c r="K6739" i="6" s="1"/>
  <c r="G6739" i="6"/>
  <c r="H6739" i="6"/>
  <c r="I6739" i="6"/>
  <c r="F6739" i="6"/>
  <c r="F7770" i="6"/>
  <c r="E7770" i="6"/>
  <c r="J7770" i="6"/>
  <c r="C7770" i="6"/>
  <c r="K7770" i="6" s="1"/>
  <c r="H7770" i="6"/>
  <c r="F8185" i="6"/>
  <c r="I8185" i="6"/>
  <c r="H8185" i="6"/>
  <c r="C8185" i="6"/>
  <c r="K8185" i="6" s="1"/>
  <c r="G7491" i="6"/>
  <c r="F7491" i="6"/>
  <c r="J7491" i="6"/>
  <c r="C7491" i="6"/>
  <c r="K7491" i="6" s="1"/>
  <c r="E7491" i="6"/>
  <c r="I7491" i="6"/>
  <c r="F8032" i="6"/>
  <c r="I8032" i="6"/>
  <c r="E8032" i="6"/>
  <c r="J7748" i="6"/>
  <c r="I7748" i="6"/>
  <c r="C7748" i="6"/>
  <c r="K7748" i="6" s="1"/>
  <c r="G7748" i="6"/>
  <c r="F9100" i="6"/>
  <c r="C9100" i="6"/>
  <c r="K9100" i="6" s="1"/>
  <c r="J9100" i="6"/>
  <c r="G9100" i="6"/>
  <c r="E9100" i="6"/>
  <c r="I9100" i="6"/>
  <c r="G7109" i="6"/>
  <c r="J7109" i="6"/>
  <c r="E7109" i="6"/>
  <c r="H9436" i="6"/>
  <c r="F9436" i="6"/>
  <c r="E9436" i="6"/>
  <c r="G9436" i="6"/>
  <c r="I9436" i="6"/>
  <c r="G6138" i="6"/>
  <c r="J6138" i="6"/>
  <c r="F6138" i="6"/>
  <c r="C6138" i="6"/>
  <c r="K6138" i="6" s="1"/>
  <c r="J6314" i="6"/>
  <c r="F6314" i="6"/>
  <c r="G6314" i="6"/>
  <c r="H6314" i="6"/>
  <c r="C6255" i="6"/>
  <c r="K6255" i="6" s="1"/>
  <c r="H6255" i="6"/>
  <c r="G6255" i="6"/>
  <c r="F6255" i="6"/>
  <c r="J6255" i="6"/>
  <c r="C8986" i="6"/>
  <c r="K8986" i="6" s="1"/>
  <c r="F8986" i="6"/>
  <c r="G8986" i="6"/>
  <c r="J8986" i="6"/>
  <c r="H8986" i="6"/>
  <c r="J8182" i="6"/>
  <c r="I8182" i="6"/>
  <c r="E8182" i="6"/>
  <c r="G6946" i="6"/>
  <c r="I6946" i="6"/>
  <c r="F6946" i="6"/>
  <c r="E6946" i="6"/>
  <c r="J6946" i="6"/>
  <c r="C6946" i="6"/>
  <c r="K6946" i="6" s="1"/>
  <c r="I8955" i="6"/>
  <c r="C8955" i="6"/>
  <c r="K8955" i="6" s="1"/>
  <c r="J8955" i="6"/>
  <c r="H8955" i="6"/>
  <c r="F8955" i="6"/>
  <c r="E6730" i="6"/>
  <c r="G6730" i="6"/>
  <c r="H6730" i="6"/>
  <c r="I6730" i="6"/>
  <c r="F9361" i="6"/>
  <c r="H9361" i="6"/>
  <c r="C9361" i="6"/>
  <c r="K9361" i="6" s="1"/>
  <c r="G9361" i="6"/>
  <c r="J9361" i="6"/>
  <c r="I5558" i="6"/>
  <c r="F5558" i="6"/>
  <c r="G5558" i="6"/>
  <c r="C2470" i="6"/>
  <c r="K2470" i="6" s="1"/>
  <c r="I2470" i="6"/>
  <c r="H2470" i="6"/>
  <c r="J9443" i="6"/>
  <c r="C9443" i="6"/>
  <c r="K9443" i="6" s="1"/>
  <c r="F9443" i="6"/>
  <c r="E6593" i="6"/>
  <c r="G6593" i="6"/>
  <c r="I6593" i="6"/>
  <c r="E5580" i="6"/>
  <c r="H5580" i="6"/>
  <c r="I5580" i="6"/>
  <c r="C5580" i="6"/>
  <c r="K5580" i="6" s="1"/>
  <c r="F5580" i="6"/>
  <c r="C6425" i="6"/>
  <c r="K6425" i="6" s="1"/>
  <c r="I6425" i="6"/>
  <c r="G6425" i="6"/>
  <c r="J6425" i="6"/>
  <c r="F6425" i="6"/>
  <c r="J7900" i="6"/>
  <c r="H7900" i="6"/>
  <c r="E7900" i="6"/>
  <c r="C7900" i="6"/>
  <c r="K7900" i="6" s="1"/>
  <c r="H5884" i="6"/>
  <c r="C5884" i="6"/>
  <c r="K5884" i="6" s="1"/>
  <c r="J5884" i="6"/>
  <c r="F5884" i="6"/>
  <c r="I2233" i="6"/>
  <c r="G2233" i="6"/>
  <c r="F2233" i="6"/>
  <c r="E2233" i="6"/>
  <c r="H2233" i="6"/>
  <c r="G3508" i="6"/>
  <c r="H3508" i="6"/>
  <c r="F3508" i="6"/>
  <c r="C3508" i="6"/>
  <c r="K3508" i="6" s="1"/>
  <c r="J3508" i="6"/>
  <c r="I3508" i="6"/>
  <c r="F2707" i="6"/>
  <c r="H2707" i="6"/>
  <c r="J2707" i="6"/>
  <c r="I2707" i="6"/>
  <c r="C2707" i="6"/>
  <c r="K2707" i="6" s="1"/>
  <c r="J7129" i="6"/>
  <c r="E7129" i="6"/>
  <c r="F7129" i="6"/>
  <c r="G7129" i="6"/>
  <c r="C9425" i="6"/>
  <c r="K9425" i="6" s="1"/>
  <c r="H9425" i="6"/>
  <c r="F9425" i="6"/>
  <c r="I9425" i="6"/>
  <c r="J9425" i="6"/>
  <c r="G9425" i="6"/>
  <c r="E5739" i="6"/>
  <c r="C5739" i="6"/>
  <c r="K5739" i="6" s="1"/>
  <c r="J5739" i="6"/>
  <c r="G5739" i="6"/>
  <c r="H5739" i="6"/>
  <c r="I8549" i="6"/>
  <c r="J8549" i="6"/>
  <c r="C8549" i="6"/>
  <c r="K8549" i="6" s="1"/>
  <c r="H8549" i="6"/>
  <c r="G8549" i="6"/>
  <c r="F2058" i="6"/>
  <c r="J2058" i="6"/>
  <c r="G2058" i="6"/>
  <c r="H2058" i="6"/>
  <c r="I2058" i="6"/>
  <c r="J1170" i="6"/>
  <c r="H1170" i="6"/>
  <c r="G1170" i="6"/>
  <c r="H5066" i="6"/>
  <c r="J5066" i="6"/>
  <c r="I5066" i="6"/>
  <c r="C5066" i="6"/>
  <c r="K5066" i="6" s="1"/>
  <c r="F8254" i="6"/>
  <c r="I8254" i="6"/>
  <c r="C8254" i="6"/>
  <c r="K8254" i="6" s="1"/>
  <c r="H8254" i="6"/>
  <c r="E8254" i="6"/>
  <c r="J5894" i="6"/>
  <c r="C5894" i="6"/>
  <c r="K5894" i="6" s="1"/>
  <c r="G5894" i="6"/>
  <c r="E5894" i="6"/>
  <c r="I5894" i="6"/>
  <c r="H5894" i="6"/>
  <c r="H1405" i="6"/>
  <c r="C1405" i="6"/>
  <c r="K1405" i="6" s="1"/>
  <c r="F1405" i="6"/>
  <c r="G1405" i="6"/>
  <c r="J1405" i="6"/>
  <c r="I1405" i="6"/>
  <c r="I6776" i="6"/>
  <c r="J6776" i="6"/>
  <c r="F6776" i="6"/>
  <c r="G6776" i="6"/>
  <c r="C7758" i="6"/>
  <c r="K7758" i="6" s="1"/>
  <c r="J7758" i="6"/>
  <c r="E7758" i="6"/>
  <c r="I7758" i="6"/>
  <c r="F7758" i="6"/>
  <c r="G7758" i="6"/>
  <c r="H8098" i="6"/>
  <c r="C8098" i="6"/>
  <c r="K8098" i="6" s="1"/>
  <c r="E8098" i="6"/>
  <c r="J8098" i="6"/>
  <c r="G8098" i="6"/>
  <c r="F8098" i="6"/>
  <c r="C8093" i="6"/>
  <c r="K8093" i="6" s="1"/>
  <c r="J8093" i="6"/>
  <c r="H8093" i="6"/>
  <c r="F8093" i="6"/>
  <c r="G8093" i="6"/>
  <c r="G8658" i="6"/>
  <c r="I8658" i="6"/>
  <c r="J8658" i="6"/>
  <c r="F8658" i="6"/>
  <c r="C8658" i="6"/>
  <c r="K8658" i="6" s="1"/>
  <c r="E8658" i="6"/>
  <c r="F8881" i="6"/>
  <c r="I8881" i="6"/>
  <c r="J8881" i="6"/>
  <c r="H8881" i="6"/>
  <c r="G8881" i="6"/>
  <c r="H9442" i="6"/>
  <c r="G9442" i="6"/>
  <c r="I9442" i="6"/>
  <c r="F9442" i="6"/>
  <c r="J9442" i="6"/>
  <c r="J6866" i="6"/>
  <c r="F6866" i="6"/>
  <c r="E6866" i="6"/>
  <c r="I6866" i="6"/>
  <c r="C9074" i="6"/>
  <c r="K9074" i="6" s="1"/>
  <c r="G9074" i="6"/>
  <c r="H9074" i="6"/>
  <c r="I9074" i="6"/>
  <c r="I7009" i="6"/>
  <c r="E7009" i="6"/>
  <c r="J7009" i="6"/>
  <c r="F7009" i="6"/>
  <c r="G7009" i="6"/>
  <c r="H7009" i="6"/>
  <c r="C6052" i="6"/>
  <c r="K6052" i="6" s="1"/>
  <c r="H6052" i="6"/>
  <c r="J6052" i="6"/>
  <c r="E6052" i="6"/>
  <c r="E6316" i="6"/>
  <c r="G6316" i="6"/>
  <c r="C6316" i="6"/>
  <c r="K6316" i="6" s="1"/>
  <c r="I6316" i="6"/>
  <c r="J6316" i="6"/>
  <c r="I7776" i="6"/>
  <c r="H7776" i="6"/>
  <c r="E7776" i="6"/>
  <c r="G7776" i="6"/>
  <c r="F7776" i="6"/>
  <c r="C7776" i="6"/>
  <c r="K7776" i="6" s="1"/>
  <c r="G6567" i="6"/>
  <c r="I6567" i="6"/>
  <c r="J6567" i="6"/>
  <c r="H6567" i="6"/>
  <c r="H6351" i="6"/>
  <c r="J6351" i="6"/>
  <c r="F6351" i="6"/>
  <c r="C6351" i="6"/>
  <c r="K6351" i="6" s="1"/>
  <c r="G6351" i="6"/>
  <c r="G6684" i="6"/>
  <c r="J6684" i="6"/>
  <c r="E6684" i="6"/>
  <c r="I6684" i="6"/>
  <c r="H6684" i="6"/>
  <c r="C6684" i="6"/>
  <c r="K6684" i="6" s="1"/>
  <c r="F6684" i="6"/>
  <c r="E5947" i="6"/>
  <c r="H5947" i="6"/>
  <c r="J5947" i="6"/>
  <c r="G5947" i="6"/>
  <c r="I5947" i="6"/>
  <c r="G8397" i="6"/>
  <c r="H8397" i="6"/>
  <c r="F8397" i="6"/>
  <c r="C8397" i="6"/>
  <c r="K8397" i="6" s="1"/>
  <c r="H6814" i="6"/>
  <c r="G6814" i="6"/>
  <c r="J6814" i="6"/>
  <c r="C6814" i="6"/>
  <c r="K6814" i="6" s="1"/>
  <c r="F6814" i="6"/>
  <c r="E1702" i="6"/>
  <c r="C1702" i="6"/>
  <c r="K1702" i="6" s="1"/>
  <c r="F1702" i="6"/>
  <c r="J1702" i="6"/>
  <c r="J2329" i="6"/>
  <c r="H2329" i="6"/>
  <c r="I2329" i="6"/>
  <c r="E2329" i="6"/>
  <c r="C9035" i="6"/>
  <c r="K9035" i="6" s="1"/>
  <c r="J9035" i="6"/>
  <c r="E9035" i="6"/>
  <c r="E4242" i="6"/>
  <c r="F4242" i="6"/>
  <c r="C4242" i="6"/>
  <c r="K4242" i="6" s="1"/>
  <c r="H4242" i="6"/>
  <c r="I4242" i="6"/>
  <c r="J4242" i="6"/>
  <c r="H5490" i="6"/>
  <c r="G5490" i="6"/>
  <c r="F5490" i="6"/>
  <c r="E5490" i="6"/>
  <c r="C7021" i="6"/>
  <c r="K7021" i="6" s="1"/>
  <c r="I7021" i="6"/>
  <c r="J7021" i="6"/>
  <c r="E7021" i="6"/>
  <c r="F7021" i="6"/>
  <c r="H7021" i="6"/>
  <c r="C9418" i="6"/>
  <c r="K9418" i="6" s="1"/>
  <c r="H9418" i="6"/>
  <c r="J9418" i="6"/>
  <c r="F9418" i="6"/>
  <c r="H5438" i="6"/>
  <c r="E5438" i="6"/>
  <c r="C5438" i="6"/>
  <c r="K5438" i="6" s="1"/>
  <c r="I5438" i="6"/>
  <c r="J5438" i="6"/>
  <c r="G5438" i="6"/>
  <c r="C8816" i="6"/>
  <c r="K8816" i="6" s="1"/>
  <c r="H8816" i="6"/>
  <c r="J8816" i="6"/>
  <c r="F8816" i="6"/>
  <c r="I8816" i="6"/>
  <c r="G4768" i="6"/>
  <c r="E4768" i="6"/>
  <c r="C4768" i="6"/>
  <c r="K4768" i="6" s="1"/>
  <c r="F4768" i="6"/>
  <c r="J4768" i="6"/>
  <c r="I4768" i="6"/>
  <c r="H7484" i="6"/>
  <c r="I7484" i="6"/>
  <c r="E7484" i="6"/>
  <c r="G7484" i="6"/>
  <c r="C7484" i="6"/>
  <c r="K7484" i="6" s="1"/>
  <c r="F7484" i="6"/>
  <c r="C7043" i="6"/>
  <c r="K7043" i="6" s="1"/>
  <c r="H7043" i="6"/>
  <c r="I7043" i="6"/>
  <c r="F7043" i="6"/>
  <c r="G7043" i="6"/>
  <c r="F5949" i="6"/>
  <c r="G5949" i="6"/>
  <c r="I5949" i="6"/>
  <c r="J5949" i="6"/>
  <c r="E5949" i="6"/>
  <c r="C5949" i="6"/>
  <c r="K5949" i="6" s="1"/>
  <c r="H5949" i="6"/>
  <c r="I8834" i="6"/>
  <c r="F8834" i="6"/>
  <c r="G8834" i="6"/>
  <c r="H8834" i="6"/>
  <c r="J8834" i="6"/>
  <c r="H1169" i="6"/>
  <c r="I1169" i="6"/>
  <c r="J1169" i="6"/>
  <c r="G1169" i="6"/>
  <c r="C1169" i="6"/>
  <c r="K1169" i="6" s="1"/>
  <c r="G8204" i="6"/>
  <c r="F8204" i="6"/>
  <c r="I8204" i="6"/>
  <c r="C8204" i="6"/>
  <c r="K8204" i="6" s="1"/>
  <c r="H8204" i="6"/>
  <c r="E8204" i="6"/>
  <c r="C5065" i="6"/>
  <c r="K5065" i="6" s="1"/>
  <c r="J5065" i="6"/>
  <c r="I5065" i="6"/>
  <c r="H5065" i="6"/>
  <c r="J6184" i="6"/>
  <c r="F6184" i="6"/>
  <c r="H6184" i="6"/>
  <c r="I6184" i="6"/>
  <c r="G6184" i="6"/>
  <c r="J8901" i="6"/>
  <c r="F8901" i="6"/>
  <c r="C8901" i="6"/>
  <c r="K8901" i="6" s="1"/>
  <c r="G5453" i="6"/>
  <c r="C5453" i="6"/>
  <c r="K5453" i="6" s="1"/>
  <c r="F5453" i="6"/>
  <c r="I5453" i="6"/>
  <c r="H5453" i="6"/>
  <c r="J5453" i="6"/>
  <c r="C6262" i="6"/>
  <c r="K6262" i="6" s="1"/>
  <c r="J6262" i="6"/>
  <c r="E6262" i="6"/>
  <c r="F6262" i="6"/>
  <c r="I8531" i="6"/>
  <c r="G8531" i="6"/>
  <c r="E8531" i="6"/>
  <c r="F8531" i="6"/>
  <c r="J8531" i="6"/>
  <c r="C8531" i="6"/>
  <c r="K8531" i="6" s="1"/>
  <c r="H8531" i="6"/>
  <c r="F6335" i="6"/>
  <c r="G6335" i="6"/>
  <c r="I6335" i="6"/>
  <c r="C6335" i="6"/>
  <c r="K6335" i="6" s="1"/>
  <c r="J6335" i="6"/>
  <c r="H6335" i="6"/>
  <c r="F7505" i="6"/>
  <c r="H7505" i="6"/>
  <c r="C7505" i="6"/>
  <c r="K7505" i="6" s="1"/>
  <c r="J7505" i="6"/>
  <c r="C7946" i="6"/>
  <c r="K7946" i="6" s="1"/>
  <c r="J7946" i="6"/>
  <c r="F7946" i="6"/>
  <c r="E7946" i="6"/>
  <c r="I7946" i="6"/>
  <c r="H7946" i="6"/>
  <c r="C8944" i="6"/>
  <c r="K8944" i="6" s="1"/>
  <c r="G8944" i="6"/>
  <c r="J8944" i="6"/>
  <c r="F8944" i="6"/>
  <c r="E8446" i="6"/>
  <c r="H8446" i="6"/>
  <c r="I8446" i="6"/>
  <c r="J8446" i="6"/>
  <c r="C8446" i="6"/>
  <c r="K8446" i="6" s="1"/>
  <c r="F8446" i="6"/>
  <c r="E7356" i="6"/>
  <c r="C7356" i="6"/>
  <c r="K7356" i="6" s="1"/>
  <c r="J7356" i="6"/>
  <c r="F7356" i="6"/>
  <c r="H7356" i="6"/>
  <c r="H6972" i="6"/>
  <c r="I6972" i="6"/>
  <c r="E6972" i="6"/>
  <c r="J6972" i="6"/>
  <c r="G6972" i="6"/>
  <c r="F6972" i="6"/>
  <c r="C8158" i="6"/>
  <c r="K8158" i="6" s="1"/>
  <c r="F8158" i="6"/>
  <c r="H8158" i="6"/>
  <c r="I8158" i="6"/>
  <c r="G8158" i="6"/>
  <c r="E6141" i="6"/>
  <c r="F6141" i="6"/>
  <c r="J6141" i="6"/>
  <c r="C6141" i="6"/>
  <c r="K6141" i="6" s="1"/>
  <c r="H6141" i="6"/>
  <c r="F8743" i="6"/>
  <c r="G8743" i="6"/>
  <c r="C8743" i="6"/>
  <c r="K8743" i="6" s="1"/>
  <c r="H8743" i="6"/>
  <c r="I8743" i="6"/>
  <c r="C7823" i="6"/>
  <c r="K7823" i="6" s="1"/>
  <c r="E7823" i="6"/>
  <c r="F7823" i="6"/>
  <c r="I7823" i="6"/>
  <c r="H7823" i="6"/>
  <c r="G7823" i="6"/>
  <c r="J7333" i="6"/>
  <c r="G7333" i="6"/>
  <c r="H7333" i="6"/>
  <c r="E7333" i="6"/>
  <c r="C7333" i="6"/>
  <c r="K7333" i="6" s="1"/>
  <c r="C6592" i="6"/>
  <c r="K6592" i="6" s="1"/>
  <c r="H6592" i="6"/>
  <c r="F6592" i="6"/>
  <c r="E6592" i="6"/>
  <c r="J6592" i="6"/>
  <c r="G6592" i="6"/>
  <c r="I6592" i="6"/>
  <c r="G6548" i="6"/>
  <c r="H6548" i="6"/>
  <c r="E6548" i="6"/>
  <c r="I6548" i="6"/>
  <c r="C6548" i="6"/>
  <c r="K6548" i="6" s="1"/>
  <c r="I8301" i="6"/>
  <c r="F8301" i="6"/>
  <c r="J8301" i="6"/>
  <c r="C8301" i="6"/>
  <c r="K8301" i="6" s="1"/>
  <c r="H8301" i="6"/>
  <c r="F6763" i="6"/>
  <c r="G6763" i="6"/>
  <c r="J6763" i="6"/>
  <c r="H6763" i="6"/>
  <c r="I6642" i="6"/>
  <c r="C6642" i="6"/>
  <c r="K6642" i="6" s="1"/>
  <c r="E6642" i="6"/>
  <c r="F6642" i="6"/>
  <c r="I6477" i="6"/>
  <c r="H6477" i="6"/>
  <c r="F6477" i="6"/>
  <c r="J6477" i="6"/>
  <c r="C6477" i="6"/>
  <c r="K6477" i="6" s="1"/>
  <c r="E6477" i="6"/>
  <c r="I3480" i="6"/>
  <c r="E3480" i="6"/>
  <c r="J3480" i="6"/>
  <c r="H3480" i="6"/>
  <c r="C3480" i="6"/>
  <c r="K3480" i="6" s="1"/>
  <c r="G3480" i="6"/>
  <c r="G7026" i="6"/>
  <c r="E7026" i="6"/>
  <c r="C7026" i="6"/>
  <c r="K7026" i="6" s="1"/>
  <c r="I7026" i="6"/>
  <c r="H7026" i="6"/>
  <c r="F7026" i="6"/>
  <c r="F5636" i="6"/>
  <c r="H5636" i="6"/>
  <c r="I5636" i="6"/>
  <c r="J5636" i="6"/>
  <c r="G5636" i="6"/>
  <c r="F7369" i="6"/>
  <c r="H7369" i="6"/>
  <c r="E7369" i="6"/>
  <c r="C7369" i="6"/>
  <c r="K7369" i="6" s="1"/>
  <c r="F1465" i="6"/>
  <c r="I1465" i="6"/>
  <c r="J1465" i="6"/>
  <c r="F5696" i="6"/>
  <c r="I5696" i="6"/>
  <c r="C5696" i="6"/>
  <c r="K5696" i="6" s="1"/>
  <c r="J5696" i="6"/>
  <c r="J7128" i="6"/>
  <c r="F7128" i="6"/>
  <c r="H7128" i="6"/>
  <c r="G7128" i="6"/>
  <c r="C7128" i="6"/>
  <c r="K7128" i="6" s="1"/>
  <c r="G4886" i="6"/>
  <c r="F4886" i="6"/>
  <c r="C4886" i="6"/>
  <c r="K4886" i="6" s="1"/>
  <c r="I4886" i="6"/>
  <c r="C7032" i="6"/>
  <c r="K7032" i="6" s="1"/>
  <c r="F7032" i="6"/>
  <c r="E7032" i="6"/>
  <c r="I7032" i="6"/>
  <c r="G7032" i="6"/>
  <c r="H7032" i="6"/>
  <c r="I5345" i="6"/>
  <c r="C5345" i="6"/>
  <c r="K5345" i="6" s="1"/>
  <c r="F5345" i="6"/>
  <c r="G5345" i="6"/>
  <c r="F7655" i="6"/>
  <c r="I7655" i="6"/>
  <c r="J7655" i="6"/>
  <c r="H7655" i="6"/>
  <c r="C8725" i="6"/>
  <c r="K8725" i="6" s="1"/>
  <c r="E8725" i="6"/>
  <c r="G8725" i="6"/>
  <c r="J8725" i="6"/>
  <c r="H8725" i="6"/>
  <c r="H6452" i="6"/>
  <c r="E6452" i="6"/>
  <c r="G6452" i="6"/>
  <c r="I6452" i="6"/>
  <c r="C6452" i="6"/>
  <c r="K6452" i="6" s="1"/>
  <c r="F6452" i="6"/>
  <c r="G7064" i="6"/>
  <c r="I7064" i="6"/>
  <c r="J7064" i="6"/>
  <c r="C7064" i="6"/>
  <c r="K7064" i="6" s="1"/>
  <c r="G8900" i="6"/>
  <c r="I8900" i="6"/>
  <c r="J8900" i="6"/>
  <c r="C5767" i="6"/>
  <c r="K5767" i="6" s="1"/>
  <c r="G5767" i="6"/>
  <c r="F5767" i="6"/>
  <c r="H5767" i="6"/>
  <c r="I5767" i="6"/>
  <c r="J6962" i="6"/>
  <c r="F6962" i="6"/>
  <c r="H6962" i="6"/>
  <c r="E6962" i="6"/>
  <c r="G6962" i="6"/>
  <c r="C6841" i="6"/>
  <c r="K6841" i="6" s="1"/>
  <c r="F6841" i="6"/>
  <c r="E6841" i="6"/>
  <c r="J6841" i="6"/>
  <c r="I9003" i="6"/>
  <c r="E9003" i="6"/>
  <c r="H9003" i="6"/>
  <c r="F9003" i="6"/>
  <c r="G6348" i="6"/>
  <c r="I6348" i="6"/>
  <c r="H6348" i="6"/>
  <c r="J6348" i="6"/>
  <c r="C6348" i="6"/>
  <c r="K6348" i="6" s="1"/>
  <c r="G8566" i="6"/>
  <c r="J8566" i="6"/>
  <c r="C8566" i="6"/>
  <c r="K8566" i="6" s="1"/>
  <c r="H8566" i="6"/>
  <c r="F8566" i="6"/>
  <c r="E8566" i="6"/>
  <c r="I8566" i="6"/>
  <c r="G9279" i="6"/>
  <c r="J9279" i="6"/>
  <c r="I9279" i="6"/>
  <c r="E9279" i="6"/>
  <c r="C9279" i="6"/>
  <c r="K9279" i="6" s="1"/>
  <c r="J7134" i="6"/>
  <c r="F7134" i="6"/>
  <c r="E7134" i="6"/>
  <c r="C7134" i="6"/>
  <c r="K7134" i="6" s="1"/>
  <c r="H7447" i="6"/>
  <c r="G7447" i="6"/>
  <c r="I7447" i="6"/>
  <c r="F7447" i="6"/>
  <c r="J7447" i="6"/>
  <c r="C7469" i="6"/>
  <c r="K7469" i="6" s="1"/>
  <c r="H7469" i="6"/>
  <c r="E7469" i="6"/>
  <c r="F7469" i="6"/>
  <c r="I7469" i="6"/>
  <c r="G6663" i="6"/>
  <c r="I6663" i="6"/>
  <c r="C6663" i="6"/>
  <c r="K6663" i="6" s="1"/>
  <c r="H6663" i="6"/>
  <c r="F8909" i="6"/>
  <c r="C8909" i="6"/>
  <c r="K8909" i="6" s="1"/>
  <c r="E8909" i="6"/>
  <c r="J8909" i="6"/>
  <c r="H8909" i="6"/>
  <c r="C6655" i="6"/>
  <c r="K6655" i="6" s="1"/>
  <c r="I6655" i="6"/>
  <c r="E6655" i="6"/>
  <c r="H6655" i="6"/>
  <c r="J8923" i="6"/>
  <c r="C8923" i="6"/>
  <c r="K8923" i="6" s="1"/>
  <c r="G8923" i="6"/>
  <c r="E8923" i="6"/>
  <c r="E8162" i="6"/>
  <c r="H8162" i="6"/>
  <c r="F8162" i="6"/>
  <c r="C8162" i="6"/>
  <c r="K8162" i="6" s="1"/>
  <c r="F8541" i="6"/>
  <c r="J8541" i="6"/>
  <c r="I8541" i="6"/>
  <c r="C8541" i="6"/>
  <c r="K8541" i="6" s="1"/>
  <c r="H8541" i="6"/>
  <c r="J7416" i="6"/>
  <c r="H7416" i="6"/>
  <c r="C7416" i="6"/>
  <c r="K7416" i="6" s="1"/>
  <c r="J7444" i="6"/>
  <c r="I7444" i="6"/>
  <c r="G7444" i="6"/>
  <c r="F7444" i="6"/>
  <c r="H8496" i="6"/>
  <c r="J8496" i="6"/>
  <c r="F8496" i="6"/>
  <c r="E8496" i="6"/>
  <c r="C8496" i="6"/>
  <c r="K8496" i="6" s="1"/>
  <c r="G8496" i="6"/>
  <c r="G5336" i="6"/>
  <c r="J5336" i="6"/>
  <c r="H5336" i="6"/>
  <c r="I5336" i="6"/>
  <c r="C6667" i="6"/>
  <c r="K6667" i="6" s="1"/>
  <c r="E6667" i="6"/>
  <c r="H6667" i="6"/>
  <c r="J6667" i="6"/>
  <c r="G6667" i="6"/>
  <c r="J8387" i="6"/>
  <c r="C8387" i="6"/>
  <c r="K8387" i="6" s="1"/>
  <c r="E8387" i="6"/>
  <c r="G7126" i="6"/>
  <c r="E7126" i="6"/>
  <c r="G9250" i="6"/>
  <c r="J9250" i="6"/>
  <c r="E8164" i="6"/>
  <c r="I8164" i="6"/>
  <c r="H6905" i="6"/>
  <c r="E6905" i="6"/>
  <c r="F5749" i="6"/>
  <c r="C5749" i="6"/>
  <c r="K5749" i="6" s="1"/>
  <c r="I5749" i="6"/>
  <c r="H5749" i="6"/>
  <c r="G5749" i="6"/>
  <c r="C8232" i="6"/>
  <c r="K8232" i="6" s="1"/>
  <c r="J8232" i="6"/>
  <c r="E7744" i="6"/>
  <c r="J7744" i="6"/>
  <c r="H7744" i="6"/>
  <c r="I7744" i="6"/>
  <c r="G7744" i="6"/>
  <c r="H7859" i="6"/>
  <c r="F7859" i="6"/>
  <c r="C7859" i="6"/>
  <c r="K7859" i="6" s="1"/>
  <c r="I3711" i="6"/>
  <c r="C3711" i="6"/>
  <c r="K3711" i="6" s="1"/>
  <c r="F5672" i="6"/>
  <c r="H5672" i="6"/>
  <c r="J5778" i="6"/>
  <c r="G5778" i="6"/>
  <c r="F5750" i="6"/>
  <c r="I5750" i="6"/>
  <c r="I2586" i="6"/>
  <c r="E2586" i="6"/>
  <c r="F7652" i="6"/>
  <c r="C7652" i="6"/>
  <c r="K7652" i="6" s="1"/>
  <c r="C5567" i="6"/>
  <c r="K5567" i="6" s="1"/>
  <c r="G5567" i="6"/>
  <c r="F2172" i="6"/>
  <c r="J2172" i="6"/>
  <c r="G2330" i="6"/>
  <c r="F2330" i="6"/>
  <c r="J4108" i="6"/>
  <c r="F4108" i="6"/>
  <c r="G1164" i="6"/>
  <c r="I1164" i="6"/>
  <c r="J8215" i="6"/>
  <c r="E8215" i="6"/>
  <c r="F8312" i="6"/>
  <c r="I8312" i="6"/>
  <c r="J6083" i="6"/>
  <c r="I6083" i="6"/>
  <c r="J8655" i="6"/>
  <c r="C8655" i="6"/>
  <c r="K8655" i="6" s="1"/>
  <c r="F7432" i="6"/>
  <c r="H7432" i="6"/>
  <c r="G7432" i="6"/>
  <c r="J7085" i="6"/>
  <c r="H7085" i="6"/>
  <c r="J6923" i="6"/>
  <c r="C6923" i="6"/>
  <c r="K6923" i="6" s="1"/>
  <c r="G6529" i="6"/>
  <c r="H6529" i="6"/>
  <c r="J6529" i="6"/>
  <c r="G6212" i="6"/>
  <c r="E6212" i="6"/>
  <c r="H6863" i="6"/>
  <c r="G6863" i="6"/>
  <c r="C7176" i="6"/>
  <c r="K7176" i="6" s="1"/>
  <c r="I7176" i="6"/>
  <c r="E7232" i="6"/>
  <c r="I7232" i="6"/>
  <c r="F7232" i="6"/>
  <c r="H7514" i="6"/>
  <c r="I7514" i="6"/>
  <c r="G7514" i="6"/>
  <c r="C7514" i="6"/>
  <c r="K7514" i="6" s="1"/>
  <c r="H7915" i="6"/>
  <c r="C7915" i="6"/>
  <c r="K7915" i="6" s="1"/>
  <c r="H7148" i="6"/>
  <c r="F7148" i="6"/>
  <c r="I7362" i="6"/>
  <c r="E7362" i="6"/>
  <c r="E6624" i="6"/>
  <c r="H6624" i="6"/>
  <c r="G8917" i="6"/>
  <c r="H8917" i="6"/>
  <c r="C8917" i="6"/>
  <c r="K8917" i="6" s="1"/>
  <c r="I8917" i="6"/>
  <c r="E8435" i="6"/>
  <c r="G8435" i="6"/>
  <c r="F3710" i="6"/>
  <c r="E3710" i="6"/>
  <c r="I5666" i="6"/>
  <c r="J5666" i="6"/>
  <c r="G5666" i="6"/>
  <c r="E1136" i="6"/>
  <c r="I1136" i="6"/>
  <c r="J1136" i="6"/>
  <c r="G583" i="6"/>
  <c r="E583" i="6"/>
  <c r="F583" i="6"/>
  <c r="E5360" i="6"/>
  <c r="H5360" i="6"/>
  <c r="E9408" i="6"/>
  <c r="H9408" i="6"/>
  <c r="F9408" i="6"/>
  <c r="H2924" i="6"/>
  <c r="G2924" i="6"/>
  <c r="J7632" i="6"/>
  <c r="E7632" i="6"/>
  <c r="G7011" i="6"/>
  <c r="F7011" i="6"/>
  <c r="G3500" i="6"/>
  <c r="F3500" i="6"/>
  <c r="C4473" i="6"/>
  <c r="K4473" i="6" s="1"/>
  <c r="I4473" i="6"/>
  <c r="E4684" i="6"/>
  <c r="J4684" i="6"/>
  <c r="H5645" i="6"/>
  <c r="J5645" i="6"/>
  <c r="F7637" i="6"/>
  <c r="H7637" i="6"/>
  <c r="C5732" i="6"/>
  <c r="K5732" i="6" s="1"/>
  <c r="F5732" i="6"/>
  <c r="G5732" i="6"/>
  <c r="G4074" i="6"/>
  <c r="C4074" i="6"/>
  <c r="K4074" i="6" s="1"/>
  <c r="F5518" i="6"/>
  <c r="G5518" i="6"/>
  <c r="H6031" i="6"/>
  <c r="J6031" i="6"/>
  <c r="H7140" i="6"/>
  <c r="C7140" i="6"/>
  <c r="K7140" i="6" s="1"/>
  <c r="J7140" i="6"/>
  <c r="I7140" i="6"/>
  <c r="H6925" i="6"/>
  <c r="E6925" i="6"/>
  <c r="G6556" i="6"/>
  <c r="E6556" i="6"/>
  <c r="J6556" i="6"/>
  <c r="G6712" i="6"/>
  <c r="E6712" i="6"/>
  <c r="J6712" i="6"/>
  <c r="G7446" i="6"/>
  <c r="I7446" i="6"/>
  <c r="J7446" i="6"/>
  <c r="F8584" i="6"/>
  <c r="G8584" i="6"/>
  <c r="C8584" i="6"/>
  <c r="K8584" i="6" s="1"/>
  <c r="J8584" i="6"/>
  <c r="E6157" i="6"/>
  <c r="F6157" i="6"/>
  <c r="I6157" i="6"/>
  <c r="H6157" i="6"/>
  <c r="C7688" i="6"/>
  <c r="K7688" i="6" s="1"/>
  <c r="I7688" i="6"/>
  <c r="G7688" i="6"/>
  <c r="G6846" i="6"/>
  <c r="H6846" i="6"/>
  <c r="J6846" i="6"/>
  <c r="I6846" i="6"/>
  <c r="I7339" i="6"/>
  <c r="E7339" i="6"/>
  <c r="C7339" i="6"/>
  <c r="K7339" i="6" s="1"/>
  <c r="G9216" i="6"/>
  <c r="H9216" i="6"/>
  <c r="I9216" i="6"/>
  <c r="G8386" i="6"/>
  <c r="C8386" i="6"/>
  <c r="K8386" i="6" s="1"/>
  <c r="E8386" i="6"/>
  <c r="F8297" i="6"/>
  <c r="C8297" i="6"/>
  <c r="K8297" i="6" s="1"/>
  <c r="I8297" i="6"/>
  <c r="H9326" i="6"/>
  <c r="C9326" i="6"/>
  <c r="K9326" i="6" s="1"/>
  <c r="G9326" i="6"/>
  <c r="F9326" i="6"/>
  <c r="F7479" i="6"/>
  <c r="I7479" i="6"/>
  <c r="E7479" i="6"/>
  <c r="J8037" i="6"/>
  <c r="I8037" i="6"/>
  <c r="H5542" i="6"/>
  <c r="J5542" i="6"/>
  <c r="J5633" i="6"/>
  <c r="I5633" i="6"/>
  <c r="E5633" i="6"/>
  <c r="G8880" i="6"/>
  <c r="H8880" i="6"/>
  <c r="F8880" i="6"/>
  <c r="F531" i="6"/>
  <c r="G531" i="6"/>
  <c r="J3591" i="6"/>
  <c r="F3591" i="6"/>
  <c r="C3591" i="6"/>
  <c r="K3591" i="6" s="1"/>
  <c r="I3591" i="6"/>
  <c r="F2765" i="6"/>
  <c r="J2765" i="6"/>
  <c r="I2765" i="6"/>
  <c r="G2765" i="6"/>
  <c r="C5275" i="6"/>
  <c r="K5275" i="6" s="1"/>
  <c r="H5275" i="6"/>
  <c r="J5275" i="6"/>
  <c r="G5275" i="6"/>
  <c r="J3946" i="6"/>
  <c r="E3946" i="6"/>
  <c r="G3946" i="6"/>
  <c r="I3946" i="6"/>
  <c r="C3946" i="6"/>
  <c r="K3946" i="6" s="1"/>
  <c r="H2917" i="6"/>
  <c r="G2917" i="6"/>
  <c r="I2917" i="6"/>
  <c r="J2917" i="6"/>
  <c r="F2917" i="6"/>
  <c r="C2934" i="6"/>
  <c r="K2934" i="6" s="1"/>
  <c r="F2934" i="6"/>
  <c r="G2934" i="6"/>
  <c r="H2934" i="6"/>
  <c r="H5596" i="6"/>
  <c r="F5596" i="6"/>
  <c r="I5596" i="6"/>
  <c r="C5596" i="6"/>
  <c r="K5596" i="6" s="1"/>
  <c r="C5847" i="6"/>
  <c r="K5847" i="6" s="1"/>
  <c r="G5847" i="6"/>
  <c r="F5847" i="6"/>
  <c r="I4005" i="6"/>
  <c r="G4005" i="6"/>
  <c r="C4005" i="6"/>
  <c r="K4005" i="6" s="1"/>
  <c r="J4005" i="6"/>
  <c r="J7028" i="6"/>
  <c r="C7028" i="6"/>
  <c r="K7028" i="6" s="1"/>
  <c r="E7028" i="6"/>
  <c r="G7028" i="6"/>
  <c r="H7028" i="6"/>
  <c r="G5341" i="6"/>
  <c r="J5341" i="6"/>
  <c r="I5341" i="6"/>
  <c r="C5341" i="6"/>
  <c r="K5341" i="6" s="1"/>
  <c r="H5341" i="6"/>
  <c r="E9080" i="6"/>
  <c r="C9080" i="6"/>
  <c r="K9080" i="6" s="1"/>
  <c r="H9080" i="6"/>
  <c r="I9080" i="6"/>
  <c r="H6718" i="6"/>
  <c r="J6718" i="6"/>
  <c r="E6718" i="6"/>
  <c r="H5574" i="6"/>
  <c r="G5574" i="6"/>
  <c r="C5574" i="6"/>
  <c r="K5574" i="6" s="1"/>
  <c r="J8018" i="6"/>
  <c r="C8018" i="6"/>
  <c r="K8018" i="6" s="1"/>
  <c r="F8018" i="6"/>
  <c r="E6184" i="6"/>
  <c r="E5696" i="6"/>
  <c r="H4241" i="6"/>
  <c r="F3479" i="6"/>
  <c r="G3825" i="6"/>
  <c r="E5534" i="6"/>
  <c r="J997" i="6"/>
  <c r="G5004" i="6"/>
  <c r="F3534" i="6"/>
  <c r="G3116" i="6"/>
  <c r="H5844" i="6"/>
  <c r="I1157" i="6"/>
  <c r="F8983" i="6"/>
  <c r="J9227" i="6"/>
  <c r="C6873" i="6"/>
  <c r="K6873" i="6" s="1"/>
  <c r="E8727" i="6"/>
  <c r="G7230" i="6"/>
  <c r="F9266" i="6"/>
  <c r="I7684" i="6"/>
  <c r="J7529" i="6"/>
  <c r="H7902" i="6"/>
  <c r="I4662" i="6"/>
  <c r="J5537" i="6"/>
  <c r="H5527" i="6"/>
  <c r="I7959" i="6"/>
  <c r="E5284" i="6"/>
  <c r="J7020" i="6"/>
  <c r="H3883" i="6"/>
  <c r="J5520" i="6"/>
  <c r="H7277" i="6"/>
  <c r="G7877" i="6"/>
  <c r="F8164" i="6"/>
  <c r="F5526" i="6"/>
  <c r="F7645" i="6"/>
  <c r="H5567" i="6"/>
  <c r="H2172" i="6"/>
  <c r="C8312" i="6"/>
  <c r="K8312" i="6" s="1"/>
  <c r="G2329" i="6"/>
  <c r="F8232" i="6"/>
  <c r="C7744" i="6"/>
  <c r="K7744" i="6" s="1"/>
  <c r="I7369" i="6"/>
  <c r="E9442" i="6"/>
  <c r="G8182" i="6"/>
  <c r="I6052" i="6"/>
  <c r="H7129" i="6"/>
  <c r="H6776" i="6"/>
  <c r="F5065" i="6"/>
  <c r="I7333" i="6"/>
  <c r="J6642" i="6"/>
  <c r="G6477" i="6"/>
  <c r="E6663" i="6"/>
  <c r="E7444" i="6"/>
  <c r="E2707" i="6"/>
  <c r="E9425" i="6"/>
  <c r="C4063" i="6"/>
  <c r="K4063" i="6" s="1"/>
  <c r="J4241" i="6"/>
  <c r="H3479" i="6"/>
  <c r="J3825" i="6"/>
  <c r="G3527" i="6"/>
  <c r="E5004" i="6"/>
  <c r="H3534" i="6"/>
  <c r="J4109" i="6"/>
  <c r="I5844" i="6"/>
  <c r="E5830" i="6"/>
  <c r="G1157" i="6"/>
  <c r="J8983" i="6"/>
  <c r="E9227" i="6"/>
  <c r="H8727" i="6"/>
  <c r="C7230" i="6"/>
  <c r="K7230" i="6" s="1"/>
  <c r="E9266" i="6"/>
  <c r="I7529" i="6"/>
  <c r="C7902" i="6"/>
  <c r="K7902" i="6" s="1"/>
  <c r="C4662" i="6"/>
  <c r="K4662" i="6" s="1"/>
  <c r="C5537" i="6"/>
  <c r="K5537" i="6" s="1"/>
  <c r="F5527" i="6"/>
  <c r="G7959" i="6"/>
  <c r="C5284" i="6"/>
  <c r="K5284" i="6" s="1"/>
  <c r="C3883" i="6"/>
  <c r="K3883" i="6" s="1"/>
  <c r="E5520" i="6"/>
  <c r="J7120" i="6"/>
  <c r="E7277" i="6"/>
  <c r="J7877" i="6"/>
  <c r="J8164" i="6"/>
  <c r="C2329" i="6"/>
  <c r="K2329" i="6" s="1"/>
  <c r="I8232" i="6"/>
  <c r="G7369" i="6"/>
  <c r="C9442" i="6"/>
  <c r="K9442" i="6" s="1"/>
  <c r="H7748" i="6"/>
  <c r="H6946" i="6"/>
  <c r="F6052" i="6"/>
  <c r="H6425" i="6"/>
  <c r="C7129" i="6"/>
  <c r="K7129" i="6" s="1"/>
  <c r="F5438" i="6"/>
  <c r="I7356" i="6"/>
  <c r="G8301" i="6"/>
  <c r="H6642" i="6"/>
  <c r="F6663" i="6"/>
  <c r="E6344" i="6"/>
  <c r="H4063" i="6"/>
  <c r="G2334" i="6"/>
  <c r="I2943" i="6"/>
  <c r="H3527" i="6"/>
  <c r="J4950" i="6"/>
  <c r="E3534" i="6"/>
  <c r="F4109" i="6"/>
  <c r="H5830" i="6"/>
  <c r="J1157" i="6"/>
  <c r="G8377" i="6"/>
  <c r="F6714" i="6"/>
  <c r="F8727" i="6"/>
  <c r="I9266" i="6"/>
  <c r="G7529" i="6"/>
  <c r="F4662" i="6"/>
  <c r="E5537" i="6"/>
  <c r="H3533" i="6"/>
  <c r="H5284" i="6"/>
  <c r="E8235" i="6"/>
  <c r="F3883" i="6"/>
  <c r="C7120" i="6"/>
  <c r="K7120" i="6" s="1"/>
  <c r="H7944" i="6"/>
  <c r="I7277" i="6"/>
  <c r="C9250" i="6"/>
  <c r="K9250" i="6" s="1"/>
  <c r="C8164" i="6"/>
  <c r="K8164" i="6" s="1"/>
  <c r="G5672" i="6"/>
  <c r="H7652" i="6"/>
  <c r="I5567" i="6"/>
  <c r="J5558" i="6"/>
  <c r="I5349" i="6"/>
  <c r="J7032" i="6"/>
  <c r="F7748" i="6"/>
  <c r="H9100" i="6"/>
  <c r="C7109" i="6"/>
  <c r="K7109" i="6" s="1"/>
  <c r="J9436" i="6"/>
  <c r="E8955" i="6"/>
  <c r="F7900" i="6"/>
  <c r="H7758" i="6"/>
  <c r="I5490" i="6"/>
  <c r="I6262" i="6"/>
  <c r="G7946" i="6"/>
  <c r="G7356" i="6"/>
  <c r="E8301" i="6"/>
  <c r="J6663" i="6"/>
  <c r="E5254" i="6"/>
  <c r="I2334" i="6"/>
  <c r="E2943" i="6"/>
  <c r="F3527" i="6"/>
  <c r="C7031" i="6"/>
  <c r="K7031" i="6" s="1"/>
  <c r="F4950" i="6"/>
  <c r="G5401" i="6"/>
  <c r="H4109" i="6"/>
  <c r="F5830" i="6"/>
  <c r="I7739" i="6"/>
  <c r="F8377" i="6"/>
  <c r="G6714" i="6"/>
  <c r="J8727" i="6"/>
  <c r="C9266" i="6"/>
  <c r="K9266" i="6" s="1"/>
  <c r="J8145" i="6"/>
  <c r="H7529" i="6"/>
  <c r="H7591" i="6"/>
  <c r="H8633" i="6"/>
  <c r="J4662" i="6"/>
  <c r="I5537" i="6"/>
  <c r="F5301" i="6"/>
  <c r="F3533" i="6"/>
  <c r="C8235" i="6"/>
  <c r="K8235" i="6" s="1"/>
  <c r="E3883" i="6"/>
  <c r="H6884" i="6"/>
  <c r="I7120" i="6"/>
  <c r="F7944" i="6"/>
  <c r="E9250" i="6"/>
  <c r="F8338" i="6"/>
  <c r="G3711" i="6"/>
  <c r="C5672" i="6"/>
  <c r="K5672" i="6" s="1"/>
  <c r="G5512" i="6"/>
  <c r="I5858" i="6"/>
  <c r="I7652" i="6"/>
  <c r="C5558" i="6"/>
  <c r="K5558" i="6" s="1"/>
  <c r="F5336" i="6"/>
  <c r="H7064" i="6"/>
  <c r="J5345" i="6"/>
  <c r="E9074" i="6"/>
  <c r="F8023" i="6"/>
  <c r="C6730" i="6"/>
  <c r="K6730" i="6" s="1"/>
  <c r="I5739" i="6"/>
  <c r="G6841" i="6"/>
  <c r="F8923" i="6"/>
  <c r="J5490" i="6"/>
  <c r="C6184" i="6"/>
  <c r="K6184" i="6" s="1"/>
  <c r="H6262" i="6"/>
  <c r="C6972" i="6"/>
  <c r="K6972" i="6" s="1"/>
  <c r="E8743" i="6"/>
  <c r="E5636" i="6"/>
  <c r="H7659" i="6"/>
  <c r="C6668" i="6"/>
  <c r="K6668" i="6" s="1"/>
  <c r="H6638" i="6"/>
  <c r="E6884" i="6"/>
  <c r="E7120" i="6"/>
  <c r="J7944" i="6"/>
  <c r="H9250" i="6"/>
  <c r="G7513" i="6"/>
  <c r="J6948" i="6"/>
  <c r="G8338" i="6"/>
  <c r="E3711" i="6"/>
  <c r="J5672" i="6"/>
  <c r="F2586" i="6"/>
  <c r="H5512" i="6"/>
  <c r="C5858" i="6"/>
  <c r="K5858" i="6" s="1"/>
  <c r="G7652" i="6"/>
  <c r="F1164" i="6"/>
  <c r="C8215" i="6"/>
  <c r="K8215" i="6" s="1"/>
  <c r="C5336" i="6"/>
  <c r="K5336" i="6" s="1"/>
  <c r="C6593" i="6"/>
  <c r="K6593" i="6" s="1"/>
  <c r="J7859" i="6"/>
  <c r="H5345" i="6"/>
  <c r="H8658" i="6"/>
  <c r="F9074" i="6"/>
  <c r="I8296" i="6"/>
  <c r="E4886" i="6"/>
  <c r="J6730" i="6"/>
  <c r="I9361" i="6"/>
  <c r="I5884" i="6"/>
  <c r="F8549" i="6"/>
  <c r="I6841" i="6"/>
  <c r="I8923" i="6"/>
  <c r="J8743" i="6"/>
  <c r="F3480" i="6"/>
  <c r="F5891" i="6"/>
  <c r="C1160" i="6"/>
  <c r="K1160" i="6" s="1"/>
  <c r="F7111" i="6"/>
  <c r="G5891" i="6"/>
  <c r="F6244" i="6"/>
  <c r="H6244" i="6"/>
  <c r="G6244" i="6"/>
  <c r="J6244" i="6"/>
  <c r="I6244" i="6"/>
  <c r="E9019" i="6"/>
  <c r="F9019" i="6"/>
  <c r="G7125" i="6"/>
  <c r="H7125" i="6"/>
  <c r="H7208" i="6"/>
  <c r="G7208" i="6"/>
  <c r="G7111" i="6"/>
  <c r="H7111" i="6"/>
  <c r="I7111" i="6"/>
  <c r="E7111" i="6"/>
  <c r="E7923" i="6"/>
  <c r="G7923" i="6"/>
  <c r="C7923" i="6"/>
  <c r="K7923" i="6" s="1"/>
  <c r="G8012" i="6"/>
  <c r="C8012" i="6"/>
  <c r="K8012" i="6" s="1"/>
  <c r="F8358" i="6"/>
  <c r="G8358" i="6"/>
  <c r="H8358" i="6"/>
  <c r="J8358" i="6"/>
  <c r="G6411" i="6"/>
  <c r="C6411" i="6"/>
  <c r="K6411" i="6" s="1"/>
  <c r="I6411" i="6"/>
  <c r="E9081" i="6"/>
  <c r="H9081" i="6"/>
  <c r="I9081" i="6"/>
  <c r="G6937" i="6"/>
  <c r="H6937" i="6"/>
  <c r="C6937" i="6"/>
  <c r="K6937" i="6" s="1"/>
  <c r="G7470" i="6"/>
  <c r="I7470" i="6"/>
  <c r="C7470" i="6"/>
  <c r="K7470" i="6" s="1"/>
  <c r="J7470" i="6"/>
  <c r="G6651" i="6"/>
  <c r="I6651" i="6"/>
  <c r="J6651" i="6"/>
  <c r="H6651" i="6"/>
  <c r="F8120" i="6"/>
  <c r="I8120" i="6"/>
  <c r="H8120" i="6"/>
  <c r="H9125" i="6"/>
  <c r="G9125" i="6"/>
  <c r="J9125" i="6"/>
  <c r="I8289" i="6"/>
  <c r="H8289" i="6"/>
  <c r="C6959" i="6"/>
  <c r="K6959" i="6" s="1"/>
  <c r="E6959" i="6"/>
  <c r="H6959" i="6"/>
  <c r="F6959" i="6"/>
  <c r="I6959" i="6"/>
  <c r="F4669" i="6"/>
  <c r="J4669" i="6"/>
  <c r="J5866" i="6"/>
  <c r="F5866" i="6"/>
  <c r="H5866" i="6"/>
  <c r="F7763" i="6"/>
  <c r="G7763" i="6"/>
  <c r="E7763" i="6"/>
  <c r="H6286" i="6"/>
  <c r="F6286" i="6"/>
  <c r="I5477" i="6"/>
  <c r="F8179" i="6"/>
  <c r="I7208" i="6"/>
  <c r="E8289" i="6"/>
  <c r="I4065" i="6"/>
  <c r="H4065" i="6"/>
  <c r="H2940" i="6"/>
  <c r="F2940" i="6"/>
  <c r="G5862" i="6"/>
  <c r="F5862" i="6"/>
  <c r="C7664" i="6"/>
  <c r="K7664" i="6" s="1"/>
  <c r="H7664" i="6"/>
  <c r="H4079" i="6"/>
  <c r="C4079" i="6"/>
  <c r="K4079" i="6" s="1"/>
  <c r="C6244" i="6"/>
  <c r="K6244" i="6" s="1"/>
  <c r="F7125" i="6"/>
  <c r="H7923" i="6"/>
  <c r="I8358" i="6"/>
  <c r="J6937" i="6"/>
  <c r="I7481" i="6"/>
  <c r="F9125" i="6"/>
  <c r="E6244" i="6"/>
  <c r="J1160" i="6"/>
  <c r="E7125" i="6"/>
  <c r="F7923" i="6"/>
  <c r="C8358" i="6"/>
  <c r="K8358" i="6" s="1"/>
  <c r="F6937" i="6"/>
  <c r="H7481" i="6"/>
  <c r="E8814" i="6"/>
  <c r="G8078" i="6"/>
  <c r="J8078" i="6"/>
  <c r="G8871" i="6"/>
  <c r="E1744" i="6"/>
  <c r="I1744" i="6"/>
  <c r="J1585" i="6"/>
  <c r="I1585" i="6"/>
  <c r="F7070" i="6"/>
  <c r="J5890" i="6"/>
  <c r="H8126" i="6"/>
  <c r="E8309" i="6"/>
  <c r="E8438" i="6"/>
  <c r="C8867" i="6"/>
  <c r="K8867" i="6" s="1"/>
  <c r="H3942" i="6"/>
  <c r="E7368" i="6"/>
  <c r="G7659" i="6"/>
  <c r="C8716" i="6"/>
  <c r="K8716" i="6" s="1"/>
  <c r="H7352" i="6"/>
  <c r="I6748" i="6"/>
  <c r="H5398" i="6"/>
  <c r="H5435" i="6"/>
  <c r="F7855" i="6"/>
  <c r="G6630" i="6"/>
  <c r="G5637" i="6"/>
  <c r="E9363" i="6"/>
  <c r="I543" i="6"/>
  <c r="F3942" i="6"/>
  <c r="E7659" i="6"/>
  <c r="H8716" i="6"/>
  <c r="C7145" i="6"/>
  <c r="K7145" i="6" s="1"/>
  <c r="J5398" i="6"/>
  <c r="J3237" i="6"/>
  <c r="H7899" i="6"/>
  <c r="H5885" i="6"/>
  <c r="C7855" i="6"/>
  <c r="K7855" i="6" s="1"/>
  <c r="E7512" i="6"/>
  <c r="E9123" i="6"/>
  <c r="E8645" i="6"/>
  <c r="E6586" i="6"/>
  <c r="E5562" i="6"/>
  <c r="J543" i="6"/>
  <c r="J6504" i="6"/>
  <c r="I6402" i="6"/>
  <c r="H3237" i="6"/>
  <c r="G7855" i="6"/>
  <c r="H4085" i="6"/>
  <c r="F8607" i="6"/>
  <c r="I5890" i="6"/>
  <c r="F8438" i="6"/>
  <c r="F8457" i="6"/>
  <c r="I7003" i="6"/>
  <c r="C5910" i="6"/>
  <c r="K5910" i="6" s="1"/>
  <c r="F7090" i="6"/>
  <c r="C6289" i="6"/>
  <c r="K6289" i="6" s="1"/>
  <c r="H6561" i="6"/>
  <c r="C5313" i="6"/>
  <c r="K5313" i="6" s="1"/>
  <c r="I3003" i="6"/>
  <c r="H1723" i="6"/>
  <c r="F2327" i="6"/>
  <c r="C1736" i="6"/>
  <c r="K1736" i="6" s="1"/>
  <c r="H7855" i="6"/>
  <c r="H7651" i="6"/>
  <c r="E7855" i="6"/>
  <c r="E5913" i="6"/>
  <c r="E8817" i="6"/>
  <c r="I7014" i="6"/>
  <c r="H1746" i="6"/>
  <c r="I8822" i="6"/>
  <c r="H1156" i="6"/>
  <c r="H8622" i="6"/>
  <c r="C8979" i="6"/>
  <c r="K8979" i="6" s="1"/>
  <c r="E2882" i="6"/>
  <c r="J6964" i="6"/>
  <c r="I2311" i="6"/>
  <c r="E4079" i="6"/>
  <c r="G1744" i="6"/>
  <c r="G1585" i="6"/>
  <c r="F8794" i="6"/>
  <c r="J8126" i="6"/>
  <c r="E8867" i="6"/>
  <c r="E7254" i="6"/>
  <c r="I7118" i="6"/>
  <c r="E6402" i="6"/>
  <c r="E7936" i="6"/>
  <c r="G7014" i="6"/>
  <c r="C8822" i="6"/>
  <c r="K8822" i="6" s="1"/>
  <c r="F1156" i="6"/>
  <c r="F7941" i="6"/>
  <c r="E8979" i="6"/>
  <c r="F6964" i="6"/>
  <c r="G6318" i="6"/>
  <c r="E7145" i="6"/>
  <c r="E7352" i="6"/>
  <c r="E6502" i="6"/>
  <c r="E8822" i="6"/>
  <c r="E8821" i="6"/>
  <c r="E3506" i="6"/>
  <c r="F9383" i="6"/>
  <c r="J7014" i="6"/>
  <c r="J5613" i="6"/>
  <c r="C8492" i="6"/>
  <c r="K8492" i="6" s="1"/>
  <c r="G7471" i="6"/>
  <c r="E7941" i="6"/>
  <c r="G2940" i="6"/>
  <c r="F1585" i="6"/>
  <c r="I6414" i="6"/>
  <c r="C8126" i="6"/>
  <c r="K8126" i="6" s="1"/>
  <c r="I8867" i="6"/>
  <c r="E9084" i="6"/>
  <c r="H9355" i="6"/>
  <c r="H6492" i="6"/>
  <c r="F8279" i="6"/>
  <c r="C8264" i="6"/>
  <c r="K8264" i="6" s="1"/>
  <c r="H2294" i="6"/>
  <c r="H2826" i="6"/>
  <c r="I2300" i="6"/>
  <c r="F5656" i="6"/>
  <c r="E8332" i="6"/>
  <c r="E8946" i="6"/>
  <c r="E7885" i="6"/>
  <c r="G9383" i="6"/>
  <c r="H5613" i="6"/>
  <c r="I8492" i="6"/>
  <c r="F7471" i="6"/>
  <c r="J7360" i="6"/>
  <c r="I6630" i="6"/>
  <c r="J5005" i="6"/>
  <c r="E7295" i="6"/>
  <c r="I6061" i="6"/>
  <c r="J8163" i="6"/>
  <c r="F7360" i="6"/>
  <c r="G3709" i="6"/>
  <c r="F6630" i="6"/>
  <c r="E9241" i="6"/>
  <c r="C2704" i="6"/>
  <c r="K2704" i="6" s="1"/>
  <c r="E6061" i="6"/>
  <c r="G8163" i="6"/>
  <c r="H6630" i="6"/>
  <c r="C5530" i="6"/>
  <c r="K5530" i="6" s="1"/>
  <c r="G5761" i="6"/>
  <c r="H6414" i="6"/>
  <c r="J7290" i="6"/>
  <c r="E6856" i="6"/>
  <c r="F3505" i="6"/>
  <c r="F5534" i="6"/>
  <c r="E6630" i="6"/>
  <c r="C4065" i="6"/>
  <c r="K4065" i="6" s="1"/>
  <c r="C2337" i="6"/>
  <c r="K2337" i="6" s="1"/>
  <c r="E7290" i="6"/>
  <c r="H9118" i="6"/>
  <c r="E6289" i="6"/>
  <c r="J6492" i="6"/>
  <c r="F7092" i="6"/>
  <c r="H8350" i="6"/>
  <c r="H5306" i="6"/>
  <c r="I2294" i="6"/>
  <c r="C2300" i="6"/>
  <c r="K2300" i="6" s="1"/>
  <c r="G7485" i="6"/>
  <c r="H9039" i="6"/>
  <c r="J7255" i="6"/>
  <c r="I7361" i="6"/>
  <c r="G8314" i="6"/>
  <c r="F8380" i="6"/>
  <c r="H6375" i="6"/>
  <c r="F4707" i="6"/>
  <c r="C7720" i="6"/>
  <c r="K7720" i="6" s="1"/>
  <c r="E6048" i="6"/>
  <c r="E6349" i="6"/>
  <c r="H8221" i="6"/>
  <c r="J3532" i="6"/>
  <c r="G6656" i="6"/>
  <c r="H7957" i="6"/>
  <c r="E938" i="6"/>
  <c r="E5543" i="6"/>
  <c r="J6449" i="6"/>
  <c r="F8186" i="6"/>
  <c r="E7752" i="6"/>
  <c r="H9284" i="6"/>
  <c r="J6097" i="6"/>
  <c r="H6890" i="6"/>
  <c r="H9371" i="6"/>
  <c r="G5327" i="6"/>
  <c r="E7485" i="6"/>
  <c r="G6437" i="6"/>
  <c r="H5302" i="6"/>
  <c r="C6303" i="6"/>
  <c r="K6303" i="6" s="1"/>
  <c r="C8221" i="6"/>
  <c r="K8221" i="6" s="1"/>
  <c r="C8969" i="6"/>
  <c r="K8969" i="6" s="1"/>
  <c r="C7255" i="6"/>
  <c r="K7255" i="6" s="1"/>
  <c r="J6180" i="6"/>
  <c r="I8439" i="6"/>
  <c r="H9156" i="6"/>
  <c r="F8314" i="6"/>
  <c r="E6656" i="6"/>
  <c r="H1713" i="6"/>
  <c r="G7957" i="6"/>
  <c r="H938" i="6"/>
  <c r="G5543" i="6"/>
  <c r="E6375" i="6"/>
  <c r="F9284" i="6"/>
  <c r="H8856" i="6"/>
  <c r="G5680" i="6"/>
  <c r="C5327" i="6"/>
  <c r="K5327" i="6" s="1"/>
  <c r="E7720" i="6"/>
  <c r="J5901" i="6"/>
  <c r="C6144" i="6"/>
  <c r="K6144" i="6" s="1"/>
  <c r="E5630" i="6"/>
  <c r="G5562" i="6"/>
  <c r="C9417" i="6"/>
  <c r="K9417" i="6" s="1"/>
  <c r="F6437" i="6"/>
  <c r="H3503" i="6"/>
  <c r="H6303" i="6"/>
  <c r="H7464" i="6"/>
  <c r="C8964" i="6"/>
  <c r="K8964" i="6" s="1"/>
  <c r="F8439" i="6"/>
  <c r="H8314" i="6"/>
  <c r="F3524" i="6"/>
  <c r="F5680" i="6"/>
  <c r="I8198" i="6"/>
  <c r="G8198" i="6"/>
  <c r="H8198" i="6"/>
  <c r="I5860" i="6"/>
  <c r="F5860" i="6"/>
  <c r="C2317" i="6"/>
  <c r="K2317" i="6" s="1"/>
  <c r="E2317" i="6"/>
  <c r="G5700" i="6"/>
  <c r="J5700" i="6"/>
  <c r="C4089" i="6"/>
  <c r="K4089" i="6" s="1"/>
  <c r="I4089" i="6"/>
  <c r="F4089" i="6"/>
  <c r="J4089" i="6"/>
  <c r="E8665" i="6"/>
  <c r="J8665" i="6"/>
  <c r="G8665" i="6"/>
  <c r="F568" i="6"/>
  <c r="C568" i="6"/>
  <c r="K568" i="6" s="1"/>
  <c r="J5124" i="6"/>
  <c r="E5124" i="6"/>
  <c r="G5124" i="6"/>
  <c r="H1751" i="6"/>
  <c r="G1751" i="6"/>
  <c r="C5706" i="6"/>
  <c r="K5706" i="6" s="1"/>
  <c r="G5706" i="6"/>
  <c r="I5706" i="6"/>
  <c r="E5706" i="6"/>
  <c r="H4659" i="6"/>
  <c r="I4659" i="6"/>
  <c r="F4659" i="6"/>
  <c r="C7249" i="6"/>
  <c r="K7249" i="6" s="1"/>
  <c r="E7249" i="6"/>
  <c r="H9061" i="6"/>
  <c r="F9061" i="6"/>
  <c r="H8455" i="6"/>
  <c r="G8455" i="6"/>
  <c r="C8455" i="6"/>
  <c r="K8455" i="6" s="1"/>
  <c r="G8412" i="6"/>
  <c r="F8412" i="6"/>
  <c r="E8412" i="6"/>
  <c r="E8021" i="6"/>
  <c r="I8021" i="6"/>
  <c r="H9025" i="6"/>
  <c r="F9025" i="6"/>
  <c r="J9025" i="6"/>
  <c r="G8619" i="6"/>
  <c r="I8619" i="6"/>
  <c r="F7220" i="6"/>
  <c r="C7220" i="6"/>
  <c r="K7220" i="6" s="1"/>
  <c r="E6932" i="6"/>
  <c r="I6932" i="6"/>
  <c r="C6932" i="6"/>
  <c r="K6932" i="6" s="1"/>
  <c r="F7556" i="6"/>
  <c r="C7556" i="6"/>
  <c r="K7556" i="6" s="1"/>
  <c r="H7556" i="6"/>
  <c r="I8774" i="6"/>
  <c r="J8774" i="6"/>
  <c r="I8086" i="6"/>
  <c r="E8086" i="6"/>
  <c r="C6565" i="6"/>
  <c r="K6565" i="6" s="1"/>
  <c r="F6565" i="6"/>
  <c r="H6565" i="6"/>
  <c r="I6565" i="6"/>
  <c r="F8897" i="6"/>
  <c r="E8897" i="6"/>
  <c r="G8897" i="6"/>
  <c r="J8897" i="6"/>
  <c r="J9206" i="6"/>
  <c r="C9206" i="6"/>
  <c r="K9206" i="6" s="1"/>
  <c r="F9206" i="6"/>
  <c r="I8040" i="6"/>
  <c r="F8040" i="6"/>
  <c r="F5183" i="6"/>
  <c r="J5183" i="6"/>
  <c r="F2527" i="6"/>
  <c r="H2527" i="6"/>
  <c r="H5886" i="6"/>
  <c r="C5886" i="6"/>
  <c r="K5886" i="6" s="1"/>
  <c r="G698" i="6"/>
  <c r="I698" i="6"/>
  <c r="H698" i="6"/>
  <c r="J2920" i="6"/>
  <c r="G2920" i="6"/>
  <c r="F2920" i="6"/>
  <c r="C2920" i="6"/>
  <c r="K2920" i="6" s="1"/>
  <c r="I2590" i="6"/>
  <c r="E2590" i="6"/>
  <c r="G2590" i="6"/>
  <c r="J2590" i="6"/>
  <c r="I4077" i="6"/>
  <c r="H4077" i="6"/>
  <c r="F4077" i="6"/>
  <c r="H9384" i="6"/>
  <c r="C9384" i="6"/>
  <c r="K9384" i="6" s="1"/>
  <c r="E9384" i="6"/>
  <c r="E4827" i="6"/>
  <c r="I4827" i="6"/>
  <c r="F4827" i="6"/>
  <c r="E2911" i="6"/>
  <c r="J2911" i="6"/>
  <c r="G2911" i="6"/>
  <c r="I5269" i="6"/>
  <c r="G5269" i="6"/>
  <c r="C562" i="6"/>
  <c r="K562" i="6" s="1"/>
  <c r="G562" i="6"/>
  <c r="I5808" i="6"/>
  <c r="H5808" i="6"/>
  <c r="F5808" i="6"/>
  <c r="I4101" i="6"/>
  <c r="H4101" i="6"/>
  <c r="C4101" i="6"/>
  <c r="K4101" i="6" s="1"/>
  <c r="G7198" i="6"/>
  <c r="E7198" i="6"/>
  <c r="I9203" i="6"/>
  <c r="H9203" i="6"/>
  <c r="C8442" i="6"/>
  <c r="K8442" i="6" s="1"/>
  <c r="I8442" i="6"/>
  <c r="C7845" i="6"/>
  <c r="K7845" i="6" s="1"/>
  <c r="H7845" i="6"/>
  <c r="J8472" i="6"/>
  <c r="G8472" i="6"/>
  <c r="C8472" i="6"/>
  <c r="K8472" i="6" s="1"/>
  <c r="F8495" i="6"/>
  <c r="G8495" i="6"/>
  <c r="I8495" i="6"/>
  <c r="J6560" i="6"/>
  <c r="E6560" i="6"/>
  <c r="H6560" i="6"/>
  <c r="C9098" i="6"/>
  <c r="K9098" i="6" s="1"/>
  <c r="I9098" i="6"/>
  <c r="H9098" i="6"/>
  <c r="F9116" i="6"/>
  <c r="I9116" i="6"/>
  <c r="G9116" i="6"/>
  <c r="I7465" i="6"/>
  <c r="G7465" i="6"/>
  <c r="I6037" i="6"/>
  <c r="G6037" i="6"/>
  <c r="J6037" i="6"/>
  <c r="E8443" i="6"/>
  <c r="E8356" i="6"/>
  <c r="E9417" i="6"/>
  <c r="E3505" i="6"/>
  <c r="I5562" i="6"/>
  <c r="G3648" i="6"/>
  <c r="G5789" i="6"/>
  <c r="I3505" i="6"/>
  <c r="G6303" i="6"/>
  <c r="F2882" i="6"/>
  <c r="H2915" i="6"/>
  <c r="F6906" i="6"/>
  <c r="F532" i="6"/>
  <c r="H3524" i="6"/>
  <c r="I8352" i="6"/>
  <c r="H8074" i="6"/>
  <c r="C5932" i="6"/>
  <c r="K5932" i="6" s="1"/>
  <c r="C6589" i="6"/>
  <c r="K6589" i="6" s="1"/>
  <c r="H7254" i="6"/>
  <c r="F5479" i="6"/>
  <c r="I9025" i="6"/>
  <c r="F6144" i="6"/>
  <c r="C2527" i="6"/>
  <c r="K2527" i="6" s="1"/>
  <c r="G6304" i="6"/>
  <c r="F6304" i="6"/>
  <c r="J6611" i="6"/>
  <c r="I6611" i="6"/>
  <c r="H7243" i="6"/>
  <c r="J7243" i="6"/>
  <c r="H4535" i="6"/>
  <c r="F4535" i="6"/>
  <c r="H3497" i="6"/>
  <c r="F3497" i="6"/>
  <c r="C3497" i="6"/>
  <c r="K3497" i="6" s="1"/>
  <c r="J2347" i="6"/>
  <c r="I2347" i="6"/>
  <c r="I9039" i="6"/>
  <c r="G9039" i="6"/>
  <c r="G7255" i="6"/>
  <c r="F7255" i="6"/>
  <c r="H7312" i="6"/>
  <c r="C7312" i="6"/>
  <c r="K7312" i="6" s="1"/>
  <c r="F7312" i="6"/>
  <c r="C6131" i="6"/>
  <c r="K6131" i="6" s="1"/>
  <c r="H6131" i="6"/>
  <c r="H7300" i="6"/>
  <c r="J7300" i="6"/>
  <c r="E4671" i="6"/>
  <c r="C4671" i="6"/>
  <c r="K4671" i="6" s="1"/>
  <c r="F4671" i="6"/>
  <c r="F7837" i="6"/>
  <c r="E7837" i="6"/>
  <c r="H7837" i="6"/>
  <c r="I9076" i="6"/>
  <c r="H9076" i="6"/>
  <c r="G2346" i="6"/>
  <c r="I2346" i="6"/>
  <c r="E5840" i="6"/>
  <c r="H5840" i="6"/>
  <c r="I5840" i="6"/>
  <c r="F9277" i="6"/>
  <c r="J9277" i="6"/>
  <c r="I6489" i="6"/>
  <c r="C6489" i="6"/>
  <c r="K6489" i="6" s="1"/>
  <c r="F6489" i="6"/>
  <c r="J7297" i="6"/>
  <c r="F7297" i="6"/>
  <c r="F7331" i="6"/>
  <c r="C7331" i="6"/>
  <c r="K7331" i="6" s="1"/>
  <c r="G7331" i="6"/>
  <c r="F6623" i="6"/>
  <c r="J6623" i="6"/>
  <c r="I6623" i="6"/>
  <c r="I7898" i="6"/>
  <c r="G7898" i="6"/>
  <c r="C7898" i="6"/>
  <c r="K7898" i="6" s="1"/>
  <c r="I2313" i="6"/>
  <c r="G2313" i="6"/>
  <c r="J2313" i="6"/>
  <c r="C5289" i="6"/>
  <c r="K5289" i="6" s="1"/>
  <c r="J5289" i="6"/>
  <c r="J4114" i="6"/>
  <c r="C4114" i="6"/>
  <c r="K4114" i="6" s="1"/>
  <c r="J1713" i="6"/>
  <c r="F1713" i="6"/>
  <c r="C1713" i="6"/>
  <c r="K1713" i="6" s="1"/>
  <c r="I7673" i="6"/>
  <c r="C7673" i="6"/>
  <c r="K7673" i="6" s="1"/>
  <c r="E7673" i="6"/>
  <c r="C7893" i="6"/>
  <c r="K7893" i="6" s="1"/>
  <c r="E7893" i="6"/>
  <c r="G7893" i="6"/>
  <c r="J6025" i="6"/>
  <c r="F6025" i="6"/>
  <c r="C6025" i="6"/>
  <c r="K6025" i="6" s="1"/>
  <c r="E6025" i="6"/>
  <c r="C6095" i="6"/>
  <c r="K6095" i="6" s="1"/>
  <c r="F6095" i="6"/>
  <c r="G6095" i="6"/>
  <c r="J6808" i="6"/>
  <c r="F6808" i="6"/>
  <c r="G7567" i="6"/>
  <c r="C7567" i="6"/>
  <c r="K7567" i="6" s="1"/>
  <c r="H6475" i="6"/>
  <c r="G6475" i="6"/>
  <c r="F7957" i="6"/>
  <c r="E7957" i="6"/>
  <c r="J7957" i="6"/>
  <c r="J5511" i="6"/>
  <c r="I5511" i="6"/>
  <c r="F5566" i="6"/>
  <c r="I5566" i="6"/>
  <c r="E5566" i="6"/>
  <c r="C5388" i="6"/>
  <c r="K5388" i="6" s="1"/>
  <c r="I5388" i="6"/>
  <c r="H5388" i="6"/>
  <c r="J6469" i="6"/>
  <c r="I6469" i="6"/>
  <c r="H6469" i="6"/>
  <c r="I3485" i="6"/>
  <c r="J3485" i="6"/>
  <c r="C3485" i="6"/>
  <c r="K3485" i="6" s="1"/>
  <c r="H3485" i="6"/>
  <c r="E9439" i="6"/>
  <c r="J9439" i="6"/>
  <c r="H6097" i="6"/>
  <c r="I6097" i="6"/>
  <c r="G6097" i="6"/>
  <c r="C6097" i="6"/>
  <c r="K6097" i="6" s="1"/>
  <c r="I3770" i="6"/>
  <c r="J3770" i="6"/>
  <c r="H3770" i="6"/>
  <c r="G7720" i="6"/>
  <c r="H7720" i="6"/>
  <c r="J7720" i="6"/>
  <c r="F7720" i="6"/>
  <c r="F9388" i="6"/>
  <c r="J9388" i="6"/>
  <c r="I9388" i="6"/>
  <c r="C2648" i="6"/>
  <c r="K2648" i="6" s="1"/>
  <c r="H2648" i="6"/>
  <c r="I2648" i="6"/>
  <c r="F1819" i="6"/>
  <c r="J1819" i="6"/>
  <c r="I5730" i="6"/>
  <c r="C5730" i="6"/>
  <c r="K5730" i="6" s="1"/>
  <c r="J4104" i="6"/>
  <c r="F4104" i="6"/>
  <c r="C6080" i="6"/>
  <c r="K6080" i="6" s="1"/>
  <c r="E6080" i="6"/>
  <c r="H6080" i="6"/>
  <c r="F6766" i="6"/>
  <c r="G6766" i="6"/>
  <c r="C4356" i="6"/>
  <c r="K4356" i="6" s="1"/>
  <c r="E4356" i="6"/>
  <c r="H4356" i="6"/>
  <c r="C9007" i="6"/>
  <c r="K9007" i="6" s="1"/>
  <c r="G9007" i="6"/>
  <c r="I9007" i="6"/>
  <c r="E1126" i="6"/>
  <c r="I8282" i="6"/>
  <c r="E7898" i="6"/>
  <c r="F7673" i="6"/>
  <c r="J6095" i="6"/>
  <c r="E8275" i="6"/>
  <c r="E6808" i="6"/>
  <c r="I9212" i="6"/>
  <c r="E6906" i="6"/>
  <c r="G532" i="6"/>
  <c r="F6475" i="6"/>
  <c r="J3524" i="6"/>
  <c r="H5511" i="6"/>
  <c r="G9379" i="6"/>
  <c r="E8074" i="6"/>
  <c r="J6956" i="6"/>
  <c r="H6589" i="6"/>
  <c r="F9008" i="6"/>
  <c r="F5488" i="6"/>
  <c r="H8665" i="6"/>
  <c r="C5124" i="6"/>
  <c r="K5124" i="6" s="1"/>
  <c r="C8021" i="6"/>
  <c r="K8021" i="6" s="1"/>
  <c r="I2305" i="6"/>
  <c r="E2305" i="6"/>
  <c r="I7485" i="6"/>
  <c r="H7485" i="6"/>
  <c r="J7665" i="6"/>
  <c r="F7665" i="6"/>
  <c r="H7665" i="6"/>
  <c r="J8969" i="6"/>
  <c r="H8969" i="6"/>
  <c r="F7912" i="6"/>
  <c r="J7912" i="6"/>
  <c r="J8920" i="6"/>
  <c r="H8920" i="6"/>
  <c r="G8703" i="6"/>
  <c r="I8703" i="6"/>
  <c r="H2916" i="6"/>
  <c r="C2916" i="6"/>
  <c r="K2916" i="6" s="1"/>
  <c r="I537" i="6"/>
  <c r="F537" i="6"/>
  <c r="H8781" i="6"/>
  <c r="G8781" i="6"/>
  <c r="F8781" i="6"/>
  <c r="G4095" i="6"/>
  <c r="H4095" i="6"/>
  <c r="H2882" i="6"/>
  <c r="I2882" i="6"/>
  <c r="E8857" i="6"/>
  <c r="H8857" i="6"/>
  <c r="F8857" i="6"/>
  <c r="J9156" i="6"/>
  <c r="I9156" i="6"/>
  <c r="E533" i="6"/>
  <c r="C533" i="6"/>
  <c r="K533" i="6" s="1"/>
  <c r="F7619" i="6"/>
  <c r="E7619" i="6"/>
  <c r="H5300" i="6"/>
  <c r="F5300" i="6"/>
  <c r="J5300" i="6"/>
  <c r="H6656" i="6"/>
  <c r="J6656" i="6"/>
  <c r="E2881" i="6"/>
  <c r="H2881" i="6"/>
  <c r="C7204" i="6"/>
  <c r="K7204" i="6" s="1"/>
  <c r="I7204" i="6"/>
  <c r="F8948" i="6"/>
  <c r="C8948" i="6"/>
  <c r="K8948" i="6" s="1"/>
  <c r="I7467" i="6"/>
  <c r="G7467" i="6"/>
  <c r="G6568" i="6"/>
  <c r="C6568" i="6"/>
  <c r="K6568" i="6" s="1"/>
  <c r="C5964" i="6"/>
  <c r="K5964" i="6" s="1"/>
  <c r="E5964" i="6"/>
  <c r="I5964" i="6"/>
  <c r="F2767" i="6"/>
  <c r="G2767" i="6"/>
  <c r="H2767" i="6"/>
  <c r="I938" i="6"/>
  <c r="F938" i="6"/>
  <c r="C938" i="6"/>
  <c r="K938" i="6" s="1"/>
  <c r="F9431" i="6"/>
  <c r="J9431" i="6"/>
  <c r="I9431" i="6"/>
  <c r="C9075" i="6"/>
  <c r="K9075" i="6" s="1"/>
  <c r="E9075" i="6"/>
  <c r="F9075" i="6"/>
  <c r="G1882" i="6"/>
  <c r="F1882" i="6"/>
  <c r="E1882" i="6"/>
  <c r="H1882" i="6"/>
  <c r="E8625" i="6"/>
  <c r="J8625" i="6"/>
  <c r="C8456" i="6"/>
  <c r="K8456" i="6" s="1"/>
  <c r="G8456" i="6"/>
  <c r="I6110" i="6"/>
  <c r="E6110" i="6"/>
  <c r="H6110" i="6"/>
  <c r="H6857" i="6"/>
  <c r="G6857" i="6"/>
  <c r="H5787" i="6"/>
  <c r="G5787" i="6"/>
  <c r="F992" i="6"/>
  <c r="J992" i="6"/>
  <c r="H5661" i="6"/>
  <c r="I5661" i="6"/>
  <c r="E7731" i="6"/>
  <c r="H7731" i="6"/>
  <c r="I7731" i="6"/>
  <c r="E8220" i="6"/>
  <c r="C6674" i="6"/>
  <c r="K6674" i="6" s="1"/>
  <c r="F6131" i="6"/>
  <c r="I1126" i="6"/>
  <c r="H9281" i="6"/>
  <c r="G7673" i="6"/>
  <c r="C7467" i="6"/>
  <c r="K7467" i="6" s="1"/>
  <c r="I6095" i="6"/>
  <c r="I6568" i="6"/>
  <c r="G6808" i="6"/>
  <c r="G6174" i="6"/>
  <c r="E532" i="6"/>
  <c r="I6475" i="6"/>
  <c r="G5511" i="6"/>
  <c r="G9431" i="6"/>
  <c r="G3770" i="6"/>
  <c r="J8065" i="6"/>
  <c r="C5488" i="6"/>
  <c r="K5488" i="6" s="1"/>
  <c r="C8665" i="6"/>
  <c r="K8665" i="6" s="1"/>
  <c r="I5124" i="6"/>
  <c r="H8021" i="6"/>
  <c r="I7220" i="6"/>
  <c r="H4948" i="6"/>
  <c r="C4948" i="6"/>
  <c r="K4948" i="6" s="1"/>
  <c r="C7207" i="6"/>
  <c r="K7207" i="6" s="1"/>
  <c r="G7207" i="6"/>
  <c r="G6622" i="6"/>
  <c r="I6622" i="6"/>
  <c r="H5440" i="6"/>
  <c r="C5440" i="6"/>
  <c r="K5440" i="6" s="1"/>
  <c r="I5440" i="6"/>
  <c r="C3526" i="6"/>
  <c r="K3526" i="6" s="1"/>
  <c r="I3526" i="6"/>
  <c r="J3526" i="6"/>
  <c r="H5568" i="6"/>
  <c r="E5568" i="6"/>
  <c r="I6720" i="6"/>
  <c r="E6720" i="6"/>
  <c r="H8798" i="6"/>
  <c r="E8798" i="6"/>
  <c r="E9041" i="6"/>
  <c r="J9041" i="6"/>
  <c r="F6345" i="6"/>
  <c r="I6345" i="6"/>
  <c r="C8755" i="6"/>
  <c r="K8755" i="6" s="1"/>
  <c r="E8755" i="6"/>
  <c r="I8755" i="6"/>
  <c r="G7153" i="6"/>
  <c r="H7153" i="6"/>
  <c r="C7153" i="6"/>
  <c r="K7153" i="6" s="1"/>
  <c r="H6704" i="6"/>
  <c r="C6704" i="6"/>
  <c r="K6704" i="6" s="1"/>
  <c r="G8434" i="6"/>
  <c r="I8434" i="6"/>
  <c r="F8434" i="6"/>
  <c r="G552" i="6"/>
  <c r="J552" i="6"/>
  <c r="C552" i="6"/>
  <c r="K552" i="6" s="1"/>
  <c r="J9137" i="6"/>
  <c r="F9137" i="6"/>
  <c r="G9137" i="6"/>
  <c r="C5867" i="6"/>
  <c r="K5867" i="6" s="1"/>
  <c r="G5867" i="6"/>
  <c r="J7573" i="6"/>
  <c r="C7573" i="6"/>
  <c r="K7573" i="6" s="1"/>
  <c r="H7573" i="6"/>
  <c r="E7138" i="6"/>
  <c r="H7138" i="6"/>
  <c r="J7138" i="6"/>
  <c r="E7456" i="6"/>
  <c r="J7456" i="6"/>
  <c r="G8275" i="6"/>
  <c r="F8275" i="6"/>
  <c r="I8275" i="6"/>
  <c r="E7835" i="6"/>
  <c r="H7835" i="6"/>
  <c r="C7835" i="6"/>
  <c r="K7835" i="6" s="1"/>
  <c r="G8380" i="6"/>
  <c r="I8380" i="6"/>
  <c r="I5277" i="6"/>
  <c r="C5277" i="6"/>
  <c r="K5277" i="6" s="1"/>
  <c r="F5543" i="6"/>
  <c r="I5543" i="6"/>
  <c r="J5543" i="6"/>
  <c r="C5543" i="6"/>
  <c r="K5543" i="6" s="1"/>
  <c r="F9379" i="6"/>
  <c r="I9379" i="6"/>
  <c r="C9379" i="6"/>
  <c r="K9379" i="6" s="1"/>
  <c r="H9379" i="6"/>
  <c r="F3177" i="6"/>
  <c r="J3177" i="6"/>
  <c r="I3177" i="6"/>
  <c r="G5872" i="6"/>
  <c r="I5872" i="6"/>
  <c r="H5872" i="6"/>
  <c r="E8805" i="6"/>
  <c r="J8805" i="6"/>
  <c r="G8805" i="6"/>
  <c r="J8096" i="6"/>
  <c r="I8096" i="6"/>
  <c r="G8096" i="6"/>
  <c r="I7194" i="6"/>
  <c r="F7194" i="6"/>
  <c r="H7194" i="6"/>
  <c r="G7743" i="6"/>
  <c r="F7743" i="6"/>
  <c r="G6375" i="6"/>
  <c r="J6375" i="6"/>
  <c r="C6375" i="6"/>
  <c r="K6375" i="6" s="1"/>
  <c r="C7819" i="6"/>
  <c r="K7819" i="6" s="1"/>
  <c r="J7819" i="6"/>
  <c r="I8081" i="6"/>
  <c r="G8081" i="6"/>
  <c r="E9212" i="6"/>
  <c r="G9212" i="6"/>
  <c r="I6906" i="6"/>
  <c r="G6906" i="6"/>
  <c r="I6589" i="6"/>
  <c r="F6589" i="6"/>
  <c r="E6589" i="6"/>
  <c r="J7143" i="6"/>
  <c r="C7143" i="6"/>
  <c r="K7143" i="6" s="1"/>
  <c r="J7691" i="6"/>
  <c r="H7691" i="6"/>
  <c r="I6772" i="6"/>
  <c r="E6772" i="6"/>
  <c r="E9008" i="6"/>
  <c r="I9008" i="6"/>
  <c r="J5932" i="6"/>
  <c r="G5932" i="6"/>
  <c r="F5932" i="6"/>
  <c r="E8889" i="6"/>
  <c r="E4114" i="6"/>
  <c r="E6131" i="6"/>
  <c r="J6622" i="6"/>
  <c r="F1126" i="6"/>
  <c r="G5440" i="6"/>
  <c r="J9281" i="6"/>
  <c r="C9137" i="6"/>
  <c r="K9137" i="6" s="1"/>
  <c r="I5289" i="6"/>
  <c r="H8059" i="6"/>
  <c r="J7866" i="6"/>
  <c r="E7467" i="6"/>
  <c r="H6808" i="6"/>
  <c r="F9212" i="6"/>
  <c r="H6174" i="6"/>
  <c r="C532" i="6"/>
  <c r="K532" i="6" s="1"/>
  <c r="J6475" i="6"/>
  <c r="C9431" i="6"/>
  <c r="K9431" i="6" s="1"/>
  <c r="C3770" i="6"/>
  <c r="K3770" i="6" s="1"/>
  <c r="E8838" i="6"/>
  <c r="G6611" i="6"/>
  <c r="F6080" i="6"/>
  <c r="F7691" i="6"/>
  <c r="C8065" i="6"/>
  <c r="K8065" i="6" s="1"/>
  <c r="J5488" i="6"/>
  <c r="J5706" i="6"/>
  <c r="I7249" i="6"/>
  <c r="I8455" i="6"/>
  <c r="J8021" i="6"/>
  <c r="J7220" i="6"/>
  <c r="H6526" i="6"/>
  <c r="C6526" i="6"/>
  <c r="K6526" i="6" s="1"/>
  <c r="J6526" i="6"/>
  <c r="E6526" i="6"/>
  <c r="E7860" i="6"/>
  <c r="E9414" i="6"/>
  <c r="J5440" i="6"/>
  <c r="F6720" i="6"/>
  <c r="F4095" i="6"/>
  <c r="E6489" i="6"/>
  <c r="C8059" i="6"/>
  <c r="K8059" i="6" s="1"/>
  <c r="G7866" i="6"/>
  <c r="I6808" i="6"/>
  <c r="J5964" i="6"/>
  <c r="J9212" i="6"/>
  <c r="J6174" i="6"/>
  <c r="C6475" i="6"/>
  <c r="K6475" i="6" s="1"/>
  <c r="H9431" i="6"/>
  <c r="H5566" i="6"/>
  <c r="J4356" i="6"/>
  <c r="G2648" i="6"/>
  <c r="F6611" i="6"/>
  <c r="G6080" i="6"/>
  <c r="F8065" i="6"/>
  <c r="G7714" i="6"/>
  <c r="C3471" i="6"/>
  <c r="K3471" i="6" s="1"/>
  <c r="J7249" i="6"/>
  <c r="F8455" i="6"/>
  <c r="F8021" i="6"/>
  <c r="E6857" i="6"/>
  <c r="E2704" i="6"/>
  <c r="E4095" i="6"/>
  <c r="E4706" i="6"/>
  <c r="I6554" i="6"/>
  <c r="I2916" i="6"/>
  <c r="G5418" i="6"/>
  <c r="H3526" i="6"/>
  <c r="H6720" i="6"/>
  <c r="H2346" i="6"/>
  <c r="I8059" i="6"/>
  <c r="J7204" i="6"/>
  <c r="C7138" i="6"/>
  <c r="K7138" i="6" s="1"/>
  <c r="C6808" i="6"/>
  <c r="K6808" i="6" s="1"/>
  <c r="H5964" i="6"/>
  <c r="H9212" i="6"/>
  <c r="C6174" i="6"/>
  <c r="K6174" i="6" s="1"/>
  <c r="C2767" i="6"/>
  <c r="K2767" i="6" s="1"/>
  <c r="G5566" i="6"/>
  <c r="I4356" i="6"/>
  <c r="J2648" i="6"/>
  <c r="G1819" i="6"/>
  <c r="G5661" i="6"/>
  <c r="G7450" i="6"/>
  <c r="C7714" i="6"/>
  <c r="K7714" i="6" s="1"/>
  <c r="G2317" i="6"/>
  <c r="H3471" i="6"/>
  <c r="G6565" i="6"/>
  <c r="I5183" i="6"/>
  <c r="J7312" i="6"/>
  <c r="I5418" i="6"/>
  <c r="F3526" i="6"/>
  <c r="J537" i="6"/>
  <c r="F7013" i="6"/>
  <c r="J2346" i="6"/>
  <c r="H8755" i="6"/>
  <c r="G4114" i="6"/>
  <c r="F7204" i="6"/>
  <c r="E7573" i="6"/>
  <c r="G7138" i="6"/>
  <c r="F5964" i="6"/>
  <c r="F7835" i="6"/>
  <c r="I6174" i="6"/>
  <c r="J2767" i="6"/>
  <c r="C5566" i="6"/>
  <c r="K5566" i="6" s="1"/>
  <c r="G5388" i="6"/>
  <c r="F4356" i="6"/>
  <c r="J2338" i="6"/>
  <c r="H1819" i="6"/>
  <c r="C5661" i="6"/>
  <c r="K5661" i="6" s="1"/>
  <c r="F9319" i="6"/>
  <c r="F7450" i="6"/>
  <c r="H7940" i="6"/>
  <c r="F2317" i="6"/>
  <c r="I7556" i="6"/>
  <c r="J6565" i="6"/>
  <c r="G8040" i="6"/>
  <c r="G5183" i="6"/>
  <c r="E6614" i="6"/>
  <c r="E6024" i="6"/>
  <c r="E8709" i="6"/>
  <c r="E9431" i="6"/>
  <c r="E5388" i="6"/>
  <c r="E5818" i="6"/>
  <c r="E4096" i="6"/>
  <c r="I8764" i="6"/>
  <c r="E7013" i="6"/>
  <c r="E8434" i="6"/>
  <c r="F4114" i="6"/>
  <c r="C5248" i="6"/>
  <c r="K5248" i="6" s="1"/>
  <c r="F7573" i="6"/>
  <c r="J8948" i="6"/>
  <c r="G5964" i="6"/>
  <c r="G7835" i="6"/>
  <c r="F7567" i="6"/>
  <c r="I2767" i="6"/>
  <c r="J5566" i="6"/>
  <c r="J9075" i="6"/>
  <c r="F5388" i="6"/>
  <c r="C8096" i="6"/>
  <c r="K8096" i="6" s="1"/>
  <c r="G7194" i="6"/>
  <c r="G9439" i="6"/>
  <c r="G4356" i="6"/>
  <c r="C5591" i="6"/>
  <c r="K5591" i="6" s="1"/>
  <c r="J7731" i="6"/>
  <c r="E992" i="6"/>
  <c r="G2338" i="6"/>
  <c r="I1819" i="6"/>
  <c r="I9319" i="6"/>
  <c r="J7940" i="6"/>
  <c r="I5700" i="6"/>
  <c r="E9011" i="6"/>
  <c r="G7556" i="6"/>
  <c r="E6565" i="6"/>
  <c r="E8040" i="6"/>
  <c r="E7820" i="6"/>
  <c r="E6644" i="6"/>
  <c r="E2347" i="6"/>
  <c r="G7119" i="6"/>
  <c r="C8764" i="6"/>
  <c r="K8764" i="6" s="1"/>
  <c r="I5568" i="6"/>
  <c r="E9076" i="6"/>
  <c r="E5248" i="6"/>
  <c r="G5300" i="6"/>
  <c r="G7573" i="6"/>
  <c r="H6025" i="6"/>
  <c r="I7835" i="6"/>
  <c r="E7567" i="6"/>
  <c r="C8380" i="6"/>
  <c r="K8380" i="6" s="1"/>
  <c r="E2767" i="6"/>
  <c r="H5277" i="6"/>
  <c r="E3177" i="6"/>
  <c r="H9075" i="6"/>
  <c r="J5388" i="6"/>
  <c r="C5872" i="6"/>
  <c r="K5872" i="6" s="1"/>
  <c r="F6469" i="6"/>
  <c r="I8805" i="6"/>
  <c r="C1882" i="6"/>
  <c r="K1882" i="6" s="1"/>
  <c r="F8096" i="6"/>
  <c r="E8186" i="6"/>
  <c r="J7194" i="6"/>
  <c r="C6110" i="6"/>
  <c r="K6110" i="6" s="1"/>
  <c r="F9439" i="6"/>
  <c r="J6645" i="6"/>
  <c r="G5591" i="6"/>
  <c r="J6890" i="6"/>
  <c r="C7731" i="6"/>
  <c r="K7731" i="6" s="1"/>
  <c r="G992" i="6"/>
  <c r="J9319" i="6"/>
  <c r="F6772" i="6"/>
  <c r="I6766" i="6"/>
  <c r="E7464" i="6"/>
  <c r="E5452" i="6"/>
  <c r="E2916" i="6"/>
  <c r="G2347" i="6"/>
  <c r="C5459" i="6"/>
  <c r="K5459" i="6" s="1"/>
  <c r="H8596" i="6"/>
  <c r="F8764" i="6"/>
  <c r="H7912" i="6"/>
  <c r="J5568" i="6"/>
  <c r="E9277" i="6"/>
  <c r="E5300" i="6"/>
  <c r="G6025" i="6"/>
  <c r="J7835" i="6"/>
  <c r="H7567" i="6"/>
  <c r="J8380" i="6"/>
  <c r="G5277" i="6"/>
  <c r="H3177" i="6"/>
  <c r="G9075" i="6"/>
  <c r="F5872" i="6"/>
  <c r="G6469" i="6"/>
  <c r="C8805" i="6"/>
  <c r="K8805" i="6" s="1"/>
  <c r="J1882" i="6"/>
  <c r="E3485" i="6"/>
  <c r="I8625" i="6"/>
  <c r="H8096" i="6"/>
  <c r="H8186" i="6"/>
  <c r="F8456" i="6"/>
  <c r="H7752" i="6"/>
  <c r="J6110" i="6"/>
  <c r="H9439" i="6"/>
  <c r="E8081" i="6"/>
  <c r="F6890" i="6"/>
  <c r="F9007" i="6"/>
  <c r="G9371" i="6"/>
  <c r="H5327" i="6"/>
  <c r="H9388" i="6"/>
  <c r="E8865" i="6"/>
  <c r="C6766" i="6"/>
  <c r="K6766" i="6" s="1"/>
  <c r="F1721" i="6"/>
  <c r="I9011" i="6"/>
  <c r="E8619" i="6"/>
  <c r="E3532" i="6"/>
  <c r="F2347" i="6"/>
  <c r="G5459" i="6"/>
  <c r="I5452" i="6"/>
  <c r="F5568" i="6"/>
  <c r="H9277" i="6"/>
  <c r="E7361" i="6"/>
  <c r="F3532" i="6"/>
  <c r="J7567" i="6"/>
  <c r="E8380" i="6"/>
  <c r="F5277" i="6"/>
  <c r="G3177" i="6"/>
  <c r="I9075" i="6"/>
  <c r="J5872" i="6"/>
  <c r="C6449" i="6"/>
  <c r="K6449" i="6" s="1"/>
  <c r="C6469" i="6"/>
  <c r="K6469" i="6" s="1"/>
  <c r="I1882" i="6"/>
  <c r="G3485" i="6"/>
  <c r="I8186" i="6"/>
  <c r="H8456" i="6"/>
  <c r="F7752" i="6"/>
  <c r="F6110" i="6"/>
  <c r="I7743" i="6"/>
  <c r="F6375" i="6"/>
  <c r="F6097" i="6"/>
  <c r="J6857" i="6"/>
  <c r="J8081" i="6"/>
  <c r="E6890" i="6"/>
  <c r="I9345" i="6"/>
  <c r="F8865" i="6"/>
  <c r="C8619" i="6"/>
  <c r="K8619" i="6" s="1"/>
  <c r="H8086" i="6"/>
  <c r="E9206" i="6"/>
  <c r="E7866" i="6"/>
  <c r="E5932" i="6"/>
  <c r="E8856" i="6"/>
  <c r="E8948" i="6"/>
  <c r="E8096" i="6"/>
  <c r="E3524" i="6"/>
  <c r="E8620" i="6"/>
  <c r="E6744" i="6"/>
  <c r="E7747" i="6"/>
  <c r="E9116" i="6"/>
  <c r="E6180" i="6"/>
  <c r="E7589" i="6"/>
  <c r="E2346" i="6"/>
  <c r="E6475" i="6"/>
  <c r="E5277" i="6"/>
  <c r="E2338" i="6"/>
  <c r="J7275" i="6"/>
  <c r="I6476" i="6"/>
  <c r="E7683" i="6"/>
  <c r="E8456" i="6"/>
  <c r="E8703" i="6"/>
  <c r="E6095" i="6"/>
  <c r="E7819" i="6"/>
  <c r="E7329" i="6"/>
  <c r="E5440" i="6"/>
  <c r="E5418" i="6"/>
  <c r="E2915" i="6"/>
  <c r="E6704" i="6"/>
  <c r="E6037" i="6"/>
  <c r="E9281" i="6"/>
  <c r="E5867" i="6"/>
  <c r="J8961" i="6"/>
  <c r="C5344" i="6"/>
  <c r="K5344" i="6" s="1"/>
  <c r="G5355" i="6"/>
  <c r="E8138" i="6"/>
  <c r="I6709" i="6"/>
  <c r="E4065" i="6"/>
  <c r="I5530" i="6"/>
  <c r="E6437" i="6"/>
  <c r="E568" i="6"/>
  <c r="E4101" i="6"/>
  <c r="E6645" i="6"/>
  <c r="E6285" i="6"/>
  <c r="E6174" i="6"/>
  <c r="E3526" i="6"/>
  <c r="E2313" i="6"/>
  <c r="E5289" i="6"/>
  <c r="E5511" i="6"/>
  <c r="E6449" i="6"/>
  <c r="E5676" i="6"/>
  <c r="E4097" i="6"/>
  <c r="G9300" i="6"/>
  <c r="G6509" i="6"/>
  <c r="I875" i="6"/>
  <c r="I5370" i="6"/>
  <c r="H7070" i="6"/>
  <c r="F2337" i="6"/>
  <c r="C8309" i="6"/>
  <c r="K8309" i="6" s="1"/>
  <c r="F7290" i="6"/>
  <c r="I9084" i="6"/>
  <c r="I6492" i="6"/>
  <c r="I8952" i="6"/>
  <c r="G8952" i="6"/>
  <c r="H1763" i="6"/>
  <c r="C1763" i="6"/>
  <c r="K1763" i="6" s="1"/>
  <c r="G1763" i="6"/>
  <c r="I1229" i="6"/>
  <c r="C1229" i="6"/>
  <c r="K1229" i="6" s="1"/>
  <c r="J5340" i="6"/>
  <c r="I5340" i="6"/>
  <c r="G4700" i="6"/>
  <c r="J4700" i="6"/>
  <c r="C4700" i="6"/>
  <c r="K4700" i="6" s="1"/>
  <c r="F5660" i="6"/>
  <c r="J5660" i="6"/>
  <c r="C5353" i="6"/>
  <c r="K5353" i="6" s="1"/>
  <c r="I5353" i="6"/>
  <c r="F5353" i="6"/>
  <c r="J6590" i="6"/>
  <c r="C6590" i="6"/>
  <c r="K6590" i="6" s="1"/>
  <c r="J6412" i="6"/>
  <c r="C6412" i="6"/>
  <c r="K6412" i="6" s="1"/>
  <c r="I6412" i="6"/>
  <c r="J7168" i="6"/>
  <c r="C7168" i="6"/>
  <c r="K7168" i="6" s="1"/>
  <c r="G5720" i="6"/>
  <c r="E5720" i="6"/>
  <c r="F5720" i="6"/>
  <c r="J5794" i="6"/>
  <c r="G5794" i="6"/>
  <c r="C9193" i="6"/>
  <c r="K9193" i="6" s="1"/>
  <c r="H9193" i="6"/>
  <c r="E6717" i="6"/>
  <c r="G6717" i="6"/>
  <c r="J6717" i="6"/>
  <c r="I6717" i="6"/>
  <c r="H6911" i="6"/>
  <c r="J6911" i="6"/>
  <c r="G8883" i="6"/>
  <c r="E8883" i="6"/>
  <c r="J7437" i="6"/>
  <c r="C7437" i="6"/>
  <c r="K7437" i="6" s="1"/>
  <c r="I6288" i="6"/>
  <c r="C6288" i="6"/>
  <c r="K6288" i="6" s="1"/>
  <c r="H8263" i="6"/>
  <c r="J6745" i="6"/>
  <c r="F6745" i="6"/>
  <c r="I6745" i="6"/>
  <c r="G3765" i="6"/>
  <c r="E3765" i="6"/>
  <c r="H2824" i="6"/>
  <c r="G2824" i="6"/>
  <c r="I5311" i="6"/>
  <c r="J5311" i="6"/>
  <c r="H5259" i="6"/>
  <c r="C5259" i="6"/>
  <c r="K5259" i="6" s="1"/>
  <c r="E5259" i="6"/>
  <c r="C5655" i="6"/>
  <c r="K5655" i="6" s="1"/>
  <c r="H5655" i="6"/>
  <c r="J4360" i="6"/>
  <c r="H4360" i="6"/>
  <c r="G3495" i="6"/>
  <c r="H3495" i="6"/>
  <c r="I8201" i="6"/>
  <c r="E8201" i="6"/>
  <c r="J8201" i="6"/>
  <c r="G8201" i="6"/>
  <c r="H558" i="6"/>
  <c r="E558" i="6"/>
  <c r="G558" i="6"/>
  <c r="J558" i="6"/>
  <c r="E8104" i="6"/>
  <c r="I8104" i="6"/>
  <c r="H9202" i="6"/>
  <c r="J9202" i="6"/>
  <c r="G8441" i="6"/>
  <c r="H8441" i="6"/>
  <c r="G9068" i="6"/>
  <c r="J9068" i="6"/>
  <c r="J8873" i="6"/>
  <c r="I8873" i="6"/>
  <c r="G6118" i="6"/>
  <c r="C6118" i="6"/>
  <c r="K6118" i="6" s="1"/>
  <c r="E7804" i="6"/>
  <c r="G7804" i="6"/>
  <c r="F7804" i="6"/>
  <c r="I7804" i="6"/>
  <c r="C7804" i="6"/>
  <c r="K7804" i="6" s="1"/>
  <c r="H9367" i="6"/>
  <c r="E9367" i="6"/>
  <c r="H7818" i="6"/>
  <c r="C7818" i="6"/>
  <c r="K7818" i="6" s="1"/>
  <c r="J6677" i="6"/>
  <c r="F6677" i="6"/>
  <c r="I6677" i="6"/>
  <c r="F8069" i="6"/>
  <c r="G8069" i="6"/>
  <c r="H8069" i="6"/>
  <c r="F9233" i="6"/>
  <c r="I9233" i="6"/>
  <c r="H9233" i="6"/>
  <c r="E9233" i="6"/>
  <c r="H8414" i="6"/>
  <c r="C8414" i="6"/>
  <c r="K8414" i="6" s="1"/>
  <c r="I8414" i="6"/>
  <c r="G8000" i="6"/>
  <c r="I8000" i="6"/>
  <c r="H8000" i="6"/>
  <c r="F1117" i="6"/>
  <c r="C1117" i="6"/>
  <c r="K1117" i="6" s="1"/>
  <c r="E1117" i="6"/>
  <c r="C5305" i="6"/>
  <c r="K5305" i="6" s="1"/>
  <c r="E5305" i="6"/>
  <c r="H5305" i="6"/>
  <c r="I5305" i="6"/>
  <c r="G5305" i="6"/>
  <c r="C8075" i="6"/>
  <c r="K8075" i="6" s="1"/>
  <c r="F8075" i="6"/>
  <c r="H8075" i="6"/>
  <c r="E7954" i="6"/>
  <c r="C7954" i="6"/>
  <c r="K7954" i="6" s="1"/>
  <c r="F2234" i="6"/>
  <c r="C2234" i="6"/>
  <c r="K2234" i="6" s="1"/>
  <c r="H3412" i="6"/>
  <c r="C3412" i="6"/>
  <c r="K3412" i="6" s="1"/>
  <c r="E5698" i="6"/>
  <c r="H5698" i="6"/>
  <c r="G5698" i="6"/>
  <c r="J5698" i="6"/>
  <c r="G2929" i="6"/>
  <c r="F2929" i="6"/>
  <c r="C2895" i="6"/>
  <c r="K2895" i="6" s="1"/>
  <c r="G2895" i="6"/>
  <c r="J1731" i="6"/>
  <c r="C1731" i="6"/>
  <c r="K1731" i="6" s="1"/>
  <c r="G1731" i="6"/>
  <c r="H9254" i="6"/>
  <c r="J9254" i="6"/>
  <c r="I9254" i="6"/>
  <c r="G9254" i="6"/>
  <c r="F9254" i="6"/>
  <c r="I5404" i="6"/>
  <c r="E5404" i="6"/>
  <c r="J4100" i="6"/>
  <c r="F4100" i="6"/>
  <c r="G4100" i="6"/>
  <c r="C5068" i="6"/>
  <c r="K5068" i="6" s="1"/>
  <c r="I5068" i="6"/>
  <c r="H5068" i="6"/>
  <c r="E5068" i="6"/>
  <c r="F5429" i="6"/>
  <c r="H5429" i="6"/>
  <c r="I5429" i="6"/>
  <c r="E5429" i="6"/>
  <c r="J5607" i="6"/>
  <c r="C5607" i="6"/>
  <c r="K5607" i="6" s="1"/>
  <c r="I6778" i="6"/>
  <c r="H6778" i="6"/>
  <c r="F6778" i="6"/>
  <c r="E6965" i="6"/>
  <c r="G6965" i="6"/>
  <c r="C6965" i="6"/>
  <c r="K6965" i="6" s="1"/>
  <c r="E8537" i="6"/>
  <c r="J8537" i="6"/>
  <c r="H8717" i="6"/>
  <c r="C8717" i="6"/>
  <c r="K8717" i="6" s="1"/>
  <c r="J8460" i="6"/>
  <c r="G8460" i="6"/>
  <c r="E8460" i="6"/>
  <c r="C8460" i="6"/>
  <c r="K8460" i="6" s="1"/>
  <c r="F8460" i="6"/>
  <c r="H8460" i="6"/>
  <c r="E6169" i="6"/>
  <c r="F6169" i="6"/>
  <c r="I6169" i="6"/>
  <c r="G8946" i="6"/>
  <c r="H8946" i="6"/>
  <c r="C8572" i="6"/>
  <c r="K8572" i="6" s="1"/>
  <c r="H8572" i="6"/>
  <c r="G8572" i="6"/>
  <c r="I8572" i="6"/>
  <c r="F5936" i="6"/>
  <c r="C5936" i="6"/>
  <c r="K5936" i="6" s="1"/>
  <c r="H5936" i="6"/>
  <c r="I8480" i="6"/>
  <c r="E8480" i="6"/>
  <c r="J9241" i="6"/>
  <c r="H9241" i="6"/>
  <c r="C7704" i="6"/>
  <c r="K7704" i="6" s="1"/>
  <c r="J7704" i="6"/>
  <c r="F7704" i="6"/>
  <c r="E7704" i="6"/>
  <c r="C7791" i="6"/>
  <c r="K7791" i="6" s="1"/>
  <c r="G7791" i="6"/>
  <c r="C6491" i="6"/>
  <c r="K6491" i="6" s="1"/>
  <c r="G6491" i="6"/>
  <c r="E6491" i="6"/>
  <c r="H6491" i="6"/>
  <c r="I6491" i="6"/>
  <c r="F6491" i="6"/>
  <c r="J6491" i="6"/>
  <c r="E6566" i="6"/>
  <c r="G6566" i="6"/>
  <c r="F6566" i="6"/>
  <c r="J6566" i="6"/>
  <c r="H6566" i="6"/>
  <c r="C6566" i="6"/>
  <c r="K6566" i="6" s="1"/>
  <c r="I7097" i="6"/>
  <c r="G7097" i="6"/>
  <c r="G6145" i="6"/>
  <c r="E6145" i="6"/>
  <c r="H6145" i="6"/>
  <c r="I6145" i="6"/>
  <c r="H9205" i="6"/>
  <c r="G9205" i="6"/>
  <c r="I9205" i="6"/>
  <c r="J9205" i="6"/>
  <c r="F5380" i="6"/>
  <c r="J5380" i="6"/>
  <c r="E5380" i="6"/>
  <c r="I5319" i="6"/>
  <c r="H5319" i="6"/>
  <c r="G5319" i="6"/>
  <c r="C5319" i="6"/>
  <c r="K5319" i="6" s="1"/>
  <c r="G1528" i="6"/>
  <c r="F1528" i="6"/>
  <c r="G5439" i="6"/>
  <c r="E5439" i="6"/>
  <c r="I5439" i="6"/>
  <c r="H5439" i="6"/>
  <c r="F5439" i="6"/>
  <c r="H3001" i="6"/>
  <c r="F3001" i="6"/>
  <c r="J3001" i="6"/>
  <c r="J9198" i="6"/>
  <c r="G9198" i="6"/>
  <c r="E9198" i="6"/>
  <c r="F9198" i="6"/>
  <c r="H9198" i="6"/>
  <c r="I2321" i="6"/>
  <c r="F2321" i="6"/>
  <c r="E2321" i="6"/>
  <c r="J2321" i="6"/>
  <c r="C2321" i="6"/>
  <c r="K2321" i="6" s="1"/>
  <c r="H5800" i="6"/>
  <c r="F5800" i="6"/>
  <c r="C5800" i="6"/>
  <c r="K5800" i="6" s="1"/>
  <c r="H3180" i="6"/>
  <c r="F3180" i="6"/>
  <c r="J3180" i="6"/>
  <c r="G3180" i="6"/>
  <c r="F2059" i="6"/>
  <c r="C2059" i="6"/>
  <c r="K2059" i="6" s="1"/>
  <c r="F2910" i="6"/>
  <c r="J2910" i="6"/>
  <c r="H2910" i="6"/>
  <c r="C2910" i="6"/>
  <c r="K2910" i="6" s="1"/>
  <c r="G2910" i="6"/>
  <c r="I2910" i="6"/>
  <c r="G6911" i="6"/>
  <c r="H6875" i="6"/>
  <c r="E6056" i="6"/>
  <c r="J7238" i="6"/>
  <c r="E7238" i="6"/>
  <c r="J8310" i="6"/>
  <c r="H8310" i="6"/>
  <c r="C8310" i="6"/>
  <c r="K8310" i="6" s="1"/>
  <c r="E1145" i="6"/>
  <c r="E5421" i="6"/>
  <c r="E8244" i="6"/>
  <c r="E5689" i="6"/>
  <c r="E3487" i="6"/>
  <c r="E7427" i="6"/>
  <c r="G4241" i="6"/>
  <c r="C3942" i="6"/>
  <c r="K3942" i="6" s="1"/>
  <c r="J7368" i="6"/>
  <c r="E9383" i="6"/>
  <c r="G1746" i="6"/>
  <c r="G6543" i="6"/>
  <c r="G3534" i="6"/>
  <c r="C5613" i="6"/>
  <c r="K5613" i="6" s="1"/>
  <c r="H1646" i="6"/>
  <c r="G9227" i="6"/>
  <c r="G7352" i="6"/>
  <c r="I7471" i="6"/>
  <c r="E8740" i="6"/>
  <c r="J6748" i="6"/>
  <c r="J6562" i="6"/>
  <c r="I7360" i="6"/>
  <c r="G7564" i="6"/>
  <c r="J8979" i="6"/>
  <c r="C6638" i="6"/>
  <c r="K6638" i="6" s="1"/>
  <c r="C8938" i="6"/>
  <c r="K8938" i="6" s="1"/>
  <c r="G3237" i="6"/>
  <c r="E7899" i="6"/>
  <c r="F4069" i="6"/>
  <c r="J4673" i="6"/>
  <c r="C9380" i="6"/>
  <c r="K9380" i="6" s="1"/>
  <c r="F1998" i="6"/>
  <c r="J7425" i="6"/>
  <c r="C5612" i="6"/>
  <c r="K5612" i="6" s="1"/>
  <c r="F8623" i="6"/>
  <c r="E8765" i="6"/>
  <c r="G640" i="6"/>
  <c r="J3296" i="6"/>
  <c r="H9042" i="6"/>
  <c r="I9095" i="6"/>
  <c r="C5999" i="6"/>
  <c r="K5999" i="6" s="1"/>
  <c r="E9047" i="6"/>
  <c r="G8316" i="6"/>
  <c r="H5575" i="6"/>
  <c r="H2880" i="6"/>
  <c r="C7737" i="6"/>
  <c r="K7737" i="6" s="1"/>
  <c r="I8968" i="6"/>
  <c r="E9048" i="6"/>
  <c r="H5477" i="6"/>
  <c r="H8187" i="6"/>
  <c r="G9122" i="6"/>
  <c r="F8159" i="6"/>
  <c r="E9333" i="6"/>
  <c r="E2319" i="6"/>
  <c r="E6778" i="6"/>
  <c r="E5800" i="6"/>
  <c r="E3513" i="6"/>
  <c r="E8548" i="6"/>
  <c r="C4241" i="6"/>
  <c r="K4241" i="6" s="1"/>
  <c r="G7368" i="6"/>
  <c r="C9383" i="6"/>
  <c r="K9383" i="6" s="1"/>
  <c r="G5564" i="6"/>
  <c r="J1746" i="6"/>
  <c r="C3534" i="6"/>
  <c r="K3534" i="6" s="1"/>
  <c r="I3298" i="6"/>
  <c r="I5613" i="6"/>
  <c r="C8622" i="6"/>
  <c r="K8622" i="6" s="1"/>
  <c r="H9227" i="6"/>
  <c r="F8492" i="6"/>
  <c r="C7352" i="6"/>
  <c r="K7352" i="6" s="1"/>
  <c r="E8479" i="6"/>
  <c r="J7471" i="6"/>
  <c r="G8740" i="6"/>
  <c r="C6748" i="6"/>
  <c r="K6748" i="6" s="1"/>
  <c r="I6562" i="6"/>
  <c r="C7360" i="6"/>
  <c r="K7360" i="6" s="1"/>
  <c r="C7564" i="6"/>
  <c r="K7564" i="6" s="1"/>
  <c r="J6638" i="6"/>
  <c r="H8938" i="6"/>
  <c r="F5398" i="6"/>
  <c r="F3237" i="6"/>
  <c r="F7899" i="6"/>
  <c r="H4069" i="6"/>
  <c r="C4673" i="6"/>
  <c r="K4673" i="6" s="1"/>
  <c r="F9380" i="6"/>
  <c r="C7425" i="6"/>
  <c r="K7425" i="6" s="1"/>
  <c r="I5612" i="6"/>
  <c r="I8765" i="6"/>
  <c r="C6481" i="6"/>
  <c r="K6481" i="6" s="1"/>
  <c r="H640" i="6"/>
  <c r="I5399" i="6"/>
  <c r="F9095" i="6"/>
  <c r="G5999" i="6"/>
  <c r="J9047" i="6"/>
  <c r="H6134" i="6"/>
  <c r="C8316" i="6"/>
  <c r="K8316" i="6" s="1"/>
  <c r="J7737" i="6"/>
  <c r="F8968" i="6"/>
  <c r="C5477" i="6"/>
  <c r="K5477" i="6" s="1"/>
  <c r="H5644" i="6"/>
  <c r="F8187" i="6"/>
  <c r="F9107" i="6"/>
  <c r="H9122" i="6"/>
  <c r="I1756" i="6"/>
  <c r="E3058" i="6"/>
  <c r="I4241" i="6"/>
  <c r="H7368" i="6"/>
  <c r="F9196" i="6"/>
  <c r="J9383" i="6"/>
  <c r="I5564" i="6"/>
  <c r="C1746" i="6"/>
  <c r="K1746" i="6" s="1"/>
  <c r="C5004" i="6"/>
  <c r="K5004" i="6" s="1"/>
  <c r="G3298" i="6"/>
  <c r="F5613" i="6"/>
  <c r="E8622" i="6"/>
  <c r="I9227" i="6"/>
  <c r="J8492" i="6"/>
  <c r="F7352" i="6"/>
  <c r="G8479" i="6"/>
  <c r="H8740" i="6"/>
  <c r="E6748" i="6"/>
  <c r="H7360" i="6"/>
  <c r="I6638" i="6"/>
  <c r="G8938" i="6"/>
  <c r="I6640" i="6"/>
  <c r="E5398" i="6"/>
  <c r="J7899" i="6"/>
  <c r="C4069" i="6"/>
  <c r="K4069" i="6" s="1"/>
  <c r="H4673" i="6"/>
  <c r="H9380" i="6"/>
  <c r="J9423" i="6"/>
  <c r="G7425" i="6"/>
  <c r="E5612" i="6"/>
  <c r="H5734" i="6"/>
  <c r="I8654" i="6"/>
  <c r="H8765" i="6"/>
  <c r="F6921" i="6"/>
  <c r="I7958" i="6"/>
  <c r="J640" i="6"/>
  <c r="G2297" i="6"/>
  <c r="H5399" i="6"/>
  <c r="C8483" i="6"/>
  <c r="K8483" i="6" s="1"/>
  <c r="E8321" i="6"/>
  <c r="J6134" i="6"/>
  <c r="F8316" i="6"/>
  <c r="J8767" i="6"/>
  <c r="J9107" i="6"/>
  <c r="C9122" i="6"/>
  <c r="K9122" i="6" s="1"/>
  <c r="E4241" i="6"/>
  <c r="I7368" i="6"/>
  <c r="G9196" i="6"/>
  <c r="I9383" i="6"/>
  <c r="F5564" i="6"/>
  <c r="I5004" i="6"/>
  <c r="E3116" i="6"/>
  <c r="G5613" i="6"/>
  <c r="I8622" i="6"/>
  <c r="C9227" i="6"/>
  <c r="K9227" i="6" s="1"/>
  <c r="H8492" i="6"/>
  <c r="J8479" i="6"/>
  <c r="F8740" i="6"/>
  <c r="F5994" i="6"/>
  <c r="F6748" i="6"/>
  <c r="H8163" i="6"/>
  <c r="G6638" i="6"/>
  <c r="E8938" i="6"/>
  <c r="H6640" i="6"/>
  <c r="I5398" i="6"/>
  <c r="G7899" i="6"/>
  <c r="J4069" i="6"/>
  <c r="I4673" i="6"/>
  <c r="I9423" i="6"/>
  <c r="F7425" i="6"/>
  <c r="F5612" i="6"/>
  <c r="G5734" i="6"/>
  <c r="H8654" i="6"/>
  <c r="F8765" i="6"/>
  <c r="H6921" i="6"/>
  <c r="C7958" i="6"/>
  <c r="K7958" i="6" s="1"/>
  <c r="E640" i="6"/>
  <c r="J2297" i="6"/>
  <c r="G5399" i="6"/>
  <c r="E7605" i="6"/>
  <c r="F7668" i="6"/>
  <c r="I8483" i="6"/>
  <c r="F6134" i="6"/>
  <c r="G9370" i="6"/>
  <c r="F5299" i="6"/>
  <c r="G5067" i="6"/>
  <c r="E7468" i="6"/>
  <c r="C9107" i="6"/>
  <c r="K9107" i="6" s="1"/>
  <c r="I9122" i="6"/>
  <c r="I9278" i="6"/>
  <c r="E561" i="6"/>
  <c r="E9424" i="6"/>
  <c r="G3479" i="6"/>
  <c r="I9196" i="6"/>
  <c r="J5004" i="6"/>
  <c r="I3116" i="6"/>
  <c r="J8822" i="6"/>
  <c r="G8622" i="6"/>
  <c r="F6504" i="6"/>
  <c r="C6343" i="6"/>
  <c r="K6343" i="6" s="1"/>
  <c r="E8492" i="6"/>
  <c r="C8479" i="6"/>
  <c r="K8479" i="6" s="1"/>
  <c r="C8740" i="6"/>
  <c r="K8740" i="6" s="1"/>
  <c r="E5994" i="6"/>
  <c r="F8163" i="6"/>
  <c r="G7941" i="6"/>
  <c r="I8938" i="6"/>
  <c r="G6640" i="6"/>
  <c r="G5398" i="6"/>
  <c r="I7899" i="6"/>
  <c r="G4069" i="6"/>
  <c r="F9423" i="6"/>
  <c r="E8654" i="6"/>
  <c r="I6921" i="6"/>
  <c r="F7958" i="6"/>
  <c r="J5399" i="6"/>
  <c r="G8791" i="6"/>
  <c r="F8791" i="6"/>
  <c r="I8791" i="6"/>
  <c r="C8791" i="6"/>
  <c r="K8791" i="6" s="1"/>
  <c r="H8791" i="6"/>
  <c r="H1716" i="6"/>
  <c r="F1716" i="6"/>
  <c r="G1716" i="6"/>
  <c r="J6838" i="6"/>
  <c r="C6838" i="6"/>
  <c r="K6838" i="6" s="1"/>
  <c r="G6838" i="6"/>
  <c r="F6838" i="6"/>
  <c r="I6838" i="6"/>
  <c r="C5484" i="6"/>
  <c r="K5484" i="6" s="1"/>
  <c r="E5484" i="6"/>
  <c r="J5484" i="6"/>
  <c r="E7586" i="6"/>
  <c r="I7586" i="6"/>
  <c r="C7586" i="6"/>
  <c r="K7586" i="6" s="1"/>
  <c r="J7404" i="6"/>
  <c r="I7404" i="6"/>
  <c r="H7404" i="6"/>
  <c r="F7404" i="6"/>
  <c r="G7404" i="6"/>
  <c r="I6586" i="6"/>
  <c r="J6586" i="6"/>
  <c r="E8718" i="6"/>
  <c r="G8718" i="6"/>
  <c r="I8718" i="6"/>
  <c r="I6902" i="6"/>
  <c r="C6902" i="6"/>
  <c r="K6902" i="6" s="1"/>
  <c r="G6902" i="6"/>
  <c r="J6902" i="6"/>
  <c r="F6902" i="6"/>
  <c r="J5904" i="6"/>
  <c r="F5904" i="6"/>
  <c r="I5904" i="6"/>
  <c r="E5904" i="6"/>
  <c r="G5904" i="6"/>
  <c r="H6115" i="6"/>
  <c r="C6115" i="6"/>
  <c r="K6115" i="6" s="1"/>
  <c r="G6115" i="6"/>
  <c r="G6721" i="6"/>
  <c r="H6721" i="6"/>
  <c r="J6721" i="6"/>
  <c r="E7320" i="6"/>
  <c r="G7320" i="6"/>
  <c r="F7320" i="6"/>
  <c r="C7320" i="6"/>
  <c r="K7320" i="6" s="1"/>
  <c r="J7320" i="6"/>
  <c r="E9369" i="6"/>
  <c r="C9369" i="6"/>
  <c r="K9369" i="6" s="1"/>
  <c r="G9369" i="6"/>
  <c r="H9369" i="6"/>
  <c r="G8674" i="6"/>
  <c r="H8674" i="6"/>
  <c r="F7075" i="6"/>
  <c r="J7075" i="6"/>
  <c r="G7075" i="6"/>
  <c r="C7075" i="6"/>
  <c r="K7075" i="6" s="1"/>
  <c r="F6149" i="6"/>
  <c r="C6149" i="6"/>
  <c r="K6149" i="6" s="1"/>
  <c r="I6149" i="6"/>
  <c r="J6149" i="6"/>
  <c r="G6149" i="6"/>
  <c r="H6149" i="6"/>
  <c r="E6572" i="6"/>
  <c r="H6572" i="6"/>
  <c r="H7734" i="6"/>
  <c r="E7734" i="6"/>
  <c r="F7734" i="6"/>
  <c r="E7786" i="6"/>
  <c r="I7786" i="6"/>
  <c r="F7936" i="6"/>
  <c r="I7936" i="6"/>
  <c r="C7936" i="6"/>
  <c r="K7936" i="6" s="1"/>
  <c r="H8419" i="6"/>
  <c r="F8419" i="6"/>
  <c r="C8419" i="6"/>
  <c r="K8419" i="6" s="1"/>
  <c r="E8419" i="6"/>
  <c r="J5974" i="6"/>
  <c r="E5974" i="6"/>
  <c r="C5974" i="6"/>
  <c r="K5974" i="6" s="1"/>
  <c r="F5974" i="6"/>
  <c r="G5974" i="6"/>
  <c r="J3709" i="6"/>
  <c r="C3709" i="6"/>
  <c r="K3709" i="6" s="1"/>
  <c r="E3709" i="6"/>
  <c r="H3709" i="6"/>
  <c r="C7191" i="6"/>
  <c r="K7191" i="6" s="1"/>
  <c r="H7191" i="6"/>
  <c r="E7191" i="6"/>
  <c r="F7191" i="6"/>
  <c r="J7191" i="6"/>
  <c r="H9107" i="6"/>
  <c r="E9107" i="6"/>
  <c r="I9107" i="6"/>
  <c r="G7712" i="6"/>
  <c r="H7712" i="6"/>
  <c r="E7712" i="6"/>
  <c r="F7712" i="6"/>
  <c r="C7712" i="6"/>
  <c r="K7712" i="6" s="1"/>
  <c r="G8197" i="6"/>
  <c r="E8197" i="6"/>
  <c r="H8197" i="6"/>
  <c r="F554" i="6"/>
  <c r="C554" i="6"/>
  <c r="K554" i="6" s="1"/>
  <c r="G554" i="6"/>
  <c r="H554" i="6"/>
  <c r="E8241" i="6"/>
  <c r="I8241" i="6"/>
  <c r="J8241" i="6"/>
  <c r="H8241" i="6"/>
  <c r="G8241" i="6"/>
  <c r="C8241" i="6"/>
  <c r="K8241" i="6" s="1"/>
  <c r="F8136" i="6"/>
  <c r="I8136" i="6"/>
  <c r="H8136" i="6"/>
  <c r="J8136" i="6"/>
  <c r="G8136" i="6"/>
  <c r="E8136" i="6"/>
  <c r="F5444" i="6"/>
  <c r="J5444" i="6"/>
  <c r="H5444" i="6"/>
  <c r="C5444" i="6"/>
  <c r="K5444" i="6" s="1"/>
  <c r="G5444" i="6"/>
  <c r="E5444" i="6"/>
  <c r="J3415" i="6"/>
  <c r="C3415" i="6"/>
  <c r="K3415" i="6" s="1"/>
  <c r="G3415" i="6"/>
  <c r="I3415" i="6"/>
  <c r="F3415" i="6"/>
  <c r="E3415" i="6"/>
  <c r="F5697" i="6"/>
  <c r="J5697" i="6"/>
  <c r="I5697" i="6"/>
  <c r="H5697" i="6"/>
  <c r="G5697" i="6"/>
  <c r="I539" i="6"/>
  <c r="E539" i="6"/>
  <c r="H539" i="6"/>
  <c r="J539" i="6"/>
  <c r="J7015" i="6"/>
  <c r="F7015" i="6"/>
  <c r="I7015" i="6"/>
  <c r="H7310" i="6"/>
  <c r="F7310" i="6"/>
  <c r="G7310" i="6"/>
  <c r="J7310" i="6"/>
  <c r="E7310" i="6"/>
  <c r="I7310" i="6"/>
  <c r="F4357" i="6"/>
  <c r="J4357" i="6"/>
  <c r="I4357" i="6"/>
  <c r="E4357" i="6"/>
  <c r="H5403" i="6"/>
  <c r="F5403" i="6"/>
  <c r="J5403" i="6"/>
  <c r="I5403" i="6"/>
  <c r="E5403" i="6"/>
  <c r="C5403" i="6"/>
  <c r="K5403" i="6" s="1"/>
  <c r="G5403" i="6"/>
  <c r="H5286" i="6"/>
  <c r="E5286" i="6"/>
  <c r="I5286" i="6"/>
  <c r="F5286" i="6"/>
  <c r="J5286" i="6"/>
  <c r="G5286" i="6"/>
  <c r="C6453" i="6"/>
  <c r="K6453" i="6" s="1"/>
  <c r="F6453" i="6"/>
  <c r="H6453" i="6"/>
  <c r="I6453" i="6"/>
  <c r="J561" i="6"/>
  <c r="C561" i="6"/>
  <c r="K561" i="6" s="1"/>
  <c r="F561" i="6"/>
  <c r="I561" i="6"/>
  <c r="H561" i="6"/>
  <c r="C8821" i="6"/>
  <c r="K8821" i="6" s="1"/>
  <c r="J8821" i="6"/>
  <c r="G8821" i="6"/>
  <c r="I8821" i="6"/>
  <c r="F8821" i="6"/>
  <c r="H8821" i="6"/>
  <c r="F4072" i="6"/>
  <c r="H4072" i="6"/>
  <c r="E4072" i="6"/>
  <c r="J4072" i="6"/>
  <c r="C4072" i="6"/>
  <c r="K4072" i="6" s="1"/>
  <c r="I4072" i="6"/>
  <c r="I5521" i="6"/>
  <c r="H5521" i="6"/>
  <c r="E5521" i="6"/>
  <c r="J5521" i="6"/>
  <c r="F5521" i="6"/>
  <c r="C5521" i="6"/>
  <c r="K5521" i="6" s="1"/>
  <c r="E7950" i="6"/>
  <c r="I7950" i="6"/>
  <c r="J7950" i="6"/>
  <c r="G7950" i="6"/>
  <c r="F7950" i="6"/>
  <c r="C7950" i="6"/>
  <c r="K7950" i="6" s="1"/>
  <c r="G6840" i="6"/>
  <c r="E6840" i="6"/>
  <c r="C6840" i="6"/>
  <c r="K6840" i="6" s="1"/>
  <c r="J6840" i="6"/>
  <c r="H6840" i="6"/>
  <c r="F6840" i="6"/>
  <c r="C9001" i="6"/>
  <c r="K9001" i="6" s="1"/>
  <c r="E9001" i="6"/>
  <c r="H9001" i="6"/>
  <c r="F9001" i="6"/>
  <c r="G9001" i="6"/>
  <c r="H7945" i="6"/>
  <c r="G7945" i="6"/>
  <c r="J7945" i="6"/>
  <c r="I7945" i="6"/>
  <c r="F7945" i="6"/>
  <c r="C7945" i="6"/>
  <c r="K7945" i="6" s="1"/>
  <c r="I7196" i="6"/>
  <c r="F7196" i="6"/>
  <c r="G7196" i="6"/>
  <c r="J7196" i="6"/>
  <c r="E7196" i="6"/>
  <c r="H7196" i="6"/>
  <c r="G8511" i="6"/>
  <c r="E8511" i="6"/>
  <c r="J8511" i="6"/>
  <c r="C8511" i="6"/>
  <c r="K8511" i="6" s="1"/>
  <c r="F8511" i="6"/>
  <c r="I8511" i="6"/>
  <c r="G8750" i="6"/>
  <c r="F8750" i="6"/>
  <c r="C8750" i="6"/>
  <c r="K8750" i="6" s="1"/>
  <c r="J8750" i="6"/>
  <c r="H8750" i="6"/>
  <c r="C7321" i="6"/>
  <c r="K7321" i="6" s="1"/>
  <c r="E7321" i="6"/>
  <c r="F7321" i="6"/>
  <c r="I7321" i="6"/>
  <c r="H7321" i="6"/>
  <c r="G7321" i="6"/>
  <c r="J7321" i="6"/>
  <c r="E7262" i="6"/>
  <c r="H7262" i="6"/>
  <c r="C7262" i="6"/>
  <c r="K7262" i="6" s="1"/>
  <c r="G7262" i="6"/>
  <c r="J7262" i="6"/>
  <c r="F7262" i="6"/>
  <c r="I7262" i="6"/>
  <c r="I8159" i="6"/>
  <c r="C8159" i="6"/>
  <c r="K8159" i="6" s="1"/>
  <c r="H8159" i="6"/>
  <c r="E8159" i="6"/>
  <c r="G8159" i="6"/>
  <c r="C6977" i="6"/>
  <c r="K6977" i="6" s="1"/>
  <c r="H6977" i="6"/>
  <c r="G6977" i="6"/>
  <c r="F6977" i="6"/>
  <c r="J6977" i="6"/>
  <c r="I6977" i="6"/>
  <c r="E6977" i="6"/>
  <c r="F7077" i="6"/>
  <c r="G7077" i="6"/>
  <c r="I7077" i="6"/>
  <c r="E7077" i="6"/>
  <c r="J7077" i="6"/>
  <c r="C7077" i="6"/>
  <c r="K7077" i="6" s="1"/>
  <c r="C6257" i="6"/>
  <c r="K6257" i="6" s="1"/>
  <c r="F6257" i="6"/>
  <c r="E6257" i="6"/>
  <c r="H6257" i="6"/>
  <c r="G6257" i="6"/>
  <c r="I6257" i="6"/>
  <c r="J6257" i="6"/>
  <c r="E6860" i="6"/>
  <c r="G6860" i="6"/>
  <c r="H6860" i="6"/>
  <c r="J6860" i="6"/>
  <c r="F6860" i="6"/>
  <c r="I6860" i="6"/>
  <c r="C6860" i="6"/>
  <c r="K6860" i="6" s="1"/>
  <c r="C6072" i="6"/>
  <c r="K6072" i="6" s="1"/>
  <c r="J6072" i="6"/>
  <c r="H6072" i="6"/>
  <c r="G6072" i="6"/>
  <c r="F6072" i="6"/>
  <c r="E6072" i="6"/>
  <c r="I6072" i="6"/>
  <c r="H8543" i="6"/>
  <c r="I8543" i="6"/>
  <c r="C8543" i="6"/>
  <c r="K8543" i="6" s="1"/>
  <c r="E8543" i="6"/>
  <c r="G8543" i="6"/>
  <c r="J8543" i="6"/>
  <c r="F8543" i="6"/>
  <c r="J7241" i="6"/>
  <c r="G7241" i="6"/>
  <c r="I7241" i="6"/>
  <c r="H7241" i="6"/>
  <c r="F7241" i="6"/>
  <c r="C7241" i="6"/>
  <c r="K7241" i="6" s="1"/>
  <c r="E7241" i="6"/>
  <c r="E6731" i="6"/>
  <c r="J6731" i="6"/>
  <c r="I6731" i="6"/>
  <c r="F6731" i="6"/>
  <c r="G6731" i="6"/>
  <c r="H6731" i="6"/>
  <c r="C6731" i="6"/>
  <c r="K6731" i="6" s="1"/>
  <c r="F5975" i="6"/>
  <c r="I5975" i="6"/>
  <c r="E5975" i="6"/>
  <c r="C5975" i="6"/>
  <c r="K5975" i="6" s="1"/>
  <c r="G5975" i="6"/>
  <c r="H5975" i="6"/>
  <c r="H639" i="6"/>
  <c r="G639" i="6"/>
  <c r="I639" i="6"/>
  <c r="E639" i="6"/>
  <c r="I5343" i="6"/>
  <c r="H5343" i="6"/>
  <c r="C5343" i="6"/>
  <c r="K5343" i="6" s="1"/>
  <c r="F5343" i="6"/>
  <c r="I8187" i="6"/>
  <c r="J8187" i="6"/>
  <c r="C8187" i="6"/>
  <c r="K8187" i="6" s="1"/>
  <c r="E8187" i="6"/>
  <c r="G5379" i="6"/>
  <c r="E5379" i="6"/>
  <c r="C5379" i="6"/>
  <c r="K5379" i="6" s="1"/>
  <c r="I5379" i="6"/>
  <c r="F5379" i="6"/>
  <c r="J5379" i="6"/>
  <c r="H5379" i="6"/>
  <c r="H3477" i="6"/>
  <c r="C3477" i="6"/>
  <c r="K3477" i="6" s="1"/>
  <c r="J3477" i="6"/>
  <c r="I3477" i="6"/>
  <c r="E3477" i="6"/>
  <c r="F3477" i="6"/>
  <c r="G3477" i="6"/>
  <c r="H5318" i="6"/>
  <c r="F5318" i="6"/>
  <c r="C5318" i="6"/>
  <c r="K5318" i="6" s="1"/>
  <c r="E5318" i="6"/>
  <c r="I5318" i="6"/>
  <c r="G5318" i="6"/>
  <c r="J5318" i="6"/>
  <c r="J5637" i="6"/>
  <c r="C5637" i="6"/>
  <c r="K5637" i="6" s="1"/>
  <c r="F5637" i="6"/>
  <c r="H5637" i="6"/>
  <c r="C3513" i="6"/>
  <c r="K3513" i="6" s="1"/>
  <c r="F3513" i="6"/>
  <c r="H3513" i="6"/>
  <c r="J3513" i="6"/>
  <c r="I3513" i="6"/>
  <c r="G3513" i="6"/>
  <c r="H7612" i="6"/>
  <c r="J7612" i="6"/>
  <c r="G7612" i="6"/>
  <c r="E7612" i="6"/>
  <c r="F7612" i="6"/>
  <c r="C7612" i="6"/>
  <c r="K7612" i="6" s="1"/>
  <c r="I7612" i="6"/>
  <c r="F5796" i="6"/>
  <c r="I5796" i="6"/>
  <c r="G5796" i="6"/>
  <c r="J5796" i="6"/>
  <c r="H5796" i="6"/>
  <c r="C5796" i="6"/>
  <c r="K5796" i="6" s="1"/>
  <c r="I6366" i="6"/>
  <c r="C6366" i="6"/>
  <c r="K6366" i="6" s="1"/>
  <c r="E6366" i="6"/>
  <c r="H6366" i="6"/>
  <c r="J6366" i="6"/>
  <c r="F6366" i="6"/>
  <c r="G6431" i="6"/>
  <c r="I6431" i="6"/>
  <c r="F6431" i="6"/>
  <c r="H6431" i="6"/>
  <c r="J6431" i="6"/>
  <c r="C6431" i="6"/>
  <c r="K6431" i="6" s="1"/>
  <c r="E6431" i="6"/>
  <c r="F7428" i="6"/>
  <c r="G7428" i="6"/>
  <c r="C7428" i="6"/>
  <c r="K7428" i="6" s="1"/>
  <c r="H7428" i="6"/>
  <c r="E7428" i="6"/>
  <c r="J7428" i="6"/>
  <c r="I7428" i="6"/>
  <c r="I8548" i="6"/>
  <c r="G8548" i="6"/>
  <c r="F8548" i="6"/>
  <c r="C8548" i="6"/>
  <c r="K8548" i="6" s="1"/>
  <c r="H8548" i="6"/>
  <c r="J8548" i="6"/>
  <c r="F6659" i="6"/>
  <c r="I6659" i="6"/>
  <c r="G6659" i="6"/>
  <c r="C6659" i="6"/>
  <c r="K6659" i="6" s="1"/>
  <c r="J6659" i="6"/>
  <c r="E6659" i="6"/>
  <c r="F3058" i="6"/>
  <c r="C3058" i="6"/>
  <c r="K3058" i="6" s="1"/>
  <c r="H3058" i="6"/>
  <c r="I3058" i="6"/>
  <c r="G3058" i="6"/>
  <c r="J3058" i="6"/>
  <c r="F6455" i="6"/>
  <c r="C6455" i="6"/>
  <c r="K6455" i="6" s="1"/>
  <c r="G6455" i="6"/>
  <c r="H6455" i="6"/>
  <c r="I6455" i="6"/>
  <c r="J6455" i="6"/>
  <c r="J8244" i="6"/>
  <c r="I8244" i="6"/>
  <c r="G8244" i="6"/>
  <c r="F8244" i="6"/>
  <c r="I5832" i="6"/>
  <c r="E5832" i="6"/>
  <c r="J5832" i="6"/>
  <c r="H5832" i="6"/>
  <c r="G5832" i="6"/>
  <c r="C5832" i="6"/>
  <c r="K5832" i="6" s="1"/>
  <c r="F5689" i="6"/>
  <c r="G5689" i="6"/>
  <c r="I5689" i="6"/>
  <c r="J5689" i="6"/>
  <c r="C5689" i="6"/>
  <c r="K5689" i="6" s="1"/>
  <c r="C8294" i="6"/>
  <c r="K8294" i="6" s="1"/>
  <c r="E8294" i="6"/>
  <c r="J8294" i="6"/>
  <c r="H8294" i="6"/>
  <c r="F8294" i="6"/>
  <c r="G8294" i="6"/>
  <c r="I8294" i="6"/>
  <c r="G8332" i="6"/>
  <c r="I8332" i="6"/>
  <c r="F8332" i="6"/>
  <c r="H8332" i="6"/>
  <c r="C8332" i="6"/>
  <c r="K8332" i="6" s="1"/>
  <c r="F8099" i="6"/>
  <c r="C8099" i="6"/>
  <c r="K8099" i="6" s="1"/>
  <c r="H8099" i="6"/>
  <c r="G8099" i="6"/>
  <c r="E8099" i="6"/>
  <c r="I8099" i="6"/>
  <c r="J8099" i="6"/>
  <c r="H8094" i="6"/>
  <c r="C8094" i="6"/>
  <c r="K8094" i="6" s="1"/>
  <c r="I8094" i="6"/>
  <c r="G8094" i="6"/>
  <c r="E8094" i="6"/>
  <c r="F8094" i="6"/>
  <c r="I9225" i="6"/>
  <c r="J9225" i="6"/>
  <c r="E9225" i="6"/>
  <c r="G9225" i="6"/>
  <c r="H9225" i="6"/>
  <c r="F9225" i="6"/>
  <c r="C9225" i="6"/>
  <c r="K9225" i="6" s="1"/>
  <c r="H7197" i="6"/>
  <c r="G7197" i="6"/>
  <c r="F7197" i="6"/>
  <c r="C7197" i="6"/>
  <c r="K7197" i="6" s="1"/>
  <c r="J7197" i="6"/>
  <c r="E7197" i="6"/>
  <c r="I7197" i="6"/>
  <c r="E9278" i="6"/>
  <c r="F9278" i="6"/>
  <c r="C9278" i="6"/>
  <c r="K9278" i="6" s="1"/>
  <c r="G9278" i="6"/>
  <c r="H9278" i="6"/>
  <c r="H9333" i="6"/>
  <c r="C9333" i="6"/>
  <c r="K9333" i="6" s="1"/>
  <c r="J9333" i="6"/>
  <c r="F9333" i="6"/>
  <c r="G9333" i="6"/>
  <c r="F9236" i="6"/>
  <c r="J9236" i="6"/>
  <c r="H9236" i="6"/>
  <c r="I9236" i="6"/>
  <c r="G9236" i="6"/>
  <c r="C9236" i="6"/>
  <c r="K9236" i="6" s="1"/>
  <c r="C6038" i="6"/>
  <c r="K6038" i="6" s="1"/>
  <c r="I6038" i="6"/>
  <c r="F6038" i="6"/>
  <c r="E6038" i="6"/>
  <c r="G6038" i="6"/>
  <c r="J6038" i="6"/>
  <c r="H6038" i="6"/>
  <c r="F7512" i="6"/>
  <c r="H7512" i="6"/>
  <c r="I7512" i="6"/>
  <c r="J7512" i="6"/>
  <c r="G7512" i="6"/>
  <c r="C7512" i="6"/>
  <c r="K7512" i="6" s="1"/>
  <c r="I8174" i="6"/>
  <c r="H8174" i="6"/>
  <c r="J8174" i="6"/>
  <c r="F8174" i="6"/>
  <c r="C8174" i="6"/>
  <c r="K8174" i="6" s="1"/>
  <c r="G6498" i="6"/>
  <c r="F6498" i="6"/>
  <c r="J6498" i="6"/>
  <c r="H6498" i="6"/>
  <c r="I6498" i="6"/>
  <c r="C6498" i="6"/>
  <c r="K6498" i="6" s="1"/>
  <c r="E6498" i="6"/>
  <c r="C5992" i="6"/>
  <c r="K5992" i="6" s="1"/>
  <c r="F5992" i="6"/>
  <c r="G5992" i="6"/>
  <c r="J5992" i="6"/>
  <c r="H5992" i="6"/>
  <c r="E5992" i="6"/>
  <c r="G7798" i="6"/>
  <c r="F7798" i="6"/>
  <c r="J7798" i="6"/>
  <c r="I7798" i="6"/>
  <c r="H7798" i="6"/>
  <c r="C5959" i="6"/>
  <c r="K5959" i="6" s="1"/>
  <c r="H5959" i="6"/>
  <c r="G5959" i="6"/>
  <c r="I5959" i="6"/>
  <c r="J5959" i="6"/>
  <c r="E5959" i="6"/>
  <c r="I7830" i="6"/>
  <c r="C7830" i="6"/>
  <c r="K7830" i="6" s="1"/>
  <c r="F7830" i="6"/>
  <c r="G7830" i="6"/>
  <c r="J7830" i="6"/>
  <c r="H7830" i="6"/>
  <c r="E7830" i="6"/>
  <c r="G6726" i="6"/>
  <c r="E6726" i="6"/>
  <c r="H6726" i="6"/>
  <c r="I6726" i="6"/>
  <c r="C6726" i="6"/>
  <c r="K6726" i="6" s="1"/>
  <c r="J6726" i="6"/>
  <c r="C9363" i="6"/>
  <c r="K9363" i="6" s="1"/>
  <c r="J9363" i="6"/>
  <c r="G9363" i="6"/>
  <c r="I9363" i="6"/>
  <c r="F9363" i="6"/>
  <c r="I3487" i="6"/>
  <c r="F3487" i="6"/>
  <c r="H3487" i="6"/>
  <c r="C3487" i="6"/>
  <c r="K3487" i="6" s="1"/>
  <c r="G3487" i="6"/>
  <c r="J3487" i="6"/>
  <c r="F8430" i="6"/>
  <c r="E8430" i="6"/>
  <c r="H8430" i="6"/>
  <c r="C8430" i="6"/>
  <c r="K8430" i="6" s="1"/>
  <c r="G8430" i="6"/>
  <c r="I8430" i="6"/>
  <c r="J8430" i="6"/>
  <c r="C5279" i="6"/>
  <c r="K5279" i="6" s="1"/>
  <c r="F5279" i="6"/>
  <c r="H5279" i="6"/>
  <c r="J5279" i="6"/>
  <c r="I5279" i="6"/>
  <c r="G5279" i="6"/>
  <c r="E5279" i="6"/>
  <c r="E9373" i="6"/>
  <c r="G9373" i="6"/>
  <c r="C9373" i="6"/>
  <c r="K9373" i="6" s="1"/>
  <c r="F9373" i="6"/>
  <c r="H9373" i="6"/>
  <c r="J9373" i="6"/>
  <c r="I9373" i="6"/>
  <c r="C9410" i="6"/>
  <c r="K9410" i="6" s="1"/>
  <c r="G9410" i="6"/>
  <c r="I9410" i="6"/>
  <c r="J9410" i="6"/>
  <c r="F9410" i="6"/>
  <c r="H9410" i="6"/>
  <c r="I3506" i="6"/>
  <c r="J3506" i="6"/>
  <c r="H3506" i="6"/>
  <c r="F3506" i="6"/>
  <c r="G3506" i="6"/>
  <c r="C2898" i="6"/>
  <c r="K2898" i="6" s="1"/>
  <c r="H2898" i="6"/>
  <c r="F2898" i="6"/>
  <c r="I2898" i="6"/>
  <c r="J2898" i="6"/>
  <c r="G2898" i="6"/>
  <c r="E2898" i="6"/>
  <c r="F538" i="6"/>
  <c r="E538" i="6"/>
  <c r="C538" i="6"/>
  <c r="K538" i="6" s="1"/>
  <c r="H538" i="6"/>
  <c r="J538" i="6"/>
  <c r="I538" i="6"/>
  <c r="I9424" i="6"/>
  <c r="F9424" i="6"/>
  <c r="H9424" i="6"/>
  <c r="G9424" i="6"/>
  <c r="C9424" i="6"/>
  <c r="K9424" i="6" s="1"/>
  <c r="F6892" i="6"/>
  <c r="I6892" i="6"/>
  <c r="C6892" i="6"/>
  <c r="K6892" i="6" s="1"/>
  <c r="H6892" i="6"/>
  <c r="E6892" i="6"/>
  <c r="J6892" i="6"/>
  <c r="G6892" i="6"/>
  <c r="F5005" i="6"/>
  <c r="G5005" i="6"/>
  <c r="C5005" i="6"/>
  <c r="K5005" i="6" s="1"/>
  <c r="I5005" i="6"/>
  <c r="H5005" i="6"/>
  <c r="E9077" i="6"/>
  <c r="H9077" i="6"/>
  <c r="C9077" i="6"/>
  <c r="K9077" i="6" s="1"/>
  <c r="I9077" i="6"/>
  <c r="G9077" i="6"/>
  <c r="J9077" i="6"/>
  <c r="G6716" i="6"/>
  <c r="E6716" i="6"/>
  <c r="J6716" i="6"/>
  <c r="C6716" i="6"/>
  <c r="K6716" i="6" s="1"/>
  <c r="F6716" i="6"/>
  <c r="I6716" i="6"/>
  <c r="J5272" i="6"/>
  <c r="G5272" i="6"/>
  <c r="E5272" i="6"/>
  <c r="H5272" i="6"/>
  <c r="I5272" i="6"/>
  <c r="C5272" i="6"/>
  <c r="K5272" i="6" s="1"/>
  <c r="F5272" i="6"/>
  <c r="I5614" i="6"/>
  <c r="E5614" i="6"/>
  <c r="C5614" i="6"/>
  <c r="K5614" i="6" s="1"/>
  <c r="F5614" i="6"/>
  <c r="J5614" i="6"/>
  <c r="G5614" i="6"/>
  <c r="J5831" i="6"/>
  <c r="E5831" i="6"/>
  <c r="G5831" i="6"/>
  <c r="H5831" i="6"/>
  <c r="I5831" i="6"/>
  <c r="C5831" i="6"/>
  <c r="K5831" i="6" s="1"/>
  <c r="F5831" i="6"/>
  <c r="I4650" i="6"/>
  <c r="J4650" i="6"/>
  <c r="G4650" i="6"/>
  <c r="E4650" i="6"/>
  <c r="H4650" i="6"/>
  <c r="F4650" i="6"/>
  <c r="C4650" i="6"/>
  <c r="K4650" i="6" s="1"/>
  <c r="J8982" i="6"/>
  <c r="E8982" i="6"/>
  <c r="G8982" i="6"/>
  <c r="H8982" i="6"/>
  <c r="F8982" i="6"/>
  <c r="H6502" i="6"/>
  <c r="C6502" i="6"/>
  <c r="K6502" i="6" s="1"/>
  <c r="G6502" i="6"/>
  <c r="J6502" i="6"/>
  <c r="F7118" i="6"/>
  <c r="G7118" i="6"/>
  <c r="H7118" i="6"/>
  <c r="C7118" i="6"/>
  <c r="K7118" i="6" s="1"/>
  <c r="E7118" i="6"/>
  <c r="H8849" i="6"/>
  <c r="J8849" i="6"/>
  <c r="G8849" i="6"/>
  <c r="F8849" i="6"/>
  <c r="C8849" i="6"/>
  <c r="K8849" i="6" s="1"/>
  <c r="E8849" i="6"/>
  <c r="C8035" i="6"/>
  <c r="K8035" i="6" s="1"/>
  <c r="H8035" i="6"/>
  <c r="E8035" i="6"/>
  <c r="I8035" i="6"/>
  <c r="J8035" i="6"/>
  <c r="F8035" i="6"/>
  <c r="I8928" i="6"/>
  <c r="C8928" i="6"/>
  <c r="K8928" i="6" s="1"/>
  <c r="J8928" i="6"/>
  <c r="F8928" i="6"/>
  <c r="G8928" i="6"/>
  <c r="C5913" i="6"/>
  <c r="K5913" i="6" s="1"/>
  <c r="I5913" i="6"/>
  <c r="J5913" i="6"/>
  <c r="H5913" i="6"/>
  <c r="F5913" i="6"/>
  <c r="G5913" i="6"/>
  <c r="G8645" i="6"/>
  <c r="F8645" i="6"/>
  <c r="J8645" i="6"/>
  <c r="I8645" i="6"/>
  <c r="H8645" i="6"/>
  <c r="C8645" i="6"/>
  <c r="K8645" i="6" s="1"/>
  <c r="H7258" i="6"/>
  <c r="I7258" i="6"/>
  <c r="G7258" i="6"/>
  <c r="E7258" i="6"/>
  <c r="J7258" i="6"/>
  <c r="F7258" i="6"/>
  <c r="C7258" i="6"/>
  <c r="K7258" i="6" s="1"/>
  <c r="H7006" i="6"/>
  <c r="F7006" i="6"/>
  <c r="E7006" i="6"/>
  <c r="G7006" i="6"/>
  <c r="C7006" i="6"/>
  <c r="K7006" i="6" s="1"/>
  <c r="I7006" i="6"/>
  <c r="J7006" i="6"/>
  <c r="J7295" i="6"/>
  <c r="C7295" i="6"/>
  <c r="K7295" i="6" s="1"/>
  <c r="G7295" i="6"/>
  <c r="H7295" i="6"/>
  <c r="I7295" i="6"/>
  <c r="F7295" i="6"/>
  <c r="H7885" i="6"/>
  <c r="C7885" i="6"/>
  <c r="K7885" i="6" s="1"/>
  <c r="I7885" i="6"/>
  <c r="J7885" i="6"/>
  <c r="G7885" i="6"/>
  <c r="H6309" i="6"/>
  <c r="C6309" i="6"/>
  <c r="K6309" i="6" s="1"/>
  <c r="J6309" i="6"/>
  <c r="G6309" i="6"/>
  <c r="I6309" i="6"/>
  <c r="G8283" i="6"/>
  <c r="E8283" i="6"/>
  <c r="I8283" i="6"/>
  <c r="C8283" i="6"/>
  <c r="K8283" i="6" s="1"/>
  <c r="J8283" i="6"/>
  <c r="H8283" i="6"/>
  <c r="F8283" i="6"/>
  <c r="F6945" i="6"/>
  <c r="J6945" i="6"/>
  <c r="G6945" i="6"/>
  <c r="I6945" i="6"/>
  <c r="H6945" i="6"/>
  <c r="E6945" i="6"/>
  <c r="F6696" i="6"/>
  <c r="J6696" i="6"/>
  <c r="G6696" i="6"/>
  <c r="E6696" i="6"/>
  <c r="I6696" i="6"/>
  <c r="H6696" i="6"/>
  <c r="C8978" i="6"/>
  <c r="K8978" i="6" s="1"/>
  <c r="I8978" i="6"/>
  <c r="J8978" i="6"/>
  <c r="E8978" i="6"/>
  <c r="F8978" i="6"/>
  <c r="H8978" i="6"/>
  <c r="I8630" i="6"/>
  <c r="E8630" i="6"/>
  <c r="J8630" i="6"/>
  <c r="F8630" i="6"/>
  <c r="C8630" i="6"/>
  <c r="K8630" i="6" s="1"/>
  <c r="G8630" i="6"/>
  <c r="I5007" i="6"/>
  <c r="E5007" i="6"/>
  <c r="C5007" i="6"/>
  <c r="K5007" i="6" s="1"/>
  <c r="G5007" i="6"/>
  <c r="J5007" i="6"/>
  <c r="I7575" i="6"/>
  <c r="E7575" i="6"/>
  <c r="J7575" i="6"/>
  <c r="H7575" i="6"/>
  <c r="C7575" i="6"/>
  <c r="K7575" i="6" s="1"/>
  <c r="E9218" i="6"/>
  <c r="G9218" i="6"/>
  <c r="F9218" i="6"/>
  <c r="H9218" i="6"/>
  <c r="I7654" i="6"/>
  <c r="C7654" i="6"/>
  <c r="K7654" i="6" s="1"/>
  <c r="H5612" i="6"/>
  <c r="G5612" i="6"/>
  <c r="J5734" i="6"/>
  <c r="F5734" i="6"/>
  <c r="H5765" i="6"/>
  <c r="F5765" i="6"/>
  <c r="C5765" i="6"/>
  <c r="K5765" i="6" s="1"/>
  <c r="I8623" i="6"/>
  <c r="G8623" i="6"/>
  <c r="J9145" i="6"/>
  <c r="E9145" i="6"/>
  <c r="C9145" i="6"/>
  <c r="K9145" i="6" s="1"/>
  <c r="G8947" i="6"/>
  <c r="I8947" i="6"/>
  <c r="F8947" i="6"/>
  <c r="E6370" i="6"/>
  <c r="F6370" i="6"/>
  <c r="J6370" i="6"/>
  <c r="H8274" i="6"/>
  <c r="I8274" i="6"/>
  <c r="J8274" i="6"/>
  <c r="F8274" i="6"/>
  <c r="I6014" i="6"/>
  <c r="E6014" i="6"/>
  <c r="F5477" i="6"/>
  <c r="E5477" i="6"/>
  <c r="G5644" i="6"/>
  <c r="C5644" i="6"/>
  <c r="K5644" i="6" s="1"/>
  <c r="J5644" i="6"/>
  <c r="F5644" i="6"/>
  <c r="G9317" i="6"/>
  <c r="J9317" i="6"/>
  <c r="H9317" i="6"/>
  <c r="E9317" i="6"/>
  <c r="C1143" i="6"/>
  <c r="K1143" i="6" s="1"/>
  <c r="G1143" i="6"/>
  <c r="E1143" i="6"/>
  <c r="J1143" i="6"/>
  <c r="F6481" i="6"/>
  <c r="G6481" i="6"/>
  <c r="I6481" i="6"/>
  <c r="H6481" i="6"/>
  <c r="J758" i="6"/>
  <c r="E758" i="6"/>
  <c r="F5434" i="6"/>
  <c r="J5434" i="6"/>
  <c r="I5434" i="6"/>
  <c r="F4094" i="6"/>
  <c r="H4094" i="6"/>
  <c r="I4094" i="6"/>
  <c r="C4094" i="6"/>
  <c r="K4094" i="6" s="1"/>
  <c r="C2297" i="6"/>
  <c r="K2297" i="6" s="1"/>
  <c r="H2297" i="6"/>
  <c r="I2297" i="6"/>
  <c r="F2297" i="6"/>
  <c r="G5653" i="6"/>
  <c r="H5653" i="6"/>
  <c r="G4949" i="6"/>
  <c r="E4949" i="6"/>
  <c r="C4949" i="6"/>
  <c r="K4949" i="6" s="1"/>
  <c r="J1822" i="6"/>
  <c r="G1822" i="6"/>
  <c r="I1822" i="6"/>
  <c r="E1822" i="6"/>
  <c r="H3296" i="6"/>
  <c r="C3296" i="6"/>
  <c r="K3296" i="6" s="1"/>
  <c r="F7605" i="6"/>
  <c r="I7605" i="6"/>
  <c r="H7605" i="6"/>
  <c r="H4075" i="6"/>
  <c r="J4075" i="6"/>
  <c r="J9042" i="6"/>
  <c r="I9042" i="6"/>
  <c r="C9042" i="6"/>
  <c r="K9042" i="6" s="1"/>
  <c r="E9042" i="6"/>
  <c r="F8335" i="6"/>
  <c r="J8335" i="6"/>
  <c r="E8335" i="6"/>
  <c r="F9013" i="6"/>
  <c r="E9013" i="6"/>
  <c r="G9013" i="6"/>
  <c r="I9013" i="6"/>
  <c r="E9034" i="6"/>
  <c r="I9034" i="6"/>
  <c r="F9034" i="6"/>
  <c r="H7668" i="6"/>
  <c r="E7668" i="6"/>
  <c r="F6114" i="6"/>
  <c r="I6114" i="6"/>
  <c r="J6114" i="6"/>
  <c r="J8020" i="6"/>
  <c r="I8020" i="6"/>
  <c r="C8020" i="6"/>
  <c r="K8020" i="6" s="1"/>
  <c r="G8020" i="6"/>
  <c r="J9095" i="6"/>
  <c r="C9095" i="6"/>
  <c r="K9095" i="6" s="1"/>
  <c r="H5999" i="6"/>
  <c r="J5999" i="6"/>
  <c r="F5999" i="6"/>
  <c r="G8483" i="6"/>
  <c r="E8483" i="6"/>
  <c r="F8483" i="6"/>
  <c r="J8483" i="6"/>
  <c r="G9283" i="6"/>
  <c r="C9283" i="6"/>
  <c r="K9283" i="6" s="1"/>
  <c r="J7593" i="6"/>
  <c r="E7593" i="6"/>
  <c r="I7593" i="6"/>
  <c r="C7593" i="6"/>
  <c r="K7593" i="6" s="1"/>
  <c r="G9047" i="6"/>
  <c r="I9047" i="6"/>
  <c r="H8321" i="6"/>
  <c r="J8321" i="6"/>
  <c r="I8321" i="6"/>
  <c r="G8321" i="6"/>
  <c r="F8321" i="6"/>
  <c r="J7597" i="6"/>
  <c r="G7597" i="6"/>
  <c r="C7597" i="6"/>
  <c r="K7597" i="6" s="1"/>
  <c r="G6134" i="6"/>
  <c r="I6134" i="6"/>
  <c r="I8304" i="6"/>
  <c r="G8304" i="6"/>
  <c r="H8304" i="6"/>
  <c r="J8304" i="6"/>
  <c r="I8316" i="6"/>
  <c r="E8316" i="6"/>
  <c r="H8316" i="6"/>
  <c r="G6301" i="6"/>
  <c r="H6301" i="6"/>
  <c r="C6301" i="6"/>
  <c r="K6301" i="6" s="1"/>
  <c r="E1142" i="6"/>
  <c r="F1142" i="6"/>
  <c r="H1142" i="6"/>
  <c r="I1142" i="6"/>
  <c r="I6420" i="6"/>
  <c r="F6420" i="6"/>
  <c r="G6420" i="6"/>
  <c r="E6420" i="6"/>
  <c r="J6420" i="6"/>
  <c r="G2531" i="6"/>
  <c r="E2531" i="6"/>
  <c r="C2531" i="6"/>
  <c r="K2531" i="6" s="1"/>
  <c r="I2531" i="6"/>
  <c r="J5383" i="6"/>
  <c r="C5383" i="6"/>
  <c r="K5383" i="6" s="1"/>
  <c r="I5383" i="6"/>
  <c r="E5383" i="6"/>
  <c r="E9370" i="6"/>
  <c r="H9370" i="6"/>
  <c r="J9370" i="6"/>
  <c r="I9370" i="6"/>
  <c r="F9370" i="6"/>
  <c r="J5788" i="6"/>
  <c r="F5788" i="6"/>
  <c r="C5788" i="6"/>
  <c r="K5788" i="6" s="1"/>
  <c r="C7721" i="6"/>
  <c r="K7721" i="6" s="1"/>
  <c r="J7721" i="6"/>
  <c r="F7721" i="6"/>
  <c r="G7721" i="6"/>
  <c r="G9314" i="6"/>
  <c r="J9314" i="6"/>
  <c r="I9314" i="6"/>
  <c r="H9314" i="6"/>
  <c r="F9314" i="6"/>
  <c r="G4685" i="6"/>
  <c r="H4685" i="6"/>
  <c r="J4685" i="6"/>
  <c r="G5857" i="6"/>
  <c r="J5857" i="6"/>
  <c r="H5857" i="6"/>
  <c r="I5857" i="6"/>
  <c r="E5857" i="6"/>
  <c r="E6436" i="6"/>
  <c r="F6436" i="6"/>
  <c r="H6436" i="6"/>
  <c r="G6436" i="6"/>
  <c r="G1996" i="6"/>
  <c r="F1996" i="6"/>
  <c r="H1996" i="6"/>
  <c r="E1996" i="6"/>
  <c r="J5299" i="6"/>
  <c r="E5299" i="6"/>
  <c r="G5299" i="6"/>
  <c r="C5299" i="6"/>
  <c r="K5299" i="6" s="1"/>
  <c r="I5299" i="6"/>
  <c r="C7653" i="6"/>
  <c r="K7653" i="6" s="1"/>
  <c r="E7653" i="6"/>
  <c r="F7653" i="6"/>
  <c r="I817" i="6"/>
  <c r="H817" i="6"/>
  <c r="J817" i="6"/>
  <c r="G817" i="6"/>
  <c r="C817" i="6"/>
  <c r="K817" i="6" s="1"/>
  <c r="E5575" i="6"/>
  <c r="I5575" i="6"/>
  <c r="G5575" i="6"/>
  <c r="C5575" i="6"/>
  <c r="K5575" i="6" s="1"/>
  <c r="H5067" i="6"/>
  <c r="F5067" i="6"/>
  <c r="C5067" i="6"/>
  <c r="K5067" i="6" s="1"/>
  <c r="J5067" i="6"/>
  <c r="G8193" i="6"/>
  <c r="C8193" i="6"/>
  <c r="K8193" i="6" s="1"/>
  <c r="E8193" i="6"/>
  <c r="H5351" i="6"/>
  <c r="C5351" i="6"/>
  <c r="K5351" i="6" s="1"/>
  <c r="F5351" i="6"/>
  <c r="J5351" i="6"/>
  <c r="G5351" i="6"/>
  <c r="G2880" i="6"/>
  <c r="I2880" i="6"/>
  <c r="E2880" i="6"/>
  <c r="C2880" i="6"/>
  <c r="K2880" i="6" s="1"/>
  <c r="F1161" i="6"/>
  <c r="H1161" i="6"/>
  <c r="E1161" i="6"/>
  <c r="I1161" i="6"/>
  <c r="G7122" i="6"/>
  <c r="F7122" i="6"/>
  <c r="E7122" i="6"/>
  <c r="F6587" i="6"/>
  <c r="G6587" i="6"/>
  <c r="H6587" i="6"/>
  <c r="C6587" i="6"/>
  <c r="K6587" i="6" s="1"/>
  <c r="E7737" i="6"/>
  <c r="H7737" i="6"/>
  <c r="F8767" i="6"/>
  <c r="I8767" i="6"/>
  <c r="G8767" i="6"/>
  <c r="C8767" i="6"/>
  <c r="K8767" i="6" s="1"/>
  <c r="H8767" i="6"/>
  <c r="H8869" i="6"/>
  <c r="C8869" i="6"/>
  <c r="K8869" i="6" s="1"/>
  <c r="F8869" i="6"/>
  <c r="I6998" i="6"/>
  <c r="J6998" i="6"/>
  <c r="C6998" i="6"/>
  <c r="K6998" i="6" s="1"/>
  <c r="H6998" i="6"/>
  <c r="F6998" i="6"/>
  <c r="F8355" i="6"/>
  <c r="H8355" i="6"/>
  <c r="I8355" i="6"/>
  <c r="H8968" i="6"/>
  <c r="E8968" i="6"/>
  <c r="J8968" i="6"/>
  <c r="G8968" i="6"/>
  <c r="I7468" i="6"/>
  <c r="F7468" i="6"/>
  <c r="J7468" i="6"/>
  <c r="C7468" i="6"/>
  <c r="K7468" i="6" s="1"/>
  <c r="F6079" i="6"/>
  <c r="G6079" i="6"/>
  <c r="H6079" i="6"/>
  <c r="E6079" i="6"/>
  <c r="J6079" i="6"/>
  <c r="F7515" i="6"/>
  <c r="I7515" i="6"/>
  <c r="H7515" i="6"/>
  <c r="J7515" i="6"/>
  <c r="H7592" i="6"/>
  <c r="J7592" i="6"/>
  <c r="F7592" i="6"/>
  <c r="E7592" i="6"/>
  <c r="I9048" i="6"/>
  <c r="G9048" i="6"/>
  <c r="C9048" i="6"/>
  <c r="K9048" i="6" s="1"/>
  <c r="H9048" i="6"/>
  <c r="J9048" i="6"/>
  <c r="H7908" i="6"/>
  <c r="F7908" i="6"/>
  <c r="C7908" i="6"/>
  <c r="K7908" i="6" s="1"/>
  <c r="I7908" i="6"/>
  <c r="C6629" i="6"/>
  <c r="K6629" i="6" s="1"/>
  <c r="I6629" i="6"/>
  <c r="J6629" i="6"/>
  <c r="F6629" i="6"/>
  <c r="E7363" i="6"/>
  <c r="G7363" i="6"/>
  <c r="F6387" i="6"/>
  <c r="J6387" i="6"/>
  <c r="E6143" i="6"/>
  <c r="G6143" i="6"/>
  <c r="J6143" i="6"/>
  <c r="I6143" i="6"/>
  <c r="I7346" i="6"/>
  <c r="G7346" i="6"/>
  <c r="J7346" i="6"/>
  <c r="H7346" i="6"/>
  <c r="E8629" i="6"/>
  <c r="G8629" i="6"/>
  <c r="H8629" i="6"/>
  <c r="F8629" i="6"/>
  <c r="F7956" i="6"/>
  <c r="G7956" i="6"/>
  <c r="E7956" i="6"/>
  <c r="C7956" i="6"/>
  <c r="K7956" i="6" s="1"/>
  <c r="J7956" i="6"/>
  <c r="G7055" i="6"/>
  <c r="J7055" i="6"/>
  <c r="H7055" i="6"/>
  <c r="C7055" i="6"/>
  <c r="K7055" i="6" s="1"/>
  <c r="I7055" i="6"/>
  <c r="G8376" i="6"/>
  <c r="H8376" i="6"/>
  <c r="I8376" i="6"/>
  <c r="C8376" i="6"/>
  <c r="K8376" i="6" s="1"/>
  <c r="J8376" i="6"/>
  <c r="I1129" i="6"/>
  <c r="H1129" i="6"/>
  <c r="F1129" i="6"/>
  <c r="J1129" i="6"/>
  <c r="G5186" i="6"/>
  <c r="I5186" i="6"/>
  <c r="C5186" i="6"/>
  <c r="K5186" i="6" s="1"/>
  <c r="F5186" i="6"/>
  <c r="J5186" i="6"/>
  <c r="H5186" i="6"/>
  <c r="F1740" i="6"/>
  <c r="G1740" i="6"/>
  <c r="J1740" i="6"/>
  <c r="E1740" i="6"/>
  <c r="H1740" i="6"/>
  <c r="I1740" i="6"/>
  <c r="C1740" i="6"/>
  <c r="K1740" i="6" s="1"/>
  <c r="I8227" i="6"/>
  <c r="H8227" i="6"/>
  <c r="F8227" i="6"/>
  <c r="G8227" i="6"/>
  <c r="J8227" i="6"/>
  <c r="H5363" i="6"/>
  <c r="E5363" i="6"/>
  <c r="J5363" i="6"/>
  <c r="G5363" i="6"/>
  <c r="I5363" i="6"/>
  <c r="F5363" i="6"/>
  <c r="G1111" i="6"/>
  <c r="F1111" i="6"/>
  <c r="H1111" i="6"/>
  <c r="C1111" i="6"/>
  <c r="K1111" i="6" s="1"/>
  <c r="I1111" i="6"/>
  <c r="E1111" i="6"/>
  <c r="C6464" i="6"/>
  <c r="K6464" i="6" s="1"/>
  <c r="E6464" i="6"/>
  <c r="G6464" i="6"/>
  <c r="F6464" i="6"/>
  <c r="F7626" i="6"/>
  <c r="G7626" i="6"/>
  <c r="C7626" i="6"/>
  <c r="K7626" i="6" s="1"/>
  <c r="J7626" i="6"/>
  <c r="H7072" i="6"/>
  <c r="F7072" i="6"/>
  <c r="C7072" i="6"/>
  <c r="K7072" i="6" s="1"/>
  <c r="I7072" i="6"/>
  <c r="J7072" i="6"/>
  <c r="G7072" i="6"/>
  <c r="J4178" i="6"/>
  <c r="I4178" i="6"/>
  <c r="E4178" i="6"/>
  <c r="G4178" i="6"/>
  <c r="C4178" i="6"/>
  <c r="K4178" i="6" s="1"/>
  <c r="E1734" i="6"/>
  <c r="J1734" i="6"/>
  <c r="F1734" i="6"/>
  <c r="H1734" i="6"/>
  <c r="G1734" i="6"/>
  <c r="I1734" i="6"/>
  <c r="C1734" i="6"/>
  <c r="K1734" i="6" s="1"/>
  <c r="H3176" i="6"/>
  <c r="J3176" i="6"/>
  <c r="G3176" i="6"/>
  <c r="E3176" i="6"/>
  <c r="I3176" i="6"/>
  <c r="J7054" i="6"/>
  <c r="I7054" i="6"/>
  <c r="E7054" i="6"/>
  <c r="G7054" i="6"/>
  <c r="F816" i="6"/>
  <c r="H816" i="6"/>
  <c r="G816" i="6"/>
  <c r="E816" i="6"/>
  <c r="C816" i="6"/>
  <c r="K816" i="6" s="1"/>
  <c r="J816" i="6"/>
  <c r="H4701" i="6"/>
  <c r="F4701" i="6"/>
  <c r="I4701" i="6"/>
  <c r="G4701" i="6"/>
  <c r="E4701" i="6"/>
  <c r="J4701" i="6"/>
  <c r="C8796" i="6"/>
  <c r="K8796" i="6" s="1"/>
  <c r="H8796" i="6"/>
  <c r="J8796" i="6"/>
  <c r="F8796" i="6"/>
  <c r="G8796" i="6"/>
  <c r="H5611" i="6"/>
  <c r="G5611" i="6"/>
  <c r="J5611" i="6"/>
  <c r="C5611" i="6"/>
  <c r="K5611" i="6" s="1"/>
  <c r="F5611" i="6"/>
  <c r="I5611" i="6"/>
  <c r="H563" i="6"/>
  <c r="G563" i="6"/>
  <c r="J563" i="6"/>
  <c r="F563" i="6"/>
  <c r="C563" i="6"/>
  <c r="K563" i="6" s="1"/>
  <c r="I8826" i="6"/>
  <c r="G8826" i="6"/>
  <c r="H8826" i="6"/>
  <c r="F8826" i="6"/>
  <c r="J8826" i="6"/>
  <c r="E8826" i="6"/>
  <c r="E3483" i="6"/>
  <c r="C3483" i="6"/>
  <c r="K3483" i="6" s="1"/>
  <c r="F3483" i="6"/>
  <c r="I3483" i="6"/>
  <c r="G3483" i="6"/>
  <c r="F6087" i="6"/>
  <c r="E6087" i="6"/>
  <c r="I6087" i="6"/>
  <c r="C6087" i="6"/>
  <c r="K6087" i="6" s="1"/>
  <c r="E7560" i="6"/>
  <c r="C7560" i="6"/>
  <c r="K7560" i="6" s="1"/>
  <c r="F7560" i="6"/>
  <c r="J7560" i="6"/>
  <c r="G7560" i="6"/>
  <c r="H7560" i="6"/>
  <c r="H6891" i="6"/>
  <c r="I6891" i="6"/>
  <c r="E6891" i="6"/>
  <c r="G6891" i="6"/>
  <c r="J6891" i="6"/>
  <c r="F6891" i="6"/>
  <c r="C6891" i="6"/>
  <c r="K6891" i="6" s="1"/>
  <c r="H8686" i="6"/>
  <c r="F8686" i="6"/>
  <c r="I8686" i="6"/>
  <c r="G8686" i="6"/>
  <c r="J7678" i="6"/>
  <c r="F7678" i="6"/>
  <c r="H7678" i="6"/>
  <c r="C7678" i="6"/>
  <c r="K7678" i="6" s="1"/>
  <c r="I7678" i="6"/>
  <c r="G7678" i="6"/>
  <c r="F4063" i="6"/>
  <c r="J3479" i="6"/>
  <c r="I7659" i="6"/>
  <c r="F7014" i="6"/>
  <c r="F5004" i="6"/>
  <c r="J8724" i="6"/>
  <c r="J3116" i="6"/>
  <c r="F8822" i="6"/>
  <c r="H6264" i="6"/>
  <c r="E6504" i="6"/>
  <c r="J6668" i="6"/>
  <c r="C7590" i="6"/>
  <c r="K7590" i="6" s="1"/>
  <c r="C8163" i="6"/>
  <c r="K8163" i="6" s="1"/>
  <c r="J7941" i="6"/>
  <c r="F6299" i="6"/>
  <c r="G6626" i="6"/>
  <c r="J9315" i="6"/>
  <c r="H7654" i="6"/>
  <c r="J8723" i="6"/>
  <c r="C5734" i="6"/>
  <c r="K5734" i="6" s="1"/>
  <c r="E4076" i="6"/>
  <c r="C8654" i="6"/>
  <c r="K8654" i="6" s="1"/>
  <c r="G6921" i="6"/>
  <c r="H8947" i="6"/>
  <c r="F7827" i="6"/>
  <c r="J6014" i="6"/>
  <c r="G7958" i="6"/>
  <c r="C5653" i="6"/>
  <c r="K5653" i="6" s="1"/>
  <c r="C7605" i="6"/>
  <c r="K7605" i="6" s="1"/>
  <c r="C8335" i="6"/>
  <c r="K8335" i="6" s="1"/>
  <c r="J7668" i="6"/>
  <c r="E9283" i="6"/>
  <c r="C6387" i="6"/>
  <c r="K6387" i="6" s="1"/>
  <c r="H2531" i="6"/>
  <c r="I6436" i="6"/>
  <c r="J7653" i="6"/>
  <c r="H8193" i="6"/>
  <c r="J1161" i="6"/>
  <c r="C7122" i="6"/>
  <c r="K7122" i="6" s="1"/>
  <c r="G8869" i="6"/>
  <c r="E7908" i="6"/>
  <c r="F3709" i="6"/>
  <c r="I9317" i="6"/>
  <c r="H6464" i="6"/>
  <c r="I7626" i="6"/>
  <c r="H8630" i="6"/>
  <c r="C1716" i="6"/>
  <c r="K1716" i="6" s="1"/>
  <c r="I8982" i="6"/>
  <c r="J9001" i="6"/>
  <c r="C7786" i="6"/>
  <c r="K7786" i="6" s="1"/>
  <c r="C8136" i="6"/>
  <c r="K8136" i="6" s="1"/>
  <c r="C8244" i="6"/>
  <c r="K8244" i="6" s="1"/>
  <c r="E5936" i="6"/>
  <c r="E1736" i="6"/>
  <c r="J4063" i="6"/>
  <c r="E3479" i="6"/>
  <c r="C543" i="6"/>
  <c r="K543" i="6" s="1"/>
  <c r="J7659" i="6"/>
  <c r="I5534" i="6"/>
  <c r="H7014" i="6"/>
  <c r="G5948" i="6"/>
  <c r="H8724" i="6"/>
  <c r="H3116" i="6"/>
  <c r="E6426" i="6"/>
  <c r="H8822" i="6"/>
  <c r="C6504" i="6"/>
  <c r="K6504" i="6" s="1"/>
  <c r="F8716" i="6"/>
  <c r="E6668" i="6"/>
  <c r="F6402" i="6"/>
  <c r="G6061" i="6"/>
  <c r="H7145" i="6"/>
  <c r="E7594" i="6"/>
  <c r="E8163" i="6"/>
  <c r="F7535" i="6"/>
  <c r="C7941" i="6"/>
  <c r="K7941" i="6" s="1"/>
  <c r="F7498" i="6"/>
  <c r="J6096" i="6"/>
  <c r="J6626" i="6"/>
  <c r="J8915" i="6"/>
  <c r="C5885" i="6"/>
  <c r="K5885" i="6" s="1"/>
  <c r="I5435" i="6"/>
  <c r="I9315" i="6"/>
  <c r="F7654" i="6"/>
  <c r="E8723" i="6"/>
  <c r="C4076" i="6"/>
  <c r="K4076" i="6" s="1"/>
  <c r="I9145" i="6"/>
  <c r="J7827" i="6"/>
  <c r="F9237" i="6"/>
  <c r="C6014" i="6"/>
  <c r="K6014" i="6" s="1"/>
  <c r="H1143" i="6"/>
  <c r="E4094" i="6"/>
  <c r="E5653" i="6"/>
  <c r="F1822" i="6"/>
  <c r="E4075" i="6"/>
  <c r="J9013" i="6"/>
  <c r="I9283" i="6"/>
  <c r="E6301" i="6"/>
  <c r="H5788" i="6"/>
  <c r="I4685" i="6"/>
  <c r="I7653" i="6"/>
  <c r="J8193" i="6"/>
  <c r="J7122" i="6"/>
  <c r="E6629" i="6"/>
  <c r="I8629" i="6"/>
  <c r="C639" i="6"/>
  <c r="K639" i="6" s="1"/>
  <c r="E5343" i="6"/>
  <c r="I7191" i="6"/>
  <c r="F9317" i="6"/>
  <c r="H6120" i="6"/>
  <c r="C9218" i="6"/>
  <c r="K9218" i="6" s="1"/>
  <c r="I9001" i="6"/>
  <c r="H8244" i="6"/>
  <c r="G538" i="6"/>
  <c r="E2929" i="6"/>
  <c r="E5637" i="6"/>
  <c r="E6455" i="6"/>
  <c r="E4063" i="6"/>
  <c r="C3479" i="6"/>
  <c r="K3479" i="6" s="1"/>
  <c r="H543" i="6"/>
  <c r="F7659" i="6"/>
  <c r="H5534" i="6"/>
  <c r="C7014" i="6"/>
  <c r="K7014" i="6" s="1"/>
  <c r="I5948" i="6"/>
  <c r="I6426" i="6"/>
  <c r="E9021" i="6"/>
  <c r="E1156" i="6"/>
  <c r="I6504" i="6"/>
  <c r="E8716" i="6"/>
  <c r="H6668" i="6"/>
  <c r="J6402" i="6"/>
  <c r="F6061" i="6"/>
  <c r="J7145" i="6"/>
  <c r="G7594" i="6"/>
  <c r="E7535" i="6"/>
  <c r="H7941" i="6"/>
  <c r="E7498" i="6"/>
  <c r="G6096" i="6"/>
  <c r="I6549" i="6"/>
  <c r="C6626" i="6"/>
  <c r="K6626" i="6" s="1"/>
  <c r="G8915" i="6"/>
  <c r="F5885" i="6"/>
  <c r="G5435" i="6"/>
  <c r="C9315" i="6"/>
  <c r="K9315" i="6" s="1"/>
  <c r="G7654" i="6"/>
  <c r="G8723" i="6"/>
  <c r="G4076" i="6"/>
  <c r="F9145" i="6"/>
  <c r="C7827" i="6"/>
  <c r="K7827" i="6" s="1"/>
  <c r="I9237" i="6"/>
  <c r="H6014" i="6"/>
  <c r="I1143" i="6"/>
  <c r="G758" i="6"/>
  <c r="G4094" i="6"/>
  <c r="F5653" i="6"/>
  <c r="H1822" i="6"/>
  <c r="F4075" i="6"/>
  <c r="H9013" i="6"/>
  <c r="E7597" i="6"/>
  <c r="F6301" i="6"/>
  <c r="J1142" i="6"/>
  <c r="G5788" i="6"/>
  <c r="F4685" i="6"/>
  <c r="G7653" i="6"/>
  <c r="F8193" i="6"/>
  <c r="I7122" i="6"/>
  <c r="G6629" i="6"/>
  <c r="F7363" i="6"/>
  <c r="J8629" i="6"/>
  <c r="F639" i="6"/>
  <c r="J5343" i="6"/>
  <c r="I9218" i="6"/>
  <c r="C4533" i="6"/>
  <c r="K4533" i="6" s="1"/>
  <c r="E2910" i="6"/>
  <c r="I4063" i="6"/>
  <c r="F543" i="6"/>
  <c r="E3942" i="6"/>
  <c r="G5534" i="6"/>
  <c r="G6426" i="6"/>
  <c r="C9021" i="6"/>
  <c r="K9021" i="6" s="1"/>
  <c r="G1156" i="6"/>
  <c r="I8716" i="6"/>
  <c r="F6668" i="6"/>
  <c r="H6402" i="6"/>
  <c r="J6061" i="6"/>
  <c r="F7145" i="6"/>
  <c r="C7594" i="6"/>
  <c r="K7594" i="6" s="1"/>
  <c r="I8979" i="6"/>
  <c r="C7498" i="6"/>
  <c r="K7498" i="6" s="1"/>
  <c r="C6096" i="6"/>
  <c r="K6096" i="6" s="1"/>
  <c r="C6549" i="6"/>
  <c r="K6549" i="6" s="1"/>
  <c r="H8915" i="6"/>
  <c r="J5885" i="6"/>
  <c r="J5435" i="6"/>
  <c r="G9315" i="6"/>
  <c r="I1998" i="6"/>
  <c r="I8723" i="6"/>
  <c r="J3057" i="6"/>
  <c r="J4076" i="6"/>
  <c r="G9145" i="6"/>
  <c r="E9237" i="6"/>
  <c r="H5536" i="6"/>
  <c r="H758" i="6"/>
  <c r="I5410" i="6"/>
  <c r="J5653" i="6"/>
  <c r="C1822" i="6"/>
  <c r="K1822" i="6" s="1"/>
  <c r="I4075" i="6"/>
  <c r="C9013" i="6"/>
  <c r="K9013" i="6" s="1"/>
  <c r="H6114" i="6"/>
  <c r="G7593" i="6"/>
  <c r="F7597" i="6"/>
  <c r="E8304" i="6"/>
  <c r="I6301" i="6"/>
  <c r="C1142" i="6"/>
  <c r="K1142" i="6" s="1"/>
  <c r="I5788" i="6"/>
  <c r="C4685" i="6"/>
  <c r="K4685" i="6" s="1"/>
  <c r="E817" i="6"/>
  <c r="G6998" i="6"/>
  <c r="G7515" i="6"/>
  <c r="H6629" i="6"/>
  <c r="J7363" i="6"/>
  <c r="J9218" i="6"/>
  <c r="I5484" i="6"/>
  <c r="C6572" i="6"/>
  <c r="K6572" i="6" s="1"/>
  <c r="E5796" i="6"/>
  <c r="G8174" i="6"/>
  <c r="E6115" i="6"/>
  <c r="G3942" i="6"/>
  <c r="J5534" i="6"/>
  <c r="C4115" i="6"/>
  <c r="K4115" i="6" s="1"/>
  <c r="I1746" i="6"/>
  <c r="J3534" i="6"/>
  <c r="G5556" i="6"/>
  <c r="C6426" i="6"/>
  <c r="K6426" i="6" s="1"/>
  <c r="I1156" i="6"/>
  <c r="I8530" i="6"/>
  <c r="J8716" i="6"/>
  <c r="C6402" i="6"/>
  <c r="K6402" i="6" s="1"/>
  <c r="H9192" i="6"/>
  <c r="C6061" i="6"/>
  <c r="K6061" i="6" s="1"/>
  <c r="C7471" i="6"/>
  <c r="K7471" i="6" s="1"/>
  <c r="G8272" i="6"/>
  <c r="G7145" i="6"/>
  <c r="E7360" i="6"/>
  <c r="F8979" i="6"/>
  <c r="H7498" i="6"/>
  <c r="H6096" i="6"/>
  <c r="H6549" i="6"/>
  <c r="I8915" i="6"/>
  <c r="C3237" i="6"/>
  <c r="K3237" i="6" s="1"/>
  <c r="G5885" i="6"/>
  <c r="E5435" i="6"/>
  <c r="E9380" i="6"/>
  <c r="C1998" i="6"/>
  <c r="K1998" i="6" s="1"/>
  <c r="G3057" i="6"/>
  <c r="G9237" i="6"/>
  <c r="I5536" i="6"/>
  <c r="F758" i="6"/>
  <c r="J5410" i="6"/>
  <c r="J9034" i="6"/>
  <c r="G6114" i="6"/>
  <c r="F8020" i="6"/>
  <c r="F7593" i="6"/>
  <c r="H7597" i="6"/>
  <c r="F8304" i="6"/>
  <c r="G5383" i="6"/>
  <c r="G7575" i="6"/>
  <c r="G6621" i="6"/>
  <c r="G8978" i="6"/>
  <c r="H8511" i="6"/>
  <c r="E6309" i="6"/>
  <c r="H6716" i="6"/>
  <c r="C6696" i="6"/>
  <c r="K6696" i="6" s="1"/>
  <c r="F8718" i="6"/>
  <c r="C5904" i="6"/>
  <c r="K5904" i="6" s="1"/>
  <c r="C4357" i="6"/>
  <c r="K4357" i="6" s="1"/>
  <c r="H6659" i="6"/>
  <c r="J1760" i="6"/>
  <c r="F1760" i="6"/>
  <c r="H1760" i="6"/>
  <c r="C5563" i="6"/>
  <c r="K5563" i="6" s="1"/>
  <c r="H5563" i="6"/>
  <c r="I5563" i="6"/>
  <c r="J2529" i="6"/>
  <c r="H2529" i="6"/>
  <c r="F5888" i="6"/>
  <c r="G5888" i="6"/>
  <c r="C8489" i="6"/>
  <c r="K8489" i="6" s="1"/>
  <c r="H8489" i="6"/>
  <c r="E8489" i="6"/>
  <c r="G8489" i="6"/>
  <c r="F8489" i="6"/>
  <c r="I7615" i="6"/>
  <c r="E7615" i="6"/>
  <c r="G7615" i="6"/>
  <c r="C7615" i="6"/>
  <c r="K7615" i="6" s="1"/>
  <c r="E5331" i="6"/>
  <c r="I5331" i="6"/>
  <c r="J5331" i="6"/>
  <c r="G5516" i="6"/>
  <c r="F5516" i="6"/>
  <c r="H5516" i="6"/>
  <c r="I5516" i="6"/>
  <c r="H5852" i="6"/>
  <c r="J5852" i="6"/>
  <c r="G5852" i="6"/>
  <c r="F5852" i="6"/>
  <c r="E6434" i="6"/>
  <c r="I6434" i="6"/>
  <c r="H6434" i="6"/>
  <c r="J6434" i="6"/>
  <c r="G6434" i="6"/>
  <c r="E7308" i="6"/>
  <c r="I7308" i="6"/>
  <c r="G7308" i="6"/>
  <c r="E528" i="6"/>
  <c r="J528" i="6"/>
  <c r="C528" i="6"/>
  <c r="K528" i="6" s="1"/>
  <c r="I528" i="6"/>
  <c r="F5387" i="6"/>
  <c r="J5387" i="6"/>
  <c r="H5387" i="6"/>
  <c r="G5387" i="6"/>
  <c r="F4699" i="6"/>
  <c r="G4699" i="6"/>
  <c r="J4699" i="6"/>
  <c r="J8016" i="6"/>
  <c r="E8016" i="6"/>
  <c r="C5757" i="6"/>
  <c r="K5757" i="6" s="1"/>
  <c r="I5757" i="6"/>
  <c r="G5757" i="6"/>
  <c r="J4533" i="6"/>
  <c r="H4533" i="6"/>
  <c r="F4533" i="6"/>
  <c r="E6236" i="6"/>
  <c r="C6236" i="6"/>
  <c r="K6236" i="6" s="1"/>
  <c r="J6236" i="6"/>
  <c r="C8536" i="6"/>
  <c r="K8536" i="6" s="1"/>
  <c r="E8536" i="6"/>
  <c r="F8536" i="6"/>
  <c r="J8536" i="6"/>
  <c r="H8707" i="6"/>
  <c r="I8707" i="6"/>
  <c r="G8707" i="6"/>
  <c r="E8707" i="6"/>
  <c r="H6755" i="6"/>
  <c r="F6755" i="6"/>
  <c r="I6755" i="6"/>
  <c r="E8879" i="6"/>
  <c r="J8879" i="6"/>
  <c r="E6578" i="6"/>
  <c r="H6578" i="6"/>
  <c r="J6555" i="6"/>
  <c r="F6555" i="6"/>
  <c r="E6722" i="6"/>
  <c r="G6722" i="6"/>
  <c r="I6722" i="6"/>
  <c r="J6722" i="6"/>
  <c r="E6413" i="6"/>
  <c r="C6413" i="6"/>
  <c r="K6413" i="6" s="1"/>
  <c r="F6413" i="6"/>
  <c r="H6413" i="6"/>
  <c r="J7438" i="6"/>
  <c r="C7438" i="6"/>
  <c r="K7438" i="6" s="1"/>
  <c r="I7438" i="6"/>
  <c r="E7438" i="6"/>
  <c r="J6662" i="6"/>
  <c r="E6662" i="6"/>
  <c r="G6662" i="6"/>
  <c r="F6662" i="6"/>
  <c r="C6662" i="6"/>
  <c r="K6662" i="6" s="1"/>
  <c r="C7700" i="6"/>
  <c r="K7700" i="6" s="1"/>
  <c r="H7700" i="6"/>
  <c r="J7700" i="6"/>
  <c r="F7700" i="6"/>
  <c r="I7700" i="6"/>
  <c r="J6497" i="6"/>
  <c r="C6497" i="6"/>
  <c r="K6497" i="6" s="1"/>
  <c r="H6497" i="6"/>
  <c r="F6497" i="6"/>
  <c r="I7212" i="6"/>
  <c r="C7212" i="6"/>
  <c r="K7212" i="6" s="1"/>
  <c r="G6673" i="6"/>
  <c r="C6673" i="6"/>
  <c r="K6673" i="6" s="1"/>
  <c r="H6673" i="6"/>
  <c r="G7863" i="6"/>
  <c r="E7863" i="6"/>
  <c r="J7863" i="6"/>
  <c r="I7831" i="6"/>
  <c r="H7831" i="6"/>
  <c r="G7831" i="6"/>
  <c r="J5556" i="6"/>
  <c r="C8272" i="6"/>
  <c r="K8272" i="6" s="1"/>
  <c r="E5765" i="6"/>
  <c r="E8623" i="6"/>
  <c r="C6370" i="6"/>
  <c r="K6370" i="6" s="1"/>
  <c r="E8274" i="6"/>
  <c r="J5536" i="6"/>
  <c r="I758" i="6"/>
  <c r="H5434" i="6"/>
  <c r="E5410" i="6"/>
  <c r="J4949" i="6"/>
  <c r="G3296" i="6"/>
  <c r="G9034" i="6"/>
  <c r="E8020" i="6"/>
  <c r="F5383" i="6"/>
  <c r="C1996" i="6"/>
  <c r="K1996" i="6" s="1"/>
  <c r="C8355" i="6"/>
  <c r="K8355" i="6" s="1"/>
  <c r="I7363" i="6"/>
  <c r="H7956" i="6"/>
  <c r="F8663" i="6"/>
  <c r="F5007" i="6"/>
  <c r="I7712" i="6"/>
  <c r="F9018" i="6"/>
  <c r="C6755" i="6"/>
  <c r="K6755" i="6" s="1"/>
  <c r="H8928" i="6"/>
  <c r="I8750" i="6"/>
  <c r="I6502" i="6"/>
  <c r="F6309" i="6"/>
  <c r="H4357" i="6"/>
  <c r="F7677" i="6"/>
  <c r="C5933" i="6"/>
  <c r="K5933" i="6" s="1"/>
  <c r="E7677" i="6"/>
  <c r="H5933" i="6"/>
  <c r="J7677" i="6"/>
  <c r="F5622" i="6"/>
  <c r="F5571" i="6"/>
  <c r="I6112" i="6"/>
  <c r="J6112" i="6"/>
  <c r="E6112" i="6"/>
  <c r="H6112" i="6"/>
  <c r="G9117" i="6"/>
  <c r="C9117" i="6"/>
  <c r="K9117" i="6" s="1"/>
  <c r="I9117" i="6"/>
  <c r="C7882" i="6"/>
  <c r="K7882" i="6" s="1"/>
  <c r="E7882" i="6"/>
  <c r="I7882" i="6"/>
  <c r="J7882" i="6"/>
  <c r="H7882" i="6"/>
  <c r="H6159" i="6"/>
  <c r="I6159" i="6"/>
  <c r="G6159" i="6"/>
  <c r="G5933" i="6"/>
  <c r="I5933" i="6"/>
  <c r="J6513" i="6"/>
  <c r="E6513" i="6"/>
  <c r="F6513" i="6"/>
  <c r="I6513" i="6"/>
  <c r="H6513" i="6"/>
  <c r="H6152" i="6"/>
  <c r="G6152" i="6"/>
  <c r="I6325" i="6"/>
  <c r="J6325" i="6"/>
  <c r="F6325" i="6"/>
  <c r="C6325" i="6"/>
  <c r="K6325" i="6" s="1"/>
  <c r="E8736" i="6"/>
  <c r="C8736" i="6"/>
  <c r="K8736" i="6" s="1"/>
  <c r="G8736" i="6"/>
  <c r="I6092" i="6"/>
  <c r="G6092" i="6"/>
  <c r="E9090" i="6"/>
  <c r="J9090" i="6"/>
  <c r="E6176" i="6"/>
  <c r="E8813" i="6"/>
  <c r="I8813" i="6"/>
  <c r="C8813" i="6"/>
  <c r="K8813" i="6" s="1"/>
  <c r="J5367" i="6"/>
  <c r="C5367" i="6"/>
  <c r="K5367" i="6" s="1"/>
  <c r="E5367" i="6"/>
  <c r="E8957" i="6"/>
  <c r="I8957" i="6"/>
  <c r="G5721" i="6"/>
  <c r="J5721" i="6"/>
  <c r="C5721" i="6"/>
  <c r="K5721" i="6" s="1"/>
  <c r="E7662" i="6"/>
  <c r="G7662" i="6"/>
  <c r="J7662" i="6"/>
  <c r="F3002" i="6"/>
  <c r="J3002" i="6"/>
  <c r="E3002" i="6"/>
  <c r="J5849" i="6"/>
  <c r="I5849" i="6"/>
  <c r="C5849" i="6"/>
  <c r="K5849" i="6" s="1"/>
  <c r="E2299" i="6"/>
  <c r="J2299" i="6"/>
  <c r="I2299" i="6"/>
  <c r="F2299" i="6"/>
  <c r="H1742" i="6"/>
  <c r="C1742" i="6"/>
  <c r="K1742" i="6" s="1"/>
  <c r="I8842" i="6"/>
  <c r="F8842" i="6"/>
  <c r="I6176" i="6"/>
  <c r="C6112" i="6"/>
  <c r="K6112" i="6" s="1"/>
  <c r="J9117" i="6"/>
  <c r="F6152" i="6"/>
  <c r="E5569" i="6"/>
  <c r="C6176" i="6"/>
  <c r="K6176" i="6" s="1"/>
  <c r="G6112" i="6"/>
  <c r="H9117" i="6"/>
  <c r="J6152" i="6"/>
  <c r="H7648" i="6"/>
  <c r="J8861" i="6"/>
  <c r="J6176" i="6"/>
  <c r="F9117" i="6"/>
  <c r="E6152" i="6"/>
  <c r="G6325" i="6"/>
  <c r="I7648" i="6"/>
  <c r="E7926" i="6"/>
  <c r="G7926" i="6"/>
  <c r="J5968" i="6"/>
  <c r="I5968" i="6"/>
  <c r="E5968" i="6"/>
  <c r="C5393" i="6"/>
  <c r="K5393" i="6" s="1"/>
  <c r="G5393" i="6"/>
  <c r="E7038" i="6"/>
  <c r="I7038" i="6"/>
  <c r="H7038" i="6"/>
  <c r="I8238" i="6"/>
  <c r="J8238" i="6"/>
  <c r="F8238" i="6"/>
  <c r="F9395" i="6"/>
  <c r="E9395" i="6"/>
  <c r="I9395" i="6"/>
  <c r="G7663" i="6"/>
  <c r="J7663" i="6"/>
  <c r="J5330" i="6"/>
  <c r="G5330" i="6"/>
  <c r="I5330" i="6"/>
  <c r="F5330" i="6"/>
  <c r="C5330" i="6"/>
  <c r="K5330" i="6" s="1"/>
  <c r="H9390" i="6"/>
  <c r="F9390" i="6"/>
  <c r="I9390" i="6"/>
  <c r="C9390" i="6"/>
  <c r="K9390" i="6" s="1"/>
  <c r="I5569" i="6"/>
  <c r="G5569" i="6"/>
  <c r="J2645" i="6"/>
  <c r="G2645" i="6"/>
  <c r="E2645" i="6"/>
  <c r="J5631" i="6"/>
  <c r="C5631" i="6"/>
  <c r="K5631" i="6" s="1"/>
  <c r="H559" i="6"/>
  <c r="J559" i="6"/>
  <c r="G5870" i="6"/>
  <c r="H5870" i="6"/>
  <c r="J1408" i="6"/>
  <c r="I1408" i="6"/>
  <c r="J7949" i="6"/>
  <c r="E7949" i="6"/>
  <c r="F7949" i="6"/>
  <c r="C8861" i="6"/>
  <c r="K8861" i="6" s="1"/>
  <c r="F8861" i="6"/>
  <c r="F8708" i="6"/>
  <c r="G8708" i="6"/>
  <c r="H8708" i="6"/>
  <c r="G6850" i="6"/>
  <c r="C6850" i="6"/>
  <c r="K6850" i="6" s="1"/>
  <c r="H6850" i="6"/>
  <c r="I7710" i="6"/>
  <c r="F7710" i="6"/>
  <c r="E7710" i="6"/>
  <c r="J7710" i="6"/>
  <c r="G7710" i="6"/>
  <c r="C7710" i="6"/>
  <c r="K7710" i="6" s="1"/>
  <c r="J7762" i="6"/>
  <c r="G7762" i="6"/>
  <c r="I7762" i="6"/>
  <c r="J6584" i="6"/>
  <c r="G6584" i="6"/>
  <c r="H6584" i="6"/>
  <c r="G7178" i="6"/>
  <c r="J7178" i="6"/>
  <c r="H7218" i="6"/>
  <c r="I7218" i="6"/>
  <c r="G7218" i="6"/>
  <c r="G7091" i="6"/>
  <c r="I7091" i="6"/>
  <c r="I7267" i="6"/>
  <c r="H7267" i="6"/>
  <c r="J7267" i="6"/>
  <c r="J7213" i="6"/>
  <c r="E7213" i="6"/>
  <c r="J6675" i="6"/>
  <c r="G6675" i="6"/>
  <c r="E7787" i="6"/>
  <c r="J7787" i="6"/>
  <c r="J5943" i="6"/>
  <c r="H5943" i="6"/>
  <c r="G5943" i="6"/>
  <c r="E5943" i="6"/>
  <c r="I8337" i="6"/>
  <c r="C8337" i="6"/>
  <c r="K8337" i="6" s="1"/>
  <c r="G8337" i="6"/>
  <c r="I8382" i="6"/>
  <c r="C8382" i="6"/>
  <c r="K8382" i="6" s="1"/>
  <c r="E5783" i="6"/>
  <c r="F5783" i="6"/>
  <c r="I5783" i="6"/>
  <c r="C5783" i="6"/>
  <c r="K5783" i="6" s="1"/>
  <c r="J580" i="6"/>
  <c r="E580" i="6"/>
  <c r="G580" i="6"/>
  <c r="H580" i="6"/>
  <c r="I580" i="6"/>
  <c r="J1523" i="6"/>
  <c r="E1523" i="6"/>
  <c r="H5412" i="6"/>
  <c r="J5412" i="6"/>
  <c r="H7614" i="6"/>
  <c r="E7614" i="6"/>
  <c r="I7614" i="6"/>
  <c r="J5260" i="6"/>
  <c r="H5260" i="6"/>
  <c r="F5260" i="6"/>
  <c r="H2931" i="6"/>
  <c r="E2931" i="6"/>
  <c r="F1135" i="6"/>
  <c r="E6063" i="6"/>
  <c r="I9089" i="6"/>
  <c r="G9090" i="6"/>
  <c r="F8736" i="6"/>
  <c r="E7267" i="6"/>
  <c r="H936" i="6"/>
  <c r="I7664" i="6"/>
  <c r="E5530" i="6"/>
  <c r="G4079" i="6"/>
  <c r="J7070" i="6"/>
  <c r="J5761" i="6"/>
  <c r="E7203" i="6"/>
  <c r="H8493" i="6"/>
  <c r="I7788" i="6"/>
  <c r="I936" i="6"/>
  <c r="F7664" i="6"/>
  <c r="G5530" i="6"/>
  <c r="F4079" i="6"/>
  <c r="G7070" i="6"/>
  <c r="I5862" i="6"/>
  <c r="C936" i="6"/>
  <c r="K936" i="6" s="1"/>
  <c r="F7705" i="6"/>
  <c r="C2940" i="6"/>
  <c r="K2940" i="6" s="1"/>
  <c r="J5862" i="6"/>
  <c r="F936" i="6"/>
  <c r="I5486" i="6"/>
  <c r="I2940" i="6"/>
  <c r="E5862" i="6"/>
  <c r="J936" i="6"/>
  <c r="E7664" i="6"/>
  <c r="J8761" i="6"/>
  <c r="J5370" i="6"/>
  <c r="E2940" i="6"/>
  <c r="J8715" i="6"/>
  <c r="G8715" i="6"/>
  <c r="F7943" i="6"/>
  <c r="C7943" i="6"/>
  <c r="K7943" i="6" s="1"/>
  <c r="I8906" i="6"/>
  <c r="C8906" i="6"/>
  <c r="K8906" i="6" s="1"/>
  <c r="C9103" i="6"/>
  <c r="K9103" i="6" s="1"/>
  <c r="I9103" i="6"/>
  <c r="I7317" i="6"/>
  <c r="H7317" i="6"/>
  <c r="G7317" i="6"/>
  <c r="E7317" i="6"/>
  <c r="H7788" i="6"/>
  <c r="C7788" i="6"/>
  <c r="K7788" i="6" s="1"/>
  <c r="I7215" i="6"/>
  <c r="G7215" i="6"/>
  <c r="I6269" i="6"/>
  <c r="G6269" i="6"/>
  <c r="J6524" i="6"/>
  <c r="H6524" i="6"/>
  <c r="J1132" i="6"/>
  <c r="E1132" i="6"/>
  <c r="I1132" i="6"/>
  <c r="F1132" i="6"/>
  <c r="I7036" i="6"/>
  <c r="G7036" i="6"/>
  <c r="C7036" i="6"/>
  <c r="K7036" i="6" s="1"/>
  <c r="H5679" i="6"/>
  <c r="G5679" i="6"/>
  <c r="H9375" i="6"/>
  <c r="G9375" i="6"/>
  <c r="E9375" i="6"/>
  <c r="E2823" i="6"/>
  <c r="G2823" i="6"/>
  <c r="F3510" i="6"/>
  <c r="E3510" i="6"/>
  <c r="C5258" i="6"/>
  <c r="K5258" i="6" s="1"/>
  <c r="H5258" i="6"/>
  <c r="G5493" i="6"/>
  <c r="C5493" i="6"/>
  <c r="K5493" i="6" s="1"/>
  <c r="I5493" i="6"/>
  <c r="F1741" i="6"/>
  <c r="I1741" i="6"/>
  <c r="H1741" i="6"/>
  <c r="J1741" i="6"/>
  <c r="I7782" i="6"/>
  <c r="C7782" i="6"/>
  <c r="K7782" i="6" s="1"/>
  <c r="F2326" i="6"/>
  <c r="J2326" i="6"/>
  <c r="I5123" i="6"/>
  <c r="C5123" i="6"/>
  <c r="K5123" i="6" s="1"/>
  <c r="E5123" i="6"/>
  <c r="F6472" i="6"/>
  <c r="H6472" i="6"/>
  <c r="C6472" i="6"/>
  <c r="K6472" i="6" s="1"/>
  <c r="H8216" i="6"/>
  <c r="C8216" i="6"/>
  <c r="K8216" i="6" s="1"/>
  <c r="G8216" i="6"/>
  <c r="H5485" i="6"/>
  <c r="F5485" i="6"/>
  <c r="I5485" i="6"/>
  <c r="C2311" i="6"/>
  <c r="K2311" i="6" s="1"/>
  <c r="H5370" i="6"/>
  <c r="J2940" i="6"/>
  <c r="H7634" i="6"/>
  <c r="I1582" i="6"/>
  <c r="G4065" i="6"/>
  <c r="E2311" i="6"/>
  <c r="E5370" i="6"/>
  <c r="F7634" i="6"/>
  <c r="J5809" i="6"/>
  <c r="H5809" i="6"/>
  <c r="E6914" i="6"/>
  <c r="G6914" i="6"/>
  <c r="E9067" i="6"/>
  <c r="C9067" i="6"/>
  <c r="K9067" i="6" s="1"/>
  <c r="H9067" i="6"/>
  <c r="F9067" i="6"/>
  <c r="I9067" i="6"/>
  <c r="F7711" i="6"/>
  <c r="H7711" i="6"/>
  <c r="G7711" i="6"/>
  <c r="E7711" i="6"/>
  <c r="H6117" i="6"/>
  <c r="F6117" i="6"/>
  <c r="E6117" i="6"/>
  <c r="H7803" i="6"/>
  <c r="C7803" i="6"/>
  <c r="K7803" i="6" s="1"/>
  <c r="F7803" i="6"/>
  <c r="E7803" i="6"/>
  <c r="G7803" i="6"/>
  <c r="I8648" i="6"/>
  <c r="H8648" i="6"/>
  <c r="G8648" i="6"/>
  <c r="C8648" i="6"/>
  <c r="K8648" i="6" s="1"/>
  <c r="C9085" i="6"/>
  <c r="K9085" i="6" s="1"/>
  <c r="I9085" i="6"/>
  <c r="G9085" i="6"/>
  <c r="H9085" i="6"/>
  <c r="C7253" i="6"/>
  <c r="K7253" i="6" s="1"/>
  <c r="G7253" i="6"/>
  <c r="J7253" i="6"/>
  <c r="G6606" i="6"/>
  <c r="C6606" i="6"/>
  <c r="K6606" i="6" s="1"/>
  <c r="G6330" i="6"/>
  <c r="E6330" i="6"/>
  <c r="J6679" i="6"/>
  <c r="I6679" i="6"/>
  <c r="C6679" i="6"/>
  <c r="K6679" i="6" s="1"/>
  <c r="I8038" i="6"/>
  <c r="E8038" i="6"/>
  <c r="C5816" i="6"/>
  <c r="K5816" i="6" s="1"/>
  <c r="E9017" i="6"/>
  <c r="G5809" i="6"/>
  <c r="F7215" i="6"/>
  <c r="E6524" i="6"/>
  <c r="I8095" i="6"/>
  <c r="E7736" i="6"/>
  <c r="C6022" i="6"/>
  <c r="K6022" i="6" s="1"/>
  <c r="E8850" i="6"/>
  <c r="F6544" i="6"/>
  <c r="C7736" i="6"/>
  <c r="K7736" i="6" s="1"/>
  <c r="G6022" i="6"/>
  <c r="F7007" i="6"/>
  <c r="H6544" i="6"/>
  <c r="G7736" i="6"/>
  <c r="I7736" i="6"/>
  <c r="G8023" i="6"/>
  <c r="F6022" i="6"/>
  <c r="H7007" i="6"/>
  <c r="E5903" i="6"/>
  <c r="H5903" i="6"/>
  <c r="G9328" i="6"/>
  <c r="H9328" i="6"/>
  <c r="G8910" i="6"/>
  <c r="F8910" i="6"/>
  <c r="H6858" i="6"/>
  <c r="I6858" i="6"/>
  <c r="F8296" i="6"/>
  <c r="H8296" i="6"/>
  <c r="J5973" i="6"/>
  <c r="I5973" i="6"/>
  <c r="C2292" i="6"/>
  <c r="K2292" i="6" s="1"/>
  <c r="I2292" i="6"/>
  <c r="C2325" i="6"/>
  <c r="K2325" i="6" s="1"/>
  <c r="F2325" i="6"/>
  <c r="G2325" i="6"/>
  <c r="G8015" i="6"/>
  <c r="F8015" i="6"/>
  <c r="I7602" i="6"/>
  <c r="E7602" i="6"/>
  <c r="G8290" i="6"/>
  <c r="J8290" i="6"/>
  <c r="I7770" i="6"/>
  <c r="G7770" i="6"/>
  <c r="H8032" i="6"/>
  <c r="G8032" i="6"/>
  <c r="J8032" i="6"/>
  <c r="I7109" i="6"/>
  <c r="F7109" i="6"/>
  <c r="H7109" i="6"/>
  <c r="I6138" i="6"/>
  <c r="H6138" i="6"/>
  <c r="E6138" i="6"/>
  <c r="I5903" i="6"/>
  <c r="J8910" i="6"/>
  <c r="G6858" i="6"/>
  <c r="I9328" i="6"/>
  <c r="J8416" i="6"/>
  <c r="H8182" i="6"/>
  <c r="G8955" i="6"/>
  <c r="F6730" i="6"/>
  <c r="E6425" i="6"/>
  <c r="I7900" i="6"/>
  <c r="C5377" i="6"/>
  <c r="K5377" i="6" s="1"/>
  <c r="F5377" i="6"/>
  <c r="H5377" i="6"/>
  <c r="J550" i="6"/>
  <c r="G550" i="6"/>
  <c r="C550" i="6"/>
  <c r="K550" i="6" s="1"/>
  <c r="F1229" i="6"/>
  <c r="E1229" i="6"/>
  <c r="J1229" i="6"/>
  <c r="F8818" i="6"/>
  <c r="C8818" i="6"/>
  <c r="K8818" i="6" s="1"/>
  <c r="G8818" i="6"/>
  <c r="I4891" i="6"/>
  <c r="H4891" i="6"/>
  <c r="C5448" i="6"/>
  <c r="K5448" i="6" s="1"/>
  <c r="E5448" i="6"/>
  <c r="J5448" i="6"/>
  <c r="I8795" i="6"/>
  <c r="F8795" i="6"/>
  <c r="H7728" i="6"/>
  <c r="I7728" i="6"/>
  <c r="G8702" i="6"/>
  <c r="E8702" i="6"/>
  <c r="H8702" i="6"/>
  <c r="C7002" i="6"/>
  <c r="K7002" i="6" s="1"/>
  <c r="E7002" i="6"/>
  <c r="J5909" i="6"/>
  <c r="F5909" i="6"/>
  <c r="E5909" i="6"/>
  <c r="I7437" i="6"/>
  <c r="G7437" i="6"/>
  <c r="H8066" i="6"/>
  <c r="I8066" i="6"/>
  <c r="E8066" i="6"/>
  <c r="C8952" i="6"/>
  <c r="K8952" i="6" s="1"/>
  <c r="F8952" i="6"/>
  <c r="J7924" i="6"/>
  <c r="G7924" i="6"/>
  <c r="I7924" i="6"/>
  <c r="E6765" i="6"/>
  <c r="J5353" i="6"/>
  <c r="H5720" i="6"/>
  <c r="F6412" i="6"/>
  <c r="C6717" i="6"/>
  <c r="K6717" i="6" s="1"/>
  <c r="H4700" i="6"/>
  <c r="F7651" i="6"/>
  <c r="C6964" i="6"/>
  <c r="K6964" i="6" s="1"/>
  <c r="H1229" i="6"/>
  <c r="H7437" i="6"/>
  <c r="E8818" i="6"/>
  <c r="I5448" i="6"/>
  <c r="I8489" i="6"/>
  <c r="C5852" i="6"/>
  <c r="K5852" i="6" s="1"/>
  <c r="C8803" i="6"/>
  <c r="K8803" i="6" s="1"/>
  <c r="J5757" i="6"/>
  <c r="I4533" i="6"/>
  <c r="H6722" i="6"/>
  <c r="E2350" i="6"/>
  <c r="G5353" i="6"/>
  <c r="F6911" i="6"/>
  <c r="J6288" i="6"/>
  <c r="J5720" i="6"/>
  <c r="H6412" i="6"/>
  <c r="H6717" i="6"/>
  <c r="I4700" i="6"/>
  <c r="I8883" i="6"/>
  <c r="J1763" i="6"/>
  <c r="H6964" i="6"/>
  <c r="G1229" i="6"/>
  <c r="F7437" i="6"/>
  <c r="C6745" i="6"/>
  <c r="K6745" i="6" s="1"/>
  <c r="I8818" i="6"/>
  <c r="E5660" i="6"/>
  <c r="C5909" i="6"/>
  <c r="K5909" i="6" s="1"/>
  <c r="H8952" i="6"/>
  <c r="E2344" i="6"/>
  <c r="G6590" i="6"/>
  <c r="I6911" i="6"/>
  <c r="F6288" i="6"/>
  <c r="C6875" i="6"/>
  <c r="K6875" i="6" s="1"/>
  <c r="C5720" i="6"/>
  <c r="K5720" i="6" s="1"/>
  <c r="E6412" i="6"/>
  <c r="F6717" i="6"/>
  <c r="H8883" i="6"/>
  <c r="I1763" i="6"/>
  <c r="E6964" i="6"/>
  <c r="E7437" i="6"/>
  <c r="H6745" i="6"/>
  <c r="J8818" i="6"/>
  <c r="G4891" i="6"/>
  <c r="I5660" i="6"/>
  <c r="I5909" i="6"/>
  <c r="E8952" i="6"/>
  <c r="C5957" i="6"/>
  <c r="K5957" i="6" s="1"/>
  <c r="J5641" i="6"/>
  <c r="C5641" i="6"/>
  <c r="K5641" i="6" s="1"/>
  <c r="G9065" i="6"/>
  <c r="J9065" i="6"/>
  <c r="C6082" i="6"/>
  <c r="K6082" i="6" s="1"/>
  <c r="E6082" i="6"/>
  <c r="G7848" i="6"/>
  <c r="E7848" i="6"/>
  <c r="H6054" i="6"/>
  <c r="J6054" i="6"/>
  <c r="F8608" i="6"/>
  <c r="C8608" i="6"/>
  <c r="K8608" i="6" s="1"/>
  <c r="F7824" i="6"/>
  <c r="C7824" i="6"/>
  <c r="K7824" i="6" s="1"/>
  <c r="G9299" i="6"/>
  <c r="F9299" i="6"/>
  <c r="C9386" i="6"/>
  <c r="K9386" i="6" s="1"/>
  <c r="E9386" i="6"/>
  <c r="G6539" i="6"/>
  <c r="F6539" i="6"/>
  <c r="E2896" i="6"/>
  <c r="C2896" i="6"/>
  <c r="K2896" i="6" s="1"/>
  <c r="I4092" i="6"/>
  <c r="J4092" i="6"/>
  <c r="E6875" i="6"/>
  <c r="E8410" i="6"/>
  <c r="E7765" i="6"/>
  <c r="E7623" i="6"/>
  <c r="E1127" i="6"/>
  <c r="H6590" i="6"/>
  <c r="C6911" i="6"/>
  <c r="K6911" i="6" s="1"/>
  <c r="G6288" i="6"/>
  <c r="F6875" i="6"/>
  <c r="I5720" i="6"/>
  <c r="G6412" i="6"/>
  <c r="F7168" i="6"/>
  <c r="C8883" i="6"/>
  <c r="K8883" i="6" s="1"/>
  <c r="F1763" i="6"/>
  <c r="I6964" i="6"/>
  <c r="G6745" i="6"/>
  <c r="F4891" i="6"/>
  <c r="C5660" i="6"/>
  <c r="K5660" i="6" s="1"/>
  <c r="G5909" i="6"/>
  <c r="J8952" i="6"/>
  <c r="I8263" i="6"/>
  <c r="C1760" i="6"/>
  <c r="K1760" i="6" s="1"/>
  <c r="F5563" i="6"/>
  <c r="F6434" i="6"/>
  <c r="C7308" i="6"/>
  <c r="K7308" i="6" s="1"/>
  <c r="G4533" i="6"/>
  <c r="C8707" i="6"/>
  <c r="K8707" i="6" s="1"/>
  <c r="J3515" i="6"/>
  <c r="I3515" i="6"/>
  <c r="F5406" i="6"/>
  <c r="J5406" i="6"/>
  <c r="G4238" i="6"/>
  <c r="J4238" i="6"/>
  <c r="H6479" i="6"/>
  <c r="J6479" i="6"/>
  <c r="J4891" i="6"/>
  <c r="G5660" i="6"/>
  <c r="F8702" i="6"/>
  <c r="I7002" i="6"/>
  <c r="I7089" i="6"/>
  <c r="C8263" i="6"/>
  <c r="K8263" i="6" s="1"/>
  <c r="I3765" i="6"/>
  <c r="J3765" i="6"/>
  <c r="F3765" i="6"/>
  <c r="C5602" i="6"/>
  <c r="K5602" i="6" s="1"/>
  <c r="G5602" i="6"/>
  <c r="J7955" i="6"/>
  <c r="E7955" i="6"/>
  <c r="C7955" i="6"/>
  <c r="K7955" i="6" s="1"/>
  <c r="C2824" i="6"/>
  <c r="K2824" i="6" s="1"/>
  <c r="I2824" i="6"/>
  <c r="C5311" i="6"/>
  <c r="K5311" i="6" s="1"/>
  <c r="G5311" i="6"/>
  <c r="E5311" i="6"/>
  <c r="J5259" i="6"/>
  <c r="I5259" i="6"/>
  <c r="J5494" i="6"/>
  <c r="E5494" i="6"/>
  <c r="F5494" i="6"/>
  <c r="C5494" i="6"/>
  <c r="K5494" i="6" s="1"/>
  <c r="H2319" i="6"/>
  <c r="G2319" i="6"/>
  <c r="I2319" i="6"/>
  <c r="E5655" i="6"/>
  <c r="F5655" i="6"/>
  <c r="J5655" i="6"/>
  <c r="C4360" i="6"/>
  <c r="K4360" i="6" s="1"/>
  <c r="E4360" i="6"/>
  <c r="G4360" i="6"/>
  <c r="C3495" i="6"/>
  <c r="K3495" i="6" s="1"/>
  <c r="I3495" i="6"/>
  <c r="F3495" i="6"/>
  <c r="C558" i="6"/>
  <c r="K558" i="6" s="1"/>
  <c r="F558" i="6"/>
  <c r="I558" i="6"/>
  <c r="I6951" i="6"/>
  <c r="J6951" i="6"/>
  <c r="F6951" i="6"/>
  <c r="F5605" i="6"/>
  <c r="G5605" i="6"/>
  <c r="C5605" i="6"/>
  <c r="K5605" i="6" s="1"/>
  <c r="E5605" i="6"/>
  <c r="C8104" i="6"/>
  <c r="K8104" i="6" s="1"/>
  <c r="G8104" i="6"/>
  <c r="J8104" i="6"/>
  <c r="C9202" i="6"/>
  <c r="K9202" i="6" s="1"/>
  <c r="E9202" i="6"/>
  <c r="E8441" i="6"/>
  <c r="C8441" i="6"/>
  <c r="K8441" i="6" s="1"/>
  <c r="I8441" i="6"/>
  <c r="I9068" i="6"/>
  <c r="E9068" i="6"/>
  <c r="F9068" i="6"/>
  <c r="H8873" i="6"/>
  <c r="G8873" i="6"/>
  <c r="E8873" i="6"/>
  <c r="H6118" i="6"/>
  <c r="E6118" i="6"/>
  <c r="I6118" i="6"/>
  <c r="G8649" i="6"/>
  <c r="F8649" i="6"/>
  <c r="J8649" i="6"/>
  <c r="C9367" i="6"/>
  <c r="K9367" i="6" s="1"/>
  <c r="I9367" i="6"/>
  <c r="F9367" i="6"/>
  <c r="G8154" i="6"/>
  <c r="F8154" i="6"/>
  <c r="H8154" i="6"/>
  <c r="H6119" i="6"/>
  <c r="G6119" i="6"/>
  <c r="E6119" i="6"/>
  <c r="F6119" i="6"/>
  <c r="I7818" i="6"/>
  <c r="J7818" i="6"/>
  <c r="I6856" i="6"/>
  <c r="J6856" i="6"/>
  <c r="G6856" i="6"/>
  <c r="H8225" i="6"/>
  <c r="G8225" i="6"/>
  <c r="J6445" i="6"/>
  <c r="I6445" i="6"/>
  <c r="E6590" i="6"/>
  <c r="J6875" i="6"/>
  <c r="I5794" i="6"/>
  <c r="C7603" i="6"/>
  <c r="K7603" i="6" s="1"/>
  <c r="E7168" i="6"/>
  <c r="J8883" i="6"/>
  <c r="C5340" i="6"/>
  <c r="K5340" i="6" s="1"/>
  <c r="C7924" i="6"/>
  <c r="K7924" i="6" s="1"/>
  <c r="F6590" i="6"/>
  <c r="E6911" i="6"/>
  <c r="E6288" i="6"/>
  <c r="G6875" i="6"/>
  <c r="H5794" i="6"/>
  <c r="I7603" i="6"/>
  <c r="I7168" i="6"/>
  <c r="F8883" i="6"/>
  <c r="I1135" i="6"/>
  <c r="E6760" i="6"/>
  <c r="F5340" i="6"/>
  <c r="F8066" i="6"/>
  <c r="F7924" i="6"/>
  <c r="E4891" i="6"/>
  <c r="H5660" i="6"/>
  <c r="I8702" i="6"/>
  <c r="H7002" i="6"/>
  <c r="F7089" i="6"/>
  <c r="J8263" i="6"/>
  <c r="F550" i="6"/>
  <c r="G1760" i="6"/>
  <c r="E5563" i="6"/>
  <c r="G1756" i="6"/>
  <c r="J6130" i="6"/>
  <c r="H4699" i="6"/>
  <c r="G6755" i="6"/>
  <c r="I8879" i="6"/>
  <c r="H5935" i="6"/>
  <c r="G7700" i="6"/>
  <c r="H7212" i="6"/>
  <c r="I6673" i="6"/>
  <c r="C7863" i="6"/>
  <c r="K7863" i="6" s="1"/>
  <c r="H5393" i="6"/>
  <c r="G7038" i="6"/>
  <c r="G9386" i="6"/>
  <c r="G5507" i="6"/>
  <c r="I2645" i="6"/>
  <c r="H5602" i="6"/>
  <c r="E8325" i="6"/>
  <c r="E1763" i="6"/>
  <c r="I6590" i="6"/>
  <c r="F5794" i="6"/>
  <c r="E7603" i="6"/>
  <c r="H7168" i="6"/>
  <c r="E9397" i="6"/>
  <c r="F6760" i="6"/>
  <c r="G5340" i="6"/>
  <c r="J8795" i="6"/>
  <c r="J8066" i="6"/>
  <c r="H7924" i="6"/>
  <c r="C8702" i="6"/>
  <c r="K8702" i="6" s="1"/>
  <c r="F7002" i="6"/>
  <c r="J7089" i="6"/>
  <c r="F8263" i="6"/>
  <c r="H550" i="6"/>
  <c r="H2764" i="6"/>
  <c r="E8062" i="6"/>
  <c r="C5794" i="6"/>
  <c r="K5794" i="6" s="1"/>
  <c r="J7603" i="6"/>
  <c r="G7168" i="6"/>
  <c r="E9193" i="6"/>
  <c r="J1135" i="6"/>
  <c r="C1527" i="6"/>
  <c r="K1527" i="6" s="1"/>
  <c r="C5415" i="6"/>
  <c r="K5415" i="6" s="1"/>
  <c r="G6063" i="6"/>
  <c r="H5340" i="6"/>
  <c r="E8795" i="6"/>
  <c r="J7002" i="6"/>
  <c r="C7089" i="6"/>
  <c r="K7089" i="6" s="1"/>
  <c r="E8263" i="6"/>
  <c r="J5377" i="6"/>
  <c r="I550" i="6"/>
  <c r="G2764" i="6"/>
  <c r="J5185" i="6"/>
  <c r="C1756" i="6"/>
  <c r="K1756" i="6" s="1"/>
  <c r="C2529" i="6"/>
  <c r="K2529" i="6" s="1"/>
  <c r="G5623" i="6"/>
  <c r="I4699" i="6"/>
  <c r="J6755" i="6"/>
  <c r="H8879" i="6"/>
  <c r="I6578" i="6"/>
  <c r="F8063" i="6"/>
  <c r="I7863" i="6"/>
  <c r="J7831" i="6"/>
  <c r="J7926" i="6"/>
  <c r="H8238" i="6"/>
  <c r="H2645" i="6"/>
  <c r="H5631" i="6"/>
  <c r="I559" i="6"/>
  <c r="F5870" i="6"/>
  <c r="G8066" i="6"/>
  <c r="E7924" i="6"/>
  <c r="E7702" i="6"/>
  <c r="E8474" i="6"/>
  <c r="E5794" i="6"/>
  <c r="G7603" i="6"/>
  <c r="J9193" i="6"/>
  <c r="G1527" i="6"/>
  <c r="G5415" i="6"/>
  <c r="G8795" i="6"/>
  <c r="G7002" i="6"/>
  <c r="H7089" i="6"/>
  <c r="I5377" i="6"/>
  <c r="C2764" i="6"/>
  <c r="K2764" i="6" s="1"/>
  <c r="E2529" i="6"/>
  <c r="E5888" i="6"/>
  <c r="J5623" i="6"/>
  <c r="C4699" i="6"/>
  <c r="K4699" i="6" s="1"/>
  <c r="I8016" i="6"/>
  <c r="E6755" i="6"/>
  <c r="C8879" i="6"/>
  <c r="K8879" i="6" s="1"/>
  <c r="C6578" i="6"/>
  <c r="K6578" i="6" s="1"/>
  <c r="C6555" i="6"/>
  <c r="K6555" i="6" s="1"/>
  <c r="F7863" i="6"/>
  <c r="E7831" i="6"/>
  <c r="H7926" i="6"/>
  <c r="E8931" i="6"/>
  <c r="E8469" i="6"/>
  <c r="E8161" i="6"/>
  <c r="E550" i="6"/>
  <c r="F7603" i="6"/>
  <c r="G9193" i="6"/>
  <c r="G7651" i="6"/>
  <c r="H9089" i="6"/>
  <c r="C8795" i="6"/>
  <c r="K8795" i="6" s="1"/>
  <c r="E7728" i="6"/>
  <c r="E7089" i="6"/>
  <c r="E5377" i="6"/>
  <c r="F2764" i="6"/>
  <c r="E5785" i="6"/>
  <c r="H7863" i="6"/>
  <c r="F7831" i="6"/>
  <c r="F5784" i="6"/>
  <c r="G8238" i="6"/>
  <c r="E6539" i="6"/>
  <c r="H5353" i="6"/>
  <c r="F9193" i="6"/>
  <c r="C7651" i="6"/>
  <c r="K7651" i="6" s="1"/>
  <c r="H8795" i="6"/>
  <c r="G7728" i="6"/>
  <c r="G5377" i="6"/>
  <c r="I2764" i="6"/>
  <c r="E5340" i="6"/>
  <c r="E5414" i="6"/>
  <c r="E5353" i="6"/>
  <c r="I9193" i="6"/>
  <c r="F4700" i="6"/>
  <c r="E7651" i="6"/>
  <c r="H5448" i="6"/>
  <c r="J7728" i="6"/>
  <c r="J2764" i="6"/>
  <c r="G5523" i="6"/>
  <c r="F1756" i="6"/>
  <c r="H1756" i="6"/>
  <c r="I2529" i="6"/>
  <c r="G2529" i="6"/>
  <c r="F2529" i="6"/>
  <c r="H5888" i="6"/>
  <c r="J5888" i="6"/>
  <c r="F7615" i="6"/>
  <c r="J7615" i="6"/>
  <c r="C5331" i="6"/>
  <c r="K5331" i="6" s="1"/>
  <c r="H5331" i="6"/>
  <c r="G5331" i="6"/>
  <c r="E5516" i="6"/>
  <c r="J5516" i="6"/>
  <c r="C5516" i="6"/>
  <c r="K5516" i="6" s="1"/>
  <c r="I5852" i="6"/>
  <c r="E5852" i="6"/>
  <c r="J7308" i="6"/>
  <c r="H7308" i="6"/>
  <c r="F7308" i="6"/>
  <c r="G528" i="6"/>
  <c r="H528" i="6"/>
  <c r="F528" i="6"/>
  <c r="C5387" i="6"/>
  <c r="K5387" i="6" s="1"/>
  <c r="I5387" i="6"/>
  <c r="C8016" i="6"/>
  <c r="K8016" i="6" s="1"/>
  <c r="G8016" i="6"/>
  <c r="C9018" i="6"/>
  <c r="K9018" i="6" s="1"/>
  <c r="G9018" i="6"/>
  <c r="I9018" i="6"/>
  <c r="G6236" i="6"/>
  <c r="I6236" i="6"/>
  <c r="G8536" i="6"/>
  <c r="H8536" i="6"/>
  <c r="I8536" i="6"/>
  <c r="J8707" i="6"/>
  <c r="F8707" i="6"/>
  <c r="G8879" i="6"/>
  <c r="F8879" i="6"/>
  <c r="J6578" i="6"/>
  <c r="F6578" i="6"/>
  <c r="G6578" i="6"/>
  <c r="I6555" i="6"/>
  <c r="H6555" i="6"/>
  <c r="I6413" i="6"/>
  <c r="G6413" i="6"/>
  <c r="F7438" i="6"/>
  <c r="H7438" i="6"/>
  <c r="G7438" i="6"/>
  <c r="I6662" i="6"/>
  <c r="H6662" i="6"/>
  <c r="I6497" i="6"/>
  <c r="E6497" i="6"/>
  <c r="G6497" i="6"/>
  <c r="E7212" i="6"/>
  <c r="J7212" i="6"/>
  <c r="G7212" i="6"/>
  <c r="J6673" i="6"/>
  <c r="F6673" i="6"/>
  <c r="C7926" i="6"/>
  <c r="K7926" i="6" s="1"/>
  <c r="F7926" i="6"/>
  <c r="G5968" i="6"/>
  <c r="F5968" i="6"/>
  <c r="H5968" i="6"/>
  <c r="F3531" i="6"/>
  <c r="H3531" i="6"/>
  <c r="C7677" i="6"/>
  <c r="K7677" i="6" s="1"/>
  <c r="I7677" i="6"/>
  <c r="H7677" i="6"/>
  <c r="H6063" i="6"/>
  <c r="J6063" i="6"/>
  <c r="I5393" i="6"/>
  <c r="J5393" i="6"/>
  <c r="F5393" i="6"/>
  <c r="J7038" i="6"/>
  <c r="C7038" i="6"/>
  <c r="K7038" i="6" s="1"/>
  <c r="F7038" i="6"/>
  <c r="C9395" i="6"/>
  <c r="K9395" i="6" s="1"/>
  <c r="H9395" i="6"/>
  <c r="G9395" i="6"/>
  <c r="E5622" i="6"/>
  <c r="C5622" i="6"/>
  <c r="K5622" i="6" s="1"/>
  <c r="G5622" i="6"/>
  <c r="H5622" i="6"/>
  <c r="I7663" i="6"/>
  <c r="E7663" i="6"/>
  <c r="E9390" i="6"/>
  <c r="G9390" i="6"/>
  <c r="J9390" i="6"/>
  <c r="F7648" i="6"/>
  <c r="C7648" i="6"/>
  <c r="K7648" i="6" s="1"/>
  <c r="J7648" i="6"/>
  <c r="H5569" i="6"/>
  <c r="C5569" i="6"/>
  <c r="K5569" i="6" s="1"/>
  <c r="J5569" i="6"/>
  <c r="G5631" i="6"/>
  <c r="F5631" i="6"/>
  <c r="G5571" i="6"/>
  <c r="H5571" i="6"/>
  <c r="I5571" i="6"/>
  <c r="J5571" i="6"/>
  <c r="C559" i="6"/>
  <c r="K559" i="6" s="1"/>
  <c r="G559" i="6"/>
  <c r="E559" i="6"/>
  <c r="C5870" i="6"/>
  <c r="K5870" i="6" s="1"/>
  <c r="J5870" i="6"/>
  <c r="I5870" i="6"/>
  <c r="G1408" i="6"/>
  <c r="H1408" i="6"/>
  <c r="C1408" i="6"/>
  <c r="K1408" i="6" s="1"/>
  <c r="H7949" i="6"/>
  <c r="I7949" i="6"/>
  <c r="C7949" i="6"/>
  <c r="K7949" i="6" s="1"/>
  <c r="G7949" i="6"/>
  <c r="I8861" i="6"/>
  <c r="H8861" i="6"/>
  <c r="E8861" i="6"/>
  <c r="E8708" i="6"/>
  <c r="I8708" i="6"/>
  <c r="C8708" i="6"/>
  <c r="K8708" i="6" s="1"/>
  <c r="F6850" i="6"/>
  <c r="I6850" i="6"/>
  <c r="F7762" i="6"/>
  <c r="C7762" i="6"/>
  <c r="K7762" i="6" s="1"/>
  <c r="H7762" i="6"/>
  <c r="C6584" i="6"/>
  <c r="K6584" i="6" s="1"/>
  <c r="F6584" i="6"/>
  <c r="E6584" i="6"/>
  <c r="E7178" i="6"/>
  <c r="I7178" i="6"/>
  <c r="C7178" i="6"/>
  <c r="K7178" i="6" s="1"/>
  <c r="F7178" i="6"/>
  <c r="J7218" i="6"/>
  <c r="C7218" i="6"/>
  <c r="K7218" i="6" s="1"/>
  <c r="E7091" i="6"/>
  <c r="C7091" i="6"/>
  <c r="K7091" i="6" s="1"/>
  <c r="J7091" i="6"/>
  <c r="H7091" i="6"/>
  <c r="G7267" i="6"/>
  <c r="F7267" i="6"/>
  <c r="C7267" i="6"/>
  <c r="K7267" i="6" s="1"/>
  <c r="C7213" i="6"/>
  <c r="K7213" i="6" s="1"/>
  <c r="F7213" i="6"/>
  <c r="I7213" i="6"/>
  <c r="C6675" i="6"/>
  <c r="K6675" i="6" s="1"/>
  <c r="F6675" i="6"/>
  <c r="H6675" i="6"/>
  <c r="G7787" i="6"/>
  <c r="I7787" i="6"/>
  <c r="C7787" i="6"/>
  <c r="K7787" i="6" s="1"/>
  <c r="C5943" i="6"/>
  <c r="K5943" i="6" s="1"/>
  <c r="F5943" i="6"/>
  <c r="J8337" i="6"/>
  <c r="H8337" i="6"/>
  <c r="E8382" i="6"/>
  <c r="H8382" i="6"/>
  <c r="J8382" i="6"/>
  <c r="F8382" i="6"/>
  <c r="I7200" i="6"/>
  <c r="F7200" i="6"/>
  <c r="H7200" i="6"/>
  <c r="I5561" i="6"/>
  <c r="C5561" i="6"/>
  <c r="K5561" i="6" s="1"/>
  <c r="F5561" i="6"/>
  <c r="G5561" i="6"/>
  <c r="H5561" i="6"/>
  <c r="G5783" i="6"/>
  <c r="J5783" i="6"/>
  <c r="H5783" i="6"/>
  <c r="H1523" i="6"/>
  <c r="C1523" i="6"/>
  <c r="K1523" i="6" s="1"/>
  <c r="G1523" i="6"/>
  <c r="I1523" i="6"/>
  <c r="F5412" i="6"/>
  <c r="C5412" i="6"/>
  <c r="K5412" i="6" s="1"/>
  <c r="G5412" i="6"/>
  <c r="I5412" i="6"/>
  <c r="F7614" i="6"/>
  <c r="J7614" i="6"/>
  <c r="C7614" i="6"/>
  <c r="K7614" i="6" s="1"/>
  <c r="G5260" i="6"/>
  <c r="C5260" i="6"/>
  <c r="K5260" i="6" s="1"/>
  <c r="E5260" i="6"/>
  <c r="G2931" i="6"/>
  <c r="F2931" i="6"/>
  <c r="C2931" i="6"/>
  <c r="K2931" i="6" s="1"/>
  <c r="J2931" i="6"/>
  <c r="C7634" i="6"/>
  <c r="K7634" i="6" s="1"/>
  <c r="E7634" i="6"/>
  <c r="J6444" i="6"/>
  <c r="G6444" i="6"/>
  <c r="I6444" i="6"/>
  <c r="C6444" i="6"/>
  <c r="K6444" i="6" s="1"/>
  <c r="H4945" i="6"/>
  <c r="J4945" i="6"/>
  <c r="C4945" i="6"/>
  <c r="K4945" i="6" s="1"/>
  <c r="F4945" i="6"/>
  <c r="G4945" i="6"/>
  <c r="J6305" i="6"/>
  <c r="C6305" i="6"/>
  <c r="K6305" i="6" s="1"/>
  <c r="E6305" i="6"/>
  <c r="I6305" i="6"/>
  <c r="G1582" i="6"/>
  <c r="J1582" i="6"/>
  <c r="H1582" i="6"/>
  <c r="E6874" i="6"/>
  <c r="E7800" i="6"/>
  <c r="E8121" i="6"/>
  <c r="E7499" i="6"/>
  <c r="E6745" i="6"/>
  <c r="E4700" i="6"/>
  <c r="J7651" i="6"/>
  <c r="F8852" i="6"/>
  <c r="J9089" i="6"/>
  <c r="G5448" i="6"/>
  <c r="F7728" i="6"/>
  <c r="C5888" i="6"/>
  <c r="K5888" i="6" s="1"/>
  <c r="J8489" i="6"/>
  <c r="H7615" i="6"/>
  <c r="F5331" i="6"/>
  <c r="H8016" i="6"/>
  <c r="J9018" i="6"/>
  <c r="E5757" i="6"/>
  <c r="F6722" i="6"/>
  <c r="J6413" i="6"/>
  <c r="C5968" i="6"/>
  <c r="K5968" i="6" s="1"/>
  <c r="J9395" i="6"/>
  <c r="I5622" i="6"/>
  <c r="C7663" i="6"/>
  <c r="K7663" i="6" s="1"/>
  <c r="I4660" i="6"/>
  <c r="J9311" i="6"/>
  <c r="J7214" i="6"/>
  <c r="F638" i="6"/>
  <c r="J6914" i="6"/>
  <c r="C6330" i="6"/>
  <c r="K6330" i="6" s="1"/>
  <c r="J5305" i="6"/>
  <c r="I6566" i="6"/>
  <c r="C6677" i="6"/>
  <c r="K6677" i="6" s="1"/>
  <c r="H6677" i="6"/>
  <c r="J8069" i="6"/>
  <c r="E8069" i="6"/>
  <c r="G9233" i="6"/>
  <c r="J9233" i="6"/>
  <c r="C9233" i="6"/>
  <c r="K9233" i="6" s="1"/>
  <c r="G1117" i="6"/>
  <c r="I1117" i="6"/>
  <c r="J8075" i="6"/>
  <c r="E8075" i="6"/>
  <c r="I8075" i="6"/>
  <c r="I7954" i="6"/>
  <c r="H7954" i="6"/>
  <c r="I2234" i="6"/>
  <c r="J2234" i="6"/>
  <c r="F3412" i="6"/>
  <c r="E3412" i="6"/>
  <c r="F5698" i="6"/>
  <c r="C5698" i="6"/>
  <c r="K5698" i="6" s="1"/>
  <c r="I5698" i="6"/>
  <c r="H2929" i="6"/>
  <c r="C2929" i="6"/>
  <c r="K2929" i="6" s="1"/>
  <c r="H2895" i="6"/>
  <c r="I2895" i="6"/>
  <c r="J2895" i="6"/>
  <c r="H1731" i="6"/>
  <c r="F1731" i="6"/>
  <c r="I1731" i="6"/>
  <c r="C9254" i="6"/>
  <c r="K9254" i="6" s="1"/>
  <c r="E9254" i="6"/>
  <c r="J5404" i="6"/>
  <c r="G5404" i="6"/>
  <c r="H5404" i="6"/>
  <c r="I4100" i="6"/>
  <c r="H4100" i="6"/>
  <c r="G5068" i="6"/>
  <c r="J5068" i="6"/>
  <c r="F5068" i="6"/>
  <c r="C5429" i="6"/>
  <c r="K5429" i="6" s="1"/>
  <c r="G5429" i="6"/>
  <c r="J5429" i="6"/>
  <c r="E5607" i="6"/>
  <c r="H5607" i="6"/>
  <c r="C6778" i="6"/>
  <c r="K6778" i="6" s="1"/>
  <c r="J6778" i="6"/>
  <c r="G6778" i="6"/>
  <c r="J6965" i="6"/>
  <c r="F6965" i="6"/>
  <c r="I8537" i="6"/>
  <c r="C8537" i="6"/>
  <c r="K8537" i="6" s="1"/>
  <c r="G8537" i="6"/>
  <c r="H8537" i="6"/>
  <c r="E8717" i="6"/>
  <c r="G8717" i="6"/>
  <c r="F8717" i="6"/>
  <c r="I9128" i="6"/>
  <c r="F9128" i="6"/>
  <c r="H9128" i="6"/>
  <c r="J6169" i="6"/>
  <c r="G6169" i="6"/>
  <c r="J8946" i="6"/>
  <c r="I8946" i="6"/>
  <c r="J8572" i="6"/>
  <c r="E8572" i="6"/>
  <c r="J5936" i="6"/>
  <c r="I5936" i="6"/>
  <c r="G5936" i="6"/>
  <c r="C8480" i="6"/>
  <c r="K8480" i="6" s="1"/>
  <c r="J8480" i="6"/>
  <c r="F8480" i="6"/>
  <c r="C9241" i="6"/>
  <c r="K9241" i="6" s="1"/>
  <c r="I9241" i="6"/>
  <c r="F9241" i="6"/>
  <c r="H7704" i="6"/>
  <c r="I7704" i="6"/>
  <c r="G7704" i="6"/>
  <c r="E7791" i="6"/>
  <c r="J7791" i="6"/>
  <c r="H7791" i="6"/>
  <c r="F9123" i="6"/>
  <c r="I9123" i="6"/>
  <c r="H9123" i="6"/>
  <c r="F7097" i="6"/>
  <c r="C7097" i="6"/>
  <c r="K7097" i="6" s="1"/>
  <c r="J7097" i="6"/>
  <c r="C6145" i="6"/>
  <c r="K6145" i="6" s="1"/>
  <c r="J6145" i="6"/>
  <c r="F6145" i="6"/>
  <c r="E9205" i="6"/>
  <c r="F9205" i="6"/>
  <c r="C9205" i="6"/>
  <c r="K9205" i="6" s="1"/>
  <c r="H5380" i="6"/>
  <c r="I5380" i="6"/>
  <c r="G5380" i="6"/>
  <c r="G1736" i="6"/>
  <c r="J1736" i="6"/>
  <c r="E5319" i="6"/>
  <c r="J5319" i="6"/>
  <c r="I1528" i="6"/>
  <c r="E1528" i="6"/>
  <c r="J1528" i="6"/>
  <c r="H1528" i="6"/>
  <c r="C1528" i="6"/>
  <c r="K1528" i="6" s="1"/>
  <c r="J5439" i="6"/>
  <c r="C5439" i="6"/>
  <c r="K5439" i="6" s="1"/>
  <c r="C3001" i="6"/>
  <c r="K3001" i="6" s="1"/>
  <c r="I3001" i="6"/>
  <c r="G3001" i="6"/>
  <c r="E3001" i="6"/>
  <c r="G2321" i="6"/>
  <c r="H2321" i="6"/>
  <c r="I5800" i="6"/>
  <c r="G5800" i="6"/>
  <c r="J5800" i="6"/>
  <c r="E3180" i="6"/>
  <c r="C3180" i="6"/>
  <c r="K3180" i="6" s="1"/>
  <c r="E2059" i="6"/>
  <c r="H2059" i="6"/>
  <c r="I2059" i="6"/>
  <c r="J1716" i="6"/>
  <c r="I1716" i="6"/>
  <c r="E1716" i="6"/>
  <c r="H6838" i="6"/>
  <c r="E6838" i="6"/>
  <c r="G5484" i="6"/>
  <c r="H5484" i="6"/>
  <c r="F5484" i="6"/>
  <c r="F7586" i="6"/>
  <c r="G7586" i="6"/>
  <c r="H7586" i="6"/>
  <c r="E7404" i="6"/>
  <c r="C7404" i="6"/>
  <c r="K7404" i="6" s="1"/>
  <c r="H6586" i="6"/>
  <c r="G6586" i="6"/>
  <c r="C6586" i="6"/>
  <c r="K6586" i="6" s="1"/>
  <c r="F6586" i="6"/>
  <c r="C8718" i="6"/>
  <c r="K8718" i="6" s="1"/>
  <c r="H8718" i="6"/>
  <c r="J6115" i="6"/>
  <c r="I6115" i="6"/>
  <c r="F6115" i="6"/>
  <c r="E6721" i="6"/>
  <c r="I6721" i="6"/>
  <c r="F6721" i="6"/>
  <c r="C6721" i="6"/>
  <c r="K6721" i="6" s="1"/>
  <c r="I7320" i="6"/>
  <c r="H7320" i="6"/>
  <c r="I9369" i="6"/>
  <c r="J9369" i="6"/>
  <c r="F9369" i="6"/>
  <c r="I8674" i="6"/>
  <c r="F8674" i="6"/>
  <c r="J8674" i="6"/>
  <c r="C8674" i="6"/>
  <c r="K8674" i="6" s="1"/>
  <c r="E8674" i="6"/>
  <c r="F6572" i="6"/>
  <c r="J6572" i="6"/>
  <c r="G6572" i="6"/>
  <c r="G7734" i="6"/>
  <c r="J7734" i="6"/>
  <c r="C7734" i="6"/>
  <c r="K7734" i="6" s="1"/>
  <c r="I7734" i="6"/>
  <c r="F7786" i="6"/>
  <c r="G7786" i="6"/>
  <c r="H7786" i="6"/>
  <c r="J7786" i="6"/>
  <c r="G7936" i="6"/>
  <c r="J7936" i="6"/>
  <c r="H7936" i="6"/>
  <c r="G8419" i="6"/>
  <c r="J8419" i="6"/>
  <c r="I8419" i="6"/>
  <c r="F1158" i="6"/>
  <c r="G9067" i="6"/>
  <c r="J6117" i="6"/>
  <c r="F7253" i="6"/>
  <c r="I6606" i="6"/>
  <c r="G8610" i="6"/>
  <c r="J8000" i="6"/>
  <c r="H2234" i="6"/>
  <c r="J2929" i="6"/>
  <c r="F5404" i="6"/>
  <c r="F5607" i="6"/>
  <c r="H6965" i="6"/>
  <c r="I8460" i="6"/>
  <c r="C9128" i="6"/>
  <c r="K9128" i="6" s="1"/>
  <c r="F8946" i="6"/>
  <c r="E7097" i="6"/>
  <c r="C5380" i="6"/>
  <c r="K5380" i="6" s="1"/>
  <c r="F5319" i="6"/>
  <c r="G8224" i="6"/>
  <c r="C8224" i="6"/>
  <c r="K8224" i="6" s="1"/>
  <c r="J8224" i="6"/>
  <c r="J3294" i="6"/>
  <c r="H3294" i="6"/>
  <c r="E8605" i="6"/>
  <c r="J8605" i="6"/>
  <c r="F8605" i="6"/>
  <c r="E5486" i="6"/>
  <c r="H5486" i="6"/>
  <c r="H8715" i="6"/>
  <c r="E8715" i="6"/>
  <c r="J7943" i="6"/>
  <c r="H7943" i="6"/>
  <c r="I8493" i="6"/>
  <c r="F8493" i="6"/>
  <c r="J8493" i="6"/>
  <c r="G9103" i="6"/>
  <c r="J9103" i="6"/>
  <c r="H9071" i="6"/>
  <c r="F9071" i="6"/>
  <c r="C9071" i="6"/>
  <c r="K9071" i="6" s="1"/>
  <c r="I8761" i="6"/>
  <c r="G8761" i="6"/>
  <c r="F8761" i="6"/>
  <c r="I7705" i="6"/>
  <c r="C7705" i="6"/>
  <c r="K7705" i="6" s="1"/>
  <c r="H7705" i="6"/>
  <c r="J6627" i="6"/>
  <c r="H6627" i="6"/>
  <c r="J1158" i="6"/>
  <c r="I6295" i="6"/>
  <c r="C6117" i="6"/>
  <c r="K6117" i="6" s="1"/>
  <c r="H6606" i="6"/>
  <c r="J6706" i="6"/>
  <c r="J7771" i="6"/>
  <c r="F8000" i="6"/>
  <c r="G3412" i="6"/>
  <c r="I2929" i="6"/>
  <c r="F2895" i="6"/>
  <c r="I5607" i="6"/>
  <c r="I6965" i="6"/>
  <c r="G9128" i="6"/>
  <c r="C8946" i="6"/>
  <c r="K8946" i="6" s="1"/>
  <c r="G8480" i="6"/>
  <c r="C9123" i="6"/>
  <c r="K9123" i="6" s="1"/>
  <c r="H7097" i="6"/>
  <c r="C1158" i="6"/>
  <c r="K1158" i="6" s="1"/>
  <c r="J7803" i="6"/>
  <c r="E6677" i="6"/>
  <c r="I3412" i="6"/>
  <c r="E2895" i="6"/>
  <c r="C4100" i="6"/>
  <c r="K4100" i="6" s="1"/>
  <c r="G5607" i="6"/>
  <c r="F8537" i="6"/>
  <c r="H8480" i="6"/>
  <c r="F7791" i="6"/>
  <c r="J9123" i="6"/>
  <c r="H1736" i="6"/>
  <c r="F5816" i="6"/>
  <c r="J5816" i="6"/>
  <c r="H9017" i="6"/>
  <c r="I9017" i="6"/>
  <c r="J9017" i="6"/>
  <c r="C5809" i="6"/>
  <c r="K5809" i="6" s="1"/>
  <c r="I5809" i="6"/>
  <c r="H6295" i="6"/>
  <c r="F6295" i="6"/>
  <c r="C5929" i="6"/>
  <c r="K5929" i="6" s="1"/>
  <c r="F5929" i="6"/>
  <c r="I7711" i="6"/>
  <c r="J7711" i="6"/>
  <c r="C7711" i="6"/>
  <c r="K7711" i="6" s="1"/>
  <c r="G6117" i="6"/>
  <c r="I6117" i="6"/>
  <c r="F8648" i="6"/>
  <c r="J8648" i="6"/>
  <c r="E9085" i="6"/>
  <c r="J9085" i="6"/>
  <c r="F6706" i="6"/>
  <c r="C6706" i="6"/>
  <c r="K6706" i="6" s="1"/>
  <c r="I7771" i="6"/>
  <c r="C7771" i="6"/>
  <c r="K7771" i="6" s="1"/>
  <c r="J6268" i="6"/>
  <c r="H6268" i="6"/>
  <c r="I6268" i="6"/>
  <c r="G8315" i="6"/>
  <c r="E8315" i="6"/>
  <c r="F8610" i="6"/>
  <c r="I8610" i="6"/>
  <c r="G8038" i="6"/>
  <c r="H8038" i="6"/>
  <c r="C8038" i="6"/>
  <c r="K8038" i="6" s="1"/>
  <c r="I5929" i="6"/>
  <c r="F6914" i="6"/>
  <c r="I7803" i="6"/>
  <c r="E8648" i="6"/>
  <c r="I6330" i="6"/>
  <c r="F8038" i="6"/>
  <c r="G6677" i="6"/>
  <c r="J1117" i="6"/>
  <c r="E1731" i="6"/>
  <c r="E4100" i="6"/>
  <c r="J8717" i="6"/>
  <c r="C6169" i="6"/>
  <c r="K6169" i="6" s="1"/>
  <c r="F8572" i="6"/>
  <c r="G9241" i="6"/>
  <c r="F1736" i="6"/>
  <c r="I2317" i="6"/>
  <c r="C5479" i="6"/>
  <c r="K5479" i="6" s="1"/>
  <c r="C6269" i="6"/>
  <c r="K6269" i="6" s="1"/>
  <c r="C9375" i="6"/>
  <c r="K9375" i="6" s="1"/>
  <c r="H3415" i="6"/>
  <c r="C5697" i="6"/>
  <c r="K5697" i="6" s="1"/>
  <c r="C7310" i="6"/>
  <c r="K7310" i="6" s="1"/>
  <c r="G561" i="6"/>
  <c r="F5700" i="6"/>
  <c r="C5700" i="6"/>
  <c r="K5700" i="6" s="1"/>
  <c r="J3471" i="6"/>
  <c r="I3471" i="6"/>
  <c r="I9061" i="6"/>
  <c r="J9061" i="6"/>
  <c r="J8412" i="6"/>
  <c r="H8412" i="6"/>
  <c r="H8619" i="6"/>
  <c r="J8619" i="6"/>
  <c r="F8086" i="6"/>
  <c r="J8086" i="6"/>
  <c r="H6144" i="6"/>
  <c r="I6144" i="6"/>
  <c r="H8442" i="6"/>
  <c r="E8442" i="6"/>
  <c r="J8197" i="6"/>
  <c r="I8197" i="6"/>
  <c r="C539" i="6"/>
  <c r="K539" i="6" s="1"/>
  <c r="G539" i="6"/>
  <c r="H7015" i="6"/>
  <c r="G7015" i="6"/>
  <c r="J6453" i="6"/>
  <c r="G6453" i="6"/>
  <c r="C8198" i="6"/>
  <c r="K8198" i="6" s="1"/>
  <c r="F7036" i="6"/>
  <c r="I5974" i="6"/>
  <c r="I554" i="6"/>
  <c r="F8241" i="6"/>
  <c r="E7015" i="6"/>
  <c r="E6453" i="6"/>
  <c r="G4072" i="6"/>
  <c r="G5521" i="6"/>
  <c r="H7950" i="6"/>
  <c r="I6840" i="6"/>
  <c r="F8383" i="6"/>
  <c r="I8383" i="6"/>
  <c r="C6344" i="6"/>
  <c r="K6344" i="6" s="1"/>
  <c r="J6344" i="6"/>
  <c r="F8408" i="6"/>
  <c r="H8408" i="6"/>
  <c r="H8023" i="6"/>
  <c r="I8023" i="6"/>
  <c r="J6757" i="6"/>
  <c r="H6757" i="6"/>
  <c r="C8850" i="6"/>
  <c r="K8850" i="6" s="1"/>
  <c r="J8850" i="6"/>
  <c r="C6544" i="6"/>
  <c r="K6544" i="6" s="1"/>
  <c r="E6544" i="6"/>
  <c r="F8665" i="6"/>
  <c r="E8383" i="6"/>
  <c r="I5679" i="6"/>
  <c r="H5974" i="6"/>
  <c r="F8197" i="6"/>
  <c r="J554" i="6"/>
  <c r="F539" i="6"/>
  <c r="C7015" i="6"/>
  <c r="K7015" i="6" s="1"/>
  <c r="G7783" i="6"/>
  <c r="C8197" i="6"/>
  <c r="K8197" i="6" s="1"/>
  <c r="E7798" i="6"/>
  <c r="F5959" i="6"/>
  <c r="C3506" i="6"/>
  <c r="K3506" i="6" s="1"/>
  <c r="E5447" i="6"/>
  <c r="E7506" i="6"/>
  <c r="J1714" i="6"/>
  <c r="G6713" i="6"/>
  <c r="I7903" i="6"/>
  <c r="E6463" i="6"/>
  <c r="E5446" i="6"/>
  <c r="E8841" i="6"/>
  <c r="E5871" i="6"/>
  <c r="E8113" i="6"/>
  <c r="H8196" i="6"/>
  <c r="I7000" i="6"/>
  <c r="C5862" i="6"/>
  <c r="K5862" i="6" s="1"/>
  <c r="E936" i="6"/>
  <c r="H1744" i="6"/>
  <c r="C7290" i="6"/>
  <c r="K7290" i="6" s="1"/>
  <c r="J9084" i="6"/>
  <c r="I7090" i="6"/>
  <c r="J8279" i="6"/>
  <c r="G7832" i="6"/>
  <c r="G6665" i="6"/>
  <c r="E9000" i="6"/>
  <c r="E8751" i="6"/>
  <c r="E6408" i="6"/>
  <c r="E4123" i="6"/>
  <c r="J1717" i="6"/>
  <c r="I1527" i="6"/>
  <c r="J1726" i="6"/>
  <c r="J7664" i="6"/>
  <c r="J8309" i="6"/>
  <c r="H6832" i="6"/>
  <c r="G6049" i="6"/>
  <c r="E5878" i="6"/>
  <c r="H2350" i="6"/>
  <c r="E8886" i="6"/>
  <c r="E6049" i="6"/>
  <c r="E5623" i="6"/>
  <c r="J4301" i="6"/>
  <c r="F5315" i="6"/>
  <c r="E6713" i="6"/>
  <c r="F4065" i="6"/>
  <c r="H2311" i="6"/>
  <c r="H5862" i="6"/>
  <c r="F5530" i="6"/>
  <c r="F5761" i="6"/>
  <c r="I2337" i="6"/>
  <c r="I8607" i="6"/>
  <c r="F6414" i="6"/>
  <c r="C8457" i="6"/>
  <c r="K8457" i="6" s="1"/>
  <c r="J8867" i="6"/>
  <c r="G9118" i="6"/>
  <c r="G7090" i="6"/>
  <c r="C8279" i="6"/>
  <c r="K8279" i="6" s="1"/>
  <c r="G8350" i="6"/>
  <c r="J7303" i="6"/>
  <c r="J2294" i="6"/>
  <c r="F5313" i="6"/>
  <c r="H2300" i="6"/>
  <c r="E8604" i="6"/>
  <c r="C6416" i="6"/>
  <c r="K6416" i="6" s="1"/>
  <c r="J7103" i="6"/>
  <c r="H8458" i="6"/>
  <c r="E8491" i="6"/>
  <c r="E8291" i="6"/>
  <c r="E6272" i="6"/>
  <c r="H9010" i="6"/>
  <c r="F6713" i="6"/>
  <c r="G2311" i="6"/>
  <c r="C7303" i="6"/>
  <c r="K7303" i="6" s="1"/>
  <c r="E8140" i="6"/>
  <c r="C7259" i="6"/>
  <c r="K7259" i="6" s="1"/>
  <c r="H7337" i="6"/>
  <c r="E4066" i="6"/>
  <c r="H8775" i="6"/>
  <c r="F8270" i="6"/>
  <c r="J8036" i="6"/>
  <c r="C1120" i="6"/>
  <c r="K1120" i="6" s="1"/>
  <c r="I2762" i="6"/>
  <c r="C5481" i="6"/>
  <c r="K5481" i="6" s="1"/>
  <c r="H7110" i="6"/>
  <c r="F7868" i="6"/>
  <c r="J8173" i="6"/>
  <c r="H535" i="6"/>
  <c r="F7027" i="6"/>
  <c r="F6189" i="6"/>
  <c r="C8872" i="6"/>
  <c r="K8872" i="6" s="1"/>
  <c r="H6368" i="6"/>
  <c r="I9046" i="6"/>
  <c r="F6702" i="6"/>
  <c r="G8140" i="6"/>
  <c r="F7259" i="6"/>
  <c r="C7337" i="6"/>
  <c r="K7337" i="6" s="1"/>
  <c r="C4066" i="6"/>
  <c r="K4066" i="6" s="1"/>
  <c r="J8646" i="6"/>
  <c r="C8036" i="6"/>
  <c r="K8036" i="6" s="1"/>
  <c r="F2762" i="6"/>
  <c r="I5481" i="6"/>
  <c r="I1722" i="6"/>
  <c r="H6306" i="6"/>
  <c r="C6009" i="6"/>
  <c r="K6009" i="6" s="1"/>
  <c r="I7110" i="6"/>
  <c r="E7868" i="6"/>
  <c r="H8173" i="6"/>
  <c r="J535" i="6"/>
  <c r="C6189" i="6"/>
  <c r="K6189" i="6" s="1"/>
  <c r="F8872" i="6"/>
  <c r="G6368" i="6"/>
  <c r="H8269" i="6"/>
  <c r="G5565" i="6"/>
  <c r="C8140" i="6"/>
  <c r="K8140" i="6" s="1"/>
  <c r="F7337" i="6"/>
  <c r="I5715" i="6"/>
  <c r="G8259" i="6"/>
  <c r="H8646" i="6"/>
  <c r="E2762" i="6"/>
  <c r="H5481" i="6"/>
  <c r="F1722" i="6"/>
  <c r="F6306" i="6"/>
  <c r="J8792" i="6"/>
  <c r="F6009" i="6"/>
  <c r="C7868" i="6"/>
  <c r="K7868" i="6" s="1"/>
  <c r="C8173" i="6"/>
  <c r="K8173" i="6" s="1"/>
  <c r="G3416" i="6"/>
  <c r="E6189" i="6"/>
  <c r="I8872" i="6"/>
  <c r="C6368" i="6"/>
  <c r="K6368" i="6" s="1"/>
  <c r="F8269" i="6"/>
  <c r="I5409" i="6"/>
  <c r="J5409" i="6"/>
  <c r="H6854" i="6"/>
  <c r="F6854" i="6"/>
  <c r="C6765" i="6"/>
  <c r="K6765" i="6" s="1"/>
  <c r="J6765" i="6"/>
  <c r="F4677" i="6"/>
  <c r="I4677" i="6"/>
  <c r="G1732" i="6"/>
  <c r="H1732" i="6"/>
  <c r="G2935" i="6"/>
  <c r="F5565" i="6"/>
  <c r="G7337" i="6"/>
  <c r="E7188" i="6"/>
  <c r="F5715" i="6"/>
  <c r="I8259" i="6"/>
  <c r="G6933" i="6"/>
  <c r="F761" i="6"/>
  <c r="E5481" i="6"/>
  <c r="G1722" i="6"/>
  <c r="J6306" i="6"/>
  <c r="H8792" i="6"/>
  <c r="E6009" i="6"/>
  <c r="G7864" i="6"/>
  <c r="I3416" i="6"/>
  <c r="H5329" i="6"/>
  <c r="G8872" i="6"/>
  <c r="I9336" i="6"/>
  <c r="E6230" i="6"/>
  <c r="C8269" i="6"/>
  <c r="K8269" i="6" s="1"/>
  <c r="F8198" i="6"/>
  <c r="E8198" i="6"/>
  <c r="J8198" i="6"/>
  <c r="I5488" i="6"/>
  <c r="G5488" i="6"/>
  <c r="H5488" i="6"/>
  <c r="E6933" i="6"/>
  <c r="E5408" i="6"/>
  <c r="H1527" i="6"/>
  <c r="J2935" i="6"/>
  <c r="J6604" i="6"/>
  <c r="I4829" i="6"/>
  <c r="J5715" i="6"/>
  <c r="I6933" i="6"/>
  <c r="F7266" i="6"/>
  <c r="G761" i="6"/>
  <c r="E1722" i="6"/>
  <c r="C7307" i="6"/>
  <c r="K7307" i="6" s="1"/>
  <c r="E6306" i="6"/>
  <c r="E8792" i="6"/>
  <c r="I6009" i="6"/>
  <c r="H6394" i="6"/>
  <c r="I7864" i="6"/>
  <c r="F6522" i="6"/>
  <c r="E3416" i="6"/>
  <c r="C5691" i="6"/>
  <c r="K5691" i="6" s="1"/>
  <c r="F9336" i="6"/>
  <c r="F6486" i="6"/>
  <c r="C6230" i="6"/>
  <c r="K6230" i="6" s="1"/>
  <c r="E8269" i="6"/>
  <c r="G5942" i="6"/>
  <c r="E5329" i="6"/>
  <c r="E1527" i="6"/>
  <c r="E2935" i="6"/>
  <c r="H6604" i="6"/>
  <c r="C3475" i="6"/>
  <c r="K3475" i="6" s="1"/>
  <c r="H5715" i="6"/>
  <c r="I7601" i="6"/>
  <c r="I7266" i="6"/>
  <c r="J5980" i="6"/>
  <c r="H8814" i="6"/>
  <c r="C761" i="6"/>
  <c r="K761" i="6" s="1"/>
  <c r="H5514" i="6"/>
  <c r="F6394" i="6"/>
  <c r="C5911" i="6"/>
  <c r="K5911" i="6" s="1"/>
  <c r="H8505" i="6"/>
  <c r="C7864" i="6"/>
  <c r="K7864" i="6" s="1"/>
  <c r="C6522" i="6"/>
  <c r="K6522" i="6" s="1"/>
  <c r="J8498" i="6"/>
  <c r="F3416" i="6"/>
  <c r="E2113" i="6"/>
  <c r="H6433" i="6"/>
  <c r="G5557" i="6"/>
  <c r="E5691" i="6"/>
  <c r="G7098" i="6"/>
  <c r="E9336" i="6"/>
  <c r="H6486" i="6"/>
  <c r="G6230" i="6"/>
  <c r="H6995" i="6"/>
  <c r="J8378" i="6"/>
  <c r="E7709" i="6"/>
  <c r="E4697" i="6"/>
  <c r="J1527" i="6"/>
  <c r="F2935" i="6"/>
  <c r="G6604" i="6"/>
  <c r="C5517" i="6"/>
  <c r="K5517" i="6" s="1"/>
  <c r="H7266" i="6"/>
  <c r="E6094" i="6"/>
  <c r="E5980" i="6"/>
  <c r="C8814" i="6"/>
  <c r="K8814" i="6" s="1"/>
  <c r="C5514" i="6"/>
  <c r="K5514" i="6" s="1"/>
  <c r="C5952" i="6"/>
  <c r="K5952" i="6" s="1"/>
  <c r="C6394" i="6"/>
  <c r="K6394" i="6" s="1"/>
  <c r="J8871" i="6"/>
  <c r="H5911" i="6"/>
  <c r="J8505" i="6"/>
  <c r="H8122" i="6"/>
  <c r="E7864" i="6"/>
  <c r="I6522" i="6"/>
  <c r="E8498" i="6"/>
  <c r="H2113" i="6"/>
  <c r="C6433" i="6"/>
  <c r="K6433" i="6" s="1"/>
  <c r="J9255" i="6"/>
  <c r="J5557" i="6"/>
  <c r="G5691" i="6"/>
  <c r="F7098" i="6"/>
  <c r="E8459" i="6"/>
  <c r="G6486" i="6"/>
  <c r="H6230" i="6"/>
  <c r="H6142" i="6"/>
  <c r="E6522" i="6"/>
  <c r="E2904" i="6"/>
  <c r="E7027" i="6"/>
  <c r="I2935" i="6"/>
  <c r="J5517" i="6"/>
  <c r="F7920" i="6"/>
  <c r="J5911" i="6"/>
  <c r="F8122" i="6"/>
  <c r="F8459" i="6"/>
  <c r="J6230" i="6"/>
  <c r="H4066" i="6"/>
  <c r="G4066" i="6"/>
  <c r="E5752" i="6"/>
  <c r="I5752" i="6"/>
  <c r="E5705" i="6"/>
  <c r="C5705" i="6"/>
  <c r="K5705" i="6" s="1"/>
  <c r="C5594" i="6"/>
  <c r="K5594" i="6" s="1"/>
  <c r="J5594" i="6"/>
  <c r="H4829" i="6"/>
  <c r="C4829" i="6"/>
  <c r="K4829" i="6" s="1"/>
  <c r="C1409" i="6"/>
  <c r="K1409" i="6" s="1"/>
  <c r="H1409" i="6"/>
  <c r="H8905" i="6"/>
  <c r="C8905" i="6"/>
  <c r="K8905" i="6" s="1"/>
  <c r="C6933" i="6"/>
  <c r="K6933" i="6" s="1"/>
  <c r="H6933" i="6"/>
  <c r="J6933" i="6"/>
  <c r="J7473" i="6"/>
  <c r="I7473" i="6"/>
  <c r="G7266" i="6"/>
  <c r="J7266" i="6"/>
  <c r="J8775" i="6"/>
  <c r="G8775" i="6"/>
  <c r="F8775" i="6"/>
  <c r="C6328" i="6"/>
  <c r="K6328" i="6" s="1"/>
  <c r="E6328" i="6"/>
  <c r="F6328" i="6"/>
  <c r="C8270" i="6"/>
  <c r="K8270" i="6" s="1"/>
  <c r="J8270" i="6"/>
  <c r="I6094" i="6"/>
  <c r="H6094" i="6"/>
  <c r="I5980" i="6"/>
  <c r="H5980" i="6"/>
  <c r="I8036" i="6"/>
  <c r="G8036" i="6"/>
  <c r="G1120" i="6"/>
  <c r="J1120" i="6"/>
  <c r="I1120" i="6"/>
  <c r="F8814" i="6"/>
  <c r="J8814" i="6"/>
  <c r="I8814" i="6"/>
  <c r="J2762" i="6"/>
  <c r="G2762" i="6"/>
  <c r="I5385" i="6"/>
  <c r="C5385" i="6"/>
  <c r="K5385" i="6" s="1"/>
  <c r="I761" i="6"/>
  <c r="J761" i="6"/>
  <c r="E761" i="6"/>
  <c r="J4696" i="6"/>
  <c r="C4696" i="6"/>
  <c r="K4696" i="6" s="1"/>
  <c r="G5514" i="6"/>
  <c r="I5514" i="6"/>
  <c r="C1722" i="6"/>
  <c r="K1722" i="6" s="1"/>
  <c r="H1722" i="6"/>
  <c r="F5249" i="6"/>
  <c r="J5249" i="6"/>
  <c r="E5952" i="6"/>
  <c r="H5952" i="6"/>
  <c r="G5952" i="6"/>
  <c r="G6306" i="6"/>
  <c r="C6306" i="6"/>
  <c r="K6306" i="6" s="1"/>
  <c r="E3120" i="6"/>
  <c r="F3120" i="6"/>
  <c r="C3120" i="6"/>
  <c r="K3120" i="6" s="1"/>
  <c r="C8792" i="6"/>
  <c r="K8792" i="6" s="1"/>
  <c r="G8792" i="6"/>
  <c r="F8792" i="6"/>
  <c r="G8207" i="6"/>
  <c r="H8207" i="6"/>
  <c r="E5810" i="6"/>
  <c r="F5810" i="6"/>
  <c r="G5810" i="6"/>
  <c r="H6009" i="6"/>
  <c r="G6009" i="6"/>
  <c r="I8696" i="6"/>
  <c r="G8696" i="6"/>
  <c r="G6394" i="6"/>
  <c r="E6394" i="6"/>
  <c r="E8871" i="6"/>
  <c r="F8871" i="6"/>
  <c r="G6250" i="6"/>
  <c r="F6250" i="6"/>
  <c r="G7868" i="6"/>
  <c r="I7868" i="6"/>
  <c r="F9027" i="6"/>
  <c r="I9027" i="6"/>
  <c r="E8505" i="6"/>
  <c r="F8505" i="6"/>
  <c r="H8151" i="6"/>
  <c r="F8151" i="6"/>
  <c r="H6266" i="6"/>
  <c r="I6266" i="6"/>
  <c r="H6522" i="6"/>
  <c r="G6522" i="6"/>
  <c r="J7524" i="6"/>
  <c r="H7524" i="6"/>
  <c r="F7524" i="6"/>
  <c r="C8498" i="6"/>
  <c r="K8498" i="6" s="1"/>
  <c r="G8498" i="6"/>
  <c r="G535" i="6"/>
  <c r="I535" i="6"/>
  <c r="E535" i="6"/>
  <c r="C5308" i="6"/>
  <c r="K5308" i="6" s="1"/>
  <c r="G5308" i="6"/>
  <c r="H5361" i="6"/>
  <c r="G5361" i="6"/>
  <c r="F5621" i="6"/>
  <c r="J5621" i="6"/>
  <c r="C3416" i="6"/>
  <c r="K3416" i="6" s="1"/>
  <c r="H3416" i="6"/>
  <c r="G5701" i="6"/>
  <c r="H5701" i="6"/>
  <c r="J5701" i="6"/>
  <c r="I2113" i="6"/>
  <c r="C2113" i="6"/>
  <c r="K2113" i="6" s="1"/>
  <c r="G6433" i="6"/>
  <c r="J6433" i="6"/>
  <c r="F6433" i="6"/>
  <c r="I7027" i="6"/>
  <c r="C7027" i="6"/>
  <c r="K7027" i="6" s="1"/>
  <c r="G9255" i="6"/>
  <c r="F9255" i="6"/>
  <c r="J8830" i="6"/>
  <c r="C8830" i="6"/>
  <c r="K8830" i="6" s="1"/>
  <c r="H8830" i="6"/>
  <c r="H5557" i="6"/>
  <c r="I5557" i="6"/>
  <c r="E5557" i="6"/>
  <c r="H6189" i="6"/>
  <c r="I6189" i="6"/>
  <c r="G8824" i="6"/>
  <c r="I8824" i="6"/>
  <c r="I5691" i="6"/>
  <c r="F5691" i="6"/>
  <c r="J5691" i="6"/>
  <c r="G8103" i="6"/>
  <c r="F8103" i="6"/>
  <c r="I8103" i="6"/>
  <c r="J7098" i="6"/>
  <c r="I7098" i="6"/>
  <c r="I8257" i="6"/>
  <c r="J8257" i="6"/>
  <c r="E8872" i="6"/>
  <c r="H8872" i="6"/>
  <c r="E8411" i="6"/>
  <c r="F8411" i="6"/>
  <c r="C9336" i="6"/>
  <c r="K9336" i="6" s="1"/>
  <c r="G9336" i="6"/>
  <c r="J9336" i="6"/>
  <c r="E9024" i="6"/>
  <c r="F9024" i="6"/>
  <c r="C6486" i="6"/>
  <c r="K6486" i="6" s="1"/>
  <c r="J6486" i="6"/>
  <c r="J6368" i="6"/>
  <c r="F6368" i="6"/>
  <c r="H8675" i="6"/>
  <c r="J8675" i="6"/>
  <c r="G8675" i="6"/>
  <c r="C9046" i="6"/>
  <c r="K9046" i="6" s="1"/>
  <c r="F9046" i="6"/>
  <c r="G9046" i="6"/>
  <c r="J8319" i="6"/>
  <c r="C8319" i="6"/>
  <c r="K8319" i="6" s="1"/>
  <c r="I8319" i="6"/>
  <c r="J8269" i="6"/>
  <c r="G8269" i="6"/>
  <c r="G6142" i="6"/>
  <c r="C6142" i="6"/>
  <c r="K6142" i="6" s="1"/>
  <c r="C7806" i="6"/>
  <c r="K7806" i="6" s="1"/>
  <c r="G7806" i="6"/>
  <c r="I7806" i="6"/>
  <c r="J7806" i="6"/>
  <c r="F6639" i="6"/>
  <c r="I6639" i="6"/>
  <c r="I4060" i="6"/>
  <c r="E4060" i="6"/>
  <c r="F2331" i="6"/>
  <c r="I2331" i="6"/>
  <c r="G3234" i="6"/>
  <c r="C3234" i="6"/>
  <c r="K3234" i="6" s="1"/>
  <c r="G5524" i="6"/>
  <c r="F5524" i="6"/>
  <c r="F9422" i="6"/>
  <c r="G9422" i="6"/>
  <c r="C5476" i="6"/>
  <c r="K5476" i="6" s="1"/>
  <c r="J5476" i="6"/>
  <c r="F5500" i="6"/>
  <c r="J5500" i="6"/>
  <c r="H5500" i="6"/>
  <c r="C7650" i="6"/>
  <c r="K7650" i="6" s="1"/>
  <c r="H7650" i="6"/>
  <c r="J5657" i="6"/>
  <c r="C5657" i="6"/>
  <c r="K5657" i="6" s="1"/>
  <c r="E2647" i="6"/>
  <c r="J2647" i="6"/>
  <c r="G2647" i="6"/>
  <c r="F7189" i="6"/>
  <c r="J7189" i="6"/>
  <c r="C6661" i="6"/>
  <c r="K6661" i="6" s="1"/>
  <c r="E6661" i="6"/>
  <c r="J5716" i="6"/>
  <c r="F5716" i="6"/>
  <c r="F6459" i="6"/>
  <c r="G6459" i="6"/>
  <c r="F6088" i="6"/>
  <c r="E6088" i="6"/>
  <c r="C7843" i="6"/>
  <c r="K7843" i="6" s="1"/>
  <c r="H7843" i="6"/>
  <c r="J7843" i="6"/>
  <c r="I5919" i="6"/>
  <c r="H5919" i="6"/>
  <c r="I5899" i="6"/>
  <c r="E5899" i="6"/>
  <c r="F6372" i="6"/>
  <c r="E6372" i="6"/>
  <c r="E7857" i="6"/>
  <c r="J7857" i="6"/>
  <c r="J7795" i="6"/>
  <c r="G7795" i="6"/>
  <c r="G3475" i="6"/>
  <c r="J3475" i="6"/>
  <c r="E6467" i="6"/>
  <c r="E7069" i="6"/>
  <c r="J5752" i="6"/>
  <c r="G9321" i="6"/>
  <c r="G8615" i="6"/>
  <c r="J6328" i="6"/>
  <c r="F5385" i="6"/>
  <c r="E4677" i="6"/>
  <c r="F5514" i="6"/>
  <c r="J5821" i="6"/>
  <c r="J5952" i="6"/>
  <c r="H5810" i="6"/>
  <c r="J9027" i="6"/>
  <c r="C8505" i="6"/>
  <c r="K8505" i="6" s="1"/>
  <c r="F8498" i="6"/>
  <c r="J5308" i="6"/>
  <c r="I9255" i="6"/>
  <c r="C8459" i="6"/>
  <c r="K8459" i="6" s="1"/>
  <c r="J8411" i="6"/>
  <c r="H6665" i="6"/>
  <c r="G8319" i="6"/>
  <c r="J6142" i="6"/>
  <c r="G6639" i="6"/>
  <c r="H8813" i="6"/>
  <c r="J8813" i="6"/>
  <c r="F8813" i="6"/>
  <c r="G8813" i="6"/>
  <c r="G5367" i="6"/>
  <c r="I5367" i="6"/>
  <c r="F5367" i="6"/>
  <c r="H5367" i="6"/>
  <c r="J8957" i="6"/>
  <c r="C8957" i="6"/>
  <c r="K8957" i="6" s="1"/>
  <c r="F8957" i="6"/>
  <c r="F5721" i="6"/>
  <c r="E5721" i="6"/>
  <c r="H5721" i="6"/>
  <c r="I5721" i="6"/>
  <c r="I7662" i="6"/>
  <c r="H7662" i="6"/>
  <c r="F7662" i="6"/>
  <c r="C7662" i="6"/>
  <c r="K7662" i="6" s="1"/>
  <c r="G3002" i="6"/>
  <c r="C3002" i="6"/>
  <c r="K3002" i="6" s="1"/>
  <c r="H3002" i="6"/>
  <c r="I3002" i="6"/>
  <c r="E5849" i="6"/>
  <c r="F5849" i="6"/>
  <c r="H5849" i="6"/>
  <c r="G5849" i="6"/>
  <c r="G2299" i="6"/>
  <c r="H2299" i="6"/>
  <c r="C2299" i="6"/>
  <c r="K2299" i="6" s="1"/>
  <c r="F1742" i="6"/>
  <c r="I1742" i="6"/>
  <c r="G1742" i="6"/>
  <c r="H8842" i="6"/>
  <c r="C8842" i="6"/>
  <c r="K8842" i="6" s="1"/>
  <c r="G8842" i="6"/>
  <c r="J2912" i="6"/>
  <c r="C2912" i="6"/>
  <c r="K2912" i="6" s="1"/>
  <c r="G2912" i="6"/>
  <c r="H2912" i="6"/>
  <c r="G5825" i="6"/>
  <c r="H5825" i="6"/>
  <c r="J5825" i="6"/>
  <c r="E8036" i="6"/>
  <c r="E9134" i="6"/>
  <c r="E5821" i="6"/>
  <c r="J8191" i="6"/>
  <c r="I9403" i="6"/>
  <c r="F5752" i="6"/>
  <c r="H8831" i="6"/>
  <c r="J7709" i="6"/>
  <c r="I9321" i="6"/>
  <c r="J8615" i="6"/>
  <c r="I6328" i="6"/>
  <c r="H5385" i="6"/>
  <c r="E4696" i="6"/>
  <c r="H5249" i="6"/>
  <c r="C5810" i="6"/>
  <c r="K5810" i="6" s="1"/>
  <c r="E9027" i="6"/>
  <c r="I5308" i="6"/>
  <c r="E9255" i="6"/>
  <c r="G8459" i="6"/>
  <c r="G8411" i="6"/>
  <c r="E8675" i="6"/>
  <c r="F8319" i="6"/>
  <c r="C6639" i="6"/>
  <c r="K6639" i="6" s="1"/>
  <c r="E6142" i="6"/>
  <c r="E8646" i="6"/>
  <c r="G8191" i="6"/>
  <c r="H9403" i="6"/>
  <c r="F9321" i="6"/>
  <c r="E8615" i="6"/>
  <c r="H6328" i="6"/>
  <c r="J5385" i="6"/>
  <c r="I4696" i="6"/>
  <c r="I5249" i="6"/>
  <c r="H3120" i="6"/>
  <c r="C8696" i="6"/>
  <c r="K8696" i="6" s="1"/>
  <c r="C9027" i="6"/>
  <c r="K9027" i="6" s="1"/>
  <c r="I5621" i="6"/>
  <c r="H5541" i="6"/>
  <c r="C8824" i="6"/>
  <c r="K8824" i="6" s="1"/>
  <c r="H8103" i="6"/>
  <c r="H8459" i="6"/>
  <c r="H8411" i="6"/>
  <c r="I8675" i="6"/>
  <c r="H7173" i="6"/>
  <c r="H6702" i="6"/>
  <c r="C2646" i="6"/>
  <c r="K2646" i="6" s="1"/>
  <c r="J2646" i="6"/>
  <c r="E9046" i="6"/>
  <c r="E7473" i="6"/>
  <c r="J8140" i="6"/>
  <c r="I7259" i="6"/>
  <c r="H2646" i="6"/>
  <c r="G5385" i="6"/>
  <c r="H4696" i="6"/>
  <c r="G5249" i="6"/>
  <c r="J3120" i="6"/>
  <c r="J8207" i="6"/>
  <c r="H8696" i="6"/>
  <c r="G9027" i="6"/>
  <c r="J8151" i="6"/>
  <c r="C6266" i="6"/>
  <c r="K6266" i="6" s="1"/>
  <c r="I7524" i="6"/>
  <c r="G5621" i="6"/>
  <c r="J541" i="6"/>
  <c r="H8824" i="6"/>
  <c r="E8103" i="6"/>
  <c r="H8257" i="6"/>
  <c r="I8411" i="6"/>
  <c r="H9024" i="6"/>
  <c r="C8675" i="6"/>
  <c r="K8675" i="6" s="1"/>
  <c r="F7173" i="6"/>
  <c r="C6702" i="6"/>
  <c r="K6702" i="6" s="1"/>
  <c r="H8140" i="6"/>
  <c r="J7259" i="6"/>
  <c r="I2646" i="6"/>
  <c r="I5825" i="6"/>
  <c r="G6467" i="6"/>
  <c r="C8860" i="6"/>
  <c r="K8860" i="6" s="1"/>
  <c r="H7473" i="6"/>
  <c r="E9086" i="6"/>
  <c r="E5385" i="6"/>
  <c r="G4696" i="6"/>
  <c r="E5249" i="6"/>
  <c r="G3120" i="6"/>
  <c r="I8207" i="6"/>
  <c r="J8696" i="6"/>
  <c r="H9027" i="6"/>
  <c r="G8151" i="6"/>
  <c r="F6266" i="6"/>
  <c r="C7524" i="6"/>
  <c r="K7524" i="6" s="1"/>
  <c r="C5621" i="6"/>
  <c r="K5621" i="6" s="1"/>
  <c r="I5701" i="6"/>
  <c r="G7069" i="6"/>
  <c r="J8824" i="6"/>
  <c r="J8103" i="6"/>
  <c r="E8257" i="6"/>
  <c r="C8411" i="6"/>
  <c r="K8411" i="6" s="1"/>
  <c r="J9024" i="6"/>
  <c r="F8675" i="6"/>
  <c r="E6702" i="6"/>
  <c r="J8129" i="6"/>
  <c r="F8129" i="6"/>
  <c r="G6018" i="6"/>
  <c r="F6018" i="6"/>
  <c r="F9397" i="6"/>
  <c r="J5565" i="6"/>
  <c r="F8140" i="6"/>
  <c r="H7259" i="6"/>
  <c r="E7337" i="6"/>
  <c r="F5825" i="6"/>
  <c r="J6467" i="6"/>
  <c r="C4297" i="6"/>
  <c r="K4297" i="6" s="1"/>
  <c r="C7473" i="6"/>
  <c r="K7473" i="6" s="1"/>
  <c r="C8775" i="6"/>
  <c r="K8775" i="6" s="1"/>
  <c r="G9086" i="6"/>
  <c r="E1120" i="6"/>
  <c r="F5481" i="6"/>
  <c r="F4696" i="6"/>
  <c r="J5408" i="6"/>
  <c r="C5249" i="6"/>
  <c r="K5249" i="6" s="1"/>
  <c r="F4947" i="6"/>
  <c r="I3120" i="6"/>
  <c r="C8207" i="6"/>
  <c r="K8207" i="6" s="1"/>
  <c r="E8696" i="6"/>
  <c r="F7110" i="6"/>
  <c r="E6250" i="6"/>
  <c r="E8151" i="6"/>
  <c r="J6266" i="6"/>
  <c r="G7524" i="6"/>
  <c r="C8237" i="6"/>
  <c r="K8237" i="6" s="1"/>
  <c r="C5701" i="6"/>
  <c r="K5701" i="6" s="1"/>
  <c r="H7069" i="6"/>
  <c r="G7027" i="6"/>
  <c r="I8830" i="6"/>
  <c r="F8824" i="6"/>
  <c r="C8103" i="6"/>
  <c r="K8103" i="6" s="1"/>
  <c r="G8257" i="6"/>
  <c r="C9024" i="6"/>
  <c r="K9024" i="6" s="1"/>
  <c r="H7434" i="6"/>
  <c r="G6702" i="6"/>
  <c r="E8122" i="6"/>
  <c r="E8467" i="6"/>
  <c r="G9397" i="6"/>
  <c r="G7259" i="6"/>
  <c r="J7337" i="6"/>
  <c r="F4297" i="6"/>
  <c r="F7473" i="6"/>
  <c r="I8775" i="6"/>
  <c r="I8270" i="6"/>
  <c r="F9086" i="6"/>
  <c r="F1120" i="6"/>
  <c r="C2762" i="6"/>
  <c r="K2762" i="6" s="1"/>
  <c r="J5481" i="6"/>
  <c r="F8207" i="6"/>
  <c r="F8696" i="6"/>
  <c r="E7110" i="6"/>
  <c r="J6250" i="6"/>
  <c r="J7868" i="6"/>
  <c r="G6266" i="6"/>
  <c r="F535" i="6"/>
  <c r="G8237" i="6"/>
  <c r="J7027" i="6"/>
  <c r="F8830" i="6"/>
  <c r="J6189" i="6"/>
  <c r="E8824" i="6"/>
  <c r="C8257" i="6"/>
  <c r="K8257" i="6" s="1"/>
  <c r="G9024" i="6"/>
  <c r="I6368" i="6"/>
  <c r="H9046" i="6"/>
  <c r="H7501" i="6"/>
  <c r="J6702" i="6"/>
  <c r="H7806" i="6"/>
  <c r="G5860" i="6"/>
  <c r="H5860" i="6"/>
  <c r="J5479" i="6"/>
  <c r="E5479" i="6"/>
  <c r="G1721" i="6"/>
  <c r="H1721" i="6"/>
  <c r="I568" i="6"/>
  <c r="H568" i="6"/>
  <c r="I1751" i="6"/>
  <c r="J1751" i="6"/>
  <c r="G7249" i="6"/>
  <c r="F7249" i="6"/>
  <c r="F9011" i="6"/>
  <c r="G9011" i="6"/>
  <c r="E5901" i="6"/>
  <c r="I5901" i="6"/>
  <c r="E7220" i="6"/>
  <c r="H7220" i="6"/>
  <c r="C8774" i="6"/>
  <c r="K8774" i="6" s="1"/>
  <c r="E8774" i="6"/>
  <c r="H8040" i="6"/>
  <c r="J8040" i="6"/>
  <c r="C5183" i="6"/>
  <c r="K5183" i="6" s="1"/>
  <c r="E5183" i="6"/>
  <c r="G2527" i="6"/>
  <c r="J2527" i="6"/>
  <c r="F9384" i="6"/>
  <c r="J9384" i="6"/>
  <c r="I8544" i="6"/>
  <c r="C8544" i="6"/>
  <c r="K8544" i="6" s="1"/>
  <c r="F4121" i="6"/>
  <c r="C4121" i="6"/>
  <c r="K4121" i="6" s="1"/>
  <c r="F562" i="6"/>
  <c r="H562" i="6"/>
  <c r="C7198" i="6"/>
  <c r="K7198" i="6" s="1"/>
  <c r="J7198" i="6"/>
  <c r="E9203" i="6"/>
  <c r="G9203" i="6"/>
  <c r="J7845" i="6"/>
  <c r="G7845" i="6"/>
  <c r="I8472" i="6"/>
  <c r="F8472" i="6"/>
  <c r="J4065" i="6"/>
  <c r="J2311" i="6"/>
  <c r="G7955" i="6"/>
  <c r="H2317" i="6"/>
  <c r="H5311" i="6"/>
  <c r="H5700" i="6"/>
  <c r="I8665" i="6"/>
  <c r="G3471" i="6"/>
  <c r="I8224" i="6"/>
  <c r="F5706" i="6"/>
  <c r="J5486" i="6"/>
  <c r="I8715" i="6"/>
  <c r="J8455" i="6"/>
  <c r="G8493" i="6"/>
  <c r="I8412" i="6"/>
  <c r="F9103" i="6"/>
  <c r="C9025" i="6"/>
  <c r="K9025" i="6" s="1"/>
  <c r="J9071" i="6"/>
  <c r="G7705" i="6"/>
  <c r="F8774" i="6"/>
  <c r="C8383" i="6"/>
  <c r="K8383" i="6" s="1"/>
  <c r="C1132" i="6"/>
  <c r="K1132" i="6" s="1"/>
  <c r="H8095" i="6"/>
  <c r="G6344" i="6"/>
  <c r="J2317" i="6"/>
  <c r="F8224" i="6"/>
  <c r="H5706" i="6"/>
  <c r="E9061" i="6"/>
  <c r="C5901" i="6"/>
  <c r="K5901" i="6" s="1"/>
  <c r="E9103" i="6"/>
  <c r="H6932" i="6"/>
  <c r="E7705" i="6"/>
  <c r="H8774" i="6"/>
  <c r="F6627" i="6"/>
  <c r="G1132" i="6"/>
  <c r="H5493" i="6"/>
  <c r="C1741" i="6"/>
  <c r="K1741" i="6" s="1"/>
  <c r="I2326" i="6"/>
  <c r="H6344" i="6"/>
  <c r="J5602" i="6"/>
  <c r="E5602" i="6"/>
  <c r="F7955" i="6"/>
  <c r="I7955" i="6"/>
  <c r="E2824" i="6"/>
  <c r="J2824" i="6"/>
  <c r="G5259" i="6"/>
  <c r="F5259" i="6"/>
  <c r="I5494" i="6"/>
  <c r="H5494" i="6"/>
  <c r="J2319" i="6"/>
  <c r="F2319" i="6"/>
  <c r="I5655" i="6"/>
  <c r="G5655" i="6"/>
  <c r="J3495" i="6"/>
  <c r="E3495" i="6"/>
  <c r="C8201" i="6"/>
  <c r="K8201" i="6" s="1"/>
  <c r="F8201" i="6"/>
  <c r="H8201" i="6"/>
  <c r="H6951" i="6"/>
  <c r="E6951" i="6"/>
  <c r="G6951" i="6"/>
  <c r="I5605" i="6"/>
  <c r="J5605" i="6"/>
  <c r="F8104" i="6"/>
  <c r="H8104" i="6"/>
  <c r="F9202" i="6"/>
  <c r="I9202" i="6"/>
  <c r="G9202" i="6"/>
  <c r="F8441" i="6"/>
  <c r="J8441" i="6"/>
  <c r="C9068" i="6"/>
  <c r="K9068" i="6" s="1"/>
  <c r="H9068" i="6"/>
  <c r="C8873" i="6"/>
  <c r="K8873" i="6" s="1"/>
  <c r="F8873" i="6"/>
  <c r="F6118" i="6"/>
  <c r="J6118" i="6"/>
  <c r="J7804" i="6"/>
  <c r="H7804" i="6"/>
  <c r="E8649" i="6"/>
  <c r="H8649" i="6"/>
  <c r="J9367" i="6"/>
  <c r="G9367" i="6"/>
  <c r="J8154" i="6"/>
  <c r="C8154" i="6"/>
  <c r="K8154" i="6" s="1"/>
  <c r="I6119" i="6"/>
  <c r="J6119" i="6"/>
  <c r="G7818" i="6"/>
  <c r="F7818" i="6"/>
  <c r="H6856" i="6"/>
  <c r="C6856" i="6"/>
  <c r="K6856" i="6" s="1"/>
  <c r="C8069" i="6"/>
  <c r="K8069" i="6" s="1"/>
  <c r="I8069" i="6"/>
  <c r="G8414" i="6"/>
  <c r="F8414" i="6"/>
  <c r="J8414" i="6"/>
  <c r="C8000" i="6"/>
  <c r="K8000" i="6" s="1"/>
  <c r="E8000" i="6"/>
  <c r="C3294" i="6"/>
  <c r="K3294" i="6" s="1"/>
  <c r="E3294" i="6"/>
  <c r="G3294" i="6"/>
  <c r="G5486" i="6"/>
  <c r="F5486" i="6"/>
  <c r="J7203" i="6"/>
  <c r="F7203" i="6"/>
  <c r="G8514" i="6"/>
  <c r="I8514" i="6"/>
  <c r="F8715" i="6"/>
  <c r="C8715" i="6"/>
  <c r="K8715" i="6" s="1"/>
  <c r="F8906" i="6"/>
  <c r="E8906" i="6"/>
  <c r="G9071" i="6"/>
  <c r="I9071" i="6"/>
  <c r="G7788" i="6"/>
  <c r="F7788" i="6"/>
  <c r="F7783" i="6"/>
  <c r="C7783" i="6"/>
  <c r="K7783" i="6" s="1"/>
  <c r="E6269" i="6"/>
  <c r="H6269" i="6"/>
  <c r="J8383" i="6"/>
  <c r="H8383" i="6"/>
  <c r="J7036" i="6"/>
  <c r="H7036" i="6"/>
  <c r="C5679" i="6"/>
  <c r="K5679" i="6" s="1"/>
  <c r="J5679" i="6"/>
  <c r="F9375" i="6"/>
  <c r="I9375" i="6"/>
  <c r="F2823" i="6"/>
  <c r="C2823" i="6"/>
  <c r="K2823" i="6" s="1"/>
  <c r="J3510" i="6"/>
  <c r="G3510" i="6"/>
  <c r="G5258" i="6"/>
  <c r="J5258" i="6"/>
  <c r="J9429" i="6"/>
  <c r="I9429" i="6"/>
  <c r="H5123" i="6"/>
  <c r="J5123" i="6"/>
  <c r="J6472" i="6"/>
  <c r="E6472" i="6"/>
  <c r="F8216" i="6"/>
  <c r="J8216" i="6"/>
  <c r="I5586" i="6"/>
  <c r="C5586" i="6"/>
  <c r="K5586" i="6" s="1"/>
  <c r="J8683" i="6"/>
  <c r="E8683" i="6"/>
  <c r="F8683" i="6"/>
  <c r="J8095" i="6"/>
  <c r="G8095" i="6"/>
  <c r="G7007" i="6"/>
  <c r="J7007" i="6"/>
  <c r="C6678" i="6"/>
  <c r="K6678" i="6" s="1"/>
  <c r="E6678" i="6"/>
  <c r="G2310" i="6"/>
  <c r="C2310" i="6"/>
  <c r="K2310" i="6" s="1"/>
  <c r="J2310" i="6"/>
  <c r="E2292" i="6"/>
  <c r="J2292" i="6"/>
  <c r="I7022" i="6"/>
  <c r="J7022" i="6"/>
  <c r="E7022" i="6"/>
  <c r="G2316" i="6"/>
  <c r="F2316" i="6"/>
  <c r="E2316" i="6"/>
  <c r="I2354" i="6"/>
  <c r="E2354" i="6"/>
  <c r="J7606" i="6"/>
  <c r="I7606" i="6"/>
  <c r="G7606" i="6"/>
  <c r="C5292" i="6"/>
  <c r="K5292" i="6" s="1"/>
  <c r="H5292" i="6"/>
  <c r="F1730" i="6"/>
  <c r="J1730" i="6"/>
  <c r="J1291" i="6"/>
  <c r="E1291" i="6"/>
  <c r="J3118" i="6"/>
  <c r="G3118" i="6"/>
  <c r="E3118" i="6"/>
  <c r="C8015" i="6"/>
  <c r="K8015" i="6" s="1"/>
  <c r="I8015" i="6"/>
  <c r="C557" i="6"/>
  <c r="K557" i="6" s="1"/>
  <c r="I557" i="6"/>
  <c r="J7602" i="6"/>
  <c r="H7602" i="6"/>
  <c r="C7602" i="6"/>
  <c r="K7602" i="6" s="1"/>
  <c r="H4089" i="6"/>
  <c r="J568" i="6"/>
  <c r="F5124" i="6"/>
  <c r="F3294" i="6"/>
  <c r="C4659" i="6"/>
  <c r="K4659" i="6" s="1"/>
  <c r="I7203" i="6"/>
  <c r="C9061" i="6"/>
  <c r="K9061" i="6" s="1"/>
  <c r="C9011" i="6"/>
  <c r="K9011" i="6" s="1"/>
  <c r="I7943" i="6"/>
  <c r="H5901" i="6"/>
  <c r="G8906" i="6"/>
  <c r="G8021" i="6"/>
  <c r="F7317" i="6"/>
  <c r="F8619" i="6"/>
  <c r="H8761" i="6"/>
  <c r="J6932" i="6"/>
  <c r="E7788" i="6"/>
  <c r="G6627" i="6"/>
  <c r="F6269" i="6"/>
  <c r="E7036" i="6"/>
  <c r="I2823" i="6"/>
  <c r="F5493" i="6"/>
  <c r="G1741" i="6"/>
  <c r="G6472" i="6"/>
  <c r="C5485" i="6"/>
  <c r="K5485" i="6" s="1"/>
  <c r="H6362" i="6"/>
  <c r="J6362" i="6"/>
  <c r="E6538" i="6"/>
  <c r="H6538" i="6"/>
  <c r="F2824" i="6"/>
  <c r="I5479" i="6"/>
  <c r="C1721" i="6"/>
  <c r="K1721" i="6" s="1"/>
  <c r="F1751" i="6"/>
  <c r="I8605" i="6"/>
  <c r="E4659" i="6"/>
  <c r="G7943" i="6"/>
  <c r="H8906" i="6"/>
  <c r="C7317" i="6"/>
  <c r="K7317" i="6" s="1"/>
  <c r="E7556" i="6"/>
  <c r="C7215" i="6"/>
  <c r="K7215" i="6" s="1"/>
  <c r="G8086" i="6"/>
  <c r="J7783" i="6"/>
  <c r="G6524" i="6"/>
  <c r="E5679" i="6"/>
  <c r="H2823" i="6"/>
  <c r="I5258" i="6"/>
  <c r="G9429" i="6"/>
  <c r="F7782" i="6"/>
  <c r="I8683" i="6"/>
  <c r="J7736" i="6"/>
  <c r="J5903" i="6"/>
  <c r="I5602" i="6"/>
  <c r="H5479" i="6"/>
  <c r="J1721" i="6"/>
  <c r="F3471" i="6"/>
  <c r="E1751" i="6"/>
  <c r="G8605" i="6"/>
  <c r="H7249" i="6"/>
  <c r="J8514" i="6"/>
  <c r="C8412" i="6"/>
  <c r="K8412" i="6" s="1"/>
  <c r="J7317" i="6"/>
  <c r="G7220" i="6"/>
  <c r="J7215" i="6"/>
  <c r="I7783" i="6"/>
  <c r="F5679" i="6"/>
  <c r="F5258" i="6"/>
  <c r="F9429" i="6"/>
  <c r="E7782" i="6"/>
  <c r="I8216" i="6"/>
  <c r="H8683" i="6"/>
  <c r="F5305" i="6"/>
  <c r="J7954" i="6"/>
  <c r="H9116" i="6"/>
  <c r="J6980" i="6"/>
  <c r="H1117" i="6"/>
  <c r="F7954" i="6"/>
  <c r="J3412" i="6"/>
  <c r="C6037" i="6"/>
  <c r="K6037" i="6" s="1"/>
  <c r="H7794" i="6"/>
  <c r="H3517" i="6"/>
  <c r="G8075" i="6"/>
  <c r="E2234" i="6"/>
  <c r="G1128" i="6"/>
  <c r="F1128" i="6"/>
  <c r="F5243" i="6"/>
  <c r="C5243" i="6"/>
  <c r="K5243" i="6" s="1"/>
  <c r="J9428" i="6"/>
  <c r="F9428" i="6"/>
  <c r="H8031" i="6"/>
  <c r="C8031" i="6"/>
  <c r="K8031" i="6" s="1"/>
  <c r="I7761" i="6"/>
  <c r="H7761" i="6"/>
  <c r="I9297" i="6"/>
  <c r="H9297" i="6"/>
  <c r="F7911" i="6"/>
  <c r="J7911" i="6"/>
  <c r="G9286" i="6"/>
  <c r="F9286" i="6"/>
  <c r="J2921" i="6"/>
  <c r="I2921" i="6"/>
  <c r="H521" i="6"/>
  <c r="E521" i="6"/>
  <c r="C521" i="6"/>
  <c r="K521" i="6" s="1"/>
  <c r="J521" i="6"/>
  <c r="F521" i="6"/>
  <c r="F4828" i="6"/>
  <c r="G4828" i="6"/>
  <c r="I4828" i="6"/>
  <c r="J4084" i="6"/>
  <c r="G4084" i="6"/>
  <c r="E7658" i="6"/>
  <c r="F7658" i="6"/>
  <c r="I2913" i="6"/>
  <c r="F2913" i="6"/>
  <c r="G2913" i="6"/>
  <c r="I5652" i="6"/>
  <c r="H5652" i="6"/>
  <c r="F5432" i="6"/>
  <c r="C5432" i="6"/>
  <c r="K5432" i="6" s="1"/>
  <c r="G5432" i="6"/>
  <c r="F4071" i="6"/>
  <c r="G4071" i="6"/>
  <c r="I4071" i="6"/>
  <c r="I5836" i="6"/>
  <c r="C5836" i="6"/>
  <c r="K5836" i="6" s="1"/>
  <c r="F5836" i="6"/>
  <c r="G5836" i="6"/>
  <c r="C8621" i="6"/>
  <c r="K8621" i="6" s="1"/>
  <c r="G8621" i="6"/>
  <c r="H8621" i="6"/>
  <c r="J8621" i="6"/>
  <c r="F8621" i="6"/>
  <c r="I8116" i="6"/>
  <c r="F8116" i="6"/>
  <c r="H8116" i="6"/>
  <c r="C8116" i="6"/>
  <c r="K8116" i="6" s="1"/>
  <c r="G8116" i="6"/>
  <c r="E8116" i="6"/>
  <c r="E7112" i="6"/>
  <c r="G7112" i="6"/>
  <c r="J7112" i="6"/>
  <c r="H7112" i="6"/>
  <c r="J8469" i="6"/>
  <c r="C8469" i="6"/>
  <c r="K8469" i="6" s="1"/>
  <c r="E9258" i="6"/>
  <c r="F9258" i="6"/>
  <c r="J9258" i="6"/>
  <c r="C8904" i="6"/>
  <c r="K8904" i="6" s="1"/>
  <c r="E8904" i="6"/>
  <c r="G5906" i="6"/>
  <c r="F5906" i="6"/>
  <c r="C5906" i="6"/>
  <c r="K5906" i="6" s="1"/>
  <c r="H7318" i="6"/>
  <c r="G7318" i="6"/>
  <c r="F7318" i="6"/>
  <c r="E9069" i="6"/>
  <c r="F9069" i="6"/>
  <c r="I9069" i="6"/>
  <c r="C9069" i="6"/>
  <c r="K9069" i="6" s="1"/>
  <c r="H9069" i="6"/>
  <c r="J7005" i="6"/>
  <c r="F7005" i="6"/>
  <c r="C7005" i="6"/>
  <c r="K7005" i="6" s="1"/>
  <c r="E7005" i="6"/>
  <c r="G7005" i="6"/>
  <c r="H6984" i="6"/>
  <c r="C6984" i="6"/>
  <c r="K6984" i="6" s="1"/>
  <c r="F6984" i="6"/>
  <c r="C8123" i="6"/>
  <c r="K8123" i="6" s="1"/>
  <c r="I8123" i="6"/>
  <c r="F6676" i="6"/>
  <c r="E6676" i="6"/>
  <c r="J6676" i="6"/>
  <c r="H6676" i="6"/>
  <c r="F8325" i="6"/>
  <c r="C8325" i="6"/>
  <c r="K8325" i="6" s="1"/>
  <c r="H8325" i="6"/>
  <c r="J8325" i="6"/>
  <c r="G8325" i="6"/>
  <c r="F7160" i="6"/>
  <c r="H7160" i="6"/>
  <c r="I7160" i="6"/>
  <c r="E7160" i="6"/>
  <c r="C7160" i="6"/>
  <c r="K7160" i="6" s="1"/>
  <c r="J7160" i="6"/>
  <c r="F6728" i="6"/>
  <c r="G6728" i="6"/>
  <c r="C6728" i="6"/>
  <c r="K6728" i="6" s="1"/>
  <c r="I6728" i="6"/>
  <c r="J6728" i="6"/>
  <c r="E5970" i="6"/>
  <c r="J5970" i="6"/>
  <c r="I5970" i="6"/>
  <c r="F5970" i="6"/>
  <c r="H5970" i="6"/>
  <c r="G7896" i="6"/>
  <c r="H7896" i="6"/>
  <c r="E6939" i="6"/>
  <c r="F8196" i="6"/>
  <c r="F7896" i="6"/>
  <c r="I4948" i="6"/>
  <c r="J8856" i="6"/>
  <c r="G9345" i="6"/>
  <c r="C5329" i="6"/>
  <c r="K5329" i="6" s="1"/>
  <c r="H2921" i="6"/>
  <c r="J5836" i="6"/>
  <c r="E8621" i="6"/>
  <c r="J6984" i="6"/>
  <c r="C7173" i="6"/>
  <c r="K7173" i="6" s="1"/>
  <c r="H8123" i="6"/>
  <c r="J8196" i="6"/>
  <c r="C7896" i="6"/>
  <c r="K7896" i="6" s="1"/>
  <c r="F3499" i="6"/>
  <c r="E4948" i="6"/>
  <c r="C8856" i="6"/>
  <c r="K8856" i="6" s="1"/>
  <c r="J7207" i="6"/>
  <c r="J9345" i="6"/>
  <c r="G5329" i="6"/>
  <c r="H5836" i="6"/>
  <c r="H7005" i="6"/>
  <c r="E6984" i="6"/>
  <c r="G7173" i="6"/>
  <c r="E8123" i="6"/>
  <c r="I6676" i="6"/>
  <c r="H5460" i="6"/>
  <c r="C7357" i="6"/>
  <c r="K7357" i="6" s="1"/>
  <c r="C3486" i="6"/>
  <c r="K3486" i="6" s="1"/>
  <c r="J6024" i="6"/>
  <c r="E8475" i="6"/>
  <c r="J5562" i="6"/>
  <c r="G3505" i="6"/>
  <c r="J7485" i="6"/>
  <c r="F6303" i="6"/>
  <c r="C2347" i="6"/>
  <c r="K2347" i="6" s="1"/>
  <c r="F9039" i="6"/>
  <c r="H8764" i="6"/>
  <c r="I6526" i="6"/>
  <c r="I8969" i="6"/>
  <c r="I7255" i="6"/>
  <c r="C7912" i="6"/>
  <c r="K7912" i="6" s="1"/>
  <c r="G7312" i="6"/>
  <c r="I6131" i="6"/>
  <c r="E6622" i="6"/>
  <c r="C7297" i="6"/>
  <c r="K7297" i="6" s="1"/>
  <c r="F6704" i="6"/>
  <c r="H6623" i="6"/>
  <c r="H4671" i="6"/>
  <c r="H1126" i="6"/>
  <c r="F5440" i="6"/>
  <c r="G3526" i="6"/>
  <c r="C5568" i="6"/>
  <c r="K5568" i="6" s="1"/>
  <c r="F2346" i="6"/>
  <c r="C2882" i="6"/>
  <c r="K2882" i="6" s="1"/>
  <c r="H9041" i="6"/>
  <c r="J8857" i="6"/>
  <c r="G9156" i="6"/>
  <c r="F8755" i="6"/>
  <c r="F7153" i="6"/>
  <c r="J8314" i="6"/>
  <c r="H8434" i="6"/>
  <c r="I552" i="6"/>
  <c r="H2313" i="6"/>
  <c r="E6466" i="6"/>
  <c r="I9137" i="6"/>
  <c r="F5248" i="6"/>
  <c r="I5300" i="6"/>
  <c r="I1713" i="6"/>
  <c r="E8059" i="6"/>
  <c r="I6025" i="6"/>
  <c r="F7138" i="6"/>
  <c r="H7467" i="6"/>
  <c r="H8275" i="6"/>
  <c r="I8196" i="6"/>
  <c r="E7896" i="6"/>
  <c r="H3499" i="6"/>
  <c r="J4948" i="6"/>
  <c r="F8856" i="6"/>
  <c r="H7207" i="6"/>
  <c r="E9345" i="6"/>
  <c r="F5329" i="6"/>
  <c r="J4071" i="6"/>
  <c r="E5836" i="6"/>
  <c r="I7005" i="6"/>
  <c r="I6984" i="6"/>
  <c r="E7173" i="6"/>
  <c r="J8123" i="6"/>
  <c r="G6676" i="6"/>
  <c r="I8325" i="6"/>
  <c r="I5460" i="6"/>
  <c r="J7357" i="6"/>
  <c r="E2925" i="6"/>
  <c r="I6304" i="6"/>
  <c r="J5579" i="6"/>
  <c r="G7881" i="6"/>
  <c r="E6186" i="6"/>
  <c r="E4712" i="6"/>
  <c r="E697" i="6"/>
  <c r="H5562" i="6"/>
  <c r="J3648" i="6"/>
  <c r="C3505" i="6"/>
  <c r="K3505" i="6" s="1"/>
  <c r="F7485" i="6"/>
  <c r="I5302" i="6"/>
  <c r="I6303" i="6"/>
  <c r="H2347" i="6"/>
  <c r="J9039" i="6"/>
  <c r="H7119" i="6"/>
  <c r="J8764" i="6"/>
  <c r="H7255" i="6"/>
  <c r="I7912" i="6"/>
  <c r="G6674" i="6"/>
  <c r="J6131" i="6"/>
  <c r="G7300" i="6"/>
  <c r="I7297" i="6"/>
  <c r="J6704" i="6"/>
  <c r="J4671" i="6"/>
  <c r="H7013" i="6"/>
  <c r="G5568" i="6"/>
  <c r="J9076" i="6"/>
  <c r="J2882" i="6"/>
  <c r="F9041" i="6"/>
  <c r="I8857" i="6"/>
  <c r="F9156" i="6"/>
  <c r="E7153" i="6"/>
  <c r="I8314" i="6"/>
  <c r="C8434" i="6"/>
  <c r="K8434" i="6" s="1"/>
  <c r="F552" i="6"/>
  <c r="C6466" i="6"/>
  <c r="K6466" i="6" s="1"/>
  <c r="G5248" i="6"/>
  <c r="C5300" i="6"/>
  <c r="K5300" i="6" s="1"/>
  <c r="E1713" i="6"/>
  <c r="G8059" i="6"/>
  <c r="I7138" i="6"/>
  <c r="J7467" i="6"/>
  <c r="C8196" i="6"/>
  <c r="K8196" i="6" s="1"/>
  <c r="I7896" i="6"/>
  <c r="G8856" i="6"/>
  <c r="H9345" i="6"/>
  <c r="J5329" i="6"/>
  <c r="J2913" i="6"/>
  <c r="E5652" i="6"/>
  <c r="I5432" i="6"/>
  <c r="E4071" i="6"/>
  <c r="G9069" i="6"/>
  <c r="G6984" i="6"/>
  <c r="J7173" i="6"/>
  <c r="G8123" i="6"/>
  <c r="C6676" i="6"/>
  <c r="K6676" i="6" s="1"/>
  <c r="G5460" i="6"/>
  <c r="E9101" i="6"/>
  <c r="E6304" i="6"/>
  <c r="C3413" i="6"/>
  <c r="K3413" i="6" s="1"/>
  <c r="J7261" i="6"/>
  <c r="E7261" i="6"/>
  <c r="G4948" i="6"/>
  <c r="F4948" i="6"/>
  <c r="I9049" i="6"/>
  <c r="C9049" i="6"/>
  <c r="K9049" i="6" s="1"/>
  <c r="F9049" i="6"/>
  <c r="J9049" i="6"/>
  <c r="C1727" i="6"/>
  <c r="K1727" i="6" s="1"/>
  <c r="H1727" i="6"/>
  <c r="G5648" i="6"/>
  <c r="E5648" i="6"/>
  <c r="C5483" i="6"/>
  <c r="K5483" i="6" s="1"/>
  <c r="H5483" i="6"/>
  <c r="E5769" i="6"/>
  <c r="F5769" i="6"/>
  <c r="E7186" i="6"/>
  <c r="F7186" i="6"/>
  <c r="C6614" i="6"/>
  <c r="K6614" i="6" s="1"/>
  <c r="F6614" i="6"/>
  <c r="J6251" i="6"/>
  <c r="F6251" i="6"/>
  <c r="G6251" i="6"/>
  <c r="E6251" i="6"/>
  <c r="I6004" i="6"/>
  <c r="H6004" i="6"/>
  <c r="C6195" i="6"/>
  <c r="K6195" i="6" s="1"/>
  <c r="I6195" i="6"/>
  <c r="F6195" i="6"/>
  <c r="J6195" i="6"/>
  <c r="E6195" i="6"/>
  <c r="G8450" i="6"/>
  <c r="C8450" i="6"/>
  <c r="K8450" i="6" s="1"/>
  <c r="F7849" i="6"/>
  <c r="G7849" i="6"/>
  <c r="C7849" i="6"/>
  <c r="K7849" i="6" s="1"/>
  <c r="H5966" i="6"/>
  <c r="F5966" i="6"/>
  <c r="G5966" i="6"/>
  <c r="C5966" i="6"/>
  <c r="K5966" i="6" s="1"/>
  <c r="C3499" i="6"/>
  <c r="K3499" i="6" s="1"/>
  <c r="J3499" i="6"/>
  <c r="G3499" i="6"/>
  <c r="C8336" i="6"/>
  <c r="K8336" i="6" s="1"/>
  <c r="I8336" i="6"/>
  <c r="J8336" i="6"/>
  <c r="E8336" i="6"/>
  <c r="G8336" i="6"/>
  <c r="J8431" i="6"/>
  <c r="F8431" i="6"/>
  <c r="I7641" i="6"/>
  <c r="C7641" i="6"/>
  <c r="K7641" i="6" s="1"/>
  <c r="H7641" i="6"/>
  <c r="J5791" i="6"/>
  <c r="C5791" i="6"/>
  <c r="K5791" i="6" s="1"/>
  <c r="C7660" i="6"/>
  <c r="K7660" i="6" s="1"/>
  <c r="I7660" i="6"/>
  <c r="H5291" i="6"/>
  <c r="E5291" i="6"/>
  <c r="I5291" i="6"/>
  <c r="G5738" i="6"/>
  <c r="C5738" i="6"/>
  <c r="K5738" i="6" s="1"/>
  <c r="J2174" i="6"/>
  <c r="C2174" i="6"/>
  <c r="K2174" i="6" s="1"/>
  <c r="F5683" i="6"/>
  <c r="G5683" i="6"/>
  <c r="H4097" i="6"/>
  <c r="G4097" i="6"/>
  <c r="F4097" i="6"/>
  <c r="I4097" i="6"/>
  <c r="C5753" i="6"/>
  <c r="K5753" i="6" s="1"/>
  <c r="H5753" i="6"/>
  <c r="F5753" i="6"/>
  <c r="J7587" i="6"/>
  <c r="G7587" i="6"/>
  <c r="F6839" i="6"/>
  <c r="J6839" i="6"/>
  <c r="C9002" i="6"/>
  <c r="K9002" i="6" s="1"/>
  <c r="G9002" i="6"/>
  <c r="J9002" i="6"/>
  <c r="J8034" i="6"/>
  <c r="E8034" i="6"/>
  <c r="H8034" i="6"/>
  <c r="I8034" i="6"/>
  <c r="I5896" i="6"/>
  <c r="H5896" i="6"/>
  <c r="E5896" i="6"/>
  <c r="F6285" i="6"/>
  <c r="J6285" i="6"/>
  <c r="H8779" i="6"/>
  <c r="E8779" i="6"/>
  <c r="G8779" i="6"/>
  <c r="C8709" i="6"/>
  <c r="K8709" i="6" s="1"/>
  <c r="H8709" i="6"/>
  <c r="H7860" i="6"/>
  <c r="C7860" i="6"/>
  <c r="K7860" i="6" s="1"/>
  <c r="G7860" i="6"/>
  <c r="H8918" i="6"/>
  <c r="G8918" i="6"/>
  <c r="C5976" i="6"/>
  <c r="K5976" i="6" s="1"/>
  <c r="J5976" i="6"/>
  <c r="E5976" i="6"/>
  <c r="I4664" i="6"/>
  <c r="J4664" i="6"/>
  <c r="F5538" i="6"/>
  <c r="J5538" i="6"/>
  <c r="H8132" i="6"/>
  <c r="G8132" i="6"/>
  <c r="J8132" i="6"/>
  <c r="G2925" i="6"/>
  <c r="F2925" i="6"/>
  <c r="J2925" i="6"/>
  <c r="C7649" i="6"/>
  <c r="K7649" i="6" s="1"/>
  <c r="H7649" i="6"/>
  <c r="H3504" i="6"/>
  <c r="F3504" i="6"/>
  <c r="C3504" i="6"/>
  <c r="K3504" i="6" s="1"/>
  <c r="J5303" i="6"/>
  <c r="G5303" i="6"/>
  <c r="F5630" i="6"/>
  <c r="I5630" i="6"/>
  <c r="J5630" i="6"/>
  <c r="F4096" i="6"/>
  <c r="H4096" i="6"/>
  <c r="C2348" i="6"/>
  <c r="K2348" i="6" s="1"/>
  <c r="E2348" i="6"/>
  <c r="C8620" i="6"/>
  <c r="K8620" i="6" s="1"/>
  <c r="I8620" i="6"/>
  <c r="G8620" i="6"/>
  <c r="H8620" i="6"/>
  <c r="G8127" i="6"/>
  <c r="F8127" i="6"/>
  <c r="J8889" i="6"/>
  <c r="G8889" i="6"/>
  <c r="C8889" i="6"/>
  <c r="K8889" i="6" s="1"/>
  <c r="C8688" i="6"/>
  <c r="K8688" i="6" s="1"/>
  <c r="F8688" i="6"/>
  <c r="J8688" i="6"/>
  <c r="H8688" i="6"/>
  <c r="I7747" i="6"/>
  <c r="F7747" i="6"/>
  <c r="J7747" i="6"/>
  <c r="F8356" i="6"/>
  <c r="G8356" i="6"/>
  <c r="H7357" i="6"/>
  <c r="F7357" i="6"/>
  <c r="H9271" i="6"/>
  <c r="E9271" i="6"/>
  <c r="I9271" i="6"/>
  <c r="F7254" i="6"/>
  <c r="G7254" i="6"/>
  <c r="J7254" i="6"/>
  <c r="I7254" i="6"/>
  <c r="G6048" i="6"/>
  <c r="J6048" i="6"/>
  <c r="F6318" i="6"/>
  <c r="C6318" i="6"/>
  <c r="K6318" i="6" s="1"/>
  <c r="F6259" i="6"/>
  <c r="G6259" i="6"/>
  <c r="J6259" i="6"/>
  <c r="J7534" i="6"/>
  <c r="C7534" i="6"/>
  <c r="K7534" i="6" s="1"/>
  <c r="E7534" i="6"/>
  <c r="H7534" i="6"/>
  <c r="F7940" i="6"/>
  <c r="E7940" i="6"/>
  <c r="I7940" i="6"/>
  <c r="C7940" i="6"/>
  <c r="K7940" i="6" s="1"/>
  <c r="G6727" i="6"/>
  <c r="F6727" i="6"/>
  <c r="E6727" i="6"/>
  <c r="I7207" i="6"/>
  <c r="E7207" i="6"/>
  <c r="J6275" i="6"/>
  <c r="I6275" i="6"/>
  <c r="J5725" i="6"/>
  <c r="G5725" i="6"/>
  <c r="H5725" i="6"/>
  <c r="E5725" i="6"/>
  <c r="J5591" i="6"/>
  <c r="F5591" i="6"/>
  <c r="H5591" i="6"/>
  <c r="E5591" i="6"/>
  <c r="G6357" i="6"/>
  <c r="E6357" i="6"/>
  <c r="C6357" i="6"/>
  <c r="K6357" i="6" s="1"/>
  <c r="I6357" i="6"/>
  <c r="H6357" i="6"/>
  <c r="F6357" i="6"/>
  <c r="I7907" i="6"/>
  <c r="J7907" i="6"/>
  <c r="F6449" i="6"/>
  <c r="H6449" i="6"/>
  <c r="I6449" i="6"/>
  <c r="F8805" i="6"/>
  <c r="H8805" i="6"/>
  <c r="C8625" i="6"/>
  <c r="K8625" i="6" s="1"/>
  <c r="H8625" i="6"/>
  <c r="F8625" i="6"/>
  <c r="G8625" i="6"/>
  <c r="C8186" i="6"/>
  <c r="K8186" i="6" s="1"/>
  <c r="G8186" i="6"/>
  <c r="I8456" i="6"/>
  <c r="J8456" i="6"/>
  <c r="E7194" i="6"/>
  <c r="C7194" i="6"/>
  <c r="K7194" i="6" s="1"/>
  <c r="I7752" i="6"/>
  <c r="G7752" i="6"/>
  <c r="J7752" i="6"/>
  <c r="C7743" i="6"/>
  <c r="K7743" i="6" s="1"/>
  <c r="J7743" i="6"/>
  <c r="H7743" i="6"/>
  <c r="I9439" i="6"/>
  <c r="C9439" i="6"/>
  <c r="K9439" i="6" s="1"/>
  <c r="I9284" i="6"/>
  <c r="J9284" i="6"/>
  <c r="G9284" i="6"/>
  <c r="C9284" i="6"/>
  <c r="K9284" i="6" s="1"/>
  <c r="I7819" i="6"/>
  <c r="H7819" i="6"/>
  <c r="F7819" i="6"/>
  <c r="F6857" i="6"/>
  <c r="I6857" i="6"/>
  <c r="F8081" i="6"/>
  <c r="H8081" i="6"/>
  <c r="H6645" i="6"/>
  <c r="G6645" i="6"/>
  <c r="I6645" i="6"/>
  <c r="C6645" i="6"/>
  <c r="K6645" i="6" s="1"/>
  <c r="G8352" i="6"/>
  <c r="J8352" i="6"/>
  <c r="C8352" i="6"/>
  <c r="K8352" i="6" s="1"/>
  <c r="F8352" i="6"/>
  <c r="J8074" i="6"/>
  <c r="I8074" i="6"/>
  <c r="C8074" i="6"/>
  <c r="K8074" i="6" s="1"/>
  <c r="H5475" i="6"/>
  <c r="F5475" i="6"/>
  <c r="E5475" i="6"/>
  <c r="C5475" i="6"/>
  <c r="K5475" i="6" s="1"/>
  <c r="I5475" i="6"/>
  <c r="G5475" i="6"/>
  <c r="J7083" i="6"/>
  <c r="G7083" i="6"/>
  <c r="F7083" i="6"/>
  <c r="C7083" i="6"/>
  <c r="K7083" i="6" s="1"/>
  <c r="I7083" i="6"/>
  <c r="E7083" i="6"/>
  <c r="I5256" i="6"/>
  <c r="F5256" i="6"/>
  <c r="C5256" i="6"/>
  <c r="K5256" i="6" s="1"/>
  <c r="H5256" i="6"/>
  <c r="E5256" i="6"/>
  <c r="G5256" i="6"/>
  <c r="F3770" i="6"/>
  <c r="E3770" i="6"/>
  <c r="J5787" i="6"/>
  <c r="I5787" i="6"/>
  <c r="F5787" i="6"/>
  <c r="C5787" i="6"/>
  <c r="K5787" i="6" s="1"/>
  <c r="E5787" i="6"/>
  <c r="C5680" i="6"/>
  <c r="K5680" i="6" s="1"/>
  <c r="E5680" i="6"/>
  <c r="I5680" i="6"/>
  <c r="H5680" i="6"/>
  <c r="J9371" i="6"/>
  <c r="I9371" i="6"/>
  <c r="C9371" i="6"/>
  <c r="K9371" i="6" s="1"/>
  <c r="E9371" i="6"/>
  <c r="F5327" i="6"/>
  <c r="J5327" i="6"/>
  <c r="I5327" i="6"/>
  <c r="I4773" i="6"/>
  <c r="H4773" i="6"/>
  <c r="E4773" i="6"/>
  <c r="J4773" i="6"/>
  <c r="F4773" i="6"/>
  <c r="G4773" i="6"/>
  <c r="E9388" i="6"/>
  <c r="C9388" i="6"/>
  <c r="K9388" i="6" s="1"/>
  <c r="G9388" i="6"/>
  <c r="H992" i="6"/>
  <c r="I992" i="6"/>
  <c r="C992" i="6"/>
  <c r="K992" i="6" s="1"/>
  <c r="J4706" i="6"/>
  <c r="C4706" i="6"/>
  <c r="K4706" i="6" s="1"/>
  <c r="G4706" i="6"/>
  <c r="H4706" i="6"/>
  <c r="F4706" i="6"/>
  <c r="F2648" i="6"/>
  <c r="E2648" i="6"/>
  <c r="F8838" i="6"/>
  <c r="G8838" i="6"/>
  <c r="J8838" i="6"/>
  <c r="H8838" i="6"/>
  <c r="C8838" i="6"/>
  <c r="K8838" i="6" s="1"/>
  <c r="F2338" i="6"/>
  <c r="I2338" i="6"/>
  <c r="C2338" i="6"/>
  <c r="K2338" i="6" s="1"/>
  <c r="C1819" i="6"/>
  <c r="K1819" i="6" s="1"/>
  <c r="E1819" i="6"/>
  <c r="I8220" i="6"/>
  <c r="J8220" i="6"/>
  <c r="G8220" i="6"/>
  <c r="C8220" i="6"/>
  <c r="K8220" i="6" s="1"/>
  <c r="H8220" i="6"/>
  <c r="J5661" i="6"/>
  <c r="E5661" i="6"/>
  <c r="F5661" i="6"/>
  <c r="E6956" i="6"/>
  <c r="C6956" i="6"/>
  <c r="K6956" i="6" s="1"/>
  <c r="H6956" i="6"/>
  <c r="I6956" i="6"/>
  <c r="F6956" i="6"/>
  <c r="H5730" i="6"/>
  <c r="G5730" i="6"/>
  <c r="E5730" i="6"/>
  <c r="I4104" i="6"/>
  <c r="G4104" i="6"/>
  <c r="C4104" i="6"/>
  <c r="K4104" i="6" s="1"/>
  <c r="J6290" i="6"/>
  <c r="C6290" i="6"/>
  <c r="K6290" i="6" s="1"/>
  <c r="F6290" i="6"/>
  <c r="H6290" i="6"/>
  <c r="E6032" i="6"/>
  <c r="F6032" i="6"/>
  <c r="I6032" i="6"/>
  <c r="C6032" i="6"/>
  <c r="K6032" i="6" s="1"/>
  <c r="J6032" i="6"/>
  <c r="G6032" i="6"/>
  <c r="E7143" i="6"/>
  <c r="H7143" i="6"/>
  <c r="F7143" i="6"/>
  <c r="I7143" i="6"/>
  <c r="C8865" i="6"/>
  <c r="K8865" i="6" s="1"/>
  <c r="G8865" i="6"/>
  <c r="I8865" i="6"/>
  <c r="H8865" i="6"/>
  <c r="C9319" i="6"/>
  <c r="K9319" i="6" s="1"/>
  <c r="G9319" i="6"/>
  <c r="E9319" i="6"/>
  <c r="H7450" i="6"/>
  <c r="J7450" i="6"/>
  <c r="I7450" i="6"/>
  <c r="C7450" i="6"/>
  <c r="K7450" i="6" s="1"/>
  <c r="E6611" i="6"/>
  <c r="C6611" i="6"/>
  <c r="K6611" i="6" s="1"/>
  <c r="H6611" i="6"/>
  <c r="I6080" i="6"/>
  <c r="J6080" i="6"/>
  <c r="E7516" i="6"/>
  <c r="H7516" i="6"/>
  <c r="C7516" i="6"/>
  <c r="K7516" i="6" s="1"/>
  <c r="J7516" i="6"/>
  <c r="F7516" i="6"/>
  <c r="G7516" i="6"/>
  <c r="E7691" i="6"/>
  <c r="G7691" i="6"/>
  <c r="C7691" i="6"/>
  <c r="K7691" i="6" s="1"/>
  <c r="H8065" i="6"/>
  <c r="G8065" i="6"/>
  <c r="I8065" i="6"/>
  <c r="E2921" i="6"/>
  <c r="E5460" i="6"/>
  <c r="E3648" i="6"/>
  <c r="H5789" i="6"/>
  <c r="G2704" i="6"/>
  <c r="J5302" i="6"/>
  <c r="I8221" i="6"/>
  <c r="C5452" i="6"/>
  <c r="K5452" i="6" s="1"/>
  <c r="F7119" i="6"/>
  <c r="G7665" i="6"/>
  <c r="C8443" i="6"/>
  <c r="K8443" i="6" s="1"/>
  <c r="G7912" i="6"/>
  <c r="E6674" i="6"/>
  <c r="G6131" i="6"/>
  <c r="E7300" i="6"/>
  <c r="E7297" i="6"/>
  <c r="G6704" i="6"/>
  <c r="G7837" i="6"/>
  <c r="C7013" i="6"/>
  <c r="K7013" i="6" s="1"/>
  <c r="G9076" i="6"/>
  <c r="I4095" i="6"/>
  <c r="J8798" i="6"/>
  <c r="G9041" i="6"/>
  <c r="H6345" i="6"/>
  <c r="G9277" i="6"/>
  <c r="G6489" i="6"/>
  <c r="C7361" i="6"/>
  <c r="K7361" i="6" s="1"/>
  <c r="E8314" i="6"/>
  <c r="J8434" i="6"/>
  <c r="J533" i="6"/>
  <c r="J7619" i="6"/>
  <c r="J6466" i="6"/>
  <c r="H5248" i="6"/>
  <c r="C6656" i="6"/>
  <c r="K6656" i="6" s="1"/>
  <c r="J7673" i="6"/>
  <c r="J8059" i="6"/>
  <c r="G8196" i="6"/>
  <c r="F5725" i="6"/>
  <c r="I4707" i="6"/>
  <c r="F7207" i="6"/>
  <c r="H9049" i="6"/>
  <c r="F7907" i="6"/>
  <c r="C9345" i="6"/>
  <c r="K9345" i="6" s="1"/>
  <c r="I8356" i="6"/>
  <c r="J7658" i="6"/>
  <c r="E2913" i="6"/>
  <c r="F5652" i="6"/>
  <c r="J5432" i="6"/>
  <c r="C4071" i="6"/>
  <c r="K4071" i="6" s="1"/>
  <c r="G9258" i="6"/>
  <c r="F8904" i="6"/>
  <c r="I7318" i="6"/>
  <c r="E6418" i="6"/>
  <c r="I6419" i="6"/>
  <c r="I4096" i="6"/>
  <c r="C8513" i="6"/>
  <c r="K8513" i="6" s="1"/>
  <c r="E5906" i="6"/>
  <c r="I3648" i="6"/>
  <c r="E5789" i="6"/>
  <c r="H2704" i="6"/>
  <c r="E5302" i="6"/>
  <c r="J8221" i="6"/>
  <c r="G5452" i="6"/>
  <c r="J7119" i="6"/>
  <c r="C7665" i="6"/>
  <c r="K7665" i="6" s="1"/>
  <c r="I8443" i="6"/>
  <c r="G7464" i="6"/>
  <c r="F6674" i="6"/>
  <c r="C7300" i="6"/>
  <c r="K7300" i="6" s="1"/>
  <c r="I6704" i="6"/>
  <c r="C7837" i="6"/>
  <c r="K7837" i="6" s="1"/>
  <c r="F5418" i="6"/>
  <c r="G7013" i="6"/>
  <c r="C9076" i="6"/>
  <c r="K9076" i="6" s="1"/>
  <c r="J4095" i="6"/>
  <c r="C8798" i="6"/>
  <c r="K8798" i="6" s="1"/>
  <c r="I9041" i="6"/>
  <c r="C6345" i="6"/>
  <c r="K6345" i="6" s="1"/>
  <c r="I9277" i="6"/>
  <c r="J6489" i="6"/>
  <c r="G8282" i="6"/>
  <c r="G7361" i="6"/>
  <c r="G533" i="6"/>
  <c r="G7619" i="6"/>
  <c r="F6466" i="6"/>
  <c r="I5725" i="6"/>
  <c r="E4707" i="6"/>
  <c r="E9049" i="6"/>
  <c r="E7907" i="6"/>
  <c r="C8356" i="6"/>
  <c r="K8356" i="6" s="1"/>
  <c r="C4084" i="6"/>
  <c r="K4084" i="6" s="1"/>
  <c r="H7658" i="6"/>
  <c r="H2913" i="6"/>
  <c r="J5652" i="6"/>
  <c r="H5432" i="6"/>
  <c r="I9258" i="6"/>
  <c r="J8904" i="6"/>
  <c r="H5906" i="6"/>
  <c r="E7318" i="6"/>
  <c r="E8998" i="6"/>
  <c r="E6188" i="6"/>
  <c r="E5759" i="6"/>
  <c r="E8827" i="6"/>
  <c r="F3648" i="6"/>
  <c r="I5789" i="6"/>
  <c r="I2704" i="6"/>
  <c r="I3503" i="6"/>
  <c r="C5302" i="6"/>
  <c r="K5302" i="6" s="1"/>
  <c r="E8221" i="6"/>
  <c r="J5452" i="6"/>
  <c r="E7119" i="6"/>
  <c r="E7665" i="6"/>
  <c r="F8443" i="6"/>
  <c r="I7464" i="6"/>
  <c r="H6674" i="6"/>
  <c r="F7300" i="6"/>
  <c r="H8964" i="6"/>
  <c r="C9414" i="6"/>
  <c r="K9414" i="6" s="1"/>
  <c r="I7837" i="6"/>
  <c r="H5418" i="6"/>
  <c r="J7013" i="6"/>
  <c r="F9076" i="6"/>
  <c r="C4095" i="6"/>
  <c r="K4095" i="6" s="1"/>
  <c r="G8798" i="6"/>
  <c r="C9041" i="6"/>
  <c r="K9041" i="6" s="1"/>
  <c r="J6345" i="6"/>
  <c r="C9277" i="6"/>
  <c r="K9277" i="6" s="1"/>
  <c r="H6489" i="6"/>
  <c r="H8282" i="6"/>
  <c r="H7361" i="6"/>
  <c r="F533" i="6"/>
  <c r="I7619" i="6"/>
  <c r="I6466" i="6"/>
  <c r="H4114" i="6"/>
  <c r="I5248" i="6"/>
  <c r="I6656" i="6"/>
  <c r="C2881" i="6"/>
  <c r="K2881" i="6" s="1"/>
  <c r="H7673" i="6"/>
  <c r="I7573" i="6"/>
  <c r="H6095" i="6"/>
  <c r="C5725" i="6"/>
  <c r="K5725" i="6" s="1"/>
  <c r="J4707" i="6"/>
  <c r="G9049" i="6"/>
  <c r="C7907" i="6"/>
  <c r="K7907" i="6" s="1"/>
  <c r="C6275" i="6"/>
  <c r="K6275" i="6" s="1"/>
  <c r="E5811" i="6"/>
  <c r="G8044" i="6"/>
  <c r="G6195" i="6"/>
  <c r="J8356" i="6"/>
  <c r="C4828" i="6"/>
  <c r="K4828" i="6" s="1"/>
  <c r="F4084" i="6"/>
  <c r="C7658" i="6"/>
  <c r="K7658" i="6" s="1"/>
  <c r="G5652" i="6"/>
  <c r="H8469" i="6"/>
  <c r="H9258" i="6"/>
  <c r="H8904" i="6"/>
  <c r="J5906" i="6"/>
  <c r="C7318" i="6"/>
  <c r="K7318" i="6" s="1"/>
  <c r="F5328" i="6"/>
  <c r="F6849" i="6"/>
  <c r="J8620" i="6"/>
  <c r="H5303" i="6"/>
  <c r="G5896" i="6"/>
  <c r="E8148" i="6"/>
  <c r="E6185" i="6"/>
  <c r="H3648" i="6"/>
  <c r="F5789" i="6"/>
  <c r="J2704" i="6"/>
  <c r="C3503" i="6"/>
  <c r="K3503" i="6" s="1"/>
  <c r="F5302" i="6"/>
  <c r="F8221" i="6"/>
  <c r="H5452" i="6"/>
  <c r="J8596" i="6"/>
  <c r="I7119" i="6"/>
  <c r="I7665" i="6"/>
  <c r="H8443" i="6"/>
  <c r="F7464" i="6"/>
  <c r="J6554" i="6"/>
  <c r="I6674" i="6"/>
  <c r="E8920" i="6"/>
  <c r="I7300" i="6"/>
  <c r="E8964" i="6"/>
  <c r="I9414" i="6"/>
  <c r="J7837" i="6"/>
  <c r="J5418" i="6"/>
  <c r="C8781" i="6"/>
  <c r="K8781" i="6" s="1"/>
  <c r="I8798" i="6"/>
  <c r="C8439" i="6"/>
  <c r="K8439" i="6" s="1"/>
  <c r="G9281" i="6"/>
  <c r="H7331" i="6"/>
  <c r="J8282" i="6"/>
  <c r="F7361" i="6"/>
  <c r="H533" i="6"/>
  <c r="I4114" i="6"/>
  <c r="J2881" i="6"/>
  <c r="H7893" i="6"/>
  <c r="G8948" i="6"/>
  <c r="G8485" i="6"/>
  <c r="C4707" i="6"/>
  <c r="K4707" i="6" s="1"/>
  <c r="H7907" i="6"/>
  <c r="E6275" i="6"/>
  <c r="H5811" i="6"/>
  <c r="H6195" i="6"/>
  <c r="J4828" i="6"/>
  <c r="I4084" i="6"/>
  <c r="G7658" i="6"/>
  <c r="I7112" i="6"/>
  <c r="F8469" i="6"/>
  <c r="C9258" i="6"/>
  <c r="K9258" i="6" s="1"/>
  <c r="I8904" i="6"/>
  <c r="I5906" i="6"/>
  <c r="G5970" i="6"/>
  <c r="H8450" i="6"/>
  <c r="F8620" i="6"/>
  <c r="H4664" i="6"/>
  <c r="E5971" i="6"/>
  <c r="E1755" i="6"/>
  <c r="E7649" i="6"/>
  <c r="J3503" i="6"/>
  <c r="I8596" i="6"/>
  <c r="C7464" i="6"/>
  <c r="K7464" i="6" s="1"/>
  <c r="C6180" i="6"/>
  <c r="K6180" i="6" s="1"/>
  <c r="E6554" i="6"/>
  <c r="C8920" i="6"/>
  <c r="K8920" i="6" s="1"/>
  <c r="G8964" i="6"/>
  <c r="J9414" i="6"/>
  <c r="I8485" i="6"/>
  <c r="H4707" i="6"/>
  <c r="F6275" i="6"/>
  <c r="H8053" i="6"/>
  <c r="I521" i="6"/>
  <c r="E4828" i="6"/>
  <c r="H4084" i="6"/>
  <c r="I7658" i="6"/>
  <c r="F7112" i="6"/>
  <c r="I8469" i="6"/>
  <c r="G8904" i="6"/>
  <c r="C5970" i="6"/>
  <c r="K5970" i="6" s="1"/>
  <c r="I8450" i="6"/>
  <c r="G9072" i="6"/>
  <c r="J9072" i="6"/>
  <c r="E8228" i="6"/>
  <c r="C8485" i="6"/>
  <c r="K8485" i="6" s="1"/>
  <c r="C8444" i="6"/>
  <c r="K8444" i="6" s="1"/>
  <c r="G8053" i="6"/>
  <c r="G521" i="6"/>
  <c r="H4828" i="6"/>
  <c r="C7112" i="6"/>
  <c r="K7112" i="6" s="1"/>
  <c r="G8469" i="6"/>
  <c r="J5504" i="6"/>
  <c r="F5307" i="6"/>
  <c r="E5307" i="6"/>
  <c r="J5307" i="6"/>
  <c r="H5307" i="6"/>
  <c r="G5681" i="6"/>
  <c r="C5681" i="6"/>
  <c r="K5681" i="6" s="1"/>
  <c r="E5681" i="6"/>
  <c r="F5681" i="6"/>
  <c r="H5681" i="6"/>
  <c r="I5359" i="6"/>
  <c r="F5359" i="6"/>
  <c r="J5359" i="6"/>
  <c r="C5359" i="6"/>
  <c r="K5359" i="6" s="1"/>
  <c r="H5359" i="6"/>
  <c r="E5359" i="6"/>
  <c r="C5728" i="6"/>
  <c r="K5728" i="6" s="1"/>
  <c r="H5728" i="6"/>
  <c r="E5728" i="6"/>
  <c r="F5728" i="6"/>
  <c r="I5728" i="6"/>
  <c r="G5728" i="6"/>
  <c r="G7613" i="6"/>
  <c r="J7613" i="6"/>
  <c r="I7613" i="6"/>
  <c r="H7613" i="6"/>
  <c r="C7613" i="6"/>
  <c r="K7613" i="6" s="1"/>
  <c r="H5328" i="6"/>
  <c r="C5328" i="6"/>
  <c r="K5328" i="6" s="1"/>
  <c r="G5328" i="6"/>
  <c r="I6362" i="6"/>
  <c r="E6362" i="6"/>
  <c r="G6362" i="6"/>
  <c r="F6362" i="6"/>
  <c r="C6362" i="6"/>
  <c r="K6362" i="6" s="1"/>
  <c r="F7647" i="6"/>
  <c r="J7647" i="6"/>
  <c r="H7647" i="6"/>
  <c r="C7647" i="6"/>
  <c r="K7647" i="6" s="1"/>
  <c r="G7647" i="6"/>
  <c r="I7647" i="6"/>
  <c r="J6896" i="6"/>
  <c r="H6896" i="6"/>
  <c r="G6896" i="6"/>
  <c r="C6896" i="6"/>
  <c r="K6896" i="6" s="1"/>
  <c r="E6896" i="6"/>
  <c r="I6896" i="6"/>
  <c r="J6538" i="6"/>
  <c r="F6538" i="6"/>
  <c r="G6538" i="6"/>
  <c r="C6538" i="6"/>
  <c r="K6538" i="6" s="1"/>
  <c r="I6538" i="6"/>
  <c r="F3119" i="6"/>
  <c r="G3119" i="6"/>
  <c r="E3119" i="6"/>
  <c r="I3119" i="6"/>
  <c r="C3119" i="6"/>
  <c r="K3119" i="6" s="1"/>
  <c r="C5293" i="6"/>
  <c r="K5293" i="6" s="1"/>
  <c r="E5293" i="6"/>
  <c r="F5293" i="6"/>
  <c r="H5293" i="6"/>
  <c r="I2343" i="6"/>
  <c r="H2343" i="6"/>
  <c r="J2343" i="6"/>
  <c r="C2343" i="6"/>
  <c r="K2343" i="6" s="1"/>
  <c r="G2343" i="6"/>
  <c r="I5430" i="6"/>
  <c r="J5430" i="6"/>
  <c r="E5430" i="6"/>
  <c r="C5430" i="6"/>
  <c r="K5430" i="6" s="1"/>
  <c r="G5430" i="6"/>
  <c r="H5430" i="6"/>
  <c r="F5430" i="6"/>
  <c r="H3518" i="6"/>
  <c r="C3518" i="6"/>
  <c r="K3518" i="6" s="1"/>
  <c r="F3518" i="6"/>
  <c r="J3518" i="6"/>
  <c r="I3518" i="6"/>
  <c r="J6418" i="6"/>
  <c r="C6418" i="6"/>
  <c r="K6418" i="6" s="1"/>
  <c r="F6418" i="6"/>
  <c r="H6418" i="6"/>
  <c r="G6418" i="6"/>
  <c r="I8535" i="6"/>
  <c r="J8535" i="6"/>
  <c r="H8535" i="6"/>
  <c r="G8535" i="6"/>
  <c r="F8535" i="6"/>
  <c r="C8535" i="6"/>
  <c r="K8535" i="6" s="1"/>
  <c r="E7113" i="6"/>
  <c r="H7113" i="6"/>
  <c r="J7113" i="6"/>
  <c r="I7113" i="6"/>
  <c r="C7113" i="6"/>
  <c r="K7113" i="6" s="1"/>
  <c r="F7113" i="6"/>
  <c r="J8471" i="6"/>
  <c r="I8471" i="6"/>
  <c r="F8471" i="6"/>
  <c r="E8471" i="6"/>
  <c r="H8471" i="6"/>
  <c r="I9105" i="6"/>
  <c r="H9105" i="6"/>
  <c r="C9105" i="6"/>
  <c r="K9105" i="6" s="1"/>
  <c r="G9105" i="6"/>
  <c r="C8932" i="6"/>
  <c r="K8932" i="6" s="1"/>
  <c r="J8932" i="6"/>
  <c r="H8932" i="6"/>
  <c r="I8932" i="6"/>
  <c r="H8045" i="6"/>
  <c r="E8045" i="6"/>
  <c r="J8045" i="6"/>
  <c r="F9121" i="6"/>
  <c r="I9121" i="6"/>
  <c r="J9121" i="6"/>
  <c r="H9121" i="6"/>
  <c r="E9121" i="6"/>
  <c r="C9121" i="6"/>
  <c r="K9121" i="6" s="1"/>
  <c r="G7435" i="6"/>
  <c r="F7435" i="6"/>
  <c r="I7435" i="6"/>
  <c r="J7435" i="6"/>
  <c r="C7435" i="6"/>
  <c r="K7435" i="6" s="1"/>
  <c r="E7435" i="6"/>
  <c r="H7435" i="6"/>
  <c r="I7495" i="6"/>
  <c r="C7495" i="6"/>
  <c r="K7495" i="6" s="1"/>
  <c r="H7495" i="6"/>
  <c r="F7495" i="6"/>
  <c r="G7495" i="6"/>
  <c r="E7495" i="6"/>
  <c r="J7294" i="6"/>
  <c r="H7294" i="6"/>
  <c r="G7294" i="6"/>
  <c r="F7294" i="6"/>
  <c r="C7294" i="6"/>
  <c r="K7294" i="6" s="1"/>
  <c r="I6849" i="6"/>
  <c r="J6849" i="6"/>
  <c r="C6849" i="6"/>
  <c r="K6849" i="6" s="1"/>
  <c r="E6849" i="6"/>
  <c r="H6849" i="6"/>
  <c r="C6570" i="6"/>
  <c r="K6570" i="6" s="1"/>
  <c r="I6570" i="6"/>
  <c r="J6570" i="6"/>
  <c r="E6570" i="6"/>
  <c r="H6570" i="6"/>
  <c r="E7502" i="6"/>
  <c r="G7502" i="6"/>
  <c r="I7502" i="6"/>
  <c r="F7502" i="6"/>
  <c r="J7502" i="6"/>
  <c r="C7502" i="6"/>
  <c r="K7502" i="6" s="1"/>
  <c r="H7502" i="6"/>
  <c r="J6681" i="6"/>
  <c r="G6681" i="6"/>
  <c r="C6681" i="6"/>
  <c r="K6681" i="6" s="1"/>
  <c r="E6681" i="6"/>
  <c r="I6681" i="6"/>
  <c r="F6681" i="6"/>
  <c r="H7161" i="6"/>
  <c r="G7161" i="6"/>
  <c r="C7161" i="6"/>
  <c r="K7161" i="6" s="1"/>
  <c r="I7161" i="6"/>
  <c r="J7161" i="6"/>
  <c r="F7161" i="6"/>
  <c r="I8340" i="6"/>
  <c r="H8340" i="6"/>
  <c r="G8340" i="6"/>
  <c r="J8340" i="6"/>
  <c r="F8340" i="6"/>
  <c r="E8340" i="6"/>
  <c r="G9358" i="6"/>
  <c r="J9358" i="6"/>
  <c r="C9358" i="6"/>
  <c r="K9358" i="6" s="1"/>
  <c r="F9358" i="6"/>
  <c r="H9358" i="6"/>
  <c r="H5581" i="6"/>
  <c r="F5581" i="6"/>
  <c r="G5581" i="6"/>
  <c r="C5581" i="6"/>
  <c r="K5581" i="6" s="1"/>
  <c r="I5581" i="6"/>
  <c r="J5581" i="6"/>
  <c r="I5674" i="6"/>
  <c r="E5674" i="6"/>
  <c r="F5674" i="6"/>
  <c r="C5674" i="6"/>
  <c r="K5674" i="6" s="1"/>
  <c r="G5674" i="6"/>
  <c r="H1940" i="6"/>
  <c r="E1940" i="6"/>
  <c r="G1940" i="6"/>
  <c r="F1940" i="6"/>
  <c r="E8960" i="6"/>
  <c r="C8960" i="6"/>
  <c r="K8960" i="6" s="1"/>
  <c r="I8960" i="6"/>
  <c r="F8960" i="6"/>
  <c r="J8960" i="6"/>
  <c r="H8960" i="6"/>
  <c r="G934" i="6"/>
  <c r="I934" i="6"/>
  <c r="F934" i="6"/>
  <c r="E934" i="6"/>
  <c r="H934" i="6"/>
  <c r="H878" i="6"/>
  <c r="G878" i="6"/>
  <c r="C878" i="6"/>
  <c r="K878" i="6" s="1"/>
  <c r="F878" i="6"/>
  <c r="F7607" i="6"/>
  <c r="C7607" i="6"/>
  <c r="K7607" i="6" s="1"/>
  <c r="I7607" i="6"/>
  <c r="H540" i="6"/>
  <c r="J540" i="6"/>
  <c r="F540" i="6"/>
  <c r="C540" i="6"/>
  <c r="K540" i="6" s="1"/>
  <c r="E540" i="6"/>
  <c r="G540" i="6"/>
  <c r="I540" i="6"/>
  <c r="E6432" i="6"/>
  <c r="G6432" i="6"/>
  <c r="F6432" i="6"/>
  <c r="J6432" i="6"/>
  <c r="H6432" i="6"/>
  <c r="I6432" i="6"/>
  <c r="J5008" i="6"/>
  <c r="I5008" i="6"/>
  <c r="G5008" i="6"/>
  <c r="F5008" i="6"/>
  <c r="H5008" i="6"/>
  <c r="E5008" i="6"/>
  <c r="F5337" i="6"/>
  <c r="I5337" i="6"/>
  <c r="J5337" i="6"/>
  <c r="H5337" i="6"/>
  <c r="C5337" i="6"/>
  <c r="K5337" i="6" s="1"/>
  <c r="I5392" i="6"/>
  <c r="C5392" i="6"/>
  <c r="K5392" i="6" s="1"/>
  <c r="E5392" i="6"/>
  <c r="H5392" i="6"/>
  <c r="I8206" i="6"/>
  <c r="H8206" i="6"/>
  <c r="C8206" i="6"/>
  <c r="K8206" i="6" s="1"/>
  <c r="G8206" i="6"/>
  <c r="F8206" i="6"/>
  <c r="F8247" i="6"/>
  <c r="C8247" i="6"/>
  <c r="K8247" i="6" s="1"/>
  <c r="H8247" i="6"/>
  <c r="E8247" i="6"/>
  <c r="G8247" i="6"/>
  <c r="J8247" i="6"/>
  <c r="I8247" i="6"/>
  <c r="I8800" i="6"/>
  <c r="G8800" i="6"/>
  <c r="J8800" i="6"/>
  <c r="E8800" i="6"/>
  <c r="F8800" i="6"/>
  <c r="C1292" i="6"/>
  <c r="K1292" i="6" s="1"/>
  <c r="I1292" i="6"/>
  <c r="G1292" i="6"/>
  <c r="J7100" i="6"/>
  <c r="G7100" i="6"/>
  <c r="E5682" i="6"/>
  <c r="E9400" i="6"/>
  <c r="J2305" i="6"/>
  <c r="J9417" i="6"/>
  <c r="C6437" i="6"/>
  <c r="K6437" i="6" s="1"/>
  <c r="G3503" i="6"/>
  <c r="E3497" i="6"/>
  <c r="J5459" i="6"/>
  <c r="C8596" i="6"/>
  <c r="K8596" i="6" s="1"/>
  <c r="H6180" i="6"/>
  <c r="F6554" i="6"/>
  <c r="I8920" i="6"/>
  <c r="J8964" i="6"/>
  <c r="F9414" i="6"/>
  <c r="G2916" i="6"/>
  <c r="C537" i="6"/>
  <c r="K537" i="6" s="1"/>
  <c r="J8781" i="6"/>
  <c r="C6720" i="6"/>
  <c r="K6720" i="6" s="1"/>
  <c r="C5840" i="6"/>
  <c r="K5840" i="6" s="1"/>
  <c r="G8439" i="6"/>
  <c r="I9281" i="6"/>
  <c r="J7331" i="6"/>
  <c r="E8282" i="6"/>
  <c r="F7898" i="6"/>
  <c r="C2915" i="6"/>
  <c r="K2915" i="6" s="1"/>
  <c r="H5289" i="6"/>
  <c r="I3532" i="6"/>
  <c r="I2881" i="6"/>
  <c r="J7893" i="6"/>
  <c r="H8948" i="6"/>
  <c r="I7866" i="6"/>
  <c r="C7456" i="6"/>
  <c r="K7456" i="6" s="1"/>
  <c r="F8485" i="6"/>
  <c r="J6357" i="6"/>
  <c r="H6275" i="6"/>
  <c r="I8053" i="6"/>
  <c r="H6728" i="6"/>
  <c r="I5293" i="6"/>
  <c r="G3518" i="6"/>
  <c r="J6727" i="6"/>
  <c r="C8742" i="6"/>
  <c r="K8742" i="6" s="1"/>
  <c r="E6503" i="6"/>
  <c r="E8357" i="6"/>
  <c r="E2930" i="6"/>
  <c r="E3494" i="6"/>
  <c r="E1749" i="6"/>
  <c r="E5753" i="6"/>
  <c r="H2305" i="6"/>
  <c r="H9417" i="6"/>
  <c r="J6437" i="6"/>
  <c r="E3503" i="6"/>
  <c r="I3497" i="6"/>
  <c r="I5459" i="6"/>
  <c r="E8596" i="6"/>
  <c r="E8969" i="6"/>
  <c r="F6180" i="6"/>
  <c r="I7312" i="6"/>
  <c r="H6554" i="6"/>
  <c r="F6622" i="6"/>
  <c r="G8920" i="6"/>
  <c r="F8964" i="6"/>
  <c r="J1126" i="6"/>
  <c r="G9414" i="6"/>
  <c r="F2916" i="6"/>
  <c r="G537" i="6"/>
  <c r="E8781" i="6"/>
  <c r="G6720" i="6"/>
  <c r="G5840" i="6"/>
  <c r="J8439" i="6"/>
  <c r="J8755" i="6"/>
  <c r="C9281" i="6"/>
  <c r="K9281" i="6" s="1"/>
  <c r="I7331" i="6"/>
  <c r="J7898" i="6"/>
  <c r="G2915" i="6"/>
  <c r="G5289" i="6"/>
  <c r="G3532" i="6"/>
  <c r="J5867" i="6"/>
  <c r="F2881" i="6"/>
  <c r="G7204" i="6"/>
  <c r="I7893" i="6"/>
  <c r="I8948" i="6"/>
  <c r="F7866" i="6"/>
  <c r="F7456" i="6"/>
  <c r="J6568" i="6"/>
  <c r="J8485" i="6"/>
  <c r="I5423" i="6"/>
  <c r="E6318" i="6"/>
  <c r="G6484" i="6"/>
  <c r="J8116" i="6"/>
  <c r="E6728" i="6"/>
  <c r="I5681" i="6"/>
  <c r="E7613" i="6"/>
  <c r="G5293" i="6"/>
  <c r="I8045" i="6"/>
  <c r="I7294" i="6"/>
  <c r="G6004" i="6"/>
  <c r="C8258" i="6"/>
  <c r="K8258" i="6" s="1"/>
  <c r="H8258" i="6"/>
  <c r="F6878" i="6"/>
  <c r="I6878" i="6"/>
  <c r="E8180" i="6"/>
  <c r="E3499" i="6"/>
  <c r="E2922" i="6"/>
  <c r="E4414" i="6"/>
  <c r="E4680" i="6"/>
  <c r="E9419" i="6"/>
  <c r="E567" i="6"/>
  <c r="E3828" i="6"/>
  <c r="E5683" i="6"/>
  <c r="G2305" i="6"/>
  <c r="I9417" i="6"/>
  <c r="H6437" i="6"/>
  <c r="J3497" i="6"/>
  <c r="F5459" i="6"/>
  <c r="G8596" i="6"/>
  <c r="F6526" i="6"/>
  <c r="G8969" i="6"/>
  <c r="G6180" i="6"/>
  <c r="E7312" i="6"/>
  <c r="C6554" i="6"/>
  <c r="K6554" i="6" s="1"/>
  <c r="H6622" i="6"/>
  <c r="F8920" i="6"/>
  <c r="G1126" i="6"/>
  <c r="J2916" i="6"/>
  <c r="H537" i="6"/>
  <c r="I8781" i="6"/>
  <c r="J6720" i="6"/>
  <c r="C2346" i="6"/>
  <c r="K2346" i="6" s="1"/>
  <c r="F5840" i="6"/>
  <c r="C8857" i="6"/>
  <c r="K8857" i="6" s="1"/>
  <c r="H8439" i="6"/>
  <c r="E9156" i="6"/>
  <c r="G8755" i="6"/>
  <c r="J7153" i="6"/>
  <c r="E7331" i="6"/>
  <c r="H7898" i="6"/>
  <c r="I2915" i="6"/>
  <c r="F5289" i="6"/>
  <c r="C3532" i="6"/>
  <c r="K3532" i="6" s="1"/>
  <c r="H5867" i="6"/>
  <c r="H7204" i="6"/>
  <c r="F7893" i="6"/>
  <c r="C7866" i="6"/>
  <c r="K7866" i="6" s="1"/>
  <c r="H7456" i="6"/>
  <c r="H532" i="6"/>
  <c r="H8485" i="6"/>
  <c r="H8703" i="6"/>
  <c r="F7881" i="6"/>
  <c r="J6318" i="6"/>
  <c r="F2921" i="6"/>
  <c r="J5681" i="6"/>
  <c r="F7613" i="6"/>
  <c r="J5293" i="6"/>
  <c r="F8932" i="6"/>
  <c r="G8045" i="6"/>
  <c r="F9271" i="6"/>
  <c r="F6939" i="6"/>
  <c r="I6939" i="6"/>
  <c r="G6939" i="6"/>
  <c r="E7584" i="6"/>
  <c r="E4084" i="6"/>
  <c r="H8336" i="6"/>
  <c r="C8703" i="6"/>
  <c r="K8703" i="6" s="1"/>
  <c r="H7881" i="6"/>
  <c r="G815" i="6"/>
  <c r="I6318" i="6"/>
  <c r="C2921" i="6"/>
  <c r="K2921" i="6" s="1"/>
  <c r="G7160" i="6"/>
  <c r="H3119" i="6"/>
  <c r="G8932" i="6"/>
  <c r="F8045" i="6"/>
  <c r="I9358" i="6"/>
  <c r="G1150" i="6"/>
  <c r="G6890" i="6"/>
  <c r="G7731" i="6"/>
  <c r="G9008" i="6"/>
  <c r="F4066" i="6"/>
  <c r="C5752" i="6"/>
  <c r="K5752" i="6" s="1"/>
  <c r="J6618" i="6"/>
  <c r="J6766" i="6"/>
  <c r="H9008" i="6"/>
  <c r="G7490" i="6"/>
  <c r="I6890" i="6"/>
  <c r="F7731" i="6"/>
  <c r="H7714" i="6"/>
  <c r="F7243" i="6"/>
  <c r="H6766" i="6"/>
  <c r="C9008" i="6"/>
  <c r="K9008" i="6" s="1"/>
  <c r="C581" i="6"/>
  <c r="K581" i="6" s="1"/>
  <c r="J4066" i="6"/>
  <c r="F5705" i="6"/>
  <c r="H9360" i="6"/>
  <c r="I8089" i="6"/>
  <c r="H6970" i="6"/>
  <c r="C2336" i="6"/>
  <c r="K2336" i="6" s="1"/>
  <c r="C6364" i="6"/>
  <c r="K6364" i="6" s="1"/>
  <c r="F7714" i="6"/>
  <c r="H6772" i="6"/>
  <c r="E7243" i="6"/>
  <c r="E6766" i="6"/>
  <c r="J581" i="6"/>
  <c r="I5705" i="6"/>
  <c r="E5825" i="6"/>
  <c r="C9360" i="6"/>
  <c r="K9360" i="6" s="1"/>
  <c r="C4073" i="6"/>
  <c r="K4073" i="6" s="1"/>
  <c r="I4073" i="6"/>
  <c r="J4073" i="6"/>
  <c r="H7248" i="6"/>
  <c r="C7248" i="6"/>
  <c r="K7248" i="6" s="1"/>
  <c r="G8055" i="6"/>
  <c r="C8055" i="6"/>
  <c r="K8055" i="6" s="1"/>
  <c r="H8055" i="6"/>
  <c r="F8055" i="6"/>
  <c r="C8118" i="6"/>
  <c r="K8118" i="6" s="1"/>
  <c r="I8118" i="6"/>
  <c r="J8118" i="6"/>
  <c r="C8089" i="6"/>
  <c r="K8089" i="6" s="1"/>
  <c r="H8089" i="6"/>
  <c r="J8089" i="6"/>
  <c r="J7490" i="6"/>
  <c r="F7490" i="6"/>
  <c r="H7490" i="6"/>
  <c r="I6618" i="6"/>
  <c r="C6618" i="6"/>
  <c r="K6618" i="6" s="1"/>
  <c r="G6618" i="6"/>
  <c r="I6026" i="6"/>
  <c r="H6026" i="6"/>
  <c r="C6026" i="6"/>
  <c r="K6026" i="6" s="1"/>
  <c r="E6356" i="6"/>
  <c r="F6356" i="6"/>
  <c r="C6356" i="6"/>
  <c r="K6356" i="6" s="1"/>
  <c r="H6356" i="6"/>
  <c r="J6356" i="6"/>
  <c r="C9026" i="6"/>
  <c r="K9026" i="6" s="1"/>
  <c r="G9026" i="6"/>
  <c r="E9026" i="6"/>
  <c r="I9026" i="6"/>
  <c r="G6970" i="6"/>
  <c r="J6970" i="6"/>
  <c r="E6970" i="6"/>
  <c r="I6970" i="6"/>
  <c r="I8668" i="6"/>
  <c r="G8668" i="6"/>
  <c r="E8668" i="6"/>
  <c r="J8668" i="6"/>
  <c r="J7453" i="6"/>
  <c r="I7453" i="6"/>
  <c r="G7453" i="6"/>
  <c r="H7453" i="6"/>
  <c r="I7913" i="6"/>
  <c r="H7913" i="6"/>
  <c r="F7913" i="6"/>
  <c r="J7913" i="6"/>
  <c r="I6844" i="6"/>
  <c r="F6844" i="6"/>
  <c r="E6844" i="6"/>
  <c r="J7210" i="6"/>
  <c r="G7210" i="6"/>
  <c r="I6076" i="6"/>
  <c r="E6076" i="6"/>
  <c r="J6076" i="6"/>
  <c r="G6646" i="6"/>
  <c r="H6646" i="6"/>
  <c r="C6646" i="6"/>
  <c r="K6646" i="6" s="1"/>
  <c r="J6646" i="6"/>
  <c r="H8892" i="6"/>
  <c r="G8892" i="6"/>
  <c r="I8892" i="6"/>
  <c r="F8892" i="6"/>
  <c r="C6525" i="6"/>
  <c r="K6525" i="6" s="1"/>
  <c r="E6525" i="6"/>
  <c r="H6525" i="6"/>
  <c r="J6525" i="6"/>
  <c r="I6525" i="6"/>
  <c r="I2336" i="6"/>
  <c r="E2336" i="6"/>
  <c r="H2336" i="6"/>
  <c r="J2336" i="6"/>
  <c r="H2526" i="6"/>
  <c r="I2526" i="6"/>
  <c r="E2526" i="6"/>
  <c r="G2526" i="6"/>
  <c r="C5382" i="6"/>
  <c r="K5382" i="6" s="1"/>
  <c r="H5382" i="6"/>
  <c r="G5382" i="6"/>
  <c r="G5777" i="6"/>
  <c r="H5777" i="6"/>
  <c r="C5777" i="6"/>
  <c r="K5777" i="6" s="1"/>
  <c r="F5777" i="6"/>
  <c r="H3509" i="6"/>
  <c r="C3509" i="6"/>
  <c r="K3509" i="6" s="1"/>
  <c r="J3509" i="6"/>
  <c r="H5797" i="6"/>
  <c r="F5797" i="6"/>
  <c r="I5797" i="6"/>
  <c r="H6364" i="6"/>
  <c r="E6364" i="6"/>
  <c r="G6364" i="6"/>
  <c r="H5760" i="6"/>
  <c r="C5760" i="6"/>
  <c r="K5760" i="6" s="1"/>
  <c r="J5760" i="6"/>
  <c r="C6895" i="6"/>
  <c r="K6895" i="6" s="1"/>
  <c r="F6895" i="6"/>
  <c r="I6895" i="6"/>
  <c r="E6895" i="6"/>
  <c r="I4358" i="6"/>
  <c r="G4358" i="6"/>
  <c r="E4358" i="6"/>
  <c r="F4358" i="6"/>
  <c r="H4416" i="6"/>
  <c r="G4416" i="6"/>
  <c r="I4416" i="6"/>
  <c r="F4416" i="6"/>
  <c r="E5773" i="6"/>
  <c r="C5773" i="6"/>
  <c r="K5773" i="6" s="1"/>
  <c r="G5773" i="6"/>
  <c r="F5773" i="6"/>
  <c r="I5773" i="6"/>
  <c r="E6430" i="6"/>
  <c r="J6430" i="6"/>
  <c r="C6430" i="6"/>
  <c r="K6430" i="6" s="1"/>
  <c r="I6430" i="6"/>
  <c r="F6430" i="6"/>
  <c r="H6246" i="6"/>
  <c r="C6246" i="6"/>
  <c r="K6246" i="6" s="1"/>
  <c r="I6246" i="6"/>
  <c r="J6246" i="6"/>
  <c r="G6246" i="6"/>
  <c r="G5463" i="6"/>
  <c r="I5463" i="6"/>
  <c r="J5463" i="6"/>
  <c r="E5463" i="6"/>
  <c r="I5454" i="6"/>
  <c r="F5454" i="6"/>
  <c r="C5454" i="6"/>
  <c r="K5454" i="6" s="1"/>
  <c r="I8106" i="6"/>
  <c r="E8106" i="6"/>
  <c r="C8106" i="6"/>
  <c r="K8106" i="6" s="1"/>
  <c r="F8106" i="6"/>
  <c r="F9059" i="6"/>
  <c r="G9059" i="6"/>
  <c r="I9059" i="6"/>
  <c r="C6333" i="6"/>
  <c r="K6333" i="6" s="1"/>
  <c r="F6333" i="6"/>
  <c r="I6333" i="6"/>
  <c r="G6333" i="6"/>
  <c r="I6887" i="6"/>
  <c r="E6887" i="6"/>
  <c r="C6887" i="6"/>
  <c r="K6887" i="6" s="1"/>
  <c r="H6887" i="6"/>
  <c r="C9222" i="6"/>
  <c r="K9222" i="6" s="1"/>
  <c r="F9222" i="6"/>
  <c r="J6619" i="6"/>
  <c r="F6619" i="6"/>
  <c r="C6619" i="6"/>
  <c r="K6619" i="6" s="1"/>
  <c r="C8908" i="6"/>
  <c r="K8908" i="6" s="1"/>
  <c r="F8908" i="6"/>
  <c r="I8908" i="6"/>
  <c r="J8908" i="6"/>
  <c r="G8908" i="6"/>
  <c r="H8908" i="6"/>
  <c r="E6865" i="6"/>
  <c r="C6865" i="6"/>
  <c r="K6865" i="6" s="1"/>
  <c r="G6865" i="6"/>
  <c r="F6865" i="6"/>
  <c r="H6865" i="6"/>
  <c r="G6323" i="6"/>
  <c r="F6323" i="6"/>
  <c r="H6323" i="6"/>
  <c r="I6323" i="6"/>
  <c r="J6323" i="6"/>
  <c r="G9073" i="6"/>
  <c r="H9073" i="6"/>
  <c r="C9073" i="6"/>
  <c r="K9073" i="6" s="1"/>
  <c r="J9073" i="6"/>
  <c r="H6976" i="6"/>
  <c r="J6976" i="6"/>
  <c r="C6976" i="6"/>
  <c r="K6976" i="6" s="1"/>
  <c r="I6976" i="6"/>
  <c r="I6652" i="6"/>
  <c r="E6652" i="6"/>
  <c r="G6652" i="6"/>
  <c r="J7775" i="6"/>
  <c r="I7775" i="6"/>
  <c r="H7775" i="6"/>
  <c r="H7796" i="6"/>
  <c r="G7796" i="6"/>
  <c r="C7796" i="6"/>
  <c r="K7796" i="6" s="1"/>
  <c r="I7796" i="6"/>
  <c r="J6546" i="6"/>
  <c r="I6546" i="6"/>
  <c r="F6546" i="6"/>
  <c r="H8540" i="6"/>
  <c r="F8540" i="6"/>
  <c r="I8540" i="6"/>
  <c r="E6271" i="6"/>
  <c r="I6271" i="6"/>
  <c r="C6271" i="6"/>
  <c r="K6271" i="6" s="1"/>
  <c r="J6271" i="6"/>
  <c r="H8342" i="6"/>
  <c r="G8342" i="6"/>
  <c r="C8342" i="6"/>
  <c r="K8342" i="6" s="1"/>
  <c r="E8342" i="6"/>
  <c r="E8394" i="6"/>
  <c r="C8394" i="6"/>
  <c r="K8394" i="6" s="1"/>
  <c r="I8394" i="6"/>
  <c r="G8394" i="6"/>
  <c r="J7714" i="6"/>
  <c r="J6772" i="6"/>
  <c r="G7243" i="6"/>
  <c r="I5492" i="6"/>
  <c r="G5705" i="6"/>
  <c r="I9360" i="6"/>
  <c r="E8118" i="6"/>
  <c r="H6076" i="6"/>
  <c r="F6646" i="6"/>
  <c r="I3509" i="6"/>
  <c r="C5797" i="6"/>
  <c r="K5797" i="6" s="1"/>
  <c r="C4416" i="6"/>
  <c r="K4416" i="6" s="1"/>
  <c r="E6246" i="6"/>
  <c r="J9059" i="6"/>
  <c r="J9007" i="6"/>
  <c r="E7714" i="6"/>
  <c r="C6772" i="6"/>
  <c r="K6772" i="6" s="1"/>
  <c r="C7243" i="6"/>
  <c r="K7243" i="6" s="1"/>
  <c r="C5394" i="6"/>
  <c r="K5394" i="6" s="1"/>
  <c r="J5492" i="6"/>
  <c r="G9360" i="6"/>
  <c r="H8118" i="6"/>
  <c r="F9026" i="6"/>
  <c r="F7210" i="6"/>
  <c r="F6076" i="6"/>
  <c r="F3509" i="6"/>
  <c r="J5797" i="6"/>
  <c r="H9007" i="6"/>
  <c r="G6772" i="6"/>
  <c r="C5492" i="6"/>
  <c r="K5492" i="6" s="1"/>
  <c r="I3475" i="6"/>
  <c r="C5825" i="6"/>
  <c r="K5825" i="6" s="1"/>
  <c r="F8118" i="6"/>
  <c r="H9026" i="6"/>
  <c r="G7913" i="6"/>
  <c r="G6844" i="6"/>
  <c r="H7210" i="6"/>
  <c r="C6076" i="6"/>
  <c r="K6076" i="6" s="1"/>
  <c r="I5777" i="6"/>
  <c r="E3509" i="6"/>
  <c r="H8106" i="6"/>
  <c r="J7248" i="6"/>
  <c r="J9026" i="6"/>
  <c r="C7913" i="6"/>
  <c r="K7913" i="6" s="1"/>
  <c r="C6844" i="6"/>
  <c r="K6844" i="6" s="1"/>
  <c r="C7210" i="6"/>
  <c r="K7210" i="6" s="1"/>
  <c r="J5777" i="6"/>
  <c r="J8106" i="6"/>
  <c r="G6363" i="6"/>
  <c r="E9253" i="6"/>
  <c r="I2342" i="6"/>
  <c r="C2909" i="6"/>
  <c r="K2909" i="6" s="1"/>
  <c r="J1168" i="6"/>
  <c r="G9253" i="6"/>
  <c r="J2342" i="6"/>
  <c r="J2909" i="6"/>
  <c r="H1168" i="6"/>
  <c r="F2342" i="6"/>
  <c r="F5365" i="6"/>
  <c r="H7034" i="6"/>
  <c r="I5365" i="6"/>
  <c r="J4665" i="6"/>
  <c r="E4665" i="6"/>
  <c r="J6597" i="6"/>
  <c r="C6597" i="6"/>
  <c r="K6597" i="6" s="1"/>
  <c r="G6597" i="6"/>
  <c r="E6597" i="6"/>
  <c r="C2821" i="6"/>
  <c r="K2821" i="6" s="1"/>
  <c r="J2821" i="6"/>
  <c r="F2821" i="6"/>
  <c r="G2938" i="6"/>
  <c r="F2938" i="6"/>
  <c r="E6125" i="6"/>
  <c r="I6125" i="6"/>
  <c r="C6125" i="6"/>
  <c r="K6125" i="6" s="1"/>
  <c r="J6125" i="6"/>
  <c r="E6069" i="6"/>
  <c r="H6069" i="6"/>
  <c r="G6069" i="6"/>
  <c r="I2909" i="6"/>
  <c r="F2909" i="6"/>
  <c r="G1168" i="6"/>
  <c r="E1168" i="6"/>
  <c r="I9020" i="6"/>
  <c r="C9020" i="6"/>
  <c r="K9020" i="6" s="1"/>
  <c r="H9020" i="6"/>
  <c r="G9020" i="6"/>
  <c r="J5833" i="6"/>
  <c r="C5833" i="6"/>
  <c r="K5833" i="6" s="1"/>
  <c r="H5833" i="6"/>
  <c r="J5357" i="6"/>
  <c r="F5357" i="6"/>
  <c r="I5357" i="6"/>
  <c r="H7767" i="6"/>
  <c r="J7767" i="6"/>
  <c r="C8445" i="6"/>
  <c r="K8445" i="6" s="1"/>
  <c r="E8445" i="6"/>
  <c r="I8445" i="6"/>
  <c r="E6653" i="6"/>
  <c r="H6653" i="6"/>
  <c r="I6653" i="6"/>
  <c r="I7729" i="6"/>
  <c r="C7729" i="6"/>
  <c r="K7729" i="6" s="1"/>
  <c r="I9362" i="6"/>
  <c r="C9362" i="6"/>
  <c r="K9362" i="6" s="1"/>
  <c r="F9362" i="6"/>
  <c r="F4665" i="6"/>
  <c r="F7034" i="6"/>
  <c r="J5365" i="6"/>
  <c r="C877" i="6"/>
  <c r="K877" i="6" s="1"/>
  <c r="I2938" i="6"/>
  <c r="C6363" i="6"/>
  <c r="K6363" i="6" s="1"/>
  <c r="J6069" i="6"/>
  <c r="J9253" i="6"/>
  <c r="H877" i="6"/>
  <c r="E2938" i="6"/>
  <c r="I6363" i="6"/>
  <c r="G6125" i="6"/>
  <c r="I6069" i="6"/>
  <c r="F9253" i="6"/>
  <c r="G2342" i="6"/>
  <c r="E5833" i="6"/>
  <c r="J2944" i="6"/>
  <c r="C9139" i="6"/>
  <c r="K9139" i="6" s="1"/>
  <c r="I5335" i="6"/>
  <c r="C1584" i="6"/>
  <c r="K1584" i="6" s="1"/>
  <c r="I1151" i="6"/>
  <c r="H7951" i="6"/>
  <c r="F6381" i="6"/>
  <c r="G6401" i="6"/>
  <c r="F6005" i="6"/>
  <c r="F2944" i="6"/>
  <c r="H9139" i="6"/>
  <c r="G1584" i="6"/>
  <c r="C8222" i="6"/>
  <c r="K8222" i="6" s="1"/>
  <c r="F1151" i="6"/>
  <c r="C9062" i="6"/>
  <c r="K9062" i="6" s="1"/>
  <c r="E6005" i="6"/>
  <c r="F2335" i="6"/>
  <c r="G1708" i="6"/>
  <c r="F8242" i="6"/>
  <c r="J8242" i="6"/>
  <c r="I6600" i="6"/>
  <c r="E6600" i="6"/>
  <c r="J4111" i="6"/>
  <c r="C4111" i="6"/>
  <c r="K4111" i="6" s="1"/>
  <c r="C5433" i="6"/>
  <c r="K5433" i="6" s="1"/>
  <c r="F5433" i="6"/>
  <c r="I4103" i="6"/>
  <c r="F4103" i="6"/>
  <c r="E6912" i="6"/>
  <c r="H6912" i="6"/>
  <c r="F7680" i="6"/>
  <c r="J7680" i="6"/>
  <c r="C7867" i="6"/>
  <c r="K7867" i="6" s="1"/>
  <c r="E7867" i="6"/>
  <c r="G7549" i="6"/>
  <c r="F7549" i="6"/>
  <c r="C7549" i="6"/>
  <c r="K7549" i="6" s="1"/>
  <c r="H8454" i="6"/>
  <c r="G8454" i="6"/>
  <c r="F8068" i="6"/>
  <c r="G8068" i="6"/>
  <c r="J6700" i="6"/>
  <c r="H6700" i="6"/>
  <c r="I6700" i="6"/>
  <c r="G6700" i="6"/>
  <c r="F8381" i="6"/>
  <c r="E8381" i="6"/>
  <c r="C8381" i="6"/>
  <c r="K8381" i="6" s="1"/>
  <c r="G3491" i="6"/>
  <c r="I3491" i="6"/>
  <c r="J3491" i="6"/>
  <c r="I1755" i="6"/>
  <c r="F1755" i="6"/>
  <c r="J6484" i="6"/>
  <c r="H6484" i="6"/>
  <c r="C5639" i="6"/>
  <c r="K5639" i="6" s="1"/>
  <c r="G5639" i="6"/>
  <c r="F5639" i="6"/>
  <c r="J5639" i="6"/>
  <c r="E8488" i="6"/>
  <c r="H8488" i="6"/>
  <c r="C8488" i="6"/>
  <c r="K8488" i="6" s="1"/>
  <c r="H8820" i="6"/>
  <c r="E8820" i="6"/>
  <c r="C8820" i="6"/>
  <c r="K8820" i="6" s="1"/>
  <c r="I7628" i="6"/>
  <c r="C7628" i="6"/>
  <c r="K7628" i="6" s="1"/>
  <c r="E7628" i="6"/>
  <c r="F7628" i="6"/>
  <c r="C5851" i="6"/>
  <c r="K5851" i="6" s="1"/>
  <c r="J5851" i="6"/>
  <c r="F5851" i="6"/>
  <c r="G5851" i="6"/>
  <c r="C5762" i="6"/>
  <c r="K5762" i="6" s="1"/>
  <c r="F5762" i="6"/>
  <c r="I5762" i="6"/>
  <c r="H6897" i="6"/>
  <c r="F6897" i="6"/>
  <c r="J6897" i="6"/>
  <c r="I6897" i="6"/>
  <c r="E4475" i="6"/>
  <c r="G4475" i="6"/>
  <c r="J4475" i="6"/>
  <c r="G5682" i="6"/>
  <c r="J5682" i="6"/>
  <c r="I5682" i="6"/>
  <c r="I2888" i="6"/>
  <c r="E2888" i="6"/>
  <c r="F3295" i="6"/>
  <c r="H3295" i="6"/>
  <c r="J3295" i="6"/>
  <c r="G3295" i="6"/>
  <c r="G7600" i="6"/>
  <c r="H7600" i="6"/>
  <c r="I3519" i="6"/>
  <c r="J3519" i="6"/>
  <c r="G3519" i="6"/>
  <c r="J6294" i="6"/>
  <c r="I6294" i="6"/>
  <c r="C6294" i="6"/>
  <c r="K6294" i="6" s="1"/>
  <c r="E6294" i="6"/>
  <c r="H6294" i="6"/>
  <c r="C9199" i="6"/>
  <c r="K9199" i="6" s="1"/>
  <c r="G9199" i="6"/>
  <c r="F9199" i="6"/>
  <c r="J7117" i="6"/>
  <c r="H7117" i="6"/>
  <c r="G7117" i="6"/>
  <c r="C7117" i="6"/>
  <c r="K7117" i="6" s="1"/>
  <c r="H8763" i="6"/>
  <c r="J8763" i="6"/>
  <c r="I8763" i="6"/>
  <c r="F8763" i="6"/>
  <c r="C7273" i="6"/>
  <c r="K7273" i="6" s="1"/>
  <c r="J7273" i="6"/>
  <c r="H7273" i="6"/>
  <c r="G7273" i="6"/>
  <c r="F7273" i="6"/>
  <c r="H9334" i="6"/>
  <c r="J9334" i="6"/>
  <c r="I9334" i="6"/>
  <c r="F9334" i="6"/>
  <c r="C9334" i="6"/>
  <c r="K9334" i="6" s="1"/>
  <c r="E9022" i="6"/>
  <c r="F9022" i="6"/>
  <c r="C9022" i="6"/>
  <c r="K9022" i="6" s="1"/>
  <c r="C8617" i="6"/>
  <c r="K8617" i="6" s="1"/>
  <c r="I8617" i="6"/>
  <c r="G8617" i="6"/>
  <c r="F8617" i="6"/>
  <c r="H6874" i="6"/>
  <c r="J6874" i="6"/>
  <c r="G6874" i="6"/>
  <c r="F6874" i="6"/>
  <c r="C6874" i="6"/>
  <c r="K6874" i="6" s="1"/>
  <c r="H6983" i="6"/>
  <c r="F6983" i="6"/>
  <c r="I6983" i="6"/>
  <c r="G6983" i="6"/>
  <c r="E6983" i="6"/>
  <c r="E7792" i="6"/>
  <c r="G7792" i="6"/>
  <c r="J7792" i="6"/>
  <c r="F7906" i="6"/>
  <c r="E7906" i="6"/>
  <c r="H7906" i="6"/>
  <c r="C7906" i="6"/>
  <c r="K7906" i="6" s="1"/>
  <c r="J7906" i="6"/>
  <c r="F8453" i="6"/>
  <c r="G8453" i="6"/>
  <c r="E8453" i="6"/>
  <c r="J8453" i="6"/>
  <c r="C8453" i="6"/>
  <c r="K8453" i="6" s="1"/>
  <c r="H8329" i="6"/>
  <c r="F8329" i="6"/>
  <c r="E8329" i="6"/>
  <c r="I8329" i="6"/>
  <c r="C8329" i="6"/>
  <c r="K8329" i="6" s="1"/>
  <c r="G8329" i="6"/>
  <c r="G7904" i="6"/>
  <c r="C7904" i="6"/>
  <c r="K7904" i="6" s="1"/>
  <c r="E7904" i="6"/>
  <c r="H8399" i="6"/>
  <c r="I8399" i="6"/>
  <c r="G8399" i="6"/>
  <c r="F8399" i="6"/>
  <c r="E8399" i="6"/>
  <c r="J8399" i="6"/>
  <c r="C6056" i="6"/>
  <c r="K6056" i="6" s="1"/>
  <c r="H6056" i="6"/>
  <c r="F6056" i="6"/>
  <c r="J6056" i="6"/>
  <c r="I6056" i="6"/>
  <c r="I4594" i="6"/>
  <c r="C4594" i="6"/>
  <c r="K4594" i="6" s="1"/>
  <c r="G4594" i="6"/>
  <c r="H4594" i="6"/>
  <c r="F4594" i="6"/>
  <c r="J4594" i="6"/>
  <c r="C1738" i="6"/>
  <c r="K1738" i="6" s="1"/>
  <c r="E1738" i="6"/>
  <c r="F1738" i="6"/>
  <c r="I548" i="6"/>
  <c r="J548" i="6"/>
  <c r="G548" i="6"/>
  <c r="H548" i="6"/>
  <c r="F548" i="6"/>
  <c r="I760" i="6"/>
  <c r="G760" i="6"/>
  <c r="E760" i="6"/>
  <c r="H760" i="6"/>
  <c r="C760" i="6"/>
  <c r="K760" i="6" s="1"/>
  <c r="C5480" i="6"/>
  <c r="K5480" i="6" s="1"/>
  <c r="I5480" i="6"/>
  <c r="F5480" i="6"/>
  <c r="E5480" i="6"/>
  <c r="H5480" i="6"/>
  <c r="J5480" i="6"/>
  <c r="J5744" i="6"/>
  <c r="C5744" i="6"/>
  <c r="K5744" i="6" s="1"/>
  <c r="H5744" i="6"/>
  <c r="I5744" i="6"/>
  <c r="E5744" i="6"/>
  <c r="F5744" i="6"/>
  <c r="E5523" i="6"/>
  <c r="E3519" i="6"/>
  <c r="G8228" i="6"/>
  <c r="E5415" i="6"/>
  <c r="F4092" i="6"/>
  <c r="C6713" i="6"/>
  <c r="K6713" i="6" s="1"/>
  <c r="E6604" i="6"/>
  <c r="C9299" i="6"/>
  <c r="K9299" i="6" s="1"/>
  <c r="C1128" i="6"/>
  <c r="K1128" i="6" s="1"/>
  <c r="C5185" i="6"/>
  <c r="K5185" i="6" s="1"/>
  <c r="E1739" i="6"/>
  <c r="E8242" i="6"/>
  <c r="F6600" i="6"/>
  <c r="H9377" i="6"/>
  <c r="E9428" i="6"/>
  <c r="I4124" i="6"/>
  <c r="F5641" i="6"/>
  <c r="E5433" i="6"/>
  <c r="I5811" i="6"/>
  <c r="I7506" i="6"/>
  <c r="H9065" i="6"/>
  <c r="G8031" i="6"/>
  <c r="I7680" i="6"/>
  <c r="J7761" i="6"/>
  <c r="I7549" i="6"/>
  <c r="H7911" i="6"/>
  <c r="G6054" i="6"/>
  <c r="J5784" i="6"/>
  <c r="E6484" i="6"/>
  <c r="J8820" i="6"/>
  <c r="I4475" i="6"/>
  <c r="I7600" i="6"/>
  <c r="G6664" i="6"/>
  <c r="C6983" i="6"/>
  <c r="K6983" i="6" s="1"/>
  <c r="I7792" i="6"/>
  <c r="E7131" i="6"/>
  <c r="I9028" i="6"/>
  <c r="E7793" i="6"/>
  <c r="I8896" i="6"/>
  <c r="F1150" i="6"/>
  <c r="H5415" i="6"/>
  <c r="G4092" i="6"/>
  <c r="J6760" i="6"/>
  <c r="J9299" i="6"/>
  <c r="E1128" i="6"/>
  <c r="J3589" i="6"/>
  <c r="C1739" i="6"/>
  <c r="K1739" i="6" s="1"/>
  <c r="C6600" i="6"/>
  <c r="K6600" i="6" s="1"/>
  <c r="G9377" i="6"/>
  <c r="I9428" i="6"/>
  <c r="C5423" i="6"/>
  <c r="K5423" i="6" s="1"/>
  <c r="C4124" i="6"/>
  <c r="K4124" i="6" s="1"/>
  <c r="E4111" i="6"/>
  <c r="I5641" i="6"/>
  <c r="F5811" i="6"/>
  <c r="J7506" i="6"/>
  <c r="I9065" i="6"/>
  <c r="H7680" i="6"/>
  <c r="C7761" i="6"/>
  <c r="K7761" i="6" s="1"/>
  <c r="H6082" i="6"/>
  <c r="E7549" i="6"/>
  <c r="G8121" i="6"/>
  <c r="G7911" i="6"/>
  <c r="F8454" i="6"/>
  <c r="F6054" i="6"/>
  <c r="C6484" i="6"/>
  <c r="K6484" i="6" s="1"/>
  <c r="F3515" i="6"/>
  <c r="I8820" i="6"/>
  <c r="J9386" i="6"/>
  <c r="G5762" i="6"/>
  <c r="F5682" i="6"/>
  <c r="J6664" i="6"/>
  <c r="E548" i="6"/>
  <c r="F9430" i="6"/>
  <c r="J8801" i="6"/>
  <c r="H7563" i="6"/>
  <c r="E5273" i="6"/>
  <c r="G5273" i="6"/>
  <c r="C8028" i="6"/>
  <c r="K8028" i="6" s="1"/>
  <c r="G8028" i="6"/>
  <c r="F8161" i="6"/>
  <c r="J8161" i="6"/>
  <c r="F5242" i="6"/>
  <c r="G5242" i="6"/>
  <c r="F5408" i="6"/>
  <c r="G5408" i="6"/>
  <c r="C5408" i="6"/>
  <c r="K5408" i="6" s="1"/>
  <c r="C5821" i="6"/>
  <c r="K5821" i="6" s="1"/>
  <c r="I5821" i="6"/>
  <c r="H5821" i="6"/>
  <c r="G5821" i="6"/>
  <c r="F7545" i="6"/>
  <c r="C7545" i="6"/>
  <c r="K7545" i="6" s="1"/>
  <c r="C5712" i="6"/>
  <c r="K5712" i="6" s="1"/>
  <c r="J5712" i="6"/>
  <c r="I2344" i="6"/>
  <c r="J2344" i="6"/>
  <c r="H2344" i="6"/>
  <c r="F5756" i="6"/>
  <c r="I5756" i="6"/>
  <c r="G5756" i="6"/>
  <c r="J5692" i="6"/>
  <c r="C5692" i="6"/>
  <c r="K5692" i="6" s="1"/>
  <c r="G5692" i="6"/>
  <c r="I7326" i="6"/>
  <c r="J7326" i="6"/>
  <c r="C7326" i="6"/>
  <c r="K7326" i="6" s="1"/>
  <c r="E8647" i="6"/>
  <c r="C8647" i="6"/>
  <c r="K8647" i="6" s="1"/>
  <c r="C6608" i="6"/>
  <c r="K6608" i="6" s="1"/>
  <c r="J6608" i="6"/>
  <c r="H7702" i="6"/>
  <c r="G7702" i="6"/>
  <c r="J7313" i="6"/>
  <c r="E7313" i="6"/>
  <c r="G7094" i="6"/>
  <c r="H7094" i="6"/>
  <c r="F6941" i="6"/>
  <c r="C6941" i="6"/>
  <c r="K6941" i="6" s="1"/>
  <c r="C8975" i="6"/>
  <c r="K8975" i="6" s="1"/>
  <c r="I8975" i="6"/>
  <c r="J1119" i="6"/>
  <c r="I1119" i="6"/>
  <c r="H1119" i="6"/>
  <c r="J3766" i="6"/>
  <c r="E3766" i="6"/>
  <c r="I3766" i="6"/>
  <c r="H5489" i="6"/>
  <c r="J5489" i="6"/>
  <c r="F2235" i="6"/>
  <c r="J2235" i="6"/>
  <c r="H5326" i="6"/>
  <c r="I5326" i="6"/>
  <c r="E5326" i="6"/>
  <c r="G5326" i="6"/>
  <c r="C7608" i="6"/>
  <c r="K7608" i="6" s="1"/>
  <c r="H7608" i="6"/>
  <c r="I7608" i="6"/>
  <c r="G7608" i="6"/>
  <c r="C4123" i="6"/>
  <c r="K4123" i="6" s="1"/>
  <c r="H4123" i="6"/>
  <c r="E1407" i="6"/>
  <c r="I1407" i="6"/>
  <c r="J1407" i="6"/>
  <c r="H6008" i="6"/>
  <c r="I6008" i="6"/>
  <c r="J5415" i="6"/>
  <c r="E4092" i="6"/>
  <c r="I5406" i="6"/>
  <c r="I6713" i="6"/>
  <c r="H6760" i="6"/>
  <c r="C6604" i="6"/>
  <c r="K6604" i="6" s="1"/>
  <c r="I9299" i="6"/>
  <c r="I1128" i="6"/>
  <c r="H1739" i="6"/>
  <c r="G6600" i="6"/>
  <c r="C9428" i="6"/>
  <c r="K9428" i="6" s="1"/>
  <c r="H5423" i="6"/>
  <c r="F4111" i="6"/>
  <c r="F2408" i="6"/>
  <c r="J5811" i="6"/>
  <c r="F9065" i="6"/>
  <c r="G7761" i="6"/>
  <c r="F8044" i="6"/>
  <c r="G9297" i="6"/>
  <c r="I8121" i="6"/>
  <c r="C7911" i="6"/>
  <c r="K7911" i="6" s="1"/>
  <c r="J8454" i="6"/>
  <c r="I7303" i="6"/>
  <c r="F5491" i="6"/>
  <c r="I6484" i="6"/>
  <c r="G8820" i="6"/>
  <c r="J5762" i="6"/>
  <c r="H5682" i="6"/>
  <c r="H5756" i="6"/>
  <c r="H3519" i="6"/>
  <c r="C548" i="6"/>
  <c r="K548" i="6" s="1"/>
  <c r="I5523" i="6"/>
  <c r="C5523" i="6"/>
  <c r="K5523" i="6" s="1"/>
  <c r="H7718" i="6"/>
  <c r="E7718" i="6"/>
  <c r="I7053" i="6"/>
  <c r="C7053" i="6"/>
  <c r="K7053" i="6" s="1"/>
  <c r="G7546" i="6"/>
  <c r="J7546" i="6"/>
  <c r="I5572" i="6"/>
  <c r="C5572" i="6"/>
  <c r="K5572" i="6" s="1"/>
  <c r="G8802" i="6"/>
  <c r="I8802" i="6"/>
  <c r="H5608" i="6"/>
  <c r="F5608" i="6"/>
  <c r="E5608" i="6"/>
  <c r="H1159" i="6"/>
  <c r="F1159" i="6"/>
  <c r="G6332" i="6"/>
  <c r="C6332" i="6"/>
  <c r="K6332" i="6" s="1"/>
  <c r="I6332" i="6"/>
  <c r="F8422" i="6"/>
  <c r="E8422" i="6"/>
  <c r="J8870" i="6"/>
  <c r="E8870" i="6"/>
  <c r="I8870" i="6"/>
  <c r="I6527" i="6"/>
  <c r="J6527" i="6"/>
  <c r="C6360" i="6"/>
  <c r="K6360" i="6" s="1"/>
  <c r="H6360" i="6"/>
  <c r="F7353" i="6"/>
  <c r="G7353" i="6"/>
  <c r="H7353" i="6"/>
  <c r="G6082" i="6"/>
  <c r="I6082" i="6"/>
  <c r="F6082" i="6"/>
  <c r="F8502" i="6"/>
  <c r="H8502" i="6"/>
  <c r="G7693" i="6"/>
  <c r="E7693" i="6"/>
  <c r="I8063" i="6"/>
  <c r="H8063" i="6"/>
  <c r="F8083" i="6"/>
  <c r="J8083" i="6"/>
  <c r="H7500" i="6"/>
  <c r="J7500" i="6"/>
  <c r="H8539" i="6"/>
  <c r="C8539" i="6"/>
  <c r="K8539" i="6" s="1"/>
  <c r="I8539" i="6"/>
  <c r="C7157" i="6"/>
  <c r="K7157" i="6" s="1"/>
  <c r="J7157" i="6"/>
  <c r="H7848" i="6"/>
  <c r="C7848" i="6"/>
  <c r="K7848" i="6" s="1"/>
  <c r="J7848" i="6"/>
  <c r="C4064" i="6"/>
  <c r="K4064" i="6" s="1"/>
  <c r="H4064" i="6"/>
  <c r="J4064" i="6"/>
  <c r="F3767" i="6"/>
  <c r="H3767" i="6"/>
  <c r="J3767" i="6"/>
  <c r="C5784" i="6"/>
  <c r="K5784" i="6" s="1"/>
  <c r="G5784" i="6"/>
  <c r="I5784" i="6"/>
  <c r="J5321" i="6"/>
  <c r="I5321" i="6"/>
  <c r="H1525" i="6"/>
  <c r="E1525" i="6"/>
  <c r="F1525" i="6"/>
  <c r="J1525" i="6"/>
  <c r="H5413" i="6"/>
  <c r="C5413" i="6"/>
  <c r="K5413" i="6" s="1"/>
  <c r="I5413" i="6"/>
  <c r="I5499" i="6"/>
  <c r="F5499" i="6"/>
  <c r="C5499" i="6"/>
  <c r="K5499" i="6" s="1"/>
  <c r="J5499" i="6"/>
  <c r="C1701" i="6"/>
  <c r="K1701" i="6" s="1"/>
  <c r="G1701" i="6"/>
  <c r="J1701" i="6"/>
  <c r="I9386" i="6"/>
  <c r="F9386" i="6"/>
  <c r="H6438" i="6"/>
  <c r="F6438" i="6"/>
  <c r="J5507" i="6"/>
  <c r="H5507" i="6"/>
  <c r="F5507" i="6"/>
  <c r="I6539" i="6"/>
  <c r="J6539" i="6"/>
  <c r="H6539" i="6"/>
  <c r="I1583" i="6"/>
  <c r="C1583" i="6"/>
  <c r="K1583" i="6" s="1"/>
  <c r="H1583" i="6"/>
  <c r="J3062" i="6"/>
  <c r="G3062" i="6"/>
  <c r="I3062" i="6"/>
  <c r="F3062" i="6"/>
  <c r="H3062" i="6"/>
  <c r="G7640" i="6"/>
  <c r="I7640" i="6"/>
  <c r="J7640" i="6"/>
  <c r="F8899" i="6"/>
  <c r="H8899" i="6"/>
  <c r="J8899" i="6"/>
  <c r="I8899" i="6"/>
  <c r="C8899" i="6"/>
  <c r="K8899" i="6" s="1"/>
  <c r="G8899" i="6"/>
  <c r="E1154" i="6"/>
  <c r="C1154" i="6"/>
  <c r="K1154" i="6" s="1"/>
  <c r="J1154" i="6"/>
  <c r="G1154" i="6"/>
  <c r="J8981" i="6"/>
  <c r="F8981" i="6"/>
  <c r="H8981" i="6"/>
  <c r="C8981" i="6"/>
  <c r="K8981" i="6" s="1"/>
  <c r="I8981" i="6"/>
  <c r="J8532" i="6"/>
  <c r="C8532" i="6"/>
  <c r="K8532" i="6" s="1"/>
  <c r="H8532" i="6"/>
  <c r="F8532" i="6"/>
  <c r="I6913" i="6"/>
  <c r="C6913" i="6"/>
  <c r="K6913" i="6" s="1"/>
  <c r="H6913" i="6"/>
  <c r="F6913" i="6"/>
  <c r="J6913" i="6"/>
  <c r="J8470" i="6"/>
  <c r="I8470" i="6"/>
  <c r="G8470" i="6"/>
  <c r="C8470" i="6"/>
  <c r="K8470" i="6" s="1"/>
  <c r="E8470" i="6"/>
  <c r="G7676" i="6"/>
  <c r="H7676" i="6"/>
  <c r="C7676" i="6"/>
  <c r="K7676" i="6" s="1"/>
  <c r="I6403" i="6"/>
  <c r="H6403" i="6"/>
  <c r="C9119" i="6"/>
  <c r="K9119" i="6" s="1"/>
  <c r="I9119" i="6"/>
  <c r="E9119" i="6"/>
  <c r="F9119" i="6"/>
  <c r="J9119" i="6"/>
  <c r="I9364" i="6"/>
  <c r="G9364" i="6"/>
  <c r="H9364" i="6"/>
  <c r="J9364" i="6"/>
  <c r="F9364" i="6"/>
  <c r="E9364" i="6"/>
  <c r="C6664" i="6"/>
  <c r="K6664" i="6" s="1"/>
  <c r="H6664" i="6"/>
  <c r="E6664" i="6"/>
  <c r="F9298" i="6"/>
  <c r="C9298" i="6"/>
  <c r="K9298" i="6" s="1"/>
  <c r="I9298" i="6"/>
  <c r="G9298" i="6"/>
  <c r="C6847" i="6"/>
  <c r="K6847" i="6" s="1"/>
  <c r="J6847" i="6"/>
  <c r="E6847" i="6"/>
  <c r="F6847" i="6"/>
  <c r="G6847" i="6"/>
  <c r="I6847" i="6"/>
  <c r="I8084" i="6"/>
  <c r="G8084" i="6"/>
  <c r="H8084" i="6"/>
  <c r="C8084" i="6"/>
  <c r="K8084" i="6" s="1"/>
  <c r="J8084" i="6"/>
  <c r="H8266" i="6"/>
  <c r="J8266" i="6"/>
  <c r="G8266" i="6"/>
  <c r="F8266" i="6"/>
  <c r="I8266" i="6"/>
  <c r="I8895" i="6"/>
  <c r="J8895" i="6"/>
  <c r="G8895" i="6"/>
  <c r="C8895" i="6"/>
  <c r="K8895" i="6" s="1"/>
  <c r="E8895" i="6"/>
  <c r="H7927" i="6"/>
  <c r="F7927" i="6"/>
  <c r="J7927" i="6"/>
  <c r="C7927" i="6"/>
  <c r="K7927" i="6" s="1"/>
  <c r="I7927" i="6"/>
  <c r="G5981" i="6"/>
  <c r="J5981" i="6"/>
  <c r="I5981" i="6"/>
  <c r="H5981" i="6"/>
  <c r="C8390" i="6"/>
  <c r="K8390" i="6" s="1"/>
  <c r="I8390" i="6"/>
  <c r="F8390" i="6"/>
  <c r="J8390" i="6"/>
  <c r="G8390" i="6"/>
  <c r="F8199" i="6"/>
  <c r="G8199" i="6"/>
  <c r="H8199" i="6"/>
  <c r="J8199" i="6"/>
  <c r="E8199" i="6"/>
  <c r="I5184" i="6"/>
  <c r="J5184" i="6"/>
  <c r="C5184" i="6"/>
  <c r="K5184" i="6" s="1"/>
  <c r="C4714" i="6"/>
  <c r="K4714" i="6" s="1"/>
  <c r="H4714" i="6"/>
  <c r="G4714" i="6"/>
  <c r="J4714" i="6"/>
  <c r="I4714" i="6"/>
  <c r="F4714" i="6"/>
  <c r="J5887" i="6"/>
  <c r="G5887" i="6"/>
  <c r="C5887" i="6"/>
  <c r="K5887" i="6" s="1"/>
  <c r="I5887" i="6"/>
  <c r="E5887" i="6"/>
  <c r="C2825" i="6"/>
  <c r="K2825" i="6" s="1"/>
  <c r="H2825" i="6"/>
  <c r="J2825" i="6"/>
  <c r="E2825" i="6"/>
  <c r="I2825" i="6"/>
  <c r="F2825" i="6"/>
  <c r="J1709" i="6"/>
  <c r="H1709" i="6"/>
  <c r="I1709" i="6"/>
  <c r="E1709" i="6"/>
  <c r="G6462" i="6"/>
  <c r="F6462" i="6"/>
  <c r="I6462" i="6"/>
  <c r="C6462" i="6"/>
  <c r="K6462" i="6" s="1"/>
  <c r="J6462" i="6"/>
  <c r="G9311" i="6"/>
  <c r="F9311" i="6"/>
  <c r="E9311" i="6"/>
  <c r="H9311" i="6"/>
  <c r="C9311" i="6"/>
  <c r="K9311" i="6" s="1"/>
  <c r="I7131" i="6"/>
  <c r="H7131" i="6"/>
  <c r="J7131" i="6"/>
  <c r="C7131" i="6"/>
  <c r="K7131" i="6" s="1"/>
  <c r="F7131" i="6"/>
  <c r="I2896" i="6"/>
  <c r="F2896" i="6"/>
  <c r="G2896" i="6"/>
  <c r="H2896" i="6"/>
  <c r="J2896" i="6"/>
  <c r="H1743" i="6"/>
  <c r="G1743" i="6"/>
  <c r="F1743" i="6"/>
  <c r="J1743" i="6"/>
  <c r="C1743" i="6"/>
  <c r="K1743" i="6" s="1"/>
  <c r="F8545" i="6"/>
  <c r="C8545" i="6"/>
  <c r="K8545" i="6" s="1"/>
  <c r="I8545" i="6"/>
  <c r="J8545" i="6"/>
  <c r="G8545" i="6"/>
  <c r="H3473" i="6"/>
  <c r="F3473" i="6"/>
  <c r="G3473" i="6"/>
  <c r="F5570" i="6"/>
  <c r="G5570" i="6"/>
  <c r="H5570" i="6"/>
  <c r="J5570" i="6"/>
  <c r="C5570" i="6"/>
  <c r="K5570" i="6" s="1"/>
  <c r="J8243" i="6"/>
  <c r="H8243" i="6"/>
  <c r="C8243" i="6"/>
  <c r="K8243" i="6" s="1"/>
  <c r="I8243" i="6"/>
  <c r="G8243" i="6"/>
  <c r="G8801" i="6"/>
  <c r="I8801" i="6"/>
  <c r="F8801" i="6"/>
  <c r="H8801" i="6"/>
  <c r="E8308" i="6"/>
  <c r="J8308" i="6"/>
  <c r="I8308" i="6"/>
  <c r="H8308" i="6"/>
  <c r="C8308" i="6"/>
  <c r="K8308" i="6" s="1"/>
  <c r="G8308" i="6"/>
  <c r="G7250" i="6"/>
  <c r="C7250" i="6"/>
  <c r="K7250" i="6" s="1"/>
  <c r="F7250" i="6"/>
  <c r="I7250" i="6"/>
  <c r="H8681" i="6"/>
  <c r="I8681" i="6"/>
  <c r="C8681" i="6"/>
  <c r="K8681" i="6" s="1"/>
  <c r="E8681" i="6"/>
  <c r="G8681" i="6"/>
  <c r="F8681" i="6"/>
  <c r="E6395" i="6"/>
  <c r="G6395" i="6"/>
  <c r="C6395" i="6"/>
  <c r="K6395" i="6" s="1"/>
  <c r="J6395" i="6"/>
  <c r="F6395" i="6"/>
  <c r="H6395" i="6"/>
  <c r="I7842" i="6"/>
  <c r="G7842" i="6"/>
  <c r="F7842" i="6"/>
  <c r="E7842" i="6"/>
  <c r="C7842" i="6"/>
  <c r="K7842" i="6" s="1"/>
  <c r="H7842" i="6"/>
  <c r="C7292" i="6"/>
  <c r="K7292" i="6" s="1"/>
  <c r="I7292" i="6"/>
  <c r="E7292" i="6"/>
  <c r="G7292" i="6"/>
  <c r="J7292" i="6"/>
  <c r="F7276" i="6"/>
  <c r="H7276" i="6"/>
  <c r="J7276" i="6"/>
  <c r="C7276" i="6"/>
  <c r="K7276" i="6" s="1"/>
  <c r="G7276" i="6"/>
  <c r="I7276" i="6"/>
  <c r="F8509" i="6"/>
  <c r="I8509" i="6"/>
  <c r="J8509" i="6"/>
  <c r="G8509" i="6"/>
  <c r="H8509" i="6"/>
  <c r="J8047" i="6"/>
  <c r="H8047" i="6"/>
  <c r="E8047" i="6"/>
  <c r="E7869" i="6"/>
  <c r="G7869" i="6"/>
  <c r="I7869" i="6"/>
  <c r="J7869" i="6"/>
  <c r="C7869" i="6"/>
  <c r="K7869" i="6" s="1"/>
  <c r="F7869" i="6"/>
  <c r="E9028" i="6"/>
  <c r="F9028" i="6"/>
  <c r="C9028" i="6"/>
  <c r="K9028" i="6" s="1"/>
  <c r="J9028" i="6"/>
  <c r="H9028" i="6"/>
  <c r="G7551" i="6"/>
  <c r="J7551" i="6"/>
  <c r="F7551" i="6"/>
  <c r="I7551" i="6"/>
  <c r="H7551" i="6"/>
  <c r="C7551" i="6"/>
  <c r="K7551" i="6" s="1"/>
  <c r="I7703" i="6"/>
  <c r="C7703" i="6"/>
  <c r="K7703" i="6" s="1"/>
  <c r="F7703" i="6"/>
  <c r="E7703" i="6"/>
  <c r="J7703" i="6"/>
  <c r="J8273" i="6"/>
  <c r="I8273" i="6"/>
  <c r="H8273" i="6"/>
  <c r="F8273" i="6"/>
  <c r="C8273" i="6"/>
  <c r="K8273" i="6" s="1"/>
  <c r="C7214" i="6"/>
  <c r="K7214" i="6" s="1"/>
  <c r="I7214" i="6"/>
  <c r="F7214" i="6"/>
  <c r="G7214" i="6"/>
  <c r="H7214" i="6"/>
  <c r="H8144" i="6"/>
  <c r="F8144" i="6"/>
  <c r="J8144" i="6"/>
  <c r="C8144" i="6"/>
  <c r="K8144" i="6" s="1"/>
  <c r="I8144" i="6"/>
  <c r="E8144" i="6"/>
  <c r="J6385" i="6"/>
  <c r="H6385" i="6"/>
  <c r="I6385" i="6"/>
  <c r="I6942" i="6"/>
  <c r="G6942" i="6"/>
  <c r="C6942" i="6"/>
  <c r="K6942" i="6" s="1"/>
  <c r="J6942" i="6"/>
  <c r="F6942" i="6"/>
  <c r="F8401" i="6"/>
  <c r="I8401" i="6"/>
  <c r="C8401" i="6"/>
  <c r="K8401" i="6" s="1"/>
  <c r="E8401" i="6"/>
  <c r="G8401" i="6"/>
  <c r="C6297" i="6"/>
  <c r="K6297" i="6" s="1"/>
  <c r="I6297" i="6"/>
  <c r="G6297" i="6"/>
  <c r="E6297" i="6"/>
  <c r="J6297" i="6"/>
  <c r="F6297" i="6"/>
  <c r="E4103" i="6"/>
  <c r="H5406" i="6"/>
  <c r="G8444" i="6"/>
  <c r="C6760" i="6"/>
  <c r="K6760" i="6" s="1"/>
  <c r="J9286" i="6"/>
  <c r="H1128" i="6"/>
  <c r="C4595" i="6"/>
  <c r="K4595" i="6" s="1"/>
  <c r="C8225" i="6"/>
  <c r="K8225" i="6" s="1"/>
  <c r="C5640" i="6"/>
  <c r="K5640" i="6" s="1"/>
  <c r="E5243" i="6"/>
  <c r="F2922" i="6"/>
  <c r="F7629" i="6"/>
  <c r="J5263" i="6"/>
  <c r="G5423" i="6"/>
  <c r="H5623" i="6"/>
  <c r="G4111" i="6"/>
  <c r="J8802" i="6"/>
  <c r="H4103" i="6"/>
  <c r="H8870" i="6"/>
  <c r="E6360" i="6"/>
  <c r="C8044" i="6"/>
  <c r="K8044" i="6" s="1"/>
  <c r="F7867" i="6"/>
  <c r="I8502" i="6"/>
  <c r="F9297" i="6"/>
  <c r="E8083" i="6"/>
  <c r="I8454" i="6"/>
  <c r="F5321" i="6"/>
  <c r="H9386" i="6"/>
  <c r="C6539" i="6"/>
  <c r="K6539" i="6" s="1"/>
  <c r="J1583" i="6"/>
  <c r="J2888" i="6"/>
  <c r="C3519" i="6"/>
  <c r="K3519" i="6" s="1"/>
  <c r="J9298" i="6"/>
  <c r="J8329" i="6"/>
  <c r="I7904" i="6"/>
  <c r="C8399" i="6"/>
  <c r="K8399" i="6" s="1"/>
  <c r="J1738" i="6"/>
  <c r="F5887" i="6"/>
  <c r="G8047" i="6"/>
  <c r="H6942" i="6"/>
  <c r="I4672" i="6"/>
  <c r="C4672" i="6"/>
  <c r="K4672" i="6" s="1"/>
  <c r="G4672" i="6"/>
  <c r="J4672" i="6"/>
  <c r="F4672" i="6"/>
  <c r="E4672" i="6"/>
  <c r="G2293" i="6"/>
  <c r="I2293" i="6"/>
  <c r="F2293" i="6"/>
  <c r="H2293" i="6"/>
  <c r="E2293" i="6"/>
  <c r="J2293" i="6"/>
  <c r="I7841" i="6"/>
  <c r="E7841" i="6"/>
  <c r="J7841" i="6"/>
  <c r="H7841" i="6"/>
  <c r="F7841" i="6"/>
  <c r="C759" i="6"/>
  <c r="K759" i="6" s="1"/>
  <c r="H759" i="6"/>
  <c r="J759" i="6"/>
  <c r="F759" i="6"/>
  <c r="G759" i="6"/>
  <c r="E759" i="6"/>
  <c r="J5325" i="6"/>
  <c r="E5325" i="6"/>
  <c r="I5325" i="6"/>
  <c r="G5325" i="6"/>
  <c r="F5325" i="6"/>
  <c r="H4694" i="6"/>
  <c r="I4694" i="6"/>
  <c r="G4694" i="6"/>
  <c r="C4694" i="6"/>
  <c r="K4694" i="6" s="1"/>
  <c r="J4694" i="6"/>
  <c r="F4694" i="6"/>
  <c r="G2930" i="6"/>
  <c r="C2930" i="6"/>
  <c r="K2930" i="6" s="1"/>
  <c r="H2930" i="6"/>
  <c r="F2930" i="6"/>
  <c r="I2930" i="6"/>
  <c r="J4182" i="6"/>
  <c r="I4182" i="6"/>
  <c r="E4182" i="6"/>
  <c r="G4182" i="6"/>
  <c r="H4182" i="6"/>
  <c r="C4182" i="6"/>
  <c r="K4182" i="6" s="1"/>
  <c r="F574" i="6"/>
  <c r="H574" i="6"/>
  <c r="I574" i="6"/>
  <c r="C574" i="6"/>
  <c r="K574" i="6" s="1"/>
  <c r="E574" i="6"/>
  <c r="G574" i="6"/>
  <c r="J1292" i="6"/>
  <c r="E1292" i="6"/>
  <c r="F1292" i="6"/>
  <c r="J4414" i="6"/>
  <c r="H4414" i="6"/>
  <c r="F4414" i="6"/>
  <c r="I4414" i="6"/>
  <c r="G4414" i="6"/>
  <c r="F5588" i="6"/>
  <c r="G5588" i="6"/>
  <c r="J5588" i="6"/>
  <c r="C5588" i="6"/>
  <c r="K5588" i="6" s="1"/>
  <c r="I5588" i="6"/>
  <c r="H5588" i="6"/>
  <c r="E5588" i="6"/>
  <c r="C1711" i="6"/>
  <c r="K1711" i="6" s="1"/>
  <c r="F1711" i="6"/>
  <c r="J1711" i="6"/>
  <c r="H1711" i="6"/>
  <c r="E1711" i="6"/>
  <c r="I1711" i="6"/>
  <c r="J6188" i="6"/>
  <c r="G6188" i="6"/>
  <c r="H6188" i="6"/>
  <c r="C6188" i="6"/>
  <c r="K6188" i="6" s="1"/>
  <c r="F6188" i="6"/>
  <c r="E1643" i="6"/>
  <c r="H1643" i="6"/>
  <c r="J1643" i="6"/>
  <c r="G1643" i="6"/>
  <c r="C1643" i="6"/>
  <c r="K1643" i="6" s="1"/>
  <c r="G7584" i="6"/>
  <c r="C7584" i="6"/>
  <c r="K7584" i="6" s="1"/>
  <c r="I7584" i="6"/>
  <c r="F7584" i="6"/>
  <c r="H7584" i="6"/>
  <c r="I7100" i="6"/>
  <c r="C7100" i="6"/>
  <c r="K7100" i="6" s="1"/>
  <c r="H7100" i="6"/>
  <c r="F7100" i="6"/>
  <c r="E7100" i="6"/>
  <c r="G8258" i="6"/>
  <c r="F8258" i="6"/>
  <c r="E8258" i="6"/>
  <c r="I8258" i="6"/>
  <c r="J8258" i="6"/>
  <c r="F7183" i="6"/>
  <c r="G7183" i="6"/>
  <c r="H7183" i="6"/>
  <c r="J7183" i="6"/>
  <c r="E7183" i="6"/>
  <c r="I7183" i="6"/>
  <c r="C7183" i="6"/>
  <c r="K7183" i="6" s="1"/>
  <c r="C6617" i="6"/>
  <c r="K6617" i="6" s="1"/>
  <c r="E6617" i="6"/>
  <c r="H6617" i="6"/>
  <c r="F6617" i="6"/>
  <c r="I6617" i="6"/>
  <c r="J6617" i="6"/>
  <c r="C6024" i="6"/>
  <c r="K6024" i="6" s="1"/>
  <c r="I6024" i="6"/>
  <c r="H6737" i="6"/>
  <c r="F6737" i="6"/>
  <c r="C6737" i="6"/>
  <c r="K6737" i="6" s="1"/>
  <c r="E6737" i="6"/>
  <c r="I6737" i="6"/>
  <c r="J6737" i="6"/>
  <c r="G6737" i="6"/>
  <c r="J8475" i="6"/>
  <c r="H8475" i="6"/>
  <c r="I8475" i="6"/>
  <c r="F8475" i="6"/>
  <c r="C8475" i="6"/>
  <c r="K8475" i="6" s="1"/>
  <c r="F9270" i="6"/>
  <c r="E9270" i="6"/>
  <c r="I9270" i="6"/>
  <c r="H9270" i="6"/>
  <c r="G9270" i="6"/>
  <c r="C9270" i="6"/>
  <c r="K9270" i="6" s="1"/>
  <c r="E6878" i="6"/>
  <c r="G6878" i="6"/>
  <c r="H6878" i="6"/>
  <c r="J6878" i="6"/>
  <c r="C6878" i="6"/>
  <c r="K6878" i="6" s="1"/>
  <c r="H6985" i="6"/>
  <c r="F6985" i="6"/>
  <c r="J6985" i="6"/>
  <c r="G6985" i="6"/>
  <c r="I6985" i="6"/>
  <c r="E6985" i="6"/>
  <c r="E6342" i="6"/>
  <c r="G6342" i="6"/>
  <c r="H6342" i="6"/>
  <c r="F6342" i="6"/>
  <c r="I6342" i="6"/>
  <c r="J6342" i="6"/>
  <c r="E6996" i="6"/>
  <c r="I6996" i="6"/>
  <c r="H6996" i="6"/>
  <c r="C6996" i="6"/>
  <c r="K6996" i="6" s="1"/>
  <c r="G6996" i="6"/>
  <c r="F6996" i="6"/>
  <c r="J8153" i="6"/>
  <c r="G8153" i="6"/>
  <c r="E8153" i="6"/>
  <c r="F8153" i="6"/>
  <c r="C8153" i="6"/>
  <c r="K8153" i="6" s="1"/>
  <c r="C6644" i="6"/>
  <c r="K6644" i="6" s="1"/>
  <c r="G6644" i="6"/>
  <c r="H6644" i="6"/>
  <c r="J6644" i="6"/>
  <c r="I6644" i="6"/>
  <c r="F6644" i="6"/>
  <c r="C8953" i="6"/>
  <c r="K8953" i="6" s="1"/>
  <c r="J8953" i="6"/>
  <c r="F8953" i="6"/>
  <c r="E8953" i="6"/>
  <c r="H8953" i="6"/>
  <c r="G8953" i="6"/>
  <c r="I7928" i="6"/>
  <c r="G7928" i="6"/>
  <c r="J7928" i="6"/>
  <c r="C7928" i="6"/>
  <c r="K7928" i="6" s="1"/>
  <c r="F7928" i="6"/>
  <c r="H7928" i="6"/>
  <c r="H5971" i="6"/>
  <c r="G5971" i="6"/>
  <c r="I5971" i="6"/>
  <c r="C5971" i="6"/>
  <c r="K5971" i="6" s="1"/>
  <c r="F5971" i="6"/>
  <c r="G9401" i="6"/>
  <c r="E9401" i="6"/>
  <c r="I9401" i="6"/>
  <c r="J9401" i="6"/>
  <c r="H9401" i="6"/>
  <c r="J5601" i="6"/>
  <c r="H5601" i="6"/>
  <c r="G5601" i="6"/>
  <c r="I5601" i="6"/>
  <c r="F5601" i="6"/>
  <c r="E5601" i="6"/>
  <c r="C6598" i="6"/>
  <c r="K6598" i="6" s="1"/>
  <c r="I6598" i="6"/>
  <c r="E6598" i="6"/>
  <c r="H6598" i="6"/>
  <c r="J6598" i="6"/>
  <c r="F6598" i="6"/>
  <c r="G6598" i="6"/>
  <c r="F5445" i="6"/>
  <c r="G5445" i="6"/>
  <c r="H5445" i="6"/>
  <c r="J5445" i="6"/>
  <c r="I5445" i="6"/>
  <c r="C5445" i="6"/>
  <c r="K5445" i="6" s="1"/>
  <c r="E5445" i="6"/>
  <c r="E1706" i="6"/>
  <c r="G1706" i="6"/>
  <c r="H1706" i="6"/>
  <c r="I1706" i="6"/>
  <c r="F1706" i="6"/>
  <c r="J1706" i="6"/>
  <c r="H2900" i="6"/>
  <c r="F2900" i="6"/>
  <c r="J2900" i="6"/>
  <c r="E2900" i="6"/>
  <c r="G2900" i="6"/>
  <c r="C2900" i="6"/>
  <c r="K2900" i="6" s="1"/>
  <c r="G4689" i="6"/>
  <c r="C4689" i="6"/>
  <c r="K4689" i="6" s="1"/>
  <c r="F4689" i="6"/>
  <c r="H4689" i="6"/>
  <c r="E4689" i="6"/>
  <c r="J4181" i="6"/>
  <c r="G4181" i="6"/>
  <c r="C4181" i="6"/>
  <c r="K4181" i="6" s="1"/>
  <c r="H4181" i="6"/>
  <c r="I4181" i="6"/>
  <c r="F4181" i="6"/>
  <c r="E4181" i="6"/>
  <c r="E4708" i="6"/>
  <c r="G4708" i="6"/>
  <c r="H4708" i="6"/>
  <c r="J4708" i="6"/>
  <c r="F4708" i="6"/>
  <c r="C8841" i="6"/>
  <c r="K8841" i="6" s="1"/>
  <c r="G8841" i="6"/>
  <c r="I8841" i="6"/>
  <c r="H8841" i="6"/>
  <c r="F8841" i="6"/>
  <c r="C4680" i="6"/>
  <c r="K4680" i="6" s="1"/>
  <c r="H4680" i="6"/>
  <c r="F4680" i="6"/>
  <c r="G4680" i="6"/>
  <c r="I4680" i="6"/>
  <c r="I5871" i="6"/>
  <c r="C5871" i="6"/>
  <c r="K5871" i="6" s="1"/>
  <c r="H5871" i="6"/>
  <c r="F5871" i="6"/>
  <c r="G5871" i="6"/>
  <c r="J5871" i="6"/>
  <c r="H6454" i="6"/>
  <c r="G6454" i="6"/>
  <c r="C6454" i="6"/>
  <c r="K6454" i="6" s="1"/>
  <c r="F6454" i="6"/>
  <c r="J6454" i="6"/>
  <c r="I6454" i="6"/>
  <c r="E6454" i="6"/>
  <c r="G9016" i="6"/>
  <c r="C9016" i="6"/>
  <c r="K9016" i="6" s="1"/>
  <c r="F9016" i="6"/>
  <c r="E9016" i="6"/>
  <c r="I9016" i="6"/>
  <c r="J9016" i="6"/>
  <c r="F1351" i="6"/>
  <c r="H1351" i="6"/>
  <c r="E1351" i="6"/>
  <c r="C1351" i="6"/>
  <c r="K1351" i="6" s="1"/>
  <c r="G1351" i="6"/>
  <c r="I1351" i="6"/>
  <c r="G4653" i="6"/>
  <c r="E4653" i="6"/>
  <c r="I4653" i="6"/>
  <c r="J4653" i="6"/>
  <c r="F4653" i="6"/>
  <c r="C4653" i="6"/>
  <c r="K4653" i="6" s="1"/>
  <c r="G6419" i="6"/>
  <c r="J6419" i="6"/>
  <c r="E6419" i="6"/>
  <c r="F6419" i="6"/>
  <c r="C6419" i="6"/>
  <c r="K6419" i="6" s="1"/>
  <c r="J8518" i="6"/>
  <c r="F8518" i="6"/>
  <c r="H8518" i="6"/>
  <c r="C8518" i="6"/>
  <c r="K8518" i="6" s="1"/>
  <c r="E8518" i="6"/>
  <c r="I8518" i="6"/>
  <c r="G8518" i="6"/>
  <c r="F8998" i="6"/>
  <c r="I8998" i="6"/>
  <c r="J8998" i="6"/>
  <c r="G8998" i="6"/>
  <c r="C8998" i="6"/>
  <c r="K8998" i="6" s="1"/>
  <c r="H6901" i="6"/>
  <c r="G6901" i="6"/>
  <c r="C6901" i="6"/>
  <c r="K6901" i="6" s="1"/>
  <c r="F6901" i="6"/>
  <c r="E6901" i="6"/>
  <c r="I6901" i="6"/>
  <c r="G5921" i="6"/>
  <c r="I5921" i="6"/>
  <c r="E5921" i="6"/>
  <c r="J5921" i="6"/>
  <c r="F5921" i="6"/>
  <c r="H5921" i="6"/>
  <c r="C5921" i="6"/>
  <c r="K5921" i="6" s="1"/>
  <c r="J9261" i="6"/>
  <c r="I9261" i="6"/>
  <c r="H9261" i="6"/>
  <c r="F9261" i="6"/>
  <c r="C9261" i="6"/>
  <c r="K9261" i="6" s="1"/>
  <c r="E9261" i="6"/>
  <c r="I9338" i="6"/>
  <c r="J9338" i="6"/>
  <c r="E9338" i="6"/>
  <c r="H9338" i="6"/>
  <c r="C9338" i="6"/>
  <c r="K9338" i="6" s="1"/>
  <c r="H6864" i="6"/>
  <c r="I6864" i="6"/>
  <c r="J6864" i="6"/>
  <c r="F6864" i="6"/>
  <c r="G6864" i="6"/>
  <c r="C6864" i="6"/>
  <c r="K6864" i="6" s="1"/>
  <c r="H6322" i="6"/>
  <c r="E6322" i="6"/>
  <c r="C6322" i="6"/>
  <c r="K6322" i="6" s="1"/>
  <c r="F6322" i="6"/>
  <c r="G6322" i="6"/>
  <c r="I6322" i="6"/>
  <c r="J6322" i="6"/>
  <c r="F9072" i="6"/>
  <c r="C9072" i="6"/>
  <c r="K9072" i="6" s="1"/>
  <c r="H9072" i="6"/>
  <c r="I9072" i="6"/>
  <c r="E9072" i="6"/>
  <c r="F8156" i="6"/>
  <c r="E8156" i="6"/>
  <c r="G8156" i="6"/>
  <c r="C8156" i="6"/>
  <c r="K8156" i="6" s="1"/>
  <c r="I8156" i="6"/>
  <c r="J8156" i="6"/>
  <c r="G6121" i="6"/>
  <c r="E6121" i="6"/>
  <c r="F6121" i="6"/>
  <c r="C6121" i="6"/>
  <c r="K6121" i="6" s="1"/>
  <c r="I6121" i="6"/>
  <c r="H6121" i="6"/>
  <c r="G7820" i="6"/>
  <c r="F7820" i="6"/>
  <c r="C7820" i="6"/>
  <c r="K7820" i="6" s="1"/>
  <c r="I7820" i="6"/>
  <c r="J7820" i="6"/>
  <c r="I7329" i="6"/>
  <c r="F7329" i="6"/>
  <c r="J7329" i="6"/>
  <c r="C7329" i="6"/>
  <c r="K7329" i="6" s="1"/>
  <c r="G7329" i="6"/>
  <c r="J8148" i="6"/>
  <c r="G8148" i="6"/>
  <c r="C8148" i="6"/>
  <c r="K8148" i="6" s="1"/>
  <c r="F8148" i="6"/>
  <c r="I8148" i="6"/>
  <c r="H8148" i="6"/>
  <c r="C8180" i="6"/>
  <c r="K8180" i="6" s="1"/>
  <c r="G8180" i="6"/>
  <c r="J8180" i="6"/>
  <c r="I8180" i="6"/>
  <c r="H8180" i="6"/>
  <c r="G9305" i="6"/>
  <c r="J9305" i="6"/>
  <c r="H9305" i="6"/>
  <c r="E9305" i="6"/>
  <c r="F9305" i="6"/>
  <c r="C9305" i="6"/>
  <c r="K9305" i="6" s="1"/>
  <c r="J6939" i="6"/>
  <c r="C6939" i="6"/>
  <c r="K6939" i="6" s="1"/>
  <c r="H6939" i="6"/>
  <c r="G7477" i="6"/>
  <c r="H7477" i="6"/>
  <c r="J7477" i="6"/>
  <c r="I7477" i="6"/>
  <c r="F7477" i="6"/>
  <c r="E7477" i="6"/>
  <c r="C7477" i="6"/>
  <c r="K7477" i="6" s="1"/>
  <c r="G1116" i="6"/>
  <c r="C1116" i="6"/>
  <c r="K1116" i="6" s="1"/>
  <c r="H1116" i="6"/>
  <c r="J1116" i="6"/>
  <c r="I1116" i="6"/>
  <c r="F1116" i="6"/>
  <c r="G3239" i="6"/>
  <c r="J3239" i="6"/>
  <c r="C3239" i="6"/>
  <c r="K3239" i="6" s="1"/>
  <c r="F3239" i="6"/>
  <c r="I3239" i="6"/>
  <c r="H3239" i="6"/>
  <c r="F5678" i="6"/>
  <c r="C5678" i="6"/>
  <c r="K5678" i="6" s="1"/>
  <c r="H5678" i="6"/>
  <c r="E5678" i="6"/>
  <c r="I5678" i="6"/>
  <c r="J5678" i="6"/>
  <c r="H9419" i="6"/>
  <c r="I9419" i="6"/>
  <c r="G9419" i="6"/>
  <c r="J9419" i="6"/>
  <c r="C9419" i="6"/>
  <c r="K9419" i="6" s="1"/>
  <c r="F1110" i="6"/>
  <c r="H1110" i="6"/>
  <c r="J1110" i="6"/>
  <c r="I1110" i="6"/>
  <c r="C1110" i="6"/>
  <c r="K1110" i="6" s="1"/>
  <c r="E1110" i="6"/>
  <c r="J2708" i="6"/>
  <c r="G2708" i="6"/>
  <c r="E2708" i="6"/>
  <c r="H2708" i="6"/>
  <c r="C2708" i="6"/>
  <c r="K2708" i="6" s="1"/>
  <c r="I2708" i="6"/>
  <c r="F2708" i="6"/>
  <c r="H1150" i="6"/>
  <c r="C1150" i="6"/>
  <c r="K1150" i="6" s="1"/>
  <c r="J1150" i="6"/>
  <c r="I1150" i="6"/>
  <c r="J4118" i="6"/>
  <c r="C4118" i="6"/>
  <c r="K4118" i="6" s="1"/>
  <c r="E4118" i="6"/>
  <c r="G4118" i="6"/>
  <c r="H4118" i="6"/>
  <c r="F4118" i="6"/>
  <c r="I577" i="6"/>
  <c r="J577" i="6"/>
  <c r="G577" i="6"/>
  <c r="H577" i="6"/>
  <c r="C577" i="6"/>
  <c r="K577" i="6" s="1"/>
  <c r="F577" i="6"/>
  <c r="J567" i="6"/>
  <c r="I567" i="6"/>
  <c r="G567" i="6"/>
  <c r="F567" i="6"/>
  <c r="H567" i="6"/>
  <c r="C567" i="6"/>
  <c r="K567" i="6" s="1"/>
  <c r="G2468" i="6"/>
  <c r="J2468" i="6"/>
  <c r="E2468" i="6"/>
  <c r="C2468" i="6"/>
  <c r="K2468" i="6" s="1"/>
  <c r="I2468" i="6"/>
  <c r="F2468" i="6"/>
  <c r="H2468" i="6"/>
  <c r="J3494" i="6"/>
  <c r="C3494" i="6"/>
  <c r="K3494" i="6" s="1"/>
  <c r="H3494" i="6"/>
  <c r="G3494" i="6"/>
  <c r="I3494" i="6"/>
  <c r="E8223" i="6"/>
  <c r="F8223" i="6"/>
  <c r="H8223" i="6"/>
  <c r="G8223" i="6"/>
  <c r="I8223" i="6"/>
  <c r="C8223" i="6"/>
  <c r="K8223" i="6" s="1"/>
  <c r="C1749" i="6"/>
  <c r="K1749" i="6" s="1"/>
  <c r="H1749" i="6"/>
  <c r="F1749" i="6"/>
  <c r="G1749" i="6"/>
  <c r="J1749" i="6"/>
  <c r="I1749" i="6"/>
  <c r="J6186" i="6"/>
  <c r="G6186" i="6"/>
  <c r="F6186" i="6"/>
  <c r="C6186" i="6"/>
  <c r="K6186" i="6" s="1"/>
  <c r="H6186" i="6"/>
  <c r="G5606" i="6"/>
  <c r="E5606" i="6"/>
  <c r="H5606" i="6"/>
  <c r="F5606" i="6"/>
  <c r="I5606" i="6"/>
  <c r="C5606" i="6"/>
  <c r="K5606" i="6" s="1"/>
  <c r="J5606" i="6"/>
  <c r="G7247" i="6"/>
  <c r="I7247" i="6"/>
  <c r="H7247" i="6"/>
  <c r="C7247" i="6"/>
  <c r="K7247" i="6" s="1"/>
  <c r="F7247" i="6"/>
  <c r="J7247" i="6"/>
  <c r="E7247" i="6"/>
  <c r="H8684" i="6"/>
  <c r="I8684" i="6"/>
  <c r="F8684" i="6"/>
  <c r="E8684" i="6"/>
  <c r="F8112" i="6"/>
  <c r="H8112" i="6"/>
  <c r="J8112" i="6"/>
  <c r="G8112" i="6"/>
  <c r="C8112" i="6"/>
  <c r="K8112" i="6" s="1"/>
  <c r="E8112" i="6"/>
  <c r="F9000" i="6"/>
  <c r="I9000" i="6"/>
  <c r="G9000" i="6"/>
  <c r="H9000" i="6"/>
  <c r="C9000" i="6"/>
  <c r="K9000" i="6" s="1"/>
  <c r="J9000" i="6"/>
  <c r="J7846" i="6"/>
  <c r="H7846" i="6"/>
  <c r="I7846" i="6"/>
  <c r="G7846" i="6"/>
  <c r="C7846" i="6"/>
  <c r="K7846" i="6" s="1"/>
  <c r="F7846" i="6"/>
  <c r="J9130" i="6"/>
  <c r="C9130" i="6"/>
  <c r="K9130" i="6" s="1"/>
  <c r="I9130" i="6"/>
  <c r="G9130" i="6"/>
  <c r="H9130" i="6"/>
  <c r="C8413" i="6"/>
  <c r="K8413" i="6" s="1"/>
  <c r="I8413" i="6"/>
  <c r="F8413" i="6"/>
  <c r="G8413" i="6"/>
  <c r="H8413" i="6"/>
  <c r="E8413" i="6"/>
  <c r="H6710" i="6"/>
  <c r="F6710" i="6"/>
  <c r="G6710" i="6"/>
  <c r="C6710" i="6"/>
  <c r="K6710" i="6" s="1"/>
  <c r="I6710" i="6"/>
  <c r="J6710" i="6"/>
  <c r="E6002" i="6"/>
  <c r="C6002" i="6"/>
  <c r="K6002" i="6" s="1"/>
  <c r="J6002" i="6"/>
  <c r="H6002" i="6"/>
  <c r="F6002" i="6"/>
  <c r="G6002" i="6"/>
  <c r="I6002" i="6"/>
  <c r="C7261" i="6"/>
  <c r="K7261" i="6" s="1"/>
  <c r="H7261" i="6"/>
  <c r="I7261" i="6"/>
  <c r="G7261" i="6"/>
  <c r="F7261" i="6"/>
  <c r="E7008" i="6"/>
  <c r="I7008" i="6"/>
  <c r="C7008" i="6"/>
  <c r="K7008" i="6" s="1"/>
  <c r="G7008" i="6"/>
  <c r="F7008" i="6"/>
  <c r="J7008" i="6"/>
  <c r="J8176" i="6"/>
  <c r="E8176" i="6"/>
  <c r="C8176" i="6"/>
  <c r="K8176" i="6" s="1"/>
  <c r="G8176" i="6"/>
  <c r="I8176" i="6"/>
  <c r="F8176" i="6"/>
  <c r="J6845" i="6"/>
  <c r="I6845" i="6"/>
  <c r="C6845" i="6"/>
  <c r="K6845" i="6" s="1"/>
  <c r="E6845" i="6"/>
  <c r="G6845" i="6"/>
  <c r="F6845" i="6"/>
  <c r="H6845" i="6"/>
  <c r="E6859" i="6"/>
  <c r="J6859" i="6"/>
  <c r="G6859" i="6"/>
  <c r="F6859" i="6"/>
  <c r="C6859" i="6"/>
  <c r="K6859" i="6" s="1"/>
  <c r="H6859" i="6"/>
  <c r="I6859" i="6"/>
  <c r="F6349" i="6"/>
  <c r="I6349" i="6"/>
  <c r="G6349" i="6"/>
  <c r="C6349" i="6"/>
  <c r="K6349" i="6" s="1"/>
  <c r="H6349" i="6"/>
  <c r="E8385" i="6"/>
  <c r="H8385" i="6"/>
  <c r="J8385" i="6"/>
  <c r="F8385" i="6"/>
  <c r="C8385" i="6"/>
  <c r="K8385" i="6" s="1"/>
  <c r="I8385" i="6"/>
  <c r="G8385" i="6"/>
  <c r="C8894" i="6"/>
  <c r="K8894" i="6" s="1"/>
  <c r="H8894" i="6"/>
  <c r="J8894" i="6"/>
  <c r="E8894" i="6"/>
  <c r="G8894" i="6"/>
  <c r="J7565" i="6"/>
  <c r="F7565" i="6"/>
  <c r="I7565" i="6"/>
  <c r="H7565" i="6"/>
  <c r="C7565" i="6"/>
  <c r="K7565" i="6" s="1"/>
  <c r="G7565" i="6"/>
  <c r="F9207" i="6"/>
  <c r="I9207" i="6"/>
  <c r="C9207" i="6"/>
  <c r="K9207" i="6" s="1"/>
  <c r="H9207" i="6"/>
  <c r="J9207" i="6"/>
  <c r="E9207" i="6"/>
  <c r="F9400" i="6"/>
  <c r="G9400" i="6"/>
  <c r="C9400" i="6"/>
  <c r="K9400" i="6" s="1"/>
  <c r="H9400" i="6"/>
  <c r="I9400" i="6"/>
  <c r="J9400" i="6"/>
  <c r="C4712" i="6"/>
  <c r="K4712" i="6" s="1"/>
  <c r="F4712" i="6"/>
  <c r="G4712" i="6"/>
  <c r="I4712" i="6"/>
  <c r="H4712" i="6"/>
  <c r="J4712" i="6"/>
  <c r="C3828" i="6"/>
  <c r="K3828" i="6" s="1"/>
  <c r="F3828" i="6"/>
  <c r="G3828" i="6"/>
  <c r="H3828" i="6"/>
  <c r="J3828" i="6"/>
  <c r="G697" i="6"/>
  <c r="J697" i="6"/>
  <c r="H697" i="6"/>
  <c r="I697" i="6"/>
  <c r="F697" i="6"/>
  <c r="F8444" i="6"/>
  <c r="I9286" i="6"/>
  <c r="J1128" i="6"/>
  <c r="J4595" i="6"/>
  <c r="F5423" i="6"/>
  <c r="I4111" i="6"/>
  <c r="G4103" i="6"/>
  <c r="H8044" i="6"/>
  <c r="J7867" i="6"/>
  <c r="J9297" i="6"/>
  <c r="E8454" i="6"/>
  <c r="I8068" i="6"/>
  <c r="C3491" i="6"/>
  <c r="K3491" i="6" s="1"/>
  <c r="H5639" i="6"/>
  <c r="J7628" i="6"/>
  <c r="G2888" i="6"/>
  <c r="J7904" i="6"/>
  <c r="G6056" i="6"/>
  <c r="E4594" i="6"/>
  <c r="H1738" i="6"/>
  <c r="I1710" i="6"/>
  <c r="J1710" i="6"/>
  <c r="G7623" i="6"/>
  <c r="H7623" i="6"/>
  <c r="I542" i="6"/>
  <c r="C542" i="6"/>
  <c r="K542" i="6" s="1"/>
  <c r="J5838" i="6"/>
  <c r="E5838" i="6"/>
  <c r="I7102" i="6"/>
  <c r="F7102" i="6"/>
  <c r="C7102" i="6"/>
  <c r="K7102" i="6" s="1"/>
  <c r="G7506" i="6"/>
  <c r="F7506" i="6"/>
  <c r="F7139" i="6"/>
  <c r="H7139" i="6"/>
  <c r="E8884" i="6"/>
  <c r="G8884" i="6"/>
  <c r="C6832" i="6"/>
  <c r="K6832" i="6" s="1"/>
  <c r="F6832" i="6"/>
  <c r="G8474" i="6"/>
  <c r="H8474" i="6"/>
  <c r="I7180" i="6"/>
  <c r="E7180" i="6"/>
  <c r="F7216" i="6"/>
  <c r="G7216" i="6"/>
  <c r="G6272" i="6"/>
  <c r="I6272" i="6"/>
  <c r="E9168" i="6"/>
  <c r="H9168" i="6"/>
  <c r="H8398" i="6"/>
  <c r="G8398" i="6"/>
  <c r="F7303" i="6"/>
  <c r="H7303" i="6"/>
  <c r="G1759" i="6"/>
  <c r="H1759" i="6"/>
  <c r="C1759" i="6"/>
  <c r="K1759" i="6" s="1"/>
  <c r="H7024" i="6"/>
  <c r="F7024" i="6"/>
  <c r="G7024" i="6"/>
  <c r="J7024" i="6"/>
  <c r="J2318" i="6"/>
  <c r="F2318" i="6"/>
  <c r="H3515" i="6"/>
  <c r="C3515" i="6"/>
  <c r="K3515" i="6" s="1"/>
  <c r="G3515" i="6"/>
  <c r="H5702" i="6"/>
  <c r="G5702" i="6"/>
  <c r="I4090" i="6"/>
  <c r="J4090" i="6"/>
  <c r="F2903" i="6"/>
  <c r="C2903" i="6"/>
  <c r="K2903" i="6" s="1"/>
  <c r="G2903" i="6"/>
  <c r="I2903" i="6"/>
  <c r="J2903" i="6"/>
  <c r="G4890" i="6"/>
  <c r="H4890" i="6"/>
  <c r="F5446" i="6"/>
  <c r="G5446" i="6"/>
  <c r="E7187" i="6"/>
  <c r="H7187" i="6"/>
  <c r="J7187" i="6"/>
  <c r="F7187" i="6"/>
  <c r="E2914" i="6"/>
  <c r="J2914" i="6"/>
  <c r="H5125" i="6"/>
  <c r="F5125" i="6"/>
  <c r="J5125" i="6"/>
  <c r="E7050" i="6"/>
  <c r="J7050" i="6"/>
  <c r="C4660" i="6"/>
  <c r="K4660" i="6" s="1"/>
  <c r="J4660" i="6"/>
  <c r="G5837" i="6"/>
  <c r="F5837" i="6"/>
  <c r="C5837" i="6"/>
  <c r="K5837" i="6" s="1"/>
  <c r="E5837" i="6"/>
  <c r="C8115" i="6"/>
  <c r="K8115" i="6" s="1"/>
  <c r="J8115" i="6"/>
  <c r="G8115" i="6"/>
  <c r="H6035" i="6"/>
  <c r="J6035" i="6"/>
  <c r="C6035" i="6"/>
  <c r="K6035" i="6" s="1"/>
  <c r="I7291" i="6"/>
  <c r="E7291" i="6"/>
  <c r="H6028" i="6"/>
  <c r="E6028" i="6"/>
  <c r="C6028" i="6"/>
  <c r="K6028" i="6" s="1"/>
  <c r="G6028" i="6"/>
  <c r="G7802" i="6"/>
  <c r="J7802" i="6"/>
  <c r="C6408" i="6"/>
  <c r="K6408" i="6" s="1"/>
  <c r="J6408" i="6"/>
  <c r="I6408" i="6"/>
  <c r="G7439" i="6"/>
  <c r="C7439" i="6"/>
  <c r="K7439" i="6" s="1"/>
  <c r="I7439" i="6"/>
  <c r="E7439" i="6"/>
  <c r="C7550" i="6"/>
  <c r="K7550" i="6" s="1"/>
  <c r="F7550" i="6"/>
  <c r="F8029" i="6"/>
  <c r="H8029" i="6"/>
  <c r="E8029" i="6"/>
  <c r="G8029" i="6"/>
  <c r="J8029" i="6"/>
  <c r="C8062" i="6"/>
  <c r="K8062" i="6" s="1"/>
  <c r="H8062" i="6"/>
  <c r="I6274" i="6"/>
  <c r="F6274" i="6"/>
  <c r="J6563" i="6"/>
  <c r="H6563" i="6"/>
  <c r="G6563" i="6"/>
  <c r="F6563" i="6"/>
  <c r="I6563" i="6"/>
  <c r="C7235" i="6"/>
  <c r="K7235" i="6" s="1"/>
  <c r="G7235" i="6"/>
  <c r="H7235" i="6"/>
  <c r="I7811" i="6"/>
  <c r="J7811" i="6"/>
  <c r="F8963" i="6"/>
  <c r="H8963" i="6"/>
  <c r="I8963" i="6"/>
  <c r="H1127" i="6"/>
  <c r="G1127" i="6"/>
  <c r="J9402" i="6"/>
  <c r="F9402" i="6"/>
  <c r="H9402" i="6"/>
  <c r="J2528" i="6"/>
  <c r="E2528" i="6"/>
  <c r="C2528" i="6"/>
  <c r="K2528" i="6" s="1"/>
  <c r="H2528" i="6"/>
  <c r="F6599" i="6"/>
  <c r="C6599" i="6"/>
  <c r="K6599" i="6" s="1"/>
  <c r="H6599" i="6"/>
  <c r="E935" i="6"/>
  <c r="H935" i="6"/>
  <c r="F935" i="6"/>
  <c r="C935" i="6"/>
  <c r="K935" i="6" s="1"/>
  <c r="I935" i="6"/>
  <c r="J5747" i="6"/>
  <c r="H5747" i="6"/>
  <c r="G5747" i="6"/>
  <c r="H5503" i="6"/>
  <c r="C5503" i="6"/>
  <c r="K5503" i="6" s="1"/>
  <c r="I5503" i="6"/>
  <c r="F5503" i="6"/>
  <c r="F4771" i="6"/>
  <c r="G4771" i="6"/>
  <c r="J4771" i="6"/>
  <c r="C4771" i="6"/>
  <c r="K4771" i="6" s="1"/>
  <c r="H9389" i="6"/>
  <c r="E9389" i="6"/>
  <c r="J9389" i="6"/>
  <c r="G9430" i="6"/>
  <c r="C9430" i="6"/>
  <c r="K9430" i="6" s="1"/>
  <c r="H9430" i="6"/>
  <c r="I9430" i="6"/>
  <c r="G7306" i="6"/>
  <c r="F7306" i="6"/>
  <c r="C7306" i="6"/>
  <c r="K7306" i="6" s="1"/>
  <c r="I8843" i="6"/>
  <c r="F8843" i="6"/>
  <c r="C8843" i="6"/>
  <c r="K8843" i="6" s="1"/>
  <c r="I4681" i="6"/>
  <c r="F4681" i="6"/>
  <c r="E4681" i="6"/>
  <c r="H4681" i="6"/>
  <c r="J4681" i="6"/>
  <c r="E2886" i="6"/>
  <c r="J2886" i="6"/>
  <c r="C2886" i="6"/>
  <c r="K2886" i="6" s="1"/>
  <c r="H2886" i="6"/>
  <c r="J7049" i="6"/>
  <c r="I7049" i="6"/>
  <c r="G7049" i="6"/>
  <c r="F5347" i="6"/>
  <c r="I5347" i="6"/>
  <c r="C5347" i="6"/>
  <c r="K5347" i="6" s="1"/>
  <c r="H5347" i="6"/>
  <c r="F4532" i="6"/>
  <c r="C4532" i="6"/>
  <c r="K4532" i="6" s="1"/>
  <c r="E4532" i="6"/>
  <c r="H4532" i="6"/>
  <c r="I8291" i="6"/>
  <c r="G8291" i="6"/>
  <c r="F8291" i="6"/>
  <c r="J8691" i="6"/>
  <c r="F8691" i="6"/>
  <c r="C7563" i="6"/>
  <c r="K7563" i="6" s="1"/>
  <c r="F7563" i="6"/>
  <c r="H7227" i="6"/>
  <c r="E7227" i="6"/>
  <c r="G7227" i="6"/>
  <c r="J7227" i="6"/>
  <c r="F7227" i="6"/>
  <c r="C6616" i="6"/>
  <c r="K6616" i="6" s="1"/>
  <c r="F6616" i="6"/>
  <c r="J6616" i="6"/>
  <c r="G6166" i="6"/>
  <c r="C6166" i="6"/>
  <c r="K6166" i="6" s="1"/>
  <c r="H6166" i="6"/>
  <c r="G6558" i="6"/>
  <c r="C6558" i="6"/>
  <c r="K6558" i="6" s="1"/>
  <c r="F6558" i="6"/>
  <c r="H6558" i="6"/>
  <c r="I6558" i="6"/>
  <c r="E6558" i="6"/>
  <c r="F8751" i="6"/>
  <c r="G8751" i="6"/>
  <c r="I8751" i="6"/>
  <c r="I6918" i="6"/>
  <c r="C6918" i="6"/>
  <c r="K6918" i="6" s="1"/>
  <c r="E6918" i="6"/>
  <c r="H6918" i="6"/>
  <c r="J6019" i="6"/>
  <c r="E6019" i="6"/>
  <c r="G6019" i="6"/>
  <c r="F6019" i="6"/>
  <c r="H6019" i="6"/>
  <c r="C9282" i="6"/>
  <c r="K9282" i="6" s="1"/>
  <c r="J9282" i="6"/>
  <c r="I9282" i="6"/>
  <c r="H9282" i="6"/>
  <c r="F9282" i="6"/>
  <c r="H8024" i="6"/>
  <c r="E8024" i="6"/>
  <c r="C8024" i="6"/>
  <c r="K8024" i="6" s="1"/>
  <c r="G8024" i="6"/>
  <c r="J8024" i="6"/>
  <c r="F8024" i="6"/>
  <c r="C7793" i="6"/>
  <c r="K7793" i="6" s="1"/>
  <c r="I7793" i="6"/>
  <c r="H7793" i="6"/>
  <c r="J7793" i="6"/>
  <c r="F7793" i="6"/>
  <c r="C6569" i="6"/>
  <c r="K6569" i="6" s="1"/>
  <c r="E6569" i="6"/>
  <c r="I6569" i="6"/>
  <c r="J6569" i="6"/>
  <c r="H6569" i="6"/>
  <c r="F6569" i="6"/>
  <c r="C7730" i="6"/>
  <c r="K7730" i="6" s="1"/>
  <c r="F7730" i="6"/>
  <c r="J7730" i="6"/>
  <c r="H7730" i="6"/>
  <c r="I7730" i="6"/>
  <c r="G7730" i="6"/>
  <c r="C8896" i="6"/>
  <c r="K8896" i="6" s="1"/>
  <c r="E8896" i="6"/>
  <c r="G8896" i="6"/>
  <c r="J8896" i="6"/>
  <c r="F8896" i="6"/>
  <c r="E6957" i="6"/>
  <c r="J6957" i="6"/>
  <c r="C6957" i="6"/>
  <c r="K6957" i="6" s="1"/>
  <c r="H6957" i="6"/>
  <c r="G6957" i="6"/>
  <c r="J5982" i="6"/>
  <c r="C5982" i="6"/>
  <c r="K5982" i="6" s="1"/>
  <c r="F5982" i="6"/>
  <c r="H5982" i="6"/>
  <c r="G5982" i="6"/>
  <c r="I5982" i="6"/>
  <c r="E5982" i="6"/>
  <c r="C6057" i="6"/>
  <c r="K6057" i="6" s="1"/>
  <c r="J6057" i="6"/>
  <c r="I6057" i="6"/>
  <c r="G6057" i="6"/>
  <c r="F6057" i="6"/>
  <c r="H9397" i="6"/>
  <c r="C5406" i="6"/>
  <c r="K5406" i="6" s="1"/>
  <c r="H8608" i="6"/>
  <c r="H8444" i="6"/>
  <c r="G8357" i="6"/>
  <c r="I7881" i="6"/>
  <c r="H9286" i="6"/>
  <c r="G6765" i="6"/>
  <c r="I5376" i="6"/>
  <c r="F4595" i="6"/>
  <c r="H3944" i="6"/>
  <c r="G5414" i="6"/>
  <c r="H1724" i="6"/>
  <c r="C7629" i="6"/>
  <c r="K7629" i="6" s="1"/>
  <c r="C6445" i="6"/>
  <c r="K6445" i="6" s="1"/>
  <c r="J5423" i="6"/>
  <c r="E9256" i="6"/>
  <c r="F5623" i="6"/>
  <c r="E3356" i="6"/>
  <c r="I8803" i="6"/>
  <c r="C4103" i="6"/>
  <c r="K4103" i="6" s="1"/>
  <c r="G6293" i="6"/>
  <c r="C6503" i="6"/>
  <c r="K6503" i="6" s="1"/>
  <c r="J6832" i="6"/>
  <c r="I6360" i="6"/>
  <c r="J8044" i="6"/>
  <c r="I7867" i="6"/>
  <c r="J5935" i="6"/>
  <c r="C9297" i="6"/>
  <c r="K9297" i="6" s="1"/>
  <c r="F6272" i="6"/>
  <c r="H8161" i="6"/>
  <c r="E8068" i="6"/>
  <c r="C6700" i="6"/>
  <c r="K6700" i="6" s="1"/>
  <c r="F4064" i="6"/>
  <c r="H3491" i="6"/>
  <c r="C5321" i="6"/>
  <c r="K5321" i="6" s="1"/>
  <c r="E5639" i="6"/>
  <c r="C4677" i="6"/>
  <c r="K4677" i="6" s="1"/>
  <c r="H7628" i="6"/>
  <c r="H2903" i="6"/>
  <c r="I6438" i="6"/>
  <c r="C7187" i="6"/>
  <c r="K7187" i="6" s="1"/>
  <c r="E1583" i="6"/>
  <c r="F2888" i="6"/>
  <c r="H5692" i="6"/>
  <c r="I8453" i="6"/>
  <c r="F8895" i="6"/>
  <c r="H7904" i="6"/>
  <c r="C5981" i="6"/>
  <c r="K5981" i="6" s="1"/>
  <c r="G1738" i="6"/>
  <c r="C3473" i="6"/>
  <c r="K3473" i="6" s="1"/>
  <c r="C7227" i="6"/>
  <c r="K7227" i="6" s="1"/>
  <c r="I8047" i="6"/>
  <c r="E7551" i="6"/>
  <c r="I6957" i="6"/>
  <c r="H1292" i="6"/>
  <c r="F6024" i="6"/>
  <c r="J5971" i="6"/>
  <c r="I2900" i="6"/>
  <c r="J6901" i="6"/>
  <c r="G8684" i="6"/>
  <c r="E8763" i="6"/>
  <c r="E5499" i="6"/>
  <c r="J9397" i="6"/>
  <c r="F5714" i="6"/>
  <c r="G8608" i="6"/>
  <c r="J8444" i="6"/>
  <c r="I8357" i="6"/>
  <c r="H7824" i="6"/>
  <c r="C7881" i="6"/>
  <c r="K7881" i="6" s="1"/>
  <c r="C9286" i="6"/>
  <c r="K9286" i="6" s="1"/>
  <c r="J8852" i="6"/>
  <c r="H9327" i="6"/>
  <c r="F6765" i="6"/>
  <c r="J5376" i="6"/>
  <c r="E4595" i="6"/>
  <c r="J3944" i="6"/>
  <c r="C5746" i="6"/>
  <c r="K5746" i="6" s="1"/>
  <c r="G1724" i="6"/>
  <c r="H7629" i="6"/>
  <c r="G6445" i="6"/>
  <c r="C8784" i="6"/>
  <c r="K8784" i="6" s="1"/>
  <c r="F9256" i="6"/>
  <c r="C5623" i="6"/>
  <c r="K5623" i="6" s="1"/>
  <c r="E5817" i="6"/>
  <c r="J8803" i="6"/>
  <c r="G5608" i="6"/>
  <c r="H4655" i="6"/>
  <c r="C6293" i="6"/>
  <c r="K6293" i="6" s="1"/>
  <c r="G6503" i="6"/>
  <c r="C6912" i="6"/>
  <c r="K6912" i="6" s="1"/>
  <c r="J6360" i="6"/>
  <c r="E8044" i="6"/>
  <c r="G7867" i="6"/>
  <c r="E5935" i="6"/>
  <c r="E9297" i="6"/>
  <c r="H6272" i="6"/>
  <c r="G8161" i="6"/>
  <c r="H8068" i="6"/>
  <c r="E6700" i="6"/>
  <c r="E9325" i="6"/>
  <c r="G4064" i="6"/>
  <c r="E3491" i="6"/>
  <c r="I7024" i="6"/>
  <c r="I5639" i="6"/>
  <c r="G5499" i="6"/>
  <c r="G7628" i="6"/>
  <c r="G6438" i="6"/>
  <c r="G1583" i="6"/>
  <c r="H2888" i="6"/>
  <c r="H1154" i="6"/>
  <c r="G6294" i="6"/>
  <c r="H8453" i="6"/>
  <c r="H8895" i="6"/>
  <c r="F7904" i="6"/>
  <c r="E5981" i="6"/>
  <c r="H8390" i="6"/>
  <c r="G5184" i="6"/>
  <c r="I1738" i="6"/>
  <c r="J3473" i="6"/>
  <c r="H7250" i="6"/>
  <c r="F8047" i="6"/>
  <c r="G9282" i="6"/>
  <c r="H4672" i="6"/>
  <c r="C4414" i="6"/>
  <c r="K4414" i="6" s="1"/>
  <c r="G6024" i="6"/>
  <c r="C6342" i="6"/>
  <c r="K6342" i="6" s="1"/>
  <c r="C9401" i="6"/>
  <c r="K9401" i="6" s="1"/>
  <c r="H7329" i="6"/>
  <c r="J8684" i="6"/>
  <c r="E5406" i="6"/>
  <c r="E1759" i="6"/>
  <c r="E5702" i="6"/>
  <c r="I9397" i="6"/>
  <c r="G2350" i="6"/>
  <c r="G5714" i="6"/>
  <c r="C8191" i="6"/>
  <c r="K8191" i="6" s="1"/>
  <c r="E8608" i="6"/>
  <c r="E8444" i="6"/>
  <c r="H8357" i="6"/>
  <c r="J7824" i="6"/>
  <c r="E7881" i="6"/>
  <c r="E9286" i="6"/>
  <c r="G8852" i="6"/>
  <c r="G9327" i="6"/>
  <c r="I6765" i="6"/>
  <c r="I3706" i="6"/>
  <c r="G4595" i="6"/>
  <c r="G1124" i="6"/>
  <c r="F5323" i="6"/>
  <c r="J5746" i="6"/>
  <c r="E7609" i="6"/>
  <c r="E542" i="6"/>
  <c r="C523" i="6"/>
  <c r="K523" i="6" s="1"/>
  <c r="H8784" i="6"/>
  <c r="H9256" i="6"/>
  <c r="G5572" i="6"/>
  <c r="G5817" i="6"/>
  <c r="C5608" i="6"/>
  <c r="K5608" i="6" s="1"/>
  <c r="F6293" i="6"/>
  <c r="F6503" i="6"/>
  <c r="G6912" i="6"/>
  <c r="H7800" i="6"/>
  <c r="H7867" i="6"/>
  <c r="I5935" i="6"/>
  <c r="F8028" i="6"/>
  <c r="C7789" i="6"/>
  <c r="K7789" i="6" s="1"/>
  <c r="C8161" i="6"/>
  <c r="K8161" i="6" s="1"/>
  <c r="C8068" i="6"/>
  <c r="K8068" i="6" s="1"/>
  <c r="F6700" i="6"/>
  <c r="H9325" i="6"/>
  <c r="I4064" i="6"/>
  <c r="F3491" i="6"/>
  <c r="C7024" i="6"/>
  <c r="K7024" i="6" s="1"/>
  <c r="J9421" i="6"/>
  <c r="H5499" i="6"/>
  <c r="C9134" i="6"/>
  <c r="K9134" i="6" s="1"/>
  <c r="J6438" i="6"/>
  <c r="C6897" i="6"/>
  <c r="K6897" i="6" s="1"/>
  <c r="C2914" i="6"/>
  <c r="K2914" i="6" s="1"/>
  <c r="C3062" i="6"/>
  <c r="K3062" i="6" s="1"/>
  <c r="E3295" i="6"/>
  <c r="I1154" i="6"/>
  <c r="F6294" i="6"/>
  <c r="E9199" i="6"/>
  <c r="G9334" i="6"/>
  <c r="H9022" i="6"/>
  <c r="I7906" i="6"/>
  <c r="I6701" i="6"/>
  <c r="E7927" i="6"/>
  <c r="F5981" i="6"/>
  <c r="H5184" i="6"/>
  <c r="E4714" i="6"/>
  <c r="I3473" i="6"/>
  <c r="E7250" i="6"/>
  <c r="F7292" i="6"/>
  <c r="H8751" i="6"/>
  <c r="F9401" i="6"/>
  <c r="C5601" i="6"/>
  <c r="K5601" i="6" s="1"/>
  <c r="J4689" i="6"/>
  <c r="E1116" i="6"/>
  <c r="E8115" i="6"/>
  <c r="E1724" i="6"/>
  <c r="E5572" i="6"/>
  <c r="E1159" i="6"/>
  <c r="E2903" i="6"/>
  <c r="E5762" i="6"/>
  <c r="E8545" i="6"/>
  <c r="I2350" i="6"/>
  <c r="I5714" i="6"/>
  <c r="F8191" i="6"/>
  <c r="I8608" i="6"/>
  <c r="H5878" i="6"/>
  <c r="F8357" i="6"/>
  <c r="G7824" i="6"/>
  <c r="E8852" i="6"/>
  <c r="F9327" i="6"/>
  <c r="H6765" i="6"/>
  <c r="E3706" i="6"/>
  <c r="I4595" i="6"/>
  <c r="E1124" i="6"/>
  <c r="J5323" i="6"/>
  <c r="J8817" i="6"/>
  <c r="J542" i="6"/>
  <c r="I8784" i="6"/>
  <c r="C9256" i="6"/>
  <c r="K9256" i="6" s="1"/>
  <c r="J5572" i="6"/>
  <c r="I5817" i="6"/>
  <c r="J5608" i="6"/>
  <c r="J1159" i="6"/>
  <c r="I6293" i="6"/>
  <c r="I6503" i="6"/>
  <c r="F6912" i="6"/>
  <c r="I7489" i="6"/>
  <c r="J7353" i="6"/>
  <c r="E6320" i="6"/>
  <c r="I9032" i="6"/>
  <c r="C5935" i="6"/>
  <c r="K5935" i="6" s="1"/>
  <c r="H7693" i="6"/>
  <c r="F7789" i="6"/>
  <c r="C7500" i="6"/>
  <c r="K7500" i="6" s="1"/>
  <c r="J8068" i="6"/>
  <c r="C6016" i="6"/>
  <c r="K6016" i="6" s="1"/>
  <c r="J9325" i="6"/>
  <c r="I1759" i="6"/>
  <c r="G9134" i="6"/>
  <c r="C6438" i="6"/>
  <c r="K6438" i="6" s="1"/>
  <c r="G6897" i="6"/>
  <c r="E3062" i="6"/>
  <c r="C3295" i="6"/>
  <c r="K3295" i="6" s="1"/>
  <c r="F1154" i="6"/>
  <c r="J9199" i="6"/>
  <c r="E7273" i="6"/>
  <c r="G6403" i="6"/>
  <c r="J9022" i="6"/>
  <c r="G7906" i="6"/>
  <c r="C8266" i="6"/>
  <c r="K8266" i="6" s="1"/>
  <c r="H6701" i="6"/>
  <c r="G7927" i="6"/>
  <c r="F7811" i="6"/>
  <c r="C8199" i="6"/>
  <c r="K8199" i="6" s="1"/>
  <c r="F5184" i="6"/>
  <c r="F2528" i="6"/>
  <c r="G5480" i="6"/>
  <c r="E3473" i="6"/>
  <c r="J7250" i="6"/>
  <c r="H7292" i="6"/>
  <c r="H8401" i="6"/>
  <c r="C2293" i="6"/>
  <c r="K2293" i="6" s="1"/>
  <c r="J6996" i="6"/>
  <c r="I4689" i="6"/>
  <c r="G9261" i="6"/>
  <c r="E3239" i="6"/>
  <c r="I8112" i="6"/>
  <c r="I8894" i="6"/>
  <c r="I8228" i="6"/>
  <c r="E5714" i="6"/>
  <c r="J8357" i="6"/>
  <c r="I9327" i="6"/>
  <c r="C3706" i="6"/>
  <c r="K3706" i="6" s="1"/>
  <c r="I3768" i="6"/>
  <c r="J1124" i="6"/>
  <c r="G1710" i="6"/>
  <c r="J7718" i="6"/>
  <c r="F9312" i="6"/>
  <c r="G542" i="6"/>
  <c r="E8784" i="6"/>
  <c r="G9256" i="6"/>
  <c r="I815" i="6"/>
  <c r="H5572" i="6"/>
  <c r="F5817" i="6"/>
  <c r="H1878" i="6"/>
  <c r="C1159" i="6"/>
  <c r="K1159" i="6" s="1"/>
  <c r="J6293" i="6"/>
  <c r="H6503" i="6"/>
  <c r="I6912" i="6"/>
  <c r="F7489" i="6"/>
  <c r="C7353" i="6"/>
  <c r="K7353" i="6" s="1"/>
  <c r="G6915" i="6"/>
  <c r="G9032" i="6"/>
  <c r="I7693" i="6"/>
  <c r="J7789" i="6"/>
  <c r="F7500" i="6"/>
  <c r="F8389" i="6"/>
  <c r="I9325" i="6"/>
  <c r="F1759" i="6"/>
  <c r="I3767" i="6"/>
  <c r="H1755" i="6"/>
  <c r="G1525" i="6"/>
  <c r="F8488" i="6"/>
  <c r="H9134" i="6"/>
  <c r="E6438" i="6"/>
  <c r="E6897" i="6"/>
  <c r="G5125" i="6"/>
  <c r="I3295" i="6"/>
  <c r="J5837" i="6"/>
  <c r="G8981" i="6"/>
  <c r="I9199" i="6"/>
  <c r="E7117" i="6"/>
  <c r="G8763" i="6"/>
  <c r="I7273" i="6"/>
  <c r="J6403" i="6"/>
  <c r="I9022" i="6"/>
  <c r="E8084" i="6"/>
  <c r="E6563" i="6"/>
  <c r="J7235" i="6"/>
  <c r="C7811" i="6"/>
  <c r="K7811" i="6" s="1"/>
  <c r="I8199" i="6"/>
  <c r="E5184" i="6"/>
  <c r="G4681" i="6"/>
  <c r="I5570" i="6"/>
  <c r="J8291" i="6"/>
  <c r="E6616" i="6"/>
  <c r="H7869" i="6"/>
  <c r="G8144" i="6"/>
  <c r="J8401" i="6"/>
  <c r="G7841" i="6"/>
  <c r="H8153" i="6"/>
  <c r="E7846" i="6"/>
  <c r="E9334" i="6"/>
  <c r="E5263" i="6"/>
  <c r="F8228" i="6"/>
  <c r="C2350" i="6"/>
  <c r="K2350" i="6" s="1"/>
  <c r="J5714" i="6"/>
  <c r="H8191" i="6"/>
  <c r="C5878" i="6"/>
  <c r="K5878" i="6" s="1"/>
  <c r="I7824" i="6"/>
  <c r="E9327" i="6"/>
  <c r="J3706" i="6"/>
  <c r="F1124" i="6"/>
  <c r="H1710" i="6"/>
  <c r="F7718" i="6"/>
  <c r="G9312" i="6"/>
  <c r="C5447" i="6"/>
  <c r="K5447" i="6" s="1"/>
  <c r="J9256" i="6"/>
  <c r="E815" i="6"/>
  <c r="G2889" i="6"/>
  <c r="J5817" i="6"/>
  <c r="I1159" i="6"/>
  <c r="C8695" i="6"/>
  <c r="K8695" i="6" s="1"/>
  <c r="J6332" i="6"/>
  <c r="J6912" i="6"/>
  <c r="G7489" i="6"/>
  <c r="J8031" i="6"/>
  <c r="F8474" i="6"/>
  <c r="I6915" i="6"/>
  <c r="C9032" i="6"/>
  <c r="K9032" i="6" s="1"/>
  <c r="C7693" i="6"/>
  <c r="K7693" i="6" s="1"/>
  <c r="I7789" i="6"/>
  <c r="I7500" i="6"/>
  <c r="F8539" i="6"/>
  <c r="H7157" i="6"/>
  <c r="C9325" i="6"/>
  <c r="K9325" i="6" s="1"/>
  <c r="J8381" i="6"/>
  <c r="C3767" i="6"/>
  <c r="K3767" i="6" s="1"/>
  <c r="C1755" i="6"/>
  <c r="K1755" i="6" s="1"/>
  <c r="I1525" i="6"/>
  <c r="I8488" i="6"/>
  <c r="E1701" i="6"/>
  <c r="I5851" i="6"/>
  <c r="C4890" i="6"/>
  <c r="K4890" i="6" s="1"/>
  <c r="G7307" i="6"/>
  <c r="I5125" i="6"/>
  <c r="G2344" i="6"/>
  <c r="F8679" i="6"/>
  <c r="H9199" i="6"/>
  <c r="F7117" i="6"/>
  <c r="C8763" i="6"/>
  <c r="K8763" i="6" s="1"/>
  <c r="I7676" i="6"/>
  <c r="C6403" i="6"/>
  <c r="K6403" i="6" s="1"/>
  <c r="G9022" i="6"/>
  <c r="J8617" i="6"/>
  <c r="F8084" i="6"/>
  <c r="G9402" i="6"/>
  <c r="F5326" i="6"/>
  <c r="G5744" i="6"/>
  <c r="I6616" i="6"/>
  <c r="F6918" i="6"/>
  <c r="E7730" i="6"/>
  <c r="C7841" i="6"/>
  <c r="K7841" i="6" s="1"/>
  <c r="G1711" i="6"/>
  <c r="I8153" i="6"/>
  <c r="C4708" i="6"/>
  <c r="K4708" i="6" s="1"/>
  <c r="F9338" i="6"/>
  <c r="F8180" i="6"/>
  <c r="G5678" i="6"/>
  <c r="F9419" i="6"/>
  <c r="F9130" i="6"/>
  <c r="E6293" i="6"/>
  <c r="J8228" i="6"/>
  <c r="J2350" i="6"/>
  <c r="C4092" i="6"/>
  <c r="K4092" i="6" s="1"/>
  <c r="H5714" i="6"/>
  <c r="G5878" i="6"/>
  <c r="C9327" i="6"/>
  <c r="K9327" i="6" s="1"/>
  <c r="H3706" i="6"/>
  <c r="I5185" i="6"/>
  <c r="C1124" i="6"/>
  <c r="K1124" i="6" s="1"/>
  <c r="I8242" i="6"/>
  <c r="E1710" i="6"/>
  <c r="G7718" i="6"/>
  <c r="H4772" i="6"/>
  <c r="J815" i="6"/>
  <c r="C2889" i="6"/>
  <c r="K2889" i="6" s="1"/>
  <c r="H5817" i="6"/>
  <c r="J5433" i="6"/>
  <c r="G5838" i="6"/>
  <c r="C6743" i="6"/>
  <c r="K6743" i="6" s="1"/>
  <c r="H6332" i="6"/>
  <c r="H7489" i="6"/>
  <c r="I8031" i="6"/>
  <c r="C8474" i="6"/>
  <c r="K8474" i="6" s="1"/>
  <c r="F7180" i="6"/>
  <c r="F9032" i="6"/>
  <c r="H7171" i="6"/>
  <c r="E7789" i="6"/>
  <c r="E7500" i="6"/>
  <c r="F8328" i="6"/>
  <c r="F7903" i="6"/>
  <c r="F9325" i="6"/>
  <c r="H8381" i="6"/>
  <c r="G3767" i="6"/>
  <c r="G1755" i="6"/>
  <c r="C1525" i="6"/>
  <c r="K1525" i="6" s="1"/>
  <c r="G8488" i="6"/>
  <c r="I1701" i="6"/>
  <c r="E5851" i="6"/>
  <c r="C7640" i="6"/>
  <c r="K7640" i="6" s="1"/>
  <c r="C7600" i="6"/>
  <c r="K7600" i="6" s="1"/>
  <c r="C8679" i="6"/>
  <c r="K8679" i="6" s="1"/>
  <c r="G8532" i="6"/>
  <c r="I7117" i="6"/>
  <c r="H8470" i="6"/>
  <c r="F7676" i="6"/>
  <c r="F6403" i="6"/>
  <c r="E8617" i="6"/>
  <c r="C6274" i="6"/>
  <c r="K6274" i="6" s="1"/>
  <c r="F760" i="6"/>
  <c r="C1709" i="6"/>
  <c r="K1709" i="6" s="1"/>
  <c r="J6918" i="6"/>
  <c r="H7703" i="6"/>
  <c r="E7761" i="6"/>
  <c r="E5347" i="6"/>
  <c r="C8228" i="6"/>
  <c r="K8228" i="6" s="1"/>
  <c r="I5415" i="6"/>
  <c r="H4092" i="6"/>
  <c r="E8191" i="6"/>
  <c r="H6713" i="6"/>
  <c r="F6604" i="6"/>
  <c r="E5185" i="6"/>
  <c r="H1124" i="6"/>
  <c r="H8242" i="6"/>
  <c r="F1710" i="6"/>
  <c r="I7718" i="6"/>
  <c r="F7623" i="6"/>
  <c r="F815" i="6"/>
  <c r="F5273" i="6"/>
  <c r="H5433" i="6"/>
  <c r="I5838" i="6"/>
  <c r="E6743" i="6"/>
  <c r="F6332" i="6"/>
  <c r="G8422" i="6"/>
  <c r="C7489" i="6"/>
  <c r="K7489" i="6" s="1"/>
  <c r="E8031" i="6"/>
  <c r="C7680" i="6"/>
  <c r="K7680" i="6" s="1"/>
  <c r="J7180" i="6"/>
  <c r="H9032" i="6"/>
  <c r="J7171" i="6"/>
  <c r="G7789" i="6"/>
  <c r="E7911" i="6"/>
  <c r="C8328" i="6"/>
  <c r="K8328" i="6" s="1"/>
  <c r="E7903" i="6"/>
  <c r="G8381" i="6"/>
  <c r="I3588" i="6"/>
  <c r="J1755" i="6"/>
  <c r="I2318" i="6"/>
  <c r="J8488" i="6"/>
  <c r="F1701" i="6"/>
  <c r="H5851" i="6"/>
  <c r="C5507" i="6"/>
  <c r="K5507" i="6" s="1"/>
  <c r="C4475" i="6"/>
  <c r="K4475" i="6" s="1"/>
  <c r="E7640" i="6"/>
  <c r="J7600" i="6"/>
  <c r="I8532" i="6"/>
  <c r="E8719" i="6"/>
  <c r="F8470" i="6"/>
  <c r="J7676" i="6"/>
  <c r="I7802" i="6"/>
  <c r="J8647" i="6"/>
  <c r="H8617" i="6"/>
  <c r="I6874" i="6"/>
  <c r="F7792" i="6"/>
  <c r="J760" i="6"/>
  <c r="G1709" i="6"/>
  <c r="I5541" i="6"/>
  <c r="F8243" i="6"/>
  <c r="G7703" i="6"/>
  <c r="G6385" i="6"/>
  <c r="I1643" i="6"/>
  <c r="G8475" i="6"/>
  <c r="J8841" i="6"/>
  <c r="G1110" i="6"/>
  <c r="E5323" i="6"/>
  <c r="E8803" i="6"/>
  <c r="E8843" i="6"/>
  <c r="F5185" i="6"/>
  <c r="G8242" i="6"/>
  <c r="H6600" i="6"/>
  <c r="C6463" i="6"/>
  <c r="K6463" i="6" s="1"/>
  <c r="G9428" i="6"/>
  <c r="J7053" i="6"/>
  <c r="H815" i="6"/>
  <c r="I5273" i="6"/>
  <c r="I5433" i="6"/>
  <c r="G5811" i="6"/>
  <c r="F5838" i="6"/>
  <c r="I6743" i="6"/>
  <c r="I7562" i="6"/>
  <c r="J8422" i="6"/>
  <c r="E7489" i="6"/>
  <c r="F8031" i="6"/>
  <c r="G7680" i="6"/>
  <c r="F7761" i="6"/>
  <c r="H7180" i="6"/>
  <c r="J9032" i="6"/>
  <c r="J7549" i="6"/>
  <c r="I7911" i="6"/>
  <c r="H8328" i="6"/>
  <c r="J7903" i="6"/>
  <c r="F7848" i="6"/>
  <c r="I8381" i="6"/>
  <c r="G3588" i="6"/>
  <c r="E5784" i="6"/>
  <c r="C5242" i="6"/>
  <c r="K5242" i="6" s="1"/>
  <c r="H1701" i="6"/>
  <c r="I5408" i="6"/>
  <c r="I5507" i="6"/>
  <c r="H4475" i="6"/>
  <c r="F7640" i="6"/>
  <c r="E7600" i="6"/>
  <c r="F8115" i="6"/>
  <c r="E6913" i="6"/>
  <c r="J7291" i="6"/>
  <c r="J6028" i="6"/>
  <c r="H9119" i="6"/>
  <c r="F6608" i="6"/>
  <c r="C9356" i="6"/>
  <c r="K9356" i="6" s="1"/>
  <c r="C7792" i="6"/>
  <c r="K7792" i="6" s="1"/>
  <c r="H2235" i="6"/>
  <c r="F1709" i="6"/>
  <c r="H7049" i="6"/>
  <c r="J8681" i="6"/>
  <c r="I6166" i="6"/>
  <c r="C6385" i="6"/>
  <c r="K6385" i="6" s="1"/>
  <c r="H6297" i="6"/>
  <c r="C5325" i="6"/>
  <c r="K5325" i="6" s="1"/>
  <c r="F1643" i="6"/>
  <c r="J7584" i="6"/>
  <c r="J4680" i="6"/>
  <c r="E6864" i="6"/>
  <c r="J8413" i="6"/>
  <c r="J7186" i="6"/>
  <c r="G7123" i="6"/>
  <c r="H7123" i="6"/>
  <c r="F7123" i="6"/>
  <c r="I7765" i="6"/>
  <c r="G7765" i="6"/>
  <c r="J7765" i="6"/>
  <c r="G8425" i="6"/>
  <c r="C8425" i="6"/>
  <c r="K8425" i="6" s="1"/>
  <c r="I9120" i="6"/>
  <c r="F9120" i="6"/>
  <c r="G7501" i="6"/>
  <c r="C7501" i="6"/>
  <c r="K7501" i="6" s="1"/>
  <c r="H9102" i="6"/>
  <c r="G1056" i="6"/>
  <c r="J1056" i="6"/>
  <c r="I1056" i="6"/>
  <c r="C1056" i="6"/>
  <c r="K1056" i="6" s="1"/>
  <c r="H1056" i="6"/>
  <c r="F1056" i="6"/>
  <c r="F2899" i="6"/>
  <c r="I2899" i="6"/>
  <c r="E2899" i="6"/>
  <c r="J2899" i="6"/>
  <c r="C2899" i="6"/>
  <c r="K2899" i="6" s="1"/>
  <c r="E1727" i="6"/>
  <c r="J1727" i="6"/>
  <c r="I1727" i="6"/>
  <c r="G1727" i="6"/>
  <c r="F1727" i="6"/>
  <c r="G5759" i="6"/>
  <c r="F5759" i="6"/>
  <c r="H5759" i="6"/>
  <c r="C5759" i="6"/>
  <c r="K5759" i="6" s="1"/>
  <c r="I5759" i="6"/>
  <c r="I6894" i="6"/>
  <c r="E6894" i="6"/>
  <c r="F6894" i="6"/>
  <c r="C6894" i="6"/>
  <c r="K6894" i="6" s="1"/>
  <c r="H6894" i="6"/>
  <c r="G4088" i="6"/>
  <c r="C4088" i="6"/>
  <c r="K4088" i="6" s="1"/>
  <c r="E4088" i="6"/>
  <c r="H4088" i="6"/>
  <c r="I4088" i="6"/>
  <c r="C2467" i="6"/>
  <c r="K2467" i="6" s="1"/>
  <c r="F2467" i="6"/>
  <c r="G2467" i="6"/>
  <c r="H2467" i="6"/>
  <c r="I2467" i="6"/>
  <c r="J2467" i="6"/>
  <c r="H8827" i="6"/>
  <c r="I8827" i="6"/>
  <c r="C8827" i="6"/>
  <c r="K8827" i="6" s="1"/>
  <c r="F8827" i="6"/>
  <c r="J8827" i="6"/>
  <c r="J5648" i="6"/>
  <c r="F5648" i="6"/>
  <c r="C5648" i="6"/>
  <c r="K5648" i="6" s="1"/>
  <c r="J6185" i="6"/>
  <c r="C6185" i="6"/>
  <c r="K6185" i="6" s="1"/>
  <c r="F6185" i="6"/>
  <c r="G6185" i="6"/>
  <c r="F5462" i="6"/>
  <c r="J5462" i="6"/>
  <c r="E5462" i="6"/>
  <c r="C5462" i="6"/>
  <c r="K5462" i="6" s="1"/>
  <c r="H5462" i="6"/>
  <c r="G5462" i="6"/>
  <c r="I5483" i="6"/>
  <c r="J5483" i="6"/>
  <c r="E5483" i="6"/>
  <c r="G5483" i="6"/>
  <c r="F5483" i="6"/>
  <c r="G5769" i="6"/>
  <c r="I5769" i="6"/>
  <c r="C5769" i="6"/>
  <c r="K5769" i="6" s="1"/>
  <c r="J5769" i="6"/>
  <c r="H5769" i="6"/>
  <c r="I6260" i="6"/>
  <c r="F6260" i="6"/>
  <c r="H6260" i="6"/>
  <c r="G6260" i="6"/>
  <c r="C6260" i="6"/>
  <c r="K6260" i="6" s="1"/>
  <c r="E6506" i="6"/>
  <c r="F6506" i="6"/>
  <c r="H6506" i="6"/>
  <c r="C6506" i="6"/>
  <c r="K6506" i="6" s="1"/>
  <c r="G6506" i="6"/>
  <c r="J6506" i="6"/>
  <c r="G8886" i="6"/>
  <c r="I8886" i="6"/>
  <c r="J8886" i="6"/>
  <c r="C8886" i="6"/>
  <c r="K8886" i="6" s="1"/>
  <c r="I7186" i="6"/>
  <c r="G7186" i="6"/>
  <c r="C7186" i="6"/>
  <c r="K7186" i="6" s="1"/>
  <c r="H7186" i="6"/>
  <c r="G6614" i="6"/>
  <c r="H6614" i="6"/>
  <c r="J6614" i="6"/>
  <c r="I6251" i="6"/>
  <c r="H6251" i="6"/>
  <c r="C6251" i="6"/>
  <c r="K6251" i="6" s="1"/>
  <c r="I9101" i="6"/>
  <c r="J9101" i="6"/>
  <c r="G9101" i="6"/>
  <c r="H9101" i="6"/>
  <c r="C9101" i="6"/>
  <c r="K9101" i="6" s="1"/>
  <c r="F6004" i="6"/>
  <c r="E6004" i="6"/>
  <c r="C6004" i="6"/>
  <c r="K6004" i="6" s="1"/>
  <c r="J6004" i="6"/>
  <c r="C6610" i="6"/>
  <c r="K6610" i="6" s="1"/>
  <c r="J6610" i="6"/>
  <c r="E6610" i="6"/>
  <c r="F6610" i="6"/>
  <c r="G6610" i="6"/>
  <c r="I6610" i="6"/>
  <c r="H6036" i="6"/>
  <c r="I6036" i="6"/>
  <c r="G6036" i="6"/>
  <c r="F6036" i="6"/>
  <c r="I8742" i="6"/>
  <c r="F8742" i="6"/>
  <c r="G8742" i="6"/>
  <c r="E8742" i="6"/>
  <c r="H8742" i="6"/>
  <c r="C7683" i="6"/>
  <c r="K7683" i="6" s="1"/>
  <c r="J7683" i="6"/>
  <c r="H7683" i="6"/>
  <c r="I7683" i="6"/>
  <c r="F7683" i="6"/>
  <c r="G6744" i="6"/>
  <c r="C6744" i="6"/>
  <c r="K6744" i="6" s="1"/>
  <c r="H6744" i="6"/>
  <c r="J6744" i="6"/>
  <c r="I6744" i="6"/>
  <c r="J8450" i="6"/>
  <c r="F8450" i="6"/>
  <c r="C8053" i="6"/>
  <c r="K8053" i="6" s="1"/>
  <c r="E8053" i="6"/>
  <c r="F8053" i="6"/>
  <c r="H8956" i="6"/>
  <c r="G8956" i="6"/>
  <c r="J8956" i="6"/>
  <c r="E8956" i="6"/>
  <c r="F8956" i="6"/>
  <c r="C8956" i="6"/>
  <c r="K8956" i="6" s="1"/>
  <c r="J7849" i="6"/>
  <c r="H7849" i="6"/>
  <c r="E7849" i="6"/>
  <c r="I7849" i="6"/>
  <c r="J5966" i="6"/>
  <c r="E5966" i="6"/>
  <c r="H8425" i="6"/>
  <c r="F8886" i="6"/>
  <c r="I5648" i="6"/>
  <c r="I7123" i="6"/>
  <c r="J8425" i="6"/>
  <c r="G6894" i="6"/>
  <c r="H5648" i="6"/>
  <c r="I6506" i="6"/>
  <c r="I6185" i="6"/>
  <c r="E3357" i="6"/>
  <c r="J3357" i="6"/>
  <c r="C6665" i="6"/>
  <c r="K6665" i="6" s="1"/>
  <c r="C6036" i="6"/>
  <c r="K6036" i="6" s="1"/>
  <c r="H2899" i="6"/>
  <c r="J4088" i="6"/>
  <c r="G2899" i="6"/>
  <c r="F4088" i="6"/>
  <c r="I5462" i="6"/>
  <c r="J7641" i="6"/>
  <c r="G5579" i="6"/>
  <c r="F5579" i="6"/>
  <c r="E5579" i="6"/>
  <c r="I5579" i="6"/>
  <c r="C5579" i="6"/>
  <c r="K5579" i="6" s="1"/>
  <c r="I8431" i="6"/>
  <c r="C8431" i="6"/>
  <c r="K8431" i="6" s="1"/>
  <c r="H8431" i="6"/>
  <c r="I5676" i="6"/>
  <c r="F5676" i="6"/>
  <c r="H5676" i="6"/>
  <c r="J5676" i="6"/>
  <c r="F7641" i="6"/>
  <c r="G7641" i="6"/>
  <c r="F5791" i="6"/>
  <c r="H5791" i="6"/>
  <c r="I5791" i="6"/>
  <c r="G5791" i="6"/>
  <c r="E5791" i="6"/>
  <c r="J7660" i="6"/>
  <c r="G7660" i="6"/>
  <c r="F7660" i="6"/>
  <c r="E7660" i="6"/>
  <c r="J2999" i="6"/>
  <c r="G2999" i="6"/>
  <c r="I2999" i="6"/>
  <c r="C2999" i="6"/>
  <c r="K2999" i="6" s="1"/>
  <c r="G5291" i="6"/>
  <c r="J5291" i="6"/>
  <c r="F5291" i="6"/>
  <c r="C5291" i="6"/>
  <c r="K5291" i="6" s="1"/>
  <c r="I5818" i="6"/>
  <c r="F5818" i="6"/>
  <c r="H5818" i="6"/>
  <c r="G5818" i="6"/>
  <c r="J5818" i="6"/>
  <c r="H5738" i="6"/>
  <c r="F5738" i="6"/>
  <c r="E5738" i="6"/>
  <c r="I5738" i="6"/>
  <c r="F2174" i="6"/>
  <c r="I2174" i="6"/>
  <c r="E2174" i="6"/>
  <c r="G2174" i="6"/>
  <c r="I5683" i="6"/>
  <c r="H5683" i="6"/>
  <c r="C5683" i="6"/>
  <c r="K5683" i="6" s="1"/>
  <c r="J5683" i="6"/>
  <c r="J4097" i="6"/>
  <c r="C4097" i="6"/>
  <c r="K4097" i="6" s="1"/>
  <c r="C5845" i="6"/>
  <c r="K5845" i="6" s="1"/>
  <c r="J5845" i="6"/>
  <c r="H5845" i="6"/>
  <c r="E5845" i="6"/>
  <c r="G5845" i="6"/>
  <c r="I6247" i="6"/>
  <c r="E6247" i="6"/>
  <c r="J6247" i="6"/>
  <c r="F6247" i="6"/>
  <c r="C6247" i="6"/>
  <c r="K6247" i="6" s="1"/>
  <c r="G5753" i="6"/>
  <c r="I5753" i="6"/>
  <c r="G4535" i="6"/>
  <c r="J4535" i="6"/>
  <c r="E4535" i="6"/>
  <c r="I4535" i="6"/>
  <c r="C4535" i="6"/>
  <c r="K4535" i="6" s="1"/>
  <c r="E7587" i="6"/>
  <c r="I7587" i="6"/>
  <c r="H7587" i="6"/>
  <c r="C7587" i="6"/>
  <c r="K7587" i="6" s="1"/>
  <c r="H6963" i="6"/>
  <c r="G6963" i="6"/>
  <c r="C6963" i="6"/>
  <c r="K6963" i="6" s="1"/>
  <c r="I6963" i="6"/>
  <c r="G6839" i="6"/>
  <c r="C6839" i="6"/>
  <c r="K6839" i="6" s="1"/>
  <c r="I6839" i="6"/>
  <c r="H6839" i="6"/>
  <c r="E6839" i="6"/>
  <c r="E9002" i="6"/>
  <c r="F9002" i="6"/>
  <c r="E7488" i="6"/>
  <c r="F7488" i="6"/>
  <c r="J7488" i="6"/>
  <c r="C7488" i="6"/>
  <c r="K7488" i="6" s="1"/>
  <c r="C8034" i="6"/>
  <c r="K8034" i="6" s="1"/>
  <c r="F8034" i="6"/>
  <c r="G8034" i="6"/>
  <c r="I8513" i="6"/>
  <c r="E8513" i="6"/>
  <c r="H8513" i="6"/>
  <c r="J8513" i="6"/>
  <c r="J9246" i="6"/>
  <c r="F9246" i="6"/>
  <c r="G9246" i="6"/>
  <c r="H9246" i="6"/>
  <c r="I9246" i="6"/>
  <c r="F5896" i="6"/>
  <c r="C5896" i="6"/>
  <c r="K5896" i="6" s="1"/>
  <c r="J5896" i="6"/>
  <c r="F8672" i="6"/>
  <c r="H8672" i="6"/>
  <c r="J8672" i="6"/>
  <c r="C8672" i="6"/>
  <c r="K8672" i="6" s="1"/>
  <c r="G8672" i="6"/>
  <c r="F8677" i="6"/>
  <c r="I8677" i="6"/>
  <c r="J8677" i="6"/>
  <c r="H7589" i="6"/>
  <c r="J7589" i="6"/>
  <c r="F7589" i="6"/>
  <c r="C7589" i="6"/>
  <c r="K7589" i="6" s="1"/>
  <c r="I7589" i="6"/>
  <c r="I6285" i="6"/>
  <c r="C6285" i="6"/>
  <c r="K6285" i="6" s="1"/>
  <c r="G6285" i="6"/>
  <c r="H6285" i="6"/>
  <c r="I8779" i="6"/>
  <c r="J8779" i="6"/>
  <c r="C8779" i="6"/>
  <c r="K8779" i="6" s="1"/>
  <c r="G8709" i="6"/>
  <c r="I8709" i="6"/>
  <c r="J7860" i="6"/>
  <c r="I7860" i="6"/>
  <c r="F7860" i="6"/>
  <c r="F9310" i="6"/>
  <c r="H9310" i="6"/>
  <c r="I9310" i="6"/>
  <c r="J9310" i="6"/>
  <c r="I8918" i="6"/>
  <c r="C8918" i="6"/>
  <c r="K8918" i="6" s="1"/>
  <c r="F8918" i="6"/>
  <c r="J8918" i="6"/>
  <c r="E8918" i="6"/>
  <c r="G5976" i="6"/>
  <c r="I5976" i="6"/>
  <c r="F5976" i="6"/>
  <c r="H5976" i="6"/>
  <c r="G4664" i="6"/>
  <c r="C4664" i="6"/>
  <c r="K4664" i="6" s="1"/>
  <c r="E4664" i="6"/>
  <c r="F4664" i="6"/>
  <c r="H5538" i="6"/>
  <c r="I5538" i="6"/>
  <c r="E5538" i="6"/>
  <c r="G5538" i="6"/>
  <c r="F1939" i="6"/>
  <c r="E1939" i="6"/>
  <c r="H1939" i="6"/>
  <c r="I1939" i="6"/>
  <c r="G1939" i="6"/>
  <c r="F8132" i="6"/>
  <c r="E8132" i="6"/>
  <c r="I8132" i="6"/>
  <c r="C8132" i="6"/>
  <c r="K8132" i="6" s="1"/>
  <c r="I5790" i="6"/>
  <c r="J5790" i="6"/>
  <c r="H5790" i="6"/>
  <c r="G5790" i="6"/>
  <c r="C5790" i="6"/>
  <c r="K5790" i="6" s="1"/>
  <c r="F5790" i="6"/>
  <c r="F3413" i="6"/>
  <c r="E3413" i="6"/>
  <c r="H3413" i="6"/>
  <c r="J3413" i="6"/>
  <c r="I5504" i="6"/>
  <c r="C5504" i="6"/>
  <c r="K5504" i="6" s="1"/>
  <c r="E5504" i="6"/>
  <c r="G5504" i="6"/>
  <c r="F5504" i="6"/>
  <c r="H2925" i="6"/>
  <c r="C2925" i="6"/>
  <c r="K2925" i="6" s="1"/>
  <c r="F7649" i="6"/>
  <c r="I7649" i="6"/>
  <c r="G7649" i="6"/>
  <c r="J7649" i="6"/>
  <c r="J3504" i="6"/>
  <c r="E3504" i="6"/>
  <c r="G3504" i="6"/>
  <c r="I3504" i="6"/>
  <c r="I5303" i="6"/>
  <c r="C5303" i="6"/>
  <c r="K5303" i="6" s="1"/>
  <c r="F5303" i="6"/>
  <c r="E5303" i="6"/>
  <c r="C6304" i="6"/>
  <c r="K6304" i="6" s="1"/>
  <c r="J6304" i="6"/>
  <c r="H6304" i="6"/>
  <c r="C5630" i="6"/>
  <c r="K5630" i="6" s="1"/>
  <c r="H5630" i="6"/>
  <c r="G5630" i="6"/>
  <c r="G4096" i="6"/>
  <c r="C4096" i="6"/>
  <c r="K4096" i="6" s="1"/>
  <c r="H2348" i="6"/>
  <c r="I2348" i="6"/>
  <c r="F2348" i="6"/>
  <c r="J2348" i="6"/>
  <c r="G2348" i="6"/>
  <c r="F5460" i="6"/>
  <c r="C5460" i="6"/>
  <c r="K5460" i="6" s="1"/>
  <c r="J3486" i="6"/>
  <c r="H3486" i="6"/>
  <c r="G3486" i="6"/>
  <c r="I3486" i="6"/>
  <c r="F3486" i="6"/>
  <c r="E8127" i="6"/>
  <c r="H8127" i="6"/>
  <c r="C8127" i="6"/>
  <c r="K8127" i="6" s="1"/>
  <c r="J8127" i="6"/>
  <c r="I8127" i="6"/>
  <c r="F8889" i="6"/>
  <c r="H8889" i="6"/>
  <c r="H6382" i="6"/>
  <c r="F6382" i="6"/>
  <c r="G6382" i="6"/>
  <c r="J6382" i="6"/>
  <c r="I6382" i="6"/>
  <c r="C6382" i="6"/>
  <c r="K6382" i="6" s="1"/>
  <c r="E8688" i="6"/>
  <c r="G8688" i="6"/>
  <c r="I8688" i="6"/>
  <c r="C7747" i="6"/>
  <c r="K7747" i="6" s="1"/>
  <c r="H7747" i="6"/>
  <c r="G7747" i="6"/>
  <c r="G7357" i="6"/>
  <c r="I7357" i="6"/>
  <c r="C9271" i="6"/>
  <c r="K9271" i="6" s="1"/>
  <c r="G9271" i="6"/>
  <c r="J9271" i="6"/>
  <c r="F6048" i="6"/>
  <c r="H6048" i="6"/>
  <c r="I6048" i="6"/>
  <c r="E6259" i="6"/>
  <c r="I6259" i="6"/>
  <c r="H6259" i="6"/>
  <c r="C6259" i="6"/>
  <c r="K6259" i="6" s="1"/>
  <c r="E7799" i="6"/>
  <c r="F7799" i="6"/>
  <c r="H7799" i="6"/>
  <c r="C7799" i="6"/>
  <c r="K7799" i="6" s="1"/>
  <c r="I7799" i="6"/>
  <c r="G7799" i="6"/>
  <c r="J7799" i="6"/>
  <c r="F7534" i="6"/>
  <c r="I7534" i="6"/>
  <c r="G7534" i="6"/>
  <c r="C6727" i="6"/>
  <c r="K6727" i="6" s="1"/>
  <c r="I6727" i="6"/>
  <c r="H6727" i="6"/>
  <c r="G8431" i="6"/>
  <c r="H7660" i="6"/>
  <c r="F7587" i="6"/>
  <c r="H9002" i="6"/>
  <c r="F8513" i="6"/>
  <c r="I8672" i="6"/>
  <c r="F8779" i="6"/>
  <c r="C5538" i="6"/>
  <c r="K5538" i="6" s="1"/>
  <c r="F8783" i="6"/>
  <c r="I8783" i="6"/>
  <c r="E2999" i="6"/>
  <c r="J5738" i="6"/>
  <c r="I5845" i="6"/>
  <c r="C8677" i="6"/>
  <c r="K8677" i="6" s="1"/>
  <c r="G9310" i="6"/>
  <c r="G3413" i="6"/>
  <c r="C5676" i="6"/>
  <c r="K5676" i="6" s="1"/>
  <c r="H2999" i="6"/>
  <c r="G6247" i="6"/>
  <c r="E6963" i="6"/>
  <c r="I7488" i="6"/>
  <c r="G8677" i="6"/>
  <c r="E9310" i="6"/>
  <c r="J1939" i="6"/>
  <c r="F6963" i="6"/>
  <c r="H7488" i="6"/>
  <c r="E9246" i="6"/>
  <c r="E8677" i="6"/>
  <c r="F8709" i="6"/>
  <c r="H2174" i="6"/>
  <c r="J5753" i="6"/>
  <c r="C9246" i="6"/>
  <c r="K9246" i="6" s="1"/>
  <c r="J8709" i="6"/>
  <c r="H3765" i="6"/>
  <c r="C3765" i="6"/>
  <c r="K3765" i="6" s="1"/>
  <c r="F4360" i="6"/>
  <c r="I4360" i="6"/>
  <c r="G9265" i="6"/>
  <c r="F9265" i="6"/>
  <c r="I6848" i="6"/>
  <c r="C6848" i="6"/>
  <c r="K6848" i="6" s="1"/>
  <c r="C8649" i="6"/>
  <c r="K8649" i="6" s="1"/>
  <c r="G7954" i="6"/>
  <c r="J7782" i="6"/>
  <c r="H7782" i="6"/>
  <c r="G2234" i="6"/>
  <c r="C9198" i="6"/>
  <c r="K9198" i="6" s="1"/>
  <c r="I9198" i="6"/>
  <c r="J8791" i="6"/>
  <c r="E8791" i="6"/>
  <c r="E6902" i="6"/>
  <c r="H6902" i="6"/>
  <c r="E7075" i="6"/>
  <c r="H7075" i="6"/>
  <c r="E8216" i="6"/>
  <c r="J5586" i="6"/>
  <c r="F2298" i="6"/>
  <c r="J2298" i="6"/>
  <c r="I1291" i="6"/>
  <c r="C1291" i="6"/>
  <c r="K1291" i="6" s="1"/>
  <c r="E6255" i="6"/>
  <c r="E6974" i="6"/>
  <c r="H5675" i="6"/>
  <c r="C5675" i="6"/>
  <c r="K5675" i="6" s="1"/>
  <c r="I5675" i="6"/>
  <c r="F5675" i="6"/>
  <c r="G5675" i="6"/>
  <c r="J5675" i="6"/>
  <c r="E5675" i="6"/>
  <c r="F5384" i="6"/>
  <c r="G5384" i="6"/>
  <c r="H5384" i="6"/>
  <c r="J5384" i="6"/>
  <c r="E5384" i="6"/>
  <c r="C5384" i="6"/>
  <c r="K5384" i="6" s="1"/>
  <c r="I5384" i="6"/>
  <c r="J5411" i="6"/>
  <c r="F5411" i="6"/>
  <c r="G5411" i="6"/>
  <c r="I5411" i="6"/>
  <c r="C5411" i="6"/>
  <c r="K5411" i="6" s="1"/>
  <c r="H5411" i="6"/>
  <c r="G1700" i="6"/>
  <c r="E1700" i="6"/>
  <c r="I1700" i="6"/>
  <c r="C1700" i="6"/>
  <c r="K1700" i="6" s="1"/>
  <c r="J1700" i="6"/>
  <c r="H1700" i="6"/>
  <c r="F1700" i="6"/>
  <c r="H6128" i="6"/>
  <c r="E6128" i="6"/>
  <c r="I6128" i="6"/>
  <c r="C6128" i="6"/>
  <c r="K6128" i="6" s="1"/>
  <c r="J6128" i="6"/>
  <c r="F6128" i="6"/>
  <c r="G6128" i="6"/>
  <c r="F4122" i="6"/>
  <c r="H4122" i="6"/>
  <c r="I4122" i="6"/>
  <c r="C4122" i="6"/>
  <c r="K4122" i="6" s="1"/>
  <c r="G4122" i="6"/>
  <c r="J4122" i="6"/>
  <c r="F6457" i="6"/>
  <c r="I6457" i="6"/>
  <c r="J6457" i="6"/>
  <c r="C6457" i="6"/>
  <c r="K6457" i="6" s="1"/>
  <c r="G6457" i="6"/>
  <c r="H6457" i="6"/>
  <c r="I6007" i="6"/>
  <c r="F6007" i="6"/>
  <c r="H6007" i="6"/>
  <c r="J6007" i="6"/>
  <c r="C6007" i="6"/>
  <c r="K6007" i="6" s="1"/>
  <c r="E6007" i="6"/>
  <c r="G6007" i="6"/>
  <c r="I6390" i="6"/>
  <c r="F6390" i="6"/>
  <c r="J6390" i="6"/>
  <c r="C6390" i="6"/>
  <c r="K6390" i="6" s="1"/>
  <c r="H6390" i="6"/>
  <c r="G6390" i="6"/>
  <c r="C7571" i="6"/>
  <c r="K7571" i="6" s="1"/>
  <c r="H7571" i="6"/>
  <c r="F7571" i="6"/>
  <c r="I7571" i="6"/>
  <c r="G7571" i="6"/>
  <c r="J7571" i="6"/>
  <c r="I9337" i="6"/>
  <c r="G9337" i="6"/>
  <c r="H9337" i="6"/>
  <c r="F9337" i="6"/>
  <c r="J9337" i="6"/>
  <c r="E9337" i="6"/>
  <c r="C9337" i="6"/>
  <c r="K9337" i="6" s="1"/>
  <c r="C8769" i="6"/>
  <c r="K8769" i="6" s="1"/>
  <c r="F8769" i="6"/>
  <c r="J8769" i="6"/>
  <c r="I8769" i="6"/>
  <c r="G8769" i="6"/>
  <c r="H8769" i="6"/>
  <c r="G8178" i="6"/>
  <c r="J8178" i="6"/>
  <c r="F8178" i="6"/>
  <c r="C8178" i="6"/>
  <c r="K8178" i="6" s="1"/>
  <c r="H8178" i="6"/>
  <c r="I8178" i="6"/>
  <c r="E6943" i="6"/>
  <c r="G6943" i="6"/>
  <c r="C6943" i="6"/>
  <c r="K6943" i="6" s="1"/>
  <c r="I6943" i="6"/>
  <c r="J6943" i="6"/>
  <c r="H6943" i="6"/>
  <c r="F6943" i="6"/>
  <c r="C8395" i="6"/>
  <c r="K8395" i="6" s="1"/>
  <c r="F8395" i="6"/>
  <c r="J8395" i="6"/>
  <c r="E8395" i="6"/>
  <c r="I8395" i="6"/>
  <c r="H8395" i="6"/>
  <c r="G8395" i="6"/>
  <c r="I4713" i="6"/>
  <c r="J4713" i="6"/>
  <c r="G4713" i="6"/>
  <c r="C4713" i="6"/>
  <c r="K4713" i="6" s="1"/>
  <c r="H4713" i="6"/>
  <c r="F4713" i="6"/>
  <c r="C5322" i="6"/>
  <c r="K5322" i="6" s="1"/>
  <c r="I5322" i="6"/>
  <c r="H5322" i="6"/>
  <c r="G5322" i="6"/>
  <c r="F5322" i="6"/>
  <c r="J5322" i="6"/>
  <c r="I2118" i="6"/>
  <c r="H2118" i="6"/>
  <c r="F2118" i="6"/>
  <c r="E2118" i="6"/>
  <c r="G2118" i="6"/>
  <c r="J2118" i="6"/>
  <c r="C2118" i="6"/>
  <c r="K2118" i="6" s="1"/>
  <c r="F6443" i="6"/>
  <c r="G6443" i="6"/>
  <c r="H6443" i="6"/>
  <c r="C6443" i="6"/>
  <c r="K6443" i="6" s="1"/>
  <c r="J6443" i="6"/>
  <c r="I6443" i="6"/>
  <c r="I7657" i="6"/>
  <c r="J7657" i="6"/>
  <c r="C7657" i="6"/>
  <c r="K7657" i="6" s="1"/>
  <c r="E7657" i="6"/>
  <c r="H7657" i="6"/>
  <c r="G7657" i="6"/>
  <c r="F7657" i="6"/>
  <c r="F5650" i="6"/>
  <c r="G5650" i="6"/>
  <c r="C5650" i="6"/>
  <c r="K5650" i="6" s="1"/>
  <c r="I5650" i="6"/>
  <c r="H5650" i="6"/>
  <c r="E5650" i="6"/>
  <c r="J5650" i="6"/>
  <c r="G5835" i="6"/>
  <c r="I5835" i="6"/>
  <c r="H5835" i="6"/>
  <c r="J5835" i="6"/>
  <c r="C5835" i="6"/>
  <c r="K5835" i="6" s="1"/>
  <c r="F5835" i="6"/>
  <c r="E5835" i="6"/>
  <c r="G8105" i="6"/>
  <c r="I8105" i="6"/>
  <c r="F8105" i="6"/>
  <c r="C8105" i="6"/>
  <c r="K8105" i="6" s="1"/>
  <c r="J8105" i="6"/>
  <c r="H8105" i="6"/>
  <c r="E8105" i="6"/>
  <c r="C7890" i="6"/>
  <c r="K7890" i="6" s="1"/>
  <c r="J7890" i="6"/>
  <c r="H7890" i="6"/>
  <c r="F7890" i="6"/>
  <c r="G7890" i="6"/>
  <c r="I7890" i="6"/>
  <c r="E7890" i="6"/>
  <c r="J8868" i="6"/>
  <c r="I8868" i="6"/>
  <c r="C8868" i="6"/>
  <c r="K8868" i="6" s="1"/>
  <c r="F8868" i="6"/>
  <c r="G8868" i="6"/>
  <c r="H8868" i="6"/>
  <c r="H7135" i="6"/>
  <c r="G7135" i="6"/>
  <c r="J7135" i="6"/>
  <c r="F7135" i="6"/>
  <c r="I7135" i="6"/>
  <c r="C7135" i="6"/>
  <c r="K7135" i="6" s="1"/>
  <c r="E7135" i="6"/>
  <c r="G6879" i="6"/>
  <c r="H6879" i="6"/>
  <c r="I6879" i="6"/>
  <c r="E6879" i="6"/>
  <c r="C6879" i="6"/>
  <c r="K6879" i="6" s="1"/>
  <c r="F6879" i="6"/>
  <c r="J6879" i="6"/>
  <c r="H1118" i="6"/>
  <c r="C1118" i="6"/>
  <c r="K1118" i="6" s="1"/>
  <c r="J1118" i="6"/>
  <c r="E1118" i="6"/>
  <c r="F1118" i="6"/>
  <c r="I1118" i="6"/>
  <c r="G1118" i="6"/>
  <c r="H9420" i="6"/>
  <c r="J9420" i="6"/>
  <c r="G9420" i="6"/>
  <c r="C9420" i="6"/>
  <c r="K9420" i="6" s="1"/>
  <c r="F9420" i="6"/>
  <c r="I9420" i="6"/>
  <c r="J5502" i="6"/>
  <c r="C5502" i="6"/>
  <c r="K5502" i="6" s="1"/>
  <c r="E5502" i="6"/>
  <c r="I5502" i="6"/>
  <c r="F5502" i="6"/>
  <c r="H5502" i="6"/>
  <c r="G5502" i="6"/>
  <c r="G9385" i="6"/>
  <c r="H9385" i="6"/>
  <c r="F9385" i="6"/>
  <c r="E9385" i="6"/>
  <c r="C9385" i="6"/>
  <c r="K9385" i="6" s="1"/>
  <c r="I9385" i="6"/>
  <c r="J9385" i="6"/>
  <c r="H5472" i="6"/>
  <c r="C5472" i="6"/>
  <c r="K5472" i="6" s="1"/>
  <c r="J5472" i="6"/>
  <c r="E5472" i="6"/>
  <c r="F5472" i="6"/>
  <c r="G5472" i="6"/>
  <c r="I5472" i="6"/>
  <c r="C3061" i="6"/>
  <c r="K3061" i="6" s="1"/>
  <c r="J3061" i="6"/>
  <c r="H3061" i="6"/>
  <c r="G3061" i="6"/>
  <c r="F3061" i="6"/>
  <c r="I3061" i="6"/>
  <c r="H7639" i="6"/>
  <c r="J7639" i="6"/>
  <c r="I7639" i="6"/>
  <c r="E7639" i="6"/>
  <c r="F7639" i="6"/>
  <c r="G7639" i="6"/>
  <c r="C7639" i="6"/>
  <c r="K7639" i="6" s="1"/>
  <c r="C8898" i="6"/>
  <c r="K8898" i="6" s="1"/>
  <c r="I8898" i="6"/>
  <c r="E8898" i="6"/>
  <c r="J8898" i="6"/>
  <c r="G8898" i="6"/>
  <c r="F8898" i="6"/>
  <c r="H8898" i="6"/>
  <c r="J8527" i="6"/>
  <c r="C8527" i="6"/>
  <c r="K8527" i="6" s="1"/>
  <c r="H8527" i="6"/>
  <c r="G8527" i="6"/>
  <c r="F8527" i="6"/>
  <c r="I8527" i="6"/>
  <c r="H6898" i="6"/>
  <c r="J6898" i="6"/>
  <c r="F6898" i="6"/>
  <c r="G6898" i="6"/>
  <c r="I6898" i="6"/>
  <c r="C6898" i="6"/>
  <c r="K6898" i="6" s="1"/>
  <c r="E6898" i="6"/>
  <c r="G6168" i="6"/>
  <c r="F6168" i="6"/>
  <c r="J6168" i="6"/>
  <c r="C6168" i="6"/>
  <c r="K6168" i="6" s="1"/>
  <c r="I6168" i="6"/>
  <c r="H6168" i="6"/>
  <c r="F6968" i="6"/>
  <c r="I6968" i="6"/>
  <c r="G6968" i="6"/>
  <c r="J6968" i="6"/>
  <c r="C6968" i="6"/>
  <c r="K6968" i="6" s="1"/>
  <c r="H6968" i="6"/>
  <c r="I6707" i="6"/>
  <c r="F6707" i="6"/>
  <c r="H6707" i="6"/>
  <c r="E6707" i="6"/>
  <c r="J6707" i="6"/>
  <c r="C6707" i="6"/>
  <c r="K6707" i="6" s="1"/>
  <c r="G6707" i="6"/>
  <c r="G8991" i="6"/>
  <c r="J8991" i="6"/>
  <c r="E8991" i="6"/>
  <c r="C8991" i="6"/>
  <c r="K8991" i="6" s="1"/>
  <c r="H8991" i="6"/>
  <c r="F8991" i="6"/>
  <c r="I8991" i="6"/>
  <c r="E7096" i="6"/>
  <c r="I7096" i="6"/>
  <c r="J7096" i="6"/>
  <c r="H7096" i="6"/>
  <c r="F7096" i="6"/>
  <c r="C7096" i="6"/>
  <c r="K7096" i="6" s="1"/>
  <c r="G7096" i="6"/>
  <c r="G8261" i="6"/>
  <c r="H8261" i="6"/>
  <c r="J8261" i="6"/>
  <c r="C8261" i="6"/>
  <c r="K8261" i="6" s="1"/>
  <c r="I8261" i="6"/>
  <c r="F8261" i="6"/>
  <c r="E8261" i="6"/>
  <c r="I4593" i="6"/>
  <c r="G4593" i="6"/>
  <c r="E4593" i="6"/>
  <c r="H4593" i="6"/>
  <c r="J4593" i="6"/>
  <c r="F4593" i="6"/>
  <c r="C4593" i="6"/>
  <c r="K4593" i="6" s="1"/>
  <c r="F5859" i="6"/>
  <c r="H5859" i="6"/>
  <c r="I5859" i="6"/>
  <c r="C5859" i="6"/>
  <c r="K5859" i="6" s="1"/>
  <c r="J5859" i="6"/>
  <c r="G5859" i="6"/>
  <c r="J5464" i="6"/>
  <c r="F5464" i="6"/>
  <c r="H5464" i="6"/>
  <c r="G5464" i="6"/>
  <c r="I5464" i="6"/>
  <c r="C5464" i="6"/>
  <c r="K5464" i="6" s="1"/>
  <c r="H7723" i="6"/>
  <c r="J7723" i="6"/>
  <c r="F7723" i="6"/>
  <c r="G7723" i="6"/>
  <c r="C7723" i="6"/>
  <c r="K7723" i="6" s="1"/>
  <c r="I7723" i="6"/>
  <c r="E7723" i="6"/>
  <c r="I6365" i="6"/>
  <c r="H6365" i="6"/>
  <c r="C6365" i="6"/>
  <c r="K6365" i="6" s="1"/>
  <c r="J6365" i="6"/>
  <c r="F6365" i="6"/>
  <c r="G6365" i="6"/>
  <c r="E6365" i="6"/>
  <c r="H526" i="6"/>
  <c r="G526" i="6"/>
  <c r="I526" i="6"/>
  <c r="E526" i="6"/>
  <c r="J526" i="6"/>
  <c r="C526" i="6"/>
  <c r="K526" i="6" s="1"/>
  <c r="F526" i="6"/>
  <c r="F1171" i="6"/>
  <c r="J1171" i="6"/>
  <c r="G1171" i="6"/>
  <c r="H1171" i="6"/>
  <c r="C1171" i="6"/>
  <c r="K1171" i="6" s="1"/>
  <c r="I1171" i="6"/>
  <c r="E8603" i="6"/>
  <c r="G8603" i="6"/>
  <c r="J8603" i="6"/>
  <c r="F8603" i="6"/>
  <c r="H8603" i="6"/>
  <c r="C8603" i="6"/>
  <c r="K8603" i="6" s="1"/>
  <c r="I8603" i="6"/>
  <c r="F5688" i="6"/>
  <c r="G5688" i="6"/>
  <c r="H5688" i="6"/>
  <c r="J5688" i="6"/>
  <c r="C5688" i="6"/>
  <c r="K5688" i="6" s="1"/>
  <c r="I5688" i="6"/>
  <c r="I8128" i="6"/>
  <c r="H8128" i="6"/>
  <c r="J8128" i="6"/>
  <c r="G8128" i="6"/>
  <c r="C8128" i="6"/>
  <c r="K8128" i="6" s="1"/>
  <c r="F8128" i="6"/>
  <c r="E8128" i="6"/>
  <c r="I6392" i="6"/>
  <c r="F6392" i="6"/>
  <c r="H6392" i="6"/>
  <c r="J6392" i="6"/>
  <c r="G6392" i="6"/>
  <c r="E6392" i="6"/>
  <c r="C6392" i="6"/>
  <c r="K6392" i="6" s="1"/>
  <c r="C8374" i="6"/>
  <c r="K8374" i="6" s="1"/>
  <c r="H8374" i="6"/>
  <c r="F8374" i="6"/>
  <c r="J8374" i="6"/>
  <c r="I8374" i="6"/>
  <c r="G8374" i="6"/>
  <c r="E8374" i="6"/>
  <c r="F8512" i="6"/>
  <c r="H8512" i="6"/>
  <c r="I8512" i="6"/>
  <c r="E8512" i="6"/>
  <c r="G8512" i="6"/>
  <c r="C8512" i="6"/>
  <c r="K8512" i="6" s="1"/>
  <c r="J8512" i="6"/>
  <c r="I7319" i="6"/>
  <c r="E7319" i="6"/>
  <c r="F7319" i="6"/>
  <c r="C7319" i="6"/>
  <c r="K7319" i="6" s="1"/>
  <c r="J7319" i="6"/>
  <c r="H7319" i="6"/>
  <c r="G7319" i="6"/>
  <c r="G9368" i="6"/>
  <c r="J9368" i="6"/>
  <c r="E9368" i="6"/>
  <c r="H9368" i="6"/>
  <c r="C9368" i="6"/>
  <c r="K9368" i="6" s="1"/>
  <c r="F9368" i="6"/>
  <c r="I9368" i="6"/>
  <c r="G6974" i="6"/>
  <c r="F6974" i="6"/>
  <c r="J6974" i="6"/>
  <c r="H6974" i="6"/>
  <c r="I6974" i="6"/>
  <c r="C6974" i="6"/>
  <c r="K6974" i="6" s="1"/>
  <c r="E8769" i="6"/>
  <c r="C6607" i="6"/>
  <c r="K6607" i="6" s="1"/>
  <c r="J6607" i="6"/>
  <c r="H6607" i="6"/>
  <c r="I6607" i="6"/>
  <c r="G6607" i="6"/>
  <c r="E6607" i="6"/>
  <c r="F6607" i="6"/>
  <c r="F9329" i="6"/>
  <c r="E9329" i="6"/>
  <c r="C9329" i="6"/>
  <c r="K9329" i="6" s="1"/>
  <c r="J9329" i="6"/>
  <c r="H9329" i="6"/>
  <c r="I9329" i="6"/>
  <c r="G9329" i="6"/>
  <c r="H6155" i="6"/>
  <c r="J6155" i="6"/>
  <c r="C6155" i="6"/>
  <c r="K6155" i="6" s="1"/>
  <c r="G6155" i="6"/>
  <c r="F6155" i="6"/>
  <c r="I6155" i="6"/>
  <c r="E5322" i="6"/>
  <c r="E6155" i="6"/>
  <c r="E8178" i="6"/>
  <c r="E9405" i="6"/>
  <c r="E6775" i="6"/>
  <c r="E7033" i="6"/>
  <c r="F641" i="6"/>
  <c r="C9196" i="6"/>
  <c r="K9196" i="6" s="1"/>
  <c r="F4115" i="6"/>
  <c r="J5564" i="6"/>
  <c r="F5948" i="6"/>
  <c r="C6543" i="6"/>
  <c r="K6543" i="6" s="1"/>
  <c r="G8724" i="6"/>
  <c r="F7590" i="6"/>
  <c r="F8272" i="6"/>
  <c r="H5994" i="6"/>
  <c r="J7594" i="6"/>
  <c r="G6562" i="6"/>
  <c r="J7535" i="6"/>
  <c r="H7564" i="6"/>
  <c r="H6299" i="6"/>
  <c r="I7234" i="6"/>
  <c r="I1144" i="6"/>
  <c r="H6421" i="6"/>
  <c r="J1138" i="6"/>
  <c r="F1232" i="6"/>
  <c r="C5469" i="6"/>
  <c r="K5469" i="6" s="1"/>
  <c r="J3514" i="6"/>
  <c r="I5742" i="6"/>
  <c r="E8482" i="6"/>
  <c r="F7834" i="6"/>
  <c r="G8611" i="6"/>
  <c r="F1764" i="6"/>
  <c r="H546" i="6"/>
  <c r="E5478" i="6"/>
  <c r="J5741" i="6"/>
  <c r="F3525" i="6"/>
  <c r="H7074" i="6"/>
  <c r="I2906" i="6"/>
  <c r="J7012" i="6"/>
  <c r="C5508" i="6"/>
  <c r="K5508" i="6" s="1"/>
  <c r="E3470" i="6"/>
  <c r="I5628" i="6"/>
  <c r="J5843" i="6"/>
  <c r="H7047" i="6"/>
  <c r="F1346" i="6"/>
  <c r="G8371" i="6"/>
  <c r="J8692" i="6"/>
  <c r="E6283" i="6"/>
  <c r="J6888" i="6"/>
  <c r="J8373" i="6"/>
  <c r="H6167" i="6"/>
  <c r="H8147" i="6"/>
  <c r="F7093" i="6"/>
  <c r="H7375" i="6"/>
  <c r="G7375" i="6"/>
  <c r="E7375" i="6"/>
  <c r="J7375" i="6"/>
  <c r="F7375" i="6"/>
  <c r="C7375" i="6"/>
  <c r="K7375" i="6" s="1"/>
  <c r="I7375" i="6"/>
  <c r="G8776" i="6"/>
  <c r="F8776" i="6"/>
  <c r="E8776" i="6"/>
  <c r="J8776" i="6"/>
  <c r="H8776" i="6"/>
  <c r="I8776" i="6"/>
  <c r="F8088" i="6"/>
  <c r="E8088" i="6"/>
  <c r="C8088" i="6"/>
  <c r="K8088" i="6" s="1"/>
  <c r="G8088" i="6"/>
  <c r="J8088" i="6"/>
  <c r="H8088" i="6"/>
  <c r="I8088" i="6"/>
  <c r="G8734" i="6"/>
  <c r="E8734" i="6"/>
  <c r="F8734" i="6"/>
  <c r="J8734" i="6"/>
  <c r="H8734" i="6"/>
  <c r="C8734" i="6"/>
  <c r="K8734" i="6" s="1"/>
  <c r="G6682" i="6"/>
  <c r="F6682" i="6"/>
  <c r="I6682" i="6"/>
  <c r="H6682" i="6"/>
  <c r="E6682" i="6"/>
  <c r="J6682" i="6"/>
  <c r="C6682" i="6"/>
  <c r="K6682" i="6" s="1"/>
  <c r="H7162" i="6"/>
  <c r="J7162" i="6"/>
  <c r="F7162" i="6"/>
  <c r="G7162" i="6"/>
  <c r="I7162" i="6"/>
  <c r="E7162" i="6"/>
  <c r="C7162" i="6"/>
  <c r="K7162" i="6" s="1"/>
  <c r="J7445" i="6"/>
  <c r="F7445" i="6"/>
  <c r="E7445" i="6"/>
  <c r="G7445" i="6"/>
  <c r="H7445" i="6"/>
  <c r="I7445" i="6"/>
  <c r="C7445" i="6"/>
  <c r="K7445" i="6" s="1"/>
  <c r="G9005" i="6"/>
  <c r="J9005" i="6"/>
  <c r="I9005" i="6"/>
  <c r="F9005" i="6"/>
  <c r="H9005" i="6"/>
  <c r="E7035" i="6"/>
  <c r="J7035" i="6"/>
  <c r="H7035" i="6"/>
  <c r="I7035" i="6"/>
  <c r="G7035" i="6"/>
  <c r="C7035" i="6"/>
  <c r="K7035" i="6" s="1"/>
  <c r="F7035" i="6"/>
  <c r="G8073" i="6"/>
  <c r="I8073" i="6"/>
  <c r="F8073" i="6"/>
  <c r="E8073" i="6"/>
  <c r="J8073" i="6"/>
  <c r="C8073" i="6"/>
  <c r="K8073" i="6" s="1"/>
  <c r="H8073" i="6"/>
  <c r="E7622" i="6"/>
  <c r="C7622" i="6"/>
  <c r="K7622" i="6" s="1"/>
  <c r="H7622" i="6"/>
  <c r="I7622" i="6"/>
  <c r="G7622" i="6"/>
  <c r="J7622" i="6"/>
  <c r="F7622" i="6"/>
  <c r="H5727" i="6"/>
  <c r="J5727" i="6"/>
  <c r="F5727" i="6"/>
  <c r="C5727" i="6"/>
  <c r="K5727" i="6" s="1"/>
  <c r="G5727" i="6"/>
  <c r="I5727" i="6"/>
  <c r="E5727" i="6"/>
  <c r="F5421" i="6"/>
  <c r="G5421" i="6"/>
  <c r="I5421" i="6"/>
  <c r="J5421" i="6"/>
  <c r="C5421" i="6"/>
  <c r="K5421" i="6" s="1"/>
  <c r="I5515" i="6"/>
  <c r="C5515" i="6"/>
  <c r="K5515" i="6" s="1"/>
  <c r="J5515" i="6"/>
  <c r="E5515" i="6"/>
  <c r="G5515" i="6"/>
  <c r="F5515" i="6"/>
  <c r="H5515" i="6"/>
  <c r="J1720" i="6"/>
  <c r="C1720" i="6"/>
  <c r="K1720" i="6" s="1"/>
  <c r="E1720" i="6"/>
  <c r="F1720" i="6"/>
  <c r="H1720" i="6"/>
  <c r="G1720" i="6"/>
  <c r="I1720" i="6"/>
  <c r="H4888" i="6"/>
  <c r="I4888" i="6"/>
  <c r="E4888" i="6"/>
  <c r="C4888" i="6"/>
  <c r="K4888" i="6" s="1"/>
  <c r="F4888" i="6"/>
  <c r="G4888" i="6"/>
  <c r="J4888" i="6"/>
  <c r="E6070" i="6"/>
  <c r="I6070" i="6"/>
  <c r="J6070" i="6"/>
  <c r="F6070" i="6"/>
  <c r="H6070" i="6"/>
  <c r="C6070" i="6"/>
  <c r="K6070" i="6" s="1"/>
  <c r="G6070" i="6"/>
  <c r="J8835" i="6"/>
  <c r="G8835" i="6"/>
  <c r="I8835" i="6"/>
  <c r="H8835" i="6"/>
  <c r="C8835" i="6"/>
  <c r="K8835" i="6" s="1"/>
  <c r="F8835" i="6"/>
  <c r="C5824" i="6"/>
  <c r="K5824" i="6" s="1"/>
  <c r="I5824" i="6"/>
  <c r="G5824" i="6"/>
  <c r="H5824" i="6"/>
  <c r="F5824" i="6"/>
  <c r="J5824" i="6"/>
  <c r="E5122" i="6"/>
  <c r="G5122" i="6"/>
  <c r="H5122" i="6"/>
  <c r="F5122" i="6"/>
  <c r="C5122" i="6"/>
  <c r="K5122" i="6" s="1"/>
  <c r="I5122" i="6"/>
  <c r="J5122" i="6"/>
  <c r="J5846" i="6"/>
  <c r="G5846" i="6"/>
  <c r="C5846" i="6"/>
  <c r="K5846" i="6" s="1"/>
  <c r="F5846" i="6"/>
  <c r="H5846" i="6"/>
  <c r="I5846" i="6"/>
  <c r="E5846" i="6"/>
  <c r="G7066" i="6"/>
  <c r="J7066" i="6"/>
  <c r="H7066" i="6"/>
  <c r="C7066" i="6"/>
  <c r="K7066" i="6" s="1"/>
  <c r="F7066" i="6"/>
  <c r="I7066" i="6"/>
  <c r="G4658" i="6"/>
  <c r="F4658" i="6"/>
  <c r="C4658" i="6"/>
  <c r="K4658" i="6" s="1"/>
  <c r="E4658" i="6"/>
  <c r="I4658" i="6"/>
  <c r="H4658" i="6"/>
  <c r="J4658" i="6"/>
  <c r="J5522" i="6"/>
  <c r="H5522" i="6"/>
  <c r="F5522" i="6"/>
  <c r="I5522" i="6"/>
  <c r="G5522" i="6"/>
  <c r="E5522" i="6"/>
  <c r="G7948" i="6"/>
  <c r="I7948" i="6"/>
  <c r="E7948" i="6"/>
  <c r="J7948" i="6"/>
  <c r="C7948" i="6"/>
  <c r="K7948" i="6" s="1"/>
  <c r="H7948" i="6"/>
  <c r="F7948" i="6"/>
  <c r="F6505" i="6"/>
  <c r="J6505" i="6"/>
  <c r="H6505" i="6"/>
  <c r="C6505" i="6"/>
  <c r="K6505" i="6" s="1"/>
  <c r="G6505" i="6"/>
  <c r="E6505" i="6"/>
  <c r="I6505" i="6"/>
  <c r="H7430" i="6"/>
  <c r="J7430" i="6"/>
  <c r="C7430" i="6"/>
  <c r="K7430" i="6" s="1"/>
  <c r="E7430" i="6"/>
  <c r="F7430" i="6"/>
  <c r="G7430" i="6"/>
  <c r="I7430" i="6"/>
  <c r="E7509" i="6"/>
  <c r="F7509" i="6"/>
  <c r="C7509" i="6"/>
  <c r="K7509" i="6" s="1"/>
  <c r="H7509" i="6"/>
  <c r="G7509" i="6"/>
  <c r="I7509" i="6"/>
  <c r="J7509" i="6"/>
  <c r="I8656" i="6"/>
  <c r="J8656" i="6"/>
  <c r="G8656" i="6"/>
  <c r="H8656" i="6"/>
  <c r="E8656" i="6"/>
  <c r="C8656" i="6"/>
  <c r="K8656" i="6" s="1"/>
  <c r="F8656" i="6"/>
  <c r="E8942" i="6"/>
  <c r="C8942" i="6"/>
  <c r="K8942" i="6" s="1"/>
  <c r="G8942" i="6"/>
  <c r="J8942" i="6"/>
  <c r="H8942" i="6"/>
  <c r="I8942" i="6"/>
  <c r="G8447" i="6"/>
  <c r="C8447" i="6"/>
  <c r="K8447" i="6" s="1"/>
  <c r="I8447" i="6"/>
  <c r="E8447" i="6"/>
  <c r="J8447" i="6"/>
  <c r="F8447" i="6"/>
  <c r="H8447" i="6"/>
  <c r="E8478" i="6"/>
  <c r="I8478" i="6"/>
  <c r="C8478" i="6"/>
  <c r="K8478" i="6" s="1"/>
  <c r="J8478" i="6"/>
  <c r="G8478" i="6"/>
  <c r="F8478" i="6"/>
  <c r="H8478" i="6"/>
  <c r="F9235" i="6"/>
  <c r="H9235" i="6"/>
  <c r="G9235" i="6"/>
  <c r="I9235" i="6"/>
  <c r="J9235" i="6"/>
  <c r="C9235" i="6"/>
  <c r="K9235" i="6" s="1"/>
  <c r="G6876" i="6"/>
  <c r="J6876" i="6"/>
  <c r="H6876" i="6"/>
  <c r="F6876" i="6"/>
  <c r="C6876" i="6"/>
  <c r="K6876" i="6" s="1"/>
  <c r="F8912" i="6"/>
  <c r="J8912" i="6"/>
  <c r="G8912" i="6"/>
  <c r="E8912" i="6"/>
  <c r="H8912" i="6"/>
  <c r="C8912" i="6"/>
  <c r="K8912" i="6" s="1"/>
  <c r="I8912" i="6"/>
  <c r="H7821" i="6"/>
  <c r="J7821" i="6"/>
  <c r="I7821" i="6"/>
  <c r="C7821" i="6"/>
  <c r="K7821" i="6" s="1"/>
  <c r="E7821" i="6"/>
  <c r="G7821" i="6"/>
  <c r="F7821" i="6"/>
  <c r="H7581" i="6"/>
  <c r="F7581" i="6"/>
  <c r="C7581" i="6"/>
  <c r="K7581" i="6" s="1"/>
  <c r="G7581" i="6"/>
  <c r="I7581" i="6"/>
  <c r="J7581" i="6"/>
  <c r="E7581" i="6"/>
  <c r="J7504" i="6"/>
  <c r="F7504" i="6"/>
  <c r="G7504" i="6"/>
  <c r="C7504" i="6"/>
  <c r="K7504" i="6" s="1"/>
  <c r="I7504" i="6"/>
  <c r="E7504" i="6"/>
  <c r="H7504" i="6"/>
  <c r="C7359" i="6"/>
  <c r="K7359" i="6" s="1"/>
  <c r="E7359" i="6"/>
  <c r="G7359" i="6"/>
  <c r="I7359" i="6"/>
  <c r="F7359" i="6"/>
  <c r="H7359" i="6"/>
  <c r="J7359" i="6"/>
  <c r="H9307" i="6"/>
  <c r="E9307" i="6"/>
  <c r="F9307" i="6"/>
  <c r="G9307" i="6"/>
  <c r="C9307" i="6"/>
  <c r="K9307" i="6" s="1"/>
  <c r="J9307" i="6"/>
  <c r="J8363" i="6"/>
  <c r="G8363" i="6"/>
  <c r="I8363" i="6"/>
  <c r="F8363" i="6"/>
  <c r="E8363" i="6"/>
  <c r="C8363" i="6"/>
  <c r="K8363" i="6" s="1"/>
  <c r="H8363" i="6"/>
  <c r="H7810" i="6"/>
  <c r="E7810" i="6"/>
  <c r="J7810" i="6"/>
  <c r="C7810" i="6"/>
  <c r="K7810" i="6" s="1"/>
  <c r="G7810" i="6"/>
  <c r="E6802" i="6"/>
  <c r="I6802" i="6"/>
  <c r="J6802" i="6"/>
  <c r="H6802" i="6"/>
  <c r="F6802" i="6"/>
  <c r="C6802" i="6"/>
  <c r="K6802" i="6" s="1"/>
  <c r="I1145" i="6"/>
  <c r="J1145" i="6"/>
  <c r="F7046" i="6"/>
  <c r="J7046" i="6"/>
  <c r="E6120" i="6"/>
  <c r="J6120" i="6"/>
  <c r="C6120" i="6"/>
  <c r="K6120" i="6" s="1"/>
  <c r="I7851" i="6"/>
  <c r="J7851" i="6"/>
  <c r="C7851" i="6"/>
  <c r="K7851" i="6" s="1"/>
  <c r="E7851" i="6"/>
  <c r="C5181" i="6"/>
  <c r="K5181" i="6" s="1"/>
  <c r="J5181" i="6"/>
  <c r="I5181" i="6"/>
  <c r="G5181" i="6"/>
  <c r="H5181" i="6"/>
  <c r="E5181" i="6"/>
  <c r="F5181" i="6"/>
  <c r="F2306" i="6"/>
  <c r="I2306" i="6"/>
  <c r="J2306" i="6"/>
  <c r="H2306" i="6"/>
  <c r="C2306" i="6"/>
  <c r="K2306" i="6" s="1"/>
  <c r="E2306" i="6"/>
  <c r="G2306" i="6"/>
  <c r="I3651" i="6"/>
  <c r="H3651" i="6"/>
  <c r="J3651" i="6"/>
  <c r="F3651" i="6"/>
  <c r="C3651" i="6"/>
  <c r="K3651" i="6" s="1"/>
  <c r="E3651" i="6"/>
  <c r="G3651" i="6"/>
  <c r="C5635" i="6"/>
  <c r="K5635" i="6" s="1"/>
  <c r="G5635" i="6"/>
  <c r="J5635" i="6"/>
  <c r="F5635" i="6"/>
  <c r="H5635" i="6"/>
  <c r="I5635" i="6"/>
  <c r="G9405" i="6"/>
  <c r="I9405" i="6"/>
  <c r="J9405" i="6"/>
  <c r="F9405" i="6"/>
  <c r="H9405" i="6"/>
  <c r="C9405" i="6"/>
  <c r="K9405" i="6" s="1"/>
  <c r="J4676" i="6"/>
  <c r="C4676" i="6"/>
  <c r="K4676" i="6" s="1"/>
  <c r="I4676" i="6"/>
  <c r="G4676" i="6"/>
  <c r="E4676" i="6"/>
  <c r="H4676" i="6"/>
  <c r="F4676" i="6"/>
  <c r="C4688" i="6"/>
  <c r="K4688" i="6" s="1"/>
  <c r="J4688" i="6"/>
  <c r="G4688" i="6"/>
  <c r="I4688" i="6"/>
  <c r="F4688" i="6"/>
  <c r="E4688" i="6"/>
  <c r="H4688" i="6"/>
  <c r="J4117" i="6"/>
  <c r="I4117" i="6"/>
  <c r="C4117" i="6"/>
  <c r="K4117" i="6" s="1"/>
  <c r="E4117" i="6"/>
  <c r="H4117" i="6"/>
  <c r="F4117" i="6"/>
  <c r="G4117" i="6"/>
  <c r="F4705" i="6"/>
  <c r="G4705" i="6"/>
  <c r="I4705" i="6"/>
  <c r="J4705" i="6"/>
  <c r="C4705" i="6"/>
  <c r="K4705" i="6" s="1"/>
  <c r="H5304" i="6"/>
  <c r="E5304" i="6"/>
  <c r="G5304" i="6"/>
  <c r="C5304" i="6"/>
  <c r="K5304" i="6" s="1"/>
  <c r="J5304" i="6"/>
  <c r="F5304" i="6"/>
  <c r="I5304" i="6"/>
  <c r="G9078" i="6"/>
  <c r="E9078" i="6"/>
  <c r="F9078" i="6"/>
  <c r="H9078" i="6"/>
  <c r="I9078" i="6"/>
  <c r="C9078" i="6"/>
  <c r="K9078" i="6" s="1"/>
  <c r="J9078" i="6"/>
  <c r="I8721" i="6"/>
  <c r="H8721" i="6"/>
  <c r="C8721" i="6"/>
  <c r="K8721" i="6" s="1"/>
  <c r="G8721" i="6"/>
  <c r="J8721" i="6"/>
  <c r="F8721" i="6"/>
  <c r="G8014" i="6"/>
  <c r="H8014" i="6"/>
  <c r="F8014" i="6"/>
  <c r="J8014" i="6"/>
  <c r="I8014" i="6"/>
  <c r="C8014" i="6"/>
  <c r="K8014" i="6" s="1"/>
  <c r="E8014" i="6"/>
  <c r="J8245" i="6"/>
  <c r="F8245" i="6"/>
  <c r="G8245" i="6"/>
  <c r="I8245" i="6"/>
  <c r="H8245" i="6"/>
  <c r="C8245" i="6"/>
  <c r="K8245" i="6" s="1"/>
  <c r="E8808" i="6"/>
  <c r="J8808" i="6"/>
  <c r="F8808" i="6"/>
  <c r="H8808" i="6"/>
  <c r="G8808" i="6"/>
  <c r="C8808" i="6"/>
  <c r="K8808" i="6" s="1"/>
  <c r="G4296" i="6"/>
  <c r="J4296" i="6"/>
  <c r="F4296" i="6"/>
  <c r="E4296" i="6"/>
  <c r="I4296" i="6"/>
  <c r="H4296" i="6"/>
  <c r="C4296" i="6"/>
  <c r="K4296" i="6" s="1"/>
  <c r="E3481" i="6"/>
  <c r="F3481" i="6"/>
  <c r="H3481" i="6"/>
  <c r="C3481" i="6"/>
  <c r="K3481" i="6" s="1"/>
  <c r="J3481" i="6"/>
  <c r="G3481" i="6"/>
  <c r="I3481" i="6"/>
  <c r="I8292" i="6"/>
  <c r="G8292" i="6"/>
  <c r="C8292" i="6"/>
  <c r="K8292" i="6" s="1"/>
  <c r="J8292" i="6"/>
  <c r="F8292" i="6"/>
  <c r="H8292" i="6"/>
  <c r="F8130" i="6"/>
  <c r="J8130" i="6"/>
  <c r="I8130" i="6"/>
  <c r="E8130" i="6"/>
  <c r="G8130" i="6"/>
  <c r="H8130" i="6"/>
  <c r="C8130" i="6"/>
  <c r="K8130" i="6" s="1"/>
  <c r="E6820" i="6"/>
  <c r="J6820" i="6"/>
  <c r="C6820" i="6"/>
  <c r="K6820" i="6" s="1"/>
  <c r="I6820" i="6"/>
  <c r="H6820" i="6"/>
  <c r="F6820" i="6"/>
  <c r="G6820" i="6"/>
  <c r="J7492" i="6"/>
  <c r="E7492" i="6"/>
  <c r="C7492" i="6"/>
  <c r="K7492" i="6" s="1"/>
  <c r="H7492" i="6"/>
  <c r="G7492" i="6"/>
  <c r="F7492" i="6"/>
  <c r="I7492" i="6"/>
  <c r="G5905" i="6"/>
  <c r="H5905" i="6"/>
  <c r="J5905" i="6"/>
  <c r="F5905" i="6"/>
  <c r="C5905" i="6"/>
  <c r="K5905" i="6" s="1"/>
  <c r="I5905" i="6"/>
  <c r="E5905" i="6"/>
  <c r="H6171" i="6"/>
  <c r="I6171" i="6"/>
  <c r="F6171" i="6"/>
  <c r="E6171" i="6"/>
  <c r="G6171" i="6"/>
  <c r="C6171" i="6"/>
  <c r="K6171" i="6" s="1"/>
  <c r="J6171" i="6"/>
  <c r="J5907" i="6"/>
  <c r="I5907" i="6"/>
  <c r="C5907" i="6"/>
  <c r="K5907" i="6" s="1"/>
  <c r="E5907" i="6"/>
  <c r="G5907" i="6"/>
  <c r="F5907" i="6"/>
  <c r="I7355" i="6"/>
  <c r="F7355" i="6"/>
  <c r="C7355" i="6"/>
  <c r="K7355" i="6" s="1"/>
  <c r="G7355" i="6"/>
  <c r="J7355" i="6"/>
  <c r="F9234" i="6"/>
  <c r="G9234" i="6"/>
  <c r="I9234" i="6"/>
  <c r="C9234" i="6"/>
  <c r="K9234" i="6" s="1"/>
  <c r="H9234" i="6"/>
  <c r="J9234" i="6"/>
  <c r="C7152" i="6"/>
  <c r="K7152" i="6" s="1"/>
  <c r="I7152" i="6"/>
  <c r="J7152" i="6"/>
  <c r="F7152" i="6"/>
  <c r="G7152" i="6"/>
  <c r="H7152" i="6"/>
  <c r="G5931" i="6"/>
  <c r="H5931" i="6"/>
  <c r="J5931" i="6"/>
  <c r="F5931" i="6"/>
  <c r="I5931" i="6"/>
  <c r="C5931" i="6"/>
  <c r="K5931" i="6" s="1"/>
  <c r="F8177" i="6"/>
  <c r="I8177" i="6"/>
  <c r="C8177" i="6"/>
  <c r="K8177" i="6" s="1"/>
  <c r="E8177" i="6"/>
  <c r="G8177" i="6"/>
  <c r="H8177" i="6"/>
  <c r="J8177" i="6"/>
  <c r="I7822" i="6"/>
  <c r="J7822" i="6"/>
  <c r="F7822" i="6"/>
  <c r="H7822" i="6"/>
  <c r="G7822" i="6"/>
  <c r="C7822" i="6"/>
  <c r="K7822" i="6" s="1"/>
  <c r="E7822" i="6"/>
  <c r="J6494" i="6"/>
  <c r="C6494" i="6"/>
  <c r="K6494" i="6" s="1"/>
  <c r="E6494" i="6"/>
  <c r="H6494" i="6"/>
  <c r="G6494" i="6"/>
  <c r="I6494" i="6"/>
  <c r="I7595" i="6"/>
  <c r="H7595" i="6"/>
  <c r="C7595" i="6"/>
  <c r="K7595" i="6" s="1"/>
  <c r="F7595" i="6"/>
  <c r="J7595" i="6"/>
  <c r="E7595" i="6"/>
  <c r="G7595" i="6"/>
  <c r="C6648" i="6"/>
  <c r="K6648" i="6" s="1"/>
  <c r="J6648" i="6"/>
  <c r="H6648" i="6"/>
  <c r="I6648" i="6"/>
  <c r="F6648" i="6"/>
  <c r="E6648" i="6"/>
  <c r="J6621" i="6"/>
  <c r="C6621" i="6"/>
  <c r="K6621" i="6" s="1"/>
  <c r="I6621" i="6"/>
  <c r="G7236" i="6"/>
  <c r="I7236" i="6"/>
  <c r="J7236" i="6"/>
  <c r="F7236" i="6"/>
  <c r="H7236" i="6"/>
  <c r="I7525" i="6"/>
  <c r="C7525" i="6"/>
  <c r="K7525" i="6" s="1"/>
  <c r="J7525" i="6"/>
  <c r="G7525" i="6"/>
  <c r="H7525" i="6"/>
  <c r="F7525" i="6"/>
  <c r="I5670" i="6"/>
  <c r="C5670" i="6"/>
  <c r="K5670" i="6" s="1"/>
  <c r="G5670" i="6"/>
  <c r="I8663" i="6"/>
  <c r="H8663" i="6"/>
  <c r="G8663" i="6"/>
  <c r="G3887" i="6"/>
  <c r="I3887" i="6"/>
  <c r="E3887" i="6"/>
  <c r="C3887" i="6"/>
  <c r="K3887" i="6" s="1"/>
  <c r="J3887" i="6"/>
  <c r="H7599" i="6"/>
  <c r="G7599" i="6"/>
  <c r="J7599" i="6"/>
  <c r="C7599" i="6"/>
  <c r="K7599" i="6" s="1"/>
  <c r="E7599" i="6"/>
  <c r="I6424" i="6"/>
  <c r="E6424" i="6"/>
  <c r="H6424" i="6"/>
  <c r="J6424" i="6"/>
  <c r="G6424" i="6"/>
  <c r="F6424" i="6"/>
  <c r="C6424" i="6"/>
  <c r="K6424" i="6" s="1"/>
  <c r="C6483" i="6"/>
  <c r="K6483" i="6" s="1"/>
  <c r="H6483" i="6"/>
  <c r="G6483" i="6"/>
  <c r="F6483" i="6"/>
  <c r="J6483" i="6"/>
  <c r="I6483" i="6"/>
  <c r="J7621" i="6"/>
  <c r="C7621" i="6"/>
  <c r="K7621" i="6" s="1"/>
  <c r="H7621" i="6"/>
  <c r="E7621" i="6"/>
  <c r="F7621" i="6"/>
  <c r="G7621" i="6"/>
  <c r="I7621" i="6"/>
  <c r="G5619" i="6"/>
  <c r="I5619" i="6"/>
  <c r="H5619" i="6"/>
  <c r="J5619" i="6"/>
  <c r="F5619" i="6"/>
  <c r="E5619" i="6"/>
  <c r="C5619" i="6"/>
  <c r="K5619" i="6" s="1"/>
  <c r="J3414" i="6"/>
  <c r="C3414" i="6"/>
  <c r="K3414" i="6" s="1"/>
  <c r="G3414" i="6"/>
  <c r="H3414" i="6"/>
  <c r="F3414" i="6"/>
  <c r="E3414" i="6"/>
  <c r="I3414" i="6"/>
  <c r="I2706" i="6"/>
  <c r="F2706" i="6"/>
  <c r="G2706" i="6"/>
  <c r="C2706" i="6"/>
  <c r="K2706" i="6" s="1"/>
  <c r="H2706" i="6"/>
  <c r="J2706" i="6"/>
  <c r="H1149" i="6"/>
  <c r="I1149" i="6"/>
  <c r="C1149" i="6"/>
  <c r="K1149" i="6" s="1"/>
  <c r="E1149" i="6"/>
  <c r="J1149" i="6"/>
  <c r="F1149" i="6"/>
  <c r="G1149" i="6"/>
  <c r="H2893" i="6"/>
  <c r="G2893" i="6"/>
  <c r="J2893" i="6"/>
  <c r="E2893" i="6"/>
  <c r="I2893" i="6"/>
  <c r="C2893" i="6"/>
  <c r="K2893" i="6" s="1"/>
  <c r="F2893" i="6"/>
  <c r="J4704" i="6"/>
  <c r="C4704" i="6"/>
  <c r="K4704" i="6" s="1"/>
  <c r="H4704" i="6"/>
  <c r="G4704" i="6"/>
  <c r="I4704" i="6"/>
  <c r="F4704" i="6"/>
  <c r="J4087" i="6"/>
  <c r="H4087" i="6"/>
  <c r="G4087" i="6"/>
  <c r="F4087" i="6"/>
  <c r="C4087" i="6"/>
  <c r="K4087" i="6" s="1"/>
  <c r="I4087" i="6"/>
  <c r="F5634" i="6"/>
  <c r="E5634" i="6"/>
  <c r="H5634" i="6"/>
  <c r="I5634" i="6"/>
  <c r="J5634" i="6"/>
  <c r="C5634" i="6"/>
  <c r="K5634" i="6" s="1"/>
  <c r="G5634" i="6"/>
  <c r="J5875" i="6"/>
  <c r="C5875" i="6"/>
  <c r="K5875" i="6" s="1"/>
  <c r="F5875" i="6"/>
  <c r="G5875" i="6"/>
  <c r="H5875" i="6"/>
  <c r="E5875" i="6"/>
  <c r="H5812" i="6"/>
  <c r="I5812" i="6"/>
  <c r="F5812" i="6"/>
  <c r="C5812" i="6"/>
  <c r="K5812" i="6" s="1"/>
  <c r="J5812" i="6"/>
  <c r="G5812" i="6"/>
  <c r="C1167" i="6"/>
  <c r="K1167" i="6" s="1"/>
  <c r="I1167" i="6"/>
  <c r="E1167" i="6"/>
  <c r="F1167" i="6"/>
  <c r="G1167" i="6"/>
  <c r="J1167" i="6"/>
  <c r="H1167" i="6"/>
  <c r="J8807" i="6"/>
  <c r="C8807" i="6"/>
  <c r="K8807" i="6" s="1"/>
  <c r="G8807" i="6"/>
  <c r="H8807" i="6"/>
  <c r="E8807" i="6"/>
  <c r="I8807" i="6"/>
  <c r="F8807" i="6"/>
  <c r="C5482" i="6"/>
  <c r="K5482" i="6" s="1"/>
  <c r="J5482" i="6"/>
  <c r="I5482" i="6"/>
  <c r="F5482" i="6"/>
  <c r="E5482" i="6"/>
  <c r="H5482" i="6"/>
  <c r="G5482" i="6"/>
  <c r="J6775" i="6"/>
  <c r="F6775" i="6"/>
  <c r="C6775" i="6"/>
  <c r="K6775" i="6" s="1"/>
  <c r="G6775" i="6"/>
  <c r="I6775" i="6"/>
  <c r="I6291" i="6"/>
  <c r="C6291" i="6"/>
  <c r="K6291" i="6" s="1"/>
  <c r="J6291" i="6"/>
  <c r="G6291" i="6"/>
  <c r="H6291" i="6"/>
  <c r="F6291" i="6"/>
  <c r="E8519" i="6"/>
  <c r="I8519" i="6"/>
  <c r="J8519" i="6"/>
  <c r="G8519" i="6"/>
  <c r="H8519" i="6"/>
  <c r="I6796" i="6"/>
  <c r="H6796" i="6"/>
  <c r="J6796" i="6"/>
  <c r="E6796" i="6"/>
  <c r="C6796" i="6"/>
  <c r="K6796" i="6" s="1"/>
  <c r="F6796" i="6"/>
  <c r="I6900" i="6"/>
  <c r="G6900" i="6"/>
  <c r="E6900" i="6"/>
  <c r="H6900" i="6"/>
  <c r="J6900" i="6"/>
  <c r="F6900" i="6"/>
  <c r="C6900" i="6"/>
  <c r="K6900" i="6" s="1"/>
  <c r="E8687" i="6"/>
  <c r="G8687" i="6"/>
  <c r="H8687" i="6"/>
  <c r="I8687" i="6"/>
  <c r="J8687" i="6"/>
  <c r="F8687" i="6"/>
  <c r="J6530" i="6"/>
  <c r="G6530" i="6"/>
  <c r="F6530" i="6"/>
  <c r="I6530" i="6"/>
  <c r="C6530" i="6"/>
  <c r="K6530" i="6" s="1"/>
  <c r="E6530" i="6"/>
  <c r="H6530" i="6"/>
  <c r="G8752" i="6"/>
  <c r="F8752" i="6"/>
  <c r="J8752" i="6"/>
  <c r="C8752" i="6"/>
  <c r="K8752" i="6" s="1"/>
  <c r="H8752" i="6"/>
  <c r="E8752" i="6"/>
  <c r="I8752" i="6"/>
  <c r="C5940" i="6"/>
  <c r="K5940" i="6" s="1"/>
  <c r="G5940" i="6"/>
  <c r="J5940" i="6"/>
  <c r="I5940" i="6"/>
  <c r="F5940" i="6"/>
  <c r="E5940" i="6"/>
  <c r="H5940" i="6"/>
  <c r="F9082" i="6"/>
  <c r="C9082" i="6"/>
  <c r="K9082" i="6" s="1"/>
  <c r="I9082" i="6"/>
  <c r="G9082" i="6"/>
  <c r="H9082" i="6"/>
  <c r="E9082" i="6"/>
  <c r="J9082" i="6"/>
  <c r="J7854" i="6"/>
  <c r="H7854" i="6"/>
  <c r="C7854" i="6"/>
  <c r="K7854" i="6" s="1"/>
  <c r="G7854" i="6"/>
  <c r="I7854" i="6"/>
  <c r="E7854" i="6"/>
  <c r="F7854" i="6"/>
  <c r="F7293" i="6"/>
  <c r="H7293" i="6"/>
  <c r="J7293" i="6"/>
  <c r="C7293" i="6"/>
  <c r="K7293" i="6" s="1"/>
  <c r="G7293" i="6"/>
  <c r="I7293" i="6"/>
  <c r="G6654" i="6"/>
  <c r="I6654" i="6"/>
  <c r="F6654" i="6"/>
  <c r="C6654" i="6"/>
  <c r="K6654" i="6" s="1"/>
  <c r="H6654" i="6"/>
  <c r="J6654" i="6"/>
  <c r="E6654" i="6"/>
  <c r="H6258" i="6"/>
  <c r="G6258" i="6"/>
  <c r="J6258" i="6"/>
  <c r="I6258" i="6"/>
  <c r="E6258" i="6"/>
  <c r="C6258" i="6"/>
  <c r="K6258" i="6" s="1"/>
  <c r="F6258" i="6"/>
  <c r="F8990" i="6"/>
  <c r="C8990" i="6"/>
  <c r="K8990" i="6" s="1"/>
  <c r="E8990" i="6"/>
  <c r="G8990" i="6"/>
  <c r="H8990" i="6"/>
  <c r="I8990" i="6"/>
  <c r="J8990" i="6"/>
  <c r="F6352" i="6"/>
  <c r="H6352" i="6"/>
  <c r="C6352" i="6"/>
  <c r="K6352" i="6" s="1"/>
  <c r="J6352" i="6"/>
  <c r="I6352" i="6"/>
  <c r="G6352" i="6"/>
  <c r="G8538" i="6"/>
  <c r="I8538" i="6"/>
  <c r="F8538" i="6"/>
  <c r="C8538" i="6"/>
  <c r="K8538" i="6" s="1"/>
  <c r="H8538" i="6"/>
  <c r="J7237" i="6"/>
  <c r="I7237" i="6"/>
  <c r="C7237" i="6"/>
  <c r="K7237" i="6" s="1"/>
  <c r="F7237" i="6"/>
  <c r="H7237" i="6"/>
  <c r="G7237" i="6"/>
  <c r="I7526" i="6"/>
  <c r="J7526" i="6"/>
  <c r="H7526" i="6"/>
  <c r="F7526" i="6"/>
  <c r="E7526" i="6"/>
  <c r="C7526" i="6"/>
  <c r="K7526" i="6" s="1"/>
  <c r="G7526" i="6"/>
  <c r="G5578" i="6"/>
  <c r="C5578" i="6"/>
  <c r="K5578" i="6" s="1"/>
  <c r="I5578" i="6"/>
  <c r="H5578" i="6"/>
  <c r="J5578" i="6"/>
  <c r="F5578" i="6"/>
  <c r="I7033" i="6"/>
  <c r="J7033" i="6"/>
  <c r="G7033" i="6"/>
  <c r="F7033" i="6"/>
  <c r="H7033" i="6"/>
  <c r="C7033" i="6"/>
  <c r="K7033" i="6" s="1"/>
  <c r="E5604" i="6"/>
  <c r="G5604" i="6"/>
  <c r="J5604" i="6"/>
  <c r="I5604" i="6"/>
  <c r="C5604" i="6"/>
  <c r="K5604" i="6" s="1"/>
  <c r="H5604" i="6"/>
  <c r="F5604" i="6"/>
  <c r="G3826" i="6"/>
  <c r="H3826" i="6"/>
  <c r="J3826" i="6"/>
  <c r="I3826" i="6"/>
  <c r="C3826" i="6"/>
  <c r="K3826" i="6" s="1"/>
  <c r="F3826" i="6"/>
  <c r="J933" i="6"/>
  <c r="H933" i="6"/>
  <c r="G933" i="6"/>
  <c r="E933" i="6"/>
  <c r="F933" i="6"/>
  <c r="C933" i="6"/>
  <c r="K933" i="6" s="1"/>
  <c r="I933" i="6"/>
  <c r="J1707" i="6"/>
  <c r="H1707" i="6"/>
  <c r="E1707" i="6"/>
  <c r="C1707" i="6"/>
  <c r="K1707" i="6" s="1"/>
  <c r="G1707" i="6"/>
  <c r="I1707" i="6"/>
  <c r="F1707" i="6"/>
  <c r="I4675" i="6"/>
  <c r="H4675" i="6"/>
  <c r="G4675" i="6"/>
  <c r="C4675" i="6"/>
  <c r="K4675" i="6" s="1"/>
  <c r="J4675" i="6"/>
  <c r="F4675" i="6"/>
  <c r="E4675" i="6"/>
  <c r="G9316" i="6"/>
  <c r="F9316" i="6"/>
  <c r="C9316" i="6"/>
  <c r="K9316" i="6" s="1"/>
  <c r="H9316" i="6"/>
  <c r="E9316" i="6"/>
  <c r="J9316" i="6"/>
  <c r="I9316" i="6"/>
  <c r="H2324" i="6"/>
  <c r="F2324" i="6"/>
  <c r="C2324" i="6"/>
  <c r="K2324" i="6" s="1"/>
  <c r="E2324" i="6"/>
  <c r="G2324" i="6"/>
  <c r="I2324" i="6"/>
  <c r="J2324" i="6"/>
  <c r="J4703" i="6"/>
  <c r="I4703" i="6"/>
  <c r="G4703" i="6"/>
  <c r="C4703" i="6"/>
  <c r="K4703" i="6" s="1"/>
  <c r="F4703" i="6"/>
  <c r="H4703" i="6"/>
  <c r="I7427" i="6"/>
  <c r="H7427" i="6"/>
  <c r="C7427" i="6"/>
  <c r="K7427" i="6" s="1"/>
  <c r="G7427" i="6"/>
  <c r="F7427" i="6"/>
  <c r="J7427" i="6"/>
  <c r="C7780" i="6"/>
  <c r="K7780" i="6" s="1"/>
  <c r="I7780" i="6"/>
  <c r="G7780" i="6"/>
  <c r="H7780" i="6"/>
  <c r="F7780" i="6"/>
  <c r="I2341" i="6"/>
  <c r="G2341" i="6"/>
  <c r="E2341" i="6"/>
  <c r="J2341" i="6"/>
  <c r="F2341" i="6"/>
  <c r="C2341" i="6"/>
  <c r="K2341" i="6" s="1"/>
  <c r="H2341" i="6"/>
  <c r="I5874" i="6"/>
  <c r="J5874" i="6"/>
  <c r="F5874" i="6"/>
  <c r="H5874" i="6"/>
  <c r="C5874" i="6"/>
  <c r="K5874" i="6" s="1"/>
  <c r="G5874" i="6"/>
  <c r="I1750" i="6"/>
  <c r="H1750" i="6"/>
  <c r="F1750" i="6"/>
  <c r="C1750" i="6"/>
  <c r="K1750" i="6" s="1"/>
  <c r="J1750" i="6"/>
  <c r="G1750" i="6"/>
  <c r="F8797" i="6"/>
  <c r="J8797" i="6"/>
  <c r="H8797" i="6"/>
  <c r="I8797" i="6"/>
  <c r="G8797" i="6"/>
  <c r="G5356" i="6"/>
  <c r="E5356" i="6"/>
  <c r="I5356" i="6"/>
  <c r="J5356" i="6"/>
  <c r="H5356" i="6"/>
  <c r="F5356" i="6"/>
  <c r="C5356" i="6"/>
  <c r="K5356" i="6" s="1"/>
  <c r="E7953" i="6"/>
  <c r="C7953" i="6"/>
  <c r="K7953" i="6" s="1"/>
  <c r="H7953" i="6"/>
  <c r="F7953" i="6"/>
  <c r="G7953" i="6"/>
  <c r="I7953" i="6"/>
  <c r="J7953" i="6"/>
  <c r="F8651" i="6"/>
  <c r="H8651" i="6"/>
  <c r="I8651" i="6"/>
  <c r="G8651" i="6"/>
  <c r="C8651" i="6"/>
  <c r="K8651" i="6" s="1"/>
  <c r="J8651" i="6"/>
  <c r="G9015" i="6"/>
  <c r="F9015" i="6"/>
  <c r="C9015" i="6"/>
  <c r="K9015" i="6" s="1"/>
  <c r="I9015" i="6"/>
  <c r="E9015" i="6"/>
  <c r="H9015" i="6"/>
  <c r="J9015" i="6"/>
  <c r="C8092" i="6"/>
  <c r="K8092" i="6" s="1"/>
  <c r="F8092" i="6"/>
  <c r="J8092" i="6"/>
  <c r="H8092" i="6"/>
  <c r="E8092" i="6"/>
  <c r="I8092" i="6"/>
  <c r="F8660" i="6"/>
  <c r="H8660" i="6"/>
  <c r="J8660" i="6"/>
  <c r="I8660" i="6"/>
  <c r="G8660" i="6"/>
  <c r="C8660" i="6"/>
  <c r="K8660" i="6" s="1"/>
  <c r="G6669" i="6"/>
  <c r="I6669" i="6"/>
  <c r="F6669" i="6"/>
  <c r="J6669" i="6"/>
  <c r="C6669" i="6"/>
  <c r="K6669" i="6" s="1"/>
  <c r="H6669" i="6"/>
  <c r="E6669" i="6"/>
  <c r="H7801" i="6"/>
  <c r="I7801" i="6"/>
  <c r="C7801" i="6"/>
  <c r="K7801" i="6" s="1"/>
  <c r="J7801" i="6"/>
  <c r="F7801" i="6"/>
  <c r="I9332" i="6"/>
  <c r="J9332" i="6"/>
  <c r="E9332" i="6"/>
  <c r="F9332" i="6"/>
  <c r="C9332" i="6"/>
  <c r="K9332" i="6" s="1"/>
  <c r="G9332" i="6"/>
  <c r="G6487" i="6"/>
  <c r="E6487" i="6"/>
  <c r="F6487" i="6"/>
  <c r="H6487" i="6"/>
  <c r="J6487" i="6"/>
  <c r="I6487" i="6"/>
  <c r="G6367" i="6"/>
  <c r="E6367" i="6"/>
  <c r="H6367" i="6"/>
  <c r="I6367" i="6"/>
  <c r="J6367" i="6"/>
  <c r="C6367" i="6"/>
  <c r="K6367" i="6" s="1"/>
  <c r="F6367" i="6"/>
  <c r="H6136" i="6"/>
  <c r="I6136" i="6"/>
  <c r="E6136" i="6"/>
  <c r="F6136" i="6"/>
  <c r="C6136" i="6"/>
  <c r="K6136" i="6" s="1"/>
  <c r="G6136" i="6"/>
  <c r="I8738" i="6"/>
  <c r="C8738" i="6"/>
  <c r="K8738" i="6" s="1"/>
  <c r="G8738" i="6"/>
  <c r="H8738" i="6"/>
  <c r="J8738" i="6"/>
  <c r="F8738" i="6"/>
  <c r="E8855" i="6"/>
  <c r="C8855" i="6"/>
  <c r="K8855" i="6" s="1"/>
  <c r="G8855" i="6"/>
  <c r="H8855" i="6"/>
  <c r="J8855" i="6"/>
  <c r="H6747" i="6"/>
  <c r="J6747" i="6"/>
  <c r="G6747" i="6"/>
  <c r="I6747" i="6"/>
  <c r="C6747" i="6"/>
  <c r="K6747" i="6" s="1"/>
  <c r="I5960" i="6"/>
  <c r="G5960" i="6"/>
  <c r="C5960" i="6"/>
  <c r="K5960" i="6" s="1"/>
  <c r="H5960" i="6"/>
  <c r="E5960" i="6"/>
  <c r="F5960" i="6"/>
  <c r="J5960" i="6"/>
  <c r="F6698" i="6"/>
  <c r="I6698" i="6"/>
  <c r="J6698" i="6"/>
  <c r="H6698" i="6"/>
  <c r="C6698" i="6"/>
  <c r="K6698" i="6" s="1"/>
  <c r="G6698" i="6"/>
  <c r="H7238" i="6"/>
  <c r="G7238" i="6"/>
  <c r="I7238" i="6"/>
  <c r="C7238" i="6"/>
  <c r="K7238" i="6" s="1"/>
  <c r="F7238" i="6"/>
  <c r="C9204" i="6"/>
  <c r="K9204" i="6" s="1"/>
  <c r="J9204" i="6"/>
  <c r="F9204" i="6"/>
  <c r="I9204" i="6"/>
  <c r="I6428" i="6"/>
  <c r="F6428" i="6"/>
  <c r="J6428" i="6"/>
  <c r="E6428" i="6"/>
  <c r="G7644" i="6"/>
  <c r="J7644" i="6"/>
  <c r="C7644" i="6"/>
  <c r="K7644" i="6" s="1"/>
  <c r="G8310" i="6"/>
  <c r="I8310" i="6"/>
  <c r="I7917" i="6"/>
  <c r="H7917" i="6"/>
  <c r="F7917" i="6"/>
  <c r="H2766" i="6"/>
  <c r="E2766" i="6"/>
  <c r="C2766" i="6"/>
  <c r="K2766" i="6" s="1"/>
  <c r="E7543" i="6"/>
  <c r="C7543" i="6"/>
  <c r="K7543" i="6" s="1"/>
  <c r="J8256" i="6"/>
  <c r="F8256" i="6"/>
  <c r="C8256" i="6"/>
  <c r="K8256" i="6" s="1"/>
  <c r="H7690" i="6"/>
  <c r="E7690" i="6"/>
  <c r="C7690" i="6"/>
  <c r="K7690" i="6" s="1"/>
  <c r="G7690" i="6"/>
  <c r="C8714" i="6"/>
  <c r="K8714" i="6" s="1"/>
  <c r="I8714" i="6"/>
  <c r="I8351" i="6"/>
  <c r="H8351" i="6"/>
  <c r="J7478" i="6"/>
  <c r="G7478" i="6"/>
  <c r="C9343" i="6"/>
  <c r="K9343" i="6" s="1"/>
  <c r="E9343" i="6"/>
  <c r="G4596" i="6"/>
  <c r="E4596" i="6"/>
  <c r="G5671" i="6"/>
  <c r="H5671" i="6"/>
  <c r="I8229" i="6"/>
  <c r="G8229" i="6"/>
  <c r="F8135" i="6"/>
  <c r="I8135" i="6"/>
  <c r="C4068" i="6"/>
  <c r="K4068" i="6" s="1"/>
  <c r="I4068" i="6"/>
  <c r="J7057" i="6"/>
  <c r="I7057" i="6"/>
  <c r="I2936" i="6"/>
  <c r="H2936" i="6"/>
  <c r="F4093" i="6"/>
  <c r="G4093" i="6"/>
  <c r="I5288" i="6"/>
  <c r="F5288" i="6"/>
  <c r="J2322" i="6"/>
  <c r="H2322" i="6"/>
  <c r="E4831" i="6"/>
  <c r="H4831" i="6"/>
  <c r="F8780" i="6"/>
  <c r="E8780" i="6"/>
  <c r="G8780" i="6"/>
  <c r="C7777" i="6"/>
  <c r="K7777" i="6" s="1"/>
  <c r="J7777" i="6"/>
  <c r="H7777" i="6"/>
  <c r="H2339" i="6"/>
  <c r="F2339" i="6"/>
  <c r="J2339" i="6"/>
  <c r="F5283" i="6"/>
  <c r="G5283" i="6"/>
  <c r="H5283" i="6"/>
  <c r="E8793" i="6"/>
  <c r="I8793" i="6"/>
  <c r="J8793" i="6"/>
  <c r="G8793" i="6"/>
  <c r="C3293" i="6"/>
  <c r="K3293" i="6" s="1"/>
  <c r="F3293" i="6"/>
  <c r="H3293" i="6"/>
  <c r="E3293" i="6"/>
  <c r="J3293" i="6"/>
  <c r="I8250" i="6"/>
  <c r="H8250" i="6"/>
  <c r="J8250" i="6"/>
  <c r="F8250" i="6"/>
  <c r="I4299" i="6"/>
  <c r="E4299" i="6"/>
  <c r="G4299" i="6"/>
  <c r="J4299" i="6"/>
  <c r="I4105" i="6"/>
  <c r="F4105" i="6"/>
  <c r="C4105" i="6"/>
  <c r="K4105" i="6" s="1"/>
  <c r="G4105" i="6"/>
  <c r="H4105" i="6"/>
  <c r="F9043" i="6"/>
  <c r="C9043" i="6"/>
  <c r="K9043" i="6" s="1"/>
  <c r="J9043" i="6"/>
  <c r="I9043" i="6"/>
  <c r="E9043" i="6"/>
  <c r="I8650" i="6"/>
  <c r="C8650" i="6"/>
  <c r="K8650" i="6" s="1"/>
  <c r="J8650" i="6"/>
  <c r="F8650" i="6"/>
  <c r="E7433" i="6"/>
  <c r="F7433" i="6"/>
  <c r="H7433" i="6"/>
  <c r="G7433" i="6"/>
  <c r="E9038" i="6"/>
  <c r="C9038" i="6"/>
  <c r="K9038" i="6" s="1"/>
  <c r="J9038" i="6"/>
  <c r="H9038" i="6"/>
  <c r="E7921" i="6"/>
  <c r="G7921" i="6"/>
  <c r="F7921" i="6"/>
  <c r="C7921" i="6"/>
  <c r="K7921" i="6" s="1"/>
  <c r="I7279" i="6"/>
  <c r="F7279" i="6"/>
  <c r="H7279" i="6"/>
  <c r="G7279" i="6"/>
  <c r="G6355" i="6"/>
  <c r="F6355" i="6"/>
  <c r="H6355" i="6"/>
  <c r="E6355" i="6"/>
  <c r="E9096" i="6"/>
  <c r="C9096" i="6"/>
  <c r="K9096" i="6" s="1"/>
  <c r="I9096" i="6"/>
  <c r="J9096" i="6"/>
  <c r="C5895" i="6"/>
  <c r="K5895" i="6" s="1"/>
  <c r="H5895" i="6"/>
  <c r="E5895" i="6"/>
  <c r="G5895" i="6"/>
  <c r="G6020" i="6"/>
  <c r="F6020" i="6"/>
  <c r="C6020" i="6"/>
  <c r="K6020" i="6" s="1"/>
  <c r="E6020" i="6"/>
  <c r="H6020" i="6"/>
  <c r="C7457" i="6"/>
  <c r="K7457" i="6" s="1"/>
  <c r="F7457" i="6"/>
  <c r="E7457" i="6"/>
  <c r="G7457" i="6"/>
  <c r="J7457" i="6"/>
  <c r="E8911" i="6"/>
  <c r="F8911" i="6"/>
  <c r="I8911" i="6"/>
  <c r="H8911" i="6"/>
  <c r="C6284" i="6"/>
  <c r="K6284" i="6" s="1"/>
  <c r="J6284" i="6"/>
  <c r="F6284" i="6"/>
  <c r="G6284" i="6"/>
  <c r="G8772" i="6"/>
  <c r="J8772" i="6"/>
  <c r="H8772" i="6"/>
  <c r="I8772" i="6"/>
  <c r="F8578" i="6"/>
  <c r="C8578" i="6"/>
  <c r="K8578" i="6" s="1"/>
  <c r="G8578" i="6"/>
  <c r="H8578" i="6"/>
  <c r="C6545" i="6"/>
  <c r="K6545" i="6" s="1"/>
  <c r="F6545" i="6"/>
  <c r="G6545" i="6"/>
  <c r="H6545" i="6"/>
  <c r="I6545" i="6"/>
  <c r="C8326" i="6"/>
  <c r="K8326" i="6" s="1"/>
  <c r="G8326" i="6"/>
  <c r="E8326" i="6"/>
  <c r="J8326" i="6"/>
  <c r="E9087" i="6"/>
  <c r="G9087" i="6"/>
  <c r="F9087" i="6"/>
  <c r="H9087" i="6"/>
  <c r="H6764" i="6"/>
  <c r="C6764" i="6"/>
  <c r="K6764" i="6" s="1"/>
  <c r="G6296" i="6"/>
  <c r="J6296" i="6"/>
  <c r="E551" i="6"/>
  <c r="G551" i="6"/>
  <c r="C4006" i="6"/>
  <c r="K4006" i="6" s="1"/>
  <c r="I4006" i="6"/>
  <c r="G4006" i="6"/>
  <c r="J4006" i="6"/>
  <c r="C8680" i="6"/>
  <c r="K8680" i="6" s="1"/>
  <c r="I8680" i="6"/>
  <c r="E8680" i="6"/>
  <c r="J8680" i="6"/>
  <c r="G7772" i="6"/>
  <c r="F7772" i="6"/>
  <c r="I7772" i="6"/>
  <c r="E5396" i="6"/>
  <c r="H5396" i="6"/>
  <c r="J5396" i="6"/>
  <c r="G5396" i="6"/>
  <c r="F5396" i="6"/>
  <c r="J5372" i="6"/>
  <c r="H5372" i="6"/>
  <c r="I5372" i="6"/>
  <c r="C5372" i="6"/>
  <c r="K5372" i="6" s="1"/>
  <c r="G5372" i="6"/>
  <c r="H9412" i="6"/>
  <c r="F9412" i="6"/>
  <c r="G9412" i="6"/>
  <c r="J9412" i="6"/>
  <c r="I5863" i="6"/>
  <c r="E5863" i="6"/>
  <c r="G5863" i="6"/>
  <c r="H5863" i="6"/>
  <c r="G5245" i="6"/>
  <c r="J5245" i="6"/>
  <c r="C5245" i="6"/>
  <c r="K5245" i="6" s="1"/>
  <c r="E5245" i="6"/>
  <c r="F5245" i="6"/>
  <c r="C7616" i="6"/>
  <c r="K7616" i="6" s="1"/>
  <c r="E7616" i="6"/>
  <c r="I7616" i="6"/>
  <c r="J7616" i="6"/>
  <c r="J9313" i="6"/>
  <c r="H9313" i="6"/>
  <c r="E9313" i="6"/>
  <c r="F9313" i="6"/>
  <c r="C9313" i="6"/>
  <c r="K9313" i="6" s="1"/>
  <c r="I5496" i="6"/>
  <c r="C5496" i="6"/>
  <c r="K5496" i="6" s="1"/>
  <c r="J5496" i="6"/>
  <c r="E5496" i="6"/>
  <c r="F5496" i="6"/>
  <c r="H7631" i="6"/>
  <c r="J7631" i="6"/>
  <c r="E7631" i="6"/>
  <c r="I7631" i="6"/>
  <c r="E5265" i="6"/>
  <c r="C5265" i="6"/>
  <c r="K5265" i="6" s="1"/>
  <c r="J5265" i="6"/>
  <c r="G5265" i="6"/>
  <c r="F5265" i="6"/>
  <c r="C5449" i="6"/>
  <c r="K5449" i="6" s="1"/>
  <c r="F5449" i="6"/>
  <c r="G5449" i="6"/>
  <c r="J5449" i="6"/>
  <c r="I5449" i="6"/>
  <c r="E9257" i="6"/>
  <c r="H9257" i="6"/>
  <c r="F9257" i="6"/>
  <c r="C9257" i="6"/>
  <c r="K9257" i="6" s="1"/>
  <c r="I9257" i="6"/>
  <c r="C3530" i="6"/>
  <c r="K3530" i="6" s="1"/>
  <c r="F3530" i="6"/>
  <c r="H3530" i="6"/>
  <c r="I3530" i="6"/>
  <c r="H5281" i="6"/>
  <c r="F5281" i="6"/>
  <c r="C5281" i="6"/>
  <c r="K5281" i="6" s="1"/>
  <c r="G5281" i="6"/>
  <c r="H7018" i="6"/>
  <c r="C7018" i="6"/>
  <c r="K7018" i="6" s="1"/>
  <c r="E7018" i="6"/>
  <c r="F7018" i="6"/>
  <c r="I7018" i="6"/>
  <c r="G5643" i="6"/>
  <c r="I5643" i="6"/>
  <c r="H5643" i="6"/>
  <c r="F5643" i="6"/>
  <c r="H8209" i="6"/>
  <c r="G8209" i="6"/>
  <c r="J8209" i="6"/>
  <c r="E8209" i="6"/>
  <c r="C8209" i="6"/>
  <c r="K8209" i="6" s="1"/>
  <c r="G8804" i="6"/>
  <c r="I8804" i="6"/>
  <c r="J8804" i="6"/>
  <c r="F8804" i="6"/>
  <c r="G3886" i="6"/>
  <c r="I3886" i="6"/>
  <c r="F3886" i="6"/>
  <c r="H3886" i="6"/>
  <c r="E3886" i="6"/>
  <c r="I7727" i="6"/>
  <c r="F7727" i="6"/>
  <c r="E7727" i="6"/>
  <c r="J7727" i="6"/>
  <c r="E8858" i="6"/>
  <c r="G8858" i="6"/>
  <c r="F8858" i="6"/>
  <c r="I8858" i="6"/>
  <c r="J8858" i="6"/>
  <c r="J6909" i="6"/>
  <c r="C6909" i="6"/>
  <c r="K6909" i="6" s="1"/>
  <c r="H6909" i="6"/>
  <c r="F6852" i="6"/>
  <c r="E6852" i="6"/>
  <c r="H6852" i="6"/>
  <c r="I6852" i="6"/>
  <c r="F9108" i="6"/>
  <c r="H9108" i="6"/>
  <c r="C9108" i="6"/>
  <c r="K9108" i="6" s="1"/>
  <c r="H9444" i="6"/>
  <c r="G9444" i="6"/>
  <c r="I9444" i="6"/>
  <c r="F9444" i="6"/>
  <c r="J7826" i="6"/>
  <c r="F7826" i="6"/>
  <c r="G7826" i="6"/>
  <c r="I7826" i="6"/>
  <c r="E5898" i="6"/>
  <c r="G5898" i="6"/>
  <c r="J5898" i="6"/>
  <c r="F5898" i="6"/>
  <c r="C8669" i="6"/>
  <c r="K8669" i="6" s="1"/>
  <c r="G8669" i="6"/>
  <c r="F8669" i="6"/>
  <c r="I8669" i="6"/>
  <c r="H6064" i="6"/>
  <c r="I6064" i="6"/>
  <c r="F6064" i="6"/>
  <c r="C6064" i="6"/>
  <c r="K6064" i="6" s="1"/>
  <c r="C8025" i="6"/>
  <c r="K8025" i="6" s="1"/>
  <c r="I8025" i="6"/>
  <c r="H8025" i="6"/>
  <c r="E8025" i="6"/>
  <c r="H7314" i="6"/>
  <c r="J7314" i="6"/>
  <c r="C7314" i="6"/>
  <c r="K7314" i="6" s="1"/>
  <c r="I7314" i="6"/>
  <c r="E7876" i="6"/>
  <c r="H7876" i="6"/>
  <c r="J7876" i="6"/>
  <c r="G9219" i="6"/>
  <c r="F9219" i="6"/>
  <c r="J9219" i="6"/>
  <c r="H9219" i="6"/>
  <c r="C9219" i="6"/>
  <c r="K9219" i="6" s="1"/>
  <c r="E8388" i="6"/>
  <c r="F8388" i="6"/>
  <c r="J8388" i="6"/>
  <c r="C8388" i="6"/>
  <c r="K8388" i="6" s="1"/>
  <c r="H8388" i="6"/>
  <c r="G6267" i="6"/>
  <c r="C6267" i="6"/>
  <c r="K6267" i="6" s="1"/>
  <c r="I6267" i="6"/>
  <c r="J6267" i="6"/>
  <c r="H6267" i="6"/>
  <c r="I8317" i="6"/>
  <c r="H8317" i="6"/>
  <c r="C8317" i="6"/>
  <c r="K8317" i="6" s="1"/>
  <c r="E8317" i="6"/>
  <c r="C8966" i="6"/>
  <c r="K8966" i="6" s="1"/>
  <c r="H8966" i="6"/>
  <c r="F8966" i="6"/>
  <c r="I8966" i="6"/>
  <c r="J7364" i="6"/>
  <c r="G7364" i="6"/>
  <c r="C7364" i="6"/>
  <c r="K7364" i="6" s="1"/>
  <c r="C7124" i="6"/>
  <c r="K7124" i="6" s="1"/>
  <c r="H7124" i="6"/>
  <c r="F6376" i="6"/>
  <c r="E6376" i="6"/>
  <c r="C6376" i="6"/>
  <c r="K6376" i="6" s="1"/>
  <c r="C6771" i="6"/>
  <c r="K6771" i="6" s="1"/>
  <c r="F6771" i="6"/>
  <c r="I6771" i="6"/>
  <c r="G6771" i="6"/>
  <c r="E6968" i="6"/>
  <c r="E4704" i="6"/>
  <c r="E5812" i="6"/>
  <c r="E641" i="6"/>
  <c r="E9196" i="6"/>
  <c r="H4115" i="6"/>
  <c r="E6543" i="6"/>
  <c r="F7825" i="6"/>
  <c r="E9239" i="6"/>
  <c r="F9192" i="6"/>
  <c r="H8503" i="6"/>
  <c r="J7590" i="6"/>
  <c r="I8272" i="6"/>
  <c r="G5994" i="6"/>
  <c r="I7594" i="6"/>
  <c r="H6562" i="6"/>
  <c r="G7535" i="6"/>
  <c r="J7564" i="6"/>
  <c r="J6299" i="6"/>
  <c r="J7234" i="6"/>
  <c r="C1144" i="6"/>
  <c r="K1144" i="6" s="1"/>
  <c r="F6421" i="6"/>
  <c r="G1138" i="6"/>
  <c r="C1232" i="6"/>
  <c r="K1232" i="6" s="1"/>
  <c r="J5469" i="6"/>
  <c r="H3514" i="6"/>
  <c r="C8482" i="6"/>
  <c r="K8482" i="6" s="1"/>
  <c r="I7455" i="6"/>
  <c r="H7834" i="6"/>
  <c r="C8611" i="6"/>
  <c r="K8611" i="6" s="1"/>
  <c r="E1764" i="6"/>
  <c r="I2333" i="6"/>
  <c r="I2942" i="6"/>
  <c r="G546" i="6"/>
  <c r="F1524" i="6"/>
  <c r="H5478" i="6"/>
  <c r="I5741" i="6"/>
  <c r="C3525" i="6"/>
  <c r="K3525" i="6" s="1"/>
  <c r="I7074" i="6"/>
  <c r="J2906" i="6"/>
  <c r="H7012" i="6"/>
  <c r="F5508" i="6"/>
  <c r="G3470" i="6"/>
  <c r="J5628" i="6"/>
  <c r="C5843" i="6"/>
  <c r="K5843" i="6" s="1"/>
  <c r="F7047" i="6"/>
  <c r="E8371" i="6"/>
  <c r="C8692" i="6"/>
  <c r="K8692" i="6" s="1"/>
  <c r="F6283" i="6"/>
  <c r="E8373" i="6"/>
  <c r="G7332" i="6"/>
  <c r="G8714" i="6"/>
  <c r="C8147" i="6"/>
  <c r="K8147" i="6" s="1"/>
  <c r="I7093" i="6"/>
  <c r="C4596" i="6"/>
  <c r="K4596" i="6" s="1"/>
  <c r="C5671" i="6"/>
  <c r="K5671" i="6" s="1"/>
  <c r="H5288" i="6"/>
  <c r="G2322" i="6"/>
  <c r="J4831" i="6"/>
  <c r="I5283" i="6"/>
  <c r="H8650" i="6"/>
  <c r="I7921" i="6"/>
  <c r="I5895" i="6"/>
  <c r="I6284" i="6"/>
  <c r="I551" i="6"/>
  <c r="J2766" i="6"/>
  <c r="F7364" i="6"/>
  <c r="C8663" i="6"/>
  <c r="K8663" i="6" s="1"/>
  <c r="H6428" i="6"/>
  <c r="G6376" i="6"/>
  <c r="G6120" i="6"/>
  <c r="J7772" i="6"/>
  <c r="H6771" i="6"/>
  <c r="F5372" i="6"/>
  <c r="C7631" i="6"/>
  <c r="K7631" i="6" s="1"/>
  <c r="J5643" i="6"/>
  <c r="J3886" i="6"/>
  <c r="F6909" i="6"/>
  <c r="H6621" i="6"/>
  <c r="E4087" i="6"/>
  <c r="C536" i="6"/>
  <c r="K536" i="6" s="1"/>
  <c r="I536" i="6"/>
  <c r="H536" i="6"/>
  <c r="E536" i="6"/>
  <c r="F536" i="6"/>
  <c r="J536" i="6"/>
  <c r="G536" i="6"/>
  <c r="E6390" i="6"/>
  <c r="E5411" i="6"/>
  <c r="E4122" i="6"/>
  <c r="E5859" i="6"/>
  <c r="E6443" i="6"/>
  <c r="E1750" i="6"/>
  <c r="E4663" i="6"/>
  <c r="J7646" i="6"/>
  <c r="C5617" i="6"/>
  <c r="K5617" i="6" s="1"/>
  <c r="H2352" i="6"/>
  <c r="I641" i="6"/>
  <c r="J9196" i="6"/>
  <c r="J4115" i="6"/>
  <c r="C7825" i="6"/>
  <c r="K7825" i="6" s="1"/>
  <c r="I9239" i="6"/>
  <c r="J9192" i="6"/>
  <c r="G8503" i="6"/>
  <c r="G7590" i="6"/>
  <c r="H8272" i="6"/>
  <c r="C5994" i="6"/>
  <c r="K5994" i="6" s="1"/>
  <c r="F6562" i="6"/>
  <c r="I7535" i="6"/>
  <c r="I7564" i="6"/>
  <c r="I6299" i="6"/>
  <c r="C8770" i="6"/>
  <c r="K8770" i="6" s="1"/>
  <c r="F7234" i="6"/>
  <c r="J6421" i="6"/>
  <c r="C1138" i="6"/>
  <c r="K1138" i="6" s="1"/>
  <c r="H1232" i="6"/>
  <c r="F5469" i="6"/>
  <c r="G3514" i="6"/>
  <c r="J4300" i="6"/>
  <c r="H5998" i="6"/>
  <c r="G8482" i="6"/>
  <c r="G7455" i="6"/>
  <c r="G7834" i="6"/>
  <c r="C1764" i="6"/>
  <c r="K1764" i="6" s="1"/>
  <c r="J2333" i="6"/>
  <c r="G2942" i="6"/>
  <c r="E546" i="6"/>
  <c r="C1524" i="6"/>
  <c r="K1524" i="6" s="1"/>
  <c r="C5478" i="6"/>
  <c r="K5478" i="6" s="1"/>
  <c r="C5741" i="6"/>
  <c r="K5741" i="6" s="1"/>
  <c r="J3525" i="6"/>
  <c r="E7074" i="6"/>
  <c r="C2906" i="6"/>
  <c r="K2906" i="6" s="1"/>
  <c r="I7012" i="6"/>
  <c r="H5508" i="6"/>
  <c r="F3470" i="6"/>
  <c r="C5628" i="6"/>
  <c r="K5628" i="6" s="1"/>
  <c r="I5843" i="6"/>
  <c r="H7888" i="6"/>
  <c r="I7332" i="6"/>
  <c r="J8714" i="6"/>
  <c r="I8147" i="6"/>
  <c r="J7093" i="6"/>
  <c r="F4596" i="6"/>
  <c r="E5671" i="6"/>
  <c r="G5288" i="6"/>
  <c r="I2322" i="6"/>
  <c r="J5283" i="6"/>
  <c r="C8250" i="6"/>
  <c r="K8250" i="6" s="1"/>
  <c r="H7921" i="6"/>
  <c r="J5895" i="6"/>
  <c r="H6284" i="6"/>
  <c r="I9087" i="6"/>
  <c r="C551" i="6"/>
  <c r="K551" i="6" s="1"/>
  <c r="I2766" i="6"/>
  <c r="I7364" i="6"/>
  <c r="E8663" i="6"/>
  <c r="C6428" i="6"/>
  <c r="K6428" i="6" s="1"/>
  <c r="I6120" i="6"/>
  <c r="H7772" i="6"/>
  <c r="E5372" i="6"/>
  <c r="J9257" i="6"/>
  <c r="I6909" i="6"/>
  <c r="J9444" i="6"/>
  <c r="E6064" i="6"/>
  <c r="H7355" i="6"/>
  <c r="I8808" i="6"/>
  <c r="E6457" i="6"/>
  <c r="H4663" i="6"/>
  <c r="C1938" i="6"/>
  <c r="K1938" i="6" s="1"/>
  <c r="I7646" i="6"/>
  <c r="H5617" i="6"/>
  <c r="G2352" i="6"/>
  <c r="J641" i="6"/>
  <c r="H9280" i="6"/>
  <c r="G7825" i="6"/>
  <c r="H9239" i="6"/>
  <c r="G9192" i="6"/>
  <c r="I8503" i="6"/>
  <c r="E6299" i="6"/>
  <c r="H8770" i="6"/>
  <c r="I5469" i="6"/>
  <c r="F8251" i="6"/>
  <c r="F4300" i="6"/>
  <c r="H9099" i="6"/>
  <c r="G5998" i="6"/>
  <c r="J8482" i="6"/>
  <c r="J7455" i="6"/>
  <c r="I6051" i="6"/>
  <c r="C6326" i="6"/>
  <c r="K6326" i="6" s="1"/>
  <c r="E7834" i="6"/>
  <c r="J1764" i="6"/>
  <c r="F2333" i="6"/>
  <c r="J2942" i="6"/>
  <c r="J546" i="6"/>
  <c r="J1524" i="6"/>
  <c r="J5478" i="6"/>
  <c r="E5508" i="6"/>
  <c r="C3470" i="6"/>
  <c r="K3470" i="6" s="1"/>
  <c r="H9274" i="6"/>
  <c r="F9242" i="6"/>
  <c r="E9303" i="6"/>
  <c r="F7888" i="6"/>
  <c r="H7332" i="6"/>
  <c r="H8714" i="6"/>
  <c r="F8147" i="6"/>
  <c r="I6764" i="6"/>
  <c r="J4596" i="6"/>
  <c r="F5671" i="6"/>
  <c r="E4093" i="6"/>
  <c r="J5288" i="6"/>
  <c r="E2322" i="6"/>
  <c r="G8250" i="6"/>
  <c r="J7921" i="6"/>
  <c r="F5895" i="6"/>
  <c r="F8326" i="6"/>
  <c r="J9087" i="6"/>
  <c r="F551" i="6"/>
  <c r="E7364" i="6"/>
  <c r="G6428" i="6"/>
  <c r="C7772" i="6"/>
  <c r="K7772" i="6" s="1"/>
  <c r="H5245" i="6"/>
  <c r="G9257" i="6"/>
  <c r="E9444" i="6"/>
  <c r="G6064" i="6"/>
  <c r="J8317" i="6"/>
  <c r="J6136" i="6"/>
  <c r="F5798" i="6"/>
  <c r="I9307" i="6"/>
  <c r="E4705" i="6"/>
  <c r="C4663" i="6"/>
  <c r="K4663" i="6" s="1"/>
  <c r="C1753" i="6"/>
  <c r="K1753" i="6" s="1"/>
  <c r="I1938" i="6"/>
  <c r="G7646" i="6"/>
  <c r="F5617" i="6"/>
  <c r="F2352" i="6"/>
  <c r="G9280" i="6"/>
  <c r="H7825" i="6"/>
  <c r="J9239" i="6"/>
  <c r="C9192" i="6"/>
  <c r="K9192" i="6" s="1"/>
  <c r="E8503" i="6"/>
  <c r="I8770" i="6"/>
  <c r="F5389" i="6"/>
  <c r="I8251" i="6"/>
  <c r="G4300" i="6"/>
  <c r="J5457" i="6"/>
  <c r="F6265" i="6"/>
  <c r="G9099" i="6"/>
  <c r="F5998" i="6"/>
  <c r="I8482" i="6"/>
  <c r="C7455" i="6"/>
  <c r="K7455" i="6" s="1"/>
  <c r="E6051" i="6"/>
  <c r="J6326" i="6"/>
  <c r="H1764" i="6"/>
  <c r="G2333" i="6"/>
  <c r="H2942" i="6"/>
  <c r="E1524" i="6"/>
  <c r="F5478" i="6"/>
  <c r="F9274" i="6"/>
  <c r="H9242" i="6"/>
  <c r="F9303" i="6"/>
  <c r="E7888" i="6"/>
  <c r="J7332" i="6"/>
  <c r="E8714" i="6"/>
  <c r="E8147" i="6"/>
  <c r="F6764" i="6"/>
  <c r="E6296" i="6"/>
  <c r="H4596" i="6"/>
  <c r="H4093" i="6"/>
  <c r="C2339" i="6"/>
  <c r="K2339" i="6" s="1"/>
  <c r="J8911" i="6"/>
  <c r="I8326" i="6"/>
  <c r="C9087" i="6"/>
  <c r="K9087" i="6" s="1"/>
  <c r="H551" i="6"/>
  <c r="H7364" i="6"/>
  <c r="I5245" i="6"/>
  <c r="C8804" i="6"/>
  <c r="K8804" i="6" s="1"/>
  <c r="C9444" i="6"/>
  <c r="K9444" i="6" s="1"/>
  <c r="J6064" i="6"/>
  <c r="G8388" i="6"/>
  <c r="F6267" i="6"/>
  <c r="G8317" i="6"/>
  <c r="E8966" i="6"/>
  <c r="F7810" i="6"/>
  <c r="G6796" i="6"/>
  <c r="E9005" i="6"/>
  <c r="E5670" i="6"/>
  <c r="E5578" i="6"/>
  <c r="E4703" i="6"/>
  <c r="F4663" i="6"/>
  <c r="H1753" i="6"/>
  <c r="H1938" i="6"/>
  <c r="C7646" i="6"/>
  <c r="K7646" i="6" s="1"/>
  <c r="J5617" i="6"/>
  <c r="J2352" i="6"/>
  <c r="I8689" i="6"/>
  <c r="E7988" i="6"/>
  <c r="J9280" i="6"/>
  <c r="J7825" i="6"/>
  <c r="C9239" i="6"/>
  <c r="K9239" i="6" s="1"/>
  <c r="E9192" i="6"/>
  <c r="F8503" i="6"/>
  <c r="J8770" i="6"/>
  <c r="J5389" i="6"/>
  <c r="H5776" i="6"/>
  <c r="G1747" i="6"/>
  <c r="J8251" i="6"/>
  <c r="C4300" i="6"/>
  <c r="K4300" i="6" s="1"/>
  <c r="F5457" i="6"/>
  <c r="E6265" i="6"/>
  <c r="J7750" i="6"/>
  <c r="C9099" i="6"/>
  <c r="K9099" i="6" s="1"/>
  <c r="J5998" i="6"/>
  <c r="F7455" i="6"/>
  <c r="J6051" i="6"/>
  <c r="H6326" i="6"/>
  <c r="C2942" i="6"/>
  <c r="K2942" i="6" s="1"/>
  <c r="I1524" i="6"/>
  <c r="C8972" i="6"/>
  <c r="K8972" i="6" s="1"/>
  <c r="E9274" i="6"/>
  <c r="C9242" i="6"/>
  <c r="K9242" i="6" s="1"/>
  <c r="I9303" i="6"/>
  <c r="C7888" i="6"/>
  <c r="K7888" i="6" s="1"/>
  <c r="F7332" i="6"/>
  <c r="G6764" i="6"/>
  <c r="I6296" i="6"/>
  <c r="F2936" i="6"/>
  <c r="C4093" i="6"/>
  <c r="K4093" i="6" s="1"/>
  <c r="I2339" i="6"/>
  <c r="G9043" i="6"/>
  <c r="F9038" i="6"/>
  <c r="H9096" i="6"/>
  <c r="C8911" i="6"/>
  <c r="K8911" i="6" s="1"/>
  <c r="E6545" i="6"/>
  <c r="H8326" i="6"/>
  <c r="J551" i="6"/>
  <c r="G1145" i="6"/>
  <c r="G8680" i="6"/>
  <c r="C5863" i="6"/>
  <c r="K5863" i="6" s="1"/>
  <c r="H5496" i="6"/>
  <c r="H8804" i="6"/>
  <c r="E8669" i="6"/>
  <c r="I8388" i="6"/>
  <c r="F8317" i="6"/>
  <c r="G8966" i="6"/>
  <c r="C7236" i="6"/>
  <c r="K7236" i="6" s="1"/>
  <c r="E8660" i="6"/>
  <c r="G6802" i="6"/>
  <c r="G7801" i="6"/>
  <c r="I7810" i="6"/>
  <c r="E7780" i="6"/>
  <c r="J4663" i="6"/>
  <c r="J1753" i="6"/>
  <c r="J1938" i="6"/>
  <c r="E7646" i="6"/>
  <c r="I5617" i="6"/>
  <c r="I2352" i="6"/>
  <c r="C8689" i="6"/>
  <c r="K8689" i="6" s="1"/>
  <c r="H7988" i="6"/>
  <c r="C9280" i="6"/>
  <c r="K9280" i="6" s="1"/>
  <c r="G9239" i="6"/>
  <c r="J8503" i="6"/>
  <c r="F8770" i="6"/>
  <c r="F2323" i="6"/>
  <c r="H5389" i="6"/>
  <c r="J5776" i="6"/>
  <c r="F1747" i="6"/>
  <c r="G8251" i="6"/>
  <c r="E4300" i="6"/>
  <c r="H5457" i="6"/>
  <c r="J6265" i="6"/>
  <c r="E8333" i="6"/>
  <c r="E7431" i="6"/>
  <c r="H6206" i="6"/>
  <c r="G7750" i="6"/>
  <c r="J9099" i="6"/>
  <c r="I5998" i="6"/>
  <c r="G6051" i="6"/>
  <c r="G6326" i="6"/>
  <c r="C6711" i="6"/>
  <c r="K6711" i="6" s="1"/>
  <c r="H8972" i="6"/>
  <c r="C9274" i="6"/>
  <c r="K9274" i="6" s="1"/>
  <c r="G9242" i="6"/>
  <c r="H9303" i="6"/>
  <c r="G7888" i="6"/>
  <c r="J6764" i="6"/>
  <c r="F6296" i="6"/>
  <c r="C7057" i="6"/>
  <c r="K7057" i="6" s="1"/>
  <c r="E2936" i="6"/>
  <c r="J4093" i="6"/>
  <c r="G2339" i="6"/>
  <c r="H9043" i="6"/>
  <c r="I9038" i="6"/>
  <c r="G9096" i="6"/>
  <c r="G8911" i="6"/>
  <c r="J6545" i="6"/>
  <c r="F1145" i="6"/>
  <c r="H7046" i="6"/>
  <c r="H8680" i="6"/>
  <c r="E8256" i="6"/>
  <c r="I7690" i="6"/>
  <c r="C5396" i="6"/>
  <c r="K5396" i="6" s="1"/>
  <c r="J5863" i="6"/>
  <c r="G5496" i="6"/>
  <c r="J7018" i="6"/>
  <c r="J8669" i="6"/>
  <c r="J8966" i="6"/>
  <c r="F6494" i="6"/>
  <c r="F8855" i="6"/>
  <c r="G8092" i="6"/>
  <c r="H9332" i="6"/>
  <c r="C5522" i="6"/>
  <c r="K5522" i="6" s="1"/>
  <c r="E6483" i="6"/>
  <c r="G4663" i="6"/>
  <c r="I1753" i="6"/>
  <c r="G1938" i="6"/>
  <c r="H7646" i="6"/>
  <c r="J8530" i="6"/>
  <c r="J7429" i="6"/>
  <c r="H8689" i="6"/>
  <c r="J7988" i="6"/>
  <c r="E9280" i="6"/>
  <c r="H5513" i="6"/>
  <c r="H2323" i="6"/>
  <c r="H5801" i="6"/>
  <c r="G5509" i="6"/>
  <c r="G7779" i="6"/>
  <c r="C5389" i="6"/>
  <c r="K5389" i="6" s="1"/>
  <c r="E5776" i="6"/>
  <c r="I1747" i="6"/>
  <c r="H8251" i="6"/>
  <c r="I4300" i="6"/>
  <c r="E5457" i="6"/>
  <c r="I6265" i="6"/>
  <c r="C8333" i="6"/>
  <c r="K8333" i="6" s="1"/>
  <c r="I7431" i="6"/>
  <c r="J6206" i="6"/>
  <c r="H7750" i="6"/>
  <c r="I9099" i="6"/>
  <c r="C6051" i="6"/>
  <c r="K6051" i="6" s="1"/>
  <c r="I6326" i="6"/>
  <c r="C6133" i="6"/>
  <c r="K6133" i="6" s="1"/>
  <c r="F6711" i="6"/>
  <c r="F8972" i="6"/>
  <c r="G9274" i="6"/>
  <c r="J9242" i="6"/>
  <c r="G9303" i="6"/>
  <c r="J7888" i="6"/>
  <c r="H6296" i="6"/>
  <c r="G7057" i="6"/>
  <c r="G2936" i="6"/>
  <c r="I4093" i="6"/>
  <c r="G3293" i="6"/>
  <c r="G9038" i="6"/>
  <c r="F9096" i="6"/>
  <c r="H1145" i="6"/>
  <c r="G7046" i="6"/>
  <c r="F8680" i="6"/>
  <c r="G8256" i="6"/>
  <c r="F7690" i="6"/>
  <c r="I5396" i="6"/>
  <c r="F5863" i="6"/>
  <c r="G7018" i="6"/>
  <c r="C8858" i="6"/>
  <c r="K8858" i="6" s="1"/>
  <c r="J9108" i="6"/>
  <c r="H8669" i="6"/>
  <c r="C7876" i="6"/>
  <c r="K7876" i="6" s="1"/>
  <c r="I8855" i="6"/>
  <c r="H6775" i="6"/>
  <c r="E9420" i="6"/>
  <c r="E3061" i="6"/>
  <c r="E4713" i="6"/>
  <c r="E1171" i="6"/>
  <c r="E5688" i="6"/>
  <c r="E8835" i="6"/>
  <c r="F1753" i="6"/>
  <c r="F1938" i="6"/>
  <c r="I5556" i="6"/>
  <c r="E3298" i="6"/>
  <c r="G9021" i="6"/>
  <c r="G1646" i="6"/>
  <c r="F6264" i="6"/>
  <c r="C8530" i="6"/>
  <c r="K8530" i="6" s="1"/>
  <c r="H7429" i="6"/>
  <c r="J6343" i="6"/>
  <c r="E8689" i="6"/>
  <c r="C7988" i="6"/>
  <c r="K7988" i="6" s="1"/>
  <c r="I9280" i="6"/>
  <c r="I6508" i="6"/>
  <c r="I5513" i="6"/>
  <c r="E2323" i="6"/>
  <c r="I5801" i="6"/>
  <c r="J5509" i="6"/>
  <c r="F7779" i="6"/>
  <c r="E5389" i="6"/>
  <c r="I5776" i="6"/>
  <c r="J1747" i="6"/>
  <c r="G5457" i="6"/>
  <c r="G6265" i="6"/>
  <c r="F8333" i="6"/>
  <c r="J7431" i="6"/>
  <c r="I7084" i="6"/>
  <c r="I6206" i="6"/>
  <c r="C7750" i="6"/>
  <c r="K7750" i="6" s="1"/>
  <c r="F6051" i="6"/>
  <c r="H6133" i="6"/>
  <c r="I9335" i="6"/>
  <c r="H6711" i="6"/>
  <c r="I8972" i="6"/>
  <c r="I9274" i="6"/>
  <c r="C9303" i="6"/>
  <c r="K9303" i="6" s="1"/>
  <c r="F7478" i="6"/>
  <c r="I9343" i="6"/>
  <c r="C6296" i="6"/>
  <c r="K6296" i="6" s="1"/>
  <c r="H4068" i="6"/>
  <c r="H7057" i="6"/>
  <c r="C2936" i="6"/>
  <c r="K2936" i="6" s="1"/>
  <c r="F7777" i="6"/>
  <c r="I3293" i="6"/>
  <c r="I8578" i="6"/>
  <c r="C1145" i="6"/>
  <c r="K1145" i="6" s="1"/>
  <c r="G7543" i="6"/>
  <c r="I7046" i="6"/>
  <c r="I8256" i="6"/>
  <c r="J7690" i="6"/>
  <c r="F7599" i="6"/>
  <c r="H5449" i="6"/>
  <c r="H8858" i="6"/>
  <c r="G9108" i="6"/>
  <c r="H5898" i="6"/>
  <c r="I7876" i="6"/>
  <c r="F6747" i="6"/>
  <c r="E5874" i="6"/>
  <c r="C8797" i="6"/>
  <c r="K8797" i="6" s="1"/>
  <c r="C8687" i="6"/>
  <c r="K8687" i="6" s="1"/>
  <c r="E7046" i="6"/>
  <c r="E7066" i="6"/>
  <c r="E5635" i="6"/>
  <c r="E2706" i="6"/>
  <c r="E8797" i="6"/>
  <c r="C5556" i="6"/>
  <c r="K5556" i="6" s="1"/>
  <c r="J3298" i="6"/>
  <c r="I9021" i="6"/>
  <c r="C1646" i="6"/>
  <c r="K1646" i="6" s="1"/>
  <c r="C6264" i="6"/>
  <c r="K6264" i="6" s="1"/>
  <c r="E8530" i="6"/>
  <c r="F7429" i="6"/>
  <c r="F6343" i="6"/>
  <c r="J8689" i="6"/>
  <c r="I7988" i="6"/>
  <c r="F6508" i="6"/>
  <c r="J5695" i="6"/>
  <c r="J5513" i="6"/>
  <c r="C2323" i="6"/>
  <c r="K2323" i="6" s="1"/>
  <c r="C5801" i="6"/>
  <c r="K5801" i="6" s="1"/>
  <c r="C5509" i="6"/>
  <c r="K5509" i="6" s="1"/>
  <c r="I7779" i="6"/>
  <c r="I5389" i="6"/>
  <c r="G5776" i="6"/>
  <c r="C1747" i="6"/>
  <c r="K1747" i="6" s="1"/>
  <c r="I5457" i="6"/>
  <c r="H6265" i="6"/>
  <c r="J8333" i="6"/>
  <c r="G7431" i="6"/>
  <c r="J7084" i="6"/>
  <c r="E6206" i="6"/>
  <c r="I7750" i="6"/>
  <c r="F6133" i="6"/>
  <c r="F9335" i="6"/>
  <c r="J6711" i="6"/>
  <c r="E8972" i="6"/>
  <c r="E7478" i="6"/>
  <c r="H9343" i="6"/>
  <c r="F4068" i="6"/>
  <c r="F7057" i="6"/>
  <c r="J2936" i="6"/>
  <c r="I7777" i="6"/>
  <c r="I6355" i="6"/>
  <c r="E8578" i="6"/>
  <c r="J7543" i="6"/>
  <c r="C7046" i="6"/>
  <c r="K7046" i="6" s="1"/>
  <c r="F3887" i="6"/>
  <c r="F7124" i="6"/>
  <c r="H8256" i="6"/>
  <c r="J7917" i="6"/>
  <c r="I7599" i="6"/>
  <c r="E5449" i="6"/>
  <c r="I5281" i="6"/>
  <c r="F8209" i="6"/>
  <c r="I9108" i="6"/>
  <c r="I5898" i="6"/>
  <c r="G7876" i="6"/>
  <c r="E6747" i="6"/>
  <c r="C9005" i="6"/>
  <c r="K9005" i="6" s="1"/>
  <c r="F8942" i="6"/>
  <c r="F8519" i="6"/>
  <c r="J8538" i="6"/>
  <c r="E5464" i="6"/>
  <c r="C5948" i="6"/>
  <c r="K5948" i="6" s="1"/>
  <c r="I8724" i="6"/>
  <c r="E5556" i="6"/>
  <c r="F3298" i="6"/>
  <c r="J9021" i="6"/>
  <c r="I1646" i="6"/>
  <c r="I6264" i="6"/>
  <c r="F8530" i="6"/>
  <c r="I7429" i="6"/>
  <c r="G6343" i="6"/>
  <c r="F8689" i="6"/>
  <c r="F7988" i="6"/>
  <c r="H6508" i="6"/>
  <c r="G5695" i="6"/>
  <c r="F5513" i="6"/>
  <c r="I2323" i="6"/>
  <c r="J5801" i="6"/>
  <c r="H5509" i="6"/>
  <c r="H7779" i="6"/>
  <c r="C5776" i="6"/>
  <c r="K5776" i="6" s="1"/>
  <c r="G8333" i="6"/>
  <c r="F7431" i="6"/>
  <c r="H7084" i="6"/>
  <c r="F6206" i="6"/>
  <c r="F7750" i="6"/>
  <c r="G6133" i="6"/>
  <c r="G1346" i="6"/>
  <c r="F6888" i="6"/>
  <c r="C6167" i="6"/>
  <c r="K6167" i="6" s="1"/>
  <c r="C9335" i="6"/>
  <c r="K9335" i="6" s="1"/>
  <c r="I6711" i="6"/>
  <c r="J8972" i="6"/>
  <c r="I7478" i="6"/>
  <c r="G9343" i="6"/>
  <c r="J8135" i="6"/>
  <c r="J4068" i="6"/>
  <c r="G7777" i="6"/>
  <c r="E4105" i="6"/>
  <c r="C7433" i="6"/>
  <c r="K7433" i="6" s="1"/>
  <c r="C6355" i="6"/>
  <c r="K6355" i="6" s="1"/>
  <c r="H7457" i="6"/>
  <c r="J8578" i="6"/>
  <c r="I7543" i="6"/>
  <c r="H3887" i="6"/>
  <c r="J7124" i="6"/>
  <c r="G7917" i="6"/>
  <c r="H7851" i="6"/>
  <c r="G9313" i="6"/>
  <c r="J5281" i="6"/>
  <c r="I8209" i="6"/>
  <c r="G7727" i="6"/>
  <c r="E9108" i="6"/>
  <c r="C5898" i="6"/>
  <c r="K5898" i="6" s="1"/>
  <c r="F7314" i="6"/>
  <c r="F7876" i="6"/>
  <c r="H5907" i="6"/>
  <c r="G6648" i="6"/>
  <c r="C8776" i="6"/>
  <c r="K8776" i="6" s="1"/>
  <c r="I8734" i="6"/>
  <c r="C8519" i="6"/>
  <c r="K8519" i="6" s="1"/>
  <c r="E8245" i="6"/>
  <c r="C5564" i="6"/>
  <c r="K5564" i="6" s="1"/>
  <c r="J5948" i="6"/>
  <c r="H6543" i="6"/>
  <c r="E8724" i="6"/>
  <c r="H5556" i="6"/>
  <c r="C3298" i="6"/>
  <c r="K3298" i="6" s="1"/>
  <c r="F9021" i="6"/>
  <c r="J1646" i="6"/>
  <c r="G6264" i="6"/>
  <c r="G8530" i="6"/>
  <c r="E7429" i="6"/>
  <c r="I6343" i="6"/>
  <c r="H7594" i="6"/>
  <c r="C6508" i="6"/>
  <c r="K6508" i="6" s="1"/>
  <c r="H1144" i="6"/>
  <c r="F5742" i="6"/>
  <c r="H5695" i="6"/>
  <c r="E5509" i="6"/>
  <c r="F7084" i="6"/>
  <c r="E6133" i="6"/>
  <c r="F8611" i="6"/>
  <c r="J1346" i="6"/>
  <c r="J8371" i="6"/>
  <c r="H6283" i="6"/>
  <c r="C6888" i="6"/>
  <c r="K6888" i="6" s="1"/>
  <c r="H8373" i="6"/>
  <c r="G6167" i="6"/>
  <c r="H9335" i="6"/>
  <c r="H7478" i="6"/>
  <c r="J9343" i="6"/>
  <c r="H8135" i="6"/>
  <c r="E4068" i="6"/>
  <c r="C8780" i="6"/>
  <c r="K8780" i="6" s="1"/>
  <c r="J4105" i="6"/>
  <c r="J7433" i="6"/>
  <c r="J6355" i="6"/>
  <c r="I7457" i="6"/>
  <c r="F5670" i="6"/>
  <c r="E4006" i="6"/>
  <c r="F7543" i="6"/>
  <c r="E8310" i="6"/>
  <c r="E7124" i="6"/>
  <c r="C7917" i="6"/>
  <c r="K7917" i="6" s="1"/>
  <c r="G7851" i="6"/>
  <c r="I9313" i="6"/>
  <c r="H7727" i="6"/>
  <c r="E7314" i="6"/>
  <c r="H5421" i="6"/>
  <c r="E8721" i="6"/>
  <c r="H7037" i="6"/>
  <c r="J7037" i="6"/>
  <c r="J8486" i="6"/>
  <c r="F8486" i="6"/>
  <c r="G5506" i="6"/>
  <c r="F5506" i="6"/>
  <c r="G5651" i="6"/>
  <c r="E5651" i="6"/>
  <c r="G5690" i="6"/>
  <c r="H5690" i="6"/>
  <c r="C7507" i="6"/>
  <c r="K7507" i="6" s="1"/>
  <c r="H7507" i="6"/>
  <c r="H9260" i="6"/>
  <c r="J9260" i="6"/>
  <c r="H8510" i="6"/>
  <c r="C8510" i="6"/>
  <c r="K8510" i="6" s="1"/>
  <c r="G7870" i="6"/>
  <c r="E7870" i="6"/>
  <c r="J8678" i="6"/>
  <c r="I8678" i="6"/>
  <c r="I8322" i="6"/>
  <c r="J8322" i="6"/>
  <c r="E8330" i="6"/>
  <c r="F8330" i="6"/>
  <c r="G6058" i="6"/>
  <c r="I6058" i="6"/>
  <c r="J4666" i="6"/>
  <c r="G4666" i="6"/>
  <c r="E579" i="6"/>
  <c r="J579" i="6"/>
  <c r="J5358" i="6"/>
  <c r="C5358" i="6"/>
  <c r="K5358" i="6" s="1"/>
  <c r="H7062" i="6"/>
  <c r="E7062" i="6"/>
  <c r="J9426" i="6"/>
  <c r="G9426" i="6"/>
  <c r="E8722" i="6"/>
  <c r="H8722" i="6"/>
  <c r="F7067" i="6"/>
  <c r="I7067" i="6"/>
  <c r="G5346" i="6"/>
  <c r="C5346" i="6"/>
  <c r="K5346" i="6" s="1"/>
  <c r="F7585" i="6"/>
  <c r="H7585" i="6"/>
  <c r="C7114" i="6"/>
  <c r="K7114" i="6" s="1"/>
  <c r="I7114" i="6"/>
  <c r="E7666" i="6"/>
  <c r="H7666" i="6"/>
  <c r="C6113" i="6"/>
  <c r="K6113" i="6" s="1"/>
  <c r="J6113" i="6"/>
  <c r="H8970" i="6"/>
  <c r="F8970" i="6"/>
  <c r="E8614" i="6"/>
  <c r="F8614" i="6"/>
  <c r="C8673" i="6"/>
  <c r="K8673" i="6" s="1"/>
  <c r="I8673" i="6"/>
  <c r="E6571" i="6"/>
  <c r="G6571" i="6"/>
  <c r="E8954" i="6"/>
  <c r="G8954" i="6"/>
  <c r="C5182" i="6"/>
  <c r="K5182" i="6" s="1"/>
  <c r="J5182" i="6"/>
  <c r="I2822" i="6"/>
  <c r="C2822" i="6"/>
  <c r="K2822" i="6" s="1"/>
  <c r="E1704" i="6"/>
  <c r="C1704" i="6"/>
  <c r="K1704" i="6" s="1"/>
  <c r="C5505" i="6"/>
  <c r="K5505" i="6" s="1"/>
  <c r="I5505" i="6"/>
  <c r="G5834" i="6"/>
  <c r="F5834" i="6"/>
  <c r="F7185" i="6"/>
  <c r="E7185" i="6"/>
  <c r="E6023" i="6"/>
  <c r="J6023" i="6"/>
  <c r="J6703" i="6"/>
  <c r="I6703" i="6"/>
  <c r="I6132" i="6"/>
  <c r="G6132" i="6"/>
  <c r="H5946" i="6"/>
  <c r="J5946" i="6"/>
  <c r="E7448" i="6"/>
  <c r="G7448" i="6"/>
  <c r="E9213" i="6"/>
  <c r="F9213" i="6"/>
  <c r="I5540" i="6"/>
  <c r="E5540" i="6"/>
  <c r="J5620" i="6"/>
  <c r="C5620" i="6"/>
  <c r="K5620" i="6" s="1"/>
  <c r="J4769" i="6"/>
  <c r="H4769" i="6"/>
  <c r="H5451" i="6"/>
  <c r="F5451" i="6"/>
  <c r="C5391" i="6"/>
  <c r="K5391" i="6" s="1"/>
  <c r="F5391" i="6"/>
  <c r="F6837" i="6"/>
  <c r="J6837" i="6"/>
  <c r="I7246" i="6"/>
  <c r="F7246" i="6"/>
  <c r="H9131" i="6"/>
  <c r="F9131" i="6"/>
  <c r="I7494" i="6"/>
  <c r="G7494" i="6"/>
  <c r="H9294" i="6"/>
  <c r="F9294" i="6"/>
  <c r="E6168" i="6"/>
  <c r="E7571" i="6"/>
  <c r="E8868" i="6"/>
  <c r="E3826" i="6"/>
  <c r="F8351" i="6"/>
  <c r="J8229" i="6"/>
  <c r="G8135" i="6"/>
  <c r="I4831" i="6"/>
  <c r="H8780" i="6"/>
  <c r="C8793" i="6"/>
  <c r="K8793" i="6" s="1"/>
  <c r="C4299" i="6"/>
  <c r="K4299" i="6" s="1"/>
  <c r="J7279" i="6"/>
  <c r="F8772" i="6"/>
  <c r="H5670" i="6"/>
  <c r="E7644" i="6"/>
  <c r="F4006" i="6"/>
  <c r="F8310" i="6"/>
  <c r="G7124" i="6"/>
  <c r="H9204" i="6"/>
  <c r="I9412" i="6"/>
  <c r="F7616" i="6"/>
  <c r="I5265" i="6"/>
  <c r="G6852" i="6"/>
  <c r="C7826" i="6"/>
  <c r="K7826" i="6" s="1"/>
  <c r="G8025" i="6"/>
  <c r="E5824" i="6"/>
  <c r="J7780" i="6"/>
  <c r="H4705" i="6"/>
  <c r="J5243" i="6"/>
  <c r="G5243" i="6"/>
  <c r="H5243" i="6"/>
  <c r="I5243" i="6"/>
  <c r="H5746" i="6"/>
  <c r="G5746" i="6"/>
  <c r="F5746" i="6"/>
  <c r="I5746" i="6"/>
  <c r="F7609" i="6"/>
  <c r="H7609" i="6"/>
  <c r="I7609" i="6"/>
  <c r="J7609" i="6"/>
  <c r="C7609" i="6"/>
  <c r="K7609" i="6" s="1"/>
  <c r="H2922" i="6"/>
  <c r="C2922" i="6"/>
  <c r="K2922" i="6" s="1"/>
  <c r="J2922" i="6"/>
  <c r="I2922" i="6"/>
  <c r="E9377" i="6"/>
  <c r="I9377" i="6"/>
  <c r="C9377" i="6"/>
  <c r="K9377" i="6" s="1"/>
  <c r="J9377" i="6"/>
  <c r="H3768" i="6"/>
  <c r="J3768" i="6"/>
  <c r="C3768" i="6"/>
  <c r="K3768" i="6" s="1"/>
  <c r="G5539" i="6"/>
  <c r="E5539" i="6"/>
  <c r="I5539" i="6"/>
  <c r="E8077" i="6"/>
  <c r="H8077" i="6"/>
  <c r="I8077" i="6"/>
  <c r="G8077" i="6"/>
  <c r="E5362" i="6"/>
  <c r="F5362" i="6"/>
  <c r="J5362" i="6"/>
  <c r="G5362" i="6"/>
  <c r="H5414" i="6"/>
  <c r="C5414" i="6"/>
  <c r="K5414" i="6" s="1"/>
  <c r="G5495" i="6"/>
  <c r="F5495" i="6"/>
  <c r="E5495" i="6"/>
  <c r="I5495" i="6"/>
  <c r="H5409" i="6"/>
  <c r="E5409" i="6"/>
  <c r="G5409" i="6"/>
  <c r="C5409" i="6"/>
  <c r="K5409" i="6" s="1"/>
  <c r="I6130" i="6"/>
  <c r="E6130" i="6"/>
  <c r="G6130" i="6"/>
  <c r="F6130" i="6"/>
  <c r="C6130" i="6"/>
  <c r="K6130" i="6" s="1"/>
  <c r="C6066" i="6"/>
  <c r="K6066" i="6" s="1"/>
  <c r="E6066" i="6"/>
  <c r="J6066" i="6"/>
  <c r="G6066" i="6"/>
  <c r="F6066" i="6"/>
  <c r="H7188" i="6"/>
  <c r="G7188" i="6"/>
  <c r="I7188" i="6"/>
  <c r="J7188" i="6"/>
  <c r="C8831" i="6"/>
  <c r="K8831" i="6" s="1"/>
  <c r="F8831" i="6"/>
  <c r="I3356" i="6"/>
  <c r="J3356" i="6"/>
  <c r="C5273" i="6"/>
  <c r="K5273" i="6" s="1"/>
  <c r="J5273" i="6"/>
  <c r="H7601" i="6"/>
  <c r="C7601" i="6"/>
  <c r="K7601" i="6" s="1"/>
  <c r="G4297" i="6"/>
  <c r="H4297" i="6"/>
  <c r="E4297" i="6"/>
  <c r="J4655" i="6"/>
  <c r="C4655" i="6"/>
  <c r="K4655" i="6" s="1"/>
  <c r="I4655" i="6"/>
  <c r="E4655" i="6"/>
  <c r="I8695" i="6"/>
  <c r="G8695" i="6"/>
  <c r="E8695" i="6"/>
  <c r="J8695" i="6"/>
  <c r="I8113" i="6"/>
  <c r="G8113" i="6"/>
  <c r="C8113" i="6"/>
  <c r="K8113" i="6" s="1"/>
  <c r="J8113" i="6"/>
  <c r="C6034" i="6"/>
  <c r="K6034" i="6" s="1"/>
  <c r="G6034" i="6"/>
  <c r="I6034" i="6"/>
  <c r="E6034" i="6"/>
  <c r="J6034" i="6"/>
  <c r="C6854" i="6"/>
  <c r="K6854" i="6" s="1"/>
  <c r="E6854" i="6"/>
  <c r="I6854" i="6"/>
  <c r="G6854" i="6"/>
  <c r="G7920" i="6"/>
  <c r="E7920" i="6"/>
  <c r="J7920" i="6"/>
  <c r="C7920" i="6"/>
  <c r="K7920" i="6" s="1"/>
  <c r="I7920" i="6"/>
  <c r="J6027" i="6"/>
  <c r="G6027" i="6"/>
  <c r="E6027" i="6"/>
  <c r="I6027" i="6"/>
  <c r="H6027" i="6"/>
  <c r="H7325" i="6"/>
  <c r="C7325" i="6"/>
  <c r="K7325" i="6" s="1"/>
  <c r="I7325" i="6"/>
  <c r="F7325" i="6"/>
  <c r="J7325" i="6"/>
  <c r="J6583" i="6"/>
  <c r="F6583" i="6"/>
  <c r="E6583" i="6"/>
  <c r="I6583" i="6"/>
  <c r="H6583" i="6"/>
  <c r="F6320" i="6"/>
  <c r="I6320" i="6"/>
  <c r="C6320" i="6"/>
  <c r="K6320" i="6" s="1"/>
  <c r="H6320" i="6"/>
  <c r="J5957" i="6"/>
  <c r="E5957" i="6"/>
  <c r="I5957" i="6"/>
  <c r="G5957" i="6"/>
  <c r="J7858" i="6"/>
  <c r="F7858" i="6"/>
  <c r="G7858" i="6"/>
  <c r="C7858" i="6"/>
  <c r="K7858" i="6" s="1"/>
  <c r="J8028" i="6"/>
  <c r="H8028" i="6"/>
  <c r="E8028" i="6"/>
  <c r="I8028" i="6"/>
  <c r="J7146" i="6"/>
  <c r="F7146" i="6"/>
  <c r="G7146" i="6"/>
  <c r="C7146" i="6"/>
  <c r="K7146" i="6" s="1"/>
  <c r="E8323" i="6"/>
  <c r="C8323" i="6"/>
  <c r="K8323" i="6" s="1"/>
  <c r="H8389" i="6"/>
  <c r="G8389" i="6"/>
  <c r="F6016" i="6"/>
  <c r="H6016" i="6"/>
  <c r="F6520" i="6"/>
  <c r="G6520" i="6"/>
  <c r="J6520" i="6"/>
  <c r="F8555" i="6"/>
  <c r="J8555" i="6"/>
  <c r="H8555" i="6"/>
  <c r="J4237" i="6"/>
  <c r="C4237" i="6"/>
  <c r="K4237" i="6" s="1"/>
  <c r="I4237" i="6"/>
  <c r="F4237" i="6"/>
  <c r="H4237" i="6"/>
  <c r="E4237" i="6"/>
  <c r="G1123" i="6"/>
  <c r="I1123" i="6"/>
  <c r="H1123" i="6"/>
  <c r="E1123" i="6"/>
  <c r="C1123" i="6"/>
  <c r="K1123" i="6" s="1"/>
  <c r="F5368" i="6"/>
  <c r="E5368" i="6"/>
  <c r="I5368" i="6"/>
  <c r="C5368" i="6"/>
  <c r="K5368" i="6" s="1"/>
  <c r="G5368" i="6"/>
  <c r="H5368" i="6"/>
  <c r="G9421" i="6"/>
  <c r="H9421" i="6"/>
  <c r="C9421" i="6"/>
  <c r="K9421" i="6" s="1"/>
  <c r="I9421" i="6"/>
  <c r="H5242" i="6"/>
  <c r="I5242" i="6"/>
  <c r="E5242" i="6"/>
  <c r="J5242" i="6"/>
  <c r="H4677" i="6"/>
  <c r="G4677" i="6"/>
  <c r="J9134" i="6"/>
  <c r="I9134" i="6"/>
  <c r="I7307" i="6"/>
  <c r="E7307" i="6"/>
  <c r="F7307" i="6"/>
  <c r="J7307" i="6"/>
  <c r="C4947" i="6"/>
  <c r="K4947" i="6" s="1"/>
  <c r="G4947" i="6"/>
  <c r="H4947" i="6"/>
  <c r="J4947" i="6"/>
  <c r="E4947" i="6"/>
  <c r="G7545" i="6"/>
  <c r="J7545" i="6"/>
  <c r="I7545" i="6"/>
  <c r="E7545" i="6"/>
  <c r="H7545" i="6"/>
  <c r="I5712" i="6"/>
  <c r="H5712" i="6"/>
  <c r="E5712" i="6"/>
  <c r="G5712" i="6"/>
  <c r="F5712" i="6"/>
  <c r="C2344" i="6"/>
  <c r="K2344" i="6" s="1"/>
  <c r="F2344" i="6"/>
  <c r="E5756" i="6"/>
  <c r="J5756" i="6"/>
  <c r="E5692" i="6"/>
  <c r="F5692" i="6"/>
  <c r="G7386" i="6"/>
  <c r="H7386" i="6"/>
  <c r="C7386" i="6"/>
  <c r="K7386" i="6" s="1"/>
  <c r="I7386" i="6"/>
  <c r="F7386" i="6"/>
  <c r="J7386" i="6"/>
  <c r="F8515" i="6"/>
  <c r="H8515" i="6"/>
  <c r="G8515" i="6"/>
  <c r="J8515" i="6"/>
  <c r="I8515" i="6"/>
  <c r="H8719" i="6"/>
  <c r="C8719" i="6"/>
  <c r="K8719" i="6" s="1"/>
  <c r="F8719" i="6"/>
  <c r="I8719" i="6"/>
  <c r="G8719" i="6"/>
  <c r="I9066" i="6"/>
  <c r="H9066" i="6"/>
  <c r="G9066" i="6"/>
  <c r="F9066" i="6"/>
  <c r="J9066" i="6"/>
  <c r="F8410" i="6"/>
  <c r="C8410" i="6"/>
  <c r="K8410" i="6" s="1"/>
  <c r="H8410" i="6"/>
  <c r="J8410" i="6"/>
  <c r="I8410" i="6"/>
  <c r="G7326" i="6"/>
  <c r="F7326" i="6"/>
  <c r="E7326" i="6"/>
  <c r="H7326" i="6"/>
  <c r="F8647" i="6"/>
  <c r="I8647" i="6"/>
  <c r="H8647" i="6"/>
  <c r="E6608" i="6"/>
  <c r="H6608" i="6"/>
  <c r="G6608" i="6"/>
  <c r="I6608" i="6"/>
  <c r="I9356" i="6"/>
  <c r="F9356" i="6"/>
  <c r="G9356" i="6"/>
  <c r="J9356" i="6"/>
  <c r="E9356" i="6"/>
  <c r="G2296" i="6"/>
  <c r="C8817" i="6"/>
  <c r="K8817" i="6" s="1"/>
  <c r="I5594" i="6"/>
  <c r="G3356" i="6"/>
  <c r="F8113" i="6"/>
  <c r="J6854" i="6"/>
  <c r="E7325" i="6"/>
  <c r="J6320" i="6"/>
  <c r="G8323" i="6"/>
  <c r="I6016" i="6"/>
  <c r="F9421" i="6"/>
  <c r="C5539" i="6"/>
  <c r="K5539" i="6" s="1"/>
  <c r="H581" i="6"/>
  <c r="H8817" i="6"/>
  <c r="F3356" i="6"/>
  <c r="H8113" i="6"/>
  <c r="F8323" i="6"/>
  <c r="E6016" i="6"/>
  <c r="E8555" i="6"/>
  <c r="J5368" i="6"/>
  <c r="H5539" i="6"/>
  <c r="I581" i="6"/>
  <c r="C5362" i="6"/>
  <c r="K5362" i="6" s="1"/>
  <c r="I8817" i="6"/>
  <c r="E8831" i="6"/>
  <c r="C3356" i="6"/>
  <c r="K3356" i="6" s="1"/>
  <c r="E7858" i="6"/>
  <c r="I8323" i="6"/>
  <c r="J6016" i="6"/>
  <c r="G8555" i="6"/>
  <c r="J5539" i="6"/>
  <c r="I5362" i="6"/>
  <c r="G8817" i="6"/>
  <c r="H6066" i="6"/>
  <c r="I8831" i="6"/>
  <c r="E7601" i="6"/>
  <c r="G4655" i="6"/>
  <c r="H7858" i="6"/>
  <c r="J8323" i="6"/>
  <c r="I8555" i="6"/>
  <c r="G5394" i="6"/>
  <c r="J5394" i="6"/>
  <c r="F5394" i="6"/>
  <c r="C9403" i="6"/>
  <c r="K9403" i="6" s="1"/>
  <c r="J9403" i="6"/>
  <c r="E9403" i="6"/>
  <c r="E5492" i="6"/>
  <c r="G5492" i="6"/>
  <c r="H5705" i="6"/>
  <c r="J5705" i="6"/>
  <c r="G5594" i="6"/>
  <c r="H5594" i="6"/>
  <c r="E5594" i="6"/>
  <c r="F5594" i="6"/>
  <c r="J7132" i="6"/>
  <c r="E7132" i="6"/>
  <c r="C7132" i="6"/>
  <c r="K7132" i="6" s="1"/>
  <c r="G7132" i="6"/>
  <c r="F7132" i="6"/>
  <c r="C2904" i="6"/>
  <c r="K2904" i="6" s="1"/>
  <c r="H2904" i="6"/>
  <c r="J2904" i="6"/>
  <c r="I2904" i="6"/>
  <c r="G2904" i="6"/>
  <c r="J4829" i="6"/>
  <c r="F4829" i="6"/>
  <c r="E4829" i="6"/>
  <c r="F2646" i="6"/>
  <c r="E2646" i="6"/>
  <c r="E3475" i="6"/>
  <c r="H3475" i="6"/>
  <c r="G5715" i="6"/>
  <c r="C5715" i="6"/>
  <c r="K5715" i="6" s="1"/>
  <c r="F6467" i="6"/>
  <c r="H6467" i="6"/>
  <c r="C6467" i="6"/>
  <c r="K6467" i="6" s="1"/>
  <c r="J5349" i="6"/>
  <c r="F5349" i="6"/>
  <c r="H5349" i="6"/>
  <c r="C5349" i="6"/>
  <c r="K5349" i="6" s="1"/>
  <c r="E1409" i="6"/>
  <c r="J1409" i="6"/>
  <c r="F1409" i="6"/>
  <c r="G1409" i="6"/>
  <c r="F5517" i="6"/>
  <c r="H5517" i="6"/>
  <c r="G5517" i="6"/>
  <c r="J8860" i="6"/>
  <c r="H8860" i="6"/>
  <c r="F8860" i="6"/>
  <c r="G8860" i="6"/>
  <c r="E8860" i="6"/>
  <c r="H8259" i="6"/>
  <c r="E8259" i="6"/>
  <c r="J8259" i="6"/>
  <c r="F8259" i="6"/>
  <c r="E9037" i="6"/>
  <c r="I9037" i="6"/>
  <c r="J9037" i="6"/>
  <c r="C9037" i="6"/>
  <c r="K9037" i="6" s="1"/>
  <c r="H9037" i="6"/>
  <c r="G9037" i="6"/>
  <c r="J8467" i="6"/>
  <c r="H8467" i="6"/>
  <c r="I8467" i="6"/>
  <c r="C8467" i="6"/>
  <c r="K8467" i="6" s="1"/>
  <c r="G8467" i="6"/>
  <c r="C7709" i="6"/>
  <c r="K7709" i="6" s="1"/>
  <c r="G7709" i="6"/>
  <c r="I7709" i="6"/>
  <c r="H7709" i="6"/>
  <c r="E8905" i="6"/>
  <c r="F8905" i="6"/>
  <c r="G8905" i="6"/>
  <c r="J8905" i="6"/>
  <c r="J9321" i="6"/>
  <c r="C9321" i="6"/>
  <c r="K9321" i="6" s="1"/>
  <c r="E9321" i="6"/>
  <c r="F8646" i="6"/>
  <c r="I8646" i="6"/>
  <c r="G8646" i="6"/>
  <c r="F8615" i="6"/>
  <c r="I8615" i="6"/>
  <c r="F9403" i="6"/>
  <c r="F581" i="6"/>
  <c r="G5752" i="6"/>
  <c r="H9312" i="6"/>
  <c r="G8831" i="6"/>
  <c r="F7601" i="6"/>
  <c r="H7146" i="6"/>
  <c r="I8389" i="6"/>
  <c r="J1123" i="6"/>
  <c r="C9312" i="6"/>
  <c r="K9312" i="6" s="1"/>
  <c r="J7601" i="6"/>
  <c r="H6034" i="6"/>
  <c r="G6583" i="6"/>
  <c r="I7146" i="6"/>
  <c r="J8389" i="6"/>
  <c r="I6520" i="6"/>
  <c r="F3768" i="6"/>
  <c r="F5492" i="6"/>
  <c r="C8077" i="6"/>
  <c r="K8077" i="6" s="1"/>
  <c r="F5414" i="6"/>
  <c r="J9312" i="6"/>
  <c r="H5495" i="6"/>
  <c r="H5957" i="6"/>
  <c r="E8389" i="6"/>
  <c r="C6520" i="6"/>
  <c r="K6520" i="6" s="1"/>
  <c r="C2291" i="6"/>
  <c r="K2291" i="6" s="1"/>
  <c r="J2291" i="6"/>
  <c r="C1055" i="6"/>
  <c r="K1055" i="6" s="1"/>
  <c r="G1055" i="6"/>
  <c r="J3179" i="6"/>
  <c r="H3179" i="6"/>
  <c r="J5296" i="6"/>
  <c r="I5296" i="6"/>
  <c r="C1715" i="6"/>
  <c r="K1715" i="6" s="1"/>
  <c r="F1715" i="6"/>
  <c r="H1349" i="6"/>
  <c r="I1349" i="6"/>
  <c r="F4651" i="6"/>
  <c r="E4651" i="6"/>
  <c r="H6880" i="6"/>
  <c r="I6880" i="6"/>
  <c r="F8659" i="6"/>
  <c r="J8659" i="6"/>
  <c r="E9318" i="6"/>
  <c r="I9318" i="6"/>
  <c r="C9269" i="6"/>
  <c r="K9269" i="6" s="1"/>
  <c r="J9269" i="6"/>
  <c r="I6317" i="6"/>
  <c r="H6317" i="6"/>
  <c r="C6746" i="6"/>
  <c r="K6746" i="6" s="1"/>
  <c r="F6746" i="6"/>
  <c r="F7939" i="6"/>
  <c r="C7939" i="6"/>
  <c r="K7939" i="6" s="1"/>
  <c r="I3649" i="6"/>
  <c r="G3649" i="6"/>
  <c r="I2918" i="6"/>
  <c r="E2918" i="6"/>
  <c r="J8782" i="6"/>
  <c r="F8782" i="6"/>
  <c r="E5402" i="6"/>
  <c r="I5402" i="6"/>
  <c r="F7738" i="6"/>
  <c r="I7738" i="6"/>
  <c r="H6321" i="6"/>
  <c r="G6321" i="6"/>
  <c r="J7436" i="6"/>
  <c r="E7436" i="6"/>
  <c r="H5394" i="6"/>
  <c r="G3768" i="6"/>
  <c r="J8077" i="6"/>
  <c r="I5414" i="6"/>
  <c r="I9312" i="6"/>
  <c r="C5495" i="6"/>
  <c r="K5495" i="6" s="1"/>
  <c r="F5409" i="6"/>
  <c r="F7188" i="6"/>
  <c r="H5273" i="6"/>
  <c r="J4297" i="6"/>
  <c r="F8695" i="6"/>
  <c r="F6027" i="6"/>
  <c r="I8161" i="6"/>
  <c r="G7313" i="6"/>
  <c r="F7313" i="6"/>
  <c r="H8324" i="6"/>
  <c r="I8324" i="6"/>
  <c r="J7499" i="6"/>
  <c r="I7499" i="6"/>
  <c r="E7304" i="6"/>
  <c r="G7304" i="6"/>
  <c r="F5489" i="6"/>
  <c r="I5489" i="6"/>
  <c r="C5489" i="6"/>
  <c r="K5489" i="6" s="1"/>
  <c r="F5861" i="6"/>
  <c r="J5861" i="6"/>
  <c r="I5861" i="6"/>
  <c r="H5861" i="6"/>
  <c r="E2235" i="6"/>
  <c r="C2235" i="6"/>
  <c r="K2235" i="6" s="1"/>
  <c r="I2235" i="6"/>
  <c r="G2235" i="6"/>
  <c r="J5541" i="6"/>
  <c r="C5541" i="6"/>
  <c r="K5541" i="6" s="1"/>
  <c r="J7608" i="6"/>
  <c r="E7608" i="6"/>
  <c r="F7608" i="6"/>
  <c r="H541" i="6"/>
  <c r="G541" i="6"/>
  <c r="C541" i="6"/>
  <c r="K541" i="6" s="1"/>
  <c r="F541" i="6"/>
  <c r="C4183" i="6"/>
  <c r="K4183" i="6" s="1"/>
  <c r="E4183" i="6"/>
  <c r="F4183" i="6"/>
  <c r="J4183" i="6"/>
  <c r="J1732" i="6"/>
  <c r="F1732" i="6"/>
  <c r="J527" i="6"/>
  <c r="H527" i="6"/>
  <c r="I4697" i="6"/>
  <c r="H4697" i="6"/>
  <c r="J4697" i="6"/>
  <c r="H5271" i="6"/>
  <c r="J5271" i="6"/>
  <c r="E5271" i="6"/>
  <c r="F5271" i="6"/>
  <c r="E8217" i="6"/>
  <c r="J8217" i="6"/>
  <c r="F8217" i="6"/>
  <c r="I8217" i="6"/>
  <c r="F1407" i="6"/>
  <c r="H1407" i="6"/>
  <c r="C1407" i="6"/>
  <c r="K1407" i="6" s="1"/>
  <c r="G1407" i="6"/>
  <c r="J6008" i="6"/>
  <c r="E6008" i="6"/>
  <c r="G6008" i="6"/>
  <c r="F6008" i="6"/>
  <c r="E7123" i="6"/>
  <c r="C7123" i="6"/>
  <c r="K7123" i="6" s="1"/>
  <c r="F7765" i="6"/>
  <c r="C7765" i="6"/>
  <c r="K7765" i="6" s="1"/>
  <c r="F8425" i="6"/>
  <c r="E8425" i="6"/>
  <c r="I8425" i="6"/>
  <c r="G5918" i="6"/>
  <c r="I5918" i="6"/>
  <c r="F5918" i="6"/>
  <c r="C5918" i="6"/>
  <c r="K5918" i="6" s="1"/>
  <c r="H5918" i="6"/>
  <c r="G7274" i="6"/>
  <c r="J7274" i="6"/>
  <c r="E7274" i="6"/>
  <c r="F7274" i="6"/>
  <c r="C7274" i="6"/>
  <c r="K7274" i="6" s="1"/>
  <c r="H7274" i="6"/>
  <c r="I8931" i="6"/>
  <c r="J8931" i="6"/>
  <c r="G8931" i="6"/>
  <c r="C8931" i="6"/>
  <c r="K8931" i="6" s="1"/>
  <c r="F8931" i="6"/>
  <c r="J9102" i="6"/>
  <c r="E9102" i="6"/>
  <c r="C9102" i="6"/>
  <c r="K9102" i="6" s="1"/>
  <c r="I9102" i="6"/>
  <c r="F9102" i="6"/>
  <c r="H9120" i="6"/>
  <c r="J9120" i="6"/>
  <c r="G9120" i="6"/>
  <c r="E9120" i="6"/>
  <c r="C9120" i="6"/>
  <c r="K9120" i="6" s="1"/>
  <c r="G7434" i="6"/>
  <c r="J7434" i="6"/>
  <c r="E7434" i="6"/>
  <c r="F7434" i="6"/>
  <c r="I7434" i="6"/>
  <c r="E6665" i="6"/>
  <c r="F6665" i="6"/>
  <c r="I6665" i="6"/>
  <c r="F6049" i="6"/>
  <c r="H6049" i="6"/>
  <c r="I6049" i="6"/>
  <c r="C6049" i="6"/>
  <c r="K6049" i="6" s="1"/>
  <c r="J7555" i="6"/>
  <c r="F7555" i="6"/>
  <c r="G7555" i="6"/>
  <c r="I7555" i="6"/>
  <c r="H7555" i="6"/>
  <c r="J6995" i="6"/>
  <c r="F6995" i="6"/>
  <c r="C6995" i="6"/>
  <c r="K6995" i="6" s="1"/>
  <c r="I6995" i="6"/>
  <c r="E6995" i="6"/>
  <c r="J7501" i="6"/>
  <c r="E7501" i="6"/>
  <c r="C7095" i="6"/>
  <c r="K7095" i="6" s="1"/>
  <c r="H7095" i="6"/>
  <c r="J7095" i="6"/>
  <c r="G7095" i="6"/>
  <c r="F7095" i="6"/>
  <c r="I7095" i="6"/>
  <c r="J5942" i="6"/>
  <c r="C5942" i="6"/>
  <c r="K5942" i="6" s="1"/>
  <c r="I5942" i="6"/>
  <c r="E5942" i="6"/>
  <c r="F5942" i="6"/>
  <c r="F8339" i="6"/>
  <c r="C8339" i="6"/>
  <c r="K8339" i="6" s="1"/>
  <c r="E8339" i="6"/>
  <c r="I8339" i="6"/>
  <c r="G8339" i="6"/>
  <c r="J8339" i="6"/>
  <c r="C8378" i="6"/>
  <c r="K8378" i="6" s="1"/>
  <c r="I8378" i="6"/>
  <c r="E8378" i="6"/>
  <c r="G8378" i="6"/>
  <c r="H8378" i="6"/>
  <c r="H9428" i="6"/>
  <c r="G7473" i="6"/>
  <c r="E7266" i="6"/>
  <c r="C8324" i="6"/>
  <c r="K8324" i="6" s="1"/>
  <c r="G7499" i="6"/>
  <c r="C7094" i="6"/>
  <c r="K7094" i="6" s="1"/>
  <c r="J5326" i="6"/>
  <c r="G5541" i="6"/>
  <c r="G8324" i="6"/>
  <c r="H7499" i="6"/>
  <c r="E7094" i="6"/>
  <c r="G6941" i="6"/>
  <c r="F5541" i="6"/>
  <c r="I4123" i="6"/>
  <c r="J8324" i="6"/>
  <c r="F7499" i="6"/>
  <c r="J7094" i="6"/>
  <c r="I6941" i="6"/>
  <c r="J8975" i="6"/>
  <c r="J7304" i="6"/>
  <c r="E5861" i="6"/>
  <c r="G527" i="6"/>
  <c r="J4123" i="6"/>
  <c r="C5271" i="6"/>
  <c r="K5271" i="6" s="1"/>
  <c r="G8217" i="6"/>
  <c r="C5980" i="6"/>
  <c r="K5980" i="6" s="1"/>
  <c r="F8324" i="6"/>
  <c r="F7094" i="6"/>
  <c r="H6941" i="6"/>
  <c r="G8975" i="6"/>
  <c r="I7304" i="6"/>
  <c r="G5861" i="6"/>
  <c r="H4183" i="6"/>
  <c r="E527" i="6"/>
  <c r="F4123" i="6"/>
  <c r="G4697" i="6"/>
  <c r="G5271" i="6"/>
  <c r="H8217" i="6"/>
  <c r="J7110" i="6"/>
  <c r="G7110" i="6"/>
  <c r="I8871" i="6"/>
  <c r="C8871" i="6"/>
  <c r="K8871" i="6" s="1"/>
  <c r="C6250" i="6"/>
  <c r="K6250" i="6" s="1"/>
  <c r="I6250" i="6"/>
  <c r="E5911" i="6"/>
  <c r="F5911" i="6"/>
  <c r="G8173" i="6"/>
  <c r="F8173" i="6"/>
  <c r="J8122" i="6"/>
  <c r="C8122" i="6"/>
  <c r="K8122" i="6" s="1"/>
  <c r="C8151" i="6"/>
  <c r="K8151" i="6" s="1"/>
  <c r="I8151" i="6"/>
  <c r="F7864" i="6"/>
  <c r="J7864" i="6"/>
  <c r="F5308" i="6"/>
  <c r="H5308" i="6"/>
  <c r="J8237" i="6"/>
  <c r="I8237" i="6"/>
  <c r="F8237" i="6"/>
  <c r="E5361" i="6"/>
  <c r="F5361" i="6"/>
  <c r="C5361" i="6"/>
  <c r="K5361" i="6" s="1"/>
  <c r="I5361" i="6"/>
  <c r="E5621" i="6"/>
  <c r="H5621" i="6"/>
  <c r="F6094" i="6"/>
  <c r="H9086" i="6"/>
  <c r="F5980" i="6"/>
  <c r="H8036" i="6"/>
  <c r="F7702" i="6"/>
  <c r="C7313" i="6"/>
  <c r="K7313" i="6" s="1"/>
  <c r="J6941" i="6"/>
  <c r="H8975" i="6"/>
  <c r="C7304" i="6"/>
  <c r="K7304" i="6" s="1"/>
  <c r="E1119" i="6"/>
  <c r="C3766" i="6"/>
  <c r="K3766" i="6" s="1"/>
  <c r="E5489" i="6"/>
  <c r="I4183" i="6"/>
  <c r="C1732" i="6"/>
  <c r="K1732" i="6" s="1"/>
  <c r="C527" i="6"/>
  <c r="K527" i="6" s="1"/>
  <c r="G4123" i="6"/>
  <c r="C4697" i="6"/>
  <c r="K4697" i="6" s="1"/>
  <c r="G8270" i="6"/>
  <c r="C6094" i="6"/>
  <c r="K6094" i="6" s="1"/>
  <c r="C9086" i="6"/>
  <c r="K9086" i="6" s="1"/>
  <c r="I7702" i="6"/>
  <c r="I7313" i="6"/>
  <c r="E8975" i="6"/>
  <c r="F7304" i="6"/>
  <c r="C1119" i="6"/>
  <c r="K1119" i="6" s="1"/>
  <c r="H3766" i="6"/>
  <c r="G5489" i="6"/>
  <c r="I1732" i="6"/>
  <c r="I527" i="6"/>
  <c r="E8270" i="6"/>
  <c r="J6094" i="6"/>
  <c r="J9086" i="6"/>
  <c r="C7702" i="6"/>
  <c r="K7702" i="6" s="1"/>
  <c r="H7313" i="6"/>
  <c r="F1119" i="6"/>
  <c r="G3766" i="6"/>
  <c r="E1732" i="6"/>
  <c r="G8143" i="6"/>
  <c r="C8143" i="6"/>
  <c r="K8143" i="6" s="1"/>
  <c r="E541" i="6"/>
  <c r="F5701" i="6"/>
  <c r="F2113" i="6"/>
  <c r="I7069" i="6"/>
  <c r="G2113" i="6"/>
  <c r="C7069" i="6"/>
  <c r="K7069" i="6" s="1"/>
  <c r="J7069" i="6"/>
  <c r="H1133" i="6"/>
  <c r="C5751" i="6"/>
  <c r="K5751" i="6" s="1"/>
  <c r="F1717" i="6"/>
  <c r="E5802" i="6"/>
  <c r="F2173" i="6"/>
  <c r="I1714" i="6"/>
  <c r="F8293" i="6"/>
  <c r="C9010" i="6"/>
  <c r="K9010" i="6" s="1"/>
  <c r="H7275" i="6"/>
  <c r="C5997" i="6"/>
  <c r="K5997" i="6" s="1"/>
  <c r="C7151" i="6"/>
  <c r="K7151" i="6" s="1"/>
  <c r="J9300" i="6"/>
  <c r="C6509" i="6"/>
  <c r="K6509" i="6" s="1"/>
  <c r="G6532" i="6"/>
  <c r="I8354" i="6"/>
  <c r="H9324" i="6"/>
  <c r="E9342" i="6"/>
  <c r="C8961" i="6"/>
  <c r="K8961" i="6" s="1"/>
  <c r="G875" i="6"/>
  <c r="I4693" i="6"/>
  <c r="F6447" i="6"/>
  <c r="I5344" i="6"/>
  <c r="F2340" i="6"/>
  <c r="C6451" i="6"/>
  <c r="K6451" i="6" s="1"/>
  <c r="F5355" i="6"/>
  <c r="F8138" i="6"/>
  <c r="F6886" i="6"/>
  <c r="F6709" i="6"/>
  <c r="C9240" i="6"/>
  <c r="K9240" i="6" s="1"/>
  <c r="J6181" i="6"/>
  <c r="H8741" i="6"/>
  <c r="J7540" i="6"/>
  <c r="G2304" i="6"/>
  <c r="I5548" i="6"/>
  <c r="F5694" i="6"/>
  <c r="C1728" i="6"/>
  <c r="K1728" i="6" s="1"/>
  <c r="H5823" i="6"/>
  <c r="C6542" i="6"/>
  <c r="K6542" i="6" s="1"/>
  <c r="C5687" i="6"/>
  <c r="K5687" i="6" s="1"/>
  <c r="F6470" i="6"/>
  <c r="I7127" i="6"/>
  <c r="G8184" i="6"/>
  <c r="H7751" i="6"/>
  <c r="C8616" i="6"/>
  <c r="K8616" i="6" s="1"/>
  <c r="I6182" i="6"/>
  <c r="H6273" i="6"/>
  <c r="C6950" i="6"/>
  <c r="K6950" i="6" s="1"/>
  <c r="G6904" i="6"/>
  <c r="F8613" i="6"/>
  <c r="E9344" i="6"/>
  <c r="F3236" i="6"/>
  <c r="C5467" i="6"/>
  <c r="K5467" i="6" s="1"/>
  <c r="C5703" i="6"/>
  <c r="K5703" i="6" s="1"/>
  <c r="C2905" i="6"/>
  <c r="K2905" i="6" s="1"/>
  <c r="I5426" i="6"/>
  <c r="G5627" i="6"/>
  <c r="E5707" i="6"/>
  <c r="I8311" i="6"/>
  <c r="G9014" i="6"/>
  <c r="E9259" i="6"/>
  <c r="C8043" i="6"/>
  <c r="K8043" i="6" s="1"/>
  <c r="H9243" i="6"/>
  <c r="I9263" i="6"/>
  <c r="G8733" i="6"/>
  <c r="F6949" i="6"/>
  <c r="I9359" i="6"/>
  <c r="F2303" i="6"/>
  <c r="J5315" i="6"/>
  <c r="C1726" i="6"/>
  <c r="K1726" i="6" s="1"/>
  <c r="C2296" i="6"/>
  <c r="K2296" i="6" s="1"/>
  <c r="H1820" i="6"/>
  <c r="F5298" i="6"/>
  <c r="I1163" i="6"/>
  <c r="G5587" i="6"/>
  <c r="H7000" i="6"/>
  <c r="C7175" i="6"/>
  <c r="K7175" i="6" s="1"/>
  <c r="E9244" i="6"/>
  <c r="G9213" i="6"/>
  <c r="G8432" i="6"/>
  <c r="J2530" i="6"/>
  <c r="G937" i="6"/>
  <c r="G1469" i="6"/>
  <c r="E4080" i="6"/>
  <c r="I6068" i="6"/>
  <c r="G4683" i="6"/>
  <c r="J4099" i="6"/>
  <c r="E5428" i="6"/>
  <c r="H5609" i="6"/>
  <c r="H8141" i="6"/>
  <c r="E6924" i="6"/>
  <c r="C7764" i="6"/>
  <c r="K7764" i="6" s="1"/>
  <c r="J7177" i="6"/>
  <c r="G9295" i="6"/>
  <c r="C6993" i="6"/>
  <c r="K6993" i="6" s="1"/>
  <c r="I8451" i="6"/>
  <c r="E5376" i="6"/>
  <c r="H3589" i="6"/>
  <c r="J5785" i="6"/>
  <c r="C3944" i="6"/>
  <c r="K3944" i="6" s="1"/>
  <c r="G5323" i="6"/>
  <c r="H6463" i="6"/>
  <c r="I4772" i="6"/>
  <c r="C1724" i="6"/>
  <c r="K1724" i="6" s="1"/>
  <c r="E523" i="6"/>
  <c r="F5263" i="6"/>
  <c r="H4124" i="6"/>
  <c r="H7546" i="6"/>
  <c r="C2408" i="6"/>
  <c r="K2408" i="6" s="1"/>
  <c r="E8802" i="6"/>
  <c r="F1878" i="6"/>
  <c r="G1159" i="6"/>
  <c r="G6743" i="6"/>
  <c r="J7562" i="6"/>
  <c r="I8422" i="6"/>
  <c r="J8884" i="6"/>
  <c r="C6527" i="6"/>
  <c r="K6527" i="6" s="1"/>
  <c r="G7800" i="6"/>
  <c r="I7353" i="6"/>
  <c r="J6915" i="6"/>
  <c r="C7216" i="6"/>
  <c r="K7216" i="6" s="1"/>
  <c r="C8502" i="6"/>
  <c r="K8502" i="6" s="1"/>
  <c r="J8121" i="6"/>
  <c r="I8083" i="6"/>
  <c r="F9168" i="6"/>
  <c r="I8328" i="6"/>
  <c r="G7157" i="6"/>
  <c r="J8398" i="6"/>
  <c r="C6054" i="6"/>
  <c r="K6054" i="6" s="1"/>
  <c r="G8782" i="6"/>
  <c r="J5491" i="6"/>
  <c r="C2318" i="6"/>
  <c r="K2318" i="6" s="1"/>
  <c r="H4090" i="6"/>
  <c r="H5446" i="6"/>
  <c r="H2914" i="6"/>
  <c r="H4660" i="6"/>
  <c r="I8679" i="6"/>
  <c r="G7291" i="6"/>
  <c r="G6408" i="6"/>
  <c r="E7550" i="6"/>
  <c r="J6274" i="6"/>
  <c r="J6701" i="6"/>
  <c r="E8963" i="6"/>
  <c r="G8529" i="6"/>
  <c r="C6321" i="6"/>
  <c r="K6321" i="6" s="1"/>
  <c r="I7832" i="6"/>
  <c r="I9402" i="6"/>
  <c r="I6599" i="6"/>
  <c r="F5747" i="6"/>
  <c r="I9389" i="6"/>
  <c r="J7306" i="6"/>
  <c r="J8843" i="6"/>
  <c r="F7049" i="6"/>
  <c r="I4532" i="6"/>
  <c r="E7563" i="6"/>
  <c r="G6616" i="6"/>
  <c r="J8751" i="6"/>
  <c r="I6019" i="6"/>
  <c r="F8143" i="6"/>
  <c r="I7037" i="6"/>
  <c r="G8486" i="6"/>
  <c r="I5798" i="6"/>
  <c r="I5506" i="6"/>
  <c r="J5651" i="6"/>
  <c r="C5690" i="6"/>
  <c r="K5690" i="6" s="1"/>
  <c r="F7507" i="6"/>
  <c r="J8510" i="6"/>
  <c r="F7870" i="6"/>
  <c r="E8678" i="6"/>
  <c r="F8322" i="6"/>
  <c r="F6058" i="6"/>
  <c r="I9294" i="6"/>
  <c r="F4666" i="6"/>
  <c r="F5358" i="6"/>
  <c r="J7062" i="6"/>
  <c r="C9426" i="6"/>
  <c r="K9426" i="6" s="1"/>
  <c r="I8722" i="6"/>
  <c r="F5346" i="6"/>
  <c r="H9057" i="6"/>
  <c r="E7114" i="6"/>
  <c r="F6113" i="6"/>
  <c r="G8970" i="6"/>
  <c r="I8614" i="6"/>
  <c r="G8673" i="6"/>
  <c r="F6650" i="6"/>
  <c r="I6571" i="6"/>
  <c r="I8954" i="6"/>
  <c r="C9131" i="6"/>
  <c r="K9131" i="6" s="1"/>
  <c r="J6018" i="6"/>
  <c r="E5182" i="6"/>
  <c r="H9416" i="6"/>
  <c r="E2822" i="6"/>
  <c r="F1704" i="6"/>
  <c r="G5505" i="6"/>
  <c r="F3357" i="6"/>
  <c r="J5834" i="6"/>
  <c r="C1152" i="6"/>
  <c r="K1152" i="6" s="1"/>
  <c r="H8129" i="6"/>
  <c r="G7185" i="6"/>
  <c r="E9330" i="6"/>
  <c r="F6023" i="6"/>
  <c r="C6703" i="6"/>
  <c r="K6703" i="6" s="1"/>
  <c r="E6132" i="6"/>
  <c r="C8974" i="6"/>
  <c r="K8974" i="6" s="1"/>
  <c r="J7494" i="6"/>
  <c r="J5540" i="6"/>
  <c r="E5620" i="6"/>
  <c r="I7487" i="6"/>
  <c r="G5451" i="6"/>
  <c r="I5391" i="6"/>
  <c r="I5876" i="6"/>
  <c r="I6837" i="6"/>
  <c r="I8902" i="6"/>
  <c r="J7246" i="6"/>
  <c r="H7738" i="6"/>
  <c r="E2291" i="6"/>
  <c r="J1055" i="6"/>
  <c r="F4003" i="6"/>
  <c r="C3179" i="6"/>
  <c r="K3179" i="6" s="1"/>
  <c r="G5296" i="6"/>
  <c r="G1715" i="6"/>
  <c r="C1349" i="6"/>
  <c r="K1349" i="6" s="1"/>
  <c r="H4651" i="6"/>
  <c r="I8659" i="6"/>
  <c r="G9318" i="6"/>
  <c r="I9269" i="6"/>
  <c r="F6317" i="6"/>
  <c r="G6746" i="6"/>
  <c r="G7939" i="6"/>
  <c r="F6423" i="6"/>
  <c r="F3649" i="6"/>
  <c r="F2918" i="6"/>
  <c r="C5402" i="6"/>
  <c r="K5402" i="6" s="1"/>
  <c r="I7436" i="6"/>
  <c r="B6204" i="6"/>
  <c r="C6204" i="6" s="1"/>
  <c r="K6204" i="6" s="1"/>
  <c r="B8594" i="6"/>
  <c r="I8594" i="6" s="1"/>
  <c r="B8108" i="6"/>
  <c r="I8108" i="6" s="1"/>
  <c r="B8642" i="6"/>
  <c r="I8642" i="6" s="1"/>
  <c r="B8346" i="6"/>
  <c r="J8346" i="6" s="1"/>
  <c r="E8863" i="6"/>
  <c r="E9033" i="6"/>
  <c r="E6509" i="6"/>
  <c r="E6685" i="6"/>
  <c r="B8109" i="6"/>
  <c r="F8109" i="6" s="1"/>
  <c r="B6931" i="6"/>
  <c r="I6931" i="6" s="1"/>
  <c r="B8050" i="6"/>
  <c r="G8050" i="6" s="1"/>
  <c r="B8008" i="6"/>
  <c r="I8008" i="6" s="1"/>
  <c r="B8574" i="6"/>
  <c r="G8574" i="6" s="1"/>
  <c r="B5986" i="6"/>
  <c r="F5986" i="6" s="1"/>
  <c r="B9160" i="6"/>
  <c r="J9160" i="6" s="1"/>
  <c r="B7413" i="6"/>
  <c r="F7413" i="6" s="1"/>
  <c r="B8344" i="6"/>
  <c r="J8344" i="6" s="1"/>
  <c r="B7391" i="6"/>
  <c r="F7391" i="6" s="1"/>
  <c r="B6989" i="6"/>
  <c r="F6989" i="6" s="1"/>
  <c r="B7340" i="6"/>
  <c r="I7340" i="6" s="1"/>
  <c r="B7415" i="6"/>
  <c r="H7415" i="6" s="1"/>
  <c r="B6872" i="6"/>
  <c r="C6872" i="6" s="1"/>
  <c r="K6872" i="6" s="1"/>
  <c r="B8521" i="6"/>
  <c r="C8521" i="6" s="1"/>
  <c r="K8521" i="6" s="1"/>
  <c r="B6103" i="6"/>
  <c r="I6103" i="6" s="1"/>
  <c r="B6282" i="6"/>
  <c r="G6282" i="6" s="1"/>
  <c r="B6044" i="6"/>
  <c r="J6044" i="6" s="1"/>
  <c r="B9052" i="6"/>
  <c r="F9052" i="6" s="1"/>
  <c r="B8575" i="6"/>
  <c r="E8575" i="6" s="1"/>
  <c r="B9144" i="6"/>
  <c r="E9144" i="6" s="1"/>
  <c r="B6830" i="6"/>
  <c r="H6830" i="6" s="1"/>
  <c r="B8288" i="6"/>
  <c r="I8288" i="6" s="1"/>
  <c r="B6781" i="6"/>
  <c r="G6781" i="6" s="1"/>
  <c r="B7397" i="6"/>
  <c r="G7397" i="6" s="1"/>
  <c r="B8007" i="6"/>
  <c r="I8007" i="6" s="1"/>
  <c r="B6987" i="6"/>
  <c r="C6987" i="6" s="1"/>
  <c r="K6987" i="6" s="1"/>
  <c r="B7224" i="6"/>
  <c r="F7224" i="6" s="1"/>
  <c r="B6339" i="6"/>
  <c r="C6339" i="6" s="1"/>
  <c r="K6339" i="6" s="1"/>
  <c r="B7990" i="6"/>
  <c r="J7990" i="6" s="1"/>
  <c r="B6160" i="6"/>
  <c r="G6160" i="6" s="1"/>
  <c r="B6798" i="6"/>
  <c r="J6798" i="6" s="1"/>
  <c r="E8836" i="6"/>
  <c r="E9426" i="6"/>
  <c r="E7051" i="6"/>
  <c r="E5677" i="6"/>
  <c r="J1133" i="6"/>
  <c r="F5751" i="6"/>
  <c r="C1717" i="6"/>
  <c r="K1717" i="6" s="1"/>
  <c r="J5802" i="6"/>
  <c r="J2173" i="6"/>
  <c r="C1714" i="6"/>
  <c r="K1714" i="6" s="1"/>
  <c r="H8293" i="6"/>
  <c r="J9010" i="6"/>
  <c r="F7275" i="6"/>
  <c r="F7151" i="6"/>
  <c r="H6509" i="6"/>
  <c r="J6532" i="6"/>
  <c r="E8354" i="6"/>
  <c r="F9324" i="6"/>
  <c r="J9342" i="6"/>
  <c r="H3478" i="6"/>
  <c r="F8961" i="6"/>
  <c r="F4693" i="6"/>
  <c r="F5599" i="6"/>
  <c r="G6447" i="6"/>
  <c r="G5344" i="6"/>
  <c r="H2340" i="6"/>
  <c r="G6451" i="6"/>
  <c r="F8212" i="6"/>
  <c r="I5355" i="6"/>
  <c r="J8138" i="6"/>
  <c r="H6886" i="6"/>
  <c r="C7572" i="6"/>
  <c r="K7572" i="6" s="1"/>
  <c r="G6709" i="6"/>
  <c r="E8729" i="6"/>
  <c r="G9240" i="6"/>
  <c r="F8741" i="6"/>
  <c r="C7540" i="6"/>
  <c r="K7540" i="6" s="1"/>
  <c r="H2304" i="6"/>
  <c r="G5548" i="6"/>
  <c r="H5416" i="6"/>
  <c r="I5694" i="6"/>
  <c r="J1728" i="6"/>
  <c r="F5823" i="6"/>
  <c r="G6542" i="6"/>
  <c r="J5687" i="6"/>
  <c r="C6470" i="6"/>
  <c r="K6470" i="6" s="1"/>
  <c r="H7127" i="6"/>
  <c r="G8766" i="6"/>
  <c r="I7751" i="6"/>
  <c r="C6733" i="6"/>
  <c r="K6733" i="6" s="1"/>
  <c r="F8616" i="6"/>
  <c r="J9268" i="6"/>
  <c r="F6273" i="6"/>
  <c r="F6950" i="6"/>
  <c r="F6904" i="6"/>
  <c r="C8613" i="6"/>
  <c r="K8613" i="6" s="1"/>
  <c r="H9344" i="6"/>
  <c r="E3236" i="6"/>
  <c r="G5467" i="6"/>
  <c r="H5703" i="6"/>
  <c r="H2905" i="6"/>
  <c r="E5426" i="6"/>
  <c r="J5627" i="6"/>
  <c r="I5707" i="6"/>
  <c r="C7724" i="6"/>
  <c r="K7724" i="6" s="1"/>
  <c r="J9014" i="6"/>
  <c r="E8090" i="6"/>
  <c r="C9259" i="6"/>
  <c r="K9259" i="6" s="1"/>
  <c r="H6000" i="6"/>
  <c r="G9243" i="6"/>
  <c r="E9263" i="6"/>
  <c r="F7687" i="6"/>
  <c r="H8733" i="6"/>
  <c r="J6949" i="6"/>
  <c r="F9359" i="6"/>
  <c r="F1726" i="6"/>
  <c r="F2296" i="6"/>
  <c r="E1820" i="6"/>
  <c r="C5298" i="6"/>
  <c r="K5298" i="6" s="1"/>
  <c r="H1163" i="6"/>
  <c r="G7000" i="6"/>
  <c r="F7175" i="6"/>
  <c r="E6047" i="6"/>
  <c r="C9213" i="6"/>
  <c r="K9213" i="6" s="1"/>
  <c r="I8432" i="6"/>
  <c r="C2530" i="6"/>
  <c r="K2530" i="6" s="1"/>
  <c r="C1469" i="6"/>
  <c r="K1469" i="6" s="1"/>
  <c r="F4080" i="6"/>
  <c r="F6068" i="6"/>
  <c r="F4683" i="6"/>
  <c r="H6450" i="6"/>
  <c r="F5609" i="6"/>
  <c r="J8141" i="6"/>
  <c r="J6924" i="6"/>
  <c r="G7764" i="6"/>
  <c r="C9295" i="6"/>
  <c r="K9295" i="6" s="1"/>
  <c r="J6993" i="6"/>
  <c r="H8451" i="6"/>
  <c r="F1739" i="6"/>
  <c r="F3944" i="6"/>
  <c r="J7623" i="6"/>
  <c r="H523" i="6"/>
  <c r="F6445" i="6"/>
  <c r="J4124" i="6"/>
  <c r="I2408" i="6"/>
  <c r="E1878" i="6"/>
  <c r="F7562" i="6"/>
  <c r="C8884" i="6"/>
  <c r="K8884" i="6" s="1"/>
  <c r="I7800" i="6"/>
  <c r="J7216" i="6"/>
  <c r="I8529" i="6"/>
  <c r="I6321" i="6"/>
  <c r="C7832" i="6"/>
  <c r="K7832" i="6" s="1"/>
  <c r="H8143" i="6"/>
  <c r="E8486" i="6"/>
  <c r="H5798" i="6"/>
  <c r="C5854" i="6"/>
  <c r="K5854" i="6" s="1"/>
  <c r="J5506" i="6"/>
  <c r="I8836" i="6"/>
  <c r="I5651" i="6"/>
  <c r="F5690" i="6"/>
  <c r="J7507" i="6"/>
  <c r="I8510" i="6"/>
  <c r="J7870" i="6"/>
  <c r="I8739" i="6"/>
  <c r="C8322" i="6"/>
  <c r="K8322" i="6" s="1"/>
  <c r="I5944" i="6"/>
  <c r="H6058" i="6"/>
  <c r="G9294" i="6"/>
  <c r="J8949" i="6"/>
  <c r="H7348" i="6"/>
  <c r="E4666" i="6"/>
  <c r="I5358" i="6"/>
  <c r="G7062" i="6"/>
  <c r="F9426" i="6"/>
  <c r="J8722" i="6"/>
  <c r="J5346" i="6"/>
  <c r="F9057" i="6"/>
  <c r="F7114" i="6"/>
  <c r="H6113" i="6"/>
  <c r="H8614" i="6"/>
  <c r="I6650" i="6"/>
  <c r="F6571" i="6"/>
  <c r="E7503" i="6"/>
  <c r="F8954" i="6"/>
  <c r="J6380" i="6"/>
  <c r="J9131" i="6"/>
  <c r="I6018" i="6"/>
  <c r="J9416" i="6"/>
  <c r="F2822" i="6"/>
  <c r="I1704" i="6"/>
  <c r="F5505" i="6"/>
  <c r="G3357" i="6"/>
  <c r="E5834" i="6"/>
  <c r="J1152" i="6"/>
  <c r="I8129" i="6"/>
  <c r="H7185" i="6"/>
  <c r="G9330" i="6"/>
  <c r="I6023" i="6"/>
  <c r="G6703" i="6"/>
  <c r="F6132" i="6"/>
  <c r="I8974" i="6"/>
  <c r="F9331" i="6"/>
  <c r="C7494" i="6"/>
  <c r="K7494" i="6" s="1"/>
  <c r="F5540" i="6"/>
  <c r="I5620" i="6"/>
  <c r="J7487" i="6"/>
  <c r="C5451" i="6"/>
  <c r="K5451" i="6" s="1"/>
  <c r="H5391" i="6"/>
  <c r="F5876" i="6"/>
  <c r="E8902" i="6"/>
  <c r="G7246" i="6"/>
  <c r="H8528" i="6"/>
  <c r="J7738" i="6"/>
  <c r="F2291" i="6"/>
  <c r="E1055" i="6"/>
  <c r="C4003" i="6"/>
  <c r="K4003" i="6" s="1"/>
  <c r="F3179" i="6"/>
  <c r="H1715" i="6"/>
  <c r="G4651" i="6"/>
  <c r="G8747" i="6"/>
  <c r="H8659" i="6"/>
  <c r="J9318" i="6"/>
  <c r="J7252" i="6"/>
  <c r="G6317" i="6"/>
  <c r="J8160" i="6"/>
  <c r="E7939" i="6"/>
  <c r="J6423" i="6"/>
  <c r="H3649" i="6"/>
  <c r="J5402" i="6"/>
  <c r="J1348" i="6"/>
  <c r="F7436" i="6"/>
  <c r="B7980" i="6"/>
  <c r="C7980" i="6" s="1"/>
  <c r="K7980" i="6" s="1"/>
  <c r="B8520" i="6"/>
  <c r="C8520" i="6" s="1"/>
  <c r="K8520" i="6" s="1"/>
  <c r="B7167" i="6"/>
  <c r="G7167" i="6" s="1"/>
  <c r="B9157" i="6"/>
  <c r="H9157" i="6" s="1"/>
  <c r="B7696" i="6"/>
  <c r="G7696" i="6" s="1"/>
  <c r="B8464" i="6"/>
  <c r="E8464" i="6" s="1"/>
  <c r="B9349" i="6"/>
  <c r="C9349" i="6" s="1"/>
  <c r="K9349" i="6" s="1"/>
  <c r="B9166" i="6"/>
  <c r="J9166" i="6" s="1"/>
  <c r="B8347" i="6"/>
  <c r="G8347" i="6" s="1"/>
  <c r="B7961" i="6"/>
  <c r="I7961" i="6" s="1"/>
  <c r="E5814" i="6"/>
  <c r="E5978" i="6"/>
  <c r="E7158" i="6"/>
  <c r="E9240" i="6"/>
  <c r="E7151" i="6"/>
  <c r="E6113" i="6"/>
  <c r="E9300" i="6"/>
  <c r="B6279" i="6"/>
  <c r="H6279" i="6" s="1"/>
  <c r="B6788" i="6"/>
  <c r="I6788" i="6" s="1"/>
  <c r="B7389" i="6"/>
  <c r="I7389" i="6" s="1"/>
  <c r="B8639" i="6"/>
  <c r="H8639" i="6" s="1"/>
  <c r="B9176" i="6"/>
  <c r="C9176" i="6" s="1"/>
  <c r="K9176" i="6" s="1"/>
  <c r="B8051" i="6"/>
  <c r="G8051" i="6" s="1"/>
  <c r="B9181" i="6"/>
  <c r="I9181" i="6" s="1"/>
  <c r="B9291" i="6"/>
  <c r="I9291" i="6" s="1"/>
  <c r="B6795" i="6"/>
  <c r="E6795" i="6" s="1"/>
  <c r="B9112" i="6"/>
  <c r="J9112" i="6" s="1"/>
  <c r="B7966" i="6"/>
  <c r="G7966" i="6" s="1"/>
  <c r="B9184" i="6"/>
  <c r="G9184" i="6" s="1"/>
  <c r="B7962" i="6"/>
  <c r="E7962" i="6" s="1"/>
  <c r="B8405" i="6"/>
  <c r="E8405" i="6" s="1"/>
  <c r="B6281" i="6"/>
  <c r="F6281" i="6" s="1"/>
  <c r="B6806" i="6"/>
  <c r="C6806" i="6" s="1"/>
  <c r="K6806" i="6" s="1"/>
  <c r="B6816" i="6"/>
  <c r="G6816" i="6" s="1"/>
  <c r="B9187" i="6"/>
  <c r="E9187" i="6" s="1"/>
  <c r="B8697" i="6"/>
  <c r="G8697" i="6" s="1"/>
  <c r="B9177" i="6"/>
  <c r="F9177" i="6" s="1"/>
  <c r="B6046" i="6"/>
  <c r="J6046" i="6" s="1"/>
  <c r="B8011" i="6"/>
  <c r="C8011" i="6" s="1"/>
  <c r="K8011" i="6" s="1"/>
  <c r="B9229" i="6"/>
  <c r="F9229" i="6" s="1"/>
  <c r="B6576" i="6"/>
  <c r="F6576" i="6" s="1"/>
  <c r="B8558" i="6"/>
  <c r="E8558" i="6" s="1"/>
  <c r="B6822" i="6"/>
  <c r="G6822" i="6" s="1"/>
  <c r="B8559" i="6"/>
  <c r="F8559" i="6" s="1"/>
  <c r="B8403" i="6"/>
  <c r="F8403" i="6" s="1"/>
  <c r="B7873" i="6"/>
  <c r="J7873" i="6" s="1"/>
  <c r="B7226" i="6"/>
  <c r="H7226" i="6" s="1"/>
  <c r="B8759" i="6"/>
  <c r="F8759" i="6" s="1"/>
  <c r="B6692" i="6"/>
  <c r="I6692" i="6" s="1"/>
  <c r="E5694" i="6"/>
  <c r="E1146" i="6"/>
  <c r="E5346" i="6"/>
  <c r="E5407" i="6"/>
  <c r="E4119" i="6"/>
  <c r="E8253" i="6"/>
  <c r="E5064" i="6"/>
  <c r="C5577" i="6"/>
  <c r="K5577" i="6" s="1"/>
  <c r="G1133" i="6"/>
  <c r="G5751" i="6"/>
  <c r="H5802" i="6"/>
  <c r="H2173" i="6"/>
  <c r="F5629" i="6"/>
  <c r="H1714" i="6"/>
  <c r="E8293" i="6"/>
  <c r="C7275" i="6"/>
  <c r="K7275" i="6" s="1"/>
  <c r="G6826" i="6"/>
  <c r="J7151" i="6"/>
  <c r="J6509" i="6"/>
  <c r="I6532" i="6"/>
  <c r="F8354" i="6"/>
  <c r="J9324" i="6"/>
  <c r="I9342" i="6"/>
  <c r="F3478" i="6"/>
  <c r="G8961" i="6"/>
  <c r="C4693" i="6"/>
  <c r="K4693" i="6" s="1"/>
  <c r="E5599" i="6"/>
  <c r="I6447" i="6"/>
  <c r="C2340" i="6"/>
  <c r="K2340" i="6" s="1"/>
  <c r="H6451" i="6"/>
  <c r="I8212" i="6"/>
  <c r="E5355" i="6"/>
  <c r="H8138" i="6"/>
  <c r="G6886" i="6"/>
  <c r="E7572" i="6"/>
  <c r="I8729" i="6"/>
  <c r="E8741" i="6"/>
  <c r="F6534" i="6"/>
  <c r="E7540" i="6"/>
  <c r="J2304" i="6"/>
  <c r="I5416" i="6"/>
  <c r="H1728" i="6"/>
  <c r="I5823" i="6"/>
  <c r="E6542" i="6"/>
  <c r="H5687" i="6"/>
  <c r="H6470" i="6"/>
  <c r="H8234" i="6"/>
  <c r="J7127" i="6"/>
  <c r="E8766" i="6"/>
  <c r="C7751" i="6"/>
  <c r="K7751" i="6" s="1"/>
  <c r="H6733" i="6"/>
  <c r="I8616" i="6"/>
  <c r="H9268" i="6"/>
  <c r="I6273" i="6"/>
  <c r="J6950" i="6"/>
  <c r="C7158" i="6"/>
  <c r="K7158" i="6" s="1"/>
  <c r="I6904" i="6"/>
  <c r="J8613" i="6"/>
  <c r="G7897" i="6"/>
  <c r="F5467" i="6"/>
  <c r="G5598" i="6"/>
  <c r="F2905" i="6"/>
  <c r="F530" i="6"/>
  <c r="H5627" i="6"/>
  <c r="F7019" i="6"/>
  <c r="C5707" i="6"/>
  <c r="K5707" i="6" s="1"/>
  <c r="H7724" i="6"/>
  <c r="F8090" i="6"/>
  <c r="F9259" i="6"/>
  <c r="I6000" i="6"/>
  <c r="I9243" i="6"/>
  <c r="H7687" i="6"/>
  <c r="F8733" i="6"/>
  <c r="C6949" i="6"/>
  <c r="K6949" i="6" s="1"/>
  <c r="J9359" i="6"/>
  <c r="E1726" i="6"/>
  <c r="E2296" i="6"/>
  <c r="G1820" i="6"/>
  <c r="H5298" i="6"/>
  <c r="C1163" i="6"/>
  <c r="K1163" i="6" s="1"/>
  <c r="C7000" i="6"/>
  <c r="K7000" i="6" s="1"/>
  <c r="H7175" i="6"/>
  <c r="F6047" i="6"/>
  <c r="H9213" i="6"/>
  <c r="H8432" i="6"/>
  <c r="J3708" i="6"/>
  <c r="G2530" i="6"/>
  <c r="C582" i="6"/>
  <c r="K582" i="6" s="1"/>
  <c r="I1469" i="6"/>
  <c r="H4080" i="6"/>
  <c r="J5405" i="6"/>
  <c r="C6068" i="6"/>
  <c r="K6068" i="6" s="1"/>
  <c r="I4683" i="6"/>
  <c r="J6450" i="6"/>
  <c r="J5609" i="6"/>
  <c r="G8141" i="6"/>
  <c r="I6685" i="6"/>
  <c r="F7764" i="6"/>
  <c r="I9070" i="6"/>
  <c r="H9295" i="6"/>
  <c r="G5376" i="6"/>
  <c r="G1739" i="6"/>
  <c r="F5523" i="6"/>
  <c r="G3944" i="6"/>
  <c r="C5323" i="6"/>
  <c r="K5323" i="6" s="1"/>
  <c r="C7623" i="6"/>
  <c r="K7623" i="6" s="1"/>
  <c r="F1724" i="6"/>
  <c r="I523" i="6"/>
  <c r="H6445" i="6"/>
  <c r="F8784" i="6"/>
  <c r="E4124" i="6"/>
  <c r="I7546" i="6"/>
  <c r="J2408" i="6"/>
  <c r="H8802" i="6"/>
  <c r="I1878" i="6"/>
  <c r="H5838" i="6"/>
  <c r="F6743" i="6"/>
  <c r="H8422" i="6"/>
  <c r="I8884" i="6"/>
  <c r="F6527" i="6"/>
  <c r="J8474" i="6"/>
  <c r="F6915" i="6"/>
  <c r="H7216" i="6"/>
  <c r="G8502" i="6"/>
  <c r="J7693" i="6"/>
  <c r="H8121" i="6"/>
  <c r="C8083" i="6"/>
  <c r="K8083" i="6" s="1"/>
  <c r="J8328" i="6"/>
  <c r="I7157" i="6"/>
  <c r="F8398" i="6"/>
  <c r="I6054" i="6"/>
  <c r="F8295" i="6"/>
  <c r="E4064" i="6"/>
  <c r="E3767" i="6"/>
  <c r="I5491" i="6"/>
  <c r="G5321" i="6"/>
  <c r="G2318" i="6"/>
  <c r="F5413" i="6"/>
  <c r="C4090" i="6"/>
  <c r="K4090" i="6" s="1"/>
  <c r="I5446" i="6"/>
  <c r="E5125" i="6"/>
  <c r="G4660" i="6"/>
  <c r="G8679" i="6"/>
  <c r="H8115" i="6"/>
  <c r="H7291" i="6"/>
  <c r="I6028" i="6"/>
  <c r="H6408" i="6"/>
  <c r="J7550" i="6"/>
  <c r="H6274" i="6"/>
  <c r="F6701" i="6"/>
  <c r="F7235" i="6"/>
  <c r="C8963" i="6"/>
  <c r="K8963" i="6" s="1"/>
  <c r="I7553" i="6"/>
  <c r="J8529" i="6"/>
  <c r="F6321" i="6"/>
  <c r="H7832" i="6"/>
  <c r="E9402" i="6"/>
  <c r="G6599" i="6"/>
  <c r="G5503" i="6"/>
  <c r="G9389" i="6"/>
  <c r="G8843" i="6"/>
  <c r="C7049" i="6"/>
  <c r="K7049" i="6" s="1"/>
  <c r="J4532" i="6"/>
  <c r="C8291" i="6"/>
  <c r="K8291" i="6" s="1"/>
  <c r="G7563" i="6"/>
  <c r="J6166" i="6"/>
  <c r="C8751" i="6"/>
  <c r="K8751" i="6" s="1"/>
  <c r="C6019" i="6"/>
  <c r="K6019" i="6" s="1"/>
  <c r="E8943" i="6"/>
  <c r="E522" i="6"/>
  <c r="G1941" i="6"/>
  <c r="C8486" i="6"/>
  <c r="K8486" i="6" s="1"/>
  <c r="G5854" i="6"/>
  <c r="G8836" i="6"/>
  <c r="C5651" i="6"/>
  <c r="K5651" i="6" s="1"/>
  <c r="F8248" i="6"/>
  <c r="I5690" i="6"/>
  <c r="G7507" i="6"/>
  <c r="E8510" i="6"/>
  <c r="I7870" i="6"/>
  <c r="C8739" i="6"/>
  <c r="K8739" i="6" s="1"/>
  <c r="H8322" i="6"/>
  <c r="C5944" i="6"/>
  <c r="K5944" i="6" s="1"/>
  <c r="J6058" i="6"/>
  <c r="C9294" i="6"/>
  <c r="K9294" i="6" s="1"/>
  <c r="E8949" i="6"/>
  <c r="F7348" i="6"/>
  <c r="C4666" i="6"/>
  <c r="K4666" i="6" s="1"/>
  <c r="E5358" i="6"/>
  <c r="I9426" i="6"/>
  <c r="C8722" i="6"/>
  <c r="K8722" i="6" s="1"/>
  <c r="J8013" i="6"/>
  <c r="H5346" i="6"/>
  <c r="J9057" i="6"/>
  <c r="I9056" i="6"/>
  <c r="I6113" i="6"/>
  <c r="C8614" i="6"/>
  <c r="K8614" i="6" s="1"/>
  <c r="J6650" i="6"/>
  <c r="H6571" i="6"/>
  <c r="J7503" i="6"/>
  <c r="C8954" i="6"/>
  <c r="K8954" i="6" s="1"/>
  <c r="E6729" i="6"/>
  <c r="E6380" i="6"/>
  <c r="G9131" i="6"/>
  <c r="C6018" i="6"/>
  <c r="K6018" i="6" s="1"/>
  <c r="E9416" i="6"/>
  <c r="G2822" i="6"/>
  <c r="G1704" i="6"/>
  <c r="J5505" i="6"/>
  <c r="G5814" i="6"/>
  <c r="G1152" i="6"/>
  <c r="H6393" i="6"/>
  <c r="J7185" i="6"/>
  <c r="I9330" i="6"/>
  <c r="C6023" i="6"/>
  <c r="K6023" i="6" s="1"/>
  <c r="J8777" i="6"/>
  <c r="C6132" i="6"/>
  <c r="K6132" i="6" s="1"/>
  <c r="H8974" i="6"/>
  <c r="E9331" i="6"/>
  <c r="C5540" i="6"/>
  <c r="K5540" i="6" s="1"/>
  <c r="F5677" i="6"/>
  <c r="G5620" i="6"/>
  <c r="H7487" i="6"/>
  <c r="J5451" i="6"/>
  <c r="E5876" i="6"/>
  <c r="G8902" i="6"/>
  <c r="H7246" i="6"/>
  <c r="I8528" i="6"/>
  <c r="E7738" i="6"/>
  <c r="I2291" i="6"/>
  <c r="H1055" i="6"/>
  <c r="G642" i="6"/>
  <c r="G4003" i="6"/>
  <c r="G3179" i="6"/>
  <c r="J4119" i="6"/>
  <c r="I1715" i="6"/>
  <c r="I4651" i="6"/>
  <c r="C8747" i="6"/>
  <c r="K8747" i="6" s="1"/>
  <c r="E8659" i="6"/>
  <c r="F9318" i="6"/>
  <c r="C7252" i="6"/>
  <c r="K7252" i="6" s="1"/>
  <c r="J6317" i="6"/>
  <c r="I8160" i="6"/>
  <c r="H7939" i="6"/>
  <c r="I5978" i="6"/>
  <c r="I6423" i="6"/>
  <c r="E3649" i="6"/>
  <c r="J5442" i="6"/>
  <c r="H5402" i="6"/>
  <c r="E1348" i="6"/>
  <c r="J8863" i="6"/>
  <c r="H7436" i="6"/>
  <c r="B6635" i="6"/>
  <c r="G6635" i="6" s="1"/>
  <c r="B8580" i="6"/>
  <c r="J8580" i="6" s="1"/>
  <c r="B8586" i="6"/>
  <c r="I8586" i="6" s="1"/>
  <c r="B9179" i="6"/>
  <c r="I9179" i="6" s="1"/>
  <c r="E5505" i="6"/>
  <c r="E3827" i="6"/>
  <c r="B6815" i="6"/>
  <c r="H6815" i="6" s="1"/>
  <c r="B9173" i="6"/>
  <c r="J9173" i="6" s="1"/>
  <c r="B8170" i="6"/>
  <c r="G8170" i="6" s="1"/>
  <c r="B9141" i="6"/>
  <c r="H9141" i="6" s="1"/>
  <c r="B9289" i="6"/>
  <c r="F9289" i="6" s="1"/>
  <c r="B7874" i="6"/>
  <c r="G7874" i="6" s="1"/>
  <c r="B8994" i="6"/>
  <c r="C8994" i="6" s="1"/>
  <c r="K8994" i="6" s="1"/>
  <c r="B6986" i="6"/>
  <c r="H6986" i="6" s="1"/>
  <c r="B8698" i="6"/>
  <c r="G8698" i="6" s="1"/>
  <c r="B7461" i="6"/>
  <c r="G7461" i="6" s="1"/>
  <c r="B6101" i="6"/>
  <c r="H6101" i="6" s="1"/>
  <c r="B6824" i="6"/>
  <c r="I6824" i="6" s="1"/>
  <c r="B7165" i="6"/>
  <c r="F7165" i="6" s="1"/>
  <c r="B7517" i="6"/>
  <c r="J7517" i="6" s="1"/>
  <c r="B7991" i="6"/>
  <c r="C7991" i="6" s="1"/>
  <c r="K7991" i="6" s="1"/>
  <c r="B7934" i="6"/>
  <c r="F7934" i="6" s="1"/>
  <c r="B7989" i="6"/>
  <c r="I7989" i="6" s="1"/>
  <c r="B7377" i="6"/>
  <c r="H7377" i="6" s="1"/>
  <c r="B6201" i="6"/>
  <c r="H6201" i="6" s="1"/>
  <c r="B8560" i="6"/>
  <c r="E8560" i="6" s="1"/>
  <c r="B9190" i="6"/>
  <c r="E9190" i="6" s="1"/>
  <c r="B9182" i="6"/>
  <c r="I9182" i="6" s="1"/>
  <c r="B8556" i="6"/>
  <c r="E8556" i="6" s="1"/>
  <c r="B9350" i="6"/>
  <c r="C9350" i="6" s="1"/>
  <c r="K9350" i="6" s="1"/>
  <c r="B6800" i="6"/>
  <c r="E6800" i="6" s="1"/>
  <c r="B8993" i="6"/>
  <c r="C8993" i="6" s="1"/>
  <c r="K8993" i="6" s="1"/>
  <c r="B8992" i="6"/>
  <c r="F8992" i="6" s="1"/>
  <c r="B7984" i="6"/>
  <c r="H7984" i="6" s="1"/>
  <c r="B7163" i="6"/>
  <c r="H7163" i="6" s="1"/>
  <c r="B6750" i="6"/>
  <c r="I6750" i="6" s="1"/>
  <c r="B7459" i="6"/>
  <c r="I7459" i="6" s="1"/>
  <c r="B6811" i="6"/>
  <c r="F6811" i="6" s="1"/>
  <c r="E5820" i="6"/>
  <c r="E7781" i="6"/>
  <c r="H5577" i="6"/>
  <c r="C1133" i="6"/>
  <c r="K1133" i="6" s="1"/>
  <c r="J5751" i="6"/>
  <c r="J6461" i="6"/>
  <c r="F5802" i="6"/>
  <c r="G2173" i="6"/>
  <c r="C5629" i="6"/>
  <c r="K5629" i="6" s="1"/>
  <c r="G1714" i="6"/>
  <c r="I5711" i="6"/>
  <c r="G8293" i="6"/>
  <c r="J6383" i="6"/>
  <c r="C6826" i="6"/>
  <c r="K6826" i="6" s="1"/>
  <c r="H7151" i="6"/>
  <c r="I6509" i="6"/>
  <c r="I8768" i="6"/>
  <c r="F6532" i="6"/>
  <c r="H8609" i="6"/>
  <c r="G9324" i="6"/>
  <c r="C9342" i="6"/>
  <c r="K9342" i="6" s="1"/>
  <c r="F5253" i="6"/>
  <c r="I3478" i="6"/>
  <c r="H8961" i="6"/>
  <c r="H4693" i="6"/>
  <c r="J5599" i="6"/>
  <c r="E6447" i="6"/>
  <c r="G2340" i="6"/>
  <c r="H8212" i="6"/>
  <c r="C5355" i="6"/>
  <c r="K5355" i="6" s="1"/>
  <c r="I8138" i="6"/>
  <c r="I7572" i="6"/>
  <c r="H8729" i="6"/>
  <c r="C8741" i="6"/>
  <c r="K8741" i="6" s="1"/>
  <c r="I6534" i="6"/>
  <c r="F7540" i="6"/>
  <c r="G7350" i="6"/>
  <c r="F2304" i="6"/>
  <c r="G5416" i="6"/>
  <c r="F1728" i="6"/>
  <c r="E5687" i="6"/>
  <c r="E8234" i="6"/>
  <c r="G7127" i="6"/>
  <c r="I8766" i="6"/>
  <c r="E6733" i="6"/>
  <c r="G6373" i="6"/>
  <c r="I9268" i="6"/>
  <c r="J6273" i="6"/>
  <c r="F7158" i="6"/>
  <c r="E8613" i="6"/>
  <c r="E7897" i="6"/>
  <c r="J5467" i="6"/>
  <c r="I5598" i="6"/>
  <c r="I2905" i="6"/>
  <c r="J530" i="6"/>
  <c r="H7019" i="6"/>
  <c r="H5707" i="6"/>
  <c r="I7724" i="6"/>
  <c r="G8090" i="6"/>
  <c r="J9259" i="6"/>
  <c r="G6000" i="6"/>
  <c r="F9243" i="6"/>
  <c r="J7687" i="6"/>
  <c r="I8733" i="6"/>
  <c r="E6949" i="6"/>
  <c r="H9359" i="6"/>
  <c r="G1726" i="6"/>
  <c r="I2296" i="6"/>
  <c r="J1820" i="6"/>
  <c r="G5298" i="6"/>
  <c r="G1163" i="6"/>
  <c r="I5878" i="6"/>
  <c r="I6760" i="6"/>
  <c r="I6047" i="6"/>
  <c r="I9213" i="6"/>
  <c r="F8432" i="6"/>
  <c r="J9180" i="6"/>
  <c r="H3708" i="6"/>
  <c r="I2530" i="6"/>
  <c r="J582" i="6"/>
  <c r="J1469" i="6"/>
  <c r="J4080" i="6"/>
  <c r="G5405" i="6"/>
  <c r="J6068" i="6"/>
  <c r="J4683" i="6"/>
  <c r="H5625" i="6"/>
  <c r="F6450" i="6"/>
  <c r="G5609" i="6"/>
  <c r="H6685" i="6"/>
  <c r="E7764" i="6"/>
  <c r="E9070" i="6"/>
  <c r="F9295" i="6"/>
  <c r="F9323" i="6"/>
  <c r="F3706" i="6"/>
  <c r="H5185" i="6"/>
  <c r="I1739" i="6"/>
  <c r="J5523" i="6"/>
  <c r="E3944" i="6"/>
  <c r="I5323" i="6"/>
  <c r="I7623" i="6"/>
  <c r="J1724" i="6"/>
  <c r="E6445" i="6"/>
  <c r="J8784" i="6"/>
  <c r="G4124" i="6"/>
  <c r="C7546" i="6"/>
  <c r="K7546" i="6" s="1"/>
  <c r="F5572" i="6"/>
  <c r="E2408" i="6"/>
  <c r="C8802" i="6"/>
  <c r="K8802" i="6" s="1"/>
  <c r="C5838" i="6"/>
  <c r="K5838" i="6" s="1"/>
  <c r="J6743" i="6"/>
  <c r="C7506" i="6"/>
  <c r="K7506" i="6" s="1"/>
  <c r="C9065" i="6"/>
  <c r="K9065" i="6" s="1"/>
  <c r="H8884" i="6"/>
  <c r="H6527" i="6"/>
  <c r="I8474" i="6"/>
  <c r="C6915" i="6"/>
  <c r="K6915" i="6" s="1"/>
  <c r="I7216" i="6"/>
  <c r="F5935" i="6"/>
  <c r="F7693" i="6"/>
  <c r="F8121" i="6"/>
  <c r="G8083" i="6"/>
  <c r="G7500" i="6"/>
  <c r="G8328" i="6"/>
  <c r="F7157" i="6"/>
  <c r="G7303" i="6"/>
  <c r="G8295" i="6"/>
  <c r="J1759" i="6"/>
  <c r="E5491" i="6"/>
  <c r="E2318" i="6"/>
  <c r="G4090" i="6"/>
  <c r="J5446" i="6"/>
  <c r="C5125" i="6"/>
  <c r="K5125" i="6" s="1"/>
  <c r="E4660" i="6"/>
  <c r="I8115" i="6"/>
  <c r="F6028" i="6"/>
  <c r="F6408" i="6"/>
  <c r="I7550" i="6"/>
  <c r="E6274" i="6"/>
  <c r="I7235" i="6"/>
  <c r="G8022" i="6"/>
  <c r="E7553" i="6"/>
  <c r="H8529" i="6"/>
  <c r="J6321" i="6"/>
  <c r="E7832" i="6"/>
  <c r="C9402" i="6"/>
  <c r="K9402" i="6" s="1"/>
  <c r="J6599" i="6"/>
  <c r="E5503" i="6"/>
  <c r="F9389" i="6"/>
  <c r="H8843" i="6"/>
  <c r="E7049" i="6"/>
  <c r="H8291" i="6"/>
  <c r="J7563" i="6"/>
  <c r="F6166" i="6"/>
  <c r="C8943" i="6"/>
  <c r="K8943" i="6" s="1"/>
  <c r="G522" i="6"/>
  <c r="J1941" i="6"/>
  <c r="I8486" i="6"/>
  <c r="J5854" i="6"/>
  <c r="F8836" i="6"/>
  <c r="F5651" i="6"/>
  <c r="J8248" i="6"/>
  <c r="J5690" i="6"/>
  <c r="I8682" i="6"/>
  <c r="E7507" i="6"/>
  <c r="G8510" i="6"/>
  <c r="H7870" i="6"/>
  <c r="F8739" i="6"/>
  <c r="E8322" i="6"/>
  <c r="C7732" i="6"/>
  <c r="K7732" i="6" s="1"/>
  <c r="E5944" i="6"/>
  <c r="E6058" i="6"/>
  <c r="C9292" i="6"/>
  <c r="K9292" i="6" s="1"/>
  <c r="H8949" i="6"/>
  <c r="C8172" i="6"/>
  <c r="K8172" i="6" s="1"/>
  <c r="J7348" i="6"/>
  <c r="G2301" i="6"/>
  <c r="H5358" i="6"/>
  <c r="C8789" i="6"/>
  <c r="K8789" i="6" s="1"/>
  <c r="H9426" i="6"/>
  <c r="F8722" i="6"/>
  <c r="G8013" i="6"/>
  <c r="I5346" i="6"/>
  <c r="G9057" i="6"/>
  <c r="E9056" i="6"/>
  <c r="G6113" i="6"/>
  <c r="G8614" i="6"/>
  <c r="G6650" i="6"/>
  <c r="G7503" i="6"/>
  <c r="C6729" i="6"/>
  <c r="K6729" i="6" s="1"/>
  <c r="F6380" i="6"/>
  <c r="I9131" i="6"/>
  <c r="E6018" i="6"/>
  <c r="F9416" i="6"/>
  <c r="J2822" i="6"/>
  <c r="C5407" i="6"/>
  <c r="K5407" i="6" s="1"/>
  <c r="C2175" i="6"/>
  <c r="K2175" i="6" s="1"/>
  <c r="J5814" i="6"/>
  <c r="H1152" i="6"/>
  <c r="G6393" i="6"/>
  <c r="I7185" i="6"/>
  <c r="F9330" i="6"/>
  <c r="G6023" i="6"/>
  <c r="G8777" i="6"/>
  <c r="J6132" i="6"/>
  <c r="F6683" i="6"/>
  <c r="J8974" i="6"/>
  <c r="G9331" i="6"/>
  <c r="I8353" i="6"/>
  <c r="J5677" i="6"/>
  <c r="I7060" i="6"/>
  <c r="E7487" i="6"/>
  <c r="E5451" i="6"/>
  <c r="G5876" i="6"/>
  <c r="H8902" i="6"/>
  <c r="E7246" i="6"/>
  <c r="F8528" i="6"/>
  <c r="C7738" i="6"/>
  <c r="K7738" i="6" s="1"/>
  <c r="H2291" i="6"/>
  <c r="F1055" i="6"/>
  <c r="E642" i="6"/>
  <c r="E4003" i="6"/>
  <c r="I3179" i="6"/>
  <c r="I4119" i="6"/>
  <c r="J1715" i="6"/>
  <c r="J4651" i="6"/>
  <c r="F8747" i="6"/>
  <c r="G8659" i="6"/>
  <c r="C9318" i="6"/>
  <c r="K9318" i="6" s="1"/>
  <c r="F7252" i="6"/>
  <c r="E6317" i="6"/>
  <c r="C8854" i="6"/>
  <c r="K8854" i="6" s="1"/>
  <c r="G8160" i="6"/>
  <c r="F5978" i="6"/>
  <c r="E6423" i="6"/>
  <c r="J3649" i="6"/>
  <c r="G5442" i="6"/>
  <c r="F5402" i="6"/>
  <c r="I1348" i="6"/>
  <c r="C8863" i="6"/>
  <c r="K8863" i="6" s="1"/>
  <c r="B7380" i="6"/>
  <c r="F7380" i="6" s="1"/>
  <c r="B8404" i="6"/>
  <c r="C8404" i="6" s="1"/>
  <c r="K8404" i="6" s="1"/>
  <c r="B8568" i="6"/>
  <c r="J8568" i="6" s="1"/>
  <c r="B6753" i="6"/>
  <c r="C6753" i="6" s="1"/>
  <c r="K6753" i="6" s="1"/>
  <c r="B7997" i="6"/>
  <c r="I7997" i="6" s="1"/>
  <c r="B6693" i="6"/>
  <c r="C6693" i="6" s="1"/>
  <c r="K6693" i="6" s="1"/>
  <c r="B9054" i="6"/>
  <c r="F9054" i="6" s="1"/>
  <c r="B7379" i="6"/>
  <c r="H7379" i="6" s="1"/>
  <c r="B6633" i="6"/>
  <c r="F6633" i="6" s="1"/>
  <c r="B8571" i="6"/>
  <c r="E8571" i="6" s="1"/>
  <c r="B9159" i="6"/>
  <c r="H9159" i="6" s="1"/>
  <c r="B6810" i="6"/>
  <c r="F6810" i="6" s="1"/>
  <c r="B7812" i="6"/>
  <c r="F7812" i="6" s="1"/>
  <c r="B6813" i="6"/>
  <c r="I6813" i="6" s="1"/>
  <c r="B6400" i="6"/>
  <c r="G6400" i="6" s="1"/>
  <c r="B6241" i="6"/>
  <c r="H6241" i="6" s="1"/>
  <c r="B7974" i="6"/>
  <c r="G7974" i="6" s="1"/>
  <c r="B8996" i="6"/>
  <c r="G8996" i="6" s="1"/>
  <c r="B6222" i="6"/>
  <c r="E6222" i="6" s="1"/>
  <c r="B7987" i="6"/>
  <c r="H7987" i="6" s="1"/>
  <c r="B6205" i="6"/>
  <c r="I6205" i="6" s="1"/>
  <c r="B8937" i="6"/>
  <c r="H8937" i="6" s="1"/>
  <c r="B8461" i="6"/>
  <c r="H8461" i="6" s="1"/>
  <c r="B6338" i="6"/>
  <c r="F6338" i="6" s="1"/>
  <c r="B8565" i="6"/>
  <c r="E8565" i="6" s="1"/>
  <c r="B6231" i="6"/>
  <c r="G6231" i="6" s="1"/>
  <c r="B6516" i="6"/>
  <c r="J6516" i="6" s="1"/>
  <c r="B8551" i="6"/>
  <c r="E8551" i="6" s="1"/>
  <c r="B7967" i="6"/>
  <c r="C7967" i="6" s="1"/>
  <c r="K7967" i="6" s="1"/>
  <c r="B6831" i="6"/>
  <c r="I6831" i="6" s="1"/>
  <c r="B6790" i="6"/>
  <c r="I6790" i="6" s="1"/>
  <c r="B8552" i="6"/>
  <c r="I8552" i="6" s="1"/>
  <c r="B8589" i="6"/>
  <c r="G8589" i="6" s="1"/>
  <c r="B9346" i="6"/>
  <c r="C9346" i="6" s="1"/>
  <c r="K9346" i="6" s="1"/>
  <c r="B8284" i="6"/>
  <c r="J8284" i="6" s="1"/>
  <c r="B9053" i="6"/>
  <c r="C9053" i="6" s="1"/>
  <c r="K9053" i="6" s="1"/>
  <c r="B6930" i="6"/>
  <c r="C6930" i="6" s="1"/>
  <c r="K6930" i="6" s="1"/>
  <c r="B7518" i="6"/>
  <c r="I7518" i="6" s="1"/>
  <c r="G5577" i="6"/>
  <c r="I1133" i="6"/>
  <c r="J7620" i="6"/>
  <c r="H5751" i="6"/>
  <c r="H6461" i="6"/>
  <c r="G5802" i="6"/>
  <c r="J5629" i="6"/>
  <c r="J5711" i="6"/>
  <c r="I8293" i="6"/>
  <c r="I6383" i="6"/>
  <c r="F6826" i="6"/>
  <c r="I7151" i="6"/>
  <c r="H8768" i="6"/>
  <c r="E6532" i="6"/>
  <c r="G8609" i="6"/>
  <c r="E9324" i="6"/>
  <c r="I5253" i="6"/>
  <c r="G3478" i="6"/>
  <c r="E8961" i="6"/>
  <c r="E9409" i="6"/>
  <c r="G5599" i="6"/>
  <c r="C6447" i="6"/>
  <c r="K6447" i="6" s="1"/>
  <c r="I2340" i="6"/>
  <c r="C8212" i="6"/>
  <c r="K8212" i="6" s="1"/>
  <c r="H5355" i="6"/>
  <c r="H6843" i="6"/>
  <c r="J7572" i="6"/>
  <c r="G8729" i="6"/>
  <c r="G8741" i="6"/>
  <c r="H6534" i="6"/>
  <c r="H7540" i="6"/>
  <c r="F7350" i="6"/>
  <c r="C2304" i="6"/>
  <c r="K2304" i="6" s="1"/>
  <c r="F1936" i="6"/>
  <c r="C5416" i="6"/>
  <c r="K5416" i="6" s="1"/>
  <c r="G1728" i="6"/>
  <c r="G3501" i="6"/>
  <c r="F5687" i="6"/>
  <c r="G8234" i="6"/>
  <c r="E7127" i="6"/>
  <c r="H8766" i="6"/>
  <c r="J6733" i="6"/>
  <c r="E6373" i="6"/>
  <c r="G9268" i="6"/>
  <c r="H7158" i="6"/>
  <c r="G8613" i="6"/>
  <c r="J7897" i="6"/>
  <c r="H5467" i="6"/>
  <c r="E5598" i="6"/>
  <c r="G2905" i="6"/>
  <c r="E530" i="6"/>
  <c r="I7019" i="6"/>
  <c r="J5707" i="6"/>
  <c r="F5892" i="6"/>
  <c r="J7724" i="6"/>
  <c r="H8090" i="6"/>
  <c r="G9259" i="6"/>
  <c r="J6000" i="6"/>
  <c r="C9243" i="6"/>
  <c r="K9243" i="6" s="1"/>
  <c r="C7687" i="6"/>
  <c r="K7687" i="6" s="1"/>
  <c r="J8733" i="6"/>
  <c r="I6949" i="6"/>
  <c r="C9359" i="6"/>
  <c r="K9359" i="6" s="1"/>
  <c r="H2296" i="6"/>
  <c r="I1820" i="6"/>
  <c r="G6086" i="6"/>
  <c r="H6047" i="6"/>
  <c r="I7154" i="6"/>
  <c r="J9213" i="6"/>
  <c r="E8432" i="6"/>
  <c r="H9180" i="6"/>
  <c r="C3708" i="6"/>
  <c r="K3708" i="6" s="1"/>
  <c r="E2530" i="6"/>
  <c r="G582" i="6"/>
  <c r="E1469" i="6"/>
  <c r="F5405" i="6"/>
  <c r="E6068" i="6"/>
  <c r="C4683" i="6"/>
  <c r="K4683" i="6" s="1"/>
  <c r="G5625" i="6"/>
  <c r="I6450" i="6"/>
  <c r="I8190" i="6"/>
  <c r="C5609" i="6"/>
  <c r="K5609" i="6" s="1"/>
  <c r="C6685" i="6"/>
  <c r="K6685" i="6" s="1"/>
  <c r="I7764" i="6"/>
  <c r="H9070" i="6"/>
  <c r="J9295" i="6"/>
  <c r="C9323" i="6"/>
  <c r="K9323" i="6" s="1"/>
  <c r="C7718" i="6"/>
  <c r="K7718" i="6" s="1"/>
  <c r="E7546" i="6"/>
  <c r="J8295" i="6"/>
  <c r="H5491" i="6"/>
  <c r="E5321" i="6"/>
  <c r="E3515" i="6"/>
  <c r="I8029" i="6"/>
  <c r="G6274" i="6"/>
  <c r="C6563" i="6"/>
  <c r="K6563" i="6" s="1"/>
  <c r="C8022" i="6"/>
  <c r="K8022" i="6" s="1"/>
  <c r="F7553" i="6"/>
  <c r="E8529" i="6"/>
  <c r="E6321" i="6"/>
  <c r="F7832" i="6"/>
  <c r="E6599" i="6"/>
  <c r="C9389" i="6"/>
  <c r="K9389" i="6" s="1"/>
  <c r="C4681" i="6"/>
  <c r="K4681" i="6" s="1"/>
  <c r="G6918" i="6"/>
  <c r="H8943" i="6"/>
  <c r="F522" i="6"/>
  <c r="I1941" i="6"/>
  <c r="H8486" i="6"/>
  <c r="F5854" i="6"/>
  <c r="J8836" i="6"/>
  <c r="C8248" i="6"/>
  <c r="K8248" i="6" s="1"/>
  <c r="J8682" i="6"/>
  <c r="I7507" i="6"/>
  <c r="I5920" i="6"/>
  <c r="F8510" i="6"/>
  <c r="G6021" i="6"/>
  <c r="E8739" i="6"/>
  <c r="H7732" i="6"/>
  <c r="G5944" i="6"/>
  <c r="F9292" i="6"/>
  <c r="I8949" i="6"/>
  <c r="H8172" i="6"/>
  <c r="C7348" i="6"/>
  <c r="K7348" i="6" s="1"/>
  <c r="C2301" i="6"/>
  <c r="K2301" i="6" s="1"/>
  <c r="G5358" i="6"/>
  <c r="J8789" i="6"/>
  <c r="G4083" i="6"/>
  <c r="H8013" i="6"/>
  <c r="F1406" i="6"/>
  <c r="I9057" i="6"/>
  <c r="J9056" i="6"/>
  <c r="J8614" i="6"/>
  <c r="C6650" i="6"/>
  <c r="K6650" i="6" s="1"/>
  <c r="C7503" i="6"/>
  <c r="K7503" i="6" s="1"/>
  <c r="G6729" i="6"/>
  <c r="I6380" i="6"/>
  <c r="H6018" i="6"/>
  <c r="I9416" i="6"/>
  <c r="I5407" i="6"/>
  <c r="G2175" i="6"/>
  <c r="F5814" i="6"/>
  <c r="I1152" i="6"/>
  <c r="J6393" i="6"/>
  <c r="H7919" i="6"/>
  <c r="H9330" i="6"/>
  <c r="H6982" i="6"/>
  <c r="E8777" i="6"/>
  <c r="H6132" i="6"/>
  <c r="I6683" i="6"/>
  <c r="F8974" i="6"/>
  <c r="F8627" i="6"/>
  <c r="J9331" i="6"/>
  <c r="F8353" i="6"/>
  <c r="H5677" i="6"/>
  <c r="H7060" i="6"/>
  <c r="G7487" i="6"/>
  <c r="H5876" i="6"/>
  <c r="C8902" i="6"/>
  <c r="K8902" i="6" s="1"/>
  <c r="C8528" i="6"/>
  <c r="K8528" i="6" s="1"/>
  <c r="G7738" i="6"/>
  <c r="G2291" i="6"/>
  <c r="F3827" i="6"/>
  <c r="I1055" i="6"/>
  <c r="C642" i="6"/>
  <c r="K642" i="6" s="1"/>
  <c r="I4003" i="6"/>
  <c r="H4119" i="6"/>
  <c r="E1715" i="6"/>
  <c r="J8253" i="6"/>
  <c r="C4651" i="6"/>
  <c r="K4651" i="6" s="1"/>
  <c r="E8747" i="6"/>
  <c r="C8659" i="6"/>
  <c r="K8659" i="6" s="1"/>
  <c r="H9318" i="6"/>
  <c r="H7252" i="6"/>
  <c r="F8854" i="6"/>
  <c r="H8160" i="6"/>
  <c r="J5978" i="6"/>
  <c r="G6423" i="6"/>
  <c r="F5442" i="6"/>
  <c r="G5402" i="6"/>
  <c r="C1348" i="6"/>
  <c r="K1348" i="6" s="1"/>
  <c r="G8863" i="6"/>
  <c r="B7108" i="6"/>
  <c r="C7108" i="6" s="1"/>
  <c r="K7108" i="6" s="1"/>
  <c r="B8701" i="6"/>
  <c r="I8701" i="6" s="1"/>
  <c r="E6703" i="6"/>
  <c r="E8974" i="6"/>
  <c r="E7263" i="6"/>
  <c r="E5977" i="6"/>
  <c r="E9131" i="6"/>
  <c r="E8415" i="6"/>
  <c r="B6397" i="6"/>
  <c r="C6397" i="6" s="1"/>
  <c r="K6397" i="6" s="1"/>
  <c r="B6341" i="6"/>
  <c r="G6341" i="6" s="1"/>
  <c r="B7755" i="6"/>
  <c r="F7755" i="6" s="1"/>
  <c r="B7107" i="6"/>
  <c r="J7107" i="6" s="1"/>
  <c r="B6164" i="6"/>
  <c r="G6164" i="6" s="1"/>
  <c r="B7757" i="6"/>
  <c r="C7757" i="6" s="1"/>
  <c r="K7757" i="6" s="1"/>
  <c r="B7390" i="6"/>
  <c r="F7390" i="6" s="1"/>
  <c r="B7970" i="6"/>
  <c r="I7970" i="6" s="1"/>
  <c r="B9151" i="6"/>
  <c r="F9151" i="6" s="1"/>
  <c r="B7576" i="6"/>
  <c r="G7576" i="6" s="1"/>
  <c r="B6221" i="6"/>
  <c r="C6221" i="6" s="1"/>
  <c r="K6221" i="6" s="1"/>
  <c r="B6207" i="6"/>
  <c r="F6207" i="6" s="1"/>
  <c r="B6634" i="6"/>
  <c r="I6634" i="6" s="1"/>
  <c r="B7342" i="6"/>
  <c r="J7342" i="6" s="1"/>
  <c r="B9155" i="6"/>
  <c r="G9155" i="6" s="1"/>
  <c r="B8285" i="6"/>
  <c r="F8285" i="6" s="1"/>
  <c r="B8564" i="6"/>
  <c r="G8564" i="6" s="1"/>
  <c r="B7372" i="6"/>
  <c r="G7372" i="6" s="1"/>
  <c r="B6870" i="6"/>
  <c r="H6870" i="6" s="1"/>
  <c r="B7400" i="6"/>
  <c r="F7400" i="6" s="1"/>
  <c r="B6197" i="6"/>
  <c r="G6197" i="6" s="1"/>
  <c r="B6191" i="6"/>
  <c r="F6191" i="6" s="1"/>
  <c r="B7979" i="6"/>
  <c r="J7979" i="6" s="1"/>
  <c r="B9140" i="6"/>
  <c r="G9140" i="6" s="1"/>
  <c r="B6691" i="6"/>
  <c r="F6691" i="6" s="1"/>
  <c r="B6190" i="6"/>
  <c r="I6190" i="6" s="1"/>
  <c r="B6199" i="6"/>
  <c r="H6199" i="6" s="1"/>
  <c r="B6192" i="6"/>
  <c r="J6192" i="6" s="1"/>
  <c r="B9230" i="6"/>
  <c r="J9230" i="6" s="1"/>
  <c r="B8874" i="6"/>
  <c r="I8874" i="6" s="1"/>
  <c r="B6786" i="6"/>
  <c r="E6786" i="6" s="1"/>
  <c r="B8756" i="6"/>
  <c r="H8756" i="6" s="1"/>
  <c r="E1133" i="6"/>
  <c r="E5348" i="6"/>
  <c r="F5577" i="6"/>
  <c r="F7620" i="6"/>
  <c r="G6461" i="6"/>
  <c r="I5802" i="6"/>
  <c r="H5629" i="6"/>
  <c r="G5711" i="6"/>
  <c r="H6383" i="6"/>
  <c r="I6826" i="6"/>
  <c r="F8768" i="6"/>
  <c r="C8542" i="6"/>
  <c r="K8542" i="6" s="1"/>
  <c r="I8609" i="6"/>
  <c r="I9324" i="6"/>
  <c r="E5253" i="6"/>
  <c r="E3478" i="6"/>
  <c r="H9409" i="6"/>
  <c r="I5599" i="6"/>
  <c r="E7030" i="6"/>
  <c r="E8212" i="6"/>
  <c r="I6843" i="6"/>
  <c r="H7572" i="6"/>
  <c r="J8729" i="6"/>
  <c r="C6534" i="6"/>
  <c r="K6534" i="6" s="1"/>
  <c r="E7350" i="6"/>
  <c r="C1936" i="6"/>
  <c r="K1936" i="6" s="1"/>
  <c r="F5416" i="6"/>
  <c r="C3501" i="6"/>
  <c r="K3501" i="6" s="1"/>
  <c r="I5687" i="6"/>
  <c r="J8234" i="6"/>
  <c r="F8766" i="6"/>
  <c r="F6733" i="6"/>
  <c r="I6373" i="6"/>
  <c r="F9268" i="6"/>
  <c r="I8165" i="6"/>
  <c r="J7158" i="6"/>
  <c r="I6172" i="6"/>
  <c r="I8613" i="6"/>
  <c r="I5397" i="6"/>
  <c r="C7897" i="6"/>
  <c r="K7897" i="6" s="1"/>
  <c r="H1113" i="6"/>
  <c r="C5598" i="6"/>
  <c r="K5598" i="6" s="1"/>
  <c r="I5266" i="6"/>
  <c r="G530" i="6"/>
  <c r="E7019" i="6"/>
  <c r="G5892" i="6"/>
  <c r="E7724" i="6"/>
  <c r="J8090" i="6"/>
  <c r="G9441" i="6"/>
  <c r="C6000" i="6"/>
  <c r="K6000" i="6" s="1"/>
  <c r="I6975" i="6"/>
  <c r="G7687" i="6"/>
  <c r="C1820" i="6"/>
  <c r="K1820" i="6" s="1"/>
  <c r="F3484" i="6"/>
  <c r="I6086" i="6"/>
  <c r="G6047" i="6"/>
  <c r="G7154" i="6"/>
  <c r="H8082" i="6"/>
  <c r="C9180" i="6"/>
  <c r="K9180" i="6" s="1"/>
  <c r="I3708" i="6"/>
  <c r="E582" i="6"/>
  <c r="H5405" i="6"/>
  <c r="G6068" i="6"/>
  <c r="C5625" i="6"/>
  <c r="K5625" i="6" s="1"/>
  <c r="G6450" i="6"/>
  <c r="C8190" i="6"/>
  <c r="K8190" i="6" s="1"/>
  <c r="J6685" i="6"/>
  <c r="J7764" i="6"/>
  <c r="J9070" i="6"/>
  <c r="J9323" i="6"/>
  <c r="H8295" i="6"/>
  <c r="F8022" i="6"/>
  <c r="H7553" i="6"/>
  <c r="F8529" i="6"/>
  <c r="H9226" i="6"/>
  <c r="G8943" i="6"/>
  <c r="I8778" i="6"/>
  <c r="I522" i="6"/>
  <c r="F1941" i="6"/>
  <c r="J5745" i="6"/>
  <c r="I5854" i="6"/>
  <c r="C8836" i="6"/>
  <c r="K8836" i="6" s="1"/>
  <c r="I8248" i="6"/>
  <c r="H8682" i="6"/>
  <c r="H5920" i="6"/>
  <c r="H6021" i="6"/>
  <c r="G8739" i="6"/>
  <c r="G7732" i="6"/>
  <c r="F5944" i="6"/>
  <c r="I9292" i="6"/>
  <c r="J6446" i="6"/>
  <c r="C8252" i="6"/>
  <c r="K8252" i="6" s="1"/>
  <c r="C8949" i="6"/>
  <c r="K8949" i="6" s="1"/>
  <c r="F8172" i="6"/>
  <c r="I7348" i="6"/>
  <c r="H2301" i="6"/>
  <c r="F5719" i="6"/>
  <c r="G8789" i="6"/>
  <c r="I4083" i="6"/>
  <c r="C8013" i="6"/>
  <c r="K8013" i="6" s="1"/>
  <c r="E1406" i="6"/>
  <c r="G9056" i="6"/>
  <c r="F6732" i="6"/>
  <c r="E6650" i="6"/>
  <c r="H7503" i="6"/>
  <c r="F6729" i="6"/>
  <c r="G6380" i="6"/>
  <c r="C9416" i="6"/>
  <c r="K9416" i="6" s="1"/>
  <c r="F7061" i="6"/>
  <c r="G5407" i="6"/>
  <c r="J2175" i="6"/>
  <c r="H5814" i="6"/>
  <c r="C7202" i="6"/>
  <c r="K7202" i="6" s="1"/>
  <c r="C6393" i="6"/>
  <c r="K6393" i="6" s="1"/>
  <c r="J7919" i="6"/>
  <c r="C9330" i="6"/>
  <c r="K9330" i="6" s="1"/>
  <c r="I6982" i="6"/>
  <c r="I8777" i="6"/>
  <c r="H6683" i="6"/>
  <c r="C8627" i="6"/>
  <c r="K8627" i="6" s="1"/>
  <c r="H9331" i="6"/>
  <c r="J8353" i="6"/>
  <c r="G5677" i="6"/>
  <c r="F7060" i="6"/>
  <c r="C7487" i="6"/>
  <c r="K7487" i="6" s="1"/>
  <c r="J7781" i="6"/>
  <c r="J5876" i="6"/>
  <c r="F8902" i="6"/>
  <c r="G8528" i="6"/>
  <c r="J3827" i="6"/>
  <c r="H642" i="6"/>
  <c r="J4003" i="6"/>
  <c r="G4119" i="6"/>
  <c r="G8253" i="6"/>
  <c r="J8747" i="6"/>
  <c r="E7252" i="6"/>
  <c r="H8854" i="6"/>
  <c r="F8160" i="6"/>
  <c r="H7533" i="6"/>
  <c r="H5978" i="6"/>
  <c r="H6423" i="6"/>
  <c r="C5442" i="6"/>
  <c r="K5442" i="6" s="1"/>
  <c r="E3498" i="6"/>
  <c r="H1348" i="6"/>
  <c r="H8863" i="6"/>
  <c r="B6780" i="6"/>
  <c r="H6780" i="6" s="1"/>
  <c r="B7983" i="6"/>
  <c r="H7983" i="6" s="1"/>
  <c r="B7986" i="6"/>
  <c r="G7986" i="6" s="1"/>
  <c r="B6827" i="6"/>
  <c r="J6827" i="6" s="1"/>
  <c r="E8627" i="6"/>
  <c r="E6862" i="6"/>
  <c r="E8160" i="6"/>
  <c r="B8877" i="6"/>
  <c r="I8877" i="6" s="1"/>
  <c r="B7578" i="6"/>
  <c r="H7578" i="6" s="1"/>
  <c r="B7402" i="6"/>
  <c r="G7402" i="6" s="1"/>
  <c r="B8587" i="6"/>
  <c r="I8587" i="6" s="1"/>
  <c r="B9290" i="6"/>
  <c r="C9290" i="6" s="1"/>
  <c r="K9290" i="6" s="1"/>
  <c r="B6232" i="6"/>
  <c r="J6232" i="6" s="1"/>
  <c r="B8758" i="6"/>
  <c r="F8758" i="6" s="1"/>
  <c r="B9114" i="6"/>
  <c r="I9114" i="6" s="1"/>
  <c r="B6783" i="6"/>
  <c r="G6783" i="6" s="1"/>
  <c r="B7872" i="6"/>
  <c r="J7872" i="6" s="1"/>
  <c r="B6632" i="6"/>
  <c r="C6632" i="6" s="1"/>
  <c r="K6632" i="6" s="1"/>
  <c r="B7815" i="6"/>
  <c r="G7815" i="6" s="1"/>
  <c r="B7694" i="6"/>
  <c r="I7694" i="6" s="1"/>
  <c r="B6574" i="6"/>
  <c r="I6574" i="6" s="1"/>
  <c r="B8561" i="6"/>
  <c r="J8561" i="6" s="1"/>
  <c r="B7411" i="6"/>
  <c r="I7411" i="6" s="1"/>
  <c r="B6868" i="6"/>
  <c r="H6868" i="6" s="1"/>
  <c r="B6104" i="6"/>
  <c r="C6104" i="6" s="1"/>
  <c r="K6104" i="6" s="1"/>
  <c r="B9347" i="6"/>
  <c r="G9347" i="6" s="1"/>
  <c r="B5925" i="6"/>
  <c r="F5925" i="6" s="1"/>
  <c r="B6233" i="6"/>
  <c r="H6233" i="6" s="1"/>
  <c r="B7417" i="6"/>
  <c r="I7417" i="6" s="1"/>
  <c r="B9178" i="6"/>
  <c r="F9178" i="6" s="1"/>
  <c r="B8550" i="6"/>
  <c r="G8550" i="6" s="1"/>
  <c r="B8557" i="6"/>
  <c r="E8557" i="6" s="1"/>
  <c r="B7420" i="6"/>
  <c r="J7420" i="6" s="1"/>
  <c r="B6239" i="6"/>
  <c r="G6239" i="6" s="1"/>
  <c r="B7421" i="6"/>
  <c r="G7421" i="6" s="1"/>
  <c r="B8002" i="6"/>
  <c r="I8002" i="6" s="1"/>
  <c r="B6869" i="6"/>
  <c r="H6869" i="6" s="1"/>
  <c r="B6229" i="6"/>
  <c r="G6229" i="6" s="1"/>
  <c r="B9171" i="6"/>
  <c r="H9171" i="6" s="1"/>
  <c r="E5577" i="6"/>
  <c r="J5577" i="6"/>
  <c r="I7620" i="6"/>
  <c r="F6461" i="6"/>
  <c r="G5629" i="6"/>
  <c r="F5711" i="6"/>
  <c r="G6218" i="6"/>
  <c r="F6383" i="6"/>
  <c r="H6826" i="6"/>
  <c r="J9092" i="6"/>
  <c r="G8768" i="6"/>
  <c r="E8542" i="6"/>
  <c r="E8609" i="6"/>
  <c r="F7147" i="6"/>
  <c r="J5253" i="6"/>
  <c r="C3478" i="6"/>
  <c r="K3478" i="6" s="1"/>
  <c r="F9409" i="6"/>
  <c r="C5599" i="6"/>
  <c r="K5599" i="6" s="1"/>
  <c r="G7030" i="6"/>
  <c r="G1823" i="6"/>
  <c r="G8212" i="6"/>
  <c r="H6224" i="6"/>
  <c r="E6843" i="6"/>
  <c r="F7572" i="6"/>
  <c r="C8729" i="6"/>
  <c r="K8729" i="6" s="1"/>
  <c r="G9365" i="6"/>
  <c r="G6534" i="6"/>
  <c r="H7350" i="6"/>
  <c r="E1936" i="6"/>
  <c r="E5416" i="6"/>
  <c r="I9382" i="6"/>
  <c r="J3501" i="6"/>
  <c r="F8234" i="6"/>
  <c r="I8533" i="6"/>
  <c r="J8766" i="6"/>
  <c r="G6733" i="6"/>
  <c r="C6373" i="6"/>
  <c r="K6373" i="6" s="1"/>
  <c r="C9268" i="6"/>
  <c r="K9268" i="6" s="1"/>
  <c r="C8165" i="6"/>
  <c r="K8165" i="6" s="1"/>
  <c r="I7158" i="6"/>
  <c r="F6172" i="6"/>
  <c r="C5397" i="6"/>
  <c r="K5397" i="6" s="1"/>
  <c r="F7897" i="6"/>
  <c r="J1113" i="6"/>
  <c r="F5598" i="6"/>
  <c r="H5266" i="6"/>
  <c r="I530" i="6"/>
  <c r="G7019" i="6"/>
  <c r="C5892" i="6"/>
  <c r="K5892" i="6" s="1"/>
  <c r="F7724" i="6"/>
  <c r="I8090" i="6"/>
  <c r="C9441" i="6"/>
  <c r="K9441" i="6" s="1"/>
  <c r="F6000" i="6"/>
  <c r="F6975" i="6"/>
  <c r="E7687" i="6"/>
  <c r="J3484" i="6"/>
  <c r="F6086" i="6"/>
  <c r="J6047" i="6"/>
  <c r="J7154" i="6"/>
  <c r="G8082" i="6"/>
  <c r="F9180" i="6"/>
  <c r="F3708" i="6"/>
  <c r="H582" i="6"/>
  <c r="I5405" i="6"/>
  <c r="I529" i="6"/>
  <c r="E5625" i="6"/>
  <c r="F8190" i="6"/>
  <c r="G8368" i="6"/>
  <c r="G6685" i="6"/>
  <c r="G5915" i="6"/>
  <c r="G9070" i="6"/>
  <c r="C7263" i="6"/>
  <c r="K7263" i="6" s="1"/>
  <c r="G9323" i="6"/>
  <c r="E9308" i="6"/>
  <c r="E8295" i="6"/>
  <c r="H7497" i="6"/>
  <c r="J8022" i="6"/>
  <c r="C7553" i="6"/>
  <c r="K7553" i="6" s="1"/>
  <c r="F9226" i="6"/>
  <c r="F8943" i="6"/>
  <c r="E8778" i="6"/>
  <c r="H522" i="6"/>
  <c r="E1941" i="6"/>
  <c r="C5745" i="6"/>
  <c r="K5745" i="6" s="1"/>
  <c r="H5820" i="6"/>
  <c r="C5774" i="6"/>
  <c r="K5774" i="6" s="1"/>
  <c r="H8248" i="6"/>
  <c r="G8682" i="6"/>
  <c r="G5920" i="6"/>
  <c r="C6021" i="6"/>
  <c r="K6021" i="6" s="1"/>
  <c r="H8739" i="6"/>
  <c r="I7732" i="6"/>
  <c r="H5944" i="6"/>
  <c r="G9292" i="6"/>
  <c r="F6446" i="6"/>
  <c r="H8252" i="6"/>
  <c r="G8949" i="6"/>
  <c r="J8172" i="6"/>
  <c r="J2301" i="6"/>
  <c r="C5719" i="6"/>
  <c r="K5719" i="6" s="1"/>
  <c r="F8789" i="6"/>
  <c r="H4083" i="6"/>
  <c r="I8013" i="6"/>
  <c r="H1406" i="6"/>
  <c r="F7769" i="6"/>
  <c r="H9056" i="6"/>
  <c r="I6732" i="6"/>
  <c r="J6374" i="6"/>
  <c r="F7503" i="6"/>
  <c r="I6729" i="6"/>
  <c r="C6380" i="6"/>
  <c r="K6380" i="6" s="1"/>
  <c r="E7061" i="6"/>
  <c r="J5407" i="6"/>
  <c r="I2175" i="6"/>
  <c r="G820" i="6"/>
  <c r="I5814" i="6"/>
  <c r="H8194" i="6"/>
  <c r="I7202" i="6"/>
  <c r="F6393" i="6"/>
  <c r="C7919" i="6"/>
  <c r="K7919" i="6" s="1"/>
  <c r="F6982" i="6"/>
  <c r="H8777" i="6"/>
  <c r="J6683" i="6"/>
  <c r="I8627" i="6"/>
  <c r="C9331" i="6"/>
  <c r="K9331" i="6" s="1"/>
  <c r="C8353" i="6"/>
  <c r="K8353" i="6" s="1"/>
  <c r="E2309" i="6"/>
  <c r="C5677" i="6"/>
  <c r="K5677" i="6" s="1"/>
  <c r="C7060" i="6"/>
  <c r="K7060" i="6" s="1"/>
  <c r="I573" i="6"/>
  <c r="C7781" i="6"/>
  <c r="K7781" i="6" s="1"/>
  <c r="I5616" i="6"/>
  <c r="F4591" i="6"/>
  <c r="C3827" i="6"/>
  <c r="K3827" i="6" s="1"/>
  <c r="F642" i="6"/>
  <c r="H8662" i="6"/>
  <c r="C4119" i="6"/>
  <c r="K4119" i="6" s="1"/>
  <c r="G3493" i="6"/>
  <c r="I8253" i="6"/>
  <c r="F7699" i="6"/>
  <c r="H8747" i="6"/>
  <c r="G7982" i="6"/>
  <c r="C7316" i="6"/>
  <c r="K7316" i="6" s="1"/>
  <c r="I7252" i="6"/>
  <c r="G8854" i="6"/>
  <c r="I7533" i="6"/>
  <c r="C5978" i="6"/>
  <c r="K5978" i="6" s="1"/>
  <c r="I8240" i="6"/>
  <c r="H5442" i="6"/>
  <c r="E3528" i="6"/>
  <c r="J3498" i="6"/>
  <c r="F1348" i="6"/>
  <c r="F8863" i="6"/>
  <c r="B6797" i="6"/>
  <c r="G6797" i="6" s="1"/>
  <c r="E6172" i="6"/>
  <c r="E9124" i="6"/>
  <c r="E9294" i="6"/>
  <c r="B8554" i="6"/>
  <c r="E8554" i="6" s="1"/>
  <c r="B9165" i="6"/>
  <c r="E9165" i="6" s="1"/>
  <c r="B8111" i="6"/>
  <c r="J8111" i="6" s="1"/>
  <c r="B7387" i="6"/>
  <c r="I7387" i="6" s="1"/>
  <c r="B7756" i="6"/>
  <c r="C7756" i="6" s="1"/>
  <c r="K7756" i="6" s="1"/>
  <c r="B6213" i="6"/>
  <c r="I6213" i="6" s="1"/>
  <c r="B9110" i="6"/>
  <c r="C9110" i="6" s="1"/>
  <c r="K9110" i="6" s="1"/>
  <c r="B6805" i="6"/>
  <c r="G6805" i="6" s="1"/>
  <c r="B8402" i="6"/>
  <c r="G8402" i="6" s="1"/>
  <c r="B7373" i="6"/>
  <c r="C7373" i="6" s="1"/>
  <c r="K7373" i="6" s="1"/>
  <c r="B6216" i="6"/>
  <c r="F6216" i="6" s="1"/>
  <c r="B9113" i="6"/>
  <c r="G9113" i="6" s="1"/>
  <c r="B7382" i="6"/>
  <c r="I7382" i="6" s="1"/>
  <c r="B9185" i="6"/>
  <c r="I9185" i="6" s="1"/>
  <c r="B7519" i="6"/>
  <c r="G7519" i="6" s="1"/>
  <c r="B8003" i="6"/>
  <c r="I8003" i="6" s="1"/>
  <c r="B8406" i="6"/>
  <c r="J8406" i="6" s="1"/>
  <c r="B8573" i="6"/>
  <c r="G8573" i="6" s="1"/>
  <c r="B8009" i="6"/>
  <c r="J8009" i="6" s="1"/>
  <c r="B9146" i="6"/>
  <c r="J9146" i="6" s="1"/>
  <c r="B7381" i="6"/>
  <c r="I7381" i="6" s="1"/>
  <c r="B7406" i="6"/>
  <c r="H7406" i="6" s="1"/>
  <c r="B8167" i="6"/>
  <c r="H8167" i="6" s="1"/>
  <c r="B7419" i="6"/>
  <c r="F7419" i="6" s="1"/>
  <c r="B6235" i="6"/>
  <c r="J6235" i="6" s="1"/>
  <c r="B7407" i="6"/>
  <c r="H7407" i="6" s="1"/>
  <c r="B7580" i="6"/>
  <c r="G7580" i="6" s="1"/>
  <c r="B8569" i="6"/>
  <c r="E8569" i="6" s="1"/>
  <c r="B7393" i="6"/>
  <c r="H7393" i="6" s="1"/>
  <c r="B9158" i="6"/>
  <c r="G9158" i="6" s="1"/>
  <c r="B7378" i="6"/>
  <c r="J7378" i="6" s="1"/>
  <c r="B7931" i="6"/>
  <c r="H7931" i="6" s="1"/>
  <c r="E1717" i="6"/>
  <c r="E6470" i="6"/>
  <c r="C7620" i="6"/>
  <c r="K7620" i="6" s="1"/>
  <c r="C6461" i="6"/>
  <c r="K6461" i="6" s="1"/>
  <c r="G9138" i="6"/>
  <c r="G5736" i="6"/>
  <c r="I3353" i="6"/>
  <c r="C5711" i="6"/>
  <c r="K5711" i="6" s="1"/>
  <c r="H6218" i="6"/>
  <c r="E6383" i="6"/>
  <c r="J6826" i="6"/>
  <c r="C9092" i="6"/>
  <c r="K9092" i="6" s="1"/>
  <c r="C9285" i="6"/>
  <c r="K9285" i="6" s="1"/>
  <c r="C8768" i="6"/>
  <c r="K8768" i="6" s="1"/>
  <c r="I8542" i="6"/>
  <c r="F8609" i="6"/>
  <c r="H7147" i="6"/>
  <c r="G5253" i="6"/>
  <c r="J5278" i="6"/>
  <c r="J9409" i="6"/>
  <c r="G996" i="6"/>
  <c r="J7030" i="6"/>
  <c r="F1823" i="6"/>
  <c r="C5893" i="6"/>
  <c r="K5893" i="6" s="1"/>
  <c r="J6224" i="6"/>
  <c r="J6843" i="6"/>
  <c r="I6670" i="6"/>
  <c r="E9365" i="6"/>
  <c r="G7715" i="6"/>
  <c r="E6534" i="6"/>
  <c r="C7350" i="6"/>
  <c r="K7350" i="6" s="1"/>
  <c r="H1936" i="6"/>
  <c r="G2351" i="6"/>
  <c r="C9382" i="6"/>
  <c r="K9382" i="6" s="1"/>
  <c r="H3501" i="6"/>
  <c r="F5555" i="6"/>
  <c r="C8234" i="6"/>
  <c r="K8234" i="6" s="1"/>
  <c r="F8533" i="6"/>
  <c r="I7278" i="6"/>
  <c r="F9251" i="6"/>
  <c r="H6373" i="6"/>
  <c r="F8165" i="6"/>
  <c r="H6172" i="6"/>
  <c r="F8415" i="6"/>
  <c r="E5397" i="6"/>
  <c r="I7897" i="6"/>
  <c r="G1113" i="6"/>
  <c r="H5598" i="6"/>
  <c r="J5266" i="6"/>
  <c r="H530" i="6"/>
  <c r="J7019" i="6"/>
  <c r="H5892" i="6"/>
  <c r="J9441" i="6"/>
  <c r="G6975" i="6"/>
  <c r="G3484" i="6"/>
  <c r="E6086" i="6"/>
  <c r="E7154" i="6"/>
  <c r="J8082" i="6"/>
  <c r="E9180" i="6"/>
  <c r="G3708" i="6"/>
  <c r="F582" i="6"/>
  <c r="G3523" i="6"/>
  <c r="E529" i="6"/>
  <c r="I5625" i="6"/>
  <c r="E8190" i="6"/>
  <c r="F8368" i="6"/>
  <c r="C9033" i="6"/>
  <c r="K9033" i="6" s="1"/>
  <c r="I5915" i="6"/>
  <c r="F9070" i="6"/>
  <c r="F7263" i="6"/>
  <c r="H9323" i="6"/>
  <c r="I9308" i="6"/>
  <c r="C8295" i="6"/>
  <c r="K8295" i="6" s="1"/>
  <c r="I7497" i="6"/>
  <c r="H8022" i="6"/>
  <c r="F6916" i="6"/>
  <c r="J7553" i="6"/>
  <c r="J7965" i="6"/>
  <c r="J6336" i="6"/>
  <c r="J9226" i="6"/>
  <c r="C6059" i="6"/>
  <c r="K6059" i="6" s="1"/>
  <c r="J8943" i="6"/>
  <c r="F8778" i="6"/>
  <c r="H8364" i="6"/>
  <c r="J522" i="6"/>
  <c r="C1941" i="6"/>
  <c r="K1941" i="6" s="1"/>
  <c r="I5745" i="6"/>
  <c r="C5820" i="6"/>
  <c r="K5820" i="6" s="1"/>
  <c r="F5774" i="6"/>
  <c r="E8248" i="6"/>
  <c r="E8682" i="6"/>
  <c r="J5920" i="6"/>
  <c r="J6862" i="6"/>
  <c r="I6021" i="6"/>
  <c r="E7732" i="6"/>
  <c r="I8183" i="6"/>
  <c r="H9292" i="6"/>
  <c r="I6446" i="6"/>
  <c r="G8252" i="6"/>
  <c r="I8172" i="6"/>
  <c r="H7328" i="6"/>
  <c r="F2301" i="6"/>
  <c r="E5719" i="6"/>
  <c r="E8789" i="6"/>
  <c r="J4083" i="6"/>
  <c r="E8013" i="6"/>
  <c r="C1406" i="6"/>
  <c r="K1406" i="6" s="1"/>
  <c r="J7769" i="6"/>
  <c r="F9056" i="6"/>
  <c r="G6732" i="6"/>
  <c r="E6374" i="6"/>
  <c r="E6256" i="6"/>
  <c r="E7785" i="6"/>
  <c r="H6729" i="6"/>
  <c r="J3652" i="6"/>
  <c r="G7061" i="6"/>
  <c r="H5407" i="6"/>
  <c r="H2175" i="6"/>
  <c r="F820" i="6"/>
  <c r="J8194" i="6"/>
  <c r="G7202" i="6"/>
  <c r="E6393" i="6"/>
  <c r="G8091" i="6"/>
  <c r="F7919" i="6"/>
  <c r="I8590" i="6"/>
  <c r="J6982" i="6"/>
  <c r="C8777" i="6"/>
  <c r="K8777" i="6" s="1"/>
  <c r="E6683" i="6"/>
  <c r="J8627" i="6"/>
  <c r="E8353" i="6"/>
  <c r="F2309" i="6"/>
  <c r="F7642" i="6"/>
  <c r="J7060" i="6"/>
  <c r="H573" i="6"/>
  <c r="H7781" i="6"/>
  <c r="C5616" i="6"/>
  <c r="K5616" i="6" s="1"/>
  <c r="F3522" i="6"/>
  <c r="G6334" i="6"/>
  <c r="E4591" i="6"/>
  <c r="I3827" i="6"/>
  <c r="I2315" i="6"/>
  <c r="J642" i="6"/>
  <c r="F8662" i="6"/>
  <c r="C3493" i="6"/>
  <c r="K3493" i="6" s="1"/>
  <c r="H8253" i="6"/>
  <c r="I7699" i="6"/>
  <c r="G7082" i="6"/>
  <c r="C7982" i="6"/>
  <c r="K7982" i="6" s="1"/>
  <c r="H7316" i="6"/>
  <c r="I8854" i="6"/>
  <c r="F7533" i="6"/>
  <c r="C8240" i="6"/>
  <c r="K8240" i="6" s="1"/>
  <c r="I5442" i="6"/>
  <c r="G3528" i="6"/>
  <c r="F3498" i="6"/>
  <c r="G6499" i="6"/>
  <c r="B7401" i="6"/>
  <c r="C7401" i="6" s="1"/>
  <c r="K7401" i="6" s="1"/>
  <c r="B7992" i="6"/>
  <c r="F7992" i="6" s="1"/>
  <c r="E6738" i="6"/>
  <c r="E6916" i="6"/>
  <c r="B6194" i="6"/>
  <c r="F6194" i="6" s="1"/>
  <c r="B8048" i="6"/>
  <c r="J8048" i="6" s="1"/>
  <c r="B6817" i="6"/>
  <c r="H6817" i="6" s="1"/>
  <c r="B6163" i="6"/>
  <c r="H6163" i="6" s="1"/>
  <c r="B7403" i="6"/>
  <c r="F7403" i="6" s="1"/>
  <c r="B6819" i="6"/>
  <c r="I6819" i="6" s="1"/>
  <c r="B5987" i="6"/>
  <c r="J5987" i="6" s="1"/>
  <c r="B9164" i="6"/>
  <c r="F9164" i="6" s="1"/>
  <c r="B7981" i="6"/>
  <c r="I7981" i="6" s="1"/>
  <c r="B7971" i="6"/>
  <c r="J7971" i="6" s="1"/>
  <c r="B8595" i="6"/>
  <c r="G8595" i="6" s="1"/>
  <c r="B7462" i="6"/>
  <c r="H7462" i="6" s="1"/>
  <c r="B6217" i="6"/>
  <c r="C6217" i="6" s="1"/>
  <c r="K6217" i="6" s="1"/>
  <c r="B6825" i="6"/>
  <c r="C6825" i="6" s="1"/>
  <c r="K6825" i="6" s="1"/>
  <c r="B7343" i="6"/>
  <c r="J7343" i="6" s="1"/>
  <c r="B7964" i="6"/>
  <c r="J7964" i="6" s="1"/>
  <c r="B7520" i="6"/>
  <c r="H7520" i="6" s="1"/>
  <c r="B6807" i="6"/>
  <c r="J6807" i="6" s="1"/>
  <c r="B8641" i="6"/>
  <c r="C8641" i="6" s="1"/>
  <c r="K8641" i="6" s="1"/>
  <c r="B8463" i="6"/>
  <c r="I8463" i="6" s="1"/>
  <c r="B8522" i="6"/>
  <c r="C8522" i="6" s="1"/>
  <c r="K8522" i="6" s="1"/>
  <c r="B8581" i="6"/>
  <c r="G8581" i="6" s="1"/>
  <c r="B6234" i="6"/>
  <c r="F6234" i="6" s="1"/>
  <c r="B7405" i="6"/>
  <c r="J7405" i="6" s="1"/>
  <c r="B7384" i="6"/>
  <c r="I7384" i="6" s="1"/>
  <c r="B7813" i="6"/>
  <c r="F7813" i="6" s="1"/>
  <c r="B6812" i="6"/>
  <c r="G6812" i="6" s="1"/>
  <c r="B7408" i="6"/>
  <c r="E7408" i="6" s="1"/>
  <c r="B7995" i="6"/>
  <c r="I7995" i="6" s="1"/>
  <c r="B9348" i="6"/>
  <c r="H9348" i="6" s="1"/>
  <c r="B6340" i="6"/>
  <c r="F6340" i="6" s="1"/>
  <c r="B7998" i="6"/>
  <c r="J7998" i="6" s="1"/>
  <c r="E6461" i="6"/>
  <c r="E7073" i="6"/>
  <c r="E1152" i="6"/>
  <c r="E7642" i="6"/>
  <c r="E8240" i="6"/>
  <c r="E8547" i="6"/>
  <c r="G7620" i="6"/>
  <c r="I9138" i="6"/>
  <c r="J5736" i="6"/>
  <c r="J3353" i="6"/>
  <c r="E5711" i="6"/>
  <c r="J6218" i="6"/>
  <c r="G6383" i="6"/>
  <c r="E8661" i="6"/>
  <c r="G9092" i="6"/>
  <c r="J9285" i="6"/>
  <c r="C8712" i="6"/>
  <c r="K8712" i="6" s="1"/>
  <c r="G8542" i="6"/>
  <c r="J8609" i="6"/>
  <c r="I8500" i="6"/>
  <c r="E7147" i="6"/>
  <c r="C5253" i="6"/>
  <c r="K5253" i="6" s="1"/>
  <c r="I5278" i="6"/>
  <c r="G9409" i="6"/>
  <c r="H996" i="6"/>
  <c r="C7030" i="6"/>
  <c r="K7030" i="6" s="1"/>
  <c r="E1823" i="6"/>
  <c r="I5893" i="6"/>
  <c r="E6224" i="6"/>
  <c r="F6843" i="6"/>
  <c r="G6670" i="6"/>
  <c r="I9365" i="6"/>
  <c r="H7715" i="6"/>
  <c r="I7350" i="6"/>
  <c r="C5560" i="6"/>
  <c r="K5560" i="6" s="1"/>
  <c r="G1936" i="6"/>
  <c r="F2351" i="6"/>
  <c r="J9382" i="6"/>
  <c r="F3501" i="6"/>
  <c r="E5555" i="6"/>
  <c r="C8533" i="6"/>
  <c r="K8533" i="6" s="1"/>
  <c r="F7278" i="6"/>
  <c r="J9251" i="6"/>
  <c r="F6373" i="6"/>
  <c r="J7686" i="6"/>
  <c r="E8165" i="6"/>
  <c r="G6172" i="6"/>
  <c r="I8415" i="6"/>
  <c r="F5397" i="6"/>
  <c r="I5864" i="6"/>
  <c r="I1113" i="6"/>
  <c r="G1146" i="6"/>
  <c r="C5266" i="6"/>
  <c r="K5266" i="6" s="1"/>
  <c r="I1712" i="6"/>
  <c r="I5892" i="6"/>
  <c r="I6738" i="6"/>
  <c r="H7574" i="6"/>
  <c r="I9441" i="6"/>
  <c r="C6975" i="6"/>
  <c r="K6975" i="6" s="1"/>
  <c r="C9124" i="6"/>
  <c r="K9124" i="6" s="1"/>
  <c r="E6625" i="6"/>
  <c r="I5597" i="6"/>
  <c r="E8210" i="6"/>
  <c r="E3484" i="6"/>
  <c r="H6086" i="6"/>
  <c r="F7154" i="6"/>
  <c r="I8082" i="6"/>
  <c r="G9180" i="6"/>
  <c r="I9404" i="6"/>
  <c r="C3523" i="6"/>
  <c r="K3523" i="6" s="1"/>
  <c r="F529" i="6"/>
  <c r="F5625" i="6"/>
  <c r="H8190" i="6"/>
  <c r="I8368" i="6"/>
  <c r="I9033" i="6"/>
  <c r="F5915" i="6"/>
  <c r="I7263" i="6"/>
  <c r="I9323" i="6"/>
  <c r="C9308" i="6"/>
  <c r="K9308" i="6" s="1"/>
  <c r="E7497" i="6"/>
  <c r="E8022" i="6"/>
  <c r="I6916" i="6"/>
  <c r="I7965" i="6"/>
  <c r="E6336" i="6"/>
  <c r="I9226" i="6"/>
  <c r="J6059" i="6"/>
  <c r="G8778" i="6"/>
  <c r="E8364" i="6"/>
  <c r="J5064" i="6"/>
  <c r="E5745" i="6"/>
  <c r="I5820" i="6"/>
  <c r="G5774" i="6"/>
  <c r="C8682" i="6"/>
  <c r="K8682" i="6" s="1"/>
  <c r="E8117" i="6"/>
  <c r="C5920" i="6"/>
  <c r="K5920" i="6" s="1"/>
  <c r="C6862" i="6"/>
  <c r="K6862" i="6" s="1"/>
  <c r="F6021" i="6"/>
  <c r="C7773" i="6"/>
  <c r="K7773" i="6" s="1"/>
  <c r="J7732" i="6"/>
  <c r="I5977" i="6"/>
  <c r="C8183" i="6"/>
  <c r="K8183" i="6" s="1"/>
  <c r="J9292" i="6"/>
  <c r="E6446" i="6"/>
  <c r="F8252" i="6"/>
  <c r="C8753" i="6"/>
  <c r="K8753" i="6" s="1"/>
  <c r="G7328" i="6"/>
  <c r="I2301" i="6"/>
  <c r="I5719" i="6"/>
  <c r="I8789" i="6"/>
  <c r="I7130" i="6"/>
  <c r="C4083" i="6"/>
  <c r="K4083" i="6" s="1"/>
  <c r="I1406" i="6"/>
  <c r="G7769" i="6"/>
  <c r="J6732" i="6"/>
  <c r="F6374" i="6"/>
  <c r="I6256" i="6"/>
  <c r="C7785" i="6"/>
  <c r="K7785" i="6" s="1"/>
  <c r="G3652" i="6"/>
  <c r="J7061" i="6"/>
  <c r="I5819" i="6"/>
  <c r="E2175" i="6"/>
  <c r="H820" i="6"/>
  <c r="C8194" i="6"/>
  <c r="K8194" i="6" s="1"/>
  <c r="H7202" i="6"/>
  <c r="H8091" i="6"/>
  <c r="I7919" i="6"/>
  <c r="F8590" i="6"/>
  <c r="G6982" i="6"/>
  <c r="F8150" i="6"/>
  <c r="C6683" i="6"/>
  <c r="K6683" i="6" s="1"/>
  <c r="G8627" i="6"/>
  <c r="H8353" i="6"/>
  <c r="C2309" i="6"/>
  <c r="K2309" i="6" s="1"/>
  <c r="I7642" i="6"/>
  <c r="G573" i="6"/>
  <c r="F7781" i="6"/>
  <c r="E5616" i="6"/>
  <c r="J3522" i="6"/>
  <c r="H6334" i="6"/>
  <c r="C4591" i="6"/>
  <c r="K4591" i="6" s="1"/>
  <c r="G3827" i="6"/>
  <c r="H2315" i="6"/>
  <c r="C1703" i="6"/>
  <c r="K1703" i="6" s="1"/>
  <c r="E8662" i="6"/>
  <c r="H3493" i="6"/>
  <c r="C8253" i="6"/>
  <c r="K8253" i="6" s="1"/>
  <c r="C7699" i="6"/>
  <c r="K7699" i="6" s="1"/>
  <c r="I7082" i="6"/>
  <c r="F7982" i="6"/>
  <c r="F7316" i="6"/>
  <c r="C6053" i="6"/>
  <c r="K6053" i="6" s="1"/>
  <c r="J8854" i="6"/>
  <c r="J7533" i="6"/>
  <c r="J8240" i="6"/>
  <c r="J3528" i="6"/>
  <c r="I8547" i="6"/>
  <c r="C3498" i="6"/>
  <c r="K3498" i="6" s="1"/>
  <c r="H6499" i="6"/>
  <c r="B6809" i="6"/>
  <c r="C6809" i="6" s="1"/>
  <c r="K6809" i="6" s="1"/>
  <c r="B6196" i="6"/>
  <c r="J6196" i="6" s="1"/>
  <c r="B7394" i="6"/>
  <c r="J7394" i="6" s="1"/>
  <c r="B7370" i="6"/>
  <c r="E7370" i="6" s="1"/>
  <c r="B9228" i="6"/>
  <c r="J9228" i="6" s="1"/>
  <c r="B8570" i="6"/>
  <c r="C8570" i="6" s="1"/>
  <c r="K8570" i="6" s="1"/>
  <c r="B8934" i="6"/>
  <c r="H8934" i="6" s="1"/>
  <c r="B6791" i="6"/>
  <c r="J6791" i="6" s="1"/>
  <c r="B5985" i="6"/>
  <c r="J5985" i="6" s="1"/>
  <c r="B8110" i="6"/>
  <c r="H8110" i="6" s="1"/>
  <c r="B6794" i="6"/>
  <c r="H6794" i="6" s="1"/>
  <c r="B7460" i="6"/>
  <c r="F7460" i="6" s="1"/>
  <c r="B8936" i="6"/>
  <c r="F8936" i="6" s="1"/>
  <c r="B7985" i="6"/>
  <c r="E7985" i="6" s="1"/>
  <c r="B7930" i="6"/>
  <c r="J7930" i="6" s="1"/>
  <c r="B6278" i="6"/>
  <c r="F6278" i="6" s="1"/>
  <c r="B6515" i="6"/>
  <c r="J6515" i="6" s="1"/>
  <c r="B8598" i="6"/>
  <c r="H8598" i="6" s="1"/>
  <c r="B6209" i="6"/>
  <c r="E6209" i="6" s="1"/>
  <c r="B8638" i="6"/>
  <c r="J8638" i="6" s="1"/>
  <c r="B7975" i="6"/>
  <c r="G7975" i="6" s="1"/>
  <c r="B7344" i="6"/>
  <c r="I7344" i="6" s="1"/>
  <c r="B8004" i="6"/>
  <c r="I8004" i="6" s="1"/>
  <c r="B9143" i="6"/>
  <c r="I9143" i="6" s="1"/>
  <c r="B8699" i="6"/>
  <c r="H8699" i="6" s="1"/>
  <c r="B8343" i="6"/>
  <c r="I8343" i="6" s="1"/>
  <c r="B7284" i="6"/>
  <c r="G7284" i="6" s="1"/>
  <c r="B7383" i="6"/>
  <c r="E7383" i="6" s="1"/>
  <c r="B8579" i="6"/>
  <c r="C8579" i="6" s="1"/>
  <c r="K8579" i="6" s="1"/>
  <c r="B8599" i="6"/>
  <c r="H8599" i="6" s="1"/>
  <c r="B8582" i="6"/>
  <c r="J8582" i="6" s="1"/>
  <c r="B7969" i="6"/>
  <c r="H7969" i="6" s="1"/>
  <c r="B8583" i="6"/>
  <c r="J8583" i="6" s="1"/>
  <c r="B6208" i="6"/>
  <c r="H6208" i="6" s="1"/>
  <c r="B8553" i="6"/>
  <c r="F8553" i="6" s="1"/>
  <c r="B6102" i="6"/>
  <c r="F6102" i="6" s="1"/>
  <c r="B6801" i="6"/>
  <c r="E6801" i="6" s="1"/>
  <c r="E5441" i="6"/>
  <c r="E1163" i="6"/>
  <c r="E4083" i="6"/>
  <c r="E5819" i="6"/>
  <c r="E3493" i="6"/>
  <c r="G6422" i="6"/>
  <c r="H7620" i="6"/>
  <c r="J9138" i="6"/>
  <c r="I5736" i="6"/>
  <c r="E3353" i="6"/>
  <c r="H4301" i="6"/>
  <c r="E6218" i="6"/>
  <c r="C8661" i="6"/>
  <c r="K8661" i="6" s="1"/>
  <c r="F9092" i="6"/>
  <c r="F9285" i="6"/>
  <c r="H8712" i="6"/>
  <c r="H8542" i="6"/>
  <c r="C8500" i="6"/>
  <c r="K8500" i="6" s="1"/>
  <c r="I7147" i="6"/>
  <c r="F5278" i="6"/>
  <c r="C9409" i="6"/>
  <c r="K9409" i="6" s="1"/>
  <c r="I996" i="6"/>
  <c r="F7030" i="6"/>
  <c r="C1823" i="6"/>
  <c r="K1823" i="6" s="1"/>
  <c r="F5893" i="6"/>
  <c r="I6224" i="6"/>
  <c r="C6843" i="6"/>
  <c r="K6843" i="6" s="1"/>
  <c r="J6670" i="6"/>
  <c r="F9365" i="6"/>
  <c r="J7715" i="6"/>
  <c r="I5560" i="6"/>
  <c r="I1936" i="6"/>
  <c r="I2351" i="6"/>
  <c r="H9382" i="6"/>
  <c r="E3501" i="6"/>
  <c r="J5555" i="6"/>
  <c r="F1162" i="6"/>
  <c r="H8533" i="6"/>
  <c r="C7278" i="6"/>
  <c r="K7278" i="6" s="1"/>
  <c r="C9251" i="6"/>
  <c r="K9251" i="6" s="1"/>
  <c r="E7686" i="6"/>
  <c r="H8165" i="6"/>
  <c r="C6172" i="6"/>
  <c r="K6172" i="6" s="1"/>
  <c r="C8415" i="6"/>
  <c r="K8415" i="6" s="1"/>
  <c r="G5397" i="6"/>
  <c r="H5864" i="6"/>
  <c r="E1113" i="6"/>
  <c r="C1146" i="6"/>
  <c r="K1146" i="6" s="1"/>
  <c r="E5266" i="6"/>
  <c r="I3529" i="6"/>
  <c r="F1712" i="6"/>
  <c r="H6738" i="6"/>
  <c r="C7574" i="6"/>
  <c r="K7574" i="6" s="1"/>
  <c r="F9441" i="6"/>
  <c r="G9029" i="6"/>
  <c r="J6975" i="6"/>
  <c r="F9124" i="6"/>
  <c r="I6625" i="6"/>
  <c r="H5597" i="6"/>
  <c r="G8210" i="6"/>
  <c r="I3484" i="6"/>
  <c r="C6086" i="6"/>
  <c r="K6086" i="6" s="1"/>
  <c r="J7448" i="6"/>
  <c r="H7154" i="6"/>
  <c r="F8082" i="6"/>
  <c r="G9404" i="6"/>
  <c r="J3523" i="6"/>
  <c r="F6435" i="6"/>
  <c r="H529" i="6"/>
  <c r="J8190" i="6"/>
  <c r="J8368" i="6"/>
  <c r="J9033" i="6"/>
  <c r="C5915" i="6"/>
  <c r="K5915" i="6" s="1"/>
  <c r="H9245" i="6"/>
  <c r="H7263" i="6"/>
  <c r="G6697" i="6"/>
  <c r="H8710" i="6"/>
  <c r="G9308" i="6"/>
  <c r="F7497" i="6"/>
  <c r="J6916" i="6"/>
  <c r="G7965" i="6"/>
  <c r="H6336" i="6"/>
  <c r="E9226" i="6"/>
  <c r="E6059" i="6"/>
  <c r="C8778" i="6"/>
  <c r="K8778" i="6" s="1"/>
  <c r="F8364" i="6"/>
  <c r="C5064" i="6"/>
  <c r="K5064" i="6" s="1"/>
  <c r="F9394" i="6"/>
  <c r="H5745" i="6"/>
  <c r="F5820" i="6"/>
  <c r="I5774" i="6"/>
  <c r="J5348" i="6"/>
  <c r="J8117" i="6"/>
  <c r="E5920" i="6"/>
  <c r="G9260" i="6"/>
  <c r="G6862" i="6"/>
  <c r="E6021" i="6"/>
  <c r="F7773" i="6"/>
  <c r="I8330" i="6"/>
  <c r="F5977" i="6"/>
  <c r="F8183" i="6"/>
  <c r="G6446" i="6"/>
  <c r="J8252" i="6"/>
  <c r="J8753" i="6"/>
  <c r="F7328" i="6"/>
  <c r="H579" i="6"/>
  <c r="H5719" i="6"/>
  <c r="H7130" i="6"/>
  <c r="C7051" i="6"/>
  <c r="K7051" i="6" s="1"/>
  <c r="H7067" i="6"/>
  <c r="G1406" i="6"/>
  <c r="G7585" i="6"/>
  <c r="C7769" i="6"/>
  <c r="K7769" i="6" s="1"/>
  <c r="C7666" i="6"/>
  <c r="K7666" i="6" s="1"/>
  <c r="H6732" i="6"/>
  <c r="H6374" i="6"/>
  <c r="C6256" i="6"/>
  <c r="K6256" i="6" s="1"/>
  <c r="F7785" i="6"/>
  <c r="H3652" i="6"/>
  <c r="C7061" i="6"/>
  <c r="K7061" i="6" s="1"/>
  <c r="J5819" i="6"/>
  <c r="J820" i="6"/>
  <c r="E8194" i="6"/>
  <c r="F7202" i="6"/>
  <c r="E8091" i="6"/>
  <c r="G8508" i="6"/>
  <c r="J8590" i="6"/>
  <c r="C6982" i="6"/>
  <c r="K6982" i="6" s="1"/>
  <c r="H8150" i="6"/>
  <c r="G5946" i="6"/>
  <c r="G2309" i="6"/>
  <c r="J7642" i="6"/>
  <c r="F4769" i="6"/>
  <c r="E573" i="6"/>
  <c r="I7781" i="6"/>
  <c r="J5616" i="6"/>
  <c r="E3522" i="6"/>
  <c r="C6334" i="6"/>
  <c r="K6334" i="6" s="1"/>
  <c r="I4591" i="6"/>
  <c r="J2315" i="6"/>
  <c r="H1703" i="6"/>
  <c r="I8662" i="6"/>
  <c r="J3493" i="6"/>
  <c r="G7699" i="6"/>
  <c r="E7082" i="6"/>
  <c r="H7982" i="6"/>
  <c r="E7316" i="6"/>
  <c r="F6053" i="6"/>
  <c r="C7533" i="6"/>
  <c r="K7533" i="6" s="1"/>
  <c r="F8240" i="6"/>
  <c r="J7059" i="6"/>
  <c r="F3528" i="6"/>
  <c r="H8547" i="6"/>
  <c r="H3498" i="6"/>
  <c r="I6499" i="6"/>
  <c r="B7977" i="6"/>
  <c r="G7977" i="6" s="1"/>
  <c r="B6575" i="6"/>
  <c r="H6575" i="6" s="1"/>
  <c r="E9295" i="6"/>
  <c r="E8768" i="6"/>
  <c r="E8712" i="6"/>
  <c r="B7104" i="6"/>
  <c r="H7104" i="6" s="1"/>
  <c r="B9232" i="6"/>
  <c r="F9232" i="6" s="1"/>
  <c r="B7225" i="6"/>
  <c r="J7225" i="6" s="1"/>
  <c r="B6198" i="6"/>
  <c r="F6198" i="6" s="1"/>
  <c r="B6818" i="6"/>
  <c r="H6818" i="6" s="1"/>
  <c r="B9051" i="6"/>
  <c r="G9051" i="6" s="1"/>
  <c r="B6200" i="6"/>
  <c r="H6200" i="6" s="1"/>
  <c r="B7963" i="6"/>
  <c r="E7963" i="6" s="1"/>
  <c r="B9161" i="6"/>
  <c r="C9161" i="6" s="1"/>
  <c r="K9161" i="6" s="1"/>
  <c r="B8933" i="6"/>
  <c r="C8933" i="6" s="1"/>
  <c r="K8933" i="6" s="1"/>
  <c r="B7993" i="6"/>
  <c r="J7993" i="6" s="1"/>
  <c r="B6226" i="6"/>
  <c r="I6226" i="6" s="1"/>
  <c r="B8593" i="6"/>
  <c r="G8593" i="6" s="1"/>
  <c r="B7418" i="6"/>
  <c r="F7418" i="6" s="1"/>
  <c r="B6210" i="6"/>
  <c r="H6210" i="6" s="1"/>
  <c r="B9175" i="6"/>
  <c r="J9175" i="6" s="1"/>
  <c r="B6828" i="6"/>
  <c r="H6828" i="6" s="1"/>
  <c r="B9288" i="6"/>
  <c r="F9288" i="6" s="1"/>
  <c r="B6045" i="6"/>
  <c r="I6045" i="6" s="1"/>
  <c r="B6871" i="6"/>
  <c r="G6871" i="6" s="1"/>
  <c r="B9149" i="6"/>
  <c r="J9149" i="6" s="1"/>
  <c r="B6517" i="6"/>
  <c r="I6517" i="6" s="1"/>
  <c r="B8524" i="6"/>
  <c r="I8524" i="6" s="1"/>
  <c r="B7285" i="6"/>
  <c r="I7285" i="6" s="1"/>
  <c r="B8592" i="6"/>
  <c r="J8592" i="6" s="1"/>
  <c r="B6927" i="6"/>
  <c r="G6927" i="6" s="1"/>
  <c r="B8166" i="6"/>
  <c r="I8166" i="6" s="1"/>
  <c r="B7388" i="6"/>
  <c r="I7388" i="6" s="1"/>
  <c r="B8005" i="6"/>
  <c r="I8005" i="6" s="1"/>
  <c r="B6193" i="6"/>
  <c r="I6193" i="6" s="1"/>
  <c r="B6804" i="6"/>
  <c r="G6804" i="6" s="1"/>
  <c r="B6990" i="6"/>
  <c r="G6990" i="6" s="1"/>
  <c r="E5736" i="6"/>
  <c r="E3529" i="6"/>
  <c r="E5506" i="6"/>
  <c r="E7060" i="6"/>
  <c r="J6422" i="6"/>
  <c r="I5441" i="6"/>
  <c r="H9138" i="6"/>
  <c r="F5736" i="6"/>
  <c r="C3353" i="6"/>
  <c r="K3353" i="6" s="1"/>
  <c r="F4301" i="6"/>
  <c r="I6218" i="6"/>
  <c r="J8661" i="6"/>
  <c r="H9092" i="6"/>
  <c r="H9285" i="6"/>
  <c r="J8712" i="6"/>
  <c r="F8542" i="6"/>
  <c r="H8500" i="6"/>
  <c r="G7147" i="6"/>
  <c r="F6476" i="6"/>
  <c r="H5278" i="6"/>
  <c r="J875" i="6"/>
  <c r="E996" i="6"/>
  <c r="H7030" i="6"/>
  <c r="H1823" i="6"/>
  <c r="J5893" i="6"/>
  <c r="C6224" i="6"/>
  <c r="K6224" i="6" s="1"/>
  <c r="C6670" i="6"/>
  <c r="K6670" i="6" s="1"/>
  <c r="C9365" i="6"/>
  <c r="K9365" i="6" s="1"/>
  <c r="I7715" i="6"/>
  <c r="H5560" i="6"/>
  <c r="H2351" i="6"/>
  <c r="E9382" i="6"/>
  <c r="G5555" i="6"/>
  <c r="H1162" i="6"/>
  <c r="G8533" i="6"/>
  <c r="C8184" i="6"/>
  <c r="K8184" i="6" s="1"/>
  <c r="J7278" i="6"/>
  <c r="G9251" i="6"/>
  <c r="G6182" i="6"/>
  <c r="G7686" i="6"/>
  <c r="J8165" i="6"/>
  <c r="H8415" i="6"/>
  <c r="J5397" i="6"/>
  <c r="J5864" i="6"/>
  <c r="F1113" i="6"/>
  <c r="H1146" i="6"/>
  <c r="G5266" i="6"/>
  <c r="C3529" i="6"/>
  <c r="K3529" i="6" s="1"/>
  <c r="C1712" i="6"/>
  <c r="K1712" i="6" s="1"/>
  <c r="G8311" i="6"/>
  <c r="F6738" i="6"/>
  <c r="J7574" i="6"/>
  <c r="H9441" i="6"/>
  <c r="C9029" i="6"/>
  <c r="K9029" i="6" s="1"/>
  <c r="H9124" i="6"/>
  <c r="J6625" i="6"/>
  <c r="I2303" i="6"/>
  <c r="E5315" i="6"/>
  <c r="G5597" i="6"/>
  <c r="H7073" i="6"/>
  <c r="C8210" i="6"/>
  <c r="K8210" i="6" s="1"/>
  <c r="H3484" i="6"/>
  <c r="I5587" i="6"/>
  <c r="F7448" i="6"/>
  <c r="F9244" i="6"/>
  <c r="H8852" i="6"/>
  <c r="C8082" i="6"/>
  <c r="K8082" i="6" s="1"/>
  <c r="C9404" i="6"/>
  <c r="K9404" i="6" s="1"/>
  <c r="J937" i="6"/>
  <c r="I3523" i="6"/>
  <c r="H6435" i="6"/>
  <c r="G529" i="6"/>
  <c r="I4099" i="6"/>
  <c r="F5428" i="6"/>
  <c r="C8368" i="6"/>
  <c r="K8368" i="6" s="1"/>
  <c r="F9033" i="6"/>
  <c r="J5915" i="6"/>
  <c r="F7177" i="6"/>
  <c r="G9245" i="6"/>
  <c r="G7263" i="6"/>
  <c r="F6697" i="6"/>
  <c r="E3589" i="6"/>
  <c r="H5785" i="6"/>
  <c r="F8225" i="6"/>
  <c r="E5640" i="6"/>
  <c r="C1710" i="6"/>
  <c r="K1710" i="6" s="1"/>
  <c r="J4772" i="6"/>
  <c r="H542" i="6"/>
  <c r="J7629" i="6"/>
  <c r="J5447" i="6"/>
  <c r="F7053" i="6"/>
  <c r="H2889" i="6"/>
  <c r="H5641" i="6"/>
  <c r="H8803" i="6"/>
  <c r="I5608" i="6"/>
  <c r="H7102" i="6"/>
  <c r="C7139" i="6"/>
  <c r="K7139" i="6" s="1"/>
  <c r="C8870" i="6"/>
  <c r="K8870" i="6" s="1"/>
  <c r="I6832" i="6"/>
  <c r="F6360" i="6"/>
  <c r="C7180" i="6"/>
  <c r="K7180" i="6" s="1"/>
  <c r="J6082" i="6"/>
  <c r="E7171" i="6"/>
  <c r="J8063" i="6"/>
  <c r="J6272" i="6"/>
  <c r="J9168" i="6"/>
  <c r="G8539" i="6"/>
  <c r="C7903" i="6"/>
  <c r="K7903" i="6" s="1"/>
  <c r="I7848" i="6"/>
  <c r="J8710" i="6"/>
  <c r="J9308" i="6"/>
  <c r="I8782" i="6"/>
  <c r="C7497" i="6"/>
  <c r="K7497" i="6" s="1"/>
  <c r="E3588" i="6"/>
  <c r="E7024" i="6"/>
  <c r="F5702" i="6"/>
  <c r="E4890" i="6"/>
  <c r="G7187" i="6"/>
  <c r="F7050" i="6"/>
  <c r="I5837" i="6"/>
  <c r="I6035" i="6"/>
  <c r="E7802" i="6"/>
  <c r="H7439" i="6"/>
  <c r="G8062" i="6"/>
  <c r="H7811" i="6"/>
  <c r="G6916" i="6"/>
  <c r="C7965" i="6"/>
  <c r="K7965" i="6" s="1"/>
  <c r="G6336" i="6"/>
  <c r="C9226" i="6"/>
  <c r="K9226" i="6" s="1"/>
  <c r="J1127" i="6"/>
  <c r="I2528" i="6"/>
  <c r="G935" i="6"/>
  <c r="E4771" i="6"/>
  <c r="E7306" i="6"/>
  <c r="I2886" i="6"/>
  <c r="G5347" i="6"/>
  <c r="C8691" i="6"/>
  <c r="K8691" i="6" s="1"/>
  <c r="I7227" i="6"/>
  <c r="J6558" i="6"/>
  <c r="H6059" i="6"/>
  <c r="J8778" i="6"/>
  <c r="G8364" i="6"/>
  <c r="G5064" i="6"/>
  <c r="C7037" i="6"/>
  <c r="K7037" i="6" s="1"/>
  <c r="I9394" i="6"/>
  <c r="G5745" i="6"/>
  <c r="G5820" i="6"/>
  <c r="J5774" i="6"/>
  <c r="C5348" i="6"/>
  <c r="K5348" i="6" s="1"/>
  <c r="H8117" i="6"/>
  <c r="F9260" i="6"/>
  <c r="I6862" i="6"/>
  <c r="C8678" i="6"/>
  <c r="K8678" i="6" s="1"/>
  <c r="I7773" i="6"/>
  <c r="H8330" i="6"/>
  <c r="H5977" i="6"/>
  <c r="J8183" i="6"/>
  <c r="H6446" i="6"/>
  <c r="I8753" i="6"/>
  <c r="C7328" i="6"/>
  <c r="K7328" i="6" s="1"/>
  <c r="F579" i="6"/>
  <c r="J5719" i="6"/>
  <c r="C7130" i="6"/>
  <c r="K7130" i="6" s="1"/>
  <c r="F7051" i="6"/>
  <c r="C7067" i="6"/>
  <c r="K7067" i="6" s="1"/>
  <c r="J7585" i="6"/>
  <c r="E7769" i="6"/>
  <c r="J7666" i="6"/>
  <c r="E8970" i="6"/>
  <c r="G6374" i="6"/>
  <c r="F8673" i="6"/>
  <c r="J6256" i="6"/>
  <c r="J7785" i="6"/>
  <c r="I5182" i="6"/>
  <c r="C3652" i="6"/>
  <c r="K3652" i="6" s="1"/>
  <c r="I7061" i="6"/>
  <c r="G5819" i="6"/>
  <c r="E820" i="6"/>
  <c r="G8194" i="6"/>
  <c r="E7202" i="6"/>
  <c r="F8091" i="6"/>
  <c r="J8508" i="6"/>
  <c r="G8590" i="6"/>
  <c r="I8150" i="6"/>
  <c r="C5946" i="6"/>
  <c r="K5946" i="6" s="1"/>
  <c r="H2309" i="6"/>
  <c r="C7642" i="6"/>
  <c r="K7642" i="6" s="1"/>
  <c r="C4769" i="6"/>
  <c r="K4769" i="6" s="1"/>
  <c r="F573" i="6"/>
  <c r="H5616" i="6"/>
  <c r="C6837" i="6"/>
  <c r="K6837" i="6" s="1"/>
  <c r="H3522" i="6"/>
  <c r="J6334" i="6"/>
  <c r="J4591" i="6"/>
  <c r="C2315" i="6"/>
  <c r="K2315" i="6" s="1"/>
  <c r="F1703" i="6"/>
  <c r="G8662" i="6"/>
  <c r="I3493" i="6"/>
  <c r="C5296" i="6"/>
  <c r="K5296" i="6" s="1"/>
  <c r="F1349" i="6"/>
  <c r="E7699" i="6"/>
  <c r="F6880" i="6"/>
  <c r="F7082" i="6"/>
  <c r="I7982" i="6"/>
  <c r="G7316" i="6"/>
  <c r="I6053" i="6"/>
  <c r="H6746" i="6"/>
  <c r="E7533" i="6"/>
  <c r="G8240" i="6"/>
  <c r="C2918" i="6"/>
  <c r="K2918" i="6" s="1"/>
  <c r="C7059" i="6"/>
  <c r="K7059" i="6" s="1"/>
  <c r="C3528" i="6"/>
  <c r="K3528" i="6" s="1"/>
  <c r="F8547" i="6"/>
  <c r="I3498" i="6"/>
  <c r="F6499" i="6"/>
  <c r="B7166" i="6"/>
  <c r="F7166" i="6" s="1"/>
  <c r="E8528" i="6"/>
  <c r="B8600" i="6"/>
  <c r="F8600" i="6" s="1"/>
  <c r="B7579" i="6"/>
  <c r="E7579" i="6" s="1"/>
  <c r="B9154" i="6"/>
  <c r="G9154" i="6" s="1"/>
  <c r="B7376" i="6"/>
  <c r="I7376" i="6" s="1"/>
  <c r="E6181" i="6"/>
  <c r="E6880" i="6"/>
  <c r="E8533" i="6"/>
  <c r="E8172" i="6"/>
  <c r="B8585" i="6"/>
  <c r="J8585" i="6" s="1"/>
  <c r="B7412" i="6"/>
  <c r="J7412" i="6" s="1"/>
  <c r="B9055" i="6"/>
  <c r="C9055" i="6" s="1"/>
  <c r="K9055" i="6" s="1"/>
  <c r="B6789" i="6"/>
  <c r="J6789" i="6" s="1"/>
  <c r="B6793" i="6"/>
  <c r="H6793" i="6" s="1"/>
  <c r="B6399" i="6"/>
  <c r="E6399" i="6" s="1"/>
  <c r="B9172" i="6"/>
  <c r="J9172" i="6" s="1"/>
  <c r="B7968" i="6"/>
  <c r="G7968" i="6" s="1"/>
  <c r="B9183" i="6"/>
  <c r="G9183" i="6" s="1"/>
  <c r="B6694" i="6"/>
  <c r="I6694" i="6" s="1"/>
  <c r="B6203" i="6"/>
  <c r="H6203" i="6" s="1"/>
  <c r="B7374" i="6"/>
  <c r="E7374" i="6" s="1"/>
  <c r="B6280" i="6"/>
  <c r="I6280" i="6" s="1"/>
  <c r="B9191" i="6"/>
  <c r="J9191" i="6" s="1"/>
  <c r="B6042" i="6"/>
  <c r="J6042" i="6" s="1"/>
  <c r="B7996" i="6"/>
  <c r="H7996" i="6" s="1"/>
  <c r="B8640" i="6"/>
  <c r="G8640" i="6" s="1"/>
  <c r="B7754" i="6"/>
  <c r="C7754" i="6" s="1"/>
  <c r="K7754" i="6" s="1"/>
  <c r="B9189" i="6"/>
  <c r="I9189" i="6" s="1"/>
  <c r="B7978" i="6"/>
  <c r="J7978" i="6" s="1"/>
  <c r="B6752" i="6"/>
  <c r="C6752" i="6" s="1"/>
  <c r="K6752" i="6" s="1"/>
  <c r="B6238" i="6"/>
  <c r="C6238" i="6" s="1"/>
  <c r="K6238" i="6" s="1"/>
  <c r="B5924" i="6"/>
  <c r="H5924" i="6" s="1"/>
  <c r="B9111" i="6"/>
  <c r="F9111" i="6" s="1"/>
  <c r="B5926" i="6"/>
  <c r="F5926" i="6" s="1"/>
  <c r="B6227" i="6"/>
  <c r="C6227" i="6" s="1"/>
  <c r="K6227" i="6" s="1"/>
  <c r="B7695" i="6"/>
  <c r="H7695" i="6" s="1"/>
  <c r="B7281" i="6"/>
  <c r="F7281" i="6" s="1"/>
  <c r="B6220" i="6"/>
  <c r="C6220" i="6" s="1"/>
  <c r="K6220" i="6" s="1"/>
  <c r="B8567" i="6"/>
  <c r="C8567" i="6" s="1"/>
  <c r="K8567" i="6" s="1"/>
  <c r="B9163" i="6"/>
  <c r="F9163" i="6" s="1"/>
  <c r="E5629" i="6"/>
  <c r="E6476" i="6"/>
  <c r="E4693" i="6"/>
  <c r="E6450" i="6"/>
  <c r="E9394" i="6"/>
  <c r="E5854" i="6"/>
  <c r="E7059" i="6"/>
  <c r="E6422" i="6"/>
  <c r="J5441" i="6"/>
  <c r="F9138" i="6"/>
  <c r="H5736" i="6"/>
  <c r="F3353" i="6"/>
  <c r="G4301" i="6"/>
  <c r="F6218" i="6"/>
  <c r="G9010" i="6"/>
  <c r="F8661" i="6"/>
  <c r="I5997" i="6"/>
  <c r="I9285" i="6"/>
  <c r="C9300" i="6"/>
  <c r="K9300" i="6" s="1"/>
  <c r="G8712" i="6"/>
  <c r="J8500" i="6"/>
  <c r="C7147" i="6"/>
  <c r="K7147" i="6" s="1"/>
  <c r="H6476" i="6"/>
  <c r="E5278" i="6"/>
  <c r="C875" i="6"/>
  <c r="K875" i="6" s="1"/>
  <c r="F996" i="6"/>
  <c r="E5344" i="6"/>
  <c r="J1823" i="6"/>
  <c r="H5893" i="6"/>
  <c r="F6224" i="6"/>
  <c r="F6670" i="6"/>
  <c r="C6709" i="6"/>
  <c r="K6709" i="6" s="1"/>
  <c r="H9365" i="6"/>
  <c r="F6181" i="6"/>
  <c r="C7715" i="6"/>
  <c r="K7715" i="6" s="1"/>
  <c r="J5560" i="6"/>
  <c r="J5548" i="6"/>
  <c r="C2351" i="6"/>
  <c r="K2351" i="6" s="1"/>
  <c r="F9382" i="6"/>
  <c r="H5555" i="6"/>
  <c r="I1162" i="6"/>
  <c r="F8184" i="6"/>
  <c r="G7278" i="6"/>
  <c r="I9251" i="6"/>
  <c r="C6182" i="6"/>
  <c r="K6182" i="6" s="1"/>
  <c r="I7686" i="6"/>
  <c r="G8415" i="6"/>
  <c r="J9344" i="6"/>
  <c r="H3236" i="6"/>
  <c r="G5864" i="6"/>
  <c r="I1146" i="6"/>
  <c r="F5426" i="6"/>
  <c r="G3529" i="6"/>
  <c r="J1712" i="6"/>
  <c r="H8311" i="6"/>
  <c r="C6738" i="6"/>
  <c r="K6738" i="6" s="1"/>
  <c r="H9014" i="6"/>
  <c r="I7574" i="6"/>
  <c r="J8043" i="6"/>
  <c r="F9029" i="6"/>
  <c r="C9263" i="6"/>
  <c r="K9263" i="6" s="1"/>
  <c r="J9124" i="6"/>
  <c r="F6625" i="6"/>
  <c r="H2303" i="6"/>
  <c r="G5315" i="6"/>
  <c r="E5597" i="6"/>
  <c r="I7073" i="6"/>
  <c r="F8210" i="6"/>
  <c r="E5587" i="6"/>
  <c r="H7448" i="6"/>
  <c r="J9244" i="6"/>
  <c r="C8852" i="6"/>
  <c r="K8852" i="6" s="1"/>
  <c r="F9404" i="6"/>
  <c r="H937" i="6"/>
  <c r="F3523" i="6"/>
  <c r="G6435" i="6"/>
  <c r="C529" i="6"/>
  <c r="K529" i="6" s="1"/>
  <c r="F4099" i="6"/>
  <c r="I5428" i="6"/>
  <c r="H8368" i="6"/>
  <c r="H9033" i="6"/>
  <c r="G6924" i="6"/>
  <c r="H5915" i="6"/>
  <c r="G7177" i="6"/>
  <c r="F9245" i="6"/>
  <c r="J8451" i="6"/>
  <c r="C6697" i="6"/>
  <c r="K6697" i="6" s="1"/>
  <c r="I3589" i="6"/>
  <c r="C5785" i="6"/>
  <c r="K5785" i="6" s="1"/>
  <c r="I8225" i="6"/>
  <c r="J5640" i="6"/>
  <c r="F6463" i="6"/>
  <c r="F4772" i="6"/>
  <c r="F542" i="6"/>
  <c r="C5263" i="6"/>
  <c r="K5263" i="6" s="1"/>
  <c r="H5447" i="6"/>
  <c r="G7053" i="6"/>
  <c r="J2889" i="6"/>
  <c r="G5641" i="6"/>
  <c r="G8803" i="6"/>
  <c r="J7102" i="6"/>
  <c r="H7562" i="6"/>
  <c r="I7139" i="6"/>
  <c r="G8870" i="6"/>
  <c r="E6832" i="6"/>
  <c r="G7180" i="6"/>
  <c r="C7171" i="6"/>
  <c r="K7171" i="6" s="1"/>
  <c r="C8063" i="6"/>
  <c r="K8063" i="6" s="1"/>
  <c r="C9168" i="6"/>
  <c r="K9168" i="6" s="1"/>
  <c r="J8539" i="6"/>
  <c r="G7903" i="6"/>
  <c r="I8710" i="6"/>
  <c r="H9308" i="6"/>
  <c r="E8782" i="6"/>
  <c r="G7497" i="6"/>
  <c r="F3588" i="6"/>
  <c r="C5702" i="6"/>
  <c r="K5702" i="6" s="1"/>
  <c r="J4890" i="6"/>
  <c r="I7187" i="6"/>
  <c r="G2914" i="6"/>
  <c r="C7050" i="6"/>
  <c r="K7050" i="6" s="1"/>
  <c r="H5837" i="6"/>
  <c r="E6035" i="6"/>
  <c r="C7802" i="6"/>
  <c r="K7802" i="6" s="1"/>
  <c r="F7439" i="6"/>
  <c r="I8062" i="6"/>
  <c r="E7811" i="6"/>
  <c r="H6916" i="6"/>
  <c r="E7965" i="6"/>
  <c r="C6336" i="6"/>
  <c r="K6336" i="6" s="1"/>
  <c r="I1127" i="6"/>
  <c r="G2528" i="6"/>
  <c r="I4771" i="6"/>
  <c r="H7306" i="6"/>
  <c r="G2886" i="6"/>
  <c r="H8691" i="6"/>
  <c r="H6616" i="6"/>
  <c r="I8024" i="6"/>
  <c r="I6059" i="6"/>
  <c r="C8364" i="6"/>
  <c r="K8364" i="6" s="1"/>
  <c r="F5064" i="6"/>
  <c r="J8143" i="6"/>
  <c r="E7037" i="6"/>
  <c r="G9394" i="6"/>
  <c r="J5798" i="6"/>
  <c r="H5774" i="6"/>
  <c r="F5348" i="6"/>
  <c r="F8117" i="6"/>
  <c r="I9260" i="6"/>
  <c r="F6862" i="6"/>
  <c r="G8678" i="6"/>
  <c r="H7773" i="6"/>
  <c r="J8330" i="6"/>
  <c r="C5977" i="6"/>
  <c r="K5977" i="6" s="1"/>
  <c r="H8183" i="6"/>
  <c r="F8753" i="6"/>
  <c r="I7328" i="6"/>
  <c r="I579" i="6"/>
  <c r="C7062" i="6"/>
  <c r="K7062" i="6" s="1"/>
  <c r="E7130" i="6"/>
  <c r="G7051" i="6"/>
  <c r="G7067" i="6"/>
  <c r="E7585" i="6"/>
  <c r="H7769" i="6"/>
  <c r="G7114" i="6"/>
  <c r="G7666" i="6"/>
  <c r="I8970" i="6"/>
  <c r="I6374" i="6"/>
  <c r="E8673" i="6"/>
  <c r="H6256" i="6"/>
  <c r="G7785" i="6"/>
  <c r="G5182" i="6"/>
  <c r="I3652" i="6"/>
  <c r="H5819" i="6"/>
  <c r="I820" i="6"/>
  <c r="C3357" i="6"/>
  <c r="K3357" i="6" s="1"/>
  <c r="I8194" i="6"/>
  <c r="H5834" i="6"/>
  <c r="E8129" i="6"/>
  <c r="C8091" i="6"/>
  <c r="K8091" i="6" s="1"/>
  <c r="H8508" i="6"/>
  <c r="H8590" i="6"/>
  <c r="J8150" i="6"/>
  <c r="E5946" i="6"/>
  <c r="E7494" i="6"/>
  <c r="J2309" i="6"/>
  <c r="H7642" i="6"/>
  <c r="G4769" i="6"/>
  <c r="J573" i="6"/>
  <c r="J5391" i="6"/>
  <c r="G5616" i="6"/>
  <c r="E6837" i="6"/>
  <c r="G3522" i="6"/>
  <c r="E6334" i="6"/>
  <c r="G4591" i="6"/>
  <c r="E2315" i="6"/>
  <c r="G1703" i="6"/>
  <c r="J8662" i="6"/>
  <c r="F5296" i="6"/>
  <c r="E1349" i="6"/>
  <c r="H7699" i="6"/>
  <c r="G6880" i="6"/>
  <c r="J7082" i="6"/>
  <c r="J7982" i="6"/>
  <c r="I7316" i="6"/>
  <c r="G9269" i="6"/>
  <c r="J6053" i="6"/>
  <c r="E6746" i="6"/>
  <c r="J2918" i="6"/>
  <c r="F7059" i="6"/>
  <c r="H3528" i="6"/>
  <c r="J8547" i="6"/>
  <c r="J6499" i="6"/>
  <c r="B7399" i="6"/>
  <c r="H7399" i="6" s="1"/>
  <c r="B8052" i="6"/>
  <c r="G8052" i="6" s="1"/>
  <c r="B8935" i="6"/>
  <c r="J8935" i="6" s="1"/>
  <c r="B9170" i="6"/>
  <c r="G9170" i="6" s="1"/>
  <c r="B6577" i="6"/>
  <c r="F6577" i="6" s="1"/>
  <c r="B7283" i="6"/>
  <c r="F7283" i="6" s="1"/>
  <c r="E7773" i="6"/>
  <c r="B6105" i="6"/>
  <c r="J6105" i="6" s="1"/>
  <c r="B6043" i="6"/>
  <c r="G6043" i="6" s="1"/>
  <c r="B9287" i="6"/>
  <c r="F9287" i="6" s="1"/>
  <c r="B6396" i="6"/>
  <c r="G6396" i="6" s="1"/>
  <c r="B9169" i="6"/>
  <c r="J9169" i="6" s="1"/>
  <c r="B8462" i="6"/>
  <c r="F8462" i="6" s="1"/>
  <c r="B6202" i="6"/>
  <c r="H6202" i="6" s="1"/>
  <c r="B6240" i="6"/>
  <c r="F6240" i="6" s="1"/>
  <c r="B8049" i="6"/>
  <c r="C8049" i="6" s="1"/>
  <c r="K8049" i="6" s="1"/>
  <c r="B6823" i="6"/>
  <c r="F6823" i="6" s="1"/>
  <c r="B7414" i="6"/>
  <c r="C7414" i="6" s="1"/>
  <c r="K7414" i="6" s="1"/>
  <c r="B9153" i="6"/>
  <c r="C9153" i="6" s="1"/>
  <c r="K9153" i="6" s="1"/>
  <c r="B6803" i="6"/>
  <c r="G6803" i="6" s="1"/>
  <c r="B9147" i="6"/>
  <c r="E9147" i="6" s="1"/>
  <c r="B7933" i="6"/>
  <c r="F7933" i="6" s="1"/>
  <c r="B7816" i="6"/>
  <c r="E7816" i="6" s="1"/>
  <c r="B6636" i="6"/>
  <c r="C6636" i="6" s="1"/>
  <c r="K6636" i="6" s="1"/>
  <c r="B6821" i="6"/>
  <c r="F6821" i="6" s="1"/>
  <c r="B7698" i="6"/>
  <c r="E7698" i="6" s="1"/>
  <c r="B6161" i="6"/>
  <c r="H6161" i="6" s="1"/>
  <c r="B7521" i="6"/>
  <c r="E7521" i="6" s="1"/>
  <c r="B8465" i="6"/>
  <c r="F8465" i="6" s="1"/>
  <c r="B7577" i="6"/>
  <c r="H7577" i="6" s="1"/>
  <c r="B8345" i="6"/>
  <c r="H8345" i="6" s="1"/>
  <c r="B6518" i="6"/>
  <c r="F6518" i="6" s="1"/>
  <c r="B7222" i="6"/>
  <c r="G7222" i="6" s="1"/>
  <c r="B6337" i="6"/>
  <c r="F6337" i="6" s="1"/>
  <c r="B7385" i="6"/>
  <c r="G7385" i="6" s="1"/>
  <c r="B5984" i="6"/>
  <c r="C5984" i="6" s="1"/>
  <c r="K5984" i="6" s="1"/>
  <c r="B8168" i="6"/>
  <c r="G8168" i="6" s="1"/>
  <c r="B7409" i="6"/>
  <c r="F7409" i="6" s="1"/>
  <c r="B8287" i="6"/>
  <c r="F8287" i="6" s="1"/>
  <c r="E2351" i="6"/>
  <c r="E5690" i="6"/>
  <c r="E8252" i="6"/>
  <c r="H6422" i="6"/>
  <c r="C5441" i="6"/>
  <c r="K5441" i="6" s="1"/>
  <c r="H1717" i="6"/>
  <c r="G3353" i="6"/>
  <c r="I4301" i="6"/>
  <c r="E9010" i="6"/>
  <c r="I8661" i="6"/>
  <c r="G5997" i="6"/>
  <c r="G9285" i="6"/>
  <c r="I9300" i="6"/>
  <c r="I8712" i="6"/>
  <c r="G8354" i="6"/>
  <c r="E8500" i="6"/>
  <c r="C6476" i="6"/>
  <c r="K6476" i="6" s="1"/>
  <c r="C5278" i="6"/>
  <c r="K5278" i="6" s="1"/>
  <c r="F875" i="6"/>
  <c r="J996" i="6"/>
  <c r="H5344" i="6"/>
  <c r="J6451" i="6"/>
  <c r="E6886" i="6"/>
  <c r="H6670" i="6"/>
  <c r="H6709" i="6"/>
  <c r="H9240" i="6"/>
  <c r="C6181" i="6"/>
  <c r="K6181" i="6" s="1"/>
  <c r="F7715" i="6"/>
  <c r="E5560" i="6"/>
  <c r="H5548" i="6"/>
  <c r="H5694" i="6"/>
  <c r="G5823" i="6"/>
  <c r="H6542" i="6"/>
  <c r="I5555" i="6"/>
  <c r="E1162" i="6"/>
  <c r="E8184" i="6"/>
  <c r="H7278" i="6"/>
  <c r="J7751" i="6"/>
  <c r="E9251" i="6"/>
  <c r="J8616" i="6"/>
  <c r="H6182" i="6"/>
  <c r="F7686" i="6"/>
  <c r="G6950" i="6"/>
  <c r="C6904" i="6"/>
  <c r="K6904" i="6" s="1"/>
  <c r="C9344" i="6"/>
  <c r="K9344" i="6" s="1"/>
  <c r="C3236" i="6"/>
  <c r="K3236" i="6" s="1"/>
  <c r="C5864" i="6"/>
  <c r="K5864" i="6" s="1"/>
  <c r="I5703" i="6"/>
  <c r="J1146" i="6"/>
  <c r="G5426" i="6"/>
  <c r="H3529" i="6"/>
  <c r="C5627" i="6"/>
  <c r="K5627" i="6" s="1"/>
  <c r="G1712" i="6"/>
  <c r="J8311" i="6"/>
  <c r="J6738" i="6"/>
  <c r="C9014" i="6"/>
  <c r="K9014" i="6" s="1"/>
  <c r="E7574" i="6"/>
  <c r="I8043" i="6"/>
  <c r="E9029" i="6"/>
  <c r="J9263" i="6"/>
  <c r="G9124" i="6"/>
  <c r="C6625" i="6"/>
  <c r="K6625" i="6" s="1"/>
  <c r="C2303" i="6"/>
  <c r="K2303" i="6" s="1"/>
  <c r="C5315" i="6"/>
  <c r="K5315" i="6" s="1"/>
  <c r="C5597" i="6"/>
  <c r="K5597" i="6" s="1"/>
  <c r="C7073" i="6"/>
  <c r="K7073" i="6" s="1"/>
  <c r="I8210" i="6"/>
  <c r="F5587" i="6"/>
  <c r="C7448" i="6"/>
  <c r="K7448" i="6" s="1"/>
  <c r="E7175" i="6"/>
  <c r="C9244" i="6"/>
  <c r="K9244" i="6" s="1"/>
  <c r="E9404" i="6"/>
  <c r="F937" i="6"/>
  <c r="J6435" i="6"/>
  <c r="H4099" i="6"/>
  <c r="C5428" i="6"/>
  <c r="K5428" i="6" s="1"/>
  <c r="F8141" i="6"/>
  <c r="I6924" i="6"/>
  <c r="I7177" i="6"/>
  <c r="I9245" i="6"/>
  <c r="F6993" i="6"/>
  <c r="F8451" i="6"/>
  <c r="J6697" i="6"/>
  <c r="H5376" i="6"/>
  <c r="F3589" i="6"/>
  <c r="I5785" i="6"/>
  <c r="J8225" i="6"/>
  <c r="I5640" i="6"/>
  <c r="I6463" i="6"/>
  <c r="E4772" i="6"/>
  <c r="G523" i="6"/>
  <c r="I5263" i="6"/>
  <c r="G5447" i="6"/>
  <c r="I2889" i="6"/>
  <c r="C1878" i="6"/>
  <c r="K1878" i="6" s="1"/>
  <c r="E7102" i="6"/>
  <c r="G7562" i="6"/>
  <c r="J7139" i="6"/>
  <c r="F7800" i="6"/>
  <c r="G7171" i="6"/>
  <c r="G9168" i="6"/>
  <c r="E8398" i="6"/>
  <c r="G8710" i="6"/>
  <c r="C8782" i="6"/>
  <c r="K8782" i="6" s="1"/>
  <c r="C3588" i="6"/>
  <c r="K3588" i="6" s="1"/>
  <c r="I5702" i="6"/>
  <c r="I4890" i="6"/>
  <c r="I2914" i="6"/>
  <c r="G7050" i="6"/>
  <c r="G6035" i="6"/>
  <c r="F7291" i="6"/>
  <c r="H7802" i="6"/>
  <c r="F8062" i="6"/>
  <c r="E6701" i="6"/>
  <c r="G7811" i="6"/>
  <c r="G8963" i="6"/>
  <c r="F7965" i="6"/>
  <c r="I6336" i="6"/>
  <c r="C1127" i="6"/>
  <c r="K1127" i="6" s="1"/>
  <c r="F6059" i="6"/>
  <c r="J8364" i="6"/>
  <c r="I5064" i="6"/>
  <c r="E8143" i="6"/>
  <c r="G7037" i="6"/>
  <c r="C9394" i="6"/>
  <c r="K9394" i="6" s="1"/>
  <c r="C5798" i="6"/>
  <c r="K5798" i="6" s="1"/>
  <c r="H5506" i="6"/>
  <c r="G5348" i="6"/>
  <c r="I8117" i="6"/>
  <c r="C9260" i="6"/>
  <c r="K9260" i="6" s="1"/>
  <c r="H8678" i="6"/>
  <c r="J7773" i="6"/>
  <c r="C8330" i="6"/>
  <c r="K8330" i="6" s="1"/>
  <c r="J5977" i="6"/>
  <c r="G8183" i="6"/>
  <c r="G8753" i="6"/>
  <c r="I4666" i="6"/>
  <c r="C579" i="6"/>
  <c r="K579" i="6" s="1"/>
  <c r="F7062" i="6"/>
  <c r="F7130" i="6"/>
  <c r="H7051" i="6"/>
  <c r="E7067" i="6"/>
  <c r="C7585" i="6"/>
  <c r="K7585" i="6" s="1"/>
  <c r="J7114" i="6"/>
  <c r="F7666" i="6"/>
  <c r="C8970" i="6"/>
  <c r="K8970" i="6" s="1"/>
  <c r="H8673" i="6"/>
  <c r="F6256" i="6"/>
  <c r="C6571" i="6"/>
  <c r="K6571" i="6" s="1"/>
  <c r="I7785" i="6"/>
  <c r="J8954" i="6"/>
  <c r="H5182" i="6"/>
  <c r="F3652" i="6"/>
  <c r="J1704" i="6"/>
  <c r="F5819" i="6"/>
  <c r="H3357" i="6"/>
  <c r="I5834" i="6"/>
  <c r="C8129" i="6"/>
  <c r="K8129" i="6" s="1"/>
  <c r="I8091" i="6"/>
  <c r="C8508" i="6"/>
  <c r="K8508" i="6" s="1"/>
  <c r="E8590" i="6"/>
  <c r="H6703" i="6"/>
  <c r="E8150" i="6"/>
  <c r="F5946" i="6"/>
  <c r="F7494" i="6"/>
  <c r="H5540" i="6"/>
  <c r="H5620" i="6"/>
  <c r="E4769" i="6"/>
  <c r="G5391" i="6"/>
  <c r="G6837" i="6"/>
  <c r="C3522" i="6"/>
  <c r="K3522" i="6" s="1"/>
  <c r="I6334" i="6"/>
  <c r="G2315" i="6"/>
  <c r="I1703" i="6"/>
  <c r="E5296" i="6"/>
  <c r="G1349" i="6"/>
  <c r="C6880" i="6"/>
  <c r="K6880" i="6" s="1"/>
  <c r="C7082" i="6"/>
  <c r="K7082" i="6" s="1"/>
  <c r="H9269" i="6"/>
  <c r="H6053" i="6"/>
  <c r="I6746" i="6"/>
  <c r="J7939" i="6"/>
  <c r="G2918" i="6"/>
  <c r="I7059" i="6"/>
  <c r="C8547" i="6"/>
  <c r="K8547" i="6" s="1"/>
  <c r="C7436" i="6"/>
  <c r="K7436" i="6" s="1"/>
  <c r="E6499" i="6"/>
  <c r="B7814" i="6"/>
  <c r="F7814" i="6" s="1"/>
  <c r="B6928" i="6"/>
  <c r="I6928" i="6" s="1"/>
  <c r="B8010" i="6"/>
  <c r="I8010" i="6" s="1"/>
  <c r="B8286" i="6"/>
  <c r="G8286" i="6" s="1"/>
  <c r="B5927" i="6"/>
  <c r="I5927" i="6" s="1"/>
  <c r="B6228" i="6"/>
  <c r="F6228" i="6" s="1"/>
  <c r="B5928" i="6"/>
  <c r="I5928" i="6" s="1"/>
  <c r="E7328" i="6"/>
  <c r="B6799" i="6"/>
  <c r="E6799" i="6" s="1"/>
  <c r="B6695" i="6"/>
  <c r="I6695" i="6" s="1"/>
  <c r="B9188" i="6"/>
  <c r="C9188" i="6" s="1"/>
  <c r="K9188" i="6" s="1"/>
  <c r="E9057" i="6"/>
  <c r="E7348" i="6"/>
  <c r="E8710" i="6"/>
  <c r="E7919" i="6"/>
  <c r="B8169" i="6"/>
  <c r="J8169" i="6" s="1"/>
  <c r="B6162" i="6"/>
  <c r="J6162" i="6" s="1"/>
  <c r="B7396" i="6"/>
  <c r="J7396" i="6" s="1"/>
  <c r="B8876" i="6"/>
  <c r="I8876" i="6" s="1"/>
  <c r="B6225" i="6"/>
  <c r="C6225" i="6" s="1"/>
  <c r="K6225" i="6" s="1"/>
  <c r="B6398" i="6"/>
  <c r="I6398" i="6" s="1"/>
  <c r="B8562" i="6"/>
  <c r="G8562" i="6" s="1"/>
  <c r="B7164" i="6"/>
  <c r="G7164" i="6" s="1"/>
  <c r="B6219" i="6"/>
  <c r="H6219" i="6" s="1"/>
  <c r="B8995" i="6"/>
  <c r="G8995" i="6" s="1"/>
  <c r="B6988" i="6"/>
  <c r="F6988" i="6" s="1"/>
  <c r="B8563" i="6"/>
  <c r="F8563" i="6" s="1"/>
  <c r="B7973" i="6"/>
  <c r="J7973" i="6" s="1"/>
  <c r="B7223" i="6"/>
  <c r="J7223" i="6" s="1"/>
  <c r="B8001" i="6"/>
  <c r="F8001" i="6" s="1"/>
  <c r="B7282" i="6"/>
  <c r="F7282" i="6" s="1"/>
  <c r="B7697" i="6"/>
  <c r="H7697" i="6" s="1"/>
  <c r="B9142" i="6"/>
  <c r="F9142" i="6" s="1"/>
  <c r="B8523" i="6"/>
  <c r="J8523" i="6" s="1"/>
  <c r="B8757" i="6"/>
  <c r="I8757" i="6" s="1"/>
  <c r="B6573" i="6"/>
  <c r="I6573" i="6" s="1"/>
  <c r="B8700" i="6"/>
  <c r="F8700" i="6" s="1"/>
  <c r="B7875" i="6"/>
  <c r="C7875" i="6" s="1"/>
  <c r="K7875" i="6" s="1"/>
  <c r="B6792" i="6"/>
  <c r="C6792" i="6" s="1"/>
  <c r="K6792" i="6" s="1"/>
  <c r="B7371" i="6"/>
  <c r="I7371" i="6" s="1"/>
  <c r="B6754" i="6"/>
  <c r="I6754" i="6" s="1"/>
  <c r="B7871" i="6"/>
  <c r="F7871" i="6" s="1"/>
  <c r="B6214" i="6"/>
  <c r="H6214" i="6" s="1"/>
  <c r="B6929" i="6"/>
  <c r="H6929" i="6" s="1"/>
  <c r="B8597" i="6"/>
  <c r="F8597" i="6" s="1"/>
  <c r="B7105" i="6"/>
  <c r="G7105" i="6" s="1"/>
  <c r="B9231" i="6"/>
  <c r="H9231" i="6" s="1"/>
  <c r="E5893" i="6"/>
  <c r="E5703" i="6"/>
  <c r="F6422" i="6"/>
  <c r="H5441" i="6"/>
  <c r="I1717" i="6"/>
  <c r="I2173" i="6"/>
  <c r="F1714" i="6"/>
  <c r="C4301" i="6"/>
  <c r="K4301" i="6" s="1"/>
  <c r="F9010" i="6"/>
  <c r="H8661" i="6"/>
  <c r="G7275" i="6"/>
  <c r="J5997" i="6"/>
  <c r="H9300" i="6"/>
  <c r="C8354" i="6"/>
  <c r="K8354" i="6" s="1"/>
  <c r="G8500" i="6"/>
  <c r="G9342" i="6"/>
  <c r="J6476" i="6"/>
  <c r="H875" i="6"/>
  <c r="J5344" i="6"/>
  <c r="E6451" i="6"/>
  <c r="C8138" i="6"/>
  <c r="K8138" i="6" s="1"/>
  <c r="J6886" i="6"/>
  <c r="J6709" i="6"/>
  <c r="I9240" i="6"/>
  <c r="G6181" i="6"/>
  <c r="F5560" i="6"/>
  <c r="C5548" i="6"/>
  <c r="K5548" i="6" s="1"/>
  <c r="J5694" i="6"/>
  <c r="C5823" i="6"/>
  <c r="K5823" i="6" s="1"/>
  <c r="I6542" i="6"/>
  <c r="J6470" i="6"/>
  <c r="G1162" i="6"/>
  <c r="H8184" i="6"/>
  <c r="G7751" i="6"/>
  <c r="E8616" i="6"/>
  <c r="F6182" i="6"/>
  <c r="C7686" i="6"/>
  <c r="K7686" i="6" s="1"/>
  <c r="I6950" i="6"/>
  <c r="J6904" i="6"/>
  <c r="G9344" i="6"/>
  <c r="J3236" i="6"/>
  <c r="F5864" i="6"/>
  <c r="J5703" i="6"/>
  <c r="H5426" i="6"/>
  <c r="J3529" i="6"/>
  <c r="E5627" i="6"/>
  <c r="E1712" i="6"/>
  <c r="E8311" i="6"/>
  <c r="F9014" i="6"/>
  <c r="G7574" i="6"/>
  <c r="G8043" i="6"/>
  <c r="H9029" i="6"/>
  <c r="F9263" i="6"/>
  <c r="G6625" i="6"/>
  <c r="J2303" i="6"/>
  <c r="I5315" i="6"/>
  <c r="F5597" i="6"/>
  <c r="H1726" i="6"/>
  <c r="G7073" i="6"/>
  <c r="E5298" i="6"/>
  <c r="J8210" i="6"/>
  <c r="J5587" i="6"/>
  <c r="J7000" i="6"/>
  <c r="I7448" i="6"/>
  <c r="J7175" i="6"/>
  <c r="I9244" i="6"/>
  <c r="H9404" i="6"/>
  <c r="I937" i="6"/>
  <c r="G4080" i="6"/>
  <c r="C6435" i="6"/>
  <c r="K6435" i="6" s="1"/>
  <c r="G4099" i="6"/>
  <c r="H5428" i="6"/>
  <c r="C8141" i="6"/>
  <c r="K8141" i="6" s="1"/>
  <c r="F6924" i="6"/>
  <c r="H7177" i="6"/>
  <c r="J9245" i="6"/>
  <c r="G6993" i="6"/>
  <c r="E8451" i="6"/>
  <c r="H6697" i="6"/>
  <c r="F5376" i="6"/>
  <c r="C3589" i="6"/>
  <c r="K3589" i="6" s="1"/>
  <c r="G5785" i="6"/>
  <c r="F5640" i="6"/>
  <c r="J6463" i="6"/>
  <c r="C4772" i="6"/>
  <c r="K4772" i="6" s="1"/>
  <c r="F523" i="6"/>
  <c r="G5263" i="6"/>
  <c r="F5447" i="6"/>
  <c r="F2889" i="6"/>
  <c r="J1878" i="6"/>
  <c r="E7562" i="6"/>
  <c r="G7139" i="6"/>
  <c r="J7800" i="6"/>
  <c r="I7171" i="6"/>
  <c r="I9168" i="6"/>
  <c r="I8398" i="6"/>
  <c r="F8710" i="6"/>
  <c r="H8782" i="6"/>
  <c r="J3588" i="6"/>
  <c r="H2318" i="6"/>
  <c r="J5702" i="6"/>
  <c r="F4890" i="6"/>
  <c r="F2914" i="6"/>
  <c r="I7050" i="6"/>
  <c r="J8679" i="6"/>
  <c r="C7291" i="6"/>
  <c r="K7291" i="6" s="1"/>
  <c r="F7802" i="6"/>
  <c r="H7550" i="6"/>
  <c r="J8062" i="6"/>
  <c r="G6701" i="6"/>
  <c r="J8963" i="6"/>
  <c r="F1127" i="6"/>
  <c r="I5747" i="6"/>
  <c r="I7306" i="6"/>
  <c r="F2886" i="6"/>
  <c r="G4532" i="6"/>
  <c r="G8691" i="6"/>
  <c r="I8143" i="6"/>
  <c r="F7037" i="6"/>
  <c r="H9394" i="6"/>
  <c r="G5798" i="6"/>
  <c r="C5506" i="6"/>
  <c r="K5506" i="6" s="1"/>
  <c r="H5651" i="6"/>
  <c r="H5348" i="6"/>
  <c r="C8117" i="6"/>
  <c r="K8117" i="6" s="1"/>
  <c r="E9260" i="6"/>
  <c r="C7870" i="6"/>
  <c r="K7870" i="6" s="1"/>
  <c r="F8678" i="6"/>
  <c r="G8322" i="6"/>
  <c r="G8330" i="6"/>
  <c r="C6058" i="6"/>
  <c r="K6058" i="6" s="1"/>
  <c r="J9294" i="6"/>
  <c r="E8753" i="6"/>
  <c r="H4666" i="6"/>
  <c r="G579" i="6"/>
  <c r="I7062" i="6"/>
  <c r="G7130" i="6"/>
  <c r="J7051" i="6"/>
  <c r="G8722" i="6"/>
  <c r="J7067" i="6"/>
  <c r="I7585" i="6"/>
  <c r="H7114" i="6"/>
  <c r="I7666" i="6"/>
  <c r="J8970" i="6"/>
  <c r="J8673" i="6"/>
  <c r="J6571" i="6"/>
  <c r="H8954" i="6"/>
  <c r="F5182" i="6"/>
  <c r="H2822" i="6"/>
  <c r="H1704" i="6"/>
  <c r="H5505" i="6"/>
  <c r="I3357" i="6"/>
  <c r="C5834" i="6"/>
  <c r="K5834" i="6" s="1"/>
  <c r="G8129" i="6"/>
  <c r="C7185" i="6"/>
  <c r="K7185" i="6" s="1"/>
  <c r="F8508" i="6"/>
  <c r="H6023" i="6"/>
  <c r="F6703" i="6"/>
  <c r="C8150" i="6"/>
  <c r="K8150" i="6" s="1"/>
  <c r="I5946" i="6"/>
  <c r="H7494" i="6"/>
  <c r="G5540" i="6"/>
  <c r="F5620" i="6"/>
  <c r="I4769" i="6"/>
  <c r="I5451" i="6"/>
  <c r="E5391" i="6"/>
  <c r="H6837" i="6"/>
  <c r="C7246" i="6"/>
  <c r="K7246" i="6" s="1"/>
  <c r="E1703" i="6"/>
  <c r="E3179" i="6"/>
  <c r="H5296" i="6"/>
  <c r="J1349" i="6"/>
  <c r="J6880" i="6"/>
  <c r="F9269" i="6"/>
  <c r="E6053" i="6"/>
  <c r="C6317" i="6"/>
  <c r="K6317" i="6" s="1"/>
  <c r="J6746" i="6"/>
  <c r="I7939" i="6"/>
  <c r="C3649" i="6"/>
  <c r="K3649" i="6" s="1"/>
  <c r="H2918" i="6"/>
  <c r="G7059" i="6"/>
  <c r="G7436" i="6"/>
  <c r="B5983" i="6"/>
  <c r="G5983" i="6" s="1"/>
  <c r="E7000" i="6"/>
  <c r="E9092" i="6"/>
  <c r="E9243" i="6"/>
  <c r="E8508" i="6"/>
  <c r="B7753" i="6"/>
  <c r="G7753" i="6" s="1"/>
  <c r="B8760" i="6"/>
  <c r="I8760" i="6" s="1"/>
  <c r="B7999" i="6"/>
  <c r="F7999" i="6" s="1"/>
  <c r="B9152" i="6"/>
  <c r="G9152" i="6" s="1"/>
  <c r="B6237" i="6"/>
  <c r="C6237" i="6" s="1"/>
  <c r="K6237" i="6" s="1"/>
  <c r="B8878" i="6"/>
  <c r="I8878" i="6" s="1"/>
  <c r="B6782" i="6"/>
  <c r="I6782" i="6" s="1"/>
  <c r="B7972" i="6"/>
  <c r="F7972" i="6" s="1"/>
  <c r="B6215" i="6"/>
  <c r="G6215" i="6" s="1"/>
  <c r="B7106" i="6"/>
  <c r="G7106" i="6" s="1"/>
  <c r="B7960" i="6"/>
  <c r="J7960" i="6" s="1"/>
  <c r="B6784" i="6"/>
  <c r="F6784" i="6" s="1"/>
  <c r="B7932" i="6"/>
  <c r="F7932" i="6" s="1"/>
  <c r="B6751" i="6"/>
  <c r="J6751" i="6" s="1"/>
  <c r="B6223" i="6"/>
  <c r="I6223" i="6" s="1"/>
  <c r="B7458" i="6"/>
  <c r="H7458" i="6" s="1"/>
  <c r="B8591" i="6"/>
  <c r="G8591" i="6" s="1"/>
  <c r="B6211" i="6"/>
  <c r="I6211" i="6" s="1"/>
  <c r="B9148" i="6"/>
  <c r="I9148" i="6" s="1"/>
  <c r="B6514" i="6"/>
  <c r="F6514" i="6" s="1"/>
  <c r="B6829" i="6"/>
  <c r="G6829" i="6" s="1"/>
  <c r="B8875" i="6"/>
  <c r="I8875" i="6" s="1"/>
  <c r="B8576" i="6"/>
  <c r="G8576" i="6" s="1"/>
  <c r="B9150" i="6"/>
  <c r="E9150" i="6" s="1"/>
  <c r="B8577" i="6"/>
  <c r="J8577" i="6" s="1"/>
  <c r="B7341" i="6"/>
  <c r="I7341" i="6" s="1"/>
  <c r="B9167" i="6"/>
  <c r="E9167" i="6" s="1"/>
  <c r="B8601" i="6"/>
  <c r="J8601" i="6" s="1"/>
  <c r="B6787" i="6"/>
  <c r="C6787" i="6" s="1"/>
  <c r="K6787" i="6" s="1"/>
  <c r="B8107" i="6"/>
  <c r="G8107" i="6" s="1"/>
  <c r="B8588" i="6"/>
  <c r="H8588" i="6" s="1"/>
  <c r="B7395" i="6"/>
  <c r="G7395" i="6" s="1"/>
  <c r="E2340" i="6"/>
  <c r="E3523" i="6"/>
  <c r="J6209" i="6"/>
  <c r="I8553" i="6"/>
  <c r="E6753" i="6"/>
  <c r="G9349" i="6"/>
  <c r="H9155" i="6"/>
  <c r="G7413" i="6"/>
  <c r="C6282" i="6"/>
  <c r="K6282" i="6" s="1"/>
  <c r="F8288" i="6"/>
  <c r="E6781" i="6"/>
  <c r="E7397" i="6"/>
  <c r="H7974" i="6"/>
  <c r="E6634" i="6"/>
  <c r="E8109" i="6"/>
  <c r="J6574" i="6" l="1"/>
  <c r="I6279" i="6"/>
  <c r="G6794" i="6"/>
  <c r="E6197" i="6"/>
  <c r="I7394" i="6"/>
  <c r="I7412" i="6"/>
  <c r="H8553" i="6"/>
  <c r="E7284" i="6"/>
  <c r="E6164" i="6"/>
  <c r="F6209" i="6"/>
  <c r="F6794" i="6"/>
  <c r="F8463" i="6"/>
  <c r="J7462" i="6"/>
  <c r="C8589" i="6"/>
  <c r="K8589" i="6" s="1"/>
  <c r="E8463" i="6"/>
  <c r="I8589" i="6"/>
  <c r="F7974" i="6"/>
  <c r="J6822" i="6"/>
  <c r="E6813" i="6"/>
  <c r="H6822" i="6"/>
  <c r="H9187" i="6"/>
  <c r="I9112" i="6"/>
  <c r="F6788" i="6"/>
  <c r="F7417" i="6"/>
  <c r="C6574" i="6"/>
  <c r="K6574" i="6" s="1"/>
  <c r="I7984" i="6"/>
  <c r="E7417" i="6"/>
  <c r="G6788" i="6"/>
  <c r="H7413" i="6"/>
  <c r="H8589" i="6"/>
  <c r="C7974" i="6"/>
  <c r="K7974" i="6" s="1"/>
  <c r="G9187" i="6"/>
  <c r="J6788" i="6"/>
  <c r="F6781" i="6"/>
  <c r="I7413" i="6"/>
  <c r="H8568" i="6"/>
  <c r="I7462" i="6"/>
  <c r="E9112" i="6"/>
  <c r="J8589" i="6"/>
  <c r="I7974" i="6"/>
  <c r="F9187" i="6"/>
  <c r="H6788" i="6"/>
  <c r="H6781" i="6"/>
  <c r="J7413" i="6"/>
  <c r="C8568" i="6"/>
  <c r="K8568" i="6" s="1"/>
  <c r="F7462" i="6"/>
  <c r="E8589" i="6"/>
  <c r="C9187" i="6"/>
  <c r="K9187" i="6" s="1"/>
  <c r="E6788" i="6"/>
  <c r="I6781" i="6"/>
  <c r="C6163" i="6"/>
  <c r="K6163" i="6" s="1"/>
  <c r="F8589" i="6"/>
  <c r="G6633" i="6"/>
  <c r="I9187" i="6"/>
  <c r="C6788" i="6"/>
  <c r="K6788" i="6" s="1"/>
  <c r="C6781" i="6"/>
  <c r="K6781" i="6" s="1"/>
  <c r="E6163" i="6"/>
  <c r="H8565" i="6"/>
  <c r="H6633" i="6"/>
  <c r="G6163" i="6"/>
  <c r="G8565" i="6"/>
  <c r="I6633" i="6"/>
  <c r="J9187" i="6"/>
  <c r="H9166" i="6"/>
  <c r="I8569" i="6"/>
  <c r="E6633" i="6"/>
  <c r="E6103" i="6"/>
  <c r="E6822" i="6"/>
  <c r="I8565" i="6"/>
  <c r="J6633" i="6"/>
  <c r="C6798" i="6"/>
  <c r="K6798" i="6" s="1"/>
  <c r="G6103" i="6"/>
  <c r="F9166" i="6"/>
  <c r="C9146" i="6"/>
  <c r="K9146" i="6" s="1"/>
  <c r="C6633" i="6"/>
  <c r="K6633" i="6" s="1"/>
  <c r="G9166" i="6"/>
  <c r="C8565" i="6"/>
  <c r="K8565" i="6" s="1"/>
  <c r="G9112" i="6"/>
  <c r="I6798" i="6"/>
  <c r="F6103" i="6"/>
  <c r="I9166" i="6"/>
  <c r="G6798" i="6"/>
  <c r="F8565" i="6"/>
  <c r="C9112" i="6"/>
  <c r="K9112" i="6" s="1"/>
  <c r="F6798" i="6"/>
  <c r="J6103" i="6"/>
  <c r="C9166" i="6"/>
  <c r="K9166" i="6" s="1"/>
  <c r="J8565" i="6"/>
  <c r="C6822" i="6"/>
  <c r="K6822" i="6" s="1"/>
  <c r="H9112" i="6"/>
  <c r="H6798" i="6"/>
  <c r="H6103" i="6"/>
  <c r="E9166" i="6"/>
  <c r="E6798" i="6"/>
  <c r="E7974" i="6"/>
  <c r="I6822" i="6"/>
  <c r="F9112" i="6"/>
  <c r="C6103" i="6"/>
  <c r="K6103" i="6" s="1"/>
  <c r="C7408" i="6"/>
  <c r="K7408" i="6" s="1"/>
  <c r="J6781" i="6"/>
  <c r="E8568" i="6"/>
  <c r="E7413" i="6"/>
  <c r="J7974" i="6"/>
  <c r="F6822" i="6"/>
  <c r="C7413" i="6"/>
  <c r="K7413" i="6" s="1"/>
  <c r="F7408" i="6"/>
  <c r="H8463" i="6"/>
  <c r="I9190" i="6"/>
  <c r="C6692" i="6"/>
  <c r="K6692" i="6" s="1"/>
  <c r="C7394" i="6"/>
  <c r="K7394" i="6" s="1"/>
  <c r="C8553" i="6"/>
  <c r="K8553" i="6" s="1"/>
  <c r="I6209" i="6"/>
  <c r="G7394" i="6"/>
  <c r="E8553" i="6"/>
  <c r="G6209" i="6"/>
  <c r="F7394" i="6"/>
  <c r="G8553" i="6"/>
  <c r="C6209" i="6"/>
  <c r="K6209" i="6" s="1"/>
  <c r="H7394" i="6"/>
  <c r="J8553" i="6"/>
  <c r="H6209" i="6"/>
  <c r="I6794" i="6"/>
  <c r="E7394" i="6"/>
  <c r="I7284" i="6"/>
  <c r="C6794" i="6"/>
  <c r="K6794" i="6" s="1"/>
  <c r="F7284" i="6"/>
  <c r="E6794" i="6"/>
  <c r="H8700" i="6"/>
  <c r="J7284" i="6"/>
  <c r="J6794" i="6"/>
  <c r="C7284" i="6"/>
  <c r="K7284" i="6" s="1"/>
  <c r="H6227" i="6"/>
  <c r="H7284" i="6"/>
  <c r="G7754" i="6"/>
  <c r="G6694" i="6"/>
  <c r="H8697" i="6"/>
  <c r="E7934" i="6"/>
  <c r="F7966" i="6"/>
  <c r="G6632" i="6"/>
  <c r="C9347" i="6"/>
  <c r="K9347" i="6" s="1"/>
  <c r="E6104" i="6"/>
  <c r="H6811" i="6"/>
  <c r="H7403" i="6"/>
  <c r="H6691" i="6"/>
  <c r="C9151" i="6"/>
  <c r="K9151" i="6" s="1"/>
  <c r="I6397" i="6"/>
  <c r="F6987" i="6"/>
  <c r="E8564" i="6"/>
  <c r="I6989" i="6"/>
  <c r="F9155" i="6"/>
  <c r="I6282" i="6"/>
  <c r="E9155" i="6"/>
  <c r="C7397" i="6"/>
  <c r="K7397" i="6" s="1"/>
  <c r="H7397" i="6"/>
  <c r="I7397" i="6"/>
  <c r="J9155" i="6"/>
  <c r="E7980" i="6"/>
  <c r="H6282" i="6"/>
  <c r="E8347" i="6"/>
  <c r="G7980" i="6"/>
  <c r="I7979" i="6"/>
  <c r="H8109" i="6"/>
  <c r="H8347" i="6"/>
  <c r="H7980" i="6"/>
  <c r="H7979" i="6"/>
  <c r="J8347" i="6"/>
  <c r="G8109" i="6"/>
  <c r="F8347" i="6"/>
  <c r="I7980" i="6"/>
  <c r="I7225" i="6"/>
  <c r="C8550" i="6"/>
  <c r="K8550" i="6" s="1"/>
  <c r="I7756" i="6"/>
  <c r="C8109" i="6"/>
  <c r="K8109" i="6" s="1"/>
  <c r="I8347" i="6"/>
  <c r="F7980" i="6"/>
  <c r="H6786" i="6"/>
  <c r="F8344" i="6"/>
  <c r="J8109" i="6"/>
  <c r="C8347" i="6"/>
  <c r="K8347" i="6" s="1"/>
  <c r="H6753" i="6"/>
  <c r="F6780" i="6"/>
  <c r="H7390" i="6"/>
  <c r="F7995" i="6"/>
  <c r="F6786" i="6"/>
  <c r="E8344" i="6"/>
  <c r="G8344" i="6"/>
  <c r="I8109" i="6"/>
  <c r="I6753" i="6"/>
  <c r="J7390" i="6"/>
  <c r="E7979" i="6"/>
  <c r="J7980" i="6"/>
  <c r="J6282" i="6"/>
  <c r="I8344" i="6"/>
  <c r="G6753" i="6"/>
  <c r="F7397" i="6"/>
  <c r="F6282" i="6"/>
  <c r="C8344" i="6"/>
  <c r="K8344" i="6" s="1"/>
  <c r="F6753" i="6"/>
  <c r="J7397" i="6"/>
  <c r="E6282" i="6"/>
  <c r="H8344" i="6"/>
  <c r="I9155" i="6"/>
  <c r="J6753" i="6"/>
  <c r="G7979" i="6"/>
  <c r="C9155" i="6"/>
  <c r="K9155" i="6" s="1"/>
  <c r="H7108" i="6"/>
  <c r="E7108" i="6"/>
  <c r="C5986" i="6"/>
  <c r="K5986" i="6" s="1"/>
  <c r="G7107" i="6"/>
  <c r="F8574" i="6"/>
  <c r="G8346" i="6"/>
  <c r="G6339" i="6"/>
  <c r="I8405" i="6"/>
  <c r="C9164" i="6"/>
  <c r="K9164" i="6" s="1"/>
  <c r="H6804" i="6"/>
  <c r="E6210" i="6"/>
  <c r="J6210" i="6"/>
  <c r="E6044" i="6"/>
  <c r="J6632" i="6"/>
  <c r="C7995" i="6"/>
  <c r="K7995" i="6" s="1"/>
  <c r="F7393" i="6"/>
  <c r="H6239" i="6"/>
  <c r="C8284" i="6"/>
  <c r="K8284" i="6" s="1"/>
  <c r="C6222" i="6"/>
  <c r="K6222" i="6" s="1"/>
  <c r="I6239" i="6"/>
  <c r="H8520" i="6"/>
  <c r="J7381" i="6"/>
  <c r="E6632" i="6"/>
  <c r="E6239" i="6"/>
  <c r="G8522" i="6"/>
  <c r="H7402" i="6"/>
  <c r="F7382" i="6"/>
  <c r="E7402" i="6"/>
  <c r="E7756" i="6"/>
  <c r="H6217" i="6"/>
  <c r="G6217" i="6"/>
  <c r="J6045" i="6"/>
  <c r="C6516" i="6"/>
  <c r="K6516" i="6" s="1"/>
  <c r="H9347" i="6"/>
  <c r="I9347" i="6"/>
  <c r="G6813" i="6"/>
  <c r="F7984" i="6"/>
  <c r="H8759" i="6"/>
  <c r="E6281" i="6"/>
  <c r="H6574" i="6"/>
  <c r="J6804" i="6"/>
  <c r="G6210" i="6"/>
  <c r="G6574" i="6"/>
  <c r="J6693" i="6"/>
  <c r="E6574" i="6"/>
  <c r="E6804" i="6"/>
  <c r="J8560" i="6"/>
  <c r="F6574" i="6"/>
  <c r="I6804" i="6"/>
  <c r="I6210" i="6"/>
  <c r="J7384" i="6"/>
  <c r="J6869" i="6"/>
  <c r="C6804" i="6"/>
  <c r="K6804" i="6" s="1"/>
  <c r="F6210" i="6"/>
  <c r="C6869" i="6"/>
  <c r="K6869" i="6" s="1"/>
  <c r="C8937" i="6"/>
  <c r="K8937" i="6" s="1"/>
  <c r="G6824" i="6"/>
  <c r="F6804" i="6"/>
  <c r="C6200" i="6"/>
  <c r="K6200" i="6" s="1"/>
  <c r="I6869" i="6"/>
  <c r="C6210" i="6"/>
  <c r="K6210" i="6" s="1"/>
  <c r="I8937" i="6"/>
  <c r="H6824" i="6"/>
  <c r="E7984" i="6"/>
  <c r="E6824" i="6"/>
  <c r="J9289" i="6"/>
  <c r="J9229" i="6"/>
  <c r="I6232" i="6"/>
  <c r="J8524" i="6"/>
  <c r="G6200" i="6"/>
  <c r="I7520" i="6"/>
  <c r="G6869" i="6"/>
  <c r="F8524" i="6"/>
  <c r="E9141" i="6"/>
  <c r="C6232" i="6"/>
  <c r="K6232" i="6" s="1"/>
  <c r="H8524" i="6"/>
  <c r="J6200" i="6"/>
  <c r="F6869" i="6"/>
  <c r="H6232" i="6"/>
  <c r="E6232" i="6"/>
  <c r="I9141" i="6"/>
  <c r="G9181" i="6"/>
  <c r="F7340" i="6"/>
  <c r="G6232" i="6"/>
  <c r="E8524" i="6"/>
  <c r="E6200" i="6"/>
  <c r="E6869" i="6"/>
  <c r="C9141" i="6"/>
  <c r="K9141" i="6" s="1"/>
  <c r="G8575" i="6"/>
  <c r="G7417" i="6"/>
  <c r="F6232" i="6"/>
  <c r="C8524" i="6"/>
  <c r="K8524" i="6" s="1"/>
  <c r="I6200" i="6"/>
  <c r="F6200" i="6"/>
  <c r="J8575" i="6"/>
  <c r="J7417" i="6"/>
  <c r="G8524" i="6"/>
  <c r="F7407" i="6"/>
  <c r="C8560" i="6"/>
  <c r="K8560" i="6" s="1"/>
  <c r="E6693" i="6"/>
  <c r="J6831" i="6"/>
  <c r="H7417" i="6"/>
  <c r="G7984" i="6"/>
  <c r="C7417" i="6"/>
  <c r="K7417" i="6" s="1"/>
  <c r="H7971" i="6"/>
  <c r="E8108" i="6"/>
  <c r="C7984" i="6"/>
  <c r="K7984" i="6" s="1"/>
  <c r="F6339" i="6"/>
  <c r="I8575" i="6"/>
  <c r="C8574" i="6"/>
  <c r="K8574" i="6" s="1"/>
  <c r="H8642" i="6"/>
  <c r="G6199" i="6"/>
  <c r="I7224" i="6"/>
  <c r="C8575" i="6"/>
  <c r="K8575" i="6" s="1"/>
  <c r="J8574" i="6"/>
  <c r="F8642" i="6"/>
  <c r="H6797" i="6"/>
  <c r="E7340" i="6"/>
  <c r="G7224" i="6"/>
  <c r="H8575" i="6"/>
  <c r="J7415" i="6"/>
  <c r="H8574" i="6"/>
  <c r="J8642" i="6"/>
  <c r="J6797" i="6"/>
  <c r="F8583" i="6"/>
  <c r="C6515" i="6"/>
  <c r="K6515" i="6" s="1"/>
  <c r="E6797" i="6"/>
  <c r="H7224" i="6"/>
  <c r="F8575" i="6"/>
  <c r="I7415" i="6"/>
  <c r="F8008" i="6"/>
  <c r="E8642" i="6"/>
  <c r="F6797" i="6"/>
  <c r="G8583" i="6"/>
  <c r="C7224" i="6"/>
  <c r="K7224" i="6" s="1"/>
  <c r="E7415" i="6"/>
  <c r="J8008" i="6"/>
  <c r="C8642" i="6"/>
  <c r="K8642" i="6" s="1"/>
  <c r="C6797" i="6"/>
  <c r="K6797" i="6" s="1"/>
  <c r="J7224" i="6"/>
  <c r="G7415" i="6"/>
  <c r="G8008" i="6"/>
  <c r="I6827" i="6"/>
  <c r="G8642" i="6"/>
  <c r="I9157" i="6"/>
  <c r="I6797" i="6"/>
  <c r="C7415" i="6"/>
  <c r="K7415" i="6" s="1"/>
  <c r="E8008" i="6"/>
  <c r="G6827" i="6"/>
  <c r="H8108" i="6"/>
  <c r="E6339" i="6"/>
  <c r="F9144" i="6"/>
  <c r="F7415" i="6"/>
  <c r="C8008" i="6"/>
  <c r="K8008" i="6" s="1"/>
  <c r="C8108" i="6"/>
  <c r="K8108" i="6" s="1"/>
  <c r="I8574" i="6"/>
  <c r="J9144" i="6"/>
  <c r="H8008" i="6"/>
  <c r="G8108" i="6"/>
  <c r="J7698" i="6"/>
  <c r="G9144" i="6"/>
  <c r="J7340" i="6"/>
  <c r="J8108" i="6"/>
  <c r="I7414" i="6"/>
  <c r="H6339" i="6"/>
  <c r="H9144" i="6"/>
  <c r="G7340" i="6"/>
  <c r="F8108" i="6"/>
  <c r="G5985" i="6"/>
  <c r="E7224" i="6"/>
  <c r="J6339" i="6"/>
  <c r="I9144" i="6"/>
  <c r="C7340" i="6"/>
  <c r="K7340" i="6" s="1"/>
  <c r="I6339" i="6"/>
  <c r="C9144" i="6"/>
  <c r="K9144" i="6" s="1"/>
  <c r="H7340" i="6"/>
  <c r="E8574" i="6"/>
  <c r="E8522" i="6"/>
  <c r="F8568" i="6"/>
  <c r="C8583" i="6"/>
  <c r="K8583" i="6" s="1"/>
  <c r="F6217" i="6"/>
  <c r="H7756" i="6"/>
  <c r="E7393" i="6"/>
  <c r="G8568" i="6"/>
  <c r="E6217" i="6"/>
  <c r="H7381" i="6"/>
  <c r="G7756" i="6"/>
  <c r="E5985" i="6"/>
  <c r="E7420" i="6"/>
  <c r="I8568" i="6"/>
  <c r="I7399" i="6"/>
  <c r="F5985" i="6"/>
  <c r="J6217" i="6"/>
  <c r="F7381" i="6"/>
  <c r="J7756" i="6"/>
  <c r="E7995" i="6"/>
  <c r="H7872" i="6"/>
  <c r="H5985" i="6"/>
  <c r="I8522" i="6"/>
  <c r="C7381" i="6"/>
  <c r="K7381" i="6" s="1"/>
  <c r="F7756" i="6"/>
  <c r="C5985" i="6"/>
  <c r="K5985" i="6" s="1"/>
  <c r="H8522" i="6"/>
  <c r="G7381" i="6"/>
  <c r="E8699" i="6"/>
  <c r="H8166" i="6"/>
  <c r="E7993" i="6"/>
  <c r="I6515" i="6"/>
  <c r="I5985" i="6"/>
  <c r="J8522" i="6"/>
  <c r="F6515" i="6"/>
  <c r="F8522" i="6"/>
  <c r="E7381" i="6"/>
  <c r="G8699" i="6"/>
  <c r="H6515" i="6"/>
  <c r="J7403" i="6"/>
  <c r="C8874" i="6"/>
  <c r="K8874" i="6" s="1"/>
  <c r="G7382" i="6"/>
  <c r="E6515" i="6"/>
  <c r="I8699" i="6"/>
  <c r="G6515" i="6"/>
  <c r="G7403" i="6"/>
  <c r="G7393" i="6"/>
  <c r="E7382" i="6"/>
  <c r="E8166" i="6"/>
  <c r="H8583" i="6"/>
  <c r="J8699" i="6"/>
  <c r="G7995" i="6"/>
  <c r="J7393" i="6"/>
  <c r="I8583" i="6"/>
  <c r="F8699" i="6"/>
  <c r="J7995" i="6"/>
  <c r="I7403" i="6"/>
  <c r="I7393" i="6"/>
  <c r="J7382" i="6"/>
  <c r="C7403" i="6"/>
  <c r="K7403" i="6" s="1"/>
  <c r="H7382" i="6"/>
  <c r="E8583" i="6"/>
  <c r="C8699" i="6"/>
  <c r="K8699" i="6" s="1"/>
  <c r="H7995" i="6"/>
  <c r="I6217" i="6"/>
  <c r="E7403" i="6"/>
  <c r="C7393" i="6"/>
  <c r="K7393" i="6" s="1"/>
  <c r="C7382" i="6"/>
  <c r="K7382" i="6" s="1"/>
  <c r="H8465" i="6"/>
  <c r="H6191" i="6"/>
  <c r="F7342" i="6"/>
  <c r="G8463" i="6"/>
  <c r="G7462" i="6"/>
  <c r="F6163" i="6"/>
  <c r="F8874" i="6"/>
  <c r="E7757" i="6"/>
  <c r="I6191" i="6"/>
  <c r="I7342" i="6"/>
  <c r="F7757" i="6"/>
  <c r="G8874" i="6"/>
  <c r="E8874" i="6"/>
  <c r="C6191" i="6"/>
  <c r="K6191" i="6" s="1"/>
  <c r="C7342" i="6"/>
  <c r="K7342" i="6" s="1"/>
  <c r="I7695" i="6"/>
  <c r="I7408" i="6"/>
  <c r="C8463" i="6"/>
  <c r="K8463" i="6" s="1"/>
  <c r="C7462" i="6"/>
  <c r="K7462" i="6" s="1"/>
  <c r="J6163" i="6"/>
  <c r="G7757" i="6"/>
  <c r="J6191" i="6"/>
  <c r="H7342" i="6"/>
  <c r="J7408" i="6"/>
  <c r="J8463" i="6"/>
  <c r="E7462" i="6"/>
  <c r="I6163" i="6"/>
  <c r="J7757" i="6"/>
  <c r="E6191" i="6"/>
  <c r="G7342" i="6"/>
  <c r="H7408" i="6"/>
  <c r="H7757" i="6"/>
  <c r="E7342" i="6"/>
  <c r="G6191" i="6"/>
  <c r="I7757" i="6"/>
  <c r="F9170" i="6"/>
  <c r="G7408" i="6"/>
  <c r="H8874" i="6"/>
  <c r="J8874" i="6"/>
  <c r="G9165" i="6"/>
  <c r="F9190" i="6"/>
  <c r="G6692" i="6"/>
  <c r="G6806" i="6"/>
  <c r="E8048" i="6"/>
  <c r="J9190" i="6"/>
  <c r="J6692" i="6"/>
  <c r="H6576" i="6"/>
  <c r="J6806" i="6"/>
  <c r="H9291" i="6"/>
  <c r="E6807" i="6"/>
  <c r="G7971" i="6"/>
  <c r="G7407" i="6"/>
  <c r="F8573" i="6"/>
  <c r="E6928" i="6"/>
  <c r="G9190" i="6"/>
  <c r="C9289" i="6"/>
  <c r="K9289" i="6" s="1"/>
  <c r="F6692" i="6"/>
  <c r="E6576" i="6"/>
  <c r="H6806" i="6"/>
  <c r="C9291" i="6"/>
  <c r="K9291" i="6" s="1"/>
  <c r="I7971" i="6"/>
  <c r="C7407" i="6"/>
  <c r="K7407" i="6" s="1"/>
  <c r="E9289" i="6"/>
  <c r="E7163" i="6"/>
  <c r="H9190" i="6"/>
  <c r="G9289" i="6"/>
  <c r="H6692" i="6"/>
  <c r="J7285" i="6"/>
  <c r="C7971" i="6"/>
  <c r="K7971" i="6" s="1"/>
  <c r="J7407" i="6"/>
  <c r="E7407" i="6"/>
  <c r="C7163" i="6"/>
  <c r="K7163" i="6" s="1"/>
  <c r="C9190" i="6"/>
  <c r="K9190" i="6" s="1"/>
  <c r="I9289" i="6"/>
  <c r="F6928" i="6"/>
  <c r="F7971" i="6"/>
  <c r="J7163" i="6"/>
  <c r="H9289" i="6"/>
  <c r="H6635" i="6"/>
  <c r="C7963" i="6"/>
  <c r="K7963" i="6" s="1"/>
  <c r="I8048" i="6"/>
  <c r="G7163" i="6"/>
  <c r="F6635" i="6"/>
  <c r="C7813" i="6"/>
  <c r="K7813" i="6" s="1"/>
  <c r="F8048" i="6"/>
  <c r="G7373" i="6"/>
  <c r="C9165" i="6"/>
  <c r="K9165" i="6" s="1"/>
  <c r="G8048" i="6"/>
  <c r="F7163" i="6"/>
  <c r="E7165" i="6"/>
  <c r="I7163" i="6"/>
  <c r="J7165" i="6"/>
  <c r="F6787" i="6"/>
  <c r="E7998" i="6"/>
  <c r="H7813" i="6"/>
  <c r="C8048" i="6"/>
  <c r="K8048" i="6" s="1"/>
  <c r="I7373" i="6"/>
  <c r="H9165" i="6"/>
  <c r="E6692" i="6"/>
  <c r="I7165" i="6"/>
  <c r="C8580" i="6"/>
  <c r="K8580" i="6" s="1"/>
  <c r="J7813" i="6"/>
  <c r="G6807" i="6"/>
  <c r="H8048" i="6"/>
  <c r="H7373" i="6"/>
  <c r="J9165" i="6"/>
  <c r="I7813" i="6"/>
  <c r="I9165" i="6"/>
  <c r="H7165" i="6"/>
  <c r="J6576" i="6"/>
  <c r="E6806" i="6"/>
  <c r="J9291" i="6"/>
  <c r="J9178" i="6"/>
  <c r="H8580" i="6"/>
  <c r="G7813" i="6"/>
  <c r="H6807" i="6"/>
  <c r="C8573" i="6"/>
  <c r="K8573" i="6" s="1"/>
  <c r="J7373" i="6"/>
  <c r="F9165" i="6"/>
  <c r="I6635" i="6"/>
  <c r="G7165" i="6"/>
  <c r="G6576" i="6"/>
  <c r="I6806" i="6"/>
  <c r="G9291" i="6"/>
  <c r="G8580" i="6"/>
  <c r="C9175" i="6"/>
  <c r="K9175" i="6" s="1"/>
  <c r="I6807" i="6"/>
  <c r="H8573" i="6"/>
  <c r="E7373" i="6"/>
  <c r="E8573" i="6"/>
  <c r="C7165" i="6"/>
  <c r="K7165" i="6" s="1"/>
  <c r="I6576" i="6"/>
  <c r="F6806" i="6"/>
  <c r="E9291" i="6"/>
  <c r="I8580" i="6"/>
  <c r="F6807" i="6"/>
  <c r="I8573" i="6"/>
  <c r="F7373" i="6"/>
  <c r="E7813" i="6"/>
  <c r="E8580" i="6"/>
  <c r="C6576" i="6"/>
  <c r="K6576" i="6" s="1"/>
  <c r="F9291" i="6"/>
  <c r="F8580" i="6"/>
  <c r="C6807" i="6"/>
  <c r="K6807" i="6" s="1"/>
  <c r="I7407" i="6"/>
  <c r="J8573" i="6"/>
  <c r="E7971" i="6"/>
  <c r="F8007" i="6"/>
  <c r="G7961" i="6"/>
  <c r="G8520" i="6"/>
  <c r="F6042" i="6"/>
  <c r="E7997" i="6"/>
  <c r="C8007" i="6"/>
  <c r="K8007" i="6" s="1"/>
  <c r="J7961" i="6"/>
  <c r="F9143" i="6"/>
  <c r="G8007" i="6"/>
  <c r="E7961" i="6"/>
  <c r="I6575" i="6"/>
  <c r="C9172" i="6"/>
  <c r="K9172" i="6" s="1"/>
  <c r="J8007" i="6"/>
  <c r="F7961" i="6"/>
  <c r="G6575" i="6"/>
  <c r="C6190" i="6"/>
  <c r="K6190" i="6" s="1"/>
  <c r="H8007" i="6"/>
  <c r="E6042" i="6"/>
  <c r="I6044" i="6"/>
  <c r="H7961" i="6"/>
  <c r="E5924" i="6"/>
  <c r="E6821" i="6"/>
  <c r="E8007" i="6"/>
  <c r="F6044" i="6"/>
  <c r="C7391" i="6"/>
  <c r="K7391" i="6" s="1"/>
  <c r="C7961" i="6"/>
  <c r="K7961" i="6" s="1"/>
  <c r="I7222" i="6"/>
  <c r="G6044" i="6"/>
  <c r="G7391" i="6"/>
  <c r="E6931" i="6"/>
  <c r="G6931" i="6"/>
  <c r="E6575" i="6"/>
  <c r="J6821" i="6"/>
  <c r="E7391" i="6"/>
  <c r="H6044" i="6"/>
  <c r="I7391" i="6"/>
  <c r="C6931" i="6"/>
  <c r="K6931" i="6" s="1"/>
  <c r="G7970" i="6"/>
  <c r="C6044" i="6"/>
  <c r="K6044" i="6" s="1"/>
  <c r="J7391" i="6"/>
  <c r="F6931" i="6"/>
  <c r="H7997" i="6"/>
  <c r="C8756" i="6"/>
  <c r="K8756" i="6" s="1"/>
  <c r="H7391" i="6"/>
  <c r="H6931" i="6"/>
  <c r="H8286" i="6"/>
  <c r="G6823" i="6"/>
  <c r="J6931" i="6"/>
  <c r="E6043" i="6"/>
  <c r="E8520" i="6"/>
  <c r="J8520" i="6"/>
  <c r="I8520" i="6"/>
  <c r="H9140" i="6"/>
  <c r="F8520" i="6"/>
  <c r="G5924" i="6"/>
  <c r="I8167" i="6"/>
  <c r="H9176" i="6"/>
  <c r="C7378" i="6"/>
  <c r="K7378" i="6" s="1"/>
  <c r="E6340" i="6"/>
  <c r="H7421" i="6"/>
  <c r="E6787" i="6"/>
  <c r="C5928" i="6"/>
  <c r="K5928" i="6" s="1"/>
  <c r="J7411" i="6"/>
  <c r="E9114" i="6"/>
  <c r="J9110" i="6"/>
  <c r="C7519" i="6"/>
  <c r="K7519" i="6" s="1"/>
  <c r="H8550" i="6"/>
  <c r="E9171" i="6"/>
  <c r="H6750" i="6"/>
  <c r="I8558" i="6"/>
  <c r="C7107" i="6"/>
  <c r="K7107" i="6" s="1"/>
  <c r="I7108" i="6"/>
  <c r="F6161" i="6"/>
  <c r="H9114" i="6"/>
  <c r="F8550" i="6"/>
  <c r="C7400" i="6"/>
  <c r="K7400" i="6" s="1"/>
  <c r="F6239" i="6"/>
  <c r="I7874" i="6"/>
  <c r="J9347" i="6"/>
  <c r="C6816" i="6"/>
  <c r="K6816" i="6" s="1"/>
  <c r="E6872" i="6"/>
  <c r="E7107" i="6"/>
  <c r="C8346" i="6"/>
  <c r="K8346" i="6" s="1"/>
  <c r="F7108" i="6"/>
  <c r="E8588" i="6"/>
  <c r="J9114" i="6"/>
  <c r="I6042" i="6"/>
  <c r="F6632" i="6"/>
  <c r="I8550" i="6"/>
  <c r="G7411" i="6"/>
  <c r="E6207" i="6"/>
  <c r="C6239" i="6"/>
  <c r="K6239" i="6" s="1"/>
  <c r="I5986" i="6"/>
  <c r="F8464" i="6"/>
  <c r="J7108" i="6"/>
  <c r="C7166" i="6"/>
  <c r="K7166" i="6" s="1"/>
  <c r="I6787" i="6"/>
  <c r="H6823" i="6"/>
  <c r="G9114" i="6"/>
  <c r="G9172" i="6"/>
  <c r="J7969" i="6"/>
  <c r="J8550" i="6"/>
  <c r="H7411" i="6"/>
  <c r="E8009" i="6"/>
  <c r="J6239" i="6"/>
  <c r="G5986" i="6"/>
  <c r="H8464" i="6"/>
  <c r="G7108" i="6"/>
  <c r="G7166" i="6"/>
  <c r="E6192" i="6"/>
  <c r="I6823" i="6"/>
  <c r="F9114" i="6"/>
  <c r="E9172" i="6"/>
  <c r="J6207" i="6"/>
  <c r="E8550" i="6"/>
  <c r="C7411" i="6"/>
  <c r="K7411" i="6" s="1"/>
  <c r="F6241" i="6"/>
  <c r="C7517" i="6"/>
  <c r="K7517" i="6" s="1"/>
  <c r="G8464" i="6"/>
  <c r="C6192" i="6"/>
  <c r="K6192" i="6" s="1"/>
  <c r="C6823" i="6"/>
  <c r="K6823" i="6" s="1"/>
  <c r="C9114" i="6"/>
  <c r="K9114" i="6" s="1"/>
  <c r="H9172" i="6"/>
  <c r="H6207" i="6"/>
  <c r="G8933" i="6"/>
  <c r="F7411" i="6"/>
  <c r="E7380" i="6"/>
  <c r="G6192" i="6"/>
  <c r="E7990" i="6"/>
  <c r="C8464" i="6"/>
  <c r="K8464" i="6" s="1"/>
  <c r="J7380" i="6"/>
  <c r="I6192" i="6"/>
  <c r="J6823" i="6"/>
  <c r="I9163" i="6"/>
  <c r="F9172" i="6"/>
  <c r="G6207" i="6"/>
  <c r="I8464" i="6"/>
  <c r="E6823" i="6"/>
  <c r="J8464" i="6"/>
  <c r="H7380" i="6"/>
  <c r="F6192" i="6"/>
  <c r="I6043" i="6"/>
  <c r="C6207" i="6"/>
  <c r="K6207" i="6" s="1"/>
  <c r="I7517" i="6"/>
  <c r="I6207" i="6"/>
  <c r="E7222" i="6"/>
  <c r="E7400" i="6"/>
  <c r="E8286" i="6"/>
  <c r="I7380" i="6"/>
  <c r="H6192" i="6"/>
  <c r="I7385" i="6"/>
  <c r="I9171" i="6"/>
  <c r="E7411" i="6"/>
  <c r="J6338" i="6"/>
  <c r="F7990" i="6"/>
  <c r="C8586" i="6"/>
  <c r="K8586" i="6" s="1"/>
  <c r="C7380" i="6"/>
  <c r="K7380" i="6" s="1"/>
  <c r="J7222" i="6"/>
  <c r="G9171" i="6"/>
  <c r="J5924" i="6"/>
  <c r="J9288" i="6"/>
  <c r="I7400" i="6"/>
  <c r="H7107" i="6"/>
  <c r="I6828" i="6"/>
  <c r="J8343" i="6"/>
  <c r="G7400" i="6"/>
  <c r="F9347" i="6"/>
  <c r="F7107" i="6"/>
  <c r="G7380" i="6"/>
  <c r="F7222" i="6"/>
  <c r="C9171" i="6"/>
  <c r="K9171" i="6" s="1"/>
  <c r="I5924" i="6"/>
  <c r="J7400" i="6"/>
  <c r="F9171" i="6"/>
  <c r="I7107" i="6"/>
  <c r="H7222" i="6"/>
  <c r="J9171" i="6"/>
  <c r="C5924" i="6"/>
  <c r="K5924" i="6" s="1"/>
  <c r="G6791" i="6"/>
  <c r="C9158" i="6"/>
  <c r="K9158" i="6" s="1"/>
  <c r="H7400" i="6"/>
  <c r="F7379" i="6"/>
  <c r="F6830" i="6"/>
  <c r="F5924" i="6"/>
  <c r="I7166" i="6"/>
  <c r="C8168" i="6"/>
  <c r="K8168" i="6" s="1"/>
  <c r="E9163" i="6"/>
  <c r="E7166" i="6"/>
  <c r="C7872" i="6"/>
  <c r="K7872" i="6" s="1"/>
  <c r="C7222" i="6"/>
  <c r="K7222" i="6" s="1"/>
  <c r="J9163" i="6"/>
  <c r="G6042" i="6"/>
  <c r="I6104" i="6"/>
  <c r="I6632" i="6"/>
  <c r="E9347" i="6"/>
  <c r="I8551" i="6"/>
  <c r="F9176" i="6"/>
  <c r="J7166" i="6"/>
  <c r="G7872" i="6"/>
  <c r="C9163" i="6"/>
  <c r="K9163" i="6" s="1"/>
  <c r="C6042" i="6"/>
  <c r="K6042" i="6" s="1"/>
  <c r="F6104" i="6"/>
  <c r="H6632" i="6"/>
  <c r="G9176" i="6"/>
  <c r="J9053" i="6"/>
  <c r="G7420" i="6"/>
  <c r="J7578" i="6"/>
  <c r="C6810" i="6"/>
  <c r="K6810" i="6" s="1"/>
  <c r="I7402" i="6"/>
  <c r="I6821" i="6"/>
  <c r="C6043" i="6"/>
  <c r="K6043" i="6" s="1"/>
  <c r="I9172" i="6"/>
  <c r="I7420" i="6"/>
  <c r="F7578" i="6"/>
  <c r="I9053" i="6"/>
  <c r="C7578" i="6"/>
  <c r="K7578" i="6" s="1"/>
  <c r="F7402" i="6"/>
  <c r="C6821" i="6"/>
  <c r="K6821" i="6" s="1"/>
  <c r="F6043" i="6"/>
  <c r="E9189" i="6"/>
  <c r="H7420" i="6"/>
  <c r="G7578" i="6"/>
  <c r="F7697" i="6"/>
  <c r="I8462" i="6"/>
  <c r="E7872" i="6"/>
  <c r="J7402" i="6"/>
  <c r="G6821" i="6"/>
  <c r="J6043" i="6"/>
  <c r="H9189" i="6"/>
  <c r="F7420" i="6"/>
  <c r="I7578" i="6"/>
  <c r="C7402" i="6"/>
  <c r="K7402" i="6" s="1"/>
  <c r="H6821" i="6"/>
  <c r="H6043" i="6"/>
  <c r="G9163" i="6"/>
  <c r="G6104" i="6"/>
  <c r="C7420" i="6"/>
  <c r="K7420" i="6" s="1"/>
  <c r="H9053" i="6"/>
  <c r="H6810" i="6"/>
  <c r="E6810" i="6"/>
  <c r="H7166" i="6"/>
  <c r="I7872" i="6"/>
  <c r="H9163" i="6"/>
  <c r="H6042" i="6"/>
  <c r="J6104" i="6"/>
  <c r="F7872" i="6"/>
  <c r="H6104" i="6"/>
  <c r="E7578" i="6"/>
  <c r="C9147" i="6"/>
  <c r="K9147" i="6" s="1"/>
  <c r="J6164" i="6"/>
  <c r="G8009" i="6"/>
  <c r="H6164" i="6"/>
  <c r="C6197" i="6"/>
  <c r="K6197" i="6" s="1"/>
  <c r="J6787" i="6"/>
  <c r="C6634" i="6"/>
  <c r="K6634" i="6" s="1"/>
  <c r="C6396" i="6"/>
  <c r="K6396" i="6" s="1"/>
  <c r="H8009" i="6"/>
  <c r="F6164" i="6"/>
  <c r="I6197" i="6"/>
  <c r="H6829" i="6"/>
  <c r="G6634" i="6"/>
  <c r="I8009" i="6"/>
  <c r="H6216" i="6"/>
  <c r="C8701" i="6"/>
  <c r="K8701" i="6" s="1"/>
  <c r="J6829" i="6"/>
  <c r="H6634" i="6"/>
  <c r="C8009" i="6"/>
  <c r="K8009" i="6" s="1"/>
  <c r="E6216" i="6"/>
  <c r="J8701" i="6"/>
  <c r="F5983" i="6"/>
  <c r="I7932" i="6"/>
  <c r="F6634" i="6"/>
  <c r="F8592" i="6"/>
  <c r="C6216" i="6"/>
  <c r="K6216" i="6" s="1"/>
  <c r="H6197" i="6"/>
  <c r="J6634" i="6"/>
  <c r="H8701" i="6"/>
  <c r="J7932" i="6"/>
  <c r="I6216" i="6"/>
  <c r="I9349" i="6"/>
  <c r="E8701" i="6"/>
  <c r="J5928" i="6"/>
  <c r="F6237" i="6"/>
  <c r="J6216" i="6"/>
  <c r="E9230" i="6"/>
  <c r="G6216" i="6"/>
  <c r="F7580" i="6"/>
  <c r="F8111" i="6"/>
  <c r="E8404" i="6"/>
  <c r="I6160" i="6"/>
  <c r="I9230" i="6"/>
  <c r="G8701" i="6"/>
  <c r="G8404" i="6"/>
  <c r="G6398" i="6"/>
  <c r="E7580" i="6"/>
  <c r="G8111" i="6"/>
  <c r="F9230" i="6"/>
  <c r="I6237" i="6"/>
  <c r="G9230" i="6"/>
  <c r="F8701" i="6"/>
  <c r="G6237" i="6"/>
  <c r="I9153" i="6"/>
  <c r="F6160" i="6"/>
  <c r="H9230" i="6"/>
  <c r="E9349" i="6"/>
  <c r="H8404" i="6"/>
  <c r="C7580" i="6"/>
  <c r="K7580" i="6" s="1"/>
  <c r="I8111" i="6"/>
  <c r="C9230" i="6"/>
  <c r="K9230" i="6" s="1"/>
  <c r="F9349" i="6"/>
  <c r="J8404" i="6"/>
  <c r="I7580" i="6"/>
  <c r="C8111" i="6"/>
  <c r="K8111" i="6" s="1"/>
  <c r="I6164" i="6"/>
  <c r="J9349" i="6"/>
  <c r="J6197" i="6"/>
  <c r="F8404" i="6"/>
  <c r="J7580" i="6"/>
  <c r="H8111" i="6"/>
  <c r="C6164" i="6"/>
  <c r="K6164" i="6" s="1"/>
  <c r="H9349" i="6"/>
  <c r="F6197" i="6"/>
  <c r="I8404" i="6"/>
  <c r="H7580" i="6"/>
  <c r="F8009" i="6"/>
  <c r="E8111" i="6"/>
  <c r="J8288" i="6"/>
  <c r="J9164" i="6"/>
  <c r="I7964" i="6"/>
  <c r="I9164" i="6"/>
  <c r="J6193" i="6"/>
  <c r="E7964" i="6"/>
  <c r="E6162" i="6"/>
  <c r="G6101" i="6"/>
  <c r="F7694" i="6"/>
  <c r="E9142" i="6"/>
  <c r="H7964" i="6"/>
  <c r="J8003" i="6"/>
  <c r="E7341" i="6"/>
  <c r="C7964" i="6"/>
  <c r="K7964" i="6" s="1"/>
  <c r="H7998" i="6"/>
  <c r="G7964" i="6"/>
  <c r="I6162" i="6"/>
  <c r="F7964" i="6"/>
  <c r="G7405" i="6"/>
  <c r="H7986" i="6"/>
  <c r="H5928" i="6"/>
  <c r="H7405" i="6"/>
  <c r="I6105" i="6"/>
  <c r="C7405" i="6"/>
  <c r="K7405" i="6" s="1"/>
  <c r="F5928" i="6"/>
  <c r="F7405" i="6"/>
  <c r="E9164" i="6"/>
  <c r="G7998" i="6"/>
  <c r="E7967" i="6"/>
  <c r="J7372" i="6"/>
  <c r="E5928" i="6"/>
  <c r="I8934" i="6"/>
  <c r="I7998" i="6"/>
  <c r="I7405" i="6"/>
  <c r="C7372" i="6"/>
  <c r="K7372" i="6" s="1"/>
  <c r="C7977" i="6"/>
  <c r="K7977" i="6" s="1"/>
  <c r="C7998" i="6"/>
  <c r="K7998" i="6" s="1"/>
  <c r="H9164" i="6"/>
  <c r="H8011" i="6"/>
  <c r="G5928" i="6"/>
  <c r="F6211" i="6"/>
  <c r="J9290" i="6"/>
  <c r="F7998" i="6"/>
  <c r="G9164" i="6"/>
  <c r="E7405" i="6"/>
  <c r="I8170" i="6"/>
  <c r="F8049" i="6"/>
  <c r="F9053" i="6"/>
  <c r="G7967" i="6"/>
  <c r="J8170" i="6"/>
  <c r="I7226" i="6"/>
  <c r="I8011" i="6"/>
  <c r="F8405" i="6"/>
  <c r="G6211" i="6"/>
  <c r="J7694" i="6"/>
  <c r="E7697" i="6"/>
  <c r="E8169" i="6"/>
  <c r="H9290" i="6"/>
  <c r="F8582" i="6"/>
  <c r="J8934" i="6"/>
  <c r="H8405" i="6"/>
  <c r="E8004" i="6"/>
  <c r="E8002" i="6"/>
  <c r="E9053" i="6"/>
  <c r="G9053" i="6"/>
  <c r="G8551" i="6"/>
  <c r="F7226" i="6"/>
  <c r="G8011" i="6"/>
  <c r="J7962" i="6"/>
  <c r="J9176" i="6"/>
  <c r="F8002" i="6"/>
  <c r="C7283" i="6"/>
  <c r="K7283" i="6" s="1"/>
  <c r="I8591" i="6"/>
  <c r="H7694" i="6"/>
  <c r="I7697" i="6"/>
  <c r="H8169" i="6"/>
  <c r="G9290" i="6"/>
  <c r="G8049" i="6"/>
  <c r="J7281" i="6"/>
  <c r="E8582" i="6"/>
  <c r="C8934" i="6"/>
  <c r="K8934" i="6" s="1"/>
  <c r="F8169" i="6"/>
  <c r="E6201" i="6"/>
  <c r="J8551" i="6"/>
  <c r="F6205" i="6"/>
  <c r="E7226" i="6"/>
  <c r="C6046" i="6"/>
  <c r="K6046" i="6" s="1"/>
  <c r="C7962" i="6"/>
  <c r="K7962" i="6" s="1"/>
  <c r="I9176" i="6"/>
  <c r="J8002" i="6"/>
  <c r="I7283" i="6"/>
  <c r="G7694" i="6"/>
  <c r="E6754" i="6"/>
  <c r="C7697" i="6"/>
  <c r="K7697" i="6" s="1"/>
  <c r="I8169" i="6"/>
  <c r="E9290" i="6"/>
  <c r="C6240" i="6"/>
  <c r="K6240" i="6" s="1"/>
  <c r="H8582" i="6"/>
  <c r="H8551" i="6"/>
  <c r="G6205" i="6"/>
  <c r="G7226" i="6"/>
  <c r="G6046" i="6"/>
  <c r="H7962" i="6"/>
  <c r="C8002" i="6"/>
  <c r="K8002" i="6" s="1"/>
  <c r="C7694" i="6"/>
  <c r="K7694" i="6" s="1"/>
  <c r="C7371" i="6"/>
  <c r="K7371" i="6" s="1"/>
  <c r="G7697" i="6"/>
  <c r="C8169" i="6"/>
  <c r="K8169" i="6" s="1"/>
  <c r="F6636" i="6"/>
  <c r="I6202" i="6"/>
  <c r="C8582" i="6"/>
  <c r="K8582" i="6" s="1"/>
  <c r="E6219" i="6"/>
  <c r="C7226" i="6"/>
  <c r="K7226" i="6" s="1"/>
  <c r="F8551" i="6"/>
  <c r="C6205" i="6"/>
  <c r="K6205" i="6" s="1"/>
  <c r="J7226" i="6"/>
  <c r="H6046" i="6"/>
  <c r="I7962" i="6"/>
  <c r="G8002" i="6"/>
  <c r="C7106" i="6"/>
  <c r="K7106" i="6" s="1"/>
  <c r="H7371" i="6"/>
  <c r="I8995" i="6"/>
  <c r="G8169" i="6"/>
  <c r="E6636" i="6"/>
  <c r="J6202" i="6"/>
  <c r="C7418" i="6"/>
  <c r="K7418" i="6" s="1"/>
  <c r="I8582" i="6"/>
  <c r="C8551" i="6"/>
  <c r="K8551" i="6" s="1"/>
  <c r="E7987" i="6"/>
  <c r="E6046" i="6"/>
  <c r="G7962" i="6"/>
  <c r="H8002" i="6"/>
  <c r="C6215" i="6"/>
  <c r="K6215" i="6" s="1"/>
  <c r="G7371" i="6"/>
  <c r="E8995" i="6"/>
  <c r="E6518" i="6"/>
  <c r="C7816" i="6"/>
  <c r="K7816" i="6" s="1"/>
  <c r="I7374" i="6"/>
  <c r="F8593" i="6"/>
  <c r="G8582" i="6"/>
  <c r="J8004" i="6"/>
  <c r="J7697" i="6"/>
  <c r="E8992" i="6"/>
  <c r="E7930" i="6"/>
  <c r="G7987" i="6"/>
  <c r="H7873" i="6"/>
  <c r="F6046" i="6"/>
  <c r="F7962" i="6"/>
  <c r="G7972" i="6"/>
  <c r="J7371" i="6"/>
  <c r="J6219" i="6"/>
  <c r="C8345" i="6"/>
  <c r="K8345" i="6" s="1"/>
  <c r="C7933" i="6"/>
  <c r="K7933" i="6" s="1"/>
  <c r="C8004" i="6"/>
  <c r="K8004" i="6" s="1"/>
  <c r="C6233" i="6"/>
  <c r="K6233" i="6" s="1"/>
  <c r="E6101" i="6"/>
  <c r="E7812" i="6"/>
  <c r="E7873" i="6"/>
  <c r="E7577" i="6"/>
  <c r="F7987" i="6"/>
  <c r="G7812" i="6"/>
  <c r="J6201" i="6"/>
  <c r="C7873" i="6"/>
  <c r="K7873" i="6" s="1"/>
  <c r="I6046" i="6"/>
  <c r="E8051" i="6"/>
  <c r="E7371" i="6"/>
  <c r="F6219" i="6"/>
  <c r="I8345" i="6"/>
  <c r="H8004" i="6"/>
  <c r="F6233" i="6"/>
  <c r="C7987" i="6"/>
  <c r="K7987" i="6" s="1"/>
  <c r="J7812" i="6"/>
  <c r="C8992" i="6"/>
  <c r="K8992" i="6" s="1"/>
  <c r="G6201" i="6"/>
  <c r="I7873" i="6"/>
  <c r="F8051" i="6"/>
  <c r="F7371" i="6"/>
  <c r="G6219" i="6"/>
  <c r="C7577" i="6"/>
  <c r="K7577" i="6" s="1"/>
  <c r="H9149" i="6"/>
  <c r="G8004" i="6"/>
  <c r="C7930" i="6"/>
  <c r="K7930" i="6" s="1"/>
  <c r="I6233" i="6"/>
  <c r="F9290" i="6"/>
  <c r="F8934" i="6"/>
  <c r="E7694" i="6"/>
  <c r="E8934" i="6"/>
  <c r="E6233" i="6"/>
  <c r="J6930" i="6"/>
  <c r="I7987" i="6"/>
  <c r="J6810" i="6"/>
  <c r="J8992" i="6"/>
  <c r="I6201" i="6"/>
  <c r="F6101" i="6"/>
  <c r="H8170" i="6"/>
  <c r="G7873" i="6"/>
  <c r="H8051" i="6"/>
  <c r="J7341" i="6"/>
  <c r="C6219" i="6"/>
  <c r="K6219" i="6" s="1"/>
  <c r="J8287" i="6"/>
  <c r="F7577" i="6"/>
  <c r="F8004" i="6"/>
  <c r="I7930" i="6"/>
  <c r="J6233" i="6"/>
  <c r="E9176" i="6"/>
  <c r="F6930" i="6"/>
  <c r="J7987" i="6"/>
  <c r="I6810" i="6"/>
  <c r="H8992" i="6"/>
  <c r="F6201" i="6"/>
  <c r="I6101" i="6"/>
  <c r="F8170" i="6"/>
  <c r="F7873" i="6"/>
  <c r="C8405" i="6"/>
  <c r="K8405" i="6" s="1"/>
  <c r="J8051" i="6"/>
  <c r="J7401" i="6"/>
  <c r="I8577" i="6"/>
  <c r="F8760" i="6"/>
  <c r="I6219" i="6"/>
  <c r="C8287" i="6"/>
  <c r="K8287" i="6" s="1"/>
  <c r="H6752" i="6"/>
  <c r="H7930" i="6"/>
  <c r="G6233" i="6"/>
  <c r="F8011" i="6"/>
  <c r="I6930" i="6"/>
  <c r="J7967" i="6"/>
  <c r="G6810" i="6"/>
  <c r="I8992" i="6"/>
  <c r="C6201" i="6"/>
  <c r="K6201" i="6" s="1"/>
  <c r="C6101" i="6"/>
  <c r="K6101" i="6" s="1"/>
  <c r="E8170" i="6"/>
  <c r="J8011" i="6"/>
  <c r="G8405" i="6"/>
  <c r="I8051" i="6"/>
  <c r="H6105" i="6"/>
  <c r="G6577" i="6"/>
  <c r="G8577" i="6"/>
  <c r="J7753" i="6"/>
  <c r="I9142" i="6"/>
  <c r="G8287" i="6"/>
  <c r="F6752" i="6"/>
  <c r="F7930" i="6"/>
  <c r="G8992" i="6"/>
  <c r="J6101" i="6"/>
  <c r="C8170" i="6"/>
  <c r="K8170" i="6" s="1"/>
  <c r="J8405" i="6"/>
  <c r="C8051" i="6"/>
  <c r="K8051" i="6" s="1"/>
  <c r="E6577" i="6"/>
  <c r="H8577" i="6"/>
  <c r="C7753" i="6"/>
  <c r="K7753" i="6" s="1"/>
  <c r="I9290" i="6"/>
  <c r="G7409" i="6"/>
  <c r="G7930" i="6"/>
  <c r="G8934" i="6"/>
  <c r="F7967" i="6"/>
  <c r="E8011" i="6"/>
  <c r="E5925" i="6"/>
  <c r="E8587" i="6"/>
  <c r="H7967" i="6"/>
  <c r="H7753" i="6"/>
  <c r="G6162" i="6"/>
  <c r="C8005" i="6"/>
  <c r="K8005" i="6" s="1"/>
  <c r="G7934" i="6"/>
  <c r="G8559" i="6"/>
  <c r="I8697" i="6"/>
  <c r="F7399" i="6"/>
  <c r="C7698" i="6"/>
  <c r="K7698" i="6" s="1"/>
  <c r="H7414" i="6"/>
  <c r="J6990" i="6"/>
  <c r="H7285" i="6"/>
  <c r="H9175" i="6"/>
  <c r="F7963" i="6"/>
  <c r="G8343" i="6"/>
  <c r="E8598" i="6"/>
  <c r="E6208" i="6"/>
  <c r="E6986" i="6"/>
  <c r="E7414" i="6"/>
  <c r="C6811" i="6"/>
  <c r="K6811" i="6" s="1"/>
  <c r="I7934" i="6"/>
  <c r="F8697" i="6"/>
  <c r="J7399" i="6"/>
  <c r="F7698" i="6"/>
  <c r="F7414" i="6"/>
  <c r="F7996" i="6"/>
  <c r="I6990" i="6"/>
  <c r="G7285" i="6"/>
  <c r="F9175" i="6"/>
  <c r="G7963" i="6"/>
  <c r="F8343" i="6"/>
  <c r="J6811" i="6"/>
  <c r="H7934" i="6"/>
  <c r="J8697" i="6"/>
  <c r="C7966" i="6"/>
  <c r="K7966" i="6" s="1"/>
  <c r="G7399" i="6"/>
  <c r="H7698" i="6"/>
  <c r="G7414" i="6"/>
  <c r="J9287" i="6"/>
  <c r="G9175" i="6"/>
  <c r="H7963" i="6"/>
  <c r="C8343" i="6"/>
  <c r="K8343" i="6" s="1"/>
  <c r="J8571" i="6"/>
  <c r="G6811" i="6"/>
  <c r="J7934" i="6"/>
  <c r="E7966" i="6"/>
  <c r="C7389" i="6"/>
  <c r="K7389" i="6" s="1"/>
  <c r="C7399" i="6"/>
  <c r="K7399" i="6" s="1"/>
  <c r="J7414" i="6"/>
  <c r="I9287" i="6"/>
  <c r="I7963" i="6"/>
  <c r="F6208" i="6"/>
  <c r="H8343" i="6"/>
  <c r="F8110" i="6"/>
  <c r="C8595" i="6"/>
  <c r="K8595" i="6" s="1"/>
  <c r="G7389" i="6"/>
  <c r="E8697" i="6"/>
  <c r="E8343" i="6"/>
  <c r="I6811" i="6"/>
  <c r="J7966" i="6"/>
  <c r="E7389" i="6"/>
  <c r="C9287" i="6"/>
  <c r="K9287" i="6" s="1"/>
  <c r="J6208" i="6"/>
  <c r="I8110" i="6"/>
  <c r="G8641" i="6"/>
  <c r="G6208" i="6"/>
  <c r="E9175" i="6"/>
  <c r="J9346" i="6"/>
  <c r="F6986" i="6"/>
  <c r="I7966" i="6"/>
  <c r="J7389" i="6"/>
  <c r="J8876" i="6"/>
  <c r="H9287" i="6"/>
  <c r="I6208" i="6"/>
  <c r="E8110" i="6"/>
  <c r="C7934" i="6"/>
  <c r="K7934" i="6" s="1"/>
  <c r="J6986" i="6"/>
  <c r="H7966" i="6"/>
  <c r="F7389" i="6"/>
  <c r="I6799" i="6"/>
  <c r="G9287" i="6"/>
  <c r="C6208" i="6"/>
  <c r="K6208" i="6" s="1"/>
  <c r="G8110" i="6"/>
  <c r="C8110" i="6"/>
  <c r="K8110" i="6" s="1"/>
  <c r="H7389" i="6"/>
  <c r="I6196" i="6"/>
  <c r="E9287" i="6"/>
  <c r="H9350" i="6"/>
  <c r="I6986" i="6"/>
  <c r="J8559" i="6"/>
  <c r="H6196" i="6"/>
  <c r="J6575" i="6"/>
  <c r="H6337" i="6"/>
  <c r="J7968" i="6"/>
  <c r="C8598" i="6"/>
  <c r="K8598" i="6" s="1"/>
  <c r="J8110" i="6"/>
  <c r="E7399" i="6"/>
  <c r="C6986" i="6"/>
  <c r="K6986" i="6" s="1"/>
  <c r="F9350" i="6"/>
  <c r="G6986" i="6"/>
  <c r="E8559" i="6"/>
  <c r="G6196" i="6"/>
  <c r="J6337" i="6"/>
  <c r="C7968" i="6"/>
  <c r="K7968" i="6" s="1"/>
  <c r="C6990" i="6"/>
  <c r="K6990" i="6" s="1"/>
  <c r="J8598" i="6"/>
  <c r="E8757" i="6"/>
  <c r="I9350" i="6"/>
  <c r="I8559" i="6"/>
  <c r="E6196" i="6"/>
  <c r="C6575" i="6"/>
  <c r="K6575" i="6" s="1"/>
  <c r="I6784" i="6"/>
  <c r="C6337" i="6"/>
  <c r="K6337" i="6" s="1"/>
  <c r="H6990" i="6"/>
  <c r="F7285" i="6"/>
  <c r="I8598" i="6"/>
  <c r="I6812" i="6"/>
  <c r="E6811" i="6"/>
  <c r="G9350" i="6"/>
  <c r="C8559" i="6"/>
  <c r="K8559" i="6" s="1"/>
  <c r="C6196" i="6"/>
  <c r="K6196" i="6" s="1"/>
  <c r="F6575" i="6"/>
  <c r="H8563" i="6"/>
  <c r="I6337" i="6"/>
  <c r="I7698" i="6"/>
  <c r="F6990" i="6"/>
  <c r="C7285" i="6"/>
  <c r="K7285" i="6" s="1"/>
  <c r="F8598" i="6"/>
  <c r="J7963" i="6"/>
  <c r="E9350" i="6"/>
  <c r="J9350" i="6"/>
  <c r="H8559" i="6"/>
  <c r="C8697" i="6"/>
  <c r="K8697" i="6" s="1"/>
  <c r="F6196" i="6"/>
  <c r="G6337" i="6"/>
  <c r="G7698" i="6"/>
  <c r="E6990" i="6"/>
  <c r="E7285" i="6"/>
  <c r="I9175" i="6"/>
  <c r="G8598" i="6"/>
  <c r="E6337" i="6"/>
  <c r="C6817" i="6"/>
  <c r="K6817" i="6" s="1"/>
  <c r="E6691" i="6"/>
  <c r="J9054" i="6"/>
  <c r="G6691" i="6"/>
  <c r="F6816" i="6"/>
  <c r="G7997" i="6"/>
  <c r="I7458" i="6"/>
  <c r="G9153" i="6"/>
  <c r="H6694" i="6"/>
  <c r="G7412" i="6"/>
  <c r="J8166" i="6"/>
  <c r="E7225" i="6"/>
  <c r="C6812" i="6"/>
  <c r="K6812" i="6" s="1"/>
  <c r="I8641" i="6"/>
  <c r="J8595" i="6"/>
  <c r="F7378" i="6"/>
  <c r="F8167" i="6"/>
  <c r="J6691" i="6"/>
  <c r="J6816" i="6"/>
  <c r="C7225" i="6"/>
  <c r="K7225" i="6" s="1"/>
  <c r="I9151" i="6"/>
  <c r="J8641" i="6"/>
  <c r="E7378" i="6"/>
  <c r="J7458" i="6"/>
  <c r="J6227" i="6"/>
  <c r="H7754" i="6"/>
  <c r="C6694" i="6"/>
  <c r="K6694" i="6" s="1"/>
  <c r="F7412" i="6"/>
  <c r="C6045" i="6"/>
  <c r="K6045" i="6" s="1"/>
  <c r="H8595" i="6"/>
  <c r="G9110" i="6"/>
  <c r="E8876" i="6"/>
  <c r="E6214" i="6"/>
  <c r="E6817" i="6"/>
  <c r="I6691" i="6"/>
  <c r="I6816" i="6"/>
  <c r="F6279" i="6"/>
  <c r="G6799" i="6"/>
  <c r="F7997" i="6"/>
  <c r="G7401" i="6"/>
  <c r="C6398" i="6"/>
  <c r="K6398" i="6" s="1"/>
  <c r="G6161" i="6"/>
  <c r="F8564" i="6"/>
  <c r="I6227" i="6"/>
  <c r="F7754" i="6"/>
  <c r="F6694" i="6"/>
  <c r="C7412" i="6"/>
  <c r="K7412" i="6" s="1"/>
  <c r="H6045" i="6"/>
  <c r="F7225" i="6"/>
  <c r="F8579" i="6"/>
  <c r="J9151" i="6"/>
  <c r="E6812" i="6"/>
  <c r="F8641" i="6"/>
  <c r="F8595" i="6"/>
  <c r="I6817" i="6"/>
  <c r="H7378" i="6"/>
  <c r="H9110" i="6"/>
  <c r="E7754" i="6"/>
  <c r="J6279" i="6"/>
  <c r="J6799" i="6"/>
  <c r="J7997" i="6"/>
  <c r="H6812" i="6"/>
  <c r="J6817" i="6"/>
  <c r="E6397" i="6"/>
  <c r="E6396" i="6"/>
  <c r="H6816" i="6"/>
  <c r="C6279" i="6"/>
  <c r="K6279" i="6" s="1"/>
  <c r="I8050" i="6"/>
  <c r="F6799" i="6"/>
  <c r="H7401" i="6"/>
  <c r="F6397" i="6"/>
  <c r="J8563" i="6"/>
  <c r="H8876" i="6"/>
  <c r="C6161" i="6"/>
  <c r="K6161" i="6" s="1"/>
  <c r="H6396" i="6"/>
  <c r="J8564" i="6"/>
  <c r="F6227" i="6"/>
  <c r="J7754" i="6"/>
  <c r="J6694" i="6"/>
  <c r="H7412" i="6"/>
  <c r="F6045" i="6"/>
  <c r="G7225" i="6"/>
  <c r="H9151" i="6"/>
  <c r="E8595" i="6"/>
  <c r="F6817" i="6"/>
  <c r="I7378" i="6"/>
  <c r="I9110" i="6"/>
  <c r="J8558" i="6"/>
  <c r="G6279" i="6"/>
  <c r="H6799" i="6"/>
  <c r="I7401" i="6"/>
  <c r="G6397" i="6"/>
  <c r="E8563" i="6"/>
  <c r="F8876" i="6"/>
  <c r="I6161" i="6"/>
  <c r="J6396" i="6"/>
  <c r="H8564" i="6"/>
  <c r="G6227" i="6"/>
  <c r="I7754" i="6"/>
  <c r="E6694" i="6"/>
  <c r="E6045" i="6"/>
  <c r="H7225" i="6"/>
  <c r="G9151" i="6"/>
  <c r="I8595" i="6"/>
  <c r="G6817" i="6"/>
  <c r="G7378" i="6"/>
  <c r="F9110" i="6"/>
  <c r="E7401" i="6"/>
  <c r="E6816" i="6"/>
  <c r="E6227" i="6"/>
  <c r="E9151" i="6"/>
  <c r="E7377" i="6"/>
  <c r="F8558" i="6"/>
  <c r="H8594" i="6"/>
  <c r="C6799" i="6"/>
  <c r="K6799" i="6" s="1"/>
  <c r="F7401" i="6"/>
  <c r="H6397" i="6"/>
  <c r="G8563" i="6"/>
  <c r="G8876" i="6"/>
  <c r="J6161" i="6"/>
  <c r="F6396" i="6"/>
  <c r="I8564" i="6"/>
  <c r="G6045" i="6"/>
  <c r="G6801" i="6"/>
  <c r="E6161" i="6"/>
  <c r="E7519" i="6"/>
  <c r="H8558" i="6"/>
  <c r="F6795" i="6"/>
  <c r="I7983" i="6"/>
  <c r="J7972" i="6"/>
  <c r="J6397" i="6"/>
  <c r="F8757" i="6"/>
  <c r="C8563" i="6"/>
  <c r="K8563" i="6" s="1"/>
  <c r="C8876" i="6"/>
  <c r="K8876" i="6" s="1"/>
  <c r="I6396" i="6"/>
  <c r="C8564" i="6"/>
  <c r="K8564" i="6" s="1"/>
  <c r="J8936" i="6"/>
  <c r="J7519" i="6"/>
  <c r="E8167" i="6"/>
  <c r="G8558" i="6"/>
  <c r="H6795" i="6"/>
  <c r="H8052" i="6"/>
  <c r="J9150" i="6"/>
  <c r="H8597" i="6"/>
  <c r="H8757" i="6"/>
  <c r="J7385" i="6"/>
  <c r="C7993" i="6"/>
  <c r="K7993" i="6" s="1"/>
  <c r="F7519" i="6"/>
  <c r="C8558" i="6"/>
  <c r="K8558" i="6" s="1"/>
  <c r="G6795" i="6"/>
  <c r="C7972" i="6"/>
  <c r="K7972" i="6" s="1"/>
  <c r="J6795" i="6"/>
  <c r="I8052" i="6"/>
  <c r="I6214" i="6"/>
  <c r="E7385" i="6"/>
  <c r="F9153" i="6"/>
  <c r="I7993" i="6"/>
  <c r="H7519" i="6"/>
  <c r="F8052" i="6"/>
  <c r="C8757" i="6"/>
  <c r="K8757" i="6" s="1"/>
  <c r="E7412" i="6"/>
  <c r="E9110" i="6"/>
  <c r="C6214" i="6"/>
  <c r="K6214" i="6" s="1"/>
  <c r="E9153" i="6"/>
  <c r="H7993" i="6"/>
  <c r="C8167" i="6"/>
  <c r="K8167" i="6" s="1"/>
  <c r="I7519" i="6"/>
  <c r="J7983" i="6"/>
  <c r="I8563" i="6"/>
  <c r="E8579" i="6"/>
  <c r="E9052" i="6"/>
  <c r="C8166" i="6"/>
  <c r="K8166" i="6" s="1"/>
  <c r="E6279" i="6"/>
  <c r="C6795" i="6"/>
  <c r="K6795" i="6" s="1"/>
  <c r="G5927" i="6"/>
  <c r="C8052" i="6"/>
  <c r="K8052" i="6" s="1"/>
  <c r="G6214" i="6"/>
  <c r="F7385" i="6"/>
  <c r="J9153" i="6"/>
  <c r="G8166" i="6"/>
  <c r="G7993" i="6"/>
  <c r="J6812" i="6"/>
  <c r="E8641" i="6"/>
  <c r="G8167" i="6"/>
  <c r="I6795" i="6"/>
  <c r="E8052" i="6"/>
  <c r="H7385" i="6"/>
  <c r="E7458" i="6"/>
  <c r="C6691" i="6"/>
  <c r="K6691" i="6" s="1"/>
  <c r="J9052" i="6"/>
  <c r="C7997" i="6"/>
  <c r="K7997" i="6" s="1"/>
  <c r="C5927" i="6"/>
  <c r="K5927" i="6" s="1"/>
  <c r="J8052" i="6"/>
  <c r="J7395" i="6"/>
  <c r="J6214" i="6"/>
  <c r="C7385" i="6"/>
  <c r="K7385" i="6" s="1"/>
  <c r="H9153" i="6"/>
  <c r="F8166" i="6"/>
  <c r="F7993" i="6"/>
  <c r="F6812" i="6"/>
  <c r="H8641" i="6"/>
  <c r="J8167" i="6"/>
  <c r="C9150" i="6"/>
  <c r="K9150" i="6" s="1"/>
  <c r="G8993" i="6"/>
  <c r="H7461" i="6"/>
  <c r="C7395" i="6"/>
  <c r="K7395" i="6" s="1"/>
  <c r="E6231" i="6"/>
  <c r="H9346" i="6"/>
  <c r="G8571" i="6"/>
  <c r="I7986" i="6"/>
  <c r="C7167" i="6"/>
  <c r="K7167" i="6" s="1"/>
  <c r="E7395" i="6"/>
  <c r="H9150" i="6"/>
  <c r="C7458" i="6"/>
  <c r="K7458" i="6" s="1"/>
  <c r="I7972" i="6"/>
  <c r="G8462" i="6"/>
  <c r="I8933" i="6"/>
  <c r="G6102" i="6"/>
  <c r="F7383" i="6"/>
  <c r="G9346" i="6"/>
  <c r="C8571" i="6"/>
  <c r="K8571" i="6" s="1"/>
  <c r="C7986" i="6"/>
  <c r="K7986" i="6" s="1"/>
  <c r="J7167" i="6"/>
  <c r="J9147" i="6"/>
  <c r="J8462" i="6"/>
  <c r="G9288" i="6"/>
  <c r="F8933" i="6"/>
  <c r="H6102" i="6"/>
  <c r="I7383" i="6"/>
  <c r="E8698" i="6"/>
  <c r="I8996" i="6"/>
  <c r="J6815" i="6"/>
  <c r="F7986" i="6"/>
  <c r="F9150" i="6"/>
  <c r="J8465" i="6"/>
  <c r="F9147" i="6"/>
  <c r="C8462" i="6"/>
  <c r="K8462" i="6" s="1"/>
  <c r="C9288" i="6"/>
  <c r="K9288" i="6" s="1"/>
  <c r="J8933" i="6"/>
  <c r="E9170" i="6"/>
  <c r="E6102" i="6"/>
  <c r="H8996" i="6"/>
  <c r="G6815" i="6"/>
  <c r="J7986" i="6"/>
  <c r="H6784" i="6"/>
  <c r="E8465" i="6"/>
  <c r="I9147" i="6"/>
  <c r="H8462" i="6"/>
  <c r="H6927" i="6"/>
  <c r="H9288" i="6"/>
  <c r="J8996" i="6"/>
  <c r="C6815" i="6"/>
  <c r="K6815" i="6" s="1"/>
  <c r="E7986" i="6"/>
  <c r="C6784" i="6"/>
  <c r="K6784" i="6" s="1"/>
  <c r="I6988" i="6"/>
  <c r="J8168" i="6"/>
  <c r="I8465" i="6"/>
  <c r="G9147" i="6"/>
  <c r="F6927" i="6"/>
  <c r="I9288" i="6"/>
  <c r="H8581" i="6"/>
  <c r="E9346" i="6"/>
  <c r="C8996" i="6"/>
  <c r="K8996" i="6" s="1"/>
  <c r="J8698" i="6"/>
  <c r="F6815" i="6"/>
  <c r="H9170" i="6"/>
  <c r="I6514" i="6"/>
  <c r="J6784" i="6"/>
  <c r="F9152" i="6"/>
  <c r="F8168" i="6"/>
  <c r="C8465" i="6"/>
  <c r="K8465" i="6" s="1"/>
  <c r="H9147" i="6"/>
  <c r="J6927" i="6"/>
  <c r="F8581" i="6"/>
  <c r="E6809" i="6"/>
  <c r="E8168" i="6"/>
  <c r="E6815" i="6"/>
  <c r="E8996" i="6"/>
  <c r="C7989" i="6"/>
  <c r="K7989" i="6" s="1"/>
  <c r="F8698" i="6"/>
  <c r="I6815" i="6"/>
  <c r="C9170" i="6"/>
  <c r="K9170" i="6" s="1"/>
  <c r="F6809" i="6"/>
  <c r="E8601" i="6"/>
  <c r="G6514" i="6"/>
  <c r="E6784" i="6"/>
  <c r="H9152" i="6"/>
  <c r="H8168" i="6"/>
  <c r="G8465" i="6"/>
  <c r="I6927" i="6"/>
  <c r="E8462" i="6"/>
  <c r="E6514" i="6"/>
  <c r="E8638" i="6"/>
  <c r="I6231" i="6"/>
  <c r="F8996" i="6"/>
  <c r="F7989" i="6"/>
  <c r="C8698" i="6"/>
  <c r="K8698" i="6" s="1"/>
  <c r="I9170" i="6"/>
  <c r="C6928" i="6"/>
  <c r="K6928" i="6" s="1"/>
  <c r="H6809" i="6"/>
  <c r="C8601" i="6"/>
  <c r="K8601" i="6" s="1"/>
  <c r="H6514" i="6"/>
  <c r="G6784" i="6"/>
  <c r="I8168" i="6"/>
  <c r="C6927" i="6"/>
  <c r="K6927" i="6" s="1"/>
  <c r="J6800" i="6"/>
  <c r="H6231" i="6"/>
  <c r="I6800" i="6"/>
  <c r="G7989" i="6"/>
  <c r="I8698" i="6"/>
  <c r="J9170" i="6"/>
  <c r="H6928" i="6"/>
  <c r="I6809" i="6"/>
  <c r="I9232" i="6"/>
  <c r="J7460" i="6"/>
  <c r="F6825" i="6"/>
  <c r="E7460" i="6"/>
  <c r="F6231" i="6"/>
  <c r="H8698" i="6"/>
  <c r="G9232" i="6"/>
  <c r="E6927" i="6"/>
  <c r="J6231" i="6"/>
  <c r="F6800" i="6"/>
  <c r="H7989" i="6"/>
  <c r="F7370" i="6"/>
  <c r="J6809" i="6"/>
  <c r="I7395" i="6"/>
  <c r="J9232" i="6"/>
  <c r="H7460" i="6"/>
  <c r="E6825" i="6"/>
  <c r="E7989" i="6"/>
  <c r="C6231" i="6"/>
  <c r="K6231" i="6" s="1"/>
  <c r="I8571" i="6"/>
  <c r="H6800" i="6"/>
  <c r="J7989" i="6"/>
  <c r="C7370" i="6"/>
  <c r="K7370" i="6" s="1"/>
  <c r="G6809" i="6"/>
  <c r="C9232" i="6"/>
  <c r="K9232" i="6" s="1"/>
  <c r="I8638" i="6"/>
  <c r="G7460" i="6"/>
  <c r="H6819" i="6"/>
  <c r="E8933" i="6"/>
  <c r="F9346" i="6"/>
  <c r="H8571" i="6"/>
  <c r="G6800" i="6"/>
  <c r="J7370" i="6"/>
  <c r="H7395" i="6"/>
  <c r="I9150" i="6"/>
  <c r="F7458" i="6"/>
  <c r="E7972" i="6"/>
  <c r="H9232" i="6"/>
  <c r="H8638" i="6"/>
  <c r="F6819" i="6"/>
  <c r="E9288" i="6"/>
  <c r="I9346" i="6"/>
  <c r="F8571" i="6"/>
  <c r="C6800" i="6"/>
  <c r="K6800" i="6" s="1"/>
  <c r="H7370" i="6"/>
  <c r="G7579" i="6"/>
  <c r="F7395" i="6"/>
  <c r="G9150" i="6"/>
  <c r="G7458" i="6"/>
  <c r="H7972" i="6"/>
  <c r="H8933" i="6"/>
  <c r="E9232" i="6"/>
  <c r="F8638" i="6"/>
  <c r="I7370" i="6"/>
  <c r="H7383" i="6"/>
  <c r="I9228" i="6"/>
  <c r="E6791" i="6"/>
  <c r="E6338" i="6"/>
  <c r="H6516" i="6"/>
  <c r="C6338" i="6"/>
  <c r="K6338" i="6" s="1"/>
  <c r="H6222" i="6"/>
  <c r="I7379" i="6"/>
  <c r="I8993" i="6"/>
  <c r="C8759" i="6"/>
  <c r="K8759" i="6" s="1"/>
  <c r="I9229" i="6"/>
  <c r="I6281" i="6"/>
  <c r="C9181" i="6"/>
  <c r="K9181" i="6" s="1"/>
  <c r="G8639" i="6"/>
  <c r="G7990" i="6"/>
  <c r="J6830" i="6"/>
  <c r="J6872" i="6"/>
  <c r="G6989" i="6"/>
  <c r="J5986" i="6"/>
  <c r="F8050" i="6"/>
  <c r="C9228" i="6"/>
  <c r="K9228" i="6" s="1"/>
  <c r="G8594" i="6"/>
  <c r="C5983" i="6"/>
  <c r="K5983" i="6" s="1"/>
  <c r="G8579" i="6"/>
  <c r="E9143" i="6"/>
  <c r="E8107" i="6"/>
  <c r="E8875" i="6"/>
  <c r="E8594" i="6"/>
  <c r="I6338" i="6"/>
  <c r="J6222" i="6"/>
  <c r="E8759" i="6"/>
  <c r="C9229" i="6"/>
  <c r="K9229" i="6" s="1"/>
  <c r="J6281" i="6"/>
  <c r="F9181" i="6"/>
  <c r="J8639" i="6"/>
  <c r="H7990" i="6"/>
  <c r="J6987" i="6"/>
  <c r="C6830" i="6"/>
  <c r="K6830" i="6" s="1"/>
  <c r="F6872" i="6"/>
  <c r="H6989" i="6"/>
  <c r="J8050" i="6"/>
  <c r="G9228" i="6"/>
  <c r="J8579" i="6"/>
  <c r="H9143" i="6"/>
  <c r="F6791" i="6"/>
  <c r="H6338" i="6"/>
  <c r="G6222" i="6"/>
  <c r="I8759" i="6"/>
  <c r="I8403" i="6"/>
  <c r="G9229" i="6"/>
  <c r="H6281" i="6"/>
  <c r="J9181" i="6"/>
  <c r="I7990" i="6"/>
  <c r="G6987" i="6"/>
  <c r="E6830" i="6"/>
  <c r="G6872" i="6"/>
  <c r="J6989" i="6"/>
  <c r="H8050" i="6"/>
  <c r="F9228" i="6"/>
  <c r="G8567" i="6"/>
  <c r="G7969" i="6"/>
  <c r="H8579" i="6"/>
  <c r="G9143" i="6"/>
  <c r="C6791" i="6"/>
  <c r="K6791" i="6" s="1"/>
  <c r="E8050" i="6"/>
  <c r="G6338" i="6"/>
  <c r="F6222" i="6"/>
  <c r="G8759" i="6"/>
  <c r="C8403" i="6"/>
  <c r="K8403" i="6" s="1"/>
  <c r="H9229" i="6"/>
  <c r="C6281" i="6"/>
  <c r="K6281" i="6" s="1"/>
  <c r="C7990" i="6"/>
  <c r="K7990" i="6" s="1"/>
  <c r="I6987" i="6"/>
  <c r="I6830" i="6"/>
  <c r="G9052" i="6"/>
  <c r="C6989" i="6"/>
  <c r="K6989" i="6" s="1"/>
  <c r="C8050" i="6"/>
  <c r="K8050" i="6" s="1"/>
  <c r="H9228" i="6"/>
  <c r="J7977" i="6"/>
  <c r="F7969" i="6"/>
  <c r="I8579" i="6"/>
  <c r="H8936" i="6"/>
  <c r="H6791" i="6"/>
  <c r="C8569" i="6"/>
  <c r="K8569" i="6" s="1"/>
  <c r="E9146" i="6"/>
  <c r="I7975" i="6"/>
  <c r="H8284" i="6"/>
  <c r="I6222" i="6"/>
  <c r="J8759" i="6"/>
  <c r="H6987" i="6"/>
  <c r="G6830" i="6"/>
  <c r="H9052" i="6"/>
  <c r="E6989" i="6"/>
  <c r="H7977" i="6"/>
  <c r="I7969" i="6"/>
  <c r="G8936" i="6"/>
  <c r="I6791" i="6"/>
  <c r="H8569" i="6"/>
  <c r="I9146" i="6"/>
  <c r="F8284" i="6"/>
  <c r="I6241" i="6"/>
  <c r="C9159" i="6"/>
  <c r="K9159" i="6" s="1"/>
  <c r="I7421" i="6"/>
  <c r="C9052" i="6"/>
  <c r="K9052" i="6" s="1"/>
  <c r="I7977" i="6"/>
  <c r="J6399" i="6"/>
  <c r="I6801" i="6"/>
  <c r="C7969" i="6"/>
  <c r="K7969" i="6" s="1"/>
  <c r="I8936" i="6"/>
  <c r="J8569" i="6"/>
  <c r="F9146" i="6"/>
  <c r="H9113" i="6"/>
  <c r="E6278" i="6"/>
  <c r="I8284" i="6"/>
  <c r="F8552" i="6"/>
  <c r="E6241" i="6"/>
  <c r="E9159" i="6"/>
  <c r="F7421" i="6"/>
  <c r="E7815" i="6"/>
  <c r="I9052" i="6"/>
  <c r="F7977" i="6"/>
  <c r="H8557" i="6"/>
  <c r="F7973" i="6"/>
  <c r="I7164" i="6"/>
  <c r="F6801" i="6"/>
  <c r="E7969" i="6"/>
  <c r="G6278" i="6"/>
  <c r="C8936" i="6"/>
  <c r="K8936" i="6" s="1"/>
  <c r="F8569" i="6"/>
  <c r="H9146" i="6"/>
  <c r="C8406" i="6"/>
  <c r="K8406" i="6" s="1"/>
  <c r="I9113" i="6"/>
  <c r="E8284" i="6"/>
  <c r="E6516" i="6"/>
  <c r="E9228" i="6"/>
  <c r="E7977" i="6"/>
  <c r="G8284" i="6"/>
  <c r="J8552" i="6"/>
  <c r="J6241" i="6"/>
  <c r="I9159" i="6"/>
  <c r="E7421" i="6"/>
  <c r="C7815" i="6"/>
  <c r="K7815" i="6" s="1"/>
  <c r="F8346" i="6"/>
  <c r="C8875" i="6"/>
  <c r="K8875" i="6" s="1"/>
  <c r="E8878" i="6"/>
  <c r="I5925" i="6"/>
  <c r="H6801" i="6"/>
  <c r="J6278" i="6"/>
  <c r="E8936" i="6"/>
  <c r="G8569" i="6"/>
  <c r="G9146" i="6"/>
  <c r="C9113" i="6"/>
  <c r="K9113" i="6" s="1"/>
  <c r="C7387" i="6"/>
  <c r="K7387" i="6" s="1"/>
  <c r="E8585" i="6"/>
  <c r="E9183" i="6"/>
  <c r="E8552" i="6"/>
  <c r="C6241" i="6"/>
  <c r="K6241" i="6" s="1"/>
  <c r="G9159" i="6"/>
  <c r="J7421" i="6"/>
  <c r="J7815" i="6"/>
  <c r="H8346" i="6"/>
  <c r="C8878" i="6"/>
  <c r="K8878" i="6" s="1"/>
  <c r="C5925" i="6"/>
  <c r="K5925" i="6" s="1"/>
  <c r="C6801" i="6"/>
  <c r="K6801" i="6" s="1"/>
  <c r="E7975" i="6"/>
  <c r="H6278" i="6"/>
  <c r="F8587" i="6"/>
  <c r="F9113" i="6"/>
  <c r="F7387" i="6"/>
  <c r="G8552" i="6"/>
  <c r="G6241" i="6"/>
  <c r="F9159" i="6"/>
  <c r="J7379" i="6"/>
  <c r="C7421" i="6"/>
  <c r="K7421" i="6" s="1"/>
  <c r="F7815" i="6"/>
  <c r="H8878" i="6"/>
  <c r="H5925" i="6"/>
  <c r="J6801" i="6"/>
  <c r="J7975" i="6"/>
  <c r="C6278" i="6"/>
  <c r="K6278" i="6" s="1"/>
  <c r="H8587" i="6"/>
  <c r="J9113" i="6"/>
  <c r="H7387" i="6"/>
  <c r="E7387" i="6"/>
  <c r="C8552" i="6"/>
  <c r="K8552" i="6" s="1"/>
  <c r="I6516" i="6"/>
  <c r="J9159" i="6"/>
  <c r="G7379" i="6"/>
  <c r="H7815" i="6"/>
  <c r="F8594" i="6"/>
  <c r="G5925" i="6"/>
  <c r="C5926" i="6"/>
  <c r="K5926" i="6" s="1"/>
  <c r="H9183" i="6"/>
  <c r="H7975" i="6"/>
  <c r="I6278" i="6"/>
  <c r="J8587" i="6"/>
  <c r="E9113" i="6"/>
  <c r="J7387" i="6"/>
  <c r="E5926" i="6"/>
  <c r="E9229" i="6"/>
  <c r="H8552" i="6"/>
  <c r="G6516" i="6"/>
  <c r="E7379" i="6"/>
  <c r="I7815" i="6"/>
  <c r="I6872" i="6"/>
  <c r="H5986" i="6"/>
  <c r="E8346" i="6"/>
  <c r="J8594" i="6"/>
  <c r="J5925" i="6"/>
  <c r="I9183" i="6"/>
  <c r="J9143" i="6"/>
  <c r="F7975" i="6"/>
  <c r="C8587" i="6"/>
  <c r="K8587" i="6" s="1"/>
  <c r="G7387" i="6"/>
  <c r="G8554" i="6"/>
  <c r="F6516" i="6"/>
  <c r="C7379" i="6"/>
  <c r="K7379" i="6" s="1"/>
  <c r="I9173" i="6"/>
  <c r="G6281" i="6"/>
  <c r="H9181" i="6"/>
  <c r="H6872" i="6"/>
  <c r="E5986" i="6"/>
  <c r="I8346" i="6"/>
  <c r="C8594" i="6"/>
  <c r="K8594" i="6" s="1"/>
  <c r="F8585" i="6"/>
  <c r="C9143" i="6"/>
  <c r="K9143" i="6" s="1"/>
  <c r="C7975" i="6"/>
  <c r="K7975" i="6" s="1"/>
  <c r="G8587" i="6"/>
  <c r="E6987" i="6"/>
  <c r="E9181" i="6"/>
  <c r="I7377" i="6"/>
  <c r="I7461" i="6"/>
  <c r="C9173" i="6"/>
  <c r="K9173" i="6" s="1"/>
  <c r="E9348" i="6"/>
  <c r="E8402" i="6"/>
  <c r="J8937" i="6"/>
  <c r="F6813" i="6"/>
  <c r="F7517" i="6"/>
  <c r="C7874" i="6"/>
  <c r="K7874" i="6" s="1"/>
  <c r="I7372" i="6"/>
  <c r="F6693" i="6"/>
  <c r="C7579" i="6"/>
  <c r="K7579" i="6" s="1"/>
  <c r="C6199" i="6"/>
  <c r="K6199" i="6" s="1"/>
  <c r="G7695" i="6"/>
  <c r="F9189" i="6"/>
  <c r="C7374" i="6"/>
  <c r="K7374" i="6" s="1"/>
  <c r="G6789" i="6"/>
  <c r="F8005" i="6"/>
  <c r="H7418" i="6"/>
  <c r="C6870" i="6"/>
  <c r="K6870" i="6" s="1"/>
  <c r="H6340" i="6"/>
  <c r="J8581" i="6"/>
  <c r="H6825" i="6"/>
  <c r="G6819" i="6"/>
  <c r="C8003" i="6"/>
  <c r="K8003" i="6" s="1"/>
  <c r="F8554" i="6"/>
  <c r="E6870" i="6"/>
  <c r="C6790" i="6"/>
  <c r="K6790" i="6" s="1"/>
  <c r="C6813" i="6"/>
  <c r="K6813" i="6" s="1"/>
  <c r="C6750" i="6"/>
  <c r="K6750" i="6" s="1"/>
  <c r="H7517" i="6"/>
  <c r="H7874" i="6"/>
  <c r="H7576" i="6"/>
  <c r="E7372" i="6"/>
  <c r="F8586" i="6"/>
  <c r="J9157" i="6"/>
  <c r="G7283" i="6"/>
  <c r="I6780" i="6"/>
  <c r="J6199" i="6"/>
  <c r="E8577" i="6"/>
  <c r="E6215" i="6"/>
  <c r="G8878" i="6"/>
  <c r="I7871" i="6"/>
  <c r="I8287" i="6"/>
  <c r="J8345" i="6"/>
  <c r="J7695" i="6"/>
  <c r="J7374" i="6"/>
  <c r="F6789" i="6"/>
  <c r="H8005" i="6"/>
  <c r="J6517" i="6"/>
  <c r="J8593" i="6"/>
  <c r="C9051" i="6"/>
  <c r="K9051" i="6" s="1"/>
  <c r="F6870" i="6"/>
  <c r="C9348" i="6"/>
  <c r="K9348" i="6" s="1"/>
  <c r="I8581" i="6"/>
  <c r="G6825" i="6"/>
  <c r="C6819" i="6"/>
  <c r="K6819" i="6" s="1"/>
  <c r="F6235" i="6"/>
  <c r="H8554" i="6"/>
  <c r="F7874" i="6"/>
  <c r="J7576" i="6"/>
  <c r="F7372" i="6"/>
  <c r="G8586" i="6"/>
  <c r="C9157" i="6"/>
  <c r="K9157" i="6" s="1"/>
  <c r="H7283" i="6"/>
  <c r="J6780" i="6"/>
  <c r="F6199" i="6"/>
  <c r="C8107" i="6"/>
  <c r="K8107" i="6" s="1"/>
  <c r="F8577" i="6"/>
  <c r="H6751" i="6"/>
  <c r="H6215" i="6"/>
  <c r="F8878" i="6"/>
  <c r="E8287" i="6"/>
  <c r="G8345" i="6"/>
  <c r="C7695" i="6"/>
  <c r="K7695" i="6" s="1"/>
  <c r="F7374" i="6"/>
  <c r="E6789" i="6"/>
  <c r="E8005" i="6"/>
  <c r="F6517" i="6"/>
  <c r="C8593" i="6"/>
  <c r="K8593" i="6" s="1"/>
  <c r="I9051" i="6"/>
  <c r="G6870" i="6"/>
  <c r="G9348" i="6"/>
  <c r="C8581" i="6"/>
  <c r="K8581" i="6" s="1"/>
  <c r="I6825" i="6"/>
  <c r="E6819" i="6"/>
  <c r="E6235" i="6"/>
  <c r="C8554" i="6"/>
  <c r="K8554" i="6" s="1"/>
  <c r="E8591" i="6"/>
  <c r="E6790" i="6"/>
  <c r="E6234" i="6"/>
  <c r="E5983" i="6"/>
  <c r="H6790" i="6"/>
  <c r="H6813" i="6"/>
  <c r="J6750" i="6"/>
  <c r="E7874" i="6"/>
  <c r="I7576" i="6"/>
  <c r="H7372" i="6"/>
  <c r="H8586" i="6"/>
  <c r="G9157" i="6"/>
  <c r="J8600" i="6"/>
  <c r="J7283" i="6"/>
  <c r="G6780" i="6"/>
  <c r="I6199" i="6"/>
  <c r="J8107" i="6"/>
  <c r="C6751" i="6"/>
  <c r="K6751" i="6" s="1"/>
  <c r="I6215" i="6"/>
  <c r="J8878" i="6"/>
  <c r="H8287" i="6"/>
  <c r="F8345" i="6"/>
  <c r="F7816" i="6"/>
  <c r="F7695" i="6"/>
  <c r="H7374" i="6"/>
  <c r="H6789" i="6"/>
  <c r="G8005" i="6"/>
  <c r="E6517" i="6"/>
  <c r="I8593" i="6"/>
  <c r="F9051" i="6"/>
  <c r="J6870" i="6"/>
  <c r="J9348" i="6"/>
  <c r="J6825" i="6"/>
  <c r="I6235" i="6"/>
  <c r="F8402" i="6"/>
  <c r="J6813" i="6"/>
  <c r="G6750" i="6"/>
  <c r="E9157" i="6"/>
  <c r="E7755" i="6"/>
  <c r="J6790" i="6"/>
  <c r="J8461" i="6"/>
  <c r="H6221" i="6"/>
  <c r="F6750" i="6"/>
  <c r="J7874" i="6"/>
  <c r="C7576" i="6"/>
  <c r="K7576" i="6" s="1"/>
  <c r="J8586" i="6"/>
  <c r="F9157" i="6"/>
  <c r="H8600" i="6"/>
  <c r="E6780" i="6"/>
  <c r="C7755" i="6"/>
  <c r="K7755" i="6" s="1"/>
  <c r="H8107" i="6"/>
  <c r="I6751" i="6"/>
  <c r="J6215" i="6"/>
  <c r="I7816" i="6"/>
  <c r="F7978" i="6"/>
  <c r="G7374" i="6"/>
  <c r="I6789" i="6"/>
  <c r="J8005" i="6"/>
  <c r="G6517" i="6"/>
  <c r="H8593" i="6"/>
  <c r="H9051" i="6"/>
  <c r="I6870" i="6"/>
  <c r="F9348" i="6"/>
  <c r="H6235" i="6"/>
  <c r="J8402" i="6"/>
  <c r="E6751" i="6"/>
  <c r="E7283" i="6"/>
  <c r="G6790" i="6"/>
  <c r="I8461" i="6"/>
  <c r="I6221" i="6"/>
  <c r="F7576" i="6"/>
  <c r="C8600" i="6"/>
  <c r="K8600" i="6" s="1"/>
  <c r="C6780" i="6"/>
  <c r="K6780" i="6" s="1"/>
  <c r="I7755" i="6"/>
  <c r="G6751" i="6"/>
  <c r="F6215" i="6"/>
  <c r="J7816" i="6"/>
  <c r="H7978" i="6"/>
  <c r="J6203" i="6"/>
  <c r="C6789" i="6"/>
  <c r="K6789" i="6" s="1"/>
  <c r="C6517" i="6"/>
  <c r="K6517" i="6" s="1"/>
  <c r="J9051" i="6"/>
  <c r="I9348" i="6"/>
  <c r="E5987" i="6"/>
  <c r="I6341" i="6"/>
  <c r="C6235" i="6"/>
  <c r="K6235" i="6" s="1"/>
  <c r="C8402" i="6"/>
  <c r="K8402" i="6" s="1"/>
  <c r="F6790" i="6"/>
  <c r="G8461" i="6"/>
  <c r="F6221" i="6"/>
  <c r="I8600" i="6"/>
  <c r="H7755" i="6"/>
  <c r="J8591" i="6"/>
  <c r="F6751" i="6"/>
  <c r="H7816" i="6"/>
  <c r="I7978" i="6"/>
  <c r="F6203" i="6"/>
  <c r="J9055" i="6"/>
  <c r="H6517" i="6"/>
  <c r="E7343" i="6"/>
  <c r="H5987" i="6"/>
  <c r="F6341" i="6"/>
  <c r="G6235" i="6"/>
  <c r="I8402" i="6"/>
  <c r="G6340" i="6"/>
  <c r="E6750" i="6"/>
  <c r="F8461" i="6"/>
  <c r="E6400" i="6"/>
  <c r="J6221" i="6"/>
  <c r="F8556" i="6"/>
  <c r="E8600" i="6"/>
  <c r="J7755" i="6"/>
  <c r="C8591" i="6"/>
  <c r="K8591" i="6" s="1"/>
  <c r="G7816" i="6"/>
  <c r="E6240" i="6"/>
  <c r="C7978" i="6"/>
  <c r="K7978" i="6" s="1"/>
  <c r="C6203" i="6"/>
  <c r="K6203" i="6" s="1"/>
  <c r="H9055" i="6"/>
  <c r="C6818" i="6"/>
  <c r="K6818" i="6" s="1"/>
  <c r="F7343" i="6"/>
  <c r="I5987" i="6"/>
  <c r="H6341" i="6"/>
  <c r="G7419" i="6"/>
  <c r="H8402" i="6"/>
  <c r="E6221" i="6"/>
  <c r="E8593" i="6"/>
  <c r="E7418" i="6"/>
  <c r="E9051" i="6"/>
  <c r="G7518" i="6"/>
  <c r="G6831" i="6"/>
  <c r="C8461" i="6"/>
  <c r="K8461" i="6" s="1"/>
  <c r="I6400" i="6"/>
  <c r="E9054" i="6"/>
  <c r="G6221" i="6"/>
  <c r="H9182" i="6"/>
  <c r="G8600" i="6"/>
  <c r="G7755" i="6"/>
  <c r="F8591" i="6"/>
  <c r="I6240" i="6"/>
  <c r="G7978" i="6"/>
  <c r="G6203" i="6"/>
  <c r="E9055" i="6"/>
  <c r="H6193" i="6"/>
  <c r="F9149" i="6"/>
  <c r="G6818" i="6"/>
  <c r="G6190" i="6"/>
  <c r="C6234" i="6"/>
  <c r="K6234" i="6" s="1"/>
  <c r="H7343" i="6"/>
  <c r="G5987" i="6"/>
  <c r="C6341" i="6"/>
  <c r="K6341" i="6" s="1"/>
  <c r="F8406" i="6"/>
  <c r="E6199" i="6"/>
  <c r="J7518" i="6"/>
  <c r="G7281" i="6"/>
  <c r="I6203" i="6"/>
  <c r="I9055" i="6"/>
  <c r="I6805" i="6"/>
  <c r="E7753" i="6"/>
  <c r="E8581" i="6"/>
  <c r="C7518" i="6"/>
  <c r="K7518" i="6" s="1"/>
  <c r="C6831" i="6"/>
  <c r="K6831" i="6" s="1"/>
  <c r="F8937" i="6"/>
  <c r="F6400" i="6"/>
  <c r="C9054" i="6"/>
  <c r="K9054" i="6" s="1"/>
  <c r="F9182" i="6"/>
  <c r="I6693" i="6"/>
  <c r="J7579" i="6"/>
  <c r="I5983" i="6"/>
  <c r="G8875" i="6"/>
  <c r="H8591" i="6"/>
  <c r="J9231" i="6"/>
  <c r="H6792" i="6"/>
  <c r="J6240" i="6"/>
  <c r="H7281" i="6"/>
  <c r="G9189" i="6"/>
  <c r="E6203" i="6"/>
  <c r="F9055" i="6"/>
  <c r="E6193" i="6"/>
  <c r="I9149" i="6"/>
  <c r="J7418" i="6"/>
  <c r="J6818" i="6"/>
  <c r="F6190" i="6"/>
  <c r="C6340" i="6"/>
  <c r="K6340" i="6" s="1"/>
  <c r="J6234" i="6"/>
  <c r="G7343" i="6"/>
  <c r="F5987" i="6"/>
  <c r="E6341" i="6"/>
  <c r="E8406" i="6"/>
  <c r="C6805" i="6"/>
  <c r="K6805" i="6" s="1"/>
  <c r="J8554" i="6"/>
  <c r="E7419" i="6"/>
  <c r="H6831" i="6"/>
  <c r="H6400" i="6"/>
  <c r="I9054" i="6"/>
  <c r="J9182" i="6"/>
  <c r="G6193" i="6"/>
  <c r="C9149" i="6"/>
  <c r="K9149" i="6" s="1"/>
  <c r="F6818" i="6"/>
  <c r="E6190" i="6"/>
  <c r="G6234" i="6"/>
  <c r="I7343" i="6"/>
  <c r="C5987" i="6"/>
  <c r="K5987" i="6" s="1"/>
  <c r="J6341" i="6"/>
  <c r="I8406" i="6"/>
  <c r="E7281" i="6"/>
  <c r="E8586" i="6"/>
  <c r="E7576" i="6"/>
  <c r="E8461" i="6"/>
  <c r="H7518" i="6"/>
  <c r="F6831" i="6"/>
  <c r="E8937" i="6"/>
  <c r="J6400" i="6"/>
  <c r="H9054" i="6"/>
  <c r="C9182" i="6"/>
  <c r="K9182" i="6" s="1"/>
  <c r="H6693" i="6"/>
  <c r="I7579" i="6"/>
  <c r="C7814" i="6"/>
  <c r="K7814" i="6" s="1"/>
  <c r="J5983" i="6"/>
  <c r="F8875" i="6"/>
  <c r="F7753" i="6"/>
  <c r="I9231" i="6"/>
  <c r="E6792" i="6"/>
  <c r="G6240" i="6"/>
  <c r="I7281" i="6"/>
  <c r="C9189" i="6"/>
  <c r="K9189" i="6" s="1"/>
  <c r="G9055" i="6"/>
  <c r="C6193" i="6"/>
  <c r="K6193" i="6" s="1"/>
  <c r="G9149" i="6"/>
  <c r="G7418" i="6"/>
  <c r="I6818" i="6"/>
  <c r="J6190" i="6"/>
  <c r="J6340" i="6"/>
  <c r="I6234" i="6"/>
  <c r="C7343" i="6"/>
  <c r="K7343" i="6" s="1"/>
  <c r="H8406" i="6"/>
  <c r="H7579" i="6"/>
  <c r="E7518" i="6"/>
  <c r="E9182" i="6"/>
  <c r="E7517" i="6"/>
  <c r="F7518" i="6"/>
  <c r="E6831" i="6"/>
  <c r="G8937" i="6"/>
  <c r="C6400" i="6"/>
  <c r="K6400" i="6" s="1"/>
  <c r="G9054" i="6"/>
  <c r="G9182" i="6"/>
  <c r="G7517" i="6"/>
  <c r="G6693" i="6"/>
  <c r="F7579" i="6"/>
  <c r="H5983" i="6"/>
  <c r="C8577" i="6"/>
  <c r="K8577" i="6" s="1"/>
  <c r="H8875" i="6"/>
  <c r="I7753" i="6"/>
  <c r="H6240" i="6"/>
  <c r="C7281" i="6"/>
  <c r="K7281" i="6" s="1"/>
  <c r="J9189" i="6"/>
  <c r="F6193" i="6"/>
  <c r="E9149" i="6"/>
  <c r="I7418" i="6"/>
  <c r="E6818" i="6"/>
  <c r="H6190" i="6"/>
  <c r="I6340" i="6"/>
  <c r="H6234" i="6"/>
  <c r="J6819" i="6"/>
  <c r="G7931" i="6"/>
  <c r="G8406" i="6"/>
  <c r="I8554" i="6"/>
  <c r="E7695" i="6"/>
  <c r="E7978" i="6"/>
  <c r="E8345" i="6"/>
  <c r="J8875" i="6"/>
  <c r="F7931" i="6"/>
  <c r="F8561" i="6"/>
  <c r="J6211" i="6"/>
  <c r="E8700" i="6"/>
  <c r="J6398" i="6"/>
  <c r="H8592" i="6"/>
  <c r="F7981" i="6"/>
  <c r="H8285" i="6"/>
  <c r="F7406" i="6"/>
  <c r="F9185" i="6"/>
  <c r="H6213" i="6"/>
  <c r="H8758" i="6"/>
  <c r="E6226" i="6"/>
  <c r="E9111" i="6"/>
  <c r="G7991" i="6"/>
  <c r="J6204" i="6"/>
  <c r="G8597" i="6"/>
  <c r="C7996" i="6"/>
  <c r="K7996" i="6" s="1"/>
  <c r="J6871" i="6"/>
  <c r="G7384" i="6"/>
  <c r="C6194" i="6"/>
  <c r="K6194" i="6" s="1"/>
  <c r="I7406" i="6"/>
  <c r="E9185" i="6"/>
  <c r="F6213" i="6"/>
  <c r="E6752" i="6"/>
  <c r="J6205" i="6"/>
  <c r="F7991" i="6"/>
  <c r="C8561" i="6"/>
  <c r="K8561" i="6" s="1"/>
  <c r="F7970" i="6"/>
  <c r="I8286" i="6"/>
  <c r="E6204" i="6"/>
  <c r="G7341" i="6"/>
  <c r="C6211" i="6"/>
  <c r="K6211" i="6" s="1"/>
  <c r="E7106" i="6"/>
  <c r="E8760" i="6"/>
  <c r="I8700" i="6"/>
  <c r="H6398" i="6"/>
  <c r="E7409" i="6"/>
  <c r="F7968" i="6"/>
  <c r="E6793" i="6"/>
  <c r="I8592" i="6"/>
  <c r="H6871" i="6"/>
  <c r="F6828" i="6"/>
  <c r="F7384" i="6"/>
  <c r="E7981" i="6"/>
  <c r="I6194" i="6"/>
  <c r="H9158" i="6"/>
  <c r="J7406" i="6"/>
  <c r="H9185" i="6"/>
  <c r="J6213" i="6"/>
  <c r="G8758" i="6"/>
  <c r="E6229" i="6"/>
  <c r="E5927" i="6"/>
  <c r="I6793" i="6"/>
  <c r="G6828" i="6"/>
  <c r="J9158" i="6"/>
  <c r="E8640" i="6"/>
  <c r="E6205" i="6"/>
  <c r="J8556" i="6"/>
  <c r="J7991" i="6"/>
  <c r="C9178" i="6"/>
  <c r="K9178" i="6" s="1"/>
  <c r="G8561" i="6"/>
  <c r="H7970" i="6"/>
  <c r="J8286" i="6"/>
  <c r="F6204" i="6"/>
  <c r="F7341" i="6"/>
  <c r="H6211" i="6"/>
  <c r="J7106" i="6"/>
  <c r="C8760" i="6"/>
  <c r="K8760" i="6" s="1"/>
  <c r="G8700" i="6"/>
  <c r="F6398" i="6"/>
  <c r="I7577" i="6"/>
  <c r="E7968" i="6"/>
  <c r="G7388" i="6"/>
  <c r="G8592" i="6"/>
  <c r="C6828" i="6"/>
  <c r="K6828" i="6" s="1"/>
  <c r="I9158" i="6"/>
  <c r="C7406" i="6"/>
  <c r="K7406" i="6" s="1"/>
  <c r="C9185" i="6"/>
  <c r="K9185" i="6" s="1"/>
  <c r="G6213" i="6"/>
  <c r="I7991" i="6"/>
  <c r="H8561" i="6"/>
  <c r="H6204" i="6"/>
  <c r="E6988" i="6"/>
  <c r="E9158" i="6"/>
  <c r="H7106" i="6"/>
  <c r="C8758" i="6"/>
  <c r="K8758" i="6" s="1"/>
  <c r="H6205" i="6"/>
  <c r="H8556" i="6"/>
  <c r="E9178" i="6"/>
  <c r="F6827" i="6"/>
  <c r="I8561" i="6"/>
  <c r="C7970" i="6"/>
  <c r="K7970" i="6" s="1"/>
  <c r="C8286" i="6"/>
  <c r="K8286" i="6" s="1"/>
  <c r="C7341" i="6"/>
  <c r="K7341" i="6" s="1"/>
  <c r="E6211" i="6"/>
  <c r="I7106" i="6"/>
  <c r="H8760" i="6"/>
  <c r="J8700" i="6"/>
  <c r="C6988" i="6"/>
  <c r="K6988" i="6" s="1"/>
  <c r="G7577" i="6"/>
  <c r="C6202" i="6"/>
  <c r="K6202" i="6" s="1"/>
  <c r="F6220" i="6"/>
  <c r="H7968" i="6"/>
  <c r="C8592" i="6"/>
  <c r="K8592" i="6" s="1"/>
  <c r="J6828" i="6"/>
  <c r="F9158" i="6"/>
  <c r="G7406" i="6"/>
  <c r="G9185" i="6"/>
  <c r="C6213" i="6"/>
  <c r="K6213" i="6" s="1"/>
  <c r="J8760" i="6"/>
  <c r="H8570" i="6"/>
  <c r="E7696" i="6"/>
  <c r="E7223" i="6"/>
  <c r="E7991" i="6"/>
  <c r="E6930" i="6"/>
  <c r="I7812" i="6"/>
  <c r="G7459" i="6"/>
  <c r="I8556" i="6"/>
  <c r="H8994" i="6"/>
  <c r="H9178" i="6"/>
  <c r="E6827" i="6"/>
  <c r="F8756" i="6"/>
  <c r="J7970" i="6"/>
  <c r="F8286" i="6"/>
  <c r="I8588" i="6"/>
  <c r="H7341" i="6"/>
  <c r="F7106" i="6"/>
  <c r="G8760" i="6"/>
  <c r="C8700" i="6"/>
  <c r="K8700" i="6" s="1"/>
  <c r="F7223" i="6"/>
  <c r="I6803" i="6"/>
  <c r="G6202" i="6"/>
  <c r="J5926" i="6"/>
  <c r="I7968" i="6"/>
  <c r="G8585" i="6"/>
  <c r="F8570" i="6"/>
  <c r="J9140" i="6"/>
  <c r="C9140" i="6"/>
  <c r="K9140" i="6" s="1"/>
  <c r="F7459" i="6"/>
  <c r="G8556" i="6"/>
  <c r="F8994" i="6"/>
  <c r="G9178" i="6"/>
  <c r="H6827" i="6"/>
  <c r="I7696" i="6"/>
  <c r="I8756" i="6"/>
  <c r="E7970" i="6"/>
  <c r="G7223" i="6"/>
  <c r="F6202" i="6"/>
  <c r="H6280" i="6"/>
  <c r="I9140" i="6"/>
  <c r="G6930" i="6"/>
  <c r="H7812" i="6"/>
  <c r="H7459" i="6"/>
  <c r="C8556" i="6"/>
  <c r="K8556" i="6" s="1"/>
  <c r="J8994" i="6"/>
  <c r="I9178" i="6"/>
  <c r="G9188" i="6"/>
  <c r="C6827" i="6"/>
  <c r="K6827" i="6" s="1"/>
  <c r="C9179" i="6"/>
  <c r="K9179" i="6" s="1"/>
  <c r="H7696" i="6"/>
  <c r="J8756" i="6"/>
  <c r="I6577" i="6"/>
  <c r="H7223" i="6"/>
  <c r="E6202" i="6"/>
  <c r="G9111" i="6"/>
  <c r="C6280" i="6"/>
  <c r="K6280" i="6" s="1"/>
  <c r="C8585" i="6"/>
  <c r="K8585" i="6" s="1"/>
  <c r="F9140" i="6"/>
  <c r="C7459" i="6"/>
  <c r="K7459" i="6" s="1"/>
  <c r="G8756" i="6"/>
  <c r="E7996" i="6"/>
  <c r="E6220" i="6"/>
  <c r="E8592" i="6"/>
  <c r="E8756" i="6"/>
  <c r="E7459" i="6"/>
  <c r="E6398" i="6"/>
  <c r="H6930" i="6"/>
  <c r="C7812" i="6"/>
  <c r="K7812" i="6" s="1"/>
  <c r="J7459" i="6"/>
  <c r="I8994" i="6"/>
  <c r="F9188" i="6"/>
  <c r="H9179" i="6"/>
  <c r="F7696" i="6"/>
  <c r="C6577" i="6"/>
  <c r="K6577" i="6" s="1"/>
  <c r="H7105" i="6"/>
  <c r="I7223" i="6"/>
  <c r="H7933" i="6"/>
  <c r="I9111" i="6"/>
  <c r="C8640" i="6"/>
  <c r="K8640" i="6" s="1"/>
  <c r="H6229" i="6"/>
  <c r="J7104" i="6"/>
  <c r="F7985" i="6"/>
  <c r="E9140" i="6"/>
  <c r="E8285" i="6"/>
  <c r="E8561" i="6"/>
  <c r="E6213" i="6"/>
  <c r="I7967" i="6"/>
  <c r="G8994" i="6"/>
  <c r="J9188" i="6"/>
  <c r="F9179" i="6"/>
  <c r="C7696" i="6"/>
  <c r="K7696" i="6" s="1"/>
  <c r="H6577" i="6"/>
  <c r="F8107" i="6"/>
  <c r="E8597" i="6"/>
  <c r="C8523" i="6"/>
  <c r="K8523" i="6" s="1"/>
  <c r="C7223" i="6"/>
  <c r="K7223" i="6" s="1"/>
  <c r="G7396" i="6"/>
  <c r="E7933" i="6"/>
  <c r="C9111" i="6"/>
  <c r="K9111" i="6" s="1"/>
  <c r="J8640" i="6"/>
  <c r="I6229" i="6"/>
  <c r="I9161" i="6"/>
  <c r="G6198" i="6"/>
  <c r="G7104" i="6"/>
  <c r="H7985" i="6"/>
  <c r="J8285" i="6"/>
  <c r="E8758" i="6"/>
  <c r="H9188" i="6"/>
  <c r="G9179" i="6"/>
  <c r="J7696" i="6"/>
  <c r="J5927" i="6"/>
  <c r="J6577" i="6"/>
  <c r="C8597" i="6"/>
  <c r="K8597" i="6" s="1"/>
  <c r="G8523" i="6"/>
  <c r="I7396" i="6"/>
  <c r="J7933" i="6"/>
  <c r="H9111" i="6"/>
  <c r="J7996" i="6"/>
  <c r="C6229" i="6"/>
  <c r="K6229" i="6" s="1"/>
  <c r="F9161" i="6"/>
  <c r="E7104" i="6"/>
  <c r="C8285" i="6"/>
  <c r="K8285" i="6" s="1"/>
  <c r="F6803" i="6"/>
  <c r="E8994" i="6"/>
  <c r="E7406" i="6"/>
  <c r="E9188" i="6"/>
  <c r="E9179" i="6"/>
  <c r="F5927" i="6"/>
  <c r="I6204" i="6"/>
  <c r="I8597" i="6"/>
  <c r="I8523" i="6"/>
  <c r="E7396" i="6"/>
  <c r="I7933" i="6"/>
  <c r="J9111" i="6"/>
  <c r="G7996" i="6"/>
  <c r="F6229" i="6"/>
  <c r="H9161" i="6"/>
  <c r="I7104" i="6"/>
  <c r="G8285" i="6"/>
  <c r="I8758" i="6"/>
  <c r="I9188" i="6"/>
  <c r="J9179" i="6"/>
  <c r="F9154" i="6"/>
  <c r="H7991" i="6"/>
  <c r="G6204" i="6"/>
  <c r="J8597" i="6"/>
  <c r="I7996" i="6"/>
  <c r="J6229" i="6"/>
  <c r="G9161" i="6"/>
  <c r="F7104" i="6"/>
  <c r="E7344" i="6"/>
  <c r="I8285" i="6"/>
  <c r="J9185" i="6"/>
  <c r="J8758" i="6"/>
  <c r="E7871" i="6"/>
  <c r="I9154" i="6"/>
  <c r="H5927" i="6"/>
  <c r="F8562" i="6"/>
  <c r="C9183" i="6"/>
  <c r="K9183" i="6" s="1"/>
  <c r="E9161" i="6"/>
  <c r="G7344" i="6"/>
  <c r="C7520" i="6"/>
  <c r="K7520" i="6" s="1"/>
  <c r="E7282" i="6"/>
  <c r="E8567" i="6"/>
  <c r="E8639" i="6"/>
  <c r="J8993" i="6"/>
  <c r="J7377" i="6"/>
  <c r="F7461" i="6"/>
  <c r="H9173" i="6"/>
  <c r="H8403" i="6"/>
  <c r="I8639" i="6"/>
  <c r="H6160" i="6"/>
  <c r="I9160" i="6"/>
  <c r="F7167" i="6"/>
  <c r="G8557" i="6"/>
  <c r="F9231" i="6"/>
  <c r="F6573" i="6"/>
  <c r="H8995" i="6"/>
  <c r="G5984" i="6"/>
  <c r="C6803" i="6"/>
  <c r="K6803" i="6" s="1"/>
  <c r="E6160" i="6"/>
  <c r="F8993" i="6"/>
  <c r="F7377" i="6"/>
  <c r="E7461" i="6"/>
  <c r="E9173" i="6"/>
  <c r="J8403" i="6"/>
  <c r="J6160" i="6"/>
  <c r="E8288" i="6"/>
  <c r="E7167" i="6"/>
  <c r="I8107" i="6"/>
  <c r="I7999" i="6"/>
  <c r="J7105" i="6"/>
  <c r="G6754" i="6"/>
  <c r="F6792" i="6"/>
  <c r="C6162" i="6"/>
  <c r="K6162" i="6" s="1"/>
  <c r="F8567" i="6"/>
  <c r="H9191" i="6"/>
  <c r="C6399" i="6"/>
  <c r="K6399" i="6" s="1"/>
  <c r="I6102" i="6"/>
  <c r="C7383" i="6"/>
  <c r="K7383" i="6" s="1"/>
  <c r="G8638" i="6"/>
  <c r="I7460" i="6"/>
  <c r="E8993" i="6"/>
  <c r="E6929" i="6"/>
  <c r="E9169" i="6"/>
  <c r="H8993" i="6"/>
  <c r="G7377" i="6"/>
  <c r="J7461" i="6"/>
  <c r="G9173" i="6"/>
  <c r="G8403" i="6"/>
  <c r="G9177" i="6"/>
  <c r="C8288" i="6"/>
  <c r="K8288" i="6" s="1"/>
  <c r="G7999" i="6"/>
  <c r="H6754" i="6"/>
  <c r="J6792" i="6"/>
  <c r="F6162" i="6"/>
  <c r="J8567" i="6"/>
  <c r="E9191" i="6"/>
  <c r="F6399" i="6"/>
  <c r="C6102" i="6"/>
  <c r="K6102" i="6" s="1"/>
  <c r="J7383" i="6"/>
  <c r="C8638" i="6"/>
  <c r="K8638" i="6" s="1"/>
  <c r="C7377" i="6"/>
  <c r="K7377" i="6" s="1"/>
  <c r="C7461" i="6"/>
  <c r="K7461" i="6" s="1"/>
  <c r="F9173" i="6"/>
  <c r="H9177" i="6"/>
  <c r="J8877" i="6"/>
  <c r="G8288" i="6"/>
  <c r="E7992" i="6"/>
  <c r="H8935" i="6"/>
  <c r="E6782" i="6"/>
  <c r="J6754" i="6"/>
  <c r="I6792" i="6"/>
  <c r="I7282" i="6"/>
  <c r="H6162" i="6"/>
  <c r="H8567" i="6"/>
  <c r="I9191" i="6"/>
  <c r="H6399" i="6"/>
  <c r="J6102" i="6"/>
  <c r="G7383" i="6"/>
  <c r="G6868" i="6"/>
  <c r="C9177" i="6"/>
  <c r="K9177" i="6" s="1"/>
  <c r="C8877" i="6"/>
  <c r="K8877" i="6" s="1"/>
  <c r="H8288" i="6"/>
  <c r="F8521" i="6"/>
  <c r="F7376" i="6"/>
  <c r="C7992" i="6"/>
  <c r="K7992" i="6" s="1"/>
  <c r="F8935" i="6"/>
  <c r="C6782" i="6"/>
  <c r="K6782" i="6" s="1"/>
  <c r="F6754" i="6"/>
  <c r="G6792" i="6"/>
  <c r="H7282" i="6"/>
  <c r="J7521" i="6"/>
  <c r="I8567" i="6"/>
  <c r="C9191" i="6"/>
  <c r="K9191" i="6" s="1"/>
  <c r="I6399" i="6"/>
  <c r="J9161" i="6"/>
  <c r="J9177" i="6"/>
  <c r="E8877" i="6"/>
  <c r="J7376" i="6"/>
  <c r="J6228" i="6"/>
  <c r="H7992" i="6"/>
  <c r="G6225" i="6"/>
  <c r="C7521" i="6"/>
  <c r="K7521" i="6" s="1"/>
  <c r="G9191" i="6"/>
  <c r="C6868" i="6"/>
  <c r="K6868" i="6" s="1"/>
  <c r="H8521" i="6"/>
  <c r="G7282" i="6"/>
  <c r="G6399" i="6"/>
  <c r="E8403" i="6"/>
  <c r="I6868" i="6"/>
  <c r="I9177" i="6"/>
  <c r="G8877" i="6"/>
  <c r="J8521" i="6"/>
  <c r="H7376" i="6"/>
  <c r="F6695" i="6"/>
  <c r="H6228" i="6"/>
  <c r="J8010" i="6"/>
  <c r="G7992" i="6"/>
  <c r="C6754" i="6"/>
  <c r="K6754" i="6" s="1"/>
  <c r="E7875" i="6"/>
  <c r="G9142" i="6"/>
  <c r="C7282" i="6"/>
  <c r="K7282" i="6" s="1"/>
  <c r="J7164" i="6"/>
  <c r="J6225" i="6"/>
  <c r="F9191" i="6"/>
  <c r="H6198" i="6"/>
  <c r="C7104" i="6"/>
  <c r="K7104" i="6" s="1"/>
  <c r="E9177" i="6"/>
  <c r="E9184" i="6"/>
  <c r="I9184" i="6"/>
  <c r="H8877" i="6"/>
  <c r="G8521" i="6"/>
  <c r="G7376" i="6"/>
  <c r="J6695" i="6"/>
  <c r="H8010" i="6"/>
  <c r="J7992" i="6"/>
  <c r="C9142" i="6"/>
  <c r="K9142" i="6" s="1"/>
  <c r="J7282" i="6"/>
  <c r="H7164" i="6"/>
  <c r="I6238" i="6"/>
  <c r="J9184" i="6"/>
  <c r="I8521" i="6"/>
  <c r="C9160" i="6"/>
  <c r="K9160" i="6" s="1"/>
  <c r="C7376" i="6"/>
  <c r="K7376" i="6" s="1"/>
  <c r="E6695" i="6"/>
  <c r="F8010" i="6"/>
  <c r="I7992" i="6"/>
  <c r="C9167" i="6"/>
  <c r="K9167" i="6" s="1"/>
  <c r="J9142" i="6"/>
  <c r="E7164" i="6"/>
  <c r="G6238" i="6"/>
  <c r="E7376" i="6"/>
  <c r="E7973" i="6"/>
  <c r="E5984" i="6"/>
  <c r="E6238" i="6"/>
  <c r="H9184" i="6"/>
  <c r="G9160" i="6"/>
  <c r="C8010" i="6"/>
  <c r="K8010" i="6" s="1"/>
  <c r="J9148" i="6"/>
  <c r="C9231" i="6"/>
  <c r="K9231" i="6" s="1"/>
  <c r="I6929" i="6"/>
  <c r="H9142" i="6"/>
  <c r="F8995" i="6"/>
  <c r="C7164" i="6"/>
  <c r="K7164" i="6" s="1"/>
  <c r="F9169" i="6"/>
  <c r="J6238" i="6"/>
  <c r="E8010" i="6"/>
  <c r="F6238" i="6"/>
  <c r="H6783" i="6"/>
  <c r="H9160" i="6"/>
  <c r="F9148" i="6"/>
  <c r="J6929" i="6"/>
  <c r="F9184" i="6"/>
  <c r="F8639" i="6"/>
  <c r="F9160" i="6"/>
  <c r="H7167" i="6"/>
  <c r="G8010" i="6"/>
  <c r="G9231" i="6"/>
  <c r="G6929" i="6"/>
  <c r="J8995" i="6"/>
  <c r="F7164" i="6"/>
  <c r="G9169" i="6"/>
  <c r="E6868" i="6"/>
  <c r="C9184" i="6"/>
  <c r="K9184" i="6" s="1"/>
  <c r="C8639" i="6"/>
  <c r="K8639" i="6" s="1"/>
  <c r="C6160" i="6"/>
  <c r="K6160" i="6" s="1"/>
  <c r="E9160" i="6"/>
  <c r="G7370" i="6"/>
  <c r="I7167" i="6"/>
  <c r="C8557" i="6"/>
  <c r="K8557" i="6" s="1"/>
  <c r="C7960" i="6"/>
  <c r="K7960" i="6" s="1"/>
  <c r="E9231" i="6"/>
  <c r="C8995" i="6"/>
  <c r="K8995" i="6" s="1"/>
  <c r="C9169" i="6"/>
  <c r="K9169" i="6" s="1"/>
  <c r="H6238" i="6"/>
  <c r="E6828" i="6"/>
  <c r="C7460" i="6"/>
  <c r="K7460" i="6" s="1"/>
  <c r="F6783" i="6"/>
  <c r="E8521" i="6"/>
  <c r="E6573" i="6"/>
  <c r="F8557" i="6"/>
  <c r="C8576" i="6"/>
  <c r="K8576" i="6" s="1"/>
  <c r="E7960" i="6"/>
  <c r="E8562" i="6"/>
  <c r="I9169" i="6"/>
  <c r="J6868" i="6"/>
  <c r="F6824" i="6"/>
  <c r="F9141" i="6"/>
  <c r="H9154" i="6"/>
  <c r="G6928" i="6"/>
  <c r="H8601" i="6"/>
  <c r="H8576" i="6"/>
  <c r="J6514" i="6"/>
  <c r="E6223" i="6"/>
  <c r="C7932" i="6"/>
  <c r="K7932" i="6" s="1"/>
  <c r="G7960" i="6"/>
  <c r="I9152" i="6"/>
  <c r="G7871" i="6"/>
  <c r="H7875" i="6"/>
  <c r="G8757" i="6"/>
  <c r="I8001" i="6"/>
  <c r="I7973" i="6"/>
  <c r="F7396" i="6"/>
  <c r="I7409" i="6"/>
  <c r="J7577" i="6"/>
  <c r="F7521" i="6"/>
  <c r="F8640" i="6"/>
  <c r="F9183" i="6"/>
  <c r="J6793" i="6"/>
  <c r="F7979" i="6"/>
  <c r="E6871" i="6"/>
  <c r="C6226" i="6"/>
  <c r="K6226" i="6" s="1"/>
  <c r="I7390" i="6"/>
  <c r="I8599" i="6"/>
  <c r="G8570" i="6"/>
  <c r="J6783" i="6"/>
  <c r="G7981" i="6"/>
  <c r="C7931" i="6"/>
  <c r="K7931" i="6" s="1"/>
  <c r="G6786" i="6"/>
  <c r="E7983" i="6"/>
  <c r="F6868" i="6"/>
  <c r="G9141" i="6"/>
  <c r="F8877" i="6"/>
  <c r="C6695" i="6"/>
  <c r="K6695" i="6" s="1"/>
  <c r="J6928" i="6"/>
  <c r="J9167" i="6"/>
  <c r="F8576" i="6"/>
  <c r="C6514" i="6"/>
  <c r="K6514" i="6" s="1"/>
  <c r="C6223" i="6"/>
  <c r="K6223" i="6" s="1"/>
  <c r="G7932" i="6"/>
  <c r="E9152" i="6"/>
  <c r="C7871" i="6"/>
  <c r="K7871" i="6" s="1"/>
  <c r="I7875" i="6"/>
  <c r="J8757" i="6"/>
  <c r="C8001" i="6"/>
  <c r="K8001" i="6" s="1"/>
  <c r="C7973" i="6"/>
  <c r="K7973" i="6" s="1"/>
  <c r="H6225" i="6"/>
  <c r="H7396" i="6"/>
  <c r="J7409" i="6"/>
  <c r="J6518" i="6"/>
  <c r="G7521" i="6"/>
  <c r="H6803" i="6"/>
  <c r="I8640" i="6"/>
  <c r="J9183" i="6"/>
  <c r="G6793" i="6"/>
  <c r="C7979" i="6"/>
  <c r="K7979" i="6" s="1"/>
  <c r="C6871" i="6"/>
  <c r="K6871" i="6" s="1"/>
  <c r="G6226" i="6"/>
  <c r="E8599" i="6"/>
  <c r="J8570" i="6"/>
  <c r="C7981" i="6"/>
  <c r="K7981" i="6" s="1"/>
  <c r="G6194" i="6"/>
  <c r="I7931" i="6"/>
  <c r="C7419" i="6"/>
  <c r="K7419" i="6" s="1"/>
  <c r="J9141" i="6"/>
  <c r="G6695" i="6"/>
  <c r="G9167" i="6"/>
  <c r="I8576" i="6"/>
  <c r="G6223" i="6"/>
  <c r="H7932" i="6"/>
  <c r="E7999" i="6"/>
  <c r="H7871" i="6"/>
  <c r="J8001" i="6"/>
  <c r="G7973" i="6"/>
  <c r="I6225" i="6"/>
  <c r="C7396" i="6"/>
  <c r="K7396" i="6" s="1"/>
  <c r="I6518" i="6"/>
  <c r="J6803" i="6"/>
  <c r="I6220" i="6"/>
  <c r="I6871" i="6"/>
  <c r="H6226" i="6"/>
  <c r="C8599" i="6"/>
  <c r="K8599" i="6" s="1"/>
  <c r="I8570" i="6"/>
  <c r="C7384" i="6"/>
  <c r="K7384" i="6" s="1"/>
  <c r="H7981" i="6"/>
  <c r="H6194" i="6"/>
  <c r="J7931" i="6"/>
  <c r="J7419" i="6"/>
  <c r="E7814" i="6"/>
  <c r="I8935" i="6"/>
  <c r="G8001" i="6"/>
  <c r="C6518" i="6"/>
  <c r="K6518" i="6" s="1"/>
  <c r="J6220" i="6"/>
  <c r="F6226" i="6"/>
  <c r="G6105" i="6"/>
  <c r="I9167" i="6"/>
  <c r="H6223" i="6"/>
  <c r="C7999" i="6"/>
  <c r="K7999" i="6" s="1"/>
  <c r="J6752" i="6"/>
  <c r="G8599" i="6"/>
  <c r="E6803" i="6"/>
  <c r="J7984" i="6"/>
  <c r="C6105" i="6"/>
  <c r="K6105" i="6" s="1"/>
  <c r="H6695" i="6"/>
  <c r="C8935" i="6"/>
  <c r="K8935" i="6" s="1"/>
  <c r="H6787" i="6"/>
  <c r="H9167" i="6"/>
  <c r="J6223" i="6"/>
  <c r="J6237" i="6"/>
  <c r="H7999" i="6"/>
  <c r="F6929" i="6"/>
  <c r="J7871" i="6"/>
  <c r="H8001" i="6"/>
  <c r="I8562" i="6"/>
  <c r="F6225" i="6"/>
  <c r="H6518" i="6"/>
  <c r="G7933" i="6"/>
  <c r="H9169" i="6"/>
  <c r="H6220" i="6"/>
  <c r="I6752" i="6"/>
  <c r="J6226" i="6"/>
  <c r="F8599" i="6"/>
  <c r="H7344" i="6"/>
  <c r="E7384" i="6"/>
  <c r="J6194" i="6"/>
  <c r="H7419" i="6"/>
  <c r="H8003" i="6"/>
  <c r="F6105" i="6"/>
  <c r="E6635" i="6"/>
  <c r="G8935" i="6"/>
  <c r="J7814" i="6"/>
  <c r="G6787" i="6"/>
  <c r="F9167" i="6"/>
  <c r="F6223" i="6"/>
  <c r="H6237" i="6"/>
  <c r="J7999" i="6"/>
  <c r="C6929" i="6"/>
  <c r="K6929" i="6" s="1"/>
  <c r="F8523" i="6"/>
  <c r="J8562" i="6"/>
  <c r="G6518" i="6"/>
  <c r="I6636" i="6"/>
  <c r="G6220" i="6"/>
  <c r="G6752" i="6"/>
  <c r="G6280" i="6"/>
  <c r="I6198" i="6"/>
  <c r="J8599" i="6"/>
  <c r="J7344" i="6"/>
  <c r="H7384" i="6"/>
  <c r="G7520" i="6"/>
  <c r="E6194" i="6"/>
  <c r="I7419" i="6"/>
  <c r="G8003" i="6"/>
  <c r="E7388" i="6"/>
  <c r="E6105" i="6"/>
  <c r="G7814" i="6"/>
  <c r="G8588" i="6"/>
  <c r="E9148" i="6"/>
  <c r="G6782" i="6"/>
  <c r="I7105" i="6"/>
  <c r="C8562" i="6"/>
  <c r="K8562" i="6" s="1"/>
  <c r="H6636" i="6"/>
  <c r="F6280" i="6"/>
  <c r="E6198" i="6"/>
  <c r="C7344" i="6"/>
  <c r="K7344" i="6" s="1"/>
  <c r="F7520" i="6"/>
  <c r="F8003" i="6"/>
  <c r="H7814" i="6"/>
  <c r="I8560" i="6"/>
  <c r="G7983" i="6"/>
  <c r="E6228" i="6"/>
  <c r="C6635" i="6"/>
  <c r="K6635" i="6" s="1"/>
  <c r="I7814" i="6"/>
  <c r="I8557" i="6"/>
  <c r="F8588" i="6"/>
  <c r="C6829" i="6"/>
  <c r="K6829" i="6" s="1"/>
  <c r="G9148" i="6"/>
  <c r="H6782" i="6"/>
  <c r="E6237" i="6"/>
  <c r="F7105" i="6"/>
  <c r="J6573" i="6"/>
  <c r="H8523" i="6"/>
  <c r="H8562" i="6"/>
  <c r="J5984" i="6"/>
  <c r="J6636" i="6"/>
  <c r="J6280" i="6"/>
  <c r="I8585" i="6"/>
  <c r="F7388" i="6"/>
  <c r="C6198" i="6"/>
  <c r="K6198" i="6" s="1"/>
  <c r="F7344" i="6"/>
  <c r="G7985" i="6"/>
  <c r="J7520" i="6"/>
  <c r="E6805" i="6"/>
  <c r="E7931" i="6"/>
  <c r="E6280" i="6"/>
  <c r="E6225" i="6"/>
  <c r="E8001" i="6"/>
  <c r="F8560" i="6"/>
  <c r="J9154" i="6"/>
  <c r="F7983" i="6"/>
  <c r="G6228" i="6"/>
  <c r="J6635" i="6"/>
  <c r="J8557" i="6"/>
  <c r="J8588" i="6"/>
  <c r="I8601" i="6"/>
  <c r="F6829" i="6"/>
  <c r="C9148" i="6"/>
  <c r="K9148" i="6" s="1"/>
  <c r="H7960" i="6"/>
  <c r="F6782" i="6"/>
  <c r="C7105" i="6"/>
  <c r="K7105" i="6" s="1"/>
  <c r="C6573" i="6"/>
  <c r="K6573" i="6" s="1"/>
  <c r="E8523" i="6"/>
  <c r="J6988" i="6"/>
  <c r="F5984" i="6"/>
  <c r="G6636" i="6"/>
  <c r="J8049" i="6"/>
  <c r="H5926" i="6"/>
  <c r="H8585" i="6"/>
  <c r="J7388" i="6"/>
  <c r="J6198" i="6"/>
  <c r="G7390" i="6"/>
  <c r="C7985" i="6"/>
  <c r="K7985" i="6" s="1"/>
  <c r="C6783" i="6"/>
  <c r="K6783" i="6" s="1"/>
  <c r="E7520" i="6"/>
  <c r="F6805" i="6"/>
  <c r="J6786" i="6"/>
  <c r="E8003" i="6"/>
  <c r="E7932" i="6"/>
  <c r="G8560" i="6"/>
  <c r="C6824" i="6"/>
  <c r="K6824" i="6" s="1"/>
  <c r="E9154" i="6"/>
  <c r="C7983" i="6"/>
  <c r="K7983" i="6" s="1"/>
  <c r="C6228" i="6"/>
  <c r="K6228" i="6" s="1"/>
  <c r="C8588" i="6"/>
  <c r="K8588" i="6" s="1"/>
  <c r="F8601" i="6"/>
  <c r="I6829" i="6"/>
  <c r="H9148" i="6"/>
  <c r="F7960" i="6"/>
  <c r="J6782" i="6"/>
  <c r="C9152" i="6"/>
  <c r="K9152" i="6" s="1"/>
  <c r="E7105" i="6"/>
  <c r="F6214" i="6"/>
  <c r="J7875" i="6"/>
  <c r="H6573" i="6"/>
  <c r="G6988" i="6"/>
  <c r="H7409" i="6"/>
  <c r="H5984" i="6"/>
  <c r="H7521" i="6"/>
  <c r="I8049" i="6"/>
  <c r="I5926" i="6"/>
  <c r="F6793" i="6"/>
  <c r="C7388" i="6"/>
  <c r="K7388" i="6" s="1"/>
  <c r="E7390" i="6"/>
  <c r="I7985" i="6"/>
  <c r="E6783" i="6"/>
  <c r="J6805" i="6"/>
  <c r="C6786" i="6"/>
  <c r="K6786" i="6" s="1"/>
  <c r="H8560" i="6"/>
  <c r="J6824" i="6"/>
  <c r="C9154" i="6"/>
  <c r="K9154" i="6" s="1"/>
  <c r="I6228" i="6"/>
  <c r="G8601" i="6"/>
  <c r="E8576" i="6"/>
  <c r="E6829" i="6"/>
  <c r="I7960" i="6"/>
  <c r="J9152" i="6"/>
  <c r="G7875" i="6"/>
  <c r="G6573" i="6"/>
  <c r="H7973" i="6"/>
  <c r="H6988" i="6"/>
  <c r="C7409" i="6"/>
  <c r="K7409" i="6" s="1"/>
  <c r="I5984" i="6"/>
  <c r="I7521" i="6"/>
  <c r="H8049" i="6"/>
  <c r="G5926" i="6"/>
  <c r="H8640" i="6"/>
  <c r="C6793" i="6"/>
  <c r="K6793" i="6" s="1"/>
  <c r="H7388" i="6"/>
  <c r="F6871" i="6"/>
  <c r="C7390" i="6"/>
  <c r="K7390" i="6" s="1"/>
  <c r="J7985" i="6"/>
  <c r="E8570" i="6"/>
  <c r="I6783" i="6"/>
  <c r="J7981" i="6"/>
  <c r="H6805" i="6"/>
  <c r="I6786" i="6"/>
  <c r="E8049" i="6"/>
  <c r="E8935" i="6"/>
  <c r="J8576" i="6"/>
  <c r="F7875" i="6"/>
  <c r="B789" i="6" l="1"/>
  <c r="B1615" i="6"/>
  <c r="B5222" i="6"/>
  <c r="B1212" i="6"/>
  <c r="B1066" i="6"/>
  <c r="B771" i="6"/>
  <c r="B812" i="6"/>
  <c r="B1365" i="6"/>
  <c r="B703" i="6"/>
  <c r="B104" i="6"/>
  <c r="B1317" i="6"/>
  <c r="B1271" i="6"/>
  <c r="B916" i="6"/>
  <c r="B786" i="6"/>
  <c r="B846" i="6"/>
  <c r="B1049" i="6"/>
  <c r="B1217" i="6"/>
  <c r="B1391" i="6"/>
  <c r="B811" i="6"/>
  <c r="B805" i="6"/>
  <c r="B1093" i="6"/>
  <c r="B1194" i="6"/>
  <c r="B44" i="6"/>
  <c r="B150" i="6"/>
  <c r="B136" i="6"/>
  <c r="B1303" i="6"/>
  <c r="B243" i="6"/>
  <c r="B1341" i="6"/>
  <c r="B247" i="6"/>
  <c r="B727" i="6"/>
  <c r="B1388" i="6"/>
  <c r="B19" i="6"/>
  <c r="B34" i="6"/>
  <c r="B718" i="6"/>
  <c r="B862" i="6"/>
  <c r="B221" i="6"/>
  <c r="B1092" i="6"/>
  <c r="B413" i="6"/>
  <c r="B419" i="6"/>
  <c r="B416" i="6"/>
  <c r="B36" i="6"/>
  <c r="B446" i="6"/>
  <c r="B14" i="6"/>
  <c r="B489" i="6"/>
  <c r="B663" i="6"/>
  <c r="B338" i="6"/>
  <c r="B430" i="6"/>
  <c r="B394" i="6"/>
  <c r="B124" i="6"/>
  <c r="B652" i="6"/>
  <c r="B1344" i="6"/>
  <c r="B408" i="6"/>
  <c r="B361" i="6"/>
  <c r="B633" i="6"/>
  <c r="B255" i="6"/>
  <c r="B100" i="6"/>
  <c r="B1219" i="6"/>
  <c r="B1180" i="6"/>
  <c r="B1320" i="6"/>
  <c r="B768" i="6"/>
  <c r="B1318" i="6"/>
  <c r="B1175" i="6"/>
  <c r="B754" i="6"/>
  <c r="B744" i="6"/>
  <c r="B1191" i="6"/>
  <c r="B740" i="6"/>
  <c r="B1305" i="6"/>
  <c r="B2457" i="6"/>
  <c r="B2493" i="6"/>
  <c r="B2273" i="6"/>
  <c r="B2846" i="6"/>
  <c r="B2572" i="6"/>
  <c r="B1817" i="6"/>
  <c r="B2807" i="6"/>
  <c r="B2805" i="6"/>
  <c r="B4953" i="6"/>
  <c r="B2576" i="6"/>
  <c r="B1630" i="6"/>
  <c r="B3081" i="6"/>
  <c r="B2808" i="6"/>
  <c r="B3655" i="6"/>
  <c r="B2772" i="6"/>
  <c r="B2375" i="6"/>
  <c r="B4271" i="6"/>
  <c r="B4583" i="6"/>
  <c r="B2651" i="6"/>
  <c r="B1886" i="6"/>
  <c r="B2204" i="6"/>
  <c r="B3962" i="6"/>
  <c r="B4903" i="6"/>
  <c r="B4823" i="6"/>
  <c r="B1770" i="6"/>
  <c r="B5017" i="6"/>
  <c r="B2749" i="6"/>
  <c r="B4056" i="6"/>
  <c r="B5137" i="6"/>
  <c r="B1948" i="6"/>
  <c r="B2872" i="6"/>
  <c r="B3754" i="6"/>
  <c r="B3292" i="6"/>
  <c r="B5052" i="6"/>
  <c r="B1859" i="6"/>
  <c r="B2274" i="6"/>
  <c r="B3737" i="6"/>
  <c r="B5078" i="6"/>
  <c r="B2828" i="6"/>
  <c r="B1829" i="6"/>
  <c r="B2621" i="6"/>
  <c r="B2594" i="6"/>
  <c r="B4287" i="6"/>
  <c r="B2827" i="6"/>
  <c r="B3581" i="6"/>
  <c r="B1845" i="6"/>
  <c r="B2640" i="6"/>
  <c r="B2013" i="6"/>
  <c r="B2537" i="6"/>
  <c r="B2044" i="6"/>
  <c r="B2246" i="6"/>
  <c r="B1987" i="6"/>
  <c r="B2050" i="6"/>
  <c r="B2261" i="6"/>
  <c r="B2618" i="6"/>
  <c r="B2158" i="6"/>
  <c r="B1532" i="6"/>
  <c r="B2366" i="6"/>
  <c r="B2718" i="6"/>
  <c r="B2147" i="6"/>
  <c r="B2429" i="6"/>
  <c r="B1972" i="6"/>
  <c r="B1632" i="6"/>
  <c r="B2206" i="6"/>
  <c r="B1565" i="6"/>
  <c r="B2154" i="6"/>
  <c r="B2487" i="6"/>
  <c r="B2601" i="6"/>
  <c r="B2843" i="6"/>
  <c r="B2451" i="6"/>
  <c r="B2415" i="6"/>
  <c r="B2425" i="6"/>
  <c r="B2489" i="6"/>
  <c r="B1870" i="6"/>
  <c r="B1976" i="6"/>
  <c r="B2574" i="6"/>
  <c r="B4278" i="6"/>
  <c r="B1613" i="6"/>
  <c r="B1640" i="6"/>
  <c r="B1694" i="6"/>
  <c r="B1574" i="6"/>
  <c r="B2556" i="6"/>
  <c r="B4000" i="6"/>
  <c r="B1571" i="6"/>
  <c r="B2716" i="6"/>
  <c r="B5212" i="6"/>
  <c r="B1800" i="6"/>
  <c r="B2052" i="6"/>
  <c r="B3905" i="6"/>
  <c r="B1610" i="6"/>
  <c r="B2251" i="6"/>
  <c r="B3156" i="6"/>
  <c r="B2811" i="6"/>
  <c r="B3697" i="6"/>
  <c r="B2221" i="6"/>
  <c r="B4029" i="6"/>
  <c r="B5239" i="6"/>
  <c r="B3747" i="6"/>
  <c r="B3264" i="6"/>
  <c r="B3890" i="6"/>
  <c r="B3718" i="6"/>
  <c r="B3274" i="6"/>
  <c r="B5132" i="6"/>
  <c r="B3796" i="6"/>
  <c r="B3170" i="6"/>
  <c r="B4249" i="6"/>
  <c r="B3597" i="6"/>
  <c r="B4522" i="6"/>
  <c r="B3928" i="6"/>
  <c r="B3616" i="6"/>
  <c r="B4373" i="6"/>
  <c r="B4281" i="6"/>
  <c r="B3910" i="6"/>
  <c r="B3882" i="6"/>
  <c r="B3400" i="6"/>
  <c r="B3227" i="6"/>
  <c r="B4233" i="6"/>
  <c r="B4963" i="6"/>
  <c r="B4413" i="6"/>
  <c r="B3798" i="6"/>
  <c r="B2985" i="6"/>
  <c r="B4981" i="6"/>
  <c r="B3742" i="6"/>
  <c r="B4574" i="6"/>
  <c r="B4229" i="6"/>
  <c r="B5140" i="6"/>
  <c r="B4944" i="6"/>
  <c r="B4542" i="6"/>
  <c r="B4779" i="6"/>
  <c r="B4781" i="6"/>
  <c r="B4957" i="6"/>
  <c r="B5235" i="6"/>
  <c r="B5170" i="6"/>
  <c r="B4516" i="6"/>
  <c r="B5224" i="6"/>
  <c r="B4760" i="6"/>
  <c r="B4365" i="6"/>
  <c r="B5001" i="6"/>
  <c r="B4548" i="6"/>
  <c r="B5142" i="6"/>
  <c r="B4523" i="6"/>
  <c r="B5143" i="6"/>
  <c r="B4488" i="6"/>
  <c r="B3761" i="6"/>
  <c r="B4642" i="6"/>
  <c r="B4752" i="6"/>
  <c r="B4810" i="6"/>
  <c r="B4468" i="6"/>
  <c r="B1238" i="6"/>
  <c r="B1069" i="6"/>
  <c r="B942" i="6"/>
  <c r="B887" i="6"/>
  <c r="B861" i="6"/>
  <c r="B1323" i="6"/>
  <c r="B3814" i="6"/>
  <c r="B2383" i="6"/>
  <c r="B2582" i="6"/>
  <c r="B2132" i="6"/>
  <c r="B3936" i="6"/>
  <c r="B1776" i="6"/>
  <c r="B2423" i="6"/>
  <c r="B4605" i="6"/>
  <c r="B1074" i="6"/>
  <c r="B1239" i="6"/>
  <c r="B856" i="6"/>
  <c r="B101" i="6"/>
  <c r="B1256" i="6"/>
  <c r="B872" i="6"/>
  <c r="B3773" i="6"/>
  <c r="B3615" i="6"/>
  <c r="B2141" i="6"/>
  <c r="B4879" i="6"/>
  <c r="B1766" i="6"/>
  <c r="B2627" i="6"/>
  <c r="B2145" i="6"/>
  <c r="B2488" i="6"/>
  <c r="B4294" i="6"/>
  <c r="B2250" i="6"/>
  <c r="B3288" i="6"/>
  <c r="B3633" i="6"/>
  <c r="B3848" i="6"/>
  <c r="B3038" i="6"/>
  <c r="B4989" i="6"/>
  <c r="B4959" i="6"/>
  <c r="B5130" i="6"/>
  <c r="B5089" i="6"/>
  <c r="B4613" i="6"/>
  <c r="B9" i="6"/>
  <c r="B479" i="6"/>
  <c r="B115" i="6"/>
  <c r="E115" i="6" s="1"/>
  <c r="B279" i="6"/>
  <c r="B1273" i="6"/>
  <c r="B1014" i="6"/>
  <c r="B386" i="6"/>
  <c r="B160" i="6"/>
  <c r="B163" i="6"/>
  <c r="B200" i="6"/>
  <c r="B1223" i="6"/>
  <c r="E1223" i="6" s="1"/>
  <c r="B1373" i="6"/>
  <c r="B974" i="6"/>
  <c r="B914" i="6"/>
  <c r="B1076" i="6"/>
  <c r="B1448" i="6"/>
  <c r="B1068" i="6"/>
  <c r="B453" i="6"/>
  <c r="B1216" i="6"/>
  <c r="G1216" i="6" s="1"/>
  <c r="B1395" i="6"/>
  <c r="B138" i="6"/>
  <c r="B72" i="6"/>
  <c r="B178" i="6"/>
  <c r="B1276" i="6"/>
  <c r="B76" i="6"/>
  <c r="B1459" i="6"/>
  <c r="H1459" i="6" s="1"/>
  <c r="B803" i="6"/>
  <c r="H803" i="6" s="1"/>
  <c r="B729" i="6"/>
  <c r="B1343" i="6"/>
  <c r="B858" i="6"/>
  <c r="B219" i="6"/>
  <c r="B1240" i="6"/>
  <c r="B1248" i="6"/>
  <c r="B1419" i="6"/>
  <c r="B31" i="6"/>
  <c r="H31" i="6" s="1"/>
  <c r="B360" i="6"/>
  <c r="B613" i="6"/>
  <c r="B61" i="6"/>
  <c r="B1460" i="6"/>
  <c r="B147" i="6"/>
  <c r="B190" i="6"/>
  <c r="B211" i="6"/>
  <c r="B654" i="6"/>
  <c r="J654" i="6" s="1"/>
  <c r="B320" i="6"/>
  <c r="B653" i="6"/>
  <c r="B620" i="6"/>
  <c r="B365" i="6"/>
  <c r="B125" i="6"/>
  <c r="B354" i="6"/>
  <c r="B601" i="6"/>
  <c r="B253" i="6"/>
  <c r="G253" i="6" s="1"/>
  <c r="B692" i="6"/>
  <c r="B256" i="6"/>
  <c r="B823" i="6"/>
  <c r="B1040" i="6"/>
  <c r="B1100" i="6"/>
  <c r="B1205" i="6"/>
  <c r="B1401" i="6"/>
  <c r="B1196" i="6"/>
  <c r="F1196" i="6" s="1"/>
  <c r="B1026" i="6"/>
  <c r="B714" i="6"/>
  <c r="B1445" i="6"/>
  <c r="B1044" i="6"/>
  <c r="B741" i="6"/>
  <c r="B2751" i="6"/>
  <c r="B4604" i="6"/>
  <c r="B2562" i="6"/>
  <c r="I2562" i="6" s="1"/>
  <c r="B2460" i="6"/>
  <c r="B1581" i="6"/>
  <c r="B2804" i="6"/>
  <c r="B1690" i="6"/>
  <c r="B2276" i="6"/>
  <c r="B4172" i="6"/>
  <c r="B3138" i="6"/>
  <c r="B4173" i="6"/>
  <c r="E4173" i="6" s="1"/>
  <c r="B5195" i="6"/>
  <c r="B2053" i="6"/>
  <c r="B3932" i="6"/>
  <c r="B2142" i="6"/>
  <c r="B3719" i="6"/>
  <c r="B4720" i="6"/>
  <c r="B4933" i="6"/>
  <c r="B3453" i="6"/>
  <c r="I3453" i="6" s="1"/>
  <c r="B4171" i="6"/>
  <c r="B4972" i="6"/>
  <c r="B4861" i="6"/>
  <c r="B3924" i="6"/>
  <c r="B3347" i="6"/>
  <c r="B4381" i="6"/>
  <c r="B2035" i="6"/>
  <c r="B1627" i="6"/>
  <c r="F1627" i="6" s="1"/>
  <c r="B1563" i="6"/>
  <c r="B5180" i="6"/>
  <c r="B2272" i="6"/>
  <c r="B1616" i="6"/>
  <c r="B2873" i="6"/>
  <c r="B3144" i="6"/>
  <c r="B2844" i="6"/>
  <c r="B4020" i="6"/>
  <c r="G4020" i="6" s="1"/>
  <c r="B3335" i="6"/>
  <c r="B2223" i="6"/>
  <c r="B2262" i="6"/>
  <c r="B2462" i="6"/>
  <c r="B1896" i="6"/>
  <c r="B2507" i="6"/>
  <c r="B2723" i="6"/>
  <c r="B2578" i="6"/>
  <c r="C2578" i="6" s="1"/>
  <c r="K2578" i="6" s="1"/>
  <c r="B1787" i="6"/>
  <c r="B2532" i="6"/>
  <c r="B1913" i="6"/>
  <c r="B4313" i="6"/>
  <c r="B2126" i="6"/>
  <c r="B4311" i="6"/>
  <c r="B2009" i="6"/>
  <c r="B2878" i="6"/>
  <c r="G2878" i="6" s="1"/>
  <c r="B4165" i="6"/>
  <c r="B2418" i="6"/>
  <c r="B2420" i="6"/>
  <c r="B1833" i="6"/>
  <c r="B4269" i="6"/>
  <c r="B1649" i="6"/>
  <c r="B1808" i="6"/>
  <c r="B2510" i="6"/>
  <c r="F2510" i="6" s="1"/>
  <c r="B3669" i="6"/>
  <c r="B2604" i="6"/>
  <c r="B2861" i="6"/>
  <c r="B2160" i="6"/>
  <c r="B2692" i="6"/>
  <c r="B2760" i="6"/>
  <c r="B2162" i="6"/>
  <c r="B1842" i="6"/>
  <c r="C1842" i="6" s="1"/>
  <c r="K1842" i="6" s="1"/>
  <c r="B2715" i="6"/>
  <c r="B4257" i="6"/>
  <c r="B4368" i="6"/>
  <c r="B2863" i="6"/>
  <c r="B4250" i="6"/>
  <c r="B4816" i="6"/>
  <c r="B1512" i="6"/>
  <c r="B1530" i="6"/>
  <c r="C1530" i="6" s="1"/>
  <c r="K1530" i="6" s="1"/>
  <c r="B3817" i="6"/>
  <c r="B4986" i="6"/>
  <c r="B1488" i="6"/>
  <c r="B4343" i="6"/>
  <c r="B2975" i="6"/>
  <c r="B1885" i="6"/>
  <c r="B3909" i="6"/>
  <c r="B4941" i="6"/>
  <c r="E4941" i="6" s="1"/>
  <c r="B1538" i="6"/>
  <c r="B3809" i="6"/>
  <c r="B1542" i="6"/>
  <c r="B1609" i="6"/>
  <c r="B2128" i="6"/>
  <c r="B3645" i="6"/>
  <c r="B2139" i="6"/>
  <c r="B4023" i="6"/>
  <c r="F4023" i="6" s="1"/>
  <c r="B1588" i="6"/>
  <c r="B3898" i="6"/>
  <c r="B4342" i="6"/>
  <c r="B3258" i="6"/>
  <c r="B5201" i="6"/>
  <c r="B4295" i="6"/>
  <c r="B3816" i="6"/>
  <c r="B4905" i="6"/>
  <c r="F4905" i="6" s="1"/>
  <c r="B3906" i="6"/>
  <c r="B4293" i="6"/>
  <c r="B5175" i="6"/>
  <c r="B4129" i="6"/>
  <c r="B3632" i="6"/>
  <c r="B3831" i="6"/>
  <c r="B4370" i="6"/>
  <c r="B3585" i="6"/>
  <c r="I3585" i="6" s="1"/>
  <c r="B3939" i="6"/>
  <c r="B5144" i="6"/>
  <c r="B5163" i="6"/>
  <c r="B3280" i="6"/>
  <c r="B3164" i="6"/>
  <c r="B4176" i="6"/>
  <c r="B4996" i="6"/>
  <c r="B4270" i="6"/>
  <c r="H4270" i="6" s="1"/>
  <c r="B4602" i="6"/>
  <c r="B3820" i="6"/>
  <c r="B4836" i="6"/>
  <c r="B2961" i="6"/>
  <c r="B4782" i="6"/>
  <c r="B3903" i="6"/>
  <c r="B5177" i="6"/>
  <c r="B4048" i="6"/>
  <c r="I4048" i="6" s="1"/>
  <c r="B4527" i="6"/>
  <c r="B4880" i="6"/>
  <c r="B3720" i="6"/>
  <c r="B4717" i="6"/>
  <c r="B5230" i="6"/>
  <c r="B4736" i="6"/>
  <c r="B4930" i="6"/>
  <c r="B5138" i="6"/>
  <c r="E5138" i="6" s="1"/>
  <c r="B5015" i="6"/>
  <c r="B4479" i="6"/>
  <c r="B5167" i="6"/>
  <c r="B3974" i="6"/>
  <c r="B4755" i="6"/>
  <c r="B4328" i="6"/>
  <c r="B5194" i="6"/>
  <c r="B4754" i="6"/>
  <c r="G4754" i="6" s="1"/>
  <c r="B5105" i="6"/>
  <c r="B4955" i="6"/>
  <c r="B3764" i="6"/>
  <c r="B4852" i="6"/>
  <c r="B4872" i="6"/>
  <c r="B106" i="6"/>
  <c r="B1274" i="6"/>
  <c r="B814" i="6"/>
  <c r="I814" i="6" s="1"/>
  <c r="B1416" i="6"/>
  <c r="B242" i="6"/>
  <c r="B123" i="6"/>
  <c r="B1043" i="6"/>
  <c r="B1195" i="6"/>
  <c r="B3614" i="6"/>
  <c r="B5128" i="6"/>
  <c r="B5238" i="6"/>
  <c r="F5238" i="6" s="1"/>
  <c r="B4245" i="6"/>
  <c r="B2729" i="6"/>
  <c r="B2247" i="6"/>
  <c r="B2722" i="6"/>
  <c r="B1890" i="6"/>
  <c r="B2219" i="6"/>
  <c r="B4344" i="6"/>
  <c r="B4252" i="6"/>
  <c r="C4252" i="6" s="1"/>
  <c r="K4252" i="6" s="1"/>
  <c r="B4027" i="6"/>
  <c r="B4247" i="6"/>
  <c r="B3680" i="6"/>
  <c r="B5062" i="6"/>
  <c r="B161" i="6"/>
  <c r="B776" i="6"/>
  <c r="B1356" i="6"/>
  <c r="B1018" i="6"/>
  <c r="F1018" i="6" s="1"/>
  <c r="B1260" i="6"/>
  <c r="B377" i="6"/>
  <c r="B696" i="6"/>
  <c r="B2478" i="6"/>
  <c r="B1773" i="6"/>
  <c r="B2463" i="6"/>
  <c r="B2121" i="6"/>
  <c r="B1564" i="6"/>
  <c r="F1564" i="6" s="1"/>
  <c r="B2186" i="6"/>
  <c r="B2285" i="6"/>
  <c r="B4485" i="6"/>
  <c r="B4555" i="6"/>
  <c r="B1357" i="6"/>
  <c r="B752" i="6"/>
  <c r="B7" i="6"/>
  <c r="B385" i="6"/>
  <c r="G385" i="6" s="1"/>
  <c r="B659" i="6"/>
  <c r="B949" i="6"/>
  <c r="B1057" i="6"/>
  <c r="B1241" i="6"/>
  <c r="B1187" i="6"/>
  <c r="B113" i="6"/>
  <c r="B103" i="6"/>
  <c r="B41" i="6"/>
  <c r="G41" i="6" s="1"/>
  <c r="B62" i="6"/>
  <c r="B1434" i="6"/>
  <c r="B973" i="6"/>
  <c r="B1011" i="6"/>
  <c r="B1006" i="6"/>
  <c r="B1359" i="6"/>
  <c r="B806" i="6"/>
  <c r="B1396" i="6"/>
  <c r="F1396" i="6" s="1"/>
  <c r="B988" i="6"/>
  <c r="B1083" i="6"/>
  <c r="B1000" i="6"/>
  <c r="B46" i="6"/>
  <c r="B1062" i="6"/>
  <c r="B1067" i="6"/>
  <c r="B1412" i="6"/>
  <c r="B1422" i="6"/>
  <c r="I1422" i="6" s="1"/>
  <c r="B1293" i="6"/>
  <c r="B1019" i="6"/>
  <c r="B326" i="6"/>
  <c r="B1024" i="6"/>
  <c r="B141" i="6"/>
  <c r="B42" i="6"/>
  <c r="B1203" i="6"/>
  <c r="B1333" i="6"/>
  <c r="I1333" i="6" s="1"/>
  <c r="B892" i="6"/>
  <c r="B473" i="6"/>
  <c r="B433" i="6"/>
  <c r="B16" i="6"/>
  <c r="B266" i="6"/>
  <c r="B510" i="6"/>
  <c r="B250" i="6"/>
  <c r="B13" i="6"/>
  <c r="I13" i="6" s="1"/>
  <c r="B682" i="6"/>
  <c r="B622" i="6"/>
  <c r="B277" i="6"/>
  <c r="B621" i="6"/>
  <c r="B604" i="6"/>
  <c r="B733" i="6"/>
  <c r="B350" i="6"/>
  <c r="B432" i="6"/>
  <c r="H432" i="6" s="1"/>
  <c r="B157" i="6"/>
  <c r="B586" i="6"/>
  <c r="B687" i="6"/>
  <c r="B239" i="6"/>
  <c r="B777" i="6"/>
  <c r="B1028" i="6"/>
  <c r="B1082" i="6"/>
  <c r="B1200" i="6"/>
  <c r="I1200" i="6" s="1"/>
  <c r="B1319" i="6"/>
  <c r="B1176" i="6"/>
  <c r="B985" i="6"/>
  <c r="B241" i="6"/>
  <c r="B1439" i="6"/>
  <c r="B1034" i="6"/>
  <c r="B738" i="6"/>
  <c r="B2553" i="6"/>
  <c r="F2553" i="6" s="1"/>
  <c r="B3418" i="6"/>
  <c r="B4901" i="6"/>
  <c r="B2491" i="6"/>
  <c r="B1578" i="6"/>
  <c r="B2657" i="6"/>
  <c r="B4262" i="6"/>
  <c r="B4212" i="6"/>
  <c r="B5225" i="6"/>
  <c r="J5225" i="6" s="1"/>
  <c r="B4525" i="6"/>
  <c r="B3690" i="6"/>
  <c r="B2769" i="6"/>
  <c r="B3221" i="6"/>
  <c r="B4379" i="6"/>
  <c r="B4427" i="6"/>
  <c r="B4561" i="6"/>
  <c r="B2492" i="6"/>
  <c r="H2492" i="6" s="1"/>
  <c r="B3629" i="6"/>
  <c r="B4775" i="6"/>
  <c r="B2712" i="6"/>
  <c r="B3050" i="6"/>
  <c r="B3578" i="6"/>
  <c r="B2218" i="6"/>
  <c r="B2144" i="6"/>
  <c r="B4550" i="6"/>
  <c r="I4550" i="6" s="1"/>
  <c r="B1628" i="6"/>
  <c r="B4553" i="6"/>
  <c r="B3311" i="6"/>
  <c r="B2868" i="6"/>
  <c r="B5032" i="6"/>
  <c r="B4049" i="6"/>
  <c r="B4528" i="6"/>
  <c r="B3823" i="6"/>
  <c r="H3823" i="6" s="1"/>
  <c r="B2757" i="6"/>
  <c r="B2836" i="6"/>
  <c r="B2216" i="6"/>
  <c r="B2243" i="6"/>
  <c r="B2245" i="6"/>
  <c r="B4224" i="6"/>
  <c r="B2674" i="6"/>
  <c r="B2783" i="6"/>
  <c r="J2783" i="6" s="1"/>
  <c r="B3644" i="6"/>
  <c r="B1895" i="6"/>
  <c r="B1685" i="6"/>
  <c r="B3247" i="6"/>
  <c r="B2552" i="6"/>
  <c r="B2008" i="6"/>
  <c r="B4014" i="6"/>
  <c r="B2161" i="6"/>
  <c r="F2161" i="6" s="1"/>
  <c r="B1683" i="6"/>
  <c r="B2876" i="6"/>
  <c r="B1891" i="6"/>
  <c r="B4034" i="6"/>
  <c r="B2441" i="6"/>
  <c r="B2041" i="6"/>
  <c r="B2357" i="6"/>
  <c r="B4376" i="6"/>
  <c r="F4376" i="6" s="1"/>
  <c r="B2847" i="6"/>
  <c r="B2240" i="6"/>
  <c r="B1635" i="6"/>
  <c r="B4405" i="6"/>
  <c r="B2484" i="6"/>
  <c r="B2615" i="6"/>
  <c r="B1862" i="6"/>
  <c r="B2790" i="6"/>
  <c r="H2790" i="6" s="1"/>
  <c r="B2871" i="6"/>
  <c r="B2784" i="6"/>
  <c r="B4230" i="6"/>
  <c r="B1769" i="6"/>
  <c r="B2391" i="6"/>
  <c r="B4185" i="6"/>
  <c r="B3604" i="6"/>
  <c r="B4243" i="6"/>
  <c r="E4243" i="6" s="1"/>
  <c r="B3075" i="6"/>
  <c r="B2416" i="6"/>
  <c r="B4186" i="6"/>
  <c r="B4400" i="6"/>
  <c r="B1604" i="6"/>
  <c r="B3580" i="6"/>
  <c r="B4818" i="6"/>
  <c r="B1958" i="6"/>
  <c r="J1958" i="6" s="1"/>
  <c r="B4206" i="6"/>
  <c r="B2185" i="6"/>
  <c r="B3586" i="6"/>
  <c r="B4795" i="6"/>
  <c r="B1612" i="6"/>
  <c r="B2874" i="6"/>
  <c r="B1651" i="6"/>
  <c r="B1791" i="6"/>
  <c r="J1791" i="6" s="1"/>
  <c r="B2950" i="6"/>
  <c r="B1529" i="6"/>
  <c r="B3692" i="6"/>
  <c r="B2795" i="6"/>
  <c r="B4125" i="6"/>
  <c r="B1872" i="6"/>
  <c r="B3799" i="6"/>
  <c r="B4325" i="6"/>
  <c r="G4325" i="6" s="1"/>
  <c r="B4374" i="6"/>
  <c r="B3034" i="6"/>
  <c r="B5116" i="6"/>
  <c r="B4323" i="6"/>
  <c r="B3781" i="6"/>
  <c r="B4184" i="6"/>
  <c r="B4404" i="6"/>
  <c r="B4018" i="6"/>
  <c r="H4018" i="6" s="1"/>
  <c r="B3733" i="6"/>
  <c r="B4305" i="6"/>
  <c r="B5192" i="6"/>
  <c r="B3964" i="6"/>
  <c r="B4436" i="6"/>
  <c r="B5232" i="6"/>
  <c r="B3606" i="6"/>
  <c r="B4380" i="6"/>
  <c r="H4380" i="6" s="1"/>
  <c r="B3925" i="6"/>
  <c r="B3837" i="6"/>
  <c r="B4577" i="6"/>
  <c r="B4519" i="6"/>
  <c r="B3091" i="6"/>
  <c r="B4042" i="6"/>
  <c r="B4647" i="6"/>
  <c r="B3934" i="6"/>
  <c r="J3934" i="6" s="1"/>
  <c r="B4902" i="6"/>
  <c r="B3028" i="6"/>
  <c r="B4797" i="6"/>
  <c r="B5145" i="6"/>
  <c r="B4850" i="6"/>
  <c r="B4961" i="6"/>
  <c r="B4403" i="6"/>
  <c r="B4559" i="6"/>
  <c r="H4559" i="6" s="1"/>
  <c r="B4985" i="6"/>
  <c r="B5077" i="6"/>
  <c r="B4849" i="6"/>
  <c r="B4753" i="6"/>
  <c r="B3926" i="6"/>
  <c r="B5190" i="6"/>
  <c r="B4800" i="6"/>
  <c r="B5070" i="6"/>
  <c r="I5070" i="6" s="1"/>
  <c r="B4857" i="6"/>
  <c r="B5188" i="6"/>
  <c r="B4046" i="6"/>
  <c r="B2725" i="6"/>
  <c r="B4490" i="6"/>
  <c r="B4601" i="6"/>
  <c r="B5202" i="6"/>
  <c r="B215" i="6"/>
  <c r="C215" i="6" s="1"/>
  <c r="K215" i="6" s="1"/>
  <c r="B5072" i="6"/>
  <c r="B4025" i="6"/>
  <c r="B1098" i="6"/>
  <c r="B2655" i="6"/>
  <c r="B2592" i="6"/>
  <c r="B2094" i="6"/>
  <c r="B3774" i="6"/>
  <c r="B5109" i="6"/>
  <c r="J5109" i="6" s="1"/>
  <c r="B1340" i="6"/>
  <c r="B902" i="6"/>
  <c r="B710" i="6"/>
  <c r="B708" i="6"/>
  <c r="B514" i="6"/>
  <c r="B232" i="6"/>
  <c r="B95" i="6"/>
  <c r="B355" i="6"/>
  <c r="I355" i="6" s="1"/>
  <c r="B222" i="6"/>
  <c r="B1072" i="6"/>
  <c r="B1251" i="6"/>
  <c r="B172" i="6"/>
  <c r="B314" i="6"/>
  <c r="B15" i="6"/>
  <c r="B645" i="6"/>
  <c r="B662" i="6"/>
  <c r="H662" i="6" s="1"/>
  <c r="B1250" i="6"/>
  <c r="B649" i="6"/>
  <c r="B12" i="6"/>
  <c r="B606" i="6"/>
  <c r="B589" i="6"/>
  <c r="B330" i="6"/>
  <c r="B678" i="6"/>
  <c r="B216" i="6"/>
  <c r="J216" i="6" s="1"/>
  <c r="B512" i="6"/>
  <c r="B379" i="6"/>
  <c r="B691" i="6"/>
  <c r="B991" i="6"/>
  <c r="B1039" i="6"/>
  <c r="B1182" i="6"/>
  <c r="B1095" i="6"/>
  <c r="B957" i="6"/>
  <c r="C957" i="6" s="1"/>
  <c r="K957" i="6" s="1"/>
  <c r="B209" i="6"/>
  <c r="B1369" i="6"/>
  <c r="B1032" i="6"/>
  <c r="B739" i="6"/>
  <c r="B1681" i="6"/>
  <c r="B2170" i="6"/>
  <c r="B4007" i="6"/>
  <c r="B3894" i="6"/>
  <c r="F3894" i="6" s="1"/>
  <c r="B2395" i="6"/>
  <c r="B1589" i="6"/>
  <c r="B1778" i="6"/>
  <c r="B4316" i="6"/>
  <c r="B1828" i="6"/>
  <c r="B3398" i="6"/>
  <c r="B4964" i="6"/>
  <c r="B2771" i="6"/>
  <c r="G2771" i="6" s="1"/>
  <c r="B4326" i="6"/>
  <c r="B4438" i="6"/>
  <c r="B3835" i="6"/>
  <c r="B2017" i="6"/>
  <c r="B1638" i="6"/>
  <c r="B2424" i="6"/>
  <c r="B4973" i="6"/>
  <c r="B4838" i="6"/>
  <c r="I4838" i="6" s="1"/>
  <c r="B1887" i="6"/>
  <c r="B2143" i="6"/>
  <c r="B4936" i="6"/>
  <c r="B1844" i="6"/>
  <c r="B3046" i="6"/>
  <c r="B4012" i="6"/>
  <c r="B3548" i="6"/>
  <c r="B4382" i="6"/>
  <c r="J4382" i="6" s="1"/>
  <c r="B1924" i="6"/>
  <c r="B4546" i="6"/>
  <c r="B3728" i="6"/>
  <c r="B3559" i="6"/>
  <c r="B3723" i="6"/>
  <c r="B2474" i="6"/>
  <c r="B4391" i="6"/>
  <c r="B2533" i="6"/>
  <c r="E2533" i="6" s="1"/>
  <c r="B2548" i="6"/>
  <c r="B2178" i="6"/>
  <c r="B4348" i="6"/>
  <c r="B2037" i="6"/>
  <c r="B1866" i="6"/>
  <c r="B2196" i="6"/>
  <c r="B2534" i="6"/>
  <c r="B2837" i="6"/>
  <c r="I2837" i="6" s="1"/>
  <c r="B2183" i="6"/>
  <c r="B2520" i="6"/>
  <c r="B1506" i="6"/>
  <c r="B4624" i="6"/>
  <c r="B2370" i="6"/>
  <c r="B1871" i="6"/>
  <c r="B3896" i="6"/>
  <c r="B2047" i="6"/>
  <c r="C2047" i="6" s="1"/>
  <c r="K2047" i="6" s="1"/>
  <c r="B4248" i="6"/>
  <c r="B2833" i="6"/>
  <c r="B1926" i="6"/>
  <c r="B3696" i="6"/>
  <c r="B2376" i="6"/>
  <c r="B1945" i="6"/>
  <c r="B3694" i="6"/>
  <c r="B2249" i="6"/>
  <c r="G2249" i="6" s="1"/>
  <c r="B2726" i="6"/>
  <c r="B2398" i="6"/>
  <c r="B1567" i="6"/>
  <c r="B2793" i="6"/>
  <c r="B2119" i="6"/>
  <c r="B3574" i="6"/>
  <c r="B2581" i="6"/>
  <c r="B1898" i="6"/>
  <c r="F1898" i="6" s="1"/>
  <c r="B1600" i="6"/>
  <c r="B2852" i="6"/>
  <c r="B2155" i="6"/>
  <c r="B1492" i="6"/>
  <c r="B2721" i="6"/>
  <c r="B1869" i="6"/>
  <c r="B2786" i="6"/>
  <c r="B2067" i="6"/>
  <c r="G2067" i="6" s="1"/>
  <c r="B3954" i="6"/>
  <c r="B1652" i="6"/>
  <c r="B2102" i="6"/>
  <c r="B4143" i="6"/>
  <c r="B1543" i="6"/>
  <c r="B4332" i="6"/>
  <c r="B2577" i="6"/>
  <c r="B4288" i="6"/>
  <c r="I4288" i="6" s="1"/>
  <c r="B1920" i="6"/>
  <c r="B1623" i="6"/>
  <c r="B1858" i="6"/>
  <c r="B3734" i="6"/>
  <c r="B4756" i="6"/>
  <c r="B2437" i="6"/>
  <c r="B4352" i="6"/>
  <c r="B3721" i="6"/>
  <c r="I3721" i="6" s="1"/>
  <c r="B2390" i="6"/>
  <c r="B3638" i="6"/>
  <c r="B4721" i="6"/>
  <c r="B1687" i="6"/>
  <c r="B2516" i="6"/>
  <c r="B1575" i="6"/>
  <c r="B1577" i="6"/>
  <c r="B4361" i="6"/>
  <c r="C4361" i="6" s="1"/>
  <c r="K4361" i="6" s="1"/>
  <c r="B1664" i="6"/>
  <c r="B3577" i="6"/>
  <c r="B4646" i="6"/>
  <c r="B3919" i="6"/>
  <c r="B3583" i="6"/>
  <c r="B4028" i="6"/>
  <c r="B4260" i="6"/>
  <c r="B3653" i="6"/>
  <c r="E3653" i="6" s="1"/>
  <c r="B3646" i="6"/>
  <c r="B4371" i="6"/>
  <c r="B4286" i="6"/>
  <c r="B2709" i="6"/>
  <c r="B4035" i="6"/>
  <c r="B3594" i="6"/>
  <c r="B4175" i="6"/>
  <c r="B3693" i="6"/>
  <c r="E3693" i="6" s="1"/>
  <c r="B5141" i="6"/>
  <c r="B3993" i="6"/>
  <c r="B5179" i="6"/>
  <c r="B2997" i="6"/>
  <c r="B3595" i="6"/>
  <c r="B4606" i="6"/>
  <c r="B4008" i="6"/>
  <c r="B3801" i="6"/>
  <c r="F3801" i="6" s="1"/>
  <c r="B3821" i="6"/>
  <c r="B4554" i="6"/>
  <c r="B3252" i="6"/>
  <c r="B4384" i="6"/>
  <c r="B4815" i="6"/>
  <c r="B4858" i="6"/>
  <c r="B4620" i="6"/>
  <c r="B4859" i="6"/>
  <c r="H4859" i="6" s="1"/>
  <c r="B4892" i="6"/>
  <c r="B5092" i="6"/>
  <c r="B5073" i="6"/>
  <c r="B4914" i="6"/>
  <c r="B4486" i="6"/>
  <c r="B5076" i="6"/>
  <c r="B4834" i="6"/>
  <c r="B4246" i="6"/>
  <c r="J4246" i="6" s="1"/>
  <c r="B5178" i="6"/>
  <c r="B4545" i="6"/>
  <c r="B4799" i="6"/>
  <c r="F4799" i="6" s="1"/>
  <c r="B3005" i="6"/>
  <c r="B3197" i="6"/>
  <c r="B4609" i="6"/>
  <c r="B4499" i="6"/>
  <c r="B4718" i="6"/>
  <c r="H4718" i="6" s="1"/>
  <c r="B910" i="6"/>
  <c r="B1269" i="6"/>
  <c r="B952" i="6"/>
  <c r="B189" i="6"/>
  <c r="B2732" i="6"/>
  <c r="B1669" i="6"/>
  <c r="B1932" i="6"/>
  <c r="B2433" i="6"/>
  <c r="H2433" i="6" s="1"/>
  <c r="B1554" i="6"/>
  <c r="B2049" i="6"/>
  <c r="B2421" i="6"/>
  <c r="B3587" i="6"/>
  <c r="B1772" i="6"/>
  <c r="B4897" i="6"/>
  <c r="B10" i="6"/>
  <c r="B1428" i="6"/>
  <c r="H1428" i="6" s="1"/>
  <c r="B1334" i="6"/>
  <c r="B1463" i="6"/>
  <c r="B251" i="6"/>
  <c r="B667" i="6"/>
  <c r="B1108" i="6"/>
  <c r="B2213" i="6"/>
  <c r="B3994" i="6"/>
  <c r="B2522" i="6"/>
  <c r="J2522" i="6" s="1"/>
  <c r="B4277" i="6"/>
  <c r="B2031" i="6"/>
  <c r="B4346" i="6"/>
  <c r="B1813" i="6"/>
  <c r="B3677" i="6"/>
  <c r="B3199" i="6"/>
  <c r="B4521" i="6"/>
  <c r="B4844" i="6"/>
  <c r="C4844" i="6" s="1"/>
  <c r="K4844" i="6" s="1"/>
  <c r="B4847" i="6"/>
  <c r="B4235" i="6"/>
  <c r="B1247" i="6"/>
  <c r="B1048" i="6"/>
  <c r="B235" i="6"/>
  <c r="B199" i="6"/>
  <c r="B1451" i="6"/>
  <c r="B1255" i="6"/>
  <c r="J1255" i="6" s="1"/>
  <c r="B480" i="6"/>
  <c r="B92" i="6"/>
  <c r="B134" i="6"/>
  <c r="B1454" i="6"/>
  <c r="B982" i="6"/>
  <c r="B1264" i="6"/>
  <c r="B1007" i="6"/>
  <c r="B1452" i="6"/>
  <c r="J1452" i="6" s="1"/>
  <c r="B1261" i="6"/>
  <c r="H1261" i="6" s="1"/>
  <c r="B1387" i="6"/>
  <c r="B1020" i="6"/>
  <c r="B1429" i="6"/>
  <c r="B32" i="6"/>
  <c r="B1449" i="6"/>
  <c r="B29" i="6"/>
  <c r="B181" i="6"/>
  <c r="F181" i="6" s="1"/>
  <c r="B246" i="6"/>
  <c r="E246" i="6" s="1"/>
  <c r="B1461" i="6"/>
  <c r="B951" i="6"/>
  <c r="B963" i="6"/>
  <c r="B234" i="6"/>
  <c r="B830" i="6"/>
  <c r="B1215" i="6"/>
  <c r="B1080" i="6"/>
  <c r="C1080" i="6" s="1"/>
  <c r="K1080" i="6" s="1"/>
  <c r="B1243" i="6"/>
  <c r="G1243" i="6" s="1"/>
  <c r="B175" i="6"/>
  <c r="B273" i="6"/>
  <c r="B1355" i="6"/>
  <c r="B824" i="6"/>
  <c r="B270" i="6"/>
  <c r="B97" i="6"/>
  <c r="B666" i="6"/>
  <c r="I666" i="6" s="1"/>
  <c r="B684" i="6"/>
  <c r="C684" i="6" s="1"/>
  <c r="K684" i="6" s="1"/>
  <c r="B628" i="6"/>
  <c r="B625" i="6"/>
  <c r="B944" i="6"/>
  <c r="B623" i="6"/>
  <c r="B832" i="6"/>
  <c r="B591" i="6"/>
  <c r="B647" i="6"/>
  <c r="I647" i="6" s="1"/>
  <c r="B74" i="6"/>
  <c r="E74" i="6" s="1"/>
  <c r="B472" i="6"/>
  <c r="B135" i="6"/>
  <c r="B318" i="6"/>
  <c r="B619" i="6"/>
  <c r="B651" i="6"/>
  <c r="B475" i="6"/>
  <c r="B635" i="6"/>
  <c r="I635" i="6" s="1"/>
  <c r="B68" i="6"/>
  <c r="J68" i="6" s="1"/>
  <c r="B723" i="6"/>
  <c r="B946" i="6"/>
  <c r="B1179" i="6"/>
  <c r="B1197" i="6"/>
  <c r="B958" i="6"/>
  <c r="B154" i="6"/>
  <c r="B1109" i="6"/>
  <c r="J1109" i="6" s="1"/>
  <c r="B1009" i="6"/>
  <c r="G1009" i="6" s="1"/>
  <c r="B743" i="6"/>
  <c r="B2838" i="6"/>
  <c r="B4931" i="6"/>
  <c r="B2407" i="6"/>
  <c r="B2404" i="6"/>
  <c r="B4170" i="6"/>
  <c r="B2369" i="6"/>
  <c r="H2369" i="6" s="1"/>
  <c r="B2802" i="6"/>
  <c r="F2802" i="6" s="1"/>
  <c r="B4954" i="6"/>
  <c r="B2027" i="6"/>
  <c r="B3229" i="6"/>
  <c r="B1598" i="6"/>
  <c r="B2514" i="6"/>
  <c r="B3984" i="6"/>
  <c r="B2515" i="6"/>
  <c r="G2515" i="6" s="1"/>
  <c r="B2227" i="6"/>
  <c r="G2227" i="6" s="1"/>
  <c r="B4740" i="6"/>
  <c r="B1921" i="6"/>
  <c r="B4898" i="6"/>
  <c r="B4780" i="6"/>
  <c r="B4225" i="6"/>
  <c r="B4644" i="6"/>
  <c r="B2787" i="6"/>
  <c r="I2787" i="6" s="1"/>
  <c r="B2851" i="6"/>
  <c r="C2851" i="6" s="1"/>
  <c r="K2851" i="6" s="1"/>
  <c r="B3929" i="6"/>
  <c r="B1809" i="6"/>
  <c r="B2405" i="6"/>
  <c r="B4820" i="6"/>
  <c r="B5080" i="6"/>
  <c r="B1985" i="6"/>
  <c r="B4874" i="6"/>
  <c r="F4874" i="6" s="1"/>
  <c r="B5205" i="6"/>
  <c r="F5205" i="6" s="1"/>
  <c r="B4727" i="6"/>
  <c r="B2481" i="6"/>
  <c r="B3394" i="6"/>
  <c r="B1566" i="6"/>
  <c r="B3079" i="6"/>
  <c r="B1611" i="6"/>
  <c r="B1653" i="6"/>
  <c r="E1653" i="6" s="1"/>
  <c r="B2442" i="6"/>
  <c r="J2442" i="6" s="1"/>
  <c r="B3864" i="6"/>
  <c r="B2456" i="6"/>
  <c r="B2776" i="6"/>
  <c r="B2550" i="6"/>
  <c r="B2192" i="6"/>
  <c r="B2820" i="6"/>
  <c r="B2373" i="6"/>
  <c r="C2373" i="6" s="1"/>
  <c r="K2373" i="6" s="1"/>
  <c r="B2022" i="6"/>
  <c r="C2022" i="6" s="1"/>
  <c r="K2022" i="6" s="1"/>
  <c r="B4196" i="6"/>
  <c r="B2810" i="6"/>
  <c r="B2633" i="6"/>
  <c r="H2633" i="6" s="1"/>
  <c r="B2011" i="6"/>
  <c r="B2449" i="6"/>
  <c r="B1689" i="6"/>
  <c r="B3103" i="6"/>
  <c r="J3103" i="6" s="1"/>
  <c r="B4137" i="6"/>
  <c r="G4137" i="6" s="1"/>
  <c r="B2728" i="6"/>
  <c r="B2214" i="6"/>
  <c r="B2879" i="6"/>
  <c r="F2879" i="6" s="1"/>
  <c r="B2181" i="6"/>
  <c r="B2750" i="6"/>
  <c r="B3085" i="6"/>
  <c r="B2525" i="6"/>
  <c r="E2525" i="6" s="1"/>
  <c r="B4338" i="6"/>
  <c r="I4338" i="6" s="1"/>
  <c r="B2818" i="6"/>
  <c r="B2197" i="6"/>
  <c r="B1603" i="6"/>
  <c r="G1603" i="6" s="1"/>
  <c r="B2690" i="6"/>
  <c r="B2156" i="6"/>
  <c r="B1599" i="6"/>
  <c r="B2815" i="6"/>
  <c r="H2815" i="6" s="1"/>
  <c r="B2179" i="6"/>
  <c r="E2179" i="6" s="1"/>
  <c r="B3637" i="6"/>
  <c r="B1510" i="6"/>
  <c r="B1970" i="6"/>
  <c r="G1970" i="6" s="1"/>
  <c r="B3953" i="6"/>
  <c r="B5221" i="6"/>
  <c r="B1957" i="6"/>
  <c r="C1957" i="6" s="1"/>
  <c r="K1957" i="6" s="1"/>
  <c r="B3904" i="6"/>
  <c r="J3904" i="6" s="1"/>
  <c r="B4988" i="6"/>
  <c r="G4988" i="6" s="1"/>
  <c r="B2188" i="6"/>
  <c r="B4135" i="6"/>
  <c r="B1963" i="6"/>
  <c r="G1963" i="6" s="1"/>
  <c r="B3715" i="6"/>
  <c r="B4497" i="6"/>
  <c r="B2862" i="6"/>
  <c r="J2862" i="6" s="1"/>
  <c r="B4188" i="6"/>
  <c r="C4188" i="6" s="1"/>
  <c r="K4188" i="6" s="1"/>
  <c r="B2490" i="6"/>
  <c r="H2490" i="6" s="1"/>
  <c r="B3603" i="6"/>
  <c r="B4504" i="6"/>
  <c r="B2476" i="6"/>
  <c r="J2476" i="6" s="1"/>
  <c r="B3780" i="6"/>
  <c r="B1927" i="6"/>
  <c r="B3956" i="6"/>
  <c r="B1688" i="6"/>
  <c r="F1688" i="6" s="1"/>
  <c r="B3542" i="6"/>
  <c r="C3542" i="6" s="1"/>
  <c r="K3542" i="6" s="1"/>
  <c r="B4928" i="6"/>
  <c r="B1852" i="6"/>
  <c r="B3948" i="6"/>
  <c r="C3948" i="6" s="1"/>
  <c r="K3948" i="6" s="1"/>
  <c r="B4315" i="6"/>
  <c r="B3544" i="6"/>
  <c r="I3544" i="6" s="1"/>
  <c r="B4050" i="6"/>
  <c r="F4050" i="6" s="1"/>
  <c r="B4364" i="6"/>
  <c r="E4364" i="6" s="1"/>
  <c r="B3762" i="6"/>
  <c r="E3762" i="6" s="1"/>
  <c r="B4600" i="6"/>
  <c r="B4167" i="6"/>
  <c r="B3540" i="6"/>
  <c r="I3540" i="6" s="1"/>
  <c r="B4209" i="6"/>
  <c r="B3552" i="6"/>
  <c r="B3978" i="6"/>
  <c r="B4130" i="6"/>
  <c r="F4130" i="6" s="1"/>
  <c r="B1660" i="6"/>
  <c r="C1660" i="6" s="1"/>
  <c r="K1660" i="6" s="1"/>
  <c r="B3949" i="6"/>
  <c r="B3380" i="6"/>
  <c r="B5200" i="6"/>
  <c r="B4259" i="6"/>
  <c r="B3668" i="6"/>
  <c r="B4493" i="6"/>
  <c r="B3105" i="6"/>
  <c r="F3105" i="6" s="1"/>
  <c r="B4895" i="6"/>
  <c r="H4895" i="6" s="1"/>
  <c r="B3998" i="6"/>
  <c r="B5038" i="6"/>
  <c r="B4966" i="6"/>
  <c r="B3584" i="6"/>
  <c r="B5113" i="6"/>
  <c r="J5113" i="6" s="1"/>
  <c r="B4150" i="6"/>
  <c r="F4150" i="6" s="1"/>
  <c r="B4993" i="6"/>
  <c r="C4993" i="6" s="1"/>
  <c r="K4993" i="6" s="1"/>
  <c r="B4329" i="6"/>
  <c r="I4329" i="6" s="1"/>
  <c r="B4421" i="6"/>
  <c r="B3382" i="6"/>
  <c r="B3445" i="6"/>
  <c r="B4728" i="6"/>
  <c r="B3609" i="6"/>
  <c r="H3609" i="6" s="1"/>
  <c r="B4612" i="6"/>
  <c r="E4612" i="6" s="1"/>
  <c r="B5095" i="6"/>
  <c r="F5095" i="6" s="1"/>
  <c r="B4579" i="6"/>
  <c r="I4579" i="6" s="1"/>
  <c r="B4808" i="6"/>
  <c r="B4715" i="6"/>
  <c r="B4992" i="6"/>
  <c r="B4734" i="6"/>
  <c r="B4912" i="6"/>
  <c r="B4496" i="6"/>
  <c r="G4496" i="6" s="1"/>
  <c r="B5129" i="6"/>
  <c r="C5129" i="6" s="1"/>
  <c r="K5129" i="6" s="1"/>
  <c r="B4619" i="6"/>
  <c r="G4619" i="6" s="1"/>
  <c r="B4853" i="6"/>
  <c r="B4228" i="6"/>
  <c r="B5171" i="6"/>
  <c r="B4743" i="6"/>
  <c r="B4761" i="6"/>
  <c r="B4731" i="6"/>
  <c r="B5154" i="6"/>
  <c r="H5154" i="6" s="1"/>
  <c r="B4045" i="6"/>
  <c r="E4045" i="6" s="1"/>
  <c r="B4608" i="6"/>
  <c r="B4631" i="6"/>
  <c r="B4962" i="6"/>
  <c r="C4962" i="6" s="1"/>
  <c r="K4962" i="6" s="1"/>
  <c r="B1178" i="6"/>
  <c r="B975" i="6"/>
  <c r="I975" i="6" s="1"/>
  <c r="B608" i="6"/>
  <c r="G608" i="6" s="1"/>
  <c r="B505" i="6"/>
  <c r="J505" i="6" s="1"/>
  <c r="B383" i="6"/>
  <c r="E383" i="6" s="1"/>
  <c r="B4597" i="6"/>
  <c r="B2634" i="6"/>
  <c r="B2747" i="6"/>
  <c r="J2747" i="6" s="1"/>
  <c r="B3570" i="6"/>
  <c r="B3783" i="6"/>
  <c r="B2129" i="6"/>
  <c r="B3970" i="6"/>
  <c r="C3970" i="6" s="1"/>
  <c r="K3970" i="6" s="1"/>
  <c r="B2122" i="6"/>
  <c r="I2122" i="6" s="1"/>
  <c r="B1884" i="6"/>
  <c r="B4166" i="6"/>
  <c r="B3740" i="6"/>
  <c r="C3740" i="6" s="1"/>
  <c r="K3740" i="6" s="1"/>
  <c r="B3339" i="6"/>
  <c r="B4958" i="6"/>
  <c r="B4560" i="6"/>
  <c r="B184" i="6"/>
  <c r="G184" i="6" s="1"/>
  <c r="B90" i="6"/>
  <c r="G90" i="6" s="1"/>
  <c r="B959" i="6"/>
  <c r="B35" i="6"/>
  <c r="J35" i="6" s="1"/>
  <c r="B681" i="6"/>
  <c r="B1210" i="6"/>
  <c r="B4164" i="6"/>
  <c r="B2146" i="6"/>
  <c r="B2131" i="6"/>
  <c r="E2131" i="6" s="1"/>
  <c r="B1831" i="6"/>
  <c r="G1831" i="6" s="1"/>
  <c r="B3429" i="6"/>
  <c r="B1498" i="6"/>
  <c r="J1498" i="6" s="1"/>
  <c r="B1486" i="6"/>
  <c r="B2465" i="6"/>
  <c r="B2222" i="6"/>
  <c r="B2759" i="6"/>
  <c r="B3598" i="6"/>
  <c r="I3598" i="6" s="1"/>
  <c r="B4811" i="6"/>
  <c r="E4811" i="6" s="1"/>
  <c r="B804" i="6"/>
  <c r="B772" i="6"/>
  <c r="E772" i="6" s="1"/>
  <c r="B1298" i="6"/>
  <c r="B54" i="6"/>
  <c r="B8" i="6"/>
  <c r="B658" i="6"/>
  <c r="B387" i="6"/>
  <c r="F387" i="6" s="1"/>
  <c r="B983" i="6"/>
  <c r="H983" i="6" s="1"/>
  <c r="B748" i="6"/>
  <c r="B79" i="6"/>
  <c r="C79" i="6" s="1"/>
  <c r="K79" i="6" s="1"/>
  <c r="B1268" i="6"/>
  <c r="B482" i="6"/>
  <c r="B89" i="6"/>
  <c r="B282" i="6"/>
  <c r="B1050" i="6"/>
  <c r="F1050" i="6" s="1"/>
  <c r="B60" i="6"/>
  <c r="F60" i="6" s="1"/>
  <c r="B784" i="6"/>
  <c r="B1079" i="6"/>
  <c r="B1202" i="6"/>
  <c r="I1202" i="6" s="1"/>
  <c r="B1456" i="6"/>
  <c r="B1386" i="6"/>
  <c r="B1193" i="6"/>
  <c r="I1193" i="6" s="1"/>
  <c r="B1414" i="6"/>
  <c r="H1414" i="6" s="1"/>
  <c r="B941" i="6"/>
  <c r="G941" i="6" s="1"/>
  <c r="B1455" i="6"/>
  <c r="B1005" i="6"/>
  <c r="B796" i="6"/>
  <c r="I796" i="6" s="1"/>
  <c r="B999" i="6"/>
  <c r="B33" i="6"/>
  <c r="B56" i="6"/>
  <c r="B1313" i="6"/>
  <c r="J1313" i="6" s="1"/>
  <c r="B371" i="6"/>
  <c r="C371" i="6" s="1"/>
  <c r="K371" i="6" s="1"/>
  <c r="B276" i="6"/>
  <c r="B826" i="6"/>
  <c r="B860" i="6"/>
  <c r="G860" i="6" s="1"/>
  <c r="B420" i="6"/>
  <c r="B1103" i="6"/>
  <c r="B452" i="6"/>
  <c r="C452" i="6" s="1"/>
  <c r="K452" i="6" s="1"/>
  <c r="B998" i="6"/>
  <c r="E998" i="6" s="1"/>
  <c r="B1245" i="6"/>
  <c r="C1245" i="6" s="1"/>
  <c r="K1245" i="6" s="1"/>
  <c r="B1331" i="6"/>
  <c r="B179" i="6"/>
  <c r="J179" i="6" s="1"/>
  <c r="B118" i="6"/>
  <c r="F118" i="6" s="1"/>
  <c r="B689" i="6"/>
  <c r="B254" i="6"/>
  <c r="B38" i="6"/>
  <c r="B688" i="6"/>
  <c r="J688" i="6" s="1"/>
  <c r="B18" i="6"/>
  <c r="F18" i="6" s="1"/>
  <c r="B504" i="6"/>
  <c r="B417" i="6"/>
  <c r="E417" i="6" s="1"/>
  <c r="B683" i="6"/>
  <c r="G683" i="6" s="1"/>
  <c r="B778" i="6"/>
  <c r="B607" i="6"/>
  <c r="B706" i="6"/>
  <c r="E706" i="6" s="1"/>
  <c r="B501" i="6"/>
  <c r="E501" i="6" s="1"/>
  <c r="B451" i="6"/>
  <c r="G451" i="6" s="1"/>
  <c r="B30" i="6"/>
  <c r="B456" i="6"/>
  <c r="H456" i="6" s="1"/>
  <c r="B629" i="6"/>
  <c r="B302" i="6"/>
  <c r="B693" i="6"/>
  <c r="B650" i="6"/>
  <c r="F650" i="6" s="1"/>
  <c r="B588" i="6"/>
  <c r="F588" i="6" s="1"/>
  <c r="B648" i="6"/>
  <c r="F648" i="6" s="1"/>
  <c r="B478" i="6"/>
  <c r="B249" i="6"/>
  <c r="B868" i="6"/>
  <c r="B990" i="6"/>
  <c r="B1099" i="6"/>
  <c r="B1181" i="6"/>
  <c r="B749" i="6"/>
  <c r="J749" i="6" s="1"/>
  <c r="B1035" i="6"/>
  <c r="H1035" i="6" s="1"/>
  <c r="B1002" i="6"/>
  <c r="B3582" i="6"/>
  <c r="B2374" i="6"/>
  <c r="B3611" i="6"/>
  <c r="B1782" i="6"/>
  <c r="B2570" i="6"/>
  <c r="B3749" i="6"/>
  <c r="J3749" i="6" s="1"/>
  <c r="B2538" i="6"/>
  <c r="H2538" i="6" s="1"/>
  <c r="B3727" i="6"/>
  <c r="B4960" i="6"/>
  <c r="B2026" i="6"/>
  <c r="B2639" i="6"/>
  <c r="B3317" i="6"/>
  <c r="B2737" i="6"/>
  <c r="B4932" i="6"/>
  <c r="J4932" i="6" s="1"/>
  <c r="B1930" i="6"/>
  <c r="J1930" i="6" s="1"/>
  <c r="B3860" i="6"/>
  <c r="B4935" i="6"/>
  <c r="G4935" i="6" s="1"/>
  <c r="B3996" i="6"/>
  <c r="B2194" i="6"/>
  <c r="B5234" i="6"/>
  <c r="E5234" i="6" s="1"/>
  <c r="B1593" i="6"/>
  <c r="B1810" i="6"/>
  <c r="H1810" i="6" s="1"/>
  <c r="B2133" i="6"/>
  <c r="E2133" i="6" s="1"/>
  <c r="B1863" i="6"/>
  <c r="B3333" i="6"/>
  <c r="F3333" i="6" s="1"/>
  <c r="B3168" i="6"/>
  <c r="E3168" i="6" s="1"/>
  <c r="B4814" i="6"/>
  <c r="B3757" i="6"/>
  <c r="B1594" i="6"/>
  <c r="B4951" i="6"/>
  <c r="G4951" i="6" s="1"/>
  <c r="B1667" i="6"/>
  <c r="G1667" i="6" s="1"/>
  <c r="B2568" i="6"/>
  <c r="B1961" i="6"/>
  <c r="E1961" i="6" s="1"/>
  <c r="B1956" i="6"/>
  <c r="C1956" i="6" s="1"/>
  <c r="K1956" i="6" s="1"/>
  <c r="B2839" i="6"/>
  <c r="B2165" i="6"/>
  <c r="B2638" i="6"/>
  <c r="B1692" i="6"/>
  <c r="H1692" i="6" s="1"/>
  <c r="B2453" i="6"/>
  <c r="G2453" i="6" s="1"/>
  <c r="B2255" i="6"/>
  <c r="B2753" i="6"/>
  <c r="J2753" i="6" s="1"/>
  <c r="B2367" i="6"/>
  <c r="G2367" i="6" s="1"/>
  <c r="B1657" i="6"/>
  <c r="B1952" i="6"/>
  <c r="B3988" i="6"/>
  <c r="B1607" i="6"/>
  <c r="C1607" i="6" s="1"/>
  <c r="K1607" i="6" s="1"/>
  <c r="B1933" i="6"/>
  <c r="J1933" i="6" s="1"/>
  <c r="B3386" i="6"/>
  <c r="B2428" i="6"/>
  <c r="C2428" i="6" s="1"/>
  <c r="K2428" i="6" s="1"/>
  <c r="B1802" i="6"/>
  <c r="B1906" i="6"/>
  <c r="B2668" i="6"/>
  <c r="B2242" i="6"/>
  <c r="I2242" i="6" s="1"/>
  <c r="B2686" i="6"/>
  <c r="G2686" i="6" s="1"/>
  <c r="B2744" i="6"/>
  <c r="F2744" i="6" s="1"/>
  <c r="B1907" i="6"/>
  <c r="B2628" i="6"/>
  <c r="B2417" i="6"/>
  <c r="I2417" i="6" s="1"/>
  <c r="B1874" i="6"/>
  <c r="B4263" i="6"/>
  <c r="B2842" i="6"/>
  <c r="I2842" i="6" s="1"/>
  <c r="B2046" i="6"/>
  <c r="G2046" i="6" s="1"/>
  <c r="B2724" i="6"/>
  <c r="G2724" i="6" s="1"/>
  <c r="B2200" i="6"/>
  <c r="B4345" i="6"/>
  <c r="B2734" i="6"/>
  <c r="B1928" i="6"/>
  <c r="B1637" i="6"/>
  <c r="B2869" i="6"/>
  <c r="J2869" i="6" s="1"/>
  <c r="B4127" i="6"/>
  <c r="E4127" i="6" s="1"/>
  <c r="B5208" i="6"/>
  <c r="I5208" i="6" s="1"/>
  <c r="B2072" i="6"/>
  <c r="B3775" i="6"/>
  <c r="F3775" i="6" s="1"/>
  <c r="B4766" i="6"/>
  <c r="B2834" i="6"/>
  <c r="B3960" i="6"/>
  <c r="B2012" i="6"/>
  <c r="I2012" i="6" s="1"/>
  <c r="B1553" i="6"/>
  <c r="H1553" i="6" s="1"/>
  <c r="B1950" i="6"/>
  <c r="G1950" i="6" s="1"/>
  <c r="B3439" i="6"/>
  <c r="B1902" i="6"/>
  <c r="E1902" i="6" s="1"/>
  <c r="B4139" i="6"/>
  <c r="B4908" i="6"/>
  <c r="B1830" i="6"/>
  <c r="B1968" i="6"/>
  <c r="I1968" i="6" s="1"/>
  <c r="B3701" i="6"/>
  <c r="I3701" i="6" s="1"/>
  <c r="B1573" i="6"/>
  <c r="H1573" i="6" s="1"/>
  <c r="B4221" i="6"/>
  <c r="B1658" i="6"/>
  <c r="F1658" i="6" s="1"/>
  <c r="B3703" i="6"/>
  <c r="B1795" i="6"/>
  <c r="B1536" i="6"/>
  <c r="B4219" i="6"/>
  <c r="B3666" i="6"/>
  <c r="C3666" i="6" s="1"/>
  <c r="K3666" i="6" s="1"/>
  <c r="B4354" i="6"/>
  <c r="C4354" i="6" s="1"/>
  <c r="K4354" i="6" s="1"/>
  <c r="B3794" i="6"/>
  <c r="B4556" i="6"/>
  <c r="C4556" i="6" s="1"/>
  <c r="K4556" i="6" s="1"/>
  <c r="B4131" i="6"/>
  <c r="B3912" i="6"/>
  <c r="B4200" i="6"/>
  <c r="B3689" i="6"/>
  <c r="C3689" i="6" s="1"/>
  <c r="K3689" i="6" s="1"/>
  <c r="B5174" i="6"/>
  <c r="E5174" i="6" s="1"/>
  <c r="B4136" i="6"/>
  <c r="G4136" i="6" s="1"/>
  <c r="B2448" i="6"/>
  <c r="B3969" i="6"/>
  <c r="J3969" i="6" s="1"/>
  <c r="B4227" i="6"/>
  <c r="B3691" i="6"/>
  <c r="B4846" i="6"/>
  <c r="H4846" i="6" s="1"/>
  <c r="B3070" i="6"/>
  <c r="B3547" i="6"/>
  <c r="J3547" i="6" s="1"/>
  <c r="B5131" i="6"/>
  <c r="C5131" i="6" s="1"/>
  <c r="K5131" i="6" s="1"/>
  <c r="B4907" i="6"/>
  <c r="B3572" i="6"/>
  <c r="B3270" i="6"/>
  <c r="C3270" i="6" s="1"/>
  <c r="K3270" i="6" s="1"/>
  <c r="B4148" i="6"/>
  <c r="B4835" i="6"/>
  <c r="B3784" i="6"/>
  <c r="B3601" i="6"/>
  <c r="J3601" i="6" s="1"/>
  <c r="B3341" i="6"/>
  <c r="F3341" i="6" s="1"/>
  <c r="B5172" i="6"/>
  <c r="B5203" i="6"/>
  <c r="B4607" i="6"/>
  <c r="J4607" i="6" s="1"/>
  <c r="B5091" i="6"/>
  <c r="B4757" i="6"/>
  <c r="B5112" i="6"/>
  <c r="B4915" i="6"/>
  <c r="I4915" i="6" s="1"/>
  <c r="B5207" i="6"/>
  <c r="F5207" i="6" s="1"/>
  <c r="B4909" i="6"/>
  <c r="B5158" i="6"/>
  <c r="B5099" i="6"/>
  <c r="I5099" i="6" s="1"/>
  <c r="B4460" i="6"/>
  <c r="B4588" i="6"/>
  <c r="B3642" i="6"/>
  <c r="G3642" i="6" s="1"/>
  <c r="B5231" i="6"/>
  <c r="G5231" i="6" s="1"/>
  <c r="B4826" i="6"/>
  <c r="E4826" i="6" s="1"/>
  <c r="B4514" i="6"/>
  <c r="B4730" i="6"/>
  <c r="B4937" i="6"/>
  <c r="H4937" i="6" s="1"/>
  <c r="B2626" i="6"/>
  <c r="B5075" i="6"/>
  <c r="B4599" i="6"/>
  <c r="B4778" i="6"/>
  <c r="C4778" i="6" s="1"/>
  <c r="K4778" i="6" s="1"/>
  <c r="B4796" i="6"/>
  <c r="J4796" i="6" s="1"/>
  <c r="B129" i="6"/>
  <c r="B117" i="6"/>
  <c r="G117" i="6" s="1"/>
  <c r="B1397" i="6"/>
  <c r="H1397" i="6" s="1"/>
  <c r="B1258" i="6"/>
  <c r="B730" i="6"/>
  <c r="B425" i="6"/>
  <c r="F425" i="6" s="1"/>
  <c r="B1382" i="6"/>
  <c r="G1382" i="6" s="1"/>
  <c r="B725" i="6"/>
  <c r="J725" i="6" s="1"/>
  <c r="B4482" i="6"/>
  <c r="B4351" i="6"/>
  <c r="B2571" i="6"/>
  <c r="B2610" i="6"/>
  <c r="B1792" i="6"/>
  <c r="B1897" i="6"/>
  <c r="I1897" i="6" s="1"/>
  <c r="B1899" i="6"/>
  <c r="F1899" i="6" s="1"/>
  <c r="B4223" i="6"/>
  <c r="F4223" i="6" s="1"/>
  <c r="B1824" i="6"/>
  <c r="B3671" i="6"/>
  <c r="B4735" i="6"/>
  <c r="B3790" i="6"/>
  <c r="B5083" i="6"/>
  <c r="B4505" i="6"/>
  <c r="B389" i="6"/>
  <c r="E389" i="6" s="1"/>
  <c r="B468" i="6"/>
  <c r="G468" i="6" s="1"/>
  <c r="B1282" i="6"/>
  <c r="B1192" i="6"/>
  <c r="B238" i="6"/>
  <c r="B636" i="6"/>
  <c r="B719" i="6"/>
  <c r="B3612" i="6"/>
  <c r="F3612" i="6" s="1"/>
  <c r="B3852" i="6"/>
  <c r="G3852" i="6" s="1"/>
  <c r="B2614" i="6"/>
  <c r="I2614" i="6" s="1"/>
  <c r="B2048" i="6"/>
  <c r="B2258" i="6"/>
  <c r="B2662" i="6"/>
  <c r="B1942" i="6"/>
  <c r="B1518" i="6"/>
  <c r="B1608" i="6"/>
  <c r="B3789" i="6"/>
  <c r="F3789" i="6" s="1"/>
  <c r="B3778" i="6"/>
  <c r="J3778" i="6" s="1"/>
  <c r="B3576" i="6"/>
  <c r="B1370" i="6"/>
  <c r="B1259" i="6"/>
  <c r="G1259" i="6" s="1"/>
  <c r="B63" i="6"/>
  <c r="B799" i="6"/>
  <c r="B943" i="6"/>
  <c r="J943" i="6" s="1"/>
  <c r="B672" i="6"/>
  <c r="C672" i="6" s="1"/>
  <c r="K672" i="6" s="1"/>
  <c r="B162" i="6"/>
  <c r="J162" i="6" s="1"/>
  <c r="B470" i="6"/>
  <c r="B1302" i="6"/>
  <c r="H1302" i="6" s="1"/>
  <c r="B281" i="6"/>
  <c r="G281" i="6" s="1"/>
  <c r="B82" i="6"/>
  <c r="B187" i="6"/>
  <c r="B1070" i="6"/>
  <c r="J1070" i="6" s="1"/>
  <c r="B1244" i="6"/>
  <c r="C1244" i="6" s="1"/>
  <c r="K1244" i="6" s="1"/>
  <c r="B1262" i="6"/>
  <c r="C1262" i="6" s="1"/>
  <c r="K1262" i="6" s="1"/>
  <c r="B1300" i="6"/>
  <c r="B1375" i="6"/>
  <c r="F1375" i="6" s="1"/>
  <c r="B1447" i="6"/>
  <c r="B737" i="6"/>
  <c r="B1427" i="6"/>
  <c r="F1427" i="6" s="1"/>
  <c r="B1184" i="6"/>
  <c r="C1184" i="6" s="1"/>
  <c r="K1184" i="6" s="1"/>
  <c r="B1315" i="6"/>
  <c r="H1315" i="6" s="1"/>
  <c r="B1372" i="6"/>
  <c r="F1372" i="6" s="1"/>
  <c r="B1038" i="6"/>
  <c r="B1275" i="6"/>
  <c r="I1275" i="6" s="1"/>
  <c r="B308" i="6"/>
  <c r="B356" i="6"/>
  <c r="B857" i="6"/>
  <c r="B1424" i="6"/>
  <c r="B180" i="6"/>
  <c r="H180" i="6" s="1"/>
  <c r="B1393" i="6"/>
  <c r="J1393" i="6" s="1"/>
  <c r="B1335" i="6"/>
  <c r="B1421" i="6"/>
  <c r="B1059" i="6"/>
  <c r="B774" i="6"/>
  <c r="B1071" i="6"/>
  <c r="B1301" i="6"/>
  <c r="F1301" i="6" s="1"/>
  <c r="B278" i="6"/>
  <c r="G278" i="6" s="1"/>
  <c r="B81" i="6"/>
  <c r="E81" i="6" s="1"/>
  <c r="B237" i="6"/>
  <c r="B269" i="6"/>
  <c r="B665" i="6"/>
  <c r="B488" i="6"/>
  <c r="B268" i="6"/>
  <c r="B661" i="6"/>
  <c r="J661" i="6" s="1"/>
  <c r="B631" i="6"/>
  <c r="F631" i="6" s="1"/>
  <c r="B592" i="6"/>
  <c r="J592" i="6" s="1"/>
  <c r="B485" i="6"/>
  <c r="B220" i="6"/>
  <c r="B1190" i="6"/>
  <c r="B410" i="6"/>
  <c r="B449" i="6"/>
  <c r="B275" i="6"/>
  <c r="C275" i="6" s="1"/>
  <c r="K275" i="6" s="1"/>
  <c r="B634" i="6"/>
  <c r="E634" i="6" s="1"/>
  <c r="B602" i="6"/>
  <c r="I602" i="6" s="1"/>
  <c r="B390" i="6"/>
  <c r="B477" i="6"/>
  <c r="J477" i="6" s="1"/>
  <c r="B632" i="6"/>
  <c r="B1106" i="6"/>
  <c r="B202" i="6"/>
  <c r="B855" i="6"/>
  <c r="I855" i="6" s="1"/>
  <c r="B967" i="6"/>
  <c r="G967" i="6" s="1"/>
  <c r="B1097" i="6"/>
  <c r="C1097" i="6" s="1"/>
  <c r="K1097" i="6" s="1"/>
  <c r="B1177" i="6"/>
  <c r="B851" i="6"/>
  <c r="C851" i="6" s="1"/>
  <c r="K851" i="6" s="1"/>
  <c r="B1379" i="6"/>
  <c r="E1379" i="6" s="1"/>
  <c r="B1310" i="6"/>
  <c r="B1013" i="6"/>
  <c r="I1013" i="6" s="1"/>
  <c r="B932" i="6"/>
  <c r="I932" i="6" s="1"/>
  <c r="B2803" i="6"/>
  <c r="F2803" i="6" s="1"/>
  <c r="B2814" i="6"/>
  <c r="G2814" i="6" s="1"/>
  <c r="B2696" i="6"/>
  <c r="B3813" i="6"/>
  <c r="C3813" i="6" s="1"/>
  <c r="K3813" i="6" s="1"/>
  <c r="B1883" i="6"/>
  <c r="B2360" i="6"/>
  <c r="B2483" i="6"/>
  <c r="B4580" i="6"/>
  <c r="C4580" i="6" s="1"/>
  <c r="K4580" i="6" s="1"/>
  <c r="B2969" i="6"/>
  <c r="F2969" i="6" s="1"/>
  <c r="B2084" i="6"/>
  <c r="F2084" i="6" s="1"/>
  <c r="B1854" i="6"/>
  <c r="B4450" i="6"/>
  <c r="B1826" i="6"/>
  <c r="G1826" i="6" s="1"/>
  <c r="B4454" i="6"/>
  <c r="B2224" i="6"/>
  <c r="B4432" i="6"/>
  <c r="C4432" i="6" s="1"/>
  <c r="K4432" i="6" s="1"/>
  <c r="B4253" i="6"/>
  <c r="J4253" i="6" s="1"/>
  <c r="B3982" i="6"/>
  <c r="F3982" i="6" s="1"/>
  <c r="B4267" i="6"/>
  <c r="B1960" i="6"/>
  <c r="J1960" i="6" s="1"/>
  <c r="B3631" i="6"/>
  <c r="C3631" i="6" s="1"/>
  <c r="K3631" i="6" s="1"/>
  <c r="B4340" i="6"/>
  <c r="B2455" i="6"/>
  <c r="B4132" i="6"/>
  <c r="C4132" i="6" s="1"/>
  <c r="K4132" i="6" s="1"/>
  <c r="B5134" i="6"/>
  <c r="E5134" i="6" s="1"/>
  <c r="B4764" i="6"/>
  <c r="G4764" i="6" s="1"/>
  <c r="B5236" i="6"/>
  <c r="B4765" i="6"/>
  <c r="B2466" i="6"/>
  <c r="I2466" i="6" s="1"/>
  <c r="B4353" i="6"/>
  <c r="B3599" i="6"/>
  <c r="B1790" i="6"/>
  <c r="C1790" i="6" s="1"/>
  <c r="K1790" i="6" s="1"/>
  <c r="B2043" i="6"/>
  <c r="F2043" i="6" s="1"/>
  <c r="B1579" i="6"/>
  <c r="E1579" i="6" s="1"/>
  <c r="B2519" i="6"/>
  <c r="B2477" i="6"/>
  <c r="B2845" i="6"/>
  <c r="B2287" i="6"/>
  <c r="B2788" i="6"/>
  <c r="B4059" i="6"/>
  <c r="G4059" i="6" s="1"/>
  <c r="B4202" i="6"/>
  <c r="I4202" i="6" s="1"/>
  <c r="B2735" i="6"/>
  <c r="G2735" i="6" s="1"/>
  <c r="B2555" i="6"/>
  <c r="B2003" i="6"/>
  <c r="J2003" i="6" s="1"/>
  <c r="B2727" i="6"/>
  <c r="B3938" i="6"/>
  <c r="B2426" i="6"/>
  <c r="B2746" i="6"/>
  <c r="B2282" i="6"/>
  <c r="C2282" i="6" s="1"/>
  <c r="K2282" i="6" s="1"/>
  <c r="B1636" i="6"/>
  <c r="E1636" i="6" s="1"/>
  <c r="B3146" i="6"/>
  <c r="B2023" i="6"/>
  <c r="E2023" i="6" s="1"/>
  <c r="B4033" i="6"/>
  <c r="G4033" i="6" s="1"/>
  <c r="B1602" i="6"/>
  <c r="B2609" i="6"/>
  <c r="B1841" i="6"/>
  <c r="B3162" i="6"/>
  <c r="I3162" i="6" s="1"/>
  <c r="B2355" i="6"/>
  <c r="I2355" i="6" s="1"/>
  <c r="B2001" i="6"/>
  <c r="B1860" i="6"/>
  <c r="F1860" i="6" s="1"/>
  <c r="B3571" i="6"/>
  <c r="I3571" i="6" s="1"/>
  <c r="B2509" i="6"/>
  <c r="B3748" i="6"/>
  <c r="B2045" i="6"/>
  <c r="B3673" i="6"/>
  <c r="C3673" i="6" s="1"/>
  <c r="K3673" i="6" s="1"/>
  <c r="B2544" i="6"/>
  <c r="H2544" i="6" s="1"/>
  <c r="B1665" i="6"/>
  <c r="B4051" i="6"/>
  <c r="I4051" i="6" s="1"/>
  <c r="B2733" i="6"/>
  <c r="I2733" i="6" s="1"/>
  <c r="B1959" i="6"/>
  <c r="B3940" i="6"/>
  <c r="B1969" i="6"/>
  <c r="H1969" i="6" s="1"/>
  <c r="B4337" i="6"/>
  <c r="C4337" i="6" s="1"/>
  <c r="K4337" i="6" s="1"/>
  <c r="B2698" i="6"/>
  <c r="C2698" i="6" s="1"/>
  <c r="K2698" i="6" s="1"/>
  <c r="B2078" i="6"/>
  <c r="B3560" i="6"/>
  <c r="C3560" i="6" s="1"/>
  <c r="K3560" i="6" s="1"/>
  <c r="B1633" i="6"/>
  <c r="B2789" i="6"/>
  <c r="B3889" i="6"/>
  <c r="B2382" i="6"/>
  <c r="H2382" i="6" s="1"/>
  <c r="B3897" i="6"/>
  <c r="I3897" i="6" s="1"/>
  <c r="B4401" i="6"/>
  <c r="E4401" i="6" s="1"/>
  <c r="B2378" i="6"/>
  <c r="B3753" i="6"/>
  <c r="C3753" i="6" s="1"/>
  <c r="K3753" i="6" s="1"/>
  <c r="B2016" i="6"/>
  <c r="B1697" i="6"/>
  <c r="B3536" i="6"/>
  <c r="B2065" i="6"/>
  <c r="I2065" i="6" s="1"/>
  <c r="B3952" i="6"/>
  <c r="C3952" i="6" s="1"/>
  <c r="K3952" i="6" s="1"/>
  <c r="B1624" i="6"/>
  <c r="H1624" i="6" s="1"/>
  <c r="B1591" i="6"/>
  <c r="B3300" i="6"/>
  <c r="J3300" i="6" s="1"/>
  <c r="B1806" i="6"/>
  <c r="H1806" i="6" s="1"/>
  <c r="B1929" i="6"/>
  <c r="B1531" i="6"/>
  <c r="B1522" i="6"/>
  <c r="G1522" i="6" s="1"/>
  <c r="B3714" i="6"/>
  <c r="F3714" i="6" s="1"/>
  <c r="B4291" i="6"/>
  <c r="G4291" i="6" s="1"/>
  <c r="B3858" i="6"/>
  <c r="B4399" i="6"/>
  <c r="J4399" i="6" s="1"/>
  <c r="B4160" i="6"/>
  <c r="F4160" i="6" s="1"/>
  <c r="B3636" i="6"/>
  <c r="B4140" i="6"/>
  <c r="B3628" i="6"/>
  <c r="F3628" i="6" s="1"/>
  <c r="B5046" i="6"/>
  <c r="J5046" i="6" s="1"/>
  <c r="B3893" i="6"/>
  <c r="I3893" i="6" s="1"/>
  <c r="B4254" i="6"/>
  <c r="B3971" i="6"/>
  <c r="B4884" i="6"/>
  <c r="J4884" i="6" s="1"/>
  <c r="B4147" i="6"/>
  <c r="B4524" i="6"/>
  <c r="F4524" i="6" s="1"/>
  <c r="B3842" i="6"/>
  <c r="I3842" i="6" s="1"/>
  <c r="B3020" i="6"/>
  <c r="H3020" i="6" s="1"/>
  <c r="B3174" i="6"/>
  <c r="F3174" i="6" s="1"/>
  <c r="B3966" i="6"/>
  <c r="B5104" i="6"/>
  <c r="B3186" i="6"/>
  <c r="E3186" i="6" s="1"/>
  <c r="B4927" i="6"/>
  <c r="B2957" i="6"/>
  <c r="B4990" i="6"/>
  <c r="I4990" i="6" s="1"/>
  <c r="B3543" i="6"/>
  <c r="J3543" i="6" s="1"/>
  <c r="B5217" i="6"/>
  <c r="H5217" i="6" s="1"/>
  <c r="B3846" i="6"/>
  <c r="B4875" i="6"/>
  <c r="B3009" i="6"/>
  <c r="B2967" i="6"/>
  <c r="B3323" i="6"/>
  <c r="B4622" i="6"/>
  <c r="H4622" i="6" s="1"/>
  <c r="B4568" i="6"/>
  <c r="C4568" i="6" s="1"/>
  <c r="K4568" i="6" s="1"/>
  <c r="B4979" i="6"/>
  <c r="F4979" i="6" s="1"/>
  <c r="B4575" i="6"/>
  <c r="B5119" i="6"/>
  <c r="E5119" i="6" s="1"/>
  <c r="B4500" i="6"/>
  <c r="H4500" i="6" s="1"/>
  <c r="B4584" i="6"/>
  <c r="B4563" i="6"/>
  <c r="B4813" i="6"/>
  <c r="G4813" i="6" s="1"/>
  <c r="B4552" i="6"/>
  <c r="H4552" i="6" s="1"/>
  <c r="B4969" i="6"/>
  <c r="F4969" i="6" s="1"/>
  <c r="B5155" i="6"/>
  <c r="B4444" i="6"/>
  <c r="C4444" i="6" s="1"/>
  <c r="K4444" i="6" s="1"/>
  <c r="B3610" i="6"/>
  <c r="B4564" i="6"/>
  <c r="B5148" i="6"/>
  <c r="B4767" i="6"/>
  <c r="E4767" i="6" s="1"/>
  <c r="B4723" i="6"/>
  <c r="H4723" i="6" s="1"/>
  <c r="B4922" i="6"/>
  <c r="J4922" i="6" s="1"/>
  <c r="B4994" i="6"/>
  <c r="B4616" i="6"/>
  <c r="G4616" i="6" s="1"/>
  <c r="B4788" i="6"/>
  <c r="B4840" i="6"/>
  <c r="B1446" i="6"/>
  <c r="B1329" i="6"/>
  <c r="B4350" i="6"/>
  <c r="C4350" i="6" s="1"/>
  <c r="K4350" i="6" s="1"/>
  <c r="B2629" i="6"/>
  <c r="J2629" i="6" s="1"/>
  <c r="B4987" i="6"/>
  <c r="H4987" i="6" s="1"/>
  <c r="B1441" i="6"/>
  <c r="B152" i="6"/>
  <c r="C152" i="6" s="1"/>
  <c r="K152" i="6" s="1"/>
  <c r="B392" i="6"/>
  <c r="B3965" i="6"/>
  <c r="B4934" i="6"/>
  <c r="G4934" i="6" s="1"/>
  <c r="B4283" i="6"/>
  <c r="F4283" i="6" s="1"/>
  <c r="B2436" i="6"/>
  <c r="G2436" i="6" s="1"/>
  <c r="B1873" i="6"/>
  <c r="J1873" i="6" s="1"/>
  <c r="B5028" i="6"/>
  <c r="B1209" i="6"/>
  <c r="H1209" i="6" s="1"/>
  <c r="B119" i="6"/>
  <c r="B841" i="6"/>
  <c r="B1199" i="6"/>
  <c r="B469" i="6"/>
  <c r="E469" i="6" s="1"/>
  <c r="B1218" i="6"/>
  <c r="G1218" i="6" s="1"/>
  <c r="B800" i="6"/>
  <c r="B1010" i="6"/>
  <c r="G1010" i="6" s="1"/>
  <c r="B186" i="6"/>
  <c r="H186" i="6" s="1"/>
  <c r="B780" i="6"/>
  <c r="B809" i="6"/>
  <c r="B1296" i="6"/>
  <c r="I1296" i="6" s="1"/>
  <c r="B139" i="6"/>
  <c r="C139" i="6" s="1"/>
  <c r="K139" i="6" s="1"/>
  <c r="B1431" i="6"/>
  <c r="F1431" i="6" s="1"/>
  <c r="B1299" i="6"/>
  <c r="B1075" i="6"/>
  <c r="B763" i="6"/>
  <c r="B837" i="6"/>
  <c r="B655" i="6"/>
  <c r="B955" i="6"/>
  <c r="B1224" i="6"/>
  <c r="H1224" i="6" s="1"/>
  <c r="B1417" i="6"/>
  <c r="G1417" i="6" s="1"/>
  <c r="B1022" i="6"/>
  <c r="B1295" i="6"/>
  <c r="C1295" i="6" s="1"/>
  <c r="K1295" i="6" s="1"/>
  <c r="B55" i="6"/>
  <c r="G55" i="6" s="1"/>
  <c r="B182" i="6"/>
  <c r="B947" i="6"/>
  <c r="G947" i="6" s="1"/>
  <c r="B707" i="6"/>
  <c r="G707" i="6" s="1"/>
  <c r="B369" i="6"/>
  <c r="G369" i="6" s="1"/>
  <c r="B1420" i="6"/>
  <c r="E1420" i="6" s="1"/>
  <c r="B1188" i="6"/>
  <c r="B1078" i="6"/>
  <c r="B1253" i="6"/>
  <c r="C1253" i="6" s="1"/>
  <c r="K1253" i="6" s="1"/>
  <c r="B1064" i="6"/>
  <c r="B1458" i="6"/>
  <c r="B174" i="6"/>
  <c r="I174" i="6" s="1"/>
  <c r="B1225" i="6"/>
  <c r="F1225" i="6" s="1"/>
  <c r="B611" i="6"/>
  <c r="G611" i="6" s="1"/>
  <c r="B1046" i="6"/>
  <c r="B77" i="6"/>
  <c r="B646" i="6"/>
  <c r="H646" i="6" s="1"/>
  <c r="B194" i="6"/>
  <c r="B896" i="6"/>
  <c r="B644" i="6"/>
  <c r="E644" i="6" s="1"/>
  <c r="B401" i="6"/>
  <c r="I401" i="6" s="1"/>
  <c r="B445" i="6"/>
  <c r="J445" i="6" s="1"/>
  <c r="B64" i="6"/>
  <c r="I64" i="6" s="1"/>
  <c r="B624" i="6"/>
  <c r="I624" i="6" s="1"/>
  <c r="B271" i="6"/>
  <c r="J271" i="6" s="1"/>
  <c r="B502" i="6"/>
  <c r="B88" i="6"/>
  <c r="B458" i="6"/>
  <c r="G458" i="6" s="1"/>
  <c r="B297" i="6"/>
  <c r="I297" i="6" s="1"/>
  <c r="B1033" i="6"/>
  <c r="I1033" i="6" s="1"/>
  <c r="B367" i="6"/>
  <c r="B409" i="6"/>
  <c r="F409" i="6" s="1"/>
  <c r="B312" i="6"/>
  <c r="G312" i="6" s="1"/>
  <c r="B259" i="6"/>
  <c r="B587" i="6"/>
  <c r="B476" i="6"/>
  <c r="B363" i="6"/>
  <c r="F363" i="6" s="1"/>
  <c r="B1001" i="6"/>
  <c r="H1001" i="6" s="1"/>
  <c r="B384" i="6"/>
  <c r="B821" i="6"/>
  <c r="C821" i="6" s="1"/>
  <c r="K821" i="6" s="1"/>
  <c r="B945" i="6"/>
  <c r="B1081" i="6"/>
  <c r="B1096" i="6"/>
  <c r="B731" i="6"/>
  <c r="B1235" i="6"/>
  <c r="E1235" i="6" s="1"/>
  <c r="B1045" i="6"/>
  <c r="F1045" i="6" s="1"/>
  <c r="B848" i="6"/>
  <c r="B950" i="6"/>
  <c r="F950" i="6" s="1"/>
  <c r="B4410" i="6"/>
  <c r="G4410" i="6" s="1"/>
  <c r="B3914" i="6"/>
  <c r="B3622" i="6"/>
  <c r="B5164" i="6"/>
  <c r="B3901" i="6"/>
  <c r="I3901" i="6" s="1"/>
  <c r="B2277" i="6"/>
  <c r="F2277" i="6" s="1"/>
  <c r="B3600" i="6"/>
  <c r="B2605" i="6"/>
  <c r="B2987" i="6"/>
  <c r="B2755" i="6"/>
  <c r="B3596" i="6"/>
  <c r="B2637" i="6"/>
  <c r="B2521" i="6"/>
  <c r="J2521" i="6" s="1"/>
  <c r="B2867" i="6"/>
  <c r="G2867" i="6" s="1"/>
  <c r="B2385" i="6"/>
  <c r="B1504" i="6"/>
  <c r="B4589" i="6"/>
  <c r="G4589" i="6" s="1"/>
  <c r="B4916" i="6"/>
  <c r="B4590" i="6"/>
  <c r="B4913" i="6"/>
  <c r="I4913" i="6" s="1"/>
  <c r="B3985" i="6"/>
  <c r="C3985" i="6" s="1"/>
  <c r="K3985" i="6" s="1"/>
  <c r="B2230" i="6"/>
  <c r="G2230" i="6" s="1"/>
  <c r="B2256" i="6"/>
  <c r="B1900" i="6"/>
  <c r="B2257" i="6"/>
  <c r="E2257" i="6" s="1"/>
  <c r="B4363" i="6"/>
  <c r="B3771" i="6"/>
  <c r="B5044" i="6"/>
  <c r="J5044" i="6" s="1"/>
  <c r="B4938" i="6"/>
  <c r="C4938" i="6" s="1"/>
  <c r="K4938" i="6" s="1"/>
  <c r="B1540" i="6"/>
  <c r="I1540" i="6" s="1"/>
  <c r="B5136" i="6"/>
  <c r="B1541" i="6"/>
  <c r="H1541" i="6" s="1"/>
  <c r="B4409" i="6"/>
  <c r="J4409" i="6" s="1"/>
  <c r="B3315" i="6"/>
  <c r="B4057" i="6"/>
  <c r="B4716" i="6"/>
  <c r="B2835" i="6"/>
  <c r="F2835" i="6" s="1"/>
  <c r="B3725" i="6"/>
  <c r="C3725" i="6" s="1"/>
  <c r="K3725" i="6" s="1"/>
  <c r="B2042" i="6"/>
  <c r="B2643" i="6"/>
  <c r="G2643" i="6" s="1"/>
  <c r="B1626" i="6"/>
  <c r="B2584" i="6"/>
  <c r="B3424" i="6"/>
  <c r="B2260" i="6"/>
  <c r="B3951" i="6"/>
  <c r="J3951" i="6" s="1"/>
  <c r="B2549" i="6"/>
  <c r="H2549" i="6" s="1"/>
  <c r="B3634" i="6"/>
  <c r="B2359" i="6"/>
  <c r="C2359" i="6" s="1"/>
  <c r="K2359" i="6" s="1"/>
  <c r="B2597" i="6"/>
  <c r="I2597" i="6" s="1"/>
  <c r="B2635" i="6"/>
  <c r="B2401" i="6"/>
  <c r="B1661" i="6"/>
  <c r="J1661" i="6" s="1"/>
  <c r="B5149" i="6"/>
  <c r="I5149" i="6" s="1"/>
  <c r="B2036" i="6"/>
  <c r="F2036" i="6" s="1"/>
  <c r="B3787" i="6"/>
  <c r="B4161" i="6"/>
  <c r="J4161" i="6" s="1"/>
  <c r="B2217" i="6"/>
  <c r="B1654" i="6"/>
  <c r="B2854" i="6"/>
  <c r="B2602" i="6"/>
  <c r="B2076" i="6"/>
  <c r="H2076" i="6" s="1"/>
  <c r="B3752" i="6"/>
  <c r="F3752" i="6" s="1"/>
  <c r="B2730" i="6"/>
  <c r="B1827" i="6"/>
  <c r="B2450" i="6"/>
  <c r="E2450" i="6" s="1"/>
  <c r="B1516" i="6"/>
  <c r="B3808" i="6"/>
  <c r="B2731" i="6"/>
  <c r="J2731" i="6" s="1"/>
  <c r="B2082" i="6"/>
  <c r="H2082" i="6" s="1"/>
  <c r="B3551" i="6"/>
  <c r="G3551" i="6" s="1"/>
  <c r="B1888" i="6"/>
  <c r="H1888" i="6" s="1"/>
  <c r="B4153" i="6"/>
  <c r="B2641" i="6"/>
  <c r="J2641" i="6" s="1"/>
  <c r="B1850" i="6"/>
  <c r="B3569" i="6"/>
  <c r="B1590" i="6"/>
  <c r="E1590" i="6" s="1"/>
  <c r="B1596" i="6"/>
  <c r="J1596" i="6" s="1"/>
  <c r="B3941" i="6"/>
  <c r="H3941" i="6" s="1"/>
  <c r="B5086" i="6"/>
  <c r="B2499" i="6"/>
  <c r="B3797" i="6"/>
  <c r="H3797" i="6" s="1"/>
  <c r="B4842" i="6"/>
  <c r="B2573" i="6"/>
  <c r="B3670" i="6"/>
  <c r="C3670" i="6" s="1"/>
  <c r="K3670" i="6" s="1"/>
  <c r="B1980" i="6"/>
  <c r="I1980" i="6" s="1"/>
  <c r="B2865" i="6"/>
  <c r="C2865" i="6" s="1"/>
  <c r="K2865" i="6" s="1"/>
  <c r="B2239" i="6"/>
  <c r="G2239" i="6" s="1"/>
  <c r="B3211" i="6"/>
  <c r="H3211" i="6" s="1"/>
  <c r="B1981" i="6"/>
  <c r="C1981" i="6" s="1"/>
  <c r="K1981" i="6" s="1"/>
  <c r="B2394" i="6"/>
  <c r="B1482" i="6"/>
  <c r="F1482" i="6" s="1"/>
  <c r="B1789" i="6"/>
  <c r="B3321" i="6"/>
  <c r="C3321" i="6" s="1"/>
  <c r="K3321" i="6" s="1"/>
  <c r="B2014" i="6"/>
  <c r="F2014" i="6" s="1"/>
  <c r="B1682" i="6"/>
  <c r="G1682" i="6" s="1"/>
  <c r="B1775" i="6"/>
  <c r="J1775" i="6" s="1"/>
  <c r="B3093" i="6"/>
  <c r="B1625" i="6"/>
  <c r="B4321" i="6"/>
  <c r="B4863" i="6"/>
  <c r="G4863" i="6" s="1"/>
  <c r="B1655" i="6"/>
  <c r="E1655" i="6" s="1"/>
  <c r="B1780" i="6"/>
  <c r="G1780" i="6" s="1"/>
  <c r="B3729" i="6"/>
  <c r="J3729" i="6" s="1"/>
  <c r="B3730" i="6"/>
  <c r="F3730" i="6" s="1"/>
  <c r="B5191" i="6"/>
  <c r="C5191" i="6" s="1"/>
  <c r="K5191" i="6" s="1"/>
  <c r="B4194" i="6"/>
  <c r="B3819" i="6"/>
  <c r="B3933" i="6"/>
  <c r="F3933" i="6" s="1"/>
  <c r="B5087" i="6"/>
  <c r="G5087" i="6" s="1"/>
  <c r="B4146" i="6"/>
  <c r="C4146" i="6" s="1"/>
  <c r="K4146" i="6" s="1"/>
  <c r="B3665" i="6"/>
  <c r="J3665" i="6" s="1"/>
  <c r="B4044" i="6"/>
  <c r="F4044" i="6" s="1"/>
  <c r="B3931" i="6"/>
  <c r="H3931" i="6" s="1"/>
  <c r="B3716" i="6"/>
  <c r="B4999" i="6"/>
  <c r="B4372" i="6"/>
  <c r="J4372" i="6" s="1"/>
  <c r="B3992" i="6"/>
  <c r="C3992" i="6" s="1"/>
  <c r="K3992" i="6" s="1"/>
  <c r="B3392" i="6"/>
  <c r="G3392" i="6" s="1"/>
  <c r="B4867" i="6"/>
  <c r="B4187" i="6"/>
  <c r="J4187" i="6" s="1"/>
  <c r="B3422" i="6"/>
  <c r="H3422" i="6" s="1"/>
  <c r="B4324" i="6"/>
  <c r="B3911" i="6"/>
  <c r="B3676" i="6"/>
  <c r="C3676" i="6" s="1"/>
  <c r="K3676" i="6" s="1"/>
  <c r="B4784" i="6"/>
  <c r="I4784" i="6" s="1"/>
  <c r="B3188" i="6"/>
  <c r="J3188" i="6" s="1"/>
  <c r="B3365" i="6"/>
  <c r="B5107" i="6"/>
  <c r="B3109" i="6"/>
  <c r="F3109" i="6" s="1"/>
  <c r="B3818" i="6"/>
  <c r="B4645" i="6"/>
  <c r="B5156" i="6"/>
  <c r="C5156" i="6" s="1"/>
  <c r="K5156" i="6" s="1"/>
  <c r="B3011" i="6"/>
  <c r="J3011" i="6" s="1"/>
  <c r="B3134" i="6"/>
  <c r="E3134" i="6" s="1"/>
  <c r="B5150" i="6"/>
  <c r="G5150" i="6" s="1"/>
  <c r="B4520" i="6"/>
  <c r="B5074" i="6"/>
  <c r="J5074" i="6" s="1"/>
  <c r="B4398" i="6"/>
  <c r="B4551" i="6"/>
  <c r="B4975" i="6"/>
  <c r="B4860" i="6"/>
  <c r="E4860" i="6" s="1"/>
  <c r="B4976" i="6"/>
  <c r="C4976" i="6" s="1"/>
  <c r="K4976" i="6" s="1"/>
  <c r="B4896" i="6"/>
  <c r="J4896" i="6" s="1"/>
  <c r="B4640" i="6"/>
  <c r="B4906" i="6"/>
  <c r="J4906" i="6" s="1"/>
  <c r="B3565" i="6"/>
  <c r="B4614" i="6"/>
  <c r="B4977" i="6"/>
  <c r="B4854" i="6"/>
  <c r="G4854" i="6" s="1"/>
  <c r="B4509" i="6"/>
  <c r="H4509" i="6" s="1"/>
  <c r="B4515" i="6"/>
  <c r="I4515" i="6" s="1"/>
  <c r="B5176" i="6"/>
  <c r="G5176" i="6" s="1"/>
  <c r="B5237" i="6"/>
  <c r="H5237" i="6" s="1"/>
  <c r="B4745" i="6"/>
  <c r="B165" i="6"/>
  <c r="B148" i="6"/>
  <c r="B422" i="6"/>
  <c r="F422" i="6" s="1"/>
  <c r="B1101" i="6"/>
  <c r="H1101" i="6" s="1"/>
  <c r="B491" i="6"/>
  <c r="B807" i="6"/>
  <c r="B2754" i="6"/>
  <c r="J2754" i="6" s="1"/>
  <c r="B4821" i="6"/>
  <c r="B4529" i="6"/>
  <c r="B2678" i="6"/>
  <c r="B2189" i="6"/>
  <c r="G2189" i="6" s="1"/>
  <c r="B1768" i="6"/>
  <c r="J1768" i="6" s="1"/>
  <c r="B2166" i="6"/>
  <c r="B1805" i="6"/>
  <c r="B2238" i="6"/>
  <c r="F2238" i="6" s="1"/>
  <c r="B1834" i="6"/>
  <c r="B1668" i="6"/>
  <c r="B4055" i="6"/>
  <c r="B3957" i="6"/>
  <c r="E3957" i="6" s="1"/>
  <c r="B4134" i="6"/>
  <c r="E4134" i="6" s="1"/>
  <c r="B3345" i="6"/>
  <c r="B4837" i="6"/>
  <c r="B4965" i="6"/>
  <c r="C4965" i="6" s="1"/>
  <c r="K4965" i="6" s="1"/>
  <c r="B159" i="6"/>
  <c r="B1021" i="6"/>
  <c r="B1221" i="6"/>
  <c r="B58" i="6"/>
  <c r="E58" i="6" s="1"/>
  <c r="B399" i="6"/>
  <c r="J399" i="6" s="1"/>
  <c r="B66" i="6"/>
  <c r="J66" i="6" s="1"/>
  <c r="B1237" i="6"/>
  <c r="B3032" i="6"/>
  <c r="H3032" i="6" s="1"/>
  <c r="B2714" i="6"/>
  <c r="B2545" i="6"/>
  <c r="B2857" i="6"/>
  <c r="G2857" i="6" s="1"/>
  <c r="B2195" i="6"/>
  <c r="J2195" i="6" s="1"/>
  <c r="B2864" i="6"/>
  <c r="I2864" i="6" s="1"/>
  <c r="B3899" i="6"/>
  <c r="J3899" i="6" s="1"/>
  <c r="B1551" i="6"/>
  <c r="F1551" i="6" s="1"/>
  <c r="B3555" i="6"/>
  <c r="B4205" i="6"/>
  <c r="B4341" i="6"/>
  <c r="B3262" i="6"/>
  <c r="B4010" i="6"/>
  <c r="J4010" i="6" s="1"/>
  <c r="B3681" i="6"/>
  <c r="G3681" i="6" s="1"/>
  <c r="B4776" i="6"/>
  <c r="I4776" i="6" s="1"/>
  <c r="B78" i="6"/>
  <c r="H78" i="6" s="1"/>
  <c r="B1003" i="6"/>
  <c r="H1003" i="6" s="1"/>
  <c r="B1342" i="6"/>
  <c r="B1058" i="6"/>
  <c r="B374" i="6"/>
  <c r="B1213" i="6"/>
  <c r="F1213" i="6" s="1"/>
  <c r="B471" i="6"/>
  <c r="E471" i="6" s="1"/>
  <c r="B481" i="6"/>
  <c r="B986" i="6"/>
  <c r="B966" i="6"/>
  <c r="G966" i="6" s="1"/>
  <c r="B1272" i="6"/>
  <c r="B1277" i="6"/>
  <c r="B801" i="6"/>
  <c r="G801" i="6" s="1"/>
  <c r="B1366" i="6"/>
  <c r="C1366" i="6" s="1"/>
  <c r="K1366" i="6" s="1"/>
  <c r="B1254" i="6"/>
  <c r="H1254" i="6" s="1"/>
  <c r="B1345" i="6"/>
  <c r="F1345" i="6" s="1"/>
  <c r="B867" i="6"/>
  <c r="B1374" i="6"/>
  <c r="G1374" i="6" s="1"/>
  <c r="B660" i="6"/>
  <c r="B421" i="6"/>
  <c r="B1398" i="6"/>
  <c r="B25" i="6"/>
  <c r="C25" i="6" s="1"/>
  <c r="K25" i="6" s="1"/>
  <c r="B1246" i="6"/>
  <c r="E1246" i="6" s="1"/>
  <c r="B859" i="6"/>
  <c r="E859" i="6" s="1"/>
  <c r="B1425" i="6"/>
  <c r="F1425" i="6" s="1"/>
  <c r="B829" i="6"/>
  <c r="B177" i="6"/>
  <c r="B722" i="6"/>
  <c r="B1249" i="6"/>
  <c r="B1183" i="6"/>
  <c r="G1183" i="6" s="1"/>
  <c r="B827" i="6"/>
  <c r="G827" i="6" s="1"/>
  <c r="B1378" i="6"/>
  <c r="B1280" i="6"/>
  <c r="B1220" i="6"/>
  <c r="F1220" i="6" s="1"/>
  <c r="B609" i="6"/>
  <c r="B244" i="6"/>
  <c r="G244" i="6" s="1"/>
  <c r="B1371" i="6"/>
  <c r="B630" i="6"/>
  <c r="H630" i="6" s="1"/>
  <c r="B158" i="6"/>
  <c r="G158" i="6" s="1"/>
  <c r="B873" i="6"/>
  <c r="C873" i="6" s="1"/>
  <c r="K873" i="6" s="1"/>
  <c r="B448" i="6"/>
  <c r="I448" i="6" s="1"/>
  <c r="B192" i="6"/>
  <c r="F192" i="6" s="1"/>
  <c r="B429" i="6"/>
  <c r="B686" i="6"/>
  <c r="B503" i="6"/>
  <c r="B704" i="6"/>
  <c r="I704" i="6" s="1"/>
  <c r="B486" i="6"/>
  <c r="J486" i="6" s="1"/>
  <c r="B359" i="6"/>
  <c r="B442" i="6"/>
  <c r="F442" i="6" s="1"/>
  <c r="B143" i="6"/>
  <c r="F143" i="6" s="1"/>
  <c r="B674" i="6"/>
  <c r="B336" i="6"/>
  <c r="B393" i="6"/>
  <c r="B59" i="6"/>
  <c r="G59" i="6" s="1"/>
  <c r="B224" i="6"/>
  <c r="I224" i="6" s="1"/>
  <c r="B513" i="6"/>
  <c r="G513" i="6" s="1"/>
  <c r="B391" i="6"/>
  <c r="C391" i="6" s="1"/>
  <c r="K391" i="6" s="1"/>
  <c r="B295" i="6"/>
  <c r="F295" i="6" s="1"/>
  <c r="B600" i="6"/>
  <c r="B1105" i="6"/>
  <c r="B1104" i="6"/>
  <c r="F1104" i="6" s="1"/>
  <c r="B773" i="6"/>
  <c r="F773" i="6" s="1"/>
  <c r="B920" i="6"/>
  <c r="J920" i="6" s="1"/>
  <c r="B989" i="6"/>
  <c r="F989" i="6" s="1"/>
  <c r="B987" i="6"/>
  <c r="B717" i="6"/>
  <c r="F717" i="6" s="1"/>
  <c r="B984" i="6"/>
  <c r="B1036" i="6"/>
  <c r="B834" i="6"/>
  <c r="B926" i="6"/>
  <c r="E926" i="6" s="1"/>
  <c r="B3917" i="6"/>
  <c r="C3917" i="6" s="1"/>
  <c r="K3917" i="6" s="1"/>
  <c r="B2201" i="6"/>
  <c r="G2201" i="6" s="1"/>
  <c r="B2979" i="6"/>
  <c r="H2979" i="6" s="1"/>
  <c r="B2500" i="6"/>
  <c r="G2500" i="6" s="1"/>
  <c r="B1580" i="6"/>
  <c r="B1779" i="6"/>
  <c r="B1597" i="6"/>
  <c r="B2560" i="6"/>
  <c r="I2560" i="6" s="1"/>
  <c r="B2554" i="6"/>
  <c r="J2554" i="6" s="1"/>
  <c r="B4603" i="6"/>
  <c r="I4603" i="6" s="1"/>
  <c r="B3654" i="6"/>
  <c r="J3654" i="6" s="1"/>
  <c r="B1695" i="6"/>
  <c r="C1695" i="6" s="1"/>
  <c r="K1695" i="6" s="1"/>
  <c r="B4204" i="6"/>
  <c r="B1696" i="6"/>
  <c r="B2100" i="6"/>
  <c r="B4623" i="6"/>
  <c r="F4623" i="6" s="1"/>
  <c r="B4425" i="6"/>
  <c r="G4425" i="6" s="1"/>
  <c r="B3223" i="6"/>
  <c r="G3223" i="6" s="1"/>
  <c r="B3435" i="6"/>
  <c r="B4785" i="6"/>
  <c r="B3815" i="6"/>
  <c r="B4289" i="6"/>
  <c r="B3704" i="6"/>
  <c r="B4456" i="6"/>
  <c r="C4456" i="6" s="1"/>
  <c r="K4456" i="6" s="1"/>
  <c r="B3705" i="6"/>
  <c r="H3705" i="6" s="1"/>
  <c r="B1955" i="6"/>
  <c r="E1955" i="6" s="1"/>
  <c r="B2855" i="6"/>
  <c r="I2855" i="6" s="1"/>
  <c r="B4635" i="6"/>
  <c r="I4635" i="6" s="1"/>
  <c r="B1793" i="6"/>
  <c r="B3550" i="6"/>
  <c r="B2849" i="6"/>
  <c r="B3575" i="6"/>
  <c r="I3575" i="6" s="1"/>
  <c r="B4732" i="6"/>
  <c r="C4732" i="6" s="1"/>
  <c r="K4732" i="6" s="1"/>
  <c r="B3895" i="6"/>
  <c r="E3895" i="6" s="1"/>
  <c r="B2184" i="6"/>
  <c r="E2184" i="6" s="1"/>
  <c r="B2482" i="6"/>
  <c r="F2482" i="6" s="1"/>
  <c r="B2831" i="6"/>
  <c r="B2819" i="6"/>
  <c r="B2486" i="6"/>
  <c r="B4168" i="6"/>
  <c r="F4168" i="6" s="1"/>
  <c r="B3995" i="6"/>
  <c r="F3995" i="6" s="1"/>
  <c r="B2608" i="6"/>
  <c r="F2608" i="6" s="1"/>
  <c r="B2625" i="6"/>
  <c r="B2279" i="6"/>
  <c r="C2279" i="6" s="1"/>
  <c r="K2279" i="6" s="1"/>
  <c r="B5106" i="6"/>
  <c r="B2396" i="6"/>
  <c r="H2396" i="6" s="1"/>
  <c r="B2785" i="6"/>
  <c r="G2785" i="6" s="1"/>
  <c r="B2513" i="6"/>
  <c r="F2513" i="6" s="1"/>
  <c r="B1569" i="6"/>
  <c r="I1569" i="6" s="1"/>
  <c r="B1786" i="6"/>
  <c r="B3700" i="6"/>
  <c r="G3700" i="6" s="1"/>
  <c r="B4013" i="6"/>
  <c r="B2392" i="6"/>
  <c r="B2040" i="6"/>
  <c r="B3663" i="6"/>
  <c r="B2264" i="6"/>
  <c r="E2264" i="6" s="1"/>
  <c r="B1572" i="6"/>
  <c r="H1572" i="6" s="1"/>
  <c r="B2850" i="6"/>
  <c r="J2850" i="6" s="1"/>
  <c r="B1911" i="6"/>
  <c r="C1911" i="6" s="1"/>
  <c r="K1911" i="6" s="1"/>
  <c r="B2630" i="6"/>
  <c r="B3286" i="6"/>
  <c r="B2743" i="6"/>
  <c r="B1988" i="6"/>
  <c r="B2642" i="6"/>
  <c r="C2642" i="6" s="1"/>
  <c r="K2642" i="6" s="1"/>
  <c r="B4641" i="6"/>
  <c r="G4641" i="6" s="1"/>
  <c r="B2237" i="6"/>
  <c r="B1568" i="6"/>
  <c r="B2619" i="6"/>
  <c r="I2619" i="6" s="1"/>
  <c r="B1864" i="6"/>
  <c r="B3667" i="6"/>
  <c r="B2606" i="6"/>
  <c r="B4199" i="6"/>
  <c r="F4199" i="6" s="1"/>
  <c r="B1840" i="6"/>
  <c r="H1840" i="6" s="1"/>
  <c r="B4573" i="6"/>
  <c r="G4573" i="6" s="1"/>
  <c r="B1552" i="6"/>
  <c r="I1552" i="6" s="1"/>
  <c r="B2680" i="6"/>
  <c r="G2680" i="6" s="1"/>
  <c r="B3990" i="6"/>
  <c r="B4789" i="6"/>
  <c r="B2575" i="6"/>
  <c r="J2575" i="6" s="1"/>
  <c r="B3792" i="6"/>
  <c r="I3792" i="6" s="1"/>
  <c r="B1836" i="6"/>
  <c r="I1836" i="6" s="1"/>
  <c r="B2253" i="6"/>
  <c r="J2253" i="6" s="1"/>
  <c r="B3447" i="6"/>
  <c r="F3447" i="6" s="1"/>
  <c r="B2018" i="6"/>
  <c r="I2018" i="6" s="1"/>
  <c r="B2813" i="6"/>
  <c r="B1673" i="6"/>
  <c r="B2006" i="6"/>
  <c r="B2774" i="6"/>
  <c r="H2774" i="6" s="1"/>
  <c r="B3779" i="6"/>
  <c r="G3779" i="6" s="1"/>
  <c r="B1559" i="6"/>
  <c r="H1559" i="6" s="1"/>
  <c r="B3245" i="6"/>
  <c r="H3245" i="6" s="1"/>
  <c r="B1966" i="6"/>
  <c r="B1535" i="6"/>
  <c r="B1698" i="6"/>
  <c r="B2368" i="6"/>
  <c r="B4043" i="6"/>
  <c r="F4043" i="6" s="1"/>
  <c r="B4617" i="6"/>
  <c r="I4617" i="6" s="1"/>
  <c r="B4303" i="6"/>
  <c r="G4303" i="6" s="1"/>
  <c r="B3535" i="6"/>
  <c r="B4207" i="6"/>
  <c r="J4207" i="6" s="1"/>
  <c r="B4997" i="6"/>
  <c r="B3679" i="6"/>
  <c r="B3986" i="6"/>
  <c r="B5147" i="6"/>
  <c r="J5147" i="6" s="1"/>
  <c r="B4145" i="6"/>
  <c r="G4145" i="6" s="1"/>
  <c r="B3664" i="6"/>
  <c r="I3664" i="6" s="1"/>
  <c r="B4041" i="6"/>
  <c r="I4041" i="6" s="1"/>
  <c r="B3927" i="6"/>
  <c r="E3927" i="6" s="1"/>
  <c r="B3732" i="6"/>
  <c r="B4308" i="6"/>
  <c r="B3433" i="6"/>
  <c r="B4786" i="6"/>
  <c r="C4786" i="6" s="1"/>
  <c r="K4786" i="6" s="1"/>
  <c r="B4198" i="6"/>
  <c r="G4198" i="6" s="1"/>
  <c r="B4191" i="6"/>
  <c r="F4191" i="6" s="1"/>
  <c r="B3756" i="6"/>
  <c r="I3756" i="6" s="1"/>
  <c r="B4290" i="6"/>
  <c r="C4290" i="6" s="1"/>
  <c r="K4290" i="6" s="1"/>
  <c r="B3662" i="6"/>
  <c r="B2946" i="6"/>
  <c r="B4790" i="6"/>
  <c r="G4790" i="6" s="1"/>
  <c r="B3538" i="6"/>
  <c r="F3538" i="6" s="1"/>
  <c r="B3111" i="6"/>
  <c r="I3111" i="6" s="1"/>
  <c r="B3660" i="6"/>
  <c r="G3660" i="6" s="1"/>
  <c r="B4549" i="6"/>
  <c r="B5152" i="6"/>
  <c r="H5152" i="6" s="1"/>
  <c r="B3406" i="6"/>
  <c r="B4648" i="6"/>
  <c r="B4503" i="6"/>
  <c r="B5094" i="6"/>
  <c r="I5094" i="6" s="1"/>
  <c r="B4489" i="6"/>
  <c r="H4489" i="6" s="1"/>
  <c r="B4926" i="6"/>
  <c r="F4926" i="6" s="1"/>
  <c r="B4725" i="6"/>
  <c r="H4725" i="6" s="1"/>
  <c r="B4610" i="6"/>
  <c r="C4610" i="6" s="1"/>
  <c r="K4610" i="6" s="1"/>
  <c r="B4802" i="6"/>
  <c r="B4638" i="6"/>
  <c r="F4638" i="6" s="1"/>
  <c r="B5000" i="6"/>
  <c r="B4547" i="6"/>
  <c r="G4547" i="6" s="1"/>
  <c r="B4868" i="6"/>
  <c r="I4868" i="6" s="1"/>
  <c r="B4911" i="6"/>
  <c r="I4911" i="6" s="1"/>
  <c r="B5197" i="6"/>
  <c r="B4232" i="6"/>
  <c r="F4232" i="6" s="1"/>
  <c r="B5034" i="6"/>
  <c r="B4585" i="6"/>
  <c r="B4494" i="6"/>
  <c r="B4538" i="6"/>
  <c r="I4538" i="6" s="1"/>
  <c r="B5206" i="6"/>
  <c r="E5206" i="6" s="1"/>
  <c r="B4878" i="6"/>
  <c r="F4878" i="6" s="1"/>
  <c r="B4855" i="6"/>
  <c r="B976" i="6"/>
  <c r="G976" i="6" s="1"/>
  <c r="B1085" i="6"/>
  <c r="B368" i="6"/>
  <c r="B626" i="6"/>
  <c r="B690" i="6"/>
  <c r="G690" i="6" s="1"/>
  <c r="B1368" i="6"/>
  <c r="F1368" i="6" s="1"/>
  <c r="B2752" i="6"/>
  <c r="I2752" i="6" s="1"/>
  <c r="B3562" i="6"/>
  <c r="B3795" i="6"/>
  <c r="I3795" i="6" s="1"/>
  <c r="B2199" i="6"/>
  <c r="B2617" i="6"/>
  <c r="B2215" i="6"/>
  <c r="B2379" i="6"/>
  <c r="I2379" i="6" s="1"/>
  <c r="B2288" i="6"/>
  <c r="J2288" i="6" s="1"/>
  <c r="B4998" i="6"/>
  <c r="E4998" i="6" s="1"/>
  <c r="B3967" i="6"/>
  <c r="B4726" i="6"/>
  <c r="F4726" i="6" s="1"/>
  <c r="B4762" i="6"/>
  <c r="B5162" i="6"/>
  <c r="B4518" i="6"/>
  <c r="B332" i="6"/>
  <c r="H332" i="6" s="1"/>
  <c r="B1270" i="6"/>
  <c r="F1270" i="6" s="1"/>
  <c r="B1411" i="6"/>
  <c r="H1411" i="6" s="1"/>
  <c r="B765" i="6"/>
  <c r="B212" i="6"/>
  <c r="C212" i="6" s="1"/>
  <c r="K212" i="6" s="1"/>
  <c r="B43" i="6"/>
  <c r="B1306" i="6"/>
  <c r="B2848" i="6"/>
  <c r="B4339" i="6"/>
  <c r="J4339" i="6" s="1"/>
  <c r="B1622" i="6"/>
  <c r="I1622" i="6" s="1"/>
  <c r="B2431" i="6"/>
  <c r="F2431" i="6" s="1"/>
  <c r="B2024" i="6"/>
  <c r="B1557" i="6"/>
  <c r="B1548" i="6"/>
  <c r="C1548" i="6" s="1"/>
  <c r="K1548" i="6" s="1"/>
  <c r="B5169" i="6"/>
  <c r="B3736" i="6"/>
  <c r="B3656" i="6"/>
  <c r="I3656" i="6" s="1"/>
  <c r="B670" i="6"/>
  <c r="F670" i="6" s="1"/>
  <c r="B979" i="6"/>
  <c r="E979" i="6" s="1"/>
  <c r="B767" i="6"/>
  <c r="E767" i="6" s="1"/>
  <c r="B1337" i="6"/>
  <c r="G1337" i="6" s="1"/>
  <c r="B747" i="6"/>
  <c r="J747" i="6" s="1"/>
  <c r="B1252" i="6"/>
  <c r="B75" i="6"/>
  <c r="B964" i="6"/>
  <c r="H964" i="6" s="1"/>
  <c r="B153" i="6"/>
  <c r="J153" i="6" s="1"/>
  <c r="B813" i="6"/>
  <c r="J813" i="6" s="1"/>
  <c r="B838" i="6"/>
  <c r="B1389" i="6"/>
  <c r="G1389" i="6" s="1"/>
  <c r="B840" i="6"/>
  <c r="J840" i="6" s="1"/>
  <c r="B423" i="6"/>
  <c r="B782" i="6"/>
  <c r="B1257" i="6"/>
  <c r="C1257" i="6" s="1"/>
  <c r="K1257" i="6" s="1"/>
  <c r="B1362" i="6"/>
  <c r="F1362" i="6" s="1"/>
  <c r="B231" i="6"/>
  <c r="C231" i="6" s="1"/>
  <c r="K231" i="6" s="1"/>
  <c r="B1242" i="6"/>
  <c r="E1242" i="6" s="1"/>
  <c r="B746" i="6"/>
  <c r="G746" i="6" s="1"/>
  <c r="B185" i="6"/>
  <c r="J185" i="6" s="1"/>
  <c r="B1390" i="6"/>
  <c r="B1376" i="6"/>
  <c r="B214" i="6"/>
  <c r="J214" i="6" s="1"/>
  <c r="B265" i="6"/>
  <c r="G265" i="6" s="1"/>
  <c r="B272" i="6"/>
  <c r="I272" i="6" s="1"/>
  <c r="B593" i="6"/>
  <c r="E593" i="6" s="1"/>
  <c r="B766" i="6"/>
  <c r="I766" i="6" s="1"/>
  <c r="B1462" i="6"/>
  <c r="J1462" i="6" s="1"/>
  <c r="B594" i="6"/>
  <c r="E594" i="6" s="1"/>
  <c r="B218" i="6"/>
  <c r="B755" i="6"/>
  <c r="H755" i="6" s="1"/>
  <c r="B1352" i="6"/>
  <c r="E1352" i="6" s="1"/>
  <c r="B1360" i="6"/>
  <c r="I1360" i="6" s="1"/>
  <c r="B1312" i="6"/>
  <c r="B137" i="6"/>
  <c r="H137" i="6" s="1"/>
  <c r="B808" i="6"/>
  <c r="J808" i="6" s="1"/>
  <c r="B1413" i="6"/>
  <c r="B57" i="6"/>
  <c r="B516" i="6"/>
  <c r="F516" i="6" s="1"/>
  <c r="B715" i="6"/>
  <c r="C715" i="6" s="1"/>
  <c r="K715" i="6" s="1"/>
  <c r="B133" i="6"/>
  <c r="H133" i="6" s="1"/>
  <c r="B724" i="6"/>
  <c r="B252" i="6"/>
  <c r="F252" i="6" s="1"/>
  <c r="B130" i="6"/>
  <c r="H130" i="6" s="1"/>
  <c r="B414" i="6"/>
  <c r="E414" i="6" s="1"/>
  <c r="B590" i="6"/>
  <c r="B487" i="6"/>
  <c r="E487" i="6" s="1"/>
  <c r="B459" i="6"/>
  <c r="F459" i="6" s="1"/>
  <c r="B426" i="6"/>
  <c r="C426" i="6" s="1"/>
  <c r="K426" i="6" s="1"/>
  <c r="B680" i="6"/>
  <c r="B435" i="6"/>
  <c r="B351" i="6"/>
  <c r="F351" i="6" s="1"/>
  <c r="B507" i="6"/>
  <c r="B206" i="6"/>
  <c r="B454" i="6"/>
  <c r="F454" i="6" s="1"/>
  <c r="B257" i="6"/>
  <c r="H257" i="6" s="1"/>
  <c r="B497" i="6"/>
  <c r="F497" i="6" s="1"/>
  <c r="B585" i="6"/>
  <c r="I585" i="6" s="1"/>
  <c r="B1041" i="6"/>
  <c r="H1041" i="6" s="1"/>
  <c r="B770" i="6"/>
  <c r="E770" i="6" s="1"/>
  <c r="B965" i="6"/>
  <c r="B960" i="6"/>
  <c r="B1399" i="6"/>
  <c r="F1399" i="6" s="1"/>
  <c r="B956" i="6"/>
  <c r="G956" i="6" s="1"/>
  <c r="B1008" i="6"/>
  <c r="B908" i="6"/>
  <c r="B928" i="6"/>
  <c r="F928" i="6" s="1"/>
  <c r="B2794" i="6"/>
  <c r="G2794" i="6" s="1"/>
  <c r="B4320" i="6"/>
  <c r="B1549" i="6"/>
  <c r="B1785" i="6"/>
  <c r="I1785" i="6" s="1"/>
  <c r="B1576" i="6"/>
  <c r="I1576" i="6" s="1"/>
  <c r="B3209" i="6"/>
  <c r="J3209" i="6" s="1"/>
  <c r="B4412" i="6"/>
  <c r="B2286" i="6"/>
  <c r="H2286" i="6" s="1"/>
  <c r="B3602" i="6"/>
  <c r="H3602" i="6" s="1"/>
  <c r="B5079" i="6"/>
  <c r="B2430" i="6"/>
  <c r="B2363" i="6"/>
  <c r="F2363" i="6" s="1"/>
  <c r="B2226" i="6"/>
  <c r="J2226" i="6" s="1"/>
  <c r="B4255" i="6"/>
  <c r="E4255" i="6" s="1"/>
  <c r="B3643" i="6"/>
  <c r="I3643" i="6" s="1"/>
  <c r="B4792" i="6"/>
  <c r="I4792" i="6" s="1"/>
  <c r="B2228" i="6"/>
  <c r="C2228" i="6" s="1"/>
  <c r="K2228" i="6" s="1"/>
  <c r="B3746" i="6"/>
  <c r="B4256" i="6"/>
  <c r="B2203" i="6"/>
  <c r="E2203" i="6" s="1"/>
  <c r="B2439" i="6"/>
  <c r="I2439" i="6" s="1"/>
  <c r="B1771" i="6"/>
  <c r="G1771" i="6" s="1"/>
  <c r="B4543" i="6"/>
  <c r="B4839" i="6"/>
  <c r="J4839" i="6" s="1"/>
  <c r="B3463" i="6"/>
  <c r="H3463" i="6" s="1"/>
  <c r="B4133" i="6"/>
  <c r="B1947" i="6"/>
  <c r="B2406" i="6"/>
  <c r="G2406" i="6" s="1"/>
  <c r="B1539" i="6"/>
  <c r="C1539" i="6" s="1"/>
  <c r="K1539" i="6" s="1"/>
  <c r="B1674" i="6"/>
  <c r="B2761" i="6"/>
  <c r="J2761" i="6" s="1"/>
  <c r="B1861" i="6"/>
  <c r="J1861" i="6" s="1"/>
  <c r="B1989" i="6"/>
  <c r="I1989" i="6" s="1"/>
  <c r="B4053" i="6"/>
  <c r="B4402" i="6"/>
  <c r="B1788" i="6"/>
  <c r="I1788" i="6" s="1"/>
  <c r="B2002" i="6"/>
  <c r="I2002" i="6" s="1"/>
  <c r="B4502" i="6"/>
  <c r="J4502" i="6" s="1"/>
  <c r="B2090" i="6"/>
  <c r="I2090" i="6" s="1"/>
  <c r="B2781" i="6"/>
  <c r="J2781" i="6" s="1"/>
  <c r="B2427" i="6"/>
  <c r="E2427" i="6" s="1"/>
  <c r="B3811" i="6"/>
  <c r="B2503" i="6"/>
  <c r="B2756" i="6"/>
  <c r="F2756" i="6" s="1"/>
  <c r="B2051" i="6"/>
  <c r="I2051" i="6" s="1"/>
  <c r="B2791" i="6"/>
  <c r="G2791" i="6" s="1"/>
  <c r="B2244" i="6"/>
  <c r="B1477" i="6"/>
  <c r="E1477" i="6" s="1"/>
  <c r="B2611" i="6"/>
  <c r="J2611" i="6" s="1"/>
  <c r="B2265" i="6"/>
  <c r="I2265" i="6" s="1"/>
  <c r="B1555" i="6"/>
  <c r="E1555" i="6" s="1"/>
  <c r="B2464" i="6"/>
  <c r="G2464" i="6" s="1"/>
  <c r="B1634" i="6"/>
  <c r="C1634" i="6" s="1"/>
  <c r="K1634" i="6" s="1"/>
  <c r="B3613" i="6"/>
  <c r="E3613" i="6" s="1"/>
  <c r="B3872" i="6"/>
  <c r="G3872" i="6" s="1"/>
  <c r="B2419" i="6"/>
  <c r="E2419" i="6" s="1"/>
  <c r="B1686" i="6"/>
  <c r="E1686" i="6" s="1"/>
  <c r="B4634" i="6"/>
  <c r="H4634" i="6" s="1"/>
  <c r="B2169" i="6"/>
  <c r="B1684" i="6"/>
  <c r="I1684" i="6" s="1"/>
  <c r="B1893" i="6"/>
  <c r="J1893" i="6" s="1"/>
  <c r="B2993" i="6"/>
  <c r="C2993" i="6" s="1"/>
  <c r="K2993" i="6" s="1"/>
  <c r="B2459" i="6"/>
  <c r="G2459" i="6" s="1"/>
  <c r="B2108" i="6"/>
  <c r="H2108" i="6" s="1"/>
  <c r="B2666" i="6"/>
  <c r="G2666" i="6" s="1"/>
  <c r="B1784" i="6"/>
  <c r="B1908" i="6"/>
  <c r="I1908" i="6" s="1"/>
  <c r="B2399" i="6"/>
  <c r="I2399" i="6" s="1"/>
  <c r="B3724" i="6"/>
  <c r="C3724" i="6" s="1"/>
  <c r="K3724" i="6" s="1"/>
  <c r="B2569" i="6"/>
  <c r="I2569" i="6" s="1"/>
  <c r="B1910" i="6"/>
  <c r="B3712" i="6"/>
  <c r="F3712" i="6" s="1"/>
  <c r="B2591" i="6"/>
  <c r="C2591" i="6" s="1"/>
  <c r="K2591" i="6" s="1"/>
  <c r="B1848" i="6"/>
  <c r="B3805" i="6"/>
  <c r="B2607" i="6"/>
  <c r="F2607" i="6" s="1"/>
  <c r="B1693" i="6"/>
  <c r="G1693" i="6" s="1"/>
  <c r="B1922" i="6"/>
  <c r="I1922" i="6" s="1"/>
  <c r="B2632" i="6"/>
  <c r="B4809" i="6"/>
  <c r="I4809" i="6" s="1"/>
  <c r="B2393" i="6"/>
  <c r="F2393" i="6" s="1"/>
  <c r="B3722" i="6"/>
  <c r="B1931" i="6"/>
  <c r="B1894" i="6"/>
  <c r="J1894" i="6" s="1"/>
  <c r="B1953" i="6"/>
  <c r="C1953" i="6" s="1"/>
  <c r="K1953" i="6" s="1"/>
  <c r="B4307" i="6"/>
  <c r="E4307" i="6" s="1"/>
  <c r="B1917" i="6"/>
  <c r="B2557" i="6"/>
  <c r="I2557" i="6" s="1"/>
  <c r="B2403" i="6"/>
  <c r="I2403" i="6" s="1"/>
  <c r="B4282" i="6"/>
  <c r="B1979" i="6"/>
  <c r="B1500" i="6"/>
  <c r="I1500" i="6" s="1"/>
  <c r="B1546" i="6"/>
  <c r="H1546" i="6" s="1"/>
  <c r="B2778" i="6"/>
  <c r="I2778" i="6" s="1"/>
  <c r="B3807" i="6"/>
  <c r="B4763" i="6"/>
  <c r="E4763" i="6" s="1"/>
  <c r="B4193" i="6"/>
  <c r="F4193" i="6" s="1"/>
  <c r="B3241" i="6"/>
  <c r="B1650" i="6"/>
  <c r="B1677" i="6"/>
  <c r="C1677" i="6" s="1"/>
  <c r="K1677" i="6" s="1"/>
  <c r="B3233" i="6"/>
  <c r="H3233" i="6" s="1"/>
  <c r="B3961" i="6"/>
  <c r="C3961" i="6" s="1"/>
  <c r="K3961" i="6" s="1"/>
  <c r="B5022" i="6"/>
  <c r="B4192" i="6"/>
  <c r="G4192" i="6" s="1"/>
  <c r="B3553" i="6"/>
  <c r="I3553" i="6" s="1"/>
  <c r="B4266" i="6"/>
  <c r="J4266" i="6" s="1"/>
  <c r="B4285" i="6"/>
  <c r="B4009" i="6"/>
  <c r="I4009" i="6" s="1"/>
  <c r="B3624" i="6"/>
  <c r="G3624" i="6" s="1"/>
  <c r="B4787" i="6"/>
  <c r="E4787" i="6" s="1"/>
  <c r="B3758" i="6"/>
  <c r="I3758" i="6" s="1"/>
  <c r="B4304" i="6"/>
  <c r="E4304" i="6" s="1"/>
  <c r="B3806" i="6"/>
  <c r="J3806" i="6" s="1"/>
  <c r="B4637" i="6"/>
  <c r="B3256" i="6"/>
  <c r="E3256" i="6" s="1"/>
  <c r="B4211" i="6"/>
  <c r="F4211" i="6" s="1"/>
  <c r="B3755" i="6"/>
  <c r="C3755" i="6" s="1"/>
  <c r="K3755" i="6" s="1"/>
  <c r="B3738" i="6"/>
  <c r="I3738" i="6" s="1"/>
  <c r="B4152" i="6"/>
  <c r="B4615" i="6"/>
  <c r="G4615" i="6" s="1"/>
  <c r="B4824" i="6"/>
  <c r="C4824" i="6" s="1"/>
  <c r="K4824" i="6" s="1"/>
  <c r="B4280" i="6"/>
  <c r="B3056" i="6"/>
  <c r="B3363" i="6"/>
  <c r="F3363" i="6" s="1"/>
  <c r="B2981" i="6"/>
  <c r="G2981" i="6" s="1"/>
  <c r="B5193" i="6"/>
  <c r="I5193" i="6" s="1"/>
  <c r="B3469" i="6"/>
  <c r="B5227" i="6"/>
  <c r="G5227" i="6" s="1"/>
  <c r="B4189" i="6"/>
  <c r="G4189" i="6" s="1"/>
  <c r="B3123" i="6"/>
  <c r="B4881" i="6"/>
  <c r="B5082" i="6"/>
  <c r="F5082" i="6" s="1"/>
  <c r="B4487" i="6"/>
  <c r="I4487" i="6" s="1"/>
  <c r="B5165" i="6"/>
  <c r="C5165" i="6" s="1"/>
  <c r="K5165" i="6" s="1"/>
  <c r="B4576" i="6"/>
  <c r="B4812" i="6"/>
  <c r="E4812" i="6" s="1"/>
  <c r="B4920" i="6"/>
  <c r="J4920" i="6" s="1"/>
  <c r="B3695" i="6"/>
  <c r="B4893" i="6"/>
  <c r="B5081" i="6"/>
  <c r="E5081" i="6" s="1"/>
  <c r="B4462" i="6"/>
  <c r="I4462" i="6" s="1"/>
  <c r="B4578" i="6"/>
  <c r="H4578" i="6" s="1"/>
  <c r="B4386" i="6"/>
  <c r="I4386" i="6" s="1"/>
  <c r="B4472" i="6"/>
  <c r="E4472" i="6" s="1"/>
  <c r="B5088" i="6"/>
  <c r="J5088" i="6" s="1"/>
  <c r="B5115" i="6"/>
  <c r="B4406" i="6"/>
  <c r="B4758" i="6"/>
  <c r="H4758" i="6" s="1"/>
  <c r="B373" i="6"/>
  <c r="H373" i="6" s="1"/>
  <c r="B779" i="6"/>
  <c r="C779" i="6" s="1"/>
  <c r="K779" i="6" s="1"/>
  <c r="B1087" i="6"/>
  <c r="F1087" i="6" s="1"/>
  <c r="B1437" i="6"/>
  <c r="E1437" i="6" s="1"/>
  <c r="B599" i="6"/>
  <c r="G599" i="6" s="1"/>
  <c r="B127" i="6"/>
  <c r="B494" i="6"/>
  <c r="B1309" i="6"/>
  <c r="G1309" i="6" s="1"/>
  <c r="B3052" i="6"/>
  <c r="J3052" i="6" s="1"/>
  <c r="B4483" i="6"/>
  <c r="E4483" i="6" s="1"/>
  <c r="B2547" i="6"/>
  <c r="F2547" i="6" s="1"/>
  <c r="B2088" i="6"/>
  <c r="F2088" i="6" s="1"/>
  <c r="B2254" i="6"/>
  <c r="H2254" i="6" s="1"/>
  <c r="B5011" i="6"/>
  <c r="B3158" i="6"/>
  <c r="B3635" i="6"/>
  <c r="H3635" i="6" s="1"/>
  <c r="B5204" i="6"/>
  <c r="H5204" i="6" s="1"/>
  <c r="B3657" i="6"/>
  <c r="J3657" i="6" s="1"/>
  <c r="B5108" i="6"/>
  <c r="E5108" i="6" s="1"/>
  <c r="B3608" i="6"/>
  <c r="G3608" i="6" s="1"/>
  <c r="B105" i="6"/>
  <c r="G105" i="6" s="1"/>
  <c r="B198" i="6"/>
  <c r="B1091" i="6"/>
  <c r="B1285" i="6"/>
  <c r="I1285" i="6" s="1"/>
  <c r="B1198" i="6"/>
  <c r="H1198" i="6" s="1"/>
  <c r="B415" i="6"/>
  <c r="C415" i="6" s="1"/>
  <c r="K415" i="6" s="1"/>
  <c r="B508" i="6"/>
  <c r="H508" i="6" s="1"/>
  <c r="B742" i="6"/>
  <c r="B4562" i="6"/>
  <c r="G4562" i="6" s="1"/>
  <c r="B4466" i="6"/>
  <c r="B2025" i="6"/>
  <c r="B1918" i="6"/>
  <c r="G1918" i="6" s="1"/>
  <c r="B2875" i="6"/>
  <c r="I2875" i="6" s="1"/>
  <c r="B4251" i="6"/>
  <c r="I4251" i="6" s="1"/>
  <c r="B2598" i="6"/>
  <c r="C2598" i="6" s="1"/>
  <c r="K2598" i="6" s="1"/>
  <c r="B4397" i="6"/>
  <c r="C4397" i="6" s="1"/>
  <c r="K4397" i="6" s="1"/>
  <c r="B4021" i="6"/>
  <c r="G4021" i="6" s="1"/>
  <c r="B4310" i="6"/>
  <c r="B5071" i="6"/>
  <c r="B4369" i="6"/>
  <c r="H4369" i="6" s="1"/>
  <c r="B4833" i="6"/>
  <c r="G4833" i="6" s="1"/>
  <c r="B3987" i="6"/>
  <c r="E3987" i="6" s="1"/>
  <c r="B978" i="6"/>
  <c r="B1311" i="6"/>
  <c r="C1311" i="6" s="1"/>
  <c r="K1311" i="6" s="1"/>
  <c r="B149" i="6"/>
  <c r="I149" i="6" s="1"/>
  <c r="B126" i="6"/>
  <c r="B131" i="6"/>
  <c r="B1063" i="6"/>
  <c r="J1063" i="6" s="1"/>
  <c r="B810" i="6"/>
  <c r="F810" i="6" s="1"/>
  <c r="B188" i="6"/>
  <c r="E188" i="6" s="1"/>
  <c r="B753" i="6"/>
  <c r="B1294" i="6"/>
  <c r="E1294" i="6" s="1"/>
  <c r="B656" i="6"/>
  <c r="G656" i="6" s="1"/>
  <c r="B467" i="6"/>
  <c r="E467" i="6" s="1"/>
  <c r="B745" i="6"/>
  <c r="B865" i="6"/>
  <c r="I865" i="6" s="1"/>
  <c r="B376" i="6"/>
  <c r="F376" i="6" s="1"/>
  <c r="B1278" i="6"/>
  <c r="F1278" i="6" s="1"/>
  <c r="B831" i="6"/>
  <c r="C831" i="6" s="1"/>
  <c r="K831" i="6" s="1"/>
  <c r="B366" i="6"/>
  <c r="H366" i="6" s="1"/>
  <c r="B80" i="6"/>
  <c r="C80" i="6" s="1"/>
  <c r="K80" i="6" s="1"/>
  <c r="B1185" i="6"/>
  <c r="I1185" i="6" s="1"/>
  <c r="B1364" i="6"/>
  <c r="B712" i="6"/>
  <c r="G712" i="6" s="1"/>
  <c r="B67" i="6"/>
  <c r="G67" i="6" s="1"/>
  <c r="B47" i="6"/>
  <c r="E47" i="6" s="1"/>
  <c r="B1358" i="6"/>
  <c r="G1358" i="6" s="1"/>
  <c r="B99" i="6"/>
  <c r="G99" i="6" s="1"/>
  <c r="B1077" i="6"/>
  <c r="H1077" i="6" s="1"/>
  <c r="B140" i="6"/>
  <c r="B91" i="6"/>
  <c r="B953" i="6"/>
  <c r="H953" i="6" s="1"/>
  <c r="B1037" i="6"/>
  <c r="E1037" i="6" s="1"/>
  <c r="B762" i="6"/>
  <c r="H762" i="6" s="1"/>
  <c r="B726" i="6"/>
  <c r="B598" i="6"/>
  <c r="C598" i="6" s="1"/>
  <c r="K598" i="6" s="1"/>
  <c r="B96" i="6"/>
  <c r="J96" i="6" s="1"/>
  <c r="B615" i="6"/>
  <c r="C615" i="6" s="1"/>
  <c r="K615" i="6" s="1"/>
  <c r="B17" i="6"/>
  <c r="C17" i="6" s="1"/>
  <c r="K17" i="6" s="1"/>
  <c r="B358" i="6"/>
  <c r="H358" i="6" s="1"/>
  <c r="B398" i="6"/>
  <c r="E398" i="6" s="1"/>
  <c r="B490" i="6"/>
  <c r="H490" i="6" s="1"/>
  <c r="B460" i="6"/>
  <c r="H460" i="6" s="1"/>
  <c r="B40" i="6"/>
  <c r="G40" i="6" s="1"/>
  <c r="B443" i="6"/>
  <c r="G443" i="6" s="1"/>
  <c r="B664" i="6"/>
  <c r="B411" i="6"/>
  <c r="I411" i="6" s="1"/>
  <c r="B637" i="6"/>
  <c r="F637" i="6" s="1"/>
  <c r="B261" i="6"/>
  <c r="C261" i="6" s="1"/>
  <c r="K261" i="6" s="1"/>
  <c r="B694" i="6"/>
  <c r="C694" i="6" s="1"/>
  <c r="K694" i="6" s="1"/>
  <c r="B349" i="6"/>
  <c r="H349" i="6" s="1"/>
  <c r="B274" i="6"/>
  <c r="G274" i="6" s="1"/>
  <c r="B240" i="6"/>
  <c r="I240" i="6" s="1"/>
  <c r="B438" i="6"/>
  <c r="B511" i="6"/>
  <c r="B1042" i="6"/>
  <c r="I1042" i="6" s="1"/>
  <c r="B869" i="6"/>
  <c r="J869" i="6" s="1"/>
  <c r="B721" i="6"/>
  <c r="F721" i="6" s="1"/>
  <c r="B720" i="6"/>
  <c r="H720" i="6" s="1"/>
  <c r="B961" i="6"/>
  <c r="H961" i="6" s="1"/>
  <c r="B1392" i="6"/>
  <c r="C1392" i="6" s="1"/>
  <c r="K1392" i="6" s="1"/>
  <c r="B709" i="6"/>
  <c r="B802" i="6"/>
  <c r="B844" i="6"/>
  <c r="C844" i="6" s="1"/>
  <c r="K844" i="6" s="1"/>
  <c r="B2599" i="6"/>
  <c r="E2599" i="6" s="1"/>
  <c r="B3726" i="6"/>
  <c r="F3726" i="6" s="1"/>
  <c r="B2361" i="6"/>
  <c r="H2361" i="6" s="1"/>
  <c r="B2792" i="6"/>
  <c r="C2792" i="6" s="1"/>
  <c r="K2792" i="6" s="1"/>
  <c r="B1993" i="6"/>
  <c r="H1993" i="6" s="1"/>
  <c r="B1656" i="6"/>
  <c r="B4918" i="6"/>
  <c r="B2168" i="6"/>
  <c r="F2168" i="6" s="1"/>
  <c r="B1825" i="6"/>
  <c r="C1825" i="6" s="1"/>
  <c r="K1825" i="6" s="1"/>
  <c r="B4155" i="6"/>
  <c r="C4155" i="6" s="1"/>
  <c r="K4155" i="6" s="1"/>
  <c r="B1935" i="6"/>
  <c r="B1570" i="6"/>
  <c r="C1570" i="6" s="1"/>
  <c r="K1570" i="6" s="1"/>
  <c r="B2029" i="6"/>
  <c r="I2029" i="6" s="1"/>
  <c r="B3658" i="6"/>
  <c r="B4492" i="6"/>
  <c r="C4492" i="6" s="1"/>
  <c r="K4492" i="6" s="1"/>
  <c r="B2137" i="6"/>
  <c r="F2137" i="6" s="1"/>
  <c r="B3892" i="6"/>
  <c r="I3892" i="6" s="1"/>
  <c r="B5146" i="6"/>
  <c r="J5146" i="6" s="1"/>
  <c r="B2596" i="6"/>
  <c r="H2596" i="6" s="1"/>
  <c r="B5215" i="6"/>
  <c r="I5215" i="6" s="1"/>
  <c r="B4885" i="6"/>
  <c r="G4885" i="6" s="1"/>
  <c r="B5117" i="6"/>
  <c r="B3329" i="6"/>
  <c r="C3329" i="6" s="1"/>
  <c r="K3329" i="6" s="1"/>
  <c r="B5003" i="6"/>
  <c r="G5003" i="6" s="1"/>
  <c r="B1811" i="6"/>
  <c r="H1811" i="6" s="1"/>
  <c r="B4058" i="6"/>
  <c r="G4058" i="6" s="1"/>
  <c r="B4719" i="6"/>
  <c r="E4719" i="6" s="1"/>
  <c r="B1533" i="6"/>
  <c r="G1533" i="6" s="1"/>
  <c r="B1814" i="6"/>
  <c r="G1814" i="6" s="1"/>
  <c r="B2541" i="6"/>
  <c r="B4582" i="6"/>
  <c r="B2523" i="6"/>
  <c r="I2523" i="6" s="1"/>
  <c r="B2535" i="6"/>
  <c r="C2535" i="6" s="1"/>
  <c r="K2535" i="6" s="1"/>
  <c r="B2283" i="6"/>
  <c r="E2283" i="6" s="1"/>
  <c r="B5133" i="6"/>
  <c r="G5133" i="6" s="1"/>
  <c r="B2536" i="6"/>
  <c r="J2536" i="6" s="1"/>
  <c r="B2809" i="6"/>
  <c r="H2809" i="6" s="1"/>
  <c r="B2015" i="6"/>
  <c r="B2782" i="6"/>
  <c r="B2138" i="6"/>
  <c r="E2138" i="6" s="1"/>
  <c r="B4366" i="6"/>
  <c r="G4366" i="6" s="1"/>
  <c r="B2438" i="6"/>
  <c r="F2438" i="6" s="1"/>
  <c r="B1663" i="6"/>
  <c r="E1663" i="6" s="1"/>
  <c r="B3621" i="6"/>
  <c r="H3621" i="6" s="1"/>
  <c r="B3640" i="6"/>
  <c r="G3640" i="6" s="1"/>
  <c r="B2248" i="6"/>
  <c r="B2796" i="6"/>
  <c r="B2212" i="6"/>
  <c r="E2212" i="6" s="1"/>
  <c r="B1592" i="6"/>
  <c r="E1592" i="6" s="1"/>
  <c r="B2829" i="6"/>
  <c r="G2829" i="6" s="1"/>
  <c r="B2020" i="6"/>
  <c r="I2020" i="6" s="1"/>
  <c r="B5050" i="6"/>
  <c r="G5050" i="6" s="1"/>
  <c r="B2180" i="6"/>
  <c r="F2180" i="6" s="1"/>
  <c r="B2540" i="6"/>
  <c r="B1865" i="6"/>
  <c r="B2817" i="6"/>
  <c r="F2817" i="6" s="1"/>
  <c r="B3546" i="6"/>
  <c r="F3546" i="6" s="1"/>
  <c r="B2539" i="6"/>
  <c r="H2539" i="6" s="1"/>
  <c r="B1832" i="6"/>
  <c r="G1832" i="6" s="1"/>
  <c r="B3537" i="6"/>
  <c r="J3537" i="6" s="1"/>
  <c r="B2475" i="6"/>
  <c r="E2475" i="6" s="1"/>
  <c r="B1839" i="6"/>
  <c r="B3451" i="6"/>
  <c r="B2603" i="6"/>
  <c r="J2603" i="6" s="1"/>
  <c r="B2225" i="6"/>
  <c r="C2225" i="6" s="1"/>
  <c r="K2225" i="6" s="1"/>
  <c r="B1629" i="6"/>
  <c r="C1629" i="6" s="1"/>
  <c r="K1629" i="6" s="1"/>
  <c r="B3791" i="6"/>
  <c r="I3791" i="6" s="1"/>
  <c r="B1978" i="6"/>
  <c r="H1978" i="6" s="1"/>
  <c r="B2284" i="6"/>
  <c r="J2284" i="6" s="1"/>
  <c r="B3698" i="6"/>
  <c r="B1767" i="6"/>
  <c r="B1967" i="6"/>
  <c r="J1967" i="6" s="1"/>
  <c r="B3306" i="6"/>
  <c r="E3306" i="6" s="1"/>
  <c r="B1595" i="6"/>
  <c r="G1595" i="6" s="1"/>
  <c r="B2414" i="6"/>
  <c r="B2038" i="6"/>
  <c r="I2038" i="6" s="1"/>
  <c r="B3641" i="6"/>
  <c r="J3641" i="6" s="1"/>
  <c r="B2780" i="6"/>
  <c r="B2010" i="6"/>
  <c r="F2010" i="6" s="1"/>
  <c r="B2866" i="6"/>
  <c r="J2866" i="6" s="1"/>
  <c r="B2241" i="6"/>
  <c r="I2241" i="6" s="1"/>
  <c r="B2497" i="6"/>
  <c r="I2497" i="6" s="1"/>
  <c r="B3702" i="6"/>
  <c r="B2770" i="6"/>
  <c r="C2770" i="6" s="1"/>
  <c r="K2770" i="6" s="1"/>
  <c r="B4052" i="6"/>
  <c r="H4052" i="6" s="1"/>
  <c r="B1659" i="6"/>
  <c r="B3959" i="6"/>
  <c r="B3618" i="6"/>
  <c r="I3618" i="6" s="1"/>
  <c r="B4783" i="6"/>
  <c r="C4783" i="6" s="1"/>
  <c r="K4783" i="6" s="1"/>
  <c r="B4149" i="6"/>
  <c r="H4149" i="6" s="1"/>
  <c r="B3579" i="6"/>
  <c r="I3579" i="6" s="1"/>
  <c r="B4011" i="6"/>
  <c r="J4011" i="6" s="1"/>
  <c r="B4138" i="6"/>
  <c r="H4138" i="6" s="1"/>
  <c r="B3751" i="6"/>
  <c r="B4128" i="6"/>
  <c r="B3410" i="6"/>
  <c r="C3410" i="6" s="1"/>
  <c r="K3410" i="6" s="1"/>
  <c r="B4729" i="6"/>
  <c r="G4729" i="6" s="1"/>
  <c r="B3788" i="6"/>
  <c r="I3788" i="6" s="1"/>
  <c r="B3699" i="6"/>
  <c r="B4330" i="6"/>
  <c r="I4330" i="6" s="1"/>
  <c r="B3793" i="6"/>
  <c r="G3793" i="6" s="1"/>
  <c r="B4481" i="6"/>
  <c r="B4037" i="6"/>
  <c r="C4037" i="6" s="1"/>
  <c r="K4037" i="6" s="1"/>
  <c r="B4362" i="6"/>
  <c r="J4362" i="6" s="1"/>
  <c r="B4142" i="6"/>
  <c r="J4142" i="6" s="1"/>
  <c r="B3908" i="6"/>
  <c r="F3908" i="6" s="1"/>
  <c r="B3674" i="6"/>
  <c r="I3674" i="6" s="1"/>
  <c r="B3678" i="6"/>
  <c r="I3678" i="6" s="1"/>
  <c r="B4724" i="6"/>
  <c r="E4724" i="6" s="1"/>
  <c r="B3913" i="6"/>
  <c r="B5118" i="6"/>
  <c r="B4618" i="6"/>
  <c r="E4618" i="6" s="1"/>
  <c r="B3115" i="6"/>
  <c r="C3115" i="6" s="1"/>
  <c r="K3115" i="6" s="1"/>
  <c r="B5084" i="6"/>
  <c r="G5084" i="6" s="1"/>
  <c r="B3573" i="6"/>
  <c r="J3573" i="6" s="1"/>
  <c r="B4968" i="6"/>
  <c r="G4968" i="6" s="1"/>
  <c r="B3750" i="6"/>
  <c r="E3750" i="6" s="1"/>
  <c r="B4978" i="6"/>
  <c r="B4507" i="6"/>
  <c r="C4507" i="6" s="1"/>
  <c r="K4507" i="6" s="1"/>
  <c r="B5196" i="6"/>
  <c r="F5196" i="6" s="1"/>
  <c r="B4877" i="6"/>
  <c r="H4877" i="6" s="1"/>
  <c r="B4822" i="6"/>
  <c r="J4822" i="6" s="1"/>
  <c r="B4841" i="6"/>
  <c r="E4841" i="6" s="1"/>
  <c r="B4722" i="6"/>
  <c r="G4722" i="6" s="1"/>
  <c r="B4804" i="6"/>
  <c r="I4804" i="6" s="1"/>
  <c r="B5199" i="6"/>
  <c r="B4749" i="6"/>
  <c r="I4749" i="6" s="1"/>
  <c r="B4856" i="6"/>
  <c r="I4856" i="6" s="1"/>
  <c r="B5058" i="6"/>
  <c r="H5058" i="6" s="1"/>
  <c r="B4956" i="6"/>
  <c r="C4956" i="6" s="1"/>
  <c r="K4956" i="6" s="1"/>
  <c r="B5093" i="6"/>
  <c r="B4572" i="6"/>
  <c r="E4572" i="6" s="1"/>
  <c r="B4385" i="6"/>
  <c r="I4385" i="6" s="1"/>
  <c r="B4632" i="6"/>
  <c r="B4870" i="6"/>
  <c r="B4943" i="6"/>
  <c r="G4943" i="6" s="1"/>
  <c r="B4498" i="6"/>
  <c r="I4498" i="6" s="1"/>
  <c r="B4566" i="6"/>
  <c r="I4566" i="6" s="1"/>
  <c r="B4234" i="6"/>
  <c r="C4234" i="6" s="1"/>
  <c r="K4234" i="6" s="1"/>
  <c r="B711" i="6"/>
  <c r="G711" i="6" s="1"/>
  <c r="B1432" i="6"/>
  <c r="J1432" i="6" s="1"/>
  <c r="B434" i="6"/>
  <c r="B679" i="6"/>
  <c r="B1214" i="6"/>
  <c r="F1214" i="6" s="1"/>
  <c r="B3870" i="6"/>
  <c r="J3870" i="6" s="1"/>
  <c r="B4739" i="6"/>
  <c r="H4739" i="6" s="1"/>
  <c r="B3687" i="6"/>
  <c r="G3687" i="6" s="1"/>
  <c r="B2480" i="6"/>
  <c r="B1807" i="6"/>
  <c r="F1807" i="6" s="1"/>
  <c r="B2558" i="6"/>
  <c r="B1903" i="6"/>
  <c r="B2182" i="6"/>
  <c r="H2182" i="6" s="1"/>
  <c r="B1901" i="6"/>
  <c r="F1901" i="6" s="1"/>
  <c r="B1639" i="6"/>
  <c r="H1639" i="6" s="1"/>
  <c r="B4910" i="6"/>
  <c r="I4910" i="6" s="1"/>
  <c r="B3152" i="6"/>
  <c r="B4258" i="6"/>
  <c r="G4258" i="6" s="1"/>
  <c r="B4643" i="6"/>
  <c r="B5002" i="6"/>
  <c r="B1211" i="6"/>
  <c r="I1211" i="6" s="1"/>
  <c r="B904" i="6"/>
  <c r="H904" i="6" s="1"/>
  <c r="B1283" i="6"/>
  <c r="B370" i="6"/>
  <c r="I370" i="6" s="1"/>
  <c r="B357" i="6"/>
  <c r="B210" i="6"/>
  <c r="I210" i="6" s="1"/>
  <c r="B728" i="6"/>
  <c r="B2202" i="6"/>
  <c r="B1905" i="6"/>
  <c r="I1905" i="6" s="1"/>
  <c r="B4322" i="6"/>
  <c r="H4322" i="6" s="1"/>
  <c r="B2579" i="6"/>
  <c r="J2579" i="6" s="1"/>
  <c r="B4024" i="6"/>
  <c r="F4024" i="6" s="1"/>
  <c r="B3554" i="6"/>
  <c r="I3554" i="6" s="1"/>
  <c r="B4974" i="6"/>
  <c r="I4974" i="6" s="1"/>
  <c r="B3937" i="6"/>
  <c r="B4236" i="6"/>
  <c r="B3282" i="6"/>
  <c r="F3282" i="6" s="1"/>
  <c r="B671" i="6"/>
  <c r="H671" i="6" s="1"/>
  <c r="B1226" i="6"/>
  <c r="B962" i="6"/>
  <c r="H962" i="6" s="1"/>
  <c r="B939" i="6"/>
  <c r="G939" i="6" s="1"/>
  <c r="B196" i="6"/>
  <c r="H196" i="6" s="1"/>
  <c r="B940" i="6"/>
  <c r="B898" i="6"/>
  <c r="B969" i="6"/>
  <c r="G969" i="6" s="1"/>
  <c r="B388" i="6"/>
  <c r="G388" i="6" s="1"/>
  <c r="B197" i="6"/>
  <c r="I197" i="6" s="1"/>
  <c r="B1073" i="6"/>
  <c r="C1073" i="6" s="1"/>
  <c r="K1073" i="6" s="1"/>
  <c r="B375" i="6"/>
  <c r="I375" i="6" s="1"/>
  <c r="B792" i="6"/>
  <c r="C792" i="6" s="1"/>
  <c r="K792" i="6" s="1"/>
  <c r="B981" i="6"/>
  <c r="B798" i="6"/>
  <c r="H798" i="6" s="1"/>
  <c r="B1017" i="6"/>
  <c r="E1017" i="6" s="1"/>
  <c r="B787" i="6"/>
  <c r="C787" i="6" s="1"/>
  <c r="K787" i="6" s="1"/>
  <c r="B797" i="6"/>
  <c r="C797" i="6" s="1"/>
  <c r="K797" i="6" s="1"/>
  <c r="B845" i="6"/>
  <c r="G845" i="6" s="1"/>
  <c r="B1394" i="6"/>
  <c r="G1394" i="6" s="1"/>
  <c r="B954" i="6"/>
  <c r="F954" i="6" s="1"/>
  <c r="B751" i="6"/>
  <c r="B1453" i="6"/>
  <c r="I1453" i="6" s="1"/>
  <c r="B1435" i="6"/>
  <c r="F1435" i="6" s="1"/>
  <c r="B1426" i="6"/>
  <c r="C1426" i="6" s="1"/>
  <c r="K1426" i="6" s="1"/>
  <c r="B769" i="6"/>
  <c r="F769" i="6" s="1"/>
  <c r="B362" i="6"/>
  <c r="G362" i="6" s="1"/>
  <c r="B1279" i="6"/>
  <c r="H1279" i="6" s="1"/>
  <c r="B1189" i="6"/>
  <c r="H1189" i="6" s="1"/>
  <c r="B783" i="6"/>
  <c r="B1423" i="6"/>
  <c r="F1423" i="6" s="1"/>
  <c r="B1339" i="6"/>
  <c r="J1339" i="6" s="1"/>
  <c r="B45" i="6"/>
  <c r="E45" i="6" s="1"/>
  <c r="B1361" i="6"/>
  <c r="H1361" i="6" s="1"/>
  <c r="B980" i="6"/>
  <c r="G980" i="6" s="1"/>
  <c r="B1336" i="6"/>
  <c r="J1336" i="6" s="1"/>
  <c r="B183" i="6"/>
  <c r="F183" i="6" s="1"/>
  <c r="B372" i="6"/>
  <c r="B750" i="6"/>
  <c r="H750" i="6" s="1"/>
  <c r="B705" i="6"/>
  <c r="J705" i="6" s="1"/>
  <c r="B73" i="6"/>
  <c r="F73" i="6" s="1"/>
  <c r="B1015" i="6"/>
  <c r="C1015" i="6" s="1"/>
  <c r="K1015" i="6" s="1"/>
  <c r="B509" i="6"/>
  <c r="C509" i="6" s="1"/>
  <c r="K509" i="6" s="1"/>
  <c r="B65" i="6"/>
  <c r="C65" i="6" s="1"/>
  <c r="K65" i="6" s="1"/>
  <c r="B21" i="6"/>
  <c r="C21" i="6" s="1"/>
  <c r="K21" i="6" s="1"/>
  <c r="B627" i="6"/>
  <c r="B155" i="6"/>
  <c r="B444" i="6"/>
  <c r="C444" i="6" s="1"/>
  <c r="K444" i="6" s="1"/>
  <c r="B596" i="6"/>
  <c r="G596" i="6" s="1"/>
  <c r="B427" i="6"/>
  <c r="I427" i="6" s="1"/>
  <c r="B506" i="6"/>
  <c r="J506" i="6" s="1"/>
  <c r="B395" i="6"/>
  <c r="I395" i="6" s="1"/>
  <c r="B605" i="6"/>
  <c r="F605" i="6" s="1"/>
  <c r="B597" i="6"/>
  <c r="G597" i="6" s="1"/>
  <c r="B208" i="6"/>
  <c r="B603" i="6"/>
  <c r="G603" i="6" s="1"/>
  <c r="B71" i="6"/>
  <c r="G71" i="6" s="1"/>
  <c r="B236" i="6"/>
  <c r="J236" i="6" s="1"/>
  <c r="B364" i="6"/>
  <c r="F364" i="6" s="1"/>
  <c r="B495" i="6"/>
  <c r="H495" i="6" s="1"/>
  <c r="B822" i="6"/>
  <c r="I822" i="6" s="1"/>
  <c r="B1403" i="6"/>
  <c r="B1418" i="6"/>
  <c r="G1418" i="6" s="1"/>
  <c r="B863" i="6"/>
  <c r="C863" i="6" s="1"/>
  <c r="K863" i="6" s="1"/>
  <c r="B1380" i="6"/>
  <c r="E1380" i="6" s="1"/>
  <c r="B1377" i="6"/>
  <c r="G1377" i="6" s="1"/>
  <c r="B849" i="6"/>
  <c r="G849" i="6" s="1"/>
  <c r="B833" i="6"/>
  <c r="C833" i="6" s="1"/>
  <c r="K833" i="6" s="1"/>
  <c r="B1308" i="6"/>
  <c r="C1308" i="6" s="1"/>
  <c r="K1308" i="6" s="1"/>
  <c r="B1812" i="6"/>
  <c r="B3217" i="6"/>
  <c r="H3217" i="6" s="1"/>
  <c r="B4163" i="6"/>
  <c r="I4163" i="6" s="1"/>
  <c r="B4169" i="6"/>
  <c r="H4169" i="6" s="1"/>
  <c r="B2275" i="6"/>
  <c r="C2275" i="6" s="1"/>
  <c r="K2275" i="6" s="1"/>
  <c r="B4611" i="6"/>
  <c r="E4611" i="6" s="1"/>
  <c r="B2364" i="6"/>
  <c r="I2364" i="6" s="1"/>
  <c r="B2595" i="6"/>
  <c r="G2595" i="6" s="1"/>
  <c r="B2167" i="6"/>
  <c r="B1699" i="6"/>
  <c r="E1699" i="6" s="1"/>
  <c r="B4377" i="6"/>
  <c r="H4377" i="6" s="1"/>
  <c r="B2841" i="6"/>
  <c r="E2841" i="6" s="1"/>
  <c r="B2702" i="6"/>
  <c r="C2702" i="6" s="1"/>
  <c r="K2702" i="6" s="1"/>
  <c r="B1934" i="6"/>
  <c r="G1934" i="6" s="1"/>
  <c r="B4791" i="6"/>
  <c r="G4791" i="6" s="1"/>
  <c r="B1631" i="6"/>
  <c r="C1631" i="6" s="1"/>
  <c r="K1631" i="6" s="1"/>
  <c r="B2580" i="6"/>
  <c r="E2580" i="6" s="1"/>
  <c r="B4919" i="6"/>
  <c r="B2096" i="6"/>
  <c r="F2096" i="6" s="1"/>
  <c r="B4558" i="6"/>
  <c r="H4558" i="6" s="1"/>
  <c r="B2583" i="6"/>
  <c r="J2583" i="6" s="1"/>
  <c r="B3782" i="6"/>
  <c r="J3782" i="6" s="1"/>
  <c r="B4742" i="6"/>
  <c r="J4742" i="6" s="1"/>
  <c r="B4383" i="6"/>
  <c r="G4383" i="6" s="1"/>
  <c r="B4991" i="6"/>
  <c r="B2397" i="6"/>
  <c r="B4336" i="6"/>
  <c r="F4336" i="6" s="1"/>
  <c r="B4587" i="6"/>
  <c r="E4587" i="6" s="1"/>
  <c r="B5111" i="6"/>
  <c r="J5111" i="6" s="1"/>
  <c r="B3955" i="6"/>
  <c r="I3955" i="6" s="1"/>
  <c r="B1965" i="6"/>
  <c r="G1965" i="6" s="1"/>
  <c r="B2963" i="6"/>
  <c r="H2963" i="6" s="1"/>
  <c r="B4319" i="6"/>
  <c r="B4627" i="6"/>
  <c r="J4627" i="6" s="1"/>
  <c r="B2479" i="6"/>
  <c r="C2479" i="6" s="1"/>
  <c r="K2479" i="6" s="1"/>
  <c r="B2134" i="6"/>
  <c r="F2134" i="6" s="1"/>
  <c r="B1666" i="6"/>
  <c r="H1666" i="6" s="1"/>
  <c r="B3735" i="6"/>
  <c r="G3735" i="6" s="1"/>
  <c r="B4540" i="6"/>
  <c r="E4540" i="6" s="1"/>
  <c r="B2289" i="6"/>
  <c r="G2289" i="6" s="1"/>
  <c r="B5040" i="6"/>
  <c r="B1847" i="6"/>
  <c r="I1847" i="6" s="1"/>
  <c r="B2672" i="6"/>
  <c r="G2672" i="6" s="1"/>
  <c r="B2745" i="6"/>
  <c r="C2745" i="6" s="1"/>
  <c r="K2745" i="6" s="1"/>
  <c r="B2473" i="6"/>
  <c r="B1774" i="6"/>
  <c r="F1774" i="6" s="1"/>
  <c r="B2356" i="6"/>
  <c r="I2356" i="6" s="1"/>
  <c r="B2711" i="6"/>
  <c r="E2711" i="6" s="1"/>
  <c r="B1803" i="6"/>
  <c r="B2452" i="6"/>
  <c r="J2452" i="6" s="1"/>
  <c r="B2171" i="6"/>
  <c r="G2171" i="6" s="1"/>
  <c r="B2021" i="6"/>
  <c r="J2021" i="6" s="1"/>
  <c r="B2720" i="6"/>
  <c r="I2720" i="6" s="1"/>
  <c r="B2157" i="6"/>
  <c r="B4273" i="6"/>
  <c r="G4273" i="6" s="1"/>
  <c r="B2229" i="6"/>
  <c r="I2229" i="6" s="1"/>
  <c r="B2432" i="6"/>
  <c r="B1544" i="6"/>
  <c r="G1544" i="6" s="1"/>
  <c r="B3541" i="6"/>
  <c r="I3541" i="6" s="1"/>
  <c r="B2281" i="6"/>
  <c r="J2281" i="6" s="1"/>
  <c r="B2061" i="6"/>
  <c r="J2061" i="6" s="1"/>
  <c r="B2559" i="6"/>
  <c r="B2005" i="6"/>
  <c r="J2005" i="6" s="1"/>
  <c r="B2551" i="6"/>
  <c r="J2551" i="6" s="1"/>
  <c r="B2600" i="6"/>
  <c r="B2208" i="6"/>
  <c r="C2208" i="6" s="1"/>
  <c r="K2208" i="6" s="1"/>
  <c r="B2440" i="6"/>
  <c r="G2440" i="6" s="1"/>
  <c r="B2159" i="6"/>
  <c r="I2159" i="6" s="1"/>
  <c r="B5214" i="6"/>
  <c r="E5214" i="6" s="1"/>
  <c r="B1944" i="6"/>
  <c r="J1944" i="6" s="1"/>
  <c r="B1923" i="6"/>
  <c r="E1923" i="6" s="1"/>
  <c r="B2877" i="6"/>
  <c r="J2877" i="6" s="1"/>
  <c r="B2512" i="6"/>
  <c r="B1550" i="6"/>
  <c r="C1550" i="6" s="1"/>
  <c r="K1550" i="6" s="1"/>
  <c r="B1851" i="6"/>
  <c r="E1851" i="6" s="1"/>
  <c r="B2991" i="6"/>
  <c r="I2991" i="6" s="1"/>
  <c r="B2566" i="6"/>
  <c r="E2566" i="6" s="1"/>
  <c r="B1868" i="6"/>
  <c r="C1868" i="6" s="1"/>
  <c r="K1868" i="6" s="1"/>
  <c r="B1876" i="6"/>
  <c r="H1876" i="6" s="1"/>
  <c r="B3854" i="6"/>
  <c r="F3854" i="6" s="1"/>
  <c r="B2593" i="6"/>
  <c r="B3713" i="6"/>
  <c r="B1647" i="6"/>
  <c r="H1647" i="6" s="1"/>
  <c r="B1983" i="6"/>
  <c r="H1983" i="6" s="1"/>
  <c r="B3203" i="6"/>
  <c r="E3203" i="6" s="1"/>
  <c r="B1801" i="6"/>
  <c r="I1801" i="6" s="1"/>
  <c r="B4302" i="6"/>
  <c r="H4302" i="6" s="1"/>
  <c r="B4022" i="6"/>
  <c r="E4022" i="6" s="1"/>
  <c r="B1777" i="6"/>
  <c r="B1992" i="6"/>
  <c r="I1992" i="6" s="1"/>
  <c r="B3605" i="6"/>
  <c r="F3605" i="6" s="1"/>
  <c r="B2402" i="6"/>
  <c r="I2402" i="6" s="1"/>
  <c r="B4141" i="6"/>
  <c r="C4141" i="6" s="1"/>
  <c r="K4141" i="6" s="1"/>
  <c r="B3182" i="6"/>
  <c r="J3182" i="6" s="1"/>
  <c r="B1909" i="6"/>
  <c r="J1909" i="6" s="1"/>
  <c r="B2372" i="6"/>
  <c r="I2372" i="6" s="1"/>
  <c r="B4220" i="6"/>
  <c r="B3040" i="6"/>
  <c r="I3040" i="6" s="1"/>
  <c r="B2187" i="6"/>
  <c r="E2187" i="6" s="1"/>
  <c r="B3558" i="6"/>
  <c r="G3558" i="6" s="1"/>
  <c r="B2191" i="6"/>
  <c r="C2191" i="6" s="1"/>
  <c r="K2191" i="6" s="1"/>
  <c r="B3878" i="6"/>
  <c r="F3878" i="6" s="1"/>
  <c r="B3129" i="6"/>
  <c r="F3129" i="6" s="1"/>
  <c r="B1601" i="6"/>
  <c r="F1601" i="6" s="1"/>
  <c r="B4218" i="6"/>
  <c r="C4218" i="6" s="1"/>
  <c r="K4218" i="6" s="1"/>
  <c r="B3026" i="6"/>
  <c r="E3026" i="6" s="1"/>
  <c r="B4126" i="6"/>
  <c r="J4126" i="6" s="1"/>
  <c r="B4387" i="6"/>
  <c r="I4387" i="6" s="1"/>
  <c r="B4284" i="6"/>
  <c r="G4284" i="6" s="1"/>
  <c r="B3630" i="6"/>
  <c r="F3630" i="6" s="1"/>
  <c r="B4214" i="6"/>
  <c r="I4214" i="6" s="1"/>
  <c r="B3930" i="6"/>
  <c r="H3930" i="6" s="1"/>
  <c r="B3620" i="6"/>
  <c r="B3376" i="6"/>
  <c r="B3972" i="6"/>
  <c r="C3972" i="6" s="1"/>
  <c r="K3972" i="6" s="1"/>
  <c r="B1951" i="6"/>
  <c r="C1951" i="6" s="1"/>
  <c r="K1951" i="6" s="1"/>
  <c r="B3777" i="6"/>
  <c r="J3777" i="6" s="1"/>
  <c r="B4995" i="6"/>
  <c r="I4995" i="6" s="1"/>
  <c r="B4190" i="6"/>
  <c r="E4190" i="6" s="1"/>
  <c r="B3786" i="6"/>
  <c r="F3786" i="6" s="1"/>
  <c r="B3068" i="6"/>
  <c r="B2710" i="6"/>
  <c r="B3983" i="6"/>
  <c r="G3983" i="6" s="1"/>
  <c r="B4327" i="6"/>
  <c r="C4327" i="6" s="1"/>
  <c r="K4327" i="6" s="1"/>
  <c r="B3900" i="6"/>
  <c r="J3900" i="6" s="1"/>
  <c r="B3675" i="6"/>
  <c r="F3675" i="6" s="1"/>
  <c r="B3661" i="6"/>
  <c r="G3661" i="6" s="1"/>
  <c r="B3215" i="6"/>
  <c r="J3215" i="6" s="1"/>
  <c r="B3973" i="6"/>
  <c r="B4848" i="6"/>
  <c r="C4848" i="6" s="1"/>
  <c r="K4848" i="6" s="1"/>
  <c r="B4292" i="6"/>
  <c r="E4292" i="6" s="1"/>
  <c r="B4904" i="6"/>
  <c r="C4904" i="6" s="1"/>
  <c r="K4904" i="6" s="1"/>
  <c r="B2973" i="6"/>
  <c r="E2973" i="6" s="1"/>
  <c r="B3268" i="6"/>
  <c r="C3268" i="6" s="1"/>
  <c r="K3268" i="6" s="1"/>
  <c r="B3374" i="6"/>
  <c r="G3374" i="6" s="1"/>
  <c r="B5139" i="6"/>
  <c r="J5139" i="6" s="1"/>
  <c r="B4279" i="6"/>
  <c r="B5097" i="6"/>
  <c r="B5209" i="6"/>
  <c r="F5209" i="6" s="1"/>
  <c r="B5069" i="6"/>
  <c r="H5069" i="6" s="1"/>
  <c r="B4939" i="6"/>
  <c r="E4939" i="6" s="1"/>
  <c r="B5173" i="6"/>
  <c r="B4801" i="6"/>
  <c r="E4801" i="6" s="1"/>
  <c r="B4633" i="6"/>
  <c r="J4633" i="6" s="1"/>
  <c r="B4625" i="6"/>
  <c r="F4625" i="6" s="1"/>
  <c r="B4649" i="6"/>
  <c r="B4798" i="6"/>
  <c r="J4798" i="6" s="1"/>
  <c r="B3276" i="6"/>
  <c r="H3276" i="6" s="1"/>
  <c r="B4794" i="6"/>
  <c r="E4794" i="6" s="1"/>
  <c r="B5229" i="6"/>
  <c r="C5229" i="6" s="1"/>
  <c r="K5229" i="6" s="1"/>
  <c r="B4882" i="6"/>
  <c r="C4882" i="6" s="1"/>
  <c r="K4882" i="6" s="1"/>
  <c r="B3150" i="6"/>
  <c r="J3150" i="6" s="1"/>
  <c r="B4531" i="6"/>
  <c r="B5103" i="6"/>
  <c r="B4442" i="6"/>
  <c r="F4442" i="6" s="1"/>
  <c r="B4396" i="6"/>
  <c r="C4396" i="6" s="1"/>
  <c r="K4396" i="6" s="1"/>
  <c r="B4942" i="6"/>
  <c r="H4942" i="6" s="1"/>
  <c r="B4395" i="6"/>
  <c r="J4395" i="6" s="1"/>
  <c r="B4845" i="6"/>
  <c r="E4845" i="6" s="1"/>
  <c r="B3763" i="6"/>
  <c r="C3763" i="6" s="1"/>
  <c r="K3763" i="6" s="1"/>
  <c r="B11" i="6"/>
  <c r="E11" i="6" s="1"/>
  <c r="B828" i="6"/>
  <c r="B1016" i="6"/>
  <c r="C1016" i="6" s="1"/>
  <c r="K1016" i="6" s="1"/>
  <c r="B518" i="6"/>
  <c r="E518" i="6" s="1"/>
  <c r="B156" i="6"/>
  <c r="B116" i="6"/>
  <c r="I116" i="6" s="1"/>
  <c r="B790" i="6"/>
  <c r="B2458" i="6"/>
  <c r="G2458" i="6" s="1"/>
  <c r="B4378" i="6"/>
  <c r="B2508" i="6"/>
  <c r="B2517" i="6"/>
  <c r="J2517" i="6" s="1"/>
  <c r="B2684" i="6"/>
  <c r="B2112" i="6"/>
  <c r="B3561" i="6"/>
  <c r="C3561" i="6" s="1"/>
  <c r="K3561" i="6" s="1"/>
  <c r="B4375" i="6"/>
  <c r="C4375" i="6" s="1"/>
  <c r="K4375" i="6" s="1"/>
  <c r="B3812" i="6"/>
  <c r="G3812" i="6" s="1"/>
  <c r="B3989" i="6"/>
  <c r="B3976" i="6"/>
  <c r="B4565" i="6"/>
  <c r="F4565" i="6" s="1"/>
  <c r="B3304" i="6"/>
  <c r="G3304" i="6" s="1"/>
  <c r="B5210" i="6"/>
  <c r="B4871" i="6"/>
  <c r="F4871" i="6" s="1"/>
  <c r="B291" i="6"/>
  <c r="G291" i="6" s="1"/>
  <c r="B1433" i="6"/>
  <c r="E1433" i="6" s="1"/>
  <c r="B1065" i="6"/>
  <c r="B151" i="6"/>
  <c r="B352" i="6"/>
  <c r="J352" i="6" s="1"/>
  <c r="B1094" i="6"/>
  <c r="C1094" i="6" s="1"/>
  <c r="K1094" i="6" s="1"/>
  <c r="B1991" i="6"/>
  <c r="C1991" i="6" s="1"/>
  <c r="K1991" i="6" s="1"/>
  <c r="B2636" i="6"/>
  <c r="I2636" i="6" s="1"/>
  <c r="B3140" i="6"/>
  <c r="H3140" i="6" s="1"/>
  <c r="B1781" i="6"/>
  <c r="H1781" i="6" s="1"/>
  <c r="B2267" i="6"/>
  <c r="B2870" i="6"/>
  <c r="B1534" i="6"/>
  <c r="F1534" i="6" s="1"/>
  <c r="B3717" i="6"/>
  <c r="F3717" i="6" s="1"/>
  <c r="B4015" i="6"/>
  <c r="J4015" i="6" s="1"/>
  <c r="B3193" i="6"/>
  <c r="B5096" i="6"/>
  <c r="B4873" i="6"/>
  <c r="G4873" i="6" s="1"/>
  <c r="B4539" i="6"/>
  <c r="B483" i="6"/>
  <c r="B669" i="6"/>
  <c r="H669" i="6" s="1"/>
  <c r="B1012" i="6"/>
  <c r="I1012" i="6" s="1"/>
  <c r="B1430" i="6"/>
  <c r="B866" i="6"/>
  <c r="C866" i="6" s="1"/>
  <c r="K866" i="6" s="1"/>
  <c r="B781" i="6"/>
  <c r="H781" i="6" s="1"/>
  <c r="B114" i="6"/>
  <c r="E114" i="6" s="1"/>
  <c r="B668" i="6"/>
  <c r="B283" i="6"/>
  <c r="B1102" i="6"/>
  <c r="E1102" i="6" s="1"/>
  <c r="B93" i="6"/>
  <c r="H93" i="6" s="1"/>
  <c r="B94" i="6"/>
  <c r="I94" i="6" s="1"/>
  <c r="B280" i="6"/>
  <c r="G280" i="6" s="1"/>
  <c r="B1321" i="6"/>
  <c r="E1321" i="6" s="1"/>
  <c r="B1107" i="6"/>
  <c r="C1107" i="6" s="1"/>
  <c r="K1107" i="6" s="1"/>
  <c r="B102" i="6"/>
  <c r="B1201" i="6"/>
  <c r="B843" i="6"/>
  <c r="J843" i="6" s="1"/>
  <c r="B716" i="6"/>
  <c r="E716" i="6" s="1"/>
  <c r="B1023" i="6"/>
  <c r="G1023" i="6" s="1"/>
  <c r="B22" i="6"/>
  <c r="F22" i="6" s="1"/>
  <c r="B785" i="6"/>
  <c r="G785" i="6" s="1"/>
  <c r="B922" i="6"/>
  <c r="J922" i="6" s="1"/>
  <c r="B870" i="6"/>
  <c r="B1004" i="6"/>
  <c r="B1084" i="6"/>
  <c r="F1084" i="6" s="1"/>
  <c r="B98" i="6"/>
  <c r="I98" i="6" s="1"/>
  <c r="B1353" i="6"/>
  <c r="B1457" i="6"/>
  <c r="I1457" i="6" s="1"/>
  <c r="B173" i="6"/>
  <c r="G173" i="6" s="1"/>
  <c r="B1415" i="6"/>
  <c r="H1415" i="6" s="1"/>
  <c r="B612" i="6"/>
  <c r="B424" i="6"/>
  <c r="B1338" i="6"/>
  <c r="I1338" i="6" s="1"/>
  <c r="B1438" i="6"/>
  <c r="E1438" i="6" s="1"/>
  <c r="B1332" i="6"/>
  <c r="F1332" i="6" s="1"/>
  <c r="B517" i="6"/>
  <c r="E517" i="6" s="1"/>
  <c r="B233" i="6"/>
  <c r="I233" i="6" s="1"/>
  <c r="B1314" i="6"/>
  <c r="E1314" i="6" s="1"/>
  <c r="B84" i="6"/>
  <c r="B493" i="6"/>
  <c r="B20" i="6"/>
  <c r="F20" i="6" s="1"/>
  <c r="B492" i="6"/>
  <c r="H492" i="6" s="1"/>
  <c r="B447" i="6"/>
  <c r="B685" i="6"/>
  <c r="J685" i="6" s="1"/>
  <c r="B324" i="6"/>
  <c r="B267" i="6"/>
  <c r="J267" i="6" s="1"/>
  <c r="B428" i="6"/>
  <c r="B412" i="6"/>
  <c r="F412" i="6" s="1"/>
  <c r="B400" i="6"/>
  <c r="H400" i="6" s="1"/>
  <c r="B353" i="6"/>
  <c r="I353" i="6" s="1"/>
  <c r="B484" i="6"/>
  <c r="C484" i="6" s="1"/>
  <c r="K484" i="6" s="1"/>
  <c r="B418" i="6"/>
  <c r="C418" i="6" s="1"/>
  <c r="K418" i="6" s="1"/>
  <c r="B6" i="6"/>
  <c r="C6" i="6" s="1"/>
  <c r="K6" i="6" s="1"/>
  <c r="B164" i="6"/>
  <c r="E164" i="6" s="1"/>
  <c r="B223" i="6"/>
  <c r="B176" i="6"/>
  <c r="B69" i="6"/>
  <c r="G69" i="6" s="1"/>
  <c r="B474" i="6"/>
  <c r="E474" i="6" s="1"/>
  <c r="B948" i="6"/>
  <c r="B1404" i="6"/>
  <c r="H1404" i="6" s="1"/>
  <c r="B1328" i="6"/>
  <c r="F1328" i="6" s="1"/>
  <c r="B1402" i="6"/>
  <c r="E1402" i="6" s="1"/>
  <c r="B885" i="6"/>
  <c r="B1316" i="6"/>
  <c r="B1234" i="6"/>
  <c r="G1234" i="6" s="1"/>
  <c r="B839" i="6"/>
  <c r="C839" i="6" s="1"/>
  <c r="K839" i="6" s="1"/>
  <c r="B825" i="6"/>
  <c r="H825" i="6" s="1"/>
  <c r="B1307" i="6"/>
  <c r="G1307" i="6" s="1"/>
  <c r="B1849" i="6"/>
  <c r="G1849" i="6" s="1"/>
  <c r="B2358" i="6"/>
  <c r="H2358" i="6" s="1"/>
  <c r="B4201" i="6"/>
  <c r="B2007" i="6"/>
  <c r="B2798" i="6"/>
  <c r="C2798" i="6" s="1"/>
  <c r="K2798" i="6" s="1"/>
  <c r="B3810" i="6"/>
  <c r="I3810" i="6" s="1"/>
  <c r="B2004" i="6"/>
  <c r="C2004" i="6" s="1"/>
  <c r="K2004" i="6" s="1"/>
  <c r="B3739" i="6"/>
  <c r="E3739" i="6" s="1"/>
  <c r="B5187" i="6"/>
  <c r="C5187" i="6" s="1"/>
  <c r="K5187" i="6" s="1"/>
  <c r="B4513" i="6"/>
  <c r="G4513" i="6" s="1"/>
  <c r="B3044" i="6"/>
  <c r="B5056" i="6"/>
  <c r="I5056" i="6" s="1"/>
  <c r="B2259" i="6"/>
  <c r="I2259" i="6" s="1"/>
  <c r="B2496" i="6"/>
  <c r="I2496" i="6" s="1"/>
  <c r="B4480" i="6"/>
  <c r="H4480" i="6" s="1"/>
  <c r="B1904" i="6"/>
  <c r="G1904" i="6" s="1"/>
  <c r="B4177" i="6"/>
  <c r="F4177" i="6" s="1"/>
  <c r="B4159" i="6"/>
  <c r="C4159" i="6" s="1"/>
  <c r="K4159" i="6" s="1"/>
  <c r="B4741" i="6"/>
  <c r="B3891" i="6"/>
  <c r="H3891" i="6" s="1"/>
  <c r="B1691" i="6"/>
  <c r="H1691" i="6" s="1"/>
  <c r="B4586" i="6"/>
  <c r="F4586" i="6" s="1"/>
  <c r="B2205" i="6"/>
  <c r="H2205" i="6" s="1"/>
  <c r="B2130" i="6"/>
  <c r="F2130" i="6" s="1"/>
  <c r="B2773" i="6"/>
  <c r="F2773" i="6" s="1"/>
  <c r="B1994" i="6"/>
  <c r="F1994" i="6" s="1"/>
  <c r="B4544" i="6"/>
  <c r="B2613" i="6"/>
  <c r="I2613" i="6" s="1"/>
  <c r="B3556" i="6"/>
  <c r="H3556" i="6" s="1"/>
  <c r="B5026" i="6"/>
  <c r="I5026" i="6" s="1"/>
  <c r="B1675" i="6"/>
  <c r="J1675" i="6" s="1"/>
  <c r="B4876" i="6"/>
  <c r="G4876" i="6" s="1"/>
  <c r="B5189" i="6"/>
  <c r="I5189" i="6" s="1"/>
  <c r="B1990" i="6"/>
  <c r="F1990" i="6" s="1"/>
  <c r="B1547" i="6"/>
  <c r="B2511" i="6"/>
  <c r="E2511" i="6" s="1"/>
  <c r="B2524" i="6"/>
  <c r="I2524" i="6" s="1"/>
  <c r="B2758" i="6"/>
  <c r="E2758" i="6" s="1"/>
  <c r="B1783" i="6"/>
  <c r="H1783" i="6" s="1"/>
  <c r="B1889" i="6"/>
  <c r="G1889" i="6" s="1"/>
  <c r="B2612" i="6"/>
  <c r="E2612" i="6" s="1"/>
  <c r="B2400" i="6"/>
  <c r="E2400" i="6" s="1"/>
  <c r="B2163" i="6"/>
  <c r="B1475" i="6"/>
  <c r="C1475" i="6" s="1"/>
  <c r="K1475" i="6" s="1"/>
  <c r="B2830" i="6"/>
  <c r="E2830" i="6" s="1"/>
  <c r="B2124" i="6"/>
  <c r="C2124" i="6" s="1"/>
  <c r="K2124" i="6" s="1"/>
  <c r="B4151" i="6"/>
  <c r="B2125" i="6"/>
  <c r="I2125" i="6" s="1"/>
  <c r="B1984" i="6"/>
  <c r="F1984" i="6" s="1"/>
  <c r="B2278" i="6"/>
  <c r="C2278" i="6" s="1"/>
  <c r="K2278" i="6" s="1"/>
  <c r="B1556" i="6"/>
  <c r="B4825" i="6"/>
  <c r="I4825" i="6" s="1"/>
  <c r="B3997" i="6"/>
  <c r="E3997" i="6" s="1"/>
  <c r="B2193" i="6"/>
  <c r="E2193" i="6" s="1"/>
  <c r="B2717" i="6"/>
  <c r="C2717" i="6" s="1"/>
  <c r="K2717" i="6" s="1"/>
  <c r="B2123" i="6"/>
  <c r="I2123" i="6" s="1"/>
  <c r="B1954" i="6"/>
  <c r="H1954" i="6" s="1"/>
  <c r="B1835" i="6"/>
  <c r="C1835" i="6" s="1"/>
  <c r="K1835" i="6" s="1"/>
  <c r="B1964" i="6"/>
  <c r="B2543" i="6"/>
  <c r="I2543" i="6" s="1"/>
  <c r="B2127" i="6"/>
  <c r="H2127" i="6" s="1"/>
  <c r="B2362" i="6"/>
  <c r="G2362" i="6" s="1"/>
  <c r="B1846" i="6"/>
  <c r="E1846" i="6" s="1"/>
  <c r="B4349" i="6"/>
  <c r="F4349" i="6" s="1"/>
  <c r="B2736" i="6"/>
  <c r="G2736" i="6" s="1"/>
  <c r="B2485" i="6"/>
  <c r="C2485" i="6" s="1"/>
  <c r="K2485" i="6" s="1"/>
  <c r="B2567" i="6"/>
  <c r="B2365" i="6"/>
  <c r="C2365" i="6" s="1"/>
  <c r="K2365" i="6" s="1"/>
  <c r="B1838" i="6"/>
  <c r="C1838" i="6" s="1"/>
  <c r="K1838" i="6" s="1"/>
  <c r="B2952" i="6"/>
  <c r="F2952" i="6" s="1"/>
  <c r="B1537" i="6"/>
  <c r="G1537" i="6" s="1"/>
  <c r="B2542" i="6"/>
  <c r="C2542" i="6" s="1"/>
  <c r="K2542" i="6" s="1"/>
  <c r="B2028" i="6"/>
  <c r="E2028" i="6" s="1"/>
  <c r="B1867" i="6"/>
  <c r="G1867" i="6" s="1"/>
  <c r="B2777" i="6"/>
  <c r="B2444" i="6"/>
  <c r="F2444" i="6" s="1"/>
  <c r="B3731" i="6"/>
  <c r="G3731" i="6" s="1"/>
  <c r="B1765" i="6"/>
  <c r="C1765" i="6" s="1"/>
  <c r="K1765" i="6" s="1"/>
  <c r="B3617" i="6"/>
  <c r="C3617" i="6" s="1"/>
  <c r="K3617" i="6" s="1"/>
  <c r="B1892" i="6"/>
  <c r="H1892" i="6" s="1"/>
  <c r="B1648" i="6"/>
  <c r="J1648" i="6" s="1"/>
  <c r="B4208" i="6"/>
  <c r="G4208" i="6" s="1"/>
  <c r="B3902" i="6"/>
  <c r="B1837" i="6"/>
  <c r="I1837" i="6" s="1"/>
  <c r="B1605" i="6"/>
  <c r="H1605" i="6" s="1"/>
  <c r="B3557" i="6"/>
  <c r="G3557" i="6" s="1"/>
  <c r="B2812" i="6"/>
  <c r="J2812" i="6" s="1"/>
  <c r="B4047" i="6"/>
  <c r="C4047" i="6" s="1"/>
  <c r="K4047" i="6" s="1"/>
  <c r="B3016" i="6"/>
  <c r="C3016" i="6" s="1"/>
  <c r="K3016" i="6" s="1"/>
  <c r="B1946" i="6"/>
  <c r="E1946" i="6" s="1"/>
  <c r="B2779" i="6"/>
  <c r="B4244" i="6"/>
  <c r="F4244" i="6" s="1"/>
  <c r="B5151" i="6"/>
  <c r="I5151" i="6" s="1"/>
  <c r="B2494" i="6"/>
  <c r="C2494" i="6" s="1"/>
  <c r="K2494" i="6" s="1"/>
  <c r="B3465" i="6"/>
  <c r="I3465" i="6" s="1"/>
  <c r="B2768" i="6"/>
  <c r="E2768" i="6" s="1"/>
  <c r="B3022" i="6"/>
  <c r="C3022" i="6" s="1"/>
  <c r="K3022" i="6" s="1"/>
  <c r="B4306" i="6"/>
  <c r="F4306" i="6" s="1"/>
  <c r="B3916" i="6"/>
  <c r="I3916" i="6" s="1"/>
  <c r="B4501" i="6"/>
  <c r="I4501" i="6" s="1"/>
  <c r="B4197" i="6"/>
  <c r="G4197" i="6" s="1"/>
  <c r="B4026" i="6"/>
  <c r="E4026" i="6" s="1"/>
  <c r="B3923" i="6"/>
  <c r="F3923" i="6" s="1"/>
  <c r="B3370" i="6"/>
  <c r="F3370" i="6" s="1"/>
  <c r="B3999" i="6"/>
  <c r="G3999" i="6" s="1"/>
  <c r="B1982" i="6"/>
  <c r="G1982" i="6" s="1"/>
  <c r="B3549" i="6"/>
  <c r="B4917" i="6"/>
  <c r="E4917" i="6" s="1"/>
  <c r="B4210" i="6"/>
  <c r="I4210" i="6" s="1"/>
  <c r="B3785" i="6"/>
  <c r="G3785" i="6" s="1"/>
  <c r="B3127" i="6"/>
  <c r="E3127" i="6" s="1"/>
  <c r="B1662" i="6"/>
  <c r="I1662" i="6" s="1"/>
  <c r="B4031" i="6"/>
  <c r="H4031" i="6" s="1"/>
  <c r="B4030" i="6"/>
  <c r="C4030" i="6" s="1"/>
  <c r="K4030" i="6" s="1"/>
  <c r="B3688" i="6"/>
  <c r="B3975" i="6"/>
  <c r="C3975" i="6" s="1"/>
  <c r="K3975" i="6" s="1"/>
  <c r="B4491" i="6"/>
  <c r="F4491" i="6" s="1"/>
  <c r="B3876" i="6"/>
  <c r="E3876" i="6" s="1"/>
  <c r="B4017" i="6"/>
  <c r="I4017" i="6" s="1"/>
  <c r="B4952" i="6"/>
  <c r="C4952" i="6" s="1"/>
  <c r="K4952" i="6" s="1"/>
  <c r="B5213" i="6"/>
  <c r="J5213" i="6" s="1"/>
  <c r="B3359" i="6"/>
  <c r="H3359" i="6" s="1"/>
  <c r="B4777" i="6"/>
  <c r="C4777" i="6" s="1"/>
  <c r="K4777" i="6" s="1"/>
  <c r="B3772" i="6"/>
  <c r="B4967" i="6"/>
  <c r="F4967" i="6" s="1"/>
  <c r="B4261" i="6"/>
  <c r="J4261" i="6" s="1"/>
  <c r="B5211" i="6"/>
  <c r="G5211" i="6" s="1"/>
  <c r="B4733" i="6"/>
  <c r="C4733" i="6" s="1"/>
  <c r="K4733" i="6" s="1"/>
  <c r="B4929" i="6"/>
  <c r="J4929" i="6" s="1"/>
  <c r="B5198" i="6"/>
  <c r="J5198" i="6" s="1"/>
  <c r="B4751" i="6"/>
  <c r="B4557" i="6"/>
  <c r="J4557" i="6" s="1"/>
  <c r="B3607" i="6"/>
  <c r="C3607" i="6" s="1"/>
  <c r="K3607" i="6" s="1"/>
  <c r="B4759" i="6"/>
  <c r="F4759" i="6" s="1"/>
  <c r="B5110" i="6"/>
  <c r="G5110" i="6" s="1"/>
  <c r="B4817" i="6"/>
  <c r="G4817" i="6" s="1"/>
  <c r="B4793" i="6"/>
  <c r="E4793" i="6" s="1"/>
  <c r="B4530" i="6"/>
  <c r="J4530" i="6" s="1"/>
  <c r="B4970" i="6"/>
  <c r="B4506" i="6"/>
  <c r="C4506" i="6" s="1"/>
  <c r="K4506" i="6" s="1"/>
  <c r="B5085" i="6"/>
  <c r="J5085" i="6" s="1"/>
  <c r="B4231" i="6"/>
  <c r="J4231" i="6" s="1"/>
  <c r="B4636" i="6"/>
  <c r="E4636" i="6" s="1"/>
  <c r="B4900" i="6"/>
  <c r="I4900" i="6" s="1"/>
  <c r="B4598" i="6"/>
  <c r="G4598" i="6" s="1"/>
  <c r="B4894" i="6"/>
  <c r="F4894" i="6" s="1"/>
  <c r="B788" i="6"/>
  <c r="B519" i="6"/>
  <c r="B3963" i="6"/>
  <c r="F3963" i="6" s="1"/>
  <c r="B2546" i="6"/>
  <c r="G2546" i="6" s="1"/>
  <c r="B4621" i="6"/>
  <c r="B1186" i="6"/>
  <c r="F1186" i="6" s="1"/>
  <c r="B2271" i="6"/>
  <c r="B2389" i="6"/>
  <c r="G2389" i="6" s="1"/>
  <c r="B2190" i="6"/>
  <c r="B1986" i="6"/>
  <c r="B2140" i="6"/>
  <c r="H2140" i="6" s="1"/>
  <c r="B3915" i="6"/>
  <c r="B306" i="6"/>
  <c r="I306" i="6" s="1"/>
  <c r="B128" i="6"/>
  <c r="F128" i="6" s="1"/>
  <c r="B132" i="6"/>
  <c r="E132" i="6" s="1"/>
  <c r="B871" i="6"/>
  <c r="J871" i="6" s="1"/>
  <c r="B1025" i="6"/>
  <c r="B657" i="6"/>
  <c r="I657" i="6" s="1"/>
  <c r="B713" i="6"/>
  <c r="G713" i="6" s="1"/>
  <c r="B1297" i="6"/>
  <c r="I1297" i="6" s="1"/>
  <c r="B775" i="6"/>
  <c r="E775" i="6" s="1"/>
  <c r="B842" i="6"/>
  <c r="G842" i="6" s="1"/>
  <c r="B1060" i="6"/>
  <c r="I1060" i="6" s="1"/>
  <c r="B847" i="6"/>
  <c r="I847" i="6" s="1"/>
  <c r="B37" i="6"/>
  <c r="B39" i="6"/>
  <c r="F39" i="6" s="1"/>
  <c r="B213" i="6"/>
  <c r="G213" i="6" s="1"/>
  <c r="B1286" i="6"/>
  <c r="E1286" i="6" s="1"/>
  <c r="B1047" i="6"/>
  <c r="E1047" i="6" s="1"/>
  <c r="B881" i="6"/>
  <c r="H881" i="6" s="1"/>
  <c r="B836" i="6"/>
  <c r="F836" i="6" s="1"/>
  <c r="B122" i="6"/>
  <c r="H122" i="6" s="1"/>
  <c r="B1330" i="6"/>
  <c r="B1284" i="6"/>
  <c r="F1284" i="6" s="1"/>
  <c r="B1354" i="6"/>
  <c r="H1354" i="6" s="1"/>
  <c r="B1222" i="6"/>
  <c r="C1222" i="6" s="1"/>
  <c r="K1222" i="6" s="1"/>
  <c r="B1281" i="6"/>
  <c r="I1281" i="6" s="1"/>
  <c r="B764" i="6"/>
  <c r="C764" i="6" s="1"/>
  <c r="K764" i="6" s="1"/>
  <c r="B245" i="6"/>
  <c r="F245" i="6" s="1"/>
  <c r="B1450" i="6"/>
  <c r="G1450" i="6" s="1"/>
  <c r="B515" i="6"/>
  <c r="B1227" i="6"/>
  <c r="B121" i="6"/>
  <c r="H121" i="6" s="1"/>
  <c r="B610" i="6"/>
  <c r="H610" i="6" s="1"/>
  <c r="B1061" i="6"/>
  <c r="J1061" i="6" s="1"/>
  <c r="B120" i="6"/>
  <c r="F120" i="6" s="1"/>
  <c r="B450" i="6"/>
  <c r="C450" i="6" s="1"/>
  <c r="K450" i="6" s="1"/>
  <c r="B195" i="6"/>
  <c r="J195" i="6" s="1"/>
  <c r="B193" i="6"/>
  <c r="B342" i="6"/>
  <c r="B595" i="6"/>
  <c r="C595" i="6" s="1"/>
  <c r="K595" i="6" s="1"/>
  <c r="B248" i="6"/>
  <c r="I248" i="6" s="1"/>
  <c r="B191" i="6"/>
  <c r="I191" i="6" s="1"/>
  <c r="B397" i="6"/>
  <c r="C397" i="6" s="1"/>
  <c r="K397" i="6" s="1"/>
  <c r="B431" i="6"/>
  <c r="I431" i="6" s="1"/>
  <c r="B396" i="6"/>
  <c r="I396" i="6" s="1"/>
  <c r="B457" i="6"/>
  <c r="B217" i="6"/>
  <c r="B695" i="6"/>
  <c r="H695" i="6" s="1"/>
  <c r="B207" i="6"/>
  <c r="J207" i="6" s="1"/>
  <c r="B455" i="6"/>
  <c r="G455" i="6" s="1"/>
  <c r="B1367" i="6"/>
  <c r="E1367" i="6" s="1"/>
  <c r="B70" i="6"/>
  <c r="F70" i="6" s="1"/>
  <c r="B23" i="6"/>
  <c r="E23" i="6" s="1"/>
  <c r="B258" i="6"/>
  <c r="G258" i="6" s="1"/>
  <c r="B436" i="6"/>
  <c r="B1363" i="6"/>
  <c r="F1363" i="6" s="1"/>
  <c r="B1327" i="6"/>
  <c r="F1327" i="6" s="1"/>
  <c r="B864" i="6"/>
  <c r="C864" i="6" s="1"/>
  <c r="K864" i="6" s="1"/>
  <c r="B1400" i="6"/>
  <c r="G1400" i="6" s="1"/>
  <c r="B1236" i="6"/>
  <c r="I1236" i="6" s="1"/>
  <c r="B977" i="6"/>
  <c r="J977" i="6" s="1"/>
  <c r="B835" i="6"/>
  <c r="B1436" i="6"/>
  <c r="E1436" i="6" s="1"/>
  <c r="B1304" i="6"/>
  <c r="H1304" i="6" s="1"/>
  <c r="B5228" i="6"/>
  <c r="I5228" i="6" s="1"/>
  <c r="B4162" i="6"/>
  <c r="G4162" i="6" s="1"/>
  <c r="B3087" i="6"/>
  <c r="F3087" i="6" s="1"/>
  <c r="B2495" i="6"/>
  <c r="G2495" i="6" s="1"/>
  <c r="B3683" i="6"/>
  <c r="G3683" i="6" s="1"/>
  <c r="B3776" i="6"/>
  <c r="B4264" i="6"/>
  <c r="H4264" i="6" s="1"/>
  <c r="B2832" i="6"/>
  <c r="I2832" i="6" s="1"/>
  <c r="B4408" i="6"/>
  <c r="H4408" i="6" s="1"/>
  <c r="B2840" i="6"/>
  <c r="F2840" i="6" s="1"/>
  <c r="B3441" i="6"/>
  <c r="G3441" i="6" s="1"/>
  <c r="B4388" i="6"/>
  <c r="I4388" i="6" s="1"/>
  <c r="B3327" i="6"/>
  <c r="H3327" i="6" s="1"/>
  <c r="B4738" i="6"/>
  <c r="B4174" i="6"/>
  <c r="B4581" i="6"/>
  <c r="H4581" i="6" s="1"/>
  <c r="B2135" i="6"/>
  <c r="F2135" i="6" s="1"/>
  <c r="B4495" i="6"/>
  <c r="F4495" i="6" s="1"/>
  <c r="B4222" i="6"/>
  <c r="H4222" i="6" s="1"/>
  <c r="B1943" i="6"/>
  <c r="H1943" i="6" s="1"/>
  <c r="B4309" i="6"/>
  <c r="I4309" i="6" s="1"/>
  <c r="B2775" i="6"/>
  <c r="E2775" i="6" s="1"/>
  <c r="B2106" i="6"/>
  <c r="B3545" i="6"/>
  <c r="E3545" i="6" s="1"/>
  <c r="B2748" i="6"/>
  <c r="C2748" i="6" s="1"/>
  <c r="K2748" i="6" s="1"/>
  <c r="B3639" i="6"/>
  <c r="J3639" i="6" s="1"/>
  <c r="B4883" i="6"/>
  <c r="G4883" i="6" s="1"/>
  <c r="B2434" i="6"/>
  <c r="C2434" i="6" s="1"/>
  <c r="K2434" i="6" s="1"/>
  <c r="B4347" i="6"/>
  <c r="H4347" i="6" s="1"/>
  <c r="B1545" i="6"/>
  <c r="B1471" i="6"/>
  <c r="G1471" i="6" s="1"/>
  <c r="B1925" i="6"/>
  <c r="C1925" i="6" s="1"/>
  <c r="K1925" i="6" s="1"/>
  <c r="B3099" i="6"/>
  <c r="F3099" i="6" s="1"/>
  <c r="B4541" i="6"/>
  <c r="H4541" i="6" s="1"/>
  <c r="B2816" i="6"/>
  <c r="C2816" i="6" s="1"/>
  <c r="K2816" i="6" s="1"/>
  <c r="B2853" i="6"/>
  <c r="E2853" i="6" s="1"/>
  <c r="B1670" i="6"/>
  <c r="C1670" i="6" s="1"/>
  <c r="K1670" i="6" s="1"/>
  <c r="B4314" i="6"/>
  <c r="B2164" i="6"/>
  <c r="E2164" i="6" s="1"/>
  <c r="B4032" i="6"/>
  <c r="F4032" i="6" s="1"/>
  <c r="B2806" i="6"/>
  <c r="I2806" i="6" s="1"/>
  <c r="B2198" i="6"/>
  <c r="E2198" i="6" s="1"/>
  <c r="B3935" i="6"/>
  <c r="E3935" i="6" s="1"/>
  <c r="B2713" i="6"/>
  <c r="H2713" i="6" s="1"/>
  <c r="B1816" i="6"/>
  <c r="H1816" i="6" s="1"/>
  <c r="B2280" i="6"/>
  <c r="B2518" i="6"/>
  <c r="J2518" i="6" s="1"/>
  <c r="B4389" i="6"/>
  <c r="J4389" i="6" s="1"/>
  <c r="B2263" i="6"/>
  <c r="C2263" i="6" s="1"/>
  <c r="K2263" i="6" s="1"/>
  <c r="B2136" i="6"/>
  <c r="G2136" i="6" s="1"/>
  <c r="B2739" i="6"/>
  <c r="H2739" i="6" s="1"/>
  <c r="B2153" i="6"/>
  <c r="F2153" i="6" s="1"/>
  <c r="B2498" i="6"/>
  <c r="F2498" i="6" s="1"/>
  <c r="B1804" i="6"/>
  <c r="B2039" i="6"/>
  <c r="B2454" i="6"/>
  <c r="J2454" i="6" s="1"/>
  <c r="B1977" i="6"/>
  <c r="I1977" i="6" s="1"/>
  <c r="B1962" i="6"/>
  <c r="F1962" i="6" s="1"/>
  <c r="B2461" i="6"/>
  <c r="H2461" i="6" s="1"/>
  <c r="B1799" i="6"/>
  <c r="E1799" i="6" s="1"/>
  <c r="B4054" i="6"/>
  <c r="C4054" i="6" s="1"/>
  <c r="K4054" i="6" s="1"/>
  <c r="B2120" i="6"/>
  <c r="B2616" i="6"/>
  <c r="B2422" i="6"/>
  <c r="H2422" i="6" s="1"/>
  <c r="B3404" i="6"/>
  <c r="H3404" i="6" s="1"/>
  <c r="B2371" i="6"/>
  <c r="E2371" i="6" s="1"/>
  <c r="B4367" i="6"/>
  <c r="H4367" i="6" s="1"/>
  <c r="B2377" i="6"/>
  <c r="C2377" i="6" s="1"/>
  <c r="K2377" i="6" s="1"/>
  <c r="B2631" i="6"/>
  <c r="C2631" i="6" s="1"/>
  <c r="K2631" i="6" s="1"/>
  <c r="B2019" i="6"/>
  <c r="B2380" i="6"/>
  <c r="B1919" i="6"/>
  <c r="F1919" i="6" s="1"/>
  <c r="B3205" i="6"/>
  <c r="G3205" i="6" s="1"/>
  <c r="B1672" i="6"/>
  <c r="F1672" i="6" s="1"/>
  <c r="B1606" i="6"/>
  <c r="J1606" i="6" s="1"/>
  <c r="B3457" i="6"/>
  <c r="G3457" i="6" s="1"/>
  <c r="B1494" i="6"/>
  <c r="F1494" i="6" s="1"/>
  <c r="B1949" i="6"/>
  <c r="C1949" i="6" s="1"/>
  <c r="K1949" i="6" s="1"/>
  <c r="B1614" i="6"/>
  <c r="E1614" i="6" s="1"/>
  <c r="B2220" i="6"/>
  <c r="C2220" i="6" s="1"/>
  <c r="K2220" i="6" s="1"/>
  <c r="B4016" i="6"/>
  <c r="H4016" i="6" s="1"/>
  <c r="B4203" i="6"/>
  <c r="E4203" i="6" s="1"/>
  <c r="B1671" i="6"/>
  <c r="F1671" i="6" s="1"/>
  <c r="B1815" i="6"/>
  <c r="C1815" i="6" s="1"/>
  <c r="K1815" i="6" s="1"/>
  <c r="B2381" i="6"/>
  <c r="J2381" i="6" s="1"/>
  <c r="B3950" i="6"/>
  <c r="B4268" i="6"/>
  <c r="C4268" i="6" s="1"/>
  <c r="K4268" i="6" s="1"/>
  <c r="B1843" i="6"/>
  <c r="F1843" i="6" s="1"/>
  <c r="B2501" i="6"/>
  <c r="F2501" i="6" s="1"/>
  <c r="B4265" i="6"/>
  <c r="E4265" i="6" s="1"/>
  <c r="B5166" i="6"/>
  <c r="I5166" i="6" s="1"/>
  <c r="B2149" i="6"/>
  <c r="J2149" i="6" s="1"/>
  <c r="B2435" i="6"/>
  <c r="E2435" i="6" s="1"/>
  <c r="B3866" i="6"/>
  <c r="B2719" i="6"/>
  <c r="I2719" i="6" s="1"/>
  <c r="B4318" i="6"/>
  <c r="E4318" i="6" s="1"/>
  <c r="B4317" i="6"/>
  <c r="H4317" i="6" s="1"/>
  <c r="B3388" i="6"/>
  <c r="G3388" i="6" s="1"/>
  <c r="B1875" i="6"/>
  <c r="J1875" i="6" s="1"/>
  <c r="B3958" i="6"/>
  <c r="E3958" i="6" s="1"/>
  <c r="B3659" i="6"/>
  <c r="C3659" i="6" s="1"/>
  <c r="K3659" i="6" s="1"/>
  <c r="B5168" i="6"/>
  <c r="B3991" i="6"/>
  <c r="J3991" i="6" s="1"/>
  <c r="B3459" i="6"/>
  <c r="C3459" i="6" s="1"/>
  <c r="K3459" i="6" s="1"/>
  <c r="B4312" i="6"/>
  <c r="E4312" i="6" s="1"/>
  <c r="B3672" i="6"/>
  <c r="F3672" i="6" s="1"/>
  <c r="B4971" i="6"/>
  <c r="J4971" i="6" s="1"/>
  <c r="B3907" i="6"/>
  <c r="C3907" i="6" s="1"/>
  <c r="K3907" i="6" s="1"/>
  <c r="B3097" i="6"/>
  <c r="F3097" i="6" s="1"/>
  <c r="B1618" i="6"/>
  <c r="B3968" i="6"/>
  <c r="H3968" i="6" s="1"/>
  <c r="B3759" i="6"/>
  <c r="H3759" i="6" s="1"/>
  <c r="B4019" i="6"/>
  <c r="I4019" i="6" s="1"/>
  <c r="B3563" i="6"/>
  <c r="C3563" i="6" s="1"/>
  <c r="K3563" i="6" s="1"/>
  <c r="B3619" i="6"/>
  <c r="J3619" i="6" s="1"/>
  <c r="B3822" i="6"/>
  <c r="C3822" i="6" s="1"/>
  <c r="K3822" i="6" s="1"/>
  <c r="B4411" i="6"/>
  <c r="I4411" i="6" s="1"/>
  <c r="B4226" i="6"/>
  <c r="B4750" i="6"/>
  <c r="G4750" i="6" s="1"/>
  <c r="B5226" i="6"/>
  <c r="F5226" i="6" s="1"/>
  <c r="B5121" i="6"/>
  <c r="C5121" i="6" s="1"/>
  <c r="K5121" i="6" s="1"/>
  <c r="B3064" i="6"/>
  <c r="F3064" i="6" s="1"/>
  <c r="B4899" i="6"/>
  <c r="C4899" i="6" s="1"/>
  <c r="K4899" i="6" s="1"/>
  <c r="B3539" i="6"/>
  <c r="I3539" i="6" s="1"/>
  <c r="B4195" i="6"/>
  <c r="H4195" i="6" s="1"/>
  <c r="B4737" i="6"/>
  <c r="B4144" i="6"/>
  <c r="G4144" i="6" s="1"/>
  <c r="B5114" i="6"/>
  <c r="F5114" i="6" s="1"/>
  <c r="B5233" i="6"/>
  <c r="F5233" i="6" s="1"/>
  <c r="B4639" i="6"/>
  <c r="F4639" i="6" s="1"/>
  <c r="B5153" i="6"/>
  <c r="J5153" i="6" s="1"/>
  <c r="B3760" i="6"/>
  <c r="C3760" i="6" s="1"/>
  <c r="K3760" i="6" s="1"/>
  <c r="B5090" i="6"/>
  <c r="G5090" i="6" s="1"/>
  <c r="B5223" i="6"/>
  <c r="B4526" i="6"/>
  <c r="C4526" i="6" s="1"/>
  <c r="K4526" i="6" s="1"/>
  <c r="B5135" i="6"/>
  <c r="G5135" i="6" s="1"/>
  <c r="B4851" i="6"/>
  <c r="J4851" i="6" s="1"/>
  <c r="B3351" i="6"/>
  <c r="I3351" i="6" s="1"/>
  <c r="B4774" i="6"/>
  <c r="I4774" i="6" s="1"/>
  <c r="B4869" i="6"/>
  <c r="H4869" i="6" s="1"/>
  <c r="B4843" i="6"/>
  <c r="C4843" i="6" s="1"/>
  <c r="K4843" i="6" s="1"/>
  <c r="B4940" i="6"/>
  <c r="B4484" i="6"/>
  <c r="F4484" i="6" s="1"/>
  <c r="B5120" i="6"/>
  <c r="J5120" i="6" s="1"/>
  <c r="B4407" i="6"/>
  <c r="F4407" i="6" s="1"/>
  <c r="B2252" i="6"/>
  <c r="C2252" i="6" s="1"/>
  <c r="K2252" i="6" s="1"/>
  <c r="B4517" i="6"/>
  <c r="I4517" i="6" s="1"/>
  <c r="B4819" i="6"/>
  <c r="H4819" i="6" s="1"/>
  <c r="B4448" i="6"/>
  <c r="J4448" i="6" s="1"/>
  <c r="G1178" i="6"/>
  <c r="F1178" i="6"/>
  <c r="E1178" i="6"/>
  <c r="J1178" i="6"/>
  <c r="C1178" i="6"/>
  <c r="K1178" i="6" s="1"/>
  <c r="H1178" i="6"/>
  <c r="I1178" i="6"/>
  <c r="J2582" i="6"/>
  <c r="G2582" i="6"/>
  <c r="E2582" i="6"/>
  <c r="I2582" i="6"/>
  <c r="F2582" i="6"/>
  <c r="H2582" i="6"/>
  <c r="C2582" i="6"/>
  <c r="K2582" i="6" s="1"/>
  <c r="C2747" i="6"/>
  <c r="K2747" i="6" s="1"/>
  <c r="F2132" i="6"/>
  <c r="G2132" i="6"/>
  <c r="C2132" i="6"/>
  <c r="K2132" i="6" s="1"/>
  <c r="E2132" i="6"/>
  <c r="J2132" i="6"/>
  <c r="H2132" i="6"/>
  <c r="I2132" i="6"/>
  <c r="H3570" i="6"/>
  <c r="G3570" i="6"/>
  <c r="C3570" i="6"/>
  <c r="K3570" i="6" s="1"/>
  <c r="J3570" i="6"/>
  <c r="F3570" i="6"/>
  <c r="I3570" i="6"/>
  <c r="F3936" i="6"/>
  <c r="H3936" i="6"/>
  <c r="I3936" i="6"/>
  <c r="J3936" i="6"/>
  <c r="G3936" i="6"/>
  <c r="E3936" i="6"/>
  <c r="C3936" i="6"/>
  <c r="K3936" i="6" s="1"/>
  <c r="J4245" i="6"/>
  <c r="F4245" i="6"/>
  <c r="E4245" i="6"/>
  <c r="H4245" i="6"/>
  <c r="I4245" i="6"/>
  <c r="C4245" i="6"/>
  <c r="K4245" i="6" s="1"/>
  <c r="G4245" i="6"/>
  <c r="C2610" i="6"/>
  <c r="K2610" i="6" s="1"/>
  <c r="E2610" i="6"/>
  <c r="J2610" i="6"/>
  <c r="H2610" i="6"/>
  <c r="F2610" i="6"/>
  <c r="G2610" i="6"/>
  <c r="I2610" i="6"/>
  <c r="I1615" i="6"/>
  <c r="C1615" i="6"/>
  <c r="K1615" i="6" s="1"/>
  <c r="F1615" i="6"/>
  <c r="G1615" i="6"/>
  <c r="J1615" i="6"/>
  <c r="H1615" i="6"/>
  <c r="E1615" i="6"/>
  <c r="H1554" i="6"/>
  <c r="I1554" i="6"/>
  <c r="J1554" i="6"/>
  <c r="F1554" i="6"/>
  <c r="G1554" i="6"/>
  <c r="C1554" i="6"/>
  <c r="K1554" i="6" s="1"/>
  <c r="E1554" i="6"/>
  <c r="H1807" i="6"/>
  <c r="E2729" i="6"/>
  <c r="H2729" i="6"/>
  <c r="G2729" i="6"/>
  <c r="F2729" i="6"/>
  <c r="J2729" i="6"/>
  <c r="I2729" i="6"/>
  <c r="C2729" i="6"/>
  <c r="K2729" i="6" s="1"/>
  <c r="G2199" i="6"/>
  <c r="C2199" i="6"/>
  <c r="K2199" i="6" s="1"/>
  <c r="J2199" i="6"/>
  <c r="F2199" i="6"/>
  <c r="E2199" i="6"/>
  <c r="I2199" i="6"/>
  <c r="H2199" i="6"/>
  <c r="G5072" i="6"/>
  <c r="I5072" i="6"/>
  <c r="E5072" i="6"/>
  <c r="J5072" i="6"/>
  <c r="F5072" i="6"/>
  <c r="C5072" i="6"/>
  <c r="K5072" i="6" s="1"/>
  <c r="H5072" i="6"/>
  <c r="J2247" i="6"/>
  <c r="F2247" i="6"/>
  <c r="H2247" i="6"/>
  <c r="I2247" i="6"/>
  <c r="C2247" i="6"/>
  <c r="K2247" i="6" s="1"/>
  <c r="G2247" i="6"/>
  <c r="E2247" i="6"/>
  <c r="F2049" i="6"/>
  <c r="C2049" i="6"/>
  <c r="K2049" i="6" s="1"/>
  <c r="I2049" i="6"/>
  <c r="H2049" i="6"/>
  <c r="J2049" i="6"/>
  <c r="G2049" i="6"/>
  <c r="J2254" i="6"/>
  <c r="G1776" i="6"/>
  <c r="I1776" i="6"/>
  <c r="J1776" i="6"/>
  <c r="F1776" i="6"/>
  <c r="C1776" i="6"/>
  <c r="K1776" i="6" s="1"/>
  <c r="H1776" i="6"/>
  <c r="H2421" i="6"/>
  <c r="I1768" i="6"/>
  <c r="J2722" i="6"/>
  <c r="H2722" i="6"/>
  <c r="I2722" i="6"/>
  <c r="F2722" i="6"/>
  <c r="C2722" i="6"/>
  <c r="K2722" i="6" s="1"/>
  <c r="G2722" i="6"/>
  <c r="E2722" i="6"/>
  <c r="J2423" i="6"/>
  <c r="H2423" i="6"/>
  <c r="E2423" i="6"/>
  <c r="F2423" i="6"/>
  <c r="G2423" i="6"/>
  <c r="I2423" i="6"/>
  <c r="C2423" i="6"/>
  <c r="K2423" i="6" s="1"/>
  <c r="E2122" i="6"/>
  <c r="I1805" i="6"/>
  <c r="C1890" i="6"/>
  <c r="K1890" i="6" s="1"/>
  <c r="I1890" i="6"/>
  <c r="J1890" i="6"/>
  <c r="E1890" i="6"/>
  <c r="H1890" i="6"/>
  <c r="G1890" i="6"/>
  <c r="F1890" i="6"/>
  <c r="C4223" i="6"/>
  <c r="K4223" i="6" s="1"/>
  <c r="F1884" i="6"/>
  <c r="C1884" i="6"/>
  <c r="K1884" i="6" s="1"/>
  <c r="H1884" i="6"/>
  <c r="G1884" i="6"/>
  <c r="I1884" i="6"/>
  <c r="J1884" i="6"/>
  <c r="E1884" i="6"/>
  <c r="E1834" i="6"/>
  <c r="G1834" i="6"/>
  <c r="C1834" i="6"/>
  <c r="K1834" i="6" s="1"/>
  <c r="H1834" i="6"/>
  <c r="J1834" i="6"/>
  <c r="I1834" i="6"/>
  <c r="F1834" i="6"/>
  <c r="H3587" i="6"/>
  <c r="F3587" i="6"/>
  <c r="G3587" i="6"/>
  <c r="C3587" i="6"/>
  <c r="K3587" i="6" s="1"/>
  <c r="J3587" i="6"/>
  <c r="E3587" i="6"/>
  <c r="I3587" i="6"/>
  <c r="I1824" i="6"/>
  <c r="H1824" i="6"/>
  <c r="G1824" i="6"/>
  <c r="J1824" i="6"/>
  <c r="C1824" i="6"/>
  <c r="K1824" i="6" s="1"/>
  <c r="E1824" i="6"/>
  <c r="F1824" i="6"/>
  <c r="J1772" i="6"/>
  <c r="H1772" i="6"/>
  <c r="F1772" i="6"/>
  <c r="G1772" i="6"/>
  <c r="C1772" i="6"/>
  <c r="K1772" i="6" s="1"/>
  <c r="I1772" i="6"/>
  <c r="E1772" i="6"/>
  <c r="F4344" i="6"/>
  <c r="I4134" i="6"/>
  <c r="I3671" i="6"/>
  <c r="H3339" i="6"/>
  <c r="E3339" i="6"/>
  <c r="I3339" i="6"/>
  <c r="J3339" i="6"/>
  <c r="G3339" i="6"/>
  <c r="F3339" i="6"/>
  <c r="C3339" i="6"/>
  <c r="K3339" i="6" s="1"/>
  <c r="J4027" i="6"/>
  <c r="E4027" i="6"/>
  <c r="G4027" i="6"/>
  <c r="H4027" i="6"/>
  <c r="I4027" i="6"/>
  <c r="C4027" i="6"/>
  <c r="K4027" i="6" s="1"/>
  <c r="F4027" i="6"/>
  <c r="F4258" i="6"/>
  <c r="J4258" i="6"/>
  <c r="I4247" i="6"/>
  <c r="G4247" i="6"/>
  <c r="C4247" i="6"/>
  <c r="K4247" i="6" s="1"/>
  <c r="E4247" i="6"/>
  <c r="H4247" i="6"/>
  <c r="J4247" i="6"/>
  <c r="F4247" i="6"/>
  <c r="E3790" i="6"/>
  <c r="I3790" i="6"/>
  <c r="G3790" i="6"/>
  <c r="J3790" i="6"/>
  <c r="C3790" i="6"/>
  <c r="K3790" i="6" s="1"/>
  <c r="F3790" i="6"/>
  <c r="H3790" i="6"/>
  <c r="H3680" i="6"/>
  <c r="G3680" i="6"/>
  <c r="I3680" i="6"/>
  <c r="C3680" i="6"/>
  <c r="K3680" i="6" s="1"/>
  <c r="F3680" i="6"/>
  <c r="E3680" i="6"/>
  <c r="J3680" i="6"/>
  <c r="E4762" i="6"/>
  <c r="C4762" i="6"/>
  <c r="K4762" i="6" s="1"/>
  <c r="I4762" i="6"/>
  <c r="F4762" i="6"/>
  <c r="J4762" i="6"/>
  <c r="G4762" i="6"/>
  <c r="H4762" i="6"/>
  <c r="I5062" i="6"/>
  <c r="F5062" i="6"/>
  <c r="G5062" i="6"/>
  <c r="C5062" i="6"/>
  <c r="K5062" i="6" s="1"/>
  <c r="H5062" i="6"/>
  <c r="E5062" i="6"/>
  <c r="J5062" i="6"/>
  <c r="I4025" i="6"/>
  <c r="G4025" i="6"/>
  <c r="C4025" i="6"/>
  <c r="K4025" i="6" s="1"/>
  <c r="F4025" i="6"/>
  <c r="J4025" i="6"/>
  <c r="H4025" i="6"/>
  <c r="C4987" i="6"/>
  <c r="K4987" i="6" s="1"/>
  <c r="G4987" i="6"/>
  <c r="I4987" i="6"/>
  <c r="J4987" i="6"/>
  <c r="F5222" i="6"/>
  <c r="G5222" i="6"/>
  <c r="I5222" i="6"/>
  <c r="H5222" i="6"/>
  <c r="J5222" i="6"/>
  <c r="C5222" i="6"/>
  <c r="K5222" i="6" s="1"/>
  <c r="I4605" i="6"/>
  <c r="C4605" i="6"/>
  <c r="K4605" i="6" s="1"/>
  <c r="F4605" i="6"/>
  <c r="J4605" i="6"/>
  <c r="E4605" i="6"/>
  <c r="G4605" i="6"/>
  <c r="H4605" i="6"/>
  <c r="F117" i="6"/>
  <c r="I1269" i="6"/>
  <c r="G1269" i="6"/>
  <c r="J1269" i="6"/>
  <c r="H1269" i="6"/>
  <c r="F1269" i="6"/>
  <c r="C1269" i="6"/>
  <c r="K1269" i="6" s="1"/>
  <c r="H4821" i="6"/>
  <c r="J4821" i="6"/>
  <c r="F4821" i="6"/>
  <c r="I4821" i="6"/>
  <c r="E4821" i="6"/>
  <c r="G4821" i="6"/>
  <c r="C4821" i="6"/>
  <c r="K4821" i="6" s="1"/>
  <c r="J1317" i="6"/>
  <c r="F1317" i="6"/>
  <c r="C1317" i="6"/>
  <c r="K1317" i="6" s="1"/>
  <c r="G1317" i="6"/>
  <c r="H1317" i="6"/>
  <c r="I1317" i="6"/>
  <c r="H1391" i="6"/>
  <c r="I1391" i="6"/>
  <c r="C1391" i="6"/>
  <c r="K1391" i="6" s="1"/>
  <c r="G1391" i="6"/>
  <c r="E1391" i="6"/>
  <c r="J1391" i="6"/>
  <c r="F1391" i="6"/>
  <c r="C136" i="6"/>
  <c r="K136" i="6" s="1"/>
  <c r="F136" i="6"/>
  <c r="J136" i="6"/>
  <c r="G136" i="6"/>
  <c r="H136" i="6"/>
  <c r="I136" i="6"/>
  <c r="F247" i="6"/>
  <c r="C247" i="6"/>
  <c r="K247" i="6" s="1"/>
  <c r="E247" i="6"/>
  <c r="J247" i="6"/>
  <c r="G247" i="6"/>
  <c r="H247" i="6"/>
  <c r="I247" i="6"/>
  <c r="J718" i="6"/>
  <c r="F718" i="6"/>
  <c r="E718" i="6"/>
  <c r="H718" i="6"/>
  <c r="C718" i="6"/>
  <c r="K718" i="6" s="1"/>
  <c r="I718" i="6"/>
  <c r="G718" i="6"/>
  <c r="F36" i="6"/>
  <c r="G36" i="6"/>
  <c r="I36" i="6"/>
  <c r="H36" i="6"/>
  <c r="C36" i="6"/>
  <c r="K36" i="6" s="1"/>
  <c r="J36" i="6"/>
  <c r="E36" i="6"/>
  <c r="I394" i="6"/>
  <c r="G394" i="6"/>
  <c r="C394" i="6"/>
  <c r="K394" i="6" s="1"/>
  <c r="J394" i="6"/>
  <c r="H394" i="6"/>
  <c r="E394" i="6"/>
  <c r="F394" i="6"/>
  <c r="J633" i="6"/>
  <c r="I633" i="6"/>
  <c r="C633" i="6"/>
  <c r="K633" i="6" s="1"/>
  <c r="H633" i="6"/>
  <c r="G633" i="6"/>
  <c r="F633" i="6"/>
  <c r="E633" i="6"/>
  <c r="C768" i="6"/>
  <c r="K768" i="6" s="1"/>
  <c r="J768" i="6"/>
  <c r="F768" i="6"/>
  <c r="G768" i="6"/>
  <c r="E768" i="6"/>
  <c r="H768" i="6"/>
  <c r="I768" i="6"/>
  <c r="G1305" i="6"/>
  <c r="H1305" i="6"/>
  <c r="J1305" i="6"/>
  <c r="F1305" i="6"/>
  <c r="E1305" i="6"/>
  <c r="C1305" i="6"/>
  <c r="K1305" i="6" s="1"/>
  <c r="I1305" i="6"/>
  <c r="J2572" i="6"/>
  <c r="I2572" i="6"/>
  <c r="F2572" i="6"/>
  <c r="G2572" i="6"/>
  <c r="E2572" i="6"/>
  <c r="H2572" i="6"/>
  <c r="C2572" i="6"/>
  <c r="K2572" i="6" s="1"/>
  <c r="J2772" i="6"/>
  <c r="H2772" i="6"/>
  <c r="I2772" i="6"/>
  <c r="F2772" i="6"/>
  <c r="C2772" i="6"/>
  <c r="K2772" i="6" s="1"/>
  <c r="G2772" i="6"/>
  <c r="E2772" i="6"/>
  <c r="J1886" i="6"/>
  <c r="E2204" i="6"/>
  <c r="J2204" i="6"/>
  <c r="G2204" i="6"/>
  <c r="I2204" i="6"/>
  <c r="H2204" i="6"/>
  <c r="F2204" i="6"/>
  <c r="C2204" i="6"/>
  <c r="K2204" i="6" s="1"/>
  <c r="G3962" i="6"/>
  <c r="E3962" i="6"/>
  <c r="I3962" i="6"/>
  <c r="H3962" i="6"/>
  <c r="F3962" i="6"/>
  <c r="J3962" i="6"/>
  <c r="C3962" i="6"/>
  <c r="K3962" i="6" s="1"/>
  <c r="J4903" i="6"/>
  <c r="F4903" i="6"/>
  <c r="G4903" i="6"/>
  <c r="H4903" i="6"/>
  <c r="C4903" i="6"/>
  <c r="K4903" i="6" s="1"/>
  <c r="I4903" i="6"/>
  <c r="I4823" i="6"/>
  <c r="C4823" i="6"/>
  <c r="K4823" i="6" s="1"/>
  <c r="H4823" i="6"/>
  <c r="J4823" i="6"/>
  <c r="G4823" i="6"/>
  <c r="F4823" i="6"/>
  <c r="E4823" i="6"/>
  <c r="G1770" i="6"/>
  <c r="E1770" i="6"/>
  <c r="H1770" i="6"/>
  <c r="F1770" i="6"/>
  <c r="J1770" i="6"/>
  <c r="C1770" i="6"/>
  <c r="K1770" i="6" s="1"/>
  <c r="I1770" i="6"/>
  <c r="I5017" i="6"/>
  <c r="F5017" i="6"/>
  <c r="H5017" i="6"/>
  <c r="G5017" i="6"/>
  <c r="E5017" i="6"/>
  <c r="J5017" i="6"/>
  <c r="C5017" i="6"/>
  <c r="K5017" i="6" s="1"/>
  <c r="H2749" i="6"/>
  <c r="J2749" i="6"/>
  <c r="E2749" i="6"/>
  <c r="C2749" i="6"/>
  <c r="K2749" i="6" s="1"/>
  <c r="F2749" i="6"/>
  <c r="I2749" i="6"/>
  <c r="G2749" i="6"/>
  <c r="I5137" i="6"/>
  <c r="G5137" i="6"/>
  <c r="E5137" i="6"/>
  <c r="J5137" i="6"/>
  <c r="C5137" i="6"/>
  <c r="K5137" i="6" s="1"/>
  <c r="H5137" i="6"/>
  <c r="F5137" i="6"/>
  <c r="F1948" i="6"/>
  <c r="E1948" i="6"/>
  <c r="J1948" i="6"/>
  <c r="H1948" i="6"/>
  <c r="G1948" i="6"/>
  <c r="I1948" i="6"/>
  <c r="C1948" i="6"/>
  <c r="K1948" i="6" s="1"/>
  <c r="H2872" i="6"/>
  <c r="F2872" i="6"/>
  <c r="E2872" i="6"/>
  <c r="J2872" i="6"/>
  <c r="G2872" i="6"/>
  <c r="I2872" i="6"/>
  <c r="C2872" i="6"/>
  <c r="K2872" i="6" s="1"/>
  <c r="I3754" i="6"/>
  <c r="C3754" i="6"/>
  <c r="K3754" i="6" s="1"/>
  <c r="J3754" i="6"/>
  <c r="F3754" i="6"/>
  <c r="H3754" i="6"/>
  <c r="G3754" i="6"/>
  <c r="F3292" i="6"/>
  <c r="H3292" i="6"/>
  <c r="C3292" i="6"/>
  <c r="K3292" i="6" s="1"/>
  <c r="G3292" i="6"/>
  <c r="I3292" i="6"/>
  <c r="E3292" i="6"/>
  <c r="J3292" i="6"/>
  <c r="F5052" i="6"/>
  <c r="I5052" i="6"/>
  <c r="J5052" i="6"/>
  <c r="H5052" i="6"/>
  <c r="G5052" i="6"/>
  <c r="C5052" i="6"/>
  <c r="K5052" i="6" s="1"/>
  <c r="H1859" i="6"/>
  <c r="I1859" i="6"/>
  <c r="F1859" i="6"/>
  <c r="C1859" i="6"/>
  <c r="K1859" i="6" s="1"/>
  <c r="G1859" i="6"/>
  <c r="J1859" i="6"/>
  <c r="I3737" i="6"/>
  <c r="C3737" i="6"/>
  <c r="K3737" i="6" s="1"/>
  <c r="F3737" i="6"/>
  <c r="J3737" i="6"/>
  <c r="H3737" i="6"/>
  <c r="E3737" i="6"/>
  <c r="G3737" i="6"/>
  <c r="E5078" i="6"/>
  <c r="H5078" i="6"/>
  <c r="J5078" i="6"/>
  <c r="G5078" i="6"/>
  <c r="F5078" i="6"/>
  <c r="I5078" i="6"/>
  <c r="C5078" i="6"/>
  <c r="K5078" i="6" s="1"/>
  <c r="E2828" i="6"/>
  <c r="G2828" i="6"/>
  <c r="C2828" i="6"/>
  <c r="K2828" i="6" s="1"/>
  <c r="H2828" i="6"/>
  <c r="F2828" i="6"/>
  <c r="J2828" i="6"/>
  <c r="I2828" i="6"/>
  <c r="F1829" i="6"/>
  <c r="C1829" i="6"/>
  <c r="K1829" i="6" s="1"/>
  <c r="H1829" i="6"/>
  <c r="J1829" i="6"/>
  <c r="I1829" i="6"/>
  <c r="G1829" i="6"/>
  <c r="E1829" i="6"/>
  <c r="C2621" i="6"/>
  <c r="K2621" i="6" s="1"/>
  <c r="F2621" i="6"/>
  <c r="I2621" i="6"/>
  <c r="G2621" i="6"/>
  <c r="J2621" i="6"/>
  <c r="H2621" i="6"/>
  <c r="F2594" i="6"/>
  <c r="I2594" i="6"/>
  <c r="E2594" i="6"/>
  <c r="J2594" i="6"/>
  <c r="G2594" i="6"/>
  <c r="H2594" i="6"/>
  <c r="C2594" i="6"/>
  <c r="K2594" i="6" s="1"/>
  <c r="F4287" i="6"/>
  <c r="H4287" i="6"/>
  <c r="G4287" i="6"/>
  <c r="C4287" i="6"/>
  <c r="K4287" i="6" s="1"/>
  <c r="J4287" i="6"/>
  <c r="I4287" i="6"/>
  <c r="C3581" i="6"/>
  <c r="K3581" i="6" s="1"/>
  <c r="I3581" i="6"/>
  <c r="H3581" i="6"/>
  <c r="J3581" i="6"/>
  <c r="F3581" i="6"/>
  <c r="E3581" i="6"/>
  <c r="G3581" i="6"/>
  <c r="E1845" i="6"/>
  <c r="C1845" i="6"/>
  <c r="K1845" i="6" s="1"/>
  <c r="I1845" i="6"/>
  <c r="G1845" i="6"/>
  <c r="J1845" i="6"/>
  <c r="F1845" i="6"/>
  <c r="H1845" i="6"/>
  <c r="E2640" i="6"/>
  <c r="I2640" i="6"/>
  <c r="J2640" i="6"/>
  <c r="F2640" i="6"/>
  <c r="G2640" i="6"/>
  <c r="C2640" i="6"/>
  <c r="K2640" i="6" s="1"/>
  <c r="H2640" i="6"/>
  <c r="I2013" i="6"/>
  <c r="H2013" i="6"/>
  <c r="G2013" i="6"/>
  <c r="E2013" i="6"/>
  <c r="C2013" i="6"/>
  <c r="K2013" i="6" s="1"/>
  <c r="J2013" i="6"/>
  <c r="F2013" i="6"/>
  <c r="J2537" i="6"/>
  <c r="I2537" i="6"/>
  <c r="G2537" i="6"/>
  <c r="C2537" i="6"/>
  <c r="K2537" i="6" s="1"/>
  <c r="F2537" i="6"/>
  <c r="E2537" i="6"/>
  <c r="H2537" i="6"/>
  <c r="G2044" i="6"/>
  <c r="I2044" i="6"/>
  <c r="F2044" i="6"/>
  <c r="J2044" i="6"/>
  <c r="C2044" i="6"/>
  <c r="K2044" i="6" s="1"/>
  <c r="H2044" i="6"/>
  <c r="C2246" i="6"/>
  <c r="K2246" i="6" s="1"/>
  <c r="I2246" i="6"/>
  <c r="J2246" i="6"/>
  <c r="H2246" i="6"/>
  <c r="F2246" i="6"/>
  <c r="G2246" i="6"/>
  <c r="E2246" i="6"/>
  <c r="H2050" i="6"/>
  <c r="G2050" i="6"/>
  <c r="I2050" i="6"/>
  <c r="F2050" i="6"/>
  <c r="J2050" i="6"/>
  <c r="C2050" i="6"/>
  <c r="K2050" i="6" s="1"/>
  <c r="I2261" i="6"/>
  <c r="H2261" i="6"/>
  <c r="C2261" i="6"/>
  <c r="K2261" i="6" s="1"/>
  <c r="F2261" i="6"/>
  <c r="G2261" i="6"/>
  <c r="J2261" i="6"/>
  <c r="F2618" i="6"/>
  <c r="E2618" i="6"/>
  <c r="I2618" i="6"/>
  <c r="C2618" i="6"/>
  <c r="K2618" i="6" s="1"/>
  <c r="J2618" i="6"/>
  <c r="H2618" i="6"/>
  <c r="G2618" i="6"/>
  <c r="F2158" i="6"/>
  <c r="E2158" i="6"/>
  <c r="G2158" i="6"/>
  <c r="H2158" i="6"/>
  <c r="C2158" i="6"/>
  <c r="K2158" i="6" s="1"/>
  <c r="J2158" i="6"/>
  <c r="I2158" i="6"/>
  <c r="J1532" i="6"/>
  <c r="H1532" i="6"/>
  <c r="E1532" i="6"/>
  <c r="G1532" i="6"/>
  <c r="F1532" i="6"/>
  <c r="C1532" i="6"/>
  <c r="K1532" i="6" s="1"/>
  <c r="I1532" i="6"/>
  <c r="G2366" i="6"/>
  <c r="H2366" i="6"/>
  <c r="F2366" i="6"/>
  <c r="J2366" i="6"/>
  <c r="I2366" i="6"/>
  <c r="C2366" i="6"/>
  <c r="K2366" i="6" s="1"/>
  <c r="G2718" i="6"/>
  <c r="E2718" i="6"/>
  <c r="C2718" i="6"/>
  <c r="K2718" i="6" s="1"/>
  <c r="J2718" i="6"/>
  <c r="H2718" i="6"/>
  <c r="I2718" i="6"/>
  <c r="F2718" i="6"/>
  <c r="H2429" i="6"/>
  <c r="E2429" i="6"/>
  <c r="J2429" i="6"/>
  <c r="G2429" i="6"/>
  <c r="I2429" i="6"/>
  <c r="C2429" i="6"/>
  <c r="K2429" i="6" s="1"/>
  <c r="F2429" i="6"/>
  <c r="C1972" i="6"/>
  <c r="K1972" i="6" s="1"/>
  <c r="G1972" i="6"/>
  <c r="F1972" i="6"/>
  <c r="I1972" i="6"/>
  <c r="J1972" i="6"/>
  <c r="H1972" i="6"/>
  <c r="I1632" i="6"/>
  <c r="H1632" i="6"/>
  <c r="F1632" i="6"/>
  <c r="C1632" i="6"/>
  <c r="K1632" i="6" s="1"/>
  <c r="J1632" i="6"/>
  <c r="G1632" i="6"/>
  <c r="I2206" i="6"/>
  <c r="C2206" i="6"/>
  <c r="K2206" i="6" s="1"/>
  <c r="E2206" i="6"/>
  <c r="H2206" i="6"/>
  <c r="F2206" i="6"/>
  <c r="J2206" i="6"/>
  <c r="G2206" i="6"/>
  <c r="C1565" i="6"/>
  <c r="K1565" i="6" s="1"/>
  <c r="J1565" i="6"/>
  <c r="I1565" i="6"/>
  <c r="G1565" i="6"/>
  <c r="H1565" i="6"/>
  <c r="F1565" i="6"/>
  <c r="J2154" i="6"/>
  <c r="H2154" i="6"/>
  <c r="F2154" i="6"/>
  <c r="C2154" i="6"/>
  <c r="K2154" i="6" s="1"/>
  <c r="I2154" i="6"/>
  <c r="G2154" i="6"/>
  <c r="E2487" i="6"/>
  <c r="I2487" i="6"/>
  <c r="G2487" i="6"/>
  <c r="J2487" i="6"/>
  <c r="H2487" i="6"/>
  <c r="F2487" i="6"/>
  <c r="C2487" i="6"/>
  <c r="K2487" i="6" s="1"/>
  <c r="I2843" i="6"/>
  <c r="H2843" i="6"/>
  <c r="F2843" i="6"/>
  <c r="J2843" i="6"/>
  <c r="C2843" i="6"/>
  <c r="K2843" i="6" s="1"/>
  <c r="G2843" i="6"/>
  <c r="E2843" i="6"/>
  <c r="J2451" i="6"/>
  <c r="C2451" i="6"/>
  <c r="K2451" i="6" s="1"/>
  <c r="F2451" i="6"/>
  <c r="H2451" i="6"/>
  <c r="E2451" i="6"/>
  <c r="I2451" i="6"/>
  <c r="G2451" i="6"/>
  <c r="G2415" i="6"/>
  <c r="C2415" i="6"/>
  <c r="K2415" i="6" s="1"/>
  <c r="J2415" i="6"/>
  <c r="H2415" i="6"/>
  <c r="I2415" i="6"/>
  <c r="F2415" i="6"/>
  <c r="E2415" i="6"/>
  <c r="F2425" i="6"/>
  <c r="C2425" i="6"/>
  <c r="K2425" i="6" s="1"/>
  <c r="I2425" i="6"/>
  <c r="J2425" i="6"/>
  <c r="G2425" i="6"/>
  <c r="H2425" i="6"/>
  <c r="H2489" i="6"/>
  <c r="C2489" i="6"/>
  <c r="K2489" i="6" s="1"/>
  <c r="J2489" i="6"/>
  <c r="G2489" i="6"/>
  <c r="E2489" i="6"/>
  <c r="I2489" i="6"/>
  <c r="F2489" i="6"/>
  <c r="E1870" i="6"/>
  <c r="G1870" i="6"/>
  <c r="F1870" i="6"/>
  <c r="J1870" i="6"/>
  <c r="H1870" i="6"/>
  <c r="I1870" i="6"/>
  <c r="C1870" i="6"/>
  <c r="K1870" i="6" s="1"/>
  <c r="G1976" i="6"/>
  <c r="J1976" i="6"/>
  <c r="C1976" i="6"/>
  <c r="K1976" i="6" s="1"/>
  <c r="F1976" i="6"/>
  <c r="I1976" i="6"/>
  <c r="E1976" i="6"/>
  <c r="H1976" i="6"/>
  <c r="J4278" i="6"/>
  <c r="H4278" i="6"/>
  <c r="G4278" i="6"/>
  <c r="I4278" i="6"/>
  <c r="F4278" i="6"/>
  <c r="C4278" i="6"/>
  <c r="K4278" i="6" s="1"/>
  <c r="G1613" i="6"/>
  <c r="E1613" i="6"/>
  <c r="I1613" i="6"/>
  <c r="H1613" i="6"/>
  <c r="F1613" i="6"/>
  <c r="J1613" i="6"/>
  <c r="C1613" i="6"/>
  <c r="K1613" i="6" s="1"/>
  <c r="G1640" i="6"/>
  <c r="F1640" i="6"/>
  <c r="E1640" i="6"/>
  <c r="H1640" i="6"/>
  <c r="I1640" i="6"/>
  <c r="J1640" i="6"/>
  <c r="C1640" i="6"/>
  <c r="K1640" i="6" s="1"/>
  <c r="I1694" i="6"/>
  <c r="G1694" i="6"/>
  <c r="H1694" i="6"/>
  <c r="E1694" i="6"/>
  <c r="J1694" i="6"/>
  <c r="C1694" i="6"/>
  <c r="K1694" i="6" s="1"/>
  <c r="F1694" i="6"/>
  <c r="F1574" i="6"/>
  <c r="I1574" i="6"/>
  <c r="G1574" i="6"/>
  <c r="E1574" i="6"/>
  <c r="C1574" i="6"/>
  <c r="K1574" i="6" s="1"/>
  <c r="H1574" i="6"/>
  <c r="J1574" i="6"/>
  <c r="G2556" i="6"/>
  <c r="C2556" i="6"/>
  <c r="K2556" i="6" s="1"/>
  <c r="I2556" i="6"/>
  <c r="J2556" i="6"/>
  <c r="H2556" i="6"/>
  <c r="F2556" i="6"/>
  <c r="I4000" i="6"/>
  <c r="H4000" i="6"/>
  <c r="E4000" i="6"/>
  <c r="J4000" i="6"/>
  <c r="F4000" i="6"/>
  <c r="C4000" i="6"/>
  <c r="K4000" i="6" s="1"/>
  <c r="G4000" i="6"/>
  <c r="E2716" i="6"/>
  <c r="J2716" i="6"/>
  <c r="H2716" i="6"/>
  <c r="F2716" i="6"/>
  <c r="I2716" i="6"/>
  <c r="G2716" i="6"/>
  <c r="C2716" i="6"/>
  <c r="K2716" i="6" s="1"/>
  <c r="H5212" i="6"/>
  <c r="F5212" i="6"/>
  <c r="J5212" i="6"/>
  <c r="E5212" i="6"/>
  <c r="G5212" i="6"/>
  <c r="I5212" i="6"/>
  <c r="C5212" i="6"/>
  <c r="K5212" i="6" s="1"/>
  <c r="I1800" i="6"/>
  <c r="F1800" i="6"/>
  <c r="H1800" i="6"/>
  <c r="J1800" i="6"/>
  <c r="C1800" i="6"/>
  <c r="K1800" i="6" s="1"/>
  <c r="G1800" i="6"/>
  <c r="F2052" i="6"/>
  <c r="H2052" i="6"/>
  <c r="E2052" i="6"/>
  <c r="G2052" i="6"/>
  <c r="C2052" i="6"/>
  <c r="K2052" i="6" s="1"/>
  <c r="J2052" i="6"/>
  <c r="I2052" i="6"/>
  <c r="H3905" i="6"/>
  <c r="E3905" i="6"/>
  <c r="J3905" i="6"/>
  <c r="F3905" i="6"/>
  <c r="I3905" i="6"/>
  <c r="G3905" i="6"/>
  <c r="C3905" i="6"/>
  <c r="K3905" i="6" s="1"/>
  <c r="E1610" i="6"/>
  <c r="J1610" i="6"/>
  <c r="I1610" i="6"/>
  <c r="G1610" i="6"/>
  <c r="C1610" i="6"/>
  <c r="K1610" i="6" s="1"/>
  <c r="F1610" i="6"/>
  <c r="H1610" i="6"/>
  <c r="F2251" i="6"/>
  <c r="G2251" i="6"/>
  <c r="C2251" i="6"/>
  <c r="K2251" i="6" s="1"/>
  <c r="E2251" i="6"/>
  <c r="I2251" i="6"/>
  <c r="H2251" i="6"/>
  <c r="J2251" i="6"/>
  <c r="H2811" i="6"/>
  <c r="I2811" i="6"/>
  <c r="C2811" i="6"/>
  <c r="K2811" i="6" s="1"/>
  <c r="G2811" i="6"/>
  <c r="J2811" i="6"/>
  <c r="F2811" i="6"/>
  <c r="G3697" i="6"/>
  <c r="H3697" i="6"/>
  <c r="J3697" i="6"/>
  <c r="C3697" i="6"/>
  <c r="K3697" i="6" s="1"/>
  <c r="I3697" i="6"/>
  <c r="F3697" i="6"/>
  <c r="I2221" i="6"/>
  <c r="G2221" i="6"/>
  <c r="H2221" i="6"/>
  <c r="F2221" i="6"/>
  <c r="C2221" i="6"/>
  <c r="K2221" i="6" s="1"/>
  <c r="J2221" i="6"/>
  <c r="I4029" i="6"/>
  <c r="J4029" i="6"/>
  <c r="C4029" i="6"/>
  <c r="K4029" i="6" s="1"/>
  <c r="G4029" i="6"/>
  <c r="E4029" i="6"/>
  <c r="H4029" i="6"/>
  <c r="F4029" i="6"/>
  <c r="C5239" i="6"/>
  <c r="K5239" i="6" s="1"/>
  <c r="I5239" i="6"/>
  <c r="G5239" i="6"/>
  <c r="E5239" i="6"/>
  <c r="H5239" i="6"/>
  <c r="F5239" i="6"/>
  <c r="J5239" i="6"/>
  <c r="H3747" i="6"/>
  <c r="J3747" i="6"/>
  <c r="G3747" i="6"/>
  <c r="F3747" i="6"/>
  <c r="C3747" i="6"/>
  <c r="K3747" i="6" s="1"/>
  <c r="I3747" i="6"/>
  <c r="H3264" i="6"/>
  <c r="C3264" i="6"/>
  <c r="K3264" i="6" s="1"/>
  <c r="J3264" i="6"/>
  <c r="I3264" i="6"/>
  <c r="F3264" i="6"/>
  <c r="G3264" i="6"/>
  <c r="H3718" i="6"/>
  <c r="G3718" i="6"/>
  <c r="F3718" i="6"/>
  <c r="J3718" i="6"/>
  <c r="C3718" i="6"/>
  <c r="K3718" i="6" s="1"/>
  <c r="I3718" i="6"/>
  <c r="E3718" i="6"/>
  <c r="H3274" i="6"/>
  <c r="G3274" i="6"/>
  <c r="F3274" i="6"/>
  <c r="I3274" i="6"/>
  <c r="E3274" i="6"/>
  <c r="J3274" i="6"/>
  <c r="C3274" i="6"/>
  <c r="K3274" i="6" s="1"/>
  <c r="E5132" i="6"/>
  <c r="F5132" i="6"/>
  <c r="H5132" i="6"/>
  <c r="C5132" i="6"/>
  <c r="K5132" i="6" s="1"/>
  <c r="G5132" i="6"/>
  <c r="I5132" i="6"/>
  <c r="J5132" i="6"/>
  <c r="H3796" i="6"/>
  <c r="G3796" i="6"/>
  <c r="I3796" i="6"/>
  <c r="C3796" i="6"/>
  <c r="K3796" i="6" s="1"/>
  <c r="E3796" i="6"/>
  <c r="J3796" i="6"/>
  <c r="F3796" i="6"/>
  <c r="G3170" i="6"/>
  <c r="E3170" i="6"/>
  <c r="J3170" i="6"/>
  <c r="I3170" i="6"/>
  <c r="F3170" i="6"/>
  <c r="C3170" i="6"/>
  <c r="K3170" i="6" s="1"/>
  <c r="H3170" i="6"/>
  <c r="C4249" i="6"/>
  <c r="K4249" i="6" s="1"/>
  <c r="I4249" i="6"/>
  <c r="G4249" i="6"/>
  <c r="E4249" i="6"/>
  <c r="H4249" i="6"/>
  <c r="F4249" i="6"/>
  <c r="J4249" i="6"/>
  <c r="H3597" i="6"/>
  <c r="F3597" i="6"/>
  <c r="G3597" i="6"/>
  <c r="E3597" i="6"/>
  <c r="I3597" i="6"/>
  <c r="C3597" i="6"/>
  <c r="K3597" i="6" s="1"/>
  <c r="J3597" i="6"/>
  <c r="G3928" i="6"/>
  <c r="F3928" i="6"/>
  <c r="I3928" i="6"/>
  <c r="H3928" i="6"/>
  <c r="E3928" i="6"/>
  <c r="J3928" i="6"/>
  <c r="C3928" i="6"/>
  <c r="K3928" i="6" s="1"/>
  <c r="H3616" i="6"/>
  <c r="F3616" i="6"/>
  <c r="E3616" i="6"/>
  <c r="J3616" i="6"/>
  <c r="I3616" i="6"/>
  <c r="C3616" i="6"/>
  <c r="K3616" i="6" s="1"/>
  <c r="G3616" i="6"/>
  <c r="H4373" i="6"/>
  <c r="E4373" i="6"/>
  <c r="J4373" i="6"/>
  <c r="C4373" i="6"/>
  <c r="K4373" i="6" s="1"/>
  <c r="I4373" i="6"/>
  <c r="G4373" i="6"/>
  <c r="F4373" i="6"/>
  <c r="J4281" i="6"/>
  <c r="I4281" i="6"/>
  <c r="F4281" i="6"/>
  <c r="H4281" i="6"/>
  <c r="G4281" i="6"/>
  <c r="E4281" i="6"/>
  <c r="C4281" i="6"/>
  <c r="K4281" i="6" s="1"/>
  <c r="F3910" i="6"/>
  <c r="H3910" i="6"/>
  <c r="C3910" i="6"/>
  <c r="K3910" i="6" s="1"/>
  <c r="I3910" i="6"/>
  <c r="E3910" i="6"/>
  <c r="J3910" i="6"/>
  <c r="G3910" i="6"/>
  <c r="C3882" i="6"/>
  <c r="K3882" i="6" s="1"/>
  <c r="J3882" i="6"/>
  <c r="G3882" i="6"/>
  <c r="H3882" i="6"/>
  <c r="I3882" i="6"/>
  <c r="E3882" i="6"/>
  <c r="F3882" i="6"/>
  <c r="C3400" i="6"/>
  <c r="K3400" i="6" s="1"/>
  <c r="J3400" i="6"/>
  <c r="I3400" i="6"/>
  <c r="G3400" i="6"/>
  <c r="F3400" i="6"/>
  <c r="H3400" i="6"/>
  <c r="J4233" i="6"/>
  <c r="H4233" i="6"/>
  <c r="E4233" i="6"/>
  <c r="G4233" i="6"/>
  <c r="F4233" i="6"/>
  <c r="I4233" i="6"/>
  <c r="C4233" i="6"/>
  <c r="K4233" i="6" s="1"/>
  <c r="E4963" i="6"/>
  <c r="H4963" i="6"/>
  <c r="F4963" i="6"/>
  <c r="I4963" i="6"/>
  <c r="G4963" i="6"/>
  <c r="C4963" i="6"/>
  <c r="K4963" i="6" s="1"/>
  <c r="J4963" i="6"/>
  <c r="F4413" i="6"/>
  <c r="I4413" i="6"/>
  <c r="H4413" i="6"/>
  <c r="J4413" i="6"/>
  <c r="G4413" i="6"/>
  <c r="E4413" i="6"/>
  <c r="C4413" i="6"/>
  <c r="K4413" i="6" s="1"/>
  <c r="F3798" i="6"/>
  <c r="G3798" i="6"/>
  <c r="E3798" i="6"/>
  <c r="H3798" i="6"/>
  <c r="C3798" i="6"/>
  <c r="K3798" i="6" s="1"/>
  <c r="J3798" i="6"/>
  <c r="I3798" i="6"/>
  <c r="C2985" i="6"/>
  <c r="K2985" i="6" s="1"/>
  <c r="H2985" i="6"/>
  <c r="G2985" i="6"/>
  <c r="I2985" i="6"/>
  <c r="J2985" i="6"/>
  <c r="F2985" i="6"/>
  <c r="E2985" i="6"/>
  <c r="J4981" i="6"/>
  <c r="G4981" i="6"/>
  <c r="H4981" i="6"/>
  <c r="C4981" i="6"/>
  <c r="K4981" i="6" s="1"/>
  <c r="F4981" i="6"/>
  <c r="I4981" i="6"/>
  <c r="J3742" i="6"/>
  <c r="H3742" i="6"/>
  <c r="G3742" i="6"/>
  <c r="C3742" i="6"/>
  <c r="K3742" i="6" s="1"/>
  <c r="I3742" i="6"/>
  <c r="F3742" i="6"/>
  <c r="H4229" i="6"/>
  <c r="C4229" i="6"/>
  <c r="K4229" i="6" s="1"/>
  <c r="F4229" i="6"/>
  <c r="I4229" i="6"/>
  <c r="E4229" i="6"/>
  <c r="G4229" i="6"/>
  <c r="J4229" i="6"/>
  <c r="C5140" i="6"/>
  <c r="K5140" i="6" s="1"/>
  <c r="F5140" i="6"/>
  <c r="G5140" i="6"/>
  <c r="I5140" i="6"/>
  <c r="J5140" i="6"/>
  <c r="H5140" i="6"/>
  <c r="E5140" i="6"/>
  <c r="E4944" i="6"/>
  <c r="F4944" i="6"/>
  <c r="J4944" i="6"/>
  <c r="G4944" i="6"/>
  <c r="I4944" i="6"/>
  <c r="H4944" i="6"/>
  <c r="C4944" i="6"/>
  <c r="K4944" i="6" s="1"/>
  <c r="E4542" i="6"/>
  <c r="I4542" i="6"/>
  <c r="J4542" i="6"/>
  <c r="H4542" i="6"/>
  <c r="F4542" i="6"/>
  <c r="C4542" i="6"/>
  <c r="K4542" i="6" s="1"/>
  <c r="G4542" i="6"/>
  <c r="E4779" i="6"/>
  <c r="I4779" i="6"/>
  <c r="G4779" i="6"/>
  <c r="F4779" i="6"/>
  <c r="C4779" i="6"/>
  <c r="K4779" i="6" s="1"/>
  <c r="J4779" i="6"/>
  <c r="H4779" i="6"/>
  <c r="G4781" i="6"/>
  <c r="I4781" i="6"/>
  <c r="E4781" i="6"/>
  <c r="H4781" i="6"/>
  <c r="C4781" i="6"/>
  <c r="K4781" i="6" s="1"/>
  <c r="J4781" i="6"/>
  <c r="F4781" i="6"/>
  <c r="C4957" i="6"/>
  <c r="K4957" i="6" s="1"/>
  <c r="J4957" i="6"/>
  <c r="I4957" i="6"/>
  <c r="G4957" i="6"/>
  <c r="E4957" i="6"/>
  <c r="H4957" i="6"/>
  <c r="F4957" i="6"/>
  <c r="C5170" i="6"/>
  <c r="K5170" i="6" s="1"/>
  <c r="J5170" i="6"/>
  <c r="G5170" i="6"/>
  <c r="I5170" i="6"/>
  <c r="H5170" i="6"/>
  <c r="F5170" i="6"/>
  <c r="I4516" i="6"/>
  <c r="F4516" i="6"/>
  <c r="J4516" i="6"/>
  <c r="C4516" i="6"/>
  <c r="K4516" i="6" s="1"/>
  <c r="G4516" i="6"/>
  <c r="H4516" i="6"/>
  <c r="H5224" i="6"/>
  <c r="G5224" i="6"/>
  <c r="C5224" i="6"/>
  <c r="K5224" i="6" s="1"/>
  <c r="F5224" i="6"/>
  <c r="J5224" i="6"/>
  <c r="I5224" i="6"/>
  <c r="E4760" i="6"/>
  <c r="I4760" i="6"/>
  <c r="F4760" i="6"/>
  <c r="H4760" i="6"/>
  <c r="J4760" i="6"/>
  <c r="G4760" i="6"/>
  <c r="C4760" i="6"/>
  <c r="K4760" i="6" s="1"/>
  <c r="J4365" i="6"/>
  <c r="C4365" i="6"/>
  <c r="K4365" i="6" s="1"/>
  <c r="F4365" i="6"/>
  <c r="G4365" i="6"/>
  <c r="I4365" i="6"/>
  <c r="H4365" i="6"/>
  <c r="E4365" i="6"/>
  <c r="F5001" i="6"/>
  <c r="H5001" i="6"/>
  <c r="J5001" i="6"/>
  <c r="E5001" i="6"/>
  <c r="G5001" i="6"/>
  <c r="I5001" i="6"/>
  <c r="C5001" i="6"/>
  <c r="K5001" i="6" s="1"/>
  <c r="C4548" i="6"/>
  <c r="K4548" i="6" s="1"/>
  <c r="I4548" i="6"/>
  <c r="J4548" i="6"/>
  <c r="F4548" i="6"/>
  <c r="H4548" i="6"/>
  <c r="E4548" i="6"/>
  <c r="G4548" i="6"/>
  <c r="F4523" i="6"/>
  <c r="C4523" i="6"/>
  <c r="K4523" i="6" s="1"/>
  <c r="G4523" i="6"/>
  <c r="I4523" i="6"/>
  <c r="J4523" i="6"/>
  <c r="H4523" i="6"/>
  <c r="E5143" i="6"/>
  <c r="I5143" i="6"/>
  <c r="C5143" i="6"/>
  <c r="K5143" i="6" s="1"/>
  <c r="F5143" i="6"/>
  <c r="G5143" i="6"/>
  <c r="J5143" i="6"/>
  <c r="H5143" i="6"/>
  <c r="J4488" i="6"/>
  <c r="I4488" i="6"/>
  <c r="G4488" i="6"/>
  <c r="F4488" i="6"/>
  <c r="H4488" i="6"/>
  <c r="C4488" i="6"/>
  <c r="K4488" i="6" s="1"/>
  <c r="E4488" i="6"/>
  <c r="H3761" i="6"/>
  <c r="J3761" i="6"/>
  <c r="F3761" i="6"/>
  <c r="I3761" i="6"/>
  <c r="G3761" i="6"/>
  <c r="C3761" i="6"/>
  <c r="K3761" i="6" s="1"/>
  <c r="E3761" i="6"/>
  <c r="C4642" i="6"/>
  <c r="K4642" i="6" s="1"/>
  <c r="G4642" i="6"/>
  <c r="I4642" i="6"/>
  <c r="F4642" i="6"/>
  <c r="J4642" i="6"/>
  <c r="H4642" i="6"/>
  <c r="E4642" i="6"/>
  <c r="F4752" i="6"/>
  <c r="I4752" i="6"/>
  <c r="H4752" i="6"/>
  <c r="C4752" i="6"/>
  <c r="K4752" i="6" s="1"/>
  <c r="G4752" i="6"/>
  <c r="E4752" i="6"/>
  <c r="J4752" i="6"/>
  <c r="I4810" i="6"/>
  <c r="J4810" i="6"/>
  <c r="G4810" i="6"/>
  <c r="H4810" i="6"/>
  <c r="E4810" i="6"/>
  <c r="C4810" i="6"/>
  <c r="K4810" i="6" s="1"/>
  <c r="F4810" i="6"/>
  <c r="G1069" i="6"/>
  <c r="J1069" i="6"/>
  <c r="I1069" i="6"/>
  <c r="H1069" i="6"/>
  <c r="F1069" i="6"/>
  <c r="C1069" i="6"/>
  <c r="K1069" i="6" s="1"/>
  <c r="E1069" i="6"/>
  <c r="J861" i="6"/>
  <c r="I861" i="6"/>
  <c r="E861" i="6"/>
  <c r="F861" i="6"/>
  <c r="G861" i="6"/>
  <c r="H861" i="6"/>
  <c r="C861" i="6"/>
  <c r="K861" i="6" s="1"/>
  <c r="C491" i="6"/>
  <c r="K491" i="6" s="1"/>
  <c r="I771" i="6"/>
  <c r="F771" i="6"/>
  <c r="C771" i="6"/>
  <c r="K771" i="6" s="1"/>
  <c r="G771" i="6"/>
  <c r="H771" i="6"/>
  <c r="E771" i="6"/>
  <c r="J771" i="6"/>
  <c r="C786" i="6"/>
  <c r="K786" i="6" s="1"/>
  <c r="G786" i="6"/>
  <c r="I786" i="6"/>
  <c r="F786" i="6"/>
  <c r="J786" i="6"/>
  <c r="H786" i="6"/>
  <c r="J811" i="6"/>
  <c r="C811" i="6"/>
  <c r="K811" i="6" s="1"/>
  <c r="I811" i="6"/>
  <c r="E811" i="6"/>
  <c r="F811" i="6"/>
  <c r="G811" i="6"/>
  <c r="H811" i="6"/>
  <c r="E1303" i="6"/>
  <c r="H1303" i="6"/>
  <c r="I1303" i="6"/>
  <c r="G1303" i="6"/>
  <c r="J1303" i="6"/>
  <c r="F1303" i="6"/>
  <c r="C1303" i="6"/>
  <c r="K1303" i="6" s="1"/>
  <c r="I34" i="6"/>
  <c r="G34" i="6"/>
  <c r="F34" i="6"/>
  <c r="J34" i="6"/>
  <c r="C34" i="6"/>
  <c r="K34" i="6" s="1"/>
  <c r="E34" i="6"/>
  <c r="H34" i="6"/>
  <c r="J416" i="6"/>
  <c r="F416" i="6"/>
  <c r="G416" i="6"/>
  <c r="C416" i="6"/>
  <c r="K416" i="6" s="1"/>
  <c r="I416" i="6"/>
  <c r="E416" i="6"/>
  <c r="H416" i="6"/>
  <c r="C430" i="6"/>
  <c r="K430" i="6" s="1"/>
  <c r="C361" i="6"/>
  <c r="K361" i="6" s="1"/>
  <c r="J361" i="6"/>
  <c r="E361" i="6"/>
  <c r="H361" i="6"/>
  <c r="G361" i="6"/>
  <c r="I361" i="6"/>
  <c r="F361" i="6"/>
  <c r="E1318" i="6"/>
  <c r="H1318" i="6"/>
  <c r="I1318" i="6"/>
  <c r="J1318" i="6"/>
  <c r="F1318" i="6"/>
  <c r="C1318" i="6"/>
  <c r="K1318" i="6" s="1"/>
  <c r="G1318" i="6"/>
  <c r="G1817" i="6"/>
  <c r="J1817" i="6"/>
  <c r="E1817" i="6"/>
  <c r="F1817" i="6"/>
  <c r="I1817" i="6"/>
  <c r="H1817" i="6"/>
  <c r="C1817" i="6"/>
  <c r="K1817" i="6" s="1"/>
  <c r="G2375" i="6"/>
  <c r="I2375" i="6"/>
  <c r="J2375" i="6"/>
  <c r="F2375" i="6"/>
  <c r="H2375" i="6"/>
  <c r="E2375" i="6"/>
  <c r="C2375" i="6"/>
  <c r="K2375" i="6" s="1"/>
  <c r="H90" i="6"/>
  <c r="I1074" i="6"/>
  <c r="J1074" i="6"/>
  <c r="F1074" i="6"/>
  <c r="C1074" i="6"/>
  <c r="K1074" i="6" s="1"/>
  <c r="H1074" i="6"/>
  <c r="G1074" i="6"/>
  <c r="I1282" i="6"/>
  <c r="E1282" i="6"/>
  <c r="F1282" i="6"/>
  <c r="J1282" i="6"/>
  <c r="C1282" i="6"/>
  <c r="K1282" i="6" s="1"/>
  <c r="H1282" i="6"/>
  <c r="G1282" i="6"/>
  <c r="H959" i="6"/>
  <c r="E959" i="6"/>
  <c r="C959" i="6"/>
  <c r="K959" i="6" s="1"/>
  <c r="G959" i="6"/>
  <c r="F959" i="6"/>
  <c r="J959" i="6"/>
  <c r="I959" i="6"/>
  <c r="F1334" i="6"/>
  <c r="H1334" i="6"/>
  <c r="J1334" i="6"/>
  <c r="C1334" i="6"/>
  <c r="K1334" i="6" s="1"/>
  <c r="I1334" i="6"/>
  <c r="G1334" i="6"/>
  <c r="E35" i="6"/>
  <c r="F1260" i="6"/>
  <c r="J1260" i="6"/>
  <c r="C1260" i="6"/>
  <c r="K1260" i="6" s="1"/>
  <c r="G1260" i="6"/>
  <c r="I1260" i="6"/>
  <c r="E1260" i="6"/>
  <c r="H1260" i="6"/>
  <c r="J1463" i="6"/>
  <c r="F1463" i="6"/>
  <c r="H1463" i="6"/>
  <c r="E1463" i="6"/>
  <c r="C1463" i="6"/>
  <c r="K1463" i="6" s="1"/>
  <c r="I1463" i="6"/>
  <c r="G1463" i="6"/>
  <c r="C856" i="6"/>
  <c r="K856" i="6" s="1"/>
  <c r="I856" i="6"/>
  <c r="H856" i="6"/>
  <c r="F856" i="6"/>
  <c r="G856" i="6"/>
  <c r="J856" i="6"/>
  <c r="H1098" i="6"/>
  <c r="C1098" i="6"/>
  <c r="K1098" i="6" s="1"/>
  <c r="J1098" i="6"/>
  <c r="G1098" i="6"/>
  <c r="F1098" i="6"/>
  <c r="I1098" i="6"/>
  <c r="C251" i="6"/>
  <c r="K251" i="6" s="1"/>
  <c r="H377" i="6"/>
  <c r="I377" i="6"/>
  <c r="G377" i="6"/>
  <c r="C377" i="6"/>
  <c r="K377" i="6" s="1"/>
  <c r="J377" i="6"/>
  <c r="E377" i="6"/>
  <c r="F377" i="6"/>
  <c r="G101" i="6"/>
  <c r="I101" i="6"/>
  <c r="C101" i="6"/>
  <c r="K101" i="6" s="1"/>
  <c r="H101" i="6"/>
  <c r="E101" i="6"/>
  <c r="F101" i="6"/>
  <c r="J101" i="6"/>
  <c r="I399" i="6"/>
  <c r="C210" i="6"/>
  <c r="K210" i="6" s="1"/>
  <c r="C696" i="6"/>
  <c r="K696" i="6" s="1"/>
  <c r="F696" i="6"/>
  <c r="J696" i="6"/>
  <c r="H696" i="6"/>
  <c r="E696" i="6"/>
  <c r="I696" i="6"/>
  <c r="G696" i="6"/>
  <c r="G636" i="6"/>
  <c r="J636" i="6"/>
  <c r="E636" i="6"/>
  <c r="F636" i="6"/>
  <c r="I636" i="6"/>
  <c r="C636" i="6"/>
  <c r="K636" i="6" s="1"/>
  <c r="H636" i="6"/>
  <c r="C1256" i="6"/>
  <c r="K1256" i="6" s="1"/>
  <c r="F1256" i="6"/>
  <c r="E1256" i="6"/>
  <c r="G1256" i="6"/>
  <c r="H1256" i="6"/>
  <c r="J1256" i="6"/>
  <c r="I1256" i="6"/>
  <c r="J392" i="6"/>
  <c r="F392" i="6"/>
  <c r="I392" i="6"/>
  <c r="H392" i="6"/>
  <c r="C392" i="6"/>
  <c r="K392" i="6" s="1"/>
  <c r="G392" i="6"/>
  <c r="I43" i="6"/>
  <c r="C43" i="6"/>
  <c r="K43" i="6" s="1"/>
  <c r="H43" i="6"/>
  <c r="F43" i="6"/>
  <c r="G43" i="6"/>
  <c r="E43" i="6"/>
  <c r="J43" i="6"/>
  <c r="F667" i="6"/>
  <c r="H667" i="6"/>
  <c r="I667" i="6"/>
  <c r="G667" i="6"/>
  <c r="J667" i="6"/>
  <c r="C667" i="6"/>
  <c r="K667" i="6" s="1"/>
  <c r="J872" i="6"/>
  <c r="I872" i="6"/>
  <c r="E872" i="6"/>
  <c r="H872" i="6"/>
  <c r="G872" i="6"/>
  <c r="C872" i="6"/>
  <c r="K872" i="6" s="1"/>
  <c r="F872" i="6"/>
  <c r="H1210" i="6"/>
  <c r="G1210" i="6"/>
  <c r="F1210" i="6"/>
  <c r="J1210" i="6"/>
  <c r="I1210" i="6"/>
  <c r="C1210" i="6"/>
  <c r="K1210" i="6" s="1"/>
  <c r="E1237" i="6"/>
  <c r="H1108" i="6"/>
  <c r="C1108" i="6"/>
  <c r="K1108" i="6" s="1"/>
  <c r="I1108" i="6"/>
  <c r="E1108" i="6"/>
  <c r="G1108" i="6"/>
  <c r="F1108" i="6"/>
  <c r="J1108" i="6"/>
  <c r="E2655" i="6"/>
  <c r="F2655" i="6"/>
  <c r="J2655" i="6"/>
  <c r="I2655" i="6"/>
  <c r="C2655" i="6"/>
  <c r="K2655" i="6" s="1"/>
  <c r="G2655" i="6"/>
  <c r="H2655" i="6"/>
  <c r="H3773" i="6"/>
  <c r="C3773" i="6"/>
  <c r="K3773" i="6" s="1"/>
  <c r="F3773" i="6"/>
  <c r="I3773" i="6"/>
  <c r="E3773" i="6"/>
  <c r="J3773" i="6"/>
  <c r="G3773" i="6"/>
  <c r="C2478" i="6"/>
  <c r="K2478" i="6" s="1"/>
  <c r="I2478" i="6"/>
  <c r="E2478" i="6"/>
  <c r="F2478" i="6"/>
  <c r="J2478" i="6"/>
  <c r="H2478" i="6"/>
  <c r="G2478" i="6"/>
  <c r="I3615" i="6"/>
  <c r="C3615" i="6"/>
  <c r="K3615" i="6" s="1"/>
  <c r="H3615" i="6"/>
  <c r="F3615" i="6"/>
  <c r="G3615" i="6"/>
  <c r="E3615" i="6"/>
  <c r="J3615" i="6"/>
  <c r="H4562" i="6"/>
  <c r="J2141" i="6"/>
  <c r="E2141" i="6"/>
  <c r="H2141" i="6"/>
  <c r="G2141" i="6"/>
  <c r="C2141" i="6"/>
  <c r="K2141" i="6" s="1"/>
  <c r="F2141" i="6"/>
  <c r="I2141" i="6"/>
  <c r="I1773" i="6"/>
  <c r="F1773" i="6"/>
  <c r="H1773" i="6"/>
  <c r="E1773" i="6"/>
  <c r="C1773" i="6"/>
  <c r="K1773" i="6" s="1"/>
  <c r="J1773" i="6"/>
  <c r="G1773" i="6"/>
  <c r="C2714" i="6"/>
  <c r="K2714" i="6" s="1"/>
  <c r="J2714" i="6"/>
  <c r="E2714" i="6"/>
  <c r="G2714" i="6"/>
  <c r="H2714" i="6"/>
  <c r="I2714" i="6"/>
  <c r="F2714" i="6"/>
  <c r="F3994" i="6"/>
  <c r="E1831" i="6"/>
  <c r="I1831" i="6"/>
  <c r="F2592" i="6"/>
  <c r="H2592" i="6"/>
  <c r="I2592" i="6"/>
  <c r="C2592" i="6"/>
  <c r="K2592" i="6" s="1"/>
  <c r="G2592" i="6"/>
  <c r="E2592" i="6"/>
  <c r="J2592" i="6"/>
  <c r="H2614" i="6"/>
  <c r="F2614" i="6"/>
  <c r="C2431" i="6"/>
  <c r="K2431" i="6" s="1"/>
  <c r="E1766" i="6"/>
  <c r="H1766" i="6"/>
  <c r="F1766" i="6"/>
  <c r="C1766" i="6"/>
  <c r="K1766" i="6" s="1"/>
  <c r="J1766" i="6"/>
  <c r="G1766" i="6"/>
  <c r="I1766" i="6"/>
  <c r="F3429" i="6"/>
  <c r="C3429" i="6"/>
  <c r="K3429" i="6" s="1"/>
  <c r="G3429" i="6"/>
  <c r="J3429" i="6"/>
  <c r="I3429" i="6"/>
  <c r="H3429" i="6"/>
  <c r="E3429" i="6"/>
  <c r="F2048" i="6"/>
  <c r="J2048" i="6"/>
  <c r="I2048" i="6"/>
  <c r="H2048" i="6"/>
  <c r="C2048" i="6"/>
  <c r="K2048" i="6" s="1"/>
  <c r="G2048" i="6"/>
  <c r="H4277" i="6"/>
  <c r="J4277" i="6"/>
  <c r="F4277" i="6"/>
  <c r="E4277" i="6"/>
  <c r="I4277" i="6"/>
  <c r="C4277" i="6"/>
  <c r="K4277" i="6" s="1"/>
  <c r="G4277" i="6"/>
  <c r="C2627" i="6"/>
  <c r="K2627" i="6" s="1"/>
  <c r="J2627" i="6"/>
  <c r="H2627" i="6"/>
  <c r="G2627" i="6"/>
  <c r="F2627" i="6"/>
  <c r="I2627" i="6"/>
  <c r="H1486" i="6"/>
  <c r="G2258" i="6"/>
  <c r="H2145" i="6"/>
  <c r="E2145" i="6"/>
  <c r="G2145" i="6"/>
  <c r="C2145" i="6"/>
  <c r="K2145" i="6" s="1"/>
  <c r="F2145" i="6"/>
  <c r="I2145" i="6"/>
  <c r="J2145" i="6"/>
  <c r="I2031" i="6"/>
  <c r="J2031" i="6"/>
  <c r="H2031" i="6"/>
  <c r="C2031" i="6"/>
  <c r="K2031" i="6" s="1"/>
  <c r="F2031" i="6"/>
  <c r="G2031" i="6"/>
  <c r="H2465" i="6"/>
  <c r="E2465" i="6"/>
  <c r="F2465" i="6"/>
  <c r="I2465" i="6"/>
  <c r="J2465" i="6"/>
  <c r="C2465" i="6"/>
  <c r="K2465" i="6" s="1"/>
  <c r="G2465" i="6"/>
  <c r="F2488" i="6"/>
  <c r="J2488" i="6"/>
  <c r="I2488" i="6"/>
  <c r="G2488" i="6"/>
  <c r="E2488" i="6"/>
  <c r="C2488" i="6"/>
  <c r="K2488" i="6" s="1"/>
  <c r="H2488" i="6"/>
  <c r="I1873" i="6"/>
  <c r="E1873" i="6"/>
  <c r="F1873" i="6"/>
  <c r="G1873" i="6"/>
  <c r="E1548" i="6"/>
  <c r="F1942" i="6"/>
  <c r="E1942" i="6"/>
  <c r="I1942" i="6"/>
  <c r="C1942" i="6"/>
  <c r="K1942" i="6" s="1"/>
  <c r="J1942" i="6"/>
  <c r="G1942" i="6"/>
  <c r="H1942" i="6"/>
  <c r="H2186" i="6"/>
  <c r="C2186" i="6"/>
  <c r="K2186" i="6" s="1"/>
  <c r="E2186" i="6"/>
  <c r="F2186" i="6"/>
  <c r="I2186" i="6"/>
  <c r="G2186" i="6"/>
  <c r="J2186" i="6"/>
  <c r="I4294" i="6"/>
  <c r="E4294" i="6"/>
  <c r="J4294" i="6"/>
  <c r="H4294" i="6"/>
  <c r="C4294" i="6"/>
  <c r="K4294" i="6" s="1"/>
  <c r="G4294" i="6"/>
  <c r="F4294" i="6"/>
  <c r="G4346" i="6"/>
  <c r="I4346" i="6"/>
  <c r="H4346" i="6"/>
  <c r="F4974" i="6"/>
  <c r="G2285" i="6"/>
  <c r="J2285" i="6"/>
  <c r="E2285" i="6"/>
  <c r="F2285" i="6"/>
  <c r="C2285" i="6"/>
  <c r="K2285" i="6" s="1"/>
  <c r="I2285" i="6"/>
  <c r="H2285" i="6"/>
  <c r="G2250" i="6"/>
  <c r="I2250" i="6"/>
  <c r="J2250" i="6"/>
  <c r="F2250" i="6"/>
  <c r="H2250" i="6"/>
  <c r="C2250" i="6"/>
  <c r="K2250" i="6" s="1"/>
  <c r="E2250" i="6"/>
  <c r="J1813" i="6"/>
  <c r="H1813" i="6"/>
  <c r="G1813" i="6"/>
  <c r="C1813" i="6"/>
  <c r="K1813" i="6" s="1"/>
  <c r="E1813" i="6"/>
  <c r="F1813" i="6"/>
  <c r="I1813" i="6"/>
  <c r="C3774" i="6"/>
  <c r="K3774" i="6" s="1"/>
  <c r="F3288" i="6"/>
  <c r="E3288" i="6"/>
  <c r="G3288" i="6"/>
  <c r="H3288" i="6"/>
  <c r="C3288" i="6"/>
  <c r="K3288" i="6" s="1"/>
  <c r="J3288" i="6"/>
  <c r="I3288" i="6"/>
  <c r="I4205" i="6"/>
  <c r="F4205" i="6"/>
  <c r="G4205" i="6"/>
  <c r="C4205" i="6"/>
  <c r="K4205" i="6" s="1"/>
  <c r="J4205" i="6"/>
  <c r="H4205" i="6"/>
  <c r="E4205" i="6"/>
  <c r="F3677" i="6"/>
  <c r="G3677" i="6"/>
  <c r="J3677" i="6"/>
  <c r="H3677" i="6"/>
  <c r="I3677" i="6"/>
  <c r="C3677" i="6"/>
  <c r="K3677" i="6" s="1"/>
  <c r="H4021" i="6"/>
  <c r="E4021" i="6"/>
  <c r="J4021" i="6"/>
  <c r="E4485" i="6"/>
  <c r="H4485" i="6"/>
  <c r="J4485" i="6"/>
  <c r="C4485" i="6"/>
  <c r="K4485" i="6" s="1"/>
  <c r="G4485" i="6"/>
  <c r="I4485" i="6"/>
  <c r="F4485" i="6"/>
  <c r="H3848" i="6"/>
  <c r="F3848" i="6"/>
  <c r="I3848" i="6"/>
  <c r="C3848" i="6"/>
  <c r="K3848" i="6" s="1"/>
  <c r="G3848" i="6"/>
  <c r="J3848" i="6"/>
  <c r="G4811" i="6"/>
  <c r="C4811" i="6"/>
  <c r="K4811" i="6" s="1"/>
  <c r="I3038" i="6"/>
  <c r="F3038" i="6"/>
  <c r="J3038" i="6"/>
  <c r="G3038" i="6"/>
  <c r="E3038" i="6"/>
  <c r="C3038" i="6"/>
  <c r="K3038" i="6" s="1"/>
  <c r="H3038" i="6"/>
  <c r="C3576" i="6"/>
  <c r="K3576" i="6" s="1"/>
  <c r="G3576" i="6"/>
  <c r="I3576" i="6"/>
  <c r="F3576" i="6"/>
  <c r="J3576" i="6"/>
  <c r="H3576" i="6"/>
  <c r="I4989" i="6"/>
  <c r="H4989" i="6"/>
  <c r="G4989" i="6"/>
  <c r="E4989" i="6"/>
  <c r="J4989" i="6"/>
  <c r="C4989" i="6"/>
  <c r="K4989" i="6" s="1"/>
  <c r="F4989" i="6"/>
  <c r="J3681" i="6"/>
  <c r="E4959" i="6"/>
  <c r="I4959" i="6"/>
  <c r="F4959" i="6"/>
  <c r="J4959" i="6"/>
  <c r="H4959" i="6"/>
  <c r="C4959" i="6"/>
  <c r="K4959" i="6" s="1"/>
  <c r="G4959" i="6"/>
  <c r="C5130" i="6"/>
  <c r="K5130" i="6" s="1"/>
  <c r="F5130" i="6"/>
  <c r="E5130" i="6"/>
  <c r="H5130" i="6"/>
  <c r="I5130" i="6"/>
  <c r="G5130" i="6"/>
  <c r="J5130" i="6"/>
  <c r="C5089" i="6"/>
  <c r="K5089" i="6" s="1"/>
  <c r="H5089" i="6"/>
  <c r="J5089" i="6"/>
  <c r="G5089" i="6"/>
  <c r="E5089" i="6"/>
  <c r="I5089" i="6"/>
  <c r="F5089" i="6"/>
  <c r="I4847" i="6"/>
  <c r="H4847" i="6"/>
  <c r="J4847" i="6"/>
  <c r="G4847" i="6"/>
  <c r="C4847" i="6"/>
  <c r="K4847" i="6" s="1"/>
  <c r="F4847" i="6"/>
  <c r="E4847" i="6"/>
  <c r="H4613" i="6"/>
  <c r="G4613" i="6"/>
  <c r="I4613" i="6"/>
  <c r="E4613" i="6"/>
  <c r="C4613" i="6"/>
  <c r="K4613" i="6" s="1"/>
  <c r="J4613" i="6"/>
  <c r="F4613" i="6"/>
  <c r="C4235" i="6"/>
  <c r="K4235" i="6" s="1"/>
  <c r="G4235" i="6"/>
  <c r="H4235" i="6"/>
  <c r="E4235" i="6"/>
  <c r="I4235" i="6"/>
  <c r="J4235" i="6"/>
  <c r="F4235" i="6"/>
  <c r="I4555" i="6"/>
  <c r="F4555" i="6"/>
  <c r="C4555" i="6"/>
  <c r="K4555" i="6" s="1"/>
  <c r="J4555" i="6"/>
  <c r="H4555" i="6"/>
  <c r="G4555" i="6"/>
  <c r="J789" i="6"/>
  <c r="I789" i="6"/>
  <c r="E789" i="6"/>
  <c r="F789" i="6"/>
  <c r="G789" i="6"/>
  <c r="H789" i="6"/>
  <c r="C789" i="6"/>
  <c r="K789" i="6" s="1"/>
  <c r="C703" i="6"/>
  <c r="K703" i="6" s="1"/>
  <c r="H703" i="6"/>
  <c r="I703" i="6"/>
  <c r="J703" i="6"/>
  <c r="F703" i="6"/>
  <c r="G703" i="6"/>
  <c r="E703" i="6"/>
  <c r="C338" i="6"/>
  <c r="K338" i="6" s="1"/>
  <c r="F338" i="6"/>
  <c r="H338" i="6"/>
  <c r="J338" i="6"/>
  <c r="I338" i="6"/>
  <c r="G338" i="6"/>
  <c r="G1175" i="6"/>
  <c r="C1175" i="6"/>
  <c r="K1175" i="6" s="1"/>
  <c r="I1175" i="6"/>
  <c r="H1175" i="6"/>
  <c r="F1175" i="6"/>
  <c r="E1175" i="6"/>
  <c r="J1175" i="6"/>
  <c r="F2273" i="6"/>
  <c r="J2273" i="6"/>
  <c r="G2273" i="6"/>
  <c r="I2273" i="6"/>
  <c r="C2273" i="6"/>
  <c r="K2273" i="6" s="1"/>
  <c r="H2273" i="6"/>
  <c r="E4953" i="6"/>
  <c r="H4953" i="6"/>
  <c r="F4953" i="6"/>
  <c r="I4953" i="6"/>
  <c r="G4953" i="6"/>
  <c r="C4953" i="6"/>
  <c r="K4953" i="6" s="1"/>
  <c r="J4953" i="6"/>
  <c r="C3655" i="6"/>
  <c r="K3655" i="6" s="1"/>
  <c r="G3655" i="6"/>
  <c r="E3655" i="6"/>
  <c r="F3655" i="6"/>
  <c r="J3655" i="6"/>
  <c r="I3655" i="6"/>
  <c r="H3655" i="6"/>
  <c r="I159" i="6"/>
  <c r="J159" i="6"/>
  <c r="G159" i="6"/>
  <c r="H159" i="6"/>
  <c r="F159" i="6"/>
  <c r="C159" i="6"/>
  <c r="K159" i="6" s="1"/>
  <c r="E159" i="6"/>
  <c r="E1357" i="6"/>
  <c r="F1357" i="6"/>
  <c r="G1357" i="6"/>
  <c r="J1357" i="6"/>
  <c r="C1357" i="6"/>
  <c r="K1357" i="6" s="1"/>
  <c r="I1357" i="6"/>
  <c r="H1357" i="6"/>
  <c r="E279" i="6"/>
  <c r="I279" i="6"/>
  <c r="H279" i="6"/>
  <c r="J279" i="6"/>
  <c r="C279" i="6"/>
  <c r="K279" i="6" s="1"/>
  <c r="F279" i="6"/>
  <c r="G279" i="6"/>
  <c r="J1273" i="6"/>
  <c r="E1273" i="6"/>
  <c r="F1273" i="6"/>
  <c r="C1273" i="6"/>
  <c r="K1273" i="6" s="1"/>
  <c r="G1273" i="6"/>
  <c r="H1273" i="6"/>
  <c r="I1273" i="6"/>
  <c r="G1014" i="6"/>
  <c r="H1014" i="6"/>
  <c r="I1014" i="6"/>
  <c r="J1014" i="6"/>
  <c r="E1014" i="6"/>
  <c r="F1014" i="6"/>
  <c r="C1014" i="6"/>
  <c r="K1014" i="6" s="1"/>
  <c r="C386" i="6"/>
  <c r="K386" i="6" s="1"/>
  <c r="G386" i="6"/>
  <c r="F386" i="6"/>
  <c r="J386" i="6"/>
  <c r="H386" i="6"/>
  <c r="I386" i="6"/>
  <c r="C160" i="6"/>
  <c r="K160" i="6" s="1"/>
  <c r="J160" i="6"/>
  <c r="I160" i="6"/>
  <c r="H160" i="6"/>
  <c r="G160" i="6"/>
  <c r="F160" i="6"/>
  <c r="E160" i="6"/>
  <c r="C200" i="6"/>
  <c r="K200" i="6" s="1"/>
  <c r="J200" i="6"/>
  <c r="I200" i="6"/>
  <c r="G200" i="6"/>
  <c r="F200" i="6"/>
  <c r="H200" i="6"/>
  <c r="E200" i="6"/>
  <c r="G1373" i="6"/>
  <c r="I1373" i="6"/>
  <c r="E1373" i="6"/>
  <c r="H1373" i="6"/>
  <c r="J1373" i="6"/>
  <c r="C1373" i="6"/>
  <c r="K1373" i="6" s="1"/>
  <c r="F1373" i="6"/>
  <c r="J974" i="6"/>
  <c r="F974" i="6"/>
  <c r="C974" i="6"/>
  <c r="K974" i="6" s="1"/>
  <c r="I974" i="6"/>
  <c r="G974" i="6"/>
  <c r="H974" i="6"/>
  <c r="J914" i="6"/>
  <c r="H914" i="6"/>
  <c r="I914" i="6"/>
  <c r="E914" i="6"/>
  <c r="C914" i="6"/>
  <c r="K914" i="6" s="1"/>
  <c r="G914" i="6"/>
  <c r="F914" i="6"/>
  <c r="F1076" i="6"/>
  <c r="J1076" i="6"/>
  <c r="H1076" i="6"/>
  <c r="G1076" i="6"/>
  <c r="C1076" i="6"/>
  <c r="K1076" i="6" s="1"/>
  <c r="E1076" i="6"/>
  <c r="I1076" i="6"/>
  <c r="F1448" i="6"/>
  <c r="J1448" i="6"/>
  <c r="C1448" i="6"/>
  <c r="K1448" i="6" s="1"/>
  <c r="G1448" i="6"/>
  <c r="H1448" i="6"/>
  <c r="I1448" i="6"/>
  <c r="F453" i="6"/>
  <c r="E453" i="6"/>
  <c r="J453" i="6"/>
  <c r="C453" i="6"/>
  <c r="K453" i="6" s="1"/>
  <c r="I453" i="6"/>
  <c r="H453" i="6"/>
  <c r="G453" i="6"/>
  <c r="F1395" i="6"/>
  <c r="J1395" i="6"/>
  <c r="C1395" i="6"/>
  <c r="K1395" i="6" s="1"/>
  <c r="H1395" i="6"/>
  <c r="G1395" i="6"/>
  <c r="I1395" i="6"/>
  <c r="J138" i="6"/>
  <c r="G138" i="6"/>
  <c r="F138" i="6"/>
  <c r="I138" i="6"/>
  <c r="E138" i="6"/>
  <c r="C138" i="6"/>
  <c r="K138" i="6" s="1"/>
  <c r="H138" i="6"/>
  <c r="C72" i="6"/>
  <c r="K72" i="6" s="1"/>
  <c r="G72" i="6"/>
  <c r="J72" i="6"/>
  <c r="I72" i="6"/>
  <c r="F72" i="6"/>
  <c r="H72" i="6"/>
  <c r="I178" i="6"/>
  <c r="C178" i="6"/>
  <c r="K178" i="6" s="1"/>
  <c r="G178" i="6"/>
  <c r="J178" i="6"/>
  <c r="E178" i="6"/>
  <c r="F178" i="6"/>
  <c r="H178" i="6"/>
  <c r="C1276" i="6"/>
  <c r="K1276" i="6" s="1"/>
  <c r="F1276" i="6"/>
  <c r="H1276" i="6"/>
  <c r="J1276" i="6"/>
  <c r="I1276" i="6"/>
  <c r="G1276" i="6"/>
  <c r="G1459" i="6"/>
  <c r="F1459" i="6"/>
  <c r="J1459" i="6"/>
  <c r="I803" i="6"/>
  <c r="E729" i="6"/>
  <c r="H729" i="6"/>
  <c r="I729" i="6"/>
  <c r="J729" i="6"/>
  <c r="C729" i="6"/>
  <c r="K729" i="6" s="1"/>
  <c r="F729" i="6"/>
  <c r="G729" i="6"/>
  <c r="I1343" i="6"/>
  <c r="H1343" i="6"/>
  <c r="C1343" i="6"/>
  <c r="K1343" i="6" s="1"/>
  <c r="J1343" i="6"/>
  <c r="G1343" i="6"/>
  <c r="F1343" i="6"/>
  <c r="E1343" i="6"/>
  <c r="G858" i="6"/>
  <c r="I858" i="6"/>
  <c r="H858" i="6"/>
  <c r="C858" i="6"/>
  <c r="K858" i="6" s="1"/>
  <c r="J858" i="6"/>
  <c r="F858" i="6"/>
  <c r="J219" i="6"/>
  <c r="H219" i="6"/>
  <c r="I219" i="6"/>
  <c r="G219" i="6"/>
  <c r="E219" i="6"/>
  <c r="C219" i="6"/>
  <c r="K219" i="6" s="1"/>
  <c r="F219" i="6"/>
  <c r="H1240" i="6"/>
  <c r="I1240" i="6"/>
  <c r="G1240" i="6"/>
  <c r="E1240" i="6"/>
  <c r="J1240" i="6"/>
  <c r="F1240" i="6"/>
  <c r="C1240" i="6"/>
  <c r="K1240" i="6" s="1"/>
  <c r="C1419" i="6"/>
  <c r="K1419" i="6" s="1"/>
  <c r="F31" i="6"/>
  <c r="G360" i="6"/>
  <c r="J360" i="6"/>
  <c r="F360" i="6"/>
  <c r="H360" i="6"/>
  <c r="I360" i="6"/>
  <c r="C360" i="6"/>
  <c r="K360" i="6" s="1"/>
  <c r="I613" i="6"/>
  <c r="C613" i="6"/>
  <c r="K613" i="6" s="1"/>
  <c r="E613" i="6"/>
  <c r="J613" i="6"/>
  <c r="F613" i="6"/>
  <c r="H613" i="6"/>
  <c r="G613" i="6"/>
  <c r="F61" i="6"/>
  <c r="E61" i="6"/>
  <c r="C61" i="6"/>
  <c r="K61" i="6" s="1"/>
  <c r="H61" i="6"/>
  <c r="I61" i="6"/>
  <c r="G61" i="6"/>
  <c r="J61" i="6"/>
  <c r="J1460" i="6"/>
  <c r="I1460" i="6"/>
  <c r="H1460" i="6"/>
  <c r="C1460" i="6"/>
  <c r="K1460" i="6" s="1"/>
  <c r="G1460" i="6"/>
  <c r="F1460" i="6"/>
  <c r="C147" i="6"/>
  <c r="K147" i="6" s="1"/>
  <c r="H147" i="6"/>
  <c r="F147" i="6"/>
  <c r="G147" i="6"/>
  <c r="J147" i="6"/>
  <c r="I147" i="6"/>
  <c r="E147" i="6"/>
  <c r="F211" i="6"/>
  <c r="G211" i="6"/>
  <c r="C654" i="6"/>
  <c r="K654" i="6" s="1"/>
  <c r="F320" i="6"/>
  <c r="I320" i="6"/>
  <c r="G320" i="6"/>
  <c r="J320" i="6"/>
  <c r="H320" i="6"/>
  <c r="C320" i="6"/>
  <c r="K320" i="6" s="1"/>
  <c r="H653" i="6"/>
  <c r="C653" i="6"/>
  <c r="K653" i="6" s="1"/>
  <c r="G653" i="6"/>
  <c r="I653" i="6"/>
  <c r="J653" i="6"/>
  <c r="E653" i="6"/>
  <c r="F653" i="6"/>
  <c r="C620" i="6"/>
  <c r="K620" i="6" s="1"/>
  <c r="H620" i="6"/>
  <c r="G620" i="6"/>
  <c r="I620" i="6"/>
  <c r="F620" i="6"/>
  <c r="J620" i="6"/>
  <c r="I365" i="6"/>
  <c r="J365" i="6"/>
  <c r="F365" i="6"/>
  <c r="C365" i="6"/>
  <c r="K365" i="6" s="1"/>
  <c r="G365" i="6"/>
  <c r="E365" i="6"/>
  <c r="H365" i="6"/>
  <c r="H125" i="6"/>
  <c r="C125" i="6"/>
  <c r="K125" i="6" s="1"/>
  <c r="G125" i="6"/>
  <c r="J125" i="6"/>
  <c r="E125" i="6"/>
  <c r="F125" i="6"/>
  <c r="I125" i="6"/>
  <c r="J601" i="6"/>
  <c r="G601" i="6"/>
  <c r="E253" i="6"/>
  <c r="G692" i="6"/>
  <c r="J692" i="6"/>
  <c r="I692" i="6"/>
  <c r="F692" i="6"/>
  <c r="H692" i="6"/>
  <c r="C692" i="6"/>
  <c r="K692" i="6" s="1"/>
  <c r="C256" i="6"/>
  <c r="K256" i="6" s="1"/>
  <c r="H256" i="6"/>
  <c r="G256" i="6"/>
  <c r="I256" i="6"/>
  <c r="E256" i="6"/>
  <c r="F256" i="6"/>
  <c r="J256" i="6"/>
  <c r="E823" i="6"/>
  <c r="J823" i="6"/>
  <c r="F823" i="6"/>
  <c r="H823" i="6"/>
  <c r="G823" i="6"/>
  <c r="C823" i="6"/>
  <c r="K823" i="6" s="1"/>
  <c r="I823" i="6"/>
  <c r="I1040" i="6"/>
  <c r="H1040" i="6"/>
  <c r="C1040" i="6"/>
  <c r="K1040" i="6" s="1"/>
  <c r="F1040" i="6"/>
  <c r="J1040" i="6"/>
  <c r="G1040" i="6"/>
  <c r="F1100" i="6"/>
  <c r="H1100" i="6"/>
  <c r="I1100" i="6"/>
  <c r="C1100" i="6"/>
  <c r="K1100" i="6" s="1"/>
  <c r="G1100" i="6"/>
  <c r="J1100" i="6"/>
  <c r="F1401" i="6"/>
  <c r="J1026" i="6"/>
  <c r="E1026" i="6"/>
  <c r="G1026" i="6"/>
  <c r="C1026" i="6"/>
  <c r="K1026" i="6" s="1"/>
  <c r="H1026" i="6"/>
  <c r="I1026" i="6"/>
  <c r="F1026" i="6"/>
  <c r="H714" i="6"/>
  <c r="I714" i="6"/>
  <c r="F714" i="6"/>
  <c r="J714" i="6"/>
  <c r="C714" i="6"/>
  <c r="K714" i="6" s="1"/>
  <c r="G714" i="6"/>
  <c r="E1445" i="6"/>
  <c r="C1445" i="6"/>
  <c r="K1445" i="6" s="1"/>
  <c r="F1445" i="6"/>
  <c r="I1445" i="6"/>
  <c r="G1445" i="6"/>
  <c r="H1445" i="6"/>
  <c r="J1445" i="6"/>
  <c r="J1044" i="6"/>
  <c r="G1044" i="6"/>
  <c r="I1044" i="6"/>
  <c r="C1044" i="6"/>
  <c r="K1044" i="6" s="1"/>
  <c r="F1044" i="6"/>
  <c r="H1044" i="6"/>
  <c r="E1044" i="6"/>
  <c r="G741" i="6"/>
  <c r="E741" i="6"/>
  <c r="I741" i="6"/>
  <c r="F741" i="6"/>
  <c r="C741" i="6"/>
  <c r="K741" i="6" s="1"/>
  <c r="J741" i="6"/>
  <c r="H741" i="6"/>
  <c r="G4604" i="6"/>
  <c r="H4604" i="6"/>
  <c r="E4604" i="6"/>
  <c r="E2460" i="6"/>
  <c r="J2460" i="6"/>
  <c r="F2460" i="6"/>
  <c r="G2460" i="6"/>
  <c r="I2460" i="6"/>
  <c r="C2460" i="6"/>
  <c r="K2460" i="6" s="1"/>
  <c r="H2460" i="6"/>
  <c r="C1581" i="6"/>
  <c r="K1581" i="6" s="1"/>
  <c r="I1581" i="6"/>
  <c r="J1581" i="6"/>
  <c r="E1581" i="6"/>
  <c r="H1581" i="6"/>
  <c r="G1581" i="6"/>
  <c r="F1581" i="6"/>
  <c r="G2804" i="6"/>
  <c r="C2804" i="6"/>
  <c r="K2804" i="6" s="1"/>
  <c r="I2804" i="6"/>
  <c r="J2804" i="6"/>
  <c r="F2804" i="6"/>
  <c r="H2804" i="6"/>
  <c r="C1690" i="6"/>
  <c r="K1690" i="6" s="1"/>
  <c r="I1690" i="6"/>
  <c r="G1690" i="6"/>
  <c r="H1690" i="6"/>
  <c r="J1690" i="6"/>
  <c r="F1690" i="6"/>
  <c r="G2276" i="6"/>
  <c r="C2276" i="6"/>
  <c r="K2276" i="6" s="1"/>
  <c r="I2276" i="6"/>
  <c r="E2276" i="6"/>
  <c r="F2276" i="6"/>
  <c r="H2276" i="6"/>
  <c r="J2276" i="6"/>
  <c r="E3138" i="6"/>
  <c r="C5195" i="6"/>
  <c r="K5195" i="6" s="1"/>
  <c r="J5195" i="6"/>
  <c r="I5195" i="6"/>
  <c r="E5195" i="6"/>
  <c r="F5195" i="6"/>
  <c r="H5195" i="6"/>
  <c r="G5195" i="6"/>
  <c r="F2053" i="6"/>
  <c r="E2053" i="6"/>
  <c r="H2053" i="6"/>
  <c r="I2053" i="6"/>
  <c r="J2053" i="6"/>
  <c r="C2053" i="6"/>
  <c r="K2053" i="6" s="1"/>
  <c r="G2053" i="6"/>
  <c r="J3932" i="6"/>
  <c r="F3932" i="6"/>
  <c r="H3932" i="6"/>
  <c r="I3932" i="6"/>
  <c r="C3932" i="6"/>
  <c r="K3932" i="6" s="1"/>
  <c r="G3932" i="6"/>
  <c r="I2142" i="6"/>
  <c r="G2142" i="6"/>
  <c r="C2142" i="6"/>
  <c r="K2142" i="6" s="1"/>
  <c r="F2142" i="6"/>
  <c r="J2142" i="6"/>
  <c r="H2142" i="6"/>
  <c r="C3719" i="6"/>
  <c r="K3719" i="6" s="1"/>
  <c r="I3719" i="6"/>
  <c r="J3719" i="6"/>
  <c r="F3719" i="6"/>
  <c r="G3719" i="6"/>
  <c r="E3719" i="6"/>
  <c r="H3719" i="6"/>
  <c r="I4933" i="6"/>
  <c r="J4933" i="6"/>
  <c r="H4171" i="6"/>
  <c r="I4171" i="6"/>
  <c r="C4171" i="6"/>
  <c r="K4171" i="6" s="1"/>
  <c r="J4171" i="6"/>
  <c r="E4171" i="6"/>
  <c r="F4171" i="6"/>
  <c r="G4171" i="6"/>
  <c r="G4972" i="6"/>
  <c r="H4972" i="6"/>
  <c r="J4972" i="6"/>
  <c r="C4972" i="6"/>
  <c r="K4972" i="6" s="1"/>
  <c r="I4972" i="6"/>
  <c r="F4972" i="6"/>
  <c r="E4972" i="6"/>
  <c r="H4861" i="6"/>
  <c r="I4861" i="6"/>
  <c r="J4861" i="6"/>
  <c r="E4861" i="6"/>
  <c r="F4861" i="6"/>
  <c r="C4861" i="6"/>
  <c r="K4861" i="6" s="1"/>
  <c r="G4861" i="6"/>
  <c r="H3924" i="6"/>
  <c r="J3924" i="6"/>
  <c r="F3924" i="6"/>
  <c r="G3924" i="6"/>
  <c r="I3924" i="6"/>
  <c r="C3924" i="6"/>
  <c r="K3924" i="6" s="1"/>
  <c r="J3347" i="6"/>
  <c r="E3347" i="6"/>
  <c r="F3347" i="6"/>
  <c r="G3347" i="6"/>
  <c r="I3347" i="6"/>
  <c r="C3347" i="6"/>
  <c r="K3347" i="6" s="1"/>
  <c r="H3347" i="6"/>
  <c r="F2035" i="6"/>
  <c r="C1563" i="6"/>
  <c r="K1563" i="6" s="1"/>
  <c r="I1563" i="6"/>
  <c r="G1563" i="6"/>
  <c r="J1563" i="6"/>
  <c r="H1563" i="6"/>
  <c r="F1563" i="6"/>
  <c r="E1563" i="6"/>
  <c r="F5180" i="6"/>
  <c r="J5180" i="6"/>
  <c r="H5180" i="6"/>
  <c r="I5180" i="6"/>
  <c r="E5180" i="6"/>
  <c r="C5180" i="6"/>
  <c r="K5180" i="6" s="1"/>
  <c r="G5180" i="6"/>
  <c r="G2272" i="6"/>
  <c r="J2272" i="6"/>
  <c r="F2272" i="6"/>
  <c r="H2272" i="6"/>
  <c r="C2272" i="6"/>
  <c r="K2272" i="6" s="1"/>
  <c r="I2272" i="6"/>
  <c r="H1616" i="6"/>
  <c r="J1616" i="6"/>
  <c r="G1616" i="6"/>
  <c r="C1616" i="6"/>
  <c r="K1616" i="6" s="1"/>
  <c r="E1616" i="6"/>
  <c r="I1616" i="6"/>
  <c r="F1616" i="6"/>
  <c r="G2873" i="6"/>
  <c r="H2873" i="6"/>
  <c r="F2873" i="6"/>
  <c r="J2873" i="6"/>
  <c r="I2873" i="6"/>
  <c r="E2873" i="6"/>
  <c r="C2873" i="6"/>
  <c r="K2873" i="6" s="1"/>
  <c r="I2844" i="6"/>
  <c r="F2844" i="6"/>
  <c r="C2844" i="6"/>
  <c r="K2844" i="6" s="1"/>
  <c r="G3335" i="6"/>
  <c r="J3335" i="6"/>
  <c r="F3335" i="6"/>
  <c r="I3335" i="6"/>
  <c r="C3335" i="6"/>
  <c r="K3335" i="6" s="1"/>
  <c r="H3335" i="6"/>
  <c r="C2223" i="6"/>
  <c r="K2223" i="6" s="1"/>
  <c r="I2223" i="6"/>
  <c r="F2223" i="6"/>
  <c r="G2223" i="6"/>
  <c r="E2223" i="6"/>
  <c r="H2223" i="6"/>
  <c r="J2223" i="6"/>
  <c r="C2262" i="6"/>
  <c r="K2262" i="6" s="1"/>
  <c r="J2262" i="6"/>
  <c r="H2262" i="6"/>
  <c r="G2262" i="6"/>
  <c r="I2262" i="6"/>
  <c r="E2262" i="6"/>
  <c r="F2262" i="6"/>
  <c r="J2462" i="6"/>
  <c r="F2462" i="6"/>
  <c r="G2462" i="6"/>
  <c r="H2462" i="6"/>
  <c r="I2462" i="6"/>
  <c r="C2462" i="6"/>
  <c r="K2462" i="6" s="1"/>
  <c r="E2462" i="6"/>
  <c r="F1896" i="6"/>
  <c r="J1896" i="6"/>
  <c r="H1896" i="6"/>
  <c r="E1896" i="6"/>
  <c r="I1896" i="6"/>
  <c r="G1896" i="6"/>
  <c r="C1896" i="6"/>
  <c r="K1896" i="6" s="1"/>
  <c r="F2723" i="6"/>
  <c r="C1787" i="6"/>
  <c r="K1787" i="6" s="1"/>
  <c r="E1787" i="6"/>
  <c r="G1787" i="6"/>
  <c r="H1787" i="6"/>
  <c r="I1787" i="6"/>
  <c r="J1787" i="6"/>
  <c r="F1787" i="6"/>
  <c r="G2532" i="6"/>
  <c r="C2532" i="6"/>
  <c r="K2532" i="6" s="1"/>
  <c r="I2532" i="6"/>
  <c r="E2532" i="6"/>
  <c r="F2532" i="6"/>
  <c r="J2532" i="6"/>
  <c r="H2532" i="6"/>
  <c r="I1913" i="6"/>
  <c r="J1913" i="6"/>
  <c r="F1913" i="6"/>
  <c r="C1913" i="6"/>
  <c r="K1913" i="6" s="1"/>
  <c r="G1913" i="6"/>
  <c r="H1913" i="6"/>
  <c r="H4313" i="6"/>
  <c r="G4313" i="6"/>
  <c r="F4313" i="6"/>
  <c r="I4313" i="6"/>
  <c r="J4313" i="6"/>
  <c r="C4313" i="6"/>
  <c r="K4313" i="6" s="1"/>
  <c r="I2126" i="6"/>
  <c r="F2126" i="6"/>
  <c r="G2126" i="6"/>
  <c r="C2126" i="6"/>
  <c r="K2126" i="6" s="1"/>
  <c r="J2126" i="6"/>
  <c r="H2126" i="6"/>
  <c r="E2126" i="6"/>
  <c r="J2009" i="6"/>
  <c r="C4165" i="6"/>
  <c r="K4165" i="6" s="1"/>
  <c r="G4165" i="6"/>
  <c r="E4165" i="6"/>
  <c r="H4165" i="6"/>
  <c r="J4165" i="6"/>
  <c r="I4165" i="6"/>
  <c r="F4165" i="6"/>
  <c r="I2418" i="6"/>
  <c r="H2418" i="6"/>
  <c r="G2418" i="6"/>
  <c r="F2418" i="6"/>
  <c r="E2418" i="6"/>
  <c r="C2418" i="6"/>
  <c r="K2418" i="6" s="1"/>
  <c r="J2418" i="6"/>
  <c r="G2420" i="6"/>
  <c r="F2420" i="6"/>
  <c r="I2420" i="6"/>
  <c r="C2420" i="6"/>
  <c r="K2420" i="6" s="1"/>
  <c r="H2420" i="6"/>
  <c r="J2420" i="6"/>
  <c r="E2420" i="6"/>
  <c r="F1833" i="6"/>
  <c r="I1833" i="6"/>
  <c r="H1833" i="6"/>
  <c r="E1833" i="6"/>
  <c r="G1833" i="6"/>
  <c r="J1833" i="6"/>
  <c r="C1833" i="6"/>
  <c r="K1833" i="6" s="1"/>
  <c r="H4269" i="6"/>
  <c r="I4269" i="6"/>
  <c r="F4269" i="6"/>
  <c r="J4269" i="6"/>
  <c r="G4269" i="6"/>
  <c r="E4269" i="6"/>
  <c r="C4269" i="6"/>
  <c r="K4269" i="6" s="1"/>
  <c r="H1808" i="6"/>
  <c r="G3669" i="6"/>
  <c r="H3669" i="6"/>
  <c r="E3669" i="6"/>
  <c r="C3669" i="6"/>
  <c r="K3669" i="6" s="1"/>
  <c r="J3669" i="6"/>
  <c r="F3669" i="6"/>
  <c r="I3669" i="6"/>
  <c r="H2604" i="6"/>
  <c r="G2604" i="6"/>
  <c r="J2604" i="6"/>
  <c r="F2604" i="6"/>
  <c r="C2604" i="6"/>
  <c r="K2604" i="6" s="1"/>
  <c r="I2604" i="6"/>
  <c r="E2604" i="6"/>
  <c r="J2861" i="6"/>
  <c r="E2861" i="6"/>
  <c r="F2861" i="6"/>
  <c r="C2861" i="6"/>
  <c r="K2861" i="6" s="1"/>
  <c r="G2861" i="6"/>
  <c r="H2861" i="6"/>
  <c r="I2861" i="6"/>
  <c r="H2160" i="6"/>
  <c r="I2160" i="6"/>
  <c r="G2160" i="6"/>
  <c r="J2160" i="6"/>
  <c r="F2160" i="6"/>
  <c r="C2160" i="6"/>
  <c r="K2160" i="6" s="1"/>
  <c r="G2692" i="6"/>
  <c r="H2692" i="6"/>
  <c r="J2692" i="6"/>
  <c r="C2692" i="6"/>
  <c r="K2692" i="6" s="1"/>
  <c r="F2692" i="6"/>
  <c r="I2692" i="6"/>
  <c r="C2162" i="6"/>
  <c r="K2162" i="6" s="1"/>
  <c r="J2162" i="6"/>
  <c r="F2162" i="6"/>
  <c r="F1842" i="6"/>
  <c r="C2715" i="6"/>
  <c r="K2715" i="6" s="1"/>
  <c r="I2715" i="6"/>
  <c r="H2715" i="6"/>
  <c r="J2715" i="6"/>
  <c r="G2715" i="6"/>
  <c r="E2715" i="6"/>
  <c r="F2715" i="6"/>
  <c r="J4257" i="6"/>
  <c r="G4257" i="6"/>
  <c r="F4257" i="6"/>
  <c r="H4257" i="6"/>
  <c r="I4257" i="6"/>
  <c r="E4257" i="6"/>
  <c r="C4257" i="6"/>
  <c r="K4257" i="6" s="1"/>
  <c r="E4368" i="6"/>
  <c r="G4368" i="6"/>
  <c r="I4368" i="6"/>
  <c r="F4368" i="6"/>
  <c r="C4368" i="6"/>
  <c r="K4368" i="6" s="1"/>
  <c r="H4368" i="6"/>
  <c r="J4368" i="6"/>
  <c r="I2863" i="6"/>
  <c r="G2863" i="6"/>
  <c r="C2863" i="6"/>
  <c r="K2863" i="6" s="1"/>
  <c r="F2863" i="6"/>
  <c r="J2863" i="6"/>
  <c r="H2863" i="6"/>
  <c r="G4250" i="6"/>
  <c r="H4250" i="6"/>
  <c r="E4250" i="6"/>
  <c r="J4250" i="6"/>
  <c r="C4250" i="6"/>
  <c r="K4250" i="6" s="1"/>
  <c r="I4250" i="6"/>
  <c r="F4250" i="6"/>
  <c r="I1530" i="6"/>
  <c r="H3817" i="6"/>
  <c r="E3817" i="6"/>
  <c r="J3817" i="6"/>
  <c r="C3817" i="6"/>
  <c r="K3817" i="6" s="1"/>
  <c r="G3817" i="6"/>
  <c r="F3817" i="6"/>
  <c r="I3817" i="6"/>
  <c r="I4986" i="6"/>
  <c r="H4986" i="6"/>
  <c r="C4986" i="6"/>
  <c r="K4986" i="6" s="1"/>
  <c r="J4986" i="6"/>
  <c r="F4986" i="6"/>
  <c r="G4986" i="6"/>
  <c r="C1488" i="6"/>
  <c r="K1488" i="6" s="1"/>
  <c r="J1488" i="6"/>
  <c r="G1488" i="6"/>
  <c r="F1488" i="6"/>
  <c r="I1488" i="6"/>
  <c r="H1488" i="6"/>
  <c r="F4343" i="6"/>
  <c r="J4343" i="6"/>
  <c r="I4343" i="6"/>
  <c r="H4343" i="6"/>
  <c r="G4343" i="6"/>
  <c r="C4343" i="6"/>
  <c r="K4343" i="6" s="1"/>
  <c r="G2975" i="6"/>
  <c r="C2975" i="6"/>
  <c r="K2975" i="6" s="1"/>
  <c r="H2975" i="6"/>
  <c r="J2975" i="6"/>
  <c r="I2975" i="6"/>
  <c r="F2975" i="6"/>
  <c r="E3909" i="6"/>
  <c r="J1538" i="6"/>
  <c r="H1538" i="6"/>
  <c r="G1538" i="6"/>
  <c r="E1538" i="6"/>
  <c r="F1538" i="6"/>
  <c r="I1538" i="6"/>
  <c r="C1538" i="6"/>
  <c r="K1538" i="6" s="1"/>
  <c r="E3809" i="6"/>
  <c r="I3809" i="6"/>
  <c r="F3809" i="6"/>
  <c r="H3809" i="6"/>
  <c r="C3809" i="6"/>
  <c r="K3809" i="6" s="1"/>
  <c r="J3809" i="6"/>
  <c r="G3809" i="6"/>
  <c r="G1542" i="6"/>
  <c r="F1542" i="6"/>
  <c r="J1542" i="6"/>
  <c r="E1542" i="6"/>
  <c r="C1542" i="6"/>
  <c r="K1542" i="6" s="1"/>
  <c r="H1542" i="6"/>
  <c r="I1542" i="6"/>
  <c r="I1609" i="6"/>
  <c r="J1609" i="6"/>
  <c r="C1609" i="6"/>
  <c r="K1609" i="6" s="1"/>
  <c r="H1609" i="6"/>
  <c r="G1609" i="6"/>
  <c r="E1609" i="6"/>
  <c r="F1609" i="6"/>
  <c r="G2128" i="6"/>
  <c r="F2128" i="6"/>
  <c r="J2128" i="6"/>
  <c r="I2128" i="6"/>
  <c r="E2128" i="6"/>
  <c r="H2128" i="6"/>
  <c r="C2128" i="6"/>
  <c r="K2128" i="6" s="1"/>
  <c r="C2139" i="6"/>
  <c r="K2139" i="6" s="1"/>
  <c r="I1588" i="6"/>
  <c r="G1588" i="6"/>
  <c r="J1588" i="6"/>
  <c r="H1588" i="6"/>
  <c r="C1588" i="6"/>
  <c r="K1588" i="6" s="1"/>
  <c r="E1588" i="6"/>
  <c r="F1588" i="6"/>
  <c r="E3898" i="6"/>
  <c r="J3898" i="6"/>
  <c r="I3898" i="6"/>
  <c r="G3898" i="6"/>
  <c r="H3898" i="6"/>
  <c r="C3898" i="6"/>
  <c r="K3898" i="6" s="1"/>
  <c r="F3898" i="6"/>
  <c r="E4342" i="6"/>
  <c r="I4342" i="6"/>
  <c r="H4342" i="6"/>
  <c r="F4342" i="6"/>
  <c r="G4342" i="6"/>
  <c r="J4342" i="6"/>
  <c r="C4342" i="6"/>
  <c r="K4342" i="6" s="1"/>
  <c r="C3258" i="6"/>
  <c r="K3258" i="6" s="1"/>
  <c r="H3258" i="6"/>
  <c r="F3258" i="6"/>
  <c r="G3258" i="6"/>
  <c r="I3258" i="6"/>
  <c r="J3258" i="6"/>
  <c r="G5201" i="6"/>
  <c r="J5201" i="6"/>
  <c r="H5201" i="6"/>
  <c r="C5201" i="6"/>
  <c r="K5201" i="6" s="1"/>
  <c r="F5201" i="6"/>
  <c r="E5201" i="6"/>
  <c r="I5201" i="6"/>
  <c r="G3816" i="6"/>
  <c r="H3816" i="6"/>
  <c r="F3816" i="6"/>
  <c r="G3906" i="6"/>
  <c r="H3906" i="6"/>
  <c r="F3906" i="6"/>
  <c r="J3906" i="6"/>
  <c r="C3906" i="6"/>
  <c r="K3906" i="6" s="1"/>
  <c r="I3906" i="6"/>
  <c r="G4293" i="6"/>
  <c r="I4293" i="6"/>
  <c r="J4293" i="6"/>
  <c r="E4293" i="6"/>
  <c r="C4293" i="6"/>
  <c r="K4293" i="6" s="1"/>
  <c r="H4293" i="6"/>
  <c r="F4293" i="6"/>
  <c r="J5175" i="6"/>
  <c r="H5175" i="6"/>
  <c r="G5175" i="6"/>
  <c r="I5175" i="6"/>
  <c r="F5175" i="6"/>
  <c r="C5175" i="6"/>
  <c r="K5175" i="6" s="1"/>
  <c r="E5175" i="6"/>
  <c r="E4129" i="6"/>
  <c r="G4129" i="6"/>
  <c r="J4129" i="6"/>
  <c r="C4129" i="6"/>
  <c r="K4129" i="6" s="1"/>
  <c r="H4129" i="6"/>
  <c r="I4129" i="6"/>
  <c r="F4129" i="6"/>
  <c r="F3632" i="6"/>
  <c r="H3632" i="6"/>
  <c r="J3632" i="6"/>
  <c r="C3632" i="6"/>
  <c r="K3632" i="6" s="1"/>
  <c r="G3632" i="6"/>
  <c r="I3632" i="6"/>
  <c r="E3632" i="6"/>
  <c r="F3939" i="6"/>
  <c r="E3939" i="6"/>
  <c r="I3939" i="6"/>
  <c r="G3939" i="6"/>
  <c r="H3939" i="6"/>
  <c r="J3939" i="6"/>
  <c r="C3939" i="6"/>
  <c r="K3939" i="6" s="1"/>
  <c r="E5144" i="6"/>
  <c r="G5144" i="6"/>
  <c r="J5144" i="6"/>
  <c r="C5144" i="6"/>
  <c r="K5144" i="6" s="1"/>
  <c r="H5144" i="6"/>
  <c r="I5144" i="6"/>
  <c r="F5144" i="6"/>
  <c r="G5163" i="6"/>
  <c r="I5163" i="6"/>
  <c r="J5163" i="6"/>
  <c r="C5163" i="6"/>
  <c r="K5163" i="6" s="1"/>
  <c r="F5163" i="6"/>
  <c r="H5163" i="6"/>
  <c r="J3280" i="6"/>
  <c r="E3280" i="6"/>
  <c r="H3280" i="6"/>
  <c r="C3280" i="6"/>
  <c r="K3280" i="6" s="1"/>
  <c r="F3280" i="6"/>
  <c r="G3280" i="6"/>
  <c r="I3280" i="6"/>
  <c r="H3164" i="6"/>
  <c r="G3164" i="6"/>
  <c r="I3164" i="6"/>
  <c r="F3164" i="6"/>
  <c r="J3164" i="6"/>
  <c r="C3164" i="6"/>
  <c r="K3164" i="6" s="1"/>
  <c r="G4996" i="6"/>
  <c r="I4602" i="6"/>
  <c r="H4602" i="6"/>
  <c r="E4602" i="6"/>
  <c r="J4602" i="6"/>
  <c r="F4602" i="6"/>
  <c r="C4602" i="6"/>
  <c r="K4602" i="6" s="1"/>
  <c r="G4602" i="6"/>
  <c r="C3820" i="6"/>
  <c r="K3820" i="6" s="1"/>
  <c r="F3820" i="6"/>
  <c r="J3820" i="6"/>
  <c r="H3820" i="6"/>
  <c r="I3820" i="6"/>
  <c r="G3820" i="6"/>
  <c r="I4836" i="6"/>
  <c r="C4836" i="6"/>
  <c r="K4836" i="6" s="1"/>
  <c r="H4836" i="6"/>
  <c r="J4836" i="6"/>
  <c r="F4836" i="6"/>
  <c r="G4836" i="6"/>
  <c r="E4836" i="6"/>
  <c r="I2961" i="6"/>
  <c r="F2961" i="6"/>
  <c r="C2961" i="6"/>
  <c r="K2961" i="6" s="1"/>
  <c r="E2961" i="6"/>
  <c r="H2961" i="6"/>
  <c r="G2961" i="6"/>
  <c r="J2961" i="6"/>
  <c r="H4782" i="6"/>
  <c r="E4782" i="6"/>
  <c r="J4782" i="6"/>
  <c r="I4782" i="6"/>
  <c r="F4782" i="6"/>
  <c r="C4782" i="6"/>
  <c r="K4782" i="6" s="1"/>
  <c r="G4782" i="6"/>
  <c r="E4527" i="6"/>
  <c r="C4527" i="6"/>
  <c r="K4527" i="6" s="1"/>
  <c r="J4527" i="6"/>
  <c r="F4527" i="6"/>
  <c r="G4527" i="6"/>
  <c r="H4527" i="6"/>
  <c r="I4527" i="6"/>
  <c r="F4880" i="6"/>
  <c r="C4880" i="6"/>
  <c r="K4880" i="6" s="1"/>
  <c r="I4880" i="6"/>
  <c r="E4880" i="6"/>
  <c r="H4880" i="6"/>
  <c r="J4880" i="6"/>
  <c r="G4880" i="6"/>
  <c r="G3720" i="6"/>
  <c r="E3720" i="6"/>
  <c r="H3720" i="6"/>
  <c r="F3720" i="6"/>
  <c r="I3720" i="6"/>
  <c r="J3720" i="6"/>
  <c r="C3720" i="6"/>
  <c r="K3720" i="6" s="1"/>
  <c r="F4717" i="6"/>
  <c r="E4717" i="6"/>
  <c r="C4717" i="6"/>
  <c r="K4717" i="6" s="1"/>
  <c r="H4717" i="6"/>
  <c r="J4717" i="6"/>
  <c r="G4717" i="6"/>
  <c r="I4717" i="6"/>
  <c r="C5230" i="6"/>
  <c r="K5230" i="6" s="1"/>
  <c r="G5230" i="6"/>
  <c r="F5230" i="6"/>
  <c r="I5230" i="6"/>
  <c r="J5230" i="6"/>
  <c r="H5230" i="6"/>
  <c r="C4930" i="6"/>
  <c r="K4930" i="6" s="1"/>
  <c r="I4930" i="6"/>
  <c r="E5015" i="6"/>
  <c r="H5015" i="6"/>
  <c r="C5015" i="6"/>
  <c r="K5015" i="6" s="1"/>
  <c r="J5015" i="6"/>
  <c r="G5015" i="6"/>
  <c r="F5015" i="6"/>
  <c r="I5015" i="6"/>
  <c r="J4479" i="6"/>
  <c r="F4479" i="6"/>
  <c r="G4479" i="6"/>
  <c r="E4479" i="6"/>
  <c r="H4479" i="6"/>
  <c r="I4479" i="6"/>
  <c r="C4479" i="6"/>
  <c r="K4479" i="6" s="1"/>
  <c r="G5167" i="6"/>
  <c r="E5167" i="6"/>
  <c r="F5167" i="6"/>
  <c r="C5167" i="6"/>
  <c r="K5167" i="6" s="1"/>
  <c r="I5167" i="6"/>
  <c r="H5167" i="6"/>
  <c r="J5167" i="6"/>
  <c r="G3974" i="6"/>
  <c r="F3974" i="6"/>
  <c r="I3974" i="6"/>
  <c r="J3974" i="6"/>
  <c r="C3974" i="6"/>
  <c r="K3974" i="6" s="1"/>
  <c r="E3974" i="6"/>
  <c r="H3974" i="6"/>
  <c r="H4755" i="6"/>
  <c r="G4755" i="6"/>
  <c r="E4755" i="6"/>
  <c r="F4755" i="6"/>
  <c r="C4755" i="6"/>
  <c r="K4755" i="6" s="1"/>
  <c r="I4755" i="6"/>
  <c r="J4755" i="6"/>
  <c r="H5194" i="6"/>
  <c r="G5105" i="6"/>
  <c r="F5105" i="6"/>
  <c r="J5105" i="6"/>
  <c r="I5105" i="6"/>
  <c r="C5105" i="6"/>
  <c r="K5105" i="6" s="1"/>
  <c r="H5105" i="6"/>
  <c r="C4955" i="6"/>
  <c r="K4955" i="6" s="1"/>
  <c r="F4955" i="6"/>
  <c r="E4955" i="6"/>
  <c r="I4955" i="6"/>
  <c r="G4955" i="6"/>
  <c r="H4955" i="6"/>
  <c r="J4955" i="6"/>
  <c r="F3764" i="6"/>
  <c r="I3764" i="6"/>
  <c r="G3764" i="6"/>
  <c r="C3764" i="6"/>
  <c r="K3764" i="6" s="1"/>
  <c r="E3764" i="6"/>
  <c r="J3764" i="6"/>
  <c r="H3764" i="6"/>
  <c r="H4852" i="6"/>
  <c r="C4852" i="6"/>
  <c r="K4852" i="6" s="1"/>
  <c r="G4852" i="6"/>
  <c r="I4852" i="6"/>
  <c r="E4852" i="6"/>
  <c r="J4852" i="6"/>
  <c r="F4852" i="6"/>
  <c r="C4872" i="6"/>
  <c r="K4872" i="6" s="1"/>
  <c r="F4872" i="6"/>
  <c r="J4872" i="6"/>
  <c r="G4872" i="6"/>
  <c r="I4872" i="6"/>
  <c r="H4872" i="6"/>
  <c r="E4872" i="6"/>
  <c r="E1238" i="6"/>
  <c r="C1238" i="6"/>
  <c r="K1238" i="6" s="1"/>
  <c r="I1238" i="6"/>
  <c r="F1238" i="6"/>
  <c r="G1238" i="6"/>
  <c r="J1238" i="6"/>
  <c r="H1238" i="6"/>
  <c r="H1416" i="6"/>
  <c r="J1416" i="6"/>
  <c r="I1416" i="6"/>
  <c r="C1416" i="6"/>
  <c r="K1416" i="6" s="1"/>
  <c r="G1416" i="6"/>
  <c r="F1416" i="6"/>
  <c r="E1416" i="6"/>
  <c r="G1101" i="6"/>
  <c r="F1101" i="6"/>
  <c r="E123" i="6"/>
  <c r="G123" i="6"/>
  <c r="J123" i="6"/>
  <c r="C123" i="6"/>
  <c r="K123" i="6" s="1"/>
  <c r="H123" i="6"/>
  <c r="I123" i="6"/>
  <c r="F123" i="6"/>
  <c r="J4482" i="6"/>
  <c r="I4482" i="6"/>
  <c r="H4482" i="6"/>
  <c r="E4482" i="6"/>
  <c r="C4482" i="6"/>
  <c r="K4482" i="6" s="1"/>
  <c r="F4482" i="6"/>
  <c r="G4482" i="6"/>
  <c r="F1212" i="6"/>
  <c r="G1212" i="6"/>
  <c r="C1212" i="6"/>
  <c r="K1212" i="6" s="1"/>
  <c r="I1212" i="6"/>
  <c r="H1212" i="6"/>
  <c r="J1212" i="6"/>
  <c r="F916" i="6"/>
  <c r="G916" i="6"/>
  <c r="C916" i="6"/>
  <c r="K916" i="6" s="1"/>
  <c r="J916" i="6"/>
  <c r="H916" i="6"/>
  <c r="I916" i="6"/>
  <c r="I1093" i="6"/>
  <c r="J1093" i="6"/>
  <c r="C1093" i="6"/>
  <c r="K1093" i="6" s="1"/>
  <c r="H1093" i="6"/>
  <c r="F1093" i="6"/>
  <c r="G1093" i="6"/>
  <c r="F1341" i="6"/>
  <c r="E1341" i="6"/>
  <c r="H1341" i="6"/>
  <c r="I1341" i="6"/>
  <c r="G1341" i="6"/>
  <c r="C1341" i="6"/>
  <c r="K1341" i="6" s="1"/>
  <c r="J1341" i="6"/>
  <c r="G1092" i="6"/>
  <c r="F1092" i="6"/>
  <c r="H1092" i="6"/>
  <c r="C1092" i="6"/>
  <c r="K1092" i="6" s="1"/>
  <c r="I1092" i="6"/>
  <c r="J1092" i="6"/>
  <c r="H489" i="6"/>
  <c r="F489" i="6"/>
  <c r="E489" i="6"/>
  <c r="I489" i="6"/>
  <c r="G489" i="6"/>
  <c r="J489" i="6"/>
  <c r="C489" i="6"/>
  <c r="K489" i="6" s="1"/>
  <c r="I1344" i="6"/>
  <c r="J1344" i="6"/>
  <c r="F1344" i="6"/>
  <c r="H1344" i="6"/>
  <c r="G1344" i="6"/>
  <c r="C1344" i="6"/>
  <c r="K1344" i="6" s="1"/>
  <c r="E1344" i="6"/>
  <c r="J1180" i="6"/>
  <c r="I1180" i="6"/>
  <c r="E1180" i="6"/>
  <c r="C1180" i="6"/>
  <c r="K1180" i="6" s="1"/>
  <c r="G1180" i="6"/>
  <c r="F1180" i="6"/>
  <c r="H1180" i="6"/>
  <c r="E1191" i="6"/>
  <c r="J1191" i="6"/>
  <c r="C1191" i="6"/>
  <c r="K1191" i="6" s="1"/>
  <c r="F1191" i="6"/>
  <c r="G1191" i="6"/>
  <c r="H1191" i="6"/>
  <c r="I1191" i="6"/>
  <c r="J2807" i="6"/>
  <c r="F2807" i="6"/>
  <c r="I2807" i="6"/>
  <c r="H2807" i="6"/>
  <c r="G2807" i="6"/>
  <c r="C2807" i="6"/>
  <c r="K2807" i="6" s="1"/>
  <c r="E2807" i="6"/>
  <c r="C2808" i="6"/>
  <c r="K2808" i="6" s="1"/>
  <c r="I2808" i="6"/>
  <c r="F2808" i="6"/>
  <c r="G2808" i="6"/>
  <c r="J2808" i="6"/>
  <c r="E2808" i="6"/>
  <c r="H2808" i="6"/>
  <c r="C479" i="6"/>
  <c r="K479" i="6" s="1"/>
  <c r="I479" i="6"/>
  <c r="H479" i="6"/>
  <c r="G479" i="6"/>
  <c r="J479" i="6"/>
  <c r="F479" i="6"/>
  <c r="E479" i="6"/>
  <c r="E659" i="6"/>
  <c r="J659" i="6"/>
  <c r="H659" i="6"/>
  <c r="F659" i="6"/>
  <c r="I659" i="6"/>
  <c r="C659" i="6"/>
  <c r="K659" i="6" s="1"/>
  <c r="G659" i="6"/>
  <c r="E949" i="6"/>
  <c r="H949" i="6"/>
  <c r="C949" i="6"/>
  <c r="K949" i="6" s="1"/>
  <c r="G949" i="6"/>
  <c r="J949" i="6"/>
  <c r="I949" i="6"/>
  <c r="F949" i="6"/>
  <c r="J1057" i="6"/>
  <c r="E1057" i="6"/>
  <c r="C1057" i="6"/>
  <c r="K1057" i="6" s="1"/>
  <c r="F1057" i="6"/>
  <c r="G1057" i="6"/>
  <c r="H1057" i="6"/>
  <c r="I1057" i="6"/>
  <c r="J1241" i="6"/>
  <c r="G1241" i="6"/>
  <c r="E1241" i="6"/>
  <c r="C1241" i="6"/>
  <c r="K1241" i="6" s="1"/>
  <c r="F1241" i="6"/>
  <c r="H1241" i="6"/>
  <c r="I1241" i="6"/>
  <c r="E1187" i="6"/>
  <c r="G1187" i="6"/>
  <c r="J1187" i="6"/>
  <c r="F1187" i="6"/>
  <c r="I1187" i="6"/>
  <c r="H1187" i="6"/>
  <c r="C1187" i="6"/>
  <c r="K1187" i="6" s="1"/>
  <c r="E103" i="6"/>
  <c r="G103" i="6"/>
  <c r="G62" i="6"/>
  <c r="J62" i="6"/>
  <c r="H62" i="6"/>
  <c r="F62" i="6"/>
  <c r="I62" i="6"/>
  <c r="E62" i="6"/>
  <c r="C62" i="6"/>
  <c r="K62" i="6" s="1"/>
  <c r="H1434" i="6"/>
  <c r="F1434" i="6"/>
  <c r="C1434" i="6"/>
  <c r="K1434" i="6" s="1"/>
  <c r="J1434" i="6"/>
  <c r="I1434" i="6"/>
  <c r="G1434" i="6"/>
  <c r="E973" i="6"/>
  <c r="C973" i="6"/>
  <c r="K973" i="6" s="1"/>
  <c r="H973" i="6"/>
  <c r="G973" i="6"/>
  <c r="I973" i="6"/>
  <c r="J973" i="6"/>
  <c r="F973" i="6"/>
  <c r="H1011" i="6"/>
  <c r="F1011" i="6"/>
  <c r="E1011" i="6"/>
  <c r="C1011" i="6"/>
  <c r="K1011" i="6" s="1"/>
  <c r="J1011" i="6"/>
  <c r="I1011" i="6"/>
  <c r="G1011" i="6"/>
  <c r="E1006" i="6"/>
  <c r="F1006" i="6"/>
  <c r="I1006" i="6"/>
  <c r="J1006" i="6"/>
  <c r="H1006" i="6"/>
  <c r="C1006" i="6"/>
  <c r="K1006" i="6" s="1"/>
  <c r="G1006" i="6"/>
  <c r="J988" i="6"/>
  <c r="C988" i="6"/>
  <c r="K988" i="6" s="1"/>
  <c r="I988" i="6"/>
  <c r="F988" i="6"/>
  <c r="H988" i="6"/>
  <c r="G988" i="6"/>
  <c r="E988" i="6"/>
  <c r="E1083" i="6"/>
  <c r="I1083" i="6"/>
  <c r="F1083" i="6"/>
  <c r="C1083" i="6"/>
  <c r="K1083" i="6" s="1"/>
  <c r="J1083" i="6"/>
  <c r="G1083" i="6"/>
  <c r="H1083" i="6"/>
  <c r="J1000" i="6"/>
  <c r="H1000" i="6"/>
  <c r="C1000" i="6"/>
  <c r="K1000" i="6" s="1"/>
  <c r="I1000" i="6"/>
  <c r="G1000" i="6"/>
  <c r="E1000" i="6"/>
  <c r="F1000" i="6"/>
  <c r="J46" i="6"/>
  <c r="E46" i="6"/>
  <c r="F46" i="6"/>
  <c r="G46" i="6"/>
  <c r="H46" i="6"/>
  <c r="I46" i="6"/>
  <c r="C46" i="6"/>
  <c r="K46" i="6" s="1"/>
  <c r="I1062" i="6"/>
  <c r="E1062" i="6"/>
  <c r="C1062" i="6"/>
  <c r="K1062" i="6" s="1"/>
  <c r="G1062" i="6"/>
  <c r="J1062" i="6"/>
  <c r="F1062" i="6"/>
  <c r="H1062" i="6"/>
  <c r="E1412" i="6"/>
  <c r="C1293" i="6"/>
  <c r="K1293" i="6" s="1"/>
  <c r="F1293" i="6"/>
  <c r="E1293" i="6"/>
  <c r="J1293" i="6"/>
  <c r="G1293" i="6"/>
  <c r="I1293" i="6"/>
  <c r="H1293" i="6"/>
  <c r="G1019" i="6"/>
  <c r="J1019" i="6"/>
  <c r="E1019" i="6"/>
  <c r="F1019" i="6"/>
  <c r="C1019" i="6"/>
  <c r="K1019" i="6" s="1"/>
  <c r="H1019" i="6"/>
  <c r="I1019" i="6"/>
  <c r="I326" i="6"/>
  <c r="J326" i="6"/>
  <c r="F326" i="6"/>
  <c r="C326" i="6"/>
  <c r="K326" i="6" s="1"/>
  <c r="H326" i="6"/>
  <c r="G326" i="6"/>
  <c r="J1024" i="6"/>
  <c r="C1024" i="6"/>
  <c r="K1024" i="6" s="1"/>
  <c r="H1024" i="6"/>
  <c r="I1024" i="6"/>
  <c r="F1024" i="6"/>
  <c r="G1024" i="6"/>
  <c r="E1024" i="6"/>
  <c r="H141" i="6"/>
  <c r="F141" i="6"/>
  <c r="J141" i="6"/>
  <c r="I141" i="6"/>
  <c r="G141" i="6"/>
  <c r="C141" i="6"/>
  <c r="K141" i="6" s="1"/>
  <c r="E141" i="6"/>
  <c r="E892" i="6"/>
  <c r="C892" i="6"/>
  <c r="K892" i="6" s="1"/>
  <c r="F892" i="6"/>
  <c r="G892" i="6"/>
  <c r="I892" i="6"/>
  <c r="H892" i="6"/>
  <c r="J892" i="6"/>
  <c r="H473" i="6"/>
  <c r="I473" i="6"/>
  <c r="F473" i="6"/>
  <c r="J473" i="6"/>
  <c r="C473" i="6"/>
  <c r="K473" i="6" s="1"/>
  <c r="E473" i="6"/>
  <c r="G473" i="6"/>
  <c r="F433" i="6"/>
  <c r="C433" i="6"/>
  <c r="K433" i="6" s="1"/>
  <c r="G433" i="6"/>
  <c r="I433" i="6"/>
  <c r="H433" i="6"/>
  <c r="E433" i="6"/>
  <c r="J433" i="6"/>
  <c r="C16" i="6"/>
  <c r="K16" i="6" s="1"/>
  <c r="E16" i="6"/>
  <c r="I16" i="6"/>
  <c r="H16" i="6"/>
  <c r="G16" i="6"/>
  <c r="J16" i="6"/>
  <c r="F16" i="6"/>
  <c r="G266" i="6"/>
  <c r="J266" i="6"/>
  <c r="I266" i="6"/>
  <c r="H266" i="6"/>
  <c r="C266" i="6"/>
  <c r="K266" i="6" s="1"/>
  <c r="F266" i="6"/>
  <c r="J510" i="6"/>
  <c r="F250" i="6"/>
  <c r="I250" i="6"/>
  <c r="H682" i="6"/>
  <c r="J682" i="6"/>
  <c r="E682" i="6"/>
  <c r="C682" i="6"/>
  <c r="K682" i="6" s="1"/>
  <c r="G682" i="6"/>
  <c r="I682" i="6"/>
  <c r="F682" i="6"/>
  <c r="F622" i="6"/>
  <c r="H622" i="6"/>
  <c r="C622" i="6"/>
  <c r="K622" i="6" s="1"/>
  <c r="G622" i="6"/>
  <c r="I622" i="6"/>
  <c r="J622" i="6"/>
  <c r="H277" i="6"/>
  <c r="I277" i="6"/>
  <c r="G277" i="6"/>
  <c r="C277" i="6"/>
  <c r="K277" i="6" s="1"/>
  <c r="F277" i="6"/>
  <c r="J277" i="6"/>
  <c r="E277" i="6"/>
  <c r="H621" i="6"/>
  <c r="F621" i="6"/>
  <c r="C621" i="6"/>
  <c r="K621" i="6" s="1"/>
  <c r="G621" i="6"/>
  <c r="J621" i="6"/>
  <c r="I621" i="6"/>
  <c r="G604" i="6"/>
  <c r="H604" i="6"/>
  <c r="F604" i="6"/>
  <c r="J604" i="6"/>
  <c r="E604" i="6"/>
  <c r="C604" i="6"/>
  <c r="K604" i="6" s="1"/>
  <c r="I604" i="6"/>
  <c r="H350" i="6"/>
  <c r="H157" i="6"/>
  <c r="C157" i="6"/>
  <c r="K157" i="6" s="1"/>
  <c r="I157" i="6"/>
  <c r="J157" i="6"/>
  <c r="G157" i="6"/>
  <c r="F157" i="6"/>
  <c r="F586" i="6"/>
  <c r="G586" i="6"/>
  <c r="H586" i="6"/>
  <c r="I586" i="6"/>
  <c r="C586" i="6"/>
  <c r="K586" i="6" s="1"/>
  <c r="J586" i="6"/>
  <c r="E586" i="6"/>
  <c r="I687" i="6"/>
  <c r="G687" i="6"/>
  <c r="J687" i="6"/>
  <c r="C687" i="6"/>
  <c r="K687" i="6" s="1"/>
  <c r="F687" i="6"/>
  <c r="H687" i="6"/>
  <c r="J239" i="6"/>
  <c r="F239" i="6"/>
  <c r="I239" i="6"/>
  <c r="G239" i="6"/>
  <c r="H239" i="6"/>
  <c r="C239" i="6"/>
  <c r="K239" i="6" s="1"/>
  <c r="E239" i="6"/>
  <c r="H777" i="6"/>
  <c r="F777" i="6"/>
  <c r="J777" i="6"/>
  <c r="I777" i="6"/>
  <c r="C777" i="6"/>
  <c r="K777" i="6" s="1"/>
  <c r="G777" i="6"/>
  <c r="E777" i="6"/>
  <c r="C1082" i="6"/>
  <c r="K1082" i="6" s="1"/>
  <c r="H1319" i="6"/>
  <c r="G1319" i="6"/>
  <c r="F1319" i="6"/>
  <c r="J1319" i="6"/>
  <c r="I1319" i="6"/>
  <c r="E1319" i="6"/>
  <c r="C1319" i="6"/>
  <c r="K1319" i="6" s="1"/>
  <c r="F1176" i="6"/>
  <c r="I1176" i="6"/>
  <c r="E1176" i="6"/>
  <c r="H1176" i="6"/>
  <c r="C1176" i="6"/>
  <c r="K1176" i="6" s="1"/>
  <c r="G1176" i="6"/>
  <c r="J1176" i="6"/>
  <c r="I985" i="6"/>
  <c r="J985" i="6"/>
  <c r="G985" i="6"/>
  <c r="F985" i="6"/>
  <c r="E985" i="6"/>
  <c r="H985" i="6"/>
  <c r="C985" i="6"/>
  <c r="K985" i="6" s="1"/>
  <c r="H241" i="6"/>
  <c r="E241" i="6"/>
  <c r="C241" i="6"/>
  <c r="K241" i="6" s="1"/>
  <c r="G241" i="6"/>
  <c r="J241" i="6"/>
  <c r="I241" i="6"/>
  <c r="F241" i="6"/>
  <c r="E1439" i="6"/>
  <c r="H1439" i="6"/>
  <c r="J1439" i="6"/>
  <c r="I1439" i="6"/>
  <c r="F1439" i="6"/>
  <c r="C1439" i="6"/>
  <c r="K1439" i="6" s="1"/>
  <c r="G1439" i="6"/>
  <c r="F3418" i="6"/>
  <c r="J3418" i="6"/>
  <c r="H3418" i="6"/>
  <c r="I3418" i="6"/>
  <c r="C3418" i="6"/>
  <c r="K3418" i="6" s="1"/>
  <c r="E3418" i="6"/>
  <c r="G3418" i="6"/>
  <c r="H4901" i="6"/>
  <c r="G4901" i="6"/>
  <c r="C4901" i="6"/>
  <c r="K4901" i="6" s="1"/>
  <c r="I4901" i="6"/>
  <c r="E4901" i="6"/>
  <c r="J4901" i="6"/>
  <c r="F4901" i="6"/>
  <c r="G2491" i="6"/>
  <c r="I2491" i="6"/>
  <c r="F2491" i="6"/>
  <c r="C2491" i="6"/>
  <c r="K2491" i="6" s="1"/>
  <c r="J2491" i="6"/>
  <c r="H2491" i="6"/>
  <c r="G1578" i="6"/>
  <c r="F1578" i="6"/>
  <c r="J1578" i="6"/>
  <c r="I1578" i="6"/>
  <c r="H1578" i="6"/>
  <c r="E1578" i="6"/>
  <c r="C1578" i="6"/>
  <c r="K1578" i="6" s="1"/>
  <c r="I2657" i="6"/>
  <c r="E2657" i="6"/>
  <c r="G2657" i="6"/>
  <c r="C2657" i="6"/>
  <c r="K2657" i="6" s="1"/>
  <c r="H2657" i="6"/>
  <c r="J2657" i="6"/>
  <c r="F2657" i="6"/>
  <c r="E4212" i="6"/>
  <c r="C4525" i="6"/>
  <c r="K4525" i="6" s="1"/>
  <c r="F4525" i="6"/>
  <c r="H4525" i="6"/>
  <c r="E4525" i="6"/>
  <c r="G4525" i="6"/>
  <c r="I4525" i="6"/>
  <c r="J4525" i="6"/>
  <c r="G3690" i="6"/>
  <c r="H3690" i="6"/>
  <c r="F3690" i="6"/>
  <c r="C3690" i="6"/>
  <c r="K3690" i="6" s="1"/>
  <c r="I3690" i="6"/>
  <c r="J3690" i="6"/>
  <c r="H2769" i="6"/>
  <c r="G2769" i="6"/>
  <c r="E2769" i="6"/>
  <c r="F2769" i="6"/>
  <c r="J2769" i="6"/>
  <c r="I2769" i="6"/>
  <c r="C2769" i="6"/>
  <c r="K2769" i="6" s="1"/>
  <c r="F3221" i="6"/>
  <c r="G3221" i="6"/>
  <c r="J3221" i="6"/>
  <c r="I3221" i="6"/>
  <c r="C3221" i="6"/>
  <c r="K3221" i="6" s="1"/>
  <c r="H3221" i="6"/>
  <c r="E3221" i="6"/>
  <c r="C4379" i="6"/>
  <c r="K4379" i="6" s="1"/>
  <c r="I4379" i="6"/>
  <c r="F4379" i="6"/>
  <c r="J4379" i="6"/>
  <c r="H4379" i="6"/>
  <c r="G4379" i="6"/>
  <c r="H4561" i="6"/>
  <c r="J3629" i="6"/>
  <c r="G3629" i="6"/>
  <c r="F3629" i="6"/>
  <c r="I3629" i="6"/>
  <c r="C3629" i="6"/>
  <c r="K3629" i="6" s="1"/>
  <c r="H3629" i="6"/>
  <c r="C4775" i="6"/>
  <c r="K4775" i="6" s="1"/>
  <c r="I4775" i="6"/>
  <c r="G4775" i="6"/>
  <c r="E4775" i="6"/>
  <c r="J4775" i="6"/>
  <c r="H4775" i="6"/>
  <c r="F4775" i="6"/>
  <c r="H2712" i="6"/>
  <c r="C2712" i="6"/>
  <c r="K2712" i="6" s="1"/>
  <c r="F2712" i="6"/>
  <c r="G2712" i="6"/>
  <c r="I2712" i="6"/>
  <c r="E2712" i="6"/>
  <c r="J2712" i="6"/>
  <c r="E3050" i="6"/>
  <c r="F3050" i="6"/>
  <c r="J3050" i="6"/>
  <c r="H3050" i="6"/>
  <c r="C3050" i="6"/>
  <c r="K3050" i="6" s="1"/>
  <c r="I3050" i="6"/>
  <c r="G3050" i="6"/>
  <c r="F3578" i="6"/>
  <c r="C3578" i="6"/>
  <c r="K3578" i="6" s="1"/>
  <c r="I3578" i="6"/>
  <c r="J3578" i="6"/>
  <c r="H3578" i="6"/>
  <c r="G3578" i="6"/>
  <c r="F2144" i="6"/>
  <c r="H1628" i="6"/>
  <c r="I1628" i="6"/>
  <c r="E1628" i="6"/>
  <c r="C1628" i="6"/>
  <c r="K1628" i="6" s="1"/>
  <c r="J1628" i="6"/>
  <c r="F1628" i="6"/>
  <c r="G1628" i="6"/>
  <c r="C4553" i="6"/>
  <c r="K4553" i="6" s="1"/>
  <c r="F4553" i="6"/>
  <c r="E4553" i="6"/>
  <c r="H4553" i="6"/>
  <c r="J4553" i="6"/>
  <c r="G4553" i="6"/>
  <c r="I4553" i="6"/>
  <c r="G3311" i="6"/>
  <c r="E3311" i="6"/>
  <c r="J3311" i="6"/>
  <c r="I3311" i="6"/>
  <c r="C3311" i="6"/>
  <c r="K3311" i="6" s="1"/>
  <c r="F3311" i="6"/>
  <c r="H3311" i="6"/>
  <c r="C2868" i="6"/>
  <c r="K2868" i="6" s="1"/>
  <c r="F2868" i="6"/>
  <c r="I2868" i="6"/>
  <c r="H2868" i="6"/>
  <c r="G2868" i="6"/>
  <c r="J2868" i="6"/>
  <c r="E5032" i="6"/>
  <c r="F5032" i="6"/>
  <c r="G5032" i="6"/>
  <c r="C5032" i="6"/>
  <c r="K5032" i="6" s="1"/>
  <c r="H5032" i="6"/>
  <c r="J5032" i="6"/>
  <c r="I5032" i="6"/>
  <c r="G2757" i="6"/>
  <c r="F2757" i="6"/>
  <c r="I2757" i="6"/>
  <c r="C2757" i="6"/>
  <c r="K2757" i="6" s="1"/>
  <c r="H2757" i="6"/>
  <c r="E2757" i="6"/>
  <c r="J2757" i="6"/>
  <c r="H2836" i="6"/>
  <c r="J2836" i="6"/>
  <c r="C2836" i="6"/>
  <c r="K2836" i="6" s="1"/>
  <c r="I2836" i="6"/>
  <c r="G2836" i="6"/>
  <c r="E2836" i="6"/>
  <c r="F2836" i="6"/>
  <c r="G2216" i="6"/>
  <c r="E2216" i="6"/>
  <c r="J2216" i="6"/>
  <c r="F2216" i="6"/>
  <c r="I2216" i="6"/>
  <c r="H2216" i="6"/>
  <c r="C2216" i="6"/>
  <c r="K2216" i="6" s="1"/>
  <c r="C2243" i="6"/>
  <c r="K2243" i="6" s="1"/>
  <c r="G2243" i="6"/>
  <c r="E2243" i="6"/>
  <c r="F2243" i="6"/>
  <c r="I2243" i="6"/>
  <c r="H2243" i="6"/>
  <c r="J2243" i="6"/>
  <c r="F2245" i="6"/>
  <c r="C2245" i="6"/>
  <c r="K2245" i="6" s="1"/>
  <c r="E2245" i="6"/>
  <c r="I2245" i="6"/>
  <c r="H2245" i="6"/>
  <c r="G2245" i="6"/>
  <c r="J2245" i="6"/>
  <c r="F2674" i="6"/>
  <c r="G3644" i="6"/>
  <c r="C3644" i="6"/>
  <c r="K3644" i="6" s="1"/>
  <c r="H3644" i="6"/>
  <c r="F3644" i="6"/>
  <c r="J3644" i="6"/>
  <c r="I3644" i="6"/>
  <c r="E3644" i="6"/>
  <c r="J1895" i="6"/>
  <c r="I1895" i="6"/>
  <c r="F1895" i="6"/>
  <c r="E1895" i="6"/>
  <c r="H1895" i="6"/>
  <c r="C1895" i="6"/>
  <c r="K1895" i="6" s="1"/>
  <c r="G1895" i="6"/>
  <c r="J1685" i="6"/>
  <c r="F1685" i="6"/>
  <c r="C1685" i="6"/>
  <c r="K1685" i="6" s="1"/>
  <c r="E1685" i="6"/>
  <c r="I1685" i="6"/>
  <c r="G1685" i="6"/>
  <c r="H1685" i="6"/>
  <c r="G3247" i="6"/>
  <c r="H3247" i="6"/>
  <c r="J3247" i="6"/>
  <c r="C3247" i="6"/>
  <c r="K3247" i="6" s="1"/>
  <c r="F3247" i="6"/>
  <c r="I3247" i="6"/>
  <c r="E3247" i="6"/>
  <c r="E2552" i="6"/>
  <c r="I2552" i="6"/>
  <c r="G2552" i="6"/>
  <c r="C2552" i="6"/>
  <c r="K2552" i="6" s="1"/>
  <c r="F2552" i="6"/>
  <c r="J2552" i="6"/>
  <c r="H2552" i="6"/>
  <c r="H1683" i="6"/>
  <c r="F1683" i="6"/>
  <c r="I1683" i="6"/>
  <c r="J1683" i="6"/>
  <c r="C1683" i="6"/>
  <c r="K1683" i="6" s="1"/>
  <c r="G1683" i="6"/>
  <c r="J2876" i="6"/>
  <c r="F2876" i="6"/>
  <c r="H2876" i="6"/>
  <c r="G2876" i="6"/>
  <c r="I2876" i="6"/>
  <c r="E2876" i="6"/>
  <c r="C2876" i="6"/>
  <c r="K2876" i="6" s="1"/>
  <c r="C1891" i="6"/>
  <c r="K1891" i="6" s="1"/>
  <c r="E1891" i="6"/>
  <c r="H1891" i="6"/>
  <c r="G1891" i="6"/>
  <c r="I1891" i="6"/>
  <c r="J1891" i="6"/>
  <c r="F1891" i="6"/>
  <c r="C4034" i="6"/>
  <c r="K4034" i="6" s="1"/>
  <c r="G4034" i="6"/>
  <c r="F4034" i="6"/>
  <c r="E4034" i="6"/>
  <c r="I4034" i="6"/>
  <c r="H4034" i="6"/>
  <c r="J4034" i="6"/>
  <c r="J2441" i="6"/>
  <c r="G2441" i="6"/>
  <c r="E2441" i="6"/>
  <c r="F2441" i="6"/>
  <c r="I2441" i="6"/>
  <c r="C2441" i="6"/>
  <c r="K2441" i="6" s="1"/>
  <c r="H2441" i="6"/>
  <c r="H2847" i="6"/>
  <c r="C2847" i="6"/>
  <c r="K2847" i="6" s="1"/>
  <c r="E2847" i="6"/>
  <c r="F2847" i="6"/>
  <c r="G2847" i="6"/>
  <c r="J2847" i="6"/>
  <c r="I2847" i="6"/>
  <c r="H2240" i="6"/>
  <c r="J2240" i="6"/>
  <c r="G2240" i="6"/>
  <c r="C2240" i="6"/>
  <c r="K2240" i="6" s="1"/>
  <c r="E2240" i="6"/>
  <c r="F2240" i="6"/>
  <c r="I2240" i="6"/>
  <c r="H1635" i="6"/>
  <c r="J1635" i="6"/>
  <c r="I1635" i="6"/>
  <c r="E1635" i="6"/>
  <c r="G1635" i="6"/>
  <c r="C1635" i="6"/>
  <c r="K1635" i="6" s="1"/>
  <c r="F1635" i="6"/>
  <c r="C4405" i="6"/>
  <c r="K4405" i="6" s="1"/>
  <c r="G4405" i="6"/>
  <c r="H4405" i="6"/>
  <c r="F4405" i="6"/>
  <c r="I4405" i="6"/>
  <c r="J4405" i="6"/>
  <c r="F2484" i="6"/>
  <c r="H2484" i="6"/>
  <c r="I2484" i="6"/>
  <c r="J2484" i="6"/>
  <c r="C2484" i="6"/>
  <c r="K2484" i="6" s="1"/>
  <c r="G2484" i="6"/>
  <c r="F2871" i="6"/>
  <c r="G2871" i="6"/>
  <c r="H2871" i="6"/>
  <c r="I2871" i="6"/>
  <c r="C2871" i="6"/>
  <c r="K2871" i="6" s="1"/>
  <c r="J2871" i="6"/>
  <c r="F2784" i="6"/>
  <c r="G2784" i="6"/>
  <c r="J2784" i="6"/>
  <c r="E2784" i="6"/>
  <c r="H2784" i="6"/>
  <c r="C2784" i="6"/>
  <c r="K2784" i="6" s="1"/>
  <c r="I2784" i="6"/>
  <c r="C4230" i="6"/>
  <c r="K4230" i="6" s="1"/>
  <c r="G4230" i="6"/>
  <c r="H4230" i="6"/>
  <c r="J4230" i="6"/>
  <c r="E4230" i="6"/>
  <c r="I4230" i="6"/>
  <c r="F4230" i="6"/>
  <c r="E1769" i="6"/>
  <c r="C1769" i="6"/>
  <c r="K1769" i="6" s="1"/>
  <c r="J1769" i="6"/>
  <c r="G1769" i="6"/>
  <c r="I1769" i="6"/>
  <c r="H1769" i="6"/>
  <c r="F1769" i="6"/>
  <c r="C2391" i="6"/>
  <c r="K2391" i="6" s="1"/>
  <c r="J2391" i="6"/>
  <c r="F2391" i="6"/>
  <c r="E2391" i="6"/>
  <c r="G2391" i="6"/>
  <c r="I2391" i="6"/>
  <c r="H2391" i="6"/>
  <c r="H3604" i="6"/>
  <c r="E3604" i="6"/>
  <c r="E3075" i="6"/>
  <c r="I3075" i="6"/>
  <c r="C3075" i="6"/>
  <c r="K3075" i="6" s="1"/>
  <c r="G3075" i="6"/>
  <c r="F3075" i="6"/>
  <c r="J3075" i="6"/>
  <c r="H3075" i="6"/>
  <c r="F2416" i="6"/>
  <c r="C2416" i="6"/>
  <c r="K2416" i="6" s="1"/>
  <c r="E2416" i="6"/>
  <c r="J2416" i="6"/>
  <c r="I2416" i="6"/>
  <c r="G2416" i="6"/>
  <c r="H2416" i="6"/>
  <c r="F4186" i="6"/>
  <c r="E4186" i="6"/>
  <c r="J4186" i="6"/>
  <c r="G4186" i="6"/>
  <c r="I4186" i="6"/>
  <c r="C4186" i="6"/>
  <c r="K4186" i="6" s="1"/>
  <c r="H4186" i="6"/>
  <c r="J4400" i="6"/>
  <c r="F4400" i="6"/>
  <c r="G4400" i="6"/>
  <c r="E4400" i="6"/>
  <c r="I4400" i="6"/>
  <c r="H4400" i="6"/>
  <c r="C4400" i="6"/>
  <c r="K4400" i="6" s="1"/>
  <c r="J1604" i="6"/>
  <c r="F1604" i="6"/>
  <c r="H1604" i="6"/>
  <c r="E1604" i="6"/>
  <c r="C1604" i="6"/>
  <c r="K1604" i="6" s="1"/>
  <c r="I1604" i="6"/>
  <c r="G1604" i="6"/>
  <c r="E4818" i="6"/>
  <c r="E4206" i="6"/>
  <c r="G4206" i="6"/>
  <c r="F4206" i="6"/>
  <c r="H4206" i="6"/>
  <c r="J4206" i="6"/>
  <c r="C4206" i="6"/>
  <c r="K4206" i="6" s="1"/>
  <c r="I4206" i="6"/>
  <c r="G2185" i="6"/>
  <c r="F2185" i="6"/>
  <c r="J2185" i="6"/>
  <c r="C2185" i="6"/>
  <c r="K2185" i="6" s="1"/>
  <c r="I2185" i="6"/>
  <c r="H2185" i="6"/>
  <c r="E2185" i="6"/>
  <c r="C3586" i="6"/>
  <c r="K3586" i="6" s="1"/>
  <c r="E3586" i="6"/>
  <c r="H3586" i="6"/>
  <c r="J3586" i="6"/>
  <c r="F3586" i="6"/>
  <c r="G3586" i="6"/>
  <c r="I3586" i="6"/>
  <c r="I4795" i="6"/>
  <c r="C4795" i="6"/>
  <c r="K4795" i="6" s="1"/>
  <c r="H4795" i="6"/>
  <c r="E4795" i="6"/>
  <c r="F4795" i="6"/>
  <c r="J4795" i="6"/>
  <c r="G4795" i="6"/>
  <c r="J1612" i="6"/>
  <c r="C1612" i="6"/>
  <c r="K1612" i="6" s="1"/>
  <c r="H1612" i="6"/>
  <c r="F1612" i="6"/>
  <c r="I1612" i="6"/>
  <c r="G1612" i="6"/>
  <c r="G2950" i="6"/>
  <c r="I2950" i="6"/>
  <c r="H2950" i="6"/>
  <c r="E2950" i="6"/>
  <c r="J2950" i="6"/>
  <c r="C2950" i="6"/>
  <c r="K2950" i="6" s="1"/>
  <c r="F2950" i="6"/>
  <c r="C1529" i="6"/>
  <c r="K1529" i="6" s="1"/>
  <c r="H1529" i="6"/>
  <c r="I1529" i="6"/>
  <c r="F1529" i="6"/>
  <c r="J1529" i="6"/>
  <c r="G1529" i="6"/>
  <c r="E1529" i="6"/>
  <c r="F3692" i="6"/>
  <c r="E3692" i="6"/>
  <c r="C3692" i="6"/>
  <c r="K3692" i="6" s="1"/>
  <c r="H3692" i="6"/>
  <c r="G3692" i="6"/>
  <c r="J3692" i="6"/>
  <c r="I3692" i="6"/>
  <c r="J2795" i="6"/>
  <c r="F2795" i="6"/>
  <c r="H2795" i="6"/>
  <c r="C2795" i="6"/>
  <c r="K2795" i="6" s="1"/>
  <c r="E2795" i="6"/>
  <c r="I2795" i="6"/>
  <c r="G2795" i="6"/>
  <c r="H4125" i="6"/>
  <c r="C4125" i="6"/>
  <c r="K4125" i="6" s="1"/>
  <c r="E4125" i="6"/>
  <c r="J4125" i="6"/>
  <c r="I4125" i="6"/>
  <c r="G4125" i="6"/>
  <c r="F4125" i="6"/>
  <c r="C3799" i="6"/>
  <c r="K3799" i="6" s="1"/>
  <c r="J4374" i="6"/>
  <c r="F4374" i="6"/>
  <c r="I4374" i="6"/>
  <c r="C4374" i="6"/>
  <c r="K4374" i="6" s="1"/>
  <c r="E4374" i="6"/>
  <c r="G4374" i="6"/>
  <c r="H4374" i="6"/>
  <c r="J3034" i="6"/>
  <c r="I3034" i="6"/>
  <c r="C3034" i="6"/>
  <c r="K3034" i="6" s="1"/>
  <c r="G3034" i="6"/>
  <c r="F3034" i="6"/>
  <c r="H3034" i="6"/>
  <c r="F5116" i="6"/>
  <c r="I5116" i="6"/>
  <c r="C5116" i="6"/>
  <c r="K5116" i="6" s="1"/>
  <c r="J5116" i="6"/>
  <c r="E5116" i="6"/>
  <c r="G5116" i="6"/>
  <c r="H5116" i="6"/>
  <c r="G4323" i="6"/>
  <c r="J4323" i="6"/>
  <c r="H4323" i="6"/>
  <c r="C4323" i="6"/>
  <c r="K4323" i="6" s="1"/>
  <c r="E4323" i="6"/>
  <c r="F4323" i="6"/>
  <c r="I4323" i="6"/>
  <c r="C3781" i="6"/>
  <c r="K3781" i="6" s="1"/>
  <c r="E3781" i="6"/>
  <c r="I3781" i="6"/>
  <c r="J3781" i="6"/>
  <c r="F3781" i="6"/>
  <c r="H3781" i="6"/>
  <c r="G3781" i="6"/>
  <c r="I4404" i="6"/>
  <c r="J3733" i="6"/>
  <c r="G3733" i="6"/>
  <c r="F3733" i="6"/>
  <c r="H3733" i="6"/>
  <c r="I3733" i="6"/>
  <c r="E3733" i="6"/>
  <c r="C3733" i="6"/>
  <c r="K3733" i="6" s="1"/>
  <c r="J4305" i="6"/>
  <c r="C4305" i="6"/>
  <c r="K4305" i="6" s="1"/>
  <c r="G4305" i="6"/>
  <c r="E4305" i="6"/>
  <c r="F4305" i="6"/>
  <c r="H4305" i="6"/>
  <c r="I4305" i="6"/>
  <c r="F5192" i="6"/>
  <c r="J5192" i="6"/>
  <c r="E5192" i="6"/>
  <c r="H5192" i="6"/>
  <c r="I5192" i="6"/>
  <c r="G5192" i="6"/>
  <c r="C5192" i="6"/>
  <c r="K5192" i="6" s="1"/>
  <c r="J3964" i="6"/>
  <c r="H3964" i="6"/>
  <c r="C3964" i="6"/>
  <c r="K3964" i="6" s="1"/>
  <c r="G3964" i="6"/>
  <c r="E3964" i="6"/>
  <c r="F3964" i="6"/>
  <c r="I3964" i="6"/>
  <c r="G4436" i="6"/>
  <c r="J4436" i="6"/>
  <c r="C4436" i="6"/>
  <c r="K4436" i="6" s="1"/>
  <c r="I4436" i="6"/>
  <c r="F4436" i="6"/>
  <c r="E4436" i="6"/>
  <c r="H4436" i="6"/>
  <c r="J3925" i="6"/>
  <c r="F3925" i="6"/>
  <c r="G3925" i="6"/>
  <c r="C3925" i="6"/>
  <c r="K3925" i="6" s="1"/>
  <c r="I3925" i="6"/>
  <c r="H3925" i="6"/>
  <c r="C3837" i="6"/>
  <c r="K3837" i="6" s="1"/>
  <c r="E3837" i="6"/>
  <c r="F3837" i="6"/>
  <c r="J3837" i="6"/>
  <c r="G3837" i="6"/>
  <c r="I3837" i="6"/>
  <c r="H3837" i="6"/>
  <c r="H4577" i="6"/>
  <c r="C4577" i="6"/>
  <c r="K4577" i="6" s="1"/>
  <c r="F4577" i="6"/>
  <c r="I4577" i="6"/>
  <c r="E4577" i="6"/>
  <c r="G4577" i="6"/>
  <c r="J4577" i="6"/>
  <c r="H4519" i="6"/>
  <c r="C4519" i="6"/>
  <c r="K4519" i="6" s="1"/>
  <c r="F4519" i="6"/>
  <c r="G4519" i="6"/>
  <c r="J4519" i="6"/>
  <c r="I4519" i="6"/>
  <c r="E4519" i="6"/>
  <c r="F3091" i="6"/>
  <c r="J3091" i="6"/>
  <c r="C3091" i="6"/>
  <c r="K3091" i="6" s="1"/>
  <c r="G3091" i="6"/>
  <c r="I3091" i="6"/>
  <c r="H3091" i="6"/>
  <c r="E3091" i="6"/>
  <c r="C4902" i="6"/>
  <c r="K4902" i="6" s="1"/>
  <c r="I4902" i="6"/>
  <c r="F4902" i="6"/>
  <c r="J4902" i="6"/>
  <c r="E4902" i="6"/>
  <c r="G4902" i="6"/>
  <c r="H4902" i="6"/>
  <c r="H3028" i="6"/>
  <c r="C3028" i="6"/>
  <c r="K3028" i="6" s="1"/>
  <c r="J3028" i="6"/>
  <c r="F3028" i="6"/>
  <c r="G3028" i="6"/>
  <c r="I3028" i="6"/>
  <c r="F4797" i="6"/>
  <c r="C4797" i="6"/>
  <c r="K4797" i="6" s="1"/>
  <c r="H4797" i="6"/>
  <c r="I4797" i="6"/>
  <c r="G4797" i="6"/>
  <c r="J4797" i="6"/>
  <c r="H5145" i="6"/>
  <c r="G5145" i="6"/>
  <c r="C5145" i="6"/>
  <c r="K5145" i="6" s="1"/>
  <c r="I5145" i="6"/>
  <c r="F5145" i="6"/>
  <c r="J5145" i="6"/>
  <c r="H4850" i="6"/>
  <c r="J4850" i="6"/>
  <c r="G4850" i="6"/>
  <c r="I4850" i="6"/>
  <c r="F4850" i="6"/>
  <c r="C4850" i="6"/>
  <c r="K4850" i="6" s="1"/>
  <c r="F4985" i="6"/>
  <c r="J4985" i="6"/>
  <c r="E4985" i="6"/>
  <c r="G4985" i="6"/>
  <c r="H4985" i="6"/>
  <c r="I4985" i="6"/>
  <c r="C4985" i="6"/>
  <c r="K4985" i="6" s="1"/>
  <c r="H5077" i="6"/>
  <c r="J5077" i="6"/>
  <c r="I5077" i="6"/>
  <c r="C5077" i="6"/>
  <c r="K5077" i="6" s="1"/>
  <c r="F5077" i="6"/>
  <c r="G5077" i="6"/>
  <c r="E5077" i="6"/>
  <c r="I4849" i="6"/>
  <c r="H4849" i="6"/>
  <c r="E4849" i="6"/>
  <c r="J4849" i="6"/>
  <c r="C4849" i="6"/>
  <c r="K4849" i="6" s="1"/>
  <c r="F4849" i="6"/>
  <c r="G4849" i="6"/>
  <c r="J4753" i="6"/>
  <c r="G4753" i="6"/>
  <c r="E4753" i="6"/>
  <c r="C4753" i="6"/>
  <c r="K4753" i="6" s="1"/>
  <c r="F4753" i="6"/>
  <c r="H4753" i="6"/>
  <c r="I4753" i="6"/>
  <c r="J3926" i="6"/>
  <c r="F3926" i="6"/>
  <c r="G3926" i="6"/>
  <c r="C3926" i="6"/>
  <c r="K3926" i="6" s="1"/>
  <c r="I3926" i="6"/>
  <c r="H3926" i="6"/>
  <c r="G4800" i="6"/>
  <c r="H4800" i="6"/>
  <c r="C4857" i="6"/>
  <c r="K4857" i="6" s="1"/>
  <c r="I4857" i="6"/>
  <c r="J4857" i="6"/>
  <c r="H4857" i="6"/>
  <c r="G4857" i="6"/>
  <c r="F4857" i="6"/>
  <c r="J5188" i="6"/>
  <c r="H5188" i="6"/>
  <c r="C5188" i="6"/>
  <c r="K5188" i="6" s="1"/>
  <c r="I5188" i="6"/>
  <c r="E5188" i="6"/>
  <c r="G5188" i="6"/>
  <c r="F5188" i="6"/>
  <c r="G4046" i="6"/>
  <c r="I4046" i="6"/>
  <c r="E4046" i="6"/>
  <c r="F4046" i="6"/>
  <c r="H4046" i="6"/>
  <c r="J4046" i="6"/>
  <c r="C4046" i="6"/>
  <c r="K4046" i="6" s="1"/>
  <c r="H2725" i="6"/>
  <c r="C2725" i="6"/>
  <c r="K2725" i="6" s="1"/>
  <c r="E2725" i="6"/>
  <c r="I2725" i="6"/>
  <c r="G2725" i="6"/>
  <c r="F2725" i="6"/>
  <c r="J2725" i="6"/>
  <c r="H4490" i="6"/>
  <c r="F4490" i="6"/>
  <c r="C4490" i="6"/>
  <c r="K4490" i="6" s="1"/>
  <c r="I4490" i="6"/>
  <c r="J4490" i="6"/>
  <c r="G4490" i="6"/>
  <c r="H5202" i="6"/>
  <c r="F129" i="6"/>
  <c r="H129" i="6"/>
  <c r="E129" i="6"/>
  <c r="G129" i="6"/>
  <c r="J129" i="6"/>
  <c r="I129" i="6"/>
  <c r="C129" i="6"/>
  <c r="K129" i="6" s="1"/>
  <c r="C242" i="6"/>
  <c r="K242" i="6" s="1"/>
  <c r="G242" i="6"/>
  <c r="H242" i="6"/>
  <c r="I242" i="6"/>
  <c r="F242" i="6"/>
  <c r="J242" i="6"/>
  <c r="I2634" i="6"/>
  <c r="H105" i="6"/>
  <c r="G1271" i="6"/>
  <c r="C1271" i="6"/>
  <c r="K1271" i="6" s="1"/>
  <c r="H1271" i="6"/>
  <c r="F1271" i="6"/>
  <c r="J1271" i="6"/>
  <c r="I1271" i="6"/>
  <c r="F805" i="6"/>
  <c r="I805" i="6"/>
  <c r="J805" i="6"/>
  <c r="G805" i="6"/>
  <c r="H805" i="6"/>
  <c r="C805" i="6"/>
  <c r="K805" i="6" s="1"/>
  <c r="G727" i="6"/>
  <c r="J727" i="6"/>
  <c r="C727" i="6"/>
  <c r="K727" i="6" s="1"/>
  <c r="I727" i="6"/>
  <c r="F727" i="6"/>
  <c r="H727" i="6"/>
  <c r="C221" i="6"/>
  <c r="K221" i="6" s="1"/>
  <c r="F221" i="6"/>
  <c r="I221" i="6"/>
  <c r="G221" i="6"/>
  <c r="E221" i="6"/>
  <c r="H221" i="6"/>
  <c r="J221" i="6"/>
  <c r="I14" i="6"/>
  <c r="E14" i="6"/>
  <c r="G14" i="6"/>
  <c r="F14" i="6"/>
  <c r="C14" i="6"/>
  <c r="K14" i="6" s="1"/>
  <c r="H14" i="6"/>
  <c r="J14" i="6"/>
  <c r="J652" i="6"/>
  <c r="I652" i="6"/>
  <c r="F652" i="6"/>
  <c r="C652" i="6"/>
  <c r="K652" i="6" s="1"/>
  <c r="E652" i="6"/>
  <c r="H652" i="6"/>
  <c r="G652" i="6"/>
  <c r="F100" i="6"/>
  <c r="H100" i="6"/>
  <c r="E100" i="6"/>
  <c r="J100" i="6"/>
  <c r="G100" i="6"/>
  <c r="I100" i="6"/>
  <c r="C100" i="6"/>
  <c r="K100" i="6" s="1"/>
  <c r="I744" i="6"/>
  <c r="C744" i="6"/>
  <c r="K744" i="6" s="1"/>
  <c r="F744" i="6"/>
  <c r="G744" i="6"/>
  <c r="H744" i="6"/>
  <c r="J744" i="6"/>
  <c r="E2493" i="6"/>
  <c r="F2493" i="6"/>
  <c r="J2493" i="6"/>
  <c r="H2493" i="6"/>
  <c r="G2493" i="6"/>
  <c r="I2493" i="6"/>
  <c r="C2493" i="6"/>
  <c r="K2493" i="6" s="1"/>
  <c r="G2576" i="6"/>
  <c r="J2576" i="6"/>
  <c r="I2576" i="6"/>
  <c r="C2576" i="6"/>
  <c r="K2576" i="6" s="1"/>
  <c r="H2576" i="6"/>
  <c r="F2576" i="6"/>
  <c r="G4271" i="6"/>
  <c r="F4271" i="6"/>
  <c r="H4271" i="6"/>
  <c r="I4271" i="6"/>
  <c r="C4271" i="6"/>
  <c r="K4271" i="6" s="1"/>
  <c r="J4271" i="6"/>
  <c r="E4271" i="6"/>
  <c r="I10" i="6"/>
  <c r="F804" i="6"/>
  <c r="G804" i="6"/>
  <c r="J804" i="6"/>
  <c r="C804" i="6"/>
  <c r="K804" i="6" s="1"/>
  <c r="H804" i="6"/>
  <c r="I804" i="6"/>
  <c r="J78" i="6"/>
  <c r="H1247" i="6"/>
  <c r="F1247" i="6"/>
  <c r="H772" i="6"/>
  <c r="I772" i="6"/>
  <c r="C1340" i="6"/>
  <c r="K1340" i="6" s="1"/>
  <c r="I1340" i="6"/>
  <c r="J1340" i="6"/>
  <c r="F1340" i="6"/>
  <c r="E1340" i="6"/>
  <c r="H1340" i="6"/>
  <c r="G1340" i="6"/>
  <c r="I1048" i="6"/>
  <c r="J1048" i="6"/>
  <c r="F1048" i="6"/>
  <c r="H1048" i="6"/>
  <c r="C1048" i="6"/>
  <c r="K1048" i="6" s="1"/>
  <c r="E1048" i="6"/>
  <c r="G1048" i="6"/>
  <c r="F1370" i="6"/>
  <c r="I1370" i="6"/>
  <c r="I902" i="6"/>
  <c r="H902" i="6"/>
  <c r="F902" i="6"/>
  <c r="G902" i="6"/>
  <c r="J902" i="6"/>
  <c r="E902" i="6"/>
  <c r="C902" i="6"/>
  <c r="K902" i="6" s="1"/>
  <c r="F235" i="6"/>
  <c r="J235" i="6"/>
  <c r="E235" i="6"/>
  <c r="I235" i="6"/>
  <c r="C235" i="6"/>
  <c r="K235" i="6" s="1"/>
  <c r="G235" i="6"/>
  <c r="H235" i="6"/>
  <c r="G710" i="6"/>
  <c r="I710" i="6"/>
  <c r="J710" i="6"/>
  <c r="F710" i="6"/>
  <c r="C710" i="6"/>
  <c r="K710" i="6" s="1"/>
  <c r="E710" i="6"/>
  <c r="H710" i="6"/>
  <c r="J54" i="6"/>
  <c r="F54" i="6"/>
  <c r="C54" i="6"/>
  <c r="K54" i="6" s="1"/>
  <c r="G54" i="6"/>
  <c r="E54" i="6"/>
  <c r="I54" i="6"/>
  <c r="H54" i="6"/>
  <c r="J1342" i="6"/>
  <c r="I1342" i="6"/>
  <c r="H1342" i="6"/>
  <c r="F1342" i="6"/>
  <c r="C1342" i="6"/>
  <c r="K1342" i="6" s="1"/>
  <c r="E1342" i="6"/>
  <c r="G1342" i="6"/>
  <c r="I119" i="6"/>
  <c r="H119" i="6"/>
  <c r="J119" i="6"/>
  <c r="C119" i="6"/>
  <c r="K119" i="6" s="1"/>
  <c r="E119" i="6"/>
  <c r="G119" i="6"/>
  <c r="F119" i="6"/>
  <c r="F767" i="6"/>
  <c r="H708" i="6"/>
  <c r="E708" i="6"/>
  <c r="G708" i="6"/>
  <c r="F708" i="6"/>
  <c r="I708" i="6"/>
  <c r="J708" i="6"/>
  <c r="C708" i="6"/>
  <c r="K708" i="6" s="1"/>
  <c r="I514" i="6"/>
  <c r="H514" i="6"/>
  <c r="F514" i="6"/>
  <c r="G514" i="6"/>
  <c r="J514" i="6"/>
  <c r="C514" i="6"/>
  <c r="K514" i="6" s="1"/>
  <c r="E514" i="6"/>
  <c r="J222" i="6"/>
  <c r="C222" i="6"/>
  <c r="K222" i="6" s="1"/>
  <c r="E222" i="6"/>
  <c r="H222" i="6"/>
  <c r="F222" i="6"/>
  <c r="I222" i="6"/>
  <c r="G222" i="6"/>
  <c r="E1072" i="6"/>
  <c r="F1072" i="6"/>
  <c r="H1072" i="6"/>
  <c r="C1072" i="6"/>
  <c r="K1072" i="6" s="1"/>
  <c r="J1072" i="6"/>
  <c r="I1072" i="6"/>
  <c r="G1072" i="6"/>
  <c r="J1251" i="6"/>
  <c r="H1251" i="6"/>
  <c r="F1251" i="6"/>
  <c r="C1251" i="6"/>
  <c r="K1251" i="6" s="1"/>
  <c r="G1251" i="6"/>
  <c r="I1251" i="6"/>
  <c r="E172" i="6"/>
  <c r="I172" i="6"/>
  <c r="J172" i="6"/>
  <c r="C172" i="6"/>
  <c r="K172" i="6" s="1"/>
  <c r="F172" i="6"/>
  <c r="H172" i="6"/>
  <c r="G172" i="6"/>
  <c r="I314" i="6"/>
  <c r="G314" i="6"/>
  <c r="J314" i="6"/>
  <c r="F314" i="6"/>
  <c r="C314" i="6"/>
  <c r="K314" i="6" s="1"/>
  <c r="H314" i="6"/>
  <c r="F645" i="6"/>
  <c r="C1250" i="6"/>
  <c r="K1250" i="6" s="1"/>
  <c r="E1250" i="6"/>
  <c r="J1250" i="6"/>
  <c r="H1250" i="6"/>
  <c r="I1250" i="6"/>
  <c r="F1250" i="6"/>
  <c r="G1250" i="6"/>
  <c r="G649" i="6"/>
  <c r="I649" i="6"/>
  <c r="H649" i="6"/>
  <c r="J649" i="6"/>
  <c r="F649" i="6"/>
  <c r="E649" i="6"/>
  <c r="C649" i="6"/>
  <c r="K649" i="6" s="1"/>
  <c r="H12" i="6"/>
  <c r="C12" i="6"/>
  <c r="K12" i="6" s="1"/>
  <c r="G12" i="6"/>
  <c r="F12" i="6"/>
  <c r="I12" i="6"/>
  <c r="J12" i="6"/>
  <c r="I606" i="6"/>
  <c r="C606" i="6"/>
  <c r="K606" i="6" s="1"/>
  <c r="E606" i="6"/>
  <c r="G606" i="6"/>
  <c r="F606" i="6"/>
  <c r="H606" i="6"/>
  <c r="J606" i="6"/>
  <c r="H589" i="6"/>
  <c r="E589" i="6"/>
  <c r="J589" i="6"/>
  <c r="G589" i="6"/>
  <c r="C589" i="6"/>
  <c r="K589" i="6" s="1"/>
  <c r="F589" i="6"/>
  <c r="I589" i="6"/>
  <c r="F512" i="6"/>
  <c r="J512" i="6"/>
  <c r="C512" i="6"/>
  <c r="K512" i="6" s="1"/>
  <c r="E512" i="6"/>
  <c r="I512" i="6"/>
  <c r="H512" i="6"/>
  <c r="G512" i="6"/>
  <c r="J379" i="6"/>
  <c r="C379" i="6"/>
  <c r="K379" i="6" s="1"/>
  <c r="H379" i="6"/>
  <c r="I379" i="6"/>
  <c r="F379" i="6"/>
  <c r="G379" i="6"/>
  <c r="J691" i="6"/>
  <c r="H691" i="6"/>
  <c r="I691" i="6"/>
  <c r="C691" i="6"/>
  <c r="K691" i="6" s="1"/>
  <c r="G691" i="6"/>
  <c r="F691" i="6"/>
  <c r="C991" i="6"/>
  <c r="K991" i="6" s="1"/>
  <c r="J991" i="6"/>
  <c r="I991" i="6"/>
  <c r="E991" i="6"/>
  <c r="H991" i="6"/>
  <c r="G991" i="6"/>
  <c r="F991" i="6"/>
  <c r="F1039" i="6"/>
  <c r="H1039" i="6"/>
  <c r="C1039" i="6"/>
  <c r="K1039" i="6" s="1"/>
  <c r="I1039" i="6"/>
  <c r="J1039" i="6"/>
  <c r="G1039" i="6"/>
  <c r="F1095" i="6"/>
  <c r="E1095" i="6"/>
  <c r="G209" i="6"/>
  <c r="C209" i="6"/>
  <c r="K209" i="6" s="1"/>
  <c r="J209" i="6"/>
  <c r="H209" i="6"/>
  <c r="F209" i="6"/>
  <c r="I209" i="6"/>
  <c r="C1369" i="6"/>
  <c r="K1369" i="6" s="1"/>
  <c r="F1369" i="6"/>
  <c r="J1369" i="6"/>
  <c r="H1369" i="6"/>
  <c r="I1369" i="6"/>
  <c r="G1369" i="6"/>
  <c r="E1032" i="6"/>
  <c r="I1032" i="6"/>
  <c r="C1032" i="6"/>
  <c r="K1032" i="6" s="1"/>
  <c r="H1032" i="6"/>
  <c r="J1032" i="6"/>
  <c r="F1032" i="6"/>
  <c r="G1032" i="6"/>
  <c r="C739" i="6"/>
  <c r="K739" i="6" s="1"/>
  <c r="I739" i="6"/>
  <c r="F739" i="6"/>
  <c r="G739" i="6"/>
  <c r="J739" i="6"/>
  <c r="H739" i="6"/>
  <c r="E1681" i="6"/>
  <c r="C1681" i="6"/>
  <c r="K1681" i="6" s="1"/>
  <c r="J1681" i="6"/>
  <c r="I1681" i="6"/>
  <c r="H1681" i="6"/>
  <c r="G1681" i="6"/>
  <c r="F1681" i="6"/>
  <c r="J4007" i="6"/>
  <c r="F2395" i="6"/>
  <c r="H2395" i="6"/>
  <c r="E2395" i="6"/>
  <c r="I2395" i="6"/>
  <c r="G2395" i="6"/>
  <c r="J2395" i="6"/>
  <c r="C2395" i="6"/>
  <c r="K2395" i="6" s="1"/>
  <c r="J1589" i="6"/>
  <c r="F1589" i="6"/>
  <c r="H1589" i="6"/>
  <c r="I1589" i="6"/>
  <c r="C1589" i="6"/>
  <c r="K1589" i="6" s="1"/>
  <c r="G1589" i="6"/>
  <c r="E1589" i="6"/>
  <c r="J1778" i="6"/>
  <c r="I1778" i="6"/>
  <c r="H1778" i="6"/>
  <c r="F1778" i="6"/>
  <c r="E1778" i="6"/>
  <c r="C1778" i="6"/>
  <c r="K1778" i="6" s="1"/>
  <c r="G1778" i="6"/>
  <c r="F4316" i="6"/>
  <c r="E4316" i="6"/>
  <c r="I4316" i="6"/>
  <c r="C4316" i="6"/>
  <c r="K4316" i="6" s="1"/>
  <c r="J4316" i="6"/>
  <c r="H4316" i="6"/>
  <c r="G4316" i="6"/>
  <c r="F1828" i="6"/>
  <c r="I1828" i="6"/>
  <c r="J1828" i="6"/>
  <c r="G1828" i="6"/>
  <c r="C1828" i="6"/>
  <c r="K1828" i="6" s="1"/>
  <c r="H1828" i="6"/>
  <c r="E1828" i="6"/>
  <c r="C4964" i="6"/>
  <c r="K4964" i="6" s="1"/>
  <c r="G4326" i="6"/>
  <c r="I4326" i="6"/>
  <c r="F4326" i="6"/>
  <c r="C4326" i="6"/>
  <c r="K4326" i="6" s="1"/>
  <c r="J4326" i="6"/>
  <c r="H4326" i="6"/>
  <c r="F4438" i="6"/>
  <c r="I4438" i="6"/>
  <c r="H4438" i="6"/>
  <c r="J4438" i="6"/>
  <c r="C4438" i="6"/>
  <c r="K4438" i="6" s="1"/>
  <c r="G4438" i="6"/>
  <c r="I3835" i="6"/>
  <c r="F3835" i="6"/>
  <c r="G3835" i="6"/>
  <c r="C3835" i="6"/>
  <c r="K3835" i="6" s="1"/>
  <c r="E3835" i="6"/>
  <c r="J3835" i="6"/>
  <c r="H3835" i="6"/>
  <c r="J2017" i="6"/>
  <c r="F2017" i="6"/>
  <c r="G2017" i="6"/>
  <c r="H2017" i="6"/>
  <c r="E2017" i="6"/>
  <c r="C2017" i="6"/>
  <c r="K2017" i="6" s="1"/>
  <c r="I2017" i="6"/>
  <c r="G1638" i="6"/>
  <c r="J1638" i="6"/>
  <c r="H1638" i="6"/>
  <c r="I1638" i="6"/>
  <c r="E1638" i="6"/>
  <c r="C1638" i="6"/>
  <c r="K1638" i="6" s="1"/>
  <c r="F1638" i="6"/>
  <c r="E1887" i="6"/>
  <c r="J1887" i="6"/>
  <c r="F1887" i="6"/>
  <c r="I1887" i="6"/>
  <c r="G1887" i="6"/>
  <c r="C1887" i="6"/>
  <c r="K1887" i="6" s="1"/>
  <c r="H1887" i="6"/>
  <c r="H2143" i="6"/>
  <c r="I2143" i="6"/>
  <c r="G2143" i="6"/>
  <c r="J2143" i="6"/>
  <c r="C2143" i="6"/>
  <c r="K2143" i="6" s="1"/>
  <c r="F2143" i="6"/>
  <c r="G4936" i="6"/>
  <c r="C4936" i="6"/>
  <c r="K4936" i="6" s="1"/>
  <c r="I4936" i="6"/>
  <c r="F4936" i="6"/>
  <c r="J4936" i="6"/>
  <c r="H4936" i="6"/>
  <c r="C1844" i="6"/>
  <c r="K1844" i="6" s="1"/>
  <c r="I1844" i="6"/>
  <c r="G1844" i="6"/>
  <c r="J1844" i="6"/>
  <c r="E1844" i="6"/>
  <c r="F1844" i="6"/>
  <c r="H1844" i="6"/>
  <c r="I3046" i="6"/>
  <c r="J3046" i="6"/>
  <c r="H3046" i="6"/>
  <c r="C3046" i="6"/>
  <c r="K3046" i="6" s="1"/>
  <c r="G3046" i="6"/>
  <c r="F3046" i="6"/>
  <c r="J3548" i="6"/>
  <c r="H1924" i="6"/>
  <c r="F1924" i="6"/>
  <c r="C1924" i="6"/>
  <c r="K1924" i="6" s="1"/>
  <c r="I1924" i="6"/>
  <c r="J1924" i="6"/>
  <c r="G1924" i="6"/>
  <c r="G4546" i="6"/>
  <c r="I4546" i="6"/>
  <c r="E4546" i="6"/>
  <c r="H4546" i="6"/>
  <c r="F4546" i="6"/>
  <c r="J4546" i="6"/>
  <c r="C4546" i="6"/>
  <c r="K4546" i="6" s="1"/>
  <c r="G3728" i="6"/>
  <c r="C3728" i="6"/>
  <c r="K3728" i="6" s="1"/>
  <c r="E3728" i="6"/>
  <c r="I3728" i="6"/>
  <c r="J3728" i="6"/>
  <c r="F3728" i="6"/>
  <c r="H3728" i="6"/>
  <c r="F3559" i="6"/>
  <c r="G3559" i="6"/>
  <c r="H3559" i="6"/>
  <c r="C3559" i="6"/>
  <c r="K3559" i="6" s="1"/>
  <c r="I3559" i="6"/>
  <c r="J3559" i="6"/>
  <c r="F3723" i="6"/>
  <c r="I3723" i="6"/>
  <c r="J3723" i="6"/>
  <c r="H3723" i="6"/>
  <c r="C3723" i="6"/>
  <c r="K3723" i="6" s="1"/>
  <c r="G3723" i="6"/>
  <c r="G4391" i="6"/>
  <c r="F2548" i="6"/>
  <c r="C2548" i="6"/>
  <c r="K2548" i="6" s="1"/>
  <c r="H2548" i="6"/>
  <c r="I2548" i="6"/>
  <c r="G2548" i="6"/>
  <c r="J2548" i="6"/>
  <c r="E2548" i="6"/>
  <c r="F2178" i="6"/>
  <c r="C2178" i="6"/>
  <c r="K2178" i="6" s="1"/>
  <c r="I2178" i="6"/>
  <c r="H2178" i="6"/>
  <c r="G2178" i="6"/>
  <c r="J2178" i="6"/>
  <c r="E2178" i="6"/>
  <c r="J4348" i="6"/>
  <c r="F4348" i="6"/>
  <c r="E4348" i="6"/>
  <c r="G4348" i="6"/>
  <c r="H4348" i="6"/>
  <c r="I4348" i="6"/>
  <c r="C4348" i="6"/>
  <c r="K4348" i="6" s="1"/>
  <c r="C2037" i="6"/>
  <c r="K2037" i="6" s="1"/>
  <c r="J2037" i="6"/>
  <c r="G2037" i="6"/>
  <c r="I2037" i="6"/>
  <c r="F2037" i="6"/>
  <c r="H2037" i="6"/>
  <c r="I1866" i="6"/>
  <c r="G1866" i="6"/>
  <c r="F1866" i="6"/>
  <c r="H1866" i="6"/>
  <c r="C1866" i="6"/>
  <c r="K1866" i="6" s="1"/>
  <c r="J1866" i="6"/>
  <c r="G2534" i="6"/>
  <c r="C2534" i="6"/>
  <c r="K2534" i="6" s="1"/>
  <c r="E2183" i="6"/>
  <c r="I2183" i="6"/>
  <c r="J2183" i="6"/>
  <c r="C2183" i="6"/>
  <c r="K2183" i="6" s="1"/>
  <c r="H2183" i="6"/>
  <c r="G2183" i="6"/>
  <c r="F2183" i="6"/>
  <c r="J2520" i="6"/>
  <c r="H2520" i="6"/>
  <c r="E2520" i="6"/>
  <c r="F2520" i="6"/>
  <c r="I2520" i="6"/>
  <c r="C2520" i="6"/>
  <c r="K2520" i="6" s="1"/>
  <c r="G2520" i="6"/>
  <c r="I1506" i="6"/>
  <c r="F1506" i="6"/>
  <c r="H1506" i="6"/>
  <c r="J1506" i="6"/>
  <c r="G1506" i="6"/>
  <c r="C1506" i="6"/>
  <c r="K1506" i="6" s="1"/>
  <c r="H4624" i="6"/>
  <c r="J4624" i="6"/>
  <c r="C4624" i="6"/>
  <c r="K4624" i="6" s="1"/>
  <c r="G4624" i="6"/>
  <c r="E4624" i="6"/>
  <c r="F4624" i="6"/>
  <c r="I4624" i="6"/>
  <c r="I2370" i="6"/>
  <c r="E2370" i="6"/>
  <c r="G2370" i="6"/>
  <c r="H2370" i="6"/>
  <c r="F2370" i="6"/>
  <c r="C2370" i="6"/>
  <c r="K2370" i="6" s="1"/>
  <c r="J2370" i="6"/>
  <c r="F4248" i="6"/>
  <c r="E4248" i="6"/>
  <c r="H4248" i="6"/>
  <c r="G4248" i="6"/>
  <c r="C4248" i="6"/>
  <c r="K4248" i="6" s="1"/>
  <c r="I4248" i="6"/>
  <c r="J4248" i="6"/>
  <c r="G2833" i="6"/>
  <c r="F2833" i="6"/>
  <c r="E2833" i="6"/>
  <c r="I2833" i="6"/>
  <c r="C2833" i="6"/>
  <c r="K2833" i="6" s="1"/>
  <c r="J2833" i="6"/>
  <c r="H2833" i="6"/>
  <c r="I1926" i="6"/>
  <c r="H1926" i="6"/>
  <c r="F1926" i="6"/>
  <c r="J1926" i="6"/>
  <c r="G1926" i="6"/>
  <c r="C1926" i="6"/>
  <c r="K1926" i="6" s="1"/>
  <c r="F3696" i="6"/>
  <c r="I3696" i="6"/>
  <c r="J3696" i="6"/>
  <c r="H3696" i="6"/>
  <c r="C3696" i="6"/>
  <c r="K3696" i="6" s="1"/>
  <c r="G3696" i="6"/>
  <c r="C2376" i="6"/>
  <c r="K2376" i="6" s="1"/>
  <c r="H2376" i="6"/>
  <c r="E2376" i="6"/>
  <c r="I2376" i="6"/>
  <c r="G2376" i="6"/>
  <c r="F2376" i="6"/>
  <c r="J2376" i="6"/>
  <c r="H2726" i="6"/>
  <c r="C2726" i="6"/>
  <c r="K2726" i="6" s="1"/>
  <c r="J2726" i="6"/>
  <c r="F2726" i="6"/>
  <c r="G2726" i="6"/>
  <c r="I2726" i="6"/>
  <c r="F2398" i="6"/>
  <c r="H2398" i="6"/>
  <c r="J2398" i="6"/>
  <c r="I2398" i="6"/>
  <c r="E2398" i="6"/>
  <c r="G2398" i="6"/>
  <c r="C2398" i="6"/>
  <c r="K2398" i="6" s="1"/>
  <c r="G1567" i="6"/>
  <c r="C1567" i="6"/>
  <c r="K1567" i="6" s="1"/>
  <c r="E1567" i="6"/>
  <c r="H1567" i="6"/>
  <c r="F1567" i="6"/>
  <c r="I1567" i="6"/>
  <c r="J1567" i="6"/>
  <c r="H2793" i="6"/>
  <c r="I2793" i="6"/>
  <c r="J2793" i="6"/>
  <c r="C2793" i="6"/>
  <c r="K2793" i="6" s="1"/>
  <c r="F2793" i="6"/>
  <c r="E2793" i="6"/>
  <c r="G2793" i="6"/>
  <c r="H2119" i="6"/>
  <c r="I2119" i="6"/>
  <c r="J2119" i="6"/>
  <c r="E2119" i="6"/>
  <c r="F2119" i="6"/>
  <c r="C2119" i="6"/>
  <c r="K2119" i="6" s="1"/>
  <c r="G2119" i="6"/>
  <c r="G2581" i="6"/>
  <c r="J1600" i="6"/>
  <c r="G1600" i="6"/>
  <c r="H1600" i="6"/>
  <c r="E1600" i="6"/>
  <c r="C1600" i="6"/>
  <c r="K1600" i="6" s="1"/>
  <c r="F1600" i="6"/>
  <c r="I1600" i="6"/>
  <c r="G2852" i="6"/>
  <c r="I2852" i="6"/>
  <c r="H2852" i="6"/>
  <c r="J2852" i="6"/>
  <c r="E2852" i="6"/>
  <c r="C2852" i="6"/>
  <c r="K2852" i="6" s="1"/>
  <c r="F2852" i="6"/>
  <c r="G2155" i="6"/>
  <c r="I2155" i="6"/>
  <c r="J2155" i="6"/>
  <c r="F2155" i="6"/>
  <c r="C2155" i="6"/>
  <c r="K2155" i="6" s="1"/>
  <c r="H2155" i="6"/>
  <c r="C1492" i="6"/>
  <c r="K1492" i="6" s="1"/>
  <c r="I1492" i="6"/>
  <c r="E1492" i="6"/>
  <c r="H1492" i="6"/>
  <c r="J1492" i="6"/>
  <c r="F1492" i="6"/>
  <c r="G1492" i="6"/>
  <c r="G2721" i="6"/>
  <c r="F2721" i="6"/>
  <c r="I2721" i="6"/>
  <c r="E2721" i="6"/>
  <c r="C2721" i="6"/>
  <c r="K2721" i="6" s="1"/>
  <c r="H2721" i="6"/>
  <c r="J2721" i="6"/>
  <c r="J2786" i="6"/>
  <c r="F3954" i="6"/>
  <c r="H3954" i="6"/>
  <c r="J3954" i="6"/>
  <c r="E3954" i="6"/>
  <c r="C3954" i="6"/>
  <c r="K3954" i="6" s="1"/>
  <c r="I3954" i="6"/>
  <c r="G3954" i="6"/>
  <c r="G1652" i="6"/>
  <c r="H1652" i="6"/>
  <c r="I1652" i="6"/>
  <c r="J1652" i="6"/>
  <c r="F1652" i="6"/>
  <c r="C1652" i="6"/>
  <c r="K1652" i="6" s="1"/>
  <c r="E1652" i="6"/>
  <c r="H2102" i="6"/>
  <c r="C2102" i="6"/>
  <c r="K2102" i="6" s="1"/>
  <c r="G2102" i="6"/>
  <c r="I2102" i="6"/>
  <c r="J2102" i="6"/>
  <c r="F2102" i="6"/>
  <c r="J4143" i="6"/>
  <c r="C4143" i="6"/>
  <c r="K4143" i="6" s="1"/>
  <c r="I4143" i="6"/>
  <c r="G4143" i="6"/>
  <c r="F4143" i="6"/>
  <c r="H4143" i="6"/>
  <c r="I1543" i="6"/>
  <c r="H1543" i="6"/>
  <c r="C1543" i="6"/>
  <c r="K1543" i="6" s="1"/>
  <c r="E1543" i="6"/>
  <c r="G1543" i="6"/>
  <c r="J1543" i="6"/>
  <c r="F1543" i="6"/>
  <c r="G1920" i="6"/>
  <c r="C1920" i="6"/>
  <c r="K1920" i="6" s="1"/>
  <c r="I1920" i="6"/>
  <c r="H1920" i="6"/>
  <c r="J1920" i="6"/>
  <c r="F1920" i="6"/>
  <c r="J1623" i="6"/>
  <c r="C1623" i="6"/>
  <c r="K1623" i="6" s="1"/>
  <c r="G1623" i="6"/>
  <c r="F1623" i="6"/>
  <c r="I1623" i="6"/>
  <c r="H1623" i="6"/>
  <c r="C1858" i="6"/>
  <c r="K1858" i="6" s="1"/>
  <c r="I1858" i="6"/>
  <c r="E1858" i="6"/>
  <c r="H1858" i="6"/>
  <c r="J1858" i="6"/>
  <c r="F1858" i="6"/>
  <c r="G1858" i="6"/>
  <c r="I3734" i="6"/>
  <c r="E3734" i="6"/>
  <c r="J3734" i="6"/>
  <c r="C3734" i="6"/>
  <c r="K3734" i="6" s="1"/>
  <c r="G3734" i="6"/>
  <c r="F3734" i="6"/>
  <c r="H3734" i="6"/>
  <c r="H4756" i="6"/>
  <c r="E4756" i="6"/>
  <c r="C4756" i="6"/>
  <c r="K4756" i="6" s="1"/>
  <c r="G4756" i="6"/>
  <c r="F4756" i="6"/>
  <c r="I4756" i="6"/>
  <c r="J4756" i="6"/>
  <c r="E4352" i="6"/>
  <c r="F2390" i="6"/>
  <c r="G2390" i="6"/>
  <c r="I2390" i="6"/>
  <c r="H2390" i="6"/>
  <c r="J2390" i="6"/>
  <c r="E2390" i="6"/>
  <c r="C2390" i="6"/>
  <c r="K2390" i="6" s="1"/>
  <c r="J3638" i="6"/>
  <c r="F3638" i="6"/>
  <c r="G3638" i="6"/>
  <c r="I3638" i="6"/>
  <c r="C3638" i="6"/>
  <c r="K3638" i="6" s="1"/>
  <c r="H3638" i="6"/>
  <c r="I4721" i="6"/>
  <c r="H4721" i="6"/>
  <c r="C4721" i="6"/>
  <c r="K4721" i="6" s="1"/>
  <c r="G4721" i="6"/>
  <c r="J4721" i="6"/>
  <c r="F4721" i="6"/>
  <c r="E4721" i="6"/>
  <c r="C1687" i="6"/>
  <c r="K1687" i="6" s="1"/>
  <c r="J1687" i="6"/>
  <c r="F1687" i="6"/>
  <c r="I1687" i="6"/>
  <c r="E1687" i="6"/>
  <c r="H1687" i="6"/>
  <c r="G1687" i="6"/>
  <c r="G2516" i="6"/>
  <c r="I2516" i="6"/>
  <c r="F2516" i="6"/>
  <c r="C2516" i="6"/>
  <c r="K2516" i="6" s="1"/>
  <c r="J2516" i="6"/>
  <c r="H2516" i="6"/>
  <c r="E1577" i="6"/>
  <c r="H1577" i="6"/>
  <c r="H1664" i="6"/>
  <c r="F1664" i="6"/>
  <c r="J1664" i="6"/>
  <c r="I1664" i="6"/>
  <c r="C1664" i="6"/>
  <c r="K1664" i="6" s="1"/>
  <c r="G1664" i="6"/>
  <c r="I3577" i="6"/>
  <c r="J3577" i="6"/>
  <c r="G3577" i="6"/>
  <c r="C3577" i="6"/>
  <c r="K3577" i="6" s="1"/>
  <c r="H3577" i="6"/>
  <c r="F3577" i="6"/>
  <c r="G4646" i="6"/>
  <c r="F4646" i="6"/>
  <c r="E4646" i="6"/>
  <c r="C4646" i="6"/>
  <c r="K4646" i="6" s="1"/>
  <c r="H4646" i="6"/>
  <c r="I4646" i="6"/>
  <c r="J4646" i="6"/>
  <c r="J3919" i="6"/>
  <c r="F3919" i="6"/>
  <c r="I3919" i="6"/>
  <c r="H3919" i="6"/>
  <c r="C3919" i="6"/>
  <c r="K3919" i="6" s="1"/>
  <c r="G3919" i="6"/>
  <c r="F3583" i="6"/>
  <c r="J3583" i="6"/>
  <c r="G3583" i="6"/>
  <c r="C3583" i="6"/>
  <c r="K3583" i="6" s="1"/>
  <c r="I3583" i="6"/>
  <c r="E3583" i="6"/>
  <c r="H3583" i="6"/>
  <c r="G4260" i="6"/>
  <c r="I3646" i="6"/>
  <c r="H3646" i="6"/>
  <c r="G3646" i="6"/>
  <c r="E3646" i="6"/>
  <c r="J3646" i="6"/>
  <c r="F3646" i="6"/>
  <c r="C3646" i="6"/>
  <c r="K3646" i="6" s="1"/>
  <c r="I4371" i="6"/>
  <c r="H4371" i="6"/>
  <c r="C4371" i="6"/>
  <c r="K4371" i="6" s="1"/>
  <c r="G4371" i="6"/>
  <c r="E4371" i="6"/>
  <c r="F4371" i="6"/>
  <c r="J4371" i="6"/>
  <c r="C4286" i="6"/>
  <c r="K4286" i="6" s="1"/>
  <c r="H4286" i="6"/>
  <c r="G4286" i="6"/>
  <c r="I4286" i="6"/>
  <c r="J4286" i="6"/>
  <c r="F4286" i="6"/>
  <c r="H2709" i="6"/>
  <c r="F2709" i="6"/>
  <c r="I2709" i="6"/>
  <c r="G2709" i="6"/>
  <c r="C2709" i="6"/>
  <c r="K2709" i="6" s="1"/>
  <c r="J2709" i="6"/>
  <c r="E2709" i="6"/>
  <c r="F4035" i="6"/>
  <c r="I4035" i="6"/>
  <c r="J4035" i="6"/>
  <c r="E4035" i="6"/>
  <c r="C4035" i="6"/>
  <c r="K4035" i="6" s="1"/>
  <c r="G4035" i="6"/>
  <c r="H4035" i="6"/>
  <c r="G5141" i="6"/>
  <c r="J5141" i="6"/>
  <c r="H5141" i="6"/>
  <c r="F5141" i="6"/>
  <c r="E5141" i="6"/>
  <c r="C5141" i="6"/>
  <c r="K5141" i="6" s="1"/>
  <c r="I5141" i="6"/>
  <c r="E3993" i="6"/>
  <c r="I3993" i="6"/>
  <c r="C3993" i="6"/>
  <c r="K3993" i="6" s="1"/>
  <c r="J3993" i="6"/>
  <c r="F3993" i="6"/>
  <c r="H3993" i="6"/>
  <c r="G3993" i="6"/>
  <c r="H5179" i="6"/>
  <c r="E5179" i="6"/>
  <c r="F5179" i="6"/>
  <c r="I5179" i="6"/>
  <c r="J5179" i="6"/>
  <c r="C5179" i="6"/>
  <c r="K5179" i="6" s="1"/>
  <c r="G5179" i="6"/>
  <c r="I2997" i="6"/>
  <c r="H2997" i="6"/>
  <c r="J2997" i="6"/>
  <c r="E2997" i="6"/>
  <c r="G2997" i="6"/>
  <c r="F2997" i="6"/>
  <c r="C2997" i="6"/>
  <c r="K2997" i="6" s="1"/>
  <c r="F3595" i="6"/>
  <c r="H3595" i="6"/>
  <c r="C3595" i="6"/>
  <c r="K3595" i="6" s="1"/>
  <c r="I3595" i="6"/>
  <c r="G3595" i="6"/>
  <c r="J3595" i="6"/>
  <c r="E3595" i="6"/>
  <c r="E4008" i="6"/>
  <c r="J4008" i="6"/>
  <c r="G4008" i="6"/>
  <c r="H3821" i="6"/>
  <c r="C3821" i="6"/>
  <c r="K3821" i="6" s="1"/>
  <c r="J3821" i="6"/>
  <c r="F3821" i="6"/>
  <c r="G3821" i="6"/>
  <c r="I3821" i="6"/>
  <c r="E4554" i="6"/>
  <c r="J4554" i="6"/>
  <c r="G4554" i="6"/>
  <c r="F4554" i="6"/>
  <c r="H4554" i="6"/>
  <c r="I4554" i="6"/>
  <c r="C4554" i="6"/>
  <c r="K4554" i="6" s="1"/>
  <c r="I3252" i="6"/>
  <c r="E3252" i="6"/>
  <c r="F3252" i="6"/>
  <c r="J3252" i="6"/>
  <c r="G3252" i="6"/>
  <c r="H3252" i="6"/>
  <c r="C3252" i="6"/>
  <c r="K3252" i="6" s="1"/>
  <c r="I4384" i="6"/>
  <c r="J4384" i="6"/>
  <c r="H4384" i="6"/>
  <c r="C4384" i="6"/>
  <c r="K4384" i="6" s="1"/>
  <c r="F4384" i="6"/>
  <c r="G4384" i="6"/>
  <c r="H4815" i="6"/>
  <c r="G4815" i="6"/>
  <c r="E4815" i="6"/>
  <c r="F4815" i="6"/>
  <c r="C4815" i="6"/>
  <c r="K4815" i="6" s="1"/>
  <c r="J4815" i="6"/>
  <c r="I4815" i="6"/>
  <c r="C4892" i="6"/>
  <c r="K4892" i="6" s="1"/>
  <c r="G4892" i="6"/>
  <c r="I4892" i="6"/>
  <c r="E4892" i="6"/>
  <c r="J4892" i="6"/>
  <c r="H4892" i="6"/>
  <c r="F4892" i="6"/>
  <c r="I5092" i="6"/>
  <c r="F5092" i="6"/>
  <c r="H5092" i="6"/>
  <c r="C5092" i="6"/>
  <c r="K5092" i="6" s="1"/>
  <c r="G5092" i="6"/>
  <c r="J5092" i="6"/>
  <c r="J5073" i="6"/>
  <c r="C5073" i="6"/>
  <c r="K5073" i="6" s="1"/>
  <c r="F5073" i="6"/>
  <c r="G5073" i="6"/>
  <c r="I5073" i="6"/>
  <c r="E5073" i="6"/>
  <c r="H5073" i="6"/>
  <c r="E4914" i="6"/>
  <c r="J4914" i="6"/>
  <c r="G4914" i="6"/>
  <c r="H4914" i="6"/>
  <c r="F4914" i="6"/>
  <c r="I4914" i="6"/>
  <c r="C4914" i="6"/>
  <c r="K4914" i="6" s="1"/>
  <c r="C4486" i="6"/>
  <c r="K4486" i="6" s="1"/>
  <c r="F4486" i="6"/>
  <c r="H4486" i="6"/>
  <c r="G4486" i="6"/>
  <c r="I4486" i="6"/>
  <c r="J4486" i="6"/>
  <c r="E4486" i="6"/>
  <c r="G4834" i="6"/>
  <c r="J5178" i="6"/>
  <c r="C5178" i="6"/>
  <c r="K5178" i="6" s="1"/>
  <c r="E5178" i="6"/>
  <c r="H5178" i="6"/>
  <c r="I5178" i="6"/>
  <c r="G5178" i="6"/>
  <c r="F5178" i="6"/>
  <c r="H4545" i="6"/>
  <c r="C4545" i="6"/>
  <c r="K4545" i="6" s="1"/>
  <c r="F4545" i="6"/>
  <c r="J4545" i="6"/>
  <c r="G4545" i="6"/>
  <c r="E4545" i="6"/>
  <c r="I4545" i="6"/>
  <c r="E4799" i="6"/>
  <c r="H4799" i="6"/>
  <c r="G4799" i="6"/>
  <c r="G3005" i="6"/>
  <c r="F3005" i="6"/>
  <c r="H3005" i="6"/>
  <c r="J3005" i="6"/>
  <c r="C3005" i="6"/>
  <c r="K3005" i="6" s="1"/>
  <c r="I3005" i="6"/>
  <c r="E3005" i="6"/>
  <c r="G3197" i="6"/>
  <c r="E3197" i="6"/>
  <c r="J3197" i="6"/>
  <c r="I3197" i="6"/>
  <c r="H3197" i="6"/>
  <c r="C3197" i="6"/>
  <c r="K3197" i="6" s="1"/>
  <c r="F3197" i="6"/>
  <c r="F1432" i="6"/>
  <c r="H2732" i="6"/>
  <c r="G2732" i="6"/>
  <c r="I2732" i="6"/>
  <c r="F2732" i="6"/>
  <c r="J2732" i="6"/>
  <c r="C2732" i="6"/>
  <c r="K2732" i="6" s="1"/>
  <c r="E5128" i="6"/>
  <c r="I5128" i="6"/>
  <c r="F1365" i="6"/>
  <c r="C1365" i="6"/>
  <c r="K1365" i="6" s="1"/>
  <c r="H1365" i="6"/>
  <c r="I1365" i="6"/>
  <c r="J1365" i="6"/>
  <c r="E1365" i="6"/>
  <c r="G1365" i="6"/>
  <c r="C1049" i="6"/>
  <c r="K1049" i="6" s="1"/>
  <c r="J1049" i="6"/>
  <c r="E1049" i="6"/>
  <c r="F1049" i="6"/>
  <c r="I1049" i="6"/>
  <c r="H1049" i="6"/>
  <c r="G1049" i="6"/>
  <c r="H150" i="6"/>
  <c r="I150" i="6"/>
  <c r="C150" i="6"/>
  <c r="K150" i="6" s="1"/>
  <c r="J150" i="6"/>
  <c r="G150" i="6"/>
  <c r="F150" i="6"/>
  <c r="H19" i="6"/>
  <c r="J19" i="6"/>
  <c r="G19" i="6"/>
  <c r="F19" i="6"/>
  <c r="C19" i="6"/>
  <c r="K19" i="6" s="1"/>
  <c r="I19" i="6"/>
  <c r="H413" i="6"/>
  <c r="F413" i="6"/>
  <c r="C413" i="6"/>
  <c r="K413" i="6" s="1"/>
  <c r="E413" i="6"/>
  <c r="G413" i="6"/>
  <c r="I413" i="6"/>
  <c r="J413" i="6"/>
  <c r="J663" i="6"/>
  <c r="H663" i="6"/>
  <c r="I663" i="6"/>
  <c r="G663" i="6"/>
  <c r="E663" i="6"/>
  <c r="C663" i="6"/>
  <c r="K663" i="6" s="1"/>
  <c r="F663" i="6"/>
  <c r="J408" i="6"/>
  <c r="F408" i="6"/>
  <c r="C408" i="6"/>
  <c r="K408" i="6" s="1"/>
  <c r="I408" i="6"/>
  <c r="H408" i="6"/>
  <c r="G408" i="6"/>
  <c r="E408" i="6"/>
  <c r="F1320" i="6"/>
  <c r="C1320" i="6"/>
  <c r="K1320" i="6" s="1"/>
  <c r="I1320" i="6"/>
  <c r="G1320" i="6"/>
  <c r="H1320" i="6"/>
  <c r="J1320" i="6"/>
  <c r="E1320" i="6"/>
  <c r="J740" i="6"/>
  <c r="I740" i="6"/>
  <c r="G740" i="6"/>
  <c r="C740" i="6"/>
  <c r="K740" i="6" s="1"/>
  <c r="H740" i="6"/>
  <c r="F740" i="6"/>
  <c r="I2805" i="6"/>
  <c r="J2805" i="6"/>
  <c r="H2805" i="6"/>
  <c r="C2805" i="6"/>
  <c r="K2805" i="6" s="1"/>
  <c r="F2805" i="6"/>
  <c r="G2805" i="6"/>
  <c r="C4583" i="6"/>
  <c r="K4583" i="6" s="1"/>
  <c r="J4583" i="6"/>
  <c r="E4583" i="6"/>
  <c r="I4583" i="6"/>
  <c r="F4583" i="6"/>
  <c r="G4583" i="6"/>
  <c r="H4583" i="6"/>
  <c r="F468" i="6"/>
  <c r="C1451" i="6"/>
  <c r="K1451" i="6" s="1"/>
  <c r="E480" i="6"/>
  <c r="C480" i="6"/>
  <c r="K480" i="6" s="1"/>
  <c r="I480" i="6"/>
  <c r="F480" i="6"/>
  <c r="H480" i="6"/>
  <c r="G480" i="6"/>
  <c r="J480" i="6"/>
  <c r="I92" i="6"/>
  <c r="E92" i="6"/>
  <c r="G92" i="6"/>
  <c r="C92" i="6"/>
  <c r="K92" i="6" s="1"/>
  <c r="H92" i="6"/>
  <c r="F92" i="6"/>
  <c r="J92" i="6"/>
  <c r="I134" i="6"/>
  <c r="H1454" i="6"/>
  <c r="I1454" i="6"/>
  <c r="J1454" i="6"/>
  <c r="F1454" i="6"/>
  <c r="C1454" i="6"/>
  <c r="K1454" i="6" s="1"/>
  <c r="G1454" i="6"/>
  <c r="H982" i="6"/>
  <c r="C982" i="6"/>
  <c r="K982" i="6" s="1"/>
  <c r="I982" i="6"/>
  <c r="G982" i="6"/>
  <c r="J982" i="6"/>
  <c r="F982" i="6"/>
  <c r="H1007" i="6"/>
  <c r="E1261" i="6"/>
  <c r="G1261" i="6"/>
  <c r="C1387" i="6"/>
  <c r="K1387" i="6" s="1"/>
  <c r="G1387" i="6"/>
  <c r="I1387" i="6"/>
  <c r="J1387" i="6"/>
  <c r="H1387" i="6"/>
  <c r="F1387" i="6"/>
  <c r="E1020" i="6"/>
  <c r="C1020" i="6"/>
  <c r="K1020" i="6" s="1"/>
  <c r="F1429" i="6"/>
  <c r="I1429" i="6"/>
  <c r="H1429" i="6"/>
  <c r="J1429" i="6"/>
  <c r="G1429" i="6"/>
  <c r="C1429" i="6"/>
  <c r="K1429" i="6" s="1"/>
  <c r="F32" i="6"/>
  <c r="C32" i="6"/>
  <c r="K32" i="6" s="1"/>
  <c r="I32" i="6"/>
  <c r="H32" i="6"/>
  <c r="G32" i="6"/>
  <c r="E32" i="6"/>
  <c r="J32" i="6"/>
  <c r="C246" i="6"/>
  <c r="K246" i="6" s="1"/>
  <c r="F246" i="6"/>
  <c r="F1461" i="6"/>
  <c r="J1461" i="6"/>
  <c r="C1461" i="6"/>
  <c r="K1461" i="6" s="1"/>
  <c r="G1461" i="6"/>
  <c r="H1461" i="6"/>
  <c r="I1461" i="6"/>
  <c r="J951" i="6"/>
  <c r="H951" i="6"/>
  <c r="F963" i="6"/>
  <c r="I963" i="6"/>
  <c r="J963" i="6"/>
  <c r="H963" i="6"/>
  <c r="C963" i="6"/>
  <c r="K963" i="6" s="1"/>
  <c r="G963" i="6"/>
  <c r="C234" i="6"/>
  <c r="K234" i="6" s="1"/>
  <c r="E234" i="6"/>
  <c r="F234" i="6"/>
  <c r="G234" i="6"/>
  <c r="J234" i="6"/>
  <c r="I234" i="6"/>
  <c r="H234" i="6"/>
  <c r="I1215" i="6"/>
  <c r="E1215" i="6"/>
  <c r="F1215" i="6"/>
  <c r="E1243" i="6"/>
  <c r="J1243" i="6"/>
  <c r="I175" i="6"/>
  <c r="J175" i="6"/>
  <c r="G175" i="6"/>
  <c r="C175" i="6"/>
  <c r="K175" i="6" s="1"/>
  <c r="F175" i="6"/>
  <c r="E175" i="6"/>
  <c r="H175" i="6"/>
  <c r="C273" i="6"/>
  <c r="K273" i="6" s="1"/>
  <c r="J273" i="6"/>
  <c r="I1355" i="6"/>
  <c r="J1355" i="6"/>
  <c r="E1355" i="6"/>
  <c r="G1355" i="6"/>
  <c r="H1355" i="6"/>
  <c r="F1355" i="6"/>
  <c r="C1355" i="6"/>
  <c r="K1355" i="6" s="1"/>
  <c r="H824" i="6"/>
  <c r="I824" i="6"/>
  <c r="C824" i="6"/>
  <c r="K824" i="6" s="1"/>
  <c r="F824" i="6"/>
  <c r="G824" i="6"/>
  <c r="J824" i="6"/>
  <c r="E824" i="6"/>
  <c r="E97" i="6"/>
  <c r="J684" i="6"/>
  <c r="G628" i="6"/>
  <c r="H628" i="6"/>
  <c r="C628" i="6"/>
  <c r="K628" i="6" s="1"/>
  <c r="J628" i="6"/>
  <c r="I628" i="6"/>
  <c r="F628" i="6"/>
  <c r="C625" i="6"/>
  <c r="K625" i="6" s="1"/>
  <c r="J625" i="6"/>
  <c r="F625" i="6"/>
  <c r="H944" i="6"/>
  <c r="J944" i="6"/>
  <c r="I944" i="6"/>
  <c r="G944" i="6"/>
  <c r="C944" i="6"/>
  <c r="K944" i="6" s="1"/>
  <c r="E944" i="6"/>
  <c r="F944" i="6"/>
  <c r="G623" i="6"/>
  <c r="C623" i="6"/>
  <c r="K623" i="6" s="1"/>
  <c r="E623" i="6"/>
  <c r="J623" i="6"/>
  <c r="H623" i="6"/>
  <c r="F623" i="6"/>
  <c r="I623" i="6"/>
  <c r="J74" i="6"/>
  <c r="I74" i="6"/>
  <c r="G74" i="6"/>
  <c r="C472" i="6"/>
  <c r="K472" i="6" s="1"/>
  <c r="E472" i="6"/>
  <c r="J472" i="6"/>
  <c r="G472" i="6"/>
  <c r="I472" i="6"/>
  <c r="H472" i="6"/>
  <c r="F472" i="6"/>
  <c r="J135" i="6"/>
  <c r="F135" i="6"/>
  <c r="G135" i="6"/>
  <c r="C318" i="6"/>
  <c r="K318" i="6" s="1"/>
  <c r="I318" i="6"/>
  <c r="G318" i="6"/>
  <c r="J318" i="6"/>
  <c r="F318" i="6"/>
  <c r="H318" i="6"/>
  <c r="E318" i="6"/>
  <c r="H619" i="6"/>
  <c r="F619" i="6"/>
  <c r="G619" i="6"/>
  <c r="I619" i="6"/>
  <c r="E619" i="6"/>
  <c r="C619" i="6"/>
  <c r="K619" i="6" s="1"/>
  <c r="J619" i="6"/>
  <c r="C475" i="6"/>
  <c r="K475" i="6" s="1"/>
  <c r="H475" i="6"/>
  <c r="E475" i="6"/>
  <c r="G475" i="6"/>
  <c r="C68" i="6"/>
  <c r="K68" i="6" s="1"/>
  <c r="I68" i="6"/>
  <c r="I723" i="6"/>
  <c r="G723" i="6"/>
  <c r="J723" i="6"/>
  <c r="E723" i="6"/>
  <c r="H723" i="6"/>
  <c r="F723" i="6"/>
  <c r="C723" i="6"/>
  <c r="K723" i="6" s="1"/>
  <c r="J946" i="6"/>
  <c r="G946" i="6"/>
  <c r="I946" i="6"/>
  <c r="F1179" i="6"/>
  <c r="I1179" i="6"/>
  <c r="G1179" i="6"/>
  <c r="J1179" i="6"/>
  <c r="C1179" i="6"/>
  <c r="K1179" i="6" s="1"/>
  <c r="H1179" i="6"/>
  <c r="E1179" i="6"/>
  <c r="C1197" i="6"/>
  <c r="K1197" i="6" s="1"/>
  <c r="H1197" i="6"/>
  <c r="F1197" i="6"/>
  <c r="G1197" i="6"/>
  <c r="I1197" i="6"/>
  <c r="J1197" i="6"/>
  <c r="E1197" i="6"/>
  <c r="I154" i="6"/>
  <c r="I1009" i="6"/>
  <c r="J1009" i="6"/>
  <c r="H743" i="6"/>
  <c r="F743" i="6"/>
  <c r="E743" i="6"/>
  <c r="I743" i="6"/>
  <c r="G743" i="6"/>
  <c r="C743" i="6"/>
  <c r="K743" i="6" s="1"/>
  <c r="J743" i="6"/>
  <c r="F2838" i="6"/>
  <c r="J2838" i="6"/>
  <c r="G2838" i="6"/>
  <c r="E4931" i="6"/>
  <c r="G4931" i="6"/>
  <c r="H4931" i="6"/>
  <c r="I4931" i="6"/>
  <c r="F4931" i="6"/>
  <c r="J4931" i="6"/>
  <c r="C4931" i="6"/>
  <c r="K4931" i="6" s="1"/>
  <c r="I2407" i="6"/>
  <c r="J2407" i="6"/>
  <c r="H2407" i="6"/>
  <c r="F2407" i="6"/>
  <c r="C2407" i="6"/>
  <c r="K2407" i="6" s="1"/>
  <c r="G2407" i="6"/>
  <c r="E2407" i="6"/>
  <c r="G2802" i="6"/>
  <c r="E2802" i="6"/>
  <c r="F4954" i="6"/>
  <c r="E4954" i="6"/>
  <c r="J4954" i="6"/>
  <c r="G4954" i="6"/>
  <c r="I4954" i="6"/>
  <c r="C4954" i="6"/>
  <c r="K4954" i="6" s="1"/>
  <c r="H4954" i="6"/>
  <c r="E2027" i="6"/>
  <c r="J2027" i="6"/>
  <c r="E3229" i="6"/>
  <c r="I3229" i="6"/>
  <c r="F3229" i="6"/>
  <c r="C3229" i="6"/>
  <c r="K3229" i="6" s="1"/>
  <c r="H3229" i="6"/>
  <c r="G3229" i="6"/>
  <c r="J3229" i="6"/>
  <c r="H1598" i="6"/>
  <c r="G1598" i="6"/>
  <c r="J1598" i="6"/>
  <c r="F1598" i="6"/>
  <c r="I1598" i="6"/>
  <c r="E1598" i="6"/>
  <c r="C1598" i="6"/>
  <c r="K1598" i="6" s="1"/>
  <c r="H3984" i="6"/>
  <c r="G3984" i="6"/>
  <c r="C2227" i="6"/>
  <c r="K2227" i="6" s="1"/>
  <c r="I2227" i="6"/>
  <c r="F4740" i="6"/>
  <c r="E4740" i="6"/>
  <c r="C4740" i="6"/>
  <c r="K4740" i="6" s="1"/>
  <c r="G4740" i="6"/>
  <c r="H4740" i="6"/>
  <c r="J4740" i="6"/>
  <c r="I4740" i="6"/>
  <c r="G1921" i="6"/>
  <c r="F1921" i="6"/>
  <c r="F4898" i="6"/>
  <c r="J4898" i="6"/>
  <c r="H4898" i="6"/>
  <c r="G4898" i="6"/>
  <c r="C4898" i="6"/>
  <c r="K4898" i="6" s="1"/>
  <c r="I4898" i="6"/>
  <c r="E4898" i="6"/>
  <c r="H4780" i="6"/>
  <c r="C4780" i="6"/>
  <c r="K4780" i="6" s="1"/>
  <c r="E4780" i="6"/>
  <c r="G4780" i="6"/>
  <c r="I4780" i="6"/>
  <c r="F4780" i="6"/>
  <c r="J4780" i="6"/>
  <c r="F4644" i="6"/>
  <c r="G2851" i="6"/>
  <c r="J2851" i="6"/>
  <c r="H2851" i="6"/>
  <c r="C3929" i="6"/>
  <c r="K3929" i="6" s="1"/>
  <c r="J3929" i="6"/>
  <c r="I3929" i="6"/>
  <c r="F3929" i="6"/>
  <c r="H3929" i="6"/>
  <c r="G3929" i="6"/>
  <c r="E3929" i="6"/>
  <c r="F1809" i="6"/>
  <c r="G2405" i="6"/>
  <c r="I2405" i="6"/>
  <c r="H2405" i="6"/>
  <c r="E2405" i="6"/>
  <c r="C2405" i="6"/>
  <c r="K2405" i="6" s="1"/>
  <c r="F2405" i="6"/>
  <c r="J2405" i="6"/>
  <c r="E4820" i="6"/>
  <c r="F4820" i="6"/>
  <c r="G4820" i="6"/>
  <c r="H4820" i="6"/>
  <c r="C4820" i="6"/>
  <c r="K4820" i="6" s="1"/>
  <c r="J4820" i="6"/>
  <c r="I4820" i="6"/>
  <c r="H5205" i="6"/>
  <c r="C5205" i="6"/>
  <c r="K5205" i="6" s="1"/>
  <c r="H4727" i="6"/>
  <c r="C4727" i="6"/>
  <c r="K4727" i="6" s="1"/>
  <c r="G4727" i="6"/>
  <c r="J4727" i="6"/>
  <c r="F4727" i="6"/>
  <c r="E4727" i="6"/>
  <c r="I4727" i="6"/>
  <c r="H2481" i="6"/>
  <c r="J3394" i="6"/>
  <c r="G3394" i="6"/>
  <c r="F3394" i="6"/>
  <c r="I3394" i="6"/>
  <c r="H3394" i="6"/>
  <c r="C3394" i="6"/>
  <c r="K3394" i="6" s="1"/>
  <c r="H1566" i="6"/>
  <c r="C1566" i="6"/>
  <c r="K1566" i="6" s="1"/>
  <c r="I1566" i="6"/>
  <c r="F1566" i="6"/>
  <c r="J1566" i="6"/>
  <c r="G1566" i="6"/>
  <c r="C2442" i="6"/>
  <c r="K2442" i="6" s="1"/>
  <c r="H2442" i="6"/>
  <c r="J3864" i="6"/>
  <c r="F3864" i="6"/>
  <c r="C3864" i="6"/>
  <c r="K3864" i="6" s="1"/>
  <c r="E3864" i="6"/>
  <c r="H3864" i="6"/>
  <c r="I3864" i="6"/>
  <c r="G3864" i="6"/>
  <c r="H2456" i="6"/>
  <c r="F2456" i="6"/>
  <c r="I2776" i="6"/>
  <c r="H2776" i="6"/>
  <c r="G2776" i="6"/>
  <c r="J2776" i="6"/>
  <c r="C2776" i="6"/>
  <c r="K2776" i="6" s="1"/>
  <c r="E2776" i="6"/>
  <c r="F2776" i="6"/>
  <c r="G2550" i="6"/>
  <c r="F2550" i="6"/>
  <c r="H2550" i="6"/>
  <c r="I2550" i="6"/>
  <c r="C2550" i="6"/>
  <c r="K2550" i="6" s="1"/>
  <c r="J2550" i="6"/>
  <c r="F2820" i="6"/>
  <c r="E2820" i="6"/>
  <c r="H2022" i="6"/>
  <c r="J2022" i="6"/>
  <c r="I2022" i="6"/>
  <c r="F4196" i="6"/>
  <c r="G4196" i="6"/>
  <c r="H4196" i="6"/>
  <c r="J4196" i="6"/>
  <c r="I4196" i="6"/>
  <c r="C4196" i="6"/>
  <c r="K4196" i="6" s="1"/>
  <c r="E4196" i="6"/>
  <c r="C2810" i="6"/>
  <c r="K2810" i="6" s="1"/>
  <c r="G2810" i="6"/>
  <c r="I2633" i="6"/>
  <c r="G2633" i="6"/>
  <c r="J2011" i="6"/>
  <c r="F2011" i="6"/>
  <c r="H2011" i="6"/>
  <c r="C2011" i="6"/>
  <c r="K2011" i="6" s="1"/>
  <c r="E2011" i="6"/>
  <c r="I2011" i="6"/>
  <c r="G2011" i="6"/>
  <c r="F1689" i="6"/>
  <c r="C1689" i="6"/>
  <c r="K1689" i="6" s="1"/>
  <c r="G1689" i="6"/>
  <c r="C4137" i="6"/>
  <c r="K4137" i="6" s="1"/>
  <c r="F4137" i="6"/>
  <c r="E4137" i="6"/>
  <c r="C2728" i="6"/>
  <c r="K2728" i="6" s="1"/>
  <c r="G2728" i="6"/>
  <c r="F2728" i="6"/>
  <c r="J2728" i="6"/>
  <c r="E2728" i="6"/>
  <c r="H2728" i="6"/>
  <c r="I2728" i="6"/>
  <c r="I2214" i="6"/>
  <c r="F2214" i="6"/>
  <c r="C2214" i="6"/>
  <c r="K2214" i="6" s="1"/>
  <c r="J2879" i="6"/>
  <c r="H2181" i="6"/>
  <c r="E2181" i="6"/>
  <c r="I2181" i="6"/>
  <c r="C2181" i="6"/>
  <c r="K2181" i="6" s="1"/>
  <c r="G2181" i="6"/>
  <c r="F2181" i="6"/>
  <c r="J2181" i="6"/>
  <c r="F3085" i="6"/>
  <c r="E3085" i="6"/>
  <c r="I3085" i="6"/>
  <c r="J3085" i="6"/>
  <c r="G4338" i="6"/>
  <c r="F4338" i="6"/>
  <c r="G2818" i="6"/>
  <c r="E2818" i="6"/>
  <c r="F2818" i="6"/>
  <c r="H2818" i="6"/>
  <c r="J2818" i="6"/>
  <c r="I2818" i="6"/>
  <c r="C2818" i="6"/>
  <c r="K2818" i="6" s="1"/>
  <c r="G2197" i="6"/>
  <c r="E2197" i="6"/>
  <c r="C1603" i="6"/>
  <c r="K1603" i="6" s="1"/>
  <c r="E2690" i="6"/>
  <c r="J2690" i="6"/>
  <c r="I2690" i="6"/>
  <c r="G2690" i="6"/>
  <c r="F2690" i="6"/>
  <c r="C2690" i="6"/>
  <c r="K2690" i="6" s="1"/>
  <c r="H2690" i="6"/>
  <c r="H1599" i="6"/>
  <c r="I1599" i="6"/>
  <c r="J1599" i="6"/>
  <c r="J2179" i="6"/>
  <c r="H2179" i="6"/>
  <c r="H3637" i="6"/>
  <c r="J3637" i="6"/>
  <c r="G3637" i="6"/>
  <c r="I3637" i="6"/>
  <c r="C3637" i="6"/>
  <c r="K3637" i="6" s="1"/>
  <c r="F3637" i="6"/>
  <c r="J1510" i="6"/>
  <c r="C1510" i="6"/>
  <c r="K1510" i="6" s="1"/>
  <c r="I1970" i="6"/>
  <c r="C3953" i="6"/>
  <c r="K3953" i="6" s="1"/>
  <c r="E3953" i="6"/>
  <c r="J3953" i="6"/>
  <c r="I3953" i="6"/>
  <c r="F3953" i="6"/>
  <c r="G3953" i="6"/>
  <c r="H3953" i="6"/>
  <c r="F4988" i="6"/>
  <c r="G2188" i="6"/>
  <c r="C2188" i="6"/>
  <c r="K2188" i="6" s="1"/>
  <c r="E2188" i="6"/>
  <c r="F2188" i="6"/>
  <c r="J2188" i="6"/>
  <c r="H2188" i="6"/>
  <c r="I2188" i="6"/>
  <c r="G4135" i="6"/>
  <c r="F4135" i="6"/>
  <c r="J4135" i="6"/>
  <c r="J1963" i="6"/>
  <c r="F1963" i="6"/>
  <c r="G3715" i="6"/>
  <c r="C3715" i="6"/>
  <c r="K3715" i="6" s="1"/>
  <c r="J3715" i="6"/>
  <c r="F3715" i="6"/>
  <c r="H3715" i="6"/>
  <c r="I3715" i="6"/>
  <c r="E3715" i="6"/>
  <c r="G2490" i="6"/>
  <c r="C2490" i="6"/>
  <c r="K2490" i="6" s="1"/>
  <c r="J2490" i="6"/>
  <c r="J3603" i="6"/>
  <c r="H3603" i="6"/>
  <c r="F3603" i="6"/>
  <c r="C3603" i="6"/>
  <c r="K3603" i="6" s="1"/>
  <c r="I3603" i="6"/>
  <c r="E3603" i="6"/>
  <c r="G3603" i="6"/>
  <c r="G4504" i="6"/>
  <c r="I4504" i="6"/>
  <c r="C2476" i="6"/>
  <c r="K2476" i="6" s="1"/>
  <c r="I3780" i="6"/>
  <c r="J3780" i="6"/>
  <c r="G3780" i="6"/>
  <c r="F3780" i="6"/>
  <c r="E3780" i="6"/>
  <c r="C3780" i="6"/>
  <c r="K3780" i="6" s="1"/>
  <c r="H3780" i="6"/>
  <c r="E3542" i="6"/>
  <c r="G3542" i="6"/>
  <c r="J4928" i="6"/>
  <c r="H4928" i="6"/>
  <c r="F4928" i="6"/>
  <c r="C4928" i="6"/>
  <c r="K4928" i="6" s="1"/>
  <c r="I4928" i="6"/>
  <c r="G4928" i="6"/>
  <c r="F1852" i="6"/>
  <c r="I1852" i="6"/>
  <c r="J1852" i="6"/>
  <c r="J3948" i="6"/>
  <c r="H4315" i="6"/>
  <c r="F4315" i="6"/>
  <c r="J4315" i="6"/>
  <c r="I4315" i="6"/>
  <c r="C4315" i="6"/>
  <c r="K4315" i="6" s="1"/>
  <c r="E4315" i="6"/>
  <c r="G4315" i="6"/>
  <c r="F3762" i="6"/>
  <c r="G3762" i="6"/>
  <c r="F4600" i="6"/>
  <c r="I4600" i="6"/>
  <c r="J4600" i="6"/>
  <c r="H4600" i="6"/>
  <c r="C4600" i="6"/>
  <c r="K4600" i="6" s="1"/>
  <c r="E4600" i="6"/>
  <c r="G4600" i="6"/>
  <c r="I4167" i="6"/>
  <c r="J4167" i="6"/>
  <c r="J3540" i="6"/>
  <c r="H3540" i="6"/>
  <c r="H4209" i="6"/>
  <c r="C4209" i="6"/>
  <c r="K4209" i="6" s="1"/>
  <c r="E4209" i="6"/>
  <c r="J4209" i="6"/>
  <c r="I4209" i="6"/>
  <c r="G4209" i="6"/>
  <c r="F4209" i="6"/>
  <c r="H3978" i="6"/>
  <c r="I1660" i="6"/>
  <c r="F1660" i="6"/>
  <c r="F3949" i="6"/>
  <c r="E3949" i="6"/>
  <c r="I3949" i="6"/>
  <c r="G3949" i="6"/>
  <c r="C3949" i="6"/>
  <c r="K3949" i="6" s="1"/>
  <c r="H3949" i="6"/>
  <c r="J3949" i="6"/>
  <c r="H3380" i="6"/>
  <c r="E3380" i="6"/>
  <c r="G3380" i="6"/>
  <c r="J5200" i="6"/>
  <c r="H4259" i="6"/>
  <c r="G4259" i="6"/>
  <c r="E4259" i="6"/>
  <c r="F4259" i="6"/>
  <c r="J4259" i="6"/>
  <c r="I4259" i="6"/>
  <c r="C4259" i="6"/>
  <c r="K4259" i="6" s="1"/>
  <c r="E4895" i="6"/>
  <c r="C4895" i="6"/>
  <c r="K4895" i="6" s="1"/>
  <c r="J4895" i="6"/>
  <c r="E3998" i="6"/>
  <c r="J3998" i="6"/>
  <c r="C3998" i="6"/>
  <c r="K3998" i="6" s="1"/>
  <c r="H3998" i="6"/>
  <c r="I3998" i="6"/>
  <c r="F3998" i="6"/>
  <c r="G3998" i="6"/>
  <c r="F5038" i="6"/>
  <c r="J5038" i="6"/>
  <c r="C4966" i="6"/>
  <c r="K4966" i="6" s="1"/>
  <c r="C3584" i="6"/>
  <c r="K3584" i="6" s="1"/>
  <c r="E3584" i="6"/>
  <c r="J3584" i="6"/>
  <c r="I3584" i="6"/>
  <c r="G3584" i="6"/>
  <c r="F3584" i="6"/>
  <c r="H3584" i="6"/>
  <c r="J4329" i="6"/>
  <c r="G4329" i="6"/>
  <c r="H4421" i="6"/>
  <c r="E4421" i="6"/>
  <c r="J4421" i="6"/>
  <c r="F4421" i="6"/>
  <c r="C4421" i="6"/>
  <c r="K4421" i="6" s="1"/>
  <c r="G4421" i="6"/>
  <c r="I4421" i="6"/>
  <c r="I3382" i="6"/>
  <c r="G3382" i="6"/>
  <c r="F3382" i="6"/>
  <c r="H3445" i="6"/>
  <c r="F4728" i="6"/>
  <c r="J4728" i="6"/>
  <c r="E4728" i="6"/>
  <c r="I4728" i="6"/>
  <c r="H4728" i="6"/>
  <c r="G4728" i="6"/>
  <c r="C4728" i="6"/>
  <c r="K4728" i="6" s="1"/>
  <c r="F4612" i="6"/>
  <c r="H4579" i="6"/>
  <c r="F4579" i="6"/>
  <c r="J4808" i="6"/>
  <c r="H4808" i="6"/>
  <c r="C4808" i="6"/>
  <c r="K4808" i="6" s="1"/>
  <c r="F4808" i="6"/>
  <c r="G4808" i="6"/>
  <c r="I4808" i="6"/>
  <c r="E4808" i="6"/>
  <c r="G4715" i="6"/>
  <c r="H4715" i="6"/>
  <c r="E4734" i="6"/>
  <c r="F4734" i="6"/>
  <c r="J4734" i="6"/>
  <c r="I4734" i="6"/>
  <c r="C4734" i="6"/>
  <c r="K4734" i="6" s="1"/>
  <c r="G4734" i="6"/>
  <c r="H4734" i="6"/>
  <c r="H4496" i="6"/>
  <c r="F4619" i="6"/>
  <c r="C4619" i="6"/>
  <c r="K4619" i="6" s="1"/>
  <c r="C4853" i="6"/>
  <c r="K4853" i="6" s="1"/>
  <c r="F4853" i="6"/>
  <c r="G4853" i="6"/>
  <c r="H4853" i="6"/>
  <c r="E4853" i="6"/>
  <c r="J4853" i="6"/>
  <c r="I4853" i="6"/>
  <c r="I4228" i="6"/>
  <c r="G4228" i="6"/>
  <c r="C4228" i="6"/>
  <c r="K4228" i="6" s="1"/>
  <c r="H4743" i="6"/>
  <c r="I4743" i="6"/>
  <c r="E4743" i="6"/>
  <c r="G4743" i="6"/>
  <c r="J4743" i="6"/>
  <c r="F4743" i="6"/>
  <c r="C4743" i="6"/>
  <c r="K4743" i="6" s="1"/>
  <c r="H4045" i="6"/>
  <c r="C4045" i="6"/>
  <c r="K4045" i="6" s="1"/>
  <c r="G4608" i="6"/>
  <c r="H4608" i="6"/>
  <c r="C4608" i="6"/>
  <c r="K4608" i="6" s="1"/>
  <c r="F4608" i="6"/>
  <c r="J4608" i="6"/>
  <c r="I4608" i="6"/>
  <c r="H4631" i="6"/>
  <c r="C4631" i="6"/>
  <c r="K4631" i="6" s="1"/>
  <c r="H4962" i="6"/>
  <c r="J887" i="6"/>
  <c r="G887" i="6"/>
  <c r="E887" i="6"/>
  <c r="C887" i="6"/>
  <c r="K887" i="6" s="1"/>
  <c r="I887" i="6"/>
  <c r="F887" i="6"/>
  <c r="H887" i="6"/>
  <c r="H383" i="6"/>
  <c r="J383" i="6"/>
  <c r="J104" i="6"/>
  <c r="C104" i="6"/>
  <c r="K104" i="6" s="1"/>
  <c r="E104" i="6"/>
  <c r="H104" i="6"/>
  <c r="I104" i="6"/>
  <c r="F104" i="6"/>
  <c r="G104" i="6"/>
  <c r="H1217" i="6"/>
  <c r="G1217" i="6"/>
  <c r="F1217" i="6"/>
  <c r="I1217" i="6"/>
  <c r="C1217" i="6"/>
  <c r="K1217" i="6" s="1"/>
  <c r="J1217" i="6"/>
  <c r="F1194" i="6"/>
  <c r="I1194" i="6"/>
  <c r="J1194" i="6"/>
  <c r="E1194" i="6"/>
  <c r="H1194" i="6"/>
  <c r="G1194" i="6"/>
  <c r="C1194" i="6"/>
  <c r="K1194" i="6" s="1"/>
  <c r="F243" i="6"/>
  <c r="E243" i="6"/>
  <c r="H243" i="6"/>
  <c r="J243" i="6"/>
  <c r="I243" i="6"/>
  <c r="C243" i="6"/>
  <c r="K243" i="6" s="1"/>
  <c r="G243" i="6"/>
  <c r="F862" i="6"/>
  <c r="J862" i="6"/>
  <c r="C862" i="6"/>
  <c r="K862" i="6" s="1"/>
  <c r="H862" i="6"/>
  <c r="G862" i="6"/>
  <c r="I862" i="6"/>
  <c r="E446" i="6"/>
  <c r="I446" i="6"/>
  <c r="H446" i="6"/>
  <c r="J446" i="6"/>
  <c r="C446" i="6"/>
  <c r="K446" i="6" s="1"/>
  <c r="G446" i="6"/>
  <c r="F446" i="6"/>
  <c r="F124" i="6"/>
  <c r="J124" i="6"/>
  <c r="I124" i="6"/>
  <c r="H124" i="6"/>
  <c r="C124" i="6"/>
  <c r="K124" i="6" s="1"/>
  <c r="G124" i="6"/>
  <c r="F1219" i="6"/>
  <c r="G1219" i="6"/>
  <c r="C1219" i="6"/>
  <c r="K1219" i="6" s="1"/>
  <c r="J1219" i="6"/>
  <c r="H1219" i="6"/>
  <c r="I1219" i="6"/>
  <c r="J754" i="6"/>
  <c r="G754" i="6"/>
  <c r="C2457" i="6"/>
  <c r="K2457" i="6" s="1"/>
  <c r="E2457" i="6"/>
  <c r="H2457" i="6"/>
  <c r="G2457" i="6"/>
  <c r="J2457" i="6"/>
  <c r="I2457" i="6"/>
  <c r="F2457" i="6"/>
  <c r="F1630" i="6"/>
  <c r="H1630" i="6"/>
  <c r="C1630" i="6"/>
  <c r="K1630" i="6" s="1"/>
  <c r="I1630" i="6"/>
  <c r="G1630" i="6"/>
  <c r="J1630" i="6"/>
  <c r="I2651" i="6"/>
  <c r="C2651" i="6"/>
  <c r="K2651" i="6" s="1"/>
  <c r="E2651" i="6"/>
  <c r="J2651" i="6"/>
  <c r="G2651" i="6"/>
  <c r="H2651" i="6"/>
  <c r="F2651" i="6"/>
  <c r="G63" i="6"/>
  <c r="J63" i="6"/>
  <c r="H63" i="6"/>
  <c r="C63" i="6"/>
  <c r="K63" i="6" s="1"/>
  <c r="E63" i="6"/>
  <c r="F63" i="6"/>
  <c r="I63" i="6"/>
  <c r="F983" i="6"/>
  <c r="C748" i="6"/>
  <c r="K748" i="6" s="1"/>
  <c r="E748" i="6"/>
  <c r="F748" i="6"/>
  <c r="J748" i="6"/>
  <c r="I748" i="6"/>
  <c r="G748" i="6"/>
  <c r="H748" i="6"/>
  <c r="E79" i="6"/>
  <c r="I79" i="6"/>
  <c r="F482" i="6"/>
  <c r="I482" i="6"/>
  <c r="C482" i="6"/>
  <c r="K482" i="6" s="1"/>
  <c r="H482" i="6"/>
  <c r="J482" i="6"/>
  <c r="G482" i="6"/>
  <c r="E482" i="6"/>
  <c r="G282" i="6"/>
  <c r="C60" i="6"/>
  <c r="K60" i="6" s="1"/>
  <c r="E60" i="6"/>
  <c r="J784" i="6"/>
  <c r="H784" i="6"/>
  <c r="I784" i="6"/>
  <c r="E784" i="6"/>
  <c r="C784" i="6"/>
  <c r="K784" i="6" s="1"/>
  <c r="F784" i="6"/>
  <c r="G784" i="6"/>
  <c r="I1079" i="6"/>
  <c r="H1079" i="6"/>
  <c r="J1202" i="6"/>
  <c r="I1456" i="6"/>
  <c r="G1456" i="6"/>
  <c r="H1456" i="6"/>
  <c r="C1456" i="6"/>
  <c r="K1456" i="6" s="1"/>
  <c r="J1456" i="6"/>
  <c r="F1456" i="6"/>
  <c r="E1456" i="6"/>
  <c r="H941" i="6"/>
  <c r="F941" i="6"/>
  <c r="F1455" i="6"/>
  <c r="H1455" i="6"/>
  <c r="J1455" i="6"/>
  <c r="G1455" i="6"/>
  <c r="I1455" i="6"/>
  <c r="C1455" i="6"/>
  <c r="K1455" i="6" s="1"/>
  <c r="C1005" i="6"/>
  <c r="K1005" i="6" s="1"/>
  <c r="F1005" i="6"/>
  <c r="E1005" i="6"/>
  <c r="E999" i="6"/>
  <c r="I999" i="6"/>
  <c r="J999" i="6"/>
  <c r="C999" i="6"/>
  <c r="K999" i="6" s="1"/>
  <c r="G999" i="6"/>
  <c r="F999" i="6"/>
  <c r="H999" i="6"/>
  <c r="G371" i="6"/>
  <c r="E371" i="6"/>
  <c r="G276" i="6"/>
  <c r="I276" i="6"/>
  <c r="C276" i="6"/>
  <c r="K276" i="6" s="1"/>
  <c r="J276" i="6"/>
  <c r="E276" i="6"/>
  <c r="H276" i="6"/>
  <c r="F276" i="6"/>
  <c r="F826" i="6"/>
  <c r="G420" i="6"/>
  <c r="E420" i="6"/>
  <c r="J420" i="6"/>
  <c r="F420" i="6"/>
  <c r="H420" i="6"/>
  <c r="I420" i="6"/>
  <c r="C420" i="6"/>
  <c r="K420" i="6" s="1"/>
  <c r="G1245" i="6"/>
  <c r="F1245" i="6"/>
  <c r="F1331" i="6"/>
  <c r="I1331" i="6"/>
  <c r="H1331" i="6"/>
  <c r="J1331" i="6"/>
  <c r="E1331" i="6"/>
  <c r="G1331" i="6"/>
  <c r="C1331" i="6"/>
  <c r="K1331" i="6" s="1"/>
  <c r="I179" i="6"/>
  <c r="I118" i="6"/>
  <c r="F689" i="6"/>
  <c r="J689" i="6"/>
  <c r="G689" i="6"/>
  <c r="H689" i="6"/>
  <c r="C689" i="6"/>
  <c r="K689" i="6" s="1"/>
  <c r="E689" i="6"/>
  <c r="I689" i="6"/>
  <c r="C38" i="6"/>
  <c r="K38" i="6" s="1"/>
  <c r="I18" i="6"/>
  <c r="G18" i="6"/>
  <c r="J504" i="6"/>
  <c r="C504" i="6"/>
  <c r="K504" i="6" s="1"/>
  <c r="I504" i="6"/>
  <c r="G504" i="6"/>
  <c r="F504" i="6"/>
  <c r="H504" i="6"/>
  <c r="J417" i="6"/>
  <c r="C683" i="6"/>
  <c r="K683" i="6" s="1"/>
  <c r="G778" i="6"/>
  <c r="I778" i="6"/>
  <c r="E778" i="6"/>
  <c r="H778" i="6"/>
  <c r="F778" i="6"/>
  <c r="C778" i="6"/>
  <c r="K778" i="6" s="1"/>
  <c r="J778" i="6"/>
  <c r="J706" i="6"/>
  <c r="F451" i="6"/>
  <c r="I451" i="6"/>
  <c r="G30" i="6"/>
  <c r="E30" i="6"/>
  <c r="J30" i="6"/>
  <c r="I30" i="6"/>
  <c r="F30" i="6"/>
  <c r="H30" i="6"/>
  <c r="C30" i="6"/>
  <c r="K30" i="6" s="1"/>
  <c r="J456" i="6"/>
  <c r="G302" i="6"/>
  <c r="E302" i="6"/>
  <c r="I302" i="6"/>
  <c r="J302" i="6"/>
  <c r="C302" i="6"/>
  <c r="K302" i="6" s="1"/>
  <c r="F302" i="6"/>
  <c r="H302" i="6"/>
  <c r="C648" i="6"/>
  <c r="K648" i="6" s="1"/>
  <c r="H648" i="6"/>
  <c r="F478" i="6"/>
  <c r="G478" i="6"/>
  <c r="I478" i="6"/>
  <c r="C478" i="6"/>
  <c r="K478" i="6" s="1"/>
  <c r="J478" i="6"/>
  <c r="H478" i="6"/>
  <c r="H249" i="6"/>
  <c r="C249" i="6"/>
  <c r="K249" i="6" s="1"/>
  <c r="J990" i="6"/>
  <c r="I990" i="6"/>
  <c r="G990" i="6"/>
  <c r="E990" i="6"/>
  <c r="H990" i="6"/>
  <c r="C990" i="6"/>
  <c r="K990" i="6" s="1"/>
  <c r="F990" i="6"/>
  <c r="J1035" i="6"/>
  <c r="G1035" i="6"/>
  <c r="H1002" i="6"/>
  <c r="E1002" i="6"/>
  <c r="J1002" i="6"/>
  <c r="I1002" i="6"/>
  <c r="F1002" i="6"/>
  <c r="G1002" i="6"/>
  <c r="C1002" i="6"/>
  <c r="K1002" i="6" s="1"/>
  <c r="E3582" i="6"/>
  <c r="I2374" i="6"/>
  <c r="F3611" i="6"/>
  <c r="J3611" i="6"/>
  <c r="G3611" i="6"/>
  <c r="H3611" i="6"/>
  <c r="C3611" i="6"/>
  <c r="K3611" i="6" s="1"/>
  <c r="I3611" i="6"/>
  <c r="C2538" i="6"/>
  <c r="K2538" i="6" s="1"/>
  <c r="I3727" i="6"/>
  <c r="G3727" i="6"/>
  <c r="C3727" i="6"/>
  <c r="K3727" i="6" s="1"/>
  <c r="E3727" i="6"/>
  <c r="J3727" i="6"/>
  <c r="F3727" i="6"/>
  <c r="H3727" i="6"/>
  <c r="I2026" i="6"/>
  <c r="J2639" i="6"/>
  <c r="H2639" i="6"/>
  <c r="C2639" i="6"/>
  <c r="K2639" i="6" s="1"/>
  <c r="I2639" i="6"/>
  <c r="G2639" i="6"/>
  <c r="F2639" i="6"/>
  <c r="E2639" i="6"/>
  <c r="F1930" i="6"/>
  <c r="C1930" i="6"/>
  <c r="K1930" i="6" s="1"/>
  <c r="H3860" i="6"/>
  <c r="G3860" i="6"/>
  <c r="I3860" i="6"/>
  <c r="C3860" i="6"/>
  <c r="K3860" i="6" s="1"/>
  <c r="J3860" i="6"/>
  <c r="F3860" i="6"/>
  <c r="C4935" i="6"/>
  <c r="K4935" i="6" s="1"/>
  <c r="G3996" i="6"/>
  <c r="F2194" i="6"/>
  <c r="C2194" i="6"/>
  <c r="K2194" i="6" s="1"/>
  <c r="E2194" i="6"/>
  <c r="G2194" i="6"/>
  <c r="I2194" i="6"/>
  <c r="J2194" i="6"/>
  <c r="H2194" i="6"/>
  <c r="H2133" i="6"/>
  <c r="F2133" i="6"/>
  <c r="I1863" i="6"/>
  <c r="J1863" i="6"/>
  <c r="H1863" i="6"/>
  <c r="F1863" i="6"/>
  <c r="G1863" i="6"/>
  <c r="C1863" i="6"/>
  <c r="K1863" i="6" s="1"/>
  <c r="E1863" i="6"/>
  <c r="G3333" i="6"/>
  <c r="E3333" i="6"/>
  <c r="F3168" i="6"/>
  <c r="H4814" i="6"/>
  <c r="C4814" i="6"/>
  <c r="K4814" i="6" s="1"/>
  <c r="F4814" i="6"/>
  <c r="G4814" i="6"/>
  <c r="E4814" i="6"/>
  <c r="I4814" i="6"/>
  <c r="J4814" i="6"/>
  <c r="E1667" i="6"/>
  <c r="I2568" i="6"/>
  <c r="H2568" i="6"/>
  <c r="G2568" i="6"/>
  <c r="J2568" i="6"/>
  <c r="F2568" i="6"/>
  <c r="C2568" i="6"/>
  <c r="K2568" i="6" s="1"/>
  <c r="G1961" i="6"/>
  <c r="G1956" i="6"/>
  <c r="J2839" i="6"/>
  <c r="C2839" i="6"/>
  <c r="K2839" i="6" s="1"/>
  <c r="H2839" i="6"/>
  <c r="I2839" i="6"/>
  <c r="G2839" i="6"/>
  <c r="F2839" i="6"/>
  <c r="E2839" i="6"/>
  <c r="F2255" i="6"/>
  <c r="I2255" i="6"/>
  <c r="H2255" i="6"/>
  <c r="J2255" i="6"/>
  <c r="C2255" i="6"/>
  <c r="K2255" i="6" s="1"/>
  <c r="G2255" i="6"/>
  <c r="G2753" i="6"/>
  <c r="F1657" i="6"/>
  <c r="G1657" i="6"/>
  <c r="J1657" i="6"/>
  <c r="I1657" i="6"/>
  <c r="C1657" i="6"/>
  <c r="K1657" i="6" s="1"/>
  <c r="E1657" i="6"/>
  <c r="H1657" i="6"/>
  <c r="E1933" i="6"/>
  <c r="F1933" i="6"/>
  <c r="J3386" i="6"/>
  <c r="E3386" i="6"/>
  <c r="F3386" i="6"/>
  <c r="G3386" i="6"/>
  <c r="H3386" i="6"/>
  <c r="C3386" i="6"/>
  <c r="K3386" i="6" s="1"/>
  <c r="I3386" i="6"/>
  <c r="F2428" i="6"/>
  <c r="J2428" i="6"/>
  <c r="G2428" i="6"/>
  <c r="H1802" i="6"/>
  <c r="F1906" i="6"/>
  <c r="H1906" i="6"/>
  <c r="C1906" i="6"/>
  <c r="K1906" i="6" s="1"/>
  <c r="I1906" i="6"/>
  <c r="G1906" i="6"/>
  <c r="J1906" i="6"/>
  <c r="C2744" i="6"/>
  <c r="K2744" i="6" s="1"/>
  <c r="H2744" i="6"/>
  <c r="G1907" i="6"/>
  <c r="H1907" i="6"/>
  <c r="F1907" i="6"/>
  <c r="C1907" i="6"/>
  <c r="K1907" i="6" s="1"/>
  <c r="I1907" i="6"/>
  <c r="J1907" i="6"/>
  <c r="C2628" i="6"/>
  <c r="K2628" i="6" s="1"/>
  <c r="E2417" i="6"/>
  <c r="H1874" i="6"/>
  <c r="E1874" i="6"/>
  <c r="C1874" i="6"/>
  <c r="K1874" i="6" s="1"/>
  <c r="I1874" i="6"/>
  <c r="G1874" i="6"/>
  <c r="F1874" i="6"/>
  <c r="J1874" i="6"/>
  <c r="G2842" i="6"/>
  <c r="I2724" i="6"/>
  <c r="C2200" i="6"/>
  <c r="K2200" i="6" s="1"/>
  <c r="I2200" i="6"/>
  <c r="J2200" i="6"/>
  <c r="F2200" i="6"/>
  <c r="H2200" i="6"/>
  <c r="E2200" i="6"/>
  <c r="G2200" i="6"/>
  <c r="H1928" i="6"/>
  <c r="C1928" i="6"/>
  <c r="K1928" i="6" s="1"/>
  <c r="E1928" i="6"/>
  <c r="I1928" i="6"/>
  <c r="F1928" i="6"/>
  <c r="J1928" i="6"/>
  <c r="G1928" i="6"/>
  <c r="J5208" i="6"/>
  <c r="F2072" i="6"/>
  <c r="I2072" i="6"/>
  <c r="C2072" i="6"/>
  <c r="K2072" i="6" s="1"/>
  <c r="J2072" i="6"/>
  <c r="G2072" i="6"/>
  <c r="E2072" i="6"/>
  <c r="H2072" i="6"/>
  <c r="H3775" i="6"/>
  <c r="F4766" i="6"/>
  <c r="I2834" i="6"/>
  <c r="C2834" i="6"/>
  <c r="K2834" i="6" s="1"/>
  <c r="H2834" i="6"/>
  <c r="E2834" i="6"/>
  <c r="G2834" i="6"/>
  <c r="J2834" i="6"/>
  <c r="F2834" i="6"/>
  <c r="G2012" i="6"/>
  <c r="C2012" i="6"/>
  <c r="K2012" i="6" s="1"/>
  <c r="J1950" i="6"/>
  <c r="I3439" i="6"/>
  <c r="C3439" i="6"/>
  <c r="K3439" i="6" s="1"/>
  <c r="H3439" i="6"/>
  <c r="E3439" i="6"/>
  <c r="G3439" i="6"/>
  <c r="F3439" i="6"/>
  <c r="J3439" i="6"/>
  <c r="J1902" i="6"/>
  <c r="E4908" i="6"/>
  <c r="C4908" i="6"/>
  <c r="K4908" i="6" s="1"/>
  <c r="F4908" i="6"/>
  <c r="H4908" i="6"/>
  <c r="J4908" i="6"/>
  <c r="I4908" i="6"/>
  <c r="G4908" i="6"/>
  <c r="C1573" i="6"/>
  <c r="K1573" i="6" s="1"/>
  <c r="C4221" i="6"/>
  <c r="K4221" i="6" s="1"/>
  <c r="G4221" i="6"/>
  <c r="F4221" i="6"/>
  <c r="I4221" i="6"/>
  <c r="H4221" i="6"/>
  <c r="J4221" i="6"/>
  <c r="G1658" i="6"/>
  <c r="F1795" i="6"/>
  <c r="H1795" i="6"/>
  <c r="C1795" i="6"/>
  <c r="K1795" i="6" s="1"/>
  <c r="I1795" i="6"/>
  <c r="J1795" i="6"/>
  <c r="G1795" i="6"/>
  <c r="H4354" i="6"/>
  <c r="E4354" i="6"/>
  <c r="G3794" i="6"/>
  <c r="I3794" i="6"/>
  <c r="F3794" i="6"/>
  <c r="H3794" i="6"/>
  <c r="C3794" i="6"/>
  <c r="K3794" i="6" s="1"/>
  <c r="J3794" i="6"/>
  <c r="G4556" i="6"/>
  <c r="I3912" i="6"/>
  <c r="J3912" i="6"/>
  <c r="H3912" i="6"/>
  <c r="F3912" i="6"/>
  <c r="G3912" i="6"/>
  <c r="C3912" i="6"/>
  <c r="K3912" i="6" s="1"/>
  <c r="F4136" i="6"/>
  <c r="G2448" i="6"/>
  <c r="C2448" i="6"/>
  <c r="K2448" i="6" s="1"/>
  <c r="H2448" i="6"/>
  <c r="I2448" i="6"/>
  <c r="F2448" i="6"/>
  <c r="J2448" i="6"/>
  <c r="E2448" i="6"/>
  <c r="F4227" i="6"/>
  <c r="C3691" i="6"/>
  <c r="K3691" i="6" s="1"/>
  <c r="I3691" i="6"/>
  <c r="J3691" i="6"/>
  <c r="H3691" i="6"/>
  <c r="F3691" i="6"/>
  <c r="E3691" i="6"/>
  <c r="G3691" i="6"/>
  <c r="E5131" i="6"/>
  <c r="F4907" i="6"/>
  <c r="H4907" i="6"/>
  <c r="E4907" i="6"/>
  <c r="C4907" i="6"/>
  <c r="K4907" i="6" s="1"/>
  <c r="I4907" i="6"/>
  <c r="G4907" i="6"/>
  <c r="J4907" i="6"/>
  <c r="C3572" i="6"/>
  <c r="K3572" i="6" s="1"/>
  <c r="I3572" i="6"/>
  <c r="C4148" i="6"/>
  <c r="K4148" i="6" s="1"/>
  <c r="H4148" i="6"/>
  <c r="I4148" i="6"/>
  <c r="F4148" i="6"/>
  <c r="G4148" i="6"/>
  <c r="J4148" i="6"/>
  <c r="H3341" i="6"/>
  <c r="J3341" i="6"/>
  <c r="I5172" i="6"/>
  <c r="H5172" i="6"/>
  <c r="C5172" i="6"/>
  <c r="K5172" i="6" s="1"/>
  <c r="F5172" i="6"/>
  <c r="J5172" i="6"/>
  <c r="G5172" i="6"/>
  <c r="G5203" i="6"/>
  <c r="C5203" i="6"/>
  <c r="K5203" i="6" s="1"/>
  <c r="J5203" i="6"/>
  <c r="E5091" i="6"/>
  <c r="J5091" i="6"/>
  <c r="H5091" i="6"/>
  <c r="C5091" i="6"/>
  <c r="K5091" i="6" s="1"/>
  <c r="G5091" i="6"/>
  <c r="F5091" i="6"/>
  <c r="I5091" i="6"/>
  <c r="J5207" i="6"/>
  <c r="I4909" i="6"/>
  <c r="J4909" i="6"/>
  <c r="H4909" i="6"/>
  <c r="C4909" i="6"/>
  <c r="K4909" i="6" s="1"/>
  <c r="F4909" i="6"/>
  <c r="G4909" i="6"/>
  <c r="J5158" i="6"/>
  <c r="J5099" i="6"/>
  <c r="E4460" i="6"/>
  <c r="C4460" i="6"/>
  <c r="K4460" i="6" s="1"/>
  <c r="G4460" i="6"/>
  <c r="H4460" i="6"/>
  <c r="F4460" i="6"/>
  <c r="I4460" i="6"/>
  <c r="J4460" i="6"/>
  <c r="F4826" i="6"/>
  <c r="H4514" i="6"/>
  <c r="F4514" i="6"/>
  <c r="J4514" i="6"/>
  <c r="I4514" i="6"/>
  <c r="C4514" i="6"/>
  <c r="K4514" i="6" s="1"/>
  <c r="G4514" i="6"/>
  <c r="G2626" i="6"/>
  <c r="H2626" i="6"/>
  <c r="C2626" i="6"/>
  <c r="K2626" i="6" s="1"/>
  <c r="I2626" i="6"/>
  <c r="F2626" i="6"/>
  <c r="J2626" i="6"/>
  <c r="G4796" i="6"/>
  <c r="F4796" i="6"/>
  <c r="I106" i="6"/>
  <c r="J942" i="6"/>
  <c r="I942" i="6"/>
  <c r="H942" i="6"/>
  <c r="E942" i="6"/>
  <c r="C942" i="6"/>
  <c r="K942" i="6" s="1"/>
  <c r="G942" i="6"/>
  <c r="F942" i="6"/>
  <c r="E599" i="6"/>
  <c r="F599" i="6"/>
  <c r="I599" i="6"/>
  <c r="J3814" i="6"/>
  <c r="G3814" i="6"/>
  <c r="F3814" i="6"/>
  <c r="I3814" i="6"/>
  <c r="H3814" i="6"/>
  <c r="C3814" i="6"/>
  <c r="K3814" i="6" s="1"/>
  <c r="J1372" i="6"/>
  <c r="C1372" i="6"/>
  <c r="K1372" i="6" s="1"/>
  <c r="I1177" i="6"/>
  <c r="H1177" i="6"/>
  <c r="G1177" i="6"/>
  <c r="E1177" i="6"/>
  <c r="F1177" i="6"/>
  <c r="J1177" i="6"/>
  <c r="C1177" i="6"/>
  <c r="K1177" i="6" s="1"/>
  <c r="F1883" i="6"/>
  <c r="I2084" i="6"/>
  <c r="H2084" i="6"/>
  <c r="H1854" i="6"/>
  <c r="I1854" i="6"/>
  <c r="J1854" i="6"/>
  <c r="G1854" i="6"/>
  <c r="C1854" i="6"/>
  <c r="K1854" i="6" s="1"/>
  <c r="F1854" i="6"/>
  <c r="H4432" i="6"/>
  <c r="I3982" i="6"/>
  <c r="C3982" i="6"/>
  <c r="K3982" i="6" s="1"/>
  <c r="J4267" i="6"/>
  <c r="C4267" i="6"/>
  <c r="K4267" i="6" s="1"/>
  <c r="I4267" i="6"/>
  <c r="G4267" i="6"/>
  <c r="F4267" i="6"/>
  <c r="H4267" i="6"/>
  <c r="C4340" i="6"/>
  <c r="K4340" i="6" s="1"/>
  <c r="J4340" i="6"/>
  <c r="H4340" i="6"/>
  <c r="E4340" i="6"/>
  <c r="G4340" i="6"/>
  <c r="I4340" i="6"/>
  <c r="F4340" i="6"/>
  <c r="J4764" i="6"/>
  <c r="I4764" i="6"/>
  <c r="F5236" i="6"/>
  <c r="E5236" i="6"/>
  <c r="C5236" i="6"/>
  <c r="K5236" i="6" s="1"/>
  <c r="H5236" i="6"/>
  <c r="G5236" i="6"/>
  <c r="J5236" i="6"/>
  <c r="I5236" i="6"/>
  <c r="C4765" i="6"/>
  <c r="K4765" i="6" s="1"/>
  <c r="H4765" i="6"/>
  <c r="J4765" i="6"/>
  <c r="J4353" i="6"/>
  <c r="E4353" i="6"/>
  <c r="G4353" i="6"/>
  <c r="C4353" i="6"/>
  <c r="K4353" i="6" s="1"/>
  <c r="H4353" i="6"/>
  <c r="I4353" i="6"/>
  <c r="F4353" i="6"/>
  <c r="H1790" i="6"/>
  <c r="C1579" i="6"/>
  <c r="K1579" i="6" s="1"/>
  <c r="G1579" i="6"/>
  <c r="E2519" i="6"/>
  <c r="I2519" i="6"/>
  <c r="G2519" i="6"/>
  <c r="C2519" i="6"/>
  <c r="K2519" i="6" s="1"/>
  <c r="H2519" i="6"/>
  <c r="J2519" i="6"/>
  <c r="F2519" i="6"/>
  <c r="H2477" i="6"/>
  <c r="E2287" i="6"/>
  <c r="I2287" i="6"/>
  <c r="G2287" i="6"/>
  <c r="H2287" i="6"/>
  <c r="F2287" i="6"/>
  <c r="J2287" i="6"/>
  <c r="C2287" i="6"/>
  <c r="K2287" i="6" s="1"/>
  <c r="H2735" i="6"/>
  <c r="I2555" i="6"/>
  <c r="F2555" i="6"/>
  <c r="C2555" i="6"/>
  <c r="K2555" i="6" s="1"/>
  <c r="J2555" i="6"/>
  <c r="H2555" i="6"/>
  <c r="G2555" i="6"/>
  <c r="E2003" i="6"/>
  <c r="H3938" i="6"/>
  <c r="J3938" i="6"/>
  <c r="E3938" i="6"/>
  <c r="I3938" i="6"/>
  <c r="G3938" i="6"/>
  <c r="F3938" i="6"/>
  <c r="C3938" i="6"/>
  <c r="K3938" i="6" s="1"/>
  <c r="C3146" i="6"/>
  <c r="K3146" i="6" s="1"/>
  <c r="J3146" i="6"/>
  <c r="I3146" i="6"/>
  <c r="G3146" i="6"/>
  <c r="F3146" i="6"/>
  <c r="H3146" i="6"/>
  <c r="H2023" i="6"/>
  <c r="E1602" i="6"/>
  <c r="I1602" i="6"/>
  <c r="H1602" i="6"/>
  <c r="C1602" i="6"/>
  <c r="K1602" i="6" s="1"/>
  <c r="F1602" i="6"/>
  <c r="G1602" i="6"/>
  <c r="J1602" i="6"/>
  <c r="G2355" i="6"/>
  <c r="J2355" i="6"/>
  <c r="I2001" i="6"/>
  <c r="G2001" i="6"/>
  <c r="E2001" i="6"/>
  <c r="F2001" i="6"/>
  <c r="J2001" i="6"/>
  <c r="H2001" i="6"/>
  <c r="C2001" i="6"/>
  <c r="K2001" i="6" s="1"/>
  <c r="J1860" i="6"/>
  <c r="G2509" i="6"/>
  <c r="I2509" i="6"/>
  <c r="C2509" i="6"/>
  <c r="K2509" i="6" s="1"/>
  <c r="J2509" i="6"/>
  <c r="H2509" i="6"/>
  <c r="F2509" i="6"/>
  <c r="F2544" i="6"/>
  <c r="G1665" i="6"/>
  <c r="H1665" i="6"/>
  <c r="C1665" i="6"/>
  <c r="K1665" i="6" s="1"/>
  <c r="J1665" i="6"/>
  <c r="I1665" i="6"/>
  <c r="F1665" i="6"/>
  <c r="H1959" i="6"/>
  <c r="F1959" i="6"/>
  <c r="C1959" i="6"/>
  <c r="K1959" i="6" s="1"/>
  <c r="J1959" i="6"/>
  <c r="G1959" i="6"/>
  <c r="I1959" i="6"/>
  <c r="J2078" i="6"/>
  <c r="C2078" i="6"/>
  <c r="K2078" i="6" s="1"/>
  <c r="H2078" i="6"/>
  <c r="F2078" i="6"/>
  <c r="G2078" i="6"/>
  <c r="I2078" i="6"/>
  <c r="E3560" i="6"/>
  <c r="I1633" i="6"/>
  <c r="F2789" i="6"/>
  <c r="E2789" i="6"/>
  <c r="I2789" i="6"/>
  <c r="C2789" i="6"/>
  <c r="K2789" i="6" s="1"/>
  <c r="H2789" i="6"/>
  <c r="J2789" i="6"/>
  <c r="G2789" i="6"/>
  <c r="I4401" i="6"/>
  <c r="F4401" i="6"/>
  <c r="F2378" i="6"/>
  <c r="H2378" i="6"/>
  <c r="J2378" i="6"/>
  <c r="G2378" i="6"/>
  <c r="C2378" i="6"/>
  <c r="K2378" i="6" s="1"/>
  <c r="I2378" i="6"/>
  <c r="G2016" i="6"/>
  <c r="F1697" i="6"/>
  <c r="G1697" i="6"/>
  <c r="I1697" i="6"/>
  <c r="C1697" i="6"/>
  <c r="K1697" i="6" s="1"/>
  <c r="H1697" i="6"/>
  <c r="J1697" i="6"/>
  <c r="E1697" i="6"/>
  <c r="I1624" i="6"/>
  <c r="C1624" i="6"/>
  <c r="K1624" i="6" s="1"/>
  <c r="C1591" i="6"/>
  <c r="K1591" i="6" s="1"/>
  <c r="G1591" i="6"/>
  <c r="F1591" i="6"/>
  <c r="I1591" i="6"/>
  <c r="J1591" i="6"/>
  <c r="E1591" i="6"/>
  <c r="H1591" i="6"/>
  <c r="I1929" i="6"/>
  <c r="G1929" i="6"/>
  <c r="E1929" i="6"/>
  <c r="C1929" i="6"/>
  <c r="K1929" i="6" s="1"/>
  <c r="H1929" i="6"/>
  <c r="F1929" i="6"/>
  <c r="J1929" i="6"/>
  <c r="J4291" i="6"/>
  <c r="E4291" i="6"/>
  <c r="E3858" i="6"/>
  <c r="I3858" i="6"/>
  <c r="G3858" i="6"/>
  <c r="J3858" i="6"/>
  <c r="F3858" i="6"/>
  <c r="C3858" i="6"/>
  <c r="K3858" i="6" s="1"/>
  <c r="H3858" i="6"/>
  <c r="E4399" i="6"/>
  <c r="H4399" i="6"/>
  <c r="I4399" i="6"/>
  <c r="H3636" i="6"/>
  <c r="I3636" i="6"/>
  <c r="C3636" i="6"/>
  <c r="K3636" i="6" s="1"/>
  <c r="G3636" i="6"/>
  <c r="F3636" i="6"/>
  <c r="J3636" i="6"/>
  <c r="C3893" i="6"/>
  <c r="K3893" i="6" s="1"/>
  <c r="E3893" i="6"/>
  <c r="I4254" i="6"/>
  <c r="F4254" i="6"/>
  <c r="G4254" i="6"/>
  <c r="J4254" i="6"/>
  <c r="C4254" i="6"/>
  <c r="K4254" i="6" s="1"/>
  <c r="H4254" i="6"/>
  <c r="F3971" i="6"/>
  <c r="I3971" i="6"/>
  <c r="C4147" i="6"/>
  <c r="K4147" i="6" s="1"/>
  <c r="H4147" i="6"/>
  <c r="F4147" i="6"/>
  <c r="E4147" i="6"/>
  <c r="I4147" i="6"/>
  <c r="G4147" i="6"/>
  <c r="J4147" i="6"/>
  <c r="E3174" i="6"/>
  <c r="C3174" i="6"/>
  <c r="K3174" i="6" s="1"/>
  <c r="C3966" i="6"/>
  <c r="K3966" i="6" s="1"/>
  <c r="I3966" i="6"/>
  <c r="F3966" i="6"/>
  <c r="H3966" i="6"/>
  <c r="J3966" i="6"/>
  <c r="G3966" i="6"/>
  <c r="H3186" i="6"/>
  <c r="J4927" i="6"/>
  <c r="F4927" i="6"/>
  <c r="G4927" i="6"/>
  <c r="I4927" i="6"/>
  <c r="C4927" i="6"/>
  <c r="K4927" i="6" s="1"/>
  <c r="H4927" i="6"/>
  <c r="J5217" i="6"/>
  <c r="F3846" i="6"/>
  <c r="G3846" i="6"/>
  <c r="E3846" i="6"/>
  <c r="I3846" i="6"/>
  <c r="C3846" i="6"/>
  <c r="K3846" i="6" s="1"/>
  <c r="H3846" i="6"/>
  <c r="J3846" i="6"/>
  <c r="C3009" i="6"/>
  <c r="K3009" i="6" s="1"/>
  <c r="I2967" i="6"/>
  <c r="H2967" i="6"/>
  <c r="F2967" i="6"/>
  <c r="J2967" i="6"/>
  <c r="G2967" i="6"/>
  <c r="C2967" i="6"/>
  <c r="K2967" i="6" s="1"/>
  <c r="E2967" i="6"/>
  <c r="F4622" i="6"/>
  <c r="G4979" i="6"/>
  <c r="I4575" i="6"/>
  <c r="C4575" i="6"/>
  <c r="K4575" i="6" s="1"/>
  <c r="G4575" i="6"/>
  <c r="F4575" i="6"/>
  <c r="H4575" i="6"/>
  <c r="J4575" i="6"/>
  <c r="F5119" i="6"/>
  <c r="F4584" i="6"/>
  <c r="G4584" i="6"/>
  <c r="E4584" i="6"/>
  <c r="C4584" i="6"/>
  <c r="K4584" i="6" s="1"/>
  <c r="I4584" i="6"/>
  <c r="H4584" i="6"/>
  <c r="J4584" i="6"/>
  <c r="G5155" i="6"/>
  <c r="J5155" i="6"/>
  <c r="C5155" i="6"/>
  <c r="K5155" i="6" s="1"/>
  <c r="I5155" i="6"/>
  <c r="H5155" i="6"/>
  <c r="F5155" i="6"/>
  <c r="E5155" i="6"/>
  <c r="H3610" i="6"/>
  <c r="H4564" i="6"/>
  <c r="J4564" i="6"/>
  <c r="E4564" i="6"/>
  <c r="F4564" i="6"/>
  <c r="I4564" i="6"/>
  <c r="C4564" i="6"/>
  <c r="K4564" i="6" s="1"/>
  <c r="G4564" i="6"/>
  <c r="H4922" i="6"/>
  <c r="G4922" i="6"/>
  <c r="G4994" i="6"/>
  <c r="I4994" i="6"/>
  <c r="F4994" i="6"/>
  <c r="J4994" i="6"/>
  <c r="H4994" i="6"/>
  <c r="C4994" i="6"/>
  <c r="K4994" i="6" s="1"/>
  <c r="I4616" i="6"/>
  <c r="H4840" i="6"/>
  <c r="F4840" i="6"/>
  <c r="G4840" i="6"/>
  <c r="E4840" i="6"/>
  <c r="I4840" i="6"/>
  <c r="J4840" i="6"/>
  <c r="C4840" i="6"/>
  <c r="K4840" i="6" s="1"/>
  <c r="F910" i="6"/>
  <c r="I910" i="6"/>
  <c r="H910" i="6"/>
  <c r="G910" i="6"/>
  <c r="C910" i="6"/>
  <c r="K910" i="6" s="1"/>
  <c r="J910" i="6"/>
  <c r="G1258" i="6"/>
  <c r="J1258" i="6"/>
  <c r="F1258" i="6"/>
  <c r="H1258" i="6"/>
  <c r="I1258" i="6"/>
  <c r="C1258" i="6"/>
  <c r="K1258" i="6" s="1"/>
  <c r="E4597" i="6"/>
  <c r="J4597" i="6"/>
  <c r="G4597" i="6"/>
  <c r="I4597" i="6"/>
  <c r="H4597" i="6"/>
  <c r="F4597" i="6"/>
  <c r="C4597" i="6"/>
  <c r="K4597" i="6" s="1"/>
  <c r="C1932" i="6"/>
  <c r="K1932" i="6" s="1"/>
  <c r="I1932" i="6"/>
  <c r="F1932" i="6"/>
  <c r="G1932" i="6"/>
  <c r="E1066" i="6"/>
  <c r="I1066" i="6"/>
  <c r="H1066" i="6"/>
  <c r="F1066" i="6"/>
  <c r="G1066" i="6"/>
  <c r="J1066" i="6"/>
  <c r="C1066" i="6"/>
  <c r="K1066" i="6" s="1"/>
  <c r="G470" i="6"/>
  <c r="E470" i="6"/>
  <c r="H470" i="6"/>
  <c r="J470" i="6"/>
  <c r="C470" i="6"/>
  <c r="K470" i="6" s="1"/>
  <c r="F470" i="6"/>
  <c r="I470" i="6"/>
  <c r="J1038" i="6"/>
  <c r="C1038" i="6"/>
  <c r="K1038" i="6" s="1"/>
  <c r="G1038" i="6"/>
  <c r="E1038" i="6"/>
  <c r="I1038" i="6"/>
  <c r="H1038" i="6"/>
  <c r="F1038" i="6"/>
  <c r="C1393" i="6"/>
  <c r="K1393" i="6" s="1"/>
  <c r="H774" i="6"/>
  <c r="F774" i="6"/>
  <c r="I774" i="6"/>
  <c r="C774" i="6"/>
  <c r="K774" i="6" s="1"/>
  <c r="J774" i="6"/>
  <c r="G774" i="6"/>
  <c r="E774" i="6"/>
  <c r="I237" i="6"/>
  <c r="E237" i="6"/>
  <c r="J237" i="6"/>
  <c r="G237" i="6"/>
  <c r="F237" i="6"/>
  <c r="C237" i="6"/>
  <c r="K237" i="6" s="1"/>
  <c r="H237" i="6"/>
  <c r="C661" i="6"/>
  <c r="K661" i="6" s="1"/>
  <c r="J220" i="6"/>
  <c r="H220" i="6"/>
  <c r="E1106" i="6"/>
  <c r="H1106" i="6"/>
  <c r="I1106" i="6"/>
  <c r="F1106" i="6"/>
  <c r="G1106" i="6"/>
  <c r="C1106" i="6"/>
  <c r="K1106" i="6" s="1"/>
  <c r="J1106" i="6"/>
  <c r="E2360" i="6"/>
  <c r="J2360" i="6"/>
  <c r="C2360" i="6"/>
  <c r="K2360" i="6" s="1"/>
  <c r="H2360" i="6"/>
  <c r="I2360" i="6"/>
  <c r="F2360" i="6"/>
  <c r="G2360" i="6"/>
  <c r="G4450" i="6"/>
  <c r="E186" i="6"/>
  <c r="E1431" i="6"/>
  <c r="G1299" i="6"/>
  <c r="H1299" i="6"/>
  <c r="E1299" i="6"/>
  <c r="I1299" i="6"/>
  <c r="C1299" i="6"/>
  <c r="K1299" i="6" s="1"/>
  <c r="J1299" i="6"/>
  <c r="F1299" i="6"/>
  <c r="F763" i="6"/>
  <c r="H837" i="6"/>
  <c r="J837" i="6"/>
  <c r="I837" i="6"/>
  <c r="E837" i="6"/>
  <c r="G837" i="6"/>
  <c r="F837" i="6"/>
  <c r="C837" i="6"/>
  <c r="K837" i="6" s="1"/>
  <c r="F1417" i="6"/>
  <c r="C1417" i="6"/>
  <c r="K1417" i="6" s="1"/>
  <c r="F1022" i="6"/>
  <c r="H1022" i="6"/>
  <c r="I1022" i="6"/>
  <c r="J1022" i="6"/>
  <c r="G1022" i="6"/>
  <c r="C1022" i="6"/>
  <c r="K1022" i="6" s="1"/>
  <c r="I1295" i="6"/>
  <c r="I182" i="6"/>
  <c r="C182" i="6"/>
  <c r="K182" i="6" s="1"/>
  <c r="H182" i="6"/>
  <c r="F182" i="6"/>
  <c r="G182" i="6"/>
  <c r="J182" i="6"/>
  <c r="E182" i="6"/>
  <c r="J1420" i="6"/>
  <c r="I1188" i="6"/>
  <c r="G1188" i="6"/>
  <c r="E1188" i="6"/>
  <c r="F1188" i="6"/>
  <c r="J1188" i="6"/>
  <c r="C1188" i="6"/>
  <c r="K1188" i="6" s="1"/>
  <c r="H1188" i="6"/>
  <c r="I1078" i="6"/>
  <c r="J1078" i="6"/>
  <c r="F1253" i="6"/>
  <c r="I1064" i="6"/>
  <c r="E1064" i="6"/>
  <c r="H1064" i="6"/>
  <c r="F1064" i="6"/>
  <c r="J1064" i="6"/>
  <c r="G1064" i="6"/>
  <c r="C1064" i="6"/>
  <c r="K1064" i="6" s="1"/>
  <c r="E611" i="6"/>
  <c r="G1046" i="6"/>
  <c r="E1046" i="6"/>
  <c r="J1046" i="6"/>
  <c r="H1046" i="6"/>
  <c r="I1046" i="6"/>
  <c r="F1046" i="6"/>
  <c r="C1046" i="6"/>
  <c r="K1046" i="6" s="1"/>
  <c r="G77" i="6"/>
  <c r="C194" i="6"/>
  <c r="K194" i="6" s="1"/>
  <c r="G194" i="6"/>
  <c r="I194" i="6"/>
  <c r="H194" i="6"/>
  <c r="J194" i="6"/>
  <c r="F194" i="6"/>
  <c r="E194" i="6"/>
  <c r="H64" i="6"/>
  <c r="E64" i="6"/>
  <c r="F64" i="6"/>
  <c r="C624" i="6"/>
  <c r="K624" i="6" s="1"/>
  <c r="G624" i="6"/>
  <c r="J502" i="6"/>
  <c r="G502" i="6"/>
  <c r="H502" i="6"/>
  <c r="I502" i="6"/>
  <c r="C502" i="6"/>
  <c r="K502" i="6" s="1"/>
  <c r="F502" i="6"/>
  <c r="C1033" i="6"/>
  <c r="K1033" i="6" s="1"/>
  <c r="H1033" i="6"/>
  <c r="J367" i="6"/>
  <c r="I367" i="6"/>
  <c r="H409" i="6"/>
  <c r="G259" i="6"/>
  <c r="H259" i="6"/>
  <c r="C259" i="6"/>
  <c r="K259" i="6" s="1"/>
  <c r="J259" i="6"/>
  <c r="I259" i="6"/>
  <c r="F259" i="6"/>
  <c r="E259" i="6"/>
  <c r="I384" i="6"/>
  <c r="J384" i="6"/>
  <c r="H945" i="6"/>
  <c r="J1081" i="6"/>
  <c r="I1081" i="6"/>
  <c r="C1081" i="6"/>
  <c r="K1081" i="6" s="1"/>
  <c r="G1081" i="6"/>
  <c r="F1081" i="6"/>
  <c r="H1081" i="6"/>
  <c r="H1045" i="6"/>
  <c r="I848" i="6"/>
  <c r="C848" i="6"/>
  <c r="K848" i="6" s="1"/>
  <c r="E848" i="6"/>
  <c r="J950" i="6"/>
  <c r="C3914" i="6"/>
  <c r="K3914" i="6" s="1"/>
  <c r="J3914" i="6"/>
  <c r="G3914" i="6"/>
  <c r="E3914" i="6"/>
  <c r="I3914" i="6"/>
  <c r="H3914" i="6"/>
  <c r="F3914" i="6"/>
  <c r="H2277" i="6"/>
  <c r="E2277" i="6"/>
  <c r="F3600" i="6"/>
  <c r="I3600" i="6"/>
  <c r="J3600" i="6"/>
  <c r="G2605" i="6"/>
  <c r="G2755" i="6"/>
  <c r="C2755" i="6"/>
  <c r="K2755" i="6" s="1"/>
  <c r="E2755" i="6"/>
  <c r="I2755" i="6"/>
  <c r="F2755" i="6"/>
  <c r="J2755" i="6"/>
  <c r="H2755" i="6"/>
  <c r="H2867" i="6"/>
  <c r="I2385" i="6"/>
  <c r="H2385" i="6"/>
  <c r="G2385" i="6"/>
  <c r="F4916" i="6"/>
  <c r="I4916" i="6"/>
  <c r="C4916" i="6"/>
  <c r="K4916" i="6" s="1"/>
  <c r="J4916" i="6"/>
  <c r="H4916" i="6"/>
  <c r="G4916" i="6"/>
  <c r="F2230" i="6"/>
  <c r="H2230" i="6"/>
  <c r="J2256" i="6"/>
  <c r="H2256" i="6"/>
  <c r="C2256" i="6"/>
  <c r="K2256" i="6" s="1"/>
  <c r="J1900" i="6"/>
  <c r="C4363" i="6"/>
  <c r="K4363" i="6" s="1"/>
  <c r="E4363" i="6"/>
  <c r="H4363" i="6"/>
  <c r="J4363" i="6"/>
  <c r="I4363" i="6"/>
  <c r="G4363" i="6"/>
  <c r="F4363" i="6"/>
  <c r="J1540" i="6"/>
  <c r="C1540" i="6"/>
  <c r="K1540" i="6" s="1"/>
  <c r="I5136" i="6"/>
  <c r="F5136" i="6"/>
  <c r="E5136" i="6"/>
  <c r="E1541" i="6"/>
  <c r="E3315" i="6"/>
  <c r="H3315" i="6"/>
  <c r="G3315" i="6"/>
  <c r="C3315" i="6"/>
  <c r="K3315" i="6" s="1"/>
  <c r="F3315" i="6"/>
  <c r="J3315" i="6"/>
  <c r="I3315" i="6"/>
  <c r="J2042" i="6"/>
  <c r="C2584" i="6"/>
  <c r="K2584" i="6" s="1"/>
  <c r="E2584" i="6"/>
  <c r="J2584" i="6"/>
  <c r="I2584" i="6"/>
  <c r="F2584" i="6"/>
  <c r="H2584" i="6"/>
  <c r="G2584" i="6"/>
  <c r="G2549" i="6"/>
  <c r="H3634" i="6"/>
  <c r="I3634" i="6"/>
  <c r="E3634" i="6"/>
  <c r="H2359" i="6"/>
  <c r="H2635" i="6"/>
  <c r="G2635" i="6"/>
  <c r="F2635" i="6"/>
  <c r="C2635" i="6"/>
  <c r="K2635" i="6" s="1"/>
  <c r="I2635" i="6"/>
  <c r="J2635" i="6"/>
  <c r="F1661" i="6"/>
  <c r="F3787" i="6"/>
  <c r="C3787" i="6"/>
  <c r="K3787" i="6" s="1"/>
  <c r="J3787" i="6"/>
  <c r="G4161" i="6"/>
  <c r="E1654" i="6"/>
  <c r="J1654" i="6"/>
  <c r="I1654" i="6"/>
  <c r="G1654" i="6"/>
  <c r="C1654" i="6"/>
  <c r="K1654" i="6" s="1"/>
  <c r="F1654" i="6"/>
  <c r="H1654" i="6"/>
  <c r="C3752" i="6"/>
  <c r="K3752" i="6" s="1"/>
  <c r="H2730" i="6"/>
  <c r="G1827" i="6"/>
  <c r="C2450" i="6"/>
  <c r="K2450" i="6" s="1"/>
  <c r="J1516" i="6"/>
  <c r="I1516" i="6"/>
  <c r="E1516" i="6"/>
  <c r="H1516" i="6"/>
  <c r="F1516" i="6"/>
  <c r="C1516" i="6"/>
  <c r="K1516" i="6" s="1"/>
  <c r="G1516" i="6"/>
  <c r="H3551" i="6"/>
  <c r="I3551" i="6"/>
  <c r="E1888" i="6"/>
  <c r="F1888" i="6"/>
  <c r="F1850" i="6"/>
  <c r="I1850" i="6"/>
  <c r="G1850" i="6"/>
  <c r="H1850" i="6"/>
  <c r="E1850" i="6"/>
  <c r="C1850" i="6"/>
  <c r="K1850" i="6" s="1"/>
  <c r="J1850" i="6"/>
  <c r="G3941" i="6"/>
  <c r="H5086" i="6"/>
  <c r="J5086" i="6"/>
  <c r="E2499" i="6"/>
  <c r="H2499" i="6"/>
  <c r="G4842" i="6"/>
  <c r="C4842" i="6"/>
  <c r="K4842" i="6" s="1"/>
  <c r="H4842" i="6"/>
  <c r="E4842" i="6"/>
  <c r="J4842" i="6"/>
  <c r="I4842" i="6"/>
  <c r="F4842" i="6"/>
  <c r="J2239" i="6"/>
  <c r="F2239" i="6"/>
  <c r="F3211" i="6"/>
  <c r="I3211" i="6"/>
  <c r="E2394" i="6"/>
  <c r="J2394" i="6"/>
  <c r="G2394" i="6"/>
  <c r="C2394" i="6"/>
  <c r="K2394" i="6" s="1"/>
  <c r="F2394" i="6"/>
  <c r="I2394" i="6"/>
  <c r="H2394" i="6"/>
  <c r="I2014" i="6"/>
  <c r="I1775" i="6"/>
  <c r="C1625" i="6"/>
  <c r="K1625" i="6" s="1"/>
  <c r="J1625" i="6"/>
  <c r="H1625" i="6"/>
  <c r="F1625" i="6"/>
  <c r="G1625" i="6"/>
  <c r="I1625" i="6"/>
  <c r="I1780" i="6"/>
  <c r="E1780" i="6"/>
  <c r="I3729" i="6"/>
  <c r="G4194" i="6"/>
  <c r="I4194" i="6"/>
  <c r="E4194" i="6"/>
  <c r="C4194" i="6"/>
  <c r="K4194" i="6" s="1"/>
  <c r="H4194" i="6"/>
  <c r="J4194" i="6"/>
  <c r="F4194" i="6"/>
  <c r="E4146" i="6"/>
  <c r="G3665" i="6"/>
  <c r="H3665" i="6"/>
  <c r="H3716" i="6"/>
  <c r="C3716" i="6"/>
  <c r="K3716" i="6" s="1"/>
  <c r="G3716" i="6"/>
  <c r="F3716" i="6"/>
  <c r="E3716" i="6"/>
  <c r="I3716" i="6"/>
  <c r="J3716" i="6"/>
  <c r="J3392" i="6"/>
  <c r="F3392" i="6"/>
  <c r="I4867" i="6"/>
  <c r="C4867" i="6"/>
  <c r="K4867" i="6" s="1"/>
  <c r="E4187" i="6"/>
  <c r="H4324" i="6"/>
  <c r="E4324" i="6"/>
  <c r="I4324" i="6"/>
  <c r="F4324" i="6"/>
  <c r="G4324" i="6"/>
  <c r="J4324" i="6"/>
  <c r="C4324" i="6"/>
  <c r="K4324" i="6" s="1"/>
  <c r="C3188" i="6"/>
  <c r="K3188" i="6" s="1"/>
  <c r="G3365" i="6"/>
  <c r="J3365" i="6"/>
  <c r="C3818" i="6"/>
  <c r="K3818" i="6" s="1"/>
  <c r="H3818" i="6"/>
  <c r="J3818" i="6"/>
  <c r="I3818" i="6"/>
  <c r="G3818" i="6"/>
  <c r="F3818" i="6"/>
  <c r="I3134" i="6"/>
  <c r="J3134" i="6"/>
  <c r="E5150" i="6"/>
  <c r="H4520" i="6"/>
  <c r="F4398" i="6"/>
  <c r="G4398" i="6"/>
  <c r="C4398" i="6"/>
  <c r="K4398" i="6" s="1"/>
  <c r="H4398" i="6"/>
  <c r="J4398" i="6"/>
  <c r="I4398" i="6"/>
  <c r="G4976" i="6"/>
  <c r="I4896" i="6"/>
  <c r="C4896" i="6"/>
  <c r="K4896" i="6" s="1"/>
  <c r="G4896" i="6"/>
  <c r="I4640" i="6"/>
  <c r="F4906" i="6"/>
  <c r="C3565" i="6"/>
  <c r="K3565" i="6" s="1"/>
  <c r="F3565" i="6"/>
  <c r="I3565" i="6"/>
  <c r="H3565" i="6"/>
  <c r="G3565" i="6"/>
  <c r="J3565" i="6"/>
  <c r="J4509" i="6"/>
  <c r="F4509" i="6"/>
  <c r="F4745" i="6"/>
  <c r="G4745" i="6"/>
  <c r="E4745" i="6"/>
  <c r="I4745" i="6"/>
  <c r="J4745" i="6"/>
  <c r="H4745" i="6"/>
  <c r="C4745" i="6"/>
  <c r="K4745" i="6" s="1"/>
  <c r="F1085" i="6"/>
  <c r="I1085" i="6"/>
  <c r="C1085" i="6"/>
  <c r="K1085" i="6" s="1"/>
  <c r="H1085" i="6"/>
  <c r="J1085" i="6"/>
  <c r="G1085" i="6"/>
  <c r="E1085" i="6"/>
  <c r="F189" i="6"/>
  <c r="C189" i="6"/>
  <c r="K189" i="6" s="1"/>
  <c r="I189" i="6"/>
  <c r="G189" i="6"/>
  <c r="H189" i="6"/>
  <c r="J189" i="6"/>
  <c r="G1323" i="6"/>
  <c r="H1323" i="6"/>
  <c r="J1323" i="6"/>
  <c r="I1323" i="6"/>
  <c r="F1323" i="6"/>
  <c r="C1323" i="6"/>
  <c r="K1323" i="6" s="1"/>
  <c r="I3614" i="6"/>
  <c r="C3614" i="6"/>
  <c r="K3614" i="6" s="1"/>
  <c r="H82" i="6"/>
  <c r="I82" i="6"/>
  <c r="F82" i="6"/>
  <c r="J82" i="6"/>
  <c r="C82" i="6"/>
  <c r="K82" i="6" s="1"/>
  <c r="G82" i="6"/>
  <c r="E82" i="6"/>
  <c r="G1262" i="6"/>
  <c r="F1421" i="6"/>
  <c r="G1421" i="6"/>
  <c r="I488" i="6"/>
  <c r="E488" i="6"/>
  <c r="H488" i="6"/>
  <c r="F488" i="6"/>
  <c r="G488" i="6"/>
  <c r="C488" i="6"/>
  <c r="K488" i="6" s="1"/>
  <c r="J488" i="6"/>
  <c r="H592" i="6"/>
  <c r="H477" i="6"/>
  <c r="H1097" i="6"/>
  <c r="F2696" i="6"/>
  <c r="J2696" i="6"/>
  <c r="I2696" i="6"/>
  <c r="C2696" i="6"/>
  <c r="K2696" i="6" s="1"/>
  <c r="E2696" i="6"/>
  <c r="H2696" i="6"/>
  <c r="G2696" i="6"/>
  <c r="C4454" i="6"/>
  <c r="K4454" i="6" s="1"/>
  <c r="E4454" i="6"/>
  <c r="F4454" i="6"/>
  <c r="H4454" i="6"/>
  <c r="I4454" i="6"/>
  <c r="J4454" i="6"/>
  <c r="G4454" i="6"/>
  <c r="J780" i="6"/>
  <c r="I780" i="6"/>
  <c r="F780" i="6"/>
  <c r="C780" i="6"/>
  <c r="K780" i="6" s="1"/>
  <c r="H780" i="6"/>
  <c r="G780" i="6"/>
  <c r="C1075" i="6"/>
  <c r="K1075" i="6" s="1"/>
  <c r="H471" i="6"/>
  <c r="G986" i="6"/>
  <c r="J966" i="6"/>
  <c r="E1272" i="6"/>
  <c r="J1272" i="6"/>
  <c r="I1272" i="6"/>
  <c r="F1272" i="6"/>
  <c r="G1272" i="6"/>
  <c r="C1272" i="6"/>
  <c r="K1272" i="6" s="1"/>
  <c r="H1272" i="6"/>
  <c r="F1254" i="6"/>
  <c r="G1254" i="6"/>
  <c r="E1345" i="6"/>
  <c r="H1345" i="6"/>
  <c r="E867" i="6"/>
  <c r="I1374" i="6"/>
  <c r="F660" i="6"/>
  <c r="H660" i="6"/>
  <c r="J660" i="6"/>
  <c r="C660" i="6"/>
  <c r="K660" i="6" s="1"/>
  <c r="G660" i="6"/>
  <c r="I660" i="6"/>
  <c r="E660" i="6"/>
  <c r="J1246" i="6"/>
  <c r="I859" i="6"/>
  <c r="I1425" i="6"/>
  <c r="I829" i="6"/>
  <c r="E177" i="6"/>
  <c r="G177" i="6"/>
  <c r="C177" i="6"/>
  <c r="K177" i="6" s="1"/>
  <c r="H177" i="6"/>
  <c r="F177" i="6"/>
  <c r="J177" i="6"/>
  <c r="I177" i="6"/>
  <c r="H1280" i="6"/>
  <c r="F1280" i="6"/>
  <c r="C1220" i="6"/>
  <c r="K1220" i="6" s="1"/>
  <c r="F609" i="6"/>
  <c r="G609" i="6"/>
  <c r="H609" i="6"/>
  <c r="I609" i="6"/>
  <c r="J609" i="6"/>
  <c r="C609" i="6"/>
  <c r="K609" i="6" s="1"/>
  <c r="C448" i="6"/>
  <c r="K448" i="6" s="1"/>
  <c r="H448" i="6"/>
  <c r="E429" i="6"/>
  <c r="J429" i="6"/>
  <c r="G429" i="6"/>
  <c r="I429" i="6"/>
  <c r="C429" i="6"/>
  <c r="K429" i="6" s="1"/>
  <c r="F429" i="6"/>
  <c r="H429" i="6"/>
  <c r="C359" i="6"/>
  <c r="K359" i="6" s="1"/>
  <c r="E442" i="6"/>
  <c r="F674" i="6"/>
  <c r="H674" i="6"/>
  <c r="J674" i="6"/>
  <c r="C674" i="6"/>
  <c r="K674" i="6" s="1"/>
  <c r="G674" i="6"/>
  <c r="I674" i="6"/>
  <c r="E513" i="6"/>
  <c r="E600" i="6"/>
  <c r="C600" i="6"/>
  <c r="K600" i="6" s="1"/>
  <c r="G600" i="6"/>
  <c r="F600" i="6"/>
  <c r="J600" i="6"/>
  <c r="I600" i="6"/>
  <c r="H600" i="6"/>
  <c r="E984" i="6"/>
  <c r="I984" i="6"/>
  <c r="J984" i="6"/>
  <c r="H984" i="6"/>
  <c r="G984" i="6"/>
  <c r="F984" i="6"/>
  <c r="C984" i="6"/>
  <c r="K984" i="6" s="1"/>
  <c r="I2201" i="6"/>
  <c r="G1580" i="6"/>
  <c r="J1580" i="6"/>
  <c r="I1580" i="6"/>
  <c r="E1580" i="6"/>
  <c r="C1580" i="6"/>
  <c r="K1580" i="6" s="1"/>
  <c r="F1580" i="6"/>
  <c r="H1580" i="6"/>
  <c r="H4204" i="6"/>
  <c r="I4204" i="6"/>
  <c r="E4204" i="6"/>
  <c r="F4204" i="6"/>
  <c r="G4204" i="6"/>
  <c r="C4204" i="6"/>
  <c r="K4204" i="6" s="1"/>
  <c r="J4204" i="6"/>
  <c r="G3815" i="6"/>
  <c r="H3815" i="6"/>
  <c r="C3815" i="6"/>
  <c r="K3815" i="6" s="1"/>
  <c r="F3815" i="6"/>
  <c r="J3815" i="6"/>
  <c r="I3815" i="6"/>
  <c r="C2855" i="6"/>
  <c r="K2855" i="6" s="1"/>
  <c r="J1793" i="6"/>
  <c r="F1793" i="6"/>
  <c r="G1793" i="6"/>
  <c r="I1793" i="6"/>
  <c r="C1793" i="6"/>
  <c r="K1793" i="6" s="1"/>
  <c r="H1793" i="6"/>
  <c r="E1793" i="6"/>
  <c r="H2184" i="6"/>
  <c r="H2831" i="6"/>
  <c r="E2831" i="6"/>
  <c r="J2831" i="6"/>
  <c r="F2831" i="6"/>
  <c r="G2831" i="6"/>
  <c r="C2831" i="6"/>
  <c r="K2831" i="6" s="1"/>
  <c r="I2831" i="6"/>
  <c r="J2625" i="6"/>
  <c r="E2625" i="6"/>
  <c r="G5106" i="6"/>
  <c r="J5106" i="6"/>
  <c r="H5106" i="6"/>
  <c r="F5106" i="6"/>
  <c r="C5106" i="6"/>
  <c r="K5106" i="6" s="1"/>
  <c r="I5106" i="6"/>
  <c r="H3700" i="6"/>
  <c r="F2392" i="6"/>
  <c r="J2392" i="6"/>
  <c r="G2392" i="6"/>
  <c r="E2392" i="6"/>
  <c r="I2392" i="6"/>
  <c r="H2392" i="6"/>
  <c r="C2392" i="6"/>
  <c r="K2392" i="6" s="1"/>
  <c r="J1911" i="6"/>
  <c r="F3286" i="6"/>
  <c r="J3286" i="6"/>
  <c r="E3286" i="6"/>
  <c r="G3286" i="6"/>
  <c r="I3286" i="6"/>
  <c r="C3286" i="6"/>
  <c r="K3286" i="6" s="1"/>
  <c r="H3286" i="6"/>
  <c r="I2237" i="6"/>
  <c r="C1864" i="6"/>
  <c r="K1864" i="6" s="1"/>
  <c r="F1864" i="6"/>
  <c r="H1864" i="6"/>
  <c r="E1864" i="6"/>
  <c r="I1864" i="6"/>
  <c r="J1864" i="6"/>
  <c r="G1864" i="6"/>
  <c r="F1552" i="6"/>
  <c r="J1552" i="6"/>
  <c r="G1552" i="6"/>
  <c r="I3990" i="6"/>
  <c r="F3990" i="6"/>
  <c r="H3990" i="6"/>
  <c r="J3990" i="6"/>
  <c r="G3990" i="6"/>
  <c r="C3990" i="6"/>
  <c r="K3990" i="6" s="1"/>
  <c r="E1836" i="6"/>
  <c r="H3447" i="6"/>
  <c r="H2813" i="6"/>
  <c r="F2813" i="6"/>
  <c r="I2813" i="6"/>
  <c r="J2813" i="6"/>
  <c r="C2813" i="6"/>
  <c r="K2813" i="6" s="1"/>
  <c r="E2813" i="6"/>
  <c r="G2813" i="6"/>
  <c r="I1535" i="6"/>
  <c r="E1535" i="6"/>
  <c r="H1535" i="6"/>
  <c r="G1535" i="6"/>
  <c r="F1535" i="6"/>
  <c r="C1535" i="6"/>
  <c r="K1535" i="6" s="1"/>
  <c r="J1535" i="6"/>
  <c r="F3535" i="6"/>
  <c r="J4997" i="6"/>
  <c r="I4997" i="6"/>
  <c r="F4997" i="6"/>
  <c r="G4997" i="6"/>
  <c r="C4997" i="6"/>
  <c r="K4997" i="6" s="1"/>
  <c r="E4997" i="6"/>
  <c r="H4997" i="6"/>
  <c r="F3732" i="6"/>
  <c r="C3732" i="6"/>
  <c r="K3732" i="6" s="1"/>
  <c r="H3732" i="6"/>
  <c r="E3732" i="6"/>
  <c r="J3732" i="6"/>
  <c r="G3732" i="6"/>
  <c r="I3732" i="6"/>
  <c r="H3756" i="6"/>
  <c r="H3662" i="6"/>
  <c r="E3662" i="6"/>
  <c r="I3662" i="6"/>
  <c r="G3662" i="6"/>
  <c r="C3662" i="6"/>
  <c r="K3662" i="6" s="1"/>
  <c r="F3662" i="6"/>
  <c r="J3662" i="6"/>
  <c r="H3111" i="6"/>
  <c r="H3660" i="6"/>
  <c r="H3406" i="6"/>
  <c r="E3406" i="6"/>
  <c r="I3406" i="6"/>
  <c r="F3406" i="6"/>
  <c r="C3406" i="6"/>
  <c r="K3406" i="6" s="1"/>
  <c r="J3406" i="6"/>
  <c r="G3406" i="6"/>
  <c r="J4802" i="6"/>
  <c r="F4802" i="6"/>
  <c r="H4802" i="6"/>
  <c r="C4802" i="6"/>
  <c r="K4802" i="6" s="1"/>
  <c r="I4802" i="6"/>
  <c r="G4802" i="6"/>
  <c r="E4802" i="6"/>
  <c r="H5034" i="6"/>
  <c r="G5034" i="6"/>
  <c r="J5034" i="6"/>
  <c r="I5034" i="6"/>
  <c r="F5034" i="6"/>
  <c r="C5034" i="6"/>
  <c r="K5034" i="6" s="1"/>
  <c r="I725" i="6"/>
  <c r="F2752" i="6"/>
  <c r="C812" i="6"/>
  <c r="K812" i="6" s="1"/>
  <c r="J812" i="6"/>
  <c r="F812" i="6"/>
  <c r="H812" i="6"/>
  <c r="E812" i="6"/>
  <c r="G812" i="6"/>
  <c r="I812" i="6"/>
  <c r="J1302" i="6"/>
  <c r="C1300" i="6"/>
  <c r="K1300" i="6" s="1"/>
  <c r="F1300" i="6"/>
  <c r="H1300" i="6"/>
  <c r="G1300" i="6"/>
  <c r="I1300" i="6"/>
  <c r="J1300" i="6"/>
  <c r="E1300" i="6"/>
  <c r="E356" i="6"/>
  <c r="I356" i="6"/>
  <c r="G356" i="6"/>
  <c r="C356" i="6"/>
  <c r="K356" i="6" s="1"/>
  <c r="F356" i="6"/>
  <c r="J356" i="6"/>
  <c r="H356" i="6"/>
  <c r="G1335" i="6"/>
  <c r="F1335" i="6"/>
  <c r="J1335" i="6"/>
  <c r="C1335" i="6"/>
  <c r="K1335" i="6" s="1"/>
  <c r="H1335" i="6"/>
  <c r="I1335" i="6"/>
  <c r="F81" i="6"/>
  <c r="J81" i="6"/>
  <c r="C665" i="6"/>
  <c r="K665" i="6" s="1"/>
  <c r="F485" i="6"/>
  <c r="J485" i="6"/>
  <c r="C485" i="6"/>
  <c r="K485" i="6" s="1"/>
  <c r="H485" i="6"/>
  <c r="I485" i="6"/>
  <c r="G485" i="6"/>
  <c r="I632" i="6"/>
  <c r="G1379" i="6"/>
  <c r="J3813" i="6"/>
  <c r="G800" i="6"/>
  <c r="J800" i="6"/>
  <c r="I800" i="6"/>
  <c r="H800" i="6"/>
  <c r="C800" i="6"/>
  <c r="K800" i="6" s="1"/>
  <c r="E800" i="6"/>
  <c r="F800" i="6"/>
  <c r="C813" i="6"/>
  <c r="K813" i="6" s="1"/>
  <c r="C840" i="6"/>
  <c r="K840" i="6" s="1"/>
  <c r="H840" i="6"/>
  <c r="G840" i="6"/>
  <c r="H185" i="6"/>
  <c r="F1462" i="6"/>
  <c r="I1462" i="6"/>
  <c r="H1462" i="6"/>
  <c r="C1312" i="6"/>
  <c r="K1312" i="6" s="1"/>
  <c r="G808" i="6"/>
  <c r="J130" i="6"/>
  <c r="J351" i="6"/>
  <c r="I351" i="6"/>
  <c r="G351" i="6"/>
  <c r="J770" i="6"/>
  <c r="I908" i="6"/>
  <c r="H2794" i="6"/>
  <c r="F2794" i="6"/>
  <c r="E2794" i="6"/>
  <c r="H4412" i="6"/>
  <c r="J3602" i="6"/>
  <c r="I2226" i="6"/>
  <c r="E3643" i="6"/>
  <c r="I2228" i="6"/>
  <c r="H2228" i="6"/>
  <c r="G2228" i="6"/>
  <c r="H1771" i="6"/>
  <c r="F3463" i="6"/>
  <c r="E1989" i="6"/>
  <c r="H1989" i="6"/>
  <c r="J1989" i="6"/>
  <c r="G4502" i="6"/>
  <c r="G2090" i="6"/>
  <c r="C2427" i="6"/>
  <c r="K2427" i="6" s="1"/>
  <c r="G2611" i="6"/>
  <c r="E2611" i="6"/>
  <c r="I2611" i="6"/>
  <c r="G2993" i="6"/>
  <c r="E2459" i="6"/>
  <c r="F2666" i="6"/>
  <c r="E2666" i="6"/>
  <c r="I2666" i="6"/>
  <c r="I2632" i="6"/>
  <c r="C2393" i="6"/>
  <c r="K2393" i="6" s="1"/>
  <c r="G2393" i="6"/>
  <c r="F2403" i="6"/>
  <c r="I1546" i="6"/>
  <c r="H2778" i="6"/>
  <c r="C4193" i="6"/>
  <c r="K4193" i="6" s="1"/>
  <c r="H4193" i="6"/>
  <c r="H3553" i="6"/>
  <c r="I4787" i="6"/>
  <c r="H4787" i="6"/>
  <c r="F3806" i="6"/>
  <c r="C3806" i="6"/>
  <c r="K3806" i="6" s="1"/>
  <c r="H3806" i="6"/>
  <c r="G4824" i="6"/>
  <c r="F5193" i="6"/>
  <c r="I3469" i="6"/>
  <c r="F4189" i="6"/>
  <c r="I4189" i="6"/>
  <c r="J4189" i="6"/>
  <c r="F5165" i="6"/>
  <c r="I4576" i="6"/>
  <c r="H4920" i="6"/>
  <c r="H4386" i="6"/>
  <c r="E5088" i="6"/>
  <c r="G5088" i="6"/>
  <c r="F5088" i="6"/>
  <c r="F1397" i="6"/>
  <c r="J1397" i="6"/>
  <c r="I952" i="6"/>
  <c r="H952" i="6"/>
  <c r="F952" i="6"/>
  <c r="E952" i="6"/>
  <c r="I1195" i="6"/>
  <c r="H1195" i="6"/>
  <c r="C1195" i="6"/>
  <c r="K1195" i="6" s="1"/>
  <c r="F1195" i="6"/>
  <c r="G1195" i="6"/>
  <c r="J1195" i="6"/>
  <c r="E1195" i="6"/>
  <c r="J161" i="6"/>
  <c r="I161" i="6"/>
  <c r="C161" i="6"/>
  <c r="K161" i="6" s="1"/>
  <c r="G161" i="6"/>
  <c r="F161" i="6"/>
  <c r="H161" i="6"/>
  <c r="E161" i="6"/>
  <c r="H737" i="6"/>
  <c r="J737" i="6"/>
  <c r="G737" i="6"/>
  <c r="E737" i="6"/>
  <c r="I737" i="6"/>
  <c r="C737" i="6"/>
  <c r="K737" i="6" s="1"/>
  <c r="F737" i="6"/>
  <c r="I308" i="6"/>
  <c r="C269" i="6"/>
  <c r="K269" i="6" s="1"/>
  <c r="H410" i="6"/>
  <c r="J410" i="6"/>
  <c r="I410" i="6"/>
  <c r="F410" i="6"/>
  <c r="E410" i="6"/>
  <c r="C410" i="6"/>
  <c r="K410" i="6" s="1"/>
  <c r="G410" i="6"/>
  <c r="C390" i="6"/>
  <c r="K390" i="6" s="1"/>
  <c r="H390" i="6"/>
  <c r="I390" i="6"/>
  <c r="G390" i="6"/>
  <c r="F390" i="6"/>
  <c r="J390" i="6"/>
  <c r="G1310" i="6"/>
  <c r="H1310" i="6"/>
  <c r="F1310" i="6"/>
  <c r="C1310" i="6"/>
  <c r="K1310" i="6" s="1"/>
  <c r="J1310" i="6"/>
  <c r="I1310" i="6"/>
  <c r="H2814" i="6"/>
  <c r="I2814" i="6"/>
  <c r="C1010" i="6"/>
  <c r="K1010" i="6" s="1"/>
  <c r="I1010" i="6"/>
  <c r="G1296" i="6"/>
  <c r="F747" i="6"/>
  <c r="G149" i="6"/>
  <c r="C149" i="6"/>
  <c r="K149" i="6" s="1"/>
  <c r="F149" i="6"/>
  <c r="J753" i="6"/>
  <c r="F656" i="6"/>
  <c r="I80" i="6"/>
  <c r="H80" i="6"/>
  <c r="F47" i="6"/>
  <c r="F96" i="6"/>
  <c r="G96" i="6"/>
  <c r="I96" i="6"/>
  <c r="F490" i="6"/>
  <c r="F443" i="6"/>
  <c r="C240" i="6"/>
  <c r="K240" i="6" s="1"/>
  <c r="F240" i="6"/>
  <c r="J240" i="6"/>
  <c r="I721" i="6"/>
  <c r="I1392" i="6"/>
  <c r="F1993" i="6"/>
  <c r="I1993" i="6"/>
  <c r="C2029" i="6"/>
  <c r="K2029" i="6" s="1"/>
  <c r="F2029" i="6"/>
  <c r="H4885" i="6"/>
  <c r="E1814" i="6"/>
  <c r="H1814" i="6"/>
  <c r="I1814" i="6"/>
  <c r="C3640" i="6"/>
  <c r="K3640" i="6" s="1"/>
  <c r="E3640" i="6"/>
  <c r="F3640" i="6"/>
  <c r="J2180" i="6"/>
  <c r="I2475" i="6"/>
  <c r="C2475" i="6"/>
  <c r="K2475" i="6" s="1"/>
  <c r="C2284" i="6"/>
  <c r="K2284" i="6" s="1"/>
  <c r="G2284" i="6"/>
  <c r="F3641" i="6"/>
  <c r="F4052" i="6"/>
  <c r="I4052" i="6"/>
  <c r="G4052" i="6"/>
  <c r="E3793" i="6"/>
  <c r="H3793" i="6"/>
  <c r="C3793" i="6"/>
  <c r="K3793" i="6" s="1"/>
  <c r="C4724" i="6"/>
  <c r="K4724" i="6" s="1"/>
  <c r="I3750" i="6"/>
  <c r="G3750" i="6"/>
  <c r="F3750" i="6"/>
  <c r="H4804" i="6"/>
  <c r="C4385" i="6"/>
  <c r="K4385" i="6" s="1"/>
  <c r="H1043" i="6"/>
  <c r="F1043" i="6"/>
  <c r="J1043" i="6"/>
  <c r="I1043" i="6"/>
  <c r="G1043" i="6"/>
  <c r="C1043" i="6"/>
  <c r="K1043" i="6" s="1"/>
  <c r="E1043" i="6"/>
  <c r="E281" i="6"/>
  <c r="C281" i="6"/>
  <c r="K281" i="6" s="1"/>
  <c r="I1375" i="6"/>
  <c r="G1275" i="6"/>
  <c r="F1275" i="6"/>
  <c r="C1275" i="6"/>
  <c r="K1275" i="6" s="1"/>
  <c r="G196" i="6"/>
  <c r="C196" i="6"/>
  <c r="K196" i="6" s="1"/>
  <c r="F196" i="6"/>
  <c r="J792" i="6"/>
  <c r="H509" i="6"/>
  <c r="I2963" i="6"/>
  <c r="I4022" i="6"/>
  <c r="J1601" i="6"/>
  <c r="I3777" i="6"/>
  <c r="G4395" i="6"/>
  <c r="H4309" i="6"/>
  <c r="E3984" i="6"/>
  <c r="E747" i="6"/>
  <c r="E4326" i="6"/>
  <c r="E1074" i="6"/>
  <c r="E4916" i="6"/>
  <c r="E963" i="6"/>
  <c r="E2160" i="6"/>
  <c r="E1448" i="6"/>
  <c r="E4410" i="6"/>
  <c r="E3629" i="6"/>
  <c r="E1098" i="6"/>
  <c r="E4850" i="6"/>
  <c r="E1454" i="6"/>
  <c r="E2868" i="6"/>
  <c r="E2786" i="6"/>
  <c r="E1571" i="6"/>
  <c r="E3925" i="6"/>
  <c r="E4575" i="6"/>
  <c r="E386" i="6"/>
  <c r="E392" i="6"/>
  <c r="E1630" i="6"/>
  <c r="E3559" i="6"/>
  <c r="E974" i="6"/>
  <c r="E1093" i="6"/>
  <c r="E4933" i="6"/>
  <c r="E3578" i="6"/>
  <c r="E1690" i="6"/>
  <c r="E5086" i="6"/>
  <c r="E3814" i="6"/>
  <c r="E3754" i="6"/>
  <c r="E1566" i="6"/>
  <c r="E2037" i="6"/>
  <c r="E5106" i="6"/>
  <c r="E983" i="6"/>
  <c r="E1370" i="6"/>
  <c r="E2627" i="6"/>
  <c r="E4903" i="6"/>
  <c r="E2634" i="6"/>
  <c r="E4143" i="6"/>
  <c r="E1985" i="6"/>
  <c r="E1217" i="6"/>
  <c r="E384" i="6"/>
  <c r="E2751" i="6"/>
  <c r="E1212" i="6"/>
  <c r="E1447" i="6"/>
  <c r="E609" i="6"/>
  <c r="E786" i="6"/>
  <c r="E858" i="6"/>
  <c r="E502" i="6"/>
  <c r="E982" i="6"/>
  <c r="E805" i="6"/>
  <c r="E1334" i="6"/>
  <c r="E1335" i="6"/>
  <c r="E629" i="6"/>
  <c r="E2254" i="6"/>
  <c r="E2162" i="6"/>
  <c r="E806" i="6"/>
  <c r="E1022" i="6"/>
  <c r="E1068" i="6"/>
  <c r="E856" i="6"/>
  <c r="E1388" i="6"/>
  <c r="E1101" i="6"/>
  <c r="E740" i="6"/>
  <c r="E419" i="6"/>
  <c r="E485" i="6"/>
  <c r="E504" i="6"/>
  <c r="E1387" i="6"/>
  <c r="E1275" i="6"/>
  <c r="E1276" i="6"/>
  <c r="E1317" i="6"/>
  <c r="E1375" i="6"/>
  <c r="E1460" i="6"/>
  <c r="E478" i="6"/>
  <c r="E1040" i="6"/>
  <c r="E738" i="6"/>
  <c r="E1395" i="6"/>
  <c r="E804" i="6"/>
  <c r="E780" i="6"/>
  <c r="E1461" i="6"/>
  <c r="E980" i="6"/>
  <c r="E1429" i="6"/>
  <c r="E1192" i="6"/>
  <c r="E1258" i="6"/>
  <c r="E1251" i="6"/>
  <c r="E1269" i="6"/>
  <c r="E367" i="6"/>
  <c r="E1434" i="6"/>
  <c r="E1455" i="6"/>
  <c r="E1459" i="6"/>
  <c r="E1271" i="6"/>
  <c r="E1075" i="6"/>
  <c r="E727" i="6"/>
  <c r="E2274" i="6"/>
  <c r="E2255" i="6"/>
  <c r="E1802" i="6"/>
  <c r="E3694" i="6"/>
  <c r="E3571" i="6"/>
  <c r="E1808" i="6"/>
  <c r="E1623" i="6"/>
  <c r="E2556" i="6"/>
  <c r="E2219" i="6"/>
  <c r="E2221" i="6"/>
  <c r="E4344" i="6"/>
  <c r="E4522" i="6"/>
  <c r="E4608" i="6"/>
  <c r="E1866" i="6"/>
  <c r="E1926" i="6"/>
  <c r="E4405" i="6"/>
  <c r="E2628" i="6"/>
  <c r="E2154" i="6"/>
  <c r="E1800" i="6"/>
  <c r="E4166" i="6"/>
  <c r="E4574" i="6"/>
  <c r="E4490" i="6"/>
  <c r="E4555" i="6"/>
  <c r="E360" i="6"/>
  <c r="E667" i="6"/>
  <c r="E744" i="6"/>
  <c r="E4935" i="6"/>
  <c r="E2733" i="6"/>
  <c r="E2155" i="6"/>
  <c r="E4928" i="6"/>
  <c r="E3671" i="6"/>
  <c r="E4521" i="6"/>
  <c r="E4398" i="6"/>
  <c r="E5222" i="6"/>
  <c r="E5105" i="6"/>
  <c r="E491" i="6"/>
  <c r="E687" i="6"/>
  <c r="E692" i="6"/>
  <c r="E2838" i="6"/>
  <c r="E4267" i="6"/>
  <c r="E3990" i="6"/>
  <c r="E2864" i="6"/>
  <c r="E2811" i="6"/>
  <c r="E4909" i="6"/>
  <c r="E4857" i="6"/>
  <c r="E391" i="6"/>
  <c r="E1081" i="6"/>
  <c r="E2491" i="6"/>
  <c r="E1900" i="6"/>
  <c r="E3631" i="6"/>
  <c r="E3570" i="6"/>
  <c r="E2044" i="6"/>
  <c r="E2366" i="6"/>
  <c r="E2726" i="6"/>
  <c r="E1612" i="6"/>
  <c r="E3906" i="6"/>
  <c r="E4404" i="6"/>
  <c r="E4927" i="6"/>
  <c r="E5170" i="6"/>
  <c r="E4969" i="6"/>
  <c r="E4514" i="6"/>
  <c r="E390" i="6"/>
  <c r="E691" i="6"/>
  <c r="E721" i="6"/>
  <c r="E1310" i="6"/>
  <c r="E2273" i="6"/>
  <c r="E3813" i="6"/>
  <c r="E2804" i="6"/>
  <c r="E3932" i="6"/>
  <c r="E2143" i="6"/>
  <c r="E2272" i="6"/>
  <c r="E3723" i="6"/>
  <c r="E1859" i="6"/>
  <c r="E2753" i="6"/>
  <c r="E1906" i="6"/>
  <c r="E1959" i="6"/>
  <c r="E2871" i="6"/>
  <c r="E4988" i="6"/>
  <c r="E2863" i="6"/>
  <c r="E2490" i="6"/>
  <c r="E1625" i="6"/>
  <c r="E4260" i="6"/>
  <c r="E4523" i="6"/>
  <c r="E720" i="6"/>
  <c r="E3690" i="6"/>
  <c r="E4379" i="6"/>
  <c r="E2555" i="6"/>
  <c r="E3696" i="6"/>
  <c r="E3637" i="6"/>
  <c r="E2516" i="6"/>
  <c r="E4167" i="6"/>
  <c r="E5165" i="6"/>
  <c r="E5224" i="6"/>
  <c r="E4025" i="6"/>
  <c r="E5171" i="6"/>
  <c r="E2626" i="6"/>
  <c r="E862" i="6"/>
  <c r="E510" i="6"/>
  <c r="E681" i="6"/>
  <c r="E621" i="6"/>
  <c r="E1369" i="6"/>
  <c r="E3611" i="6"/>
  <c r="E2727" i="6"/>
  <c r="E2050" i="6"/>
  <c r="E2049" i="6"/>
  <c r="E2214" i="6"/>
  <c r="E4343" i="6"/>
  <c r="E5163" i="6"/>
  <c r="E3576" i="6"/>
  <c r="E5230" i="6"/>
  <c r="E1960" i="6"/>
  <c r="E2844" i="6"/>
  <c r="E4287" i="6"/>
  <c r="E2635" i="6"/>
  <c r="E4313" i="6"/>
  <c r="E2048" i="6"/>
  <c r="E2261" i="6"/>
  <c r="E1599" i="6"/>
  <c r="E2574" i="6"/>
  <c r="E4278" i="6"/>
  <c r="E3638" i="6"/>
  <c r="E3697" i="6"/>
  <c r="E4160" i="6"/>
  <c r="E4254" i="6"/>
  <c r="E3820" i="6"/>
  <c r="E5145" i="6"/>
  <c r="E4994" i="6"/>
  <c r="E1092" i="6"/>
  <c r="E628" i="6"/>
  <c r="E620" i="6"/>
  <c r="E1219" i="6"/>
  <c r="E4409" i="6"/>
  <c r="E2509" i="6"/>
  <c r="E4986" i="6"/>
  <c r="E1682" i="6"/>
  <c r="E1664" i="6"/>
  <c r="E4286" i="6"/>
  <c r="E5092" i="6"/>
  <c r="E3926" i="6"/>
  <c r="E622" i="6"/>
  <c r="E1035" i="6"/>
  <c r="E1034" i="6"/>
  <c r="E2576" i="6"/>
  <c r="E2550" i="6"/>
  <c r="E2036" i="6"/>
  <c r="E1683" i="6"/>
  <c r="E2484" i="6"/>
  <c r="E1565" i="6"/>
  <c r="E1665" i="6"/>
  <c r="E4345" i="6"/>
  <c r="E2425" i="6"/>
  <c r="E4221" i="6"/>
  <c r="E3931" i="6"/>
  <c r="E3677" i="6"/>
  <c r="E3572" i="6"/>
  <c r="E4797" i="6"/>
  <c r="E4403" i="6"/>
  <c r="E4992" i="6"/>
  <c r="E4515" i="6"/>
  <c r="E4962" i="6"/>
  <c r="E2732" i="6"/>
  <c r="E1924" i="6"/>
  <c r="E4346" i="6"/>
  <c r="E2378" i="6"/>
  <c r="E1658" i="6"/>
  <c r="E4556" i="6"/>
  <c r="E3912" i="6"/>
  <c r="E3971" i="6"/>
  <c r="E4227" i="6"/>
  <c r="E3966" i="6"/>
  <c r="E3818" i="6"/>
  <c r="E4620" i="6"/>
  <c r="E4228" i="6"/>
  <c r="E1100" i="6"/>
  <c r="E1210" i="6"/>
  <c r="E714" i="6"/>
  <c r="E1009" i="6"/>
  <c r="E739" i="6"/>
  <c r="E2142" i="6"/>
  <c r="E3924" i="6"/>
  <c r="E2042" i="6"/>
  <c r="E2845" i="6"/>
  <c r="E2810" i="6"/>
  <c r="E4573" i="6"/>
  <c r="E3577" i="6"/>
  <c r="E3729" i="6"/>
  <c r="E3636" i="6"/>
  <c r="E4875" i="6"/>
  <c r="E4042" i="6"/>
  <c r="E4384" i="6"/>
  <c r="E4987" i="6"/>
  <c r="E4561" i="6"/>
  <c r="E2568" i="6"/>
  <c r="E1860" i="6"/>
  <c r="E1776" i="6"/>
  <c r="E1907" i="6"/>
  <c r="E4051" i="6"/>
  <c r="E1806" i="6"/>
  <c r="E3794" i="6"/>
  <c r="E4044" i="6"/>
  <c r="E5104" i="6"/>
  <c r="E3821" i="6"/>
  <c r="E4579" i="6"/>
  <c r="E4640" i="6"/>
  <c r="E1039" i="6"/>
  <c r="E2805" i="6"/>
  <c r="E3815" i="6"/>
  <c r="E4936" i="6"/>
  <c r="E1809" i="6"/>
  <c r="E1611" i="6"/>
  <c r="E2791" i="6"/>
  <c r="E2633" i="6"/>
  <c r="E1689" i="6"/>
  <c r="E1632" i="6"/>
  <c r="E2869" i="6"/>
  <c r="E3753" i="6"/>
  <c r="E1920" i="6"/>
  <c r="E3747" i="6"/>
  <c r="E4148" i="6"/>
  <c r="E5172" i="6"/>
  <c r="E4520" i="6"/>
  <c r="E4516" i="6"/>
  <c r="E4974" i="6" l="1"/>
  <c r="H4633" i="6"/>
  <c r="F792" i="6"/>
  <c r="J4804" i="6"/>
  <c r="F4724" i="6"/>
  <c r="E4052" i="6"/>
  <c r="E2284" i="6"/>
  <c r="C2180" i="6"/>
  <c r="K2180" i="6" s="1"/>
  <c r="J1814" i="6"/>
  <c r="H2029" i="6"/>
  <c r="G1392" i="6"/>
  <c r="J80" i="6"/>
  <c r="H149" i="6"/>
  <c r="G922" i="6"/>
  <c r="H4824" i="6"/>
  <c r="J4193" i="6"/>
  <c r="H2393" i="6"/>
  <c r="C2666" i="6"/>
  <c r="K2666" i="6" s="1"/>
  <c r="F2611" i="6"/>
  <c r="G1989" i="6"/>
  <c r="E2228" i="6"/>
  <c r="J2794" i="6"/>
  <c r="E351" i="6"/>
  <c r="I808" i="6"/>
  <c r="C185" i="6"/>
  <c r="K185" i="6" s="1"/>
  <c r="C599" i="6"/>
  <c r="K599" i="6" s="1"/>
  <c r="G1548" i="6"/>
  <c r="I4258" i="6"/>
  <c r="E2278" i="6"/>
  <c r="E5198" i="6"/>
  <c r="J3786" i="6"/>
  <c r="H792" i="6"/>
  <c r="E4804" i="6"/>
  <c r="J3793" i="6"/>
  <c r="J4052" i="6"/>
  <c r="H2284" i="6"/>
  <c r="H2180" i="6"/>
  <c r="F1814" i="6"/>
  <c r="J2029" i="6"/>
  <c r="E1392" i="6"/>
  <c r="C96" i="6"/>
  <c r="K96" i="6" s="1"/>
  <c r="G80" i="6"/>
  <c r="J149" i="6"/>
  <c r="C5088" i="6"/>
  <c r="K5088" i="6" s="1"/>
  <c r="F4824" i="6"/>
  <c r="I4193" i="6"/>
  <c r="J2393" i="6"/>
  <c r="H2666" i="6"/>
  <c r="C2611" i="6"/>
  <c r="K2611" i="6" s="1"/>
  <c r="F1989" i="6"/>
  <c r="F2228" i="6"/>
  <c r="C2794" i="6"/>
  <c r="K2794" i="6" s="1"/>
  <c r="C351" i="6"/>
  <c r="K351" i="6" s="1"/>
  <c r="C808" i="6"/>
  <c r="K808" i="6" s="1"/>
  <c r="I840" i="6"/>
  <c r="J599" i="6"/>
  <c r="H1548" i="6"/>
  <c r="H4258" i="6"/>
  <c r="E2809" i="6"/>
  <c r="I792" i="6"/>
  <c r="C4804" i="6"/>
  <c r="K4804" i="6" s="1"/>
  <c r="F3793" i="6"/>
  <c r="C4052" i="6"/>
  <c r="K4052" i="6" s="1"/>
  <c r="F2284" i="6"/>
  <c r="J3640" i="6"/>
  <c r="C1814" i="6"/>
  <c r="K1814" i="6" s="1"/>
  <c r="G2029" i="6"/>
  <c r="E96" i="6"/>
  <c r="F80" i="6"/>
  <c r="I5088" i="6"/>
  <c r="H4189" i="6"/>
  <c r="I3806" i="6"/>
  <c r="E4193" i="6"/>
  <c r="E2393" i="6"/>
  <c r="J2666" i="6"/>
  <c r="H2611" i="6"/>
  <c r="C1989" i="6"/>
  <c r="K1989" i="6" s="1"/>
  <c r="J2228" i="6"/>
  <c r="I2794" i="6"/>
  <c r="H351" i="6"/>
  <c r="F840" i="6"/>
  <c r="H599" i="6"/>
  <c r="C4021" i="6"/>
  <c r="K4021" i="6" s="1"/>
  <c r="I1548" i="6"/>
  <c r="E4258" i="6"/>
  <c r="I1807" i="6"/>
  <c r="E1807" i="6"/>
  <c r="H2877" i="6"/>
  <c r="J196" i="6"/>
  <c r="C3750" i="6"/>
  <c r="K3750" i="6" s="1"/>
  <c r="I3793" i="6"/>
  <c r="F2475" i="6"/>
  <c r="H3640" i="6"/>
  <c r="G1993" i="6"/>
  <c r="G240" i="6"/>
  <c r="H96" i="6"/>
  <c r="E80" i="6"/>
  <c r="H747" i="6"/>
  <c r="H5088" i="6"/>
  <c r="E4189" i="6"/>
  <c r="G3806" i="6"/>
  <c r="G4193" i="6"/>
  <c r="I2393" i="6"/>
  <c r="F130" i="6"/>
  <c r="G1462" i="6"/>
  <c r="E840" i="6"/>
  <c r="F4021" i="6"/>
  <c r="C4258" i="6"/>
  <c r="K4258" i="6" s="1"/>
  <c r="E443" i="6"/>
  <c r="G2631" i="6"/>
  <c r="C2711" i="6"/>
  <c r="K2711" i="6" s="1"/>
  <c r="I196" i="6"/>
  <c r="F4385" i="6"/>
  <c r="J3750" i="6"/>
  <c r="C3641" i="6"/>
  <c r="K3641" i="6" s="1"/>
  <c r="G2475" i="6"/>
  <c r="I3640" i="6"/>
  <c r="C4885" i="6"/>
  <c r="K4885" i="6" s="1"/>
  <c r="J1993" i="6"/>
  <c r="E240" i="6"/>
  <c r="G747" i="6"/>
  <c r="C4189" i="6"/>
  <c r="K4189" i="6" s="1"/>
  <c r="G2427" i="6"/>
  <c r="G3463" i="6"/>
  <c r="I130" i="6"/>
  <c r="C1462" i="6"/>
  <c r="K1462" i="6" s="1"/>
  <c r="I4021" i="6"/>
  <c r="H210" i="6"/>
  <c r="E3806" i="6"/>
  <c r="H396" i="6"/>
  <c r="C2595" i="6"/>
  <c r="K2595" i="6" s="1"/>
  <c r="J4385" i="6"/>
  <c r="H3750" i="6"/>
  <c r="E4138" i="6"/>
  <c r="I3641" i="6"/>
  <c r="J2475" i="6"/>
  <c r="J4885" i="6"/>
  <c r="C1993" i="6"/>
  <c r="K1993" i="6" s="1"/>
  <c r="H240" i="6"/>
  <c r="C1077" i="6"/>
  <c r="K1077" i="6" s="1"/>
  <c r="C656" i="6"/>
  <c r="K656" i="6" s="1"/>
  <c r="I747" i="6"/>
  <c r="I2591" i="6"/>
  <c r="J1686" i="6"/>
  <c r="I2427" i="6"/>
  <c r="C3463" i="6"/>
  <c r="K3463" i="6" s="1"/>
  <c r="E3602" i="6"/>
  <c r="G770" i="6"/>
  <c r="C130" i="6"/>
  <c r="K130" i="6" s="1"/>
  <c r="E1462" i="6"/>
  <c r="F4562" i="6"/>
  <c r="E871" i="6"/>
  <c r="H822" i="6"/>
  <c r="H4385" i="6"/>
  <c r="J4138" i="6"/>
  <c r="E3641" i="6"/>
  <c r="H2475" i="6"/>
  <c r="F2809" i="6"/>
  <c r="F4885" i="6"/>
  <c r="E1993" i="6"/>
  <c r="E1077" i="6"/>
  <c r="I656" i="6"/>
  <c r="C747" i="6"/>
  <c r="K747" i="6" s="1"/>
  <c r="I4920" i="6"/>
  <c r="E2403" i="6"/>
  <c r="H2591" i="6"/>
  <c r="I1686" i="6"/>
  <c r="H2427" i="6"/>
  <c r="E3463" i="6"/>
  <c r="I3602" i="6"/>
  <c r="F770" i="6"/>
  <c r="G130" i="6"/>
  <c r="G1432" i="6"/>
  <c r="E105" i="6"/>
  <c r="C4562" i="6"/>
  <c r="K4562" i="6" s="1"/>
  <c r="J4159" i="6"/>
  <c r="G21" i="6"/>
  <c r="G4385" i="6"/>
  <c r="G4724" i="6"/>
  <c r="I4138" i="6"/>
  <c r="G3641" i="6"/>
  <c r="I2809" i="6"/>
  <c r="E4885" i="6"/>
  <c r="J443" i="6"/>
  <c r="I1077" i="6"/>
  <c r="H656" i="6"/>
  <c r="G4920" i="6"/>
  <c r="J3553" i="6"/>
  <c r="C2403" i="6"/>
  <c r="K2403" i="6" s="1"/>
  <c r="F2591" i="6"/>
  <c r="H1686" i="6"/>
  <c r="F2427" i="6"/>
  <c r="I3463" i="6"/>
  <c r="F3602" i="6"/>
  <c r="C770" i="6"/>
  <c r="K770" i="6" s="1"/>
  <c r="F185" i="6"/>
  <c r="I1432" i="6"/>
  <c r="C105" i="6"/>
  <c r="K105" i="6" s="1"/>
  <c r="J4562" i="6"/>
  <c r="C2254" i="6"/>
  <c r="K2254" i="6" s="1"/>
  <c r="E4562" i="6"/>
  <c r="I114" i="6"/>
  <c r="I4724" i="6"/>
  <c r="G4138" i="6"/>
  <c r="H3641" i="6"/>
  <c r="I2180" i="6"/>
  <c r="C2809" i="6"/>
  <c r="K2809" i="6" s="1"/>
  <c r="I4885" i="6"/>
  <c r="H1392" i="6"/>
  <c r="I443" i="6"/>
  <c r="J1077" i="6"/>
  <c r="J656" i="6"/>
  <c r="F4920" i="6"/>
  <c r="I4824" i="6"/>
  <c r="F3553" i="6"/>
  <c r="J2403" i="6"/>
  <c r="J2591" i="6"/>
  <c r="G1686" i="6"/>
  <c r="J2427" i="6"/>
  <c r="J3463" i="6"/>
  <c r="C3602" i="6"/>
  <c r="K3602" i="6" s="1"/>
  <c r="I770" i="6"/>
  <c r="H808" i="6"/>
  <c r="E185" i="6"/>
  <c r="E1432" i="6"/>
  <c r="F105" i="6"/>
  <c r="I4562" i="6"/>
  <c r="F2254" i="6"/>
  <c r="E4385" i="6"/>
  <c r="C4306" i="6"/>
  <c r="K4306" i="6" s="1"/>
  <c r="J1189" i="6"/>
  <c r="G4804" i="6"/>
  <c r="H4724" i="6"/>
  <c r="F4138" i="6"/>
  <c r="G2180" i="6"/>
  <c r="J2809" i="6"/>
  <c r="F1392" i="6"/>
  <c r="C443" i="6"/>
  <c r="K443" i="6" s="1"/>
  <c r="F1077" i="6"/>
  <c r="E656" i="6"/>
  <c r="C4920" i="6"/>
  <c r="K4920" i="6" s="1"/>
  <c r="J4824" i="6"/>
  <c r="G3553" i="6"/>
  <c r="G2403" i="6"/>
  <c r="G2591" i="6"/>
  <c r="C1686" i="6"/>
  <c r="K1686" i="6" s="1"/>
  <c r="G3602" i="6"/>
  <c r="H770" i="6"/>
  <c r="E808" i="6"/>
  <c r="I185" i="6"/>
  <c r="H1432" i="6"/>
  <c r="J105" i="6"/>
  <c r="J1548" i="6"/>
  <c r="G2254" i="6"/>
  <c r="I1835" i="6"/>
  <c r="G792" i="6"/>
  <c r="F4804" i="6"/>
  <c r="J4724" i="6"/>
  <c r="C4138" i="6"/>
  <c r="K4138" i="6" s="1"/>
  <c r="I2284" i="6"/>
  <c r="E2180" i="6"/>
  <c r="G2809" i="6"/>
  <c r="E2029" i="6"/>
  <c r="J1392" i="6"/>
  <c r="H443" i="6"/>
  <c r="G1077" i="6"/>
  <c r="E4920" i="6"/>
  <c r="E4824" i="6"/>
  <c r="C3553" i="6"/>
  <c r="K3553" i="6" s="1"/>
  <c r="H2403" i="6"/>
  <c r="E2591" i="6"/>
  <c r="F1686" i="6"/>
  <c r="F808" i="6"/>
  <c r="G185" i="6"/>
  <c r="C1432" i="6"/>
  <c r="K1432" i="6" s="1"/>
  <c r="I105" i="6"/>
  <c r="F1548" i="6"/>
  <c r="I2254" i="6"/>
  <c r="E3553" i="6"/>
  <c r="E3763" i="6"/>
  <c r="E2372" i="6"/>
  <c r="E4149" i="6"/>
  <c r="E4502" i="6"/>
  <c r="C2435" i="6"/>
  <c r="K2435" i="6" s="1"/>
  <c r="J1670" i="6"/>
  <c r="F977" i="6"/>
  <c r="H847" i="6"/>
  <c r="H1994" i="6"/>
  <c r="J114" i="6"/>
  <c r="F4030" i="6"/>
  <c r="J2485" i="6"/>
  <c r="I1783" i="6"/>
  <c r="I4633" i="6"/>
  <c r="H3215" i="6"/>
  <c r="C3930" i="6"/>
  <c r="K3930" i="6" s="1"/>
  <c r="C4022" i="6"/>
  <c r="K4022" i="6" s="1"/>
  <c r="I2877" i="6"/>
  <c r="J2229" i="6"/>
  <c r="F2289" i="6"/>
  <c r="I1631" i="6"/>
  <c r="E1308" i="6"/>
  <c r="H605" i="6"/>
  <c r="F1189" i="6"/>
  <c r="H797" i="6"/>
  <c r="J4956" i="6"/>
  <c r="C5084" i="6"/>
  <c r="K5084" i="6" s="1"/>
  <c r="G3788" i="6"/>
  <c r="G1629" i="6"/>
  <c r="I2829" i="6"/>
  <c r="C5146" i="6"/>
  <c r="K5146" i="6" s="1"/>
  <c r="E2358" i="6"/>
  <c r="I4578" i="6"/>
  <c r="H426" i="6"/>
  <c r="G4191" i="6"/>
  <c r="F4303" i="6"/>
  <c r="H2458" i="6"/>
  <c r="F267" i="6"/>
  <c r="E3788" i="6"/>
  <c r="I2435" i="6"/>
  <c r="H1670" i="6"/>
  <c r="J23" i="6"/>
  <c r="C847" i="6"/>
  <c r="K847" i="6" s="1"/>
  <c r="F4159" i="6"/>
  <c r="C114" i="6"/>
  <c r="K114" i="6" s="1"/>
  <c r="G4030" i="6"/>
  <c r="G2485" i="6"/>
  <c r="F3763" i="6"/>
  <c r="C4633" i="6"/>
  <c r="K4633" i="6" s="1"/>
  <c r="G3215" i="6"/>
  <c r="J3930" i="6"/>
  <c r="J4022" i="6"/>
  <c r="E2877" i="6"/>
  <c r="F2229" i="6"/>
  <c r="E2289" i="6"/>
  <c r="H1631" i="6"/>
  <c r="I1308" i="6"/>
  <c r="I21" i="6"/>
  <c r="I1189" i="6"/>
  <c r="F5146" i="6"/>
  <c r="G2358" i="6"/>
  <c r="F4578" i="6"/>
  <c r="G2569" i="6"/>
  <c r="F426" i="6"/>
  <c r="F1360" i="6"/>
  <c r="G1955" i="6"/>
  <c r="G4603" i="6"/>
  <c r="C1781" i="6"/>
  <c r="K1781" i="6" s="1"/>
  <c r="J1107" i="6"/>
  <c r="E4208" i="6"/>
  <c r="E2850" i="6"/>
  <c r="E183" i="6"/>
  <c r="E5146" i="6"/>
  <c r="G1494" i="6"/>
  <c r="F1670" i="6"/>
  <c r="I23" i="6"/>
  <c r="E847" i="6"/>
  <c r="I4159" i="6"/>
  <c r="F114" i="6"/>
  <c r="H4030" i="6"/>
  <c r="E2485" i="6"/>
  <c r="J3763" i="6"/>
  <c r="G4633" i="6"/>
  <c r="I3215" i="6"/>
  <c r="E1601" i="6"/>
  <c r="G4022" i="6"/>
  <c r="F2877" i="6"/>
  <c r="C2229" i="6"/>
  <c r="K2229" i="6" s="1"/>
  <c r="J2963" i="6"/>
  <c r="G1631" i="6"/>
  <c r="F1308" i="6"/>
  <c r="F21" i="6"/>
  <c r="E1189" i="6"/>
  <c r="J3726" i="6"/>
  <c r="J2358" i="6"/>
  <c r="J1360" i="6"/>
  <c r="H231" i="6"/>
  <c r="H1955" i="6"/>
  <c r="C4603" i="6"/>
  <c r="K4603" i="6" s="1"/>
  <c r="J859" i="6"/>
  <c r="J4515" i="6"/>
  <c r="E1781" i="6"/>
  <c r="I1107" i="6"/>
  <c r="F4987" i="6"/>
  <c r="E3657" i="6"/>
  <c r="E2431" i="6"/>
  <c r="E2497" i="6"/>
  <c r="E797" i="6"/>
  <c r="E490" i="6"/>
  <c r="H1494" i="6"/>
  <c r="J4347" i="6"/>
  <c r="G23" i="6"/>
  <c r="F847" i="6"/>
  <c r="E4159" i="6"/>
  <c r="G114" i="6"/>
  <c r="F1982" i="6"/>
  <c r="F2485" i="6"/>
  <c r="H3763" i="6"/>
  <c r="F4633" i="6"/>
  <c r="C3215" i="6"/>
  <c r="K3215" i="6" s="1"/>
  <c r="G1601" i="6"/>
  <c r="F4022" i="6"/>
  <c r="C2877" i="6"/>
  <c r="K2877" i="6" s="1"/>
  <c r="H2229" i="6"/>
  <c r="G2963" i="6"/>
  <c r="F1631" i="6"/>
  <c r="E822" i="6"/>
  <c r="H21" i="6"/>
  <c r="C1189" i="6"/>
  <c r="K1189" i="6" s="1"/>
  <c r="I922" i="6"/>
  <c r="H989" i="6"/>
  <c r="C1873" i="6"/>
  <c r="K1873" i="6" s="1"/>
  <c r="G1107" i="6"/>
  <c r="E5139" i="6"/>
  <c r="C1494" i="6"/>
  <c r="K1494" i="6" s="1"/>
  <c r="E4347" i="6"/>
  <c r="G396" i="6"/>
  <c r="G847" i="6"/>
  <c r="G4159" i="6"/>
  <c r="H114" i="6"/>
  <c r="E1982" i="6"/>
  <c r="H2485" i="6"/>
  <c r="I3763" i="6"/>
  <c r="E3786" i="6"/>
  <c r="I1601" i="6"/>
  <c r="H4022" i="6"/>
  <c r="G2877" i="6"/>
  <c r="F2711" i="6"/>
  <c r="C2963" i="6"/>
  <c r="K2963" i="6" s="1"/>
  <c r="J1631" i="6"/>
  <c r="C822" i="6"/>
  <c r="K822" i="6" s="1"/>
  <c r="J21" i="6"/>
  <c r="G1189" i="6"/>
  <c r="G1278" i="6"/>
  <c r="C922" i="6"/>
  <c r="K922" i="6" s="1"/>
  <c r="J3613" i="6"/>
  <c r="J1771" i="6"/>
  <c r="C4911" i="6"/>
  <c r="K4911" i="6" s="1"/>
  <c r="E3660" i="6"/>
  <c r="E4633" i="6"/>
  <c r="E1631" i="6"/>
  <c r="E3930" i="6"/>
  <c r="I4054" i="6"/>
  <c r="J4309" i="6"/>
  <c r="F195" i="6"/>
  <c r="H871" i="6"/>
  <c r="E4513" i="6"/>
  <c r="E4894" i="6"/>
  <c r="I4306" i="6"/>
  <c r="J1835" i="6"/>
  <c r="G3763" i="6"/>
  <c r="C5139" i="6"/>
  <c r="K5139" i="6" s="1"/>
  <c r="G3786" i="6"/>
  <c r="C1601" i="6"/>
  <c r="K1601" i="6" s="1"/>
  <c r="H2551" i="6"/>
  <c r="J2711" i="6"/>
  <c r="F2963" i="6"/>
  <c r="H2595" i="6"/>
  <c r="F822" i="6"/>
  <c r="E21" i="6"/>
  <c r="F922" i="6"/>
  <c r="E4411" i="6"/>
  <c r="E1867" i="6"/>
  <c r="F4054" i="6"/>
  <c r="G4309" i="6"/>
  <c r="I195" i="6"/>
  <c r="I871" i="6"/>
  <c r="F4513" i="6"/>
  <c r="H4894" i="6"/>
  <c r="F1946" i="6"/>
  <c r="G1835" i="6"/>
  <c r="G5139" i="6"/>
  <c r="H3786" i="6"/>
  <c r="H1601" i="6"/>
  <c r="G3203" i="6"/>
  <c r="G2551" i="6"/>
  <c r="G2711" i="6"/>
  <c r="E2595" i="6"/>
  <c r="J822" i="6"/>
  <c r="E769" i="6"/>
  <c r="E4058" i="6"/>
  <c r="J3895" i="6"/>
  <c r="H1873" i="6"/>
  <c r="E4054" i="6"/>
  <c r="J3327" i="6"/>
  <c r="C195" i="6"/>
  <c r="K195" i="6" s="1"/>
  <c r="H1990" i="6"/>
  <c r="C1402" i="6"/>
  <c r="K1402" i="6" s="1"/>
  <c r="H4530" i="6"/>
  <c r="J1946" i="6"/>
  <c r="J2278" i="6"/>
  <c r="I5139" i="6"/>
  <c r="I3786" i="6"/>
  <c r="C3854" i="6"/>
  <c r="K3854" i="6" s="1"/>
  <c r="C2551" i="6"/>
  <c r="K2551" i="6" s="1"/>
  <c r="I2711" i="6"/>
  <c r="C4383" i="6"/>
  <c r="K4383" i="6" s="1"/>
  <c r="F2595" i="6"/>
  <c r="G822" i="6"/>
  <c r="H769" i="6"/>
  <c r="C4149" i="6"/>
  <c r="K4149" i="6" s="1"/>
  <c r="J2539" i="6"/>
  <c r="J1922" i="6"/>
  <c r="C3209" i="6"/>
  <c r="K3209" i="6" s="1"/>
  <c r="G497" i="6"/>
  <c r="F133" i="6"/>
  <c r="I1559" i="6"/>
  <c r="I3895" i="6"/>
  <c r="F164" i="6"/>
  <c r="H1433" i="6"/>
  <c r="E2438" i="6"/>
  <c r="E4195" i="6"/>
  <c r="E2569" i="6"/>
  <c r="E426" i="6"/>
  <c r="H4054" i="6"/>
  <c r="C3327" i="6"/>
  <c r="K3327" i="6" s="1"/>
  <c r="G195" i="6"/>
  <c r="C1990" i="6"/>
  <c r="K1990" i="6" s="1"/>
  <c r="F1402" i="6"/>
  <c r="I4530" i="6"/>
  <c r="I1946" i="6"/>
  <c r="H2278" i="6"/>
  <c r="I3150" i="6"/>
  <c r="F5139" i="6"/>
  <c r="C3786" i="6"/>
  <c r="K3786" i="6" s="1"/>
  <c r="G2191" i="6"/>
  <c r="J3854" i="6"/>
  <c r="F2551" i="6"/>
  <c r="H2711" i="6"/>
  <c r="H4383" i="6"/>
  <c r="I2595" i="6"/>
  <c r="F1015" i="6"/>
  <c r="C954" i="6"/>
  <c r="K954" i="6" s="1"/>
  <c r="J4149" i="6"/>
  <c r="I4155" i="6"/>
  <c r="E1922" i="6"/>
  <c r="J3223" i="6"/>
  <c r="I164" i="6"/>
  <c r="E3664" i="6"/>
  <c r="E3812" i="6"/>
  <c r="E1278" i="6"/>
  <c r="H4448" i="6"/>
  <c r="G2498" i="6"/>
  <c r="I3327" i="6"/>
  <c r="I1450" i="6"/>
  <c r="E1990" i="6"/>
  <c r="I1402" i="6"/>
  <c r="E4530" i="6"/>
  <c r="C1946" i="6"/>
  <c r="K1946" i="6" s="1"/>
  <c r="F2278" i="6"/>
  <c r="E3150" i="6"/>
  <c r="H5139" i="6"/>
  <c r="C2372" i="6"/>
  <c r="K2372" i="6" s="1"/>
  <c r="H3854" i="6"/>
  <c r="I2551" i="6"/>
  <c r="E4383" i="6"/>
  <c r="J2595" i="6"/>
  <c r="J605" i="6"/>
  <c r="I183" i="6"/>
  <c r="I954" i="6"/>
  <c r="G4155" i="6"/>
  <c r="I490" i="6"/>
  <c r="G5165" i="6"/>
  <c r="C272" i="6"/>
  <c r="K272" i="6" s="1"/>
  <c r="C2201" i="6"/>
  <c r="K2201" i="6" s="1"/>
  <c r="F5150" i="6"/>
  <c r="H164" i="6"/>
  <c r="C4873" i="6"/>
  <c r="K4873" i="6" s="1"/>
  <c r="J2431" i="6"/>
  <c r="H2498" i="6"/>
  <c r="F1450" i="6"/>
  <c r="C1994" i="6"/>
  <c r="K1994" i="6" s="1"/>
  <c r="F5198" i="6"/>
  <c r="C2400" i="6"/>
  <c r="K2400" i="6" s="1"/>
  <c r="G2372" i="6"/>
  <c r="E2551" i="6"/>
  <c r="I4383" i="6"/>
  <c r="C605" i="6"/>
  <c r="K605" i="6" s="1"/>
  <c r="H954" i="6"/>
  <c r="H4873" i="6"/>
  <c r="C4448" i="6"/>
  <c r="K4448" i="6" s="1"/>
  <c r="J3683" i="6"/>
  <c r="H1402" i="6"/>
  <c r="G1946" i="6"/>
  <c r="C3150" i="6"/>
  <c r="K3150" i="6" s="1"/>
  <c r="G3854" i="6"/>
  <c r="H2289" i="6"/>
  <c r="C183" i="6"/>
  <c r="K183" i="6" s="1"/>
  <c r="E2752" i="6"/>
  <c r="E779" i="6"/>
  <c r="E4843" i="6"/>
  <c r="E2498" i="6"/>
  <c r="E977" i="6"/>
  <c r="C1450" i="6"/>
  <c r="K1450" i="6" s="1"/>
  <c r="G1994" i="6"/>
  <c r="G1314" i="6"/>
  <c r="I5198" i="6"/>
  <c r="J4208" i="6"/>
  <c r="G2400" i="6"/>
  <c r="F3150" i="6"/>
  <c r="G2973" i="6"/>
  <c r="I3930" i="6"/>
  <c r="F2372" i="6"/>
  <c r="I3854" i="6"/>
  <c r="I2289" i="6"/>
  <c r="J4383" i="6"/>
  <c r="G1308" i="6"/>
  <c r="G605" i="6"/>
  <c r="G183" i="6"/>
  <c r="G954" i="6"/>
  <c r="C721" i="6"/>
  <c r="K721" i="6" s="1"/>
  <c r="H47" i="6"/>
  <c r="I2993" i="6"/>
  <c r="H2791" i="6"/>
  <c r="I4573" i="6"/>
  <c r="I3665" i="6"/>
  <c r="F1415" i="6"/>
  <c r="E4030" i="6"/>
  <c r="E694" i="6"/>
  <c r="E1835" i="6"/>
  <c r="H4411" i="6"/>
  <c r="J1816" i="6"/>
  <c r="H977" i="6"/>
  <c r="H1450" i="6"/>
  <c r="I1994" i="6"/>
  <c r="C1314" i="6"/>
  <c r="K1314" i="6" s="1"/>
  <c r="C3359" i="6"/>
  <c r="K3359" i="6" s="1"/>
  <c r="H4208" i="6"/>
  <c r="I2400" i="6"/>
  <c r="H3150" i="6"/>
  <c r="F3215" i="6"/>
  <c r="F3930" i="6"/>
  <c r="H2372" i="6"/>
  <c r="E2229" i="6"/>
  <c r="J2289" i="6"/>
  <c r="F4383" i="6"/>
  <c r="H1308" i="6"/>
  <c r="E605" i="6"/>
  <c r="H183" i="6"/>
  <c r="E954" i="6"/>
  <c r="C188" i="6"/>
  <c r="K188" i="6" s="1"/>
  <c r="H3738" i="6"/>
  <c r="H4878" i="6"/>
  <c r="C2850" i="6"/>
  <c r="K2850" i="6" s="1"/>
  <c r="E2608" i="6"/>
  <c r="F4411" i="6"/>
  <c r="E1816" i="6"/>
  <c r="C977" i="6"/>
  <c r="K977" i="6" s="1"/>
  <c r="J122" i="6"/>
  <c r="J1994" i="6"/>
  <c r="F1314" i="6"/>
  <c r="J3359" i="6"/>
  <c r="H3617" i="6"/>
  <c r="J2400" i="6"/>
  <c r="G3150" i="6"/>
  <c r="E3215" i="6"/>
  <c r="G3930" i="6"/>
  <c r="J2372" i="6"/>
  <c r="F2566" i="6"/>
  <c r="G2229" i="6"/>
  <c r="C2289" i="6"/>
  <c r="K2289" i="6" s="1"/>
  <c r="J1308" i="6"/>
  <c r="I605" i="6"/>
  <c r="J183" i="6"/>
  <c r="J954" i="6"/>
  <c r="I2283" i="6"/>
  <c r="I188" i="6"/>
  <c r="E3738" i="6"/>
  <c r="F4307" i="6"/>
  <c r="J873" i="6"/>
  <c r="E1670" i="6"/>
  <c r="E1015" i="6"/>
  <c r="E2201" i="6"/>
  <c r="H3097" i="6"/>
  <c r="G1670" i="6"/>
  <c r="G977" i="6"/>
  <c r="F122" i="6"/>
  <c r="E1994" i="6"/>
  <c r="I4030" i="6"/>
  <c r="C1867" i="6"/>
  <c r="K1867" i="6" s="1"/>
  <c r="H2400" i="6"/>
  <c r="H2283" i="6"/>
  <c r="I5146" i="6"/>
  <c r="C4578" i="6"/>
  <c r="K4578" i="6" s="1"/>
  <c r="C4307" i="6"/>
  <c r="K4307" i="6" s="1"/>
  <c r="I4191" i="6"/>
  <c r="G873" i="6"/>
  <c r="I2458" i="6"/>
  <c r="C364" i="6"/>
  <c r="K364" i="6" s="1"/>
  <c r="J4841" i="6"/>
  <c r="G3674" i="6"/>
  <c r="E1832" i="6"/>
  <c r="E831" i="6"/>
  <c r="G3672" i="6"/>
  <c r="C845" i="6"/>
  <c r="K845" i="6" s="1"/>
  <c r="F2020" i="6"/>
  <c r="E4225" i="6"/>
  <c r="E5113" i="6"/>
  <c r="C3674" i="6"/>
  <c r="K3674" i="6" s="1"/>
  <c r="C962" i="6"/>
  <c r="K962" i="6" s="1"/>
  <c r="E1010" i="6"/>
  <c r="E3758" i="6"/>
  <c r="H585" i="6"/>
  <c r="F1242" i="6"/>
  <c r="G3447" i="6"/>
  <c r="F2979" i="6"/>
  <c r="G442" i="6"/>
  <c r="C1541" i="6"/>
  <c r="K1541" i="6" s="1"/>
  <c r="J1295" i="6"/>
  <c r="C1960" i="6"/>
  <c r="K1960" i="6" s="1"/>
  <c r="E3969" i="6"/>
  <c r="F456" i="6"/>
  <c r="E680" i="6"/>
  <c r="E4161" i="6"/>
  <c r="H1375" i="6"/>
  <c r="I720" i="6"/>
  <c r="J831" i="6"/>
  <c r="F1010" i="6"/>
  <c r="C585" i="6"/>
  <c r="K585" i="6" s="1"/>
  <c r="C3447" i="6"/>
  <c r="K3447" i="6" s="1"/>
  <c r="F3700" i="6"/>
  <c r="C442" i="6"/>
  <c r="K442" i="6" s="1"/>
  <c r="H1775" i="6"/>
  <c r="I1541" i="6"/>
  <c r="I409" i="6"/>
  <c r="G3300" i="6"/>
  <c r="I3969" i="6"/>
  <c r="J4556" i="6"/>
  <c r="H2753" i="6"/>
  <c r="H364" i="6"/>
  <c r="G1375" i="6"/>
  <c r="F831" i="6"/>
  <c r="J3447" i="6"/>
  <c r="J3700" i="6"/>
  <c r="F1775" i="6"/>
  <c r="H1658" i="6"/>
  <c r="I117" i="6"/>
  <c r="E1801" i="6"/>
  <c r="E3807" i="6"/>
  <c r="E838" i="6"/>
  <c r="C1832" i="6"/>
  <c r="K1832" i="6" s="1"/>
  <c r="H831" i="6"/>
  <c r="H3643" i="6"/>
  <c r="G3813" i="6"/>
  <c r="I4725" i="6"/>
  <c r="I3447" i="6"/>
  <c r="F477" i="6"/>
  <c r="I3730" i="6"/>
  <c r="F2643" i="6"/>
  <c r="C4616" i="6"/>
  <c r="K4616" i="6" s="1"/>
  <c r="J3753" i="6"/>
  <c r="H1860" i="6"/>
  <c r="G78" i="6"/>
  <c r="H1551" i="6"/>
  <c r="E4549" i="6"/>
  <c r="E950" i="6"/>
  <c r="G3182" i="6"/>
  <c r="J1073" i="6"/>
  <c r="H3813" i="6"/>
  <c r="I1911" i="6"/>
  <c r="E3654" i="6"/>
  <c r="H391" i="6"/>
  <c r="I5176" i="6"/>
  <c r="J4044" i="6"/>
  <c r="J3730" i="6"/>
  <c r="J2359" i="6"/>
  <c r="C2643" i="6"/>
  <c r="K2643" i="6" s="1"/>
  <c r="J821" i="6"/>
  <c r="J851" i="6"/>
  <c r="E4616" i="6"/>
  <c r="H1498" i="6"/>
  <c r="H2547" i="6"/>
  <c r="H5166" i="6"/>
  <c r="H1073" i="6"/>
  <c r="J2361" i="6"/>
  <c r="F4386" i="6"/>
  <c r="I3813" i="6"/>
  <c r="F3245" i="6"/>
  <c r="H1911" i="6"/>
  <c r="F391" i="6"/>
  <c r="J5176" i="6"/>
  <c r="I4044" i="6"/>
  <c r="E2359" i="6"/>
  <c r="G821" i="6"/>
  <c r="C5119" i="6"/>
  <c r="K5119" i="6" s="1"/>
  <c r="J3560" i="6"/>
  <c r="G2023" i="6"/>
  <c r="C2547" i="6"/>
  <c r="K2547" i="6" s="1"/>
  <c r="I2361" i="6"/>
  <c r="F3813" i="6"/>
  <c r="J3193" i="6"/>
  <c r="G3193" i="6"/>
  <c r="I5173" i="6"/>
  <c r="G5173" i="6"/>
  <c r="F2559" i="6"/>
  <c r="G2559" i="6"/>
  <c r="I2157" i="6"/>
  <c r="E2157" i="6"/>
  <c r="E1774" i="6"/>
  <c r="H1774" i="6"/>
  <c r="I5093" i="6"/>
  <c r="C5093" i="6"/>
  <c r="K5093" i="6" s="1"/>
  <c r="F3699" i="6"/>
  <c r="C3699" i="6"/>
  <c r="K3699" i="6" s="1"/>
  <c r="F3702" i="6"/>
  <c r="E3702" i="6"/>
  <c r="J2414" i="6"/>
  <c r="F2414" i="6"/>
  <c r="F4719" i="6"/>
  <c r="H4719" i="6"/>
  <c r="I2596" i="6"/>
  <c r="J2596" i="6"/>
  <c r="H1935" i="6"/>
  <c r="I1935" i="6"/>
  <c r="J720" i="6"/>
  <c r="C720" i="6"/>
  <c r="K720" i="6" s="1"/>
  <c r="E349" i="6"/>
  <c r="G349" i="6"/>
  <c r="I349" i="6"/>
  <c r="G460" i="6"/>
  <c r="J460" i="6"/>
  <c r="I726" i="6"/>
  <c r="J726" i="6"/>
  <c r="F1358" i="6"/>
  <c r="J1358" i="6"/>
  <c r="C1358" i="6"/>
  <c r="K1358" i="6" s="1"/>
  <c r="F753" i="6"/>
  <c r="G753" i="6"/>
  <c r="C978" i="6"/>
  <c r="K978" i="6" s="1"/>
  <c r="F978" i="6"/>
  <c r="H1087" i="6"/>
  <c r="C1087" i="6"/>
  <c r="K1087" i="6" s="1"/>
  <c r="J4386" i="6"/>
  <c r="G4386" i="6"/>
  <c r="C4576" i="6"/>
  <c r="K4576" i="6" s="1"/>
  <c r="F4576" i="6"/>
  <c r="C3469" i="6"/>
  <c r="K3469" i="6" s="1"/>
  <c r="H3469" i="6"/>
  <c r="E3469" i="6"/>
  <c r="E4152" i="6"/>
  <c r="J4152" i="6"/>
  <c r="H4152" i="6"/>
  <c r="H3758" i="6"/>
  <c r="C3758" i="6"/>
  <c r="K3758" i="6" s="1"/>
  <c r="C5022" i="6"/>
  <c r="K5022" i="6" s="1"/>
  <c r="I5022" i="6"/>
  <c r="I3807" i="6"/>
  <c r="F3807" i="6"/>
  <c r="I1917" i="6"/>
  <c r="G1917" i="6"/>
  <c r="G2632" i="6"/>
  <c r="J2632" i="6"/>
  <c r="F2632" i="6"/>
  <c r="J1910" i="6"/>
  <c r="E1910" i="6"/>
  <c r="H1910" i="6"/>
  <c r="H3872" i="6"/>
  <c r="F3872" i="6"/>
  <c r="H2244" i="6"/>
  <c r="F2244" i="6"/>
  <c r="G2244" i="6"/>
  <c r="H2761" i="6"/>
  <c r="I2761" i="6"/>
  <c r="H4543" i="6"/>
  <c r="C4543" i="6"/>
  <c r="K4543" i="6" s="1"/>
  <c r="G4543" i="6"/>
  <c r="J3643" i="6"/>
  <c r="C3643" i="6"/>
  <c r="K3643" i="6" s="1"/>
  <c r="J4412" i="6"/>
  <c r="E4412" i="6"/>
  <c r="H908" i="6"/>
  <c r="J908" i="6"/>
  <c r="G908" i="6"/>
  <c r="C908" i="6"/>
  <c r="K908" i="6" s="1"/>
  <c r="E585" i="6"/>
  <c r="F585" i="6"/>
  <c r="I680" i="6"/>
  <c r="G680" i="6"/>
  <c r="E724" i="6"/>
  <c r="J724" i="6"/>
  <c r="H724" i="6"/>
  <c r="C724" i="6"/>
  <c r="K724" i="6" s="1"/>
  <c r="G1312" i="6"/>
  <c r="F1312" i="6"/>
  <c r="H593" i="6"/>
  <c r="I593" i="6"/>
  <c r="I1242" i="6"/>
  <c r="G1242" i="6"/>
  <c r="F838" i="6"/>
  <c r="I838" i="6"/>
  <c r="G838" i="6"/>
  <c r="J767" i="6"/>
  <c r="C767" i="6"/>
  <c r="K767" i="6" s="1"/>
  <c r="J2024" i="6"/>
  <c r="F2024" i="6"/>
  <c r="E765" i="6"/>
  <c r="G765" i="6"/>
  <c r="I3967" i="6"/>
  <c r="C3967" i="6"/>
  <c r="K3967" i="6" s="1"/>
  <c r="G3967" i="6"/>
  <c r="H3562" i="6"/>
  <c r="E3562" i="6"/>
  <c r="I3562" i="6"/>
  <c r="F3562" i="6"/>
  <c r="G4855" i="6"/>
  <c r="C4855" i="6"/>
  <c r="K4855" i="6" s="1"/>
  <c r="E4855" i="6"/>
  <c r="J5197" i="6"/>
  <c r="E5197" i="6"/>
  <c r="F4725" i="6"/>
  <c r="G4725" i="6"/>
  <c r="G4549" i="6"/>
  <c r="H4549" i="6"/>
  <c r="C4549" i="6"/>
  <c r="K4549" i="6" s="1"/>
  <c r="C4041" i="6"/>
  <c r="K4041" i="6" s="1"/>
  <c r="F4041" i="6"/>
  <c r="I3535" i="6"/>
  <c r="E3535" i="6"/>
  <c r="J3535" i="6"/>
  <c r="G3535" i="6"/>
  <c r="E3245" i="6"/>
  <c r="C3245" i="6"/>
  <c r="K3245" i="6" s="1"/>
  <c r="I3245" i="6"/>
  <c r="H1552" i="6"/>
  <c r="C1552" i="6"/>
  <c r="K1552" i="6" s="1"/>
  <c r="C1568" i="6"/>
  <c r="K1568" i="6" s="1"/>
  <c r="E1568" i="6"/>
  <c r="H1568" i="6"/>
  <c r="E1911" i="6"/>
  <c r="F1911" i="6"/>
  <c r="G1911" i="6"/>
  <c r="I3700" i="6"/>
  <c r="E3700" i="6"/>
  <c r="C3700" i="6"/>
  <c r="K3700" i="6" s="1"/>
  <c r="I2625" i="6"/>
  <c r="C2625" i="6"/>
  <c r="K2625" i="6" s="1"/>
  <c r="F2625" i="6"/>
  <c r="G2625" i="6"/>
  <c r="F2184" i="6"/>
  <c r="J2184" i="6"/>
  <c r="C2184" i="6"/>
  <c r="K2184" i="6" s="1"/>
  <c r="G2184" i="6"/>
  <c r="I2184" i="6"/>
  <c r="H2855" i="6"/>
  <c r="J2855" i="6"/>
  <c r="F2855" i="6"/>
  <c r="G2855" i="6"/>
  <c r="E2855" i="6"/>
  <c r="C3435" i="6"/>
  <c r="K3435" i="6" s="1"/>
  <c r="G3435" i="6"/>
  <c r="F3435" i="6"/>
  <c r="I3435" i="6"/>
  <c r="H3435" i="6"/>
  <c r="F3654" i="6"/>
  <c r="G3654" i="6"/>
  <c r="C3654" i="6"/>
  <c r="K3654" i="6" s="1"/>
  <c r="I3654" i="6"/>
  <c r="H3654" i="6"/>
  <c r="I2979" i="6"/>
  <c r="J2979" i="6"/>
  <c r="E2979" i="6"/>
  <c r="C2979" i="6"/>
  <c r="K2979" i="6" s="1"/>
  <c r="G2979" i="6"/>
  <c r="I987" i="6"/>
  <c r="H987" i="6"/>
  <c r="C987" i="6"/>
  <c r="K987" i="6" s="1"/>
  <c r="E987" i="6"/>
  <c r="J987" i="6"/>
  <c r="J391" i="6"/>
  <c r="G391" i="6"/>
  <c r="I391" i="6"/>
  <c r="I442" i="6"/>
  <c r="H442" i="6"/>
  <c r="J442" i="6"/>
  <c r="J448" i="6"/>
  <c r="G448" i="6"/>
  <c r="E1280" i="6"/>
  <c r="G1280" i="6"/>
  <c r="E1425" i="6"/>
  <c r="G1425" i="6"/>
  <c r="H867" i="6"/>
  <c r="G867" i="6"/>
  <c r="F867" i="6"/>
  <c r="H986" i="6"/>
  <c r="C986" i="6"/>
  <c r="K986" i="6" s="1"/>
  <c r="F986" i="6"/>
  <c r="J986" i="6"/>
  <c r="E986" i="6"/>
  <c r="C78" i="6"/>
  <c r="K78" i="6" s="1"/>
  <c r="F78" i="6"/>
  <c r="I78" i="6"/>
  <c r="J1551" i="6"/>
  <c r="I1551" i="6"/>
  <c r="C1551" i="6"/>
  <c r="K1551" i="6" s="1"/>
  <c r="E1551" i="6"/>
  <c r="G1551" i="6"/>
  <c r="H1237" i="6"/>
  <c r="F1237" i="6"/>
  <c r="J1237" i="6"/>
  <c r="G1237" i="6"/>
  <c r="I1237" i="6"/>
  <c r="C1237" i="6"/>
  <c r="K1237" i="6" s="1"/>
  <c r="E4837" i="6"/>
  <c r="C4837" i="6"/>
  <c r="K4837" i="6" s="1"/>
  <c r="I4837" i="6"/>
  <c r="J4837" i="6"/>
  <c r="F4837" i="6"/>
  <c r="C1805" i="6"/>
  <c r="K1805" i="6" s="1"/>
  <c r="H1805" i="6"/>
  <c r="J1805" i="6"/>
  <c r="F1805" i="6"/>
  <c r="C807" i="6"/>
  <c r="K807" i="6" s="1"/>
  <c r="J807" i="6"/>
  <c r="E807" i="6"/>
  <c r="F807" i="6"/>
  <c r="H807" i="6"/>
  <c r="H5176" i="6"/>
  <c r="C5176" i="6"/>
  <c r="K5176" i="6" s="1"/>
  <c r="E5176" i="6"/>
  <c r="F5176" i="6"/>
  <c r="F4640" i="6"/>
  <c r="H4640" i="6"/>
  <c r="G4640" i="6"/>
  <c r="C4640" i="6"/>
  <c r="K4640" i="6" s="1"/>
  <c r="J4640" i="6"/>
  <c r="G4520" i="6"/>
  <c r="J4520" i="6"/>
  <c r="C4520" i="6"/>
  <c r="K4520" i="6" s="1"/>
  <c r="I4520" i="6"/>
  <c r="F4520" i="6"/>
  <c r="F5107" i="6"/>
  <c r="E5107" i="6"/>
  <c r="G5107" i="6"/>
  <c r="C5107" i="6"/>
  <c r="K5107" i="6" s="1"/>
  <c r="I5107" i="6"/>
  <c r="C4187" i="6"/>
  <c r="K4187" i="6" s="1"/>
  <c r="F4187" i="6"/>
  <c r="H4187" i="6"/>
  <c r="I4187" i="6"/>
  <c r="G4044" i="6"/>
  <c r="H4044" i="6"/>
  <c r="C4044" i="6"/>
  <c r="K4044" i="6" s="1"/>
  <c r="C3730" i="6"/>
  <c r="K3730" i="6" s="1"/>
  <c r="H3730" i="6"/>
  <c r="G3730" i="6"/>
  <c r="G1775" i="6"/>
  <c r="C1775" i="6"/>
  <c r="K1775" i="6" s="1"/>
  <c r="E1775" i="6"/>
  <c r="J3211" i="6"/>
  <c r="G3211" i="6"/>
  <c r="C3211" i="6"/>
  <c r="K3211" i="6" s="1"/>
  <c r="G2499" i="6"/>
  <c r="C2499" i="6"/>
  <c r="K2499" i="6" s="1"/>
  <c r="I2499" i="6"/>
  <c r="I4153" i="6"/>
  <c r="G4153" i="6"/>
  <c r="J4153" i="6"/>
  <c r="C1827" i="6"/>
  <c r="K1827" i="6" s="1"/>
  <c r="J1827" i="6"/>
  <c r="H1827" i="6"/>
  <c r="H4161" i="6"/>
  <c r="I4161" i="6"/>
  <c r="F2359" i="6"/>
  <c r="G2359" i="6"/>
  <c r="I2359" i="6"/>
  <c r="J2643" i="6"/>
  <c r="E2643" i="6"/>
  <c r="H2643" i="6"/>
  <c r="I2643" i="6"/>
  <c r="F1541" i="6"/>
  <c r="J1541" i="6"/>
  <c r="G1541" i="6"/>
  <c r="C1900" i="6"/>
  <c r="K1900" i="6" s="1"/>
  <c r="G1900" i="6"/>
  <c r="I1900" i="6"/>
  <c r="H1900" i="6"/>
  <c r="F1900" i="6"/>
  <c r="J1504" i="6"/>
  <c r="F1504" i="6"/>
  <c r="C1504" i="6"/>
  <c r="K1504" i="6" s="1"/>
  <c r="H1504" i="6"/>
  <c r="G1504" i="6"/>
  <c r="J2605" i="6"/>
  <c r="E2605" i="6"/>
  <c r="I2605" i="6"/>
  <c r="F2605" i="6"/>
  <c r="I950" i="6"/>
  <c r="C950" i="6"/>
  <c r="K950" i="6" s="1"/>
  <c r="H950" i="6"/>
  <c r="H821" i="6"/>
  <c r="E821" i="6"/>
  <c r="I821" i="6"/>
  <c r="F821" i="6"/>
  <c r="C409" i="6"/>
  <c r="K409" i="6" s="1"/>
  <c r="E409" i="6"/>
  <c r="G409" i="6"/>
  <c r="J409" i="6"/>
  <c r="H624" i="6"/>
  <c r="J624" i="6"/>
  <c r="E624" i="6"/>
  <c r="F624" i="6"/>
  <c r="I77" i="6"/>
  <c r="J77" i="6"/>
  <c r="C77" i="6"/>
  <c r="K77" i="6" s="1"/>
  <c r="C1078" i="6"/>
  <c r="K1078" i="6" s="1"/>
  <c r="H1078" i="6"/>
  <c r="G1078" i="6"/>
  <c r="E1078" i="6"/>
  <c r="F1078" i="6"/>
  <c r="F1295" i="6"/>
  <c r="G1295" i="6"/>
  <c r="E1295" i="6"/>
  <c r="H1295" i="6"/>
  <c r="J1075" i="6"/>
  <c r="I1075" i="6"/>
  <c r="F1075" i="6"/>
  <c r="J1010" i="6"/>
  <c r="H1010" i="6"/>
  <c r="F5028" i="6"/>
  <c r="H5028" i="6"/>
  <c r="C5028" i="6"/>
  <c r="K5028" i="6" s="1"/>
  <c r="I5028" i="6"/>
  <c r="J5028" i="6"/>
  <c r="H1441" i="6"/>
  <c r="G1441" i="6"/>
  <c r="F1441" i="6"/>
  <c r="I1441" i="6"/>
  <c r="H4616" i="6"/>
  <c r="F4616" i="6"/>
  <c r="J4616" i="6"/>
  <c r="F4444" i="6"/>
  <c r="I4444" i="6"/>
  <c r="H4444" i="6"/>
  <c r="G4444" i="6"/>
  <c r="J4444" i="6"/>
  <c r="J5119" i="6"/>
  <c r="H5119" i="6"/>
  <c r="G5119" i="6"/>
  <c r="I5119" i="6"/>
  <c r="J4875" i="6"/>
  <c r="I4875" i="6"/>
  <c r="J5104" i="6"/>
  <c r="F5104" i="6"/>
  <c r="H5104" i="6"/>
  <c r="I5104" i="6"/>
  <c r="G5104" i="6"/>
  <c r="G3971" i="6"/>
  <c r="H3971" i="6"/>
  <c r="C3971" i="6"/>
  <c r="K3971" i="6" s="1"/>
  <c r="G4399" i="6"/>
  <c r="C4399" i="6"/>
  <c r="K4399" i="6" s="1"/>
  <c r="F4399" i="6"/>
  <c r="E3300" i="6"/>
  <c r="F3300" i="6"/>
  <c r="C3300" i="6"/>
  <c r="K3300" i="6" s="1"/>
  <c r="H3300" i="6"/>
  <c r="I3300" i="6"/>
  <c r="F3753" i="6"/>
  <c r="H3753" i="6"/>
  <c r="I3753" i="6"/>
  <c r="G3753" i="6"/>
  <c r="I3560" i="6"/>
  <c r="F3560" i="6"/>
  <c r="H3560" i="6"/>
  <c r="G3560" i="6"/>
  <c r="G4051" i="6"/>
  <c r="H4051" i="6"/>
  <c r="J4051" i="6"/>
  <c r="F4051" i="6"/>
  <c r="C4051" i="6"/>
  <c r="K4051" i="6" s="1"/>
  <c r="G1860" i="6"/>
  <c r="I1860" i="6"/>
  <c r="C1860" i="6"/>
  <c r="K1860" i="6" s="1"/>
  <c r="J2023" i="6"/>
  <c r="C2023" i="6"/>
  <c r="K2023" i="6" s="1"/>
  <c r="I2023" i="6"/>
  <c r="G2003" i="6"/>
  <c r="I2003" i="6"/>
  <c r="F2003" i="6"/>
  <c r="C2003" i="6"/>
  <c r="K2003" i="6" s="1"/>
  <c r="G2477" i="6"/>
  <c r="E2477" i="6"/>
  <c r="I2477" i="6"/>
  <c r="F2477" i="6"/>
  <c r="E4765" i="6"/>
  <c r="F4765" i="6"/>
  <c r="I4765" i="6"/>
  <c r="H1960" i="6"/>
  <c r="F1960" i="6"/>
  <c r="I1960" i="6"/>
  <c r="G1960" i="6"/>
  <c r="I4450" i="6"/>
  <c r="H4450" i="6"/>
  <c r="F4450" i="6"/>
  <c r="F851" i="6"/>
  <c r="H851" i="6"/>
  <c r="I851" i="6"/>
  <c r="G851" i="6"/>
  <c r="G477" i="6"/>
  <c r="I477" i="6"/>
  <c r="C477" i="6"/>
  <c r="K477" i="6" s="1"/>
  <c r="E477" i="6"/>
  <c r="G220" i="6"/>
  <c r="E220" i="6"/>
  <c r="I220" i="6"/>
  <c r="C220" i="6"/>
  <c r="K220" i="6" s="1"/>
  <c r="F220" i="6"/>
  <c r="H269" i="6"/>
  <c r="G269" i="6"/>
  <c r="E269" i="6"/>
  <c r="E1421" i="6"/>
  <c r="I1421" i="6"/>
  <c r="C1421" i="6"/>
  <c r="K1421" i="6" s="1"/>
  <c r="H1421" i="6"/>
  <c r="J1421" i="6"/>
  <c r="H1275" i="6"/>
  <c r="J1275" i="6"/>
  <c r="C1375" i="6"/>
  <c r="K1375" i="6" s="1"/>
  <c r="J1375" i="6"/>
  <c r="I1302" i="6"/>
  <c r="E1302" i="6"/>
  <c r="C1302" i="6"/>
  <c r="K1302" i="6" s="1"/>
  <c r="F1302" i="6"/>
  <c r="G1302" i="6"/>
  <c r="G1370" i="6"/>
  <c r="H1370" i="6"/>
  <c r="C1370" i="6"/>
  <c r="K1370" i="6" s="1"/>
  <c r="J1370" i="6"/>
  <c r="J2258" i="6"/>
  <c r="F2258" i="6"/>
  <c r="E2258" i="6"/>
  <c r="H2258" i="6"/>
  <c r="I2258" i="6"/>
  <c r="C2258" i="6"/>
  <c r="K2258" i="6" s="1"/>
  <c r="C1192" i="6"/>
  <c r="K1192" i="6" s="1"/>
  <c r="I1192" i="6"/>
  <c r="F1192" i="6"/>
  <c r="J1192" i="6"/>
  <c r="F3671" i="6"/>
  <c r="H3671" i="6"/>
  <c r="G3671" i="6"/>
  <c r="C3671" i="6"/>
  <c r="K3671" i="6" s="1"/>
  <c r="J4351" i="6"/>
  <c r="H4351" i="6"/>
  <c r="F4351" i="6"/>
  <c r="G4351" i="6"/>
  <c r="I4351" i="6"/>
  <c r="H117" i="6"/>
  <c r="E117" i="6"/>
  <c r="J117" i="6"/>
  <c r="C117" i="6"/>
  <c r="K117" i="6" s="1"/>
  <c r="G4730" i="6"/>
  <c r="E4730" i="6"/>
  <c r="C4730" i="6"/>
  <c r="K4730" i="6" s="1"/>
  <c r="H4730" i="6"/>
  <c r="I4730" i="6"/>
  <c r="I5158" i="6"/>
  <c r="H5158" i="6"/>
  <c r="G5158" i="6"/>
  <c r="I5203" i="6"/>
  <c r="H5203" i="6"/>
  <c r="E5203" i="6"/>
  <c r="F3572" i="6"/>
  <c r="G3572" i="6"/>
  <c r="J3572" i="6"/>
  <c r="H3572" i="6"/>
  <c r="G3969" i="6"/>
  <c r="F3969" i="6"/>
  <c r="C3969" i="6"/>
  <c r="K3969" i="6" s="1"/>
  <c r="H3969" i="6"/>
  <c r="I4556" i="6"/>
  <c r="F4556" i="6"/>
  <c r="H4556" i="6"/>
  <c r="I1658" i="6"/>
  <c r="C1658" i="6"/>
  <c r="K1658" i="6" s="1"/>
  <c r="J1658" i="6"/>
  <c r="G1902" i="6"/>
  <c r="H1902" i="6"/>
  <c r="I1902" i="6"/>
  <c r="C1902" i="6"/>
  <c r="K1902" i="6" s="1"/>
  <c r="F1902" i="6"/>
  <c r="C3775" i="6"/>
  <c r="K3775" i="6" s="1"/>
  <c r="I3775" i="6"/>
  <c r="G3775" i="6"/>
  <c r="J4345" i="6"/>
  <c r="F4345" i="6"/>
  <c r="H4345" i="6"/>
  <c r="C4345" i="6"/>
  <c r="K4345" i="6" s="1"/>
  <c r="I4345" i="6"/>
  <c r="G2628" i="6"/>
  <c r="F2628" i="6"/>
  <c r="J2628" i="6"/>
  <c r="I2628" i="6"/>
  <c r="I2428" i="6"/>
  <c r="H2428" i="6"/>
  <c r="E2428" i="6"/>
  <c r="I2753" i="6"/>
  <c r="F2753" i="6"/>
  <c r="C2753" i="6"/>
  <c r="K2753" i="6" s="1"/>
  <c r="I1961" i="6"/>
  <c r="C1961" i="6"/>
  <c r="K1961" i="6" s="1"/>
  <c r="H1961" i="6"/>
  <c r="F1961" i="6"/>
  <c r="J1961" i="6"/>
  <c r="J3333" i="6"/>
  <c r="H3333" i="6"/>
  <c r="I3333" i="6"/>
  <c r="C3333" i="6"/>
  <c r="K3333" i="6" s="1"/>
  <c r="H4935" i="6"/>
  <c r="F4935" i="6"/>
  <c r="J4935" i="6"/>
  <c r="E4960" i="6"/>
  <c r="J4960" i="6"/>
  <c r="F4960" i="6"/>
  <c r="H4960" i="6"/>
  <c r="C3582" i="6"/>
  <c r="K3582" i="6" s="1"/>
  <c r="J3582" i="6"/>
  <c r="F3582" i="6"/>
  <c r="H3582" i="6"/>
  <c r="I3582" i="6"/>
  <c r="J249" i="6"/>
  <c r="I249" i="6"/>
  <c r="G249" i="6"/>
  <c r="F249" i="6"/>
  <c r="E456" i="6"/>
  <c r="I456" i="6"/>
  <c r="G456" i="6"/>
  <c r="C456" i="6"/>
  <c r="K456" i="6" s="1"/>
  <c r="G417" i="6"/>
  <c r="H417" i="6"/>
  <c r="C417" i="6"/>
  <c r="K417" i="6" s="1"/>
  <c r="F417" i="6"/>
  <c r="I417" i="6"/>
  <c r="E179" i="6"/>
  <c r="G179" i="6"/>
  <c r="H179" i="6"/>
  <c r="C179" i="6"/>
  <c r="K179" i="6" s="1"/>
  <c r="F179" i="6"/>
  <c r="H826" i="6"/>
  <c r="J826" i="6"/>
  <c r="I826" i="6"/>
  <c r="C826" i="6"/>
  <c r="K826" i="6" s="1"/>
  <c r="G826" i="6"/>
  <c r="H1005" i="6"/>
  <c r="I1005" i="6"/>
  <c r="J1005" i="6"/>
  <c r="G1005" i="6"/>
  <c r="J1079" i="6"/>
  <c r="E1079" i="6"/>
  <c r="G1079" i="6"/>
  <c r="F1079" i="6"/>
  <c r="C1079" i="6"/>
  <c r="K1079" i="6" s="1"/>
  <c r="G79" i="6"/>
  <c r="J79" i="6"/>
  <c r="H79" i="6"/>
  <c r="F79" i="6"/>
  <c r="G772" i="6"/>
  <c r="C772" i="6"/>
  <c r="K772" i="6" s="1"/>
  <c r="F772" i="6"/>
  <c r="J772" i="6"/>
  <c r="E1498" i="6"/>
  <c r="I1498" i="6"/>
  <c r="C1498" i="6"/>
  <c r="K1498" i="6" s="1"/>
  <c r="F1498" i="6"/>
  <c r="G1498" i="6"/>
  <c r="C35" i="6"/>
  <c r="K35" i="6" s="1"/>
  <c r="H35" i="6"/>
  <c r="F35" i="6"/>
  <c r="I35" i="6"/>
  <c r="G35" i="6"/>
  <c r="H4166" i="6"/>
  <c r="J4166" i="6"/>
  <c r="F4166" i="6"/>
  <c r="G4166" i="6"/>
  <c r="C4166" i="6"/>
  <c r="K4166" i="6" s="1"/>
  <c r="I4166" i="6"/>
  <c r="G2634" i="6"/>
  <c r="C2634" i="6"/>
  <c r="K2634" i="6" s="1"/>
  <c r="J2634" i="6"/>
  <c r="H2634" i="6"/>
  <c r="I4631" i="6"/>
  <c r="F4631" i="6"/>
  <c r="G4631" i="6"/>
  <c r="J4631" i="6"/>
  <c r="E4631" i="6"/>
  <c r="H4228" i="6"/>
  <c r="F4228" i="6"/>
  <c r="J4228" i="6"/>
  <c r="F4715" i="6"/>
  <c r="I4715" i="6"/>
  <c r="J4715" i="6"/>
  <c r="E4715" i="6"/>
  <c r="C4715" i="6"/>
  <c r="K4715" i="6" s="1"/>
  <c r="C3382" i="6"/>
  <c r="K3382" i="6" s="1"/>
  <c r="J3382" i="6"/>
  <c r="H3382" i="6"/>
  <c r="E5038" i="6"/>
  <c r="H5038" i="6"/>
  <c r="C5038" i="6"/>
  <c r="K5038" i="6" s="1"/>
  <c r="G5038" i="6"/>
  <c r="I5038" i="6"/>
  <c r="J3380" i="6"/>
  <c r="F3380" i="6"/>
  <c r="I3380" i="6"/>
  <c r="C3380" i="6"/>
  <c r="K3380" i="6" s="1"/>
  <c r="C4167" i="6"/>
  <c r="K4167" i="6" s="1"/>
  <c r="F4167" i="6"/>
  <c r="G4167" i="6"/>
  <c r="H4167" i="6"/>
  <c r="H1852" i="6"/>
  <c r="C1852" i="6"/>
  <c r="K1852" i="6" s="1"/>
  <c r="E1852" i="6"/>
  <c r="G1852" i="6"/>
  <c r="J4504" i="6"/>
  <c r="C4504" i="6"/>
  <c r="K4504" i="6" s="1"/>
  <c r="F4504" i="6"/>
  <c r="E4504" i="6"/>
  <c r="H4504" i="6"/>
  <c r="E4135" i="6"/>
  <c r="C4135" i="6"/>
  <c r="K4135" i="6" s="1"/>
  <c r="I4135" i="6"/>
  <c r="H4135" i="6"/>
  <c r="F1510" i="6"/>
  <c r="G1510" i="6"/>
  <c r="H1510" i="6"/>
  <c r="E1510" i="6"/>
  <c r="I1510" i="6"/>
  <c r="F2197" i="6"/>
  <c r="J2197" i="6"/>
  <c r="I2197" i="6"/>
  <c r="H2197" i="6"/>
  <c r="C2197" i="6"/>
  <c r="K2197" i="6" s="1"/>
  <c r="J2214" i="6"/>
  <c r="H2214" i="6"/>
  <c r="G2214" i="6"/>
  <c r="I2810" i="6"/>
  <c r="F2810" i="6"/>
  <c r="H2810" i="6"/>
  <c r="J2810" i="6"/>
  <c r="I2456" i="6"/>
  <c r="E2456" i="6"/>
  <c r="C2456" i="6"/>
  <c r="K2456" i="6" s="1"/>
  <c r="G2456" i="6"/>
  <c r="J2456" i="6"/>
  <c r="G2481" i="6"/>
  <c r="E2481" i="6"/>
  <c r="J2481" i="6"/>
  <c r="I2481" i="6"/>
  <c r="C2481" i="6"/>
  <c r="K2481" i="6" s="1"/>
  <c r="F2481" i="6"/>
  <c r="I1809" i="6"/>
  <c r="J1809" i="6"/>
  <c r="G1809" i="6"/>
  <c r="C1809" i="6"/>
  <c r="K1809" i="6" s="1"/>
  <c r="H1809" i="6"/>
  <c r="J1921" i="6"/>
  <c r="E1921" i="6"/>
  <c r="C1921" i="6"/>
  <c r="K1921" i="6" s="1"/>
  <c r="I1921" i="6"/>
  <c r="H1921" i="6"/>
  <c r="G2027" i="6"/>
  <c r="I2027" i="6"/>
  <c r="F2027" i="6"/>
  <c r="H2027" i="6"/>
  <c r="C2027" i="6"/>
  <c r="K2027" i="6" s="1"/>
  <c r="C2838" i="6"/>
  <c r="K2838" i="6" s="1"/>
  <c r="H2838" i="6"/>
  <c r="I2838" i="6"/>
  <c r="F946" i="6"/>
  <c r="E946" i="6"/>
  <c r="H946" i="6"/>
  <c r="C946" i="6"/>
  <c r="K946" i="6" s="1"/>
  <c r="E135" i="6"/>
  <c r="C135" i="6"/>
  <c r="K135" i="6" s="1"/>
  <c r="H135" i="6"/>
  <c r="I135" i="6"/>
  <c r="H625" i="6"/>
  <c r="E625" i="6"/>
  <c r="I625" i="6"/>
  <c r="G625" i="6"/>
  <c r="G273" i="6"/>
  <c r="I273" i="6"/>
  <c r="F273" i="6"/>
  <c r="H273" i="6"/>
  <c r="C951" i="6"/>
  <c r="K951" i="6" s="1"/>
  <c r="E951" i="6"/>
  <c r="F951" i="6"/>
  <c r="I951" i="6"/>
  <c r="G951" i="6"/>
  <c r="G1020" i="6"/>
  <c r="J1020" i="6"/>
  <c r="F1020" i="6"/>
  <c r="I1020" i="6"/>
  <c r="H1020" i="6"/>
  <c r="E134" i="6"/>
  <c r="J134" i="6"/>
  <c r="C134" i="6"/>
  <c r="K134" i="6" s="1"/>
  <c r="G134" i="6"/>
  <c r="F134" i="6"/>
  <c r="H134" i="6"/>
  <c r="E1247" i="6"/>
  <c r="C1247" i="6"/>
  <c r="K1247" i="6" s="1"/>
  <c r="G1247" i="6"/>
  <c r="J1247" i="6"/>
  <c r="I1247" i="6"/>
  <c r="F4346" i="6"/>
  <c r="J4346" i="6"/>
  <c r="C4346" i="6"/>
  <c r="K4346" i="6" s="1"/>
  <c r="G251" i="6"/>
  <c r="F251" i="6"/>
  <c r="E251" i="6"/>
  <c r="I251" i="6"/>
  <c r="H251" i="6"/>
  <c r="J251" i="6"/>
  <c r="E2421" i="6"/>
  <c r="J2421" i="6"/>
  <c r="G2421" i="6"/>
  <c r="C2421" i="6"/>
  <c r="K2421" i="6" s="1"/>
  <c r="F2421" i="6"/>
  <c r="I2421" i="6"/>
  <c r="G952" i="6"/>
  <c r="J952" i="6"/>
  <c r="C952" i="6"/>
  <c r="K952" i="6" s="1"/>
  <c r="E1552" i="6"/>
  <c r="J3735" i="6"/>
  <c r="I269" i="6"/>
  <c r="H2632" i="6"/>
  <c r="J2090" i="6"/>
  <c r="J3756" i="6"/>
  <c r="F1568" i="6"/>
  <c r="J1425" i="6"/>
  <c r="J867" i="6"/>
  <c r="I986" i="6"/>
  <c r="G4187" i="6"/>
  <c r="F4153" i="6"/>
  <c r="F4161" i="6"/>
  <c r="C2605" i="6"/>
  <c r="K2605" i="6" s="1"/>
  <c r="G950" i="6"/>
  <c r="H4875" i="6"/>
  <c r="F2023" i="6"/>
  <c r="H2003" i="6"/>
  <c r="C2477" i="6"/>
  <c r="K2477" i="6" s="1"/>
  <c r="E3775" i="6"/>
  <c r="I4935" i="6"/>
  <c r="J1441" i="6"/>
  <c r="H1192" i="6"/>
  <c r="H4837" i="6"/>
  <c r="E3756" i="6"/>
  <c r="E3730" i="6"/>
  <c r="E3630" i="6"/>
  <c r="E2632" i="6"/>
  <c r="C3702" i="6"/>
  <c r="K3702" i="6" s="1"/>
  <c r="J1935" i="6"/>
  <c r="F269" i="6"/>
  <c r="G5022" i="6"/>
  <c r="F5197" i="6"/>
  <c r="G3756" i="6"/>
  <c r="G1568" i="6"/>
  <c r="J1280" i="6"/>
  <c r="C1425" i="6"/>
  <c r="K1425" i="6" s="1"/>
  <c r="I867" i="6"/>
  <c r="C4153" i="6"/>
  <c r="K4153" i="6" s="1"/>
  <c r="F1827" i="6"/>
  <c r="C4161" i="6"/>
  <c r="K4161" i="6" s="1"/>
  <c r="H2605" i="6"/>
  <c r="G4875" i="6"/>
  <c r="J2477" i="6"/>
  <c r="F4730" i="6"/>
  <c r="J3775" i="6"/>
  <c r="G4345" i="6"/>
  <c r="C4960" i="6"/>
  <c r="K4960" i="6" s="1"/>
  <c r="E826" i="6"/>
  <c r="C1441" i="6"/>
  <c r="K1441" i="6" s="1"/>
  <c r="G1192" i="6"/>
  <c r="G807" i="6"/>
  <c r="G4837" i="6"/>
  <c r="E2024" i="6"/>
  <c r="C506" i="6"/>
  <c r="K506" i="6" s="1"/>
  <c r="F980" i="6"/>
  <c r="I3702" i="6"/>
  <c r="F1935" i="6"/>
  <c r="J269" i="6"/>
  <c r="E5022" i="6"/>
  <c r="J1312" i="6"/>
  <c r="G5197" i="6"/>
  <c r="C3756" i="6"/>
  <c r="K3756" i="6" s="1"/>
  <c r="J1568" i="6"/>
  <c r="G987" i="6"/>
  <c r="I1280" i="6"/>
  <c r="H1425" i="6"/>
  <c r="C867" i="6"/>
  <c r="K867" i="6" s="1"/>
  <c r="H1075" i="6"/>
  <c r="H5107" i="6"/>
  <c r="J2499" i="6"/>
  <c r="E4153" i="6"/>
  <c r="E1827" i="6"/>
  <c r="E1504" i="6"/>
  <c r="F77" i="6"/>
  <c r="C4450" i="6"/>
  <c r="K4450" i="6" s="1"/>
  <c r="F4875" i="6"/>
  <c r="J4730" i="6"/>
  <c r="F5158" i="6"/>
  <c r="G4960" i="6"/>
  <c r="I807" i="6"/>
  <c r="E4351" i="6"/>
  <c r="E3735" i="6"/>
  <c r="F845" i="6"/>
  <c r="F4841" i="6"/>
  <c r="J5133" i="6"/>
  <c r="E1935" i="6"/>
  <c r="C349" i="6"/>
  <c r="K349" i="6" s="1"/>
  <c r="H5022" i="6"/>
  <c r="H2459" i="6"/>
  <c r="I1312" i="6"/>
  <c r="I1568" i="6"/>
  <c r="H2625" i="6"/>
  <c r="J3435" i="6"/>
  <c r="F987" i="6"/>
  <c r="F448" i="6"/>
  <c r="C1280" i="6"/>
  <c r="K1280" i="6" s="1"/>
  <c r="G1075" i="6"/>
  <c r="J5107" i="6"/>
  <c r="F2499" i="6"/>
  <c r="H4153" i="6"/>
  <c r="I1827" i="6"/>
  <c r="I1504" i="6"/>
  <c r="H77" i="6"/>
  <c r="J4450" i="6"/>
  <c r="C4875" i="6"/>
  <c r="K4875" i="6" s="1"/>
  <c r="C5104" i="6"/>
  <c r="K5104" i="6" s="1"/>
  <c r="J3971" i="6"/>
  <c r="G4765" i="6"/>
  <c r="C5158" i="6"/>
  <c r="K5158" i="6" s="1"/>
  <c r="F5203" i="6"/>
  <c r="H2628" i="6"/>
  <c r="I4960" i="6"/>
  <c r="G3582" i="6"/>
  <c r="F2634" i="6"/>
  <c r="F765" i="6"/>
  <c r="J3671" i="6"/>
  <c r="G1805" i="6"/>
  <c r="C4351" i="6"/>
  <c r="K4351" i="6" s="1"/>
  <c r="E448" i="6"/>
  <c r="H517" i="6"/>
  <c r="G5028" i="6"/>
  <c r="E1805" i="6"/>
  <c r="J3674" i="6"/>
  <c r="F726" i="6"/>
  <c r="G3469" i="6"/>
  <c r="F1917" i="6"/>
  <c r="I2024" i="6"/>
  <c r="E3967" i="6"/>
  <c r="C4799" i="6"/>
  <c r="K4799" i="6" s="1"/>
  <c r="I4799" i="6"/>
  <c r="J4799" i="6"/>
  <c r="C4162" i="6"/>
  <c r="K4162" i="6" s="1"/>
  <c r="E1099" i="6"/>
  <c r="E857" i="6"/>
  <c r="E4846" i="6"/>
  <c r="H5113" i="6"/>
  <c r="G5113" i="6"/>
  <c r="H5229" i="6"/>
  <c r="G3268" i="6"/>
  <c r="J3878" i="6"/>
  <c r="C1774" i="6"/>
  <c r="K1774" i="6" s="1"/>
  <c r="H3955" i="6"/>
  <c r="F509" i="6"/>
  <c r="G5229" i="6"/>
  <c r="J1801" i="6"/>
  <c r="F3955" i="6"/>
  <c r="G1663" i="6"/>
  <c r="G1944" i="6"/>
  <c r="E3955" i="6"/>
  <c r="I1934" i="6"/>
  <c r="J362" i="6"/>
  <c r="C3573" i="6"/>
  <c r="K3573" i="6" s="1"/>
  <c r="J1663" i="6"/>
  <c r="F2596" i="6"/>
  <c r="H397" i="6"/>
  <c r="C1944" i="6"/>
  <c r="K1944" i="6" s="1"/>
  <c r="H1934" i="6"/>
  <c r="F362" i="6"/>
  <c r="E3573" i="6"/>
  <c r="F3791" i="6"/>
  <c r="I1663" i="6"/>
  <c r="E1944" i="6"/>
  <c r="E849" i="6"/>
  <c r="E4234" i="6"/>
  <c r="C3579" i="6"/>
  <c r="K3579" i="6" s="1"/>
  <c r="J3791" i="6"/>
  <c r="H866" i="6"/>
  <c r="J2598" i="6"/>
  <c r="C2157" i="6"/>
  <c r="K2157" i="6" s="1"/>
  <c r="G4234" i="6"/>
  <c r="H4395" i="6"/>
  <c r="I506" i="6"/>
  <c r="G1073" i="6"/>
  <c r="C4841" i="6"/>
  <c r="K4841" i="6" s="1"/>
  <c r="E2020" i="6"/>
  <c r="G978" i="6"/>
  <c r="J4024" i="6"/>
  <c r="C4876" i="6"/>
  <c r="K4876" i="6" s="1"/>
  <c r="C5173" i="6"/>
  <c r="K5173" i="6" s="1"/>
  <c r="G3675" i="6"/>
  <c r="E3182" i="6"/>
  <c r="G1868" i="6"/>
  <c r="H3735" i="6"/>
  <c r="I980" i="6"/>
  <c r="G4841" i="6"/>
  <c r="E3699" i="6"/>
  <c r="E2414" i="6"/>
  <c r="C517" i="6"/>
  <c r="K517" i="6" s="1"/>
  <c r="E2130" i="6"/>
  <c r="E3675" i="6"/>
  <c r="G3782" i="6"/>
  <c r="J980" i="6"/>
  <c r="H3699" i="6"/>
  <c r="C2414" i="6"/>
  <c r="K2414" i="6" s="1"/>
  <c r="H5133" i="6"/>
  <c r="F508" i="6"/>
  <c r="F3782" i="6"/>
  <c r="G4611" i="6"/>
  <c r="G3699" i="6"/>
  <c r="E5133" i="6"/>
  <c r="I2559" i="6"/>
  <c r="C4611" i="6"/>
  <c r="K4611" i="6" s="1"/>
  <c r="G364" i="6"/>
  <c r="G5093" i="6"/>
  <c r="F3674" i="6"/>
  <c r="F962" i="6"/>
  <c r="J3370" i="6"/>
  <c r="F1889" i="6"/>
  <c r="F1296" i="6"/>
  <c r="E1661" i="6"/>
  <c r="I661" i="6"/>
  <c r="H3628" i="6"/>
  <c r="J1790" i="6"/>
  <c r="E2862" i="6"/>
  <c r="G4349" i="6"/>
  <c r="G798" i="6"/>
  <c r="J1296" i="6"/>
  <c r="G1661" i="6"/>
  <c r="J4622" i="6"/>
  <c r="F2065" i="6"/>
  <c r="E4432" i="6"/>
  <c r="J2012" i="6"/>
  <c r="F2842" i="6"/>
  <c r="J4612" i="6"/>
  <c r="H4971" i="6"/>
  <c r="H2768" i="6"/>
  <c r="I4349" i="6"/>
  <c r="H1296" i="6"/>
  <c r="G4622" i="6"/>
  <c r="E2065" i="6"/>
  <c r="I4432" i="6"/>
  <c r="C458" i="6"/>
  <c r="K458" i="6" s="1"/>
  <c r="C3842" i="6"/>
  <c r="K3842" i="6" s="1"/>
  <c r="H4059" i="6"/>
  <c r="C3642" i="6"/>
  <c r="K3642" i="6" s="1"/>
  <c r="H1875" i="6"/>
  <c r="F1367" i="6"/>
  <c r="I1184" i="6"/>
  <c r="F4863" i="6"/>
  <c r="H458" i="6"/>
  <c r="J707" i="6"/>
  <c r="E3842" i="6"/>
  <c r="E4059" i="6"/>
  <c r="C1968" i="6"/>
  <c r="K1968" i="6" s="1"/>
  <c r="I1957" i="6"/>
  <c r="E1875" i="6"/>
  <c r="G1184" i="6"/>
  <c r="G3670" i="6"/>
  <c r="G5044" i="6"/>
  <c r="H3842" i="6"/>
  <c r="G1968" i="6"/>
  <c r="G2739" i="6"/>
  <c r="I4952" i="6"/>
  <c r="I608" i="6"/>
  <c r="H5044" i="6"/>
  <c r="E1522" i="6"/>
  <c r="F1968" i="6"/>
  <c r="C706" i="6"/>
  <c r="K706" i="6" s="1"/>
  <c r="E2746" i="6"/>
  <c r="I2739" i="6"/>
  <c r="I3441" i="6"/>
  <c r="E397" i="6"/>
  <c r="J4952" i="6"/>
  <c r="C608" i="6"/>
  <c r="K608" i="6" s="1"/>
  <c r="C5044" i="6"/>
  <c r="K5044" i="6" s="1"/>
  <c r="F1522" i="6"/>
  <c r="G1590" i="6"/>
  <c r="J4132" i="6"/>
  <c r="E2260" i="6"/>
  <c r="E452" i="6"/>
  <c r="F5166" i="6"/>
  <c r="I3087" i="6"/>
  <c r="C2125" i="6"/>
  <c r="K2125" i="6" s="1"/>
  <c r="E4813" i="6"/>
  <c r="C1522" i="6"/>
  <c r="K1522" i="6" s="1"/>
  <c r="H4132" i="6"/>
  <c r="C2869" i="6"/>
  <c r="K2869" i="6" s="1"/>
  <c r="H2242" i="6"/>
  <c r="E4934" i="6"/>
  <c r="E4050" i="6"/>
  <c r="H3087" i="6"/>
  <c r="G4580" i="6"/>
  <c r="G4990" i="6"/>
  <c r="E2382" i="6"/>
  <c r="E393" i="6"/>
  <c r="J4580" i="6"/>
  <c r="E5156" i="6"/>
  <c r="J4990" i="6"/>
  <c r="C4150" i="6"/>
  <c r="K4150" i="6" s="1"/>
  <c r="C4517" i="6"/>
  <c r="K4517" i="6" s="1"/>
  <c r="I128" i="6"/>
  <c r="E1904" i="6"/>
  <c r="C1662" i="6"/>
  <c r="K1662" i="6" s="1"/>
  <c r="I5156" i="6"/>
  <c r="F4990" i="6"/>
  <c r="E3628" i="6"/>
  <c r="I1606" i="6"/>
  <c r="H120" i="6"/>
  <c r="J5156" i="6"/>
  <c r="E4990" i="6"/>
  <c r="J3628" i="6"/>
  <c r="I1790" i="6"/>
  <c r="J932" i="6"/>
  <c r="C650" i="6"/>
  <c r="K650" i="6" s="1"/>
  <c r="J4899" i="6"/>
  <c r="I2816" i="6"/>
  <c r="F5156" i="6"/>
  <c r="C3628" i="6"/>
  <c r="K3628" i="6" s="1"/>
  <c r="H2012" i="6"/>
  <c r="I1380" i="6"/>
  <c r="H73" i="6"/>
  <c r="F3052" i="6"/>
  <c r="H1218" i="6"/>
  <c r="G162" i="6"/>
  <c r="H725" i="6"/>
  <c r="I4489" i="6"/>
  <c r="G1246" i="6"/>
  <c r="F1097" i="6"/>
  <c r="F4976" i="6"/>
  <c r="F3188" i="6"/>
  <c r="H4146" i="6"/>
  <c r="F2865" i="6"/>
  <c r="J3752" i="6"/>
  <c r="J2549" i="6"/>
  <c r="I3725" i="6"/>
  <c r="C2867" i="6"/>
  <c r="K2867" i="6" s="1"/>
  <c r="E1001" i="6"/>
  <c r="H445" i="6"/>
  <c r="I611" i="6"/>
  <c r="I1431" i="6"/>
  <c r="J602" i="6"/>
  <c r="F1393" i="6"/>
  <c r="H4969" i="6"/>
  <c r="H4979" i="6"/>
  <c r="I5217" i="6"/>
  <c r="I2698" i="6"/>
  <c r="C1636" i="6"/>
  <c r="K1636" i="6" s="1"/>
  <c r="H4826" i="6"/>
  <c r="I5131" i="6"/>
  <c r="I4136" i="6"/>
  <c r="G1573" i="6"/>
  <c r="F1950" i="6"/>
  <c r="E5208" i="6"/>
  <c r="C2724" i="6"/>
  <c r="K2724" i="6" s="1"/>
  <c r="H2453" i="6"/>
  <c r="J1667" i="6"/>
  <c r="E468" i="6"/>
  <c r="G3778" i="6"/>
  <c r="J2864" i="6"/>
  <c r="H2436" i="6"/>
  <c r="J90" i="6"/>
  <c r="H4134" i="6"/>
  <c r="G4223" i="6"/>
  <c r="I2629" i="6"/>
  <c r="C1768" i="6"/>
  <c r="K1768" i="6" s="1"/>
  <c r="E1033" i="6"/>
  <c r="E1393" i="6"/>
  <c r="J787" i="6"/>
  <c r="C1218" i="6"/>
  <c r="K1218" i="6" s="1"/>
  <c r="H162" i="6"/>
  <c r="E725" i="6"/>
  <c r="I1246" i="6"/>
  <c r="J1097" i="6"/>
  <c r="F1262" i="6"/>
  <c r="I4976" i="6"/>
  <c r="H3188" i="6"/>
  <c r="G4146" i="6"/>
  <c r="I2865" i="6"/>
  <c r="I2036" i="6"/>
  <c r="G3725" i="6"/>
  <c r="F1001" i="6"/>
  <c r="F445" i="6"/>
  <c r="C611" i="6"/>
  <c r="K611" i="6" s="1"/>
  <c r="J1431" i="6"/>
  <c r="G602" i="6"/>
  <c r="G1393" i="6"/>
  <c r="G4969" i="6"/>
  <c r="J4979" i="6"/>
  <c r="F2698" i="6"/>
  <c r="J1636" i="6"/>
  <c r="G4826" i="6"/>
  <c r="H5131" i="6"/>
  <c r="H4136" i="6"/>
  <c r="F1573" i="6"/>
  <c r="E1950" i="6"/>
  <c r="F5208" i="6"/>
  <c r="E2453" i="6"/>
  <c r="C1667" i="6"/>
  <c r="K1667" i="6" s="1"/>
  <c r="G2538" i="6"/>
  <c r="C1035" i="6"/>
  <c r="K1035" i="6" s="1"/>
  <c r="J1245" i="6"/>
  <c r="F371" i="6"/>
  <c r="G983" i="6"/>
  <c r="I4619" i="6"/>
  <c r="J4579" i="6"/>
  <c r="C4329" i="6"/>
  <c r="K4329" i="6" s="1"/>
  <c r="I4895" i="6"/>
  <c r="I4988" i="6"/>
  <c r="F2179" i="6"/>
  <c r="J4338" i="6"/>
  <c r="J4137" i="6"/>
  <c r="E2022" i="6"/>
  <c r="E2442" i="6"/>
  <c r="C2802" i="6"/>
  <c r="K2802" i="6" s="1"/>
  <c r="C1009" i="6"/>
  <c r="K1009" i="6" s="1"/>
  <c r="G68" i="6"/>
  <c r="I1243" i="6"/>
  <c r="H246" i="6"/>
  <c r="J1261" i="6"/>
  <c r="H468" i="6"/>
  <c r="E3778" i="6"/>
  <c r="H2864" i="6"/>
  <c r="E2436" i="6"/>
  <c r="E4223" i="6"/>
  <c r="H2122" i="6"/>
  <c r="G2629" i="6"/>
  <c r="F610" i="6"/>
  <c r="J2402" i="6"/>
  <c r="J1218" i="6"/>
  <c r="E162" i="6"/>
  <c r="J3624" i="6"/>
  <c r="F1576" i="6"/>
  <c r="E1362" i="6"/>
  <c r="F725" i="6"/>
  <c r="E1262" i="6"/>
  <c r="E4976" i="6"/>
  <c r="I3188" i="6"/>
  <c r="J4146" i="6"/>
  <c r="C1780" i="6"/>
  <c r="K1780" i="6" s="1"/>
  <c r="J2865" i="6"/>
  <c r="H2036" i="6"/>
  <c r="J3725" i="6"/>
  <c r="I2230" i="6"/>
  <c r="C2277" i="6"/>
  <c r="K2277" i="6" s="1"/>
  <c r="C1001" i="6"/>
  <c r="K1001" i="6" s="1"/>
  <c r="G445" i="6"/>
  <c r="G1431" i="6"/>
  <c r="H602" i="6"/>
  <c r="J4969" i="6"/>
  <c r="H4401" i="6"/>
  <c r="J2698" i="6"/>
  <c r="G1636" i="6"/>
  <c r="H4796" i="6"/>
  <c r="J4826" i="6"/>
  <c r="J5131" i="6"/>
  <c r="I1573" i="6"/>
  <c r="C1950" i="6"/>
  <c r="K1950" i="6" s="1"/>
  <c r="C5208" i="6"/>
  <c r="K5208" i="6" s="1"/>
  <c r="I2453" i="6"/>
  <c r="F2538" i="6"/>
  <c r="I1035" i="6"/>
  <c r="C18" i="6"/>
  <c r="K18" i="6" s="1"/>
  <c r="I1245" i="6"/>
  <c r="I983" i="6"/>
  <c r="E4619" i="6"/>
  <c r="G4579" i="6"/>
  <c r="E4329" i="6"/>
  <c r="F4895" i="6"/>
  <c r="C4988" i="6"/>
  <c r="K4988" i="6" s="1"/>
  <c r="C2179" i="6"/>
  <c r="K2179" i="6" s="1"/>
  <c r="H4338" i="6"/>
  <c r="I4137" i="6"/>
  <c r="G2022" i="6"/>
  <c r="F2442" i="6"/>
  <c r="I5205" i="6"/>
  <c r="H1009" i="6"/>
  <c r="E68" i="6"/>
  <c r="C1243" i="6"/>
  <c r="K1243" i="6" s="1"/>
  <c r="G246" i="6"/>
  <c r="C1261" i="6"/>
  <c r="K1261" i="6" s="1"/>
  <c r="C3778" i="6"/>
  <c r="K3778" i="6" s="1"/>
  <c r="C2864" i="6"/>
  <c r="K2864" i="6" s="1"/>
  <c r="C2436" i="6"/>
  <c r="K2436" i="6" s="1"/>
  <c r="I4223" i="6"/>
  <c r="J2122" i="6"/>
  <c r="H2629" i="6"/>
  <c r="I1218" i="6"/>
  <c r="I162" i="6"/>
  <c r="H81" i="6"/>
  <c r="C725" i="6"/>
  <c r="K725" i="6" s="1"/>
  <c r="J1254" i="6"/>
  <c r="J1262" i="6"/>
  <c r="J4976" i="6"/>
  <c r="G3134" i="6"/>
  <c r="E3188" i="6"/>
  <c r="H1780" i="6"/>
  <c r="H2865" i="6"/>
  <c r="J3551" i="6"/>
  <c r="G2036" i="6"/>
  <c r="E3725" i="6"/>
  <c r="E2230" i="6"/>
  <c r="G2277" i="6"/>
  <c r="G1001" i="6"/>
  <c r="C445" i="6"/>
  <c r="K445" i="6" s="1"/>
  <c r="F602" i="6"/>
  <c r="I4922" i="6"/>
  <c r="I4969" i="6"/>
  <c r="C4401" i="6"/>
  <c r="K4401" i="6" s="1"/>
  <c r="H2698" i="6"/>
  <c r="H2355" i="6"/>
  <c r="F1636" i="6"/>
  <c r="I4796" i="6"/>
  <c r="F5131" i="6"/>
  <c r="H5208" i="6"/>
  <c r="C2453" i="6"/>
  <c r="K2453" i="6" s="1"/>
  <c r="J2538" i="6"/>
  <c r="I3778" i="6"/>
  <c r="F2864" i="6"/>
  <c r="J2436" i="6"/>
  <c r="J1831" i="6"/>
  <c r="C2122" i="6"/>
  <c r="K2122" i="6" s="1"/>
  <c r="C2629" i="6"/>
  <c r="K2629" i="6" s="1"/>
  <c r="E1624" i="6"/>
  <c r="E1540" i="6"/>
  <c r="I1327" i="6"/>
  <c r="H4231" i="6"/>
  <c r="G2134" i="6"/>
  <c r="C162" i="6"/>
  <c r="K162" i="6" s="1"/>
  <c r="I1953" i="6"/>
  <c r="I81" i="6"/>
  <c r="G4868" i="6"/>
  <c r="E1254" i="6"/>
  <c r="H1262" i="6"/>
  <c r="H3134" i="6"/>
  <c r="E3392" i="6"/>
  <c r="F1780" i="6"/>
  <c r="E2865" i="6"/>
  <c r="F3551" i="6"/>
  <c r="J2036" i="6"/>
  <c r="H3725" i="6"/>
  <c r="J2230" i="6"/>
  <c r="I2277" i="6"/>
  <c r="I1001" i="6"/>
  <c r="I445" i="6"/>
  <c r="C4922" i="6"/>
  <c r="K4922" i="6" s="1"/>
  <c r="C4969" i="6"/>
  <c r="K4969" i="6" s="1"/>
  <c r="J4401" i="6"/>
  <c r="G2698" i="6"/>
  <c r="E2355" i="6"/>
  <c r="I1636" i="6"/>
  <c r="E4796" i="6"/>
  <c r="I3341" i="6"/>
  <c r="J4354" i="6"/>
  <c r="F2453" i="6"/>
  <c r="H1930" i="6"/>
  <c r="E2538" i="6"/>
  <c r="J451" i="6"/>
  <c r="H18" i="6"/>
  <c r="H1245" i="6"/>
  <c r="J60" i="6"/>
  <c r="J983" i="6"/>
  <c r="I4045" i="6"/>
  <c r="J4619" i="6"/>
  <c r="I2490" i="6"/>
  <c r="H4988" i="6"/>
  <c r="I2179" i="6"/>
  <c r="G2442" i="6"/>
  <c r="G5205" i="6"/>
  <c r="I2851" i="6"/>
  <c r="F68" i="6"/>
  <c r="I246" i="6"/>
  <c r="I1261" i="6"/>
  <c r="I1101" i="6"/>
  <c r="I4811" i="6"/>
  <c r="H3778" i="6"/>
  <c r="F2436" i="6"/>
  <c r="C1831" i="6"/>
  <c r="K1831" i="6" s="1"/>
  <c r="F2122" i="6"/>
  <c r="E2629" i="6"/>
  <c r="E2744" i="6"/>
  <c r="E1245" i="6"/>
  <c r="H596" i="6"/>
  <c r="F162" i="6"/>
  <c r="C265" i="6"/>
  <c r="K265" i="6" s="1"/>
  <c r="G81" i="6"/>
  <c r="E4145" i="6"/>
  <c r="C1254" i="6"/>
  <c r="K1254" i="6" s="1"/>
  <c r="I1262" i="6"/>
  <c r="F3134" i="6"/>
  <c r="I3392" i="6"/>
  <c r="J1780" i="6"/>
  <c r="G2865" i="6"/>
  <c r="C3551" i="6"/>
  <c r="K3551" i="6" s="1"/>
  <c r="C2036" i="6"/>
  <c r="K2036" i="6" s="1"/>
  <c r="F3725" i="6"/>
  <c r="C2230" i="6"/>
  <c r="K2230" i="6" s="1"/>
  <c r="J2277" i="6"/>
  <c r="J1001" i="6"/>
  <c r="F4922" i="6"/>
  <c r="F4291" i="6"/>
  <c r="G1624" i="6"/>
  <c r="G4401" i="6"/>
  <c r="F2355" i="6"/>
  <c r="G3982" i="6"/>
  <c r="C4796" i="6"/>
  <c r="K4796" i="6" s="1"/>
  <c r="C3341" i="6"/>
  <c r="K3341" i="6" s="1"/>
  <c r="G4354" i="6"/>
  <c r="I1933" i="6"/>
  <c r="J2453" i="6"/>
  <c r="G1930" i="6"/>
  <c r="I2538" i="6"/>
  <c r="H451" i="6"/>
  <c r="J18" i="6"/>
  <c r="H60" i="6"/>
  <c r="C983" i="6"/>
  <c r="K983" i="6" s="1"/>
  <c r="F4045" i="6"/>
  <c r="H4619" i="6"/>
  <c r="F2490" i="6"/>
  <c r="J4988" i="6"/>
  <c r="I2442" i="6"/>
  <c r="J5205" i="6"/>
  <c r="F2851" i="6"/>
  <c r="H68" i="6"/>
  <c r="J246" i="6"/>
  <c r="F1261" i="6"/>
  <c r="C1101" i="6"/>
  <c r="K1101" i="6" s="1"/>
  <c r="H4811" i="6"/>
  <c r="F3778" i="6"/>
  <c r="I2436" i="6"/>
  <c r="F1831" i="6"/>
  <c r="G2122" i="6"/>
  <c r="F2629" i="6"/>
  <c r="E2135" i="6"/>
  <c r="J1426" i="6"/>
  <c r="J5058" i="6"/>
  <c r="C2814" i="6"/>
  <c r="K2814" i="6" s="1"/>
  <c r="G3755" i="6"/>
  <c r="C81" i="6"/>
  <c r="K81" i="6" s="1"/>
  <c r="I1254" i="6"/>
  <c r="I4509" i="6"/>
  <c r="C3134" i="6"/>
  <c r="K3134" i="6" s="1"/>
  <c r="C3392" i="6"/>
  <c r="K3392" i="6" s="1"/>
  <c r="E3551" i="6"/>
  <c r="H1417" i="6"/>
  <c r="G3893" i="6"/>
  <c r="C4291" i="6"/>
  <c r="K4291" i="6" s="1"/>
  <c r="J1624" i="6"/>
  <c r="C2355" i="6"/>
  <c r="K2355" i="6" s="1"/>
  <c r="H3982" i="6"/>
  <c r="J2084" i="6"/>
  <c r="I1372" i="6"/>
  <c r="G3341" i="6"/>
  <c r="F4354" i="6"/>
  <c r="C1933" i="6"/>
  <c r="K1933" i="6" s="1"/>
  <c r="E1930" i="6"/>
  <c r="I648" i="6"/>
  <c r="C451" i="6"/>
  <c r="K451" i="6" s="1"/>
  <c r="E941" i="6"/>
  <c r="I60" i="6"/>
  <c r="J4045" i="6"/>
  <c r="J3542" i="6"/>
  <c r="E2227" i="6"/>
  <c r="J1101" i="6"/>
  <c r="J4811" i="6"/>
  <c r="G2614" i="6"/>
  <c r="H1831" i="6"/>
  <c r="E5204" i="6"/>
  <c r="E2051" i="6"/>
  <c r="E1573" i="6"/>
  <c r="E373" i="6"/>
  <c r="E2851" i="6"/>
  <c r="J2814" i="6"/>
  <c r="H5206" i="6"/>
  <c r="H1569" i="6"/>
  <c r="E2554" i="6"/>
  <c r="J158" i="6"/>
  <c r="J471" i="6"/>
  <c r="C592" i="6"/>
  <c r="K592" i="6" s="1"/>
  <c r="G4509" i="6"/>
  <c r="H3392" i="6"/>
  <c r="H2014" i="6"/>
  <c r="E3941" i="6"/>
  <c r="G1540" i="6"/>
  <c r="J1045" i="6"/>
  <c r="F1033" i="6"/>
  <c r="C1420" i="6"/>
  <c r="K1420" i="6" s="1"/>
  <c r="I1417" i="6"/>
  <c r="H3174" i="6"/>
  <c r="H3893" i="6"/>
  <c r="I4291" i="6"/>
  <c r="F1624" i="6"/>
  <c r="E2544" i="6"/>
  <c r="F2735" i="6"/>
  <c r="F1579" i="6"/>
  <c r="E4764" i="6"/>
  <c r="J3982" i="6"/>
  <c r="C2084" i="6"/>
  <c r="K2084" i="6" s="1"/>
  <c r="G1372" i="6"/>
  <c r="E5207" i="6"/>
  <c r="I4354" i="6"/>
  <c r="J2744" i="6"/>
  <c r="G1933" i="6"/>
  <c r="I2133" i="6"/>
  <c r="I1930" i="6"/>
  <c r="G648" i="6"/>
  <c r="C941" i="6"/>
  <c r="K941" i="6" s="1"/>
  <c r="G60" i="6"/>
  <c r="G383" i="6"/>
  <c r="G4045" i="6"/>
  <c r="C3762" i="6"/>
  <c r="K3762" i="6" s="1"/>
  <c r="H3542" i="6"/>
  <c r="F2227" i="6"/>
  <c r="H74" i="6"/>
  <c r="E684" i="6"/>
  <c r="F3681" i="6"/>
  <c r="F4811" i="6"/>
  <c r="J2614" i="6"/>
  <c r="E4338" i="6"/>
  <c r="E445" i="6"/>
  <c r="E602" i="6"/>
  <c r="J1951" i="6"/>
  <c r="I2745" i="6"/>
  <c r="F45" i="6"/>
  <c r="F2814" i="6"/>
  <c r="F2981" i="6"/>
  <c r="F2439" i="6"/>
  <c r="I1572" i="6"/>
  <c r="G1569" i="6"/>
  <c r="H4732" i="6"/>
  <c r="C2554" i="6"/>
  <c r="K2554" i="6" s="1"/>
  <c r="H920" i="6"/>
  <c r="E224" i="6"/>
  <c r="I158" i="6"/>
  <c r="I471" i="6"/>
  <c r="G592" i="6"/>
  <c r="C4509" i="6"/>
  <c r="K4509" i="6" s="1"/>
  <c r="G2014" i="6"/>
  <c r="F3941" i="6"/>
  <c r="H3752" i="6"/>
  <c r="H1540" i="6"/>
  <c r="I2867" i="6"/>
  <c r="I1045" i="6"/>
  <c r="G1033" i="6"/>
  <c r="F1420" i="6"/>
  <c r="E1417" i="6"/>
  <c r="I3174" i="6"/>
  <c r="J3893" i="6"/>
  <c r="H4291" i="6"/>
  <c r="C2544" i="6"/>
  <c r="K2544" i="6" s="1"/>
  <c r="J2735" i="6"/>
  <c r="J1579" i="6"/>
  <c r="H4764" i="6"/>
  <c r="E3982" i="6"/>
  <c r="G2084" i="6"/>
  <c r="H1372" i="6"/>
  <c r="I5207" i="6"/>
  <c r="J2724" i="6"/>
  <c r="I2744" i="6"/>
  <c r="H1933" i="6"/>
  <c r="J2133" i="6"/>
  <c r="E648" i="6"/>
  <c r="I941" i="6"/>
  <c r="I383" i="6"/>
  <c r="E1660" i="6"/>
  <c r="H3762" i="6"/>
  <c r="F3542" i="6"/>
  <c r="H2227" i="6"/>
  <c r="F74" i="6"/>
  <c r="I684" i="6"/>
  <c r="G373" i="6"/>
  <c r="I3681" i="6"/>
  <c r="C2614" i="6"/>
  <c r="K2614" i="6" s="1"/>
  <c r="E399" i="6"/>
  <c r="E90" i="6"/>
  <c r="E4136" i="6"/>
  <c r="E2614" i="6"/>
  <c r="E5205" i="6"/>
  <c r="J71" i="6"/>
  <c r="E2814" i="6"/>
  <c r="J4198" i="6"/>
  <c r="I1840" i="6"/>
  <c r="I3705" i="6"/>
  <c r="H1246" i="6"/>
  <c r="G471" i="6"/>
  <c r="I1097" i="6"/>
  <c r="F592" i="6"/>
  <c r="J2014" i="6"/>
  <c r="I3941" i="6"/>
  <c r="E3752" i="6"/>
  <c r="C2549" i="6"/>
  <c r="K2549" i="6" s="1"/>
  <c r="F1540" i="6"/>
  <c r="E2867" i="6"/>
  <c r="E1045" i="6"/>
  <c r="J1033" i="6"/>
  <c r="J611" i="6"/>
  <c r="H1420" i="6"/>
  <c r="J1417" i="6"/>
  <c r="I4979" i="6"/>
  <c r="G5217" i="6"/>
  <c r="G3174" i="6"/>
  <c r="F3893" i="6"/>
  <c r="G2544" i="6"/>
  <c r="E2735" i="6"/>
  <c r="H1579" i="6"/>
  <c r="C4764" i="6"/>
  <c r="K4764" i="6" s="1"/>
  <c r="E1372" i="6"/>
  <c r="H5207" i="6"/>
  <c r="E2724" i="6"/>
  <c r="G2744" i="6"/>
  <c r="F1667" i="6"/>
  <c r="C2133" i="6"/>
  <c r="K2133" i="6" s="1"/>
  <c r="J648" i="6"/>
  <c r="J371" i="6"/>
  <c r="J941" i="6"/>
  <c r="F383" i="6"/>
  <c r="H1660" i="6"/>
  <c r="J3762" i="6"/>
  <c r="I3542" i="6"/>
  <c r="J2227" i="6"/>
  <c r="J2802" i="6"/>
  <c r="C74" i="6"/>
  <c r="K74" i="6" s="1"/>
  <c r="H684" i="6"/>
  <c r="J468" i="6"/>
  <c r="E3681" i="6"/>
  <c r="F399" i="6"/>
  <c r="I90" i="6"/>
  <c r="E451" i="6"/>
  <c r="J4498" i="6"/>
  <c r="F3111" i="6"/>
  <c r="G1836" i="6"/>
  <c r="F1246" i="6"/>
  <c r="C471" i="6"/>
  <c r="K471" i="6" s="1"/>
  <c r="E1097" i="6"/>
  <c r="E592" i="6"/>
  <c r="F4146" i="6"/>
  <c r="C2014" i="6"/>
  <c r="K2014" i="6" s="1"/>
  <c r="J3941" i="6"/>
  <c r="I3752" i="6"/>
  <c r="F2549" i="6"/>
  <c r="J2867" i="6"/>
  <c r="G1045" i="6"/>
  <c r="F611" i="6"/>
  <c r="G1420" i="6"/>
  <c r="C1431" i="6"/>
  <c r="K1431" i="6" s="1"/>
  <c r="I1393" i="6"/>
  <c r="C4979" i="6"/>
  <c r="K4979" i="6" s="1"/>
  <c r="F5217" i="6"/>
  <c r="J3174" i="6"/>
  <c r="J2544" i="6"/>
  <c r="C2735" i="6"/>
  <c r="K2735" i="6" s="1"/>
  <c r="I1579" i="6"/>
  <c r="F4764" i="6"/>
  <c r="C4826" i="6"/>
  <c r="K4826" i="6" s="1"/>
  <c r="G5207" i="6"/>
  <c r="C4136" i="6"/>
  <c r="K4136" i="6" s="1"/>
  <c r="I1950" i="6"/>
  <c r="F2724" i="6"/>
  <c r="H1667" i="6"/>
  <c r="G2133" i="6"/>
  <c r="H371" i="6"/>
  <c r="C383" i="6"/>
  <c r="K383" i="6" s="1"/>
  <c r="F4329" i="6"/>
  <c r="J1660" i="6"/>
  <c r="I3762" i="6"/>
  <c r="H2802" i="6"/>
  <c r="G684" i="6"/>
  <c r="F1243" i="6"/>
  <c r="I468" i="6"/>
  <c r="C3681" i="6"/>
  <c r="K3681" i="6" s="1"/>
  <c r="H399" i="6"/>
  <c r="F90" i="6"/>
  <c r="G4134" i="6"/>
  <c r="H4223" i="6"/>
  <c r="E2549" i="6"/>
  <c r="F1218" i="6"/>
  <c r="G3233" i="6"/>
  <c r="G725" i="6"/>
  <c r="C1246" i="6"/>
  <c r="K1246" i="6" s="1"/>
  <c r="F471" i="6"/>
  <c r="G1097" i="6"/>
  <c r="I592" i="6"/>
  <c r="H4976" i="6"/>
  <c r="G3188" i="6"/>
  <c r="I4146" i="6"/>
  <c r="E2014" i="6"/>
  <c r="C3941" i="6"/>
  <c r="K3941" i="6" s="1"/>
  <c r="G3752" i="6"/>
  <c r="I2549" i="6"/>
  <c r="F2867" i="6"/>
  <c r="C1045" i="6"/>
  <c r="K1045" i="6" s="1"/>
  <c r="H611" i="6"/>
  <c r="I1420" i="6"/>
  <c r="H1431" i="6"/>
  <c r="C602" i="6"/>
  <c r="K602" i="6" s="1"/>
  <c r="H1393" i="6"/>
  <c r="E4979" i="6"/>
  <c r="C5217" i="6"/>
  <c r="K5217" i="6" s="1"/>
  <c r="I2544" i="6"/>
  <c r="H1636" i="6"/>
  <c r="I2735" i="6"/>
  <c r="I4826" i="6"/>
  <c r="C5207" i="6"/>
  <c r="K5207" i="6" s="1"/>
  <c r="G5131" i="6"/>
  <c r="J4136" i="6"/>
  <c r="J1573" i="6"/>
  <c r="H1950" i="6"/>
  <c r="G5208" i="6"/>
  <c r="H2724" i="6"/>
  <c r="I1667" i="6"/>
  <c r="F1035" i="6"/>
  <c r="I371" i="6"/>
  <c r="C4579" i="6"/>
  <c r="K4579" i="6" s="1"/>
  <c r="H4329" i="6"/>
  <c r="G4895" i="6"/>
  <c r="G1660" i="6"/>
  <c r="G2179" i="6"/>
  <c r="C4338" i="6"/>
  <c r="K4338" i="6" s="1"/>
  <c r="H4137" i="6"/>
  <c r="F2022" i="6"/>
  <c r="I2802" i="6"/>
  <c r="F1009" i="6"/>
  <c r="F684" i="6"/>
  <c r="H1243" i="6"/>
  <c r="C468" i="6"/>
  <c r="K468" i="6" s="1"/>
  <c r="G399" i="6"/>
  <c r="C90" i="6"/>
  <c r="K90" i="6" s="1"/>
  <c r="J4134" i="6"/>
  <c r="J4223" i="6"/>
  <c r="F1768" i="6"/>
  <c r="E1218" i="6"/>
  <c r="C399" i="6"/>
  <c r="K399" i="6" s="1"/>
  <c r="F4134" i="6"/>
  <c r="G2288" i="6"/>
  <c r="E1768" i="6"/>
  <c r="H864" i="6"/>
  <c r="I4495" i="6"/>
  <c r="H1281" i="6"/>
  <c r="E3351" i="6"/>
  <c r="C2371" i="6"/>
  <c r="K2371" i="6" s="1"/>
  <c r="I3563" i="6"/>
  <c r="F3693" i="6"/>
  <c r="J164" i="6"/>
  <c r="I3097" i="6"/>
  <c r="J2631" i="6"/>
  <c r="C1415" i="6"/>
  <c r="K1415" i="6" s="1"/>
  <c r="C4838" i="6"/>
  <c r="K4838" i="6" s="1"/>
  <c r="G4843" i="6"/>
  <c r="C2389" i="6"/>
  <c r="K2389" i="6" s="1"/>
  <c r="I5090" i="6"/>
  <c r="E2381" i="6"/>
  <c r="I2389" i="6"/>
  <c r="C3812" i="6"/>
  <c r="K3812" i="6" s="1"/>
  <c r="F4195" i="6"/>
  <c r="F2381" i="6"/>
  <c r="H3812" i="6"/>
  <c r="I1494" i="6"/>
  <c r="E1297" i="6"/>
  <c r="H3785" i="6"/>
  <c r="H2362" i="6"/>
  <c r="I4396" i="6"/>
  <c r="C3558" i="6"/>
  <c r="K3558" i="6" s="1"/>
  <c r="F2021" i="6"/>
  <c r="J1380" i="6"/>
  <c r="C45" i="6"/>
  <c r="K45" i="6" s="1"/>
  <c r="G787" i="6"/>
  <c r="C5058" i="6"/>
  <c r="K5058" i="6" s="1"/>
  <c r="J1438" i="6"/>
  <c r="I3624" i="6"/>
  <c r="E3233" i="6"/>
  <c r="J1546" i="6"/>
  <c r="J1953" i="6"/>
  <c r="J1693" i="6"/>
  <c r="G2226" i="6"/>
  <c r="E1576" i="6"/>
  <c r="F956" i="6"/>
  <c r="E257" i="6"/>
  <c r="C827" i="6"/>
  <c r="K827" i="6" s="1"/>
  <c r="H670" i="6"/>
  <c r="C5204" i="6"/>
  <c r="K5204" i="6" s="1"/>
  <c r="G5121" i="6"/>
  <c r="C610" i="6"/>
  <c r="K610" i="6" s="1"/>
  <c r="H3557" i="6"/>
  <c r="G4327" i="6"/>
  <c r="F2281" i="6"/>
  <c r="G4169" i="6"/>
  <c r="H71" i="6"/>
  <c r="J73" i="6"/>
  <c r="H1426" i="6"/>
  <c r="C388" i="6"/>
  <c r="K388" i="6" s="1"/>
  <c r="E4498" i="6"/>
  <c r="F4877" i="6"/>
  <c r="F3115" i="6"/>
  <c r="C1592" i="6"/>
  <c r="K1592" i="6" s="1"/>
  <c r="J4366" i="6"/>
  <c r="G1811" i="6"/>
  <c r="I1362" i="6"/>
  <c r="E4732" i="6"/>
  <c r="E2501" i="6"/>
  <c r="C4586" i="6"/>
  <c r="K4586" i="6" s="1"/>
  <c r="C4759" i="6"/>
  <c r="K4759" i="6" s="1"/>
  <c r="F2362" i="6"/>
  <c r="H4396" i="6"/>
  <c r="H4327" i="6"/>
  <c r="H3558" i="6"/>
  <c r="H2281" i="6"/>
  <c r="H2021" i="6"/>
  <c r="I2841" i="6"/>
  <c r="I4169" i="6"/>
  <c r="I1426" i="6"/>
  <c r="F787" i="6"/>
  <c r="E388" i="6"/>
  <c r="H4498" i="6"/>
  <c r="F5058" i="6"/>
  <c r="C4877" i="6"/>
  <c r="K4877" i="6" s="1"/>
  <c r="G3115" i="6"/>
  <c r="G4142" i="6"/>
  <c r="J1592" i="6"/>
  <c r="E4366" i="6"/>
  <c r="J2535" i="6"/>
  <c r="I1811" i="6"/>
  <c r="H1438" i="6"/>
  <c r="C3233" i="6"/>
  <c r="K3233" i="6" s="1"/>
  <c r="G1546" i="6"/>
  <c r="G1953" i="6"/>
  <c r="I1693" i="6"/>
  <c r="H2226" i="6"/>
  <c r="C1576" i="6"/>
  <c r="K1576" i="6" s="1"/>
  <c r="H956" i="6"/>
  <c r="F257" i="6"/>
  <c r="J459" i="6"/>
  <c r="J3111" i="6"/>
  <c r="F4198" i="6"/>
  <c r="F4145" i="6"/>
  <c r="C1840" i="6"/>
  <c r="K1840" i="6" s="1"/>
  <c r="E1569" i="6"/>
  <c r="C3705" i="6"/>
  <c r="K3705" i="6" s="1"/>
  <c r="G2554" i="6"/>
  <c r="F224" i="6"/>
  <c r="H827" i="6"/>
  <c r="E670" i="6"/>
  <c r="E2496" i="6"/>
  <c r="F207" i="6"/>
  <c r="G4586" i="6"/>
  <c r="H716" i="6"/>
  <c r="E4759" i="6"/>
  <c r="G4396" i="6"/>
  <c r="I2281" i="6"/>
  <c r="G2021" i="6"/>
  <c r="J2841" i="6"/>
  <c r="J4169" i="6"/>
  <c r="G1426" i="6"/>
  <c r="E787" i="6"/>
  <c r="H388" i="6"/>
  <c r="G4498" i="6"/>
  <c r="I4877" i="6"/>
  <c r="E3115" i="6"/>
  <c r="H4142" i="6"/>
  <c r="J4729" i="6"/>
  <c r="C3546" i="6"/>
  <c r="K3546" i="6" s="1"/>
  <c r="H1592" i="6"/>
  <c r="H4366" i="6"/>
  <c r="E2535" i="6"/>
  <c r="F1811" i="6"/>
  <c r="F3892" i="6"/>
  <c r="J3233" i="6"/>
  <c r="H1953" i="6"/>
  <c r="C1693" i="6"/>
  <c r="K1693" i="6" s="1"/>
  <c r="I3724" i="6"/>
  <c r="H1576" i="6"/>
  <c r="I956" i="6"/>
  <c r="G257" i="6"/>
  <c r="H459" i="6"/>
  <c r="I715" i="6"/>
  <c r="C4198" i="6"/>
  <c r="K4198" i="6" s="1"/>
  <c r="H4145" i="6"/>
  <c r="E4617" i="6"/>
  <c r="F1840" i="6"/>
  <c r="J1569" i="6"/>
  <c r="G3705" i="6"/>
  <c r="I3917" i="6"/>
  <c r="H224" i="6"/>
  <c r="F827" i="6"/>
  <c r="I1270" i="6"/>
  <c r="E1094" i="6"/>
  <c r="E4877" i="6"/>
  <c r="J3099" i="6"/>
  <c r="G716" i="6"/>
  <c r="H4904" i="6"/>
  <c r="H2159" i="6"/>
  <c r="G2281" i="6"/>
  <c r="G2841" i="6"/>
  <c r="C4169" i="6"/>
  <c r="K4169" i="6" s="1"/>
  <c r="I787" i="6"/>
  <c r="I388" i="6"/>
  <c r="J4877" i="6"/>
  <c r="H3115" i="6"/>
  <c r="F4142" i="6"/>
  <c r="F4729" i="6"/>
  <c r="I4783" i="6"/>
  <c r="G2241" i="6"/>
  <c r="E2225" i="6"/>
  <c r="G3546" i="6"/>
  <c r="F1592" i="6"/>
  <c r="C4366" i="6"/>
  <c r="K4366" i="6" s="1"/>
  <c r="F2535" i="6"/>
  <c r="C1811" i="6"/>
  <c r="K1811" i="6" s="1"/>
  <c r="H3892" i="6"/>
  <c r="F1693" i="6"/>
  <c r="J3724" i="6"/>
  <c r="C956" i="6"/>
  <c r="K956" i="6" s="1"/>
  <c r="I257" i="6"/>
  <c r="C459" i="6"/>
  <c r="K459" i="6" s="1"/>
  <c r="E715" i="6"/>
  <c r="I4198" i="6"/>
  <c r="J4145" i="6"/>
  <c r="F4617" i="6"/>
  <c r="E1840" i="6"/>
  <c r="F1569" i="6"/>
  <c r="G3995" i="6"/>
  <c r="E3705" i="6"/>
  <c r="G3917" i="6"/>
  <c r="G224" i="6"/>
  <c r="E486" i="6"/>
  <c r="E827" i="6"/>
  <c r="G1270" i="6"/>
  <c r="J4016" i="6"/>
  <c r="G1977" i="6"/>
  <c r="G3099" i="6"/>
  <c r="J4026" i="6"/>
  <c r="H1765" i="6"/>
  <c r="G2758" i="6"/>
  <c r="I4904" i="6"/>
  <c r="G4387" i="6"/>
  <c r="J2159" i="6"/>
  <c r="C2281" i="6"/>
  <c r="K2281" i="6" s="1"/>
  <c r="H2841" i="6"/>
  <c r="F388" i="6"/>
  <c r="I3115" i="6"/>
  <c r="I4142" i="6"/>
  <c r="H4729" i="6"/>
  <c r="E4783" i="6"/>
  <c r="H2241" i="6"/>
  <c r="G3306" i="6"/>
  <c r="H2225" i="6"/>
  <c r="H3546" i="6"/>
  <c r="I1592" i="6"/>
  <c r="I4366" i="6"/>
  <c r="H2535" i="6"/>
  <c r="G3892" i="6"/>
  <c r="I1825" i="6"/>
  <c r="F4462" i="6"/>
  <c r="E1693" i="6"/>
  <c r="E3724" i="6"/>
  <c r="E1893" i="6"/>
  <c r="J257" i="6"/>
  <c r="E459" i="6"/>
  <c r="H715" i="6"/>
  <c r="E4198" i="6"/>
  <c r="I4145" i="6"/>
  <c r="J4617" i="6"/>
  <c r="G1840" i="6"/>
  <c r="H4641" i="6"/>
  <c r="J3995" i="6"/>
  <c r="F3705" i="6"/>
  <c r="H4425" i="6"/>
  <c r="J3917" i="6"/>
  <c r="J224" i="6"/>
  <c r="G486" i="6"/>
  <c r="J827" i="6"/>
  <c r="J1270" i="6"/>
  <c r="E3755" i="6"/>
  <c r="E4396" i="6"/>
  <c r="C1977" i="6"/>
  <c r="K1977" i="6" s="1"/>
  <c r="H3099" i="6"/>
  <c r="I4026" i="6"/>
  <c r="F1765" i="6"/>
  <c r="I2193" i="6"/>
  <c r="I2758" i="6"/>
  <c r="F4904" i="6"/>
  <c r="F4387" i="6"/>
  <c r="E2991" i="6"/>
  <c r="G2159" i="6"/>
  <c r="C2841" i="6"/>
  <c r="K2841" i="6" s="1"/>
  <c r="C4142" i="6"/>
  <c r="K4142" i="6" s="1"/>
  <c r="I4729" i="6"/>
  <c r="G4783" i="6"/>
  <c r="E2241" i="6"/>
  <c r="J3306" i="6"/>
  <c r="I2225" i="6"/>
  <c r="G1592" i="6"/>
  <c r="F4366" i="6"/>
  <c r="J3892" i="6"/>
  <c r="F1825" i="6"/>
  <c r="H2599" i="6"/>
  <c r="J1037" i="6"/>
  <c r="C4462" i="6"/>
  <c r="K4462" i="6" s="1"/>
  <c r="J4487" i="6"/>
  <c r="H1693" i="6"/>
  <c r="F3724" i="6"/>
  <c r="I1893" i="6"/>
  <c r="H1634" i="6"/>
  <c r="C257" i="6"/>
  <c r="K257" i="6" s="1"/>
  <c r="I459" i="6"/>
  <c r="J715" i="6"/>
  <c r="H4198" i="6"/>
  <c r="C4145" i="6"/>
  <c r="K4145" i="6" s="1"/>
  <c r="H4617" i="6"/>
  <c r="C3779" i="6"/>
  <c r="K3779" i="6" s="1"/>
  <c r="F4641" i="6"/>
  <c r="C3995" i="6"/>
  <c r="K3995" i="6" s="1"/>
  <c r="J3705" i="6"/>
  <c r="E4425" i="6"/>
  <c r="F3917" i="6"/>
  <c r="I486" i="6"/>
  <c r="I827" i="6"/>
  <c r="E4142" i="6"/>
  <c r="E4169" i="6"/>
  <c r="E1270" i="6"/>
  <c r="G4407" i="6"/>
  <c r="F1977" i="6"/>
  <c r="C5228" i="6"/>
  <c r="K5228" i="6" s="1"/>
  <c r="H1222" i="6"/>
  <c r="C4026" i="6"/>
  <c r="K4026" i="6" s="1"/>
  <c r="J1765" i="6"/>
  <c r="H2193" i="6"/>
  <c r="H2758" i="6"/>
  <c r="G4904" i="6"/>
  <c r="H4387" i="6"/>
  <c r="J2991" i="6"/>
  <c r="F2159" i="6"/>
  <c r="J4558" i="6"/>
  <c r="F2841" i="6"/>
  <c r="C4729" i="6"/>
  <c r="K4729" i="6" s="1"/>
  <c r="F4783" i="6"/>
  <c r="F2241" i="6"/>
  <c r="I3306" i="6"/>
  <c r="F2225" i="6"/>
  <c r="J1825" i="6"/>
  <c r="J2599" i="6"/>
  <c r="I398" i="6"/>
  <c r="I1037" i="6"/>
  <c r="C67" i="6"/>
  <c r="K67" i="6" s="1"/>
  <c r="E153" i="6"/>
  <c r="G4462" i="6"/>
  <c r="C4487" i="6"/>
  <c r="K4487" i="6" s="1"/>
  <c r="G3724" i="6"/>
  <c r="H1893" i="6"/>
  <c r="J1634" i="6"/>
  <c r="J2051" i="6"/>
  <c r="G2002" i="6"/>
  <c r="J1539" i="6"/>
  <c r="G459" i="6"/>
  <c r="F715" i="6"/>
  <c r="J1352" i="6"/>
  <c r="C4617" i="6"/>
  <c r="K4617" i="6" s="1"/>
  <c r="E3779" i="6"/>
  <c r="J4641" i="6"/>
  <c r="H3995" i="6"/>
  <c r="F4425" i="6"/>
  <c r="H3917" i="6"/>
  <c r="C486" i="6"/>
  <c r="K486" i="6" s="1"/>
  <c r="I3870" i="6"/>
  <c r="J671" i="6"/>
  <c r="F248" i="6"/>
  <c r="I1222" i="6"/>
  <c r="C5069" i="6"/>
  <c r="K5069" i="6" s="1"/>
  <c r="H2991" i="6"/>
  <c r="F4558" i="6"/>
  <c r="E4729" i="6"/>
  <c r="H4783" i="6"/>
  <c r="J2241" i="6"/>
  <c r="C3306" i="6"/>
  <c r="K3306" i="6" s="1"/>
  <c r="G1825" i="6"/>
  <c r="G2599" i="6"/>
  <c r="H869" i="6"/>
  <c r="J261" i="6"/>
  <c r="F398" i="6"/>
  <c r="F1037" i="6"/>
  <c r="F67" i="6"/>
  <c r="E376" i="6"/>
  <c r="G153" i="6"/>
  <c r="H4462" i="6"/>
  <c r="E4487" i="6"/>
  <c r="H3724" i="6"/>
  <c r="C1893" i="6"/>
  <c r="K1893" i="6" s="1"/>
  <c r="E1634" i="6"/>
  <c r="G2051" i="6"/>
  <c r="F2002" i="6"/>
  <c r="F1539" i="6"/>
  <c r="G715" i="6"/>
  <c r="F1352" i="6"/>
  <c r="E265" i="6"/>
  <c r="I5206" i="6"/>
  <c r="G4617" i="6"/>
  <c r="H3779" i="6"/>
  <c r="I4641" i="6"/>
  <c r="E3995" i="6"/>
  <c r="J4425" i="6"/>
  <c r="E3917" i="6"/>
  <c r="H486" i="6"/>
  <c r="H3870" i="6"/>
  <c r="C1368" i="6"/>
  <c r="K1368" i="6" s="1"/>
  <c r="H2748" i="6"/>
  <c r="I2952" i="6"/>
  <c r="I5069" i="6"/>
  <c r="I1983" i="6"/>
  <c r="G2991" i="6"/>
  <c r="I4587" i="6"/>
  <c r="E4558" i="6"/>
  <c r="E353" i="6"/>
  <c r="J4783" i="6"/>
  <c r="C2241" i="6"/>
  <c r="K2241" i="6" s="1"/>
  <c r="E1825" i="6"/>
  <c r="C2599" i="6"/>
  <c r="K2599" i="6" s="1"/>
  <c r="E869" i="6"/>
  <c r="G261" i="6"/>
  <c r="G398" i="6"/>
  <c r="H1037" i="6"/>
  <c r="I67" i="6"/>
  <c r="I376" i="6"/>
  <c r="E810" i="6"/>
  <c r="F153" i="6"/>
  <c r="J4462" i="6"/>
  <c r="G4487" i="6"/>
  <c r="F1893" i="6"/>
  <c r="F1634" i="6"/>
  <c r="H2051" i="6"/>
  <c r="C2002" i="6"/>
  <c r="K2002" i="6" s="1"/>
  <c r="E1539" i="6"/>
  <c r="E2439" i="6"/>
  <c r="H1352" i="6"/>
  <c r="J265" i="6"/>
  <c r="F5206" i="6"/>
  <c r="C4868" i="6"/>
  <c r="K4868" i="6" s="1"/>
  <c r="I3779" i="6"/>
  <c r="C4641" i="6"/>
  <c r="K4641" i="6" s="1"/>
  <c r="I3995" i="6"/>
  <c r="C4425" i="6"/>
  <c r="K4425" i="6" s="1"/>
  <c r="E920" i="6"/>
  <c r="F486" i="6"/>
  <c r="E1368" i="6"/>
  <c r="E596" i="6"/>
  <c r="E1572" i="6"/>
  <c r="E5026" i="6"/>
  <c r="G3876" i="6"/>
  <c r="J5069" i="6"/>
  <c r="G1983" i="6"/>
  <c r="J2134" i="6"/>
  <c r="J4587" i="6"/>
  <c r="G3052" i="6"/>
  <c r="F353" i="6"/>
  <c r="H1825" i="6"/>
  <c r="I2599" i="6"/>
  <c r="F869" i="6"/>
  <c r="H261" i="6"/>
  <c r="H398" i="6"/>
  <c r="C1037" i="6"/>
  <c r="K1037" i="6" s="1"/>
  <c r="E67" i="6"/>
  <c r="J376" i="6"/>
  <c r="C810" i="6"/>
  <c r="K810" i="6" s="1"/>
  <c r="I153" i="6"/>
  <c r="F4487" i="6"/>
  <c r="J2981" i="6"/>
  <c r="G1893" i="6"/>
  <c r="I1634" i="6"/>
  <c r="F2051" i="6"/>
  <c r="J2002" i="6"/>
  <c r="H1539" i="6"/>
  <c r="H2439" i="6"/>
  <c r="G1352" i="6"/>
  <c r="F265" i="6"/>
  <c r="G5206" i="6"/>
  <c r="H4868" i="6"/>
  <c r="E4489" i="6"/>
  <c r="J3779" i="6"/>
  <c r="F1572" i="6"/>
  <c r="I4425" i="6"/>
  <c r="C920" i="6"/>
  <c r="K920" i="6" s="1"/>
  <c r="I1368" i="6"/>
  <c r="J1622" i="6"/>
  <c r="E1953" i="6"/>
  <c r="I4317" i="6"/>
  <c r="H3205" i="6"/>
  <c r="I1286" i="6"/>
  <c r="H5026" i="6"/>
  <c r="F2494" i="6"/>
  <c r="G5069" i="6"/>
  <c r="I1951" i="6"/>
  <c r="G2402" i="6"/>
  <c r="F1983" i="6"/>
  <c r="I2134" i="6"/>
  <c r="H4587" i="6"/>
  <c r="J596" i="6"/>
  <c r="C73" i="6"/>
  <c r="K73" i="6" s="1"/>
  <c r="H45" i="6"/>
  <c r="I3052" i="6"/>
  <c r="F2599" i="6"/>
  <c r="C869" i="6"/>
  <c r="K869" i="6" s="1"/>
  <c r="F261" i="6"/>
  <c r="C398" i="6"/>
  <c r="K398" i="6" s="1"/>
  <c r="J67" i="6"/>
  <c r="H376" i="6"/>
  <c r="J810" i="6"/>
  <c r="C153" i="6"/>
  <c r="K153" i="6" s="1"/>
  <c r="H4487" i="6"/>
  <c r="H2981" i="6"/>
  <c r="F3755" i="6"/>
  <c r="G1634" i="6"/>
  <c r="C2051" i="6"/>
  <c r="K2051" i="6" s="1"/>
  <c r="E2002" i="6"/>
  <c r="I1539" i="6"/>
  <c r="J2439" i="6"/>
  <c r="C1352" i="6"/>
  <c r="K1352" i="6" s="1"/>
  <c r="H265" i="6"/>
  <c r="G1362" i="6"/>
  <c r="C5206" i="6"/>
  <c r="K5206" i="6" s="1"/>
  <c r="J4868" i="6"/>
  <c r="F4489" i="6"/>
  <c r="F3779" i="6"/>
  <c r="H1836" i="6"/>
  <c r="J1572" i="6"/>
  <c r="I4732" i="6"/>
  <c r="F920" i="6"/>
  <c r="F158" i="6"/>
  <c r="I373" i="6"/>
  <c r="J1368" i="6"/>
  <c r="C1622" i="6"/>
  <c r="K1622" i="6" s="1"/>
  <c r="E1546" i="6"/>
  <c r="E1198" i="6"/>
  <c r="C5233" i="6"/>
  <c r="K5233" i="6" s="1"/>
  <c r="F4317" i="6"/>
  <c r="F2124" i="6"/>
  <c r="G1951" i="6"/>
  <c r="E2402" i="6"/>
  <c r="J1983" i="6"/>
  <c r="C2134" i="6"/>
  <c r="K2134" i="6" s="1"/>
  <c r="G4587" i="6"/>
  <c r="I71" i="6"/>
  <c r="F596" i="6"/>
  <c r="G73" i="6"/>
  <c r="G45" i="6"/>
  <c r="H3052" i="6"/>
  <c r="G869" i="6"/>
  <c r="I261" i="6"/>
  <c r="C376" i="6"/>
  <c r="K376" i="6" s="1"/>
  <c r="H810" i="6"/>
  <c r="H153" i="6"/>
  <c r="I2981" i="6"/>
  <c r="H3755" i="6"/>
  <c r="H3624" i="6"/>
  <c r="H2002" i="6"/>
  <c r="G1539" i="6"/>
  <c r="C2439" i="6"/>
  <c r="K2439" i="6" s="1"/>
  <c r="E2226" i="6"/>
  <c r="I1352" i="6"/>
  <c r="I265" i="6"/>
  <c r="J1362" i="6"/>
  <c r="J5206" i="6"/>
  <c r="F4868" i="6"/>
  <c r="G4489" i="6"/>
  <c r="E3111" i="6"/>
  <c r="J1836" i="6"/>
  <c r="C1572" i="6"/>
  <c r="K1572" i="6" s="1"/>
  <c r="J4732" i="6"/>
  <c r="I2554" i="6"/>
  <c r="I920" i="6"/>
  <c r="C158" i="6"/>
  <c r="K158" i="6" s="1"/>
  <c r="F373" i="6"/>
  <c r="H1622" i="6"/>
  <c r="E2288" i="6"/>
  <c r="E3546" i="6"/>
  <c r="E1901" i="6"/>
  <c r="E2745" i="6"/>
  <c r="E956" i="6"/>
  <c r="E839" i="6"/>
  <c r="J5233" i="6"/>
  <c r="J4317" i="6"/>
  <c r="J2124" i="6"/>
  <c r="C3276" i="6"/>
  <c r="K3276" i="6" s="1"/>
  <c r="H1951" i="6"/>
  <c r="C2402" i="6"/>
  <c r="K2402" i="6" s="1"/>
  <c r="C1983" i="6"/>
  <c r="K1983" i="6" s="1"/>
  <c r="H2134" i="6"/>
  <c r="F4587" i="6"/>
  <c r="H1380" i="6"/>
  <c r="C71" i="6"/>
  <c r="K71" i="6" s="1"/>
  <c r="I596" i="6"/>
  <c r="I73" i="6"/>
  <c r="J45" i="6"/>
  <c r="E1426" i="6"/>
  <c r="C3052" i="6"/>
  <c r="K3052" i="6" s="1"/>
  <c r="F4498" i="6"/>
  <c r="G5058" i="6"/>
  <c r="G376" i="6"/>
  <c r="G810" i="6"/>
  <c r="C2981" i="6"/>
  <c r="K2981" i="6" s="1"/>
  <c r="J3755" i="6"/>
  <c r="C3624" i="6"/>
  <c r="K3624" i="6" s="1"/>
  <c r="F3233" i="6"/>
  <c r="F1546" i="6"/>
  <c r="G2439" i="6"/>
  <c r="C2226" i="6"/>
  <c r="K2226" i="6" s="1"/>
  <c r="J1576" i="6"/>
  <c r="H1362" i="6"/>
  <c r="J4489" i="6"/>
  <c r="G3111" i="6"/>
  <c r="C1836" i="6"/>
  <c r="K1836" i="6" s="1"/>
  <c r="G1572" i="6"/>
  <c r="F4732" i="6"/>
  <c r="F2554" i="6"/>
  <c r="G920" i="6"/>
  <c r="H158" i="6"/>
  <c r="G93" i="6"/>
  <c r="C373" i="6"/>
  <c r="K373" i="6" s="1"/>
  <c r="H2288" i="6"/>
  <c r="F3276" i="6"/>
  <c r="E4868" i="6"/>
  <c r="E4641" i="6"/>
  <c r="E1983" i="6"/>
  <c r="F3404" i="6"/>
  <c r="G610" i="6"/>
  <c r="J3276" i="6"/>
  <c r="F2402" i="6"/>
  <c r="G2745" i="6"/>
  <c r="E2134" i="6"/>
  <c r="F1380" i="6"/>
  <c r="F71" i="6"/>
  <c r="C596" i="6"/>
  <c r="K596" i="6" s="1"/>
  <c r="E73" i="6"/>
  <c r="I45" i="6"/>
  <c r="F1426" i="6"/>
  <c r="H787" i="6"/>
  <c r="J388" i="6"/>
  <c r="C4498" i="6"/>
  <c r="K4498" i="6" s="1"/>
  <c r="I5058" i="6"/>
  <c r="G4877" i="6"/>
  <c r="J3115" i="6"/>
  <c r="I3755" i="6"/>
  <c r="F3624" i="6"/>
  <c r="I3233" i="6"/>
  <c r="C1546" i="6"/>
  <c r="K1546" i="6" s="1"/>
  <c r="F1953" i="6"/>
  <c r="F2226" i="6"/>
  <c r="G1576" i="6"/>
  <c r="J956" i="6"/>
  <c r="C1362" i="6"/>
  <c r="K1362" i="6" s="1"/>
  <c r="C4489" i="6"/>
  <c r="K4489" i="6" s="1"/>
  <c r="C3111" i="6"/>
  <c r="K3111" i="6" s="1"/>
  <c r="F1836" i="6"/>
  <c r="J1840" i="6"/>
  <c r="C1569" i="6"/>
  <c r="K1569" i="6" s="1"/>
  <c r="G4732" i="6"/>
  <c r="H2554" i="6"/>
  <c r="C224" i="6"/>
  <c r="K224" i="6" s="1"/>
  <c r="E158" i="6"/>
  <c r="I670" i="6"/>
  <c r="H1094" i="6"/>
  <c r="G474" i="6"/>
  <c r="E4261" i="6"/>
  <c r="E2281" i="6"/>
  <c r="E3558" i="6"/>
  <c r="F5121" i="6"/>
  <c r="C3404" i="6"/>
  <c r="K3404" i="6" s="1"/>
  <c r="E610" i="6"/>
  <c r="F3785" i="6"/>
  <c r="I2021" i="6"/>
  <c r="J2745" i="6"/>
  <c r="G1380" i="6"/>
  <c r="C670" i="6"/>
  <c r="K670" i="6" s="1"/>
  <c r="I474" i="6"/>
  <c r="E4639" i="6"/>
  <c r="E5152" i="6"/>
  <c r="G864" i="6"/>
  <c r="J1783" i="6"/>
  <c r="C3900" i="6"/>
  <c r="K3900" i="6" s="1"/>
  <c r="F1666" i="6"/>
  <c r="G5111" i="6"/>
  <c r="E2583" i="6"/>
  <c r="G4566" i="6"/>
  <c r="E4956" i="6"/>
  <c r="F1675" i="6"/>
  <c r="J2973" i="6"/>
  <c r="I5111" i="6"/>
  <c r="H4956" i="6"/>
  <c r="I5152" i="6"/>
  <c r="E2018" i="6"/>
  <c r="F3563" i="6"/>
  <c r="F4480" i="6"/>
  <c r="E4809" i="6"/>
  <c r="F4472" i="6"/>
  <c r="F415" i="6"/>
  <c r="H2720" i="6"/>
  <c r="J455" i="6"/>
  <c r="H775" i="6"/>
  <c r="I2004" i="6"/>
  <c r="J4284" i="6"/>
  <c r="H833" i="6"/>
  <c r="G143" i="6"/>
  <c r="J2566" i="6"/>
  <c r="J427" i="6"/>
  <c r="G3639" i="6"/>
  <c r="I2205" i="6"/>
  <c r="G4794" i="6"/>
  <c r="G3777" i="6"/>
  <c r="C427" i="6"/>
  <c r="K427" i="6" s="1"/>
  <c r="J1015" i="6"/>
  <c r="E5227" i="6"/>
  <c r="E1041" i="6"/>
  <c r="C191" i="6"/>
  <c r="K191" i="6" s="1"/>
  <c r="J306" i="6"/>
  <c r="J2702" i="6"/>
  <c r="G2275" i="6"/>
  <c r="E1361" i="6"/>
  <c r="G2371" i="6"/>
  <c r="F2136" i="6"/>
  <c r="E4942" i="6"/>
  <c r="J4141" i="6"/>
  <c r="J1695" i="6"/>
  <c r="E192" i="6"/>
  <c r="J4843" i="6"/>
  <c r="C4195" i="6"/>
  <c r="K4195" i="6" s="1"/>
  <c r="J3097" i="6"/>
  <c r="I1671" i="6"/>
  <c r="I2498" i="6"/>
  <c r="I1816" i="6"/>
  <c r="I4347" i="6"/>
  <c r="G3327" i="6"/>
  <c r="H23" i="6"/>
  <c r="J1450" i="6"/>
  <c r="E122" i="6"/>
  <c r="C871" i="6"/>
  <c r="K871" i="6" s="1"/>
  <c r="H3739" i="6"/>
  <c r="I4894" i="6"/>
  <c r="C5198" i="6"/>
  <c r="K5198" i="6" s="1"/>
  <c r="E4952" i="6"/>
  <c r="I1982" i="6"/>
  <c r="I2768" i="6"/>
  <c r="C4208" i="6"/>
  <c r="K4208" i="6" s="1"/>
  <c r="I3630" i="6"/>
  <c r="C3878" i="6"/>
  <c r="K3878" i="6" s="1"/>
  <c r="F3182" i="6"/>
  <c r="F1801" i="6"/>
  <c r="J2157" i="6"/>
  <c r="I1774" i="6"/>
  <c r="C3735" i="6"/>
  <c r="K3735" i="6" s="1"/>
  <c r="H4611" i="6"/>
  <c r="I849" i="6"/>
  <c r="I509" i="6"/>
  <c r="H845" i="6"/>
  <c r="H5093" i="6"/>
  <c r="H3674" i="6"/>
  <c r="G3702" i="6"/>
  <c r="J2020" i="6"/>
  <c r="C2596" i="6"/>
  <c r="K2596" i="6" s="1"/>
  <c r="G720" i="6"/>
  <c r="I1358" i="6"/>
  <c r="H4576" i="6"/>
  <c r="G3758" i="6"/>
  <c r="C1917" i="6"/>
  <c r="K1917" i="6" s="1"/>
  <c r="C2459" i="6"/>
  <c r="K2459" i="6" s="1"/>
  <c r="C2244" i="6"/>
  <c r="K2244" i="6" s="1"/>
  <c r="I4543" i="6"/>
  <c r="E908" i="6"/>
  <c r="G724" i="6"/>
  <c r="J593" i="6"/>
  <c r="C1242" i="6"/>
  <c r="K1242" i="6" s="1"/>
  <c r="H4855" i="6"/>
  <c r="I5197" i="6"/>
  <c r="J4549" i="6"/>
  <c r="C3535" i="6"/>
  <c r="K3535" i="6" s="1"/>
  <c r="H767" i="6"/>
  <c r="G418" i="6"/>
  <c r="J4873" i="6"/>
  <c r="H2598" i="6"/>
  <c r="G2024" i="6"/>
  <c r="C765" i="6"/>
  <c r="K765" i="6" s="1"/>
  <c r="H267" i="6"/>
  <c r="E4871" i="6"/>
  <c r="H3967" i="6"/>
  <c r="F3812" i="6"/>
  <c r="G1807" i="6"/>
  <c r="C3562" i="6"/>
  <c r="K3562" i="6" s="1"/>
  <c r="E5093" i="6"/>
  <c r="E3579" i="6"/>
  <c r="E508" i="6"/>
  <c r="I4843" i="6"/>
  <c r="J4195" i="6"/>
  <c r="E3097" i="6"/>
  <c r="J2498" i="6"/>
  <c r="G3935" i="6"/>
  <c r="C4347" i="6"/>
  <c r="K4347" i="6" s="1"/>
  <c r="E3327" i="6"/>
  <c r="C23" i="6"/>
  <c r="K23" i="6" s="1"/>
  <c r="E1450" i="6"/>
  <c r="I881" i="6"/>
  <c r="G871" i="6"/>
  <c r="H4159" i="6"/>
  <c r="G3739" i="6"/>
  <c r="J1314" i="6"/>
  <c r="J4894" i="6"/>
  <c r="H5198" i="6"/>
  <c r="H1982" i="6"/>
  <c r="F4208" i="6"/>
  <c r="I2485" i="6"/>
  <c r="C2123" i="6"/>
  <c r="K2123" i="6" s="1"/>
  <c r="F2400" i="6"/>
  <c r="C3630" i="6"/>
  <c r="K3630" i="6" s="1"/>
  <c r="I3878" i="6"/>
  <c r="C3182" i="6"/>
  <c r="K3182" i="6" s="1"/>
  <c r="G1801" i="6"/>
  <c r="H1868" i="6"/>
  <c r="G2157" i="6"/>
  <c r="G1774" i="6"/>
  <c r="I3735" i="6"/>
  <c r="J4611" i="6"/>
  <c r="J849" i="6"/>
  <c r="J509" i="6"/>
  <c r="I845" i="6"/>
  <c r="F5093" i="6"/>
  <c r="E3674" i="6"/>
  <c r="H3702" i="6"/>
  <c r="I2414" i="6"/>
  <c r="H2020" i="6"/>
  <c r="H1663" i="6"/>
  <c r="G2596" i="6"/>
  <c r="F720" i="6"/>
  <c r="H1358" i="6"/>
  <c r="J866" i="6"/>
  <c r="C2358" i="6"/>
  <c r="K2358" i="6" s="1"/>
  <c r="J3758" i="6"/>
  <c r="J1917" i="6"/>
  <c r="J2459" i="6"/>
  <c r="I2244" i="6"/>
  <c r="H2090" i="6"/>
  <c r="J4543" i="6"/>
  <c r="F908" i="6"/>
  <c r="I724" i="6"/>
  <c r="H1242" i="6"/>
  <c r="J4855" i="6"/>
  <c r="C5197" i="6"/>
  <c r="K5197" i="6" s="1"/>
  <c r="I4549" i="6"/>
  <c r="H3535" i="6"/>
  <c r="G767" i="6"/>
  <c r="I418" i="6"/>
  <c r="F4873" i="6"/>
  <c r="F2598" i="6"/>
  <c r="C2024" i="6"/>
  <c r="K2024" i="6" s="1"/>
  <c r="C508" i="6"/>
  <c r="K508" i="6" s="1"/>
  <c r="H765" i="6"/>
  <c r="I267" i="6"/>
  <c r="H4871" i="6"/>
  <c r="F3967" i="6"/>
  <c r="G3562" i="6"/>
  <c r="E4733" i="6"/>
  <c r="F4843" i="6"/>
  <c r="I4195" i="6"/>
  <c r="C3097" i="6"/>
  <c r="K3097" i="6" s="1"/>
  <c r="J1494" i="6"/>
  <c r="C2498" i="6"/>
  <c r="K2498" i="6" s="1"/>
  <c r="I1670" i="6"/>
  <c r="G4347" i="6"/>
  <c r="F3327" i="6"/>
  <c r="I977" i="6"/>
  <c r="F23" i="6"/>
  <c r="H195" i="6"/>
  <c r="F871" i="6"/>
  <c r="C3739" i="6"/>
  <c r="K3739" i="6" s="1"/>
  <c r="I1314" i="6"/>
  <c r="C4894" i="6"/>
  <c r="K4894" i="6" s="1"/>
  <c r="G5198" i="6"/>
  <c r="J4030" i="6"/>
  <c r="C3370" i="6"/>
  <c r="K3370" i="6" s="1"/>
  <c r="H1946" i="6"/>
  <c r="G1892" i="6"/>
  <c r="F2123" i="6"/>
  <c r="E3268" i="6"/>
  <c r="J4995" i="6"/>
  <c r="H3630" i="6"/>
  <c r="H3878" i="6"/>
  <c r="I3182" i="6"/>
  <c r="H1801" i="6"/>
  <c r="F1868" i="6"/>
  <c r="J1774" i="6"/>
  <c r="F3735" i="6"/>
  <c r="J3955" i="6"/>
  <c r="I4611" i="6"/>
  <c r="F849" i="6"/>
  <c r="G509" i="6"/>
  <c r="J845" i="6"/>
  <c r="J5093" i="6"/>
  <c r="J3699" i="6"/>
  <c r="J3702" i="6"/>
  <c r="G2414" i="6"/>
  <c r="C2020" i="6"/>
  <c r="K2020" i="6" s="1"/>
  <c r="F1663" i="6"/>
  <c r="E2596" i="6"/>
  <c r="E1358" i="6"/>
  <c r="G831" i="6"/>
  <c r="G866" i="6"/>
  <c r="F2358" i="6"/>
  <c r="F3469" i="6"/>
  <c r="F3758" i="6"/>
  <c r="F5022" i="6"/>
  <c r="H1917" i="6"/>
  <c r="I2459" i="6"/>
  <c r="J2244" i="6"/>
  <c r="C2090" i="6"/>
  <c r="K2090" i="6" s="1"/>
  <c r="G3643" i="6"/>
  <c r="J585" i="6"/>
  <c r="F724" i="6"/>
  <c r="J1242" i="6"/>
  <c r="H5197" i="6"/>
  <c r="F3756" i="6"/>
  <c r="I767" i="6"/>
  <c r="E2598" i="6"/>
  <c r="I508" i="6"/>
  <c r="C267" i="6"/>
  <c r="K267" i="6" s="1"/>
  <c r="J4871" i="6"/>
  <c r="J3967" i="6"/>
  <c r="J3562" i="6"/>
  <c r="E3687" i="6"/>
  <c r="E4883" i="6"/>
  <c r="J3739" i="6"/>
  <c r="C4900" i="6"/>
  <c r="K4900" i="6" s="1"/>
  <c r="E3370" i="6"/>
  <c r="C1892" i="6"/>
  <c r="K1892" i="6" s="1"/>
  <c r="H2123" i="6"/>
  <c r="H5173" i="6"/>
  <c r="I3268" i="6"/>
  <c r="H4995" i="6"/>
  <c r="J3630" i="6"/>
  <c r="E3878" i="6"/>
  <c r="C1801" i="6"/>
  <c r="K1801" i="6" s="1"/>
  <c r="J1868" i="6"/>
  <c r="C3955" i="6"/>
  <c r="K3955" i="6" s="1"/>
  <c r="H849" i="6"/>
  <c r="C980" i="6"/>
  <c r="K980" i="6" s="1"/>
  <c r="I866" i="6"/>
  <c r="J508" i="6"/>
  <c r="F5108" i="6"/>
  <c r="H5108" i="6"/>
  <c r="E4995" i="6"/>
  <c r="E962" i="6"/>
  <c r="H4843" i="6"/>
  <c r="C4971" i="6"/>
  <c r="K4971" i="6" s="1"/>
  <c r="J2435" i="6"/>
  <c r="G4054" i="6"/>
  <c r="E764" i="6"/>
  <c r="J847" i="6"/>
  <c r="I1904" i="6"/>
  <c r="C4530" i="6"/>
  <c r="K4530" i="6" s="1"/>
  <c r="E5173" i="6"/>
  <c r="H3268" i="6"/>
  <c r="J3675" i="6"/>
  <c r="I1868" i="6"/>
  <c r="H1944" i="6"/>
  <c r="G3955" i="6"/>
  <c r="C849" i="6"/>
  <c r="K849" i="6" s="1"/>
  <c r="J364" i="6"/>
  <c r="H980" i="6"/>
  <c r="E1073" i="6"/>
  <c r="H4841" i="6"/>
  <c r="I3699" i="6"/>
  <c r="H2414" i="6"/>
  <c r="E3791" i="6"/>
  <c r="C1663" i="6"/>
  <c r="K1663" i="6" s="1"/>
  <c r="C5133" i="6"/>
  <c r="K5133" i="6" s="1"/>
  <c r="G1935" i="6"/>
  <c r="J349" i="6"/>
  <c r="E460" i="6"/>
  <c r="I831" i="6"/>
  <c r="G962" i="6"/>
  <c r="C4386" i="6"/>
  <c r="K4386" i="6" s="1"/>
  <c r="J3469" i="6"/>
  <c r="J5022" i="6"/>
  <c r="C2632" i="6"/>
  <c r="K2632" i="6" s="1"/>
  <c r="F2459" i="6"/>
  <c r="F2090" i="6"/>
  <c r="F3643" i="6"/>
  <c r="G585" i="6"/>
  <c r="E1312" i="6"/>
  <c r="G1087" i="6"/>
  <c r="C4725" i="6"/>
  <c r="K4725" i="6" s="1"/>
  <c r="G3245" i="6"/>
  <c r="J978" i="6"/>
  <c r="C164" i="6"/>
  <c r="K164" i="6" s="1"/>
  <c r="F370" i="6"/>
  <c r="H1107" i="6"/>
  <c r="J5108" i="6"/>
  <c r="E685" i="6"/>
  <c r="J4774" i="6"/>
  <c r="G4971" i="6"/>
  <c r="F2435" i="6"/>
  <c r="F764" i="6"/>
  <c r="H1904" i="6"/>
  <c r="J4733" i="6"/>
  <c r="H4349" i="6"/>
  <c r="I5229" i="6"/>
  <c r="F5173" i="6"/>
  <c r="F3268" i="6"/>
  <c r="C3675" i="6"/>
  <c r="K3675" i="6" s="1"/>
  <c r="I1944" i="6"/>
  <c r="H2559" i="6"/>
  <c r="E364" i="6"/>
  <c r="I1073" i="6"/>
  <c r="I4841" i="6"/>
  <c r="H3791" i="6"/>
  <c r="F5133" i="6"/>
  <c r="C1935" i="6"/>
  <c r="K1935" i="6" s="1"/>
  <c r="F349" i="6"/>
  <c r="C460" i="6"/>
  <c r="K460" i="6" s="1"/>
  <c r="I962" i="6"/>
  <c r="E4386" i="6"/>
  <c r="G2761" i="6"/>
  <c r="H1312" i="6"/>
  <c r="I1087" i="6"/>
  <c r="E978" i="6"/>
  <c r="C2458" i="6"/>
  <c r="K2458" i="6" s="1"/>
  <c r="G164" i="6"/>
  <c r="G1781" i="6"/>
  <c r="F1107" i="6"/>
  <c r="E2547" i="6"/>
  <c r="E1186" i="6"/>
  <c r="E4876" i="6"/>
  <c r="E726" i="6"/>
  <c r="E1868" i="6"/>
  <c r="E3782" i="6"/>
  <c r="F4448" i="6"/>
  <c r="C5090" i="6"/>
  <c r="K5090" i="6" s="1"/>
  <c r="J4411" i="6"/>
  <c r="I3659" i="6"/>
  <c r="C5166" i="6"/>
  <c r="K5166" i="6" s="1"/>
  <c r="J4054" i="6"/>
  <c r="F4309" i="6"/>
  <c r="C3683" i="6"/>
  <c r="K3683" i="6" s="1"/>
  <c r="J1400" i="6"/>
  <c r="F396" i="6"/>
  <c r="J120" i="6"/>
  <c r="I1990" i="6"/>
  <c r="G2130" i="6"/>
  <c r="H4513" i="6"/>
  <c r="G1402" i="6"/>
  <c r="F4530" i="6"/>
  <c r="I3359" i="6"/>
  <c r="E4306" i="6"/>
  <c r="I4047" i="6"/>
  <c r="I1867" i="6"/>
  <c r="G2278" i="6"/>
  <c r="J1889" i="6"/>
  <c r="E4395" i="6"/>
  <c r="F1944" i="6"/>
  <c r="E2559" i="6"/>
  <c r="I3782" i="6"/>
  <c r="E1934" i="6"/>
  <c r="I364" i="6"/>
  <c r="H506" i="6"/>
  <c r="E362" i="6"/>
  <c r="F1073" i="6"/>
  <c r="H4234" i="6"/>
  <c r="F3573" i="6"/>
  <c r="J3579" i="6"/>
  <c r="G3791" i="6"/>
  <c r="H1832" i="6"/>
  <c r="I5133" i="6"/>
  <c r="C4719" i="6"/>
  <c r="K4719" i="6" s="1"/>
  <c r="G2361" i="6"/>
  <c r="F460" i="6"/>
  <c r="H753" i="6"/>
  <c r="J962" i="6"/>
  <c r="H922" i="6"/>
  <c r="C4152" i="6"/>
  <c r="K4152" i="6" s="1"/>
  <c r="H3807" i="6"/>
  <c r="I1910" i="6"/>
  <c r="C3872" i="6"/>
  <c r="K3872" i="6" s="1"/>
  <c r="E2761" i="6"/>
  <c r="I4412" i="6"/>
  <c r="C680" i="6"/>
  <c r="K680" i="6" s="1"/>
  <c r="H838" i="6"/>
  <c r="J1087" i="6"/>
  <c r="E4725" i="6"/>
  <c r="H4041" i="6"/>
  <c r="J3245" i="6"/>
  <c r="H978" i="6"/>
  <c r="E2458" i="6"/>
  <c r="G1457" i="6"/>
  <c r="F3193" i="6"/>
  <c r="H4974" i="6"/>
  <c r="I1781" i="6"/>
  <c r="J2389" i="6"/>
  <c r="G210" i="6"/>
  <c r="I1433" i="6"/>
  <c r="J3561" i="6"/>
  <c r="E4910" i="6"/>
  <c r="E509" i="6"/>
  <c r="E4448" i="6"/>
  <c r="J5090" i="6"/>
  <c r="C4411" i="6"/>
  <c r="K4411" i="6" s="1"/>
  <c r="F3659" i="6"/>
  <c r="F2631" i="6"/>
  <c r="C1816" i="6"/>
  <c r="K1816" i="6" s="1"/>
  <c r="E4309" i="6"/>
  <c r="I3683" i="6"/>
  <c r="J396" i="6"/>
  <c r="I122" i="6"/>
  <c r="I842" i="6"/>
  <c r="G1990" i="6"/>
  <c r="I2130" i="6"/>
  <c r="C4513" i="6"/>
  <c r="K4513" i="6" s="1"/>
  <c r="J1402" i="6"/>
  <c r="G4530" i="6"/>
  <c r="G3359" i="6"/>
  <c r="J4306" i="6"/>
  <c r="G4047" i="6"/>
  <c r="H1867" i="6"/>
  <c r="I2278" i="6"/>
  <c r="H1889" i="6"/>
  <c r="C4395" i="6"/>
  <c r="K4395" i="6" s="1"/>
  <c r="C2559" i="6"/>
  <c r="K2559" i="6" s="1"/>
  <c r="H3782" i="6"/>
  <c r="C1934" i="6"/>
  <c r="K1934" i="6" s="1"/>
  <c r="G506" i="6"/>
  <c r="I362" i="6"/>
  <c r="F4234" i="6"/>
  <c r="I3573" i="6"/>
  <c r="G3579" i="6"/>
  <c r="C3791" i="6"/>
  <c r="K3791" i="6" s="1"/>
  <c r="I1832" i="6"/>
  <c r="G4719" i="6"/>
  <c r="E2361" i="6"/>
  <c r="I460" i="6"/>
  <c r="H726" i="6"/>
  <c r="C753" i="6"/>
  <c r="K753" i="6" s="1"/>
  <c r="J4576" i="6"/>
  <c r="I4152" i="6"/>
  <c r="G3807" i="6"/>
  <c r="C1910" i="6"/>
  <c r="K1910" i="6" s="1"/>
  <c r="I3872" i="6"/>
  <c r="C2761" i="6"/>
  <c r="K2761" i="6" s="1"/>
  <c r="C4412" i="6"/>
  <c r="K4412" i="6" s="1"/>
  <c r="J680" i="6"/>
  <c r="F593" i="6"/>
  <c r="J838" i="6"/>
  <c r="J4725" i="6"/>
  <c r="J4041" i="6"/>
  <c r="I978" i="6"/>
  <c r="F2458" i="6"/>
  <c r="G4974" i="6"/>
  <c r="E2389" i="6"/>
  <c r="F210" i="6"/>
  <c r="J1433" i="6"/>
  <c r="E5229" i="6"/>
  <c r="G4448" i="6"/>
  <c r="E5090" i="6"/>
  <c r="G4411" i="6"/>
  <c r="J3659" i="6"/>
  <c r="G2381" i="6"/>
  <c r="I2631" i="6"/>
  <c r="C2461" i="6"/>
  <c r="K2461" i="6" s="1"/>
  <c r="F1816" i="6"/>
  <c r="C4309" i="6"/>
  <c r="K4309" i="6" s="1"/>
  <c r="F3683" i="6"/>
  <c r="C396" i="6"/>
  <c r="K396" i="6" s="1"/>
  <c r="G122" i="6"/>
  <c r="J1990" i="6"/>
  <c r="J4513" i="6"/>
  <c r="F3359" i="6"/>
  <c r="J1982" i="6"/>
  <c r="G4306" i="6"/>
  <c r="F1867" i="6"/>
  <c r="H1835" i="6"/>
  <c r="J2559" i="6"/>
  <c r="F2157" i="6"/>
  <c r="C3782" i="6"/>
  <c r="K3782" i="6" s="1"/>
  <c r="F1934" i="6"/>
  <c r="F506" i="6"/>
  <c r="C362" i="6"/>
  <c r="K362" i="6" s="1"/>
  <c r="I4234" i="6"/>
  <c r="G3573" i="6"/>
  <c r="H3579" i="6"/>
  <c r="J1832" i="6"/>
  <c r="J4719" i="6"/>
  <c r="F2361" i="6"/>
  <c r="G726" i="6"/>
  <c r="E753" i="6"/>
  <c r="E4576" i="6"/>
  <c r="F4152" i="6"/>
  <c r="C3807" i="6"/>
  <c r="K3807" i="6" s="1"/>
  <c r="F1910" i="6"/>
  <c r="J3872" i="6"/>
  <c r="F2761" i="6"/>
  <c r="F4543" i="6"/>
  <c r="F4412" i="6"/>
  <c r="F680" i="6"/>
  <c r="G593" i="6"/>
  <c r="C838" i="6"/>
  <c r="K838" i="6" s="1"/>
  <c r="I4855" i="6"/>
  <c r="E4041" i="6"/>
  <c r="H1307" i="6"/>
  <c r="H280" i="6"/>
  <c r="J2458" i="6"/>
  <c r="C4974" i="6"/>
  <c r="K4974" i="6" s="1"/>
  <c r="E2636" i="6"/>
  <c r="E210" i="6"/>
  <c r="J765" i="6"/>
  <c r="G1433" i="6"/>
  <c r="C1807" i="6"/>
  <c r="K1807" i="6" s="1"/>
  <c r="H116" i="6"/>
  <c r="E1671" i="6"/>
  <c r="E4024" i="6"/>
  <c r="I4448" i="6"/>
  <c r="F5153" i="6"/>
  <c r="F3619" i="6"/>
  <c r="E3659" i="6"/>
  <c r="C2381" i="6"/>
  <c r="K2381" i="6" s="1"/>
  <c r="E2631" i="6"/>
  <c r="G2461" i="6"/>
  <c r="G1816" i="6"/>
  <c r="F4347" i="6"/>
  <c r="H3683" i="6"/>
  <c r="E396" i="6"/>
  <c r="C122" i="6"/>
  <c r="K122" i="6" s="1"/>
  <c r="I4513" i="6"/>
  <c r="H1314" i="6"/>
  <c r="G4894" i="6"/>
  <c r="E4817" i="6"/>
  <c r="E3359" i="6"/>
  <c r="C1982" i="6"/>
  <c r="K1982" i="6" s="1"/>
  <c r="H4306" i="6"/>
  <c r="I4208" i="6"/>
  <c r="J1867" i="6"/>
  <c r="F1835" i="6"/>
  <c r="H2125" i="6"/>
  <c r="H2157" i="6"/>
  <c r="J1934" i="6"/>
  <c r="F4611" i="6"/>
  <c r="E506" i="6"/>
  <c r="H362" i="6"/>
  <c r="J4234" i="6"/>
  <c r="H3573" i="6"/>
  <c r="F3579" i="6"/>
  <c r="F1832" i="6"/>
  <c r="G2020" i="6"/>
  <c r="I4719" i="6"/>
  <c r="C2361" i="6"/>
  <c r="K2361" i="6" s="1"/>
  <c r="C726" i="6"/>
  <c r="K726" i="6" s="1"/>
  <c r="I753" i="6"/>
  <c r="I2358" i="6"/>
  <c r="G4576" i="6"/>
  <c r="G4152" i="6"/>
  <c r="J3807" i="6"/>
  <c r="E1917" i="6"/>
  <c r="G1910" i="6"/>
  <c r="E2244" i="6"/>
  <c r="E4543" i="6"/>
  <c r="G4412" i="6"/>
  <c r="H680" i="6"/>
  <c r="C593" i="6"/>
  <c r="K593" i="6" s="1"/>
  <c r="F4855" i="6"/>
  <c r="F4549" i="6"/>
  <c r="G4041" i="6"/>
  <c r="I517" i="6"/>
  <c r="C22" i="6"/>
  <c r="K22" i="6" s="1"/>
  <c r="I280" i="6"/>
  <c r="J4974" i="6"/>
  <c r="H2024" i="6"/>
  <c r="J210" i="6"/>
  <c r="I765" i="6"/>
  <c r="F1433" i="6"/>
  <c r="I1415" i="6"/>
  <c r="F4910" i="6"/>
  <c r="I3812" i="6"/>
  <c r="J1807" i="6"/>
  <c r="E845" i="6"/>
  <c r="J4517" i="6"/>
  <c r="I5153" i="6"/>
  <c r="E3619" i="6"/>
  <c r="G3659" i="6"/>
  <c r="H2381" i="6"/>
  <c r="H2631" i="6"/>
  <c r="J4222" i="6"/>
  <c r="J4876" i="6"/>
  <c r="I4817" i="6"/>
  <c r="E2125" i="6"/>
  <c r="H3182" i="6"/>
  <c r="F517" i="6"/>
  <c r="I1404" i="6"/>
  <c r="I4873" i="6"/>
  <c r="C1433" i="6"/>
  <c r="K1433" i="6" s="1"/>
  <c r="J1415" i="6"/>
  <c r="C4910" i="6"/>
  <c r="K4910" i="6" s="1"/>
  <c r="J3812" i="6"/>
  <c r="G4195" i="6"/>
  <c r="C4317" i="6"/>
  <c r="K4317" i="6" s="1"/>
  <c r="I2381" i="6"/>
  <c r="J4408" i="6"/>
  <c r="C248" i="6"/>
  <c r="K248" i="6" s="1"/>
  <c r="I716" i="6"/>
  <c r="F4231" i="6"/>
  <c r="E1765" i="6"/>
  <c r="H2124" i="6"/>
  <c r="C2758" i="6"/>
  <c r="K2758" i="6" s="1"/>
  <c r="J4396" i="6"/>
  <c r="G3276" i="6"/>
  <c r="F5069" i="6"/>
  <c r="J4904" i="6"/>
  <c r="C2991" i="6"/>
  <c r="K2991" i="6" s="1"/>
  <c r="C2021" i="6"/>
  <c r="K2021" i="6" s="1"/>
  <c r="C4587" i="6"/>
  <c r="K4587" i="6" s="1"/>
  <c r="F4169" i="6"/>
  <c r="G1415" i="6"/>
  <c r="E1107" i="6"/>
  <c r="H4851" i="6"/>
  <c r="H4312" i="6"/>
  <c r="G4317" i="6"/>
  <c r="I3205" i="6"/>
  <c r="E2806" i="6"/>
  <c r="I4851" i="6"/>
  <c r="G4312" i="6"/>
  <c r="G2719" i="6"/>
  <c r="C3205" i="6"/>
  <c r="K3205" i="6" s="1"/>
  <c r="J2806" i="6"/>
  <c r="H1297" i="6"/>
  <c r="C2496" i="6"/>
  <c r="K2496" i="6" s="1"/>
  <c r="G4231" i="6"/>
  <c r="H3876" i="6"/>
  <c r="C2193" i="6"/>
  <c r="K2193" i="6" s="1"/>
  <c r="F4396" i="6"/>
  <c r="E1977" i="6"/>
  <c r="G4851" i="6"/>
  <c r="C4312" i="6"/>
  <c r="K4312" i="6" s="1"/>
  <c r="H2435" i="6"/>
  <c r="J3205" i="6"/>
  <c r="C2806" i="6"/>
  <c r="K2806" i="6" s="1"/>
  <c r="C2135" i="6"/>
  <c r="K2135" i="6" s="1"/>
  <c r="I207" i="6"/>
  <c r="H1286" i="6"/>
  <c r="H2496" i="6"/>
  <c r="I4231" i="6"/>
  <c r="J3876" i="6"/>
  <c r="E3557" i="6"/>
  <c r="F2193" i="6"/>
  <c r="E4904" i="6"/>
  <c r="I4327" i="6"/>
  <c r="F1951" i="6"/>
  <c r="J4387" i="6"/>
  <c r="F2991" i="6"/>
  <c r="E2021" i="6"/>
  <c r="C4558" i="6"/>
  <c r="K4558" i="6" s="1"/>
  <c r="E1415" i="6"/>
  <c r="E4851" i="6"/>
  <c r="C4407" i="6"/>
  <c r="K4407" i="6" s="1"/>
  <c r="H5090" i="6"/>
  <c r="H4019" i="6"/>
  <c r="I2135" i="6"/>
  <c r="F1286" i="6"/>
  <c r="E4586" i="6"/>
  <c r="I3876" i="6"/>
  <c r="C2362" i="6"/>
  <c r="K2362" i="6" s="1"/>
  <c r="G2193" i="6"/>
  <c r="J4327" i="6"/>
  <c r="E1951" i="6"/>
  <c r="C4387" i="6"/>
  <c r="K4387" i="6" s="1"/>
  <c r="E2159" i="6"/>
  <c r="F2745" i="6"/>
  <c r="G4558" i="6"/>
  <c r="G353" i="6"/>
  <c r="C1438" i="6"/>
  <c r="K1438" i="6" s="1"/>
  <c r="J1781" i="6"/>
  <c r="I5204" i="6"/>
  <c r="H4407" i="6"/>
  <c r="I5121" i="6"/>
  <c r="E4016" i="6"/>
  <c r="H2135" i="6"/>
  <c r="G1327" i="6"/>
  <c r="G1286" i="6"/>
  <c r="F4261" i="6"/>
  <c r="F3876" i="6"/>
  <c r="E5228" i="6"/>
  <c r="J4407" i="6"/>
  <c r="F5090" i="6"/>
  <c r="H5121" i="6"/>
  <c r="G3097" i="6"/>
  <c r="H3659" i="6"/>
  <c r="G2435" i="6"/>
  <c r="C4016" i="6"/>
  <c r="K4016" i="6" s="1"/>
  <c r="J2263" i="6"/>
  <c r="G2135" i="6"/>
  <c r="E1327" i="6"/>
  <c r="J1286" i="6"/>
  <c r="G5026" i="6"/>
  <c r="C4261" i="6"/>
  <c r="K4261" i="6" s="1"/>
  <c r="G2494" i="6"/>
  <c r="I2362" i="6"/>
  <c r="E4387" i="6"/>
  <c r="F3558" i="6"/>
  <c r="H2402" i="6"/>
  <c r="C2159" i="6"/>
  <c r="K2159" i="6" s="1"/>
  <c r="H2745" i="6"/>
  <c r="I4558" i="6"/>
  <c r="C1380" i="6"/>
  <c r="K1380" i="6" s="1"/>
  <c r="C353" i="6"/>
  <c r="K353" i="6" s="1"/>
  <c r="E4873" i="6"/>
  <c r="F2875" i="6"/>
  <c r="F1781" i="6"/>
  <c r="G267" i="6"/>
  <c r="E4408" i="6"/>
  <c r="J5121" i="6"/>
  <c r="F4016" i="6"/>
  <c r="H2263" i="6"/>
  <c r="G2748" i="6"/>
  <c r="J1327" i="6"/>
  <c r="G1222" i="6"/>
  <c r="F5026" i="6"/>
  <c r="I2494" i="6"/>
  <c r="C2952" i="6"/>
  <c r="K2952" i="6" s="1"/>
  <c r="J3558" i="6"/>
  <c r="J353" i="6"/>
  <c r="J518" i="6"/>
  <c r="G3870" i="6"/>
  <c r="H98" i="6"/>
  <c r="H2875" i="6"/>
  <c r="F2389" i="6"/>
  <c r="F1094" i="6"/>
  <c r="J1977" i="6"/>
  <c r="C3099" i="6"/>
  <c r="K3099" i="6" s="1"/>
  <c r="H5228" i="6"/>
  <c r="J610" i="6"/>
  <c r="H4026" i="6"/>
  <c r="I93" i="6"/>
  <c r="J1847" i="6"/>
  <c r="C1221" i="6"/>
  <c r="K1221" i="6" s="1"/>
  <c r="E1221" i="6"/>
  <c r="H148" i="6"/>
  <c r="J148" i="6"/>
  <c r="F148" i="6"/>
  <c r="C148" i="6"/>
  <c r="K148" i="6" s="1"/>
  <c r="G4977" i="6"/>
  <c r="H4977" i="6"/>
  <c r="C4977" i="6"/>
  <c r="K4977" i="6" s="1"/>
  <c r="H4975" i="6"/>
  <c r="C4975" i="6"/>
  <c r="K4975" i="6" s="1"/>
  <c r="G4975" i="6"/>
  <c r="J4863" i="6"/>
  <c r="H4863" i="6"/>
  <c r="C4863" i="6"/>
  <c r="K4863" i="6" s="1"/>
  <c r="H1789" i="6"/>
  <c r="C1789" i="6"/>
  <c r="K1789" i="6" s="1"/>
  <c r="F3670" i="6"/>
  <c r="J3670" i="6"/>
  <c r="H1590" i="6"/>
  <c r="I1590" i="6"/>
  <c r="G2602" i="6"/>
  <c r="I2602" i="6"/>
  <c r="C2602" i="6"/>
  <c r="K2602" i="6" s="1"/>
  <c r="C1661" i="6"/>
  <c r="K1661" i="6" s="1"/>
  <c r="H1661" i="6"/>
  <c r="F2260" i="6"/>
  <c r="G2260" i="6"/>
  <c r="C2260" i="6"/>
  <c r="K2260" i="6" s="1"/>
  <c r="G4716" i="6"/>
  <c r="F4716" i="6"/>
  <c r="E5044" i="6"/>
  <c r="F5044" i="6"/>
  <c r="F4913" i="6"/>
  <c r="H4913" i="6"/>
  <c r="I2637" i="6"/>
  <c r="H2637" i="6"/>
  <c r="G2637" i="6"/>
  <c r="F5164" i="6"/>
  <c r="I5164" i="6"/>
  <c r="C5164" i="6"/>
  <c r="K5164" i="6" s="1"/>
  <c r="H5164" i="6"/>
  <c r="F731" i="6"/>
  <c r="E731" i="6"/>
  <c r="H731" i="6"/>
  <c r="C731" i="6"/>
  <c r="K731" i="6" s="1"/>
  <c r="H476" i="6"/>
  <c r="G476" i="6"/>
  <c r="E476" i="6"/>
  <c r="E458" i="6"/>
  <c r="F458" i="6"/>
  <c r="G644" i="6"/>
  <c r="J644" i="6"/>
  <c r="C174" i="6"/>
  <c r="K174" i="6" s="1"/>
  <c r="E174" i="6"/>
  <c r="I707" i="6"/>
  <c r="E707" i="6"/>
  <c r="F707" i="6"/>
  <c r="I955" i="6"/>
  <c r="G955" i="6"/>
  <c r="E955" i="6"/>
  <c r="F955" i="6"/>
  <c r="J1199" i="6"/>
  <c r="I1199" i="6"/>
  <c r="C1199" i="6"/>
  <c r="K1199" i="6" s="1"/>
  <c r="F1329" i="6"/>
  <c r="C1329" i="6"/>
  <c r="K1329" i="6" s="1"/>
  <c r="H1329" i="6"/>
  <c r="I1329" i="6"/>
  <c r="J4767" i="6"/>
  <c r="C4767" i="6"/>
  <c r="K4767" i="6" s="1"/>
  <c r="F4767" i="6"/>
  <c r="H4813" i="6"/>
  <c r="F4813" i="6"/>
  <c r="J4813" i="6"/>
  <c r="C4813" i="6"/>
  <c r="K4813" i="6" s="1"/>
  <c r="E4622" i="6"/>
  <c r="C4622" i="6"/>
  <c r="K4622" i="6" s="1"/>
  <c r="I4622" i="6"/>
  <c r="J3842" i="6"/>
  <c r="F3842" i="6"/>
  <c r="J1522" i="6"/>
  <c r="H1522" i="6"/>
  <c r="J2065" i="6"/>
  <c r="H2065" i="6"/>
  <c r="C2065" i="6"/>
  <c r="K2065" i="6" s="1"/>
  <c r="I2382" i="6"/>
  <c r="J2382" i="6"/>
  <c r="C2382" i="6"/>
  <c r="K2382" i="6" s="1"/>
  <c r="C1969" i="6"/>
  <c r="K1969" i="6" s="1"/>
  <c r="E1969" i="6"/>
  <c r="F1969" i="6"/>
  <c r="G2045" i="6"/>
  <c r="H2045" i="6"/>
  <c r="J2045" i="6"/>
  <c r="F1841" i="6"/>
  <c r="C1841" i="6"/>
  <c r="K1841" i="6" s="1"/>
  <c r="H1841" i="6"/>
  <c r="J1841" i="6"/>
  <c r="I2746" i="6"/>
  <c r="G2746" i="6"/>
  <c r="H2746" i="6"/>
  <c r="C2746" i="6"/>
  <c r="K2746" i="6" s="1"/>
  <c r="C4059" i="6"/>
  <c r="K4059" i="6" s="1"/>
  <c r="F4059" i="6"/>
  <c r="I4059" i="6"/>
  <c r="J4059" i="6"/>
  <c r="E1790" i="6"/>
  <c r="F1790" i="6"/>
  <c r="I4132" i="6"/>
  <c r="F4132" i="6"/>
  <c r="F4432" i="6"/>
  <c r="J4432" i="6"/>
  <c r="G4432" i="6"/>
  <c r="C932" i="6"/>
  <c r="K932" i="6" s="1"/>
  <c r="H932" i="6"/>
  <c r="G932" i="6"/>
  <c r="F932" i="6"/>
  <c r="E932" i="6"/>
  <c r="F661" i="6"/>
  <c r="H661" i="6"/>
  <c r="F1424" i="6"/>
  <c r="I1424" i="6"/>
  <c r="E1424" i="6"/>
  <c r="G1424" i="6"/>
  <c r="F1184" i="6"/>
  <c r="J1184" i="6"/>
  <c r="H1608" i="6"/>
  <c r="E1608" i="6"/>
  <c r="J1608" i="6"/>
  <c r="F1608" i="6"/>
  <c r="J3612" i="6"/>
  <c r="C3612" i="6"/>
  <c r="K3612" i="6" s="1"/>
  <c r="H3612" i="6"/>
  <c r="I3612" i="6"/>
  <c r="G3612" i="6"/>
  <c r="I4505" i="6"/>
  <c r="E4505" i="6"/>
  <c r="C4505" i="6"/>
  <c r="K4505" i="6" s="1"/>
  <c r="G4505" i="6"/>
  <c r="J4505" i="6"/>
  <c r="H4505" i="6"/>
  <c r="H1897" i="6"/>
  <c r="C1897" i="6"/>
  <c r="K1897" i="6" s="1"/>
  <c r="J1897" i="6"/>
  <c r="E1897" i="6"/>
  <c r="F1897" i="6"/>
  <c r="G1897" i="6"/>
  <c r="H4599" i="6"/>
  <c r="C4599" i="6"/>
  <c r="K4599" i="6" s="1"/>
  <c r="G4599" i="6"/>
  <c r="I4599" i="6"/>
  <c r="E4599" i="6"/>
  <c r="J3642" i="6"/>
  <c r="H3642" i="6"/>
  <c r="E3642" i="6"/>
  <c r="F3642" i="6"/>
  <c r="I3642" i="6"/>
  <c r="I5112" i="6"/>
  <c r="F5112" i="6"/>
  <c r="J5112" i="6"/>
  <c r="C5112" i="6"/>
  <c r="K5112" i="6" s="1"/>
  <c r="I3784" i="6"/>
  <c r="C3784" i="6"/>
  <c r="K3784" i="6" s="1"/>
  <c r="J3784" i="6"/>
  <c r="F3784" i="6"/>
  <c r="C3070" i="6"/>
  <c r="K3070" i="6" s="1"/>
  <c r="H3070" i="6"/>
  <c r="I3070" i="6"/>
  <c r="G3070" i="6"/>
  <c r="J3070" i="6"/>
  <c r="J4219" i="6"/>
  <c r="G4219" i="6"/>
  <c r="J1968" i="6"/>
  <c r="H1968" i="6"/>
  <c r="E1968" i="6"/>
  <c r="I2869" i="6"/>
  <c r="G2869" i="6"/>
  <c r="E2842" i="6"/>
  <c r="H2842" i="6"/>
  <c r="J2842" i="6"/>
  <c r="G2242" i="6"/>
  <c r="C2242" i="6"/>
  <c r="K2242" i="6" s="1"/>
  <c r="F2242" i="6"/>
  <c r="J2242" i="6"/>
  <c r="E3988" i="6"/>
  <c r="H3988" i="6"/>
  <c r="G3988" i="6"/>
  <c r="I3988" i="6"/>
  <c r="F3988" i="6"/>
  <c r="F2638" i="6"/>
  <c r="G2638" i="6"/>
  <c r="E2638" i="6"/>
  <c r="J2638" i="6"/>
  <c r="H2638" i="6"/>
  <c r="E1594" i="6"/>
  <c r="C1594" i="6"/>
  <c r="K1594" i="6" s="1"/>
  <c r="G1594" i="6"/>
  <c r="I1594" i="6"/>
  <c r="J1593" i="6"/>
  <c r="C1593" i="6"/>
  <c r="K1593" i="6" s="1"/>
  <c r="E2737" i="6"/>
  <c r="C2737" i="6"/>
  <c r="K2737" i="6" s="1"/>
  <c r="G2737" i="6"/>
  <c r="H2737" i="6"/>
  <c r="J2570" i="6"/>
  <c r="H2570" i="6"/>
  <c r="G2570" i="6"/>
  <c r="E2570" i="6"/>
  <c r="C2570" i="6"/>
  <c r="K2570" i="6" s="1"/>
  <c r="J1181" i="6"/>
  <c r="I1181" i="6"/>
  <c r="F1181" i="6"/>
  <c r="G1181" i="6"/>
  <c r="H1181" i="6"/>
  <c r="I650" i="6"/>
  <c r="E650" i="6"/>
  <c r="J650" i="6"/>
  <c r="H650" i="6"/>
  <c r="H706" i="6"/>
  <c r="G706" i="6"/>
  <c r="I706" i="6"/>
  <c r="F706" i="6"/>
  <c r="F38" i="6"/>
  <c r="H38" i="6"/>
  <c r="E38" i="6"/>
  <c r="G38" i="6"/>
  <c r="G452" i="6"/>
  <c r="J452" i="6"/>
  <c r="G56" i="6"/>
  <c r="F56" i="6"/>
  <c r="C56" i="6"/>
  <c r="K56" i="6" s="1"/>
  <c r="E56" i="6"/>
  <c r="F1193" i="6"/>
  <c r="H1193" i="6"/>
  <c r="G1193" i="6"/>
  <c r="C282" i="6"/>
  <c r="K282" i="6" s="1"/>
  <c r="J282" i="6"/>
  <c r="I282" i="6"/>
  <c r="E282" i="6"/>
  <c r="H282" i="6"/>
  <c r="E658" i="6"/>
  <c r="I658" i="6"/>
  <c r="F658" i="6"/>
  <c r="C658" i="6"/>
  <c r="K658" i="6" s="1"/>
  <c r="C2759" i="6"/>
  <c r="K2759" i="6" s="1"/>
  <c r="F2759" i="6"/>
  <c r="J2759" i="6"/>
  <c r="E2759" i="6"/>
  <c r="E2146" i="6"/>
  <c r="H2146" i="6"/>
  <c r="C2146" i="6"/>
  <c r="K2146" i="6" s="1"/>
  <c r="J2146" i="6"/>
  <c r="I4560" i="6"/>
  <c r="F4560" i="6"/>
  <c r="G4560" i="6"/>
  <c r="E4560" i="6"/>
  <c r="J4560" i="6"/>
  <c r="H4560" i="6"/>
  <c r="F2129" i="6"/>
  <c r="C2129" i="6"/>
  <c r="K2129" i="6" s="1"/>
  <c r="E2129" i="6"/>
  <c r="G2129" i="6"/>
  <c r="J2129" i="6"/>
  <c r="I2129" i="6"/>
  <c r="H2129" i="6"/>
  <c r="F4731" i="6"/>
  <c r="J4731" i="6"/>
  <c r="C4731" i="6"/>
  <c r="K4731" i="6" s="1"/>
  <c r="E4731" i="6"/>
  <c r="J4496" i="6"/>
  <c r="F4496" i="6"/>
  <c r="C4612" i="6"/>
  <c r="K4612" i="6" s="1"/>
  <c r="I4612" i="6"/>
  <c r="G4612" i="6"/>
  <c r="E4150" i="6"/>
  <c r="H4150" i="6"/>
  <c r="G4150" i="6"/>
  <c r="J4150" i="6"/>
  <c r="F4493" i="6"/>
  <c r="H4493" i="6"/>
  <c r="C4493" i="6"/>
  <c r="K4493" i="6" s="1"/>
  <c r="E4493" i="6"/>
  <c r="I4493" i="6"/>
  <c r="C3978" i="6"/>
  <c r="K3978" i="6" s="1"/>
  <c r="I3978" i="6"/>
  <c r="F3978" i="6"/>
  <c r="C4050" i="6"/>
  <c r="K4050" i="6" s="1"/>
  <c r="G4050" i="6"/>
  <c r="F3956" i="6"/>
  <c r="I3956" i="6"/>
  <c r="C3956" i="6"/>
  <c r="K3956" i="6" s="1"/>
  <c r="E3956" i="6"/>
  <c r="F2862" i="6"/>
  <c r="I2862" i="6"/>
  <c r="H2862" i="6"/>
  <c r="C2862" i="6"/>
  <c r="K2862" i="6" s="1"/>
  <c r="J1957" i="6"/>
  <c r="G1957" i="6"/>
  <c r="E1957" i="6"/>
  <c r="H1957" i="6"/>
  <c r="F1957" i="6"/>
  <c r="F1599" i="6"/>
  <c r="C1599" i="6"/>
  <c r="K1599" i="6" s="1"/>
  <c r="G1599" i="6"/>
  <c r="H3085" i="6"/>
  <c r="G3085" i="6"/>
  <c r="J1689" i="6"/>
  <c r="H1689" i="6"/>
  <c r="I1689" i="6"/>
  <c r="J2820" i="6"/>
  <c r="C2820" i="6"/>
  <c r="K2820" i="6" s="1"/>
  <c r="G2820" i="6"/>
  <c r="H2820" i="6"/>
  <c r="I2820" i="6"/>
  <c r="H1611" i="6"/>
  <c r="I1611" i="6"/>
  <c r="F1611" i="6"/>
  <c r="J1985" i="6"/>
  <c r="H1985" i="6"/>
  <c r="G1985" i="6"/>
  <c r="I4644" i="6"/>
  <c r="C4644" i="6"/>
  <c r="K4644" i="6" s="1"/>
  <c r="J4644" i="6"/>
  <c r="E4644" i="6"/>
  <c r="I3984" i="6"/>
  <c r="F3984" i="6"/>
  <c r="J3984" i="6"/>
  <c r="C3984" i="6"/>
  <c r="K3984" i="6" s="1"/>
  <c r="J4170" i="6"/>
  <c r="I4170" i="6"/>
  <c r="C4170" i="6"/>
  <c r="K4170" i="6" s="1"/>
  <c r="J154" i="6"/>
  <c r="G154" i="6"/>
  <c r="F154" i="6"/>
  <c r="H154" i="6"/>
  <c r="C154" i="6"/>
  <c r="K154" i="6" s="1"/>
  <c r="F475" i="6"/>
  <c r="I475" i="6"/>
  <c r="G591" i="6"/>
  <c r="E591" i="6"/>
  <c r="J591" i="6"/>
  <c r="F591" i="6"/>
  <c r="I97" i="6"/>
  <c r="C97" i="6"/>
  <c r="K97" i="6" s="1"/>
  <c r="J97" i="6"/>
  <c r="H97" i="6"/>
  <c r="J1215" i="6"/>
  <c r="H1215" i="6"/>
  <c r="G1215" i="6"/>
  <c r="C1215" i="6"/>
  <c r="K1215" i="6" s="1"/>
  <c r="E29" i="6"/>
  <c r="H29" i="6"/>
  <c r="I29" i="6"/>
  <c r="G29" i="6"/>
  <c r="G1007" i="6"/>
  <c r="I1007" i="6"/>
  <c r="F1007" i="6"/>
  <c r="E1007" i="6"/>
  <c r="F1451" i="6"/>
  <c r="G1451" i="6"/>
  <c r="I1451" i="6"/>
  <c r="H1451" i="6"/>
  <c r="G4521" i="6"/>
  <c r="I4521" i="6"/>
  <c r="F4521" i="6"/>
  <c r="C4521" i="6"/>
  <c r="K4521" i="6" s="1"/>
  <c r="H3994" i="6"/>
  <c r="E3994" i="6"/>
  <c r="I3994" i="6"/>
  <c r="J3994" i="6"/>
  <c r="G3994" i="6"/>
  <c r="G10" i="6"/>
  <c r="E10" i="6"/>
  <c r="F10" i="6"/>
  <c r="J10" i="6"/>
  <c r="H10" i="6"/>
  <c r="E1932" i="6"/>
  <c r="J1932" i="6"/>
  <c r="I4499" i="6"/>
  <c r="E4499" i="6"/>
  <c r="F4499" i="6"/>
  <c r="G4499" i="6"/>
  <c r="I4834" i="6"/>
  <c r="F4834" i="6"/>
  <c r="E4834" i="6"/>
  <c r="J4834" i="6"/>
  <c r="F4620" i="6"/>
  <c r="G4620" i="6"/>
  <c r="J4620" i="6"/>
  <c r="C4620" i="6"/>
  <c r="K4620" i="6" s="1"/>
  <c r="I4620" i="6"/>
  <c r="I4008" i="6"/>
  <c r="F4008" i="6"/>
  <c r="C4008" i="6"/>
  <c r="K4008" i="6" s="1"/>
  <c r="H4008" i="6"/>
  <c r="G4175" i="6"/>
  <c r="I4175" i="6"/>
  <c r="H4175" i="6"/>
  <c r="E4175" i="6"/>
  <c r="F4175" i="6"/>
  <c r="H4260" i="6"/>
  <c r="F4260" i="6"/>
  <c r="J1577" i="6"/>
  <c r="C1577" i="6"/>
  <c r="K1577" i="6" s="1"/>
  <c r="F1577" i="6"/>
  <c r="I1577" i="6"/>
  <c r="G1577" i="6"/>
  <c r="J4352" i="6"/>
  <c r="F4352" i="6"/>
  <c r="G2577" i="6"/>
  <c r="H2577" i="6"/>
  <c r="J2577" i="6"/>
  <c r="I2577" i="6"/>
  <c r="E2577" i="6"/>
  <c r="F2786" i="6"/>
  <c r="I2786" i="6"/>
  <c r="H2581" i="6"/>
  <c r="F2581" i="6"/>
  <c r="C2581" i="6"/>
  <c r="K2581" i="6" s="1"/>
  <c r="E2581" i="6"/>
  <c r="I2581" i="6"/>
  <c r="J2581" i="6"/>
  <c r="F3694" i="6"/>
  <c r="C3694" i="6"/>
  <c r="K3694" i="6" s="1"/>
  <c r="J3896" i="6"/>
  <c r="F3896" i="6"/>
  <c r="H3896" i="6"/>
  <c r="G3896" i="6"/>
  <c r="E3896" i="6"/>
  <c r="I3896" i="6"/>
  <c r="J2534" i="6"/>
  <c r="I2534" i="6"/>
  <c r="H2534" i="6"/>
  <c r="C4391" i="6"/>
  <c r="K4391" i="6" s="1"/>
  <c r="I4391" i="6"/>
  <c r="J4391" i="6"/>
  <c r="H4391" i="6"/>
  <c r="F4391" i="6"/>
  <c r="E3548" i="6"/>
  <c r="H3548" i="6"/>
  <c r="F3548" i="6"/>
  <c r="C4973" i="6"/>
  <c r="K4973" i="6" s="1"/>
  <c r="H4973" i="6"/>
  <c r="I4973" i="6"/>
  <c r="G4973" i="6"/>
  <c r="J4973" i="6"/>
  <c r="E4973" i="6"/>
  <c r="H4964" i="6"/>
  <c r="F4964" i="6"/>
  <c r="J4964" i="6"/>
  <c r="I4007" i="6"/>
  <c r="C4007" i="6"/>
  <c r="K4007" i="6" s="1"/>
  <c r="H4007" i="6"/>
  <c r="G4007" i="6"/>
  <c r="F4007" i="6"/>
  <c r="E4007" i="6"/>
  <c r="C1095" i="6"/>
  <c r="K1095" i="6" s="1"/>
  <c r="G1095" i="6"/>
  <c r="J678" i="6"/>
  <c r="H678" i="6"/>
  <c r="E678" i="6"/>
  <c r="I678" i="6"/>
  <c r="C678" i="6"/>
  <c r="K678" i="6" s="1"/>
  <c r="F678" i="6"/>
  <c r="G645" i="6"/>
  <c r="H645" i="6"/>
  <c r="J645" i="6"/>
  <c r="C95" i="6"/>
  <c r="K95" i="6" s="1"/>
  <c r="E95" i="6"/>
  <c r="J95" i="6"/>
  <c r="H95" i="6"/>
  <c r="I95" i="6"/>
  <c r="F95" i="6"/>
  <c r="G3774" i="6"/>
  <c r="H3774" i="6"/>
  <c r="E3774" i="6"/>
  <c r="J3774" i="6"/>
  <c r="J5202" i="6"/>
  <c r="F5202" i="6"/>
  <c r="C5202" i="6"/>
  <c r="K5202" i="6" s="1"/>
  <c r="E5202" i="6"/>
  <c r="G5202" i="6"/>
  <c r="I5202" i="6"/>
  <c r="J4800" i="6"/>
  <c r="C4800" i="6"/>
  <c r="K4800" i="6" s="1"/>
  <c r="F4800" i="6"/>
  <c r="I4800" i="6"/>
  <c r="E4800" i="6"/>
  <c r="G4403" i="6"/>
  <c r="H4403" i="6"/>
  <c r="J4403" i="6"/>
  <c r="F4403" i="6"/>
  <c r="I4403" i="6"/>
  <c r="C4403" i="6"/>
  <c r="K4403" i="6" s="1"/>
  <c r="E4647" i="6"/>
  <c r="F4647" i="6"/>
  <c r="G4647" i="6"/>
  <c r="I4647" i="6"/>
  <c r="J4647" i="6"/>
  <c r="C3606" i="6"/>
  <c r="K3606" i="6" s="1"/>
  <c r="I3606" i="6"/>
  <c r="G3606" i="6"/>
  <c r="F3606" i="6"/>
  <c r="H3606" i="6"/>
  <c r="F4404" i="6"/>
  <c r="H4404" i="6"/>
  <c r="C4404" i="6"/>
  <c r="K4404" i="6" s="1"/>
  <c r="J4404" i="6"/>
  <c r="I3799" i="6"/>
  <c r="E3799" i="6"/>
  <c r="G3799" i="6"/>
  <c r="H3799" i="6"/>
  <c r="J3799" i="6"/>
  <c r="F3799" i="6"/>
  <c r="E1651" i="6"/>
  <c r="G1651" i="6"/>
  <c r="F1651" i="6"/>
  <c r="J1651" i="6"/>
  <c r="I4818" i="6"/>
  <c r="C4818" i="6"/>
  <c r="K4818" i="6" s="1"/>
  <c r="H4818" i="6"/>
  <c r="G4818" i="6"/>
  <c r="J4818" i="6"/>
  <c r="I3604" i="6"/>
  <c r="J3604" i="6"/>
  <c r="G3604" i="6"/>
  <c r="C3604" i="6"/>
  <c r="K3604" i="6" s="1"/>
  <c r="F3604" i="6"/>
  <c r="H1862" i="6"/>
  <c r="E1862" i="6"/>
  <c r="I1862" i="6"/>
  <c r="G1862" i="6"/>
  <c r="J2357" i="6"/>
  <c r="F2357" i="6"/>
  <c r="G2357" i="6"/>
  <c r="E2357" i="6"/>
  <c r="H2357" i="6"/>
  <c r="J4014" i="6"/>
  <c r="F4014" i="6"/>
  <c r="H4014" i="6"/>
  <c r="G4014" i="6"/>
  <c r="I4014" i="6"/>
  <c r="I2674" i="6"/>
  <c r="J2674" i="6"/>
  <c r="C2674" i="6"/>
  <c r="K2674" i="6" s="1"/>
  <c r="H2674" i="6"/>
  <c r="G2674" i="6"/>
  <c r="H4528" i="6"/>
  <c r="E4528" i="6"/>
  <c r="J4528" i="6"/>
  <c r="F4528" i="6"/>
  <c r="E2144" i="6"/>
  <c r="G2144" i="6"/>
  <c r="H2144" i="6"/>
  <c r="I2144" i="6"/>
  <c r="C2144" i="6"/>
  <c r="K2144" i="6" s="1"/>
  <c r="F4561" i="6"/>
  <c r="C4561" i="6"/>
  <c r="K4561" i="6" s="1"/>
  <c r="J4561" i="6"/>
  <c r="I4212" i="6"/>
  <c r="C4212" i="6"/>
  <c r="K4212" i="6" s="1"/>
  <c r="F4212" i="6"/>
  <c r="H4212" i="6"/>
  <c r="J4212" i="6"/>
  <c r="G4212" i="6"/>
  <c r="C738" i="6"/>
  <c r="K738" i="6" s="1"/>
  <c r="H738" i="6"/>
  <c r="F738" i="6"/>
  <c r="F1082" i="6"/>
  <c r="J1082" i="6"/>
  <c r="G1082" i="6"/>
  <c r="I1082" i="6"/>
  <c r="H1082" i="6"/>
  <c r="I350" i="6"/>
  <c r="F350" i="6"/>
  <c r="C350" i="6"/>
  <c r="K350" i="6" s="1"/>
  <c r="J350" i="6"/>
  <c r="G250" i="6"/>
  <c r="E250" i="6"/>
  <c r="C250" i="6"/>
  <c r="K250" i="6" s="1"/>
  <c r="H250" i="6"/>
  <c r="J250" i="6"/>
  <c r="H1203" i="6"/>
  <c r="E1203" i="6"/>
  <c r="G1203" i="6"/>
  <c r="C1203" i="6"/>
  <c r="K1203" i="6" s="1"/>
  <c r="F1203" i="6"/>
  <c r="I1412" i="6"/>
  <c r="H1412" i="6"/>
  <c r="J1412" i="6"/>
  <c r="G1412" i="6"/>
  <c r="F1412" i="6"/>
  <c r="G806" i="6"/>
  <c r="J806" i="6"/>
  <c r="C806" i="6"/>
  <c r="K806" i="6" s="1"/>
  <c r="F806" i="6"/>
  <c r="H806" i="6"/>
  <c r="C103" i="6"/>
  <c r="K103" i="6" s="1"/>
  <c r="F103" i="6"/>
  <c r="J103" i="6"/>
  <c r="J7" i="6"/>
  <c r="E7" i="6"/>
  <c r="C7" i="6"/>
  <c r="K7" i="6" s="1"/>
  <c r="G7" i="6"/>
  <c r="F7" i="6"/>
  <c r="J2121" i="6"/>
  <c r="G2121" i="6"/>
  <c r="C2121" i="6"/>
  <c r="K2121" i="6" s="1"/>
  <c r="H2121" i="6"/>
  <c r="I1356" i="6"/>
  <c r="G1356" i="6"/>
  <c r="J1356" i="6"/>
  <c r="F1356" i="6"/>
  <c r="C1356" i="6"/>
  <c r="K1356" i="6" s="1"/>
  <c r="H1356" i="6"/>
  <c r="E1356" i="6"/>
  <c r="G4344" i="6"/>
  <c r="H4344" i="6"/>
  <c r="C4344" i="6"/>
  <c r="K4344" i="6" s="1"/>
  <c r="I4344" i="6"/>
  <c r="J4344" i="6"/>
  <c r="F5128" i="6"/>
  <c r="G5128" i="6"/>
  <c r="H5128" i="6"/>
  <c r="C5128" i="6"/>
  <c r="K5128" i="6" s="1"/>
  <c r="J5128" i="6"/>
  <c r="J1274" i="6"/>
  <c r="C1274" i="6"/>
  <c r="K1274" i="6" s="1"/>
  <c r="E1274" i="6"/>
  <c r="H1274" i="6"/>
  <c r="I1274" i="6"/>
  <c r="G1274" i="6"/>
  <c r="E5194" i="6"/>
  <c r="I5194" i="6"/>
  <c r="J5194" i="6"/>
  <c r="F5194" i="6"/>
  <c r="G4930" i="6"/>
  <c r="E4930" i="6"/>
  <c r="H4930" i="6"/>
  <c r="J4930" i="6"/>
  <c r="F4930" i="6"/>
  <c r="G5177" i="6"/>
  <c r="H5177" i="6"/>
  <c r="C5177" i="6"/>
  <c r="K5177" i="6" s="1"/>
  <c r="F5177" i="6"/>
  <c r="J5177" i="6"/>
  <c r="C4996" i="6"/>
  <c r="K4996" i="6" s="1"/>
  <c r="E4996" i="6"/>
  <c r="J4996" i="6"/>
  <c r="H4996" i="6"/>
  <c r="I4996" i="6"/>
  <c r="C4370" i="6"/>
  <c r="K4370" i="6" s="1"/>
  <c r="I4370" i="6"/>
  <c r="H4370" i="6"/>
  <c r="F4370" i="6"/>
  <c r="E4370" i="6"/>
  <c r="J4370" i="6"/>
  <c r="E3816" i="6"/>
  <c r="J3816" i="6"/>
  <c r="C3816" i="6"/>
  <c r="K3816" i="6" s="1"/>
  <c r="I3816" i="6"/>
  <c r="G2139" i="6"/>
  <c r="J2139" i="6"/>
  <c r="H2139" i="6"/>
  <c r="F2139" i="6"/>
  <c r="E2139" i="6"/>
  <c r="I2139" i="6"/>
  <c r="I3909" i="6"/>
  <c r="G3909" i="6"/>
  <c r="J3909" i="6"/>
  <c r="C3909" i="6"/>
  <c r="K3909" i="6" s="1"/>
  <c r="I1512" i="6"/>
  <c r="J1512" i="6"/>
  <c r="G1512" i="6"/>
  <c r="F1512" i="6"/>
  <c r="C1512" i="6"/>
  <c r="K1512" i="6" s="1"/>
  <c r="I2162" i="6"/>
  <c r="G2162" i="6"/>
  <c r="H2162" i="6"/>
  <c r="C1808" i="6"/>
  <c r="K1808" i="6" s="1"/>
  <c r="I1808" i="6"/>
  <c r="F1808" i="6"/>
  <c r="J1808" i="6"/>
  <c r="G1808" i="6"/>
  <c r="C2009" i="6"/>
  <c r="K2009" i="6" s="1"/>
  <c r="G2009" i="6"/>
  <c r="I2009" i="6"/>
  <c r="F2009" i="6"/>
  <c r="G2723" i="6"/>
  <c r="J2723" i="6"/>
  <c r="I2723" i="6"/>
  <c r="E2723" i="6"/>
  <c r="H2723" i="6"/>
  <c r="H2844" i="6"/>
  <c r="G2844" i="6"/>
  <c r="J2844" i="6"/>
  <c r="E2035" i="6"/>
  <c r="G2035" i="6"/>
  <c r="C2035" i="6"/>
  <c r="K2035" i="6" s="1"/>
  <c r="H2035" i="6"/>
  <c r="J2035" i="6"/>
  <c r="I2035" i="6"/>
  <c r="H4933" i="6"/>
  <c r="F4933" i="6"/>
  <c r="C4933" i="6"/>
  <c r="K4933" i="6" s="1"/>
  <c r="G4933" i="6"/>
  <c r="C3138" i="6"/>
  <c r="K3138" i="6" s="1"/>
  <c r="H3138" i="6"/>
  <c r="I3138" i="6"/>
  <c r="F3138" i="6"/>
  <c r="G3138" i="6"/>
  <c r="J3138" i="6"/>
  <c r="J4604" i="6"/>
  <c r="F4604" i="6"/>
  <c r="C4604" i="6"/>
  <c r="K4604" i="6" s="1"/>
  <c r="I4604" i="6"/>
  <c r="G1401" i="6"/>
  <c r="E1401" i="6"/>
  <c r="C1401" i="6"/>
  <c r="K1401" i="6" s="1"/>
  <c r="J1401" i="6"/>
  <c r="H1401" i="6"/>
  <c r="I1401" i="6"/>
  <c r="E601" i="6"/>
  <c r="F601" i="6"/>
  <c r="H601" i="6"/>
  <c r="C601" i="6"/>
  <c r="K601" i="6" s="1"/>
  <c r="I601" i="6"/>
  <c r="I211" i="6"/>
  <c r="J211" i="6"/>
  <c r="C211" i="6"/>
  <c r="K211" i="6" s="1"/>
  <c r="E211" i="6"/>
  <c r="H211" i="6"/>
  <c r="J1419" i="6"/>
  <c r="G1419" i="6"/>
  <c r="H1419" i="6"/>
  <c r="F1419" i="6"/>
  <c r="I1419" i="6"/>
  <c r="E1419" i="6"/>
  <c r="E1789" i="6"/>
  <c r="E1841" i="6"/>
  <c r="E503" i="6"/>
  <c r="J1672" i="6"/>
  <c r="H4162" i="6"/>
  <c r="J1281" i="6"/>
  <c r="C2205" i="6"/>
  <c r="K2205" i="6" s="1"/>
  <c r="I4480" i="6"/>
  <c r="G2004" i="6"/>
  <c r="C1296" i="6"/>
  <c r="K1296" i="6" s="1"/>
  <c r="I4580" i="6"/>
  <c r="J425" i="6"/>
  <c r="E1301" i="6"/>
  <c r="H1184" i="6"/>
  <c r="F943" i="6"/>
  <c r="G5156" i="6"/>
  <c r="H3933" i="6"/>
  <c r="H3670" i="6"/>
  <c r="I1661" i="6"/>
  <c r="H4716" i="6"/>
  <c r="I5044" i="6"/>
  <c r="J5164" i="6"/>
  <c r="I458" i="6"/>
  <c r="G661" i="6"/>
  <c r="I4767" i="6"/>
  <c r="I4813" i="6"/>
  <c r="C4990" i="6"/>
  <c r="K4990" i="6" s="1"/>
  <c r="J2746" i="6"/>
  <c r="G1790" i="6"/>
  <c r="G4132" i="6"/>
  <c r="J4599" i="6"/>
  <c r="F4219" i="6"/>
  <c r="F2012" i="6"/>
  <c r="H2869" i="6"/>
  <c r="C2842" i="6"/>
  <c r="K2842" i="6" s="1"/>
  <c r="G650" i="6"/>
  <c r="I4731" i="6"/>
  <c r="C4496" i="6"/>
  <c r="K4496" i="6" s="1"/>
  <c r="H4612" i="6"/>
  <c r="I4150" i="6"/>
  <c r="J4493" i="6"/>
  <c r="J3978" i="6"/>
  <c r="I4050" i="6"/>
  <c r="J3956" i="6"/>
  <c r="G2862" i="6"/>
  <c r="J1611" i="6"/>
  <c r="J4499" i="6"/>
  <c r="I4352" i="6"/>
  <c r="I3548" i="6"/>
  <c r="H1095" i="6"/>
  <c r="C1862" i="6"/>
  <c r="K1862" i="6" s="1"/>
  <c r="I738" i="6"/>
  <c r="I103" i="6"/>
  <c r="I3774" i="6"/>
  <c r="F4580" i="6"/>
  <c r="E855" i="6"/>
  <c r="H425" i="6"/>
  <c r="I1301" i="6"/>
  <c r="E1184" i="6"/>
  <c r="G943" i="6"/>
  <c r="J3933" i="6"/>
  <c r="I3670" i="6"/>
  <c r="I4716" i="6"/>
  <c r="G5164" i="6"/>
  <c r="J458" i="6"/>
  <c r="G4767" i="6"/>
  <c r="F2746" i="6"/>
  <c r="E4132" i="6"/>
  <c r="F4599" i="6"/>
  <c r="C4219" i="6"/>
  <c r="K4219" i="6" s="1"/>
  <c r="F2869" i="6"/>
  <c r="H4731" i="6"/>
  <c r="I4496" i="6"/>
  <c r="G4493" i="6"/>
  <c r="G3978" i="6"/>
  <c r="J4050" i="6"/>
  <c r="H3956" i="6"/>
  <c r="G1611" i="6"/>
  <c r="J29" i="6"/>
  <c r="H4499" i="6"/>
  <c r="G4352" i="6"/>
  <c r="G3694" i="6"/>
  <c r="G3548" i="6"/>
  <c r="I1095" i="6"/>
  <c r="C4647" i="6"/>
  <c r="K4647" i="6" s="1"/>
  <c r="J1862" i="6"/>
  <c r="G4528" i="6"/>
  <c r="G738" i="6"/>
  <c r="H103" i="6"/>
  <c r="H4521" i="6"/>
  <c r="F3774" i="6"/>
  <c r="E608" i="6"/>
  <c r="E3612" i="6"/>
  <c r="H39" i="6"/>
  <c r="E3465" i="6"/>
  <c r="H1846" i="6"/>
  <c r="H4580" i="6"/>
  <c r="G855" i="6"/>
  <c r="I425" i="6"/>
  <c r="F275" i="6"/>
  <c r="G1301" i="6"/>
  <c r="E943" i="6"/>
  <c r="J4975" i="6"/>
  <c r="I3933" i="6"/>
  <c r="E4716" i="6"/>
  <c r="H4767" i="6"/>
  <c r="F3070" i="6"/>
  <c r="H3689" i="6"/>
  <c r="I4219" i="6"/>
  <c r="C1181" i="6"/>
  <c r="K1181" i="6" s="1"/>
  <c r="G4731" i="6"/>
  <c r="H4050" i="6"/>
  <c r="G3956" i="6"/>
  <c r="C1611" i="6"/>
  <c r="K1611" i="6" s="1"/>
  <c r="G4170" i="6"/>
  <c r="F29" i="6"/>
  <c r="C4499" i="6"/>
  <c r="K4499" i="6" s="1"/>
  <c r="H4352" i="6"/>
  <c r="H3694" i="6"/>
  <c r="C3548" i="6"/>
  <c r="K3548" i="6" s="1"/>
  <c r="J1095" i="6"/>
  <c r="H4647" i="6"/>
  <c r="I1651" i="6"/>
  <c r="F1862" i="6"/>
  <c r="I4528" i="6"/>
  <c r="J738" i="6"/>
  <c r="I1203" i="6"/>
  <c r="E5177" i="6"/>
  <c r="J4521" i="6"/>
  <c r="F2121" i="6"/>
  <c r="C4560" i="6"/>
  <c r="K4560" i="6" s="1"/>
  <c r="E4975" i="6"/>
  <c r="E4496" i="6"/>
  <c r="E3933" i="6"/>
  <c r="E425" i="6"/>
  <c r="C4203" i="6"/>
  <c r="K4203" i="6" s="1"/>
  <c r="H2198" i="6"/>
  <c r="H1436" i="6"/>
  <c r="G5056" i="6"/>
  <c r="J4636" i="6"/>
  <c r="H3923" i="6"/>
  <c r="J3465" i="6"/>
  <c r="F1846" i="6"/>
  <c r="F855" i="6"/>
  <c r="G425" i="6"/>
  <c r="J275" i="6"/>
  <c r="C1301" i="6"/>
  <c r="K1301" i="6" s="1"/>
  <c r="I943" i="6"/>
  <c r="F4975" i="6"/>
  <c r="C4372" i="6"/>
  <c r="K4372" i="6" s="1"/>
  <c r="G3933" i="6"/>
  <c r="G1789" i="6"/>
  <c r="F2602" i="6"/>
  <c r="C4716" i="6"/>
  <c r="K4716" i="6" s="1"/>
  <c r="C476" i="6"/>
  <c r="K476" i="6" s="1"/>
  <c r="F1199" i="6"/>
  <c r="G1841" i="6"/>
  <c r="E3070" i="6"/>
  <c r="J3689" i="6"/>
  <c r="H4219" i="6"/>
  <c r="E1181" i="6"/>
  <c r="C1985" i="6"/>
  <c r="K1985" i="6" s="1"/>
  <c r="E4170" i="6"/>
  <c r="H591" i="6"/>
  <c r="C29" i="6"/>
  <c r="K29" i="6" s="1"/>
  <c r="C4352" i="6"/>
  <c r="K4352" i="6" s="1"/>
  <c r="I3694" i="6"/>
  <c r="G678" i="6"/>
  <c r="C1651" i="6"/>
  <c r="K1651" i="6" s="1"/>
  <c r="C4528" i="6"/>
  <c r="K4528" i="6" s="1"/>
  <c r="J1203" i="6"/>
  <c r="I5177" i="6"/>
  <c r="I2121" i="6"/>
  <c r="H2579" i="6"/>
  <c r="E1979" i="6"/>
  <c r="E1865" i="6"/>
  <c r="E4580" i="6"/>
  <c r="E3670" i="6"/>
  <c r="E1199" i="6"/>
  <c r="E5164" i="6"/>
  <c r="H4203" i="6"/>
  <c r="J2198" i="6"/>
  <c r="I3891" i="6"/>
  <c r="C4636" i="6"/>
  <c r="K4636" i="6" s="1"/>
  <c r="J855" i="6"/>
  <c r="F1070" i="6"/>
  <c r="C425" i="6"/>
  <c r="K425" i="6" s="1"/>
  <c r="I275" i="6"/>
  <c r="H1301" i="6"/>
  <c r="H943" i="6"/>
  <c r="I4975" i="6"/>
  <c r="I4372" i="6"/>
  <c r="C3933" i="6"/>
  <c r="K3933" i="6" s="1"/>
  <c r="F1789" i="6"/>
  <c r="J2602" i="6"/>
  <c r="J4716" i="6"/>
  <c r="J2637" i="6"/>
  <c r="J476" i="6"/>
  <c r="H1199" i="6"/>
  <c r="I1841" i="6"/>
  <c r="F3689" i="6"/>
  <c r="H1594" i="6"/>
  <c r="I1593" i="6"/>
  <c r="G658" i="6"/>
  <c r="I1985" i="6"/>
  <c r="H4170" i="6"/>
  <c r="I591" i="6"/>
  <c r="J4175" i="6"/>
  <c r="J3694" i="6"/>
  <c r="F4973" i="6"/>
  <c r="H1651" i="6"/>
  <c r="C2357" i="6"/>
  <c r="K2357" i="6" s="1"/>
  <c r="H2009" i="6"/>
  <c r="F1274" i="6"/>
  <c r="H2857" i="6"/>
  <c r="E2121" i="6"/>
  <c r="E2508" i="6"/>
  <c r="E4582" i="6"/>
  <c r="E1847" i="6"/>
  <c r="G4639" i="6"/>
  <c r="E2840" i="6"/>
  <c r="I1537" i="6"/>
  <c r="F608" i="6"/>
  <c r="H855" i="6"/>
  <c r="G1070" i="6"/>
  <c r="G275" i="6"/>
  <c r="J1301" i="6"/>
  <c r="C943" i="6"/>
  <c r="K943" i="6" s="1"/>
  <c r="G4372" i="6"/>
  <c r="I1789" i="6"/>
  <c r="H2602" i="6"/>
  <c r="C2637" i="6"/>
  <c r="K2637" i="6" s="1"/>
  <c r="I476" i="6"/>
  <c r="G1199" i="6"/>
  <c r="E3784" i="6"/>
  <c r="G3689" i="6"/>
  <c r="J1594" i="6"/>
  <c r="F1593" i="6"/>
  <c r="I2737" i="6"/>
  <c r="I2570" i="6"/>
  <c r="H658" i="6"/>
  <c r="F1985" i="6"/>
  <c r="F4170" i="6"/>
  <c r="C591" i="6"/>
  <c r="K591" i="6" s="1"/>
  <c r="J1007" i="6"/>
  <c r="C4175" i="6"/>
  <c r="K4175" i="6" s="1"/>
  <c r="F2577" i="6"/>
  <c r="E3606" i="6"/>
  <c r="I2357" i="6"/>
  <c r="I7" i="6"/>
  <c r="F3909" i="6"/>
  <c r="E2009" i="6"/>
  <c r="E2045" i="6"/>
  <c r="E2025" i="6"/>
  <c r="C4639" i="6"/>
  <c r="K4639" i="6" s="1"/>
  <c r="E191" i="6"/>
  <c r="J608" i="6"/>
  <c r="C855" i="6"/>
  <c r="K855" i="6" s="1"/>
  <c r="H1070" i="6"/>
  <c r="H275" i="6"/>
  <c r="I4790" i="6"/>
  <c r="G1104" i="6"/>
  <c r="E4977" i="6"/>
  <c r="F4372" i="6"/>
  <c r="J1789" i="6"/>
  <c r="E2731" i="6"/>
  <c r="E2637" i="6"/>
  <c r="F476" i="6"/>
  <c r="F2045" i="6"/>
  <c r="H1424" i="6"/>
  <c r="J1329" i="6"/>
  <c r="G3784" i="6"/>
  <c r="I3689" i="6"/>
  <c r="C2638" i="6"/>
  <c r="K2638" i="6" s="1"/>
  <c r="F1594" i="6"/>
  <c r="E1593" i="6"/>
  <c r="F2737" i="6"/>
  <c r="F2570" i="6"/>
  <c r="J658" i="6"/>
  <c r="C1007" i="6"/>
  <c r="K1007" i="6" s="1"/>
  <c r="C4834" i="6"/>
  <c r="K4834" i="6" s="1"/>
  <c r="C2577" i="6"/>
  <c r="K2577" i="6" s="1"/>
  <c r="C3896" i="6"/>
  <c r="K3896" i="6" s="1"/>
  <c r="E4964" i="6"/>
  <c r="E645" i="6"/>
  <c r="C10" i="6"/>
  <c r="K10" i="6" s="1"/>
  <c r="J3606" i="6"/>
  <c r="J2144" i="6"/>
  <c r="E1082" i="6"/>
  <c r="C1412" i="6"/>
  <c r="K1412" i="6" s="1"/>
  <c r="H7" i="6"/>
  <c r="F4996" i="6"/>
  <c r="H3909" i="6"/>
  <c r="H4484" i="6"/>
  <c r="E2215" i="6"/>
  <c r="E2785" i="6"/>
  <c r="I1070" i="6"/>
  <c r="I4977" i="6"/>
  <c r="H3676" i="6"/>
  <c r="H4372" i="6"/>
  <c r="F2731" i="6"/>
  <c r="I2260" i="6"/>
  <c r="F2637" i="6"/>
  <c r="I2045" i="6"/>
  <c r="J1424" i="6"/>
  <c r="G1329" i="6"/>
  <c r="H3784" i="6"/>
  <c r="I2638" i="6"/>
  <c r="G1593" i="6"/>
  <c r="J2737" i="6"/>
  <c r="G1608" i="6"/>
  <c r="F2146" i="6"/>
  <c r="J156" i="6"/>
  <c r="C156" i="6"/>
  <c r="K156" i="6" s="1"/>
  <c r="H1226" i="6"/>
  <c r="C1226" i="6"/>
  <c r="K1226" i="6" s="1"/>
  <c r="J1226" i="6"/>
  <c r="E4219" i="6"/>
  <c r="E1453" i="6"/>
  <c r="F2252" i="6"/>
  <c r="F4265" i="6"/>
  <c r="H484" i="6"/>
  <c r="C4017" i="6"/>
  <c r="K4017" i="6" s="1"/>
  <c r="J4917" i="6"/>
  <c r="C4501" i="6"/>
  <c r="K4501" i="6" s="1"/>
  <c r="H608" i="6"/>
  <c r="C1070" i="6"/>
  <c r="K1070" i="6" s="1"/>
  <c r="I2785" i="6"/>
  <c r="J4977" i="6"/>
  <c r="J3676" i="6"/>
  <c r="C2731" i="6"/>
  <c r="K2731" i="6" s="1"/>
  <c r="H2260" i="6"/>
  <c r="J4913" i="6"/>
  <c r="C644" i="6"/>
  <c r="K644" i="6" s="1"/>
  <c r="G174" i="6"/>
  <c r="C2045" i="6"/>
  <c r="K2045" i="6" s="1"/>
  <c r="C1424" i="6"/>
  <c r="K1424" i="6" s="1"/>
  <c r="H1593" i="6"/>
  <c r="C1193" i="6"/>
  <c r="K1193" i="6" s="1"/>
  <c r="F282" i="6"/>
  <c r="H4644" i="6"/>
  <c r="F97" i="6"/>
  <c r="H4834" i="6"/>
  <c r="I4260" i="6"/>
  <c r="H2786" i="6"/>
  <c r="I4964" i="6"/>
  <c r="I645" i="6"/>
  <c r="F4818" i="6"/>
  <c r="C4014" i="6"/>
  <c r="K4014" i="6" s="1"/>
  <c r="G5194" i="6"/>
  <c r="H1512" i="6"/>
  <c r="C2723" i="6"/>
  <c r="K2723" i="6" s="1"/>
  <c r="C1608" i="6"/>
  <c r="K1608" i="6" s="1"/>
  <c r="I2146" i="6"/>
  <c r="E4372" i="6"/>
  <c r="E2012" i="6"/>
  <c r="E3676" i="6"/>
  <c r="G2252" i="6"/>
  <c r="J4265" i="6"/>
  <c r="J1962" i="6"/>
  <c r="J484" i="6"/>
  <c r="G4017" i="6"/>
  <c r="E1070" i="6"/>
  <c r="J2785" i="6"/>
  <c r="F4977" i="6"/>
  <c r="I3676" i="6"/>
  <c r="F1590" i="6"/>
  <c r="I2731" i="6"/>
  <c r="J2260" i="6"/>
  <c r="C4913" i="6"/>
  <c r="K4913" i="6" s="1"/>
  <c r="I731" i="6"/>
  <c r="F644" i="6"/>
  <c r="F174" i="6"/>
  <c r="H955" i="6"/>
  <c r="J1969" i="6"/>
  <c r="G5112" i="6"/>
  <c r="H452" i="6"/>
  <c r="I56" i="6"/>
  <c r="J1193" i="6"/>
  <c r="G148" i="6"/>
  <c r="G4644" i="6"/>
  <c r="G97" i="6"/>
  <c r="E1451" i="6"/>
  <c r="C4260" i="6"/>
  <c r="K4260" i="6" s="1"/>
  <c r="G2786" i="6"/>
  <c r="F2534" i="6"/>
  <c r="G4964" i="6"/>
  <c r="C645" i="6"/>
  <c r="K645" i="6" s="1"/>
  <c r="E4014" i="6"/>
  <c r="G4561" i="6"/>
  <c r="E350" i="6"/>
  <c r="C5194" i="6"/>
  <c r="K5194" i="6" s="1"/>
  <c r="G4370" i="6"/>
  <c r="G2759" i="6"/>
  <c r="I1608" i="6"/>
  <c r="G2146" i="6"/>
  <c r="E2602" i="6"/>
  <c r="E1329" i="6"/>
  <c r="E661" i="6"/>
  <c r="H2518" i="6"/>
  <c r="J3040" i="6"/>
  <c r="E1296" i="6"/>
  <c r="F3676" i="6"/>
  <c r="J1590" i="6"/>
  <c r="H2731" i="6"/>
  <c r="G4913" i="6"/>
  <c r="J731" i="6"/>
  <c r="H644" i="6"/>
  <c r="J174" i="6"/>
  <c r="H707" i="6"/>
  <c r="C955" i="6"/>
  <c r="K955" i="6" s="1"/>
  <c r="G3628" i="6"/>
  <c r="G2382" i="6"/>
  <c r="G1969" i="6"/>
  <c r="H5112" i="6"/>
  <c r="J3988" i="6"/>
  <c r="J38" i="6"/>
  <c r="I452" i="6"/>
  <c r="H56" i="6"/>
  <c r="I148" i="6"/>
  <c r="I2759" i="6"/>
  <c r="F4505" i="6"/>
  <c r="E3689" i="6"/>
  <c r="E2575" i="6"/>
  <c r="E5112" i="6"/>
  <c r="E1193" i="6"/>
  <c r="G4526" i="6"/>
  <c r="J3672" i="6"/>
  <c r="H3639" i="6"/>
  <c r="C775" i="6"/>
  <c r="K775" i="6" s="1"/>
  <c r="I5211" i="6"/>
  <c r="H5156" i="6"/>
  <c r="G3676" i="6"/>
  <c r="I4863" i="6"/>
  <c r="C1590" i="6"/>
  <c r="K1590" i="6" s="1"/>
  <c r="G2731" i="6"/>
  <c r="E4913" i="6"/>
  <c r="G731" i="6"/>
  <c r="I644" i="6"/>
  <c r="H174" i="6"/>
  <c r="C707" i="6"/>
  <c r="K707" i="6" s="1"/>
  <c r="J955" i="6"/>
  <c r="H1932" i="6"/>
  <c r="H4990" i="6"/>
  <c r="G3842" i="6"/>
  <c r="I3628" i="6"/>
  <c r="I1522" i="6"/>
  <c r="G2065" i="6"/>
  <c r="F2382" i="6"/>
  <c r="I1969" i="6"/>
  <c r="E2242" i="6"/>
  <c r="C3988" i="6"/>
  <c r="K3988" i="6" s="1"/>
  <c r="I38" i="6"/>
  <c r="F452" i="6"/>
  <c r="J56" i="6"/>
  <c r="C3085" i="6"/>
  <c r="K3085" i="6" s="1"/>
  <c r="J475" i="6"/>
  <c r="J1451" i="6"/>
  <c r="H4620" i="6"/>
  <c r="J4260" i="6"/>
  <c r="C2786" i="6"/>
  <c r="K2786" i="6" s="1"/>
  <c r="E2534" i="6"/>
  <c r="G95" i="6"/>
  <c r="G4404" i="6"/>
  <c r="I4561" i="6"/>
  <c r="G350" i="6"/>
  <c r="I806" i="6"/>
  <c r="H2759" i="6"/>
  <c r="C3994" i="6"/>
  <c r="K3994" i="6" s="1"/>
  <c r="J3987" i="6"/>
  <c r="C1459" i="6"/>
  <c r="K1459" i="6" s="1"/>
  <c r="I1459" i="6"/>
  <c r="F4483" i="6"/>
  <c r="G4625" i="6"/>
  <c r="E3808" i="6"/>
  <c r="E2573" i="6"/>
  <c r="E4614" i="6"/>
  <c r="E4632" i="6"/>
  <c r="E4266" i="6"/>
  <c r="E2248" i="6"/>
  <c r="E1277" i="6"/>
  <c r="E2432" i="6"/>
  <c r="E1185" i="6"/>
  <c r="E244" i="6"/>
  <c r="I11" i="6"/>
  <c r="E4218" i="6"/>
  <c r="I4777" i="6"/>
  <c r="C4634" i="6"/>
  <c r="K4634" i="6" s="1"/>
  <c r="G4634" i="6"/>
  <c r="H2389" i="6"/>
  <c r="G4517" i="6"/>
  <c r="H4774" i="6"/>
  <c r="F4367" i="6"/>
  <c r="J2461" i="6"/>
  <c r="F397" i="6"/>
  <c r="F4817" i="6"/>
  <c r="F2542" i="6"/>
  <c r="J4349" i="6"/>
  <c r="G2123" i="6"/>
  <c r="J2125" i="6"/>
  <c r="F1307" i="6"/>
  <c r="I3193" i="6"/>
  <c r="C3687" i="6"/>
  <c r="K3687" i="6" s="1"/>
  <c r="J4367" i="6"/>
  <c r="I2461" i="6"/>
  <c r="E1400" i="6"/>
  <c r="C1367" i="6"/>
  <c r="K1367" i="6" s="1"/>
  <c r="J2542" i="6"/>
  <c r="J2123" i="6"/>
  <c r="J1307" i="6"/>
  <c r="J3687" i="6"/>
  <c r="C1606" i="6"/>
  <c r="K1606" i="6" s="1"/>
  <c r="E4367" i="6"/>
  <c r="C1400" i="6"/>
  <c r="K1400" i="6" s="1"/>
  <c r="H1367" i="6"/>
  <c r="J1892" i="6"/>
  <c r="G2542" i="6"/>
  <c r="I1307" i="6"/>
  <c r="H1671" i="6"/>
  <c r="G1404" i="6"/>
  <c r="C1875" i="6"/>
  <c r="K1875" i="6" s="1"/>
  <c r="E5166" i="6"/>
  <c r="C1671" i="6"/>
  <c r="K1671" i="6" s="1"/>
  <c r="H4876" i="6"/>
  <c r="C2130" i="6"/>
  <c r="K2130" i="6" s="1"/>
  <c r="C1904" i="6"/>
  <c r="K1904" i="6" s="1"/>
  <c r="F3739" i="6"/>
  <c r="E866" i="6"/>
  <c r="J517" i="6"/>
  <c r="E1404" i="6"/>
  <c r="E1457" i="6"/>
  <c r="H1186" i="6"/>
  <c r="C3619" i="6"/>
  <c r="K3619" i="6" s="1"/>
  <c r="G2816" i="6"/>
  <c r="C4883" i="6"/>
  <c r="K4883" i="6" s="1"/>
  <c r="C4222" i="6"/>
  <c r="K4222" i="6" s="1"/>
  <c r="H3441" i="6"/>
  <c r="J128" i="6"/>
  <c r="G4733" i="6"/>
  <c r="H4952" i="6"/>
  <c r="G1662" i="6"/>
  <c r="F2768" i="6"/>
  <c r="J4047" i="6"/>
  <c r="F418" i="6"/>
  <c r="H370" i="6"/>
  <c r="G4910" i="6"/>
  <c r="E4899" i="6"/>
  <c r="I3619" i="6"/>
  <c r="F2816" i="6"/>
  <c r="I4883" i="6"/>
  <c r="I4222" i="6"/>
  <c r="J3441" i="6"/>
  <c r="H128" i="6"/>
  <c r="I4733" i="6"/>
  <c r="G4952" i="6"/>
  <c r="E1662" i="6"/>
  <c r="G2768" i="6"/>
  <c r="H22" i="6"/>
  <c r="J370" i="6"/>
  <c r="J4910" i="6"/>
  <c r="F116" i="6"/>
  <c r="F4899" i="6"/>
  <c r="C3935" i="6"/>
  <c r="K3935" i="6" s="1"/>
  <c r="E2816" i="6"/>
  <c r="J4883" i="6"/>
  <c r="I120" i="6"/>
  <c r="G764" i="6"/>
  <c r="G881" i="6"/>
  <c r="C842" i="6"/>
  <c r="K842" i="6" s="1"/>
  <c r="E128" i="6"/>
  <c r="F4900" i="6"/>
  <c r="H4817" i="6"/>
  <c r="C1889" i="6"/>
  <c r="K1889" i="6" s="1"/>
  <c r="J22" i="6"/>
  <c r="I4024" i="6"/>
  <c r="G685" i="6"/>
  <c r="G5153" i="6"/>
  <c r="J3935" i="6"/>
  <c r="J2816" i="6"/>
  <c r="C120" i="6"/>
  <c r="K120" i="6" s="1"/>
  <c r="I764" i="6"/>
  <c r="F881" i="6"/>
  <c r="E842" i="6"/>
  <c r="H4900" i="6"/>
  <c r="C4817" i="6"/>
  <c r="K4817" i="6" s="1"/>
  <c r="J280" i="6"/>
  <c r="H4024" i="6"/>
  <c r="F4517" i="6"/>
  <c r="G2108" i="6"/>
  <c r="H4517" i="6"/>
  <c r="F4774" i="6"/>
  <c r="I1875" i="6"/>
  <c r="E4774" i="6"/>
  <c r="J5166" i="6"/>
  <c r="G1671" i="6"/>
  <c r="H1606" i="6"/>
  <c r="H4883" i="6"/>
  <c r="F4222" i="6"/>
  <c r="J3087" i="6"/>
  <c r="J764" i="6"/>
  <c r="E881" i="6"/>
  <c r="H1662" i="6"/>
  <c r="I3370" i="6"/>
  <c r="C4615" i="6"/>
  <c r="K4615" i="6" s="1"/>
  <c r="E3797" i="6"/>
  <c r="C1404" i="6"/>
  <c r="K1404" i="6" s="1"/>
  <c r="F280" i="6"/>
  <c r="G4774" i="6"/>
  <c r="C5153" i="6"/>
  <c r="K5153" i="6" s="1"/>
  <c r="G5166" i="6"/>
  <c r="J1671" i="6"/>
  <c r="G1606" i="6"/>
  <c r="C4367" i="6"/>
  <c r="K4367" i="6" s="1"/>
  <c r="F4883" i="6"/>
  <c r="G4222" i="6"/>
  <c r="F3441" i="6"/>
  <c r="C3087" i="6"/>
  <c r="K3087" i="6" s="1"/>
  <c r="I1400" i="6"/>
  <c r="H764" i="6"/>
  <c r="C881" i="6"/>
  <c r="K881" i="6" s="1"/>
  <c r="I3739" i="6"/>
  <c r="F1662" i="6"/>
  <c r="G3370" i="6"/>
  <c r="E2123" i="6"/>
  <c r="G2125" i="6"/>
  <c r="I1889" i="6"/>
  <c r="J3268" i="6"/>
  <c r="G3878" i="6"/>
  <c r="H4812" i="6"/>
  <c r="I4615" i="6"/>
  <c r="C2500" i="6"/>
  <c r="K2500" i="6" s="1"/>
  <c r="J3109" i="6"/>
  <c r="J1404" i="6"/>
  <c r="E280" i="6"/>
  <c r="I2598" i="6"/>
  <c r="C370" i="6"/>
  <c r="K370" i="6" s="1"/>
  <c r="C4774" i="6"/>
  <c r="K4774" i="6" s="1"/>
  <c r="H5153" i="6"/>
  <c r="I4899" i="6"/>
  <c r="F1606" i="6"/>
  <c r="I4367" i="6"/>
  <c r="E4222" i="6"/>
  <c r="C3441" i="6"/>
  <c r="K3441" i="6" s="1"/>
  <c r="G3087" i="6"/>
  <c r="F1400" i="6"/>
  <c r="J881" i="6"/>
  <c r="J842" i="6"/>
  <c r="J1662" i="6"/>
  <c r="H3370" i="6"/>
  <c r="F2125" i="6"/>
  <c r="E1889" i="6"/>
  <c r="F2038" i="6"/>
  <c r="G4409" i="6"/>
  <c r="F1404" i="6"/>
  <c r="C280" i="6"/>
  <c r="K280" i="6" s="1"/>
  <c r="G2598" i="6"/>
  <c r="E370" i="6"/>
  <c r="E5153" i="6"/>
  <c r="H4899" i="6"/>
  <c r="G4367" i="6"/>
  <c r="E2461" i="6"/>
  <c r="H1400" i="6"/>
  <c r="F842" i="6"/>
  <c r="F4876" i="6"/>
  <c r="C2768" i="6"/>
  <c r="K2768" i="6" s="1"/>
  <c r="F4395" i="6"/>
  <c r="H3675" i="6"/>
  <c r="E1307" i="6"/>
  <c r="F5074" i="6"/>
  <c r="I3032" i="6"/>
  <c r="G370" i="6"/>
  <c r="G4899" i="6"/>
  <c r="H3619" i="6"/>
  <c r="F4971" i="6"/>
  <c r="F2461" i="6"/>
  <c r="C2739" i="6"/>
  <c r="K2739" i="6" s="1"/>
  <c r="F3935" i="6"/>
  <c r="J1367" i="6"/>
  <c r="G397" i="6"/>
  <c r="F450" i="6"/>
  <c r="H842" i="6"/>
  <c r="C128" i="6"/>
  <c r="K128" i="6" s="1"/>
  <c r="I4876" i="6"/>
  <c r="H2130" i="6"/>
  <c r="G4900" i="6"/>
  <c r="J2768" i="6"/>
  <c r="H4047" i="6"/>
  <c r="I1892" i="6"/>
  <c r="E2542" i="6"/>
  <c r="I4395" i="6"/>
  <c r="H4882" i="6"/>
  <c r="I3675" i="6"/>
  <c r="F4995" i="6"/>
  <c r="F1394" i="6"/>
  <c r="H2536" i="6"/>
  <c r="J2419" i="6"/>
  <c r="C1307" i="6"/>
  <c r="K1307" i="6" s="1"/>
  <c r="G22" i="6"/>
  <c r="C3193" i="6"/>
  <c r="K3193" i="6" s="1"/>
  <c r="C2636" i="6"/>
  <c r="K2636" i="6" s="1"/>
  <c r="G5108" i="6"/>
  <c r="G2547" i="6"/>
  <c r="H3687" i="6"/>
  <c r="E116" i="6"/>
  <c r="E4785" i="6"/>
  <c r="G3619" i="6"/>
  <c r="I4971" i="6"/>
  <c r="F1875" i="6"/>
  <c r="J2739" i="6"/>
  <c r="H3935" i="6"/>
  <c r="I1367" i="6"/>
  <c r="I397" i="6"/>
  <c r="E120" i="6"/>
  <c r="G128" i="6"/>
  <c r="J2130" i="6"/>
  <c r="F1904" i="6"/>
  <c r="E4900" i="6"/>
  <c r="F4733" i="6"/>
  <c r="E4047" i="6"/>
  <c r="F1892" i="6"/>
  <c r="I2542" i="6"/>
  <c r="E4349" i="6"/>
  <c r="F5229" i="6"/>
  <c r="C4995" i="6"/>
  <c r="K4995" i="6" s="1"/>
  <c r="G2557" i="6"/>
  <c r="J312" i="6"/>
  <c r="E22" i="6"/>
  <c r="E3193" i="6"/>
  <c r="G4024" i="6"/>
  <c r="G2636" i="6"/>
  <c r="F685" i="6"/>
  <c r="I5108" i="6"/>
  <c r="J2547" i="6"/>
  <c r="I3687" i="6"/>
  <c r="C116" i="6"/>
  <c r="K116" i="6" s="1"/>
  <c r="E1606" i="6"/>
  <c r="E4517" i="6"/>
  <c r="E4971" i="6"/>
  <c r="G1875" i="6"/>
  <c r="F2739" i="6"/>
  <c r="I3935" i="6"/>
  <c r="H2816" i="6"/>
  <c r="G1367" i="6"/>
  <c r="J397" i="6"/>
  <c r="G120" i="6"/>
  <c r="J1904" i="6"/>
  <c r="J4900" i="6"/>
  <c r="J4817" i="6"/>
  <c r="H4733" i="6"/>
  <c r="F4952" i="6"/>
  <c r="F4047" i="6"/>
  <c r="E1892" i="6"/>
  <c r="H2542" i="6"/>
  <c r="C4349" i="6"/>
  <c r="K4349" i="6" s="1"/>
  <c r="J5229" i="6"/>
  <c r="J5173" i="6"/>
  <c r="G4995" i="6"/>
  <c r="G3630" i="6"/>
  <c r="I1336" i="6"/>
  <c r="F866" i="6"/>
  <c r="G517" i="6"/>
  <c r="C2466" i="6"/>
  <c r="K2466" i="6" s="1"/>
  <c r="I22" i="6"/>
  <c r="H3193" i="6"/>
  <c r="C4024" i="6"/>
  <c r="K4024" i="6" s="1"/>
  <c r="F2636" i="6"/>
  <c r="G1186" i="6"/>
  <c r="G508" i="6"/>
  <c r="C5108" i="6"/>
  <c r="K5108" i="6" s="1"/>
  <c r="H4910" i="6"/>
  <c r="I2547" i="6"/>
  <c r="F3687" i="6"/>
  <c r="I1954" i="6"/>
  <c r="C1806" i="6"/>
  <c r="K1806" i="6" s="1"/>
  <c r="C1457" i="6"/>
  <c r="K1457" i="6" s="1"/>
  <c r="I1186" i="6"/>
  <c r="E1876" i="6"/>
  <c r="G4874" i="6"/>
  <c r="H814" i="6"/>
  <c r="F4844" i="6"/>
  <c r="G4252" i="6"/>
  <c r="E4246" i="6"/>
  <c r="C3894" i="6"/>
  <c r="K3894" i="6" s="1"/>
  <c r="F3585" i="6"/>
  <c r="I1396" i="6"/>
  <c r="G3129" i="6"/>
  <c r="F375" i="6"/>
  <c r="C3801" i="6"/>
  <c r="K3801" i="6" s="1"/>
  <c r="I2553" i="6"/>
  <c r="F385" i="6"/>
  <c r="H173" i="6"/>
  <c r="H1422" i="6"/>
  <c r="G1437" i="6"/>
  <c r="F13" i="6"/>
  <c r="F1279" i="6"/>
  <c r="C4718" i="6"/>
  <c r="K4718" i="6" s="1"/>
  <c r="E4382" i="6"/>
  <c r="C432" i="6"/>
  <c r="K432" i="6" s="1"/>
  <c r="H4023" i="6"/>
  <c r="E4177" i="6"/>
  <c r="C1923" i="6"/>
  <c r="K1923" i="6" s="1"/>
  <c r="F2771" i="6"/>
  <c r="F3653" i="6"/>
  <c r="H41" i="6"/>
  <c r="G1564" i="6"/>
  <c r="E957" i="6"/>
  <c r="E5213" i="6"/>
  <c r="E1333" i="6"/>
  <c r="C4859" i="6"/>
  <c r="K4859" i="6" s="1"/>
  <c r="C5225" i="6"/>
  <c r="K5225" i="6" s="1"/>
  <c r="C4869" i="6"/>
  <c r="K4869" i="6" s="1"/>
  <c r="H4214" i="6"/>
  <c r="I4905" i="6"/>
  <c r="E1200" i="6"/>
  <c r="E4484" i="6"/>
  <c r="E3975" i="6"/>
  <c r="H4917" i="6"/>
  <c r="G1847" i="6"/>
  <c r="J798" i="6"/>
  <c r="F3891" i="6"/>
  <c r="E2365" i="6"/>
  <c r="H1847" i="6"/>
  <c r="I4492" i="6"/>
  <c r="F2719" i="6"/>
  <c r="I2518" i="6"/>
  <c r="C1436" i="6"/>
  <c r="K1436" i="6" s="1"/>
  <c r="E1316" i="6"/>
  <c r="F4526" i="6"/>
  <c r="E2719" i="6"/>
  <c r="C39" i="6"/>
  <c r="K39" i="6" s="1"/>
  <c r="H4268" i="6"/>
  <c r="G39" i="6"/>
  <c r="E5056" i="6"/>
  <c r="H4501" i="6"/>
  <c r="G2543" i="6"/>
  <c r="E4402" i="6"/>
  <c r="I4268" i="6"/>
  <c r="J5056" i="6"/>
  <c r="G4557" i="6"/>
  <c r="F2543" i="6"/>
  <c r="C4627" i="6"/>
  <c r="K4627" i="6" s="1"/>
  <c r="H4144" i="6"/>
  <c r="J4268" i="6"/>
  <c r="F2164" i="6"/>
  <c r="C2543" i="6"/>
  <c r="K2543" i="6" s="1"/>
  <c r="F4627" i="6"/>
  <c r="H2164" i="6"/>
  <c r="H657" i="6"/>
  <c r="H4627" i="6"/>
  <c r="I2164" i="6"/>
  <c r="C657" i="6"/>
  <c r="K657" i="6" s="1"/>
  <c r="E4285" i="6"/>
  <c r="E4503" i="6"/>
  <c r="E626" i="6"/>
  <c r="E1376" i="6"/>
  <c r="E657" i="6"/>
  <c r="G1837" i="6"/>
  <c r="F1992" i="6"/>
  <c r="I1555" i="6"/>
  <c r="H1837" i="6"/>
  <c r="F4825" i="6"/>
  <c r="G1555" i="6"/>
  <c r="E3736" i="6"/>
  <c r="J1837" i="6"/>
  <c r="C4825" i="6"/>
  <c r="K4825" i="6" s="1"/>
  <c r="J2208" i="6"/>
  <c r="G4507" i="6"/>
  <c r="C4484" i="6"/>
  <c r="K4484" i="6" s="1"/>
  <c r="H3991" i="6"/>
  <c r="C1837" i="6"/>
  <c r="K1837" i="6" s="1"/>
  <c r="E1475" i="6"/>
  <c r="E1216" i="6"/>
  <c r="E4718" i="6"/>
  <c r="I4246" i="6"/>
  <c r="F4859" i="6"/>
  <c r="C3693" i="6"/>
  <c r="K3693" i="6" s="1"/>
  <c r="H3653" i="6"/>
  <c r="J2533" i="6"/>
  <c r="C4382" i="6"/>
  <c r="K4382" i="6" s="1"/>
  <c r="F4838" i="6"/>
  <c r="J2771" i="6"/>
  <c r="J3894" i="6"/>
  <c r="F2492" i="6"/>
  <c r="G5225" i="6"/>
  <c r="G2553" i="6"/>
  <c r="C1200" i="6"/>
  <c r="K1200" i="6" s="1"/>
  <c r="I432" i="6"/>
  <c r="H13" i="6"/>
  <c r="F1333" i="6"/>
  <c r="G1422" i="6"/>
  <c r="G1396" i="6"/>
  <c r="E814" i="6"/>
  <c r="H4754" i="6"/>
  <c r="F4270" i="6"/>
  <c r="J3585" i="6"/>
  <c r="H4905" i="6"/>
  <c r="J4023" i="6"/>
  <c r="H4941" i="6"/>
  <c r="H1530" i="6"/>
  <c r="G1842" i="6"/>
  <c r="C253" i="6"/>
  <c r="K253" i="6" s="1"/>
  <c r="F654" i="6"/>
  <c r="I31" i="6"/>
  <c r="C803" i="6"/>
  <c r="K803" i="6" s="1"/>
  <c r="I4844" i="6"/>
  <c r="H1564" i="6"/>
  <c r="G2522" i="6"/>
  <c r="F4252" i="6"/>
  <c r="E4844" i="6"/>
  <c r="E1842" i="6"/>
  <c r="F4718" i="6"/>
  <c r="G4246" i="6"/>
  <c r="I4859" i="6"/>
  <c r="J2047" i="6"/>
  <c r="F2837" i="6"/>
  <c r="I2533" i="6"/>
  <c r="H4382" i="6"/>
  <c r="J4838" i="6"/>
  <c r="E3894" i="6"/>
  <c r="I4325" i="6"/>
  <c r="E1791" i="6"/>
  <c r="C1958" i="6"/>
  <c r="K1958" i="6" s="1"/>
  <c r="E4376" i="6"/>
  <c r="G2161" i="6"/>
  <c r="I2783" i="6"/>
  <c r="F3823" i="6"/>
  <c r="G4550" i="6"/>
  <c r="G2492" i="6"/>
  <c r="E5225" i="6"/>
  <c r="J2553" i="6"/>
  <c r="H1200" i="6"/>
  <c r="F432" i="6"/>
  <c r="J1333" i="6"/>
  <c r="G814" i="6"/>
  <c r="J4754" i="6"/>
  <c r="C5138" i="6"/>
  <c r="K5138" i="6" s="1"/>
  <c r="H4048" i="6"/>
  <c r="J4270" i="6"/>
  <c r="E3585" i="6"/>
  <c r="G4905" i="6"/>
  <c r="C4023" i="6"/>
  <c r="K4023" i="6" s="1"/>
  <c r="F4941" i="6"/>
  <c r="E1530" i="6"/>
  <c r="J1842" i="6"/>
  <c r="I1196" i="6"/>
  <c r="F253" i="6"/>
  <c r="E654" i="6"/>
  <c r="C31" i="6"/>
  <c r="K31" i="6" s="1"/>
  <c r="J803" i="6"/>
  <c r="J4844" i="6"/>
  <c r="J1564" i="6"/>
  <c r="H2522" i="6"/>
  <c r="I4252" i="6"/>
  <c r="E4581" i="6"/>
  <c r="E4337" i="6"/>
  <c r="E4048" i="6"/>
  <c r="E865" i="6"/>
  <c r="E662" i="6"/>
  <c r="E1016" i="6"/>
  <c r="E3972" i="6"/>
  <c r="H4246" i="6"/>
  <c r="E4859" i="6"/>
  <c r="H2047" i="6"/>
  <c r="E2837" i="6"/>
  <c r="H2533" i="6"/>
  <c r="F4382" i="6"/>
  <c r="E3934" i="6"/>
  <c r="E4380" i="6"/>
  <c r="C4325" i="6"/>
  <c r="K4325" i="6" s="1"/>
  <c r="F1791" i="6"/>
  <c r="I1958" i="6"/>
  <c r="I4243" i="6"/>
  <c r="G2790" i="6"/>
  <c r="H4376" i="6"/>
  <c r="H2161" i="6"/>
  <c r="C2783" i="6"/>
  <c r="K2783" i="6" s="1"/>
  <c r="I3823" i="6"/>
  <c r="C4550" i="6"/>
  <c r="K4550" i="6" s="1"/>
  <c r="I2492" i="6"/>
  <c r="F5225" i="6"/>
  <c r="E2553" i="6"/>
  <c r="F1200" i="6"/>
  <c r="G432" i="6"/>
  <c r="C814" i="6"/>
  <c r="K814" i="6" s="1"/>
  <c r="C4754" i="6"/>
  <c r="K4754" i="6" s="1"/>
  <c r="F5138" i="6"/>
  <c r="F4048" i="6"/>
  <c r="I4270" i="6"/>
  <c r="H3585" i="6"/>
  <c r="C4905" i="6"/>
  <c r="K4905" i="6" s="1"/>
  <c r="I4023" i="6"/>
  <c r="J4941" i="6"/>
  <c r="F1530" i="6"/>
  <c r="C2562" i="6"/>
  <c r="K2562" i="6" s="1"/>
  <c r="J1196" i="6"/>
  <c r="J253" i="6"/>
  <c r="H654" i="6"/>
  <c r="G31" i="6"/>
  <c r="G803" i="6"/>
  <c r="G4844" i="6"/>
  <c r="F2522" i="6"/>
  <c r="E4252" i="6"/>
  <c r="E1396" i="6"/>
  <c r="H215" i="6"/>
  <c r="J1898" i="6"/>
  <c r="H2249" i="6"/>
  <c r="I2047" i="6"/>
  <c r="H2837" i="6"/>
  <c r="G2533" i="6"/>
  <c r="I4382" i="6"/>
  <c r="F355" i="6"/>
  <c r="H3934" i="6"/>
  <c r="C4380" i="6"/>
  <c r="K4380" i="6" s="1"/>
  <c r="G4018" i="6"/>
  <c r="J4325" i="6"/>
  <c r="H1791" i="6"/>
  <c r="E1958" i="6"/>
  <c r="J4243" i="6"/>
  <c r="C2790" i="6"/>
  <c r="K2790" i="6" s="1"/>
  <c r="J4376" i="6"/>
  <c r="C2161" i="6"/>
  <c r="K2161" i="6" s="1"/>
  <c r="G2783" i="6"/>
  <c r="C3823" i="6"/>
  <c r="K3823" i="6" s="1"/>
  <c r="F4550" i="6"/>
  <c r="E2492" i="6"/>
  <c r="H5225" i="6"/>
  <c r="C2553" i="6"/>
  <c r="K2553" i="6" s="1"/>
  <c r="G1200" i="6"/>
  <c r="E4754" i="6"/>
  <c r="J5138" i="6"/>
  <c r="G4048" i="6"/>
  <c r="C4270" i="6"/>
  <c r="K4270" i="6" s="1"/>
  <c r="C3585" i="6"/>
  <c r="K3585" i="6" s="1"/>
  <c r="J4905" i="6"/>
  <c r="G4023" i="6"/>
  <c r="G4941" i="6"/>
  <c r="G1530" i="6"/>
  <c r="C4173" i="6"/>
  <c r="K4173" i="6" s="1"/>
  <c r="J2562" i="6"/>
  <c r="E1196" i="6"/>
  <c r="H253" i="6"/>
  <c r="I654" i="6"/>
  <c r="E31" i="6"/>
  <c r="H5109" i="6"/>
  <c r="H4844" i="6"/>
  <c r="C2522" i="6"/>
  <c r="K2522" i="6" s="1"/>
  <c r="J4252" i="6"/>
  <c r="E1564" i="6"/>
  <c r="G215" i="6"/>
  <c r="J2067" i="6"/>
  <c r="H1898" i="6"/>
  <c r="C2249" i="6"/>
  <c r="K2249" i="6" s="1"/>
  <c r="F2047" i="6"/>
  <c r="C2837" i="6"/>
  <c r="K2837" i="6" s="1"/>
  <c r="C2533" i="6"/>
  <c r="K2533" i="6" s="1"/>
  <c r="H355" i="6"/>
  <c r="F3934" i="6"/>
  <c r="I4380" i="6"/>
  <c r="I4018" i="6"/>
  <c r="H4325" i="6"/>
  <c r="C1791" i="6"/>
  <c r="K1791" i="6" s="1"/>
  <c r="H1958" i="6"/>
  <c r="G4243" i="6"/>
  <c r="I2790" i="6"/>
  <c r="I4376" i="6"/>
  <c r="I2161" i="6"/>
  <c r="F2783" i="6"/>
  <c r="E3823" i="6"/>
  <c r="J4550" i="6"/>
  <c r="C2492" i="6"/>
  <c r="K2492" i="6" s="1"/>
  <c r="I5225" i="6"/>
  <c r="H2553" i="6"/>
  <c r="J1200" i="6"/>
  <c r="I4754" i="6"/>
  <c r="H5138" i="6"/>
  <c r="C4048" i="6"/>
  <c r="K4048" i="6" s="1"/>
  <c r="G4270" i="6"/>
  <c r="G3585" i="6"/>
  <c r="E4905" i="6"/>
  <c r="E4023" i="6"/>
  <c r="I4941" i="6"/>
  <c r="F4173" i="6"/>
  <c r="G2562" i="6"/>
  <c r="G1196" i="6"/>
  <c r="I253" i="6"/>
  <c r="G654" i="6"/>
  <c r="E5109" i="6"/>
  <c r="E2522" i="6"/>
  <c r="F215" i="6"/>
  <c r="C4288" i="6"/>
  <c r="K4288" i="6" s="1"/>
  <c r="H2067" i="6"/>
  <c r="E1898" i="6"/>
  <c r="J2249" i="6"/>
  <c r="G2047" i="6"/>
  <c r="G2837" i="6"/>
  <c r="F2533" i="6"/>
  <c r="I662" i="6"/>
  <c r="G355" i="6"/>
  <c r="C3934" i="6"/>
  <c r="K3934" i="6" s="1"/>
  <c r="G4380" i="6"/>
  <c r="F4018" i="6"/>
  <c r="F4325" i="6"/>
  <c r="I1791" i="6"/>
  <c r="G1958" i="6"/>
  <c r="H4243" i="6"/>
  <c r="J2790" i="6"/>
  <c r="G4376" i="6"/>
  <c r="J2161" i="6"/>
  <c r="H2783" i="6"/>
  <c r="J3823" i="6"/>
  <c r="E4550" i="6"/>
  <c r="J2492" i="6"/>
  <c r="F4754" i="6"/>
  <c r="G5138" i="6"/>
  <c r="J4048" i="6"/>
  <c r="E4270" i="6"/>
  <c r="C4941" i="6"/>
  <c r="K4941" i="6" s="1"/>
  <c r="H4173" i="6"/>
  <c r="F2562" i="6"/>
  <c r="C1196" i="6"/>
  <c r="K1196" i="6" s="1"/>
  <c r="I5109" i="6"/>
  <c r="I2522" i="6"/>
  <c r="C1018" i="6"/>
  <c r="K1018" i="6" s="1"/>
  <c r="C5238" i="6"/>
  <c r="K5238" i="6" s="1"/>
  <c r="E1422" i="6"/>
  <c r="I215" i="6"/>
  <c r="H3721" i="6"/>
  <c r="J4288" i="6"/>
  <c r="F2067" i="6"/>
  <c r="I1898" i="6"/>
  <c r="E2249" i="6"/>
  <c r="E2047" i="6"/>
  <c r="J2837" i="6"/>
  <c r="I216" i="6"/>
  <c r="F662" i="6"/>
  <c r="E355" i="6"/>
  <c r="H5070" i="6"/>
  <c r="J4559" i="6"/>
  <c r="I3934" i="6"/>
  <c r="J4380" i="6"/>
  <c r="C4018" i="6"/>
  <c r="K4018" i="6" s="1"/>
  <c r="G1791" i="6"/>
  <c r="F1958" i="6"/>
  <c r="F4243" i="6"/>
  <c r="F2790" i="6"/>
  <c r="C4376" i="6"/>
  <c r="K4376" i="6" s="1"/>
  <c r="E2783" i="6"/>
  <c r="G3823" i="6"/>
  <c r="H4550" i="6"/>
  <c r="I5138" i="6"/>
  <c r="J1627" i="6"/>
  <c r="G3453" i="6"/>
  <c r="I4173" i="6"/>
  <c r="H2562" i="6"/>
  <c r="H1196" i="6"/>
  <c r="G5109" i="6"/>
  <c r="J1018" i="6"/>
  <c r="F2433" i="6"/>
  <c r="J5238" i="6"/>
  <c r="E4018" i="6"/>
  <c r="H3321" i="6"/>
  <c r="E278" i="6"/>
  <c r="J215" i="6"/>
  <c r="E4361" i="6"/>
  <c r="E3721" i="6"/>
  <c r="G4288" i="6"/>
  <c r="I2067" i="6"/>
  <c r="G1898" i="6"/>
  <c r="F2249" i="6"/>
  <c r="C216" i="6"/>
  <c r="K216" i="6" s="1"/>
  <c r="C662" i="6"/>
  <c r="K662" i="6" s="1"/>
  <c r="C355" i="6"/>
  <c r="K355" i="6" s="1"/>
  <c r="E5070" i="6"/>
  <c r="I4559" i="6"/>
  <c r="G3934" i="6"/>
  <c r="F4380" i="6"/>
  <c r="J4018" i="6"/>
  <c r="C4243" i="6"/>
  <c r="K4243" i="6" s="1"/>
  <c r="E2790" i="6"/>
  <c r="J2578" i="6"/>
  <c r="I4020" i="6"/>
  <c r="C1627" i="6"/>
  <c r="K1627" i="6" s="1"/>
  <c r="H3453" i="6"/>
  <c r="G4173" i="6"/>
  <c r="H1223" i="6"/>
  <c r="F115" i="6"/>
  <c r="C5109" i="6"/>
  <c r="K5109" i="6" s="1"/>
  <c r="E1018" i="6"/>
  <c r="G2433" i="6"/>
  <c r="E5238" i="6"/>
  <c r="F4361" i="6"/>
  <c r="G3721" i="6"/>
  <c r="H4288" i="6"/>
  <c r="E2067" i="6"/>
  <c r="C1898" i="6"/>
  <c r="K1898" i="6" s="1"/>
  <c r="I2249" i="6"/>
  <c r="H216" i="6"/>
  <c r="G662" i="6"/>
  <c r="J355" i="6"/>
  <c r="C5070" i="6"/>
  <c r="K5070" i="6" s="1"/>
  <c r="C4559" i="6"/>
  <c r="K4559" i="6" s="1"/>
  <c r="E2878" i="6"/>
  <c r="I2578" i="6"/>
  <c r="H4020" i="6"/>
  <c r="E1627" i="6"/>
  <c r="F3453" i="6"/>
  <c r="J4173" i="6"/>
  <c r="I1223" i="6"/>
  <c r="C115" i="6"/>
  <c r="K115" i="6" s="1"/>
  <c r="F5109" i="6"/>
  <c r="I1018" i="6"/>
  <c r="C2433" i="6"/>
  <c r="K2433" i="6" s="1"/>
  <c r="I5238" i="6"/>
  <c r="E4325" i="6"/>
  <c r="E1428" i="6"/>
  <c r="C3162" i="6"/>
  <c r="K3162" i="6" s="1"/>
  <c r="H2525" i="6"/>
  <c r="J4361" i="6"/>
  <c r="F3721" i="6"/>
  <c r="E4288" i="6"/>
  <c r="C2067" i="6"/>
  <c r="K2067" i="6" s="1"/>
  <c r="J957" i="6"/>
  <c r="F216" i="6"/>
  <c r="J662" i="6"/>
  <c r="J5070" i="6"/>
  <c r="F4559" i="6"/>
  <c r="C41" i="6"/>
  <c r="K41" i="6" s="1"/>
  <c r="G2510" i="6"/>
  <c r="H2878" i="6"/>
  <c r="H2578" i="6"/>
  <c r="F4020" i="6"/>
  <c r="G1627" i="6"/>
  <c r="J3453" i="6"/>
  <c r="J1216" i="6"/>
  <c r="J1223" i="6"/>
  <c r="H115" i="6"/>
  <c r="H1018" i="6"/>
  <c r="J1428" i="6"/>
  <c r="E2433" i="6"/>
  <c r="G5238" i="6"/>
  <c r="E2161" i="6"/>
  <c r="E803" i="6"/>
  <c r="J3801" i="6"/>
  <c r="J3693" i="6"/>
  <c r="I3653" i="6"/>
  <c r="H4361" i="6"/>
  <c r="J3721" i="6"/>
  <c r="F4288" i="6"/>
  <c r="C2771" i="6"/>
  <c r="K2771" i="6" s="1"/>
  <c r="H957" i="6"/>
  <c r="G216" i="6"/>
  <c r="F5070" i="6"/>
  <c r="E4559" i="6"/>
  <c r="F41" i="6"/>
  <c r="J385" i="6"/>
  <c r="I2510" i="6"/>
  <c r="J2878" i="6"/>
  <c r="F2578" i="6"/>
  <c r="J4020" i="6"/>
  <c r="I1627" i="6"/>
  <c r="C3453" i="6"/>
  <c r="K3453" i="6" s="1"/>
  <c r="C1216" i="6"/>
  <c r="K1216" i="6" s="1"/>
  <c r="F1223" i="6"/>
  <c r="G115" i="6"/>
  <c r="G1018" i="6"/>
  <c r="I1428" i="6"/>
  <c r="I2433" i="6"/>
  <c r="H5238" i="6"/>
  <c r="E2510" i="6"/>
  <c r="G4718" i="6"/>
  <c r="H3801" i="6"/>
  <c r="H3693" i="6"/>
  <c r="C3653" i="6"/>
  <c r="K3653" i="6" s="1"/>
  <c r="G4361" i="6"/>
  <c r="C3721" i="6"/>
  <c r="K3721" i="6" s="1"/>
  <c r="E4838" i="6"/>
  <c r="I2771" i="6"/>
  <c r="G3894" i="6"/>
  <c r="F957" i="6"/>
  <c r="G5070" i="6"/>
  <c r="G4559" i="6"/>
  <c r="G13" i="6"/>
  <c r="H1333" i="6"/>
  <c r="C1422" i="6"/>
  <c r="K1422" i="6" s="1"/>
  <c r="H1396" i="6"/>
  <c r="E41" i="6"/>
  <c r="C385" i="6"/>
  <c r="K385" i="6" s="1"/>
  <c r="J2510" i="6"/>
  <c r="F2878" i="6"/>
  <c r="G2578" i="6"/>
  <c r="C4020" i="6"/>
  <c r="K4020" i="6" s="1"/>
  <c r="H1627" i="6"/>
  <c r="F1216" i="6"/>
  <c r="C1223" i="6"/>
  <c r="K1223" i="6" s="1"/>
  <c r="J115" i="6"/>
  <c r="F1428" i="6"/>
  <c r="J2433" i="6"/>
  <c r="E432" i="6"/>
  <c r="E385" i="6"/>
  <c r="J4718" i="6"/>
  <c r="F4246" i="6"/>
  <c r="J4859" i="6"/>
  <c r="G3801" i="6"/>
  <c r="I3693" i="6"/>
  <c r="J3653" i="6"/>
  <c r="I4361" i="6"/>
  <c r="H4838" i="6"/>
  <c r="H2771" i="6"/>
  <c r="H3894" i="6"/>
  <c r="I957" i="6"/>
  <c r="J13" i="6"/>
  <c r="C1333" i="6"/>
  <c r="K1333" i="6" s="1"/>
  <c r="F1422" i="6"/>
  <c r="J1396" i="6"/>
  <c r="J41" i="6"/>
  <c r="I385" i="6"/>
  <c r="F814" i="6"/>
  <c r="I1842" i="6"/>
  <c r="C2510" i="6"/>
  <c r="K2510" i="6" s="1"/>
  <c r="C2878" i="6"/>
  <c r="K2878" i="6" s="1"/>
  <c r="E2578" i="6"/>
  <c r="E4020" i="6"/>
  <c r="I1216" i="6"/>
  <c r="G1223" i="6"/>
  <c r="I115" i="6"/>
  <c r="I1564" i="6"/>
  <c r="C1428" i="6"/>
  <c r="K1428" i="6" s="1"/>
  <c r="I4718" i="6"/>
  <c r="C4246" i="6"/>
  <c r="K4246" i="6" s="1"/>
  <c r="G4859" i="6"/>
  <c r="I3801" i="6"/>
  <c r="G3693" i="6"/>
  <c r="G3653" i="6"/>
  <c r="G4382" i="6"/>
  <c r="G4838" i="6"/>
  <c r="E2771" i="6"/>
  <c r="I3894" i="6"/>
  <c r="G957" i="6"/>
  <c r="J432" i="6"/>
  <c r="C13" i="6"/>
  <c r="K13" i="6" s="1"/>
  <c r="G1333" i="6"/>
  <c r="J1422" i="6"/>
  <c r="C1396" i="6"/>
  <c r="K1396" i="6" s="1"/>
  <c r="I41" i="6"/>
  <c r="H385" i="6"/>
  <c r="J814" i="6"/>
  <c r="J1530" i="6"/>
  <c r="H1842" i="6"/>
  <c r="H2510" i="6"/>
  <c r="I2878" i="6"/>
  <c r="J31" i="6"/>
  <c r="F803" i="6"/>
  <c r="H1216" i="6"/>
  <c r="C1564" i="6"/>
  <c r="K1564" i="6" s="1"/>
  <c r="G1428" i="6"/>
  <c r="H4252" i="6"/>
  <c r="F1838" i="6"/>
  <c r="G2969" i="6"/>
  <c r="C297" i="6"/>
  <c r="K297" i="6" s="1"/>
  <c r="H1225" i="6"/>
  <c r="H184" i="6"/>
  <c r="J766" i="6"/>
  <c r="J998" i="6"/>
  <c r="J5154" i="6"/>
  <c r="G2773" i="6"/>
  <c r="H4190" i="6"/>
  <c r="G1909" i="6"/>
  <c r="G395" i="6"/>
  <c r="J598" i="6"/>
  <c r="H4792" i="6"/>
  <c r="C2363" i="6"/>
  <c r="K2363" i="6" s="1"/>
  <c r="F2018" i="6"/>
  <c r="F2076" i="6"/>
  <c r="E4031" i="6"/>
  <c r="E785" i="6"/>
  <c r="G2153" i="6"/>
  <c r="J4801" i="6"/>
  <c r="F961" i="6"/>
  <c r="G1294" i="6"/>
  <c r="I2082" i="6"/>
  <c r="G4337" i="6"/>
  <c r="C4253" i="6"/>
  <c r="K4253" i="6" s="1"/>
  <c r="H4283" i="6"/>
  <c r="I4273" i="6"/>
  <c r="C4540" i="6"/>
  <c r="K4540" i="6" s="1"/>
  <c r="I4742" i="6"/>
  <c r="F1533" i="6"/>
  <c r="F1570" i="6"/>
  <c r="F3543" i="6"/>
  <c r="C3547" i="6"/>
  <c r="K3547" i="6" s="1"/>
  <c r="J976" i="6"/>
  <c r="F3554" i="6"/>
  <c r="I4339" i="6"/>
  <c r="F2028" i="6"/>
  <c r="G1366" i="6"/>
  <c r="C1980" i="6"/>
  <c r="K1980" i="6" s="1"/>
  <c r="J3901" i="6"/>
  <c r="J672" i="6"/>
  <c r="C1692" i="6"/>
  <c r="K1692" i="6" s="1"/>
  <c r="E749" i="6"/>
  <c r="J4364" i="6"/>
  <c r="H1919" i="6"/>
  <c r="E4929" i="6"/>
  <c r="C746" i="6"/>
  <c r="K746" i="6" s="1"/>
  <c r="H967" i="6"/>
  <c r="I4610" i="6"/>
  <c r="I5046" i="6"/>
  <c r="C1653" i="6"/>
  <c r="K1653" i="6" s="1"/>
  <c r="I4572" i="6"/>
  <c r="H469" i="6"/>
  <c r="G2835" i="6"/>
  <c r="J4938" i="6"/>
  <c r="J1050" i="6"/>
  <c r="I4993" i="6"/>
  <c r="F3457" i="6"/>
  <c r="C70" i="6"/>
  <c r="K70" i="6" s="1"/>
  <c r="J3983" i="6"/>
  <c r="F4302" i="6"/>
  <c r="C4791" i="6"/>
  <c r="K4791" i="6" s="1"/>
  <c r="C5215" i="6"/>
  <c r="K5215" i="6" s="1"/>
  <c r="C4839" i="6"/>
  <c r="K4839" i="6" s="1"/>
  <c r="C2286" i="6"/>
  <c r="K2286" i="6" s="1"/>
  <c r="J2803" i="6"/>
  <c r="C4202" i="6"/>
  <c r="K4202" i="6" s="1"/>
  <c r="I5174" i="6"/>
  <c r="C4845" i="6"/>
  <c r="K4845" i="6" s="1"/>
  <c r="C1978" i="6"/>
  <c r="K1978" i="6" s="1"/>
  <c r="H5215" i="6"/>
  <c r="I2792" i="6"/>
  <c r="C1553" i="6"/>
  <c r="K1553" i="6" s="1"/>
  <c r="G501" i="6"/>
  <c r="I1328" i="6"/>
  <c r="E3907" i="6"/>
  <c r="E366" i="6"/>
  <c r="C431" i="6"/>
  <c r="K431" i="6" s="1"/>
  <c r="F2356" i="6"/>
  <c r="J1965" i="6"/>
  <c r="F2792" i="6"/>
  <c r="G630" i="6"/>
  <c r="C4723" i="6"/>
  <c r="K4723" i="6" s="1"/>
  <c r="J233" i="6"/>
  <c r="C3661" i="6"/>
  <c r="K3661" i="6" s="1"/>
  <c r="E2005" i="6"/>
  <c r="I939" i="6"/>
  <c r="E631" i="6"/>
  <c r="I3712" i="6"/>
  <c r="J1810" i="6"/>
  <c r="F1382" i="6"/>
  <c r="I505" i="6"/>
  <c r="F2830" i="6"/>
  <c r="I1894" i="6"/>
  <c r="F3952" i="6"/>
  <c r="J4188" i="6"/>
  <c r="G2373" i="6"/>
  <c r="J2131" i="6"/>
  <c r="E3985" i="6"/>
  <c r="E4993" i="6"/>
  <c r="E4043" i="6"/>
  <c r="E4967" i="6"/>
  <c r="C3983" i="6"/>
  <c r="K3983" i="6" s="1"/>
  <c r="C4336" i="6"/>
  <c r="K4336" i="6" s="1"/>
  <c r="I4377" i="6"/>
  <c r="C1894" i="6"/>
  <c r="K1894" i="6" s="1"/>
  <c r="G2756" i="6"/>
  <c r="I2363" i="6"/>
  <c r="C2969" i="6"/>
  <c r="K2969" i="6" s="1"/>
  <c r="C4168" i="6"/>
  <c r="K4168" i="6" s="1"/>
  <c r="E1366" i="6"/>
  <c r="J469" i="6"/>
  <c r="J1980" i="6"/>
  <c r="I2076" i="6"/>
  <c r="F4938" i="6"/>
  <c r="G3901" i="6"/>
  <c r="J297" i="6"/>
  <c r="C1225" i="6"/>
  <c r="K1225" i="6" s="1"/>
  <c r="E1224" i="6"/>
  <c r="H2803" i="6"/>
  <c r="J4723" i="6"/>
  <c r="J3952" i="6"/>
  <c r="F4337" i="6"/>
  <c r="E3162" i="6"/>
  <c r="G4202" i="6"/>
  <c r="H672" i="6"/>
  <c r="H4778" i="6"/>
  <c r="H4915" i="6"/>
  <c r="G3547" i="6"/>
  <c r="H5174" i="6"/>
  <c r="H3666" i="6"/>
  <c r="J1553" i="6"/>
  <c r="H2046" i="6"/>
  <c r="I1810" i="6"/>
  <c r="I749" i="6"/>
  <c r="I501" i="6"/>
  <c r="I998" i="6"/>
  <c r="E1414" i="6"/>
  <c r="G1050" i="6"/>
  <c r="F5154" i="6"/>
  <c r="I5095" i="6"/>
  <c r="H4993" i="6"/>
  <c r="C4364" i="6"/>
  <c r="K4364" i="6" s="1"/>
  <c r="F4188" i="6"/>
  <c r="J2525" i="6"/>
  <c r="J2373" i="6"/>
  <c r="J1653" i="6"/>
  <c r="I4874" i="6"/>
  <c r="F184" i="6"/>
  <c r="I1382" i="6"/>
  <c r="J4283" i="6"/>
  <c r="H2131" i="6"/>
  <c r="F505" i="6"/>
  <c r="J4318" i="6"/>
  <c r="F1647" i="6"/>
  <c r="E2440" i="6"/>
  <c r="E4336" i="6"/>
  <c r="G4377" i="6"/>
  <c r="G1894" i="6"/>
  <c r="F1257" i="6"/>
  <c r="I2969" i="6"/>
  <c r="C4199" i="6"/>
  <c r="K4199" i="6" s="1"/>
  <c r="H2264" i="6"/>
  <c r="G773" i="6"/>
  <c r="J1366" i="6"/>
  <c r="F1980" i="6"/>
  <c r="G2076" i="6"/>
  <c r="F5149" i="6"/>
  <c r="H4938" i="6"/>
  <c r="F3901" i="6"/>
  <c r="G297" i="6"/>
  <c r="G401" i="6"/>
  <c r="F1224" i="6"/>
  <c r="C2803" i="6"/>
  <c r="K2803" i="6" s="1"/>
  <c r="I1244" i="6"/>
  <c r="I4723" i="6"/>
  <c r="G4568" i="6"/>
  <c r="I3020" i="6"/>
  <c r="H3952" i="6"/>
  <c r="H4337" i="6"/>
  <c r="G3162" i="6"/>
  <c r="F4202" i="6"/>
  <c r="C5134" i="6"/>
  <c r="K5134" i="6" s="1"/>
  <c r="F672" i="6"/>
  <c r="E4778" i="6"/>
  <c r="J4915" i="6"/>
  <c r="F3547" i="6"/>
  <c r="I3666" i="6"/>
  <c r="G1553" i="6"/>
  <c r="I2046" i="6"/>
  <c r="F1607" i="6"/>
  <c r="F1810" i="6"/>
  <c r="G749" i="6"/>
  <c r="C501" i="6"/>
  <c r="K501" i="6" s="1"/>
  <c r="F998" i="6"/>
  <c r="C1414" i="6"/>
  <c r="K1414" i="6" s="1"/>
  <c r="I5154" i="6"/>
  <c r="C5095" i="6"/>
  <c r="K5095" i="6" s="1"/>
  <c r="J4130" i="6"/>
  <c r="G4364" i="6"/>
  <c r="E4188" i="6"/>
  <c r="F2525" i="6"/>
  <c r="I2373" i="6"/>
  <c r="G1653" i="6"/>
  <c r="C184" i="6"/>
  <c r="K184" i="6" s="1"/>
  <c r="C1382" i="6"/>
  <c r="K1382" i="6" s="1"/>
  <c r="C2131" i="6"/>
  <c r="K2131" i="6" s="1"/>
  <c r="H505" i="6"/>
  <c r="F4350" i="6"/>
  <c r="E3992" i="6"/>
  <c r="E4168" i="6"/>
  <c r="E2137" i="6"/>
  <c r="E2195" i="6"/>
  <c r="E4874" i="6"/>
  <c r="F2422" i="6"/>
  <c r="J1354" i="6"/>
  <c r="G2187" i="6"/>
  <c r="C1309" i="6"/>
  <c r="K1309" i="6" s="1"/>
  <c r="F3618" i="6"/>
  <c r="C2212" i="6"/>
  <c r="K2212" i="6" s="1"/>
  <c r="C865" i="6"/>
  <c r="K865" i="6" s="1"/>
  <c r="J1257" i="6"/>
  <c r="J1315" i="6"/>
  <c r="I4199" i="6"/>
  <c r="H4456" i="6"/>
  <c r="C2560" i="6"/>
  <c r="K2560" i="6" s="1"/>
  <c r="I773" i="6"/>
  <c r="H1980" i="6"/>
  <c r="E2076" i="6"/>
  <c r="H5149" i="6"/>
  <c r="G4938" i="6"/>
  <c r="C3901" i="6"/>
  <c r="K3901" i="6" s="1"/>
  <c r="F297" i="6"/>
  <c r="C401" i="6"/>
  <c r="K401" i="6" s="1"/>
  <c r="J1224" i="6"/>
  <c r="I2803" i="6"/>
  <c r="J1244" i="6"/>
  <c r="E4723" i="6"/>
  <c r="I4568" i="6"/>
  <c r="C3020" i="6"/>
  <c r="K3020" i="6" s="1"/>
  <c r="I3714" i="6"/>
  <c r="E3952" i="6"/>
  <c r="I4337" i="6"/>
  <c r="J3162" i="6"/>
  <c r="J4202" i="6"/>
  <c r="I5134" i="6"/>
  <c r="F634" i="6"/>
  <c r="G672" i="6"/>
  <c r="F4778" i="6"/>
  <c r="G4915" i="6"/>
  <c r="I3547" i="6"/>
  <c r="G3666" i="6"/>
  <c r="F1553" i="6"/>
  <c r="E2046" i="6"/>
  <c r="E1607" i="6"/>
  <c r="G1810" i="6"/>
  <c r="J501" i="6"/>
  <c r="C998" i="6"/>
  <c r="K998" i="6" s="1"/>
  <c r="J1414" i="6"/>
  <c r="G5154" i="6"/>
  <c r="E5095" i="6"/>
  <c r="E4130" i="6"/>
  <c r="G4188" i="6"/>
  <c r="C2815" i="6"/>
  <c r="K2815" i="6" s="1"/>
  <c r="F2373" i="6"/>
  <c r="H1653" i="6"/>
  <c r="H1382" i="6"/>
  <c r="I3852" i="6"/>
  <c r="C3957" i="6"/>
  <c r="K3957" i="6" s="1"/>
  <c r="G4350" i="6"/>
  <c r="I412" i="6"/>
  <c r="E1788" i="6"/>
  <c r="E1688" i="6"/>
  <c r="E4339" i="6"/>
  <c r="E5114" i="6"/>
  <c r="J1925" i="6"/>
  <c r="H5209" i="6"/>
  <c r="C2187" i="6"/>
  <c r="K2187" i="6" s="1"/>
  <c r="F2171" i="6"/>
  <c r="G705" i="6"/>
  <c r="E1309" i="6"/>
  <c r="E5196" i="6"/>
  <c r="G3618" i="6"/>
  <c r="F865" i="6"/>
  <c r="C5082" i="6"/>
  <c r="K5082" i="6" s="1"/>
  <c r="I2464" i="6"/>
  <c r="J454" i="6"/>
  <c r="I964" i="6"/>
  <c r="C1315" i="6"/>
  <c r="K1315" i="6" s="1"/>
  <c r="G4456" i="6"/>
  <c r="C773" i="6"/>
  <c r="K773" i="6" s="1"/>
  <c r="F25" i="6"/>
  <c r="G1980" i="6"/>
  <c r="E1596" i="6"/>
  <c r="C2076" i="6"/>
  <c r="K2076" i="6" s="1"/>
  <c r="C5149" i="6"/>
  <c r="K5149" i="6" s="1"/>
  <c r="E4938" i="6"/>
  <c r="E3901" i="6"/>
  <c r="F1235" i="6"/>
  <c r="E297" i="6"/>
  <c r="E401" i="6"/>
  <c r="I1224" i="6"/>
  <c r="G2803" i="6"/>
  <c r="G1244" i="6"/>
  <c r="F4723" i="6"/>
  <c r="H4568" i="6"/>
  <c r="J3020" i="6"/>
  <c r="H3714" i="6"/>
  <c r="J4337" i="6"/>
  <c r="F3162" i="6"/>
  <c r="H4202" i="6"/>
  <c r="G5134" i="6"/>
  <c r="H634" i="6"/>
  <c r="I672" i="6"/>
  <c r="J4778" i="6"/>
  <c r="F4915" i="6"/>
  <c r="H3547" i="6"/>
  <c r="F3666" i="6"/>
  <c r="I1553" i="6"/>
  <c r="C2046" i="6"/>
  <c r="K2046" i="6" s="1"/>
  <c r="G1607" i="6"/>
  <c r="J4951" i="6"/>
  <c r="C1810" i="6"/>
  <c r="K1810" i="6" s="1"/>
  <c r="I3749" i="6"/>
  <c r="H588" i="6"/>
  <c r="G998" i="6"/>
  <c r="G1414" i="6"/>
  <c r="I387" i="6"/>
  <c r="C5154" i="6"/>
  <c r="K5154" i="6" s="1"/>
  <c r="G5095" i="6"/>
  <c r="G4130" i="6"/>
  <c r="H4188" i="6"/>
  <c r="F2815" i="6"/>
  <c r="H2373" i="6"/>
  <c r="F1653" i="6"/>
  <c r="F1255" i="6"/>
  <c r="J1382" i="6"/>
  <c r="C3598" i="6"/>
  <c r="K3598" i="6" s="1"/>
  <c r="H3852" i="6"/>
  <c r="G422" i="6"/>
  <c r="F3957" i="6"/>
  <c r="G1899" i="6"/>
  <c r="I4350" i="6"/>
  <c r="E2220" i="6"/>
  <c r="E5087" i="6"/>
  <c r="E3618" i="6"/>
  <c r="E3983" i="6"/>
  <c r="J2479" i="6"/>
  <c r="J603" i="6"/>
  <c r="J1309" i="6"/>
  <c r="G5196" i="6"/>
  <c r="C3618" i="6"/>
  <c r="K3618" i="6" s="1"/>
  <c r="G865" i="6"/>
  <c r="H5082" i="6"/>
  <c r="C2464" i="6"/>
  <c r="K2464" i="6" s="1"/>
  <c r="H454" i="6"/>
  <c r="E1315" i="6"/>
  <c r="H5147" i="6"/>
  <c r="J2774" i="6"/>
  <c r="H704" i="6"/>
  <c r="J25" i="6"/>
  <c r="E1980" i="6"/>
  <c r="C1596" i="6"/>
  <c r="K1596" i="6" s="1"/>
  <c r="J2076" i="6"/>
  <c r="J5149" i="6"/>
  <c r="I4938" i="6"/>
  <c r="H3985" i="6"/>
  <c r="H3901" i="6"/>
  <c r="I1235" i="6"/>
  <c r="H401" i="6"/>
  <c r="G1224" i="6"/>
  <c r="F139" i="6"/>
  <c r="H1244" i="6"/>
  <c r="H690" i="6"/>
  <c r="G4723" i="6"/>
  <c r="F4568" i="6"/>
  <c r="G3020" i="6"/>
  <c r="G3714" i="6"/>
  <c r="H5134" i="6"/>
  <c r="C634" i="6"/>
  <c r="K634" i="6" s="1"/>
  <c r="E672" i="6"/>
  <c r="I4778" i="6"/>
  <c r="C4915" i="6"/>
  <c r="K4915" i="6" s="1"/>
  <c r="E3547" i="6"/>
  <c r="J3666" i="6"/>
  <c r="J2046" i="6"/>
  <c r="H1607" i="6"/>
  <c r="I4951" i="6"/>
  <c r="E1810" i="6"/>
  <c r="H3749" i="6"/>
  <c r="C588" i="6"/>
  <c r="K588" i="6" s="1"/>
  <c r="H998" i="6"/>
  <c r="I1414" i="6"/>
  <c r="J387" i="6"/>
  <c r="E5154" i="6"/>
  <c r="J5095" i="6"/>
  <c r="C4130" i="6"/>
  <c r="K4130" i="6" s="1"/>
  <c r="I4188" i="6"/>
  <c r="G2815" i="6"/>
  <c r="I1653" i="6"/>
  <c r="E1255" i="6"/>
  <c r="F3598" i="6"/>
  <c r="C3852" i="6"/>
  <c r="K3852" i="6" s="1"/>
  <c r="C1211" i="6"/>
  <c r="K1211" i="6" s="1"/>
  <c r="H1899" i="6"/>
  <c r="H4350" i="6"/>
  <c r="E2515" i="6"/>
  <c r="E603" i="6"/>
  <c r="E3635" i="6"/>
  <c r="E2373" i="6"/>
  <c r="E2043" i="6"/>
  <c r="E1925" i="6"/>
  <c r="F1691" i="6"/>
  <c r="J2127" i="6"/>
  <c r="I2479" i="6"/>
  <c r="F603" i="6"/>
  <c r="J5082" i="6"/>
  <c r="C1500" i="6"/>
  <c r="K1500" i="6" s="1"/>
  <c r="J2464" i="6"/>
  <c r="H2203" i="6"/>
  <c r="C454" i="6"/>
  <c r="K454" i="6" s="1"/>
  <c r="G1315" i="6"/>
  <c r="F5147" i="6"/>
  <c r="G25" i="6"/>
  <c r="H1596" i="6"/>
  <c r="E5149" i="6"/>
  <c r="I3985" i="6"/>
  <c r="J1235" i="6"/>
  <c r="J401" i="6"/>
  <c r="H369" i="6"/>
  <c r="C1224" i="6"/>
  <c r="K1224" i="6" s="1"/>
  <c r="E139" i="6"/>
  <c r="E1244" i="6"/>
  <c r="J4568" i="6"/>
  <c r="F3020" i="6"/>
  <c r="C3714" i="6"/>
  <c r="K3714" i="6" s="1"/>
  <c r="F3897" i="6"/>
  <c r="E3673" i="6"/>
  <c r="J5134" i="6"/>
  <c r="J634" i="6"/>
  <c r="I332" i="6"/>
  <c r="G4778" i="6"/>
  <c r="E3666" i="6"/>
  <c r="J3701" i="6"/>
  <c r="F2046" i="6"/>
  <c r="J1607" i="6"/>
  <c r="C4951" i="6"/>
  <c r="K4951" i="6" s="1"/>
  <c r="F3749" i="6"/>
  <c r="J588" i="6"/>
  <c r="H688" i="6"/>
  <c r="F1414" i="6"/>
  <c r="C387" i="6"/>
  <c r="K387" i="6" s="1"/>
  <c r="H5095" i="6"/>
  <c r="H4130" i="6"/>
  <c r="G1688" i="6"/>
  <c r="E2815" i="6"/>
  <c r="C3103" i="6"/>
  <c r="K3103" i="6" s="1"/>
  <c r="G1452" i="6"/>
  <c r="H1255" i="6"/>
  <c r="H3598" i="6"/>
  <c r="G3789" i="6"/>
  <c r="F3852" i="6"/>
  <c r="C1899" i="6"/>
  <c r="K1899" i="6" s="1"/>
  <c r="J4350" i="6"/>
  <c r="E1684" i="6"/>
  <c r="E2189" i="6"/>
  <c r="E5120" i="6"/>
  <c r="H1843" i="6"/>
  <c r="J3545" i="6"/>
  <c r="C695" i="6"/>
  <c r="K695" i="6" s="1"/>
  <c r="J5151" i="6"/>
  <c r="H969" i="6"/>
  <c r="H4943" i="6"/>
  <c r="G2168" i="6"/>
  <c r="F1500" i="6"/>
  <c r="H2464" i="6"/>
  <c r="I2203" i="6"/>
  <c r="I214" i="6"/>
  <c r="F1315" i="6"/>
  <c r="I389" i="6"/>
  <c r="G1596" i="6"/>
  <c r="G5149" i="6"/>
  <c r="E3951" i="6"/>
  <c r="F3985" i="6"/>
  <c r="G1235" i="6"/>
  <c r="F401" i="6"/>
  <c r="J369" i="6"/>
  <c r="J139" i="6"/>
  <c r="F1244" i="6"/>
  <c r="E3020" i="6"/>
  <c r="E3714" i="6"/>
  <c r="E3897" i="6"/>
  <c r="H3673" i="6"/>
  <c r="J2282" i="6"/>
  <c r="F5134" i="6"/>
  <c r="G634" i="6"/>
  <c r="H3601" i="6"/>
  <c r="E3701" i="6"/>
  <c r="I1607" i="6"/>
  <c r="H4951" i="6"/>
  <c r="G3749" i="6"/>
  <c r="G588" i="6"/>
  <c r="G688" i="6"/>
  <c r="G387" i="6"/>
  <c r="I4130" i="6"/>
  <c r="H1688" i="6"/>
  <c r="I2815" i="6"/>
  <c r="G3103" i="6"/>
  <c r="C181" i="6"/>
  <c r="K181" i="6" s="1"/>
  <c r="I1452" i="6"/>
  <c r="G1255" i="6"/>
  <c r="J3598" i="6"/>
  <c r="H3789" i="6"/>
  <c r="J3852" i="6"/>
  <c r="E1899" i="6"/>
  <c r="E4350" i="6"/>
  <c r="E444" i="6"/>
  <c r="E1435" i="6"/>
  <c r="J5226" i="6"/>
  <c r="I4389" i="6"/>
  <c r="C1605" i="6"/>
  <c r="K1605" i="6" s="1"/>
  <c r="H2168" i="6"/>
  <c r="E180" i="6"/>
  <c r="J1500" i="6"/>
  <c r="F214" i="6"/>
  <c r="I1315" i="6"/>
  <c r="I2513" i="6"/>
  <c r="E1183" i="6"/>
  <c r="H389" i="6"/>
  <c r="F4854" i="6"/>
  <c r="F1596" i="6"/>
  <c r="I3951" i="6"/>
  <c r="G3985" i="6"/>
  <c r="C1235" i="6"/>
  <c r="K1235" i="6" s="1"/>
  <c r="C369" i="6"/>
  <c r="K369" i="6" s="1"/>
  <c r="I139" i="6"/>
  <c r="G4552" i="6"/>
  <c r="J3714" i="6"/>
  <c r="G3897" i="6"/>
  <c r="I3673" i="6"/>
  <c r="E2282" i="6"/>
  <c r="J2043" i="6"/>
  <c r="I634" i="6"/>
  <c r="I3601" i="6"/>
  <c r="F3701" i="6"/>
  <c r="E4951" i="6"/>
  <c r="C3749" i="6"/>
  <c r="K3749" i="6" s="1"/>
  <c r="I588" i="6"/>
  <c r="I688" i="6"/>
  <c r="G1313" i="6"/>
  <c r="H387" i="6"/>
  <c r="J3105" i="6"/>
  <c r="J1688" i="6"/>
  <c r="J2815" i="6"/>
  <c r="E3103" i="6"/>
  <c r="F1109" i="6"/>
  <c r="J635" i="6"/>
  <c r="H181" i="6"/>
  <c r="H1452" i="6"/>
  <c r="C1255" i="6"/>
  <c r="K1255" i="6" s="1"/>
  <c r="G3598" i="6"/>
  <c r="C3789" i="6"/>
  <c r="K3789" i="6" s="1"/>
  <c r="E3852" i="6"/>
  <c r="F843" i="6"/>
  <c r="I1899" i="6"/>
  <c r="F3970" i="6"/>
  <c r="G3759" i="6"/>
  <c r="E4491" i="6"/>
  <c r="G1851" i="6"/>
  <c r="H2096" i="6"/>
  <c r="E2168" i="6"/>
  <c r="C180" i="6"/>
  <c r="K180" i="6" s="1"/>
  <c r="C214" i="6"/>
  <c r="K214" i="6" s="1"/>
  <c r="C3575" i="6"/>
  <c r="K3575" i="6" s="1"/>
  <c r="C4623" i="6"/>
  <c r="K4623" i="6" s="1"/>
  <c r="I1183" i="6"/>
  <c r="G389" i="6"/>
  <c r="I4860" i="6"/>
  <c r="I1596" i="6"/>
  <c r="C3951" i="6"/>
  <c r="K3951" i="6" s="1"/>
  <c r="J3985" i="6"/>
  <c r="G2521" i="6"/>
  <c r="H1235" i="6"/>
  <c r="H363" i="6"/>
  <c r="I369" i="6"/>
  <c r="H139" i="6"/>
  <c r="J4552" i="6"/>
  <c r="H3897" i="6"/>
  <c r="F3673" i="6"/>
  <c r="G2282" i="6"/>
  <c r="G2043" i="6"/>
  <c r="H5231" i="6"/>
  <c r="G3601" i="6"/>
  <c r="H3701" i="6"/>
  <c r="H4127" i="6"/>
  <c r="C2686" i="6"/>
  <c r="K2686" i="6" s="1"/>
  <c r="F4951" i="6"/>
  <c r="H4932" i="6"/>
  <c r="E588" i="6"/>
  <c r="F688" i="6"/>
  <c r="H1313" i="6"/>
  <c r="E387" i="6"/>
  <c r="E5129" i="6"/>
  <c r="G3105" i="6"/>
  <c r="C1688" i="6"/>
  <c r="K1688" i="6" s="1"/>
  <c r="H3904" i="6"/>
  <c r="I3103" i="6"/>
  <c r="C2787" i="6"/>
  <c r="K2787" i="6" s="1"/>
  <c r="C2369" i="6"/>
  <c r="K2369" i="6" s="1"/>
  <c r="H1109" i="6"/>
  <c r="F635" i="6"/>
  <c r="G647" i="6"/>
  <c r="F666" i="6"/>
  <c r="I1080" i="6"/>
  <c r="J181" i="6"/>
  <c r="C1452" i="6"/>
  <c r="K1452" i="6" s="1"/>
  <c r="I1255" i="6"/>
  <c r="E3598" i="6"/>
  <c r="J3789" i="6"/>
  <c r="J1899" i="6"/>
  <c r="H3970" i="6"/>
  <c r="E2379" i="6"/>
  <c r="E688" i="6"/>
  <c r="E4856" i="6"/>
  <c r="E2803" i="6"/>
  <c r="E4210" i="6"/>
  <c r="C1851" i="6"/>
  <c r="K1851" i="6" s="1"/>
  <c r="C3541" i="6"/>
  <c r="K3541" i="6" s="1"/>
  <c r="I2817" i="6"/>
  <c r="H712" i="6"/>
  <c r="C631" i="6"/>
  <c r="K631" i="6" s="1"/>
  <c r="I180" i="6"/>
  <c r="I5081" i="6"/>
  <c r="F967" i="6"/>
  <c r="J5094" i="6"/>
  <c r="J2642" i="6"/>
  <c r="G3575" i="6"/>
  <c r="I4623" i="6"/>
  <c r="H1183" i="6"/>
  <c r="J389" i="6"/>
  <c r="J4860" i="6"/>
  <c r="E3011" i="6"/>
  <c r="F3321" i="6"/>
  <c r="G2082" i="6"/>
  <c r="G3951" i="6"/>
  <c r="C2835" i="6"/>
  <c r="K2835" i="6" s="1"/>
  <c r="E2521" i="6"/>
  <c r="C363" i="6"/>
  <c r="K363" i="6" s="1"/>
  <c r="F369" i="6"/>
  <c r="G139" i="6"/>
  <c r="I4552" i="6"/>
  <c r="G3543" i="6"/>
  <c r="J3897" i="6"/>
  <c r="J3673" i="6"/>
  <c r="H2282" i="6"/>
  <c r="C2043" i="6"/>
  <c r="K2043" i="6" s="1"/>
  <c r="I4253" i="6"/>
  <c r="J278" i="6"/>
  <c r="J5231" i="6"/>
  <c r="F3601" i="6"/>
  <c r="C3701" i="6"/>
  <c r="K3701" i="6" s="1"/>
  <c r="I4127" i="6"/>
  <c r="I2686" i="6"/>
  <c r="G1692" i="6"/>
  <c r="G4932" i="6"/>
  <c r="C688" i="6"/>
  <c r="K688" i="6" s="1"/>
  <c r="E1313" i="6"/>
  <c r="G5129" i="6"/>
  <c r="H3105" i="6"/>
  <c r="I1688" i="6"/>
  <c r="G3904" i="6"/>
  <c r="H3103" i="6"/>
  <c r="F2787" i="6"/>
  <c r="I2515" i="6"/>
  <c r="G2369" i="6"/>
  <c r="E1109" i="6"/>
  <c r="E635" i="6"/>
  <c r="C647" i="6"/>
  <c r="K647" i="6" s="1"/>
  <c r="E666" i="6"/>
  <c r="G1080" i="6"/>
  <c r="G181" i="6"/>
  <c r="F1452" i="6"/>
  <c r="I3789" i="6"/>
  <c r="I2195" i="6"/>
  <c r="G3970" i="6"/>
  <c r="E4202" i="6"/>
  <c r="E3789" i="6"/>
  <c r="F595" i="6"/>
  <c r="H4442" i="6"/>
  <c r="J4292" i="6"/>
  <c r="E3541" i="6"/>
  <c r="E2672" i="6"/>
  <c r="C1339" i="6"/>
  <c r="K1339" i="6" s="1"/>
  <c r="F3410" i="6"/>
  <c r="E2817" i="6"/>
  <c r="E712" i="6"/>
  <c r="G631" i="6"/>
  <c r="F180" i="6"/>
  <c r="G5081" i="6"/>
  <c r="F1684" i="6"/>
  <c r="J967" i="6"/>
  <c r="I4786" i="6"/>
  <c r="F2642" i="6"/>
  <c r="G1213" i="6"/>
  <c r="F469" i="6"/>
  <c r="F389" i="6"/>
  <c r="H4860" i="6"/>
  <c r="G3011" i="6"/>
  <c r="E3321" i="6"/>
  <c r="J2082" i="6"/>
  <c r="F3951" i="6"/>
  <c r="I2835" i="6"/>
  <c r="F2521" i="6"/>
  <c r="E363" i="6"/>
  <c r="G1225" i="6"/>
  <c r="E369" i="6"/>
  <c r="C4552" i="6"/>
  <c r="K4552" i="6" s="1"/>
  <c r="C3543" i="6"/>
  <c r="K3543" i="6" s="1"/>
  <c r="G5046" i="6"/>
  <c r="C3897" i="6"/>
  <c r="K3897" i="6" s="1"/>
  <c r="G3673" i="6"/>
  <c r="I2282" i="6"/>
  <c r="I2043" i="6"/>
  <c r="H4253" i="6"/>
  <c r="H278" i="6"/>
  <c r="F5231" i="6"/>
  <c r="C3601" i="6"/>
  <c r="K3601" i="6" s="1"/>
  <c r="C5174" i="6"/>
  <c r="K5174" i="6" s="1"/>
  <c r="G3701" i="6"/>
  <c r="F4127" i="6"/>
  <c r="J2686" i="6"/>
  <c r="I1692" i="6"/>
  <c r="F4932" i="6"/>
  <c r="I1313" i="6"/>
  <c r="E1050" i="6"/>
  <c r="F5129" i="6"/>
  <c r="C3105" i="6"/>
  <c r="K3105" i="6" s="1"/>
  <c r="I3904" i="6"/>
  <c r="F3103" i="6"/>
  <c r="E2787" i="6"/>
  <c r="C2515" i="6"/>
  <c r="K2515" i="6" s="1"/>
  <c r="J2369" i="6"/>
  <c r="C1109" i="6"/>
  <c r="K1109" i="6" s="1"/>
  <c r="H635" i="6"/>
  <c r="E647" i="6"/>
  <c r="G666" i="6"/>
  <c r="J1080" i="6"/>
  <c r="I181" i="6"/>
  <c r="E4283" i="6"/>
  <c r="J3970" i="6"/>
  <c r="E1918" i="6"/>
  <c r="E1919" i="6"/>
  <c r="E1894" i="6"/>
  <c r="E773" i="6"/>
  <c r="E863" i="6"/>
  <c r="I4581" i="6"/>
  <c r="C2832" i="6"/>
  <c r="K2832" i="6" s="1"/>
  <c r="F713" i="6"/>
  <c r="J2259" i="6"/>
  <c r="F1339" i="6"/>
  <c r="G3410" i="6"/>
  <c r="C2817" i="6"/>
  <c r="K2817" i="6" s="1"/>
  <c r="I2137" i="6"/>
  <c r="J631" i="6"/>
  <c r="J180" i="6"/>
  <c r="C967" i="6"/>
  <c r="K967" i="6" s="1"/>
  <c r="F4538" i="6"/>
  <c r="E4786" i="6"/>
  <c r="F3792" i="6"/>
  <c r="G2642" i="6"/>
  <c r="J1213" i="6"/>
  <c r="C469" i="6"/>
  <c r="K469" i="6" s="1"/>
  <c r="C389" i="6"/>
  <c r="K389" i="6" s="1"/>
  <c r="F3011" i="6"/>
  <c r="E4784" i="6"/>
  <c r="I3992" i="6"/>
  <c r="G3321" i="6"/>
  <c r="F2082" i="6"/>
  <c r="H3951" i="6"/>
  <c r="E2835" i="6"/>
  <c r="C2521" i="6"/>
  <c r="K2521" i="6" s="1"/>
  <c r="J363" i="6"/>
  <c r="E1225" i="6"/>
  <c r="F4552" i="6"/>
  <c r="E3543" i="6"/>
  <c r="H5046" i="6"/>
  <c r="F2282" i="6"/>
  <c r="H2043" i="6"/>
  <c r="F4253" i="6"/>
  <c r="F278" i="6"/>
  <c r="C5231" i="6"/>
  <c r="K5231" i="6" s="1"/>
  <c r="E3601" i="6"/>
  <c r="G5174" i="6"/>
  <c r="C4127" i="6"/>
  <c r="K4127" i="6" s="1"/>
  <c r="F2686" i="6"/>
  <c r="F1692" i="6"/>
  <c r="E4932" i="6"/>
  <c r="H749" i="6"/>
  <c r="C1313" i="6"/>
  <c r="K1313" i="6" s="1"/>
  <c r="H1050" i="6"/>
  <c r="J5129" i="6"/>
  <c r="F4993" i="6"/>
  <c r="I3105" i="6"/>
  <c r="I4364" i="6"/>
  <c r="C3904" i="6"/>
  <c r="K3904" i="6" s="1"/>
  <c r="C2525" i="6"/>
  <c r="K2525" i="6" s="1"/>
  <c r="C4874" i="6"/>
  <c r="K4874" i="6" s="1"/>
  <c r="G2787" i="6"/>
  <c r="F2515" i="6"/>
  <c r="E2369" i="6"/>
  <c r="G1109" i="6"/>
  <c r="G635" i="6"/>
  <c r="F647" i="6"/>
  <c r="H666" i="6"/>
  <c r="H1080" i="6"/>
  <c r="E181" i="6"/>
  <c r="E184" i="6"/>
  <c r="F4010" i="6"/>
  <c r="G4283" i="6"/>
  <c r="G2131" i="6"/>
  <c r="E505" i="6"/>
  <c r="E3970" i="6"/>
  <c r="E5231" i="6"/>
  <c r="E1452" i="6"/>
  <c r="G3459" i="6"/>
  <c r="H3997" i="6"/>
  <c r="C4126" i="6"/>
  <c r="K4126" i="6" s="1"/>
  <c r="H1017" i="6"/>
  <c r="J2137" i="6"/>
  <c r="C1063" i="6"/>
  <c r="K1063" i="6" s="1"/>
  <c r="H631" i="6"/>
  <c r="G180" i="6"/>
  <c r="H487" i="6"/>
  <c r="J2969" i="6"/>
  <c r="I967" i="6"/>
  <c r="G4538" i="6"/>
  <c r="F4786" i="6"/>
  <c r="H3792" i="6"/>
  <c r="E1213" i="6"/>
  <c r="I469" i="6"/>
  <c r="J4784" i="6"/>
  <c r="H3992" i="6"/>
  <c r="C5087" i="6"/>
  <c r="K5087" i="6" s="1"/>
  <c r="G1655" i="6"/>
  <c r="J3321" i="6"/>
  <c r="C2082" i="6"/>
  <c r="K2082" i="6" s="1"/>
  <c r="H2835" i="6"/>
  <c r="H2521" i="6"/>
  <c r="I363" i="6"/>
  <c r="J1225" i="6"/>
  <c r="E4552" i="6"/>
  <c r="H3543" i="6"/>
  <c r="C5046" i="6"/>
  <c r="K5046" i="6" s="1"/>
  <c r="G3952" i="6"/>
  <c r="E4253" i="6"/>
  <c r="I278" i="6"/>
  <c r="I5231" i="6"/>
  <c r="J5174" i="6"/>
  <c r="G4127" i="6"/>
  <c r="H2686" i="6"/>
  <c r="E1692" i="6"/>
  <c r="I4932" i="6"/>
  <c r="F749" i="6"/>
  <c r="F501" i="6"/>
  <c r="F1313" i="6"/>
  <c r="C1050" i="6"/>
  <c r="K1050" i="6" s="1"/>
  <c r="I5129" i="6"/>
  <c r="J4993" i="6"/>
  <c r="F4364" i="6"/>
  <c r="E3904" i="6"/>
  <c r="G2525" i="6"/>
  <c r="H4874" i="6"/>
  <c r="J2787" i="6"/>
  <c r="J2515" i="6"/>
  <c r="F2369" i="6"/>
  <c r="I1109" i="6"/>
  <c r="C635" i="6"/>
  <c r="K635" i="6" s="1"/>
  <c r="J647" i="6"/>
  <c r="C666" i="6"/>
  <c r="K666" i="6" s="1"/>
  <c r="F1080" i="6"/>
  <c r="J184" i="6"/>
  <c r="C4283" i="6"/>
  <c r="K4283" i="6" s="1"/>
  <c r="I2131" i="6"/>
  <c r="G505" i="6"/>
  <c r="I3970" i="6"/>
  <c r="E4915" i="6"/>
  <c r="E1553" i="6"/>
  <c r="C5135" i="6"/>
  <c r="K5135" i="6" s="1"/>
  <c r="I1304" i="6"/>
  <c r="I4618" i="6"/>
  <c r="F1063" i="6"/>
  <c r="I631" i="6"/>
  <c r="G487" i="6"/>
  <c r="E755" i="6"/>
  <c r="H2969" i="6"/>
  <c r="E967" i="6"/>
  <c r="C4538" i="6"/>
  <c r="K4538" i="6" s="1"/>
  <c r="J4043" i="6"/>
  <c r="C59" i="6"/>
  <c r="K59" i="6" s="1"/>
  <c r="C630" i="6"/>
  <c r="K630" i="6" s="1"/>
  <c r="G469" i="6"/>
  <c r="F5087" i="6"/>
  <c r="C1655" i="6"/>
  <c r="K1655" i="6" s="1"/>
  <c r="I3321" i="6"/>
  <c r="E2082" i="6"/>
  <c r="J2835" i="6"/>
  <c r="I2521" i="6"/>
  <c r="G363" i="6"/>
  <c r="H297" i="6"/>
  <c r="I1225" i="6"/>
  <c r="I3543" i="6"/>
  <c r="F5046" i="6"/>
  <c r="I3952" i="6"/>
  <c r="H3162" i="6"/>
  <c r="G4253" i="6"/>
  <c r="C278" i="6"/>
  <c r="K278" i="6" s="1"/>
  <c r="F5174" i="6"/>
  <c r="J4127" i="6"/>
  <c r="J1692" i="6"/>
  <c r="C4932" i="6"/>
  <c r="K4932" i="6" s="1"/>
  <c r="C749" i="6"/>
  <c r="K749" i="6" s="1"/>
  <c r="H501" i="6"/>
  <c r="I1050" i="6"/>
  <c r="H5129" i="6"/>
  <c r="G4993" i="6"/>
  <c r="H4364" i="6"/>
  <c r="F3904" i="6"/>
  <c r="I2525" i="6"/>
  <c r="J4874" i="6"/>
  <c r="H2787" i="6"/>
  <c r="H2515" i="6"/>
  <c r="I2369" i="6"/>
  <c r="H647" i="6"/>
  <c r="J666" i="6"/>
  <c r="I184" i="6"/>
  <c r="I4283" i="6"/>
  <c r="F2131" i="6"/>
  <c r="C505" i="6"/>
  <c r="K505" i="6" s="1"/>
  <c r="E1080" i="6"/>
  <c r="E1257" i="6"/>
  <c r="E1211" i="6"/>
  <c r="E3749" i="6"/>
  <c r="E4526" i="6"/>
  <c r="H4032" i="6"/>
  <c r="G121" i="6"/>
  <c r="G2524" i="6"/>
  <c r="J3607" i="6"/>
  <c r="I4798" i="6"/>
  <c r="H863" i="6"/>
  <c r="G2363" i="6"/>
  <c r="C487" i="6"/>
  <c r="K487" i="6" s="1"/>
  <c r="G4339" i="6"/>
  <c r="F2517" i="6"/>
  <c r="F1949" i="6"/>
  <c r="C258" i="6"/>
  <c r="K258" i="6" s="1"/>
  <c r="F4940" i="6"/>
  <c r="J4940" i="6"/>
  <c r="I4940" i="6"/>
  <c r="C4940" i="6"/>
  <c r="K4940" i="6" s="1"/>
  <c r="G4940" i="6"/>
  <c r="E4940" i="6"/>
  <c r="H4940" i="6"/>
  <c r="G5223" i="6"/>
  <c r="H5223" i="6"/>
  <c r="J5223" i="6"/>
  <c r="C5223" i="6"/>
  <c r="K5223" i="6" s="1"/>
  <c r="F5223" i="6"/>
  <c r="I5223" i="6"/>
  <c r="J4737" i="6"/>
  <c r="E4737" i="6"/>
  <c r="I4737" i="6"/>
  <c r="G4737" i="6"/>
  <c r="C4737" i="6"/>
  <c r="K4737" i="6" s="1"/>
  <c r="C4226" i="6"/>
  <c r="K4226" i="6" s="1"/>
  <c r="J4226" i="6"/>
  <c r="H4226" i="6"/>
  <c r="I4226" i="6"/>
  <c r="F4226" i="6"/>
  <c r="F1618" i="6"/>
  <c r="H1618" i="6"/>
  <c r="J1618" i="6"/>
  <c r="G1618" i="6"/>
  <c r="I1618" i="6"/>
  <c r="C1618" i="6"/>
  <c r="K1618" i="6" s="1"/>
  <c r="H5168" i="6"/>
  <c r="E5168" i="6"/>
  <c r="G5168" i="6"/>
  <c r="F5168" i="6"/>
  <c r="J5168" i="6"/>
  <c r="C5168" i="6"/>
  <c r="K5168" i="6" s="1"/>
  <c r="I5168" i="6"/>
  <c r="F3866" i="6"/>
  <c r="G3866" i="6"/>
  <c r="I3866" i="6"/>
  <c r="C3866" i="6"/>
  <c r="K3866" i="6" s="1"/>
  <c r="J3866" i="6"/>
  <c r="H3866" i="6"/>
  <c r="E3950" i="6"/>
  <c r="G3950" i="6"/>
  <c r="I3950" i="6"/>
  <c r="F3950" i="6"/>
  <c r="H3950" i="6"/>
  <c r="C3950" i="6"/>
  <c r="K3950" i="6" s="1"/>
  <c r="J3950" i="6"/>
  <c r="E1949" i="6"/>
  <c r="I1949" i="6"/>
  <c r="G1949" i="6"/>
  <c r="H1949" i="6"/>
  <c r="J1949" i="6"/>
  <c r="H2019" i="6"/>
  <c r="I2019" i="6"/>
  <c r="C2019" i="6"/>
  <c r="K2019" i="6" s="1"/>
  <c r="J2019" i="6"/>
  <c r="F2019" i="6"/>
  <c r="E2120" i="6"/>
  <c r="J2120" i="6"/>
  <c r="C2120" i="6"/>
  <c r="K2120" i="6" s="1"/>
  <c r="G2120" i="6"/>
  <c r="H2120" i="6"/>
  <c r="I2120" i="6"/>
  <c r="F2120" i="6"/>
  <c r="G1804" i="6"/>
  <c r="H1804" i="6"/>
  <c r="I1804" i="6"/>
  <c r="J1804" i="6"/>
  <c r="C1804" i="6"/>
  <c r="K1804" i="6" s="1"/>
  <c r="E1804" i="6"/>
  <c r="F1804" i="6"/>
  <c r="F4314" i="6"/>
  <c r="J4314" i="6"/>
  <c r="E4314" i="6"/>
  <c r="I4314" i="6"/>
  <c r="G4314" i="6"/>
  <c r="H4314" i="6"/>
  <c r="C4314" i="6"/>
  <c r="K4314" i="6" s="1"/>
  <c r="E1545" i="6"/>
  <c r="H1545" i="6"/>
  <c r="C1545" i="6"/>
  <c r="K1545" i="6" s="1"/>
  <c r="I1545" i="6"/>
  <c r="F1545" i="6"/>
  <c r="G2775" i="6"/>
  <c r="F2775" i="6"/>
  <c r="C2775" i="6"/>
  <c r="K2775" i="6" s="1"/>
  <c r="H2775" i="6"/>
  <c r="J2775" i="6"/>
  <c r="F4738" i="6"/>
  <c r="C4738" i="6"/>
  <c r="K4738" i="6" s="1"/>
  <c r="J4738" i="6"/>
  <c r="I4738" i="6"/>
  <c r="G4738" i="6"/>
  <c r="H258" i="6"/>
  <c r="F258" i="6"/>
  <c r="I258" i="6"/>
  <c r="E258" i="6"/>
  <c r="J258" i="6"/>
  <c r="C457" i="6"/>
  <c r="K457" i="6" s="1"/>
  <c r="G457" i="6"/>
  <c r="H457" i="6"/>
  <c r="E457" i="6"/>
  <c r="F457" i="6"/>
  <c r="J457" i="6"/>
  <c r="F193" i="6"/>
  <c r="C193" i="6"/>
  <c r="K193" i="6" s="1"/>
  <c r="I193" i="6"/>
  <c r="J193" i="6"/>
  <c r="E193" i="6"/>
  <c r="G193" i="6"/>
  <c r="H193" i="6"/>
  <c r="G515" i="6"/>
  <c r="E515" i="6"/>
  <c r="C515" i="6"/>
  <c r="K515" i="6" s="1"/>
  <c r="I515" i="6"/>
  <c r="H515" i="6"/>
  <c r="J515" i="6"/>
  <c r="F515" i="6"/>
  <c r="H1330" i="6"/>
  <c r="F1330" i="6"/>
  <c r="I1330" i="6"/>
  <c r="J1330" i="6"/>
  <c r="C1330" i="6"/>
  <c r="K1330" i="6" s="1"/>
  <c r="G1330" i="6"/>
  <c r="E37" i="6"/>
  <c r="F37" i="6"/>
  <c r="C37" i="6"/>
  <c r="K37" i="6" s="1"/>
  <c r="H37" i="6"/>
  <c r="J37" i="6"/>
  <c r="G37" i="6"/>
  <c r="I37" i="6"/>
  <c r="J1025" i="6"/>
  <c r="E1025" i="6"/>
  <c r="H1025" i="6"/>
  <c r="I1025" i="6"/>
  <c r="C1025" i="6"/>
  <c r="K1025" i="6" s="1"/>
  <c r="F1025" i="6"/>
  <c r="G1025" i="6"/>
  <c r="H2190" i="6"/>
  <c r="I2190" i="6"/>
  <c r="E2190" i="6"/>
  <c r="F2190" i="6"/>
  <c r="C2190" i="6"/>
  <c r="K2190" i="6" s="1"/>
  <c r="J2190" i="6"/>
  <c r="G2190" i="6"/>
  <c r="J788" i="6"/>
  <c r="G788" i="6"/>
  <c r="I788" i="6"/>
  <c r="E788" i="6"/>
  <c r="C788" i="6"/>
  <c r="K788" i="6" s="1"/>
  <c r="F788" i="6"/>
  <c r="H788" i="6"/>
  <c r="H4970" i="6"/>
  <c r="E4970" i="6"/>
  <c r="G4970" i="6"/>
  <c r="I4970" i="6"/>
  <c r="F4970" i="6"/>
  <c r="C4970" i="6"/>
  <c r="K4970" i="6" s="1"/>
  <c r="J4970" i="6"/>
  <c r="H4751" i="6"/>
  <c r="G4751" i="6"/>
  <c r="J4751" i="6"/>
  <c r="C4751" i="6"/>
  <c r="K4751" i="6" s="1"/>
  <c r="I4751" i="6"/>
  <c r="F4751" i="6"/>
  <c r="E4751" i="6"/>
  <c r="F4777" i="6"/>
  <c r="J4777" i="6"/>
  <c r="G4777" i="6"/>
  <c r="E4777" i="6"/>
  <c r="H4777" i="6"/>
  <c r="F3688" i="6"/>
  <c r="H3688" i="6"/>
  <c r="J3688" i="6"/>
  <c r="C3688" i="6"/>
  <c r="K3688" i="6" s="1"/>
  <c r="G3688" i="6"/>
  <c r="I3688" i="6"/>
  <c r="F3549" i="6"/>
  <c r="C3549" i="6"/>
  <c r="K3549" i="6" s="1"/>
  <c r="J3549" i="6"/>
  <c r="E3549" i="6"/>
  <c r="H3549" i="6"/>
  <c r="G3549" i="6"/>
  <c r="I3549" i="6"/>
  <c r="H3916" i="6"/>
  <c r="F3916" i="6"/>
  <c r="G3916" i="6"/>
  <c r="J3916" i="6"/>
  <c r="E3916" i="6"/>
  <c r="C3916" i="6"/>
  <c r="K3916" i="6" s="1"/>
  <c r="H2779" i="6"/>
  <c r="G2779" i="6"/>
  <c r="I2779" i="6"/>
  <c r="C2779" i="6"/>
  <c r="K2779" i="6" s="1"/>
  <c r="F2779" i="6"/>
  <c r="J2779" i="6"/>
  <c r="G3902" i="6"/>
  <c r="C3902" i="6"/>
  <c r="K3902" i="6" s="1"/>
  <c r="I3902" i="6"/>
  <c r="E3902" i="6"/>
  <c r="F3902" i="6"/>
  <c r="J3902" i="6"/>
  <c r="H3902" i="6"/>
  <c r="H2777" i="6"/>
  <c r="E2777" i="6"/>
  <c r="I2777" i="6"/>
  <c r="J2777" i="6"/>
  <c r="C2777" i="6"/>
  <c r="K2777" i="6" s="1"/>
  <c r="G2777" i="6"/>
  <c r="C2567" i="6"/>
  <c r="K2567" i="6" s="1"/>
  <c r="I2567" i="6"/>
  <c r="F2567" i="6"/>
  <c r="J2567" i="6"/>
  <c r="G2567" i="6"/>
  <c r="H2567" i="6"/>
  <c r="E1964" i="6"/>
  <c r="H1964" i="6"/>
  <c r="G1964" i="6"/>
  <c r="I1964" i="6"/>
  <c r="C1964" i="6"/>
  <c r="K1964" i="6" s="1"/>
  <c r="J1964" i="6"/>
  <c r="F1964" i="6"/>
  <c r="F1556" i="6"/>
  <c r="G1556" i="6"/>
  <c r="J1556" i="6"/>
  <c r="E1556" i="6"/>
  <c r="C1556" i="6"/>
  <c r="K1556" i="6" s="1"/>
  <c r="H1556" i="6"/>
  <c r="I1556" i="6"/>
  <c r="I2163" i="6"/>
  <c r="C2163" i="6"/>
  <c r="K2163" i="6" s="1"/>
  <c r="G2163" i="6"/>
  <c r="H2163" i="6"/>
  <c r="F2163" i="6"/>
  <c r="J2163" i="6"/>
  <c r="J1547" i="6"/>
  <c r="G1547" i="6"/>
  <c r="F1547" i="6"/>
  <c r="C1547" i="6"/>
  <c r="K1547" i="6" s="1"/>
  <c r="H1547" i="6"/>
  <c r="E4544" i="6"/>
  <c r="C4544" i="6"/>
  <c r="K4544" i="6" s="1"/>
  <c r="J4544" i="6"/>
  <c r="I4544" i="6"/>
  <c r="G4544" i="6"/>
  <c r="H4544" i="6"/>
  <c r="F4544" i="6"/>
  <c r="C4741" i="6"/>
  <c r="K4741" i="6" s="1"/>
  <c r="I4741" i="6"/>
  <c r="J4741" i="6"/>
  <c r="F4741" i="6"/>
  <c r="E4741" i="6"/>
  <c r="H4741" i="6"/>
  <c r="G4741" i="6"/>
  <c r="F3044" i="6"/>
  <c r="E3044" i="6"/>
  <c r="J3044" i="6"/>
  <c r="C3044" i="6"/>
  <c r="K3044" i="6" s="1"/>
  <c r="H3044" i="6"/>
  <c r="G3044" i="6"/>
  <c r="I3044" i="6"/>
  <c r="C4201" i="6"/>
  <c r="K4201" i="6" s="1"/>
  <c r="I4201" i="6"/>
  <c r="F4201" i="6"/>
  <c r="G4201" i="6"/>
  <c r="H4201" i="6"/>
  <c r="J4201" i="6"/>
  <c r="H885" i="6"/>
  <c r="J885" i="6"/>
  <c r="F885" i="6"/>
  <c r="C885" i="6"/>
  <c r="K885" i="6" s="1"/>
  <c r="E885" i="6"/>
  <c r="G885" i="6"/>
  <c r="I885" i="6"/>
  <c r="H223" i="6"/>
  <c r="G223" i="6"/>
  <c r="J223" i="6"/>
  <c r="I223" i="6"/>
  <c r="F223" i="6"/>
  <c r="E223" i="6"/>
  <c r="C223" i="6"/>
  <c r="K223" i="6" s="1"/>
  <c r="G428" i="6"/>
  <c r="F428" i="6"/>
  <c r="C428" i="6"/>
  <c r="K428" i="6" s="1"/>
  <c r="J428" i="6"/>
  <c r="H428" i="6"/>
  <c r="I428" i="6"/>
  <c r="E428" i="6"/>
  <c r="G84" i="6"/>
  <c r="J84" i="6"/>
  <c r="E84" i="6"/>
  <c r="I84" i="6"/>
  <c r="C84" i="6"/>
  <c r="K84" i="6" s="1"/>
  <c r="F84" i="6"/>
  <c r="H84" i="6"/>
  <c r="G612" i="6"/>
  <c r="C612" i="6"/>
  <c r="K612" i="6" s="1"/>
  <c r="I612" i="6"/>
  <c r="E612" i="6"/>
  <c r="F612" i="6"/>
  <c r="H612" i="6"/>
  <c r="J612" i="6"/>
  <c r="G870" i="6"/>
  <c r="E870" i="6"/>
  <c r="C870" i="6"/>
  <c r="K870" i="6" s="1"/>
  <c r="J870" i="6"/>
  <c r="I870" i="6"/>
  <c r="F870" i="6"/>
  <c r="H870" i="6"/>
  <c r="F102" i="6"/>
  <c r="H102" i="6"/>
  <c r="G102" i="6"/>
  <c r="E102" i="6"/>
  <c r="C102" i="6"/>
  <c r="K102" i="6" s="1"/>
  <c r="J102" i="6"/>
  <c r="I102" i="6"/>
  <c r="I668" i="6"/>
  <c r="F668" i="6"/>
  <c r="C668" i="6"/>
  <c r="K668" i="6" s="1"/>
  <c r="J668" i="6"/>
  <c r="H668" i="6"/>
  <c r="G668" i="6"/>
  <c r="C4539" i="6"/>
  <c r="K4539" i="6" s="1"/>
  <c r="I4539" i="6"/>
  <c r="H4539" i="6"/>
  <c r="J4539" i="6"/>
  <c r="F4539" i="6"/>
  <c r="G4539" i="6"/>
  <c r="E4539" i="6"/>
  <c r="I2267" i="6"/>
  <c r="J2267" i="6"/>
  <c r="H2267" i="6"/>
  <c r="C2267" i="6"/>
  <c r="K2267" i="6" s="1"/>
  <c r="G2267" i="6"/>
  <c r="F2267" i="6"/>
  <c r="H1065" i="6"/>
  <c r="I1065" i="6"/>
  <c r="E1065" i="6"/>
  <c r="F1065" i="6"/>
  <c r="C1065" i="6"/>
  <c r="K1065" i="6" s="1"/>
  <c r="J1065" i="6"/>
  <c r="G1065" i="6"/>
  <c r="H3989" i="6"/>
  <c r="C3989" i="6"/>
  <c r="K3989" i="6" s="1"/>
  <c r="I3989" i="6"/>
  <c r="G3989" i="6"/>
  <c r="J3989" i="6"/>
  <c r="F3989" i="6"/>
  <c r="J4378" i="6"/>
  <c r="G4378" i="6"/>
  <c r="C4378" i="6"/>
  <c r="K4378" i="6" s="1"/>
  <c r="I4378" i="6"/>
  <c r="H4378" i="6"/>
  <c r="F4378" i="6"/>
  <c r="F11" i="6"/>
  <c r="H11" i="6"/>
  <c r="G11" i="6"/>
  <c r="J11" i="6"/>
  <c r="C11" i="6"/>
  <c r="K11" i="6" s="1"/>
  <c r="J4531" i="6"/>
  <c r="F4531" i="6"/>
  <c r="I4531" i="6"/>
  <c r="C4531" i="6"/>
  <c r="K4531" i="6" s="1"/>
  <c r="G4531" i="6"/>
  <c r="H4531" i="6"/>
  <c r="E4531" i="6"/>
  <c r="J4625" i="6"/>
  <c r="H4625" i="6"/>
  <c r="I4625" i="6"/>
  <c r="E4625" i="6"/>
  <c r="C4625" i="6"/>
  <c r="K4625" i="6" s="1"/>
  <c r="G4279" i="6"/>
  <c r="C4279" i="6"/>
  <c r="K4279" i="6" s="1"/>
  <c r="I4279" i="6"/>
  <c r="J4279" i="6"/>
  <c r="F4279" i="6"/>
  <c r="I3973" i="6"/>
  <c r="E3973" i="6"/>
  <c r="J3973" i="6"/>
  <c r="H3973" i="6"/>
  <c r="F3973" i="6"/>
  <c r="G3973" i="6"/>
  <c r="C3973" i="6"/>
  <c r="K3973" i="6" s="1"/>
  <c r="E3068" i="6"/>
  <c r="C3068" i="6"/>
  <c r="K3068" i="6" s="1"/>
  <c r="F3068" i="6"/>
  <c r="H3068" i="6"/>
  <c r="G3068" i="6"/>
  <c r="J3068" i="6"/>
  <c r="I3068" i="6"/>
  <c r="H3620" i="6"/>
  <c r="J3620" i="6"/>
  <c r="I3620" i="6"/>
  <c r="F3620" i="6"/>
  <c r="G3620" i="6"/>
  <c r="E3620" i="6"/>
  <c r="C3620" i="6"/>
  <c r="K3620" i="6" s="1"/>
  <c r="F4218" i="6"/>
  <c r="G4218" i="6"/>
  <c r="I4218" i="6"/>
  <c r="J4218" i="6"/>
  <c r="H4218" i="6"/>
  <c r="J4220" i="6"/>
  <c r="I4220" i="6"/>
  <c r="C4220" i="6"/>
  <c r="K4220" i="6" s="1"/>
  <c r="H4220" i="6"/>
  <c r="F1777" i="6"/>
  <c r="I1777" i="6"/>
  <c r="H1777" i="6"/>
  <c r="C1777" i="6"/>
  <c r="K1777" i="6" s="1"/>
  <c r="J1777" i="6"/>
  <c r="E1777" i="6"/>
  <c r="G1777" i="6"/>
  <c r="I2593" i="6"/>
  <c r="G2593" i="6"/>
  <c r="F2593" i="6"/>
  <c r="H2593" i="6"/>
  <c r="J2593" i="6"/>
  <c r="C2593" i="6"/>
  <c r="K2593" i="6" s="1"/>
  <c r="E2593" i="6"/>
  <c r="F2512" i="6"/>
  <c r="J2512" i="6"/>
  <c r="I2512" i="6"/>
  <c r="H2512" i="6"/>
  <c r="E2512" i="6"/>
  <c r="G2512" i="6"/>
  <c r="C2512" i="6"/>
  <c r="K2512" i="6" s="1"/>
  <c r="C2600" i="6"/>
  <c r="K2600" i="6" s="1"/>
  <c r="J2600" i="6"/>
  <c r="H2600" i="6"/>
  <c r="I2600" i="6"/>
  <c r="E2600" i="6"/>
  <c r="G2600" i="6"/>
  <c r="F2600" i="6"/>
  <c r="F2432" i="6"/>
  <c r="J2432" i="6"/>
  <c r="H2432" i="6"/>
  <c r="I2432" i="6"/>
  <c r="G2432" i="6"/>
  <c r="C2432" i="6"/>
  <c r="K2432" i="6" s="1"/>
  <c r="I1803" i="6"/>
  <c r="F1803" i="6"/>
  <c r="C1803" i="6"/>
  <c r="K1803" i="6" s="1"/>
  <c r="H1803" i="6"/>
  <c r="J1803" i="6"/>
  <c r="G1803" i="6"/>
  <c r="J5040" i="6"/>
  <c r="C5040" i="6"/>
  <c r="K5040" i="6" s="1"/>
  <c r="I5040" i="6"/>
  <c r="H5040" i="6"/>
  <c r="F5040" i="6"/>
  <c r="G5040" i="6"/>
  <c r="H4319" i="6"/>
  <c r="F4319" i="6"/>
  <c r="C4319" i="6"/>
  <c r="K4319" i="6" s="1"/>
  <c r="J4319" i="6"/>
  <c r="G4319" i="6"/>
  <c r="I4319" i="6"/>
  <c r="J4991" i="6"/>
  <c r="E4991" i="6"/>
  <c r="G4991" i="6"/>
  <c r="F4991" i="6"/>
  <c r="C4991" i="6"/>
  <c r="K4991" i="6" s="1"/>
  <c r="F2580" i="6"/>
  <c r="J2580" i="6"/>
  <c r="C2580" i="6"/>
  <c r="K2580" i="6" s="1"/>
  <c r="I2580" i="6"/>
  <c r="G2580" i="6"/>
  <c r="H2580" i="6"/>
  <c r="H2167" i="6"/>
  <c r="G2167" i="6"/>
  <c r="E2167" i="6"/>
  <c r="I2167" i="6"/>
  <c r="F2167" i="6"/>
  <c r="C2167" i="6"/>
  <c r="K2167" i="6" s="1"/>
  <c r="J1812" i="6"/>
  <c r="F1812" i="6"/>
  <c r="G1812" i="6"/>
  <c r="H1812" i="6"/>
  <c r="C1812" i="6"/>
  <c r="K1812" i="6" s="1"/>
  <c r="E1812" i="6"/>
  <c r="I1812" i="6"/>
  <c r="H1403" i="6"/>
  <c r="F1403" i="6"/>
  <c r="G1403" i="6"/>
  <c r="E1403" i="6"/>
  <c r="I1403" i="6"/>
  <c r="J1403" i="6"/>
  <c r="C1403" i="6"/>
  <c r="K1403" i="6" s="1"/>
  <c r="C597" i="6"/>
  <c r="K597" i="6" s="1"/>
  <c r="E597" i="6"/>
  <c r="F597" i="6"/>
  <c r="H597" i="6"/>
  <c r="I597" i="6"/>
  <c r="J597" i="6"/>
  <c r="G627" i="6"/>
  <c r="J627" i="6"/>
  <c r="I627" i="6"/>
  <c r="F627" i="6"/>
  <c r="C627" i="6"/>
  <c r="K627" i="6" s="1"/>
  <c r="H627" i="6"/>
  <c r="H372" i="6"/>
  <c r="C372" i="6"/>
  <c r="K372" i="6" s="1"/>
  <c r="J372" i="6"/>
  <c r="I372" i="6"/>
  <c r="F372" i="6"/>
  <c r="G372" i="6"/>
  <c r="I783" i="6"/>
  <c r="J783" i="6"/>
  <c r="H783" i="6"/>
  <c r="G783" i="6"/>
  <c r="F783" i="6"/>
  <c r="E783" i="6"/>
  <c r="C783" i="6"/>
  <c r="K783" i="6" s="1"/>
  <c r="I751" i="6"/>
  <c r="H751" i="6"/>
  <c r="C751" i="6"/>
  <c r="K751" i="6" s="1"/>
  <c r="F751" i="6"/>
  <c r="G751" i="6"/>
  <c r="J751" i="6"/>
  <c r="E751" i="6"/>
  <c r="G981" i="6"/>
  <c r="C981" i="6"/>
  <c r="K981" i="6" s="1"/>
  <c r="F981" i="6"/>
  <c r="J981" i="6"/>
  <c r="H981" i="6"/>
  <c r="I981" i="6"/>
  <c r="I940" i="6"/>
  <c r="C940" i="6"/>
  <c r="K940" i="6" s="1"/>
  <c r="J940" i="6"/>
  <c r="E940" i="6"/>
  <c r="G940" i="6"/>
  <c r="F940" i="6"/>
  <c r="H940" i="6"/>
  <c r="H3937" i="6"/>
  <c r="G3937" i="6"/>
  <c r="J3937" i="6"/>
  <c r="F3937" i="6"/>
  <c r="I3937" i="6"/>
  <c r="C3937" i="6"/>
  <c r="K3937" i="6" s="1"/>
  <c r="E3937" i="6"/>
  <c r="F728" i="6"/>
  <c r="H728" i="6"/>
  <c r="J728" i="6"/>
  <c r="C728" i="6"/>
  <c r="K728" i="6" s="1"/>
  <c r="I728" i="6"/>
  <c r="G728" i="6"/>
  <c r="E728" i="6"/>
  <c r="E4643" i="6"/>
  <c r="G4643" i="6"/>
  <c r="I4643" i="6"/>
  <c r="C4643" i="6"/>
  <c r="K4643" i="6" s="1"/>
  <c r="F4643" i="6"/>
  <c r="J4643" i="6"/>
  <c r="H4643" i="6"/>
  <c r="I2558" i="6"/>
  <c r="F2558" i="6"/>
  <c r="C2558" i="6"/>
  <c r="K2558" i="6" s="1"/>
  <c r="J2558" i="6"/>
  <c r="E2558" i="6"/>
  <c r="G2558" i="6"/>
  <c r="H2558" i="6"/>
  <c r="J434" i="6"/>
  <c r="G434" i="6"/>
  <c r="E434" i="6"/>
  <c r="H434" i="6"/>
  <c r="C434" i="6"/>
  <c r="K434" i="6" s="1"/>
  <c r="I434" i="6"/>
  <c r="F434" i="6"/>
  <c r="C4632" i="6"/>
  <c r="K4632" i="6" s="1"/>
  <c r="H4632" i="6"/>
  <c r="G4632" i="6"/>
  <c r="J4632" i="6"/>
  <c r="F4632" i="6"/>
  <c r="I4632" i="6"/>
  <c r="G5199" i="6"/>
  <c r="E5199" i="6"/>
  <c r="C5199" i="6"/>
  <c r="K5199" i="6" s="1"/>
  <c r="F5199" i="6"/>
  <c r="H5199" i="6"/>
  <c r="J5199" i="6"/>
  <c r="I5199" i="6"/>
  <c r="C4978" i="6"/>
  <c r="K4978" i="6" s="1"/>
  <c r="J4978" i="6"/>
  <c r="I4978" i="6"/>
  <c r="F4978" i="6"/>
  <c r="H4978" i="6"/>
  <c r="G4978" i="6"/>
  <c r="E4978" i="6"/>
  <c r="H3913" i="6"/>
  <c r="I3913" i="6"/>
  <c r="C3913" i="6"/>
  <c r="K3913" i="6" s="1"/>
  <c r="G3913" i="6"/>
  <c r="F3913" i="6"/>
  <c r="J3913" i="6"/>
  <c r="H4481" i="6"/>
  <c r="G4481" i="6"/>
  <c r="I4481" i="6"/>
  <c r="F4481" i="6"/>
  <c r="C4481" i="6"/>
  <c r="K4481" i="6" s="1"/>
  <c r="J4481" i="6"/>
  <c r="E4481" i="6"/>
  <c r="C3751" i="6"/>
  <c r="K3751" i="6" s="1"/>
  <c r="F3751" i="6"/>
  <c r="I3751" i="6"/>
  <c r="H3751" i="6"/>
  <c r="J3751" i="6"/>
  <c r="E3751" i="6"/>
  <c r="G3751" i="6"/>
  <c r="G1659" i="6"/>
  <c r="J1659" i="6"/>
  <c r="C1659" i="6"/>
  <c r="K1659" i="6" s="1"/>
  <c r="H1659" i="6"/>
  <c r="I1659" i="6"/>
  <c r="E1659" i="6"/>
  <c r="F1659" i="6"/>
  <c r="C2780" i="6"/>
  <c r="K2780" i="6" s="1"/>
  <c r="F2780" i="6"/>
  <c r="I2780" i="6"/>
  <c r="E2780" i="6"/>
  <c r="J2780" i="6"/>
  <c r="H2780" i="6"/>
  <c r="G2780" i="6"/>
  <c r="I3698" i="6"/>
  <c r="F3698" i="6"/>
  <c r="G3698" i="6"/>
  <c r="H3698" i="6"/>
  <c r="C3698" i="6"/>
  <c r="K3698" i="6" s="1"/>
  <c r="J3698" i="6"/>
  <c r="F1839" i="6"/>
  <c r="G1839" i="6"/>
  <c r="J1839" i="6"/>
  <c r="I1839" i="6"/>
  <c r="C1839" i="6"/>
  <c r="K1839" i="6" s="1"/>
  <c r="H1839" i="6"/>
  <c r="E1839" i="6"/>
  <c r="H2540" i="6"/>
  <c r="G2540" i="6"/>
  <c r="E2540" i="6"/>
  <c r="F2540" i="6"/>
  <c r="C2540" i="6"/>
  <c r="K2540" i="6" s="1"/>
  <c r="G2248" i="6"/>
  <c r="I2248" i="6"/>
  <c r="H2248" i="6"/>
  <c r="J2248" i="6"/>
  <c r="C2248" i="6"/>
  <c r="K2248" i="6" s="1"/>
  <c r="F2248" i="6"/>
  <c r="H2015" i="6"/>
  <c r="E2015" i="6"/>
  <c r="I2015" i="6"/>
  <c r="G2015" i="6"/>
  <c r="C2015" i="6"/>
  <c r="K2015" i="6" s="1"/>
  <c r="J2015" i="6"/>
  <c r="F2015" i="6"/>
  <c r="E2541" i="6"/>
  <c r="G2541" i="6"/>
  <c r="C2541" i="6"/>
  <c r="K2541" i="6" s="1"/>
  <c r="I2541" i="6"/>
  <c r="H2541" i="6"/>
  <c r="F2541" i="6"/>
  <c r="J2541" i="6"/>
  <c r="C5117" i="6"/>
  <c r="K5117" i="6" s="1"/>
  <c r="J5117" i="6"/>
  <c r="G5117" i="6"/>
  <c r="H5117" i="6"/>
  <c r="E5117" i="6"/>
  <c r="I5117" i="6"/>
  <c r="F5117" i="6"/>
  <c r="G3658" i="6"/>
  <c r="E3658" i="6"/>
  <c r="F3658" i="6"/>
  <c r="I3658" i="6"/>
  <c r="J3658" i="6"/>
  <c r="H3658" i="6"/>
  <c r="C3658" i="6"/>
  <c r="K3658" i="6" s="1"/>
  <c r="J1656" i="6"/>
  <c r="H1656" i="6"/>
  <c r="I1656" i="6"/>
  <c r="E1656" i="6"/>
  <c r="G1656" i="6"/>
  <c r="F1656" i="6"/>
  <c r="C1656" i="6"/>
  <c r="K1656" i="6" s="1"/>
  <c r="C709" i="6"/>
  <c r="K709" i="6" s="1"/>
  <c r="J709" i="6"/>
  <c r="I709" i="6"/>
  <c r="E709" i="6"/>
  <c r="H709" i="6"/>
  <c r="F709" i="6"/>
  <c r="G709" i="6"/>
  <c r="F438" i="6"/>
  <c r="I438" i="6"/>
  <c r="J438" i="6"/>
  <c r="C438" i="6"/>
  <c r="K438" i="6" s="1"/>
  <c r="G438" i="6"/>
  <c r="H438" i="6"/>
  <c r="C664" i="6"/>
  <c r="K664" i="6" s="1"/>
  <c r="I664" i="6"/>
  <c r="E664" i="6"/>
  <c r="F664" i="6"/>
  <c r="G664" i="6"/>
  <c r="J664" i="6"/>
  <c r="H664" i="6"/>
  <c r="J615" i="6"/>
  <c r="F615" i="6"/>
  <c r="I615" i="6"/>
  <c r="G615" i="6"/>
  <c r="H615" i="6"/>
  <c r="C140" i="6"/>
  <c r="K140" i="6" s="1"/>
  <c r="J140" i="6"/>
  <c r="I140" i="6"/>
  <c r="F140" i="6"/>
  <c r="E140" i="6"/>
  <c r="H140" i="6"/>
  <c r="G140" i="6"/>
  <c r="G1185" i="6"/>
  <c r="F1185" i="6"/>
  <c r="C1185" i="6"/>
  <c r="K1185" i="6" s="1"/>
  <c r="J1185" i="6"/>
  <c r="H1185" i="6"/>
  <c r="H467" i="6"/>
  <c r="C467" i="6"/>
  <c r="K467" i="6" s="1"/>
  <c r="I467" i="6"/>
  <c r="J467" i="6"/>
  <c r="F467" i="6"/>
  <c r="G467" i="6"/>
  <c r="F126" i="6"/>
  <c r="J126" i="6"/>
  <c r="H126" i="6"/>
  <c r="C126" i="6"/>
  <c r="K126" i="6" s="1"/>
  <c r="I126" i="6"/>
  <c r="E126" i="6"/>
  <c r="G126" i="6"/>
  <c r="E4310" i="6"/>
  <c r="F4310" i="6"/>
  <c r="G4310" i="6"/>
  <c r="H4310" i="6"/>
  <c r="J4310" i="6"/>
  <c r="I4310" i="6"/>
  <c r="C4310" i="6"/>
  <c r="K4310" i="6" s="1"/>
  <c r="F4466" i="6"/>
  <c r="H4466" i="6"/>
  <c r="E4466" i="6"/>
  <c r="G4466" i="6"/>
  <c r="J4466" i="6"/>
  <c r="C4466" i="6"/>
  <c r="K4466" i="6" s="1"/>
  <c r="I4466" i="6"/>
  <c r="G198" i="6"/>
  <c r="H198" i="6"/>
  <c r="I198" i="6"/>
  <c r="C198" i="6"/>
  <c r="K198" i="6" s="1"/>
  <c r="F198" i="6"/>
  <c r="J198" i="6"/>
  <c r="E198" i="6"/>
  <c r="G5011" i="6"/>
  <c r="I5011" i="6"/>
  <c r="C5011" i="6"/>
  <c r="K5011" i="6" s="1"/>
  <c r="J5011" i="6"/>
  <c r="H5011" i="6"/>
  <c r="F5011" i="6"/>
  <c r="E5011" i="6"/>
  <c r="C127" i="6"/>
  <c r="K127" i="6" s="1"/>
  <c r="G127" i="6"/>
  <c r="H127" i="6"/>
  <c r="E127" i="6"/>
  <c r="I127" i="6"/>
  <c r="J127" i="6"/>
  <c r="F127" i="6"/>
  <c r="F5115" i="6"/>
  <c r="J5115" i="6"/>
  <c r="H5115" i="6"/>
  <c r="C5115" i="6"/>
  <c r="K5115" i="6" s="1"/>
  <c r="G5115" i="6"/>
  <c r="I5115" i="6"/>
  <c r="E5115" i="6"/>
  <c r="H3695" i="6"/>
  <c r="F3695" i="6"/>
  <c r="G3695" i="6"/>
  <c r="I3695" i="6"/>
  <c r="J3695" i="6"/>
  <c r="C3695" i="6"/>
  <c r="K3695" i="6" s="1"/>
  <c r="E3123" i="6"/>
  <c r="I3123" i="6"/>
  <c r="H3123" i="6"/>
  <c r="F3123" i="6"/>
  <c r="C3123" i="6"/>
  <c r="K3123" i="6" s="1"/>
  <c r="G3123" i="6"/>
  <c r="J3123" i="6"/>
  <c r="G4280" i="6"/>
  <c r="J4280" i="6"/>
  <c r="I4280" i="6"/>
  <c r="H4280" i="6"/>
  <c r="F4280" i="6"/>
  <c r="C4280" i="6"/>
  <c r="K4280" i="6" s="1"/>
  <c r="G3776" i="6"/>
  <c r="C3776" i="6"/>
  <c r="K3776" i="6" s="1"/>
  <c r="F3776" i="6"/>
  <c r="H3776" i="6"/>
  <c r="J3776" i="6"/>
  <c r="E3776" i="6"/>
  <c r="I3776" i="6"/>
  <c r="J835" i="6"/>
  <c r="G835" i="6"/>
  <c r="F835" i="6"/>
  <c r="H835" i="6"/>
  <c r="C835" i="6"/>
  <c r="K835" i="6" s="1"/>
  <c r="E835" i="6"/>
  <c r="H4737" i="6"/>
  <c r="G2019" i="6"/>
  <c r="I457" i="6"/>
  <c r="F2280" i="6"/>
  <c r="C2280" i="6"/>
  <c r="K2280" i="6" s="1"/>
  <c r="I2280" i="6"/>
  <c r="J2280" i="6"/>
  <c r="H2280" i="6"/>
  <c r="G2280" i="6"/>
  <c r="F4737" i="6"/>
  <c r="H4738" i="6"/>
  <c r="H4279" i="6"/>
  <c r="I2540" i="6"/>
  <c r="E5223" i="6"/>
  <c r="G4226" i="6"/>
  <c r="G1545" i="6"/>
  <c r="G4220" i="6"/>
  <c r="H4991" i="6"/>
  <c r="J2540" i="6"/>
  <c r="J1545" i="6"/>
  <c r="I835" i="6"/>
  <c r="F4220" i="6"/>
  <c r="I4991" i="6"/>
  <c r="E1803" i="6"/>
  <c r="J2167" i="6"/>
  <c r="E3698" i="6"/>
  <c r="I1547" i="6"/>
  <c r="I2775" i="6"/>
  <c r="F2777" i="6"/>
  <c r="E1547" i="6"/>
  <c r="E799" i="6"/>
  <c r="E4320" i="6"/>
  <c r="E1782" i="6"/>
  <c r="E4279" i="6"/>
  <c r="E4049" i="6"/>
  <c r="E4634" i="6"/>
  <c r="J4484" i="6"/>
  <c r="I4526" i="6"/>
  <c r="C4144" i="6"/>
  <c r="K4144" i="6" s="1"/>
  <c r="F4268" i="6"/>
  <c r="F1614" i="6"/>
  <c r="F657" i="6"/>
  <c r="H3975" i="6"/>
  <c r="J4501" i="6"/>
  <c r="J2444" i="6"/>
  <c r="H4825" i="6"/>
  <c r="G4848" i="6"/>
  <c r="C3040" i="6"/>
  <c r="K3040" i="6" s="1"/>
  <c r="E1992" i="6"/>
  <c r="I4627" i="6"/>
  <c r="H1699" i="6"/>
  <c r="I414" i="6"/>
  <c r="H1482" i="6"/>
  <c r="E4319" i="6"/>
  <c r="G2380" i="6"/>
  <c r="C2380" i="6"/>
  <c r="K2380" i="6" s="1"/>
  <c r="C2616" i="6"/>
  <c r="K2616" i="6" s="1"/>
  <c r="E2616" i="6"/>
  <c r="J2039" i="6"/>
  <c r="H2039" i="6"/>
  <c r="E2518" i="6"/>
  <c r="G2518" i="6"/>
  <c r="C2164" i="6"/>
  <c r="K2164" i="6" s="1"/>
  <c r="G2164" i="6"/>
  <c r="J1471" i="6"/>
  <c r="F1471" i="6"/>
  <c r="H2106" i="6"/>
  <c r="F2106" i="6"/>
  <c r="C2106" i="6"/>
  <c r="K2106" i="6" s="1"/>
  <c r="E4174" i="6"/>
  <c r="G4174" i="6"/>
  <c r="I4174" i="6"/>
  <c r="J4264" i="6"/>
  <c r="G4264" i="6"/>
  <c r="E4264" i="6"/>
  <c r="I1436" i="6"/>
  <c r="G1436" i="6"/>
  <c r="J436" i="6"/>
  <c r="G436" i="6"/>
  <c r="C436" i="6"/>
  <c r="K436" i="6" s="1"/>
  <c r="F436" i="6"/>
  <c r="E217" i="6"/>
  <c r="H217" i="6"/>
  <c r="J217" i="6"/>
  <c r="G217" i="6"/>
  <c r="J342" i="6"/>
  <c r="C342" i="6"/>
  <c r="K342" i="6" s="1"/>
  <c r="I342" i="6"/>
  <c r="J1227" i="6"/>
  <c r="E1227" i="6"/>
  <c r="F1986" i="6"/>
  <c r="J1986" i="6"/>
  <c r="H1986" i="6"/>
  <c r="I1986" i="6"/>
  <c r="C1986" i="6"/>
  <c r="K1986" i="6" s="1"/>
  <c r="G1986" i="6"/>
  <c r="I519" i="6"/>
  <c r="C519" i="6"/>
  <c r="K519" i="6" s="1"/>
  <c r="G519" i="6"/>
  <c r="E519" i="6"/>
  <c r="I4557" i="6"/>
  <c r="E4557" i="6"/>
  <c r="E3772" i="6"/>
  <c r="C3772" i="6"/>
  <c r="K3772" i="6" s="1"/>
  <c r="F3772" i="6"/>
  <c r="J3772" i="6"/>
  <c r="G4917" i="6"/>
  <c r="F4917" i="6"/>
  <c r="F2613" i="6"/>
  <c r="J2613" i="6"/>
  <c r="J2007" i="6"/>
  <c r="E2007" i="6"/>
  <c r="I2007" i="6"/>
  <c r="F2007" i="6"/>
  <c r="G2007" i="6"/>
  <c r="H2007" i="6"/>
  <c r="C2007" i="6"/>
  <c r="K2007" i="6" s="1"/>
  <c r="G1316" i="6"/>
  <c r="J1316" i="6"/>
  <c r="F1316" i="6"/>
  <c r="C1316" i="6"/>
  <c r="K1316" i="6" s="1"/>
  <c r="H1316" i="6"/>
  <c r="I1316" i="6"/>
  <c r="H176" i="6"/>
  <c r="C176" i="6"/>
  <c r="K176" i="6" s="1"/>
  <c r="J176" i="6"/>
  <c r="I176" i="6"/>
  <c r="E176" i="6"/>
  <c r="F176" i="6"/>
  <c r="G176" i="6"/>
  <c r="J412" i="6"/>
  <c r="C412" i="6"/>
  <c r="K412" i="6" s="1"/>
  <c r="E412" i="6"/>
  <c r="G412" i="6"/>
  <c r="H412" i="6"/>
  <c r="C493" i="6"/>
  <c r="K493" i="6" s="1"/>
  <c r="H493" i="6"/>
  <c r="I493" i="6"/>
  <c r="F493" i="6"/>
  <c r="G493" i="6"/>
  <c r="J493" i="6"/>
  <c r="E493" i="6"/>
  <c r="J424" i="6"/>
  <c r="G424" i="6"/>
  <c r="C424" i="6"/>
  <c r="K424" i="6" s="1"/>
  <c r="H424" i="6"/>
  <c r="F424" i="6"/>
  <c r="I424" i="6"/>
  <c r="E424" i="6"/>
  <c r="C1004" i="6"/>
  <c r="K1004" i="6" s="1"/>
  <c r="J1004" i="6"/>
  <c r="E1004" i="6"/>
  <c r="F1004" i="6"/>
  <c r="I1004" i="6"/>
  <c r="H1004" i="6"/>
  <c r="G1004" i="6"/>
  <c r="F1201" i="6"/>
  <c r="I1201" i="6"/>
  <c r="E1201" i="6"/>
  <c r="G1201" i="6"/>
  <c r="C283" i="6"/>
  <c r="K283" i="6" s="1"/>
  <c r="H283" i="6"/>
  <c r="E283" i="6"/>
  <c r="J283" i="6"/>
  <c r="I283" i="6"/>
  <c r="G283" i="6"/>
  <c r="F283" i="6"/>
  <c r="E483" i="6"/>
  <c r="J483" i="6"/>
  <c r="I483" i="6"/>
  <c r="F483" i="6"/>
  <c r="G483" i="6"/>
  <c r="C483" i="6"/>
  <c r="K483" i="6" s="1"/>
  <c r="F2870" i="6"/>
  <c r="H2870" i="6"/>
  <c r="I2870" i="6"/>
  <c r="G2870" i="6"/>
  <c r="J2870" i="6"/>
  <c r="C2870" i="6"/>
  <c r="K2870" i="6" s="1"/>
  <c r="F151" i="6"/>
  <c r="J151" i="6"/>
  <c r="E151" i="6"/>
  <c r="C151" i="6"/>
  <c r="K151" i="6" s="1"/>
  <c r="H151" i="6"/>
  <c r="G151" i="6"/>
  <c r="I151" i="6"/>
  <c r="F3976" i="6"/>
  <c r="J3976" i="6"/>
  <c r="I3976" i="6"/>
  <c r="H3976" i="6"/>
  <c r="C3976" i="6"/>
  <c r="K3976" i="6" s="1"/>
  <c r="G3976" i="6"/>
  <c r="E3976" i="6"/>
  <c r="J2508" i="6"/>
  <c r="C2508" i="6"/>
  <c r="K2508" i="6" s="1"/>
  <c r="G2508" i="6"/>
  <c r="H2508" i="6"/>
  <c r="I2508" i="6"/>
  <c r="F2508" i="6"/>
  <c r="H828" i="6"/>
  <c r="J828" i="6"/>
  <c r="F828" i="6"/>
  <c r="E828" i="6"/>
  <c r="C828" i="6"/>
  <c r="K828" i="6" s="1"/>
  <c r="G828" i="6"/>
  <c r="I828" i="6"/>
  <c r="J5103" i="6"/>
  <c r="C5103" i="6"/>
  <c r="K5103" i="6" s="1"/>
  <c r="E5103" i="6"/>
  <c r="G5103" i="6"/>
  <c r="I5103" i="6"/>
  <c r="F5103" i="6"/>
  <c r="H5103" i="6"/>
  <c r="H4649" i="6"/>
  <c r="G4649" i="6"/>
  <c r="I4649" i="6"/>
  <c r="C4649" i="6"/>
  <c r="K4649" i="6" s="1"/>
  <c r="E4649" i="6"/>
  <c r="F4649" i="6"/>
  <c r="C5097" i="6"/>
  <c r="K5097" i="6" s="1"/>
  <c r="E5097" i="6"/>
  <c r="J5097" i="6"/>
  <c r="I5097" i="6"/>
  <c r="G2710" i="6"/>
  <c r="C2710" i="6"/>
  <c r="K2710" i="6" s="1"/>
  <c r="H2710" i="6"/>
  <c r="I3376" i="6"/>
  <c r="H3376" i="6"/>
  <c r="C3376" i="6"/>
  <c r="K3376" i="6" s="1"/>
  <c r="G3376" i="6"/>
  <c r="F3376" i="6"/>
  <c r="J3376" i="6"/>
  <c r="C3026" i="6"/>
  <c r="K3026" i="6" s="1"/>
  <c r="I3026" i="6"/>
  <c r="H3026" i="6"/>
  <c r="G3026" i="6"/>
  <c r="J3026" i="6"/>
  <c r="I3713" i="6"/>
  <c r="G3713" i="6"/>
  <c r="E3713" i="6"/>
  <c r="C3713" i="6"/>
  <c r="K3713" i="6" s="1"/>
  <c r="H1550" i="6"/>
  <c r="G1550" i="6"/>
  <c r="J1550" i="6"/>
  <c r="I1550" i="6"/>
  <c r="E1550" i="6"/>
  <c r="H1544" i="6"/>
  <c r="J1544" i="6"/>
  <c r="I1544" i="6"/>
  <c r="F1544" i="6"/>
  <c r="G2452" i="6"/>
  <c r="I2452" i="6"/>
  <c r="H2452" i="6"/>
  <c r="E2452" i="6"/>
  <c r="C2452" i="6"/>
  <c r="K2452" i="6" s="1"/>
  <c r="F2452" i="6"/>
  <c r="C1847" i="6"/>
  <c r="K1847" i="6" s="1"/>
  <c r="F1847" i="6"/>
  <c r="C2397" i="6"/>
  <c r="K2397" i="6" s="1"/>
  <c r="H2397" i="6"/>
  <c r="E2397" i="6"/>
  <c r="I2397" i="6"/>
  <c r="F2397" i="6"/>
  <c r="G2397" i="6"/>
  <c r="G4919" i="6"/>
  <c r="J4919" i="6"/>
  <c r="C4919" i="6"/>
  <c r="K4919" i="6" s="1"/>
  <c r="F4919" i="6"/>
  <c r="I4919" i="6"/>
  <c r="H4919" i="6"/>
  <c r="I1418" i="6"/>
  <c r="E1418" i="6"/>
  <c r="F1418" i="6"/>
  <c r="J1418" i="6"/>
  <c r="C1418" i="6"/>
  <c r="K1418" i="6" s="1"/>
  <c r="I208" i="6"/>
  <c r="F208" i="6"/>
  <c r="C208" i="6"/>
  <c r="K208" i="6" s="1"/>
  <c r="G208" i="6"/>
  <c r="J208" i="6"/>
  <c r="H208" i="6"/>
  <c r="I155" i="6"/>
  <c r="H155" i="6"/>
  <c r="F155" i="6"/>
  <c r="C155" i="6"/>
  <c r="K155" i="6" s="1"/>
  <c r="G155" i="6"/>
  <c r="J155" i="6"/>
  <c r="C750" i="6"/>
  <c r="K750" i="6" s="1"/>
  <c r="J750" i="6"/>
  <c r="F750" i="6"/>
  <c r="I750" i="6"/>
  <c r="C1423" i="6"/>
  <c r="K1423" i="6" s="1"/>
  <c r="I1423" i="6"/>
  <c r="F1453" i="6"/>
  <c r="J1453" i="6"/>
  <c r="F798" i="6"/>
  <c r="C798" i="6"/>
  <c r="K798" i="6" s="1"/>
  <c r="I798" i="6"/>
  <c r="F898" i="6"/>
  <c r="H898" i="6"/>
  <c r="C898" i="6"/>
  <c r="K898" i="6" s="1"/>
  <c r="G898" i="6"/>
  <c r="J898" i="6"/>
  <c r="I898" i="6"/>
  <c r="I4236" i="6"/>
  <c r="E4236" i="6"/>
  <c r="F4236" i="6"/>
  <c r="G4236" i="6"/>
  <c r="J4236" i="6"/>
  <c r="C4236" i="6"/>
  <c r="K4236" i="6" s="1"/>
  <c r="H4236" i="6"/>
  <c r="F2202" i="6"/>
  <c r="H2202" i="6"/>
  <c r="G2202" i="6"/>
  <c r="I2202" i="6"/>
  <c r="C2202" i="6"/>
  <c r="K2202" i="6" s="1"/>
  <c r="J2202" i="6"/>
  <c r="E5002" i="6"/>
  <c r="I5002" i="6"/>
  <c r="G5002" i="6"/>
  <c r="C5002" i="6"/>
  <c r="K5002" i="6" s="1"/>
  <c r="H5002" i="6"/>
  <c r="F5002" i="6"/>
  <c r="J5002" i="6"/>
  <c r="E1903" i="6"/>
  <c r="J1903" i="6"/>
  <c r="I1903" i="6"/>
  <c r="F1903" i="6"/>
  <c r="G1903" i="6"/>
  <c r="H1903" i="6"/>
  <c r="C1903" i="6"/>
  <c r="K1903" i="6" s="1"/>
  <c r="H679" i="6"/>
  <c r="F679" i="6"/>
  <c r="G679" i="6"/>
  <c r="J679" i="6"/>
  <c r="I679" i="6"/>
  <c r="C679" i="6"/>
  <c r="K679" i="6" s="1"/>
  <c r="H4870" i="6"/>
  <c r="I4870" i="6"/>
  <c r="F4749" i="6"/>
  <c r="J4749" i="6"/>
  <c r="E4749" i="6"/>
  <c r="E4507" i="6"/>
  <c r="J4507" i="6"/>
  <c r="F4507" i="6"/>
  <c r="I5118" i="6"/>
  <c r="F5118" i="6"/>
  <c r="E5118" i="6"/>
  <c r="G5118" i="6"/>
  <c r="H5118" i="6"/>
  <c r="C5118" i="6"/>
  <c r="K5118" i="6" s="1"/>
  <c r="G4037" i="6"/>
  <c r="H4037" i="6"/>
  <c r="I4037" i="6"/>
  <c r="C4128" i="6"/>
  <c r="K4128" i="6" s="1"/>
  <c r="J4128" i="6"/>
  <c r="F4128" i="6"/>
  <c r="H4128" i="6"/>
  <c r="E4128" i="6"/>
  <c r="G4128" i="6"/>
  <c r="I4128" i="6"/>
  <c r="J3959" i="6"/>
  <c r="H3959" i="6"/>
  <c r="I3959" i="6"/>
  <c r="C3959" i="6"/>
  <c r="K3959" i="6" s="1"/>
  <c r="F3959" i="6"/>
  <c r="I2010" i="6"/>
  <c r="J2010" i="6"/>
  <c r="E2010" i="6"/>
  <c r="H2010" i="6"/>
  <c r="C2010" i="6"/>
  <c r="K2010" i="6" s="1"/>
  <c r="G1767" i="6"/>
  <c r="H1767" i="6"/>
  <c r="C1767" i="6"/>
  <c r="K1767" i="6" s="1"/>
  <c r="F1767" i="6"/>
  <c r="I1767" i="6"/>
  <c r="E1767" i="6"/>
  <c r="J1767" i="6"/>
  <c r="G3451" i="6"/>
  <c r="F3451" i="6"/>
  <c r="C3451" i="6"/>
  <c r="K3451" i="6" s="1"/>
  <c r="E3451" i="6"/>
  <c r="I3451" i="6"/>
  <c r="H3451" i="6"/>
  <c r="J3451" i="6"/>
  <c r="H1865" i="6"/>
  <c r="I1865" i="6"/>
  <c r="C1865" i="6"/>
  <c r="K1865" i="6" s="1"/>
  <c r="J1865" i="6"/>
  <c r="F1865" i="6"/>
  <c r="G1865" i="6"/>
  <c r="G2796" i="6"/>
  <c r="C2796" i="6"/>
  <c r="K2796" i="6" s="1"/>
  <c r="I2796" i="6"/>
  <c r="E2796" i="6"/>
  <c r="J2796" i="6"/>
  <c r="J2782" i="6"/>
  <c r="E2782" i="6"/>
  <c r="G2782" i="6"/>
  <c r="H2782" i="6"/>
  <c r="C2782" i="6"/>
  <c r="K2782" i="6" s="1"/>
  <c r="I2782" i="6"/>
  <c r="F2782" i="6"/>
  <c r="J4582" i="6"/>
  <c r="C4582" i="6"/>
  <c r="K4582" i="6" s="1"/>
  <c r="H4582" i="6"/>
  <c r="F4582" i="6"/>
  <c r="I4582" i="6"/>
  <c r="G4582" i="6"/>
  <c r="G3329" i="6"/>
  <c r="H3329" i="6"/>
  <c r="J3329" i="6"/>
  <c r="G4492" i="6"/>
  <c r="H4492" i="6"/>
  <c r="F4492" i="6"/>
  <c r="E4492" i="6"/>
  <c r="J4492" i="6"/>
  <c r="I4918" i="6"/>
  <c r="F4918" i="6"/>
  <c r="G4918" i="6"/>
  <c r="C4918" i="6"/>
  <c r="K4918" i="6" s="1"/>
  <c r="J4918" i="6"/>
  <c r="E4918" i="6"/>
  <c r="I802" i="6"/>
  <c r="G802" i="6"/>
  <c r="C802" i="6"/>
  <c r="K802" i="6" s="1"/>
  <c r="J802" i="6"/>
  <c r="H802" i="6"/>
  <c r="E802" i="6"/>
  <c r="F802" i="6"/>
  <c r="C511" i="6"/>
  <c r="K511" i="6" s="1"/>
  <c r="F511" i="6"/>
  <c r="I511" i="6"/>
  <c r="G511" i="6"/>
  <c r="H511" i="6"/>
  <c r="J511" i="6"/>
  <c r="F411" i="6"/>
  <c r="E411" i="6"/>
  <c r="G411" i="6"/>
  <c r="I17" i="6"/>
  <c r="H17" i="6"/>
  <c r="F17" i="6"/>
  <c r="G91" i="6"/>
  <c r="J91" i="6"/>
  <c r="I91" i="6"/>
  <c r="F91" i="6"/>
  <c r="C91" i="6"/>
  <c r="K91" i="6" s="1"/>
  <c r="H91" i="6"/>
  <c r="E91" i="6"/>
  <c r="C1364" i="6"/>
  <c r="K1364" i="6" s="1"/>
  <c r="I1364" i="6"/>
  <c r="G1364" i="6"/>
  <c r="E1364" i="6"/>
  <c r="J1364" i="6"/>
  <c r="H1364" i="6"/>
  <c r="F1364" i="6"/>
  <c r="G745" i="6"/>
  <c r="C745" i="6"/>
  <c r="K745" i="6" s="1"/>
  <c r="J745" i="6"/>
  <c r="H745" i="6"/>
  <c r="I745" i="6"/>
  <c r="F745" i="6"/>
  <c r="F131" i="6"/>
  <c r="J131" i="6"/>
  <c r="G5071" i="6"/>
  <c r="I5071" i="6"/>
  <c r="H5071" i="6"/>
  <c r="F5071" i="6"/>
  <c r="E5071" i="6"/>
  <c r="J5071" i="6"/>
  <c r="C5071" i="6"/>
  <c r="K5071" i="6" s="1"/>
  <c r="F2025" i="6"/>
  <c r="J2025" i="6"/>
  <c r="I2025" i="6"/>
  <c r="G2025" i="6"/>
  <c r="H2025" i="6"/>
  <c r="C2025" i="6"/>
  <c r="K2025" i="6" s="1"/>
  <c r="F1091" i="6"/>
  <c r="C1091" i="6"/>
  <c r="K1091" i="6" s="1"/>
  <c r="G1091" i="6"/>
  <c r="E1091" i="6"/>
  <c r="H1091" i="6"/>
  <c r="J1091" i="6"/>
  <c r="I1091" i="6"/>
  <c r="I3158" i="6"/>
  <c r="H3158" i="6"/>
  <c r="C3158" i="6"/>
  <c r="K3158" i="6" s="1"/>
  <c r="J3158" i="6"/>
  <c r="F3158" i="6"/>
  <c r="G3158" i="6"/>
  <c r="H494" i="6"/>
  <c r="F494" i="6"/>
  <c r="J494" i="6"/>
  <c r="E494" i="6"/>
  <c r="I494" i="6"/>
  <c r="C494" i="6"/>
  <c r="K494" i="6" s="1"/>
  <c r="G494" i="6"/>
  <c r="E4406" i="6"/>
  <c r="H4406" i="6"/>
  <c r="J4406" i="6"/>
  <c r="F4406" i="6"/>
  <c r="G4406" i="6"/>
  <c r="F4893" i="6"/>
  <c r="G4893" i="6"/>
  <c r="C4893" i="6"/>
  <c r="K4893" i="6" s="1"/>
  <c r="H4893" i="6"/>
  <c r="I4893" i="6"/>
  <c r="J4893" i="6"/>
  <c r="E4881" i="6"/>
  <c r="C4881" i="6"/>
  <c r="K4881" i="6" s="1"/>
  <c r="J4881" i="6"/>
  <c r="G4881" i="6"/>
  <c r="F4881" i="6"/>
  <c r="I4881" i="6"/>
  <c r="H4881" i="6"/>
  <c r="I3056" i="6"/>
  <c r="F3056" i="6"/>
  <c r="C3056" i="6"/>
  <c r="K3056" i="6" s="1"/>
  <c r="H3056" i="6"/>
  <c r="G3056" i="6"/>
  <c r="J3056" i="6"/>
  <c r="C3256" i="6"/>
  <c r="K3256" i="6" s="1"/>
  <c r="J3256" i="6"/>
  <c r="H3256" i="6"/>
  <c r="I3256" i="6"/>
  <c r="F3256" i="6"/>
  <c r="I4285" i="6"/>
  <c r="H4285" i="6"/>
  <c r="C4285" i="6"/>
  <c r="K4285" i="6" s="1"/>
  <c r="F4285" i="6"/>
  <c r="G4285" i="6"/>
  <c r="J4285" i="6"/>
  <c r="I1650" i="6"/>
  <c r="G1650" i="6"/>
  <c r="E1650" i="6"/>
  <c r="C1650" i="6"/>
  <c r="K1650" i="6" s="1"/>
  <c r="H1650" i="6"/>
  <c r="J1650" i="6"/>
  <c r="F1650" i="6"/>
  <c r="I1979" i="6"/>
  <c r="H1979" i="6"/>
  <c r="J1979" i="6"/>
  <c r="C1979" i="6"/>
  <c r="K1979" i="6" s="1"/>
  <c r="G1979" i="6"/>
  <c r="F1979" i="6"/>
  <c r="H1931" i="6"/>
  <c r="E1931" i="6"/>
  <c r="C1931" i="6"/>
  <c r="K1931" i="6" s="1"/>
  <c r="J1931" i="6"/>
  <c r="I1931" i="6"/>
  <c r="G1931" i="6"/>
  <c r="F1931" i="6"/>
  <c r="I3805" i="6"/>
  <c r="J3805" i="6"/>
  <c r="F3805" i="6"/>
  <c r="C3805" i="6"/>
  <c r="K3805" i="6" s="1"/>
  <c r="E3805" i="6"/>
  <c r="H3805" i="6"/>
  <c r="G3805" i="6"/>
  <c r="G1908" i="6"/>
  <c r="C1908" i="6"/>
  <c r="K1908" i="6" s="1"/>
  <c r="J1908" i="6"/>
  <c r="E1908" i="6"/>
  <c r="H1908" i="6"/>
  <c r="G2169" i="6"/>
  <c r="F2169" i="6"/>
  <c r="C2169" i="6"/>
  <c r="K2169" i="6" s="1"/>
  <c r="E2169" i="6"/>
  <c r="I2169" i="6"/>
  <c r="J2169" i="6"/>
  <c r="H2169" i="6"/>
  <c r="C1555" i="6"/>
  <c r="K1555" i="6" s="1"/>
  <c r="F1555" i="6"/>
  <c r="J1555" i="6"/>
  <c r="C2503" i="6"/>
  <c r="K2503" i="6" s="1"/>
  <c r="H2503" i="6"/>
  <c r="G2503" i="6"/>
  <c r="F2503" i="6"/>
  <c r="I2503" i="6"/>
  <c r="J2503" i="6"/>
  <c r="J4402" i="6"/>
  <c r="F4402" i="6"/>
  <c r="I4402" i="6"/>
  <c r="C4402" i="6"/>
  <c r="K4402" i="6" s="1"/>
  <c r="H4402" i="6"/>
  <c r="G4402" i="6"/>
  <c r="C1947" i="6"/>
  <c r="K1947" i="6" s="1"/>
  <c r="E1947" i="6"/>
  <c r="J1947" i="6"/>
  <c r="F1947" i="6"/>
  <c r="G1947" i="6"/>
  <c r="H1947" i="6"/>
  <c r="I1947" i="6"/>
  <c r="F4256" i="6"/>
  <c r="J4256" i="6"/>
  <c r="E4256" i="6"/>
  <c r="G4256" i="6"/>
  <c r="H4256" i="6"/>
  <c r="I4256" i="6"/>
  <c r="C4256" i="6"/>
  <c r="K4256" i="6" s="1"/>
  <c r="I2430" i="6"/>
  <c r="C2430" i="6"/>
  <c r="K2430" i="6" s="1"/>
  <c r="J2430" i="6"/>
  <c r="G2430" i="6"/>
  <c r="E2430" i="6"/>
  <c r="H2430" i="6"/>
  <c r="F2430" i="6"/>
  <c r="F1549" i="6"/>
  <c r="I1549" i="6"/>
  <c r="H1549" i="6"/>
  <c r="E1549" i="6"/>
  <c r="G1549" i="6"/>
  <c r="F960" i="6"/>
  <c r="E960" i="6"/>
  <c r="C960" i="6"/>
  <c r="K960" i="6" s="1"/>
  <c r="I960" i="6"/>
  <c r="H960" i="6"/>
  <c r="G960" i="6"/>
  <c r="J960" i="6"/>
  <c r="J206" i="6"/>
  <c r="F206" i="6"/>
  <c r="C206" i="6"/>
  <c r="K206" i="6" s="1"/>
  <c r="G206" i="6"/>
  <c r="E206" i="6"/>
  <c r="I206" i="6"/>
  <c r="H206" i="6"/>
  <c r="E590" i="6"/>
  <c r="I590" i="6"/>
  <c r="H590" i="6"/>
  <c r="G590" i="6"/>
  <c r="C590" i="6"/>
  <c r="K590" i="6" s="1"/>
  <c r="J590" i="6"/>
  <c r="F590" i="6"/>
  <c r="C57" i="6"/>
  <c r="K57" i="6" s="1"/>
  <c r="G57" i="6"/>
  <c r="H57" i="6"/>
  <c r="J57" i="6"/>
  <c r="E57" i="6"/>
  <c r="F57" i="6"/>
  <c r="I57" i="6"/>
  <c r="J218" i="6"/>
  <c r="G218" i="6"/>
  <c r="E218" i="6"/>
  <c r="F218" i="6"/>
  <c r="I218" i="6"/>
  <c r="H218" i="6"/>
  <c r="C218" i="6"/>
  <c r="K218" i="6" s="1"/>
  <c r="G1376" i="6"/>
  <c r="J1376" i="6"/>
  <c r="H1376" i="6"/>
  <c r="C1376" i="6"/>
  <c r="K1376" i="6" s="1"/>
  <c r="I1376" i="6"/>
  <c r="F782" i="6"/>
  <c r="H782" i="6"/>
  <c r="C782" i="6"/>
  <c r="K782" i="6" s="1"/>
  <c r="E782" i="6"/>
  <c r="G782" i="6"/>
  <c r="I782" i="6"/>
  <c r="G75" i="6"/>
  <c r="C75" i="6"/>
  <c r="K75" i="6" s="1"/>
  <c r="F75" i="6"/>
  <c r="H75" i="6"/>
  <c r="J75" i="6"/>
  <c r="F3736" i="6"/>
  <c r="H3736" i="6"/>
  <c r="G3736" i="6"/>
  <c r="I3736" i="6"/>
  <c r="C3736" i="6"/>
  <c r="K3736" i="6" s="1"/>
  <c r="J3736" i="6"/>
  <c r="F2848" i="6"/>
  <c r="C2848" i="6"/>
  <c r="K2848" i="6" s="1"/>
  <c r="J2848" i="6"/>
  <c r="I2848" i="6"/>
  <c r="G2848" i="6"/>
  <c r="E2848" i="6"/>
  <c r="H2848" i="6"/>
  <c r="C4518" i="6"/>
  <c r="K4518" i="6" s="1"/>
  <c r="H4518" i="6"/>
  <c r="F4518" i="6"/>
  <c r="J4518" i="6"/>
  <c r="I4518" i="6"/>
  <c r="E4518" i="6"/>
  <c r="G4518" i="6"/>
  <c r="J2215" i="6"/>
  <c r="H2215" i="6"/>
  <c r="I2215" i="6"/>
  <c r="G2215" i="6"/>
  <c r="F2215" i="6"/>
  <c r="C2215" i="6"/>
  <c r="K2215" i="6" s="1"/>
  <c r="H626" i="6"/>
  <c r="G626" i="6"/>
  <c r="C626" i="6"/>
  <c r="K626" i="6" s="1"/>
  <c r="J626" i="6"/>
  <c r="F626" i="6"/>
  <c r="I626" i="6"/>
  <c r="I4494" i="6"/>
  <c r="E4494" i="6"/>
  <c r="J4494" i="6"/>
  <c r="C4494" i="6"/>
  <c r="K4494" i="6" s="1"/>
  <c r="H4494" i="6"/>
  <c r="G4494" i="6"/>
  <c r="F4494" i="6"/>
  <c r="I5000" i="6"/>
  <c r="H5000" i="6"/>
  <c r="F5000" i="6"/>
  <c r="J5000" i="6"/>
  <c r="E5000" i="6"/>
  <c r="G5000" i="6"/>
  <c r="C5000" i="6"/>
  <c r="K5000" i="6" s="1"/>
  <c r="G4503" i="6"/>
  <c r="J4503" i="6"/>
  <c r="C4503" i="6"/>
  <c r="K4503" i="6" s="1"/>
  <c r="I4503" i="6"/>
  <c r="H4503" i="6"/>
  <c r="F4503" i="6"/>
  <c r="E4790" i="6"/>
  <c r="C4790" i="6"/>
  <c r="K4790" i="6" s="1"/>
  <c r="H4790" i="6"/>
  <c r="F4790" i="6"/>
  <c r="J4790" i="6"/>
  <c r="E3433" i="6"/>
  <c r="I3433" i="6"/>
  <c r="G3433" i="6"/>
  <c r="C3433" i="6"/>
  <c r="K3433" i="6" s="1"/>
  <c r="H3433" i="6"/>
  <c r="J3433" i="6"/>
  <c r="E3986" i="6"/>
  <c r="G3986" i="6"/>
  <c r="H3986" i="6"/>
  <c r="C3986" i="6"/>
  <c r="K3986" i="6" s="1"/>
  <c r="I3986" i="6"/>
  <c r="J3986" i="6"/>
  <c r="F3986" i="6"/>
  <c r="C2368" i="6"/>
  <c r="K2368" i="6" s="1"/>
  <c r="J2368" i="6"/>
  <c r="I2368" i="6"/>
  <c r="F2368" i="6"/>
  <c r="H2368" i="6"/>
  <c r="G2368" i="6"/>
  <c r="H2006" i="6"/>
  <c r="F2006" i="6"/>
  <c r="C2006" i="6"/>
  <c r="K2006" i="6" s="1"/>
  <c r="I2006" i="6"/>
  <c r="G2006" i="6"/>
  <c r="E2006" i="6"/>
  <c r="J2006" i="6"/>
  <c r="F2575" i="6"/>
  <c r="G2575" i="6"/>
  <c r="C2575" i="6"/>
  <c r="K2575" i="6" s="1"/>
  <c r="I2575" i="6"/>
  <c r="F2606" i="6"/>
  <c r="E2606" i="6"/>
  <c r="C2606" i="6"/>
  <c r="K2606" i="6" s="1"/>
  <c r="I2606" i="6"/>
  <c r="J2606" i="6"/>
  <c r="H2606" i="6"/>
  <c r="F1988" i="6"/>
  <c r="C1988" i="6"/>
  <c r="K1988" i="6" s="1"/>
  <c r="I1988" i="6"/>
  <c r="E1988" i="6"/>
  <c r="G1988" i="6"/>
  <c r="H1988" i="6"/>
  <c r="J1988" i="6"/>
  <c r="C3663" i="6"/>
  <c r="K3663" i="6" s="1"/>
  <c r="J3663" i="6"/>
  <c r="I3663" i="6"/>
  <c r="E3663" i="6"/>
  <c r="G3663" i="6"/>
  <c r="H2785" i="6"/>
  <c r="C2785" i="6"/>
  <c r="K2785" i="6" s="1"/>
  <c r="H2486" i="6"/>
  <c r="J2486" i="6"/>
  <c r="E2486" i="6"/>
  <c r="C2486" i="6"/>
  <c r="K2486" i="6" s="1"/>
  <c r="F2486" i="6"/>
  <c r="I2486" i="6"/>
  <c r="G2486" i="6"/>
  <c r="F2849" i="6"/>
  <c r="E2849" i="6"/>
  <c r="G2849" i="6"/>
  <c r="H2849" i="6"/>
  <c r="I2849" i="6"/>
  <c r="J2849" i="6"/>
  <c r="C2849" i="6"/>
  <c r="K2849" i="6" s="1"/>
  <c r="G3704" i="6"/>
  <c r="H3704" i="6"/>
  <c r="C3704" i="6"/>
  <c r="K3704" i="6" s="1"/>
  <c r="F3704" i="6"/>
  <c r="E3704" i="6"/>
  <c r="I3704" i="6"/>
  <c r="J3704" i="6"/>
  <c r="H2100" i="6"/>
  <c r="J2100" i="6"/>
  <c r="G2100" i="6"/>
  <c r="I2100" i="6"/>
  <c r="F2100" i="6"/>
  <c r="C2100" i="6"/>
  <c r="K2100" i="6" s="1"/>
  <c r="E2100" i="6"/>
  <c r="E1597" i="6"/>
  <c r="C1597" i="6"/>
  <c r="K1597" i="6" s="1"/>
  <c r="F1597" i="6"/>
  <c r="I1597" i="6"/>
  <c r="G1597" i="6"/>
  <c r="J1597" i="6"/>
  <c r="I834" i="6"/>
  <c r="G834" i="6"/>
  <c r="F834" i="6"/>
  <c r="J834" i="6"/>
  <c r="H834" i="6"/>
  <c r="J1104" i="6"/>
  <c r="H1104" i="6"/>
  <c r="I1104" i="6"/>
  <c r="E1104" i="6"/>
  <c r="C1104" i="6"/>
  <c r="K1104" i="6" s="1"/>
  <c r="C393" i="6"/>
  <c r="K393" i="6" s="1"/>
  <c r="G393" i="6"/>
  <c r="J393" i="6"/>
  <c r="H393" i="6"/>
  <c r="F503" i="6"/>
  <c r="G503" i="6"/>
  <c r="J503" i="6"/>
  <c r="I503" i="6"/>
  <c r="C503" i="6"/>
  <c r="K503" i="6" s="1"/>
  <c r="H503" i="6"/>
  <c r="J1371" i="6"/>
  <c r="H1371" i="6"/>
  <c r="C1371" i="6"/>
  <c r="K1371" i="6" s="1"/>
  <c r="E1371" i="6"/>
  <c r="I1371" i="6"/>
  <c r="F1371" i="6"/>
  <c r="G1371" i="6"/>
  <c r="E1249" i="6"/>
  <c r="H1249" i="6"/>
  <c r="C1249" i="6"/>
  <c r="K1249" i="6" s="1"/>
  <c r="J1249" i="6"/>
  <c r="G1249" i="6"/>
  <c r="I1249" i="6"/>
  <c r="F1249" i="6"/>
  <c r="G1398" i="6"/>
  <c r="C1398" i="6"/>
  <c r="K1398" i="6" s="1"/>
  <c r="J1398" i="6"/>
  <c r="I1398" i="6"/>
  <c r="H1398" i="6"/>
  <c r="F1398" i="6"/>
  <c r="E1398" i="6"/>
  <c r="J801" i="6"/>
  <c r="E801" i="6"/>
  <c r="F801" i="6"/>
  <c r="I801" i="6"/>
  <c r="H801" i="6"/>
  <c r="C801" i="6"/>
  <c r="K801" i="6" s="1"/>
  <c r="E374" i="6"/>
  <c r="F374" i="6"/>
  <c r="G374" i="6"/>
  <c r="H374" i="6"/>
  <c r="I374" i="6"/>
  <c r="J374" i="6"/>
  <c r="C374" i="6"/>
  <c r="K374" i="6" s="1"/>
  <c r="C3262" i="6"/>
  <c r="K3262" i="6" s="1"/>
  <c r="E3262" i="6"/>
  <c r="J3262" i="6"/>
  <c r="I3262" i="6"/>
  <c r="G3262" i="6"/>
  <c r="F3262" i="6"/>
  <c r="H3262" i="6"/>
  <c r="H4637" i="6"/>
  <c r="C4637" i="6"/>
  <c r="K4637" i="6" s="1"/>
  <c r="J4637" i="6"/>
  <c r="I4637" i="6"/>
  <c r="G4637" i="6"/>
  <c r="C4266" i="6"/>
  <c r="K4266" i="6" s="1"/>
  <c r="I4266" i="6"/>
  <c r="J3241" i="6"/>
  <c r="H3241" i="6"/>
  <c r="E3241" i="6"/>
  <c r="I3241" i="6"/>
  <c r="G3241" i="6"/>
  <c r="C3241" i="6"/>
  <c r="K3241" i="6" s="1"/>
  <c r="F3241" i="6"/>
  <c r="J4282" i="6"/>
  <c r="I4282" i="6"/>
  <c r="F4282" i="6"/>
  <c r="C4282" i="6"/>
  <c r="K4282" i="6" s="1"/>
  <c r="G4282" i="6"/>
  <c r="E4282" i="6"/>
  <c r="H4282" i="6"/>
  <c r="E3722" i="6"/>
  <c r="I3722" i="6"/>
  <c r="C3722" i="6"/>
  <c r="K3722" i="6" s="1"/>
  <c r="H3722" i="6"/>
  <c r="J3722" i="6"/>
  <c r="G3722" i="6"/>
  <c r="F3722" i="6"/>
  <c r="C1848" i="6"/>
  <c r="K1848" i="6" s="1"/>
  <c r="G1848" i="6"/>
  <c r="H1848" i="6"/>
  <c r="I1848" i="6"/>
  <c r="J1848" i="6"/>
  <c r="F1848" i="6"/>
  <c r="I1784" i="6"/>
  <c r="F1784" i="6"/>
  <c r="E1784" i="6"/>
  <c r="C1784" i="6"/>
  <c r="K1784" i="6" s="1"/>
  <c r="H1784" i="6"/>
  <c r="J1784" i="6"/>
  <c r="G1784" i="6"/>
  <c r="I4634" i="6"/>
  <c r="F4634" i="6"/>
  <c r="J4634" i="6"/>
  <c r="J2265" i="6"/>
  <c r="C2265" i="6"/>
  <c r="K2265" i="6" s="1"/>
  <c r="H2265" i="6"/>
  <c r="G2265" i="6"/>
  <c r="F2265" i="6"/>
  <c r="F3811" i="6"/>
  <c r="H3811" i="6"/>
  <c r="I3811" i="6"/>
  <c r="E4053" i="6"/>
  <c r="H4053" i="6"/>
  <c r="I4053" i="6"/>
  <c r="G4053" i="6"/>
  <c r="C4053" i="6"/>
  <c r="K4053" i="6" s="1"/>
  <c r="F4053" i="6"/>
  <c r="E4133" i="6"/>
  <c r="H4133" i="6"/>
  <c r="G4133" i="6"/>
  <c r="C4133" i="6"/>
  <c r="K4133" i="6" s="1"/>
  <c r="J4133" i="6"/>
  <c r="F4133" i="6"/>
  <c r="I4133" i="6"/>
  <c r="H3746" i="6"/>
  <c r="E3746" i="6"/>
  <c r="G3746" i="6"/>
  <c r="I3746" i="6"/>
  <c r="J3746" i="6"/>
  <c r="C3746" i="6"/>
  <c r="K3746" i="6" s="1"/>
  <c r="F3746" i="6"/>
  <c r="H5079" i="6"/>
  <c r="G5079" i="6"/>
  <c r="F5079" i="6"/>
  <c r="E5079" i="6"/>
  <c r="I5079" i="6"/>
  <c r="J5079" i="6"/>
  <c r="C5079" i="6"/>
  <c r="K5079" i="6" s="1"/>
  <c r="H4320" i="6"/>
  <c r="I4320" i="6"/>
  <c r="F4320" i="6"/>
  <c r="G4320" i="6"/>
  <c r="J4320" i="6"/>
  <c r="C4320" i="6"/>
  <c r="K4320" i="6" s="1"/>
  <c r="G965" i="6"/>
  <c r="H965" i="6"/>
  <c r="E965" i="6"/>
  <c r="J965" i="6"/>
  <c r="C965" i="6"/>
  <c r="K965" i="6" s="1"/>
  <c r="F965" i="6"/>
  <c r="I965" i="6"/>
  <c r="I507" i="6"/>
  <c r="F507" i="6"/>
  <c r="C507" i="6"/>
  <c r="K507" i="6" s="1"/>
  <c r="J507" i="6"/>
  <c r="E507" i="6"/>
  <c r="H507" i="6"/>
  <c r="G507" i="6"/>
  <c r="C414" i="6"/>
  <c r="K414" i="6" s="1"/>
  <c r="J414" i="6"/>
  <c r="F414" i="6"/>
  <c r="G414" i="6"/>
  <c r="H414" i="6"/>
  <c r="I1413" i="6"/>
  <c r="G1413" i="6"/>
  <c r="J1413" i="6"/>
  <c r="C1413" i="6"/>
  <c r="K1413" i="6" s="1"/>
  <c r="E1413" i="6"/>
  <c r="H1413" i="6"/>
  <c r="J594" i="6"/>
  <c r="H594" i="6"/>
  <c r="C594" i="6"/>
  <c r="K594" i="6" s="1"/>
  <c r="F594" i="6"/>
  <c r="G594" i="6"/>
  <c r="I594" i="6"/>
  <c r="G1390" i="6"/>
  <c r="J1390" i="6"/>
  <c r="F1390" i="6"/>
  <c r="I1390" i="6"/>
  <c r="E1390" i="6"/>
  <c r="C1390" i="6"/>
  <c r="K1390" i="6" s="1"/>
  <c r="J423" i="6"/>
  <c r="F423" i="6"/>
  <c r="H423" i="6"/>
  <c r="G423" i="6"/>
  <c r="C423" i="6"/>
  <c r="K423" i="6" s="1"/>
  <c r="I423" i="6"/>
  <c r="F1252" i="6"/>
  <c r="C1252" i="6"/>
  <c r="K1252" i="6" s="1"/>
  <c r="J1252" i="6"/>
  <c r="I1252" i="6"/>
  <c r="H1252" i="6"/>
  <c r="J5169" i="6"/>
  <c r="I5169" i="6"/>
  <c r="C5169" i="6"/>
  <c r="K5169" i="6" s="1"/>
  <c r="H5169" i="6"/>
  <c r="F5169" i="6"/>
  <c r="G5169" i="6"/>
  <c r="E1306" i="6"/>
  <c r="C1306" i="6"/>
  <c r="K1306" i="6" s="1"/>
  <c r="I1306" i="6"/>
  <c r="J1306" i="6"/>
  <c r="H1306" i="6"/>
  <c r="G1306" i="6"/>
  <c r="F1306" i="6"/>
  <c r="I5162" i="6"/>
  <c r="G5162" i="6"/>
  <c r="H5162" i="6"/>
  <c r="J5162" i="6"/>
  <c r="E5162" i="6"/>
  <c r="C5162" i="6"/>
  <c r="K5162" i="6" s="1"/>
  <c r="F5162" i="6"/>
  <c r="I2617" i="6"/>
  <c r="H2617" i="6"/>
  <c r="C2617" i="6"/>
  <c r="K2617" i="6" s="1"/>
  <c r="G2617" i="6"/>
  <c r="E2617" i="6"/>
  <c r="F2617" i="6"/>
  <c r="J2617" i="6"/>
  <c r="C368" i="6"/>
  <c r="K368" i="6" s="1"/>
  <c r="I368" i="6"/>
  <c r="E368" i="6"/>
  <c r="F368" i="6"/>
  <c r="J368" i="6"/>
  <c r="G368" i="6"/>
  <c r="H368" i="6"/>
  <c r="J4585" i="6"/>
  <c r="E4585" i="6"/>
  <c r="C4585" i="6"/>
  <c r="K4585" i="6" s="1"/>
  <c r="G4585" i="6"/>
  <c r="H4585" i="6"/>
  <c r="I4585" i="6"/>
  <c r="F4585" i="6"/>
  <c r="G4638" i="6"/>
  <c r="I4638" i="6"/>
  <c r="C4638" i="6"/>
  <c r="K4638" i="6" s="1"/>
  <c r="H4638" i="6"/>
  <c r="J4638" i="6"/>
  <c r="G4648" i="6"/>
  <c r="I4648" i="6"/>
  <c r="E4648" i="6"/>
  <c r="J4648" i="6"/>
  <c r="C4648" i="6"/>
  <c r="K4648" i="6" s="1"/>
  <c r="H4648" i="6"/>
  <c r="F4648" i="6"/>
  <c r="C2946" i="6"/>
  <c r="K2946" i="6" s="1"/>
  <c r="I2946" i="6"/>
  <c r="F2946" i="6"/>
  <c r="J2946" i="6"/>
  <c r="H2946" i="6"/>
  <c r="G2946" i="6"/>
  <c r="E2946" i="6"/>
  <c r="E4308" i="6"/>
  <c r="G4308" i="6"/>
  <c r="F4308" i="6"/>
  <c r="C4308" i="6"/>
  <c r="K4308" i="6" s="1"/>
  <c r="I4308" i="6"/>
  <c r="J4308" i="6"/>
  <c r="H4308" i="6"/>
  <c r="C3679" i="6"/>
  <c r="K3679" i="6" s="1"/>
  <c r="J3679" i="6"/>
  <c r="F3679" i="6"/>
  <c r="G3679" i="6"/>
  <c r="I3679" i="6"/>
  <c r="E3679" i="6"/>
  <c r="H3679" i="6"/>
  <c r="J1698" i="6"/>
  <c r="E1698" i="6"/>
  <c r="G1698" i="6"/>
  <c r="H1698" i="6"/>
  <c r="C1698" i="6"/>
  <c r="K1698" i="6" s="1"/>
  <c r="F1698" i="6"/>
  <c r="I1698" i="6"/>
  <c r="I1673" i="6"/>
  <c r="H1673" i="6"/>
  <c r="J1673" i="6"/>
  <c r="G1673" i="6"/>
  <c r="F1673" i="6"/>
  <c r="C1673" i="6"/>
  <c r="K1673" i="6" s="1"/>
  <c r="E1673" i="6"/>
  <c r="J4789" i="6"/>
  <c r="I4789" i="6"/>
  <c r="H4789" i="6"/>
  <c r="C4789" i="6"/>
  <c r="K4789" i="6" s="1"/>
  <c r="G4789" i="6"/>
  <c r="E4789" i="6"/>
  <c r="F4789" i="6"/>
  <c r="H3667" i="6"/>
  <c r="F3667" i="6"/>
  <c r="G3667" i="6"/>
  <c r="C3667" i="6"/>
  <c r="K3667" i="6" s="1"/>
  <c r="J3667" i="6"/>
  <c r="I3667" i="6"/>
  <c r="E3667" i="6"/>
  <c r="I2743" i="6"/>
  <c r="F2743" i="6"/>
  <c r="E2743" i="6"/>
  <c r="G2743" i="6"/>
  <c r="H2743" i="6"/>
  <c r="J2743" i="6"/>
  <c r="C2743" i="6"/>
  <c r="K2743" i="6" s="1"/>
  <c r="G2040" i="6"/>
  <c r="C2040" i="6"/>
  <c r="K2040" i="6" s="1"/>
  <c r="J2040" i="6"/>
  <c r="H2040" i="6"/>
  <c r="F2040" i="6"/>
  <c r="E2040" i="6"/>
  <c r="I2040" i="6"/>
  <c r="E2396" i="6"/>
  <c r="C2396" i="6"/>
  <c r="K2396" i="6" s="1"/>
  <c r="I2396" i="6"/>
  <c r="F2396" i="6"/>
  <c r="J2396" i="6"/>
  <c r="G2396" i="6"/>
  <c r="G2819" i="6"/>
  <c r="I2819" i="6"/>
  <c r="C2819" i="6"/>
  <c r="K2819" i="6" s="1"/>
  <c r="F2819" i="6"/>
  <c r="E2819" i="6"/>
  <c r="H2819" i="6"/>
  <c r="J3550" i="6"/>
  <c r="H3550" i="6"/>
  <c r="E3550" i="6"/>
  <c r="I3550" i="6"/>
  <c r="C3550" i="6"/>
  <c r="K3550" i="6" s="1"/>
  <c r="F3550" i="6"/>
  <c r="E4289" i="6"/>
  <c r="G4289" i="6"/>
  <c r="J4289" i="6"/>
  <c r="C4289" i="6"/>
  <c r="K4289" i="6" s="1"/>
  <c r="F4289" i="6"/>
  <c r="H4289" i="6"/>
  <c r="J1696" i="6"/>
  <c r="F1696" i="6"/>
  <c r="E1696" i="6"/>
  <c r="I1696" i="6"/>
  <c r="G1696" i="6"/>
  <c r="C1696" i="6"/>
  <c r="K1696" i="6" s="1"/>
  <c r="H1696" i="6"/>
  <c r="E1779" i="6"/>
  <c r="I1779" i="6"/>
  <c r="G1779" i="6"/>
  <c r="H1779" i="6"/>
  <c r="C1779" i="6"/>
  <c r="K1779" i="6" s="1"/>
  <c r="F1779" i="6"/>
  <c r="J1779" i="6"/>
  <c r="C1036" i="6"/>
  <c r="K1036" i="6" s="1"/>
  <c r="H1036" i="6"/>
  <c r="G1036" i="6"/>
  <c r="I1036" i="6"/>
  <c r="J1036" i="6"/>
  <c r="F1036" i="6"/>
  <c r="E1036" i="6"/>
  <c r="F1105" i="6"/>
  <c r="I1105" i="6"/>
  <c r="J1105" i="6"/>
  <c r="H1105" i="6"/>
  <c r="C1105" i="6"/>
  <c r="K1105" i="6" s="1"/>
  <c r="G1105" i="6"/>
  <c r="E1105" i="6"/>
  <c r="E336" i="6"/>
  <c r="H336" i="6"/>
  <c r="C336" i="6"/>
  <c r="K336" i="6" s="1"/>
  <c r="J336" i="6"/>
  <c r="I336" i="6"/>
  <c r="G336" i="6"/>
  <c r="F336" i="6"/>
  <c r="J686" i="6"/>
  <c r="I686" i="6"/>
  <c r="C686" i="6"/>
  <c r="K686" i="6" s="1"/>
  <c r="H686" i="6"/>
  <c r="G686" i="6"/>
  <c r="H244" i="6"/>
  <c r="J244" i="6"/>
  <c r="I244" i="6"/>
  <c r="C244" i="6"/>
  <c r="K244" i="6" s="1"/>
  <c r="F244" i="6"/>
  <c r="G722" i="6"/>
  <c r="E722" i="6"/>
  <c r="F722" i="6"/>
  <c r="I722" i="6"/>
  <c r="J722" i="6"/>
  <c r="C722" i="6"/>
  <c r="K722" i="6" s="1"/>
  <c r="H722" i="6"/>
  <c r="G421" i="6"/>
  <c r="I421" i="6"/>
  <c r="E421" i="6"/>
  <c r="C421" i="6"/>
  <c r="K421" i="6" s="1"/>
  <c r="H421" i="6"/>
  <c r="J421" i="6"/>
  <c r="I1277" i="6"/>
  <c r="J1277" i="6"/>
  <c r="G1277" i="6"/>
  <c r="F1277" i="6"/>
  <c r="C1277" i="6"/>
  <c r="K1277" i="6" s="1"/>
  <c r="J1058" i="6"/>
  <c r="I1058" i="6"/>
  <c r="C1058" i="6"/>
  <c r="K1058" i="6" s="1"/>
  <c r="F1058" i="6"/>
  <c r="G1058" i="6"/>
  <c r="H1058" i="6"/>
  <c r="E1058" i="6"/>
  <c r="G4341" i="6"/>
  <c r="E4341" i="6"/>
  <c r="J4341" i="6"/>
  <c r="C4341" i="6"/>
  <c r="K4341" i="6" s="1"/>
  <c r="I4341" i="6"/>
  <c r="H4341" i="6"/>
  <c r="F4341" i="6"/>
  <c r="F2545" i="6"/>
  <c r="I2545" i="6"/>
  <c r="H2545" i="6"/>
  <c r="C2545" i="6"/>
  <c r="K2545" i="6" s="1"/>
  <c r="E2545" i="6"/>
  <c r="G2545" i="6"/>
  <c r="J2545" i="6"/>
  <c r="G1021" i="6"/>
  <c r="J1021" i="6"/>
  <c r="F1021" i="6"/>
  <c r="I1021" i="6"/>
  <c r="C1021" i="6"/>
  <c r="K1021" i="6" s="1"/>
  <c r="H1021" i="6"/>
  <c r="J1668" i="6"/>
  <c r="F1668" i="6"/>
  <c r="E1668" i="6"/>
  <c r="C1668" i="6"/>
  <c r="K1668" i="6" s="1"/>
  <c r="H1668" i="6"/>
  <c r="G1668" i="6"/>
  <c r="I1668" i="6"/>
  <c r="I4529" i="6"/>
  <c r="J4529" i="6"/>
  <c r="E4529" i="6"/>
  <c r="G4529" i="6"/>
  <c r="F4529" i="6"/>
  <c r="C4529" i="6"/>
  <c r="K4529" i="6" s="1"/>
  <c r="H4529" i="6"/>
  <c r="H165" i="6"/>
  <c r="C165" i="6"/>
  <c r="K165" i="6" s="1"/>
  <c r="G165" i="6"/>
  <c r="I165" i="6"/>
  <c r="E165" i="6"/>
  <c r="J165" i="6"/>
  <c r="F165" i="6"/>
  <c r="H4614" i="6"/>
  <c r="J4614" i="6"/>
  <c r="F4614" i="6"/>
  <c r="I4614" i="6"/>
  <c r="F4551" i="6"/>
  <c r="C4551" i="6"/>
  <c r="K4551" i="6" s="1"/>
  <c r="G4551" i="6"/>
  <c r="E4551" i="6"/>
  <c r="I4551" i="6"/>
  <c r="H4551" i="6"/>
  <c r="J4551" i="6"/>
  <c r="F4645" i="6"/>
  <c r="H4645" i="6"/>
  <c r="J4645" i="6"/>
  <c r="C4645" i="6"/>
  <c r="K4645" i="6" s="1"/>
  <c r="G4645" i="6"/>
  <c r="I4645" i="6"/>
  <c r="E4645" i="6"/>
  <c r="F3911" i="6"/>
  <c r="C3911" i="6"/>
  <c r="K3911" i="6" s="1"/>
  <c r="G3911" i="6"/>
  <c r="H3911" i="6"/>
  <c r="J3911" i="6"/>
  <c r="C4999" i="6"/>
  <c r="K4999" i="6" s="1"/>
  <c r="H4999" i="6"/>
  <c r="I4999" i="6"/>
  <c r="F4999" i="6"/>
  <c r="J4999" i="6"/>
  <c r="G4999" i="6"/>
  <c r="H3819" i="6"/>
  <c r="F3819" i="6"/>
  <c r="I3819" i="6"/>
  <c r="J3819" i="6"/>
  <c r="G3819" i="6"/>
  <c r="C3819" i="6"/>
  <c r="K3819" i="6" s="1"/>
  <c r="H4321" i="6"/>
  <c r="I4321" i="6"/>
  <c r="C4321" i="6"/>
  <c r="K4321" i="6" s="1"/>
  <c r="F4321" i="6"/>
  <c r="G4321" i="6"/>
  <c r="E4321" i="6"/>
  <c r="J4321" i="6"/>
  <c r="I1482" i="6"/>
  <c r="E1482" i="6"/>
  <c r="C1482" i="6"/>
  <c r="K1482" i="6" s="1"/>
  <c r="J1482" i="6"/>
  <c r="G1482" i="6"/>
  <c r="F2573" i="6"/>
  <c r="H2573" i="6"/>
  <c r="G2573" i="6"/>
  <c r="J2573" i="6"/>
  <c r="I2573" i="6"/>
  <c r="C2573" i="6"/>
  <c r="K2573" i="6" s="1"/>
  <c r="F3569" i="6"/>
  <c r="C3569" i="6"/>
  <c r="K3569" i="6" s="1"/>
  <c r="E3569" i="6"/>
  <c r="G3569" i="6"/>
  <c r="H3569" i="6"/>
  <c r="J3569" i="6"/>
  <c r="I3569" i="6"/>
  <c r="H3808" i="6"/>
  <c r="C3808" i="6"/>
  <c r="K3808" i="6" s="1"/>
  <c r="G3808" i="6"/>
  <c r="F3808" i="6"/>
  <c r="J3808" i="6"/>
  <c r="I3808" i="6"/>
  <c r="J2854" i="6"/>
  <c r="G2854" i="6"/>
  <c r="C2854" i="6"/>
  <c r="K2854" i="6" s="1"/>
  <c r="I2854" i="6"/>
  <c r="F2854" i="6"/>
  <c r="H2854" i="6"/>
  <c r="E2854" i="6"/>
  <c r="E2401" i="6"/>
  <c r="I2401" i="6"/>
  <c r="J2401" i="6"/>
  <c r="G2401" i="6"/>
  <c r="F2401" i="6"/>
  <c r="H2401" i="6"/>
  <c r="G3424" i="6"/>
  <c r="E3424" i="6"/>
  <c r="J3424" i="6"/>
  <c r="F3424" i="6"/>
  <c r="I3424" i="6"/>
  <c r="H3424" i="6"/>
  <c r="C3424" i="6"/>
  <c r="K3424" i="6" s="1"/>
  <c r="F4057" i="6"/>
  <c r="G4057" i="6"/>
  <c r="E4057" i="6"/>
  <c r="I4057" i="6"/>
  <c r="C4057" i="6"/>
  <c r="K4057" i="6" s="1"/>
  <c r="F3771" i="6"/>
  <c r="J3771" i="6"/>
  <c r="C3771" i="6"/>
  <c r="K3771" i="6" s="1"/>
  <c r="H3771" i="6"/>
  <c r="I3771" i="6"/>
  <c r="G3771" i="6"/>
  <c r="E3771" i="6"/>
  <c r="F4590" i="6"/>
  <c r="G4590" i="6"/>
  <c r="I4590" i="6"/>
  <c r="E4590" i="6"/>
  <c r="C4590" i="6"/>
  <c r="K4590" i="6" s="1"/>
  <c r="J4590" i="6"/>
  <c r="H4590" i="6"/>
  <c r="E3596" i="6"/>
  <c r="J3596" i="6"/>
  <c r="C3596" i="6"/>
  <c r="K3596" i="6" s="1"/>
  <c r="G3596" i="6"/>
  <c r="I3596" i="6"/>
  <c r="H3596" i="6"/>
  <c r="F3596" i="6"/>
  <c r="E3622" i="6"/>
  <c r="C3622" i="6"/>
  <c r="K3622" i="6" s="1"/>
  <c r="J3622" i="6"/>
  <c r="I3622" i="6"/>
  <c r="F3622" i="6"/>
  <c r="G3622" i="6"/>
  <c r="H3622" i="6"/>
  <c r="G1096" i="6"/>
  <c r="H1096" i="6"/>
  <c r="E1096" i="6"/>
  <c r="I1096" i="6"/>
  <c r="F1096" i="6"/>
  <c r="C1096" i="6"/>
  <c r="K1096" i="6" s="1"/>
  <c r="J1096" i="6"/>
  <c r="H587" i="6"/>
  <c r="E587" i="6"/>
  <c r="J587" i="6"/>
  <c r="C587" i="6"/>
  <c r="K587" i="6" s="1"/>
  <c r="F587" i="6"/>
  <c r="I587" i="6"/>
  <c r="G587" i="6"/>
  <c r="C88" i="6"/>
  <c r="K88" i="6" s="1"/>
  <c r="H88" i="6"/>
  <c r="F88" i="6"/>
  <c r="I88" i="6"/>
  <c r="J88" i="6"/>
  <c r="E88" i="6"/>
  <c r="G88" i="6"/>
  <c r="C896" i="6"/>
  <c r="K896" i="6" s="1"/>
  <c r="E896" i="6"/>
  <c r="J896" i="6"/>
  <c r="I896" i="6"/>
  <c r="G896" i="6"/>
  <c r="H896" i="6"/>
  <c r="F896" i="6"/>
  <c r="G1458" i="6"/>
  <c r="C1458" i="6"/>
  <c r="K1458" i="6" s="1"/>
  <c r="I1458" i="6"/>
  <c r="J1458" i="6"/>
  <c r="F1458" i="6"/>
  <c r="C947" i="6"/>
  <c r="K947" i="6" s="1"/>
  <c r="J947" i="6"/>
  <c r="I947" i="6"/>
  <c r="E947" i="6"/>
  <c r="F947" i="6"/>
  <c r="H655" i="6"/>
  <c r="I655" i="6"/>
  <c r="F655" i="6"/>
  <c r="J655" i="6"/>
  <c r="G655" i="6"/>
  <c r="C655" i="6"/>
  <c r="K655" i="6" s="1"/>
  <c r="C809" i="6"/>
  <c r="K809" i="6" s="1"/>
  <c r="H809" i="6"/>
  <c r="I809" i="6"/>
  <c r="E809" i="6"/>
  <c r="F809" i="6"/>
  <c r="J841" i="6"/>
  <c r="G841" i="6"/>
  <c r="F841" i="6"/>
  <c r="E841" i="6"/>
  <c r="G3965" i="6"/>
  <c r="C3965" i="6"/>
  <c r="K3965" i="6" s="1"/>
  <c r="H3965" i="6"/>
  <c r="J3965" i="6"/>
  <c r="F3965" i="6"/>
  <c r="I3965" i="6"/>
  <c r="H1446" i="6"/>
  <c r="F1446" i="6"/>
  <c r="J1446" i="6"/>
  <c r="I1446" i="6"/>
  <c r="C1446" i="6"/>
  <c r="K1446" i="6" s="1"/>
  <c r="G1446" i="6"/>
  <c r="F5148" i="6"/>
  <c r="G5148" i="6"/>
  <c r="E5148" i="6"/>
  <c r="H5148" i="6"/>
  <c r="J5148" i="6"/>
  <c r="C5148" i="6"/>
  <c r="K5148" i="6" s="1"/>
  <c r="I5148" i="6"/>
  <c r="C4563" i="6"/>
  <c r="K4563" i="6" s="1"/>
  <c r="F4563" i="6"/>
  <c r="J4563" i="6"/>
  <c r="E4563" i="6"/>
  <c r="I4563" i="6"/>
  <c r="G4563" i="6"/>
  <c r="H4563" i="6"/>
  <c r="H3323" i="6"/>
  <c r="G3323" i="6"/>
  <c r="C3323" i="6"/>
  <c r="K3323" i="6" s="1"/>
  <c r="I3323" i="6"/>
  <c r="J3323" i="6"/>
  <c r="F3323" i="6"/>
  <c r="H2957" i="6"/>
  <c r="I2957" i="6"/>
  <c r="F2957" i="6"/>
  <c r="G2957" i="6"/>
  <c r="E2957" i="6"/>
  <c r="C2957" i="6"/>
  <c r="K2957" i="6" s="1"/>
  <c r="J2957" i="6"/>
  <c r="E4524" i="6"/>
  <c r="I4524" i="6"/>
  <c r="G4524" i="6"/>
  <c r="H4524" i="6"/>
  <c r="J4524" i="6"/>
  <c r="C4524" i="6"/>
  <c r="K4524" i="6" s="1"/>
  <c r="J4140" i="6"/>
  <c r="C4140" i="6"/>
  <c r="K4140" i="6" s="1"/>
  <c r="H4140" i="6"/>
  <c r="E4140" i="6"/>
  <c r="G4140" i="6"/>
  <c r="I4140" i="6"/>
  <c r="F4140" i="6"/>
  <c r="I1531" i="6"/>
  <c r="C1531" i="6"/>
  <c r="K1531" i="6" s="1"/>
  <c r="H1531" i="6"/>
  <c r="F1531" i="6"/>
  <c r="E1531" i="6"/>
  <c r="G1531" i="6"/>
  <c r="J1531" i="6"/>
  <c r="J3536" i="6"/>
  <c r="C3536" i="6"/>
  <c r="K3536" i="6" s="1"/>
  <c r="I3536" i="6"/>
  <c r="E3536" i="6"/>
  <c r="F3536" i="6"/>
  <c r="F3889" i="6"/>
  <c r="E3889" i="6"/>
  <c r="J3889" i="6"/>
  <c r="G3889" i="6"/>
  <c r="H3889" i="6"/>
  <c r="I3889" i="6"/>
  <c r="C3889" i="6"/>
  <c r="K3889" i="6" s="1"/>
  <c r="H3940" i="6"/>
  <c r="C3940" i="6"/>
  <c r="K3940" i="6" s="1"/>
  <c r="E3940" i="6"/>
  <c r="J3940" i="6"/>
  <c r="F3940" i="6"/>
  <c r="G3940" i="6"/>
  <c r="I3940" i="6"/>
  <c r="F3748" i="6"/>
  <c r="G3748" i="6"/>
  <c r="H3748" i="6"/>
  <c r="J3748" i="6"/>
  <c r="C3748" i="6"/>
  <c r="K3748" i="6" s="1"/>
  <c r="I3748" i="6"/>
  <c r="J2609" i="6"/>
  <c r="C2609" i="6"/>
  <c r="K2609" i="6" s="1"/>
  <c r="F2609" i="6"/>
  <c r="G2609" i="6"/>
  <c r="I2609" i="6"/>
  <c r="H2609" i="6"/>
  <c r="G2426" i="6"/>
  <c r="E2426" i="6"/>
  <c r="J2426" i="6"/>
  <c r="H2426" i="6"/>
  <c r="C2426" i="6"/>
  <c r="K2426" i="6" s="1"/>
  <c r="F2426" i="6"/>
  <c r="F2788" i="6"/>
  <c r="G2788" i="6"/>
  <c r="I2788" i="6"/>
  <c r="J2788" i="6"/>
  <c r="H2788" i="6"/>
  <c r="E2788" i="6"/>
  <c r="C2788" i="6"/>
  <c r="K2788" i="6" s="1"/>
  <c r="I3599" i="6"/>
  <c r="H3599" i="6"/>
  <c r="G3599" i="6"/>
  <c r="F3599" i="6"/>
  <c r="C3599" i="6"/>
  <c r="K3599" i="6" s="1"/>
  <c r="J3599" i="6"/>
  <c r="E3599" i="6"/>
  <c r="C2455" i="6"/>
  <c r="K2455" i="6" s="1"/>
  <c r="H2455" i="6"/>
  <c r="I2455" i="6"/>
  <c r="E2455" i="6"/>
  <c r="G2455" i="6"/>
  <c r="F2455" i="6"/>
  <c r="J2455" i="6"/>
  <c r="H2224" i="6"/>
  <c r="I2224" i="6"/>
  <c r="F2224" i="6"/>
  <c r="E2224" i="6"/>
  <c r="C2224" i="6"/>
  <c r="K2224" i="6" s="1"/>
  <c r="G2224" i="6"/>
  <c r="J2224" i="6"/>
  <c r="G2483" i="6"/>
  <c r="I2483" i="6"/>
  <c r="E2483" i="6"/>
  <c r="C2483" i="6"/>
  <c r="K2483" i="6" s="1"/>
  <c r="F2483" i="6"/>
  <c r="J2483" i="6"/>
  <c r="H2483" i="6"/>
  <c r="H1013" i="6"/>
  <c r="E1013" i="6"/>
  <c r="G1013" i="6"/>
  <c r="C1013" i="6"/>
  <c r="K1013" i="6" s="1"/>
  <c r="F1013" i="6"/>
  <c r="J1013" i="6"/>
  <c r="I202" i="6"/>
  <c r="H202" i="6"/>
  <c r="J202" i="6"/>
  <c r="C202" i="6"/>
  <c r="K202" i="6" s="1"/>
  <c r="F202" i="6"/>
  <c r="G202" i="6"/>
  <c r="H449" i="6"/>
  <c r="C449" i="6"/>
  <c r="K449" i="6" s="1"/>
  <c r="J449" i="6"/>
  <c r="I449" i="6"/>
  <c r="F449" i="6"/>
  <c r="G449" i="6"/>
  <c r="C268" i="6"/>
  <c r="K268" i="6" s="1"/>
  <c r="G268" i="6"/>
  <c r="I268" i="6"/>
  <c r="F268" i="6"/>
  <c r="H268" i="6"/>
  <c r="J268" i="6"/>
  <c r="E1071" i="6"/>
  <c r="I1071" i="6"/>
  <c r="H1071" i="6"/>
  <c r="F1071" i="6"/>
  <c r="G1071" i="6"/>
  <c r="F857" i="6"/>
  <c r="I857" i="6"/>
  <c r="G857" i="6"/>
  <c r="J857" i="6"/>
  <c r="H857" i="6"/>
  <c r="C857" i="6"/>
  <c r="K857" i="6" s="1"/>
  <c r="C1427" i="6"/>
  <c r="K1427" i="6" s="1"/>
  <c r="E1427" i="6"/>
  <c r="I1427" i="6"/>
  <c r="J1427" i="6"/>
  <c r="G1427" i="6"/>
  <c r="H1427" i="6"/>
  <c r="F187" i="6"/>
  <c r="C187" i="6"/>
  <c r="K187" i="6" s="1"/>
  <c r="I187" i="6"/>
  <c r="E187" i="6"/>
  <c r="H187" i="6"/>
  <c r="G187" i="6"/>
  <c r="J187" i="6"/>
  <c r="F799" i="6"/>
  <c r="C799" i="6"/>
  <c r="K799" i="6" s="1"/>
  <c r="H799" i="6"/>
  <c r="I799" i="6"/>
  <c r="J799" i="6"/>
  <c r="G799" i="6"/>
  <c r="H1518" i="6"/>
  <c r="J1518" i="6"/>
  <c r="F1518" i="6"/>
  <c r="G1518" i="6"/>
  <c r="I1518" i="6"/>
  <c r="C1518" i="6"/>
  <c r="K1518" i="6" s="1"/>
  <c r="E1518" i="6"/>
  <c r="I719" i="6"/>
  <c r="G719" i="6"/>
  <c r="C719" i="6"/>
  <c r="K719" i="6" s="1"/>
  <c r="F719" i="6"/>
  <c r="E719" i="6"/>
  <c r="J719" i="6"/>
  <c r="H719" i="6"/>
  <c r="I5083" i="6"/>
  <c r="F5083" i="6"/>
  <c r="E5083" i="6"/>
  <c r="C5083" i="6"/>
  <c r="K5083" i="6" s="1"/>
  <c r="G5083" i="6"/>
  <c r="H5083" i="6"/>
  <c r="J5083" i="6"/>
  <c r="E1792" i="6"/>
  <c r="C1792" i="6"/>
  <c r="K1792" i="6" s="1"/>
  <c r="J1792" i="6"/>
  <c r="F1792" i="6"/>
  <c r="G1792" i="6"/>
  <c r="H1792" i="6"/>
  <c r="I1792" i="6"/>
  <c r="C730" i="6"/>
  <c r="K730" i="6" s="1"/>
  <c r="I730" i="6"/>
  <c r="E730" i="6"/>
  <c r="H730" i="6"/>
  <c r="F730" i="6"/>
  <c r="G730" i="6"/>
  <c r="C5075" i="6"/>
  <c r="K5075" i="6" s="1"/>
  <c r="J5075" i="6"/>
  <c r="H5075" i="6"/>
  <c r="G5075" i="6"/>
  <c r="I5075" i="6"/>
  <c r="F5075" i="6"/>
  <c r="E5075" i="6"/>
  <c r="J4588" i="6"/>
  <c r="H4588" i="6"/>
  <c r="E4588" i="6"/>
  <c r="I4588" i="6"/>
  <c r="G4588" i="6"/>
  <c r="C4588" i="6"/>
  <c r="K4588" i="6" s="1"/>
  <c r="I4757" i="6"/>
  <c r="F4757" i="6"/>
  <c r="J4757" i="6"/>
  <c r="H4757" i="6"/>
  <c r="E4757" i="6"/>
  <c r="C4757" i="6"/>
  <c r="K4757" i="6" s="1"/>
  <c r="G4757" i="6"/>
  <c r="C4835" i="6"/>
  <c r="K4835" i="6" s="1"/>
  <c r="E4835" i="6"/>
  <c r="G4835" i="6"/>
  <c r="I4835" i="6"/>
  <c r="J4835" i="6"/>
  <c r="F4835" i="6"/>
  <c r="H4835" i="6"/>
  <c r="F4846" i="6"/>
  <c r="G4846" i="6"/>
  <c r="C4846" i="6"/>
  <c r="K4846" i="6" s="1"/>
  <c r="I4846" i="6"/>
  <c r="C4200" i="6"/>
  <c r="K4200" i="6" s="1"/>
  <c r="I4200" i="6"/>
  <c r="H4200" i="6"/>
  <c r="F4200" i="6"/>
  <c r="E4200" i="6"/>
  <c r="J4200" i="6"/>
  <c r="G4200" i="6"/>
  <c r="J1536" i="6"/>
  <c r="I1536" i="6"/>
  <c r="E1536" i="6"/>
  <c r="H1536" i="6"/>
  <c r="F1536" i="6"/>
  <c r="G1536" i="6"/>
  <c r="C1536" i="6"/>
  <c r="K1536" i="6" s="1"/>
  <c r="C1830" i="6"/>
  <c r="K1830" i="6" s="1"/>
  <c r="F1830" i="6"/>
  <c r="I1830" i="6"/>
  <c r="H1830" i="6"/>
  <c r="J1830" i="6"/>
  <c r="E1830" i="6"/>
  <c r="G1830" i="6"/>
  <c r="C3960" i="6"/>
  <c r="K3960" i="6" s="1"/>
  <c r="H3960" i="6"/>
  <c r="I3960" i="6"/>
  <c r="F3960" i="6"/>
  <c r="J3960" i="6"/>
  <c r="E3960" i="6"/>
  <c r="G3960" i="6"/>
  <c r="G1637" i="6"/>
  <c r="E1637" i="6"/>
  <c r="C1637" i="6"/>
  <c r="K1637" i="6" s="1"/>
  <c r="I1637" i="6"/>
  <c r="F1637" i="6"/>
  <c r="J1637" i="6"/>
  <c r="H1637" i="6"/>
  <c r="C4263" i="6"/>
  <c r="K4263" i="6" s="1"/>
  <c r="H4263" i="6"/>
  <c r="E4263" i="6"/>
  <c r="F4263" i="6"/>
  <c r="I4263" i="6"/>
  <c r="J4263" i="6"/>
  <c r="G4263" i="6"/>
  <c r="C2668" i="6"/>
  <c r="K2668" i="6" s="1"/>
  <c r="J2668" i="6"/>
  <c r="G2668" i="6"/>
  <c r="F2668" i="6"/>
  <c r="H2668" i="6"/>
  <c r="I2668" i="6"/>
  <c r="I1952" i="6"/>
  <c r="F1952" i="6"/>
  <c r="H1952" i="6"/>
  <c r="G1952" i="6"/>
  <c r="J1952" i="6"/>
  <c r="E1952" i="6"/>
  <c r="C1952" i="6"/>
  <c r="K1952" i="6" s="1"/>
  <c r="I2165" i="6"/>
  <c r="C2165" i="6"/>
  <c r="K2165" i="6" s="1"/>
  <c r="E2165" i="6"/>
  <c r="G2165" i="6"/>
  <c r="H2165" i="6"/>
  <c r="J2165" i="6"/>
  <c r="F2165" i="6"/>
  <c r="E3757" i="6"/>
  <c r="J3757" i="6"/>
  <c r="C3757" i="6"/>
  <c r="K3757" i="6" s="1"/>
  <c r="I3757" i="6"/>
  <c r="H3757" i="6"/>
  <c r="G3757" i="6"/>
  <c r="F3757" i="6"/>
  <c r="I5234" i="6"/>
  <c r="F5234" i="6"/>
  <c r="H5234" i="6"/>
  <c r="J5234" i="6"/>
  <c r="G5234" i="6"/>
  <c r="C5234" i="6"/>
  <c r="K5234" i="6" s="1"/>
  <c r="C3317" i="6"/>
  <c r="K3317" i="6" s="1"/>
  <c r="J3317" i="6"/>
  <c r="F3317" i="6"/>
  <c r="H3317" i="6"/>
  <c r="G3317" i="6"/>
  <c r="I3317" i="6"/>
  <c r="G1782" i="6"/>
  <c r="J1782" i="6"/>
  <c r="C1782" i="6"/>
  <c r="K1782" i="6" s="1"/>
  <c r="F1782" i="6"/>
  <c r="I1782" i="6"/>
  <c r="H1782" i="6"/>
  <c r="I1099" i="6"/>
  <c r="F1099" i="6"/>
  <c r="C1099" i="6"/>
  <c r="K1099" i="6" s="1"/>
  <c r="J1099" i="6"/>
  <c r="H1099" i="6"/>
  <c r="G1099" i="6"/>
  <c r="C693" i="6"/>
  <c r="K693" i="6" s="1"/>
  <c r="I693" i="6"/>
  <c r="H693" i="6"/>
  <c r="G693" i="6"/>
  <c r="J693" i="6"/>
  <c r="F693" i="6"/>
  <c r="I607" i="6"/>
  <c r="H607" i="6"/>
  <c r="C607" i="6"/>
  <c r="K607" i="6" s="1"/>
  <c r="E607" i="6"/>
  <c r="F607" i="6"/>
  <c r="G607" i="6"/>
  <c r="J607" i="6"/>
  <c r="F254" i="6"/>
  <c r="I254" i="6"/>
  <c r="H254" i="6"/>
  <c r="C254" i="6"/>
  <c r="K254" i="6" s="1"/>
  <c r="G254" i="6"/>
  <c r="J254" i="6"/>
  <c r="H1103" i="6"/>
  <c r="J1103" i="6"/>
  <c r="I1103" i="6"/>
  <c r="F1103" i="6"/>
  <c r="G1103" i="6"/>
  <c r="C1103" i="6"/>
  <c r="K1103" i="6" s="1"/>
  <c r="E1103" i="6"/>
  <c r="C33" i="6"/>
  <c r="K33" i="6" s="1"/>
  <c r="I33" i="6"/>
  <c r="E33" i="6"/>
  <c r="F33" i="6"/>
  <c r="J33" i="6"/>
  <c r="H33" i="6"/>
  <c r="G33" i="6"/>
  <c r="J1386" i="6"/>
  <c r="C1386" i="6"/>
  <c r="K1386" i="6" s="1"/>
  <c r="H1386" i="6"/>
  <c r="F1386" i="6"/>
  <c r="G1386" i="6"/>
  <c r="E1386" i="6"/>
  <c r="I1386" i="6"/>
  <c r="F89" i="6"/>
  <c r="E89" i="6"/>
  <c r="I89" i="6"/>
  <c r="J89" i="6"/>
  <c r="G89" i="6"/>
  <c r="H89" i="6"/>
  <c r="C89" i="6"/>
  <c r="K89" i="6" s="1"/>
  <c r="G8" i="6"/>
  <c r="F8" i="6"/>
  <c r="J8" i="6"/>
  <c r="H8" i="6"/>
  <c r="C8" i="6"/>
  <c r="K8" i="6" s="1"/>
  <c r="E8" i="6"/>
  <c r="I8" i="6"/>
  <c r="J2222" i="6"/>
  <c r="H2222" i="6"/>
  <c r="G2222" i="6"/>
  <c r="I2222" i="6"/>
  <c r="F2222" i="6"/>
  <c r="C2222" i="6"/>
  <c r="K2222" i="6" s="1"/>
  <c r="G4164" i="6"/>
  <c r="E4164" i="6"/>
  <c r="I4164" i="6"/>
  <c r="J4164" i="6"/>
  <c r="F4164" i="6"/>
  <c r="H4164" i="6"/>
  <c r="C4164" i="6"/>
  <c r="K4164" i="6" s="1"/>
  <c r="E4958" i="6"/>
  <c r="H4958" i="6"/>
  <c r="G4958" i="6"/>
  <c r="J4958" i="6"/>
  <c r="C4958" i="6"/>
  <c r="K4958" i="6" s="1"/>
  <c r="F4958" i="6"/>
  <c r="I4958" i="6"/>
  <c r="G3783" i="6"/>
  <c r="H3783" i="6"/>
  <c r="F3783" i="6"/>
  <c r="C3783" i="6"/>
  <c r="K3783" i="6" s="1"/>
  <c r="I3783" i="6"/>
  <c r="E3783" i="6"/>
  <c r="J3783" i="6"/>
  <c r="E4761" i="6"/>
  <c r="F4761" i="6"/>
  <c r="J4761" i="6"/>
  <c r="G4761" i="6"/>
  <c r="C4761" i="6"/>
  <c r="K4761" i="6" s="1"/>
  <c r="I4761" i="6"/>
  <c r="H4761" i="6"/>
  <c r="G4912" i="6"/>
  <c r="F4912" i="6"/>
  <c r="H4912" i="6"/>
  <c r="J4912" i="6"/>
  <c r="E4912" i="6"/>
  <c r="I4912" i="6"/>
  <c r="C4912" i="6"/>
  <c r="K4912" i="6" s="1"/>
  <c r="J3609" i="6"/>
  <c r="I3609" i="6"/>
  <c r="C3609" i="6"/>
  <c r="K3609" i="6" s="1"/>
  <c r="G3609" i="6"/>
  <c r="F3609" i="6"/>
  <c r="I5113" i="6"/>
  <c r="F5113" i="6"/>
  <c r="C5113" i="6"/>
  <c r="K5113" i="6" s="1"/>
  <c r="F3668" i="6"/>
  <c r="C3668" i="6"/>
  <c r="K3668" i="6" s="1"/>
  <c r="I3668" i="6"/>
  <c r="G3668" i="6"/>
  <c r="H3668" i="6"/>
  <c r="J3668" i="6"/>
  <c r="E3668" i="6"/>
  <c r="G3552" i="6"/>
  <c r="C3552" i="6"/>
  <c r="K3552" i="6" s="1"/>
  <c r="J3552" i="6"/>
  <c r="I3552" i="6"/>
  <c r="H3552" i="6"/>
  <c r="F3552" i="6"/>
  <c r="F3544" i="6"/>
  <c r="J3544" i="6"/>
  <c r="H3544" i="6"/>
  <c r="G3544" i="6"/>
  <c r="E3544" i="6"/>
  <c r="C3544" i="6"/>
  <c r="K3544" i="6" s="1"/>
  <c r="J1927" i="6"/>
  <c r="I1927" i="6"/>
  <c r="G1927" i="6"/>
  <c r="C1927" i="6"/>
  <c r="K1927" i="6" s="1"/>
  <c r="F1927" i="6"/>
  <c r="H1927" i="6"/>
  <c r="G4497" i="6"/>
  <c r="F4497" i="6"/>
  <c r="H4497" i="6"/>
  <c r="J4497" i="6"/>
  <c r="C4497" i="6"/>
  <c r="K4497" i="6" s="1"/>
  <c r="I4497" i="6"/>
  <c r="F5221" i="6"/>
  <c r="H5221" i="6"/>
  <c r="E5221" i="6"/>
  <c r="J5221" i="6"/>
  <c r="I5221" i="6"/>
  <c r="C5221" i="6"/>
  <c r="K5221" i="6" s="1"/>
  <c r="G5221" i="6"/>
  <c r="I2156" i="6"/>
  <c r="F2156" i="6"/>
  <c r="J2156" i="6"/>
  <c r="G2156" i="6"/>
  <c r="C2156" i="6"/>
  <c r="K2156" i="6" s="1"/>
  <c r="H2156" i="6"/>
  <c r="G2750" i="6"/>
  <c r="C2750" i="6"/>
  <c r="K2750" i="6" s="1"/>
  <c r="F2750" i="6"/>
  <c r="J2750" i="6"/>
  <c r="I2750" i="6"/>
  <c r="H2750" i="6"/>
  <c r="H2449" i="6"/>
  <c r="G2449" i="6"/>
  <c r="E2449" i="6"/>
  <c r="C2449" i="6"/>
  <c r="K2449" i="6" s="1"/>
  <c r="I2449" i="6"/>
  <c r="F2449" i="6"/>
  <c r="J2449" i="6"/>
  <c r="J2192" i="6"/>
  <c r="I2192" i="6"/>
  <c r="G2192" i="6"/>
  <c r="H2192" i="6"/>
  <c r="F2192" i="6"/>
  <c r="C2192" i="6"/>
  <c r="K2192" i="6" s="1"/>
  <c r="E2192" i="6"/>
  <c r="E3079" i="6"/>
  <c r="G3079" i="6"/>
  <c r="F3079" i="6"/>
  <c r="I3079" i="6"/>
  <c r="J3079" i="6"/>
  <c r="H3079" i="6"/>
  <c r="C3079" i="6"/>
  <c r="K3079" i="6" s="1"/>
  <c r="I5080" i="6"/>
  <c r="J5080" i="6"/>
  <c r="G5080" i="6"/>
  <c r="H5080" i="6"/>
  <c r="C5080" i="6"/>
  <c r="K5080" i="6" s="1"/>
  <c r="F5080" i="6"/>
  <c r="H4225" i="6"/>
  <c r="F4225" i="6"/>
  <c r="I4225" i="6"/>
  <c r="C4225" i="6"/>
  <c r="K4225" i="6" s="1"/>
  <c r="J4225" i="6"/>
  <c r="C2514" i="6"/>
  <c r="K2514" i="6" s="1"/>
  <c r="J2514" i="6"/>
  <c r="I2514" i="6"/>
  <c r="G2514" i="6"/>
  <c r="F2514" i="6"/>
  <c r="H2514" i="6"/>
  <c r="C2404" i="6"/>
  <c r="K2404" i="6" s="1"/>
  <c r="J2404" i="6"/>
  <c r="G2404" i="6"/>
  <c r="F2404" i="6"/>
  <c r="H2404" i="6"/>
  <c r="E2404" i="6"/>
  <c r="I2404" i="6"/>
  <c r="C958" i="6"/>
  <c r="K958" i="6" s="1"/>
  <c r="E958" i="6"/>
  <c r="H958" i="6"/>
  <c r="G958" i="6"/>
  <c r="I958" i="6"/>
  <c r="F958" i="6"/>
  <c r="J958" i="6"/>
  <c r="H651" i="6"/>
  <c r="I651" i="6"/>
  <c r="F651" i="6"/>
  <c r="G651" i="6"/>
  <c r="E651" i="6"/>
  <c r="J651" i="6"/>
  <c r="C651" i="6"/>
  <c r="K651" i="6" s="1"/>
  <c r="I832" i="6"/>
  <c r="G832" i="6"/>
  <c r="H832" i="6"/>
  <c r="C832" i="6"/>
  <c r="K832" i="6" s="1"/>
  <c r="J832" i="6"/>
  <c r="F832" i="6"/>
  <c r="H270" i="6"/>
  <c r="G270" i="6"/>
  <c r="E270" i="6"/>
  <c r="I270" i="6"/>
  <c r="F270" i="6"/>
  <c r="C270" i="6"/>
  <c r="K270" i="6" s="1"/>
  <c r="J270" i="6"/>
  <c r="I830" i="6"/>
  <c r="J830" i="6"/>
  <c r="C830" i="6"/>
  <c r="K830" i="6" s="1"/>
  <c r="H830" i="6"/>
  <c r="F830" i="6"/>
  <c r="G830" i="6"/>
  <c r="E830" i="6"/>
  <c r="E1449" i="6"/>
  <c r="F1449" i="6"/>
  <c r="I1449" i="6"/>
  <c r="G1449" i="6"/>
  <c r="J1449" i="6"/>
  <c r="C1449" i="6"/>
  <c r="K1449" i="6" s="1"/>
  <c r="H1449" i="6"/>
  <c r="I1264" i="6"/>
  <c r="G1264" i="6"/>
  <c r="H1264" i="6"/>
  <c r="J1264" i="6"/>
  <c r="F1264" i="6"/>
  <c r="C1264" i="6"/>
  <c r="K1264" i="6" s="1"/>
  <c r="G199" i="6"/>
  <c r="F199" i="6"/>
  <c r="C199" i="6"/>
  <c r="K199" i="6" s="1"/>
  <c r="J199" i="6"/>
  <c r="I199" i="6"/>
  <c r="H199" i="6"/>
  <c r="E199" i="6"/>
  <c r="H3199" i="6"/>
  <c r="G3199" i="6"/>
  <c r="C3199" i="6"/>
  <c r="K3199" i="6" s="1"/>
  <c r="I3199" i="6"/>
  <c r="F3199" i="6"/>
  <c r="J3199" i="6"/>
  <c r="G2213" i="6"/>
  <c r="F2213" i="6"/>
  <c r="C2213" i="6"/>
  <c r="K2213" i="6" s="1"/>
  <c r="I2213" i="6"/>
  <c r="J2213" i="6"/>
  <c r="H2213" i="6"/>
  <c r="C4897" i="6"/>
  <c r="K4897" i="6" s="1"/>
  <c r="G4897" i="6"/>
  <c r="J4897" i="6"/>
  <c r="F4897" i="6"/>
  <c r="E4897" i="6"/>
  <c r="I4897" i="6"/>
  <c r="H4897" i="6"/>
  <c r="G1669" i="6"/>
  <c r="J1669" i="6"/>
  <c r="I1669" i="6"/>
  <c r="H1669" i="6"/>
  <c r="F1669" i="6"/>
  <c r="C1669" i="6"/>
  <c r="K1669" i="6" s="1"/>
  <c r="E1669" i="6"/>
  <c r="F4609" i="6"/>
  <c r="J4609" i="6"/>
  <c r="I4609" i="6"/>
  <c r="G4609" i="6"/>
  <c r="E4609" i="6"/>
  <c r="H4609" i="6"/>
  <c r="C4609" i="6"/>
  <c r="K4609" i="6" s="1"/>
  <c r="H5076" i="6"/>
  <c r="E5076" i="6"/>
  <c r="G5076" i="6"/>
  <c r="J5076" i="6"/>
  <c r="I5076" i="6"/>
  <c r="F5076" i="6"/>
  <c r="C5076" i="6"/>
  <c r="K5076" i="6" s="1"/>
  <c r="H4858" i="6"/>
  <c r="G4858" i="6"/>
  <c r="F4858" i="6"/>
  <c r="E4858" i="6"/>
  <c r="I4858" i="6"/>
  <c r="J4858" i="6"/>
  <c r="C4858" i="6"/>
  <c r="K4858" i="6" s="1"/>
  <c r="C4606" i="6"/>
  <c r="K4606" i="6" s="1"/>
  <c r="H4606" i="6"/>
  <c r="F4606" i="6"/>
  <c r="I4606" i="6"/>
  <c r="E4606" i="6"/>
  <c r="G4606" i="6"/>
  <c r="J4606" i="6"/>
  <c r="J3594" i="6"/>
  <c r="C3594" i="6"/>
  <c r="K3594" i="6" s="1"/>
  <c r="H3594" i="6"/>
  <c r="E3594" i="6"/>
  <c r="G3594" i="6"/>
  <c r="F3594" i="6"/>
  <c r="I3594" i="6"/>
  <c r="E4028" i="6"/>
  <c r="I4028" i="6"/>
  <c r="G4028" i="6"/>
  <c r="C4028" i="6"/>
  <c r="K4028" i="6" s="1"/>
  <c r="H4028" i="6"/>
  <c r="J4028" i="6"/>
  <c r="F4028" i="6"/>
  <c r="F1575" i="6"/>
  <c r="C1575" i="6"/>
  <c r="K1575" i="6" s="1"/>
  <c r="H1575" i="6"/>
  <c r="E1575" i="6"/>
  <c r="J1575" i="6"/>
  <c r="I1575" i="6"/>
  <c r="G1575" i="6"/>
  <c r="C2437" i="6"/>
  <c r="K2437" i="6" s="1"/>
  <c r="H2437" i="6"/>
  <c r="J2437" i="6"/>
  <c r="G2437" i="6"/>
  <c r="F2437" i="6"/>
  <c r="I2437" i="6"/>
  <c r="H4332" i="6"/>
  <c r="G4332" i="6"/>
  <c r="F4332" i="6"/>
  <c r="J4332" i="6"/>
  <c r="C4332" i="6"/>
  <c r="K4332" i="6" s="1"/>
  <c r="I4332" i="6"/>
  <c r="J1869" i="6"/>
  <c r="F1869" i="6"/>
  <c r="I1869" i="6"/>
  <c r="H1869" i="6"/>
  <c r="G1869" i="6"/>
  <c r="E1869" i="6"/>
  <c r="C1869" i="6"/>
  <c r="K1869" i="6" s="1"/>
  <c r="I3574" i="6"/>
  <c r="F3574" i="6"/>
  <c r="E3574" i="6"/>
  <c r="C3574" i="6"/>
  <c r="K3574" i="6" s="1"/>
  <c r="H3574" i="6"/>
  <c r="G3574" i="6"/>
  <c r="J3574" i="6"/>
  <c r="I1945" i="6"/>
  <c r="J1945" i="6"/>
  <c r="E1945" i="6"/>
  <c r="C1945" i="6"/>
  <c r="K1945" i="6" s="1"/>
  <c r="G1945" i="6"/>
  <c r="F1945" i="6"/>
  <c r="H1945" i="6"/>
  <c r="H1871" i="6"/>
  <c r="C1871" i="6"/>
  <c r="K1871" i="6" s="1"/>
  <c r="G1871" i="6"/>
  <c r="I1871" i="6"/>
  <c r="F1871" i="6"/>
  <c r="J1871" i="6"/>
  <c r="E1871" i="6"/>
  <c r="F2196" i="6"/>
  <c r="H2196" i="6"/>
  <c r="C2196" i="6"/>
  <c r="K2196" i="6" s="1"/>
  <c r="G2196" i="6"/>
  <c r="I2196" i="6"/>
  <c r="J2196" i="6"/>
  <c r="J2474" i="6"/>
  <c r="H2474" i="6"/>
  <c r="C2474" i="6"/>
  <c r="K2474" i="6" s="1"/>
  <c r="E2474" i="6"/>
  <c r="I2474" i="6"/>
  <c r="F2474" i="6"/>
  <c r="G2474" i="6"/>
  <c r="H4012" i="6"/>
  <c r="J4012" i="6"/>
  <c r="G4012" i="6"/>
  <c r="C4012" i="6"/>
  <c r="K4012" i="6" s="1"/>
  <c r="E4012" i="6"/>
  <c r="I4012" i="6"/>
  <c r="F4012" i="6"/>
  <c r="H2424" i="6"/>
  <c r="E2424" i="6"/>
  <c r="I2424" i="6"/>
  <c r="G2424" i="6"/>
  <c r="J2424" i="6"/>
  <c r="F2424" i="6"/>
  <c r="C2424" i="6"/>
  <c r="K2424" i="6" s="1"/>
  <c r="I3398" i="6"/>
  <c r="E3398" i="6"/>
  <c r="G3398" i="6"/>
  <c r="F3398" i="6"/>
  <c r="J3398" i="6"/>
  <c r="C3398" i="6"/>
  <c r="K3398" i="6" s="1"/>
  <c r="H3398" i="6"/>
  <c r="F2170" i="6"/>
  <c r="I2170" i="6"/>
  <c r="G2170" i="6"/>
  <c r="E2170" i="6"/>
  <c r="C2170" i="6"/>
  <c r="K2170" i="6" s="1"/>
  <c r="J2170" i="6"/>
  <c r="H2170" i="6"/>
  <c r="J1182" i="6"/>
  <c r="I1182" i="6"/>
  <c r="C1182" i="6"/>
  <c r="K1182" i="6" s="1"/>
  <c r="H1182" i="6"/>
  <c r="F1182" i="6"/>
  <c r="G1182" i="6"/>
  <c r="E1182" i="6"/>
  <c r="C330" i="6"/>
  <c r="K330" i="6" s="1"/>
  <c r="F330" i="6"/>
  <c r="H330" i="6"/>
  <c r="E330" i="6"/>
  <c r="I330" i="6"/>
  <c r="J330" i="6"/>
  <c r="G330" i="6"/>
  <c r="C15" i="6"/>
  <c r="K15" i="6" s="1"/>
  <c r="J15" i="6"/>
  <c r="G15" i="6"/>
  <c r="I15" i="6"/>
  <c r="E15" i="6"/>
  <c r="C232" i="6"/>
  <c r="K232" i="6" s="1"/>
  <c r="I232" i="6"/>
  <c r="G232" i="6"/>
  <c r="H232" i="6"/>
  <c r="J232" i="6"/>
  <c r="F232" i="6"/>
  <c r="C2094" i="6"/>
  <c r="K2094" i="6" s="1"/>
  <c r="G2094" i="6"/>
  <c r="F2094" i="6"/>
  <c r="H2094" i="6"/>
  <c r="I2094" i="6"/>
  <c r="J2094" i="6"/>
  <c r="E2094" i="6"/>
  <c r="H4601" i="6"/>
  <c r="F4601" i="6"/>
  <c r="C4601" i="6"/>
  <c r="K4601" i="6" s="1"/>
  <c r="I4601" i="6"/>
  <c r="G4601" i="6"/>
  <c r="J4601" i="6"/>
  <c r="E4601" i="6"/>
  <c r="G5190" i="6"/>
  <c r="E5190" i="6"/>
  <c r="C5190" i="6"/>
  <c r="K5190" i="6" s="1"/>
  <c r="I5190" i="6"/>
  <c r="F5190" i="6"/>
  <c r="H5190" i="6"/>
  <c r="J5190" i="6"/>
  <c r="G4961" i="6"/>
  <c r="E4961" i="6"/>
  <c r="H4961" i="6"/>
  <c r="C4961" i="6"/>
  <c r="K4961" i="6" s="1"/>
  <c r="J4961" i="6"/>
  <c r="F4961" i="6"/>
  <c r="I4961" i="6"/>
  <c r="H4042" i="6"/>
  <c r="I4042" i="6"/>
  <c r="F4042" i="6"/>
  <c r="G4042" i="6"/>
  <c r="J4042" i="6"/>
  <c r="C4042" i="6"/>
  <c r="K4042" i="6" s="1"/>
  <c r="I5232" i="6"/>
  <c r="J5232" i="6"/>
  <c r="G5232" i="6"/>
  <c r="H5232" i="6"/>
  <c r="C5232" i="6"/>
  <c r="K5232" i="6" s="1"/>
  <c r="F5232" i="6"/>
  <c r="E5232" i="6"/>
  <c r="G4184" i="6"/>
  <c r="J4184" i="6"/>
  <c r="E4184" i="6"/>
  <c r="F4184" i="6"/>
  <c r="I4184" i="6"/>
  <c r="C4184" i="6"/>
  <c r="K4184" i="6" s="1"/>
  <c r="H4184" i="6"/>
  <c r="C1872" i="6"/>
  <c r="K1872" i="6" s="1"/>
  <c r="I1872" i="6"/>
  <c r="H1872" i="6"/>
  <c r="F1872" i="6"/>
  <c r="J1872" i="6"/>
  <c r="E1872" i="6"/>
  <c r="G1872" i="6"/>
  <c r="I2874" i="6"/>
  <c r="J2874" i="6"/>
  <c r="G2874" i="6"/>
  <c r="F2874" i="6"/>
  <c r="E2874" i="6"/>
  <c r="H2874" i="6"/>
  <c r="C2874" i="6"/>
  <c r="K2874" i="6" s="1"/>
  <c r="E3580" i="6"/>
  <c r="G3580" i="6"/>
  <c r="J3580" i="6"/>
  <c r="C3580" i="6"/>
  <c r="K3580" i="6" s="1"/>
  <c r="I3580" i="6"/>
  <c r="F3580" i="6"/>
  <c r="H3580" i="6"/>
  <c r="I4185" i="6"/>
  <c r="G4185" i="6"/>
  <c r="E4185" i="6"/>
  <c r="J4185" i="6"/>
  <c r="C4185" i="6"/>
  <c r="K4185" i="6" s="1"/>
  <c r="F4185" i="6"/>
  <c r="H4185" i="6"/>
  <c r="J2615" i="6"/>
  <c r="I2615" i="6"/>
  <c r="H2615" i="6"/>
  <c r="F2615" i="6"/>
  <c r="G2615" i="6"/>
  <c r="C2615" i="6"/>
  <c r="K2615" i="6" s="1"/>
  <c r="F2041" i="6"/>
  <c r="J2041" i="6"/>
  <c r="H2041" i="6"/>
  <c r="G2041" i="6"/>
  <c r="I2041" i="6"/>
  <c r="E2041" i="6"/>
  <c r="C2041" i="6"/>
  <c r="K2041" i="6" s="1"/>
  <c r="I2008" i="6"/>
  <c r="J2008" i="6"/>
  <c r="C2008" i="6"/>
  <c r="K2008" i="6" s="1"/>
  <c r="H2008" i="6"/>
  <c r="E2008" i="6"/>
  <c r="F2008" i="6"/>
  <c r="G2008" i="6"/>
  <c r="J4224" i="6"/>
  <c r="C4224" i="6"/>
  <c r="K4224" i="6" s="1"/>
  <c r="E4224" i="6"/>
  <c r="I4224" i="6"/>
  <c r="G4224" i="6"/>
  <c r="F4224" i="6"/>
  <c r="H4049" i="6"/>
  <c r="J4049" i="6"/>
  <c r="C4049" i="6"/>
  <c r="K4049" i="6" s="1"/>
  <c r="G4049" i="6"/>
  <c r="I4049" i="6"/>
  <c r="F4049" i="6"/>
  <c r="F2218" i="6"/>
  <c r="I2218" i="6"/>
  <c r="H2218" i="6"/>
  <c r="J2218" i="6"/>
  <c r="C2218" i="6"/>
  <c r="K2218" i="6" s="1"/>
  <c r="G2218" i="6"/>
  <c r="E2218" i="6"/>
  <c r="H4427" i="6"/>
  <c r="G4427" i="6"/>
  <c r="J4427" i="6"/>
  <c r="C4427" i="6"/>
  <c r="K4427" i="6" s="1"/>
  <c r="F4427" i="6"/>
  <c r="I4427" i="6"/>
  <c r="E4427" i="6"/>
  <c r="E4262" i="6"/>
  <c r="I4262" i="6"/>
  <c r="F4262" i="6"/>
  <c r="J4262" i="6"/>
  <c r="C4262" i="6"/>
  <c r="K4262" i="6" s="1"/>
  <c r="G4262" i="6"/>
  <c r="H4262" i="6"/>
  <c r="F1034" i="6"/>
  <c r="G1034" i="6"/>
  <c r="C1034" i="6"/>
  <c r="K1034" i="6" s="1"/>
  <c r="H1034" i="6"/>
  <c r="I1034" i="6"/>
  <c r="J1034" i="6"/>
  <c r="G1028" i="6"/>
  <c r="F1028" i="6"/>
  <c r="I1028" i="6"/>
  <c r="H1028" i="6"/>
  <c r="J1028" i="6"/>
  <c r="C1028" i="6"/>
  <c r="K1028" i="6" s="1"/>
  <c r="J733" i="6"/>
  <c r="H733" i="6"/>
  <c r="I733" i="6"/>
  <c r="C733" i="6"/>
  <c r="K733" i="6" s="1"/>
  <c r="G733" i="6"/>
  <c r="F733" i="6"/>
  <c r="F510" i="6"/>
  <c r="H510" i="6"/>
  <c r="G510" i="6"/>
  <c r="I510" i="6"/>
  <c r="C510" i="6"/>
  <c r="K510" i="6" s="1"/>
  <c r="C42" i="6"/>
  <c r="K42" i="6" s="1"/>
  <c r="I42" i="6"/>
  <c r="G42" i="6"/>
  <c r="H42" i="6"/>
  <c r="J42" i="6"/>
  <c r="F42" i="6"/>
  <c r="C1067" i="6"/>
  <c r="K1067" i="6" s="1"/>
  <c r="H1067" i="6"/>
  <c r="J1067" i="6"/>
  <c r="G1067" i="6"/>
  <c r="F1067" i="6"/>
  <c r="E1067" i="6"/>
  <c r="I1067" i="6"/>
  <c r="F1359" i="6"/>
  <c r="H1359" i="6"/>
  <c r="G1359" i="6"/>
  <c r="E1359" i="6"/>
  <c r="J1359" i="6"/>
  <c r="I1359" i="6"/>
  <c r="C1359" i="6"/>
  <c r="K1359" i="6" s="1"/>
  <c r="E113" i="6"/>
  <c r="C113" i="6"/>
  <c r="K113" i="6" s="1"/>
  <c r="F113" i="6"/>
  <c r="I113" i="6"/>
  <c r="H113" i="6"/>
  <c r="G113" i="6"/>
  <c r="J113" i="6"/>
  <c r="H752" i="6"/>
  <c r="J752" i="6"/>
  <c r="I752" i="6"/>
  <c r="C752" i="6"/>
  <c r="K752" i="6" s="1"/>
  <c r="G752" i="6"/>
  <c r="F752" i="6"/>
  <c r="E752" i="6"/>
  <c r="F2463" i="6"/>
  <c r="G2463" i="6"/>
  <c r="J2463" i="6"/>
  <c r="H2463" i="6"/>
  <c r="E2463" i="6"/>
  <c r="C2463" i="6"/>
  <c r="K2463" i="6" s="1"/>
  <c r="I2463" i="6"/>
  <c r="C776" i="6"/>
  <c r="K776" i="6" s="1"/>
  <c r="F776" i="6"/>
  <c r="G776" i="6"/>
  <c r="J776" i="6"/>
  <c r="I776" i="6"/>
  <c r="E776" i="6"/>
  <c r="H776" i="6"/>
  <c r="J2219" i="6"/>
  <c r="C2219" i="6"/>
  <c r="K2219" i="6" s="1"/>
  <c r="I2219" i="6"/>
  <c r="F2219" i="6"/>
  <c r="H2219" i="6"/>
  <c r="G2219" i="6"/>
  <c r="J3614" i="6"/>
  <c r="E3614" i="6"/>
  <c r="F3614" i="6"/>
  <c r="G3614" i="6"/>
  <c r="H3614" i="6"/>
  <c r="H106" i="6"/>
  <c r="G106" i="6"/>
  <c r="J106" i="6"/>
  <c r="F106" i="6"/>
  <c r="C106" i="6"/>
  <c r="K106" i="6" s="1"/>
  <c r="E106" i="6"/>
  <c r="G4328" i="6"/>
  <c r="J4328" i="6"/>
  <c r="I4328" i="6"/>
  <c r="H4328" i="6"/>
  <c r="E4328" i="6"/>
  <c r="C4328" i="6"/>
  <c r="K4328" i="6" s="1"/>
  <c r="F4328" i="6"/>
  <c r="H4736" i="6"/>
  <c r="F4736" i="6"/>
  <c r="G4736" i="6"/>
  <c r="J4736" i="6"/>
  <c r="C4736" i="6"/>
  <c r="K4736" i="6" s="1"/>
  <c r="E4736" i="6"/>
  <c r="I4736" i="6"/>
  <c r="F3903" i="6"/>
  <c r="J3903" i="6"/>
  <c r="C3903" i="6"/>
  <c r="K3903" i="6" s="1"/>
  <c r="E3903" i="6"/>
  <c r="H3903" i="6"/>
  <c r="I3903" i="6"/>
  <c r="G3903" i="6"/>
  <c r="F4176" i="6"/>
  <c r="E4176" i="6"/>
  <c r="J4176" i="6"/>
  <c r="G4176" i="6"/>
  <c r="I4176" i="6"/>
  <c r="H4176" i="6"/>
  <c r="C4176" i="6"/>
  <c r="K4176" i="6" s="1"/>
  <c r="G3831" i="6"/>
  <c r="F3831" i="6"/>
  <c r="I3831" i="6"/>
  <c r="C3831" i="6"/>
  <c r="K3831" i="6" s="1"/>
  <c r="J3831" i="6"/>
  <c r="E3831" i="6"/>
  <c r="H3831" i="6"/>
  <c r="I4295" i="6"/>
  <c r="H4295" i="6"/>
  <c r="C4295" i="6"/>
  <c r="K4295" i="6" s="1"/>
  <c r="G4295" i="6"/>
  <c r="F4295" i="6"/>
  <c r="J4295" i="6"/>
  <c r="E4295" i="6"/>
  <c r="H3645" i="6"/>
  <c r="C3645" i="6"/>
  <c r="K3645" i="6" s="1"/>
  <c r="E3645" i="6"/>
  <c r="G3645" i="6"/>
  <c r="I3645" i="6"/>
  <c r="J3645" i="6"/>
  <c r="F3645" i="6"/>
  <c r="G1885" i="6"/>
  <c r="E1885" i="6"/>
  <c r="C1885" i="6"/>
  <c r="K1885" i="6" s="1"/>
  <c r="I1885" i="6"/>
  <c r="J1885" i="6"/>
  <c r="H1885" i="6"/>
  <c r="F1885" i="6"/>
  <c r="G4816" i="6"/>
  <c r="H4816" i="6"/>
  <c r="J4816" i="6"/>
  <c r="C4816" i="6"/>
  <c r="K4816" i="6" s="1"/>
  <c r="F4816" i="6"/>
  <c r="E4816" i="6"/>
  <c r="I4816" i="6"/>
  <c r="J2760" i="6"/>
  <c r="G2760" i="6"/>
  <c r="I2760" i="6"/>
  <c r="F2760" i="6"/>
  <c r="H2760" i="6"/>
  <c r="C2760" i="6"/>
  <c r="K2760" i="6" s="1"/>
  <c r="E2760" i="6"/>
  <c r="E1649" i="6"/>
  <c r="G1649" i="6"/>
  <c r="F1649" i="6"/>
  <c r="J1649" i="6"/>
  <c r="H1649" i="6"/>
  <c r="I1649" i="6"/>
  <c r="C1649" i="6"/>
  <c r="K1649" i="6" s="1"/>
  <c r="G4311" i="6"/>
  <c r="J4311" i="6"/>
  <c r="I4311" i="6"/>
  <c r="F4311" i="6"/>
  <c r="C4311" i="6"/>
  <c r="K4311" i="6" s="1"/>
  <c r="H4311" i="6"/>
  <c r="E4311" i="6"/>
  <c r="G2507" i="6"/>
  <c r="I2507" i="6"/>
  <c r="E2507" i="6"/>
  <c r="H2507" i="6"/>
  <c r="J2507" i="6"/>
  <c r="F2507" i="6"/>
  <c r="C2507" i="6"/>
  <c r="K2507" i="6" s="1"/>
  <c r="E2779" i="6"/>
  <c r="E3688" i="6"/>
  <c r="E511" i="6"/>
  <c r="G4484" i="6"/>
  <c r="H4526" i="6"/>
  <c r="C3968" i="6"/>
  <c r="K3968" i="6" s="1"/>
  <c r="F3991" i="6"/>
  <c r="C2719" i="6"/>
  <c r="K2719" i="6" s="1"/>
  <c r="F2039" i="6"/>
  <c r="C2518" i="6"/>
  <c r="K2518" i="6" s="1"/>
  <c r="F4264" i="6"/>
  <c r="C1284" i="6"/>
  <c r="K1284" i="6" s="1"/>
  <c r="J39" i="6"/>
  <c r="J657" i="6"/>
  <c r="C3891" i="6"/>
  <c r="K3891" i="6" s="1"/>
  <c r="C5056" i="6"/>
  <c r="K5056" i="6" s="1"/>
  <c r="H4557" i="6"/>
  <c r="C4917" i="6"/>
  <c r="K4917" i="6" s="1"/>
  <c r="E1837" i="6"/>
  <c r="J2543" i="6"/>
  <c r="G1475" i="6"/>
  <c r="G4627" i="6"/>
  <c r="I4507" i="6"/>
  <c r="F4037" i="6"/>
  <c r="J411" i="6"/>
  <c r="G3256" i="6"/>
  <c r="E2265" i="6"/>
  <c r="J730" i="6"/>
  <c r="G3550" i="6"/>
  <c r="H4057" i="6"/>
  <c r="H947" i="6"/>
  <c r="J4846" i="6"/>
  <c r="E42" i="6"/>
  <c r="E3913" i="6"/>
  <c r="E2543" i="6"/>
  <c r="E4280" i="6"/>
  <c r="E2019" i="6"/>
  <c r="E981" i="6"/>
  <c r="E627" i="6"/>
  <c r="E4497" i="6"/>
  <c r="E693" i="6"/>
  <c r="E3968" i="6"/>
  <c r="G3991" i="6"/>
  <c r="H2719" i="6"/>
  <c r="C2039" i="6"/>
  <c r="K2039" i="6" s="1"/>
  <c r="F2518" i="6"/>
  <c r="C4264" i="6"/>
  <c r="K4264" i="6" s="1"/>
  <c r="J1284" i="6"/>
  <c r="E39" i="6"/>
  <c r="G657" i="6"/>
  <c r="G2613" i="6"/>
  <c r="J3891" i="6"/>
  <c r="H5056" i="6"/>
  <c r="F4557" i="6"/>
  <c r="I4917" i="6"/>
  <c r="F1837" i="6"/>
  <c r="H2365" i="6"/>
  <c r="H2543" i="6"/>
  <c r="J1475" i="6"/>
  <c r="I2208" i="6"/>
  <c r="E1544" i="6"/>
  <c r="E1423" i="6"/>
  <c r="C1453" i="6"/>
  <c r="K1453" i="6" s="1"/>
  <c r="C4749" i="6"/>
  <c r="K4749" i="6" s="1"/>
  <c r="H4507" i="6"/>
  <c r="J4037" i="6"/>
  <c r="G2010" i="6"/>
  <c r="I3329" i="6"/>
  <c r="H411" i="6"/>
  <c r="F4637" i="6"/>
  <c r="J4053" i="6"/>
  <c r="C4614" i="6"/>
  <c r="K4614" i="6" s="1"/>
  <c r="J4057" i="6"/>
  <c r="E3609" i="6"/>
  <c r="E1252" i="6"/>
  <c r="E4201" i="6"/>
  <c r="E3819" i="6"/>
  <c r="I3968" i="6"/>
  <c r="C3991" i="6"/>
  <c r="K3991" i="6" s="1"/>
  <c r="J2719" i="6"/>
  <c r="G2616" i="6"/>
  <c r="G2039" i="6"/>
  <c r="I4264" i="6"/>
  <c r="I1227" i="6"/>
  <c r="E1284" i="6"/>
  <c r="I39" i="6"/>
  <c r="E4637" i="6"/>
  <c r="F686" i="6"/>
  <c r="G4614" i="6"/>
  <c r="E4220" i="6"/>
  <c r="E2567" i="6"/>
  <c r="E5080" i="6"/>
  <c r="J3968" i="6"/>
  <c r="I3991" i="6"/>
  <c r="I2616" i="6"/>
  <c r="E2039" i="6"/>
  <c r="F342" i="6"/>
  <c r="H1227" i="6"/>
  <c r="H1284" i="6"/>
  <c r="C2613" i="6"/>
  <c r="K2613" i="6" s="1"/>
  <c r="G3891" i="6"/>
  <c r="F5056" i="6"/>
  <c r="C4557" i="6"/>
  <c r="K4557" i="6" s="1"/>
  <c r="G2365" i="6"/>
  <c r="H1475" i="6"/>
  <c r="F1550" i="6"/>
  <c r="H2208" i="6"/>
  <c r="C1544" i="6"/>
  <c r="K1544" i="6" s="1"/>
  <c r="H1418" i="6"/>
  <c r="G750" i="6"/>
  <c r="G1423" i="6"/>
  <c r="G1453" i="6"/>
  <c r="J1201" i="6"/>
  <c r="G4749" i="6"/>
  <c r="F3329" i="6"/>
  <c r="C411" i="6"/>
  <c r="K411" i="6" s="1"/>
  <c r="E4893" i="6"/>
  <c r="F1908" i="6"/>
  <c r="C1549" i="6"/>
  <c r="K1549" i="6" s="1"/>
  <c r="H841" i="6"/>
  <c r="G2606" i="6"/>
  <c r="H3663" i="6"/>
  <c r="H1277" i="6"/>
  <c r="H1458" i="6"/>
  <c r="I2426" i="6"/>
  <c r="H15" i="6"/>
  <c r="E1927" i="6"/>
  <c r="E2222" i="6"/>
  <c r="E4226" i="6"/>
  <c r="E2750" i="6"/>
  <c r="G3968" i="6"/>
  <c r="F2616" i="6"/>
  <c r="I2039" i="6"/>
  <c r="H342" i="6"/>
  <c r="C1227" i="6"/>
  <c r="K1227" i="6" s="1"/>
  <c r="I1284" i="6"/>
  <c r="H2613" i="6"/>
  <c r="E3891" i="6"/>
  <c r="F2365" i="6"/>
  <c r="I1475" i="6"/>
  <c r="I2710" i="6"/>
  <c r="F3713" i="6"/>
  <c r="F2208" i="6"/>
  <c r="F3217" i="6"/>
  <c r="E750" i="6"/>
  <c r="J1423" i="6"/>
  <c r="H1453" i="6"/>
  <c r="H1201" i="6"/>
  <c r="H4749" i="6"/>
  <c r="J1549" i="6"/>
  <c r="F1413" i="6"/>
  <c r="I841" i="6"/>
  <c r="F3663" i="6"/>
  <c r="C834" i="6"/>
  <c r="K834" i="6" s="1"/>
  <c r="F15" i="6"/>
  <c r="E232" i="6"/>
  <c r="H483" i="6"/>
  <c r="H4224" i="6"/>
  <c r="E2163" i="6"/>
  <c r="E4738" i="6"/>
  <c r="E2437" i="6"/>
  <c r="E832" i="6"/>
  <c r="H4750" i="6"/>
  <c r="F3968" i="6"/>
  <c r="E2380" i="6"/>
  <c r="J2616" i="6"/>
  <c r="J4174" i="6"/>
  <c r="C217" i="6"/>
  <c r="K217" i="6" s="1"/>
  <c r="E342" i="6"/>
  <c r="G1227" i="6"/>
  <c r="G1284" i="6"/>
  <c r="C2511" i="6"/>
  <c r="K2511" i="6" s="1"/>
  <c r="E2613" i="6"/>
  <c r="I4506" i="6"/>
  <c r="C4244" i="6"/>
  <c r="K4244" i="6" s="1"/>
  <c r="I2365" i="6"/>
  <c r="F1475" i="6"/>
  <c r="E2710" i="6"/>
  <c r="J3713" i="6"/>
  <c r="G2208" i="6"/>
  <c r="C3217" i="6"/>
  <c r="K3217" i="6" s="1"/>
  <c r="H1423" i="6"/>
  <c r="C1201" i="6"/>
  <c r="K1201" i="6" s="1"/>
  <c r="C841" i="6"/>
  <c r="K841" i="6" s="1"/>
  <c r="E834" i="6"/>
  <c r="F421" i="6"/>
  <c r="E2202" i="6"/>
  <c r="E3552" i="6"/>
  <c r="E2213" i="6"/>
  <c r="E679" i="6"/>
  <c r="E4870" i="6"/>
  <c r="E2615" i="6"/>
  <c r="E655" i="6"/>
  <c r="F4750" i="6"/>
  <c r="I2380" i="6"/>
  <c r="H2616" i="6"/>
  <c r="I2106" i="6"/>
  <c r="C4174" i="6"/>
  <c r="K4174" i="6" s="1"/>
  <c r="F217" i="6"/>
  <c r="G342" i="6"/>
  <c r="F1227" i="6"/>
  <c r="H2511" i="6"/>
  <c r="E4506" i="6"/>
  <c r="E4244" i="6"/>
  <c r="J2365" i="6"/>
  <c r="H4848" i="6"/>
  <c r="J2710" i="6"/>
  <c r="H3713" i="6"/>
  <c r="G3217" i="6"/>
  <c r="F975" i="6"/>
  <c r="J4870" i="6"/>
  <c r="G3959" i="6"/>
  <c r="E3056" i="6"/>
  <c r="J782" i="6"/>
  <c r="J2819" i="6"/>
  <c r="F4588" i="6"/>
  <c r="E1986" i="6"/>
  <c r="E3748" i="6"/>
  <c r="E745" i="6"/>
  <c r="E1330" i="6"/>
  <c r="J4144" i="6"/>
  <c r="J4750" i="6"/>
  <c r="I1614" i="6"/>
  <c r="H2380" i="6"/>
  <c r="E2106" i="6"/>
  <c r="H4174" i="6"/>
  <c r="I217" i="6"/>
  <c r="J2511" i="6"/>
  <c r="H4506" i="6"/>
  <c r="J3975" i="6"/>
  <c r="I4244" i="6"/>
  <c r="E2444" i="6"/>
  <c r="G5097" i="6"/>
  <c r="J4848" i="6"/>
  <c r="F2710" i="6"/>
  <c r="G1992" i="6"/>
  <c r="E4919" i="6"/>
  <c r="I1699" i="6"/>
  <c r="J3217" i="6"/>
  <c r="G975" i="6"/>
  <c r="F4870" i="6"/>
  <c r="G131" i="6"/>
  <c r="I75" i="6"/>
  <c r="C4406" i="6"/>
  <c r="K4406" i="6" s="1"/>
  <c r="C3811" i="6"/>
  <c r="K3811" i="6" s="1"/>
  <c r="E423" i="6"/>
  <c r="I3911" i="6"/>
  <c r="C2401" i="6"/>
  <c r="K2401" i="6" s="1"/>
  <c r="E4378" i="6"/>
  <c r="E3959" i="6"/>
  <c r="E4638" i="6"/>
  <c r="E2609" i="6"/>
  <c r="E686" i="6"/>
  <c r="E798" i="6"/>
  <c r="E975" i="6"/>
  <c r="F4144" i="6"/>
  <c r="E4750" i="6"/>
  <c r="C1614" i="6"/>
  <c r="K1614" i="6" s="1"/>
  <c r="J2380" i="6"/>
  <c r="E1471" i="6"/>
  <c r="J2106" i="6"/>
  <c r="F4174" i="6"/>
  <c r="E436" i="6"/>
  <c r="I2511" i="6"/>
  <c r="G4506" i="6"/>
  <c r="I3772" i="6"/>
  <c r="I3975" i="6"/>
  <c r="H4244" i="6"/>
  <c r="G2444" i="6"/>
  <c r="F5097" i="6"/>
  <c r="F4848" i="6"/>
  <c r="C1992" i="6"/>
  <c r="K1992" i="6" s="1"/>
  <c r="C1699" i="6"/>
  <c r="K1699" i="6" s="1"/>
  <c r="I3217" i="6"/>
  <c r="J975" i="6"/>
  <c r="G4870" i="6"/>
  <c r="I131" i="6"/>
  <c r="E75" i="6"/>
  <c r="J1071" i="6"/>
  <c r="I4406" i="6"/>
  <c r="G3811" i="6"/>
  <c r="G1252" i="6"/>
  <c r="E3911" i="6"/>
  <c r="H3536" i="6"/>
  <c r="E3989" i="6"/>
  <c r="E1848" i="6"/>
  <c r="E449" i="6"/>
  <c r="E2156" i="6"/>
  <c r="E1458" i="6"/>
  <c r="E1446" i="6"/>
  <c r="E5169" i="6"/>
  <c r="E2196" i="6"/>
  <c r="E3965" i="6"/>
  <c r="E4144" i="6"/>
  <c r="C4750" i="6"/>
  <c r="K4750" i="6" s="1"/>
  <c r="E4268" i="6"/>
  <c r="H1614" i="6"/>
  <c r="F2380" i="6"/>
  <c r="H1471" i="6"/>
  <c r="G2106" i="6"/>
  <c r="I436" i="6"/>
  <c r="G2511" i="6"/>
  <c r="J4506" i="6"/>
  <c r="H3772" i="6"/>
  <c r="G3975" i="6"/>
  <c r="G4501" i="6"/>
  <c r="J4244" i="6"/>
  <c r="I2444" i="6"/>
  <c r="G4825" i="6"/>
  <c r="H5097" i="6"/>
  <c r="I4848" i="6"/>
  <c r="G3040" i="6"/>
  <c r="H1992" i="6"/>
  <c r="J1699" i="6"/>
  <c r="H975" i="6"/>
  <c r="C4870" i="6"/>
  <c r="K4870" i="6" s="1"/>
  <c r="J5118" i="6"/>
  <c r="H2796" i="6"/>
  <c r="E17" i="6"/>
  <c r="H131" i="6"/>
  <c r="C1071" i="6"/>
  <c r="K1071" i="6" s="1"/>
  <c r="H4266" i="6"/>
  <c r="J3811" i="6"/>
  <c r="F1376" i="6"/>
  <c r="F393" i="6"/>
  <c r="E4999" i="6"/>
  <c r="G3536" i="6"/>
  <c r="E2870" i="6"/>
  <c r="E2514" i="6"/>
  <c r="E3991" i="6"/>
  <c r="E1021" i="6"/>
  <c r="E668" i="6"/>
  <c r="E3695" i="6"/>
  <c r="E2280" i="6"/>
  <c r="I4484" i="6"/>
  <c r="J4526" i="6"/>
  <c r="I4144" i="6"/>
  <c r="I4750" i="6"/>
  <c r="G4268" i="6"/>
  <c r="G1614" i="6"/>
  <c r="C1471" i="6"/>
  <c r="K1471" i="6" s="1"/>
  <c r="J1436" i="6"/>
  <c r="H436" i="6"/>
  <c r="F2511" i="6"/>
  <c r="F4506" i="6"/>
  <c r="G3772" i="6"/>
  <c r="F3975" i="6"/>
  <c r="E4501" i="6"/>
  <c r="G4244" i="6"/>
  <c r="H2444" i="6"/>
  <c r="J4825" i="6"/>
  <c r="E4848" i="6"/>
  <c r="H3040" i="6"/>
  <c r="J1992" i="6"/>
  <c r="F1699" i="6"/>
  <c r="C975" i="6"/>
  <c r="K975" i="6" s="1"/>
  <c r="F2796" i="6"/>
  <c r="H4918" i="6"/>
  <c r="J17" i="6"/>
  <c r="C131" i="6"/>
  <c r="K131" i="6" s="1"/>
  <c r="G4266" i="6"/>
  <c r="E3811" i="6"/>
  <c r="H1390" i="6"/>
  <c r="J809" i="6"/>
  <c r="F3433" i="6"/>
  <c r="I393" i="6"/>
  <c r="E372" i="6"/>
  <c r="J1614" i="6"/>
  <c r="J2164" i="6"/>
  <c r="I1471" i="6"/>
  <c r="F1436" i="6"/>
  <c r="F4501" i="6"/>
  <c r="C2444" i="6"/>
  <c r="K2444" i="6" s="1"/>
  <c r="E4825" i="6"/>
  <c r="J4649" i="6"/>
  <c r="F3026" i="6"/>
  <c r="F3040" i="6"/>
  <c r="J2397" i="6"/>
  <c r="G1699" i="6"/>
  <c r="G17" i="6"/>
  <c r="F4266" i="6"/>
  <c r="H1555" i="6"/>
  <c r="G809" i="6"/>
  <c r="E2368" i="6"/>
  <c r="H2575" i="6"/>
  <c r="F2785" i="6"/>
  <c r="I4289" i="6"/>
  <c r="H1597" i="6"/>
  <c r="G4225" i="6"/>
  <c r="H3144" i="6"/>
  <c r="J3144" i="6"/>
  <c r="C3144" i="6"/>
  <c r="K3144" i="6" s="1"/>
  <c r="G3144" i="6"/>
  <c r="I3144" i="6"/>
  <c r="F3144" i="6"/>
  <c r="E3144" i="6"/>
  <c r="J4381" i="6"/>
  <c r="C4381" i="6"/>
  <c r="K4381" i="6" s="1"/>
  <c r="F4381" i="6"/>
  <c r="E4381" i="6"/>
  <c r="I4381" i="6"/>
  <c r="H4381" i="6"/>
  <c r="G4381" i="6"/>
  <c r="I4720" i="6"/>
  <c r="C4720" i="6"/>
  <c r="K4720" i="6" s="1"/>
  <c r="H4720" i="6"/>
  <c r="J4720" i="6"/>
  <c r="G4720" i="6"/>
  <c r="E4720" i="6"/>
  <c r="F4720" i="6"/>
  <c r="I4172" i="6"/>
  <c r="H4172" i="6"/>
  <c r="E4172" i="6"/>
  <c r="J4172" i="6"/>
  <c r="C4172" i="6"/>
  <c r="K4172" i="6" s="1"/>
  <c r="F4172" i="6"/>
  <c r="G4172" i="6"/>
  <c r="F2751" i="6"/>
  <c r="I2751" i="6"/>
  <c r="C2751" i="6"/>
  <c r="K2751" i="6" s="1"/>
  <c r="J2751" i="6"/>
  <c r="G2751" i="6"/>
  <c r="H2751" i="6"/>
  <c r="G1205" i="6"/>
  <c r="C1205" i="6"/>
  <c r="K1205" i="6" s="1"/>
  <c r="H1205" i="6"/>
  <c r="F1205" i="6"/>
  <c r="I1205" i="6"/>
  <c r="J1205" i="6"/>
  <c r="H354" i="6"/>
  <c r="E354" i="6"/>
  <c r="F354" i="6"/>
  <c r="G354" i="6"/>
  <c r="I354" i="6"/>
  <c r="C354" i="6"/>
  <c r="K354" i="6" s="1"/>
  <c r="J354" i="6"/>
  <c r="J190" i="6"/>
  <c r="F190" i="6"/>
  <c r="C190" i="6"/>
  <c r="K190" i="6" s="1"/>
  <c r="G190" i="6"/>
  <c r="I190" i="6"/>
  <c r="H190" i="6"/>
  <c r="H1248" i="6"/>
  <c r="F1248" i="6"/>
  <c r="G1248" i="6"/>
  <c r="E1248" i="6"/>
  <c r="J1248" i="6"/>
  <c r="I1248" i="6"/>
  <c r="C1248" i="6"/>
  <c r="K1248" i="6" s="1"/>
  <c r="H76" i="6"/>
  <c r="I76" i="6"/>
  <c r="J76" i="6"/>
  <c r="G76" i="6"/>
  <c r="E76" i="6"/>
  <c r="C76" i="6"/>
  <c r="K76" i="6" s="1"/>
  <c r="F76" i="6"/>
  <c r="C1068" i="6"/>
  <c r="K1068" i="6" s="1"/>
  <c r="H1068" i="6"/>
  <c r="G1068" i="6"/>
  <c r="F1068" i="6"/>
  <c r="J1068" i="6"/>
  <c r="I1068" i="6"/>
  <c r="F163" i="6"/>
  <c r="E163" i="6"/>
  <c r="J163" i="6"/>
  <c r="G163" i="6"/>
  <c r="I163" i="6"/>
  <c r="H163" i="6"/>
  <c r="C163" i="6"/>
  <c r="K163" i="6" s="1"/>
  <c r="E9" i="6"/>
  <c r="J9" i="6"/>
  <c r="I9" i="6"/>
  <c r="H9" i="6"/>
  <c r="G9" i="6"/>
  <c r="F9" i="6"/>
  <c r="C9" i="6"/>
  <c r="K9" i="6" s="1"/>
  <c r="J3633" i="6"/>
  <c r="H3633" i="6"/>
  <c r="G3633" i="6"/>
  <c r="F3633" i="6"/>
  <c r="E3633" i="6"/>
  <c r="C3633" i="6"/>
  <c r="K3633" i="6" s="1"/>
  <c r="I3633" i="6"/>
  <c r="E4879" i="6"/>
  <c r="F4879" i="6"/>
  <c r="G4879" i="6"/>
  <c r="J4879" i="6"/>
  <c r="H4879" i="6"/>
  <c r="C4879" i="6"/>
  <c r="K4879" i="6" s="1"/>
  <c r="I4879" i="6"/>
  <c r="C1239" i="6"/>
  <c r="K1239" i="6" s="1"/>
  <c r="F1239" i="6"/>
  <c r="J1239" i="6"/>
  <c r="G1239" i="6"/>
  <c r="I1239" i="6"/>
  <c r="E1239" i="6"/>
  <c r="H1239" i="6"/>
  <c r="F2383" i="6"/>
  <c r="J2383" i="6"/>
  <c r="E2383" i="6"/>
  <c r="C2383" i="6"/>
  <c r="K2383" i="6" s="1"/>
  <c r="H2383" i="6"/>
  <c r="I2383" i="6"/>
  <c r="G2383" i="6"/>
  <c r="E4468" i="6"/>
  <c r="I4468" i="6"/>
  <c r="G4468" i="6"/>
  <c r="F4468" i="6"/>
  <c r="J4468" i="6"/>
  <c r="C4468" i="6"/>
  <c r="K4468" i="6" s="1"/>
  <c r="H4468" i="6"/>
  <c r="I5142" i="6"/>
  <c r="J5142" i="6"/>
  <c r="C5142" i="6"/>
  <c r="K5142" i="6" s="1"/>
  <c r="H5142" i="6"/>
  <c r="G5142" i="6"/>
  <c r="H5235" i="6"/>
  <c r="E5235" i="6"/>
  <c r="I5235" i="6"/>
  <c r="J5235" i="6"/>
  <c r="F5235" i="6"/>
  <c r="G5235" i="6"/>
  <c r="C4574" i="6"/>
  <c r="K4574" i="6" s="1"/>
  <c r="H4574" i="6"/>
  <c r="I4574" i="6"/>
  <c r="G4574" i="6"/>
  <c r="F4574" i="6"/>
  <c r="J4574" i="6"/>
  <c r="E3227" i="6"/>
  <c r="H3227" i="6"/>
  <c r="F3227" i="6"/>
  <c r="C3227" i="6"/>
  <c r="K3227" i="6" s="1"/>
  <c r="G3227" i="6"/>
  <c r="I3227" i="6"/>
  <c r="J3227" i="6"/>
  <c r="F4522" i="6"/>
  <c r="J4522" i="6"/>
  <c r="G4522" i="6"/>
  <c r="H4522" i="6"/>
  <c r="I4522" i="6"/>
  <c r="C4522" i="6"/>
  <c r="K4522" i="6" s="1"/>
  <c r="F3890" i="6"/>
  <c r="J3890" i="6"/>
  <c r="G3890" i="6"/>
  <c r="H3890" i="6"/>
  <c r="I3890" i="6"/>
  <c r="C3890" i="6"/>
  <c r="K3890" i="6" s="1"/>
  <c r="E3890" i="6"/>
  <c r="J3156" i="6"/>
  <c r="I3156" i="6"/>
  <c r="F3156" i="6"/>
  <c r="E3156" i="6"/>
  <c r="G3156" i="6"/>
  <c r="C3156" i="6"/>
  <c r="K3156" i="6" s="1"/>
  <c r="H3156" i="6"/>
  <c r="C1571" i="6"/>
  <c r="K1571" i="6" s="1"/>
  <c r="F1571" i="6"/>
  <c r="J1571" i="6"/>
  <c r="I1571" i="6"/>
  <c r="G1571" i="6"/>
  <c r="H1571" i="6"/>
  <c r="G2574" i="6"/>
  <c r="F2574" i="6"/>
  <c r="I2574" i="6"/>
  <c r="J2574" i="6"/>
  <c r="H2574" i="6"/>
  <c r="C2574" i="6"/>
  <c r="K2574" i="6" s="1"/>
  <c r="C2601" i="6"/>
  <c r="K2601" i="6" s="1"/>
  <c r="J2601" i="6"/>
  <c r="G2601" i="6"/>
  <c r="F2601" i="6"/>
  <c r="H2601" i="6"/>
  <c r="E2601" i="6"/>
  <c r="I2601" i="6"/>
  <c r="H2147" i="6"/>
  <c r="C2147" i="6"/>
  <c r="K2147" i="6" s="1"/>
  <c r="G2147" i="6"/>
  <c r="F2147" i="6"/>
  <c r="J2147" i="6"/>
  <c r="E2147" i="6"/>
  <c r="I2147" i="6"/>
  <c r="E1987" i="6"/>
  <c r="G1987" i="6"/>
  <c r="I1987" i="6"/>
  <c r="F1987" i="6"/>
  <c r="C1987" i="6"/>
  <c r="K1987" i="6" s="1"/>
  <c r="J1987" i="6"/>
  <c r="H1987" i="6"/>
  <c r="F2827" i="6"/>
  <c r="H2827" i="6"/>
  <c r="J2827" i="6"/>
  <c r="I2827" i="6"/>
  <c r="C2827" i="6"/>
  <c r="K2827" i="6" s="1"/>
  <c r="G2827" i="6"/>
  <c r="E2827" i="6"/>
  <c r="F2274" i="6"/>
  <c r="C2274" i="6"/>
  <c r="K2274" i="6" s="1"/>
  <c r="G2274" i="6"/>
  <c r="H2274" i="6"/>
  <c r="I2274" i="6"/>
  <c r="J2274" i="6"/>
  <c r="J4056" i="6"/>
  <c r="G4056" i="6"/>
  <c r="C4056" i="6"/>
  <c r="K4056" i="6" s="1"/>
  <c r="E4056" i="6"/>
  <c r="F4056" i="6"/>
  <c r="H4056" i="6"/>
  <c r="I4056" i="6"/>
  <c r="C1886" i="6"/>
  <c r="K1886" i="6" s="1"/>
  <c r="I1886" i="6"/>
  <c r="F1886" i="6"/>
  <c r="E1886" i="6"/>
  <c r="G1886" i="6"/>
  <c r="H1886" i="6"/>
  <c r="G3081" i="6"/>
  <c r="J3081" i="6"/>
  <c r="I3081" i="6"/>
  <c r="C3081" i="6"/>
  <c r="K3081" i="6" s="1"/>
  <c r="H3081" i="6"/>
  <c r="F3081" i="6"/>
  <c r="I2846" i="6"/>
  <c r="F2846" i="6"/>
  <c r="G2846" i="6"/>
  <c r="E2846" i="6"/>
  <c r="J2846" i="6"/>
  <c r="H2846" i="6"/>
  <c r="C2846" i="6"/>
  <c r="K2846" i="6" s="1"/>
  <c r="C754" i="6"/>
  <c r="K754" i="6" s="1"/>
  <c r="I754" i="6"/>
  <c r="E754" i="6"/>
  <c r="H754" i="6"/>
  <c r="C255" i="6"/>
  <c r="K255" i="6" s="1"/>
  <c r="J255" i="6"/>
  <c r="I255" i="6"/>
  <c r="F255" i="6"/>
  <c r="G255" i="6"/>
  <c r="H255" i="6"/>
  <c r="I430" i="6"/>
  <c r="J430" i="6"/>
  <c r="E430" i="6"/>
  <c r="H430" i="6"/>
  <c r="G430" i="6"/>
  <c r="F430" i="6"/>
  <c r="G419" i="6"/>
  <c r="C419" i="6"/>
  <c r="K419" i="6" s="1"/>
  <c r="H419" i="6"/>
  <c r="J419" i="6"/>
  <c r="G1388" i="6"/>
  <c r="J1388" i="6"/>
  <c r="F1388" i="6"/>
  <c r="C1388" i="6"/>
  <c r="K1388" i="6" s="1"/>
  <c r="H1388" i="6"/>
  <c r="I1388" i="6"/>
  <c r="E44" i="6"/>
  <c r="F44" i="6"/>
  <c r="H44" i="6"/>
  <c r="I44" i="6"/>
  <c r="C44" i="6"/>
  <c r="K44" i="6" s="1"/>
  <c r="J44" i="6"/>
  <c r="G44" i="6"/>
  <c r="E846" i="6"/>
  <c r="F846" i="6"/>
  <c r="C846" i="6"/>
  <c r="K846" i="6" s="1"/>
  <c r="G846" i="6"/>
  <c r="J846" i="6"/>
  <c r="I846" i="6"/>
  <c r="H846" i="6"/>
  <c r="F754" i="6"/>
  <c r="E5142" i="6"/>
  <c r="C5235" i="6"/>
  <c r="K5235" i="6" s="1"/>
  <c r="I419" i="6"/>
  <c r="F5142" i="6"/>
  <c r="F419" i="6"/>
  <c r="C2857" i="6"/>
  <c r="K2857" i="6" s="1"/>
  <c r="F2857" i="6"/>
  <c r="J2857" i="6"/>
  <c r="I2857" i="6"/>
  <c r="H1221" i="6"/>
  <c r="G1221" i="6"/>
  <c r="I1221" i="6"/>
  <c r="F1221" i="6"/>
  <c r="J1221" i="6"/>
  <c r="C4055" i="6"/>
  <c r="K4055" i="6" s="1"/>
  <c r="E4055" i="6"/>
  <c r="F4055" i="6"/>
  <c r="G4055" i="6"/>
  <c r="I4055" i="6"/>
  <c r="H4055" i="6"/>
  <c r="I2678" i="6"/>
  <c r="H2678" i="6"/>
  <c r="C2678" i="6"/>
  <c r="K2678" i="6" s="1"/>
  <c r="F2678" i="6"/>
  <c r="J2678" i="6"/>
  <c r="J4055" i="6"/>
  <c r="E2678" i="6"/>
  <c r="G2678" i="6"/>
  <c r="I4934" i="6"/>
  <c r="C4934" i="6"/>
  <c r="K4934" i="6" s="1"/>
  <c r="J4934" i="6"/>
  <c r="H4934" i="6"/>
  <c r="J474" i="6"/>
  <c r="F4934" i="6"/>
  <c r="E3900" i="6"/>
  <c r="E4739" i="6"/>
  <c r="E4162" i="6"/>
  <c r="E5210" i="6"/>
  <c r="E5111" i="6"/>
  <c r="I2252" i="6"/>
  <c r="J4639" i="6"/>
  <c r="C3672" i="6"/>
  <c r="K3672" i="6" s="1"/>
  <c r="H4265" i="6"/>
  <c r="I4203" i="6"/>
  <c r="I2371" i="6"/>
  <c r="I2198" i="6"/>
  <c r="C3639" i="6"/>
  <c r="K3639" i="6" s="1"/>
  <c r="G4495" i="6"/>
  <c r="F864" i="6"/>
  <c r="G191" i="6"/>
  <c r="F1281" i="6"/>
  <c r="J775" i="6"/>
  <c r="E306" i="6"/>
  <c r="G4636" i="6"/>
  <c r="E4017" i="6"/>
  <c r="F3465" i="6"/>
  <c r="I1846" i="6"/>
  <c r="F1783" i="6"/>
  <c r="I4794" i="6"/>
  <c r="I3203" i="6"/>
  <c r="I1666" i="6"/>
  <c r="I769" i="6"/>
  <c r="J1629" i="6"/>
  <c r="H4058" i="6"/>
  <c r="H721" i="6"/>
  <c r="J47" i="6"/>
  <c r="H188" i="6"/>
  <c r="C3738" i="6"/>
  <c r="K3738" i="6" s="1"/>
  <c r="E2778" i="6"/>
  <c r="F2993" i="6"/>
  <c r="H497" i="6"/>
  <c r="H272" i="6"/>
  <c r="C1955" i="6"/>
  <c r="K1955" i="6" s="1"/>
  <c r="H2252" i="6"/>
  <c r="H4639" i="6"/>
  <c r="J3064" i="6"/>
  <c r="H3672" i="6"/>
  <c r="F4203" i="6"/>
  <c r="G1962" i="6"/>
  <c r="G2198" i="6"/>
  <c r="J4541" i="6"/>
  <c r="H4495" i="6"/>
  <c r="J864" i="6"/>
  <c r="F191" i="6"/>
  <c r="E1281" i="6"/>
  <c r="F1047" i="6"/>
  <c r="F306" i="6"/>
  <c r="E1675" i="6"/>
  <c r="E4480" i="6"/>
  <c r="F5110" i="6"/>
  <c r="H3127" i="6"/>
  <c r="H3465" i="6"/>
  <c r="J1846" i="6"/>
  <c r="C1783" i="6"/>
  <c r="K1783" i="6" s="1"/>
  <c r="C4939" i="6"/>
  <c r="K4939" i="6" s="1"/>
  <c r="H3900" i="6"/>
  <c r="H3203" i="6"/>
  <c r="J5214" i="6"/>
  <c r="C2720" i="6"/>
  <c r="K2720" i="6" s="1"/>
  <c r="J1666" i="6"/>
  <c r="I2583" i="6"/>
  <c r="I2275" i="6"/>
  <c r="H236" i="6"/>
  <c r="J4566" i="6"/>
  <c r="C3788" i="6"/>
  <c r="K3788" i="6" s="1"/>
  <c r="J721" i="6"/>
  <c r="F188" i="6"/>
  <c r="F3738" i="6"/>
  <c r="G1922" i="6"/>
  <c r="C94" i="6"/>
  <c r="K94" i="6" s="1"/>
  <c r="F3660" i="6"/>
  <c r="C4573" i="6"/>
  <c r="K4573" i="6" s="1"/>
  <c r="J1345" i="6"/>
  <c r="I1639" i="6"/>
  <c r="H4483" i="6"/>
  <c r="E2136" i="6"/>
  <c r="E2720" i="6"/>
  <c r="J2252" i="6"/>
  <c r="I4639" i="6"/>
  <c r="H3064" i="6"/>
  <c r="E3672" i="6"/>
  <c r="I3388" i="6"/>
  <c r="G4203" i="6"/>
  <c r="C1962" i="6"/>
  <c r="K1962" i="6" s="1"/>
  <c r="I4541" i="6"/>
  <c r="C4495" i="6"/>
  <c r="K4495" i="6" s="1"/>
  <c r="I864" i="6"/>
  <c r="J191" i="6"/>
  <c r="E1061" i="6"/>
  <c r="J1047" i="6"/>
  <c r="C306" i="6"/>
  <c r="K306" i="6" s="1"/>
  <c r="I1675" i="6"/>
  <c r="J4480" i="6"/>
  <c r="C5110" i="6"/>
  <c r="K5110" i="6" s="1"/>
  <c r="F3127" i="6"/>
  <c r="C3465" i="6"/>
  <c r="K3465" i="6" s="1"/>
  <c r="H4939" i="6"/>
  <c r="F3900" i="6"/>
  <c r="F5214" i="6"/>
  <c r="F2720" i="6"/>
  <c r="H2583" i="6"/>
  <c r="J2275" i="6"/>
  <c r="I236" i="6"/>
  <c r="E4566" i="6"/>
  <c r="G2497" i="6"/>
  <c r="G721" i="6"/>
  <c r="I694" i="6"/>
  <c r="G188" i="6"/>
  <c r="G4739" i="6"/>
  <c r="J94" i="6"/>
  <c r="E3617" i="6"/>
  <c r="E1629" i="6"/>
  <c r="E2252" i="6"/>
  <c r="I3064" i="6"/>
  <c r="F3388" i="6"/>
  <c r="J4203" i="6"/>
  <c r="C1672" i="6"/>
  <c r="K1672" i="6" s="1"/>
  <c r="I1962" i="6"/>
  <c r="C4541" i="6"/>
  <c r="K4541" i="6" s="1"/>
  <c r="E4495" i="6"/>
  <c r="F1061" i="6"/>
  <c r="G1047" i="6"/>
  <c r="G306" i="6"/>
  <c r="C1675" i="6"/>
  <c r="K1675" i="6" s="1"/>
  <c r="C4480" i="6"/>
  <c r="K4480" i="6" s="1"/>
  <c r="I5110" i="6"/>
  <c r="J3127" i="6"/>
  <c r="G3465" i="6"/>
  <c r="I2812" i="6"/>
  <c r="H2717" i="6"/>
  <c r="J4939" i="6"/>
  <c r="G5214" i="6"/>
  <c r="J2720" i="6"/>
  <c r="H2275" i="6"/>
  <c r="E236" i="6"/>
  <c r="F1361" i="6"/>
  <c r="E5084" i="6"/>
  <c r="J2497" i="6"/>
  <c r="I2438" i="6"/>
  <c r="J694" i="6"/>
  <c r="C4739" i="6"/>
  <c r="K4739" i="6" s="1"/>
  <c r="G3738" i="6"/>
  <c r="H1922" i="6"/>
  <c r="H2752" i="6"/>
  <c r="G94" i="6"/>
  <c r="F3664" i="6"/>
  <c r="H4573" i="6"/>
  <c r="E873" i="6"/>
  <c r="C3987" i="6"/>
  <c r="K3987" i="6" s="1"/>
  <c r="H4015" i="6"/>
  <c r="E1783" i="6"/>
  <c r="E484" i="6"/>
  <c r="C3064" i="6"/>
  <c r="K3064" i="6" s="1"/>
  <c r="J3388" i="6"/>
  <c r="I1672" i="6"/>
  <c r="E1962" i="6"/>
  <c r="E4541" i="6"/>
  <c r="J4495" i="6"/>
  <c r="H1061" i="6"/>
  <c r="I1047" i="6"/>
  <c r="H306" i="6"/>
  <c r="H1675" i="6"/>
  <c r="G4480" i="6"/>
  <c r="I484" i="6"/>
  <c r="H5110" i="6"/>
  <c r="F5211" i="6"/>
  <c r="G3127" i="6"/>
  <c r="H2812" i="6"/>
  <c r="G2717" i="6"/>
  <c r="H2191" i="6"/>
  <c r="G2720" i="6"/>
  <c r="E2275" i="6"/>
  <c r="I1361" i="6"/>
  <c r="J797" i="6"/>
  <c r="F5084" i="6"/>
  <c r="H2497" i="6"/>
  <c r="F2539" i="6"/>
  <c r="G2438" i="6"/>
  <c r="H5146" i="6"/>
  <c r="J3738" i="6"/>
  <c r="I4502" i="6"/>
  <c r="E3209" i="6"/>
  <c r="J2752" i="6"/>
  <c r="C3664" i="6"/>
  <c r="K3664" i="6" s="1"/>
  <c r="F1559" i="6"/>
  <c r="G2850" i="6"/>
  <c r="H3987" i="6"/>
  <c r="I4015" i="6"/>
  <c r="I3657" i="6"/>
  <c r="E4284" i="6"/>
  <c r="E3064" i="6"/>
  <c r="C3388" i="6"/>
  <c r="K3388" i="6" s="1"/>
  <c r="G1672" i="6"/>
  <c r="H1962" i="6"/>
  <c r="F4541" i="6"/>
  <c r="H455" i="6"/>
  <c r="G1061" i="6"/>
  <c r="H1047" i="6"/>
  <c r="G1675" i="6"/>
  <c r="G484" i="6"/>
  <c r="J5110" i="6"/>
  <c r="J5211" i="6"/>
  <c r="C3127" i="6"/>
  <c r="K3127" i="6" s="1"/>
  <c r="G2812" i="6"/>
  <c r="I2717" i="6"/>
  <c r="G4942" i="6"/>
  <c r="I2973" i="6"/>
  <c r="F2191" i="6"/>
  <c r="I2566" i="6"/>
  <c r="F2275" i="6"/>
  <c r="C1361" i="6"/>
  <c r="K1361" i="6" s="1"/>
  <c r="F4956" i="6"/>
  <c r="J5084" i="6"/>
  <c r="C2539" i="6"/>
  <c r="K2539" i="6" s="1"/>
  <c r="G5146" i="6"/>
  <c r="H1278" i="6"/>
  <c r="F3209" i="6"/>
  <c r="J1023" i="6"/>
  <c r="G3064" i="6"/>
  <c r="H3388" i="6"/>
  <c r="H1672" i="6"/>
  <c r="G4541" i="6"/>
  <c r="H2840" i="6"/>
  <c r="E455" i="6"/>
  <c r="C1061" i="6"/>
  <c r="K1061" i="6" s="1"/>
  <c r="C1047" i="6"/>
  <c r="K1047" i="6" s="1"/>
  <c r="C5211" i="6"/>
  <c r="K5211" i="6" s="1"/>
  <c r="I3127" i="6"/>
  <c r="C2812" i="6"/>
  <c r="K2812" i="6" s="1"/>
  <c r="I3617" i="6"/>
  <c r="J2717" i="6"/>
  <c r="E1023" i="6"/>
  <c r="E5211" i="6"/>
  <c r="E5110" i="6"/>
  <c r="H3351" i="6"/>
  <c r="E1672" i="6"/>
  <c r="C2136" i="6"/>
  <c r="K2136" i="6" s="1"/>
  <c r="C2840" i="6"/>
  <c r="K2840" i="6" s="1"/>
  <c r="F455" i="6"/>
  <c r="I1061" i="6"/>
  <c r="J2004" i="6"/>
  <c r="F484" i="6"/>
  <c r="H5211" i="6"/>
  <c r="J3923" i="6"/>
  <c r="F2812" i="6"/>
  <c r="F3617" i="6"/>
  <c r="E2717" i="6"/>
  <c r="H2973" i="6"/>
  <c r="H3777" i="6"/>
  <c r="G2566" i="6"/>
  <c r="C5111" i="6"/>
  <c r="K5111" i="6" s="1"/>
  <c r="C3351" i="6"/>
  <c r="K3351" i="6" s="1"/>
  <c r="H3563" i="6"/>
  <c r="J2136" i="6"/>
  <c r="J2840" i="6"/>
  <c r="C455" i="6"/>
  <c r="K455" i="6" s="1"/>
  <c r="J2205" i="6"/>
  <c r="H2004" i="6"/>
  <c r="C3923" i="6"/>
  <c r="K3923" i="6" s="1"/>
  <c r="J3617" i="6"/>
  <c r="F2717" i="6"/>
  <c r="C2973" i="6"/>
  <c r="K2973" i="6" s="1"/>
  <c r="C2566" i="6"/>
  <c r="K2566" i="6" s="1"/>
  <c r="F5111" i="6"/>
  <c r="C4621" i="6"/>
  <c r="K4621" i="6" s="1"/>
  <c r="H4621" i="6"/>
  <c r="E1537" i="6"/>
  <c r="J1537" i="6"/>
  <c r="C1846" i="6"/>
  <c r="K1846" i="6" s="1"/>
  <c r="G1846" i="6"/>
  <c r="E4151" i="6"/>
  <c r="H4151" i="6"/>
  <c r="I4151" i="6"/>
  <c r="G825" i="6"/>
  <c r="F825" i="6"/>
  <c r="H948" i="6"/>
  <c r="G948" i="6"/>
  <c r="J948" i="6"/>
  <c r="H447" i="6"/>
  <c r="F447" i="6"/>
  <c r="J447" i="6"/>
  <c r="E447" i="6"/>
  <c r="I447" i="6"/>
  <c r="G447" i="6"/>
  <c r="C447" i="6"/>
  <c r="K447" i="6" s="1"/>
  <c r="I1332" i="6"/>
  <c r="J1332" i="6"/>
  <c r="C1332" i="6"/>
  <c r="K1332" i="6" s="1"/>
  <c r="E1332" i="6"/>
  <c r="J1353" i="6"/>
  <c r="E1353" i="6"/>
  <c r="I1353" i="6"/>
  <c r="G1353" i="6"/>
  <c r="F1023" i="6"/>
  <c r="I1023" i="6"/>
  <c r="C1023" i="6"/>
  <c r="K1023" i="6" s="1"/>
  <c r="H1023" i="6"/>
  <c r="H94" i="6"/>
  <c r="E94" i="6"/>
  <c r="F94" i="6"/>
  <c r="J1430" i="6"/>
  <c r="F1430" i="6"/>
  <c r="E1430" i="6"/>
  <c r="C1430" i="6"/>
  <c r="K1430" i="6" s="1"/>
  <c r="I1430" i="6"/>
  <c r="H1430" i="6"/>
  <c r="E4015" i="6"/>
  <c r="F4015" i="6"/>
  <c r="G4015" i="6"/>
  <c r="C4015" i="6"/>
  <c r="K4015" i="6" s="1"/>
  <c r="H1991" i="6"/>
  <c r="J1991" i="6"/>
  <c r="G1991" i="6"/>
  <c r="F1991" i="6"/>
  <c r="I1991" i="6"/>
  <c r="H5210" i="6"/>
  <c r="J5210" i="6"/>
  <c r="C5210" i="6"/>
  <c r="K5210" i="6" s="1"/>
  <c r="G5210" i="6"/>
  <c r="I5210" i="6"/>
  <c r="I2112" i="6"/>
  <c r="H2112" i="6"/>
  <c r="C2112" i="6"/>
  <c r="K2112" i="6" s="1"/>
  <c r="J2112" i="6"/>
  <c r="E2112" i="6"/>
  <c r="F156" i="6"/>
  <c r="I156" i="6"/>
  <c r="G156" i="6"/>
  <c r="H156" i="6"/>
  <c r="F4942" i="6"/>
  <c r="J4942" i="6"/>
  <c r="C4942" i="6"/>
  <c r="K4942" i="6" s="1"/>
  <c r="I4942" i="6"/>
  <c r="F4939" i="6"/>
  <c r="I4939" i="6"/>
  <c r="G4939" i="6"/>
  <c r="G3900" i="6"/>
  <c r="I3900" i="6"/>
  <c r="E3777" i="6"/>
  <c r="F3777" i="6"/>
  <c r="C3777" i="6"/>
  <c r="K3777" i="6" s="1"/>
  <c r="E2191" i="6"/>
  <c r="J2191" i="6"/>
  <c r="I2191" i="6"/>
  <c r="F4141" i="6"/>
  <c r="E4141" i="6"/>
  <c r="H4141" i="6"/>
  <c r="J3203" i="6"/>
  <c r="C3203" i="6"/>
  <c r="K3203" i="6" s="1"/>
  <c r="F3203" i="6"/>
  <c r="H5214" i="6"/>
  <c r="C5214" i="6"/>
  <c r="K5214" i="6" s="1"/>
  <c r="I5214" i="6"/>
  <c r="G2061" i="6"/>
  <c r="H2061" i="6"/>
  <c r="E2061" i="6"/>
  <c r="F2061" i="6"/>
  <c r="C2473" i="6"/>
  <c r="K2473" i="6" s="1"/>
  <c r="I2473" i="6"/>
  <c r="H2473" i="6"/>
  <c r="G1666" i="6"/>
  <c r="E1666" i="6"/>
  <c r="C1666" i="6"/>
  <c r="K1666" i="6" s="1"/>
  <c r="G2583" i="6"/>
  <c r="F2583" i="6"/>
  <c r="C2583" i="6"/>
  <c r="K2583" i="6" s="1"/>
  <c r="H2702" i="6"/>
  <c r="F2702" i="6"/>
  <c r="E2702" i="6"/>
  <c r="E1377" i="6"/>
  <c r="H1377" i="6"/>
  <c r="F1377" i="6"/>
  <c r="G236" i="6"/>
  <c r="C236" i="6"/>
  <c r="K236" i="6" s="1"/>
  <c r="F236" i="6"/>
  <c r="G1015" i="6"/>
  <c r="I1015" i="6"/>
  <c r="H1015" i="6"/>
  <c r="G1361" i="6"/>
  <c r="J1361" i="6"/>
  <c r="C769" i="6"/>
  <c r="K769" i="6" s="1"/>
  <c r="G769" i="6"/>
  <c r="J769" i="6"/>
  <c r="I797" i="6"/>
  <c r="F797" i="6"/>
  <c r="G797" i="6"/>
  <c r="G197" i="6"/>
  <c r="H197" i="6"/>
  <c r="F197" i="6"/>
  <c r="I1226" i="6"/>
  <c r="G1226" i="6"/>
  <c r="F1226" i="6"/>
  <c r="E2579" i="6"/>
  <c r="F2579" i="6"/>
  <c r="I2579" i="6"/>
  <c r="C2579" i="6"/>
  <c r="K2579" i="6" s="1"/>
  <c r="G2579" i="6"/>
  <c r="H1283" i="6"/>
  <c r="I1283" i="6"/>
  <c r="E1283" i="6"/>
  <c r="C1283" i="6"/>
  <c r="K1283" i="6" s="1"/>
  <c r="G1283" i="6"/>
  <c r="F1283" i="6"/>
  <c r="J1283" i="6"/>
  <c r="J1639" i="6"/>
  <c r="E1639" i="6"/>
  <c r="F1639" i="6"/>
  <c r="G1639" i="6"/>
  <c r="C1639" i="6"/>
  <c r="K1639" i="6" s="1"/>
  <c r="F4739" i="6"/>
  <c r="I4739" i="6"/>
  <c r="J4739" i="6"/>
  <c r="F4566" i="6"/>
  <c r="C4566" i="6"/>
  <c r="K4566" i="6" s="1"/>
  <c r="H4566" i="6"/>
  <c r="G4956" i="6"/>
  <c r="I4956" i="6"/>
  <c r="G4822" i="6"/>
  <c r="E4822" i="6"/>
  <c r="I4822" i="6"/>
  <c r="H4822" i="6"/>
  <c r="I5084" i="6"/>
  <c r="H5084" i="6"/>
  <c r="H3908" i="6"/>
  <c r="J3908" i="6"/>
  <c r="I3908" i="6"/>
  <c r="F3788" i="6"/>
  <c r="J3788" i="6"/>
  <c r="H3788" i="6"/>
  <c r="C2497" i="6"/>
  <c r="K2497" i="6" s="1"/>
  <c r="F2497" i="6"/>
  <c r="J1595" i="6"/>
  <c r="H1595" i="6"/>
  <c r="E1595" i="6"/>
  <c r="F1629" i="6"/>
  <c r="H1629" i="6"/>
  <c r="I1629" i="6"/>
  <c r="E2539" i="6"/>
  <c r="I2539" i="6"/>
  <c r="G2539" i="6"/>
  <c r="E2829" i="6"/>
  <c r="C2829" i="6"/>
  <c r="K2829" i="6" s="1"/>
  <c r="C2438" i="6"/>
  <c r="K2438" i="6" s="1"/>
  <c r="H2438" i="6"/>
  <c r="J2438" i="6"/>
  <c r="I4058" i="6"/>
  <c r="C4058" i="6"/>
  <c r="K4058" i="6" s="1"/>
  <c r="F4058" i="6"/>
  <c r="J4058" i="6"/>
  <c r="J4155" i="6"/>
  <c r="F4155" i="6"/>
  <c r="H4155" i="6"/>
  <c r="C3726" i="6"/>
  <c r="K3726" i="6" s="1"/>
  <c r="H3726" i="6"/>
  <c r="E3726" i="6"/>
  <c r="I3726" i="6"/>
  <c r="H694" i="6"/>
  <c r="G694" i="6"/>
  <c r="F694" i="6"/>
  <c r="C490" i="6"/>
  <c r="K490" i="6" s="1"/>
  <c r="G490" i="6"/>
  <c r="J490" i="6"/>
  <c r="E762" i="6"/>
  <c r="C762" i="6"/>
  <c r="K762" i="6" s="1"/>
  <c r="J762" i="6"/>
  <c r="C47" i="6"/>
  <c r="K47" i="6" s="1"/>
  <c r="G47" i="6"/>
  <c r="I47" i="6"/>
  <c r="J1278" i="6"/>
  <c r="I1278" i="6"/>
  <c r="C1278" i="6"/>
  <c r="K1278" i="6" s="1"/>
  <c r="F3987" i="6"/>
  <c r="G3987" i="6"/>
  <c r="I3987" i="6"/>
  <c r="C4251" i="6"/>
  <c r="K4251" i="6" s="1"/>
  <c r="G4251" i="6"/>
  <c r="F4251" i="6"/>
  <c r="H4251" i="6"/>
  <c r="J4251" i="6"/>
  <c r="E4251" i="6"/>
  <c r="G415" i="6"/>
  <c r="I415" i="6"/>
  <c r="E415" i="6"/>
  <c r="J415" i="6"/>
  <c r="H415" i="6"/>
  <c r="C3657" i="6"/>
  <c r="K3657" i="6" s="1"/>
  <c r="F3657" i="6"/>
  <c r="H3657" i="6"/>
  <c r="G3657" i="6"/>
  <c r="C4483" i="6"/>
  <c r="K4483" i="6" s="1"/>
  <c r="I4483" i="6"/>
  <c r="J4483" i="6"/>
  <c r="G4483" i="6"/>
  <c r="I779" i="6"/>
  <c r="J779" i="6"/>
  <c r="H779" i="6"/>
  <c r="F779" i="6"/>
  <c r="G779" i="6"/>
  <c r="G4578" i="6"/>
  <c r="E4578" i="6"/>
  <c r="J4578" i="6"/>
  <c r="I5165" i="6"/>
  <c r="J5165" i="6"/>
  <c r="H5165" i="6"/>
  <c r="G5193" i="6"/>
  <c r="C5193" i="6"/>
  <c r="K5193" i="6" s="1"/>
  <c r="H5193" i="6"/>
  <c r="G4787" i="6"/>
  <c r="C4787" i="6"/>
  <c r="K4787" i="6" s="1"/>
  <c r="J4787" i="6"/>
  <c r="F4787" i="6"/>
  <c r="I3961" i="6"/>
  <c r="F3961" i="6"/>
  <c r="E3961" i="6"/>
  <c r="F2778" i="6"/>
  <c r="G2778" i="6"/>
  <c r="J2778" i="6"/>
  <c r="C2778" i="6"/>
  <c r="K2778" i="6" s="1"/>
  <c r="J4307" i="6"/>
  <c r="H4307" i="6"/>
  <c r="I4307" i="6"/>
  <c r="C1922" i="6"/>
  <c r="K1922" i="6" s="1"/>
  <c r="F1922" i="6"/>
  <c r="F2569" i="6"/>
  <c r="H2569" i="6"/>
  <c r="J2569" i="6"/>
  <c r="E2993" i="6"/>
  <c r="H2993" i="6"/>
  <c r="J2993" i="6"/>
  <c r="F3613" i="6"/>
  <c r="I3613" i="6"/>
  <c r="C3613" i="6"/>
  <c r="K3613" i="6" s="1"/>
  <c r="H3613" i="6"/>
  <c r="G3613" i="6"/>
  <c r="I2791" i="6"/>
  <c r="C2791" i="6"/>
  <c r="K2791" i="6" s="1"/>
  <c r="F2791" i="6"/>
  <c r="J2791" i="6"/>
  <c r="C4502" i="6"/>
  <c r="K4502" i="6" s="1"/>
  <c r="F4502" i="6"/>
  <c r="H4502" i="6"/>
  <c r="I1674" i="6"/>
  <c r="J1674" i="6"/>
  <c r="F1674" i="6"/>
  <c r="C1674" i="6"/>
  <c r="K1674" i="6" s="1"/>
  <c r="G1674" i="6"/>
  <c r="I1771" i="6"/>
  <c r="E1771" i="6"/>
  <c r="C1771" i="6"/>
  <c r="K1771" i="6" s="1"/>
  <c r="F1771" i="6"/>
  <c r="J4255" i="6"/>
  <c r="H4255" i="6"/>
  <c r="G4255" i="6"/>
  <c r="G3209" i="6"/>
  <c r="H3209" i="6"/>
  <c r="I3209" i="6"/>
  <c r="I1008" i="6"/>
  <c r="E1008" i="6"/>
  <c r="J1008" i="6"/>
  <c r="G1008" i="6"/>
  <c r="H1008" i="6"/>
  <c r="J497" i="6"/>
  <c r="C497" i="6"/>
  <c r="K497" i="6" s="1"/>
  <c r="I497" i="6"/>
  <c r="I426" i="6"/>
  <c r="G426" i="6"/>
  <c r="G133" i="6"/>
  <c r="I133" i="6"/>
  <c r="E133" i="6"/>
  <c r="J133" i="6"/>
  <c r="C133" i="6"/>
  <c r="K133" i="6" s="1"/>
  <c r="C1360" i="6"/>
  <c r="K1360" i="6" s="1"/>
  <c r="G1360" i="6"/>
  <c r="H1360" i="6"/>
  <c r="E1360" i="6"/>
  <c r="G272" i="6"/>
  <c r="F272" i="6"/>
  <c r="J272" i="6"/>
  <c r="E231" i="6"/>
  <c r="I231" i="6"/>
  <c r="J231" i="6"/>
  <c r="H813" i="6"/>
  <c r="I813" i="6"/>
  <c r="E813" i="6"/>
  <c r="G813" i="6"/>
  <c r="F813" i="6"/>
  <c r="I979" i="6"/>
  <c r="H979" i="6"/>
  <c r="J979" i="6"/>
  <c r="G979" i="6"/>
  <c r="C979" i="6"/>
  <c r="K979" i="6" s="1"/>
  <c r="F979" i="6"/>
  <c r="H2431" i="6"/>
  <c r="I2431" i="6"/>
  <c r="C1411" i="6"/>
  <c r="K1411" i="6" s="1"/>
  <c r="F1411" i="6"/>
  <c r="E1411" i="6"/>
  <c r="I1411" i="6"/>
  <c r="C4998" i="6"/>
  <c r="K4998" i="6" s="1"/>
  <c r="H4998" i="6"/>
  <c r="F4998" i="6"/>
  <c r="I4998" i="6"/>
  <c r="J4998" i="6"/>
  <c r="G4998" i="6"/>
  <c r="C2752" i="6"/>
  <c r="K2752" i="6" s="1"/>
  <c r="G2752" i="6"/>
  <c r="E4878" i="6"/>
  <c r="G4878" i="6"/>
  <c r="I4878" i="6"/>
  <c r="G4911" i="6"/>
  <c r="E4911" i="6"/>
  <c r="J4911" i="6"/>
  <c r="F4911" i="6"/>
  <c r="H4911" i="6"/>
  <c r="C4926" i="6"/>
  <c r="K4926" i="6" s="1"/>
  <c r="G4926" i="6"/>
  <c r="H4926" i="6"/>
  <c r="I3660" i="6"/>
  <c r="J3660" i="6"/>
  <c r="C3660" i="6"/>
  <c r="K3660" i="6" s="1"/>
  <c r="C4191" i="6"/>
  <c r="K4191" i="6" s="1"/>
  <c r="H4191" i="6"/>
  <c r="J4191" i="6"/>
  <c r="J3664" i="6"/>
  <c r="H3664" i="6"/>
  <c r="G3664" i="6"/>
  <c r="H4303" i="6"/>
  <c r="I4303" i="6"/>
  <c r="C4303" i="6"/>
  <c r="K4303" i="6" s="1"/>
  <c r="G1559" i="6"/>
  <c r="C1559" i="6"/>
  <c r="K1559" i="6" s="1"/>
  <c r="J1559" i="6"/>
  <c r="E2253" i="6"/>
  <c r="H2253" i="6"/>
  <c r="C2253" i="6"/>
  <c r="K2253" i="6" s="1"/>
  <c r="J4573" i="6"/>
  <c r="F4573" i="6"/>
  <c r="E2237" i="6"/>
  <c r="G2237" i="6"/>
  <c r="C2237" i="6"/>
  <c r="K2237" i="6" s="1"/>
  <c r="H2850" i="6"/>
  <c r="I2850" i="6"/>
  <c r="F2850" i="6"/>
  <c r="E1786" i="6"/>
  <c r="J1786" i="6"/>
  <c r="G1786" i="6"/>
  <c r="J2608" i="6"/>
  <c r="G2608" i="6"/>
  <c r="C2608" i="6"/>
  <c r="K2608" i="6" s="1"/>
  <c r="H2608" i="6"/>
  <c r="I2608" i="6"/>
  <c r="F3895" i="6"/>
  <c r="H3895" i="6"/>
  <c r="G3895" i="6"/>
  <c r="C3895" i="6"/>
  <c r="K3895" i="6" s="1"/>
  <c r="F1955" i="6"/>
  <c r="J1955" i="6"/>
  <c r="I1955" i="6"/>
  <c r="C3223" i="6"/>
  <c r="K3223" i="6" s="1"/>
  <c r="I3223" i="6"/>
  <c r="F3223" i="6"/>
  <c r="H3223" i="6"/>
  <c r="E4603" i="6"/>
  <c r="F4603" i="6"/>
  <c r="H4603" i="6"/>
  <c r="H2201" i="6"/>
  <c r="J2201" i="6"/>
  <c r="F2201" i="6"/>
  <c r="C989" i="6"/>
  <c r="K989" i="6" s="1"/>
  <c r="J989" i="6"/>
  <c r="I989" i="6"/>
  <c r="H513" i="6"/>
  <c r="J513" i="6"/>
  <c r="I513" i="6"/>
  <c r="C513" i="6"/>
  <c r="K513" i="6" s="1"/>
  <c r="F513" i="6"/>
  <c r="I359" i="6"/>
  <c r="J359" i="6"/>
  <c r="F359" i="6"/>
  <c r="H873" i="6"/>
  <c r="I873" i="6"/>
  <c r="F873" i="6"/>
  <c r="C1378" i="6"/>
  <c r="K1378" i="6" s="1"/>
  <c r="H1378" i="6"/>
  <c r="G1378" i="6"/>
  <c r="J1378" i="6"/>
  <c r="I1378" i="6"/>
  <c r="C859" i="6"/>
  <c r="K859" i="6" s="1"/>
  <c r="H859" i="6"/>
  <c r="F859" i="6"/>
  <c r="G859" i="6"/>
  <c r="C1345" i="6"/>
  <c r="K1345" i="6" s="1"/>
  <c r="I1345" i="6"/>
  <c r="G1345" i="6"/>
  <c r="F481" i="6"/>
  <c r="H481" i="6"/>
  <c r="C481" i="6"/>
  <c r="K481" i="6" s="1"/>
  <c r="J481" i="6"/>
  <c r="F4776" i="6"/>
  <c r="C4776" i="6"/>
  <c r="K4776" i="6" s="1"/>
  <c r="H4776" i="6"/>
  <c r="G4776" i="6"/>
  <c r="E4776" i="6"/>
  <c r="J4776" i="6"/>
  <c r="G3899" i="6"/>
  <c r="C3899" i="6"/>
  <c r="K3899" i="6" s="1"/>
  <c r="E3899" i="6"/>
  <c r="F3899" i="6"/>
  <c r="H3899" i="6"/>
  <c r="I3899" i="6"/>
  <c r="G66" i="6"/>
  <c r="C66" i="6"/>
  <c r="K66" i="6" s="1"/>
  <c r="I66" i="6"/>
  <c r="E66" i="6"/>
  <c r="F66" i="6"/>
  <c r="H66" i="6"/>
  <c r="I3345" i="6"/>
  <c r="H3345" i="6"/>
  <c r="G3345" i="6"/>
  <c r="F3345" i="6"/>
  <c r="J3345" i="6"/>
  <c r="F2166" i="6"/>
  <c r="I2166" i="6"/>
  <c r="E2166" i="6"/>
  <c r="H2166" i="6"/>
  <c r="J2166" i="6"/>
  <c r="I491" i="6"/>
  <c r="J491" i="6"/>
  <c r="G491" i="6"/>
  <c r="F491" i="6"/>
  <c r="H491" i="6"/>
  <c r="C4515" i="6"/>
  <c r="K4515" i="6" s="1"/>
  <c r="G4515" i="6"/>
  <c r="H4896" i="6"/>
  <c r="F4896" i="6"/>
  <c r="E4896" i="6"/>
  <c r="J5150" i="6"/>
  <c r="H5150" i="6"/>
  <c r="I5150" i="6"/>
  <c r="C5150" i="6"/>
  <c r="K5150" i="6" s="1"/>
  <c r="E3365" i="6"/>
  <c r="C3365" i="6"/>
  <c r="K3365" i="6" s="1"/>
  <c r="I3365" i="6"/>
  <c r="F3365" i="6"/>
  <c r="H3365" i="6"/>
  <c r="G4867" i="6"/>
  <c r="J4867" i="6"/>
  <c r="E4867" i="6"/>
  <c r="F4867" i="6"/>
  <c r="H4867" i="6"/>
  <c r="C3665" i="6"/>
  <c r="K3665" i="6" s="1"/>
  <c r="F3665" i="6"/>
  <c r="E3665" i="6"/>
  <c r="C3729" i="6"/>
  <c r="K3729" i="6" s="1"/>
  <c r="G3729" i="6"/>
  <c r="F3729" i="6"/>
  <c r="H3729" i="6"/>
  <c r="J1682" i="6"/>
  <c r="H1682" i="6"/>
  <c r="F1682" i="6"/>
  <c r="I1682" i="6"/>
  <c r="I2239" i="6"/>
  <c r="C2239" i="6"/>
  <c r="K2239" i="6" s="1"/>
  <c r="E2239" i="6"/>
  <c r="H2239" i="6"/>
  <c r="G5086" i="6"/>
  <c r="F5086" i="6"/>
  <c r="C5086" i="6"/>
  <c r="K5086" i="6" s="1"/>
  <c r="I5086" i="6"/>
  <c r="G1888" i="6"/>
  <c r="C1888" i="6"/>
  <c r="K1888" i="6" s="1"/>
  <c r="I1888" i="6"/>
  <c r="J1888" i="6"/>
  <c r="C2730" i="6"/>
  <c r="K2730" i="6" s="1"/>
  <c r="G2730" i="6"/>
  <c r="F2730" i="6"/>
  <c r="I2730" i="6"/>
  <c r="E2730" i="6"/>
  <c r="E3787" i="6"/>
  <c r="H3787" i="6"/>
  <c r="G3787" i="6"/>
  <c r="I3787" i="6"/>
  <c r="G3634" i="6"/>
  <c r="J3634" i="6"/>
  <c r="F3634" i="6"/>
  <c r="C3634" i="6"/>
  <c r="K3634" i="6" s="1"/>
  <c r="I2042" i="6"/>
  <c r="H2042" i="6"/>
  <c r="G2042" i="6"/>
  <c r="F2042" i="6"/>
  <c r="H5136" i="6"/>
  <c r="J5136" i="6"/>
  <c r="G5136" i="6"/>
  <c r="C5136" i="6"/>
  <c r="K5136" i="6" s="1"/>
  <c r="E2256" i="6"/>
  <c r="G2256" i="6"/>
  <c r="F2256" i="6"/>
  <c r="I2256" i="6"/>
  <c r="F2385" i="6"/>
  <c r="E2385" i="6"/>
  <c r="J2385" i="6"/>
  <c r="C2385" i="6"/>
  <c r="K2385" i="6" s="1"/>
  <c r="H3600" i="6"/>
  <c r="C3600" i="6"/>
  <c r="K3600" i="6" s="1"/>
  <c r="G3600" i="6"/>
  <c r="E3600" i="6"/>
  <c r="H848" i="6"/>
  <c r="J848" i="6"/>
  <c r="F848" i="6"/>
  <c r="G848" i="6"/>
  <c r="C384" i="6"/>
  <c r="K384" i="6" s="1"/>
  <c r="F384" i="6"/>
  <c r="G384" i="6"/>
  <c r="H384" i="6"/>
  <c r="C367" i="6"/>
  <c r="K367" i="6" s="1"/>
  <c r="G367" i="6"/>
  <c r="F367" i="6"/>
  <c r="H367" i="6"/>
  <c r="E2812" i="6"/>
  <c r="E864" i="6"/>
  <c r="F3351" i="6"/>
  <c r="G3563" i="6"/>
  <c r="I4265" i="6"/>
  <c r="J2371" i="6"/>
  <c r="H2136" i="6"/>
  <c r="F3639" i="6"/>
  <c r="I2840" i="6"/>
  <c r="F4162" i="6"/>
  <c r="I455" i="6"/>
  <c r="F775" i="6"/>
  <c r="F2205" i="6"/>
  <c r="E2004" i="6"/>
  <c r="H4636" i="6"/>
  <c r="J4017" i="6"/>
  <c r="G3923" i="6"/>
  <c r="G3617" i="6"/>
  <c r="F4151" i="6"/>
  <c r="J4794" i="6"/>
  <c r="F2973" i="6"/>
  <c r="H4284" i="6"/>
  <c r="G4141" i="6"/>
  <c r="H2566" i="6"/>
  <c r="I2061" i="6"/>
  <c r="G2473" i="6"/>
  <c r="H5111" i="6"/>
  <c r="I2702" i="6"/>
  <c r="I1377" i="6"/>
  <c r="G427" i="6"/>
  <c r="E197" i="6"/>
  <c r="I4149" i="6"/>
  <c r="I1595" i="6"/>
  <c r="C2283" i="6"/>
  <c r="K2283" i="6" s="1"/>
  <c r="G3726" i="6"/>
  <c r="I762" i="6"/>
  <c r="E5193" i="6"/>
  <c r="J3961" i="6"/>
  <c r="G4307" i="6"/>
  <c r="C2569" i="6"/>
  <c r="K2569" i="6" s="1"/>
  <c r="E1674" i="6"/>
  <c r="I4255" i="6"/>
  <c r="F1008" i="6"/>
  <c r="J426" i="6"/>
  <c r="F231" i="6"/>
  <c r="I4926" i="6"/>
  <c r="E4191" i="6"/>
  <c r="C1786" i="6"/>
  <c r="K1786" i="6" s="1"/>
  <c r="J1411" i="6"/>
  <c r="J825" i="6"/>
  <c r="E4621" i="6"/>
  <c r="J3351" i="6"/>
  <c r="J3563" i="6"/>
  <c r="G4265" i="6"/>
  <c r="H2371" i="6"/>
  <c r="I2136" i="6"/>
  <c r="C2198" i="6"/>
  <c r="K2198" i="6" s="1"/>
  <c r="I3639" i="6"/>
  <c r="G2840" i="6"/>
  <c r="I4162" i="6"/>
  <c r="C1281" i="6"/>
  <c r="K1281" i="6" s="1"/>
  <c r="G775" i="6"/>
  <c r="E2205" i="6"/>
  <c r="F2004" i="6"/>
  <c r="I4636" i="6"/>
  <c r="H4017" i="6"/>
  <c r="E3923" i="6"/>
  <c r="F1537" i="6"/>
  <c r="G4151" i="6"/>
  <c r="F4794" i="6"/>
  <c r="F4284" i="6"/>
  <c r="I4141" i="6"/>
  <c r="C2061" i="6"/>
  <c r="K2061" i="6" s="1"/>
  <c r="E2473" i="6"/>
  <c r="G2702" i="6"/>
  <c r="C1377" i="6"/>
  <c r="K1377" i="6" s="1"/>
  <c r="E427" i="6"/>
  <c r="C197" i="6"/>
  <c r="K197" i="6" s="1"/>
  <c r="G3908" i="6"/>
  <c r="F4149" i="6"/>
  <c r="C1595" i="6"/>
  <c r="K1595" i="6" s="1"/>
  <c r="J2829" i="6"/>
  <c r="J2283" i="6"/>
  <c r="G762" i="6"/>
  <c r="J5193" i="6"/>
  <c r="G3961" i="6"/>
  <c r="H1674" i="6"/>
  <c r="C4255" i="6"/>
  <c r="K4255" i="6" s="1"/>
  <c r="C1008" i="6"/>
  <c r="K1008" i="6" s="1"/>
  <c r="G231" i="6"/>
  <c r="J4926" i="6"/>
  <c r="I2253" i="6"/>
  <c r="H2237" i="6"/>
  <c r="F1786" i="6"/>
  <c r="G359" i="6"/>
  <c r="G481" i="6"/>
  <c r="H4515" i="6"/>
  <c r="G1411" i="6"/>
  <c r="G3351" i="6"/>
  <c r="E3563" i="6"/>
  <c r="I3672" i="6"/>
  <c r="C4265" i="6"/>
  <c r="K4265" i="6" s="1"/>
  <c r="F2371" i="6"/>
  <c r="F2198" i="6"/>
  <c r="E3639" i="6"/>
  <c r="J4162" i="6"/>
  <c r="H191" i="6"/>
  <c r="G1281" i="6"/>
  <c r="I775" i="6"/>
  <c r="G2205" i="6"/>
  <c r="F4636" i="6"/>
  <c r="F4017" i="6"/>
  <c r="I3923" i="6"/>
  <c r="C1537" i="6"/>
  <c r="K1537" i="6" s="1"/>
  <c r="C4151" i="6"/>
  <c r="K4151" i="6" s="1"/>
  <c r="C4794" i="6"/>
  <c r="K4794" i="6" s="1"/>
  <c r="I4284" i="6"/>
  <c r="F2473" i="6"/>
  <c r="J1377" i="6"/>
  <c r="F427" i="6"/>
  <c r="J197" i="6"/>
  <c r="C4822" i="6"/>
  <c r="K4822" i="6" s="1"/>
  <c r="E3908" i="6"/>
  <c r="G4149" i="6"/>
  <c r="F1595" i="6"/>
  <c r="F2829" i="6"/>
  <c r="G2283" i="6"/>
  <c r="F762" i="6"/>
  <c r="H3961" i="6"/>
  <c r="F4255" i="6"/>
  <c r="C4878" i="6"/>
  <c r="K4878" i="6" s="1"/>
  <c r="E4926" i="6"/>
  <c r="E4303" i="6"/>
  <c r="G2253" i="6"/>
  <c r="F2237" i="6"/>
  <c r="I1786" i="6"/>
  <c r="G989" i="6"/>
  <c r="H359" i="6"/>
  <c r="F1378" i="6"/>
  <c r="E481" i="6"/>
  <c r="F4515" i="6"/>
  <c r="C3345" i="6"/>
  <c r="K3345" i="6" s="1"/>
  <c r="G2166" i="6"/>
  <c r="H1537" i="6"/>
  <c r="J4151" i="6"/>
  <c r="G1783" i="6"/>
  <c r="H4794" i="6"/>
  <c r="C4284" i="6"/>
  <c r="K4284" i="6" s="1"/>
  <c r="J2473" i="6"/>
  <c r="H427" i="6"/>
  <c r="F4822" i="6"/>
  <c r="C3908" i="6"/>
  <c r="K3908" i="6" s="1"/>
  <c r="H2829" i="6"/>
  <c r="F2283" i="6"/>
  <c r="J188" i="6"/>
  <c r="J4878" i="6"/>
  <c r="J4303" i="6"/>
  <c r="F2253" i="6"/>
  <c r="J2237" i="6"/>
  <c r="H1786" i="6"/>
  <c r="J4603" i="6"/>
  <c r="E989" i="6"/>
  <c r="E359" i="6"/>
  <c r="E1378" i="6"/>
  <c r="I481" i="6"/>
  <c r="C1682" i="6"/>
  <c r="K1682" i="6" s="1"/>
  <c r="J2730" i="6"/>
  <c r="C2042" i="6"/>
  <c r="K2042" i="6" s="1"/>
  <c r="G1430" i="6"/>
  <c r="E1226" i="6"/>
  <c r="G2431" i="6"/>
  <c r="E3345" i="6"/>
  <c r="C2166" i="6"/>
  <c r="K2166" i="6" s="1"/>
  <c r="E418" i="6"/>
  <c r="J1457" i="6"/>
  <c r="I685" i="6"/>
  <c r="C4871" i="6"/>
  <c r="K4871" i="6" s="1"/>
  <c r="G3561" i="6"/>
  <c r="C685" i="6"/>
  <c r="K685" i="6" s="1"/>
  <c r="H3561" i="6"/>
  <c r="H685" i="6"/>
  <c r="I3561" i="6"/>
  <c r="C1186" i="6"/>
  <c r="K1186" i="6" s="1"/>
  <c r="E3561" i="6"/>
  <c r="J1186" i="6"/>
  <c r="F3561" i="6"/>
  <c r="G116" i="6"/>
  <c r="C64" i="6"/>
  <c r="K64" i="6" s="1"/>
  <c r="H418" i="6"/>
  <c r="F1457" i="6"/>
  <c r="H2636" i="6"/>
  <c r="I4871" i="6"/>
  <c r="J116" i="6"/>
  <c r="G64" i="6"/>
  <c r="J418" i="6"/>
  <c r="H1457" i="6"/>
  <c r="J2636" i="6"/>
  <c r="G4871" i="6"/>
  <c r="J64" i="6"/>
  <c r="F519" i="6"/>
  <c r="F2140" i="6"/>
  <c r="E2279" i="6"/>
  <c r="E1978" i="6"/>
  <c r="E1861" i="6"/>
  <c r="H3457" i="6"/>
  <c r="I4177" i="6"/>
  <c r="F173" i="6"/>
  <c r="C5213" i="6"/>
  <c r="K5213" i="6" s="1"/>
  <c r="I2028" i="6"/>
  <c r="C1954" i="6"/>
  <c r="K1954" i="6" s="1"/>
  <c r="I4845" i="6"/>
  <c r="E4882" i="6"/>
  <c r="H4801" i="6"/>
  <c r="H3661" i="6"/>
  <c r="G375" i="6"/>
  <c r="E939" i="6"/>
  <c r="H4722" i="6"/>
  <c r="C3678" i="6"/>
  <c r="K3678" i="6" s="1"/>
  <c r="G1978" i="6"/>
  <c r="E1533" i="6"/>
  <c r="G5215" i="6"/>
  <c r="E99" i="6"/>
  <c r="G366" i="6"/>
  <c r="J1294" i="6"/>
  <c r="C4472" i="6"/>
  <c r="K4472" i="6" s="1"/>
  <c r="I5227" i="6"/>
  <c r="I4763" i="6"/>
  <c r="C2557" i="6"/>
  <c r="K2557" i="6" s="1"/>
  <c r="G4809" i="6"/>
  <c r="G3712" i="6"/>
  <c r="C2108" i="6"/>
  <c r="K2108" i="6" s="1"/>
  <c r="H2419" i="6"/>
  <c r="I1477" i="6"/>
  <c r="G4610" i="6"/>
  <c r="H2680" i="6"/>
  <c r="C717" i="6"/>
  <c r="K717" i="6" s="1"/>
  <c r="I143" i="6"/>
  <c r="C966" i="6"/>
  <c r="K966" i="6" s="1"/>
  <c r="H312" i="6"/>
  <c r="E271" i="6"/>
  <c r="C4884" i="6"/>
  <c r="K4884" i="6" s="1"/>
  <c r="F2466" i="6"/>
  <c r="C2417" i="6"/>
  <c r="K2417" i="6" s="1"/>
  <c r="I860" i="6"/>
  <c r="E2792" i="6"/>
  <c r="G2149" i="6"/>
  <c r="I2495" i="6"/>
  <c r="C173" i="6"/>
  <c r="K173" i="6" s="1"/>
  <c r="E3999" i="6"/>
  <c r="G2028" i="6"/>
  <c r="G2612" i="6"/>
  <c r="F4845" i="6"/>
  <c r="G4882" i="6"/>
  <c r="H375" i="6"/>
  <c r="C939" i="6"/>
  <c r="K939" i="6" s="1"/>
  <c r="E4722" i="6"/>
  <c r="C4968" i="6"/>
  <c r="K4968" i="6" s="1"/>
  <c r="J3678" i="6"/>
  <c r="I1978" i="6"/>
  <c r="C1533" i="6"/>
  <c r="K1533" i="6" s="1"/>
  <c r="F99" i="6"/>
  <c r="F366" i="6"/>
  <c r="H1294" i="6"/>
  <c r="H4763" i="6"/>
  <c r="E2557" i="6"/>
  <c r="F4809" i="6"/>
  <c r="E3712" i="6"/>
  <c r="J2108" i="6"/>
  <c r="G2419" i="6"/>
  <c r="H1477" i="6"/>
  <c r="E928" i="6"/>
  <c r="F1379" i="6"/>
  <c r="H4232" i="6"/>
  <c r="H4610" i="6"/>
  <c r="F2680" i="6"/>
  <c r="G717" i="6"/>
  <c r="H143" i="6"/>
  <c r="E966" i="6"/>
  <c r="H2641" i="6"/>
  <c r="H2257" i="6"/>
  <c r="C271" i="6"/>
  <c r="K271" i="6" s="1"/>
  <c r="F4884" i="6"/>
  <c r="C4160" i="6"/>
  <c r="K4160" i="6" s="1"/>
  <c r="F2367" i="6"/>
  <c r="F860" i="6"/>
  <c r="I1209" i="6"/>
  <c r="J4726" i="6"/>
  <c r="I2088" i="6"/>
  <c r="E4726" i="6"/>
  <c r="E976" i="6"/>
  <c r="E1965" i="6"/>
  <c r="H3539" i="6"/>
  <c r="I3907" i="6"/>
  <c r="E2495" i="6"/>
  <c r="I2773" i="6"/>
  <c r="I173" i="6"/>
  <c r="G4793" i="6"/>
  <c r="C3999" i="6"/>
  <c r="K3999" i="6" s="1"/>
  <c r="G3016" i="6"/>
  <c r="C2028" i="6"/>
  <c r="K2028" i="6" s="1"/>
  <c r="I2612" i="6"/>
  <c r="G4845" i="6"/>
  <c r="J4882" i="6"/>
  <c r="I1909" i="6"/>
  <c r="G1876" i="6"/>
  <c r="C375" i="6"/>
  <c r="K375" i="6" s="1"/>
  <c r="H939" i="6"/>
  <c r="H281" i="6"/>
  <c r="H4572" i="6"/>
  <c r="J4722" i="6"/>
  <c r="J4968" i="6"/>
  <c r="H3678" i="6"/>
  <c r="G2536" i="6"/>
  <c r="J1533" i="6"/>
  <c r="C99" i="6"/>
  <c r="K99" i="6" s="1"/>
  <c r="C366" i="6"/>
  <c r="K366" i="6" s="1"/>
  <c r="C1294" i="6"/>
  <c r="K1294" i="6" s="1"/>
  <c r="J4763" i="6"/>
  <c r="H4809" i="6"/>
  <c r="H3712" i="6"/>
  <c r="J928" i="6"/>
  <c r="E4232" i="6"/>
  <c r="I2279" i="6"/>
  <c r="E717" i="6"/>
  <c r="E295" i="6"/>
  <c r="J143" i="6"/>
  <c r="J711" i="6"/>
  <c r="I3931" i="6"/>
  <c r="C2257" i="6"/>
  <c r="K2257" i="6" s="1"/>
  <c r="I4884" i="6"/>
  <c r="J4160" i="6"/>
  <c r="F1956" i="6"/>
  <c r="C1209" i="6"/>
  <c r="K1209" i="6" s="1"/>
  <c r="I4726" i="6"/>
  <c r="C785" i="6"/>
  <c r="K785" i="6" s="1"/>
  <c r="E1389" i="6"/>
  <c r="E3539" i="6"/>
  <c r="F2495" i="6"/>
  <c r="H836" i="6"/>
  <c r="H2773" i="6"/>
  <c r="E173" i="6"/>
  <c r="H4793" i="6"/>
  <c r="H3999" i="6"/>
  <c r="J2612" i="6"/>
  <c r="H4845" i="6"/>
  <c r="F4882" i="6"/>
  <c r="E1909" i="6"/>
  <c r="J4302" i="6"/>
  <c r="F1876" i="6"/>
  <c r="J375" i="6"/>
  <c r="F939" i="6"/>
  <c r="G4572" i="6"/>
  <c r="C4722" i="6"/>
  <c r="K4722" i="6" s="1"/>
  <c r="H4968" i="6"/>
  <c r="G3678" i="6"/>
  <c r="F2536" i="6"/>
  <c r="H1533" i="6"/>
  <c r="I274" i="6"/>
  <c r="J99" i="6"/>
  <c r="I366" i="6"/>
  <c r="J4192" i="6"/>
  <c r="C4809" i="6"/>
  <c r="K4809" i="6" s="1"/>
  <c r="I4232" i="6"/>
  <c r="H2500" i="6"/>
  <c r="G295" i="6"/>
  <c r="I2450" i="6"/>
  <c r="G2257" i="6"/>
  <c r="I4589" i="6"/>
  <c r="I646" i="6"/>
  <c r="G3631" i="6"/>
  <c r="G3539" i="6"/>
  <c r="J2853" i="6"/>
  <c r="F1943" i="6"/>
  <c r="I836" i="6"/>
  <c r="H132" i="6"/>
  <c r="C2773" i="6"/>
  <c r="K2773" i="6" s="1"/>
  <c r="J173" i="6"/>
  <c r="J4793" i="6"/>
  <c r="H2612" i="6"/>
  <c r="C1909" i="6"/>
  <c r="K1909" i="6" s="1"/>
  <c r="G4302" i="6"/>
  <c r="I1876" i="6"/>
  <c r="G1923" i="6"/>
  <c r="F1965" i="6"/>
  <c r="G1336" i="6"/>
  <c r="J1394" i="6"/>
  <c r="E375" i="6"/>
  <c r="J939" i="6"/>
  <c r="I281" i="6"/>
  <c r="F4572" i="6"/>
  <c r="I4722" i="6"/>
  <c r="I4968" i="6"/>
  <c r="G2038" i="6"/>
  <c r="I2536" i="6"/>
  <c r="F598" i="6"/>
  <c r="H99" i="6"/>
  <c r="J366" i="6"/>
  <c r="J1826" i="6"/>
  <c r="I1397" i="6"/>
  <c r="E4192" i="6"/>
  <c r="J4809" i="6"/>
  <c r="F4839" i="6"/>
  <c r="H766" i="6"/>
  <c r="H746" i="6"/>
  <c r="C4232" i="6"/>
  <c r="K4232" i="6" s="1"/>
  <c r="I2500" i="6"/>
  <c r="J295" i="6"/>
  <c r="G4906" i="6"/>
  <c r="I5074" i="6"/>
  <c r="G3422" i="6"/>
  <c r="F2450" i="6"/>
  <c r="H4589" i="6"/>
  <c r="G646" i="6"/>
  <c r="J4937" i="6"/>
  <c r="H4607" i="6"/>
  <c r="G3270" i="6"/>
  <c r="E796" i="6"/>
  <c r="E152" i="6"/>
  <c r="E2747" i="6"/>
  <c r="E4615" i="6"/>
  <c r="E1311" i="6"/>
  <c r="E1336" i="6"/>
  <c r="E431" i="6"/>
  <c r="E2773" i="6"/>
  <c r="F4793" i="6"/>
  <c r="E3129" i="6"/>
  <c r="F1909" i="6"/>
  <c r="I4302" i="6"/>
  <c r="J1876" i="6"/>
  <c r="I1923" i="6"/>
  <c r="H2005" i="6"/>
  <c r="F4540" i="6"/>
  <c r="H1965" i="6"/>
  <c r="E4742" i="6"/>
  <c r="I4791" i="6"/>
  <c r="F1336" i="6"/>
  <c r="C1279" i="6"/>
  <c r="K1279" i="6" s="1"/>
  <c r="C1394" i="6"/>
  <c r="K1394" i="6" s="1"/>
  <c r="F281" i="6"/>
  <c r="C4572" i="6"/>
  <c r="K4572" i="6" s="1"/>
  <c r="F4722" i="6"/>
  <c r="F4968" i="6"/>
  <c r="I99" i="6"/>
  <c r="C1397" i="6"/>
  <c r="K1397" i="6" s="1"/>
  <c r="F746" i="6"/>
  <c r="I2271" i="6"/>
  <c r="G2271" i="6"/>
  <c r="I324" i="6"/>
  <c r="F324" i="6"/>
  <c r="C324" i="6"/>
  <c r="K324" i="6" s="1"/>
  <c r="E324" i="6"/>
  <c r="G5096" i="6"/>
  <c r="C5096" i="6"/>
  <c r="K5096" i="6" s="1"/>
  <c r="E291" i="6"/>
  <c r="I291" i="6"/>
  <c r="H790" i="6"/>
  <c r="G790" i="6"/>
  <c r="E357" i="6"/>
  <c r="I357" i="6"/>
  <c r="F3152" i="6"/>
  <c r="H3152" i="6"/>
  <c r="F2480" i="6"/>
  <c r="J2480" i="6"/>
  <c r="C711" i="6"/>
  <c r="K711" i="6" s="1"/>
  <c r="H711" i="6"/>
  <c r="F711" i="6"/>
  <c r="I711" i="6"/>
  <c r="E711" i="6"/>
  <c r="E3678" i="6"/>
  <c r="F3678" i="6"/>
  <c r="J4330" i="6"/>
  <c r="E4330" i="6"/>
  <c r="C4330" i="6"/>
  <c r="K4330" i="6" s="1"/>
  <c r="C4011" i="6"/>
  <c r="K4011" i="6" s="1"/>
  <c r="G4011" i="6"/>
  <c r="H4011" i="6"/>
  <c r="J2770" i="6"/>
  <c r="F2770" i="6"/>
  <c r="I2770" i="6"/>
  <c r="C2038" i="6"/>
  <c r="K2038" i="6" s="1"/>
  <c r="J2038" i="6"/>
  <c r="H2038" i="6"/>
  <c r="F1978" i="6"/>
  <c r="J1978" i="6"/>
  <c r="C3537" i="6"/>
  <c r="K3537" i="6" s="1"/>
  <c r="H3537" i="6"/>
  <c r="F5050" i="6"/>
  <c r="I5050" i="6"/>
  <c r="G3621" i="6"/>
  <c r="F3621" i="6"/>
  <c r="C2536" i="6"/>
  <c r="K2536" i="6" s="1"/>
  <c r="E2536" i="6"/>
  <c r="J274" i="6"/>
  <c r="H274" i="6"/>
  <c r="F274" i="6"/>
  <c r="C274" i="6"/>
  <c r="K274" i="6" s="1"/>
  <c r="E40" i="6"/>
  <c r="I40" i="6"/>
  <c r="J40" i="6"/>
  <c r="F40" i="6"/>
  <c r="E598" i="6"/>
  <c r="I598" i="6"/>
  <c r="I1294" i="6"/>
  <c r="F1294" i="6"/>
  <c r="F1311" i="6"/>
  <c r="I1311" i="6"/>
  <c r="J1311" i="6"/>
  <c r="G1311" i="6"/>
  <c r="H4397" i="6"/>
  <c r="G4397" i="6"/>
  <c r="I742" i="6"/>
  <c r="C742" i="6"/>
  <c r="K742" i="6" s="1"/>
  <c r="H742" i="6"/>
  <c r="F742" i="6"/>
  <c r="F3608" i="6"/>
  <c r="E3608" i="6"/>
  <c r="H4472" i="6"/>
  <c r="J4472" i="6"/>
  <c r="F4812" i="6"/>
  <c r="J4812" i="6"/>
  <c r="H5227" i="6"/>
  <c r="C5227" i="6"/>
  <c r="K5227" i="6" s="1"/>
  <c r="I4304" i="6"/>
  <c r="F4304" i="6"/>
  <c r="H4192" i="6"/>
  <c r="F4192" i="6"/>
  <c r="C4192" i="6"/>
  <c r="K4192" i="6" s="1"/>
  <c r="I4192" i="6"/>
  <c r="C4763" i="6"/>
  <c r="K4763" i="6" s="1"/>
  <c r="G4763" i="6"/>
  <c r="F4763" i="6"/>
  <c r="F2557" i="6"/>
  <c r="H2557" i="6"/>
  <c r="F1477" i="6"/>
  <c r="C1477" i="6"/>
  <c r="K1477" i="6" s="1"/>
  <c r="J1477" i="6"/>
  <c r="G1477" i="6"/>
  <c r="F2781" i="6"/>
  <c r="G2781" i="6"/>
  <c r="E2781" i="6"/>
  <c r="G1861" i="6"/>
  <c r="F1861" i="6"/>
  <c r="H4839" i="6"/>
  <c r="I4839" i="6"/>
  <c r="J4792" i="6"/>
  <c r="G4792" i="6"/>
  <c r="C4792" i="6"/>
  <c r="K4792" i="6" s="1"/>
  <c r="G2286" i="6"/>
  <c r="E2286" i="6"/>
  <c r="J2286" i="6"/>
  <c r="I2286" i="6"/>
  <c r="G928" i="6"/>
  <c r="I928" i="6"/>
  <c r="H928" i="6"/>
  <c r="C928" i="6"/>
  <c r="K928" i="6" s="1"/>
  <c r="J1041" i="6"/>
  <c r="G1041" i="6"/>
  <c r="F1041" i="6"/>
  <c r="C435" i="6"/>
  <c r="K435" i="6" s="1"/>
  <c r="G435" i="6"/>
  <c r="H435" i="6"/>
  <c r="J435" i="6"/>
  <c r="C252" i="6"/>
  <c r="K252" i="6" s="1"/>
  <c r="I252" i="6"/>
  <c r="E252" i="6"/>
  <c r="J252" i="6"/>
  <c r="I137" i="6"/>
  <c r="J137" i="6"/>
  <c r="C137" i="6"/>
  <c r="K137" i="6" s="1"/>
  <c r="C766" i="6"/>
  <c r="K766" i="6" s="1"/>
  <c r="F766" i="6"/>
  <c r="I1389" i="6"/>
  <c r="H1389" i="6"/>
  <c r="F1389" i="6"/>
  <c r="I1337" i="6"/>
  <c r="C1337" i="6"/>
  <c r="K1337" i="6" s="1"/>
  <c r="F1337" i="6"/>
  <c r="H1557" i="6"/>
  <c r="G1557" i="6"/>
  <c r="I1557" i="6"/>
  <c r="F1557" i="6"/>
  <c r="E1557" i="6"/>
  <c r="I212" i="6"/>
  <c r="G212" i="6"/>
  <c r="J212" i="6"/>
  <c r="H212" i="6"/>
  <c r="F212" i="6"/>
  <c r="E212" i="6"/>
  <c r="C4726" i="6"/>
  <c r="K4726" i="6" s="1"/>
  <c r="H4726" i="6"/>
  <c r="G4726" i="6"/>
  <c r="F3795" i="6"/>
  <c r="H3795" i="6"/>
  <c r="C3795" i="6"/>
  <c r="K3795" i="6" s="1"/>
  <c r="G3795" i="6"/>
  <c r="J3795" i="6"/>
  <c r="F976" i="6"/>
  <c r="C976" i="6"/>
  <c r="K976" i="6" s="1"/>
  <c r="H976" i="6"/>
  <c r="J4232" i="6"/>
  <c r="G4232" i="6"/>
  <c r="E4610" i="6"/>
  <c r="F4610" i="6"/>
  <c r="G5152" i="6"/>
  <c r="F5152" i="6"/>
  <c r="J4290" i="6"/>
  <c r="F4290" i="6"/>
  <c r="F3927" i="6"/>
  <c r="H3927" i="6"/>
  <c r="J3927" i="6"/>
  <c r="C4207" i="6"/>
  <c r="K4207" i="6" s="1"/>
  <c r="G4207" i="6"/>
  <c r="F4207" i="6"/>
  <c r="C1966" i="6"/>
  <c r="K1966" i="6" s="1"/>
  <c r="H1966" i="6"/>
  <c r="I1966" i="6"/>
  <c r="J1966" i="6"/>
  <c r="C2018" i="6"/>
  <c r="K2018" i="6" s="1"/>
  <c r="H2018" i="6"/>
  <c r="G2018" i="6"/>
  <c r="J2018" i="6"/>
  <c r="I2680" i="6"/>
  <c r="J2680" i="6"/>
  <c r="C2680" i="6"/>
  <c r="K2680" i="6" s="1"/>
  <c r="G2619" i="6"/>
  <c r="J2619" i="6"/>
  <c r="F2619" i="6"/>
  <c r="E2619" i="6"/>
  <c r="C2630" i="6"/>
  <c r="K2630" i="6" s="1"/>
  <c r="H2630" i="6"/>
  <c r="G2630" i="6"/>
  <c r="J2630" i="6"/>
  <c r="I2630" i="6"/>
  <c r="E4013" i="6"/>
  <c r="I4013" i="6"/>
  <c r="G4013" i="6"/>
  <c r="J4013" i="6"/>
  <c r="H4013" i="6"/>
  <c r="G2279" i="6"/>
  <c r="F2279" i="6"/>
  <c r="J2279" i="6"/>
  <c r="H2279" i="6"/>
  <c r="E2482" i="6"/>
  <c r="J2482" i="6"/>
  <c r="G2482" i="6"/>
  <c r="H2482" i="6"/>
  <c r="I2482" i="6"/>
  <c r="G4635" i="6"/>
  <c r="H4635" i="6"/>
  <c r="E4635" i="6"/>
  <c r="J4635" i="6"/>
  <c r="I4785" i="6"/>
  <c r="F4785" i="6"/>
  <c r="J4785" i="6"/>
  <c r="H4785" i="6"/>
  <c r="E1695" i="6"/>
  <c r="G1695" i="6"/>
  <c r="H1695" i="6"/>
  <c r="F1695" i="6"/>
  <c r="F2500" i="6"/>
  <c r="E2500" i="6"/>
  <c r="J2500" i="6"/>
  <c r="H717" i="6"/>
  <c r="J717" i="6"/>
  <c r="I717" i="6"/>
  <c r="C295" i="6"/>
  <c r="K295" i="6" s="1"/>
  <c r="H295" i="6"/>
  <c r="I295" i="6"/>
  <c r="I192" i="6"/>
  <c r="G192" i="6"/>
  <c r="E1220" i="6"/>
  <c r="I1220" i="6"/>
  <c r="G1220" i="6"/>
  <c r="E829" i="6"/>
  <c r="C829" i="6"/>
  <c r="K829" i="6" s="1"/>
  <c r="J829" i="6"/>
  <c r="H829" i="6"/>
  <c r="F829" i="6"/>
  <c r="C1374" i="6"/>
  <c r="K1374" i="6" s="1"/>
  <c r="H1374" i="6"/>
  <c r="J1374" i="6"/>
  <c r="F1374" i="6"/>
  <c r="I966" i="6"/>
  <c r="H966" i="6"/>
  <c r="F1003" i="6"/>
  <c r="C1003" i="6"/>
  <c r="K1003" i="6" s="1"/>
  <c r="J1003" i="6"/>
  <c r="G1003" i="6"/>
  <c r="I1003" i="6"/>
  <c r="G3555" i="6"/>
  <c r="H3555" i="6"/>
  <c r="C3555" i="6"/>
  <c r="K3555" i="6" s="1"/>
  <c r="I3555" i="6"/>
  <c r="E3555" i="6"/>
  <c r="J3032" i="6"/>
  <c r="F3032" i="6"/>
  <c r="G3032" i="6"/>
  <c r="C3032" i="6"/>
  <c r="K3032" i="6" s="1"/>
  <c r="H4965" i="6"/>
  <c r="E4965" i="6"/>
  <c r="F4965" i="6"/>
  <c r="I4965" i="6"/>
  <c r="I2238" i="6"/>
  <c r="H2238" i="6"/>
  <c r="E2238" i="6"/>
  <c r="G2238" i="6"/>
  <c r="C2238" i="6"/>
  <c r="K2238" i="6" s="1"/>
  <c r="C2754" i="6"/>
  <c r="K2754" i="6" s="1"/>
  <c r="G2754" i="6"/>
  <c r="H2754" i="6"/>
  <c r="I2754" i="6"/>
  <c r="I5237" i="6"/>
  <c r="E5237" i="6"/>
  <c r="H4906" i="6"/>
  <c r="E4906" i="6"/>
  <c r="E5074" i="6"/>
  <c r="G5074" i="6"/>
  <c r="E3109" i="6"/>
  <c r="C3109" i="6"/>
  <c r="K3109" i="6" s="1"/>
  <c r="H3109" i="6"/>
  <c r="G3109" i="6"/>
  <c r="F3422" i="6"/>
  <c r="E3422" i="6"/>
  <c r="I3422" i="6"/>
  <c r="J3422" i="6"/>
  <c r="C3422" i="6"/>
  <c r="K3422" i="6" s="1"/>
  <c r="J3931" i="6"/>
  <c r="G3931" i="6"/>
  <c r="C3931" i="6"/>
  <c r="K3931" i="6" s="1"/>
  <c r="F3931" i="6"/>
  <c r="F5191" i="6"/>
  <c r="J5191" i="6"/>
  <c r="G5191" i="6"/>
  <c r="I5191" i="6"/>
  <c r="H5191" i="6"/>
  <c r="C3093" i="6"/>
  <c r="K3093" i="6" s="1"/>
  <c r="I3093" i="6"/>
  <c r="G3093" i="6"/>
  <c r="I1981" i="6"/>
  <c r="E1981" i="6"/>
  <c r="J3797" i="6"/>
  <c r="I3797" i="6"/>
  <c r="F3797" i="6"/>
  <c r="E2641" i="6"/>
  <c r="G2641" i="6"/>
  <c r="F2641" i="6"/>
  <c r="I2641" i="6"/>
  <c r="C2641" i="6"/>
  <c r="K2641" i="6" s="1"/>
  <c r="G2450" i="6"/>
  <c r="H2450" i="6"/>
  <c r="I2217" i="6"/>
  <c r="C2217" i="6"/>
  <c r="K2217" i="6" s="1"/>
  <c r="J2217" i="6"/>
  <c r="F2217" i="6"/>
  <c r="J2597" i="6"/>
  <c r="H2597" i="6"/>
  <c r="G2597" i="6"/>
  <c r="G1626" i="6"/>
  <c r="C1626" i="6"/>
  <c r="K1626" i="6" s="1"/>
  <c r="H1626" i="6"/>
  <c r="I1626" i="6"/>
  <c r="I4409" i="6"/>
  <c r="C4409" i="6"/>
  <c r="K4409" i="6" s="1"/>
  <c r="F4409" i="6"/>
  <c r="H4409" i="6"/>
  <c r="J2257" i="6"/>
  <c r="I2257" i="6"/>
  <c r="F2257" i="6"/>
  <c r="J4589" i="6"/>
  <c r="E4589" i="6"/>
  <c r="C4589" i="6"/>
  <c r="K4589" i="6" s="1"/>
  <c r="F4589" i="6"/>
  <c r="H2987" i="6"/>
  <c r="J2987" i="6"/>
  <c r="F2987" i="6"/>
  <c r="J4410" i="6"/>
  <c r="F4410" i="6"/>
  <c r="H4410" i="6"/>
  <c r="C4410" i="6"/>
  <c r="K4410" i="6" s="1"/>
  <c r="E945" i="6"/>
  <c r="F945" i="6"/>
  <c r="G945" i="6"/>
  <c r="I945" i="6"/>
  <c r="I312" i="6"/>
  <c r="E312" i="6"/>
  <c r="F312" i="6"/>
  <c r="F271" i="6"/>
  <c r="G271" i="6"/>
  <c r="H271" i="6"/>
  <c r="I271" i="6"/>
  <c r="J646" i="6"/>
  <c r="C646" i="6"/>
  <c r="K646" i="6" s="1"/>
  <c r="E646" i="6"/>
  <c r="F646" i="6"/>
  <c r="J1253" i="6"/>
  <c r="H1253" i="6"/>
  <c r="I1253" i="6"/>
  <c r="I55" i="6"/>
  <c r="F55" i="6"/>
  <c r="J55" i="6"/>
  <c r="H55" i="6"/>
  <c r="C763" i="6"/>
  <c r="K763" i="6" s="1"/>
  <c r="E763" i="6"/>
  <c r="G763" i="6"/>
  <c r="I763" i="6"/>
  <c r="J186" i="6"/>
  <c r="F186" i="6"/>
  <c r="C186" i="6"/>
  <c r="K186" i="6" s="1"/>
  <c r="G186" i="6"/>
  <c r="G1209" i="6"/>
  <c r="F1209" i="6"/>
  <c r="J1209" i="6"/>
  <c r="E1209" i="6"/>
  <c r="I152" i="6"/>
  <c r="F152" i="6"/>
  <c r="G152" i="6"/>
  <c r="J152" i="6"/>
  <c r="H152" i="6"/>
  <c r="F4788" i="6"/>
  <c r="G4788" i="6"/>
  <c r="I4788" i="6"/>
  <c r="J4788" i="6"/>
  <c r="G3610" i="6"/>
  <c r="J3610" i="6"/>
  <c r="F3610" i="6"/>
  <c r="I3610" i="6"/>
  <c r="E4500" i="6"/>
  <c r="F4500" i="6"/>
  <c r="J4500" i="6"/>
  <c r="H3009" i="6"/>
  <c r="E3009" i="6"/>
  <c r="J3009" i="6"/>
  <c r="I3009" i="6"/>
  <c r="I3186" i="6"/>
  <c r="G3186" i="6"/>
  <c r="C3186" i="6"/>
  <c r="K3186" i="6" s="1"/>
  <c r="J3186" i="6"/>
  <c r="H4884" i="6"/>
  <c r="E4884" i="6"/>
  <c r="G4884" i="6"/>
  <c r="H4160" i="6"/>
  <c r="I4160" i="6"/>
  <c r="G4160" i="6"/>
  <c r="I1806" i="6"/>
  <c r="J1806" i="6"/>
  <c r="F1806" i="6"/>
  <c r="J2016" i="6"/>
  <c r="H2016" i="6"/>
  <c r="I2016" i="6"/>
  <c r="H1633" i="6"/>
  <c r="J1633" i="6"/>
  <c r="G1633" i="6"/>
  <c r="F1633" i="6"/>
  <c r="J2733" i="6"/>
  <c r="G2733" i="6"/>
  <c r="F2733" i="6"/>
  <c r="H3571" i="6"/>
  <c r="J3571" i="6"/>
  <c r="G3571" i="6"/>
  <c r="F3571" i="6"/>
  <c r="H4033" i="6"/>
  <c r="E4033" i="6"/>
  <c r="J4033" i="6"/>
  <c r="F4033" i="6"/>
  <c r="C2727" i="6"/>
  <c r="K2727" i="6" s="1"/>
  <c r="J2727" i="6"/>
  <c r="F2727" i="6"/>
  <c r="H2727" i="6"/>
  <c r="J2845" i="6"/>
  <c r="H2845" i="6"/>
  <c r="C2845" i="6"/>
  <c r="K2845" i="6" s="1"/>
  <c r="F2845" i="6"/>
  <c r="H2466" i="6"/>
  <c r="E2466" i="6"/>
  <c r="G2466" i="6"/>
  <c r="J2466" i="6"/>
  <c r="I3631" i="6"/>
  <c r="H3631" i="6"/>
  <c r="J3631" i="6"/>
  <c r="F3631" i="6"/>
  <c r="C1826" i="6"/>
  <c r="K1826" i="6" s="1"/>
  <c r="H1826" i="6"/>
  <c r="F1826" i="6"/>
  <c r="E1826" i="6"/>
  <c r="I1826" i="6"/>
  <c r="I1883" i="6"/>
  <c r="J1883" i="6"/>
  <c r="E1883" i="6"/>
  <c r="C1883" i="6"/>
  <c r="K1883" i="6" s="1"/>
  <c r="H1379" i="6"/>
  <c r="J1379" i="6"/>
  <c r="I1379" i="6"/>
  <c r="C1379" i="6"/>
  <c r="K1379" i="6" s="1"/>
  <c r="H632" i="6"/>
  <c r="G632" i="6"/>
  <c r="E632" i="6"/>
  <c r="J1190" i="6"/>
  <c r="G1190" i="6"/>
  <c r="H1190" i="6"/>
  <c r="I1190" i="6"/>
  <c r="I665" i="6"/>
  <c r="H665" i="6"/>
  <c r="F665" i="6"/>
  <c r="E665" i="6"/>
  <c r="F1059" i="6"/>
  <c r="E1059" i="6"/>
  <c r="G1059" i="6"/>
  <c r="H1059" i="6"/>
  <c r="J308" i="6"/>
  <c r="H308" i="6"/>
  <c r="H1447" i="6"/>
  <c r="G1447" i="6"/>
  <c r="C1447" i="6"/>
  <c r="K1447" i="6" s="1"/>
  <c r="F1447" i="6"/>
  <c r="I1259" i="6"/>
  <c r="J1259" i="6"/>
  <c r="H1259" i="6"/>
  <c r="F1259" i="6"/>
  <c r="G2662" i="6"/>
  <c r="I2662" i="6"/>
  <c r="J2662" i="6"/>
  <c r="C2662" i="6"/>
  <c r="K2662" i="6" s="1"/>
  <c r="F2662" i="6"/>
  <c r="H2662" i="6"/>
  <c r="H238" i="6"/>
  <c r="F238" i="6"/>
  <c r="C238" i="6"/>
  <c r="K238" i="6" s="1"/>
  <c r="E238" i="6"/>
  <c r="J238" i="6"/>
  <c r="G238" i="6"/>
  <c r="I4735" i="6"/>
  <c r="G4735" i="6"/>
  <c r="H4735" i="6"/>
  <c r="E4735" i="6"/>
  <c r="J4735" i="6"/>
  <c r="C4735" i="6"/>
  <c r="K4735" i="6" s="1"/>
  <c r="G2571" i="6"/>
  <c r="I2571" i="6"/>
  <c r="E2571" i="6"/>
  <c r="C2571" i="6"/>
  <c r="K2571" i="6" s="1"/>
  <c r="F2571" i="6"/>
  <c r="J2571" i="6"/>
  <c r="I4937" i="6"/>
  <c r="F4937" i="6"/>
  <c r="C4937" i="6"/>
  <c r="K4937" i="6" s="1"/>
  <c r="E4937" i="6"/>
  <c r="G4937" i="6"/>
  <c r="G5099" i="6"/>
  <c r="H5099" i="6"/>
  <c r="F5099" i="6"/>
  <c r="C5099" i="6"/>
  <c r="K5099" i="6" s="1"/>
  <c r="G4607" i="6"/>
  <c r="E4607" i="6"/>
  <c r="I4607" i="6"/>
  <c r="C4607" i="6"/>
  <c r="K4607" i="6" s="1"/>
  <c r="F4607" i="6"/>
  <c r="I3270" i="6"/>
  <c r="J3270" i="6"/>
  <c r="H3270" i="6"/>
  <c r="F3270" i="6"/>
  <c r="J4227" i="6"/>
  <c r="I4227" i="6"/>
  <c r="G4227" i="6"/>
  <c r="I4131" i="6"/>
  <c r="E4131" i="6"/>
  <c r="J4131" i="6"/>
  <c r="F4131" i="6"/>
  <c r="H3703" i="6"/>
  <c r="E3703" i="6"/>
  <c r="J3703" i="6"/>
  <c r="F3703" i="6"/>
  <c r="F4139" i="6"/>
  <c r="C4139" i="6"/>
  <c r="K4139" i="6" s="1"/>
  <c r="G4139" i="6"/>
  <c r="I4139" i="6"/>
  <c r="C4766" i="6"/>
  <c r="K4766" i="6" s="1"/>
  <c r="H4766" i="6"/>
  <c r="E4766" i="6"/>
  <c r="J4766" i="6"/>
  <c r="I2734" i="6"/>
  <c r="C2734" i="6"/>
  <c r="K2734" i="6" s="1"/>
  <c r="J2734" i="6"/>
  <c r="E2734" i="6"/>
  <c r="G2734" i="6"/>
  <c r="F2417" i="6"/>
  <c r="G2417" i="6"/>
  <c r="J2417" i="6"/>
  <c r="H2417" i="6"/>
  <c r="I1802" i="6"/>
  <c r="C1802" i="6"/>
  <c r="K1802" i="6" s="1"/>
  <c r="G1802" i="6"/>
  <c r="E2367" i="6"/>
  <c r="C2367" i="6"/>
  <c r="K2367" i="6" s="1"/>
  <c r="H2367" i="6"/>
  <c r="J2367" i="6"/>
  <c r="I2367" i="6"/>
  <c r="J1956" i="6"/>
  <c r="E1956" i="6"/>
  <c r="I1956" i="6"/>
  <c r="H1956" i="6"/>
  <c r="I3168" i="6"/>
  <c r="H3168" i="6"/>
  <c r="C3168" i="6"/>
  <c r="K3168" i="6" s="1"/>
  <c r="G3168" i="6"/>
  <c r="J3996" i="6"/>
  <c r="E3996" i="6"/>
  <c r="I3996" i="6"/>
  <c r="C3996" i="6"/>
  <c r="K3996" i="6" s="1"/>
  <c r="E2026" i="6"/>
  <c r="C2026" i="6"/>
  <c r="K2026" i="6" s="1"/>
  <c r="J2026" i="6"/>
  <c r="G2026" i="6"/>
  <c r="H2374" i="6"/>
  <c r="J2374" i="6"/>
  <c r="F2374" i="6"/>
  <c r="G2374" i="6"/>
  <c r="E2374" i="6"/>
  <c r="E868" i="6"/>
  <c r="H868" i="6"/>
  <c r="F868" i="6"/>
  <c r="I868" i="6"/>
  <c r="C629" i="6"/>
  <c r="K629" i="6" s="1"/>
  <c r="F629" i="6"/>
  <c r="G629" i="6"/>
  <c r="H629" i="6"/>
  <c r="E683" i="6"/>
  <c r="F683" i="6"/>
  <c r="J683" i="6"/>
  <c r="H683" i="6"/>
  <c r="I683" i="6"/>
  <c r="C118" i="6"/>
  <c r="K118" i="6" s="1"/>
  <c r="G118" i="6"/>
  <c r="J118" i="6"/>
  <c r="H118" i="6"/>
  <c r="J860" i="6"/>
  <c r="H860" i="6"/>
  <c r="E860" i="6"/>
  <c r="C860" i="6"/>
  <c r="K860" i="6" s="1"/>
  <c r="F796" i="6"/>
  <c r="J796" i="6"/>
  <c r="H796" i="6"/>
  <c r="G796" i="6"/>
  <c r="C796" i="6"/>
  <c r="K796" i="6" s="1"/>
  <c r="F1202" i="6"/>
  <c r="E1202" i="6"/>
  <c r="C1202" i="6"/>
  <c r="K1202" i="6" s="1"/>
  <c r="H1202" i="6"/>
  <c r="G1268" i="6"/>
  <c r="E1268" i="6"/>
  <c r="F1268" i="6"/>
  <c r="I1268" i="6"/>
  <c r="H1268" i="6"/>
  <c r="F1298" i="6"/>
  <c r="E1298" i="6"/>
  <c r="I1298" i="6"/>
  <c r="H1298" i="6"/>
  <c r="G1298" i="6"/>
  <c r="C1486" i="6"/>
  <c r="K1486" i="6" s="1"/>
  <c r="G1486" i="6"/>
  <c r="E1486" i="6"/>
  <c r="I1486" i="6"/>
  <c r="F1486" i="6"/>
  <c r="J1486" i="6"/>
  <c r="F681" i="6"/>
  <c r="H681" i="6"/>
  <c r="J681" i="6"/>
  <c r="C681" i="6"/>
  <c r="K681" i="6" s="1"/>
  <c r="G681" i="6"/>
  <c r="G3740" i="6"/>
  <c r="E3740" i="6"/>
  <c r="H3740" i="6"/>
  <c r="J3740" i="6"/>
  <c r="F3740" i="6"/>
  <c r="I3740" i="6"/>
  <c r="F2747" i="6"/>
  <c r="I2747" i="6"/>
  <c r="G2747" i="6"/>
  <c r="H2747" i="6"/>
  <c r="J4962" i="6"/>
  <c r="I4962" i="6"/>
  <c r="F4962" i="6"/>
  <c r="G4962" i="6"/>
  <c r="J5171" i="6"/>
  <c r="G5171" i="6"/>
  <c r="I5171" i="6"/>
  <c r="F5171" i="6"/>
  <c r="G4992" i="6"/>
  <c r="J4992" i="6"/>
  <c r="H4992" i="6"/>
  <c r="C4992" i="6"/>
  <c r="K4992" i="6" s="1"/>
  <c r="G3445" i="6"/>
  <c r="J3445" i="6"/>
  <c r="F3445" i="6"/>
  <c r="I3445" i="6"/>
  <c r="H4966" i="6"/>
  <c r="J4966" i="6"/>
  <c r="G4966" i="6"/>
  <c r="I4966" i="6"/>
  <c r="E5200" i="6"/>
  <c r="F5200" i="6"/>
  <c r="H5200" i="6"/>
  <c r="I5200" i="6"/>
  <c r="C5200" i="6"/>
  <c r="K5200" i="6" s="1"/>
  <c r="C3540" i="6"/>
  <c r="K3540" i="6" s="1"/>
  <c r="F3540" i="6"/>
  <c r="E3540" i="6"/>
  <c r="G3540" i="6"/>
  <c r="H3948" i="6"/>
  <c r="G3948" i="6"/>
  <c r="E3948" i="6"/>
  <c r="I3948" i="6"/>
  <c r="F3948" i="6"/>
  <c r="F2476" i="6"/>
  <c r="I2476" i="6"/>
  <c r="G2476" i="6"/>
  <c r="H2476" i="6"/>
  <c r="E2476" i="6"/>
  <c r="E1963" i="6"/>
  <c r="I1963" i="6"/>
  <c r="H1963" i="6"/>
  <c r="C1963" i="6"/>
  <c r="K1963" i="6" s="1"/>
  <c r="F1970" i="6"/>
  <c r="H1970" i="6"/>
  <c r="J1970" i="6"/>
  <c r="E1970" i="6"/>
  <c r="C1970" i="6"/>
  <c r="K1970" i="6" s="1"/>
  <c r="J1603" i="6"/>
  <c r="E1603" i="6"/>
  <c r="H1603" i="6"/>
  <c r="F1603" i="6"/>
  <c r="I1603" i="6"/>
  <c r="I2879" i="6"/>
  <c r="C2879" i="6"/>
  <c r="K2879" i="6" s="1"/>
  <c r="H2879" i="6"/>
  <c r="G2879" i="6"/>
  <c r="E4792" i="6"/>
  <c r="E746" i="6"/>
  <c r="E3795" i="6"/>
  <c r="E1815" i="6"/>
  <c r="J2377" i="6"/>
  <c r="J2153" i="6"/>
  <c r="J431" i="6"/>
  <c r="G5187" i="6"/>
  <c r="G1648" i="6"/>
  <c r="F4214" i="6"/>
  <c r="I3129" i="6"/>
  <c r="H1909" i="6"/>
  <c r="E4302" i="6"/>
  <c r="C1876" i="6"/>
  <c r="K1876" i="6" s="1"/>
  <c r="F1923" i="6"/>
  <c r="C2005" i="6"/>
  <c r="K2005" i="6" s="1"/>
  <c r="H4273" i="6"/>
  <c r="H2356" i="6"/>
  <c r="H4540" i="6"/>
  <c r="C1965" i="6"/>
  <c r="K1965" i="6" s="1"/>
  <c r="G4742" i="6"/>
  <c r="J4791" i="6"/>
  <c r="C2364" i="6"/>
  <c r="K2364" i="6" s="1"/>
  <c r="J833" i="6"/>
  <c r="J65" i="6"/>
  <c r="H1336" i="6"/>
  <c r="I1279" i="6"/>
  <c r="I1394" i="6"/>
  <c r="J281" i="6"/>
  <c r="J4572" i="6"/>
  <c r="I3621" i="6"/>
  <c r="H598" i="6"/>
  <c r="E1397" i="6"/>
  <c r="H1861" i="6"/>
  <c r="E4839" i="6"/>
  <c r="F4792" i="6"/>
  <c r="F2286" i="6"/>
  <c r="G137" i="6"/>
  <c r="E766" i="6"/>
  <c r="J746" i="6"/>
  <c r="C1389" i="6"/>
  <c r="K1389" i="6" s="1"/>
  <c r="C4013" i="6"/>
  <c r="K4013" i="6" s="1"/>
  <c r="I1695" i="6"/>
  <c r="F5237" i="6"/>
  <c r="I4906" i="6"/>
  <c r="C5074" i="6"/>
  <c r="K5074" i="6" s="1"/>
  <c r="I3109" i="6"/>
  <c r="J2450" i="6"/>
  <c r="I2987" i="6"/>
  <c r="G1253" i="6"/>
  <c r="J763" i="6"/>
  <c r="H4788" i="6"/>
  <c r="G1806" i="6"/>
  <c r="E1190" i="6"/>
  <c r="I1059" i="6"/>
  <c r="C4227" i="6"/>
  <c r="K4227" i="6" s="1"/>
  <c r="G4131" i="6"/>
  <c r="C3703" i="6"/>
  <c r="K3703" i="6" s="1"/>
  <c r="J3168" i="6"/>
  <c r="G1202" i="6"/>
  <c r="C5171" i="6"/>
  <c r="K5171" i="6" s="1"/>
  <c r="E2879" i="6"/>
  <c r="H1311" i="6"/>
  <c r="E1259" i="6"/>
  <c r="I976" i="6"/>
  <c r="E3032" i="6"/>
  <c r="J4965" i="6"/>
  <c r="E4791" i="6"/>
  <c r="E4397" i="6"/>
  <c r="F1815" i="6"/>
  <c r="H1236" i="6"/>
  <c r="E5189" i="6"/>
  <c r="H5187" i="6"/>
  <c r="H1849" i="6"/>
  <c r="E4598" i="6"/>
  <c r="C4031" i="6"/>
  <c r="K4031" i="6" s="1"/>
  <c r="E1648" i="6"/>
  <c r="I2736" i="6"/>
  <c r="I3374" i="6"/>
  <c r="G4214" i="6"/>
  <c r="C3129" i="6"/>
  <c r="K3129" i="6" s="1"/>
  <c r="C4302" i="6"/>
  <c r="K4302" i="6" s="1"/>
  <c r="H1923" i="6"/>
  <c r="I2005" i="6"/>
  <c r="F4273" i="6"/>
  <c r="E2356" i="6"/>
  <c r="G4540" i="6"/>
  <c r="I1965" i="6"/>
  <c r="F4742" i="6"/>
  <c r="F4791" i="6"/>
  <c r="H2364" i="6"/>
  <c r="F833" i="6"/>
  <c r="I495" i="6"/>
  <c r="H65" i="6"/>
  <c r="C1336" i="6"/>
  <c r="K1336" i="6" s="1"/>
  <c r="G1279" i="6"/>
  <c r="H1394" i="6"/>
  <c r="E2770" i="6"/>
  <c r="E5050" i="6"/>
  <c r="J3621" i="6"/>
  <c r="G598" i="6"/>
  <c r="G1397" i="6"/>
  <c r="J4304" i="6"/>
  <c r="I1861" i="6"/>
  <c r="G4839" i="6"/>
  <c r="F137" i="6"/>
  <c r="G766" i="6"/>
  <c r="I746" i="6"/>
  <c r="J1389" i="6"/>
  <c r="F4013" i="6"/>
  <c r="G5237" i="6"/>
  <c r="C4906" i="6"/>
  <c r="K4906" i="6" s="1"/>
  <c r="H5074" i="6"/>
  <c r="F3093" i="6"/>
  <c r="E2217" i="6"/>
  <c r="G2987" i="6"/>
  <c r="E1253" i="6"/>
  <c r="H763" i="6"/>
  <c r="E4788" i="6"/>
  <c r="F2016" i="6"/>
  <c r="F1190" i="6"/>
  <c r="C1059" i="6"/>
  <c r="K1059" i="6" s="1"/>
  <c r="I1447" i="6"/>
  <c r="H4227" i="6"/>
  <c r="H4131" i="6"/>
  <c r="I3703" i="6"/>
  <c r="E4139" i="6"/>
  <c r="H5171" i="6"/>
  <c r="I4992" i="6"/>
  <c r="C1259" i="6"/>
  <c r="K1259" i="6" s="1"/>
  <c r="G4965" i="6"/>
  <c r="E450" i="6"/>
  <c r="E1337" i="6"/>
  <c r="C3958" i="6"/>
  <c r="K3958" i="6" s="1"/>
  <c r="H1815" i="6"/>
  <c r="G245" i="6"/>
  <c r="C5189" i="6"/>
  <c r="K5189" i="6" s="1"/>
  <c r="I5187" i="6"/>
  <c r="I1849" i="6"/>
  <c r="F4598" i="6"/>
  <c r="F4031" i="6"/>
  <c r="F1648" i="6"/>
  <c r="G1984" i="6"/>
  <c r="E3374" i="6"/>
  <c r="F4190" i="6"/>
  <c r="C4214" i="6"/>
  <c r="K4214" i="6" s="1"/>
  <c r="J3129" i="6"/>
  <c r="J1923" i="6"/>
  <c r="F2005" i="6"/>
  <c r="J4273" i="6"/>
  <c r="G2356" i="6"/>
  <c r="I4540" i="6"/>
  <c r="H4742" i="6"/>
  <c r="H4791" i="6"/>
  <c r="F2364" i="6"/>
  <c r="E833" i="6"/>
  <c r="F495" i="6"/>
  <c r="H395" i="6"/>
  <c r="I65" i="6"/>
  <c r="J1279" i="6"/>
  <c r="H2770" i="6"/>
  <c r="C5050" i="6"/>
  <c r="K5050" i="6" s="1"/>
  <c r="C3621" i="6"/>
  <c r="K3621" i="6" s="1"/>
  <c r="I961" i="6"/>
  <c r="C308" i="6"/>
  <c r="K308" i="6" s="1"/>
  <c r="H4304" i="6"/>
  <c r="C1861" i="6"/>
  <c r="K1861" i="6" s="1"/>
  <c r="G252" i="6"/>
  <c r="F1966" i="6"/>
  <c r="G4785" i="6"/>
  <c r="C5237" i="6"/>
  <c r="K5237" i="6" s="1"/>
  <c r="J3093" i="6"/>
  <c r="H2217" i="6"/>
  <c r="F2597" i="6"/>
  <c r="C2987" i="6"/>
  <c r="K2987" i="6" s="1"/>
  <c r="C4788" i="6"/>
  <c r="K4788" i="6" s="1"/>
  <c r="C3610" i="6"/>
  <c r="K3610" i="6" s="1"/>
  <c r="E2016" i="6"/>
  <c r="G1883" i="6"/>
  <c r="C1190" i="6"/>
  <c r="K1190" i="6" s="1"/>
  <c r="J1059" i="6"/>
  <c r="J1447" i="6"/>
  <c r="C4131" i="6"/>
  <c r="K4131" i="6" s="1"/>
  <c r="G3703" i="6"/>
  <c r="J4139" i="6"/>
  <c r="H3996" i="6"/>
  <c r="C1268" i="6"/>
  <c r="K1268" i="6" s="1"/>
  <c r="F4992" i="6"/>
  <c r="C1298" i="6"/>
  <c r="K1298" i="6" s="1"/>
  <c r="J3555" i="6"/>
  <c r="I681" i="6"/>
  <c r="F4735" i="6"/>
  <c r="E1966" i="6"/>
  <c r="E1328" i="6"/>
  <c r="E4207" i="6"/>
  <c r="E1394" i="6"/>
  <c r="C245" i="6"/>
  <c r="K245" i="6" s="1"/>
  <c r="H5189" i="6"/>
  <c r="E1849" i="6"/>
  <c r="J4598" i="6"/>
  <c r="I4929" i="6"/>
  <c r="I4031" i="6"/>
  <c r="H1984" i="6"/>
  <c r="I4801" i="6"/>
  <c r="F3374" i="6"/>
  <c r="I3661" i="6"/>
  <c r="C4190" i="6"/>
  <c r="K4190" i="6" s="1"/>
  <c r="J4214" i="6"/>
  <c r="H3129" i="6"/>
  <c r="G2005" i="6"/>
  <c r="C4273" i="6"/>
  <c r="K4273" i="6" s="1"/>
  <c r="J2356" i="6"/>
  <c r="J4540" i="6"/>
  <c r="C4742" i="6"/>
  <c r="K4742" i="6" s="1"/>
  <c r="G2364" i="6"/>
  <c r="I833" i="6"/>
  <c r="G495" i="6"/>
  <c r="F395" i="6"/>
  <c r="G65" i="6"/>
  <c r="E1279" i="6"/>
  <c r="G2770" i="6"/>
  <c r="F3537" i="6"/>
  <c r="H5050" i="6"/>
  <c r="E3621" i="6"/>
  <c r="H1570" i="6"/>
  <c r="H2792" i="6"/>
  <c r="E961" i="6"/>
  <c r="F308" i="6"/>
  <c r="H4615" i="6"/>
  <c r="C4304" i="6"/>
  <c r="K4304" i="6" s="1"/>
  <c r="H252" i="6"/>
  <c r="I4290" i="6"/>
  <c r="G1966" i="6"/>
  <c r="C4785" i="6"/>
  <c r="K4785" i="6" s="1"/>
  <c r="J5237" i="6"/>
  <c r="H3093" i="6"/>
  <c r="J1981" i="6"/>
  <c r="G2217" i="6"/>
  <c r="C2597" i="6"/>
  <c r="K2597" i="6" s="1"/>
  <c r="I4410" i="6"/>
  <c r="C55" i="6"/>
  <c r="K55" i="6" s="1"/>
  <c r="E3610" i="6"/>
  <c r="C2016" i="6"/>
  <c r="K2016" i="6" s="1"/>
  <c r="C3571" i="6"/>
  <c r="K3571" i="6" s="1"/>
  <c r="C4033" i="6"/>
  <c r="K4033" i="6" s="1"/>
  <c r="H1883" i="6"/>
  <c r="H4139" i="6"/>
  <c r="G4766" i="6"/>
  <c r="F3996" i="6"/>
  <c r="F2026" i="6"/>
  <c r="J1268" i="6"/>
  <c r="C3445" i="6"/>
  <c r="K3445" i="6" s="1"/>
  <c r="J1298" i="6"/>
  <c r="F3555" i="6"/>
  <c r="I3152" i="6"/>
  <c r="J2238" i="6"/>
  <c r="F4375" i="6"/>
  <c r="G2713" i="6"/>
  <c r="I245" i="6"/>
  <c r="J5189" i="6"/>
  <c r="J1849" i="6"/>
  <c r="J3022" i="6"/>
  <c r="C4801" i="6"/>
  <c r="K4801" i="6" s="1"/>
  <c r="C3374" i="6"/>
  <c r="K3374" i="6" s="1"/>
  <c r="F3661" i="6"/>
  <c r="I4190" i="6"/>
  <c r="C2356" i="6"/>
  <c r="K2356" i="6" s="1"/>
  <c r="J2364" i="6"/>
  <c r="G833" i="6"/>
  <c r="E495" i="6"/>
  <c r="J395" i="6"/>
  <c r="F65" i="6"/>
  <c r="J6" i="6"/>
  <c r="E1984" i="6"/>
  <c r="E4819" i="6"/>
  <c r="I3822" i="6"/>
  <c r="F2713" i="6"/>
  <c r="H245" i="6"/>
  <c r="G4801" i="6"/>
  <c r="H3374" i="6"/>
  <c r="J3661" i="6"/>
  <c r="J4190" i="6"/>
  <c r="E2364" i="6"/>
  <c r="C495" i="6"/>
  <c r="K495" i="6" s="1"/>
  <c r="E395" i="6"/>
  <c r="F4330" i="6"/>
  <c r="F4011" i="6"/>
  <c r="I3537" i="6"/>
  <c r="J5050" i="6"/>
  <c r="J5215" i="6"/>
  <c r="J1570" i="6"/>
  <c r="G2792" i="6"/>
  <c r="J961" i="6"/>
  <c r="C40" i="6"/>
  <c r="K40" i="6" s="1"/>
  <c r="G781" i="6"/>
  <c r="G308" i="6"/>
  <c r="C4812" i="6"/>
  <c r="K4812" i="6" s="1"/>
  <c r="J4615" i="6"/>
  <c r="G4304" i="6"/>
  <c r="E2108" i="6"/>
  <c r="F2419" i="6"/>
  <c r="H2781" i="6"/>
  <c r="I435" i="6"/>
  <c r="C632" i="6"/>
  <c r="K632" i="6" s="1"/>
  <c r="J665" i="6"/>
  <c r="H4290" i="6"/>
  <c r="G3927" i="6"/>
  <c r="H4207" i="6"/>
  <c r="F2630" i="6"/>
  <c r="F4635" i="6"/>
  <c r="J192" i="6"/>
  <c r="G1981" i="6"/>
  <c r="E2597" i="6"/>
  <c r="E1626" i="6"/>
  <c r="J945" i="6"/>
  <c r="E55" i="6"/>
  <c r="G4500" i="6"/>
  <c r="E1633" i="6"/>
  <c r="C2733" i="6"/>
  <c r="K2733" i="6" s="1"/>
  <c r="I4033" i="6"/>
  <c r="G2727" i="6"/>
  <c r="I4766" i="6"/>
  <c r="H2026" i="6"/>
  <c r="C2374" i="6"/>
  <c r="K2374" i="6" s="1"/>
  <c r="G868" i="6"/>
  <c r="E3445" i="6"/>
  <c r="F4966" i="6"/>
  <c r="E1003" i="6"/>
  <c r="F2754" i="6"/>
  <c r="E1570" i="6"/>
  <c r="E2038" i="6"/>
  <c r="G4819" i="6"/>
  <c r="I3760" i="6"/>
  <c r="H3822" i="6"/>
  <c r="I2713" i="6"/>
  <c r="I2434" i="6"/>
  <c r="C4388" i="6"/>
  <c r="K4388" i="6" s="1"/>
  <c r="I450" i="6"/>
  <c r="J1060" i="6"/>
  <c r="H4177" i="6"/>
  <c r="J4845" i="6"/>
  <c r="I4882" i="6"/>
  <c r="F4801" i="6"/>
  <c r="J3374" i="6"/>
  <c r="E3661" i="6"/>
  <c r="G4190" i="6"/>
  <c r="J495" i="6"/>
  <c r="C395" i="6"/>
  <c r="K395" i="6" s="1"/>
  <c r="G4330" i="6"/>
  <c r="I4011" i="6"/>
  <c r="G3537" i="6"/>
  <c r="F5215" i="6"/>
  <c r="G1570" i="6"/>
  <c r="J2792" i="6"/>
  <c r="G961" i="6"/>
  <c r="H40" i="6"/>
  <c r="J781" i="6"/>
  <c r="I4472" i="6"/>
  <c r="G4812" i="6"/>
  <c r="J5227" i="6"/>
  <c r="F4615" i="6"/>
  <c r="C3712" i="6"/>
  <c r="K3712" i="6" s="1"/>
  <c r="F2108" i="6"/>
  <c r="I2419" i="6"/>
  <c r="C2781" i="6"/>
  <c r="K2781" i="6" s="1"/>
  <c r="C1041" i="6"/>
  <c r="K1041" i="6" s="1"/>
  <c r="F435" i="6"/>
  <c r="J1337" i="6"/>
  <c r="J632" i="6"/>
  <c r="G665" i="6"/>
  <c r="J5152" i="6"/>
  <c r="E4290" i="6"/>
  <c r="C3927" i="6"/>
  <c r="K3927" i="6" s="1"/>
  <c r="I4207" i="6"/>
  <c r="H2619" i="6"/>
  <c r="E2630" i="6"/>
  <c r="C4635" i="6"/>
  <c r="K4635" i="6" s="1"/>
  <c r="H192" i="6"/>
  <c r="H1220" i="6"/>
  <c r="F1981" i="6"/>
  <c r="C3797" i="6"/>
  <c r="K3797" i="6" s="1"/>
  <c r="J1626" i="6"/>
  <c r="C945" i="6"/>
  <c r="K945" i="6" s="1"/>
  <c r="I4500" i="6"/>
  <c r="G3009" i="6"/>
  <c r="C1633" i="6"/>
  <c r="K1633" i="6" s="1"/>
  <c r="H2733" i="6"/>
  <c r="I2727" i="6"/>
  <c r="G2845" i="6"/>
  <c r="F2734" i="6"/>
  <c r="J1802" i="6"/>
  <c r="C868" i="6"/>
  <c r="K868" i="6" s="1"/>
  <c r="I629" i="6"/>
  <c r="E4966" i="6"/>
  <c r="E2754" i="6"/>
  <c r="J1557" i="6"/>
  <c r="I238" i="6"/>
  <c r="E6" i="6"/>
  <c r="E4968" i="6"/>
  <c r="E4869" i="6"/>
  <c r="F1799" i="6"/>
  <c r="J450" i="6"/>
  <c r="G4177" i="6"/>
  <c r="H4330" i="6"/>
  <c r="E4011" i="6"/>
  <c r="E3537" i="6"/>
  <c r="I1533" i="6"/>
  <c r="E5215" i="6"/>
  <c r="I1570" i="6"/>
  <c r="C961" i="6"/>
  <c r="K961" i="6" s="1"/>
  <c r="E781" i="6"/>
  <c r="G324" i="6"/>
  <c r="G4472" i="6"/>
  <c r="I4812" i="6"/>
  <c r="F5227" i="6"/>
  <c r="J2557" i="6"/>
  <c r="J3712" i="6"/>
  <c r="I2108" i="6"/>
  <c r="C2419" i="6"/>
  <c r="K2419" i="6" s="1"/>
  <c r="I2781" i="6"/>
  <c r="I1041" i="6"/>
  <c r="E435" i="6"/>
  <c r="H1337" i="6"/>
  <c r="F632" i="6"/>
  <c r="J4610" i="6"/>
  <c r="C5152" i="6"/>
  <c r="K5152" i="6" s="1"/>
  <c r="G4290" i="6"/>
  <c r="I3927" i="6"/>
  <c r="C2619" i="6"/>
  <c r="K2619" i="6" s="1"/>
  <c r="C2482" i="6"/>
  <c r="K2482" i="6" s="1"/>
  <c r="C143" i="6"/>
  <c r="K143" i="6" s="1"/>
  <c r="C192" i="6"/>
  <c r="K192" i="6" s="1"/>
  <c r="J1220" i="6"/>
  <c r="G829" i="6"/>
  <c r="E1374" i="6"/>
  <c r="F966" i="6"/>
  <c r="E5191" i="6"/>
  <c r="H1981" i="6"/>
  <c r="G3797" i="6"/>
  <c r="F1626" i="6"/>
  <c r="C312" i="6"/>
  <c r="K312" i="6" s="1"/>
  <c r="I186" i="6"/>
  <c r="C4500" i="6"/>
  <c r="K4500" i="6" s="1"/>
  <c r="F3009" i="6"/>
  <c r="F3186" i="6"/>
  <c r="I2845" i="6"/>
  <c r="H2734" i="6"/>
  <c r="F1802" i="6"/>
  <c r="J868" i="6"/>
  <c r="J629" i="6"/>
  <c r="E118" i="6"/>
  <c r="G5200" i="6"/>
  <c r="E2662" i="6"/>
  <c r="C1557" i="6"/>
  <c r="K1557" i="6" s="1"/>
  <c r="H2571" i="6"/>
  <c r="J2633" i="6"/>
  <c r="C2633" i="6"/>
  <c r="K2633" i="6" s="1"/>
  <c r="F2633" i="6"/>
  <c r="I4819" i="6"/>
  <c r="J3822" i="6"/>
  <c r="G1815" i="6"/>
  <c r="I3457" i="6"/>
  <c r="E2713" i="6"/>
  <c r="I2853" i="6"/>
  <c r="C2495" i="6"/>
  <c r="K2495" i="6" s="1"/>
  <c r="J1236" i="6"/>
  <c r="H450" i="6"/>
  <c r="E245" i="6"/>
  <c r="J836" i="6"/>
  <c r="C1060" i="6"/>
  <c r="K1060" i="6" s="1"/>
  <c r="J2773" i="6"/>
  <c r="J4177" i="6"/>
  <c r="C1849" i="6"/>
  <c r="K1849" i="6" s="1"/>
  <c r="I4598" i="6"/>
  <c r="C4793" i="6"/>
  <c r="K4793" i="6" s="1"/>
  <c r="F3999" i="6"/>
  <c r="H3022" i="6"/>
  <c r="J2028" i="6"/>
  <c r="H2736" i="6"/>
  <c r="F781" i="6"/>
  <c r="J324" i="6"/>
  <c r="H1328" i="6"/>
  <c r="C1321" i="6"/>
  <c r="K1321" i="6" s="1"/>
  <c r="I5096" i="6"/>
  <c r="I4397" i="6"/>
  <c r="H3554" i="6"/>
  <c r="G357" i="6"/>
  <c r="H1437" i="6"/>
  <c r="J3152" i="6"/>
  <c r="E4375" i="6"/>
  <c r="I1321" i="6"/>
  <c r="E5096" i="6"/>
  <c r="F4397" i="6"/>
  <c r="G742" i="6"/>
  <c r="J357" i="6"/>
  <c r="G3152" i="6"/>
  <c r="J3539" i="6"/>
  <c r="E3822" i="6"/>
  <c r="J1815" i="6"/>
  <c r="E2153" i="6"/>
  <c r="C2713" i="6"/>
  <c r="K2713" i="6" s="1"/>
  <c r="H2495" i="6"/>
  <c r="G450" i="6"/>
  <c r="J245" i="6"/>
  <c r="F5189" i="6"/>
  <c r="F1849" i="6"/>
  <c r="C4598" i="6"/>
  <c r="K4598" i="6" s="1"/>
  <c r="I4793" i="6"/>
  <c r="I5213" i="6"/>
  <c r="J4031" i="6"/>
  <c r="J3999" i="6"/>
  <c r="I1648" i="6"/>
  <c r="H2028" i="6"/>
  <c r="C2612" i="6"/>
  <c r="K2612" i="6" s="1"/>
  <c r="I781" i="6"/>
  <c r="H324" i="6"/>
  <c r="F291" i="6"/>
  <c r="H5096" i="6"/>
  <c r="E742" i="6"/>
  <c r="E2480" i="6"/>
  <c r="I785" i="6"/>
  <c r="F3539" i="6"/>
  <c r="F3822" i="6"/>
  <c r="C2149" i="6"/>
  <c r="K2149" i="6" s="1"/>
  <c r="J291" i="6"/>
  <c r="H2480" i="6"/>
  <c r="C3539" i="6"/>
  <c r="K3539" i="6" s="1"/>
  <c r="G3822" i="6"/>
  <c r="F2149" i="6"/>
  <c r="I1815" i="6"/>
  <c r="I1799" i="6"/>
  <c r="H2153" i="6"/>
  <c r="G4388" i="6"/>
  <c r="J2495" i="6"/>
  <c r="G431" i="6"/>
  <c r="G5189" i="6"/>
  <c r="H4598" i="6"/>
  <c r="G5213" i="6"/>
  <c r="G4031" i="6"/>
  <c r="C1648" i="6"/>
  <c r="K1648" i="6" s="1"/>
  <c r="F2612" i="6"/>
  <c r="C781" i="6"/>
  <c r="K781" i="6" s="1"/>
  <c r="C291" i="6"/>
  <c r="K291" i="6" s="1"/>
  <c r="J742" i="6"/>
  <c r="I790" i="6"/>
  <c r="H3608" i="6"/>
  <c r="C2480" i="6"/>
  <c r="K2480" i="6" s="1"/>
  <c r="H3760" i="6"/>
  <c r="F3958" i="6"/>
  <c r="I2149" i="6"/>
  <c r="G1799" i="6"/>
  <c r="C2153" i="6"/>
  <c r="K2153" i="6" s="1"/>
  <c r="I1943" i="6"/>
  <c r="H4388" i="6"/>
  <c r="H431" i="6"/>
  <c r="H5213" i="6"/>
  <c r="H1648" i="6"/>
  <c r="J1984" i="6"/>
  <c r="H291" i="6"/>
  <c r="C233" i="6"/>
  <c r="K233" i="6" s="1"/>
  <c r="C790" i="6"/>
  <c r="K790" i="6" s="1"/>
  <c r="J3608" i="6"/>
  <c r="I2480" i="6"/>
  <c r="E3760" i="6"/>
  <c r="I3958" i="6"/>
  <c r="H2149" i="6"/>
  <c r="E2377" i="6"/>
  <c r="J1799" i="6"/>
  <c r="I2153" i="6"/>
  <c r="G1943" i="6"/>
  <c r="F4388" i="6"/>
  <c r="I70" i="6"/>
  <c r="F431" i="6"/>
  <c r="F132" i="6"/>
  <c r="F5213" i="6"/>
  <c r="E3016" i="6"/>
  <c r="H233" i="6"/>
  <c r="E790" i="6"/>
  <c r="C3608" i="6"/>
  <c r="K3608" i="6" s="1"/>
  <c r="C2088" i="6"/>
  <c r="K2088" i="6" s="1"/>
  <c r="F3760" i="6"/>
  <c r="G3958" i="6"/>
  <c r="H2377" i="6"/>
  <c r="H1799" i="6"/>
  <c r="H2434" i="6"/>
  <c r="J1943" i="6"/>
  <c r="J4388" i="6"/>
  <c r="G70" i="6"/>
  <c r="I132" i="6"/>
  <c r="E5187" i="6"/>
  <c r="H4929" i="6"/>
  <c r="H3016" i="6"/>
  <c r="F1954" i="6"/>
  <c r="C1984" i="6"/>
  <c r="K1984" i="6" s="1"/>
  <c r="G6" i="6"/>
  <c r="E233" i="6"/>
  <c r="I3608" i="6"/>
  <c r="G2088" i="6"/>
  <c r="I4869" i="6"/>
  <c r="J3760" i="6"/>
  <c r="J3907" i="6"/>
  <c r="J3958" i="6"/>
  <c r="G2377" i="6"/>
  <c r="C1799" i="6"/>
  <c r="K1799" i="6" s="1"/>
  <c r="F2853" i="6"/>
  <c r="G2434" i="6"/>
  <c r="C1943" i="6"/>
  <c r="K1943" i="6" s="1"/>
  <c r="E4388" i="6"/>
  <c r="G1236" i="6"/>
  <c r="E70" i="6"/>
  <c r="G1060" i="6"/>
  <c r="G132" i="6"/>
  <c r="J5187" i="6"/>
  <c r="F4929" i="6"/>
  <c r="I3016" i="6"/>
  <c r="C2736" i="6"/>
  <c r="K2736" i="6" s="1"/>
  <c r="E1954" i="6"/>
  <c r="I1984" i="6"/>
  <c r="I6" i="6"/>
  <c r="J3140" i="6"/>
  <c r="F1437" i="6"/>
  <c r="H2088" i="6"/>
  <c r="C4819" i="6"/>
  <c r="K4819" i="6" s="1"/>
  <c r="F4869" i="6"/>
  <c r="G3760" i="6"/>
  <c r="F3907" i="6"/>
  <c r="H3958" i="6"/>
  <c r="E3457" i="6"/>
  <c r="I2377" i="6"/>
  <c r="H2853" i="6"/>
  <c r="E2434" i="6"/>
  <c r="E1943" i="6"/>
  <c r="F1236" i="6"/>
  <c r="J70" i="6"/>
  <c r="C836" i="6"/>
  <c r="K836" i="6" s="1"/>
  <c r="H1060" i="6"/>
  <c r="C132" i="6"/>
  <c r="K132" i="6" s="1"/>
  <c r="C4929" i="6"/>
  <c r="K4929" i="6" s="1"/>
  <c r="I3022" i="6"/>
  <c r="F3016" i="6"/>
  <c r="E2736" i="6"/>
  <c r="G1954" i="6"/>
  <c r="F6" i="6"/>
  <c r="I3140" i="6"/>
  <c r="I1437" i="6"/>
  <c r="J2088" i="6"/>
  <c r="F4819" i="6"/>
  <c r="J4869" i="6"/>
  <c r="G3907" i="6"/>
  <c r="C3457" i="6"/>
  <c r="K3457" i="6" s="1"/>
  <c r="F2377" i="6"/>
  <c r="G2853" i="6"/>
  <c r="J2434" i="6"/>
  <c r="C1236" i="6"/>
  <c r="K1236" i="6" s="1"/>
  <c r="H70" i="6"/>
  <c r="E836" i="6"/>
  <c r="E1060" i="6"/>
  <c r="J132" i="6"/>
  <c r="C4177" i="6"/>
  <c r="K4177" i="6" s="1"/>
  <c r="F5187" i="6"/>
  <c r="G4929" i="6"/>
  <c r="G3022" i="6"/>
  <c r="J3016" i="6"/>
  <c r="F2736" i="6"/>
  <c r="J1954" i="6"/>
  <c r="H6" i="6"/>
  <c r="C1328" i="6"/>
  <c r="K1328" i="6" s="1"/>
  <c r="C3140" i="6"/>
  <c r="K3140" i="6" s="1"/>
  <c r="J1437" i="6"/>
  <c r="E2088" i="6"/>
  <c r="J4819" i="6"/>
  <c r="G4869" i="6"/>
  <c r="H3907" i="6"/>
  <c r="J3457" i="6"/>
  <c r="J2713" i="6"/>
  <c r="C2853" i="6"/>
  <c r="K2853" i="6" s="1"/>
  <c r="F2434" i="6"/>
  <c r="E1236" i="6"/>
  <c r="G836" i="6"/>
  <c r="F1060" i="6"/>
  <c r="I3999" i="6"/>
  <c r="F3022" i="6"/>
  <c r="J2736" i="6"/>
  <c r="J1328" i="6"/>
  <c r="J4397" i="6"/>
  <c r="G3554" i="6"/>
  <c r="F3140" i="6"/>
  <c r="H357" i="6"/>
  <c r="C1437" i="6"/>
  <c r="K1437" i="6" s="1"/>
  <c r="G4375" i="6"/>
  <c r="G1328" i="6"/>
  <c r="J1321" i="6"/>
  <c r="C3554" i="6"/>
  <c r="K3554" i="6" s="1"/>
  <c r="F357" i="6"/>
  <c r="C3152" i="6"/>
  <c r="K3152" i="6" s="1"/>
  <c r="I4375" i="6"/>
  <c r="E1691" i="6"/>
  <c r="H5120" i="6"/>
  <c r="J5114" i="6"/>
  <c r="F3459" i="6"/>
  <c r="H2220" i="6"/>
  <c r="J2422" i="6"/>
  <c r="C4032" i="6"/>
  <c r="K4032" i="6" s="1"/>
  <c r="H3545" i="6"/>
  <c r="F1304" i="6"/>
  <c r="J595" i="6"/>
  <c r="G1354" i="6"/>
  <c r="J2524" i="6"/>
  <c r="J3556" i="6"/>
  <c r="E2259" i="6"/>
  <c r="J4967" i="6"/>
  <c r="J4197" i="6"/>
  <c r="G1605" i="6"/>
  <c r="C2127" i="6"/>
  <c r="K2127" i="6" s="1"/>
  <c r="I2830" i="6"/>
  <c r="C5209" i="6"/>
  <c r="K5209" i="6" s="1"/>
  <c r="F3983" i="6"/>
  <c r="J2187" i="6"/>
  <c r="H3605" i="6"/>
  <c r="F1851" i="6"/>
  <c r="E2171" i="6"/>
  <c r="G2479" i="6"/>
  <c r="G4336" i="6"/>
  <c r="E4163" i="6"/>
  <c r="H603" i="6"/>
  <c r="H1435" i="6"/>
  <c r="I4943" i="6"/>
  <c r="C4618" i="6"/>
  <c r="K4618" i="6" s="1"/>
  <c r="J3618" i="6"/>
  <c r="G2212" i="6"/>
  <c r="J2168" i="6"/>
  <c r="G1063" i="6"/>
  <c r="I2140" i="6"/>
  <c r="J1094" i="6"/>
  <c r="J1211" i="6"/>
  <c r="J3635" i="6"/>
  <c r="G2517" i="6"/>
  <c r="F5120" i="6"/>
  <c r="C5114" i="6"/>
  <c r="K5114" i="6" s="1"/>
  <c r="J3459" i="6"/>
  <c r="J2220" i="6"/>
  <c r="G2454" i="6"/>
  <c r="G4032" i="6"/>
  <c r="F3545" i="6"/>
  <c r="I1363" i="6"/>
  <c r="G595" i="6"/>
  <c r="I1354" i="6"/>
  <c r="G3556" i="6"/>
  <c r="H2259" i="6"/>
  <c r="G5085" i="6"/>
  <c r="C4967" i="6"/>
  <c r="K4967" i="6" s="1"/>
  <c r="C4197" i="6"/>
  <c r="K4197" i="6" s="1"/>
  <c r="J1605" i="6"/>
  <c r="J3731" i="6"/>
  <c r="F2127" i="6"/>
  <c r="C2830" i="6"/>
  <c r="K2830" i="6" s="1"/>
  <c r="I5209" i="6"/>
  <c r="I3983" i="6"/>
  <c r="I2187" i="6"/>
  <c r="J3605" i="6"/>
  <c r="H1851" i="6"/>
  <c r="C2171" i="6"/>
  <c r="K2171" i="6" s="1"/>
  <c r="I4336" i="6"/>
  <c r="F4163" i="6"/>
  <c r="I603" i="6"/>
  <c r="I1435" i="6"/>
  <c r="C4943" i="6"/>
  <c r="K4943" i="6" s="1"/>
  <c r="G4618" i="6"/>
  <c r="H3618" i="6"/>
  <c r="H2866" i="6"/>
  <c r="I2212" i="6"/>
  <c r="I2168" i="6"/>
  <c r="I2798" i="6"/>
  <c r="G3635" i="6"/>
  <c r="E1363" i="6"/>
  <c r="E844" i="6"/>
  <c r="E2517" i="6"/>
  <c r="G5120" i="6"/>
  <c r="C4851" i="6"/>
  <c r="K4851" i="6" s="1"/>
  <c r="H5226" i="6"/>
  <c r="C4019" i="6"/>
  <c r="K4019" i="6" s="1"/>
  <c r="H3459" i="6"/>
  <c r="E4317" i="6"/>
  <c r="H2501" i="6"/>
  <c r="F2220" i="6"/>
  <c r="F3205" i="6"/>
  <c r="I2454" i="6"/>
  <c r="E2263" i="6"/>
  <c r="E4032" i="6"/>
  <c r="I3099" i="6"/>
  <c r="J2135" i="6"/>
  <c r="G4408" i="6"/>
  <c r="C1363" i="6"/>
  <c r="K1363" i="6" s="1"/>
  <c r="G207" i="6"/>
  <c r="H595" i="6"/>
  <c r="I610" i="6"/>
  <c r="J213" i="6"/>
  <c r="G1297" i="6"/>
  <c r="F3556" i="6"/>
  <c r="I4586" i="6"/>
  <c r="F2259" i="6"/>
  <c r="J716" i="6"/>
  <c r="I5085" i="6"/>
  <c r="G4759" i="6"/>
  <c r="C3876" i="6"/>
  <c r="K3876" i="6" s="1"/>
  <c r="J3785" i="6"/>
  <c r="E4197" i="6"/>
  <c r="H2494" i="6"/>
  <c r="E3731" i="6"/>
  <c r="J2952" i="6"/>
  <c r="G2127" i="6"/>
  <c r="J2193" i="6"/>
  <c r="E5209" i="6"/>
  <c r="H3972" i="6"/>
  <c r="I3605" i="6"/>
  <c r="J2171" i="6"/>
  <c r="H4336" i="6"/>
  <c r="H4163" i="6"/>
  <c r="C603" i="6"/>
  <c r="K603" i="6" s="1"/>
  <c r="J444" i="6"/>
  <c r="C1435" i="6"/>
  <c r="K1435" i="6" s="1"/>
  <c r="H353" i="6"/>
  <c r="E4943" i="6"/>
  <c r="H4856" i="6"/>
  <c r="H4618" i="6"/>
  <c r="I2866" i="6"/>
  <c r="J2212" i="6"/>
  <c r="F2138" i="6"/>
  <c r="C2168" i="6"/>
  <c r="K2168" i="6" s="1"/>
  <c r="I844" i="6"/>
  <c r="I637" i="6"/>
  <c r="I1063" i="6"/>
  <c r="E3363" i="6"/>
  <c r="J2756" i="6"/>
  <c r="H2363" i="6"/>
  <c r="F4547" i="6"/>
  <c r="G5147" i="6"/>
  <c r="J2264" i="6"/>
  <c r="H4623" i="6"/>
  <c r="E59" i="6"/>
  <c r="E93" i="6"/>
  <c r="I518" i="6"/>
  <c r="F1234" i="6"/>
  <c r="C671" i="6"/>
  <c r="K671" i="6" s="1"/>
  <c r="G400" i="6"/>
  <c r="J98" i="6"/>
  <c r="E5151" i="6"/>
  <c r="I5120" i="6"/>
  <c r="F4851" i="6"/>
  <c r="E5226" i="6"/>
  <c r="F4019" i="6"/>
  <c r="I3459" i="6"/>
  <c r="G4318" i="6"/>
  <c r="J2501" i="6"/>
  <c r="I2220" i="6"/>
  <c r="E3404" i="6"/>
  <c r="E2454" i="6"/>
  <c r="I2263" i="6"/>
  <c r="I4032" i="6"/>
  <c r="J4581" i="6"/>
  <c r="F4408" i="6"/>
  <c r="H1363" i="6"/>
  <c r="H207" i="6"/>
  <c r="E595" i="6"/>
  <c r="E121" i="6"/>
  <c r="C213" i="6"/>
  <c r="K213" i="6" s="1"/>
  <c r="J1297" i="6"/>
  <c r="I3556" i="6"/>
  <c r="H4586" i="6"/>
  <c r="C2259" i="6"/>
  <c r="K2259" i="6" s="1"/>
  <c r="C716" i="6"/>
  <c r="K716" i="6" s="1"/>
  <c r="H5085" i="6"/>
  <c r="H4759" i="6"/>
  <c r="J4491" i="6"/>
  <c r="C3785" i="6"/>
  <c r="K3785" i="6" s="1"/>
  <c r="F4197" i="6"/>
  <c r="J2494" i="6"/>
  <c r="F3731" i="6"/>
  <c r="G2952" i="6"/>
  <c r="I2127" i="6"/>
  <c r="G4442" i="6"/>
  <c r="J5209" i="6"/>
  <c r="G3972" i="6"/>
  <c r="C3605" i="6"/>
  <c r="K3605" i="6" s="1"/>
  <c r="I2440" i="6"/>
  <c r="I2171" i="6"/>
  <c r="J4336" i="6"/>
  <c r="G4163" i="6"/>
  <c r="G444" i="6"/>
  <c r="G1435" i="6"/>
  <c r="C1017" i="6"/>
  <c r="K1017" i="6" s="1"/>
  <c r="F4943" i="6"/>
  <c r="J4856" i="6"/>
  <c r="J4618" i="6"/>
  <c r="C4362" i="6"/>
  <c r="K4362" i="6" s="1"/>
  <c r="C2866" i="6"/>
  <c r="K2866" i="6" s="1"/>
  <c r="H2138" i="6"/>
  <c r="J844" i="6"/>
  <c r="J1042" i="6"/>
  <c r="G637" i="6"/>
  <c r="J3363" i="6"/>
  <c r="I2607" i="6"/>
  <c r="C2756" i="6"/>
  <c r="K2756" i="6" s="1"/>
  <c r="H1788" i="6"/>
  <c r="J2363" i="6"/>
  <c r="H516" i="6"/>
  <c r="H4547" i="6"/>
  <c r="G2264" i="6"/>
  <c r="F704" i="6"/>
  <c r="C1234" i="6"/>
  <c r="K1234" i="6" s="1"/>
  <c r="E400" i="6"/>
  <c r="G4322" i="6"/>
  <c r="E4798" i="6"/>
  <c r="C5120" i="6"/>
  <c r="K5120" i="6" s="1"/>
  <c r="H5233" i="6"/>
  <c r="I5226" i="6"/>
  <c r="G4019" i="6"/>
  <c r="C4318" i="6"/>
  <c r="K4318" i="6" s="1"/>
  <c r="C2501" i="6"/>
  <c r="K2501" i="6" s="1"/>
  <c r="G2220" i="6"/>
  <c r="I1919" i="6"/>
  <c r="J3404" i="6"/>
  <c r="F2454" i="6"/>
  <c r="G2263" i="6"/>
  <c r="J4032" i="6"/>
  <c r="H1925" i="6"/>
  <c r="F2748" i="6"/>
  <c r="F4581" i="6"/>
  <c r="C4408" i="6"/>
  <c r="K4408" i="6" s="1"/>
  <c r="G1363" i="6"/>
  <c r="I121" i="6"/>
  <c r="I213" i="6"/>
  <c r="E3556" i="6"/>
  <c r="E5085" i="6"/>
  <c r="H4491" i="6"/>
  <c r="H4197" i="6"/>
  <c r="C3731" i="6"/>
  <c r="K3731" i="6" s="1"/>
  <c r="E2127" i="6"/>
  <c r="J4442" i="6"/>
  <c r="G5209" i="6"/>
  <c r="I3972" i="6"/>
  <c r="G4126" i="6"/>
  <c r="G3605" i="6"/>
  <c r="H2440" i="6"/>
  <c r="H2171" i="6"/>
  <c r="J2096" i="6"/>
  <c r="C4163" i="6"/>
  <c r="K4163" i="6" s="1"/>
  <c r="H444" i="6"/>
  <c r="I705" i="6"/>
  <c r="J1435" i="6"/>
  <c r="G1017" i="6"/>
  <c r="J4943" i="6"/>
  <c r="C4856" i="6"/>
  <c r="K4856" i="6" s="1"/>
  <c r="F4618" i="6"/>
  <c r="H4362" i="6"/>
  <c r="G2866" i="6"/>
  <c r="F1967" i="6"/>
  <c r="C2138" i="6"/>
  <c r="K2138" i="6" s="1"/>
  <c r="F844" i="6"/>
  <c r="F1042" i="6"/>
  <c r="C637" i="6"/>
  <c r="K637" i="6" s="1"/>
  <c r="G358" i="6"/>
  <c r="I3363" i="6"/>
  <c r="I4211" i="6"/>
  <c r="G2607" i="6"/>
  <c r="G1788" i="6"/>
  <c r="E2363" i="6"/>
  <c r="C516" i="6"/>
  <c r="K516" i="6" s="1"/>
  <c r="E4547" i="6"/>
  <c r="E4322" i="6"/>
  <c r="C1285" i="6"/>
  <c r="K1285" i="6" s="1"/>
  <c r="F69" i="6"/>
  <c r="J5135" i="6"/>
  <c r="I5233" i="6"/>
  <c r="C5226" i="6"/>
  <c r="K5226" i="6" s="1"/>
  <c r="J4019" i="6"/>
  <c r="F4318" i="6"/>
  <c r="I2501" i="6"/>
  <c r="J1919" i="6"/>
  <c r="G3404" i="6"/>
  <c r="H2454" i="6"/>
  <c r="F2263" i="6"/>
  <c r="I1925" i="6"/>
  <c r="J2748" i="6"/>
  <c r="G4581" i="6"/>
  <c r="I4408" i="6"/>
  <c r="G5228" i="6"/>
  <c r="J1363" i="6"/>
  <c r="C207" i="6"/>
  <c r="K207" i="6" s="1"/>
  <c r="C121" i="6"/>
  <c r="K121" i="6" s="1"/>
  <c r="J1222" i="6"/>
  <c r="H213" i="6"/>
  <c r="F1297" i="6"/>
  <c r="C3556" i="6"/>
  <c r="K3556" i="6" s="1"/>
  <c r="J4586" i="6"/>
  <c r="F716" i="6"/>
  <c r="F5085" i="6"/>
  <c r="I4759" i="6"/>
  <c r="I4261" i="6"/>
  <c r="I4491" i="6"/>
  <c r="E3785" i="6"/>
  <c r="I4197" i="6"/>
  <c r="E2494" i="6"/>
  <c r="C3557" i="6"/>
  <c r="K3557" i="6" s="1"/>
  <c r="I3731" i="6"/>
  <c r="H2952" i="6"/>
  <c r="J3997" i="6"/>
  <c r="I2124" i="6"/>
  <c r="E4442" i="6"/>
  <c r="I3276" i="6"/>
  <c r="C4292" i="6"/>
  <c r="K4292" i="6" s="1"/>
  <c r="F4327" i="6"/>
  <c r="J3972" i="6"/>
  <c r="I4126" i="6"/>
  <c r="C1647" i="6"/>
  <c r="K1647" i="6" s="1"/>
  <c r="J2440" i="6"/>
  <c r="J2672" i="6"/>
  <c r="I2096" i="6"/>
  <c r="J4163" i="6"/>
  <c r="I444" i="6"/>
  <c r="F705" i="6"/>
  <c r="I1017" i="6"/>
  <c r="J20" i="6"/>
  <c r="G4856" i="6"/>
  <c r="F4362" i="6"/>
  <c r="G1967" i="6"/>
  <c r="I2138" i="6"/>
  <c r="F2523" i="6"/>
  <c r="G1042" i="6"/>
  <c r="H637" i="6"/>
  <c r="I358" i="6"/>
  <c r="C4211" i="6"/>
  <c r="K4211" i="6" s="1"/>
  <c r="C2607" i="6"/>
  <c r="K2607" i="6" s="1"/>
  <c r="H2406" i="6"/>
  <c r="E516" i="6"/>
  <c r="I4547" i="6"/>
  <c r="C4043" i="6"/>
  <c r="K4043" i="6" s="1"/>
  <c r="E2560" i="6"/>
  <c r="G704" i="6"/>
  <c r="C1338" i="6"/>
  <c r="K1338" i="6" s="1"/>
  <c r="J4322" i="6"/>
  <c r="H2379" i="6"/>
  <c r="F2189" i="6"/>
  <c r="J69" i="6"/>
  <c r="E1042" i="6"/>
  <c r="F5135" i="6"/>
  <c r="G5233" i="6"/>
  <c r="G5226" i="6"/>
  <c r="E4019" i="6"/>
  <c r="H4318" i="6"/>
  <c r="G2501" i="6"/>
  <c r="C1919" i="6"/>
  <c r="K1919" i="6" s="1"/>
  <c r="I3404" i="6"/>
  <c r="C2454" i="6"/>
  <c r="K2454" i="6" s="1"/>
  <c r="G1925" i="6"/>
  <c r="E2748" i="6"/>
  <c r="C4581" i="6"/>
  <c r="K4581" i="6" s="1"/>
  <c r="J5228" i="6"/>
  <c r="F121" i="6"/>
  <c r="F1222" i="6"/>
  <c r="F213" i="6"/>
  <c r="C1297" i="6"/>
  <c r="K1297" i="6" s="1"/>
  <c r="C5085" i="6"/>
  <c r="K5085" i="6" s="1"/>
  <c r="J4759" i="6"/>
  <c r="H4261" i="6"/>
  <c r="C4491" i="6"/>
  <c r="K4491" i="6" s="1"/>
  <c r="I3785" i="6"/>
  <c r="J3557" i="6"/>
  <c r="H3731" i="6"/>
  <c r="E2952" i="6"/>
  <c r="G3997" i="6"/>
  <c r="G2124" i="6"/>
  <c r="C4442" i="6"/>
  <c r="K4442" i="6" s="1"/>
  <c r="H4292" i="6"/>
  <c r="E4327" i="6"/>
  <c r="F3972" i="6"/>
  <c r="H4126" i="6"/>
  <c r="I3558" i="6"/>
  <c r="I1647" i="6"/>
  <c r="C2440" i="6"/>
  <c r="K2440" i="6" s="1"/>
  <c r="F2672" i="6"/>
  <c r="C2096" i="6"/>
  <c r="K2096" i="6" s="1"/>
  <c r="F444" i="6"/>
  <c r="E705" i="6"/>
  <c r="J1017" i="6"/>
  <c r="I20" i="6"/>
  <c r="F4856" i="6"/>
  <c r="G4362" i="6"/>
  <c r="C1967" i="6"/>
  <c r="K1967" i="6" s="1"/>
  <c r="C2523" i="6"/>
  <c r="K2523" i="6" s="1"/>
  <c r="J358" i="6"/>
  <c r="G953" i="6"/>
  <c r="C4758" i="6"/>
  <c r="K4758" i="6" s="1"/>
  <c r="H4211" i="6"/>
  <c r="H2399" i="6"/>
  <c r="J2406" i="6"/>
  <c r="G1785" i="6"/>
  <c r="I516" i="6"/>
  <c r="I4043" i="6"/>
  <c r="J2560" i="6"/>
  <c r="F1338" i="6"/>
  <c r="J3810" i="6"/>
  <c r="F2379" i="6"/>
  <c r="I5135" i="6"/>
  <c r="E5233" i="6"/>
  <c r="J4312" i="6"/>
  <c r="I4318" i="6"/>
  <c r="G1919" i="6"/>
  <c r="E4389" i="6"/>
  <c r="F2806" i="6"/>
  <c r="F1925" i="6"/>
  <c r="I2748" i="6"/>
  <c r="F2832" i="6"/>
  <c r="F5228" i="6"/>
  <c r="F695" i="6"/>
  <c r="J248" i="6"/>
  <c r="J121" i="6"/>
  <c r="E1222" i="6"/>
  <c r="C1691" i="6"/>
  <c r="K1691" i="6" s="1"/>
  <c r="F2496" i="6"/>
  <c r="G4261" i="6"/>
  <c r="G4491" i="6"/>
  <c r="H5151" i="6"/>
  <c r="I3557" i="6"/>
  <c r="C3997" i="6"/>
  <c r="K3997" i="6" s="1"/>
  <c r="E2124" i="6"/>
  <c r="I4442" i="6"/>
  <c r="G4292" i="6"/>
  <c r="F4126" i="6"/>
  <c r="E1647" i="6"/>
  <c r="F2440" i="6"/>
  <c r="C2672" i="6"/>
  <c r="K2672" i="6" s="1"/>
  <c r="G2096" i="6"/>
  <c r="J863" i="6"/>
  <c r="C705" i="6"/>
  <c r="K705" i="6" s="1"/>
  <c r="F1017" i="6"/>
  <c r="I1309" i="6"/>
  <c r="C20" i="6"/>
  <c r="K20" i="6" s="1"/>
  <c r="I4362" i="6"/>
  <c r="H1967" i="6"/>
  <c r="I2603" i="6"/>
  <c r="H2523" i="6"/>
  <c r="E358" i="6"/>
  <c r="I953" i="6"/>
  <c r="F4758" i="6"/>
  <c r="G4211" i="6"/>
  <c r="C2399" i="6"/>
  <c r="K2399" i="6" s="1"/>
  <c r="I2406" i="6"/>
  <c r="F1785" i="6"/>
  <c r="F5094" i="6"/>
  <c r="C2513" i="6"/>
  <c r="K2513" i="6" s="1"/>
  <c r="G4168" i="6"/>
  <c r="G1338" i="6"/>
  <c r="G3810" i="6"/>
  <c r="J2546" i="6"/>
  <c r="F969" i="6"/>
  <c r="G20" i="6"/>
  <c r="C5196" i="6"/>
  <c r="K5196" i="6" s="1"/>
  <c r="E4362" i="6"/>
  <c r="I1967" i="6"/>
  <c r="E2603" i="6"/>
  <c r="G2523" i="6"/>
  <c r="E5003" i="6"/>
  <c r="J953" i="6"/>
  <c r="G4758" i="6"/>
  <c r="J4009" i="6"/>
  <c r="J2399" i="6"/>
  <c r="C2406" i="6"/>
  <c r="K2406" i="6" s="1"/>
  <c r="C1785" i="6"/>
  <c r="K1785" i="6" s="1"/>
  <c r="G3282" i="6"/>
  <c r="E5135" i="6"/>
  <c r="F3759" i="6"/>
  <c r="E1843" i="6"/>
  <c r="C4389" i="6"/>
  <c r="K4389" i="6" s="1"/>
  <c r="E2832" i="6"/>
  <c r="I695" i="6"/>
  <c r="J713" i="6"/>
  <c r="I1691" i="6"/>
  <c r="I3607" i="6"/>
  <c r="J4210" i="6"/>
  <c r="F5151" i="6"/>
  <c r="J1838" i="6"/>
  <c r="F3997" i="6"/>
  <c r="G4798" i="6"/>
  <c r="F4292" i="6"/>
  <c r="E4126" i="6"/>
  <c r="G1647" i="6"/>
  <c r="J3541" i="6"/>
  <c r="I2672" i="6"/>
  <c r="E4377" i="6"/>
  <c r="G863" i="6"/>
  <c r="H705" i="6"/>
  <c r="I1339" i="6"/>
  <c r="C969" i="6"/>
  <c r="K969" i="6" s="1"/>
  <c r="H20" i="6"/>
  <c r="H5196" i="6"/>
  <c r="E3410" i="6"/>
  <c r="E1967" i="6"/>
  <c r="H2603" i="6"/>
  <c r="H5003" i="6"/>
  <c r="E953" i="6"/>
  <c r="F4009" i="6"/>
  <c r="E1399" i="6"/>
  <c r="F755" i="6"/>
  <c r="C5094" i="6"/>
  <c r="K5094" i="6" s="1"/>
  <c r="G3538" i="6"/>
  <c r="G2774" i="6"/>
  <c r="I4168" i="6"/>
  <c r="J926" i="6"/>
  <c r="C1084" i="6"/>
  <c r="K1084" i="6" s="1"/>
  <c r="F1905" i="6"/>
  <c r="H352" i="6"/>
  <c r="I4407" i="6"/>
  <c r="H5135" i="6"/>
  <c r="I3759" i="6"/>
  <c r="I4312" i="6"/>
  <c r="J1843" i="6"/>
  <c r="G4016" i="6"/>
  <c r="C2422" i="6"/>
  <c r="K2422" i="6" s="1"/>
  <c r="F4389" i="6"/>
  <c r="H2806" i="6"/>
  <c r="J2832" i="6"/>
  <c r="C1327" i="6"/>
  <c r="K1327" i="6" s="1"/>
  <c r="J695" i="6"/>
  <c r="G248" i="6"/>
  <c r="C713" i="6"/>
  <c r="K713" i="6" s="1"/>
  <c r="C2524" i="6"/>
  <c r="K2524" i="6" s="1"/>
  <c r="J5026" i="6"/>
  <c r="J1691" i="6"/>
  <c r="J2496" i="6"/>
  <c r="E4231" i="6"/>
  <c r="H3607" i="6"/>
  <c r="G4210" i="6"/>
  <c r="G4026" i="6"/>
  <c r="C5151" i="6"/>
  <c r="K5151" i="6" s="1"/>
  <c r="F3557" i="6"/>
  <c r="G1765" i="6"/>
  <c r="H1838" i="6"/>
  <c r="E2362" i="6"/>
  <c r="I3997" i="6"/>
  <c r="J2758" i="6"/>
  <c r="F4798" i="6"/>
  <c r="E5069" i="6"/>
  <c r="I4292" i="6"/>
  <c r="J1647" i="6"/>
  <c r="F3541" i="6"/>
  <c r="H2672" i="6"/>
  <c r="H2479" i="6"/>
  <c r="F4377" i="6"/>
  <c r="F863" i="6"/>
  <c r="G1339" i="6"/>
  <c r="J969" i="6"/>
  <c r="H1309" i="6"/>
  <c r="E20" i="6"/>
  <c r="J5196" i="6"/>
  <c r="H3410" i="6"/>
  <c r="C2603" i="6"/>
  <c r="K2603" i="6" s="1"/>
  <c r="J2817" i="6"/>
  <c r="J5003" i="6"/>
  <c r="G2137" i="6"/>
  <c r="I712" i="6"/>
  <c r="H5081" i="6"/>
  <c r="E4009" i="6"/>
  <c r="H1677" i="6"/>
  <c r="J1399" i="6"/>
  <c r="G755" i="6"/>
  <c r="F964" i="6"/>
  <c r="J3538" i="6"/>
  <c r="F2774" i="6"/>
  <c r="I926" i="6"/>
  <c r="C690" i="6"/>
  <c r="K690" i="6" s="1"/>
  <c r="C332" i="6"/>
  <c r="K332" i="6" s="1"/>
  <c r="C1905" i="6"/>
  <c r="K1905" i="6" s="1"/>
  <c r="E352" i="6"/>
  <c r="E1304" i="6"/>
  <c r="E3605" i="6"/>
  <c r="E1605" i="6"/>
  <c r="E4407" i="6"/>
  <c r="I5114" i="6"/>
  <c r="E5121" i="6"/>
  <c r="C3759" i="6"/>
  <c r="K3759" i="6" s="1"/>
  <c r="F4312" i="6"/>
  <c r="G1843" i="6"/>
  <c r="I4016" i="6"/>
  <c r="I2422" i="6"/>
  <c r="H1977" i="6"/>
  <c r="G4389" i="6"/>
  <c r="G2806" i="6"/>
  <c r="C3545" i="6"/>
  <c r="K3545" i="6" s="1"/>
  <c r="H2832" i="6"/>
  <c r="C1304" i="6"/>
  <c r="K1304" i="6" s="1"/>
  <c r="H1327" i="6"/>
  <c r="E695" i="6"/>
  <c r="H248" i="6"/>
  <c r="C1354" i="6"/>
  <c r="K1354" i="6" s="1"/>
  <c r="C1286" i="6"/>
  <c r="K1286" i="6" s="1"/>
  <c r="E713" i="6"/>
  <c r="E2524" i="6"/>
  <c r="C5026" i="6"/>
  <c r="K5026" i="6" s="1"/>
  <c r="G1691" i="6"/>
  <c r="G2496" i="6"/>
  <c r="C4231" i="6"/>
  <c r="K4231" i="6" s="1"/>
  <c r="G3607" i="6"/>
  <c r="G4967" i="6"/>
  <c r="C4210" i="6"/>
  <c r="K4210" i="6" s="1"/>
  <c r="F4026" i="6"/>
  <c r="G5151" i="6"/>
  <c r="I1765" i="6"/>
  <c r="G1838" i="6"/>
  <c r="J2362" i="6"/>
  <c r="J2830" i="6"/>
  <c r="F2758" i="6"/>
  <c r="C4798" i="6"/>
  <c r="K4798" i="6" s="1"/>
  <c r="H2187" i="6"/>
  <c r="I1851" i="6"/>
  <c r="G3541" i="6"/>
  <c r="F2479" i="6"/>
  <c r="J4377" i="6"/>
  <c r="I863" i="6"/>
  <c r="H1339" i="6"/>
  <c r="I969" i="6"/>
  <c r="F1309" i="6"/>
  <c r="I5196" i="6"/>
  <c r="I3410" i="6"/>
  <c r="G2817" i="6"/>
  <c r="C5003" i="6"/>
  <c r="K5003" i="6" s="1"/>
  <c r="H2137" i="6"/>
  <c r="J712" i="6"/>
  <c r="J5081" i="6"/>
  <c r="J1677" i="6"/>
  <c r="H1684" i="6"/>
  <c r="G2203" i="6"/>
  <c r="C1399" i="6"/>
  <c r="K1399" i="6" s="1"/>
  <c r="E964" i="6"/>
  <c r="E3538" i="6"/>
  <c r="J3792" i="6"/>
  <c r="H4199" i="6"/>
  <c r="J3575" i="6"/>
  <c r="H926" i="6"/>
  <c r="E690" i="6"/>
  <c r="F332" i="6"/>
  <c r="F4339" i="6"/>
  <c r="G1905" i="6"/>
  <c r="G5114" i="6"/>
  <c r="J3759" i="6"/>
  <c r="C1843" i="6"/>
  <c r="K1843" i="6" s="1"/>
  <c r="E2422" i="6"/>
  <c r="H4389" i="6"/>
  <c r="I3545" i="6"/>
  <c r="G2832" i="6"/>
  <c r="G1304" i="6"/>
  <c r="G695" i="6"/>
  <c r="E1354" i="6"/>
  <c r="H713" i="6"/>
  <c r="F2524" i="6"/>
  <c r="E3607" i="6"/>
  <c r="H4967" i="6"/>
  <c r="H4210" i="6"/>
  <c r="F1605" i="6"/>
  <c r="I1838" i="6"/>
  <c r="G2830" i="6"/>
  <c r="H4798" i="6"/>
  <c r="H3983" i="6"/>
  <c r="F2187" i="6"/>
  <c r="J1851" i="6"/>
  <c r="H3541" i="6"/>
  <c r="E2479" i="6"/>
  <c r="C4377" i="6"/>
  <c r="K4377" i="6" s="1"/>
  <c r="E1339" i="6"/>
  <c r="J3410" i="6"/>
  <c r="H2817" i="6"/>
  <c r="C2137" i="6"/>
  <c r="K2137" i="6" s="1"/>
  <c r="H5114" i="6"/>
  <c r="E3759" i="6"/>
  <c r="I1843" i="6"/>
  <c r="G2422" i="6"/>
  <c r="G3545" i="6"/>
  <c r="J1304" i="6"/>
  <c r="I595" i="6"/>
  <c r="F1354" i="6"/>
  <c r="I713" i="6"/>
  <c r="H2524" i="6"/>
  <c r="G2259" i="6"/>
  <c r="F3607" i="6"/>
  <c r="I4967" i="6"/>
  <c r="F4210" i="6"/>
  <c r="I1605" i="6"/>
  <c r="E1838" i="6"/>
  <c r="H2830" i="6"/>
  <c r="H1211" i="6"/>
  <c r="H3915" i="6"/>
  <c r="I3915" i="6"/>
  <c r="G3915" i="6"/>
  <c r="F3915" i="6"/>
  <c r="E3915" i="6"/>
  <c r="C3915" i="6"/>
  <c r="K3915" i="6" s="1"/>
  <c r="J3915" i="6"/>
  <c r="I2546" i="6"/>
  <c r="E2546" i="6"/>
  <c r="H2546" i="6"/>
  <c r="C2546" i="6"/>
  <c r="K2546" i="6" s="1"/>
  <c r="F2546" i="6"/>
  <c r="F3810" i="6"/>
  <c r="E3810" i="6"/>
  <c r="H3810" i="6"/>
  <c r="C3810" i="6"/>
  <c r="K3810" i="6" s="1"/>
  <c r="I839" i="6"/>
  <c r="F839" i="6"/>
  <c r="G839" i="6"/>
  <c r="J839" i="6"/>
  <c r="H839" i="6"/>
  <c r="F474" i="6"/>
  <c r="C474" i="6"/>
  <c r="K474" i="6" s="1"/>
  <c r="H474" i="6"/>
  <c r="F492" i="6"/>
  <c r="J492" i="6"/>
  <c r="C492" i="6"/>
  <c r="K492" i="6" s="1"/>
  <c r="I492" i="6"/>
  <c r="E492" i="6"/>
  <c r="G492" i="6"/>
  <c r="G1438" i="6"/>
  <c r="F1438" i="6"/>
  <c r="I1438" i="6"/>
  <c r="E98" i="6"/>
  <c r="F98" i="6"/>
  <c r="C98" i="6"/>
  <c r="K98" i="6" s="1"/>
  <c r="G98" i="6"/>
  <c r="C93" i="6"/>
  <c r="K93" i="6" s="1"/>
  <c r="F93" i="6"/>
  <c r="J93" i="6"/>
  <c r="G1012" i="6"/>
  <c r="C1012" i="6"/>
  <c r="K1012" i="6" s="1"/>
  <c r="F1012" i="6"/>
  <c r="E1012" i="6"/>
  <c r="H1012" i="6"/>
  <c r="J1012" i="6"/>
  <c r="J3717" i="6"/>
  <c r="E3717" i="6"/>
  <c r="C3717" i="6"/>
  <c r="K3717" i="6" s="1"/>
  <c r="I3717" i="6"/>
  <c r="G3717" i="6"/>
  <c r="H3717" i="6"/>
  <c r="I1094" i="6"/>
  <c r="G1094" i="6"/>
  <c r="F3304" i="6"/>
  <c r="C3304" i="6"/>
  <c r="K3304" i="6" s="1"/>
  <c r="E3304" i="6"/>
  <c r="H3304" i="6"/>
  <c r="I3304" i="6"/>
  <c r="J3304" i="6"/>
  <c r="G2684" i="6"/>
  <c r="J2684" i="6"/>
  <c r="F2684" i="6"/>
  <c r="C2684" i="6"/>
  <c r="K2684" i="6" s="1"/>
  <c r="I2684" i="6"/>
  <c r="E2684" i="6"/>
  <c r="H2684" i="6"/>
  <c r="F518" i="6"/>
  <c r="C518" i="6"/>
  <c r="K518" i="6" s="1"/>
  <c r="G518" i="6"/>
  <c r="H518" i="6"/>
  <c r="I671" i="6"/>
  <c r="G671" i="6"/>
  <c r="E671" i="6"/>
  <c r="F671" i="6"/>
  <c r="C4322" i="6"/>
  <c r="K4322" i="6" s="1"/>
  <c r="I4322" i="6"/>
  <c r="F4322" i="6"/>
  <c r="F904" i="6"/>
  <c r="J904" i="6"/>
  <c r="I904" i="6"/>
  <c r="C904" i="6"/>
  <c r="K904" i="6" s="1"/>
  <c r="G904" i="6"/>
  <c r="I1901" i="6"/>
  <c r="C1901" i="6"/>
  <c r="K1901" i="6" s="1"/>
  <c r="H1901" i="6"/>
  <c r="G1901" i="6"/>
  <c r="J1901" i="6"/>
  <c r="C3870" i="6"/>
  <c r="K3870" i="6" s="1"/>
  <c r="F3870" i="6"/>
  <c r="E3870" i="6"/>
  <c r="F3306" i="6"/>
  <c r="H3306" i="6"/>
  <c r="J2225" i="6"/>
  <c r="G2225" i="6"/>
  <c r="I3546" i="6"/>
  <c r="J3546" i="6"/>
  <c r="I2535" i="6"/>
  <c r="G2535" i="6"/>
  <c r="J1811" i="6"/>
  <c r="E1811" i="6"/>
  <c r="C3892" i="6"/>
  <c r="K3892" i="6" s="1"/>
  <c r="E3892" i="6"/>
  <c r="G2140" i="6"/>
  <c r="J2140" i="6"/>
  <c r="C2140" i="6"/>
  <c r="K2140" i="6" s="1"/>
  <c r="E2140" i="6"/>
  <c r="C3963" i="6"/>
  <c r="K3963" i="6" s="1"/>
  <c r="G3963" i="6"/>
  <c r="J3963" i="6"/>
  <c r="I3963" i="6"/>
  <c r="E3963" i="6"/>
  <c r="H3963" i="6"/>
  <c r="G2798" i="6"/>
  <c r="J2798" i="6"/>
  <c r="H2798" i="6"/>
  <c r="F2798" i="6"/>
  <c r="I1234" i="6"/>
  <c r="E1234" i="6"/>
  <c r="J1234" i="6"/>
  <c r="H1234" i="6"/>
  <c r="C69" i="6"/>
  <c r="K69" i="6" s="1"/>
  <c r="E69" i="6"/>
  <c r="I69" i="6"/>
  <c r="H69" i="6"/>
  <c r="F400" i="6"/>
  <c r="C400" i="6"/>
  <c r="K400" i="6" s="1"/>
  <c r="J400" i="6"/>
  <c r="I400" i="6"/>
  <c r="H1338" i="6"/>
  <c r="J1338" i="6"/>
  <c r="E1338" i="6"/>
  <c r="E1084" i="6"/>
  <c r="J1084" i="6"/>
  <c r="G1084" i="6"/>
  <c r="H1084" i="6"/>
  <c r="I1084" i="6"/>
  <c r="I843" i="6"/>
  <c r="H843" i="6"/>
  <c r="E843" i="6"/>
  <c r="C843" i="6"/>
  <c r="K843" i="6" s="1"/>
  <c r="G843" i="6"/>
  <c r="G1102" i="6"/>
  <c r="J1102" i="6"/>
  <c r="I1102" i="6"/>
  <c r="H1102" i="6"/>
  <c r="F1102" i="6"/>
  <c r="C1102" i="6"/>
  <c r="K1102" i="6" s="1"/>
  <c r="E669" i="6"/>
  <c r="G669" i="6"/>
  <c r="F669" i="6"/>
  <c r="J669" i="6"/>
  <c r="C669" i="6"/>
  <c r="K669" i="6" s="1"/>
  <c r="I669" i="6"/>
  <c r="E1534" i="6"/>
  <c r="C1534" i="6"/>
  <c r="K1534" i="6" s="1"/>
  <c r="H1534" i="6"/>
  <c r="I1534" i="6"/>
  <c r="G1534" i="6"/>
  <c r="J1534" i="6"/>
  <c r="F352" i="6"/>
  <c r="I352" i="6"/>
  <c r="C352" i="6"/>
  <c r="K352" i="6" s="1"/>
  <c r="G352" i="6"/>
  <c r="G4565" i="6"/>
  <c r="C4565" i="6"/>
  <c r="K4565" i="6" s="1"/>
  <c r="I4565" i="6"/>
  <c r="H4565" i="6"/>
  <c r="E4565" i="6"/>
  <c r="J4565" i="6"/>
  <c r="I2517" i="6"/>
  <c r="C2517" i="6"/>
  <c r="K2517" i="6" s="1"/>
  <c r="H2517" i="6"/>
  <c r="F1016" i="6"/>
  <c r="J1016" i="6"/>
  <c r="G1016" i="6"/>
  <c r="I1016" i="6"/>
  <c r="H1016" i="6"/>
  <c r="I3282" i="6"/>
  <c r="H3282" i="6"/>
  <c r="J3282" i="6"/>
  <c r="C3282" i="6"/>
  <c r="K3282" i="6" s="1"/>
  <c r="J1905" i="6"/>
  <c r="H1905" i="6"/>
  <c r="E1905" i="6"/>
  <c r="G1211" i="6"/>
  <c r="F1211" i="6"/>
  <c r="E2182" i="6"/>
  <c r="G2182" i="6"/>
  <c r="J2182" i="6"/>
  <c r="I2182" i="6"/>
  <c r="C2182" i="6"/>
  <c r="K2182" i="6" s="1"/>
  <c r="F2182" i="6"/>
  <c r="E1214" i="6"/>
  <c r="G1214" i="6"/>
  <c r="H1214" i="6"/>
  <c r="C1214" i="6"/>
  <c r="K1214" i="6" s="1"/>
  <c r="I1214" i="6"/>
  <c r="J1214" i="6"/>
  <c r="F2866" i="6"/>
  <c r="E2866" i="6"/>
  <c r="G2603" i="6"/>
  <c r="F2603" i="6"/>
  <c r="H2212" i="6"/>
  <c r="F2212" i="6"/>
  <c r="G2138" i="6"/>
  <c r="J2138" i="6"/>
  <c r="E2523" i="6"/>
  <c r="J2523" i="6"/>
  <c r="I5003" i="6"/>
  <c r="F5003" i="6"/>
  <c r="H844" i="6"/>
  <c r="G844" i="6"/>
  <c r="C1042" i="6"/>
  <c r="K1042" i="6" s="1"/>
  <c r="H1042" i="6"/>
  <c r="J637" i="6"/>
  <c r="E637" i="6"/>
  <c r="F358" i="6"/>
  <c r="C358" i="6"/>
  <c r="K358" i="6" s="1"/>
  <c r="C953" i="6"/>
  <c r="K953" i="6" s="1"/>
  <c r="F953" i="6"/>
  <c r="C712" i="6"/>
  <c r="K712" i="6" s="1"/>
  <c r="F712" i="6"/>
  <c r="H865" i="6"/>
  <c r="J865" i="6"/>
  <c r="E1063" i="6"/>
  <c r="H1063" i="6"/>
  <c r="I4369" i="6"/>
  <c r="F4369" i="6"/>
  <c r="G4369" i="6"/>
  <c r="E4369" i="6"/>
  <c r="J4369" i="6"/>
  <c r="C4369" i="6"/>
  <c r="K4369" i="6" s="1"/>
  <c r="H1918" i="6"/>
  <c r="C1918" i="6"/>
  <c r="K1918" i="6" s="1"/>
  <c r="I1918" i="6"/>
  <c r="J1918" i="6"/>
  <c r="F1918" i="6"/>
  <c r="J1285" i="6"/>
  <c r="F1285" i="6"/>
  <c r="E1285" i="6"/>
  <c r="G1285" i="6"/>
  <c r="H1285" i="6"/>
  <c r="I3635" i="6"/>
  <c r="F3635" i="6"/>
  <c r="C3635" i="6"/>
  <c r="K3635" i="6" s="1"/>
  <c r="E4758" i="6"/>
  <c r="I4758" i="6"/>
  <c r="J4758" i="6"/>
  <c r="F5081" i="6"/>
  <c r="C5081" i="6"/>
  <c r="K5081" i="6" s="1"/>
  <c r="G5082" i="6"/>
  <c r="E5082" i="6"/>
  <c r="I5082" i="6"/>
  <c r="C3363" i="6"/>
  <c r="K3363" i="6" s="1"/>
  <c r="H3363" i="6"/>
  <c r="G3363" i="6"/>
  <c r="E4211" i="6"/>
  <c r="J4211" i="6"/>
  <c r="G4009" i="6"/>
  <c r="H4009" i="6"/>
  <c r="C4009" i="6"/>
  <c r="K4009" i="6" s="1"/>
  <c r="I1677" i="6"/>
  <c r="F1677" i="6"/>
  <c r="G1677" i="6"/>
  <c r="G1500" i="6"/>
  <c r="H1500" i="6"/>
  <c r="H1894" i="6"/>
  <c r="F1894" i="6"/>
  <c r="J2607" i="6"/>
  <c r="E2607" i="6"/>
  <c r="H2607" i="6"/>
  <c r="G2399" i="6"/>
  <c r="E2399" i="6"/>
  <c r="F2399" i="6"/>
  <c r="J1684" i="6"/>
  <c r="G1684" i="6"/>
  <c r="C1684" i="6"/>
  <c r="K1684" i="6" s="1"/>
  <c r="F2464" i="6"/>
  <c r="E2464" i="6"/>
  <c r="I2756" i="6"/>
  <c r="H2756" i="6"/>
  <c r="E2756" i="6"/>
  <c r="F1788" i="6"/>
  <c r="C1788" i="6"/>
  <c r="K1788" i="6" s="1"/>
  <c r="J1788" i="6"/>
  <c r="E2406" i="6"/>
  <c r="F2406" i="6"/>
  <c r="F2203" i="6"/>
  <c r="C2203" i="6"/>
  <c r="K2203" i="6" s="1"/>
  <c r="J2203" i="6"/>
  <c r="H1785" i="6"/>
  <c r="J1785" i="6"/>
  <c r="E1785" i="6"/>
  <c r="H1399" i="6"/>
  <c r="I1399" i="6"/>
  <c r="G1399" i="6"/>
  <c r="I454" i="6"/>
  <c r="G454" i="6"/>
  <c r="E454" i="6"/>
  <c r="F487" i="6"/>
  <c r="I487" i="6"/>
  <c r="J487" i="6"/>
  <c r="J516" i="6"/>
  <c r="G516" i="6"/>
  <c r="I755" i="6"/>
  <c r="C755" i="6"/>
  <c r="K755" i="6" s="1"/>
  <c r="J755" i="6"/>
  <c r="G214" i="6"/>
  <c r="H214" i="6"/>
  <c r="I1257" i="6"/>
  <c r="G1257" i="6"/>
  <c r="H1257" i="6"/>
  <c r="J964" i="6"/>
  <c r="C964" i="6"/>
  <c r="K964" i="6" s="1"/>
  <c r="G964" i="6"/>
  <c r="E3656" i="6"/>
  <c r="J3656" i="6"/>
  <c r="H3656" i="6"/>
  <c r="C3656" i="6"/>
  <c r="K3656" i="6" s="1"/>
  <c r="G3656" i="6"/>
  <c r="F3656" i="6"/>
  <c r="C4339" i="6"/>
  <c r="K4339" i="6" s="1"/>
  <c r="H4339" i="6"/>
  <c r="J332" i="6"/>
  <c r="G332" i="6"/>
  <c r="G2379" i="6"/>
  <c r="J2379" i="6"/>
  <c r="C2379" i="6"/>
  <c r="K2379" i="6" s="1"/>
  <c r="J690" i="6"/>
  <c r="I690" i="6"/>
  <c r="F690" i="6"/>
  <c r="H4538" i="6"/>
  <c r="E4538" i="6"/>
  <c r="J4538" i="6"/>
  <c r="J4547" i="6"/>
  <c r="C4547" i="6"/>
  <c r="K4547" i="6" s="1"/>
  <c r="G5094" i="6"/>
  <c r="E5094" i="6"/>
  <c r="H5094" i="6"/>
  <c r="I3538" i="6"/>
  <c r="H3538" i="6"/>
  <c r="C3538" i="6"/>
  <c r="K3538" i="6" s="1"/>
  <c r="H4786" i="6"/>
  <c r="J4786" i="6"/>
  <c r="G4786" i="6"/>
  <c r="I5147" i="6"/>
  <c r="E5147" i="6"/>
  <c r="C5147" i="6"/>
  <c r="K5147" i="6" s="1"/>
  <c r="G4043" i="6"/>
  <c r="H4043" i="6"/>
  <c r="I2774" i="6"/>
  <c r="E2774" i="6"/>
  <c r="C2774" i="6"/>
  <c r="K2774" i="6" s="1"/>
  <c r="E3792" i="6"/>
  <c r="C3792" i="6"/>
  <c r="K3792" i="6" s="1"/>
  <c r="G3792" i="6"/>
  <c r="G4199" i="6"/>
  <c r="E4199" i="6"/>
  <c r="J4199" i="6"/>
  <c r="I2642" i="6"/>
  <c r="H2642" i="6"/>
  <c r="E2642" i="6"/>
  <c r="C2264" i="6"/>
  <c r="K2264" i="6" s="1"/>
  <c r="F2264" i="6"/>
  <c r="I2264" i="6"/>
  <c r="G2513" i="6"/>
  <c r="E2513" i="6"/>
  <c r="J2513" i="6"/>
  <c r="H2513" i="6"/>
  <c r="J4168" i="6"/>
  <c r="H4168" i="6"/>
  <c r="E3575" i="6"/>
  <c r="H3575" i="6"/>
  <c r="F3575" i="6"/>
  <c r="I4456" i="6"/>
  <c r="F4456" i="6"/>
  <c r="J4456" i="6"/>
  <c r="J4623" i="6"/>
  <c r="E4623" i="6"/>
  <c r="G4623" i="6"/>
  <c r="G2560" i="6"/>
  <c r="H2560" i="6"/>
  <c r="F2560" i="6"/>
  <c r="G926" i="6"/>
  <c r="F926" i="6"/>
  <c r="C926" i="6"/>
  <c r="K926" i="6" s="1"/>
  <c r="H773" i="6"/>
  <c r="J773" i="6"/>
  <c r="I59" i="6"/>
  <c r="F59" i="6"/>
  <c r="H59" i="6"/>
  <c r="J59" i="6"/>
  <c r="J704" i="6"/>
  <c r="E704" i="6"/>
  <c r="C704" i="6"/>
  <c r="K704" i="6" s="1"/>
  <c r="E630" i="6"/>
  <c r="I630" i="6"/>
  <c r="J630" i="6"/>
  <c r="F630" i="6"/>
  <c r="F1183" i="6"/>
  <c r="C1183" i="6"/>
  <c r="K1183" i="6" s="1"/>
  <c r="J1183" i="6"/>
  <c r="H25" i="6"/>
  <c r="I25" i="6"/>
  <c r="E25" i="6"/>
  <c r="I1366" i="6"/>
  <c r="H1366" i="6"/>
  <c r="F1366" i="6"/>
  <c r="C1213" i="6"/>
  <c r="K1213" i="6" s="1"/>
  <c r="I1213" i="6"/>
  <c r="H1213" i="6"/>
  <c r="G4010" i="6"/>
  <c r="C4010" i="6"/>
  <c r="K4010" i="6" s="1"/>
  <c r="E4010" i="6"/>
  <c r="H4010" i="6"/>
  <c r="I4010" i="6"/>
  <c r="F2195" i="6"/>
  <c r="H2195" i="6"/>
  <c r="G2195" i="6"/>
  <c r="C2195" i="6"/>
  <c r="K2195" i="6" s="1"/>
  <c r="I58" i="6"/>
  <c r="G58" i="6"/>
  <c r="F58" i="6"/>
  <c r="J58" i="6"/>
  <c r="H58" i="6"/>
  <c r="C58" i="6"/>
  <c r="K58" i="6" s="1"/>
  <c r="I3957" i="6"/>
  <c r="H3957" i="6"/>
  <c r="G3957" i="6"/>
  <c r="J3957" i="6"/>
  <c r="C2189" i="6"/>
  <c r="K2189" i="6" s="1"/>
  <c r="I2189" i="6"/>
  <c r="J2189" i="6"/>
  <c r="H2189" i="6"/>
  <c r="J422" i="6"/>
  <c r="C422" i="6"/>
  <c r="K422" i="6" s="1"/>
  <c r="I422" i="6"/>
  <c r="H422" i="6"/>
  <c r="E422" i="6"/>
  <c r="I4854" i="6"/>
  <c r="E4854" i="6"/>
  <c r="C4854" i="6"/>
  <c r="K4854" i="6" s="1"/>
  <c r="H4854" i="6"/>
  <c r="J4854" i="6"/>
  <c r="C4860" i="6"/>
  <c r="K4860" i="6" s="1"/>
  <c r="G4860" i="6"/>
  <c r="F4860" i="6"/>
  <c r="H3011" i="6"/>
  <c r="C3011" i="6"/>
  <c r="K3011" i="6" s="1"/>
  <c r="I3011" i="6"/>
  <c r="F4784" i="6"/>
  <c r="H4784" i="6"/>
  <c r="C4784" i="6"/>
  <c r="K4784" i="6" s="1"/>
  <c r="G4784" i="6"/>
  <c r="J3992" i="6"/>
  <c r="G3992" i="6"/>
  <c r="F3992" i="6"/>
  <c r="H5087" i="6"/>
  <c r="I5087" i="6"/>
  <c r="J5087" i="6"/>
  <c r="I1655" i="6"/>
  <c r="F233" i="6"/>
  <c r="G1368" i="6"/>
  <c r="G1321" i="6"/>
  <c r="J4833" i="6"/>
  <c r="E2875" i="6"/>
  <c r="G1622" i="6"/>
  <c r="H2271" i="6"/>
  <c r="F790" i="6"/>
  <c r="C1353" i="6"/>
  <c r="K1353" i="6" s="1"/>
  <c r="J4621" i="6"/>
  <c r="H785" i="6"/>
  <c r="H1655" i="6"/>
  <c r="H1321" i="6"/>
  <c r="E4833" i="6"/>
  <c r="C2875" i="6"/>
  <c r="K2875" i="6" s="1"/>
  <c r="F1622" i="6"/>
  <c r="C2271" i="6"/>
  <c r="K2271" i="6" s="1"/>
  <c r="C1198" i="6"/>
  <c r="K1198" i="6" s="1"/>
  <c r="F948" i="6"/>
  <c r="H1353" i="6"/>
  <c r="I4621" i="6"/>
  <c r="F785" i="6"/>
  <c r="I869" i="6"/>
  <c r="G1037" i="6"/>
  <c r="I810" i="6"/>
  <c r="J1655" i="6"/>
  <c r="G233" i="6"/>
  <c r="F1321" i="6"/>
  <c r="I4833" i="6"/>
  <c r="J2875" i="6"/>
  <c r="E1622" i="6"/>
  <c r="J2271" i="6"/>
  <c r="E1991" i="6"/>
  <c r="C357" i="6"/>
  <c r="K357" i="6" s="1"/>
  <c r="J1198" i="6"/>
  <c r="E948" i="6"/>
  <c r="F1353" i="6"/>
  <c r="G4621" i="6"/>
  <c r="C4134" i="6"/>
  <c r="K4134" i="6" s="1"/>
  <c r="G2480" i="6"/>
  <c r="H519" i="6"/>
  <c r="J785" i="6"/>
  <c r="F1655" i="6"/>
  <c r="H4833" i="6"/>
  <c r="G2875" i="6"/>
  <c r="E3554" i="6"/>
  <c r="F2271" i="6"/>
  <c r="I1198" i="6"/>
  <c r="C825" i="6"/>
  <c r="K825" i="6" s="1"/>
  <c r="I948" i="6"/>
  <c r="F4621" i="6"/>
  <c r="J519" i="6"/>
  <c r="F4833" i="6"/>
  <c r="E2271" i="6"/>
  <c r="F1198" i="6"/>
  <c r="G670" i="6"/>
  <c r="C4833" i="6"/>
  <c r="K4833" i="6" s="1"/>
  <c r="J3554" i="6"/>
  <c r="G1198" i="6"/>
  <c r="I825" i="6"/>
  <c r="C948" i="6"/>
  <c r="K948" i="6" s="1"/>
  <c r="E825" i="6"/>
  <c r="C2288" i="6"/>
  <c r="K2288" i="6" s="1"/>
  <c r="F5204" i="6"/>
  <c r="J670" i="6"/>
  <c r="F5096" i="6"/>
  <c r="H1270" i="6"/>
  <c r="G5204" i="6"/>
  <c r="I2288" i="6"/>
  <c r="H4375" i="6"/>
  <c r="G1768" i="6"/>
  <c r="F2112" i="6"/>
  <c r="H1332" i="6"/>
  <c r="J398" i="6"/>
  <c r="H67" i="6"/>
  <c r="J373" i="6"/>
  <c r="H1368" i="6"/>
  <c r="H3681" i="6"/>
  <c r="J5096" i="6"/>
  <c r="G2864" i="6"/>
  <c r="G3140" i="6"/>
  <c r="C1270" i="6"/>
  <c r="K1270" i="6" s="1"/>
  <c r="J790" i="6"/>
  <c r="F5210" i="6"/>
  <c r="J5204" i="6"/>
  <c r="F2288" i="6"/>
  <c r="J4375" i="6"/>
  <c r="H1768" i="6"/>
  <c r="G2112" i="6"/>
  <c r="G1332" i="6"/>
  <c r="B3254" i="6"/>
  <c r="C3254" i="6" s="1"/>
  <c r="K3254" i="6" s="1"/>
  <c r="B3069" i="6"/>
  <c r="E3069" i="6" s="1"/>
  <c r="B4453" i="6"/>
  <c r="H4453" i="6" s="1"/>
  <c r="B3391" i="6"/>
  <c r="H3391" i="6" s="1"/>
  <c r="B311" i="6"/>
  <c r="J311" i="6" s="1"/>
  <c r="B3346" i="6"/>
  <c r="F3346" i="6" s="1"/>
  <c r="B2073" i="6"/>
  <c r="G2073" i="6" s="1"/>
  <c r="B3017" i="6"/>
  <c r="J3017" i="6" s="1"/>
  <c r="B2105" i="6"/>
  <c r="J2105" i="6" s="1"/>
  <c r="B3160" i="6"/>
  <c r="I3160" i="6" s="1"/>
  <c r="B3259" i="6"/>
  <c r="G3259" i="6" s="1"/>
  <c r="B3921" i="6"/>
  <c r="G3921" i="6" s="1"/>
  <c r="B3222" i="6"/>
  <c r="H3222" i="6" s="1"/>
  <c r="B1479" i="6"/>
  <c r="B3358" i="6"/>
  <c r="G3358" i="6" s="1"/>
  <c r="B3467" i="6"/>
  <c r="E3467" i="6" s="1"/>
  <c r="B1971" i="6"/>
  <c r="H1971" i="6" s="1"/>
  <c r="B292" i="6"/>
  <c r="C292" i="6" s="1"/>
  <c r="K292" i="6" s="1"/>
  <c r="B3281" i="6"/>
  <c r="I3281" i="6" s="1"/>
  <c r="B2087" i="6"/>
  <c r="G2087" i="6" s="1"/>
  <c r="B1676" i="6"/>
  <c r="I1676" i="6" s="1"/>
  <c r="B3226" i="6"/>
  <c r="E3226" i="6" s="1"/>
  <c r="B1325" i="6"/>
  <c r="B3154" i="6"/>
  <c r="H3154" i="6" s="1"/>
  <c r="B2445" i="6"/>
  <c r="J2445" i="6" s="1"/>
  <c r="B4390" i="6"/>
  <c r="G4390" i="6" s="1"/>
  <c r="B4272" i="6"/>
  <c r="C4272" i="6" s="1"/>
  <c r="K4272" i="6" s="1"/>
  <c r="B3080" i="6"/>
  <c r="I3080" i="6" s="1"/>
  <c r="B3098" i="6"/>
  <c r="J3098" i="6" s="1"/>
  <c r="B341" i="6"/>
  <c r="J341" i="6" s="1"/>
  <c r="B3272" i="6"/>
  <c r="E3272" i="6" s="1"/>
  <c r="B2207" i="6"/>
  <c r="H2207" i="6" s="1"/>
  <c r="B300" i="6"/>
  <c r="C300" i="6" s="1"/>
  <c r="K300" i="6" s="1"/>
  <c r="B3213" i="6"/>
  <c r="C3213" i="6" s="1"/>
  <c r="K3213" i="6" s="1"/>
  <c r="B3437" i="6"/>
  <c r="J3437" i="6" s="1"/>
  <c r="B3875" i="6"/>
  <c r="I3875" i="6" s="1"/>
  <c r="B5051" i="6"/>
  <c r="G5051" i="6" s="1"/>
  <c r="B2972" i="6"/>
  <c r="E2972" i="6" s="1"/>
  <c r="B2994" i="6"/>
  <c r="F2994" i="6" s="1"/>
  <c r="B3318" i="6"/>
  <c r="J3318" i="6" s="1"/>
  <c r="B897" i="6"/>
  <c r="H897" i="6" s="1"/>
  <c r="B3065" i="6"/>
  <c r="G3065" i="6" s="1"/>
  <c r="B3684" i="6"/>
  <c r="G3684" i="6" s="1"/>
  <c r="B3143" i="6"/>
  <c r="E3143" i="6" s="1"/>
  <c r="B85" i="6"/>
  <c r="C85" i="6" s="1"/>
  <c r="K85" i="6" s="1"/>
  <c r="B3100" i="6"/>
  <c r="J3100" i="6" s="1"/>
  <c r="B2970" i="6"/>
  <c r="J2970" i="6" s="1"/>
  <c r="B3114" i="6"/>
  <c r="G3114" i="6" s="1"/>
  <c r="B3031" i="6"/>
  <c r="J3031" i="6" s="1"/>
  <c r="B3088" i="6"/>
  <c r="C3088" i="6" s="1"/>
  <c r="K3088" i="6" s="1"/>
  <c r="B4982" i="6"/>
  <c r="C4982" i="6" s="1"/>
  <c r="K4982" i="6" s="1"/>
  <c r="B3409" i="6"/>
  <c r="J3409" i="6" s="1"/>
  <c r="B3685" i="6"/>
  <c r="J3685" i="6" s="1"/>
  <c r="B4984" i="6"/>
  <c r="G4984" i="6" s="1"/>
  <c r="B3015" i="6"/>
  <c r="C3015" i="6" s="1"/>
  <c r="K3015" i="6" s="1"/>
  <c r="B4744" i="6"/>
  <c r="J4744" i="6" s="1"/>
  <c r="B3360" i="6"/>
  <c r="H3360" i="6" s="1"/>
  <c r="B3043" i="6"/>
  <c r="G3043" i="6" s="1"/>
  <c r="B4157" i="6"/>
  <c r="H4157" i="6" s="1"/>
  <c r="B3128" i="6"/>
  <c r="J3128" i="6" s="1"/>
  <c r="B2738" i="6"/>
  <c r="F2738" i="6" s="1"/>
  <c r="B4439" i="6"/>
  <c r="I4439" i="6" s="1"/>
  <c r="B3074" i="6"/>
  <c r="C3074" i="6" s="1"/>
  <c r="K3074" i="6" s="1"/>
  <c r="B1912" i="6"/>
  <c r="H1912" i="6" s="1"/>
  <c r="B3219" i="6"/>
  <c r="G3219" i="6" s="1"/>
  <c r="B500" i="6"/>
  <c r="C500" i="6" s="1"/>
  <c r="K500" i="6" s="1"/>
  <c r="B3147" i="6"/>
  <c r="F3147" i="6" s="1"/>
  <c r="B1472" i="6"/>
  <c r="F1472" i="6" s="1"/>
  <c r="B2092" i="6"/>
  <c r="G2092" i="6" s="1"/>
  <c r="B2387" i="6"/>
  <c r="H2387" i="6" s="1"/>
  <c r="B3844" i="6"/>
  <c r="F3844" i="6" s="1"/>
  <c r="B1679" i="6"/>
  <c r="I1679" i="6" s="1"/>
  <c r="B1511" i="6"/>
  <c r="G1511" i="6" s="1"/>
  <c r="B3744" i="6"/>
  <c r="I3744" i="6" s="1"/>
  <c r="B2665" i="6"/>
  <c r="H2665" i="6" s="1"/>
  <c r="B968" i="6"/>
  <c r="F968" i="6" s="1"/>
  <c r="B4465" i="6"/>
  <c r="H4465" i="6" s="1"/>
  <c r="B2693" i="6"/>
  <c r="C2693" i="6" s="1"/>
  <c r="K2693" i="6" s="1"/>
  <c r="B2742" i="6"/>
  <c r="H2742" i="6" s="1"/>
  <c r="B1031" i="6"/>
  <c r="H1031" i="6" s="1"/>
  <c r="B5025" i="6"/>
  <c r="E5025" i="6" s="1"/>
  <c r="B3122" i="6"/>
  <c r="G3122" i="6" s="1"/>
  <c r="B1855" i="6"/>
  <c r="G1855" i="6" s="1"/>
  <c r="B617" i="6"/>
  <c r="E617" i="6" s="1"/>
  <c r="B4748" i="6"/>
  <c r="H4748" i="6" s="1"/>
  <c r="B3334" i="6"/>
  <c r="C3334" i="6" s="1"/>
  <c r="K3334" i="6" s="1"/>
  <c r="B3225" i="6"/>
  <c r="J3225" i="6" s="1"/>
  <c r="B3309" i="6"/>
  <c r="E3309" i="6" s="1"/>
  <c r="B4215" i="6"/>
  <c r="C4215" i="6" s="1"/>
  <c r="K4215" i="6" s="1"/>
  <c r="B3337" i="6"/>
  <c r="F3337" i="6" s="1"/>
  <c r="B1030" i="6"/>
  <c r="J1030" i="6" s="1"/>
  <c r="B3084" i="6"/>
  <c r="E3084" i="6" s="1"/>
  <c r="B2688" i="6"/>
  <c r="E2688" i="6" s="1"/>
  <c r="B3449" i="6"/>
  <c r="E3449" i="6" s="1"/>
  <c r="B1267" i="6"/>
  <c r="C1267" i="6" s="1"/>
  <c r="K1267" i="6" s="1"/>
  <c r="B2676" i="6"/>
  <c r="G2676" i="6" s="1"/>
  <c r="B5018" i="6"/>
  <c r="F5018" i="6" s="1"/>
  <c r="B1088" i="6"/>
  <c r="H1088" i="6" s="1"/>
  <c r="B3019" i="6"/>
  <c r="I3019" i="6" s="1"/>
  <c r="B3240" i="6"/>
  <c r="H3240" i="6" s="1"/>
  <c r="B3039" i="6"/>
  <c r="F3039" i="6" s="1"/>
  <c r="B2860" i="6"/>
  <c r="C2860" i="6" s="1"/>
  <c r="K2860" i="6" s="1"/>
  <c r="B3377" i="6"/>
  <c r="I3377" i="6" s="1"/>
  <c r="B4746" i="6"/>
  <c r="C4746" i="6" s="1"/>
  <c r="K4746" i="6" s="1"/>
  <c r="B3977" i="6"/>
  <c r="J3977" i="6" s="1"/>
  <c r="B3165" i="6"/>
  <c r="J3165" i="6" s="1"/>
  <c r="B1678" i="6"/>
  <c r="F1678" i="6" s="1"/>
  <c r="B2971" i="6"/>
  <c r="G2971" i="6" s="1"/>
  <c r="B3102" i="6"/>
  <c r="I3102" i="6" s="1"/>
  <c r="B2677" i="6"/>
  <c r="I2677" i="6" s="1"/>
  <c r="B5042" i="6"/>
  <c r="F5042" i="6" s="1"/>
  <c r="B3153" i="6"/>
  <c r="C3153" i="6" s="1"/>
  <c r="K3153" i="6" s="1"/>
  <c r="B3014" i="6"/>
  <c r="F3014" i="6" s="1"/>
  <c r="B2652" i="6"/>
  <c r="C2652" i="6" s="1"/>
  <c r="K2652" i="6" s="1"/>
  <c r="B3024" i="6"/>
  <c r="F3024" i="6" s="1"/>
  <c r="B3468" i="6"/>
  <c r="E3468" i="6" s="1"/>
  <c r="B2095" i="6"/>
  <c r="J2095" i="6" s="1"/>
  <c r="B3423" i="6"/>
  <c r="C3423" i="6" s="1"/>
  <c r="K3423" i="6" s="1"/>
  <c r="B327" i="6"/>
  <c r="F327" i="6" s="1"/>
  <c r="B2986" i="6"/>
  <c r="C2986" i="6" s="1"/>
  <c r="K2986" i="6" s="1"/>
  <c r="B1857" i="6"/>
  <c r="E1857" i="6" s="1"/>
  <c r="B3301" i="6"/>
  <c r="J3301" i="6" s="1"/>
  <c r="B1086" i="6"/>
  <c r="G1086" i="6" s="1"/>
  <c r="B3251" i="6"/>
  <c r="F3251" i="6" s="1"/>
  <c r="B3375" i="6"/>
  <c r="I3375" i="6" s="1"/>
  <c r="B925" i="6"/>
  <c r="F925" i="6" s="1"/>
  <c r="B3094" i="6"/>
  <c r="J3094" i="6" s="1"/>
  <c r="B3564" i="6"/>
  <c r="G3564" i="6" s="1"/>
  <c r="B2086" i="6"/>
  <c r="C2086" i="6" s="1"/>
  <c r="K2086" i="6" s="1"/>
  <c r="B146" i="6"/>
  <c r="F146" i="6" s="1"/>
  <c r="B4431" i="6"/>
  <c r="C4431" i="6" s="1"/>
  <c r="K4431" i="6" s="1"/>
  <c r="B3163" i="6"/>
  <c r="C3163" i="6" s="1"/>
  <c r="K3163" i="6" s="1"/>
  <c r="B2089" i="6"/>
  <c r="H2089" i="6" s="1"/>
  <c r="B309" i="6"/>
  <c r="G309" i="6" s="1"/>
  <c r="B3566" i="6"/>
  <c r="J3566" i="6" s="1"/>
  <c r="B3979" i="6"/>
  <c r="H3979" i="6" s="1"/>
  <c r="B2085" i="6"/>
  <c r="G2085" i="6" s="1"/>
  <c r="B322" i="6"/>
  <c r="H322" i="6" s="1"/>
  <c r="B4628" i="6"/>
  <c r="I4628" i="6" s="1"/>
  <c r="B1561" i="6"/>
  <c r="G1561" i="6" s="1"/>
  <c r="B3853" i="6"/>
  <c r="G3853" i="6" s="1"/>
  <c r="B1381" i="6"/>
  <c r="I1381" i="6" s="1"/>
  <c r="B3206" i="6"/>
  <c r="F3206" i="6" s="1"/>
  <c r="B1513" i="6"/>
  <c r="J1513" i="6" s="1"/>
  <c r="B3244" i="6"/>
  <c r="F3244" i="6" s="1"/>
  <c r="B204" i="6"/>
  <c r="F204" i="6" s="1"/>
  <c r="B3257" i="6"/>
  <c r="G3257" i="6" s="1"/>
  <c r="B2110" i="6"/>
  <c r="G2110" i="6" s="1"/>
  <c r="B3845" i="6"/>
  <c r="H3845" i="6" s="1"/>
  <c r="B911" i="6"/>
  <c r="I911" i="6" s="1"/>
  <c r="B3336" i="6"/>
  <c r="C3336" i="6" s="1"/>
  <c r="K3336" i="6" s="1"/>
  <c r="B2962" i="6"/>
  <c r="I2962" i="6" s="1"/>
  <c r="B1089" i="6"/>
  <c r="C1089" i="6" s="1"/>
  <c r="K1089" i="6" s="1"/>
  <c r="B3426" i="6"/>
  <c r="C3426" i="6" s="1"/>
  <c r="K3426" i="6" s="1"/>
  <c r="B1798" i="6"/>
  <c r="C1798" i="6" s="1"/>
  <c r="K1798" i="6" s="1"/>
  <c r="B3454" i="6"/>
  <c r="G3454" i="6" s="1"/>
  <c r="B2506" i="6"/>
  <c r="I2506" i="6" s="1"/>
  <c r="B3832" i="6"/>
  <c r="J3832" i="6" s="1"/>
  <c r="B927" i="6"/>
  <c r="F927" i="6" s="1"/>
  <c r="B3868" i="6"/>
  <c r="F3868" i="6" s="1"/>
  <c r="B3242" i="6"/>
  <c r="F3242" i="6" s="1"/>
  <c r="B3390" i="6"/>
  <c r="I3390" i="6" s="1"/>
  <c r="B2656" i="6"/>
  <c r="J2656" i="6" s="1"/>
  <c r="B4216" i="6"/>
  <c r="I4216" i="6" s="1"/>
  <c r="B4630" i="6"/>
  <c r="F4630" i="6" s="1"/>
  <c r="B5041" i="6"/>
  <c r="C5041" i="6" s="1"/>
  <c r="K5041" i="6" s="1"/>
  <c r="B2965" i="6"/>
  <c r="G2965" i="6" s="1"/>
  <c r="B4806" i="6"/>
  <c r="F4806" i="6" s="1"/>
  <c r="B2977" i="6"/>
  <c r="G2977" i="6" s="1"/>
  <c r="B3013" i="6"/>
  <c r="G3013" i="6" s="1"/>
  <c r="B3348" i="6"/>
  <c r="E3348" i="6" s="1"/>
  <c r="B5045" i="6"/>
  <c r="G5045" i="6" s="1"/>
  <c r="B5029" i="6"/>
  <c r="F5029" i="6" s="1"/>
  <c r="B4629" i="6"/>
  <c r="C4629" i="6" s="1"/>
  <c r="K4629" i="6" s="1"/>
  <c r="B5013" i="6"/>
  <c r="C5013" i="6" s="1"/>
  <c r="K5013" i="6" s="1"/>
  <c r="B3269" i="6"/>
  <c r="I3269" i="6" s="1"/>
  <c r="B5037" i="6"/>
  <c r="E5037" i="6" s="1"/>
  <c r="B899" i="6"/>
  <c r="H899" i="6" s="1"/>
  <c r="B3066" i="6"/>
  <c r="I3066" i="6" s="1"/>
  <c r="B5053" i="6"/>
  <c r="G5053" i="6" s="1"/>
  <c r="B1029" i="6"/>
  <c r="F1029" i="6" s="1"/>
  <c r="B4437" i="6"/>
  <c r="G4437" i="6" s="1"/>
  <c r="B3865" i="6"/>
  <c r="G3865" i="6" s="1"/>
  <c r="B1856" i="6"/>
  <c r="C1856" i="6" s="1"/>
  <c r="K1856" i="6" s="1"/>
  <c r="B299" i="6"/>
  <c r="J299" i="6" s="1"/>
  <c r="B3250" i="6"/>
  <c r="I3250" i="6" s="1"/>
  <c r="B4335" i="6"/>
  <c r="E4335" i="6" s="1"/>
  <c r="B2098" i="6"/>
  <c r="I2098" i="6" s="1"/>
  <c r="B329" i="6"/>
  <c r="C329" i="6" s="1"/>
  <c r="K329" i="6" s="1"/>
  <c r="B5220" i="6"/>
  <c r="E5220" i="6" s="1"/>
  <c r="B1474" i="6"/>
  <c r="H1474" i="6" s="1"/>
  <c r="B5047" i="6"/>
  <c r="F5047" i="6" s="1"/>
  <c r="B381" i="6"/>
  <c r="C381" i="6" s="1"/>
  <c r="K381" i="6" s="1"/>
  <c r="B3849" i="6"/>
  <c r="E3849" i="6" s="1"/>
  <c r="B3432" i="6"/>
  <c r="I3432" i="6" s="1"/>
  <c r="B3216" i="6"/>
  <c r="F3216" i="6" s="1"/>
  <c r="B918" i="6"/>
  <c r="E918" i="6" s="1"/>
  <c r="B3366" i="6"/>
  <c r="H3366" i="6" s="1"/>
  <c r="B3851" i="6"/>
  <c r="J3851" i="6" s="1"/>
  <c r="B5055" i="6"/>
  <c r="G5055" i="6" s="1"/>
  <c r="B378" i="6"/>
  <c r="H378" i="6" s="1"/>
  <c r="B3133" i="6"/>
  <c r="C3133" i="6" s="1"/>
  <c r="K3133" i="6" s="1"/>
  <c r="B3316" i="6"/>
  <c r="G3316" i="6" s="1"/>
  <c r="B5218" i="6"/>
  <c r="H5218" i="6" s="1"/>
  <c r="B893" i="6"/>
  <c r="J893" i="6" s="1"/>
  <c r="B3169" i="6"/>
  <c r="I3169" i="6" s="1"/>
  <c r="B2563" i="6"/>
  <c r="H2563" i="6" s="1"/>
  <c r="B3342" i="6"/>
  <c r="C3342" i="6" s="1"/>
  <c r="K3342" i="6" s="1"/>
  <c r="B900" i="6"/>
  <c r="E900" i="6" s="1"/>
  <c r="B3191" i="6"/>
  <c r="C3191" i="6" s="1"/>
  <c r="K3191" i="6" s="1"/>
  <c r="B3073" i="6"/>
  <c r="F3073" i="6" s="1"/>
  <c r="B3307" i="6"/>
  <c r="F3307" i="6" s="1"/>
  <c r="B2270" i="6"/>
  <c r="E2270" i="6" s="1"/>
  <c r="B4747" i="6"/>
  <c r="I4747" i="6" s="1"/>
  <c r="B1797" i="6"/>
  <c r="E1797" i="6" s="1"/>
  <c r="B4275" i="6"/>
  <c r="E4275" i="6" s="1"/>
  <c r="B3202" i="6"/>
  <c r="G3202" i="6" s="1"/>
  <c r="B3867" i="6"/>
  <c r="H3867" i="6" s="1"/>
  <c r="B4433" i="6"/>
  <c r="I4433" i="6" s="1"/>
  <c r="B2968" i="6"/>
  <c r="G2968" i="6" s="1"/>
  <c r="B3161" i="6"/>
  <c r="G3161" i="6" s="1"/>
  <c r="B2671" i="6"/>
  <c r="E2671" i="6" s="1"/>
  <c r="B3255" i="6"/>
  <c r="E3255" i="6" s="1"/>
  <c r="B3145" i="6"/>
  <c r="F3145" i="6" s="1"/>
  <c r="B3981" i="6"/>
  <c r="H3981" i="6" s="1"/>
  <c r="B3869" i="6"/>
  <c r="E3869" i="6" s="1"/>
  <c r="B1562" i="6"/>
  <c r="F1562" i="6" s="1"/>
  <c r="B3167" i="6"/>
  <c r="J3167" i="6" s="1"/>
  <c r="B2988" i="6"/>
  <c r="C2988" i="6" s="1"/>
  <c r="K2988" i="6" s="1"/>
  <c r="B145" i="6"/>
  <c r="I145" i="6" s="1"/>
  <c r="B3173" i="6"/>
  <c r="F3173" i="6" s="1"/>
  <c r="B3847" i="6"/>
  <c r="J3847" i="6" s="1"/>
  <c r="B4154" i="6"/>
  <c r="F4154" i="6" s="1"/>
  <c r="B313" i="6"/>
  <c r="F313" i="6" s="1"/>
  <c r="B3004" i="6"/>
  <c r="F3004" i="6" s="1"/>
  <c r="B1501" i="6"/>
  <c r="J1501" i="6" s="1"/>
  <c r="B264" i="6"/>
  <c r="E264" i="6" s="1"/>
  <c r="B5057" i="6"/>
  <c r="C5057" i="6" s="1"/>
  <c r="K5057" i="6" s="1"/>
  <c r="B1263" i="6"/>
  <c r="F1263" i="6" s="1"/>
  <c r="B3466" i="6"/>
  <c r="G3466" i="6" s="1"/>
  <c r="B2989" i="6"/>
  <c r="H2989" i="6" s="1"/>
  <c r="B2505" i="6"/>
  <c r="F2505" i="6" s="1"/>
  <c r="B3980" i="6"/>
  <c r="J3980" i="6" s="1"/>
  <c r="B2266" i="6"/>
  <c r="J2266" i="6" s="1"/>
  <c r="B3393" i="6"/>
  <c r="C3393" i="6" s="1"/>
  <c r="K3393" i="6" s="1"/>
  <c r="B2069" i="6"/>
  <c r="F2069" i="6" s="1"/>
  <c r="B3151" i="6"/>
  <c r="H3151" i="6" s="1"/>
  <c r="B2622" i="6"/>
  <c r="C2622" i="6" s="1"/>
  <c r="K2622" i="6" s="1"/>
  <c r="B3018" i="6"/>
  <c r="J3018" i="6" s="1"/>
  <c r="B3030" i="6"/>
  <c r="J3030" i="6" s="1"/>
  <c r="B2565" i="6"/>
  <c r="F2565" i="6" s="1"/>
  <c r="B903" i="6"/>
  <c r="F903" i="6" s="1"/>
  <c r="B3362" i="6"/>
  <c r="J3362" i="6" s="1"/>
  <c r="B3267" i="6"/>
  <c r="I3267" i="6" s="1"/>
  <c r="B3305" i="6"/>
  <c r="F3305" i="6" s="1"/>
  <c r="B4274" i="6"/>
  <c r="J4274" i="6" s="1"/>
  <c r="B1470" i="6"/>
  <c r="I1470" i="6" s="1"/>
  <c r="B335" i="6"/>
  <c r="I335" i="6" s="1"/>
  <c r="B2856" i="6"/>
  <c r="J2856" i="6" s="1"/>
  <c r="B3204" i="6"/>
  <c r="H3204" i="6" s="1"/>
  <c r="B3743" i="6"/>
  <c r="I3743" i="6" s="1"/>
  <c r="B4457" i="6"/>
  <c r="C4457" i="6" s="1"/>
  <c r="K4457" i="6" s="1"/>
  <c r="B3428" i="6"/>
  <c r="C3428" i="6" s="1"/>
  <c r="K3428" i="6" s="1"/>
  <c r="B618" i="6"/>
  <c r="F618" i="6" s="1"/>
  <c r="B4464" i="6"/>
  <c r="J4464" i="6" s="1"/>
  <c r="B4036" i="6"/>
  <c r="I4036" i="6" s="1"/>
  <c r="B1476" i="6"/>
  <c r="H1476" i="6" s="1"/>
  <c r="B3920" i="6"/>
  <c r="H3920" i="6" s="1"/>
  <c r="B3834" i="6"/>
  <c r="F3834" i="6" s="1"/>
  <c r="B2103" i="6"/>
  <c r="F2103" i="6" s="1"/>
  <c r="B970" i="6"/>
  <c r="C970" i="6" s="1"/>
  <c r="K970" i="6" s="1"/>
  <c r="B3874" i="6"/>
  <c r="H3874" i="6" s="1"/>
  <c r="B3367" i="6"/>
  <c r="G3367" i="6" s="1"/>
  <c r="B3190" i="6"/>
  <c r="C3190" i="6" s="1"/>
  <c r="K3190" i="6" s="1"/>
  <c r="B3427" i="6"/>
  <c r="I3427" i="6" s="1"/>
  <c r="B2675" i="6"/>
  <c r="C2675" i="6" s="1"/>
  <c r="K2675" i="6" s="1"/>
  <c r="B1520" i="6"/>
  <c r="F1520" i="6" s="1"/>
  <c r="B3246" i="6"/>
  <c r="G3246" i="6" s="1"/>
  <c r="B5036" i="6"/>
  <c r="E5036" i="6" s="1"/>
  <c r="B3836" i="6"/>
  <c r="H3836" i="6" s="1"/>
  <c r="B1489" i="6"/>
  <c r="J1489" i="6" s="1"/>
  <c r="B1440" i="6"/>
  <c r="G1440" i="6" s="1"/>
  <c r="B3275" i="6"/>
  <c r="F3275" i="6" s="1"/>
  <c r="B4334" i="6"/>
  <c r="F4334" i="6" s="1"/>
  <c r="B2661" i="6"/>
  <c r="I2661" i="6" s="1"/>
  <c r="B971" i="6"/>
  <c r="E971" i="6" s="1"/>
  <c r="B4451" i="6"/>
  <c r="F4451" i="6" s="1"/>
  <c r="B4331" i="6"/>
  <c r="G4331" i="6" s="1"/>
  <c r="B2982" i="6"/>
  <c r="F2982" i="6" s="1"/>
  <c r="B909" i="6"/>
  <c r="J909" i="6" s="1"/>
  <c r="B3918" i="6"/>
  <c r="F3918" i="6" s="1"/>
  <c r="B3042" i="6"/>
  <c r="E3042" i="6" s="1"/>
  <c r="B2650" i="6"/>
  <c r="H2650" i="6" s="1"/>
  <c r="B290" i="6"/>
  <c r="J290" i="6" s="1"/>
  <c r="B2955" i="6"/>
  <c r="H2955" i="6" s="1"/>
  <c r="B1499" i="6"/>
  <c r="I1499" i="6" s="1"/>
  <c r="B2700" i="6"/>
  <c r="G2700" i="6" s="1"/>
  <c r="B2561" i="6"/>
  <c r="G2561" i="6" s="1"/>
  <c r="B2956" i="6"/>
  <c r="G2956" i="6" s="1"/>
  <c r="B2079" i="6"/>
  <c r="E2079" i="6" s="1"/>
  <c r="B734" i="6"/>
  <c r="G734" i="6" s="1"/>
  <c r="B917" i="6"/>
  <c r="H917" i="6" s="1"/>
  <c r="B2976" i="6"/>
  <c r="I2976" i="6" s="1"/>
  <c r="B1517" i="6"/>
  <c r="C1517" i="6" s="1"/>
  <c r="K1517" i="6" s="1"/>
  <c r="B3320" i="6"/>
  <c r="I3320" i="6" s="1"/>
  <c r="B794" i="6"/>
  <c r="E794" i="6" s="1"/>
  <c r="B3625" i="6"/>
  <c r="C3625" i="6" s="1"/>
  <c r="K3625" i="6" s="1"/>
  <c r="B2679" i="6"/>
  <c r="G2679" i="6" s="1"/>
  <c r="B3124" i="6"/>
  <c r="E3124" i="6" s="1"/>
  <c r="B2077" i="6"/>
  <c r="I2077" i="6" s="1"/>
  <c r="B3130" i="6"/>
  <c r="J3130" i="6" s="1"/>
  <c r="B201" i="6"/>
  <c r="J201" i="6" s="1"/>
  <c r="B3101" i="6"/>
  <c r="H3101" i="6" s="1"/>
  <c r="B3036" i="6"/>
  <c r="I3036" i="6" s="1"/>
  <c r="B1487" i="6"/>
  <c r="F1487" i="6" s="1"/>
  <c r="B854" i="6"/>
  <c r="C854" i="6" s="1"/>
  <c r="K854" i="6" s="1"/>
  <c r="B5059" i="6"/>
  <c r="G5059" i="6" s="1"/>
  <c r="B3843" i="6"/>
  <c r="C3843" i="6" s="1"/>
  <c r="K3843" i="6" s="1"/>
  <c r="B4276" i="6"/>
  <c r="J4276" i="6" s="1"/>
  <c r="B1442" i="6"/>
  <c r="I1442" i="6" s="1"/>
  <c r="B5098" i="6"/>
  <c r="F5098" i="6" s="1"/>
  <c r="B4213" i="6"/>
  <c r="C4213" i="6" s="1"/>
  <c r="K4213" i="6" s="1"/>
  <c r="B2953" i="6"/>
  <c r="C2953" i="6" s="1"/>
  <c r="K2953" i="6" s="1"/>
  <c r="B260" i="6"/>
  <c r="F260" i="6" s="1"/>
  <c r="B3067" i="6"/>
  <c r="C3067" i="6" s="1"/>
  <c r="K3067" i="6" s="1"/>
  <c r="B2691" i="6"/>
  <c r="I2691" i="6" s="1"/>
  <c r="B440" i="6"/>
  <c r="C440" i="6" s="1"/>
  <c r="K440" i="6" s="1"/>
  <c r="B2091" i="6"/>
  <c r="I2091" i="6" s="1"/>
  <c r="B3839" i="6"/>
  <c r="C3839" i="6" s="1"/>
  <c r="K3839" i="6" s="1"/>
  <c r="B4983" i="6"/>
  <c r="G4983" i="6" s="1"/>
  <c r="B3007" i="6"/>
  <c r="E3007" i="6" s="1"/>
  <c r="B1508" i="6"/>
  <c r="J1508" i="6" s="1"/>
  <c r="B3054" i="6"/>
  <c r="C3054" i="6" s="1"/>
  <c r="K3054" i="6" s="1"/>
  <c r="B4805" i="6"/>
  <c r="I4805" i="6" s="1"/>
  <c r="B3155" i="6"/>
  <c r="H3155" i="6" s="1"/>
  <c r="B1505" i="6"/>
  <c r="C1505" i="6" s="1"/>
  <c r="K1505" i="6" s="1"/>
  <c r="B2964" i="6"/>
  <c r="C2964" i="6" s="1"/>
  <c r="K2964" i="6" s="1"/>
  <c r="B3803" i="6"/>
  <c r="G3803" i="6" s="1"/>
  <c r="B2504" i="6"/>
  <c r="H2504" i="6" s="1"/>
  <c r="B3833" i="6"/>
  <c r="E3833" i="6" s="1"/>
  <c r="B894" i="6"/>
  <c r="G894" i="6" s="1"/>
  <c r="B4866" i="6"/>
  <c r="C4866" i="6" s="1"/>
  <c r="K4866" i="6" s="1"/>
  <c r="B3029" i="6"/>
  <c r="J3029" i="6" s="1"/>
  <c r="B1558" i="6"/>
  <c r="F1558" i="6" s="1"/>
  <c r="B884" i="6"/>
  <c r="I884" i="6" s="1"/>
  <c r="B3231" i="6"/>
  <c r="H3231" i="6" s="1"/>
  <c r="B2066" i="6"/>
  <c r="G2066" i="6" s="1"/>
  <c r="B2948" i="6"/>
  <c r="F2948" i="6" s="1"/>
  <c r="B3856" i="6"/>
  <c r="G3856" i="6" s="1"/>
  <c r="B3368" i="6"/>
  <c r="I3368" i="6" s="1"/>
  <c r="B2687" i="6"/>
  <c r="C2687" i="6" s="1"/>
  <c r="K2687" i="6" s="1"/>
  <c r="B732" i="6"/>
  <c r="H732" i="6" s="1"/>
  <c r="B3279" i="6"/>
  <c r="J3279" i="6" s="1"/>
  <c r="B2799" i="6"/>
  <c r="H2799" i="6" s="1"/>
  <c r="B1385" i="6"/>
  <c r="J1385" i="6" s="1"/>
  <c r="B319" i="6"/>
  <c r="I319" i="6" s="1"/>
  <c r="B5014" i="6"/>
  <c r="I5014" i="6" s="1"/>
  <c r="B2097" i="6"/>
  <c r="J2097" i="6" s="1"/>
  <c r="B3741" i="6"/>
  <c r="G3741" i="6" s="1"/>
  <c r="B2093" i="6"/>
  <c r="C2093" i="6" s="1"/>
  <c r="K2093" i="6" s="1"/>
  <c r="B3083" i="6"/>
  <c r="E3083" i="6" s="1"/>
  <c r="B2974" i="6"/>
  <c r="I2974" i="6" s="1"/>
  <c r="B1485" i="6"/>
  <c r="I1485" i="6" s="1"/>
  <c r="B3132" i="6"/>
  <c r="F3132" i="6" s="1"/>
  <c r="B923" i="6"/>
  <c r="C923" i="6" s="1"/>
  <c r="K923" i="6" s="1"/>
  <c r="B4423" i="6"/>
  <c r="C4423" i="6" s="1"/>
  <c r="K4423" i="6" s="1"/>
  <c r="B3430" i="6"/>
  <c r="C3430" i="6" s="1"/>
  <c r="K3430" i="6" s="1"/>
  <c r="B1496" i="6"/>
  <c r="G1496" i="6" s="1"/>
  <c r="B333" i="6"/>
  <c r="I333" i="6" s="1"/>
  <c r="B4463" i="6"/>
  <c r="C4463" i="6" s="1"/>
  <c r="K4463" i="6" s="1"/>
  <c r="B2949" i="6"/>
  <c r="H2949" i="6" s="1"/>
  <c r="B2683" i="6"/>
  <c r="H2683" i="6" s="1"/>
  <c r="B496" i="6"/>
  <c r="I496" i="6" s="1"/>
  <c r="B3880" i="6"/>
  <c r="I3880" i="6" s="1"/>
  <c r="B3455" i="6"/>
  <c r="I3455" i="6" s="1"/>
  <c r="B3830" i="6"/>
  <c r="G3830" i="6" s="1"/>
  <c r="B5160" i="6"/>
  <c r="I5160" i="6" s="1"/>
  <c r="B3387" i="6"/>
  <c r="J3387" i="6" s="1"/>
  <c r="B2741" i="6"/>
  <c r="I2741" i="6" s="1"/>
  <c r="B380" i="6"/>
  <c r="C380" i="6" s="1"/>
  <c r="K380" i="6" s="1"/>
  <c r="B203" i="6"/>
  <c r="H203" i="6" s="1"/>
  <c r="B5043" i="6"/>
  <c r="J5043" i="6" s="1"/>
  <c r="B2150" i="6"/>
  <c r="I2150" i="6" s="1"/>
  <c r="B2660" i="6"/>
  <c r="C2660" i="6" s="1"/>
  <c r="K2660" i="6" s="1"/>
  <c r="B3218" i="6"/>
  <c r="H3218" i="6" s="1"/>
  <c r="B3104" i="6"/>
  <c r="I3104" i="6" s="1"/>
  <c r="B3405" i="6"/>
  <c r="E3405" i="6" s="1"/>
  <c r="B3319" i="6"/>
  <c r="J3319" i="6" s="1"/>
  <c r="B3184" i="6"/>
  <c r="I3184" i="6" s="1"/>
  <c r="B2210" i="6"/>
  <c r="G2210" i="6" s="1"/>
  <c r="B3330" i="6"/>
  <c r="H3330" i="6" s="1"/>
  <c r="B263" i="6"/>
  <c r="J263" i="6" s="1"/>
  <c r="B3181" i="6"/>
  <c r="H3181" i="6" s="1"/>
  <c r="B2209" i="6"/>
  <c r="G2209" i="6" s="1"/>
  <c r="B1560" i="6"/>
  <c r="C1560" i="6" s="1"/>
  <c r="K1560" i="6" s="1"/>
  <c r="B888" i="6"/>
  <c r="H888" i="6" s="1"/>
  <c r="B3041" i="6"/>
  <c r="H3041" i="6" s="1"/>
  <c r="B2104" i="6"/>
  <c r="F2104" i="6" s="1"/>
  <c r="B793" i="6"/>
  <c r="C793" i="6" s="1"/>
  <c r="K793" i="6" s="1"/>
  <c r="B3187" i="6"/>
  <c r="I3187" i="6" s="1"/>
  <c r="B2670" i="6"/>
  <c r="F2670" i="6" s="1"/>
  <c r="B895" i="6"/>
  <c r="J895" i="6" s="1"/>
  <c r="B4443" i="6"/>
  <c r="F4443" i="6" s="1"/>
  <c r="B3208" i="6"/>
  <c r="C3208" i="6" s="1"/>
  <c r="K3208" i="6" s="1"/>
  <c r="B3095" i="6"/>
  <c r="I3095" i="6" s="1"/>
  <c r="B3395" i="6"/>
  <c r="I3395" i="6" s="1"/>
  <c r="B3859" i="6"/>
  <c r="I3859" i="6" s="1"/>
  <c r="B2699" i="6"/>
  <c r="J2699" i="6" s="1"/>
  <c r="B924" i="6"/>
  <c r="H924" i="6" s="1"/>
  <c r="B3220" i="6"/>
  <c r="E3220" i="6" s="1"/>
  <c r="B4446" i="6"/>
  <c r="G4446" i="6" s="1"/>
  <c r="B2992" i="6"/>
  <c r="J2992" i="6" s="1"/>
  <c r="B3314" i="6"/>
  <c r="G3314" i="6" s="1"/>
  <c r="B1509" i="6"/>
  <c r="E1509" i="6" s="1"/>
  <c r="B4469" i="6"/>
  <c r="F4469" i="6" s="1"/>
  <c r="B5027" i="6"/>
  <c r="C5027" i="6" s="1"/>
  <c r="K5027" i="6" s="1"/>
  <c r="B4458" i="6"/>
  <c r="E4458" i="6" s="1"/>
  <c r="B1484" i="6"/>
  <c r="G1484" i="6" s="1"/>
  <c r="B3861" i="6"/>
  <c r="G3861" i="6" s="1"/>
  <c r="B1384" i="6"/>
  <c r="J1384" i="6" s="1"/>
  <c r="B5061" i="6"/>
  <c r="C5061" i="6" s="1"/>
  <c r="K5061" i="6" s="1"/>
  <c r="B3862" i="6"/>
  <c r="H3862" i="6" s="1"/>
  <c r="B2080" i="6"/>
  <c r="G2080" i="6" s="1"/>
  <c r="B304" i="6"/>
  <c r="H304" i="6" s="1"/>
  <c r="B3372" i="6"/>
  <c r="H3372" i="6" s="1"/>
  <c r="B3841" i="6"/>
  <c r="H3841" i="6" s="1"/>
  <c r="B2694" i="6"/>
  <c r="C2694" i="6" s="1"/>
  <c r="K2694" i="6" s="1"/>
  <c r="B83" i="6"/>
  <c r="J83" i="6" s="1"/>
  <c r="B4435" i="6"/>
  <c r="C4435" i="6" s="1"/>
  <c r="K4435" i="6" s="1"/>
  <c r="B4217" i="6"/>
  <c r="I4217" i="6" s="1"/>
  <c r="B2859" i="6"/>
  <c r="I2859" i="6" s="1"/>
  <c r="B4467" i="6"/>
  <c r="J4467" i="6" s="1"/>
  <c r="B1497" i="6"/>
  <c r="F1497" i="6" s="1"/>
  <c r="B3338" i="6"/>
  <c r="F3338" i="6" s="1"/>
  <c r="B3379" i="6"/>
  <c r="J3379" i="6" s="1"/>
  <c r="B2797" i="6"/>
  <c r="C2797" i="6" s="1"/>
  <c r="K2797" i="6" s="1"/>
  <c r="B1481" i="6"/>
  <c r="J1481" i="6" s="1"/>
  <c r="B3049" i="6"/>
  <c r="I3049" i="6" s="1"/>
  <c r="B4567" i="6"/>
  <c r="J4567" i="6" s="1"/>
  <c r="B3045" i="6"/>
  <c r="I3045" i="6" s="1"/>
  <c r="B2060" i="6"/>
  <c r="E2060" i="6" s="1"/>
  <c r="B3224" i="6"/>
  <c r="G3224" i="6" s="1"/>
  <c r="B3284" i="6"/>
  <c r="C3284" i="6" s="1"/>
  <c r="K3284" i="6" s="1"/>
  <c r="B2107" i="6"/>
  <c r="H2107" i="6" s="1"/>
  <c r="B2984" i="6"/>
  <c r="H2984" i="6" s="1"/>
  <c r="B735" i="6"/>
  <c r="H735" i="6" s="1"/>
  <c r="B4862" i="6"/>
  <c r="H4862" i="6" s="1"/>
  <c r="B1507" i="6"/>
  <c r="J1507" i="6" s="1"/>
  <c r="B3200" i="6"/>
  <c r="I3200" i="6" s="1"/>
  <c r="B2502" i="6"/>
  <c r="H2502" i="6" s="1"/>
  <c r="B5016" i="6"/>
  <c r="C5016" i="6" s="1"/>
  <c r="K5016" i="6" s="1"/>
  <c r="B3800" i="6"/>
  <c r="F3800" i="6" s="1"/>
  <c r="B331" i="6"/>
  <c r="H331" i="6" s="1"/>
  <c r="B2960" i="6"/>
  <c r="G2960" i="6" s="1"/>
  <c r="B3071" i="6"/>
  <c r="J3071" i="6" s="1"/>
  <c r="B1480" i="6"/>
  <c r="H1480" i="6" s="1"/>
  <c r="B853" i="6"/>
  <c r="G853" i="6" s="1"/>
  <c r="B5021" i="6"/>
  <c r="G5021" i="6" s="1"/>
  <c r="B3207" i="6"/>
  <c r="I3207" i="6" s="1"/>
  <c r="B2443" i="6"/>
  <c r="C2443" i="6" s="1"/>
  <c r="K2443" i="6" s="1"/>
  <c r="B24" i="6"/>
  <c r="J24" i="6" s="1"/>
  <c r="B142" i="6"/>
  <c r="H142" i="6" s="1"/>
  <c r="B3248" i="6"/>
  <c r="F3248" i="6" s="1"/>
  <c r="B2386" i="6"/>
  <c r="E2386" i="6" s="1"/>
  <c r="B3308" i="6"/>
  <c r="F3308" i="6" s="1"/>
  <c r="B2990" i="6"/>
  <c r="G2990" i="6" s="1"/>
  <c r="B4925" i="6"/>
  <c r="G4925" i="6" s="1"/>
  <c r="B298" i="6"/>
  <c r="J298" i="6" s="1"/>
  <c r="B3263" i="6"/>
  <c r="H3263" i="6" s="1"/>
  <c r="B2099" i="6"/>
  <c r="E2099" i="6" s="1"/>
  <c r="B2101" i="6"/>
  <c r="J2101" i="6" s="1"/>
  <c r="B1383" i="6"/>
  <c r="I1383" i="6" s="1"/>
  <c r="B3802" i="6"/>
  <c r="J3802" i="6" s="1"/>
  <c r="B3249" i="6"/>
  <c r="H3249" i="6" s="1"/>
  <c r="B2980" i="6"/>
  <c r="G2980" i="6" s="1"/>
  <c r="B87" i="6"/>
  <c r="F87" i="6" s="1"/>
  <c r="B3076" i="6"/>
  <c r="I3076" i="6" s="1"/>
  <c r="B4924" i="6"/>
  <c r="F4924" i="6" s="1"/>
  <c r="B3113" i="6"/>
  <c r="J3113" i="6" s="1"/>
  <c r="B27" i="6"/>
  <c r="F27" i="6" s="1"/>
  <c r="B4459" i="6"/>
  <c r="J4459" i="6" s="1"/>
  <c r="B3838" i="6"/>
  <c r="C3838" i="6" s="1"/>
  <c r="K3838" i="6" s="1"/>
  <c r="B2071" i="6"/>
  <c r="J2071" i="6" s="1"/>
  <c r="B3436" i="6"/>
  <c r="G3436" i="6" s="1"/>
  <c r="B3871" i="6"/>
  <c r="F3871" i="6" s="1"/>
  <c r="B2564" i="6"/>
  <c r="C2564" i="6" s="1"/>
  <c r="K2564" i="6" s="1"/>
  <c r="B673" i="6"/>
  <c r="I673" i="6" s="1"/>
  <c r="B4447" i="6"/>
  <c r="H4447" i="6" s="1"/>
  <c r="B3273" i="6"/>
  <c r="H3273" i="6" s="1"/>
  <c r="B3431" i="6"/>
  <c r="E3431" i="6" s="1"/>
  <c r="B4803" i="6"/>
  <c r="F4803" i="6" s="1"/>
  <c r="B3310" i="6"/>
  <c r="J3310" i="6" s="1"/>
  <c r="B1493" i="6"/>
  <c r="C1493" i="6" s="1"/>
  <c r="K1493" i="6" s="1"/>
  <c r="B2653" i="6"/>
  <c r="C2653" i="6" s="1"/>
  <c r="K2653" i="6" s="1"/>
  <c r="B5159" i="6"/>
  <c r="G5159" i="6" s="1"/>
  <c r="B3185" i="6"/>
  <c r="H3185" i="6" s="1"/>
  <c r="B2701" i="6"/>
  <c r="F2701" i="6" s="1"/>
  <c r="B3302" i="6"/>
  <c r="F3302" i="6" s="1"/>
  <c r="B886" i="6"/>
  <c r="I886" i="6" s="1"/>
  <c r="B3192" i="6"/>
  <c r="F3192" i="6" s="1"/>
  <c r="B1521" i="6"/>
  <c r="I1521" i="6" s="1"/>
  <c r="B3686" i="6"/>
  <c r="C3686" i="6" s="1"/>
  <c r="K3686" i="6" s="1"/>
  <c r="B301" i="6"/>
  <c r="F301" i="6" s="1"/>
  <c r="B3261" i="6"/>
  <c r="G3261" i="6" s="1"/>
  <c r="B3135" i="6"/>
  <c r="H3135" i="6" s="1"/>
  <c r="B3299" i="6"/>
  <c r="G3299" i="6" s="1"/>
  <c r="B4807" i="6"/>
  <c r="J4807" i="6" s="1"/>
  <c r="B3396" i="6"/>
  <c r="G3396" i="6" s="1"/>
  <c r="B2689" i="6"/>
  <c r="F2689" i="6" s="1"/>
  <c r="B382" i="6"/>
  <c r="H382" i="6" s="1"/>
  <c r="B2995" i="6"/>
  <c r="I2995" i="6" s="1"/>
  <c r="B2068" i="6"/>
  <c r="H2068" i="6" s="1"/>
  <c r="B906" i="6"/>
  <c r="I906" i="6" s="1"/>
  <c r="B3136" i="6"/>
  <c r="I3136" i="6" s="1"/>
  <c r="B3877" i="6"/>
  <c r="C3877" i="6" s="1"/>
  <c r="K3877" i="6" s="1"/>
  <c r="B337" i="6"/>
  <c r="F337" i="6" s="1"/>
  <c r="B4394" i="6"/>
  <c r="I4394" i="6" s="1"/>
  <c r="B3361" i="6"/>
  <c r="G3361" i="6" s="1"/>
  <c r="B3384" i="6"/>
  <c r="H3384" i="6" s="1"/>
  <c r="B4422" i="6"/>
  <c r="G4422" i="6" s="1"/>
  <c r="B3397" i="6"/>
  <c r="C3397" i="6" s="1"/>
  <c r="K3397" i="6" s="1"/>
  <c r="B3149" i="6"/>
  <c r="E3149" i="6" s="1"/>
  <c r="B3189" i="6"/>
  <c r="J3189" i="6" s="1"/>
  <c r="B1619" i="6"/>
  <c r="J1619" i="6" s="1"/>
  <c r="B3448" i="6"/>
  <c r="C3448" i="6" s="1"/>
  <c r="K3448" i="6" s="1"/>
  <c r="B795" i="6"/>
  <c r="E795" i="6" s="1"/>
  <c r="B5102" i="6"/>
  <c r="G5102" i="6" s="1"/>
  <c r="B3343" i="6"/>
  <c r="I3343" i="6" s="1"/>
  <c r="B2664" i="6"/>
  <c r="J2664" i="6" s="1"/>
  <c r="B328" i="6"/>
  <c r="E328" i="6" s="1"/>
  <c r="B2945" i="6"/>
  <c r="J2945" i="6" s="1"/>
  <c r="B4158" i="6"/>
  <c r="I4158" i="6" s="1"/>
  <c r="B2951" i="6"/>
  <c r="E2951" i="6" s="1"/>
  <c r="B1322" i="6"/>
  <c r="I1322" i="6" s="1"/>
  <c r="B4980" i="6"/>
  <c r="J4980" i="6" s="1"/>
  <c r="B2663" i="6"/>
  <c r="G2663" i="6" s="1"/>
  <c r="B2384" i="6"/>
  <c r="F2384" i="6" s="1"/>
  <c r="B5030" i="6"/>
  <c r="G5030" i="6" s="1"/>
  <c r="B3462" i="6"/>
  <c r="I3462" i="6" s="1"/>
  <c r="B2697" i="6"/>
  <c r="J2697" i="6" s="1"/>
  <c r="B28" i="6"/>
  <c r="I28" i="6" s="1"/>
  <c r="B4569" i="6"/>
  <c r="C4569" i="6" s="1"/>
  <c r="K4569" i="6" s="1"/>
  <c r="B2673" i="6"/>
  <c r="I2673" i="6" s="1"/>
  <c r="B930" i="6"/>
  <c r="J930" i="6" s="1"/>
  <c r="B3053" i="6"/>
  <c r="G3053" i="6" s="1"/>
  <c r="B1974" i="6"/>
  <c r="F1974" i="6" s="1"/>
  <c r="B1027" i="6"/>
  <c r="H1027" i="6" s="1"/>
  <c r="B3010" i="6"/>
  <c r="E3010" i="6" s="1"/>
  <c r="B3682" i="6"/>
  <c r="J3682" i="6" s="1"/>
  <c r="B2681" i="6"/>
  <c r="G2681" i="6" s="1"/>
  <c r="B3450" i="6"/>
  <c r="I3450" i="6" s="1"/>
  <c r="B1207" i="6"/>
  <c r="E1207" i="6" s="1"/>
  <c r="B3461" i="6"/>
  <c r="H3461" i="6" s="1"/>
  <c r="B2081" i="6"/>
  <c r="F2081" i="6" s="1"/>
  <c r="B3303" i="6"/>
  <c r="E3303" i="6" s="1"/>
  <c r="B3434" i="6"/>
  <c r="I3434" i="6" s="1"/>
  <c r="B2030" i="6"/>
  <c r="I2030" i="6" s="1"/>
  <c r="B3313" i="6"/>
  <c r="C3313" i="6" s="1"/>
  <c r="K3313" i="6" s="1"/>
  <c r="B334" i="6"/>
  <c r="H334" i="6" s="1"/>
  <c r="B4510" i="6"/>
  <c r="H4510" i="6" s="1"/>
  <c r="B2211" i="6"/>
  <c r="G2211" i="6" s="1"/>
  <c r="B305" i="6"/>
  <c r="E305" i="6" s="1"/>
  <c r="B5020" i="6"/>
  <c r="C5020" i="6" s="1"/>
  <c r="K5020" i="6" s="1"/>
  <c r="B3082" i="6"/>
  <c r="I3082" i="6" s="1"/>
  <c r="B1680" i="6"/>
  <c r="C1680" i="6" s="1"/>
  <c r="K1680" i="6" s="1"/>
  <c r="B205" i="6"/>
  <c r="C205" i="6" s="1"/>
  <c r="K205" i="6" s="1"/>
  <c r="B4429" i="6"/>
  <c r="E4429" i="6" s="1"/>
  <c r="B3077" i="6"/>
  <c r="E3077" i="6" s="1"/>
  <c r="B3037" i="6"/>
  <c r="E3037" i="6" s="1"/>
  <c r="B310" i="6"/>
  <c r="H310" i="6" s="1"/>
  <c r="B4461" i="6"/>
  <c r="J4461" i="6" s="1"/>
  <c r="B3863" i="6"/>
  <c r="I3863" i="6" s="1"/>
  <c r="B1916" i="6"/>
  <c r="C1916" i="6" s="1"/>
  <c r="K1916" i="6" s="1"/>
  <c r="B1444" i="6"/>
  <c r="G1444" i="6" s="1"/>
  <c r="B880" i="6"/>
  <c r="C880" i="6" s="1"/>
  <c r="K880" i="6" s="1"/>
  <c r="B3378" i="6"/>
  <c r="C3378" i="6" s="1"/>
  <c r="K3378" i="6" s="1"/>
  <c r="B3328" i="6"/>
  <c r="F3328" i="6" s="1"/>
  <c r="B3417" i="6"/>
  <c r="J3417" i="6" s="1"/>
  <c r="B2954" i="6"/>
  <c r="J2954" i="6" s="1"/>
  <c r="B4449" i="6"/>
  <c r="I4449" i="6" s="1"/>
  <c r="B890" i="6"/>
  <c r="J890" i="6" s="1"/>
  <c r="B3006" i="6"/>
  <c r="H3006" i="6" s="1"/>
  <c r="B4040" i="6"/>
  <c r="J4040" i="6" s="1"/>
  <c r="B3023" i="6"/>
  <c r="I3023" i="6" s="1"/>
  <c r="B614" i="6"/>
  <c r="G614" i="6" s="1"/>
  <c r="B3106" i="6"/>
  <c r="C3106" i="6" s="1"/>
  <c r="K3106" i="6" s="1"/>
  <c r="B3443" i="6"/>
  <c r="J3443" i="6" s="1"/>
  <c r="B5039" i="6"/>
  <c r="I5039" i="6" s="1"/>
  <c r="B294" i="6"/>
  <c r="H294" i="6" s="1"/>
  <c r="B3253" i="6"/>
  <c r="E3253" i="6" s="1"/>
  <c r="B4571" i="6"/>
  <c r="I4571" i="6" s="1"/>
  <c r="B929" i="6"/>
  <c r="I929" i="6" s="1"/>
  <c r="B2958" i="6"/>
  <c r="F2958" i="6" s="1"/>
  <c r="B3568" i="6"/>
  <c r="J3568" i="6" s="1"/>
  <c r="B3035" i="6"/>
  <c r="F3035" i="6" s="1"/>
  <c r="B921" i="6"/>
  <c r="H921" i="6" s="1"/>
  <c r="B3048" i="6"/>
  <c r="H3048" i="6" s="1"/>
  <c r="B3012" i="6"/>
  <c r="I3012" i="6" s="1"/>
  <c r="B1796" i="6"/>
  <c r="F1796" i="6" s="1"/>
  <c r="B850" i="6"/>
  <c r="C850" i="6" s="1"/>
  <c r="K850" i="6" s="1"/>
  <c r="B3055" i="6"/>
  <c r="F3055" i="6" s="1"/>
  <c r="B675" i="6"/>
  <c r="G675" i="6" s="1"/>
  <c r="B3324" i="6"/>
  <c r="C3324" i="6" s="1"/>
  <c r="K3324" i="6" s="1"/>
  <c r="B3277" i="6"/>
  <c r="J3277" i="6" s="1"/>
  <c r="B5101" i="6"/>
  <c r="F5101" i="6" s="1"/>
  <c r="B293" i="6"/>
  <c r="J293" i="6" s="1"/>
  <c r="B3107" i="6"/>
  <c r="C3107" i="6" s="1"/>
  <c r="K3107" i="6" s="1"/>
  <c r="B1503" i="6"/>
  <c r="E1503" i="6" s="1"/>
  <c r="B3230" i="6"/>
  <c r="I3230" i="6" s="1"/>
  <c r="B1443" i="6"/>
  <c r="H1443" i="6" s="1"/>
  <c r="B3195" i="6"/>
  <c r="H3195" i="6" s="1"/>
  <c r="B3033" i="6"/>
  <c r="H3033" i="6" s="1"/>
  <c r="B3243" i="6"/>
  <c r="G3243" i="6" s="1"/>
  <c r="B3078" i="6"/>
  <c r="F3078" i="6" s="1"/>
  <c r="B3214" i="6"/>
  <c r="J3214" i="6" s="1"/>
  <c r="B1620" i="6"/>
  <c r="C1620" i="6" s="1"/>
  <c r="K1620" i="6" s="1"/>
  <c r="B323" i="6"/>
  <c r="H323" i="6" s="1"/>
  <c r="B3266" i="6"/>
  <c r="I3266" i="6" s="1"/>
  <c r="B3369" i="6"/>
  <c r="H3369" i="6" s="1"/>
  <c r="B3440" i="6"/>
  <c r="H3440" i="6" s="1"/>
  <c r="B676" i="6"/>
  <c r="C676" i="6" s="1"/>
  <c r="K676" i="6" s="1"/>
  <c r="B3458" i="6"/>
  <c r="J3458" i="6" s="1"/>
  <c r="B3232" i="6"/>
  <c r="J3232" i="6" s="1"/>
  <c r="B315" i="6"/>
  <c r="H315" i="6" s="1"/>
  <c r="B5049" i="6"/>
  <c r="H5049" i="6" s="1"/>
  <c r="B3464" i="6"/>
  <c r="F3464" i="6" s="1"/>
  <c r="B5031" i="6"/>
  <c r="C5031" i="6" s="1"/>
  <c r="K5031" i="6" s="1"/>
  <c r="B3287" i="6"/>
  <c r="G3287" i="6" s="1"/>
  <c r="B2447" i="6"/>
  <c r="I2447" i="6" s="1"/>
  <c r="B3371" i="6"/>
  <c r="I3371" i="6" s="1"/>
  <c r="B901" i="6"/>
  <c r="F901" i="6" s="1"/>
  <c r="B3419" i="6"/>
  <c r="G3419" i="6" s="1"/>
  <c r="B3141" i="6"/>
  <c r="J3141" i="6" s="1"/>
  <c r="B3157" i="6"/>
  <c r="J3157" i="6" s="1"/>
  <c r="B3850" i="6"/>
  <c r="C3850" i="6" s="1"/>
  <c r="K3850" i="6" s="1"/>
  <c r="B2152" i="6"/>
  <c r="G2152" i="6" s="1"/>
  <c r="B3567" i="6"/>
  <c r="J3567" i="6" s="1"/>
  <c r="B1621" i="6"/>
  <c r="J1621" i="6" s="1"/>
  <c r="B86" i="6"/>
  <c r="J86" i="6" s="1"/>
  <c r="B3110" i="6"/>
  <c r="C3110" i="6" s="1"/>
  <c r="K3110" i="6" s="1"/>
  <c r="B5033" i="6"/>
  <c r="I5033" i="6" s="1"/>
  <c r="B3172" i="6"/>
  <c r="J3172" i="6" s="1"/>
  <c r="B262" i="6"/>
  <c r="J262" i="6" s="1"/>
  <c r="B3623" i="6"/>
  <c r="H3623" i="6" s="1"/>
  <c r="B3210" i="6"/>
  <c r="J3210" i="6" s="1"/>
  <c r="B2685" i="6"/>
  <c r="H2685" i="6" s="1"/>
  <c r="B439" i="6"/>
  <c r="C439" i="6" s="1"/>
  <c r="K439" i="6" s="1"/>
  <c r="B3879" i="6"/>
  <c r="J3879" i="6" s="1"/>
  <c r="B3285" i="6"/>
  <c r="H3285" i="6" s="1"/>
  <c r="B3171" i="6"/>
  <c r="J3171" i="6" s="1"/>
  <c r="B791" i="6"/>
  <c r="F791" i="6" s="1"/>
  <c r="B3326" i="6"/>
  <c r="J3326" i="6" s="1"/>
  <c r="B2959" i="6"/>
  <c r="I2959" i="6" s="1"/>
  <c r="B2667" i="6"/>
  <c r="H2667" i="6" s="1"/>
  <c r="B317" i="6"/>
  <c r="F317" i="6" s="1"/>
  <c r="B3340" i="6"/>
  <c r="G3340" i="6" s="1"/>
  <c r="B3322" i="6"/>
  <c r="H3322" i="6" s="1"/>
  <c r="B3291" i="6"/>
  <c r="G3291" i="6" s="1"/>
  <c r="B2062" i="6"/>
  <c r="E2062" i="6" s="1"/>
  <c r="B2268" i="6"/>
  <c r="J2268" i="6" s="1"/>
  <c r="B5157" i="6"/>
  <c r="I5157" i="6" s="1"/>
  <c r="B5024" i="6"/>
  <c r="G5024" i="6" s="1"/>
  <c r="B4470" i="6"/>
  <c r="G4470" i="6" s="1"/>
  <c r="B3399" i="6"/>
  <c r="F3399" i="6" s="1"/>
  <c r="B325" i="6"/>
  <c r="F325" i="6" s="1"/>
  <c r="B2996" i="6"/>
  <c r="H2996" i="6" s="1"/>
  <c r="B1515" i="6"/>
  <c r="F1515" i="6" s="1"/>
  <c r="B2801" i="6"/>
  <c r="C2801" i="6" s="1"/>
  <c r="K2801" i="6" s="1"/>
  <c r="B882" i="6"/>
  <c r="E882" i="6" s="1"/>
  <c r="B4426" i="6"/>
  <c r="G4426" i="6" s="1"/>
  <c r="B3089" i="6"/>
  <c r="I3089" i="6" s="1"/>
  <c r="B677" i="6"/>
  <c r="I677" i="6" s="1"/>
  <c r="B3021" i="6"/>
  <c r="G3021" i="6" s="1"/>
  <c r="B1495" i="6"/>
  <c r="F1495" i="6" s="1"/>
  <c r="B2148" i="6"/>
  <c r="J2148" i="6" s="1"/>
  <c r="B1090" i="6"/>
  <c r="F1090" i="6" s="1"/>
  <c r="B3271" i="6"/>
  <c r="I3271" i="6" s="1"/>
  <c r="B437" i="6"/>
  <c r="H437" i="6" s="1"/>
  <c r="B3364" i="6"/>
  <c r="E3364" i="6" s="1"/>
  <c r="B4420" i="6"/>
  <c r="H4420" i="6" s="1"/>
  <c r="B4455" i="6"/>
  <c r="C4455" i="6" s="1"/>
  <c r="K4455" i="6" s="1"/>
  <c r="B3131" i="6"/>
  <c r="I3131" i="6" s="1"/>
  <c r="B3446" i="6"/>
  <c r="F3446" i="6" s="1"/>
  <c r="B4430" i="6"/>
  <c r="H4430" i="6" s="1"/>
  <c r="B3745" i="6"/>
  <c r="F3745" i="6" s="1"/>
  <c r="B1483" i="6"/>
  <c r="I1483" i="6" s="1"/>
  <c r="B5219" i="6"/>
  <c r="J5219" i="6" s="1"/>
  <c r="B3331" i="6"/>
  <c r="H3331" i="6" s="1"/>
  <c r="B2151" i="6"/>
  <c r="G2151" i="6" s="1"/>
  <c r="B3096" i="6"/>
  <c r="I3096" i="6" s="1"/>
  <c r="B4570" i="6"/>
  <c r="H4570" i="6" s="1"/>
  <c r="B2446" i="6"/>
  <c r="C2446" i="6" s="1"/>
  <c r="K2446" i="6" s="1"/>
  <c r="B2669" i="6"/>
  <c r="H2669" i="6" s="1"/>
  <c r="B891" i="6"/>
  <c r="J891" i="6" s="1"/>
  <c r="B3025" i="6"/>
  <c r="E3025" i="6" s="1"/>
  <c r="B3139" i="6"/>
  <c r="G3139" i="6" s="1"/>
  <c r="B3438" i="6"/>
  <c r="C3438" i="6" s="1"/>
  <c r="K3438" i="6" s="1"/>
  <c r="B321" i="6"/>
  <c r="H321" i="6" s="1"/>
  <c r="B3125" i="6"/>
  <c r="E3125" i="6" s="1"/>
  <c r="B2111" i="6"/>
  <c r="G2111" i="6" s="1"/>
  <c r="B5035" i="6"/>
  <c r="H5035" i="6" s="1"/>
  <c r="B5216" i="6"/>
  <c r="C5216" i="6" s="1"/>
  <c r="K5216" i="6" s="1"/>
  <c r="B2620" i="6"/>
  <c r="C2620" i="6" s="1"/>
  <c r="K2620" i="6" s="1"/>
  <c r="B2800" i="6"/>
  <c r="E2800" i="6" s="1"/>
  <c r="B3407" i="6"/>
  <c r="I3407" i="6" s="1"/>
  <c r="B1617" i="6"/>
  <c r="H1617" i="6" s="1"/>
  <c r="B2074" i="6"/>
  <c r="F2074" i="6" s="1"/>
  <c r="B296" i="6"/>
  <c r="E296" i="6" s="1"/>
  <c r="B3228" i="6"/>
  <c r="I3228" i="6" s="1"/>
  <c r="B3442" i="6"/>
  <c r="H3442" i="6" s="1"/>
  <c r="B913" i="6"/>
  <c r="C913" i="6" s="1"/>
  <c r="K913" i="6" s="1"/>
  <c r="B3027" i="6"/>
  <c r="H3027" i="6" s="1"/>
  <c r="B3452" i="6"/>
  <c r="I3452" i="6" s="1"/>
  <c r="B2966" i="6"/>
  <c r="E2966" i="6" s="1"/>
  <c r="B26" i="6"/>
  <c r="H26" i="6" s="1"/>
  <c r="B1853" i="6"/>
  <c r="H1853" i="6" s="1"/>
  <c r="B3260" i="6"/>
  <c r="F3260" i="6" s="1"/>
  <c r="B4445" i="6"/>
  <c r="I4445" i="6" s="1"/>
  <c r="B3196" i="6"/>
  <c r="C3196" i="6" s="1"/>
  <c r="K3196" i="6" s="1"/>
  <c r="B3092" i="6"/>
  <c r="J3092" i="6" s="1"/>
  <c r="B5161" i="6"/>
  <c r="H5161" i="6" s="1"/>
  <c r="B3855" i="6"/>
  <c r="C3855" i="6" s="1"/>
  <c r="K3855" i="6" s="1"/>
  <c r="B4921" i="6"/>
  <c r="I4921" i="6" s="1"/>
  <c r="B2978" i="6"/>
  <c r="J2978" i="6" s="1"/>
  <c r="B1973" i="6"/>
  <c r="C1973" i="6" s="1"/>
  <c r="K1973" i="6" s="1"/>
  <c r="B907" i="6"/>
  <c r="F907" i="6" s="1"/>
  <c r="B4865" i="6"/>
  <c r="H4865" i="6" s="1"/>
  <c r="B736" i="6"/>
  <c r="E736" i="6" s="1"/>
  <c r="B4511" i="6"/>
  <c r="F4511" i="6" s="1"/>
  <c r="B3922" i="6"/>
  <c r="I3922" i="6" s="1"/>
  <c r="B1208" i="6"/>
  <c r="E1208" i="6" s="1"/>
  <c r="B4923" i="6"/>
  <c r="C4923" i="6" s="1"/>
  <c r="K4923" i="6" s="1"/>
  <c r="B3381" i="6"/>
  <c r="H3381" i="6" s="1"/>
  <c r="B2064" i="6"/>
  <c r="H2064" i="6" s="1"/>
  <c r="B3142" i="6"/>
  <c r="F3142" i="6" s="1"/>
  <c r="B307" i="6"/>
  <c r="G307" i="6" s="1"/>
  <c r="B3403" i="6"/>
  <c r="G3403" i="6" s="1"/>
  <c r="B3444" i="6"/>
  <c r="H3444" i="6" s="1"/>
  <c r="B2083" i="6"/>
  <c r="C2083" i="6" s="1"/>
  <c r="K2083" i="6" s="1"/>
  <c r="B303" i="6"/>
  <c r="G303" i="6" s="1"/>
  <c r="B1975" i="6"/>
  <c r="H1975" i="6" s="1"/>
  <c r="B4864" i="6"/>
  <c r="C4864" i="6" s="1"/>
  <c r="K4864" i="6" s="1"/>
  <c r="B3383" i="6"/>
  <c r="C3383" i="6" s="1"/>
  <c r="K3383" i="6" s="1"/>
  <c r="B2075" i="6"/>
  <c r="H2075" i="6" s="1"/>
  <c r="B2659" i="6"/>
  <c r="J2659" i="6" s="1"/>
  <c r="B915" i="6"/>
  <c r="J915" i="6" s="1"/>
  <c r="B4440" i="6"/>
  <c r="E4440" i="6" s="1"/>
  <c r="B3072" i="6"/>
  <c r="H3072" i="6" s="1"/>
  <c r="B5010" i="6"/>
  <c r="E5010" i="6" s="1"/>
  <c r="B1204" i="6"/>
  <c r="J1204" i="6" s="1"/>
  <c r="B3183" i="6"/>
  <c r="J3183" i="6" s="1"/>
  <c r="B3086" i="6"/>
  <c r="G3086" i="6" s="1"/>
  <c r="B3212" i="6"/>
  <c r="F3212" i="6" s="1"/>
  <c r="B1206" i="6"/>
  <c r="J1206" i="6" s="1"/>
  <c r="B3425" i="6"/>
  <c r="E3425" i="6" s="1"/>
  <c r="B3063" i="6"/>
  <c r="H3063" i="6" s="1"/>
  <c r="B905" i="6"/>
  <c r="I905" i="6" s="1"/>
  <c r="B3051" i="6"/>
  <c r="C3051" i="6" s="1"/>
  <c r="K3051" i="6" s="1"/>
  <c r="B1478" i="6"/>
  <c r="F1478" i="6" s="1"/>
  <c r="B912" i="6"/>
  <c r="I912" i="6" s="1"/>
  <c r="B3881" i="6"/>
  <c r="H3881" i="6" s="1"/>
  <c r="B1502" i="6"/>
  <c r="G1502" i="6" s="1"/>
  <c r="B4626" i="6"/>
  <c r="I4626" i="6" s="1"/>
  <c r="B316" i="6"/>
  <c r="E316" i="6" s="1"/>
  <c r="B3148" i="6"/>
  <c r="G3148" i="6" s="1"/>
  <c r="B3420" i="6"/>
  <c r="E3420" i="6" s="1"/>
  <c r="B3137" i="6"/>
  <c r="C3137" i="6" s="1"/>
  <c r="K3137" i="6" s="1"/>
  <c r="B4441" i="6"/>
  <c r="E4441" i="6" s="1"/>
  <c r="B3857" i="6"/>
  <c r="G3857" i="6" s="1"/>
  <c r="B2695" i="6"/>
  <c r="J2695" i="6" s="1"/>
  <c r="B3325" i="6"/>
  <c r="H3325" i="6" s="1"/>
  <c r="B2109" i="6"/>
  <c r="J2109" i="6" s="1"/>
  <c r="B144" i="6"/>
  <c r="I144" i="6" s="1"/>
  <c r="B4428" i="6"/>
  <c r="H4428" i="6" s="1"/>
  <c r="B3626" i="6"/>
  <c r="E3626" i="6" s="1"/>
  <c r="B1794" i="6"/>
  <c r="G1794" i="6" s="1"/>
  <c r="B3198" i="6"/>
  <c r="C3198" i="6" s="1"/>
  <c r="K3198" i="6" s="1"/>
  <c r="B3112" i="6"/>
  <c r="I3112" i="6" s="1"/>
  <c r="B2033" i="6"/>
  <c r="H2033" i="6" s="1"/>
  <c r="B4508" i="6"/>
  <c r="H4508" i="6" s="1"/>
  <c r="B3008" i="6"/>
  <c r="F3008" i="6" s="1"/>
  <c r="B2063" i="6"/>
  <c r="J2063" i="6" s="1"/>
  <c r="B339" i="6"/>
  <c r="I339" i="6" s="1"/>
  <c r="C3318" i="6"/>
  <c r="K3318" i="6" s="1"/>
  <c r="C1031" i="6"/>
  <c r="K1031" i="6" s="1"/>
  <c r="B2269" i="6"/>
  <c r="F3165" i="6"/>
  <c r="F2971" i="6"/>
  <c r="H204" i="6"/>
  <c r="G3426" i="6"/>
  <c r="J3868" i="6"/>
  <c r="H3390" i="6"/>
  <c r="C3013" i="6"/>
  <c r="K3013" i="6" s="1"/>
  <c r="C3269" i="6"/>
  <c r="K3269" i="6" s="1"/>
  <c r="F899" i="6"/>
  <c r="J3342" i="6"/>
  <c r="B5019" i="6"/>
  <c r="B2682" i="6"/>
  <c r="B972" i="6"/>
  <c r="B2654" i="6"/>
  <c r="B931" i="6"/>
  <c r="B4392" i="6"/>
  <c r="B3290" i="6"/>
  <c r="B3194" i="6"/>
  <c r="I3869" i="6"/>
  <c r="H3869" i="6"/>
  <c r="C3869" i="6"/>
  <c r="K3869" i="6" s="1"/>
  <c r="H3167" i="6"/>
  <c r="F3167" i="6"/>
  <c r="J313" i="6"/>
  <c r="I313" i="6"/>
  <c r="H313" i="6"/>
  <c r="J3004" i="6"/>
  <c r="B3283" i="6"/>
  <c r="B2388" i="6"/>
  <c r="B4039" i="6"/>
  <c r="E2565" i="6"/>
  <c r="I1476" i="6"/>
  <c r="F1476" i="6"/>
  <c r="J3427" i="6"/>
  <c r="C3427" i="6"/>
  <c r="K3427" i="6" s="1"/>
  <c r="H3427" i="6"/>
  <c r="C3275" i="6"/>
  <c r="K3275" i="6" s="1"/>
  <c r="H3275" i="6"/>
  <c r="G3918" i="6"/>
  <c r="H2956" i="6"/>
  <c r="G1487" i="6"/>
  <c r="C1487" i="6"/>
  <c r="K1487" i="6" s="1"/>
  <c r="H1487" i="6"/>
  <c r="I2953" i="6"/>
  <c r="E2953" i="6"/>
  <c r="H2953" i="6"/>
  <c r="J3007" i="6"/>
  <c r="J2504" i="6"/>
  <c r="C2799" i="6"/>
  <c r="K2799" i="6" s="1"/>
  <c r="H2974" i="6"/>
  <c r="J4463" i="6"/>
  <c r="G4463" i="6"/>
  <c r="I3387" i="6"/>
  <c r="J3104" i="6"/>
  <c r="C3104" i="6"/>
  <c r="K3104" i="6" s="1"/>
  <c r="J2209" i="6"/>
  <c r="F895" i="6"/>
  <c r="H895" i="6"/>
  <c r="F3220" i="6"/>
  <c r="J1484" i="6"/>
  <c r="F1484" i="6"/>
  <c r="I3338" i="6"/>
  <c r="J3338" i="6"/>
  <c r="F3379" i="6"/>
  <c r="B2858" i="6"/>
  <c r="B1324" i="6"/>
  <c r="J4862" i="6"/>
  <c r="F3200" i="6"/>
  <c r="G3071" i="6"/>
  <c r="F3071" i="6"/>
  <c r="J3273" i="6"/>
  <c r="F3053" i="6"/>
  <c r="B340" i="6"/>
  <c r="C4040" i="6"/>
  <c r="K4040" i="6" s="1"/>
  <c r="G1796" i="6"/>
  <c r="F3214" i="6"/>
  <c r="B5023" i="6"/>
  <c r="I5049" i="6"/>
  <c r="B2740" i="6"/>
  <c r="B852" i="6"/>
  <c r="B4452" i="6"/>
  <c r="B3126" i="6"/>
  <c r="B3873" i="6"/>
  <c r="B1326" i="6"/>
  <c r="B3627" i="6"/>
  <c r="B3265" i="6"/>
  <c r="B1266" i="6"/>
  <c r="B3349" i="6"/>
  <c r="B1519" i="6"/>
  <c r="B4038" i="6"/>
  <c r="B3108" i="6"/>
  <c r="B2032" i="6"/>
  <c r="B616" i="6"/>
  <c r="B4333" i="6"/>
  <c r="B1265" i="6"/>
  <c r="B1473" i="6"/>
  <c r="B883" i="6"/>
  <c r="B3401" i="6"/>
  <c r="B889" i="6"/>
  <c r="B3373" i="6"/>
  <c r="B4471" i="6"/>
  <c r="B4393" i="6"/>
  <c r="B3312" i="6"/>
  <c r="B3166" i="6"/>
  <c r="B3047" i="6"/>
  <c r="B3289" i="6"/>
  <c r="B3421" i="6"/>
  <c r="B3804" i="6"/>
  <c r="B3840" i="6"/>
  <c r="B2947" i="6"/>
  <c r="B499" i="6"/>
  <c r="B498" i="6"/>
  <c r="B5100" i="6"/>
  <c r="B5054" i="6"/>
  <c r="B3389" i="6"/>
  <c r="B3460" i="6"/>
  <c r="B3456" i="6"/>
  <c r="B3402" i="6"/>
  <c r="B919" i="6"/>
  <c r="B3408" i="6"/>
  <c r="B2658" i="6"/>
  <c r="B441" i="6"/>
  <c r="B1915" i="6"/>
  <c r="B1490" i="6"/>
  <c r="B4424" i="6"/>
  <c r="B2034" i="6"/>
  <c r="B2624" i="6"/>
  <c r="B2070" i="6"/>
  <c r="B3344" i="6"/>
  <c r="B5060" i="6"/>
  <c r="B1491" i="6"/>
  <c r="J3069" i="6"/>
  <c r="C3391" i="6"/>
  <c r="K3391" i="6" s="1"/>
  <c r="B5048" i="6"/>
  <c r="B3201" i="6"/>
  <c r="B2623" i="6"/>
  <c r="B3090" i="6"/>
  <c r="C3160" i="6"/>
  <c r="K3160" i="6" s="1"/>
  <c r="B1514" i="6"/>
  <c r="J1479" i="6"/>
  <c r="H1479" i="6"/>
  <c r="F1479" i="6"/>
  <c r="G1479" i="6"/>
  <c r="I1479" i="6"/>
  <c r="C1479" i="6"/>
  <c r="K1479" i="6" s="1"/>
  <c r="E1479" i="6"/>
  <c r="B4156" i="6"/>
  <c r="C1971" i="6"/>
  <c r="K1971" i="6" s="1"/>
  <c r="B1914" i="6"/>
  <c r="B3385" i="6"/>
  <c r="B3350" i="6"/>
  <c r="I1325" i="6"/>
  <c r="H1325" i="6"/>
  <c r="G1325" i="6"/>
  <c r="F1325" i="6"/>
  <c r="E1325" i="6"/>
  <c r="J1325" i="6"/>
  <c r="C1325" i="6"/>
  <c r="K1325" i="6" s="1"/>
  <c r="B3159" i="6"/>
  <c r="B4512" i="6"/>
  <c r="B5012" i="6"/>
  <c r="B3332" i="6"/>
  <c r="B3278" i="6"/>
  <c r="E3213" i="6"/>
  <c r="B2983" i="6"/>
  <c r="B4434" i="6"/>
  <c r="E3164" i="6"/>
  <c r="E3978" i="6"/>
  <c r="E3158" i="6"/>
  <c r="E3624" i="6"/>
  <c r="E3022" i="6"/>
  <c r="E3028" i="6"/>
  <c r="E1487" i="6"/>
  <c r="E4981" i="6"/>
  <c r="E1512" i="6"/>
  <c r="E438" i="6"/>
  <c r="E3034" i="6"/>
  <c r="E338" i="6"/>
  <c r="E3211" i="6"/>
  <c r="E734" i="6"/>
  <c r="E1488" i="6"/>
  <c r="E2956" i="6"/>
  <c r="E5034" i="6"/>
  <c r="E3087" i="6"/>
  <c r="E1264" i="6"/>
  <c r="E4438" i="6"/>
  <c r="E3099" i="6"/>
  <c r="E615" i="6"/>
  <c r="E3376" i="6"/>
  <c r="E2969" i="6"/>
  <c r="E2674" i="6"/>
  <c r="E4037" i="6"/>
  <c r="E5046" i="6"/>
  <c r="E5052" i="6"/>
  <c r="E4332" i="6"/>
  <c r="E5217" i="6"/>
  <c r="E3866" i="6"/>
  <c r="E3918" i="6"/>
  <c r="E2621" i="6"/>
  <c r="E3867" i="6"/>
  <c r="E1913" i="6"/>
  <c r="E3152" i="6"/>
  <c r="E2963" i="6"/>
  <c r="E4273" i="6"/>
  <c r="E3919" i="6"/>
  <c r="E3441" i="6"/>
  <c r="E3848" i="6"/>
  <c r="E1441" i="6"/>
  <c r="E917" i="6"/>
  <c r="E3459" i="6"/>
  <c r="E3447" i="6"/>
  <c r="E4568" i="6"/>
  <c r="E3223" i="6"/>
  <c r="E3382" i="6"/>
  <c r="E3046" i="6"/>
  <c r="E3625" i="6"/>
  <c r="E2031" i="6"/>
  <c r="E2084" i="6"/>
  <c r="E3052" i="6"/>
  <c r="E4863" i="6"/>
  <c r="E1500" i="6"/>
  <c r="E2267" i="6"/>
  <c r="E3841" i="6"/>
  <c r="E3341" i="6"/>
  <c r="E4155" i="6"/>
  <c r="E1795" i="6"/>
  <c r="E898" i="6"/>
  <c r="E3146" i="6"/>
  <c r="E1028" i="6"/>
  <c r="E3282" i="6"/>
  <c r="E4214" i="6"/>
  <c r="E4450" i="6"/>
  <c r="E2856" i="6"/>
  <c r="E2503" i="6"/>
  <c r="E5099" i="6"/>
  <c r="E910" i="6"/>
  <c r="E969" i="6"/>
  <c r="E3199" i="6"/>
  <c r="E3565" i="6"/>
  <c r="E5028" i="6"/>
  <c r="E3854" i="6"/>
  <c r="E3140" i="6"/>
  <c r="E2799" i="6"/>
  <c r="E1087" i="6"/>
  <c r="E3335" i="6"/>
  <c r="E3270" i="6"/>
  <c r="E2698" i="6"/>
  <c r="E1323" i="6"/>
  <c r="E2857" i="6"/>
  <c r="E2504" i="6"/>
  <c r="E4627" i="6"/>
  <c r="E916" i="6"/>
  <c r="E733" i="6"/>
  <c r="E1854" i="6"/>
  <c r="E5058" i="6"/>
  <c r="E1205" i="6"/>
  <c r="E1088" i="6"/>
  <c r="E1677" i="6"/>
  <c r="E4391" i="6"/>
  <c r="E3860" i="6"/>
  <c r="E2078" i="6"/>
  <c r="E3400" i="6"/>
  <c r="E1972" i="6"/>
  <c r="E1506" i="6"/>
  <c r="E4509" i="6"/>
  <c r="E2692" i="6"/>
  <c r="E1618" i="6"/>
  <c r="E851" i="6"/>
  <c r="E3323" i="6"/>
  <c r="E4922" i="6"/>
  <c r="E3264" i="6"/>
  <c r="E3683" i="6"/>
  <c r="E2686" i="6"/>
  <c r="E3872" i="6"/>
  <c r="E2981" i="6"/>
  <c r="E2562" i="6"/>
  <c r="E674" i="6"/>
  <c r="E3258" i="6"/>
  <c r="E2987" i="6"/>
  <c r="E3801" i="6"/>
  <c r="E3435" i="6"/>
  <c r="E904" i="6"/>
  <c r="E4456" i="6"/>
  <c r="E3105" i="6"/>
  <c r="E3205" i="6"/>
  <c r="E497" i="6"/>
  <c r="E332" i="6"/>
  <c r="E5040" i="6"/>
  <c r="E2090" i="6"/>
  <c r="E2680" i="6"/>
  <c r="E3040" i="6"/>
  <c r="E2102" i="6"/>
  <c r="E4462" i="6"/>
  <c r="E4463" i="6"/>
  <c r="E3276" i="6"/>
  <c r="E4444" i="6"/>
  <c r="E1559" i="6"/>
  <c r="E2974" i="6"/>
  <c r="E3093" i="6"/>
  <c r="E3453" i="6"/>
  <c r="E3394" i="6"/>
  <c r="E3387" i="6"/>
  <c r="E3317" i="6"/>
  <c r="E5158" i="6"/>
  <c r="E379" i="6"/>
  <c r="E922" i="6"/>
  <c r="E3388" i="6"/>
  <c r="E3217" i="6"/>
  <c r="E2209" i="6"/>
  <c r="E2149" i="6"/>
  <c r="E2798" i="6"/>
  <c r="E3742" i="6"/>
  <c r="E792" i="6"/>
  <c r="E3104" i="6"/>
  <c r="E2208" i="6"/>
  <c r="E2668" i="6"/>
  <c r="E2739" i="6"/>
  <c r="E1382" i="6"/>
  <c r="E3081" i="6"/>
  <c r="E3329" i="6"/>
  <c r="E3275" i="6"/>
  <c r="E2975" i="6"/>
  <c r="E3743" i="6"/>
  <c r="E2096" i="6"/>
  <c r="E1494" i="6"/>
  <c r="I3039" i="6" l="1"/>
  <c r="C3466" i="6"/>
  <c r="K3466" i="6" s="1"/>
  <c r="G4630" i="6"/>
  <c r="H3200" i="6"/>
  <c r="E853" i="6"/>
  <c r="J4272" i="6"/>
  <c r="C3272" i="6"/>
  <c r="K3272" i="6" s="1"/>
  <c r="H5047" i="6"/>
  <c r="H4747" i="6"/>
  <c r="I1513" i="6"/>
  <c r="E3269" i="6"/>
  <c r="C2948" i="6"/>
  <c r="K2948" i="6" s="1"/>
  <c r="G3042" i="6"/>
  <c r="C3833" i="6"/>
  <c r="K3833" i="6" s="1"/>
  <c r="G4334" i="6"/>
  <c r="F1508" i="6"/>
  <c r="E4446" i="6"/>
  <c r="C260" i="6"/>
  <c r="K260" i="6" s="1"/>
  <c r="G2675" i="6"/>
  <c r="E854" i="6"/>
  <c r="J3920" i="6"/>
  <c r="E4443" i="6"/>
  <c r="J3204" i="6"/>
  <c r="H1562" i="6"/>
  <c r="J2679" i="6"/>
  <c r="J903" i="6"/>
  <c r="I2079" i="6"/>
  <c r="H3434" i="6"/>
  <c r="E2741" i="6"/>
  <c r="G2948" i="6"/>
  <c r="I1508" i="6"/>
  <c r="I854" i="6"/>
  <c r="H2079" i="6"/>
  <c r="E4334" i="6"/>
  <c r="F3920" i="6"/>
  <c r="G903" i="6"/>
  <c r="I3004" i="6"/>
  <c r="F2741" i="6"/>
  <c r="I2948" i="6"/>
  <c r="H854" i="6"/>
  <c r="G2079" i="6"/>
  <c r="J4334" i="6"/>
  <c r="C3920" i="6"/>
  <c r="K3920" i="6" s="1"/>
  <c r="C903" i="6"/>
  <c r="K903" i="6" s="1"/>
  <c r="I2694" i="6"/>
  <c r="J3833" i="6"/>
  <c r="I260" i="6"/>
  <c r="G3920" i="6"/>
  <c r="E2949" i="6"/>
  <c r="H260" i="6"/>
  <c r="I3042" i="6"/>
  <c r="G2694" i="6"/>
  <c r="H3833" i="6"/>
  <c r="I3920" i="6"/>
  <c r="F2949" i="6"/>
  <c r="F3833" i="6"/>
  <c r="J260" i="6"/>
  <c r="C3042" i="6"/>
  <c r="K3042" i="6" s="1"/>
  <c r="J2675" i="6"/>
  <c r="E2679" i="6"/>
  <c r="I3833" i="6"/>
  <c r="G260" i="6"/>
  <c r="I2679" i="6"/>
  <c r="J3042" i="6"/>
  <c r="F2675" i="6"/>
  <c r="E903" i="6"/>
  <c r="E3358" i="6"/>
  <c r="F4446" i="6"/>
  <c r="G3833" i="6"/>
  <c r="F2679" i="6"/>
  <c r="F3042" i="6"/>
  <c r="H2675" i="6"/>
  <c r="F3204" i="6"/>
  <c r="C1562" i="6"/>
  <c r="K1562" i="6" s="1"/>
  <c r="E1385" i="6"/>
  <c r="H2679" i="6"/>
  <c r="H3042" i="6"/>
  <c r="I2675" i="6"/>
  <c r="C3204" i="6"/>
  <c r="K3204" i="6" s="1"/>
  <c r="J1562" i="6"/>
  <c r="I3358" i="6"/>
  <c r="C3358" i="6"/>
  <c r="K3358" i="6" s="1"/>
  <c r="H3160" i="6"/>
  <c r="G3069" i="6"/>
  <c r="F1385" i="6"/>
  <c r="C2679" i="6"/>
  <c r="K2679" i="6" s="1"/>
  <c r="E2675" i="6"/>
  <c r="I3204" i="6"/>
  <c r="G1562" i="6"/>
  <c r="E1560" i="6"/>
  <c r="E3204" i="6"/>
  <c r="F3358" i="6"/>
  <c r="E3160" i="6"/>
  <c r="H3069" i="6"/>
  <c r="H1508" i="6"/>
  <c r="G3204" i="6"/>
  <c r="G3004" i="6"/>
  <c r="I1562" i="6"/>
  <c r="J3358" i="6"/>
  <c r="J3160" i="6"/>
  <c r="I3069" i="6"/>
  <c r="H1560" i="6"/>
  <c r="J2948" i="6"/>
  <c r="E1508" i="6"/>
  <c r="F854" i="6"/>
  <c r="C2079" i="6"/>
  <c r="K2079" i="6" s="1"/>
  <c r="I4334" i="6"/>
  <c r="C3004" i="6"/>
  <c r="K3004" i="6" s="1"/>
  <c r="E1562" i="6"/>
  <c r="H3358" i="6"/>
  <c r="F3160" i="6"/>
  <c r="C3069" i="6"/>
  <c r="K3069" i="6" s="1"/>
  <c r="J1560" i="6"/>
  <c r="E2948" i="6"/>
  <c r="C1508" i="6"/>
  <c r="K1508" i="6" s="1"/>
  <c r="J854" i="6"/>
  <c r="J2079" i="6"/>
  <c r="C4334" i="6"/>
  <c r="K4334" i="6" s="1"/>
  <c r="H903" i="6"/>
  <c r="H3004" i="6"/>
  <c r="E3920" i="6"/>
  <c r="G3160" i="6"/>
  <c r="F3069" i="6"/>
  <c r="H2948" i="6"/>
  <c r="G1508" i="6"/>
  <c r="G854" i="6"/>
  <c r="F2079" i="6"/>
  <c r="H4334" i="6"/>
  <c r="I903" i="6"/>
  <c r="E3004" i="6"/>
  <c r="E3148" i="6"/>
  <c r="H3338" i="6"/>
  <c r="C1484" i="6"/>
  <c r="K1484" i="6" s="1"/>
  <c r="C895" i="6"/>
  <c r="K895" i="6" s="1"/>
  <c r="F3104" i="6"/>
  <c r="I4463" i="6"/>
  <c r="E3338" i="6"/>
  <c r="E1484" i="6"/>
  <c r="E895" i="6"/>
  <c r="F2974" i="6"/>
  <c r="H3007" i="6"/>
  <c r="J2953" i="6"/>
  <c r="J1487" i="6"/>
  <c r="G3275" i="6"/>
  <c r="E3427" i="6"/>
  <c r="F5020" i="6"/>
  <c r="F4862" i="6"/>
  <c r="G3338" i="6"/>
  <c r="I1484" i="6"/>
  <c r="G895" i="6"/>
  <c r="C2974" i="6"/>
  <c r="K2974" i="6" s="1"/>
  <c r="I3007" i="6"/>
  <c r="G2953" i="6"/>
  <c r="C3918" i="6"/>
  <c r="K3918" i="6" s="1"/>
  <c r="J3275" i="6"/>
  <c r="G3427" i="6"/>
  <c r="J2565" i="6"/>
  <c r="C4862" i="6"/>
  <c r="K4862" i="6" s="1"/>
  <c r="C3338" i="6"/>
  <c r="K3338" i="6" s="1"/>
  <c r="C3387" i="6"/>
  <c r="K3387" i="6" s="1"/>
  <c r="G2974" i="6"/>
  <c r="G3007" i="6"/>
  <c r="F2953" i="6"/>
  <c r="H3918" i="6"/>
  <c r="I3275" i="6"/>
  <c r="G2565" i="6"/>
  <c r="I4862" i="6"/>
  <c r="F3387" i="6"/>
  <c r="J2974" i="6"/>
  <c r="G2504" i="6"/>
  <c r="C3007" i="6"/>
  <c r="K3007" i="6" s="1"/>
  <c r="J3918" i="6"/>
  <c r="C2565" i="6"/>
  <c r="K2565" i="6" s="1"/>
  <c r="G4862" i="6"/>
  <c r="G3841" i="6"/>
  <c r="G3220" i="6"/>
  <c r="F2209" i="6"/>
  <c r="H3387" i="6"/>
  <c r="C2066" i="6"/>
  <c r="K2066" i="6" s="1"/>
  <c r="C2504" i="6"/>
  <c r="K2504" i="6" s="1"/>
  <c r="F3007" i="6"/>
  <c r="I2956" i="6"/>
  <c r="I3918" i="6"/>
  <c r="G2856" i="6"/>
  <c r="H2565" i="6"/>
  <c r="J3869" i="6"/>
  <c r="J3841" i="6"/>
  <c r="I3220" i="6"/>
  <c r="H2209" i="6"/>
  <c r="G3387" i="6"/>
  <c r="I2066" i="6"/>
  <c r="F2504" i="6"/>
  <c r="F2956" i="6"/>
  <c r="H2856" i="6"/>
  <c r="I2565" i="6"/>
  <c r="C3841" i="6"/>
  <c r="K3841" i="6" s="1"/>
  <c r="H3220" i="6"/>
  <c r="C2209" i="6"/>
  <c r="K2209" i="6" s="1"/>
  <c r="F2066" i="6"/>
  <c r="I2504" i="6"/>
  <c r="H3625" i="6"/>
  <c r="C2956" i="6"/>
  <c r="K2956" i="6" s="1"/>
  <c r="C2856" i="6"/>
  <c r="K2856" i="6" s="1"/>
  <c r="C313" i="6"/>
  <c r="K313" i="6" s="1"/>
  <c r="G3869" i="6"/>
  <c r="H3071" i="6"/>
  <c r="F3841" i="6"/>
  <c r="C3220" i="6"/>
  <c r="K3220" i="6" s="1"/>
  <c r="I2209" i="6"/>
  <c r="I2799" i="6"/>
  <c r="J2066" i="6"/>
  <c r="F3625" i="6"/>
  <c r="J2956" i="6"/>
  <c r="G1476" i="6"/>
  <c r="F2856" i="6"/>
  <c r="G313" i="6"/>
  <c r="F3869" i="6"/>
  <c r="I3071" i="6"/>
  <c r="I3841" i="6"/>
  <c r="J3220" i="6"/>
  <c r="F2799" i="6"/>
  <c r="E2066" i="6"/>
  <c r="G3625" i="6"/>
  <c r="J1476" i="6"/>
  <c r="I2856" i="6"/>
  <c r="C3071" i="6"/>
  <c r="K3071" i="6" s="1"/>
  <c r="H3104" i="6"/>
  <c r="F4463" i="6"/>
  <c r="J2799" i="6"/>
  <c r="H2066" i="6"/>
  <c r="J3625" i="6"/>
  <c r="E1476" i="6"/>
  <c r="E4862" i="6"/>
  <c r="E3071" i="6"/>
  <c r="H1484" i="6"/>
  <c r="I895" i="6"/>
  <c r="G3104" i="6"/>
  <c r="H4463" i="6"/>
  <c r="G2799" i="6"/>
  <c r="I1487" i="6"/>
  <c r="I3625" i="6"/>
  <c r="F3427" i="6"/>
  <c r="C1476" i="6"/>
  <c r="K1476" i="6" s="1"/>
  <c r="I3055" i="6"/>
  <c r="C1086" i="6"/>
  <c r="K1086" i="6" s="1"/>
  <c r="J3222" i="6"/>
  <c r="C3222" i="6"/>
  <c r="K3222" i="6" s="1"/>
  <c r="C3226" i="6"/>
  <c r="K3226" i="6" s="1"/>
  <c r="I3222" i="6"/>
  <c r="E3222" i="6"/>
  <c r="F3226" i="6"/>
  <c r="G3222" i="6"/>
  <c r="J3226" i="6"/>
  <c r="F3222" i="6"/>
  <c r="I3226" i="6"/>
  <c r="H3226" i="6"/>
  <c r="C3257" i="6"/>
  <c r="K3257" i="6" s="1"/>
  <c r="G3226" i="6"/>
  <c r="J3272" i="6"/>
  <c r="F4272" i="6"/>
  <c r="E3098" i="6"/>
  <c r="I4272" i="6"/>
  <c r="F3272" i="6"/>
  <c r="G4272" i="6"/>
  <c r="I3272" i="6"/>
  <c r="J2073" i="6"/>
  <c r="C2976" i="6"/>
  <c r="K2976" i="6" s="1"/>
  <c r="H3272" i="6"/>
  <c r="E2073" i="6"/>
  <c r="I3328" i="6"/>
  <c r="C2073" i="6"/>
  <c r="K2073" i="6" s="1"/>
  <c r="I2073" i="6"/>
  <c r="E5057" i="6"/>
  <c r="E4272" i="6"/>
  <c r="G3098" i="6"/>
  <c r="F2073" i="6"/>
  <c r="J3313" i="6"/>
  <c r="C3098" i="6"/>
  <c r="K3098" i="6" s="1"/>
  <c r="I292" i="6"/>
  <c r="H2073" i="6"/>
  <c r="I3098" i="6"/>
  <c r="G292" i="6"/>
  <c r="F3098" i="6"/>
  <c r="J292" i="6"/>
  <c r="I970" i="6"/>
  <c r="H3098" i="6"/>
  <c r="H292" i="6"/>
  <c r="F292" i="6"/>
  <c r="E440" i="6"/>
  <c r="I1971" i="6"/>
  <c r="G3391" i="6"/>
  <c r="I2069" i="6"/>
  <c r="E2077" i="6"/>
  <c r="F3213" i="6"/>
  <c r="J1971" i="6"/>
  <c r="F3391" i="6"/>
  <c r="E4457" i="6"/>
  <c r="H3213" i="6"/>
  <c r="G1971" i="6"/>
  <c r="E3391" i="6"/>
  <c r="I3313" i="6"/>
  <c r="I3213" i="6"/>
  <c r="I3391" i="6"/>
  <c r="E2103" i="6"/>
  <c r="J3213" i="6"/>
  <c r="J3391" i="6"/>
  <c r="H4435" i="6"/>
  <c r="E496" i="6"/>
  <c r="G3213" i="6"/>
  <c r="I3346" i="6"/>
  <c r="F1971" i="6"/>
  <c r="E1971" i="6"/>
  <c r="H3875" i="6"/>
  <c r="G3080" i="6"/>
  <c r="H3017" i="6"/>
  <c r="C3346" i="6"/>
  <c r="K3346" i="6" s="1"/>
  <c r="I3843" i="6"/>
  <c r="J3875" i="6"/>
  <c r="F3875" i="6"/>
  <c r="H3080" i="6"/>
  <c r="E3017" i="6"/>
  <c r="G3346" i="6"/>
  <c r="F3843" i="6"/>
  <c r="G3875" i="6"/>
  <c r="J3080" i="6"/>
  <c r="I3017" i="6"/>
  <c r="H3346" i="6"/>
  <c r="C3875" i="6"/>
  <c r="K3875" i="6" s="1"/>
  <c r="F3080" i="6"/>
  <c r="C3017" i="6"/>
  <c r="K3017" i="6" s="1"/>
  <c r="E3346" i="6"/>
  <c r="C3080" i="6"/>
  <c r="K3080" i="6" s="1"/>
  <c r="E2691" i="6"/>
  <c r="E3875" i="6"/>
  <c r="G3017" i="6"/>
  <c r="J3346" i="6"/>
  <c r="E3080" i="6"/>
  <c r="F3017" i="6"/>
  <c r="E329" i="6"/>
  <c r="G2089" i="6"/>
  <c r="F329" i="6"/>
  <c r="F3853" i="6"/>
  <c r="G3272" i="6"/>
  <c r="G3151" i="6"/>
  <c r="I1029" i="6"/>
  <c r="J3375" i="6"/>
  <c r="H4272" i="6"/>
  <c r="E292" i="6"/>
  <c r="C3305" i="6"/>
  <c r="K3305" i="6" s="1"/>
  <c r="J3305" i="6"/>
  <c r="C2095" i="6"/>
  <c r="K2095" i="6" s="1"/>
  <c r="C5029" i="6"/>
  <c r="K5029" i="6" s="1"/>
  <c r="E3102" i="6"/>
  <c r="E1029" i="6"/>
  <c r="I440" i="6"/>
  <c r="H3428" i="6"/>
  <c r="F2688" i="6"/>
  <c r="E4451" i="6"/>
  <c r="E3151" i="6"/>
  <c r="F2687" i="6"/>
  <c r="G3029" i="6"/>
  <c r="G145" i="6"/>
  <c r="F2506" i="6"/>
  <c r="J2688" i="6"/>
  <c r="E3045" i="6"/>
  <c r="H3029" i="6"/>
  <c r="E3039" i="6"/>
  <c r="E2687" i="6"/>
  <c r="F3154" i="6"/>
  <c r="H5057" i="6"/>
  <c r="J145" i="6"/>
  <c r="F5057" i="6"/>
  <c r="G3845" i="6"/>
  <c r="E3428" i="6"/>
  <c r="E2976" i="6"/>
  <c r="I2955" i="6"/>
  <c r="G893" i="6"/>
  <c r="E2665" i="6"/>
  <c r="F2955" i="6"/>
  <c r="F4157" i="6"/>
  <c r="E5047" i="6"/>
  <c r="I5101" i="6"/>
  <c r="G4747" i="6"/>
  <c r="H3342" i="6"/>
  <c r="J5047" i="6"/>
  <c r="F3269" i="6"/>
  <c r="H3868" i="6"/>
  <c r="F2676" i="6"/>
  <c r="G3868" i="6"/>
  <c r="H3269" i="6"/>
  <c r="C3048" i="6"/>
  <c r="K3048" i="6" s="1"/>
  <c r="G4275" i="6"/>
  <c r="F3342" i="6"/>
  <c r="G3269" i="6"/>
  <c r="E3868" i="6"/>
  <c r="J3979" i="6"/>
  <c r="C4275" i="6"/>
  <c r="K4275" i="6" s="1"/>
  <c r="G3307" i="6"/>
  <c r="I3342" i="6"/>
  <c r="I3868" i="6"/>
  <c r="E3100" i="6"/>
  <c r="E2962" i="6"/>
  <c r="E890" i="6"/>
  <c r="I4275" i="6"/>
  <c r="E3307" i="6"/>
  <c r="J1856" i="6"/>
  <c r="C3868" i="6"/>
  <c r="K3868" i="6" s="1"/>
  <c r="C3564" i="6"/>
  <c r="K3564" i="6" s="1"/>
  <c r="H3334" i="6"/>
  <c r="E3342" i="6"/>
  <c r="J4275" i="6"/>
  <c r="J3307" i="6"/>
  <c r="J5055" i="6"/>
  <c r="F1856" i="6"/>
  <c r="C4806" i="6"/>
  <c r="K4806" i="6" s="1"/>
  <c r="F4275" i="6"/>
  <c r="F1916" i="6"/>
  <c r="G4806" i="6"/>
  <c r="H4275" i="6"/>
  <c r="C3307" i="6"/>
  <c r="K3307" i="6" s="1"/>
  <c r="F5055" i="6"/>
  <c r="I1856" i="6"/>
  <c r="E4806" i="6"/>
  <c r="F2962" i="6"/>
  <c r="I2986" i="6"/>
  <c r="E891" i="6"/>
  <c r="I3307" i="6"/>
  <c r="I5055" i="6"/>
  <c r="G1856" i="6"/>
  <c r="H4806" i="6"/>
  <c r="C2962" i="6"/>
  <c r="K2962" i="6" s="1"/>
  <c r="J2387" i="6"/>
  <c r="H3307" i="6"/>
  <c r="E5055" i="6"/>
  <c r="H1856" i="6"/>
  <c r="H2693" i="6"/>
  <c r="E3232" i="6"/>
  <c r="C5055" i="6"/>
  <c r="K5055" i="6" s="1"/>
  <c r="E1856" i="6"/>
  <c r="I4806" i="6"/>
  <c r="G2962" i="6"/>
  <c r="H3153" i="6"/>
  <c r="H4439" i="6"/>
  <c r="F4747" i="6"/>
  <c r="H5055" i="6"/>
  <c r="J4806" i="6"/>
  <c r="H2962" i="6"/>
  <c r="I5047" i="6"/>
  <c r="J4747" i="6"/>
  <c r="J2962" i="6"/>
  <c r="I4984" i="6"/>
  <c r="G676" i="6"/>
  <c r="E4747" i="6"/>
  <c r="C5047" i="6"/>
  <c r="K5047" i="6" s="1"/>
  <c r="F3100" i="6"/>
  <c r="G3342" i="6"/>
  <c r="H3171" i="6"/>
  <c r="C4747" i="6"/>
  <c r="K4747" i="6" s="1"/>
  <c r="G5047" i="6"/>
  <c r="J3269" i="6"/>
  <c r="I4746" i="6"/>
  <c r="C5101" i="6"/>
  <c r="K5101" i="6" s="1"/>
  <c r="J2972" i="6"/>
  <c r="H3371" i="6"/>
  <c r="I3077" i="6"/>
  <c r="J439" i="6"/>
  <c r="F3371" i="6"/>
  <c r="I3190" i="6"/>
  <c r="G3371" i="6"/>
  <c r="J2074" i="6"/>
  <c r="C3371" i="6"/>
  <c r="K3371" i="6" s="1"/>
  <c r="I3316" i="6"/>
  <c r="J3371" i="6"/>
  <c r="H794" i="6"/>
  <c r="I3030" i="6"/>
  <c r="F4983" i="6"/>
  <c r="I2062" i="6"/>
  <c r="G3977" i="6"/>
  <c r="G3078" i="6"/>
  <c r="C930" i="6"/>
  <c r="K930" i="6" s="1"/>
  <c r="F3343" i="6"/>
  <c r="F1383" i="6"/>
  <c r="J3803" i="6"/>
  <c r="H1440" i="6"/>
  <c r="F3803" i="6"/>
  <c r="C3036" i="6"/>
  <c r="K3036" i="6" s="1"/>
  <c r="C909" i="6"/>
  <c r="K909" i="6" s="1"/>
  <c r="F1440" i="6"/>
  <c r="C335" i="6"/>
  <c r="K335" i="6" s="1"/>
  <c r="I4154" i="6"/>
  <c r="E1440" i="6"/>
  <c r="E3803" i="6"/>
  <c r="J3036" i="6"/>
  <c r="H909" i="6"/>
  <c r="J1440" i="6"/>
  <c r="J335" i="6"/>
  <c r="F3030" i="6"/>
  <c r="C4154" i="6"/>
  <c r="K4154" i="6" s="1"/>
  <c r="E3328" i="6"/>
  <c r="E3212" i="6"/>
  <c r="C3803" i="6"/>
  <c r="K3803" i="6" s="1"/>
  <c r="G3036" i="6"/>
  <c r="G794" i="6"/>
  <c r="I1440" i="6"/>
  <c r="E3030" i="6"/>
  <c r="G4154" i="6"/>
  <c r="F3287" i="6"/>
  <c r="E3230" i="6"/>
  <c r="I3803" i="6"/>
  <c r="H3036" i="6"/>
  <c r="I794" i="6"/>
  <c r="C1440" i="6"/>
  <c r="K1440" i="6" s="1"/>
  <c r="J3190" i="6"/>
  <c r="G3030" i="6"/>
  <c r="H4154" i="6"/>
  <c r="E909" i="6"/>
  <c r="C924" i="6"/>
  <c r="K924" i="6" s="1"/>
  <c r="H3803" i="6"/>
  <c r="H4983" i="6"/>
  <c r="E3036" i="6"/>
  <c r="F794" i="6"/>
  <c r="G3190" i="6"/>
  <c r="H3030" i="6"/>
  <c r="J4154" i="6"/>
  <c r="J3231" i="6"/>
  <c r="G4213" i="6"/>
  <c r="F3036" i="6"/>
  <c r="F909" i="6"/>
  <c r="H335" i="6"/>
  <c r="E4213" i="6"/>
  <c r="E4154" i="6"/>
  <c r="F439" i="6"/>
  <c r="E4983" i="6"/>
  <c r="C794" i="6"/>
  <c r="K794" i="6" s="1"/>
  <c r="F3190" i="6"/>
  <c r="C3030" i="6"/>
  <c r="K3030" i="6" s="1"/>
  <c r="E4036" i="6"/>
  <c r="H439" i="6"/>
  <c r="C3055" i="6"/>
  <c r="K3055" i="6" s="1"/>
  <c r="J4983" i="6"/>
  <c r="J794" i="6"/>
  <c r="J2561" i="6"/>
  <c r="H3190" i="6"/>
  <c r="I3981" i="6"/>
  <c r="E3027" i="6"/>
  <c r="I439" i="6"/>
  <c r="C4983" i="6"/>
  <c r="K4983" i="6" s="1"/>
  <c r="H2561" i="6"/>
  <c r="E3190" i="6"/>
  <c r="F4036" i="6"/>
  <c r="J3981" i="6"/>
  <c r="F3231" i="6"/>
  <c r="I4983" i="6"/>
  <c r="F2561" i="6"/>
  <c r="C4036" i="6"/>
  <c r="K4036" i="6" s="1"/>
  <c r="E3981" i="6"/>
  <c r="E2561" i="6"/>
  <c r="C2958" i="6"/>
  <c r="K2958" i="6" s="1"/>
  <c r="E1497" i="6"/>
  <c r="G3231" i="6"/>
  <c r="H4213" i="6"/>
  <c r="I2561" i="6"/>
  <c r="G4036" i="6"/>
  <c r="F3981" i="6"/>
  <c r="C2152" i="6"/>
  <c r="K2152" i="6" s="1"/>
  <c r="E2958" i="6"/>
  <c r="G333" i="6"/>
  <c r="C3231" i="6"/>
  <c r="K3231" i="6" s="1"/>
  <c r="F4213" i="6"/>
  <c r="C2561" i="6"/>
  <c r="K2561" i="6" s="1"/>
  <c r="J4036" i="6"/>
  <c r="G335" i="6"/>
  <c r="G3981" i="6"/>
  <c r="E439" i="6"/>
  <c r="H2152" i="6"/>
  <c r="J2670" i="6"/>
  <c r="E3231" i="6"/>
  <c r="I4213" i="6"/>
  <c r="I909" i="6"/>
  <c r="H4036" i="6"/>
  <c r="F335" i="6"/>
  <c r="C3981" i="6"/>
  <c r="K3981" i="6" s="1"/>
  <c r="E2152" i="6"/>
  <c r="G735" i="6"/>
  <c r="I3231" i="6"/>
  <c r="J4213" i="6"/>
  <c r="G909" i="6"/>
  <c r="E335" i="6"/>
  <c r="J3328" i="6"/>
  <c r="E3802" i="6"/>
  <c r="E3133" i="6"/>
  <c r="E3343" i="6"/>
  <c r="G5049" i="6"/>
  <c r="G3214" i="6"/>
  <c r="J1796" i="6"/>
  <c r="F4040" i="6"/>
  <c r="H4429" i="6"/>
  <c r="I3053" i="6"/>
  <c r="G3273" i="6"/>
  <c r="H2968" i="6"/>
  <c r="I3851" i="6"/>
  <c r="F3250" i="6"/>
  <c r="E899" i="6"/>
  <c r="J3013" i="6"/>
  <c r="F3390" i="6"/>
  <c r="E3426" i="6"/>
  <c r="C204" i="6"/>
  <c r="K204" i="6" s="1"/>
  <c r="H3165" i="6"/>
  <c r="I1031" i="6"/>
  <c r="E2994" i="6"/>
  <c r="J5049" i="6"/>
  <c r="I4040" i="6"/>
  <c r="I3273" i="6"/>
  <c r="J3250" i="6"/>
  <c r="J899" i="6"/>
  <c r="H3013" i="6"/>
  <c r="J3390" i="6"/>
  <c r="I3426" i="6"/>
  <c r="F1031" i="6"/>
  <c r="I4744" i="6"/>
  <c r="E3107" i="6"/>
  <c r="E2968" i="6"/>
  <c r="C5049" i="6"/>
  <c r="K5049" i="6" s="1"/>
  <c r="H1796" i="6"/>
  <c r="G4040" i="6"/>
  <c r="I4429" i="6"/>
  <c r="G930" i="6"/>
  <c r="F4447" i="6"/>
  <c r="F2968" i="6"/>
  <c r="F3849" i="6"/>
  <c r="H3250" i="6"/>
  <c r="I899" i="6"/>
  <c r="F3013" i="6"/>
  <c r="E3390" i="6"/>
  <c r="F3426" i="6"/>
  <c r="G3206" i="6"/>
  <c r="F3301" i="6"/>
  <c r="J2742" i="6"/>
  <c r="E4744" i="6"/>
  <c r="I1796" i="6"/>
  <c r="C4429" i="6"/>
  <c r="K4429" i="6" s="1"/>
  <c r="I2968" i="6"/>
  <c r="H3849" i="6"/>
  <c r="E1912" i="6"/>
  <c r="E3165" i="6"/>
  <c r="F5049" i="6"/>
  <c r="J3107" i="6"/>
  <c r="E4040" i="6"/>
  <c r="G4429" i="6"/>
  <c r="C2384" i="6"/>
  <c r="K2384" i="6" s="1"/>
  <c r="G4447" i="6"/>
  <c r="J2968" i="6"/>
  <c r="F3133" i="6"/>
  <c r="I3849" i="6"/>
  <c r="C3250" i="6"/>
  <c r="K3250" i="6" s="1"/>
  <c r="C899" i="6"/>
  <c r="K899" i="6" s="1"/>
  <c r="I3013" i="6"/>
  <c r="C3390" i="6"/>
  <c r="K3390" i="6" s="1"/>
  <c r="J3426" i="6"/>
  <c r="I3301" i="6"/>
  <c r="H3377" i="6"/>
  <c r="C4744" i="6"/>
  <c r="K4744" i="6" s="1"/>
  <c r="E5049" i="6"/>
  <c r="H3107" i="6"/>
  <c r="F4429" i="6"/>
  <c r="C3343" i="6"/>
  <c r="K3343" i="6" s="1"/>
  <c r="E4459" i="6"/>
  <c r="C2968" i="6"/>
  <c r="K2968" i="6" s="1"/>
  <c r="J3133" i="6"/>
  <c r="J3849" i="6"/>
  <c r="E3250" i="6"/>
  <c r="G899" i="6"/>
  <c r="E3013" i="6"/>
  <c r="F322" i="6"/>
  <c r="G3301" i="6"/>
  <c r="I4465" i="6"/>
  <c r="G3015" i="6"/>
  <c r="H791" i="6"/>
  <c r="F3107" i="6"/>
  <c r="C4571" i="6"/>
  <c r="K4571" i="6" s="1"/>
  <c r="J4429" i="6"/>
  <c r="E3397" i="6"/>
  <c r="C1383" i="6"/>
  <c r="K1383" i="6" s="1"/>
  <c r="I3133" i="6"/>
  <c r="C3849" i="6"/>
  <c r="K3849" i="6" s="1"/>
  <c r="G3250" i="6"/>
  <c r="C322" i="6"/>
  <c r="K322" i="6" s="1"/>
  <c r="C1088" i="6"/>
  <c r="K1088" i="6" s="1"/>
  <c r="G1679" i="6"/>
  <c r="I3114" i="6"/>
  <c r="G3107" i="6"/>
  <c r="F4571" i="6"/>
  <c r="I880" i="6"/>
  <c r="I3397" i="6"/>
  <c r="H3308" i="6"/>
  <c r="H3133" i="6"/>
  <c r="G3849" i="6"/>
  <c r="E322" i="6"/>
  <c r="C1679" i="6"/>
  <c r="K1679" i="6" s="1"/>
  <c r="F3114" i="6"/>
  <c r="I3107" i="6"/>
  <c r="H3407" i="6"/>
  <c r="H4571" i="6"/>
  <c r="F880" i="6"/>
  <c r="E906" i="6"/>
  <c r="C3308" i="6"/>
  <c r="K3308" i="6" s="1"/>
  <c r="I3867" i="6"/>
  <c r="G3133" i="6"/>
  <c r="J2652" i="6"/>
  <c r="E1679" i="6"/>
  <c r="E3114" i="6"/>
  <c r="E4571" i="6"/>
  <c r="E880" i="6"/>
  <c r="C906" i="6"/>
  <c r="K906" i="6" s="1"/>
  <c r="F3867" i="6"/>
  <c r="H2652" i="6"/>
  <c r="H1679" i="6"/>
  <c r="H3114" i="6"/>
  <c r="E3461" i="6"/>
  <c r="H3214" i="6"/>
  <c r="J4571" i="6"/>
  <c r="G880" i="6"/>
  <c r="H906" i="6"/>
  <c r="J3867" i="6"/>
  <c r="G3336" i="6"/>
  <c r="H146" i="6"/>
  <c r="H3014" i="6"/>
  <c r="G322" i="6"/>
  <c r="E3301" i="6"/>
  <c r="E3094" i="6"/>
  <c r="E2563" i="6"/>
  <c r="E3214" i="6"/>
  <c r="G4571" i="6"/>
  <c r="J880" i="6"/>
  <c r="J3261" i="6"/>
  <c r="G3867" i="6"/>
  <c r="E927" i="6"/>
  <c r="J146" i="6"/>
  <c r="F2092" i="6"/>
  <c r="J85" i="6"/>
  <c r="C3214" i="6"/>
  <c r="K3214" i="6" s="1"/>
  <c r="H880" i="6"/>
  <c r="H3261" i="6"/>
  <c r="C3867" i="6"/>
  <c r="K3867" i="6" s="1"/>
  <c r="J5013" i="6"/>
  <c r="E146" i="6"/>
  <c r="J5042" i="6"/>
  <c r="J3309" i="6"/>
  <c r="J1912" i="6"/>
  <c r="G3318" i="6"/>
  <c r="E1796" i="6"/>
  <c r="H3921" i="6"/>
  <c r="I3214" i="6"/>
  <c r="C1796" i="6"/>
  <c r="K1796" i="6" s="1"/>
  <c r="H4040" i="6"/>
  <c r="J3461" i="6"/>
  <c r="G2701" i="6"/>
  <c r="G3390" i="6"/>
  <c r="H3426" i="6"/>
  <c r="G204" i="6"/>
  <c r="I146" i="6"/>
  <c r="G3309" i="6"/>
  <c r="I1912" i="6"/>
  <c r="E3318" i="6"/>
  <c r="J1088" i="6"/>
  <c r="C3461" i="6"/>
  <c r="K3461" i="6" s="1"/>
  <c r="I2701" i="6"/>
  <c r="E204" i="6"/>
  <c r="F2086" i="6"/>
  <c r="C1912" i="6"/>
  <c r="K1912" i="6" s="1"/>
  <c r="I3318" i="6"/>
  <c r="E4390" i="6"/>
  <c r="C3458" i="6"/>
  <c r="K3458" i="6" s="1"/>
  <c r="G4467" i="6"/>
  <c r="F3851" i="6"/>
  <c r="H5013" i="6"/>
  <c r="J3336" i="6"/>
  <c r="E3206" i="6"/>
  <c r="C5042" i="6"/>
  <c r="K5042" i="6" s="1"/>
  <c r="E3377" i="6"/>
  <c r="E4465" i="6"/>
  <c r="E2092" i="6"/>
  <c r="H85" i="6"/>
  <c r="C3863" i="6"/>
  <c r="K3863" i="6" s="1"/>
  <c r="G3851" i="6"/>
  <c r="E5013" i="6"/>
  <c r="F3336" i="6"/>
  <c r="I3206" i="6"/>
  <c r="I5042" i="6"/>
  <c r="J4465" i="6"/>
  <c r="J2092" i="6"/>
  <c r="I85" i="6"/>
  <c r="F3863" i="6"/>
  <c r="E3851" i="6"/>
  <c r="C1474" i="6"/>
  <c r="K1474" i="6" s="1"/>
  <c r="G5013" i="6"/>
  <c r="I3336" i="6"/>
  <c r="C327" i="6"/>
  <c r="K327" i="6" s="1"/>
  <c r="H5042" i="6"/>
  <c r="G4465" i="6"/>
  <c r="I2092" i="6"/>
  <c r="E85" i="6"/>
  <c r="C3851" i="6"/>
  <c r="K3851" i="6" s="1"/>
  <c r="H3336" i="6"/>
  <c r="C3440" i="6"/>
  <c r="K3440" i="6" s="1"/>
  <c r="F3224" i="6"/>
  <c r="H3851" i="6"/>
  <c r="J1474" i="6"/>
  <c r="I2965" i="6"/>
  <c r="J327" i="6"/>
  <c r="C4748" i="6"/>
  <c r="K4748" i="6" s="1"/>
  <c r="F4465" i="6"/>
  <c r="G3685" i="6"/>
  <c r="F85" i="6"/>
  <c r="I3685" i="6"/>
  <c r="G2653" i="6"/>
  <c r="F1474" i="6"/>
  <c r="E2965" i="6"/>
  <c r="G3094" i="6"/>
  <c r="G327" i="6"/>
  <c r="H1267" i="6"/>
  <c r="G4748" i="6"/>
  <c r="C4465" i="6"/>
  <c r="K4465" i="6" s="1"/>
  <c r="H3685" i="6"/>
  <c r="G85" i="6"/>
  <c r="J4449" i="6"/>
  <c r="E1474" i="6"/>
  <c r="C2965" i="6"/>
  <c r="K2965" i="6" s="1"/>
  <c r="C3094" i="6"/>
  <c r="K3094" i="6" s="1"/>
  <c r="H327" i="6"/>
  <c r="J1267" i="6"/>
  <c r="E4748" i="6"/>
  <c r="C3685" i="6"/>
  <c r="K3685" i="6" s="1"/>
  <c r="E3566" i="6"/>
  <c r="G3277" i="6"/>
  <c r="G1474" i="6"/>
  <c r="H2965" i="6"/>
  <c r="H3094" i="6"/>
  <c r="I327" i="6"/>
  <c r="G1267" i="6"/>
  <c r="I4748" i="6"/>
  <c r="G2738" i="6"/>
  <c r="F3685" i="6"/>
  <c r="E3336" i="6"/>
  <c r="H3277" i="6"/>
  <c r="G2270" i="6"/>
  <c r="E3073" i="6"/>
  <c r="I1474" i="6"/>
  <c r="F2965" i="6"/>
  <c r="F3566" i="6"/>
  <c r="F3094" i="6"/>
  <c r="F1267" i="6"/>
  <c r="F4748" i="6"/>
  <c r="J2738" i="6"/>
  <c r="E3685" i="6"/>
  <c r="E5039" i="6"/>
  <c r="E3277" i="6"/>
  <c r="J2965" i="6"/>
  <c r="E5042" i="6"/>
  <c r="I4390" i="6"/>
  <c r="C2063" i="6"/>
  <c r="K2063" i="6" s="1"/>
  <c r="G321" i="6"/>
  <c r="C3277" i="6"/>
  <c r="K3277" i="6" s="1"/>
  <c r="C2270" i="6"/>
  <c r="K2270" i="6" s="1"/>
  <c r="H3073" i="6"/>
  <c r="I2563" i="6"/>
  <c r="H3865" i="6"/>
  <c r="H927" i="6"/>
  <c r="H3566" i="6"/>
  <c r="I3094" i="6"/>
  <c r="E1267" i="6"/>
  <c r="J4748" i="6"/>
  <c r="C2738" i="6"/>
  <c r="K2738" i="6" s="1"/>
  <c r="E2738" i="6"/>
  <c r="E3458" i="6"/>
  <c r="G3027" i="6"/>
  <c r="H795" i="6"/>
  <c r="I2270" i="6"/>
  <c r="G3073" i="6"/>
  <c r="F2563" i="6"/>
  <c r="C3865" i="6"/>
  <c r="K3865" i="6" s="1"/>
  <c r="C927" i="6"/>
  <c r="K927" i="6" s="1"/>
  <c r="I3566" i="6"/>
  <c r="J3377" i="6"/>
  <c r="I1267" i="6"/>
  <c r="I2738" i="6"/>
  <c r="E3865" i="6"/>
  <c r="G3196" i="6"/>
  <c r="J2270" i="6"/>
  <c r="C3073" i="6"/>
  <c r="K3073" i="6" s="1"/>
  <c r="C2563" i="6"/>
  <c r="K2563" i="6" s="1"/>
  <c r="F3865" i="6"/>
  <c r="J927" i="6"/>
  <c r="H3206" i="6"/>
  <c r="C3566" i="6"/>
  <c r="K3566" i="6" s="1"/>
  <c r="C3377" i="6"/>
  <c r="K3377" i="6" s="1"/>
  <c r="H2738" i="6"/>
  <c r="F5039" i="6"/>
  <c r="H2270" i="6"/>
  <c r="J3073" i="6"/>
  <c r="G2563" i="6"/>
  <c r="J3865" i="6"/>
  <c r="I927" i="6"/>
  <c r="C3206" i="6"/>
  <c r="K3206" i="6" s="1"/>
  <c r="G3566" i="6"/>
  <c r="G3377" i="6"/>
  <c r="C2092" i="6"/>
  <c r="K2092" i="6" s="1"/>
  <c r="I5013" i="6"/>
  <c r="G3033" i="6"/>
  <c r="C5039" i="6"/>
  <c r="K5039" i="6" s="1"/>
  <c r="I3361" i="6"/>
  <c r="F2270" i="6"/>
  <c r="I3073" i="6"/>
  <c r="J2563" i="6"/>
  <c r="I3865" i="6"/>
  <c r="F5013" i="6"/>
  <c r="G927" i="6"/>
  <c r="J3206" i="6"/>
  <c r="G5042" i="6"/>
  <c r="F3377" i="6"/>
  <c r="H2092" i="6"/>
  <c r="J2099" i="6"/>
  <c r="G2984" i="6"/>
  <c r="E331" i="6"/>
  <c r="E5027" i="6"/>
  <c r="F1496" i="6"/>
  <c r="J339" i="6"/>
  <c r="F2087" i="6"/>
  <c r="J2087" i="6"/>
  <c r="C2087" i="6"/>
  <c r="K2087" i="6" s="1"/>
  <c r="E2087" i="6"/>
  <c r="I2087" i="6"/>
  <c r="C316" i="6"/>
  <c r="K316" i="6" s="1"/>
  <c r="E303" i="6"/>
  <c r="H2211" i="6"/>
  <c r="H263" i="6"/>
  <c r="I2097" i="6"/>
  <c r="E3284" i="6"/>
  <c r="E3313" i="6"/>
  <c r="F2077" i="6"/>
  <c r="F3313" i="6"/>
  <c r="J3448" i="6"/>
  <c r="G2077" i="6"/>
  <c r="H3313" i="6"/>
  <c r="H5014" i="6"/>
  <c r="F205" i="6"/>
  <c r="F3267" i="6"/>
  <c r="J205" i="6"/>
  <c r="H2691" i="6"/>
  <c r="C3267" i="6"/>
  <c r="K3267" i="6" s="1"/>
  <c r="I205" i="6"/>
  <c r="I4866" i="6"/>
  <c r="C2691" i="6"/>
  <c r="K2691" i="6" s="1"/>
  <c r="F917" i="6"/>
  <c r="G264" i="6"/>
  <c r="H205" i="6"/>
  <c r="E4866" i="6"/>
  <c r="G205" i="6"/>
  <c r="G2445" i="6"/>
  <c r="E205" i="6"/>
  <c r="G439" i="6"/>
  <c r="E4805" i="6"/>
  <c r="F290" i="6"/>
  <c r="E2069" i="6"/>
  <c r="G3313" i="6"/>
  <c r="E3368" i="6"/>
  <c r="J4805" i="6"/>
  <c r="J4457" i="6"/>
  <c r="G3368" i="6"/>
  <c r="H4457" i="6"/>
  <c r="F2445" i="6"/>
  <c r="F2062" i="6"/>
  <c r="I1619" i="6"/>
  <c r="F3310" i="6"/>
  <c r="G791" i="6"/>
  <c r="I3143" i="6"/>
  <c r="I925" i="6"/>
  <c r="E4394" i="6"/>
  <c r="F2060" i="6"/>
  <c r="F617" i="6"/>
  <c r="H3010" i="6"/>
  <c r="I337" i="6"/>
  <c r="F3449" i="6"/>
  <c r="E3409" i="6"/>
  <c r="E2063" i="6"/>
  <c r="C3076" i="6"/>
  <c r="K3076" i="6" s="1"/>
  <c r="E2505" i="6"/>
  <c r="E3192" i="6"/>
  <c r="F3396" i="6"/>
  <c r="J28" i="6"/>
  <c r="C2445" i="6"/>
  <c r="K2445" i="6" s="1"/>
  <c r="I3025" i="6"/>
  <c r="H298" i="6"/>
  <c r="I2445" i="6"/>
  <c r="J1521" i="6"/>
  <c r="H918" i="6"/>
  <c r="E2445" i="6"/>
  <c r="E3310" i="6"/>
  <c r="H2445" i="6"/>
  <c r="I2443" i="6"/>
  <c r="E3271" i="6"/>
  <c r="E3167" i="6"/>
  <c r="G3200" i="6"/>
  <c r="I3167" i="6"/>
  <c r="F3362" i="6"/>
  <c r="I853" i="6"/>
  <c r="C3200" i="6"/>
  <c r="K3200" i="6" s="1"/>
  <c r="E3834" i="6"/>
  <c r="G3362" i="6"/>
  <c r="C3167" i="6"/>
  <c r="K3167" i="6" s="1"/>
  <c r="F1680" i="6"/>
  <c r="H853" i="6"/>
  <c r="J3200" i="6"/>
  <c r="J888" i="6"/>
  <c r="C3834" i="6"/>
  <c r="K3834" i="6" s="1"/>
  <c r="G3167" i="6"/>
  <c r="E913" i="6"/>
  <c r="C853" i="6"/>
  <c r="K853" i="6" s="1"/>
  <c r="E3200" i="6"/>
  <c r="G2797" i="6"/>
  <c r="H1501" i="6"/>
  <c r="J334" i="6"/>
  <c r="F853" i="6"/>
  <c r="G4451" i="6"/>
  <c r="C1501" i="6"/>
  <c r="K1501" i="6" s="1"/>
  <c r="G5033" i="6"/>
  <c r="J3436" i="6"/>
  <c r="J853" i="6"/>
  <c r="H3132" i="6"/>
  <c r="H4451" i="6"/>
  <c r="G1501" i="6"/>
  <c r="E1501" i="6"/>
  <c r="E3442" i="6"/>
  <c r="J2687" i="6"/>
  <c r="I3067" i="6"/>
  <c r="C2661" i="6"/>
  <c r="K2661" i="6" s="1"/>
  <c r="I1501" i="6"/>
  <c r="E850" i="6"/>
  <c r="I2697" i="6"/>
  <c r="H1384" i="6"/>
  <c r="J3067" i="6"/>
  <c r="F1501" i="6"/>
  <c r="J87" i="6"/>
  <c r="J4158" i="6"/>
  <c r="E3155" i="6"/>
  <c r="H734" i="6"/>
  <c r="E3054" i="6"/>
  <c r="E2661" i="6"/>
  <c r="H3880" i="6"/>
  <c r="I3856" i="6"/>
  <c r="C3155" i="6"/>
  <c r="K3155" i="6" s="1"/>
  <c r="I734" i="6"/>
  <c r="H3192" i="6"/>
  <c r="G3319" i="6"/>
  <c r="H3856" i="6"/>
  <c r="E4276" i="6"/>
  <c r="F4455" i="6"/>
  <c r="E929" i="6"/>
  <c r="H3626" i="6"/>
  <c r="F850" i="6"/>
  <c r="H1503" i="6"/>
  <c r="F3092" i="6"/>
  <c r="J3173" i="6"/>
  <c r="J2107" i="6"/>
  <c r="I3161" i="6"/>
  <c r="E3072" i="6"/>
  <c r="E3871" i="6"/>
  <c r="G3682" i="6"/>
  <c r="F28" i="6"/>
  <c r="F3448" i="6"/>
  <c r="F1521" i="6"/>
  <c r="H3076" i="6"/>
  <c r="I24" i="6"/>
  <c r="C925" i="6"/>
  <c r="K925" i="6" s="1"/>
  <c r="J3423" i="6"/>
  <c r="C617" i="6"/>
  <c r="K617" i="6" s="1"/>
  <c r="H968" i="6"/>
  <c r="C3143" i="6"/>
  <c r="K3143" i="6" s="1"/>
  <c r="E4437" i="6"/>
  <c r="C3682" i="6"/>
  <c r="K3682" i="6" s="1"/>
  <c r="I3448" i="6"/>
  <c r="C1521" i="6"/>
  <c r="K1521" i="6" s="1"/>
  <c r="G3076" i="6"/>
  <c r="E24" i="6"/>
  <c r="H925" i="6"/>
  <c r="E3423" i="6"/>
  <c r="J617" i="6"/>
  <c r="I968" i="6"/>
  <c r="H3143" i="6"/>
  <c r="F3682" i="6"/>
  <c r="G1521" i="6"/>
  <c r="F4629" i="6"/>
  <c r="I3423" i="6"/>
  <c r="E3682" i="6"/>
  <c r="E3448" i="6"/>
  <c r="H3682" i="6"/>
  <c r="J2951" i="6"/>
  <c r="H3448" i="6"/>
  <c r="H2689" i="6"/>
  <c r="E1521" i="6"/>
  <c r="G24" i="6"/>
  <c r="G3423" i="6"/>
  <c r="H2677" i="6"/>
  <c r="G617" i="6"/>
  <c r="J968" i="6"/>
  <c r="H1472" i="6"/>
  <c r="J2677" i="6"/>
  <c r="G968" i="6"/>
  <c r="C3281" i="6"/>
  <c r="K3281" i="6" s="1"/>
  <c r="G3230" i="6"/>
  <c r="G3328" i="6"/>
  <c r="I3682" i="6"/>
  <c r="F2951" i="6"/>
  <c r="E2689" i="6"/>
  <c r="G3871" i="6"/>
  <c r="F24" i="6"/>
  <c r="H3423" i="6"/>
  <c r="E2677" i="6"/>
  <c r="C968" i="6"/>
  <c r="K968" i="6" s="1"/>
  <c r="G1472" i="6"/>
  <c r="G3128" i="6"/>
  <c r="E86" i="6"/>
  <c r="F341" i="6"/>
  <c r="G3281" i="6"/>
  <c r="G2951" i="6"/>
  <c r="J2689" i="6"/>
  <c r="C3871" i="6"/>
  <c r="K3871" i="6" s="1"/>
  <c r="H24" i="6"/>
  <c r="G5220" i="6"/>
  <c r="H911" i="6"/>
  <c r="G1381" i="6"/>
  <c r="F3423" i="6"/>
  <c r="C2677" i="6"/>
  <c r="K2677" i="6" s="1"/>
  <c r="J1472" i="6"/>
  <c r="I3128" i="6"/>
  <c r="E2207" i="6"/>
  <c r="I2207" i="6"/>
  <c r="G341" i="6"/>
  <c r="H3281" i="6"/>
  <c r="I2951" i="6"/>
  <c r="C2689" i="6"/>
  <c r="K2689" i="6" s="1"/>
  <c r="J3871" i="6"/>
  <c r="C24" i="6"/>
  <c r="K24" i="6" s="1"/>
  <c r="G911" i="6"/>
  <c r="J1381" i="6"/>
  <c r="F2677" i="6"/>
  <c r="H2860" i="6"/>
  <c r="I1472" i="6"/>
  <c r="E3128" i="6"/>
  <c r="E3263" i="6"/>
  <c r="F2207" i="6"/>
  <c r="C341" i="6"/>
  <c r="K341" i="6" s="1"/>
  <c r="F3281" i="6"/>
  <c r="E323" i="6"/>
  <c r="C2951" i="6"/>
  <c r="K2951" i="6" s="1"/>
  <c r="I2689" i="6"/>
  <c r="H3871" i="6"/>
  <c r="C3263" i="6"/>
  <c r="K3263" i="6" s="1"/>
  <c r="J3191" i="6"/>
  <c r="C1381" i="6"/>
  <c r="K1381" i="6" s="1"/>
  <c r="I309" i="6"/>
  <c r="G2677" i="6"/>
  <c r="J2860" i="6"/>
  <c r="C1472" i="6"/>
  <c r="K1472" i="6" s="1"/>
  <c r="C3128" i="6"/>
  <c r="K3128" i="6" s="1"/>
  <c r="G3448" i="6"/>
  <c r="E968" i="6"/>
  <c r="C2207" i="6"/>
  <c r="K2207" i="6" s="1"/>
  <c r="E341" i="6"/>
  <c r="J3281" i="6"/>
  <c r="C323" i="6"/>
  <c r="K323" i="6" s="1"/>
  <c r="H2951" i="6"/>
  <c r="J4394" i="6"/>
  <c r="G2689" i="6"/>
  <c r="F1493" i="6"/>
  <c r="I3871" i="6"/>
  <c r="I3263" i="6"/>
  <c r="C3169" i="6"/>
  <c r="K3169" i="6" s="1"/>
  <c r="F1381" i="6"/>
  <c r="C309" i="6"/>
  <c r="K309" i="6" s="1"/>
  <c r="G2860" i="6"/>
  <c r="C3449" i="6"/>
  <c r="K3449" i="6" s="1"/>
  <c r="E1472" i="6"/>
  <c r="F3128" i="6"/>
  <c r="F3409" i="6"/>
  <c r="F3076" i="6"/>
  <c r="I617" i="6"/>
  <c r="E2989" i="6"/>
  <c r="J2207" i="6"/>
  <c r="I341" i="6"/>
  <c r="I3260" i="6"/>
  <c r="J5024" i="6"/>
  <c r="J323" i="6"/>
  <c r="I614" i="6"/>
  <c r="F4394" i="6"/>
  <c r="H1493" i="6"/>
  <c r="J3263" i="6"/>
  <c r="J2060" i="6"/>
  <c r="E3980" i="6"/>
  <c r="J3169" i="6"/>
  <c r="I5041" i="6"/>
  <c r="H1381" i="6"/>
  <c r="E309" i="6"/>
  <c r="I2860" i="6"/>
  <c r="G3449" i="6"/>
  <c r="H3128" i="6"/>
  <c r="G3409" i="6"/>
  <c r="E3393" i="6"/>
  <c r="G2207" i="6"/>
  <c r="H341" i="6"/>
  <c r="E28" i="6"/>
  <c r="G4394" i="6"/>
  <c r="J1493" i="6"/>
  <c r="G3263" i="6"/>
  <c r="I2060" i="6"/>
  <c r="F5041" i="6"/>
  <c r="F309" i="6"/>
  <c r="E2860" i="6"/>
  <c r="I3449" i="6"/>
  <c r="C3409" i="6"/>
  <c r="K3409" i="6" s="1"/>
  <c r="E1381" i="6"/>
  <c r="E3281" i="6"/>
  <c r="H2958" i="6"/>
  <c r="C28" i="6"/>
  <c r="K28" i="6" s="1"/>
  <c r="C4394" i="6"/>
  <c r="K4394" i="6" s="1"/>
  <c r="I1493" i="6"/>
  <c r="F3263" i="6"/>
  <c r="C2060" i="6"/>
  <c r="K2060" i="6" s="1"/>
  <c r="H309" i="6"/>
  <c r="E925" i="6"/>
  <c r="F2860" i="6"/>
  <c r="H3449" i="6"/>
  <c r="I3409" i="6"/>
  <c r="G3143" i="6"/>
  <c r="E5041" i="6"/>
  <c r="E911" i="6"/>
  <c r="H1478" i="6"/>
  <c r="H5216" i="6"/>
  <c r="I2667" i="6"/>
  <c r="G2958" i="6"/>
  <c r="G28" i="6"/>
  <c r="H4394" i="6"/>
  <c r="G1493" i="6"/>
  <c r="J3076" i="6"/>
  <c r="G2060" i="6"/>
  <c r="I4437" i="6"/>
  <c r="J309" i="6"/>
  <c r="G925" i="6"/>
  <c r="J3449" i="6"/>
  <c r="H3409" i="6"/>
  <c r="J3143" i="6"/>
  <c r="E1493" i="6"/>
  <c r="H28" i="6"/>
  <c r="H1521" i="6"/>
  <c r="E3076" i="6"/>
  <c r="H2060" i="6"/>
  <c r="C2989" i="6"/>
  <c r="K2989" i="6" s="1"/>
  <c r="J925" i="6"/>
  <c r="H617" i="6"/>
  <c r="F3143" i="6"/>
  <c r="C3027" i="6"/>
  <c r="K3027" i="6" s="1"/>
  <c r="H2111" i="6"/>
  <c r="F2150" i="6"/>
  <c r="J3430" i="6"/>
  <c r="E3173" i="6"/>
  <c r="H4390" i="6"/>
  <c r="F3877" i="6"/>
  <c r="F2107" i="6"/>
  <c r="H2859" i="6"/>
  <c r="F2080" i="6"/>
  <c r="J2091" i="6"/>
  <c r="J3161" i="6"/>
  <c r="C3043" i="6"/>
  <c r="K3043" i="6" s="1"/>
  <c r="C3255" i="6"/>
  <c r="K3255" i="6" s="1"/>
  <c r="E3330" i="6"/>
  <c r="E3800" i="6"/>
  <c r="J4390" i="6"/>
  <c r="G2107" i="6"/>
  <c r="I3874" i="6"/>
  <c r="C3161" i="6"/>
  <c r="K3161" i="6" s="1"/>
  <c r="G3455" i="6"/>
  <c r="H3741" i="6"/>
  <c r="F732" i="6"/>
  <c r="H3173" i="6"/>
  <c r="F3161" i="6"/>
  <c r="H3455" i="6"/>
  <c r="C3741" i="6"/>
  <c r="K3741" i="6" s="1"/>
  <c r="I3173" i="6"/>
  <c r="E3161" i="6"/>
  <c r="C3122" i="6"/>
  <c r="K3122" i="6" s="1"/>
  <c r="E3741" i="6"/>
  <c r="H2150" i="6"/>
  <c r="C3455" i="6"/>
  <c r="K3455" i="6" s="1"/>
  <c r="F3430" i="6"/>
  <c r="J3741" i="6"/>
  <c r="J4331" i="6"/>
  <c r="G3173" i="6"/>
  <c r="H3161" i="6"/>
  <c r="I1561" i="6"/>
  <c r="G2150" i="6"/>
  <c r="F3455" i="6"/>
  <c r="E3430" i="6"/>
  <c r="I3741" i="6"/>
  <c r="F1517" i="6"/>
  <c r="C3173" i="6"/>
  <c r="K3173" i="6" s="1"/>
  <c r="J3800" i="6"/>
  <c r="J793" i="6"/>
  <c r="I3330" i="6"/>
  <c r="J2150" i="6"/>
  <c r="J3455" i="6"/>
  <c r="G3430" i="6"/>
  <c r="F3741" i="6"/>
  <c r="I618" i="6"/>
  <c r="J3255" i="6"/>
  <c r="C2971" i="6"/>
  <c r="K2971" i="6" s="1"/>
  <c r="E3744" i="6"/>
  <c r="H3800" i="6"/>
  <c r="G4469" i="6"/>
  <c r="I793" i="6"/>
  <c r="J3330" i="6"/>
  <c r="C2150" i="6"/>
  <c r="K2150" i="6" s="1"/>
  <c r="E3455" i="6"/>
  <c r="I3430" i="6"/>
  <c r="G3255" i="6"/>
  <c r="G3163" i="6"/>
  <c r="J3744" i="6"/>
  <c r="E793" i="6"/>
  <c r="E2150" i="6"/>
  <c r="C3800" i="6"/>
  <c r="K3800" i="6" s="1"/>
  <c r="G2859" i="6"/>
  <c r="E2080" i="6"/>
  <c r="J4469" i="6"/>
  <c r="F3859" i="6"/>
  <c r="G793" i="6"/>
  <c r="F3330" i="6"/>
  <c r="H3430" i="6"/>
  <c r="H3255" i="6"/>
  <c r="I3163" i="6"/>
  <c r="G3800" i="6"/>
  <c r="E5218" i="6"/>
  <c r="I3800" i="6"/>
  <c r="J2859" i="6"/>
  <c r="C2080" i="6"/>
  <c r="K2080" i="6" s="1"/>
  <c r="I4469" i="6"/>
  <c r="H3859" i="6"/>
  <c r="F793" i="6"/>
  <c r="G3330" i="6"/>
  <c r="F3255" i="6"/>
  <c r="C2107" i="6"/>
  <c r="K2107" i="6" s="1"/>
  <c r="F2859" i="6"/>
  <c r="H2080" i="6"/>
  <c r="C4469" i="6"/>
  <c r="K4469" i="6" s="1"/>
  <c r="C3859" i="6"/>
  <c r="K3859" i="6" s="1"/>
  <c r="H793" i="6"/>
  <c r="C3330" i="6"/>
  <c r="K3330" i="6" s="1"/>
  <c r="I3255" i="6"/>
  <c r="E3240" i="6"/>
  <c r="C4390" i="6"/>
  <c r="K4390" i="6" s="1"/>
  <c r="E2107" i="6"/>
  <c r="C2859" i="6"/>
  <c r="K2859" i="6" s="1"/>
  <c r="J2080" i="6"/>
  <c r="E4469" i="6"/>
  <c r="G3859" i="6"/>
  <c r="F3240" i="6"/>
  <c r="F4390" i="6"/>
  <c r="I2107" i="6"/>
  <c r="E2859" i="6"/>
  <c r="I2080" i="6"/>
  <c r="H4469" i="6"/>
  <c r="J3859" i="6"/>
  <c r="H1499" i="6"/>
  <c r="E3859" i="6"/>
  <c r="C4274" i="6"/>
  <c r="K4274" i="6" s="1"/>
  <c r="C3251" i="6"/>
  <c r="K3251" i="6" s="1"/>
  <c r="E3043" i="6"/>
  <c r="J3072" i="6"/>
  <c r="G3877" i="6"/>
  <c r="G3019" i="6"/>
  <c r="C2033" i="6"/>
  <c r="K2033" i="6" s="1"/>
  <c r="I3381" i="6"/>
  <c r="I26" i="6"/>
  <c r="J3271" i="6"/>
  <c r="C3232" i="6"/>
  <c r="K3232" i="6" s="1"/>
  <c r="I2071" i="6"/>
  <c r="J3219" i="6"/>
  <c r="E3381" i="6"/>
  <c r="F26" i="6"/>
  <c r="I5035" i="6"/>
  <c r="H882" i="6"/>
  <c r="G3189" i="6"/>
  <c r="C3207" i="6"/>
  <c r="K3207" i="6" s="1"/>
  <c r="I2656" i="6"/>
  <c r="J5051" i="6"/>
  <c r="G2996" i="6"/>
  <c r="H3243" i="6"/>
  <c r="G4803" i="6"/>
  <c r="C325" i="6"/>
  <c r="K325" i="6" s="1"/>
  <c r="C3243" i="6"/>
  <c r="K3243" i="6" s="1"/>
  <c r="G3431" i="6"/>
  <c r="F3432" i="6"/>
  <c r="H4215" i="6"/>
  <c r="H316" i="6"/>
  <c r="H5157" i="6"/>
  <c r="F676" i="6"/>
  <c r="J1916" i="6"/>
  <c r="H3303" i="6"/>
  <c r="H4925" i="6"/>
  <c r="C3303" i="6"/>
  <c r="K3303" i="6" s="1"/>
  <c r="H2945" i="6"/>
  <c r="C886" i="6"/>
  <c r="K886" i="6" s="1"/>
  <c r="J4925" i="6"/>
  <c r="F890" i="6"/>
  <c r="H3302" i="6"/>
  <c r="J905" i="6"/>
  <c r="F3438" i="6"/>
  <c r="F3348" i="6"/>
  <c r="F1798" i="6"/>
  <c r="G1678" i="6"/>
  <c r="E3031" i="6"/>
  <c r="E905" i="6"/>
  <c r="C2959" i="6"/>
  <c r="K2959" i="6" s="1"/>
  <c r="G4449" i="6"/>
  <c r="F4431" i="6"/>
  <c r="I3063" i="6"/>
  <c r="J1483" i="6"/>
  <c r="E2959" i="6"/>
  <c r="F294" i="6"/>
  <c r="H4807" i="6"/>
  <c r="E3249" i="6"/>
  <c r="G3072" i="6"/>
  <c r="G294" i="6"/>
  <c r="F3299" i="6"/>
  <c r="J4335" i="6"/>
  <c r="G3437" i="6"/>
  <c r="I3072" i="6"/>
  <c r="J3048" i="6"/>
  <c r="E3462" i="6"/>
  <c r="F1511" i="6"/>
  <c r="I897" i="6"/>
  <c r="H5051" i="6"/>
  <c r="E3437" i="6"/>
  <c r="J2081" i="6"/>
  <c r="H1974" i="6"/>
  <c r="F5030" i="6"/>
  <c r="C328" i="6"/>
  <c r="K328" i="6" s="1"/>
  <c r="H3149" i="6"/>
  <c r="C3432" i="6"/>
  <c r="K3432" i="6" s="1"/>
  <c r="I4335" i="6"/>
  <c r="J3066" i="6"/>
  <c r="I3257" i="6"/>
  <c r="I1086" i="6"/>
  <c r="H3019" i="6"/>
  <c r="C1030" i="6"/>
  <c r="K1030" i="6" s="1"/>
  <c r="C5025" i="6"/>
  <c r="K5025" i="6" s="1"/>
  <c r="E3219" i="6"/>
  <c r="E3360" i="6"/>
  <c r="G897" i="6"/>
  <c r="E3257" i="6"/>
  <c r="E3316" i="6"/>
  <c r="E1086" i="6"/>
  <c r="E4628" i="6"/>
  <c r="C5051" i="6"/>
  <c r="K5051" i="6" s="1"/>
  <c r="H3437" i="6"/>
  <c r="J901" i="6"/>
  <c r="H2081" i="6"/>
  <c r="I1974" i="6"/>
  <c r="J5030" i="6"/>
  <c r="I328" i="6"/>
  <c r="I3149" i="6"/>
  <c r="I3029" i="6"/>
  <c r="G3155" i="6"/>
  <c r="F440" i="6"/>
  <c r="C4276" i="6"/>
  <c r="K4276" i="6" s="1"/>
  <c r="J4451" i="6"/>
  <c r="F3428" i="6"/>
  <c r="E3305" i="6"/>
  <c r="C3151" i="6"/>
  <c r="K3151" i="6" s="1"/>
  <c r="G5057" i="6"/>
  <c r="E3432" i="6"/>
  <c r="C4335" i="6"/>
  <c r="K4335" i="6" s="1"/>
  <c r="J3257" i="6"/>
  <c r="F1086" i="6"/>
  <c r="C3019" i="6"/>
  <c r="K3019" i="6" s="1"/>
  <c r="F5025" i="6"/>
  <c r="C3219" i="6"/>
  <c r="K3219" i="6" s="1"/>
  <c r="G3360" i="6"/>
  <c r="C897" i="6"/>
  <c r="K897" i="6" s="1"/>
  <c r="G328" i="6"/>
  <c r="E5051" i="6"/>
  <c r="F5051" i="6"/>
  <c r="I3437" i="6"/>
  <c r="G334" i="6"/>
  <c r="C2081" i="6"/>
  <c r="K2081" i="6" s="1"/>
  <c r="E5030" i="6"/>
  <c r="H328" i="6"/>
  <c r="J3149" i="6"/>
  <c r="J3136" i="6"/>
  <c r="E3299" i="6"/>
  <c r="H2687" i="6"/>
  <c r="C3029" i="6"/>
  <c r="K3029" i="6" s="1"/>
  <c r="I3155" i="6"/>
  <c r="H440" i="6"/>
  <c r="J2955" i="6"/>
  <c r="I4451" i="6"/>
  <c r="J3428" i="6"/>
  <c r="I3305" i="6"/>
  <c r="I5057" i="6"/>
  <c r="J3432" i="6"/>
  <c r="G4335" i="6"/>
  <c r="J1798" i="6"/>
  <c r="F3257" i="6"/>
  <c r="J1086" i="6"/>
  <c r="J3019" i="6"/>
  <c r="F4215" i="6"/>
  <c r="I3219" i="6"/>
  <c r="J897" i="6"/>
  <c r="I2081" i="6"/>
  <c r="I5030" i="6"/>
  <c r="F3136" i="6"/>
  <c r="I5051" i="6"/>
  <c r="C3437" i="6"/>
  <c r="K3437" i="6" s="1"/>
  <c r="H2966" i="6"/>
  <c r="G2081" i="6"/>
  <c r="H5030" i="6"/>
  <c r="F328" i="6"/>
  <c r="F3149" i="6"/>
  <c r="G3136" i="6"/>
  <c r="H3299" i="6"/>
  <c r="E3302" i="6"/>
  <c r="C3431" i="6"/>
  <c r="K3431" i="6" s="1"/>
  <c r="G2687" i="6"/>
  <c r="E3029" i="6"/>
  <c r="J3155" i="6"/>
  <c r="G2955" i="6"/>
  <c r="G3428" i="6"/>
  <c r="E145" i="6"/>
  <c r="C3316" i="6"/>
  <c r="K3316" i="6" s="1"/>
  <c r="G3432" i="6"/>
  <c r="I1798" i="6"/>
  <c r="H3257" i="6"/>
  <c r="H1086" i="6"/>
  <c r="E3019" i="6"/>
  <c r="G4215" i="6"/>
  <c r="H3219" i="6"/>
  <c r="F897" i="6"/>
  <c r="C3136" i="6"/>
  <c r="K3136" i="6" s="1"/>
  <c r="C3299" i="6"/>
  <c r="K3299" i="6" s="1"/>
  <c r="I3302" i="6"/>
  <c r="F3431" i="6"/>
  <c r="I2687" i="6"/>
  <c r="F3029" i="6"/>
  <c r="G2976" i="6"/>
  <c r="E2955" i="6"/>
  <c r="J970" i="6"/>
  <c r="I3428" i="6"/>
  <c r="H3316" i="6"/>
  <c r="H3432" i="6"/>
  <c r="E1798" i="6"/>
  <c r="G4431" i="6"/>
  <c r="H1678" i="6"/>
  <c r="F3019" i="6"/>
  <c r="I4215" i="6"/>
  <c r="F3219" i="6"/>
  <c r="C3031" i="6"/>
  <c r="K3031" i="6" s="1"/>
  <c r="J1974" i="6"/>
  <c r="C3149" i="6"/>
  <c r="K3149" i="6" s="1"/>
  <c r="E5021" i="6"/>
  <c r="E3136" i="6"/>
  <c r="I3299" i="6"/>
  <c r="J3302" i="6"/>
  <c r="I3431" i="6"/>
  <c r="F3049" i="6"/>
  <c r="J2976" i="6"/>
  <c r="C2955" i="6"/>
  <c r="K2955" i="6" s="1"/>
  <c r="F970" i="6"/>
  <c r="F145" i="6"/>
  <c r="J3316" i="6"/>
  <c r="E2656" i="6"/>
  <c r="G1798" i="6"/>
  <c r="H4431" i="6"/>
  <c r="C1678" i="6"/>
  <c r="K1678" i="6" s="1"/>
  <c r="J4215" i="6"/>
  <c r="I3031" i="6"/>
  <c r="H3467" i="6"/>
  <c r="F3259" i="6"/>
  <c r="H2105" i="6"/>
  <c r="E311" i="6"/>
  <c r="C4453" i="6"/>
  <c r="K4453" i="6" s="1"/>
  <c r="J3254" i="6"/>
  <c r="J3299" i="6"/>
  <c r="G3302" i="6"/>
  <c r="J3431" i="6"/>
  <c r="H3838" i="6"/>
  <c r="C3249" i="6"/>
  <c r="K3249" i="6" s="1"/>
  <c r="J2990" i="6"/>
  <c r="E3130" i="6"/>
  <c r="F2976" i="6"/>
  <c r="I5036" i="6"/>
  <c r="G970" i="6"/>
  <c r="H145" i="6"/>
  <c r="F3316" i="6"/>
  <c r="J3348" i="6"/>
  <c r="C2656" i="6"/>
  <c r="K2656" i="6" s="1"/>
  <c r="H1798" i="6"/>
  <c r="I4431" i="6"/>
  <c r="I1678" i="6"/>
  <c r="I1511" i="6"/>
  <c r="F3031" i="6"/>
  <c r="C3467" i="6"/>
  <c r="K3467" i="6" s="1"/>
  <c r="I3259" i="6"/>
  <c r="G2105" i="6"/>
  <c r="F311" i="6"/>
  <c r="I4453" i="6"/>
  <c r="I3254" i="6"/>
  <c r="H3431" i="6"/>
  <c r="J3838" i="6"/>
  <c r="J3249" i="6"/>
  <c r="I2990" i="6"/>
  <c r="F3284" i="6"/>
  <c r="H4217" i="6"/>
  <c r="G1509" i="6"/>
  <c r="G2104" i="6"/>
  <c r="I4423" i="6"/>
  <c r="C3130" i="6"/>
  <c r="K3130" i="6" s="1"/>
  <c r="H2976" i="6"/>
  <c r="F5036" i="6"/>
  <c r="H970" i="6"/>
  <c r="C145" i="6"/>
  <c r="K145" i="6" s="1"/>
  <c r="I3348" i="6"/>
  <c r="H2656" i="6"/>
  <c r="J4431" i="6"/>
  <c r="H3024" i="6"/>
  <c r="J1678" i="6"/>
  <c r="C1511" i="6"/>
  <c r="K1511" i="6" s="1"/>
  <c r="H3031" i="6"/>
  <c r="E897" i="6"/>
  <c r="E970" i="6"/>
  <c r="E2620" i="6"/>
  <c r="F3467" i="6"/>
  <c r="H3259" i="6"/>
  <c r="I2105" i="6"/>
  <c r="I311" i="6"/>
  <c r="G4453" i="6"/>
  <c r="G3254" i="6"/>
  <c r="E3838" i="6"/>
  <c r="F3249" i="6"/>
  <c r="E2990" i="6"/>
  <c r="H5021" i="6"/>
  <c r="C3395" i="6"/>
  <c r="K3395" i="6" s="1"/>
  <c r="J2210" i="6"/>
  <c r="F3130" i="6"/>
  <c r="G5036" i="6"/>
  <c r="F3066" i="6"/>
  <c r="H3348" i="6"/>
  <c r="F2656" i="6"/>
  <c r="G4628" i="6"/>
  <c r="E3024" i="6"/>
  <c r="I1030" i="6"/>
  <c r="J1511" i="6"/>
  <c r="G3031" i="6"/>
  <c r="E1511" i="6"/>
  <c r="E4215" i="6"/>
  <c r="G3467" i="6"/>
  <c r="E3259" i="6"/>
  <c r="F2105" i="6"/>
  <c r="G311" i="6"/>
  <c r="F4453" i="6"/>
  <c r="F3254" i="6"/>
  <c r="H3228" i="6"/>
  <c r="I3838" i="6"/>
  <c r="I3249" i="6"/>
  <c r="C2990" i="6"/>
  <c r="K2990" i="6" s="1"/>
  <c r="J5021" i="6"/>
  <c r="I4276" i="6"/>
  <c r="H3130" i="6"/>
  <c r="J5036" i="6"/>
  <c r="G3066" i="6"/>
  <c r="G3348" i="6"/>
  <c r="G2656" i="6"/>
  <c r="J4628" i="6"/>
  <c r="C3024" i="6"/>
  <c r="K3024" i="6" s="1"/>
  <c r="G1030" i="6"/>
  <c r="J5025" i="6"/>
  <c r="H1511" i="6"/>
  <c r="F3360" i="6"/>
  <c r="I3467" i="6"/>
  <c r="J3259" i="6"/>
  <c r="E2105" i="6"/>
  <c r="C311" i="6"/>
  <c r="K311" i="6" s="1"/>
  <c r="J4453" i="6"/>
  <c r="E3254" i="6"/>
  <c r="E3228" i="6"/>
  <c r="F3838" i="6"/>
  <c r="F2990" i="6"/>
  <c r="C5021" i="6"/>
  <c r="K5021" i="6" s="1"/>
  <c r="H4276" i="6"/>
  <c r="I3130" i="6"/>
  <c r="C5036" i="6"/>
  <c r="K5036" i="6" s="1"/>
  <c r="J3151" i="6"/>
  <c r="E3066" i="6"/>
  <c r="C3348" i="6"/>
  <c r="K3348" i="6" s="1"/>
  <c r="C4628" i="6"/>
  <c r="K4628" i="6" s="1"/>
  <c r="J3024" i="6"/>
  <c r="H1030" i="6"/>
  <c r="H5025" i="6"/>
  <c r="I3360" i="6"/>
  <c r="E1678" i="6"/>
  <c r="J3467" i="6"/>
  <c r="C3259" i="6"/>
  <c r="K3259" i="6" s="1"/>
  <c r="C2105" i="6"/>
  <c r="K2105" i="6" s="1"/>
  <c r="H311" i="6"/>
  <c r="E4453" i="6"/>
  <c r="H3254" i="6"/>
  <c r="C3228" i="6"/>
  <c r="K3228" i="6" s="1"/>
  <c r="G3838" i="6"/>
  <c r="H2990" i="6"/>
  <c r="I5021" i="6"/>
  <c r="J440" i="6"/>
  <c r="F4276" i="6"/>
  <c r="G3130" i="6"/>
  <c r="H5036" i="6"/>
  <c r="G3305" i="6"/>
  <c r="F3151" i="6"/>
  <c r="F4335" i="6"/>
  <c r="H3066" i="6"/>
  <c r="F4628" i="6"/>
  <c r="I3024" i="6"/>
  <c r="F1030" i="6"/>
  <c r="I5025" i="6"/>
  <c r="C3360" i="6"/>
  <c r="K3360" i="6" s="1"/>
  <c r="F3437" i="6"/>
  <c r="H317" i="6"/>
  <c r="E1974" i="6"/>
  <c r="F5021" i="6"/>
  <c r="F3155" i="6"/>
  <c r="G440" i="6"/>
  <c r="G4276" i="6"/>
  <c r="C4451" i="6"/>
  <c r="K4451" i="6" s="1"/>
  <c r="H3305" i="6"/>
  <c r="I3151" i="6"/>
  <c r="J5057" i="6"/>
  <c r="H4335" i="6"/>
  <c r="C3066" i="6"/>
  <c r="K3066" i="6" s="1"/>
  <c r="H4628" i="6"/>
  <c r="G3024" i="6"/>
  <c r="E1030" i="6"/>
  <c r="G5025" i="6"/>
  <c r="J3360" i="6"/>
  <c r="E334" i="6"/>
  <c r="E4431" i="6"/>
  <c r="C1974" i="6"/>
  <c r="K1974" i="6" s="1"/>
  <c r="J328" i="6"/>
  <c r="F2063" i="6"/>
  <c r="G901" i="6"/>
  <c r="G1680" i="6"/>
  <c r="C2030" i="6"/>
  <c r="K2030" i="6" s="1"/>
  <c r="F3361" i="6"/>
  <c r="E2653" i="6"/>
  <c r="F2099" i="6"/>
  <c r="E2984" i="6"/>
  <c r="H4467" i="6"/>
  <c r="I263" i="6"/>
  <c r="C1496" i="6"/>
  <c r="K1496" i="6" s="1"/>
  <c r="I4464" i="6"/>
  <c r="H1513" i="6"/>
  <c r="F3979" i="6"/>
  <c r="I3564" i="6"/>
  <c r="G2986" i="6"/>
  <c r="E4746" i="6"/>
  <c r="C2676" i="6"/>
  <c r="K2676" i="6" s="1"/>
  <c r="G2063" i="6"/>
  <c r="I4511" i="6"/>
  <c r="I1680" i="6"/>
  <c r="H2030" i="6"/>
  <c r="H3361" i="6"/>
  <c r="I2653" i="6"/>
  <c r="H2099" i="6"/>
  <c r="J2984" i="6"/>
  <c r="I4467" i="6"/>
  <c r="G2699" i="6"/>
  <c r="C263" i="6"/>
  <c r="K263" i="6" s="1"/>
  <c r="E1496" i="6"/>
  <c r="G1513" i="6"/>
  <c r="C3979" i="6"/>
  <c r="K3979" i="6" s="1"/>
  <c r="H3564" i="6"/>
  <c r="J2986" i="6"/>
  <c r="I2676" i="6"/>
  <c r="I2063" i="6"/>
  <c r="H1680" i="6"/>
  <c r="G2030" i="6"/>
  <c r="J2681" i="6"/>
  <c r="J3361" i="6"/>
  <c r="H2653" i="6"/>
  <c r="I2099" i="6"/>
  <c r="I2984" i="6"/>
  <c r="C2699" i="6"/>
  <c r="K2699" i="6" s="1"/>
  <c r="E263" i="6"/>
  <c r="H2660" i="6"/>
  <c r="H1496" i="6"/>
  <c r="C1513" i="6"/>
  <c r="K1513" i="6" s="1"/>
  <c r="F3564" i="6"/>
  <c r="C4439" i="6"/>
  <c r="K4439" i="6" s="1"/>
  <c r="E2030" i="6"/>
  <c r="E3979" i="6"/>
  <c r="F2033" i="6"/>
  <c r="E1680" i="6"/>
  <c r="F2030" i="6"/>
  <c r="F2681" i="6"/>
  <c r="E3361" i="6"/>
  <c r="F2984" i="6"/>
  <c r="E304" i="6"/>
  <c r="H2699" i="6"/>
  <c r="F263" i="6"/>
  <c r="I2660" i="6"/>
  <c r="J1496" i="6"/>
  <c r="I3367" i="6"/>
  <c r="G3334" i="6"/>
  <c r="J2693" i="6"/>
  <c r="I2387" i="6"/>
  <c r="J4439" i="6"/>
  <c r="C2972" i="6"/>
  <c r="K2972" i="6" s="1"/>
  <c r="E3564" i="6"/>
  <c r="I4865" i="6"/>
  <c r="J1680" i="6"/>
  <c r="J2030" i="6"/>
  <c r="H2681" i="6"/>
  <c r="C2984" i="6"/>
  <c r="K2984" i="6" s="1"/>
  <c r="I304" i="6"/>
  <c r="F2699" i="6"/>
  <c r="G2660" i="6"/>
  <c r="I1496" i="6"/>
  <c r="I3334" i="6"/>
  <c r="I2693" i="6"/>
  <c r="F2387" i="6"/>
  <c r="E4439" i="6"/>
  <c r="C4984" i="6"/>
  <c r="K4984" i="6" s="1"/>
  <c r="G3100" i="6"/>
  <c r="H2972" i="6"/>
  <c r="E4461" i="6"/>
  <c r="E2693" i="6"/>
  <c r="E4569" i="6"/>
  <c r="I2033" i="6"/>
  <c r="G4569" i="6"/>
  <c r="I142" i="6"/>
  <c r="J331" i="6"/>
  <c r="F304" i="6"/>
  <c r="I2699" i="6"/>
  <c r="J2660" i="6"/>
  <c r="H2093" i="6"/>
  <c r="E3101" i="6"/>
  <c r="I3454" i="6"/>
  <c r="J3334" i="6"/>
  <c r="F2693" i="6"/>
  <c r="G2387" i="6"/>
  <c r="F4439" i="6"/>
  <c r="F4984" i="6"/>
  <c r="C3100" i="6"/>
  <c r="K3100" i="6" s="1"/>
  <c r="F2972" i="6"/>
  <c r="E4567" i="6"/>
  <c r="J1676" i="6"/>
  <c r="I4428" i="6"/>
  <c r="I4569" i="6"/>
  <c r="H1322" i="6"/>
  <c r="C382" i="6"/>
  <c r="K382" i="6" s="1"/>
  <c r="J2564" i="6"/>
  <c r="C142" i="6"/>
  <c r="K142" i="6" s="1"/>
  <c r="C331" i="6"/>
  <c r="K331" i="6" s="1"/>
  <c r="G304" i="6"/>
  <c r="C3187" i="6"/>
  <c r="K3187" i="6" s="1"/>
  <c r="E2660" i="6"/>
  <c r="C3830" i="6"/>
  <c r="K3830" i="6" s="1"/>
  <c r="J2093" i="6"/>
  <c r="J5098" i="6"/>
  <c r="E4216" i="6"/>
  <c r="F3334" i="6"/>
  <c r="G2693" i="6"/>
  <c r="E2387" i="6"/>
  <c r="G4439" i="6"/>
  <c r="E4984" i="6"/>
  <c r="I3100" i="6"/>
  <c r="G2972" i="6"/>
  <c r="F2660" i="6"/>
  <c r="E3334" i="6"/>
  <c r="F1676" i="6"/>
  <c r="G4428" i="6"/>
  <c r="J1322" i="6"/>
  <c r="I382" i="6"/>
  <c r="I2564" i="6"/>
  <c r="F142" i="6"/>
  <c r="F331" i="6"/>
  <c r="H4567" i="6"/>
  <c r="J304" i="6"/>
  <c r="G3187" i="6"/>
  <c r="I3830" i="6"/>
  <c r="I2093" i="6"/>
  <c r="C2387" i="6"/>
  <c r="K2387" i="6" s="1"/>
  <c r="H4984" i="6"/>
  <c r="H3100" i="6"/>
  <c r="I2972" i="6"/>
  <c r="J382" i="6"/>
  <c r="J142" i="6"/>
  <c r="C304" i="6"/>
  <c r="K304" i="6" s="1"/>
  <c r="E1676" i="6"/>
  <c r="E3153" i="6"/>
  <c r="H1676" i="6"/>
  <c r="E4428" i="6"/>
  <c r="E3855" i="6"/>
  <c r="C1322" i="6"/>
  <c r="K1322" i="6" s="1"/>
  <c r="G382" i="6"/>
  <c r="H2564" i="6"/>
  <c r="I331" i="6"/>
  <c r="G4567" i="6"/>
  <c r="J5027" i="6"/>
  <c r="E3187" i="6"/>
  <c r="H3830" i="6"/>
  <c r="F2093" i="6"/>
  <c r="J4984" i="6"/>
  <c r="E2699" i="6"/>
  <c r="C1676" i="6"/>
  <c r="K1676" i="6" s="1"/>
  <c r="C4428" i="6"/>
  <c r="K4428" i="6" s="1"/>
  <c r="G1322" i="6"/>
  <c r="F2564" i="6"/>
  <c r="G4924" i="6"/>
  <c r="G331" i="6"/>
  <c r="C4567" i="6"/>
  <c r="K4567" i="6" s="1"/>
  <c r="H5027" i="6"/>
  <c r="H3187" i="6"/>
  <c r="J3830" i="6"/>
  <c r="G2093" i="6"/>
  <c r="J3153" i="6"/>
  <c r="H4746" i="6"/>
  <c r="E2681" i="6"/>
  <c r="C1489" i="6"/>
  <c r="K1489" i="6" s="1"/>
  <c r="E1322" i="6"/>
  <c r="E1513" i="6"/>
  <c r="G1676" i="6"/>
  <c r="F4428" i="6"/>
  <c r="G3686" i="6"/>
  <c r="E4924" i="6"/>
  <c r="F4567" i="6"/>
  <c r="E4467" i="6"/>
  <c r="F5027" i="6"/>
  <c r="J3187" i="6"/>
  <c r="F3830" i="6"/>
  <c r="E2093" i="6"/>
  <c r="I3153" i="6"/>
  <c r="J4746" i="6"/>
  <c r="H2676" i="6"/>
  <c r="F3187" i="6"/>
  <c r="E2986" i="6"/>
  <c r="E901" i="6"/>
  <c r="I795" i="6"/>
  <c r="I3686" i="6"/>
  <c r="C4924" i="6"/>
  <c r="K4924" i="6" s="1"/>
  <c r="I4567" i="6"/>
  <c r="F4467" i="6"/>
  <c r="I5027" i="6"/>
  <c r="E3830" i="6"/>
  <c r="C884" i="6"/>
  <c r="K884" i="6" s="1"/>
  <c r="I3979" i="6"/>
  <c r="F2986" i="6"/>
  <c r="G3153" i="6"/>
  <c r="F4746" i="6"/>
  <c r="J2676" i="6"/>
  <c r="H4569" i="6"/>
  <c r="H2063" i="6"/>
  <c r="I901" i="6"/>
  <c r="F795" i="6"/>
  <c r="F3686" i="6"/>
  <c r="I4924" i="6"/>
  <c r="C4467" i="6"/>
  <c r="K4467" i="6" s="1"/>
  <c r="G5027" i="6"/>
  <c r="G263" i="6"/>
  <c r="F1513" i="6"/>
  <c r="G3979" i="6"/>
  <c r="J3564" i="6"/>
  <c r="H2986" i="6"/>
  <c r="F3153" i="6"/>
  <c r="G4746" i="6"/>
  <c r="E2676" i="6"/>
  <c r="C901" i="6"/>
  <c r="K901" i="6" s="1"/>
  <c r="J795" i="6"/>
  <c r="H3686" i="6"/>
  <c r="H4924" i="6"/>
  <c r="C2099" i="6"/>
  <c r="K2099" i="6" s="1"/>
  <c r="H3145" i="6"/>
  <c r="I2086" i="6"/>
  <c r="E1481" i="6"/>
  <c r="E923" i="6"/>
  <c r="E300" i="6"/>
  <c r="F3921" i="6"/>
  <c r="F3063" i="6"/>
  <c r="J303" i="6"/>
  <c r="J736" i="6"/>
  <c r="J2620" i="6"/>
  <c r="G4510" i="6"/>
  <c r="G1027" i="6"/>
  <c r="G2945" i="6"/>
  <c r="E4807" i="6"/>
  <c r="F2071" i="6"/>
  <c r="J3207" i="6"/>
  <c r="G923" i="6"/>
  <c r="H3839" i="6"/>
  <c r="C2700" i="6"/>
  <c r="K2700" i="6" s="1"/>
  <c r="J2982" i="6"/>
  <c r="I1489" i="6"/>
  <c r="I3018" i="6"/>
  <c r="I2266" i="6"/>
  <c r="F3466" i="6"/>
  <c r="C893" i="6"/>
  <c r="K893" i="6" s="1"/>
  <c r="I4630" i="6"/>
  <c r="H2085" i="6"/>
  <c r="F1857" i="6"/>
  <c r="J3014" i="6"/>
  <c r="H5018" i="6"/>
  <c r="F2742" i="6"/>
  <c r="J3074" i="6"/>
  <c r="H2994" i="6"/>
  <c r="E3446" i="6"/>
  <c r="E3041" i="6"/>
  <c r="E2071" i="6"/>
  <c r="E2982" i="6"/>
  <c r="E1027" i="6"/>
  <c r="J300" i="6"/>
  <c r="I3921" i="6"/>
  <c r="I316" i="6"/>
  <c r="J3063" i="6"/>
  <c r="F303" i="6"/>
  <c r="G736" i="6"/>
  <c r="G3855" i="6"/>
  <c r="H2620" i="6"/>
  <c r="G3446" i="6"/>
  <c r="F3623" i="6"/>
  <c r="I2945" i="6"/>
  <c r="F4807" i="6"/>
  <c r="G2071" i="6"/>
  <c r="G3207" i="6"/>
  <c r="J923" i="6"/>
  <c r="E3839" i="6"/>
  <c r="H5098" i="6"/>
  <c r="I2982" i="6"/>
  <c r="F1489" i="6"/>
  <c r="E3367" i="6"/>
  <c r="F3018" i="6"/>
  <c r="H2266" i="6"/>
  <c r="J3466" i="6"/>
  <c r="H893" i="6"/>
  <c r="C918" i="6"/>
  <c r="K918" i="6" s="1"/>
  <c r="E4630" i="6"/>
  <c r="F2085" i="6"/>
  <c r="G3014" i="6"/>
  <c r="G5018" i="6"/>
  <c r="I2742" i="6"/>
  <c r="H3074" i="6"/>
  <c r="C2994" i="6"/>
  <c r="K2994" i="6" s="1"/>
  <c r="F2964" i="6"/>
  <c r="H3320" i="6"/>
  <c r="H300" i="6"/>
  <c r="C3921" i="6"/>
  <c r="K3921" i="6" s="1"/>
  <c r="G316" i="6"/>
  <c r="C3063" i="6"/>
  <c r="K3063" i="6" s="1"/>
  <c r="I303" i="6"/>
  <c r="H736" i="6"/>
  <c r="J3855" i="6"/>
  <c r="G2620" i="6"/>
  <c r="J3446" i="6"/>
  <c r="G3623" i="6"/>
  <c r="H86" i="6"/>
  <c r="F2945" i="6"/>
  <c r="C4807" i="6"/>
  <c r="K4807" i="6" s="1"/>
  <c r="E4803" i="6"/>
  <c r="C2071" i="6"/>
  <c r="K2071" i="6" s="1"/>
  <c r="H3207" i="6"/>
  <c r="F3314" i="6"/>
  <c r="E884" i="6"/>
  <c r="I5098" i="6"/>
  <c r="C2982" i="6"/>
  <c r="K2982" i="6" s="1"/>
  <c r="H1489" i="6"/>
  <c r="H3367" i="6"/>
  <c r="H3018" i="6"/>
  <c r="E3466" i="6"/>
  <c r="E893" i="6"/>
  <c r="J918" i="6"/>
  <c r="C4630" i="6"/>
  <c r="K4630" i="6" s="1"/>
  <c r="G2506" i="6"/>
  <c r="C2085" i="6"/>
  <c r="K2085" i="6" s="1"/>
  <c r="I3014" i="6"/>
  <c r="G2742" i="6"/>
  <c r="I2994" i="6"/>
  <c r="H3224" i="6"/>
  <c r="E3921" i="6"/>
  <c r="F316" i="6"/>
  <c r="H3183" i="6"/>
  <c r="H303" i="6"/>
  <c r="I3855" i="6"/>
  <c r="I3446" i="6"/>
  <c r="E317" i="6"/>
  <c r="I86" i="6"/>
  <c r="C3077" i="6"/>
  <c r="K3077" i="6" s="1"/>
  <c r="I3303" i="6"/>
  <c r="C2945" i="6"/>
  <c r="K2945" i="6" s="1"/>
  <c r="I3877" i="6"/>
  <c r="I4807" i="6"/>
  <c r="H4803" i="6"/>
  <c r="H2071" i="6"/>
  <c r="C4925" i="6"/>
  <c r="K4925" i="6" s="1"/>
  <c r="E3207" i="6"/>
  <c r="G884" i="6"/>
  <c r="G5098" i="6"/>
  <c r="E1489" i="6"/>
  <c r="J3367" i="6"/>
  <c r="G3018" i="6"/>
  <c r="I3466" i="6"/>
  <c r="F893" i="6"/>
  <c r="F918" i="6"/>
  <c r="H4630" i="6"/>
  <c r="C2506" i="6"/>
  <c r="K2506" i="6" s="1"/>
  <c r="E2085" i="6"/>
  <c r="C3014" i="6"/>
  <c r="K3014" i="6" s="1"/>
  <c r="C2742" i="6"/>
  <c r="K2742" i="6" s="1"/>
  <c r="F3015" i="6"/>
  <c r="G2994" i="6"/>
  <c r="E2266" i="6"/>
  <c r="E3977" i="6"/>
  <c r="J316" i="6"/>
  <c r="F3855" i="6"/>
  <c r="I317" i="6"/>
  <c r="F3172" i="6"/>
  <c r="C86" i="6"/>
  <c r="K86" i="6" s="1"/>
  <c r="I3464" i="6"/>
  <c r="H3077" i="6"/>
  <c r="G3303" i="6"/>
  <c r="H3462" i="6"/>
  <c r="E3877" i="6"/>
  <c r="J4803" i="6"/>
  <c r="E4925" i="6"/>
  <c r="F3207" i="6"/>
  <c r="J3224" i="6"/>
  <c r="H884" i="6"/>
  <c r="C5098" i="6"/>
  <c r="K5098" i="6" s="1"/>
  <c r="J3101" i="6"/>
  <c r="C3367" i="6"/>
  <c r="K3367" i="6" s="1"/>
  <c r="H4464" i="6"/>
  <c r="J2505" i="6"/>
  <c r="H3466" i="6"/>
  <c r="I893" i="6"/>
  <c r="G918" i="6"/>
  <c r="G329" i="6"/>
  <c r="H2506" i="6"/>
  <c r="J2086" i="6"/>
  <c r="H3977" i="6"/>
  <c r="E2742" i="6"/>
  <c r="H3015" i="6"/>
  <c r="E2700" i="6"/>
  <c r="E3074" i="6"/>
  <c r="E5098" i="6"/>
  <c r="E3225" i="6"/>
  <c r="E3224" i="6"/>
  <c r="F3072" i="6"/>
  <c r="G907" i="6"/>
  <c r="H3855" i="6"/>
  <c r="C3172" i="6"/>
  <c r="K3172" i="6" s="1"/>
  <c r="H3464" i="6"/>
  <c r="C3023" i="6"/>
  <c r="K3023" i="6" s="1"/>
  <c r="F3378" i="6"/>
  <c r="F3077" i="6"/>
  <c r="F3303" i="6"/>
  <c r="C3462" i="6"/>
  <c r="K3462" i="6" s="1"/>
  <c r="H3877" i="6"/>
  <c r="C4803" i="6"/>
  <c r="K4803" i="6" s="1"/>
  <c r="I4925" i="6"/>
  <c r="I3224" i="6"/>
  <c r="J496" i="6"/>
  <c r="J884" i="6"/>
  <c r="H2964" i="6"/>
  <c r="G3101" i="6"/>
  <c r="F3367" i="6"/>
  <c r="G4464" i="6"/>
  <c r="F1470" i="6"/>
  <c r="H2505" i="6"/>
  <c r="H2671" i="6"/>
  <c r="I918" i="6"/>
  <c r="I329" i="6"/>
  <c r="E2506" i="6"/>
  <c r="C3845" i="6"/>
  <c r="K3845" i="6" s="1"/>
  <c r="G2086" i="6"/>
  <c r="F3977" i="6"/>
  <c r="J3844" i="6"/>
  <c r="J3015" i="6"/>
  <c r="E2980" i="6"/>
  <c r="C907" i="6"/>
  <c r="K907" i="6" s="1"/>
  <c r="C3464" i="6"/>
  <c r="K3464" i="6" s="1"/>
  <c r="C929" i="6"/>
  <c r="K929" i="6" s="1"/>
  <c r="E3023" i="6"/>
  <c r="H3378" i="6"/>
  <c r="J3303" i="6"/>
  <c r="G3462" i="6"/>
  <c r="J3877" i="6"/>
  <c r="I4803" i="6"/>
  <c r="F4925" i="6"/>
  <c r="C3224" i="6"/>
  <c r="K3224" i="6" s="1"/>
  <c r="C496" i="6"/>
  <c r="K496" i="6" s="1"/>
  <c r="C5014" i="6"/>
  <c r="K5014" i="6" s="1"/>
  <c r="F884" i="6"/>
  <c r="E2964" i="6"/>
  <c r="F3101" i="6"/>
  <c r="C3320" i="6"/>
  <c r="K3320" i="6" s="1"/>
  <c r="C4464" i="6"/>
  <c r="K4464" i="6" s="1"/>
  <c r="J1470" i="6"/>
  <c r="G2505" i="6"/>
  <c r="I3847" i="6"/>
  <c r="G3145" i="6"/>
  <c r="C2671" i="6"/>
  <c r="K2671" i="6" s="1"/>
  <c r="J329" i="6"/>
  <c r="G1029" i="6"/>
  <c r="J2506" i="6"/>
  <c r="I3845" i="6"/>
  <c r="I3244" i="6"/>
  <c r="E2086" i="6"/>
  <c r="C3977" i="6"/>
  <c r="K3977" i="6" s="1"/>
  <c r="G3844" i="6"/>
  <c r="I3015" i="6"/>
  <c r="E4510" i="6"/>
  <c r="E3881" i="6"/>
  <c r="C3072" i="6"/>
  <c r="K3072" i="6" s="1"/>
  <c r="J907" i="6"/>
  <c r="G850" i="6"/>
  <c r="F929" i="6"/>
  <c r="J3462" i="6"/>
  <c r="E3189" i="6"/>
  <c r="J3184" i="6"/>
  <c r="F5014" i="6"/>
  <c r="G2964" i="6"/>
  <c r="C3101" i="6"/>
  <c r="K3101" i="6" s="1"/>
  <c r="F3320" i="6"/>
  <c r="F4464" i="6"/>
  <c r="C1470" i="6"/>
  <c r="K1470" i="6" s="1"/>
  <c r="I2505" i="6"/>
  <c r="G3847" i="6"/>
  <c r="J3145" i="6"/>
  <c r="G2671" i="6"/>
  <c r="H329" i="6"/>
  <c r="C1029" i="6"/>
  <c r="K1029" i="6" s="1"/>
  <c r="F3845" i="6"/>
  <c r="J3244" i="6"/>
  <c r="H2086" i="6"/>
  <c r="I3977" i="6"/>
  <c r="I3844" i="6"/>
  <c r="C3844" i="6"/>
  <c r="K3844" i="6" s="1"/>
  <c r="C2970" i="6"/>
  <c r="K2970" i="6" s="1"/>
  <c r="F3847" i="6"/>
  <c r="E3244" i="6"/>
  <c r="E3015" i="6"/>
  <c r="H907" i="6"/>
  <c r="C3125" i="6"/>
  <c r="K3125" i="6" s="1"/>
  <c r="I5031" i="6"/>
  <c r="F1620" i="6"/>
  <c r="I1503" i="6"/>
  <c r="H850" i="6"/>
  <c r="F3462" i="6"/>
  <c r="I3189" i="6"/>
  <c r="F886" i="6"/>
  <c r="I2980" i="6"/>
  <c r="F1481" i="6"/>
  <c r="H3095" i="6"/>
  <c r="I2964" i="6"/>
  <c r="I3101" i="6"/>
  <c r="J3320" i="6"/>
  <c r="G1470" i="6"/>
  <c r="C2505" i="6"/>
  <c r="K2505" i="6" s="1"/>
  <c r="H3847" i="6"/>
  <c r="I3145" i="6"/>
  <c r="F2671" i="6"/>
  <c r="H1029" i="6"/>
  <c r="I5029" i="6"/>
  <c r="J3845" i="6"/>
  <c r="G3244" i="6"/>
  <c r="G1857" i="6"/>
  <c r="I3225" i="6"/>
  <c r="E3844" i="6"/>
  <c r="I2970" i="6"/>
  <c r="E907" i="6"/>
  <c r="E2502" i="6"/>
  <c r="H2087" i="6"/>
  <c r="E3383" i="6"/>
  <c r="I907" i="6"/>
  <c r="G3125" i="6"/>
  <c r="F5031" i="6"/>
  <c r="E1620" i="6"/>
  <c r="C1027" i="6"/>
  <c r="K1027" i="6" s="1"/>
  <c r="H3189" i="6"/>
  <c r="J886" i="6"/>
  <c r="J2980" i="6"/>
  <c r="H5061" i="6"/>
  <c r="J2964" i="6"/>
  <c r="F3839" i="6"/>
  <c r="G3320" i="6"/>
  <c r="F2700" i="6"/>
  <c r="E1470" i="6"/>
  <c r="C3847" i="6"/>
  <c r="K3847" i="6" s="1"/>
  <c r="C3145" i="6"/>
  <c r="K3145" i="6" s="1"/>
  <c r="J2671" i="6"/>
  <c r="J1029" i="6"/>
  <c r="E5029" i="6"/>
  <c r="E3845" i="6"/>
  <c r="H3244" i="6"/>
  <c r="I1857" i="6"/>
  <c r="C5018" i="6"/>
  <c r="K5018" i="6" s="1"/>
  <c r="F3225" i="6"/>
  <c r="H3844" i="6"/>
  <c r="G2970" i="6"/>
  <c r="E3847" i="6"/>
  <c r="I300" i="6"/>
  <c r="E3063" i="6"/>
  <c r="I3383" i="6"/>
  <c r="F736" i="6"/>
  <c r="F3125" i="6"/>
  <c r="H5031" i="6"/>
  <c r="F1027" i="6"/>
  <c r="C3189" i="6"/>
  <c r="K3189" i="6" s="1"/>
  <c r="H886" i="6"/>
  <c r="H2980" i="6"/>
  <c r="G3839" i="6"/>
  <c r="E3320" i="6"/>
  <c r="I2700" i="6"/>
  <c r="H1470" i="6"/>
  <c r="C2266" i="6"/>
  <c r="K2266" i="6" s="1"/>
  <c r="I2671" i="6"/>
  <c r="H5029" i="6"/>
  <c r="C3244" i="6"/>
  <c r="K3244" i="6" s="1"/>
  <c r="C1857" i="6"/>
  <c r="K1857" i="6" s="1"/>
  <c r="J5018" i="6"/>
  <c r="H3225" i="6"/>
  <c r="G3074" i="6"/>
  <c r="F2970" i="6"/>
  <c r="E4464" i="6"/>
  <c r="E3145" i="6"/>
  <c r="G300" i="6"/>
  <c r="G3063" i="6"/>
  <c r="C303" i="6"/>
  <c r="K303" i="6" s="1"/>
  <c r="C736" i="6"/>
  <c r="K736" i="6" s="1"/>
  <c r="F4470" i="6"/>
  <c r="I1027" i="6"/>
  <c r="F3189" i="6"/>
  <c r="G886" i="6"/>
  <c r="F2980" i="6"/>
  <c r="G203" i="6"/>
  <c r="J3839" i="6"/>
  <c r="H2700" i="6"/>
  <c r="G2982" i="6"/>
  <c r="C3018" i="6"/>
  <c r="K3018" i="6" s="1"/>
  <c r="F2266" i="6"/>
  <c r="J5029" i="6"/>
  <c r="J2085" i="6"/>
  <c r="H1857" i="6"/>
  <c r="E5018" i="6"/>
  <c r="C3225" i="6"/>
  <c r="K3225" i="6" s="1"/>
  <c r="I3074" i="6"/>
  <c r="E2970" i="6"/>
  <c r="F300" i="6"/>
  <c r="J3921" i="6"/>
  <c r="I736" i="6"/>
  <c r="F3452" i="6"/>
  <c r="J4470" i="6"/>
  <c r="J4510" i="6"/>
  <c r="J1027" i="6"/>
  <c r="E2945" i="6"/>
  <c r="G4807" i="6"/>
  <c r="E886" i="6"/>
  <c r="C2980" i="6"/>
  <c r="K2980" i="6" s="1"/>
  <c r="I203" i="6"/>
  <c r="I3839" i="6"/>
  <c r="J2700" i="6"/>
  <c r="H2982" i="6"/>
  <c r="G1489" i="6"/>
  <c r="E3018" i="6"/>
  <c r="G2266" i="6"/>
  <c r="G5029" i="6"/>
  <c r="J4630" i="6"/>
  <c r="I2085" i="6"/>
  <c r="J1857" i="6"/>
  <c r="E3014" i="6"/>
  <c r="I5018" i="6"/>
  <c r="G3225" i="6"/>
  <c r="F3074" i="6"/>
  <c r="H2970" i="6"/>
  <c r="J2994" i="6"/>
  <c r="C4510" i="6"/>
  <c r="K4510" i="6" s="1"/>
  <c r="G1208" i="6"/>
  <c r="G3083" i="6"/>
  <c r="F3372" i="6"/>
  <c r="E673" i="6"/>
  <c r="I3881" i="6"/>
  <c r="H1208" i="6"/>
  <c r="J1853" i="6"/>
  <c r="G913" i="6"/>
  <c r="I2151" i="6"/>
  <c r="I4455" i="6"/>
  <c r="C882" i="6"/>
  <c r="K882" i="6" s="1"/>
  <c r="G5157" i="6"/>
  <c r="H3210" i="6"/>
  <c r="G3141" i="6"/>
  <c r="I3396" i="6"/>
  <c r="J3192" i="6"/>
  <c r="F3436" i="6"/>
  <c r="G87" i="6"/>
  <c r="I298" i="6"/>
  <c r="J2443" i="6"/>
  <c r="F2960" i="6"/>
  <c r="C4217" i="6"/>
  <c r="K4217" i="6" s="1"/>
  <c r="E3372" i="6"/>
  <c r="J2104" i="6"/>
  <c r="E3181" i="6"/>
  <c r="H2210" i="6"/>
  <c r="C3218" i="6"/>
  <c r="K3218" i="6" s="1"/>
  <c r="H5043" i="6"/>
  <c r="E4423" i="6"/>
  <c r="C3083" i="6"/>
  <c r="K3083" i="6" s="1"/>
  <c r="H2097" i="6"/>
  <c r="G3279" i="6"/>
  <c r="I3980" i="6"/>
  <c r="J2989" i="6"/>
  <c r="H3169" i="6"/>
  <c r="J5220" i="6"/>
  <c r="E4629" i="6"/>
  <c r="G3832" i="6"/>
  <c r="I204" i="6"/>
  <c r="H3853" i="6"/>
  <c r="J322" i="6"/>
  <c r="F2089" i="6"/>
  <c r="G146" i="6"/>
  <c r="C3375" i="6"/>
  <c r="K3375" i="6" s="1"/>
  <c r="H3309" i="6"/>
  <c r="F1855" i="6"/>
  <c r="G1031" i="6"/>
  <c r="I2665" i="6"/>
  <c r="F1679" i="6"/>
  <c r="F1912" i="6"/>
  <c r="G4157" i="6"/>
  <c r="H4744" i="6"/>
  <c r="C3114" i="6"/>
  <c r="K3114" i="6" s="1"/>
  <c r="J3684" i="6"/>
  <c r="H3318" i="6"/>
  <c r="C3403" i="6"/>
  <c r="K3403" i="6" s="1"/>
  <c r="C1208" i="6"/>
  <c r="K1208" i="6" s="1"/>
  <c r="H913" i="6"/>
  <c r="E2151" i="6"/>
  <c r="G882" i="6"/>
  <c r="J5157" i="6"/>
  <c r="I3436" i="6"/>
  <c r="H87" i="6"/>
  <c r="E298" i="6"/>
  <c r="F2443" i="6"/>
  <c r="E2960" i="6"/>
  <c r="G5016" i="6"/>
  <c r="G4217" i="6"/>
  <c r="C3372" i="6"/>
  <c r="K3372" i="6" s="1"/>
  <c r="C2210" i="6"/>
  <c r="K2210" i="6" s="1"/>
  <c r="F3218" i="6"/>
  <c r="F5043" i="6"/>
  <c r="J5160" i="6"/>
  <c r="F4423" i="6"/>
  <c r="J3083" i="6"/>
  <c r="C2097" i="6"/>
  <c r="K2097" i="6" s="1"/>
  <c r="F3279" i="6"/>
  <c r="F3393" i="6"/>
  <c r="H3980" i="6"/>
  <c r="G2989" i="6"/>
  <c r="I5220" i="6"/>
  <c r="J4629" i="6"/>
  <c r="G3242" i="6"/>
  <c r="F3832" i="6"/>
  <c r="I3853" i="6"/>
  <c r="J2089" i="6"/>
  <c r="C1855" i="6"/>
  <c r="K1855" i="6" s="1"/>
  <c r="F2665" i="6"/>
  <c r="E3147" i="6"/>
  <c r="C4157" i="6"/>
  <c r="K4157" i="6" s="1"/>
  <c r="I4982" i="6"/>
  <c r="H3684" i="6"/>
  <c r="C3210" i="6"/>
  <c r="K3210" i="6" s="1"/>
  <c r="C3181" i="6"/>
  <c r="K3181" i="6" s="1"/>
  <c r="E2104" i="6"/>
  <c r="E924" i="6"/>
  <c r="E2095" i="6"/>
  <c r="E3218" i="6"/>
  <c r="E3684" i="6"/>
  <c r="E1619" i="6"/>
  <c r="E3375" i="6"/>
  <c r="H339" i="6"/>
  <c r="F3403" i="6"/>
  <c r="F1208" i="6"/>
  <c r="F2151" i="6"/>
  <c r="F882" i="6"/>
  <c r="C3436" i="6"/>
  <c r="K3436" i="6" s="1"/>
  <c r="I87" i="6"/>
  <c r="G2443" i="6"/>
  <c r="I2960" i="6"/>
  <c r="E5016" i="6"/>
  <c r="F4217" i="6"/>
  <c r="I3372" i="6"/>
  <c r="F3862" i="6"/>
  <c r="C4458" i="6"/>
  <c r="K4458" i="6" s="1"/>
  <c r="E2210" i="6"/>
  <c r="I3218" i="6"/>
  <c r="E5043" i="6"/>
  <c r="C5160" i="6"/>
  <c r="K5160" i="6" s="1"/>
  <c r="F2097" i="6"/>
  <c r="I3279" i="6"/>
  <c r="G3393" i="6"/>
  <c r="G3980" i="6"/>
  <c r="I2989" i="6"/>
  <c r="J3366" i="6"/>
  <c r="C3832" i="6"/>
  <c r="K3832" i="6" s="1"/>
  <c r="J204" i="6"/>
  <c r="J3853" i="6"/>
  <c r="C3309" i="6"/>
  <c r="K3309" i="6" s="1"/>
  <c r="H1855" i="6"/>
  <c r="J1031" i="6"/>
  <c r="C2665" i="6"/>
  <c r="K2665" i="6" s="1"/>
  <c r="J1679" i="6"/>
  <c r="G3147" i="6"/>
  <c r="G1912" i="6"/>
  <c r="I4157" i="6"/>
  <c r="F4744" i="6"/>
  <c r="F4982" i="6"/>
  <c r="J3114" i="6"/>
  <c r="C3684" i="6"/>
  <c r="K3684" i="6" s="1"/>
  <c r="F3318" i="6"/>
  <c r="E2089" i="6"/>
  <c r="H3403" i="6"/>
  <c r="G2978" i="6"/>
  <c r="H2151" i="6"/>
  <c r="I882" i="6"/>
  <c r="H3879" i="6"/>
  <c r="E2443" i="6"/>
  <c r="H2960" i="6"/>
  <c r="J5016" i="6"/>
  <c r="E4217" i="6"/>
  <c r="G3372" i="6"/>
  <c r="G3862" i="6"/>
  <c r="F4458" i="6"/>
  <c r="F2210" i="6"/>
  <c r="C5043" i="6"/>
  <c r="K5043" i="6" s="1"/>
  <c r="E5160" i="6"/>
  <c r="G2097" i="6"/>
  <c r="C3279" i="6"/>
  <c r="K3279" i="6" s="1"/>
  <c r="J3393" i="6"/>
  <c r="F3980" i="6"/>
  <c r="F2989" i="6"/>
  <c r="I3191" i="6"/>
  <c r="I3366" i="6"/>
  <c r="E3832" i="6"/>
  <c r="C3853" i="6"/>
  <c r="K3853" i="6" s="1"/>
  <c r="I3309" i="6"/>
  <c r="J1855" i="6"/>
  <c r="E1031" i="6"/>
  <c r="G2665" i="6"/>
  <c r="C3147" i="6"/>
  <c r="K3147" i="6" s="1"/>
  <c r="E4157" i="6"/>
  <c r="G4982" i="6"/>
  <c r="I3684" i="6"/>
  <c r="G3218" i="6"/>
  <c r="I3857" i="6"/>
  <c r="H2659" i="6"/>
  <c r="C3142" i="6"/>
  <c r="K3142" i="6" s="1"/>
  <c r="F5035" i="6"/>
  <c r="J3438" i="6"/>
  <c r="J2151" i="6"/>
  <c r="J882" i="6"/>
  <c r="I3340" i="6"/>
  <c r="C3879" i="6"/>
  <c r="K3879" i="6" s="1"/>
  <c r="J2960" i="6"/>
  <c r="F5016" i="6"/>
  <c r="E3862" i="6"/>
  <c r="G4458" i="6"/>
  <c r="I2210" i="6"/>
  <c r="I5043" i="6"/>
  <c r="H5160" i="6"/>
  <c r="H3279" i="6"/>
  <c r="H3393" i="6"/>
  <c r="C3980" i="6"/>
  <c r="K3980" i="6" s="1"/>
  <c r="F3191" i="6"/>
  <c r="F3366" i="6"/>
  <c r="C4437" i="6"/>
  <c r="K4437" i="6" s="1"/>
  <c r="I3832" i="6"/>
  <c r="F3309" i="6"/>
  <c r="I1855" i="6"/>
  <c r="J2665" i="6"/>
  <c r="J3147" i="6"/>
  <c r="J4157" i="6"/>
  <c r="G4744" i="6"/>
  <c r="H4982" i="6"/>
  <c r="F3684" i="6"/>
  <c r="E2097" i="6"/>
  <c r="E4982" i="6"/>
  <c r="E3857" i="6"/>
  <c r="G2659" i="6"/>
  <c r="G3142" i="6"/>
  <c r="E4511" i="6"/>
  <c r="E4865" i="6"/>
  <c r="G2966" i="6"/>
  <c r="C5035" i="6"/>
  <c r="K5035" i="6" s="1"/>
  <c r="H3438" i="6"/>
  <c r="C2151" i="6"/>
  <c r="K2151" i="6" s="1"/>
  <c r="G3271" i="6"/>
  <c r="I3879" i="6"/>
  <c r="G3850" i="6"/>
  <c r="H5016" i="6"/>
  <c r="F735" i="6"/>
  <c r="I3862" i="6"/>
  <c r="J4458" i="6"/>
  <c r="G5043" i="6"/>
  <c r="F5160" i="6"/>
  <c r="E3279" i="6"/>
  <c r="I3393" i="6"/>
  <c r="H3191" i="6"/>
  <c r="G3366" i="6"/>
  <c r="H4437" i="6"/>
  <c r="J5041" i="6"/>
  <c r="H3832" i="6"/>
  <c r="H3147" i="6"/>
  <c r="J4982" i="6"/>
  <c r="C3141" i="6"/>
  <c r="K3141" i="6" s="1"/>
  <c r="E2697" i="6"/>
  <c r="E5157" i="6"/>
  <c r="E3853" i="6"/>
  <c r="F2659" i="6"/>
  <c r="J3142" i="6"/>
  <c r="H4511" i="6"/>
  <c r="G4865" i="6"/>
  <c r="J2966" i="6"/>
  <c r="E5035" i="6"/>
  <c r="E3438" i="6"/>
  <c r="C3271" i="6"/>
  <c r="K3271" i="6" s="1"/>
  <c r="F3850" i="6"/>
  <c r="F3010" i="6"/>
  <c r="I5016" i="6"/>
  <c r="J735" i="6"/>
  <c r="C3862" i="6"/>
  <c r="K3862" i="6" s="1"/>
  <c r="H4458" i="6"/>
  <c r="H1509" i="6"/>
  <c r="G5160" i="6"/>
  <c r="G3880" i="6"/>
  <c r="G3191" i="6"/>
  <c r="E3366" i="6"/>
  <c r="F4437" i="6"/>
  <c r="G5041" i="6"/>
  <c r="I2652" i="6"/>
  <c r="I3147" i="6"/>
  <c r="I2446" i="6"/>
  <c r="C2960" i="6"/>
  <c r="K2960" i="6" s="1"/>
  <c r="E4508" i="6"/>
  <c r="E3399" i="6"/>
  <c r="J3383" i="6"/>
  <c r="C4511" i="6"/>
  <c r="K4511" i="6" s="1"/>
  <c r="C4865" i="6"/>
  <c r="K4865" i="6" s="1"/>
  <c r="I2966" i="6"/>
  <c r="J5035" i="6"/>
  <c r="G3438" i="6"/>
  <c r="H3271" i="6"/>
  <c r="J3850" i="6"/>
  <c r="I3010" i="6"/>
  <c r="C735" i="6"/>
  <c r="K735" i="6" s="1"/>
  <c r="G3049" i="6"/>
  <c r="J3862" i="6"/>
  <c r="I4458" i="6"/>
  <c r="I1509" i="6"/>
  <c r="I924" i="6"/>
  <c r="H2670" i="6"/>
  <c r="J3880" i="6"/>
  <c r="J333" i="6"/>
  <c r="E3191" i="6"/>
  <c r="C3366" i="6"/>
  <c r="K3366" i="6" s="1"/>
  <c r="J4437" i="6"/>
  <c r="H5041" i="6"/>
  <c r="F2652" i="6"/>
  <c r="C3165" i="6"/>
  <c r="K3165" i="6" s="1"/>
  <c r="I1088" i="6"/>
  <c r="J4511" i="6"/>
  <c r="F4865" i="6"/>
  <c r="C2966" i="6"/>
  <c r="K2966" i="6" s="1"/>
  <c r="G5035" i="6"/>
  <c r="I3438" i="6"/>
  <c r="F3271" i="6"/>
  <c r="G3399" i="6"/>
  <c r="J3010" i="6"/>
  <c r="H2697" i="6"/>
  <c r="E4158" i="6"/>
  <c r="E735" i="6"/>
  <c r="C3049" i="6"/>
  <c r="K3049" i="6" s="1"/>
  <c r="I1497" i="6"/>
  <c r="J1509" i="6"/>
  <c r="J924" i="6"/>
  <c r="E2670" i="6"/>
  <c r="E3880" i="6"/>
  <c r="C333" i="6"/>
  <c r="K333" i="6" s="1"/>
  <c r="H3301" i="6"/>
  <c r="G2652" i="6"/>
  <c r="G3102" i="6"/>
  <c r="G3165" i="6"/>
  <c r="C3039" i="6"/>
  <c r="K3039" i="6" s="1"/>
  <c r="F1088" i="6"/>
  <c r="G3010" i="6"/>
  <c r="F2697" i="6"/>
  <c r="G4158" i="6"/>
  <c r="F1619" i="6"/>
  <c r="H337" i="6"/>
  <c r="H3396" i="6"/>
  <c r="G3310" i="6"/>
  <c r="I735" i="6"/>
  <c r="G3284" i="6"/>
  <c r="H3049" i="6"/>
  <c r="J1497" i="6"/>
  <c r="F1509" i="6"/>
  <c r="F924" i="6"/>
  <c r="G3395" i="6"/>
  <c r="G2670" i="6"/>
  <c r="J3181" i="6"/>
  <c r="C3880" i="6"/>
  <c r="K3880" i="6" s="1"/>
  <c r="H333" i="6"/>
  <c r="F2095" i="6"/>
  <c r="J3102" i="6"/>
  <c r="J3039" i="6"/>
  <c r="H2688" i="6"/>
  <c r="G4511" i="6"/>
  <c r="J4865" i="6"/>
  <c r="F2966" i="6"/>
  <c r="H2959" i="6"/>
  <c r="E3141" i="6"/>
  <c r="E333" i="6"/>
  <c r="E337" i="6"/>
  <c r="E3210" i="6"/>
  <c r="H3212" i="6"/>
  <c r="G4455" i="6"/>
  <c r="F677" i="6"/>
  <c r="F2959" i="6"/>
  <c r="G3210" i="6"/>
  <c r="H3141" i="6"/>
  <c r="H901" i="6"/>
  <c r="C3010" i="6"/>
  <c r="K3010" i="6" s="1"/>
  <c r="C2697" i="6"/>
  <c r="K2697" i="6" s="1"/>
  <c r="F4980" i="6"/>
  <c r="H4158" i="6"/>
  <c r="G1619" i="6"/>
  <c r="J337" i="6"/>
  <c r="J3396" i="6"/>
  <c r="C3192" i="6"/>
  <c r="K3192" i="6" s="1"/>
  <c r="I3310" i="6"/>
  <c r="C298" i="6"/>
  <c r="K298" i="6" s="1"/>
  <c r="J3284" i="6"/>
  <c r="J3049" i="6"/>
  <c r="G1497" i="6"/>
  <c r="C1509" i="6"/>
  <c r="K1509" i="6" s="1"/>
  <c r="G924" i="6"/>
  <c r="F3395" i="6"/>
  <c r="I2670" i="6"/>
  <c r="C2104" i="6"/>
  <c r="K2104" i="6" s="1"/>
  <c r="I3181" i="6"/>
  <c r="F3880" i="6"/>
  <c r="F333" i="6"/>
  <c r="J4423" i="6"/>
  <c r="I3083" i="6"/>
  <c r="F3169" i="6"/>
  <c r="C5220" i="6"/>
  <c r="K5220" i="6" s="1"/>
  <c r="I4629" i="6"/>
  <c r="C911" i="6"/>
  <c r="K911" i="6" s="1"/>
  <c r="I322" i="6"/>
  <c r="C146" i="6"/>
  <c r="K146" i="6" s="1"/>
  <c r="F3375" i="6"/>
  <c r="C3301" i="6"/>
  <c r="K3301" i="6" s="1"/>
  <c r="H2095" i="6"/>
  <c r="E2652" i="6"/>
  <c r="H3102" i="6"/>
  <c r="I3165" i="6"/>
  <c r="H3039" i="6"/>
  <c r="G1088" i="6"/>
  <c r="G2688" i="6"/>
  <c r="E3395" i="6"/>
  <c r="E1855" i="6"/>
  <c r="I1208" i="6"/>
  <c r="F2446" i="6"/>
  <c r="H4455" i="6"/>
  <c r="G677" i="6"/>
  <c r="C5157" i="6"/>
  <c r="K5157" i="6" s="1"/>
  <c r="G2959" i="6"/>
  <c r="I3210" i="6"/>
  <c r="F3141" i="6"/>
  <c r="F2673" i="6"/>
  <c r="G2697" i="6"/>
  <c r="C4980" i="6"/>
  <c r="K4980" i="6" s="1"/>
  <c r="C4158" i="6"/>
  <c r="K4158" i="6" s="1"/>
  <c r="H1619" i="6"/>
  <c r="G337" i="6"/>
  <c r="E3396" i="6"/>
  <c r="I3192" i="6"/>
  <c r="H3310" i="6"/>
  <c r="E3436" i="6"/>
  <c r="E87" i="6"/>
  <c r="F298" i="6"/>
  <c r="H3284" i="6"/>
  <c r="E3049" i="6"/>
  <c r="H1497" i="6"/>
  <c r="J3395" i="6"/>
  <c r="C2670" i="6"/>
  <c r="K2670" i="6" s="1"/>
  <c r="I2104" i="6"/>
  <c r="F3181" i="6"/>
  <c r="G4423" i="6"/>
  <c r="H3083" i="6"/>
  <c r="G3169" i="6"/>
  <c r="F5220" i="6"/>
  <c r="G4629" i="6"/>
  <c r="J911" i="6"/>
  <c r="C2089" i="6"/>
  <c r="K2089" i="6" s="1"/>
  <c r="H3375" i="6"/>
  <c r="G2095" i="6"/>
  <c r="F3102" i="6"/>
  <c r="G3039" i="6"/>
  <c r="C2688" i="6"/>
  <c r="K2688" i="6" s="1"/>
  <c r="J1208" i="6"/>
  <c r="J2446" i="6"/>
  <c r="J4455" i="6"/>
  <c r="C677" i="6"/>
  <c r="K677" i="6" s="1"/>
  <c r="F5157" i="6"/>
  <c r="J2959" i="6"/>
  <c r="F3210" i="6"/>
  <c r="I3141" i="6"/>
  <c r="C2673" i="6"/>
  <c r="K2673" i="6" s="1"/>
  <c r="F4158" i="6"/>
  <c r="C1619" i="6"/>
  <c r="K1619" i="6" s="1"/>
  <c r="C337" i="6"/>
  <c r="K337" i="6" s="1"/>
  <c r="C3396" i="6"/>
  <c r="K3396" i="6" s="1"/>
  <c r="G3192" i="6"/>
  <c r="C3310" i="6"/>
  <c r="K3310" i="6" s="1"/>
  <c r="H3436" i="6"/>
  <c r="C87" i="6"/>
  <c r="K87" i="6" s="1"/>
  <c r="G298" i="6"/>
  <c r="H2443" i="6"/>
  <c r="I3284" i="6"/>
  <c r="C1497" i="6"/>
  <c r="K1497" i="6" s="1"/>
  <c r="J4217" i="6"/>
  <c r="J3372" i="6"/>
  <c r="H3395" i="6"/>
  <c r="H2104" i="6"/>
  <c r="G3181" i="6"/>
  <c r="J3218" i="6"/>
  <c r="H4423" i="6"/>
  <c r="F3083" i="6"/>
  <c r="E3169" i="6"/>
  <c r="H5220" i="6"/>
  <c r="H4629" i="6"/>
  <c r="J1089" i="6"/>
  <c r="F911" i="6"/>
  <c r="I2089" i="6"/>
  <c r="G3375" i="6"/>
  <c r="I2095" i="6"/>
  <c r="C3102" i="6"/>
  <c r="K3102" i="6" s="1"/>
  <c r="I2688" i="6"/>
  <c r="E4455" i="6"/>
  <c r="G3881" i="6"/>
  <c r="H2446" i="6"/>
  <c r="E677" i="6"/>
  <c r="F5102" i="6"/>
  <c r="F2995" i="6"/>
  <c r="E5219" i="6"/>
  <c r="C3364" i="6"/>
  <c r="K3364" i="6" s="1"/>
  <c r="I2148" i="6"/>
  <c r="I1515" i="6"/>
  <c r="C262" i="6"/>
  <c r="K262" i="6" s="1"/>
  <c r="F1207" i="6"/>
  <c r="E2663" i="6"/>
  <c r="C4422" i="6"/>
  <c r="K4422" i="6" s="1"/>
  <c r="F2068" i="6"/>
  <c r="C3185" i="6"/>
  <c r="K3185" i="6" s="1"/>
  <c r="E27" i="6"/>
  <c r="C3861" i="6"/>
  <c r="K3861" i="6" s="1"/>
  <c r="C4443" i="6"/>
  <c r="K4443" i="6" s="1"/>
  <c r="G3405" i="6"/>
  <c r="J1485" i="6"/>
  <c r="F3054" i="6"/>
  <c r="C3124" i="6"/>
  <c r="K3124" i="6" s="1"/>
  <c r="F2650" i="6"/>
  <c r="G1520" i="6"/>
  <c r="F3743" i="6"/>
  <c r="G3216" i="6"/>
  <c r="J3468" i="6"/>
  <c r="H3084" i="6"/>
  <c r="G3337" i="6"/>
  <c r="E500" i="6"/>
  <c r="H3088" i="6"/>
  <c r="F3065" i="6"/>
  <c r="J3086" i="6"/>
  <c r="G26" i="6"/>
  <c r="C5219" i="6"/>
  <c r="K5219" i="6" s="1"/>
  <c r="H3364" i="6"/>
  <c r="G2148" i="6"/>
  <c r="E1515" i="6"/>
  <c r="H262" i="6"/>
  <c r="I3157" i="6"/>
  <c r="C2447" i="6"/>
  <c r="K2447" i="6" s="1"/>
  <c r="G1620" i="6"/>
  <c r="G3023" i="6"/>
  <c r="C1207" i="6"/>
  <c r="K1207" i="6" s="1"/>
  <c r="J2663" i="6"/>
  <c r="J4422" i="6"/>
  <c r="I3185" i="6"/>
  <c r="J27" i="6"/>
  <c r="H2386" i="6"/>
  <c r="H3861" i="6"/>
  <c r="G4443" i="6"/>
  <c r="J3405" i="6"/>
  <c r="H1485" i="6"/>
  <c r="E894" i="6"/>
  <c r="I3054" i="6"/>
  <c r="H5059" i="6"/>
  <c r="I3124" i="6"/>
  <c r="J2650" i="6"/>
  <c r="H3743" i="6"/>
  <c r="E2110" i="6"/>
  <c r="F3468" i="6"/>
  <c r="I3084" i="6"/>
  <c r="C3337" i="6"/>
  <c r="K3337" i="6" s="1"/>
  <c r="I500" i="6"/>
  <c r="H3065" i="6"/>
  <c r="E675" i="6"/>
  <c r="E26" i="6"/>
  <c r="G3364" i="6"/>
  <c r="F2148" i="6"/>
  <c r="G1515" i="6"/>
  <c r="G262" i="6"/>
  <c r="G2447" i="6"/>
  <c r="J1620" i="6"/>
  <c r="C1503" i="6"/>
  <c r="K1503" i="6" s="1"/>
  <c r="F3023" i="6"/>
  <c r="G3378" i="6"/>
  <c r="I1207" i="6"/>
  <c r="F2663" i="6"/>
  <c r="E4422" i="6"/>
  <c r="E3185" i="6"/>
  <c r="G27" i="6"/>
  <c r="F2386" i="6"/>
  <c r="F3861" i="6"/>
  <c r="H4443" i="6"/>
  <c r="C3405" i="6"/>
  <c r="K3405" i="6" s="1"/>
  <c r="G1485" i="6"/>
  <c r="I894" i="6"/>
  <c r="C5059" i="6"/>
  <c r="K5059" i="6" s="1"/>
  <c r="C2650" i="6"/>
  <c r="K2650" i="6" s="1"/>
  <c r="J3743" i="6"/>
  <c r="J2110" i="6"/>
  <c r="C1561" i="6"/>
  <c r="K1561" i="6" s="1"/>
  <c r="I3468" i="6"/>
  <c r="G3084" i="6"/>
  <c r="E3337" i="6"/>
  <c r="H3122" i="6"/>
  <c r="H500" i="6"/>
  <c r="J3065" i="6"/>
  <c r="F5033" i="6"/>
  <c r="I2988" i="6"/>
  <c r="E3163" i="6"/>
  <c r="G4923" i="6"/>
  <c r="E3745" i="6"/>
  <c r="J3364" i="6"/>
  <c r="H2148" i="6"/>
  <c r="J1515" i="6"/>
  <c r="H2062" i="6"/>
  <c r="F262" i="6"/>
  <c r="G3464" i="6"/>
  <c r="F1503" i="6"/>
  <c r="J3023" i="6"/>
  <c r="E3378" i="6"/>
  <c r="H5020" i="6"/>
  <c r="G1207" i="6"/>
  <c r="J4569" i="6"/>
  <c r="C2663" i="6"/>
  <c r="K2663" i="6" s="1"/>
  <c r="F4422" i="6"/>
  <c r="J3185" i="6"/>
  <c r="H27" i="6"/>
  <c r="I2386" i="6"/>
  <c r="J3861" i="6"/>
  <c r="J4443" i="6"/>
  <c r="F3405" i="6"/>
  <c r="J2949" i="6"/>
  <c r="F1485" i="6"/>
  <c r="H894" i="6"/>
  <c r="I5059" i="6"/>
  <c r="H2661" i="6"/>
  <c r="I2110" i="6"/>
  <c r="J1561" i="6"/>
  <c r="E2971" i="6"/>
  <c r="F3084" i="6"/>
  <c r="J3337" i="6"/>
  <c r="J3122" i="6"/>
  <c r="J500" i="6"/>
  <c r="C3065" i="6"/>
  <c r="K3065" i="6" s="1"/>
  <c r="E2694" i="6"/>
  <c r="E3861" i="6"/>
  <c r="E1263" i="6"/>
  <c r="E912" i="6"/>
  <c r="F4923" i="6"/>
  <c r="C2148" i="6"/>
  <c r="K2148" i="6" s="1"/>
  <c r="H1515" i="6"/>
  <c r="C2062" i="6"/>
  <c r="K2062" i="6" s="1"/>
  <c r="J5031" i="6"/>
  <c r="J3464" i="6"/>
  <c r="J1503" i="6"/>
  <c r="J3378" i="6"/>
  <c r="I4461" i="6"/>
  <c r="J5020" i="6"/>
  <c r="J1207" i="6"/>
  <c r="I2663" i="6"/>
  <c r="C795" i="6"/>
  <c r="K795" i="6" s="1"/>
  <c r="I4422" i="6"/>
  <c r="F382" i="6"/>
  <c r="F3261" i="6"/>
  <c r="F2653" i="6"/>
  <c r="G2564" i="6"/>
  <c r="I27" i="6"/>
  <c r="C2386" i="6"/>
  <c r="K2386" i="6" s="1"/>
  <c r="F2694" i="6"/>
  <c r="H3405" i="6"/>
  <c r="C2949" i="6"/>
  <c r="K2949" i="6" s="1"/>
  <c r="C1485" i="6"/>
  <c r="K1485" i="6" s="1"/>
  <c r="C894" i="6"/>
  <c r="K894" i="6" s="1"/>
  <c r="J5059" i="6"/>
  <c r="F734" i="6"/>
  <c r="J2661" i="6"/>
  <c r="I3834" i="6"/>
  <c r="J5053" i="6"/>
  <c r="H2110" i="6"/>
  <c r="H1561" i="6"/>
  <c r="J2971" i="6"/>
  <c r="J3084" i="6"/>
  <c r="H3337" i="6"/>
  <c r="I3122" i="6"/>
  <c r="F500" i="6"/>
  <c r="J3043" i="6"/>
  <c r="E3065" i="6"/>
  <c r="E3216" i="6"/>
  <c r="E5045" i="6"/>
  <c r="C1515" i="6"/>
  <c r="K1515" i="6" s="1"/>
  <c r="G2062" i="6"/>
  <c r="G5031" i="6"/>
  <c r="E3464" i="6"/>
  <c r="G1503" i="6"/>
  <c r="I3378" i="6"/>
  <c r="I310" i="6"/>
  <c r="E5020" i="6"/>
  <c r="I2681" i="6"/>
  <c r="H930" i="6"/>
  <c r="G795" i="6"/>
  <c r="H4422" i="6"/>
  <c r="E382" i="6"/>
  <c r="E3261" i="6"/>
  <c r="J2653" i="6"/>
  <c r="E2564" i="6"/>
  <c r="C27" i="6"/>
  <c r="K27" i="6" s="1"/>
  <c r="G2386" i="6"/>
  <c r="J2694" i="6"/>
  <c r="I3405" i="6"/>
  <c r="I2949" i="6"/>
  <c r="E3856" i="6"/>
  <c r="J894" i="6"/>
  <c r="F5059" i="6"/>
  <c r="J734" i="6"/>
  <c r="F2661" i="6"/>
  <c r="H3834" i="6"/>
  <c r="F1561" i="6"/>
  <c r="H2971" i="6"/>
  <c r="E3122" i="6"/>
  <c r="G500" i="6"/>
  <c r="F3043" i="6"/>
  <c r="I3065" i="6"/>
  <c r="G5020" i="6"/>
  <c r="I264" i="6"/>
  <c r="E2988" i="6"/>
  <c r="E5033" i="6"/>
  <c r="E1383" i="6"/>
  <c r="E2148" i="6"/>
  <c r="I2695" i="6"/>
  <c r="J2062" i="6"/>
  <c r="I791" i="6"/>
  <c r="E5031" i="6"/>
  <c r="J850" i="6"/>
  <c r="E310" i="6"/>
  <c r="I5020" i="6"/>
  <c r="C2681" i="6"/>
  <c r="K2681" i="6" s="1"/>
  <c r="F930" i="6"/>
  <c r="C3261" i="6"/>
  <c r="K3261" i="6" s="1"/>
  <c r="J2386" i="6"/>
  <c r="H2694" i="6"/>
  <c r="G1560" i="6"/>
  <c r="G2949" i="6"/>
  <c r="J3856" i="6"/>
  <c r="F894" i="6"/>
  <c r="C734" i="6"/>
  <c r="K734" i="6" s="1"/>
  <c r="G2661" i="6"/>
  <c r="J3834" i="6"/>
  <c r="C264" i="6"/>
  <c r="K264" i="6" s="1"/>
  <c r="F5218" i="6"/>
  <c r="E1561" i="6"/>
  <c r="J3163" i="6"/>
  <c r="I2971" i="6"/>
  <c r="F3122" i="6"/>
  <c r="H3043" i="6"/>
  <c r="G3444" i="6"/>
  <c r="C791" i="6"/>
  <c r="K791" i="6" s="1"/>
  <c r="I930" i="6"/>
  <c r="I3261" i="6"/>
  <c r="J1383" i="6"/>
  <c r="C1507" i="6"/>
  <c r="K1507" i="6" s="1"/>
  <c r="I4446" i="6"/>
  <c r="I1560" i="6"/>
  <c r="C3856" i="6"/>
  <c r="K3856" i="6" s="1"/>
  <c r="G3834" i="6"/>
  <c r="E3362" i="6"/>
  <c r="J264" i="6"/>
  <c r="J3454" i="6"/>
  <c r="H3163" i="6"/>
  <c r="J3240" i="6"/>
  <c r="I3043" i="6"/>
  <c r="E791" i="6"/>
  <c r="E3106" i="6"/>
  <c r="E3322" i="6"/>
  <c r="E1206" i="6"/>
  <c r="G2033" i="6"/>
  <c r="C3025" i="6"/>
  <c r="K3025" i="6" s="1"/>
  <c r="J791" i="6"/>
  <c r="J5033" i="6"/>
  <c r="G86" i="6"/>
  <c r="E3371" i="6"/>
  <c r="I850" i="6"/>
  <c r="J929" i="6"/>
  <c r="C3443" i="6"/>
  <c r="K3443" i="6" s="1"/>
  <c r="J3077" i="6"/>
  <c r="E930" i="6"/>
  <c r="F1322" i="6"/>
  <c r="H3343" i="6"/>
  <c r="C3361" i="6"/>
  <c r="K3361" i="6" s="1"/>
  <c r="I2068" i="6"/>
  <c r="I4447" i="6"/>
  <c r="J4924" i="6"/>
  <c r="H1383" i="6"/>
  <c r="G142" i="6"/>
  <c r="E3379" i="6"/>
  <c r="H4446" i="6"/>
  <c r="F1560" i="6"/>
  <c r="J2741" i="6"/>
  <c r="G1385" i="6"/>
  <c r="F3856" i="6"/>
  <c r="H3067" i="6"/>
  <c r="E1520" i="6"/>
  <c r="C3362" i="6"/>
  <c r="K3362" i="6" s="1"/>
  <c r="F264" i="6"/>
  <c r="G2988" i="6"/>
  <c r="J2098" i="6"/>
  <c r="H4216" i="6"/>
  <c r="F3163" i="6"/>
  <c r="I3251" i="6"/>
  <c r="I3240" i="6"/>
  <c r="F3744" i="6"/>
  <c r="J3088" i="6"/>
  <c r="E3454" i="6"/>
  <c r="J2033" i="6"/>
  <c r="G3025" i="6"/>
  <c r="F5219" i="6"/>
  <c r="C5033" i="6"/>
  <c r="K5033" i="6" s="1"/>
  <c r="F86" i="6"/>
  <c r="H929" i="6"/>
  <c r="F3106" i="6"/>
  <c r="G3077" i="6"/>
  <c r="J3343" i="6"/>
  <c r="E2068" i="6"/>
  <c r="E3686" i="6"/>
  <c r="J4447" i="6"/>
  <c r="G1383" i="6"/>
  <c r="G3379" i="6"/>
  <c r="J4446" i="6"/>
  <c r="C2741" i="6"/>
  <c r="K2741" i="6" s="1"/>
  <c r="H1385" i="6"/>
  <c r="F3067" i="6"/>
  <c r="H3124" i="6"/>
  <c r="J1520" i="6"/>
  <c r="I3362" i="6"/>
  <c r="H264" i="6"/>
  <c r="J2988" i="6"/>
  <c r="E2098" i="6"/>
  <c r="C4216" i="6"/>
  <c r="K4216" i="6" s="1"/>
  <c r="H3251" i="6"/>
  <c r="G3240" i="6"/>
  <c r="H3744" i="6"/>
  <c r="E3088" i="6"/>
  <c r="E3251" i="6"/>
  <c r="E5053" i="6"/>
  <c r="C26" i="6"/>
  <c r="K26" i="6" s="1"/>
  <c r="H3025" i="6"/>
  <c r="I5219" i="6"/>
  <c r="H5033" i="6"/>
  <c r="H1620" i="6"/>
  <c r="G929" i="6"/>
  <c r="G3343" i="6"/>
  <c r="J2068" i="6"/>
  <c r="C4447" i="6"/>
  <c r="K4447" i="6" s="1"/>
  <c r="C3379" i="6"/>
  <c r="K3379" i="6" s="1"/>
  <c r="C4446" i="6"/>
  <c r="K4446" i="6" s="1"/>
  <c r="H2741" i="6"/>
  <c r="C1385" i="6"/>
  <c r="K1385" i="6" s="1"/>
  <c r="H3054" i="6"/>
  <c r="G3067" i="6"/>
  <c r="F3124" i="6"/>
  <c r="I2650" i="6"/>
  <c r="I1520" i="6"/>
  <c r="H3362" i="6"/>
  <c r="I1263" i="6"/>
  <c r="H2988" i="6"/>
  <c r="H2098" i="6"/>
  <c r="J3251" i="6"/>
  <c r="H3468" i="6"/>
  <c r="C3240" i="6"/>
  <c r="K3240" i="6" s="1"/>
  <c r="G3744" i="6"/>
  <c r="G3088" i="6"/>
  <c r="F3364" i="6"/>
  <c r="G3185" i="6"/>
  <c r="I1385" i="6"/>
  <c r="G3054" i="6"/>
  <c r="E3067" i="6"/>
  <c r="J3124" i="6"/>
  <c r="G2650" i="6"/>
  <c r="F2988" i="6"/>
  <c r="G3468" i="6"/>
  <c r="J3025" i="6"/>
  <c r="H5219" i="6"/>
  <c r="G2068" i="6"/>
  <c r="E4447" i="6"/>
  <c r="E5059" i="6"/>
  <c r="J4428" i="6"/>
  <c r="J26" i="6"/>
  <c r="F3025" i="6"/>
  <c r="G5219" i="6"/>
  <c r="I3364" i="6"/>
  <c r="C1090" i="6"/>
  <c r="K1090" i="6" s="1"/>
  <c r="I262" i="6"/>
  <c r="I1620" i="6"/>
  <c r="C3195" i="6"/>
  <c r="K3195" i="6" s="1"/>
  <c r="H3023" i="6"/>
  <c r="H1207" i="6"/>
  <c r="F4569" i="6"/>
  <c r="H2663" i="6"/>
  <c r="C2068" i="6"/>
  <c r="K2068" i="6" s="1"/>
  <c r="J3686" i="6"/>
  <c r="F3185" i="6"/>
  <c r="G2099" i="6"/>
  <c r="H3379" i="6"/>
  <c r="I3861" i="6"/>
  <c r="I4443" i="6"/>
  <c r="G2741" i="6"/>
  <c r="E1485" i="6"/>
  <c r="J3054" i="6"/>
  <c r="G3124" i="6"/>
  <c r="E2650" i="6"/>
  <c r="H1520" i="6"/>
  <c r="C3743" i="6"/>
  <c r="K3743" i="6" s="1"/>
  <c r="C5045" i="6"/>
  <c r="K5045" i="6" s="1"/>
  <c r="G3251" i="6"/>
  <c r="C3468" i="6"/>
  <c r="K3468" i="6" s="1"/>
  <c r="C3084" i="6"/>
  <c r="K3084" i="6" s="1"/>
  <c r="I3337" i="6"/>
  <c r="C3744" i="6"/>
  <c r="K3744" i="6" s="1"/>
  <c r="I3088" i="6"/>
  <c r="I3379" i="6"/>
  <c r="C1520" i="6"/>
  <c r="K1520" i="6" s="1"/>
  <c r="G3743" i="6"/>
  <c r="H1263" i="6"/>
  <c r="F3088" i="6"/>
  <c r="H1206" i="6"/>
  <c r="F1443" i="6"/>
  <c r="C3216" i="6"/>
  <c r="K3216" i="6" s="1"/>
  <c r="H5045" i="6"/>
  <c r="E2673" i="6"/>
  <c r="J3154" i="6"/>
  <c r="E4445" i="6"/>
  <c r="F3027" i="6"/>
  <c r="F3407" i="6"/>
  <c r="J315" i="6"/>
  <c r="C3253" i="6"/>
  <c r="K3253" i="6" s="1"/>
  <c r="J3450" i="6"/>
  <c r="G2673" i="6"/>
  <c r="G4980" i="6"/>
  <c r="E3184" i="6"/>
  <c r="J203" i="6"/>
  <c r="H496" i="6"/>
  <c r="F923" i="6"/>
  <c r="H3368" i="6"/>
  <c r="J4866" i="6"/>
  <c r="F4805" i="6"/>
  <c r="F2691" i="6"/>
  <c r="E3843" i="6"/>
  <c r="E3246" i="6"/>
  <c r="I4457" i="6"/>
  <c r="H3267" i="6"/>
  <c r="H2069" i="6"/>
  <c r="C3242" i="6"/>
  <c r="K3242" i="6" s="1"/>
  <c r="H1089" i="6"/>
  <c r="I3154" i="6"/>
  <c r="H3420" i="6"/>
  <c r="H4445" i="6"/>
  <c r="C3407" i="6"/>
  <c r="K3407" i="6" s="1"/>
  <c r="G315" i="6"/>
  <c r="F3253" i="6"/>
  <c r="C1444" i="6"/>
  <c r="K1444" i="6" s="1"/>
  <c r="H3450" i="6"/>
  <c r="H2673" i="6"/>
  <c r="G3045" i="6"/>
  <c r="C3041" i="6"/>
  <c r="K3041" i="6" s="1"/>
  <c r="F3184" i="6"/>
  <c r="C203" i="6"/>
  <c r="K203" i="6" s="1"/>
  <c r="G496" i="6"/>
  <c r="F3368" i="6"/>
  <c r="F4866" i="6"/>
  <c r="H4805" i="6"/>
  <c r="G2691" i="6"/>
  <c r="I3246" i="6"/>
  <c r="H2103" i="6"/>
  <c r="F4457" i="6"/>
  <c r="E3267" i="6"/>
  <c r="J2069" i="6"/>
  <c r="I378" i="6"/>
  <c r="G1089" i="6"/>
  <c r="J3242" i="6"/>
  <c r="E2101" i="6"/>
  <c r="E2268" i="6"/>
  <c r="E3154" i="6"/>
  <c r="J3407" i="6"/>
  <c r="I315" i="6"/>
  <c r="H1444" i="6"/>
  <c r="J305" i="6"/>
  <c r="E3450" i="6"/>
  <c r="J2673" i="6"/>
  <c r="C3045" i="6"/>
  <c r="K3045" i="6" s="1"/>
  <c r="I3041" i="6"/>
  <c r="H3184" i="6"/>
  <c r="F203" i="6"/>
  <c r="F496" i="6"/>
  <c r="H4866" i="6"/>
  <c r="C4805" i="6"/>
  <c r="K4805" i="6" s="1"/>
  <c r="J2691" i="6"/>
  <c r="J971" i="6"/>
  <c r="F3246" i="6"/>
  <c r="J2103" i="6"/>
  <c r="G4457" i="6"/>
  <c r="G3267" i="6"/>
  <c r="F378" i="6"/>
  <c r="E1089" i="6"/>
  <c r="J3253" i="6"/>
  <c r="G3154" i="6"/>
  <c r="E3407" i="6"/>
  <c r="H2268" i="6"/>
  <c r="E293" i="6"/>
  <c r="E1444" i="6"/>
  <c r="F305" i="6"/>
  <c r="C3450" i="6"/>
  <c r="K3450" i="6" s="1"/>
  <c r="F2101" i="6"/>
  <c r="J2502" i="6"/>
  <c r="F3045" i="6"/>
  <c r="G3095" i="6"/>
  <c r="F3041" i="6"/>
  <c r="G3184" i="6"/>
  <c r="G971" i="6"/>
  <c r="C3246" i="6"/>
  <c r="K3246" i="6" s="1"/>
  <c r="I2103" i="6"/>
  <c r="J3202" i="6"/>
  <c r="F1797" i="6"/>
  <c r="G900" i="6"/>
  <c r="C378" i="6"/>
  <c r="K378" i="6" s="1"/>
  <c r="H381" i="6"/>
  <c r="F1089" i="6"/>
  <c r="I1089" i="6"/>
  <c r="C3154" i="6"/>
  <c r="K3154" i="6" s="1"/>
  <c r="F5161" i="6"/>
  <c r="I437" i="6"/>
  <c r="G293" i="6"/>
  <c r="I1444" i="6"/>
  <c r="G305" i="6"/>
  <c r="F3450" i="6"/>
  <c r="G2101" i="6"/>
  <c r="E3248" i="6"/>
  <c r="G2502" i="6"/>
  <c r="H3045" i="6"/>
  <c r="E3095" i="6"/>
  <c r="G3041" i="6"/>
  <c r="C3184" i="6"/>
  <c r="K3184" i="6" s="1"/>
  <c r="G290" i="6"/>
  <c r="C971" i="6"/>
  <c r="K971" i="6" s="1"/>
  <c r="J3246" i="6"/>
  <c r="G2103" i="6"/>
  <c r="E4433" i="6"/>
  <c r="H3202" i="6"/>
  <c r="I1797" i="6"/>
  <c r="F900" i="6"/>
  <c r="J378" i="6"/>
  <c r="I381" i="6"/>
  <c r="G3331" i="6"/>
  <c r="C437" i="6"/>
  <c r="K437" i="6" s="1"/>
  <c r="F1444" i="6"/>
  <c r="G3450" i="6"/>
  <c r="I2101" i="6"/>
  <c r="C3248" i="6"/>
  <c r="K3248" i="6" s="1"/>
  <c r="F2502" i="6"/>
  <c r="J3045" i="6"/>
  <c r="J3095" i="6"/>
  <c r="J3041" i="6"/>
  <c r="H290" i="6"/>
  <c r="H971" i="6"/>
  <c r="H3246" i="6"/>
  <c r="C2103" i="6"/>
  <c r="K2103" i="6" s="1"/>
  <c r="G4433" i="6"/>
  <c r="I3202" i="6"/>
  <c r="G1797" i="6"/>
  <c r="H900" i="6"/>
  <c r="G378" i="6"/>
  <c r="J381" i="6"/>
  <c r="J5037" i="6"/>
  <c r="G3407" i="6"/>
  <c r="I1973" i="6"/>
  <c r="J3331" i="6"/>
  <c r="J1444" i="6"/>
  <c r="C3113" i="6"/>
  <c r="K3113" i="6" s="1"/>
  <c r="C2101" i="6"/>
  <c r="K2101" i="6" s="1"/>
  <c r="H3248" i="6"/>
  <c r="I2502" i="6"/>
  <c r="C1481" i="6"/>
  <c r="K1481" i="6" s="1"/>
  <c r="F5061" i="6"/>
  <c r="H3314" i="6"/>
  <c r="F3095" i="6"/>
  <c r="E290" i="6"/>
  <c r="I971" i="6"/>
  <c r="H4433" i="6"/>
  <c r="E3202" i="6"/>
  <c r="J1797" i="6"/>
  <c r="C900" i="6"/>
  <c r="K900" i="6" s="1"/>
  <c r="G381" i="6"/>
  <c r="G299" i="6"/>
  <c r="I5037" i="6"/>
  <c r="E5159" i="6"/>
  <c r="G3326" i="6"/>
  <c r="E3567" i="6"/>
  <c r="G3006" i="6"/>
  <c r="I3384" i="6"/>
  <c r="J5159" i="6"/>
  <c r="I3113" i="6"/>
  <c r="H2101" i="6"/>
  <c r="G3248" i="6"/>
  <c r="C2502" i="6"/>
  <c r="K2502" i="6" s="1"/>
  <c r="H1481" i="6"/>
  <c r="E4435" i="6"/>
  <c r="J5061" i="6"/>
  <c r="E3314" i="6"/>
  <c r="C3095" i="6"/>
  <c r="K3095" i="6" s="1"/>
  <c r="I917" i="6"/>
  <c r="I290" i="6"/>
  <c r="F971" i="6"/>
  <c r="F4433" i="6"/>
  <c r="C3202" i="6"/>
  <c r="K3202" i="6" s="1"/>
  <c r="H1797" i="6"/>
  <c r="J900" i="6"/>
  <c r="E381" i="6"/>
  <c r="C299" i="6"/>
  <c r="K299" i="6" s="1"/>
  <c r="F5037" i="6"/>
  <c r="C2977" i="6"/>
  <c r="K2977" i="6" s="1"/>
  <c r="E437" i="6"/>
  <c r="E378" i="6"/>
  <c r="I3196" i="6"/>
  <c r="F2685" i="6"/>
  <c r="G3567" i="6"/>
  <c r="I3419" i="6"/>
  <c r="H3012" i="6"/>
  <c r="J3006" i="6"/>
  <c r="J5102" i="6"/>
  <c r="F3384" i="6"/>
  <c r="H2995" i="6"/>
  <c r="I301" i="6"/>
  <c r="C5159" i="6"/>
  <c r="K5159" i="6" s="1"/>
  <c r="C673" i="6"/>
  <c r="K673" i="6" s="1"/>
  <c r="F3113" i="6"/>
  <c r="I3248" i="6"/>
  <c r="I1481" i="6"/>
  <c r="F4435" i="6"/>
  <c r="I5061" i="6"/>
  <c r="C3314" i="6"/>
  <c r="K3314" i="6" s="1"/>
  <c r="G917" i="6"/>
  <c r="C290" i="6"/>
  <c r="K290" i="6" s="1"/>
  <c r="J4433" i="6"/>
  <c r="F3202" i="6"/>
  <c r="C1797" i="6"/>
  <c r="K1797" i="6" s="1"/>
  <c r="I900" i="6"/>
  <c r="F381" i="6"/>
  <c r="I299" i="6"/>
  <c r="C5037" i="6"/>
  <c r="K5037" i="6" s="1"/>
  <c r="I2977" i="6"/>
  <c r="F4864" i="6"/>
  <c r="E4420" i="6"/>
  <c r="J2685" i="6"/>
  <c r="F3567" i="6"/>
  <c r="E3419" i="6"/>
  <c r="G3012" i="6"/>
  <c r="I3006" i="6"/>
  <c r="C5102" i="6"/>
  <c r="K5102" i="6" s="1"/>
  <c r="G3384" i="6"/>
  <c r="J2995" i="6"/>
  <c r="J301" i="6"/>
  <c r="F5159" i="6"/>
  <c r="H673" i="6"/>
  <c r="G3113" i="6"/>
  <c r="J3248" i="6"/>
  <c r="C4433" i="6"/>
  <c r="K4433" i="6" s="1"/>
  <c r="H299" i="6"/>
  <c r="G5037" i="6"/>
  <c r="J2977" i="6"/>
  <c r="C4921" i="6"/>
  <c r="K4921" i="6" s="1"/>
  <c r="I4420" i="6"/>
  <c r="I3567" i="6"/>
  <c r="C3419" i="6"/>
  <c r="K3419" i="6" s="1"/>
  <c r="E3012" i="6"/>
  <c r="C3006" i="6"/>
  <c r="K3006" i="6" s="1"/>
  <c r="I5102" i="6"/>
  <c r="C3384" i="6"/>
  <c r="K3384" i="6" s="1"/>
  <c r="E2995" i="6"/>
  <c r="H301" i="6"/>
  <c r="H5159" i="6"/>
  <c r="F673" i="6"/>
  <c r="H3113" i="6"/>
  <c r="G1481" i="6"/>
  <c r="I4435" i="6"/>
  <c r="G5061" i="6"/>
  <c r="J3314" i="6"/>
  <c r="E5014" i="6"/>
  <c r="H3843" i="6"/>
  <c r="H2077" i="6"/>
  <c r="C917" i="6"/>
  <c r="K917" i="6" s="1"/>
  <c r="F299" i="6"/>
  <c r="H5037" i="6"/>
  <c r="H2977" i="6"/>
  <c r="H3242" i="6"/>
  <c r="E4980" i="6"/>
  <c r="I3027" i="6"/>
  <c r="C3567" i="6"/>
  <c r="K3567" i="6" s="1"/>
  <c r="H3419" i="6"/>
  <c r="E3006" i="6"/>
  <c r="H4980" i="6"/>
  <c r="E5102" i="6"/>
  <c r="J3384" i="6"/>
  <c r="C2995" i="6"/>
  <c r="K2995" i="6" s="1"/>
  <c r="G301" i="6"/>
  <c r="I5159" i="6"/>
  <c r="G673" i="6"/>
  <c r="E3113" i="6"/>
  <c r="G4435" i="6"/>
  <c r="E5061" i="6"/>
  <c r="I3314" i="6"/>
  <c r="I923" i="6"/>
  <c r="J5014" i="6"/>
  <c r="C3368" i="6"/>
  <c r="K3368" i="6" s="1"/>
  <c r="J3843" i="6"/>
  <c r="C2077" i="6"/>
  <c r="K2077" i="6" s="1"/>
  <c r="J917" i="6"/>
  <c r="C2069" i="6"/>
  <c r="K2069" i="6" s="1"/>
  <c r="E299" i="6"/>
  <c r="E2977" i="6"/>
  <c r="E3242" i="6"/>
  <c r="J3027" i="6"/>
  <c r="H3567" i="6"/>
  <c r="C3078" i="6"/>
  <c r="K3078" i="6" s="1"/>
  <c r="I4980" i="6"/>
  <c r="H5102" i="6"/>
  <c r="E3384" i="6"/>
  <c r="G2995" i="6"/>
  <c r="C301" i="6"/>
  <c r="K301" i="6" s="1"/>
  <c r="J673" i="6"/>
  <c r="J4435" i="6"/>
  <c r="H923" i="6"/>
  <c r="G5014" i="6"/>
  <c r="J3368" i="6"/>
  <c r="G4866" i="6"/>
  <c r="G4805" i="6"/>
  <c r="G3843" i="6"/>
  <c r="J2077" i="6"/>
  <c r="J3267" i="6"/>
  <c r="G2069" i="6"/>
  <c r="F2977" i="6"/>
  <c r="I3242" i="6"/>
  <c r="H3078" i="6"/>
  <c r="E3198" i="6"/>
  <c r="E614" i="6"/>
  <c r="E4449" i="6"/>
  <c r="C3626" i="6"/>
  <c r="K3626" i="6" s="1"/>
  <c r="G2695" i="6"/>
  <c r="G3137" i="6"/>
  <c r="C912" i="6"/>
  <c r="K912" i="6" s="1"/>
  <c r="F905" i="6"/>
  <c r="H5010" i="6"/>
  <c r="C2075" i="6"/>
  <c r="K2075" i="6" s="1"/>
  <c r="F307" i="6"/>
  <c r="C3092" i="6"/>
  <c r="K3092" i="6" s="1"/>
  <c r="C3442" i="6"/>
  <c r="K3442" i="6" s="1"/>
  <c r="E2074" i="6"/>
  <c r="G2669" i="6"/>
  <c r="I4430" i="6"/>
  <c r="G1495" i="6"/>
  <c r="J2996" i="6"/>
  <c r="C4470" i="6"/>
  <c r="K4470" i="6" s="1"/>
  <c r="F3340" i="6"/>
  <c r="F3171" i="6"/>
  <c r="J2447" i="6"/>
  <c r="H3458" i="6"/>
  <c r="I323" i="6"/>
  <c r="I3033" i="6"/>
  <c r="F293" i="6"/>
  <c r="G3055" i="6"/>
  <c r="I3568" i="6"/>
  <c r="G5039" i="6"/>
  <c r="I3417" i="6"/>
  <c r="H3863" i="6"/>
  <c r="C3037" i="6"/>
  <c r="K3037" i="6" s="1"/>
  <c r="E2211" i="6"/>
  <c r="C1263" i="6"/>
  <c r="K1263" i="6" s="1"/>
  <c r="G5218" i="6"/>
  <c r="J3216" i="6"/>
  <c r="I5045" i="6"/>
  <c r="H3454" i="6"/>
  <c r="I3291" i="6"/>
  <c r="E3092" i="6"/>
  <c r="G3626" i="6"/>
  <c r="E2695" i="6"/>
  <c r="J3420" i="6"/>
  <c r="H912" i="6"/>
  <c r="G905" i="6"/>
  <c r="I3086" i="6"/>
  <c r="I2075" i="6"/>
  <c r="I3142" i="6"/>
  <c r="I3092" i="6"/>
  <c r="G3442" i="6"/>
  <c r="G2074" i="6"/>
  <c r="F2620" i="6"/>
  <c r="E2669" i="6"/>
  <c r="H1483" i="6"/>
  <c r="H3446" i="6"/>
  <c r="F3021" i="6"/>
  <c r="C2996" i="6"/>
  <c r="K2996" i="6" s="1"/>
  <c r="H4470" i="6"/>
  <c r="H3340" i="6"/>
  <c r="G3171" i="6"/>
  <c r="I3850" i="6"/>
  <c r="F2447" i="6"/>
  <c r="I3458" i="6"/>
  <c r="G323" i="6"/>
  <c r="F3033" i="6"/>
  <c r="H293" i="6"/>
  <c r="J3055" i="6"/>
  <c r="F3012" i="6"/>
  <c r="C3568" i="6"/>
  <c r="K3568" i="6" s="1"/>
  <c r="J5039" i="6"/>
  <c r="H3328" i="6"/>
  <c r="G3863" i="6"/>
  <c r="J2211" i="6"/>
  <c r="J1263" i="6"/>
  <c r="H3216" i="6"/>
  <c r="J5045" i="6"/>
  <c r="C3454" i="6"/>
  <c r="K3454" i="6" s="1"/>
  <c r="E3369" i="6"/>
  <c r="F339" i="6"/>
  <c r="F3112" i="6"/>
  <c r="I3626" i="6"/>
  <c r="H3148" i="6"/>
  <c r="G912" i="6"/>
  <c r="H905" i="6"/>
  <c r="C3086" i="6"/>
  <c r="K3086" i="6" s="1"/>
  <c r="G3383" i="6"/>
  <c r="E3142" i="6"/>
  <c r="E3260" i="6"/>
  <c r="F3442" i="6"/>
  <c r="H2074" i="6"/>
  <c r="I2620" i="6"/>
  <c r="G2446" i="6"/>
  <c r="E1483" i="6"/>
  <c r="C3446" i="6"/>
  <c r="K3446" i="6" s="1"/>
  <c r="H1090" i="6"/>
  <c r="J677" i="6"/>
  <c r="F2996" i="6"/>
  <c r="E4470" i="6"/>
  <c r="C3340" i="6"/>
  <c r="K3340" i="6" s="1"/>
  <c r="F3326" i="6"/>
  <c r="G3879" i="6"/>
  <c r="H3850" i="6"/>
  <c r="H2447" i="6"/>
  <c r="F3458" i="6"/>
  <c r="F323" i="6"/>
  <c r="C3033" i="6"/>
  <c r="K3033" i="6" s="1"/>
  <c r="H3055" i="6"/>
  <c r="J3012" i="6"/>
  <c r="I2958" i="6"/>
  <c r="H5039" i="6"/>
  <c r="F3006" i="6"/>
  <c r="C3328" i="6"/>
  <c r="K3328" i="6" s="1"/>
  <c r="E3863" i="6"/>
  <c r="I4510" i="6"/>
  <c r="G1263" i="6"/>
  <c r="I3216" i="6"/>
  <c r="F5045" i="6"/>
  <c r="F3454" i="6"/>
  <c r="F2110" i="6"/>
  <c r="G3112" i="6"/>
  <c r="J912" i="6"/>
  <c r="H3086" i="6"/>
  <c r="C1483" i="6"/>
  <c r="K1483" i="6" s="1"/>
  <c r="E2996" i="6"/>
  <c r="G339" i="6"/>
  <c r="E3112" i="6"/>
  <c r="I4441" i="6"/>
  <c r="J3148" i="6"/>
  <c r="F912" i="6"/>
  <c r="F3086" i="6"/>
  <c r="H3383" i="6"/>
  <c r="H3142" i="6"/>
  <c r="F913" i="6"/>
  <c r="G3228" i="6"/>
  <c r="H3125" i="6"/>
  <c r="E2446" i="6"/>
  <c r="G1483" i="6"/>
  <c r="H677" i="6"/>
  <c r="I2996" i="6"/>
  <c r="H3291" i="6"/>
  <c r="G317" i="6"/>
  <c r="E3326" i="6"/>
  <c r="F3879" i="6"/>
  <c r="E3850" i="6"/>
  <c r="F3419" i="6"/>
  <c r="E2447" i="6"/>
  <c r="C315" i="6"/>
  <c r="K315" i="6" s="1"/>
  <c r="I3078" i="6"/>
  <c r="E1443" i="6"/>
  <c r="I3277" i="6"/>
  <c r="C3012" i="6"/>
  <c r="K3012" i="6" s="1"/>
  <c r="J2958" i="6"/>
  <c r="C4461" i="6"/>
  <c r="K4461" i="6" s="1"/>
  <c r="I305" i="6"/>
  <c r="F4510" i="6"/>
  <c r="F2098" i="6"/>
  <c r="C2110" i="6"/>
  <c r="K2110" i="6" s="1"/>
  <c r="C3112" i="6"/>
  <c r="K3112" i="6" s="1"/>
  <c r="F4441" i="6"/>
  <c r="J3291" i="6"/>
  <c r="F1483" i="6"/>
  <c r="E915" i="6"/>
  <c r="H3112" i="6"/>
  <c r="C4441" i="6"/>
  <c r="K4441" i="6" s="1"/>
  <c r="E1478" i="6"/>
  <c r="C3183" i="6"/>
  <c r="K3183" i="6" s="1"/>
  <c r="I4864" i="6"/>
  <c r="I3444" i="6"/>
  <c r="C2064" i="6"/>
  <c r="K2064" i="6" s="1"/>
  <c r="F1853" i="6"/>
  <c r="J913" i="6"/>
  <c r="F3228" i="6"/>
  <c r="I3125" i="6"/>
  <c r="I3331" i="6"/>
  <c r="H2801" i="6"/>
  <c r="J325" i="6"/>
  <c r="F3291" i="6"/>
  <c r="J317" i="6"/>
  <c r="E3879" i="6"/>
  <c r="J3419" i="6"/>
  <c r="H3287" i="6"/>
  <c r="F315" i="6"/>
  <c r="J3078" i="6"/>
  <c r="J3230" i="6"/>
  <c r="F3277" i="6"/>
  <c r="G3253" i="6"/>
  <c r="F3443" i="6"/>
  <c r="C4449" i="6"/>
  <c r="K4449" i="6" s="1"/>
  <c r="F310" i="6"/>
  <c r="C305" i="6"/>
  <c r="K305" i="6" s="1"/>
  <c r="C2098" i="6"/>
  <c r="K2098" i="6" s="1"/>
  <c r="G4216" i="6"/>
  <c r="E339" i="6"/>
  <c r="J3112" i="6"/>
  <c r="J4441" i="6"/>
  <c r="I913" i="6"/>
  <c r="F4570" i="6"/>
  <c r="H305" i="6"/>
  <c r="E3340" i="6"/>
  <c r="E3157" i="6"/>
  <c r="I3198" i="6"/>
  <c r="H4441" i="6"/>
  <c r="C1478" i="6"/>
  <c r="K1478" i="6" s="1"/>
  <c r="G3183" i="6"/>
  <c r="G1975" i="6"/>
  <c r="F3381" i="6"/>
  <c r="C2978" i="6"/>
  <c r="K2978" i="6" s="1"/>
  <c r="C1853" i="6"/>
  <c r="K1853" i="6" s="1"/>
  <c r="J3228" i="6"/>
  <c r="J3125" i="6"/>
  <c r="H891" i="6"/>
  <c r="J4570" i="6"/>
  <c r="J4430" i="6"/>
  <c r="C1495" i="6"/>
  <c r="K1495" i="6" s="1"/>
  <c r="C3089" i="6"/>
  <c r="K3089" i="6" s="1"/>
  <c r="H3399" i="6"/>
  <c r="E3291" i="6"/>
  <c r="C317" i="6"/>
  <c r="K317" i="6" s="1"/>
  <c r="E315" i="6"/>
  <c r="G3440" i="6"/>
  <c r="E3078" i="6"/>
  <c r="C3230" i="6"/>
  <c r="K3230" i="6" s="1"/>
  <c r="F3324" i="6"/>
  <c r="I921" i="6"/>
  <c r="I3253" i="6"/>
  <c r="F614" i="6"/>
  <c r="H4449" i="6"/>
  <c r="F3037" i="6"/>
  <c r="F334" i="6"/>
  <c r="G2098" i="6"/>
  <c r="F5053" i="6"/>
  <c r="F4216" i="6"/>
  <c r="G4441" i="6"/>
  <c r="J1478" i="6"/>
  <c r="E3183" i="6"/>
  <c r="C1975" i="6"/>
  <c r="K1975" i="6" s="1"/>
  <c r="G3381" i="6"/>
  <c r="I1853" i="6"/>
  <c r="H3745" i="6"/>
  <c r="G3089" i="6"/>
  <c r="I3399" i="6"/>
  <c r="C3291" i="6"/>
  <c r="K3291" i="6" s="1"/>
  <c r="F4449" i="6"/>
  <c r="E3086" i="6"/>
  <c r="J3198" i="6"/>
  <c r="F2109" i="6"/>
  <c r="G1478" i="6"/>
  <c r="F3183" i="6"/>
  <c r="E2075" i="6"/>
  <c r="I1975" i="6"/>
  <c r="J307" i="6"/>
  <c r="H2978" i="6"/>
  <c r="G1853" i="6"/>
  <c r="F2800" i="6"/>
  <c r="I891" i="6"/>
  <c r="G4570" i="6"/>
  <c r="F4430" i="6"/>
  <c r="I1495" i="6"/>
  <c r="J3089" i="6"/>
  <c r="J3399" i="6"/>
  <c r="J3440" i="6"/>
  <c r="F3230" i="6"/>
  <c r="I293" i="6"/>
  <c r="I3324" i="6"/>
  <c r="F921" i="6"/>
  <c r="H3253" i="6"/>
  <c r="H614" i="6"/>
  <c r="J3037" i="6"/>
  <c r="I2211" i="6"/>
  <c r="I334" i="6"/>
  <c r="C5218" i="6"/>
  <c r="K5218" i="6" s="1"/>
  <c r="H5053" i="6"/>
  <c r="J4216" i="6"/>
  <c r="I3440" i="6"/>
  <c r="E921" i="6"/>
  <c r="E3440" i="6"/>
  <c r="E3033" i="6"/>
  <c r="G3198" i="6"/>
  <c r="G2109" i="6"/>
  <c r="E3137" i="6"/>
  <c r="I1478" i="6"/>
  <c r="F1206" i="6"/>
  <c r="I3183" i="6"/>
  <c r="G2075" i="6"/>
  <c r="E1975" i="6"/>
  <c r="I307" i="6"/>
  <c r="F2978" i="6"/>
  <c r="H2800" i="6"/>
  <c r="G891" i="6"/>
  <c r="I4570" i="6"/>
  <c r="E4430" i="6"/>
  <c r="E1495" i="6"/>
  <c r="F3089" i="6"/>
  <c r="C3399" i="6"/>
  <c r="K3399" i="6" s="1"/>
  <c r="I2268" i="6"/>
  <c r="F3322" i="6"/>
  <c r="C3171" i="6"/>
  <c r="K3171" i="6" s="1"/>
  <c r="F3440" i="6"/>
  <c r="H3230" i="6"/>
  <c r="C293" i="6"/>
  <c r="K293" i="6" s="1"/>
  <c r="C675" i="6"/>
  <c r="K675" i="6" s="1"/>
  <c r="J921" i="6"/>
  <c r="C614" i="6"/>
  <c r="K614" i="6" s="1"/>
  <c r="E2954" i="6"/>
  <c r="G3037" i="6"/>
  <c r="F2211" i="6"/>
  <c r="C334" i="6"/>
  <c r="K334" i="6" s="1"/>
  <c r="I5218" i="6"/>
  <c r="C5053" i="6"/>
  <c r="K5053" i="6" s="1"/>
  <c r="E1853" i="6"/>
  <c r="G4508" i="6"/>
  <c r="F3198" i="6"/>
  <c r="C2109" i="6"/>
  <c r="K2109" i="6" s="1"/>
  <c r="H3137" i="6"/>
  <c r="C1206" i="6"/>
  <c r="K1206" i="6" s="1"/>
  <c r="I5010" i="6"/>
  <c r="F2075" i="6"/>
  <c r="J1975" i="6"/>
  <c r="C307" i="6"/>
  <c r="K307" i="6" s="1"/>
  <c r="I2978" i="6"/>
  <c r="G3092" i="6"/>
  <c r="I3442" i="6"/>
  <c r="C2074" i="6"/>
  <c r="K2074" i="6" s="1"/>
  <c r="C891" i="6"/>
  <c r="K891" i="6" s="1"/>
  <c r="C4570" i="6"/>
  <c r="K4570" i="6" s="1"/>
  <c r="G4430" i="6"/>
  <c r="J1495" i="6"/>
  <c r="H3089" i="6"/>
  <c r="J3322" i="6"/>
  <c r="I3171" i="6"/>
  <c r="I675" i="6"/>
  <c r="C921" i="6"/>
  <c r="K921" i="6" s="1"/>
  <c r="J614" i="6"/>
  <c r="G2954" i="6"/>
  <c r="H3037" i="6"/>
  <c r="C2211" i="6"/>
  <c r="K2211" i="6" s="1"/>
  <c r="J5218" i="6"/>
  <c r="I5053" i="6"/>
  <c r="H3198" i="6"/>
  <c r="I3137" i="6"/>
  <c r="H3051" i="6"/>
  <c r="C5010" i="6"/>
  <c r="K5010" i="6" s="1"/>
  <c r="J2075" i="6"/>
  <c r="F1975" i="6"/>
  <c r="H307" i="6"/>
  <c r="E2978" i="6"/>
  <c r="H3092" i="6"/>
  <c r="J3442" i="6"/>
  <c r="I2074" i="6"/>
  <c r="F891" i="6"/>
  <c r="E4570" i="6"/>
  <c r="C4430" i="6"/>
  <c r="K4430" i="6" s="1"/>
  <c r="H1495" i="6"/>
  <c r="E3089" i="6"/>
  <c r="I4470" i="6"/>
  <c r="J3340" i="6"/>
  <c r="E3171" i="6"/>
  <c r="G3458" i="6"/>
  <c r="G3266" i="6"/>
  <c r="J3033" i="6"/>
  <c r="E3055" i="6"/>
  <c r="G921" i="6"/>
  <c r="H3417" i="6"/>
  <c r="J3863" i="6"/>
  <c r="I3037" i="6"/>
  <c r="F3626" i="6"/>
  <c r="F3137" i="6"/>
  <c r="C905" i="6"/>
  <c r="K905" i="6" s="1"/>
  <c r="I1206" i="6"/>
  <c r="G5010" i="6"/>
  <c r="H3266" i="6"/>
  <c r="C3417" i="6"/>
  <c r="K3417" i="6" s="1"/>
  <c r="H2091" i="6"/>
  <c r="C4331" i="6"/>
  <c r="K4331" i="6" s="1"/>
  <c r="E732" i="6"/>
  <c r="F4445" i="6"/>
  <c r="E5024" i="6"/>
  <c r="C3623" i="6"/>
  <c r="K3623" i="6" s="1"/>
  <c r="J3110" i="6"/>
  <c r="G1621" i="6"/>
  <c r="H3232" i="6"/>
  <c r="E676" i="6"/>
  <c r="F3243" i="6"/>
  <c r="E5101" i="6"/>
  <c r="I3048" i="6"/>
  <c r="E294" i="6"/>
  <c r="G890" i="6"/>
  <c r="H1916" i="6"/>
  <c r="F4461" i="6"/>
  <c r="I3461" i="6"/>
  <c r="J3053" i="6"/>
  <c r="J906" i="6"/>
  <c r="C3273" i="6"/>
  <c r="K3273" i="6" s="1"/>
  <c r="J3308" i="6"/>
  <c r="H1507" i="6"/>
  <c r="I2797" i="6"/>
  <c r="C1384" i="6"/>
  <c r="K1384" i="6" s="1"/>
  <c r="G2992" i="6"/>
  <c r="F3319" i="6"/>
  <c r="G3132" i="6"/>
  <c r="J319" i="6"/>
  <c r="H1558" i="6"/>
  <c r="G2091" i="6"/>
  <c r="H1442" i="6"/>
  <c r="I4331" i="6"/>
  <c r="H618" i="6"/>
  <c r="I4274" i="6"/>
  <c r="I5216" i="6"/>
  <c r="E1499" i="6"/>
  <c r="E2033" i="6"/>
  <c r="I2109" i="6"/>
  <c r="C3857" i="6"/>
  <c r="K3857" i="6" s="1"/>
  <c r="G1206" i="6"/>
  <c r="I3403" i="6"/>
  <c r="G4445" i="6"/>
  <c r="I296" i="6"/>
  <c r="J1617" i="6"/>
  <c r="G3131" i="6"/>
  <c r="C4426" i="6"/>
  <c r="K4426" i="6" s="1"/>
  <c r="I5024" i="6"/>
  <c r="I3110" i="6"/>
  <c r="E1621" i="6"/>
  <c r="F3232" i="6"/>
  <c r="J3243" i="6"/>
  <c r="H5101" i="6"/>
  <c r="F3048" i="6"/>
  <c r="C294" i="6"/>
  <c r="K294" i="6" s="1"/>
  <c r="I890" i="6"/>
  <c r="E1916" i="6"/>
  <c r="G4461" i="6"/>
  <c r="F3461" i="6"/>
  <c r="H3053" i="6"/>
  <c r="G2384" i="6"/>
  <c r="F906" i="6"/>
  <c r="F3273" i="6"/>
  <c r="E3308" i="6"/>
  <c r="I1507" i="6"/>
  <c r="F2797" i="6"/>
  <c r="H2992" i="6"/>
  <c r="I3319" i="6"/>
  <c r="H380" i="6"/>
  <c r="I3132" i="6"/>
  <c r="H319" i="6"/>
  <c r="C1558" i="6"/>
  <c r="K1558" i="6" s="1"/>
  <c r="C2091" i="6"/>
  <c r="K2091" i="6" s="1"/>
  <c r="J1442" i="6"/>
  <c r="F4331" i="6"/>
  <c r="F3836" i="6"/>
  <c r="C618" i="6"/>
  <c r="K618" i="6" s="1"/>
  <c r="G4274" i="6"/>
  <c r="I2111" i="6"/>
  <c r="C1442" i="6"/>
  <c r="K1442" i="6" s="1"/>
  <c r="F4274" i="6"/>
  <c r="C4445" i="6"/>
  <c r="K4445" i="6" s="1"/>
  <c r="H296" i="6"/>
  <c r="I1617" i="6"/>
  <c r="C3131" i="6"/>
  <c r="K3131" i="6" s="1"/>
  <c r="E4426" i="6"/>
  <c r="F5024" i="6"/>
  <c r="F3110" i="6"/>
  <c r="F1621" i="6"/>
  <c r="C3157" i="6"/>
  <c r="K3157" i="6" s="1"/>
  <c r="J5101" i="6"/>
  <c r="I294" i="6"/>
  <c r="H890" i="6"/>
  <c r="G1916" i="6"/>
  <c r="G3461" i="6"/>
  <c r="C3053" i="6"/>
  <c r="K3053" i="6" s="1"/>
  <c r="H2384" i="6"/>
  <c r="G906" i="6"/>
  <c r="E3273" i="6"/>
  <c r="G4459" i="6"/>
  <c r="H2797" i="6"/>
  <c r="I2992" i="6"/>
  <c r="H3319" i="6"/>
  <c r="G380" i="6"/>
  <c r="F319" i="6"/>
  <c r="J1558" i="6"/>
  <c r="F1442" i="6"/>
  <c r="H4331" i="6"/>
  <c r="G3836" i="6"/>
  <c r="H4274" i="6"/>
  <c r="J618" i="6"/>
  <c r="G1442" i="6"/>
  <c r="E2797" i="6"/>
  <c r="E3434" i="6"/>
  <c r="C5024" i="6"/>
  <c r="K5024" i="6" s="1"/>
  <c r="G1507" i="6"/>
  <c r="J2797" i="6"/>
  <c r="G1384" i="6"/>
  <c r="J4445" i="6"/>
  <c r="J3096" i="6"/>
  <c r="C3836" i="6"/>
  <c r="K3836" i="6" s="1"/>
  <c r="E3048" i="6"/>
  <c r="E5216" i="6"/>
  <c r="E3035" i="6"/>
  <c r="J3626" i="6"/>
  <c r="E3325" i="6"/>
  <c r="J3857" i="6"/>
  <c r="C4626" i="6"/>
  <c r="K4626" i="6" s="1"/>
  <c r="J3212" i="6"/>
  <c r="H4440" i="6"/>
  <c r="E3403" i="6"/>
  <c r="C3381" i="6"/>
  <c r="K3381" i="6" s="1"/>
  <c r="J296" i="6"/>
  <c r="F1617" i="6"/>
  <c r="G3096" i="6"/>
  <c r="E3131" i="6"/>
  <c r="H4426" i="6"/>
  <c r="H3110" i="6"/>
  <c r="I1621" i="6"/>
  <c r="G3157" i="6"/>
  <c r="I1916" i="6"/>
  <c r="J2384" i="6"/>
  <c r="F4459" i="6"/>
  <c r="I83" i="6"/>
  <c r="F2992" i="6"/>
  <c r="J3208" i="6"/>
  <c r="J380" i="6"/>
  <c r="C319" i="6"/>
  <c r="K319" i="6" s="1"/>
  <c r="I1558" i="6"/>
  <c r="I201" i="6"/>
  <c r="J3836" i="6"/>
  <c r="F2622" i="6"/>
  <c r="E1505" i="6"/>
  <c r="J3131" i="6"/>
  <c r="I4426" i="6"/>
  <c r="C1621" i="6"/>
  <c r="K1621" i="6" s="1"/>
  <c r="E4331" i="6"/>
  <c r="E2622" i="6"/>
  <c r="F3325" i="6"/>
  <c r="F3857" i="6"/>
  <c r="F4626" i="6"/>
  <c r="C3212" i="6"/>
  <c r="K3212" i="6" s="1"/>
  <c r="H915" i="6"/>
  <c r="J3403" i="6"/>
  <c r="F296" i="6"/>
  <c r="C1617" i="6"/>
  <c r="K1617" i="6" s="1"/>
  <c r="E3096" i="6"/>
  <c r="H3131" i="6"/>
  <c r="F4426" i="6"/>
  <c r="E3110" i="6"/>
  <c r="H1621" i="6"/>
  <c r="F3157" i="6"/>
  <c r="E2384" i="6"/>
  <c r="E3135" i="6"/>
  <c r="I4459" i="6"/>
  <c r="H83" i="6"/>
  <c r="E2992" i="6"/>
  <c r="E3208" i="6"/>
  <c r="I380" i="6"/>
  <c r="G319" i="6"/>
  <c r="G1558" i="6"/>
  <c r="G201" i="6"/>
  <c r="I3836" i="6"/>
  <c r="I2622" i="6"/>
  <c r="H144" i="6"/>
  <c r="E1442" i="6"/>
  <c r="C3325" i="6"/>
  <c r="K3325" i="6" s="1"/>
  <c r="H3857" i="6"/>
  <c r="I3148" i="6"/>
  <c r="F1502" i="6"/>
  <c r="I3212" i="6"/>
  <c r="J5010" i="6"/>
  <c r="F915" i="6"/>
  <c r="J3381" i="6"/>
  <c r="G296" i="6"/>
  <c r="G1617" i="6"/>
  <c r="C3096" i="6"/>
  <c r="K3096" i="6" s="1"/>
  <c r="F3131" i="6"/>
  <c r="J4426" i="6"/>
  <c r="G3110" i="6"/>
  <c r="H3157" i="6"/>
  <c r="I2384" i="6"/>
  <c r="E2664" i="6"/>
  <c r="I3135" i="6"/>
  <c r="C4459" i="6"/>
  <c r="K4459" i="6" s="1"/>
  <c r="E83" i="6"/>
  <c r="C2992" i="6"/>
  <c r="K2992" i="6" s="1"/>
  <c r="G3208" i="6"/>
  <c r="F380" i="6"/>
  <c r="G2683" i="6"/>
  <c r="I1505" i="6"/>
  <c r="C201" i="6"/>
  <c r="K201" i="6" s="1"/>
  <c r="E3836" i="6"/>
  <c r="G2622" i="6"/>
  <c r="C3132" i="6"/>
  <c r="K3132" i="6" s="1"/>
  <c r="J4440" i="6"/>
  <c r="C296" i="6"/>
  <c r="K296" i="6" s="1"/>
  <c r="E3319" i="6"/>
  <c r="E2667" i="6"/>
  <c r="E4626" i="6"/>
  <c r="E1617" i="6"/>
  <c r="E3053" i="6"/>
  <c r="G3325" i="6"/>
  <c r="C1502" i="6"/>
  <c r="K1502" i="6" s="1"/>
  <c r="G3212" i="6"/>
  <c r="C915" i="6"/>
  <c r="K915" i="6" s="1"/>
  <c r="F3096" i="6"/>
  <c r="I3369" i="6"/>
  <c r="F2664" i="6"/>
  <c r="G3135" i="6"/>
  <c r="H4459" i="6"/>
  <c r="G3802" i="6"/>
  <c r="F1480" i="6"/>
  <c r="G83" i="6"/>
  <c r="I3208" i="6"/>
  <c r="J2683" i="6"/>
  <c r="J1505" i="6"/>
  <c r="F201" i="6"/>
  <c r="H2622" i="6"/>
  <c r="C1499" i="6"/>
  <c r="K1499" i="6" s="1"/>
  <c r="E1507" i="6"/>
  <c r="H5024" i="6"/>
  <c r="E3623" i="6"/>
  <c r="J3008" i="6"/>
  <c r="I3325" i="6"/>
  <c r="F3148" i="6"/>
  <c r="E1502" i="6"/>
  <c r="E2659" i="6"/>
  <c r="H3096" i="6"/>
  <c r="J3369" i="6"/>
  <c r="E3195" i="6"/>
  <c r="H3035" i="6"/>
  <c r="J3082" i="6"/>
  <c r="G2664" i="6"/>
  <c r="F3135" i="6"/>
  <c r="I3802" i="6"/>
  <c r="J1480" i="6"/>
  <c r="F83" i="6"/>
  <c r="F3208" i="6"/>
  <c r="I888" i="6"/>
  <c r="I2683" i="6"/>
  <c r="F1505" i="6"/>
  <c r="H201" i="6"/>
  <c r="G1517" i="6"/>
  <c r="J2622" i="6"/>
  <c r="C3319" i="6"/>
  <c r="K3319" i="6" s="1"/>
  <c r="E380" i="6"/>
  <c r="C4508" i="6"/>
  <c r="K4508" i="6" s="1"/>
  <c r="J3325" i="6"/>
  <c r="C3148" i="6"/>
  <c r="K3148" i="6" s="1"/>
  <c r="J3881" i="6"/>
  <c r="F5010" i="6"/>
  <c r="I2659" i="6"/>
  <c r="C3922" i="6"/>
  <c r="K3922" i="6" s="1"/>
  <c r="C2111" i="6"/>
  <c r="K2111" i="6" s="1"/>
  <c r="I321" i="6"/>
  <c r="C2667" i="6"/>
  <c r="K2667" i="6" s="1"/>
  <c r="H3172" i="6"/>
  <c r="C3369" i="6"/>
  <c r="K3369" i="6" s="1"/>
  <c r="G3195" i="6"/>
  <c r="H3324" i="6"/>
  <c r="C3035" i="6"/>
  <c r="K3035" i="6" s="1"/>
  <c r="E3443" i="6"/>
  <c r="H2954" i="6"/>
  <c r="C3082" i="6"/>
  <c r="K3082" i="6" s="1"/>
  <c r="H2664" i="6"/>
  <c r="J3397" i="6"/>
  <c r="J3135" i="6"/>
  <c r="H2701" i="6"/>
  <c r="H3802" i="6"/>
  <c r="C1480" i="6"/>
  <c r="K1480" i="6" s="1"/>
  <c r="C83" i="6"/>
  <c r="K83" i="6" s="1"/>
  <c r="H3208" i="6"/>
  <c r="F888" i="6"/>
  <c r="E2683" i="6"/>
  <c r="G1505" i="6"/>
  <c r="I1517" i="6"/>
  <c r="F3874" i="6"/>
  <c r="I732" i="6"/>
  <c r="E4274" i="6"/>
  <c r="E3922" i="6"/>
  <c r="F5216" i="6"/>
  <c r="F2111" i="6"/>
  <c r="C321" i="6"/>
  <c r="K321" i="6" s="1"/>
  <c r="G2667" i="6"/>
  <c r="E3172" i="6"/>
  <c r="J676" i="6"/>
  <c r="G3369" i="6"/>
  <c r="I3195" i="6"/>
  <c r="E3324" i="6"/>
  <c r="J3035" i="6"/>
  <c r="G3443" i="6"/>
  <c r="I2954" i="6"/>
  <c r="H3082" i="6"/>
  <c r="I2664" i="6"/>
  <c r="G3397" i="6"/>
  <c r="C3135" i="6"/>
  <c r="K3135" i="6" s="1"/>
  <c r="E2701" i="6"/>
  <c r="F3802" i="6"/>
  <c r="I1480" i="6"/>
  <c r="F1384" i="6"/>
  <c r="E888" i="6"/>
  <c r="C2683" i="6"/>
  <c r="K2683" i="6" s="1"/>
  <c r="G732" i="6"/>
  <c r="H1505" i="6"/>
  <c r="J1517" i="6"/>
  <c r="G1499" i="6"/>
  <c r="C3874" i="6"/>
  <c r="K3874" i="6" s="1"/>
  <c r="E3874" i="6"/>
  <c r="E2091" i="6"/>
  <c r="C339" i="6"/>
  <c r="K339" i="6" s="1"/>
  <c r="I4508" i="6"/>
  <c r="C3881" i="6"/>
  <c r="K3881" i="6" s="1"/>
  <c r="C2659" i="6"/>
  <c r="K2659" i="6" s="1"/>
  <c r="H2083" i="6"/>
  <c r="G5216" i="6"/>
  <c r="E2111" i="6"/>
  <c r="F321" i="6"/>
  <c r="F2667" i="6"/>
  <c r="I3623" i="6"/>
  <c r="G3172" i="6"/>
  <c r="I3232" i="6"/>
  <c r="I676" i="6"/>
  <c r="F3369" i="6"/>
  <c r="I3243" i="6"/>
  <c r="J3195" i="6"/>
  <c r="J3324" i="6"/>
  <c r="I3035" i="6"/>
  <c r="I3443" i="6"/>
  <c r="F2954" i="6"/>
  <c r="G3082" i="6"/>
  <c r="C3434" i="6"/>
  <c r="K3434" i="6" s="1"/>
  <c r="C2664" i="6"/>
  <c r="K2664" i="6" s="1"/>
  <c r="H3397" i="6"/>
  <c r="J2701" i="6"/>
  <c r="C3802" i="6"/>
  <c r="K3802" i="6" s="1"/>
  <c r="I3308" i="6"/>
  <c r="E1480" i="6"/>
  <c r="I1384" i="6"/>
  <c r="G888" i="6"/>
  <c r="F2683" i="6"/>
  <c r="J3132" i="6"/>
  <c r="J732" i="6"/>
  <c r="E1517" i="6"/>
  <c r="F1499" i="6"/>
  <c r="J3874" i="6"/>
  <c r="G618" i="6"/>
  <c r="J4508" i="6"/>
  <c r="F3881" i="6"/>
  <c r="F2083" i="6"/>
  <c r="J5216" i="6"/>
  <c r="J2111" i="6"/>
  <c r="J321" i="6"/>
  <c r="J2667" i="6"/>
  <c r="J3623" i="6"/>
  <c r="I3172" i="6"/>
  <c r="G3232" i="6"/>
  <c r="H676" i="6"/>
  <c r="E3243" i="6"/>
  <c r="F3195" i="6"/>
  <c r="G5101" i="6"/>
  <c r="G3324" i="6"/>
  <c r="G3048" i="6"/>
  <c r="G3035" i="6"/>
  <c r="J294" i="6"/>
  <c r="H3443" i="6"/>
  <c r="C890" i="6"/>
  <c r="K890" i="6" s="1"/>
  <c r="C2954" i="6"/>
  <c r="K2954" i="6" s="1"/>
  <c r="H4461" i="6"/>
  <c r="F3082" i="6"/>
  <c r="F3434" i="6"/>
  <c r="F3397" i="6"/>
  <c r="C2701" i="6"/>
  <c r="K2701" i="6" s="1"/>
  <c r="G3308" i="6"/>
  <c r="G1480" i="6"/>
  <c r="F1507" i="6"/>
  <c r="E1384" i="6"/>
  <c r="C888" i="6"/>
  <c r="K888" i="6" s="1"/>
  <c r="E3132" i="6"/>
  <c r="C732" i="6"/>
  <c r="K732" i="6" s="1"/>
  <c r="F2091" i="6"/>
  <c r="H1517" i="6"/>
  <c r="J1499" i="6"/>
  <c r="G3874" i="6"/>
  <c r="E618" i="6"/>
  <c r="E1558" i="6"/>
  <c r="F4508" i="6"/>
  <c r="F2695" i="6"/>
  <c r="I3425" i="6"/>
  <c r="E3444" i="6"/>
  <c r="G3434" i="6"/>
  <c r="E2685" i="6"/>
  <c r="E3021" i="6"/>
  <c r="G3008" i="6"/>
  <c r="H2109" i="6"/>
  <c r="C2695" i="6"/>
  <c r="K2695" i="6" s="1"/>
  <c r="G4626" i="6"/>
  <c r="G3051" i="6"/>
  <c r="G915" i="6"/>
  <c r="J2083" i="6"/>
  <c r="F2064" i="6"/>
  <c r="I4923" i="6"/>
  <c r="H3922" i="6"/>
  <c r="E5161" i="6"/>
  <c r="F3196" i="6"/>
  <c r="J3745" i="6"/>
  <c r="G4420" i="6"/>
  <c r="J437" i="6"/>
  <c r="I1090" i="6"/>
  <c r="C3322" i="6"/>
  <c r="K3322" i="6" s="1"/>
  <c r="I3326" i="6"/>
  <c r="F3285" i="6"/>
  <c r="C3287" i="6"/>
  <c r="K3287" i="6" s="1"/>
  <c r="E3266" i="6"/>
  <c r="F3568" i="6"/>
  <c r="G310" i="6"/>
  <c r="J3434" i="6"/>
  <c r="E2081" i="6"/>
  <c r="G1974" i="6"/>
  <c r="G3149" i="6"/>
  <c r="E4923" i="6"/>
  <c r="E1973" i="6"/>
  <c r="C3008" i="6"/>
  <c r="K3008" i="6" s="1"/>
  <c r="I1794" i="6"/>
  <c r="E2109" i="6"/>
  <c r="H2695" i="6"/>
  <c r="H4626" i="6"/>
  <c r="J3051" i="6"/>
  <c r="I915" i="6"/>
  <c r="G2083" i="6"/>
  <c r="J2064" i="6"/>
  <c r="H4923" i="6"/>
  <c r="F3922" i="6"/>
  <c r="F4921" i="6"/>
  <c r="G5161" i="6"/>
  <c r="E3196" i="6"/>
  <c r="C3745" i="6"/>
  <c r="K3745" i="6" s="1"/>
  <c r="J4420" i="6"/>
  <c r="G437" i="6"/>
  <c r="J1090" i="6"/>
  <c r="C3021" i="6"/>
  <c r="K3021" i="6" s="1"/>
  <c r="G3322" i="6"/>
  <c r="C3326" i="6"/>
  <c r="K3326" i="6" s="1"/>
  <c r="E3285" i="6"/>
  <c r="I3287" i="6"/>
  <c r="J3266" i="6"/>
  <c r="H3106" i="6"/>
  <c r="J310" i="6"/>
  <c r="H3008" i="6"/>
  <c r="F1794" i="6"/>
  <c r="J1502" i="6"/>
  <c r="I3051" i="6"/>
  <c r="G3425" i="6"/>
  <c r="H1204" i="6"/>
  <c r="J3444" i="6"/>
  <c r="I2064" i="6"/>
  <c r="J4923" i="6"/>
  <c r="G3922" i="6"/>
  <c r="F1973" i="6"/>
  <c r="H4921" i="6"/>
  <c r="C5161" i="6"/>
  <c r="K5161" i="6" s="1"/>
  <c r="H3196" i="6"/>
  <c r="H3139" i="6"/>
  <c r="I3745" i="6"/>
  <c r="C4420" i="6"/>
  <c r="K4420" i="6" s="1"/>
  <c r="F437" i="6"/>
  <c r="E1090" i="6"/>
  <c r="I3021" i="6"/>
  <c r="I2801" i="6"/>
  <c r="I3285" i="6"/>
  <c r="E3287" i="6"/>
  <c r="I1443" i="6"/>
  <c r="G3106" i="6"/>
  <c r="H1794" i="6"/>
  <c r="C1204" i="6"/>
  <c r="K1204" i="6" s="1"/>
  <c r="J3285" i="6"/>
  <c r="I3008" i="6"/>
  <c r="C1794" i="6"/>
  <c r="K1794" i="6" s="1"/>
  <c r="J3425" i="6"/>
  <c r="F1204" i="6"/>
  <c r="G1973" i="6"/>
  <c r="J4921" i="6"/>
  <c r="J5161" i="6"/>
  <c r="J3196" i="6"/>
  <c r="I3139" i="6"/>
  <c r="G3745" i="6"/>
  <c r="F4420" i="6"/>
  <c r="H3021" i="6"/>
  <c r="J2801" i="6"/>
  <c r="G3285" i="6"/>
  <c r="G2685" i="6"/>
  <c r="J3287" i="6"/>
  <c r="G1443" i="6"/>
  <c r="J3106" i="6"/>
  <c r="F3051" i="6"/>
  <c r="E2064" i="6"/>
  <c r="E1204" i="6"/>
  <c r="E3008" i="6"/>
  <c r="J1794" i="6"/>
  <c r="F144" i="6"/>
  <c r="J3137" i="6"/>
  <c r="I1502" i="6"/>
  <c r="H3425" i="6"/>
  <c r="G1204" i="6"/>
  <c r="F3383" i="6"/>
  <c r="F3444" i="6"/>
  <c r="J1973" i="6"/>
  <c r="G4921" i="6"/>
  <c r="I5161" i="6"/>
  <c r="C3139" i="6"/>
  <c r="K3139" i="6" s="1"/>
  <c r="J3021" i="6"/>
  <c r="G2801" i="6"/>
  <c r="C3285" i="6"/>
  <c r="K3285" i="6" s="1"/>
  <c r="I2685" i="6"/>
  <c r="J1443" i="6"/>
  <c r="I3106" i="6"/>
  <c r="C5030" i="6"/>
  <c r="K5030" i="6" s="1"/>
  <c r="H3136" i="6"/>
  <c r="C3302" i="6"/>
  <c r="K3302" i="6" s="1"/>
  <c r="G3249" i="6"/>
  <c r="E4864" i="6"/>
  <c r="E3139" i="6"/>
  <c r="C144" i="6"/>
  <c r="K144" i="6" s="1"/>
  <c r="H1502" i="6"/>
  <c r="C3425" i="6"/>
  <c r="K3425" i="6" s="1"/>
  <c r="I1204" i="6"/>
  <c r="F4440" i="6"/>
  <c r="C3444" i="6"/>
  <c r="K3444" i="6" s="1"/>
  <c r="H1973" i="6"/>
  <c r="H3452" i="6"/>
  <c r="I2800" i="6"/>
  <c r="F3139" i="6"/>
  <c r="I2669" i="6"/>
  <c r="F2801" i="6"/>
  <c r="C2685" i="6"/>
  <c r="K2685" i="6" s="1"/>
  <c r="C1443" i="6"/>
  <c r="K1443" i="6" s="1"/>
  <c r="F3417" i="6"/>
  <c r="E3082" i="6"/>
  <c r="E3051" i="6"/>
  <c r="G144" i="6"/>
  <c r="C3420" i="6"/>
  <c r="K3420" i="6" s="1"/>
  <c r="F3425" i="6"/>
  <c r="G4440" i="6"/>
  <c r="C3260" i="6"/>
  <c r="K3260" i="6" s="1"/>
  <c r="G3452" i="6"/>
  <c r="J2800" i="6"/>
  <c r="J3139" i="6"/>
  <c r="J2669" i="6"/>
  <c r="E2801" i="6"/>
  <c r="E4921" i="6"/>
  <c r="E2083" i="6"/>
  <c r="J144" i="6"/>
  <c r="I3420" i="6"/>
  <c r="I4440" i="6"/>
  <c r="J4864" i="6"/>
  <c r="G3260" i="6"/>
  <c r="J3452" i="6"/>
  <c r="C2800" i="6"/>
  <c r="K2800" i="6" s="1"/>
  <c r="C2669" i="6"/>
  <c r="K2669" i="6" s="1"/>
  <c r="H325" i="6"/>
  <c r="F2268" i="6"/>
  <c r="I2152" i="6"/>
  <c r="H675" i="6"/>
  <c r="G3417" i="6"/>
  <c r="F3420" i="6"/>
  <c r="C4440" i="6"/>
  <c r="K4440" i="6" s="1"/>
  <c r="G4864" i="6"/>
  <c r="J3260" i="6"/>
  <c r="C3452" i="6"/>
  <c r="K3452" i="6" s="1"/>
  <c r="G2800" i="6"/>
  <c r="F2669" i="6"/>
  <c r="E3331" i="6"/>
  <c r="I325" i="6"/>
  <c r="C2268" i="6"/>
  <c r="K2268" i="6" s="1"/>
  <c r="J2152" i="6"/>
  <c r="J675" i="6"/>
  <c r="E3568" i="6"/>
  <c r="E3417" i="6"/>
  <c r="G3420" i="6"/>
  <c r="H4864" i="6"/>
  <c r="H3260" i="6"/>
  <c r="C3331" i="6"/>
  <c r="K3331" i="6" s="1"/>
  <c r="G325" i="6"/>
  <c r="G2268" i="6"/>
  <c r="F2152" i="6"/>
  <c r="C3266" i="6"/>
  <c r="K3266" i="6" s="1"/>
  <c r="F675" i="6"/>
  <c r="H3568" i="6"/>
  <c r="E3452" i="6"/>
  <c r="E1794" i="6"/>
  <c r="J4626" i="6"/>
  <c r="I2083" i="6"/>
  <c r="G2064" i="6"/>
  <c r="J3922" i="6"/>
  <c r="F3331" i="6"/>
  <c r="G1090" i="6"/>
  <c r="I3322" i="6"/>
  <c r="H3326" i="6"/>
  <c r="F3266" i="6"/>
  <c r="G3568" i="6"/>
  <c r="C310" i="6"/>
  <c r="K310" i="6" s="1"/>
  <c r="F4424" i="6"/>
  <c r="G4424" i="6"/>
  <c r="J4424" i="6"/>
  <c r="I4424" i="6"/>
  <c r="H4424" i="6"/>
  <c r="C4424" i="6"/>
  <c r="K4424" i="6" s="1"/>
  <c r="E4424" i="6"/>
  <c r="I1915" i="6"/>
  <c r="H1915" i="6"/>
  <c r="C1915" i="6"/>
  <c r="K1915" i="6" s="1"/>
  <c r="G1915" i="6"/>
  <c r="E1915" i="6"/>
  <c r="F1915" i="6"/>
  <c r="J1915" i="6"/>
  <c r="G883" i="6"/>
  <c r="H883" i="6"/>
  <c r="C883" i="6"/>
  <c r="K883" i="6" s="1"/>
  <c r="F883" i="6"/>
  <c r="E883" i="6"/>
  <c r="I883" i="6"/>
  <c r="J883" i="6"/>
  <c r="E3456" i="6"/>
  <c r="H3456" i="6"/>
  <c r="I3456" i="6"/>
  <c r="J3456" i="6"/>
  <c r="G3456" i="6"/>
  <c r="F3456" i="6"/>
  <c r="C3456" i="6"/>
  <c r="K3456" i="6" s="1"/>
  <c r="J3312" i="6"/>
  <c r="E3312" i="6"/>
  <c r="H3312" i="6"/>
  <c r="I3312" i="6"/>
  <c r="C3312" i="6"/>
  <c r="K3312" i="6" s="1"/>
  <c r="F3312" i="6"/>
  <c r="G3312" i="6"/>
  <c r="H4038" i="6"/>
  <c r="J4038" i="6"/>
  <c r="G4038" i="6"/>
  <c r="F4038" i="6"/>
  <c r="C4038" i="6"/>
  <c r="K4038" i="6" s="1"/>
  <c r="I4038" i="6"/>
  <c r="E4038" i="6"/>
  <c r="J852" i="6"/>
  <c r="I852" i="6"/>
  <c r="C852" i="6"/>
  <c r="K852" i="6" s="1"/>
  <c r="G852" i="6"/>
  <c r="F852" i="6"/>
  <c r="H852" i="6"/>
  <c r="E852" i="6"/>
  <c r="J1324" i="6"/>
  <c r="C1324" i="6"/>
  <c r="K1324" i="6" s="1"/>
  <c r="H1324" i="6"/>
  <c r="I1324" i="6"/>
  <c r="G1324" i="6"/>
  <c r="F1324" i="6"/>
  <c r="E1324" i="6"/>
  <c r="G4392" i="6"/>
  <c r="H4392" i="6"/>
  <c r="C4392" i="6"/>
  <c r="K4392" i="6" s="1"/>
  <c r="I4392" i="6"/>
  <c r="F4392" i="6"/>
  <c r="J4392" i="6"/>
  <c r="E4392" i="6"/>
  <c r="C931" i="6"/>
  <c r="K931" i="6" s="1"/>
  <c r="F931" i="6"/>
  <c r="G931" i="6"/>
  <c r="J931" i="6"/>
  <c r="E931" i="6"/>
  <c r="I931" i="6"/>
  <c r="H931" i="6"/>
  <c r="E5048" i="6"/>
  <c r="I5048" i="6"/>
  <c r="J5048" i="6"/>
  <c r="C5048" i="6"/>
  <c r="K5048" i="6" s="1"/>
  <c r="F5048" i="6"/>
  <c r="G5048" i="6"/>
  <c r="H5048" i="6"/>
  <c r="H1473" i="6"/>
  <c r="C1473" i="6"/>
  <c r="K1473" i="6" s="1"/>
  <c r="E1473" i="6"/>
  <c r="I1473" i="6"/>
  <c r="J1473" i="6"/>
  <c r="G1473" i="6"/>
  <c r="F1473" i="6"/>
  <c r="I4393" i="6"/>
  <c r="G4393" i="6"/>
  <c r="F4393" i="6"/>
  <c r="J4393" i="6"/>
  <c r="H4393" i="6"/>
  <c r="E4393" i="6"/>
  <c r="C4393" i="6"/>
  <c r="K4393" i="6" s="1"/>
  <c r="F4471" i="6"/>
  <c r="H4471" i="6"/>
  <c r="G4471" i="6"/>
  <c r="J4471" i="6"/>
  <c r="C4471" i="6"/>
  <c r="K4471" i="6" s="1"/>
  <c r="I4471" i="6"/>
  <c r="E4471" i="6"/>
  <c r="C1519" i="6"/>
  <c r="K1519" i="6" s="1"/>
  <c r="J1519" i="6"/>
  <c r="G1519" i="6"/>
  <c r="I1519" i="6"/>
  <c r="F1519" i="6"/>
  <c r="E1519" i="6"/>
  <c r="H1519" i="6"/>
  <c r="J2740" i="6"/>
  <c r="I2740" i="6"/>
  <c r="G2740" i="6"/>
  <c r="C2740" i="6"/>
  <c r="K2740" i="6" s="1"/>
  <c r="F2740" i="6"/>
  <c r="H2740" i="6"/>
  <c r="E2740" i="6"/>
  <c r="F2623" i="6"/>
  <c r="E2623" i="6"/>
  <c r="J2623" i="6"/>
  <c r="H2623" i="6"/>
  <c r="G2623" i="6"/>
  <c r="I2623" i="6"/>
  <c r="C2623" i="6"/>
  <c r="K2623" i="6" s="1"/>
  <c r="H4434" i="6"/>
  <c r="F4434" i="6"/>
  <c r="J4434" i="6"/>
  <c r="G4434" i="6"/>
  <c r="I4434" i="6"/>
  <c r="C4434" i="6"/>
  <c r="K4434" i="6" s="1"/>
  <c r="E4434" i="6"/>
  <c r="E2983" i="6"/>
  <c r="I2983" i="6"/>
  <c r="J2983" i="6"/>
  <c r="C2983" i="6"/>
  <c r="K2983" i="6" s="1"/>
  <c r="F2983" i="6"/>
  <c r="G2983" i="6"/>
  <c r="H2983" i="6"/>
  <c r="J5100" i="6"/>
  <c r="G5100" i="6"/>
  <c r="H5100" i="6"/>
  <c r="E5100" i="6"/>
  <c r="I5100" i="6"/>
  <c r="F5100" i="6"/>
  <c r="C5100" i="6"/>
  <c r="K5100" i="6" s="1"/>
  <c r="H3804" i="6"/>
  <c r="F3804" i="6"/>
  <c r="G3804" i="6"/>
  <c r="I3804" i="6"/>
  <c r="E3804" i="6"/>
  <c r="C3804" i="6"/>
  <c r="K3804" i="6" s="1"/>
  <c r="J3804" i="6"/>
  <c r="F616" i="6"/>
  <c r="E616" i="6"/>
  <c r="G616" i="6"/>
  <c r="I616" i="6"/>
  <c r="C616" i="6"/>
  <c r="K616" i="6" s="1"/>
  <c r="H616" i="6"/>
  <c r="J616" i="6"/>
  <c r="G1326" i="6"/>
  <c r="H1326" i="6"/>
  <c r="E1326" i="6"/>
  <c r="C1326" i="6"/>
  <c r="K1326" i="6" s="1"/>
  <c r="F1326" i="6"/>
  <c r="J1326" i="6"/>
  <c r="I1326" i="6"/>
  <c r="C889" i="6"/>
  <c r="K889" i="6" s="1"/>
  <c r="F889" i="6"/>
  <c r="J889" i="6"/>
  <c r="H889" i="6"/>
  <c r="E889" i="6"/>
  <c r="G889" i="6"/>
  <c r="I889" i="6"/>
  <c r="I3349" i="6"/>
  <c r="G3349" i="6"/>
  <c r="E3349" i="6"/>
  <c r="F3349" i="6"/>
  <c r="H3349" i="6"/>
  <c r="C3349" i="6"/>
  <c r="K3349" i="6" s="1"/>
  <c r="J3349" i="6"/>
  <c r="I2034" i="6"/>
  <c r="F2034" i="6"/>
  <c r="E2034" i="6"/>
  <c r="H2034" i="6"/>
  <c r="G2034" i="6"/>
  <c r="C2034" i="6"/>
  <c r="K2034" i="6" s="1"/>
  <c r="J2034" i="6"/>
  <c r="G5012" i="6"/>
  <c r="H5012" i="6"/>
  <c r="E5012" i="6"/>
  <c r="F5012" i="6"/>
  <c r="J5012" i="6"/>
  <c r="I5012" i="6"/>
  <c r="C5012" i="6"/>
  <c r="K5012" i="6" s="1"/>
  <c r="C3159" i="6"/>
  <c r="K3159" i="6" s="1"/>
  <c r="H3159" i="6"/>
  <c r="I3159" i="6"/>
  <c r="G3159" i="6"/>
  <c r="J3159" i="6"/>
  <c r="F3159" i="6"/>
  <c r="E3159" i="6"/>
  <c r="H919" i="6"/>
  <c r="E919" i="6"/>
  <c r="J919" i="6"/>
  <c r="C919" i="6"/>
  <c r="K919" i="6" s="1"/>
  <c r="G919" i="6"/>
  <c r="F919" i="6"/>
  <c r="I919" i="6"/>
  <c r="C5054" i="6"/>
  <c r="K5054" i="6" s="1"/>
  <c r="G5054" i="6"/>
  <c r="J5054" i="6"/>
  <c r="F5054" i="6"/>
  <c r="H5054" i="6"/>
  <c r="I5054" i="6"/>
  <c r="E5054" i="6"/>
  <c r="H498" i="6"/>
  <c r="J498" i="6"/>
  <c r="G498" i="6"/>
  <c r="C498" i="6"/>
  <c r="K498" i="6" s="1"/>
  <c r="I498" i="6"/>
  <c r="F498" i="6"/>
  <c r="E498" i="6"/>
  <c r="I2947" i="6"/>
  <c r="F2947" i="6"/>
  <c r="E2947" i="6"/>
  <c r="H2947" i="6"/>
  <c r="C2947" i="6"/>
  <c r="K2947" i="6" s="1"/>
  <c r="G2947" i="6"/>
  <c r="J2947" i="6"/>
  <c r="G2032" i="6"/>
  <c r="I2032" i="6"/>
  <c r="C2032" i="6"/>
  <c r="K2032" i="6" s="1"/>
  <c r="J2032" i="6"/>
  <c r="F2032" i="6"/>
  <c r="H2032" i="6"/>
  <c r="E2032" i="6"/>
  <c r="H3873" i="6"/>
  <c r="F3873" i="6"/>
  <c r="G3873" i="6"/>
  <c r="I3873" i="6"/>
  <c r="J3873" i="6"/>
  <c r="C3873" i="6"/>
  <c r="K3873" i="6" s="1"/>
  <c r="E3873" i="6"/>
  <c r="C4039" i="6"/>
  <c r="K4039" i="6" s="1"/>
  <c r="H4039" i="6"/>
  <c r="G4039" i="6"/>
  <c r="I4039" i="6"/>
  <c r="F4039" i="6"/>
  <c r="E4039" i="6"/>
  <c r="J4039" i="6"/>
  <c r="H2388" i="6"/>
  <c r="G2388" i="6"/>
  <c r="E2388" i="6"/>
  <c r="I2388" i="6"/>
  <c r="J2388" i="6"/>
  <c r="F2388" i="6"/>
  <c r="C2388" i="6"/>
  <c r="K2388" i="6" s="1"/>
  <c r="G2682" i="6"/>
  <c r="E2682" i="6"/>
  <c r="H2682" i="6"/>
  <c r="J2682" i="6"/>
  <c r="C2682" i="6"/>
  <c r="K2682" i="6" s="1"/>
  <c r="F2682" i="6"/>
  <c r="I2682" i="6"/>
  <c r="H4156" i="6"/>
  <c r="F4156" i="6"/>
  <c r="I4156" i="6"/>
  <c r="J4156" i="6"/>
  <c r="G4156" i="6"/>
  <c r="C4156" i="6"/>
  <c r="K4156" i="6" s="1"/>
  <c r="E4156" i="6"/>
  <c r="F1266" i="6"/>
  <c r="G1266" i="6"/>
  <c r="E1266" i="6"/>
  <c r="H1266" i="6"/>
  <c r="C1266" i="6"/>
  <c r="K1266" i="6" s="1"/>
  <c r="I1266" i="6"/>
  <c r="J1266" i="6"/>
  <c r="F1265" i="6"/>
  <c r="H1265" i="6"/>
  <c r="I1265" i="6"/>
  <c r="C1265" i="6"/>
  <c r="K1265" i="6" s="1"/>
  <c r="G1265" i="6"/>
  <c r="J1265" i="6"/>
  <c r="E1265" i="6"/>
  <c r="F3402" i="6"/>
  <c r="J3402" i="6"/>
  <c r="G3402" i="6"/>
  <c r="E3402" i="6"/>
  <c r="H3402" i="6"/>
  <c r="C3402" i="6"/>
  <c r="K3402" i="6" s="1"/>
  <c r="I3402" i="6"/>
  <c r="C3108" i="6"/>
  <c r="K3108" i="6" s="1"/>
  <c r="J3108" i="6"/>
  <c r="G3108" i="6"/>
  <c r="I3108" i="6"/>
  <c r="F3108" i="6"/>
  <c r="H3108" i="6"/>
  <c r="E3108" i="6"/>
  <c r="J5023" i="6"/>
  <c r="F5023" i="6"/>
  <c r="C5023" i="6"/>
  <c r="K5023" i="6" s="1"/>
  <c r="I5023" i="6"/>
  <c r="G5023" i="6"/>
  <c r="E5023" i="6"/>
  <c r="H5023" i="6"/>
  <c r="G340" i="6"/>
  <c r="J340" i="6"/>
  <c r="F340" i="6"/>
  <c r="C340" i="6"/>
  <c r="K340" i="6" s="1"/>
  <c r="I340" i="6"/>
  <c r="H340" i="6"/>
  <c r="E340" i="6"/>
  <c r="F2654" i="6"/>
  <c r="C2654" i="6"/>
  <c r="K2654" i="6" s="1"/>
  <c r="H2654" i="6"/>
  <c r="I2654" i="6"/>
  <c r="J2654" i="6"/>
  <c r="G2654" i="6"/>
  <c r="E2654" i="6"/>
  <c r="F5019" i="6"/>
  <c r="C5019" i="6"/>
  <c r="K5019" i="6" s="1"/>
  <c r="H5019" i="6"/>
  <c r="J5019" i="6"/>
  <c r="G5019" i="6"/>
  <c r="E5019" i="6"/>
  <c r="I5019" i="6"/>
  <c r="E1514" i="6"/>
  <c r="C1514" i="6"/>
  <c r="K1514" i="6" s="1"/>
  <c r="H1514" i="6"/>
  <c r="G1514" i="6"/>
  <c r="J1514" i="6"/>
  <c r="I1514" i="6"/>
  <c r="F1514" i="6"/>
  <c r="I3090" i="6"/>
  <c r="F3090" i="6"/>
  <c r="H3090" i="6"/>
  <c r="E3090" i="6"/>
  <c r="C3090" i="6"/>
  <c r="K3090" i="6" s="1"/>
  <c r="G3090" i="6"/>
  <c r="J3090" i="6"/>
  <c r="C1491" i="6"/>
  <c r="K1491" i="6" s="1"/>
  <c r="H1491" i="6"/>
  <c r="I1491" i="6"/>
  <c r="F1491" i="6"/>
  <c r="J1491" i="6"/>
  <c r="G1491" i="6"/>
  <c r="E1491" i="6"/>
  <c r="E3344" i="6"/>
  <c r="I3344" i="6"/>
  <c r="F3344" i="6"/>
  <c r="H3344" i="6"/>
  <c r="G3344" i="6"/>
  <c r="J3344" i="6"/>
  <c r="C3344" i="6"/>
  <c r="K3344" i="6" s="1"/>
  <c r="I1490" i="6"/>
  <c r="E1490" i="6"/>
  <c r="C1490" i="6"/>
  <c r="K1490" i="6" s="1"/>
  <c r="J1490" i="6"/>
  <c r="G1490" i="6"/>
  <c r="F1490" i="6"/>
  <c r="H1490" i="6"/>
  <c r="F441" i="6"/>
  <c r="G441" i="6"/>
  <c r="J441" i="6"/>
  <c r="E441" i="6"/>
  <c r="C441" i="6"/>
  <c r="K441" i="6" s="1"/>
  <c r="I441" i="6"/>
  <c r="H441" i="6"/>
  <c r="F3265" i="6"/>
  <c r="I3265" i="6"/>
  <c r="C3265" i="6"/>
  <c r="K3265" i="6" s="1"/>
  <c r="G3265" i="6"/>
  <c r="J3265" i="6"/>
  <c r="E3265" i="6"/>
  <c r="H3265" i="6"/>
  <c r="G3460" i="6"/>
  <c r="H3460" i="6"/>
  <c r="E3460" i="6"/>
  <c r="F3460" i="6"/>
  <c r="C3460" i="6"/>
  <c r="K3460" i="6" s="1"/>
  <c r="J3460" i="6"/>
  <c r="I3460" i="6"/>
  <c r="C3350" i="6"/>
  <c r="K3350" i="6" s="1"/>
  <c r="H3350" i="6"/>
  <c r="J3350" i="6"/>
  <c r="E3350" i="6"/>
  <c r="G3350" i="6"/>
  <c r="F3350" i="6"/>
  <c r="I3350" i="6"/>
  <c r="C3201" i="6"/>
  <c r="K3201" i="6" s="1"/>
  <c r="I3201" i="6"/>
  <c r="E3201" i="6"/>
  <c r="F3201" i="6"/>
  <c r="H3201" i="6"/>
  <c r="G3201" i="6"/>
  <c r="J3201" i="6"/>
  <c r="J2070" i="6"/>
  <c r="E2070" i="6"/>
  <c r="H2070" i="6"/>
  <c r="F2070" i="6"/>
  <c r="C2070" i="6"/>
  <c r="K2070" i="6" s="1"/>
  <c r="G2070" i="6"/>
  <c r="I2070" i="6"/>
  <c r="E2624" i="6"/>
  <c r="F2624" i="6"/>
  <c r="G2624" i="6"/>
  <c r="J2624" i="6"/>
  <c r="H2624" i="6"/>
  <c r="I2624" i="6"/>
  <c r="C2624" i="6"/>
  <c r="K2624" i="6" s="1"/>
  <c r="E2658" i="6"/>
  <c r="I2658" i="6"/>
  <c r="F2658" i="6"/>
  <c r="H2658" i="6"/>
  <c r="C2658" i="6"/>
  <c r="K2658" i="6" s="1"/>
  <c r="G2658" i="6"/>
  <c r="J2658" i="6"/>
  <c r="C3840" i="6"/>
  <c r="K3840" i="6" s="1"/>
  <c r="H3840" i="6"/>
  <c r="I3840" i="6"/>
  <c r="E3840" i="6"/>
  <c r="F3840" i="6"/>
  <c r="J3840" i="6"/>
  <c r="G3840" i="6"/>
  <c r="E3421" i="6"/>
  <c r="F3421" i="6"/>
  <c r="H3421" i="6"/>
  <c r="J3421" i="6"/>
  <c r="C3421" i="6"/>
  <c r="K3421" i="6" s="1"/>
  <c r="G3421" i="6"/>
  <c r="I3421" i="6"/>
  <c r="J3289" i="6"/>
  <c r="I3289" i="6"/>
  <c r="C3289" i="6"/>
  <c r="K3289" i="6" s="1"/>
  <c r="G3289" i="6"/>
  <c r="E3289" i="6"/>
  <c r="H3289" i="6"/>
  <c r="F3289" i="6"/>
  <c r="J4333" i="6"/>
  <c r="F4333" i="6"/>
  <c r="I4333" i="6"/>
  <c r="H4333" i="6"/>
  <c r="G4333" i="6"/>
  <c r="C4333" i="6"/>
  <c r="K4333" i="6" s="1"/>
  <c r="E4333" i="6"/>
  <c r="G3627" i="6"/>
  <c r="J3627" i="6"/>
  <c r="C3627" i="6"/>
  <c r="K3627" i="6" s="1"/>
  <c r="I3627" i="6"/>
  <c r="H3627" i="6"/>
  <c r="E3627" i="6"/>
  <c r="F3627" i="6"/>
  <c r="I2269" i="6"/>
  <c r="J2269" i="6"/>
  <c r="H2269" i="6"/>
  <c r="E2269" i="6"/>
  <c r="F2269" i="6"/>
  <c r="G2269" i="6"/>
  <c r="C2269" i="6"/>
  <c r="K2269" i="6" s="1"/>
  <c r="E3373" i="6"/>
  <c r="F3373" i="6"/>
  <c r="J3373" i="6"/>
  <c r="H3373" i="6"/>
  <c r="C3373" i="6"/>
  <c r="K3373" i="6" s="1"/>
  <c r="I3373" i="6"/>
  <c r="G3373" i="6"/>
  <c r="J3278" i="6"/>
  <c r="C3278" i="6"/>
  <c r="K3278" i="6" s="1"/>
  <c r="G3278" i="6"/>
  <c r="I3278" i="6"/>
  <c r="F3278" i="6"/>
  <c r="H3278" i="6"/>
  <c r="E3278" i="6"/>
  <c r="I4512" i="6"/>
  <c r="J4512" i="6"/>
  <c r="C4512" i="6"/>
  <c r="K4512" i="6" s="1"/>
  <c r="G4512" i="6"/>
  <c r="H4512" i="6"/>
  <c r="E4512" i="6"/>
  <c r="F4512" i="6"/>
  <c r="C3385" i="6"/>
  <c r="K3385" i="6" s="1"/>
  <c r="I3385" i="6"/>
  <c r="F3385" i="6"/>
  <c r="J3385" i="6"/>
  <c r="H3385" i="6"/>
  <c r="E3385" i="6"/>
  <c r="G3385" i="6"/>
  <c r="J5060" i="6"/>
  <c r="G5060" i="6"/>
  <c r="C5060" i="6"/>
  <c r="K5060" i="6" s="1"/>
  <c r="E5060" i="6"/>
  <c r="I5060" i="6"/>
  <c r="H5060" i="6"/>
  <c r="F5060" i="6"/>
  <c r="E3408" i="6"/>
  <c r="F3408" i="6"/>
  <c r="I3408" i="6"/>
  <c r="H3408" i="6"/>
  <c r="G3408" i="6"/>
  <c r="J3408" i="6"/>
  <c r="C3408" i="6"/>
  <c r="K3408" i="6" s="1"/>
  <c r="H499" i="6"/>
  <c r="E499" i="6"/>
  <c r="C499" i="6"/>
  <c r="K499" i="6" s="1"/>
  <c r="F499" i="6"/>
  <c r="G499" i="6"/>
  <c r="I499" i="6"/>
  <c r="J499" i="6"/>
  <c r="E3047" i="6"/>
  <c r="C3047" i="6"/>
  <c r="K3047" i="6" s="1"/>
  <c r="J3047" i="6"/>
  <c r="G3047" i="6"/>
  <c r="I3047" i="6"/>
  <c r="H3047" i="6"/>
  <c r="F3047" i="6"/>
  <c r="H3126" i="6"/>
  <c r="C3126" i="6"/>
  <c r="K3126" i="6" s="1"/>
  <c r="I3126" i="6"/>
  <c r="G3126" i="6"/>
  <c r="F3126" i="6"/>
  <c r="J3126" i="6"/>
  <c r="E3126" i="6"/>
  <c r="H3283" i="6"/>
  <c r="J3283" i="6"/>
  <c r="E3283" i="6"/>
  <c r="I3283" i="6"/>
  <c r="F3283" i="6"/>
  <c r="C3283" i="6"/>
  <c r="K3283" i="6" s="1"/>
  <c r="G3283" i="6"/>
  <c r="I3401" i="6"/>
  <c r="C3401" i="6"/>
  <c r="K3401" i="6" s="1"/>
  <c r="J3401" i="6"/>
  <c r="H3401" i="6"/>
  <c r="F3401" i="6"/>
  <c r="G3401" i="6"/>
  <c r="E3401" i="6"/>
  <c r="E3332" i="6"/>
  <c r="C3332" i="6"/>
  <c r="K3332" i="6" s="1"/>
  <c r="F3332" i="6"/>
  <c r="I3332" i="6"/>
  <c r="J3332" i="6"/>
  <c r="G3332" i="6"/>
  <c r="H3332" i="6"/>
  <c r="C1914" i="6"/>
  <c r="K1914" i="6" s="1"/>
  <c r="F1914" i="6"/>
  <c r="H1914" i="6"/>
  <c r="G1914" i="6"/>
  <c r="J1914" i="6"/>
  <c r="E1914" i="6"/>
  <c r="I1914" i="6"/>
  <c r="J3389" i="6"/>
  <c r="H3389" i="6"/>
  <c r="C3389" i="6"/>
  <c r="K3389" i="6" s="1"/>
  <c r="F3389" i="6"/>
  <c r="I3389" i="6"/>
  <c r="E3389" i="6"/>
  <c r="G3389" i="6"/>
  <c r="I3166" i="6"/>
  <c r="C3166" i="6"/>
  <c r="K3166" i="6" s="1"/>
  <c r="G3166" i="6"/>
  <c r="H3166" i="6"/>
  <c r="J3166" i="6"/>
  <c r="F3166" i="6"/>
  <c r="E3166" i="6"/>
  <c r="E4452" i="6"/>
  <c r="J4452" i="6"/>
  <c r="H4452" i="6"/>
  <c r="C4452" i="6"/>
  <c r="K4452" i="6" s="1"/>
  <c r="F4452" i="6"/>
  <c r="I4452" i="6"/>
  <c r="G4452" i="6"/>
  <c r="F2858" i="6"/>
  <c r="J2858" i="6"/>
  <c r="H2858" i="6"/>
  <c r="E2858" i="6"/>
  <c r="G2858" i="6"/>
  <c r="C2858" i="6"/>
  <c r="K2858" i="6" s="1"/>
  <c r="I2858" i="6"/>
  <c r="C3194" i="6"/>
  <c r="K3194" i="6" s="1"/>
  <c r="F3194" i="6"/>
  <c r="I3194" i="6"/>
  <c r="H3194" i="6"/>
  <c r="E3194" i="6"/>
  <c r="J3194" i="6"/>
  <c r="G3194" i="6"/>
  <c r="C3290" i="6"/>
  <c r="K3290" i="6" s="1"/>
  <c r="G3290" i="6"/>
  <c r="H3290" i="6"/>
  <c r="J3290" i="6"/>
  <c r="I3290" i="6"/>
  <c r="E3290" i="6"/>
  <c r="F3290" i="6"/>
  <c r="E972" i="6"/>
  <c r="J972" i="6"/>
  <c r="F972" i="6"/>
  <c r="I972" i="6"/>
  <c r="G972" i="6"/>
  <c r="C972" i="6"/>
  <c r="K972" i="6" s="1"/>
  <c r="H972" i="6"/>
  <c r="E319" i="6" l="1"/>
  <c r="E321" i="6"/>
  <c r="E320" i="6"/>
  <c r="E325" i="6"/>
  <c r="E326" i="6"/>
  <c r="E327" i="6"/>
  <c r="E242" i="6"/>
  <c r="E65" i="6"/>
  <c r="E124" i="6"/>
  <c r="E301" i="6" l="1"/>
  <c r="E275" i="6"/>
  <c r="E274" i="6"/>
  <c r="E272" i="6"/>
  <c r="E273" i="6"/>
  <c r="E267" i="6"/>
  <c r="E268" i="6"/>
  <c r="E266" i="6"/>
  <c r="E136" i="6"/>
  <c r="E137" i="6"/>
  <c r="E254" i="6"/>
  <c r="E255" i="6"/>
  <c r="E150" i="6"/>
  <c r="E149" i="6"/>
  <c r="E148" i="6"/>
  <c r="E155" i="6"/>
  <c r="E156" i="6"/>
  <c r="E157" i="6"/>
  <c r="E154" i="6"/>
  <c r="E130" i="6"/>
  <c r="E131" i="6"/>
  <c r="E248" i="6"/>
  <c r="E249" i="6"/>
  <c r="E262" i="6"/>
  <c r="E260" i="6"/>
  <c r="E261" i="6"/>
  <c r="E144" i="6"/>
  <c r="E143" i="6"/>
  <c r="E142" i="6"/>
  <c r="E314" i="6"/>
  <c r="E313" i="6"/>
  <c r="E307" i="6"/>
  <c r="E308" i="6"/>
  <c r="E216" i="6"/>
  <c r="E215" i="6"/>
  <c r="E213" i="6"/>
  <c r="E214" i="6"/>
  <c r="E207" i="6"/>
  <c r="E209" i="6"/>
  <c r="E208" i="6"/>
  <c r="E201" i="6"/>
  <c r="E202" i="6"/>
  <c r="E203" i="6"/>
  <c r="E77" i="6"/>
  <c r="E78" i="6"/>
  <c r="E195" i="6"/>
  <c r="E196" i="6"/>
  <c r="E72" i="6"/>
  <c r="E71" i="6"/>
  <c r="E190" i="6"/>
  <c r="E189" i="6"/>
  <c r="E18" i="6" l="1"/>
  <c r="E19" i="6"/>
  <c r="E13" i="6" l="1"/>
  <c r="E12" i="6"/>
  <c r="E246" i="4"/>
  <c r="E166" i="4"/>
  <c r="E86" i="4"/>
  <c r="E251" i="4" l="1"/>
  <c r="E250" i="4"/>
  <c r="E90" i="4"/>
  <c r="E91" i="4"/>
  <c r="E170" i="4"/>
  <c r="E171" i="4"/>
  <c r="E256" i="4" l="1"/>
  <c r="E255" i="4"/>
  <c r="E254" i="4"/>
  <c r="E96" i="4"/>
  <c r="E94" i="4"/>
  <c r="E95" i="4"/>
  <c r="E174" i="4"/>
  <c r="E175" i="4"/>
  <c r="E176" i="4"/>
  <c r="E98" i="4" l="1"/>
  <c r="E99" i="4"/>
  <c r="E100" i="4"/>
  <c r="E178" i="4"/>
  <c r="E179" i="4"/>
  <c r="E180" i="4"/>
  <c r="E258" i="4"/>
  <c r="E259" i="4"/>
  <c r="E260" i="4"/>
  <c r="E263" i="4" l="1"/>
  <c r="E262" i="4"/>
  <c r="E264" i="4"/>
  <c r="E265" i="4"/>
  <c r="E182" i="4"/>
  <c r="E183" i="4"/>
  <c r="E184" i="4"/>
  <c r="E185" i="4"/>
  <c r="E102" i="4"/>
  <c r="E103" i="4"/>
  <c r="E104" i="4"/>
  <c r="E105" i="4"/>
  <c r="E106" i="4" l="1"/>
  <c r="E107" i="4"/>
  <c r="E186" i="4"/>
  <c r="E187" i="4"/>
  <c r="E266" i="4"/>
  <c r="E267" i="4"/>
  <c r="E110" i="4" l="1"/>
  <c r="E111" i="4"/>
  <c r="E112" i="4"/>
  <c r="E192" i="4"/>
  <c r="E190" i="4"/>
  <c r="E191" i="4"/>
  <c r="E270" i="4"/>
  <c r="E271" i="4"/>
  <c r="E272" i="4"/>
  <c r="E199" i="4" l="1"/>
  <c r="E198" i="4"/>
  <c r="E200" i="4"/>
  <c r="E118" i="4"/>
  <c r="E119" i="4"/>
  <c r="E120" i="4"/>
  <c r="E278" i="4"/>
  <c r="E279" i="4"/>
  <c r="E280" i="4"/>
  <c r="E125" i="4" l="1"/>
  <c r="E123" i="4"/>
  <c r="E122" i="4"/>
  <c r="E124" i="4"/>
  <c r="E202" i="4"/>
  <c r="E203" i="4"/>
  <c r="E204" i="4"/>
  <c r="E205" i="4"/>
  <c r="E285" i="4"/>
  <c r="E283" i="4"/>
  <c r="E282" i="4"/>
  <c r="E284" i="4"/>
  <c r="E126" i="4" l="1"/>
  <c r="E127" i="4"/>
  <c r="E206" i="4"/>
  <c r="E207" i="4"/>
  <c r="E286" i="4"/>
  <c r="E287" i="4"/>
  <c r="E130" i="4" l="1"/>
  <c r="E131" i="4"/>
  <c r="E132" i="4"/>
  <c r="E210" i="4"/>
  <c r="E212" i="4"/>
  <c r="E211" i="4"/>
  <c r="E290" i="4"/>
  <c r="E291" i="4"/>
  <c r="E292" i="4"/>
  <c r="E294" i="4" l="1"/>
  <c r="E295" i="4"/>
  <c r="E296" i="4"/>
  <c r="E135" i="4"/>
  <c r="E134" i="4"/>
  <c r="E136" i="4"/>
  <c r="E214" i="4"/>
  <c r="E215" i="4"/>
  <c r="E216" i="4"/>
  <c r="E138" i="4" l="1"/>
  <c r="E139" i="4"/>
  <c r="E140" i="4"/>
  <c r="E300" i="4"/>
  <c r="E299" i="4"/>
  <c r="E298" i="4"/>
  <c r="E219" i="4"/>
  <c r="E218" i="4"/>
  <c r="E220" i="4"/>
  <c r="E302" i="4" l="1"/>
  <c r="E305" i="4"/>
  <c r="E303" i="4"/>
  <c r="E304" i="4"/>
  <c r="E224" i="4"/>
  <c r="E225" i="4"/>
  <c r="E223" i="4"/>
  <c r="E222" i="4"/>
  <c r="E145" i="4"/>
  <c r="E142" i="4"/>
  <c r="E143" i="4"/>
  <c r="E144" i="4"/>
  <c r="E306" i="4" l="1"/>
  <c r="E307" i="4"/>
  <c r="E146" i="4"/>
  <c r="E147" i="4"/>
  <c r="E226" i="4"/>
  <c r="E227" i="4"/>
  <c r="E310" i="4" l="1"/>
  <c r="E311" i="4"/>
  <c r="E312" i="4"/>
  <c r="E150" i="4"/>
  <c r="E151" i="4"/>
  <c r="E152" i="4"/>
  <c r="E231" i="4"/>
  <c r="E230" i="4"/>
  <c r="E232" i="4"/>
  <c r="E238" i="4" l="1"/>
  <c r="E239" i="4"/>
  <c r="E240" i="4"/>
  <c r="E160" i="4"/>
  <c r="E158" i="4"/>
  <c r="E159" i="4"/>
  <c r="E162" i="4"/>
  <c r="E163" i="4"/>
  <c r="E164" i="4"/>
  <c r="E165" i="4"/>
  <c r="E244" i="4"/>
  <c r="E245" i="4"/>
  <c r="E242" i="4"/>
  <c r="E243" i="4"/>
  <c r="E320" i="4"/>
  <c r="E318" i="4"/>
  <c r="E319" i="4"/>
  <c r="E322" i="4"/>
  <c r="E323" i="4"/>
  <c r="E324" i="4"/>
  <c r="E325" i="4"/>
  <c r="E11" i="4" l="1"/>
  <c r="E10" i="4"/>
  <c r="E6" i="4"/>
  <c r="E14" i="4" l="1"/>
  <c r="E15" i="4"/>
  <c r="E16" i="4"/>
  <c r="E23" i="4"/>
  <c r="E24" i="4"/>
  <c r="E25" i="4"/>
  <c r="E22" i="4"/>
  <c r="E26" i="4" l="1"/>
  <c r="E27" i="4"/>
  <c r="E18" i="4"/>
  <c r="E19" i="4"/>
  <c r="E20" i="4"/>
  <c r="E30" i="4" l="1"/>
  <c r="E31" i="4"/>
  <c r="E32" i="4"/>
  <c r="E38" i="4" l="1"/>
  <c r="E39" i="4"/>
  <c r="E40" i="4"/>
  <c r="E44" i="4" l="1"/>
  <c r="E43" i="4"/>
  <c r="E45" i="4"/>
  <c r="E42" i="4"/>
  <c r="E46" i="4" l="1"/>
  <c r="E47" i="4"/>
  <c r="E50" i="4" l="1"/>
  <c r="E51" i="4"/>
  <c r="E52" i="4"/>
  <c r="E56" i="4" l="1"/>
  <c r="E54" i="4"/>
  <c r="E55" i="4"/>
  <c r="E58" i="4" l="1"/>
  <c r="E59" i="4"/>
  <c r="E60" i="4"/>
  <c r="E64" i="4" l="1"/>
  <c r="E62" i="4"/>
  <c r="E63" i="4"/>
  <c r="E65" i="4"/>
  <c r="E66" i="4" l="1"/>
  <c r="E67" i="4"/>
  <c r="E70" i="4" l="1"/>
  <c r="E71" i="4"/>
  <c r="E72" i="4"/>
  <c r="E78" i="4" l="1"/>
  <c r="E79" i="4"/>
  <c r="E80" i="4"/>
  <c r="E82" i="4"/>
  <c r="E83" i="4"/>
  <c r="E84" i="4"/>
  <c r="E85" i="4"/>
</calcChain>
</file>

<file path=xl/sharedStrings.xml><?xml version="1.0" encoding="utf-8"?>
<sst xmlns="http://schemas.openxmlformats.org/spreadsheetml/2006/main" count="12166" uniqueCount="898">
  <si>
    <t>##var</t>
  </si>
  <si>
    <t>propertyType</t>
  </si>
  <si>
    <t>desc</t>
  </si>
  <si>
    <t>HpBase</t>
  </si>
  <si>
    <t>PhysicalAttackBase</t>
  </si>
  <si>
    <t>CriticalHitDamageBase</t>
  </si>
  <si>
    <t>CriticalStrikeRateBase</t>
  </si>
  <si>
    <t>DamageDeepeningBase</t>
  </si>
  <si>
    <t>##type</t>
  </si>
  <si>
    <t>string</t>
  </si>
  <si>
    <t>int</t>
  </si>
  <si>
    <t>##group</t>
  </si>
  <si>
    <t>c</t>
  </si>
  <si>
    <t>##</t>
  </si>
  <si>
    <t>描述</t>
  </si>
  <si>
    <t>血量</t>
  </si>
  <si>
    <t>物理攻击</t>
  </si>
  <si>
    <t>暴击率(N%)</t>
  </si>
  <si>
    <t>伤害加深系数(N%)</t>
  </si>
  <si>
    <t>Player1</t>
  </si>
  <si>
    <t>弩箭</t>
  </si>
  <si>
    <t>加农炮</t>
  </si>
  <si>
    <t>火图腾</t>
  </si>
  <si>
    <t>毒雾</t>
  </si>
  <si>
    <t>龙击炮</t>
  </si>
  <si>
    <t>雷电塔</t>
  </si>
  <si>
    <t>冰魔塔</t>
  </si>
  <si>
    <t>加速塔</t>
  </si>
  <si>
    <t>Tow12</t>
  </si>
  <si>
    <t>诅咒塔lv1</t>
  </si>
  <si>
    <t>诅咒塔lv2</t>
  </si>
  <si>
    <t>诅咒塔lv3</t>
  </si>
  <si>
    <t>Tow13</t>
  </si>
  <si>
    <t>巫毒塔lv1</t>
  </si>
  <si>
    <t>巫毒塔lv2</t>
  </si>
  <si>
    <t>巫毒塔lv3</t>
  </si>
  <si>
    <t>Tow14</t>
  </si>
  <si>
    <t>冰枪塔lv1</t>
  </si>
  <si>
    <t>冰枪塔lv2</t>
  </si>
  <si>
    <t>冰枪塔lv3</t>
  </si>
  <si>
    <t>Tow15</t>
  </si>
  <si>
    <t>水图腾lv1</t>
  </si>
  <si>
    <t>水图腾lv2</t>
  </si>
  <si>
    <t>水图腾lv3</t>
  </si>
  <si>
    <t>Tow16</t>
  </si>
  <si>
    <t>电磁塔lv1</t>
  </si>
  <si>
    <t>电磁塔lv2</t>
  </si>
  <si>
    <t>电磁塔lv3</t>
  </si>
  <si>
    <t>Tow18</t>
  </si>
  <si>
    <t>奥术精灵1</t>
  </si>
  <si>
    <t>奥术精灵2</t>
  </si>
  <si>
    <t>奥术精灵3</t>
  </si>
  <si>
    <t>Tow19</t>
  </si>
  <si>
    <t>连击斧1</t>
  </si>
  <si>
    <t>连击斧2</t>
  </si>
  <si>
    <t>连击斧3</t>
  </si>
  <si>
    <t>Tow20</t>
  </si>
  <si>
    <t>灾厄塔1</t>
  </si>
  <si>
    <t>灾厄塔2</t>
  </si>
  <si>
    <t>灾厄塔3</t>
  </si>
  <si>
    <t>Tow24</t>
  </si>
  <si>
    <t>火球塔1</t>
  </si>
  <si>
    <t>火球塔2</t>
  </si>
  <si>
    <t>火球塔3</t>
  </si>
  <si>
    <t>Monster_Infinite_1_1</t>
  </si>
  <si>
    <t>蛋1</t>
  </si>
  <si>
    <t>Monster_Infinite_2_1</t>
  </si>
  <si>
    <t>蝙蝠1</t>
  </si>
  <si>
    <t>Monster_Infinite_3_1</t>
  </si>
  <si>
    <t>蛋2</t>
  </si>
  <si>
    <t>Monster_Infinite_4_1</t>
  </si>
  <si>
    <t>Monster_Infinite_4_2</t>
  </si>
  <si>
    <t>蜘蛛1</t>
  </si>
  <si>
    <t>Monster_Infinite_5_1</t>
  </si>
  <si>
    <t>Monster_Infinite_5_2</t>
  </si>
  <si>
    <t>蝙蝠3</t>
  </si>
  <si>
    <t>Monster_Infinite_6_1</t>
  </si>
  <si>
    <t>Monster_Infinite_6_2</t>
  </si>
  <si>
    <t>蜘蛛2</t>
  </si>
  <si>
    <t>Monster_Infinite_7_1</t>
  </si>
  <si>
    <t>Monster_Infinite_7_2</t>
  </si>
  <si>
    <t>蜘蛛3</t>
  </si>
  <si>
    <t>Monster_Infinite_8_1</t>
  </si>
  <si>
    <t>Monster_Infinite_8_2</t>
  </si>
  <si>
    <t>蝙蝠2</t>
  </si>
  <si>
    <t>Monster_Infinite_9_1</t>
  </si>
  <si>
    <t>Monster_Infinite_9_2</t>
  </si>
  <si>
    <t>种子1</t>
  </si>
  <si>
    <t>Monster_Infinite_10_1</t>
  </si>
  <si>
    <t>Monster_Infinite_10_2</t>
  </si>
  <si>
    <t>Monster_Infinite_11_1</t>
  </si>
  <si>
    <t>Monster_Infinite_11_2</t>
  </si>
  <si>
    <t>Monster_Infinite_12_1</t>
  </si>
  <si>
    <t>Monster_Infinite_12_2</t>
  </si>
  <si>
    <t>Monster_Infinite_13_1</t>
  </si>
  <si>
    <t>Monster_Infinite_14_1</t>
  </si>
  <si>
    <t>Monster_Infinite_14_2</t>
  </si>
  <si>
    <t>Monster_Infinite_15_1</t>
  </si>
  <si>
    <t>Monster_Infinite_15_2</t>
  </si>
  <si>
    <t>蛋3</t>
  </si>
  <si>
    <t>Monster_Infinite_16_1</t>
  </si>
  <si>
    <t>Monster_Infinite_16_2</t>
  </si>
  <si>
    <t>Monster_Infinite_17_1</t>
  </si>
  <si>
    <t>Monster_Infinite_17_2</t>
  </si>
  <si>
    <t>Monster_Infinite_18_1</t>
  </si>
  <si>
    <t>Monster_Infinite_18_2</t>
  </si>
  <si>
    <t>Monster_Infinite_19_1</t>
  </si>
  <si>
    <t>Monster_Infinite_19_2</t>
  </si>
  <si>
    <t>Monster_Infinite_20_1</t>
  </si>
  <si>
    <t>Monster_Infinite_20_2</t>
  </si>
  <si>
    <t>Monster1</t>
  </si>
  <si>
    <t>Monster2</t>
  </si>
  <si>
    <t>Monster3</t>
  </si>
  <si>
    <t>Monster4</t>
  </si>
  <si>
    <t>Monster5</t>
  </si>
  <si>
    <t>Monster6</t>
  </si>
  <si>
    <t>Monster7</t>
  </si>
  <si>
    <t>暗影蛋1</t>
  </si>
  <si>
    <t>Monster8</t>
  </si>
  <si>
    <t>暗影蛋2</t>
  </si>
  <si>
    <t>Monster9</t>
  </si>
  <si>
    <t>暗影蛋3</t>
  </si>
  <si>
    <t>Monster10</t>
  </si>
  <si>
    <t>种子2</t>
  </si>
  <si>
    <t>种子3</t>
  </si>
  <si>
    <t>种子4</t>
  </si>
  <si>
    <t>种子5</t>
  </si>
  <si>
    <t>种子6</t>
  </si>
  <si>
    <t>种子7</t>
  </si>
  <si>
    <t>种子8</t>
  </si>
  <si>
    <t>种子9</t>
  </si>
  <si>
    <t>种子10</t>
  </si>
  <si>
    <t>种子11</t>
  </si>
  <si>
    <t>种子12</t>
  </si>
  <si>
    <t>种子13</t>
  </si>
  <si>
    <t>种子14</t>
  </si>
  <si>
    <t>种子15</t>
  </si>
  <si>
    <t>种子16</t>
  </si>
  <si>
    <t>种子17</t>
  </si>
  <si>
    <t>种子18</t>
  </si>
  <si>
    <t>种子19</t>
  </si>
  <si>
    <t>种子20</t>
  </si>
  <si>
    <t>TestTower1</t>
  </si>
  <si>
    <t>TestTower2</t>
  </si>
  <si>
    <t>TestTower3</t>
  </si>
  <si>
    <t>TestTower4</t>
  </si>
  <si>
    <t>TestTower5</t>
  </si>
  <si>
    <t>TestTower6</t>
  </si>
  <si>
    <t>TestTower7</t>
  </si>
  <si>
    <t>TestTower8</t>
  </si>
  <si>
    <t>Monster_Challenge_1_1</t>
  </si>
  <si>
    <t>Monster_Challenge_1_2</t>
  </si>
  <si>
    <t>Monster_Challenge_1_3</t>
  </si>
  <si>
    <t>Monster_Challenge_2_1</t>
  </si>
  <si>
    <t>Monster_Challenge_2_2</t>
  </si>
  <si>
    <t>Monster_Challenge_2_3</t>
  </si>
  <si>
    <t>Monster_Challenge_3_1</t>
  </si>
  <si>
    <t>Monster_Challenge_3_2</t>
  </si>
  <si>
    <t>Monster_Challenge_3_3</t>
  </si>
  <si>
    <t>Monster_Challenge_4_1</t>
  </si>
  <si>
    <t>Monster_Challenge_4_2</t>
  </si>
  <si>
    <t>Monster_Challenge_5_1</t>
  </si>
  <si>
    <t>Monster_Challenge_5_2</t>
  </si>
  <si>
    <t>Monster_Challenge_5_3</t>
  </si>
  <si>
    <t>Monster_Challenge_6_1</t>
  </si>
  <si>
    <t>Monster_Challenge_6_2</t>
  </si>
  <si>
    <t>Monster_Challenge_6_3</t>
  </si>
  <si>
    <t>Monster_Challenge_7_1</t>
  </si>
  <si>
    <t>Monster_Challenge_7_2</t>
  </si>
  <si>
    <t>Monster_Challenge_7_3</t>
  </si>
  <si>
    <t>Monster_Challenge_8_1</t>
  </si>
  <si>
    <t>Monster_Challenge_8_2</t>
  </si>
  <si>
    <t>Monster_Challenge_8_3</t>
  </si>
  <si>
    <t>Monster_Challenge_9_1</t>
  </si>
  <si>
    <t>Monster_Challenge_9_2</t>
  </si>
  <si>
    <t>Monster_Challenge_9_3</t>
  </si>
  <si>
    <t>Monster_Challenge_10_1</t>
  </si>
  <si>
    <t>Monster_Challenge_10_2</t>
  </si>
  <si>
    <t>Monster_Challenge_10_3</t>
  </si>
  <si>
    <t>Monster_Challenge_11_1</t>
  </si>
  <si>
    <t>Monster_Challenge_11_2</t>
  </si>
  <si>
    <t>Monster_Challenge_11_3</t>
  </si>
  <si>
    <t>Monster_Challenge_12_1</t>
  </si>
  <si>
    <t>Monster_Challenge_12_2</t>
  </si>
  <si>
    <t>Monster_Challenge_12_3</t>
  </si>
  <si>
    <t>Monster_Challenge_13_1</t>
  </si>
  <si>
    <t>Monster_Challenge_13_2</t>
  </si>
  <si>
    <t>Monster_Challenge_13_3</t>
  </si>
  <si>
    <t>Monster_Challenge_14_1</t>
  </si>
  <si>
    <t>Monster_Challenge_14_2</t>
  </si>
  <si>
    <t>Monster_Challenge_14_3</t>
  </si>
  <si>
    <t>Monster_Challenge_15_1</t>
  </si>
  <si>
    <t>Monster_Challenge_15_2</t>
  </si>
  <si>
    <t>Monster_Challenge_15_3</t>
  </si>
  <si>
    <t>界面展示属性Title1</t>
    <phoneticPr fontId="4" type="noConversion"/>
  </si>
  <si>
    <t>界面展示属性内容1</t>
    <phoneticPr fontId="4" type="noConversion"/>
  </si>
  <si>
    <t>TextCode_Key_TowerUIAttributeTitle1</t>
    <phoneticPr fontId="4" type="noConversion"/>
  </si>
  <si>
    <t>UIAttribute1</t>
    <phoneticPr fontId="4" type="noConversion"/>
  </si>
  <si>
    <t>title</t>
    <phoneticPr fontId="4" type="noConversion"/>
  </si>
  <si>
    <t>content</t>
    <phoneticPr fontId="4" type="noConversion"/>
  </si>
  <si>
    <t>界面展示属性content1</t>
    <phoneticPr fontId="4" type="noConversion"/>
  </si>
  <si>
    <t>TextCode_Key_TowerUIAttributeContentNull</t>
    <phoneticPr fontId="4" type="noConversion"/>
  </si>
  <si>
    <t>contentValue</t>
    <phoneticPr fontId="4" type="noConversion"/>
  </si>
  <si>
    <t>UIAttribute</t>
    <phoneticPr fontId="4" type="noConversion"/>
  </si>
  <si>
    <t>Player1</t>
    <phoneticPr fontId="4" type="noConversion"/>
  </si>
  <si>
    <t>UIAttribute2</t>
    <phoneticPr fontId="4" type="noConversion"/>
  </si>
  <si>
    <t>UIAttribute3</t>
    <phoneticPr fontId="4" type="noConversion"/>
  </si>
  <si>
    <t>攻击</t>
    <phoneticPr fontId="4" type="noConversion"/>
  </si>
  <si>
    <t>攻速</t>
    <phoneticPr fontId="4" type="noConversion"/>
  </si>
  <si>
    <t>获得金币</t>
    <phoneticPr fontId="4" type="noConversion"/>
  </si>
  <si>
    <t>持续伤害</t>
    <phoneticPr fontId="4" type="noConversion"/>
  </si>
  <si>
    <t>伤害加深</t>
    <phoneticPr fontId="4" type="noConversion"/>
  </si>
  <si>
    <t>攻击加成</t>
    <phoneticPr fontId="4" type="noConversion"/>
  </si>
  <si>
    <t>眩晕</t>
    <phoneticPr fontId="4" type="noConversion"/>
  </si>
  <si>
    <t>连击次数</t>
    <phoneticPr fontId="4" type="noConversion"/>
  </si>
  <si>
    <t>施法间隔</t>
    <phoneticPr fontId="4" type="noConversion"/>
  </si>
  <si>
    <t>Text_Key_Tower_UIAttribute_GongJi</t>
  </si>
  <si>
    <t>Text_Key_Tower_UIAttribute_GongSu</t>
  </si>
  <si>
    <t/>
  </si>
  <si>
    <t>Text_Key_Tower_UIAttribute_JianSu</t>
  </si>
  <si>
    <t>Text_Key_Tower_UIAttribute_GongSuJiaCheng</t>
  </si>
  <si>
    <t>Text_Key_Tower_UIAttribute_HuoDeJinBi</t>
  </si>
  <si>
    <t>Text_Key_Tower_UIAttribute_DOT</t>
  </si>
  <si>
    <t>Text_Key_Tower_UIAttribute_Break</t>
  </si>
  <si>
    <t>Text_Key_Tower_UIAttribute_GongJiJiaCheng</t>
  </si>
  <si>
    <t>Text_Key_Tower_UIAttribute_Dizzy</t>
  </si>
  <si>
    <t>Text_Key_Tower_UIAttribute_LianJi</t>
  </si>
  <si>
    <t>Text_Key_Tower_UIAttribute_CD</t>
  </si>
  <si>
    <t>Text_Key_Tower_UIAttribute_Content_Num</t>
    <phoneticPr fontId="4" type="noConversion"/>
  </si>
  <si>
    <t>Text_Key_Tower_UIAttribute_Content_Num</t>
  </si>
  <si>
    <t>Text_Key_Tower_UIAttribute_Content_Percent</t>
  </si>
  <si>
    <t>Text_Key_Tower_UIAttribute_Content_Seconds</t>
  </si>
  <si>
    <t>弩箭塔</t>
  </si>
  <si>
    <t>攻击</t>
  </si>
  <si>
    <t>攻速</t>
  </si>
  <si>
    <t>火焰塔</t>
  </si>
  <si>
    <t>毒雾塔</t>
  </si>
  <si>
    <t>减速</t>
  </si>
  <si>
    <t>攻速加成</t>
  </si>
  <si>
    <t>Monster_InfiniteTest_1_1</t>
  </si>
  <si>
    <t>Monster_InfiniteTest_2_1</t>
  </si>
  <si>
    <t>Monster_InfiniteTest_3_1</t>
  </si>
  <si>
    <t>Monster_InfiniteTest_4_1</t>
  </si>
  <si>
    <t>Monster_InfiniteTest_4_2</t>
  </si>
  <si>
    <t>Monster_InfiniteTest_5_1</t>
  </si>
  <si>
    <t>Monster_InfiniteTest_5_2</t>
  </si>
  <si>
    <t>Monster_InfiniteTest_6_1</t>
  </si>
  <si>
    <t>Monster_InfiniteTest_6_2</t>
  </si>
  <si>
    <t>Monster_InfiniteTest_7_1</t>
  </si>
  <si>
    <t>Monster_InfiniteTest_7_2</t>
  </si>
  <si>
    <t>Monster_InfiniteTest_8_1</t>
  </si>
  <si>
    <t>Monster_InfiniteTest_8_2</t>
  </si>
  <si>
    <t>Monster_InfiniteTest_9_1</t>
  </si>
  <si>
    <t>Monster_InfiniteTest_9_2</t>
  </si>
  <si>
    <t>Monster_InfiniteTest_10_1</t>
  </si>
  <si>
    <t>Monster_InfiniteTest_10_2</t>
  </si>
  <si>
    <t>Monster_InfiniteTest_11_1</t>
  </si>
  <si>
    <t>Monster_InfiniteTest_11_2</t>
  </si>
  <si>
    <t>Monster_InfiniteTest_12_1</t>
  </si>
  <si>
    <t>Monster_InfiniteTest_12_2</t>
  </si>
  <si>
    <t>Monster_InfiniteTest_13_1</t>
  </si>
  <si>
    <t>Monster_InfiniteTest_13_2</t>
  </si>
  <si>
    <t>Monster_InfiniteTest_14_1</t>
  </si>
  <si>
    <t>Monster_InfiniteTest_14_2</t>
  </si>
  <si>
    <t>Monster_InfiniteTest_15_1</t>
  </si>
  <si>
    <t>Monster_InfiniteTest_15_2</t>
  </si>
  <si>
    <t>Monster_InfiniteTest_16_1</t>
  </si>
  <si>
    <t>Monster_InfiniteTest_16_2</t>
  </si>
  <si>
    <t>Monster_InfiniteTest_17_1</t>
  </si>
  <si>
    <t>Monster_InfiniteTest_17_2</t>
  </si>
  <si>
    <t>Monster_InfiniteTest_18_1</t>
  </si>
  <si>
    <t>Monster_InfiniteTest_18_2</t>
  </si>
  <si>
    <t>Monster_InfiniteTest_19_1</t>
  </si>
  <si>
    <t>Monster_InfiniteTest_19_2</t>
  </si>
  <si>
    <t>Monster_InfiniteTest_20_1</t>
  </si>
  <si>
    <t>Monster_InfiniteTest_20_2</t>
  </si>
  <si>
    <t>Monster_Infinite_2_2</t>
  </si>
  <si>
    <t>Monster_Infinite_3_2</t>
  </si>
  <si>
    <t>Monster_Infinite_12_3</t>
  </si>
  <si>
    <t>Monster_Infinite_19_3</t>
  </si>
  <si>
    <t>Monster_Infinite_20_3</t>
  </si>
  <si>
    <t>Monster_Infinite_20_4</t>
  </si>
  <si>
    <t>无限模式怪物</t>
  </si>
  <si>
    <t>Monster_Challenge1_1_1</t>
  </si>
  <si>
    <t>挑战关卡怪物1_1_1</t>
  </si>
  <si>
    <t>Monster_Challenge1_2_1</t>
  </si>
  <si>
    <t>挑战关卡怪物1_2_1</t>
  </si>
  <si>
    <t>Monster_Challenge2_1_1</t>
  </si>
  <si>
    <t>挑战关卡怪物2_1_1</t>
  </si>
  <si>
    <t>Monster_Challenge2_2_1</t>
  </si>
  <si>
    <t>挑战关卡怪物2_2_1</t>
  </si>
  <si>
    <t>Monster_Challenge2_2_2</t>
  </si>
  <si>
    <t>挑战关卡怪物2_2_2</t>
  </si>
  <si>
    <t>Monster_Challenge2_3_1</t>
  </si>
  <si>
    <t>挑战关卡怪物2_3_1</t>
  </si>
  <si>
    <t>Monster_Challenge2_3_2</t>
  </si>
  <si>
    <t>挑战关卡怪物2_3_2</t>
  </si>
  <si>
    <t>Monster_Challenge3_2_1</t>
  </si>
  <si>
    <t>挑战关卡怪物3_2_1</t>
  </si>
  <si>
    <t>Monster_Challenge3_2_2</t>
  </si>
  <si>
    <t>挑战关卡怪物3_2_2</t>
  </si>
  <si>
    <t>Monster_Challenge3_3_1</t>
  </si>
  <si>
    <t>挑战关卡怪物3_3_1</t>
  </si>
  <si>
    <t>Monster_Challenge3_3_2</t>
  </si>
  <si>
    <t>挑战关卡怪物3_3_2</t>
  </si>
  <si>
    <t>Monster_Challenge4_1_1</t>
  </si>
  <si>
    <t>挑战关卡怪物4_1_1</t>
  </si>
  <si>
    <t>Monster_Challenge4_2_1</t>
  </si>
  <si>
    <t>挑战关卡怪物4_2_1</t>
  </si>
  <si>
    <t>Monster_Challenge4_2_2</t>
  </si>
  <si>
    <t>挑战关卡怪物4_2_2</t>
  </si>
  <si>
    <t>Monster_Challenge4_3_1</t>
  </si>
  <si>
    <t>挑战关卡怪物4_3_1</t>
  </si>
  <si>
    <t>Monster_Challenge4_3_2</t>
  </si>
  <si>
    <t>挑战关卡怪物4_3_2</t>
  </si>
  <si>
    <t>Monster_Challenge5_1_1</t>
  </si>
  <si>
    <t>挑战关卡怪物5_1_1</t>
  </si>
  <si>
    <t>Monster_Challenge5_2_1</t>
  </si>
  <si>
    <t>挑战关卡怪物5_2_1</t>
  </si>
  <si>
    <t>Monster_Challenge5_2_2</t>
  </si>
  <si>
    <t>挑战关卡怪物5_2_2</t>
  </si>
  <si>
    <t>Monster_Challenge5_3_1</t>
  </si>
  <si>
    <t>挑战关卡怪物5_3_1</t>
  </si>
  <si>
    <t>Monster_Challenge5_3_2</t>
  </si>
  <si>
    <t>挑战关卡怪物5_3_2</t>
  </si>
  <si>
    <t>Monster_Challenge5_3_3</t>
  </si>
  <si>
    <t>挑战关卡怪物5_3_3</t>
  </si>
  <si>
    <t>Monster_Challenge5_4_1</t>
  </si>
  <si>
    <t>挑战关卡怪物5_4_1</t>
  </si>
  <si>
    <t>Monster_Challenge5_4_2</t>
  </si>
  <si>
    <t>挑战关卡怪物5_4_2</t>
  </si>
  <si>
    <t>Monster_Challenge5_5_1</t>
  </si>
  <si>
    <t>挑战关卡怪物5_5_1</t>
  </si>
  <si>
    <t>Monster_Challenge5_5_2</t>
  </si>
  <si>
    <t>挑战关卡怪物5_5_2</t>
  </si>
  <si>
    <t>Monster_Challenge5_5_3</t>
  </si>
  <si>
    <t>挑战关卡怪物5_5_3</t>
  </si>
  <si>
    <t>Monster_Challenge5_5_4</t>
  </si>
  <si>
    <t>挑战关卡怪物5_5_4</t>
  </si>
  <si>
    <t>Monster_Challenge3_1_1</t>
  </si>
  <si>
    <t>挑战关卡怪物3_1_1</t>
  </si>
  <si>
    <t>Monster_Challenge6_1_1</t>
  </si>
  <si>
    <t>Monster_Challenge6_1_2</t>
  </si>
  <si>
    <t>Monster_Challenge6_2_1</t>
  </si>
  <si>
    <t>Monster_Challenge6_2_2</t>
  </si>
  <si>
    <t>Monster_Challenge6_3_1</t>
  </si>
  <si>
    <t>Monster_Challenge6_3_2</t>
  </si>
  <si>
    <t>Monster_Challenge6_3_3</t>
  </si>
  <si>
    <t>Monster_Challenge6_4_1</t>
  </si>
  <si>
    <t>Monster_Challenge6_4_2</t>
  </si>
  <si>
    <t>Monster_Challenge6_4_3</t>
  </si>
  <si>
    <t>Monster_Challenge6_5_1</t>
  </si>
  <si>
    <t>Monster_Challenge6_5_2</t>
  </si>
  <si>
    <t>Monster_Challenge6_5_3</t>
  </si>
  <si>
    <t>Monster_Challenge7_1_1</t>
  </si>
  <si>
    <t>Monster_Challenge7_2_1</t>
  </si>
  <si>
    <t>Monster_Challenge7_2_2</t>
  </si>
  <si>
    <t>Monster_Challenge7_3_1</t>
  </si>
  <si>
    <t>Monster_Challenge7_3_2</t>
  </si>
  <si>
    <t>Monster_Challenge7_3_3</t>
  </si>
  <si>
    <t>Monster_Challenge7_4_1</t>
  </si>
  <si>
    <t>Monster_Challenge7_4_2</t>
  </si>
  <si>
    <t>Monster_Challenge7_4_3</t>
  </si>
  <si>
    <t>Monster_Challenge7_5_1</t>
  </si>
  <si>
    <t>Monster_Challenge7_5_2</t>
  </si>
  <si>
    <t>Monster_Challenge7_5_3</t>
  </si>
  <si>
    <t>Monster_Challenge8_1_1</t>
  </si>
  <si>
    <t>Monster_Challenge8_1_2</t>
  </si>
  <si>
    <t>Monster_Challenge8_2_1</t>
  </si>
  <si>
    <t>Monster_Challenge8_2_2</t>
  </si>
  <si>
    <t>Monster_Challenge8_2_3</t>
  </si>
  <si>
    <t>Monster_Challenge8_3_1</t>
  </si>
  <si>
    <t>Monster_Challenge8_3_2</t>
  </si>
  <si>
    <t>Monster_Challenge8_3_3</t>
  </si>
  <si>
    <t>Monster_Challenge8_4_1</t>
  </si>
  <si>
    <t>Monster_Challenge8_4_2</t>
  </si>
  <si>
    <t>Monster_Challenge8_4_3</t>
  </si>
  <si>
    <t>Monster_Challenge8_5_1</t>
  </si>
  <si>
    <t>Monster_Challenge8_5_2</t>
  </si>
  <si>
    <t>Monster_Challenge8_5_3</t>
  </si>
  <si>
    <t>Monster_Challenge8_5_4</t>
  </si>
  <si>
    <t>Monster_Challenge9_1_1</t>
  </si>
  <si>
    <t>Monster_Challenge9_1_2</t>
  </si>
  <si>
    <t>Monster_Challenge9_2_1</t>
  </si>
  <si>
    <t>Monster_Challenge9_2_2</t>
  </si>
  <si>
    <t>Monster_Challenge9_3_1</t>
  </si>
  <si>
    <t>Monster_Challenge9_3_2</t>
  </si>
  <si>
    <t>Monster_Challenge9_3_3</t>
  </si>
  <si>
    <t>Monster_Challenge9_4_1</t>
  </si>
  <si>
    <t>Monster_Challenge9_4_2</t>
  </si>
  <si>
    <t>Monster_Challenge9_4_3</t>
  </si>
  <si>
    <t>Monster_Challenge9_5_1</t>
  </si>
  <si>
    <t>Monster_Challenge9_5_2</t>
  </si>
  <si>
    <t>Monster_Challenge9_5_3</t>
  </si>
  <si>
    <t>Monster_Challenge10_1_1</t>
  </si>
  <si>
    <t>Monster_Challenge10_1_2</t>
  </si>
  <si>
    <t>Monster_Challenge10_2_1</t>
  </si>
  <si>
    <t>Monster_Challenge10_2_2</t>
  </si>
  <si>
    <t>Monster_Challenge10_3_1</t>
  </si>
  <si>
    <t>Monster_Challenge10_3_2</t>
  </si>
  <si>
    <t>Monster_Challenge10_3_3</t>
  </si>
  <si>
    <t>Monster_Challenge10_4_1</t>
  </si>
  <si>
    <t>Monster_Challenge10_4_2</t>
  </si>
  <si>
    <t>Monster_Challenge10_4_3</t>
  </si>
  <si>
    <t>Monster_Challenge10_5_1</t>
  </si>
  <si>
    <t>Monster_Challenge10_5_2</t>
  </si>
  <si>
    <t>Monster_Challenge10_5_3</t>
  </si>
  <si>
    <t>暴击伤害(N%)（最终伤害=1+N%）</t>
    <phoneticPr fontId="4" type="noConversion"/>
  </si>
  <si>
    <t>Monster_Tutorial_1_1</t>
  </si>
  <si>
    <t>Monster_Tutorial_2_1</t>
  </si>
  <si>
    <t>毒蝎塔</t>
  </si>
  <si>
    <t>Text_Key_Tower_UIAttribute_DuShang</t>
  </si>
  <si>
    <t>毒伤</t>
  </si>
  <si>
    <t>Tow22</t>
    <phoneticPr fontId="4" type="noConversion"/>
  </si>
  <si>
    <t>鱼刺塔</t>
    <phoneticPr fontId="4" type="noConversion"/>
  </si>
  <si>
    <t>哥布林</t>
  </si>
  <si>
    <t>炸弹</t>
  </si>
  <si>
    <t>Monster_Offline_1_1</t>
  </si>
  <si>
    <t>线下模式怪物1_1</t>
  </si>
  <si>
    <t>Monster_Offline_2_1</t>
  </si>
  <si>
    <t>线下模式怪物2_1</t>
  </si>
  <si>
    <t>Monster_Offline_2_2</t>
  </si>
  <si>
    <t>线下模式怪物2_2</t>
  </si>
  <si>
    <t>Monster_Offline_3_1</t>
  </si>
  <si>
    <t>线下模式怪物3_1</t>
  </si>
  <si>
    <t>Monster_Offline_3_2</t>
  </si>
  <si>
    <t>线下模式怪物3_2</t>
  </si>
  <si>
    <t>Monster_Offline_4_1</t>
  </si>
  <si>
    <t>线下模式怪物4_1</t>
  </si>
  <si>
    <t>Monster_Offline_4_2</t>
  </si>
  <si>
    <t>线下模式怪物4_2</t>
  </si>
  <si>
    <t>Monster_Offline_5_1</t>
  </si>
  <si>
    <t>线下模式怪物5_1</t>
  </si>
  <si>
    <t>Monster_Offline_5_2</t>
  </si>
  <si>
    <t>线下模式怪物5_2</t>
  </si>
  <si>
    <t>Monster_Offline_6_1</t>
  </si>
  <si>
    <t>线下模式怪物6_1</t>
  </si>
  <si>
    <t>Monster_Offline_6_2</t>
  </si>
  <si>
    <t>线下模式怪物6_2</t>
  </si>
  <si>
    <t>Monster_Offline_7_1</t>
  </si>
  <si>
    <t>线下模式怪物7_1</t>
  </si>
  <si>
    <t>Monster_Offline_7_2</t>
  </si>
  <si>
    <t>线下模式怪物7_2</t>
  </si>
  <si>
    <t>Monster_Offline_8_1</t>
  </si>
  <si>
    <t>线下模式怪物8_1</t>
  </si>
  <si>
    <t>Monster_Offline_8_2</t>
  </si>
  <si>
    <t>线下模式怪物8_2</t>
  </si>
  <si>
    <t>Monster_Offline_9_1</t>
  </si>
  <si>
    <t>线下模式怪物9_1</t>
  </si>
  <si>
    <t>Monster_Offline_9_2</t>
  </si>
  <si>
    <t>线下模式怪物9_2</t>
  </si>
  <si>
    <t>Monster_Offline_10_1</t>
  </si>
  <si>
    <t>线下模式怪物10_1</t>
  </si>
  <si>
    <t>Monster_Offline_10_2</t>
  </si>
  <si>
    <t>线下模式怪物10_2</t>
  </si>
  <si>
    <t>Monster_Offline_11_1</t>
  </si>
  <si>
    <t>线下模式怪物11_1</t>
  </si>
  <si>
    <t>Monster_Offline_11_2</t>
  </si>
  <si>
    <t>线下模式怪物11_2</t>
  </si>
  <si>
    <t>Monster_Offline_12_1</t>
  </si>
  <si>
    <t>线下模式怪物12_1</t>
  </si>
  <si>
    <t>Monster_Offline_13_1</t>
  </si>
  <si>
    <t>线下模式怪物13_1</t>
  </si>
  <si>
    <t>Monster_Offline_13_2</t>
  </si>
  <si>
    <t>线下模式怪物13_2</t>
  </si>
  <si>
    <t>Monster_Offline_14_1</t>
  </si>
  <si>
    <t>线下模式怪物14_1</t>
  </si>
  <si>
    <t>Monster_Offline_14_2</t>
  </si>
  <si>
    <t>线下模式怪物14_2</t>
  </si>
  <si>
    <t>Monster_Offline_15_1</t>
  </si>
  <si>
    <t>线下模式怪物15_1</t>
  </si>
  <si>
    <t>Monster_Offline_15_2</t>
  </si>
  <si>
    <t>线下模式怪物15_2</t>
  </si>
  <si>
    <t>Monster_Offline_15_3</t>
  </si>
  <si>
    <t>线下模式怪物15_3</t>
  </si>
  <si>
    <t>Monster_Offline_16_1</t>
  </si>
  <si>
    <t>线下模式怪物16_1</t>
  </si>
  <si>
    <t>Monster_Offline_16_2</t>
  </si>
  <si>
    <t>线下模式怪物16_2</t>
  </si>
  <si>
    <t>Monster_Offline_17_1</t>
  </si>
  <si>
    <t>线下模式怪物17_1</t>
  </si>
  <si>
    <t>Monster_Offline_17_2</t>
  </si>
  <si>
    <t>线下模式怪物17_2</t>
  </si>
  <si>
    <t>Monster_Offline_18_1</t>
  </si>
  <si>
    <t>线下模式怪物18_1</t>
  </si>
  <si>
    <t>Monster_Offline_18_2</t>
  </si>
  <si>
    <t>线下模式怪物18_2</t>
  </si>
  <si>
    <t>Monster_Offline_18_3</t>
  </si>
  <si>
    <t>线下模式怪物18_3</t>
  </si>
  <si>
    <t>Monster_Offline_19_1</t>
  </si>
  <si>
    <t>线下模式怪物19_1</t>
  </si>
  <si>
    <t>Monster_Offline_19_2</t>
  </si>
  <si>
    <t>线下模式怪物19_2</t>
  </si>
  <si>
    <t>Monster_Offline_19_3</t>
  </si>
  <si>
    <t>线下模式怪物19_3</t>
  </si>
  <si>
    <t>Monster_Offline_20_1</t>
  </si>
  <si>
    <t>线下模式怪物20_1</t>
  </si>
  <si>
    <t>Monster_Offline_20_2</t>
  </si>
  <si>
    <t>线下模式怪物20_2</t>
  </si>
  <si>
    <t>Monster_Offline_20_3</t>
  </si>
  <si>
    <t>线下模式怪物20_3</t>
  </si>
  <si>
    <t>level#default=1</t>
    <phoneticPr fontId="4" type="noConversion"/>
  </si>
  <si>
    <t>奥术天球</t>
  </si>
  <si>
    <t>水晶</t>
  </si>
  <si>
    <t>火箭塔</t>
  </si>
  <si>
    <t>魔像</t>
  </si>
  <si>
    <t>新手关卡怪物1_1</t>
  </si>
  <si>
    <t>新手关卡怪物2_1</t>
  </si>
  <si>
    <t>Monster_Tutorial_2_2</t>
  </si>
  <si>
    <t>新手关卡怪物2_2</t>
  </si>
  <si>
    <t>Monster_Tutorial_2_3</t>
  </si>
  <si>
    <t>新手关卡怪物2_3</t>
  </si>
  <si>
    <t>Monster_Challenge1_2_2</t>
  </si>
  <si>
    <t>挑战关卡怪物1_2_2</t>
  </si>
  <si>
    <t>Monster_Challenge2_3_3</t>
  </si>
  <si>
    <t>挑战关卡怪物2_3_3</t>
  </si>
  <si>
    <t>Monster_Challenge3_3_3</t>
  </si>
  <si>
    <t>挑战关卡怪物3_3_3</t>
  </si>
  <si>
    <t>Monster_Challenge4_1_2</t>
  </si>
  <si>
    <t>挑战关卡怪物4_1_2</t>
  </si>
  <si>
    <t>Monster_Challenge4_2_3</t>
  </si>
  <si>
    <t>挑战关卡怪物4_2_3</t>
  </si>
  <si>
    <t>Monster_Challenge4_3_3</t>
  </si>
  <si>
    <t>挑战关卡怪物4_3_3</t>
  </si>
  <si>
    <t>Monster_Challenge4_3_4</t>
  </si>
  <si>
    <t>挑战关卡怪物4_3_4</t>
  </si>
  <si>
    <t>Monster_Challenge5_4_3</t>
  </si>
  <si>
    <t>挑战关卡怪物5_4_3</t>
  </si>
  <si>
    <t>挑战关卡怪物6_1_1</t>
  </si>
  <si>
    <t>挑战关卡怪物6_1_2</t>
  </si>
  <si>
    <t>挑战关卡怪物6_2_1</t>
  </si>
  <si>
    <t>挑战关卡怪物6_2_2</t>
  </si>
  <si>
    <t>Monster_Challenge6_2_3</t>
  </si>
  <si>
    <t>挑战关卡怪物6_2_3</t>
  </si>
  <si>
    <t>挑战关卡怪物6_3_1</t>
  </si>
  <si>
    <t>挑战关卡怪物6_3_2</t>
  </si>
  <si>
    <t>挑战关卡怪物6_3_3</t>
  </si>
  <si>
    <t>Monster_Challenge6_3_4</t>
  </si>
  <si>
    <t>挑战关卡怪物6_3_4</t>
  </si>
  <si>
    <t>挑战关卡怪物6_4_1</t>
  </si>
  <si>
    <t>挑战关卡怪物6_4_2</t>
  </si>
  <si>
    <t>挑战关卡怪物6_4_3</t>
  </si>
  <si>
    <t>挑战关卡怪物6_5_1</t>
  </si>
  <si>
    <t>挑战关卡怪物6_5_2</t>
  </si>
  <si>
    <t>挑战关卡怪物6_5_3</t>
  </si>
  <si>
    <t>Monster_Challenge6_5_4</t>
  </si>
  <si>
    <t>挑战关卡怪物6_5_4</t>
  </si>
  <si>
    <t>挑战关卡怪物7_1_1</t>
  </si>
  <si>
    <t>挑战关卡怪物7_2_1</t>
  </si>
  <si>
    <t>挑战关卡怪物7_2_2</t>
  </si>
  <si>
    <t>挑战关卡怪物7_3_1</t>
  </si>
  <si>
    <t>挑战关卡怪物7_3_2</t>
  </si>
  <si>
    <t>挑战关卡怪物7_3_3</t>
  </si>
  <si>
    <t>挑战关卡怪物7_4_1</t>
  </si>
  <si>
    <t>挑战关卡怪物7_4_2</t>
  </si>
  <si>
    <t>挑战关卡怪物7_4_3</t>
  </si>
  <si>
    <t>挑战关卡怪物7_5_1</t>
  </si>
  <si>
    <t>挑战关卡怪物7_5_2</t>
  </si>
  <si>
    <t>挑战关卡怪物7_5_3</t>
  </si>
  <si>
    <t>挑战关卡怪物8_1_1</t>
  </si>
  <si>
    <t>挑战关卡怪物8_1_2</t>
  </si>
  <si>
    <t>挑战关卡怪物8_2_1</t>
  </si>
  <si>
    <t>挑战关卡怪物8_2_2</t>
  </si>
  <si>
    <t>挑战关卡怪物8_2_3</t>
  </si>
  <si>
    <t>挑战关卡怪物8_3_1</t>
  </si>
  <si>
    <t>挑战关卡怪物8_3_2</t>
  </si>
  <si>
    <t>挑战关卡怪物8_3_3</t>
  </si>
  <si>
    <t>挑战关卡怪物8_4_1</t>
  </si>
  <si>
    <t>挑战关卡怪物8_4_2</t>
  </si>
  <si>
    <t>挑战关卡怪物8_4_3</t>
  </si>
  <si>
    <t>挑战关卡怪物8_5_1</t>
  </si>
  <si>
    <t>挑战关卡怪物8_5_2</t>
  </si>
  <si>
    <t>挑战关卡怪物8_5_3</t>
  </si>
  <si>
    <t>挑战关卡怪物8_5_4</t>
  </si>
  <si>
    <t>挑战关卡怪物9_1_1</t>
  </si>
  <si>
    <t>挑战关卡怪物9_1_2</t>
  </si>
  <si>
    <t>挑战关卡怪物9_2_1</t>
  </si>
  <si>
    <t>挑战关卡怪物9_2_2</t>
  </si>
  <si>
    <t>挑战关卡怪物9_3_1</t>
  </si>
  <si>
    <t>挑战关卡怪物9_3_2</t>
  </si>
  <si>
    <t>挑战关卡怪物9_3_3</t>
  </si>
  <si>
    <t>挑战关卡怪物9_4_1</t>
  </si>
  <si>
    <t>挑战关卡怪物9_4_2</t>
  </si>
  <si>
    <t>挑战关卡怪物9_4_3</t>
  </si>
  <si>
    <t>挑战关卡怪物9_5_1</t>
  </si>
  <si>
    <t>挑战关卡怪物9_5_2</t>
  </si>
  <si>
    <t>挑战关卡怪物9_5_3</t>
  </si>
  <si>
    <t>Monster_Challenge9_5_4</t>
  </si>
  <si>
    <t>挑战关卡怪物9_5_4</t>
  </si>
  <si>
    <t>挑战关卡怪物10_1_1</t>
  </si>
  <si>
    <t>挑战关卡怪物10_1_2</t>
  </si>
  <si>
    <t>挑战关卡怪物10_2_1</t>
  </si>
  <si>
    <t>挑战关卡怪物10_2_2</t>
  </si>
  <si>
    <t>挑战关卡怪物10_3_1</t>
  </si>
  <si>
    <t>挑战关卡怪物10_3_2</t>
  </si>
  <si>
    <t>挑战关卡怪物10_3_3</t>
  </si>
  <si>
    <t>挑战关卡怪物10_4_1</t>
  </si>
  <si>
    <t>挑战关卡怪物10_4_2</t>
  </si>
  <si>
    <t>挑战关卡怪物10_4_3</t>
  </si>
  <si>
    <t>挑战关卡怪物10_5_1</t>
  </si>
  <si>
    <t>挑战关卡怪物10_5_2</t>
  </si>
  <si>
    <t>挑战关卡怪物10_5_3</t>
  </si>
  <si>
    <t>Monster_Challenge10_6_1</t>
  </si>
  <si>
    <t>挑战关卡怪物10_6_1</t>
  </si>
  <si>
    <t>Monster_Challenge10_6_2</t>
  </si>
  <si>
    <t>挑战关卡怪物10_6_2</t>
  </si>
  <si>
    <t>Monster_Challenge10_6_3</t>
  </si>
  <si>
    <t>挑战关卡怪物10_6_3</t>
  </si>
  <si>
    <t>Monster_Challenge10_7_1</t>
  </si>
  <si>
    <t>挑战关卡怪物10_7_1</t>
  </si>
  <si>
    <t>Monster_Challenge10_7_2</t>
  </si>
  <si>
    <t>挑战关卡怪物10_7_2</t>
  </si>
  <si>
    <t>Monster_Challenge10_7_3</t>
  </si>
  <si>
    <t>挑战关卡怪物10_7_3</t>
  </si>
  <si>
    <t>Monster_Challenge10_7_4</t>
  </si>
  <si>
    <t>挑战关卡怪物10_7_4</t>
  </si>
  <si>
    <t>Monster_Challenge10_8_1</t>
  </si>
  <si>
    <t>挑战关卡怪物10_8_1</t>
  </si>
  <si>
    <t>Monster_Challenge10_8_2</t>
  </si>
  <si>
    <t>挑战关卡怪物10_8_2</t>
  </si>
  <si>
    <t>Monster_Challenge10_8_3</t>
  </si>
  <si>
    <t>挑战关卡怪物10_8_3</t>
  </si>
  <si>
    <t>Monster_Challenge10_8_4</t>
  </si>
  <si>
    <t>挑战关卡怪物10_8_4</t>
  </si>
  <si>
    <t>Monster_MiFeng1</t>
  </si>
  <si>
    <t>Monster_MiFeng2</t>
  </si>
  <si>
    <t>Monster_MiFeng3</t>
  </si>
  <si>
    <t>Monster_BianFu1</t>
  </si>
  <si>
    <t>Monster_BianFu2</t>
  </si>
  <si>
    <t>Monster_BianFu3</t>
  </si>
  <si>
    <t>Monster_ZhiZhu1</t>
  </si>
  <si>
    <t>Monster_ZhiZhu2</t>
  </si>
  <si>
    <t>Monster_ZhiZhu3</t>
  </si>
  <si>
    <t>Monster_ZhongZi1</t>
  </si>
  <si>
    <t>Monster_ZhongZi2</t>
  </si>
  <si>
    <t>Monster_ZhongZi3</t>
  </si>
  <si>
    <t>Monster_Gui1</t>
  </si>
  <si>
    <t>Monster_Gui2</t>
  </si>
  <si>
    <t>Monster_Gui3</t>
  </si>
  <si>
    <t>Monster_Dan1</t>
  </si>
  <si>
    <t>Monster_Dan2</t>
  </si>
  <si>
    <t>Monster_Dan3</t>
  </si>
  <si>
    <t>Monster_Niao1</t>
  </si>
  <si>
    <t>Monster_Niao2</t>
  </si>
  <si>
    <t>Monster_Niao3</t>
  </si>
  <si>
    <t>Monster_Rou1</t>
  </si>
  <si>
    <t>Monster_Rou2</t>
  </si>
  <si>
    <t>Monster_Rou3</t>
  </si>
  <si>
    <t>Monster_XueRen1</t>
  </si>
  <si>
    <t>Monster_XueRen2</t>
  </si>
  <si>
    <t>Monster_XueRen3</t>
  </si>
  <si>
    <t>Monster_WuGui1</t>
  </si>
  <si>
    <t>Monster_WuGui2</t>
  </si>
  <si>
    <t>Monster_WuGui3</t>
  </si>
  <si>
    <t>展示怪物-蜜蜂1</t>
    <phoneticPr fontId="4" type="noConversion"/>
  </si>
  <si>
    <t>展示怪物-蜜蜂2</t>
  </si>
  <si>
    <t>展示怪物-蜜蜂3</t>
  </si>
  <si>
    <t>展示怪物-蝙蝠1</t>
    <phoneticPr fontId="4" type="noConversion"/>
  </si>
  <si>
    <t>展示怪物-蝙蝠2</t>
  </si>
  <si>
    <t>展示怪物-蝙蝠3</t>
  </si>
  <si>
    <t>展示怪物-蜘蛛1</t>
    <phoneticPr fontId="4" type="noConversion"/>
  </si>
  <si>
    <t>展示怪物-蜘蛛2</t>
  </si>
  <si>
    <t>展示怪物-蜘蛛3</t>
  </si>
  <si>
    <t>展示怪物-种子1</t>
    <phoneticPr fontId="4" type="noConversion"/>
  </si>
  <si>
    <t>展示怪物-种子2</t>
  </si>
  <si>
    <t>展示怪物-种子3</t>
  </si>
  <si>
    <t>展示怪物-鬼1</t>
    <phoneticPr fontId="4" type="noConversion"/>
  </si>
  <si>
    <t>展示怪物-鬼2</t>
  </si>
  <si>
    <t>展示怪物-鬼3</t>
  </si>
  <si>
    <t>展示怪物-蛋1</t>
    <phoneticPr fontId="4" type="noConversion"/>
  </si>
  <si>
    <t>展示怪物-蛋2</t>
  </si>
  <si>
    <t>展示怪物-蛋3</t>
  </si>
  <si>
    <t>展示怪物-鸟1</t>
    <phoneticPr fontId="4" type="noConversion"/>
  </si>
  <si>
    <t>展示怪物-鸟2</t>
  </si>
  <si>
    <t>展示怪物-鸟3</t>
  </si>
  <si>
    <t>展示怪物-肉1</t>
  </si>
  <si>
    <t>展示怪物-肉2</t>
  </si>
  <si>
    <t>展示怪物-肉3</t>
  </si>
  <si>
    <t>展示怪物-雪人1</t>
  </si>
  <si>
    <t>展示怪物-雪人2</t>
  </si>
  <si>
    <t>展示怪物-雪人3</t>
  </si>
  <si>
    <t>展示怪物-乌龟1</t>
  </si>
  <si>
    <t>展示怪物-乌龟2</t>
  </si>
  <si>
    <t>展示怪物-乌龟3</t>
  </si>
  <si>
    <t>辅助列</t>
    <phoneticPr fontId="4" type="noConversion"/>
  </si>
  <si>
    <t>炼金塔</t>
    <phoneticPr fontId="4" type="noConversion"/>
  </si>
  <si>
    <t>辅助字段</t>
    <phoneticPr fontId="4" type="noConversion"/>
  </si>
  <si>
    <t>赛季</t>
  </si>
  <si>
    <t>关卡</t>
  </si>
  <si>
    <t>波次</t>
  </si>
  <si>
    <t>怪物序号</t>
    <phoneticPr fontId="4" type="noConversion"/>
  </si>
  <si>
    <t>展示怪物-骷髅1</t>
  </si>
  <si>
    <t>展示怪物-骷髅2</t>
  </si>
  <si>
    <t>展示怪物-骷髅3</t>
  </si>
  <si>
    <t>Monster_Skull1</t>
  </si>
  <si>
    <t>Monster_Skull2</t>
  </si>
  <si>
    <t>Monster_Skull3</t>
  </si>
  <si>
    <t>Monster_Spirit1</t>
  </si>
  <si>
    <t>Monster_Spirit2</t>
  </si>
  <si>
    <t>Monster_Spirit3</t>
  </si>
  <si>
    <t>Monster_FireSpirit1</t>
  </si>
  <si>
    <t>Monster_FireSpirit2</t>
  </si>
  <si>
    <t>Monster_FireSpirit3</t>
  </si>
  <si>
    <t>Monster_StoneGolem1</t>
  </si>
  <si>
    <t>Monster_StoneGolem2</t>
  </si>
  <si>
    <t>Monster_StoneGolem3</t>
  </si>
  <si>
    <t>Monster_Scorpid1</t>
  </si>
  <si>
    <t>Monster_Scorpid2</t>
  </si>
  <si>
    <t>Monster_Scorpid3</t>
  </si>
  <si>
    <t>Monster_Imp1</t>
  </si>
  <si>
    <t>Monster_Imp2</t>
  </si>
  <si>
    <t>Monster_Imp3</t>
  </si>
  <si>
    <t>展示怪物-恶灵1</t>
  </si>
  <si>
    <t>展示怪物-恶灵2</t>
  </si>
  <si>
    <t>展示怪物-恶灵3</t>
  </si>
  <si>
    <t>展示怪物-火精灵1</t>
  </si>
  <si>
    <t>展示怪物-火精灵2</t>
  </si>
  <si>
    <t>展示怪物-火精灵3</t>
  </si>
  <si>
    <t>展示怪物-石像1</t>
  </si>
  <si>
    <t>展示怪物-石像2</t>
  </si>
  <si>
    <t>展示怪物-石像3</t>
  </si>
  <si>
    <t>展示怪物-麻痹蝎1</t>
  </si>
  <si>
    <t>展示怪物-麻痹蝎2</t>
  </si>
  <si>
    <t>展示怪物-麻痹蝎3</t>
  </si>
  <si>
    <t>展示怪物-小恶魔1</t>
  </si>
  <si>
    <t>展示怪物-小恶魔2</t>
  </si>
  <si>
    <t>展示怪物-小恶魔3</t>
  </si>
  <si>
    <t>展示怪物-墓碑</t>
    <phoneticPr fontId="4" type="noConversion"/>
  </si>
  <si>
    <t>Monster_Bee1</t>
    <phoneticPr fontId="4" type="noConversion"/>
  </si>
  <si>
    <t>展示怪物-召唤蜜蜂1</t>
    <phoneticPr fontId="4" type="noConversion"/>
  </si>
  <si>
    <t>Monster_Tombstone1</t>
    <phoneticPr fontId="4" type="noConversion"/>
  </si>
  <si>
    <t>碰撞塔1</t>
    <phoneticPr fontId="4" type="noConversion"/>
  </si>
  <si>
    <t>碰撞塔2</t>
    <phoneticPr fontId="4" type="noConversion"/>
  </si>
  <si>
    <t>PlayerSkill_BreakArmor</t>
    <phoneticPr fontId="4" type="noConversion"/>
  </si>
  <si>
    <t>PlayerSkill_IceBind</t>
    <phoneticPr fontId="4" type="noConversion"/>
  </si>
  <si>
    <t>PlayerSkill_TimeBarrier</t>
    <phoneticPr fontId="4" type="noConversion"/>
  </si>
  <si>
    <t>PlayerSkill_PurifyWater</t>
    <phoneticPr fontId="4" type="noConversion"/>
  </si>
  <si>
    <t>PlayerSkill_Enhance</t>
    <phoneticPr fontId="4" type="noConversion"/>
  </si>
  <si>
    <t>PlayerSkill_Silence</t>
    <phoneticPr fontId="4" type="noConversion"/>
  </si>
  <si>
    <t>PlayerSkill_GoblinSummon</t>
  </si>
  <si>
    <t>PlayerSkill_Hellfire</t>
    <phoneticPr fontId="4" type="noConversion"/>
  </si>
  <si>
    <t>PlayerSkill_Blackhole</t>
    <phoneticPr fontId="4" type="noConversion"/>
  </si>
  <si>
    <t>破甲弹</t>
  </si>
  <si>
    <t>冰霜漩涡</t>
  </si>
  <si>
    <t>时空结界</t>
  </si>
  <si>
    <t>净化药水</t>
  </si>
  <si>
    <t>强化子弹</t>
  </si>
  <si>
    <t>雷电领域</t>
  </si>
  <si>
    <t>哥布林召唤</t>
  </si>
  <si>
    <t>地狱烈焰</t>
  </si>
  <si>
    <t>黑洞</t>
  </si>
  <si>
    <t>Text_Key_Tower_UIAttribute_Content_Percent</t>
    <phoneticPr fontId="4" type="noConversion"/>
  </si>
  <si>
    <t>Text_Key_Tower_UIAttribute_Break</t>
    <phoneticPr fontId="4" type="noConversion"/>
  </si>
  <si>
    <t>Text_Key_Tower_UIAttribute_Dizzy</t>
    <phoneticPr fontId="4" type="noConversion"/>
  </si>
  <si>
    <t>Text_Key_Tower_UIAttribute_Content_OnlySeconds</t>
    <phoneticPr fontId="4" type="noConversion"/>
  </si>
  <si>
    <t>DamageDeepeningBase</t>
    <phoneticPr fontId="4" type="noConversion"/>
  </si>
  <si>
    <t>难度模式</t>
    <phoneticPr fontId="4" type="noConversion"/>
  </si>
  <si>
    <t>Normal</t>
  </si>
  <si>
    <t>Hard</t>
  </si>
  <si>
    <t>Hell</t>
  </si>
  <si>
    <t>灼烧时间</t>
    <phoneticPr fontId="4" type="noConversion"/>
  </si>
  <si>
    <t>减甲</t>
    <phoneticPr fontId="4" type="noConversion"/>
  </si>
  <si>
    <t>攻速提升</t>
    <phoneticPr fontId="4" type="noConversion"/>
  </si>
  <si>
    <t>Text_Key_Tower_UIAttribute_CD</t>
    <phoneticPr fontId="4" type="noConversion"/>
  </si>
  <si>
    <t>CD</t>
  </si>
  <si>
    <t>Text_Key_Tower_UIAttribute_Burning</t>
    <phoneticPr fontId="4" type="noConversion"/>
  </si>
  <si>
    <t>Text_Key_Tower_UIAttribute_Content_Range</t>
    <phoneticPr fontId="4" type="noConversion"/>
  </si>
  <si>
    <t>Easy</t>
  </si>
  <si>
    <t>受击物理伤害减免系数(N%)</t>
  </si>
  <si>
    <t>受击物理伤害减免系数(N%)</t>
    <phoneticPr fontId="4" type="noConversion"/>
  </si>
  <si>
    <t>受击魔法伤害减免系数(N%)</t>
  </si>
  <si>
    <t>受击魔法伤害减免系数(N%)</t>
    <phoneticPr fontId="4" type="noConversion"/>
  </si>
  <si>
    <t>DamageReliefWhenPhysicalBase</t>
    <phoneticPr fontId="4" type="noConversion"/>
  </si>
  <si>
    <t>DamageReliefWhenMagicBase</t>
    <phoneticPr fontId="4" type="noConversion"/>
  </si>
  <si>
    <t>Tower_Box</t>
  </si>
  <si>
    <t>Tower_BoostBox</t>
  </si>
  <si>
    <t>Tower_XBow1</t>
  </si>
  <si>
    <t>Tower_XBow2</t>
  </si>
  <si>
    <t>Tower_XBow3</t>
  </si>
  <si>
    <t>Tower_Cannon1</t>
  </si>
  <si>
    <t>Tower_Cannon2</t>
  </si>
  <si>
    <t>Tower_Cannon3</t>
  </si>
  <si>
    <t>Tower_Flame1</t>
  </si>
  <si>
    <t>Tower_Flame2</t>
  </si>
  <si>
    <t>Tower_Flame3</t>
  </si>
  <si>
    <t>Tower_AcidMist1</t>
  </si>
  <si>
    <t>Tower_AcidMist2</t>
  </si>
  <si>
    <t>Tower_AcidMist3</t>
  </si>
  <si>
    <t>Tower_Draco1</t>
  </si>
  <si>
    <t>Tower_Draco2</t>
  </si>
  <si>
    <t>Tower_Draco3</t>
  </si>
  <si>
    <t>Tower_Thunder1</t>
  </si>
  <si>
    <t>Tower_Thunder2</t>
  </si>
  <si>
    <t>Tower_Thunder3</t>
  </si>
  <si>
    <t>Tower_IceTower1</t>
  </si>
  <si>
    <t>Tower_IceTower2</t>
  </si>
  <si>
    <t>Tower_IceTower3</t>
  </si>
  <si>
    <t>Tower_SpeedTower1</t>
  </si>
  <si>
    <t>Tower_SpeedTower2</t>
  </si>
  <si>
    <t>Tower_SpeedTower3</t>
  </si>
  <si>
    <t>Tower_MystOrb1</t>
  </si>
  <si>
    <t>Tower_MystOrb2</t>
  </si>
  <si>
    <t>Tower_MystOrb3</t>
  </si>
  <si>
    <t>Tower_Alchemy1</t>
  </si>
  <si>
    <t>Tower_Alchemy2</t>
  </si>
  <si>
    <t>Tower_Alchemy3</t>
  </si>
  <si>
    <t>Tower_Scorpio1</t>
  </si>
  <si>
    <t>Tower_Scorpio2</t>
  </si>
  <si>
    <t>Tower_Scorpio3</t>
  </si>
  <si>
    <t>Tower_Crystal1</t>
  </si>
  <si>
    <t>Tower_Crystal2</t>
  </si>
  <si>
    <t>Tower_Crystal3</t>
  </si>
  <si>
    <t>Tower_Goblin1</t>
  </si>
  <si>
    <t>Tower_Goblin2</t>
  </si>
  <si>
    <t>Tower_Goblin3</t>
  </si>
  <si>
    <t>Tower_Rocket1</t>
  </si>
  <si>
    <t>Tower_Rocket2</t>
  </si>
  <si>
    <t>Tower_Rocket3</t>
  </si>
  <si>
    <t>Tower_Bomb1</t>
  </si>
  <si>
    <t>Tower_Bomb2</t>
  </si>
  <si>
    <t>Tower_Bomb3</t>
  </si>
  <si>
    <t>Tower_Golem1</t>
  </si>
  <si>
    <t>Tower_Golem2</t>
  </si>
  <si>
    <t>Tower_Golem3</t>
  </si>
  <si>
    <t>Tower_Demo_XBow1</t>
  </si>
  <si>
    <t>Tower_Demo_XBow2</t>
  </si>
  <si>
    <t>Tower_Demo_XBow3</t>
  </si>
  <si>
    <t>Tower_Demo_Cannon1</t>
  </si>
  <si>
    <t>Tower_Demo_Cannon2</t>
  </si>
  <si>
    <t>Tower_Demo_Cannon3</t>
  </si>
  <si>
    <t>Tower_Demo_Flame1</t>
  </si>
  <si>
    <t>Tower_Demo_Flame2</t>
  </si>
  <si>
    <t>Tower_Demo_Flame3</t>
  </si>
  <si>
    <t>Tower_Demo_AcidMist1</t>
  </si>
  <si>
    <t>Tower_Demo_AcidMist2</t>
  </si>
  <si>
    <t>Tower_Demo_AcidMist3</t>
  </si>
  <si>
    <t>Tower_Demo_Draco1</t>
  </si>
  <si>
    <t>Tower_Demo_Draco2</t>
  </si>
  <si>
    <t>Tower_Demo_Draco3</t>
  </si>
  <si>
    <t>Tower_Demo_Thunder1</t>
  </si>
  <si>
    <t>Tower_Demo_Thunder2</t>
  </si>
  <si>
    <t>Tower_Demo_Thunder3</t>
  </si>
  <si>
    <t>Tower_Demo_IceTower1</t>
  </si>
  <si>
    <t>Tower_Demo_IceTower2</t>
  </si>
  <si>
    <t>Tower_Demo_IceTower3</t>
  </si>
  <si>
    <t>Tower_Demo_SpeedTower1</t>
  </si>
  <si>
    <t>Tower_Demo_SpeedTower2</t>
  </si>
  <si>
    <t>Tower_Demo_SpeedTower3</t>
  </si>
  <si>
    <t>Tower_Demo_MystOrb1</t>
  </si>
  <si>
    <t>Tower_Demo_MystOrb2</t>
  </si>
  <si>
    <t>Tower_Demo_MystOrb3</t>
  </si>
  <si>
    <t>Tower_Demo_Alchemy1</t>
  </si>
  <si>
    <t>Tower_Demo_Alchemy2</t>
  </si>
  <si>
    <t>Tower_Demo_Alchemy3</t>
  </si>
  <si>
    <t>Tower_Demo_Scorpio1</t>
  </si>
  <si>
    <t>Tower_Demo_Scorpio2</t>
  </si>
  <si>
    <t>Tower_Demo_Scorpio3</t>
  </si>
  <si>
    <t>Tower_Demo_Crystal1</t>
  </si>
  <si>
    <t>Tower_Demo_Crystal2</t>
  </si>
  <si>
    <t>Tower_Demo_Crystal3</t>
  </si>
  <si>
    <t>Tower_Demo_Goblin1</t>
  </si>
  <si>
    <t>Tower_Demo_Goblin2</t>
  </si>
  <si>
    <t>Tower_Demo_Goblin3</t>
  </si>
  <si>
    <t>Tower_Demo_Rocket1</t>
  </si>
  <si>
    <t>Tower_Demo_Rocket2</t>
  </si>
  <si>
    <t>Tower_Demo_Rocket3</t>
  </si>
  <si>
    <t>Tower_Demo_Bomb1</t>
  </si>
  <si>
    <t>Tower_Demo_Bomb2</t>
  </si>
  <si>
    <t>Tower_Demo_Bomb3</t>
  </si>
  <si>
    <t>Tower_Demo_Golem1</t>
  </si>
  <si>
    <t>Tower_Demo_Golem2</t>
  </si>
  <si>
    <t>Tower_Demo_Golem3</t>
  </si>
  <si>
    <t>Unit_Monster_Demo_Rou1</t>
  </si>
  <si>
    <t>Unit_Monster_Demo_ZhiZhu1</t>
  </si>
  <si>
    <t>Unit_Monster_Demo_WuGui1</t>
  </si>
  <si>
    <t>Unit_Monster_Demo_StoneGolem1</t>
  </si>
  <si>
    <t>Unit_Monster_Demo_BianFu1</t>
  </si>
  <si>
    <t>Unit_Monster_Demo_Gui1</t>
  </si>
  <si>
    <t>Unit_Monster_Demo_XueRen1</t>
  </si>
  <si>
    <t>Unit_Monster_Demo_Spirit1</t>
  </si>
  <si>
    <t>Unit_Monster_Demo_Imp1</t>
  </si>
  <si>
    <t>Unit_Monster_Demo_MiFeng1</t>
  </si>
  <si>
    <t>Unit_Monster_Demo_Gui3</t>
  </si>
  <si>
    <t>调试怪</t>
    <phoneticPr fontId="4" type="noConversion"/>
  </si>
  <si>
    <t>地块</t>
    <phoneticPr fontId="4" type="noConversion"/>
  </si>
  <si>
    <t>强化地块</t>
    <phoneticPr fontId="4" type="noConversion"/>
  </si>
  <si>
    <t>酸雾塔</t>
    <phoneticPr fontId="4" type="noConversion"/>
  </si>
  <si>
    <t>时光塔</t>
    <phoneticPr fontId="4" type="noConversion"/>
  </si>
  <si>
    <t>Text_Key_Tower_UIAttribute_Content_OnlySeconds</t>
  </si>
  <si>
    <t>Text_Key_Tower_UIAttribute_Burning</t>
  </si>
  <si>
    <t>灼烧时间</t>
  </si>
  <si>
    <t>减甲</t>
  </si>
  <si>
    <t>攻速提升</t>
  </si>
  <si>
    <t>获得金币</t>
  </si>
  <si>
    <t>Text_Key_Tower_UIAttribute_Content_Range</t>
  </si>
  <si>
    <t>5;15</t>
  </si>
  <si>
    <t>10;30</t>
  </si>
  <si>
    <t>30;90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</si>
</sst>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0" borderId="0"/>
  </cellStyleXfs>
  <cellXfs count="32">
    <xf numFmtId="0" fontId="0" fillId="0" borderId="0" xfId="0"/>
    <xf numFmtId="0" fontId="1" fillId="2" borderId="0" xfId="1" applyAlignment="1"/>
    <xf numFmtId="0" fontId="2" fillId="3" borderId="0" xfId="2" applyAlignment="1"/>
    <xf numFmtId="0" fontId="3" fillId="0" borderId="0" xfId="0" applyFont="1"/>
    <xf numFmtId="0" fontId="1" fillId="2" borderId="1" xfId="1" applyBorder="1" applyAlignment="1"/>
    <xf numFmtId="0" fontId="2" fillId="3" borderId="1" xfId="2" applyBorder="1" applyAlignment="1"/>
    <xf numFmtId="0" fontId="5" fillId="2" borderId="1" xfId="1" applyFont="1" applyBorder="1" applyAlignment="1"/>
    <xf numFmtId="0" fontId="7" fillId="0" borderId="0" xfId="0" applyFont="1"/>
    <xf numFmtId="0" fontId="0" fillId="0" borderId="0" xfId="0" applyAlignment="1">
      <alignment horizontal="left"/>
    </xf>
    <xf numFmtId="0" fontId="1" fillId="2" borderId="1" xfId="1" applyBorder="1" applyAlignment="1">
      <alignment horizontal="left"/>
    </xf>
    <xf numFmtId="0" fontId="2" fillId="3" borderId="1" xfId="2" applyBorder="1" applyAlignment="1">
      <alignment horizontal="left"/>
    </xf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" fillId="2" borderId="0" xfId="1" applyAlignment="1">
      <alignment horizontal="left"/>
    </xf>
    <xf numFmtId="0" fontId="5" fillId="2" borderId="1" xfId="1" applyFont="1" applyBorder="1" applyAlignment="1">
      <alignment horizontal="left"/>
    </xf>
    <xf numFmtId="0" fontId="2" fillId="3" borderId="0" xfId="2" applyAlignment="1">
      <alignment horizontal="left"/>
    </xf>
    <xf numFmtId="0" fontId="2" fillId="3" borderId="0" xfId="2" applyBorder="1" applyAlignment="1">
      <alignment horizontal="left"/>
    </xf>
    <xf numFmtId="0" fontId="1" fillId="2" borderId="0" xfId="1" applyBorder="1" applyAlignment="1">
      <alignment horizontal="left"/>
    </xf>
    <xf numFmtId="0" fontId="6" fillId="3" borderId="2" xfId="2" applyFont="1" applyBorder="1" applyAlignment="1">
      <alignment horizontal="center"/>
    </xf>
    <xf numFmtId="0" fontId="6" fillId="3" borderId="4" xfId="2" applyFont="1" applyBorder="1" applyAlignment="1">
      <alignment horizontal="center"/>
    </xf>
    <xf numFmtId="0" fontId="6" fillId="3" borderId="3" xfId="2" applyFont="1" applyBorder="1" applyAlignment="1">
      <alignment horizontal="center"/>
    </xf>
    <xf numFmtId="0" fontId="1" fillId="2" borderId="4" xfId="1" applyBorder="1" applyAlignment="1">
      <alignment horizontal="center"/>
    </xf>
    <xf numFmtId="0" fontId="5" fillId="2" borderId="4" xfId="1" applyFont="1" applyBorder="1" applyAlignment="1">
      <alignment horizontal="center"/>
    </xf>
    <xf numFmtId="0" fontId="5" fillId="2" borderId="3" xfId="1" applyFont="1" applyBorder="1" applyAlignment="1">
      <alignment horizontal="center"/>
    </xf>
    <xf numFmtId="0" fontId="5" fillId="2" borderId="2" xfId="1" applyFont="1" applyBorder="1" applyAlignment="1">
      <alignment horizontal="center"/>
    </xf>
    <xf numFmtId="0" fontId="6" fillId="3" borderId="2" xfId="2" applyFont="1" applyBorder="1" applyAlignment="1">
      <alignment horizontal="left"/>
    </xf>
    <xf numFmtId="0" fontId="6" fillId="3" borderId="4" xfId="2" applyFont="1" applyBorder="1" applyAlignment="1">
      <alignment horizontal="left"/>
    </xf>
    <xf numFmtId="0" fontId="6" fillId="3" borderId="3" xfId="2" applyFont="1" applyBorder="1" applyAlignment="1">
      <alignment horizontal="left"/>
    </xf>
    <xf numFmtId="0" fontId="5" fillId="2" borderId="2" xfId="1" applyFont="1" applyBorder="1" applyAlignment="1">
      <alignment horizontal="left"/>
    </xf>
    <xf numFmtId="0" fontId="5" fillId="2" borderId="3" xfId="1" applyFont="1" applyBorder="1" applyAlignment="1">
      <alignment horizontal="left"/>
    </xf>
    <xf numFmtId="0" fontId="5" fillId="2" borderId="4" xfId="1" applyFont="1" applyBorder="1" applyAlignment="1">
      <alignment horizontal="left"/>
    </xf>
    <xf numFmtId="0" fontId="1" fillId="2" borderId="4" xfId="1" applyBorder="1" applyAlignment="1">
      <alignment horizontal="left"/>
    </xf>
  </cellXfs>
  <cellStyles count="4">
    <cellStyle name="差" xfId="2" builtinId="27"/>
    <cellStyle name="常规" xfId="0" builtinId="0"/>
    <cellStyle name="常规 3" xfId="3" xr:uid="{61EF0EBE-69CE-4F4A-B5B5-BD3798022113}"/>
    <cellStyle name="好" xfId="1" builtinId="26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XysWorkSpace\Project\ARTowerDefense\Unity\Assets\Config\Excel\AbilityConfig\_design_.xlsx" TargetMode="External"/><Relationship Id="rId1" Type="http://schemas.openxmlformats.org/officeDocument/2006/relationships/externalLinkPath" Target="/XysWorkSpace/Project/ARTowerDefense/Unity/Assets/Config/Excel/AbilityConfig/_design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防御塔"/>
      <sheetName val="玩家技能"/>
      <sheetName val="塔&amp;技能"/>
      <sheetName val="怪物"/>
      <sheetName val="难度设计"/>
      <sheetName val="挑战模式"/>
      <sheetName val="无限模式"/>
      <sheetName val="引导"/>
      <sheetName val="养成"/>
      <sheetName val="商业化"/>
      <sheetName val="音乐音效"/>
      <sheetName val="参考"/>
      <sheetName val="工具"/>
    </sheetNames>
    <sheetDataSet>
      <sheetData sheetId="0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</row>
        <row r="2">
          <cell r="A2" t="str">
            <v>名称</v>
          </cell>
          <cell r="B2" t="str">
            <v>描述</v>
          </cell>
          <cell r="C2" t="str">
            <v>单体/群体</v>
          </cell>
          <cell r="D2" t="str">
            <v>属性</v>
          </cell>
          <cell r="E2" t="str">
            <v>检测隐身？</v>
          </cell>
          <cell r="F2" t="str">
            <v>检测飞行？</v>
          </cell>
          <cell r="G2" t="str">
            <v>天赋1_1</v>
          </cell>
          <cell r="H2" t="str">
            <v>参数</v>
          </cell>
          <cell r="I2" t="str">
            <v>天赋1_2</v>
          </cell>
          <cell r="J2" t="str">
            <v>参数</v>
          </cell>
          <cell r="K2" t="str">
            <v>天赋2_1</v>
          </cell>
          <cell r="L2" t="str">
            <v>参数</v>
          </cell>
          <cell r="M2" t="str">
            <v>天赋2_2</v>
          </cell>
          <cell r="N2" t="str">
            <v>参数</v>
          </cell>
          <cell r="O2" t="str">
            <v>天赋3_1</v>
          </cell>
          <cell r="P2" t="str">
            <v>参数</v>
          </cell>
          <cell r="Q2" t="str">
            <v>天赋3_2</v>
          </cell>
          <cell r="R2" t="str">
            <v>参数</v>
          </cell>
          <cell r="S2" t="str">
            <v>天赋4_1</v>
          </cell>
          <cell r="T2" t="str">
            <v>参数</v>
          </cell>
          <cell r="U2" t="str">
            <v>天赋4_2</v>
          </cell>
          <cell r="V2" t="str">
            <v>参数</v>
          </cell>
          <cell r="W2" t="str">
            <v>价格</v>
          </cell>
          <cell r="X2" t="str">
            <v>升2级耗卡</v>
          </cell>
          <cell r="Y2" t="str">
            <v>升3级耗卡</v>
          </cell>
          <cell r="Z2" t="str">
            <v>升4级耗卡</v>
          </cell>
          <cell r="AA2" t="str">
            <v>升5级耗卡</v>
          </cell>
          <cell r="AB2" t="str">
            <v>升2级金币</v>
          </cell>
          <cell r="AC2" t="str">
            <v>升3级金币</v>
          </cell>
          <cell r="AD2" t="str">
            <v>升4级金币</v>
          </cell>
          <cell r="AE2" t="str">
            <v>升5级金币</v>
          </cell>
          <cell r="AF2" t="str">
            <v>攻击</v>
          </cell>
          <cell r="AG2" t="str">
            <v>cd</v>
          </cell>
          <cell r="AH2" t="str">
            <v>射程</v>
          </cell>
          <cell r="AI2" t="str">
            <v>目标数量/范围</v>
          </cell>
          <cell r="AJ2" t="str">
            <v>特殊属性1</v>
          </cell>
          <cell r="AK2" t="str">
            <v>参数</v>
          </cell>
          <cell r="AL2" t="str">
            <v>特殊属性2</v>
          </cell>
          <cell r="AM2" t="str">
            <v>参数</v>
          </cell>
          <cell r="AN2" t="str">
            <v>特殊属性3</v>
          </cell>
          <cell r="AO2" t="str">
            <v>参数</v>
          </cell>
          <cell r="AP2" t="str">
            <v>特殊属性4</v>
          </cell>
          <cell r="AQ2" t="str">
            <v>参数</v>
          </cell>
          <cell r="AR2" t="str">
            <v>特殊属性5</v>
          </cell>
          <cell r="AS2" t="str">
            <v>参数</v>
          </cell>
          <cell r="AT2" t="str">
            <v>界面优先级</v>
          </cell>
        </row>
        <row r="3">
          <cell r="A3" t="str">
            <v>大本营</v>
          </cell>
          <cell r="C3" t="str">
            <v>/</v>
          </cell>
          <cell r="D3" t="str">
            <v>/</v>
          </cell>
          <cell r="G3" t="str">
            <v>改属性：回合结束金币奖励+</v>
          </cell>
          <cell r="I3" t="str">
            <v>特殊：立刻获得3个随机塔</v>
          </cell>
          <cell r="K3" t="str">
            <v>改属性：塔上限+2</v>
          </cell>
          <cell r="M3" t="str">
            <v>改属性：升级金币消耗-</v>
          </cell>
          <cell r="O3" t="str">
            <v>改属性：塔上限+4</v>
          </cell>
          <cell r="Q3" t="str">
            <v>加buff：所有塔攻击增加</v>
          </cell>
          <cell r="S3" t="str">
            <v>加buff：所有塔检测隐身，加伤</v>
          </cell>
          <cell r="U3" t="str">
            <v>加buff：所有塔检测飞行，加伤</v>
          </cell>
          <cell r="X3">
            <v>1</v>
          </cell>
          <cell r="Y3">
            <v>1</v>
          </cell>
          <cell r="Z3">
            <v>2</v>
          </cell>
          <cell r="AA3">
            <v>3</v>
          </cell>
          <cell r="AB3">
            <v>100</v>
          </cell>
          <cell r="AC3">
            <v>150</v>
          </cell>
          <cell r="AD3">
            <v>300</v>
          </cell>
          <cell r="AE3">
            <v>600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T3">
            <v>0</v>
          </cell>
        </row>
        <row r="4">
          <cell r="A4" t="str">
            <v>地块</v>
          </cell>
          <cell r="B4" t="str">
            <v>辅助：阻挡、放塔</v>
          </cell>
          <cell r="C4" t="str">
            <v>/</v>
          </cell>
          <cell r="D4" t="str">
            <v>/</v>
          </cell>
          <cell r="W4">
            <v>15</v>
          </cell>
          <cell r="X4">
            <v>1</v>
          </cell>
          <cell r="Y4">
            <v>1</v>
          </cell>
          <cell r="Z4">
            <v>2</v>
          </cell>
          <cell r="AA4">
            <v>3</v>
          </cell>
          <cell r="AB4">
            <v>100</v>
          </cell>
          <cell r="AC4">
            <v>150</v>
          </cell>
          <cell r="AD4">
            <v>300</v>
          </cell>
          <cell r="AE4">
            <v>600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T4">
            <v>0</v>
          </cell>
        </row>
        <row r="5">
          <cell r="A5" t="str">
            <v>强化地块</v>
          </cell>
          <cell r="B5" t="str">
            <v>辅助：减cd</v>
          </cell>
          <cell r="C5" t="str">
            <v>/</v>
          </cell>
          <cell r="D5" t="str">
            <v>/</v>
          </cell>
          <cell r="W5">
            <v>160</v>
          </cell>
          <cell r="X5">
            <v>1</v>
          </cell>
          <cell r="Y5">
            <v>1</v>
          </cell>
          <cell r="Z5">
            <v>2</v>
          </cell>
          <cell r="AA5">
            <v>3</v>
          </cell>
          <cell r="AB5">
            <v>100</v>
          </cell>
          <cell r="AC5">
            <v>150</v>
          </cell>
          <cell r="AD5">
            <v>300</v>
          </cell>
          <cell r="AE5">
            <v>600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 t="str">
            <v>改变cd%</v>
          </cell>
          <cell r="AK5">
            <v>-50</v>
          </cell>
          <cell r="AT5">
            <v>0</v>
          </cell>
        </row>
        <row r="6">
          <cell r="A6" t="str">
            <v>龙击炮</v>
          </cell>
          <cell r="B6" t="str">
            <v>输出：对满血敌人增伤</v>
          </cell>
          <cell r="C6" t="str">
            <v>单体</v>
          </cell>
          <cell r="D6" t="str">
            <v>魔法</v>
          </cell>
          <cell r="G6" t="str">
            <v>加buff：检测隐身</v>
          </cell>
          <cell r="I6" t="str">
            <v>改属性：暴击</v>
          </cell>
          <cell r="K6" t="str">
            <v>改技能：衰减弹射</v>
          </cell>
          <cell r="M6" t="str">
            <v>改技能：增伤连射</v>
          </cell>
          <cell r="O6" t="str">
            <v>加buff：破除隐身</v>
          </cell>
          <cell r="Q6" t="str">
            <v>改属性：攻击，近处增益</v>
          </cell>
          <cell r="S6" t="str">
            <v>主动技：cd大幅降低</v>
          </cell>
          <cell r="W6">
            <v>80</v>
          </cell>
          <cell r="X6">
            <v>1</v>
          </cell>
          <cell r="Y6">
            <v>1</v>
          </cell>
          <cell r="Z6">
            <v>2</v>
          </cell>
          <cell r="AA6">
            <v>3</v>
          </cell>
          <cell r="AB6">
            <v>100</v>
          </cell>
          <cell r="AC6">
            <v>150</v>
          </cell>
          <cell r="AD6">
            <v>300</v>
          </cell>
          <cell r="AE6">
            <v>600</v>
          </cell>
          <cell r="AF6">
            <v>275</v>
          </cell>
          <cell r="AG6">
            <v>2.75</v>
          </cell>
          <cell r="AH6">
            <v>7.5</v>
          </cell>
          <cell r="AI6">
            <v>1</v>
          </cell>
          <cell r="AJ6" t="str">
            <v>增伤倍率</v>
          </cell>
          <cell r="AK6">
            <v>2</v>
          </cell>
          <cell r="AT6">
            <v>10000</v>
          </cell>
        </row>
        <row r="7">
          <cell r="A7" t="str">
            <v>加农炮</v>
          </cell>
          <cell r="B7" t="str">
            <v>输出：对残血敌人增伤</v>
          </cell>
          <cell r="C7" t="str">
            <v>群体</v>
          </cell>
          <cell r="D7" t="str">
            <v>物理</v>
          </cell>
          <cell r="G7" t="str">
            <v>加buff：检测飞行</v>
          </cell>
          <cell r="I7" t="str">
            <v>改属性：暴击</v>
          </cell>
          <cell r="K7" t="str">
            <v>改技能：友军加cd</v>
          </cell>
          <cell r="M7" t="str">
            <v>改技能：连锁爆炸</v>
          </cell>
          <cell r="O7" t="str">
            <v>改属性：cd</v>
          </cell>
          <cell r="Q7" t="str">
            <v>改属性：攻击，高处增益</v>
          </cell>
          <cell r="S7" t="str">
            <v>主动技：范围加cd</v>
          </cell>
          <cell r="W7">
            <v>80</v>
          </cell>
          <cell r="X7">
            <v>1</v>
          </cell>
          <cell r="Y7">
            <v>1</v>
          </cell>
          <cell r="Z7">
            <v>2</v>
          </cell>
          <cell r="AA7">
            <v>3</v>
          </cell>
          <cell r="AB7">
            <v>100</v>
          </cell>
          <cell r="AC7">
            <v>150</v>
          </cell>
          <cell r="AD7">
            <v>300</v>
          </cell>
          <cell r="AE7">
            <v>600</v>
          </cell>
          <cell r="AF7">
            <v>50</v>
          </cell>
          <cell r="AG7">
            <v>2</v>
          </cell>
          <cell r="AH7">
            <v>7.5</v>
          </cell>
          <cell r="AI7">
            <v>4</v>
          </cell>
          <cell r="AJ7" t="str">
            <v>增伤倍率</v>
          </cell>
          <cell r="AK7">
            <v>2</v>
          </cell>
          <cell r="AT7">
            <v>9900</v>
          </cell>
        </row>
        <row r="8">
          <cell r="A8" t="str">
            <v>火焰塔</v>
          </cell>
          <cell r="B8" t="str">
            <v>输出：灼烧</v>
          </cell>
          <cell r="C8" t="str">
            <v>群体</v>
          </cell>
          <cell r="D8" t="str">
            <v>魔法</v>
          </cell>
          <cell r="E8" t="str">
            <v>√</v>
          </cell>
          <cell r="G8" t="str">
            <v>加buff：检测飞行</v>
          </cell>
          <cell r="I8" t="str">
            <v>改属性：攻击</v>
          </cell>
          <cell r="K8" t="str">
            <v>改技能：消除魔防</v>
          </cell>
          <cell r="M8" t="str">
            <v>改技能：加燃烧时间，天气增益</v>
          </cell>
          <cell r="O8" t="str">
            <v>改属性：攻击</v>
          </cell>
          <cell r="Q8" t="str">
            <v>改属性：暴击</v>
          </cell>
          <cell r="S8" t="str">
            <v>主动技：旋转火焰</v>
          </cell>
          <cell r="W8">
            <v>160</v>
          </cell>
          <cell r="X8">
            <v>1</v>
          </cell>
          <cell r="Y8">
            <v>1</v>
          </cell>
          <cell r="Z8">
            <v>2</v>
          </cell>
          <cell r="AA8">
            <v>3</v>
          </cell>
          <cell r="AB8">
            <v>100</v>
          </cell>
          <cell r="AC8">
            <v>150</v>
          </cell>
          <cell r="AD8">
            <v>300</v>
          </cell>
          <cell r="AE8">
            <v>600</v>
          </cell>
          <cell r="AF8">
            <v>20</v>
          </cell>
          <cell r="AG8">
            <v>1</v>
          </cell>
          <cell r="AH8">
            <v>7.5</v>
          </cell>
          <cell r="AI8">
            <v>5</v>
          </cell>
          <cell r="AJ8" t="str">
            <v>燃烧时间s</v>
          </cell>
          <cell r="AK8">
            <v>10</v>
          </cell>
          <cell r="AL8" t="str">
            <v>燃烧倍率</v>
          </cell>
          <cell r="AM8">
            <v>1</v>
          </cell>
          <cell r="AT8">
            <v>9500</v>
          </cell>
        </row>
        <row r="9">
          <cell r="A9" t="str">
            <v>火箭塔</v>
          </cell>
          <cell r="B9" t="str">
            <v>输出：中心点增伤</v>
          </cell>
          <cell r="C9" t="str">
            <v>群体</v>
          </cell>
          <cell r="D9" t="str">
            <v>物理</v>
          </cell>
          <cell r="G9" t="str">
            <v>改属性：cd</v>
          </cell>
          <cell r="I9" t="str">
            <v>改属性：射程</v>
          </cell>
          <cell r="K9" t="str">
            <v>改技能：友军连发</v>
          </cell>
          <cell r="M9" t="str">
            <v>改技能：大范围跟踪</v>
          </cell>
          <cell r="O9" t="str">
            <v>改属性：攻击，远处增益</v>
          </cell>
          <cell r="Q9" t="str">
            <v>改属性：暴击</v>
          </cell>
          <cell r="S9" t="str">
            <v>主动技：轨道炮弹</v>
          </cell>
          <cell r="W9">
            <v>120</v>
          </cell>
          <cell r="X9">
            <v>1</v>
          </cell>
          <cell r="Y9">
            <v>1</v>
          </cell>
          <cell r="Z9">
            <v>2</v>
          </cell>
          <cell r="AA9">
            <v>3</v>
          </cell>
          <cell r="AB9">
            <v>100</v>
          </cell>
          <cell r="AC9">
            <v>150</v>
          </cell>
          <cell r="AD9">
            <v>300</v>
          </cell>
          <cell r="AE9">
            <v>600</v>
          </cell>
          <cell r="AF9">
            <v>55</v>
          </cell>
          <cell r="AG9">
            <v>2.75</v>
          </cell>
          <cell r="AH9">
            <v>7.5</v>
          </cell>
          <cell r="AI9">
            <v>5</v>
          </cell>
          <cell r="AJ9" t="str">
            <v>中心倍率</v>
          </cell>
          <cell r="AK9">
            <v>3</v>
          </cell>
          <cell r="AT9">
            <v>9800</v>
          </cell>
        </row>
        <row r="10">
          <cell r="A10" t="str">
            <v>奥术天球</v>
          </cell>
          <cell r="B10" t="str">
            <v>输出：降低魔法抗性</v>
          </cell>
          <cell r="C10" t="str">
            <v>群体</v>
          </cell>
          <cell r="D10" t="str">
            <v>真实</v>
          </cell>
          <cell r="F10" t="str">
            <v>√</v>
          </cell>
          <cell r="G10" t="str">
            <v>改属性：cd</v>
          </cell>
          <cell r="I10" t="str">
            <v>改属性：暴击</v>
          </cell>
          <cell r="K10" t="str">
            <v>改技能：敌人变羊（破除飞行）</v>
          </cell>
          <cell r="M10" t="str">
            <v>改技能：多发飞弹</v>
          </cell>
          <cell r="O10" t="str">
            <v>改属性：射程</v>
          </cell>
          <cell r="Q10" t="str">
            <v>改属性：攻击，近处增益</v>
          </cell>
          <cell r="S10" t="str">
            <v>主动技：爆炸飞弹</v>
          </cell>
          <cell r="W10">
            <v>120</v>
          </cell>
          <cell r="X10">
            <v>1</v>
          </cell>
          <cell r="Y10">
            <v>1</v>
          </cell>
          <cell r="Z10">
            <v>2</v>
          </cell>
          <cell r="AA10">
            <v>3</v>
          </cell>
          <cell r="AB10">
            <v>100</v>
          </cell>
          <cell r="AC10">
            <v>150</v>
          </cell>
          <cell r="AD10">
            <v>300</v>
          </cell>
          <cell r="AE10">
            <v>600</v>
          </cell>
          <cell r="AF10">
            <v>45</v>
          </cell>
          <cell r="AG10">
            <v>2.75</v>
          </cell>
          <cell r="AH10">
            <v>7.5</v>
          </cell>
          <cell r="AI10">
            <v>6</v>
          </cell>
          <cell r="AJ10" t="str">
            <v>魔法减免修改%</v>
          </cell>
          <cell r="AK10">
            <v>-100</v>
          </cell>
          <cell r="AT10">
            <v>8700</v>
          </cell>
        </row>
        <row r="11">
          <cell r="A11" t="str">
            <v>弩箭塔</v>
          </cell>
          <cell r="B11" t="str">
            <v>输出：同个目标越打越快</v>
          </cell>
          <cell r="C11" t="str">
            <v>单体</v>
          </cell>
          <cell r="D11" t="str">
            <v>物理</v>
          </cell>
          <cell r="F11" t="str">
            <v>√</v>
          </cell>
          <cell r="G11" t="str">
            <v>改属性：射程</v>
          </cell>
          <cell r="I11" t="str">
            <v>加buff：附加生命上限伤害</v>
          </cell>
          <cell r="K11" t="str">
            <v>改技能：友军加攻击%</v>
          </cell>
          <cell r="M11" t="str">
            <v>改技能：同目标越打越快</v>
          </cell>
          <cell r="O11" t="str">
            <v>改属性：攻击，高处增益</v>
          </cell>
          <cell r="Q11" t="str">
            <v>改属性：cd</v>
          </cell>
          <cell r="S11" t="str">
            <v>主动技：范围加攻击</v>
          </cell>
          <cell r="W11">
            <v>160</v>
          </cell>
          <cell r="X11">
            <v>1</v>
          </cell>
          <cell r="Y11">
            <v>1</v>
          </cell>
          <cell r="Z11">
            <v>2</v>
          </cell>
          <cell r="AA11">
            <v>3</v>
          </cell>
          <cell r="AB11">
            <v>100</v>
          </cell>
          <cell r="AC11">
            <v>150</v>
          </cell>
          <cell r="AD11">
            <v>300</v>
          </cell>
          <cell r="AE11">
            <v>600</v>
          </cell>
          <cell r="AF11">
            <v>175</v>
          </cell>
          <cell r="AG11">
            <v>1.75</v>
          </cell>
          <cell r="AH11">
            <v>7.5</v>
          </cell>
          <cell r="AI11">
            <v>1</v>
          </cell>
          <cell r="AJ11" t="str">
            <v>每次改cd%</v>
          </cell>
          <cell r="AK11">
            <v>-10</v>
          </cell>
          <cell r="AL11" t="str">
            <v>最大层数</v>
          </cell>
          <cell r="AM11">
            <v>5</v>
          </cell>
          <cell r="AT11">
            <v>9600</v>
          </cell>
        </row>
        <row r="12">
          <cell r="A12" t="str">
            <v>酸雾塔</v>
          </cell>
          <cell r="B12" t="str">
            <v xml:space="preserve">辅助：减甲 </v>
          </cell>
          <cell r="C12" t="str">
            <v>群体</v>
          </cell>
          <cell r="D12" t="str">
            <v>魔法</v>
          </cell>
          <cell r="G12" t="str">
            <v>加buff：加增伤效果</v>
          </cell>
          <cell r="I12" t="str">
            <v>改属性：攻击</v>
          </cell>
          <cell r="K12" t="str">
            <v>改技能：消除物防</v>
          </cell>
          <cell r="M12" t="str">
            <v>改技能：加攻击</v>
          </cell>
          <cell r="O12" t="str">
            <v>改属性：射程</v>
          </cell>
          <cell r="Q12" t="str">
            <v>改属性：攻击，天气增益</v>
          </cell>
          <cell r="S12" t="str">
            <v>主动技：一次性大范围毒气攻击</v>
          </cell>
          <cell r="W12">
            <v>80</v>
          </cell>
          <cell r="X12">
            <v>1</v>
          </cell>
          <cell r="Y12">
            <v>1</v>
          </cell>
          <cell r="Z12">
            <v>2</v>
          </cell>
          <cell r="AA12">
            <v>3</v>
          </cell>
          <cell r="AB12">
            <v>100</v>
          </cell>
          <cell r="AC12">
            <v>150</v>
          </cell>
          <cell r="AD12">
            <v>300</v>
          </cell>
          <cell r="AE12">
            <v>600</v>
          </cell>
          <cell r="AF12">
            <v>6</v>
          </cell>
          <cell r="AG12">
            <v>1</v>
          </cell>
          <cell r="AH12">
            <v>7.5</v>
          </cell>
          <cell r="AI12">
            <v>5</v>
          </cell>
          <cell r="AJ12" t="str">
            <v>破甲时间s</v>
          </cell>
          <cell r="AK12">
            <v>2</v>
          </cell>
          <cell r="AL12" t="str">
            <v>物理减免修改%</v>
          </cell>
          <cell r="AM12">
            <v>-100</v>
          </cell>
          <cell r="AT12">
            <v>9700</v>
          </cell>
        </row>
        <row r="13">
          <cell r="A13" t="str">
            <v>哥布林</v>
          </cell>
          <cell r="B13" t="str">
            <v>输出：击杀获得金币</v>
          </cell>
          <cell r="C13" t="str">
            <v>单体</v>
          </cell>
          <cell r="D13" t="str">
            <v>物理</v>
          </cell>
          <cell r="E13" t="str">
            <v>√</v>
          </cell>
          <cell r="G13" t="str">
            <v>改属性：射程</v>
          </cell>
          <cell r="I13" t="str">
            <v>改属性：暴击</v>
          </cell>
          <cell r="K13" t="str">
            <v>改技能：友军加攻击</v>
          </cell>
          <cell r="M13" t="str">
            <v>改技能：增伤连射</v>
          </cell>
          <cell r="O13" t="str">
            <v>改属性：cd</v>
          </cell>
          <cell r="Q13" t="str">
            <v>改属性：攻击，远处增益</v>
          </cell>
          <cell r="S13" t="str">
            <v>主动技：爆炸箭</v>
          </cell>
          <cell r="W13">
            <v>120</v>
          </cell>
          <cell r="X13">
            <v>1</v>
          </cell>
          <cell r="Y13">
            <v>1</v>
          </cell>
          <cell r="Z13">
            <v>2</v>
          </cell>
          <cell r="AA13">
            <v>3</v>
          </cell>
          <cell r="AB13">
            <v>100</v>
          </cell>
          <cell r="AC13">
            <v>150</v>
          </cell>
          <cell r="AD13">
            <v>300</v>
          </cell>
          <cell r="AE13">
            <v>600</v>
          </cell>
          <cell r="AF13">
            <v>175</v>
          </cell>
          <cell r="AG13">
            <v>1.75</v>
          </cell>
          <cell r="AH13">
            <v>7.5</v>
          </cell>
          <cell r="AI13">
            <v>1</v>
          </cell>
          <cell r="AJ13" t="str">
            <v>击杀金币</v>
          </cell>
          <cell r="AK13">
            <v>5</v>
          </cell>
          <cell r="AT13">
            <v>8900</v>
          </cell>
        </row>
        <row r="14">
          <cell r="A14" t="str">
            <v>毒蝎塔</v>
          </cell>
          <cell r="B14" t="str">
            <v>输出：毒</v>
          </cell>
          <cell r="C14" t="str">
            <v>单体</v>
          </cell>
          <cell r="D14" t="str">
            <v>魔法</v>
          </cell>
          <cell r="G14" t="str">
            <v>改属性：cd</v>
          </cell>
          <cell r="I14" t="str">
            <v>改属性：攻击</v>
          </cell>
          <cell r="K14" t="str">
            <v>改技能：叠加易伤</v>
          </cell>
          <cell r="M14" t="str">
            <v>改技能：毒爆炸扩散</v>
          </cell>
          <cell r="O14" t="str">
            <v>改属性：cd</v>
          </cell>
          <cell r="Q14" t="str">
            <v>改属性：攻击，天气增益</v>
          </cell>
          <cell r="S14" t="str">
            <v>主动技：毒性爆发，眩晕并扣血</v>
          </cell>
          <cell r="W14">
            <v>80</v>
          </cell>
          <cell r="X14">
            <v>1</v>
          </cell>
          <cell r="Y14">
            <v>1</v>
          </cell>
          <cell r="Z14">
            <v>2</v>
          </cell>
          <cell r="AA14">
            <v>3</v>
          </cell>
          <cell r="AB14">
            <v>100</v>
          </cell>
          <cell r="AC14">
            <v>150</v>
          </cell>
          <cell r="AD14">
            <v>300</v>
          </cell>
          <cell r="AE14">
            <v>600</v>
          </cell>
          <cell r="AF14">
            <v>275</v>
          </cell>
          <cell r="AG14">
            <v>2.75</v>
          </cell>
          <cell r="AH14">
            <v>7.5</v>
          </cell>
          <cell r="AI14">
            <v>1</v>
          </cell>
          <cell r="AJ14" t="str">
            <v>毒时间s</v>
          </cell>
          <cell r="AK14">
            <v>20</v>
          </cell>
          <cell r="AL14" t="str">
            <v>生命比例</v>
          </cell>
          <cell r="AM14">
            <v>0.1</v>
          </cell>
          <cell r="AT14">
            <v>9200</v>
          </cell>
        </row>
        <row r="15">
          <cell r="A15" t="str">
            <v>炸弹</v>
          </cell>
          <cell r="B15" t="str">
            <v>输出：高伤高cd</v>
          </cell>
          <cell r="C15" t="str">
            <v>群体</v>
          </cell>
          <cell r="D15" t="str">
            <v>物理</v>
          </cell>
          <cell r="G15" t="str">
            <v>加buff：检测隐身</v>
          </cell>
          <cell r="I15" t="str">
            <v>改属性：射程</v>
          </cell>
          <cell r="K15" t="str">
            <v>改技能：杀怪额外获得金币</v>
          </cell>
          <cell r="M15" t="str">
            <v>改技能：连环爆炸</v>
          </cell>
          <cell r="O15" t="str">
            <v>改属性：射程，天气增益</v>
          </cell>
          <cell r="Q15" t="str">
            <v>改属性：攻击</v>
          </cell>
          <cell r="S15" t="str">
            <v>主动技：持续雷区</v>
          </cell>
          <cell r="W15">
            <v>120</v>
          </cell>
          <cell r="X15">
            <v>1</v>
          </cell>
          <cell r="Y15">
            <v>1</v>
          </cell>
          <cell r="Z15">
            <v>2</v>
          </cell>
          <cell r="AA15">
            <v>3</v>
          </cell>
          <cell r="AB15">
            <v>100</v>
          </cell>
          <cell r="AC15">
            <v>150</v>
          </cell>
          <cell r="AD15">
            <v>300</v>
          </cell>
          <cell r="AE15">
            <v>600</v>
          </cell>
          <cell r="AF15">
            <v>400</v>
          </cell>
          <cell r="AG15">
            <v>20</v>
          </cell>
          <cell r="AH15">
            <v>7.5</v>
          </cell>
          <cell r="AI15">
            <v>5</v>
          </cell>
          <cell r="AT15">
            <v>9300</v>
          </cell>
        </row>
        <row r="16">
          <cell r="A16" t="str">
            <v>雷电塔</v>
          </cell>
          <cell r="B16" t="str">
            <v>辅助：短暂眩晕，短时间内麻痹，无法使用技能</v>
          </cell>
          <cell r="C16" t="str">
            <v>单体</v>
          </cell>
          <cell r="D16" t="str">
            <v>魔法</v>
          </cell>
          <cell r="E16" t="str">
            <v>√</v>
          </cell>
          <cell r="G16" t="str">
            <v>加buff：检测隐身</v>
          </cell>
          <cell r="I16" t="str">
            <v>改属性：cd</v>
          </cell>
          <cell r="K16" t="str">
            <v>改技能：攻击附加高伤落雷</v>
          </cell>
          <cell r="M16" t="str">
            <v>改技能：连续落雷</v>
          </cell>
          <cell r="O16" t="str">
            <v>改属性：射程</v>
          </cell>
          <cell r="Q16" t="str">
            <v>改属性：攻击，高处增益</v>
          </cell>
          <cell r="S16" t="str">
            <v>主动技：攻击所有敌人</v>
          </cell>
          <cell r="W16">
            <v>50</v>
          </cell>
          <cell r="X16">
            <v>1</v>
          </cell>
          <cell r="Y16">
            <v>1</v>
          </cell>
          <cell r="Z16">
            <v>2</v>
          </cell>
          <cell r="AA16">
            <v>3</v>
          </cell>
          <cell r="AB16">
            <v>100</v>
          </cell>
          <cell r="AC16">
            <v>150</v>
          </cell>
          <cell r="AD16">
            <v>300</v>
          </cell>
          <cell r="AE16">
            <v>600</v>
          </cell>
          <cell r="AF16">
            <v>30</v>
          </cell>
          <cell r="AG16">
            <v>2.75</v>
          </cell>
          <cell r="AH16">
            <v>7.5</v>
          </cell>
          <cell r="AI16">
            <v>3</v>
          </cell>
          <cell r="AJ16" t="str">
            <v>麻痹时间s</v>
          </cell>
          <cell r="AK16">
            <v>0.7</v>
          </cell>
          <cell r="AT16">
            <v>9100</v>
          </cell>
        </row>
        <row r="17">
          <cell r="A17" t="str">
            <v>冰魔塔</v>
          </cell>
          <cell r="B17" t="str">
            <v>辅助：长时间减速</v>
          </cell>
          <cell r="C17" t="str">
            <v>群体</v>
          </cell>
          <cell r="D17" t="str">
            <v>魔法</v>
          </cell>
          <cell r="G17" t="str">
            <v>加buff：检测飞行</v>
          </cell>
          <cell r="I17" t="str">
            <v>改属性：cd</v>
          </cell>
          <cell r="K17" t="str">
            <v>改技能：二次冰爆伤害</v>
          </cell>
          <cell r="M17" t="str">
            <v>改技能：概率冰冻</v>
          </cell>
          <cell r="O17" t="str">
            <v>加buff：百分比真伤</v>
          </cell>
          <cell r="Q17" t="str">
            <v>改属性：射程</v>
          </cell>
          <cell r="S17" t="str">
            <v>主动技：大范围暴风雪，减速并伤害</v>
          </cell>
          <cell r="W17">
            <v>80</v>
          </cell>
          <cell r="X17">
            <v>1</v>
          </cell>
          <cell r="Y17">
            <v>1</v>
          </cell>
          <cell r="Z17">
            <v>2</v>
          </cell>
          <cell r="AA17">
            <v>3</v>
          </cell>
          <cell r="AB17">
            <v>100</v>
          </cell>
          <cell r="AC17">
            <v>150</v>
          </cell>
          <cell r="AD17">
            <v>300</v>
          </cell>
          <cell r="AE17">
            <v>600</v>
          </cell>
          <cell r="AF17">
            <v>22</v>
          </cell>
          <cell r="AG17">
            <v>2.75</v>
          </cell>
          <cell r="AH17">
            <v>7.5</v>
          </cell>
          <cell r="AI17">
            <v>4</v>
          </cell>
          <cell r="AJ17" t="str">
            <v>减速时间s</v>
          </cell>
          <cell r="AK17">
            <v>5</v>
          </cell>
          <cell r="AL17" t="str">
            <v>改变速率%</v>
          </cell>
          <cell r="AM17">
            <v>-50</v>
          </cell>
          <cell r="AT17">
            <v>9400</v>
          </cell>
        </row>
        <row r="18">
          <cell r="A18" t="str">
            <v>时光塔</v>
          </cell>
          <cell r="B18" t="str">
            <v>辅助：减速+加速（cd和buff tick）</v>
          </cell>
          <cell r="C18" t="str">
            <v>群体</v>
          </cell>
          <cell r="D18" t="str">
            <v>真实</v>
          </cell>
          <cell r="F18" t="str">
            <v>√</v>
          </cell>
          <cell r="G18" t="str">
            <v>加buff：检测隐身</v>
          </cell>
          <cell r="I18" t="str">
            <v>改属性：射程</v>
          </cell>
          <cell r="K18" t="str">
            <v>改技能：生成雷电场</v>
          </cell>
          <cell r="M18" t="str">
            <v>改技能：回复无效</v>
          </cell>
          <cell r="O18" t="str">
            <v>改属性：攻击，天气增益</v>
          </cell>
          <cell r="Q18" t="str">
            <v>改属性：射程</v>
          </cell>
          <cell r="S18" t="str">
            <v>主动技：时间结界</v>
          </cell>
          <cell r="W18">
            <v>120</v>
          </cell>
          <cell r="X18">
            <v>1</v>
          </cell>
          <cell r="Y18">
            <v>1</v>
          </cell>
          <cell r="Z18">
            <v>2</v>
          </cell>
          <cell r="AA18">
            <v>3</v>
          </cell>
          <cell r="AB18">
            <v>100</v>
          </cell>
          <cell r="AC18">
            <v>150</v>
          </cell>
          <cell r="AD18">
            <v>300</v>
          </cell>
          <cell r="AE18">
            <v>600</v>
          </cell>
          <cell r="AF18">
            <v>6</v>
          </cell>
          <cell r="AG18">
            <v>1</v>
          </cell>
          <cell r="AH18">
            <v>7.5</v>
          </cell>
          <cell r="AI18">
            <v>5</v>
          </cell>
          <cell r="AJ18" t="str">
            <v>改变cd%</v>
          </cell>
          <cell r="AK18">
            <v>-50</v>
          </cell>
          <cell r="AL18" t="str">
            <v>改变速率%</v>
          </cell>
          <cell r="AM18">
            <v>-30</v>
          </cell>
          <cell r="AN18" t="str">
            <v>改变buff%</v>
          </cell>
          <cell r="AO18">
            <v>-50</v>
          </cell>
          <cell r="AT18">
            <v>8400</v>
          </cell>
        </row>
        <row r="19">
          <cell r="A19" t="str">
            <v>魔像</v>
          </cell>
          <cell r="B19" t="str">
            <v>辅助：击退</v>
          </cell>
          <cell r="C19" t="str">
            <v>群体</v>
          </cell>
          <cell r="D19" t="str">
            <v>物理</v>
          </cell>
          <cell r="E19" t="str">
            <v>√</v>
          </cell>
          <cell r="G19" t="str">
            <v>加buff：检测飞行</v>
          </cell>
          <cell r="I19" t="str">
            <v>改属性：cd</v>
          </cell>
          <cell r="K19" t="str">
            <v>改技能：留下燃烧地面</v>
          </cell>
          <cell r="M19" t="str">
            <v>改技能：概率眩晕</v>
          </cell>
          <cell r="O19" t="str">
            <v>改属性：攻击，近处加成</v>
          </cell>
          <cell r="Q19" t="str">
            <v>改属性：射程</v>
          </cell>
          <cell r="S19" t="str">
            <v>主动技：召唤魔灵，群体眩晕</v>
          </cell>
          <cell r="W19">
            <v>160</v>
          </cell>
          <cell r="X19">
            <v>1</v>
          </cell>
          <cell r="Y19">
            <v>1</v>
          </cell>
          <cell r="Z19">
            <v>2</v>
          </cell>
          <cell r="AA19">
            <v>3</v>
          </cell>
          <cell r="AB19">
            <v>100</v>
          </cell>
          <cell r="AC19">
            <v>150</v>
          </cell>
          <cell r="AD19">
            <v>300</v>
          </cell>
          <cell r="AE19">
            <v>600</v>
          </cell>
          <cell r="AF19">
            <v>18</v>
          </cell>
          <cell r="AG19">
            <v>2.75</v>
          </cell>
          <cell r="AH19">
            <v>7.5</v>
          </cell>
          <cell r="AI19">
            <v>5</v>
          </cell>
          <cell r="AJ19" t="str">
            <v>击退力</v>
          </cell>
          <cell r="AK19">
            <v>40</v>
          </cell>
          <cell r="AT19">
            <v>8600</v>
          </cell>
        </row>
        <row r="20">
          <cell r="A20" t="str">
            <v>水晶</v>
          </cell>
          <cell r="B20" t="str">
            <v>辅助：长cd眩晕</v>
          </cell>
          <cell r="C20" t="str">
            <v>单体</v>
          </cell>
          <cell r="D20" t="str">
            <v>物理</v>
          </cell>
          <cell r="F20" t="str">
            <v>√</v>
          </cell>
          <cell r="G20" t="str">
            <v>改属性：攻击</v>
          </cell>
          <cell r="I20" t="str">
            <v>改属性：射程</v>
          </cell>
          <cell r="K20" t="str">
            <v>改技能：水晶爆裂百分比伤害</v>
          </cell>
          <cell r="M20" t="str">
            <v>改技能：弹射</v>
          </cell>
          <cell r="O20" t="str">
            <v>改属性：攻击，远处加成</v>
          </cell>
          <cell r="Q20" t="str">
            <v>改属性：cd</v>
          </cell>
          <cell r="S20" t="str">
            <v>主动技：水晶雨</v>
          </cell>
          <cell r="W20">
            <v>120</v>
          </cell>
          <cell r="X20">
            <v>1</v>
          </cell>
          <cell r="Y20">
            <v>1</v>
          </cell>
          <cell r="Z20">
            <v>2</v>
          </cell>
          <cell r="AA20">
            <v>3</v>
          </cell>
          <cell r="AB20">
            <v>100</v>
          </cell>
          <cell r="AC20">
            <v>150</v>
          </cell>
          <cell r="AD20">
            <v>300</v>
          </cell>
          <cell r="AE20">
            <v>600</v>
          </cell>
          <cell r="AF20">
            <v>58</v>
          </cell>
          <cell r="AG20">
            <v>3.5</v>
          </cell>
          <cell r="AH20">
            <v>7.5</v>
          </cell>
          <cell r="AI20">
            <v>2</v>
          </cell>
          <cell r="AJ20" t="str">
            <v>束缚时间s</v>
          </cell>
          <cell r="AK20">
            <v>2.5</v>
          </cell>
          <cell r="AT20">
            <v>9000</v>
          </cell>
        </row>
        <row r="21">
          <cell r="A21" t="str">
            <v>炼金塔</v>
          </cell>
          <cell r="B21" t="str">
            <v>辅助：随时间加金币</v>
          </cell>
          <cell r="C21" t="str">
            <v>/</v>
          </cell>
          <cell r="D21" t="str">
            <v>/</v>
          </cell>
          <cell r="G21" t="str">
            <v>加buff：敌人死亡爆额外金币</v>
          </cell>
          <cell r="I21" t="str">
            <v>加buff：额外获得一次金币</v>
          </cell>
          <cell r="K21" t="str">
            <v>改技能：友军加攻</v>
          </cell>
          <cell r="M21" t="str">
            <v>改技能：额外随时间加金币</v>
          </cell>
          <cell r="O21" t="str">
            <v>改属性：射程</v>
          </cell>
          <cell r="Q21" t="str">
            <v>改属性：cd，天气增益</v>
          </cell>
          <cell r="S21" t="str">
            <v>主动技：随机开1-5次金币宝箱</v>
          </cell>
          <cell r="W21">
            <v>160</v>
          </cell>
          <cell r="X21">
            <v>1</v>
          </cell>
          <cell r="Y21">
            <v>1</v>
          </cell>
          <cell r="Z21">
            <v>2</v>
          </cell>
          <cell r="AA21">
            <v>3</v>
          </cell>
          <cell r="AB21">
            <v>100</v>
          </cell>
          <cell r="AC21">
            <v>150</v>
          </cell>
          <cell r="AD21">
            <v>300</v>
          </cell>
          <cell r="AE21">
            <v>600</v>
          </cell>
          <cell r="AF21">
            <v>0</v>
          </cell>
          <cell r="AG21">
            <v>0</v>
          </cell>
          <cell r="AH21">
            <v>7.5</v>
          </cell>
          <cell r="AI21">
            <v>1</v>
          </cell>
          <cell r="AJ21" t="str">
            <v>每秒加金币</v>
          </cell>
          <cell r="AK21">
            <v>1</v>
          </cell>
          <cell r="AT21">
            <v>8500</v>
          </cell>
        </row>
        <row r="25">
          <cell r="A25" t="str">
            <v>天气</v>
          </cell>
          <cell r="B25" t="str">
            <v>对塔</v>
          </cell>
          <cell r="C25" t="str">
            <v>克制</v>
          </cell>
          <cell r="D25" t="str">
            <v>利好</v>
          </cell>
        </row>
        <row r="26">
          <cell r="A26" t="str">
            <v>沙尘暴</v>
          </cell>
          <cell r="B26" t="str">
            <v>塔攻击会miss</v>
          </cell>
          <cell r="C26" t="str">
            <v>高攻慢速</v>
          </cell>
          <cell r="D26" t="str">
            <v>火焰：命中加buff，加燃烧层数</v>
          </cell>
        </row>
        <row r="27">
          <cell r="A27" t="str">
            <v>雪</v>
          </cell>
          <cell r="B27" t="str">
            <v>塔攻速降低n%</v>
          </cell>
          <cell r="C27" t="str">
            <v>快速塔</v>
          </cell>
          <cell r="D27" t="str">
            <v>雷电：加buff，眩晕扩散</v>
          </cell>
        </row>
        <row r="28">
          <cell r="A28" t="str">
            <v>雾</v>
          </cell>
          <cell r="B28" t="str">
            <v>塔射程不超过n</v>
          </cell>
          <cell r="C28" t="str">
            <v>大范围塔</v>
          </cell>
          <cell r="D28" t="str">
            <v>哥布林：加属性，加攻击</v>
          </cell>
        </row>
        <row r="29">
          <cell r="A29" t="str">
            <v>雨</v>
          </cell>
          <cell r="B29" t="str">
            <v>不断清除全体对象debuff</v>
          </cell>
          <cell r="C29" t="str">
            <v>DOT塔/控制塔</v>
          </cell>
          <cell r="D29" t="str">
            <v>冰魔塔：命中加uff，短暂冰冻</v>
          </cell>
        </row>
      </sheetData>
      <sheetData sheetId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</row>
        <row r="2">
          <cell r="A2" t="str">
            <v>名称</v>
          </cell>
          <cell r="B2" t="str">
            <v>描述</v>
          </cell>
          <cell r="C2" t="str">
            <v>单体/群体</v>
          </cell>
          <cell r="D2" t="str">
            <v>属性</v>
          </cell>
          <cell r="E2" t="str">
            <v>检测隐身？</v>
          </cell>
          <cell r="F2" t="str">
            <v>检测飞行？</v>
          </cell>
          <cell r="G2" t="str">
            <v>天赋1_1</v>
          </cell>
          <cell r="H2" t="str">
            <v>参数</v>
          </cell>
          <cell r="I2" t="str">
            <v>天赋1_2</v>
          </cell>
          <cell r="J2" t="str">
            <v>参数</v>
          </cell>
          <cell r="K2" t="str">
            <v>天赋2_1</v>
          </cell>
          <cell r="L2" t="str">
            <v>参数</v>
          </cell>
          <cell r="M2" t="str">
            <v>天赋2_2</v>
          </cell>
          <cell r="N2" t="str">
            <v>参数</v>
          </cell>
          <cell r="O2" t="str">
            <v>天赋3_1</v>
          </cell>
          <cell r="P2" t="str">
            <v>参数</v>
          </cell>
          <cell r="Q2" t="str">
            <v>天赋3_2</v>
          </cell>
          <cell r="R2" t="str">
            <v>参数</v>
          </cell>
          <cell r="S2" t="str">
            <v>天赋4_1</v>
          </cell>
          <cell r="T2" t="str">
            <v>参数</v>
          </cell>
          <cell r="U2" t="str">
            <v>天赋4_2</v>
          </cell>
          <cell r="V2" t="str">
            <v>参数</v>
          </cell>
          <cell r="W2" t="str">
            <v>价格</v>
          </cell>
          <cell r="X2" t="str">
            <v>升2级耗卡</v>
          </cell>
          <cell r="Y2" t="str">
            <v>升3级耗卡</v>
          </cell>
          <cell r="Z2" t="str">
            <v>升4级耗卡</v>
          </cell>
          <cell r="AA2" t="str">
            <v>升5级耗卡</v>
          </cell>
          <cell r="AB2" t="str">
            <v>升2级金币</v>
          </cell>
          <cell r="AC2" t="str">
            <v>升3级金币</v>
          </cell>
          <cell r="AD2" t="str">
            <v>升4级金币</v>
          </cell>
          <cell r="AE2" t="str">
            <v>升5级金币</v>
          </cell>
          <cell r="AF2" t="str">
            <v>攻击</v>
          </cell>
          <cell r="AG2" t="str">
            <v>能量点</v>
          </cell>
          <cell r="AH2" t="str">
            <v>cd（秒）</v>
          </cell>
          <cell r="AI2" t="str">
            <v>cd（回合）</v>
          </cell>
          <cell r="AJ2" t="str">
            <v>伤害范围</v>
          </cell>
          <cell r="AK2" t="str">
            <v>特殊属性1</v>
          </cell>
          <cell r="AL2" t="str">
            <v>参数</v>
          </cell>
          <cell r="AM2" t="str">
            <v>特殊属性2</v>
          </cell>
          <cell r="AN2" t="str">
            <v>参数</v>
          </cell>
          <cell r="AO2" t="str">
            <v>特殊属性3</v>
          </cell>
          <cell r="AP2" t="str">
            <v>参数</v>
          </cell>
          <cell r="AQ2" t="str">
            <v>特殊属性4</v>
          </cell>
          <cell r="AR2" t="str">
            <v>参数</v>
          </cell>
          <cell r="AS2" t="str">
            <v>特殊属性5</v>
          </cell>
          <cell r="AT2" t="str">
            <v>参数</v>
          </cell>
          <cell r="AU2" t="str">
            <v>界面优先级</v>
          </cell>
        </row>
        <row r="3">
          <cell r="A3" t="str">
            <v>地狱烈焰</v>
          </cell>
          <cell r="B3" t="str">
            <v>常规攻击</v>
          </cell>
          <cell r="C3" t="str">
            <v>群体</v>
          </cell>
          <cell r="D3" t="str">
            <v>魔法</v>
          </cell>
          <cell r="E3" t="str">
            <v>√</v>
          </cell>
          <cell r="G3" t="str">
            <v>加buff：检测飞行</v>
          </cell>
          <cell r="I3" t="str">
            <v>改属性：+攻击</v>
          </cell>
          <cell r="K3" t="str">
            <v>改技能：冰冻火焰，减速</v>
          </cell>
          <cell r="M3" t="str">
            <v>改技能：点燃敌人</v>
          </cell>
          <cell r="O3" t="str">
            <v>改属性：-cd</v>
          </cell>
          <cell r="Q3" t="str">
            <v>改属性：+攻击</v>
          </cell>
          <cell r="S3" t="str">
            <v>改属性：-cd</v>
          </cell>
          <cell r="U3" t="str">
            <v>改属性：加能量上限</v>
          </cell>
          <cell r="W3">
            <v>100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100</v>
          </cell>
          <cell r="AC3">
            <v>150</v>
          </cell>
          <cell r="AD3">
            <v>300</v>
          </cell>
          <cell r="AE3">
            <v>600</v>
          </cell>
          <cell r="AF3">
            <v>100</v>
          </cell>
          <cell r="AG3">
            <v>3</v>
          </cell>
          <cell r="AH3">
            <v>1</v>
          </cell>
          <cell r="AI3">
            <v>10</v>
          </cell>
          <cell r="AJ3">
            <v>1</v>
          </cell>
        </row>
        <row r="4">
          <cell r="A4" t="str">
            <v>破甲弹</v>
          </cell>
          <cell r="B4" t="str">
            <v>破除物防</v>
          </cell>
          <cell r="C4" t="str">
            <v>群体</v>
          </cell>
          <cell r="D4" t="str">
            <v>物理</v>
          </cell>
          <cell r="F4" t="str">
            <v>√</v>
          </cell>
          <cell r="G4" t="str">
            <v>加buff：检测隐身</v>
          </cell>
          <cell r="I4" t="str">
            <v>改属性：+攻击</v>
          </cell>
          <cell r="K4" t="str">
            <v>改技能：物伤增加</v>
          </cell>
          <cell r="M4" t="str">
            <v>改技能：连发，百分比伤害</v>
          </cell>
          <cell r="O4" t="str">
            <v>改属性：-cd</v>
          </cell>
          <cell r="Q4" t="str">
            <v>改属性：+攻击</v>
          </cell>
          <cell r="S4" t="str">
            <v>改属性：-cd</v>
          </cell>
          <cell r="U4" t="str">
            <v>改属性：加能量上限</v>
          </cell>
          <cell r="W4">
            <v>100</v>
          </cell>
          <cell r="X4">
            <v>1</v>
          </cell>
          <cell r="Y4">
            <v>1</v>
          </cell>
          <cell r="Z4">
            <v>1</v>
          </cell>
          <cell r="AA4">
            <v>1</v>
          </cell>
          <cell r="AB4">
            <v>100</v>
          </cell>
          <cell r="AC4">
            <v>150</v>
          </cell>
          <cell r="AD4">
            <v>300</v>
          </cell>
          <cell r="AE4">
            <v>600</v>
          </cell>
          <cell r="AF4">
            <v>100</v>
          </cell>
          <cell r="AG4">
            <v>3</v>
          </cell>
          <cell r="AH4">
            <v>1</v>
          </cell>
          <cell r="AI4">
            <v>10</v>
          </cell>
          <cell r="AJ4">
            <v>1</v>
          </cell>
        </row>
        <row r="5">
          <cell r="A5" t="str">
            <v>净化药水</v>
          </cell>
          <cell r="B5" t="str">
            <v>破除魔防</v>
          </cell>
          <cell r="C5" t="str">
            <v>群体</v>
          </cell>
          <cell r="D5" t="str">
            <v>魔法</v>
          </cell>
          <cell r="E5" t="str">
            <v>√</v>
          </cell>
          <cell r="G5" t="str">
            <v>加buff：检测飞行</v>
          </cell>
          <cell r="I5" t="str">
            <v>改属性：+攻击</v>
          </cell>
          <cell r="K5" t="str">
            <v>改技能：魔伤增加</v>
          </cell>
          <cell r="M5" t="str">
            <v>改技能：持续递增伤害</v>
          </cell>
          <cell r="O5" t="str">
            <v>改属性：-cd</v>
          </cell>
          <cell r="Q5" t="str">
            <v>改属性：+攻击</v>
          </cell>
          <cell r="S5" t="str">
            <v>改属性：-cd</v>
          </cell>
          <cell r="U5" t="str">
            <v>改属性：加能量上限</v>
          </cell>
          <cell r="W5">
            <v>100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100</v>
          </cell>
          <cell r="AC5">
            <v>150</v>
          </cell>
          <cell r="AD5">
            <v>300</v>
          </cell>
          <cell r="AE5">
            <v>600</v>
          </cell>
          <cell r="AF5">
            <v>100</v>
          </cell>
          <cell r="AG5">
            <v>3</v>
          </cell>
          <cell r="AH5">
            <v>1</v>
          </cell>
          <cell r="AI5">
            <v>10</v>
          </cell>
          <cell r="AJ5">
            <v>1</v>
          </cell>
        </row>
        <row r="6">
          <cell r="A6" t="str">
            <v>雷电领域</v>
          </cell>
          <cell r="B6" t="str">
            <v>破隐身</v>
          </cell>
          <cell r="C6" t="str">
            <v>群体</v>
          </cell>
          <cell r="D6" t="str">
            <v>魔法</v>
          </cell>
          <cell r="E6" t="str">
            <v>√</v>
          </cell>
          <cell r="G6" t="str">
            <v>加buff：检测飞行</v>
          </cell>
          <cell r="I6" t="str">
            <v>改属性：+攻击</v>
          </cell>
          <cell r="K6" t="str">
            <v>改技能：范围变羊</v>
          </cell>
          <cell r="M6" t="str">
            <v>改技能：高伤落雷，削生命上限</v>
          </cell>
          <cell r="O6" t="str">
            <v>改属性：-cd</v>
          </cell>
          <cell r="Q6" t="str">
            <v>改属性：+攻击</v>
          </cell>
          <cell r="S6" t="str">
            <v>改属性：-cd</v>
          </cell>
          <cell r="U6" t="str">
            <v>改属性：加能量上限</v>
          </cell>
          <cell r="W6">
            <v>100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100</v>
          </cell>
          <cell r="AC6">
            <v>150</v>
          </cell>
          <cell r="AD6">
            <v>300</v>
          </cell>
          <cell r="AE6">
            <v>600</v>
          </cell>
          <cell r="AF6">
            <v>100</v>
          </cell>
          <cell r="AG6">
            <v>3</v>
          </cell>
          <cell r="AH6">
            <v>1</v>
          </cell>
          <cell r="AI6">
            <v>10</v>
          </cell>
          <cell r="AJ6">
            <v>1</v>
          </cell>
        </row>
        <row r="7">
          <cell r="A7" t="str">
            <v>时空结界</v>
          </cell>
          <cell r="B7" t="str">
            <v>大范围减速（对群）</v>
          </cell>
          <cell r="C7" t="str">
            <v>群体</v>
          </cell>
          <cell r="D7" t="str">
            <v>魔法</v>
          </cell>
          <cell r="F7" t="str">
            <v>√</v>
          </cell>
          <cell r="G7" t="str">
            <v>加buff：检测隐身</v>
          </cell>
          <cell r="I7" t="str">
            <v>改属性：+攻击</v>
          </cell>
          <cell r="K7" t="str">
            <v>改技能：时间静止</v>
          </cell>
          <cell r="M7" t="str">
            <v>改技能：范围光束爆炸</v>
          </cell>
          <cell r="O7" t="str">
            <v>改属性：-cd</v>
          </cell>
          <cell r="Q7" t="str">
            <v>改属性：+攻击</v>
          </cell>
          <cell r="S7" t="str">
            <v>改属性：-cd</v>
          </cell>
          <cell r="U7" t="str">
            <v>改属性：加能量上限</v>
          </cell>
          <cell r="W7">
            <v>100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100</v>
          </cell>
          <cell r="AC7">
            <v>150</v>
          </cell>
          <cell r="AD7">
            <v>300</v>
          </cell>
          <cell r="AE7">
            <v>600</v>
          </cell>
          <cell r="AF7">
            <v>100</v>
          </cell>
          <cell r="AG7">
            <v>3</v>
          </cell>
          <cell r="AH7">
            <v>1</v>
          </cell>
          <cell r="AI7">
            <v>10</v>
          </cell>
          <cell r="AJ7">
            <v>1</v>
          </cell>
        </row>
        <row r="8">
          <cell r="A8" t="str">
            <v>冰霜漩涡</v>
          </cell>
          <cell r="B8" t="str">
            <v>小范围冰冻（对单）</v>
          </cell>
          <cell r="C8" t="str">
            <v>群体</v>
          </cell>
          <cell r="D8" t="str">
            <v>物理</v>
          </cell>
          <cell r="E8" t="str">
            <v>√</v>
          </cell>
          <cell r="G8" t="str">
            <v>加buff：检测飞行</v>
          </cell>
          <cell r="I8" t="str">
            <v>改属性：+攻击</v>
          </cell>
          <cell r="K8" t="str">
            <v>改技能：线形连射</v>
          </cell>
          <cell r="M8" t="str">
            <v>改技能：冰冻爆炸</v>
          </cell>
          <cell r="O8" t="str">
            <v>改属性：-cd</v>
          </cell>
          <cell r="Q8" t="str">
            <v>改属性：+攻击</v>
          </cell>
          <cell r="S8" t="str">
            <v>改属性：-cd</v>
          </cell>
          <cell r="U8" t="str">
            <v>改属性：加能量上限</v>
          </cell>
          <cell r="W8">
            <v>100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100</v>
          </cell>
          <cell r="AC8">
            <v>150</v>
          </cell>
          <cell r="AD8">
            <v>300</v>
          </cell>
          <cell r="AE8">
            <v>600</v>
          </cell>
          <cell r="AF8">
            <v>100</v>
          </cell>
          <cell r="AG8">
            <v>3</v>
          </cell>
          <cell r="AH8">
            <v>1</v>
          </cell>
          <cell r="AI8">
            <v>10</v>
          </cell>
          <cell r="AJ8">
            <v>1</v>
          </cell>
        </row>
        <row r="9">
          <cell r="A9" t="str">
            <v>黑洞</v>
          </cell>
          <cell r="B9" t="str">
            <v>控制爆发</v>
          </cell>
          <cell r="C9" t="str">
            <v>群体</v>
          </cell>
          <cell r="D9" t="str">
            <v>真实</v>
          </cell>
          <cell r="E9" t="str">
            <v>√</v>
          </cell>
          <cell r="G9" t="str">
            <v>加buff：检测飞行</v>
          </cell>
          <cell r="I9" t="str">
            <v>改属性：+攻击</v>
          </cell>
          <cell r="K9" t="str">
            <v>改技能：大范围牵引</v>
          </cell>
          <cell r="M9" t="str">
            <v>改技能：百分比伤害</v>
          </cell>
          <cell r="O9" t="str">
            <v>改属性：-cd</v>
          </cell>
          <cell r="Q9" t="str">
            <v>改属性：+攻击</v>
          </cell>
          <cell r="S9" t="str">
            <v>改属性：-cd</v>
          </cell>
          <cell r="U9" t="str">
            <v>改属性：加能量上限</v>
          </cell>
          <cell r="W9">
            <v>100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100</v>
          </cell>
          <cell r="AC9">
            <v>150</v>
          </cell>
          <cell r="AD9">
            <v>300</v>
          </cell>
          <cell r="AE9">
            <v>600</v>
          </cell>
          <cell r="AF9">
            <v>100</v>
          </cell>
          <cell r="AG9">
            <v>3</v>
          </cell>
          <cell r="AH9">
            <v>1</v>
          </cell>
          <cell r="AI9">
            <v>10</v>
          </cell>
          <cell r="AJ9">
            <v>1</v>
          </cell>
        </row>
        <row r="10">
          <cell r="A10" t="str">
            <v>哥布林召唤</v>
          </cell>
          <cell r="B10" t="str">
            <v>攻击加钱</v>
          </cell>
          <cell r="C10" t="str">
            <v>单体</v>
          </cell>
          <cell r="D10" t="str">
            <v>物理</v>
          </cell>
          <cell r="F10" t="str">
            <v>√</v>
          </cell>
          <cell r="G10" t="str">
            <v>加buff：检测隐身</v>
          </cell>
          <cell r="I10" t="str">
            <v>改属性：+攻击</v>
          </cell>
          <cell r="K10" t="str">
            <v>改技能：哥布林军团（群体窃取）</v>
          </cell>
          <cell r="M10" t="str">
            <v>改技能：哥布林将军（高伤）</v>
          </cell>
          <cell r="O10" t="str">
            <v>改属性：-cd</v>
          </cell>
          <cell r="Q10" t="str">
            <v>改属性：+攻击</v>
          </cell>
          <cell r="S10" t="str">
            <v>改属性：-cd</v>
          </cell>
          <cell r="U10" t="str">
            <v>改属性：加能量上限</v>
          </cell>
          <cell r="W10">
            <v>100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100</v>
          </cell>
          <cell r="AC10">
            <v>150</v>
          </cell>
          <cell r="AD10">
            <v>300</v>
          </cell>
          <cell r="AE10">
            <v>600</v>
          </cell>
          <cell r="AF10">
            <v>100</v>
          </cell>
          <cell r="AG10">
            <v>3</v>
          </cell>
          <cell r="AH10">
            <v>1</v>
          </cell>
          <cell r="AI10">
            <v>10</v>
          </cell>
          <cell r="AJ10">
            <v>1</v>
          </cell>
        </row>
        <row r="11">
          <cell r="A11" t="str">
            <v>强化子弹</v>
          </cell>
          <cell r="B11" t="str">
            <v>强化任一友军</v>
          </cell>
          <cell r="C11" t="str">
            <v>单体</v>
          </cell>
          <cell r="D11" t="str">
            <v>/</v>
          </cell>
          <cell r="G11" t="str">
            <v>改属性：-cd</v>
          </cell>
          <cell r="I11" t="str">
            <v>改属性：加能量上限</v>
          </cell>
          <cell r="K11" t="str">
            <v>改技能：子弹弹射</v>
          </cell>
          <cell r="M11" t="str">
            <v>改技能：弹射敌人，伤害和减益</v>
          </cell>
          <cell r="O11" t="str">
            <v>改属性：-cd</v>
          </cell>
          <cell r="Q11" t="str">
            <v>改属性：+攻击</v>
          </cell>
          <cell r="S11" t="str">
            <v>改属性：-cd</v>
          </cell>
          <cell r="U11" t="str">
            <v>改属性：加能量上限</v>
          </cell>
          <cell r="W11">
            <v>100</v>
          </cell>
          <cell r="X11">
            <v>1</v>
          </cell>
          <cell r="Y11">
            <v>1</v>
          </cell>
          <cell r="Z11">
            <v>1</v>
          </cell>
          <cell r="AA11">
            <v>1</v>
          </cell>
          <cell r="AB11">
            <v>100</v>
          </cell>
          <cell r="AC11">
            <v>150</v>
          </cell>
          <cell r="AD11">
            <v>300</v>
          </cell>
          <cell r="AE11">
            <v>600</v>
          </cell>
          <cell r="AF11">
            <v>100</v>
          </cell>
          <cell r="AG11">
            <v>3</v>
          </cell>
          <cell r="AH11">
            <v>1</v>
          </cell>
          <cell r="AI11">
            <v>10</v>
          </cell>
          <cell r="AJ11">
            <v>1</v>
          </cell>
        </row>
      </sheetData>
      <sheetData sheetId="2">
        <row r="1">
          <cell r="A1" t="str">
            <v>塔</v>
          </cell>
          <cell r="B1" t="str">
            <v>稀有度</v>
          </cell>
          <cell r="C1" t="str">
            <v>性价比</v>
          </cell>
          <cell r="D1" t="str">
            <v>价格</v>
          </cell>
          <cell r="E1" t="str">
            <v>dps</v>
          </cell>
          <cell r="F1" t="str">
            <v>功能</v>
          </cell>
          <cell r="G1" t="str">
            <v>攻击LV1</v>
          </cell>
          <cell r="H1" t="str">
            <v>攻击LV2</v>
          </cell>
          <cell r="I1" t="str">
            <v>攻击LV3</v>
          </cell>
          <cell r="J1" t="str">
            <v>技能cd</v>
          </cell>
          <cell r="K1" t="str">
            <v>目标数量</v>
          </cell>
          <cell r="L1" t="str">
            <v>射程</v>
          </cell>
          <cell r="M1" t="str">
            <v>特殊参数</v>
          </cell>
          <cell r="N1" t="str">
            <v>参数1</v>
          </cell>
          <cell r="O1" t="str">
            <v>参数2</v>
          </cell>
          <cell r="P1" t="str">
            <v>参数3</v>
          </cell>
          <cell r="Q1" t="str">
            <v>参数4</v>
          </cell>
          <cell r="R1" t="str">
            <v>LV1攻击比</v>
          </cell>
          <cell r="S1" t="str">
            <v>LV2攻击比</v>
          </cell>
          <cell r="T1" t="str">
            <v>LV3攻击比</v>
          </cell>
          <cell r="U1" t="str">
            <v>TowerId</v>
          </cell>
          <cell r="V1" t="str">
            <v>界面优先级</v>
          </cell>
          <cell r="W1" t="str">
            <v>额外参数</v>
          </cell>
          <cell r="X1" t="str">
            <v>额外参数</v>
          </cell>
          <cell r="Y1" t="str">
            <v>额外参数</v>
          </cell>
          <cell r="Z1" t="str">
            <v>额外参数</v>
          </cell>
          <cell r="AA1" t="str">
            <v>额外参数</v>
          </cell>
          <cell r="AB1" t="str">
            <v>额外参数</v>
          </cell>
          <cell r="AC1" t="str">
            <v>展示参数1</v>
          </cell>
          <cell r="AD1" t="str">
            <v>值1所在列</v>
          </cell>
          <cell r="AE1" t="str">
            <v>展示参数2</v>
          </cell>
          <cell r="AF1" t="str">
            <v>值2所在列</v>
          </cell>
          <cell r="AG1" t="str">
            <v>展示参数3</v>
          </cell>
          <cell r="AH1" t="str">
            <v>值3所在列</v>
          </cell>
          <cell r="AI1" t="str">
            <v>中文描述</v>
          </cell>
          <cell r="AJ1" t="str">
            <v>英文描述</v>
          </cell>
        </row>
        <row r="2">
          <cell r="A2" t="str">
            <v>地块</v>
          </cell>
          <cell r="B2">
            <v>1</v>
          </cell>
          <cell r="C2">
            <v>1.3</v>
          </cell>
          <cell r="D2">
            <v>15</v>
          </cell>
          <cell r="E2">
            <v>5.85</v>
          </cell>
          <cell r="F2" t="str">
            <v>作为障碍物</v>
          </cell>
          <cell r="M2" t="str">
            <v>每次购买数量</v>
          </cell>
          <cell r="N2">
            <v>6</v>
          </cell>
          <cell r="R2">
            <v>1</v>
          </cell>
          <cell r="S2">
            <v>2</v>
          </cell>
          <cell r="T2">
            <v>5.9999999999999991</v>
          </cell>
          <cell r="U2" t="str">
            <v>Tower_Box</v>
          </cell>
          <cell r="V2">
            <v>0</v>
          </cell>
        </row>
        <row r="3">
          <cell r="A3" t="str">
            <v>强化地块</v>
          </cell>
          <cell r="B3">
            <v>3</v>
          </cell>
          <cell r="C3">
            <v>1</v>
          </cell>
          <cell r="D3">
            <v>160</v>
          </cell>
          <cell r="E3">
            <v>48</v>
          </cell>
          <cell r="F3" t="str">
            <v>给塔加攻击。</v>
          </cell>
          <cell r="M3" t="str">
            <v>每次购买数量/攻击加成%</v>
          </cell>
          <cell r="N3">
            <v>1</v>
          </cell>
          <cell r="O3">
            <v>50</v>
          </cell>
          <cell r="R3">
            <v>1</v>
          </cell>
          <cell r="S3">
            <v>2</v>
          </cell>
          <cell r="T3">
            <v>5.9999999999999991</v>
          </cell>
          <cell r="U3" t="str">
            <v>Tower_BoostBox</v>
          </cell>
          <cell r="V3">
            <v>0</v>
          </cell>
        </row>
        <row r="4">
          <cell r="A4" t="str">
            <v>弩箭塔</v>
          </cell>
          <cell r="B4">
            <v>1</v>
          </cell>
          <cell r="C4">
            <v>1.3</v>
          </cell>
          <cell r="D4">
            <v>80</v>
          </cell>
          <cell r="E4">
            <v>31.2</v>
          </cell>
          <cell r="F4" t="str">
            <v>快速单体。周围有加农炮时增加攻击。2级增加暴击率。</v>
          </cell>
          <cell r="G4">
            <v>23</v>
          </cell>
          <cell r="H4">
            <v>41</v>
          </cell>
          <cell r="I4">
            <v>122</v>
          </cell>
          <cell r="J4">
            <v>0.75</v>
          </cell>
          <cell r="K4">
            <v>1</v>
          </cell>
          <cell r="L4">
            <v>11</v>
          </cell>
          <cell r="M4" t="str">
            <v>2、3级暴击率/暴击伤害</v>
          </cell>
          <cell r="N4">
            <v>0.15</v>
          </cell>
          <cell r="O4">
            <v>1</v>
          </cell>
          <cell r="R4">
            <v>1</v>
          </cell>
          <cell r="S4">
            <v>2</v>
          </cell>
          <cell r="T4">
            <v>5.9999999999999991</v>
          </cell>
          <cell r="U4" t="str">
            <v>Tower_XBow1</v>
          </cell>
          <cell r="V4">
            <v>10000</v>
          </cell>
          <cell r="W4" t="str">
            <v>伤害增加%</v>
          </cell>
          <cell r="X4">
            <v>100</v>
          </cell>
          <cell r="AC4" t="str">
            <v>攻击</v>
          </cell>
          <cell r="AE4" t="str">
            <v>cd</v>
          </cell>
        </row>
        <row r="5">
          <cell r="A5" t="str">
            <v>加农炮</v>
          </cell>
          <cell r="B5">
            <v>1</v>
          </cell>
          <cell r="C5">
            <v>1.3</v>
          </cell>
          <cell r="D5">
            <v>80</v>
          </cell>
          <cell r="E5">
            <v>31.2</v>
          </cell>
          <cell r="F5" t="str">
            <v>快速群体，周围有弩箭塔时增加攻击。2级增加暴击率。</v>
          </cell>
          <cell r="G5">
            <v>12</v>
          </cell>
          <cell r="H5">
            <v>20</v>
          </cell>
          <cell r="I5">
            <v>61</v>
          </cell>
          <cell r="J5">
            <v>0.75</v>
          </cell>
          <cell r="K5">
            <v>2</v>
          </cell>
          <cell r="L5">
            <v>11</v>
          </cell>
          <cell r="M5" t="str">
            <v>2、3级暴击率/暴击伤害</v>
          </cell>
          <cell r="N5">
            <v>0.15</v>
          </cell>
          <cell r="O5">
            <v>1</v>
          </cell>
          <cell r="R5">
            <v>1</v>
          </cell>
          <cell r="S5">
            <v>2</v>
          </cell>
          <cell r="T5">
            <v>5.9999999999999991</v>
          </cell>
          <cell r="U5" t="str">
            <v>Tower_Cannon1</v>
          </cell>
          <cell r="V5">
            <v>9900</v>
          </cell>
          <cell r="W5" t="str">
            <v>CD改变%</v>
          </cell>
          <cell r="X5">
            <v>100</v>
          </cell>
        </row>
        <row r="6">
          <cell r="A6" t="str">
            <v>火焰塔</v>
          </cell>
          <cell r="B6">
            <v>3</v>
          </cell>
          <cell r="C6">
            <v>1</v>
          </cell>
          <cell r="D6">
            <v>160</v>
          </cell>
          <cell r="E6">
            <v>48</v>
          </cell>
          <cell r="F6" t="str">
            <v>直线点燃。同时被点燃和中毒的敌人增伤。2级增加燃烧时间。</v>
          </cell>
          <cell r="G6">
            <v>18</v>
          </cell>
          <cell r="H6">
            <v>36</v>
          </cell>
          <cell r="I6">
            <v>108</v>
          </cell>
          <cell r="J6">
            <v>0.75</v>
          </cell>
          <cell r="K6">
            <v>2</v>
          </cell>
          <cell r="L6">
            <v>11</v>
          </cell>
          <cell r="M6" t="str">
            <v>燃烧时间/23级燃烧时间</v>
          </cell>
          <cell r="N6">
            <v>10</v>
          </cell>
          <cell r="O6">
            <v>20</v>
          </cell>
          <cell r="R6">
            <v>1</v>
          </cell>
          <cell r="S6">
            <v>2</v>
          </cell>
          <cell r="T6">
            <v>5.9999999999999991</v>
          </cell>
          <cell r="U6" t="str">
            <v>Tower_Flame1</v>
          </cell>
          <cell r="V6">
            <v>9500</v>
          </cell>
          <cell r="W6" t="str">
            <v>伤害减免%</v>
          </cell>
          <cell r="X6">
            <v>-100</v>
          </cell>
          <cell r="Y6" t="str">
            <v>普攻占比</v>
          </cell>
          <cell r="Z6">
            <v>1</v>
          </cell>
        </row>
        <row r="7">
          <cell r="A7" t="str">
            <v>毒雾塔</v>
          </cell>
          <cell r="B7">
            <v>2</v>
          </cell>
          <cell r="C7">
            <v>1.2</v>
          </cell>
          <cell r="D7">
            <v>120</v>
          </cell>
          <cell r="E7">
            <v>43.199999999999996</v>
          </cell>
          <cell r="F7" t="str">
            <v>圆形破甲。敌人护甲持续降低。2级增加减甲效果。3级加攻击。</v>
          </cell>
          <cell r="G7">
            <v>7</v>
          </cell>
          <cell r="H7">
            <v>11</v>
          </cell>
          <cell r="I7">
            <v>32</v>
          </cell>
          <cell r="J7">
            <v>0.75</v>
          </cell>
          <cell r="K7">
            <v>3</v>
          </cell>
          <cell r="L7">
            <v>8</v>
          </cell>
          <cell r="M7" t="str">
            <v>最高层耗时/1级伤害加深/23级伤害加深</v>
          </cell>
          <cell r="N7">
            <v>10</v>
          </cell>
          <cell r="O7">
            <v>0.5</v>
          </cell>
          <cell r="P7">
            <v>1</v>
          </cell>
          <cell r="R7">
            <v>1</v>
          </cell>
          <cell r="S7">
            <v>2</v>
          </cell>
          <cell r="T7">
            <v>5.9999999999999991</v>
          </cell>
          <cell r="U7" t="str">
            <v>Tower_AcidMist1</v>
          </cell>
          <cell r="V7">
            <v>9800</v>
          </cell>
        </row>
        <row r="8">
          <cell r="A8" t="str">
            <v>龙击炮</v>
          </cell>
          <cell r="B8">
            <v>2</v>
          </cell>
          <cell r="C8">
            <v>1.2</v>
          </cell>
          <cell r="D8">
            <v>120</v>
          </cell>
          <cell r="E8">
            <v>43.199999999999996</v>
          </cell>
          <cell r="F8" t="str">
            <v>慢速单体。对冰霜敌人造成高额伤害。2级加暴击。3级加攻击。</v>
          </cell>
          <cell r="G8">
            <v>119</v>
          </cell>
          <cell r="H8">
            <v>207</v>
          </cell>
          <cell r="I8">
            <v>620</v>
          </cell>
          <cell r="J8">
            <v>2.75</v>
          </cell>
          <cell r="K8">
            <v>1</v>
          </cell>
          <cell r="L8">
            <v>15</v>
          </cell>
          <cell r="M8" t="str">
            <v>23级暴击率/23级暴击伤害</v>
          </cell>
          <cell r="N8">
            <v>0.15</v>
          </cell>
          <cell r="O8">
            <v>1</v>
          </cell>
          <cell r="R8">
            <v>1</v>
          </cell>
          <cell r="S8">
            <v>2</v>
          </cell>
          <cell r="T8">
            <v>5.9999999999999991</v>
          </cell>
          <cell r="U8" t="str">
            <v>Tower_Draco1</v>
          </cell>
          <cell r="V8">
            <v>8700</v>
          </cell>
          <cell r="W8" t="str">
            <v>冰霜倍率</v>
          </cell>
          <cell r="X8">
            <v>2</v>
          </cell>
        </row>
        <row r="9">
          <cell r="A9" t="str">
            <v>雷电塔</v>
          </cell>
          <cell r="B9">
            <v>3</v>
          </cell>
          <cell r="C9">
            <v>1</v>
          </cell>
          <cell r="D9">
            <v>160</v>
          </cell>
          <cell r="E9">
            <v>48</v>
          </cell>
          <cell r="F9" t="str">
            <v>攻击单体。对“冰霜”状态敌人眩晕。2级加眩晕时长。3级加攻击。</v>
          </cell>
          <cell r="G9">
            <v>84</v>
          </cell>
          <cell r="H9">
            <v>168</v>
          </cell>
          <cell r="I9">
            <v>504</v>
          </cell>
          <cell r="J9">
            <v>1.75</v>
          </cell>
          <cell r="K9">
            <v>1</v>
          </cell>
          <cell r="L9">
            <v>8</v>
          </cell>
          <cell r="M9" t="str">
            <v>1级眩晕时长/23级眩晕时长</v>
          </cell>
          <cell r="N9">
            <v>0.5</v>
          </cell>
          <cell r="O9">
            <v>0.75</v>
          </cell>
          <cell r="R9">
            <v>1</v>
          </cell>
          <cell r="S9">
            <v>2</v>
          </cell>
          <cell r="T9">
            <v>5.9999999999999991</v>
          </cell>
          <cell r="U9" t="str">
            <v>Tower_Thunder1</v>
          </cell>
          <cell r="V9">
            <v>9600</v>
          </cell>
          <cell r="Y9" t="str">
            <v>冰霜倍率</v>
          </cell>
          <cell r="Z9">
            <v>1</v>
          </cell>
        </row>
        <row r="10">
          <cell r="A10" t="str">
            <v>冰魔塔</v>
          </cell>
          <cell r="B10">
            <v>1</v>
          </cell>
          <cell r="C10">
            <v>1.3</v>
          </cell>
          <cell r="D10">
            <v>80</v>
          </cell>
          <cell r="E10">
            <v>31.2</v>
          </cell>
          <cell r="F10" t="str">
            <v>群体减速。附加“冰霜”状态。2级增加减速效果。3级2个目标。</v>
          </cell>
          <cell r="G10">
            <v>23</v>
          </cell>
          <cell r="H10">
            <v>39</v>
          </cell>
          <cell r="I10">
            <v>59</v>
          </cell>
          <cell r="J10">
            <v>1.75</v>
          </cell>
          <cell r="K10">
            <v>2</v>
          </cell>
          <cell r="L10">
            <v>8</v>
          </cell>
          <cell r="M10" t="str">
            <v>减速时长/1级速度改变%/23级速度改变/3级目标</v>
          </cell>
          <cell r="N10">
            <v>5</v>
          </cell>
          <cell r="O10">
            <v>-20</v>
          </cell>
          <cell r="P10">
            <v>-40</v>
          </cell>
          <cell r="Q10">
            <v>2</v>
          </cell>
          <cell r="R10">
            <v>1</v>
          </cell>
          <cell r="S10">
            <v>2</v>
          </cell>
          <cell r="T10">
            <v>5.9999999999999991</v>
          </cell>
          <cell r="U10" t="str">
            <v>Tower_IceTower1</v>
          </cell>
          <cell r="V10">
            <v>9700</v>
          </cell>
        </row>
        <row r="11">
          <cell r="A11" t="str">
            <v>炼金塔</v>
          </cell>
          <cell r="B11">
            <v>2</v>
          </cell>
          <cell r="C11">
            <v>1.2</v>
          </cell>
          <cell r="D11">
            <v>120</v>
          </cell>
          <cell r="E11">
            <v>43.199999999999996</v>
          </cell>
          <cell r="F11" t="str">
            <v>随机产金币。“加速”状态下产出增加。2级3级加金币。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 t="str">
            <v>中级概率%/高级概率%/初始金币/升级倍率</v>
          </cell>
          <cell r="N11">
            <v>20</v>
          </cell>
          <cell r="O11">
            <v>10</v>
          </cell>
          <cell r="P11">
            <v>5</v>
          </cell>
          <cell r="Q11">
            <v>1.7320508075688772</v>
          </cell>
          <cell r="R11">
            <v>1</v>
          </cell>
          <cell r="S11">
            <v>2</v>
          </cell>
          <cell r="T11">
            <v>5.9999999999999991</v>
          </cell>
          <cell r="U11" t="str">
            <v>Tower_SpeedTower1</v>
          </cell>
          <cell r="V11">
            <v>8900</v>
          </cell>
          <cell r="W11" t="str">
            <v>加速金币倍率</v>
          </cell>
          <cell r="X11">
            <v>1.5</v>
          </cell>
        </row>
        <row r="12">
          <cell r="A12" t="str">
            <v>加速塔</v>
          </cell>
          <cell r="B12">
            <v>1</v>
          </cell>
          <cell r="C12">
            <v>1.3</v>
          </cell>
          <cell r="D12">
            <v>80</v>
          </cell>
          <cell r="E12">
            <v>31.2</v>
          </cell>
          <cell r="F12" t="str">
            <v>加速友军。附加“加速”状态。2级加速效果提升。3级赋予敌人减速效果。</v>
          </cell>
          <cell r="G12">
            <v>3</v>
          </cell>
          <cell r="H12">
            <v>6</v>
          </cell>
          <cell r="I12">
            <v>19</v>
          </cell>
          <cell r="J12">
            <v>0.5</v>
          </cell>
          <cell r="K12">
            <v>5</v>
          </cell>
          <cell r="L12">
            <v>5</v>
          </cell>
          <cell r="M12" t="str">
            <v>1级减cd%/23级减cd%/3级敌人速度改变%</v>
          </cell>
          <cell r="N12">
            <v>-15</v>
          </cell>
          <cell r="O12">
            <v>-30</v>
          </cell>
          <cell r="P12">
            <v>-20</v>
          </cell>
          <cell r="R12">
            <v>1</v>
          </cell>
          <cell r="S12">
            <v>2</v>
          </cell>
          <cell r="T12">
            <v>5.9999999999999991</v>
          </cell>
          <cell r="U12" t="str">
            <v>Tower_MystOrb1</v>
          </cell>
          <cell r="V12">
            <v>9200</v>
          </cell>
        </row>
        <row r="13">
          <cell r="A13" t="str">
            <v>毒蝎塔</v>
          </cell>
          <cell r="B13">
            <v>2</v>
          </cell>
          <cell r="C13">
            <v>1.2</v>
          </cell>
          <cell r="D13">
            <v>120</v>
          </cell>
          <cell r="E13">
            <v>43.199999999999996</v>
          </cell>
          <cell r="F13" t="str">
            <v>单体中毒，同时被点燃和中毒的敌人增伤。2级增加毒时间。3级毒伤增加。</v>
          </cell>
          <cell r="G13">
            <v>38</v>
          </cell>
          <cell r="H13">
            <v>76</v>
          </cell>
          <cell r="I13">
            <v>227</v>
          </cell>
          <cell r="J13">
            <v>1.75</v>
          </cell>
          <cell r="K13">
            <v>1</v>
          </cell>
          <cell r="L13">
            <v>11</v>
          </cell>
          <cell r="M13" t="str">
            <v>1级毒系数/1级毒时间/2级毒时间/3级毒系数</v>
          </cell>
          <cell r="N13">
            <v>2.5000000000000001E-2</v>
          </cell>
          <cell r="O13">
            <v>10</v>
          </cell>
          <cell r="P13">
            <v>20</v>
          </cell>
          <cell r="Q13">
            <v>0.05</v>
          </cell>
          <cell r="R13">
            <v>1</v>
          </cell>
          <cell r="S13">
            <v>2</v>
          </cell>
          <cell r="T13">
            <v>5.9999999999999991</v>
          </cell>
          <cell r="U13" t="str">
            <v>Tower_Alchemy1</v>
          </cell>
          <cell r="V13">
            <v>9300</v>
          </cell>
          <cell r="W13" t="str">
            <v>普攻占比</v>
          </cell>
          <cell r="X13">
            <v>0.5</v>
          </cell>
        </row>
        <row r="14">
          <cell r="A14" t="str">
            <v>炸弹</v>
          </cell>
          <cell r="B14">
            <v>1</v>
          </cell>
          <cell r="C14">
            <v>1.3</v>
          </cell>
          <cell r="D14">
            <v>50</v>
          </cell>
          <cell r="E14">
            <v>19.5</v>
          </cell>
          <cell r="F14" t="str">
            <v>群体伤害。眩晕并永久降低最大生命值。2级增加范围。3级增加百分比伤害。</v>
          </cell>
          <cell r="G14">
            <v>780</v>
          </cell>
          <cell r="H14">
            <v>1560</v>
          </cell>
          <cell r="I14">
            <v>4680</v>
          </cell>
          <cell r="J14">
            <v>400</v>
          </cell>
          <cell r="K14">
            <v>10</v>
          </cell>
          <cell r="L14">
            <v>8</v>
          </cell>
          <cell r="M14" t="str">
            <v>12级百分比移除/2级范围/3级百分比移除/眩晕时长</v>
          </cell>
          <cell r="N14">
            <v>-10</v>
          </cell>
          <cell r="O14">
            <v>10</v>
          </cell>
          <cell r="P14">
            <v>-20</v>
          </cell>
          <cell r="Q14">
            <v>3</v>
          </cell>
          <cell r="R14">
            <v>1</v>
          </cell>
          <cell r="S14">
            <v>2</v>
          </cell>
          <cell r="T14">
            <v>5.9999999999999991</v>
          </cell>
          <cell r="U14" t="str">
            <v>Tower_Scorpio1</v>
          </cell>
          <cell r="V14">
            <v>9100</v>
          </cell>
        </row>
        <row r="15">
          <cell r="A15" t="str">
            <v>哥布林</v>
          </cell>
          <cell r="B15">
            <v>1</v>
          </cell>
          <cell r="C15">
            <v>1.3</v>
          </cell>
          <cell r="D15">
            <v>80</v>
          </cell>
          <cell r="E15">
            <v>31.2</v>
          </cell>
          <cell r="F15" t="str">
            <v>快速单体。对残血敌人加伤。2级增加残血判定。3级加攻击。</v>
          </cell>
          <cell r="G15">
            <v>55</v>
          </cell>
          <cell r="H15">
            <v>109</v>
          </cell>
          <cell r="I15">
            <v>328</v>
          </cell>
          <cell r="J15">
            <v>1.75</v>
          </cell>
          <cell r="K15">
            <v>1</v>
          </cell>
          <cell r="L15">
            <v>11</v>
          </cell>
          <cell r="M15" t="str">
            <v>1级残血判定/23级残血判定</v>
          </cell>
          <cell r="N15">
            <v>0.3</v>
          </cell>
          <cell r="O15">
            <v>0.5</v>
          </cell>
          <cell r="R15">
            <v>1</v>
          </cell>
          <cell r="S15">
            <v>2</v>
          </cell>
          <cell r="T15">
            <v>5.9999999999999991</v>
          </cell>
          <cell r="U15" t="str">
            <v>Tower_Crystal1</v>
          </cell>
          <cell r="V15">
            <v>9400</v>
          </cell>
          <cell r="W15" t="str">
            <v>残血伤害系数</v>
          </cell>
          <cell r="X15">
            <v>2</v>
          </cell>
        </row>
        <row r="16">
          <cell r="A16" t="str">
            <v>火箭塔</v>
          </cell>
          <cell r="B16">
            <v>2</v>
          </cell>
          <cell r="C16">
            <v>1.2</v>
          </cell>
          <cell r="D16">
            <v>120</v>
          </cell>
          <cell r="E16">
            <v>43.199999999999996</v>
          </cell>
          <cell r="F16" t="str">
            <v>慢速群体。对高血敌人加伤。2级增加高血判定。3级加攻击。</v>
          </cell>
          <cell r="G16">
            <v>40</v>
          </cell>
          <cell r="H16">
            <v>79</v>
          </cell>
          <cell r="I16">
            <v>238</v>
          </cell>
          <cell r="J16">
            <v>2.75</v>
          </cell>
          <cell r="K16">
            <v>3</v>
          </cell>
          <cell r="L16">
            <v>15</v>
          </cell>
          <cell r="M16" t="str">
            <v>1级高血判定/23级高血判定</v>
          </cell>
          <cell r="N16">
            <v>0.75</v>
          </cell>
          <cell r="O16">
            <v>0.5</v>
          </cell>
          <cell r="R16">
            <v>1</v>
          </cell>
          <cell r="S16">
            <v>2</v>
          </cell>
          <cell r="T16">
            <v>5.9999999999999991</v>
          </cell>
          <cell r="U16" t="str">
            <v>Tower_Goblin1</v>
          </cell>
          <cell r="V16">
            <v>8400</v>
          </cell>
          <cell r="W16" t="str">
            <v>高血伤害系数</v>
          </cell>
          <cell r="X16">
            <v>2</v>
          </cell>
        </row>
        <row r="17">
          <cell r="A17" t="str">
            <v>魔像</v>
          </cell>
          <cell r="B17">
            <v>3</v>
          </cell>
          <cell r="C17">
            <v>1</v>
          </cell>
          <cell r="D17">
            <v>160</v>
          </cell>
          <cell r="E17">
            <v>48</v>
          </cell>
          <cell r="F17" t="str">
            <v>扇形。对“腐蚀”敌人增伤并击退。2级加击退能力。3级加攻击。</v>
          </cell>
          <cell r="G17">
            <v>44</v>
          </cell>
          <cell r="H17">
            <v>88</v>
          </cell>
          <cell r="I17">
            <v>264</v>
          </cell>
          <cell r="J17">
            <v>2.75</v>
          </cell>
          <cell r="K17">
            <v>3</v>
          </cell>
          <cell r="L17">
            <v>8</v>
          </cell>
          <cell r="M17" t="str">
            <v>无buff时击退/1级腐蚀击退</v>
          </cell>
          <cell r="N17">
            <v>0</v>
          </cell>
          <cell r="O17">
            <v>0.28000000000000003</v>
          </cell>
          <cell r="R17">
            <v>1</v>
          </cell>
          <cell r="S17">
            <v>2</v>
          </cell>
          <cell r="T17">
            <v>5.9999999999999991</v>
          </cell>
          <cell r="U17" t="str">
            <v>Tower_Rocket1</v>
          </cell>
          <cell r="V17">
            <v>8600</v>
          </cell>
          <cell r="W17" t="str">
            <v>23级“腐蚀”击退</v>
          </cell>
          <cell r="X17">
            <v>0.35</v>
          </cell>
          <cell r="Y17" t="str">
            <v>腐蚀倍率</v>
          </cell>
          <cell r="Z17">
            <v>2</v>
          </cell>
        </row>
        <row r="18">
          <cell r="A18" t="str">
            <v>水晶</v>
          </cell>
          <cell r="B18">
            <v>2</v>
          </cell>
          <cell r="C18">
            <v>1.2</v>
          </cell>
          <cell r="D18">
            <v>120</v>
          </cell>
          <cell r="E18">
            <v>43.199999999999996</v>
          </cell>
          <cell r="F18" t="str">
            <v>直线穿透。命中”腐蚀“敌人暂时增伤。2级射程提升。3级加攻击。</v>
          </cell>
          <cell r="G18">
            <v>25</v>
          </cell>
          <cell r="H18">
            <v>50</v>
          </cell>
          <cell r="I18">
            <v>151</v>
          </cell>
          <cell r="J18">
            <v>1.75</v>
          </cell>
          <cell r="K18">
            <v>3</v>
          </cell>
          <cell r="L18">
            <v>11</v>
          </cell>
          <cell r="M18" t="str">
            <v>最大层数/23级射程</v>
          </cell>
          <cell r="N18">
            <v>3</v>
          </cell>
          <cell r="O18">
            <v>10</v>
          </cell>
          <cell r="R18">
            <v>1</v>
          </cell>
          <cell r="S18">
            <v>2</v>
          </cell>
          <cell r="T18">
            <v>5.9999999999999991</v>
          </cell>
          <cell r="U18" t="str">
            <v>Tower_Bomb1</v>
          </cell>
          <cell r="V18">
            <v>9000</v>
          </cell>
          <cell r="W18" t="str">
            <v>最大增伤%</v>
          </cell>
          <cell r="X18">
            <v>200</v>
          </cell>
        </row>
        <row r="19">
          <cell r="A19" t="str">
            <v>奥术天球</v>
          </cell>
          <cell r="B19">
            <v>3</v>
          </cell>
          <cell r="C19">
            <v>1</v>
          </cell>
          <cell r="D19">
            <v>160</v>
          </cell>
          <cell r="E19">
            <v>48</v>
          </cell>
          <cell r="F19" t="str">
            <v>随机发射1-4发。”加速“状态增加子弹。2级1-6发，3级加攻击。</v>
          </cell>
          <cell r="G19">
            <v>67</v>
          </cell>
          <cell r="H19">
            <v>130</v>
          </cell>
          <cell r="I19">
            <v>390</v>
          </cell>
          <cell r="J19">
            <v>2.75</v>
          </cell>
          <cell r="K19">
            <v>1</v>
          </cell>
          <cell r="L19">
            <v>11</v>
          </cell>
          <cell r="M19" t="str">
            <v>每发子弹概率%</v>
          </cell>
          <cell r="N19">
            <v>30</v>
          </cell>
          <cell r="R19">
            <v>1</v>
          </cell>
          <cell r="S19">
            <v>2</v>
          </cell>
          <cell r="T19">
            <v>5.9999999999999991</v>
          </cell>
          <cell r="U19" t="str">
            <v>Tower_Golem1</v>
          </cell>
          <cell r="V19">
            <v>8500</v>
          </cell>
        </row>
        <row r="21">
          <cell r="A21" t="str">
            <v>技能</v>
          </cell>
          <cell r="B21" t="str">
            <v>稀有度</v>
          </cell>
          <cell r="C21" t="str">
            <v>性价比</v>
          </cell>
          <cell r="D21" t="str">
            <v>补充价格</v>
          </cell>
          <cell r="E21" t="str">
            <v>dps</v>
          </cell>
          <cell r="F21" t="str">
            <v>功能</v>
          </cell>
          <cell r="G21" t="str">
            <v>攻击</v>
          </cell>
          <cell r="H21" t="str">
            <v>每秒回复</v>
          </cell>
          <cell r="I21" t="str">
            <v>回合回复</v>
          </cell>
          <cell r="J21" t="str">
            <v>技能cd</v>
          </cell>
          <cell r="K21" t="str">
            <v>目标数量</v>
          </cell>
          <cell r="L21" t="str">
            <v>初始值</v>
          </cell>
          <cell r="M21" t="str">
            <v>特殊参数</v>
          </cell>
          <cell r="N21" t="str">
            <v>参数1</v>
          </cell>
          <cell r="O21" t="str">
            <v>参数2</v>
          </cell>
          <cell r="P21" t="str">
            <v>参数3</v>
          </cell>
          <cell r="Q21" t="str">
            <v>参数4</v>
          </cell>
          <cell r="R21" t="str">
            <v>LV1攻击比</v>
          </cell>
          <cell r="S21" t="str">
            <v>LV2攻击比</v>
          </cell>
          <cell r="T21" t="str">
            <v>LV3攻击比</v>
          </cell>
          <cell r="U21" t="str">
            <v>TowerId</v>
          </cell>
          <cell r="V21" t="str">
            <v>界面优先级</v>
          </cell>
          <cell r="W21" t="str">
            <v>额外参数</v>
          </cell>
          <cell r="X21" t="str">
            <v>额外参数</v>
          </cell>
          <cell r="Y21" t="str">
            <v>额外参数</v>
          </cell>
          <cell r="Z21" t="str">
            <v>额外参数</v>
          </cell>
          <cell r="AA21" t="str">
            <v>额外参数</v>
          </cell>
          <cell r="AB21" t="str">
            <v>额外参数</v>
          </cell>
          <cell r="AC21" t="str">
            <v>展示参数1</v>
          </cell>
          <cell r="AD21" t="str">
            <v>值1所在列</v>
          </cell>
          <cell r="AE21" t="str">
            <v>展示参数2</v>
          </cell>
          <cell r="AF21" t="str">
            <v>值2所在列</v>
          </cell>
          <cell r="AG21" t="str">
            <v>展示参数3</v>
          </cell>
          <cell r="AH21" t="str">
            <v>值3所在列</v>
          </cell>
          <cell r="AI21" t="str">
            <v>中文描述</v>
          </cell>
          <cell r="AJ21" t="str">
            <v>英文描述</v>
          </cell>
        </row>
        <row r="22">
          <cell r="A22" t="str">
            <v>破甲弹</v>
          </cell>
          <cell r="B22">
            <v>1</v>
          </cell>
          <cell r="C22">
            <v>1.5</v>
          </cell>
          <cell r="D22">
            <v>50</v>
          </cell>
          <cell r="E22">
            <v>78.337500000000006</v>
          </cell>
          <cell r="F22" t="str">
            <v>伤害敌方并降低护甲，可破除隐身状态</v>
          </cell>
          <cell r="G22">
            <v>78</v>
          </cell>
          <cell r="H22">
            <v>0</v>
          </cell>
          <cell r="I22">
            <v>1</v>
          </cell>
          <cell r="J22">
            <v>0</v>
          </cell>
          <cell r="K22">
            <v>5</v>
          </cell>
          <cell r="L22">
            <v>3</v>
          </cell>
          <cell r="M22" t="str">
            <v>伤害减免%/持续时间</v>
          </cell>
          <cell r="N22">
            <v>-33.333333333333336</v>
          </cell>
          <cell r="O22">
            <v>5</v>
          </cell>
          <cell r="U22" t="str">
            <v>PlayerSkill_BreakArmor</v>
          </cell>
          <cell r="AI22" t="str">
            <v xml:space="preserve">伤害敌方并&lt;color=white&gt;腐蚀&lt;/color&gt;敌人，可破除隐身状态。 </v>
          </cell>
          <cell r="AJ22" t="str">
            <v xml:space="preserve">Attacks and &lt;color=white&gt;Corrodes&lt;/color&gt; enemies, revealing invisible units.  </v>
          </cell>
        </row>
        <row r="23">
          <cell r="A23" t="str">
            <v>冰霜漩涡</v>
          </cell>
          <cell r="B23">
            <v>2</v>
          </cell>
          <cell r="C23">
            <v>1.125</v>
          </cell>
          <cell r="D23">
            <v>70</v>
          </cell>
          <cell r="E23">
            <v>78.337500000000006</v>
          </cell>
          <cell r="F23" t="str">
            <v>冻结范围内的所有敌人</v>
          </cell>
          <cell r="G23">
            <v>78</v>
          </cell>
          <cell r="H23">
            <v>0</v>
          </cell>
          <cell r="I23">
            <v>0.5</v>
          </cell>
          <cell r="J23">
            <v>0</v>
          </cell>
          <cell r="K23">
            <v>7</v>
          </cell>
          <cell r="L23">
            <v>2</v>
          </cell>
          <cell r="M23" t="str">
            <v>冰冻时长s</v>
          </cell>
          <cell r="N23">
            <v>10</v>
          </cell>
          <cell r="U23" t="str">
            <v>PlayerSkill_IceBind</v>
          </cell>
          <cell r="AI23" t="str">
            <v xml:space="preserve">冻结范围内的所有敌人。 </v>
          </cell>
          <cell r="AJ23" t="str">
            <v xml:space="preserve">Freezes all enemies in range. </v>
          </cell>
        </row>
        <row r="24">
          <cell r="A24" t="str">
            <v>时空结界</v>
          </cell>
          <cell r="B24">
            <v>3</v>
          </cell>
          <cell r="C24">
            <v>1</v>
          </cell>
          <cell r="D24">
            <v>80</v>
          </cell>
          <cell r="E24">
            <v>78.337500000000006</v>
          </cell>
          <cell r="F24" t="str">
            <v>创造结界，敌人大幅减速，友军大幅加速</v>
          </cell>
          <cell r="G24">
            <v>78</v>
          </cell>
          <cell r="H24">
            <v>0</v>
          </cell>
          <cell r="I24">
            <v>0.34</v>
          </cell>
          <cell r="J24">
            <v>0</v>
          </cell>
          <cell r="K24">
            <v>11</v>
          </cell>
          <cell r="L24">
            <v>1</v>
          </cell>
          <cell r="M24" t="str">
            <v>友军cd改变%/敌人速度改变%/时间</v>
          </cell>
          <cell r="N24">
            <v>-16.666666666666668</v>
          </cell>
          <cell r="O24">
            <v>-16.666666666666668</v>
          </cell>
          <cell r="P24">
            <v>12</v>
          </cell>
          <cell r="U24" t="str">
            <v>PlayerSkill_TimeBarrier</v>
          </cell>
          <cell r="AI24" t="str">
            <v>创造结界，使友军大幅加速，并使敌人进入&lt;color=white&gt;冰霜&lt;/color&gt;状态。</v>
          </cell>
          <cell r="AJ24" t="str">
            <v>Creates a barrier, applies the &lt;color=white&gt;Frozen&lt;/color&gt; effect to enemies and speeding up allies.</v>
          </cell>
        </row>
        <row r="25">
          <cell r="A25" t="str">
            <v>净化药水</v>
          </cell>
          <cell r="B25">
            <v>1</v>
          </cell>
          <cell r="C25">
            <v>1.5</v>
          </cell>
          <cell r="D25">
            <v>50</v>
          </cell>
          <cell r="E25">
            <v>78.337500000000006</v>
          </cell>
          <cell r="F25" t="str">
            <v>从天上掉落圣水，驱散敌人隐身、护盾等各种加成效果，并造成持续伤害</v>
          </cell>
          <cell r="G25">
            <v>78</v>
          </cell>
          <cell r="H25">
            <v>0</v>
          </cell>
          <cell r="I25">
            <v>1</v>
          </cell>
          <cell r="J25">
            <v>0</v>
          </cell>
          <cell r="K25">
            <v>3</v>
          </cell>
          <cell r="L25">
            <v>1</v>
          </cell>
          <cell r="U25" t="str">
            <v>PlayerSkill_PurifyWater</v>
          </cell>
          <cell r="AI25" t="str">
            <v>从天上掉落圣水，驱散敌人隐身、护盾等各种加成效果，并造成持续伤害。</v>
          </cell>
          <cell r="AJ25" t="str">
            <v xml:space="preserve">Holy water rains down, dispelling enemy invisibility, shields, and other buffs, with continuous damage. </v>
          </cell>
        </row>
        <row r="26">
          <cell r="A26" t="str">
            <v>强化子弹</v>
          </cell>
          <cell r="B26">
            <v>2</v>
          </cell>
          <cell r="C26">
            <v>1.125</v>
          </cell>
          <cell r="D26">
            <v>70</v>
          </cell>
          <cell r="E26">
            <v>78.337500000000006</v>
          </cell>
          <cell r="F26" t="str">
            <v>暂时大幅强化一名友军并使其无敌</v>
          </cell>
          <cell r="G26">
            <v>78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1</v>
          </cell>
          <cell r="U26" t="str">
            <v>PlayerSkill_Enhance</v>
          </cell>
          <cell r="AI26" t="str">
            <v>暂时大幅强化一名友军并使其无敌。</v>
          </cell>
          <cell r="AJ26" t="str">
            <v xml:space="preserve">Temporarily boosts an ally and makes them invincible. </v>
          </cell>
        </row>
        <row r="27">
          <cell r="A27" t="str">
            <v>雷电领域</v>
          </cell>
          <cell r="B27">
            <v>3</v>
          </cell>
          <cell r="C27">
            <v>1</v>
          </cell>
          <cell r="D27">
            <v>80</v>
          </cell>
          <cell r="E27">
            <v>78.337500000000006</v>
          </cell>
          <cell r="F27" t="str">
            <v>禁止范围内敌人使用任何技能，且造成持续伤害</v>
          </cell>
          <cell r="G27">
            <v>78</v>
          </cell>
          <cell r="H27">
            <v>0</v>
          </cell>
          <cell r="I27">
            <v>1</v>
          </cell>
          <cell r="J27">
            <v>0</v>
          </cell>
          <cell r="K27">
            <v>3</v>
          </cell>
          <cell r="L27">
            <v>1</v>
          </cell>
          <cell r="U27" t="str">
            <v>PlayerSkill_Silence</v>
          </cell>
          <cell r="AI27" t="str">
            <v>禁止范围内敌人使用任何技能，且造成持续伤害。</v>
          </cell>
          <cell r="AJ27" t="str">
            <v xml:space="preserve">Silences enemy abilities in an area and deals continuous damage. </v>
          </cell>
        </row>
        <row r="28">
          <cell r="A28" t="str">
            <v>哥布林召唤</v>
          </cell>
          <cell r="B28">
            <v>1</v>
          </cell>
          <cell r="C28">
            <v>1.5</v>
          </cell>
          <cell r="D28">
            <v>50</v>
          </cell>
          <cell r="E28">
            <v>78.337500000000006</v>
          </cell>
          <cell r="F28" t="str">
            <v>召唤一个哥布林在一段时间内偷取敌人金钱</v>
          </cell>
          <cell r="G28">
            <v>78</v>
          </cell>
          <cell r="H28">
            <v>0</v>
          </cell>
          <cell r="I28">
            <v>1</v>
          </cell>
          <cell r="J28">
            <v>0</v>
          </cell>
          <cell r="K28">
            <v>3</v>
          </cell>
          <cell r="L28">
            <v>1</v>
          </cell>
          <cell r="U28" t="str">
            <v>PlayerSkill_GoblinSummon</v>
          </cell>
          <cell r="AI28" t="str">
            <v>召唤一个哥布林在一段时间内偷取敌人金钱。</v>
          </cell>
          <cell r="AJ28" t="str">
            <v xml:space="preserve">Summons a goblin to steal enemy gold for a short time. </v>
          </cell>
        </row>
        <row r="29">
          <cell r="A29" t="str">
            <v>地狱烈焰</v>
          </cell>
          <cell r="B29">
            <v>2</v>
          </cell>
          <cell r="C29">
            <v>1.125</v>
          </cell>
          <cell r="D29">
            <v>70</v>
          </cell>
          <cell r="E29">
            <v>78.337500000000006</v>
          </cell>
          <cell r="F29" t="str">
            <v>降下大范围火焰，并留下火焰灼烧经过的敌人</v>
          </cell>
          <cell r="G29">
            <v>78</v>
          </cell>
          <cell r="H29">
            <v>0</v>
          </cell>
          <cell r="I29">
            <v>1</v>
          </cell>
          <cell r="J29">
            <v>0</v>
          </cell>
          <cell r="K29">
            <v>3</v>
          </cell>
          <cell r="L29">
            <v>1</v>
          </cell>
          <cell r="U29" t="str">
            <v>PlayerSkill_Hellfire</v>
          </cell>
          <cell r="AI29" t="str">
            <v>降下大范围火焰，并留下火焰灼烧经过的敌人。</v>
          </cell>
          <cell r="AJ29" t="str">
            <v xml:space="preserve">Unleashes flames that burn enemies passing through. </v>
          </cell>
        </row>
        <row r="30">
          <cell r="A30" t="str">
            <v>黑洞</v>
          </cell>
          <cell r="B30">
            <v>3</v>
          </cell>
          <cell r="C30">
            <v>1</v>
          </cell>
          <cell r="D30">
            <v>80</v>
          </cell>
          <cell r="E30">
            <v>78.337500000000006</v>
          </cell>
          <cell r="F30" t="str">
            <v>持续吸引大片敌人，造成生命上限的百分比伤害</v>
          </cell>
          <cell r="G30">
            <v>78</v>
          </cell>
          <cell r="H30">
            <v>0</v>
          </cell>
          <cell r="I30">
            <v>1</v>
          </cell>
          <cell r="J30">
            <v>0</v>
          </cell>
          <cell r="K30">
            <v>3</v>
          </cell>
          <cell r="L30">
            <v>1</v>
          </cell>
          <cell r="U30" t="str">
            <v>PlayerSkill_Blackhole</v>
          </cell>
          <cell r="AI30" t="str">
            <v>持续吸引大片敌人，造成生命上限的百分比伤害。</v>
          </cell>
          <cell r="AJ30" t="str">
            <v xml:space="preserve">Attracts large groups of enemies, dealing damage based on their max health. </v>
          </cell>
        </row>
        <row r="35">
          <cell r="A35" t="str">
            <v>模块</v>
          </cell>
          <cell r="B35" t="str">
            <v>战斗力占比</v>
          </cell>
        </row>
        <row r="36">
          <cell r="A36" t="str">
            <v>1级塔</v>
          </cell>
          <cell r="B36">
            <v>0.05</v>
          </cell>
        </row>
        <row r="37">
          <cell r="A37" t="str">
            <v>2级塔</v>
          </cell>
          <cell r="B37">
            <v>0.1</v>
          </cell>
        </row>
        <row r="38">
          <cell r="A38" t="str">
            <v>3级塔</v>
          </cell>
          <cell r="B38">
            <v>0.3</v>
          </cell>
        </row>
        <row r="39">
          <cell r="A39" t="str">
            <v>羁绊</v>
          </cell>
          <cell r="B39">
            <v>0.3</v>
          </cell>
        </row>
        <row r="40">
          <cell r="A40" t="str">
            <v>地形加成</v>
          </cell>
          <cell r="B40">
            <v>0.29999999999999993</v>
          </cell>
        </row>
        <row r="41">
          <cell r="A41" t="str">
            <v>技能</v>
          </cell>
          <cell r="B41">
            <v>0.1</v>
          </cell>
        </row>
      </sheetData>
      <sheetData sheetId="3">
        <row r="1">
          <cell r="A1" t="str">
            <v>序号</v>
          </cell>
          <cell r="B1" t="str">
            <v>模型</v>
          </cell>
          <cell r="C1" t="str">
            <v>模型id</v>
          </cell>
          <cell r="D1" t="str">
            <v>攻击力</v>
          </cell>
          <cell r="E1" t="str">
            <v>生命系数</v>
          </cell>
          <cell r="F1" t="str">
            <v>奖励系数</v>
          </cell>
          <cell r="G1" t="str">
            <v>移速系数</v>
          </cell>
          <cell r="H1" t="str">
            <v>体型系数</v>
          </cell>
          <cell r="I1" t="str">
            <v>通用技能</v>
          </cell>
          <cell r="J1" t="str">
            <v>死亡表现</v>
          </cell>
          <cell r="K1" t="str">
            <v>展示怪物id</v>
          </cell>
          <cell r="L1" t="str">
            <v>指引视频</v>
          </cell>
          <cell r="M1" t="str">
            <v>身体高度</v>
          </cell>
          <cell r="N1" t="str">
            <v>技能</v>
          </cell>
          <cell r="O1" t="str">
            <v>技能优化</v>
          </cell>
        </row>
        <row r="2">
          <cell r="A2">
            <v>1</v>
          </cell>
          <cell r="B2" t="str">
            <v>蜜蜂1</v>
          </cell>
          <cell r="C2" t="str">
            <v>ResUnit_MiFeng1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1.6</v>
          </cell>
          <cell r="I2" t="str">
            <v>Skill_MeleeAttack,BlockSkill</v>
          </cell>
          <cell r="J2" t="str">
            <v>DeathShow_1</v>
          </cell>
          <cell r="K2" t="str">
            <v>Monster_MiFeng1</v>
          </cell>
          <cell r="M2">
            <v>1</v>
          </cell>
          <cell r="N2" t="str">
            <v>/</v>
          </cell>
        </row>
        <row r="3">
          <cell r="A3">
            <v>2</v>
          </cell>
          <cell r="B3" t="str">
            <v>蜜蜂2</v>
          </cell>
          <cell r="C3" t="str">
            <v>ResUnit_MiFeng2</v>
          </cell>
          <cell r="D3">
            <v>1</v>
          </cell>
          <cell r="E3">
            <v>4</v>
          </cell>
          <cell r="F3">
            <v>2</v>
          </cell>
          <cell r="G3">
            <v>1</v>
          </cell>
          <cell r="H3">
            <v>2</v>
          </cell>
          <cell r="I3" t="str">
            <v>Skill_Monster_MiFeng2,NormalAttack;Skill_MeleeAttack,BlockSkill</v>
          </cell>
          <cell r="J3" t="str">
            <v>DeathShow_1</v>
          </cell>
          <cell r="K3" t="str">
            <v>Monster_MiFeng2</v>
          </cell>
          <cell r="M3">
            <v>1</v>
          </cell>
          <cell r="N3" t="str">
            <v>挡3次伤害的护盾</v>
          </cell>
        </row>
        <row r="4">
          <cell r="A4">
            <v>3</v>
          </cell>
          <cell r="B4" t="str">
            <v>蜜蜂3</v>
          </cell>
          <cell r="C4" t="str">
            <v>ResUnit_MiFeng3</v>
          </cell>
          <cell r="D4">
            <v>10</v>
          </cell>
          <cell r="E4">
            <v>32</v>
          </cell>
          <cell r="F4">
            <v>5</v>
          </cell>
          <cell r="G4">
            <v>0.5</v>
          </cell>
          <cell r="H4">
            <v>3</v>
          </cell>
          <cell r="I4" t="str">
            <v>Skill_Monster_MiFeng3,NormalAttack;Skill_MeleeAttack,BlockSkill</v>
          </cell>
          <cell r="J4" t="str">
            <v>DeathShow_1</v>
          </cell>
          <cell r="K4" t="str">
            <v>Monster_MiFeng3</v>
          </cell>
          <cell r="M4">
            <v>1</v>
          </cell>
          <cell r="N4" t="str">
            <v>不断召唤卫兵</v>
          </cell>
        </row>
        <row r="5">
          <cell r="A5">
            <v>4</v>
          </cell>
          <cell r="B5" t="str">
            <v>蝙蝠1</v>
          </cell>
          <cell r="C5" t="str">
            <v>ResUnit_BianFu1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1.6</v>
          </cell>
          <cell r="I5" t="str">
            <v>Skill_Monster_BianFu1,NormalAttack;Skill_MeleeAttack,BlockSkill</v>
          </cell>
          <cell r="J5" t="str">
            <v>DeathShow_1</v>
          </cell>
          <cell r="K5" t="str">
            <v>Monster_BianFu1</v>
          </cell>
          <cell r="M5">
            <v>1</v>
          </cell>
          <cell r="N5" t="str">
            <v>miss</v>
          </cell>
        </row>
        <row r="6">
          <cell r="A6">
            <v>5</v>
          </cell>
          <cell r="B6" t="str">
            <v>蝙蝠2</v>
          </cell>
          <cell r="C6" t="str">
            <v>ResUnit_BianFu2</v>
          </cell>
          <cell r="D6">
            <v>1</v>
          </cell>
          <cell r="E6">
            <v>4</v>
          </cell>
          <cell r="F6">
            <v>2</v>
          </cell>
          <cell r="G6">
            <v>1</v>
          </cell>
          <cell r="H6">
            <v>2</v>
          </cell>
          <cell r="I6" t="str">
            <v>Skill_Monster_BianFu2,NormalAttack;Skill_MeleeAttack,BlockSkill</v>
          </cell>
          <cell r="J6" t="str">
            <v>DeathShow_1</v>
          </cell>
          <cell r="K6" t="str">
            <v>Monster_BianFu2</v>
          </cell>
          <cell r="M6">
            <v>1</v>
          </cell>
          <cell r="N6" t="str">
            <v>群体闪避</v>
          </cell>
        </row>
        <row r="7">
          <cell r="A7">
            <v>6</v>
          </cell>
          <cell r="B7" t="str">
            <v>蝙蝠3</v>
          </cell>
          <cell r="C7" t="str">
            <v>ResUnit_BianFu3</v>
          </cell>
          <cell r="D7">
            <v>10</v>
          </cell>
          <cell r="E7">
            <v>32</v>
          </cell>
          <cell r="F7">
            <v>5</v>
          </cell>
          <cell r="G7">
            <v>0.5</v>
          </cell>
          <cell r="H7">
            <v>3</v>
          </cell>
          <cell r="I7" t="str">
            <v>Skill_MeleeAttack,BlockSkill</v>
          </cell>
          <cell r="J7" t="str">
            <v>DeathShow_1</v>
          </cell>
          <cell r="K7" t="str">
            <v>Monster_BianFu3</v>
          </cell>
          <cell r="M7">
            <v>1</v>
          </cell>
          <cell r="N7" t="str">
            <v>/</v>
          </cell>
        </row>
        <row r="8">
          <cell r="A8">
            <v>7</v>
          </cell>
          <cell r="B8" t="str">
            <v>蜘蛛1</v>
          </cell>
          <cell r="C8" t="str">
            <v>ResUnit_ZhiZhu1</v>
          </cell>
          <cell r="D8">
            <v>1</v>
          </cell>
          <cell r="E8">
            <v>1</v>
          </cell>
          <cell r="F8">
            <v>1</v>
          </cell>
          <cell r="G8">
            <v>2</v>
          </cell>
          <cell r="H8">
            <v>1.6</v>
          </cell>
          <cell r="I8" t="str">
            <v>Skill_MeleeAttack,BlockSkill</v>
          </cell>
          <cell r="J8" t="str">
            <v>DeathShow_1</v>
          </cell>
          <cell r="K8" t="str">
            <v>Monster_ZhiZhu1</v>
          </cell>
          <cell r="M8">
            <v>1</v>
          </cell>
          <cell r="N8" t="str">
            <v>快速</v>
          </cell>
        </row>
        <row r="9">
          <cell r="A9">
            <v>8</v>
          </cell>
          <cell r="B9" t="str">
            <v>蜘蛛2</v>
          </cell>
          <cell r="C9" t="str">
            <v>ResUnit_ZhiZhu2</v>
          </cell>
          <cell r="D9">
            <v>1</v>
          </cell>
          <cell r="E9">
            <v>4</v>
          </cell>
          <cell r="F9">
            <v>2</v>
          </cell>
          <cell r="G9">
            <v>2</v>
          </cell>
          <cell r="H9">
            <v>2</v>
          </cell>
          <cell r="I9" t="str">
            <v>Skill_Monster_ZhiZhu2,NormalAttack;Skill_MeleeAttack,BlockSkill</v>
          </cell>
          <cell r="J9" t="str">
            <v>DeathShow_1</v>
          </cell>
          <cell r="K9" t="str">
            <v>Monster_ZhiZhu2</v>
          </cell>
          <cell r="M9">
            <v>1</v>
          </cell>
          <cell r="N9" t="str">
            <v>死亡召唤小蜘蛛</v>
          </cell>
        </row>
        <row r="10">
          <cell r="A10">
            <v>9</v>
          </cell>
          <cell r="B10" t="str">
            <v>蜘蛛3</v>
          </cell>
          <cell r="C10" t="str">
            <v>ResUnit_ZhiZhu3</v>
          </cell>
          <cell r="D10">
            <v>10</v>
          </cell>
          <cell r="E10">
            <v>32</v>
          </cell>
          <cell r="F10">
            <v>5</v>
          </cell>
          <cell r="G10">
            <v>1</v>
          </cell>
          <cell r="H10">
            <v>3</v>
          </cell>
          <cell r="I10" t="str">
            <v>Skill_MeleeAttack,BlockSkill</v>
          </cell>
          <cell r="J10" t="str">
            <v>DeathShow_1</v>
          </cell>
          <cell r="K10" t="str">
            <v>Monster_ZhiZhu3</v>
          </cell>
          <cell r="M10">
            <v>1</v>
          </cell>
          <cell r="N10" t="str">
            <v>/</v>
          </cell>
        </row>
        <row r="11">
          <cell r="A11">
            <v>10</v>
          </cell>
          <cell r="B11" t="str">
            <v>种子1</v>
          </cell>
          <cell r="C11" t="str">
            <v>ResUnit_ZhongZi1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1.6</v>
          </cell>
          <cell r="I11" t="str">
            <v>Skill_Monster_ZhongZi1,NormalAttack;Skill_MeleeAttack,BlockSkill</v>
          </cell>
          <cell r="J11" t="str">
            <v>DeathShow_1</v>
          </cell>
          <cell r="K11" t="str">
            <v>Monster_ZhongZi1</v>
          </cell>
          <cell r="M11">
            <v>1</v>
          </cell>
          <cell r="N11" t="str">
            <v>自我治疗</v>
          </cell>
        </row>
        <row r="12">
          <cell r="A12">
            <v>11</v>
          </cell>
          <cell r="B12" t="str">
            <v>种子2</v>
          </cell>
          <cell r="C12" t="str">
            <v>ResUnit_ZhongZi2</v>
          </cell>
          <cell r="D12">
            <v>1</v>
          </cell>
          <cell r="E12">
            <v>4</v>
          </cell>
          <cell r="F12">
            <v>2</v>
          </cell>
          <cell r="G12">
            <v>1</v>
          </cell>
          <cell r="H12">
            <v>2</v>
          </cell>
          <cell r="I12" t="str">
            <v>Skill_Monster_ZhongZi2,NormalAttack;Skill_MeleeAttack,BlockSkill</v>
          </cell>
          <cell r="J12" t="str">
            <v>DeathShow_1</v>
          </cell>
          <cell r="K12" t="str">
            <v>Monster_ZhongZi2</v>
          </cell>
          <cell r="M12">
            <v>1</v>
          </cell>
          <cell r="N12" t="str">
            <v>群体治疗‘</v>
          </cell>
        </row>
        <row r="13">
          <cell r="A13">
            <v>12</v>
          </cell>
          <cell r="B13" t="str">
            <v>种子3</v>
          </cell>
          <cell r="C13" t="str">
            <v>ResUnit_ZhongZi3</v>
          </cell>
          <cell r="D13">
            <v>10</v>
          </cell>
          <cell r="E13">
            <v>32</v>
          </cell>
          <cell r="F13">
            <v>5</v>
          </cell>
          <cell r="G13">
            <v>0.5</v>
          </cell>
          <cell r="H13">
            <v>3</v>
          </cell>
          <cell r="I13" t="str">
            <v>Skill_Monster_ZhongZi3,NormalAttack;Skill_MeleeAttack,BlockSkill</v>
          </cell>
          <cell r="J13" t="str">
            <v>DeathShow_1</v>
          </cell>
          <cell r="K13" t="str">
            <v>Monster_ZhongZi3</v>
          </cell>
          <cell r="M13">
            <v>1</v>
          </cell>
          <cell r="N13" t="str">
            <v>群体治疗‘</v>
          </cell>
        </row>
        <row r="14">
          <cell r="A14">
            <v>13</v>
          </cell>
          <cell r="B14" t="str">
            <v>鬼1</v>
          </cell>
          <cell r="C14" t="str">
            <v>ResUnit_Gui1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1.6</v>
          </cell>
          <cell r="I14" t="str">
            <v>Skill_Monster_Gui1,NormalAttack;Skill_MeleeAttack,BlockSkill</v>
          </cell>
          <cell r="J14" t="str">
            <v>DeathShow_1</v>
          </cell>
          <cell r="K14" t="str">
            <v>Monster_Gui1</v>
          </cell>
          <cell r="M14">
            <v>1</v>
          </cell>
          <cell r="N14" t="str">
            <v>隐身</v>
          </cell>
        </row>
        <row r="15">
          <cell r="A15">
            <v>14</v>
          </cell>
          <cell r="B15" t="str">
            <v>鬼2</v>
          </cell>
          <cell r="C15" t="str">
            <v>ResUnit_Gui2</v>
          </cell>
          <cell r="D15">
            <v>1</v>
          </cell>
          <cell r="E15">
            <v>4</v>
          </cell>
          <cell r="F15">
            <v>2</v>
          </cell>
          <cell r="G15">
            <v>1</v>
          </cell>
          <cell r="H15">
            <v>2</v>
          </cell>
          <cell r="I15" t="str">
            <v>Skill_Monster_Gui2,NormalAttack;Skill_MeleeAttack,BlockSkill</v>
          </cell>
          <cell r="J15" t="str">
            <v>DeathShow_1</v>
          </cell>
          <cell r="K15" t="str">
            <v>Monster_Gui2</v>
          </cell>
          <cell r="M15">
            <v>1</v>
          </cell>
          <cell r="N15" t="str">
            <v>群体隐身</v>
          </cell>
        </row>
        <row r="16">
          <cell r="A16">
            <v>15</v>
          </cell>
          <cell r="B16" t="str">
            <v>鬼3</v>
          </cell>
          <cell r="C16" t="str">
            <v>ResUnit_Gui3</v>
          </cell>
          <cell r="D16">
            <v>10</v>
          </cell>
          <cell r="E16">
            <v>32</v>
          </cell>
          <cell r="F16">
            <v>5</v>
          </cell>
          <cell r="G16">
            <v>1</v>
          </cell>
          <cell r="H16">
            <v>3</v>
          </cell>
          <cell r="I16" t="str">
            <v>Skill_Monster_Gui3,NormalAttack;Skill_MeleeAttack,BlockSkill</v>
          </cell>
          <cell r="J16" t="str">
            <v>DeathShow_1</v>
          </cell>
          <cell r="K16" t="str">
            <v>Monster_Gui3</v>
          </cell>
          <cell r="M16">
            <v>1</v>
          </cell>
          <cell r="N16" t="str">
            <v>隐身</v>
          </cell>
        </row>
        <row r="17">
          <cell r="A17">
            <v>16</v>
          </cell>
          <cell r="B17" t="str">
            <v>蛋1</v>
          </cell>
          <cell r="C17" t="str">
            <v>ResUnit_Dan1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1.6</v>
          </cell>
          <cell r="I17" t="str">
            <v>Skill_Monster_Dan1,NormalAttack;Skill_MeleeAttack,BlockSkill</v>
          </cell>
          <cell r="J17" t="str">
            <v>DeathShow_1</v>
          </cell>
          <cell r="K17" t="str">
            <v>Monster_Dan1</v>
          </cell>
          <cell r="M17">
            <v>1</v>
          </cell>
          <cell r="N17" t="str">
            <v>死亡弱化</v>
          </cell>
        </row>
        <row r="18">
          <cell r="A18">
            <v>17</v>
          </cell>
          <cell r="B18" t="str">
            <v>蛋2</v>
          </cell>
          <cell r="C18" t="str">
            <v>ResUnit_Dan2</v>
          </cell>
          <cell r="D18">
            <v>1</v>
          </cell>
          <cell r="E18">
            <v>4</v>
          </cell>
          <cell r="F18">
            <v>2</v>
          </cell>
          <cell r="G18">
            <v>1</v>
          </cell>
          <cell r="H18">
            <v>2</v>
          </cell>
          <cell r="I18" t="str">
            <v>Skill_Monster_Dan2,NormalAttack;Skill_MeleeAttack,BlockSkill</v>
          </cell>
          <cell r="J18" t="str">
            <v>DeathShow_1</v>
          </cell>
          <cell r="K18" t="str">
            <v>Monster_Dan2</v>
          </cell>
          <cell r="M18">
            <v>1</v>
          </cell>
          <cell r="N18" t="str">
            <v>弱化</v>
          </cell>
        </row>
        <row r="19">
          <cell r="A19">
            <v>18</v>
          </cell>
          <cell r="B19" t="str">
            <v>蛋3</v>
          </cell>
          <cell r="C19" t="str">
            <v>ResUnit_Dan3</v>
          </cell>
          <cell r="D19">
            <v>10</v>
          </cell>
          <cell r="E19">
            <v>32</v>
          </cell>
          <cell r="F19">
            <v>5</v>
          </cell>
          <cell r="G19">
            <v>0.5</v>
          </cell>
          <cell r="H19">
            <v>3</v>
          </cell>
          <cell r="I19" t="str">
            <v>Skill_Monster_Dan3,InitiativeSkill;Skill_MeleeAttack,BlockSkill</v>
          </cell>
          <cell r="J19" t="str">
            <v>DeathShow_1</v>
          </cell>
          <cell r="K19" t="str">
            <v>Monster_Dan3</v>
          </cell>
          <cell r="M19">
            <v>1</v>
          </cell>
          <cell r="N19" t="str">
            <v>眩晕塔</v>
          </cell>
        </row>
        <row r="20">
          <cell r="A20">
            <v>19</v>
          </cell>
          <cell r="B20" t="str">
            <v>鸟1</v>
          </cell>
          <cell r="C20" t="str">
            <v>ResUnit_Niao1</v>
          </cell>
          <cell r="D20">
            <v>1</v>
          </cell>
          <cell r="E20">
            <v>1</v>
          </cell>
          <cell r="F20">
            <v>1</v>
          </cell>
          <cell r="G20">
            <v>1</v>
          </cell>
          <cell r="H20">
            <v>1.6</v>
          </cell>
          <cell r="I20" t="str">
            <v>Skill_Monster_Niao1,NormalAttack;Skill_MeleeAttack,BlockSkill</v>
          </cell>
          <cell r="J20" t="str">
            <v>DeathShow_1</v>
          </cell>
          <cell r="K20" t="str">
            <v>Monster_Niao1</v>
          </cell>
          <cell r="M20">
            <v>1</v>
          </cell>
          <cell r="N20" t="str">
            <v>加速</v>
          </cell>
          <cell r="O20" t="str">
            <v>加冲刺特效</v>
          </cell>
        </row>
        <row r="21">
          <cell r="A21">
            <v>20</v>
          </cell>
          <cell r="B21" t="str">
            <v>鸟2</v>
          </cell>
          <cell r="C21" t="str">
            <v>ResUnit_Niao2</v>
          </cell>
          <cell r="D21">
            <v>1</v>
          </cell>
          <cell r="E21">
            <v>4</v>
          </cell>
          <cell r="F21">
            <v>2</v>
          </cell>
          <cell r="G21">
            <v>1</v>
          </cell>
          <cell r="H21">
            <v>2</v>
          </cell>
          <cell r="I21" t="str">
            <v>Skill_Monster_Niao2,NormalAttack;Skill_MeleeAttack,BlockSkill</v>
          </cell>
          <cell r="J21" t="str">
            <v>DeathShow_1</v>
          </cell>
          <cell r="K21" t="str">
            <v>Monster_Niao2</v>
          </cell>
          <cell r="M21">
            <v>1</v>
          </cell>
          <cell r="N21" t="str">
            <v>群体加速</v>
          </cell>
        </row>
        <row r="22">
          <cell r="A22">
            <v>21</v>
          </cell>
          <cell r="B22" t="str">
            <v>鸟3</v>
          </cell>
          <cell r="C22" t="str">
            <v>ResUnit_Niao3</v>
          </cell>
          <cell r="D22">
            <v>10</v>
          </cell>
          <cell r="E22">
            <v>32</v>
          </cell>
          <cell r="F22">
            <v>3</v>
          </cell>
          <cell r="G22">
            <v>0.5</v>
          </cell>
          <cell r="H22">
            <v>3</v>
          </cell>
          <cell r="I22" t="str">
            <v>Skill_Monster_Niao3,NormalAttack;Skill_MeleeAttack,BlockSkill</v>
          </cell>
          <cell r="J22" t="str">
            <v>DeathShow_1</v>
          </cell>
          <cell r="K22" t="str">
            <v>Monster_Niao3</v>
          </cell>
          <cell r="M22">
            <v>1</v>
          </cell>
          <cell r="N22" t="str">
            <v>群体霸体</v>
          </cell>
        </row>
        <row r="23">
          <cell r="A23">
            <v>22</v>
          </cell>
          <cell r="B23" t="str">
            <v>龙1</v>
          </cell>
          <cell r="C23" t="str">
            <v>ResUnit_Rou1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1.6</v>
          </cell>
          <cell r="I23" t="str">
            <v>Skill_Monster_Long1,NormalAttack;Skill_MeleeAttack,BlockSkill</v>
          </cell>
          <cell r="J23" t="str">
            <v>DeathShow_1</v>
          </cell>
          <cell r="K23" t="str">
            <v>Monster_Rou1</v>
          </cell>
          <cell r="M23">
            <v>1</v>
          </cell>
          <cell r="N23" t="str">
            <v>高攻击</v>
          </cell>
        </row>
        <row r="24">
          <cell r="A24">
            <v>23</v>
          </cell>
          <cell r="B24" t="str">
            <v>龙2</v>
          </cell>
          <cell r="C24" t="str">
            <v>ResUnit_Rou2</v>
          </cell>
          <cell r="D24">
            <v>1</v>
          </cell>
          <cell r="E24">
            <v>4</v>
          </cell>
          <cell r="F24">
            <v>2</v>
          </cell>
          <cell r="G24">
            <v>1</v>
          </cell>
          <cell r="H24">
            <v>2</v>
          </cell>
          <cell r="I24" t="str">
            <v>Skill_Monster_Long2,NormalAttack;Skill_MeleeAttack,BlockSkill</v>
          </cell>
          <cell r="J24" t="str">
            <v>DeathShow_1</v>
          </cell>
          <cell r="K24" t="str">
            <v>Monster_Rou2</v>
          </cell>
          <cell r="M24">
            <v>1</v>
          </cell>
          <cell r="N24" t="str">
            <v>群体加攻</v>
          </cell>
        </row>
        <row r="25">
          <cell r="A25">
            <v>24</v>
          </cell>
          <cell r="B25" t="str">
            <v>龙3</v>
          </cell>
          <cell r="C25" t="str">
            <v>ResUnit_Rou3</v>
          </cell>
          <cell r="D25">
            <v>10</v>
          </cell>
          <cell r="E25">
            <v>32</v>
          </cell>
          <cell r="F25">
            <v>3</v>
          </cell>
          <cell r="G25">
            <v>0.5</v>
          </cell>
          <cell r="H25">
            <v>3</v>
          </cell>
          <cell r="I25" t="str">
            <v>Skill_Monster_Long3,InitiativeSkill;Skill_MeleeAttack,BlockSkill</v>
          </cell>
          <cell r="J25" t="str">
            <v>DeathShow_1</v>
          </cell>
          <cell r="K25" t="str">
            <v>Monster_Rou3</v>
          </cell>
          <cell r="M25">
            <v>1</v>
          </cell>
          <cell r="N25" t="str">
            <v>破坏塔</v>
          </cell>
        </row>
        <row r="26">
          <cell r="A26">
            <v>25</v>
          </cell>
          <cell r="B26" t="str">
            <v>雪人1</v>
          </cell>
          <cell r="C26" t="str">
            <v>ResUnit_XueRen1</v>
          </cell>
          <cell r="D26">
            <v>1</v>
          </cell>
          <cell r="E26">
            <v>2</v>
          </cell>
          <cell r="F26">
            <v>1</v>
          </cell>
          <cell r="G26">
            <v>1</v>
          </cell>
          <cell r="H26">
            <v>1.6</v>
          </cell>
          <cell r="I26" t="str">
            <v>Skill_Monster_XueRen1,NormalAttack;Skill_MeleeAttack,BlockSkill</v>
          </cell>
          <cell r="J26" t="str">
            <v>DeathShow_1</v>
          </cell>
          <cell r="K26" t="str">
            <v>Monster_XueRen1</v>
          </cell>
          <cell r="M26">
            <v>1</v>
          </cell>
          <cell r="N26" t="str">
            <v>持续变弱</v>
          </cell>
        </row>
        <row r="27">
          <cell r="A27">
            <v>26</v>
          </cell>
          <cell r="B27" t="str">
            <v>雪人2</v>
          </cell>
          <cell r="C27" t="str">
            <v>ResUnit_XueRen2</v>
          </cell>
          <cell r="D27">
            <v>1</v>
          </cell>
          <cell r="E27">
            <v>4</v>
          </cell>
          <cell r="F27">
            <v>2</v>
          </cell>
          <cell r="G27">
            <v>1</v>
          </cell>
          <cell r="H27">
            <v>2</v>
          </cell>
          <cell r="I27" t="str">
            <v>Skill_Monster_XueRen2,NormalAttack;Skill_MeleeAttack,BlockSkill</v>
          </cell>
          <cell r="J27" t="str">
            <v>DeathShow_1</v>
          </cell>
          <cell r="K27" t="str">
            <v>Monster_XueRen2</v>
          </cell>
          <cell r="M27">
            <v>1</v>
          </cell>
          <cell r="N27" t="str">
            <v>出场护盾</v>
          </cell>
        </row>
        <row r="28">
          <cell r="A28">
            <v>23</v>
          </cell>
          <cell r="B28" t="str">
            <v>雪人3</v>
          </cell>
          <cell r="C28" t="str">
            <v>ResUnit_XueRen3</v>
          </cell>
          <cell r="D28">
            <v>10</v>
          </cell>
          <cell r="E28">
            <v>32</v>
          </cell>
          <cell r="F28">
            <v>3</v>
          </cell>
          <cell r="G28">
            <v>0.5</v>
          </cell>
          <cell r="H28">
            <v>3</v>
          </cell>
          <cell r="I28" t="str">
            <v>Skill_Monster_XueRen3,InitiativeSkill;Skill_MeleeAttack,BlockSkill</v>
          </cell>
          <cell r="J28" t="str">
            <v>DeathShow_1</v>
          </cell>
          <cell r="K28" t="str">
            <v>Monster_XueRen3</v>
          </cell>
          <cell r="M28">
            <v>1</v>
          </cell>
          <cell r="N28" t="str">
            <v>范围冰冻</v>
          </cell>
        </row>
        <row r="29">
          <cell r="A29">
            <v>21</v>
          </cell>
          <cell r="B29" t="str">
            <v>乌龟1</v>
          </cell>
          <cell r="C29" t="str">
            <v>ResUnit_WuGui1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1.6</v>
          </cell>
          <cell r="I29" t="str">
            <v>Skill_Monster_WuGui1,NormalAttack;Skill_MeleeAttack,BlockSkill</v>
          </cell>
          <cell r="J29" t="str">
            <v>DeathShow_1</v>
          </cell>
          <cell r="K29" t="str">
            <v>Monster_WuGui1</v>
          </cell>
          <cell r="M29">
            <v>1</v>
          </cell>
          <cell r="N29" t="str">
            <v>停留减伤</v>
          </cell>
        </row>
        <row r="30">
          <cell r="A30">
            <v>22</v>
          </cell>
          <cell r="B30" t="str">
            <v>乌龟2</v>
          </cell>
          <cell r="C30" t="str">
            <v>ResUnit_WuGui2</v>
          </cell>
          <cell r="D30">
            <v>1</v>
          </cell>
          <cell r="E30">
            <v>4</v>
          </cell>
          <cell r="F30">
            <v>2</v>
          </cell>
          <cell r="G30">
            <v>1</v>
          </cell>
          <cell r="H30">
            <v>2</v>
          </cell>
          <cell r="I30" t="str">
            <v>Skill_Monster_WuGui2,NormalAttack;Skill_MeleeAttack,BlockSkill</v>
          </cell>
          <cell r="J30" t="str">
            <v>DeathShow_1</v>
          </cell>
          <cell r="K30" t="str">
            <v>Monster_WuGui2</v>
          </cell>
          <cell r="M30">
            <v>1</v>
          </cell>
          <cell r="N30" t="str">
            <v>快速移动减伤</v>
          </cell>
        </row>
        <row r="31">
          <cell r="A31">
            <v>23</v>
          </cell>
          <cell r="B31" t="str">
            <v>乌龟3</v>
          </cell>
          <cell r="C31" t="str">
            <v>ResUnit_WuGui3</v>
          </cell>
          <cell r="D31">
            <v>10</v>
          </cell>
          <cell r="E31">
            <v>32</v>
          </cell>
          <cell r="F31">
            <v>3</v>
          </cell>
          <cell r="G31">
            <v>0.5</v>
          </cell>
          <cell r="H31">
            <v>3</v>
          </cell>
          <cell r="I31" t="str">
            <v>Skill_Monster_WuGui3,NormalAttack;Skill_MeleeAttack,BlockSkill</v>
          </cell>
          <cell r="J31" t="str">
            <v>DeathShow_1</v>
          </cell>
          <cell r="K31" t="str">
            <v>Monster_WuGui3</v>
          </cell>
          <cell r="M31">
            <v>1</v>
          </cell>
          <cell r="N31" t="str">
            <v>群体减伤</v>
          </cell>
        </row>
        <row r="32">
          <cell r="A32">
            <v>24</v>
          </cell>
          <cell r="B32" t="str">
            <v>骷髅1</v>
          </cell>
          <cell r="C32" t="str">
            <v>ResUnit_Skull1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1.6</v>
          </cell>
          <cell r="I32" t="str">
            <v>Skill_Monster_Skull1,NormalAttack;Skill_MeleeAttack,BlockSkill</v>
          </cell>
          <cell r="J32" t="str">
            <v>DeathShow_1</v>
          </cell>
          <cell r="K32" t="str">
            <v>Monster_Skull1</v>
          </cell>
          <cell r="M32">
            <v>1</v>
          </cell>
          <cell r="N32" t="str">
            <v>复活1次</v>
          </cell>
        </row>
        <row r="33">
          <cell r="A33">
            <v>25</v>
          </cell>
          <cell r="B33" t="str">
            <v>骷髅2</v>
          </cell>
          <cell r="C33" t="str">
            <v>ResUnit_Skull2</v>
          </cell>
          <cell r="D33">
            <v>1</v>
          </cell>
          <cell r="E33">
            <v>4</v>
          </cell>
          <cell r="F33">
            <v>2</v>
          </cell>
          <cell r="G33">
            <v>1</v>
          </cell>
          <cell r="H33">
            <v>2</v>
          </cell>
          <cell r="I33" t="str">
            <v>Skill_Monster_Skull2,NormalAttack;Skill_MeleeAttack,BlockSkill</v>
          </cell>
          <cell r="J33" t="str">
            <v>DeathShow_1</v>
          </cell>
          <cell r="K33" t="str">
            <v>Monster_Skull2</v>
          </cell>
          <cell r="M33">
            <v>1</v>
          </cell>
          <cell r="N33" t="str">
            <v>让友军死亡后变骷髅</v>
          </cell>
        </row>
        <row r="34">
          <cell r="A34">
            <v>26</v>
          </cell>
          <cell r="B34" t="str">
            <v>骷髅3</v>
          </cell>
          <cell r="C34" t="str">
            <v>ResUnit_Skull3</v>
          </cell>
          <cell r="D34">
            <v>10</v>
          </cell>
          <cell r="E34">
            <v>32</v>
          </cell>
          <cell r="F34">
            <v>5</v>
          </cell>
          <cell r="G34">
            <v>0.5</v>
          </cell>
          <cell r="H34">
            <v>3</v>
          </cell>
          <cell r="I34" t="str">
            <v>Skill_Monster_Skull3,NormalAttack;Skill_MeleeAttack,BlockSkill</v>
          </cell>
          <cell r="J34" t="str">
            <v>DeathShow_1</v>
          </cell>
          <cell r="K34" t="str">
            <v>Monster_Skull3</v>
          </cell>
          <cell r="M34">
            <v>1</v>
          </cell>
          <cell r="N34" t="str">
            <v>不断召唤墓碑</v>
          </cell>
        </row>
        <row r="35">
          <cell r="A35">
            <v>27</v>
          </cell>
          <cell r="B35" t="str">
            <v>恶灵1</v>
          </cell>
          <cell r="C35" t="str">
            <v>ResUnit_Spirit1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1.6</v>
          </cell>
          <cell r="I35" t="str">
            <v>Skill_Monster_Spirit1,NormalAttack;Skill_MeleeAttack,BlockSkill</v>
          </cell>
          <cell r="J35" t="str">
            <v>DeathShow_1</v>
          </cell>
          <cell r="K35" t="str">
            <v>Monster_Spirit1</v>
          </cell>
          <cell r="M35">
            <v>1</v>
          </cell>
          <cell r="N35" t="str">
            <v>释放烟雾</v>
          </cell>
        </row>
        <row r="36">
          <cell r="A36">
            <v>28</v>
          </cell>
          <cell r="B36" t="str">
            <v>恶灵2</v>
          </cell>
          <cell r="C36" t="str">
            <v>ResUnit_Spirit2</v>
          </cell>
          <cell r="D36">
            <v>1</v>
          </cell>
          <cell r="E36">
            <v>4</v>
          </cell>
          <cell r="F36">
            <v>2</v>
          </cell>
          <cell r="G36">
            <v>1</v>
          </cell>
          <cell r="H36">
            <v>2</v>
          </cell>
          <cell r="I36" t="str">
            <v>Skill_Monster_Spirit2,NormalAttack;Skill_MeleeAttack,BlockSkill</v>
          </cell>
          <cell r="J36" t="str">
            <v>DeathShow_1</v>
          </cell>
          <cell r="K36" t="str">
            <v>Monster_Spirit2</v>
          </cell>
          <cell r="M36">
            <v>1</v>
          </cell>
          <cell r="N36" t="str">
            <v>移动烟雾</v>
          </cell>
        </row>
        <row r="37">
          <cell r="A37">
            <v>29</v>
          </cell>
          <cell r="B37" t="str">
            <v>恶灵3</v>
          </cell>
          <cell r="C37" t="str">
            <v>ResUnit_Spirit3</v>
          </cell>
          <cell r="D37">
            <v>10</v>
          </cell>
          <cell r="E37">
            <v>32</v>
          </cell>
          <cell r="F37">
            <v>5</v>
          </cell>
          <cell r="G37">
            <v>0.5</v>
          </cell>
          <cell r="H37">
            <v>3</v>
          </cell>
          <cell r="I37" t="str">
            <v>Skill_MeleeAttack,BlockSkill</v>
          </cell>
          <cell r="J37" t="str">
            <v>DeathShow_1</v>
          </cell>
          <cell r="K37" t="str">
            <v>Monster_Spirit3</v>
          </cell>
          <cell r="M37">
            <v>1</v>
          </cell>
          <cell r="N37" t="str">
            <v>/</v>
          </cell>
        </row>
        <row r="38">
          <cell r="A38">
            <v>30</v>
          </cell>
          <cell r="B38" t="str">
            <v>火精灵1</v>
          </cell>
          <cell r="C38" t="str">
            <v>ResUnit_FireSpirit1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1.6</v>
          </cell>
          <cell r="I38" t="str">
            <v>Skill_Monster_FireSpirit1,NormalAttack;Skill_MeleeAttack,BlockSkill</v>
          </cell>
          <cell r="J38" t="str">
            <v>DeathShow_1</v>
          </cell>
          <cell r="K38" t="str">
            <v>Monster_FireSpirit1</v>
          </cell>
          <cell r="M38">
            <v>1</v>
          </cell>
          <cell r="N38" t="str">
            <v>死亡自爆，点燃防御塔</v>
          </cell>
        </row>
        <row r="39">
          <cell r="A39">
            <v>31</v>
          </cell>
          <cell r="B39" t="str">
            <v>火精灵2</v>
          </cell>
          <cell r="C39" t="str">
            <v>ResUnit_FireSpirit2</v>
          </cell>
          <cell r="D39">
            <v>1</v>
          </cell>
          <cell r="E39">
            <v>4</v>
          </cell>
          <cell r="F39">
            <v>2</v>
          </cell>
          <cell r="G39">
            <v>1</v>
          </cell>
          <cell r="H39">
            <v>2</v>
          </cell>
          <cell r="I39" t="str">
            <v>Skill_Monster_FireSpirit2,InitiativeSkill;Skill_MeleeAttack,BlockSkill</v>
          </cell>
          <cell r="J39" t="str">
            <v>DeathShow_1</v>
          </cell>
          <cell r="K39" t="str">
            <v>Monster_FireSpirit2</v>
          </cell>
          <cell r="M39">
            <v>1</v>
          </cell>
          <cell r="N39" t="str">
            <v>丢火球，点燃防御塔</v>
          </cell>
        </row>
        <row r="40">
          <cell r="A40">
            <v>32</v>
          </cell>
          <cell r="B40" t="str">
            <v>火精灵3</v>
          </cell>
          <cell r="C40" t="str">
            <v>ResUnit_FireSpirit3</v>
          </cell>
          <cell r="D40">
            <v>10</v>
          </cell>
          <cell r="E40">
            <v>32</v>
          </cell>
          <cell r="F40">
            <v>5</v>
          </cell>
          <cell r="G40">
            <v>0.5</v>
          </cell>
          <cell r="H40">
            <v>3</v>
          </cell>
          <cell r="I40" t="str">
            <v>Skill_Monster_FireSpirit3,InitiativeSkill;Skill_MeleeAttack,BlockSkill</v>
          </cell>
          <cell r="J40" t="str">
            <v>DeathShow_1</v>
          </cell>
          <cell r="K40" t="str">
            <v>Monster_FireSpirit3</v>
          </cell>
          <cell r="M40">
            <v>1</v>
          </cell>
          <cell r="N40" t="str">
            <v>创造燃烧区域（表现异常）</v>
          </cell>
        </row>
        <row r="41">
          <cell r="A41">
            <v>33</v>
          </cell>
          <cell r="B41" t="str">
            <v>石像1</v>
          </cell>
          <cell r="C41" t="str">
            <v>ResUnit_StoneGolem1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1.6</v>
          </cell>
          <cell r="I41" t="str">
            <v>Skill_Monster_StoneGolem1,NormalAttack;Skill_MeleeAttack,BlockSkill</v>
          </cell>
          <cell r="J41" t="str">
            <v>DeathShow_1</v>
          </cell>
          <cell r="K41" t="str">
            <v>Monster_StoneGolem1</v>
          </cell>
          <cell r="M41">
            <v>1</v>
          </cell>
          <cell r="N41" t="str">
            <v>钻地</v>
          </cell>
        </row>
        <row r="42">
          <cell r="A42">
            <v>34</v>
          </cell>
          <cell r="B42" t="str">
            <v>石像2</v>
          </cell>
          <cell r="C42" t="str">
            <v>ResUnit_StoneGolem2</v>
          </cell>
          <cell r="D42">
            <v>1</v>
          </cell>
          <cell r="E42">
            <v>4</v>
          </cell>
          <cell r="F42">
            <v>2</v>
          </cell>
          <cell r="G42">
            <v>1</v>
          </cell>
          <cell r="H42">
            <v>2</v>
          </cell>
          <cell r="I42" t="str">
            <v>Skill_Monster_StoneGolem2,NormalAttack;Skill_MeleeAttack,BlockSkill</v>
          </cell>
          <cell r="J42" t="str">
            <v>DeathShow_1</v>
          </cell>
          <cell r="K42" t="str">
            <v>Monster_StoneGolem2</v>
          </cell>
          <cell r="M42">
            <v>1</v>
          </cell>
          <cell r="N42" t="str">
            <v>冰冻光线</v>
          </cell>
        </row>
        <row r="43">
          <cell r="A43">
            <v>35</v>
          </cell>
          <cell r="B43" t="str">
            <v>石像3</v>
          </cell>
          <cell r="C43" t="str">
            <v>ResUnit_StoneGolem3</v>
          </cell>
          <cell r="D43">
            <v>10</v>
          </cell>
          <cell r="E43">
            <v>32</v>
          </cell>
          <cell r="F43">
            <v>5</v>
          </cell>
          <cell r="G43">
            <v>0.5</v>
          </cell>
          <cell r="H43">
            <v>3</v>
          </cell>
          <cell r="I43" t="str">
            <v>Skill_Monster_StoneGolem3,NormalAttack;Skill_MeleeAttack,BlockSkill</v>
          </cell>
          <cell r="J43" t="str">
            <v>DeathShow_1</v>
          </cell>
          <cell r="K43" t="str">
            <v>Monster_StoneGolem3</v>
          </cell>
          <cell r="M43">
            <v>1</v>
          </cell>
          <cell r="N43" t="str">
            <v>火焰冲锋治疗</v>
          </cell>
        </row>
        <row r="44">
          <cell r="A44">
            <v>36</v>
          </cell>
          <cell r="B44" t="str">
            <v>麻痹蝎1</v>
          </cell>
          <cell r="C44" t="str">
            <v>ResUnit_Scorpid1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1.6</v>
          </cell>
          <cell r="I44" t="str">
            <v>Skill_Monster_Scorpid1,InitiativeSkill;Skill_MeleeAttack,BlockSkill</v>
          </cell>
          <cell r="J44" t="str">
            <v>DeathShow_1</v>
          </cell>
          <cell r="K44" t="str">
            <v>Monster_Scorpid1</v>
          </cell>
          <cell r="M44">
            <v>1</v>
          </cell>
          <cell r="N44" t="str">
            <v>麻痹防御塔</v>
          </cell>
        </row>
        <row r="45">
          <cell r="A45">
            <v>37</v>
          </cell>
          <cell r="B45" t="str">
            <v>麻痹蝎2</v>
          </cell>
          <cell r="C45" t="str">
            <v>ResUnit_Scorpid2</v>
          </cell>
          <cell r="D45">
            <v>1</v>
          </cell>
          <cell r="E45">
            <v>4</v>
          </cell>
          <cell r="F45">
            <v>2</v>
          </cell>
          <cell r="G45">
            <v>1</v>
          </cell>
          <cell r="H45">
            <v>2</v>
          </cell>
          <cell r="I45" t="str">
            <v>Skill_Monster_Scorpid2,InitiativeSkill;Skill_MeleeAttack,BlockSkill</v>
          </cell>
          <cell r="J45" t="str">
            <v>DeathShow_1</v>
          </cell>
          <cell r="K45" t="str">
            <v>Monster_Scorpid2</v>
          </cell>
          <cell r="M45">
            <v>1</v>
          </cell>
          <cell r="N45" t="str">
            <v>弹射麻痹多个防御塔</v>
          </cell>
        </row>
        <row r="46">
          <cell r="A46">
            <v>38</v>
          </cell>
          <cell r="B46" t="str">
            <v>麻痹蝎3</v>
          </cell>
          <cell r="C46" t="str">
            <v>ResUnit_Scorpid3</v>
          </cell>
          <cell r="D46">
            <v>10</v>
          </cell>
          <cell r="E46">
            <v>32</v>
          </cell>
          <cell r="F46">
            <v>5</v>
          </cell>
          <cell r="G46">
            <v>0.5</v>
          </cell>
          <cell r="H46">
            <v>3</v>
          </cell>
          <cell r="I46" t="str">
            <v>Skill_MeleeAttack,BlockSkill</v>
          </cell>
          <cell r="J46" t="str">
            <v>DeathShow_1</v>
          </cell>
          <cell r="K46" t="str">
            <v>Monster_Scorpid3</v>
          </cell>
          <cell r="M46">
            <v>1</v>
          </cell>
          <cell r="N46" t="str">
            <v>/</v>
          </cell>
        </row>
        <row r="47">
          <cell r="A47">
            <v>39</v>
          </cell>
          <cell r="B47" t="str">
            <v>小恶魔1</v>
          </cell>
          <cell r="C47" t="str">
            <v>ResUnit_Imp1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1.6</v>
          </cell>
          <cell r="I47" t="str">
            <v>Skill_Monster_Imp1,NormalAttack;Skill_MeleeAttack,BlockSkill</v>
          </cell>
          <cell r="J47" t="str">
            <v>DeathShow_1</v>
          </cell>
          <cell r="K47" t="str">
            <v>Monster_Imp1</v>
          </cell>
          <cell r="M47">
            <v>1</v>
          </cell>
          <cell r="N47" t="str">
            <v>闪现</v>
          </cell>
        </row>
        <row r="48">
          <cell r="A48">
            <v>40</v>
          </cell>
          <cell r="B48" t="str">
            <v>小恶魔2</v>
          </cell>
          <cell r="C48" t="str">
            <v>ResUnit_Imp2</v>
          </cell>
          <cell r="D48">
            <v>1</v>
          </cell>
          <cell r="E48">
            <v>4</v>
          </cell>
          <cell r="F48">
            <v>2</v>
          </cell>
          <cell r="G48">
            <v>1</v>
          </cell>
          <cell r="H48">
            <v>2</v>
          </cell>
          <cell r="I48" t="str">
            <v>Skill_Monster_Imp2,NormalAttack;Skill_MeleeAttack,BlockSkill</v>
          </cell>
          <cell r="J48" t="str">
            <v>DeathShow_1</v>
          </cell>
          <cell r="K48" t="str">
            <v>Monster_Imp2</v>
          </cell>
          <cell r="M48">
            <v>1</v>
          </cell>
          <cell r="N48" t="str">
            <v>群体闪现</v>
          </cell>
        </row>
        <row r="49">
          <cell r="A49">
            <v>41</v>
          </cell>
          <cell r="B49" t="str">
            <v>小恶魔3</v>
          </cell>
          <cell r="C49" t="str">
            <v>ResUnit_Imp3</v>
          </cell>
          <cell r="D49">
            <v>10</v>
          </cell>
          <cell r="E49">
            <v>32</v>
          </cell>
          <cell r="F49">
            <v>5</v>
          </cell>
          <cell r="G49">
            <v>0.5</v>
          </cell>
          <cell r="H49">
            <v>3</v>
          </cell>
          <cell r="I49" t="str">
            <v>Skill_Monster_Imp3,NormalAttack;Skill_MeleeAttack,BlockSkill</v>
          </cell>
          <cell r="J49" t="str">
            <v>DeathShow_1</v>
          </cell>
          <cell r="K49" t="str">
            <v>Monster_Imp3</v>
          </cell>
          <cell r="M49">
            <v>1</v>
          </cell>
          <cell r="N49" t="str">
            <v>召唤强力单位</v>
          </cell>
        </row>
        <row r="50">
          <cell r="A50">
            <v>42</v>
          </cell>
          <cell r="B50" t="str">
            <v>墓碑1</v>
          </cell>
          <cell r="C50" t="str">
            <v>ResUnit_Tombstone1</v>
          </cell>
          <cell r="D50">
            <v>1</v>
          </cell>
          <cell r="E50">
            <v>4</v>
          </cell>
          <cell r="F50">
            <v>2</v>
          </cell>
          <cell r="G50">
            <v>0</v>
          </cell>
          <cell r="H50">
            <v>1.6</v>
          </cell>
          <cell r="I50" t="str">
            <v>Skill_MeleeAttack,BlockSkill</v>
          </cell>
          <cell r="J50" t="str">
            <v>DeathShow_1</v>
          </cell>
          <cell r="K50" t="str">
            <v>Monster_Tombstone</v>
          </cell>
          <cell r="M50">
            <v>1</v>
          </cell>
          <cell r="N50" t="str">
            <v>召唤骷髅</v>
          </cell>
        </row>
        <row r="51">
          <cell r="A51">
            <v>42</v>
          </cell>
          <cell r="B51" t="str">
            <v>召唤蜜蜂1</v>
          </cell>
          <cell r="C51" t="str">
            <v>ResUnit_Bee1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1.6</v>
          </cell>
          <cell r="I51" t="str">
            <v>Skill_MeleeAttack,BlockSkill</v>
          </cell>
          <cell r="J51" t="str">
            <v>DeathShow_1</v>
          </cell>
          <cell r="K51" t="str">
            <v>Monster_Bee1</v>
          </cell>
          <cell r="M51">
            <v>1</v>
          </cell>
          <cell r="N51" t="str">
            <v>/</v>
          </cell>
        </row>
        <row r="54">
          <cell r="A54">
            <v>1</v>
          </cell>
          <cell r="B54">
            <v>2</v>
          </cell>
          <cell r="C54">
            <v>3</v>
          </cell>
          <cell r="D54">
            <v>4</v>
          </cell>
          <cell r="E54">
            <v>5</v>
          </cell>
          <cell r="F54">
            <v>6</v>
          </cell>
          <cell r="G54">
            <v>7</v>
          </cell>
          <cell r="H54">
            <v>8</v>
          </cell>
          <cell r="I54">
            <v>9</v>
          </cell>
          <cell r="J54">
            <v>10</v>
          </cell>
          <cell r="K54">
            <v>11</v>
          </cell>
          <cell r="L54">
            <v>12</v>
          </cell>
          <cell r="M54">
            <v>13</v>
          </cell>
        </row>
        <row r="55">
          <cell r="A55" t="str">
            <v>怪物</v>
          </cell>
          <cell r="B55" t="str">
            <v>描述</v>
          </cell>
          <cell r="C55" t="str">
            <v>模型id</v>
          </cell>
          <cell r="D55" t="str">
            <v>攻击</v>
          </cell>
          <cell r="E55" t="str">
            <v>生命</v>
          </cell>
          <cell r="F55" t="str">
            <v>物理减免%</v>
          </cell>
          <cell r="G55" t="str">
            <v>魔法减免%</v>
          </cell>
          <cell r="H55" t="str">
            <v>是否飞行</v>
          </cell>
          <cell r="I55" t="str">
            <v>是否隐身</v>
          </cell>
          <cell r="J55" t="str">
            <v>技能列表</v>
          </cell>
          <cell r="K55" t="str">
            <v>移速</v>
          </cell>
          <cell r="L55" t="str">
            <v>体型</v>
          </cell>
          <cell r="M55" t="str">
            <v>死亡奖励</v>
          </cell>
        </row>
        <row r="56">
          <cell r="A56" t="str">
            <v>Rou1</v>
          </cell>
          <cell r="B56" t="str">
            <v>普通</v>
          </cell>
          <cell r="C56" t="str">
            <v>ResUnit_Rou1</v>
          </cell>
          <cell r="D56">
            <v>1</v>
          </cell>
          <cell r="E56">
            <v>2000</v>
          </cell>
          <cell r="J56" t="str">
            <v>Skill_MeleeAttack,BlockSkill</v>
          </cell>
          <cell r="K56">
            <v>1</v>
          </cell>
          <cell r="L56">
            <v>1.5</v>
          </cell>
          <cell r="M56">
            <v>10</v>
          </cell>
        </row>
        <row r="57">
          <cell r="A57" t="str">
            <v>ZhiZhu1</v>
          </cell>
          <cell r="B57" t="str">
            <v>快速</v>
          </cell>
          <cell r="C57" t="str">
            <v>ResUnit_ZhiZhu1</v>
          </cell>
          <cell r="D57">
            <v>1</v>
          </cell>
          <cell r="E57">
            <v>1000</v>
          </cell>
          <cell r="J57" t="str">
            <v>Skill_MeleeAttack,BlockSkill</v>
          </cell>
          <cell r="K57">
            <v>2</v>
          </cell>
          <cell r="L57">
            <v>1</v>
          </cell>
          <cell r="M57">
            <v>10</v>
          </cell>
        </row>
        <row r="58">
          <cell r="A58" t="str">
            <v>WuGui1</v>
          </cell>
          <cell r="B58" t="str">
            <v>高护甲</v>
          </cell>
          <cell r="C58" t="str">
            <v>ResUnit_WuGui1</v>
          </cell>
          <cell r="D58">
            <v>1</v>
          </cell>
          <cell r="E58">
            <v>2000</v>
          </cell>
          <cell r="F58">
            <v>50</v>
          </cell>
          <cell r="J58" t="str">
            <v>Skill_MeleeAttack,BlockSkill;PassiveSkill_Shield_Physical,PassiveSkill</v>
          </cell>
          <cell r="K58">
            <v>1</v>
          </cell>
          <cell r="L58">
            <v>1.5</v>
          </cell>
          <cell r="M58">
            <v>10</v>
          </cell>
        </row>
        <row r="59">
          <cell r="A59" t="str">
            <v>StoneGolem1</v>
          </cell>
          <cell r="B59" t="str">
            <v>高魔抗</v>
          </cell>
          <cell r="C59" t="str">
            <v>ResUnit_StoneGolem1</v>
          </cell>
          <cell r="D59">
            <v>1</v>
          </cell>
          <cell r="E59">
            <v>2000</v>
          </cell>
          <cell r="G59">
            <v>50</v>
          </cell>
          <cell r="J59" t="str">
            <v>Skill_MeleeAttack,BlockSkill;PassiveSkill_Shield_Magical,PassiveSkill</v>
          </cell>
          <cell r="K59">
            <v>1</v>
          </cell>
          <cell r="L59">
            <v>1.5</v>
          </cell>
          <cell r="M59">
            <v>10</v>
          </cell>
        </row>
        <row r="60">
          <cell r="A60" t="str">
            <v>BianFu1</v>
          </cell>
          <cell r="B60" t="str">
            <v>飞行</v>
          </cell>
          <cell r="C60" t="str">
            <v>ResUnit_BianFu1</v>
          </cell>
          <cell r="D60">
            <v>1</v>
          </cell>
          <cell r="E60">
            <v>1000</v>
          </cell>
          <cell r="H60" t="str">
            <v>是</v>
          </cell>
          <cell r="J60" t="str">
            <v>Skill_MeleeAttack,BlockSkill;PassiveSkill_Fly,PassiveSkill</v>
          </cell>
          <cell r="K60">
            <v>1</v>
          </cell>
          <cell r="L60">
            <v>1.5</v>
          </cell>
          <cell r="M60">
            <v>10</v>
          </cell>
        </row>
        <row r="61">
          <cell r="A61" t="str">
            <v>Gui1</v>
          </cell>
          <cell r="B61" t="str">
            <v>隐身</v>
          </cell>
          <cell r="C61" t="str">
            <v>ResUnit_Gui1</v>
          </cell>
          <cell r="D61">
            <v>1</v>
          </cell>
          <cell r="E61">
            <v>1000</v>
          </cell>
          <cell r="I61" t="str">
            <v>是</v>
          </cell>
          <cell r="J61" t="str">
            <v>Skill_MeleeAttack,BlockSkill;PassiveSkill_Invisible,PassiveSkill</v>
          </cell>
          <cell r="K61">
            <v>1</v>
          </cell>
          <cell r="L61">
            <v>1.5</v>
          </cell>
          <cell r="M61">
            <v>10</v>
          </cell>
        </row>
        <row r="62">
          <cell r="A62" t="str">
            <v>XueRen1</v>
          </cell>
          <cell r="B62" t="str">
            <v>高护甲飞行</v>
          </cell>
          <cell r="C62" t="str">
            <v>ResUnit_XueRen1</v>
          </cell>
          <cell r="D62">
            <v>1</v>
          </cell>
          <cell r="E62">
            <v>1000</v>
          </cell>
          <cell r="F62">
            <v>50</v>
          </cell>
          <cell r="H62" t="str">
            <v>是</v>
          </cell>
          <cell r="J62" t="str">
            <v>Skill_MeleeAttack,BlockSkill;PassiveSkill_Shield_Physical,PassiveSkill;PassiveSkill_Fly,PassiveSkill</v>
          </cell>
          <cell r="K62">
            <v>1</v>
          </cell>
          <cell r="L62">
            <v>1.5</v>
          </cell>
          <cell r="M62">
            <v>10</v>
          </cell>
        </row>
        <row r="63">
          <cell r="A63" t="str">
            <v>Spirit1</v>
          </cell>
          <cell r="B63" t="str">
            <v>高护甲隐身</v>
          </cell>
          <cell r="C63" t="str">
            <v>ResUnit_Spirit1</v>
          </cell>
          <cell r="D63">
            <v>1</v>
          </cell>
          <cell r="E63">
            <v>1000</v>
          </cell>
          <cell r="F63">
            <v>50</v>
          </cell>
          <cell r="I63" t="str">
            <v>是</v>
          </cell>
          <cell r="J63" t="str">
            <v>Skill_MeleeAttack,BlockSkill;PassiveSkill_Shield_Physical,PassiveSkill;PassiveSkill_Invisible,PassiveSkill</v>
          </cell>
          <cell r="K63">
            <v>1</v>
          </cell>
          <cell r="L63">
            <v>1.5</v>
          </cell>
          <cell r="M63">
            <v>10</v>
          </cell>
        </row>
        <row r="64">
          <cell r="A64" t="str">
            <v>Imp1</v>
          </cell>
          <cell r="B64" t="str">
            <v>高魔抗飞行</v>
          </cell>
          <cell r="C64" t="str">
            <v>ResUnit_Imp1</v>
          </cell>
          <cell r="D64">
            <v>1</v>
          </cell>
          <cell r="E64">
            <v>1000</v>
          </cell>
          <cell r="G64">
            <v>50</v>
          </cell>
          <cell r="H64" t="str">
            <v>是</v>
          </cell>
          <cell r="J64" t="str">
            <v>Skill_MeleeAttack,BlockSkill;PassiveSkill_Shield_Magical,PassiveSkill;PassiveSkill_Fly,PassiveSkill</v>
          </cell>
          <cell r="K64">
            <v>1</v>
          </cell>
          <cell r="L64">
            <v>1.5</v>
          </cell>
          <cell r="M64">
            <v>10</v>
          </cell>
        </row>
        <row r="65">
          <cell r="A65" t="str">
            <v>MiFeng1</v>
          </cell>
          <cell r="B65" t="str">
            <v>高魔抗隐身</v>
          </cell>
          <cell r="C65" t="str">
            <v>ResUnit_MiFeng1</v>
          </cell>
          <cell r="D65">
            <v>1</v>
          </cell>
          <cell r="E65">
            <v>1000</v>
          </cell>
          <cell r="G65">
            <v>50</v>
          </cell>
          <cell r="I65" t="str">
            <v>是</v>
          </cell>
          <cell r="J65" t="str">
            <v>Skill_MeleeAttack,BlockSkill;PassiveSkill_Shield_Magical,PassiveSkill;PassiveSkill_Invisible,PassiveSkill</v>
          </cell>
          <cell r="K65">
            <v>1</v>
          </cell>
          <cell r="L65">
            <v>1.5</v>
          </cell>
          <cell r="M65">
            <v>10</v>
          </cell>
        </row>
        <row r="66">
          <cell r="A66" t="str">
            <v>Gui3</v>
          </cell>
          <cell r="B66" t="str">
            <v>boss</v>
          </cell>
          <cell r="C66" t="str">
            <v>ResUnit_Gui3</v>
          </cell>
          <cell r="D66">
            <v>1</v>
          </cell>
          <cell r="E66">
            <v>20000</v>
          </cell>
          <cell r="J66" t="str">
            <v>Skill_MeleeAttack,BlockSkill</v>
          </cell>
          <cell r="K66">
            <v>0.5</v>
          </cell>
          <cell r="L66">
            <v>3</v>
          </cell>
          <cell r="M66">
            <v>100</v>
          </cell>
        </row>
      </sheetData>
      <sheetData sheetId="4"/>
      <sheetData sheetId="5">
        <row r="1">
          <cell r="A1" t="str">
            <v>关卡索引</v>
          </cell>
          <cell r="B1" t="str">
            <v>赛季</v>
          </cell>
          <cell r="C1" t="str">
            <v>关卡</v>
          </cell>
          <cell r="D1" t="str">
            <v>波次</v>
          </cell>
          <cell r="E1" t="str">
            <v>时长s</v>
          </cell>
          <cell r="F1" t="str">
            <v>难度模式</v>
          </cell>
          <cell r="G1" t="str">
            <v>关卡类型</v>
          </cell>
          <cell r="H1" t="str">
            <v>微调参数</v>
          </cell>
          <cell r="I1" t="str">
            <v>每秒所需输出</v>
          </cell>
          <cell r="J1" t="str">
            <v>速度系数</v>
          </cell>
          <cell r="K1" t="str">
            <v>每秒怪物数量</v>
          </cell>
          <cell r="L1" t="str">
            <v>平均生命</v>
          </cell>
          <cell r="M1" t="str">
            <v>波次总奖励</v>
          </cell>
          <cell r="N1" t="str">
            <v>杀怪奖励</v>
          </cell>
          <cell r="O1" t="str">
            <v>怪物1</v>
          </cell>
          <cell r="P1" t="str">
            <v>怪物2</v>
          </cell>
          <cell r="Q1" t="str">
            <v>怪物3</v>
          </cell>
          <cell r="R1" t="str">
            <v>怪物4</v>
          </cell>
          <cell r="S1" t="str">
            <v>怪物5</v>
          </cell>
          <cell r="T1" t="str">
            <v>怪物6</v>
          </cell>
          <cell r="U1" t="str">
            <v>怪物1数量</v>
          </cell>
          <cell r="V1" t="str">
            <v>怪物2数量</v>
          </cell>
          <cell r="W1" t="str">
            <v>怪物3数量</v>
          </cell>
          <cell r="X1" t="str">
            <v>怪物4数量</v>
          </cell>
          <cell r="Y1" t="str">
            <v>怪物5数量</v>
          </cell>
          <cell r="Z1" t="str">
            <v>怪物6数量</v>
          </cell>
          <cell r="AA1" t="str">
            <v>怪物1生命</v>
          </cell>
          <cell r="AB1" t="str">
            <v>怪物2生命</v>
          </cell>
          <cell r="AC1" t="str">
            <v>怪物3生命</v>
          </cell>
          <cell r="AD1" t="str">
            <v>怪物4生命</v>
          </cell>
          <cell r="AE1" t="str">
            <v>怪物5生命</v>
          </cell>
          <cell r="AF1" t="str">
            <v>怪物6生命</v>
          </cell>
          <cell r="AG1" t="str">
            <v>怪物1速度</v>
          </cell>
          <cell r="AH1" t="str">
            <v>怪物2速度</v>
          </cell>
          <cell r="AI1" t="str">
            <v>怪物3速度</v>
          </cell>
          <cell r="AJ1" t="str">
            <v>怪物4速度</v>
          </cell>
          <cell r="AK1" t="str">
            <v>怪物5速度</v>
          </cell>
          <cell r="AL1" t="str">
            <v>怪物6速度</v>
          </cell>
          <cell r="AM1" t="str">
            <v>怪物1奖励</v>
          </cell>
          <cell r="AN1" t="str">
            <v>怪物2奖励</v>
          </cell>
          <cell r="AO1" t="str">
            <v>怪物3奖励</v>
          </cell>
          <cell r="AP1" t="str">
            <v>怪物4奖励</v>
          </cell>
          <cell r="AQ1" t="str">
            <v>怪物5奖励</v>
          </cell>
          <cell r="AR1" t="str">
            <v>怪物6奖励</v>
          </cell>
          <cell r="AS1" t="str">
            <v>总金钱</v>
          </cell>
        </row>
        <row r="2">
          <cell r="A2" t="str">
            <v>0_1_1_Easy</v>
          </cell>
          <cell r="B2">
            <v>0</v>
          </cell>
          <cell r="C2">
            <v>1</v>
          </cell>
          <cell r="D2">
            <v>1</v>
          </cell>
          <cell r="E2">
            <v>20</v>
          </cell>
          <cell r="F2" t="str">
            <v>Easy</v>
          </cell>
          <cell r="G2" t="str">
            <v>教学关</v>
          </cell>
          <cell r="H2">
            <v>1</v>
          </cell>
          <cell r="I2">
            <v>33.75</v>
          </cell>
          <cell r="J2">
            <v>1</v>
          </cell>
          <cell r="K2">
            <v>0.375</v>
          </cell>
          <cell r="L2">
            <v>90</v>
          </cell>
          <cell r="M2">
            <v>180</v>
          </cell>
          <cell r="N2">
            <v>80</v>
          </cell>
          <cell r="O2" t="str">
            <v>蜜蜂1</v>
          </cell>
          <cell r="P2" t="str">
            <v/>
          </cell>
          <cell r="Q2" t="str">
            <v/>
          </cell>
          <cell r="R2" t="str">
            <v/>
          </cell>
          <cell r="S2" t="str">
            <v/>
          </cell>
          <cell r="T2" t="str">
            <v/>
          </cell>
          <cell r="U2">
            <v>7</v>
          </cell>
          <cell r="V2" t="str">
            <v>0</v>
          </cell>
          <cell r="W2" t="str">
            <v>0</v>
          </cell>
          <cell r="X2" t="str">
            <v>0</v>
          </cell>
          <cell r="Y2" t="str">
            <v>0</v>
          </cell>
          <cell r="Z2" t="str">
            <v>0</v>
          </cell>
          <cell r="AA2">
            <v>90</v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/>
          </cell>
          <cell r="AG2">
            <v>1</v>
          </cell>
          <cell r="AH2" t="str">
            <v/>
          </cell>
          <cell r="AI2" t="str">
            <v/>
          </cell>
          <cell r="AJ2" t="str">
            <v/>
          </cell>
          <cell r="AK2" t="str">
            <v/>
          </cell>
          <cell r="AL2" t="str">
            <v/>
          </cell>
          <cell r="AM2">
            <v>11</v>
          </cell>
          <cell r="AN2" t="str">
            <v/>
          </cell>
          <cell r="AO2" t="str">
            <v/>
          </cell>
          <cell r="AP2" t="str">
            <v/>
          </cell>
          <cell r="AQ2" t="str">
            <v/>
          </cell>
          <cell r="AR2" t="str">
            <v/>
          </cell>
          <cell r="AS2">
            <v>300</v>
          </cell>
        </row>
        <row r="3">
          <cell r="A3" t="str">
            <v>0_1_2_Easy</v>
          </cell>
          <cell r="B3">
            <v>0</v>
          </cell>
          <cell r="C3">
            <v>1</v>
          </cell>
          <cell r="D3">
            <v>2</v>
          </cell>
          <cell r="E3">
            <v>22</v>
          </cell>
          <cell r="F3" t="str">
            <v>Easy</v>
          </cell>
          <cell r="G3" t="str">
            <v>教学关</v>
          </cell>
          <cell r="H3">
            <v>1</v>
          </cell>
          <cell r="I3">
            <v>72.5625</v>
          </cell>
          <cell r="J3">
            <v>1</v>
          </cell>
          <cell r="K3">
            <v>0.46875</v>
          </cell>
          <cell r="L3">
            <v>155</v>
          </cell>
          <cell r="M3">
            <v>180</v>
          </cell>
          <cell r="N3">
            <v>80</v>
          </cell>
          <cell r="O3" t="str">
            <v>蜜蜂1</v>
          </cell>
          <cell r="P3" t="str">
            <v>鬼1</v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>
            <v>5</v>
          </cell>
          <cell r="V3">
            <v>5</v>
          </cell>
          <cell r="W3" t="str">
            <v>0</v>
          </cell>
          <cell r="X3" t="str">
            <v>0</v>
          </cell>
          <cell r="Y3" t="str">
            <v>0</v>
          </cell>
          <cell r="Z3" t="str">
            <v>0</v>
          </cell>
          <cell r="AA3">
            <v>155</v>
          </cell>
          <cell r="AB3">
            <v>155</v>
          </cell>
          <cell r="AC3" t="str">
            <v/>
          </cell>
          <cell r="AD3" t="str">
            <v/>
          </cell>
          <cell r="AE3" t="str">
            <v/>
          </cell>
          <cell r="AF3" t="str">
            <v/>
          </cell>
          <cell r="AG3">
            <v>1</v>
          </cell>
          <cell r="AH3">
            <v>1</v>
          </cell>
          <cell r="AI3" t="str">
            <v/>
          </cell>
          <cell r="AJ3" t="str">
            <v/>
          </cell>
          <cell r="AK3" t="str">
            <v/>
          </cell>
          <cell r="AL3" t="str">
            <v/>
          </cell>
          <cell r="AM3">
            <v>8</v>
          </cell>
          <cell r="AN3">
            <v>8</v>
          </cell>
          <cell r="AO3" t="str">
            <v/>
          </cell>
          <cell r="AP3" t="str">
            <v/>
          </cell>
          <cell r="AQ3" t="str">
            <v/>
          </cell>
          <cell r="AR3" t="str">
            <v/>
          </cell>
          <cell r="AS3">
            <v>516</v>
          </cell>
        </row>
        <row r="4">
          <cell r="A4" t="str">
            <v>0_1_3_Easy</v>
          </cell>
          <cell r="B4">
            <v>0</v>
          </cell>
          <cell r="C4">
            <v>1</v>
          </cell>
          <cell r="D4">
            <v>3</v>
          </cell>
          <cell r="E4">
            <v>24</v>
          </cell>
          <cell r="F4" t="str">
            <v>Easy</v>
          </cell>
          <cell r="G4" t="str">
            <v>教学关</v>
          </cell>
          <cell r="H4">
            <v>1</v>
          </cell>
          <cell r="I4">
            <v>123.52499999999999</v>
          </cell>
          <cell r="J4">
            <v>1</v>
          </cell>
          <cell r="K4">
            <v>0.5625</v>
          </cell>
          <cell r="L4">
            <v>220</v>
          </cell>
          <cell r="M4">
            <v>180</v>
          </cell>
          <cell r="N4">
            <v>80</v>
          </cell>
          <cell r="O4" t="str">
            <v>蜜蜂1</v>
          </cell>
          <cell r="P4" t="str">
            <v>鬼1</v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>
            <v>4</v>
          </cell>
          <cell r="V4">
            <v>9</v>
          </cell>
          <cell r="W4" t="str">
            <v>0</v>
          </cell>
          <cell r="X4" t="str">
            <v>0</v>
          </cell>
          <cell r="Y4" t="str">
            <v>0</v>
          </cell>
          <cell r="Z4" t="str">
            <v>0</v>
          </cell>
          <cell r="AA4">
            <v>220</v>
          </cell>
          <cell r="AB4">
            <v>220</v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>
            <v>1</v>
          </cell>
          <cell r="AH4">
            <v>1</v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>
            <v>6</v>
          </cell>
          <cell r="AN4">
            <v>6</v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>
            <v>732</v>
          </cell>
        </row>
        <row r="5">
          <cell r="A5" t="str">
            <v>0_1_4_Easy</v>
          </cell>
          <cell r="B5">
            <v>0</v>
          </cell>
          <cell r="C5">
            <v>1</v>
          </cell>
          <cell r="D5">
            <v>4</v>
          </cell>
          <cell r="E5">
            <v>26</v>
          </cell>
          <cell r="F5" t="str">
            <v>Easy</v>
          </cell>
          <cell r="G5" t="str">
            <v>教学关</v>
          </cell>
          <cell r="H5">
            <v>1</v>
          </cell>
          <cell r="I5">
            <v>185.0625</v>
          </cell>
          <cell r="J5">
            <v>1</v>
          </cell>
          <cell r="K5">
            <v>0.65625</v>
          </cell>
          <cell r="L5">
            <v>282</v>
          </cell>
          <cell r="M5">
            <v>180</v>
          </cell>
          <cell r="N5">
            <v>80</v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>0</v>
          </cell>
          <cell r="V5" t="str">
            <v>0</v>
          </cell>
          <cell r="W5" t="str">
            <v>0</v>
          </cell>
          <cell r="X5" t="str">
            <v>0</v>
          </cell>
          <cell r="Y5" t="str">
            <v>0</v>
          </cell>
          <cell r="Z5" t="str">
            <v>0</v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>
            <v>940</v>
          </cell>
        </row>
        <row r="6">
          <cell r="A6" t="str">
            <v>0_1_5_Easy</v>
          </cell>
          <cell r="B6">
            <v>0</v>
          </cell>
          <cell r="C6">
            <v>1</v>
          </cell>
          <cell r="D6">
            <v>5</v>
          </cell>
          <cell r="E6">
            <v>28</v>
          </cell>
          <cell r="F6" t="str">
            <v>Easy</v>
          </cell>
          <cell r="G6" t="str">
            <v>教学关</v>
          </cell>
          <cell r="H6">
            <v>1</v>
          </cell>
          <cell r="I6">
            <v>252</v>
          </cell>
          <cell r="J6">
            <v>1</v>
          </cell>
          <cell r="K6">
            <v>0.75</v>
          </cell>
          <cell r="L6">
            <v>336</v>
          </cell>
          <cell r="M6">
            <v>180</v>
          </cell>
          <cell r="N6">
            <v>80</v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>0</v>
          </cell>
          <cell r="V6" t="str">
            <v>0</v>
          </cell>
          <cell r="W6" t="str">
            <v>0</v>
          </cell>
          <cell r="X6" t="str">
            <v>0</v>
          </cell>
          <cell r="Y6" t="str">
            <v>0</v>
          </cell>
          <cell r="Z6" t="str">
            <v>0</v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>
            <v>1120</v>
          </cell>
        </row>
        <row r="7">
          <cell r="A7" t="str">
            <v>0_1_6_Easy</v>
          </cell>
          <cell r="B7">
            <v>0</v>
          </cell>
          <cell r="C7">
            <v>1</v>
          </cell>
          <cell r="D7">
            <v>6</v>
          </cell>
          <cell r="E7">
            <v>30</v>
          </cell>
          <cell r="F7" t="str">
            <v>Easy</v>
          </cell>
          <cell r="G7" t="str">
            <v>教学关</v>
          </cell>
          <cell r="H7">
            <v>1</v>
          </cell>
          <cell r="I7">
            <v>329.0625</v>
          </cell>
          <cell r="J7">
            <v>1</v>
          </cell>
          <cell r="K7">
            <v>0.84375</v>
          </cell>
          <cell r="L7">
            <v>390</v>
          </cell>
          <cell r="M7">
            <v>180</v>
          </cell>
          <cell r="N7">
            <v>80</v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>0</v>
          </cell>
          <cell r="V7" t="str">
            <v>0</v>
          </cell>
          <cell r="W7" t="str">
            <v>0</v>
          </cell>
          <cell r="X7" t="str">
            <v>0</v>
          </cell>
          <cell r="Y7" t="str">
            <v>0</v>
          </cell>
          <cell r="Z7" t="str">
            <v>0</v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>
            <v>1300</v>
          </cell>
        </row>
        <row r="8">
          <cell r="A8" t="str">
            <v>0_1_7_Easy</v>
          </cell>
          <cell r="B8">
            <v>0</v>
          </cell>
          <cell r="C8">
            <v>1</v>
          </cell>
          <cell r="D8">
            <v>7</v>
          </cell>
          <cell r="E8">
            <v>32</v>
          </cell>
          <cell r="F8" t="str">
            <v>Easy</v>
          </cell>
          <cell r="G8" t="str">
            <v>教学关</v>
          </cell>
          <cell r="H8">
            <v>1</v>
          </cell>
          <cell r="I8">
            <v>416.25</v>
          </cell>
          <cell r="J8">
            <v>1</v>
          </cell>
          <cell r="K8">
            <v>0.9375</v>
          </cell>
          <cell r="L8">
            <v>444</v>
          </cell>
          <cell r="M8">
            <v>180</v>
          </cell>
          <cell r="N8">
            <v>80</v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>0</v>
          </cell>
          <cell r="V8" t="str">
            <v>0</v>
          </cell>
          <cell r="W8" t="str">
            <v>0</v>
          </cell>
          <cell r="X8" t="str">
            <v>0</v>
          </cell>
          <cell r="Y8" t="str">
            <v>0</v>
          </cell>
          <cell r="Z8" t="str">
            <v>0</v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>
            <v>1480</v>
          </cell>
        </row>
        <row r="9">
          <cell r="A9" t="str">
            <v>0_1_8_Easy</v>
          </cell>
          <cell r="B9">
            <v>0</v>
          </cell>
          <cell r="C9">
            <v>1</v>
          </cell>
          <cell r="D9">
            <v>8</v>
          </cell>
          <cell r="E9">
            <v>34</v>
          </cell>
          <cell r="F9" t="str">
            <v>Easy</v>
          </cell>
          <cell r="G9" t="str">
            <v>教学关</v>
          </cell>
          <cell r="H9">
            <v>1</v>
          </cell>
          <cell r="I9">
            <v>513.5625</v>
          </cell>
          <cell r="J9">
            <v>1</v>
          </cell>
          <cell r="K9">
            <v>1.03125</v>
          </cell>
          <cell r="L9">
            <v>498</v>
          </cell>
          <cell r="M9">
            <v>180</v>
          </cell>
          <cell r="N9">
            <v>80</v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>0</v>
          </cell>
          <cell r="V9" t="str">
            <v>0</v>
          </cell>
          <cell r="W9" t="str">
            <v>0</v>
          </cell>
          <cell r="X9" t="str">
            <v>0</v>
          </cell>
          <cell r="Y9" t="str">
            <v>0</v>
          </cell>
          <cell r="Z9" t="str">
            <v>0</v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>
            <v>1660</v>
          </cell>
        </row>
        <row r="10">
          <cell r="A10" t="str">
            <v>0_1_9_Easy</v>
          </cell>
          <cell r="B10">
            <v>0</v>
          </cell>
          <cell r="C10">
            <v>1</v>
          </cell>
          <cell r="D10">
            <v>9</v>
          </cell>
          <cell r="E10">
            <v>36</v>
          </cell>
          <cell r="F10" t="str">
            <v>Easy</v>
          </cell>
          <cell r="G10" t="str">
            <v>教学关</v>
          </cell>
          <cell r="H10">
            <v>1</v>
          </cell>
          <cell r="I10">
            <v>621</v>
          </cell>
          <cell r="J10">
            <v>1</v>
          </cell>
          <cell r="K10">
            <v>1.125</v>
          </cell>
          <cell r="L10">
            <v>552</v>
          </cell>
          <cell r="M10">
            <v>180</v>
          </cell>
          <cell r="N10">
            <v>80</v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>0</v>
          </cell>
          <cell r="V10" t="str">
            <v>0</v>
          </cell>
          <cell r="W10" t="str">
            <v>0</v>
          </cell>
          <cell r="X10" t="str">
            <v>0</v>
          </cell>
          <cell r="Y10" t="str">
            <v>0</v>
          </cell>
          <cell r="Z10" t="str">
            <v>0</v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>
            <v>1840</v>
          </cell>
        </row>
        <row r="11">
          <cell r="A11" t="str">
            <v>0_1_10_Easy</v>
          </cell>
          <cell r="B11">
            <v>0</v>
          </cell>
          <cell r="C11">
            <v>1</v>
          </cell>
          <cell r="D11">
            <v>10</v>
          </cell>
          <cell r="E11">
            <v>38</v>
          </cell>
          <cell r="F11" t="str">
            <v>Easy</v>
          </cell>
          <cell r="G11" t="str">
            <v>教学关</v>
          </cell>
          <cell r="H11">
            <v>1</v>
          </cell>
          <cell r="I11">
            <v>738.5625</v>
          </cell>
          <cell r="J11">
            <v>1</v>
          </cell>
          <cell r="K11">
            <v>1.21875</v>
          </cell>
          <cell r="L11">
            <v>606</v>
          </cell>
          <cell r="M11">
            <v>180</v>
          </cell>
          <cell r="N11">
            <v>80</v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>0</v>
          </cell>
          <cell r="V11" t="str">
            <v>0</v>
          </cell>
          <cell r="W11" t="str">
            <v>0</v>
          </cell>
          <cell r="X11" t="str">
            <v>0</v>
          </cell>
          <cell r="Y11" t="str">
            <v>0</v>
          </cell>
          <cell r="Z11" t="str">
            <v>0</v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>
            <v>2020</v>
          </cell>
        </row>
        <row r="12">
          <cell r="A12" t="str">
            <v>0_2_1_Easy</v>
          </cell>
          <cell r="B12">
            <v>0</v>
          </cell>
          <cell r="C12">
            <v>2</v>
          </cell>
          <cell r="D12">
            <v>1</v>
          </cell>
          <cell r="E12">
            <v>20.2</v>
          </cell>
          <cell r="F12" t="str">
            <v>Easy</v>
          </cell>
          <cell r="G12" t="str">
            <v>新手关</v>
          </cell>
          <cell r="H12">
            <v>1</v>
          </cell>
          <cell r="I12">
            <v>70.2</v>
          </cell>
          <cell r="J12">
            <v>1.03</v>
          </cell>
          <cell r="K12">
            <v>0.38437499999999997</v>
          </cell>
          <cell r="L12">
            <v>183</v>
          </cell>
          <cell r="M12">
            <v>180</v>
          </cell>
          <cell r="N12">
            <v>80</v>
          </cell>
          <cell r="O12" t="str">
            <v>种子1</v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>
            <v>7</v>
          </cell>
          <cell r="V12" t="str">
            <v>0</v>
          </cell>
          <cell r="W12" t="str">
            <v>0</v>
          </cell>
          <cell r="X12" t="str">
            <v>0</v>
          </cell>
          <cell r="Y12" t="str">
            <v>0</v>
          </cell>
          <cell r="Z12" t="str">
            <v>0</v>
          </cell>
          <cell r="AA12">
            <v>183</v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>
            <v>1.03</v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>
            <v>11</v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>
            <v>300</v>
          </cell>
        </row>
        <row r="13">
          <cell r="A13" t="str">
            <v>0_2_2_Easy</v>
          </cell>
          <cell r="B13">
            <v>0</v>
          </cell>
          <cell r="C13">
            <v>2</v>
          </cell>
          <cell r="D13">
            <v>2</v>
          </cell>
          <cell r="E13">
            <v>22.220000000000002</v>
          </cell>
          <cell r="F13" t="str">
            <v>Easy</v>
          </cell>
          <cell r="G13" t="str">
            <v>新手关</v>
          </cell>
          <cell r="H13">
            <v>1</v>
          </cell>
          <cell r="I13">
            <v>150.93</v>
          </cell>
          <cell r="J13">
            <v>1.03</v>
          </cell>
          <cell r="K13">
            <v>0.48046874999999994</v>
          </cell>
          <cell r="L13">
            <v>314</v>
          </cell>
          <cell r="M13">
            <v>180</v>
          </cell>
          <cell r="N13">
            <v>80</v>
          </cell>
          <cell r="O13" t="str">
            <v>鬼1</v>
          </cell>
          <cell r="P13" t="str">
            <v>种子1</v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>
            <v>7</v>
          </cell>
          <cell r="V13">
            <v>3</v>
          </cell>
          <cell r="W13" t="str">
            <v>0</v>
          </cell>
          <cell r="X13" t="str">
            <v>0</v>
          </cell>
          <cell r="Y13" t="str">
            <v>0</v>
          </cell>
          <cell r="Z13" t="str">
            <v>0</v>
          </cell>
          <cell r="AA13">
            <v>314</v>
          </cell>
          <cell r="AB13">
            <v>314</v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>
            <v>1.03</v>
          </cell>
          <cell r="AH13">
            <v>1.03</v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>
            <v>8</v>
          </cell>
          <cell r="AN13">
            <v>8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>
            <v>516</v>
          </cell>
        </row>
        <row r="14">
          <cell r="A14" t="str">
            <v>0_2_3_Easy</v>
          </cell>
          <cell r="B14">
            <v>0</v>
          </cell>
          <cell r="C14">
            <v>2</v>
          </cell>
          <cell r="D14">
            <v>3</v>
          </cell>
          <cell r="E14">
            <v>24.24</v>
          </cell>
          <cell r="F14" t="str">
            <v>Easy</v>
          </cell>
          <cell r="G14" t="str">
            <v>新手关</v>
          </cell>
          <cell r="H14">
            <v>1</v>
          </cell>
          <cell r="I14">
            <v>256.93199999999996</v>
          </cell>
          <cell r="J14">
            <v>1.03</v>
          </cell>
          <cell r="K14">
            <v>0.57656249999999998</v>
          </cell>
          <cell r="L14">
            <v>446</v>
          </cell>
          <cell r="M14">
            <v>180</v>
          </cell>
          <cell r="N14">
            <v>80</v>
          </cell>
          <cell r="O14" t="str">
            <v>鬼1</v>
          </cell>
          <cell r="P14" t="str">
            <v>种子1</v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>
            <v>4</v>
          </cell>
          <cell r="V14">
            <v>9</v>
          </cell>
          <cell r="W14" t="str">
            <v>0</v>
          </cell>
          <cell r="X14" t="str">
            <v>0</v>
          </cell>
          <cell r="Y14" t="str">
            <v>0</v>
          </cell>
          <cell r="Z14" t="str">
            <v>0</v>
          </cell>
          <cell r="AA14">
            <v>446</v>
          </cell>
          <cell r="AB14">
            <v>446</v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>
            <v>1.03</v>
          </cell>
          <cell r="AH14">
            <v>1.03</v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>
            <v>6</v>
          </cell>
          <cell r="AN14">
            <v>6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>
            <v>732</v>
          </cell>
        </row>
        <row r="15">
          <cell r="A15" t="str">
            <v>0_2_4_Easy</v>
          </cell>
          <cell r="B15">
            <v>0</v>
          </cell>
          <cell r="C15">
            <v>2</v>
          </cell>
          <cell r="D15">
            <v>4</v>
          </cell>
          <cell r="E15">
            <v>26.26</v>
          </cell>
          <cell r="F15" t="str">
            <v>Easy</v>
          </cell>
          <cell r="G15" t="str">
            <v>新手关</v>
          </cell>
          <cell r="H15">
            <v>1</v>
          </cell>
          <cell r="I15">
            <v>384.93</v>
          </cell>
          <cell r="J15">
            <v>1.03</v>
          </cell>
          <cell r="K15">
            <v>0.67265624999999996</v>
          </cell>
          <cell r="L15">
            <v>572</v>
          </cell>
          <cell r="M15">
            <v>180</v>
          </cell>
          <cell r="N15">
            <v>80</v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>0</v>
          </cell>
          <cell r="V15" t="str">
            <v>0</v>
          </cell>
          <cell r="W15" t="str">
            <v>0</v>
          </cell>
          <cell r="X15" t="str">
            <v>0</v>
          </cell>
          <cell r="Y15" t="str">
            <v>0</v>
          </cell>
          <cell r="Z15" t="str">
            <v>0</v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>
            <v>940</v>
          </cell>
        </row>
        <row r="16">
          <cell r="A16" t="str">
            <v>0_2_5_Easy</v>
          </cell>
          <cell r="B16">
            <v>0</v>
          </cell>
          <cell r="C16">
            <v>2</v>
          </cell>
          <cell r="D16">
            <v>5</v>
          </cell>
          <cell r="E16">
            <v>28.279999999999998</v>
          </cell>
          <cell r="F16" t="str">
            <v>Easy</v>
          </cell>
          <cell r="G16" t="str">
            <v>新手关</v>
          </cell>
          <cell r="H16">
            <v>1</v>
          </cell>
          <cell r="I16">
            <v>524.16</v>
          </cell>
          <cell r="J16">
            <v>1.03</v>
          </cell>
          <cell r="K16">
            <v>0.76874999999999993</v>
          </cell>
          <cell r="L16">
            <v>682</v>
          </cell>
          <cell r="M16">
            <v>180</v>
          </cell>
          <cell r="N16">
            <v>80</v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>0</v>
          </cell>
          <cell r="V16" t="str">
            <v>0</v>
          </cell>
          <cell r="W16" t="str">
            <v>0</v>
          </cell>
          <cell r="X16" t="str">
            <v>0</v>
          </cell>
          <cell r="Y16" t="str">
            <v>0</v>
          </cell>
          <cell r="Z16" t="str">
            <v>0</v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>
            <v>1120</v>
          </cell>
        </row>
        <row r="17">
          <cell r="A17" t="str">
            <v>0_2_6_Easy</v>
          </cell>
          <cell r="B17">
            <v>0</v>
          </cell>
          <cell r="C17">
            <v>2</v>
          </cell>
          <cell r="D17">
            <v>6</v>
          </cell>
          <cell r="E17">
            <v>30.299999999999997</v>
          </cell>
          <cell r="F17" t="str">
            <v>Easy</v>
          </cell>
          <cell r="G17" t="str">
            <v>新手关</v>
          </cell>
          <cell r="H17">
            <v>1</v>
          </cell>
          <cell r="I17">
            <v>684.44999999999993</v>
          </cell>
          <cell r="J17">
            <v>1.03</v>
          </cell>
          <cell r="K17">
            <v>0.86484374999999991</v>
          </cell>
          <cell r="L17">
            <v>791</v>
          </cell>
          <cell r="M17">
            <v>180</v>
          </cell>
          <cell r="N17">
            <v>80</v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>0</v>
          </cell>
          <cell r="V17" t="str">
            <v>0</v>
          </cell>
          <cell r="W17" t="str">
            <v>0</v>
          </cell>
          <cell r="X17" t="str">
            <v>0</v>
          </cell>
          <cell r="Y17" t="str">
            <v>0</v>
          </cell>
          <cell r="Z17" t="str">
            <v>0</v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>
            <v>1300</v>
          </cell>
        </row>
        <row r="18">
          <cell r="A18" t="str">
            <v>0_2_7_Easy</v>
          </cell>
          <cell r="B18">
            <v>0</v>
          </cell>
          <cell r="C18">
            <v>2</v>
          </cell>
          <cell r="D18">
            <v>7</v>
          </cell>
          <cell r="E18">
            <v>32.32</v>
          </cell>
          <cell r="F18" t="str">
            <v>Easy</v>
          </cell>
          <cell r="G18" t="str">
            <v>新手关</v>
          </cell>
          <cell r="H18">
            <v>1</v>
          </cell>
          <cell r="I18">
            <v>865.8</v>
          </cell>
          <cell r="J18">
            <v>1.03</v>
          </cell>
          <cell r="K18">
            <v>0.96093749999999989</v>
          </cell>
          <cell r="L18">
            <v>901</v>
          </cell>
          <cell r="M18">
            <v>180</v>
          </cell>
          <cell r="N18">
            <v>80</v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>0</v>
          </cell>
          <cell r="V18" t="str">
            <v>0</v>
          </cell>
          <cell r="W18" t="str">
            <v>0</v>
          </cell>
          <cell r="X18" t="str">
            <v>0</v>
          </cell>
          <cell r="Y18" t="str">
            <v>0</v>
          </cell>
          <cell r="Z18" t="str">
            <v>0</v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>
            <v>1480</v>
          </cell>
        </row>
        <row r="19">
          <cell r="A19" t="str">
            <v>0_2_8_Easy</v>
          </cell>
          <cell r="B19">
            <v>0</v>
          </cell>
          <cell r="C19">
            <v>2</v>
          </cell>
          <cell r="D19">
            <v>8</v>
          </cell>
          <cell r="E19">
            <v>34.339999999999996</v>
          </cell>
          <cell r="F19" t="str">
            <v>Easy</v>
          </cell>
          <cell r="G19" t="str">
            <v>新手关</v>
          </cell>
          <cell r="H19">
            <v>1</v>
          </cell>
          <cell r="I19">
            <v>1068.21</v>
          </cell>
          <cell r="J19">
            <v>1.03</v>
          </cell>
          <cell r="K19">
            <v>1.0570312499999999</v>
          </cell>
          <cell r="L19">
            <v>1011</v>
          </cell>
          <cell r="M19">
            <v>180</v>
          </cell>
          <cell r="N19">
            <v>80</v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>0</v>
          </cell>
          <cell r="V19" t="str">
            <v>0</v>
          </cell>
          <cell r="W19" t="str">
            <v>0</v>
          </cell>
          <cell r="X19" t="str">
            <v>0</v>
          </cell>
          <cell r="Y19" t="str">
            <v>0</v>
          </cell>
          <cell r="Z19" t="str">
            <v>0</v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>
            <v>1660</v>
          </cell>
        </row>
        <row r="20">
          <cell r="A20" t="str">
            <v>0_2_9_Easy</v>
          </cell>
          <cell r="B20">
            <v>0</v>
          </cell>
          <cell r="C20">
            <v>2</v>
          </cell>
          <cell r="D20">
            <v>9</v>
          </cell>
          <cell r="E20">
            <v>36.36</v>
          </cell>
          <cell r="F20" t="str">
            <v>Easy</v>
          </cell>
          <cell r="G20" t="str">
            <v>新手关</v>
          </cell>
          <cell r="H20">
            <v>1</v>
          </cell>
          <cell r="I20">
            <v>1291.68</v>
          </cell>
          <cell r="J20">
            <v>1.03</v>
          </cell>
          <cell r="K20">
            <v>1.153125</v>
          </cell>
          <cell r="L20">
            <v>1120</v>
          </cell>
          <cell r="M20">
            <v>180</v>
          </cell>
          <cell r="N20">
            <v>80</v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>0</v>
          </cell>
          <cell r="V20" t="str">
            <v>0</v>
          </cell>
          <cell r="W20" t="str">
            <v>0</v>
          </cell>
          <cell r="X20" t="str">
            <v>0</v>
          </cell>
          <cell r="Y20" t="str">
            <v>0</v>
          </cell>
          <cell r="Z20" t="str">
            <v>0</v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>
            <v>1840</v>
          </cell>
        </row>
        <row r="21">
          <cell r="A21" t="str">
            <v>0_2_10_Easy</v>
          </cell>
          <cell r="B21">
            <v>0</v>
          </cell>
          <cell r="C21">
            <v>2</v>
          </cell>
          <cell r="D21">
            <v>10</v>
          </cell>
          <cell r="E21">
            <v>38.379999999999995</v>
          </cell>
          <cell r="F21" t="str">
            <v>Easy</v>
          </cell>
          <cell r="G21" t="str">
            <v>新手关</v>
          </cell>
          <cell r="H21">
            <v>1</v>
          </cell>
          <cell r="I21">
            <v>1536.21</v>
          </cell>
          <cell r="J21">
            <v>1.03</v>
          </cell>
          <cell r="K21">
            <v>1.2492187499999998</v>
          </cell>
          <cell r="L21">
            <v>1230</v>
          </cell>
          <cell r="M21">
            <v>180</v>
          </cell>
          <cell r="N21">
            <v>80</v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>0</v>
          </cell>
          <cell r="V21" t="str">
            <v>0</v>
          </cell>
          <cell r="W21" t="str">
            <v>0</v>
          </cell>
          <cell r="X21" t="str">
            <v>0</v>
          </cell>
          <cell r="Y21" t="str">
            <v>0</v>
          </cell>
          <cell r="Z21" t="str">
            <v>0</v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>
            <v>2020</v>
          </cell>
        </row>
        <row r="22">
          <cell r="A22" t="str">
            <v>0_3_1_Easy</v>
          </cell>
          <cell r="B22">
            <v>0</v>
          </cell>
          <cell r="C22">
            <v>3</v>
          </cell>
          <cell r="D22">
            <v>1</v>
          </cell>
          <cell r="E22">
            <v>20.399999999999999</v>
          </cell>
          <cell r="F22" t="str">
            <v>Easy</v>
          </cell>
          <cell r="G22" t="str">
            <v>标准关</v>
          </cell>
          <cell r="H22">
            <v>1</v>
          </cell>
          <cell r="I22">
            <v>72.900000000000006</v>
          </cell>
          <cell r="J22">
            <v>1.06</v>
          </cell>
          <cell r="K22">
            <v>0.39375000000000004</v>
          </cell>
          <cell r="L22">
            <v>185</v>
          </cell>
          <cell r="M22">
            <v>180</v>
          </cell>
          <cell r="N22">
            <v>80</v>
          </cell>
          <cell r="O22" t="str">
            <v>蜘蛛1</v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>
            <v>8</v>
          </cell>
          <cell r="V22" t="str">
            <v>0</v>
          </cell>
          <cell r="W22" t="str">
            <v>0</v>
          </cell>
          <cell r="X22" t="str">
            <v>0</v>
          </cell>
          <cell r="Y22" t="str">
            <v>0</v>
          </cell>
          <cell r="Z22" t="str">
            <v>0</v>
          </cell>
          <cell r="AA22">
            <v>185</v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>
            <v>2.12</v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>
            <v>10</v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>
            <v>300</v>
          </cell>
        </row>
        <row r="23">
          <cell r="A23" t="str">
            <v>0_3_2_Easy</v>
          </cell>
          <cell r="B23">
            <v>0</v>
          </cell>
          <cell r="C23">
            <v>3</v>
          </cell>
          <cell r="D23">
            <v>2</v>
          </cell>
          <cell r="E23">
            <v>22.44</v>
          </cell>
          <cell r="F23" t="str">
            <v>Easy</v>
          </cell>
          <cell r="G23" t="str">
            <v>标准关</v>
          </cell>
          <cell r="H23">
            <v>1</v>
          </cell>
          <cell r="I23">
            <v>156.73500000000001</v>
          </cell>
          <cell r="J23">
            <v>1.06</v>
          </cell>
          <cell r="K23">
            <v>0.49218750000000006</v>
          </cell>
          <cell r="L23">
            <v>318</v>
          </cell>
          <cell r="M23">
            <v>180</v>
          </cell>
          <cell r="N23">
            <v>80</v>
          </cell>
          <cell r="O23" t="str">
            <v>蜘蛛1</v>
          </cell>
          <cell r="P23" t="str">
            <v>鬼1</v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>
            <v>3</v>
          </cell>
          <cell r="V23">
            <v>7</v>
          </cell>
          <cell r="W23" t="str">
            <v>0</v>
          </cell>
          <cell r="X23" t="str">
            <v>0</v>
          </cell>
          <cell r="Y23" t="str">
            <v>0</v>
          </cell>
          <cell r="Z23" t="str">
            <v>0</v>
          </cell>
          <cell r="AA23">
            <v>318</v>
          </cell>
          <cell r="AB23">
            <v>318</v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>
            <v>2.12</v>
          </cell>
          <cell r="AH23">
            <v>1.06</v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>
            <v>8</v>
          </cell>
          <cell r="AN23">
            <v>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>
            <v>516</v>
          </cell>
        </row>
        <row r="24">
          <cell r="A24" t="str">
            <v>0_3_3_Easy</v>
          </cell>
          <cell r="B24">
            <v>0</v>
          </cell>
          <cell r="C24">
            <v>3</v>
          </cell>
          <cell r="D24">
            <v>3</v>
          </cell>
          <cell r="E24">
            <v>24.479999999999997</v>
          </cell>
          <cell r="F24" t="str">
            <v>Easy</v>
          </cell>
          <cell r="G24" t="str">
            <v>标准关</v>
          </cell>
          <cell r="H24">
            <v>1</v>
          </cell>
          <cell r="I24">
            <v>266.81400000000002</v>
          </cell>
          <cell r="J24">
            <v>1.06</v>
          </cell>
          <cell r="K24">
            <v>0.59062500000000007</v>
          </cell>
          <cell r="L24">
            <v>452</v>
          </cell>
          <cell r="M24">
            <v>180</v>
          </cell>
          <cell r="N24">
            <v>80</v>
          </cell>
          <cell r="O24" t="str">
            <v>鬼1</v>
          </cell>
          <cell r="P24" t="str">
            <v>种子1</v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>
            <v>7</v>
          </cell>
          <cell r="V24">
            <v>7</v>
          </cell>
          <cell r="W24" t="str">
            <v>0</v>
          </cell>
          <cell r="X24" t="str">
            <v>0</v>
          </cell>
          <cell r="Y24" t="str">
            <v>0</v>
          </cell>
          <cell r="Z24" t="str">
            <v>0</v>
          </cell>
          <cell r="AA24">
            <v>452</v>
          </cell>
          <cell r="AB24">
            <v>452</v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>
            <v>1.06</v>
          </cell>
          <cell r="AH24">
            <v>1.06</v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>
            <v>6</v>
          </cell>
          <cell r="AN24">
            <v>6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>
            <v>732</v>
          </cell>
        </row>
        <row r="25">
          <cell r="A25" t="str">
            <v>0_3_4_Easy</v>
          </cell>
          <cell r="B25">
            <v>0</v>
          </cell>
          <cell r="C25">
            <v>3</v>
          </cell>
          <cell r="D25">
            <v>4</v>
          </cell>
          <cell r="E25">
            <v>26.52</v>
          </cell>
          <cell r="F25" t="str">
            <v>Easy</v>
          </cell>
          <cell r="G25" t="str">
            <v>标准关</v>
          </cell>
          <cell r="H25">
            <v>1</v>
          </cell>
          <cell r="I25">
            <v>399.73500000000001</v>
          </cell>
          <cell r="J25">
            <v>1.06</v>
          </cell>
          <cell r="K25">
            <v>0.68906250000000013</v>
          </cell>
          <cell r="L25">
            <v>580</v>
          </cell>
          <cell r="M25">
            <v>180</v>
          </cell>
          <cell r="N25">
            <v>80</v>
          </cell>
          <cell r="O25" t="str">
            <v>鬼1</v>
          </cell>
          <cell r="P25" t="str">
            <v>种子1</v>
          </cell>
          <cell r="Q25" t="str">
            <v>蝙蝠1</v>
          </cell>
          <cell r="R25" t="str">
            <v/>
          </cell>
          <cell r="S25" t="str">
            <v/>
          </cell>
          <cell r="T25" t="str">
            <v/>
          </cell>
          <cell r="U25">
            <v>7</v>
          </cell>
          <cell r="V25">
            <v>7</v>
          </cell>
          <cell r="W25">
            <v>3</v>
          </cell>
          <cell r="X25" t="str">
            <v>0</v>
          </cell>
          <cell r="Y25" t="str">
            <v>0</v>
          </cell>
          <cell r="Z25" t="str">
            <v>0</v>
          </cell>
          <cell r="AA25">
            <v>580</v>
          </cell>
          <cell r="AB25">
            <v>580</v>
          </cell>
          <cell r="AC25">
            <v>580</v>
          </cell>
          <cell r="AD25" t="str">
            <v/>
          </cell>
          <cell r="AE25" t="str">
            <v/>
          </cell>
          <cell r="AF25" t="str">
            <v/>
          </cell>
          <cell r="AG25">
            <v>1.06</v>
          </cell>
          <cell r="AH25">
            <v>1.06</v>
          </cell>
          <cell r="AI25">
            <v>1.06</v>
          </cell>
          <cell r="AJ25" t="str">
            <v/>
          </cell>
          <cell r="AK25" t="str">
            <v/>
          </cell>
          <cell r="AL25" t="str">
            <v/>
          </cell>
          <cell r="AM25">
            <v>5</v>
          </cell>
          <cell r="AN25">
            <v>5</v>
          </cell>
          <cell r="AO25">
            <v>5</v>
          </cell>
          <cell r="AP25" t="str">
            <v/>
          </cell>
          <cell r="AQ25" t="str">
            <v/>
          </cell>
          <cell r="AR25" t="str">
            <v/>
          </cell>
          <cell r="AS25">
            <v>940</v>
          </cell>
        </row>
        <row r="26">
          <cell r="A26" t="str">
            <v>0_3_5_Easy</v>
          </cell>
          <cell r="B26">
            <v>0</v>
          </cell>
          <cell r="C26">
            <v>3</v>
          </cell>
          <cell r="D26">
            <v>5</v>
          </cell>
          <cell r="E26">
            <v>28.559999999999995</v>
          </cell>
          <cell r="F26" t="str">
            <v>Easy</v>
          </cell>
          <cell r="G26" t="str">
            <v>标准关</v>
          </cell>
          <cell r="H26">
            <v>1</v>
          </cell>
          <cell r="I26">
            <v>544.32000000000005</v>
          </cell>
          <cell r="J26">
            <v>1.06</v>
          </cell>
          <cell r="K26">
            <v>0.78750000000000009</v>
          </cell>
          <cell r="L26">
            <v>691</v>
          </cell>
          <cell r="M26">
            <v>180</v>
          </cell>
          <cell r="N26">
            <v>80</v>
          </cell>
          <cell r="O26" t="str">
            <v>种子1</v>
          </cell>
          <cell r="P26" t="str">
            <v>蝙蝠1</v>
          </cell>
          <cell r="Q26" t="str">
            <v>蜘蛛1</v>
          </cell>
          <cell r="R26" t="str">
            <v/>
          </cell>
          <cell r="S26" t="str">
            <v/>
          </cell>
          <cell r="T26" t="str">
            <v/>
          </cell>
          <cell r="U26">
            <v>8</v>
          </cell>
          <cell r="V26">
            <v>8</v>
          </cell>
          <cell r="W26">
            <v>4</v>
          </cell>
          <cell r="X26" t="str">
            <v>0</v>
          </cell>
          <cell r="Y26" t="str">
            <v>0</v>
          </cell>
          <cell r="Z26" t="str">
            <v>0</v>
          </cell>
          <cell r="AA26">
            <v>691</v>
          </cell>
          <cell r="AB26">
            <v>691</v>
          </cell>
          <cell r="AC26">
            <v>691</v>
          </cell>
          <cell r="AD26" t="str">
            <v/>
          </cell>
          <cell r="AE26" t="str">
            <v/>
          </cell>
          <cell r="AF26" t="str">
            <v/>
          </cell>
          <cell r="AG26">
            <v>1.06</v>
          </cell>
          <cell r="AH26">
            <v>1.06</v>
          </cell>
          <cell r="AI26">
            <v>2.12</v>
          </cell>
          <cell r="AJ26" t="str">
            <v/>
          </cell>
          <cell r="AK26" t="str">
            <v/>
          </cell>
          <cell r="AL26" t="str">
            <v/>
          </cell>
          <cell r="AM26">
            <v>4</v>
          </cell>
          <cell r="AN26">
            <v>4</v>
          </cell>
          <cell r="AO26">
            <v>4</v>
          </cell>
          <cell r="AP26" t="str">
            <v/>
          </cell>
          <cell r="AQ26" t="str">
            <v/>
          </cell>
          <cell r="AR26" t="str">
            <v/>
          </cell>
          <cell r="AS26">
            <v>1120</v>
          </cell>
        </row>
        <row r="27">
          <cell r="A27" t="str">
            <v>0_3_6_Easy</v>
          </cell>
          <cell r="B27">
            <v>0</v>
          </cell>
          <cell r="C27">
            <v>3</v>
          </cell>
          <cell r="D27">
            <v>6</v>
          </cell>
          <cell r="E27">
            <v>30.599999999999998</v>
          </cell>
          <cell r="F27" t="str">
            <v>Easy</v>
          </cell>
          <cell r="G27" t="str">
            <v>标准关</v>
          </cell>
          <cell r="H27">
            <v>1</v>
          </cell>
          <cell r="I27">
            <v>710.77500000000009</v>
          </cell>
          <cell r="J27">
            <v>1.06</v>
          </cell>
          <cell r="K27">
            <v>0.88593750000000004</v>
          </cell>
          <cell r="L27">
            <v>802</v>
          </cell>
          <cell r="M27">
            <v>180</v>
          </cell>
          <cell r="N27">
            <v>80</v>
          </cell>
          <cell r="O27" t="str">
            <v>鬼1</v>
          </cell>
          <cell r="P27" t="str">
            <v>种子1</v>
          </cell>
          <cell r="Q27" t="str">
            <v>蝙蝠1</v>
          </cell>
          <cell r="R27" t="str">
            <v>蜘蛛1</v>
          </cell>
          <cell r="S27" t="str">
            <v/>
          </cell>
          <cell r="T27" t="str">
            <v/>
          </cell>
          <cell r="U27">
            <v>5</v>
          </cell>
          <cell r="V27">
            <v>5</v>
          </cell>
          <cell r="W27">
            <v>5</v>
          </cell>
          <cell r="X27">
            <v>10</v>
          </cell>
          <cell r="Y27" t="str">
            <v>0</v>
          </cell>
          <cell r="Z27" t="str">
            <v>0</v>
          </cell>
          <cell r="AA27">
            <v>802</v>
          </cell>
          <cell r="AB27">
            <v>802</v>
          </cell>
          <cell r="AC27">
            <v>802</v>
          </cell>
          <cell r="AD27">
            <v>802</v>
          </cell>
          <cell r="AE27" t="str">
            <v/>
          </cell>
          <cell r="AF27" t="str">
            <v/>
          </cell>
          <cell r="AG27">
            <v>1.06</v>
          </cell>
          <cell r="AH27">
            <v>1.06</v>
          </cell>
          <cell r="AI27">
            <v>1.06</v>
          </cell>
          <cell r="AJ27">
            <v>2.12</v>
          </cell>
          <cell r="AK27" t="str">
            <v/>
          </cell>
          <cell r="AL27" t="str">
            <v/>
          </cell>
          <cell r="AM27">
            <v>3</v>
          </cell>
          <cell r="AN27">
            <v>3</v>
          </cell>
          <cell r="AO27">
            <v>3</v>
          </cell>
          <cell r="AP27">
            <v>3</v>
          </cell>
          <cell r="AQ27" t="str">
            <v/>
          </cell>
          <cell r="AR27" t="str">
            <v/>
          </cell>
          <cell r="AS27">
            <v>1300</v>
          </cell>
        </row>
        <row r="28">
          <cell r="A28" t="str">
            <v>0_3_7_Easy</v>
          </cell>
          <cell r="B28">
            <v>0</v>
          </cell>
          <cell r="C28">
            <v>3</v>
          </cell>
          <cell r="D28">
            <v>7</v>
          </cell>
          <cell r="E28">
            <v>32.64</v>
          </cell>
          <cell r="F28" t="str">
            <v>Easy</v>
          </cell>
          <cell r="G28" t="str">
            <v>标准关</v>
          </cell>
          <cell r="H28">
            <v>1</v>
          </cell>
          <cell r="I28">
            <v>899.10000000000014</v>
          </cell>
          <cell r="J28">
            <v>1.06</v>
          </cell>
          <cell r="K28">
            <v>0.98437500000000011</v>
          </cell>
          <cell r="L28">
            <v>913</v>
          </cell>
          <cell r="M28">
            <v>180</v>
          </cell>
          <cell r="N28">
            <v>80</v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>0</v>
          </cell>
          <cell r="V28" t="str">
            <v>0</v>
          </cell>
          <cell r="W28" t="str">
            <v>0</v>
          </cell>
          <cell r="X28" t="str">
            <v>0</v>
          </cell>
          <cell r="Y28" t="str">
            <v>0</v>
          </cell>
          <cell r="Z28" t="str">
            <v>0</v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>
            <v>1480</v>
          </cell>
        </row>
        <row r="29">
          <cell r="A29" t="str">
            <v>0_3_8_Easy</v>
          </cell>
          <cell r="B29">
            <v>0</v>
          </cell>
          <cell r="C29">
            <v>3</v>
          </cell>
          <cell r="D29">
            <v>8</v>
          </cell>
          <cell r="E29">
            <v>34.68</v>
          </cell>
          <cell r="F29" t="str">
            <v>Easy</v>
          </cell>
          <cell r="G29" t="str">
            <v>标准关</v>
          </cell>
          <cell r="H29">
            <v>1</v>
          </cell>
          <cell r="I29">
            <v>1109.2950000000001</v>
          </cell>
          <cell r="J29">
            <v>1.06</v>
          </cell>
          <cell r="K29">
            <v>1.0828125000000002</v>
          </cell>
          <cell r="L29">
            <v>1024</v>
          </cell>
          <cell r="M29">
            <v>180</v>
          </cell>
          <cell r="N29">
            <v>80</v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>0</v>
          </cell>
          <cell r="V29" t="str">
            <v>0</v>
          </cell>
          <cell r="W29" t="str">
            <v>0</v>
          </cell>
          <cell r="X29" t="str">
            <v>0</v>
          </cell>
          <cell r="Y29" t="str">
            <v>0</v>
          </cell>
          <cell r="Z29" t="str">
            <v>0</v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>
            <v>1660</v>
          </cell>
        </row>
        <row r="30">
          <cell r="A30" t="str">
            <v>0_3_9_Easy</v>
          </cell>
          <cell r="B30">
            <v>0</v>
          </cell>
          <cell r="C30">
            <v>3</v>
          </cell>
          <cell r="D30">
            <v>9</v>
          </cell>
          <cell r="E30">
            <v>36.72</v>
          </cell>
          <cell r="F30" t="str">
            <v>Easy</v>
          </cell>
          <cell r="G30" t="str">
            <v>标准关</v>
          </cell>
          <cell r="H30">
            <v>1</v>
          </cell>
          <cell r="I30">
            <v>1341.3600000000001</v>
          </cell>
          <cell r="J30">
            <v>1.06</v>
          </cell>
          <cell r="K30">
            <v>1.1812500000000001</v>
          </cell>
          <cell r="L30">
            <v>1136</v>
          </cell>
          <cell r="M30">
            <v>180</v>
          </cell>
          <cell r="N30">
            <v>80</v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>0</v>
          </cell>
          <cell r="V30" t="str">
            <v>0</v>
          </cell>
          <cell r="W30" t="str">
            <v>0</v>
          </cell>
          <cell r="X30" t="str">
            <v>0</v>
          </cell>
          <cell r="Y30" t="str">
            <v>0</v>
          </cell>
          <cell r="Z30" t="str">
            <v>0</v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>
            <v>1840</v>
          </cell>
        </row>
        <row r="31">
          <cell r="A31" t="str">
            <v>0_3_10_Easy</v>
          </cell>
          <cell r="B31">
            <v>0</v>
          </cell>
          <cell r="C31">
            <v>3</v>
          </cell>
          <cell r="D31">
            <v>10</v>
          </cell>
          <cell r="E31">
            <v>38.76</v>
          </cell>
          <cell r="F31" t="str">
            <v>Easy</v>
          </cell>
          <cell r="G31" t="str">
            <v>标准关</v>
          </cell>
          <cell r="H31">
            <v>1</v>
          </cell>
          <cell r="I31">
            <v>1595.2950000000001</v>
          </cell>
          <cell r="J31">
            <v>1.06</v>
          </cell>
          <cell r="K31">
            <v>1.2796875000000001</v>
          </cell>
          <cell r="L31">
            <v>1247</v>
          </cell>
          <cell r="M31">
            <v>180</v>
          </cell>
          <cell r="N31">
            <v>80</v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>0</v>
          </cell>
          <cell r="V31" t="str">
            <v>0</v>
          </cell>
          <cell r="W31" t="str">
            <v>0</v>
          </cell>
          <cell r="X31" t="str">
            <v>0</v>
          </cell>
          <cell r="Y31" t="str">
            <v>0</v>
          </cell>
          <cell r="Z31" t="str">
            <v>0</v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>
            <v>2020</v>
          </cell>
        </row>
        <row r="32">
          <cell r="A32" t="str">
            <v>0_4_1_Easy</v>
          </cell>
          <cell r="B32">
            <v>0</v>
          </cell>
          <cell r="C32">
            <v>4</v>
          </cell>
          <cell r="D32">
            <v>1</v>
          </cell>
          <cell r="E32">
            <v>20.6</v>
          </cell>
          <cell r="F32" t="str">
            <v>Easy</v>
          </cell>
          <cell r="G32" t="str">
            <v>标准关</v>
          </cell>
          <cell r="H32">
            <v>1</v>
          </cell>
          <cell r="I32">
            <v>75.600000000000009</v>
          </cell>
          <cell r="J32">
            <v>1.0900000000000001</v>
          </cell>
          <cell r="K32">
            <v>0.40312499999999996</v>
          </cell>
          <cell r="L32">
            <v>188</v>
          </cell>
          <cell r="M32">
            <v>180</v>
          </cell>
          <cell r="N32">
            <v>80</v>
          </cell>
          <cell r="O32" t="str">
            <v>蛋1</v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>
            <v>8</v>
          </cell>
          <cell r="V32" t="str">
            <v>0</v>
          </cell>
          <cell r="W32" t="str">
            <v>0</v>
          </cell>
          <cell r="X32" t="str">
            <v>0</v>
          </cell>
          <cell r="Y32" t="str">
            <v>0</v>
          </cell>
          <cell r="Z32" t="str">
            <v>0</v>
          </cell>
          <cell r="AA32">
            <v>188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>
            <v>1.0900000000000001</v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>
            <v>10</v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>
            <v>300</v>
          </cell>
        </row>
        <row r="33">
          <cell r="A33" t="str">
            <v>0_4_2_Easy</v>
          </cell>
          <cell r="B33">
            <v>0</v>
          </cell>
          <cell r="C33">
            <v>4</v>
          </cell>
          <cell r="D33">
            <v>2</v>
          </cell>
          <cell r="E33">
            <v>22.660000000000004</v>
          </cell>
          <cell r="F33" t="str">
            <v>Easy</v>
          </cell>
          <cell r="G33" t="str">
            <v>标准关</v>
          </cell>
          <cell r="H33">
            <v>1</v>
          </cell>
          <cell r="I33">
            <v>162.54000000000002</v>
          </cell>
          <cell r="J33">
            <v>1.0900000000000001</v>
          </cell>
          <cell r="K33">
            <v>0.50390625</v>
          </cell>
          <cell r="L33">
            <v>323</v>
          </cell>
          <cell r="M33">
            <v>180</v>
          </cell>
          <cell r="N33">
            <v>80</v>
          </cell>
          <cell r="O33" t="str">
            <v>蛋1</v>
          </cell>
          <cell r="P33" t="str">
            <v>种子1</v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>
            <v>3</v>
          </cell>
          <cell r="V33">
            <v>7</v>
          </cell>
          <cell r="W33" t="str">
            <v>0</v>
          </cell>
          <cell r="X33" t="str">
            <v>0</v>
          </cell>
          <cell r="Y33" t="str">
            <v>0</v>
          </cell>
          <cell r="Z33" t="str">
            <v>0</v>
          </cell>
          <cell r="AA33">
            <v>323</v>
          </cell>
          <cell r="AB33">
            <v>323</v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>
            <v>1.0900000000000001</v>
          </cell>
          <cell r="AH33">
            <v>1.0900000000000001</v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>
            <v>8</v>
          </cell>
          <cell r="AN33">
            <v>8</v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>
            <v>516</v>
          </cell>
        </row>
        <row r="34">
          <cell r="A34" t="str">
            <v>0_4_3_Easy</v>
          </cell>
          <cell r="B34">
            <v>0</v>
          </cell>
          <cell r="C34">
            <v>4</v>
          </cell>
          <cell r="D34">
            <v>3</v>
          </cell>
          <cell r="E34">
            <v>24.720000000000002</v>
          </cell>
          <cell r="F34" t="str">
            <v>Easy</v>
          </cell>
          <cell r="G34" t="str">
            <v>标准关</v>
          </cell>
          <cell r="H34">
            <v>1</v>
          </cell>
          <cell r="I34">
            <v>276.69600000000003</v>
          </cell>
          <cell r="J34">
            <v>1.0900000000000001</v>
          </cell>
          <cell r="K34">
            <v>0.60468749999999993</v>
          </cell>
          <cell r="L34">
            <v>458</v>
          </cell>
          <cell r="M34">
            <v>180</v>
          </cell>
          <cell r="N34">
            <v>80</v>
          </cell>
          <cell r="O34" t="str">
            <v>种子1</v>
          </cell>
          <cell r="P34" t="str">
            <v>蝙蝠1</v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>
            <v>7</v>
          </cell>
          <cell r="V34">
            <v>7</v>
          </cell>
          <cell r="W34" t="str">
            <v>0</v>
          </cell>
          <cell r="X34" t="str">
            <v>0</v>
          </cell>
          <cell r="Y34" t="str">
            <v>0</v>
          </cell>
          <cell r="Z34" t="str">
            <v>0</v>
          </cell>
          <cell r="AA34">
            <v>458</v>
          </cell>
          <cell r="AB34">
            <v>458</v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>
            <v>1.0900000000000001</v>
          </cell>
          <cell r="AH34">
            <v>1.0900000000000001</v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>
            <v>6</v>
          </cell>
          <cell r="AN34">
            <v>6</v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>
            <v>732</v>
          </cell>
        </row>
        <row r="35">
          <cell r="A35" t="str">
            <v>0_4_4_Easy</v>
          </cell>
          <cell r="B35">
            <v>0</v>
          </cell>
          <cell r="C35">
            <v>4</v>
          </cell>
          <cell r="D35">
            <v>4</v>
          </cell>
          <cell r="E35">
            <v>26.78</v>
          </cell>
          <cell r="F35" t="str">
            <v>Easy</v>
          </cell>
          <cell r="G35" t="str">
            <v>标准关</v>
          </cell>
          <cell r="H35">
            <v>1</v>
          </cell>
          <cell r="I35">
            <v>414.54</v>
          </cell>
          <cell r="J35">
            <v>1.0900000000000001</v>
          </cell>
          <cell r="K35">
            <v>0.70546874999999987</v>
          </cell>
          <cell r="L35">
            <v>588</v>
          </cell>
          <cell r="M35">
            <v>180</v>
          </cell>
          <cell r="N35">
            <v>80</v>
          </cell>
          <cell r="O35" t="str">
            <v>种子1</v>
          </cell>
          <cell r="P35" t="str">
            <v>蝙蝠1</v>
          </cell>
          <cell r="Q35" t="str">
            <v>蜘蛛1</v>
          </cell>
          <cell r="R35" t="str">
            <v/>
          </cell>
          <cell r="S35" t="str">
            <v/>
          </cell>
          <cell r="T35" t="str">
            <v/>
          </cell>
          <cell r="U35">
            <v>7</v>
          </cell>
          <cell r="V35">
            <v>7</v>
          </cell>
          <cell r="W35">
            <v>3</v>
          </cell>
          <cell r="X35" t="str">
            <v>0</v>
          </cell>
          <cell r="Y35" t="str">
            <v>0</v>
          </cell>
          <cell r="Z35" t="str">
            <v>0</v>
          </cell>
          <cell r="AA35">
            <v>588</v>
          </cell>
          <cell r="AB35">
            <v>588</v>
          </cell>
          <cell r="AC35">
            <v>588</v>
          </cell>
          <cell r="AD35" t="str">
            <v/>
          </cell>
          <cell r="AE35" t="str">
            <v/>
          </cell>
          <cell r="AF35" t="str">
            <v/>
          </cell>
          <cell r="AG35">
            <v>1.0900000000000001</v>
          </cell>
          <cell r="AH35">
            <v>1.0900000000000001</v>
          </cell>
          <cell r="AI35">
            <v>2.1800000000000002</v>
          </cell>
          <cell r="AJ35" t="str">
            <v/>
          </cell>
          <cell r="AK35" t="str">
            <v/>
          </cell>
          <cell r="AL35" t="str">
            <v/>
          </cell>
          <cell r="AM35">
            <v>5</v>
          </cell>
          <cell r="AN35">
            <v>5</v>
          </cell>
          <cell r="AO35">
            <v>5</v>
          </cell>
          <cell r="AP35" t="str">
            <v/>
          </cell>
          <cell r="AQ35" t="str">
            <v/>
          </cell>
          <cell r="AR35" t="str">
            <v/>
          </cell>
          <cell r="AS35">
            <v>940</v>
          </cell>
        </row>
        <row r="36">
          <cell r="A36" t="str">
            <v>0_4_5_Easy</v>
          </cell>
          <cell r="B36">
            <v>0</v>
          </cell>
          <cell r="C36">
            <v>4</v>
          </cell>
          <cell r="D36">
            <v>5</v>
          </cell>
          <cell r="E36">
            <v>28.84</v>
          </cell>
          <cell r="F36" t="str">
            <v>Easy</v>
          </cell>
          <cell r="G36" t="str">
            <v>标准关</v>
          </cell>
          <cell r="H36">
            <v>1</v>
          </cell>
          <cell r="I36">
            <v>564.48</v>
          </cell>
          <cell r="J36">
            <v>1.0900000000000001</v>
          </cell>
          <cell r="K36">
            <v>0.80624999999999991</v>
          </cell>
          <cell r="L36">
            <v>700</v>
          </cell>
          <cell r="M36">
            <v>180</v>
          </cell>
          <cell r="N36">
            <v>80</v>
          </cell>
          <cell r="O36" t="str">
            <v>蝙蝠1</v>
          </cell>
          <cell r="P36" t="str">
            <v>蜘蛛1</v>
          </cell>
          <cell r="Q36" t="str">
            <v>蛋1</v>
          </cell>
          <cell r="R36" t="str">
            <v/>
          </cell>
          <cell r="S36" t="str">
            <v/>
          </cell>
          <cell r="T36" t="str">
            <v/>
          </cell>
          <cell r="U36">
            <v>9</v>
          </cell>
          <cell r="V36">
            <v>9</v>
          </cell>
          <cell r="W36">
            <v>4</v>
          </cell>
          <cell r="X36" t="str">
            <v>0</v>
          </cell>
          <cell r="Y36" t="str">
            <v>0</v>
          </cell>
          <cell r="Z36" t="str">
            <v>0</v>
          </cell>
          <cell r="AA36">
            <v>700</v>
          </cell>
          <cell r="AB36">
            <v>700</v>
          </cell>
          <cell r="AC36">
            <v>700</v>
          </cell>
          <cell r="AD36" t="str">
            <v/>
          </cell>
          <cell r="AE36" t="str">
            <v/>
          </cell>
          <cell r="AF36" t="str">
            <v/>
          </cell>
          <cell r="AG36">
            <v>1.0900000000000001</v>
          </cell>
          <cell r="AH36">
            <v>2.1800000000000002</v>
          </cell>
          <cell r="AI36">
            <v>1.0900000000000001</v>
          </cell>
          <cell r="AJ36" t="str">
            <v/>
          </cell>
          <cell r="AK36" t="str">
            <v/>
          </cell>
          <cell r="AL36" t="str">
            <v/>
          </cell>
          <cell r="AM36">
            <v>4</v>
          </cell>
          <cell r="AN36">
            <v>4</v>
          </cell>
          <cell r="AO36">
            <v>4</v>
          </cell>
          <cell r="AP36" t="str">
            <v/>
          </cell>
          <cell r="AQ36" t="str">
            <v/>
          </cell>
          <cell r="AR36" t="str">
            <v/>
          </cell>
          <cell r="AS36">
            <v>1120</v>
          </cell>
        </row>
        <row r="37">
          <cell r="A37" t="str">
            <v>0_4_6_Easy</v>
          </cell>
          <cell r="B37">
            <v>0</v>
          </cell>
          <cell r="C37">
            <v>4</v>
          </cell>
          <cell r="D37">
            <v>6</v>
          </cell>
          <cell r="E37">
            <v>30.900000000000002</v>
          </cell>
          <cell r="F37" t="str">
            <v>Easy</v>
          </cell>
          <cell r="G37" t="str">
            <v>标准关</v>
          </cell>
          <cell r="H37">
            <v>1</v>
          </cell>
          <cell r="I37">
            <v>737.1</v>
          </cell>
          <cell r="J37">
            <v>1.0900000000000001</v>
          </cell>
          <cell r="K37">
            <v>0.90703124999999996</v>
          </cell>
          <cell r="L37">
            <v>813</v>
          </cell>
          <cell r="M37">
            <v>180</v>
          </cell>
          <cell r="N37">
            <v>80</v>
          </cell>
          <cell r="O37" t="str">
            <v>种子1</v>
          </cell>
          <cell r="P37" t="str">
            <v>蝙蝠1</v>
          </cell>
          <cell r="Q37" t="str">
            <v>蜘蛛1</v>
          </cell>
          <cell r="R37" t="str">
            <v>蛋1</v>
          </cell>
          <cell r="S37" t="str">
            <v/>
          </cell>
          <cell r="T37" t="str">
            <v/>
          </cell>
          <cell r="U37">
            <v>5</v>
          </cell>
          <cell r="V37">
            <v>5</v>
          </cell>
          <cell r="W37">
            <v>5</v>
          </cell>
          <cell r="X37">
            <v>11</v>
          </cell>
          <cell r="Y37" t="str">
            <v>0</v>
          </cell>
          <cell r="Z37" t="str">
            <v>0</v>
          </cell>
          <cell r="AA37">
            <v>813</v>
          </cell>
          <cell r="AB37">
            <v>813</v>
          </cell>
          <cell r="AC37">
            <v>813</v>
          </cell>
          <cell r="AD37">
            <v>813</v>
          </cell>
          <cell r="AE37" t="str">
            <v/>
          </cell>
          <cell r="AF37" t="str">
            <v/>
          </cell>
          <cell r="AG37">
            <v>1.0900000000000001</v>
          </cell>
          <cell r="AH37">
            <v>1.0900000000000001</v>
          </cell>
          <cell r="AI37">
            <v>2.1800000000000002</v>
          </cell>
          <cell r="AJ37">
            <v>1.0900000000000001</v>
          </cell>
          <cell r="AK37" t="str">
            <v/>
          </cell>
          <cell r="AL37" t="str">
            <v/>
          </cell>
          <cell r="AM37">
            <v>3</v>
          </cell>
          <cell r="AN37">
            <v>3</v>
          </cell>
          <cell r="AO37">
            <v>3</v>
          </cell>
          <cell r="AP37">
            <v>3</v>
          </cell>
          <cell r="AQ37" t="str">
            <v/>
          </cell>
          <cell r="AR37" t="str">
            <v/>
          </cell>
          <cell r="AS37">
            <v>1300</v>
          </cell>
        </row>
        <row r="38">
          <cell r="A38" t="str">
            <v>0_4_7_Easy</v>
          </cell>
          <cell r="B38">
            <v>0</v>
          </cell>
          <cell r="C38">
            <v>4</v>
          </cell>
          <cell r="D38">
            <v>7</v>
          </cell>
          <cell r="E38">
            <v>32.96</v>
          </cell>
          <cell r="F38" t="str">
            <v>Easy</v>
          </cell>
          <cell r="G38" t="str">
            <v>标准关</v>
          </cell>
          <cell r="H38">
            <v>1</v>
          </cell>
          <cell r="I38">
            <v>932.40000000000009</v>
          </cell>
          <cell r="J38">
            <v>1.0900000000000001</v>
          </cell>
          <cell r="K38">
            <v>1.0078125</v>
          </cell>
          <cell r="L38">
            <v>925</v>
          </cell>
          <cell r="M38">
            <v>180</v>
          </cell>
          <cell r="N38">
            <v>80</v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>0</v>
          </cell>
          <cell r="V38" t="str">
            <v>0</v>
          </cell>
          <cell r="W38" t="str">
            <v>0</v>
          </cell>
          <cell r="X38" t="str">
            <v>0</v>
          </cell>
          <cell r="Y38" t="str">
            <v>0</v>
          </cell>
          <cell r="Z38" t="str">
            <v>0</v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>
            <v>1480</v>
          </cell>
        </row>
        <row r="39">
          <cell r="A39" t="str">
            <v>0_4_8_Easy</v>
          </cell>
          <cell r="B39">
            <v>0</v>
          </cell>
          <cell r="C39">
            <v>4</v>
          </cell>
          <cell r="D39">
            <v>8</v>
          </cell>
          <cell r="E39">
            <v>35.020000000000003</v>
          </cell>
          <cell r="F39" t="str">
            <v>Easy</v>
          </cell>
          <cell r="G39" t="str">
            <v>标准关</v>
          </cell>
          <cell r="H39">
            <v>1</v>
          </cell>
          <cell r="I39">
            <v>1150.3800000000001</v>
          </cell>
          <cell r="J39">
            <v>1.0900000000000001</v>
          </cell>
          <cell r="K39">
            <v>1.1085937499999998</v>
          </cell>
          <cell r="L39">
            <v>1038</v>
          </cell>
          <cell r="M39">
            <v>180</v>
          </cell>
          <cell r="N39">
            <v>80</v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>0</v>
          </cell>
          <cell r="V39" t="str">
            <v>0</v>
          </cell>
          <cell r="W39" t="str">
            <v>0</v>
          </cell>
          <cell r="X39" t="str">
            <v>0</v>
          </cell>
          <cell r="Y39" t="str">
            <v>0</v>
          </cell>
          <cell r="Z39" t="str">
            <v>0</v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>
            <v>1660</v>
          </cell>
        </row>
        <row r="40">
          <cell r="A40" t="str">
            <v>0_4_9_Easy</v>
          </cell>
          <cell r="B40">
            <v>0</v>
          </cell>
          <cell r="C40">
            <v>4</v>
          </cell>
          <cell r="D40">
            <v>9</v>
          </cell>
          <cell r="E40">
            <v>37.080000000000005</v>
          </cell>
          <cell r="F40" t="str">
            <v>Easy</v>
          </cell>
          <cell r="G40" t="str">
            <v>标准关</v>
          </cell>
          <cell r="H40">
            <v>1</v>
          </cell>
          <cell r="I40">
            <v>1391.0400000000002</v>
          </cell>
          <cell r="J40">
            <v>1.0900000000000001</v>
          </cell>
          <cell r="K40">
            <v>1.2093749999999999</v>
          </cell>
          <cell r="L40">
            <v>1150</v>
          </cell>
          <cell r="M40">
            <v>180</v>
          </cell>
          <cell r="N40">
            <v>80</v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>0</v>
          </cell>
          <cell r="V40" t="str">
            <v>0</v>
          </cell>
          <cell r="W40" t="str">
            <v>0</v>
          </cell>
          <cell r="X40" t="str">
            <v>0</v>
          </cell>
          <cell r="Y40" t="str">
            <v>0</v>
          </cell>
          <cell r="Z40" t="str">
            <v>0</v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>
            <v>1840</v>
          </cell>
        </row>
        <row r="41">
          <cell r="A41" t="str">
            <v>0_4_10_Easy</v>
          </cell>
          <cell r="B41">
            <v>0</v>
          </cell>
          <cell r="C41">
            <v>4</v>
          </cell>
          <cell r="D41">
            <v>10</v>
          </cell>
          <cell r="E41">
            <v>39.14</v>
          </cell>
          <cell r="F41" t="str">
            <v>Easy</v>
          </cell>
          <cell r="G41" t="str">
            <v>标准关</v>
          </cell>
          <cell r="H41">
            <v>1</v>
          </cell>
          <cell r="I41">
            <v>1654.38</v>
          </cell>
          <cell r="J41">
            <v>1.0900000000000001</v>
          </cell>
          <cell r="K41">
            <v>1.3101562499999999</v>
          </cell>
          <cell r="L41">
            <v>1263</v>
          </cell>
          <cell r="M41">
            <v>180</v>
          </cell>
          <cell r="N41">
            <v>80</v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>0</v>
          </cell>
          <cell r="V41" t="str">
            <v>0</v>
          </cell>
          <cell r="W41" t="str">
            <v>0</v>
          </cell>
          <cell r="X41" t="str">
            <v>0</v>
          </cell>
          <cell r="Y41" t="str">
            <v>0</v>
          </cell>
          <cell r="Z41" t="str">
            <v>0</v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>
            <v>2020</v>
          </cell>
        </row>
        <row r="42">
          <cell r="A42" t="str">
            <v>0_5_1_Easy</v>
          </cell>
          <cell r="B42">
            <v>0</v>
          </cell>
          <cell r="C42">
            <v>5</v>
          </cell>
          <cell r="D42">
            <v>1</v>
          </cell>
          <cell r="E42">
            <v>20.8</v>
          </cell>
          <cell r="F42" t="str">
            <v>Easy</v>
          </cell>
          <cell r="G42" t="str">
            <v>标准关</v>
          </cell>
          <cell r="H42">
            <v>1</v>
          </cell>
          <cell r="I42">
            <v>78.3</v>
          </cell>
          <cell r="J42">
            <v>1.1200000000000001</v>
          </cell>
          <cell r="K42">
            <v>0.41250000000000003</v>
          </cell>
          <cell r="L42">
            <v>190</v>
          </cell>
          <cell r="M42">
            <v>180</v>
          </cell>
          <cell r="N42">
            <v>80</v>
          </cell>
          <cell r="O42" t="str">
            <v>蜜蜂2</v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>
            <v>8</v>
          </cell>
          <cell r="V42" t="str">
            <v>0</v>
          </cell>
          <cell r="W42" t="str">
            <v>0</v>
          </cell>
          <cell r="X42" t="str">
            <v>0</v>
          </cell>
          <cell r="Y42" t="str">
            <v>0</v>
          </cell>
          <cell r="Z42" t="str">
            <v>0</v>
          </cell>
          <cell r="AA42">
            <v>190</v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>
            <v>1.1200000000000001</v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>
            <v>10</v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>
            <v>300</v>
          </cell>
        </row>
        <row r="43">
          <cell r="A43" t="str">
            <v>0_5_2_Easy</v>
          </cell>
          <cell r="B43">
            <v>0</v>
          </cell>
          <cell r="C43">
            <v>5</v>
          </cell>
          <cell r="D43">
            <v>2</v>
          </cell>
          <cell r="E43">
            <v>22.880000000000003</v>
          </cell>
          <cell r="F43" t="str">
            <v>Easy</v>
          </cell>
          <cell r="G43" t="str">
            <v>标准关</v>
          </cell>
          <cell r="H43">
            <v>1</v>
          </cell>
          <cell r="I43">
            <v>168.34499999999997</v>
          </cell>
          <cell r="J43">
            <v>1.1200000000000001</v>
          </cell>
          <cell r="K43">
            <v>0.515625</v>
          </cell>
          <cell r="L43">
            <v>326</v>
          </cell>
          <cell r="M43">
            <v>180</v>
          </cell>
          <cell r="N43">
            <v>80</v>
          </cell>
          <cell r="O43" t="str">
            <v>蜜蜂2</v>
          </cell>
          <cell r="P43" t="str">
            <v>蝙蝠1</v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>
            <v>3</v>
          </cell>
          <cell r="V43">
            <v>7</v>
          </cell>
          <cell r="W43" t="str">
            <v>0</v>
          </cell>
          <cell r="X43" t="str">
            <v>0</v>
          </cell>
          <cell r="Y43" t="str">
            <v>0</v>
          </cell>
          <cell r="Z43" t="str">
            <v>0</v>
          </cell>
          <cell r="AA43">
            <v>686</v>
          </cell>
          <cell r="AB43">
            <v>172</v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>
            <v>1.1200000000000001</v>
          </cell>
          <cell r="AH43">
            <v>1.1200000000000001</v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>
            <v>12</v>
          </cell>
          <cell r="AN43">
            <v>6</v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>
            <v>516</v>
          </cell>
        </row>
        <row r="44">
          <cell r="A44" t="str">
            <v>0_5_3_Easy</v>
          </cell>
          <cell r="B44">
            <v>0</v>
          </cell>
          <cell r="C44">
            <v>5</v>
          </cell>
          <cell r="D44">
            <v>3</v>
          </cell>
          <cell r="E44">
            <v>24.96</v>
          </cell>
          <cell r="F44" t="str">
            <v>Easy</v>
          </cell>
          <cell r="G44" t="str">
            <v>标准关</v>
          </cell>
          <cell r="H44">
            <v>1</v>
          </cell>
          <cell r="I44">
            <v>286.57799999999997</v>
          </cell>
          <cell r="J44">
            <v>1.1200000000000001</v>
          </cell>
          <cell r="K44">
            <v>0.61875000000000002</v>
          </cell>
          <cell r="L44">
            <v>463</v>
          </cell>
          <cell r="M44">
            <v>180</v>
          </cell>
          <cell r="N44">
            <v>80</v>
          </cell>
          <cell r="O44" t="str">
            <v>蝙蝠1</v>
          </cell>
          <cell r="P44" t="str">
            <v>蜘蛛1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>
            <v>7</v>
          </cell>
          <cell r="V44">
            <v>7</v>
          </cell>
          <cell r="W44" t="str">
            <v>0</v>
          </cell>
          <cell r="X44" t="str">
            <v>0</v>
          </cell>
          <cell r="Y44" t="str">
            <v>0</v>
          </cell>
          <cell r="Z44" t="str">
            <v>0</v>
          </cell>
          <cell r="AA44">
            <v>463</v>
          </cell>
          <cell r="AB44">
            <v>463</v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>
            <v>1.1200000000000001</v>
          </cell>
          <cell r="AH44">
            <v>2.2400000000000002</v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>
            <v>6</v>
          </cell>
          <cell r="AN44">
            <v>6</v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>
            <v>732</v>
          </cell>
        </row>
        <row r="45">
          <cell r="A45" t="str">
            <v>0_5_4_Easy</v>
          </cell>
          <cell r="B45">
            <v>0</v>
          </cell>
          <cell r="C45">
            <v>5</v>
          </cell>
          <cell r="D45">
            <v>4</v>
          </cell>
          <cell r="E45">
            <v>27.040000000000003</v>
          </cell>
          <cell r="F45" t="str">
            <v>Easy</v>
          </cell>
          <cell r="G45" t="str">
            <v>标准关</v>
          </cell>
          <cell r="H45">
            <v>1</v>
          </cell>
          <cell r="I45">
            <v>429.34499999999997</v>
          </cell>
          <cell r="J45">
            <v>1.1200000000000001</v>
          </cell>
          <cell r="K45">
            <v>0.72187500000000004</v>
          </cell>
          <cell r="L45">
            <v>595</v>
          </cell>
          <cell r="M45">
            <v>180</v>
          </cell>
          <cell r="N45">
            <v>80</v>
          </cell>
          <cell r="O45" t="str">
            <v>蝙蝠1</v>
          </cell>
          <cell r="P45" t="str">
            <v>蜘蛛1</v>
          </cell>
          <cell r="Q45" t="str">
            <v>蛋1</v>
          </cell>
          <cell r="R45" t="str">
            <v/>
          </cell>
          <cell r="S45" t="str">
            <v/>
          </cell>
          <cell r="T45" t="str">
            <v/>
          </cell>
          <cell r="U45">
            <v>7</v>
          </cell>
          <cell r="V45">
            <v>7</v>
          </cell>
          <cell r="W45">
            <v>3</v>
          </cell>
          <cell r="X45" t="str">
            <v>0</v>
          </cell>
          <cell r="Y45" t="str">
            <v>0</v>
          </cell>
          <cell r="Z45" t="str">
            <v>0</v>
          </cell>
          <cell r="AA45">
            <v>595</v>
          </cell>
          <cell r="AB45">
            <v>595</v>
          </cell>
          <cell r="AC45">
            <v>595</v>
          </cell>
          <cell r="AD45" t="str">
            <v/>
          </cell>
          <cell r="AE45" t="str">
            <v/>
          </cell>
          <cell r="AF45" t="str">
            <v/>
          </cell>
          <cell r="AG45">
            <v>1.1200000000000001</v>
          </cell>
          <cell r="AH45">
            <v>2.2400000000000002</v>
          </cell>
          <cell r="AI45">
            <v>1.1200000000000001</v>
          </cell>
          <cell r="AJ45" t="str">
            <v/>
          </cell>
          <cell r="AK45" t="str">
            <v/>
          </cell>
          <cell r="AL45" t="str">
            <v/>
          </cell>
          <cell r="AM45">
            <v>5</v>
          </cell>
          <cell r="AN45">
            <v>5</v>
          </cell>
          <cell r="AO45">
            <v>5</v>
          </cell>
          <cell r="AP45" t="str">
            <v/>
          </cell>
          <cell r="AQ45" t="str">
            <v/>
          </cell>
          <cell r="AR45" t="str">
            <v/>
          </cell>
          <cell r="AS45">
            <v>940</v>
          </cell>
        </row>
        <row r="46">
          <cell r="A46" t="str">
            <v>0_5_5_Easy</v>
          </cell>
          <cell r="B46">
            <v>0</v>
          </cell>
          <cell r="C46">
            <v>5</v>
          </cell>
          <cell r="D46">
            <v>5</v>
          </cell>
          <cell r="E46">
            <v>29.119999999999997</v>
          </cell>
          <cell r="F46" t="str">
            <v>Easy</v>
          </cell>
          <cell r="G46" t="str">
            <v>标准关</v>
          </cell>
          <cell r="H46">
            <v>1</v>
          </cell>
          <cell r="I46">
            <v>584.64</v>
          </cell>
          <cell r="J46">
            <v>1.1200000000000001</v>
          </cell>
          <cell r="K46">
            <v>0.82500000000000007</v>
          </cell>
          <cell r="L46">
            <v>709</v>
          </cell>
          <cell r="M46">
            <v>180</v>
          </cell>
          <cell r="N46">
            <v>80</v>
          </cell>
          <cell r="O46" t="str">
            <v>蜘蛛1</v>
          </cell>
          <cell r="P46" t="str">
            <v>蛋1</v>
          </cell>
          <cell r="Q46" t="str">
            <v>蜜蜂2</v>
          </cell>
          <cell r="R46" t="str">
            <v/>
          </cell>
          <cell r="S46" t="str">
            <v/>
          </cell>
          <cell r="T46" t="str">
            <v/>
          </cell>
          <cell r="U46">
            <v>9</v>
          </cell>
          <cell r="V46">
            <v>9</v>
          </cell>
          <cell r="W46">
            <v>4</v>
          </cell>
          <cell r="X46" t="str">
            <v>0</v>
          </cell>
          <cell r="Y46" t="str">
            <v>0</v>
          </cell>
          <cell r="Z46" t="str">
            <v>0</v>
          </cell>
          <cell r="AA46">
            <v>459</v>
          </cell>
          <cell r="AB46">
            <v>459</v>
          </cell>
          <cell r="AC46">
            <v>1835</v>
          </cell>
          <cell r="AD46" t="str">
            <v/>
          </cell>
          <cell r="AE46" t="str">
            <v/>
          </cell>
          <cell r="AF46" t="str">
            <v/>
          </cell>
          <cell r="AG46">
            <v>2.2400000000000002</v>
          </cell>
          <cell r="AH46">
            <v>1.1200000000000001</v>
          </cell>
          <cell r="AI46">
            <v>1.1200000000000001</v>
          </cell>
          <cell r="AJ46" t="str">
            <v/>
          </cell>
          <cell r="AK46" t="str">
            <v/>
          </cell>
          <cell r="AL46" t="str">
            <v/>
          </cell>
          <cell r="AM46">
            <v>3</v>
          </cell>
          <cell r="AN46">
            <v>3</v>
          </cell>
          <cell r="AO46">
            <v>6</v>
          </cell>
          <cell r="AP46" t="str">
            <v/>
          </cell>
          <cell r="AQ46" t="str">
            <v/>
          </cell>
          <cell r="AR46" t="str">
            <v/>
          </cell>
          <cell r="AS46">
            <v>1120</v>
          </cell>
        </row>
        <row r="47">
          <cell r="A47" t="str">
            <v>0_5_6_Easy</v>
          </cell>
          <cell r="B47">
            <v>0</v>
          </cell>
          <cell r="C47">
            <v>5</v>
          </cell>
          <cell r="D47">
            <v>6</v>
          </cell>
          <cell r="E47">
            <v>31.200000000000003</v>
          </cell>
          <cell r="F47" t="str">
            <v>Easy</v>
          </cell>
          <cell r="G47" t="str">
            <v>标准关</v>
          </cell>
          <cell r="H47">
            <v>1</v>
          </cell>
          <cell r="I47">
            <v>763.42499999999995</v>
          </cell>
          <cell r="J47">
            <v>1.1200000000000001</v>
          </cell>
          <cell r="K47">
            <v>0.92812500000000009</v>
          </cell>
          <cell r="L47">
            <v>823</v>
          </cell>
          <cell r="M47">
            <v>180</v>
          </cell>
          <cell r="N47">
            <v>80</v>
          </cell>
          <cell r="O47" t="str">
            <v>蝙蝠1</v>
          </cell>
          <cell r="P47" t="str">
            <v>蜘蛛1</v>
          </cell>
          <cell r="Q47" t="str">
            <v>蛋1</v>
          </cell>
          <cell r="R47" t="str">
            <v>蜜蜂2</v>
          </cell>
          <cell r="S47" t="str">
            <v/>
          </cell>
          <cell r="T47" t="str">
            <v/>
          </cell>
          <cell r="U47">
            <v>5</v>
          </cell>
          <cell r="V47">
            <v>5</v>
          </cell>
          <cell r="W47">
            <v>5</v>
          </cell>
          <cell r="X47">
            <v>11</v>
          </cell>
          <cell r="Y47" t="str">
            <v>0</v>
          </cell>
          <cell r="Z47" t="str">
            <v>0</v>
          </cell>
          <cell r="AA47">
            <v>363</v>
          </cell>
          <cell r="AB47">
            <v>363</v>
          </cell>
          <cell r="AC47">
            <v>363</v>
          </cell>
          <cell r="AD47">
            <v>1451</v>
          </cell>
          <cell r="AE47" t="str">
            <v/>
          </cell>
          <cell r="AF47" t="str">
            <v/>
          </cell>
          <cell r="AG47">
            <v>1.1200000000000001</v>
          </cell>
          <cell r="AH47">
            <v>2.2400000000000002</v>
          </cell>
          <cell r="AI47">
            <v>1.1200000000000001</v>
          </cell>
          <cell r="AJ47">
            <v>1.1200000000000001</v>
          </cell>
          <cell r="AK47" t="str">
            <v/>
          </cell>
          <cell r="AL47" t="str">
            <v/>
          </cell>
          <cell r="AM47">
            <v>2</v>
          </cell>
          <cell r="AN47">
            <v>2</v>
          </cell>
          <cell r="AO47">
            <v>2</v>
          </cell>
          <cell r="AP47">
            <v>4</v>
          </cell>
          <cell r="AQ47" t="str">
            <v/>
          </cell>
          <cell r="AR47" t="str">
            <v/>
          </cell>
          <cell r="AS47">
            <v>1300</v>
          </cell>
        </row>
        <row r="48">
          <cell r="A48" t="str">
            <v>0_5_7_Easy</v>
          </cell>
          <cell r="B48">
            <v>0</v>
          </cell>
          <cell r="C48">
            <v>5</v>
          </cell>
          <cell r="D48">
            <v>7</v>
          </cell>
          <cell r="E48">
            <v>33.28</v>
          </cell>
          <cell r="F48" t="str">
            <v>Easy</v>
          </cell>
          <cell r="G48" t="str">
            <v>标准关</v>
          </cell>
          <cell r="H48">
            <v>1</v>
          </cell>
          <cell r="I48">
            <v>965.69999999999993</v>
          </cell>
          <cell r="J48">
            <v>1.1200000000000001</v>
          </cell>
          <cell r="K48">
            <v>1.03125</v>
          </cell>
          <cell r="L48">
            <v>936</v>
          </cell>
          <cell r="M48">
            <v>180</v>
          </cell>
          <cell r="N48">
            <v>80</v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>0</v>
          </cell>
          <cell r="V48" t="str">
            <v>0</v>
          </cell>
          <cell r="W48" t="str">
            <v>0</v>
          </cell>
          <cell r="X48" t="str">
            <v>0</v>
          </cell>
          <cell r="Y48" t="str">
            <v>0</v>
          </cell>
          <cell r="Z48" t="str">
            <v>0</v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>
            <v>1480</v>
          </cell>
        </row>
        <row r="49">
          <cell r="A49" t="str">
            <v>0_5_8_Easy</v>
          </cell>
          <cell r="B49">
            <v>0</v>
          </cell>
          <cell r="C49">
            <v>5</v>
          </cell>
          <cell r="D49">
            <v>8</v>
          </cell>
          <cell r="E49">
            <v>35.36</v>
          </cell>
          <cell r="F49" t="str">
            <v>Easy</v>
          </cell>
          <cell r="G49" t="str">
            <v>标准关</v>
          </cell>
          <cell r="H49">
            <v>1</v>
          </cell>
          <cell r="I49">
            <v>1191.4649999999999</v>
          </cell>
          <cell r="J49">
            <v>1.1200000000000001</v>
          </cell>
          <cell r="K49">
            <v>1.1343750000000001</v>
          </cell>
          <cell r="L49">
            <v>1050</v>
          </cell>
          <cell r="M49">
            <v>180</v>
          </cell>
          <cell r="N49">
            <v>80</v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>0</v>
          </cell>
          <cell r="V49" t="str">
            <v>0</v>
          </cell>
          <cell r="W49" t="str">
            <v>0</v>
          </cell>
          <cell r="X49" t="str">
            <v>0</v>
          </cell>
          <cell r="Y49" t="str">
            <v>0</v>
          </cell>
          <cell r="Z49" t="str">
            <v>0</v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>
            <v>1660</v>
          </cell>
        </row>
        <row r="50">
          <cell r="A50" t="str">
            <v>0_5_9_Easy</v>
          </cell>
          <cell r="B50">
            <v>0</v>
          </cell>
          <cell r="C50">
            <v>5</v>
          </cell>
          <cell r="D50">
            <v>9</v>
          </cell>
          <cell r="E50">
            <v>37.440000000000005</v>
          </cell>
          <cell r="F50" t="str">
            <v>Easy</v>
          </cell>
          <cell r="G50" t="str">
            <v>标准关</v>
          </cell>
          <cell r="H50">
            <v>1</v>
          </cell>
          <cell r="I50">
            <v>1440.7199999999998</v>
          </cell>
          <cell r="J50">
            <v>1.1200000000000001</v>
          </cell>
          <cell r="K50">
            <v>1.2375</v>
          </cell>
          <cell r="L50">
            <v>1164</v>
          </cell>
          <cell r="M50">
            <v>180</v>
          </cell>
          <cell r="N50">
            <v>80</v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>0</v>
          </cell>
          <cell r="V50" t="str">
            <v>0</v>
          </cell>
          <cell r="W50" t="str">
            <v>0</v>
          </cell>
          <cell r="X50" t="str">
            <v>0</v>
          </cell>
          <cell r="Y50" t="str">
            <v>0</v>
          </cell>
          <cell r="Z50" t="str">
            <v>0</v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>
            <v>1840</v>
          </cell>
        </row>
        <row r="51">
          <cell r="A51" t="str">
            <v>0_5_10_Easy</v>
          </cell>
          <cell r="B51">
            <v>0</v>
          </cell>
          <cell r="C51">
            <v>5</v>
          </cell>
          <cell r="D51">
            <v>10</v>
          </cell>
          <cell r="E51">
            <v>39.519999999999996</v>
          </cell>
          <cell r="F51" t="str">
            <v>Easy</v>
          </cell>
          <cell r="G51" t="str">
            <v>标准关</v>
          </cell>
          <cell r="H51">
            <v>1</v>
          </cell>
          <cell r="I51">
            <v>1713.4649999999997</v>
          </cell>
          <cell r="J51">
            <v>1.1200000000000001</v>
          </cell>
          <cell r="K51">
            <v>1.3406250000000002</v>
          </cell>
          <cell r="L51">
            <v>1278</v>
          </cell>
          <cell r="M51">
            <v>180</v>
          </cell>
          <cell r="N51">
            <v>80</v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>0</v>
          </cell>
          <cell r="V51" t="str">
            <v>0</v>
          </cell>
          <cell r="W51" t="str">
            <v>0</v>
          </cell>
          <cell r="X51" t="str">
            <v>0</v>
          </cell>
          <cell r="Y51" t="str">
            <v>0</v>
          </cell>
          <cell r="Z51" t="str">
            <v>0</v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>
            <v>2020</v>
          </cell>
        </row>
        <row r="52">
          <cell r="A52" t="str">
            <v>0_6_1_Easy</v>
          </cell>
          <cell r="B52">
            <v>0</v>
          </cell>
          <cell r="C52">
            <v>6</v>
          </cell>
          <cell r="D52">
            <v>1</v>
          </cell>
          <cell r="E52">
            <v>21</v>
          </cell>
          <cell r="F52" t="str">
            <v>Easy</v>
          </cell>
          <cell r="G52" t="str">
            <v>困难关</v>
          </cell>
          <cell r="H52">
            <v>1</v>
          </cell>
          <cell r="I52">
            <v>81</v>
          </cell>
          <cell r="J52">
            <v>1.1499999999999999</v>
          </cell>
          <cell r="K52">
            <v>0.421875</v>
          </cell>
          <cell r="L52">
            <v>192</v>
          </cell>
          <cell r="M52">
            <v>180</v>
          </cell>
          <cell r="N52">
            <v>80</v>
          </cell>
          <cell r="O52" t="str">
            <v>蜜蜂2</v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>
            <v>8</v>
          </cell>
          <cell r="V52" t="str">
            <v>0</v>
          </cell>
          <cell r="W52" t="str">
            <v>0</v>
          </cell>
          <cell r="X52" t="str">
            <v>0</v>
          </cell>
          <cell r="Y52" t="str">
            <v>0</v>
          </cell>
          <cell r="Z52" t="str">
            <v>0</v>
          </cell>
          <cell r="AA52">
            <v>192</v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>
            <v>1.1499999999999999</v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>
            <v>10</v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>
            <v>300</v>
          </cell>
        </row>
        <row r="53">
          <cell r="A53" t="str">
            <v>0_6_2_Easy</v>
          </cell>
          <cell r="B53">
            <v>0</v>
          </cell>
          <cell r="C53">
            <v>6</v>
          </cell>
          <cell r="D53">
            <v>2</v>
          </cell>
          <cell r="E53">
            <v>23.1</v>
          </cell>
          <cell r="F53" t="str">
            <v>Easy</v>
          </cell>
          <cell r="G53" t="str">
            <v>困难关</v>
          </cell>
          <cell r="H53">
            <v>1</v>
          </cell>
          <cell r="I53">
            <v>174.14999999999998</v>
          </cell>
          <cell r="J53">
            <v>1.1499999999999999</v>
          </cell>
          <cell r="K53">
            <v>0.52734375</v>
          </cell>
          <cell r="L53">
            <v>330</v>
          </cell>
          <cell r="M53">
            <v>180</v>
          </cell>
          <cell r="N53">
            <v>80</v>
          </cell>
          <cell r="O53" t="str">
            <v>蜜蜂2</v>
          </cell>
          <cell r="P53" t="str">
            <v>种子1</v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>
            <v>4</v>
          </cell>
          <cell r="V53">
            <v>8</v>
          </cell>
          <cell r="W53" t="str">
            <v>0</v>
          </cell>
          <cell r="X53" t="str">
            <v>0</v>
          </cell>
          <cell r="Y53" t="str">
            <v>0</v>
          </cell>
          <cell r="Z53" t="str">
            <v>0</v>
          </cell>
          <cell r="AA53">
            <v>660</v>
          </cell>
          <cell r="AB53">
            <v>165</v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>
            <v>1.1499999999999999</v>
          </cell>
          <cell r="AH53">
            <v>1.1499999999999999</v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>
            <v>10</v>
          </cell>
          <cell r="AN53">
            <v>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>
            <v>516</v>
          </cell>
        </row>
        <row r="54">
          <cell r="A54" t="str">
            <v>0_6_3_Easy</v>
          </cell>
          <cell r="B54">
            <v>0</v>
          </cell>
          <cell r="C54">
            <v>6</v>
          </cell>
          <cell r="D54">
            <v>3</v>
          </cell>
          <cell r="E54">
            <v>25.2</v>
          </cell>
          <cell r="F54" t="str">
            <v>Easy</v>
          </cell>
          <cell r="G54" t="str">
            <v>困难关</v>
          </cell>
          <cell r="H54">
            <v>1</v>
          </cell>
          <cell r="I54">
            <v>296.45999999999998</v>
          </cell>
          <cell r="J54">
            <v>1.1499999999999999</v>
          </cell>
          <cell r="K54">
            <v>0.6328125</v>
          </cell>
          <cell r="L54">
            <v>468</v>
          </cell>
          <cell r="M54">
            <v>180</v>
          </cell>
          <cell r="N54">
            <v>80</v>
          </cell>
          <cell r="O54" t="str">
            <v>种子1</v>
          </cell>
          <cell r="P54" t="str">
            <v>蝙蝠1</v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>
            <v>7</v>
          </cell>
          <cell r="V54">
            <v>7</v>
          </cell>
          <cell r="W54" t="str">
            <v>0</v>
          </cell>
          <cell r="X54" t="str">
            <v>0</v>
          </cell>
          <cell r="Y54" t="str">
            <v>0</v>
          </cell>
          <cell r="Z54" t="str">
            <v>0</v>
          </cell>
          <cell r="AA54">
            <v>468</v>
          </cell>
          <cell r="AB54">
            <v>468</v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>
            <v>1.1499999999999999</v>
          </cell>
          <cell r="AH54">
            <v>1.1499999999999999</v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>
            <v>6</v>
          </cell>
          <cell r="AN54">
            <v>6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>
            <v>732</v>
          </cell>
        </row>
        <row r="55">
          <cell r="A55" t="str">
            <v>0_6_4_Easy</v>
          </cell>
          <cell r="B55">
            <v>0</v>
          </cell>
          <cell r="C55">
            <v>6</v>
          </cell>
          <cell r="D55">
            <v>4</v>
          </cell>
          <cell r="E55">
            <v>27.3</v>
          </cell>
          <cell r="F55" t="str">
            <v>Easy</v>
          </cell>
          <cell r="G55" t="str">
            <v>困难关</v>
          </cell>
          <cell r="H55">
            <v>1</v>
          </cell>
          <cell r="I55">
            <v>444.15</v>
          </cell>
          <cell r="J55">
            <v>1.1499999999999999</v>
          </cell>
          <cell r="K55">
            <v>0.73828125</v>
          </cell>
          <cell r="L55">
            <v>602</v>
          </cell>
          <cell r="M55">
            <v>180</v>
          </cell>
          <cell r="N55">
            <v>80</v>
          </cell>
          <cell r="O55" t="str">
            <v>种子1</v>
          </cell>
          <cell r="P55" t="str">
            <v>蝙蝠1</v>
          </cell>
          <cell r="Q55" t="str">
            <v>蜘蛛1</v>
          </cell>
          <cell r="R55" t="str">
            <v/>
          </cell>
          <cell r="S55" t="str">
            <v/>
          </cell>
          <cell r="T55" t="str">
            <v/>
          </cell>
          <cell r="U55">
            <v>8</v>
          </cell>
          <cell r="V55">
            <v>8</v>
          </cell>
          <cell r="W55">
            <v>4</v>
          </cell>
          <cell r="X55" t="str">
            <v>0</v>
          </cell>
          <cell r="Y55" t="str">
            <v>0</v>
          </cell>
          <cell r="Z55" t="str">
            <v>0</v>
          </cell>
          <cell r="AA55">
            <v>602</v>
          </cell>
          <cell r="AB55">
            <v>602</v>
          </cell>
          <cell r="AC55">
            <v>602</v>
          </cell>
          <cell r="AD55" t="str">
            <v/>
          </cell>
          <cell r="AE55" t="str">
            <v/>
          </cell>
          <cell r="AF55" t="str">
            <v/>
          </cell>
          <cell r="AG55">
            <v>1.1499999999999999</v>
          </cell>
          <cell r="AH55">
            <v>1.1499999999999999</v>
          </cell>
          <cell r="AI55">
            <v>2.2999999999999998</v>
          </cell>
          <cell r="AJ55" t="str">
            <v/>
          </cell>
          <cell r="AK55" t="str">
            <v/>
          </cell>
          <cell r="AL55" t="str">
            <v/>
          </cell>
          <cell r="AM55">
            <v>4</v>
          </cell>
          <cell r="AN55">
            <v>4</v>
          </cell>
          <cell r="AO55">
            <v>4</v>
          </cell>
          <cell r="AP55" t="str">
            <v/>
          </cell>
          <cell r="AQ55" t="str">
            <v/>
          </cell>
          <cell r="AR55" t="str">
            <v/>
          </cell>
          <cell r="AS55">
            <v>940</v>
          </cell>
        </row>
        <row r="56">
          <cell r="A56" t="str">
            <v>0_6_5_Easy</v>
          </cell>
          <cell r="B56">
            <v>0</v>
          </cell>
          <cell r="C56">
            <v>6</v>
          </cell>
          <cell r="D56">
            <v>5</v>
          </cell>
          <cell r="E56">
            <v>29.4</v>
          </cell>
          <cell r="F56" t="str">
            <v>Easy</v>
          </cell>
          <cell r="G56" t="str">
            <v>困难关</v>
          </cell>
          <cell r="H56">
            <v>1</v>
          </cell>
          <cell r="I56">
            <v>604.79999999999995</v>
          </cell>
          <cell r="J56">
            <v>1.1499999999999999</v>
          </cell>
          <cell r="K56">
            <v>0.84375</v>
          </cell>
          <cell r="L56">
            <v>717</v>
          </cell>
          <cell r="M56">
            <v>180</v>
          </cell>
          <cell r="N56">
            <v>80</v>
          </cell>
          <cell r="O56" t="str">
            <v>蝙蝠1</v>
          </cell>
          <cell r="P56" t="str">
            <v>蜘蛛1</v>
          </cell>
          <cell r="Q56" t="str">
            <v>蜜蜂2</v>
          </cell>
          <cell r="R56" t="str">
            <v/>
          </cell>
          <cell r="S56" t="str">
            <v/>
          </cell>
          <cell r="T56" t="str">
            <v/>
          </cell>
          <cell r="U56">
            <v>9</v>
          </cell>
          <cell r="V56">
            <v>9</v>
          </cell>
          <cell r="W56">
            <v>4</v>
          </cell>
          <cell r="X56" t="str">
            <v>0</v>
          </cell>
          <cell r="Y56" t="str">
            <v>0</v>
          </cell>
          <cell r="Z56" t="str">
            <v>0</v>
          </cell>
          <cell r="AA56">
            <v>464</v>
          </cell>
          <cell r="AB56">
            <v>464</v>
          </cell>
          <cell r="AC56">
            <v>1856</v>
          </cell>
          <cell r="AD56" t="str">
            <v/>
          </cell>
          <cell r="AE56" t="str">
            <v/>
          </cell>
          <cell r="AF56" t="str">
            <v/>
          </cell>
          <cell r="AG56">
            <v>1.1499999999999999</v>
          </cell>
          <cell r="AH56">
            <v>2.2999999999999998</v>
          </cell>
          <cell r="AI56">
            <v>1.1499999999999999</v>
          </cell>
          <cell r="AJ56" t="str">
            <v/>
          </cell>
          <cell r="AK56" t="str">
            <v/>
          </cell>
          <cell r="AL56" t="str">
            <v/>
          </cell>
          <cell r="AM56">
            <v>3</v>
          </cell>
          <cell r="AN56">
            <v>3</v>
          </cell>
          <cell r="AO56">
            <v>6</v>
          </cell>
          <cell r="AP56" t="str">
            <v/>
          </cell>
          <cell r="AQ56" t="str">
            <v/>
          </cell>
          <cell r="AR56" t="str">
            <v/>
          </cell>
          <cell r="AS56">
            <v>1120</v>
          </cell>
        </row>
        <row r="57">
          <cell r="A57" t="str">
            <v>0_6_6_Easy</v>
          </cell>
          <cell r="B57">
            <v>0</v>
          </cell>
          <cell r="C57">
            <v>6</v>
          </cell>
          <cell r="D57">
            <v>6</v>
          </cell>
          <cell r="E57">
            <v>31.5</v>
          </cell>
          <cell r="F57" t="str">
            <v>Easy</v>
          </cell>
          <cell r="G57" t="str">
            <v>困难关</v>
          </cell>
          <cell r="H57">
            <v>1</v>
          </cell>
          <cell r="I57">
            <v>789.75</v>
          </cell>
          <cell r="J57">
            <v>1.1499999999999999</v>
          </cell>
          <cell r="K57">
            <v>0.94921875</v>
          </cell>
          <cell r="L57">
            <v>832</v>
          </cell>
          <cell r="M57">
            <v>180</v>
          </cell>
          <cell r="N57">
            <v>80</v>
          </cell>
          <cell r="O57" t="str">
            <v>种子1</v>
          </cell>
          <cell r="P57" t="str">
            <v>蝙蝠1</v>
          </cell>
          <cell r="Q57" t="str">
            <v>蜘蛛1</v>
          </cell>
          <cell r="R57" t="str">
            <v>蛋1</v>
          </cell>
          <cell r="S57" t="str">
            <v/>
          </cell>
          <cell r="T57" t="str">
            <v/>
          </cell>
          <cell r="U57">
            <v>8</v>
          </cell>
          <cell r="V57">
            <v>8</v>
          </cell>
          <cell r="W57">
            <v>8</v>
          </cell>
          <cell r="X57">
            <v>4</v>
          </cell>
          <cell r="Y57" t="str">
            <v>0</v>
          </cell>
          <cell r="Z57" t="str">
            <v>0</v>
          </cell>
          <cell r="AA57">
            <v>832</v>
          </cell>
          <cell r="AB57">
            <v>832</v>
          </cell>
          <cell r="AC57">
            <v>832</v>
          </cell>
          <cell r="AD57">
            <v>832</v>
          </cell>
          <cell r="AE57" t="str">
            <v/>
          </cell>
          <cell r="AF57" t="str">
            <v/>
          </cell>
          <cell r="AG57">
            <v>1.1499999999999999</v>
          </cell>
          <cell r="AH57">
            <v>1.1499999999999999</v>
          </cell>
          <cell r="AI57">
            <v>2.2999999999999998</v>
          </cell>
          <cell r="AJ57">
            <v>1.1499999999999999</v>
          </cell>
          <cell r="AK57" t="str">
            <v/>
          </cell>
          <cell r="AL57" t="str">
            <v/>
          </cell>
          <cell r="AM57">
            <v>3</v>
          </cell>
          <cell r="AN57">
            <v>3</v>
          </cell>
          <cell r="AO57">
            <v>3</v>
          </cell>
          <cell r="AP57">
            <v>3</v>
          </cell>
          <cell r="AQ57" t="str">
            <v/>
          </cell>
          <cell r="AR57" t="str">
            <v/>
          </cell>
          <cell r="AS57">
            <v>1300</v>
          </cell>
        </row>
        <row r="58">
          <cell r="A58" t="str">
            <v>0_6_7_Easy</v>
          </cell>
          <cell r="B58">
            <v>0</v>
          </cell>
          <cell r="C58">
            <v>6</v>
          </cell>
          <cell r="D58">
            <v>7</v>
          </cell>
          <cell r="E58">
            <v>33.6</v>
          </cell>
          <cell r="F58" t="str">
            <v>Easy</v>
          </cell>
          <cell r="G58" t="str">
            <v>困难关</v>
          </cell>
          <cell r="H58">
            <v>1</v>
          </cell>
          <cell r="I58">
            <v>998.99999999999989</v>
          </cell>
          <cell r="J58">
            <v>1.1499999999999999</v>
          </cell>
          <cell r="K58">
            <v>1.0546875</v>
          </cell>
          <cell r="L58">
            <v>947</v>
          </cell>
          <cell r="M58">
            <v>180</v>
          </cell>
          <cell r="N58">
            <v>80</v>
          </cell>
          <cell r="O58" t="str">
            <v>蝙蝠1</v>
          </cell>
          <cell r="P58" t="str">
            <v>蜘蛛1</v>
          </cell>
          <cell r="Q58" t="str">
            <v>蛋1</v>
          </cell>
          <cell r="R58" t="str">
            <v>蜜蜂2</v>
          </cell>
          <cell r="S58" t="str">
            <v/>
          </cell>
          <cell r="T58" t="str">
            <v/>
          </cell>
          <cell r="U58">
            <v>8</v>
          </cell>
          <cell r="V58">
            <v>8</v>
          </cell>
          <cell r="W58">
            <v>8</v>
          </cell>
          <cell r="X58">
            <v>8</v>
          </cell>
          <cell r="Y58" t="str">
            <v>0</v>
          </cell>
          <cell r="Z58" t="str">
            <v>0</v>
          </cell>
          <cell r="AA58">
            <v>541</v>
          </cell>
          <cell r="AB58">
            <v>541</v>
          </cell>
          <cell r="AC58">
            <v>541</v>
          </cell>
          <cell r="AD58">
            <v>2165</v>
          </cell>
          <cell r="AE58" t="str">
            <v/>
          </cell>
          <cell r="AF58" t="str">
            <v/>
          </cell>
          <cell r="AG58">
            <v>1.1499999999999999</v>
          </cell>
          <cell r="AH58">
            <v>2.2999999999999998</v>
          </cell>
          <cell r="AI58">
            <v>1.1499999999999999</v>
          </cell>
          <cell r="AJ58">
            <v>1.1499999999999999</v>
          </cell>
          <cell r="AK58" t="str">
            <v/>
          </cell>
          <cell r="AL58" t="str">
            <v/>
          </cell>
          <cell r="AM58">
            <v>2</v>
          </cell>
          <cell r="AN58">
            <v>2</v>
          </cell>
          <cell r="AO58">
            <v>2</v>
          </cell>
          <cell r="AP58">
            <v>4</v>
          </cell>
          <cell r="AQ58" t="str">
            <v/>
          </cell>
          <cell r="AR58" t="str">
            <v/>
          </cell>
          <cell r="AS58">
            <v>1480</v>
          </cell>
        </row>
        <row r="59">
          <cell r="A59" t="str">
            <v>0_6_8_Easy</v>
          </cell>
          <cell r="B59">
            <v>0</v>
          </cell>
          <cell r="C59">
            <v>6</v>
          </cell>
          <cell r="D59">
            <v>8</v>
          </cell>
          <cell r="E59">
            <v>35.699999999999996</v>
          </cell>
          <cell r="F59" t="str">
            <v>Easy</v>
          </cell>
          <cell r="G59" t="str">
            <v>困难关</v>
          </cell>
          <cell r="H59">
            <v>1</v>
          </cell>
          <cell r="I59">
            <v>1232.55</v>
          </cell>
          <cell r="J59">
            <v>1.1499999999999999</v>
          </cell>
          <cell r="K59">
            <v>1.16015625</v>
          </cell>
          <cell r="L59">
            <v>1062</v>
          </cell>
          <cell r="M59">
            <v>180</v>
          </cell>
          <cell r="N59">
            <v>80</v>
          </cell>
          <cell r="O59" t="str">
            <v>蝙蝠1</v>
          </cell>
          <cell r="P59" t="str">
            <v>蜘蛛1</v>
          </cell>
          <cell r="Q59" t="str">
            <v>蛋1</v>
          </cell>
          <cell r="R59" t="str">
            <v>蜜蜂2</v>
          </cell>
          <cell r="S59" t="str">
            <v>蜜蜂3</v>
          </cell>
          <cell r="T59" t="str">
            <v/>
          </cell>
          <cell r="U59">
            <v>9</v>
          </cell>
          <cell r="V59">
            <v>9</v>
          </cell>
          <cell r="W59">
            <v>9</v>
          </cell>
          <cell r="X59">
            <v>13</v>
          </cell>
          <cell r="Y59">
            <v>1</v>
          </cell>
          <cell r="Z59" t="str">
            <v>0</v>
          </cell>
          <cell r="AA59">
            <v>392</v>
          </cell>
          <cell r="AB59">
            <v>392</v>
          </cell>
          <cell r="AC59">
            <v>392</v>
          </cell>
          <cell r="AD59">
            <v>1569</v>
          </cell>
          <cell r="AE59">
            <v>12553</v>
          </cell>
          <cell r="AF59" t="str">
            <v/>
          </cell>
          <cell r="AG59">
            <v>1.1499999999999999</v>
          </cell>
          <cell r="AH59">
            <v>2.2999999999999998</v>
          </cell>
          <cell r="AI59">
            <v>1.1499999999999999</v>
          </cell>
          <cell r="AJ59">
            <v>1.1499999999999999</v>
          </cell>
          <cell r="AK59">
            <v>0.57499999999999996</v>
          </cell>
          <cell r="AL59" t="str">
            <v/>
          </cell>
          <cell r="AM59">
            <v>1</v>
          </cell>
          <cell r="AN59">
            <v>1</v>
          </cell>
          <cell r="AO59">
            <v>1</v>
          </cell>
          <cell r="AP59">
            <v>3</v>
          </cell>
          <cell r="AQ59">
            <v>7</v>
          </cell>
          <cell r="AR59" t="str">
            <v/>
          </cell>
          <cell r="AS59">
            <v>1660</v>
          </cell>
        </row>
        <row r="60">
          <cell r="A60" t="str">
            <v>0_6_9_Easy</v>
          </cell>
          <cell r="B60">
            <v>0</v>
          </cell>
          <cell r="C60">
            <v>6</v>
          </cell>
          <cell r="D60">
            <v>9</v>
          </cell>
          <cell r="E60">
            <v>37.800000000000004</v>
          </cell>
          <cell r="F60" t="str">
            <v>Easy</v>
          </cell>
          <cell r="G60" t="str">
            <v>困难关</v>
          </cell>
          <cell r="H60">
            <v>1</v>
          </cell>
          <cell r="I60">
            <v>1490.3999999999999</v>
          </cell>
          <cell r="J60">
            <v>1.1499999999999999</v>
          </cell>
          <cell r="K60">
            <v>1.265625</v>
          </cell>
          <cell r="L60">
            <v>1178</v>
          </cell>
          <cell r="M60">
            <v>180</v>
          </cell>
          <cell r="N60">
            <v>80</v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>0</v>
          </cell>
          <cell r="V60" t="str">
            <v>0</v>
          </cell>
          <cell r="W60" t="str">
            <v>0</v>
          </cell>
          <cell r="X60" t="str">
            <v>0</v>
          </cell>
          <cell r="Y60" t="str">
            <v>0</v>
          </cell>
          <cell r="Z60" t="str">
            <v>0</v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>
            <v>1840</v>
          </cell>
        </row>
        <row r="61">
          <cell r="A61" t="str">
            <v>0_6_10_Easy</v>
          </cell>
          <cell r="B61">
            <v>0</v>
          </cell>
          <cell r="C61">
            <v>6</v>
          </cell>
          <cell r="D61">
            <v>10</v>
          </cell>
          <cell r="E61">
            <v>39.9</v>
          </cell>
          <cell r="F61" t="str">
            <v>Easy</v>
          </cell>
          <cell r="G61" t="str">
            <v>困难关</v>
          </cell>
          <cell r="H61">
            <v>1</v>
          </cell>
          <cell r="I61">
            <v>1772.55</v>
          </cell>
          <cell r="J61">
            <v>1.1499999999999999</v>
          </cell>
          <cell r="K61">
            <v>1.37109375</v>
          </cell>
          <cell r="L61">
            <v>1293</v>
          </cell>
          <cell r="M61">
            <v>180</v>
          </cell>
          <cell r="N61">
            <v>80</v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>0</v>
          </cell>
          <cell r="V61" t="str">
            <v>0</v>
          </cell>
          <cell r="W61" t="str">
            <v>0</v>
          </cell>
          <cell r="X61" t="str">
            <v>0</v>
          </cell>
          <cell r="Y61" t="str">
            <v>0</v>
          </cell>
          <cell r="Z61" t="str">
            <v>0</v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>
            <v>2020</v>
          </cell>
        </row>
        <row r="62">
          <cell r="A62" t="str">
            <v>0_7_1_Easy</v>
          </cell>
          <cell r="B62">
            <v>0</v>
          </cell>
          <cell r="C62">
            <v>7</v>
          </cell>
          <cell r="D62">
            <v>1</v>
          </cell>
          <cell r="E62">
            <v>21.200000000000003</v>
          </cell>
          <cell r="F62" t="str">
            <v>Easy</v>
          </cell>
          <cell r="G62" t="str">
            <v>标准关</v>
          </cell>
          <cell r="H62">
            <v>1</v>
          </cell>
          <cell r="I62">
            <v>83.7</v>
          </cell>
          <cell r="J62">
            <v>1.18</v>
          </cell>
          <cell r="K62">
            <v>0.43124999999999997</v>
          </cell>
          <cell r="L62">
            <v>194</v>
          </cell>
          <cell r="M62">
            <v>180</v>
          </cell>
          <cell r="N62">
            <v>80</v>
          </cell>
          <cell r="O62" t="str">
            <v>恶灵1</v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>
            <v>9</v>
          </cell>
          <cell r="V62" t="str">
            <v>0</v>
          </cell>
          <cell r="W62" t="str">
            <v>0</v>
          </cell>
          <cell r="X62" t="str">
            <v>0</v>
          </cell>
          <cell r="Y62" t="str">
            <v>0</v>
          </cell>
          <cell r="Z62" t="str">
            <v>0</v>
          </cell>
          <cell r="AA62">
            <v>194</v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>
            <v>1.18</v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>
            <v>9</v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>
            <v>300</v>
          </cell>
        </row>
        <row r="63">
          <cell r="A63" t="str">
            <v>0_7_2_Easy</v>
          </cell>
          <cell r="B63">
            <v>0</v>
          </cell>
          <cell r="C63">
            <v>7</v>
          </cell>
          <cell r="D63">
            <v>2</v>
          </cell>
          <cell r="E63">
            <v>23.320000000000004</v>
          </cell>
          <cell r="F63" t="str">
            <v>Easy</v>
          </cell>
          <cell r="G63" t="str">
            <v>标准关</v>
          </cell>
          <cell r="H63">
            <v>1</v>
          </cell>
          <cell r="I63">
            <v>179.95499999999998</v>
          </cell>
          <cell r="J63">
            <v>1.18</v>
          </cell>
          <cell r="K63">
            <v>0.5390625</v>
          </cell>
          <cell r="L63">
            <v>334</v>
          </cell>
          <cell r="M63">
            <v>180</v>
          </cell>
          <cell r="N63">
            <v>80</v>
          </cell>
          <cell r="O63" t="str">
            <v>恶灵1</v>
          </cell>
          <cell r="P63" t="str">
            <v>蜘蛛1</v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>
            <v>4</v>
          </cell>
          <cell r="V63">
            <v>8</v>
          </cell>
          <cell r="W63" t="str">
            <v>0</v>
          </cell>
          <cell r="X63" t="str">
            <v>0</v>
          </cell>
          <cell r="Y63" t="str">
            <v>0</v>
          </cell>
          <cell r="Z63" t="str">
            <v>0</v>
          </cell>
          <cell r="AA63">
            <v>334</v>
          </cell>
          <cell r="AB63">
            <v>334</v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>
            <v>1.18</v>
          </cell>
          <cell r="AH63">
            <v>2.36</v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>
            <v>7</v>
          </cell>
          <cell r="AN63">
            <v>7</v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>
            <v>516</v>
          </cell>
        </row>
        <row r="64">
          <cell r="A64" t="str">
            <v>0_7_3_Easy</v>
          </cell>
          <cell r="B64">
            <v>0</v>
          </cell>
          <cell r="C64">
            <v>7</v>
          </cell>
          <cell r="D64">
            <v>3</v>
          </cell>
          <cell r="E64">
            <v>25.44</v>
          </cell>
          <cell r="F64" t="str">
            <v>Easy</v>
          </cell>
          <cell r="G64" t="str">
            <v>标准关</v>
          </cell>
          <cell r="H64">
            <v>1</v>
          </cell>
          <cell r="I64">
            <v>306.34199999999998</v>
          </cell>
          <cell r="J64">
            <v>1.18</v>
          </cell>
          <cell r="K64">
            <v>0.64687499999999998</v>
          </cell>
          <cell r="L64">
            <v>474</v>
          </cell>
          <cell r="M64">
            <v>180</v>
          </cell>
          <cell r="N64">
            <v>80</v>
          </cell>
          <cell r="O64" t="str">
            <v>蜘蛛1</v>
          </cell>
          <cell r="P64" t="str">
            <v>蛋1</v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>
            <v>8</v>
          </cell>
          <cell r="V64">
            <v>8</v>
          </cell>
          <cell r="W64" t="str">
            <v>0</v>
          </cell>
          <cell r="X64" t="str">
            <v>0</v>
          </cell>
          <cell r="Y64" t="str">
            <v>0</v>
          </cell>
          <cell r="Z64" t="str">
            <v>0</v>
          </cell>
          <cell r="AA64">
            <v>474</v>
          </cell>
          <cell r="AB64">
            <v>474</v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>
            <v>2.36</v>
          </cell>
          <cell r="AH64">
            <v>1.18</v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>
            <v>5</v>
          </cell>
          <cell r="AN64">
            <v>5</v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>
            <v>732</v>
          </cell>
        </row>
        <row r="65">
          <cell r="A65" t="str">
            <v>0_7_4_Easy</v>
          </cell>
          <cell r="B65">
            <v>0</v>
          </cell>
          <cell r="C65">
            <v>7</v>
          </cell>
          <cell r="D65">
            <v>4</v>
          </cell>
          <cell r="E65">
            <v>27.560000000000006</v>
          </cell>
          <cell r="F65" t="str">
            <v>Easy</v>
          </cell>
          <cell r="G65" t="str">
            <v>标准关</v>
          </cell>
          <cell r="H65">
            <v>1</v>
          </cell>
          <cell r="I65">
            <v>458.95499999999998</v>
          </cell>
          <cell r="J65">
            <v>1.18</v>
          </cell>
          <cell r="K65">
            <v>0.75468749999999996</v>
          </cell>
          <cell r="L65">
            <v>608</v>
          </cell>
          <cell r="M65">
            <v>180</v>
          </cell>
          <cell r="N65">
            <v>80</v>
          </cell>
          <cell r="O65" t="str">
            <v>蜘蛛1</v>
          </cell>
          <cell r="P65" t="str">
            <v>蛋1</v>
          </cell>
          <cell r="Q65" t="str">
            <v>蜜蜂2</v>
          </cell>
          <cell r="R65" t="str">
            <v/>
          </cell>
          <cell r="S65" t="str">
            <v/>
          </cell>
          <cell r="T65" t="str">
            <v/>
          </cell>
          <cell r="U65">
            <v>8</v>
          </cell>
          <cell r="V65">
            <v>8</v>
          </cell>
          <cell r="W65">
            <v>4</v>
          </cell>
          <cell r="X65" t="str">
            <v>0</v>
          </cell>
          <cell r="Y65" t="str">
            <v>0</v>
          </cell>
          <cell r="Z65" t="str">
            <v>0</v>
          </cell>
          <cell r="AA65">
            <v>380</v>
          </cell>
          <cell r="AB65">
            <v>380</v>
          </cell>
          <cell r="AC65">
            <v>1520</v>
          </cell>
          <cell r="AD65" t="str">
            <v/>
          </cell>
          <cell r="AE65" t="str">
            <v/>
          </cell>
          <cell r="AF65" t="str">
            <v/>
          </cell>
          <cell r="AG65">
            <v>2.36</v>
          </cell>
          <cell r="AH65">
            <v>1.18</v>
          </cell>
          <cell r="AI65">
            <v>1.18</v>
          </cell>
          <cell r="AJ65" t="str">
            <v/>
          </cell>
          <cell r="AK65" t="str">
            <v/>
          </cell>
          <cell r="AL65" t="str">
            <v/>
          </cell>
          <cell r="AM65">
            <v>3</v>
          </cell>
          <cell r="AN65">
            <v>3</v>
          </cell>
          <cell r="AO65">
            <v>7</v>
          </cell>
          <cell r="AP65" t="str">
            <v/>
          </cell>
          <cell r="AQ65" t="str">
            <v/>
          </cell>
          <cell r="AR65" t="str">
            <v/>
          </cell>
          <cell r="AS65">
            <v>940</v>
          </cell>
        </row>
        <row r="66">
          <cell r="A66" t="str">
            <v>0_7_5_Easy</v>
          </cell>
          <cell r="B66">
            <v>0</v>
          </cell>
          <cell r="C66">
            <v>7</v>
          </cell>
          <cell r="D66">
            <v>5</v>
          </cell>
          <cell r="E66">
            <v>29.680000000000003</v>
          </cell>
          <cell r="F66" t="str">
            <v>Easy</v>
          </cell>
          <cell r="G66" t="str">
            <v>标准关</v>
          </cell>
          <cell r="H66">
            <v>1</v>
          </cell>
          <cell r="I66">
            <v>624.96</v>
          </cell>
          <cell r="J66">
            <v>1.18</v>
          </cell>
          <cell r="K66">
            <v>0.86249999999999993</v>
          </cell>
          <cell r="L66">
            <v>725</v>
          </cell>
          <cell r="M66">
            <v>180</v>
          </cell>
          <cell r="N66">
            <v>80</v>
          </cell>
          <cell r="O66" t="str">
            <v>蛋1</v>
          </cell>
          <cell r="P66" t="str">
            <v>蜜蜂2</v>
          </cell>
          <cell r="Q66" t="str">
            <v>恶灵1</v>
          </cell>
          <cell r="R66" t="str">
            <v/>
          </cell>
          <cell r="S66" t="str">
            <v/>
          </cell>
          <cell r="T66" t="str">
            <v/>
          </cell>
          <cell r="U66">
            <v>10</v>
          </cell>
          <cell r="V66">
            <v>10</v>
          </cell>
          <cell r="W66">
            <v>5</v>
          </cell>
          <cell r="X66" t="str">
            <v>0</v>
          </cell>
          <cell r="Y66" t="str">
            <v>0</v>
          </cell>
          <cell r="Z66" t="str">
            <v>0</v>
          </cell>
          <cell r="AA66">
            <v>330</v>
          </cell>
          <cell r="AB66">
            <v>1318</v>
          </cell>
          <cell r="AC66">
            <v>330</v>
          </cell>
          <cell r="AD66" t="str">
            <v/>
          </cell>
          <cell r="AE66" t="str">
            <v/>
          </cell>
          <cell r="AF66" t="str">
            <v/>
          </cell>
          <cell r="AG66">
            <v>1.18</v>
          </cell>
          <cell r="AH66">
            <v>1.18</v>
          </cell>
          <cell r="AI66">
            <v>1.18</v>
          </cell>
          <cell r="AJ66" t="str">
            <v/>
          </cell>
          <cell r="AK66" t="str">
            <v/>
          </cell>
          <cell r="AL66" t="str">
            <v/>
          </cell>
          <cell r="AM66">
            <v>2</v>
          </cell>
          <cell r="AN66">
            <v>5</v>
          </cell>
          <cell r="AO66">
            <v>2</v>
          </cell>
          <cell r="AP66" t="str">
            <v/>
          </cell>
          <cell r="AQ66" t="str">
            <v/>
          </cell>
          <cell r="AR66" t="str">
            <v/>
          </cell>
          <cell r="AS66">
            <v>1120</v>
          </cell>
        </row>
        <row r="67">
          <cell r="A67" t="str">
            <v>0_7_6_Easy</v>
          </cell>
          <cell r="B67">
            <v>0</v>
          </cell>
          <cell r="C67">
            <v>7</v>
          </cell>
          <cell r="D67">
            <v>6</v>
          </cell>
          <cell r="E67">
            <v>31.800000000000004</v>
          </cell>
          <cell r="F67" t="str">
            <v>Easy</v>
          </cell>
          <cell r="G67" t="str">
            <v>标准关</v>
          </cell>
          <cell r="H67">
            <v>1</v>
          </cell>
          <cell r="I67">
            <v>816.07499999999993</v>
          </cell>
          <cell r="J67">
            <v>1.18</v>
          </cell>
          <cell r="K67">
            <v>0.97031249999999991</v>
          </cell>
          <cell r="L67">
            <v>841</v>
          </cell>
          <cell r="M67">
            <v>180</v>
          </cell>
          <cell r="N67">
            <v>80</v>
          </cell>
          <cell r="O67" t="str">
            <v>蜘蛛1</v>
          </cell>
          <cell r="P67" t="str">
            <v>蛋1</v>
          </cell>
          <cell r="Q67" t="str">
            <v>蜜蜂2</v>
          </cell>
          <cell r="R67" t="str">
            <v>恶灵1</v>
          </cell>
          <cell r="S67" t="str">
            <v/>
          </cell>
          <cell r="T67" t="str">
            <v/>
          </cell>
          <cell r="U67">
            <v>6</v>
          </cell>
          <cell r="V67">
            <v>6</v>
          </cell>
          <cell r="W67">
            <v>6</v>
          </cell>
          <cell r="X67">
            <v>12</v>
          </cell>
          <cell r="Y67" t="str">
            <v>0</v>
          </cell>
          <cell r="Z67" t="str">
            <v>0</v>
          </cell>
          <cell r="AA67">
            <v>526</v>
          </cell>
          <cell r="AB67">
            <v>526</v>
          </cell>
          <cell r="AC67">
            <v>2103</v>
          </cell>
          <cell r="AD67">
            <v>526</v>
          </cell>
          <cell r="AE67" t="str">
            <v/>
          </cell>
          <cell r="AF67" t="str">
            <v/>
          </cell>
          <cell r="AG67">
            <v>2.36</v>
          </cell>
          <cell r="AH67">
            <v>1.18</v>
          </cell>
          <cell r="AI67">
            <v>1.18</v>
          </cell>
          <cell r="AJ67">
            <v>1.18</v>
          </cell>
          <cell r="AK67" t="str">
            <v/>
          </cell>
          <cell r="AL67" t="str">
            <v/>
          </cell>
          <cell r="AM67">
            <v>2</v>
          </cell>
          <cell r="AN67">
            <v>2</v>
          </cell>
          <cell r="AO67">
            <v>4</v>
          </cell>
          <cell r="AP67">
            <v>2</v>
          </cell>
          <cell r="AQ67" t="str">
            <v/>
          </cell>
          <cell r="AR67" t="str">
            <v/>
          </cell>
          <cell r="AS67">
            <v>1300</v>
          </cell>
        </row>
        <row r="68">
          <cell r="A68" t="str">
            <v>0_7_7_Easy</v>
          </cell>
          <cell r="B68">
            <v>0</v>
          </cell>
          <cell r="C68">
            <v>7</v>
          </cell>
          <cell r="D68">
            <v>7</v>
          </cell>
          <cell r="E68">
            <v>33.920000000000009</v>
          </cell>
          <cell r="F68" t="str">
            <v>Easy</v>
          </cell>
          <cell r="G68" t="str">
            <v>标准关</v>
          </cell>
          <cell r="H68">
            <v>1</v>
          </cell>
          <cell r="I68">
            <v>1032.3</v>
          </cell>
          <cell r="J68">
            <v>1.18</v>
          </cell>
          <cell r="K68">
            <v>1.078125</v>
          </cell>
          <cell r="L68">
            <v>957</v>
          </cell>
          <cell r="M68">
            <v>180</v>
          </cell>
          <cell r="N68">
            <v>80</v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>0</v>
          </cell>
          <cell r="V68" t="str">
            <v>0</v>
          </cell>
          <cell r="W68" t="str">
            <v>0</v>
          </cell>
          <cell r="X68" t="str">
            <v>0</v>
          </cell>
          <cell r="Y68" t="str">
            <v>0</v>
          </cell>
          <cell r="Z68" t="str">
            <v>0</v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>
            <v>1480</v>
          </cell>
        </row>
        <row r="69">
          <cell r="A69" t="str">
            <v>0_7_8_Easy</v>
          </cell>
          <cell r="B69">
            <v>0</v>
          </cell>
          <cell r="C69">
            <v>7</v>
          </cell>
          <cell r="D69">
            <v>8</v>
          </cell>
          <cell r="E69">
            <v>36.040000000000006</v>
          </cell>
          <cell r="F69" t="str">
            <v>Easy</v>
          </cell>
          <cell r="G69" t="str">
            <v>标准关</v>
          </cell>
          <cell r="H69">
            <v>1</v>
          </cell>
          <cell r="I69">
            <v>1273.635</v>
          </cell>
          <cell r="J69">
            <v>1.18</v>
          </cell>
          <cell r="K69">
            <v>1.1859374999999999</v>
          </cell>
          <cell r="L69">
            <v>1074</v>
          </cell>
          <cell r="M69">
            <v>180</v>
          </cell>
          <cell r="N69">
            <v>80</v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>0</v>
          </cell>
          <cell r="V69" t="str">
            <v>0</v>
          </cell>
          <cell r="W69" t="str">
            <v>0</v>
          </cell>
          <cell r="X69" t="str">
            <v>0</v>
          </cell>
          <cell r="Y69" t="str">
            <v>0</v>
          </cell>
          <cell r="Z69" t="str">
            <v>0</v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>
            <v>1660</v>
          </cell>
        </row>
        <row r="70">
          <cell r="A70" t="str">
            <v>0_7_9_Easy</v>
          </cell>
          <cell r="B70">
            <v>0</v>
          </cell>
          <cell r="C70">
            <v>7</v>
          </cell>
          <cell r="D70">
            <v>9</v>
          </cell>
          <cell r="E70">
            <v>38.160000000000004</v>
          </cell>
          <cell r="F70" t="str">
            <v>Easy</v>
          </cell>
          <cell r="G70" t="str">
            <v>标准关</v>
          </cell>
          <cell r="H70">
            <v>1</v>
          </cell>
          <cell r="I70">
            <v>1540.08</v>
          </cell>
          <cell r="J70">
            <v>1.18</v>
          </cell>
          <cell r="K70">
            <v>1.29375</v>
          </cell>
          <cell r="L70">
            <v>1190</v>
          </cell>
          <cell r="M70">
            <v>180</v>
          </cell>
          <cell r="N70">
            <v>80</v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>0</v>
          </cell>
          <cell r="V70" t="str">
            <v>0</v>
          </cell>
          <cell r="W70" t="str">
            <v>0</v>
          </cell>
          <cell r="X70" t="str">
            <v>0</v>
          </cell>
          <cell r="Y70" t="str">
            <v>0</v>
          </cell>
          <cell r="Z70" t="str">
            <v>0</v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>
            <v>1840</v>
          </cell>
        </row>
        <row r="71">
          <cell r="A71" t="str">
            <v>0_7_10_Easy</v>
          </cell>
          <cell r="B71">
            <v>0</v>
          </cell>
          <cell r="C71">
            <v>7</v>
          </cell>
          <cell r="D71">
            <v>10</v>
          </cell>
          <cell r="E71">
            <v>40.28</v>
          </cell>
          <cell r="F71" t="str">
            <v>Easy</v>
          </cell>
          <cell r="G71" t="str">
            <v>标准关</v>
          </cell>
          <cell r="H71">
            <v>1</v>
          </cell>
          <cell r="I71">
            <v>1831.6350000000002</v>
          </cell>
          <cell r="J71">
            <v>1.18</v>
          </cell>
          <cell r="K71">
            <v>1.4015624999999998</v>
          </cell>
          <cell r="L71">
            <v>1307</v>
          </cell>
          <cell r="M71">
            <v>180</v>
          </cell>
          <cell r="N71">
            <v>80</v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>0</v>
          </cell>
          <cell r="V71" t="str">
            <v>0</v>
          </cell>
          <cell r="W71" t="str">
            <v>0</v>
          </cell>
          <cell r="X71" t="str">
            <v>0</v>
          </cell>
          <cell r="Y71" t="str">
            <v>0</v>
          </cell>
          <cell r="Z71" t="str">
            <v>0</v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>
            <v>2020</v>
          </cell>
        </row>
        <row r="72">
          <cell r="A72" t="str">
            <v>0_8_1_Easy</v>
          </cell>
          <cell r="B72">
            <v>0</v>
          </cell>
          <cell r="C72">
            <v>8</v>
          </cell>
          <cell r="D72">
            <v>1</v>
          </cell>
          <cell r="E72">
            <v>21.400000000000002</v>
          </cell>
          <cell r="F72" t="str">
            <v>Easy</v>
          </cell>
          <cell r="G72" t="str">
            <v>标准关</v>
          </cell>
          <cell r="H72">
            <v>1</v>
          </cell>
          <cell r="I72">
            <v>86.4</v>
          </cell>
          <cell r="J72">
            <v>1.21</v>
          </cell>
          <cell r="K72">
            <v>0.44062500000000004</v>
          </cell>
          <cell r="L72">
            <v>196</v>
          </cell>
          <cell r="M72">
            <v>180</v>
          </cell>
          <cell r="N72">
            <v>80</v>
          </cell>
          <cell r="O72" t="str">
            <v>骷髅1</v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>
            <v>9</v>
          </cell>
          <cell r="V72" t="str">
            <v>0</v>
          </cell>
          <cell r="W72" t="str">
            <v>0</v>
          </cell>
          <cell r="X72" t="str">
            <v>0</v>
          </cell>
          <cell r="Y72" t="str">
            <v>0</v>
          </cell>
          <cell r="Z72" t="str">
            <v>0</v>
          </cell>
          <cell r="AA72">
            <v>196</v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>
            <v>1.21</v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>
            <v>9</v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>
            <v>300</v>
          </cell>
        </row>
        <row r="73">
          <cell r="A73" t="str">
            <v>0_8_2_Easy</v>
          </cell>
          <cell r="B73">
            <v>0</v>
          </cell>
          <cell r="C73">
            <v>8</v>
          </cell>
          <cell r="D73">
            <v>2</v>
          </cell>
          <cell r="E73">
            <v>23.540000000000003</v>
          </cell>
          <cell r="F73" t="str">
            <v>Easy</v>
          </cell>
          <cell r="G73" t="str">
            <v>标准关</v>
          </cell>
          <cell r="H73">
            <v>1</v>
          </cell>
          <cell r="I73">
            <v>185.76</v>
          </cell>
          <cell r="J73">
            <v>1.21</v>
          </cell>
          <cell r="K73">
            <v>0.55078125</v>
          </cell>
          <cell r="L73">
            <v>337</v>
          </cell>
          <cell r="M73">
            <v>180</v>
          </cell>
          <cell r="N73">
            <v>80</v>
          </cell>
          <cell r="O73" t="str">
            <v>骷髅1</v>
          </cell>
          <cell r="P73" t="str">
            <v>蛋1</v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>
            <v>4</v>
          </cell>
          <cell r="V73">
            <v>8</v>
          </cell>
          <cell r="W73" t="str">
            <v>0</v>
          </cell>
          <cell r="X73" t="str">
            <v>0</v>
          </cell>
          <cell r="Y73" t="str">
            <v>0</v>
          </cell>
          <cell r="Z73" t="str">
            <v>0</v>
          </cell>
          <cell r="AA73">
            <v>337</v>
          </cell>
          <cell r="AB73">
            <v>337</v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>
            <v>1.21</v>
          </cell>
          <cell r="AH73">
            <v>1.21</v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>
            <v>7</v>
          </cell>
          <cell r="AN73">
            <v>7</v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>
            <v>516</v>
          </cell>
        </row>
        <row r="74">
          <cell r="A74" t="str">
            <v>0_8_3_Easy</v>
          </cell>
          <cell r="B74">
            <v>0</v>
          </cell>
          <cell r="C74">
            <v>8</v>
          </cell>
          <cell r="D74">
            <v>3</v>
          </cell>
          <cell r="E74">
            <v>25.680000000000003</v>
          </cell>
          <cell r="F74" t="str">
            <v>Easy</v>
          </cell>
          <cell r="G74" t="str">
            <v>标准关</v>
          </cell>
          <cell r="H74">
            <v>1</v>
          </cell>
          <cell r="I74">
            <v>316.22399999999999</v>
          </cell>
          <cell r="J74">
            <v>1.21</v>
          </cell>
          <cell r="K74">
            <v>0.66093750000000007</v>
          </cell>
          <cell r="L74">
            <v>478</v>
          </cell>
          <cell r="M74">
            <v>180</v>
          </cell>
          <cell r="N74">
            <v>80</v>
          </cell>
          <cell r="O74" t="str">
            <v>蛋1</v>
          </cell>
          <cell r="P74" t="str">
            <v>蜜蜂2</v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>
            <v>8</v>
          </cell>
          <cell r="V74">
            <v>8</v>
          </cell>
          <cell r="W74" t="str">
            <v>0</v>
          </cell>
          <cell r="X74" t="str">
            <v>0</v>
          </cell>
          <cell r="Y74" t="str">
            <v>0</v>
          </cell>
          <cell r="Z74" t="str">
            <v>0</v>
          </cell>
          <cell r="AA74">
            <v>191</v>
          </cell>
          <cell r="AB74">
            <v>765</v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>
            <v>1.21</v>
          </cell>
          <cell r="AH74">
            <v>1.21</v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>
            <v>3</v>
          </cell>
          <cell r="AN74">
            <v>7</v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>
            <v>732</v>
          </cell>
        </row>
        <row r="75">
          <cell r="A75" t="str">
            <v>0_8_4_Easy</v>
          </cell>
          <cell r="B75">
            <v>0</v>
          </cell>
          <cell r="C75">
            <v>8</v>
          </cell>
          <cell r="D75">
            <v>4</v>
          </cell>
          <cell r="E75">
            <v>27.820000000000004</v>
          </cell>
          <cell r="F75" t="str">
            <v>Easy</v>
          </cell>
          <cell r="G75" t="str">
            <v>标准关</v>
          </cell>
          <cell r="H75">
            <v>1</v>
          </cell>
          <cell r="I75">
            <v>473.76000000000005</v>
          </cell>
          <cell r="J75">
            <v>1.21</v>
          </cell>
          <cell r="K75">
            <v>0.77109375000000013</v>
          </cell>
          <cell r="L75">
            <v>614</v>
          </cell>
          <cell r="M75">
            <v>180</v>
          </cell>
          <cell r="N75">
            <v>80</v>
          </cell>
          <cell r="O75" t="str">
            <v>蛋1</v>
          </cell>
          <cell r="P75" t="str">
            <v>蜜蜂2</v>
          </cell>
          <cell r="Q75" t="str">
            <v>恶灵1</v>
          </cell>
          <cell r="R75" t="str">
            <v/>
          </cell>
          <cell r="S75" t="str">
            <v/>
          </cell>
          <cell r="T75" t="str">
            <v/>
          </cell>
          <cell r="U75">
            <v>8</v>
          </cell>
          <cell r="V75">
            <v>8</v>
          </cell>
          <cell r="W75">
            <v>4</v>
          </cell>
          <cell r="X75" t="str">
            <v>0</v>
          </cell>
          <cell r="Y75" t="str">
            <v>0</v>
          </cell>
          <cell r="Z75" t="str">
            <v>0</v>
          </cell>
          <cell r="AA75">
            <v>279</v>
          </cell>
          <cell r="AB75">
            <v>1116</v>
          </cell>
          <cell r="AC75">
            <v>279</v>
          </cell>
          <cell r="AD75" t="str">
            <v/>
          </cell>
          <cell r="AE75" t="str">
            <v/>
          </cell>
          <cell r="AF75" t="str">
            <v/>
          </cell>
          <cell r="AG75">
            <v>1.21</v>
          </cell>
          <cell r="AH75">
            <v>1.21</v>
          </cell>
          <cell r="AI75">
            <v>1.21</v>
          </cell>
          <cell r="AJ75" t="str">
            <v/>
          </cell>
          <cell r="AK75" t="str">
            <v/>
          </cell>
          <cell r="AL75" t="str">
            <v/>
          </cell>
          <cell r="AM75">
            <v>3</v>
          </cell>
          <cell r="AN75">
            <v>6</v>
          </cell>
          <cell r="AO75">
            <v>3</v>
          </cell>
          <cell r="AP75" t="str">
            <v/>
          </cell>
          <cell r="AQ75" t="str">
            <v/>
          </cell>
          <cell r="AR75" t="str">
            <v/>
          </cell>
          <cell r="AS75">
            <v>940</v>
          </cell>
        </row>
        <row r="76">
          <cell r="A76" t="str">
            <v>0_8_5_Easy</v>
          </cell>
          <cell r="B76">
            <v>0</v>
          </cell>
          <cell r="C76">
            <v>8</v>
          </cell>
          <cell r="D76">
            <v>5</v>
          </cell>
          <cell r="E76">
            <v>29.96</v>
          </cell>
          <cell r="F76" t="str">
            <v>Easy</v>
          </cell>
          <cell r="G76" t="str">
            <v>标准关</v>
          </cell>
          <cell r="H76">
            <v>1</v>
          </cell>
          <cell r="I76">
            <v>645.12</v>
          </cell>
          <cell r="J76">
            <v>1.21</v>
          </cell>
          <cell r="K76">
            <v>0.88125000000000009</v>
          </cell>
          <cell r="L76">
            <v>732</v>
          </cell>
          <cell r="M76">
            <v>180</v>
          </cell>
          <cell r="N76">
            <v>80</v>
          </cell>
          <cell r="O76" t="str">
            <v>蜜蜂2</v>
          </cell>
          <cell r="P76" t="str">
            <v>恶灵1</v>
          </cell>
          <cell r="Q76" t="str">
            <v>骷髅1</v>
          </cell>
          <cell r="R76" t="str">
            <v/>
          </cell>
          <cell r="S76" t="str">
            <v/>
          </cell>
          <cell r="T76" t="str">
            <v/>
          </cell>
          <cell r="U76">
            <v>10</v>
          </cell>
          <cell r="V76">
            <v>10</v>
          </cell>
          <cell r="W76">
            <v>5</v>
          </cell>
          <cell r="X76" t="str">
            <v>0</v>
          </cell>
          <cell r="Y76" t="str">
            <v>0</v>
          </cell>
          <cell r="Z76" t="str">
            <v>0</v>
          </cell>
          <cell r="AA76">
            <v>1331</v>
          </cell>
          <cell r="AB76">
            <v>333</v>
          </cell>
          <cell r="AC76">
            <v>333</v>
          </cell>
          <cell r="AD76" t="str">
            <v/>
          </cell>
          <cell r="AE76" t="str">
            <v/>
          </cell>
          <cell r="AF76" t="str">
            <v/>
          </cell>
          <cell r="AG76">
            <v>1.21</v>
          </cell>
          <cell r="AH76">
            <v>1.21</v>
          </cell>
          <cell r="AI76">
            <v>1.21</v>
          </cell>
          <cell r="AJ76" t="str">
            <v/>
          </cell>
          <cell r="AK76" t="str">
            <v/>
          </cell>
          <cell r="AL76" t="str">
            <v/>
          </cell>
          <cell r="AM76">
            <v>5</v>
          </cell>
          <cell r="AN76">
            <v>2</v>
          </cell>
          <cell r="AO76">
            <v>2</v>
          </cell>
          <cell r="AP76" t="str">
            <v/>
          </cell>
          <cell r="AQ76" t="str">
            <v/>
          </cell>
          <cell r="AR76" t="str">
            <v/>
          </cell>
          <cell r="AS76">
            <v>1120</v>
          </cell>
        </row>
        <row r="77">
          <cell r="A77" t="str">
            <v>0_8_6_Easy</v>
          </cell>
          <cell r="B77">
            <v>0</v>
          </cell>
          <cell r="C77">
            <v>8</v>
          </cell>
          <cell r="D77">
            <v>6</v>
          </cell>
          <cell r="E77">
            <v>32.1</v>
          </cell>
          <cell r="F77" t="str">
            <v>Easy</v>
          </cell>
          <cell r="G77" t="str">
            <v>标准关</v>
          </cell>
          <cell r="H77">
            <v>1</v>
          </cell>
          <cell r="I77">
            <v>842.40000000000009</v>
          </cell>
          <cell r="J77">
            <v>1.21</v>
          </cell>
          <cell r="K77">
            <v>0.99140625000000004</v>
          </cell>
          <cell r="L77">
            <v>850</v>
          </cell>
          <cell r="M77">
            <v>180</v>
          </cell>
          <cell r="N77">
            <v>80</v>
          </cell>
          <cell r="O77" t="str">
            <v>蛋1</v>
          </cell>
          <cell r="P77" t="str">
            <v>蜜蜂2</v>
          </cell>
          <cell r="Q77" t="str">
            <v>恶灵1</v>
          </cell>
          <cell r="R77" t="str">
            <v>骷髅1</v>
          </cell>
          <cell r="S77" t="str">
            <v/>
          </cell>
          <cell r="T77" t="str">
            <v/>
          </cell>
          <cell r="U77">
            <v>6</v>
          </cell>
          <cell r="V77">
            <v>6</v>
          </cell>
          <cell r="W77">
            <v>6</v>
          </cell>
          <cell r="X77">
            <v>12</v>
          </cell>
          <cell r="Y77" t="str">
            <v>0</v>
          </cell>
          <cell r="Z77" t="str">
            <v>0</v>
          </cell>
          <cell r="AA77">
            <v>531</v>
          </cell>
          <cell r="AB77">
            <v>2125</v>
          </cell>
          <cell r="AC77">
            <v>531</v>
          </cell>
          <cell r="AD77">
            <v>531</v>
          </cell>
          <cell r="AE77" t="str">
            <v/>
          </cell>
          <cell r="AF77" t="str">
            <v/>
          </cell>
          <cell r="AG77">
            <v>1.21</v>
          </cell>
          <cell r="AH77">
            <v>1.21</v>
          </cell>
          <cell r="AI77">
            <v>1.21</v>
          </cell>
          <cell r="AJ77">
            <v>1.21</v>
          </cell>
          <cell r="AK77" t="str">
            <v/>
          </cell>
          <cell r="AL77" t="str">
            <v/>
          </cell>
          <cell r="AM77">
            <v>2</v>
          </cell>
          <cell r="AN77">
            <v>4</v>
          </cell>
          <cell r="AO77">
            <v>2</v>
          </cell>
          <cell r="AP77">
            <v>2</v>
          </cell>
          <cell r="AQ77" t="str">
            <v/>
          </cell>
          <cell r="AR77" t="str">
            <v/>
          </cell>
          <cell r="AS77">
            <v>1300</v>
          </cell>
        </row>
        <row r="78">
          <cell r="A78" t="str">
            <v>0_8_7_Easy</v>
          </cell>
          <cell r="B78">
            <v>0</v>
          </cell>
          <cell r="C78">
            <v>8</v>
          </cell>
          <cell r="D78">
            <v>7</v>
          </cell>
          <cell r="E78">
            <v>34.24</v>
          </cell>
          <cell r="F78" t="str">
            <v>Easy</v>
          </cell>
          <cell r="G78" t="str">
            <v>标准关</v>
          </cell>
          <cell r="H78">
            <v>1</v>
          </cell>
          <cell r="I78">
            <v>1065.5999999999999</v>
          </cell>
          <cell r="J78">
            <v>1.21</v>
          </cell>
          <cell r="K78">
            <v>1.1015625</v>
          </cell>
          <cell r="L78">
            <v>967</v>
          </cell>
          <cell r="M78">
            <v>180</v>
          </cell>
          <cell r="N78">
            <v>80</v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>0</v>
          </cell>
          <cell r="V78" t="str">
            <v>0</v>
          </cell>
          <cell r="W78" t="str">
            <v>0</v>
          </cell>
          <cell r="X78" t="str">
            <v>0</v>
          </cell>
          <cell r="Y78" t="str">
            <v>0</v>
          </cell>
          <cell r="Z78" t="str">
            <v>0</v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>
            <v>1480</v>
          </cell>
        </row>
        <row r="79">
          <cell r="A79" t="str">
            <v>0_8_8_Easy</v>
          </cell>
          <cell r="B79">
            <v>0</v>
          </cell>
          <cell r="C79">
            <v>8</v>
          </cell>
          <cell r="D79">
            <v>8</v>
          </cell>
          <cell r="E79">
            <v>36.380000000000003</v>
          </cell>
          <cell r="F79" t="str">
            <v>Easy</v>
          </cell>
          <cell r="G79" t="str">
            <v>标准关</v>
          </cell>
          <cell r="H79">
            <v>1</v>
          </cell>
          <cell r="I79">
            <v>1314.72</v>
          </cell>
          <cell r="J79">
            <v>1.21</v>
          </cell>
          <cell r="K79">
            <v>1.2117187500000002</v>
          </cell>
          <cell r="L79">
            <v>1085</v>
          </cell>
          <cell r="M79">
            <v>180</v>
          </cell>
          <cell r="N79">
            <v>80</v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>0</v>
          </cell>
          <cell r="V79" t="str">
            <v>0</v>
          </cell>
          <cell r="W79" t="str">
            <v>0</v>
          </cell>
          <cell r="X79" t="str">
            <v>0</v>
          </cell>
          <cell r="Y79" t="str">
            <v>0</v>
          </cell>
          <cell r="Z79" t="str">
            <v>0</v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>
            <v>1660</v>
          </cell>
        </row>
        <row r="80">
          <cell r="A80" t="str">
            <v>0_8_9_Easy</v>
          </cell>
          <cell r="B80">
            <v>0</v>
          </cell>
          <cell r="C80">
            <v>8</v>
          </cell>
          <cell r="D80">
            <v>9</v>
          </cell>
          <cell r="E80">
            <v>38.520000000000003</v>
          </cell>
          <cell r="F80" t="str">
            <v>Easy</v>
          </cell>
          <cell r="G80" t="str">
            <v>标准关</v>
          </cell>
          <cell r="H80">
            <v>1</v>
          </cell>
          <cell r="I80">
            <v>1589.7599999999998</v>
          </cell>
          <cell r="J80">
            <v>1.21</v>
          </cell>
          <cell r="K80">
            <v>1.3218750000000001</v>
          </cell>
          <cell r="L80">
            <v>1203</v>
          </cell>
          <cell r="M80">
            <v>180</v>
          </cell>
          <cell r="N80">
            <v>80</v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>0</v>
          </cell>
          <cell r="V80" t="str">
            <v>0</v>
          </cell>
          <cell r="W80" t="str">
            <v>0</v>
          </cell>
          <cell r="X80" t="str">
            <v>0</v>
          </cell>
          <cell r="Y80" t="str">
            <v>0</v>
          </cell>
          <cell r="Z80" t="str">
            <v>0</v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>
            <v>1840</v>
          </cell>
        </row>
        <row r="81">
          <cell r="A81" t="str">
            <v>0_8_10_Easy</v>
          </cell>
          <cell r="B81">
            <v>0</v>
          </cell>
          <cell r="C81">
            <v>8</v>
          </cell>
          <cell r="D81">
            <v>10</v>
          </cell>
          <cell r="E81">
            <v>40.660000000000004</v>
          </cell>
          <cell r="F81" t="str">
            <v>Easy</v>
          </cell>
          <cell r="G81" t="str">
            <v>标准关</v>
          </cell>
          <cell r="H81">
            <v>1</v>
          </cell>
          <cell r="I81">
            <v>1890.72</v>
          </cell>
          <cell r="J81">
            <v>1.21</v>
          </cell>
          <cell r="K81">
            <v>1.4320312500000001</v>
          </cell>
          <cell r="L81">
            <v>1320</v>
          </cell>
          <cell r="M81">
            <v>180</v>
          </cell>
          <cell r="N81">
            <v>80</v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>0</v>
          </cell>
          <cell r="V81" t="str">
            <v>0</v>
          </cell>
          <cell r="W81" t="str">
            <v>0</v>
          </cell>
          <cell r="X81" t="str">
            <v>0</v>
          </cell>
          <cell r="Y81" t="str">
            <v>0</v>
          </cell>
          <cell r="Z81" t="str">
            <v>0</v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>
            <v>2020</v>
          </cell>
        </row>
        <row r="82">
          <cell r="A82" t="str">
            <v>0_9_1_Easy</v>
          </cell>
          <cell r="B82">
            <v>0</v>
          </cell>
          <cell r="C82">
            <v>9</v>
          </cell>
          <cell r="D82">
            <v>1</v>
          </cell>
          <cell r="E82">
            <v>21.6</v>
          </cell>
          <cell r="F82" t="str">
            <v>Easy</v>
          </cell>
          <cell r="G82" t="str">
            <v>标准关</v>
          </cell>
          <cell r="H82">
            <v>1</v>
          </cell>
          <cell r="I82">
            <v>89.100000000000009</v>
          </cell>
          <cell r="J82">
            <v>1.24</v>
          </cell>
          <cell r="K82">
            <v>0.44999999999999996</v>
          </cell>
          <cell r="L82">
            <v>198</v>
          </cell>
          <cell r="M82">
            <v>180</v>
          </cell>
          <cell r="N82">
            <v>80</v>
          </cell>
          <cell r="O82" t="str">
            <v>麻痹蝎1</v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>
            <v>9</v>
          </cell>
          <cell r="V82" t="str">
            <v>0</v>
          </cell>
          <cell r="W82" t="str">
            <v>0</v>
          </cell>
          <cell r="X82" t="str">
            <v>0</v>
          </cell>
          <cell r="Y82" t="str">
            <v>0</v>
          </cell>
          <cell r="Z82" t="str">
            <v>0</v>
          </cell>
          <cell r="AA82">
            <v>198</v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>
            <v>1.24</v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>
            <v>9</v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>
            <v>300</v>
          </cell>
        </row>
        <row r="83">
          <cell r="A83" t="str">
            <v>0_9_2_Easy</v>
          </cell>
          <cell r="B83">
            <v>0</v>
          </cell>
          <cell r="C83">
            <v>9</v>
          </cell>
          <cell r="D83">
            <v>2</v>
          </cell>
          <cell r="E83">
            <v>23.760000000000005</v>
          </cell>
          <cell r="F83" t="str">
            <v>Easy</v>
          </cell>
          <cell r="G83" t="str">
            <v>标准关</v>
          </cell>
          <cell r="H83">
            <v>1</v>
          </cell>
          <cell r="I83">
            <v>191.565</v>
          </cell>
          <cell r="J83">
            <v>1.24</v>
          </cell>
          <cell r="K83">
            <v>0.5625</v>
          </cell>
          <cell r="L83">
            <v>341</v>
          </cell>
          <cell r="M83">
            <v>180</v>
          </cell>
          <cell r="N83">
            <v>80</v>
          </cell>
          <cell r="O83" t="str">
            <v>麻痹蝎1</v>
          </cell>
          <cell r="P83" t="str">
            <v>蜜蜂2</v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>
            <v>4</v>
          </cell>
          <cell r="V83">
            <v>8</v>
          </cell>
          <cell r="W83" t="str">
            <v>0</v>
          </cell>
          <cell r="X83" t="str">
            <v>0</v>
          </cell>
          <cell r="Y83" t="str">
            <v>0</v>
          </cell>
          <cell r="Z83" t="str">
            <v>0</v>
          </cell>
          <cell r="AA83">
            <v>114</v>
          </cell>
          <cell r="AB83">
            <v>455</v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>
            <v>1.24</v>
          </cell>
          <cell r="AH83">
            <v>1.24</v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>
            <v>4</v>
          </cell>
          <cell r="AN83">
            <v>8</v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>
            <v>516</v>
          </cell>
        </row>
        <row r="84">
          <cell r="A84" t="str">
            <v>0_9_3_Easy</v>
          </cell>
          <cell r="B84">
            <v>0</v>
          </cell>
          <cell r="C84">
            <v>9</v>
          </cell>
          <cell r="D84">
            <v>3</v>
          </cell>
          <cell r="E84">
            <v>25.92</v>
          </cell>
          <cell r="F84" t="str">
            <v>Easy</v>
          </cell>
          <cell r="G84" t="str">
            <v>标准关</v>
          </cell>
          <cell r="H84">
            <v>1</v>
          </cell>
          <cell r="I84">
            <v>326.10599999999999</v>
          </cell>
          <cell r="J84">
            <v>1.24</v>
          </cell>
          <cell r="K84">
            <v>0.67499999999999993</v>
          </cell>
          <cell r="L84">
            <v>483</v>
          </cell>
          <cell r="M84">
            <v>180</v>
          </cell>
          <cell r="N84">
            <v>80</v>
          </cell>
          <cell r="O84" t="str">
            <v>蜜蜂2</v>
          </cell>
          <cell r="P84" t="str">
            <v>恶灵1</v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>
            <v>8</v>
          </cell>
          <cell r="V84">
            <v>8</v>
          </cell>
          <cell r="W84" t="str">
            <v>0</v>
          </cell>
          <cell r="X84" t="str">
            <v>0</v>
          </cell>
          <cell r="Y84" t="str">
            <v>0</v>
          </cell>
          <cell r="Z84" t="str">
            <v>0</v>
          </cell>
          <cell r="AA84">
            <v>773</v>
          </cell>
          <cell r="AB84">
            <v>193</v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>
            <v>1.24</v>
          </cell>
          <cell r="AH84">
            <v>1.24</v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>
            <v>7</v>
          </cell>
          <cell r="AN84">
            <v>3</v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>
            <v>732</v>
          </cell>
        </row>
        <row r="85">
          <cell r="A85" t="str">
            <v>0_9_4_Easy</v>
          </cell>
          <cell r="B85">
            <v>0</v>
          </cell>
          <cell r="C85">
            <v>9</v>
          </cell>
          <cell r="D85">
            <v>4</v>
          </cell>
          <cell r="E85">
            <v>28.080000000000002</v>
          </cell>
          <cell r="F85" t="str">
            <v>Easy</v>
          </cell>
          <cell r="G85" t="str">
            <v>标准关</v>
          </cell>
          <cell r="H85">
            <v>1</v>
          </cell>
          <cell r="I85">
            <v>488.565</v>
          </cell>
          <cell r="J85">
            <v>1.24</v>
          </cell>
          <cell r="K85">
            <v>0.78749999999999987</v>
          </cell>
          <cell r="L85">
            <v>620</v>
          </cell>
          <cell r="M85">
            <v>180</v>
          </cell>
          <cell r="N85">
            <v>80</v>
          </cell>
          <cell r="O85" t="str">
            <v>蜜蜂2</v>
          </cell>
          <cell r="P85" t="str">
            <v>恶灵1</v>
          </cell>
          <cell r="Q85" t="str">
            <v>骷髅1</v>
          </cell>
          <cell r="R85" t="str">
            <v/>
          </cell>
          <cell r="S85" t="str">
            <v/>
          </cell>
          <cell r="T85" t="str">
            <v/>
          </cell>
          <cell r="U85">
            <v>8</v>
          </cell>
          <cell r="V85">
            <v>8</v>
          </cell>
          <cell r="W85">
            <v>4</v>
          </cell>
          <cell r="X85" t="str">
            <v>0</v>
          </cell>
          <cell r="Y85" t="str">
            <v>0</v>
          </cell>
          <cell r="Z85" t="str">
            <v>0</v>
          </cell>
          <cell r="AA85">
            <v>1127</v>
          </cell>
          <cell r="AB85">
            <v>282</v>
          </cell>
          <cell r="AC85">
            <v>282</v>
          </cell>
          <cell r="AD85" t="str">
            <v/>
          </cell>
          <cell r="AE85" t="str">
            <v/>
          </cell>
          <cell r="AF85" t="str">
            <v/>
          </cell>
          <cell r="AG85">
            <v>1.24</v>
          </cell>
          <cell r="AH85">
            <v>1.24</v>
          </cell>
          <cell r="AI85">
            <v>1.24</v>
          </cell>
          <cell r="AJ85" t="str">
            <v/>
          </cell>
          <cell r="AK85" t="str">
            <v/>
          </cell>
          <cell r="AL85" t="str">
            <v/>
          </cell>
          <cell r="AM85">
            <v>6</v>
          </cell>
          <cell r="AN85">
            <v>3</v>
          </cell>
          <cell r="AO85">
            <v>3</v>
          </cell>
          <cell r="AP85" t="str">
            <v/>
          </cell>
          <cell r="AQ85" t="str">
            <v/>
          </cell>
          <cell r="AR85" t="str">
            <v/>
          </cell>
          <cell r="AS85">
            <v>940</v>
          </cell>
        </row>
        <row r="86">
          <cell r="A86" t="str">
            <v>0_9_5_Easy</v>
          </cell>
          <cell r="B86">
            <v>0</v>
          </cell>
          <cell r="C86">
            <v>9</v>
          </cell>
          <cell r="D86">
            <v>5</v>
          </cell>
          <cell r="E86">
            <v>30.24</v>
          </cell>
          <cell r="F86" t="str">
            <v>Easy</v>
          </cell>
          <cell r="G86" t="str">
            <v>标准关</v>
          </cell>
          <cell r="H86">
            <v>1</v>
          </cell>
          <cell r="I86">
            <v>665.28000000000009</v>
          </cell>
          <cell r="J86">
            <v>1.24</v>
          </cell>
          <cell r="K86">
            <v>0.89999999999999991</v>
          </cell>
          <cell r="L86">
            <v>739</v>
          </cell>
          <cell r="M86">
            <v>180</v>
          </cell>
          <cell r="N86">
            <v>80</v>
          </cell>
          <cell r="O86" t="str">
            <v>恶灵1</v>
          </cell>
          <cell r="P86" t="str">
            <v>骷髅1</v>
          </cell>
          <cell r="Q86" t="str">
            <v>麻痹蝎1</v>
          </cell>
          <cell r="R86" t="str">
            <v/>
          </cell>
          <cell r="S86" t="str">
            <v/>
          </cell>
          <cell r="T86" t="str">
            <v/>
          </cell>
          <cell r="U86">
            <v>10</v>
          </cell>
          <cell r="V86">
            <v>10</v>
          </cell>
          <cell r="W86">
            <v>5</v>
          </cell>
          <cell r="X86" t="str">
            <v>0</v>
          </cell>
          <cell r="Y86" t="str">
            <v>0</v>
          </cell>
          <cell r="Z86" t="str">
            <v>0</v>
          </cell>
          <cell r="AA86">
            <v>739</v>
          </cell>
          <cell r="AB86">
            <v>739</v>
          </cell>
          <cell r="AC86">
            <v>739</v>
          </cell>
          <cell r="AD86" t="str">
            <v/>
          </cell>
          <cell r="AE86" t="str">
            <v/>
          </cell>
          <cell r="AF86" t="str">
            <v/>
          </cell>
          <cell r="AG86">
            <v>1.24</v>
          </cell>
          <cell r="AH86">
            <v>1.24</v>
          </cell>
          <cell r="AI86">
            <v>1.24</v>
          </cell>
          <cell r="AJ86" t="str">
            <v/>
          </cell>
          <cell r="AK86" t="str">
            <v/>
          </cell>
          <cell r="AL86" t="str">
            <v/>
          </cell>
          <cell r="AM86">
            <v>3</v>
          </cell>
          <cell r="AN86">
            <v>3</v>
          </cell>
          <cell r="AO86">
            <v>3</v>
          </cell>
          <cell r="AP86" t="str">
            <v/>
          </cell>
          <cell r="AQ86" t="str">
            <v/>
          </cell>
          <cell r="AR86" t="str">
            <v/>
          </cell>
          <cell r="AS86">
            <v>1120</v>
          </cell>
        </row>
        <row r="87">
          <cell r="A87" t="str">
            <v>0_9_6_Easy</v>
          </cell>
          <cell r="B87">
            <v>0</v>
          </cell>
          <cell r="C87">
            <v>9</v>
          </cell>
          <cell r="D87">
            <v>6</v>
          </cell>
          <cell r="E87">
            <v>32.400000000000006</v>
          </cell>
          <cell r="F87" t="str">
            <v>Easy</v>
          </cell>
          <cell r="G87" t="str">
            <v>标准关</v>
          </cell>
          <cell r="H87">
            <v>1</v>
          </cell>
          <cell r="I87">
            <v>868.72500000000002</v>
          </cell>
          <cell r="J87">
            <v>1.24</v>
          </cell>
          <cell r="K87">
            <v>1.0125</v>
          </cell>
          <cell r="L87">
            <v>858</v>
          </cell>
          <cell r="M87">
            <v>180</v>
          </cell>
          <cell r="N87">
            <v>80</v>
          </cell>
          <cell r="O87" t="str">
            <v>蜜蜂2</v>
          </cell>
          <cell r="P87" t="str">
            <v>恶灵1</v>
          </cell>
          <cell r="Q87" t="str">
            <v>骷髅1</v>
          </cell>
          <cell r="R87" t="str">
            <v>麻痹蝎1</v>
          </cell>
          <cell r="S87" t="str">
            <v/>
          </cell>
          <cell r="T87" t="str">
            <v/>
          </cell>
          <cell r="U87">
            <v>6</v>
          </cell>
          <cell r="V87">
            <v>6</v>
          </cell>
          <cell r="W87">
            <v>6</v>
          </cell>
          <cell r="X87">
            <v>13</v>
          </cell>
          <cell r="Y87" t="str">
            <v>0</v>
          </cell>
          <cell r="Z87" t="str">
            <v>0</v>
          </cell>
          <cell r="AA87">
            <v>2171</v>
          </cell>
          <cell r="AB87">
            <v>543</v>
          </cell>
          <cell r="AC87">
            <v>543</v>
          </cell>
          <cell r="AD87">
            <v>543</v>
          </cell>
          <cell r="AE87" t="str">
            <v/>
          </cell>
          <cell r="AF87" t="str">
            <v/>
          </cell>
          <cell r="AG87">
            <v>1.24</v>
          </cell>
          <cell r="AH87">
            <v>1.24</v>
          </cell>
          <cell r="AI87">
            <v>1.24</v>
          </cell>
          <cell r="AJ87">
            <v>1.24</v>
          </cell>
          <cell r="AK87" t="str">
            <v/>
          </cell>
          <cell r="AL87" t="str">
            <v/>
          </cell>
          <cell r="AM87">
            <v>4</v>
          </cell>
          <cell r="AN87">
            <v>2</v>
          </cell>
          <cell r="AO87">
            <v>2</v>
          </cell>
          <cell r="AP87">
            <v>2</v>
          </cell>
          <cell r="AQ87" t="str">
            <v/>
          </cell>
          <cell r="AR87" t="str">
            <v/>
          </cell>
          <cell r="AS87">
            <v>1300</v>
          </cell>
        </row>
        <row r="88">
          <cell r="A88" t="str">
            <v>0_9_7_Easy</v>
          </cell>
          <cell r="B88">
            <v>0</v>
          </cell>
          <cell r="C88">
            <v>9</v>
          </cell>
          <cell r="D88">
            <v>7</v>
          </cell>
          <cell r="E88">
            <v>34.56</v>
          </cell>
          <cell r="F88" t="str">
            <v>Easy</v>
          </cell>
          <cell r="G88" t="str">
            <v>标准关</v>
          </cell>
          <cell r="H88">
            <v>1</v>
          </cell>
          <cell r="I88">
            <v>1098.9000000000001</v>
          </cell>
          <cell r="J88">
            <v>1.24</v>
          </cell>
          <cell r="K88">
            <v>1.125</v>
          </cell>
          <cell r="L88">
            <v>977</v>
          </cell>
          <cell r="M88">
            <v>180</v>
          </cell>
          <cell r="N88">
            <v>80</v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>0</v>
          </cell>
          <cell r="V88" t="str">
            <v>0</v>
          </cell>
          <cell r="W88" t="str">
            <v>0</v>
          </cell>
          <cell r="X88" t="str">
            <v>0</v>
          </cell>
          <cell r="Y88" t="str">
            <v>0</v>
          </cell>
          <cell r="Z88" t="str">
            <v>0</v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>
            <v>1480</v>
          </cell>
        </row>
        <row r="89">
          <cell r="A89" t="str">
            <v>0_9_8_Easy</v>
          </cell>
          <cell r="B89">
            <v>0</v>
          </cell>
          <cell r="C89">
            <v>9</v>
          </cell>
          <cell r="D89">
            <v>8</v>
          </cell>
          <cell r="E89">
            <v>36.72</v>
          </cell>
          <cell r="F89" t="str">
            <v>Easy</v>
          </cell>
          <cell r="G89" t="str">
            <v>标准关</v>
          </cell>
          <cell r="H89">
            <v>1</v>
          </cell>
          <cell r="I89">
            <v>1355.8050000000001</v>
          </cell>
          <cell r="J89">
            <v>1.24</v>
          </cell>
          <cell r="K89">
            <v>1.2374999999999998</v>
          </cell>
          <cell r="L89">
            <v>1096</v>
          </cell>
          <cell r="M89">
            <v>180</v>
          </cell>
          <cell r="N89">
            <v>80</v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>0</v>
          </cell>
          <cell r="V89" t="str">
            <v>0</v>
          </cell>
          <cell r="W89" t="str">
            <v>0</v>
          </cell>
          <cell r="X89" t="str">
            <v>0</v>
          </cell>
          <cell r="Y89" t="str">
            <v>0</v>
          </cell>
          <cell r="Z89" t="str">
            <v>0</v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>
            <v>1660</v>
          </cell>
        </row>
        <row r="90">
          <cell r="A90" t="str">
            <v>0_9_9_Easy</v>
          </cell>
          <cell r="B90">
            <v>0</v>
          </cell>
          <cell r="C90">
            <v>9</v>
          </cell>
          <cell r="D90">
            <v>9</v>
          </cell>
          <cell r="E90">
            <v>38.880000000000003</v>
          </cell>
          <cell r="F90" t="str">
            <v>Easy</v>
          </cell>
          <cell r="G90" t="str">
            <v>标准关</v>
          </cell>
          <cell r="H90">
            <v>1</v>
          </cell>
          <cell r="I90">
            <v>1639.44</v>
          </cell>
          <cell r="J90">
            <v>1.24</v>
          </cell>
          <cell r="K90">
            <v>1.3499999999999999</v>
          </cell>
          <cell r="L90">
            <v>1214</v>
          </cell>
          <cell r="M90">
            <v>180</v>
          </cell>
          <cell r="N90">
            <v>80</v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>0</v>
          </cell>
          <cell r="V90" t="str">
            <v>0</v>
          </cell>
          <cell r="W90" t="str">
            <v>0</v>
          </cell>
          <cell r="X90" t="str">
            <v>0</v>
          </cell>
          <cell r="Y90" t="str">
            <v>0</v>
          </cell>
          <cell r="Z90" t="str">
            <v>0</v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>
            <v>1840</v>
          </cell>
        </row>
        <row r="91">
          <cell r="A91" t="str">
            <v>0_9_10_Easy</v>
          </cell>
          <cell r="B91">
            <v>0</v>
          </cell>
          <cell r="C91">
            <v>9</v>
          </cell>
          <cell r="D91">
            <v>10</v>
          </cell>
          <cell r="E91">
            <v>41.04</v>
          </cell>
          <cell r="F91" t="str">
            <v>Easy</v>
          </cell>
          <cell r="G91" t="str">
            <v>标准关</v>
          </cell>
          <cell r="H91">
            <v>1</v>
          </cell>
          <cell r="I91">
            <v>1949.8050000000003</v>
          </cell>
          <cell r="J91">
            <v>1.24</v>
          </cell>
          <cell r="K91">
            <v>1.4624999999999999</v>
          </cell>
          <cell r="L91">
            <v>1333</v>
          </cell>
          <cell r="M91">
            <v>180</v>
          </cell>
          <cell r="N91">
            <v>80</v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>0</v>
          </cell>
          <cell r="V91" t="str">
            <v>0</v>
          </cell>
          <cell r="W91" t="str">
            <v>0</v>
          </cell>
          <cell r="X91" t="str">
            <v>0</v>
          </cell>
          <cell r="Y91" t="str">
            <v>0</v>
          </cell>
          <cell r="Z91" t="str">
            <v>0</v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>
            <v>2020</v>
          </cell>
        </row>
        <row r="92">
          <cell r="A92" t="str">
            <v>0_10_1_Easy</v>
          </cell>
          <cell r="B92">
            <v>0</v>
          </cell>
          <cell r="C92">
            <v>10</v>
          </cell>
          <cell r="D92">
            <v>1</v>
          </cell>
          <cell r="E92">
            <v>21.8</v>
          </cell>
          <cell r="F92" t="str">
            <v>Easy</v>
          </cell>
          <cell r="G92" t="str">
            <v>标准关</v>
          </cell>
          <cell r="H92">
            <v>1</v>
          </cell>
          <cell r="I92">
            <v>91.800000000000011</v>
          </cell>
          <cell r="J92">
            <v>1.27</v>
          </cell>
          <cell r="K92">
            <v>0.45937500000000003</v>
          </cell>
          <cell r="L92">
            <v>200</v>
          </cell>
          <cell r="M92">
            <v>180</v>
          </cell>
          <cell r="N92">
            <v>80</v>
          </cell>
          <cell r="O92" t="str">
            <v>蜘蛛2</v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>
            <v>10</v>
          </cell>
          <cell r="V92" t="str">
            <v>0</v>
          </cell>
          <cell r="W92" t="str">
            <v>0</v>
          </cell>
          <cell r="X92" t="str">
            <v>0</v>
          </cell>
          <cell r="Y92" t="str">
            <v>0</v>
          </cell>
          <cell r="Z92" t="str">
            <v>0</v>
          </cell>
          <cell r="AA92">
            <v>200</v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>
            <v>2.54</v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>
            <v>8</v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>
            <v>300</v>
          </cell>
        </row>
        <row r="93">
          <cell r="A93" t="str">
            <v>0_10_2_Easy</v>
          </cell>
          <cell r="B93">
            <v>0</v>
          </cell>
          <cell r="C93">
            <v>10</v>
          </cell>
          <cell r="D93">
            <v>2</v>
          </cell>
          <cell r="E93">
            <v>23.980000000000004</v>
          </cell>
          <cell r="F93" t="str">
            <v>Easy</v>
          </cell>
          <cell r="G93" t="str">
            <v>标准关</v>
          </cell>
          <cell r="H93">
            <v>1</v>
          </cell>
          <cell r="I93">
            <v>197.37</v>
          </cell>
          <cell r="J93">
            <v>1.27</v>
          </cell>
          <cell r="K93">
            <v>0.57421875</v>
          </cell>
          <cell r="L93">
            <v>344</v>
          </cell>
          <cell r="M93">
            <v>180</v>
          </cell>
          <cell r="N93">
            <v>80</v>
          </cell>
          <cell r="O93" t="str">
            <v>蜘蛛2</v>
          </cell>
          <cell r="P93" t="str">
            <v>恶灵1</v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>
            <v>4</v>
          </cell>
          <cell r="V93">
            <v>9</v>
          </cell>
          <cell r="W93" t="str">
            <v>0</v>
          </cell>
          <cell r="X93" t="str">
            <v>0</v>
          </cell>
          <cell r="Y93" t="str">
            <v>0</v>
          </cell>
          <cell r="Z93" t="str">
            <v>0</v>
          </cell>
          <cell r="AA93">
            <v>716</v>
          </cell>
          <cell r="AB93">
            <v>179</v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>
            <v>2.54</v>
          </cell>
          <cell r="AH93">
            <v>1.27</v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>
            <v>9</v>
          </cell>
          <cell r="AN93">
            <v>5</v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>
            <v>516</v>
          </cell>
        </row>
        <row r="94">
          <cell r="A94" t="str">
            <v>0_10_3_Easy</v>
          </cell>
          <cell r="B94">
            <v>0</v>
          </cell>
          <cell r="C94">
            <v>10</v>
          </cell>
          <cell r="D94">
            <v>3</v>
          </cell>
          <cell r="E94">
            <v>26.16</v>
          </cell>
          <cell r="F94" t="str">
            <v>Easy</v>
          </cell>
          <cell r="G94" t="str">
            <v>标准关</v>
          </cell>
          <cell r="H94">
            <v>1</v>
          </cell>
          <cell r="I94">
            <v>335.988</v>
          </cell>
          <cell r="J94">
            <v>1.27</v>
          </cell>
          <cell r="K94">
            <v>0.68906250000000002</v>
          </cell>
          <cell r="L94">
            <v>488</v>
          </cell>
          <cell r="M94">
            <v>180</v>
          </cell>
          <cell r="N94">
            <v>80</v>
          </cell>
          <cell r="O94" t="str">
            <v>恶灵1</v>
          </cell>
          <cell r="P94" t="str">
            <v>骷髅1</v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>
            <v>9</v>
          </cell>
          <cell r="V94">
            <v>9</v>
          </cell>
          <cell r="W94" t="str">
            <v>0</v>
          </cell>
          <cell r="X94" t="str">
            <v>0</v>
          </cell>
          <cell r="Y94" t="str">
            <v>0</v>
          </cell>
          <cell r="Z94" t="str">
            <v>0</v>
          </cell>
          <cell r="AA94">
            <v>488</v>
          </cell>
          <cell r="AB94">
            <v>488</v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>
            <v>1.27</v>
          </cell>
          <cell r="AH94">
            <v>1.27</v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>
            <v>4</v>
          </cell>
          <cell r="AN94">
            <v>4</v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>
            <v>732</v>
          </cell>
        </row>
        <row r="95">
          <cell r="A95" t="str">
            <v>0_10_4_Easy</v>
          </cell>
          <cell r="B95">
            <v>0</v>
          </cell>
          <cell r="C95">
            <v>10</v>
          </cell>
          <cell r="D95">
            <v>4</v>
          </cell>
          <cell r="E95">
            <v>28.340000000000003</v>
          </cell>
          <cell r="F95" t="str">
            <v>Easy</v>
          </cell>
          <cell r="G95" t="str">
            <v>标准关</v>
          </cell>
          <cell r="H95">
            <v>1</v>
          </cell>
          <cell r="I95">
            <v>503.37000000000006</v>
          </cell>
          <cell r="J95">
            <v>1.27</v>
          </cell>
          <cell r="K95">
            <v>0.80390625000000004</v>
          </cell>
          <cell r="L95">
            <v>626</v>
          </cell>
          <cell r="M95">
            <v>180</v>
          </cell>
          <cell r="N95">
            <v>80</v>
          </cell>
          <cell r="O95" t="str">
            <v>恶灵1</v>
          </cell>
          <cell r="P95" t="str">
            <v>骷髅1</v>
          </cell>
          <cell r="Q95" t="str">
            <v>麻痹蝎1</v>
          </cell>
          <cell r="R95" t="str">
            <v/>
          </cell>
          <cell r="S95" t="str">
            <v/>
          </cell>
          <cell r="T95" t="str">
            <v/>
          </cell>
          <cell r="U95">
            <v>9</v>
          </cell>
          <cell r="V95">
            <v>9</v>
          </cell>
          <cell r="W95">
            <v>4</v>
          </cell>
          <cell r="X95" t="str">
            <v>0</v>
          </cell>
          <cell r="Y95" t="str">
            <v>0</v>
          </cell>
          <cell r="Z95" t="str">
            <v>0</v>
          </cell>
          <cell r="AA95">
            <v>626</v>
          </cell>
          <cell r="AB95">
            <v>626</v>
          </cell>
          <cell r="AC95">
            <v>626</v>
          </cell>
          <cell r="AD95" t="str">
            <v/>
          </cell>
          <cell r="AE95" t="str">
            <v/>
          </cell>
          <cell r="AF95" t="str">
            <v/>
          </cell>
          <cell r="AG95">
            <v>1.27</v>
          </cell>
          <cell r="AH95">
            <v>1.27</v>
          </cell>
          <cell r="AI95">
            <v>1.27</v>
          </cell>
          <cell r="AJ95" t="str">
            <v/>
          </cell>
          <cell r="AK95" t="str">
            <v/>
          </cell>
          <cell r="AL95" t="str">
            <v/>
          </cell>
          <cell r="AM95">
            <v>4</v>
          </cell>
          <cell r="AN95">
            <v>4</v>
          </cell>
          <cell r="AO95">
            <v>4</v>
          </cell>
          <cell r="AP95" t="str">
            <v/>
          </cell>
          <cell r="AQ95" t="str">
            <v/>
          </cell>
          <cell r="AR95" t="str">
            <v/>
          </cell>
          <cell r="AS95">
            <v>940</v>
          </cell>
        </row>
        <row r="96">
          <cell r="A96" t="str">
            <v>0_10_5_Easy</v>
          </cell>
          <cell r="B96">
            <v>0</v>
          </cell>
          <cell r="C96">
            <v>10</v>
          </cell>
          <cell r="D96">
            <v>5</v>
          </cell>
          <cell r="E96">
            <v>30.52</v>
          </cell>
          <cell r="F96" t="str">
            <v>Easy</v>
          </cell>
          <cell r="G96" t="str">
            <v>标准关</v>
          </cell>
          <cell r="H96">
            <v>1</v>
          </cell>
          <cell r="I96">
            <v>685.44</v>
          </cell>
          <cell r="J96">
            <v>1.27</v>
          </cell>
          <cell r="K96">
            <v>0.91875000000000007</v>
          </cell>
          <cell r="L96">
            <v>746</v>
          </cell>
          <cell r="M96">
            <v>180</v>
          </cell>
          <cell r="N96">
            <v>80</v>
          </cell>
          <cell r="O96" t="str">
            <v>骷髅1</v>
          </cell>
          <cell r="P96" t="str">
            <v>麻痹蝎1</v>
          </cell>
          <cell r="Q96" t="str">
            <v>蜘蛛2</v>
          </cell>
          <cell r="R96" t="str">
            <v/>
          </cell>
          <cell r="S96" t="str">
            <v/>
          </cell>
          <cell r="T96" t="str">
            <v/>
          </cell>
          <cell r="U96">
            <v>11</v>
          </cell>
          <cell r="V96">
            <v>11</v>
          </cell>
          <cell r="W96">
            <v>5</v>
          </cell>
          <cell r="X96" t="str">
            <v>0</v>
          </cell>
          <cell r="Y96" t="str">
            <v>0</v>
          </cell>
          <cell r="Z96" t="str">
            <v>0</v>
          </cell>
          <cell r="AA96">
            <v>480</v>
          </cell>
          <cell r="AB96">
            <v>480</v>
          </cell>
          <cell r="AC96">
            <v>1918</v>
          </cell>
          <cell r="AD96" t="str">
            <v/>
          </cell>
          <cell r="AE96" t="str">
            <v/>
          </cell>
          <cell r="AF96" t="str">
            <v/>
          </cell>
          <cell r="AG96">
            <v>1.27</v>
          </cell>
          <cell r="AH96">
            <v>1.27</v>
          </cell>
          <cell r="AI96">
            <v>2.54</v>
          </cell>
          <cell r="AJ96" t="str">
            <v/>
          </cell>
          <cell r="AK96" t="str">
            <v/>
          </cell>
          <cell r="AL96" t="str">
            <v/>
          </cell>
          <cell r="AM96">
            <v>3</v>
          </cell>
          <cell r="AN96">
            <v>3</v>
          </cell>
          <cell r="AO96">
            <v>5</v>
          </cell>
          <cell r="AP96" t="str">
            <v/>
          </cell>
          <cell r="AQ96" t="str">
            <v/>
          </cell>
          <cell r="AR96" t="str">
            <v/>
          </cell>
          <cell r="AS96">
            <v>1120</v>
          </cell>
        </row>
        <row r="97">
          <cell r="A97" t="str">
            <v>0_10_6_Easy</v>
          </cell>
          <cell r="B97">
            <v>0</v>
          </cell>
          <cell r="C97">
            <v>10</v>
          </cell>
          <cell r="D97">
            <v>6</v>
          </cell>
          <cell r="E97">
            <v>32.700000000000003</v>
          </cell>
          <cell r="F97" t="str">
            <v>Easy</v>
          </cell>
          <cell r="G97" t="str">
            <v>标准关</v>
          </cell>
          <cell r="H97">
            <v>1</v>
          </cell>
          <cell r="I97">
            <v>895.05000000000007</v>
          </cell>
          <cell r="J97">
            <v>1.27</v>
          </cell>
          <cell r="K97">
            <v>1.0335937500000001</v>
          </cell>
          <cell r="L97">
            <v>866</v>
          </cell>
          <cell r="M97">
            <v>180</v>
          </cell>
          <cell r="N97">
            <v>80</v>
          </cell>
          <cell r="O97" t="str">
            <v>恶灵1</v>
          </cell>
          <cell r="P97" t="str">
            <v>骷髅1</v>
          </cell>
          <cell r="Q97" t="str">
            <v>麻痹蝎1</v>
          </cell>
          <cell r="R97" t="str">
            <v>蜘蛛2</v>
          </cell>
          <cell r="S97" t="str">
            <v/>
          </cell>
          <cell r="T97" t="str">
            <v/>
          </cell>
          <cell r="U97">
            <v>6</v>
          </cell>
          <cell r="V97">
            <v>6</v>
          </cell>
          <cell r="W97">
            <v>6</v>
          </cell>
          <cell r="X97">
            <v>13</v>
          </cell>
          <cell r="Y97" t="str">
            <v>0</v>
          </cell>
          <cell r="Z97" t="str">
            <v>0</v>
          </cell>
          <cell r="AA97">
            <v>384</v>
          </cell>
          <cell r="AB97">
            <v>384</v>
          </cell>
          <cell r="AC97">
            <v>384</v>
          </cell>
          <cell r="AD97">
            <v>1534</v>
          </cell>
          <cell r="AE97" t="str">
            <v/>
          </cell>
          <cell r="AF97" t="str">
            <v/>
          </cell>
          <cell r="AG97">
            <v>1.27</v>
          </cell>
          <cell r="AH97">
            <v>1.27</v>
          </cell>
          <cell r="AI97">
            <v>1.27</v>
          </cell>
          <cell r="AJ97">
            <v>2.54</v>
          </cell>
          <cell r="AK97" t="str">
            <v/>
          </cell>
          <cell r="AL97" t="str">
            <v/>
          </cell>
          <cell r="AM97">
            <v>2</v>
          </cell>
          <cell r="AN97">
            <v>2</v>
          </cell>
          <cell r="AO97">
            <v>2</v>
          </cell>
          <cell r="AP97">
            <v>4</v>
          </cell>
          <cell r="AQ97" t="str">
            <v/>
          </cell>
          <cell r="AR97" t="str">
            <v/>
          </cell>
          <cell r="AS97">
            <v>1300</v>
          </cell>
        </row>
        <row r="98">
          <cell r="A98" t="str">
            <v>0_10_7_Easy</v>
          </cell>
          <cell r="B98">
            <v>0</v>
          </cell>
          <cell r="C98">
            <v>10</v>
          </cell>
          <cell r="D98">
            <v>7</v>
          </cell>
          <cell r="E98">
            <v>34.880000000000003</v>
          </cell>
          <cell r="F98" t="str">
            <v>Easy</v>
          </cell>
          <cell r="G98" t="str">
            <v>标准关</v>
          </cell>
          <cell r="H98">
            <v>1</v>
          </cell>
          <cell r="I98">
            <v>1132.2</v>
          </cell>
          <cell r="J98">
            <v>1.27</v>
          </cell>
          <cell r="K98">
            <v>1.1484375</v>
          </cell>
          <cell r="L98">
            <v>986</v>
          </cell>
          <cell r="M98">
            <v>180</v>
          </cell>
          <cell r="N98">
            <v>80</v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>0</v>
          </cell>
          <cell r="V98" t="str">
            <v>0</v>
          </cell>
          <cell r="W98" t="str">
            <v>0</v>
          </cell>
          <cell r="X98" t="str">
            <v>0</v>
          </cell>
          <cell r="Y98" t="str">
            <v>0</v>
          </cell>
          <cell r="Z98" t="str">
            <v>0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>
            <v>1480</v>
          </cell>
        </row>
        <row r="99">
          <cell r="A99" t="str">
            <v>0_10_8_Easy</v>
          </cell>
          <cell r="B99">
            <v>0</v>
          </cell>
          <cell r="C99">
            <v>10</v>
          </cell>
          <cell r="D99">
            <v>8</v>
          </cell>
          <cell r="E99">
            <v>37.06</v>
          </cell>
          <cell r="F99" t="str">
            <v>Easy</v>
          </cell>
          <cell r="G99" t="str">
            <v>标准关</v>
          </cell>
          <cell r="H99">
            <v>1</v>
          </cell>
          <cell r="I99">
            <v>1396.89</v>
          </cell>
          <cell r="J99">
            <v>1.27</v>
          </cell>
          <cell r="K99">
            <v>1.2632812500000001</v>
          </cell>
          <cell r="L99">
            <v>1106</v>
          </cell>
          <cell r="M99">
            <v>180</v>
          </cell>
          <cell r="N99">
            <v>80</v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>0</v>
          </cell>
          <cell r="V99" t="str">
            <v>0</v>
          </cell>
          <cell r="W99" t="str">
            <v>0</v>
          </cell>
          <cell r="X99" t="str">
            <v>0</v>
          </cell>
          <cell r="Y99" t="str">
            <v>0</v>
          </cell>
          <cell r="Z99" t="str">
            <v>0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>
            <v>1660</v>
          </cell>
        </row>
        <row r="100">
          <cell r="A100" t="str">
            <v>0_10_9_Easy</v>
          </cell>
          <cell r="B100">
            <v>0</v>
          </cell>
          <cell r="C100">
            <v>10</v>
          </cell>
          <cell r="D100">
            <v>9</v>
          </cell>
          <cell r="E100">
            <v>39.24</v>
          </cell>
          <cell r="F100" t="str">
            <v>Easy</v>
          </cell>
          <cell r="G100" t="str">
            <v>标准关</v>
          </cell>
          <cell r="H100">
            <v>1</v>
          </cell>
          <cell r="I100">
            <v>1689.1200000000003</v>
          </cell>
          <cell r="J100">
            <v>1.27</v>
          </cell>
          <cell r="K100">
            <v>1.378125</v>
          </cell>
          <cell r="L100">
            <v>1226</v>
          </cell>
          <cell r="M100">
            <v>180</v>
          </cell>
          <cell r="N100">
            <v>80</v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>0</v>
          </cell>
          <cell r="V100" t="str">
            <v>0</v>
          </cell>
          <cell r="W100" t="str">
            <v>0</v>
          </cell>
          <cell r="X100" t="str">
            <v>0</v>
          </cell>
          <cell r="Y100" t="str">
            <v>0</v>
          </cell>
          <cell r="Z100" t="str">
            <v>0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>
            <v>1840</v>
          </cell>
        </row>
        <row r="101">
          <cell r="A101" t="str">
            <v>0_10_10_Easy</v>
          </cell>
          <cell r="B101">
            <v>0</v>
          </cell>
          <cell r="C101">
            <v>10</v>
          </cell>
          <cell r="D101">
            <v>10</v>
          </cell>
          <cell r="E101">
            <v>41.42</v>
          </cell>
          <cell r="F101" t="str">
            <v>Easy</v>
          </cell>
          <cell r="G101" t="str">
            <v>标准关</v>
          </cell>
          <cell r="H101">
            <v>1</v>
          </cell>
          <cell r="I101">
            <v>2008.89</v>
          </cell>
          <cell r="J101">
            <v>1.27</v>
          </cell>
          <cell r="K101">
            <v>1.4929687500000002</v>
          </cell>
          <cell r="L101">
            <v>1346</v>
          </cell>
          <cell r="M101">
            <v>180</v>
          </cell>
          <cell r="N101">
            <v>80</v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>0</v>
          </cell>
          <cell r="V101" t="str">
            <v>0</v>
          </cell>
          <cell r="W101" t="str">
            <v>0</v>
          </cell>
          <cell r="X101" t="str">
            <v>0</v>
          </cell>
          <cell r="Y101" t="str">
            <v>0</v>
          </cell>
          <cell r="Z101" t="str">
            <v>0</v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>
            <v>2020</v>
          </cell>
        </row>
        <row r="102">
          <cell r="A102" t="str">
            <v>0_11_1_Easy</v>
          </cell>
          <cell r="B102">
            <v>0</v>
          </cell>
          <cell r="C102">
            <v>11</v>
          </cell>
          <cell r="D102">
            <v>1</v>
          </cell>
          <cell r="E102">
            <v>22</v>
          </cell>
          <cell r="F102" t="str">
            <v>Easy</v>
          </cell>
          <cell r="G102" t="str">
            <v>标准关</v>
          </cell>
          <cell r="H102">
            <v>1</v>
          </cell>
          <cell r="I102">
            <v>94.5</v>
          </cell>
          <cell r="J102">
            <v>1.3</v>
          </cell>
          <cell r="K102">
            <v>0.46875</v>
          </cell>
          <cell r="L102">
            <v>202</v>
          </cell>
          <cell r="M102">
            <v>180</v>
          </cell>
          <cell r="N102">
            <v>80</v>
          </cell>
          <cell r="O102" t="str">
            <v>火精灵1</v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>
            <v>10</v>
          </cell>
          <cell r="V102" t="str">
            <v>0</v>
          </cell>
          <cell r="W102" t="str">
            <v>0</v>
          </cell>
          <cell r="X102" t="str">
            <v>0</v>
          </cell>
          <cell r="Y102" t="str">
            <v>0</v>
          </cell>
          <cell r="Z102" t="str">
            <v>0</v>
          </cell>
          <cell r="AA102">
            <v>202</v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>
            <v>1.3</v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>
            <v>8</v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>
            <v>300</v>
          </cell>
        </row>
        <row r="103">
          <cell r="A103" t="str">
            <v>0_11_2_Easy</v>
          </cell>
          <cell r="B103">
            <v>0</v>
          </cell>
          <cell r="C103">
            <v>11</v>
          </cell>
          <cell r="D103">
            <v>2</v>
          </cell>
          <cell r="E103">
            <v>24.200000000000003</v>
          </cell>
          <cell r="F103" t="str">
            <v>Easy</v>
          </cell>
          <cell r="G103" t="str">
            <v>标准关</v>
          </cell>
          <cell r="H103">
            <v>1</v>
          </cell>
          <cell r="I103">
            <v>203.17499999999998</v>
          </cell>
          <cell r="J103">
            <v>1.3</v>
          </cell>
          <cell r="K103">
            <v>0.5859375</v>
          </cell>
          <cell r="L103">
            <v>347</v>
          </cell>
          <cell r="M103">
            <v>180</v>
          </cell>
          <cell r="N103">
            <v>80</v>
          </cell>
          <cell r="O103" t="str">
            <v>火精灵1</v>
          </cell>
          <cell r="P103" t="str">
            <v>骷髅1</v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>
            <v>4</v>
          </cell>
          <cell r="V103">
            <v>9</v>
          </cell>
          <cell r="W103" t="str">
            <v>0</v>
          </cell>
          <cell r="X103" t="str">
            <v>0</v>
          </cell>
          <cell r="Y103" t="str">
            <v>0</v>
          </cell>
          <cell r="Z103" t="str">
            <v>0</v>
          </cell>
          <cell r="AA103">
            <v>347</v>
          </cell>
          <cell r="AB103">
            <v>347</v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>
            <v>1.3</v>
          </cell>
          <cell r="AH103">
            <v>1.3</v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>
            <v>6</v>
          </cell>
          <cell r="AN103">
            <v>6</v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>
            <v>516</v>
          </cell>
        </row>
        <row r="104">
          <cell r="A104" t="str">
            <v>0_11_3_Easy</v>
          </cell>
          <cell r="B104">
            <v>0</v>
          </cell>
          <cell r="C104">
            <v>11</v>
          </cell>
          <cell r="D104">
            <v>3</v>
          </cell>
          <cell r="E104">
            <v>26.4</v>
          </cell>
          <cell r="F104" t="str">
            <v>Easy</v>
          </cell>
          <cell r="G104" t="str">
            <v>标准关</v>
          </cell>
          <cell r="H104">
            <v>1</v>
          </cell>
          <cell r="I104">
            <v>345.86999999999995</v>
          </cell>
          <cell r="J104">
            <v>1.3</v>
          </cell>
          <cell r="K104">
            <v>0.703125</v>
          </cell>
          <cell r="L104">
            <v>492</v>
          </cell>
          <cell r="M104">
            <v>180</v>
          </cell>
          <cell r="N104">
            <v>80</v>
          </cell>
          <cell r="O104" t="str">
            <v>骷髅1</v>
          </cell>
          <cell r="P104" t="str">
            <v>麻痹蝎1</v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>
            <v>9</v>
          </cell>
          <cell r="V104">
            <v>9</v>
          </cell>
          <cell r="W104" t="str">
            <v>0</v>
          </cell>
          <cell r="X104" t="str">
            <v>0</v>
          </cell>
          <cell r="Y104" t="str">
            <v>0</v>
          </cell>
          <cell r="Z104" t="str">
            <v>0</v>
          </cell>
          <cell r="AA104">
            <v>492</v>
          </cell>
          <cell r="AB104">
            <v>492</v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>
            <v>1.3</v>
          </cell>
          <cell r="AH104">
            <v>1.3</v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>
            <v>4</v>
          </cell>
          <cell r="AN104">
            <v>4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>
            <v>732</v>
          </cell>
        </row>
        <row r="105">
          <cell r="A105" t="str">
            <v>0_11_4_Easy</v>
          </cell>
          <cell r="B105">
            <v>0</v>
          </cell>
          <cell r="C105">
            <v>11</v>
          </cell>
          <cell r="D105">
            <v>4</v>
          </cell>
          <cell r="E105">
            <v>28.6</v>
          </cell>
          <cell r="F105" t="str">
            <v>Easy</v>
          </cell>
          <cell r="G105" t="str">
            <v>标准关</v>
          </cell>
          <cell r="H105">
            <v>1</v>
          </cell>
          <cell r="I105">
            <v>518.17499999999995</v>
          </cell>
          <cell r="J105">
            <v>1.3</v>
          </cell>
          <cell r="K105">
            <v>0.8203125</v>
          </cell>
          <cell r="L105">
            <v>632</v>
          </cell>
          <cell r="M105">
            <v>180</v>
          </cell>
          <cell r="N105">
            <v>80</v>
          </cell>
          <cell r="O105" t="str">
            <v>骷髅1</v>
          </cell>
          <cell r="P105" t="str">
            <v>麻痹蝎1</v>
          </cell>
          <cell r="Q105" t="str">
            <v>蜘蛛2</v>
          </cell>
          <cell r="R105" t="str">
            <v/>
          </cell>
          <cell r="S105" t="str">
            <v/>
          </cell>
          <cell r="T105" t="str">
            <v/>
          </cell>
          <cell r="U105">
            <v>9</v>
          </cell>
          <cell r="V105">
            <v>9</v>
          </cell>
          <cell r="W105">
            <v>4</v>
          </cell>
          <cell r="X105" t="str">
            <v>0</v>
          </cell>
          <cell r="Y105" t="str">
            <v>0</v>
          </cell>
          <cell r="Z105" t="str">
            <v>0</v>
          </cell>
          <cell r="AA105">
            <v>409</v>
          </cell>
          <cell r="AB105">
            <v>409</v>
          </cell>
          <cell r="AC105">
            <v>1636</v>
          </cell>
          <cell r="AD105" t="str">
            <v/>
          </cell>
          <cell r="AE105" t="str">
            <v/>
          </cell>
          <cell r="AF105" t="str">
            <v/>
          </cell>
          <cell r="AG105">
            <v>1.3</v>
          </cell>
          <cell r="AH105">
            <v>1.3</v>
          </cell>
          <cell r="AI105">
            <v>2.6</v>
          </cell>
          <cell r="AJ105" t="str">
            <v/>
          </cell>
          <cell r="AK105" t="str">
            <v/>
          </cell>
          <cell r="AL105" t="str">
            <v/>
          </cell>
          <cell r="AM105">
            <v>3</v>
          </cell>
          <cell r="AN105">
            <v>3</v>
          </cell>
          <cell r="AO105">
            <v>6</v>
          </cell>
          <cell r="AP105" t="str">
            <v/>
          </cell>
          <cell r="AQ105" t="str">
            <v/>
          </cell>
          <cell r="AR105" t="str">
            <v/>
          </cell>
          <cell r="AS105">
            <v>940</v>
          </cell>
        </row>
        <row r="106">
          <cell r="A106" t="str">
            <v>0_11_5_Easy</v>
          </cell>
          <cell r="B106">
            <v>0</v>
          </cell>
          <cell r="C106">
            <v>11</v>
          </cell>
          <cell r="D106">
            <v>5</v>
          </cell>
          <cell r="E106">
            <v>30.799999999999997</v>
          </cell>
          <cell r="F106" t="str">
            <v>Easy</v>
          </cell>
          <cell r="G106" t="str">
            <v>标准关</v>
          </cell>
          <cell r="H106">
            <v>1</v>
          </cell>
          <cell r="I106">
            <v>705.59999999999991</v>
          </cell>
          <cell r="J106">
            <v>1.3</v>
          </cell>
          <cell r="K106">
            <v>0.9375</v>
          </cell>
          <cell r="L106">
            <v>753</v>
          </cell>
          <cell r="M106">
            <v>180</v>
          </cell>
          <cell r="N106">
            <v>80</v>
          </cell>
          <cell r="O106" t="str">
            <v>麻痹蝎1</v>
          </cell>
          <cell r="P106" t="str">
            <v>蜘蛛2</v>
          </cell>
          <cell r="Q106" t="str">
            <v>火精灵1</v>
          </cell>
          <cell r="R106" t="str">
            <v/>
          </cell>
          <cell r="S106" t="str">
            <v/>
          </cell>
          <cell r="T106" t="str">
            <v/>
          </cell>
          <cell r="U106">
            <v>11</v>
          </cell>
          <cell r="V106">
            <v>11</v>
          </cell>
          <cell r="W106">
            <v>5</v>
          </cell>
          <cell r="X106" t="str">
            <v>0</v>
          </cell>
          <cell r="Y106" t="str">
            <v>0</v>
          </cell>
          <cell r="Z106" t="str">
            <v>0</v>
          </cell>
          <cell r="AA106">
            <v>339</v>
          </cell>
          <cell r="AB106">
            <v>1355</v>
          </cell>
          <cell r="AC106">
            <v>339</v>
          </cell>
          <cell r="AD106" t="str">
            <v/>
          </cell>
          <cell r="AE106" t="str">
            <v/>
          </cell>
          <cell r="AF106" t="str">
            <v/>
          </cell>
          <cell r="AG106">
            <v>1.3</v>
          </cell>
          <cell r="AH106">
            <v>2.6</v>
          </cell>
          <cell r="AI106">
            <v>1.3</v>
          </cell>
          <cell r="AJ106" t="str">
            <v/>
          </cell>
          <cell r="AK106" t="str">
            <v/>
          </cell>
          <cell r="AL106" t="str">
            <v/>
          </cell>
          <cell r="AM106">
            <v>2</v>
          </cell>
          <cell r="AN106">
            <v>4</v>
          </cell>
          <cell r="AO106">
            <v>2</v>
          </cell>
          <cell r="AP106" t="str">
            <v/>
          </cell>
          <cell r="AQ106" t="str">
            <v/>
          </cell>
          <cell r="AR106" t="str">
            <v/>
          </cell>
          <cell r="AS106">
            <v>1120</v>
          </cell>
        </row>
        <row r="107">
          <cell r="A107" t="str">
            <v>0_11_6_Easy</v>
          </cell>
          <cell r="B107">
            <v>0</v>
          </cell>
          <cell r="C107">
            <v>11</v>
          </cell>
          <cell r="D107">
            <v>6</v>
          </cell>
          <cell r="E107">
            <v>33</v>
          </cell>
          <cell r="F107" t="str">
            <v>Easy</v>
          </cell>
          <cell r="G107" t="str">
            <v>标准关</v>
          </cell>
          <cell r="H107">
            <v>1</v>
          </cell>
          <cell r="I107">
            <v>921.375</v>
          </cell>
          <cell r="J107">
            <v>1.3</v>
          </cell>
          <cell r="K107">
            <v>1.0546875</v>
          </cell>
          <cell r="L107">
            <v>874</v>
          </cell>
          <cell r="M107">
            <v>180</v>
          </cell>
          <cell r="N107">
            <v>80</v>
          </cell>
          <cell r="O107" t="str">
            <v>骷髅1</v>
          </cell>
          <cell r="P107" t="str">
            <v>麻痹蝎1</v>
          </cell>
          <cell r="Q107" t="str">
            <v>蜘蛛2</v>
          </cell>
          <cell r="R107" t="str">
            <v>火精灵1</v>
          </cell>
          <cell r="S107" t="str">
            <v/>
          </cell>
          <cell r="T107" t="str">
            <v/>
          </cell>
          <cell r="U107">
            <v>6</v>
          </cell>
          <cell r="V107">
            <v>6</v>
          </cell>
          <cell r="W107">
            <v>6</v>
          </cell>
          <cell r="X107">
            <v>13</v>
          </cell>
          <cell r="Y107" t="str">
            <v>0</v>
          </cell>
          <cell r="Z107" t="str">
            <v>0</v>
          </cell>
          <cell r="AA107">
            <v>553</v>
          </cell>
          <cell r="AB107">
            <v>553</v>
          </cell>
          <cell r="AC107">
            <v>2212</v>
          </cell>
          <cell r="AD107">
            <v>553</v>
          </cell>
          <cell r="AE107" t="str">
            <v/>
          </cell>
          <cell r="AF107" t="str">
            <v/>
          </cell>
          <cell r="AG107">
            <v>1.3</v>
          </cell>
          <cell r="AH107">
            <v>1.3</v>
          </cell>
          <cell r="AI107">
            <v>2.6</v>
          </cell>
          <cell r="AJ107">
            <v>1.3</v>
          </cell>
          <cell r="AK107" t="str">
            <v/>
          </cell>
          <cell r="AL107" t="str">
            <v/>
          </cell>
          <cell r="AM107">
            <v>2</v>
          </cell>
          <cell r="AN107">
            <v>2</v>
          </cell>
          <cell r="AO107">
            <v>4</v>
          </cell>
          <cell r="AP107">
            <v>2</v>
          </cell>
          <cell r="AQ107" t="str">
            <v/>
          </cell>
          <cell r="AR107" t="str">
            <v/>
          </cell>
          <cell r="AS107">
            <v>1300</v>
          </cell>
        </row>
        <row r="108">
          <cell r="A108" t="str">
            <v>0_11_7_Easy</v>
          </cell>
          <cell r="B108">
            <v>0</v>
          </cell>
          <cell r="C108">
            <v>11</v>
          </cell>
          <cell r="D108">
            <v>7</v>
          </cell>
          <cell r="E108">
            <v>35.200000000000003</v>
          </cell>
          <cell r="F108" t="str">
            <v>Easy</v>
          </cell>
          <cell r="G108" t="str">
            <v>标准关</v>
          </cell>
          <cell r="H108">
            <v>1</v>
          </cell>
          <cell r="I108">
            <v>1165.5</v>
          </cell>
          <cell r="J108">
            <v>1.3</v>
          </cell>
          <cell r="K108">
            <v>1.171875</v>
          </cell>
          <cell r="L108">
            <v>995</v>
          </cell>
          <cell r="M108">
            <v>180</v>
          </cell>
          <cell r="N108">
            <v>80</v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>0</v>
          </cell>
          <cell r="V108" t="str">
            <v>0</v>
          </cell>
          <cell r="W108" t="str">
            <v>0</v>
          </cell>
          <cell r="X108" t="str">
            <v>0</v>
          </cell>
          <cell r="Y108" t="str">
            <v>0</v>
          </cell>
          <cell r="Z108" t="str">
            <v>0</v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>
            <v>1480</v>
          </cell>
        </row>
        <row r="109">
          <cell r="A109" t="str">
            <v>0_11_8_Easy</v>
          </cell>
          <cell r="B109">
            <v>0</v>
          </cell>
          <cell r="C109">
            <v>11</v>
          </cell>
          <cell r="D109">
            <v>8</v>
          </cell>
          <cell r="E109">
            <v>37.4</v>
          </cell>
          <cell r="F109" t="str">
            <v>Easy</v>
          </cell>
          <cell r="G109" t="str">
            <v>标准关</v>
          </cell>
          <cell r="H109">
            <v>1</v>
          </cell>
          <cell r="I109">
            <v>1437.9749999999999</v>
          </cell>
          <cell r="J109">
            <v>1.3</v>
          </cell>
          <cell r="K109">
            <v>1.2890625</v>
          </cell>
          <cell r="L109">
            <v>1116</v>
          </cell>
          <cell r="M109">
            <v>180</v>
          </cell>
          <cell r="N109">
            <v>80</v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>0</v>
          </cell>
          <cell r="V109" t="str">
            <v>0</v>
          </cell>
          <cell r="W109" t="str">
            <v>0</v>
          </cell>
          <cell r="X109" t="str">
            <v>0</v>
          </cell>
          <cell r="Y109" t="str">
            <v>0</v>
          </cell>
          <cell r="Z109" t="str">
            <v>0</v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>
            <v>1660</v>
          </cell>
        </row>
        <row r="110">
          <cell r="A110" t="str">
            <v>0_11_9_Easy</v>
          </cell>
          <cell r="B110">
            <v>0</v>
          </cell>
          <cell r="C110">
            <v>11</v>
          </cell>
          <cell r="D110">
            <v>9</v>
          </cell>
          <cell r="E110">
            <v>39.6</v>
          </cell>
          <cell r="F110" t="str">
            <v>Easy</v>
          </cell>
          <cell r="G110" t="str">
            <v>标准关</v>
          </cell>
          <cell r="H110">
            <v>1</v>
          </cell>
          <cell r="I110">
            <v>1738.7999999999997</v>
          </cell>
          <cell r="J110">
            <v>1.3</v>
          </cell>
          <cell r="K110">
            <v>1.40625</v>
          </cell>
          <cell r="L110">
            <v>1236</v>
          </cell>
          <cell r="M110">
            <v>180</v>
          </cell>
          <cell r="N110">
            <v>80</v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>0</v>
          </cell>
          <cell r="V110" t="str">
            <v>0</v>
          </cell>
          <cell r="W110" t="str">
            <v>0</v>
          </cell>
          <cell r="X110" t="str">
            <v>0</v>
          </cell>
          <cell r="Y110" t="str">
            <v>0</v>
          </cell>
          <cell r="Z110" t="str">
            <v>0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>
            <v>1840</v>
          </cell>
        </row>
        <row r="111">
          <cell r="A111" t="str">
            <v>0_11_10_Easy</v>
          </cell>
          <cell r="B111">
            <v>0</v>
          </cell>
          <cell r="C111">
            <v>11</v>
          </cell>
          <cell r="D111">
            <v>10</v>
          </cell>
          <cell r="E111">
            <v>41.8</v>
          </cell>
          <cell r="F111" t="str">
            <v>Easy</v>
          </cell>
          <cell r="G111" t="str">
            <v>标准关</v>
          </cell>
          <cell r="H111">
            <v>1</v>
          </cell>
          <cell r="I111">
            <v>2067.9749999999999</v>
          </cell>
          <cell r="J111">
            <v>1.3</v>
          </cell>
          <cell r="K111">
            <v>1.5234375</v>
          </cell>
          <cell r="L111">
            <v>1357</v>
          </cell>
          <cell r="M111">
            <v>180</v>
          </cell>
          <cell r="N111">
            <v>80</v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>0</v>
          </cell>
          <cell r="V111" t="str">
            <v>0</v>
          </cell>
          <cell r="W111" t="str">
            <v>0</v>
          </cell>
          <cell r="X111" t="str">
            <v>0</v>
          </cell>
          <cell r="Y111" t="str">
            <v>0</v>
          </cell>
          <cell r="Z111" t="str">
            <v>0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>
            <v>2020</v>
          </cell>
        </row>
        <row r="112">
          <cell r="A112" t="str">
            <v>0_12_1_Easy</v>
          </cell>
          <cell r="B112">
            <v>0</v>
          </cell>
          <cell r="C112">
            <v>12</v>
          </cell>
          <cell r="D112">
            <v>1</v>
          </cell>
          <cell r="E112">
            <v>22.200000000000003</v>
          </cell>
          <cell r="F112" t="str">
            <v>Easy</v>
          </cell>
          <cell r="G112" t="str">
            <v>困难关</v>
          </cell>
          <cell r="H112">
            <v>1</v>
          </cell>
          <cell r="I112">
            <v>97.2</v>
          </cell>
          <cell r="J112">
            <v>1.33</v>
          </cell>
          <cell r="K112">
            <v>0.47812499999999997</v>
          </cell>
          <cell r="L112">
            <v>203</v>
          </cell>
          <cell r="M112">
            <v>180</v>
          </cell>
          <cell r="N112">
            <v>80</v>
          </cell>
          <cell r="O112" t="str">
            <v>蝙蝠2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>
            <v>10</v>
          </cell>
          <cell r="V112" t="str">
            <v>0</v>
          </cell>
          <cell r="W112" t="str">
            <v>0</v>
          </cell>
          <cell r="X112" t="str">
            <v>0</v>
          </cell>
          <cell r="Y112" t="str">
            <v>0</v>
          </cell>
          <cell r="Z112" t="str">
            <v>0</v>
          </cell>
          <cell r="AA112">
            <v>203</v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>
            <v>1.33</v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>
            <v>8</v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>
            <v>300</v>
          </cell>
        </row>
        <row r="113">
          <cell r="A113" t="str">
            <v>0_12_2_Easy</v>
          </cell>
          <cell r="B113">
            <v>0</v>
          </cell>
          <cell r="C113">
            <v>12</v>
          </cell>
          <cell r="D113">
            <v>2</v>
          </cell>
          <cell r="E113">
            <v>24.420000000000005</v>
          </cell>
          <cell r="F113" t="str">
            <v>Easy</v>
          </cell>
          <cell r="G113" t="str">
            <v>困难关</v>
          </cell>
          <cell r="H113">
            <v>1</v>
          </cell>
          <cell r="I113">
            <v>208.98</v>
          </cell>
          <cell r="J113">
            <v>1.33</v>
          </cell>
          <cell r="K113">
            <v>0.59765625</v>
          </cell>
          <cell r="L113">
            <v>350</v>
          </cell>
          <cell r="M113">
            <v>180</v>
          </cell>
          <cell r="N113">
            <v>80</v>
          </cell>
          <cell r="O113" t="str">
            <v>蝙蝠2</v>
          </cell>
          <cell r="P113" t="str">
            <v>骷髅1</v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>
            <v>4</v>
          </cell>
          <cell r="V113">
            <v>9</v>
          </cell>
          <cell r="W113" t="str">
            <v>0</v>
          </cell>
          <cell r="X113" t="str">
            <v>0</v>
          </cell>
          <cell r="Y113" t="str">
            <v>0</v>
          </cell>
          <cell r="Z113" t="str">
            <v>0</v>
          </cell>
          <cell r="AA113">
            <v>728</v>
          </cell>
          <cell r="AB113">
            <v>182</v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>
            <v>1.33</v>
          </cell>
          <cell r="AH113">
            <v>1.33</v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>
            <v>9</v>
          </cell>
          <cell r="AN113">
            <v>5</v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>
            <v>516</v>
          </cell>
        </row>
        <row r="114">
          <cell r="A114" t="str">
            <v>0_12_3_Easy</v>
          </cell>
          <cell r="B114">
            <v>0</v>
          </cell>
          <cell r="C114">
            <v>12</v>
          </cell>
          <cell r="D114">
            <v>3</v>
          </cell>
          <cell r="E114">
            <v>26.640000000000004</v>
          </cell>
          <cell r="F114" t="str">
            <v>Easy</v>
          </cell>
          <cell r="G114" t="str">
            <v>困难关</v>
          </cell>
          <cell r="H114">
            <v>1</v>
          </cell>
          <cell r="I114">
            <v>355.75199999999995</v>
          </cell>
          <cell r="J114">
            <v>1.33</v>
          </cell>
          <cell r="K114">
            <v>0.71718749999999998</v>
          </cell>
          <cell r="L114">
            <v>496</v>
          </cell>
          <cell r="M114">
            <v>180</v>
          </cell>
          <cell r="N114">
            <v>80</v>
          </cell>
          <cell r="O114" t="str">
            <v>骷髅1</v>
          </cell>
          <cell r="P114" t="str">
            <v>麻痹蝎1</v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>
            <v>9</v>
          </cell>
          <cell r="V114">
            <v>9</v>
          </cell>
          <cell r="W114" t="str">
            <v>0</v>
          </cell>
          <cell r="X114" t="str">
            <v>0</v>
          </cell>
          <cell r="Y114" t="str">
            <v>0</v>
          </cell>
          <cell r="Z114" t="str">
            <v>0</v>
          </cell>
          <cell r="AA114">
            <v>496</v>
          </cell>
          <cell r="AB114">
            <v>496</v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>
            <v>1.33</v>
          </cell>
          <cell r="AH114">
            <v>1.33</v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4</v>
          </cell>
          <cell r="AN114">
            <v>4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>
            <v>732</v>
          </cell>
        </row>
        <row r="115">
          <cell r="A115" t="str">
            <v>0_12_4_Easy</v>
          </cell>
          <cell r="B115">
            <v>0</v>
          </cell>
          <cell r="C115">
            <v>12</v>
          </cell>
          <cell r="D115">
            <v>4</v>
          </cell>
          <cell r="E115">
            <v>28.860000000000003</v>
          </cell>
          <cell r="F115" t="str">
            <v>Easy</v>
          </cell>
          <cell r="G115" t="str">
            <v>困难关</v>
          </cell>
          <cell r="H115">
            <v>1</v>
          </cell>
          <cell r="I115">
            <v>532.98</v>
          </cell>
          <cell r="J115">
            <v>1.33</v>
          </cell>
          <cell r="K115">
            <v>0.83671874999999996</v>
          </cell>
          <cell r="L115">
            <v>637</v>
          </cell>
          <cell r="M115">
            <v>180</v>
          </cell>
          <cell r="N115">
            <v>80</v>
          </cell>
          <cell r="O115" t="str">
            <v>骷髅1</v>
          </cell>
          <cell r="P115" t="str">
            <v>麻痹蝎1</v>
          </cell>
          <cell r="Q115" t="str">
            <v>蜘蛛2</v>
          </cell>
          <cell r="R115" t="str">
            <v/>
          </cell>
          <cell r="S115" t="str">
            <v/>
          </cell>
          <cell r="T115" t="str">
            <v/>
          </cell>
          <cell r="U115">
            <v>9</v>
          </cell>
          <cell r="V115">
            <v>9</v>
          </cell>
          <cell r="W115">
            <v>4</v>
          </cell>
          <cell r="X115" t="str">
            <v>0</v>
          </cell>
          <cell r="Y115" t="str">
            <v>0</v>
          </cell>
          <cell r="Z115" t="str">
            <v>0</v>
          </cell>
          <cell r="AA115">
            <v>412</v>
          </cell>
          <cell r="AB115">
            <v>412</v>
          </cell>
          <cell r="AC115">
            <v>1649</v>
          </cell>
          <cell r="AD115" t="str">
            <v/>
          </cell>
          <cell r="AE115" t="str">
            <v/>
          </cell>
          <cell r="AF115" t="str">
            <v/>
          </cell>
          <cell r="AG115">
            <v>1.33</v>
          </cell>
          <cell r="AH115">
            <v>1.33</v>
          </cell>
          <cell r="AI115">
            <v>2.66</v>
          </cell>
          <cell r="AJ115" t="str">
            <v/>
          </cell>
          <cell r="AK115" t="str">
            <v/>
          </cell>
          <cell r="AL115" t="str">
            <v/>
          </cell>
          <cell r="AM115">
            <v>3</v>
          </cell>
          <cell r="AN115">
            <v>3</v>
          </cell>
          <cell r="AO115">
            <v>6</v>
          </cell>
          <cell r="AP115" t="str">
            <v/>
          </cell>
          <cell r="AQ115" t="str">
            <v/>
          </cell>
          <cell r="AR115" t="str">
            <v/>
          </cell>
          <cell r="AS115">
            <v>940</v>
          </cell>
        </row>
        <row r="116">
          <cell r="A116" t="str">
            <v>0_12_5_Easy</v>
          </cell>
          <cell r="B116">
            <v>0</v>
          </cell>
          <cell r="C116">
            <v>12</v>
          </cell>
          <cell r="D116">
            <v>5</v>
          </cell>
          <cell r="E116">
            <v>31.080000000000002</v>
          </cell>
          <cell r="F116" t="str">
            <v>Easy</v>
          </cell>
          <cell r="G116" t="str">
            <v>困难关</v>
          </cell>
          <cell r="H116">
            <v>1</v>
          </cell>
          <cell r="I116">
            <v>725.76</v>
          </cell>
          <cell r="J116">
            <v>1.33</v>
          </cell>
          <cell r="K116">
            <v>0.95624999999999993</v>
          </cell>
          <cell r="L116">
            <v>759</v>
          </cell>
          <cell r="M116">
            <v>180</v>
          </cell>
          <cell r="N116">
            <v>80</v>
          </cell>
          <cell r="O116" t="str">
            <v>麻痹蝎1</v>
          </cell>
          <cell r="P116" t="str">
            <v>蜘蛛2</v>
          </cell>
          <cell r="Q116" t="str">
            <v>蝙蝠2</v>
          </cell>
          <cell r="R116" t="str">
            <v/>
          </cell>
          <cell r="S116" t="str">
            <v/>
          </cell>
          <cell r="T116" t="str">
            <v/>
          </cell>
          <cell r="U116">
            <v>11</v>
          </cell>
          <cell r="V116">
            <v>11</v>
          </cell>
          <cell r="W116">
            <v>5</v>
          </cell>
          <cell r="X116" t="str">
            <v>0</v>
          </cell>
          <cell r="Y116" t="str">
            <v>0</v>
          </cell>
          <cell r="Z116" t="str">
            <v>0</v>
          </cell>
          <cell r="AA116">
            <v>273</v>
          </cell>
          <cell r="AB116">
            <v>1093</v>
          </cell>
          <cell r="AC116">
            <v>1093</v>
          </cell>
          <cell r="AD116" t="str">
            <v/>
          </cell>
          <cell r="AE116" t="str">
            <v/>
          </cell>
          <cell r="AF116" t="str">
            <v/>
          </cell>
          <cell r="AG116">
            <v>1.33</v>
          </cell>
          <cell r="AH116">
            <v>2.66</v>
          </cell>
          <cell r="AI116">
            <v>1.33</v>
          </cell>
          <cell r="AJ116" t="str">
            <v/>
          </cell>
          <cell r="AK116" t="str">
            <v/>
          </cell>
          <cell r="AL116" t="str">
            <v/>
          </cell>
          <cell r="AM116">
            <v>2</v>
          </cell>
          <cell r="AN116">
            <v>4</v>
          </cell>
          <cell r="AO116">
            <v>4</v>
          </cell>
          <cell r="AP116" t="str">
            <v/>
          </cell>
          <cell r="AQ116" t="str">
            <v/>
          </cell>
          <cell r="AR116" t="str">
            <v/>
          </cell>
          <cell r="AS116">
            <v>1120</v>
          </cell>
        </row>
        <row r="117">
          <cell r="A117" t="str">
            <v>0_12_6_Easy</v>
          </cell>
          <cell r="B117">
            <v>0</v>
          </cell>
          <cell r="C117">
            <v>12</v>
          </cell>
          <cell r="D117">
            <v>6</v>
          </cell>
          <cell r="E117">
            <v>33.300000000000004</v>
          </cell>
          <cell r="F117" t="str">
            <v>Easy</v>
          </cell>
          <cell r="G117" t="str">
            <v>困难关</v>
          </cell>
          <cell r="H117">
            <v>1</v>
          </cell>
          <cell r="I117">
            <v>947.69999999999993</v>
          </cell>
          <cell r="J117">
            <v>1.33</v>
          </cell>
          <cell r="K117">
            <v>1.0757812499999999</v>
          </cell>
          <cell r="L117">
            <v>881</v>
          </cell>
          <cell r="M117">
            <v>180</v>
          </cell>
          <cell r="N117">
            <v>80</v>
          </cell>
          <cell r="O117" t="str">
            <v>骷髅1</v>
          </cell>
          <cell r="P117" t="str">
            <v>麻痹蝎1</v>
          </cell>
          <cell r="Q117" t="str">
            <v>蜘蛛2</v>
          </cell>
          <cell r="R117" t="str">
            <v>火精灵1</v>
          </cell>
          <cell r="S117" t="str">
            <v/>
          </cell>
          <cell r="T117" t="str">
            <v/>
          </cell>
          <cell r="U117">
            <v>10</v>
          </cell>
          <cell r="V117">
            <v>10</v>
          </cell>
          <cell r="W117">
            <v>10</v>
          </cell>
          <cell r="X117">
            <v>5</v>
          </cell>
          <cell r="Y117" t="str">
            <v>0</v>
          </cell>
          <cell r="Z117" t="str">
            <v>0</v>
          </cell>
          <cell r="AA117">
            <v>474</v>
          </cell>
          <cell r="AB117">
            <v>474</v>
          </cell>
          <cell r="AC117">
            <v>1898</v>
          </cell>
          <cell r="AD117">
            <v>474</v>
          </cell>
          <cell r="AE117" t="str">
            <v/>
          </cell>
          <cell r="AF117" t="str">
            <v/>
          </cell>
          <cell r="AG117">
            <v>1.33</v>
          </cell>
          <cell r="AH117">
            <v>1.33</v>
          </cell>
          <cell r="AI117">
            <v>2.66</v>
          </cell>
          <cell r="AJ117">
            <v>1.33</v>
          </cell>
          <cell r="AK117" t="str">
            <v/>
          </cell>
          <cell r="AL117" t="str">
            <v/>
          </cell>
          <cell r="AM117">
            <v>2</v>
          </cell>
          <cell r="AN117">
            <v>2</v>
          </cell>
          <cell r="AO117">
            <v>4</v>
          </cell>
          <cell r="AP117">
            <v>2</v>
          </cell>
          <cell r="AQ117" t="str">
            <v/>
          </cell>
          <cell r="AR117" t="str">
            <v/>
          </cell>
          <cell r="AS117">
            <v>1300</v>
          </cell>
        </row>
        <row r="118">
          <cell r="A118" t="str">
            <v>0_12_7_Easy</v>
          </cell>
          <cell r="B118">
            <v>0</v>
          </cell>
          <cell r="C118">
            <v>12</v>
          </cell>
          <cell r="D118">
            <v>7</v>
          </cell>
          <cell r="E118">
            <v>35.520000000000003</v>
          </cell>
          <cell r="F118" t="str">
            <v>Easy</v>
          </cell>
          <cell r="G118" t="str">
            <v>困难关</v>
          </cell>
          <cell r="H118">
            <v>1</v>
          </cell>
          <cell r="I118">
            <v>1198.8</v>
          </cell>
          <cell r="J118">
            <v>1.33</v>
          </cell>
          <cell r="K118">
            <v>1.1953125</v>
          </cell>
          <cell r="L118">
            <v>1003</v>
          </cell>
          <cell r="M118">
            <v>180</v>
          </cell>
          <cell r="N118">
            <v>80</v>
          </cell>
          <cell r="O118" t="str">
            <v>麻痹蝎1</v>
          </cell>
          <cell r="P118" t="str">
            <v>蜘蛛2</v>
          </cell>
          <cell r="Q118" t="str">
            <v>火精灵1</v>
          </cell>
          <cell r="R118" t="str">
            <v>蝙蝠2</v>
          </cell>
          <cell r="S118" t="str">
            <v/>
          </cell>
          <cell r="T118" t="str">
            <v/>
          </cell>
          <cell r="U118">
            <v>10</v>
          </cell>
          <cell r="V118">
            <v>10</v>
          </cell>
          <cell r="W118">
            <v>10</v>
          </cell>
          <cell r="X118">
            <v>10</v>
          </cell>
          <cell r="Y118" t="str">
            <v>0</v>
          </cell>
          <cell r="Z118" t="str">
            <v>0</v>
          </cell>
          <cell r="AA118">
            <v>401</v>
          </cell>
          <cell r="AB118">
            <v>1605</v>
          </cell>
          <cell r="AC118">
            <v>401</v>
          </cell>
          <cell r="AD118">
            <v>1605</v>
          </cell>
          <cell r="AE118" t="str">
            <v/>
          </cell>
          <cell r="AF118" t="str">
            <v/>
          </cell>
          <cell r="AG118">
            <v>1.33</v>
          </cell>
          <cell r="AH118">
            <v>2.66</v>
          </cell>
          <cell r="AI118">
            <v>1.33</v>
          </cell>
          <cell r="AJ118">
            <v>1.33</v>
          </cell>
          <cell r="AK118" t="str">
            <v/>
          </cell>
          <cell r="AL118" t="str">
            <v/>
          </cell>
          <cell r="AM118">
            <v>1</v>
          </cell>
          <cell r="AN118">
            <v>3</v>
          </cell>
          <cell r="AO118">
            <v>1</v>
          </cell>
          <cell r="AP118">
            <v>3</v>
          </cell>
          <cell r="AQ118" t="str">
            <v/>
          </cell>
          <cell r="AR118" t="str">
            <v/>
          </cell>
          <cell r="AS118">
            <v>1480</v>
          </cell>
        </row>
        <row r="119">
          <cell r="A119" t="str">
            <v>0_12_8_Easy</v>
          </cell>
          <cell r="B119">
            <v>0</v>
          </cell>
          <cell r="C119">
            <v>12</v>
          </cell>
          <cell r="D119">
            <v>8</v>
          </cell>
          <cell r="E119">
            <v>37.74</v>
          </cell>
          <cell r="F119" t="str">
            <v>Easy</v>
          </cell>
          <cell r="G119" t="str">
            <v>困难关</v>
          </cell>
          <cell r="H119">
            <v>1</v>
          </cell>
          <cell r="I119">
            <v>1479.0600000000002</v>
          </cell>
          <cell r="J119">
            <v>1.33</v>
          </cell>
          <cell r="K119">
            <v>1.3148437499999999</v>
          </cell>
          <cell r="L119">
            <v>1125</v>
          </cell>
          <cell r="M119">
            <v>180</v>
          </cell>
          <cell r="N119">
            <v>80</v>
          </cell>
          <cell r="O119" t="str">
            <v>麻痹蝎1</v>
          </cell>
          <cell r="P119" t="str">
            <v>蜘蛛2</v>
          </cell>
          <cell r="Q119" t="str">
            <v>火精灵1</v>
          </cell>
          <cell r="R119" t="str">
            <v>蝙蝠2</v>
          </cell>
          <cell r="S119" t="str">
            <v>骷髅3</v>
          </cell>
          <cell r="T119" t="str">
            <v/>
          </cell>
          <cell r="U119">
            <v>10</v>
          </cell>
          <cell r="V119">
            <v>10</v>
          </cell>
          <cell r="W119">
            <v>10</v>
          </cell>
          <cell r="X119">
            <v>16</v>
          </cell>
          <cell r="Y119">
            <v>1</v>
          </cell>
          <cell r="Z119" t="str">
            <v>0</v>
          </cell>
          <cell r="AA119">
            <v>339</v>
          </cell>
          <cell r="AB119">
            <v>1356</v>
          </cell>
          <cell r="AC119">
            <v>339</v>
          </cell>
          <cell r="AD119">
            <v>1356</v>
          </cell>
          <cell r="AE119">
            <v>10846</v>
          </cell>
          <cell r="AF119" t="str">
            <v/>
          </cell>
          <cell r="AG119">
            <v>1.33</v>
          </cell>
          <cell r="AH119">
            <v>2.66</v>
          </cell>
          <cell r="AI119">
            <v>1.33</v>
          </cell>
          <cell r="AJ119">
            <v>1.33</v>
          </cell>
          <cell r="AK119">
            <v>0.66500000000000004</v>
          </cell>
          <cell r="AL119" t="str">
            <v/>
          </cell>
          <cell r="AM119">
            <v>1</v>
          </cell>
          <cell r="AN119">
            <v>2</v>
          </cell>
          <cell r="AO119">
            <v>1</v>
          </cell>
          <cell r="AP119">
            <v>2</v>
          </cell>
          <cell r="AQ119">
            <v>5</v>
          </cell>
          <cell r="AR119" t="str">
            <v/>
          </cell>
          <cell r="AS119">
            <v>1660</v>
          </cell>
        </row>
        <row r="120">
          <cell r="A120" t="str">
            <v>0_12_9_Easy</v>
          </cell>
          <cell r="B120">
            <v>0</v>
          </cell>
          <cell r="C120">
            <v>12</v>
          </cell>
          <cell r="D120">
            <v>9</v>
          </cell>
          <cell r="E120">
            <v>39.960000000000008</v>
          </cell>
          <cell r="F120" t="str">
            <v>Easy</v>
          </cell>
          <cell r="G120" t="str">
            <v>困难关</v>
          </cell>
          <cell r="H120">
            <v>1</v>
          </cell>
          <cell r="I120">
            <v>1788.48</v>
          </cell>
          <cell r="J120">
            <v>1.33</v>
          </cell>
          <cell r="K120">
            <v>1.434375</v>
          </cell>
          <cell r="L120">
            <v>1247</v>
          </cell>
          <cell r="M120">
            <v>180</v>
          </cell>
          <cell r="N120">
            <v>80</v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>0</v>
          </cell>
          <cell r="V120" t="str">
            <v>0</v>
          </cell>
          <cell r="W120" t="str">
            <v>0</v>
          </cell>
          <cell r="X120" t="str">
            <v>0</v>
          </cell>
          <cell r="Y120" t="str">
            <v>0</v>
          </cell>
          <cell r="Z120" t="str">
            <v>0</v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>
            <v>1840</v>
          </cell>
        </row>
        <row r="121">
          <cell r="A121" t="str">
            <v>0_12_10_Easy</v>
          </cell>
          <cell r="B121">
            <v>0</v>
          </cell>
          <cell r="C121">
            <v>12</v>
          </cell>
          <cell r="D121">
            <v>10</v>
          </cell>
          <cell r="E121">
            <v>42.180000000000007</v>
          </cell>
          <cell r="F121" t="str">
            <v>Easy</v>
          </cell>
          <cell r="G121" t="str">
            <v>困难关</v>
          </cell>
          <cell r="H121">
            <v>1</v>
          </cell>
          <cell r="I121">
            <v>2127.06</v>
          </cell>
          <cell r="J121">
            <v>1.33</v>
          </cell>
          <cell r="K121">
            <v>1.5539062499999998</v>
          </cell>
          <cell r="L121">
            <v>1369</v>
          </cell>
          <cell r="M121">
            <v>180</v>
          </cell>
          <cell r="N121">
            <v>80</v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>0</v>
          </cell>
          <cell r="V121" t="str">
            <v>0</v>
          </cell>
          <cell r="W121" t="str">
            <v>0</v>
          </cell>
          <cell r="X121" t="str">
            <v>0</v>
          </cell>
          <cell r="Y121" t="str">
            <v>0</v>
          </cell>
          <cell r="Z121" t="str">
            <v>0</v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>
            <v>2020</v>
          </cell>
        </row>
        <row r="122">
          <cell r="A122" t="str">
            <v>0_13_1_Easy</v>
          </cell>
          <cell r="B122">
            <v>0</v>
          </cell>
          <cell r="C122">
            <v>13</v>
          </cell>
          <cell r="D122">
            <v>1</v>
          </cell>
          <cell r="E122">
            <v>22.400000000000002</v>
          </cell>
          <cell r="F122" t="str">
            <v>Easy</v>
          </cell>
          <cell r="G122" t="str">
            <v>标准关</v>
          </cell>
          <cell r="H122">
            <v>1</v>
          </cell>
          <cell r="I122">
            <v>99.9</v>
          </cell>
          <cell r="J122">
            <v>1.36</v>
          </cell>
          <cell r="K122">
            <v>0.48750000000000004</v>
          </cell>
          <cell r="L122">
            <v>205</v>
          </cell>
          <cell r="M122">
            <v>180</v>
          </cell>
          <cell r="N122">
            <v>80</v>
          </cell>
          <cell r="O122" t="str">
            <v>蛋2</v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>
            <v>10</v>
          </cell>
          <cell r="V122" t="str">
            <v>0</v>
          </cell>
          <cell r="W122" t="str">
            <v>0</v>
          </cell>
          <cell r="X122" t="str">
            <v>0</v>
          </cell>
          <cell r="Y122" t="str">
            <v>0</v>
          </cell>
          <cell r="Z122" t="str">
            <v>0</v>
          </cell>
          <cell r="AA122">
            <v>205</v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>
            <v>1.36</v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>
            <v>8</v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>
            <v>300</v>
          </cell>
        </row>
        <row r="123">
          <cell r="A123" t="str">
            <v>0_13_2_Easy</v>
          </cell>
          <cell r="B123">
            <v>0</v>
          </cell>
          <cell r="C123">
            <v>13</v>
          </cell>
          <cell r="D123">
            <v>2</v>
          </cell>
          <cell r="E123">
            <v>24.640000000000004</v>
          </cell>
          <cell r="F123" t="str">
            <v>Easy</v>
          </cell>
          <cell r="G123" t="str">
            <v>标准关</v>
          </cell>
          <cell r="H123">
            <v>1</v>
          </cell>
          <cell r="I123">
            <v>214.785</v>
          </cell>
          <cell r="J123">
            <v>1.36</v>
          </cell>
          <cell r="K123">
            <v>0.609375</v>
          </cell>
          <cell r="L123">
            <v>352</v>
          </cell>
          <cell r="M123">
            <v>180</v>
          </cell>
          <cell r="N123">
            <v>80</v>
          </cell>
          <cell r="O123" t="str">
            <v>蛋2</v>
          </cell>
          <cell r="P123" t="str">
            <v>蜘蛛2</v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>
            <v>5</v>
          </cell>
          <cell r="V123">
            <v>10</v>
          </cell>
          <cell r="W123" t="str">
            <v>0</v>
          </cell>
          <cell r="X123" t="str">
            <v>0</v>
          </cell>
          <cell r="Y123" t="str">
            <v>0</v>
          </cell>
          <cell r="Z123" t="str">
            <v>0</v>
          </cell>
          <cell r="AA123">
            <v>352</v>
          </cell>
          <cell r="AB123">
            <v>352</v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>
            <v>1.36</v>
          </cell>
          <cell r="AH123">
            <v>2.72</v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>
            <v>5</v>
          </cell>
          <cell r="AN123">
            <v>5</v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>
            <v>516</v>
          </cell>
        </row>
        <row r="124">
          <cell r="A124" t="str">
            <v>0_13_3_Easy</v>
          </cell>
          <cell r="B124">
            <v>0</v>
          </cell>
          <cell r="C124">
            <v>13</v>
          </cell>
          <cell r="D124">
            <v>3</v>
          </cell>
          <cell r="E124">
            <v>26.880000000000003</v>
          </cell>
          <cell r="F124" t="str">
            <v>Easy</v>
          </cell>
          <cell r="G124" t="str">
            <v>标准关</v>
          </cell>
          <cell r="H124">
            <v>1</v>
          </cell>
          <cell r="I124">
            <v>365.63399999999996</v>
          </cell>
          <cell r="J124">
            <v>1.36</v>
          </cell>
          <cell r="K124">
            <v>0.73125000000000007</v>
          </cell>
          <cell r="L124">
            <v>500</v>
          </cell>
          <cell r="M124">
            <v>180</v>
          </cell>
          <cell r="N124">
            <v>80</v>
          </cell>
          <cell r="O124" t="str">
            <v>蜘蛛2</v>
          </cell>
          <cell r="P124" t="str">
            <v>火精灵1</v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>
            <v>9</v>
          </cell>
          <cell r="V124">
            <v>9</v>
          </cell>
          <cell r="W124" t="str">
            <v>0</v>
          </cell>
          <cell r="X124" t="str">
            <v>0</v>
          </cell>
          <cell r="Y124" t="str">
            <v>0</v>
          </cell>
          <cell r="Z124" t="str">
            <v>0</v>
          </cell>
          <cell r="AA124">
            <v>800</v>
          </cell>
          <cell r="AB124">
            <v>200</v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>
            <v>2.72</v>
          </cell>
          <cell r="AH124">
            <v>1.36</v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>
            <v>6</v>
          </cell>
          <cell r="AN124">
            <v>3</v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>
            <v>732</v>
          </cell>
        </row>
        <row r="125">
          <cell r="A125" t="str">
            <v>0_13_4_Easy</v>
          </cell>
          <cell r="B125">
            <v>0</v>
          </cell>
          <cell r="C125">
            <v>13</v>
          </cell>
          <cell r="D125">
            <v>4</v>
          </cell>
          <cell r="E125">
            <v>29.120000000000005</v>
          </cell>
          <cell r="F125" t="str">
            <v>Easy</v>
          </cell>
          <cell r="G125" t="str">
            <v>标准关</v>
          </cell>
          <cell r="H125">
            <v>1</v>
          </cell>
          <cell r="I125">
            <v>547.78499999999997</v>
          </cell>
          <cell r="J125">
            <v>1.36</v>
          </cell>
          <cell r="K125">
            <v>0.85312500000000013</v>
          </cell>
          <cell r="L125">
            <v>642</v>
          </cell>
          <cell r="M125">
            <v>180</v>
          </cell>
          <cell r="N125">
            <v>80</v>
          </cell>
          <cell r="O125" t="str">
            <v>蜘蛛2</v>
          </cell>
          <cell r="P125" t="str">
            <v>火精灵1</v>
          </cell>
          <cell r="Q125" t="str">
            <v>蝙蝠2</v>
          </cell>
          <cell r="R125" t="str">
            <v/>
          </cell>
          <cell r="S125" t="str">
            <v/>
          </cell>
          <cell r="T125" t="str">
            <v/>
          </cell>
          <cell r="U125">
            <v>9</v>
          </cell>
          <cell r="V125">
            <v>9</v>
          </cell>
          <cell r="W125">
            <v>4</v>
          </cell>
          <cell r="X125" t="str">
            <v>0</v>
          </cell>
          <cell r="Y125" t="str">
            <v>0</v>
          </cell>
          <cell r="Z125" t="str">
            <v>0</v>
          </cell>
          <cell r="AA125">
            <v>926</v>
          </cell>
          <cell r="AB125">
            <v>232</v>
          </cell>
          <cell r="AC125">
            <v>926</v>
          </cell>
          <cell r="AD125" t="str">
            <v/>
          </cell>
          <cell r="AE125" t="str">
            <v/>
          </cell>
          <cell r="AF125" t="str">
            <v/>
          </cell>
          <cell r="AG125">
            <v>2.72</v>
          </cell>
          <cell r="AH125">
            <v>1.36</v>
          </cell>
          <cell r="AI125">
            <v>1.36</v>
          </cell>
          <cell r="AJ125" t="str">
            <v/>
          </cell>
          <cell r="AK125" t="str">
            <v/>
          </cell>
          <cell r="AL125" t="str">
            <v/>
          </cell>
          <cell r="AM125">
            <v>5</v>
          </cell>
          <cell r="AN125">
            <v>2</v>
          </cell>
          <cell r="AO125">
            <v>5</v>
          </cell>
          <cell r="AP125" t="str">
            <v/>
          </cell>
          <cell r="AQ125" t="str">
            <v/>
          </cell>
          <cell r="AR125" t="str">
            <v/>
          </cell>
          <cell r="AS125">
            <v>940</v>
          </cell>
        </row>
        <row r="126">
          <cell r="A126" t="str">
            <v>0_13_5_Easy</v>
          </cell>
          <cell r="B126">
            <v>0</v>
          </cell>
          <cell r="C126">
            <v>13</v>
          </cell>
          <cell r="D126">
            <v>5</v>
          </cell>
          <cell r="E126">
            <v>31.36</v>
          </cell>
          <cell r="F126" t="str">
            <v>Easy</v>
          </cell>
          <cell r="G126" t="str">
            <v>标准关</v>
          </cell>
          <cell r="H126">
            <v>1</v>
          </cell>
          <cell r="I126">
            <v>745.92</v>
          </cell>
          <cell r="J126">
            <v>1.36</v>
          </cell>
          <cell r="K126">
            <v>0.97500000000000009</v>
          </cell>
          <cell r="L126">
            <v>765</v>
          </cell>
          <cell r="M126">
            <v>180</v>
          </cell>
          <cell r="N126">
            <v>80</v>
          </cell>
          <cell r="O126" t="str">
            <v>火精灵1</v>
          </cell>
          <cell r="P126" t="str">
            <v>蝙蝠2</v>
          </cell>
          <cell r="Q126" t="str">
            <v>蛋2</v>
          </cell>
          <cell r="R126" t="str">
            <v/>
          </cell>
          <cell r="S126" t="str">
            <v/>
          </cell>
          <cell r="T126" t="str">
            <v/>
          </cell>
          <cell r="U126">
            <v>12</v>
          </cell>
          <cell r="V126">
            <v>12</v>
          </cell>
          <cell r="W126">
            <v>6</v>
          </cell>
          <cell r="X126" t="str">
            <v>0</v>
          </cell>
          <cell r="Y126" t="str">
            <v>0</v>
          </cell>
          <cell r="Z126" t="str">
            <v>0</v>
          </cell>
          <cell r="AA126">
            <v>273</v>
          </cell>
          <cell r="AB126">
            <v>1093</v>
          </cell>
          <cell r="AC126">
            <v>1093</v>
          </cell>
          <cell r="AD126" t="str">
            <v/>
          </cell>
          <cell r="AE126" t="str">
            <v/>
          </cell>
          <cell r="AF126" t="str">
            <v/>
          </cell>
          <cell r="AG126">
            <v>1.36</v>
          </cell>
          <cell r="AH126">
            <v>1.36</v>
          </cell>
          <cell r="AI126">
            <v>1.36</v>
          </cell>
          <cell r="AJ126" t="str">
            <v/>
          </cell>
          <cell r="AK126" t="str">
            <v/>
          </cell>
          <cell r="AL126" t="str">
            <v/>
          </cell>
          <cell r="AM126">
            <v>2</v>
          </cell>
          <cell r="AN126">
            <v>3</v>
          </cell>
          <cell r="AO126">
            <v>3</v>
          </cell>
          <cell r="AP126" t="str">
            <v/>
          </cell>
          <cell r="AQ126" t="str">
            <v/>
          </cell>
          <cell r="AR126" t="str">
            <v/>
          </cell>
          <cell r="AS126">
            <v>1120</v>
          </cell>
        </row>
        <row r="127">
          <cell r="A127" t="str">
            <v>0_13_6_Easy</v>
          </cell>
          <cell r="B127">
            <v>0</v>
          </cell>
          <cell r="C127">
            <v>13</v>
          </cell>
          <cell r="D127">
            <v>6</v>
          </cell>
          <cell r="E127">
            <v>33.6</v>
          </cell>
          <cell r="F127" t="str">
            <v>Easy</v>
          </cell>
          <cell r="G127" t="str">
            <v>标准关</v>
          </cell>
          <cell r="H127">
            <v>1</v>
          </cell>
          <cell r="I127">
            <v>974.02499999999998</v>
          </cell>
          <cell r="J127">
            <v>1.36</v>
          </cell>
          <cell r="K127">
            <v>1.096875</v>
          </cell>
          <cell r="L127">
            <v>888</v>
          </cell>
          <cell r="M127">
            <v>180</v>
          </cell>
          <cell r="N127">
            <v>80</v>
          </cell>
          <cell r="O127" t="str">
            <v>蜘蛛2</v>
          </cell>
          <cell r="P127" t="str">
            <v>火精灵1</v>
          </cell>
          <cell r="Q127" t="str">
            <v>蝙蝠2</v>
          </cell>
          <cell r="R127" t="str">
            <v>蛋2</v>
          </cell>
          <cell r="S127" t="str">
            <v/>
          </cell>
          <cell r="T127" t="str">
            <v/>
          </cell>
          <cell r="U127">
            <v>7</v>
          </cell>
          <cell r="V127">
            <v>7</v>
          </cell>
          <cell r="W127">
            <v>7</v>
          </cell>
          <cell r="X127">
            <v>14</v>
          </cell>
          <cell r="Y127" t="str">
            <v>0</v>
          </cell>
          <cell r="Z127" t="str">
            <v>0</v>
          </cell>
          <cell r="AA127">
            <v>1045</v>
          </cell>
          <cell r="AB127">
            <v>261</v>
          </cell>
          <cell r="AC127">
            <v>1045</v>
          </cell>
          <cell r="AD127">
            <v>1045</v>
          </cell>
          <cell r="AE127" t="str">
            <v/>
          </cell>
          <cell r="AF127" t="str">
            <v/>
          </cell>
          <cell r="AG127">
            <v>2.72</v>
          </cell>
          <cell r="AH127">
            <v>1.36</v>
          </cell>
          <cell r="AI127">
            <v>1.36</v>
          </cell>
          <cell r="AJ127">
            <v>1.36</v>
          </cell>
          <cell r="AK127" t="str">
            <v/>
          </cell>
          <cell r="AL127" t="str">
            <v/>
          </cell>
          <cell r="AM127">
            <v>3</v>
          </cell>
          <cell r="AN127">
            <v>1</v>
          </cell>
          <cell r="AO127">
            <v>3</v>
          </cell>
          <cell r="AP127">
            <v>3</v>
          </cell>
          <cell r="AQ127" t="str">
            <v/>
          </cell>
          <cell r="AR127" t="str">
            <v/>
          </cell>
          <cell r="AS127">
            <v>1300</v>
          </cell>
        </row>
        <row r="128">
          <cell r="A128" t="str">
            <v>0_13_7_Easy</v>
          </cell>
          <cell r="B128">
            <v>0</v>
          </cell>
          <cell r="C128">
            <v>13</v>
          </cell>
          <cell r="D128">
            <v>7</v>
          </cell>
          <cell r="E128">
            <v>35.840000000000003</v>
          </cell>
          <cell r="F128" t="str">
            <v>Easy</v>
          </cell>
          <cell r="G128" t="str">
            <v>标准关</v>
          </cell>
          <cell r="H128">
            <v>1</v>
          </cell>
          <cell r="I128">
            <v>1232.0999999999999</v>
          </cell>
          <cell r="J128">
            <v>1.36</v>
          </cell>
          <cell r="K128">
            <v>1.21875</v>
          </cell>
          <cell r="L128">
            <v>1011</v>
          </cell>
          <cell r="M128">
            <v>180</v>
          </cell>
          <cell r="N128">
            <v>80</v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>0</v>
          </cell>
          <cell r="V128" t="str">
            <v>0</v>
          </cell>
          <cell r="W128" t="str">
            <v>0</v>
          </cell>
          <cell r="X128" t="str">
            <v>0</v>
          </cell>
          <cell r="Y128" t="str">
            <v>0</v>
          </cell>
          <cell r="Z128" t="str">
            <v>0</v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>
            <v>1480</v>
          </cell>
        </row>
        <row r="129">
          <cell r="A129" t="str">
            <v>0_13_8_Easy</v>
          </cell>
          <cell r="B129">
            <v>0</v>
          </cell>
          <cell r="C129">
            <v>13</v>
          </cell>
          <cell r="D129">
            <v>8</v>
          </cell>
          <cell r="E129">
            <v>38.080000000000005</v>
          </cell>
          <cell r="F129" t="str">
            <v>Easy</v>
          </cell>
          <cell r="G129" t="str">
            <v>标准关</v>
          </cell>
          <cell r="H129">
            <v>1</v>
          </cell>
          <cell r="I129">
            <v>1520.145</v>
          </cell>
          <cell r="J129">
            <v>1.36</v>
          </cell>
          <cell r="K129">
            <v>1.3406250000000002</v>
          </cell>
          <cell r="L129">
            <v>1134</v>
          </cell>
          <cell r="M129">
            <v>180</v>
          </cell>
          <cell r="N129">
            <v>80</v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>0</v>
          </cell>
          <cell r="V129" t="str">
            <v>0</v>
          </cell>
          <cell r="W129" t="str">
            <v>0</v>
          </cell>
          <cell r="X129" t="str">
            <v>0</v>
          </cell>
          <cell r="Y129" t="str">
            <v>0</v>
          </cell>
          <cell r="Z129" t="str">
            <v>0</v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>
            <v>1660</v>
          </cell>
        </row>
        <row r="130">
          <cell r="A130" t="str">
            <v>0_13_9_Easy</v>
          </cell>
          <cell r="B130">
            <v>0</v>
          </cell>
          <cell r="C130">
            <v>13</v>
          </cell>
          <cell r="D130">
            <v>9</v>
          </cell>
          <cell r="E130">
            <v>40.320000000000007</v>
          </cell>
          <cell r="F130" t="str">
            <v>Easy</v>
          </cell>
          <cell r="G130" t="str">
            <v>标准关</v>
          </cell>
          <cell r="H130">
            <v>1</v>
          </cell>
          <cell r="I130">
            <v>1838.16</v>
          </cell>
          <cell r="J130">
            <v>1.36</v>
          </cell>
          <cell r="K130">
            <v>1.4625000000000001</v>
          </cell>
          <cell r="L130">
            <v>1257</v>
          </cell>
          <cell r="M130">
            <v>180</v>
          </cell>
          <cell r="N130">
            <v>80</v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>0</v>
          </cell>
          <cell r="V130" t="str">
            <v>0</v>
          </cell>
          <cell r="W130" t="str">
            <v>0</v>
          </cell>
          <cell r="X130" t="str">
            <v>0</v>
          </cell>
          <cell r="Y130" t="str">
            <v>0</v>
          </cell>
          <cell r="Z130" t="str">
            <v>0</v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>
            <v>1840</v>
          </cell>
        </row>
        <row r="131">
          <cell r="A131" t="str">
            <v>0_13_10_Easy</v>
          </cell>
          <cell r="B131">
            <v>0</v>
          </cell>
          <cell r="C131">
            <v>13</v>
          </cell>
          <cell r="D131">
            <v>10</v>
          </cell>
          <cell r="E131">
            <v>42.56</v>
          </cell>
          <cell r="F131" t="str">
            <v>Easy</v>
          </cell>
          <cell r="G131" t="str">
            <v>标准关</v>
          </cell>
          <cell r="H131">
            <v>1</v>
          </cell>
          <cell r="I131">
            <v>2186.145</v>
          </cell>
          <cell r="J131">
            <v>1.36</v>
          </cell>
          <cell r="K131">
            <v>1.5843750000000001</v>
          </cell>
          <cell r="L131">
            <v>1380</v>
          </cell>
          <cell r="M131">
            <v>180</v>
          </cell>
          <cell r="N131">
            <v>80</v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>0</v>
          </cell>
          <cell r="V131" t="str">
            <v>0</v>
          </cell>
          <cell r="W131" t="str">
            <v>0</v>
          </cell>
          <cell r="X131" t="str">
            <v>0</v>
          </cell>
          <cell r="Y131" t="str">
            <v>0</v>
          </cell>
          <cell r="Z131" t="str">
            <v>0</v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>
            <v>2020</v>
          </cell>
        </row>
        <row r="132">
          <cell r="A132" t="str">
            <v>0_14_1_Easy</v>
          </cell>
          <cell r="B132">
            <v>0</v>
          </cell>
          <cell r="C132">
            <v>14</v>
          </cell>
          <cell r="D132">
            <v>1</v>
          </cell>
          <cell r="E132">
            <v>22.599999999999998</v>
          </cell>
          <cell r="F132" t="str">
            <v>Easy</v>
          </cell>
          <cell r="G132" t="str">
            <v>标准关</v>
          </cell>
          <cell r="H132">
            <v>1</v>
          </cell>
          <cell r="I132">
            <v>102.6</v>
          </cell>
          <cell r="J132">
            <v>1.39</v>
          </cell>
          <cell r="K132">
            <v>0.49687499999999996</v>
          </cell>
          <cell r="L132">
            <v>206</v>
          </cell>
          <cell r="M132">
            <v>180</v>
          </cell>
          <cell r="N132">
            <v>80</v>
          </cell>
          <cell r="O132" t="str">
            <v>石像1</v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>
            <v>11</v>
          </cell>
          <cell r="V132" t="str">
            <v>0</v>
          </cell>
          <cell r="W132" t="str">
            <v>0</v>
          </cell>
          <cell r="X132" t="str">
            <v>0</v>
          </cell>
          <cell r="Y132" t="str">
            <v>0</v>
          </cell>
          <cell r="Z132" t="str">
            <v>0</v>
          </cell>
          <cell r="AA132">
            <v>206</v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>
            <v>1.39</v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>
            <v>7</v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>
            <v>300</v>
          </cell>
        </row>
        <row r="133">
          <cell r="A133" t="str">
            <v>0_14_2_Easy</v>
          </cell>
          <cell r="B133">
            <v>0</v>
          </cell>
          <cell r="C133">
            <v>14</v>
          </cell>
          <cell r="D133">
            <v>2</v>
          </cell>
          <cell r="E133">
            <v>24.86</v>
          </cell>
          <cell r="F133" t="str">
            <v>Easy</v>
          </cell>
          <cell r="G133" t="str">
            <v>标准关</v>
          </cell>
          <cell r="H133">
            <v>1</v>
          </cell>
          <cell r="I133">
            <v>220.58999999999997</v>
          </cell>
          <cell r="J133">
            <v>1.39</v>
          </cell>
          <cell r="K133">
            <v>0.62109375</v>
          </cell>
          <cell r="L133">
            <v>355</v>
          </cell>
          <cell r="M133">
            <v>180</v>
          </cell>
          <cell r="N133">
            <v>80</v>
          </cell>
          <cell r="O133" t="str">
            <v>石像1</v>
          </cell>
          <cell r="P133" t="str">
            <v>火精灵1</v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>
            <v>5</v>
          </cell>
          <cell r="V133">
            <v>10</v>
          </cell>
          <cell r="W133" t="str">
            <v>0</v>
          </cell>
          <cell r="X133" t="str">
            <v>0</v>
          </cell>
          <cell r="Y133" t="str">
            <v>0</v>
          </cell>
          <cell r="Z133" t="str">
            <v>0</v>
          </cell>
          <cell r="AA133">
            <v>355</v>
          </cell>
          <cell r="AB133">
            <v>355</v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>
            <v>1.39</v>
          </cell>
          <cell r="AH133">
            <v>1.39</v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>
            <v>5</v>
          </cell>
          <cell r="AN133">
            <v>5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>
            <v>516</v>
          </cell>
        </row>
        <row r="134">
          <cell r="A134" t="str">
            <v>0_14_3_Easy</v>
          </cell>
          <cell r="B134">
            <v>0</v>
          </cell>
          <cell r="C134">
            <v>14</v>
          </cell>
          <cell r="D134">
            <v>3</v>
          </cell>
          <cell r="E134">
            <v>27.119999999999997</v>
          </cell>
          <cell r="F134" t="str">
            <v>Easy</v>
          </cell>
          <cell r="G134" t="str">
            <v>标准关</v>
          </cell>
          <cell r="H134">
            <v>1</v>
          </cell>
          <cell r="I134">
            <v>375.51599999999996</v>
          </cell>
          <cell r="J134">
            <v>1.39</v>
          </cell>
          <cell r="K134">
            <v>0.74531249999999993</v>
          </cell>
          <cell r="L134">
            <v>504</v>
          </cell>
          <cell r="M134">
            <v>180</v>
          </cell>
          <cell r="N134">
            <v>80</v>
          </cell>
          <cell r="O134" t="str">
            <v>火精灵1</v>
          </cell>
          <cell r="P134" t="str">
            <v>蝙蝠2</v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>
            <v>10</v>
          </cell>
          <cell r="V134">
            <v>10</v>
          </cell>
          <cell r="W134" t="str">
            <v>0</v>
          </cell>
          <cell r="X134" t="str">
            <v>0</v>
          </cell>
          <cell r="Y134" t="str">
            <v>0</v>
          </cell>
          <cell r="Z134" t="str">
            <v>0</v>
          </cell>
          <cell r="AA134">
            <v>202</v>
          </cell>
          <cell r="AB134">
            <v>806</v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>
            <v>1.39</v>
          </cell>
          <cell r="AH134">
            <v>1.39</v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>
            <v>3</v>
          </cell>
          <cell r="AN134">
            <v>5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>
            <v>732</v>
          </cell>
        </row>
        <row r="135">
          <cell r="A135" t="str">
            <v>0_14_4_Easy</v>
          </cell>
          <cell r="B135">
            <v>0</v>
          </cell>
          <cell r="C135">
            <v>14</v>
          </cell>
          <cell r="D135">
            <v>4</v>
          </cell>
          <cell r="E135">
            <v>29.38</v>
          </cell>
          <cell r="F135" t="str">
            <v>Easy</v>
          </cell>
          <cell r="G135" t="str">
            <v>标准关</v>
          </cell>
          <cell r="H135">
            <v>1</v>
          </cell>
          <cell r="I135">
            <v>562.59</v>
          </cell>
          <cell r="J135">
            <v>1.39</v>
          </cell>
          <cell r="K135">
            <v>0.86953124999999987</v>
          </cell>
          <cell r="L135">
            <v>647</v>
          </cell>
          <cell r="M135">
            <v>180</v>
          </cell>
          <cell r="N135">
            <v>80</v>
          </cell>
          <cell r="O135" t="str">
            <v>火精灵1</v>
          </cell>
          <cell r="P135" t="str">
            <v>蝙蝠2</v>
          </cell>
          <cell r="Q135" t="str">
            <v>蛋2</v>
          </cell>
          <cell r="R135" t="str">
            <v/>
          </cell>
          <cell r="S135" t="str">
            <v/>
          </cell>
          <cell r="T135" t="str">
            <v/>
          </cell>
          <cell r="U135">
            <v>10</v>
          </cell>
          <cell r="V135">
            <v>10</v>
          </cell>
          <cell r="W135">
            <v>5</v>
          </cell>
          <cell r="X135" t="str">
            <v>0</v>
          </cell>
          <cell r="Y135" t="str">
            <v>0</v>
          </cell>
          <cell r="Z135" t="str">
            <v>0</v>
          </cell>
          <cell r="AA135">
            <v>231</v>
          </cell>
          <cell r="AB135">
            <v>924</v>
          </cell>
          <cell r="AC135">
            <v>924</v>
          </cell>
          <cell r="AD135" t="str">
            <v/>
          </cell>
          <cell r="AE135" t="str">
            <v/>
          </cell>
          <cell r="AF135" t="str">
            <v/>
          </cell>
          <cell r="AG135">
            <v>1.39</v>
          </cell>
          <cell r="AH135">
            <v>1.39</v>
          </cell>
          <cell r="AI135">
            <v>1.39</v>
          </cell>
          <cell r="AJ135" t="str">
            <v/>
          </cell>
          <cell r="AK135" t="str">
            <v/>
          </cell>
          <cell r="AL135" t="str">
            <v/>
          </cell>
          <cell r="AM135">
            <v>2</v>
          </cell>
          <cell r="AN135">
            <v>4</v>
          </cell>
          <cell r="AO135">
            <v>4</v>
          </cell>
          <cell r="AP135" t="str">
            <v/>
          </cell>
          <cell r="AQ135" t="str">
            <v/>
          </cell>
          <cell r="AR135" t="str">
            <v/>
          </cell>
          <cell r="AS135">
            <v>940</v>
          </cell>
        </row>
        <row r="136">
          <cell r="A136" t="str">
            <v>0_14_5_Easy</v>
          </cell>
          <cell r="B136">
            <v>0</v>
          </cell>
          <cell r="C136">
            <v>14</v>
          </cell>
          <cell r="D136">
            <v>5</v>
          </cell>
          <cell r="E136">
            <v>31.639999999999993</v>
          </cell>
          <cell r="F136" t="str">
            <v>Easy</v>
          </cell>
          <cell r="G136" t="str">
            <v>标准关</v>
          </cell>
          <cell r="H136">
            <v>1</v>
          </cell>
          <cell r="I136">
            <v>766.08</v>
          </cell>
          <cell r="J136">
            <v>1.39</v>
          </cell>
          <cell r="K136">
            <v>0.99374999999999991</v>
          </cell>
          <cell r="L136">
            <v>771</v>
          </cell>
          <cell r="M136">
            <v>180</v>
          </cell>
          <cell r="N136">
            <v>80</v>
          </cell>
          <cell r="O136" t="str">
            <v>蝙蝠2</v>
          </cell>
          <cell r="P136" t="str">
            <v>蛋2</v>
          </cell>
          <cell r="Q136" t="str">
            <v>石像1</v>
          </cell>
          <cell r="R136" t="str">
            <v/>
          </cell>
          <cell r="S136" t="str">
            <v/>
          </cell>
          <cell r="T136" t="str">
            <v/>
          </cell>
          <cell r="U136">
            <v>12</v>
          </cell>
          <cell r="V136">
            <v>12</v>
          </cell>
          <cell r="W136">
            <v>6</v>
          </cell>
          <cell r="X136" t="str">
            <v>0</v>
          </cell>
          <cell r="Y136" t="str">
            <v>0</v>
          </cell>
          <cell r="Z136" t="str">
            <v>0</v>
          </cell>
          <cell r="AA136">
            <v>907</v>
          </cell>
          <cell r="AB136">
            <v>907</v>
          </cell>
          <cell r="AC136">
            <v>227</v>
          </cell>
          <cell r="AD136" t="str">
            <v/>
          </cell>
          <cell r="AE136" t="str">
            <v/>
          </cell>
          <cell r="AF136" t="str">
            <v/>
          </cell>
          <cell r="AG136">
            <v>1.39</v>
          </cell>
          <cell r="AH136">
            <v>1.39</v>
          </cell>
          <cell r="AI136">
            <v>1.39</v>
          </cell>
          <cell r="AJ136" t="str">
            <v/>
          </cell>
          <cell r="AK136" t="str">
            <v/>
          </cell>
          <cell r="AL136" t="str">
            <v/>
          </cell>
          <cell r="AM136">
            <v>3</v>
          </cell>
          <cell r="AN136">
            <v>3</v>
          </cell>
          <cell r="AO136">
            <v>1</v>
          </cell>
          <cell r="AP136" t="str">
            <v/>
          </cell>
          <cell r="AQ136" t="str">
            <v/>
          </cell>
          <cell r="AR136" t="str">
            <v/>
          </cell>
          <cell r="AS136">
            <v>1120</v>
          </cell>
        </row>
        <row r="137">
          <cell r="A137" t="str">
            <v>0_14_6_Easy</v>
          </cell>
          <cell r="B137">
            <v>0</v>
          </cell>
          <cell r="C137">
            <v>14</v>
          </cell>
          <cell r="D137">
            <v>6</v>
          </cell>
          <cell r="E137">
            <v>33.9</v>
          </cell>
          <cell r="F137" t="str">
            <v>Easy</v>
          </cell>
          <cell r="G137" t="str">
            <v>标准关</v>
          </cell>
          <cell r="H137">
            <v>1</v>
          </cell>
          <cell r="I137">
            <v>1000.35</v>
          </cell>
          <cell r="J137">
            <v>1.39</v>
          </cell>
          <cell r="K137">
            <v>1.11796875</v>
          </cell>
          <cell r="L137">
            <v>895</v>
          </cell>
          <cell r="M137">
            <v>180</v>
          </cell>
          <cell r="N137">
            <v>80</v>
          </cell>
          <cell r="O137" t="str">
            <v>火精灵1</v>
          </cell>
          <cell r="P137" t="str">
            <v>蝙蝠2</v>
          </cell>
          <cell r="Q137" t="str">
            <v>蛋2</v>
          </cell>
          <cell r="R137" t="str">
            <v>石像1</v>
          </cell>
          <cell r="S137" t="str">
            <v/>
          </cell>
          <cell r="T137" t="str">
            <v/>
          </cell>
          <cell r="U137">
            <v>7</v>
          </cell>
          <cell r="V137">
            <v>7</v>
          </cell>
          <cell r="W137">
            <v>7</v>
          </cell>
          <cell r="X137">
            <v>15</v>
          </cell>
          <cell r="Y137" t="str">
            <v>0</v>
          </cell>
          <cell r="Z137" t="str">
            <v>0</v>
          </cell>
          <cell r="AA137">
            <v>413</v>
          </cell>
          <cell r="AB137">
            <v>1652</v>
          </cell>
          <cell r="AC137">
            <v>1652</v>
          </cell>
          <cell r="AD137">
            <v>413</v>
          </cell>
          <cell r="AE137" t="str">
            <v/>
          </cell>
          <cell r="AF137" t="str">
            <v/>
          </cell>
          <cell r="AG137">
            <v>1.39</v>
          </cell>
          <cell r="AH137">
            <v>1.39</v>
          </cell>
          <cell r="AI137">
            <v>1.39</v>
          </cell>
          <cell r="AJ137">
            <v>1.39</v>
          </cell>
          <cell r="AK137" t="str">
            <v/>
          </cell>
          <cell r="AL137" t="str">
            <v/>
          </cell>
          <cell r="AM137">
            <v>2</v>
          </cell>
          <cell r="AN137">
            <v>3</v>
          </cell>
          <cell r="AO137">
            <v>3</v>
          </cell>
          <cell r="AP137">
            <v>2</v>
          </cell>
          <cell r="AQ137" t="str">
            <v/>
          </cell>
          <cell r="AR137" t="str">
            <v/>
          </cell>
          <cell r="AS137">
            <v>1300</v>
          </cell>
        </row>
        <row r="138">
          <cell r="A138" t="str">
            <v>0_14_7_Easy</v>
          </cell>
          <cell r="B138">
            <v>0</v>
          </cell>
          <cell r="C138">
            <v>14</v>
          </cell>
          <cell r="D138">
            <v>7</v>
          </cell>
          <cell r="E138">
            <v>36.159999999999997</v>
          </cell>
          <cell r="F138" t="str">
            <v>Easy</v>
          </cell>
          <cell r="G138" t="str">
            <v>标准关</v>
          </cell>
          <cell r="H138">
            <v>1</v>
          </cell>
          <cell r="I138">
            <v>1265.4000000000001</v>
          </cell>
          <cell r="J138">
            <v>1.39</v>
          </cell>
          <cell r="K138">
            <v>1.2421875</v>
          </cell>
          <cell r="L138">
            <v>1019</v>
          </cell>
          <cell r="M138">
            <v>180</v>
          </cell>
          <cell r="N138">
            <v>80</v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>0</v>
          </cell>
          <cell r="V138" t="str">
            <v>0</v>
          </cell>
          <cell r="W138" t="str">
            <v>0</v>
          </cell>
          <cell r="X138" t="str">
            <v>0</v>
          </cell>
          <cell r="Y138" t="str">
            <v>0</v>
          </cell>
          <cell r="Z138" t="str">
            <v>0</v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>
            <v>1480</v>
          </cell>
        </row>
        <row r="139">
          <cell r="A139" t="str">
            <v>0_14_8_Easy</v>
          </cell>
          <cell r="B139">
            <v>0</v>
          </cell>
          <cell r="C139">
            <v>14</v>
          </cell>
          <cell r="D139">
            <v>8</v>
          </cell>
          <cell r="E139">
            <v>38.419999999999995</v>
          </cell>
          <cell r="F139" t="str">
            <v>Easy</v>
          </cell>
          <cell r="G139" t="str">
            <v>标准关</v>
          </cell>
          <cell r="H139">
            <v>1</v>
          </cell>
          <cell r="I139">
            <v>1561.23</v>
          </cell>
          <cell r="J139">
            <v>1.39</v>
          </cell>
          <cell r="K139">
            <v>1.3664062499999998</v>
          </cell>
          <cell r="L139">
            <v>1143</v>
          </cell>
          <cell r="M139">
            <v>180</v>
          </cell>
          <cell r="N139">
            <v>80</v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>0</v>
          </cell>
          <cell r="V139" t="str">
            <v>0</v>
          </cell>
          <cell r="W139" t="str">
            <v>0</v>
          </cell>
          <cell r="X139" t="str">
            <v>0</v>
          </cell>
          <cell r="Y139" t="str">
            <v>0</v>
          </cell>
          <cell r="Z139" t="str">
            <v>0</v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>
            <v>1660</v>
          </cell>
        </row>
        <row r="140">
          <cell r="A140" t="str">
            <v>0_14_9_Easy</v>
          </cell>
          <cell r="B140">
            <v>0</v>
          </cell>
          <cell r="C140">
            <v>14</v>
          </cell>
          <cell r="D140">
            <v>9</v>
          </cell>
          <cell r="E140">
            <v>40.68</v>
          </cell>
          <cell r="F140" t="str">
            <v>Easy</v>
          </cell>
          <cell r="G140" t="str">
            <v>标准关</v>
          </cell>
          <cell r="H140">
            <v>1</v>
          </cell>
          <cell r="I140">
            <v>1887.84</v>
          </cell>
          <cell r="J140">
            <v>1.39</v>
          </cell>
          <cell r="K140">
            <v>1.4906249999999999</v>
          </cell>
          <cell r="L140">
            <v>1266</v>
          </cell>
          <cell r="M140">
            <v>180</v>
          </cell>
          <cell r="N140">
            <v>80</v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>0</v>
          </cell>
          <cell r="V140" t="str">
            <v>0</v>
          </cell>
          <cell r="W140" t="str">
            <v>0</v>
          </cell>
          <cell r="X140" t="str">
            <v>0</v>
          </cell>
          <cell r="Y140" t="str">
            <v>0</v>
          </cell>
          <cell r="Z140" t="str">
            <v>0</v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>
            <v>1840</v>
          </cell>
        </row>
        <row r="141">
          <cell r="A141" t="str">
            <v>0_14_10_Easy</v>
          </cell>
          <cell r="B141">
            <v>0</v>
          </cell>
          <cell r="C141">
            <v>14</v>
          </cell>
          <cell r="D141">
            <v>10</v>
          </cell>
          <cell r="E141">
            <v>42.939999999999991</v>
          </cell>
          <cell r="F141" t="str">
            <v>Easy</v>
          </cell>
          <cell r="G141" t="str">
            <v>标准关</v>
          </cell>
          <cell r="H141">
            <v>1</v>
          </cell>
          <cell r="I141">
            <v>2245.23</v>
          </cell>
          <cell r="J141">
            <v>1.39</v>
          </cell>
          <cell r="K141">
            <v>1.6148437499999999</v>
          </cell>
          <cell r="L141">
            <v>1390</v>
          </cell>
          <cell r="M141">
            <v>180</v>
          </cell>
          <cell r="N141">
            <v>80</v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>0</v>
          </cell>
          <cell r="V141" t="str">
            <v>0</v>
          </cell>
          <cell r="W141" t="str">
            <v>0</v>
          </cell>
          <cell r="X141" t="str">
            <v>0</v>
          </cell>
          <cell r="Y141" t="str">
            <v>0</v>
          </cell>
          <cell r="Z141" t="str">
            <v>0</v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>
            <v>2020</v>
          </cell>
        </row>
        <row r="142">
          <cell r="A142" t="str">
            <v>0_15_1_Easy</v>
          </cell>
          <cell r="B142">
            <v>0</v>
          </cell>
          <cell r="C142">
            <v>15</v>
          </cell>
          <cell r="D142">
            <v>1</v>
          </cell>
          <cell r="E142">
            <v>22.799999999999997</v>
          </cell>
          <cell r="F142" t="str">
            <v>Easy</v>
          </cell>
          <cell r="G142" t="str">
            <v>标准关</v>
          </cell>
          <cell r="H142">
            <v>1</v>
          </cell>
          <cell r="I142">
            <v>105.3</v>
          </cell>
          <cell r="J142">
            <v>1.42</v>
          </cell>
          <cell r="K142">
            <v>0.50625000000000009</v>
          </cell>
          <cell r="L142">
            <v>208</v>
          </cell>
          <cell r="M142">
            <v>180</v>
          </cell>
          <cell r="N142">
            <v>80</v>
          </cell>
          <cell r="O142" t="str">
            <v>鬼2</v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>
            <v>11</v>
          </cell>
          <cell r="V142" t="str">
            <v>0</v>
          </cell>
          <cell r="W142" t="str">
            <v>0</v>
          </cell>
          <cell r="X142" t="str">
            <v>0</v>
          </cell>
          <cell r="Y142" t="str">
            <v>0</v>
          </cell>
          <cell r="Z142" t="str">
            <v>0</v>
          </cell>
          <cell r="AA142">
            <v>208</v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>
            <v>1.42</v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>
            <v>7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>
            <v>300</v>
          </cell>
        </row>
        <row r="143">
          <cell r="A143" t="str">
            <v>0_15_2_Easy</v>
          </cell>
          <cell r="B143">
            <v>0</v>
          </cell>
          <cell r="C143">
            <v>15</v>
          </cell>
          <cell r="D143">
            <v>2</v>
          </cell>
          <cell r="E143">
            <v>25.08</v>
          </cell>
          <cell r="F143" t="str">
            <v>Easy</v>
          </cell>
          <cell r="G143" t="str">
            <v>标准关</v>
          </cell>
          <cell r="H143">
            <v>1</v>
          </cell>
          <cell r="I143">
            <v>226.39499999999998</v>
          </cell>
          <cell r="J143">
            <v>1.42</v>
          </cell>
          <cell r="K143">
            <v>0.63281250000000011</v>
          </cell>
          <cell r="L143">
            <v>358</v>
          </cell>
          <cell r="M143">
            <v>180</v>
          </cell>
          <cell r="N143">
            <v>80</v>
          </cell>
          <cell r="O143" t="str">
            <v>鬼2</v>
          </cell>
          <cell r="P143" t="str">
            <v>蝙蝠2</v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>
            <v>5</v>
          </cell>
          <cell r="V143">
            <v>10</v>
          </cell>
          <cell r="W143" t="str">
            <v>0</v>
          </cell>
          <cell r="X143" t="str">
            <v>0</v>
          </cell>
          <cell r="Y143" t="str">
            <v>0</v>
          </cell>
          <cell r="Z143" t="str">
            <v>0</v>
          </cell>
          <cell r="AA143">
            <v>358</v>
          </cell>
          <cell r="AB143">
            <v>358</v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>
            <v>1.42</v>
          </cell>
          <cell r="AH143">
            <v>1.42</v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>
            <v>5</v>
          </cell>
          <cell r="AN143">
            <v>5</v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>
            <v>516</v>
          </cell>
        </row>
        <row r="144">
          <cell r="A144" t="str">
            <v>0_15_3_Easy</v>
          </cell>
          <cell r="B144">
            <v>0</v>
          </cell>
          <cell r="C144">
            <v>15</v>
          </cell>
          <cell r="D144">
            <v>3</v>
          </cell>
          <cell r="E144">
            <v>27.359999999999996</v>
          </cell>
          <cell r="F144" t="str">
            <v>Easy</v>
          </cell>
          <cell r="G144" t="str">
            <v>标准关</v>
          </cell>
          <cell r="H144">
            <v>1</v>
          </cell>
          <cell r="I144">
            <v>385.39800000000002</v>
          </cell>
          <cell r="J144">
            <v>1.42</v>
          </cell>
          <cell r="K144">
            <v>0.75937500000000013</v>
          </cell>
          <cell r="L144">
            <v>508</v>
          </cell>
          <cell r="M144">
            <v>180</v>
          </cell>
          <cell r="N144">
            <v>80</v>
          </cell>
          <cell r="O144" t="str">
            <v>蝙蝠2</v>
          </cell>
          <cell r="P144" t="str">
            <v>蛋2</v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>
            <v>10</v>
          </cell>
          <cell r="V144">
            <v>10</v>
          </cell>
          <cell r="W144" t="str">
            <v>0</v>
          </cell>
          <cell r="X144" t="str">
            <v>0</v>
          </cell>
          <cell r="Y144" t="str">
            <v>0</v>
          </cell>
          <cell r="Z144" t="str">
            <v>0</v>
          </cell>
          <cell r="AA144">
            <v>508</v>
          </cell>
          <cell r="AB144">
            <v>508</v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>
            <v>1.42</v>
          </cell>
          <cell r="AH144">
            <v>1.42</v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4</v>
          </cell>
          <cell r="AN144">
            <v>4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>
            <v>732</v>
          </cell>
        </row>
        <row r="145">
          <cell r="A145" t="str">
            <v>0_15_4_Easy</v>
          </cell>
          <cell r="B145">
            <v>0</v>
          </cell>
          <cell r="C145">
            <v>15</v>
          </cell>
          <cell r="D145">
            <v>4</v>
          </cell>
          <cell r="E145">
            <v>29.639999999999997</v>
          </cell>
          <cell r="F145" t="str">
            <v>Easy</v>
          </cell>
          <cell r="G145" t="str">
            <v>标准关</v>
          </cell>
          <cell r="H145">
            <v>1</v>
          </cell>
          <cell r="I145">
            <v>577.39499999999998</v>
          </cell>
          <cell r="J145">
            <v>1.42</v>
          </cell>
          <cell r="K145">
            <v>0.88593750000000016</v>
          </cell>
          <cell r="L145">
            <v>652</v>
          </cell>
          <cell r="M145">
            <v>180</v>
          </cell>
          <cell r="N145">
            <v>80</v>
          </cell>
          <cell r="O145" t="str">
            <v>蝙蝠2</v>
          </cell>
          <cell r="P145" t="str">
            <v>蛋2</v>
          </cell>
          <cell r="Q145" t="str">
            <v>石像1</v>
          </cell>
          <cell r="R145" t="str">
            <v/>
          </cell>
          <cell r="S145" t="str">
            <v/>
          </cell>
          <cell r="T145" t="str">
            <v/>
          </cell>
          <cell r="U145">
            <v>10</v>
          </cell>
          <cell r="V145">
            <v>10</v>
          </cell>
          <cell r="W145">
            <v>5</v>
          </cell>
          <cell r="X145" t="str">
            <v>0</v>
          </cell>
          <cell r="Y145" t="str">
            <v>0</v>
          </cell>
          <cell r="Z145" t="str">
            <v>0</v>
          </cell>
          <cell r="AA145">
            <v>767</v>
          </cell>
          <cell r="AB145">
            <v>767</v>
          </cell>
          <cell r="AC145">
            <v>192</v>
          </cell>
          <cell r="AD145" t="str">
            <v/>
          </cell>
          <cell r="AE145" t="str">
            <v/>
          </cell>
          <cell r="AF145" t="str">
            <v/>
          </cell>
          <cell r="AG145">
            <v>1.42</v>
          </cell>
          <cell r="AH145">
            <v>1.42</v>
          </cell>
          <cell r="AI145">
            <v>1.42</v>
          </cell>
          <cell r="AJ145" t="str">
            <v/>
          </cell>
          <cell r="AK145" t="str">
            <v/>
          </cell>
          <cell r="AL145" t="str">
            <v/>
          </cell>
          <cell r="AM145">
            <v>4</v>
          </cell>
          <cell r="AN145">
            <v>4</v>
          </cell>
          <cell r="AO145">
            <v>2</v>
          </cell>
          <cell r="AP145" t="str">
            <v/>
          </cell>
          <cell r="AQ145" t="str">
            <v/>
          </cell>
          <cell r="AR145" t="str">
            <v/>
          </cell>
          <cell r="AS145">
            <v>940</v>
          </cell>
        </row>
        <row r="146">
          <cell r="A146" t="str">
            <v>0_15_5_Easy</v>
          </cell>
          <cell r="B146">
            <v>0</v>
          </cell>
          <cell r="C146">
            <v>15</v>
          </cell>
          <cell r="D146">
            <v>5</v>
          </cell>
          <cell r="E146">
            <v>31.919999999999995</v>
          </cell>
          <cell r="F146" t="str">
            <v>Easy</v>
          </cell>
          <cell r="G146" t="str">
            <v>标准关</v>
          </cell>
          <cell r="H146">
            <v>1</v>
          </cell>
          <cell r="I146">
            <v>786.24</v>
          </cell>
          <cell r="J146">
            <v>1.42</v>
          </cell>
          <cell r="K146">
            <v>1.0125000000000002</v>
          </cell>
          <cell r="L146">
            <v>777</v>
          </cell>
          <cell r="M146">
            <v>180</v>
          </cell>
          <cell r="N146">
            <v>80</v>
          </cell>
          <cell r="O146" t="str">
            <v>蛋2</v>
          </cell>
          <cell r="P146" t="str">
            <v>石像1</v>
          </cell>
          <cell r="Q146" t="str">
            <v>鬼2</v>
          </cell>
          <cell r="R146" t="str">
            <v/>
          </cell>
          <cell r="S146" t="str">
            <v/>
          </cell>
          <cell r="T146" t="str">
            <v/>
          </cell>
          <cell r="U146">
            <v>12</v>
          </cell>
          <cell r="V146">
            <v>12</v>
          </cell>
          <cell r="W146">
            <v>6</v>
          </cell>
          <cell r="X146" t="str">
            <v>0</v>
          </cell>
          <cell r="Y146" t="str">
            <v>0</v>
          </cell>
          <cell r="Z146" t="str">
            <v>0</v>
          </cell>
          <cell r="AA146">
            <v>1110</v>
          </cell>
          <cell r="AB146">
            <v>278</v>
          </cell>
          <cell r="AC146">
            <v>1110</v>
          </cell>
          <cell r="AD146" t="str">
            <v/>
          </cell>
          <cell r="AE146" t="str">
            <v/>
          </cell>
          <cell r="AF146" t="str">
            <v/>
          </cell>
          <cell r="AG146">
            <v>1.42</v>
          </cell>
          <cell r="AH146">
            <v>1.42</v>
          </cell>
          <cell r="AI146">
            <v>1.42</v>
          </cell>
          <cell r="AJ146" t="str">
            <v/>
          </cell>
          <cell r="AK146" t="str">
            <v/>
          </cell>
          <cell r="AL146" t="str">
            <v/>
          </cell>
          <cell r="AM146">
            <v>3</v>
          </cell>
          <cell r="AN146">
            <v>2</v>
          </cell>
          <cell r="AO146">
            <v>3</v>
          </cell>
          <cell r="AP146" t="str">
            <v/>
          </cell>
          <cell r="AQ146" t="str">
            <v/>
          </cell>
          <cell r="AR146" t="str">
            <v/>
          </cell>
          <cell r="AS146">
            <v>1120</v>
          </cell>
        </row>
        <row r="147">
          <cell r="A147" t="str">
            <v>0_15_6_Easy</v>
          </cell>
          <cell r="B147">
            <v>0</v>
          </cell>
          <cell r="C147">
            <v>15</v>
          </cell>
          <cell r="D147">
            <v>6</v>
          </cell>
          <cell r="E147">
            <v>34.199999999999996</v>
          </cell>
          <cell r="F147" t="str">
            <v>Easy</v>
          </cell>
          <cell r="G147" t="str">
            <v>标准关</v>
          </cell>
          <cell r="H147">
            <v>1</v>
          </cell>
          <cell r="I147">
            <v>1026.675</v>
          </cell>
          <cell r="J147">
            <v>1.42</v>
          </cell>
          <cell r="K147">
            <v>1.1390625000000001</v>
          </cell>
          <cell r="L147">
            <v>901</v>
          </cell>
          <cell r="M147">
            <v>180</v>
          </cell>
          <cell r="N147">
            <v>80</v>
          </cell>
          <cell r="O147" t="str">
            <v>蝙蝠2</v>
          </cell>
          <cell r="P147" t="str">
            <v>蛋2</v>
          </cell>
          <cell r="Q147" t="str">
            <v>石像1</v>
          </cell>
          <cell r="R147" t="str">
            <v>鬼2</v>
          </cell>
          <cell r="S147" t="str">
            <v/>
          </cell>
          <cell r="T147" t="str">
            <v/>
          </cell>
          <cell r="U147">
            <v>7</v>
          </cell>
          <cell r="V147">
            <v>7</v>
          </cell>
          <cell r="W147">
            <v>7</v>
          </cell>
          <cell r="X147">
            <v>15</v>
          </cell>
          <cell r="Y147" t="str">
            <v>0</v>
          </cell>
          <cell r="Z147" t="str">
            <v>0</v>
          </cell>
          <cell r="AA147">
            <v>1055</v>
          </cell>
          <cell r="AB147">
            <v>1055</v>
          </cell>
          <cell r="AC147">
            <v>264</v>
          </cell>
          <cell r="AD147">
            <v>1055</v>
          </cell>
          <cell r="AE147" t="str">
            <v/>
          </cell>
          <cell r="AF147" t="str">
            <v/>
          </cell>
          <cell r="AG147">
            <v>1.42</v>
          </cell>
          <cell r="AH147">
            <v>1.42</v>
          </cell>
          <cell r="AI147">
            <v>1.42</v>
          </cell>
          <cell r="AJ147">
            <v>1.42</v>
          </cell>
          <cell r="AK147" t="str">
            <v/>
          </cell>
          <cell r="AL147" t="str">
            <v/>
          </cell>
          <cell r="AM147">
            <v>2</v>
          </cell>
          <cell r="AN147">
            <v>2</v>
          </cell>
          <cell r="AO147">
            <v>1</v>
          </cell>
          <cell r="AP147">
            <v>2</v>
          </cell>
          <cell r="AQ147" t="str">
            <v/>
          </cell>
          <cell r="AR147" t="str">
            <v/>
          </cell>
          <cell r="AS147">
            <v>1300</v>
          </cell>
        </row>
        <row r="148">
          <cell r="A148" t="str">
            <v>0_15_7_Easy</v>
          </cell>
          <cell r="B148">
            <v>0</v>
          </cell>
          <cell r="C148">
            <v>15</v>
          </cell>
          <cell r="D148">
            <v>7</v>
          </cell>
          <cell r="E148">
            <v>36.479999999999997</v>
          </cell>
          <cell r="F148" t="str">
            <v>Easy</v>
          </cell>
          <cell r="G148" t="str">
            <v>标准关</v>
          </cell>
          <cell r="H148">
            <v>1</v>
          </cell>
          <cell r="I148">
            <v>1298.7</v>
          </cell>
          <cell r="J148">
            <v>1.42</v>
          </cell>
          <cell r="K148">
            <v>1.2656250000000002</v>
          </cell>
          <cell r="L148">
            <v>1026</v>
          </cell>
          <cell r="M148">
            <v>180</v>
          </cell>
          <cell r="N148">
            <v>80</v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>0</v>
          </cell>
          <cell r="V148" t="str">
            <v>0</v>
          </cell>
          <cell r="W148" t="str">
            <v>0</v>
          </cell>
          <cell r="X148" t="str">
            <v>0</v>
          </cell>
          <cell r="Y148" t="str">
            <v>0</v>
          </cell>
          <cell r="Z148" t="str">
            <v>0</v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>
            <v>1480</v>
          </cell>
        </row>
        <row r="149">
          <cell r="A149" t="str">
            <v>0_15_8_Easy</v>
          </cell>
          <cell r="B149">
            <v>0</v>
          </cell>
          <cell r="C149">
            <v>15</v>
          </cell>
          <cell r="D149">
            <v>8</v>
          </cell>
          <cell r="E149">
            <v>38.759999999999991</v>
          </cell>
          <cell r="F149" t="str">
            <v>Easy</v>
          </cell>
          <cell r="G149" t="str">
            <v>标准关</v>
          </cell>
          <cell r="H149">
            <v>1</v>
          </cell>
          <cell r="I149">
            <v>1602.3149999999998</v>
          </cell>
          <cell r="J149">
            <v>1.42</v>
          </cell>
          <cell r="K149">
            <v>1.3921875000000004</v>
          </cell>
          <cell r="L149">
            <v>1151</v>
          </cell>
          <cell r="M149">
            <v>180</v>
          </cell>
          <cell r="N149">
            <v>80</v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>0</v>
          </cell>
          <cell r="V149" t="str">
            <v>0</v>
          </cell>
          <cell r="W149" t="str">
            <v>0</v>
          </cell>
          <cell r="X149" t="str">
            <v>0</v>
          </cell>
          <cell r="Y149" t="str">
            <v>0</v>
          </cell>
          <cell r="Z149" t="str">
            <v>0</v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>
            <v>1660</v>
          </cell>
        </row>
        <row r="150">
          <cell r="A150" t="str">
            <v>0_15_9_Easy</v>
          </cell>
          <cell r="B150">
            <v>0</v>
          </cell>
          <cell r="C150">
            <v>15</v>
          </cell>
          <cell r="D150">
            <v>9</v>
          </cell>
          <cell r="E150">
            <v>41.04</v>
          </cell>
          <cell r="F150" t="str">
            <v>Easy</v>
          </cell>
          <cell r="G150" t="str">
            <v>标准关</v>
          </cell>
          <cell r="H150">
            <v>1</v>
          </cell>
          <cell r="I150">
            <v>1937.52</v>
          </cell>
          <cell r="J150">
            <v>1.42</v>
          </cell>
          <cell r="K150">
            <v>1.5187500000000003</v>
          </cell>
          <cell r="L150">
            <v>1276</v>
          </cell>
          <cell r="M150">
            <v>180</v>
          </cell>
          <cell r="N150">
            <v>80</v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>0</v>
          </cell>
          <cell r="V150" t="str">
            <v>0</v>
          </cell>
          <cell r="W150" t="str">
            <v>0</v>
          </cell>
          <cell r="X150" t="str">
            <v>0</v>
          </cell>
          <cell r="Y150" t="str">
            <v>0</v>
          </cell>
          <cell r="Z150" t="str">
            <v>0</v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>
            <v>1840</v>
          </cell>
        </row>
        <row r="151">
          <cell r="A151" t="str">
            <v>0_15_10_Easy</v>
          </cell>
          <cell r="B151">
            <v>0</v>
          </cell>
          <cell r="C151">
            <v>15</v>
          </cell>
          <cell r="D151">
            <v>10</v>
          </cell>
          <cell r="E151">
            <v>43.319999999999993</v>
          </cell>
          <cell r="F151" t="str">
            <v>Easy</v>
          </cell>
          <cell r="G151" t="str">
            <v>标准关</v>
          </cell>
          <cell r="H151">
            <v>1</v>
          </cell>
          <cell r="I151">
            <v>2304.3150000000001</v>
          </cell>
          <cell r="J151">
            <v>1.42</v>
          </cell>
          <cell r="K151">
            <v>1.6453125000000002</v>
          </cell>
          <cell r="L151">
            <v>1401</v>
          </cell>
          <cell r="M151">
            <v>180</v>
          </cell>
          <cell r="N151">
            <v>80</v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>0</v>
          </cell>
          <cell r="V151" t="str">
            <v>0</v>
          </cell>
          <cell r="W151" t="str">
            <v>0</v>
          </cell>
          <cell r="X151" t="str">
            <v>0</v>
          </cell>
          <cell r="Y151" t="str">
            <v>0</v>
          </cell>
          <cell r="Z151" t="str">
            <v>0</v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>
            <v>2020</v>
          </cell>
        </row>
        <row r="152">
          <cell r="A152" t="str">
            <v>0_16_1_Easy</v>
          </cell>
          <cell r="B152">
            <v>0</v>
          </cell>
          <cell r="C152">
            <v>16</v>
          </cell>
          <cell r="D152">
            <v>1</v>
          </cell>
          <cell r="E152">
            <v>23</v>
          </cell>
          <cell r="F152" t="str">
            <v>Easy</v>
          </cell>
          <cell r="G152" t="str">
            <v>标准关</v>
          </cell>
          <cell r="H152">
            <v>1</v>
          </cell>
          <cell r="I152">
            <v>108</v>
          </cell>
          <cell r="J152">
            <v>1.45</v>
          </cell>
          <cell r="K152">
            <v>0.515625</v>
          </cell>
          <cell r="L152">
            <v>209</v>
          </cell>
          <cell r="M152">
            <v>180</v>
          </cell>
          <cell r="N152">
            <v>80</v>
          </cell>
          <cell r="O152" t="str">
            <v>麻痹蝎2</v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>
            <v>11</v>
          </cell>
          <cell r="V152" t="str">
            <v>0</v>
          </cell>
          <cell r="W152" t="str">
            <v>0</v>
          </cell>
          <cell r="X152" t="str">
            <v>0</v>
          </cell>
          <cell r="Y152" t="str">
            <v>0</v>
          </cell>
          <cell r="Z152" t="str">
            <v>0</v>
          </cell>
          <cell r="AA152">
            <v>209</v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>
            <v>1.45</v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>
            <v>7</v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>
            <v>300</v>
          </cell>
        </row>
        <row r="153">
          <cell r="A153" t="str">
            <v>0_16_2_Easy</v>
          </cell>
          <cell r="B153">
            <v>0</v>
          </cell>
          <cell r="C153">
            <v>16</v>
          </cell>
          <cell r="D153">
            <v>2</v>
          </cell>
          <cell r="E153">
            <v>25.3</v>
          </cell>
          <cell r="F153" t="str">
            <v>Easy</v>
          </cell>
          <cell r="G153" t="str">
            <v>标准关</v>
          </cell>
          <cell r="H153">
            <v>1</v>
          </cell>
          <cell r="I153">
            <v>232.2</v>
          </cell>
          <cell r="J153">
            <v>1.45</v>
          </cell>
          <cell r="K153">
            <v>0.64453125</v>
          </cell>
          <cell r="L153">
            <v>360</v>
          </cell>
          <cell r="M153">
            <v>180</v>
          </cell>
          <cell r="N153">
            <v>80</v>
          </cell>
          <cell r="O153" t="str">
            <v>麻痹蝎2</v>
          </cell>
          <cell r="P153" t="str">
            <v>蛋2</v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>
            <v>5</v>
          </cell>
          <cell r="V153">
            <v>10</v>
          </cell>
          <cell r="W153" t="str">
            <v>0</v>
          </cell>
          <cell r="X153" t="str">
            <v>0</v>
          </cell>
          <cell r="Y153" t="str">
            <v>0</v>
          </cell>
          <cell r="Z153" t="str">
            <v>0</v>
          </cell>
          <cell r="AA153">
            <v>360</v>
          </cell>
          <cell r="AB153">
            <v>360</v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>
            <v>1.45</v>
          </cell>
          <cell r="AH153">
            <v>1.45</v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>
            <v>5</v>
          </cell>
          <cell r="AN153">
            <v>5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>
            <v>516</v>
          </cell>
        </row>
        <row r="154">
          <cell r="A154" t="str">
            <v>0_16_3_Easy</v>
          </cell>
          <cell r="B154">
            <v>0</v>
          </cell>
          <cell r="C154">
            <v>16</v>
          </cell>
          <cell r="D154">
            <v>3</v>
          </cell>
          <cell r="E154">
            <v>27.599999999999998</v>
          </cell>
          <cell r="F154" t="str">
            <v>Easy</v>
          </cell>
          <cell r="G154" t="str">
            <v>标准关</v>
          </cell>
          <cell r="H154">
            <v>1</v>
          </cell>
          <cell r="I154">
            <v>395.28</v>
          </cell>
          <cell r="J154">
            <v>1.45</v>
          </cell>
          <cell r="K154">
            <v>0.7734375</v>
          </cell>
          <cell r="L154">
            <v>511</v>
          </cell>
          <cell r="M154">
            <v>180</v>
          </cell>
          <cell r="N154">
            <v>80</v>
          </cell>
          <cell r="O154" t="str">
            <v>蛋2</v>
          </cell>
          <cell r="P154" t="str">
            <v>石像1</v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>
            <v>10</v>
          </cell>
          <cell r="V154">
            <v>10</v>
          </cell>
          <cell r="W154" t="str">
            <v>0</v>
          </cell>
          <cell r="X154" t="str">
            <v>0</v>
          </cell>
          <cell r="Y154" t="str">
            <v>0</v>
          </cell>
          <cell r="Z154" t="str">
            <v>0</v>
          </cell>
          <cell r="AA154">
            <v>818</v>
          </cell>
          <cell r="AB154">
            <v>204</v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>
            <v>1.45</v>
          </cell>
          <cell r="AH154">
            <v>1.45</v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>
            <v>5</v>
          </cell>
          <cell r="AN154">
            <v>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>
            <v>732</v>
          </cell>
        </row>
        <row r="155">
          <cell r="A155" t="str">
            <v>0_16_4_Easy</v>
          </cell>
          <cell r="B155">
            <v>0</v>
          </cell>
          <cell r="C155">
            <v>16</v>
          </cell>
          <cell r="D155">
            <v>4</v>
          </cell>
          <cell r="E155">
            <v>29.900000000000002</v>
          </cell>
          <cell r="F155" t="str">
            <v>Easy</v>
          </cell>
          <cell r="G155" t="str">
            <v>标准关</v>
          </cell>
          <cell r="H155">
            <v>1</v>
          </cell>
          <cell r="I155">
            <v>592.20000000000005</v>
          </cell>
          <cell r="J155">
            <v>1.45</v>
          </cell>
          <cell r="K155">
            <v>0.90234375</v>
          </cell>
          <cell r="L155">
            <v>656</v>
          </cell>
          <cell r="M155">
            <v>180</v>
          </cell>
          <cell r="N155">
            <v>80</v>
          </cell>
          <cell r="O155" t="str">
            <v>蛋2</v>
          </cell>
          <cell r="P155" t="str">
            <v>石像1</v>
          </cell>
          <cell r="Q155" t="str">
            <v>鬼2</v>
          </cell>
          <cell r="R155" t="str">
            <v/>
          </cell>
          <cell r="S155" t="str">
            <v/>
          </cell>
          <cell r="T155" t="str">
            <v/>
          </cell>
          <cell r="U155">
            <v>10</v>
          </cell>
          <cell r="V155">
            <v>10</v>
          </cell>
          <cell r="W155">
            <v>5</v>
          </cell>
          <cell r="X155" t="str">
            <v>0</v>
          </cell>
          <cell r="Y155" t="str">
            <v>0</v>
          </cell>
          <cell r="Z155" t="str">
            <v>0</v>
          </cell>
          <cell r="AA155">
            <v>937</v>
          </cell>
          <cell r="AB155">
            <v>234</v>
          </cell>
          <cell r="AC155">
            <v>937</v>
          </cell>
          <cell r="AD155" t="str">
            <v/>
          </cell>
          <cell r="AE155" t="str">
            <v/>
          </cell>
          <cell r="AF155" t="str">
            <v/>
          </cell>
          <cell r="AG155">
            <v>1.45</v>
          </cell>
          <cell r="AH155">
            <v>1.45</v>
          </cell>
          <cell r="AI155">
            <v>1.45</v>
          </cell>
          <cell r="AJ155" t="str">
            <v/>
          </cell>
          <cell r="AK155" t="str">
            <v/>
          </cell>
          <cell r="AL155" t="str">
            <v/>
          </cell>
          <cell r="AM155">
            <v>4</v>
          </cell>
          <cell r="AN155">
            <v>2</v>
          </cell>
          <cell r="AO155">
            <v>4</v>
          </cell>
          <cell r="AP155" t="str">
            <v/>
          </cell>
          <cell r="AQ155" t="str">
            <v/>
          </cell>
          <cell r="AR155" t="str">
            <v/>
          </cell>
          <cell r="AS155">
            <v>940</v>
          </cell>
        </row>
        <row r="156">
          <cell r="A156" t="str">
            <v>0_16_5_Easy</v>
          </cell>
          <cell r="B156">
            <v>0</v>
          </cell>
          <cell r="C156">
            <v>16</v>
          </cell>
          <cell r="D156">
            <v>5</v>
          </cell>
          <cell r="E156">
            <v>32.199999999999996</v>
          </cell>
          <cell r="F156" t="str">
            <v>Easy</v>
          </cell>
          <cell r="G156" t="str">
            <v>标准关</v>
          </cell>
          <cell r="H156">
            <v>1</v>
          </cell>
          <cell r="I156">
            <v>806.40000000000009</v>
          </cell>
          <cell r="J156">
            <v>1.45</v>
          </cell>
          <cell r="K156">
            <v>1.03125</v>
          </cell>
          <cell r="L156">
            <v>782</v>
          </cell>
          <cell r="M156">
            <v>180</v>
          </cell>
          <cell r="N156">
            <v>80</v>
          </cell>
          <cell r="O156" t="str">
            <v>石像1</v>
          </cell>
          <cell r="P156" t="str">
            <v>鬼2</v>
          </cell>
          <cell r="Q156" t="str">
            <v>麻痹蝎2</v>
          </cell>
          <cell r="R156" t="str">
            <v/>
          </cell>
          <cell r="S156" t="str">
            <v/>
          </cell>
          <cell r="T156" t="str">
            <v/>
          </cell>
          <cell r="U156">
            <v>13</v>
          </cell>
          <cell r="V156">
            <v>13</v>
          </cell>
          <cell r="W156">
            <v>6</v>
          </cell>
          <cell r="X156" t="str">
            <v>0</v>
          </cell>
          <cell r="Y156" t="str">
            <v>0</v>
          </cell>
          <cell r="Z156" t="str">
            <v>0</v>
          </cell>
          <cell r="AA156">
            <v>281</v>
          </cell>
          <cell r="AB156">
            <v>1125</v>
          </cell>
          <cell r="AC156">
            <v>1125</v>
          </cell>
          <cell r="AD156" t="str">
            <v/>
          </cell>
          <cell r="AE156" t="str">
            <v/>
          </cell>
          <cell r="AF156" t="str">
            <v/>
          </cell>
          <cell r="AG156">
            <v>1.45</v>
          </cell>
          <cell r="AH156">
            <v>1.45</v>
          </cell>
          <cell r="AI156">
            <v>1.45</v>
          </cell>
          <cell r="AJ156" t="str">
            <v/>
          </cell>
          <cell r="AK156" t="str">
            <v/>
          </cell>
          <cell r="AL156" t="str">
            <v/>
          </cell>
          <cell r="AM156">
            <v>2</v>
          </cell>
          <cell r="AN156">
            <v>3</v>
          </cell>
          <cell r="AO156">
            <v>3</v>
          </cell>
          <cell r="AP156" t="str">
            <v/>
          </cell>
          <cell r="AQ156" t="str">
            <v/>
          </cell>
          <cell r="AR156" t="str">
            <v/>
          </cell>
          <cell r="AS156">
            <v>1120</v>
          </cell>
        </row>
        <row r="157">
          <cell r="A157" t="str">
            <v>0_16_6_Easy</v>
          </cell>
          <cell r="B157">
            <v>0</v>
          </cell>
          <cell r="C157">
            <v>16</v>
          </cell>
          <cell r="D157">
            <v>6</v>
          </cell>
          <cell r="E157">
            <v>34.5</v>
          </cell>
          <cell r="F157" t="str">
            <v>Easy</v>
          </cell>
          <cell r="G157" t="str">
            <v>标准关</v>
          </cell>
          <cell r="H157">
            <v>1</v>
          </cell>
          <cell r="I157">
            <v>1053</v>
          </cell>
          <cell r="J157">
            <v>1.45</v>
          </cell>
          <cell r="K157">
            <v>1.16015625</v>
          </cell>
          <cell r="L157">
            <v>908</v>
          </cell>
          <cell r="M157">
            <v>180</v>
          </cell>
          <cell r="N157">
            <v>80</v>
          </cell>
          <cell r="O157" t="str">
            <v>蛋2</v>
          </cell>
          <cell r="P157" t="str">
            <v>石像1</v>
          </cell>
          <cell r="Q157" t="str">
            <v>鬼2</v>
          </cell>
          <cell r="R157" t="str">
            <v>麻痹蝎2</v>
          </cell>
          <cell r="S157" t="str">
            <v/>
          </cell>
          <cell r="T157" t="str">
            <v/>
          </cell>
          <cell r="U157">
            <v>8</v>
          </cell>
          <cell r="V157">
            <v>8</v>
          </cell>
          <cell r="W157">
            <v>8</v>
          </cell>
          <cell r="X157">
            <v>16</v>
          </cell>
          <cell r="Y157" t="str">
            <v>0</v>
          </cell>
          <cell r="Z157" t="str">
            <v>0</v>
          </cell>
          <cell r="AA157">
            <v>1068</v>
          </cell>
          <cell r="AB157">
            <v>267</v>
          </cell>
          <cell r="AC157">
            <v>1068</v>
          </cell>
          <cell r="AD157">
            <v>1068</v>
          </cell>
          <cell r="AE157" t="str">
            <v/>
          </cell>
          <cell r="AF157" t="str">
            <v/>
          </cell>
          <cell r="AG157">
            <v>1.45</v>
          </cell>
          <cell r="AH157">
            <v>1.45</v>
          </cell>
          <cell r="AI157">
            <v>1.45</v>
          </cell>
          <cell r="AJ157">
            <v>1.45</v>
          </cell>
          <cell r="AK157" t="str">
            <v/>
          </cell>
          <cell r="AL157" t="str">
            <v/>
          </cell>
          <cell r="AM157">
            <v>2</v>
          </cell>
          <cell r="AN157">
            <v>1</v>
          </cell>
          <cell r="AO157">
            <v>2</v>
          </cell>
          <cell r="AP157">
            <v>2</v>
          </cell>
          <cell r="AQ157" t="str">
            <v/>
          </cell>
          <cell r="AR157" t="str">
            <v/>
          </cell>
          <cell r="AS157">
            <v>1300</v>
          </cell>
        </row>
        <row r="158">
          <cell r="A158" t="str">
            <v>0_16_7_Easy</v>
          </cell>
          <cell r="B158">
            <v>0</v>
          </cell>
          <cell r="C158">
            <v>16</v>
          </cell>
          <cell r="D158">
            <v>7</v>
          </cell>
          <cell r="E158">
            <v>36.800000000000004</v>
          </cell>
          <cell r="F158" t="str">
            <v>Easy</v>
          </cell>
          <cell r="G158" t="str">
            <v>标准关</v>
          </cell>
          <cell r="H158">
            <v>1</v>
          </cell>
          <cell r="I158">
            <v>1332.0000000000002</v>
          </cell>
          <cell r="J158">
            <v>1.45</v>
          </cell>
          <cell r="K158">
            <v>1.2890625</v>
          </cell>
          <cell r="L158">
            <v>1033</v>
          </cell>
          <cell r="M158">
            <v>180</v>
          </cell>
          <cell r="N158">
            <v>80</v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>0</v>
          </cell>
          <cell r="V158" t="str">
            <v>0</v>
          </cell>
          <cell r="W158" t="str">
            <v>0</v>
          </cell>
          <cell r="X158" t="str">
            <v>0</v>
          </cell>
          <cell r="Y158" t="str">
            <v>0</v>
          </cell>
          <cell r="Z158" t="str">
            <v>0</v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>
            <v>1480</v>
          </cell>
        </row>
        <row r="159">
          <cell r="A159" t="str">
            <v>0_16_8_Easy</v>
          </cell>
          <cell r="B159">
            <v>0</v>
          </cell>
          <cell r="C159">
            <v>16</v>
          </cell>
          <cell r="D159">
            <v>8</v>
          </cell>
          <cell r="E159">
            <v>39.1</v>
          </cell>
          <cell r="F159" t="str">
            <v>Easy</v>
          </cell>
          <cell r="G159" t="str">
            <v>标准关</v>
          </cell>
          <cell r="H159">
            <v>1</v>
          </cell>
          <cell r="I159">
            <v>1643.4</v>
          </cell>
          <cell r="J159">
            <v>1.45</v>
          </cell>
          <cell r="K159">
            <v>1.41796875</v>
          </cell>
          <cell r="L159">
            <v>1159</v>
          </cell>
          <cell r="M159">
            <v>180</v>
          </cell>
          <cell r="N159">
            <v>80</v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>0</v>
          </cell>
          <cell r="V159" t="str">
            <v>0</v>
          </cell>
          <cell r="W159" t="str">
            <v>0</v>
          </cell>
          <cell r="X159" t="str">
            <v>0</v>
          </cell>
          <cell r="Y159" t="str">
            <v>0</v>
          </cell>
          <cell r="Z159" t="str">
            <v>0</v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>
            <v>1660</v>
          </cell>
        </row>
        <row r="160">
          <cell r="A160" t="str">
            <v>0_16_9_Easy</v>
          </cell>
          <cell r="B160">
            <v>0</v>
          </cell>
          <cell r="C160">
            <v>16</v>
          </cell>
          <cell r="D160">
            <v>9</v>
          </cell>
          <cell r="E160">
            <v>41.4</v>
          </cell>
          <cell r="F160" t="str">
            <v>Easy</v>
          </cell>
          <cell r="G160" t="str">
            <v>标准关</v>
          </cell>
          <cell r="H160">
            <v>1</v>
          </cell>
          <cell r="I160">
            <v>1987.2000000000003</v>
          </cell>
          <cell r="J160">
            <v>1.45</v>
          </cell>
          <cell r="K160">
            <v>1.546875</v>
          </cell>
          <cell r="L160">
            <v>1285</v>
          </cell>
          <cell r="M160">
            <v>180</v>
          </cell>
          <cell r="N160">
            <v>80</v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>0</v>
          </cell>
          <cell r="V160" t="str">
            <v>0</v>
          </cell>
          <cell r="W160" t="str">
            <v>0</v>
          </cell>
          <cell r="X160" t="str">
            <v>0</v>
          </cell>
          <cell r="Y160" t="str">
            <v>0</v>
          </cell>
          <cell r="Z160" t="str">
            <v>0</v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>
            <v>1840</v>
          </cell>
        </row>
        <row r="161">
          <cell r="A161" t="str">
            <v>0_16_10_Easy</v>
          </cell>
          <cell r="B161">
            <v>0</v>
          </cell>
          <cell r="C161">
            <v>16</v>
          </cell>
          <cell r="D161">
            <v>10</v>
          </cell>
          <cell r="E161">
            <v>43.699999999999996</v>
          </cell>
          <cell r="F161" t="str">
            <v>Easy</v>
          </cell>
          <cell r="G161" t="str">
            <v>标准关</v>
          </cell>
          <cell r="H161">
            <v>1</v>
          </cell>
          <cell r="I161">
            <v>2363.4</v>
          </cell>
          <cell r="J161">
            <v>1.45</v>
          </cell>
          <cell r="K161">
            <v>1.67578125</v>
          </cell>
          <cell r="L161">
            <v>1410</v>
          </cell>
          <cell r="M161">
            <v>180</v>
          </cell>
          <cell r="N161">
            <v>80</v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>0</v>
          </cell>
          <cell r="V161" t="str">
            <v>0</v>
          </cell>
          <cell r="W161" t="str">
            <v>0</v>
          </cell>
          <cell r="X161" t="str">
            <v>0</v>
          </cell>
          <cell r="Y161" t="str">
            <v>0</v>
          </cell>
          <cell r="Z161" t="str">
            <v>0</v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>
            <v>2020</v>
          </cell>
        </row>
        <row r="162">
          <cell r="A162" t="str">
            <v>0_17_1_Easy</v>
          </cell>
          <cell r="B162">
            <v>0</v>
          </cell>
          <cell r="C162">
            <v>17</v>
          </cell>
          <cell r="D162">
            <v>1</v>
          </cell>
          <cell r="E162">
            <v>23.2</v>
          </cell>
          <cell r="F162" t="str">
            <v>Easy</v>
          </cell>
          <cell r="G162" t="str">
            <v>标准关</v>
          </cell>
          <cell r="H162">
            <v>1</v>
          </cell>
          <cell r="I162">
            <v>110.69999999999999</v>
          </cell>
          <cell r="J162">
            <v>1.48</v>
          </cell>
          <cell r="K162">
            <v>0.52499999999999991</v>
          </cell>
          <cell r="L162">
            <v>211</v>
          </cell>
          <cell r="M162">
            <v>180</v>
          </cell>
          <cell r="N162">
            <v>80</v>
          </cell>
          <cell r="O162" t="str">
            <v>小恶魔1</v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>
            <v>12</v>
          </cell>
          <cell r="V162" t="str">
            <v>0</v>
          </cell>
          <cell r="W162" t="str">
            <v>0</v>
          </cell>
          <cell r="X162" t="str">
            <v>0</v>
          </cell>
          <cell r="Y162" t="str">
            <v>0</v>
          </cell>
          <cell r="Z162" t="str">
            <v>0</v>
          </cell>
          <cell r="AA162">
            <v>211</v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>
            <v>1.48</v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>
            <v>7</v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>
            <v>300</v>
          </cell>
        </row>
        <row r="163">
          <cell r="A163" t="str">
            <v>0_17_2_Easy</v>
          </cell>
          <cell r="B163">
            <v>0</v>
          </cell>
          <cell r="C163">
            <v>17</v>
          </cell>
          <cell r="D163">
            <v>2</v>
          </cell>
          <cell r="E163">
            <v>25.52</v>
          </cell>
          <cell r="F163" t="str">
            <v>Easy</v>
          </cell>
          <cell r="G163" t="str">
            <v>标准关</v>
          </cell>
          <cell r="H163">
            <v>1</v>
          </cell>
          <cell r="I163">
            <v>238.00499999999997</v>
          </cell>
          <cell r="J163">
            <v>1.48</v>
          </cell>
          <cell r="K163">
            <v>0.65624999999999989</v>
          </cell>
          <cell r="L163">
            <v>363</v>
          </cell>
          <cell r="M163">
            <v>180</v>
          </cell>
          <cell r="N163">
            <v>80</v>
          </cell>
          <cell r="O163" t="str">
            <v>小恶魔1</v>
          </cell>
          <cell r="P163" t="str">
            <v>石像1</v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>
            <v>5</v>
          </cell>
          <cell r="V163">
            <v>11</v>
          </cell>
          <cell r="W163" t="str">
            <v>0</v>
          </cell>
          <cell r="X163" t="str">
            <v>0</v>
          </cell>
          <cell r="Y163" t="str">
            <v>0</v>
          </cell>
          <cell r="Z163" t="str">
            <v>0</v>
          </cell>
          <cell r="AA163">
            <v>363</v>
          </cell>
          <cell r="AB163">
            <v>363</v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>
            <v>1.48</v>
          </cell>
          <cell r="AH163">
            <v>1.48</v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>
            <v>5</v>
          </cell>
          <cell r="AN163">
            <v>5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>
            <v>516</v>
          </cell>
        </row>
        <row r="164">
          <cell r="A164" t="str">
            <v>0_17_3_Easy</v>
          </cell>
          <cell r="B164">
            <v>0</v>
          </cell>
          <cell r="C164">
            <v>17</v>
          </cell>
          <cell r="D164">
            <v>3</v>
          </cell>
          <cell r="E164">
            <v>27.84</v>
          </cell>
          <cell r="F164" t="str">
            <v>Easy</v>
          </cell>
          <cell r="G164" t="str">
            <v>标准关</v>
          </cell>
          <cell r="H164">
            <v>1</v>
          </cell>
          <cell r="I164">
            <v>405.16199999999992</v>
          </cell>
          <cell r="J164">
            <v>1.48</v>
          </cell>
          <cell r="K164">
            <v>0.78749999999999987</v>
          </cell>
          <cell r="L164">
            <v>514</v>
          </cell>
          <cell r="M164">
            <v>180</v>
          </cell>
          <cell r="N164">
            <v>80</v>
          </cell>
          <cell r="O164" t="str">
            <v>石像1</v>
          </cell>
          <cell r="P164" t="str">
            <v>鬼2</v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>
            <v>10</v>
          </cell>
          <cell r="V164">
            <v>10</v>
          </cell>
          <cell r="W164" t="str">
            <v>0</v>
          </cell>
          <cell r="X164" t="str">
            <v>0</v>
          </cell>
          <cell r="Y164" t="str">
            <v>0</v>
          </cell>
          <cell r="Z164" t="str">
            <v>0</v>
          </cell>
          <cell r="AA164">
            <v>206</v>
          </cell>
          <cell r="AB164">
            <v>822</v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>
            <v>1.48</v>
          </cell>
          <cell r="AH164">
            <v>1.48</v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>
            <v>3</v>
          </cell>
          <cell r="AN164">
            <v>5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>
            <v>732</v>
          </cell>
        </row>
        <row r="165">
          <cell r="A165" t="str">
            <v>0_17_4_Easy</v>
          </cell>
          <cell r="B165">
            <v>0</v>
          </cell>
          <cell r="C165">
            <v>17</v>
          </cell>
          <cell r="D165">
            <v>4</v>
          </cell>
          <cell r="E165">
            <v>30.16</v>
          </cell>
          <cell r="F165" t="str">
            <v>Easy</v>
          </cell>
          <cell r="G165" t="str">
            <v>标准关</v>
          </cell>
          <cell r="H165">
            <v>1</v>
          </cell>
          <cell r="I165">
            <v>607.00499999999988</v>
          </cell>
          <cell r="J165">
            <v>1.48</v>
          </cell>
          <cell r="K165">
            <v>0.91874999999999984</v>
          </cell>
          <cell r="L165">
            <v>661</v>
          </cell>
          <cell r="M165">
            <v>180</v>
          </cell>
          <cell r="N165">
            <v>80</v>
          </cell>
          <cell r="O165" t="str">
            <v>石像1</v>
          </cell>
          <cell r="P165" t="str">
            <v>鬼2</v>
          </cell>
          <cell r="Q165" t="str">
            <v>麻痹蝎2</v>
          </cell>
          <cell r="R165" t="str">
            <v/>
          </cell>
          <cell r="S165" t="str">
            <v/>
          </cell>
          <cell r="T165" t="str">
            <v/>
          </cell>
          <cell r="U165">
            <v>11</v>
          </cell>
          <cell r="V165">
            <v>11</v>
          </cell>
          <cell r="W165">
            <v>5</v>
          </cell>
          <cell r="X165" t="str">
            <v>0</v>
          </cell>
          <cell r="Y165" t="str">
            <v>0</v>
          </cell>
          <cell r="Z165" t="str">
            <v>0</v>
          </cell>
          <cell r="AA165">
            <v>238</v>
          </cell>
          <cell r="AB165">
            <v>952</v>
          </cell>
          <cell r="AC165">
            <v>952</v>
          </cell>
          <cell r="AD165" t="str">
            <v/>
          </cell>
          <cell r="AE165" t="str">
            <v/>
          </cell>
          <cell r="AF165" t="str">
            <v/>
          </cell>
          <cell r="AG165">
            <v>1.48</v>
          </cell>
          <cell r="AH165">
            <v>1.48</v>
          </cell>
          <cell r="AI165">
            <v>1.48</v>
          </cell>
          <cell r="AJ165" t="str">
            <v/>
          </cell>
          <cell r="AK165" t="str">
            <v/>
          </cell>
          <cell r="AL165" t="str">
            <v/>
          </cell>
          <cell r="AM165">
            <v>2</v>
          </cell>
          <cell r="AN165">
            <v>4</v>
          </cell>
          <cell r="AO165">
            <v>4</v>
          </cell>
          <cell r="AP165" t="str">
            <v/>
          </cell>
          <cell r="AQ165" t="str">
            <v/>
          </cell>
          <cell r="AR165" t="str">
            <v/>
          </cell>
          <cell r="AS165">
            <v>940</v>
          </cell>
        </row>
        <row r="166">
          <cell r="A166" t="str">
            <v>0_17_5_Easy</v>
          </cell>
          <cell r="B166">
            <v>0</v>
          </cell>
          <cell r="C166">
            <v>17</v>
          </cell>
          <cell r="D166">
            <v>5</v>
          </cell>
          <cell r="E166">
            <v>32.479999999999997</v>
          </cell>
          <cell r="F166" t="str">
            <v>Easy</v>
          </cell>
          <cell r="G166" t="str">
            <v>标准关</v>
          </cell>
          <cell r="H166">
            <v>1</v>
          </cell>
          <cell r="I166">
            <v>826.56</v>
          </cell>
          <cell r="J166">
            <v>1.48</v>
          </cell>
          <cell r="K166">
            <v>1.0499999999999998</v>
          </cell>
          <cell r="L166">
            <v>787</v>
          </cell>
          <cell r="M166">
            <v>180</v>
          </cell>
          <cell r="N166">
            <v>80</v>
          </cell>
          <cell r="O166" t="str">
            <v>鬼2</v>
          </cell>
          <cell r="P166" t="str">
            <v>麻痹蝎2</v>
          </cell>
          <cell r="Q166" t="str">
            <v>小恶魔1</v>
          </cell>
          <cell r="R166" t="str">
            <v/>
          </cell>
          <cell r="S166" t="str">
            <v/>
          </cell>
          <cell r="T166" t="str">
            <v/>
          </cell>
          <cell r="U166">
            <v>13</v>
          </cell>
          <cell r="V166">
            <v>13</v>
          </cell>
          <cell r="W166">
            <v>6</v>
          </cell>
          <cell r="X166" t="str">
            <v>0</v>
          </cell>
          <cell r="Y166" t="str">
            <v>0</v>
          </cell>
          <cell r="Z166" t="str">
            <v>0</v>
          </cell>
          <cell r="AA166">
            <v>916</v>
          </cell>
          <cell r="AB166">
            <v>916</v>
          </cell>
          <cell r="AC166">
            <v>229</v>
          </cell>
          <cell r="AD166" t="str">
            <v/>
          </cell>
          <cell r="AE166" t="str">
            <v/>
          </cell>
          <cell r="AF166" t="str">
            <v/>
          </cell>
          <cell r="AG166">
            <v>1.48</v>
          </cell>
          <cell r="AH166">
            <v>1.48</v>
          </cell>
          <cell r="AI166">
            <v>1.48</v>
          </cell>
          <cell r="AJ166" t="str">
            <v/>
          </cell>
          <cell r="AK166" t="str">
            <v/>
          </cell>
          <cell r="AL166" t="str">
            <v/>
          </cell>
          <cell r="AM166">
            <v>3</v>
          </cell>
          <cell r="AN166">
            <v>3</v>
          </cell>
          <cell r="AO166">
            <v>1</v>
          </cell>
          <cell r="AP166" t="str">
            <v/>
          </cell>
          <cell r="AQ166" t="str">
            <v/>
          </cell>
          <cell r="AR166" t="str">
            <v/>
          </cell>
          <cell r="AS166">
            <v>1120</v>
          </cell>
        </row>
        <row r="167">
          <cell r="A167" t="str">
            <v>0_17_6_Easy</v>
          </cell>
          <cell r="B167">
            <v>0</v>
          </cell>
          <cell r="C167">
            <v>17</v>
          </cell>
          <cell r="D167">
            <v>6</v>
          </cell>
          <cell r="E167">
            <v>34.799999999999997</v>
          </cell>
          <cell r="F167" t="str">
            <v>Easy</v>
          </cell>
          <cell r="G167" t="str">
            <v>标准关</v>
          </cell>
          <cell r="H167">
            <v>1</v>
          </cell>
          <cell r="I167">
            <v>1079.325</v>
          </cell>
          <cell r="J167">
            <v>1.48</v>
          </cell>
          <cell r="K167">
            <v>1.1812499999999999</v>
          </cell>
          <cell r="L167">
            <v>914</v>
          </cell>
          <cell r="M167">
            <v>180</v>
          </cell>
          <cell r="N167">
            <v>80</v>
          </cell>
          <cell r="O167" t="str">
            <v>石像1</v>
          </cell>
          <cell r="P167" t="str">
            <v>鬼2</v>
          </cell>
          <cell r="Q167" t="str">
            <v>麻痹蝎2</v>
          </cell>
          <cell r="R167" t="str">
            <v>小恶魔1</v>
          </cell>
          <cell r="S167" t="str">
            <v/>
          </cell>
          <cell r="T167" t="str">
            <v/>
          </cell>
          <cell r="U167">
            <v>8</v>
          </cell>
          <cell r="V167">
            <v>8</v>
          </cell>
          <cell r="W167">
            <v>8</v>
          </cell>
          <cell r="X167">
            <v>16</v>
          </cell>
          <cell r="Y167" t="str">
            <v>0</v>
          </cell>
          <cell r="Z167" t="str">
            <v>0</v>
          </cell>
          <cell r="AA167">
            <v>415</v>
          </cell>
          <cell r="AB167">
            <v>1662</v>
          </cell>
          <cell r="AC167">
            <v>1662</v>
          </cell>
          <cell r="AD167">
            <v>415</v>
          </cell>
          <cell r="AE167" t="str">
            <v/>
          </cell>
          <cell r="AF167" t="str">
            <v/>
          </cell>
          <cell r="AG167">
            <v>1.48</v>
          </cell>
          <cell r="AH167">
            <v>1.48</v>
          </cell>
          <cell r="AI167">
            <v>1.48</v>
          </cell>
          <cell r="AJ167">
            <v>1.48</v>
          </cell>
          <cell r="AK167" t="str">
            <v/>
          </cell>
          <cell r="AL167" t="str">
            <v/>
          </cell>
          <cell r="AM167">
            <v>1</v>
          </cell>
          <cell r="AN167">
            <v>3</v>
          </cell>
          <cell r="AO167">
            <v>3</v>
          </cell>
          <cell r="AP167">
            <v>1</v>
          </cell>
          <cell r="AQ167" t="str">
            <v/>
          </cell>
          <cell r="AR167" t="str">
            <v/>
          </cell>
          <cell r="AS167">
            <v>1300</v>
          </cell>
        </row>
        <row r="168">
          <cell r="A168" t="str">
            <v>0_17_7_Easy</v>
          </cell>
          <cell r="B168">
            <v>0</v>
          </cell>
          <cell r="C168">
            <v>17</v>
          </cell>
          <cell r="D168">
            <v>7</v>
          </cell>
          <cell r="E168">
            <v>37.119999999999997</v>
          </cell>
          <cell r="F168" t="str">
            <v>Easy</v>
          </cell>
          <cell r="G168" t="str">
            <v>标准关</v>
          </cell>
          <cell r="H168">
            <v>1</v>
          </cell>
          <cell r="I168">
            <v>1365.3</v>
          </cell>
          <cell r="J168">
            <v>1.48</v>
          </cell>
          <cell r="K168">
            <v>1.3124999999999998</v>
          </cell>
          <cell r="L168">
            <v>1040</v>
          </cell>
          <cell r="M168">
            <v>180</v>
          </cell>
          <cell r="N168">
            <v>80</v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>0</v>
          </cell>
          <cell r="V168" t="str">
            <v>0</v>
          </cell>
          <cell r="W168" t="str">
            <v>0</v>
          </cell>
          <cell r="X168" t="str">
            <v>0</v>
          </cell>
          <cell r="Y168" t="str">
            <v>0</v>
          </cell>
          <cell r="Z168" t="str">
            <v>0</v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>
            <v>1480</v>
          </cell>
        </row>
        <row r="169">
          <cell r="A169" t="str">
            <v>0_17_8_Easy</v>
          </cell>
          <cell r="B169">
            <v>0</v>
          </cell>
          <cell r="C169">
            <v>17</v>
          </cell>
          <cell r="D169">
            <v>8</v>
          </cell>
          <cell r="E169">
            <v>39.44</v>
          </cell>
          <cell r="F169" t="str">
            <v>Easy</v>
          </cell>
          <cell r="G169" t="str">
            <v>标准关</v>
          </cell>
          <cell r="H169">
            <v>1</v>
          </cell>
          <cell r="I169">
            <v>1684.4849999999999</v>
          </cell>
          <cell r="J169">
            <v>1.48</v>
          </cell>
          <cell r="K169">
            <v>1.4437499999999996</v>
          </cell>
          <cell r="L169">
            <v>1167</v>
          </cell>
          <cell r="M169">
            <v>180</v>
          </cell>
          <cell r="N169">
            <v>80</v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>0</v>
          </cell>
          <cell r="V169" t="str">
            <v>0</v>
          </cell>
          <cell r="W169" t="str">
            <v>0</v>
          </cell>
          <cell r="X169" t="str">
            <v>0</v>
          </cell>
          <cell r="Y169" t="str">
            <v>0</v>
          </cell>
          <cell r="Z169" t="str">
            <v>0</v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>
            <v>1660</v>
          </cell>
        </row>
        <row r="170">
          <cell r="A170" t="str">
            <v>0_17_9_Easy</v>
          </cell>
          <cell r="B170">
            <v>0</v>
          </cell>
          <cell r="C170">
            <v>17</v>
          </cell>
          <cell r="D170">
            <v>9</v>
          </cell>
          <cell r="E170">
            <v>41.76</v>
          </cell>
          <cell r="F170" t="str">
            <v>Easy</v>
          </cell>
          <cell r="G170" t="str">
            <v>标准关</v>
          </cell>
          <cell r="H170">
            <v>1</v>
          </cell>
          <cell r="I170">
            <v>2036.8799999999997</v>
          </cell>
          <cell r="J170">
            <v>1.48</v>
          </cell>
          <cell r="K170">
            <v>1.5749999999999997</v>
          </cell>
          <cell r="L170">
            <v>1293</v>
          </cell>
          <cell r="M170">
            <v>180</v>
          </cell>
          <cell r="N170">
            <v>80</v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>0</v>
          </cell>
          <cell r="V170" t="str">
            <v>0</v>
          </cell>
          <cell r="W170" t="str">
            <v>0</v>
          </cell>
          <cell r="X170" t="str">
            <v>0</v>
          </cell>
          <cell r="Y170" t="str">
            <v>0</v>
          </cell>
          <cell r="Z170" t="str">
            <v>0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>
            <v>1840</v>
          </cell>
        </row>
        <row r="171">
          <cell r="A171" t="str">
            <v>0_17_10_Easy</v>
          </cell>
          <cell r="B171">
            <v>0</v>
          </cell>
          <cell r="C171">
            <v>17</v>
          </cell>
          <cell r="D171">
            <v>10</v>
          </cell>
          <cell r="E171">
            <v>44.08</v>
          </cell>
          <cell r="F171" t="str">
            <v>Easy</v>
          </cell>
          <cell r="G171" t="str">
            <v>标准关</v>
          </cell>
          <cell r="H171">
            <v>1</v>
          </cell>
          <cell r="I171">
            <v>2422.4850000000001</v>
          </cell>
          <cell r="J171">
            <v>1.48</v>
          </cell>
          <cell r="K171">
            <v>1.7062499999999998</v>
          </cell>
          <cell r="L171">
            <v>1420</v>
          </cell>
          <cell r="M171">
            <v>180</v>
          </cell>
          <cell r="N171">
            <v>80</v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>0</v>
          </cell>
          <cell r="V171" t="str">
            <v>0</v>
          </cell>
          <cell r="W171" t="str">
            <v>0</v>
          </cell>
          <cell r="X171" t="str">
            <v>0</v>
          </cell>
          <cell r="Y171" t="str">
            <v>0</v>
          </cell>
          <cell r="Z171" t="str">
            <v>0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>
            <v>2020</v>
          </cell>
        </row>
        <row r="172">
          <cell r="A172" t="str">
            <v>0_18_1_Easy</v>
          </cell>
          <cell r="B172">
            <v>0</v>
          </cell>
          <cell r="C172">
            <v>18</v>
          </cell>
          <cell r="D172">
            <v>1</v>
          </cell>
          <cell r="E172">
            <v>23.4</v>
          </cell>
          <cell r="F172" t="str">
            <v>Easy</v>
          </cell>
          <cell r="G172" t="str">
            <v>标准关</v>
          </cell>
          <cell r="H172">
            <v>1</v>
          </cell>
          <cell r="I172">
            <v>113.39999999999999</v>
          </cell>
          <cell r="J172">
            <v>1.51</v>
          </cell>
          <cell r="K172">
            <v>0.53437500000000004</v>
          </cell>
          <cell r="L172">
            <v>212</v>
          </cell>
          <cell r="M172">
            <v>180</v>
          </cell>
          <cell r="N172">
            <v>80</v>
          </cell>
          <cell r="O172" t="str">
            <v>石像2</v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>
            <v>12</v>
          </cell>
          <cell r="V172" t="str">
            <v>0</v>
          </cell>
          <cell r="W172" t="str">
            <v>0</v>
          </cell>
          <cell r="X172" t="str">
            <v>0</v>
          </cell>
          <cell r="Y172" t="str">
            <v>0</v>
          </cell>
          <cell r="Z172" t="str">
            <v>0</v>
          </cell>
          <cell r="AA172">
            <v>212</v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>
            <v>1.51</v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>
            <v>7</v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>
            <v>300</v>
          </cell>
        </row>
        <row r="173">
          <cell r="A173" t="str">
            <v>0_18_2_Easy</v>
          </cell>
          <cell r="B173">
            <v>0</v>
          </cell>
          <cell r="C173">
            <v>18</v>
          </cell>
          <cell r="D173">
            <v>2</v>
          </cell>
          <cell r="E173">
            <v>25.740000000000002</v>
          </cell>
          <cell r="F173" t="str">
            <v>Easy</v>
          </cell>
          <cell r="G173" t="str">
            <v>标准关</v>
          </cell>
          <cell r="H173">
            <v>1</v>
          </cell>
          <cell r="I173">
            <v>243.80999999999997</v>
          </cell>
          <cell r="J173">
            <v>1.51</v>
          </cell>
          <cell r="K173">
            <v>0.66796875</v>
          </cell>
          <cell r="L173">
            <v>365</v>
          </cell>
          <cell r="M173">
            <v>180</v>
          </cell>
          <cell r="N173">
            <v>80</v>
          </cell>
          <cell r="O173" t="str">
            <v>石像2</v>
          </cell>
          <cell r="P173" t="str">
            <v>鬼2</v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>
            <v>5</v>
          </cell>
          <cell r="V173">
            <v>11</v>
          </cell>
          <cell r="W173" t="str">
            <v>0</v>
          </cell>
          <cell r="X173" t="str">
            <v>0</v>
          </cell>
          <cell r="Y173" t="str">
            <v>0</v>
          </cell>
          <cell r="Z173" t="str">
            <v>0</v>
          </cell>
          <cell r="AA173">
            <v>365</v>
          </cell>
          <cell r="AB173">
            <v>365</v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>
            <v>1.51</v>
          </cell>
          <cell r="AH173">
            <v>1.51</v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>
            <v>5</v>
          </cell>
          <cell r="AN173">
            <v>5</v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>
            <v>516</v>
          </cell>
        </row>
        <row r="174">
          <cell r="A174" t="str">
            <v>0_18_3_Easy</v>
          </cell>
          <cell r="B174">
            <v>0</v>
          </cell>
          <cell r="C174">
            <v>18</v>
          </cell>
          <cell r="D174">
            <v>3</v>
          </cell>
          <cell r="E174">
            <v>28.08</v>
          </cell>
          <cell r="F174" t="str">
            <v>Easy</v>
          </cell>
          <cell r="G174" t="str">
            <v>标准关</v>
          </cell>
          <cell r="H174">
            <v>1</v>
          </cell>
          <cell r="I174">
            <v>415.04399999999998</v>
          </cell>
          <cell r="J174">
            <v>1.51</v>
          </cell>
          <cell r="K174">
            <v>0.80156250000000007</v>
          </cell>
          <cell r="L174">
            <v>518</v>
          </cell>
          <cell r="M174">
            <v>180</v>
          </cell>
          <cell r="N174">
            <v>80</v>
          </cell>
          <cell r="O174" t="str">
            <v>鬼2</v>
          </cell>
          <cell r="P174" t="str">
            <v>麻痹蝎2</v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>
            <v>11</v>
          </cell>
          <cell r="V174">
            <v>11</v>
          </cell>
          <cell r="W174" t="str">
            <v>0</v>
          </cell>
          <cell r="X174" t="str">
            <v>0</v>
          </cell>
          <cell r="Y174" t="str">
            <v>0</v>
          </cell>
          <cell r="Z174" t="str">
            <v>0</v>
          </cell>
          <cell r="AA174">
            <v>518</v>
          </cell>
          <cell r="AB174">
            <v>518</v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>
            <v>1.51</v>
          </cell>
          <cell r="AH174">
            <v>1.51</v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>
            <v>4</v>
          </cell>
          <cell r="AN174">
            <v>4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>
            <v>732</v>
          </cell>
        </row>
        <row r="175">
          <cell r="A175" t="str">
            <v>0_18_4_Easy</v>
          </cell>
          <cell r="B175">
            <v>0</v>
          </cell>
          <cell r="C175">
            <v>18</v>
          </cell>
          <cell r="D175">
            <v>4</v>
          </cell>
          <cell r="E175">
            <v>30.419999999999998</v>
          </cell>
          <cell r="F175" t="str">
            <v>Easy</v>
          </cell>
          <cell r="G175" t="str">
            <v>标准关</v>
          </cell>
          <cell r="H175">
            <v>1</v>
          </cell>
          <cell r="I175">
            <v>621.80999999999995</v>
          </cell>
          <cell r="J175">
            <v>1.51</v>
          </cell>
          <cell r="K175">
            <v>0.93515625000000013</v>
          </cell>
          <cell r="L175">
            <v>665</v>
          </cell>
          <cell r="M175">
            <v>180</v>
          </cell>
          <cell r="N175">
            <v>80</v>
          </cell>
          <cell r="O175" t="str">
            <v>鬼2</v>
          </cell>
          <cell r="P175" t="str">
            <v>麻痹蝎2</v>
          </cell>
          <cell r="Q175" t="str">
            <v>小恶魔1</v>
          </cell>
          <cell r="R175" t="str">
            <v/>
          </cell>
          <cell r="S175" t="str">
            <v/>
          </cell>
          <cell r="T175" t="str">
            <v/>
          </cell>
          <cell r="U175">
            <v>11</v>
          </cell>
          <cell r="V175">
            <v>11</v>
          </cell>
          <cell r="W175">
            <v>5</v>
          </cell>
          <cell r="X175" t="str">
            <v>0</v>
          </cell>
          <cell r="Y175" t="str">
            <v>0</v>
          </cell>
          <cell r="Z175" t="str">
            <v>0</v>
          </cell>
          <cell r="AA175">
            <v>772</v>
          </cell>
          <cell r="AB175">
            <v>772</v>
          </cell>
          <cell r="AC175">
            <v>193</v>
          </cell>
          <cell r="AD175" t="str">
            <v/>
          </cell>
          <cell r="AE175" t="str">
            <v/>
          </cell>
          <cell r="AF175" t="str">
            <v/>
          </cell>
          <cell r="AG175">
            <v>1.51</v>
          </cell>
          <cell r="AH175">
            <v>1.51</v>
          </cell>
          <cell r="AI175">
            <v>1.51</v>
          </cell>
          <cell r="AJ175" t="str">
            <v/>
          </cell>
          <cell r="AK175" t="str">
            <v/>
          </cell>
          <cell r="AL175" t="str">
            <v/>
          </cell>
          <cell r="AM175">
            <v>3</v>
          </cell>
          <cell r="AN175">
            <v>3</v>
          </cell>
          <cell r="AO175">
            <v>2</v>
          </cell>
          <cell r="AP175" t="str">
            <v/>
          </cell>
          <cell r="AQ175" t="str">
            <v/>
          </cell>
          <cell r="AR175" t="str">
            <v/>
          </cell>
          <cell r="AS175">
            <v>940</v>
          </cell>
        </row>
        <row r="176">
          <cell r="A176" t="str">
            <v>0_18_5_Easy</v>
          </cell>
          <cell r="B176">
            <v>0</v>
          </cell>
          <cell r="C176">
            <v>18</v>
          </cell>
          <cell r="D176">
            <v>5</v>
          </cell>
          <cell r="E176">
            <v>32.76</v>
          </cell>
          <cell r="F176" t="str">
            <v>Easy</v>
          </cell>
          <cell r="G176" t="str">
            <v>标准关</v>
          </cell>
          <cell r="H176">
            <v>1</v>
          </cell>
          <cell r="I176">
            <v>846.71999999999991</v>
          </cell>
          <cell r="J176">
            <v>1.51</v>
          </cell>
          <cell r="K176">
            <v>1.0687500000000001</v>
          </cell>
          <cell r="L176">
            <v>792</v>
          </cell>
          <cell r="M176">
            <v>180</v>
          </cell>
          <cell r="N176">
            <v>80</v>
          </cell>
          <cell r="O176" t="str">
            <v>麻痹蝎2</v>
          </cell>
          <cell r="P176" t="str">
            <v>小恶魔1</v>
          </cell>
          <cell r="Q176" t="str">
            <v>石像2</v>
          </cell>
          <cell r="R176" t="str">
            <v/>
          </cell>
          <cell r="S176" t="str">
            <v/>
          </cell>
          <cell r="T176" t="str">
            <v/>
          </cell>
          <cell r="U176">
            <v>14</v>
          </cell>
          <cell r="V176">
            <v>14</v>
          </cell>
          <cell r="W176">
            <v>7</v>
          </cell>
          <cell r="X176" t="str">
            <v>0</v>
          </cell>
          <cell r="Y176" t="str">
            <v>0</v>
          </cell>
          <cell r="Z176" t="str">
            <v>0</v>
          </cell>
          <cell r="AA176">
            <v>1131</v>
          </cell>
          <cell r="AB176">
            <v>283</v>
          </cell>
          <cell r="AC176">
            <v>1131</v>
          </cell>
          <cell r="AD176" t="str">
            <v/>
          </cell>
          <cell r="AE176" t="str">
            <v/>
          </cell>
          <cell r="AF176" t="str">
            <v/>
          </cell>
          <cell r="AG176">
            <v>1.51</v>
          </cell>
          <cell r="AH176">
            <v>1.51</v>
          </cell>
          <cell r="AI176">
            <v>1.51</v>
          </cell>
          <cell r="AJ176" t="str">
            <v/>
          </cell>
          <cell r="AK176" t="str">
            <v/>
          </cell>
          <cell r="AL176" t="str">
            <v/>
          </cell>
          <cell r="AM176">
            <v>3</v>
          </cell>
          <cell r="AN176">
            <v>1</v>
          </cell>
          <cell r="AO176">
            <v>3</v>
          </cell>
          <cell r="AP176" t="str">
            <v/>
          </cell>
          <cell r="AQ176" t="str">
            <v/>
          </cell>
          <cell r="AR176" t="str">
            <v/>
          </cell>
          <cell r="AS176">
            <v>1120</v>
          </cell>
        </row>
        <row r="177">
          <cell r="A177" t="str">
            <v>0_18_6_Easy</v>
          </cell>
          <cell r="B177">
            <v>0</v>
          </cell>
          <cell r="C177">
            <v>18</v>
          </cell>
          <cell r="D177">
            <v>6</v>
          </cell>
          <cell r="E177">
            <v>35.099999999999994</v>
          </cell>
          <cell r="F177" t="str">
            <v>Easy</v>
          </cell>
          <cell r="G177" t="str">
            <v>标准关</v>
          </cell>
          <cell r="H177">
            <v>1</v>
          </cell>
          <cell r="I177">
            <v>1105.6499999999999</v>
          </cell>
          <cell r="J177">
            <v>1.51</v>
          </cell>
          <cell r="K177">
            <v>1.20234375</v>
          </cell>
          <cell r="L177">
            <v>920</v>
          </cell>
          <cell r="M177">
            <v>180</v>
          </cell>
          <cell r="N177">
            <v>80</v>
          </cell>
          <cell r="O177" t="str">
            <v>鬼2</v>
          </cell>
          <cell r="P177" t="str">
            <v>麻痹蝎2</v>
          </cell>
          <cell r="Q177" t="str">
            <v>小恶魔1</v>
          </cell>
          <cell r="R177" t="str">
            <v>石像2</v>
          </cell>
          <cell r="S177" t="str">
            <v/>
          </cell>
          <cell r="T177" t="str">
            <v/>
          </cell>
          <cell r="U177">
            <v>8</v>
          </cell>
          <cell r="V177">
            <v>8</v>
          </cell>
          <cell r="W177">
            <v>8</v>
          </cell>
          <cell r="X177">
            <v>16</v>
          </cell>
          <cell r="Y177" t="str">
            <v>0</v>
          </cell>
          <cell r="Z177" t="str">
            <v>0</v>
          </cell>
          <cell r="AA177">
            <v>1082</v>
          </cell>
          <cell r="AB177">
            <v>1082</v>
          </cell>
          <cell r="AC177">
            <v>271</v>
          </cell>
          <cell r="AD177">
            <v>1082</v>
          </cell>
          <cell r="AE177" t="str">
            <v/>
          </cell>
          <cell r="AF177" t="str">
            <v/>
          </cell>
          <cell r="AG177">
            <v>1.51</v>
          </cell>
          <cell r="AH177">
            <v>1.51</v>
          </cell>
          <cell r="AI177">
            <v>1.51</v>
          </cell>
          <cell r="AJ177">
            <v>1.51</v>
          </cell>
          <cell r="AK177" t="str">
            <v/>
          </cell>
          <cell r="AL177" t="str">
            <v/>
          </cell>
          <cell r="AM177">
            <v>2</v>
          </cell>
          <cell r="AN177">
            <v>2</v>
          </cell>
          <cell r="AO177">
            <v>1</v>
          </cell>
          <cell r="AP177">
            <v>2</v>
          </cell>
          <cell r="AQ177" t="str">
            <v/>
          </cell>
          <cell r="AR177" t="str">
            <v/>
          </cell>
          <cell r="AS177">
            <v>1300</v>
          </cell>
        </row>
        <row r="178">
          <cell r="A178" t="str">
            <v>0_18_7_Easy</v>
          </cell>
          <cell r="B178">
            <v>0</v>
          </cell>
          <cell r="C178">
            <v>18</v>
          </cell>
          <cell r="D178">
            <v>7</v>
          </cell>
          <cell r="E178">
            <v>37.44</v>
          </cell>
          <cell r="F178" t="str">
            <v>Easy</v>
          </cell>
          <cell r="G178" t="str">
            <v>标准关</v>
          </cell>
          <cell r="H178">
            <v>1</v>
          </cell>
          <cell r="I178">
            <v>1398.6</v>
          </cell>
          <cell r="J178">
            <v>1.51</v>
          </cell>
          <cell r="K178">
            <v>1.3359375</v>
          </cell>
          <cell r="L178">
            <v>1047</v>
          </cell>
          <cell r="M178">
            <v>180</v>
          </cell>
          <cell r="N178">
            <v>80</v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>0</v>
          </cell>
          <cell r="V178" t="str">
            <v>0</v>
          </cell>
          <cell r="W178" t="str">
            <v>0</v>
          </cell>
          <cell r="X178" t="str">
            <v>0</v>
          </cell>
          <cell r="Y178" t="str">
            <v>0</v>
          </cell>
          <cell r="Z178" t="str">
            <v>0</v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>
            <v>1480</v>
          </cell>
        </row>
        <row r="179">
          <cell r="A179" t="str">
            <v>0_18_8_Easy</v>
          </cell>
          <cell r="B179">
            <v>0</v>
          </cell>
          <cell r="C179">
            <v>18</v>
          </cell>
          <cell r="D179">
            <v>8</v>
          </cell>
          <cell r="E179">
            <v>39.779999999999994</v>
          </cell>
          <cell r="F179" t="str">
            <v>Easy</v>
          </cell>
          <cell r="G179" t="str">
            <v>标准关</v>
          </cell>
          <cell r="H179">
            <v>1</v>
          </cell>
          <cell r="I179">
            <v>1725.5700000000002</v>
          </cell>
          <cell r="J179">
            <v>1.51</v>
          </cell>
          <cell r="K179">
            <v>1.4695312500000002</v>
          </cell>
          <cell r="L179">
            <v>1174</v>
          </cell>
          <cell r="M179">
            <v>180</v>
          </cell>
          <cell r="N179">
            <v>80</v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>0</v>
          </cell>
          <cell r="V179" t="str">
            <v>0</v>
          </cell>
          <cell r="W179" t="str">
            <v>0</v>
          </cell>
          <cell r="X179" t="str">
            <v>0</v>
          </cell>
          <cell r="Y179" t="str">
            <v>0</v>
          </cell>
          <cell r="Z179" t="str">
            <v>0</v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>
            <v>1660</v>
          </cell>
        </row>
        <row r="180">
          <cell r="A180" t="str">
            <v>0_18_9_Easy</v>
          </cell>
          <cell r="B180">
            <v>0</v>
          </cell>
          <cell r="C180">
            <v>18</v>
          </cell>
          <cell r="D180">
            <v>9</v>
          </cell>
          <cell r="E180">
            <v>42.12</v>
          </cell>
          <cell r="F180" t="str">
            <v>Easy</v>
          </cell>
          <cell r="G180" t="str">
            <v>标准关</v>
          </cell>
          <cell r="H180">
            <v>1</v>
          </cell>
          <cell r="I180">
            <v>2086.56</v>
          </cell>
          <cell r="J180">
            <v>1.51</v>
          </cell>
          <cell r="K180">
            <v>1.6031250000000001</v>
          </cell>
          <cell r="L180">
            <v>1302</v>
          </cell>
          <cell r="M180">
            <v>180</v>
          </cell>
          <cell r="N180">
            <v>80</v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>0</v>
          </cell>
          <cell r="V180" t="str">
            <v>0</v>
          </cell>
          <cell r="W180" t="str">
            <v>0</v>
          </cell>
          <cell r="X180" t="str">
            <v>0</v>
          </cell>
          <cell r="Y180" t="str">
            <v>0</v>
          </cell>
          <cell r="Z180" t="str">
            <v>0</v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>
            <v>1840</v>
          </cell>
        </row>
        <row r="181">
          <cell r="A181" t="str">
            <v>0_18_10_Easy</v>
          </cell>
          <cell r="B181">
            <v>0</v>
          </cell>
          <cell r="C181">
            <v>18</v>
          </cell>
          <cell r="D181">
            <v>10</v>
          </cell>
          <cell r="E181">
            <v>44.459999999999994</v>
          </cell>
          <cell r="F181" t="str">
            <v>Easy</v>
          </cell>
          <cell r="G181" t="str">
            <v>标准关</v>
          </cell>
          <cell r="H181">
            <v>1</v>
          </cell>
          <cell r="I181">
            <v>2481.5699999999997</v>
          </cell>
          <cell r="J181">
            <v>1.51</v>
          </cell>
          <cell r="K181">
            <v>1.7367187500000001</v>
          </cell>
          <cell r="L181">
            <v>1429</v>
          </cell>
          <cell r="M181">
            <v>180</v>
          </cell>
          <cell r="N181">
            <v>80</v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>0</v>
          </cell>
          <cell r="V181" t="str">
            <v>0</v>
          </cell>
          <cell r="W181" t="str">
            <v>0</v>
          </cell>
          <cell r="X181" t="str">
            <v>0</v>
          </cell>
          <cell r="Y181" t="str">
            <v>0</v>
          </cell>
          <cell r="Z181" t="str">
            <v>0</v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>
            <v>2020</v>
          </cell>
        </row>
        <row r="182">
          <cell r="A182" t="str">
            <v>0_19_1_Easy</v>
          </cell>
          <cell r="B182">
            <v>0</v>
          </cell>
          <cell r="C182">
            <v>19</v>
          </cell>
          <cell r="D182">
            <v>1</v>
          </cell>
          <cell r="E182">
            <v>23.599999999999998</v>
          </cell>
          <cell r="F182" t="str">
            <v>Easy</v>
          </cell>
          <cell r="G182" t="str">
            <v>标准关</v>
          </cell>
          <cell r="H182">
            <v>1</v>
          </cell>
          <cell r="I182">
            <v>116.1</v>
          </cell>
          <cell r="J182">
            <v>1.54</v>
          </cell>
          <cell r="K182">
            <v>0.54374999999999996</v>
          </cell>
          <cell r="L182">
            <v>214</v>
          </cell>
          <cell r="M182">
            <v>180</v>
          </cell>
          <cell r="N182">
            <v>80</v>
          </cell>
          <cell r="O182" t="str">
            <v>恶灵2</v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>
            <v>12</v>
          </cell>
          <cell r="V182" t="str">
            <v>0</v>
          </cell>
          <cell r="W182" t="str">
            <v>0</v>
          </cell>
          <cell r="X182" t="str">
            <v>0</v>
          </cell>
          <cell r="Y182" t="str">
            <v>0</v>
          </cell>
          <cell r="Z182" t="str">
            <v>0</v>
          </cell>
          <cell r="AA182">
            <v>214</v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>
            <v>1.54</v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>
            <v>7</v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>
            <v>300</v>
          </cell>
        </row>
        <row r="183">
          <cell r="A183" t="str">
            <v>0_19_2_Easy</v>
          </cell>
          <cell r="B183">
            <v>0</v>
          </cell>
          <cell r="C183">
            <v>19</v>
          </cell>
          <cell r="D183">
            <v>2</v>
          </cell>
          <cell r="E183">
            <v>25.96</v>
          </cell>
          <cell r="F183" t="str">
            <v>Easy</v>
          </cell>
          <cell r="G183" t="str">
            <v>标准关</v>
          </cell>
          <cell r="H183">
            <v>1</v>
          </cell>
          <cell r="I183">
            <v>249.61499999999998</v>
          </cell>
          <cell r="J183">
            <v>1.54</v>
          </cell>
          <cell r="K183">
            <v>0.6796875</v>
          </cell>
          <cell r="L183">
            <v>367</v>
          </cell>
          <cell r="M183">
            <v>180</v>
          </cell>
          <cell r="N183">
            <v>80</v>
          </cell>
          <cell r="O183" t="str">
            <v>恶灵2</v>
          </cell>
          <cell r="P183" t="str">
            <v>麻痹蝎2</v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>
            <v>5</v>
          </cell>
          <cell r="V183">
            <v>11</v>
          </cell>
          <cell r="W183" t="str">
            <v>0</v>
          </cell>
          <cell r="X183" t="str">
            <v>0</v>
          </cell>
          <cell r="Y183" t="str">
            <v>0</v>
          </cell>
          <cell r="Z183" t="str">
            <v>0</v>
          </cell>
          <cell r="AA183">
            <v>367</v>
          </cell>
          <cell r="AB183">
            <v>367</v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>
            <v>1.54</v>
          </cell>
          <cell r="AH183">
            <v>1.54</v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>
            <v>5</v>
          </cell>
          <cell r="AN183">
            <v>5</v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>
            <v>516</v>
          </cell>
        </row>
        <row r="184">
          <cell r="A184" t="str">
            <v>0_19_3_Easy</v>
          </cell>
          <cell r="B184">
            <v>0</v>
          </cell>
          <cell r="C184">
            <v>19</v>
          </cell>
          <cell r="D184">
            <v>3</v>
          </cell>
          <cell r="E184">
            <v>28.319999999999997</v>
          </cell>
          <cell r="F184" t="str">
            <v>Easy</v>
          </cell>
          <cell r="G184" t="str">
            <v>标准关</v>
          </cell>
          <cell r="H184">
            <v>1</v>
          </cell>
          <cell r="I184">
            <v>424.92599999999999</v>
          </cell>
          <cell r="J184">
            <v>1.54</v>
          </cell>
          <cell r="K184">
            <v>0.81562499999999993</v>
          </cell>
          <cell r="L184">
            <v>521</v>
          </cell>
          <cell r="M184">
            <v>180</v>
          </cell>
          <cell r="N184">
            <v>80</v>
          </cell>
          <cell r="O184" t="str">
            <v>麻痹蝎2</v>
          </cell>
          <cell r="P184" t="str">
            <v>小恶魔1</v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>
            <v>11</v>
          </cell>
          <cell r="V184">
            <v>11</v>
          </cell>
          <cell r="W184" t="str">
            <v>0</v>
          </cell>
          <cell r="X184" t="str">
            <v>0</v>
          </cell>
          <cell r="Y184" t="str">
            <v>0</v>
          </cell>
          <cell r="Z184" t="str">
            <v>0</v>
          </cell>
          <cell r="AA184">
            <v>834</v>
          </cell>
          <cell r="AB184">
            <v>208</v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>
            <v>1.54</v>
          </cell>
          <cell r="AH184">
            <v>1.54</v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>
            <v>5</v>
          </cell>
          <cell r="AN184">
            <v>2</v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>
            <v>732</v>
          </cell>
        </row>
        <row r="185">
          <cell r="A185" t="str">
            <v>0_19_4_Easy</v>
          </cell>
          <cell r="B185">
            <v>0</v>
          </cell>
          <cell r="C185">
            <v>19</v>
          </cell>
          <cell r="D185">
            <v>4</v>
          </cell>
          <cell r="E185">
            <v>30.68</v>
          </cell>
          <cell r="F185" t="str">
            <v>Easy</v>
          </cell>
          <cell r="G185" t="str">
            <v>标准关</v>
          </cell>
          <cell r="H185">
            <v>1</v>
          </cell>
          <cell r="I185">
            <v>636.61500000000001</v>
          </cell>
          <cell r="J185">
            <v>1.54</v>
          </cell>
          <cell r="K185">
            <v>0.95156249999999987</v>
          </cell>
          <cell r="L185">
            <v>669</v>
          </cell>
          <cell r="M185">
            <v>180</v>
          </cell>
          <cell r="N185">
            <v>80</v>
          </cell>
          <cell r="O185" t="str">
            <v>麻痹蝎2</v>
          </cell>
          <cell r="P185" t="str">
            <v>小恶魔1</v>
          </cell>
          <cell r="Q185" t="str">
            <v>石像2</v>
          </cell>
          <cell r="R185" t="str">
            <v/>
          </cell>
          <cell r="S185" t="str">
            <v/>
          </cell>
          <cell r="T185" t="str">
            <v/>
          </cell>
          <cell r="U185">
            <v>11</v>
          </cell>
          <cell r="V185">
            <v>11</v>
          </cell>
          <cell r="W185">
            <v>5</v>
          </cell>
          <cell r="X185" t="str">
            <v>0</v>
          </cell>
          <cell r="Y185" t="str">
            <v>0</v>
          </cell>
          <cell r="Z185" t="str">
            <v>0</v>
          </cell>
          <cell r="AA185">
            <v>963</v>
          </cell>
          <cell r="AB185">
            <v>241</v>
          </cell>
          <cell r="AC185">
            <v>963</v>
          </cell>
          <cell r="AD185" t="str">
            <v/>
          </cell>
          <cell r="AE185" t="str">
            <v/>
          </cell>
          <cell r="AF185" t="str">
            <v/>
          </cell>
          <cell r="AG185">
            <v>1.54</v>
          </cell>
          <cell r="AH185">
            <v>1.54</v>
          </cell>
          <cell r="AI185">
            <v>1.54</v>
          </cell>
          <cell r="AJ185" t="str">
            <v/>
          </cell>
          <cell r="AK185" t="str">
            <v/>
          </cell>
          <cell r="AL185" t="str">
            <v/>
          </cell>
          <cell r="AM185">
            <v>4</v>
          </cell>
          <cell r="AN185">
            <v>2</v>
          </cell>
          <cell r="AO185">
            <v>4</v>
          </cell>
          <cell r="AP185" t="str">
            <v/>
          </cell>
          <cell r="AQ185" t="str">
            <v/>
          </cell>
          <cell r="AR185" t="str">
            <v/>
          </cell>
          <cell r="AS185">
            <v>940</v>
          </cell>
        </row>
        <row r="186">
          <cell r="A186" t="str">
            <v>0_19_5_Easy</v>
          </cell>
          <cell r="B186">
            <v>0</v>
          </cell>
          <cell r="C186">
            <v>19</v>
          </cell>
          <cell r="D186">
            <v>5</v>
          </cell>
          <cell r="E186">
            <v>33.039999999999992</v>
          </cell>
          <cell r="F186" t="str">
            <v>Easy</v>
          </cell>
          <cell r="G186" t="str">
            <v>标准关</v>
          </cell>
          <cell r="H186">
            <v>1</v>
          </cell>
          <cell r="I186">
            <v>866.88</v>
          </cell>
          <cell r="J186">
            <v>1.54</v>
          </cell>
          <cell r="K186">
            <v>1.0874999999999999</v>
          </cell>
          <cell r="L186">
            <v>797</v>
          </cell>
          <cell r="M186">
            <v>180</v>
          </cell>
          <cell r="N186">
            <v>80</v>
          </cell>
          <cell r="O186" t="str">
            <v>小恶魔1</v>
          </cell>
          <cell r="P186" t="str">
            <v>石像2</v>
          </cell>
          <cell r="Q186" t="str">
            <v>恶灵2</v>
          </cell>
          <cell r="R186" t="str">
            <v/>
          </cell>
          <cell r="S186" t="str">
            <v/>
          </cell>
          <cell r="T186" t="str">
            <v/>
          </cell>
          <cell r="U186">
            <v>14</v>
          </cell>
          <cell r="V186">
            <v>14</v>
          </cell>
          <cell r="W186">
            <v>7</v>
          </cell>
          <cell r="X186" t="str">
            <v>0</v>
          </cell>
          <cell r="Y186" t="str">
            <v>0</v>
          </cell>
          <cell r="Z186" t="str">
            <v>0</v>
          </cell>
          <cell r="AA186">
            <v>285</v>
          </cell>
          <cell r="AB186">
            <v>1139</v>
          </cell>
          <cell r="AC186">
            <v>1139</v>
          </cell>
          <cell r="AD186" t="str">
            <v/>
          </cell>
          <cell r="AE186" t="str">
            <v/>
          </cell>
          <cell r="AF186" t="str">
            <v/>
          </cell>
          <cell r="AG186">
            <v>1.54</v>
          </cell>
          <cell r="AH186">
            <v>1.54</v>
          </cell>
          <cell r="AI186">
            <v>1.54</v>
          </cell>
          <cell r="AJ186" t="str">
            <v/>
          </cell>
          <cell r="AK186" t="str">
            <v/>
          </cell>
          <cell r="AL186" t="str">
            <v/>
          </cell>
          <cell r="AM186">
            <v>1</v>
          </cell>
          <cell r="AN186">
            <v>3</v>
          </cell>
          <cell r="AO186">
            <v>3</v>
          </cell>
          <cell r="AP186" t="str">
            <v/>
          </cell>
          <cell r="AQ186" t="str">
            <v/>
          </cell>
          <cell r="AR186" t="str">
            <v/>
          </cell>
          <cell r="AS186">
            <v>1120</v>
          </cell>
        </row>
        <row r="187">
          <cell r="A187" t="str">
            <v>0_19_6_Easy</v>
          </cell>
          <cell r="B187">
            <v>0</v>
          </cell>
          <cell r="C187">
            <v>19</v>
          </cell>
          <cell r="D187">
            <v>6</v>
          </cell>
          <cell r="E187">
            <v>35.4</v>
          </cell>
          <cell r="F187" t="str">
            <v>Easy</v>
          </cell>
          <cell r="G187" t="str">
            <v>标准关</v>
          </cell>
          <cell r="H187">
            <v>1</v>
          </cell>
          <cell r="I187">
            <v>1131.9749999999999</v>
          </cell>
          <cell r="J187">
            <v>1.54</v>
          </cell>
          <cell r="K187">
            <v>1.2234375</v>
          </cell>
          <cell r="L187">
            <v>925</v>
          </cell>
          <cell r="M187">
            <v>180</v>
          </cell>
          <cell r="N187">
            <v>80</v>
          </cell>
          <cell r="O187" t="str">
            <v>麻痹蝎2</v>
          </cell>
          <cell r="P187" t="str">
            <v>小恶魔1</v>
          </cell>
          <cell r="Q187" t="str">
            <v>石像2</v>
          </cell>
          <cell r="R187" t="str">
            <v>恶灵2</v>
          </cell>
          <cell r="S187" t="str">
            <v/>
          </cell>
          <cell r="T187" t="str">
            <v/>
          </cell>
          <cell r="U187">
            <v>8</v>
          </cell>
          <cell r="V187">
            <v>8</v>
          </cell>
          <cell r="W187">
            <v>8</v>
          </cell>
          <cell r="X187">
            <v>17</v>
          </cell>
          <cell r="Y187" t="str">
            <v>0</v>
          </cell>
          <cell r="Z187" t="str">
            <v>0</v>
          </cell>
          <cell r="AA187">
            <v>1084</v>
          </cell>
          <cell r="AB187">
            <v>271</v>
          </cell>
          <cell r="AC187">
            <v>1084</v>
          </cell>
          <cell r="AD187">
            <v>1084</v>
          </cell>
          <cell r="AE187" t="str">
            <v/>
          </cell>
          <cell r="AF187" t="str">
            <v/>
          </cell>
          <cell r="AG187">
            <v>1.54</v>
          </cell>
          <cell r="AH187">
            <v>1.54</v>
          </cell>
          <cell r="AI187">
            <v>1.54</v>
          </cell>
          <cell r="AJ187">
            <v>1.54</v>
          </cell>
          <cell r="AK187" t="str">
            <v/>
          </cell>
          <cell r="AL187" t="str">
            <v/>
          </cell>
          <cell r="AM187">
            <v>2</v>
          </cell>
          <cell r="AN187">
            <v>1</v>
          </cell>
          <cell r="AO187">
            <v>2</v>
          </cell>
          <cell r="AP187">
            <v>2</v>
          </cell>
          <cell r="AQ187" t="str">
            <v/>
          </cell>
          <cell r="AR187" t="str">
            <v/>
          </cell>
          <cell r="AS187">
            <v>1300</v>
          </cell>
        </row>
        <row r="188">
          <cell r="A188" t="str">
            <v>0_19_7_Easy</v>
          </cell>
          <cell r="B188">
            <v>0</v>
          </cell>
          <cell r="C188">
            <v>19</v>
          </cell>
          <cell r="D188">
            <v>7</v>
          </cell>
          <cell r="E188">
            <v>37.76</v>
          </cell>
          <cell r="F188" t="str">
            <v>Easy</v>
          </cell>
          <cell r="G188" t="str">
            <v>标准关</v>
          </cell>
          <cell r="H188">
            <v>1</v>
          </cell>
          <cell r="I188">
            <v>1431.9</v>
          </cell>
          <cell r="J188">
            <v>1.54</v>
          </cell>
          <cell r="K188">
            <v>1.359375</v>
          </cell>
          <cell r="L188">
            <v>1053</v>
          </cell>
          <cell r="M188">
            <v>180</v>
          </cell>
          <cell r="N188">
            <v>80</v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>0</v>
          </cell>
          <cell r="V188" t="str">
            <v>0</v>
          </cell>
          <cell r="W188" t="str">
            <v>0</v>
          </cell>
          <cell r="X188" t="str">
            <v>0</v>
          </cell>
          <cell r="Y188" t="str">
            <v>0</v>
          </cell>
          <cell r="Z188" t="str">
            <v>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>
            <v>1480</v>
          </cell>
        </row>
        <row r="189">
          <cell r="A189" t="str">
            <v>0_19_8_Easy</v>
          </cell>
          <cell r="B189">
            <v>0</v>
          </cell>
          <cell r="C189">
            <v>19</v>
          </cell>
          <cell r="D189">
            <v>8</v>
          </cell>
          <cell r="E189">
            <v>40.119999999999997</v>
          </cell>
          <cell r="F189" t="str">
            <v>Easy</v>
          </cell>
          <cell r="G189" t="str">
            <v>标准关</v>
          </cell>
          <cell r="H189">
            <v>1</v>
          </cell>
          <cell r="I189">
            <v>1766.655</v>
          </cell>
          <cell r="J189">
            <v>1.54</v>
          </cell>
          <cell r="K189">
            <v>1.4953124999999998</v>
          </cell>
          <cell r="L189">
            <v>1181</v>
          </cell>
          <cell r="M189">
            <v>180</v>
          </cell>
          <cell r="N189">
            <v>80</v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>0</v>
          </cell>
          <cell r="V189" t="str">
            <v>0</v>
          </cell>
          <cell r="W189" t="str">
            <v>0</v>
          </cell>
          <cell r="X189" t="str">
            <v>0</v>
          </cell>
          <cell r="Y189" t="str">
            <v>0</v>
          </cell>
          <cell r="Z189" t="str">
            <v>0</v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>
            <v>1660</v>
          </cell>
        </row>
        <row r="190">
          <cell r="A190" t="str">
            <v>0_19_9_Easy</v>
          </cell>
          <cell r="B190">
            <v>0</v>
          </cell>
          <cell r="C190">
            <v>19</v>
          </cell>
          <cell r="D190">
            <v>9</v>
          </cell>
          <cell r="E190">
            <v>42.48</v>
          </cell>
          <cell r="F190" t="str">
            <v>Easy</v>
          </cell>
          <cell r="G190" t="str">
            <v>标准关</v>
          </cell>
          <cell r="H190">
            <v>1</v>
          </cell>
          <cell r="I190">
            <v>2136.2400000000002</v>
          </cell>
          <cell r="J190">
            <v>1.54</v>
          </cell>
          <cell r="K190">
            <v>1.6312499999999999</v>
          </cell>
          <cell r="L190">
            <v>1310</v>
          </cell>
          <cell r="M190">
            <v>180</v>
          </cell>
          <cell r="N190">
            <v>80</v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>0</v>
          </cell>
          <cell r="V190" t="str">
            <v>0</v>
          </cell>
          <cell r="W190" t="str">
            <v>0</v>
          </cell>
          <cell r="X190" t="str">
            <v>0</v>
          </cell>
          <cell r="Y190" t="str">
            <v>0</v>
          </cell>
          <cell r="Z190" t="str">
            <v>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>
            <v>1840</v>
          </cell>
        </row>
        <row r="191">
          <cell r="A191" t="str">
            <v>0_19_10_Easy</v>
          </cell>
          <cell r="B191">
            <v>0</v>
          </cell>
          <cell r="C191">
            <v>19</v>
          </cell>
          <cell r="D191">
            <v>10</v>
          </cell>
          <cell r="E191">
            <v>44.839999999999996</v>
          </cell>
          <cell r="F191" t="str">
            <v>Easy</v>
          </cell>
          <cell r="G191" t="str">
            <v>标准关</v>
          </cell>
          <cell r="H191">
            <v>1</v>
          </cell>
          <cell r="I191">
            <v>2540.6550000000002</v>
          </cell>
          <cell r="J191">
            <v>1.54</v>
          </cell>
          <cell r="K191">
            <v>1.7671874999999999</v>
          </cell>
          <cell r="L191">
            <v>1438</v>
          </cell>
          <cell r="M191">
            <v>180</v>
          </cell>
          <cell r="N191">
            <v>80</v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>0</v>
          </cell>
          <cell r="V191" t="str">
            <v>0</v>
          </cell>
          <cell r="W191" t="str">
            <v>0</v>
          </cell>
          <cell r="X191" t="str">
            <v>0</v>
          </cell>
          <cell r="Y191" t="str">
            <v>0</v>
          </cell>
          <cell r="Z191" t="str">
            <v>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>
            <v>2020</v>
          </cell>
        </row>
        <row r="192">
          <cell r="A192" t="str">
            <v>0_20_1_Easy</v>
          </cell>
          <cell r="B192">
            <v>0</v>
          </cell>
          <cell r="C192">
            <v>20</v>
          </cell>
          <cell r="D192">
            <v>1</v>
          </cell>
          <cell r="E192">
            <v>23.799999999999997</v>
          </cell>
          <cell r="F192" t="str">
            <v>Easy</v>
          </cell>
          <cell r="G192" t="str">
            <v>困难关</v>
          </cell>
          <cell r="H192">
            <v>1</v>
          </cell>
          <cell r="I192">
            <v>118.8</v>
          </cell>
          <cell r="J192">
            <v>1.57</v>
          </cell>
          <cell r="K192">
            <v>0.55312500000000009</v>
          </cell>
          <cell r="L192">
            <v>215</v>
          </cell>
          <cell r="M192">
            <v>180</v>
          </cell>
          <cell r="N192">
            <v>80</v>
          </cell>
          <cell r="O192" t="str">
            <v>种子2</v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>
            <v>13</v>
          </cell>
          <cell r="V192" t="str">
            <v>0</v>
          </cell>
          <cell r="W192" t="str">
            <v>0</v>
          </cell>
          <cell r="X192" t="str">
            <v>0</v>
          </cell>
          <cell r="Y192" t="str">
            <v>0</v>
          </cell>
          <cell r="Z192" t="str">
            <v>0</v>
          </cell>
          <cell r="AA192">
            <v>215</v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>
            <v>1.57</v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>
            <v>6</v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>
            <v>300</v>
          </cell>
        </row>
        <row r="193">
          <cell r="A193" t="str">
            <v>0_20_2_Easy</v>
          </cell>
          <cell r="B193">
            <v>0</v>
          </cell>
          <cell r="C193">
            <v>20</v>
          </cell>
          <cell r="D193">
            <v>2</v>
          </cell>
          <cell r="E193">
            <v>26.18</v>
          </cell>
          <cell r="F193" t="str">
            <v>Easy</v>
          </cell>
          <cell r="G193" t="str">
            <v>困难关</v>
          </cell>
          <cell r="H193">
            <v>1</v>
          </cell>
          <cell r="I193">
            <v>255.42</v>
          </cell>
          <cell r="J193">
            <v>1.57</v>
          </cell>
          <cell r="K193">
            <v>0.69140625000000011</v>
          </cell>
          <cell r="L193">
            <v>369</v>
          </cell>
          <cell r="M193">
            <v>180</v>
          </cell>
          <cell r="N193">
            <v>80</v>
          </cell>
          <cell r="O193" t="str">
            <v>种子2</v>
          </cell>
          <cell r="P193" t="str">
            <v>麻痹蝎2</v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>
            <v>6</v>
          </cell>
          <cell r="V193">
            <v>12</v>
          </cell>
          <cell r="W193" t="str">
            <v>0</v>
          </cell>
          <cell r="X193" t="str">
            <v>0</v>
          </cell>
          <cell r="Y193" t="str">
            <v>0</v>
          </cell>
          <cell r="Z193" t="str">
            <v>0</v>
          </cell>
          <cell r="AA193">
            <v>369</v>
          </cell>
          <cell r="AB193">
            <v>369</v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>
            <v>1.57</v>
          </cell>
          <cell r="AH193">
            <v>1.57</v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>
            <v>4</v>
          </cell>
          <cell r="AN193">
            <v>4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>
            <v>516</v>
          </cell>
        </row>
        <row r="194">
          <cell r="A194" t="str">
            <v>0_20_3_Easy</v>
          </cell>
          <cell r="B194">
            <v>0</v>
          </cell>
          <cell r="C194">
            <v>20</v>
          </cell>
          <cell r="D194">
            <v>3</v>
          </cell>
          <cell r="E194">
            <v>28.559999999999995</v>
          </cell>
          <cell r="F194" t="str">
            <v>Easy</v>
          </cell>
          <cell r="G194" t="str">
            <v>困难关</v>
          </cell>
          <cell r="H194">
            <v>1</v>
          </cell>
          <cell r="I194">
            <v>434.80799999999994</v>
          </cell>
          <cell r="J194">
            <v>1.57</v>
          </cell>
          <cell r="K194">
            <v>0.82968750000000013</v>
          </cell>
          <cell r="L194">
            <v>524</v>
          </cell>
          <cell r="M194">
            <v>180</v>
          </cell>
          <cell r="N194">
            <v>80</v>
          </cell>
          <cell r="O194" t="str">
            <v>麻痹蝎2</v>
          </cell>
          <cell r="P194" t="str">
            <v>小恶魔1</v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>
            <v>11</v>
          </cell>
          <cell r="V194">
            <v>11</v>
          </cell>
          <cell r="W194" t="str">
            <v>0</v>
          </cell>
          <cell r="X194" t="str">
            <v>0</v>
          </cell>
          <cell r="Y194" t="str">
            <v>0</v>
          </cell>
          <cell r="Z194" t="str">
            <v>0</v>
          </cell>
          <cell r="AA194">
            <v>838</v>
          </cell>
          <cell r="AB194">
            <v>210</v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>
            <v>1.57</v>
          </cell>
          <cell r="AH194">
            <v>1.57</v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>
            <v>5</v>
          </cell>
          <cell r="AN194">
            <v>2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>
            <v>732</v>
          </cell>
        </row>
        <row r="195">
          <cell r="A195" t="str">
            <v>0_20_4_Easy</v>
          </cell>
          <cell r="B195">
            <v>0</v>
          </cell>
          <cell r="C195">
            <v>20</v>
          </cell>
          <cell r="D195">
            <v>4</v>
          </cell>
          <cell r="E195">
            <v>30.939999999999998</v>
          </cell>
          <cell r="F195" t="str">
            <v>Easy</v>
          </cell>
          <cell r="G195" t="str">
            <v>困难关</v>
          </cell>
          <cell r="H195">
            <v>1</v>
          </cell>
          <cell r="I195">
            <v>651.42000000000007</v>
          </cell>
          <cell r="J195">
            <v>1.57</v>
          </cell>
          <cell r="K195">
            <v>0.96796875000000016</v>
          </cell>
          <cell r="L195">
            <v>673</v>
          </cell>
          <cell r="M195">
            <v>180</v>
          </cell>
          <cell r="N195">
            <v>80</v>
          </cell>
          <cell r="O195" t="str">
            <v>麻痹蝎2</v>
          </cell>
          <cell r="P195" t="str">
            <v>小恶魔1</v>
          </cell>
          <cell r="Q195" t="str">
            <v>石像2</v>
          </cell>
          <cell r="R195" t="str">
            <v/>
          </cell>
          <cell r="S195" t="str">
            <v/>
          </cell>
          <cell r="T195" t="str">
            <v/>
          </cell>
          <cell r="U195">
            <v>11</v>
          </cell>
          <cell r="V195">
            <v>11</v>
          </cell>
          <cell r="W195">
            <v>5</v>
          </cell>
          <cell r="X195" t="str">
            <v>0</v>
          </cell>
          <cell r="Y195" t="str">
            <v>0</v>
          </cell>
          <cell r="Z195" t="str">
            <v>0</v>
          </cell>
          <cell r="AA195">
            <v>969</v>
          </cell>
          <cell r="AB195">
            <v>242</v>
          </cell>
          <cell r="AC195">
            <v>969</v>
          </cell>
          <cell r="AD195" t="str">
            <v/>
          </cell>
          <cell r="AE195" t="str">
            <v/>
          </cell>
          <cell r="AF195" t="str">
            <v/>
          </cell>
          <cell r="AG195">
            <v>1.57</v>
          </cell>
          <cell r="AH195">
            <v>1.57</v>
          </cell>
          <cell r="AI195">
            <v>1.57</v>
          </cell>
          <cell r="AJ195" t="str">
            <v/>
          </cell>
          <cell r="AK195" t="str">
            <v/>
          </cell>
          <cell r="AL195" t="str">
            <v/>
          </cell>
          <cell r="AM195">
            <v>4</v>
          </cell>
          <cell r="AN195">
            <v>2</v>
          </cell>
          <cell r="AO195">
            <v>4</v>
          </cell>
          <cell r="AP195" t="str">
            <v/>
          </cell>
          <cell r="AQ195" t="str">
            <v/>
          </cell>
          <cell r="AR195" t="str">
            <v/>
          </cell>
          <cell r="AS195">
            <v>940</v>
          </cell>
        </row>
        <row r="196">
          <cell r="A196" t="str">
            <v>0_20_5_Easy</v>
          </cell>
          <cell r="B196">
            <v>0</v>
          </cell>
          <cell r="C196">
            <v>20</v>
          </cell>
          <cell r="D196">
            <v>5</v>
          </cell>
          <cell r="E196">
            <v>33.319999999999993</v>
          </cell>
          <cell r="F196" t="str">
            <v>Easy</v>
          </cell>
          <cell r="G196" t="str">
            <v>困难关</v>
          </cell>
          <cell r="H196">
            <v>1</v>
          </cell>
          <cell r="I196">
            <v>887.04</v>
          </cell>
          <cell r="J196">
            <v>1.57</v>
          </cell>
          <cell r="K196">
            <v>1.1062500000000002</v>
          </cell>
          <cell r="L196">
            <v>802</v>
          </cell>
          <cell r="M196">
            <v>180</v>
          </cell>
          <cell r="N196">
            <v>80</v>
          </cell>
          <cell r="O196" t="str">
            <v>小恶魔1</v>
          </cell>
          <cell r="P196" t="str">
            <v>石像2</v>
          </cell>
          <cell r="Q196" t="str">
            <v>种子2</v>
          </cell>
          <cell r="R196" t="str">
            <v/>
          </cell>
          <cell r="S196" t="str">
            <v/>
          </cell>
          <cell r="T196" t="str">
            <v/>
          </cell>
          <cell r="U196">
            <v>14</v>
          </cell>
          <cell r="V196">
            <v>14</v>
          </cell>
          <cell r="W196">
            <v>7</v>
          </cell>
          <cell r="X196" t="str">
            <v>0</v>
          </cell>
          <cell r="Y196" t="str">
            <v>0</v>
          </cell>
          <cell r="Z196" t="str">
            <v>0</v>
          </cell>
          <cell r="AA196">
            <v>286</v>
          </cell>
          <cell r="AB196">
            <v>1146</v>
          </cell>
          <cell r="AC196">
            <v>1146</v>
          </cell>
          <cell r="AD196" t="str">
            <v/>
          </cell>
          <cell r="AE196" t="str">
            <v/>
          </cell>
          <cell r="AF196" t="str">
            <v/>
          </cell>
          <cell r="AG196">
            <v>1.57</v>
          </cell>
          <cell r="AH196">
            <v>1.57</v>
          </cell>
          <cell r="AI196">
            <v>1.57</v>
          </cell>
          <cell r="AJ196" t="str">
            <v/>
          </cell>
          <cell r="AK196" t="str">
            <v/>
          </cell>
          <cell r="AL196" t="str">
            <v/>
          </cell>
          <cell r="AM196">
            <v>1</v>
          </cell>
          <cell r="AN196">
            <v>3</v>
          </cell>
          <cell r="AO196">
            <v>3</v>
          </cell>
          <cell r="AP196" t="str">
            <v/>
          </cell>
          <cell r="AQ196" t="str">
            <v/>
          </cell>
          <cell r="AR196" t="str">
            <v/>
          </cell>
          <cell r="AS196">
            <v>1120</v>
          </cell>
        </row>
        <row r="197">
          <cell r="A197" t="str">
            <v>0_20_6_Easy</v>
          </cell>
          <cell r="B197">
            <v>0</v>
          </cell>
          <cell r="C197">
            <v>20</v>
          </cell>
          <cell r="D197">
            <v>6</v>
          </cell>
          <cell r="E197">
            <v>35.699999999999996</v>
          </cell>
          <cell r="F197" t="str">
            <v>Easy</v>
          </cell>
          <cell r="G197" t="str">
            <v>困难关</v>
          </cell>
          <cell r="H197">
            <v>1</v>
          </cell>
          <cell r="I197">
            <v>1158.3</v>
          </cell>
          <cell r="J197">
            <v>1.57</v>
          </cell>
          <cell r="K197">
            <v>1.2445312500000001</v>
          </cell>
          <cell r="L197">
            <v>931</v>
          </cell>
          <cell r="M197">
            <v>180</v>
          </cell>
          <cell r="N197">
            <v>80</v>
          </cell>
          <cell r="O197" t="str">
            <v>麻痹蝎2</v>
          </cell>
          <cell r="P197" t="str">
            <v>小恶魔1</v>
          </cell>
          <cell r="Q197" t="str">
            <v>石像2</v>
          </cell>
          <cell r="R197" t="str">
            <v>恶灵2</v>
          </cell>
          <cell r="S197" t="str">
            <v/>
          </cell>
          <cell r="T197" t="str">
            <v/>
          </cell>
          <cell r="U197">
            <v>12</v>
          </cell>
          <cell r="V197">
            <v>12</v>
          </cell>
          <cell r="W197">
            <v>12</v>
          </cell>
          <cell r="X197">
            <v>6</v>
          </cell>
          <cell r="Y197" t="str">
            <v>0</v>
          </cell>
          <cell r="Z197" t="str">
            <v>0</v>
          </cell>
          <cell r="AA197">
            <v>1185</v>
          </cell>
          <cell r="AB197">
            <v>296</v>
          </cell>
          <cell r="AC197">
            <v>1185</v>
          </cell>
          <cell r="AD197">
            <v>1185</v>
          </cell>
          <cell r="AE197" t="str">
            <v/>
          </cell>
          <cell r="AF197" t="str">
            <v/>
          </cell>
          <cell r="AG197">
            <v>1.57</v>
          </cell>
          <cell r="AH197">
            <v>1.57</v>
          </cell>
          <cell r="AI197">
            <v>1.57</v>
          </cell>
          <cell r="AJ197">
            <v>1.57</v>
          </cell>
          <cell r="AK197" t="str">
            <v/>
          </cell>
          <cell r="AL197" t="str">
            <v/>
          </cell>
          <cell r="AM197">
            <v>2</v>
          </cell>
          <cell r="AN197">
            <v>1</v>
          </cell>
          <cell r="AO197">
            <v>2</v>
          </cell>
          <cell r="AP197">
            <v>2</v>
          </cell>
          <cell r="AQ197" t="str">
            <v/>
          </cell>
          <cell r="AR197" t="str">
            <v/>
          </cell>
          <cell r="AS197">
            <v>1300</v>
          </cell>
        </row>
        <row r="198">
          <cell r="A198" t="str">
            <v>0_20_7_Easy</v>
          </cell>
          <cell r="B198">
            <v>0</v>
          </cell>
          <cell r="C198">
            <v>20</v>
          </cell>
          <cell r="D198">
            <v>7</v>
          </cell>
          <cell r="E198">
            <v>38.08</v>
          </cell>
          <cell r="F198" t="str">
            <v>Easy</v>
          </cell>
          <cell r="G198" t="str">
            <v>困难关</v>
          </cell>
          <cell r="H198">
            <v>1</v>
          </cell>
          <cell r="I198">
            <v>1465.2</v>
          </cell>
          <cell r="J198">
            <v>1.57</v>
          </cell>
          <cell r="K198">
            <v>1.3828125000000002</v>
          </cell>
          <cell r="L198">
            <v>1060</v>
          </cell>
          <cell r="M198">
            <v>180</v>
          </cell>
          <cell r="N198">
            <v>80</v>
          </cell>
          <cell r="O198" t="str">
            <v>小恶魔1</v>
          </cell>
          <cell r="P198" t="str">
            <v>石像2</v>
          </cell>
          <cell r="Q198" t="str">
            <v>恶灵2</v>
          </cell>
          <cell r="R198" t="str">
            <v>种子2</v>
          </cell>
          <cell r="S198" t="str">
            <v/>
          </cell>
          <cell r="T198" t="str">
            <v/>
          </cell>
          <cell r="U198">
            <v>13</v>
          </cell>
          <cell r="V198">
            <v>13</v>
          </cell>
          <cell r="W198">
            <v>13</v>
          </cell>
          <cell r="X198">
            <v>13</v>
          </cell>
          <cell r="Y198" t="str">
            <v>0</v>
          </cell>
          <cell r="Z198" t="str">
            <v>0</v>
          </cell>
          <cell r="AA198">
            <v>326</v>
          </cell>
          <cell r="AB198">
            <v>1305</v>
          </cell>
          <cell r="AC198">
            <v>1305</v>
          </cell>
          <cell r="AD198">
            <v>1305</v>
          </cell>
          <cell r="AE198" t="str">
            <v/>
          </cell>
          <cell r="AF198" t="str">
            <v/>
          </cell>
          <cell r="AG198">
            <v>1.57</v>
          </cell>
          <cell r="AH198">
            <v>1.57</v>
          </cell>
          <cell r="AI198">
            <v>1.57</v>
          </cell>
          <cell r="AJ198">
            <v>1.57</v>
          </cell>
          <cell r="AK198" t="str">
            <v/>
          </cell>
          <cell r="AL198" t="str">
            <v/>
          </cell>
          <cell r="AM198">
            <v>1</v>
          </cell>
          <cell r="AN198">
            <v>2</v>
          </cell>
          <cell r="AO198">
            <v>2</v>
          </cell>
          <cell r="AP198">
            <v>2</v>
          </cell>
          <cell r="AQ198" t="str">
            <v/>
          </cell>
          <cell r="AR198" t="str">
            <v/>
          </cell>
          <cell r="AS198">
            <v>1480</v>
          </cell>
        </row>
        <row r="199">
          <cell r="A199" t="str">
            <v>0_20_8_Easy</v>
          </cell>
          <cell r="B199">
            <v>0</v>
          </cell>
          <cell r="C199">
            <v>20</v>
          </cell>
          <cell r="D199">
            <v>8</v>
          </cell>
          <cell r="E199">
            <v>40.459999999999994</v>
          </cell>
          <cell r="F199" t="str">
            <v>Easy</v>
          </cell>
          <cell r="G199" t="str">
            <v>困难关</v>
          </cell>
          <cell r="H199">
            <v>1</v>
          </cell>
          <cell r="I199">
            <v>1807.74</v>
          </cell>
          <cell r="J199">
            <v>1.57</v>
          </cell>
          <cell r="K199">
            <v>1.5210937500000004</v>
          </cell>
          <cell r="L199">
            <v>1188</v>
          </cell>
          <cell r="M199">
            <v>180</v>
          </cell>
          <cell r="N199">
            <v>80</v>
          </cell>
          <cell r="O199" t="str">
            <v>小恶魔1</v>
          </cell>
          <cell r="P199" t="str">
            <v>石像2</v>
          </cell>
          <cell r="Q199" t="str">
            <v>恶灵2</v>
          </cell>
          <cell r="R199" t="str">
            <v>种子2</v>
          </cell>
          <cell r="S199" t="str">
            <v>小恶魔3</v>
          </cell>
          <cell r="T199" t="str">
            <v/>
          </cell>
          <cell r="U199">
            <v>13</v>
          </cell>
          <cell r="V199">
            <v>13</v>
          </cell>
          <cell r="W199">
            <v>13</v>
          </cell>
          <cell r="X199">
            <v>20</v>
          </cell>
          <cell r="Y199">
            <v>1</v>
          </cell>
          <cell r="Z199" t="str">
            <v>0</v>
          </cell>
          <cell r="AA199">
            <v>311</v>
          </cell>
          <cell r="AB199">
            <v>1245</v>
          </cell>
          <cell r="AC199">
            <v>1245</v>
          </cell>
          <cell r="AD199">
            <v>1245</v>
          </cell>
          <cell r="AE199">
            <v>9961</v>
          </cell>
          <cell r="AF199" t="str">
            <v/>
          </cell>
          <cell r="AG199">
            <v>1.57</v>
          </cell>
          <cell r="AH199">
            <v>1.57</v>
          </cell>
          <cell r="AI199">
            <v>1.57</v>
          </cell>
          <cell r="AJ199">
            <v>1.57</v>
          </cell>
          <cell r="AK199">
            <v>0.78500000000000003</v>
          </cell>
          <cell r="AL199" t="str">
            <v/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4</v>
          </cell>
          <cell r="AR199" t="str">
            <v/>
          </cell>
          <cell r="AS199">
            <v>1660</v>
          </cell>
        </row>
        <row r="200">
          <cell r="A200" t="str">
            <v>0_20_9_Easy</v>
          </cell>
          <cell r="B200">
            <v>0</v>
          </cell>
          <cell r="C200">
            <v>20</v>
          </cell>
          <cell r="D200">
            <v>9</v>
          </cell>
          <cell r="E200">
            <v>42.839999999999996</v>
          </cell>
          <cell r="F200" t="str">
            <v>Easy</v>
          </cell>
          <cell r="G200" t="str">
            <v>困难关</v>
          </cell>
          <cell r="H200">
            <v>1</v>
          </cell>
          <cell r="I200">
            <v>2185.92</v>
          </cell>
          <cell r="J200">
            <v>1.57</v>
          </cell>
          <cell r="K200">
            <v>1.6593750000000003</v>
          </cell>
          <cell r="L200">
            <v>1317</v>
          </cell>
          <cell r="M200">
            <v>180</v>
          </cell>
          <cell r="N200">
            <v>80</v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>0</v>
          </cell>
          <cell r="V200" t="str">
            <v>0</v>
          </cell>
          <cell r="W200" t="str">
            <v>0</v>
          </cell>
          <cell r="X200" t="str">
            <v>0</v>
          </cell>
          <cell r="Y200" t="str">
            <v>0</v>
          </cell>
          <cell r="Z200" t="str">
            <v>0</v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>
            <v>1840</v>
          </cell>
        </row>
        <row r="201">
          <cell r="A201" t="str">
            <v>0_20_10_Easy</v>
          </cell>
          <cell r="B201">
            <v>0</v>
          </cell>
          <cell r="C201">
            <v>20</v>
          </cell>
          <cell r="D201">
            <v>10</v>
          </cell>
          <cell r="E201">
            <v>45.219999999999992</v>
          </cell>
          <cell r="F201" t="str">
            <v>Easy</v>
          </cell>
          <cell r="G201" t="str">
            <v>困难关</v>
          </cell>
          <cell r="H201">
            <v>1</v>
          </cell>
          <cell r="I201">
            <v>2599.7399999999998</v>
          </cell>
          <cell r="J201">
            <v>1.57</v>
          </cell>
          <cell r="K201">
            <v>1.7976562500000002</v>
          </cell>
          <cell r="L201">
            <v>1446</v>
          </cell>
          <cell r="M201">
            <v>180</v>
          </cell>
          <cell r="N201">
            <v>80</v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>0</v>
          </cell>
          <cell r="V201" t="str">
            <v>0</v>
          </cell>
          <cell r="W201" t="str">
            <v>0</v>
          </cell>
          <cell r="X201" t="str">
            <v>0</v>
          </cell>
          <cell r="Y201" t="str">
            <v>0</v>
          </cell>
          <cell r="Z201" t="str">
            <v>0</v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>
            <v>2020</v>
          </cell>
        </row>
        <row r="202">
          <cell r="A202" t="str">
            <v>1_1_1_Easy</v>
          </cell>
          <cell r="B202">
            <v>1</v>
          </cell>
          <cell r="C202">
            <v>1</v>
          </cell>
          <cell r="D202">
            <v>1</v>
          </cell>
          <cell r="E202">
            <v>20</v>
          </cell>
          <cell r="F202" t="str">
            <v>Easy</v>
          </cell>
          <cell r="G202" t="str">
            <v>标准关</v>
          </cell>
          <cell r="H202">
            <v>1</v>
          </cell>
          <cell r="I202">
            <v>67.5</v>
          </cell>
          <cell r="J202">
            <v>1</v>
          </cell>
          <cell r="K202">
            <v>0.375</v>
          </cell>
          <cell r="L202">
            <v>180</v>
          </cell>
          <cell r="M202">
            <v>180</v>
          </cell>
          <cell r="N202">
            <v>80</v>
          </cell>
          <cell r="O202" t="str">
            <v>鸟1</v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>
            <v>7</v>
          </cell>
          <cell r="V202" t="str">
            <v>0</v>
          </cell>
          <cell r="W202" t="str">
            <v>0</v>
          </cell>
          <cell r="X202" t="str">
            <v>0</v>
          </cell>
          <cell r="Y202" t="str">
            <v>0</v>
          </cell>
          <cell r="Z202" t="str">
            <v>0</v>
          </cell>
          <cell r="AA202">
            <v>180</v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>
            <v>1</v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>
            <v>11</v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>
            <v>300</v>
          </cell>
        </row>
        <row r="203">
          <cell r="A203" t="str">
            <v>1_1_2_Easy</v>
          </cell>
          <cell r="B203">
            <v>1</v>
          </cell>
          <cell r="C203">
            <v>1</v>
          </cell>
          <cell r="D203">
            <v>2</v>
          </cell>
          <cell r="E203">
            <v>22</v>
          </cell>
          <cell r="F203" t="str">
            <v>Easy</v>
          </cell>
          <cell r="G203" t="str">
            <v>标准关</v>
          </cell>
          <cell r="H203">
            <v>1</v>
          </cell>
          <cell r="I203">
            <v>145.125</v>
          </cell>
          <cell r="J203">
            <v>1</v>
          </cell>
          <cell r="K203">
            <v>0.46875</v>
          </cell>
          <cell r="L203">
            <v>310</v>
          </cell>
          <cell r="M203">
            <v>180</v>
          </cell>
          <cell r="N203">
            <v>80</v>
          </cell>
          <cell r="O203" t="str">
            <v>鸟1</v>
          </cell>
          <cell r="P203" t="str">
            <v>蜜蜂1</v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>
            <v>3</v>
          </cell>
          <cell r="V203">
            <v>6</v>
          </cell>
          <cell r="W203" t="str">
            <v>0</v>
          </cell>
          <cell r="X203" t="str">
            <v>0</v>
          </cell>
          <cell r="Y203" t="str">
            <v>0</v>
          </cell>
          <cell r="Z203" t="str">
            <v>0</v>
          </cell>
          <cell r="AA203">
            <v>310</v>
          </cell>
          <cell r="AB203">
            <v>310</v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>
            <v>1</v>
          </cell>
          <cell r="AH203">
            <v>1</v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>
            <v>9</v>
          </cell>
          <cell r="AN203">
            <v>9</v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>
            <v>516</v>
          </cell>
        </row>
        <row r="204">
          <cell r="A204" t="str">
            <v>1_1_3_Easy</v>
          </cell>
          <cell r="B204">
            <v>1</v>
          </cell>
          <cell r="C204">
            <v>1</v>
          </cell>
          <cell r="D204">
            <v>3</v>
          </cell>
          <cell r="E204">
            <v>24</v>
          </cell>
          <cell r="F204" t="str">
            <v>Easy</v>
          </cell>
          <cell r="G204" t="str">
            <v>标准关</v>
          </cell>
          <cell r="H204">
            <v>1</v>
          </cell>
          <cell r="I204">
            <v>247.04999999999998</v>
          </cell>
          <cell r="J204">
            <v>1</v>
          </cell>
          <cell r="K204">
            <v>0.5625</v>
          </cell>
          <cell r="L204">
            <v>439</v>
          </cell>
          <cell r="M204">
            <v>180</v>
          </cell>
          <cell r="N204">
            <v>80</v>
          </cell>
          <cell r="O204" t="str">
            <v>蜜蜂1</v>
          </cell>
          <cell r="P204" t="str">
            <v>蝙蝠1</v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>
            <v>6</v>
          </cell>
          <cell r="V204">
            <v>6</v>
          </cell>
          <cell r="W204" t="str">
            <v>0</v>
          </cell>
          <cell r="X204" t="str">
            <v>0</v>
          </cell>
          <cell r="Y204" t="str">
            <v>0</v>
          </cell>
          <cell r="Z204" t="str">
            <v>0</v>
          </cell>
          <cell r="AA204">
            <v>439</v>
          </cell>
          <cell r="AB204">
            <v>439</v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>
            <v>1</v>
          </cell>
          <cell r="AH204">
            <v>1</v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>
            <v>7</v>
          </cell>
          <cell r="AN204">
            <v>7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>
            <v>732</v>
          </cell>
        </row>
        <row r="205">
          <cell r="A205" t="str">
            <v>1_1_4_Easy</v>
          </cell>
          <cell r="B205">
            <v>1</v>
          </cell>
          <cell r="C205">
            <v>1</v>
          </cell>
          <cell r="D205">
            <v>4</v>
          </cell>
          <cell r="E205">
            <v>26</v>
          </cell>
          <cell r="F205" t="str">
            <v>Easy</v>
          </cell>
          <cell r="G205" t="str">
            <v>标准关</v>
          </cell>
          <cell r="H205">
            <v>1</v>
          </cell>
          <cell r="I205">
            <v>370.125</v>
          </cell>
          <cell r="J205">
            <v>1</v>
          </cell>
          <cell r="K205">
            <v>0.65625</v>
          </cell>
          <cell r="L205">
            <v>564</v>
          </cell>
          <cell r="M205">
            <v>180</v>
          </cell>
          <cell r="N205">
            <v>80</v>
          </cell>
          <cell r="O205" t="str">
            <v>蜜蜂1</v>
          </cell>
          <cell r="P205" t="str">
            <v>蝙蝠1</v>
          </cell>
          <cell r="Q205" t="str">
            <v>蜘蛛1</v>
          </cell>
          <cell r="R205" t="str">
            <v/>
          </cell>
          <cell r="S205" t="str">
            <v/>
          </cell>
          <cell r="T205" t="str">
            <v/>
          </cell>
          <cell r="U205">
            <v>6</v>
          </cell>
          <cell r="V205">
            <v>6</v>
          </cell>
          <cell r="W205">
            <v>3</v>
          </cell>
          <cell r="X205" t="str">
            <v>0</v>
          </cell>
          <cell r="Y205" t="str">
            <v>0</v>
          </cell>
          <cell r="Z205" t="str">
            <v>0</v>
          </cell>
          <cell r="AA205">
            <v>564</v>
          </cell>
          <cell r="AB205">
            <v>564</v>
          </cell>
          <cell r="AC205">
            <v>564</v>
          </cell>
          <cell r="AD205" t="str">
            <v/>
          </cell>
          <cell r="AE205" t="str">
            <v/>
          </cell>
          <cell r="AF205" t="str">
            <v/>
          </cell>
          <cell r="AG205">
            <v>1</v>
          </cell>
          <cell r="AH205">
            <v>1</v>
          </cell>
          <cell r="AI205">
            <v>2</v>
          </cell>
          <cell r="AJ205" t="str">
            <v/>
          </cell>
          <cell r="AK205" t="str">
            <v/>
          </cell>
          <cell r="AL205" t="str">
            <v/>
          </cell>
          <cell r="AM205">
            <v>5</v>
          </cell>
          <cell r="AN205">
            <v>5</v>
          </cell>
          <cell r="AO205">
            <v>5</v>
          </cell>
          <cell r="AP205" t="str">
            <v/>
          </cell>
          <cell r="AQ205" t="str">
            <v/>
          </cell>
          <cell r="AR205" t="str">
            <v/>
          </cell>
          <cell r="AS205">
            <v>940</v>
          </cell>
        </row>
        <row r="206">
          <cell r="A206" t="str">
            <v>1_1_5_Easy</v>
          </cell>
          <cell r="B206">
            <v>1</v>
          </cell>
          <cell r="C206">
            <v>1</v>
          </cell>
          <cell r="D206">
            <v>5</v>
          </cell>
          <cell r="E206">
            <v>28</v>
          </cell>
          <cell r="F206" t="str">
            <v>Easy</v>
          </cell>
          <cell r="G206" t="str">
            <v>标准关</v>
          </cell>
          <cell r="H206">
            <v>1</v>
          </cell>
          <cell r="I206">
            <v>504</v>
          </cell>
          <cell r="J206">
            <v>1</v>
          </cell>
          <cell r="K206">
            <v>0.75</v>
          </cell>
          <cell r="L206">
            <v>672</v>
          </cell>
          <cell r="M206">
            <v>180</v>
          </cell>
          <cell r="N206">
            <v>80</v>
          </cell>
          <cell r="O206" t="str">
            <v>蝙蝠1</v>
          </cell>
          <cell r="P206" t="str">
            <v>蜘蛛1</v>
          </cell>
          <cell r="Q206" t="str">
            <v>鸟1</v>
          </cell>
          <cell r="R206" t="str">
            <v/>
          </cell>
          <cell r="S206" t="str">
            <v/>
          </cell>
          <cell r="T206" t="str">
            <v/>
          </cell>
          <cell r="U206">
            <v>8</v>
          </cell>
          <cell r="V206">
            <v>8</v>
          </cell>
          <cell r="W206">
            <v>4</v>
          </cell>
          <cell r="X206" t="str">
            <v>0</v>
          </cell>
          <cell r="Y206" t="str">
            <v>0</v>
          </cell>
          <cell r="Z206" t="str">
            <v>0</v>
          </cell>
          <cell r="AA206">
            <v>672</v>
          </cell>
          <cell r="AB206">
            <v>672</v>
          </cell>
          <cell r="AC206">
            <v>672</v>
          </cell>
          <cell r="AD206" t="str">
            <v/>
          </cell>
          <cell r="AE206" t="str">
            <v/>
          </cell>
          <cell r="AF206" t="str">
            <v/>
          </cell>
          <cell r="AG206">
            <v>1</v>
          </cell>
          <cell r="AH206">
            <v>2</v>
          </cell>
          <cell r="AI206">
            <v>1</v>
          </cell>
          <cell r="AJ206" t="str">
            <v/>
          </cell>
          <cell r="AK206" t="str">
            <v/>
          </cell>
          <cell r="AL206" t="str">
            <v/>
          </cell>
          <cell r="AM206">
            <v>4</v>
          </cell>
          <cell r="AN206">
            <v>4</v>
          </cell>
          <cell r="AO206">
            <v>4</v>
          </cell>
          <cell r="AP206" t="str">
            <v/>
          </cell>
          <cell r="AQ206" t="str">
            <v/>
          </cell>
          <cell r="AR206" t="str">
            <v/>
          </cell>
          <cell r="AS206">
            <v>1120</v>
          </cell>
        </row>
        <row r="207">
          <cell r="A207" t="str">
            <v>1_1_6_Easy</v>
          </cell>
          <cell r="B207">
            <v>1</v>
          </cell>
          <cell r="C207">
            <v>1</v>
          </cell>
          <cell r="D207">
            <v>6</v>
          </cell>
          <cell r="E207">
            <v>30</v>
          </cell>
          <cell r="F207" t="str">
            <v>Easy</v>
          </cell>
          <cell r="G207" t="str">
            <v>标准关</v>
          </cell>
          <cell r="H207">
            <v>1</v>
          </cell>
          <cell r="I207">
            <v>658.125</v>
          </cell>
          <cell r="J207">
            <v>1</v>
          </cell>
          <cell r="K207">
            <v>0.84375</v>
          </cell>
          <cell r="L207">
            <v>780</v>
          </cell>
          <cell r="M207">
            <v>180</v>
          </cell>
          <cell r="N207">
            <v>80</v>
          </cell>
          <cell r="O207" t="str">
            <v>蜜蜂1</v>
          </cell>
          <cell r="P207" t="str">
            <v>蝙蝠1</v>
          </cell>
          <cell r="Q207" t="str">
            <v>蜘蛛1</v>
          </cell>
          <cell r="R207" t="str">
            <v>鸟1</v>
          </cell>
          <cell r="S207" t="str">
            <v/>
          </cell>
          <cell r="T207" t="str">
            <v/>
          </cell>
          <cell r="U207">
            <v>5</v>
          </cell>
          <cell r="V207">
            <v>5</v>
          </cell>
          <cell r="W207">
            <v>5</v>
          </cell>
          <cell r="X207">
            <v>10</v>
          </cell>
          <cell r="Y207" t="str">
            <v>0</v>
          </cell>
          <cell r="Z207" t="str">
            <v>0</v>
          </cell>
          <cell r="AA207">
            <v>780</v>
          </cell>
          <cell r="AB207">
            <v>780</v>
          </cell>
          <cell r="AC207">
            <v>780</v>
          </cell>
          <cell r="AD207">
            <v>780</v>
          </cell>
          <cell r="AE207" t="str">
            <v/>
          </cell>
          <cell r="AF207" t="str">
            <v/>
          </cell>
          <cell r="AG207">
            <v>1</v>
          </cell>
          <cell r="AH207">
            <v>1</v>
          </cell>
          <cell r="AI207">
            <v>2</v>
          </cell>
          <cell r="AJ207">
            <v>1</v>
          </cell>
          <cell r="AK207" t="str">
            <v/>
          </cell>
          <cell r="AL207" t="str">
            <v/>
          </cell>
          <cell r="AM207">
            <v>3</v>
          </cell>
          <cell r="AN207">
            <v>3</v>
          </cell>
          <cell r="AO207">
            <v>3</v>
          </cell>
          <cell r="AP207">
            <v>3</v>
          </cell>
          <cell r="AQ207" t="str">
            <v/>
          </cell>
          <cell r="AR207" t="str">
            <v/>
          </cell>
          <cell r="AS207">
            <v>1300</v>
          </cell>
        </row>
        <row r="208">
          <cell r="A208" t="str">
            <v>1_1_7_Easy</v>
          </cell>
          <cell r="B208">
            <v>1</v>
          </cell>
          <cell r="C208">
            <v>1</v>
          </cell>
          <cell r="D208">
            <v>7</v>
          </cell>
          <cell r="E208">
            <v>32</v>
          </cell>
          <cell r="F208" t="str">
            <v>Easy</v>
          </cell>
          <cell r="G208" t="str">
            <v>标准关</v>
          </cell>
          <cell r="H208">
            <v>1</v>
          </cell>
          <cell r="I208">
            <v>832.5</v>
          </cell>
          <cell r="J208">
            <v>1</v>
          </cell>
          <cell r="K208">
            <v>0.9375</v>
          </cell>
          <cell r="L208">
            <v>888</v>
          </cell>
          <cell r="M208">
            <v>180</v>
          </cell>
          <cell r="N208">
            <v>80</v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>0</v>
          </cell>
          <cell r="V208" t="str">
            <v>0</v>
          </cell>
          <cell r="W208" t="str">
            <v>0</v>
          </cell>
          <cell r="X208" t="str">
            <v>0</v>
          </cell>
          <cell r="Y208" t="str">
            <v>0</v>
          </cell>
          <cell r="Z208" t="str">
            <v>0</v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>
            <v>1480</v>
          </cell>
        </row>
        <row r="209">
          <cell r="A209" t="str">
            <v>1_1_8_Easy</v>
          </cell>
          <cell r="B209">
            <v>1</v>
          </cell>
          <cell r="C209">
            <v>1</v>
          </cell>
          <cell r="D209">
            <v>8</v>
          </cell>
          <cell r="E209">
            <v>34</v>
          </cell>
          <cell r="F209" t="str">
            <v>Easy</v>
          </cell>
          <cell r="G209" t="str">
            <v>标准关</v>
          </cell>
          <cell r="H209">
            <v>1</v>
          </cell>
          <cell r="I209">
            <v>1027.125</v>
          </cell>
          <cell r="J209">
            <v>1</v>
          </cell>
          <cell r="K209">
            <v>1.03125</v>
          </cell>
          <cell r="L209">
            <v>996</v>
          </cell>
          <cell r="M209">
            <v>180</v>
          </cell>
          <cell r="N209">
            <v>80</v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>0</v>
          </cell>
          <cell r="V209" t="str">
            <v>0</v>
          </cell>
          <cell r="W209" t="str">
            <v>0</v>
          </cell>
          <cell r="X209" t="str">
            <v>0</v>
          </cell>
          <cell r="Y209" t="str">
            <v>0</v>
          </cell>
          <cell r="Z209" t="str">
            <v>0</v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>
            <v>1660</v>
          </cell>
        </row>
        <row r="210">
          <cell r="A210" t="str">
            <v>1_1_9_Easy</v>
          </cell>
          <cell r="B210">
            <v>1</v>
          </cell>
          <cell r="C210">
            <v>1</v>
          </cell>
          <cell r="D210">
            <v>9</v>
          </cell>
          <cell r="E210">
            <v>36</v>
          </cell>
          <cell r="F210" t="str">
            <v>Easy</v>
          </cell>
          <cell r="G210" t="str">
            <v>标准关</v>
          </cell>
          <cell r="H210">
            <v>1</v>
          </cell>
          <cell r="I210">
            <v>1242</v>
          </cell>
          <cell r="J210">
            <v>1</v>
          </cell>
          <cell r="K210">
            <v>1.125</v>
          </cell>
          <cell r="L210">
            <v>1104</v>
          </cell>
          <cell r="M210">
            <v>180</v>
          </cell>
          <cell r="N210">
            <v>80</v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>0</v>
          </cell>
          <cell r="V210" t="str">
            <v>0</v>
          </cell>
          <cell r="W210" t="str">
            <v>0</v>
          </cell>
          <cell r="X210" t="str">
            <v>0</v>
          </cell>
          <cell r="Y210" t="str">
            <v>0</v>
          </cell>
          <cell r="Z210" t="str">
            <v>0</v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>
            <v>1840</v>
          </cell>
        </row>
        <row r="211">
          <cell r="A211" t="str">
            <v>1_1_10_Easy</v>
          </cell>
          <cell r="B211">
            <v>1</v>
          </cell>
          <cell r="C211">
            <v>1</v>
          </cell>
          <cell r="D211">
            <v>10</v>
          </cell>
          <cell r="E211">
            <v>38</v>
          </cell>
          <cell r="F211" t="str">
            <v>Easy</v>
          </cell>
          <cell r="G211" t="str">
            <v>标准关</v>
          </cell>
          <cell r="H211">
            <v>1</v>
          </cell>
          <cell r="I211">
            <v>1477.125</v>
          </cell>
          <cell r="J211">
            <v>1</v>
          </cell>
          <cell r="K211">
            <v>1.21875</v>
          </cell>
          <cell r="L211">
            <v>1212</v>
          </cell>
          <cell r="M211">
            <v>180</v>
          </cell>
          <cell r="N211">
            <v>80</v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>0</v>
          </cell>
          <cell r="V211" t="str">
            <v>0</v>
          </cell>
          <cell r="W211" t="str">
            <v>0</v>
          </cell>
          <cell r="X211" t="str">
            <v>0</v>
          </cell>
          <cell r="Y211" t="str">
            <v>0</v>
          </cell>
          <cell r="Z211" t="str">
            <v>0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>
            <v>2020</v>
          </cell>
        </row>
        <row r="212">
          <cell r="A212" t="str">
            <v>1_2_1_Easy</v>
          </cell>
          <cell r="B212">
            <v>1</v>
          </cell>
          <cell r="C212">
            <v>2</v>
          </cell>
          <cell r="D212">
            <v>1</v>
          </cell>
          <cell r="E212">
            <v>20.8</v>
          </cell>
          <cell r="F212" t="str">
            <v>Easy</v>
          </cell>
          <cell r="G212" t="str">
            <v>标准关</v>
          </cell>
          <cell r="H212">
            <v>1</v>
          </cell>
          <cell r="I212">
            <v>78.3</v>
          </cell>
          <cell r="J212">
            <v>1.1200000000000001</v>
          </cell>
          <cell r="K212">
            <v>0.41250000000000003</v>
          </cell>
          <cell r="L212">
            <v>190</v>
          </cell>
          <cell r="M212">
            <v>180</v>
          </cell>
          <cell r="N212">
            <v>80</v>
          </cell>
          <cell r="O212" t="str">
            <v>石像1</v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>
            <v>8</v>
          </cell>
          <cell r="V212" t="str">
            <v>0</v>
          </cell>
          <cell r="W212" t="str">
            <v>0</v>
          </cell>
          <cell r="X212" t="str">
            <v>0</v>
          </cell>
          <cell r="Y212" t="str">
            <v>0</v>
          </cell>
          <cell r="Z212" t="str">
            <v>0</v>
          </cell>
          <cell r="AA212">
            <v>190</v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>
            <v>1.1200000000000001</v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>
            <v>10</v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>
            <v>300</v>
          </cell>
        </row>
        <row r="213">
          <cell r="A213" t="str">
            <v>1_2_2_Easy</v>
          </cell>
          <cell r="B213">
            <v>1</v>
          </cell>
          <cell r="C213">
            <v>2</v>
          </cell>
          <cell r="D213">
            <v>2</v>
          </cell>
          <cell r="E213">
            <v>22.880000000000003</v>
          </cell>
          <cell r="F213" t="str">
            <v>Easy</v>
          </cell>
          <cell r="G213" t="str">
            <v>标准关</v>
          </cell>
          <cell r="H213">
            <v>1</v>
          </cell>
          <cell r="I213">
            <v>168.34499999999997</v>
          </cell>
          <cell r="J213">
            <v>1.1200000000000001</v>
          </cell>
          <cell r="K213">
            <v>0.515625</v>
          </cell>
          <cell r="L213">
            <v>326</v>
          </cell>
          <cell r="M213">
            <v>180</v>
          </cell>
          <cell r="N213">
            <v>80</v>
          </cell>
          <cell r="O213" t="str">
            <v>石像1</v>
          </cell>
          <cell r="P213" t="str">
            <v>蝙蝠1</v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>
            <v>3</v>
          </cell>
          <cell r="V213">
            <v>7</v>
          </cell>
          <cell r="W213" t="str">
            <v>0</v>
          </cell>
          <cell r="X213" t="str">
            <v>0</v>
          </cell>
          <cell r="Y213" t="str">
            <v>0</v>
          </cell>
          <cell r="Z213" t="str">
            <v>0</v>
          </cell>
          <cell r="AA213">
            <v>326</v>
          </cell>
          <cell r="AB213">
            <v>326</v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>
            <v>1.1200000000000001</v>
          </cell>
          <cell r="AH213">
            <v>1.1200000000000001</v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>
            <v>8</v>
          </cell>
          <cell r="AN213">
            <v>8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>
            <v>516</v>
          </cell>
        </row>
        <row r="214">
          <cell r="A214" t="str">
            <v>1_2_3_Easy</v>
          </cell>
          <cell r="B214">
            <v>1</v>
          </cell>
          <cell r="C214">
            <v>2</v>
          </cell>
          <cell r="D214">
            <v>3</v>
          </cell>
          <cell r="E214">
            <v>24.96</v>
          </cell>
          <cell r="F214" t="str">
            <v>Easy</v>
          </cell>
          <cell r="G214" t="str">
            <v>标准关</v>
          </cell>
          <cell r="H214">
            <v>1</v>
          </cell>
          <cell r="I214">
            <v>286.57799999999997</v>
          </cell>
          <cell r="J214">
            <v>1.1200000000000001</v>
          </cell>
          <cell r="K214">
            <v>0.61875000000000002</v>
          </cell>
          <cell r="L214">
            <v>463</v>
          </cell>
          <cell r="M214">
            <v>180</v>
          </cell>
          <cell r="N214">
            <v>80</v>
          </cell>
          <cell r="O214" t="str">
            <v>蝙蝠1</v>
          </cell>
          <cell r="P214" t="str">
            <v>蜘蛛1</v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>
            <v>7</v>
          </cell>
          <cell r="V214">
            <v>7</v>
          </cell>
          <cell r="W214" t="str">
            <v>0</v>
          </cell>
          <cell r="X214" t="str">
            <v>0</v>
          </cell>
          <cell r="Y214" t="str">
            <v>0</v>
          </cell>
          <cell r="Z214" t="str">
            <v>0</v>
          </cell>
          <cell r="AA214">
            <v>463</v>
          </cell>
          <cell r="AB214">
            <v>463</v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>
            <v>1.1200000000000001</v>
          </cell>
          <cell r="AH214">
            <v>2.2400000000000002</v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>
            <v>6</v>
          </cell>
          <cell r="AN214">
            <v>6</v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>
            <v>732</v>
          </cell>
        </row>
        <row r="215">
          <cell r="A215" t="str">
            <v>1_2_4_Easy</v>
          </cell>
          <cell r="B215">
            <v>1</v>
          </cell>
          <cell r="C215">
            <v>2</v>
          </cell>
          <cell r="D215">
            <v>4</v>
          </cell>
          <cell r="E215">
            <v>27.040000000000003</v>
          </cell>
          <cell r="F215" t="str">
            <v>Easy</v>
          </cell>
          <cell r="G215" t="str">
            <v>标准关</v>
          </cell>
          <cell r="H215">
            <v>1</v>
          </cell>
          <cell r="I215">
            <v>429.34499999999997</v>
          </cell>
          <cell r="J215">
            <v>1.1200000000000001</v>
          </cell>
          <cell r="K215">
            <v>0.72187500000000004</v>
          </cell>
          <cell r="L215">
            <v>595</v>
          </cell>
          <cell r="M215">
            <v>180</v>
          </cell>
          <cell r="N215">
            <v>80</v>
          </cell>
          <cell r="O215" t="str">
            <v>蝙蝠1</v>
          </cell>
          <cell r="P215" t="str">
            <v>蜘蛛1</v>
          </cell>
          <cell r="Q215" t="str">
            <v>鸟1</v>
          </cell>
          <cell r="R215" t="str">
            <v/>
          </cell>
          <cell r="S215" t="str">
            <v/>
          </cell>
          <cell r="T215" t="str">
            <v/>
          </cell>
          <cell r="U215">
            <v>7</v>
          </cell>
          <cell r="V215">
            <v>7</v>
          </cell>
          <cell r="W215">
            <v>3</v>
          </cell>
          <cell r="X215" t="str">
            <v>0</v>
          </cell>
          <cell r="Y215" t="str">
            <v>0</v>
          </cell>
          <cell r="Z215" t="str">
            <v>0</v>
          </cell>
          <cell r="AA215">
            <v>595</v>
          </cell>
          <cell r="AB215">
            <v>595</v>
          </cell>
          <cell r="AC215">
            <v>595</v>
          </cell>
          <cell r="AD215" t="str">
            <v/>
          </cell>
          <cell r="AE215" t="str">
            <v/>
          </cell>
          <cell r="AF215" t="str">
            <v/>
          </cell>
          <cell r="AG215">
            <v>1.1200000000000001</v>
          </cell>
          <cell r="AH215">
            <v>2.2400000000000002</v>
          </cell>
          <cell r="AI215">
            <v>1.1200000000000001</v>
          </cell>
          <cell r="AJ215" t="str">
            <v/>
          </cell>
          <cell r="AK215" t="str">
            <v/>
          </cell>
          <cell r="AL215" t="str">
            <v/>
          </cell>
          <cell r="AM215">
            <v>5</v>
          </cell>
          <cell r="AN215">
            <v>5</v>
          </cell>
          <cell r="AO215">
            <v>5</v>
          </cell>
          <cell r="AP215" t="str">
            <v/>
          </cell>
          <cell r="AQ215" t="str">
            <v/>
          </cell>
          <cell r="AR215" t="str">
            <v/>
          </cell>
          <cell r="AS215">
            <v>940</v>
          </cell>
        </row>
        <row r="216">
          <cell r="A216" t="str">
            <v>1_2_5_Easy</v>
          </cell>
          <cell r="B216">
            <v>1</v>
          </cell>
          <cell r="C216">
            <v>2</v>
          </cell>
          <cell r="D216">
            <v>5</v>
          </cell>
          <cell r="E216">
            <v>29.119999999999997</v>
          </cell>
          <cell r="F216" t="str">
            <v>Easy</v>
          </cell>
          <cell r="G216" t="str">
            <v>标准关</v>
          </cell>
          <cell r="H216">
            <v>1</v>
          </cell>
          <cell r="I216">
            <v>584.64</v>
          </cell>
          <cell r="J216">
            <v>1.1200000000000001</v>
          </cell>
          <cell r="K216">
            <v>0.82500000000000007</v>
          </cell>
          <cell r="L216">
            <v>709</v>
          </cell>
          <cell r="M216">
            <v>180</v>
          </cell>
          <cell r="N216">
            <v>80</v>
          </cell>
          <cell r="O216" t="str">
            <v>蜘蛛1</v>
          </cell>
          <cell r="P216" t="str">
            <v>鸟1</v>
          </cell>
          <cell r="Q216" t="str">
            <v>石像1</v>
          </cell>
          <cell r="R216" t="str">
            <v/>
          </cell>
          <cell r="S216" t="str">
            <v/>
          </cell>
          <cell r="T216" t="str">
            <v/>
          </cell>
          <cell r="U216">
            <v>9</v>
          </cell>
          <cell r="V216">
            <v>9</v>
          </cell>
          <cell r="W216">
            <v>4</v>
          </cell>
          <cell r="X216" t="str">
            <v>0</v>
          </cell>
          <cell r="Y216" t="str">
            <v>0</v>
          </cell>
          <cell r="Z216" t="str">
            <v>0</v>
          </cell>
          <cell r="AA216">
            <v>709</v>
          </cell>
          <cell r="AB216">
            <v>709</v>
          </cell>
          <cell r="AC216">
            <v>709</v>
          </cell>
          <cell r="AD216" t="str">
            <v/>
          </cell>
          <cell r="AE216" t="str">
            <v/>
          </cell>
          <cell r="AF216" t="str">
            <v/>
          </cell>
          <cell r="AG216">
            <v>2.2400000000000002</v>
          </cell>
          <cell r="AH216">
            <v>1.1200000000000001</v>
          </cell>
          <cell r="AI216">
            <v>1.1200000000000001</v>
          </cell>
          <cell r="AJ216" t="str">
            <v/>
          </cell>
          <cell r="AK216" t="str">
            <v/>
          </cell>
          <cell r="AL216" t="str">
            <v/>
          </cell>
          <cell r="AM216">
            <v>4</v>
          </cell>
          <cell r="AN216">
            <v>4</v>
          </cell>
          <cell r="AO216">
            <v>4</v>
          </cell>
          <cell r="AP216" t="str">
            <v/>
          </cell>
          <cell r="AQ216" t="str">
            <v/>
          </cell>
          <cell r="AR216" t="str">
            <v/>
          </cell>
          <cell r="AS216">
            <v>1120</v>
          </cell>
        </row>
        <row r="217">
          <cell r="A217" t="str">
            <v>1_2_6_Easy</v>
          </cell>
          <cell r="B217">
            <v>1</v>
          </cell>
          <cell r="C217">
            <v>2</v>
          </cell>
          <cell r="D217">
            <v>6</v>
          </cell>
          <cell r="E217">
            <v>31.200000000000003</v>
          </cell>
          <cell r="F217" t="str">
            <v>Easy</v>
          </cell>
          <cell r="G217" t="str">
            <v>标准关</v>
          </cell>
          <cell r="H217">
            <v>1</v>
          </cell>
          <cell r="I217">
            <v>763.42499999999995</v>
          </cell>
          <cell r="J217">
            <v>1.1200000000000001</v>
          </cell>
          <cell r="K217">
            <v>0.92812500000000009</v>
          </cell>
          <cell r="L217">
            <v>823</v>
          </cell>
          <cell r="M217">
            <v>180</v>
          </cell>
          <cell r="N217">
            <v>80</v>
          </cell>
          <cell r="O217" t="str">
            <v>蝙蝠1</v>
          </cell>
          <cell r="P217" t="str">
            <v>蜘蛛1</v>
          </cell>
          <cell r="Q217" t="str">
            <v>鸟1</v>
          </cell>
          <cell r="R217" t="str">
            <v>石像1</v>
          </cell>
          <cell r="S217" t="str">
            <v/>
          </cell>
          <cell r="T217" t="str">
            <v/>
          </cell>
          <cell r="U217">
            <v>5</v>
          </cell>
          <cell r="V217">
            <v>5</v>
          </cell>
          <cell r="W217">
            <v>5</v>
          </cell>
          <cell r="X217">
            <v>11</v>
          </cell>
          <cell r="Y217" t="str">
            <v>0</v>
          </cell>
          <cell r="Z217" t="str">
            <v>0</v>
          </cell>
          <cell r="AA217">
            <v>823</v>
          </cell>
          <cell r="AB217">
            <v>823</v>
          </cell>
          <cell r="AC217">
            <v>823</v>
          </cell>
          <cell r="AD217">
            <v>823</v>
          </cell>
          <cell r="AE217" t="str">
            <v/>
          </cell>
          <cell r="AF217" t="str">
            <v/>
          </cell>
          <cell r="AG217">
            <v>1.1200000000000001</v>
          </cell>
          <cell r="AH217">
            <v>2.2400000000000002</v>
          </cell>
          <cell r="AI217">
            <v>1.1200000000000001</v>
          </cell>
          <cell r="AJ217">
            <v>1.1200000000000001</v>
          </cell>
          <cell r="AK217" t="str">
            <v/>
          </cell>
          <cell r="AL217" t="str">
            <v/>
          </cell>
          <cell r="AM217">
            <v>3</v>
          </cell>
          <cell r="AN217">
            <v>3</v>
          </cell>
          <cell r="AO217">
            <v>3</v>
          </cell>
          <cell r="AP217">
            <v>3</v>
          </cell>
          <cell r="AQ217" t="str">
            <v/>
          </cell>
          <cell r="AR217" t="str">
            <v/>
          </cell>
          <cell r="AS217">
            <v>1300</v>
          </cell>
        </row>
        <row r="218">
          <cell r="A218" t="str">
            <v>1_2_7_Easy</v>
          </cell>
          <cell r="B218">
            <v>1</v>
          </cell>
          <cell r="C218">
            <v>2</v>
          </cell>
          <cell r="D218">
            <v>7</v>
          </cell>
          <cell r="E218">
            <v>33.28</v>
          </cell>
          <cell r="F218" t="str">
            <v>Easy</v>
          </cell>
          <cell r="G218" t="str">
            <v>标准关</v>
          </cell>
          <cell r="H218">
            <v>1</v>
          </cell>
          <cell r="I218">
            <v>965.69999999999993</v>
          </cell>
          <cell r="J218">
            <v>1.1200000000000001</v>
          </cell>
          <cell r="K218">
            <v>1.03125</v>
          </cell>
          <cell r="L218">
            <v>936</v>
          </cell>
          <cell r="M218">
            <v>180</v>
          </cell>
          <cell r="N218">
            <v>80</v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>0</v>
          </cell>
          <cell r="V218" t="str">
            <v>0</v>
          </cell>
          <cell r="W218" t="str">
            <v>0</v>
          </cell>
          <cell r="X218" t="str">
            <v>0</v>
          </cell>
          <cell r="Y218" t="str">
            <v>0</v>
          </cell>
          <cell r="Z218" t="str">
            <v>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>
            <v>1480</v>
          </cell>
        </row>
        <row r="219">
          <cell r="A219" t="str">
            <v>1_2_8_Easy</v>
          </cell>
          <cell r="B219">
            <v>1</v>
          </cell>
          <cell r="C219">
            <v>2</v>
          </cell>
          <cell r="D219">
            <v>8</v>
          </cell>
          <cell r="E219">
            <v>35.36</v>
          </cell>
          <cell r="F219" t="str">
            <v>Easy</v>
          </cell>
          <cell r="G219" t="str">
            <v>标准关</v>
          </cell>
          <cell r="H219">
            <v>1</v>
          </cell>
          <cell r="I219">
            <v>1191.4649999999999</v>
          </cell>
          <cell r="J219">
            <v>1.1200000000000001</v>
          </cell>
          <cell r="K219">
            <v>1.1343750000000001</v>
          </cell>
          <cell r="L219">
            <v>1050</v>
          </cell>
          <cell r="M219">
            <v>180</v>
          </cell>
          <cell r="N219">
            <v>80</v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>0</v>
          </cell>
          <cell r="V219" t="str">
            <v>0</v>
          </cell>
          <cell r="W219" t="str">
            <v>0</v>
          </cell>
          <cell r="X219" t="str">
            <v>0</v>
          </cell>
          <cell r="Y219" t="str">
            <v>0</v>
          </cell>
          <cell r="Z219" t="str">
            <v>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>
            <v>1660</v>
          </cell>
        </row>
        <row r="220">
          <cell r="A220" t="str">
            <v>1_2_9_Easy</v>
          </cell>
          <cell r="B220">
            <v>1</v>
          </cell>
          <cell r="C220">
            <v>2</v>
          </cell>
          <cell r="D220">
            <v>9</v>
          </cell>
          <cell r="E220">
            <v>37.440000000000005</v>
          </cell>
          <cell r="F220" t="str">
            <v>Easy</v>
          </cell>
          <cell r="G220" t="str">
            <v>标准关</v>
          </cell>
          <cell r="H220">
            <v>1</v>
          </cell>
          <cell r="I220">
            <v>1440.7199999999998</v>
          </cell>
          <cell r="J220">
            <v>1.1200000000000001</v>
          </cell>
          <cell r="K220">
            <v>1.2375</v>
          </cell>
          <cell r="L220">
            <v>1164</v>
          </cell>
          <cell r="M220">
            <v>180</v>
          </cell>
          <cell r="N220">
            <v>80</v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>0</v>
          </cell>
          <cell r="V220" t="str">
            <v>0</v>
          </cell>
          <cell r="W220" t="str">
            <v>0</v>
          </cell>
          <cell r="X220" t="str">
            <v>0</v>
          </cell>
          <cell r="Y220" t="str">
            <v>0</v>
          </cell>
          <cell r="Z220" t="str">
            <v>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>
            <v>1840</v>
          </cell>
        </row>
        <row r="221">
          <cell r="A221" t="str">
            <v>1_2_10_Easy</v>
          </cell>
          <cell r="B221">
            <v>1</v>
          </cell>
          <cell r="C221">
            <v>2</v>
          </cell>
          <cell r="D221">
            <v>10</v>
          </cell>
          <cell r="E221">
            <v>39.519999999999996</v>
          </cell>
          <cell r="F221" t="str">
            <v>Easy</v>
          </cell>
          <cell r="G221" t="str">
            <v>标准关</v>
          </cell>
          <cell r="H221">
            <v>1</v>
          </cell>
          <cell r="I221">
            <v>1713.4649999999997</v>
          </cell>
          <cell r="J221">
            <v>1.1200000000000001</v>
          </cell>
          <cell r="K221">
            <v>1.3406250000000002</v>
          </cell>
          <cell r="L221">
            <v>1278</v>
          </cell>
          <cell r="M221">
            <v>180</v>
          </cell>
          <cell r="N221">
            <v>80</v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>0</v>
          </cell>
          <cell r="V221" t="str">
            <v>0</v>
          </cell>
          <cell r="W221" t="str">
            <v>0</v>
          </cell>
          <cell r="X221" t="str">
            <v>0</v>
          </cell>
          <cell r="Y221" t="str">
            <v>0</v>
          </cell>
          <cell r="Z221" t="str">
            <v>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>
            <v>2020</v>
          </cell>
        </row>
        <row r="222">
          <cell r="A222" t="str">
            <v>1_3_1_Easy</v>
          </cell>
          <cell r="B222">
            <v>1</v>
          </cell>
          <cell r="C222">
            <v>3</v>
          </cell>
          <cell r="D222">
            <v>1</v>
          </cell>
          <cell r="E222">
            <v>21.8</v>
          </cell>
          <cell r="F222" t="str">
            <v>Easy</v>
          </cell>
          <cell r="G222" t="str">
            <v>标准关</v>
          </cell>
          <cell r="H222">
            <v>1</v>
          </cell>
          <cell r="I222">
            <v>91.800000000000011</v>
          </cell>
          <cell r="J222">
            <v>1.27</v>
          </cell>
          <cell r="K222">
            <v>0.45937500000000003</v>
          </cell>
          <cell r="L222">
            <v>200</v>
          </cell>
          <cell r="M222">
            <v>180</v>
          </cell>
          <cell r="N222">
            <v>80</v>
          </cell>
          <cell r="O222" t="str">
            <v>小恶魔1</v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>
            <v>10</v>
          </cell>
          <cell r="V222" t="str">
            <v>0</v>
          </cell>
          <cell r="W222" t="str">
            <v>0</v>
          </cell>
          <cell r="X222" t="str">
            <v>0</v>
          </cell>
          <cell r="Y222" t="str">
            <v>0</v>
          </cell>
          <cell r="Z222" t="str">
            <v>0</v>
          </cell>
          <cell r="AA222">
            <v>200</v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>
            <v>1.27</v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>
            <v>8</v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>
            <v>300</v>
          </cell>
        </row>
        <row r="223">
          <cell r="A223" t="str">
            <v>1_3_2_Easy</v>
          </cell>
          <cell r="B223">
            <v>1</v>
          </cell>
          <cell r="C223">
            <v>3</v>
          </cell>
          <cell r="D223">
            <v>2</v>
          </cell>
          <cell r="E223">
            <v>23.980000000000004</v>
          </cell>
          <cell r="F223" t="str">
            <v>Easy</v>
          </cell>
          <cell r="G223" t="str">
            <v>标准关</v>
          </cell>
          <cell r="H223">
            <v>1</v>
          </cell>
          <cell r="I223">
            <v>197.37</v>
          </cell>
          <cell r="J223">
            <v>1.27</v>
          </cell>
          <cell r="K223">
            <v>0.57421875</v>
          </cell>
          <cell r="L223">
            <v>344</v>
          </cell>
          <cell r="M223">
            <v>180</v>
          </cell>
          <cell r="N223">
            <v>80</v>
          </cell>
          <cell r="O223" t="str">
            <v>小恶魔1</v>
          </cell>
          <cell r="P223" t="str">
            <v>蜘蛛1</v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>
            <v>4</v>
          </cell>
          <cell r="V223">
            <v>9</v>
          </cell>
          <cell r="W223" t="str">
            <v>0</v>
          </cell>
          <cell r="X223" t="str">
            <v>0</v>
          </cell>
          <cell r="Y223" t="str">
            <v>0</v>
          </cell>
          <cell r="Z223" t="str">
            <v>0</v>
          </cell>
          <cell r="AA223">
            <v>344</v>
          </cell>
          <cell r="AB223">
            <v>344</v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>
            <v>1.27</v>
          </cell>
          <cell r="AH223">
            <v>2.54</v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>
            <v>6</v>
          </cell>
          <cell r="AN223">
            <v>6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>
            <v>516</v>
          </cell>
        </row>
        <row r="224">
          <cell r="A224" t="str">
            <v>1_3_3_Easy</v>
          </cell>
          <cell r="B224">
            <v>1</v>
          </cell>
          <cell r="C224">
            <v>3</v>
          </cell>
          <cell r="D224">
            <v>3</v>
          </cell>
          <cell r="E224">
            <v>26.16</v>
          </cell>
          <cell r="F224" t="str">
            <v>Easy</v>
          </cell>
          <cell r="G224" t="str">
            <v>标准关</v>
          </cell>
          <cell r="H224">
            <v>1</v>
          </cell>
          <cell r="I224">
            <v>335.988</v>
          </cell>
          <cell r="J224">
            <v>1.27</v>
          </cell>
          <cell r="K224">
            <v>0.68906250000000002</v>
          </cell>
          <cell r="L224">
            <v>488</v>
          </cell>
          <cell r="M224">
            <v>180</v>
          </cell>
          <cell r="N224">
            <v>80</v>
          </cell>
          <cell r="O224" t="str">
            <v>蜘蛛1</v>
          </cell>
          <cell r="P224" t="str">
            <v>鸟1</v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>
            <v>9</v>
          </cell>
          <cell r="V224">
            <v>9</v>
          </cell>
          <cell r="W224" t="str">
            <v>0</v>
          </cell>
          <cell r="X224" t="str">
            <v>0</v>
          </cell>
          <cell r="Y224" t="str">
            <v>0</v>
          </cell>
          <cell r="Z224" t="str">
            <v>0</v>
          </cell>
          <cell r="AA224">
            <v>488</v>
          </cell>
          <cell r="AB224">
            <v>488</v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>
            <v>2.54</v>
          </cell>
          <cell r="AH224">
            <v>1.27</v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>
            <v>4</v>
          </cell>
          <cell r="AN224">
            <v>4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>
            <v>732</v>
          </cell>
        </row>
        <row r="225">
          <cell r="A225" t="str">
            <v>1_3_4_Easy</v>
          </cell>
          <cell r="B225">
            <v>1</v>
          </cell>
          <cell r="C225">
            <v>3</v>
          </cell>
          <cell r="D225">
            <v>4</v>
          </cell>
          <cell r="E225">
            <v>28.340000000000003</v>
          </cell>
          <cell r="F225" t="str">
            <v>Easy</v>
          </cell>
          <cell r="G225" t="str">
            <v>标准关</v>
          </cell>
          <cell r="H225">
            <v>1</v>
          </cell>
          <cell r="I225">
            <v>503.37000000000006</v>
          </cell>
          <cell r="J225">
            <v>1.27</v>
          </cell>
          <cell r="K225">
            <v>0.80390625000000004</v>
          </cell>
          <cell r="L225">
            <v>626</v>
          </cell>
          <cell r="M225">
            <v>180</v>
          </cell>
          <cell r="N225">
            <v>80</v>
          </cell>
          <cell r="O225" t="str">
            <v>蜘蛛1</v>
          </cell>
          <cell r="P225" t="str">
            <v>鸟1</v>
          </cell>
          <cell r="Q225" t="str">
            <v>石像1</v>
          </cell>
          <cell r="R225" t="str">
            <v/>
          </cell>
          <cell r="S225" t="str">
            <v/>
          </cell>
          <cell r="T225" t="str">
            <v/>
          </cell>
          <cell r="U225">
            <v>9</v>
          </cell>
          <cell r="V225">
            <v>9</v>
          </cell>
          <cell r="W225">
            <v>4</v>
          </cell>
          <cell r="X225" t="str">
            <v>0</v>
          </cell>
          <cell r="Y225" t="str">
            <v>0</v>
          </cell>
          <cell r="Z225" t="str">
            <v>0</v>
          </cell>
          <cell r="AA225">
            <v>626</v>
          </cell>
          <cell r="AB225">
            <v>626</v>
          </cell>
          <cell r="AC225">
            <v>626</v>
          </cell>
          <cell r="AD225" t="str">
            <v/>
          </cell>
          <cell r="AE225" t="str">
            <v/>
          </cell>
          <cell r="AF225" t="str">
            <v/>
          </cell>
          <cell r="AG225">
            <v>2.54</v>
          </cell>
          <cell r="AH225">
            <v>1.27</v>
          </cell>
          <cell r="AI225">
            <v>1.27</v>
          </cell>
          <cell r="AJ225" t="str">
            <v/>
          </cell>
          <cell r="AK225" t="str">
            <v/>
          </cell>
          <cell r="AL225" t="str">
            <v/>
          </cell>
          <cell r="AM225">
            <v>4</v>
          </cell>
          <cell r="AN225">
            <v>4</v>
          </cell>
          <cell r="AO225">
            <v>4</v>
          </cell>
          <cell r="AP225" t="str">
            <v/>
          </cell>
          <cell r="AQ225" t="str">
            <v/>
          </cell>
          <cell r="AR225" t="str">
            <v/>
          </cell>
          <cell r="AS225">
            <v>940</v>
          </cell>
        </row>
        <row r="226">
          <cell r="A226" t="str">
            <v>1_3_5_Easy</v>
          </cell>
          <cell r="B226">
            <v>1</v>
          </cell>
          <cell r="C226">
            <v>3</v>
          </cell>
          <cell r="D226">
            <v>5</v>
          </cell>
          <cell r="E226">
            <v>30.52</v>
          </cell>
          <cell r="F226" t="str">
            <v>Easy</v>
          </cell>
          <cell r="G226" t="str">
            <v>标准关</v>
          </cell>
          <cell r="H226">
            <v>1</v>
          </cell>
          <cell r="I226">
            <v>685.44</v>
          </cell>
          <cell r="J226">
            <v>1.27</v>
          </cell>
          <cell r="K226">
            <v>0.91875000000000007</v>
          </cell>
          <cell r="L226">
            <v>746</v>
          </cell>
          <cell r="M226">
            <v>180</v>
          </cell>
          <cell r="N226">
            <v>80</v>
          </cell>
          <cell r="O226" t="str">
            <v>鸟1</v>
          </cell>
          <cell r="P226" t="str">
            <v>石像1</v>
          </cell>
          <cell r="Q226" t="str">
            <v>小恶魔1</v>
          </cell>
          <cell r="R226" t="str">
            <v/>
          </cell>
          <cell r="S226" t="str">
            <v/>
          </cell>
          <cell r="T226" t="str">
            <v/>
          </cell>
          <cell r="U226">
            <v>11</v>
          </cell>
          <cell r="V226">
            <v>11</v>
          </cell>
          <cell r="W226">
            <v>5</v>
          </cell>
          <cell r="X226" t="str">
            <v>0</v>
          </cell>
          <cell r="Y226" t="str">
            <v>0</v>
          </cell>
          <cell r="Z226" t="str">
            <v>0</v>
          </cell>
          <cell r="AA226">
            <v>746</v>
          </cell>
          <cell r="AB226">
            <v>746</v>
          </cell>
          <cell r="AC226">
            <v>746</v>
          </cell>
          <cell r="AD226" t="str">
            <v/>
          </cell>
          <cell r="AE226" t="str">
            <v/>
          </cell>
          <cell r="AF226" t="str">
            <v/>
          </cell>
          <cell r="AG226">
            <v>1.27</v>
          </cell>
          <cell r="AH226">
            <v>1.27</v>
          </cell>
          <cell r="AI226">
            <v>1.27</v>
          </cell>
          <cell r="AJ226" t="str">
            <v/>
          </cell>
          <cell r="AK226" t="str">
            <v/>
          </cell>
          <cell r="AL226" t="str">
            <v/>
          </cell>
          <cell r="AM226">
            <v>3</v>
          </cell>
          <cell r="AN226">
            <v>3</v>
          </cell>
          <cell r="AO226">
            <v>3</v>
          </cell>
          <cell r="AP226" t="str">
            <v/>
          </cell>
          <cell r="AQ226" t="str">
            <v/>
          </cell>
          <cell r="AR226" t="str">
            <v/>
          </cell>
          <cell r="AS226">
            <v>1120</v>
          </cell>
        </row>
        <row r="227">
          <cell r="A227" t="str">
            <v>1_3_6_Easy</v>
          </cell>
          <cell r="B227">
            <v>1</v>
          </cell>
          <cell r="C227">
            <v>3</v>
          </cell>
          <cell r="D227">
            <v>6</v>
          </cell>
          <cell r="E227">
            <v>32.700000000000003</v>
          </cell>
          <cell r="F227" t="str">
            <v>Easy</v>
          </cell>
          <cell r="G227" t="str">
            <v>标准关</v>
          </cell>
          <cell r="H227">
            <v>1</v>
          </cell>
          <cell r="I227">
            <v>895.05000000000007</v>
          </cell>
          <cell r="J227">
            <v>1.27</v>
          </cell>
          <cell r="K227">
            <v>1.0335937500000001</v>
          </cell>
          <cell r="L227">
            <v>866</v>
          </cell>
          <cell r="M227">
            <v>180</v>
          </cell>
          <cell r="N227">
            <v>80</v>
          </cell>
          <cell r="O227" t="str">
            <v>蜘蛛1</v>
          </cell>
          <cell r="P227" t="str">
            <v>鸟1</v>
          </cell>
          <cell r="Q227" t="str">
            <v>石像1</v>
          </cell>
          <cell r="R227" t="str">
            <v>小恶魔1</v>
          </cell>
          <cell r="S227" t="str">
            <v/>
          </cell>
          <cell r="T227" t="str">
            <v/>
          </cell>
          <cell r="U227">
            <v>6</v>
          </cell>
          <cell r="V227">
            <v>6</v>
          </cell>
          <cell r="W227">
            <v>6</v>
          </cell>
          <cell r="X227">
            <v>13</v>
          </cell>
          <cell r="Y227" t="str">
            <v>0</v>
          </cell>
          <cell r="Z227" t="str">
            <v>0</v>
          </cell>
          <cell r="AA227">
            <v>866</v>
          </cell>
          <cell r="AB227">
            <v>866</v>
          </cell>
          <cell r="AC227">
            <v>866</v>
          </cell>
          <cell r="AD227">
            <v>866</v>
          </cell>
          <cell r="AE227" t="str">
            <v/>
          </cell>
          <cell r="AF227" t="str">
            <v/>
          </cell>
          <cell r="AG227">
            <v>2.54</v>
          </cell>
          <cell r="AH227">
            <v>1.27</v>
          </cell>
          <cell r="AI227">
            <v>1.27</v>
          </cell>
          <cell r="AJ227">
            <v>1.27</v>
          </cell>
          <cell r="AK227" t="str">
            <v/>
          </cell>
          <cell r="AL227" t="str">
            <v/>
          </cell>
          <cell r="AM227">
            <v>3</v>
          </cell>
          <cell r="AN227">
            <v>3</v>
          </cell>
          <cell r="AO227">
            <v>3</v>
          </cell>
          <cell r="AP227">
            <v>3</v>
          </cell>
          <cell r="AQ227" t="str">
            <v/>
          </cell>
          <cell r="AR227" t="str">
            <v/>
          </cell>
          <cell r="AS227">
            <v>1300</v>
          </cell>
        </row>
        <row r="228">
          <cell r="A228" t="str">
            <v>1_3_7_Easy</v>
          </cell>
          <cell r="B228">
            <v>1</v>
          </cell>
          <cell r="C228">
            <v>3</v>
          </cell>
          <cell r="D228">
            <v>7</v>
          </cell>
          <cell r="E228">
            <v>34.880000000000003</v>
          </cell>
          <cell r="F228" t="str">
            <v>Easy</v>
          </cell>
          <cell r="G228" t="str">
            <v>标准关</v>
          </cell>
          <cell r="H228">
            <v>1</v>
          </cell>
          <cell r="I228">
            <v>1132.2</v>
          </cell>
          <cell r="J228">
            <v>1.27</v>
          </cell>
          <cell r="K228">
            <v>1.1484375</v>
          </cell>
          <cell r="L228">
            <v>986</v>
          </cell>
          <cell r="M228">
            <v>180</v>
          </cell>
          <cell r="N228">
            <v>80</v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>0</v>
          </cell>
          <cell r="V228" t="str">
            <v>0</v>
          </cell>
          <cell r="W228" t="str">
            <v>0</v>
          </cell>
          <cell r="X228" t="str">
            <v>0</v>
          </cell>
          <cell r="Y228" t="str">
            <v>0</v>
          </cell>
          <cell r="Z228" t="str">
            <v>0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>
            <v>1480</v>
          </cell>
        </row>
        <row r="229">
          <cell r="A229" t="str">
            <v>1_3_8_Easy</v>
          </cell>
          <cell r="B229">
            <v>1</v>
          </cell>
          <cell r="C229">
            <v>3</v>
          </cell>
          <cell r="D229">
            <v>8</v>
          </cell>
          <cell r="E229">
            <v>37.06</v>
          </cell>
          <cell r="F229" t="str">
            <v>Easy</v>
          </cell>
          <cell r="G229" t="str">
            <v>标准关</v>
          </cell>
          <cell r="H229">
            <v>1</v>
          </cell>
          <cell r="I229">
            <v>1396.89</v>
          </cell>
          <cell r="J229">
            <v>1.27</v>
          </cell>
          <cell r="K229">
            <v>1.2632812500000001</v>
          </cell>
          <cell r="L229">
            <v>1106</v>
          </cell>
          <cell r="M229">
            <v>180</v>
          </cell>
          <cell r="N229">
            <v>80</v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>0</v>
          </cell>
          <cell r="V229" t="str">
            <v>0</v>
          </cell>
          <cell r="W229" t="str">
            <v>0</v>
          </cell>
          <cell r="X229" t="str">
            <v>0</v>
          </cell>
          <cell r="Y229" t="str">
            <v>0</v>
          </cell>
          <cell r="Z229" t="str">
            <v>0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>
            <v>1660</v>
          </cell>
        </row>
        <row r="230">
          <cell r="A230" t="str">
            <v>1_3_9_Easy</v>
          </cell>
          <cell r="B230">
            <v>1</v>
          </cell>
          <cell r="C230">
            <v>3</v>
          </cell>
          <cell r="D230">
            <v>9</v>
          </cell>
          <cell r="E230">
            <v>39.24</v>
          </cell>
          <cell r="F230" t="str">
            <v>Easy</v>
          </cell>
          <cell r="G230" t="str">
            <v>标准关</v>
          </cell>
          <cell r="H230">
            <v>1</v>
          </cell>
          <cell r="I230">
            <v>1689.1200000000003</v>
          </cell>
          <cell r="J230">
            <v>1.27</v>
          </cell>
          <cell r="K230">
            <v>1.378125</v>
          </cell>
          <cell r="L230">
            <v>1226</v>
          </cell>
          <cell r="M230">
            <v>180</v>
          </cell>
          <cell r="N230">
            <v>80</v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>0</v>
          </cell>
          <cell r="V230" t="str">
            <v>0</v>
          </cell>
          <cell r="W230" t="str">
            <v>0</v>
          </cell>
          <cell r="X230" t="str">
            <v>0</v>
          </cell>
          <cell r="Y230" t="str">
            <v>0</v>
          </cell>
          <cell r="Z230" t="str">
            <v>0</v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>
            <v>1840</v>
          </cell>
        </row>
        <row r="231">
          <cell r="A231" t="str">
            <v>1_3_10_Easy</v>
          </cell>
          <cell r="B231">
            <v>1</v>
          </cell>
          <cell r="C231">
            <v>3</v>
          </cell>
          <cell r="D231">
            <v>10</v>
          </cell>
          <cell r="E231">
            <v>41.42</v>
          </cell>
          <cell r="F231" t="str">
            <v>Easy</v>
          </cell>
          <cell r="G231" t="str">
            <v>标准关</v>
          </cell>
          <cell r="H231">
            <v>1</v>
          </cell>
          <cell r="I231">
            <v>2008.89</v>
          </cell>
          <cell r="J231">
            <v>1.27</v>
          </cell>
          <cell r="K231">
            <v>1.4929687500000002</v>
          </cell>
          <cell r="L231">
            <v>1346</v>
          </cell>
          <cell r="M231">
            <v>180</v>
          </cell>
          <cell r="N231">
            <v>80</v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>0</v>
          </cell>
          <cell r="V231" t="str">
            <v>0</v>
          </cell>
          <cell r="W231" t="str">
            <v>0</v>
          </cell>
          <cell r="X231" t="str">
            <v>0</v>
          </cell>
          <cell r="Y231" t="str">
            <v>0</v>
          </cell>
          <cell r="Z231" t="str">
            <v>0</v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>
            <v>2020</v>
          </cell>
        </row>
        <row r="232">
          <cell r="A232" t="str">
            <v>1_4_1_Easy</v>
          </cell>
          <cell r="B232">
            <v>1</v>
          </cell>
          <cell r="C232">
            <v>4</v>
          </cell>
          <cell r="D232">
            <v>1</v>
          </cell>
          <cell r="E232">
            <v>22.799999999999997</v>
          </cell>
          <cell r="F232" t="str">
            <v>Easy</v>
          </cell>
          <cell r="G232" t="str">
            <v>标准关</v>
          </cell>
          <cell r="H232">
            <v>1</v>
          </cell>
          <cell r="I232">
            <v>105.3</v>
          </cell>
          <cell r="J232">
            <v>1.42</v>
          </cell>
          <cell r="K232">
            <v>0.50625000000000009</v>
          </cell>
          <cell r="L232">
            <v>208</v>
          </cell>
          <cell r="M232">
            <v>180</v>
          </cell>
          <cell r="N232">
            <v>80</v>
          </cell>
          <cell r="O232" t="str">
            <v>恶灵1</v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>
            <v>11</v>
          </cell>
          <cell r="V232" t="str">
            <v>0</v>
          </cell>
          <cell r="W232" t="str">
            <v>0</v>
          </cell>
          <cell r="X232" t="str">
            <v>0</v>
          </cell>
          <cell r="Y232" t="str">
            <v>0</v>
          </cell>
          <cell r="Z232" t="str">
            <v>0</v>
          </cell>
          <cell r="AA232">
            <v>208</v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>
            <v>1.42</v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>
            <v>7</v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>
            <v>300</v>
          </cell>
        </row>
        <row r="233">
          <cell r="A233" t="str">
            <v>1_4_2_Easy</v>
          </cell>
          <cell r="B233">
            <v>1</v>
          </cell>
          <cell r="C233">
            <v>4</v>
          </cell>
          <cell r="D233">
            <v>2</v>
          </cell>
          <cell r="E233">
            <v>25.08</v>
          </cell>
          <cell r="F233" t="str">
            <v>Easy</v>
          </cell>
          <cell r="G233" t="str">
            <v>标准关</v>
          </cell>
          <cell r="H233">
            <v>1</v>
          </cell>
          <cell r="I233">
            <v>226.39499999999998</v>
          </cell>
          <cell r="J233">
            <v>1.42</v>
          </cell>
          <cell r="K233">
            <v>0.63281250000000011</v>
          </cell>
          <cell r="L233">
            <v>358</v>
          </cell>
          <cell r="M233">
            <v>180</v>
          </cell>
          <cell r="N233">
            <v>80</v>
          </cell>
          <cell r="O233" t="str">
            <v>恶灵1</v>
          </cell>
          <cell r="P233" t="str">
            <v>鸟1</v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>
            <v>5</v>
          </cell>
          <cell r="V233">
            <v>10</v>
          </cell>
          <cell r="W233" t="str">
            <v>0</v>
          </cell>
          <cell r="X233" t="str">
            <v>0</v>
          </cell>
          <cell r="Y233" t="str">
            <v>0</v>
          </cell>
          <cell r="Z233" t="str">
            <v>0</v>
          </cell>
          <cell r="AA233">
            <v>358</v>
          </cell>
          <cell r="AB233">
            <v>358</v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>
            <v>1.42</v>
          </cell>
          <cell r="AH233">
            <v>1.42</v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>
            <v>5</v>
          </cell>
          <cell r="AN233">
            <v>5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>
            <v>516</v>
          </cell>
        </row>
        <row r="234">
          <cell r="A234" t="str">
            <v>1_4_3_Easy</v>
          </cell>
          <cell r="B234">
            <v>1</v>
          </cell>
          <cell r="C234">
            <v>4</v>
          </cell>
          <cell r="D234">
            <v>3</v>
          </cell>
          <cell r="E234">
            <v>27.359999999999996</v>
          </cell>
          <cell r="F234" t="str">
            <v>Easy</v>
          </cell>
          <cell r="G234" t="str">
            <v>标准关</v>
          </cell>
          <cell r="H234">
            <v>1</v>
          </cell>
          <cell r="I234">
            <v>385.39800000000002</v>
          </cell>
          <cell r="J234">
            <v>1.42</v>
          </cell>
          <cell r="K234">
            <v>0.75937500000000013</v>
          </cell>
          <cell r="L234">
            <v>508</v>
          </cell>
          <cell r="M234">
            <v>180</v>
          </cell>
          <cell r="N234">
            <v>80</v>
          </cell>
          <cell r="O234" t="str">
            <v>鸟1</v>
          </cell>
          <cell r="P234" t="str">
            <v>石像1</v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>
            <v>10</v>
          </cell>
          <cell r="V234">
            <v>10</v>
          </cell>
          <cell r="W234" t="str">
            <v>0</v>
          </cell>
          <cell r="X234" t="str">
            <v>0</v>
          </cell>
          <cell r="Y234" t="str">
            <v>0</v>
          </cell>
          <cell r="Z234" t="str">
            <v>0</v>
          </cell>
          <cell r="AA234">
            <v>508</v>
          </cell>
          <cell r="AB234">
            <v>508</v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>
            <v>1.42</v>
          </cell>
          <cell r="AH234">
            <v>1.42</v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>
            <v>4</v>
          </cell>
          <cell r="AN234">
            <v>4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>
            <v>732</v>
          </cell>
        </row>
        <row r="235">
          <cell r="A235" t="str">
            <v>1_4_4_Easy</v>
          </cell>
          <cell r="B235">
            <v>1</v>
          </cell>
          <cell r="C235">
            <v>4</v>
          </cell>
          <cell r="D235">
            <v>4</v>
          </cell>
          <cell r="E235">
            <v>29.639999999999997</v>
          </cell>
          <cell r="F235" t="str">
            <v>Easy</v>
          </cell>
          <cell r="G235" t="str">
            <v>标准关</v>
          </cell>
          <cell r="H235">
            <v>1</v>
          </cell>
          <cell r="I235">
            <v>577.39499999999998</v>
          </cell>
          <cell r="J235">
            <v>1.42</v>
          </cell>
          <cell r="K235">
            <v>0.88593750000000016</v>
          </cell>
          <cell r="L235">
            <v>652</v>
          </cell>
          <cell r="M235">
            <v>180</v>
          </cell>
          <cell r="N235">
            <v>80</v>
          </cell>
          <cell r="O235" t="str">
            <v>鸟1</v>
          </cell>
          <cell r="P235" t="str">
            <v>石像1</v>
          </cell>
          <cell r="Q235" t="str">
            <v>小恶魔1</v>
          </cell>
          <cell r="R235" t="str">
            <v/>
          </cell>
          <cell r="S235" t="str">
            <v/>
          </cell>
          <cell r="T235" t="str">
            <v/>
          </cell>
          <cell r="U235">
            <v>10</v>
          </cell>
          <cell r="V235">
            <v>10</v>
          </cell>
          <cell r="W235">
            <v>5</v>
          </cell>
          <cell r="X235" t="str">
            <v>0</v>
          </cell>
          <cell r="Y235" t="str">
            <v>0</v>
          </cell>
          <cell r="Z235" t="str">
            <v>0</v>
          </cell>
          <cell r="AA235">
            <v>652</v>
          </cell>
          <cell r="AB235">
            <v>652</v>
          </cell>
          <cell r="AC235">
            <v>652</v>
          </cell>
          <cell r="AD235" t="str">
            <v/>
          </cell>
          <cell r="AE235" t="str">
            <v/>
          </cell>
          <cell r="AF235" t="str">
            <v/>
          </cell>
          <cell r="AG235">
            <v>1.42</v>
          </cell>
          <cell r="AH235">
            <v>1.42</v>
          </cell>
          <cell r="AI235">
            <v>1.42</v>
          </cell>
          <cell r="AJ235" t="str">
            <v/>
          </cell>
          <cell r="AK235" t="str">
            <v/>
          </cell>
          <cell r="AL235" t="str">
            <v/>
          </cell>
          <cell r="AM235">
            <v>3</v>
          </cell>
          <cell r="AN235">
            <v>3</v>
          </cell>
          <cell r="AO235">
            <v>3</v>
          </cell>
          <cell r="AP235" t="str">
            <v/>
          </cell>
          <cell r="AQ235" t="str">
            <v/>
          </cell>
          <cell r="AR235" t="str">
            <v/>
          </cell>
          <cell r="AS235">
            <v>940</v>
          </cell>
        </row>
        <row r="236">
          <cell r="A236" t="str">
            <v>1_4_5_Easy</v>
          </cell>
          <cell r="B236">
            <v>1</v>
          </cell>
          <cell r="C236">
            <v>4</v>
          </cell>
          <cell r="D236">
            <v>5</v>
          </cell>
          <cell r="E236">
            <v>31.919999999999995</v>
          </cell>
          <cell r="F236" t="str">
            <v>Easy</v>
          </cell>
          <cell r="G236" t="str">
            <v>标准关</v>
          </cell>
          <cell r="H236">
            <v>1</v>
          </cell>
          <cell r="I236">
            <v>786.24</v>
          </cell>
          <cell r="J236">
            <v>1.42</v>
          </cell>
          <cell r="K236">
            <v>1.0125000000000002</v>
          </cell>
          <cell r="L236">
            <v>777</v>
          </cell>
          <cell r="M236">
            <v>180</v>
          </cell>
          <cell r="N236">
            <v>80</v>
          </cell>
          <cell r="O236" t="str">
            <v>石像1</v>
          </cell>
          <cell r="P236" t="str">
            <v>小恶魔1</v>
          </cell>
          <cell r="Q236" t="str">
            <v>恶灵1</v>
          </cell>
          <cell r="R236" t="str">
            <v/>
          </cell>
          <cell r="S236" t="str">
            <v/>
          </cell>
          <cell r="T236" t="str">
            <v/>
          </cell>
          <cell r="U236">
            <v>12</v>
          </cell>
          <cell r="V236">
            <v>12</v>
          </cell>
          <cell r="W236">
            <v>6</v>
          </cell>
          <cell r="X236" t="str">
            <v>0</v>
          </cell>
          <cell r="Y236" t="str">
            <v>0</v>
          </cell>
          <cell r="Z236" t="str">
            <v>0</v>
          </cell>
          <cell r="AA236">
            <v>777</v>
          </cell>
          <cell r="AB236">
            <v>777</v>
          </cell>
          <cell r="AC236">
            <v>777</v>
          </cell>
          <cell r="AD236" t="str">
            <v/>
          </cell>
          <cell r="AE236" t="str">
            <v/>
          </cell>
          <cell r="AF236" t="str">
            <v/>
          </cell>
          <cell r="AG236">
            <v>1.42</v>
          </cell>
          <cell r="AH236">
            <v>1.42</v>
          </cell>
          <cell r="AI236">
            <v>1.42</v>
          </cell>
          <cell r="AJ236" t="str">
            <v/>
          </cell>
          <cell r="AK236" t="str">
            <v/>
          </cell>
          <cell r="AL236" t="str">
            <v/>
          </cell>
          <cell r="AM236">
            <v>3</v>
          </cell>
          <cell r="AN236">
            <v>3</v>
          </cell>
          <cell r="AO236">
            <v>3</v>
          </cell>
          <cell r="AP236" t="str">
            <v/>
          </cell>
          <cell r="AQ236" t="str">
            <v/>
          </cell>
          <cell r="AR236" t="str">
            <v/>
          </cell>
          <cell r="AS236">
            <v>1120</v>
          </cell>
        </row>
        <row r="237">
          <cell r="A237" t="str">
            <v>1_4_6_Easy</v>
          </cell>
          <cell r="B237">
            <v>1</v>
          </cell>
          <cell r="C237">
            <v>4</v>
          </cell>
          <cell r="D237">
            <v>6</v>
          </cell>
          <cell r="E237">
            <v>34.199999999999996</v>
          </cell>
          <cell r="F237" t="str">
            <v>Easy</v>
          </cell>
          <cell r="G237" t="str">
            <v>标准关</v>
          </cell>
          <cell r="H237">
            <v>1</v>
          </cell>
          <cell r="I237">
            <v>1026.675</v>
          </cell>
          <cell r="J237">
            <v>1.42</v>
          </cell>
          <cell r="K237">
            <v>1.1390625000000001</v>
          </cell>
          <cell r="L237">
            <v>901</v>
          </cell>
          <cell r="M237">
            <v>180</v>
          </cell>
          <cell r="N237">
            <v>80</v>
          </cell>
          <cell r="O237" t="str">
            <v>鸟1</v>
          </cell>
          <cell r="P237" t="str">
            <v>石像1</v>
          </cell>
          <cell r="Q237" t="str">
            <v>小恶魔1</v>
          </cell>
          <cell r="R237" t="str">
            <v>恶灵1</v>
          </cell>
          <cell r="S237" t="str">
            <v/>
          </cell>
          <cell r="T237" t="str">
            <v/>
          </cell>
          <cell r="U237">
            <v>7</v>
          </cell>
          <cell r="V237">
            <v>7</v>
          </cell>
          <cell r="W237">
            <v>7</v>
          </cell>
          <cell r="X237">
            <v>15</v>
          </cell>
          <cell r="Y237" t="str">
            <v>0</v>
          </cell>
          <cell r="Z237" t="str">
            <v>0</v>
          </cell>
          <cell r="AA237">
            <v>901</v>
          </cell>
          <cell r="AB237">
            <v>901</v>
          </cell>
          <cell r="AC237">
            <v>901</v>
          </cell>
          <cell r="AD237">
            <v>901</v>
          </cell>
          <cell r="AE237" t="str">
            <v/>
          </cell>
          <cell r="AF237" t="str">
            <v/>
          </cell>
          <cell r="AG237">
            <v>1.42</v>
          </cell>
          <cell r="AH237">
            <v>1.42</v>
          </cell>
          <cell r="AI237">
            <v>1.42</v>
          </cell>
          <cell r="AJ237">
            <v>1.42</v>
          </cell>
          <cell r="AK237" t="str">
            <v/>
          </cell>
          <cell r="AL237" t="str">
            <v/>
          </cell>
          <cell r="AM237">
            <v>2</v>
          </cell>
          <cell r="AN237">
            <v>2</v>
          </cell>
          <cell r="AO237">
            <v>2</v>
          </cell>
          <cell r="AP237">
            <v>2</v>
          </cell>
          <cell r="AQ237" t="str">
            <v/>
          </cell>
          <cell r="AR237" t="str">
            <v/>
          </cell>
          <cell r="AS237">
            <v>1300</v>
          </cell>
        </row>
        <row r="238">
          <cell r="A238" t="str">
            <v>1_4_7_Easy</v>
          </cell>
          <cell r="B238">
            <v>1</v>
          </cell>
          <cell r="C238">
            <v>4</v>
          </cell>
          <cell r="D238">
            <v>7</v>
          </cell>
          <cell r="E238">
            <v>36.479999999999997</v>
          </cell>
          <cell r="F238" t="str">
            <v>Easy</v>
          </cell>
          <cell r="G238" t="str">
            <v>标准关</v>
          </cell>
          <cell r="H238">
            <v>1</v>
          </cell>
          <cell r="I238">
            <v>1298.7</v>
          </cell>
          <cell r="J238">
            <v>1.42</v>
          </cell>
          <cell r="K238">
            <v>1.2656250000000002</v>
          </cell>
          <cell r="L238">
            <v>1026</v>
          </cell>
          <cell r="M238">
            <v>180</v>
          </cell>
          <cell r="N238">
            <v>80</v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>0</v>
          </cell>
          <cell r="V238" t="str">
            <v>0</v>
          </cell>
          <cell r="W238" t="str">
            <v>0</v>
          </cell>
          <cell r="X238" t="str">
            <v>0</v>
          </cell>
          <cell r="Y238" t="str">
            <v>0</v>
          </cell>
          <cell r="Z238" t="str">
            <v>0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>
            <v>1480</v>
          </cell>
        </row>
        <row r="239">
          <cell r="A239" t="str">
            <v>1_4_8_Easy</v>
          </cell>
          <cell r="B239">
            <v>1</v>
          </cell>
          <cell r="C239">
            <v>4</v>
          </cell>
          <cell r="D239">
            <v>8</v>
          </cell>
          <cell r="E239">
            <v>38.759999999999991</v>
          </cell>
          <cell r="F239" t="str">
            <v>Easy</v>
          </cell>
          <cell r="G239" t="str">
            <v>标准关</v>
          </cell>
          <cell r="H239">
            <v>1</v>
          </cell>
          <cell r="I239">
            <v>1602.3149999999998</v>
          </cell>
          <cell r="J239">
            <v>1.42</v>
          </cell>
          <cell r="K239">
            <v>1.3921875000000004</v>
          </cell>
          <cell r="L239">
            <v>1151</v>
          </cell>
          <cell r="M239">
            <v>180</v>
          </cell>
          <cell r="N239">
            <v>80</v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>0</v>
          </cell>
          <cell r="V239" t="str">
            <v>0</v>
          </cell>
          <cell r="W239" t="str">
            <v>0</v>
          </cell>
          <cell r="X239" t="str">
            <v>0</v>
          </cell>
          <cell r="Y239" t="str">
            <v>0</v>
          </cell>
          <cell r="Z239" t="str">
            <v>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>
            <v>1660</v>
          </cell>
        </row>
        <row r="240">
          <cell r="A240" t="str">
            <v>1_4_9_Easy</v>
          </cell>
          <cell r="B240">
            <v>1</v>
          </cell>
          <cell r="C240">
            <v>4</v>
          </cell>
          <cell r="D240">
            <v>9</v>
          </cell>
          <cell r="E240">
            <v>41.04</v>
          </cell>
          <cell r="F240" t="str">
            <v>Easy</v>
          </cell>
          <cell r="G240" t="str">
            <v>标准关</v>
          </cell>
          <cell r="H240">
            <v>1</v>
          </cell>
          <cell r="I240">
            <v>1937.52</v>
          </cell>
          <cell r="J240">
            <v>1.42</v>
          </cell>
          <cell r="K240">
            <v>1.5187500000000003</v>
          </cell>
          <cell r="L240">
            <v>1276</v>
          </cell>
          <cell r="M240">
            <v>180</v>
          </cell>
          <cell r="N240">
            <v>80</v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>0</v>
          </cell>
          <cell r="V240" t="str">
            <v>0</v>
          </cell>
          <cell r="W240" t="str">
            <v>0</v>
          </cell>
          <cell r="X240" t="str">
            <v>0</v>
          </cell>
          <cell r="Y240" t="str">
            <v>0</v>
          </cell>
          <cell r="Z240" t="str">
            <v>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>
            <v>1840</v>
          </cell>
        </row>
        <row r="241">
          <cell r="A241" t="str">
            <v>1_4_10_Easy</v>
          </cell>
          <cell r="B241">
            <v>1</v>
          </cell>
          <cell r="C241">
            <v>4</v>
          </cell>
          <cell r="D241">
            <v>10</v>
          </cell>
          <cell r="E241">
            <v>43.319999999999993</v>
          </cell>
          <cell r="F241" t="str">
            <v>Easy</v>
          </cell>
          <cell r="G241" t="str">
            <v>标准关</v>
          </cell>
          <cell r="H241">
            <v>1</v>
          </cell>
          <cell r="I241">
            <v>2304.3150000000001</v>
          </cell>
          <cell r="J241">
            <v>1.42</v>
          </cell>
          <cell r="K241">
            <v>1.6453125000000002</v>
          </cell>
          <cell r="L241">
            <v>1401</v>
          </cell>
          <cell r="M241">
            <v>180</v>
          </cell>
          <cell r="N241">
            <v>80</v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>0</v>
          </cell>
          <cell r="V241" t="str">
            <v>0</v>
          </cell>
          <cell r="W241" t="str">
            <v>0</v>
          </cell>
          <cell r="X241" t="str">
            <v>0</v>
          </cell>
          <cell r="Y241" t="str">
            <v>0</v>
          </cell>
          <cell r="Z241" t="str">
            <v>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>
            <v>2020</v>
          </cell>
        </row>
        <row r="242">
          <cell r="A242" t="str">
            <v>1_5_1_Easy</v>
          </cell>
          <cell r="B242">
            <v>1</v>
          </cell>
          <cell r="C242">
            <v>5</v>
          </cell>
          <cell r="D242">
            <v>1</v>
          </cell>
          <cell r="E242">
            <v>23.799999999999997</v>
          </cell>
          <cell r="F242" t="str">
            <v>Easy</v>
          </cell>
          <cell r="G242" t="str">
            <v>困难关</v>
          </cell>
          <cell r="H242">
            <v>1</v>
          </cell>
          <cell r="I242">
            <v>118.8</v>
          </cell>
          <cell r="J242">
            <v>1.57</v>
          </cell>
          <cell r="K242">
            <v>0.55312500000000009</v>
          </cell>
          <cell r="L242">
            <v>215</v>
          </cell>
          <cell r="M242">
            <v>180</v>
          </cell>
          <cell r="N242">
            <v>80</v>
          </cell>
          <cell r="O242" t="str">
            <v>鸟2</v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>
            <v>13</v>
          </cell>
          <cell r="V242" t="str">
            <v>0</v>
          </cell>
          <cell r="W242" t="str">
            <v>0</v>
          </cell>
          <cell r="X242" t="str">
            <v>0</v>
          </cell>
          <cell r="Y242" t="str">
            <v>0</v>
          </cell>
          <cell r="Z242" t="str">
            <v>0</v>
          </cell>
          <cell r="AA242">
            <v>215</v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>
            <v>1.57</v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>
            <v>6</v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>
            <v>300</v>
          </cell>
        </row>
        <row r="243">
          <cell r="A243" t="str">
            <v>1_5_2_Easy</v>
          </cell>
          <cell r="B243">
            <v>1</v>
          </cell>
          <cell r="C243">
            <v>5</v>
          </cell>
          <cell r="D243">
            <v>2</v>
          </cell>
          <cell r="E243">
            <v>26.18</v>
          </cell>
          <cell r="F243" t="str">
            <v>Easy</v>
          </cell>
          <cell r="G243" t="str">
            <v>困难关</v>
          </cell>
          <cell r="H243">
            <v>1</v>
          </cell>
          <cell r="I243">
            <v>255.42</v>
          </cell>
          <cell r="J243">
            <v>1.57</v>
          </cell>
          <cell r="K243">
            <v>0.69140625000000011</v>
          </cell>
          <cell r="L243">
            <v>369</v>
          </cell>
          <cell r="M243">
            <v>180</v>
          </cell>
          <cell r="N243">
            <v>80</v>
          </cell>
          <cell r="O243" t="str">
            <v>鸟2</v>
          </cell>
          <cell r="P243" t="str">
            <v>鸟1</v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>
            <v>6</v>
          </cell>
          <cell r="V243">
            <v>12</v>
          </cell>
          <cell r="W243" t="str">
            <v>0</v>
          </cell>
          <cell r="X243" t="str">
            <v>0</v>
          </cell>
          <cell r="Y243" t="str">
            <v>0</v>
          </cell>
          <cell r="Z243" t="str">
            <v>0</v>
          </cell>
          <cell r="AA243">
            <v>738</v>
          </cell>
          <cell r="AB243">
            <v>185</v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>
            <v>1.57</v>
          </cell>
          <cell r="AH243">
            <v>1.57</v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>
            <v>7</v>
          </cell>
          <cell r="AN243">
            <v>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>
            <v>516</v>
          </cell>
        </row>
        <row r="244">
          <cell r="A244" t="str">
            <v>1_5_3_Easy</v>
          </cell>
          <cell r="B244">
            <v>1</v>
          </cell>
          <cell r="C244">
            <v>5</v>
          </cell>
          <cell r="D244">
            <v>3</v>
          </cell>
          <cell r="E244">
            <v>28.559999999999995</v>
          </cell>
          <cell r="F244" t="str">
            <v>Easy</v>
          </cell>
          <cell r="G244" t="str">
            <v>困难关</v>
          </cell>
          <cell r="H244">
            <v>1</v>
          </cell>
          <cell r="I244">
            <v>434.80799999999994</v>
          </cell>
          <cell r="J244">
            <v>1.57</v>
          </cell>
          <cell r="K244">
            <v>0.82968750000000013</v>
          </cell>
          <cell r="L244">
            <v>524</v>
          </cell>
          <cell r="M244">
            <v>180</v>
          </cell>
          <cell r="N244">
            <v>80</v>
          </cell>
          <cell r="O244" t="str">
            <v>鸟1</v>
          </cell>
          <cell r="P244" t="str">
            <v>石像1</v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>
            <v>11</v>
          </cell>
          <cell r="V244">
            <v>11</v>
          </cell>
          <cell r="W244" t="str">
            <v>0</v>
          </cell>
          <cell r="X244" t="str">
            <v>0</v>
          </cell>
          <cell r="Y244" t="str">
            <v>0</v>
          </cell>
          <cell r="Z244" t="str">
            <v>0</v>
          </cell>
          <cell r="AA244">
            <v>524</v>
          </cell>
          <cell r="AB244">
            <v>524</v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>
            <v>1.57</v>
          </cell>
          <cell r="AH244">
            <v>1.57</v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>
            <v>4</v>
          </cell>
          <cell r="AN244">
            <v>4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>
            <v>732</v>
          </cell>
        </row>
        <row r="245">
          <cell r="A245" t="str">
            <v>1_5_4_Easy</v>
          </cell>
          <cell r="B245">
            <v>1</v>
          </cell>
          <cell r="C245">
            <v>5</v>
          </cell>
          <cell r="D245">
            <v>4</v>
          </cell>
          <cell r="E245">
            <v>30.939999999999998</v>
          </cell>
          <cell r="F245" t="str">
            <v>Easy</v>
          </cell>
          <cell r="G245" t="str">
            <v>困难关</v>
          </cell>
          <cell r="H245">
            <v>1</v>
          </cell>
          <cell r="I245">
            <v>651.42000000000007</v>
          </cell>
          <cell r="J245">
            <v>1.57</v>
          </cell>
          <cell r="K245">
            <v>0.96796875000000016</v>
          </cell>
          <cell r="L245">
            <v>673</v>
          </cell>
          <cell r="M245">
            <v>180</v>
          </cell>
          <cell r="N245">
            <v>80</v>
          </cell>
          <cell r="O245" t="str">
            <v>鸟1</v>
          </cell>
          <cell r="P245" t="str">
            <v>石像1</v>
          </cell>
          <cell r="Q245" t="str">
            <v>小恶魔1</v>
          </cell>
          <cell r="R245" t="str">
            <v/>
          </cell>
          <cell r="S245" t="str">
            <v/>
          </cell>
          <cell r="T245" t="str">
            <v/>
          </cell>
          <cell r="U245">
            <v>11</v>
          </cell>
          <cell r="V245">
            <v>11</v>
          </cell>
          <cell r="W245">
            <v>5</v>
          </cell>
          <cell r="X245" t="str">
            <v>0</v>
          </cell>
          <cell r="Y245" t="str">
            <v>0</v>
          </cell>
          <cell r="Z245" t="str">
            <v>0</v>
          </cell>
          <cell r="AA245">
            <v>673</v>
          </cell>
          <cell r="AB245">
            <v>673</v>
          </cell>
          <cell r="AC245">
            <v>673</v>
          </cell>
          <cell r="AD245" t="str">
            <v/>
          </cell>
          <cell r="AE245" t="str">
            <v/>
          </cell>
          <cell r="AF245" t="str">
            <v/>
          </cell>
          <cell r="AG245">
            <v>1.57</v>
          </cell>
          <cell r="AH245">
            <v>1.57</v>
          </cell>
          <cell r="AI245">
            <v>1.57</v>
          </cell>
          <cell r="AJ245" t="str">
            <v/>
          </cell>
          <cell r="AK245" t="str">
            <v/>
          </cell>
          <cell r="AL245" t="str">
            <v/>
          </cell>
          <cell r="AM245">
            <v>3</v>
          </cell>
          <cell r="AN245">
            <v>3</v>
          </cell>
          <cell r="AO245">
            <v>3</v>
          </cell>
          <cell r="AP245" t="str">
            <v/>
          </cell>
          <cell r="AQ245" t="str">
            <v/>
          </cell>
          <cell r="AR245" t="str">
            <v/>
          </cell>
          <cell r="AS245">
            <v>940</v>
          </cell>
        </row>
        <row r="246">
          <cell r="A246" t="str">
            <v>1_5_5_Easy</v>
          </cell>
          <cell r="B246">
            <v>1</v>
          </cell>
          <cell r="C246">
            <v>5</v>
          </cell>
          <cell r="D246">
            <v>5</v>
          </cell>
          <cell r="E246">
            <v>33.319999999999993</v>
          </cell>
          <cell r="F246" t="str">
            <v>Easy</v>
          </cell>
          <cell r="G246" t="str">
            <v>困难关</v>
          </cell>
          <cell r="H246">
            <v>1</v>
          </cell>
          <cell r="I246">
            <v>887.04</v>
          </cell>
          <cell r="J246">
            <v>1.57</v>
          </cell>
          <cell r="K246">
            <v>1.1062500000000002</v>
          </cell>
          <cell r="L246">
            <v>802</v>
          </cell>
          <cell r="M246">
            <v>180</v>
          </cell>
          <cell r="N246">
            <v>80</v>
          </cell>
          <cell r="O246" t="str">
            <v>石像1</v>
          </cell>
          <cell r="P246" t="str">
            <v>小恶魔1</v>
          </cell>
          <cell r="Q246" t="str">
            <v>鸟2</v>
          </cell>
          <cell r="R246" t="str">
            <v/>
          </cell>
          <cell r="S246" t="str">
            <v/>
          </cell>
          <cell r="T246" t="str">
            <v/>
          </cell>
          <cell r="U246">
            <v>14</v>
          </cell>
          <cell r="V246">
            <v>14</v>
          </cell>
          <cell r="W246">
            <v>7</v>
          </cell>
          <cell r="X246" t="str">
            <v>0</v>
          </cell>
          <cell r="Y246" t="str">
            <v>0</v>
          </cell>
          <cell r="Z246" t="str">
            <v>0</v>
          </cell>
          <cell r="AA246">
            <v>501</v>
          </cell>
          <cell r="AB246">
            <v>501</v>
          </cell>
          <cell r="AC246">
            <v>2005</v>
          </cell>
          <cell r="AD246" t="str">
            <v/>
          </cell>
          <cell r="AE246" t="str">
            <v/>
          </cell>
          <cell r="AF246" t="str">
            <v/>
          </cell>
          <cell r="AG246">
            <v>1.57</v>
          </cell>
          <cell r="AH246">
            <v>1.57</v>
          </cell>
          <cell r="AI246">
            <v>1.57</v>
          </cell>
          <cell r="AJ246" t="str">
            <v/>
          </cell>
          <cell r="AK246" t="str">
            <v/>
          </cell>
          <cell r="AL246" t="str">
            <v/>
          </cell>
          <cell r="AM246">
            <v>2</v>
          </cell>
          <cell r="AN246">
            <v>2</v>
          </cell>
          <cell r="AO246">
            <v>4</v>
          </cell>
          <cell r="AP246" t="str">
            <v/>
          </cell>
          <cell r="AQ246" t="str">
            <v/>
          </cell>
          <cell r="AR246" t="str">
            <v/>
          </cell>
          <cell r="AS246">
            <v>1120</v>
          </cell>
        </row>
        <row r="247">
          <cell r="A247" t="str">
            <v>1_5_6_Easy</v>
          </cell>
          <cell r="B247">
            <v>1</v>
          </cell>
          <cell r="C247">
            <v>5</v>
          </cell>
          <cell r="D247">
            <v>6</v>
          </cell>
          <cell r="E247">
            <v>35.699999999999996</v>
          </cell>
          <cell r="F247" t="str">
            <v>Easy</v>
          </cell>
          <cell r="G247" t="str">
            <v>困难关</v>
          </cell>
          <cell r="H247">
            <v>1</v>
          </cell>
          <cell r="I247">
            <v>1158.3</v>
          </cell>
          <cell r="J247">
            <v>1.57</v>
          </cell>
          <cell r="K247">
            <v>1.2445312500000001</v>
          </cell>
          <cell r="L247">
            <v>931</v>
          </cell>
          <cell r="M247">
            <v>180</v>
          </cell>
          <cell r="N247">
            <v>80</v>
          </cell>
          <cell r="O247" t="str">
            <v>鸟1</v>
          </cell>
          <cell r="P247" t="str">
            <v>石像1</v>
          </cell>
          <cell r="Q247" t="str">
            <v>小恶魔1</v>
          </cell>
          <cell r="R247" t="str">
            <v>恶灵2</v>
          </cell>
          <cell r="S247" t="str">
            <v/>
          </cell>
          <cell r="T247" t="str">
            <v/>
          </cell>
          <cell r="U247">
            <v>12</v>
          </cell>
          <cell r="V247">
            <v>12</v>
          </cell>
          <cell r="W247">
            <v>12</v>
          </cell>
          <cell r="X247">
            <v>6</v>
          </cell>
          <cell r="Y247" t="str">
            <v>0</v>
          </cell>
          <cell r="Z247" t="str">
            <v>0</v>
          </cell>
          <cell r="AA247">
            <v>652</v>
          </cell>
          <cell r="AB247">
            <v>652</v>
          </cell>
          <cell r="AC247">
            <v>652</v>
          </cell>
          <cell r="AD247">
            <v>2607</v>
          </cell>
          <cell r="AE247" t="str">
            <v/>
          </cell>
          <cell r="AF247" t="str">
            <v/>
          </cell>
          <cell r="AG247">
            <v>1.57</v>
          </cell>
          <cell r="AH247">
            <v>1.57</v>
          </cell>
          <cell r="AI247">
            <v>1.57</v>
          </cell>
          <cell r="AJ247">
            <v>1.57</v>
          </cell>
          <cell r="AK247" t="str">
            <v/>
          </cell>
          <cell r="AL247" t="str">
            <v/>
          </cell>
          <cell r="AM247">
            <v>2</v>
          </cell>
          <cell r="AN247">
            <v>2</v>
          </cell>
          <cell r="AO247">
            <v>2</v>
          </cell>
          <cell r="AP247">
            <v>3</v>
          </cell>
          <cell r="AQ247" t="str">
            <v/>
          </cell>
          <cell r="AR247" t="str">
            <v/>
          </cell>
          <cell r="AS247">
            <v>1300</v>
          </cell>
        </row>
        <row r="248">
          <cell r="A248" t="str">
            <v>1_5_7_Easy</v>
          </cell>
          <cell r="B248">
            <v>1</v>
          </cell>
          <cell r="C248">
            <v>5</v>
          </cell>
          <cell r="D248">
            <v>7</v>
          </cell>
          <cell r="E248">
            <v>38.08</v>
          </cell>
          <cell r="F248" t="str">
            <v>Easy</v>
          </cell>
          <cell r="G248" t="str">
            <v>困难关</v>
          </cell>
          <cell r="H248">
            <v>1</v>
          </cell>
          <cell r="I248">
            <v>1465.2</v>
          </cell>
          <cell r="J248">
            <v>1.57</v>
          </cell>
          <cell r="K248">
            <v>1.3828125000000002</v>
          </cell>
          <cell r="L248">
            <v>1060</v>
          </cell>
          <cell r="M248">
            <v>180</v>
          </cell>
          <cell r="N248">
            <v>80</v>
          </cell>
          <cell r="O248" t="str">
            <v>石像1</v>
          </cell>
          <cell r="P248" t="str">
            <v>小恶魔1</v>
          </cell>
          <cell r="Q248" t="str">
            <v>恶灵2</v>
          </cell>
          <cell r="R248" t="str">
            <v>鸟2</v>
          </cell>
          <cell r="S248" t="str">
            <v/>
          </cell>
          <cell r="T248" t="str">
            <v/>
          </cell>
          <cell r="U248">
            <v>13</v>
          </cell>
          <cell r="V248">
            <v>13</v>
          </cell>
          <cell r="W248">
            <v>13</v>
          </cell>
          <cell r="X248">
            <v>13</v>
          </cell>
          <cell r="Y248" t="str">
            <v>0</v>
          </cell>
          <cell r="Z248" t="str">
            <v>0</v>
          </cell>
          <cell r="AA248">
            <v>424</v>
          </cell>
          <cell r="AB248">
            <v>424</v>
          </cell>
          <cell r="AC248">
            <v>1696</v>
          </cell>
          <cell r="AD248">
            <v>1696</v>
          </cell>
          <cell r="AE248" t="str">
            <v/>
          </cell>
          <cell r="AF248" t="str">
            <v/>
          </cell>
          <cell r="AG248">
            <v>1.57</v>
          </cell>
          <cell r="AH248">
            <v>1.57</v>
          </cell>
          <cell r="AI248">
            <v>1.57</v>
          </cell>
          <cell r="AJ248">
            <v>1.57</v>
          </cell>
          <cell r="AK248" t="str">
            <v/>
          </cell>
          <cell r="AL248" t="str">
            <v/>
          </cell>
          <cell r="AM248">
            <v>1</v>
          </cell>
          <cell r="AN248">
            <v>1</v>
          </cell>
          <cell r="AO248">
            <v>2</v>
          </cell>
          <cell r="AP248">
            <v>2</v>
          </cell>
          <cell r="AQ248" t="str">
            <v/>
          </cell>
          <cell r="AR248" t="str">
            <v/>
          </cell>
          <cell r="AS248">
            <v>1480</v>
          </cell>
        </row>
        <row r="249">
          <cell r="A249" t="str">
            <v>1_5_8_Easy</v>
          </cell>
          <cell r="B249">
            <v>1</v>
          </cell>
          <cell r="C249">
            <v>5</v>
          </cell>
          <cell r="D249">
            <v>8</v>
          </cell>
          <cell r="E249">
            <v>40.459999999999994</v>
          </cell>
          <cell r="F249" t="str">
            <v>Easy</v>
          </cell>
          <cell r="G249" t="str">
            <v>困难关</v>
          </cell>
          <cell r="H249">
            <v>1</v>
          </cell>
          <cell r="I249">
            <v>1807.74</v>
          </cell>
          <cell r="J249">
            <v>1.57</v>
          </cell>
          <cell r="K249">
            <v>1.5210937500000004</v>
          </cell>
          <cell r="L249">
            <v>1188</v>
          </cell>
          <cell r="M249">
            <v>180</v>
          </cell>
          <cell r="N249">
            <v>80</v>
          </cell>
          <cell r="O249" t="str">
            <v>石像1</v>
          </cell>
          <cell r="P249" t="str">
            <v>小恶魔1</v>
          </cell>
          <cell r="Q249" t="str">
            <v>恶灵2</v>
          </cell>
          <cell r="R249" t="str">
            <v>鸟2</v>
          </cell>
          <cell r="S249" t="str">
            <v>石像3</v>
          </cell>
          <cell r="T249" t="str">
            <v/>
          </cell>
          <cell r="U249">
            <v>13</v>
          </cell>
          <cell r="V249">
            <v>13</v>
          </cell>
          <cell r="W249">
            <v>13</v>
          </cell>
          <cell r="X249">
            <v>20</v>
          </cell>
          <cell r="Y249">
            <v>1</v>
          </cell>
          <cell r="Z249" t="str">
            <v>0</v>
          </cell>
          <cell r="AA249">
            <v>375</v>
          </cell>
          <cell r="AB249">
            <v>375</v>
          </cell>
          <cell r="AC249">
            <v>1501</v>
          </cell>
          <cell r="AD249">
            <v>1501</v>
          </cell>
          <cell r="AE249">
            <v>12005</v>
          </cell>
          <cell r="AF249" t="str">
            <v/>
          </cell>
          <cell r="AG249">
            <v>1.57</v>
          </cell>
          <cell r="AH249">
            <v>1.57</v>
          </cell>
          <cell r="AI249">
            <v>1.57</v>
          </cell>
          <cell r="AJ249">
            <v>1.57</v>
          </cell>
          <cell r="AK249">
            <v>0.78500000000000003</v>
          </cell>
          <cell r="AL249" t="str">
            <v/>
          </cell>
          <cell r="AM249">
            <v>1</v>
          </cell>
          <cell r="AN249">
            <v>1</v>
          </cell>
          <cell r="AO249">
            <v>2</v>
          </cell>
          <cell r="AP249">
            <v>2</v>
          </cell>
          <cell r="AQ249">
            <v>4</v>
          </cell>
          <cell r="AR249" t="str">
            <v/>
          </cell>
          <cell r="AS249">
            <v>1660</v>
          </cell>
        </row>
        <row r="250">
          <cell r="A250" t="str">
            <v>1_5_9_Easy</v>
          </cell>
          <cell r="B250">
            <v>1</v>
          </cell>
          <cell r="C250">
            <v>5</v>
          </cell>
          <cell r="D250">
            <v>9</v>
          </cell>
          <cell r="E250">
            <v>42.839999999999996</v>
          </cell>
          <cell r="F250" t="str">
            <v>Easy</v>
          </cell>
          <cell r="G250" t="str">
            <v>困难关</v>
          </cell>
          <cell r="H250">
            <v>1</v>
          </cell>
          <cell r="I250">
            <v>2185.92</v>
          </cell>
          <cell r="J250">
            <v>1.57</v>
          </cell>
          <cell r="K250">
            <v>1.6593750000000003</v>
          </cell>
          <cell r="L250">
            <v>1317</v>
          </cell>
          <cell r="M250">
            <v>180</v>
          </cell>
          <cell r="N250">
            <v>80</v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>0</v>
          </cell>
          <cell r="V250" t="str">
            <v>0</v>
          </cell>
          <cell r="W250" t="str">
            <v>0</v>
          </cell>
          <cell r="X250" t="str">
            <v>0</v>
          </cell>
          <cell r="Y250" t="str">
            <v>0</v>
          </cell>
          <cell r="Z250" t="str">
            <v>0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>
            <v>1840</v>
          </cell>
        </row>
        <row r="251">
          <cell r="A251" t="str">
            <v>1_5_10_Easy</v>
          </cell>
          <cell r="B251">
            <v>1</v>
          </cell>
          <cell r="C251">
            <v>5</v>
          </cell>
          <cell r="D251">
            <v>10</v>
          </cell>
          <cell r="E251">
            <v>45.219999999999992</v>
          </cell>
          <cell r="F251" t="str">
            <v>Easy</v>
          </cell>
          <cell r="G251" t="str">
            <v>困难关</v>
          </cell>
          <cell r="H251">
            <v>1</v>
          </cell>
          <cell r="I251">
            <v>2599.7399999999998</v>
          </cell>
          <cell r="J251">
            <v>1.57</v>
          </cell>
          <cell r="K251">
            <v>1.7976562500000002</v>
          </cell>
          <cell r="L251">
            <v>1446</v>
          </cell>
          <cell r="M251">
            <v>180</v>
          </cell>
          <cell r="N251">
            <v>80</v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>0</v>
          </cell>
          <cell r="V251" t="str">
            <v>0</v>
          </cell>
          <cell r="W251" t="str">
            <v>0</v>
          </cell>
          <cell r="X251" t="str">
            <v>0</v>
          </cell>
          <cell r="Y251" t="str">
            <v>0</v>
          </cell>
          <cell r="Z251" t="str">
            <v>0</v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>
            <v>2020</v>
          </cell>
        </row>
        <row r="252">
          <cell r="A252" t="str">
            <v>2_1_1_Easy</v>
          </cell>
          <cell r="B252">
            <v>2</v>
          </cell>
          <cell r="C252">
            <v>1</v>
          </cell>
          <cell r="D252">
            <v>1</v>
          </cell>
          <cell r="E252">
            <v>20</v>
          </cell>
          <cell r="F252" t="str">
            <v>Easy</v>
          </cell>
          <cell r="G252" t="str">
            <v>标准关</v>
          </cell>
          <cell r="H252">
            <v>1</v>
          </cell>
          <cell r="I252">
            <v>67.5</v>
          </cell>
          <cell r="J252">
            <v>1</v>
          </cell>
          <cell r="K252">
            <v>0.375</v>
          </cell>
          <cell r="L252">
            <v>180</v>
          </cell>
          <cell r="M252">
            <v>180</v>
          </cell>
          <cell r="N252">
            <v>80</v>
          </cell>
          <cell r="O252" t="str">
            <v>麻痹蝎1</v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>
            <v>7</v>
          </cell>
          <cell r="V252" t="str">
            <v>0</v>
          </cell>
          <cell r="W252" t="str">
            <v>0</v>
          </cell>
          <cell r="X252" t="str">
            <v>0</v>
          </cell>
          <cell r="Y252" t="str">
            <v>0</v>
          </cell>
          <cell r="Z252" t="str">
            <v>0</v>
          </cell>
          <cell r="AA252">
            <v>180</v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>
            <v>1</v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>
            <v>11</v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>
            <v>300</v>
          </cell>
        </row>
        <row r="253">
          <cell r="A253" t="str">
            <v>2_1_2_Easy</v>
          </cell>
          <cell r="B253">
            <v>2</v>
          </cell>
          <cell r="C253">
            <v>1</v>
          </cell>
          <cell r="D253">
            <v>2</v>
          </cell>
          <cell r="E253">
            <v>22</v>
          </cell>
          <cell r="F253" t="str">
            <v>Easy</v>
          </cell>
          <cell r="G253" t="str">
            <v>标准关</v>
          </cell>
          <cell r="H253">
            <v>1</v>
          </cell>
          <cell r="I253">
            <v>145.125</v>
          </cell>
          <cell r="J253">
            <v>1</v>
          </cell>
          <cell r="K253">
            <v>0.46875</v>
          </cell>
          <cell r="L253">
            <v>310</v>
          </cell>
          <cell r="M253">
            <v>180</v>
          </cell>
          <cell r="N253">
            <v>80</v>
          </cell>
          <cell r="O253" t="str">
            <v>麻痹蝎1</v>
          </cell>
          <cell r="P253" t="str">
            <v>种子1</v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>
            <v>3</v>
          </cell>
          <cell r="V253">
            <v>6</v>
          </cell>
          <cell r="W253" t="str">
            <v>0</v>
          </cell>
          <cell r="X253" t="str">
            <v>0</v>
          </cell>
          <cell r="Y253" t="str">
            <v>0</v>
          </cell>
          <cell r="Z253" t="str">
            <v>0</v>
          </cell>
          <cell r="AA253">
            <v>310</v>
          </cell>
          <cell r="AB253">
            <v>310</v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>
            <v>1</v>
          </cell>
          <cell r="AH253">
            <v>1</v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>
            <v>9</v>
          </cell>
          <cell r="AN253">
            <v>9</v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>
            <v>516</v>
          </cell>
        </row>
        <row r="254">
          <cell r="A254" t="str">
            <v>2_1_3_Easy</v>
          </cell>
          <cell r="B254">
            <v>2</v>
          </cell>
          <cell r="C254">
            <v>1</v>
          </cell>
          <cell r="D254">
            <v>3</v>
          </cell>
          <cell r="E254">
            <v>24</v>
          </cell>
          <cell r="F254" t="str">
            <v>Easy</v>
          </cell>
          <cell r="G254" t="str">
            <v>标准关</v>
          </cell>
          <cell r="H254">
            <v>1</v>
          </cell>
          <cell r="I254">
            <v>247.04999999999998</v>
          </cell>
          <cell r="J254">
            <v>1</v>
          </cell>
          <cell r="K254">
            <v>0.5625</v>
          </cell>
          <cell r="L254">
            <v>439</v>
          </cell>
          <cell r="M254">
            <v>180</v>
          </cell>
          <cell r="N254">
            <v>80</v>
          </cell>
          <cell r="O254" t="str">
            <v>种子1</v>
          </cell>
          <cell r="P254" t="str">
            <v>蜜蜂1</v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>
            <v>6</v>
          </cell>
          <cell r="V254">
            <v>6</v>
          </cell>
          <cell r="W254" t="str">
            <v>0</v>
          </cell>
          <cell r="X254" t="str">
            <v>0</v>
          </cell>
          <cell r="Y254" t="str">
            <v>0</v>
          </cell>
          <cell r="Z254" t="str">
            <v>0</v>
          </cell>
          <cell r="AA254">
            <v>439</v>
          </cell>
          <cell r="AB254">
            <v>439</v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>
            <v>1</v>
          </cell>
          <cell r="AH254">
            <v>1</v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>
            <v>7</v>
          </cell>
          <cell r="AN254">
            <v>7</v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>
            <v>732</v>
          </cell>
        </row>
        <row r="255">
          <cell r="A255" t="str">
            <v>2_1_4_Easy</v>
          </cell>
          <cell r="B255">
            <v>2</v>
          </cell>
          <cell r="C255">
            <v>1</v>
          </cell>
          <cell r="D255">
            <v>4</v>
          </cell>
          <cell r="E255">
            <v>26</v>
          </cell>
          <cell r="F255" t="str">
            <v>Easy</v>
          </cell>
          <cell r="G255" t="str">
            <v>标准关</v>
          </cell>
          <cell r="H255">
            <v>1</v>
          </cell>
          <cell r="I255">
            <v>370.125</v>
          </cell>
          <cell r="J255">
            <v>1</v>
          </cell>
          <cell r="K255">
            <v>0.65625</v>
          </cell>
          <cell r="L255">
            <v>564</v>
          </cell>
          <cell r="M255">
            <v>180</v>
          </cell>
          <cell r="N255">
            <v>80</v>
          </cell>
          <cell r="O255" t="str">
            <v>种子1</v>
          </cell>
          <cell r="P255" t="str">
            <v>蜜蜂1</v>
          </cell>
          <cell r="Q255" t="str">
            <v>龙1</v>
          </cell>
          <cell r="R255" t="str">
            <v/>
          </cell>
          <cell r="S255" t="str">
            <v/>
          </cell>
          <cell r="T255" t="str">
            <v/>
          </cell>
          <cell r="U255">
            <v>6</v>
          </cell>
          <cell r="V255">
            <v>6</v>
          </cell>
          <cell r="W255">
            <v>3</v>
          </cell>
          <cell r="X255" t="str">
            <v>0</v>
          </cell>
          <cell r="Y255" t="str">
            <v>0</v>
          </cell>
          <cell r="Z255" t="str">
            <v>0</v>
          </cell>
          <cell r="AA255">
            <v>564</v>
          </cell>
          <cell r="AB255">
            <v>564</v>
          </cell>
          <cell r="AC255">
            <v>564</v>
          </cell>
          <cell r="AD255" t="str">
            <v/>
          </cell>
          <cell r="AE255" t="str">
            <v/>
          </cell>
          <cell r="AF255" t="str">
            <v/>
          </cell>
          <cell r="AG255">
            <v>1</v>
          </cell>
          <cell r="AH255">
            <v>1</v>
          </cell>
          <cell r="AI255">
            <v>1</v>
          </cell>
          <cell r="AJ255" t="str">
            <v/>
          </cell>
          <cell r="AK255" t="str">
            <v/>
          </cell>
          <cell r="AL255" t="str">
            <v/>
          </cell>
          <cell r="AM255">
            <v>5</v>
          </cell>
          <cell r="AN255">
            <v>5</v>
          </cell>
          <cell r="AO255">
            <v>5</v>
          </cell>
          <cell r="AP255" t="str">
            <v/>
          </cell>
          <cell r="AQ255" t="str">
            <v/>
          </cell>
          <cell r="AR255" t="str">
            <v/>
          </cell>
          <cell r="AS255">
            <v>940</v>
          </cell>
        </row>
        <row r="256">
          <cell r="A256" t="str">
            <v>2_1_5_Easy</v>
          </cell>
          <cell r="B256">
            <v>2</v>
          </cell>
          <cell r="C256">
            <v>1</v>
          </cell>
          <cell r="D256">
            <v>5</v>
          </cell>
          <cell r="E256">
            <v>28</v>
          </cell>
          <cell r="F256" t="str">
            <v>Easy</v>
          </cell>
          <cell r="G256" t="str">
            <v>标准关</v>
          </cell>
          <cell r="H256">
            <v>1</v>
          </cell>
          <cell r="I256">
            <v>504</v>
          </cell>
          <cell r="J256">
            <v>1</v>
          </cell>
          <cell r="K256">
            <v>0.75</v>
          </cell>
          <cell r="L256">
            <v>672</v>
          </cell>
          <cell r="M256">
            <v>180</v>
          </cell>
          <cell r="N256">
            <v>80</v>
          </cell>
          <cell r="O256" t="str">
            <v>蜜蜂1</v>
          </cell>
          <cell r="P256" t="str">
            <v>龙1</v>
          </cell>
          <cell r="Q256" t="str">
            <v>麻痹蝎1</v>
          </cell>
          <cell r="R256" t="str">
            <v/>
          </cell>
          <cell r="S256" t="str">
            <v/>
          </cell>
          <cell r="T256" t="str">
            <v/>
          </cell>
          <cell r="U256">
            <v>8</v>
          </cell>
          <cell r="V256">
            <v>8</v>
          </cell>
          <cell r="W256">
            <v>4</v>
          </cell>
          <cell r="X256" t="str">
            <v>0</v>
          </cell>
          <cell r="Y256" t="str">
            <v>0</v>
          </cell>
          <cell r="Z256" t="str">
            <v>0</v>
          </cell>
          <cell r="AA256">
            <v>672</v>
          </cell>
          <cell r="AB256">
            <v>672</v>
          </cell>
          <cell r="AC256">
            <v>672</v>
          </cell>
          <cell r="AD256" t="str">
            <v/>
          </cell>
          <cell r="AE256" t="str">
            <v/>
          </cell>
          <cell r="AF256" t="str">
            <v/>
          </cell>
          <cell r="AG256">
            <v>1</v>
          </cell>
          <cell r="AH256">
            <v>1</v>
          </cell>
          <cell r="AI256">
            <v>1</v>
          </cell>
          <cell r="AJ256" t="str">
            <v/>
          </cell>
          <cell r="AK256" t="str">
            <v/>
          </cell>
          <cell r="AL256" t="str">
            <v/>
          </cell>
          <cell r="AM256">
            <v>4</v>
          </cell>
          <cell r="AN256">
            <v>4</v>
          </cell>
          <cell r="AO256">
            <v>4</v>
          </cell>
          <cell r="AP256" t="str">
            <v/>
          </cell>
          <cell r="AQ256" t="str">
            <v/>
          </cell>
          <cell r="AR256" t="str">
            <v/>
          </cell>
          <cell r="AS256">
            <v>1120</v>
          </cell>
        </row>
        <row r="257">
          <cell r="A257" t="str">
            <v>2_1_6_Easy</v>
          </cell>
          <cell r="B257">
            <v>2</v>
          </cell>
          <cell r="C257">
            <v>1</v>
          </cell>
          <cell r="D257">
            <v>6</v>
          </cell>
          <cell r="E257">
            <v>30</v>
          </cell>
          <cell r="F257" t="str">
            <v>Easy</v>
          </cell>
          <cell r="G257" t="str">
            <v>标准关</v>
          </cell>
          <cell r="H257">
            <v>1</v>
          </cell>
          <cell r="I257">
            <v>658.125</v>
          </cell>
          <cell r="J257">
            <v>1</v>
          </cell>
          <cell r="K257">
            <v>0.84375</v>
          </cell>
          <cell r="L257">
            <v>780</v>
          </cell>
          <cell r="M257">
            <v>180</v>
          </cell>
          <cell r="N257">
            <v>80</v>
          </cell>
          <cell r="O257" t="str">
            <v>种子1</v>
          </cell>
          <cell r="P257" t="str">
            <v>蜜蜂1</v>
          </cell>
          <cell r="Q257" t="str">
            <v>龙1</v>
          </cell>
          <cell r="R257" t="str">
            <v>麻痹蝎1</v>
          </cell>
          <cell r="S257" t="str">
            <v/>
          </cell>
          <cell r="T257" t="str">
            <v/>
          </cell>
          <cell r="U257">
            <v>5</v>
          </cell>
          <cell r="V257">
            <v>5</v>
          </cell>
          <cell r="W257">
            <v>5</v>
          </cell>
          <cell r="X257">
            <v>10</v>
          </cell>
          <cell r="Y257" t="str">
            <v>0</v>
          </cell>
          <cell r="Z257" t="str">
            <v>0</v>
          </cell>
          <cell r="AA257">
            <v>780</v>
          </cell>
          <cell r="AB257">
            <v>780</v>
          </cell>
          <cell r="AC257">
            <v>780</v>
          </cell>
          <cell r="AD257">
            <v>780</v>
          </cell>
          <cell r="AE257" t="str">
            <v/>
          </cell>
          <cell r="AF257" t="str">
            <v/>
          </cell>
          <cell r="AG257">
            <v>1</v>
          </cell>
          <cell r="AH257">
            <v>1</v>
          </cell>
          <cell r="AI257">
            <v>1</v>
          </cell>
          <cell r="AJ257">
            <v>1</v>
          </cell>
          <cell r="AK257" t="str">
            <v/>
          </cell>
          <cell r="AL257" t="str">
            <v/>
          </cell>
          <cell r="AM257">
            <v>3</v>
          </cell>
          <cell r="AN257">
            <v>3</v>
          </cell>
          <cell r="AO257">
            <v>3</v>
          </cell>
          <cell r="AP257">
            <v>3</v>
          </cell>
          <cell r="AQ257" t="str">
            <v/>
          </cell>
          <cell r="AR257" t="str">
            <v/>
          </cell>
          <cell r="AS257">
            <v>1300</v>
          </cell>
        </row>
        <row r="258">
          <cell r="A258" t="str">
            <v>2_1_7_Easy</v>
          </cell>
          <cell r="B258">
            <v>2</v>
          </cell>
          <cell r="C258">
            <v>1</v>
          </cell>
          <cell r="D258">
            <v>7</v>
          </cell>
          <cell r="E258">
            <v>32</v>
          </cell>
          <cell r="F258" t="str">
            <v>Easy</v>
          </cell>
          <cell r="G258" t="str">
            <v>标准关</v>
          </cell>
          <cell r="H258">
            <v>1</v>
          </cell>
          <cell r="I258">
            <v>832.5</v>
          </cell>
          <cell r="J258">
            <v>1</v>
          </cell>
          <cell r="K258">
            <v>0.9375</v>
          </cell>
          <cell r="L258">
            <v>888</v>
          </cell>
          <cell r="M258">
            <v>180</v>
          </cell>
          <cell r="N258">
            <v>80</v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>0</v>
          </cell>
          <cell r="V258" t="str">
            <v>0</v>
          </cell>
          <cell r="W258" t="str">
            <v>0</v>
          </cell>
          <cell r="X258" t="str">
            <v>0</v>
          </cell>
          <cell r="Y258" t="str">
            <v>0</v>
          </cell>
          <cell r="Z258" t="str">
            <v>0</v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>
            <v>1480</v>
          </cell>
        </row>
        <row r="259">
          <cell r="A259" t="str">
            <v>2_1_8_Easy</v>
          </cell>
          <cell r="B259">
            <v>2</v>
          </cell>
          <cell r="C259">
            <v>1</v>
          </cell>
          <cell r="D259">
            <v>8</v>
          </cell>
          <cell r="E259">
            <v>34</v>
          </cell>
          <cell r="F259" t="str">
            <v>Easy</v>
          </cell>
          <cell r="G259" t="str">
            <v>标准关</v>
          </cell>
          <cell r="H259">
            <v>1</v>
          </cell>
          <cell r="I259">
            <v>1027.125</v>
          </cell>
          <cell r="J259">
            <v>1</v>
          </cell>
          <cell r="K259">
            <v>1.03125</v>
          </cell>
          <cell r="L259">
            <v>996</v>
          </cell>
          <cell r="M259">
            <v>180</v>
          </cell>
          <cell r="N259">
            <v>80</v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>0</v>
          </cell>
          <cell r="V259" t="str">
            <v>0</v>
          </cell>
          <cell r="W259" t="str">
            <v>0</v>
          </cell>
          <cell r="X259" t="str">
            <v>0</v>
          </cell>
          <cell r="Y259" t="str">
            <v>0</v>
          </cell>
          <cell r="Z259" t="str">
            <v>0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>
            <v>1660</v>
          </cell>
        </row>
        <row r="260">
          <cell r="A260" t="str">
            <v>2_1_9_Easy</v>
          </cell>
          <cell r="B260">
            <v>2</v>
          </cell>
          <cell r="C260">
            <v>1</v>
          </cell>
          <cell r="D260">
            <v>9</v>
          </cell>
          <cell r="E260">
            <v>36</v>
          </cell>
          <cell r="F260" t="str">
            <v>Easy</v>
          </cell>
          <cell r="G260" t="str">
            <v>标准关</v>
          </cell>
          <cell r="H260">
            <v>1</v>
          </cell>
          <cell r="I260">
            <v>1242</v>
          </cell>
          <cell r="J260">
            <v>1</v>
          </cell>
          <cell r="K260">
            <v>1.125</v>
          </cell>
          <cell r="L260">
            <v>1104</v>
          </cell>
          <cell r="M260">
            <v>180</v>
          </cell>
          <cell r="N260">
            <v>80</v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>0</v>
          </cell>
          <cell r="V260" t="str">
            <v>0</v>
          </cell>
          <cell r="W260" t="str">
            <v>0</v>
          </cell>
          <cell r="X260" t="str">
            <v>0</v>
          </cell>
          <cell r="Y260" t="str">
            <v>0</v>
          </cell>
          <cell r="Z260" t="str">
            <v>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>
            <v>1840</v>
          </cell>
        </row>
        <row r="261">
          <cell r="A261" t="str">
            <v>2_1_10_Easy</v>
          </cell>
          <cell r="B261">
            <v>2</v>
          </cell>
          <cell r="C261">
            <v>1</v>
          </cell>
          <cell r="D261">
            <v>10</v>
          </cell>
          <cell r="E261">
            <v>38</v>
          </cell>
          <cell r="F261" t="str">
            <v>Easy</v>
          </cell>
          <cell r="G261" t="str">
            <v>标准关</v>
          </cell>
          <cell r="H261">
            <v>1</v>
          </cell>
          <cell r="I261">
            <v>1477.125</v>
          </cell>
          <cell r="J261">
            <v>1</v>
          </cell>
          <cell r="K261">
            <v>1.21875</v>
          </cell>
          <cell r="L261">
            <v>1212</v>
          </cell>
          <cell r="M261">
            <v>180</v>
          </cell>
          <cell r="N261">
            <v>80</v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>0</v>
          </cell>
          <cell r="V261" t="str">
            <v>0</v>
          </cell>
          <cell r="W261" t="str">
            <v>0</v>
          </cell>
          <cell r="X261" t="str">
            <v>0</v>
          </cell>
          <cell r="Y261" t="str">
            <v>0</v>
          </cell>
          <cell r="Z261" t="str">
            <v>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>
            <v>2020</v>
          </cell>
        </row>
        <row r="262">
          <cell r="A262" t="str">
            <v>2_2_1_Easy</v>
          </cell>
          <cell r="B262">
            <v>2</v>
          </cell>
          <cell r="C262">
            <v>2</v>
          </cell>
          <cell r="D262">
            <v>1</v>
          </cell>
          <cell r="E262">
            <v>20.8</v>
          </cell>
          <cell r="F262" t="str">
            <v>Easy</v>
          </cell>
          <cell r="G262" t="str">
            <v>标准关</v>
          </cell>
          <cell r="H262">
            <v>1</v>
          </cell>
          <cell r="I262">
            <v>78.3</v>
          </cell>
          <cell r="J262">
            <v>1.1200000000000001</v>
          </cell>
          <cell r="K262">
            <v>0.41250000000000003</v>
          </cell>
          <cell r="L262">
            <v>190</v>
          </cell>
          <cell r="M262">
            <v>180</v>
          </cell>
          <cell r="N262">
            <v>80</v>
          </cell>
          <cell r="O262" t="str">
            <v>蛋2</v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>
            <v>8</v>
          </cell>
          <cell r="V262" t="str">
            <v>0</v>
          </cell>
          <cell r="W262" t="str">
            <v>0</v>
          </cell>
          <cell r="X262" t="str">
            <v>0</v>
          </cell>
          <cell r="Y262" t="str">
            <v>0</v>
          </cell>
          <cell r="Z262" t="str">
            <v>0</v>
          </cell>
          <cell r="AA262">
            <v>190</v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>
            <v>1.1200000000000001</v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>
            <v>10</v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>
            <v>300</v>
          </cell>
        </row>
        <row r="263">
          <cell r="A263" t="str">
            <v>2_2_2_Easy</v>
          </cell>
          <cell r="B263">
            <v>2</v>
          </cell>
          <cell r="C263">
            <v>2</v>
          </cell>
          <cell r="D263">
            <v>2</v>
          </cell>
          <cell r="E263">
            <v>22.880000000000003</v>
          </cell>
          <cell r="F263" t="str">
            <v>Easy</v>
          </cell>
          <cell r="G263" t="str">
            <v>标准关</v>
          </cell>
          <cell r="H263">
            <v>1</v>
          </cell>
          <cell r="I263">
            <v>168.34499999999997</v>
          </cell>
          <cell r="J263">
            <v>1.1200000000000001</v>
          </cell>
          <cell r="K263">
            <v>0.515625</v>
          </cell>
          <cell r="L263">
            <v>326</v>
          </cell>
          <cell r="M263">
            <v>180</v>
          </cell>
          <cell r="N263">
            <v>80</v>
          </cell>
          <cell r="O263" t="str">
            <v>蛋2</v>
          </cell>
          <cell r="P263" t="str">
            <v>蜜蜂1</v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>
            <v>3</v>
          </cell>
          <cell r="V263">
            <v>7</v>
          </cell>
          <cell r="W263" t="str">
            <v>0</v>
          </cell>
          <cell r="X263" t="str">
            <v>0</v>
          </cell>
          <cell r="Y263" t="str">
            <v>0</v>
          </cell>
          <cell r="Z263" t="str">
            <v>0</v>
          </cell>
          <cell r="AA263">
            <v>686</v>
          </cell>
          <cell r="AB263">
            <v>172</v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>
            <v>1.1200000000000001</v>
          </cell>
          <cell r="AH263">
            <v>1.1200000000000001</v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>
            <v>12</v>
          </cell>
          <cell r="AN263">
            <v>6</v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>
            <v>516</v>
          </cell>
        </row>
        <row r="264">
          <cell r="A264" t="str">
            <v>2_2_3_Easy</v>
          </cell>
          <cell r="B264">
            <v>2</v>
          </cell>
          <cell r="C264">
            <v>2</v>
          </cell>
          <cell r="D264">
            <v>3</v>
          </cell>
          <cell r="E264">
            <v>24.96</v>
          </cell>
          <cell r="F264" t="str">
            <v>Easy</v>
          </cell>
          <cell r="G264" t="str">
            <v>标准关</v>
          </cell>
          <cell r="H264">
            <v>1</v>
          </cell>
          <cell r="I264">
            <v>286.57799999999997</v>
          </cell>
          <cell r="J264">
            <v>1.1200000000000001</v>
          </cell>
          <cell r="K264">
            <v>0.61875000000000002</v>
          </cell>
          <cell r="L264">
            <v>463</v>
          </cell>
          <cell r="M264">
            <v>180</v>
          </cell>
          <cell r="N264">
            <v>80</v>
          </cell>
          <cell r="O264" t="str">
            <v>蜜蜂1</v>
          </cell>
          <cell r="P264" t="str">
            <v>龙1</v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>
            <v>7</v>
          </cell>
          <cell r="V264">
            <v>7</v>
          </cell>
          <cell r="W264" t="str">
            <v>0</v>
          </cell>
          <cell r="X264" t="str">
            <v>0</v>
          </cell>
          <cell r="Y264" t="str">
            <v>0</v>
          </cell>
          <cell r="Z264" t="str">
            <v>0</v>
          </cell>
          <cell r="AA264">
            <v>463</v>
          </cell>
          <cell r="AB264">
            <v>463</v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>
            <v>1.1200000000000001</v>
          </cell>
          <cell r="AH264">
            <v>1.1200000000000001</v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>
            <v>6</v>
          </cell>
          <cell r="AN264">
            <v>6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>
            <v>732</v>
          </cell>
        </row>
        <row r="265">
          <cell r="A265" t="str">
            <v>2_2_4_Easy</v>
          </cell>
          <cell r="B265">
            <v>2</v>
          </cell>
          <cell r="C265">
            <v>2</v>
          </cell>
          <cell r="D265">
            <v>4</v>
          </cell>
          <cell r="E265">
            <v>27.040000000000003</v>
          </cell>
          <cell r="F265" t="str">
            <v>Easy</v>
          </cell>
          <cell r="G265" t="str">
            <v>标准关</v>
          </cell>
          <cell r="H265">
            <v>1</v>
          </cell>
          <cell r="I265">
            <v>429.34499999999997</v>
          </cell>
          <cell r="J265">
            <v>1.1200000000000001</v>
          </cell>
          <cell r="K265">
            <v>0.72187500000000004</v>
          </cell>
          <cell r="L265">
            <v>595</v>
          </cell>
          <cell r="M265">
            <v>180</v>
          </cell>
          <cell r="N265">
            <v>80</v>
          </cell>
          <cell r="O265" t="str">
            <v>蜜蜂1</v>
          </cell>
          <cell r="P265" t="str">
            <v>龙1</v>
          </cell>
          <cell r="Q265" t="str">
            <v>麻痹蝎1</v>
          </cell>
          <cell r="R265" t="str">
            <v/>
          </cell>
          <cell r="S265" t="str">
            <v/>
          </cell>
          <cell r="T265" t="str">
            <v/>
          </cell>
          <cell r="U265">
            <v>7</v>
          </cell>
          <cell r="V265">
            <v>7</v>
          </cell>
          <cell r="W265">
            <v>3</v>
          </cell>
          <cell r="X265" t="str">
            <v>0</v>
          </cell>
          <cell r="Y265" t="str">
            <v>0</v>
          </cell>
          <cell r="Z265" t="str">
            <v>0</v>
          </cell>
          <cell r="AA265">
            <v>595</v>
          </cell>
          <cell r="AB265">
            <v>595</v>
          </cell>
          <cell r="AC265">
            <v>595</v>
          </cell>
          <cell r="AD265" t="str">
            <v/>
          </cell>
          <cell r="AE265" t="str">
            <v/>
          </cell>
          <cell r="AF265" t="str">
            <v/>
          </cell>
          <cell r="AG265">
            <v>1.1200000000000001</v>
          </cell>
          <cell r="AH265">
            <v>1.1200000000000001</v>
          </cell>
          <cell r="AI265">
            <v>1.1200000000000001</v>
          </cell>
          <cell r="AJ265" t="str">
            <v/>
          </cell>
          <cell r="AK265" t="str">
            <v/>
          </cell>
          <cell r="AL265" t="str">
            <v/>
          </cell>
          <cell r="AM265">
            <v>5</v>
          </cell>
          <cell r="AN265">
            <v>5</v>
          </cell>
          <cell r="AO265">
            <v>5</v>
          </cell>
          <cell r="AP265" t="str">
            <v/>
          </cell>
          <cell r="AQ265" t="str">
            <v/>
          </cell>
          <cell r="AR265" t="str">
            <v/>
          </cell>
          <cell r="AS265">
            <v>940</v>
          </cell>
        </row>
        <row r="266">
          <cell r="A266" t="str">
            <v>2_2_5_Easy</v>
          </cell>
          <cell r="B266">
            <v>2</v>
          </cell>
          <cell r="C266">
            <v>2</v>
          </cell>
          <cell r="D266">
            <v>5</v>
          </cell>
          <cell r="E266">
            <v>29.119999999999997</v>
          </cell>
          <cell r="F266" t="str">
            <v>Easy</v>
          </cell>
          <cell r="G266" t="str">
            <v>标准关</v>
          </cell>
          <cell r="H266">
            <v>1</v>
          </cell>
          <cell r="I266">
            <v>584.64</v>
          </cell>
          <cell r="J266">
            <v>1.1200000000000001</v>
          </cell>
          <cell r="K266">
            <v>0.82500000000000007</v>
          </cell>
          <cell r="L266">
            <v>709</v>
          </cell>
          <cell r="M266">
            <v>180</v>
          </cell>
          <cell r="N266">
            <v>80</v>
          </cell>
          <cell r="O266" t="str">
            <v>龙1</v>
          </cell>
          <cell r="P266" t="str">
            <v>麻痹蝎1</v>
          </cell>
          <cell r="Q266" t="str">
            <v>蛋2</v>
          </cell>
          <cell r="R266" t="str">
            <v/>
          </cell>
          <cell r="S266" t="str">
            <v/>
          </cell>
          <cell r="T266" t="str">
            <v/>
          </cell>
          <cell r="U266">
            <v>9</v>
          </cell>
          <cell r="V266">
            <v>9</v>
          </cell>
          <cell r="W266">
            <v>4</v>
          </cell>
          <cell r="X266" t="str">
            <v>0</v>
          </cell>
          <cell r="Y266" t="str">
            <v>0</v>
          </cell>
          <cell r="Z266" t="str">
            <v>0</v>
          </cell>
          <cell r="AA266">
            <v>459</v>
          </cell>
          <cell r="AB266">
            <v>459</v>
          </cell>
          <cell r="AC266">
            <v>1835</v>
          </cell>
          <cell r="AD266" t="str">
            <v/>
          </cell>
          <cell r="AE266" t="str">
            <v/>
          </cell>
          <cell r="AF266" t="str">
            <v/>
          </cell>
          <cell r="AG266">
            <v>1.1200000000000001</v>
          </cell>
          <cell r="AH266">
            <v>1.1200000000000001</v>
          </cell>
          <cell r="AI266">
            <v>1.1200000000000001</v>
          </cell>
          <cell r="AJ266" t="str">
            <v/>
          </cell>
          <cell r="AK266" t="str">
            <v/>
          </cell>
          <cell r="AL266" t="str">
            <v/>
          </cell>
          <cell r="AM266">
            <v>3</v>
          </cell>
          <cell r="AN266">
            <v>3</v>
          </cell>
          <cell r="AO266">
            <v>6</v>
          </cell>
          <cell r="AP266" t="str">
            <v/>
          </cell>
          <cell r="AQ266" t="str">
            <v/>
          </cell>
          <cell r="AR266" t="str">
            <v/>
          </cell>
          <cell r="AS266">
            <v>1120</v>
          </cell>
        </row>
        <row r="267">
          <cell r="A267" t="str">
            <v>2_2_6_Easy</v>
          </cell>
          <cell r="B267">
            <v>2</v>
          </cell>
          <cell r="C267">
            <v>2</v>
          </cell>
          <cell r="D267">
            <v>6</v>
          </cell>
          <cell r="E267">
            <v>31.200000000000003</v>
          </cell>
          <cell r="F267" t="str">
            <v>Easy</v>
          </cell>
          <cell r="G267" t="str">
            <v>标准关</v>
          </cell>
          <cell r="H267">
            <v>1</v>
          </cell>
          <cell r="I267">
            <v>763.42499999999995</v>
          </cell>
          <cell r="J267">
            <v>1.1200000000000001</v>
          </cell>
          <cell r="K267">
            <v>0.92812500000000009</v>
          </cell>
          <cell r="L267">
            <v>823</v>
          </cell>
          <cell r="M267">
            <v>180</v>
          </cell>
          <cell r="N267">
            <v>80</v>
          </cell>
          <cell r="O267" t="str">
            <v>蜜蜂1</v>
          </cell>
          <cell r="P267" t="str">
            <v>龙1</v>
          </cell>
          <cell r="Q267" t="str">
            <v>麻痹蝎1</v>
          </cell>
          <cell r="R267" t="str">
            <v>蛋2</v>
          </cell>
          <cell r="S267" t="str">
            <v/>
          </cell>
          <cell r="T267" t="str">
            <v/>
          </cell>
          <cell r="U267">
            <v>5</v>
          </cell>
          <cell r="V267">
            <v>5</v>
          </cell>
          <cell r="W267">
            <v>5</v>
          </cell>
          <cell r="X267">
            <v>11</v>
          </cell>
          <cell r="Y267" t="str">
            <v>0</v>
          </cell>
          <cell r="Z267" t="str">
            <v>0</v>
          </cell>
          <cell r="AA267">
            <v>363</v>
          </cell>
          <cell r="AB267">
            <v>363</v>
          </cell>
          <cell r="AC267">
            <v>363</v>
          </cell>
          <cell r="AD267">
            <v>1451</v>
          </cell>
          <cell r="AE267" t="str">
            <v/>
          </cell>
          <cell r="AF267" t="str">
            <v/>
          </cell>
          <cell r="AG267">
            <v>1.1200000000000001</v>
          </cell>
          <cell r="AH267">
            <v>1.1200000000000001</v>
          </cell>
          <cell r="AI267">
            <v>1.1200000000000001</v>
          </cell>
          <cell r="AJ267">
            <v>1.1200000000000001</v>
          </cell>
          <cell r="AK267" t="str">
            <v/>
          </cell>
          <cell r="AL267" t="str">
            <v/>
          </cell>
          <cell r="AM267">
            <v>2</v>
          </cell>
          <cell r="AN267">
            <v>2</v>
          </cell>
          <cell r="AO267">
            <v>2</v>
          </cell>
          <cell r="AP267">
            <v>4</v>
          </cell>
          <cell r="AQ267" t="str">
            <v/>
          </cell>
          <cell r="AR267" t="str">
            <v/>
          </cell>
          <cell r="AS267">
            <v>1300</v>
          </cell>
        </row>
        <row r="268">
          <cell r="A268" t="str">
            <v>2_2_7_Easy</v>
          </cell>
          <cell r="B268">
            <v>2</v>
          </cell>
          <cell r="C268">
            <v>2</v>
          </cell>
          <cell r="D268">
            <v>7</v>
          </cell>
          <cell r="E268">
            <v>33.28</v>
          </cell>
          <cell r="F268" t="str">
            <v>Easy</v>
          </cell>
          <cell r="G268" t="str">
            <v>标准关</v>
          </cell>
          <cell r="H268">
            <v>1</v>
          </cell>
          <cell r="I268">
            <v>965.69999999999993</v>
          </cell>
          <cell r="J268">
            <v>1.1200000000000001</v>
          </cell>
          <cell r="K268">
            <v>1.03125</v>
          </cell>
          <cell r="L268">
            <v>936</v>
          </cell>
          <cell r="M268">
            <v>180</v>
          </cell>
          <cell r="N268">
            <v>80</v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>0</v>
          </cell>
          <cell r="V268" t="str">
            <v>0</v>
          </cell>
          <cell r="W268" t="str">
            <v>0</v>
          </cell>
          <cell r="X268" t="str">
            <v>0</v>
          </cell>
          <cell r="Y268" t="str">
            <v>0</v>
          </cell>
          <cell r="Z268" t="str">
            <v>0</v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>
            <v>1480</v>
          </cell>
        </row>
        <row r="269">
          <cell r="A269" t="str">
            <v>2_2_8_Easy</v>
          </cell>
          <cell r="B269">
            <v>2</v>
          </cell>
          <cell r="C269">
            <v>2</v>
          </cell>
          <cell r="D269">
            <v>8</v>
          </cell>
          <cell r="E269">
            <v>35.36</v>
          </cell>
          <cell r="F269" t="str">
            <v>Easy</v>
          </cell>
          <cell r="G269" t="str">
            <v>标准关</v>
          </cell>
          <cell r="H269">
            <v>1</v>
          </cell>
          <cell r="I269">
            <v>1191.4649999999999</v>
          </cell>
          <cell r="J269">
            <v>1.1200000000000001</v>
          </cell>
          <cell r="K269">
            <v>1.1343750000000001</v>
          </cell>
          <cell r="L269">
            <v>1050</v>
          </cell>
          <cell r="M269">
            <v>180</v>
          </cell>
          <cell r="N269">
            <v>80</v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>0</v>
          </cell>
          <cell r="V269" t="str">
            <v>0</v>
          </cell>
          <cell r="W269" t="str">
            <v>0</v>
          </cell>
          <cell r="X269" t="str">
            <v>0</v>
          </cell>
          <cell r="Y269" t="str">
            <v>0</v>
          </cell>
          <cell r="Z269" t="str">
            <v>0</v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>
            <v>1660</v>
          </cell>
        </row>
        <row r="270">
          <cell r="A270" t="str">
            <v>2_2_9_Easy</v>
          </cell>
          <cell r="B270">
            <v>2</v>
          </cell>
          <cell r="C270">
            <v>2</v>
          </cell>
          <cell r="D270">
            <v>9</v>
          </cell>
          <cell r="E270">
            <v>37.440000000000005</v>
          </cell>
          <cell r="F270" t="str">
            <v>Easy</v>
          </cell>
          <cell r="G270" t="str">
            <v>标准关</v>
          </cell>
          <cell r="H270">
            <v>1</v>
          </cell>
          <cell r="I270">
            <v>1440.7199999999998</v>
          </cell>
          <cell r="J270">
            <v>1.1200000000000001</v>
          </cell>
          <cell r="K270">
            <v>1.2375</v>
          </cell>
          <cell r="L270">
            <v>1164</v>
          </cell>
          <cell r="M270">
            <v>180</v>
          </cell>
          <cell r="N270">
            <v>80</v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>0</v>
          </cell>
          <cell r="V270" t="str">
            <v>0</v>
          </cell>
          <cell r="W270" t="str">
            <v>0</v>
          </cell>
          <cell r="X270" t="str">
            <v>0</v>
          </cell>
          <cell r="Y270" t="str">
            <v>0</v>
          </cell>
          <cell r="Z270" t="str">
            <v>0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>
            <v>1840</v>
          </cell>
        </row>
        <row r="271">
          <cell r="A271" t="str">
            <v>2_2_10_Easy</v>
          </cell>
          <cell r="B271">
            <v>2</v>
          </cell>
          <cell r="C271">
            <v>2</v>
          </cell>
          <cell r="D271">
            <v>10</v>
          </cell>
          <cell r="E271">
            <v>39.519999999999996</v>
          </cell>
          <cell r="F271" t="str">
            <v>Easy</v>
          </cell>
          <cell r="G271" t="str">
            <v>标准关</v>
          </cell>
          <cell r="H271">
            <v>1</v>
          </cell>
          <cell r="I271">
            <v>1713.4649999999997</v>
          </cell>
          <cell r="J271">
            <v>1.1200000000000001</v>
          </cell>
          <cell r="K271">
            <v>1.3406250000000002</v>
          </cell>
          <cell r="L271">
            <v>1278</v>
          </cell>
          <cell r="M271">
            <v>180</v>
          </cell>
          <cell r="N271">
            <v>80</v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>0</v>
          </cell>
          <cell r="V271" t="str">
            <v>0</v>
          </cell>
          <cell r="W271" t="str">
            <v>0</v>
          </cell>
          <cell r="X271" t="str">
            <v>0</v>
          </cell>
          <cell r="Y271" t="str">
            <v>0</v>
          </cell>
          <cell r="Z271" t="str">
            <v>0</v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>
            <v>2020</v>
          </cell>
        </row>
        <row r="272">
          <cell r="A272" t="str">
            <v>2_3_1_Easy</v>
          </cell>
          <cell r="B272">
            <v>2</v>
          </cell>
          <cell r="C272">
            <v>3</v>
          </cell>
          <cell r="D272">
            <v>1</v>
          </cell>
          <cell r="E272">
            <v>21.8</v>
          </cell>
          <cell r="F272" t="str">
            <v>Easy</v>
          </cell>
          <cell r="G272" t="str">
            <v>标准关</v>
          </cell>
          <cell r="H272">
            <v>1</v>
          </cell>
          <cell r="I272">
            <v>91.800000000000011</v>
          </cell>
          <cell r="J272">
            <v>1.27</v>
          </cell>
          <cell r="K272">
            <v>0.45937500000000003</v>
          </cell>
          <cell r="L272">
            <v>200</v>
          </cell>
          <cell r="M272">
            <v>180</v>
          </cell>
          <cell r="N272">
            <v>80</v>
          </cell>
          <cell r="O272" t="str">
            <v>石像2</v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>
            <v>10</v>
          </cell>
          <cell r="V272" t="str">
            <v>0</v>
          </cell>
          <cell r="W272" t="str">
            <v>0</v>
          </cell>
          <cell r="X272" t="str">
            <v>0</v>
          </cell>
          <cell r="Y272" t="str">
            <v>0</v>
          </cell>
          <cell r="Z272" t="str">
            <v>0</v>
          </cell>
          <cell r="AA272">
            <v>200</v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>
            <v>1.27</v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>
            <v>8</v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>
            <v>300</v>
          </cell>
        </row>
        <row r="273">
          <cell r="A273" t="str">
            <v>2_3_2_Easy</v>
          </cell>
          <cell r="B273">
            <v>2</v>
          </cell>
          <cell r="C273">
            <v>3</v>
          </cell>
          <cell r="D273">
            <v>2</v>
          </cell>
          <cell r="E273">
            <v>23.980000000000004</v>
          </cell>
          <cell r="F273" t="str">
            <v>Easy</v>
          </cell>
          <cell r="G273" t="str">
            <v>标准关</v>
          </cell>
          <cell r="H273">
            <v>1</v>
          </cell>
          <cell r="I273">
            <v>197.37</v>
          </cell>
          <cell r="J273">
            <v>1.27</v>
          </cell>
          <cell r="K273">
            <v>0.57421875</v>
          </cell>
          <cell r="L273">
            <v>344</v>
          </cell>
          <cell r="M273">
            <v>180</v>
          </cell>
          <cell r="N273">
            <v>80</v>
          </cell>
          <cell r="O273" t="str">
            <v>石像2</v>
          </cell>
          <cell r="P273" t="str">
            <v>龙1</v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>
            <v>4</v>
          </cell>
          <cell r="V273">
            <v>9</v>
          </cell>
          <cell r="W273" t="str">
            <v>0</v>
          </cell>
          <cell r="X273" t="str">
            <v>0</v>
          </cell>
          <cell r="Y273" t="str">
            <v>0</v>
          </cell>
          <cell r="Z273" t="str">
            <v>0</v>
          </cell>
          <cell r="AA273">
            <v>716</v>
          </cell>
          <cell r="AB273">
            <v>179</v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>
            <v>1.27</v>
          </cell>
          <cell r="AH273">
            <v>1.27</v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>
            <v>9</v>
          </cell>
          <cell r="AN273">
            <v>5</v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>
            <v>516</v>
          </cell>
        </row>
        <row r="274">
          <cell r="A274" t="str">
            <v>2_3_3_Easy</v>
          </cell>
          <cell r="B274">
            <v>2</v>
          </cell>
          <cell r="C274">
            <v>3</v>
          </cell>
          <cell r="D274">
            <v>3</v>
          </cell>
          <cell r="E274">
            <v>26.16</v>
          </cell>
          <cell r="F274" t="str">
            <v>Easy</v>
          </cell>
          <cell r="G274" t="str">
            <v>标准关</v>
          </cell>
          <cell r="H274">
            <v>1</v>
          </cell>
          <cell r="I274">
            <v>335.988</v>
          </cell>
          <cell r="J274">
            <v>1.27</v>
          </cell>
          <cell r="K274">
            <v>0.68906250000000002</v>
          </cell>
          <cell r="L274">
            <v>488</v>
          </cell>
          <cell r="M274">
            <v>180</v>
          </cell>
          <cell r="N274">
            <v>80</v>
          </cell>
          <cell r="O274" t="str">
            <v>龙1</v>
          </cell>
          <cell r="P274" t="str">
            <v>麻痹蝎1</v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>
            <v>9</v>
          </cell>
          <cell r="V274">
            <v>9</v>
          </cell>
          <cell r="W274" t="str">
            <v>0</v>
          </cell>
          <cell r="X274" t="str">
            <v>0</v>
          </cell>
          <cell r="Y274" t="str">
            <v>0</v>
          </cell>
          <cell r="Z274" t="str">
            <v>0</v>
          </cell>
          <cell r="AA274">
            <v>488</v>
          </cell>
          <cell r="AB274">
            <v>488</v>
          </cell>
          <cell r="AC274" t="str">
            <v/>
          </cell>
          <cell r="AD274" t="str">
            <v/>
          </cell>
          <cell r="AE274" t="str">
            <v/>
          </cell>
          <cell r="AF274" t="str">
            <v/>
          </cell>
          <cell r="AG274">
            <v>1.27</v>
          </cell>
          <cell r="AH274">
            <v>1.27</v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>
            <v>4</v>
          </cell>
          <cell r="AN274">
            <v>4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>
            <v>732</v>
          </cell>
        </row>
        <row r="275">
          <cell r="A275" t="str">
            <v>2_3_4_Easy</v>
          </cell>
          <cell r="B275">
            <v>2</v>
          </cell>
          <cell r="C275">
            <v>3</v>
          </cell>
          <cell r="D275">
            <v>4</v>
          </cell>
          <cell r="E275">
            <v>28.340000000000003</v>
          </cell>
          <cell r="F275" t="str">
            <v>Easy</v>
          </cell>
          <cell r="G275" t="str">
            <v>标准关</v>
          </cell>
          <cell r="H275">
            <v>1</v>
          </cell>
          <cell r="I275">
            <v>503.37000000000006</v>
          </cell>
          <cell r="J275">
            <v>1.27</v>
          </cell>
          <cell r="K275">
            <v>0.80390625000000004</v>
          </cell>
          <cell r="L275">
            <v>626</v>
          </cell>
          <cell r="M275">
            <v>180</v>
          </cell>
          <cell r="N275">
            <v>80</v>
          </cell>
          <cell r="O275" t="str">
            <v>龙1</v>
          </cell>
          <cell r="P275" t="str">
            <v>麻痹蝎1</v>
          </cell>
          <cell r="Q275" t="str">
            <v>蛋2</v>
          </cell>
          <cell r="R275" t="str">
            <v/>
          </cell>
          <cell r="S275" t="str">
            <v/>
          </cell>
          <cell r="T275" t="str">
            <v/>
          </cell>
          <cell r="U275">
            <v>9</v>
          </cell>
          <cell r="V275">
            <v>9</v>
          </cell>
          <cell r="W275">
            <v>4</v>
          </cell>
          <cell r="X275" t="str">
            <v>0</v>
          </cell>
          <cell r="Y275" t="str">
            <v>0</v>
          </cell>
          <cell r="Z275" t="str">
            <v>0</v>
          </cell>
          <cell r="AA275">
            <v>405</v>
          </cell>
          <cell r="AB275">
            <v>405</v>
          </cell>
          <cell r="AC275">
            <v>1620</v>
          </cell>
          <cell r="AD275" t="str">
            <v/>
          </cell>
          <cell r="AE275" t="str">
            <v/>
          </cell>
          <cell r="AF275" t="str">
            <v/>
          </cell>
          <cell r="AG275">
            <v>1.27</v>
          </cell>
          <cell r="AH275">
            <v>1.27</v>
          </cell>
          <cell r="AI275">
            <v>1.27</v>
          </cell>
          <cell r="AJ275" t="str">
            <v/>
          </cell>
          <cell r="AK275" t="str">
            <v/>
          </cell>
          <cell r="AL275" t="str">
            <v/>
          </cell>
          <cell r="AM275">
            <v>3</v>
          </cell>
          <cell r="AN275">
            <v>3</v>
          </cell>
          <cell r="AO275">
            <v>6</v>
          </cell>
          <cell r="AP275" t="str">
            <v/>
          </cell>
          <cell r="AQ275" t="str">
            <v/>
          </cell>
          <cell r="AR275" t="str">
            <v/>
          </cell>
          <cell r="AS275">
            <v>940</v>
          </cell>
        </row>
        <row r="276">
          <cell r="A276" t="str">
            <v>2_3_5_Easy</v>
          </cell>
          <cell r="B276">
            <v>2</v>
          </cell>
          <cell r="C276">
            <v>3</v>
          </cell>
          <cell r="D276">
            <v>5</v>
          </cell>
          <cell r="E276">
            <v>30.52</v>
          </cell>
          <cell r="F276" t="str">
            <v>Easy</v>
          </cell>
          <cell r="G276" t="str">
            <v>标准关</v>
          </cell>
          <cell r="H276">
            <v>1</v>
          </cell>
          <cell r="I276">
            <v>685.44</v>
          </cell>
          <cell r="J276">
            <v>1.27</v>
          </cell>
          <cell r="K276">
            <v>0.91875000000000007</v>
          </cell>
          <cell r="L276">
            <v>746</v>
          </cell>
          <cell r="M276">
            <v>180</v>
          </cell>
          <cell r="N276">
            <v>80</v>
          </cell>
          <cell r="O276" t="str">
            <v>麻痹蝎1</v>
          </cell>
          <cell r="P276" t="str">
            <v>蛋2</v>
          </cell>
          <cell r="Q276" t="str">
            <v>石像2</v>
          </cell>
          <cell r="R276" t="str">
            <v/>
          </cell>
          <cell r="S276" t="str">
            <v/>
          </cell>
          <cell r="T276" t="str">
            <v/>
          </cell>
          <cell r="U276">
            <v>11</v>
          </cell>
          <cell r="V276">
            <v>11</v>
          </cell>
          <cell r="W276">
            <v>5</v>
          </cell>
          <cell r="X276" t="str">
            <v>0</v>
          </cell>
          <cell r="Y276" t="str">
            <v>0</v>
          </cell>
          <cell r="Z276" t="str">
            <v>0</v>
          </cell>
          <cell r="AA276">
            <v>269</v>
          </cell>
          <cell r="AB276">
            <v>1074</v>
          </cell>
          <cell r="AC276">
            <v>1074</v>
          </cell>
          <cell r="AD276" t="str">
            <v/>
          </cell>
          <cell r="AE276" t="str">
            <v/>
          </cell>
          <cell r="AF276" t="str">
            <v/>
          </cell>
          <cell r="AG276">
            <v>1.27</v>
          </cell>
          <cell r="AH276">
            <v>1.27</v>
          </cell>
          <cell r="AI276">
            <v>1.27</v>
          </cell>
          <cell r="AJ276" t="str">
            <v/>
          </cell>
          <cell r="AK276" t="str">
            <v/>
          </cell>
          <cell r="AL276" t="str">
            <v/>
          </cell>
          <cell r="AM276">
            <v>2</v>
          </cell>
          <cell r="AN276">
            <v>4</v>
          </cell>
          <cell r="AO276">
            <v>4</v>
          </cell>
          <cell r="AP276" t="str">
            <v/>
          </cell>
          <cell r="AQ276" t="str">
            <v/>
          </cell>
          <cell r="AR276" t="str">
            <v/>
          </cell>
          <cell r="AS276">
            <v>1120</v>
          </cell>
        </row>
        <row r="277">
          <cell r="A277" t="str">
            <v>2_3_6_Easy</v>
          </cell>
          <cell r="B277">
            <v>2</v>
          </cell>
          <cell r="C277">
            <v>3</v>
          </cell>
          <cell r="D277">
            <v>6</v>
          </cell>
          <cell r="E277">
            <v>32.700000000000003</v>
          </cell>
          <cell r="F277" t="str">
            <v>Easy</v>
          </cell>
          <cell r="G277" t="str">
            <v>标准关</v>
          </cell>
          <cell r="H277">
            <v>1</v>
          </cell>
          <cell r="I277">
            <v>895.05000000000007</v>
          </cell>
          <cell r="J277">
            <v>1.27</v>
          </cell>
          <cell r="K277">
            <v>1.0335937500000001</v>
          </cell>
          <cell r="L277">
            <v>866</v>
          </cell>
          <cell r="M277">
            <v>180</v>
          </cell>
          <cell r="N277">
            <v>80</v>
          </cell>
          <cell r="O277" t="str">
            <v>龙1</v>
          </cell>
          <cell r="P277" t="str">
            <v>麻痹蝎1</v>
          </cell>
          <cell r="Q277" t="str">
            <v>蛋2</v>
          </cell>
          <cell r="R277" t="str">
            <v>石像2</v>
          </cell>
          <cell r="S277" t="str">
            <v/>
          </cell>
          <cell r="T277" t="str">
            <v/>
          </cell>
          <cell r="U277">
            <v>6</v>
          </cell>
          <cell r="V277">
            <v>6</v>
          </cell>
          <cell r="W277">
            <v>6</v>
          </cell>
          <cell r="X277">
            <v>13</v>
          </cell>
          <cell r="Y277" t="str">
            <v>0</v>
          </cell>
          <cell r="Z277" t="str">
            <v>0</v>
          </cell>
          <cell r="AA277">
            <v>305</v>
          </cell>
          <cell r="AB277">
            <v>305</v>
          </cell>
          <cell r="AC277">
            <v>1220</v>
          </cell>
          <cell r="AD277">
            <v>1220</v>
          </cell>
          <cell r="AE277" t="str">
            <v/>
          </cell>
          <cell r="AF277" t="str">
            <v/>
          </cell>
          <cell r="AG277">
            <v>1.27</v>
          </cell>
          <cell r="AH277">
            <v>1.27</v>
          </cell>
          <cell r="AI277">
            <v>1.27</v>
          </cell>
          <cell r="AJ277">
            <v>1.27</v>
          </cell>
          <cell r="AK277" t="str">
            <v/>
          </cell>
          <cell r="AL277" t="str">
            <v/>
          </cell>
          <cell r="AM277">
            <v>2</v>
          </cell>
          <cell r="AN277">
            <v>2</v>
          </cell>
          <cell r="AO277">
            <v>3</v>
          </cell>
          <cell r="AP277">
            <v>3</v>
          </cell>
          <cell r="AQ277" t="str">
            <v/>
          </cell>
          <cell r="AR277" t="str">
            <v/>
          </cell>
          <cell r="AS277">
            <v>1300</v>
          </cell>
        </row>
        <row r="278">
          <cell r="A278" t="str">
            <v>2_3_7_Easy</v>
          </cell>
          <cell r="B278">
            <v>2</v>
          </cell>
          <cell r="C278">
            <v>3</v>
          </cell>
          <cell r="D278">
            <v>7</v>
          </cell>
          <cell r="E278">
            <v>34.880000000000003</v>
          </cell>
          <cell r="F278" t="str">
            <v>Easy</v>
          </cell>
          <cell r="G278" t="str">
            <v>标准关</v>
          </cell>
          <cell r="H278">
            <v>1</v>
          </cell>
          <cell r="I278">
            <v>1132.2</v>
          </cell>
          <cell r="J278">
            <v>1.27</v>
          </cell>
          <cell r="K278">
            <v>1.1484375</v>
          </cell>
          <cell r="L278">
            <v>986</v>
          </cell>
          <cell r="M278">
            <v>180</v>
          </cell>
          <cell r="N278">
            <v>80</v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>0</v>
          </cell>
          <cell r="V278" t="str">
            <v>0</v>
          </cell>
          <cell r="W278" t="str">
            <v>0</v>
          </cell>
          <cell r="X278" t="str">
            <v>0</v>
          </cell>
          <cell r="Y278" t="str">
            <v>0</v>
          </cell>
          <cell r="Z278" t="str">
            <v>0</v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>
            <v>1480</v>
          </cell>
        </row>
        <row r="279">
          <cell r="A279" t="str">
            <v>2_3_8_Easy</v>
          </cell>
          <cell r="B279">
            <v>2</v>
          </cell>
          <cell r="C279">
            <v>3</v>
          </cell>
          <cell r="D279">
            <v>8</v>
          </cell>
          <cell r="E279">
            <v>37.06</v>
          </cell>
          <cell r="F279" t="str">
            <v>Easy</v>
          </cell>
          <cell r="G279" t="str">
            <v>标准关</v>
          </cell>
          <cell r="H279">
            <v>1</v>
          </cell>
          <cell r="I279">
            <v>1396.89</v>
          </cell>
          <cell r="J279">
            <v>1.27</v>
          </cell>
          <cell r="K279">
            <v>1.2632812500000001</v>
          </cell>
          <cell r="L279">
            <v>1106</v>
          </cell>
          <cell r="M279">
            <v>180</v>
          </cell>
          <cell r="N279">
            <v>80</v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>0</v>
          </cell>
          <cell r="V279" t="str">
            <v>0</v>
          </cell>
          <cell r="W279" t="str">
            <v>0</v>
          </cell>
          <cell r="X279" t="str">
            <v>0</v>
          </cell>
          <cell r="Y279" t="str">
            <v>0</v>
          </cell>
          <cell r="Z279" t="str">
            <v>0</v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>
            <v>1660</v>
          </cell>
        </row>
        <row r="280">
          <cell r="A280" t="str">
            <v>2_3_9_Easy</v>
          </cell>
          <cell r="B280">
            <v>2</v>
          </cell>
          <cell r="C280">
            <v>3</v>
          </cell>
          <cell r="D280">
            <v>9</v>
          </cell>
          <cell r="E280">
            <v>39.24</v>
          </cell>
          <cell r="F280" t="str">
            <v>Easy</v>
          </cell>
          <cell r="G280" t="str">
            <v>标准关</v>
          </cell>
          <cell r="H280">
            <v>1</v>
          </cell>
          <cell r="I280">
            <v>1689.1200000000003</v>
          </cell>
          <cell r="J280">
            <v>1.27</v>
          </cell>
          <cell r="K280">
            <v>1.378125</v>
          </cell>
          <cell r="L280">
            <v>1226</v>
          </cell>
          <cell r="M280">
            <v>180</v>
          </cell>
          <cell r="N280">
            <v>80</v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>0</v>
          </cell>
          <cell r="V280" t="str">
            <v>0</v>
          </cell>
          <cell r="W280" t="str">
            <v>0</v>
          </cell>
          <cell r="X280" t="str">
            <v>0</v>
          </cell>
          <cell r="Y280" t="str">
            <v>0</v>
          </cell>
          <cell r="Z280" t="str">
            <v>0</v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>
            <v>1840</v>
          </cell>
        </row>
        <row r="281">
          <cell r="A281" t="str">
            <v>2_3_10_Easy</v>
          </cell>
          <cell r="B281">
            <v>2</v>
          </cell>
          <cell r="C281">
            <v>3</v>
          </cell>
          <cell r="D281">
            <v>10</v>
          </cell>
          <cell r="E281">
            <v>41.42</v>
          </cell>
          <cell r="F281" t="str">
            <v>Easy</v>
          </cell>
          <cell r="G281" t="str">
            <v>标准关</v>
          </cell>
          <cell r="H281">
            <v>1</v>
          </cell>
          <cell r="I281">
            <v>2008.89</v>
          </cell>
          <cell r="J281">
            <v>1.27</v>
          </cell>
          <cell r="K281">
            <v>1.4929687500000002</v>
          </cell>
          <cell r="L281">
            <v>1346</v>
          </cell>
          <cell r="M281">
            <v>180</v>
          </cell>
          <cell r="N281">
            <v>80</v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>0</v>
          </cell>
          <cell r="V281" t="str">
            <v>0</v>
          </cell>
          <cell r="W281" t="str">
            <v>0</v>
          </cell>
          <cell r="X281" t="str">
            <v>0</v>
          </cell>
          <cell r="Y281" t="str">
            <v>0</v>
          </cell>
          <cell r="Z281" t="str">
            <v>0</v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>
            <v>2020</v>
          </cell>
        </row>
        <row r="282">
          <cell r="A282" t="str">
            <v>2_4_1_Easy</v>
          </cell>
          <cell r="B282">
            <v>2</v>
          </cell>
          <cell r="C282">
            <v>4</v>
          </cell>
          <cell r="D282">
            <v>1</v>
          </cell>
          <cell r="E282">
            <v>22.799999999999997</v>
          </cell>
          <cell r="F282" t="str">
            <v>Easy</v>
          </cell>
          <cell r="G282" t="str">
            <v>标准关</v>
          </cell>
          <cell r="H282">
            <v>1</v>
          </cell>
          <cell r="I282">
            <v>105.3</v>
          </cell>
          <cell r="J282">
            <v>1.42</v>
          </cell>
          <cell r="K282">
            <v>0.50625000000000009</v>
          </cell>
          <cell r="L282">
            <v>208</v>
          </cell>
          <cell r="M282">
            <v>180</v>
          </cell>
          <cell r="N282">
            <v>80</v>
          </cell>
          <cell r="O282" t="str">
            <v>鬼2</v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>
            <v>11</v>
          </cell>
          <cell r="V282" t="str">
            <v>0</v>
          </cell>
          <cell r="W282" t="str">
            <v>0</v>
          </cell>
          <cell r="X282" t="str">
            <v>0</v>
          </cell>
          <cell r="Y282" t="str">
            <v>0</v>
          </cell>
          <cell r="Z282" t="str">
            <v>0</v>
          </cell>
          <cell r="AA282">
            <v>208</v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>
            <v>1.42</v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>
            <v>7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>
            <v>300</v>
          </cell>
        </row>
        <row r="283">
          <cell r="A283" t="str">
            <v>2_4_2_Easy</v>
          </cell>
          <cell r="B283">
            <v>2</v>
          </cell>
          <cell r="C283">
            <v>4</v>
          </cell>
          <cell r="D283">
            <v>2</v>
          </cell>
          <cell r="E283">
            <v>25.08</v>
          </cell>
          <cell r="F283" t="str">
            <v>Easy</v>
          </cell>
          <cell r="G283" t="str">
            <v>标准关</v>
          </cell>
          <cell r="H283">
            <v>1</v>
          </cell>
          <cell r="I283">
            <v>226.39499999999998</v>
          </cell>
          <cell r="J283">
            <v>1.42</v>
          </cell>
          <cell r="K283">
            <v>0.63281250000000011</v>
          </cell>
          <cell r="L283">
            <v>358</v>
          </cell>
          <cell r="M283">
            <v>180</v>
          </cell>
          <cell r="N283">
            <v>80</v>
          </cell>
          <cell r="O283" t="str">
            <v>鬼2</v>
          </cell>
          <cell r="P283" t="str">
            <v>麻痹蝎1</v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>
            <v>5</v>
          </cell>
          <cell r="V283">
            <v>10</v>
          </cell>
          <cell r="W283" t="str">
            <v>0</v>
          </cell>
          <cell r="X283" t="str">
            <v>0</v>
          </cell>
          <cell r="Y283" t="str">
            <v>0</v>
          </cell>
          <cell r="Z283" t="str">
            <v>0</v>
          </cell>
          <cell r="AA283">
            <v>716</v>
          </cell>
          <cell r="AB283">
            <v>179</v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>
            <v>1.42</v>
          </cell>
          <cell r="AH283">
            <v>1.42</v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>
            <v>8</v>
          </cell>
          <cell r="AN283">
            <v>4</v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>
            <v>516</v>
          </cell>
        </row>
        <row r="284">
          <cell r="A284" t="str">
            <v>2_4_3_Easy</v>
          </cell>
          <cell r="B284">
            <v>2</v>
          </cell>
          <cell r="C284">
            <v>4</v>
          </cell>
          <cell r="D284">
            <v>3</v>
          </cell>
          <cell r="E284">
            <v>27.359999999999996</v>
          </cell>
          <cell r="F284" t="str">
            <v>Easy</v>
          </cell>
          <cell r="G284" t="str">
            <v>标准关</v>
          </cell>
          <cell r="H284">
            <v>1</v>
          </cell>
          <cell r="I284">
            <v>385.39800000000002</v>
          </cell>
          <cell r="J284">
            <v>1.42</v>
          </cell>
          <cell r="K284">
            <v>0.75937500000000013</v>
          </cell>
          <cell r="L284">
            <v>508</v>
          </cell>
          <cell r="M284">
            <v>180</v>
          </cell>
          <cell r="N284">
            <v>80</v>
          </cell>
          <cell r="O284" t="str">
            <v>麻痹蝎1</v>
          </cell>
          <cell r="P284" t="str">
            <v>蛋2</v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>
            <v>10</v>
          </cell>
          <cell r="V284">
            <v>10</v>
          </cell>
          <cell r="W284" t="str">
            <v>0</v>
          </cell>
          <cell r="X284" t="str">
            <v>0</v>
          </cell>
          <cell r="Y284" t="str">
            <v>0</v>
          </cell>
          <cell r="Z284" t="str">
            <v>0</v>
          </cell>
          <cell r="AA284">
            <v>203</v>
          </cell>
          <cell r="AB284">
            <v>813</v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>
            <v>1.42</v>
          </cell>
          <cell r="AH284">
            <v>1.42</v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>
            <v>3</v>
          </cell>
          <cell r="AN284">
            <v>5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>
            <v>732</v>
          </cell>
        </row>
        <row r="285">
          <cell r="A285" t="str">
            <v>2_4_4_Easy</v>
          </cell>
          <cell r="B285">
            <v>2</v>
          </cell>
          <cell r="C285">
            <v>4</v>
          </cell>
          <cell r="D285">
            <v>4</v>
          </cell>
          <cell r="E285">
            <v>29.639999999999997</v>
          </cell>
          <cell r="F285" t="str">
            <v>Easy</v>
          </cell>
          <cell r="G285" t="str">
            <v>标准关</v>
          </cell>
          <cell r="H285">
            <v>1</v>
          </cell>
          <cell r="I285">
            <v>577.39499999999998</v>
          </cell>
          <cell r="J285">
            <v>1.42</v>
          </cell>
          <cell r="K285">
            <v>0.88593750000000016</v>
          </cell>
          <cell r="L285">
            <v>652</v>
          </cell>
          <cell r="M285">
            <v>180</v>
          </cell>
          <cell r="N285">
            <v>80</v>
          </cell>
          <cell r="O285" t="str">
            <v>麻痹蝎1</v>
          </cell>
          <cell r="P285" t="str">
            <v>蛋2</v>
          </cell>
          <cell r="Q285" t="str">
            <v>石像2</v>
          </cell>
          <cell r="R285" t="str">
            <v/>
          </cell>
          <cell r="S285" t="str">
            <v/>
          </cell>
          <cell r="T285" t="str">
            <v/>
          </cell>
          <cell r="U285">
            <v>10</v>
          </cell>
          <cell r="V285">
            <v>10</v>
          </cell>
          <cell r="W285">
            <v>5</v>
          </cell>
          <cell r="X285" t="str">
            <v>0</v>
          </cell>
          <cell r="Y285" t="str">
            <v>0</v>
          </cell>
          <cell r="Z285" t="str">
            <v>0</v>
          </cell>
          <cell r="AA285">
            <v>233</v>
          </cell>
          <cell r="AB285">
            <v>931</v>
          </cell>
          <cell r="AC285">
            <v>931</v>
          </cell>
          <cell r="AD285" t="str">
            <v/>
          </cell>
          <cell r="AE285" t="str">
            <v/>
          </cell>
          <cell r="AF285" t="str">
            <v/>
          </cell>
          <cell r="AG285">
            <v>1.42</v>
          </cell>
          <cell r="AH285">
            <v>1.42</v>
          </cell>
          <cell r="AI285">
            <v>1.42</v>
          </cell>
          <cell r="AJ285" t="str">
            <v/>
          </cell>
          <cell r="AK285" t="str">
            <v/>
          </cell>
          <cell r="AL285" t="str">
            <v/>
          </cell>
          <cell r="AM285">
            <v>2</v>
          </cell>
          <cell r="AN285">
            <v>4</v>
          </cell>
          <cell r="AO285">
            <v>4</v>
          </cell>
          <cell r="AP285" t="str">
            <v/>
          </cell>
          <cell r="AQ285" t="str">
            <v/>
          </cell>
          <cell r="AR285" t="str">
            <v/>
          </cell>
          <cell r="AS285">
            <v>940</v>
          </cell>
        </row>
        <row r="286">
          <cell r="A286" t="str">
            <v>2_4_5_Easy</v>
          </cell>
          <cell r="B286">
            <v>2</v>
          </cell>
          <cell r="C286">
            <v>4</v>
          </cell>
          <cell r="D286">
            <v>5</v>
          </cell>
          <cell r="E286">
            <v>31.919999999999995</v>
          </cell>
          <cell r="F286" t="str">
            <v>Easy</v>
          </cell>
          <cell r="G286" t="str">
            <v>标准关</v>
          </cell>
          <cell r="H286">
            <v>1</v>
          </cell>
          <cell r="I286">
            <v>786.24</v>
          </cell>
          <cell r="J286">
            <v>1.42</v>
          </cell>
          <cell r="K286">
            <v>1.0125000000000002</v>
          </cell>
          <cell r="L286">
            <v>777</v>
          </cell>
          <cell r="M286">
            <v>180</v>
          </cell>
          <cell r="N286">
            <v>80</v>
          </cell>
          <cell r="O286" t="str">
            <v>蛋2</v>
          </cell>
          <cell r="P286" t="str">
            <v>石像2</v>
          </cell>
          <cell r="Q286" t="str">
            <v>鬼2</v>
          </cell>
          <cell r="R286" t="str">
            <v/>
          </cell>
          <cell r="S286" t="str">
            <v/>
          </cell>
          <cell r="T286" t="str">
            <v/>
          </cell>
          <cell r="U286">
            <v>12</v>
          </cell>
          <cell r="V286">
            <v>12</v>
          </cell>
          <cell r="W286">
            <v>6</v>
          </cell>
          <cell r="X286" t="str">
            <v>0</v>
          </cell>
          <cell r="Y286" t="str">
            <v>0</v>
          </cell>
          <cell r="Z286" t="str">
            <v>0</v>
          </cell>
          <cell r="AA286">
            <v>777</v>
          </cell>
          <cell r="AB286">
            <v>777</v>
          </cell>
          <cell r="AC286">
            <v>777</v>
          </cell>
          <cell r="AD286" t="str">
            <v/>
          </cell>
          <cell r="AE286" t="str">
            <v/>
          </cell>
          <cell r="AF286" t="str">
            <v/>
          </cell>
          <cell r="AG286">
            <v>1.42</v>
          </cell>
          <cell r="AH286">
            <v>1.42</v>
          </cell>
          <cell r="AI286">
            <v>1.42</v>
          </cell>
          <cell r="AJ286" t="str">
            <v/>
          </cell>
          <cell r="AK286" t="str">
            <v/>
          </cell>
          <cell r="AL286" t="str">
            <v/>
          </cell>
          <cell r="AM286">
            <v>3</v>
          </cell>
          <cell r="AN286">
            <v>3</v>
          </cell>
          <cell r="AO286">
            <v>3</v>
          </cell>
          <cell r="AP286" t="str">
            <v/>
          </cell>
          <cell r="AQ286" t="str">
            <v/>
          </cell>
          <cell r="AR286" t="str">
            <v/>
          </cell>
          <cell r="AS286">
            <v>1120</v>
          </cell>
        </row>
        <row r="287">
          <cell r="A287" t="str">
            <v>2_4_6_Easy</v>
          </cell>
          <cell r="B287">
            <v>2</v>
          </cell>
          <cell r="C287">
            <v>4</v>
          </cell>
          <cell r="D287">
            <v>6</v>
          </cell>
          <cell r="E287">
            <v>34.199999999999996</v>
          </cell>
          <cell r="F287" t="str">
            <v>Easy</v>
          </cell>
          <cell r="G287" t="str">
            <v>标准关</v>
          </cell>
          <cell r="H287">
            <v>1</v>
          </cell>
          <cell r="I287">
            <v>1026.675</v>
          </cell>
          <cell r="J287">
            <v>1.42</v>
          </cell>
          <cell r="K287">
            <v>1.1390625000000001</v>
          </cell>
          <cell r="L287">
            <v>901</v>
          </cell>
          <cell r="M287">
            <v>180</v>
          </cell>
          <cell r="N287">
            <v>80</v>
          </cell>
          <cell r="O287" t="str">
            <v>麻痹蝎1</v>
          </cell>
          <cell r="P287" t="str">
            <v>蛋2</v>
          </cell>
          <cell r="Q287" t="str">
            <v>石像2</v>
          </cell>
          <cell r="R287" t="str">
            <v>鬼2</v>
          </cell>
          <cell r="S287" t="str">
            <v/>
          </cell>
          <cell r="T287" t="str">
            <v/>
          </cell>
          <cell r="U287">
            <v>7</v>
          </cell>
          <cell r="V287">
            <v>7</v>
          </cell>
          <cell r="W287">
            <v>7</v>
          </cell>
          <cell r="X287">
            <v>15</v>
          </cell>
          <cell r="Y287" t="str">
            <v>0</v>
          </cell>
          <cell r="Z287" t="str">
            <v>0</v>
          </cell>
          <cell r="AA287">
            <v>264</v>
          </cell>
          <cell r="AB287">
            <v>1055</v>
          </cell>
          <cell r="AC287">
            <v>1055</v>
          </cell>
          <cell r="AD287">
            <v>1055</v>
          </cell>
          <cell r="AE287" t="str">
            <v/>
          </cell>
          <cell r="AF287" t="str">
            <v/>
          </cell>
          <cell r="AG287">
            <v>1.42</v>
          </cell>
          <cell r="AH287">
            <v>1.42</v>
          </cell>
          <cell r="AI287">
            <v>1.42</v>
          </cell>
          <cell r="AJ287">
            <v>1.42</v>
          </cell>
          <cell r="AK287" t="str">
            <v/>
          </cell>
          <cell r="AL287" t="str">
            <v/>
          </cell>
          <cell r="AM287">
            <v>1</v>
          </cell>
          <cell r="AN287">
            <v>2</v>
          </cell>
          <cell r="AO287">
            <v>2</v>
          </cell>
          <cell r="AP287">
            <v>2</v>
          </cell>
          <cell r="AQ287" t="str">
            <v/>
          </cell>
          <cell r="AR287" t="str">
            <v/>
          </cell>
          <cell r="AS287">
            <v>1300</v>
          </cell>
        </row>
        <row r="288">
          <cell r="A288" t="str">
            <v>2_4_7_Easy</v>
          </cell>
          <cell r="B288">
            <v>2</v>
          </cell>
          <cell r="C288">
            <v>4</v>
          </cell>
          <cell r="D288">
            <v>7</v>
          </cell>
          <cell r="E288">
            <v>36.479999999999997</v>
          </cell>
          <cell r="F288" t="str">
            <v>Easy</v>
          </cell>
          <cell r="G288" t="str">
            <v>标准关</v>
          </cell>
          <cell r="H288">
            <v>1</v>
          </cell>
          <cell r="I288">
            <v>1298.7</v>
          </cell>
          <cell r="J288">
            <v>1.42</v>
          </cell>
          <cell r="K288">
            <v>1.2656250000000002</v>
          </cell>
          <cell r="L288">
            <v>1026</v>
          </cell>
          <cell r="M288">
            <v>180</v>
          </cell>
          <cell r="N288">
            <v>80</v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>0</v>
          </cell>
          <cell r="V288" t="str">
            <v>0</v>
          </cell>
          <cell r="W288" t="str">
            <v>0</v>
          </cell>
          <cell r="X288" t="str">
            <v>0</v>
          </cell>
          <cell r="Y288" t="str">
            <v>0</v>
          </cell>
          <cell r="Z288" t="str">
            <v>0</v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>
            <v>1480</v>
          </cell>
        </row>
        <row r="289">
          <cell r="A289" t="str">
            <v>2_4_8_Easy</v>
          </cell>
          <cell r="B289">
            <v>2</v>
          </cell>
          <cell r="C289">
            <v>4</v>
          </cell>
          <cell r="D289">
            <v>8</v>
          </cell>
          <cell r="E289">
            <v>38.759999999999991</v>
          </cell>
          <cell r="F289" t="str">
            <v>Easy</v>
          </cell>
          <cell r="G289" t="str">
            <v>标准关</v>
          </cell>
          <cell r="H289">
            <v>1</v>
          </cell>
          <cell r="I289">
            <v>1602.3149999999998</v>
          </cell>
          <cell r="J289">
            <v>1.42</v>
          </cell>
          <cell r="K289">
            <v>1.3921875000000004</v>
          </cell>
          <cell r="L289">
            <v>1151</v>
          </cell>
          <cell r="M289">
            <v>180</v>
          </cell>
          <cell r="N289">
            <v>80</v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>0</v>
          </cell>
          <cell r="V289" t="str">
            <v>0</v>
          </cell>
          <cell r="W289" t="str">
            <v>0</v>
          </cell>
          <cell r="X289" t="str">
            <v>0</v>
          </cell>
          <cell r="Y289" t="str">
            <v>0</v>
          </cell>
          <cell r="Z289" t="str">
            <v>0</v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>
            <v>1660</v>
          </cell>
        </row>
        <row r="290">
          <cell r="A290" t="str">
            <v>2_4_9_Easy</v>
          </cell>
          <cell r="B290">
            <v>2</v>
          </cell>
          <cell r="C290">
            <v>4</v>
          </cell>
          <cell r="D290">
            <v>9</v>
          </cell>
          <cell r="E290">
            <v>41.04</v>
          </cell>
          <cell r="F290" t="str">
            <v>Easy</v>
          </cell>
          <cell r="G290" t="str">
            <v>标准关</v>
          </cell>
          <cell r="H290">
            <v>1</v>
          </cell>
          <cell r="I290">
            <v>1937.52</v>
          </cell>
          <cell r="J290">
            <v>1.42</v>
          </cell>
          <cell r="K290">
            <v>1.5187500000000003</v>
          </cell>
          <cell r="L290">
            <v>1276</v>
          </cell>
          <cell r="M290">
            <v>180</v>
          </cell>
          <cell r="N290">
            <v>80</v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>0</v>
          </cell>
          <cell r="V290" t="str">
            <v>0</v>
          </cell>
          <cell r="W290" t="str">
            <v>0</v>
          </cell>
          <cell r="X290" t="str">
            <v>0</v>
          </cell>
          <cell r="Y290" t="str">
            <v>0</v>
          </cell>
          <cell r="Z290" t="str">
            <v>0</v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>
            <v>1840</v>
          </cell>
        </row>
        <row r="291">
          <cell r="A291" t="str">
            <v>2_4_10_Easy</v>
          </cell>
          <cell r="B291">
            <v>2</v>
          </cell>
          <cell r="C291">
            <v>4</v>
          </cell>
          <cell r="D291">
            <v>10</v>
          </cell>
          <cell r="E291">
            <v>43.319999999999993</v>
          </cell>
          <cell r="F291" t="str">
            <v>Easy</v>
          </cell>
          <cell r="G291" t="str">
            <v>标准关</v>
          </cell>
          <cell r="H291">
            <v>1</v>
          </cell>
          <cell r="I291">
            <v>2304.3150000000001</v>
          </cell>
          <cell r="J291">
            <v>1.42</v>
          </cell>
          <cell r="K291">
            <v>1.6453125000000002</v>
          </cell>
          <cell r="L291">
            <v>1401</v>
          </cell>
          <cell r="M291">
            <v>180</v>
          </cell>
          <cell r="N291">
            <v>80</v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>0</v>
          </cell>
          <cell r="V291" t="str">
            <v>0</v>
          </cell>
          <cell r="W291" t="str">
            <v>0</v>
          </cell>
          <cell r="X291" t="str">
            <v>0</v>
          </cell>
          <cell r="Y291" t="str">
            <v>0</v>
          </cell>
          <cell r="Z291" t="str">
            <v>0</v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>
            <v>2020</v>
          </cell>
        </row>
        <row r="292">
          <cell r="A292" t="str">
            <v>2_5_1_Easy</v>
          </cell>
          <cell r="B292">
            <v>2</v>
          </cell>
          <cell r="C292">
            <v>5</v>
          </cell>
          <cell r="D292">
            <v>1</v>
          </cell>
          <cell r="E292">
            <v>23.799999999999997</v>
          </cell>
          <cell r="F292" t="str">
            <v>Easy</v>
          </cell>
          <cell r="G292" t="str">
            <v>困难关</v>
          </cell>
          <cell r="H292">
            <v>1</v>
          </cell>
          <cell r="I292">
            <v>118.8</v>
          </cell>
          <cell r="J292">
            <v>1.57</v>
          </cell>
          <cell r="K292">
            <v>0.55312500000000009</v>
          </cell>
          <cell r="L292">
            <v>215</v>
          </cell>
          <cell r="M292">
            <v>180</v>
          </cell>
          <cell r="N292">
            <v>80</v>
          </cell>
          <cell r="O292" t="str">
            <v>火精灵2</v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>
            <v>13</v>
          </cell>
          <cell r="V292" t="str">
            <v>0</v>
          </cell>
          <cell r="W292" t="str">
            <v>0</v>
          </cell>
          <cell r="X292" t="str">
            <v>0</v>
          </cell>
          <cell r="Y292" t="str">
            <v>0</v>
          </cell>
          <cell r="Z292" t="str">
            <v>0</v>
          </cell>
          <cell r="AA292">
            <v>215</v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>
            <v>1.57</v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>
            <v>6</v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>
            <v>300</v>
          </cell>
        </row>
        <row r="293">
          <cell r="A293" t="str">
            <v>2_5_2_Easy</v>
          </cell>
          <cell r="B293">
            <v>2</v>
          </cell>
          <cell r="C293">
            <v>5</v>
          </cell>
          <cell r="D293">
            <v>2</v>
          </cell>
          <cell r="E293">
            <v>26.18</v>
          </cell>
          <cell r="F293" t="str">
            <v>Easy</v>
          </cell>
          <cell r="G293" t="str">
            <v>困难关</v>
          </cell>
          <cell r="H293">
            <v>1</v>
          </cell>
          <cell r="I293">
            <v>255.42</v>
          </cell>
          <cell r="J293">
            <v>1.57</v>
          </cell>
          <cell r="K293">
            <v>0.69140625000000011</v>
          </cell>
          <cell r="L293">
            <v>369</v>
          </cell>
          <cell r="M293">
            <v>180</v>
          </cell>
          <cell r="N293">
            <v>80</v>
          </cell>
          <cell r="O293" t="str">
            <v>火精灵2</v>
          </cell>
          <cell r="P293" t="str">
            <v>麻痹蝎1</v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>
            <v>6</v>
          </cell>
          <cell r="V293">
            <v>12</v>
          </cell>
          <cell r="W293" t="str">
            <v>0</v>
          </cell>
          <cell r="X293" t="str">
            <v>0</v>
          </cell>
          <cell r="Y293" t="str">
            <v>0</v>
          </cell>
          <cell r="Z293" t="str">
            <v>0</v>
          </cell>
          <cell r="AA293">
            <v>738</v>
          </cell>
          <cell r="AB293">
            <v>185</v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>
            <v>1.57</v>
          </cell>
          <cell r="AH293">
            <v>1.57</v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>
            <v>7</v>
          </cell>
          <cell r="AN293">
            <v>3</v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>
            <v>516</v>
          </cell>
        </row>
        <row r="294">
          <cell r="A294" t="str">
            <v>2_5_3_Easy</v>
          </cell>
          <cell r="B294">
            <v>2</v>
          </cell>
          <cell r="C294">
            <v>5</v>
          </cell>
          <cell r="D294">
            <v>3</v>
          </cell>
          <cell r="E294">
            <v>28.559999999999995</v>
          </cell>
          <cell r="F294" t="str">
            <v>Easy</v>
          </cell>
          <cell r="G294" t="str">
            <v>困难关</v>
          </cell>
          <cell r="H294">
            <v>1</v>
          </cell>
          <cell r="I294">
            <v>434.80799999999994</v>
          </cell>
          <cell r="J294">
            <v>1.57</v>
          </cell>
          <cell r="K294">
            <v>0.82968750000000013</v>
          </cell>
          <cell r="L294">
            <v>524</v>
          </cell>
          <cell r="M294">
            <v>180</v>
          </cell>
          <cell r="N294">
            <v>80</v>
          </cell>
          <cell r="O294" t="str">
            <v>麻痹蝎1</v>
          </cell>
          <cell r="P294" t="str">
            <v>蛋2</v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>
            <v>11</v>
          </cell>
          <cell r="V294">
            <v>11</v>
          </cell>
          <cell r="W294" t="str">
            <v>0</v>
          </cell>
          <cell r="X294" t="str">
            <v>0</v>
          </cell>
          <cell r="Y294" t="str">
            <v>0</v>
          </cell>
          <cell r="Z294" t="str">
            <v>0</v>
          </cell>
          <cell r="AA294">
            <v>210</v>
          </cell>
          <cell r="AB294">
            <v>838</v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>
            <v>1.57</v>
          </cell>
          <cell r="AH294">
            <v>1.57</v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>
            <v>2</v>
          </cell>
          <cell r="AN294">
            <v>5</v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>
            <v>732</v>
          </cell>
        </row>
        <row r="295">
          <cell r="A295" t="str">
            <v>2_5_4_Easy</v>
          </cell>
          <cell r="B295">
            <v>2</v>
          </cell>
          <cell r="C295">
            <v>5</v>
          </cell>
          <cell r="D295">
            <v>4</v>
          </cell>
          <cell r="E295">
            <v>30.939999999999998</v>
          </cell>
          <cell r="F295" t="str">
            <v>Easy</v>
          </cell>
          <cell r="G295" t="str">
            <v>困难关</v>
          </cell>
          <cell r="H295">
            <v>1</v>
          </cell>
          <cell r="I295">
            <v>651.42000000000007</v>
          </cell>
          <cell r="J295">
            <v>1.57</v>
          </cell>
          <cell r="K295">
            <v>0.96796875000000016</v>
          </cell>
          <cell r="L295">
            <v>673</v>
          </cell>
          <cell r="M295">
            <v>180</v>
          </cell>
          <cell r="N295">
            <v>80</v>
          </cell>
          <cell r="O295" t="str">
            <v>麻痹蝎1</v>
          </cell>
          <cell r="P295" t="str">
            <v>蛋2</v>
          </cell>
          <cell r="Q295" t="str">
            <v>石像2</v>
          </cell>
          <cell r="R295" t="str">
            <v/>
          </cell>
          <cell r="S295" t="str">
            <v/>
          </cell>
          <cell r="T295" t="str">
            <v/>
          </cell>
          <cell r="U295">
            <v>11</v>
          </cell>
          <cell r="V295">
            <v>11</v>
          </cell>
          <cell r="W295">
            <v>5</v>
          </cell>
          <cell r="X295" t="str">
            <v>0</v>
          </cell>
          <cell r="Y295" t="str">
            <v>0</v>
          </cell>
          <cell r="Z295" t="str">
            <v>0</v>
          </cell>
          <cell r="AA295">
            <v>242</v>
          </cell>
          <cell r="AB295">
            <v>969</v>
          </cell>
          <cell r="AC295">
            <v>969</v>
          </cell>
          <cell r="AD295" t="str">
            <v/>
          </cell>
          <cell r="AE295" t="str">
            <v/>
          </cell>
          <cell r="AF295" t="str">
            <v/>
          </cell>
          <cell r="AG295">
            <v>1.57</v>
          </cell>
          <cell r="AH295">
            <v>1.57</v>
          </cell>
          <cell r="AI295">
            <v>1.57</v>
          </cell>
          <cell r="AJ295" t="str">
            <v/>
          </cell>
          <cell r="AK295" t="str">
            <v/>
          </cell>
          <cell r="AL295" t="str">
            <v/>
          </cell>
          <cell r="AM295">
            <v>2</v>
          </cell>
          <cell r="AN295">
            <v>4</v>
          </cell>
          <cell r="AO295">
            <v>4</v>
          </cell>
          <cell r="AP295" t="str">
            <v/>
          </cell>
          <cell r="AQ295" t="str">
            <v/>
          </cell>
          <cell r="AR295" t="str">
            <v/>
          </cell>
          <cell r="AS295">
            <v>940</v>
          </cell>
        </row>
        <row r="296">
          <cell r="A296" t="str">
            <v>2_5_5_Easy</v>
          </cell>
          <cell r="B296">
            <v>2</v>
          </cell>
          <cell r="C296">
            <v>5</v>
          </cell>
          <cell r="D296">
            <v>5</v>
          </cell>
          <cell r="E296">
            <v>33.319999999999993</v>
          </cell>
          <cell r="F296" t="str">
            <v>Easy</v>
          </cell>
          <cell r="G296" t="str">
            <v>困难关</v>
          </cell>
          <cell r="H296">
            <v>1</v>
          </cell>
          <cell r="I296">
            <v>887.04</v>
          </cell>
          <cell r="J296">
            <v>1.57</v>
          </cell>
          <cell r="K296">
            <v>1.1062500000000002</v>
          </cell>
          <cell r="L296">
            <v>802</v>
          </cell>
          <cell r="M296">
            <v>180</v>
          </cell>
          <cell r="N296">
            <v>80</v>
          </cell>
          <cell r="O296" t="str">
            <v>蛋2</v>
          </cell>
          <cell r="P296" t="str">
            <v>石像2</v>
          </cell>
          <cell r="Q296" t="str">
            <v>火精灵2</v>
          </cell>
          <cell r="R296" t="str">
            <v/>
          </cell>
          <cell r="S296" t="str">
            <v/>
          </cell>
          <cell r="T296" t="str">
            <v/>
          </cell>
          <cell r="U296">
            <v>14</v>
          </cell>
          <cell r="V296">
            <v>14</v>
          </cell>
          <cell r="W296">
            <v>7</v>
          </cell>
          <cell r="X296" t="str">
            <v>0</v>
          </cell>
          <cell r="Y296" t="str">
            <v>0</v>
          </cell>
          <cell r="Z296" t="str">
            <v>0</v>
          </cell>
          <cell r="AA296">
            <v>802</v>
          </cell>
          <cell r="AB296">
            <v>802</v>
          </cell>
          <cell r="AC296">
            <v>802</v>
          </cell>
          <cell r="AD296" t="str">
            <v/>
          </cell>
          <cell r="AE296" t="str">
            <v/>
          </cell>
          <cell r="AF296" t="str">
            <v/>
          </cell>
          <cell r="AG296">
            <v>1.57</v>
          </cell>
          <cell r="AH296">
            <v>1.57</v>
          </cell>
          <cell r="AI296">
            <v>1.57</v>
          </cell>
          <cell r="AJ296" t="str">
            <v/>
          </cell>
          <cell r="AK296" t="str">
            <v/>
          </cell>
          <cell r="AL296" t="str">
            <v/>
          </cell>
          <cell r="AM296">
            <v>2</v>
          </cell>
          <cell r="AN296">
            <v>2</v>
          </cell>
          <cell r="AO296">
            <v>2</v>
          </cell>
          <cell r="AP296" t="str">
            <v/>
          </cell>
          <cell r="AQ296" t="str">
            <v/>
          </cell>
          <cell r="AR296" t="str">
            <v/>
          </cell>
          <cell r="AS296">
            <v>1120</v>
          </cell>
        </row>
        <row r="297">
          <cell r="A297" t="str">
            <v>2_5_6_Easy</v>
          </cell>
          <cell r="B297">
            <v>2</v>
          </cell>
          <cell r="C297">
            <v>5</v>
          </cell>
          <cell r="D297">
            <v>6</v>
          </cell>
          <cell r="E297">
            <v>35.699999999999996</v>
          </cell>
          <cell r="F297" t="str">
            <v>Easy</v>
          </cell>
          <cell r="G297" t="str">
            <v>困难关</v>
          </cell>
          <cell r="H297">
            <v>1</v>
          </cell>
          <cell r="I297">
            <v>1158.3</v>
          </cell>
          <cell r="J297">
            <v>1.57</v>
          </cell>
          <cell r="K297">
            <v>1.2445312500000001</v>
          </cell>
          <cell r="L297">
            <v>931</v>
          </cell>
          <cell r="M297">
            <v>180</v>
          </cell>
          <cell r="N297">
            <v>80</v>
          </cell>
          <cell r="O297" t="str">
            <v>麻痹蝎1</v>
          </cell>
          <cell r="P297" t="str">
            <v>蛋2</v>
          </cell>
          <cell r="Q297" t="str">
            <v>石像2</v>
          </cell>
          <cell r="R297" t="str">
            <v>小恶魔2</v>
          </cell>
          <cell r="S297" t="str">
            <v/>
          </cell>
          <cell r="T297" t="str">
            <v/>
          </cell>
          <cell r="U297">
            <v>12</v>
          </cell>
          <cell r="V297">
            <v>12</v>
          </cell>
          <cell r="W297">
            <v>12</v>
          </cell>
          <cell r="X297">
            <v>6</v>
          </cell>
          <cell r="Y297" t="str">
            <v>0</v>
          </cell>
          <cell r="Z297" t="str">
            <v>0</v>
          </cell>
          <cell r="AA297">
            <v>296</v>
          </cell>
          <cell r="AB297">
            <v>1185</v>
          </cell>
          <cell r="AC297">
            <v>1185</v>
          </cell>
          <cell r="AD297">
            <v>1185</v>
          </cell>
          <cell r="AE297" t="str">
            <v/>
          </cell>
          <cell r="AF297" t="str">
            <v/>
          </cell>
          <cell r="AG297">
            <v>1.57</v>
          </cell>
          <cell r="AH297">
            <v>1.57</v>
          </cell>
          <cell r="AI297">
            <v>1.57</v>
          </cell>
          <cell r="AJ297">
            <v>1.57</v>
          </cell>
          <cell r="AK297" t="str">
            <v/>
          </cell>
          <cell r="AL297" t="str">
            <v/>
          </cell>
          <cell r="AM297">
            <v>1</v>
          </cell>
          <cell r="AN297">
            <v>2</v>
          </cell>
          <cell r="AO297">
            <v>2</v>
          </cell>
          <cell r="AP297">
            <v>2</v>
          </cell>
          <cell r="AQ297" t="str">
            <v/>
          </cell>
          <cell r="AR297" t="str">
            <v/>
          </cell>
          <cell r="AS297">
            <v>1300</v>
          </cell>
        </row>
        <row r="298">
          <cell r="A298" t="str">
            <v>2_5_7_Easy</v>
          </cell>
          <cell r="B298">
            <v>2</v>
          </cell>
          <cell r="C298">
            <v>5</v>
          </cell>
          <cell r="D298">
            <v>7</v>
          </cell>
          <cell r="E298">
            <v>38.08</v>
          </cell>
          <cell r="F298" t="str">
            <v>Easy</v>
          </cell>
          <cell r="G298" t="str">
            <v>困难关</v>
          </cell>
          <cell r="H298">
            <v>1</v>
          </cell>
          <cell r="I298">
            <v>1465.2</v>
          </cell>
          <cell r="J298">
            <v>1.57</v>
          </cell>
          <cell r="K298">
            <v>1.3828125000000002</v>
          </cell>
          <cell r="L298">
            <v>1060</v>
          </cell>
          <cell r="M298">
            <v>180</v>
          </cell>
          <cell r="N298">
            <v>80</v>
          </cell>
          <cell r="O298" t="str">
            <v>蛋2</v>
          </cell>
          <cell r="P298" t="str">
            <v>石像2</v>
          </cell>
          <cell r="Q298" t="str">
            <v>小恶魔2</v>
          </cell>
          <cell r="R298" t="str">
            <v>火精灵2</v>
          </cell>
          <cell r="S298" t="str">
            <v/>
          </cell>
          <cell r="T298" t="str">
            <v/>
          </cell>
          <cell r="U298">
            <v>13</v>
          </cell>
          <cell r="V298">
            <v>13</v>
          </cell>
          <cell r="W298">
            <v>13</v>
          </cell>
          <cell r="X298">
            <v>13</v>
          </cell>
          <cell r="Y298" t="str">
            <v>0</v>
          </cell>
          <cell r="Z298" t="str">
            <v>0</v>
          </cell>
          <cell r="AA298">
            <v>1060</v>
          </cell>
          <cell r="AB298">
            <v>1060</v>
          </cell>
          <cell r="AC298">
            <v>1060</v>
          </cell>
          <cell r="AD298">
            <v>1060</v>
          </cell>
          <cell r="AE298" t="str">
            <v/>
          </cell>
          <cell r="AF298" t="str">
            <v/>
          </cell>
          <cell r="AG298">
            <v>1.57</v>
          </cell>
          <cell r="AH298">
            <v>1.57</v>
          </cell>
          <cell r="AI298">
            <v>1.57</v>
          </cell>
          <cell r="AJ298">
            <v>1.57</v>
          </cell>
          <cell r="AK298" t="str">
            <v/>
          </cell>
          <cell r="AL298" t="str">
            <v/>
          </cell>
          <cell r="AM298">
            <v>2</v>
          </cell>
          <cell r="AN298">
            <v>2</v>
          </cell>
          <cell r="AO298">
            <v>2</v>
          </cell>
          <cell r="AP298">
            <v>2</v>
          </cell>
          <cell r="AQ298" t="str">
            <v/>
          </cell>
          <cell r="AR298" t="str">
            <v/>
          </cell>
          <cell r="AS298">
            <v>1480</v>
          </cell>
        </row>
        <row r="299">
          <cell r="A299" t="str">
            <v>2_5_8_Easy</v>
          </cell>
          <cell r="B299">
            <v>2</v>
          </cell>
          <cell r="C299">
            <v>5</v>
          </cell>
          <cell r="D299">
            <v>8</v>
          </cell>
          <cell r="E299">
            <v>40.459999999999994</v>
          </cell>
          <cell r="F299" t="str">
            <v>Easy</v>
          </cell>
          <cell r="G299" t="str">
            <v>困难关</v>
          </cell>
          <cell r="H299">
            <v>1</v>
          </cell>
          <cell r="I299">
            <v>1807.74</v>
          </cell>
          <cell r="J299">
            <v>1.57</v>
          </cell>
          <cell r="K299">
            <v>1.5210937500000004</v>
          </cell>
          <cell r="L299">
            <v>1188</v>
          </cell>
          <cell r="M299">
            <v>180</v>
          </cell>
          <cell r="N299">
            <v>80</v>
          </cell>
          <cell r="O299" t="str">
            <v>蛋2</v>
          </cell>
          <cell r="P299" t="str">
            <v>石像2</v>
          </cell>
          <cell r="Q299" t="str">
            <v>小恶魔2</v>
          </cell>
          <cell r="R299" t="str">
            <v>火精灵2</v>
          </cell>
          <cell r="S299" t="str">
            <v>龙3</v>
          </cell>
          <cell r="T299" t="str">
            <v/>
          </cell>
          <cell r="U299">
            <v>13</v>
          </cell>
          <cell r="V299">
            <v>13</v>
          </cell>
          <cell r="W299">
            <v>13</v>
          </cell>
          <cell r="X299">
            <v>20</v>
          </cell>
          <cell r="Y299">
            <v>1</v>
          </cell>
          <cell r="Z299" t="str">
            <v>0</v>
          </cell>
          <cell r="AA299">
            <v>1064</v>
          </cell>
          <cell r="AB299">
            <v>1064</v>
          </cell>
          <cell r="AC299">
            <v>1064</v>
          </cell>
          <cell r="AD299">
            <v>1064</v>
          </cell>
          <cell r="AE299">
            <v>8511</v>
          </cell>
          <cell r="AF299" t="str">
            <v/>
          </cell>
          <cell r="AG299">
            <v>1.57</v>
          </cell>
          <cell r="AH299">
            <v>1.57</v>
          </cell>
          <cell r="AI299">
            <v>1.57</v>
          </cell>
          <cell r="AJ299">
            <v>1.57</v>
          </cell>
          <cell r="AK299">
            <v>0.78500000000000003</v>
          </cell>
          <cell r="AL299" t="str">
            <v/>
          </cell>
          <cell r="AM299">
            <v>1</v>
          </cell>
          <cell r="AN299">
            <v>1</v>
          </cell>
          <cell r="AO299">
            <v>1</v>
          </cell>
          <cell r="AP299">
            <v>1</v>
          </cell>
          <cell r="AQ299">
            <v>2</v>
          </cell>
          <cell r="AR299" t="str">
            <v/>
          </cell>
          <cell r="AS299">
            <v>1660</v>
          </cell>
        </row>
        <row r="300">
          <cell r="A300" t="str">
            <v>2_5_9_Easy</v>
          </cell>
          <cell r="B300">
            <v>2</v>
          </cell>
          <cell r="C300">
            <v>5</v>
          </cell>
          <cell r="D300">
            <v>9</v>
          </cell>
          <cell r="E300">
            <v>42.839999999999996</v>
          </cell>
          <cell r="F300" t="str">
            <v>Easy</v>
          </cell>
          <cell r="G300" t="str">
            <v>困难关</v>
          </cell>
          <cell r="H300">
            <v>1</v>
          </cell>
          <cell r="I300">
            <v>2185.92</v>
          </cell>
          <cell r="J300">
            <v>1.57</v>
          </cell>
          <cell r="K300">
            <v>1.6593750000000003</v>
          </cell>
          <cell r="L300">
            <v>1317</v>
          </cell>
          <cell r="M300">
            <v>180</v>
          </cell>
          <cell r="N300">
            <v>80</v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>0</v>
          </cell>
          <cell r="V300" t="str">
            <v>0</v>
          </cell>
          <cell r="W300" t="str">
            <v>0</v>
          </cell>
          <cell r="X300" t="str">
            <v>0</v>
          </cell>
          <cell r="Y300" t="str">
            <v>0</v>
          </cell>
          <cell r="Z300" t="str">
            <v>0</v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>
            <v>1840</v>
          </cell>
        </row>
        <row r="301">
          <cell r="A301" t="str">
            <v>2_5_10_Easy</v>
          </cell>
          <cell r="B301">
            <v>2</v>
          </cell>
          <cell r="C301">
            <v>5</v>
          </cell>
          <cell r="D301">
            <v>10</v>
          </cell>
          <cell r="E301">
            <v>45.219999999999992</v>
          </cell>
          <cell r="F301" t="str">
            <v>Easy</v>
          </cell>
          <cell r="G301" t="str">
            <v>困难关</v>
          </cell>
          <cell r="H301">
            <v>1</v>
          </cell>
          <cell r="I301">
            <v>2599.7399999999998</v>
          </cell>
          <cell r="J301">
            <v>1.57</v>
          </cell>
          <cell r="K301">
            <v>1.7976562500000002</v>
          </cell>
          <cell r="L301">
            <v>1446</v>
          </cell>
          <cell r="M301">
            <v>180</v>
          </cell>
          <cell r="N301">
            <v>80</v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>0</v>
          </cell>
          <cell r="V301" t="str">
            <v>0</v>
          </cell>
          <cell r="W301" t="str">
            <v>0</v>
          </cell>
          <cell r="X301" t="str">
            <v>0</v>
          </cell>
          <cell r="Y301" t="str">
            <v>0</v>
          </cell>
          <cell r="Z301" t="str">
            <v>0</v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>
            <v>2020</v>
          </cell>
        </row>
        <row r="302">
          <cell r="A302" t="str">
            <v>3_1_1_Easy</v>
          </cell>
          <cell r="B302">
            <v>3</v>
          </cell>
          <cell r="C302">
            <v>1</v>
          </cell>
          <cell r="D302">
            <v>1</v>
          </cell>
          <cell r="E302">
            <v>20</v>
          </cell>
          <cell r="F302" t="str">
            <v>Easy</v>
          </cell>
          <cell r="G302" t="str">
            <v>标准关</v>
          </cell>
          <cell r="H302">
            <v>1</v>
          </cell>
          <cell r="I302">
            <v>67.5</v>
          </cell>
          <cell r="J302">
            <v>1</v>
          </cell>
          <cell r="K302">
            <v>0.375</v>
          </cell>
          <cell r="L302">
            <v>180</v>
          </cell>
          <cell r="M302">
            <v>180</v>
          </cell>
          <cell r="N302">
            <v>80</v>
          </cell>
          <cell r="O302" t="str">
            <v>雪人1</v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>
            <v>7</v>
          </cell>
          <cell r="V302" t="str">
            <v>0</v>
          </cell>
          <cell r="W302" t="str">
            <v>0</v>
          </cell>
          <cell r="X302" t="str">
            <v>0</v>
          </cell>
          <cell r="Y302" t="str">
            <v>0</v>
          </cell>
          <cell r="Z302" t="str">
            <v>0</v>
          </cell>
          <cell r="AA302">
            <v>180</v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>
            <v>1</v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>
            <v>11</v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>
            <v>300</v>
          </cell>
        </row>
        <row r="303">
          <cell r="A303" t="str">
            <v>3_1_2_Easy</v>
          </cell>
          <cell r="B303">
            <v>3</v>
          </cell>
          <cell r="C303">
            <v>1</v>
          </cell>
          <cell r="D303">
            <v>2</v>
          </cell>
          <cell r="E303">
            <v>22</v>
          </cell>
          <cell r="F303" t="str">
            <v>Easy</v>
          </cell>
          <cell r="G303" t="str">
            <v>标准关</v>
          </cell>
          <cell r="H303">
            <v>1</v>
          </cell>
          <cell r="I303">
            <v>145.125</v>
          </cell>
          <cell r="J303">
            <v>1</v>
          </cell>
          <cell r="K303">
            <v>0.46875</v>
          </cell>
          <cell r="L303">
            <v>310</v>
          </cell>
          <cell r="M303">
            <v>180</v>
          </cell>
          <cell r="N303">
            <v>80</v>
          </cell>
          <cell r="O303" t="str">
            <v>雪人1</v>
          </cell>
          <cell r="P303" t="str">
            <v>蜜蜂1</v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>
            <v>3</v>
          </cell>
          <cell r="V303">
            <v>6</v>
          </cell>
          <cell r="W303" t="str">
            <v>0</v>
          </cell>
          <cell r="X303" t="str">
            <v>0</v>
          </cell>
          <cell r="Y303" t="str">
            <v>0</v>
          </cell>
          <cell r="Z303" t="str">
            <v>0</v>
          </cell>
          <cell r="AA303">
            <v>465</v>
          </cell>
          <cell r="AB303">
            <v>233</v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>
            <v>1</v>
          </cell>
          <cell r="AH303">
            <v>1</v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>
            <v>9</v>
          </cell>
          <cell r="AN303">
            <v>9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>
            <v>516</v>
          </cell>
        </row>
        <row r="304">
          <cell r="A304" t="str">
            <v>3_1_3_Easy</v>
          </cell>
          <cell r="B304">
            <v>3</v>
          </cell>
          <cell r="C304">
            <v>1</v>
          </cell>
          <cell r="D304">
            <v>3</v>
          </cell>
          <cell r="E304">
            <v>24</v>
          </cell>
          <cell r="F304" t="str">
            <v>Easy</v>
          </cell>
          <cell r="G304" t="str">
            <v>标准关</v>
          </cell>
          <cell r="H304">
            <v>1</v>
          </cell>
          <cell r="I304">
            <v>247.04999999999998</v>
          </cell>
          <cell r="J304">
            <v>1</v>
          </cell>
          <cell r="K304">
            <v>0.5625</v>
          </cell>
          <cell r="L304">
            <v>439</v>
          </cell>
          <cell r="M304">
            <v>180</v>
          </cell>
          <cell r="N304">
            <v>80</v>
          </cell>
          <cell r="O304" t="str">
            <v>蜜蜂1</v>
          </cell>
          <cell r="P304" t="str">
            <v>蝙蝠1</v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>
            <v>6</v>
          </cell>
          <cell r="V304">
            <v>6</v>
          </cell>
          <cell r="W304" t="str">
            <v>0</v>
          </cell>
          <cell r="X304" t="str">
            <v>0</v>
          </cell>
          <cell r="Y304" t="str">
            <v>0</v>
          </cell>
          <cell r="Z304" t="str">
            <v>0</v>
          </cell>
          <cell r="AA304">
            <v>439</v>
          </cell>
          <cell r="AB304">
            <v>439</v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>
            <v>1</v>
          </cell>
          <cell r="AH304">
            <v>1</v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>
            <v>7</v>
          </cell>
          <cell r="AN304">
            <v>7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>
            <v>732</v>
          </cell>
        </row>
        <row r="305">
          <cell r="A305" t="str">
            <v>3_1_4_Easy</v>
          </cell>
          <cell r="B305">
            <v>3</v>
          </cell>
          <cell r="C305">
            <v>1</v>
          </cell>
          <cell r="D305">
            <v>4</v>
          </cell>
          <cell r="E305">
            <v>26</v>
          </cell>
          <cell r="F305" t="str">
            <v>Easy</v>
          </cell>
          <cell r="G305" t="str">
            <v>标准关</v>
          </cell>
          <cell r="H305">
            <v>1</v>
          </cell>
          <cell r="I305">
            <v>370.125</v>
          </cell>
          <cell r="J305">
            <v>1</v>
          </cell>
          <cell r="K305">
            <v>0.65625</v>
          </cell>
          <cell r="L305">
            <v>564</v>
          </cell>
          <cell r="M305">
            <v>180</v>
          </cell>
          <cell r="N305">
            <v>80</v>
          </cell>
          <cell r="O305" t="str">
            <v>蜜蜂1</v>
          </cell>
          <cell r="P305" t="str">
            <v>蝙蝠1</v>
          </cell>
          <cell r="Q305" t="str">
            <v>蜘蛛1</v>
          </cell>
          <cell r="R305" t="str">
            <v/>
          </cell>
          <cell r="S305" t="str">
            <v/>
          </cell>
          <cell r="T305" t="str">
            <v/>
          </cell>
          <cell r="U305">
            <v>6</v>
          </cell>
          <cell r="V305">
            <v>6</v>
          </cell>
          <cell r="W305">
            <v>3</v>
          </cell>
          <cell r="X305" t="str">
            <v>0</v>
          </cell>
          <cell r="Y305" t="str">
            <v>0</v>
          </cell>
          <cell r="Z305" t="str">
            <v>0</v>
          </cell>
          <cell r="AA305">
            <v>564</v>
          </cell>
          <cell r="AB305">
            <v>564</v>
          </cell>
          <cell r="AC305">
            <v>564</v>
          </cell>
          <cell r="AD305" t="str">
            <v/>
          </cell>
          <cell r="AE305" t="str">
            <v/>
          </cell>
          <cell r="AF305" t="str">
            <v/>
          </cell>
          <cell r="AG305">
            <v>1</v>
          </cell>
          <cell r="AH305">
            <v>1</v>
          </cell>
          <cell r="AI305">
            <v>2</v>
          </cell>
          <cell r="AJ305" t="str">
            <v/>
          </cell>
          <cell r="AK305" t="str">
            <v/>
          </cell>
          <cell r="AL305" t="str">
            <v/>
          </cell>
          <cell r="AM305">
            <v>5</v>
          </cell>
          <cell r="AN305">
            <v>5</v>
          </cell>
          <cell r="AO305">
            <v>5</v>
          </cell>
          <cell r="AP305" t="str">
            <v/>
          </cell>
          <cell r="AQ305" t="str">
            <v/>
          </cell>
          <cell r="AR305" t="str">
            <v/>
          </cell>
          <cell r="AS305">
            <v>940</v>
          </cell>
        </row>
        <row r="306">
          <cell r="A306" t="str">
            <v>3_1_5_Easy</v>
          </cell>
          <cell r="B306">
            <v>3</v>
          </cell>
          <cell r="C306">
            <v>1</v>
          </cell>
          <cell r="D306">
            <v>5</v>
          </cell>
          <cell r="E306">
            <v>28</v>
          </cell>
          <cell r="F306" t="str">
            <v>Easy</v>
          </cell>
          <cell r="G306" t="str">
            <v>标准关</v>
          </cell>
          <cell r="H306">
            <v>1</v>
          </cell>
          <cell r="I306">
            <v>504</v>
          </cell>
          <cell r="J306">
            <v>1</v>
          </cell>
          <cell r="K306">
            <v>0.75</v>
          </cell>
          <cell r="L306">
            <v>672</v>
          </cell>
          <cell r="M306">
            <v>180</v>
          </cell>
          <cell r="N306">
            <v>80</v>
          </cell>
          <cell r="O306" t="str">
            <v>蝙蝠1</v>
          </cell>
          <cell r="P306" t="str">
            <v>蜘蛛1</v>
          </cell>
          <cell r="Q306" t="str">
            <v>雪人1</v>
          </cell>
          <cell r="R306" t="str">
            <v/>
          </cell>
          <cell r="S306" t="str">
            <v/>
          </cell>
          <cell r="T306" t="str">
            <v/>
          </cell>
          <cell r="U306">
            <v>8</v>
          </cell>
          <cell r="V306">
            <v>8</v>
          </cell>
          <cell r="W306">
            <v>4</v>
          </cell>
          <cell r="X306" t="str">
            <v>0</v>
          </cell>
          <cell r="Y306" t="str">
            <v>0</v>
          </cell>
          <cell r="Z306" t="str">
            <v>0</v>
          </cell>
          <cell r="AA306">
            <v>560</v>
          </cell>
          <cell r="AB306">
            <v>560</v>
          </cell>
          <cell r="AC306">
            <v>1120</v>
          </cell>
          <cell r="AD306" t="str">
            <v/>
          </cell>
          <cell r="AE306" t="str">
            <v/>
          </cell>
          <cell r="AF306" t="str">
            <v/>
          </cell>
          <cell r="AG306">
            <v>1</v>
          </cell>
          <cell r="AH306">
            <v>2</v>
          </cell>
          <cell r="AI306">
            <v>1</v>
          </cell>
          <cell r="AJ306" t="str">
            <v/>
          </cell>
          <cell r="AK306" t="str">
            <v/>
          </cell>
          <cell r="AL306" t="str">
            <v/>
          </cell>
          <cell r="AM306">
            <v>4</v>
          </cell>
          <cell r="AN306">
            <v>4</v>
          </cell>
          <cell r="AO306">
            <v>4</v>
          </cell>
          <cell r="AP306" t="str">
            <v/>
          </cell>
          <cell r="AQ306" t="str">
            <v/>
          </cell>
          <cell r="AR306" t="str">
            <v/>
          </cell>
          <cell r="AS306">
            <v>1120</v>
          </cell>
        </row>
        <row r="307">
          <cell r="A307" t="str">
            <v>3_1_6_Easy</v>
          </cell>
          <cell r="B307">
            <v>3</v>
          </cell>
          <cell r="C307">
            <v>1</v>
          </cell>
          <cell r="D307">
            <v>6</v>
          </cell>
          <cell r="E307">
            <v>30</v>
          </cell>
          <cell r="F307" t="str">
            <v>Easy</v>
          </cell>
          <cell r="G307" t="str">
            <v>标准关</v>
          </cell>
          <cell r="H307">
            <v>1</v>
          </cell>
          <cell r="I307">
            <v>658.125</v>
          </cell>
          <cell r="J307">
            <v>1</v>
          </cell>
          <cell r="K307">
            <v>0.84375</v>
          </cell>
          <cell r="L307">
            <v>780</v>
          </cell>
          <cell r="M307">
            <v>180</v>
          </cell>
          <cell r="N307">
            <v>80</v>
          </cell>
          <cell r="O307" t="str">
            <v>蜜蜂1</v>
          </cell>
          <cell r="P307" t="str">
            <v>蝙蝠1</v>
          </cell>
          <cell r="Q307" t="str">
            <v>蜘蛛1</v>
          </cell>
          <cell r="R307" t="str">
            <v>雪人1</v>
          </cell>
          <cell r="S307" t="str">
            <v/>
          </cell>
          <cell r="T307" t="str">
            <v/>
          </cell>
          <cell r="U307">
            <v>5</v>
          </cell>
          <cell r="V307">
            <v>5</v>
          </cell>
          <cell r="W307">
            <v>5</v>
          </cell>
          <cell r="X307">
            <v>10</v>
          </cell>
          <cell r="Y307" t="str">
            <v>0</v>
          </cell>
          <cell r="Z307" t="str">
            <v>0</v>
          </cell>
          <cell r="AA307">
            <v>557</v>
          </cell>
          <cell r="AB307">
            <v>557</v>
          </cell>
          <cell r="AC307">
            <v>557</v>
          </cell>
          <cell r="AD307">
            <v>1114</v>
          </cell>
          <cell r="AE307" t="str">
            <v/>
          </cell>
          <cell r="AF307" t="str">
            <v/>
          </cell>
          <cell r="AG307">
            <v>1</v>
          </cell>
          <cell r="AH307">
            <v>1</v>
          </cell>
          <cell r="AI307">
            <v>2</v>
          </cell>
          <cell r="AJ307">
            <v>1</v>
          </cell>
          <cell r="AK307" t="str">
            <v/>
          </cell>
          <cell r="AL307" t="str">
            <v/>
          </cell>
          <cell r="AM307">
            <v>3</v>
          </cell>
          <cell r="AN307">
            <v>3</v>
          </cell>
          <cell r="AO307">
            <v>3</v>
          </cell>
          <cell r="AP307">
            <v>3</v>
          </cell>
          <cell r="AQ307" t="str">
            <v/>
          </cell>
          <cell r="AR307" t="str">
            <v/>
          </cell>
          <cell r="AS307">
            <v>1300</v>
          </cell>
        </row>
        <row r="308">
          <cell r="A308" t="str">
            <v>3_1_7_Easy</v>
          </cell>
          <cell r="B308">
            <v>3</v>
          </cell>
          <cell r="C308">
            <v>1</v>
          </cell>
          <cell r="D308">
            <v>7</v>
          </cell>
          <cell r="E308">
            <v>32</v>
          </cell>
          <cell r="F308" t="str">
            <v>Easy</v>
          </cell>
          <cell r="G308" t="str">
            <v>标准关</v>
          </cell>
          <cell r="H308">
            <v>1</v>
          </cell>
          <cell r="I308">
            <v>832.5</v>
          </cell>
          <cell r="J308">
            <v>1</v>
          </cell>
          <cell r="K308">
            <v>0.9375</v>
          </cell>
          <cell r="L308">
            <v>888</v>
          </cell>
          <cell r="M308">
            <v>180</v>
          </cell>
          <cell r="N308">
            <v>80</v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>0</v>
          </cell>
          <cell r="V308" t="str">
            <v>0</v>
          </cell>
          <cell r="W308" t="str">
            <v>0</v>
          </cell>
          <cell r="X308" t="str">
            <v>0</v>
          </cell>
          <cell r="Y308" t="str">
            <v>0</v>
          </cell>
          <cell r="Z308" t="str">
            <v>0</v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>
            <v>1480</v>
          </cell>
        </row>
        <row r="309">
          <cell r="A309" t="str">
            <v>3_1_8_Easy</v>
          </cell>
          <cell r="B309">
            <v>3</v>
          </cell>
          <cell r="C309">
            <v>1</v>
          </cell>
          <cell r="D309">
            <v>8</v>
          </cell>
          <cell r="E309">
            <v>34</v>
          </cell>
          <cell r="F309" t="str">
            <v>Easy</v>
          </cell>
          <cell r="G309" t="str">
            <v>标准关</v>
          </cell>
          <cell r="H309">
            <v>1</v>
          </cell>
          <cell r="I309">
            <v>1027.125</v>
          </cell>
          <cell r="J309">
            <v>1</v>
          </cell>
          <cell r="K309">
            <v>1.03125</v>
          </cell>
          <cell r="L309">
            <v>996</v>
          </cell>
          <cell r="M309">
            <v>180</v>
          </cell>
          <cell r="N309">
            <v>80</v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>0</v>
          </cell>
          <cell r="V309" t="str">
            <v>0</v>
          </cell>
          <cell r="W309" t="str">
            <v>0</v>
          </cell>
          <cell r="X309" t="str">
            <v>0</v>
          </cell>
          <cell r="Y309" t="str">
            <v>0</v>
          </cell>
          <cell r="Z309" t="str">
            <v>0</v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>
            <v>1660</v>
          </cell>
        </row>
        <row r="310">
          <cell r="A310" t="str">
            <v>3_1_9_Easy</v>
          </cell>
          <cell r="B310">
            <v>3</v>
          </cell>
          <cell r="C310">
            <v>1</v>
          </cell>
          <cell r="D310">
            <v>9</v>
          </cell>
          <cell r="E310">
            <v>36</v>
          </cell>
          <cell r="F310" t="str">
            <v>Easy</v>
          </cell>
          <cell r="G310" t="str">
            <v>标准关</v>
          </cell>
          <cell r="H310">
            <v>1</v>
          </cell>
          <cell r="I310">
            <v>1242</v>
          </cell>
          <cell r="J310">
            <v>1</v>
          </cell>
          <cell r="K310">
            <v>1.125</v>
          </cell>
          <cell r="L310">
            <v>1104</v>
          </cell>
          <cell r="M310">
            <v>180</v>
          </cell>
          <cell r="N310">
            <v>80</v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>0</v>
          </cell>
          <cell r="V310" t="str">
            <v>0</v>
          </cell>
          <cell r="W310" t="str">
            <v>0</v>
          </cell>
          <cell r="X310" t="str">
            <v>0</v>
          </cell>
          <cell r="Y310" t="str">
            <v>0</v>
          </cell>
          <cell r="Z310" t="str">
            <v>0</v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>
            <v>1840</v>
          </cell>
        </row>
        <row r="311">
          <cell r="A311" t="str">
            <v>3_1_10_Easy</v>
          </cell>
          <cell r="B311">
            <v>3</v>
          </cell>
          <cell r="C311">
            <v>1</v>
          </cell>
          <cell r="D311">
            <v>10</v>
          </cell>
          <cell r="E311">
            <v>38</v>
          </cell>
          <cell r="F311" t="str">
            <v>Easy</v>
          </cell>
          <cell r="G311" t="str">
            <v>标准关</v>
          </cell>
          <cell r="H311">
            <v>1</v>
          </cell>
          <cell r="I311">
            <v>1477.125</v>
          </cell>
          <cell r="J311">
            <v>1</v>
          </cell>
          <cell r="K311">
            <v>1.21875</v>
          </cell>
          <cell r="L311">
            <v>1212</v>
          </cell>
          <cell r="M311">
            <v>180</v>
          </cell>
          <cell r="N311">
            <v>80</v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>0</v>
          </cell>
          <cell r="V311" t="str">
            <v>0</v>
          </cell>
          <cell r="W311" t="str">
            <v>0</v>
          </cell>
          <cell r="X311" t="str">
            <v>0</v>
          </cell>
          <cell r="Y311" t="str">
            <v>0</v>
          </cell>
          <cell r="Z311" t="str">
            <v>0</v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>
            <v>2020</v>
          </cell>
        </row>
        <row r="312">
          <cell r="A312" t="str">
            <v>3_2_1_Easy</v>
          </cell>
          <cell r="B312">
            <v>3</v>
          </cell>
          <cell r="C312">
            <v>2</v>
          </cell>
          <cell r="D312">
            <v>1</v>
          </cell>
          <cell r="E312">
            <v>20.8</v>
          </cell>
          <cell r="F312" t="str">
            <v>Easy</v>
          </cell>
          <cell r="G312" t="str">
            <v>标准关</v>
          </cell>
          <cell r="H312">
            <v>1</v>
          </cell>
          <cell r="I312">
            <v>78.3</v>
          </cell>
          <cell r="J312">
            <v>1.1200000000000001</v>
          </cell>
          <cell r="K312">
            <v>0.41250000000000003</v>
          </cell>
          <cell r="L312">
            <v>190</v>
          </cell>
          <cell r="M312">
            <v>180</v>
          </cell>
          <cell r="N312">
            <v>80</v>
          </cell>
          <cell r="O312" t="str">
            <v>蜘蛛2</v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>
            <v>8</v>
          </cell>
          <cell r="V312" t="str">
            <v>0</v>
          </cell>
          <cell r="W312" t="str">
            <v>0</v>
          </cell>
          <cell r="X312" t="str">
            <v>0</v>
          </cell>
          <cell r="Y312" t="str">
            <v>0</v>
          </cell>
          <cell r="Z312" t="str">
            <v>0</v>
          </cell>
          <cell r="AA312">
            <v>190</v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>
            <v>2.2400000000000002</v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>
            <v>10</v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>
            <v>300</v>
          </cell>
        </row>
        <row r="313">
          <cell r="A313" t="str">
            <v>3_2_2_Easy</v>
          </cell>
          <cell r="B313">
            <v>3</v>
          </cell>
          <cell r="C313">
            <v>2</v>
          </cell>
          <cell r="D313">
            <v>2</v>
          </cell>
          <cell r="E313">
            <v>22.880000000000003</v>
          </cell>
          <cell r="F313" t="str">
            <v>Easy</v>
          </cell>
          <cell r="G313" t="str">
            <v>标准关</v>
          </cell>
          <cell r="H313">
            <v>1</v>
          </cell>
          <cell r="I313">
            <v>168.34499999999997</v>
          </cell>
          <cell r="J313">
            <v>1.1200000000000001</v>
          </cell>
          <cell r="K313">
            <v>0.515625</v>
          </cell>
          <cell r="L313">
            <v>326</v>
          </cell>
          <cell r="M313">
            <v>180</v>
          </cell>
          <cell r="N313">
            <v>80</v>
          </cell>
          <cell r="O313" t="str">
            <v>蜘蛛2</v>
          </cell>
          <cell r="P313" t="str">
            <v>蝙蝠1</v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>
            <v>3</v>
          </cell>
          <cell r="V313">
            <v>7</v>
          </cell>
          <cell r="W313" t="str">
            <v>0</v>
          </cell>
          <cell r="X313" t="str">
            <v>0</v>
          </cell>
          <cell r="Y313" t="str">
            <v>0</v>
          </cell>
          <cell r="Z313" t="str">
            <v>0</v>
          </cell>
          <cell r="AA313">
            <v>686</v>
          </cell>
          <cell r="AB313">
            <v>172</v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>
            <v>2.2400000000000002</v>
          </cell>
          <cell r="AH313">
            <v>1.1200000000000001</v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>
            <v>12</v>
          </cell>
          <cell r="AN313">
            <v>6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>
            <v>516</v>
          </cell>
        </row>
        <row r="314">
          <cell r="A314" t="str">
            <v>3_2_3_Easy</v>
          </cell>
          <cell r="B314">
            <v>3</v>
          </cell>
          <cell r="C314">
            <v>2</v>
          </cell>
          <cell r="D314">
            <v>3</v>
          </cell>
          <cell r="E314">
            <v>24.96</v>
          </cell>
          <cell r="F314" t="str">
            <v>Easy</v>
          </cell>
          <cell r="G314" t="str">
            <v>标准关</v>
          </cell>
          <cell r="H314">
            <v>1</v>
          </cell>
          <cell r="I314">
            <v>286.57799999999997</v>
          </cell>
          <cell r="J314">
            <v>1.1200000000000001</v>
          </cell>
          <cell r="K314">
            <v>0.61875000000000002</v>
          </cell>
          <cell r="L314">
            <v>463</v>
          </cell>
          <cell r="M314">
            <v>180</v>
          </cell>
          <cell r="N314">
            <v>80</v>
          </cell>
          <cell r="O314" t="str">
            <v>蝙蝠1</v>
          </cell>
          <cell r="P314" t="str">
            <v>蜘蛛1</v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>
            <v>7</v>
          </cell>
          <cell r="V314">
            <v>7</v>
          </cell>
          <cell r="W314" t="str">
            <v>0</v>
          </cell>
          <cell r="X314" t="str">
            <v>0</v>
          </cell>
          <cell r="Y314" t="str">
            <v>0</v>
          </cell>
          <cell r="Z314" t="str">
            <v>0</v>
          </cell>
          <cell r="AA314">
            <v>463</v>
          </cell>
          <cell r="AB314">
            <v>463</v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>
            <v>1.1200000000000001</v>
          </cell>
          <cell r="AH314">
            <v>2.2400000000000002</v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>
            <v>6</v>
          </cell>
          <cell r="AN314">
            <v>6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>
            <v>732</v>
          </cell>
        </row>
        <row r="315">
          <cell r="A315" t="str">
            <v>3_2_4_Easy</v>
          </cell>
          <cell r="B315">
            <v>3</v>
          </cell>
          <cell r="C315">
            <v>2</v>
          </cell>
          <cell r="D315">
            <v>4</v>
          </cell>
          <cell r="E315">
            <v>27.040000000000003</v>
          </cell>
          <cell r="F315" t="str">
            <v>Easy</v>
          </cell>
          <cell r="G315" t="str">
            <v>标准关</v>
          </cell>
          <cell r="H315">
            <v>1</v>
          </cell>
          <cell r="I315">
            <v>429.34499999999997</v>
          </cell>
          <cell r="J315">
            <v>1.1200000000000001</v>
          </cell>
          <cell r="K315">
            <v>0.72187500000000004</v>
          </cell>
          <cell r="L315">
            <v>595</v>
          </cell>
          <cell r="M315">
            <v>180</v>
          </cell>
          <cell r="N315">
            <v>80</v>
          </cell>
          <cell r="O315" t="str">
            <v>蝙蝠1</v>
          </cell>
          <cell r="P315" t="str">
            <v>蜘蛛1</v>
          </cell>
          <cell r="Q315" t="str">
            <v>雪人1</v>
          </cell>
          <cell r="R315" t="str">
            <v/>
          </cell>
          <cell r="S315" t="str">
            <v/>
          </cell>
          <cell r="T315" t="str">
            <v/>
          </cell>
          <cell r="U315">
            <v>7</v>
          </cell>
          <cell r="V315">
            <v>7</v>
          </cell>
          <cell r="W315">
            <v>3</v>
          </cell>
          <cell r="X315" t="str">
            <v>0</v>
          </cell>
          <cell r="Y315" t="str">
            <v>0</v>
          </cell>
          <cell r="Z315" t="str">
            <v>0</v>
          </cell>
          <cell r="AA315">
            <v>506</v>
          </cell>
          <cell r="AB315">
            <v>506</v>
          </cell>
          <cell r="AC315">
            <v>1012</v>
          </cell>
          <cell r="AD315" t="str">
            <v/>
          </cell>
          <cell r="AE315" t="str">
            <v/>
          </cell>
          <cell r="AF315" t="str">
            <v/>
          </cell>
          <cell r="AG315">
            <v>1.1200000000000001</v>
          </cell>
          <cell r="AH315">
            <v>2.2400000000000002</v>
          </cell>
          <cell r="AI315">
            <v>1.1200000000000001</v>
          </cell>
          <cell r="AJ315" t="str">
            <v/>
          </cell>
          <cell r="AK315" t="str">
            <v/>
          </cell>
          <cell r="AL315" t="str">
            <v/>
          </cell>
          <cell r="AM315">
            <v>5</v>
          </cell>
          <cell r="AN315">
            <v>5</v>
          </cell>
          <cell r="AO315">
            <v>5</v>
          </cell>
          <cell r="AP315" t="str">
            <v/>
          </cell>
          <cell r="AQ315" t="str">
            <v/>
          </cell>
          <cell r="AR315" t="str">
            <v/>
          </cell>
          <cell r="AS315">
            <v>940</v>
          </cell>
        </row>
        <row r="316">
          <cell r="A316" t="str">
            <v>3_2_5_Easy</v>
          </cell>
          <cell r="B316">
            <v>3</v>
          </cell>
          <cell r="C316">
            <v>2</v>
          </cell>
          <cell r="D316">
            <v>5</v>
          </cell>
          <cell r="E316">
            <v>29.119999999999997</v>
          </cell>
          <cell r="F316" t="str">
            <v>Easy</v>
          </cell>
          <cell r="G316" t="str">
            <v>标准关</v>
          </cell>
          <cell r="H316">
            <v>1</v>
          </cell>
          <cell r="I316">
            <v>584.64</v>
          </cell>
          <cell r="J316">
            <v>1.1200000000000001</v>
          </cell>
          <cell r="K316">
            <v>0.82500000000000007</v>
          </cell>
          <cell r="L316">
            <v>709</v>
          </cell>
          <cell r="M316">
            <v>180</v>
          </cell>
          <cell r="N316">
            <v>80</v>
          </cell>
          <cell r="O316" t="str">
            <v>蜘蛛1</v>
          </cell>
          <cell r="P316" t="str">
            <v>雪人1</v>
          </cell>
          <cell r="Q316" t="str">
            <v>蜘蛛2</v>
          </cell>
          <cell r="R316" t="str">
            <v/>
          </cell>
          <cell r="S316" t="str">
            <v/>
          </cell>
          <cell r="T316" t="str">
            <v/>
          </cell>
          <cell r="U316">
            <v>9</v>
          </cell>
          <cell r="V316">
            <v>9</v>
          </cell>
          <cell r="W316">
            <v>4</v>
          </cell>
          <cell r="X316" t="str">
            <v>0</v>
          </cell>
          <cell r="Y316" t="str">
            <v>0</v>
          </cell>
          <cell r="Z316" t="str">
            <v>0</v>
          </cell>
          <cell r="AA316">
            <v>363</v>
          </cell>
          <cell r="AB316">
            <v>725</v>
          </cell>
          <cell r="AC316">
            <v>1451</v>
          </cell>
          <cell r="AD316" t="str">
            <v/>
          </cell>
          <cell r="AE316" t="str">
            <v/>
          </cell>
          <cell r="AF316" t="str">
            <v/>
          </cell>
          <cell r="AG316">
            <v>2.2400000000000002</v>
          </cell>
          <cell r="AH316">
            <v>1.1200000000000001</v>
          </cell>
          <cell r="AI316">
            <v>2.2400000000000002</v>
          </cell>
          <cell r="AJ316" t="str">
            <v/>
          </cell>
          <cell r="AK316" t="str">
            <v/>
          </cell>
          <cell r="AL316" t="str">
            <v/>
          </cell>
          <cell r="AM316">
            <v>3</v>
          </cell>
          <cell r="AN316">
            <v>3</v>
          </cell>
          <cell r="AO316">
            <v>6</v>
          </cell>
          <cell r="AP316" t="str">
            <v/>
          </cell>
          <cell r="AQ316" t="str">
            <v/>
          </cell>
          <cell r="AR316" t="str">
            <v/>
          </cell>
          <cell r="AS316">
            <v>1120</v>
          </cell>
        </row>
        <row r="317">
          <cell r="A317" t="str">
            <v>3_2_6_Easy</v>
          </cell>
          <cell r="B317">
            <v>3</v>
          </cell>
          <cell r="C317">
            <v>2</v>
          </cell>
          <cell r="D317">
            <v>6</v>
          </cell>
          <cell r="E317">
            <v>31.200000000000003</v>
          </cell>
          <cell r="F317" t="str">
            <v>Easy</v>
          </cell>
          <cell r="G317" t="str">
            <v>标准关</v>
          </cell>
          <cell r="H317">
            <v>1</v>
          </cell>
          <cell r="I317">
            <v>763.42499999999995</v>
          </cell>
          <cell r="J317">
            <v>1.1200000000000001</v>
          </cell>
          <cell r="K317">
            <v>0.92812500000000009</v>
          </cell>
          <cell r="L317">
            <v>823</v>
          </cell>
          <cell r="M317">
            <v>180</v>
          </cell>
          <cell r="N317">
            <v>80</v>
          </cell>
          <cell r="O317" t="str">
            <v>蝙蝠1</v>
          </cell>
          <cell r="P317" t="str">
            <v>蜘蛛1</v>
          </cell>
          <cell r="Q317" t="str">
            <v>雪人1</v>
          </cell>
          <cell r="R317" t="str">
            <v>蜘蛛2</v>
          </cell>
          <cell r="S317" t="str">
            <v/>
          </cell>
          <cell r="T317" t="str">
            <v/>
          </cell>
          <cell r="U317">
            <v>5</v>
          </cell>
          <cell r="V317">
            <v>5</v>
          </cell>
          <cell r="W317">
            <v>5</v>
          </cell>
          <cell r="X317">
            <v>11</v>
          </cell>
          <cell r="Y317" t="str">
            <v>0</v>
          </cell>
          <cell r="Z317" t="str">
            <v>0</v>
          </cell>
          <cell r="AA317">
            <v>334</v>
          </cell>
          <cell r="AB317">
            <v>334</v>
          </cell>
          <cell r="AC317">
            <v>669</v>
          </cell>
          <cell r="AD317">
            <v>1337</v>
          </cell>
          <cell r="AE317" t="str">
            <v/>
          </cell>
          <cell r="AF317" t="str">
            <v/>
          </cell>
          <cell r="AG317">
            <v>1.1200000000000001</v>
          </cell>
          <cell r="AH317">
            <v>2.2400000000000002</v>
          </cell>
          <cell r="AI317">
            <v>1.1200000000000001</v>
          </cell>
          <cell r="AJ317">
            <v>2.2400000000000002</v>
          </cell>
          <cell r="AK317" t="str">
            <v/>
          </cell>
          <cell r="AL317" t="str">
            <v/>
          </cell>
          <cell r="AM317">
            <v>2</v>
          </cell>
          <cell r="AN317">
            <v>2</v>
          </cell>
          <cell r="AO317">
            <v>2</v>
          </cell>
          <cell r="AP317">
            <v>4</v>
          </cell>
          <cell r="AQ317" t="str">
            <v/>
          </cell>
          <cell r="AR317" t="str">
            <v/>
          </cell>
          <cell r="AS317">
            <v>1300</v>
          </cell>
        </row>
        <row r="318">
          <cell r="A318" t="str">
            <v>3_2_7_Easy</v>
          </cell>
          <cell r="B318">
            <v>3</v>
          </cell>
          <cell r="C318">
            <v>2</v>
          </cell>
          <cell r="D318">
            <v>7</v>
          </cell>
          <cell r="E318">
            <v>33.28</v>
          </cell>
          <cell r="F318" t="str">
            <v>Easy</v>
          </cell>
          <cell r="G318" t="str">
            <v>标准关</v>
          </cell>
          <cell r="H318">
            <v>1</v>
          </cell>
          <cell r="I318">
            <v>965.69999999999993</v>
          </cell>
          <cell r="J318">
            <v>1.1200000000000001</v>
          </cell>
          <cell r="K318">
            <v>1.03125</v>
          </cell>
          <cell r="L318">
            <v>936</v>
          </cell>
          <cell r="M318">
            <v>180</v>
          </cell>
          <cell r="N318">
            <v>80</v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>0</v>
          </cell>
          <cell r="V318" t="str">
            <v>0</v>
          </cell>
          <cell r="W318" t="str">
            <v>0</v>
          </cell>
          <cell r="X318" t="str">
            <v>0</v>
          </cell>
          <cell r="Y318" t="str">
            <v>0</v>
          </cell>
          <cell r="Z318" t="str">
            <v>0</v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>
            <v>1480</v>
          </cell>
        </row>
        <row r="319">
          <cell r="A319" t="str">
            <v>3_2_8_Easy</v>
          </cell>
          <cell r="B319">
            <v>3</v>
          </cell>
          <cell r="C319">
            <v>2</v>
          </cell>
          <cell r="D319">
            <v>8</v>
          </cell>
          <cell r="E319">
            <v>35.36</v>
          </cell>
          <cell r="F319" t="str">
            <v>Easy</v>
          </cell>
          <cell r="G319" t="str">
            <v>标准关</v>
          </cell>
          <cell r="H319">
            <v>1</v>
          </cell>
          <cell r="I319">
            <v>1191.4649999999999</v>
          </cell>
          <cell r="J319">
            <v>1.1200000000000001</v>
          </cell>
          <cell r="K319">
            <v>1.1343750000000001</v>
          </cell>
          <cell r="L319">
            <v>1050</v>
          </cell>
          <cell r="M319">
            <v>180</v>
          </cell>
          <cell r="N319">
            <v>80</v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>0</v>
          </cell>
          <cell r="V319" t="str">
            <v>0</v>
          </cell>
          <cell r="W319" t="str">
            <v>0</v>
          </cell>
          <cell r="X319" t="str">
            <v>0</v>
          </cell>
          <cell r="Y319" t="str">
            <v>0</v>
          </cell>
          <cell r="Z319" t="str">
            <v>0</v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>
            <v>1660</v>
          </cell>
        </row>
        <row r="320">
          <cell r="A320" t="str">
            <v>3_2_9_Easy</v>
          </cell>
          <cell r="B320">
            <v>3</v>
          </cell>
          <cell r="C320">
            <v>2</v>
          </cell>
          <cell r="D320">
            <v>9</v>
          </cell>
          <cell r="E320">
            <v>37.440000000000005</v>
          </cell>
          <cell r="F320" t="str">
            <v>Easy</v>
          </cell>
          <cell r="G320" t="str">
            <v>标准关</v>
          </cell>
          <cell r="H320">
            <v>1</v>
          </cell>
          <cell r="I320">
            <v>1440.7199999999998</v>
          </cell>
          <cell r="J320">
            <v>1.1200000000000001</v>
          </cell>
          <cell r="K320">
            <v>1.2375</v>
          </cell>
          <cell r="L320">
            <v>1164</v>
          </cell>
          <cell r="M320">
            <v>180</v>
          </cell>
          <cell r="N320">
            <v>80</v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>0</v>
          </cell>
          <cell r="V320" t="str">
            <v>0</v>
          </cell>
          <cell r="W320" t="str">
            <v>0</v>
          </cell>
          <cell r="X320" t="str">
            <v>0</v>
          </cell>
          <cell r="Y320" t="str">
            <v>0</v>
          </cell>
          <cell r="Z320" t="str">
            <v>0</v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>
            <v>1840</v>
          </cell>
        </row>
        <row r="321">
          <cell r="A321" t="str">
            <v>3_2_10_Easy</v>
          </cell>
          <cell r="B321">
            <v>3</v>
          </cell>
          <cell r="C321">
            <v>2</v>
          </cell>
          <cell r="D321">
            <v>10</v>
          </cell>
          <cell r="E321">
            <v>39.519999999999996</v>
          </cell>
          <cell r="F321" t="str">
            <v>Easy</v>
          </cell>
          <cell r="G321" t="str">
            <v>标准关</v>
          </cell>
          <cell r="H321">
            <v>1</v>
          </cell>
          <cell r="I321">
            <v>1713.4649999999997</v>
          </cell>
          <cell r="J321">
            <v>1.1200000000000001</v>
          </cell>
          <cell r="K321">
            <v>1.3406250000000002</v>
          </cell>
          <cell r="L321">
            <v>1278</v>
          </cell>
          <cell r="M321">
            <v>180</v>
          </cell>
          <cell r="N321">
            <v>80</v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>0</v>
          </cell>
          <cell r="V321" t="str">
            <v>0</v>
          </cell>
          <cell r="W321" t="str">
            <v>0</v>
          </cell>
          <cell r="X321" t="str">
            <v>0</v>
          </cell>
          <cell r="Y321" t="str">
            <v>0</v>
          </cell>
          <cell r="Z321" t="str">
            <v>0</v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>
            <v>2020</v>
          </cell>
        </row>
        <row r="322">
          <cell r="A322" t="str">
            <v>3_3_1_Easy</v>
          </cell>
          <cell r="B322">
            <v>3</v>
          </cell>
          <cell r="C322">
            <v>3</v>
          </cell>
          <cell r="D322">
            <v>1</v>
          </cell>
          <cell r="E322">
            <v>21.8</v>
          </cell>
          <cell r="F322" t="str">
            <v>Easy</v>
          </cell>
          <cell r="G322" t="str">
            <v>标准关</v>
          </cell>
          <cell r="H322">
            <v>1</v>
          </cell>
          <cell r="I322">
            <v>91.800000000000011</v>
          </cell>
          <cell r="J322">
            <v>1.27</v>
          </cell>
          <cell r="K322">
            <v>0.45937500000000003</v>
          </cell>
          <cell r="L322">
            <v>200</v>
          </cell>
          <cell r="M322">
            <v>180</v>
          </cell>
          <cell r="N322">
            <v>80</v>
          </cell>
          <cell r="O322" t="str">
            <v>骷髅2</v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>
            <v>10</v>
          </cell>
          <cell r="V322" t="str">
            <v>0</v>
          </cell>
          <cell r="W322" t="str">
            <v>0</v>
          </cell>
          <cell r="X322" t="str">
            <v>0</v>
          </cell>
          <cell r="Y322" t="str">
            <v>0</v>
          </cell>
          <cell r="Z322" t="str">
            <v>0</v>
          </cell>
          <cell r="AA322">
            <v>200</v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>
            <v>1.27</v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>
            <v>8</v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>
            <v>300</v>
          </cell>
        </row>
        <row r="323">
          <cell r="A323" t="str">
            <v>3_3_2_Easy</v>
          </cell>
          <cell r="B323">
            <v>3</v>
          </cell>
          <cell r="C323">
            <v>3</v>
          </cell>
          <cell r="D323">
            <v>2</v>
          </cell>
          <cell r="E323">
            <v>23.980000000000004</v>
          </cell>
          <cell r="F323" t="str">
            <v>Easy</v>
          </cell>
          <cell r="G323" t="str">
            <v>标准关</v>
          </cell>
          <cell r="H323">
            <v>1</v>
          </cell>
          <cell r="I323">
            <v>197.37</v>
          </cell>
          <cell r="J323">
            <v>1.27</v>
          </cell>
          <cell r="K323">
            <v>0.57421875</v>
          </cell>
          <cell r="L323">
            <v>344</v>
          </cell>
          <cell r="M323">
            <v>180</v>
          </cell>
          <cell r="N323">
            <v>80</v>
          </cell>
          <cell r="O323" t="str">
            <v>骷髅2</v>
          </cell>
          <cell r="P323" t="str">
            <v>蜘蛛1</v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>
            <v>4</v>
          </cell>
          <cell r="V323">
            <v>9</v>
          </cell>
          <cell r="W323" t="str">
            <v>0</v>
          </cell>
          <cell r="X323" t="str">
            <v>0</v>
          </cell>
          <cell r="Y323" t="str">
            <v>0</v>
          </cell>
          <cell r="Z323" t="str">
            <v>0</v>
          </cell>
          <cell r="AA323">
            <v>716</v>
          </cell>
          <cell r="AB323">
            <v>179</v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>
            <v>1.27</v>
          </cell>
          <cell r="AH323">
            <v>2.54</v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>
            <v>9</v>
          </cell>
          <cell r="AN323">
            <v>5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>
            <v>516</v>
          </cell>
        </row>
        <row r="324">
          <cell r="A324" t="str">
            <v>3_3_3_Easy</v>
          </cell>
          <cell r="B324">
            <v>3</v>
          </cell>
          <cell r="C324">
            <v>3</v>
          </cell>
          <cell r="D324">
            <v>3</v>
          </cell>
          <cell r="E324">
            <v>26.16</v>
          </cell>
          <cell r="F324" t="str">
            <v>Easy</v>
          </cell>
          <cell r="G324" t="str">
            <v>标准关</v>
          </cell>
          <cell r="H324">
            <v>1</v>
          </cell>
          <cell r="I324">
            <v>335.988</v>
          </cell>
          <cell r="J324">
            <v>1.27</v>
          </cell>
          <cell r="K324">
            <v>0.68906250000000002</v>
          </cell>
          <cell r="L324">
            <v>488</v>
          </cell>
          <cell r="M324">
            <v>180</v>
          </cell>
          <cell r="N324">
            <v>80</v>
          </cell>
          <cell r="O324" t="str">
            <v>蜘蛛1</v>
          </cell>
          <cell r="P324" t="str">
            <v>雪人1</v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>
            <v>9</v>
          </cell>
          <cell r="V324">
            <v>9</v>
          </cell>
          <cell r="W324" t="str">
            <v>0</v>
          </cell>
          <cell r="X324" t="str">
            <v>0</v>
          </cell>
          <cell r="Y324" t="str">
            <v>0</v>
          </cell>
          <cell r="Z324" t="str">
            <v>0</v>
          </cell>
          <cell r="AA324">
            <v>325</v>
          </cell>
          <cell r="AB324">
            <v>651</v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>
            <v>2.54</v>
          </cell>
          <cell r="AH324">
            <v>1.27</v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>
            <v>4</v>
          </cell>
          <cell r="AN324">
            <v>4</v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>
            <v>732</v>
          </cell>
        </row>
        <row r="325">
          <cell r="A325" t="str">
            <v>3_3_4_Easy</v>
          </cell>
          <cell r="B325">
            <v>3</v>
          </cell>
          <cell r="C325">
            <v>3</v>
          </cell>
          <cell r="D325">
            <v>4</v>
          </cell>
          <cell r="E325">
            <v>28.340000000000003</v>
          </cell>
          <cell r="F325" t="str">
            <v>Easy</v>
          </cell>
          <cell r="G325" t="str">
            <v>标准关</v>
          </cell>
          <cell r="H325">
            <v>1</v>
          </cell>
          <cell r="I325">
            <v>503.37000000000006</v>
          </cell>
          <cell r="J325">
            <v>1.27</v>
          </cell>
          <cell r="K325">
            <v>0.80390625000000004</v>
          </cell>
          <cell r="L325">
            <v>626</v>
          </cell>
          <cell r="M325">
            <v>180</v>
          </cell>
          <cell r="N325">
            <v>80</v>
          </cell>
          <cell r="O325" t="str">
            <v>蜘蛛1</v>
          </cell>
          <cell r="P325" t="str">
            <v>雪人1</v>
          </cell>
          <cell r="Q325" t="str">
            <v>蜘蛛2</v>
          </cell>
          <cell r="R325" t="str">
            <v/>
          </cell>
          <cell r="S325" t="str">
            <v/>
          </cell>
          <cell r="T325" t="str">
            <v/>
          </cell>
          <cell r="U325">
            <v>9</v>
          </cell>
          <cell r="V325">
            <v>9</v>
          </cell>
          <cell r="W325">
            <v>4</v>
          </cell>
          <cell r="X325" t="str">
            <v>0</v>
          </cell>
          <cell r="Y325" t="str">
            <v>0</v>
          </cell>
          <cell r="Z325" t="str">
            <v>0</v>
          </cell>
          <cell r="AA325">
            <v>320</v>
          </cell>
          <cell r="AB325">
            <v>641</v>
          </cell>
          <cell r="AC325">
            <v>1281</v>
          </cell>
          <cell r="AD325" t="str">
            <v/>
          </cell>
          <cell r="AE325" t="str">
            <v/>
          </cell>
          <cell r="AF325" t="str">
            <v/>
          </cell>
          <cell r="AG325">
            <v>2.54</v>
          </cell>
          <cell r="AH325">
            <v>1.27</v>
          </cell>
          <cell r="AI325">
            <v>2.54</v>
          </cell>
          <cell r="AJ325" t="str">
            <v/>
          </cell>
          <cell r="AK325" t="str">
            <v/>
          </cell>
          <cell r="AL325" t="str">
            <v/>
          </cell>
          <cell r="AM325">
            <v>3</v>
          </cell>
          <cell r="AN325">
            <v>3</v>
          </cell>
          <cell r="AO325">
            <v>6</v>
          </cell>
          <cell r="AP325" t="str">
            <v/>
          </cell>
          <cell r="AQ325" t="str">
            <v/>
          </cell>
          <cell r="AR325" t="str">
            <v/>
          </cell>
          <cell r="AS325">
            <v>940</v>
          </cell>
        </row>
        <row r="326">
          <cell r="A326" t="str">
            <v>3_3_5_Easy</v>
          </cell>
          <cell r="B326">
            <v>3</v>
          </cell>
          <cell r="C326">
            <v>3</v>
          </cell>
          <cell r="D326">
            <v>5</v>
          </cell>
          <cell r="E326">
            <v>30.52</v>
          </cell>
          <cell r="F326" t="str">
            <v>Easy</v>
          </cell>
          <cell r="G326" t="str">
            <v>标准关</v>
          </cell>
          <cell r="H326">
            <v>1</v>
          </cell>
          <cell r="I326">
            <v>685.44</v>
          </cell>
          <cell r="J326">
            <v>1.27</v>
          </cell>
          <cell r="K326">
            <v>0.91875000000000007</v>
          </cell>
          <cell r="L326">
            <v>746</v>
          </cell>
          <cell r="M326">
            <v>180</v>
          </cell>
          <cell r="N326">
            <v>80</v>
          </cell>
          <cell r="O326" t="str">
            <v>雪人1</v>
          </cell>
          <cell r="P326" t="str">
            <v>蜘蛛2</v>
          </cell>
          <cell r="Q326" t="str">
            <v>骷髅2</v>
          </cell>
          <cell r="R326" t="str">
            <v/>
          </cell>
          <cell r="S326" t="str">
            <v/>
          </cell>
          <cell r="T326" t="str">
            <v/>
          </cell>
          <cell r="U326">
            <v>11</v>
          </cell>
          <cell r="V326">
            <v>11</v>
          </cell>
          <cell r="W326">
            <v>5</v>
          </cell>
          <cell r="X326" t="str">
            <v>0</v>
          </cell>
          <cell r="Y326" t="str">
            <v>0</v>
          </cell>
          <cell r="Z326" t="str">
            <v>0</v>
          </cell>
          <cell r="AA326">
            <v>468</v>
          </cell>
          <cell r="AB326">
            <v>937</v>
          </cell>
          <cell r="AC326">
            <v>937</v>
          </cell>
          <cell r="AD326" t="str">
            <v/>
          </cell>
          <cell r="AE326" t="str">
            <v/>
          </cell>
          <cell r="AF326" t="str">
            <v/>
          </cell>
          <cell r="AG326">
            <v>1.27</v>
          </cell>
          <cell r="AH326">
            <v>2.54</v>
          </cell>
          <cell r="AI326">
            <v>1.27</v>
          </cell>
          <cell r="AJ326" t="str">
            <v/>
          </cell>
          <cell r="AK326" t="str">
            <v/>
          </cell>
          <cell r="AL326" t="str">
            <v/>
          </cell>
          <cell r="AM326">
            <v>2</v>
          </cell>
          <cell r="AN326">
            <v>4</v>
          </cell>
          <cell r="AO326">
            <v>4</v>
          </cell>
          <cell r="AP326" t="str">
            <v/>
          </cell>
          <cell r="AQ326" t="str">
            <v/>
          </cell>
          <cell r="AR326" t="str">
            <v/>
          </cell>
          <cell r="AS326">
            <v>1120</v>
          </cell>
        </row>
        <row r="327">
          <cell r="A327" t="str">
            <v>3_3_6_Easy</v>
          </cell>
          <cell r="B327">
            <v>3</v>
          </cell>
          <cell r="C327">
            <v>3</v>
          </cell>
          <cell r="D327">
            <v>6</v>
          </cell>
          <cell r="E327">
            <v>32.700000000000003</v>
          </cell>
          <cell r="F327" t="str">
            <v>Easy</v>
          </cell>
          <cell r="G327" t="str">
            <v>标准关</v>
          </cell>
          <cell r="H327">
            <v>1</v>
          </cell>
          <cell r="I327">
            <v>895.05000000000007</v>
          </cell>
          <cell r="J327">
            <v>1.27</v>
          </cell>
          <cell r="K327">
            <v>1.0335937500000001</v>
          </cell>
          <cell r="L327">
            <v>866</v>
          </cell>
          <cell r="M327">
            <v>180</v>
          </cell>
          <cell r="N327">
            <v>80</v>
          </cell>
          <cell r="O327" t="str">
            <v>蜘蛛1</v>
          </cell>
          <cell r="P327" t="str">
            <v>雪人1</v>
          </cell>
          <cell r="Q327" t="str">
            <v>蜘蛛2</v>
          </cell>
          <cell r="R327" t="str">
            <v>骷髅2</v>
          </cell>
          <cell r="S327" t="str">
            <v/>
          </cell>
          <cell r="T327" t="str">
            <v/>
          </cell>
          <cell r="U327">
            <v>6</v>
          </cell>
          <cell r="V327">
            <v>6</v>
          </cell>
          <cell r="W327">
            <v>6</v>
          </cell>
          <cell r="X327">
            <v>13</v>
          </cell>
          <cell r="Y327" t="str">
            <v>0</v>
          </cell>
          <cell r="Z327" t="str">
            <v>0</v>
          </cell>
          <cell r="AA327">
            <v>286</v>
          </cell>
          <cell r="AB327">
            <v>571</v>
          </cell>
          <cell r="AC327">
            <v>1142</v>
          </cell>
          <cell r="AD327">
            <v>1142</v>
          </cell>
          <cell r="AE327" t="str">
            <v/>
          </cell>
          <cell r="AF327" t="str">
            <v/>
          </cell>
          <cell r="AG327">
            <v>2.54</v>
          </cell>
          <cell r="AH327">
            <v>1.27</v>
          </cell>
          <cell r="AI327">
            <v>2.54</v>
          </cell>
          <cell r="AJ327">
            <v>1.27</v>
          </cell>
          <cell r="AK327" t="str">
            <v/>
          </cell>
          <cell r="AL327" t="str">
            <v/>
          </cell>
          <cell r="AM327">
            <v>2</v>
          </cell>
          <cell r="AN327">
            <v>2</v>
          </cell>
          <cell r="AO327">
            <v>3</v>
          </cell>
          <cell r="AP327">
            <v>3</v>
          </cell>
          <cell r="AQ327" t="str">
            <v/>
          </cell>
          <cell r="AR327" t="str">
            <v/>
          </cell>
          <cell r="AS327">
            <v>1300</v>
          </cell>
        </row>
        <row r="328">
          <cell r="A328" t="str">
            <v>3_3_7_Easy</v>
          </cell>
          <cell r="B328">
            <v>3</v>
          </cell>
          <cell r="C328">
            <v>3</v>
          </cell>
          <cell r="D328">
            <v>7</v>
          </cell>
          <cell r="E328">
            <v>34.880000000000003</v>
          </cell>
          <cell r="F328" t="str">
            <v>Easy</v>
          </cell>
          <cell r="G328" t="str">
            <v>标准关</v>
          </cell>
          <cell r="H328">
            <v>1</v>
          </cell>
          <cell r="I328">
            <v>1132.2</v>
          </cell>
          <cell r="J328">
            <v>1.27</v>
          </cell>
          <cell r="K328">
            <v>1.1484375</v>
          </cell>
          <cell r="L328">
            <v>986</v>
          </cell>
          <cell r="M328">
            <v>180</v>
          </cell>
          <cell r="N328">
            <v>80</v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>0</v>
          </cell>
          <cell r="V328" t="str">
            <v>0</v>
          </cell>
          <cell r="W328" t="str">
            <v>0</v>
          </cell>
          <cell r="X328" t="str">
            <v>0</v>
          </cell>
          <cell r="Y328" t="str">
            <v>0</v>
          </cell>
          <cell r="Z328" t="str">
            <v>0</v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>
            <v>1480</v>
          </cell>
        </row>
        <row r="329">
          <cell r="A329" t="str">
            <v>3_3_8_Easy</v>
          </cell>
          <cell r="B329">
            <v>3</v>
          </cell>
          <cell r="C329">
            <v>3</v>
          </cell>
          <cell r="D329">
            <v>8</v>
          </cell>
          <cell r="E329">
            <v>37.06</v>
          </cell>
          <cell r="F329" t="str">
            <v>Easy</v>
          </cell>
          <cell r="G329" t="str">
            <v>标准关</v>
          </cell>
          <cell r="H329">
            <v>1</v>
          </cell>
          <cell r="I329">
            <v>1396.89</v>
          </cell>
          <cell r="J329">
            <v>1.27</v>
          </cell>
          <cell r="K329">
            <v>1.2632812500000001</v>
          </cell>
          <cell r="L329">
            <v>1106</v>
          </cell>
          <cell r="M329">
            <v>180</v>
          </cell>
          <cell r="N329">
            <v>80</v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>0</v>
          </cell>
          <cell r="V329" t="str">
            <v>0</v>
          </cell>
          <cell r="W329" t="str">
            <v>0</v>
          </cell>
          <cell r="X329" t="str">
            <v>0</v>
          </cell>
          <cell r="Y329" t="str">
            <v>0</v>
          </cell>
          <cell r="Z329" t="str">
            <v>0</v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>
            <v>1660</v>
          </cell>
        </row>
        <row r="330">
          <cell r="A330" t="str">
            <v>3_3_9_Easy</v>
          </cell>
          <cell r="B330">
            <v>3</v>
          </cell>
          <cell r="C330">
            <v>3</v>
          </cell>
          <cell r="D330">
            <v>9</v>
          </cell>
          <cell r="E330">
            <v>39.24</v>
          </cell>
          <cell r="F330" t="str">
            <v>Easy</v>
          </cell>
          <cell r="G330" t="str">
            <v>标准关</v>
          </cell>
          <cell r="H330">
            <v>1</v>
          </cell>
          <cell r="I330">
            <v>1689.1200000000003</v>
          </cell>
          <cell r="J330">
            <v>1.27</v>
          </cell>
          <cell r="K330">
            <v>1.378125</v>
          </cell>
          <cell r="L330">
            <v>1226</v>
          </cell>
          <cell r="M330">
            <v>180</v>
          </cell>
          <cell r="N330">
            <v>80</v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>0</v>
          </cell>
          <cell r="V330" t="str">
            <v>0</v>
          </cell>
          <cell r="W330" t="str">
            <v>0</v>
          </cell>
          <cell r="X330" t="str">
            <v>0</v>
          </cell>
          <cell r="Y330" t="str">
            <v>0</v>
          </cell>
          <cell r="Z330" t="str">
            <v>0</v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>
            <v>1840</v>
          </cell>
        </row>
        <row r="331">
          <cell r="A331" t="str">
            <v>3_3_10_Easy</v>
          </cell>
          <cell r="B331">
            <v>3</v>
          </cell>
          <cell r="C331">
            <v>3</v>
          </cell>
          <cell r="D331">
            <v>10</v>
          </cell>
          <cell r="E331">
            <v>41.42</v>
          </cell>
          <cell r="F331" t="str">
            <v>Easy</v>
          </cell>
          <cell r="G331" t="str">
            <v>标准关</v>
          </cell>
          <cell r="H331">
            <v>1</v>
          </cell>
          <cell r="I331">
            <v>2008.89</v>
          </cell>
          <cell r="J331">
            <v>1.27</v>
          </cell>
          <cell r="K331">
            <v>1.4929687500000002</v>
          </cell>
          <cell r="L331">
            <v>1346</v>
          </cell>
          <cell r="M331">
            <v>180</v>
          </cell>
          <cell r="N331">
            <v>80</v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>0</v>
          </cell>
          <cell r="V331" t="str">
            <v>0</v>
          </cell>
          <cell r="W331" t="str">
            <v>0</v>
          </cell>
          <cell r="X331" t="str">
            <v>0</v>
          </cell>
          <cell r="Y331" t="str">
            <v>0</v>
          </cell>
          <cell r="Z331" t="str">
            <v>0</v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>
            <v>2020</v>
          </cell>
        </row>
        <row r="332">
          <cell r="A332" t="str">
            <v>3_4_1_Easy</v>
          </cell>
          <cell r="B332">
            <v>3</v>
          </cell>
          <cell r="C332">
            <v>4</v>
          </cell>
          <cell r="D332">
            <v>1</v>
          </cell>
          <cell r="E332">
            <v>22.799999999999997</v>
          </cell>
          <cell r="F332" t="str">
            <v>Easy</v>
          </cell>
          <cell r="G332" t="str">
            <v>标准关</v>
          </cell>
          <cell r="H332">
            <v>1</v>
          </cell>
          <cell r="I332">
            <v>105.3</v>
          </cell>
          <cell r="J332">
            <v>1.42</v>
          </cell>
          <cell r="K332">
            <v>0.50625000000000009</v>
          </cell>
          <cell r="L332">
            <v>208</v>
          </cell>
          <cell r="M332">
            <v>180</v>
          </cell>
          <cell r="N332">
            <v>80</v>
          </cell>
          <cell r="O332" t="str">
            <v>恶灵1</v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>
            <v>11</v>
          </cell>
          <cell r="V332" t="str">
            <v>0</v>
          </cell>
          <cell r="W332" t="str">
            <v>0</v>
          </cell>
          <cell r="X332" t="str">
            <v>0</v>
          </cell>
          <cell r="Y332" t="str">
            <v>0</v>
          </cell>
          <cell r="Z332" t="str">
            <v>0</v>
          </cell>
          <cell r="AA332">
            <v>208</v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>
            <v>1.42</v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>
            <v>7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>
            <v>300</v>
          </cell>
        </row>
        <row r="333">
          <cell r="A333" t="str">
            <v>3_4_2_Easy</v>
          </cell>
          <cell r="B333">
            <v>3</v>
          </cell>
          <cell r="C333">
            <v>4</v>
          </cell>
          <cell r="D333">
            <v>2</v>
          </cell>
          <cell r="E333">
            <v>25.08</v>
          </cell>
          <cell r="F333" t="str">
            <v>Easy</v>
          </cell>
          <cell r="G333" t="str">
            <v>标准关</v>
          </cell>
          <cell r="H333">
            <v>1</v>
          </cell>
          <cell r="I333">
            <v>226.39499999999998</v>
          </cell>
          <cell r="J333">
            <v>1.42</v>
          </cell>
          <cell r="K333">
            <v>0.63281250000000011</v>
          </cell>
          <cell r="L333">
            <v>358</v>
          </cell>
          <cell r="M333">
            <v>180</v>
          </cell>
          <cell r="N333">
            <v>80</v>
          </cell>
          <cell r="O333" t="str">
            <v>恶灵1</v>
          </cell>
          <cell r="P333" t="str">
            <v>雪人1</v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>
            <v>5</v>
          </cell>
          <cell r="V333">
            <v>10</v>
          </cell>
          <cell r="W333" t="str">
            <v>0</v>
          </cell>
          <cell r="X333" t="str">
            <v>0</v>
          </cell>
          <cell r="Y333" t="str">
            <v>0</v>
          </cell>
          <cell r="Z333" t="str">
            <v>0</v>
          </cell>
          <cell r="AA333">
            <v>215</v>
          </cell>
          <cell r="AB333">
            <v>430</v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>
            <v>1.42</v>
          </cell>
          <cell r="AH333">
            <v>1.42</v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>
            <v>5</v>
          </cell>
          <cell r="AN333">
            <v>5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>
            <v>516</v>
          </cell>
        </row>
        <row r="334">
          <cell r="A334" t="str">
            <v>3_4_3_Easy</v>
          </cell>
          <cell r="B334">
            <v>3</v>
          </cell>
          <cell r="C334">
            <v>4</v>
          </cell>
          <cell r="D334">
            <v>3</v>
          </cell>
          <cell r="E334">
            <v>27.359999999999996</v>
          </cell>
          <cell r="F334" t="str">
            <v>Easy</v>
          </cell>
          <cell r="G334" t="str">
            <v>标准关</v>
          </cell>
          <cell r="H334">
            <v>1</v>
          </cell>
          <cell r="I334">
            <v>385.39800000000002</v>
          </cell>
          <cell r="J334">
            <v>1.42</v>
          </cell>
          <cell r="K334">
            <v>0.75937500000000013</v>
          </cell>
          <cell r="L334">
            <v>508</v>
          </cell>
          <cell r="M334">
            <v>180</v>
          </cell>
          <cell r="N334">
            <v>80</v>
          </cell>
          <cell r="O334" t="str">
            <v>雪人1</v>
          </cell>
          <cell r="P334" t="str">
            <v>蜘蛛2</v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>
            <v>10</v>
          </cell>
          <cell r="V334">
            <v>10</v>
          </cell>
          <cell r="W334" t="str">
            <v>0</v>
          </cell>
          <cell r="X334" t="str">
            <v>0</v>
          </cell>
          <cell r="Y334" t="str">
            <v>0</v>
          </cell>
          <cell r="Z334" t="str">
            <v>0</v>
          </cell>
          <cell r="AA334">
            <v>339</v>
          </cell>
          <cell r="AB334">
            <v>677</v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>
            <v>1.42</v>
          </cell>
          <cell r="AH334">
            <v>2.84</v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>
            <v>3</v>
          </cell>
          <cell r="AN334">
            <v>5</v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>
            <v>732</v>
          </cell>
        </row>
        <row r="335">
          <cell r="A335" t="str">
            <v>3_4_4_Easy</v>
          </cell>
          <cell r="B335">
            <v>3</v>
          </cell>
          <cell r="C335">
            <v>4</v>
          </cell>
          <cell r="D335">
            <v>4</v>
          </cell>
          <cell r="E335">
            <v>29.639999999999997</v>
          </cell>
          <cell r="F335" t="str">
            <v>Easy</v>
          </cell>
          <cell r="G335" t="str">
            <v>标准关</v>
          </cell>
          <cell r="H335">
            <v>1</v>
          </cell>
          <cell r="I335">
            <v>577.39499999999998</v>
          </cell>
          <cell r="J335">
            <v>1.42</v>
          </cell>
          <cell r="K335">
            <v>0.88593750000000016</v>
          </cell>
          <cell r="L335">
            <v>652</v>
          </cell>
          <cell r="M335">
            <v>180</v>
          </cell>
          <cell r="N335">
            <v>80</v>
          </cell>
          <cell r="O335" t="str">
            <v>雪人1</v>
          </cell>
          <cell r="P335" t="str">
            <v>蜘蛛2</v>
          </cell>
          <cell r="Q335" t="str">
            <v>骷髅2</v>
          </cell>
          <cell r="R335" t="str">
            <v/>
          </cell>
          <cell r="S335" t="str">
            <v/>
          </cell>
          <cell r="T335" t="str">
            <v/>
          </cell>
          <cell r="U335">
            <v>10</v>
          </cell>
          <cell r="V335">
            <v>10</v>
          </cell>
          <cell r="W335">
            <v>5</v>
          </cell>
          <cell r="X335" t="str">
            <v>0</v>
          </cell>
          <cell r="Y335" t="str">
            <v>0</v>
          </cell>
          <cell r="Z335" t="str">
            <v>0</v>
          </cell>
          <cell r="AA335">
            <v>408</v>
          </cell>
          <cell r="AB335">
            <v>815</v>
          </cell>
          <cell r="AC335">
            <v>815</v>
          </cell>
          <cell r="AD335" t="str">
            <v/>
          </cell>
          <cell r="AE335" t="str">
            <v/>
          </cell>
          <cell r="AF335" t="str">
            <v/>
          </cell>
          <cell r="AG335">
            <v>1.42</v>
          </cell>
          <cell r="AH335">
            <v>2.84</v>
          </cell>
          <cell r="AI335">
            <v>1.42</v>
          </cell>
          <cell r="AJ335" t="str">
            <v/>
          </cell>
          <cell r="AK335" t="str">
            <v/>
          </cell>
          <cell r="AL335" t="str">
            <v/>
          </cell>
          <cell r="AM335">
            <v>2</v>
          </cell>
          <cell r="AN335">
            <v>4</v>
          </cell>
          <cell r="AO335">
            <v>4</v>
          </cell>
          <cell r="AP335" t="str">
            <v/>
          </cell>
          <cell r="AQ335" t="str">
            <v/>
          </cell>
          <cell r="AR335" t="str">
            <v/>
          </cell>
          <cell r="AS335">
            <v>940</v>
          </cell>
        </row>
        <row r="336">
          <cell r="A336" t="str">
            <v>3_4_5_Easy</v>
          </cell>
          <cell r="B336">
            <v>3</v>
          </cell>
          <cell r="C336">
            <v>4</v>
          </cell>
          <cell r="D336">
            <v>5</v>
          </cell>
          <cell r="E336">
            <v>31.919999999999995</v>
          </cell>
          <cell r="F336" t="str">
            <v>Easy</v>
          </cell>
          <cell r="G336" t="str">
            <v>标准关</v>
          </cell>
          <cell r="H336">
            <v>1</v>
          </cell>
          <cell r="I336">
            <v>786.24</v>
          </cell>
          <cell r="J336">
            <v>1.42</v>
          </cell>
          <cell r="K336">
            <v>1.0125000000000002</v>
          </cell>
          <cell r="L336">
            <v>777</v>
          </cell>
          <cell r="M336">
            <v>180</v>
          </cell>
          <cell r="N336">
            <v>80</v>
          </cell>
          <cell r="O336" t="str">
            <v>蜘蛛2</v>
          </cell>
          <cell r="P336" t="str">
            <v>骷髅2</v>
          </cell>
          <cell r="Q336" t="str">
            <v>恶灵1</v>
          </cell>
          <cell r="R336" t="str">
            <v/>
          </cell>
          <cell r="S336" t="str">
            <v/>
          </cell>
          <cell r="T336" t="str">
            <v/>
          </cell>
          <cell r="U336">
            <v>12</v>
          </cell>
          <cell r="V336">
            <v>12</v>
          </cell>
          <cell r="W336">
            <v>6</v>
          </cell>
          <cell r="X336" t="str">
            <v>0</v>
          </cell>
          <cell r="Y336" t="str">
            <v>0</v>
          </cell>
          <cell r="Z336" t="str">
            <v>0</v>
          </cell>
          <cell r="AA336">
            <v>914</v>
          </cell>
          <cell r="AB336">
            <v>914</v>
          </cell>
          <cell r="AC336">
            <v>229</v>
          </cell>
          <cell r="AD336" t="str">
            <v/>
          </cell>
          <cell r="AE336" t="str">
            <v/>
          </cell>
          <cell r="AF336" t="str">
            <v/>
          </cell>
          <cell r="AG336">
            <v>2.84</v>
          </cell>
          <cell r="AH336">
            <v>1.42</v>
          </cell>
          <cell r="AI336">
            <v>1.42</v>
          </cell>
          <cell r="AJ336" t="str">
            <v/>
          </cell>
          <cell r="AK336" t="str">
            <v/>
          </cell>
          <cell r="AL336" t="str">
            <v/>
          </cell>
          <cell r="AM336">
            <v>3</v>
          </cell>
          <cell r="AN336">
            <v>3</v>
          </cell>
          <cell r="AO336">
            <v>1</v>
          </cell>
          <cell r="AP336" t="str">
            <v/>
          </cell>
          <cell r="AQ336" t="str">
            <v/>
          </cell>
          <cell r="AR336" t="str">
            <v/>
          </cell>
          <cell r="AS336">
            <v>1120</v>
          </cell>
        </row>
        <row r="337">
          <cell r="A337" t="str">
            <v>3_4_6_Easy</v>
          </cell>
          <cell r="B337">
            <v>3</v>
          </cell>
          <cell r="C337">
            <v>4</v>
          </cell>
          <cell r="D337">
            <v>6</v>
          </cell>
          <cell r="E337">
            <v>34.199999999999996</v>
          </cell>
          <cell r="F337" t="str">
            <v>Easy</v>
          </cell>
          <cell r="G337" t="str">
            <v>标准关</v>
          </cell>
          <cell r="H337">
            <v>1</v>
          </cell>
          <cell r="I337">
            <v>1026.675</v>
          </cell>
          <cell r="J337">
            <v>1.42</v>
          </cell>
          <cell r="K337">
            <v>1.1390625000000001</v>
          </cell>
          <cell r="L337">
            <v>901</v>
          </cell>
          <cell r="M337">
            <v>180</v>
          </cell>
          <cell r="N337">
            <v>80</v>
          </cell>
          <cell r="O337" t="str">
            <v>雪人1</v>
          </cell>
          <cell r="P337" t="str">
            <v>蜘蛛2</v>
          </cell>
          <cell r="Q337" t="str">
            <v>骷髅2</v>
          </cell>
          <cell r="R337" t="str">
            <v>恶灵1</v>
          </cell>
          <cell r="S337" t="str">
            <v/>
          </cell>
          <cell r="T337" t="str">
            <v/>
          </cell>
          <cell r="U337">
            <v>7</v>
          </cell>
          <cell r="V337">
            <v>7</v>
          </cell>
          <cell r="W337">
            <v>7</v>
          </cell>
          <cell r="X337">
            <v>15</v>
          </cell>
          <cell r="Y337" t="str">
            <v>0</v>
          </cell>
          <cell r="Z337" t="str">
            <v>0</v>
          </cell>
          <cell r="AA337">
            <v>763</v>
          </cell>
          <cell r="AB337">
            <v>1526</v>
          </cell>
          <cell r="AC337">
            <v>1526</v>
          </cell>
          <cell r="AD337">
            <v>382</v>
          </cell>
          <cell r="AE337" t="str">
            <v/>
          </cell>
          <cell r="AF337" t="str">
            <v/>
          </cell>
          <cell r="AG337">
            <v>1.42</v>
          </cell>
          <cell r="AH337">
            <v>2.84</v>
          </cell>
          <cell r="AI337">
            <v>1.42</v>
          </cell>
          <cell r="AJ337">
            <v>1.42</v>
          </cell>
          <cell r="AK337" t="str">
            <v/>
          </cell>
          <cell r="AL337" t="str">
            <v/>
          </cell>
          <cell r="AM337">
            <v>2</v>
          </cell>
          <cell r="AN337">
            <v>3</v>
          </cell>
          <cell r="AO337">
            <v>3</v>
          </cell>
          <cell r="AP337">
            <v>2</v>
          </cell>
          <cell r="AQ337" t="str">
            <v/>
          </cell>
          <cell r="AR337" t="str">
            <v/>
          </cell>
          <cell r="AS337">
            <v>1300</v>
          </cell>
        </row>
        <row r="338">
          <cell r="A338" t="str">
            <v>3_4_7_Easy</v>
          </cell>
          <cell r="B338">
            <v>3</v>
          </cell>
          <cell r="C338">
            <v>4</v>
          </cell>
          <cell r="D338">
            <v>7</v>
          </cell>
          <cell r="E338">
            <v>36.479999999999997</v>
          </cell>
          <cell r="F338" t="str">
            <v>Easy</v>
          </cell>
          <cell r="G338" t="str">
            <v>标准关</v>
          </cell>
          <cell r="H338">
            <v>1</v>
          </cell>
          <cell r="I338">
            <v>1298.7</v>
          </cell>
          <cell r="J338">
            <v>1.42</v>
          </cell>
          <cell r="K338">
            <v>1.2656250000000002</v>
          </cell>
          <cell r="L338">
            <v>1026</v>
          </cell>
          <cell r="M338">
            <v>180</v>
          </cell>
          <cell r="N338">
            <v>80</v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>0</v>
          </cell>
          <cell r="V338" t="str">
            <v>0</v>
          </cell>
          <cell r="W338" t="str">
            <v>0</v>
          </cell>
          <cell r="X338" t="str">
            <v>0</v>
          </cell>
          <cell r="Y338" t="str">
            <v>0</v>
          </cell>
          <cell r="Z338" t="str">
            <v>0</v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 t="str">
            <v/>
          </cell>
          <cell r="AR338" t="str">
            <v/>
          </cell>
          <cell r="AS338">
            <v>1480</v>
          </cell>
        </row>
        <row r="339">
          <cell r="A339" t="str">
            <v>3_4_8_Easy</v>
          </cell>
          <cell r="B339">
            <v>3</v>
          </cell>
          <cell r="C339">
            <v>4</v>
          </cell>
          <cell r="D339">
            <v>8</v>
          </cell>
          <cell r="E339">
            <v>38.759999999999991</v>
          </cell>
          <cell r="F339" t="str">
            <v>Easy</v>
          </cell>
          <cell r="G339" t="str">
            <v>标准关</v>
          </cell>
          <cell r="H339">
            <v>1</v>
          </cell>
          <cell r="I339">
            <v>1602.3149999999998</v>
          </cell>
          <cell r="J339">
            <v>1.42</v>
          </cell>
          <cell r="K339">
            <v>1.3921875000000004</v>
          </cell>
          <cell r="L339">
            <v>1151</v>
          </cell>
          <cell r="M339">
            <v>180</v>
          </cell>
          <cell r="N339">
            <v>80</v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>0</v>
          </cell>
          <cell r="V339" t="str">
            <v>0</v>
          </cell>
          <cell r="W339" t="str">
            <v>0</v>
          </cell>
          <cell r="X339" t="str">
            <v>0</v>
          </cell>
          <cell r="Y339" t="str">
            <v>0</v>
          </cell>
          <cell r="Z339" t="str">
            <v>0</v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 t="str">
            <v/>
          </cell>
          <cell r="AR339" t="str">
            <v/>
          </cell>
          <cell r="AS339">
            <v>1660</v>
          </cell>
        </row>
        <row r="340">
          <cell r="A340" t="str">
            <v>3_4_9_Easy</v>
          </cell>
          <cell r="B340">
            <v>3</v>
          </cell>
          <cell r="C340">
            <v>4</v>
          </cell>
          <cell r="D340">
            <v>9</v>
          </cell>
          <cell r="E340">
            <v>41.04</v>
          </cell>
          <cell r="F340" t="str">
            <v>Easy</v>
          </cell>
          <cell r="G340" t="str">
            <v>标准关</v>
          </cell>
          <cell r="H340">
            <v>1</v>
          </cell>
          <cell r="I340">
            <v>1937.52</v>
          </cell>
          <cell r="J340">
            <v>1.42</v>
          </cell>
          <cell r="K340">
            <v>1.5187500000000003</v>
          </cell>
          <cell r="L340">
            <v>1276</v>
          </cell>
          <cell r="M340">
            <v>180</v>
          </cell>
          <cell r="N340">
            <v>80</v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>0</v>
          </cell>
          <cell r="V340" t="str">
            <v>0</v>
          </cell>
          <cell r="W340" t="str">
            <v>0</v>
          </cell>
          <cell r="X340" t="str">
            <v>0</v>
          </cell>
          <cell r="Y340" t="str">
            <v>0</v>
          </cell>
          <cell r="Z340" t="str">
            <v>0</v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>
            <v>1840</v>
          </cell>
        </row>
        <row r="341">
          <cell r="A341" t="str">
            <v>3_4_10_Easy</v>
          </cell>
          <cell r="B341">
            <v>3</v>
          </cell>
          <cell r="C341">
            <v>4</v>
          </cell>
          <cell r="D341">
            <v>10</v>
          </cell>
          <cell r="E341">
            <v>43.319999999999993</v>
          </cell>
          <cell r="F341" t="str">
            <v>Easy</v>
          </cell>
          <cell r="G341" t="str">
            <v>标准关</v>
          </cell>
          <cell r="H341">
            <v>1</v>
          </cell>
          <cell r="I341">
            <v>2304.3150000000001</v>
          </cell>
          <cell r="J341">
            <v>1.42</v>
          </cell>
          <cell r="K341">
            <v>1.6453125000000002</v>
          </cell>
          <cell r="L341">
            <v>1401</v>
          </cell>
          <cell r="M341">
            <v>180</v>
          </cell>
          <cell r="N341">
            <v>80</v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>0</v>
          </cell>
          <cell r="V341" t="str">
            <v>0</v>
          </cell>
          <cell r="W341" t="str">
            <v>0</v>
          </cell>
          <cell r="X341" t="str">
            <v>0</v>
          </cell>
          <cell r="Y341" t="str">
            <v>0</v>
          </cell>
          <cell r="Z341" t="str">
            <v>0</v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>
            <v>2020</v>
          </cell>
        </row>
        <row r="342">
          <cell r="A342" t="str">
            <v>3_5_1_Easy</v>
          </cell>
          <cell r="B342">
            <v>3</v>
          </cell>
          <cell r="C342">
            <v>5</v>
          </cell>
          <cell r="D342">
            <v>1</v>
          </cell>
          <cell r="E342">
            <v>23.799999999999997</v>
          </cell>
          <cell r="F342" t="str">
            <v>Easy</v>
          </cell>
          <cell r="G342" t="str">
            <v>困难关</v>
          </cell>
          <cell r="H342">
            <v>1</v>
          </cell>
          <cell r="I342">
            <v>118.8</v>
          </cell>
          <cell r="J342">
            <v>1.57</v>
          </cell>
          <cell r="K342">
            <v>0.55312500000000009</v>
          </cell>
          <cell r="L342">
            <v>215</v>
          </cell>
          <cell r="M342">
            <v>180</v>
          </cell>
          <cell r="N342">
            <v>80</v>
          </cell>
          <cell r="O342" t="str">
            <v>雪人2</v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>
            <v>13</v>
          </cell>
          <cell r="V342" t="str">
            <v>0</v>
          </cell>
          <cell r="W342" t="str">
            <v>0</v>
          </cell>
          <cell r="X342" t="str">
            <v>0</v>
          </cell>
          <cell r="Y342" t="str">
            <v>0</v>
          </cell>
          <cell r="Z342" t="str">
            <v>0</v>
          </cell>
          <cell r="AA342">
            <v>215</v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>
            <v>1.57</v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>
            <v>6</v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>
            <v>300</v>
          </cell>
        </row>
        <row r="343">
          <cell r="A343" t="str">
            <v>3_5_2_Easy</v>
          </cell>
          <cell r="B343">
            <v>3</v>
          </cell>
          <cell r="C343">
            <v>5</v>
          </cell>
          <cell r="D343">
            <v>2</v>
          </cell>
          <cell r="E343">
            <v>26.18</v>
          </cell>
          <cell r="F343" t="str">
            <v>Easy</v>
          </cell>
          <cell r="G343" t="str">
            <v>困难关</v>
          </cell>
          <cell r="H343">
            <v>1</v>
          </cell>
          <cell r="I343">
            <v>255.42</v>
          </cell>
          <cell r="J343">
            <v>1.57</v>
          </cell>
          <cell r="K343">
            <v>0.69140625000000011</v>
          </cell>
          <cell r="L343">
            <v>369</v>
          </cell>
          <cell r="M343">
            <v>180</v>
          </cell>
          <cell r="N343">
            <v>80</v>
          </cell>
          <cell r="O343" t="str">
            <v>雪人2</v>
          </cell>
          <cell r="P343" t="str">
            <v>雪人1</v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>
            <v>6</v>
          </cell>
          <cell r="V343">
            <v>12</v>
          </cell>
          <cell r="W343" t="str">
            <v>0</v>
          </cell>
          <cell r="X343" t="str">
            <v>0</v>
          </cell>
          <cell r="Y343" t="str">
            <v>0</v>
          </cell>
          <cell r="Z343" t="str">
            <v>0</v>
          </cell>
          <cell r="AA343">
            <v>554</v>
          </cell>
          <cell r="AB343">
            <v>277</v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>
            <v>1.57</v>
          </cell>
          <cell r="AH343">
            <v>1.57</v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>
            <v>7</v>
          </cell>
          <cell r="AN343">
            <v>3</v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>
            <v>516</v>
          </cell>
        </row>
        <row r="344">
          <cell r="A344" t="str">
            <v>3_5_3_Easy</v>
          </cell>
          <cell r="B344">
            <v>3</v>
          </cell>
          <cell r="C344">
            <v>5</v>
          </cell>
          <cell r="D344">
            <v>3</v>
          </cell>
          <cell r="E344">
            <v>28.559999999999995</v>
          </cell>
          <cell r="F344" t="str">
            <v>Easy</v>
          </cell>
          <cell r="G344" t="str">
            <v>困难关</v>
          </cell>
          <cell r="H344">
            <v>1</v>
          </cell>
          <cell r="I344">
            <v>434.80799999999994</v>
          </cell>
          <cell r="J344">
            <v>1.57</v>
          </cell>
          <cell r="K344">
            <v>0.82968750000000013</v>
          </cell>
          <cell r="L344">
            <v>524</v>
          </cell>
          <cell r="M344">
            <v>180</v>
          </cell>
          <cell r="N344">
            <v>80</v>
          </cell>
          <cell r="O344" t="str">
            <v>雪人1</v>
          </cell>
          <cell r="P344" t="str">
            <v>蜘蛛2</v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>
            <v>11</v>
          </cell>
          <cell r="V344">
            <v>11</v>
          </cell>
          <cell r="W344" t="str">
            <v>0</v>
          </cell>
          <cell r="X344" t="str">
            <v>0</v>
          </cell>
          <cell r="Y344" t="str">
            <v>0</v>
          </cell>
          <cell r="Z344" t="str">
            <v>0</v>
          </cell>
          <cell r="AA344">
            <v>349</v>
          </cell>
          <cell r="AB344">
            <v>699</v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>
            <v>1.57</v>
          </cell>
          <cell r="AH344">
            <v>3.14</v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>
            <v>2</v>
          </cell>
          <cell r="AN344">
            <v>5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>
            <v>732</v>
          </cell>
        </row>
        <row r="345">
          <cell r="A345" t="str">
            <v>3_5_4_Easy</v>
          </cell>
          <cell r="B345">
            <v>3</v>
          </cell>
          <cell r="C345">
            <v>5</v>
          </cell>
          <cell r="D345">
            <v>4</v>
          </cell>
          <cell r="E345">
            <v>30.939999999999998</v>
          </cell>
          <cell r="F345" t="str">
            <v>Easy</v>
          </cell>
          <cell r="G345" t="str">
            <v>困难关</v>
          </cell>
          <cell r="H345">
            <v>1</v>
          </cell>
          <cell r="I345">
            <v>651.42000000000007</v>
          </cell>
          <cell r="J345">
            <v>1.57</v>
          </cell>
          <cell r="K345">
            <v>0.96796875000000016</v>
          </cell>
          <cell r="L345">
            <v>673</v>
          </cell>
          <cell r="M345">
            <v>180</v>
          </cell>
          <cell r="N345">
            <v>80</v>
          </cell>
          <cell r="O345" t="str">
            <v>雪人1</v>
          </cell>
          <cell r="P345" t="str">
            <v>蜘蛛2</v>
          </cell>
          <cell r="Q345" t="str">
            <v>骷髅2</v>
          </cell>
          <cell r="R345" t="str">
            <v/>
          </cell>
          <cell r="S345" t="str">
            <v/>
          </cell>
          <cell r="T345" t="str">
            <v/>
          </cell>
          <cell r="U345">
            <v>11</v>
          </cell>
          <cell r="V345">
            <v>11</v>
          </cell>
          <cell r="W345">
            <v>5</v>
          </cell>
          <cell r="X345" t="str">
            <v>0</v>
          </cell>
          <cell r="Y345" t="str">
            <v>0</v>
          </cell>
          <cell r="Z345" t="str">
            <v>0</v>
          </cell>
          <cell r="AA345">
            <v>423</v>
          </cell>
          <cell r="AB345">
            <v>845</v>
          </cell>
          <cell r="AC345">
            <v>845</v>
          </cell>
          <cell r="AD345" t="str">
            <v/>
          </cell>
          <cell r="AE345" t="str">
            <v/>
          </cell>
          <cell r="AF345" t="str">
            <v/>
          </cell>
          <cell r="AG345">
            <v>1.57</v>
          </cell>
          <cell r="AH345">
            <v>3.14</v>
          </cell>
          <cell r="AI345">
            <v>1.57</v>
          </cell>
          <cell r="AJ345" t="str">
            <v/>
          </cell>
          <cell r="AK345" t="str">
            <v/>
          </cell>
          <cell r="AL345" t="str">
            <v/>
          </cell>
          <cell r="AM345">
            <v>2</v>
          </cell>
          <cell r="AN345">
            <v>4</v>
          </cell>
          <cell r="AO345">
            <v>4</v>
          </cell>
          <cell r="AP345" t="str">
            <v/>
          </cell>
          <cell r="AQ345" t="str">
            <v/>
          </cell>
          <cell r="AR345" t="str">
            <v/>
          </cell>
          <cell r="AS345">
            <v>940</v>
          </cell>
        </row>
        <row r="346">
          <cell r="A346" t="str">
            <v>3_5_5_Easy</v>
          </cell>
          <cell r="B346">
            <v>3</v>
          </cell>
          <cell r="C346">
            <v>5</v>
          </cell>
          <cell r="D346">
            <v>5</v>
          </cell>
          <cell r="E346">
            <v>33.319999999999993</v>
          </cell>
          <cell r="F346" t="str">
            <v>Easy</v>
          </cell>
          <cell r="G346" t="str">
            <v>困难关</v>
          </cell>
          <cell r="H346">
            <v>1</v>
          </cell>
          <cell r="I346">
            <v>887.04</v>
          </cell>
          <cell r="J346">
            <v>1.57</v>
          </cell>
          <cell r="K346">
            <v>1.1062500000000002</v>
          </cell>
          <cell r="L346">
            <v>802</v>
          </cell>
          <cell r="M346">
            <v>180</v>
          </cell>
          <cell r="N346">
            <v>80</v>
          </cell>
          <cell r="O346" t="str">
            <v>蜘蛛2</v>
          </cell>
          <cell r="P346" t="str">
            <v>骷髅2</v>
          </cell>
          <cell r="Q346" t="str">
            <v>雪人2</v>
          </cell>
          <cell r="R346" t="str">
            <v/>
          </cell>
          <cell r="S346" t="str">
            <v/>
          </cell>
          <cell r="T346" t="str">
            <v/>
          </cell>
          <cell r="U346">
            <v>14</v>
          </cell>
          <cell r="V346">
            <v>14</v>
          </cell>
          <cell r="W346">
            <v>7</v>
          </cell>
          <cell r="X346" t="str">
            <v>0</v>
          </cell>
          <cell r="Y346" t="str">
            <v>0</v>
          </cell>
          <cell r="Z346" t="str">
            <v>0</v>
          </cell>
          <cell r="AA346">
            <v>802</v>
          </cell>
          <cell r="AB346">
            <v>802</v>
          </cell>
          <cell r="AC346">
            <v>802</v>
          </cell>
          <cell r="AD346" t="str">
            <v/>
          </cell>
          <cell r="AE346" t="str">
            <v/>
          </cell>
          <cell r="AF346" t="str">
            <v/>
          </cell>
          <cell r="AG346">
            <v>3.14</v>
          </cell>
          <cell r="AH346">
            <v>1.57</v>
          </cell>
          <cell r="AI346">
            <v>1.57</v>
          </cell>
          <cell r="AJ346" t="str">
            <v/>
          </cell>
          <cell r="AK346" t="str">
            <v/>
          </cell>
          <cell r="AL346" t="str">
            <v/>
          </cell>
          <cell r="AM346">
            <v>2</v>
          </cell>
          <cell r="AN346">
            <v>2</v>
          </cell>
          <cell r="AO346">
            <v>2</v>
          </cell>
          <cell r="AP346" t="str">
            <v/>
          </cell>
          <cell r="AQ346" t="str">
            <v/>
          </cell>
          <cell r="AR346" t="str">
            <v/>
          </cell>
          <cell r="AS346">
            <v>1120</v>
          </cell>
        </row>
        <row r="347">
          <cell r="A347" t="str">
            <v>3_5_6_Easy</v>
          </cell>
          <cell r="B347">
            <v>3</v>
          </cell>
          <cell r="C347">
            <v>5</v>
          </cell>
          <cell r="D347">
            <v>6</v>
          </cell>
          <cell r="E347">
            <v>35.699999999999996</v>
          </cell>
          <cell r="F347" t="str">
            <v>Easy</v>
          </cell>
          <cell r="G347" t="str">
            <v>困难关</v>
          </cell>
          <cell r="H347">
            <v>1</v>
          </cell>
          <cell r="I347">
            <v>1158.3</v>
          </cell>
          <cell r="J347">
            <v>1.57</v>
          </cell>
          <cell r="K347">
            <v>1.2445312500000001</v>
          </cell>
          <cell r="L347">
            <v>931</v>
          </cell>
          <cell r="M347">
            <v>180</v>
          </cell>
          <cell r="N347">
            <v>80</v>
          </cell>
          <cell r="O347" t="str">
            <v>雪人1</v>
          </cell>
          <cell r="P347" t="str">
            <v>蜘蛛2</v>
          </cell>
          <cell r="Q347" t="str">
            <v>骷髅2</v>
          </cell>
          <cell r="R347" t="str">
            <v>恶灵2</v>
          </cell>
          <cell r="S347" t="str">
            <v/>
          </cell>
          <cell r="T347" t="str">
            <v/>
          </cell>
          <cell r="U347">
            <v>12</v>
          </cell>
          <cell r="V347">
            <v>12</v>
          </cell>
          <cell r="W347">
            <v>12</v>
          </cell>
          <cell r="X347">
            <v>6</v>
          </cell>
          <cell r="Y347" t="str">
            <v>0</v>
          </cell>
          <cell r="Z347" t="str">
            <v>0</v>
          </cell>
          <cell r="AA347">
            <v>543</v>
          </cell>
          <cell r="AB347">
            <v>1086</v>
          </cell>
          <cell r="AC347">
            <v>1086</v>
          </cell>
          <cell r="AD347">
            <v>1086</v>
          </cell>
          <cell r="AE347" t="str">
            <v/>
          </cell>
          <cell r="AF347" t="str">
            <v/>
          </cell>
          <cell r="AG347">
            <v>1.57</v>
          </cell>
          <cell r="AH347">
            <v>3.14</v>
          </cell>
          <cell r="AI347">
            <v>1.57</v>
          </cell>
          <cell r="AJ347">
            <v>1.57</v>
          </cell>
          <cell r="AK347" t="str">
            <v/>
          </cell>
          <cell r="AL347" t="str">
            <v/>
          </cell>
          <cell r="AM347">
            <v>1</v>
          </cell>
          <cell r="AN347">
            <v>2</v>
          </cell>
          <cell r="AO347">
            <v>2</v>
          </cell>
          <cell r="AP347">
            <v>2</v>
          </cell>
          <cell r="AQ347" t="str">
            <v/>
          </cell>
          <cell r="AR347" t="str">
            <v/>
          </cell>
          <cell r="AS347">
            <v>1300</v>
          </cell>
        </row>
        <row r="348">
          <cell r="A348" t="str">
            <v>3_5_7_Easy</v>
          </cell>
          <cell r="B348">
            <v>3</v>
          </cell>
          <cell r="C348">
            <v>5</v>
          </cell>
          <cell r="D348">
            <v>7</v>
          </cell>
          <cell r="E348">
            <v>38.08</v>
          </cell>
          <cell r="F348" t="str">
            <v>Easy</v>
          </cell>
          <cell r="G348" t="str">
            <v>困难关</v>
          </cell>
          <cell r="H348">
            <v>1</v>
          </cell>
          <cell r="I348">
            <v>1465.2</v>
          </cell>
          <cell r="J348">
            <v>1.57</v>
          </cell>
          <cell r="K348">
            <v>1.3828125000000002</v>
          </cell>
          <cell r="L348">
            <v>1060</v>
          </cell>
          <cell r="M348">
            <v>180</v>
          </cell>
          <cell r="N348">
            <v>80</v>
          </cell>
          <cell r="O348" t="str">
            <v>蜘蛛2</v>
          </cell>
          <cell r="P348" t="str">
            <v>骷髅2</v>
          </cell>
          <cell r="Q348" t="str">
            <v>恶灵2</v>
          </cell>
          <cell r="R348" t="str">
            <v>雪人2</v>
          </cell>
          <cell r="S348" t="str">
            <v/>
          </cell>
          <cell r="T348" t="str">
            <v/>
          </cell>
          <cell r="U348">
            <v>13</v>
          </cell>
          <cell r="V348">
            <v>13</v>
          </cell>
          <cell r="W348">
            <v>13</v>
          </cell>
          <cell r="X348">
            <v>13</v>
          </cell>
          <cell r="Y348" t="str">
            <v>0</v>
          </cell>
          <cell r="Z348" t="str">
            <v>0</v>
          </cell>
          <cell r="AA348">
            <v>1060</v>
          </cell>
          <cell r="AB348">
            <v>1060</v>
          </cell>
          <cell r="AC348">
            <v>1060</v>
          </cell>
          <cell r="AD348">
            <v>1060</v>
          </cell>
          <cell r="AE348" t="str">
            <v/>
          </cell>
          <cell r="AF348" t="str">
            <v/>
          </cell>
          <cell r="AG348">
            <v>3.14</v>
          </cell>
          <cell r="AH348">
            <v>1.57</v>
          </cell>
          <cell r="AI348">
            <v>1.57</v>
          </cell>
          <cell r="AJ348">
            <v>1.57</v>
          </cell>
          <cell r="AK348" t="str">
            <v/>
          </cell>
          <cell r="AL348" t="str">
            <v/>
          </cell>
          <cell r="AM348">
            <v>2</v>
          </cell>
          <cell r="AN348">
            <v>2</v>
          </cell>
          <cell r="AO348">
            <v>2</v>
          </cell>
          <cell r="AP348">
            <v>2</v>
          </cell>
          <cell r="AQ348" t="str">
            <v/>
          </cell>
          <cell r="AR348" t="str">
            <v/>
          </cell>
          <cell r="AS348">
            <v>1480</v>
          </cell>
        </row>
        <row r="349">
          <cell r="A349" t="str">
            <v>3_5_8_Easy</v>
          </cell>
          <cell r="B349">
            <v>3</v>
          </cell>
          <cell r="C349">
            <v>5</v>
          </cell>
          <cell r="D349">
            <v>8</v>
          </cell>
          <cell r="E349">
            <v>40.459999999999994</v>
          </cell>
          <cell r="F349" t="str">
            <v>Easy</v>
          </cell>
          <cell r="G349" t="str">
            <v>困难关</v>
          </cell>
          <cell r="H349">
            <v>1</v>
          </cell>
          <cell r="I349">
            <v>1807.74</v>
          </cell>
          <cell r="J349">
            <v>1.57</v>
          </cell>
          <cell r="K349">
            <v>1.5210937500000004</v>
          </cell>
          <cell r="L349">
            <v>1188</v>
          </cell>
          <cell r="M349">
            <v>180</v>
          </cell>
          <cell r="N349">
            <v>80</v>
          </cell>
          <cell r="O349" t="str">
            <v>蜘蛛2</v>
          </cell>
          <cell r="P349" t="str">
            <v>骷髅2</v>
          </cell>
          <cell r="Q349" t="str">
            <v>恶灵2</v>
          </cell>
          <cell r="R349" t="str">
            <v>雪人2</v>
          </cell>
          <cell r="S349" t="str">
            <v>雪人3</v>
          </cell>
          <cell r="T349" t="str">
            <v/>
          </cell>
          <cell r="U349">
            <v>13</v>
          </cell>
          <cell r="V349">
            <v>13</v>
          </cell>
          <cell r="W349">
            <v>13</v>
          </cell>
          <cell r="X349">
            <v>20</v>
          </cell>
          <cell r="Y349">
            <v>1</v>
          </cell>
          <cell r="Z349" t="str">
            <v>0</v>
          </cell>
          <cell r="AA349">
            <v>1064</v>
          </cell>
          <cell r="AB349">
            <v>1064</v>
          </cell>
          <cell r="AC349">
            <v>1064</v>
          </cell>
          <cell r="AD349">
            <v>1064</v>
          </cell>
          <cell r="AE349">
            <v>8511</v>
          </cell>
          <cell r="AF349" t="str">
            <v/>
          </cell>
          <cell r="AG349">
            <v>3.14</v>
          </cell>
          <cell r="AH349">
            <v>1.57</v>
          </cell>
          <cell r="AI349">
            <v>1.57</v>
          </cell>
          <cell r="AJ349">
            <v>1.57</v>
          </cell>
          <cell r="AK349">
            <v>0.78500000000000003</v>
          </cell>
          <cell r="AL349" t="str">
            <v/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2</v>
          </cell>
          <cell r="AR349" t="str">
            <v/>
          </cell>
          <cell r="AS349">
            <v>1660</v>
          </cell>
        </row>
        <row r="350">
          <cell r="A350" t="str">
            <v>3_5_9_Easy</v>
          </cell>
          <cell r="B350">
            <v>3</v>
          </cell>
          <cell r="C350">
            <v>5</v>
          </cell>
          <cell r="D350">
            <v>9</v>
          </cell>
          <cell r="E350">
            <v>42.839999999999996</v>
          </cell>
          <cell r="F350" t="str">
            <v>Easy</v>
          </cell>
          <cell r="G350" t="str">
            <v>困难关</v>
          </cell>
          <cell r="H350">
            <v>1</v>
          </cell>
          <cell r="I350">
            <v>2185.92</v>
          </cell>
          <cell r="J350">
            <v>1.57</v>
          </cell>
          <cell r="K350">
            <v>1.6593750000000003</v>
          </cell>
          <cell r="L350">
            <v>1317</v>
          </cell>
          <cell r="M350">
            <v>180</v>
          </cell>
          <cell r="N350">
            <v>80</v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>0</v>
          </cell>
          <cell r="V350" t="str">
            <v>0</v>
          </cell>
          <cell r="W350" t="str">
            <v>0</v>
          </cell>
          <cell r="X350" t="str">
            <v>0</v>
          </cell>
          <cell r="Y350" t="str">
            <v>0</v>
          </cell>
          <cell r="Z350" t="str">
            <v>0</v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>
            <v>1840</v>
          </cell>
        </row>
        <row r="351">
          <cell r="A351" t="str">
            <v>3_5_10_Easy</v>
          </cell>
          <cell r="B351">
            <v>3</v>
          </cell>
          <cell r="C351">
            <v>5</v>
          </cell>
          <cell r="D351">
            <v>10</v>
          </cell>
          <cell r="E351">
            <v>45.219999999999992</v>
          </cell>
          <cell r="F351" t="str">
            <v>Easy</v>
          </cell>
          <cell r="G351" t="str">
            <v>困难关</v>
          </cell>
          <cell r="H351">
            <v>1</v>
          </cell>
          <cell r="I351">
            <v>2599.7399999999998</v>
          </cell>
          <cell r="J351">
            <v>1.57</v>
          </cell>
          <cell r="K351">
            <v>1.7976562500000002</v>
          </cell>
          <cell r="L351">
            <v>1446</v>
          </cell>
          <cell r="M351">
            <v>180</v>
          </cell>
          <cell r="N351">
            <v>80</v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>0</v>
          </cell>
          <cell r="V351" t="str">
            <v>0</v>
          </cell>
          <cell r="W351" t="str">
            <v>0</v>
          </cell>
          <cell r="X351" t="str">
            <v>0</v>
          </cell>
          <cell r="Y351" t="str">
            <v>0</v>
          </cell>
          <cell r="Z351" t="str">
            <v>0</v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>
            <v>2020</v>
          </cell>
        </row>
        <row r="352">
          <cell r="A352" t="str">
            <v>4_1_1_Easy</v>
          </cell>
          <cell r="B352">
            <v>4</v>
          </cell>
          <cell r="C352">
            <v>1</v>
          </cell>
          <cell r="D352">
            <v>1</v>
          </cell>
          <cell r="E352">
            <v>20</v>
          </cell>
          <cell r="F352" t="str">
            <v>Easy</v>
          </cell>
          <cell r="G352" t="str">
            <v>标准关</v>
          </cell>
          <cell r="H352">
            <v>1</v>
          </cell>
          <cell r="I352">
            <v>67.5</v>
          </cell>
          <cell r="J352">
            <v>1</v>
          </cell>
          <cell r="K352">
            <v>0.375</v>
          </cell>
          <cell r="L352">
            <v>180</v>
          </cell>
          <cell r="M352">
            <v>180</v>
          </cell>
          <cell r="N352">
            <v>80</v>
          </cell>
          <cell r="O352" t="str">
            <v>乌龟1</v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>
            <v>7</v>
          </cell>
          <cell r="V352" t="str">
            <v>0</v>
          </cell>
          <cell r="W352" t="str">
            <v>0</v>
          </cell>
          <cell r="X352" t="str">
            <v>0</v>
          </cell>
          <cell r="Y352" t="str">
            <v>0</v>
          </cell>
          <cell r="Z352" t="str">
            <v>0</v>
          </cell>
          <cell r="AA352">
            <v>180</v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>
            <v>1</v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>
            <v>11</v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>
            <v>300</v>
          </cell>
        </row>
        <row r="353">
          <cell r="A353" t="str">
            <v>4_1_2_Easy</v>
          </cell>
          <cell r="B353">
            <v>4</v>
          </cell>
          <cell r="C353">
            <v>1</v>
          </cell>
          <cell r="D353">
            <v>2</v>
          </cell>
          <cell r="E353">
            <v>22</v>
          </cell>
          <cell r="F353" t="str">
            <v>Easy</v>
          </cell>
          <cell r="G353" t="str">
            <v>标准关</v>
          </cell>
          <cell r="H353">
            <v>1</v>
          </cell>
          <cell r="I353">
            <v>145.125</v>
          </cell>
          <cell r="J353">
            <v>1</v>
          </cell>
          <cell r="K353">
            <v>0.46875</v>
          </cell>
          <cell r="L353">
            <v>310</v>
          </cell>
          <cell r="M353">
            <v>180</v>
          </cell>
          <cell r="N353">
            <v>80</v>
          </cell>
          <cell r="O353" t="str">
            <v>乌龟1</v>
          </cell>
          <cell r="P353" t="str">
            <v>蝙蝠1</v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>
            <v>3</v>
          </cell>
          <cell r="V353">
            <v>6</v>
          </cell>
          <cell r="W353" t="str">
            <v>0</v>
          </cell>
          <cell r="X353" t="str">
            <v>0</v>
          </cell>
          <cell r="Y353" t="str">
            <v>0</v>
          </cell>
          <cell r="Z353" t="str">
            <v>0</v>
          </cell>
          <cell r="AA353">
            <v>310</v>
          </cell>
          <cell r="AB353">
            <v>310</v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>
            <v>1</v>
          </cell>
          <cell r="AH353">
            <v>1</v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>
            <v>9</v>
          </cell>
          <cell r="AN353">
            <v>9</v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>
            <v>516</v>
          </cell>
        </row>
        <row r="354">
          <cell r="A354" t="str">
            <v>4_1_3_Easy</v>
          </cell>
          <cell r="B354">
            <v>4</v>
          </cell>
          <cell r="C354">
            <v>1</v>
          </cell>
          <cell r="D354">
            <v>3</v>
          </cell>
          <cell r="E354">
            <v>24</v>
          </cell>
          <cell r="F354" t="str">
            <v>Easy</v>
          </cell>
          <cell r="G354" t="str">
            <v>标准关</v>
          </cell>
          <cell r="H354">
            <v>1</v>
          </cell>
          <cell r="I354">
            <v>247.04999999999998</v>
          </cell>
          <cell r="J354">
            <v>1</v>
          </cell>
          <cell r="K354">
            <v>0.5625</v>
          </cell>
          <cell r="L354">
            <v>439</v>
          </cell>
          <cell r="M354">
            <v>180</v>
          </cell>
          <cell r="N354">
            <v>80</v>
          </cell>
          <cell r="O354" t="str">
            <v>蝙蝠1</v>
          </cell>
          <cell r="P354" t="str">
            <v>火精灵1</v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>
            <v>6</v>
          </cell>
          <cell r="V354">
            <v>6</v>
          </cell>
          <cell r="W354" t="str">
            <v>0</v>
          </cell>
          <cell r="X354" t="str">
            <v>0</v>
          </cell>
          <cell r="Y354" t="str">
            <v>0</v>
          </cell>
          <cell r="Z354" t="str">
            <v>0</v>
          </cell>
          <cell r="AA354">
            <v>439</v>
          </cell>
          <cell r="AB354">
            <v>439</v>
          </cell>
          <cell r="AC354" t="str">
            <v/>
          </cell>
          <cell r="AD354" t="str">
            <v/>
          </cell>
          <cell r="AE354" t="str">
            <v/>
          </cell>
          <cell r="AF354" t="str">
            <v/>
          </cell>
          <cell r="AG354">
            <v>1</v>
          </cell>
          <cell r="AH354">
            <v>1</v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>
            <v>7</v>
          </cell>
          <cell r="AN354">
            <v>7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>
            <v>732</v>
          </cell>
        </row>
        <row r="355">
          <cell r="A355" t="str">
            <v>4_1_4_Easy</v>
          </cell>
          <cell r="B355">
            <v>4</v>
          </cell>
          <cell r="C355">
            <v>1</v>
          </cell>
          <cell r="D355">
            <v>4</v>
          </cell>
          <cell r="E355">
            <v>26</v>
          </cell>
          <cell r="F355" t="str">
            <v>Easy</v>
          </cell>
          <cell r="G355" t="str">
            <v>标准关</v>
          </cell>
          <cell r="H355">
            <v>1</v>
          </cell>
          <cell r="I355">
            <v>370.125</v>
          </cell>
          <cell r="J355">
            <v>1</v>
          </cell>
          <cell r="K355">
            <v>0.65625</v>
          </cell>
          <cell r="L355">
            <v>564</v>
          </cell>
          <cell r="M355">
            <v>180</v>
          </cell>
          <cell r="N355">
            <v>80</v>
          </cell>
          <cell r="O355" t="str">
            <v>蝙蝠1</v>
          </cell>
          <cell r="P355" t="str">
            <v>火精灵1</v>
          </cell>
          <cell r="Q355" t="str">
            <v>鬼1</v>
          </cell>
          <cell r="R355" t="str">
            <v/>
          </cell>
          <cell r="S355" t="str">
            <v/>
          </cell>
          <cell r="T355" t="str">
            <v/>
          </cell>
          <cell r="U355">
            <v>6</v>
          </cell>
          <cell r="V355">
            <v>6</v>
          </cell>
          <cell r="W355">
            <v>3</v>
          </cell>
          <cell r="X355" t="str">
            <v>0</v>
          </cell>
          <cell r="Y355" t="str">
            <v>0</v>
          </cell>
          <cell r="Z355" t="str">
            <v>0</v>
          </cell>
          <cell r="AA355">
            <v>564</v>
          </cell>
          <cell r="AB355">
            <v>564</v>
          </cell>
          <cell r="AC355">
            <v>564</v>
          </cell>
          <cell r="AD355" t="str">
            <v/>
          </cell>
          <cell r="AE355" t="str">
            <v/>
          </cell>
          <cell r="AF355" t="str">
            <v/>
          </cell>
          <cell r="AG355">
            <v>1</v>
          </cell>
          <cell r="AH355">
            <v>1</v>
          </cell>
          <cell r="AI355">
            <v>1</v>
          </cell>
          <cell r="AJ355" t="str">
            <v/>
          </cell>
          <cell r="AK355" t="str">
            <v/>
          </cell>
          <cell r="AL355" t="str">
            <v/>
          </cell>
          <cell r="AM355">
            <v>5</v>
          </cell>
          <cell r="AN355">
            <v>5</v>
          </cell>
          <cell r="AO355">
            <v>5</v>
          </cell>
          <cell r="AP355" t="str">
            <v/>
          </cell>
          <cell r="AQ355" t="str">
            <v/>
          </cell>
          <cell r="AR355" t="str">
            <v/>
          </cell>
          <cell r="AS355">
            <v>940</v>
          </cell>
        </row>
        <row r="356">
          <cell r="A356" t="str">
            <v>4_1_5_Easy</v>
          </cell>
          <cell r="B356">
            <v>4</v>
          </cell>
          <cell r="C356">
            <v>1</v>
          </cell>
          <cell r="D356">
            <v>5</v>
          </cell>
          <cell r="E356">
            <v>28</v>
          </cell>
          <cell r="F356" t="str">
            <v>Easy</v>
          </cell>
          <cell r="G356" t="str">
            <v>标准关</v>
          </cell>
          <cell r="H356">
            <v>1</v>
          </cell>
          <cell r="I356">
            <v>504</v>
          </cell>
          <cell r="J356">
            <v>1</v>
          </cell>
          <cell r="K356">
            <v>0.75</v>
          </cell>
          <cell r="L356">
            <v>672</v>
          </cell>
          <cell r="M356">
            <v>180</v>
          </cell>
          <cell r="N356">
            <v>80</v>
          </cell>
          <cell r="O356" t="str">
            <v>火精灵1</v>
          </cell>
          <cell r="P356" t="str">
            <v>鬼1</v>
          </cell>
          <cell r="Q356" t="str">
            <v>乌龟1</v>
          </cell>
          <cell r="R356" t="str">
            <v/>
          </cell>
          <cell r="S356" t="str">
            <v/>
          </cell>
          <cell r="T356" t="str">
            <v/>
          </cell>
          <cell r="U356">
            <v>8</v>
          </cell>
          <cell r="V356">
            <v>8</v>
          </cell>
          <cell r="W356">
            <v>4</v>
          </cell>
          <cell r="X356" t="str">
            <v>0</v>
          </cell>
          <cell r="Y356" t="str">
            <v>0</v>
          </cell>
          <cell r="Z356" t="str">
            <v>0</v>
          </cell>
          <cell r="AA356">
            <v>672</v>
          </cell>
          <cell r="AB356">
            <v>672</v>
          </cell>
          <cell r="AC356">
            <v>672</v>
          </cell>
          <cell r="AD356" t="str">
            <v/>
          </cell>
          <cell r="AE356" t="str">
            <v/>
          </cell>
          <cell r="AF356" t="str">
            <v/>
          </cell>
          <cell r="AG356">
            <v>1</v>
          </cell>
          <cell r="AH356">
            <v>1</v>
          </cell>
          <cell r="AI356">
            <v>1</v>
          </cell>
          <cell r="AJ356" t="str">
            <v/>
          </cell>
          <cell r="AK356" t="str">
            <v/>
          </cell>
          <cell r="AL356" t="str">
            <v/>
          </cell>
          <cell r="AM356">
            <v>4</v>
          </cell>
          <cell r="AN356">
            <v>4</v>
          </cell>
          <cell r="AO356">
            <v>4</v>
          </cell>
          <cell r="AP356" t="str">
            <v/>
          </cell>
          <cell r="AQ356" t="str">
            <v/>
          </cell>
          <cell r="AR356" t="str">
            <v/>
          </cell>
          <cell r="AS356">
            <v>1120</v>
          </cell>
        </row>
        <row r="357">
          <cell r="A357" t="str">
            <v>4_1_6_Easy</v>
          </cell>
          <cell r="B357">
            <v>4</v>
          </cell>
          <cell r="C357">
            <v>1</v>
          </cell>
          <cell r="D357">
            <v>6</v>
          </cell>
          <cell r="E357">
            <v>30</v>
          </cell>
          <cell r="F357" t="str">
            <v>Easy</v>
          </cell>
          <cell r="G357" t="str">
            <v>标准关</v>
          </cell>
          <cell r="H357">
            <v>1</v>
          </cell>
          <cell r="I357">
            <v>658.125</v>
          </cell>
          <cell r="J357">
            <v>1</v>
          </cell>
          <cell r="K357">
            <v>0.84375</v>
          </cell>
          <cell r="L357">
            <v>780</v>
          </cell>
          <cell r="M357">
            <v>180</v>
          </cell>
          <cell r="N357">
            <v>80</v>
          </cell>
          <cell r="O357" t="str">
            <v>蝙蝠1</v>
          </cell>
          <cell r="P357" t="str">
            <v>火精灵1</v>
          </cell>
          <cell r="Q357" t="str">
            <v>鬼1</v>
          </cell>
          <cell r="R357" t="str">
            <v>乌龟1</v>
          </cell>
          <cell r="S357" t="str">
            <v/>
          </cell>
          <cell r="T357" t="str">
            <v/>
          </cell>
          <cell r="U357">
            <v>5</v>
          </cell>
          <cell r="V357">
            <v>5</v>
          </cell>
          <cell r="W357">
            <v>5</v>
          </cell>
          <cell r="X357">
            <v>10</v>
          </cell>
          <cell r="Y357" t="str">
            <v>0</v>
          </cell>
          <cell r="Z357" t="str">
            <v>0</v>
          </cell>
          <cell r="AA357">
            <v>780</v>
          </cell>
          <cell r="AB357">
            <v>780</v>
          </cell>
          <cell r="AC357">
            <v>780</v>
          </cell>
          <cell r="AD357">
            <v>780</v>
          </cell>
          <cell r="AE357" t="str">
            <v/>
          </cell>
          <cell r="AF357" t="str">
            <v/>
          </cell>
          <cell r="AG357">
            <v>1</v>
          </cell>
          <cell r="AH357">
            <v>1</v>
          </cell>
          <cell r="AI357">
            <v>1</v>
          </cell>
          <cell r="AJ357">
            <v>1</v>
          </cell>
          <cell r="AK357" t="str">
            <v/>
          </cell>
          <cell r="AL357" t="str">
            <v/>
          </cell>
          <cell r="AM357">
            <v>3</v>
          </cell>
          <cell r="AN357">
            <v>3</v>
          </cell>
          <cell r="AO357">
            <v>3</v>
          </cell>
          <cell r="AP357">
            <v>3</v>
          </cell>
          <cell r="AQ357" t="str">
            <v/>
          </cell>
          <cell r="AR357" t="str">
            <v/>
          </cell>
          <cell r="AS357">
            <v>1300</v>
          </cell>
        </row>
        <row r="358">
          <cell r="A358" t="str">
            <v>4_1_7_Easy</v>
          </cell>
          <cell r="B358">
            <v>4</v>
          </cell>
          <cell r="C358">
            <v>1</v>
          </cell>
          <cell r="D358">
            <v>7</v>
          </cell>
          <cell r="E358">
            <v>32</v>
          </cell>
          <cell r="F358" t="str">
            <v>Easy</v>
          </cell>
          <cell r="G358" t="str">
            <v>标准关</v>
          </cell>
          <cell r="H358">
            <v>1</v>
          </cell>
          <cell r="I358">
            <v>832.5</v>
          </cell>
          <cell r="J358">
            <v>1</v>
          </cell>
          <cell r="K358">
            <v>0.9375</v>
          </cell>
          <cell r="L358">
            <v>888</v>
          </cell>
          <cell r="M358">
            <v>180</v>
          </cell>
          <cell r="N358">
            <v>80</v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>0</v>
          </cell>
          <cell r="V358" t="str">
            <v>0</v>
          </cell>
          <cell r="W358" t="str">
            <v>0</v>
          </cell>
          <cell r="X358" t="str">
            <v>0</v>
          </cell>
          <cell r="Y358" t="str">
            <v>0</v>
          </cell>
          <cell r="Z358" t="str">
            <v>0</v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>
            <v>1480</v>
          </cell>
        </row>
        <row r="359">
          <cell r="A359" t="str">
            <v>4_1_8_Easy</v>
          </cell>
          <cell r="B359">
            <v>4</v>
          </cell>
          <cell r="C359">
            <v>1</v>
          </cell>
          <cell r="D359">
            <v>8</v>
          </cell>
          <cell r="E359">
            <v>34</v>
          </cell>
          <cell r="F359" t="str">
            <v>Easy</v>
          </cell>
          <cell r="G359" t="str">
            <v>标准关</v>
          </cell>
          <cell r="H359">
            <v>1</v>
          </cell>
          <cell r="I359">
            <v>1027.125</v>
          </cell>
          <cell r="J359">
            <v>1</v>
          </cell>
          <cell r="K359">
            <v>1.03125</v>
          </cell>
          <cell r="L359">
            <v>996</v>
          </cell>
          <cell r="M359">
            <v>180</v>
          </cell>
          <cell r="N359">
            <v>80</v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>0</v>
          </cell>
          <cell r="V359" t="str">
            <v>0</v>
          </cell>
          <cell r="W359" t="str">
            <v>0</v>
          </cell>
          <cell r="X359" t="str">
            <v>0</v>
          </cell>
          <cell r="Y359" t="str">
            <v>0</v>
          </cell>
          <cell r="Z359" t="str">
            <v>0</v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>
            <v>1660</v>
          </cell>
        </row>
        <row r="360">
          <cell r="A360" t="str">
            <v>4_1_9_Easy</v>
          </cell>
          <cell r="B360">
            <v>4</v>
          </cell>
          <cell r="C360">
            <v>1</v>
          </cell>
          <cell r="D360">
            <v>9</v>
          </cell>
          <cell r="E360">
            <v>36</v>
          </cell>
          <cell r="F360" t="str">
            <v>Easy</v>
          </cell>
          <cell r="G360" t="str">
            <v>标准关</v>
          </cell>
          <cell r="H360">
            <v>1</v>
          </cell>
          <cell r="I360">
            <v>1242</v>
          </cell>
          <cell r="J360">
            <v>1</v>
          </cell>
          <cell r="K360">
            <v>1.125</v>
          </cell>
          <cell r="L360">
            <v>1104</v>
          </cell>
          <cell r="M360">
            <v>180</v>
          </cell>
          <cell r="N360">
            <v>80</v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>0</v>
          </cell>
          <cell r="V360" t="str">
            <v>0</v>
          </cell>
          <cell r="W360" t="str">
            <v>0</v>
          </cell>
          <cell r="X360" t="str">
            <v>0</v>
          </cell>
          <cell r="Y360" t="str">
            <v>0</v>
          </cell>
          <cell r="Z360" t="str">
            <v>0</v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>
            <v>1840</v>
          </cell>
        </row>
        <row r="361">
          <cell r="A361" t="str">
            <v>4_1_10_Easy</v>
          </cell>
          <cell r="B361">
            <v>4</v>
          </cell>
          <cell r="C361">
            <v>1</v>
          </cell>
          <cell r="D361">
            <v>10</v>
          </cell>
          <cell r="E361">
            <v>38</v>
          </cell>
          <cell r="F361" t="str">
            <v>Easy</v>
          </cell>
          <cell r="G361" t="str">
            <v>标准关</v>
          </cell>
          <cell r="H361">
            <v>1</v>
          </cell>
          <cell r="I361">
            <v>1477.125</v>
          </cell>
          <cell r="J361">
            <v>1</v>
          </cell>
          <cell r="K361">
            <v>1.21875</v>
          </cell>
          <cell r="L361">
            <v>1212</v>
          </cell>
          <cell r="M361">
            <v>180</v>
          </cell>
          <cell r="N361">
            <v>80</v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>0</v>
          </cell>
          <cell r="V361" t="str">
            <v>0</v>
          </cell>
          <cell r="W361" t="str">
            <v>0</v>
          </cell>
          <cell r="X361" t="str">
            <v>0</v>
          </cell>
          <cell r="Y361" t="str">
            <v>0</v>
          </cell>
          <cell r="Z361" t="str">
            <v>0</v>
          </cell>
          <cell r="AA361" t="str">
            <v/>
          </cell>
          <cell r="AB361" t="str">
            <v/>
          </cell>
          <cell r="AC361" t="str">
            <v/>
          </cell>
          <cell r="AD361" t="str">
            <v/>
          </cell>
          <cell r="AE361" t="str">
            <v/>
          </cell>
          <cell r="AF361" t="str">
            <v/>
          </cell>
          <cell r="AG361" t="str">
            <v/>
          </cell>
          <cell r="AH361" t="str">
            <v/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 t="str">
            <v/>
          </cell>
          <cell r="AN361" t="str">
            <v/>
          </cell>
          <cell r="AO361" t="str">
            <v/>
          </cell>
          <cell r="AP361" t="str">
            <v/>
          </cell>
          <cell r="AQ361" t="str">
            <v/>
          </cell>
          <cell r="AR361" t="str">
            <v/>
          </cell>
          <cell r="AS361">
            <v>2020</v>
          </cell>
        </row>
        <row r="362">
          <cell r="A362" t="str">
            <v>4_2_1_Easy</v>
          </cell>
          <cell r="B362">
            <v>4</v>
          </cell>
          <cell r="C362">
            <v>2</v>
          </cell>
          <cell r="D362">
            <v>1</v>
          </cell>
          <cell r="E362">
            <v>20.8</v>
          </cell>
          <cell r="F362" t="str">
            <v>Easy</v>
          </cell>
          <cell r="G362" t="str">
            <v>标准关</v>
          </cell>
          <cell r="H362">
            <v>1</v>
          </cell>
          <cell r="I362">
            <v>78.3</v>
          </cell>
          <cell r="J362">
            <v>1.1200000000000001</v>
          </cell>
          <cell r="K362">
            <v>0.41250000000000003</v>
          </cell>
          <cell r="L362">
            <v>190</v>
          </cell>
          <cell r="M362">
            <v>180</v>
          </cell>
          <cell r="N362">
            <v>80</v>
          </cell>
          <cell r="O362" t="str">
            <v>蜜蜂2</v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>
            <v>8</v>
          </cell>
          <cell r="V362" t="str">
            <v>0</v>
          </cell>
          <cell r="W362" t="str">
            <v>0</v>
          </cell>
          <cell r="X362" t="str">
            <v>0</v>
          </cell>
          <cell r="Y362" t="str">
            <v>0</v>
          </cell>
          <cell r="Z362" t="str">
            <v>0</v>
          </cell>
          <cell r="AA362">
            <v>190</v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>
            <v>1.1200000000000001</v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>
            <v>10</v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>
            <v>300</v>
          </cell>
        </row>
        <row r="363">
          <cell r="A363" t="str">
            <v>4_2_2_Easy</v>
          </cell>
          <cell r="B363">
            <v>4</v>
          </cell>
          <cell r="C363">
            <v>2</v>
          </cell>
          <cell r="D363">
            <v>2</v>
          </cell>
          <cell r="E363">
            <v>22.880000000000003</v>
          </cell>
          <cell r="F363" t="str">
            <v>Easy</v>
          </cell>
          <cell r="G363" t="str">
            <v>标准关</v>
          </cell>
          <cell r="H363">
            <v>1</v>
          </cell>
          <cell r="I363">
            <v>168.34499999999997</v>
          </cell>
          <cell r="J363">
            <v>1.1200000000000001</v>
          </cell>
          <cell r="K363">
            <v>0.515625</v>
          </cell>
          <cell r="L363">
            <v>326</v>
          </cell>
          <cell r="M363">
            <v>180</v>
          </cell>
          <cell r="N363">
            <v>80</v>
          </cell>
          <cell r="O363" t="str">
            <v>蜜蜂2</v>
          </cell>
          <cell r="P363" t="str">
            <v>火精灵1</v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>
            <v>3</v>
          </cell>
          <cell r="V363">
            <v>7</v>
          </cell>
          <cell r="W363" t="str">
            <v>0</v>
          </cell>
          <cell r="X363" t="str">
            <v>0</v>
          </cell>
          <cell r="Y363" t="str">
            <v>0</v>
          </cell>
          <cell r="Z363" t="str">
            <v>0</v>
          </cell>
          <cell r="AA363">
            <v>686</v>
          </cell>
          <cell r="AB363">
            <v>172</v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>
            <v>1.1200000000000001</v>
          </cell>
          <cell r="AH363">
            <v>1.1200000000000001</v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>
            <v>12</v>
          </cell>
          <cell r="AN363">
            <v>6</v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>
            <v>516</v>
          </cell>
        </row>
        <row r="364">
          <cell r="A364" t="str">
            <v>4_2_3_Easy</v>
          </cell>
          <cell r="B364">
            <v>4</v>
          </cell>
          <cell r="C364">
            <v>2</v>
          </cell>
          <cell r="D364">
            <v>3</v>
          </cell>
          <cell r="E364">
            <v>24.96</v>
          </cell>
          <cell r="F364" t="str">
            <v>Easy</v>
          </cell>
          <cell r="G364" t="str">
            <v>标准关</v>
          </cell>
          <cell r="H364">
            <v>1</v>
          </cell>
          <cell r="I364">
            <v>286.57799999999997</v>
          </cell>
          <cell r="J364">
            <v>1.1200000000000001</v>
          </cell>
          <cell r="K364">
            <v>0.61875000000000002</v>
          </cell>
          <cell r="L364">
            <v>463</v>
          </cell>
          <cell r="M364">
            <v>180</v>
          </cell>
          <cell r="N364">
            <v>80</v>
          </cell>
          <cell r="O364" t="str">
            <v>火精灵1</v>
          </cell>
          <cell r="P364" t="str">
            <v>鬼1</v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>
            <v>7</v>
          </cell>
          <cell r="V364">
            <v>7</v>
          </cell>
          <cell r="W364" t="str">
            <v>0</v>
          </cell>
          <cell r="X364" t="str">
            <v>0</v>
          </cell>
          <cell r="Y364" t="str">
            <v>0</v>
          </cell>
          <cell r="Z364" t="str">
            <v>0</v>
          </cell>
          <cell r="AA364">
            <v>463</v>
          </cell>
          <cell r="AB364">
            <v>463</v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>
            <v>1.1200000000000001</v>
          </cell>
          <cell r="AH364">
            <v>1.1200000000000001</v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>
            <v>6</v>
          </cell>
          <cell r="AN364">
            <v>6</v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>
            <v>732</v>
          </cell>
        </row>
        <row r="365">
          <cell r="A365" t="str">
            <v>4_2_4_Easy</v>
          </cell>
          <cell r="B365">
            <v>4</v>
          </cell>
          <cell r="C365">
            <v>2</v>
          </cell>
          <cell r="D365">
            <v>4</v>
          </cell>
          <cell r="E365">
            <v>27.040000000000003</v>
          </cell>
          <cell r="F365" t="str">
            <v>Easy</v>
          </cell>
          <cell r="G365" t="str">
            <v>标准关</v>
          </cell>
          <cell r="H365">
            <v>1</v>
          </cell>
          <cell r="I365">
            <v>429.34499999999997</v>
          </cell>
          <cell r="J365">
            <v>1.1200000000000001</v>
          </cell>
          <cell r="K365">
            <v>0.72187500000000004</v>
          </cell>
          <cell r="L365">
            <v>595</v>
          </cell>
          <cell r="M365">
            <v>180</v>
          </cell>
          <cell r="N365">
            <v>80</v>
          </cell>
          <cell r="O365" t="str">
            <v>火精灵1</v>
          </cell>
          <cell r="P365" t="str">
            <v>鬼1</v>
          </cell>
          <cell r="Q365" t="str">
            <v>乌龟1</v>
          </cell>
          <cell r="R365" t="str">
            <v/>
          </cell>
          <cell r="S365" t="str">
            <v/>
          </cell>
          <cell r="T365" t="str">
            <v/>
          </cell>
          <cell r="U365">
            <v>7</v>
          </cell>
          <cell r="V365">
            <v>7</v>
          </cell>
          <cell r="W365">
            <v>3</v>
          </cell>
          <cell r="X365" t="str">
            <v>0</v>
          </cell>
          <cell r="Y365" t="str">
            <v>0</v>
          </cell>
          <cell r="Z365" t="str">
            <v>0</v>
          </cell>
          <cell r="AA365">
            <v>595</v>
          </cell>
          <cell r="AB365">
            <v>595</v>
          </cell>
          <cell r="AC365">
            <v>595</v>
          </cell>
          <cell r="AD365" t="str">
            <v/>
          </cell>
          <cell r="AE365" t="str">
            <v/>
          </cell>
          <cell r="AF365" t="str">
            <v/>
          </cell>
          <cell r="AG365">
            <v>1.1200000000000001</v>
          </cell>
          <cell r="AH365">
            <v>1.1200000000000001</v>
          </cell>
          <cell r="AI365">
            <v>1.1200000000000001</v>
          </cell>
          <cell r="AJ365" t="str">
            <v/>
          </cell>
          <cell r="AK365" t="str">
            <v/>
          </cell>
          <cell r="AL365" t="str">
            <v/>
          </cell>
          <cell r="AM365">
            <v>5</v>
          </cell>
          <cell r="AN365">
            <v>5</v>
          </cell>
          <cell r="AO365">
            <v>5</v>
          </cell>
          <cell r="AP365" t="str">
            <v/>
          </cell>
          <cell r="AQ365" t="str">
            <v/>
          </cell>
          <cell r="AR365" t="str">
            <v/>
          </cell>
          <cell r="AS365">
            <v>940</v>
          </cell>
        </row>
        <row r="366">
          <cell r="A366" t="str">
            <v>4_2_5_Easy</v>
          </cell>
          <cell r="B366">
            <v>4</v>
          </cell>
          <cell r="C366">
            <v>2</v>
          </cell>
          <cell r="D366">
            <v>5</v>
          </cell>
          <cell r="E366">
            <v>29.119999999999997</v>
          </cell>
          <cell r="F366" t="str">
            <v>Easy</v>
          </cell>
          <cell r="G366" t="str">
            <v>标准关</v>
          </cell>
          <cell r="H366">
            <v>1</v>
          </cell>
          <cell r="I366">
            <v>584.64</v>
          </cell>
          <cell r="J366">
            <v>1.1200000000000001</v>
          </cell>
          <cell r="K366">
            <v>0.82500000000000007</v>
          </cell>
          <cell r="L366">
            <v>709</v>
          </cell>
          <cell r="M366">
            <v>180</v>
          </cell>
          <cell r="N366">
            <v>80</v>
          </cell>
          <cell r="O366" t="str">
            <v>鬼1</v>
          </cell>
          <cell r="P366" t="str">
            <v>乌龟1</v>
          </cell>
          <cell r="Q366" t="str">
            <v>蜜蜂2</v>
          </cell>
          <cell r="R366" t="str">
            <v/>
          </cell>
          <cell r="S366" t="str">
            <v/>
          </cell>
          <cell r="T366" t="str">
            <v/>
          </cell>
          <cell r="U366">
            <v>9</v>
          </cell>
          <cell r="V366">
            <v>9</v>
          </cell>
          <cell r="W366">
            <v>4</v>
          </cell>
          <cell r="X366" t="str">
            <v>0</v>
          </cell>
          <cell r="Y366" t="str">
            <v>0</v>
          </cell>
          <cell r="Z366" t="str">
            <v>0</v>
          </cell>
          <cell r="AA366">
            <v>459</v>
          </cell>
          <cell r="AB366">
            <v>459</v>
          </cell>
          <cell r="AC366">
            <v>1835</v>
          </cell>
          <cell r="AD366" t="str">
            <v/>
          </cell>
          <cell r="AE366" t="str">
            <v/>
          </cell>
          <cell r="AF366" t="str">
            <v/>
          </cell>
          <cell r="AG366">
            <v>1.1200000000000001</v>
          </cell>
          <cell r="AH366">
            <v>1.1200000000000001</v>
          </cell>
          <cell r="AI366">
            <v>1.1200000000000001</v>
          </cell>
          <cell r="AJ366" t="str">
            <v/>
          </cell>
          <cell r="AK366" t="str">
            <v/>
          </cell>
          <cell r="AL366" t="str">
            <v/>
          </cell>
          <cell r="AM366">
            <v>3</v>
          </cell>
          <cell r="AN366">
            <v>3</v>
          </cell>
          <cell r="AO366">
            <v>6</v>
          </cell>
          <cell r="AP366" t="str">
            <v/>
          </cell>
          <cell r="AQ366" t="str">
            <v/>
          </cell>
          <cell r="AR366" t="str">
            <v/>
          </cell>
          <cell r="AS366">
            <v>1120</v>
          </cell>
        </row>
        <row r="367">
          <cell r="A367" t="str">
            <v>4_2_6_Easy</v>
          </cell>
          <cell r="B367">
            <v>4</v>
          </cell>
          <cell r="C367">
            <v>2</v>
          </cell>
          <cell r="D367">
            <v>6</v>
          </cell>
          <cell r="E367">
            <v>31.200000000000003</v>
          </cell>
          <cell r="F367" t="str">
            <v>Easy</v>
          </cell>
          <cell r="G367" t="str">
            <v>标准关</v>
          </cell>
          <cell r="H367">
            <v>1</v>
          </cell>
          <cell r="I367">
            <v>763.42499999999995</v>
          </cell>
          <cell r="J367">
            <v>1.1200000000000001</v>
          </cell>
          <cell r="K367">
            <v>0.92812500000000009</v>
          </cell>
          <cell r="L367">
            <v>823</v>
          </cell>
          <cell r="M367">
            <v>180</v>
          </cell>
          <cell r="N367">
            <v>80</v>
          </cell>
          <cell r="O367" t="str">
            <v>火精灵1</v>
          </cell>
          <cell r="P367" t="str">
            <v>鬼1</v>
          </cell>
          <cell r="Q367" t="str">
            <v>乌龟1</v>
          </cell>
          <cell r="R367" t="str">
            <v>蜜蜂2</v>
          </cell>
          <cell r="S367" t="str">
            <v/>
          </cell>
          <cell r="T367" t="str">
            <v/>
          </cell>
          <cell r="U367">
            <v>5</v>
          </cell>
          <cell r="V367">
            <v>5</v>
          </cell>
          <cell r="W367">
            <v>5</v>
          </cell>
          <cell r="X367">
            <v>11</v>
          </cell>
          <cell r="Y367" t="str">
            <v>0</v>
          </cell>
          <cell r="Z367" t="str">
            <v>0</v>
          </cell>
          <cell r="AA367">
            <v>363</v>
          </cell>
          <cell r="AB367">
            <v>363</v>
          </cell>
          <cell r="AC367">
            <v>363</v>
          </cell>
          <cell r="AD367">
            <v>1451</v>
          </cell>
          <cell r="AE367" t="str">
            <v/>
          </cell>
          <cell r="AF367" t="str">
            <v/>
          </cell>
          <cell r="AG367">
            <v>1.1200000000000001</v>
          </cell>
          <cell r="AH367">
            <v>1.1200000000000001</v>
          </cell>
          <cell r="AI367">
            <v>1.1200000000000001</v>
          </cell>
          <cell r="AJ367">
            <v>1.1200000000000001</v>
          </cell>
          <cell r="AK367" t="str">
            <v/>
          </cell>
          <cell r="AL367" t="str">
            <v/>
          </cell>
          <cell r="AM367">
            <v>2</v>
          </cell>
          <cell r="AN367">
            <v>2</v>
          </cell>
          <cell r="AO367">
            <v>2</v>
          </cell>
          <cell r="AP367">
            <v>4</v>
          </cell>
          <cell r="AQ367" t="str">
            <v/>
          </cell>
          <cell r="AR367" t="str">
            <v/>
          </cell>
          <cell r="AS367">
            <v>1300</v>
          </cell>
        </row>
        <row r="368">
          <cell r="A368" t="str">
            <v>4_2_7_Easy</v>
          </cell>
          <cell r="B368">
            <v>4</v>
          </cell>
          <cell r="C368">
            <v>2</v>
          </cell>
          <cell r="D368">
            <v>7</v>
          </cell>
          <cell r="E368">
            <v>33.28</v>
          </cell>
          <cell r="F368" t="str">
            <v>Easy</v>
          </cell>
          <cell r="G368" t="str">
            <v>标准关</v>
          </cell>
          <cell r="H368">
            <v>1</v>
          </cell>
          <cell r="I368">
            <v>965.69999999999993</v>
          </cell>
          <cell r="J368">
            <v>1.1200000000000001</v>
          </cell>
          <cell r="K368">
            <v>1.03125</v>
          </cell>
          <cell r="L368">
            <v>936</v>
          </cell>
          <cell r="M368">
            <v>180</v>
          </cell>
          <cell r="N368">
            <v>80</v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>0</v>
          </cell>
          <cell r="V368" t="str">
            <v>0</v>
          </cell>
          <cell r="W368" t="str">
            <v>0</v>
          </cell>
          <cell r="X368" t="str">
            <v>0</v>
          </cell>
          <cell r="Y368" t="str">
            <v>0</v>
          </cell>
          <cell r="Z368" t="str">
            <v>0</v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 t="str">
            <v/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>
            <v>1480</v>
          </cell>
        </row>
        <row r="369">
          <cell r="A369" t="str">
            <v>4_2_8_Easy</v>
          </cell>
          <cell r="B369">
            <v>4</v>
          </cell>
          <cell r="C369">
            <v>2</v>
          </cell>
          <cell r="D369">
            <v>8</v>
          </cell>
          <cell r="E369">
            <v>35.36</v>
          </cell>
          <cell r="F369" t="str">
            <v>Easy</v>
          </cell>
          <cell r="G369" t="str">
            <v>标准关</v>
          </cell>
          <cell r="H369">
            <v>1</v>
          </cell>
          <cell r="I369">
            <v>1191.4649999999999</v>
          </cell>
          <cell r="J369">
            <v>1.1200000000000001</v>
          </cell>
          <cell r="K369">
            <v>1.1343750000000001</v>
          </cell>
          <cell r="L369">
            <v>1050</v>
          </cell>
          <cell r="M369">
            <v>180</v>
          </cell>
          <cell r="N369">
            <v>80</v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>0</v>
          </cell>
          <cell r="V369" t="str">
            <v>0</v>
          </cell>
          <cell r="W369" t="str">
            <v>0</v>
          </cell>
          <cell r="X369" t="str">
            <v>0</v>
          </cell>
          <cell r="Y369" t="str">
            <v>0</v>
          </cell>
          <cell r="Z369" t="str">
            <v>0</v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>
            <v>1660</v>
          </cell>
        </row>
        <row r="370">
          <cell r="A370" t="str">
            <v>4_2_9_Easy</v>
          </cell>
          <cell r="B370">
            <v>4</v>
          </cell>
          <cell r="C370">
            <v>2</v>
          </cell>
          <cell r="D370">
            <v>9</v>
          </cell>
          <cell r="E370">
            <v>37.440000000000005</v>
          </cell>
          <cell r="F370" t="str">
            <v>Easy</v>
          </cell>
          <cell r="G370" t="str">
            <v>标准关</v>
          </cell>
          <cell r="H370">
            <v>1</v>
          </cell>
          <cell r="I370">
            <v>1440.7199999999998</v>
          </cell>
          <cell r="J370">
            <v>1.1200000000000001</v>
          </cell>
          <cell r="K370">
            <v>1.2375</v>
          </cell>
          <cell r="L370">
            <v>1164</v>
          </cell>
          <cell r="M370">
            <v>180</v>
          </cell>
          <cell r="N370">
            <v>80</v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>0</v>
          </cell>
          <cell r="V370" t="str">
            <v>0</v>
          </cell>
          <cell r="W370" t="str">
            <v>0</v>
          </cell>
          <cell r="X370" t="str">
            <v>0</v>
          </cell>
          <cell r="Y370" t="str">
            <v>0</v>
          </cell>
          <cell r="Z370" t="str">
            <v>0</v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>
            <v>1840</v>
          </cell>
        </row>
        <row r="371">
          <cell r="A371" t="str">
            <v>4_2_10_Easy</v>
          </cell>
          <cell r="B371">
            <v>4</v>
          </cell>
          <cell r="C371">
            <v>2</v>
          </cell>
          <cell r="D371">
            <v>10</v>
          </cell>
          <cell r="E371">
            <v>39.519999999999996</v>
          </cell>
          <cell r="F371" t="str">
            <v>Easy</v>
          </cell>
          <cell r="G371" t="str">
            <v>标准关</v>
          </cell>
          <cell r="H371">
            <v>1</v>
          </cell>
          <cell r="I371">
            <v>1713.4649999999997</v>
          </cell>
          <cell r="J371">
            <v>1.1200000000000001</v>
          </cell>
          <cell r="K371">
            <v>1.3406250000000002</v>
          </cell>
          <cell r="L371">
            <v>1278</v>
          </cell>
          <cell r="M371">
            <v>180</v>
          </cell>
          <cell r="N371">
            <v>80</v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>0</v>
          </cell>
          <cell r="V371" t="str">
            <v>0</v>
          </cell>
          <cell r="W371" t="str">
            <v>0</v>
          </cell>
          <cell r="X371" t="str">
            <v>0</v>
          </cell>
          <cell r="Y371" t="str">
            <v>0</v>
          </cell>
          <cell r="Z371" t="str">
            <v>0</v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>
            <v>2020</v>
          </cell>
        </row>
        <row r="372">
          <cell r="A372" t="str">
            <v>4_3_1_Easy</v>
          </cell>
          <cell r="B372">
            <v>4</v>
          </cell>
          <cell r="C372">
            <v>3</v>
          </cell>
          <cell r="D372">
            <v>1</v>
          </cell>
          <cell r="E372">
            <v>21.8</v>
          </cell>
          <cell r="F372" t="str">
            <v>Easy</v>
          </cell>
          <cell r="G372" t="str">
            <v>标准关</v>
          </cell>
          <cell r="H372">
            <v>1</v>
          </cell>
          <cell r="I372">
            <v>91.800000000000011</v>
          </cell>
          <cell r="J372">
            <v>1.27</v>
          </cell>
          <cell r="K372">
            <v>0.45937500000000003</v>
          </cell>
          <cell r="L372">
            <v>200</v>
          </cell>
          <cell r="M372">
            <v>180</v>
          </cell>
          <cell r="N372">
            <v>80</v>
          </cell>
          <cell r="O372" t="str">
            <v>乌龟2</v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>
            <v>10</v>
          </cell>
          <cell r="V372" t="str">
            <v>0</v>
          </cell>
          <cell r="W372" t="str">
            <v>0</v>
          </cell>
          <cell r="X372" t="str">
            <v>0</v>
          </cell>
          <cell r="Y372" t="str">
            <v>0</v>
          </cell>
          <cell r="Z372" t="str">
            <v>0</v>
          </cell>
          <cell r="AA372">
            <v>200</v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>
            <v>1.27</v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>
            <v>8</v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>
            <v>300</v>
          </cell>
        </row>
        <row r="373">
          <cell r="A373" t="str">
            <v>4_3_2_Easy</v>
          </cell>
          <cell r="B373">
            <v>4</v>
          </cell>
          <cell r="C373">
            <v>3</v>
          </cell>
          <cell r="D373">
            <v>2</v>
          </cell>
          <cell r="E373">
            <v>23.980000000000004</v>
          </cell>
          <cell r="F373" t="str">
            <v>Easy</v>
          </cell>
          <cell r="G373" t="str">
            <v>标准关</v>
          </cell>
          <cell r="H373">
            <v>1</v>
          </cell>
          <cell r="I373">
            <v>197.37</v>
          </cell>
          <cell r="J373">
            <v>1.27</v>
          </cell>
          <cell r="K373">
            <v>0.57421875</v>
          </cell>
          <cell r="L373">
            <v>344</v>
          </cell>
          <cell r="M373">
            <v>180</v>
          </cell>
          <cell r="N373">
            <v>80</v>
          </cell>
          <cell r="O373" t="str">
            <v>乌龟2</v>
          </cell>
          <cell r="P373" t="str">
            <v>鬼1</v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>
            <v>4</v>
          </cell>
          <cell r="V373">
            <v>9</v>
          </cell>
          <cell r="W373" t="str">
            <v>0</v>
          </cell>
          <cell r="X373" t="str">
            <v>0</v>
          </cell>
          <cell r="Y373" t="str">
            <v>0</v>
          </cell>
          <cell r="Z373" t="str">
            <v>0</v>
          </cell>
          <cell r="AA373">
            <v>716</v>
          </cell>
          <cell r="AB373">
            <v>179</v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>
            <v>1.27</v>
          </cell>
          <cell r="AH373">
            <v>1.27</v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>
            <v>9</v>
          </cell>
          <cell r="AN373">
            <v>5</v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>
            <v>516</v>
          </cell>
        </row>
        <row r="374">
          <cell r="A374" t="str">
            <v>4_3_3_Easy</v>
          </cell>
          <cell r="B374">
            <v>4</v>
          </cell>
          <cell r="C374">
            <v>3</v>
          </cell>
          <cell r="D374">
            <v>3</v>
          </cell>
          <cell r="E374">
            <v>26.16</v>
          </cell>
          <cell r="F374" t="str">
            <v>Easy</v>
          </cell>
          <cell r="G374" t="str">
            <v>标准关</v>
          </cell>
          <cell r="H374">
            <v>1</v>
          </cell>
          <cell r="I374">
            <v>335.988</v>
          </cell>
          <cell r="J374">
            <v>1.27</v>
          </cell>
          <cell r="K374">
            <v>0.68906250000000002</v>
          </cell>
          <cell r="L374">
            <v>488</v>
          </cell>
          <cell r="M374">
            <v>180</v>
          </cell>
          <cell r="N374">
            <v>80</v>
          </cell>
          <cell r="O374" t="str">
            <v>鬼1</v>
          </cell>
          <cell r="P374" t="str">
            <v>乌龟1</v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>
            <v>9</v>
          </cell>
          <cell r="V374">
            <v>9</v>
          </cell>
          <cell r="W374" t="str">
            <v>0</v>
          </cell>
          <cell r="X374" t="str">
            <v>0</v>
          </cell>
          <cell r="Y374" t="str">
            <v>0</v>
          </cell>
          <cell r="Z374" t="str">
            <v>0</v>
          </cell>
          <cell r="AA374">
            <v>488</v>
          </cell>
          <cell r="AB374">
            <v>488</v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>
            <v>1.27</v>
          </cell>
          <cell r="AH374">
            <v>1.27</v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>
            <v>4</v>
          </cell>
          <cell r="AN374">
            <v>4</v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>
            <v>732</v>
          </cell>
        </row>
        <row r="375">
          <cell r="A375" t="str">
            <v>4_3_4_Easy</v>
          </cell>
          <cell r="B375">
            <v>4</v>
          </cell>
          <cell r="C375">
            <v>3</v>
          </cell>
          <cell r="D375">
            <v>4</v>
          </cell>
          <cell r="E375">
            <v>28.340000000000003</v>
          </cell>
          <cell r="F375" t="str">
            <v>Easy</v>
          </cell>
          <cell r="G375" t="str">
            <v>标准关</v>
          </cell>
          <cell r="H375">
            <v>1</v>
          </cell>
          <cell r="I375">
            <v>503.37000000000006</v>
          </cell>
          <cell r="J375">
            <v>1.27</v>
          </cell>
          <cell r="K375">
            <v>0.80390625000000004</v>
          </cell>
          <cell r="L375">
            <v>626</v>
          </cell>
          <cell r="M375">
            <v>180</v>
          </cell>
          <cell r="N375">
            <v>80</v>
          </cell>
          <cell r="O375" t="str">
            <v>鬼1</v>
          </cell>
          <cell r="P375" t="str">
            <v>乌龟1</v>
          </cell>
          <cell r="Q375" t="str">
            <v>蜜蜂2</v>
          </cell>
          <cell r="R375" t="str">
            <v/>
          </cell>
          <cell r="S375" t="str">
            <v/>
          </cell>
          <cell r="T375" t="str">
            <v/>
          </cell>
          <cell r="U375">
            <v>9</v>
          </cell>
          <cell r="V375">
            <v>9</v>
          </cell>
          <cell r="W375">
            <v>4</v>
          </cell>
          <cell r="X375" t="str">
            <v>0</v>
          </cell>
          <cell r="Y375" t="str">
            <v>0</v>
          </cell>
          <cell r="Z375" t="str">
            <v>0</v>
          </cell>
          <cell r="AA375">
            <v>405</v>
          </cell>
          <cell r="AB375">
            <v>405</v>
          </cell>
          <cell r="AC375">
            <v>1620</v>
          </cell>
          <cell r="AD375" t="str">
            <v/>
          </cell>
          <cell r="AE375" t="str">
            <v/>
          </cell>
          <cell r="AF375" t="str">
            <v/>
          </cell>
          <cell r="AG375">
            <v>1.27</v>
          </cell>
          <cell r="AH375">
            <v>1.27</v>
          </cell>
          <cell r="AI375">
            <v>1.27</v>
          </cell>
          <cell r="AJ375" t="str">
            <v/>
          </cell>
          <cell r="AK375" t="str">
            <v/>
          </cell>
          <cell r="AL375" t="str">
            <v/>
          </cell>
          <cell r="AM375">
            <v>3</v>
          </cell>
          <cell r="AN375">
            <v>3</v>
          </cell>
          <cell r="AO375">
            <v>6</v>
          </cell>
          <cell r="AP375" t="str">
            <v/>
          </cell>
          <cell r="AQ375" t="str">
            <v/>
          </cell>
          <cell r="AR375" t="str">
            <v/>
          </cell>
          <cell r="AS375">
            <v>940</v>
          </cell>
        </row>
        <row r="376">
          <cell r="A376" t="str">
            <v>4_3_5_Easy</v>
          </cell>
          <cell r="B376">
            <v>4</v>
          </cell>
          <cell r="C376">
            <v>3</v>
          </cell>
          <cell r="D376">
            <v>5</v>
          </cell>
          <cell r="E376">
            <v>30.52</v>
          </cell>
          <cell r="F376" t="str">
            <v>Easy</v>
          </cell>
          <cell r="G376" t="str">
            <v>标准关</v>
          </cell>
          <cell r="H376">
            <v>1</v>
          </cell>
          <cell r="I376">
            <v>685.44</v>
          </cell>
          <cell r="J376">
            <v>1.27</v>
          </cell>
          <cell r="K376">
            <v>0.91875000000000007</v>
          </cell>
          <cell r="L376">
            <v>746</v>
          </cell>
          <cell r="M376">
            <v>180</v>
          </cell>
          <cell r="N376">
            <v>80</v>
          </cell>
          <cell r="O376" t="str">
            <v>乌龟1</v>
          </cell>
          <cell r="P376" t="str">
            <v>蜜蜂2</v>
          </cell>
          <cell r="Q376" t="str">
            <v>乌龟2</v>
          </cell>
          <cell r="R376" t="str">
            <v/>
          </cell>
          <cell r="S376" t="str">
            <v/>
          </cell>
          <cell r="T376" t="str">
            <v/>
          </cell>
          <cell r="U376">
            <v>11</v>
          </cell>
          <cell r="V376">
            <v>11</v>
          </cell>
          <cell r="W376">
            <v>5</v>
          </cell>
          <cell r="X376" t="str">
            <v>0</v>
          </cell>
          <cell r="Y376" t="str">
            <v>0</v>
          </cell>
          <cell r="Z376" t="str">
            <v>0</v>
          </cell>
          <cell r="AA376">
            <v>269</v>
          </cell>
          <cell r="AB376">
            <v>1074</v>
          </cell>
          <cell r="AC376">
            <v>1074</v>
          </cell>
          <cell r="AD376" t="str">
            <v/>
          </cell>
          <cell r="AE376" t="str">
            <v/>
          </cell>
          <cell r="AF376" t="str">
            <v/>
          </cell>
          <cell r="AG376">
            <v>1.27</v>
          </cell>
          <cell r="AH376">
            <v>1.27</v>
          </cell>
          <cell r="AI376">
            <v>1.27</v>
          </cell>
          <cell r="AJ376" t="str">
            <v/>
          </cell>
          <cell r="AK376" t="str">
            <v/>
          </cell>
          <cell r="AL376" t="str">
            <v/>
          </cell>
          <cell r="AM376">
            <v>2</v>
          </cell>
          <cell r="AN376">
            <v>4</v>
          </cell>
          <cell r="AO376">
            <v>4</v>
          </cell>
          <cell r="AP376" t="str">
            <v/>
          </cell>
          <cell r="AQ376" t="str">
            <v/>
          </cell>
          <cell r="AR376" t="str">
            <v/>
          </cell>
          <cell r="AS376">
            <v>1120</v>
          </cell>
        </row>
        <row r="377">
          <cell r="A377" t="str">
            <v>4_3_6_Easy</v>
          </cell>
          <cell r="B377">
            <v>4</v>
          </cell>
          <cell r="C377">
            <v>3</v>
          </cell>
          <cell r="D377">
            <v>6</v>
          </cell>
          <cell r="E377">
            <v>32.700000000000003</v>
          </cell>
          <cell r="F377" t="str">
            <v>Easy</v>
          </cell>
          <cell r="G377" t="str">
            <v>标准关</v>
          </cell>
          <cell r="H377">
            <v>1</v>
          </cell>
          <cell r="I377">
            <v>895.05000000000007</v>
          </cell>
          <cell r="J377">
            <v>1.27</v>
          </cell>
          <cell r="K377">
            <v>1.0335937500000001</v>
          </cell>
          <cell r="L377">
            <v>866</v>
          </cell>
          <cell r="M377">
            <v>180</v>
          </cell>
          <cell r="N377">
            <v>80</v>
          </cell>
          <cell r="O377" t="str">
            <v>鬼1</v>
          </cell>
          <cell r="P377" t="str">
            <v>乌龟1</v>
          </cell>
          <cell r="Q377" t="str">
            <v>蜜蜂2</v>
          </cell>
          <cell r="R377" t="str">
            <v>乌龟2</v>
          </cell>
          <cell r="S377" t="str">
            <v/>
          </cell>
          <cell r="T377" t="str">
            <v/>
          </cell>
          <cell r="U377">
            <v>6</v>
          </cell>
          <cell r="V377">
            <v>6</v>
          </cell>
          <cell r="W377">
            <v>6</v>
          </cell>
          <cell r="X377">
            <v>13</v>
          </cell>
          <cell r="Y377" t="str">
            <v>0</v>
          </cell>
          <cell r="Z377" t="str">
            <v>0</v>
          </cell>
          <cell r="AA377">
            <v>305</v>
          </cell>
          <cell r="AB377">
            <v>305</v>
          </cell>
          <cell r="AC377">
            <v>1220</v>
          </cell>
          <cell r="AD377">
            <v>1220</v>
          </cell>
          <cell r="AE377" t="str">
            <v/>
          </cell>
          <cell r="AF377" t="str">
            <v/>
          </cell>
          <cell r="AG377">
            <v>1.27</v>
          </cell>
          <cell r="AH377">
            <v>1.27</v>
          </cell>
          <cell r="AI377">
            <v>1.27</v>
          </cell>
          <cell r="AJ377">
            <v>1.27</v>
          </cell>
          <cell r="AK377" t="str">
            <v/>
          </cell>
          <cell r="AL377" t="str">
            <v/>
          </cell>
          <cell r="AM377">
            <v>2</v>
          </cell>
          <cell r="AN377">
            <v>2</v>
          </cell>
          <cell r="AO377">
            <v>3</v>
          </cell>
          <cell r="AP377">
            <v>3</v>
          </cell>
          <cell r="AQ377" t="str">
            <v/>
          </cell>
          <cell r="AR377" t="str">
            <v/>
          </cell>
          <cell r="AS377">
            <v>1300</v>
          </cell>
        </row>
        <row r="378">
          <cell r="A378" t="str">
            <v>4_3_7_Easy</v>
          </cell>
          <cell r="B378">
            <v>4</v>
          </cell>
          <cell r="C378">
            <v>3</v>
          </cell>
          <cell r="D378">
            <v>7</v>
          </cell>
          <cell r="E378">
            <v>34.880000000000003</v>
          </cell>
          <cell r="F378" t="str">
            <v>Easy</v>
          </cell>
          <cell r="G378" t="str">
            <v>标准关</v>
          </cell>
          <cell r="H378">
            <v>1</v>
          </cell>
          <cell r="I378">
            <v>1132.2</v>
          </cell>
          <cell r="J378">
            <v>1.27</v>
          </cell>
          <cell r="K378">
            <v>1.1484375</v>
          </cell>
          <cell r="L378">
            <v>986</v>
          </cell>
          <cell r="M378">
            <v>180</v>
          </cell>
          <cell r="N378">
            <v>80</v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>0</v>
          </cell>
          <cell r="V378" t="str">
            <v>0</v>
          </cell>
          <cell r="W378" t="str">
            <v>0</v>
          </cell>
          <cell r="X378" t="str">
            <v>0</v>
          </cell>
          <cell r="Y378" t="str">
            <v>0</v>
          </cell>
          <cell r="Z378" t="str">
            <v>0</v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>
            <v>1480</v>
          </cell>
        </row>
        <row r="379">
          <cell r="A379" t="str">
            <v>4_3_8_Easy</v>
          </cell>
          <cell r="B379">
            <v>4</v>
          </cell>
          <cell r="C379">
            <v>3</v>
          </cell>
          <cell r="D379">
            <v>8</v>
          </cell>
          <cell r="E379">
            <v>37.06</v>
          </cell>
          <cell r="F379" t="str">
            <v>Easy</v>
          </cell>
          <cell r="G379" t="str">
            <v>标准关</v>
          </cell>
          <cell r="H379">
            <v>1</v>
          </cell>
          <cell r="I379">
            <v>1396.89</v>
          </cell>
          <cell r="J379">
            <v>1.27</v>
          </cell>
          <cell r="K379">
            <v>1.2632812500000001</v>
          </cell>
          <cell r="L379">
            <v>1106</v>
          </cell>
          <cell r="M379">
            <v>180</v>
          </cell>
          <cell r="N379">
            <v>80</v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>0</v>
          </cell>
          <cell r="V379" t="str">
            <v>0</v>
          </cell>
          <cell r="W379" t="str">
            <v>0</v>
          </cell>
          <cell r="X379" t="str">
            <v>0</v>
          </cell>
          <cell r="Y379" t="str">
            <v>0</v>
          </cell>
          <cell r="Z379" t="str">
            <v>0</v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>
            <v>1660</v>
          </cell>
        </row>
        <row r="380">
          <cell r="A380" t="str">
            <v>4_3_9_Easy</v>
          </cell>
          <cell r="B380">
            <v>4</v>
          </cell>
          <cell r="C380">
            <v>3</v>
          </cell>
          <cell r="D380">
            <v>9</v>
          </cell>
          <cell r="E380">
            <v>39.24</v>
          </cell>
          <cell r="F380" t="str">
            <v>Easy</v>
          </cell>
          <cell r="G380" t="str">
            <v>标准关</v>
          </cell>
          <cell r="H380">
            <v>1</v>
          </cell>
          <cell r="I380">
            <v>1689.1200000000003</v>
          </cell>
          <cell r="J380">
            <v>1.27</v>
          </cell>
          <cell r="K380">
            <v>1.378125</v>
          </cell>
          <cell r="L380">
            <v>1226</v>
          </cell>
          <cell r="M380">
            <v>180</v>
          </cell>
          <cell r="N380">
            <v>80</v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>0</v>
          </cell>
          <cell r="V380" t="str">
            <v>0</v>
          </cell>
          <cell r="W380" t="str">
            <v>0</v>
          </cell>
          <cell r="X380" t="str">
            <v>0</v>
          </cell>
          <cell r="Y380" t="str">
            <v>0</v>
          </cell>
          <cell r="Z380" t="str">
            <v>0</v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>
            <v>1840</v>
          </cell>
        </row>
        <row r="381">
          <cell r="A381" t="str">
            <v>4_3_10_Easy</v>
          </cell>
          <cell r="B381">
            <v>4</v>
          </cell>
          <cell r="C381">
            <v>3</v>
          </cell>
          <cell r="D381">
            <v>10</v>
          </cell>
          <cell r="E381">
            <v>41.42</v>
          </cell>
          <cell r="F381" t="str">
            <v>Easy</v>
          </cell>
          <cell r="G381" t="str">
            <v>标准关</v>
          </cell>
          <cell r="H381">
            <v>1</v>
          </cell>
          <cell r="I381">
            <v>2008.89</v>
          </cell>
          <cell r="J381">
            <v>1.27</v>
          </cell>
          <cell r="K381">
            <v>1.4929687500000002</v>
          </cell>
          <cell r="L381">
            <v>1346</v>
          </cell>
          <cell r="M381">
            <v>180</v>
          </cell>
          <cell r="N381">
            <v>80</v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>0</v>
          </cell>
          <cell r="V381" t="str">
            <v>0</v>
          </cell>
          <cell r="W381" t="str">
            <v>0</v>
          </cell>
          <cell r="X381" t="str">
            <v>0</v>
          </cell>
          <cell r="Y381" t="str">
            <v>0</v>
          </cell>
          <cell r="Z381" t="str">
            <v>0</v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>
            <v>2020</v>
          </cell>
        </row>
        <row r="382">
          <cell r="A382" t="str">
            <v>4_4_1_Easy</v>
          </cell>
          <cell r="B382">
            <v>4</v>
          </cell>
          <cell r="C382">
            <v>4</v>
          </cell>
          <cell r="D382">
            <v>1</v>
          </cell>
          <cell r="E382">
            <v>22.799999999999997</v>
          </cell>
          <cell r="F382" t="str">
            <v>Easy</v>
          </cell>
          <cell r="G382" t="str">
            <v>标准关</v>
          </cell>
          <cell r="H382">
            <v>1</v>
          </cell>
          <cell r="I382">
            <v>105.3</v>
          </cell>
          <cell r="J382">
            <v>1.42</v>
          </cell>
          <cell r="K382">
            <v>0.50625000000000009</v>
          </cell>
          <cell r="L382">
            <v>208</v>
          </cell>
          <cell r="M382">
            <v>180</v>
          </cell>
          <cell r="N382">
            <v>80</v>
          </cell>
          <cell r="O382" t="str">
            <v>鬼2</v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>
            <v>11</v>
          </cell>
          <cell r="V382" t="str">
            <v>0</v>
          </cell>
          <cell r="W382" t="str">
            <v>0</v>
          </cell>
          <cell r="X382" t="str">
            <v>0</v>
          </cell>
          <cell r="Y382" t="str">
            <v>0</v>
          </cell>
          <cell r="Z382" t="str">
            <v>0</v>
          </cell>
          <cell r="AA382">
            <v>208</v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>
            <v>1.42</v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>
            <v>7</v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>
            <v>300</v>
          </cell>
        </row>
        <row r="383">
          <cell r="A383" t="str">
            <v>4_4_2_Easy</v>
          </cell>
          <cell r="B383">
            <v>4</v>
          </cell>
          <cell r="C383">
            <v>4</v>
          </cell>
          <cell r="D383">
            <v>2</v>
          </cell>
          <cell r="E383">
            <v>25.08</v>
          </cell>
          <cell r="F383" t="str">
            <v>Easy</v>
          </cell>
          <cell r="G383" t="str">
            <v>标准关</v>
          </cell>
          <cell r="H383">
            <v>1</v>
          </cell>
          <cell r="I383">
            <v>226.39499999999998</v>
          </cell>
          <cell r="J383">
            <v>1.42</v>
          </cell>
          <cell r="K383">
            <v>0.63281250000000011</v>
          </cell>
          <cell r="L383">
            <v>358</v>
          </cell>
          <cell r="M383">
            <v>180</v>
          </cell>
          <cell r="N383">
            <v>80</v>
          </cell>
          <cell r="O383" t="str">
            <v>鬼2</v>
          </cell>
          <cell r="P383" t="str">
            <v>乌龟1</v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>
            <v>5</v>
          </cell>
          <cell r="V383">
            <v>10</v>
          </cell>
          <cell r="W383" t="str">
            <v>0</v>
          </cell>
          <cell r="X383" t="str">
            <v>0</v>
          </cell>
          <cell r="Y383" t="str">
            <v>0</v>
          </cell>
          <cell r="Z383" t="str">
            <v>0</v>
          </cell>
          <cell r="AA383">
            <v>716</v>
          </cell>
          <cell r="AB383">
            <v>179</v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>
            <v>1.42</v>
          </cell>
          <cell r="AH383">
            <v>1.42</v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>
            <v>8</v>
          </cell>
          <cell r="AN383">
            <v>4</v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>
            <v>516</v>
          </cell>
        </row>
        <row r="384">
          <cell r="A384" t="str">
            <v>4_4_3_Easy</v>
          </cell>
          <cell r="B384">
            <v>4</v>
          </cell>
          <cell r="C384">
            <v>4</v>
          </cell>
          <cell r="D384">
            <v>3</v>
          </cell>
          <cell r="E384">
            <v>27.359999999999996</v>
          </cell>
          <cell r="F384" t="str">
            <v>Easy</v>
          </cell>
          <cell r="G384" t="str">
            <v>标准关</v>
          </cell>
          <cell r="H384">
            <v>1</v>
          </cell>
          <cell r="I384">
            <v>385.39800000000002</v>
          </cell>
          <cell r="J384">
            <v>1.42</v>
          </cell>
          <cell r="K384">
            <v>0.75937500000000013</v>
          </cell>
          <cell r="L384">
            <v>508</v>
          </cell>
          <cell r="M384">
            <v>180</v>
          </cell>
          <cell r="N384">
            <v>80</v>
          </cell>
          <cell r="O384" t="str">
            <v>乌龟1</v>
          </cell>
          <cell r="P384" t="str">
            <v>蜜蜂2</v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>
            <v>10</v>
          </cell>
          <cell r="V384">
            <v>10</v>
          </cell>
          <cell r="W384" t="str">
            <v>0</v>
          </cell>
          <cell r="X384" t="str">
            <v>0</v>
          </cell>
          <cell r="Y384" t="str">
            <v>0</v>
          </cell>
          <cell r="Z384" t="str">
            <v>0</v>
          </cell>
          <cell r="AA384">
            <v>203</v>
          </cell>
          <cell r="AB384">
            <v>813</v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>
            <v>1.42</v>
          </cell>
          <cell r="AH384">
            <v>1.42</v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>
            <v>3</v>
          </cell>
          <cell r="AN384">
            <v>5</v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>
            <v>732</v>
          </cell>
        </row>
        <row r="385">
          <cell r="A385" t="str">
            <v>4_4_4_Easy</v>
          </cell>
          <cell r="B385">
            <v>4</v>
          </cell>
          <cell r="C385">
            <v>4</v>
          </cell>
          <cell r="D385">
            <v>4</v>
          </cell>
          <cell r="E385">
            <v>29.639999999999997</v>
          </cell>
          <cell r="F385" t="str">
            <v>Easy</v>
          </cell>
          <cell r="G385" t="str">
            <v>标准关</v>
          </cell>
          <cell r="H385">
            <v>1</v>
          </cell>
          <cell r="I385">
            <v>577.39499999999998</v>
          </cell>
          <cell r="J385">
            <v>1.42</v>
          </cell>
          <cell r="K385">
            <v>0.88593750000000016</v>
          </cell>
          <cell r="L385">
            <v>652</v>
          </cell>
          <cell r="M385">
            <v>180</v>
          </cell>
          <cell r="N385">
            <v>80</v>
          </cell>
          <cell r="O385" t="str">
            <v>乌龟1</v>
          </cell>
          <cell r="P385" t="str">
            <v>蜜蜂2</v>
          </cell>
          <cell r="Q385" t="str">
            <v>乌龟2</v>
          </cell>
          <cell r="R385" t="str">
            <v/>
          </cell>
          <cell r="S385" t="str">
            <v/>
          </cell>
          <cell r="T385" t="str">
            <v/>
          </cell>
          <cell r="U385">
            <v>10</v>
          </cell>
          <cell r="V385">
            <v>10</v>
          </cell>
          <cell r="W385">
            <v>5</v>
          </cell>
          <cell r="X385" t="str">
            <v>0</v>
          </cell>
          <cell r="Y385" t="str">
            <v>0</v>
          </cell>
          <cell r="Z385" t="str">
            <v>0</v>
          </cell>
          <cell r="AA385">
            <v>233</v>
          </cell>
          <cell r="AB385">
            <v>931</v>
          </cell>
          <cell r="AC385">
            <v>931</v>
          </cell>
          <cell r="AD385" t="str">
            <v/>
          </cell>
          <cell r="AE385" t="str">
            <v/>
          </cell>
          <cell r="AF385" t="str">
            <v/>
          </cell>
          <cell r="AG385">
            <v>1.42</v>
          </cell>
          <cell r="AH385">
            <v>1.42</v>
          </cell>
          <cell r="AI385">
            <v>1.42</v>
          </cell>
          <cell r="AJ385" t="str">
            <v/>
          </cell>
          <cell r="AK385" t="str">
            <v/>
          </cell>
          <cell r="AL385" t="str">
            <v/>
          </cell>
          <cell r="AM385">
            <v>2</v>
          </cell>
          <cell r="AN385">
            <v>4</v>
          </cell>
          <cell r="AO385">
            <v>4</v>
          </cell>
          <cell r="AP385" t="str">
            <v/>
          </cell>
          <cell r="AQ385" t="str">
            <v/>
          </cell>
          <cell r="AR385" t="str">
            <v/>
          </cell>
          <cell r="AS385">
            <v>940</v>
          </cell>
        </row>
        <row r="386">
          <cell r="A386" t="str">
            <v>4_4_5_Easy</v>
          </cell>
          <cell r="B386">
            <v>4</v>
          </cell>
          <cell r="C386">
            <v>4</v>
          </cell>
          <cell r="D386">
            <v>5</v>
          </cell>
          <cell r="E386">
            <v>31.919999999999995</v>
          </cell>
          <cell r="F386" t="str">
            <v>Easy</v>
          </cell>
          <cell r="G386" t="str">
            <v>标准关</v>
          </cell>
          <cell r="H386">
            <v>1</v>
          </cell>
          <cell r="I386">
            <v>786.24</v>
          </cell>
          <cell r="J386">
            <v>1.42</v>
          </cell>
          <cell r="K386">
            <v>1.0125000000000002</v>
          </cell>
          <cell r="L386">
            <v>777</v>
          </cell>
          <cell r="M386">
            <v>180</v>
          </cell>
          <cell r="N386">
            <v>80</v>
          </cell>
          <cell r="O386" t="str">
            <v>蜜蜂2</v>
          </cell>
          <cell r="P386" t="str">
            <v>乌龟2</v>
          </cell>
          <cell r="Q386" t="str">
            <v>鬼2</v>
          </cell>
          <cell r="R386" t="str">
            <v/>
          </cell>
          <cell r="S386" t="str">
            <v/>
          </cell>
          <cell r="T386" t="str">
            <v/>
          </cell>
          <cell r="U386">
            <v>12</v>
          </cell>
          <cell r="V386">
            <v>12</v>
          </cell>
          <cell r="W386">
            <v>6</v>
          </cell>
          <cell r="X386" t="str">
            <v>0</v>
          </cell>
          <cell r="Y386" t="str">
            <v>0</v>
          </cell>
          <cell r="Z386" t="str">
            <v>0</v>
          </cell>
          <cell r="AA386">
            <v>777</v>
          </cell>
          <cell r="AB386">
            <v>777</v>
          </cell>
          <cell r="AC386">
            <v>777</v>
          </cell>
          <cell r="AD386" t="str">
            <v/>
          </cell>
          <cell r="AE386" t="str">
            <v/>
          </cell>
          <cell r="AF386" t="str">
            <v/>
          </cell>
          <cell r="AG386">
            <v>1.42</v>
          </cell>
          <cell r="AH386">
            <v>1.42</v>
          </cell>
          <cell r="AI386">
            <v>1.42</v>
          </cell>
          <cell r="AJ386" t="str">
            <v/>
          </cell>
          <cell r="AK386" t="str">
            <v/>
          </cell>
          <cell r="AL386" t="str">
            <v/>
          </cell>
          <cell r="AM386">
            <v>3</v>
          </cell>
          <cell r="AN386">
            <v>3</v>
          </cell>
          <cell r="AO386">
            <v>3</v>
          </cell>
          <cell r="AP386" t="str">
            <v/>
          </cell>
          <cell r="AQ386" t="str">
            <v/>
          </cell>
          <cell r="AR386" t="str">
            <v/>
          </cell>
          <cell r="AS386">
            <v>1120</v>
          </cell>
        </row>
        <row r="387">
          <cell r="A387" t="str">
            <v>4_4_6_Easy</v>
          </cell>
          <cell r="B387">
            <v>4</v>
          </cell>
          <cell r="C387">
            <v>4</v>
          </cell>
          <cell r="D387">
            <v>6</v>
          </cell>
          <cell r="E387">
            <v>34.199999999999996</v>
          </cell>
          <cell r="F387" t="str">
            <v>Easy</v>
          </cell>
          <cell r="G387" t="str">
            <v>标准关</v>
          </cell>
          <cell r="H387">
            <v>1</v>
          </cell>
          <cell r="I387">
            <v>1026.675</v>
          </cell>
          <cell r="J387">
            <v>1.42</v>
          </cell>
          <cell r="K387">
            <v>1.1390625000000001</v>
          </cell>
          <cell r="L387">
            <v>901</v>
          </cell>
          <cell r="M387">
            <v>180</v>
          </cell>
          <cell r="N387">
            <v>80</v>
          </cell>
          <cell r="O387" t="str">
            <v>乌龟1</v>
          </cell>
          <cell r="P387" t="str">
            <v>蜜蜂2</v>
          </cell>
          <cell r="Q387" t="str">
            <v>乌龟2</v>
          </cell>
          <cell r="R387" t="str">
            <v>鬼2</v>
          </cell>
          <cell r="S387" t="str">
            <v/>
          </cell>
          <cell r="T387" t="str">
            <v/>
          </cell>
          <cell r="U387">
            <v>7</v>
          </cell>
          <cell r="V387">
            <v>7</v>
          </cell>
          <cell r="W387">
            <v>7</v>
          </cell>
          <cell r="X387">
            <v>15</v>
          </cell>
          <cell r="Y387" t="str">
            <v>0</v>
          </cell>
          <cell r="Z387" t="str">
            <v>0</v>
          </cell>
          <cell r="AA387">
            <v>264</v>
          </cell>
          <cell r="AB387">
            <v>1055</v>
          </cell>
          <cell r="AC387">
            <v>1055</v>
          </cell>
          <cell r="AD387">
            <v>1055</v>
          </cell>
          <cell r="AE387" t="str">
            <v/>
          </cell>
          <cell r="AF387" t="str">
            <v/>
          </cell>
          <cell r="AG387">
            <v>1.42</v>
          </cell>
          <cell r="AH387">
            <v>1.42</v>
          </cell>
          <cell r="AI387">
            <v>1.42</v>
          </cell>
          <cell r="AJ387">
            <v>1.42</v>
          </cell>
          <cell r="AK387" t="str">
            <v/>
          </cell>
          <cell r="AL387" t="str">
            <v/>
          </cell>
          <cell r="AM387">
            <v>1</v>
          </cell>
          <cell r="AN387">
            <v>2</v>
          </cell>
          <cell r="AO387">
            <v>2</v>
          </cell>
          <cell r="AP387">
            <v>2</v>
          </cell>
          <cell r="AQ387" t="str">
            <v/>
          </cell>
          <cell r="AR387" t="str">
            <v/>
          </cell>
          <cell r="AS387">
            <v>1300</v>
          </cell>
        </row>
        <row r="388">
          <cell r="A388" t="str">
            <v>4_4_7_Easy</v>
          </cell>
          <cell r="B388">
            <v>4</v>
          </cell>
          <cell r="C388">
            <v>4</v>
          </cell>
          <cell r="D388">
            <v>7</v>
          </cell>
          <cell r="E388">
            <v>36.479999999999997</v>
          </cell>
          <cell r="F388" t="str">
            <v>Easy</v>
          </cell>
          <cell r="G388" t="str">
            <v>标准关</v>
          </cell>
          <cell r="H388">
            <v>1</v>
          </cell>
          <cell r="I388">
            <v>1298.7</v>
          </cell>
          <cell r="J388">
            <v>1.42</v>
          </cell>
          <cell r="K388">
            <v>1.2656250000000002</v>
          </cell>
          <cell r="L388">
            <v>1026</v>
          </cell>
          <cell r="M388">
            <v>180</v>
          </cell>
          <cell r="N388">
            <v>80</v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>0</v>
          </cell>
          <cell r="V388" t="str">
            <v>0</v>
          </cell>
          <cell r="W388" t="str">
            <v>0</v>
          </cell>
          <cell r="X388" t="str">
            <v>0</v>
          </cell>
          <cell r="Y388" t="str">
            <v>0</v>
          </cell>
          <cell r="Z388" t="str">
            <v>0</v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>
            <v>1480</v>
          </cell>
        </row>
        <row r="389">
          <cell r="A389" t="str">
            <v>4_4_8_Easy</v>
          </cell>
          <cell r="B389">
            <v>4</v>
          </cell>
          <cell r="C389">
            <v>4</v>
          </cell>
          <cell r="D389">
            <v>8</v>
          </cell>
          <cell r="E389">
            <v>38.759999999999991</v>
          </cell>
          <cell r="F389" t="str">
            <v>Easy</v>
          </cell>
          <cell r="G389" t="str">
            <v>标准关</v>
          </cell>
          <cell r="H389">
            <v>1</v>
          </cell>
          <cell r="I389">
            <v>1602.3149999999998</v>
          </cell>
          <cell r="J389">
            <v>1.42</v>
          </cell>
          <cell r="K389">
            <v>1.3921875000000004</v>
          </cell>
          <cell r="L389">
            <v>1151</v>
          </cell>
          <cell r="M389">
            <v>180</v>
          </cell>
          <cell r="N389">
            <v>80</v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>0</v>
          </cell>
          <cell r="V389" t="str">
            <v>0</v>
          </cell>
          <cell r="W389" t="str">
            <v>0</v>
          </cell>
          <cell r="X389" t="str">
            <v>0</v>
          </cell>
          <cell r="Y389" t="str">
            <v>0</v>
          </cell>
          <cell r="Z389" t="str">
            <v>0</v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>
            <v>1660</v>
          </cell>
        </row>
        <row r="390">
          <cell r="A390" t="str">
            <v>4_4_9_Easy</v>
          </cell>
          <cell r="B390">
            <v>4</v>
          </cell>
          <cell r="C390">
            <v>4</v>
          </cell>
          <cell r="D390">
            <v>9</v>
          </cell>
          <cell r="E390">
            <v>41.04</v>
          </cell>
          <cell r="F390" t="str">
            <v>Easy</v>
          </cell>
          <cell r="G390" t="str">
            <v>标准关</v>
          </cell>
          <cell r="H390">
            <v>1</v>
          </cell>
          <cell r="I390">
            <v>1937.52</v>
          </cell>
          <cell r="J390">
            <v>1.42</v>
          </cell>
          <cell r="K390">
            <v>1.5187500000000003</v>
          </cell>
          <cell r="L390">
            <v>1276</v>
          </cell>
          <cell r="M390">
            <v>180</v>
          </cell>
          <cell r="N390">
            <v>80</v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>0</v>
          </cell>
          <cell r="V390" t="str">
            <v>0</v>
          </cell>
          <cell r="W390" t="str">
            <v>0</v>
          </cell>
          <cell r="X390" t="str">
            <v>0</v>
          </cell>
          <cell r="Y390" t="str">
            <v>0</v>
          </cell>
          <cell r="Z390" t="str">
            <v>0</v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>
            <v>1840</v>
          </cell>
        </row>
        <row r="391">
          <cell r="A391" t="str">
            <v>4_4_10_Easy</v>
          </cell>
          <cell r="B391">
            <v>4</v>
          </cell>
          <cell r="C391">
            <v>4</v>
          </cell>
          <cell r="D391">
            <v>10</v>
          </cell>
          <cell r="E391">
            <v>43.319999999999993</v>
          </cell>
          <cell r="F391" t="str">
            <v>Easy</v>
          </cell>
          <cell r="G391" t="str">
            <v>标准关</v>
          </cell>
          <cell r="H391">
            <v>1</v>
          </cell>
          <cell r="I391">
            <v>2304.3150000000001</v>
          </cell>
          <cell r="J391">
            <v>1.42</v>
          </cell>
          <cell r="K391">
            <v>1.6453125000000002</v>
          </cell>
          <cell r="L391">
            <v>1401</v>
          </cell>
          <cell r="M391">
            <v>180</v>
          </cell>
          <cell r="N391">
            <v>80</v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>0</v>
          </cell>
          <cell r="V391" t="str">
            <v>0</v>
          </cell>
          <cell r="W391" t="str">
            <v>0</v>
          </cell>
          <cell r="X391" t="str">
            <v>0</v>
          </cell>
          <cell r="Y391" t="str">
            <v>0</v>
          </cell>
          <cell r="Z391" t="str">
            <v>0</v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>
            <v>2020</v>
          </cell>
        </row>
        <row r="392">
          <cell r="A392" t="str">
            <v>4_5_1_Easy</v>
          </cell>
          <cell r="B392">
            <v>4</v>
          </cell>
          <cell r="C392">
            <v>5</v>
          </cell>
          <cell r="D392">
            <v>1</v>
          </cell>
          <cell r="E392">
            <v>23.799999999999997</v>
          </cell>
          <cell r="F392" t="str">
            <v>Easy</v>
          </cell>
          <cell r="G392" t="str">
            <v>困难关</v>
          </cell>
          <cell r="H392">
            <v>1</v>
          </cell>
          <cell r="I392">
            <v>118.8</v>
          </cell>
          <cell r="J392">
            <v>1.57</v>
          </cell>
          <cell r="K392">
            <v>0.55312500000000009</v>
          </cell>
          <cell r="L392">
            <v>215</v>
          </cell>
          <cell r="M392">
            <v>180</v>
          </cell>
          <cell r="N392">
            <v>80</v>
          </cell>
          <cell r="O392" t="str">
            <v>种子2</v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>
            <v>13</v>
          </cell>
          <cell r="V392" t="str">
            <v>0</v>
          </cell>
          <cell r="W392" t="str">
            <v>0</v>
          </cell>
          <cell r="X392" t="str">
            <v>0</v>
          </cell>
          <cell r="Y392" t="str">
            <v>0</v>
          </cell>
          <cell r="Z392" t="str">
            <v>0</v>
          </cell>
          <cell r="AA392">
            <v>215</v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>
            <v>1.57</v>
          </cell>
          <cell r="AH392" t="str">
            <v/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>
            <v>6</v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>
            <v>300</v>
          </cell>
        </row>
        <row r="393">
          <cell r="A393" t="str">
            <v>4_5_2_Easy</v>
          </cell>
          <cell r="B393">
            <v>4</v>
          </cell>
          <cell r="C393">
            <v>5</v>
          </cell>
          <cell r="D393">
            <v>2</v>
          </cell>
          <cell r="E393">
            <v>26.18</v>
          </cell>
          <cell r="F393" t="str">
            <v>Easy</v>
          </cell>
          <cell r="G393" t="str">
            <v>困难关</v>
          </cell>
          <cell r="H393">
            <v>1</v>
          </cell>
          <cell r="I393">
            <v>255.42</v>
          </cell>
          <cell r="J393">
            <v>1.57</v>
          </cell>
          <cell r="K393">
            <v>0.69140625000000011</v>
          </cell>
          <cell r="L393">
            <v>369</v>
          </cell>
          <cell r="M393">
            <v>180</v>
          </cell>
          <cell r="N393">
            <v>80</v>
          </cell>
          <cell r="O393" t="str">
            <v>种子2</v>
          </cell>
          <cell r="P393" t="str">
            <v>乌龟1</v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>
            <v>6</v>
          </cell>
          <cell r="V393">
            <v>12</v>
          </cell>
          <cell r="W393" t="str">
            <v>0</v>
          </cell>
          <cell r="X393" t="str">
            <v>0</v>
          </cell>
          <cell r="Y393" t="str">
            <v>0</v>
          </cell>
          <cell r="Z393" t="str">
            <v>0</v>
          </cell>
          <cell r="AA393">
            <v>738</v>
          </cell>
          <cell r="AB393">
            <v>185</v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>
            <v>1.57</v>
          </cell>
          <cell r="AH393">
            <v>1.57</v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>
            <v>7</v>
          </cell>
          <cell r="AN393">
            <v>3</v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>
            <v>516</v>
          </cell>
        </row>
        <row r="394">
          <cell r="A394" t="str">
            <v>4_5_3_Easy</v>
          </cell>
          <cell r="B394">
            <v>4</v>
          </cell>
          <cell r="C394">
            <v>5</v>
          </cell>
          <cell r="D394">
            <v>3</v>
          </cell>
          <cell r="E394">
            <v>28.559999999999995</v>
          </cell>
          <cell r="F394" t="str">
            <v>Easy</v>
          </cell>
          <cell r="G394" t="str">
            <v>困难关</v>
          </cell>
          <cell r="H394">
            <v>1</v>
          </cell>
          <cell r="I394">
            <v>434.80799999999994</v>
          </cell>
          <cell r="J394">
            <v>1.57</v>
          </cell>
          <cell r="K394">
            <v>0.82968750000000013</v>
          </cell>
          <cell r="L394">
            <v>524</v>
          </cell>
          <cell r="M394">
            <v>180</v>
          </cell>
          <cell r="N394">
            <v>80</v>
          </cell>
          <cell r="O394" t="str">
            <v>乌龟1</v>
          </cell>
          <cell r="P394" t="str">
            <v>蜜蜂2</v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>
            <v>11</v>
          </cell>
          <cell r="V394">
            <v>11</v>
          </cell>
          <cell r="W394" t="str">
            <v>0</v>
          </cell>
          <cell r="X394" t="str">
            <v>0</v>
          </cell>
          <cell r="Y394" t="str">
            <v>0</v>
          </cell>
          <cell r="Z394" t="str">
            <v>0</v>
          </cell>
          <cell r="AA394">
            <v>210</v>
          </cell>
          <cell r="AB394">
            <v>838</v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>
            <v>1.57</v>
          </cell>
          <cell r="AH394">
            <v>1.57</v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>
            <v>2</v>
          </cell>
          <cell r="AN394">
            <v>5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>
            <v>732</v>
          </cell>
        </row>
        <row r="395">
          <cell r="A395" t="str">
            <v>4_5_4_Easy</v>
          </cell>
          <cell r="B395">
            <v>4</v>
          </cell>
          <cell r="C395">
            <v>5</v>
          </cell>
          <cell r="D395">
            <v>4</v>
          </cell>
          <cell r="E395">
            <v>30.939999999999998</v>
          </cell>
          <cell r="F395" t="str">
            <v>Easy</v>
          </cell>
          <cell r="G395" t="str">
            <v>困难关</v>
          </cell>
          <cell r="H395">
            <v>1</v>
          </cell>
          <cell r="I395">
            <v>651.42000000000007</v>
          </cell>
          <cell r="J395">
            <v>1.57</v>
          </cell>
          <cell r="K395">
            <v>0.96796875000000016</v>
          </cell>
          <cell r="L395">
            <v>673</v>
          </cell>
          <cell r="M395">
            <v>180</v>
          </cell>
          <cell r="N395">
            <v>80</v>
          </cell>
          <cell r="O395" t="str">
            <v>乌龟1</v>
          </cell>
          <cell r="P395" t="str">
            <v>蜜蜂2</v>
          </cell>
          <cell r="Q395" t="str">
            <v>乌龟2</v>
          </cell>
          <cell r="R395" t="str">
            <v/>
          </cell>
          <cell r="S395" t="str">
            <v/>
          </cell>
          <cell r="T395" t="str">
            <v/>
          </cell>
          <cell r="U395">
            <v>11</v>
          </cell>
          <cell r="V395">
            <v>11</v>
          </cell>
          <cell r="W395">
            <v>5</v>
          </cell>
          <cell r="X395" t="str">
            <v>0</v>
          </cell>
          <cell r="Y395" t="str">
            <v>0</v>
          </cell>
          <cell r="Z395" t="str">
            <v>0</v>
          </cell>
          <cell r="AA395">
            <v>242</v>
          </cell>
          <cell r="AB395">
            <v>969</v>
          </cell>
          <cell r="AC395">
            <v>969</v>
          </cell>
          <cell r="AD395" t="str">
            <v/>
          </cell>
          <cell r="AE395" t="str">
            <v/>
          </cell>
          <cell r="AF395" t="str">
            <v/>
          </cell>
          <cell r="AG395">
            <v>1.57</v>
          </cell>
          <cell r="AH395">
            <v>1.57</v>
          </cell>
          <cell r="AI395">
            <v>1.57</v>
          </cell>
          <cell r="AJ395" t="str">
            <v/>
          </cell>
          <cell r="AK395" t="str">
            <v/>
          </cell>
          <cell r="AL395" t="str">
            <v/>
          </cell>
          <cell r="AM395">
            <v>2</v>
          </cell>
          <cell r="AN395">
            <v>4</v>
          </cell>
          <cell r="AO395">
            <v>4</v>
          </cell>
          <cell r="AP395" t="str">
            <v/>
          </cell>
          <cell r="AQ395" t="str">
            <v/>
          </cell>
          <cell r="AR395" t="str">
            <v/>
          </cell>
          <cell r="AS395">
            <v>940</v>
          </cell>
        </row>
        <row r="396">
          <cell r="A396" t="str">
            <v>4_5_5_Easy</v>
          </cell>
          <cell r="B396">
            <v>4</v>
          </cell>
          <cell r="C396">
            <v>5</v>
          </cell>
          <cell r="D396">
            <v>5</v>
          </cell>
          <cell r="E396">
            <v>33.319999999999993</v>
          </cell>
          <cell r="F396" t="str">
            <v>Easy</v>
          </cell>
          <cell r="G396" t="str">
            <v>困难关</v>
          </cell>
          <cell r="H396">
            <v>1</v>
          </cell>
          <cell r="I396">
            <v>887.04</v>
          </cell>
          <cell r="J396">
            <v>1.57</v>
          </cell>
          <cell r="K396">
            <v>1.1062500000000002</v>
          </cell>
          <cell r="L396">
            <v>802</v>
          </cell>
          <cell r="M396">
            <v>180</v>
          </cell>
          <cell r="N396">
            <v>80</v>
          </cell>
          <cell r="O396" t="str">
            <v>蜜蜂2</v>
          </cell>
          <cell r="P396" t="str">
            <v>乌龟2</v>
          </cell>
          <cell r="Q396" t="str">
            <v>种子2</v>
          </cell>
          <cell r="R396" t="str">
            <v/>
          </cell>
          <cell r="S396" t="str">
            <v/>
          </cell>
          <cell r="T396" t="str">
            <v/>
          </cell>
          <cell r="U396">
            <v>14</v>
          </cell>
          <cell r="V396">
            <v>14</v>
          </cell>
          <cell r="W396">
            <v>7</v>
          </cell>
          <cell r="X396" t="str">
            <v>0</v>
          </cell>
          <cell r="Y396" t="str">
            <v>0</v>
          </cell>
          <cell r="Z396" t="str">
            <v>0</v>
          </cell>
          <cell r="AA396">
            <v>802</v>
          </cell>
          <cell r="AB396">
            <v>802</v>
          </cell>
          <cell r="AC396">
            <v>802</v>
          </cell>
          <cell r="AD396" t="str">
            <v/>
          </cell>
          <cell r="AE396" t="str">
            <v/>
          </cell>
          <cell r="AF396" t="str">
            <v/>
          </cell>
          <cell r="AG396">
            <v>1.57</v>
          </cell>
          <cell r="AH396">
            <v>1.57</v>
          </cell>
          <cell r="AI396">
            <v>1.57</v>
          </cell>
          <cell r="AJ396" t="str">
            <v/>
          </cell>
          <cell r="AK396" t="str">
            <v/>
          </cell>
          <cell r="AL396" t="str">
            <v/>
          </cell>
          <cell r="AM396">
            <v>2</v>
          </cell>
          <cell r="AN396">
            <v>2</v>
          </cell>
          <cell r="AO396">
            <v>2</v>
          </cell>
          <cell r="AP396" t="str">
            <v/>
          </cell>
          <cell r="AQ396" t="str">
            <v/>
          </cell>
          <cell r="AR396" t="str">
            <v/>
          </cell>
          <cell r="AS396">
            <v>1120</v>
          </cell>
        </row>
        <row r="397">
          <cell r="A397" t="str">
            <v>4_5_6_Easy</v>
          </cell>
          <cell r="B397">
            <v>4</v>
          </cell>
          <cell r="C397">
            <v>5</v>
          </cell>
          <cell r="D397">
            <v>6</v>
          </cell>
          <cell r="E397">
            <v>35.699999999999996</v>
          </cell>
          <cell r="F397" t="str">
            <v>Easy</v>
          </cell>
          <cell r="G397" t="str">
            <v>困难关</v>
          </cell>
          <cell r="H397">
            <v>1</v>
          </cell>
          <cell r="I397">
            <v>1158.3</v>
          </cell>
          <cell r="J397">
            <v>1.57</v>
          </cell>
          <cell r="K397">
            <v>1.2445312500000001</v>
          </cell>
          <cell r="L397">
            <v>931</v>
          </cell>
          <cell r="M397">
            <v>180</v>
          </cell>
          <cell r="N397">
            <v>80</v>
          </cell>
          <cell r="O397" t="str">
            <v>乌龟1</v>
          </cell>
          <cell r="P397" t="str">
            <v>蜜蜂2</v>
          </cell>
          <cell r="Q397" t="str">
            <v>乌龟2</v>
          </cell>
          <cell r="R397" t="str">
            <v>小恶魔2</v>
          </cell>
          <cell r="S397" t="str">
            <v/>
          </cell>
          <cell r="T397" t="str">
            <v/>
          </cell>
          <cell r="U397">
            <v>12</v>
          </cell>
          <cell r="V397">
            <v>12</v>
          </cell>
          <cell r="W397">
            <v>12</v>
          </cell>
          <cell r="X397">
            <v>6</v>
          </cell>
          <cell r="Y397" t="str">
            <v>0</v>
          </cell>
          <cell r="Z397" t="str">
            <v>0</v>
          </cell>
          <cell r="AA397">
            <v>296</v>
          </cell>
          <cell r="AB397">
            <v>1185</v>
          </cell>
          <cell r="AC397">
            <v>1185</v>
          </cell>
          <cell r="AD397">
            <v>1185</v>
          </cell>
          <cell r="AE397" t="str">
            <v/>
          </cell>
          <cell r="AF397" t="str">
            <v/>
          </cell>
          <cell r="AG397">
            <v>1.57</v>
          </cell>
          <cell r="AH397">
            <v>1.57</v>
          </cell>
          <cell r="AI397">
            <v>1.57</v>
          </cell>
          <cell r="AJ397">
            <v>1.57</v>
          </cell>
          <cell r="AK397" t="str">
            <v/>
          </cell>
          <cell r="AL397" t="str">
            <v/>
          </cell>
          <cell r="AM397">
            <v>1</v>
          </cell>
          <cell r="AN397">
            <v>2</v>
          </cell>
          <cell r="AO397">
            <v>2</v>
          </cell>
          <cell r="AP397">
            <v>2</v>
          </cell>
          <cell r="AQ397" t="str">
            <v/>
          </cell>
          <cell r="AR397" t="str">
            <v/>
          </cell>
          <cell r="AS397">
            <v>1300</v>
          </cell>
        </row>
        <row r="398">
          <cell r="A398" t="str">
            <v>4_5_7_Easy</v>
          </cell>
          <cell r="B398">
            <v>4</v>
          </cell>
          <cell r="C398">
            <v>5</v>
          </cell>
          <cell r="D398">
            <v>7</v>
          </cell>
          <cell r="E398">
            <v>38.08</v>
          </cell>
          <cell r="F398" t="str">
            <v>Easy</v>
          </cell>
          <cell r="G398" t="str">
            <v>困难关</v>
          </cell>
          <cell r="H398">
            <v>1</v>
          </cell>
          <cell r="I398">
            <v>1465.2</v>
          </cell>
          <cell r="J398">
            <v>1.57</v>
          </cell>
          <cell r="K398">
            <v>1.3828125000000002</v>
          </cell>
          <cell r="L398">
            <v>1060</v>
          </cell>
          <cell r="M398">
            <v>180</v>
          </cell>
          <cell r="N398">
            <v>80</v>
          </cell>
          <cell r="O398" t="str">
            <v>蜜蜂2</v>
          </cell>
          <cell r="P398" t="str">
            <v>乌龟2</v>
          </cell>
          <cell r="Q398" t="str">
            <v>小恶魔2</v>
          </cell>
          <cell r="R398" t="str">
            <v>种子2</v>
          </cell>
          <cell r="S398" t="str">
            <v/>
          </cell>
          <cell r="T398" t="str">
            <v/>
          </cell>
          <cell r="U398">
            <v>13</v>
          </cell>
          <cell r="V398">
            <v>13</v>
          </cell>
          <cell r="W398">
            <v>13</v>
          </cell>
          <cell r="X398">
            <v>13</v>
          </cell>
          <cell r="Y398" t="str">
            <v>0</v>
          </cell>
          <cell r="Z398" t="str">
            <v>0</v>
          </cell>
          <cell r="AA398">
            <v>1060</v>
          </cell>
          <cell r="AB398">
            <v>1060</v>
          </cell>
          <cell r="AC398">
            <v>1060</v>
          </cell>
          <cell r="AD398">
            <v>1060</v>
          </cell>
          <cell r="AE398" t="str">
            <v/>
          </cell>
          <cell r="AF398" t="str">
            <v/>
          </cell>
          <cell r="AG398">
            <v>1.57</v>
          </cell>
          <cell r="AH398">
            <v>1.57</v>
          </cell>
          <cell r="AI398">
            <v>1.57</v>
          </cell>
          <cell r="AJ398">
            <v>1.57</v>
          </cell>
          <cell r="AK398" t="str">
            <v/>
          </cell>
          <cell r="AL398" t="str">
            <v/>
          </cell>
          <cell r="AM398">
            <v>2</v>
          </cell>
          <cell r="AN398">
            <v>2</v>
          </cell>
          <cell r="AO398">
            <v>2</v>
          </cell>
          <cell r="AP398">
            <v>2</v>
          </cell>
          <cell r="AQ398" t="str">
            <v/>
          </cell>
          <cell r="AR398" t="str">
            <v/>
          </cell>
          <cell r="AS398">
            <v>1480</v>
          </cell>
        </row>
        <row r="399">
          <cell r="A399" t="str">
            <v>4_5_8_Easy</v>
          </cell>
          <cell r="B399">
            <v>4</v>
          </cell>
          <cell r="C399">
            <v>5</v>
          </cell>
          <cell r="D399">
            <v>8</v>
          </cell>
          <cell r="E399">
            <v>40.459999999999994</v>
          </cell>
          <cell r="F399" t="str">
            <v>Easy</v>
          </cell>
          <cell r="G399" t="str">
            <v>困难关</v>
          </cell>
          <cell r="H399">
            <v>1</v>
          </cell>
          <cell r="I399">
            <v>1807.74</v>
          </cell>
          <cell r="J399">
            <v>1.57</v>
          </cell>
          <cell r="K399">
            <v>1.5210937500000004</v>
          </cell>
          <cell r="L399">
            <v>1188</v>
          </cell>
          <cell r="M399">
            <v>180</v>
          </cell>
          <cell r="N399">
            <v>80</v>
          </cell>
          <cell r="O399" t="str">
            <v>蜜蜂2</v>
          </cell>
          <cell r="P399" t="str">
            <v>乌龟2</v>
          </cell>
          <cell r="Q399" t="str">
            <v>小恶魔2</v>
          </cell>
          <cell r="R399" t="str">
            <v>种子2</v>
          </cell>
          <cell r="S399" t="str">
            <v>乌龟3</v>
          </cell>
          <cell r="T399" t="str">
            <v/>
          </cell>
          <cell r="U399">
            <v>13</v>
          </cell>
          <cell r="V399">
            <v>13</v>
          </cell>
          <cell r="W399">
            <v>13</v>
          </cell>
          <cell r="X399">
            <v>20</v>
          </cell>
          <cell r="Y399">
            <v>1</v>
          </cell>
          <cell r="Z399" t="str">
            <v>0</v>
          </cell>
          <cell r="AA399">
            <v>1064</v>
          </cell>
          <cell r="AB399">
            <v>1064</v>
          </cell>
          <cell r="AC399">
            <v>1064</v>
          </cell>
          <cell r="AD399">
            <v>1064</v>
          </cell>
          <cell r="AE399">
            <v>8511</v>
          </cell>
          <cell r="AF399" t="str">
            <v/>
          </cell>
          <cell r="AG399">
            <v>1.57</v>
          </cell>
          <cell r="AH399">
            <v>1.57</v>
          </cell>
          <cell r="AI399">
            <v>1.57</v>
          </cell>
          <cell r="AJ399">
            <v>1.57</v>
          </cell>
          <cell r="AK399">
            <v>0.78500000000000003</v>
          </cell>
          <cell r="AL399" t="str">
            <v/>
          </cell>
          <cell r="AM399">
            <v>1</v>
          </cell>
          <cell r="AN399">
            <v>1</v>
          </cell>
          <cell r="AO399">
            <v>1</v>
          </cell>
          <cell r="AP399">
            <v>1</v>
          </cell>
          <cell r="AQ399">
            <v>2</v>
          </cell>
          <cell r="AR399" t="str">
            <v/>
          </cell>
          <cell r="AS399">
            <v>1660</v>
          </cell>
        </row>
        <row r="400">
          <cell r="A400" t="str">
            <v>4_5_9_Easy</v>
          </cell>
          <cell r="B400">
            <v>4</v>
          </cell>
          <cell r="C400">
            <v>5</v>
          </cell>
          <cell r="D400">
            <v>9</v>
          </cell>
          <cell r="E400">
            <v>42.839999999999996</v>
          </cell>
          <cell r="F400" t="str">
            <v>Easy</v>
          </cell>
          <cell r="G400" t="str">
            <v>困难关</v>
          </cell>
          <cell r="H400">
            <v>1</v>
          </cell>
          <cell r="I400">
            <v>2185.92</v>
          </cell>
          <cell r="J400">
            <v>1.57</v>
          </cell>
          <cell r="K400">
            <v>1.6593750000000003</v>
          </cell>
          <cell r="L400">
            <v>1317</v>
          </cell>
          <cell r="M400">
            <v>180</v>
          </cell>
          <cell r="N400">
            <v>80</v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>0</v>
          </cell>
          <cell r="V400" t="str">
            <v>0</v>
          </cell>
          <cell r="W400" t="str">
            <v>0</v>
          </cell>
          <cell r="X400" t="str">
            <v>0</v>
          </cell>
          <cell r="Y400" t="str">
            <v>0</v>
          </cell>
          <cell r="Z400" t="str">
            <v>0</v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>
            <v>1840</v>
          </cell>
        </row>
        <row r="401">
          <cell r="A401" t="str">
            <v>4_5_10_Easy</v>
          </cell>
          <cell r="B401">
            <v>4</v>
          </cell>
          <cell r="C401">
            <v>5</v>
          </cell>
          <cell r="D401">
            <v>10</v>
          </cell>
          <cell r="E401">
            <v>45.219999999999992</v>
          </cell>
          <cell r="F401" t="str">
            <v>Easy</v>
          </cell>
          <cell r="G401" t="str">
            <v>困难关</v>
          </cell>
          <cell r="H401">
            <v>1</v>
          </cell>
          <cell r="I401">
            <v>2599.7399999999998</v>
          </cell>
          <cell r="J401">
            <v>1.57</v>
          </cell>
          <cell r="K401">
            <v>1.7976562500000002</v>
          </cell>
          <cell r="L401">
            <v>1446</v>
          </cell>
          <cell r="M401">
            <v>180</v>
          </cell>
          <cell r="N401">
            <v>80</v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>0</v>
          </cell>
          <cell r="V401" t="str">
            <v>0</v>
          </cell>
          <cell r="W401" t="str">
            <v>0</v>
          </cell>
          <cell r="X401" t="str">
            <v>0</v>
          </cell>
          <cell r="Y401" t="str">
            <v>0</v>
          </cell>
          <cell r="Z401" t="str">
            <v>0</v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>
            <v>2020</v>
          </cell>
        </row>
        <row r="402">
          <cell r="A402" t="str">
            <v>0_1_1_Normal</v>
          </cell>
          <cell r="B402">
            <v>0</v>
          </cell>
          <cell r="C402">
            <v>1</v>
          </cell>
          <cell r="D402">
            <v>1</v>
          </cell>
          <cell r="E402">
            <v>20</v>
          </cell>
          <cell r="F402" t="str">
            <v>Normal</v>
          </cell>
          <cell r="G402" t="str">
            <v>教学关</v>
          </cell>
          <cell r="H402">
            <v>1</v>
          </cell>
          <cell r="I402">
            <v>38.25</v>
          </cell>
          <cell r="J402">
            <v>1.2</v>
          </cell>
          <cell r="K402">
            <v>0.39375000000000004</v>
          </cell>
          <cell r="L402">
            <v>97</v>
          </cell>
          <cell r="M402">
            <v>180</v>
          </cell>
          <cell r="N402">
            <v>80</v>
          </cell>
          <cell r="O402" t="str">
            <v>蜜蜂1</v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>
            <v>7</v>
          </cell>
          <cell r="V402" t="str">
            <v>0</v>
          </cell>
          <cell r="W402" t="str">
            <v>0</v>
          </cell>
          <cell r="X402" t="str">
            <v>0</v>
          </cell>
          <cell r="Y402" t="str">
            <v>0</v>
          </cell>
          <cell r="Z402" t="str">
            <v>0</v>
          </cell>
          <cell r="AA402">
            <v>97</v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>
            <v>1.2</v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>
            <v>11</v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>
            <v>300</v>
          </cell>
        </row>
        <row r="403">
          <cell r="A403" t="str">
            <v>0_1_2_Normal</v>
          </cell>
          <cell r="B403">
            <v>0</v>
          </cell>
          <cell r="C403">
            <v>1</v>
          </cell>
          <cell r="D403">
            <v>2</v>
          </cell>
          <cell r="E403">
            <v>22</v>
          </cell>
          <cell r="F403" t="str">
            <v>Normal</v>
          </cell>
          <cell r="G403" t="str">
            <v>教学关</v>
          </cell>
          <cell r="H403">
            <v>1</v>
          </cell>
          <cell r="I403">
            <v>82.237499999999983</v>
          </cell>
          <cell r="J403">
            <v>1.2</v>
          </cell>
          <cell r="K403">
            <v>0.49218750000000006</v>
          </cell>
          <cell r="L403">
            <v>167</v>
          </cell>
          <cell r="M403">
            <v>180</v>
          </cell>
          <cell r="N403">
            <v>80</v>
          </cell>
          <cell r="O403" t="str">
            <v>蜜蜂1</v>
          </cell>
          <cell r="P403" t="str">
            <v>鬼1</v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>
            <v>5</v>
          </cell>
          <cell r="V403">
            <v>5</v>
          </cell>
          <cell r="W403" t="str">
            <v>0</v>
          </cell>
          <cell r="X403" t="str">
            <v>0</v>
          </cell>
          <cell r="Y403" t="str">
            <v>0</v>
          </cell>
          <cell r="Z403" t="str">
            <v>0</v>
          </cell>
          <cell r="AA403">
            <v>167</v>
          </cell>
          <cell r="AB403">
            <v>167</v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>
            <v>1.2</v>
          </cell>
          <cell r="AH403">
            <v>1.2</v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>
            <v>8</v>
          </cell>
          <cell r="AN403">
            <v>8</v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>
            <v>516</v>
          </cell>
        </row>
        <row r="404">
          <cell r="A404" t="str">
            <v>0_1_3_Normal</v>
          </cell>
          <cell r="B404">
            <v>0</v>
          </cell>
          <cell r="C404">
            <v>1</v>
          </cell>
          <cell r="D404">
            <v>3</v>
          </cell>
          <cell r="E404">
            <v>24</v>
          </cell>
          <cell r="F404" t="str">
            <v>Normal</v>
          </cell>
          <cell r="G404" t="str">
            <v>教学关</v>
          </cell>
          <cell r="H404">
            <v>1</v>
          </cell>
          <cell r="I404">
            <v>139.99499999999998</v>
          </cell>
          <cell r="J404">
            <v>1.2</v>
          </cell>
          <cell r="K404">
            <v>0.59062500000000007</v>
          </cell>
          <cell r="L404">
            <v>237</v>
          </cell>
          <cell r="M404">
            <v>180</v>
          </cell>
          <cell r="N404">
            <v>80</v>
          </cell>
          <cell r="O404" t="str">
            <v>蜜蜂1</v>
          </cell>
          <cell r="P404" t="str">
            <v>鬼1</v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>
            <v>4</v>
          </cell>
          <cell r="V404">
            <v>9</v>
          </cell>
          <cell r="W404" t="str">
            <v>0</v>
          </cell>
          <cell r="X404" t="str">
            <v>0</v>
          </cell>
          <cell r="Y404" t="str">
            <v>0</v>
          </cell>
          <cell r="Z404" t="str">
            <v>0</v>
          </cell>
          <cell r="AA404">
            <v>237</v>
          </cell>
          <cell r="AB404">
            <v>237</v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>
            <v>1.2</v>
          </cell>
          <cell r="AH404">
            <v>1.2</v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>
            <v>6</v>
          </cell>
          <cell r="AN404">
            <v>6</v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>
            <v>732</v>
          </cell>
        </row>
        <row r="405">
          <cell r="A405" t="str">
            <v>0_1_4_Normal</v>
          </cell>
          <cell r="B405">
            <v>0</v>
          </cell>
          <cell r="C405">
            <v>1</v>
          </cell>
          <cell r="D405">
            <v>4</v>
          </cell>
          <cell r="E405">
            <v>26</v>
          </cell>
          <cell r="F405" t="str">
            <v>Normal</v>
          </cell>
          <cell r="G405" t="str">
            <v>教学关</v>
          </cell>
          <cell r="H405">
            <v>1</v>
          </cell>
          <cell r="I405">
            <v>209.73749999999998</v>
          </cell>
          <cell r="J405">
            <v>1.2</v>
          </cell>
          <cell r="K405">
            <v>0.68906250000000013</v>
          </cell>
          <cell r="L405">
            <v>304</v>
          </cell>
          <cell r="M405">
            <v>180</v>
          </cell>
          <cell r="N405">
            <v>80</v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>0</v>
          </cell>
          <cell r="V405" t="str">
            <v>0</v>
          </cell>
          <cell r="W405" t="str">
            <v>0</v>
          </cell>
          <cell r="X405" t="str">
            <v>0</v>
          </cell>
          <cell r="Y405" t="str">
            <v>0</v>
          </cell>
          <cell r="Z405" t="str">
            <v>0</v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>
            <v>940</v>
          </cell>
        </row>
        <row r="406">
          <cell r="A406" t="str">
            <v>0_1_5_Normal</v>
          </cell>
          <cell r="B406">
            <v>0</v>
          </cell>
          <cell r="C406">
            <v>1</v>
          </cell>
          <cell r="D406">
            <v>5</v>
          </cell>
          <cell r="E406">
            <v>28</v>
          </cell>
          <cell r="F406" t="str">
            <v>Normal</v>
          </cell>
          <cell r="G406" t="str">
            <v>教学关</v>
          </cell>
          <cell r="H406">
            <v>1</v>
          </cell>
          <cell r="I406">
            <v>285.59999999999997</v>
          </cell>
          <cell r="J406">
            <v>1.2</v>
          </cell>
          <cell r="K406">
            <v>0.78750000000000009</v>
          </cell>
          <cell r="L406">
            <v>363</v>
          </cell>
          <cell r="M406">
            <v>180</v>
          </cell>
          <cell r="N406">
            <v>80</v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>0</v>
          </cell>
          <cell r="V406" t="str">
            <v>0</v>
          </cell>
          <cell r="W406" t="str">
            <v>0</v>
          </cell>
          <cell r="X406" t="str">
            <v>0</v>
          </cell>
          <cell r="Y406" t="str">
            <v>0</v>
          </cell>
          <cell r="Z406" t="str">
            <v>0</v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>
            <v>1120</v>
          </cell>
        </row>
        <row r="407">
          <cell r="A407" t="str">
            <v>0_1_6_Normal</v>
          </cell>
          <cell r="B407">
            <v>0</v>
          </cell>
          <cell r="C407">
            <v>1</v>
          </cell>
          <cell r="D407">
            <v>6</v>
          </cell>
          <cell r="E407">
            <v>30</v>
          </cell>
          <cell r="F407" t="str">
            <v>Normal</v>
          </cell>
          <cell r="G407" t="str">
            <v>教学关</v>
          </cell>
          <cell r="H407">
            <v>1</v>
          </cell>
          <cell r="I407">
            <v>372.9375</v>
          </cell>
          <cell r="J407">
            <v>1.2</v>
          </cell>
          <cell r="K407">
            <v>0.88593750000000004</v>
          </cell>
          <cell r="L407">
            <v>421</v>
          </cell>
          <cell r="M407">
            <v>180</v>
          </cell>
          <cell r="N407">
            <v>80</v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>0</v>
          </cell>
          <cell r="V407" t="str">
            <v>0</v>
          </cell>
          <cell r="W407" t="str">
            <v>0</v>
          </cell>
          <cell r="X407" t="str">
            <v>0</v>
          </cell>
          <cell r="Y407" t="str">
            <v>0</v>
          </cell>
          <cell r="Z407" t="str">
            <v>0</v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>
            <v>1300</v>
          </cell>
        </row>
        <row r="408">
          <cell r="A408" t="str">
            <v>0_1_7_Normal</v>
          </cell>
          <cell r="B408">
            <v>0</v>
          </cell>
          <cell r="C408">
            <v>1</v>
          </cell>
          <cell r="D408">
            <v>7</v>
          </cell>
          <cell r="E408">
            <v>32</v>
          </cell>
          <cell r="F408" t="str">
            <v>Normal</v>
          </cell>
          <cell r="G408" t="str">
            <v>教学关</v>
          </cell>
          <cell r="H408">
            <v>1</v>
          </cell>
          <cell r="I408">
            <v>471.75</v>
          </cell>
          <cell r="J408">
            <v>1.2</v>
          </cell>
          <cell r="K408">
            <v>0.98437500000000011</v>
          </cell>
          <cell r="L408">
            <v>479</v>
          </cell>
          <cell r="M408">
            <v>180</v>
          </cell>
          <cell r="N408">
            <v>80</v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>0</v>
          </cell>
          <cell r="V408" t="str">
            <v>0</v>
          </cell>
          <cell r="W408" t="str">
            <v>0</v>
          </cell>
          <cell r="X408" t="str">
            <v>0</v>
          </cell>
          <cell r="Y408" t="str">
            <v>0</v>
          </cell>
          <cell r="Z408" t="str">
            <v>0</v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>
            <v>1480</v>
          </cell>
        </row>
        <row r="409">
          <cell r="A409" t="str">
            <v>0_1_8_Normal</v>
          </cell>
          <cell r="B409">
            <v>0</v>
          </cell>
          <cell r="C409">
            <v>1</v>
          </cell>
          <cell r="D409">
            <v>8</v>
          </cell>
          <cell r="E409">
            <v>34</v>
          </cell>
          <cell r="F409" t="str">
            <v>Normal</v>
          </cell>
          <cell r="G409" t="str">
            <v>教学关</v>
          </cell>
          <cell r="H409">
            <v>1</v>
          </cell>
          <cell r="I409">
            <v>582.03750000000002</v>
          </cell>
          <cell r="J409">
            <v>1.2</v>
          </cell>
          <cell r="K409">
            <v>1.0828125000000002</v>
          </cell>
          <cell r="L409">
            <v>538</v>
          </cell>
          <cell r="M409">
            <v>180</v>
          </cell>
          <cell r="N409">
            <v>80</v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>0</v>
          </cell>
          <cell r="V409" t="str">
            <v>0</v>
          </cell>
          <cell r="W409" t="str">
            <v>0</v>
          </cell>
          <cell r="X409" t="str">
            <v>0</v>
          </cell>
          <cell r="Y409" t="str">
            <v>0</v>
          </cell>
          <cell r="Z409" t="str">
            <v>0</v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>
            <v>1660</v>
          </cell>
        </row>
        <row r="410">
          <cell r="A410" t="str">
            <v>0_1_9_Normal</v>
          </cell>
          <cell r="B410">
            <v>0</v>
          </cell>
          <cell r="C410">
            <v>1</v>
          </cell>
          <cell r="D410">
            <v>9</v>
          </cell>
          <cell r="E410">
            <v>36</v>
          </cell>
          <cell r="F410" t="str">
            <v>Normal</v>
          </cell>
          <cell r="G410" t="str">
            <v>教学关</v>
          </cell>
          <cell r="H410">
            <v>1</v>
          </cell>
          <cell r="I410">
            <v>703.8</v>
          </cell>
          <cell r="J410">
            <v>1.2</v>
          </cell>
          <cell r="K410">
            <v>1.1812500000000001</v>
          </cell>
          <cell r="L410">
            <v>596</v>
          </cell>
          <cell r="M410">
            <v>180</v>
          </cell>
          <cell r="N410">
            <v>80</v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>0</v>
          </cell>
          <cell r="V410" t="str">
            <v>0</v>
          </cell>
          <cell r="W410" t="str">
            <v>0</v>
          </cell>
          <cell r="X410" t="str">
            <v>0</v>
          </cell>
          <cell r="Y410" t="str">
            <v>0</v>
          </cell>
          <cell r="Z410" t="str">
            <v>0</v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>
            <v>1840</v>
          </cell>
        </row>
        <row r="411">
          <cell r="A411" t="str">
            <v>0_1_10_Normal</v>
          </cell>
          <cell r="B411">
            <v>0</v>
          </cell>
          <cell r="C411">
            <v>1</v>
          </cell>
          <cell r="D411">
            <v>10</v>
          </cell>
          <cell r="E411">
            <v>38</v>
          </cell>
          <cell r="F411" t="str">
            <v>Normal</v>
          </cell>
          <cell r="G411" t="str">
            <v>教学关</v>
          </cell>
          <cell r="H411">
            <v>1</v>
          </cell>
          <cell r="I411">
            <v>837.03750000000002</v>
          </cell>
          <cell r="J411">
            <v>1.2</v>
          </cell>
          <cell r="K411">
            <v>1.2796875000000001</v>
          </cell>
          <cell r="L411">
            <v>654</v>
          </cell>
          <cell r="M411">
            <v>180</v>
          </cell>
          <cell r="N411">
            <v>80</v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>0</v>
          </cell>
          <cell r="V411" t="str">
            <v>0</v>
          </cell>
          <cell r="W411" t="str">
            <v>0</v>
          </cell>
          <cell r="X411" t="str">
            <v>0</v>
          </cell>
          <cell r="Y411" t="str">
            <v>0</v>
          </cell>
          <cell r="Z411" t="str">
            <v>0</v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 t="str">
            <v/>
          </cell>
          <cell r="AQ411" t="str">
            <v/>
          </cell>
          <cell r="AR411" t="str">
            <v/>
          </cell>
          <cell r="AS411">
            <v>2020</v>
          </cell>
        </row>
        <row r="412">
          <cell r="A412" t="str">
            <v>0_2_1_Normal</v>
          </cell>
          <cell r="B412">
            <v>0</v>
          </cell>
          <cell r="C412">
            <v>2</v>
          </cell>
          <cell r="D412">
            <v>1</v>
          </cell>
          <cell r="E412">
            <v>20.2</v>
          </cell>
          <cell r="F412" t="str">
            <v>Normal</v>
          </cell>
          <cell r="G412" t="str">
            <v>新手关</v>
          </cell>
          <cell r="H412">
            <v>1</v>
          </cell>
          <cell r="I412">
            <v>79.56</v>
          </cell>
          <cell r="J412">
            <v>1.236</v>
          </cell>
          <cell r="K412">
            <v>0.40359375000000003</v>
          </cell>
          <cell r="L412">
            <v>197</v>
          </cell>
          <cell r="M412">
            <v>180</v>
          </cell>
          <cell r="N412">
            <v>80</v>
          </cell>
          <cell r="O412" t="str">
            <v>种子1</v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>
            <v>8</v>
          </cell>
          <cell r="V412" t="str">
            <v>0</v>
          </cell>
          <cell r="W412" t="str">
            <v>0</v>
          </cell>
          <cell r="X412" t="str">
            <v>0</v>
          </cell>
          <cell r="Y412" t="str">
            <v>0</v>
          </cell>
          <cell r="Z412" t="str">
            <v>0</v>
          </cell>
          <cell r="AA412">
            <v>197</v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>
            <v>1.236</v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>
            <v>10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/>
          </cell>
          <cell r="AR412" t="str">
            <v/>
          </cell>
          <cell r="AS412">
            <v>300</v>
          </cell>
        </row>
        <row r="413">
          <cell r="A413" t="str">
            <v>0_2_2_Normal</v>
          </cell>
          <cell r="B413">
            <v>0</v>
          </cell>
          <cell r="C413">
            <v>2</v>
          </cell>
          <cell r="D413">
            <v>2</v>
          </cell>
          <cell r="E413">
            <v>22.220000000000002</v>
          </cell>
          <cell r="F413" t="str">
            <v>Normal</v>
          </cell>
          <cell r="G413" t="str">
            <v>新手关</v>
          </cell>
          <cell r="H413">
            <v>1</v>
          </cell>
          <cell r="I413">
            <v>171.054</v>
          </cell>
          <cell r="J413">
            <v>1.236</v>
          </cell>
          <cell r="K413">
            <v>0.50449218750000002</v>
          </cell>
          <cell r="L413">
            <v>339</v>
          </cell>
          <cell r="M413">
            <v>180</v>
          </cell>
          <cell r="N413">
            <v>80</v>
          </cell>
          <cell r="O413" t="str">
            <v>鬼1</v>
          </cell>
          <cell r="P413" t="str">
            <v>种子1</v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>
            <v>7</v>
          </cell>
          <cell r="V413">
            <v>3</v>
          </cell>
          <cell r="W413" t="str">
            <v>0</v>
          </cell>
          <cell r="X413" t="str">
            <v>0</v>
          </cell>
          <cell r="Y413" t="str">
            <v>0</v>
          </cell>
          <cell r="Z413" t="str">
            <v>0</v>
          </cell>
          <cell r="AA413">
            <v>339</v>
          </cell>
          <cell r="AB413">
            <v>339</v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>
            <v>1.236</v>
          </cell>
          <cell r="AH413">
            <v>1.236</v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>
            <v>8</v>
          </cell>
          <cell r="AN413">
            <v>8</v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>
            <v>516</v>
          </cell>
        </row>
        <row r="414">
          <cell r="A414" t="str">
            <v>0_2_3_Normal</v>
          </cell>
          <cell r="B414">
            <v>0</v>
          </cell>
          <cell r="C414">
            <v>2</v>
          </cell>
          <cell r="D414">
            <v>3</v>
          </cell>
          <cell r="E414">
            <v>24.24</v>
          </cell>
          <cell r="F414" t="str">
            <v>Normal</v>
          </cell>
          <cell r="G414" t="str">
            <v>新手关</v>
          </cell>
          <cell r="H414">
            <v>1</v>
          </cell>
          <cell r="I414">
            <v>291.18959999999993</v>
          </cell>
          <cell r="J414">
            <v>1.236</v>
          </cell>
          <cell r="K414">
            <v>0.60539062500000007</v>
          </cell>
          <cell r="L414">
            <v>481</v>
          </cell>
          <cell r="M414">
            <v>180</v>
          </cell>
          <cell r="N414">
            <v>80</v>
          </cell>
          <cell r="O414" t="str">
            <v>鬼1</v>
          </cell>
          <cell r="P414" t="str">
            <v>种子1</v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>
            <v>4</v>
          </cell>
          <cell r="V414">
            <v>9</v>
          </cell>
          <cell r="W414" t="str">
            <v>0</v>
          </cell>
          <cell r="X414" t="str">
            <v>0</v>
          </cell>
          <cell r="Y414" t="str">
            <v>0</v>
          </cell>
          <cell r="Z414" t="str">
            <v>0</v>
          </cell>
          <cell r="AA414">
            <v>481</v>
          </cell>
          <cell r="AB414">
            <v>481</v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>
            <v>1.236</v>
          </cell>
          <cell r="AH414">
            <v>1.236</v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>
            <v>6</v>
          </cell>
          <cell r="AN414">
            <v>6</v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>
            <v>732</v>
          </cell>
        </row>
        <row r="415">
          <cell r="A415" t="str">
            <v>0_2_4_Normal</v>
          </cell>
          <cell r="B415">
            <v>0</v>
          </cell>
          <cell r="C415">
            <v>2</v>
          </cell>
          <cell r="D415">
            <v>4</v>
          </cell>
          <cell r="E415">
            <v>26.26</v>
          </cell>
          <cell r="F415" t="str">
            <v>Normal</v>
          </cell>
          <cell r="G415" t="str">
            <v>新手关</v>
          </cell>
          <cell r="H415">
            <v>1</v>
          </cell>
          <cell r="I415">
            <v>436.25399999999996</v>
          </cell>
          <cell r="J415">
            <v>1.236</v>
          </cell>
          <cell r="K415">
            <v>0.70628906250000001</v>
          </cell>
          <cell r="L415">
            <v>618</v>
          </cell>
          <cell r="M415">
            <v>180</v>
          </cell>
          <cell r="N415">
            <v>80</v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>0</v>
          </cell>
          <cell r="V415" t="str">
            <v>0</v>
          </cell>
          <cell r="W415" t="str">
            <v>0</v>
          </cell>
          <cell r="X415" t="str">
            <v>0</v>
          </cell>
          <cell r="Y415" t="str">
            <v>0</v>
          </cell>
          <cell r="Z415" t="str">
            <v>0</v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>
            <v>940</v>
          </cell>
        </row>
        <row r="416">
          <cell r="A416" t="str">
            <v>0_2_5_Normal</v>
          </cell>
          <cell r="B416">
            <v>0</v>
          </cell>
          <cell r="C416">
            <v>2</v>
          </cell>
          <cell r="D416">
            <v>5</v>
          </cell>
          <cell r="E416">
            <v>28.279999999999998</v>
          </cell>
          <cell r="F416" t="str">
            <v>Normal</v>
          </cell>
          <cell r="G416" t="str">
            <v>新手关</v>
          </cell>
          <cell r="H416">
            <v>1</v>
          </cell>
          <cell r="I416">
            <v>594.048</v>
          </cell>
          <cell r="J416">
            <v>1.236</v>
          </cell>
          <cell r="K416">
            <v>0.80718750000000006</v>
          </cell>
          <cell r="L416">
            <v>736</v>
          </cell>
          <cell r="M416">
            <v>180</v>
          </cell>
          <cell r="N416">
            <v>80</v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>0</v>
          </cell>
          <cell r="V416" t="str">
            <v>0</v>
          </cell>
          <cell r="W416" t="str">
            <v>0</v>
          </cell>
          <cell r="X416" t="str">
            <v>0</v>
          </cell>
          <cell r="Y416" t="str">
            <v>0</v>
          </cell>
          <cell r="Z416" t="str">
            <v>0</v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>
            <v>1120</v>
          </cell>
        </row>
        <row r="417">
          <cell r="A417" t="str">
            <v>0_2_6_Normal</v>
          </cell>
          <cell r="B417">
            <v>0</v>
          </cell>
          <cell r="C417">
            <v>2</v>
          </cell>
          <cell r="D417">
            <v>6</v>
          </cell>
          <cell r="E417">
            <v>30.299999999999997</v>
          </cell>
          <cell r="F417" t="str">
            <v>Normal</v>
          </cell>
          <cell r="G417" t="str">
            <v>新手关</v>
          </cell>
          <cell r="H417">
            <v>1</v>
          </cell>
          <cell r="I417">
            <v>775.71</v>
          </cell>
          <cell r="J417">
            <v>1.236</v>
          </cell>
          <cell r="K417">
            <v>0.90808593750000011</v>
          </cell>
          <cell r="L417">
            <v>854</v>
          </cell>
          <cell r="M417">
            <v>180</v>
          </cell>
          <cell r="N417">
            <v>80</v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>0</v>
          </cell>
          <cell r="V417" t="str">
            <v>0</v>
          </cell>
          <cell r="W417" t="str">
            <v>0</v>
          </cell>
          <cell r="X417" t="str">
            <v>0</v>
          </cell>
          <cell r="Y417" t="str">
            <v>0</v>
          </cell>
          <cell r="Z417" t="str">
            <v>0</v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 t="str">
            <v/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>
            <v>1300</v>
          </cell>
        </row>
        <row r="418">
          <cell r="A418" t="str">
            <v>0_2_7_Normal</v>
          </cell>
          <cell r="B418">
            <v>0</v>
          </cell>
          <cell r="C418">
            <v>2</v>
          </cell>
          <cell r="D418">
            <v>7</v>
          </cell>
          <cell r="E418">
            <v>32.32</v>
          </cell>
          <cell r="F418" t="str">
            <v>Normal</v>
          </cell>
          <cell r="G418" t="str">
            <v>新手关</v>
          </cell>
          <cell r="H418">
            <v>1</v>
          </cell>
          <cell r="I418">
            <v>981.24</v>
          </cell>
          <cell r="J418">
            <v>1.236</v>
          </cell>
          <cell r="K418">
            <v>1.008984375</v>
          </cell>
          <cell r="L418">
            <v>973</v>
          </cell>
          <cell r="M418">
            <v>180</v>
          </cell>
          <cell r="N418">
            <v>80</v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>0</v>
          </cell>
          <cell r="V418" t="str">
            <v>0</v>
          </cell>
          <cell r="W418" t="str">
            <v>0</v>
          </cell>
          <cell r="X418" t="str">
            <v>0</v>
          </cell>
          <cell r="Y418" t="str">
            <v>0</v>
          </cell>
          <cell r="Z418" t="str">
            <v>0</v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>
            <v>1480</v>
          </cell>
        </row>
        <row r="419">
          <cell r="A419" t="str">
            <v>0_2_8_Normal</v>
          </cell>
          <cell r="B419">
            <v>0</v>
          </cell>
          <cell r="C419">
            <v>2</v>
          </cell>
          <cell r="D419">
            <v>8</v>
          </cell>
          <cell r="E419">
            <v>34.339999999999996</v>
          </cell>
          <cell r="F419" t="str">
            <v>Normal</v>
          </cell>
          <cell r="G419" t="str">
            <v>新手关</v>
          </cell>
          <cell r="H419">
            <v>1</v>
          </cell>
          <cell r="I419">
            <v>1210.6380000000001</v>
          </cell>
          <cell r="J419">
            <v>1.236</v>
          </cell>
          <cell r="K419">
            <v>1.1098828125</v>
          </cell>
          <cell r="L419">
            <v>1091</v>
          </cell>
          <cell r="M419">
            <v>180</v>
          </cell>
          <cell r="N419">
            <v>80</v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>0</v>
          </cell>
          <cell r="V419" t="str">
            <v>0</v>
          </cell>
          <cell r="W419" t="str">
            <v>0</v>
          </cell>
          <cell r="X419" t="str">
            <v>0</v>
          </cell>
          <cell r="Y419" t="str">
            <v>0</v>
          </cell>
          <cell r="Z419" t="str">
            <v>0</v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>
            <v>1660</v>
          </cell>
        </row>
        <row r="420">
          <cell r="A420" t="str">
            <v>0_2_9_Normal</v>
          </cell>
          <cell r="B420">
            <v>0</v>
          </cell>
          <cell r="C420">
            <v>2</v>
          </cell>
          <cell r="D420">
            <v>9</v>
          </cell>
          <cell r="E420">
            <v>36.36</v>
          </cell>
          <cell r="F420" t="str">
            <v>Normal</v>
          </cell>
          <cell r="G420" t="str">
            <v>新手关</v>
          </cell>
          <cell r="H420">
            <v>1</v>
          </cell>
          <cell r="I420">
            <v>1463.904</v>
          </cell>
          <cell r="J420">
            <v>1.236</v>
          </cell>
          <cell r="K420">
            <v>1.2107812500000001</v>
          </cell>
          <cell r="L420">
            <v>1209</v>
          </cell>
          <cell r="M420">
            <v>180</v>
          </cell>
          <cell r="N420">
            <v>80</v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>0</v>
          </cell>
          <cell r="V420" t="str">
            <v>0</v>
          </cell>
          <cell r="W420" t="str">
            <v>0</v>
          </cell>
          <cell r="X420" t="str">
            <v>0</v>
          </cell>
          <cell r="Y420" t="str">
            <v>0</v>
          </cell>
          <cell r="Z420" t="str">
            <v>0</v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>
            <v>1840</v>
          </cell>
        </row>
        <row r="421">
          <cell r="A421" t="str">
            <v>0_2_10_Normal</v>
          </cell>
          <cell r="B421">
            <v>0</v>
          </cell>
          <cell r="C421">
            <v>2</v>
          </cell>
          <cell r="D421">
            <v>10</v>
          </cell>
          <cell r="E421">
            <v>38.379999999999995</v>
          </cell>
          <cell r="F421" t="str">
            <v>Normal</v>
          </cell>
          <cell r="G421" t="str">
            <v>新手关</v>
          </cell>
          <cell r="H421">
            <v>1</v>
          </cell>
          <cell r="I421">
            <v>1741.0380000000002</v>
          </cell>
          <cell r="J421">
            <v>1.236</v>
          </cell>
          <cell r="K421">
            <v>1.3116796875000001</v>
          </cell>
          <cell r="L421">
            <v>1327</v>
          </cell>
          <cell r="M421">
            <v>180</v>
          </cell>
          <cell r="N421">
            <v>80</v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>0</v>
          </cell>
          <cell r="V421" t="str">
            <v>0</v>
          </cell>
          <cell r="W421" t="str">
            <v>0</v>
          </cell>
          <cell r="X421" t="str">
            <v>0</v>
          </cell>
          <cell r="Y421" t="str">
            <v>0</v>
          </cell>
          <cell r="Z421" t="str">
            <v>0</v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 t="str">
            <v/>
          </cell>
          <cell r="AQ421" t="str">
            <v/>
          </cell>
          <cell r="AR421" t="str">
            <v/>
          </cell>
          <cell r="AS421">
            <v>2020</v>
          </cell>
        </row>
        <row r="422">
          <cell r="A422" t="str">
            <v>0_3_1_Normal</v>
          </cell>
          <cell r="B422">
            <v>0</v>
          </cell>
          <cell r="C422">
            <v>3</v>
          </cell>
          <cell r="D422">
            <v>1</v>
          </cell>
          <cell r="E422">
            <v>20.399999999999999</v>
          </cell>
          <cell r="F422" t="str">
            <v>Normal</v>
          </cell>
          <cell r="G422" t="str">
            <v>标准关</v>
          </cell>
          <cell r="H422">
            <v>1</v>
          </cell>
          <cell r="I422">
            <v>82.62</v>
          </cell>
          <cell r="J422">
            <v>1.272</v>
          </cell>
          <cell r="K422">
            <v>0.41343750000000007</v>
          </cell>
          <cell r="L422">
            <v>200</v>
          </cell>
          <cell r="M422">
            <v>180</v>
          </cell>
          <cell r="N422">
            <v>80</v>
          </cell>
          <cell r="O422" t="str">
            <v>蜘蛛1</v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>
            <v>8</v>
          </cell>
          <cell r="V422" t="str">
            <v>0</v>
          </cell>
          <cell r="W422" t="str">
            <v>0</v>
          </cell>
          <cell r="X422" t="str">
            <v>0</v>
          </cell>
          <cell r="Y422" t="str">
            <v>0</v>
          </cell>
          <cell r="Z422" t="str">
            <v>0</v>
          </cell>
          <cell r="AA422">
            <v>200</v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>
            <v>2.544</v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>
            <v>10</v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>
            <v>300</v>
          </cell>
        </row>
        <row r="423">
          <cell r="A423" t="str">
            <v>0_3_2_Normal</v>
          </cell>
          <cell r="B423">
            <v>0</v>
          </cell>
          <cell r="C423">
            <v>3</v>
          </cell>
          <cell r="D423">
            <v>2</v>
          </cell>
          <cell r="E423">
            <v>22.44</v>
          </cell>
          <cell r="F423" t="str">
            <v>Normal</v>
          </cell>
          <cell r="G423" t="str">
            <v>标准关</v>
          </cell>
          <cell r="H423">
            <v>1</v>
          </cell>
          <cell r="I423">
            <v>177.63299999999998</v>
          </cell>
          <cell r="J423">
            <v>1.272</v>
          </cell>
          <cell r="K423">
            <v>0.51679687500000004</v>
          </cell>
          <cell r="L423">
            <v>344</v>
          </cell>
          <cell r="M423">
            <v>180</v>
          </cell>
          <cell r="N423">
            <v>80</v>
          </cell>
          <cell r="O423" t="str">
            <v>蜘蛛1</v>
          </cell>
          <cell r="P423" t="str">
            <v>鬼1</v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>
            <v>3</v>
          </cell>
          <cell r="V423">
            <v>7</v>
          </cell>
          <cell r="W423" t="str">
            <v>0</v>
          </cell>
          <cell r="X423" t="str">
            <v>0</v>
          </cell>
          <cell r="Y423" t="str">
            <v>0</v>
          </cell>
          <cell r="Z423" t="str">
            <v>0</v>
          </cell>
          <cell r="AA423">
            <v>344</v>
          </cell>
          <cell r="AB423">
            <v>344</v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>
            <v>2.544</v>
          </cell>
          <cell r="AH423">
            <v>1.272</v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>
            <v>8</v>
          </cell>
          <cell r="AN423">
            <v>8</v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>
            <v>516</v>
          </cell>
        </row>
        <row r="424">
          <cell r="A424" t="str">
            <v>0_3_3_Normal</v>
          </cell>
          <cell r="B424">
            <v>0</v>
          </cell>
          <cell r="C424">
            <v>3</v>
          </cell>
          <cell r="D424">
            <v>3</v>
          </cell>
          <cell r="E424">
            <v>24.479999999999997</v>
          </cell>
          <cell r="F424" t="str">
            <v>Normal</v>
          </cell>
          <cell r="G424" t="str">
            <v>标准关</v>
          </cell>
          <cell r="H424">
            <v>1</v>
          </cell>
          <cell r="I424">
            <v>302.38919999999996</v>
          </cell>
          <cell r="J424">
            <v>1.272</v>
          </cell>
          <cell r="K424">
            <v>0.62015625000000008</v>
          </cell>
          <cell r="L424">
            <v>488</v>
          </cell>
          <cell r="M424">
            <v>180</v>
          </cell>
          <cell r="N424">
            <v>80</v>
          </cell>
          <cell r="O424" t="str">
            <v>鬼1</v>
          </cell>
          <cell r="P424" t="str">
            <v>种子1</v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>
            <v>7</v>
          </cell>
          <cell r="V424">
            <v>7</v>
          </cell>
          <cell r="W424" t="str">
            <v>0</v>
          </cell>
          <cell r="X424" t="str">
            <v>0</v>
          </cell>
          <cell r="Y424" t="str">
            <v>0</v>
          </cell>
          <cell r="Z424" t="str">
            <v>0</v>
          </cell>
          <cell r="AA424">
            <v>488</v>
          </cell>
          <cell r="AB424">
            <v>488</v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>
            <v>1.272</v>
          </cell>
          <cell r="AH424">
            <v>1.272</v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>
            <v>6</v>
          </cell>
          <cell r="AN424">
            <v>6</v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>
            <v>732</v>
          </cell>
        </row>
        <row r="425">
          <cell r="A425" t="str">
            <v>0_3_4_Normal</v>
          </cell>
          <cell r="B425">
            <v>0</v>
          </cell>
          <cell r="C425">
            <v>3</v>
          </cell>
          <cell r="D425">
            <v>4</v>
          </cell>
          <cell r="E425">
            <v>26.52</v>
          </cell>
          <cell r="F425" t="str">
            <v>Normal</v>
          </cell>
          <cell r="G425" t="str">
            <v>标准关</v>
          </cell>
          <cell r="H425">
            <v>1</v>
          </cell>
          <cell r="I425">
            <v>453.03299999999996</v>
          </cell>
          <cell r="J425">
            <v>1.272</v>
          </cell>
          <cell r="K425">
            <v>0.72351562500000011</v>
          </cell>
          <cell r="L425">
            <v>626</v>
          </cell>
          <cell r="M425">
            <v>180</v>
          </cell>
          <cell r="N425">
            <v>80</v>
          </cell>
          <cell r="O425" t="str">
            <v>鬼1</v>
          </cell>
          <cell r="P425" t="str">
            <v>种子1</v>
          </cell>
          <cell r="Q425" t="str">
            <v>蝙蝠1</v>
          </cell>
          <cell r="R425" t="str">
            <v/>
          </cell>
          <cell r="S425" t="str">
            <v/>
          </cell>
          <cell r="T425" t="str">
            <v/>
          </cell>
          <cell r="U425">
            <v>7</v>
          </cell>
          <cell r="V425">
            <v>7</v>
          </cell>
          <cell r="W425">
            <v>3</v>
          </cell>
          <cell r="X425" t="str">
            <v>0</v>
          </cell>
          <cell r="Y425" t="str">
            <v>0</v>
          </cell>
          <cell r="Z425" t="str">
            <v>0</v>
          </cell>
          <cell r="AA425">
            <v>626</v>
          </cell>
          <cell r="AB425">
            <v>626</v>
          </cell>
          <cell r="AC425">
            <v>626</v>
          </cell>
          <cell r="AD425" t="str">
            <v/>
          </cell>
          <cell r="AE425" t="str">
            <v/>
          </cell>
          <cell r="AF425" t="str">
            <v/>
          </cell>
          <cell r="AG425">
            <v>1.272</v>
          </cell>
          <cell r="AH425">
            <v>1.272</v>
          </cell>
          <cell r="AI425">
            <v>1.272</v>
          </cell>
          <cell r="AJ425" t="str">
            <v/>
          </cell>
          <cell r="AK425" t="str">
            <v/>
          </cell>
          <cell r="AL425" t="str">
            <v/>
          </cell>
          <cell r="AM425">
            <v>5</v>
          </cell>
          <cell r="AN425">
            <v>5</v>
          </cell>
          <cell r="AO425">
            <v>5</v>
          </cell>
          <cell r="AP425" t="str">
            <v/>
          </cell>
          <cell r="AQ425" t="str">
            <v/>
          </cell>
          <cell r="AR425" t="str">
            <v/>
          </cell>
          <cell r="AS425">
            <v>940</v>
          </cell>
        </row>
        <row r="426">
          <cell r="A426" t="str">
            <v>0_3_5_Normal</v>
          </cell>
          <cell r="B426">
            <v>0</v>
          </cell>
          <cell r="C426">
            <v>3</v>
          </cell>
          <cell r="D426">
            <v>5</v>
          </cell>
          <cell r="E426">
            <v>28.559999999999995</v>
          </cell>
          <cell r="F426" t="str">
            <v>Normal</v>
          </cell>
          <cell r="G426" t="str">
            <v>标准关</v>
          </cell>
          <cell r="H426">
            <v>1</v>
          </cell>
          <cell r="I426">
            <v>616.89599999999996</v>
          </cell>
          <cell r="J426">
            <v>1.272</v>
          </cell>
          <cell r="K426">
            <v>0.82687500000000014</v>
          </cell>
          <cell r="L426">
            <v>746</v>
          </cell>
          <cell r="M426">
            <v>180</v>
          </cell>
          <cell r="N426">
            <v>80</v>
          </cell>
          <cell r="O426" t="str">
            <v>种子1</v>
          </cell>
          <cell r="P426" t="str">
            <v>蝙蝠1</v>
          </cell>
          <cell r="Q426" t="str">
            <v>蜘蛛1</v>
          </cell>
          <cell r="R426" t="str">
            <v/>
          </cell>
          <cell r="S426" t="str">
            <v/>
          </cell>
          <cell r="T426" t="str">
            <v/>
          </cell>
          <cell r="U426">
            <v>9</v>
          </cell>
          <cell r="V426">
            <v>9</v>
          </cell>
          <cell r="W426">
            <v>4</v>
          </cell>
          <cell r="X426" t="str">
            <v>0</v>
          </cell>
          <cell r="Y426" t="str">
            <v>0</v>
          </cell>
          <cell r="Z426" t="str">
            <v>0</v>
          </cell>
          <cell r="AA426">
            <v>746</v>
          </cell>
          <cell r="AB426">
            <v>746</v>
          </cell>
          <cell r="AC426">
            <v>746</v>
          </cell>
          <cell r="AD426" t="str">
            <v/>
          </cell>
          <cell r="AE426" t="str">
            <v/>
          </cell>
          <cell r="AF426" t="str">
            <v/>
          </cell>
          <cell r="AG426">
            <v>1.272</v>
          </cell>
          <cell r="AH426">
            <v>1.272</v>
          </cell>
          <cell r="AI426">
            <v>2.544</v>
          </cell>
          <cell r="AJ426" t="str">
            <v/>
          </cell>
          <cell r="AK426" t="str">
            <v/>
          </cell>
          <cell r="AL426" t="str">
            <v/>
          </cell>
          <cell r="AM426">
            <v>4</v>
          </cell>
          <cell r="AN426">
            <v>4</v>
          </cell>
          <cell r="AO426">
            <v>4</v>
          </cell>
          <cell r="AP426" t="str">
            <v/>
          </cell>
          <cell r="AQ426" t="str">
            <v/>
          </cell>
          <cell r="AR426" t="str">
            <v/>
          </cell>
          <cell r="AS426">
            <v>1120</v>
          </cell>
        </row>
        <row r="427">
          <cell r="A427" t="str">
            <v>0_3_6_Normal</v>
          </cell>
          <cell r="B427">
            <v>0</v>
          </cell>
          <cell r="C427">
            <v>3</v>
          </cell>
          <cell r="D427">
            <v>6</v>
          </cell>
          <cell r="E427">
            <v>30.599999999999998</v>
          </cell>
          <cell r="F427" t="str">
            <v>Normal</v>
          </cell>
          <cell r="G427" t="str">
            <v>标准关</v>
          </cell>
          <cell r="H427">
            <v>1</v>
          </cell>
          <cell r="I427">
            <v>805.54500000000007</v>
          </cell>
          <cell r="J427">
            <v>1.272</v>
          </cell>
          <cell r="K427">
            <v>0.93023437500000017</v>
          </cell>
          <cell r="L427">
            <v>866</v>
          </cell>
          <cell r="M427">
            <v>180</v>
          </cell>
          <cell r="N427">
            <v>80</v>
          </cell>
          <cell r="O427" t="str">
            <v>鬼1</v>
          </cell>
          <cell r="P427" t="str">
            <v>种子1</v>
          </cell>
          <cell r="Q427" t="str">
            <v>蝙蝠1</v>
          </cell>
          <cell r="R427" t="str">
            <v>蜘蛛1</v>
          </cell>
          <cell r="S427" t="str">
            <v/>
          </cell>
          <cell r="T427" t="str">
            <v/>
          </cell>
          <cell r="U427">
            <v>5</v>
          </cell>
          <cell r="V427">
            <v>5</v>
          </cell>
          <cell r="W427">
            <v>5</v>
          </cell>
          <cell r="X427">
            <v>11</v>
          </cell>
          <cell r="Y427" t="str">
            <v>0</v>
          </cell>
          <cell r="Z427" t="str">
            <v>0</v>
          </cell>
          <cell r="AA427">
            <v>866</v>
          </cell>
          <cell r="AB427">
            <v>866</v>
          </cell>
          <cell r="AC427">
            <v>866</v>
          </cell>
          <cell r="AD427">
            <v>866</v>
          </cell>
          <cell r="AE427" t="str">
            <v/>
          </cell>
          <cell r="AF427" t="str">
            <v/>
          </cell>
          <cell r="AG427">
            <v>1.272</v>
          </cell>
          <cell r="AH427">
            <v>1.272</v>
          </cell>
          <cell r="AI427">
            <v>1.272</v>
          </cell>
          <cell r="AJ427">
            <v>2.544</v>
          </cell>
          <cell r="AK427" t="str">
            <v/>
          </cell>
          <cell r="AL427" t="str">
            <v/>
          </cell>
          <cell r="AM427">
            <v>3</v>
          </cell>
          <cell r="AN427">
            <v>3</v>
          </cell>
          <cell r="AO427">
            <v>3</v>
          </cell>
          <cell r="AP427">
            <v>3</v>
          </cell>
          <cell r="AQ427" t="str">
            <v/>
          </cell>
          <cell r="AR427" t="str">
            <v/>
          </cell>
          <cell r="AS427">
            <v>1300</v>
          </cell>
        </row>
        <row r="428">
          <cell r="A428" t="str">
            <v>0_3_7_Normal</v>
          </cell>
          <cell r="B428">
            <v>0</v>
          </cell>
          <cell r="C428">
            <v>3</v>
          </cell>
          <cell r="D428">
            <v>7</v>
          </cell>
          <cell r="E428">
            <v>32.64</v>
          </cell>
          <cell r="F428" t="str">
            <v>Normal</v>
          </cell>
          <cell r="G428" t="str">
            <v>标准关</v>
          </cell>
          <cell r="H428">
            <v>1</v>
          </cell>
          <cell r="I428">
            <v>1018.98</v>
          </cell>
          <cell r="J428">
            <v>1.272</v>
          </cell>
          <cell r="K428">
            <v>1.0335937500000001</v>
          </cell>
          <cell r="L428">
            <v>986</v>
          </cell>
          <cell r="M428">
            <v>180</v>
          </cell>
          <cell r="N428">
            <v>80</v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>0</v>
          </cell>
          <cell r="V428" t="str">
            <v>0</v>
          </cell>
          <cell r="W428" t="str">
            <v>0</v>
          </cell>
          <cell r="X428" t="str">
            <v>0</v>
          </cell>
          <cell r="Y428" t="str">
            <v>0</v>
          </cell>
          <cell r="Z428" t="str">
            <v>0</v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>
            <v>1480</v>
          </cell>
        </row>
        <row r="429">
          <cell r="A429" t="str">
            <v>0_3_8_Normal</v>
          </cell>
          <cell r="B429">
            <v>0</v>
          </cell>
          <cell r="C429">
            <v>3</v>
          </cell>
          <cell r="D429">
            <v>8</v>
          </cell>
          <cell r="E429">
            <v>34.68</v>
          </cell>
          <cell r="F429" t="str">
            <v>Normal</v>
          </cell>
          <cell r="G429" t="str">
            <v>标准关</v>
          </cell>
          <cell r="H429">
            <v>1</v>
          </cell>
          <cell r="I429">
            <v>1257.201</v>
          </cell>
          <cell r="J429">
            <v>1.272</v>
          </cell>
          <cell r="K429">
            <v>1.1369531250000002</v>
          </cell>
          <cell r="L429">
            <v>1106</v>
          </cell>
          <cell r="M429">
            <v>180</v>
          </cell>
          <cell r="N429">
            <v>80</v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>0</v>
          </cell>
          <cell r="V429" t="str">
            <v>0</v>
          </cell>
          <cell r="W429" t="str">
            <v>0</v>
          </cell>
          <cell r="X429" t="str">
            <v>0</v>
          </cell>
          <cell r="Y429" t="str">
            <v>0</v>
          </cell>
          <cell r="Z429" t="str">
            <v>0</v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>
            <v>1660</v>
          </cell>
        </row>
        <row r="430">
          <cell r="A430" t="str">
            <v>0_3_9_Normal</v>
          </cell>
          <cell r="B430">
            <v>0</v>
          </cell>
          <cell r="C430">
            <v>3</v>
          </cell>
          <cell r="D430">
            <v>9</v>
          </cell>
          <cell r="E430">
            <v>36.72</v>
          </cell>
          <cell r="F430" t="str">
            <v>Normal</v>
          </cell>
          <cell r="G430" t="str">
            <v>标准关</v>
          </cell>
          <cell r="H430">
            <v>1</v>
          </cell>
          <cell r="I430">
            <v>1520.2080000000001</v>
          </cell>
          <cell r="J430">
            <v>1.272</v>
          </cell>
          <cell r="K430">
            <v>1.2403125000000002</v>
          </cell>
          <cell r="L430">
            <v>1226</v>
          </cell>
          <cell r="M430">
            <v>180</v>
          </cell>
          <cell r="N430">
            <v>80</v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>0</v>
          </cell>
          <cell r="V430" t="str">
            <v>0</v>
          </cell>
          <cell r="W430" t="str">
            <v>0</v>
          </cell>
          <cell r="X430" t="str">
            <v>0</v>
          </cell>
          <cell r="Y430" t="str">
            <v>0</v>
          </cell>
          <cell r="Z430" t="str">
            <v>0</v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>
            <v>1840</v>
          </cell>
        </row>
        <row r="431">
          <cell r="A431" t="str">
            <v>0_3_10_Normal</v>
          </cell>
          <cell r="B431">
            <v>0</v>
          </cell>
          <cell r="C431">
            <v>3</v>
          </cell>
          <cell r="D431">
            <v>10</v>
          </cell>
          <cell r="E431">
            <v>38.76</v>
          </cell>
          <cell r="F431" t="str">
            <v>Normal</v>
          </cell>
          <cell r="G431" t="str">
            <v>标准关</v>
          </cell>
          <cell r="H431">
            <v>1</v>
          </cell>
          <cell r="I431">
            <v>1808.0010000000004</v>
          </cell>
          <cell r="J431">
            <v>1.272</v>
          </cell>
          <cell r="K431">
            <v>1.3436718750000003</v>
          </cell>
          <cell r="L431">
            <v>1346</v>
          </cell>
          <cell r="M431">
            <v>180</v>
          </cell>
          <cell r="N431">
            <v>80</v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>0</v>
          </cell>
          <cell r="V431" t="str">
            <v>0</v>
          </cell>
          <cell r="W431" t="str">
            <v>0</v>
          </cell>
          <cell r="X431" t="str">
            <v>0</v>
          </cell>
          <cell r="Y431" t="str">
            <v>0</v>
          </cell>
          <cell r="Z431" t="str">
            <v>0</v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>
            <v>2020</v>
          </cell>
        </row>
        <row r="432">
          <cell r="A432" t="str">
            <v>0_4_1_Normal</v>
          </cell>
          <cell r="B432">
            <v>0</v>
          </cell>
          <cell r="C432">
            <v>4</v>
          </cell>
          <cell r="D432">
            <v>1</v>
          </cell>
          <cell r="E432">
            <v>20.6</v>
          </cell>
          <cell r="F432" t="str">
            <v>Normal</v>
          </cell>
          <cell r="G432" t="str">
            <v>标准关</v>
          </cell>
          <cell r="H432">
            <v>1</v>
          </cell>
          <cell r="I432">
            <v>85.68</v>
          </cell>
          <cell r="J432">
            <v>1.3080000000000001</v>
          </cell>
          <cell r="K432">
            <v>0.42328125000000005</v>
          </cell>
          <cell r="L432">
            <v>202</v>
          </cell>
          <cell r="M432">
            <v>180</v>
          </cell>
          <cell r="N432">
            <v>80</v>
          </cell>
          <cell r="O432" t="str">
            <v>蛋1</v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>
            <v>8</v>
          </cell>
          <cell r="V432" t="str">
            <v>0</v>
          </cell>
          <cell r="W432" t="str">
            <v>0</v>
          </cell>
          <cell r="X432" t="str">
            <v>0</v>
          </cell>
          <cell r="Y432" t="str">
            <v>0</v>
          </cell>
          <cell r="Z432" t="str">
            <v>0</v>
          </cell>
          <cell r="AA432">
            <v>202</v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>
            <v>1.3080000000000001</v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>
            <v>10</v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>
            <v>300</v>
          </cell>
        </row>
        <row r="433">
          <cell r="A433" t="str">
            <v>0_4_2_Normal</v>
          </cell>
          <cell r="B433">
            <v>0</v>
          </cell>
          <cell r="C433">
            <v>4</v>
          </cell>
          <cell r="D433">
            <v>2</v>
          </cell>
          <cell r="E433">
            <v>22.660000000000004</v>
          </cell>
          <cell r="F433" t="str">
            <v>Normal</v>
          </cell>
          <cell r="G433" t="str">
            <v>标准关</v>
          </cell>
          <cell r="H433">
            <v>1</v>
          </cell>
          <cell r="I433">
            <v>184.21199999999999</v>
          </cell>
          <cell r="J433">
            <v>1.3080000000000001</v>
          </cell>
          <cell r="K433">
            <v>0.52910156250000007</v>
          </cell>
          <cell r="L433">
            <v>348</v>
          </cell>
          <cell r="M433">
            <v>180</v>
          </cell>
          <cell r="N433">
            <v>80</v>
          </cell>
          <cell r="O433" t="str">
            <v>蛋1</v>
          </cell>
          <cell r="P433" t="str">
            <v>种子1</v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>
            <v>3</v>
          </cell>
          <cell r="V433">
            <v>7</v>
          </cell>
          <cell r="W433" t="str">
            <v>0</v>
          </cell>
          <cell r="X433" t="str">
            <v>0</v>
          </cell>
          <cell r="Y433" t="str">
            <v>0</v>
          </cell>
          <cell r="Z433" t="str">
            <v>0</v>
          </cell>
          <cell r="AA433">
            <v>348</v>
          </cell>
          <cell r="AB433">
            <v>348</v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>
            <v>1.3080000000000001</v>
          </cell>
          <cell r="AH433">
            <v>1.3080000000000001</v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>
            <v>8</v>
          </cell>
          <cell r="AN433">
            <v>8</v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>
            <v>516</v>
          </cell>
        </row>
        <row r="434">
          <cell r="A434" t="str">
            <v>0_4_3_Normal</v>
          </cell>
          <cell r="B434">
            <v>0</v>
          </cell>
          <cell r="C434">
            <v>4</v>
          </cell>
          <cell r="D434">
            <v>3</v>
          </cell>
          <cell r="E434">
            <v>24.720000000000002</v>
          </cell>
          <cell r="F434" t="str">
            <v>Normal</v>
          </cell>
          <cell r="G434" t="str">
            <v>标准关</v>
          </cell>
          <cell r="H434">
            <v>1</v>
          </cell>
          <cell r="I434">
            <v>313.58879999999999</v>
          </cell>
          <cell r="J434">
            <v>1.3080000000000001</v>
          </cell>
          <cell r="K434">
            <v>0.63492187500000008</v>
          </cell>
          <cell r="L434">
            <v>494</v>
          </cell>
          <cell r="M434">
            <v>180</v>
          </cell>
          <cell r="N434">
            <v>80</v>
          </cell>
          <cell r="O434" t="str">
            <v>种子1</v>
          </cell>
          <cell r="P434" t="str">
            <v>蝙蝠1</v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>
            <v>7</v>
          </cell>
          <cell r="V434">
            <v>7</v>
          </cell>
          <cell r="W434" t="str">
            <v>0</v>
          </cell>
          <cell r="X434" t="str">
            <v>0</v>
          </cell>
          <cell r="Y434" t="str">
            <v>0</v>
          </cell>
          <cell r="Z434" t="str">
            <v>0</v>
          </cell>
          <cell r="AA434">
            <v>494</v>
          </cell>
          <cell r="AB434">
            <v>494</v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>
            <v>1.3080000000000001</v>
          </cell>
          <cell r="AH434">
            <v>1.3080000000000001</v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>
            <v>6</v>
          </cell>
          <cell r="AN434">
            <v>6</v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>
            <v>732</v>
          </cell>
        </row>
        <row r="435">
          <cell r="A435" t="str">
            <v>0_4_4_Normal</v>
          </cell>
          <cell r="B435">
            <v>0</v>
          </cell>
          <cell r="C435">
            <v>4</v>
          </cell>
          <cell r="D435">
            <v>4</v>
          </cell>
          <cell r="E435">
            <v>26.78</v>
          </cell>
          <cell r="F435" t="str">
            <v>Normal</v>
          </cell>
          <cell r="G435" t="str">
            <v>标准关</v>
          </cell>
          <cell r="H435">
            <v>1</v>
          </cell>
          <cell r="I435">
            <v>469.81200000000001</v>
          </cell>
          <cell r="J435">
            <v>1.3080000000000001</v>
          </cell>
          <cell r="K435">
            <v>0.74074218750000009</v>
          </cell>
          <cell r="L435">
            <v>634</v>
          </cell>
          <cell r="M435">
            <v>180</v>
          </cell>
          <cell r="N435">
            <v>80</v>
          </cell>
          <cell r="O435" t="str">
            <v>种子1</v>
          </cell>
          <cell r="P435" t="str">
            <v>蝙蝠1</v>
          </cell>
          <cell r="Q435" t="str">
            <v>蜘蛛1</v>
          </cell>
          <cell r="R435" t="str">
            <v/>
          </cell>
          <cell r="S435" t="str">
            <v/>
          </cell>
          <cell r="T435" t="str">
            <v/>
          </cell>
          <cell r="U435">
            <v>7</v>
          </cell>
          <cell r="V435">
            <v>7</v>
          </cell>
          <cell r="W435">
            <v>3</v>
          </cell>
          <cell r="X435" t="str">
            <v>0</v>
          </cell>
          <cell r="Y435" t="str">
            <v>0</v>
          </cell>
          <cell r="Z435" t="str">
            <v>0</v>
          </cell>
          <cell r="AA435">
            <v>634</v>
          </cell>
          <cell r="AB435">
            <v>634</v>
          </cell>
          <cell r="AC435">
            <v>634</v>
          </cell>
          <cell r="AD435" t="str">
            <v/>
          </cell>
          <cell r="AE435" t="str">
            <v/>
          </cell>
          <cell r="AF435" t="str">
            <v/>
          </cell>
          <cell r="AG435">
            <v>1.3080000000000001</v>
          </cell>
          <cell r="AH435">
            <v>1.3080000000000001</v>
          </cell>
          <cell r="AI435">
            <v>2.6160000000000001</v>
          </cell>
          <cell r="AJ435" t="str">
            <v/>
          </cell>
          <cell r="AK435" t="str">
            <v/>
          </cell>
          <cell r="AL435" t="str">
            <v/>
          </cell>
          <cell r="AM435">
            <v>5</v>
          </cell>
          <cell r="AN435">
            <v>5</v>
          </cell>
          <cell r="AO435">
            <v>5</v>
          </cell>
          <cell r="AP435" t="str">
            <v/>
          </cell>
          <cell r="AQ435" t="str">
            <v/>
          </cell>
          <cell r="AR435" t="str">
            <v/>
          </cell>
          <cell r="AS435">
            <v>940</v>
          </cell>
        </row>
        <row r="436">
          <cell r="A436" t="str">
            <v>0_4_5_Normal</v>
          </cell>
          <cell r="B436">
            <v>0</v>
          </cell>
          <cell r="C436">
            <v>4</v>
          </cell>
          <cell r="D436">
            <v>5</v>
          </cell>
          <cell r="E436">
            <v>28.84</v>
          </cell>
          <cell r="F436" t="str">
            <v>Normal</v>
          </cell>
          <cell r="G436" t="str">
            <v>标准关</v>
          </cell>
          <cell r="H436">
            <v>1</v>
          </cell>
          <cell r="I436">
            <v>639.74400000000003</v>
          </cell>
          <cell r="J436">
            <v>1.3080000000000001</v>
          </cell>
          <cell r="K436">
            <v>0.84656250000000011</v>
          </cell>
          <cell r="L436">
            <v>756</v>
          </cell>
          <cell r="M436">
            <v>180</v>
          </cell>
          <cell r="N436">
            <v>80</v>
          </cell>
          <cell r="O436" t="str">
            <v>蝙蝠1</v>
          </cell>
          <cell r="P436" t="str">
            <v>蜘蛛1</v>
          </cell>
          <cell r="Q436" t="str">
            <v>蛋1</v>
          </cell>
          <cell r="R436" t="str">
            <v/>
          </cell>
          <cell r="S436" t="str">
            <v/>
          </cell>
          <cell r="T436" t="str">
            <v/>
          </cell>
          <cell r="U436">
            <v>9</v>
          </cell>
          <cell r="V436">
            <v>9</v>
          </cell>
          <cell r="W436">
            <v>4</v>
          </cell>
          <cell r="X436" t="str">
            <v>0</v>
          </cell>
          <cell r="Y436" t="str">
            <v>0</v>
          </cell>
          <cell r="Z436" t="str">
            <v>0</v>
          </cell>
          <cell r="AA436">
            <v>756</v>
          </cell>
          <cell r="AB436">
            <v>756</v>
          </cell>
          <cell r="AC436">
            <v>756</v>
          </cell>
          <cell r="AD436" t="str">
            <v/>
          </cell>
          <cell r="AE436" t="str">
            <v/>
          </cell>
          <cell r="AF436" t="str">
            <v/>
          </cell>
          <cell r="AG436">
            <v>1.3080000000000001</v>
          </cell>
          <cell r="AH436">
            <v>2.6160000000000001</v>
          </cell>
          <cell r="AI436">
            <v>1.3080000000000001</v>
          </cell>
          <cell r="AJ436" t="str">
            <v/>
          </cell>
          <cell r="AK436" t="str">
            <v/>
          </cell>
          <cell r="AL436" t="str">
            <v/>
          </cell>
          <cell r="AM436">
            <v>4</v>
          </cell>
          <cell r="AN436">
            <v>4</v>
          </cell>
          <cell r="AO436">
            <v>4</v>
          </cell>
          <cell r="AP436" t="str">
            <v/>
          </cell>
          <cell r="AQ436" t="str">
            <v/>
          </cell>
          <cell r="AR436" t="str">
            <v/>
          </cell>
          <cell r="AS436">
            <v>1120</v>
          </cell>
        </row>
        <row r="437">
          <cell r="A437" t="str">
            <v>0_4_6_Normal</v>
          </cell>
          <cell r="B437">
            <v>0</v>
          </cell>
          <cell r="C437">
            <v>4</v>
          </cell>
          <cell r="D437">
            <v>6</v>
          </cell>
          <cell r="E437">
            <v>30.900000000000002</v>
          </cell>
          <cell r="F437" t="str">
            <v>Normal</v>
          </cell>
          <cell r="G437" t="str">
            <v>标准关</v>
          </cell>
          <cell r="H437">
            <v>1</v>
          </cell>
          <cell r="I437">
            <v>835.38000000000011</v>
          </cell>
          <cell r="J437">
            <v>1.3080000000000001</v>
          </cell>
          <cell r="K437">
            <v>0.95238281250000012</v>
          </cell>
          <cell r="L437">
            <v>877</v>
          </cell>
          <cell r="M437">
            <v>180</v>
          </cell>
          <cell r="N437">
            <v>80</v>
          </cell>
          <cell r="O437" t="str">
            <v>种子1</v>
          </cell>
          <cell r="P437" t="str">
            <v>蝙蝠1</v>
          </cell>
          <cell r="Q437" t="str">
            <v>蜘蛛1</v>
          </cell>
          <cell r="R437" t="str">
            <v>蛋1</v>
          </cell>
          <cell r="S437" t="str">
            <v/>
          </cell>
          <cell r="T437" t="str">
            <v/>
          </cell>
          <cell r="U437">
            <v>5</v>
          </cell>
          <cell r="V437">
            <v>5</v>
          </cell>
          <cell r="W437">
            <v>5</v>
          </cell>
          <cell r="X437">
            <v>11</v>
          </cell>
          <cell r="Y437" t="str">
            <v>0</v>
          </cell>
          <cell r="Z437" t="str">
            <v>0</v>
          </cell>
          <cell r="AA437">
            <v>877</v>
          </cell>
          <cell r="AB437">
            <v>877</v>
          </cell>
          <cell r="AC437">
            <v>877</v>
          </cell>
          <cell r="AD437">
            <v>877</v>
          </cell>
          <cell r="AE437" t="str">
            <v/>
          </cell>
          <cell r="AF437" t="str">
            <v/>
          </cell>
          <cell r="AG437">
            <v>1.3080000000000001</v>
          </cell>
          <cell r="AH437">
            <v>1.3080000000000001</v>
          </cell>
          <cell r="AI437">
            <v>2.6160000000000001</v>
          </cell>
          <cell r="AJ437">
            <v>1.3080000000000001</v>
          </cell>
          <cell r="AK437" t="str">
            <v/>
          </cell>
          <cell r="AL437" t="str">
            <v/>
          </cell>
          <cell r="AM437">
            <v>3</v>
          </cell>
          <cell r="AN437">
            <v>3</v>
          </cell>
          <cell r="AO437">
            <v>3</v>
          </cell>
          <cell r="AP437">
            <v>3</v>
          </cell>
          <cell r="AQ437" t="str">
            <v/>
          </cell>
          <cell r="AR437" t="str">
            <v/>
          </cell>
          <cell r="AS437">
            <v>1300</v>
          </cell>
        </row>
        <row r="438">
          <cell r="A438" t="str">
            <v>0_4_7_Normal</v>
          </cell>
          <cell r="B438">
            <v>0</v>
          </cell>
          <cell r="C438">
            <v>4</v>
          </cell>
          <cell r="D438">
            <v>7</v>
          </cell>
          <cell r="E438">
            <v>32.96</v>
          </cell>
          <cell r="F438" t="str">
            <v>Normal</v>
          </cell>
          <cell r="G438" t="str">
            <v>标准关</v>
          </cell>
          <cell r="H438">
            <v>1</v>
          </cell>
          <cell r="I438">
            <v>1056.72</v>
          </cell>
          <cell r="J438">
            <v>1.3080000000000001</v>
          </cell>
          <cell r="K438">
            <v>1.0582031250000001</v>
          </cell>
          <cell r="L438">
            <v>999</v>
          </cell>
          <cell r="M438">
            <v>180</v>
          </cell>
          <cell r="N438">
            <v>80</v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>0</v>
          </cell>
          <cell r="V438" t="str">
            <v>0</v>
          </cell>
          <cell r="W438" t="str">
            <v>0</v>
          </cell>
          <cell r="X438" t="str">
            <v>0</v>
          </cell>
          <cell r="Y438" t="str">
            <v>0</v>
          </cell>
          <cell r="Z438" t="str">
            <v>0</v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>
            <v>1480</v>
          </cell>
        </row>
        <row r="439">
          <cell r="A439" t="str">
            <v>0_4_8_Normal</v>
          </cell>
          <cell r="B439">
            <v>0</v>
          </cell>
          <cell r="C439">
            <v>4</v>
          </cell>
          <cell r="D439">
            <v>8</v>
          </cell>
          <cell r="E439">
            <v>35.020000000000003</v>
          </cell>
          <cell r="F439" t="str">
            <v>Normal</v>
          </cell>
          <cell r="G439" t="str">
            <v>标准关</v>
          </cell>
          <cell r="H439">
            <v>1</v>
          </cell>
          <cell r="I439">
            <v>1303.7640000000001</v>
          </cell>
          <cell r="J439">
            <v>1.3080000000000001</v>
          </cell>
          <cell r="K439">
            <v>1.1640234375</v>
          </cell>
          <cell r="L439">
            <v>1120</v>
          </cell>
          <cell r="M439">
            <v>180</v>
          </cell>
          <cell r="N439">
            <v>80</v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>0</v>
          </cell>
          <cell r="V439" t="str">
            <v>0</v>
          </cell>
          <cell r="W439" t="str">
            <v>0</v>
          </cell>
          <cell r="X439" t="str">
            <v>0</v>
          </cell>
          <cell r="Y439" t="str">
            <v>0</v>
          </cell>
          <cell r="Z439" t="str">
            <v>0</v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>
            <v>1660</v>
          </cell>
        </row>
        <row r="440">
          <cell r="A440" t="str">
            <v>0_4_9_Normal</v>
          </cell>
          <cell r="B440">
            <v>0</v>
          </cell>
          <cell r="C440">
            <v>4</v>
          </cell>
          <cell r="D440">
            <v>9</v>
          </cell>
          <cell r="E440">
            <v>37.080000000000005</v>
          </cell>
          <cell r="F440" t="str">
            <v>Normal</v>
          </cell>
          <cell r="G440" t="str">
            <v>标准关</v>
          </cell>
          <cell r="H440">
            <v>1</v>
          </cell>
          <cell r="I440">
            <v>1576.5120000000002</v>
          </cell>
          <cell r="J440">
            <v>1.3080000000000001</v>
          </cell>
          <cell r="K440">
            <v>1.2698437500000002</v>
          </cell>
          <cell r="L440">
            <v>1242</v>
          </cell>
          <cell r="M440">
            <v>180</v>
          </cell>
          <cell r="N440">
            <v>80</v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>0</v>
          </cell>
          <cell r="V440" t="str">
            <v>0</v>
          </cell>
          <cell r="W440" t="str">
            <v>0</v>
          </cell>
          <cell r="X440" t="str">
            <v>0</v>
          </cell>
          <cell r="Y440" t="str">
            <v>0</v>
          </cell>
          <cell r="Z440" t="str">
            <v>0</v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>
            <v>1840</v>
          </cell>
        </row>
        <row r="441">
          <cell r="A441" t="str">
            <v>0_4_10_Normal</v>
          </cell>
          <cell r="B441">
            <v>0</v>
          </cell>
          <cell r="C441">
            <v>4</v>
          </cell>
          <cell r="D441">
            <v>10</v>
          </cell>
          <cell r="E441">
            <v>39.14</v>
          </cell>
          <cell r="F441" t="str">
            <v>Normal</v>
          </cell>
          <cell r="G441" t="str">
            <v>标准关</v>
          </cell>
          <cell r="H441">
            <v>1</v>
          </cell>
          <cell r="I441">
            <v>1874.9640000000002</v>
          </cell>
          <cell r="J441">
            <v>1.3080000000000001</v>
          </cell>
          <cell r="K441">
            <v>1.3756640625000003</v>
          </cell>
          <cell r="L441">
            <v>1363</v>
          </cell>
          <cell r="M441">
            <v>180</v>
          </cell>
          <cell r="N441">
            <v>80</v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>0</v>
          </cell>
          <cell r="V441" t="str">
            <v>0</v>
          </cell>
          <cell r="W441" t="str">
            <v>0</v>
          </cell>
          <cell r="X441" t="str">
            <v>0</v>
          </cell>
          <cell r="Y441" t="str">
            <v>0</v>
          </cell>
          <cell r="Z441" t="str">
            <v>0</v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>
            <v>2020</v>
          </cell>
        </row>
        <row r="442">
          <cell r="A442" t="str">
            <v>0_5_1_Normal</v>
          </cell>
          <cell r="B442">
            <v>0</v>
          </cell>
          <cell r="C442">
            <v>5</v>
          </cell>
          <cell r="D442">
            <v>1</v>
          </cell>
          <cell r="E442">
            <v>20.8</v>
          </cell>
          <cell r="F442" t="str">
            <v>Normal</v>
          </cell>
          <cell r="G442" t="str">
            <v>标准关</v>
          </cell>
          <cell r="H442">
            <v>1</v>
          </cell>
          <cell r="I442">
            <v>88.74</v>
          </cell>
          <cell r="J442">
            <v>1.3440000000000001</v>
          </cell>
          <cell r="K442">
            <v>0.43312500000000009</v>
          </cell>
          <cell r="L442">
            <v>205</v>
          </cell>
          <cell r="M442">
            <v>180</v>
          </cell>
          <cell r="N442">
            <v>80</v>
          </cell>
          <cell r="O442" t="str">
            <v>蜜蜂2</v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>
            <v>9</v>
          </cell>
          <cell r="V442" t="str">
            <v>0</v>
          </cell>
          <cell r="W442" t="str">
            <v>0</v>
          </cell>
          <cell r="X442" t="str">
            <v>0</v>
          </cell>
          <cell r="Y442" t="str">
            <v>0</v>
          </cell>
          <cell r="Z442" t="str">
            <v>0</v>
          </cell>
          <cell r="AA442">
            <v>205</v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>
            <v>1.3440000000000001</v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>
            <v>9</v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>
            <v>300</v>
          </cell>
        </row>
        <row r="443">
          <cell r="A443" t="str">
            <v>0_5_2_Normal</v>
          </cell>
          <cell r="B443">
            <v>0</v>
          </cell>
          <cell r="C443">
            <v>5</v>
          </cell>
          <cell r="D443">
            <v>2</v>
          </cell>
          <cell r="E443">
            <v>22.880000000000003</v>
          </cell>
          <cell r="F443" t="str">
            <v>Normal</v>
          </cell>
          <cell r="G443" t="str">
            <v>标准关</v>
          </cell>
          <cell r="H443">
            <v>1</v>
          </cell>
          <cell r="I443">
            <v>190.79099999999997</v>
          </cell>
          <cell r="J443">
            <v>1.3440000000000001</v>
          </cell>
          <cell r="K443">
            <v>0.54140625000000009</v>
          </cell>
          <cell r="L443">
            <v>352</v>
          </cell>
          <cell r="M443">
            <v>180</v>
          </cell>
          <cell r="N443">
            <v>80</v>
          </cell>
          <cell r="O443" t="str">
            <v>蜜蜂2</v>
          </cell>
          <cell r="P443" t="str">
            <v>蝙蝠1</v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>
            <v>4</v>
          </cell>
          <cell r="V443">
            <v>8</v>
          </cell>
          <cell r="W443" t="str">
            <v>0</v>
          </cell>
          <cell r="X443" t="str">
            <v>0</v>
          </cell>
          <cell r="Y443" t="str">
            <v>0</v>
          </cell>
          <cell r="Z443" t="str">
            <v>0</v>
          </cell>
          <cell r="AA443">
            <v>704</v>
          </cell>
          <cell r="AB443">
            <v>176</v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>
            <v>1.3440000000000001</v>
          </cell>
          <cell r="AH443">
            <v>1.3440000000000001</v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>
            <v>10</v>
          </cell>
          <cell r="AN443">
            <v>5</v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>
            <v>516</v>
          </cell>
        </row>
        <row r="444">
          <cell r="A444" t="str">
            <v>0_5_3_Normal</v>
          </cell>
          <cell r="B444">
            <v>0</v>
          </cell>
          <cell r="C444">
            <v>5</v>
          </cell>
          <cell r="D444">
            <v>3</v>
          </cell>
          <cell r="E444">
            <v>24.96</v>
          </cell>
          <cell r="F444" t="str">
            <v>Normal</v>
          </cell>
          <cell r="G444" t="str">
            <v>标准关</v>
          </cell>
          <cell r="H444">
            <v>1</v>
          </cell>
          <cell r="I444">
            <v>324.78839999999991</v>
          </cell>
          <cell r="J444">
            <v>1.3440000000000001</v>
          </cell>
          <cell r="K444">
            <v>0.6496875000000002</v>
          </cell>
          <cell r="L444">
            <v>500</v>
          </cell>
          <cell r="M444">
            <v>180</v>
          </cell>
          <cell r="N444">
            <v>80</v>
          </cell>
          <cell r="O444" t="str">
            <v>蝙蝠1</v>
          </cell>
          <cell r="P444" t="str">
            <v>蜘蛛1</v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>
            <v>8</v>
          </cell>
          <cell r="V444">
            <v>8</v>
          </cell>
          <cell r="W444" t="str">
            <v>0</v>
          </cell>
          <cell r="X444" t="str">
            <v>0</v>
          </cell>
          <cell r="Y444" t="str">
            <v>0</v>
          </cell>
          <cell r="Z444" t="str">
            <v>0</v>
          </cell>
          <cell r="AA444">
            <v>500</v>
          </cell>
          <cell r="AB444">
            <v>500</v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>
            <v>1.3440000000000001</v>
          </cell>
          <cell r="AH444">
            <v>2.6880000000000002</v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5</v>
          </cell>
          <cell r="AN444">
            <v>5</v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>
            <v>732</v>
          </cell>
        </row>
        <row r="445">
          <cell r="A445" t="str">
            <v>0_5_4_Normal</v>
          </cell>
          <cell r="B445">
            <v>0</v>
          </cell>
          <cell r="C445">
            <v>5</v>
          </cell>
          <cell r="D445">
            <v>4</v>
          </cell>
          <cell r="E445">
            <v>27.040000000000003</v>
          </cell>
          <cell r="F445" t="str">
            <v>Normal</v>
          </cell>
          <cell r="G445" t="str">
            <v>标准关</v>
          </cell>
          <cell r="H445">
            <v>1</v>
          </cell>
          <cell r="I445">
            <v>486.59099999999995</v>
          </cell>
          <cell r="J445">
            <v>1.3440000000000001</v>
          </cell>
          <cell r="K445">
            <v>0.75796875000000019</v>
          </cell>
          <cell r="L445">
            <v>642</v>
          </cell>
          <cell r="M445">
            <v>180</v>
          </cell>
          <cell r="N445">
            <v>80</v>
          </cell>
          <cell r="O445" t="str">
            <v>蝙蝠1</v>
          </cell>
          <cell r="P445" t="str">
            <v>蜘蛛1</v>
          </cell>
          <cell r="Q445" t="str">
            <v>蛋1</v>
          </cell>
          <cell r="R445" t="str">
            <v/>
          </cell>
          <cell r="S445" t="str">
            <v/>
          </cell>
          <cell r="T445" t="str">
            <v/>
          </cell>
          <cell r="U445">
            <v>8</v>
          </cell>
          <cell r="V445">
            <v>8</v>
          </cell>
          <cell r="W445">
            <v>4</v>
          </cell>
          <cell r="X445" t="str">
            <v>0</v>
          </cell>
          <cell r="Y445" t="str">
            <v>0</v>
          </cell>
          <cell r="Z445" t="str">
            <v>0</v>
          </cell>
          <cell r="AA445">
            <v>642</v>
          </cell>
          <cell r="AB445">
            <v>642</v>
          </cell>
          <cell r="AC445">
            <v>642</v>
          </cell>
          <cell r="AD445" t="str">
            <v/>
          </cell>
          <cell r="AE445" t="str">
            <v/>
          </cell>
          <cell r="AF445" t="str">
            <v/>
          </cell>
          <cell r="AG445">
            <v>1.3440000000000001</v>
          </cell>
          <cell r="AH445">
            <v>2.6880000000000002</v>
          </cell>
          <cell r="AI445">
            <v>1.3440000000000001</v>
          </cell>
          <cell r="AJ445" t="str">
            <v/>
          </cell>
          <cell r="AK445" t="str">
            <v/>
          </cell>
          <cell r="AL445" t="str">
            <v/>
          </cell>
          <cell r="AM445">
            <v>4</v>
          </cell>
          <cell r="AN445">
            <v>4</v>
          </cell>
          <cell r="AO445">
            <v>4</v>
          </cell>
          <cell r="AP445" t="str">
            <v/>
          </cell>
          <cell r="AQ445" t="str">
            <v/>
          </cell>
          <cell r="AR445" t="str">
            <v/>
          </cell>
          <cell r="AS445">
            <v>940</v>
          </cell>
        </row>
        <row r="446">
          <cell r="A446" t="str">
            <v>0_5_5_Normal</v>
          </cell>
          <cell r="B446">
            <v>0</v>
          </cell>
          <cell r="C446">
            <v>5</v>
          </cell>
          <cell r="D446">
            <v>5</v>
          </cell>
          <cell r="E446">
            <v>29.119999999999997</v>
          </cell>
          <cell r="F446" t="str">
            <v>Normal</v>
          </cell>
          <cell r="G446" t="str">
            <v>标准关</v>
          </cell>
          <cell r="H446">
            <v>1</v>
          </cell>
          <cell r="I446">
            <v>662.59199999999987</v>
          </cell>
          <cell r="J446">
            <v>1.3440000000000001</v>
          </cell>
          <cell r="K446">
            <v>0.86625000000000019</v>
          </cell>
          <cell r="L446">
            <v>765</v>
          </cell>
          <cell r="M446">
            <v>180</v>
          </cell>
          <cell r="N446">
            <v>80</v>
          </cell>
          <cell r="O446" t="str">
            <v>蜘蛛1</v>
          </cell>
          <cell r="P446" t="str">
            <v>蛋1</v>
          </cell>
          <cell r="Q446" t="str">
            <v>蜜蜂2</v>
          </cell>
          <cell r="R446" t="str">
            <v/>
          </cell>
          <cell r="S446" t="str">
            <v/>
          </cell>
          <cell r="T446" t="str">
            <v/>
          </cell>
          <cell r="U446">
            <v>10</v>
          </cell>
          <cell r="V446">
            <v>10</v>
          </cell>
          <cell r="W446">
            <v>5</v>
          </cell>
          <cell r="X446" t="str">
            <v>0</v>
          </cell>
          <cell r="Y446" t="str">
            <v>0</v>
          </cell>
          <cell r="Z446" t="str">
            <v>0</v>
          </cell>
          <cell r="AA446">
            <v>478</v>
          </cell>
          <cell r="AB446">
            <v>478</v>
          </cell>
          <cell r="AC446">
            <v>1913</v>
          </cell>
          <cell r="AD446" t="str">
            <v/>
          </cell>
          <cell r="AE446" t="str">
            <v/>
          </cell>
          <cell r="AF446" t="str">
            <v/>
          </cell>
          <cell r="AG446">
            <v>2.6880000000000002</v>
          </cell>
          <cell r="AH446">
            <v>1.3440000000000001</v>
          </cell>
          <cell r="AI446">
            <v>1.3440000000000001</v>
          </cell>
          <cell r="AJ446" t="str">
            <v/>
          </cell>
          <cell r="AK446" t="str">
            <v/>
          </cell>
          <cell r="AL446" t="str">
            <v/>
          </cell>
          <cell r="AM446">
            <v>3</v>
          </cell>
          <cell r="AN446">
            <v>3</v>
          </cell>
          <cell r="AO446">
            <v>5</v>
          </cell>
          <cell r="AP446" t="str">
            <v/>
          </cell>
          <cell r="AQ446" t="str">
            <v/>
          </cell>
          <cell r="AR446" t="str">
            <v/>
          </cell>
          <cell r="AS446">
            <v>1120</v>
          </cell>
        </row>
        <row r="447">
          <cell r="A447" t="str">
            <v>0_5_6_Normal</v>
          </cell>
          <cell r="B447">
            <v>0</v>
          </cell>
          <cell r="C447">
            <v>5</v>
          </cell>
          <cell r="D447">
            <v>6</v>
          </cell>
          <cell r="E447">
            <v>31.200000000000003</v>
          </cell>
          <cell r="F447" t="str">
            <v>Normal</v>
          </cell>
          <cell r="G447" t="str">
            <v>标准关</v>
          </cell>
          <cell r="H447">
            <v>1</v>
          </cell>
          <cell r="I447">
            <v>865.21499999999992</v>
          </cell>
          <cell r="J447">
            <v>1.3440000000000001</v>
          </cell>
          <cell r="K447">
            <v>0.97453125000000018</v>
          </cell>
          <cell r="L447">
            <v>888</v>
          </cell>
          <cell r="M447">
            <v>180</v>
          </cell>
          <cell r="N447">
            <v>80</v>
          </cell>
          <cell r="O447" t="str">
            <v>蝙蝠1</v>
          </cell>
          <cell r="P447" t="str">
            <v>蜘蛛1</v>
          </cell>
          <cell r="Q447" t="str">
            <v>蛋1</v>
          </cell>
          <cell r="R447" t="str">
            <v>蜜蜂2</v>
          </cell>
          <cell r="S447" t="str">
            <v/>
          </cell>
          <cell r="T447" t="str">
            <v/>
          </cell>
          <cell r="U447">
            <v>6</v>
          </cell>
          <cell r="V447">
            <v>6</v>
          </cell>
          <cell r="W447">
            <v>6</v>
          </cell>
          <cell r="X447">
            <v>12</v>
          </cell>
          <cell r="Y447" t="str">
            <v>0</v>
          </cell>
          <cell r="Z447" t="str">
            <v>0</v>
          </cell>
          <cell r="AA447">
            <v>404</v>
          </cell>
          <cell r="AB447">
            <v>404</v>
          </cell>
          <cell r="AC447">
            <v>404</v>
          </cell>
          <cell r="AD447">
            <v>1615</v>
          </cell>
          <cell r="AE447" t="str">
            <v/>
          </cell>
          <cell r="AF447" t="str">
            <v/>
          </cell>
          <cell r="AG447">
            <v>1.3440000000000001</v>
          </cell>
          <cell r="AH447">
            <v>2.6880000000000002</v>
          </cell>
          <cell r="AI447">
            <v>1.3440000000000001</v>
          </cell>
          <cell r="AJ447">
            <v>1.3440000000000001</v>
          </cell>
          <cell r="AK447" t="str">
            <v/>
          </cell>
          <cell r="AL447" t="str">
            <v/>
          </cell>
          <cell r="AM447">
            <v>2</v>
          </cell>
          <cell r="AN447">
            <v>2</v>
          </cell>
          <cell r="AO447">
            <v>2</v>
          </cell>
          <cell r="AP447">
            <v>4</v>
          </cell>
          <cell r="AQ447" t="str">
            <v/>
          </cell>
          <cell r="AR447" t="str">
            <v/>
          </cell>
          <cell r="AS447">
            <v>1300</v>
          </cell>
        </row>
        <row r="448">
          <cell r="A448" t="str">
            <v>0_5_7_Normal</v>
          </cell>
          <cell r="B448">
            <v>0</v>
          </cell>
          <cell r="C448">
            <v>5</v>
          </cell>
          <cell r="D448">
            <v>7</v>
          </cell>
          <cell r="E448">
            <v>33.28</v>
          </cell>
          <cell r="F448" t="str">
            <v>Normal</v>
          </cell>
          <cell r="G448" t="str">
            <v>标准关</v>
          </cell>
          <cell r="H448">
            <v>1</v>
          </cell>
          <cell r="I448">
            <v>1094.4599999999998</v>
          </cell>
          <cell r="J448">
            <v>1.3440000000000001</v>
          </cell>
          <cell r="K448">
            <v>1.0828125000000002</v>
          </cell>
          <cell r="L448">
            <v>1011</v>
          </cell>
          <cell r="M448">
            <v>180</v>
          </cell>
          <cell r="N448">
            <v>80</v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>0</v>
          </cell>
          <cell r="V448" t="str">
            <v>0</v>
          </cell>
          <cell r="W448" t="str">
            <v>0</v>
          </cell>
          <cell r="X448" t="str">
            <v>0</v>
          </cell>
          <cell r="Y448" t="str">
            <v>0</v>
          </cell>
          <cell r="Z448" t="str">
            <v>0</v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>
            <v>1480</v>
          </cell>
        </row>
        <row r="449">
          <cell r="A449" t="str">
            <v>0_5_8_Normal</v>
          </cell>
          <cell r="B449">
            <v>0</v>
          </cell>
          <cell r="C449">
            <v>5</v>
          </cell>
          <cell r="D449">
            <v>8</v>
          </cell>
          <cell r="E449">
            <v>35.36</v>
          </cell>
          <cell r="F449" t="str">
            <v>Normal</v>
          </cell>
          <cell r="G449" t="str">
            <v>标准关</v>
          </cell>
          <cell r="H449">
            <v>1</v>
          </cell>
          <cell r="I449">
            <v>1350.327</v>
          </cell>
          <cell r="J449">
            <v>1.3440000000000001</v>
          </cell>
          <cell r="K449">
            <v>1.1910937500000003</v>
          </cell>
          <cell r="L449">
            <v>1134</v>
          </cell>
          <cell r="M449">
            <v>180</v>
          </cell>
          <cell r="N449">
            <v>80</v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>0</v>
          </cell>
          <cell r="V449" t="str">
            <v>0</v>
          </cell>
          <cell r="W449" t="str">
            <v>0</v>
          </cell>
          <cell r="X449" t="str">
            <v>0</v>
          </cell>
          <cell r="Y449" t="str">
            <v>0</v>
          </cell>
          <cell r="Z449" t="str">
            <v>0</v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>
            <v>1660</v>
          </cell>
        </row>
        <row r="450">
          <cell r="A450" t="str">
            <v>0_5_9_Normal</v>
          </cell>
          <cell r="B450">
            <v>0</v>
          </cell>
          <cell r="C450">
            <v>5</v>
          </cell>
          <cell r="D450">
            <v>9</v>
          </cell>
          <cell r="E450">
            <v>37.440000000000005</v>
          </cell>
          <cell r="F450" t="str">
            <v>Normal</v>
          </cell>
          <cell r="G450" t="str">
            <v>标准关</v>
          </cell>
          <cell r="H450">
            <v>1</v>
          </cell>
          <cell r="I450">
            <v>1632.8159999999998</v>
          </cell>
          <cell r="J450">
            <v>1.3440000000000001</v>
          </cell>
          <cell r="K450">
            <v>1.2993750000000004</v>
          </cell>
          <cell r="L450">
            <v>1257</v>
          </cell>
          <cell r="M450">
            <v>180</v>
          </cell>
          <cell r="N450">
            <v>80</v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>0</v>
          </cell>
          <cell r="V450" t="str">
            <v>0</v>
          </cell>
          <cell r="W450" t="str">
            <v>0</v>
          </cell>
          <cell r="X450" t="str">
            <v>0</v>
          </cell>
          <cell r="Y450" t="str">
            <v>0</v>
          </cell>
          <cell r="Z450" t="str">
            <v>0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>
            <v>1840</v>
          </cell>
        </row>
        <row r="451">
          <cell r="A451" t="str">
            <v>0_5_10_Normal</v>
          </cell>
          <cell r="B451">
            <v>0</v>
          </cell>
          <cell r="C451">
            <v>5</v>
          </cell>
          <cell r="D451">
            <v>10</v>
          </cell>
          <cell r="E451">
            <v>39.519999999999996</v>
          </cell>
          <cell r="F451" t="str">
            <v>Normal</v>
          </cell>
          <cell r="G451" t="str">
            <v>标准关</v>
          </cell>
          <cell r="H451">
            <v>1</v>
          </cell>
          <cell r="I451">
            <v>1941.9269999999999</v>
          </cell>
          <cell r="J451">
            <v>1.3440000000000001</v>
          </cell>
          <cell r="K451">
            <v>1.4076562500000003</v>
          </cell>
          <cell r="L451">
            <v>1380</v>
          </cell>
          <cell r="M451">
            <v>180</v>
          </cell>
          <cell r="N451">
            <v>80</v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>0</v>
          </cell>
          <cell r="V451" t="str">
            <v>0</v>
          </cell>
          <cell r="W451" t="str">
            <v>0</v>
          </cell>
          <cell r="X451" t="str">
            <v>0</v>
          </cell>
          <cell r="Y451" t="str">
            <v>0</v>
          </cell>
          <cell r="Z451" t="str">
            <v>0</v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>
            <v>2020</v>
          </cell>
        </row>
        <row r="452">
          <cell r="A452" t="str">
            <v>0_6_1_Normal</v>
          </cell>
          <cell r="B452">
            <v>0</v>
          </cell>
          <cell r="C452">
            <v>6</v>
          </cell>
          <cell r="D452">
            <v>1</v>
          </cell>
          <cell r="E452">
            <v>21</v>
          </cell>
          <cell r="F452" t="str">
            <v>Normal</v>
          </cell>
          <cell r="G452" t="str">
            <v>困难关</v>
          </cell>
          <cell r="H452">
            <v>1</v>
          </cell>
          <cell r="I452">
            <v>91.8</v>
          </cell>
          <cell r="J452">
            <v>1.38</v>
          </cell>
          <cell r="K452">
            <v>0.44296875000000002</v>
          </cell>
          <cell r="L452">
            <v>207</v>
          </cell>
          <cell r="M452">
            <v>180</v>
          </cell>
          <cell r="N452">
            <v>80</v>
          </cell>
          <cell r="O452" t="str">
            <v>蜜蜂2</v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>
            <v>9</v>
          </cell>
          <cell r="V452" t="str">
            <v>0</v>
          </cell>
          <cell r="W452" t="str">
            <v>0</v>
          </cell>
          <cell r="X452" t="str">
            <v>0</v>
          </cell>
          <cell r="Y452" t="str">
            <v>0</v>
          </cell>
          <cell r="Z452" t="str">
            <v>0</v>
          </cell>
          <cell r="AA452">
            <v>207</v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>
            <v>1.38</v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>
            <v>9</v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>
            <v>300</v>
          </cell>
        </row>
        <row r="453">
          <cell r="A453" t="str">
            <v>0_6_2_Normal</v>
          </cell>
          <cell r="B453">
            <v>0</v>
          </cell>
          <cell r="C453">
            <v>6</v>
          </cell>
          <cell r="D453">
            <v>2</v>
          </cell>
          <cell r="E453">
            <v>23.1</v>
          </cell>
          <cell r="F453" t="str">
            <v>Normal</v>
          </cell>
          <cell r="G453" t="str">
            <v>困难关</v>
          </cell>
          <cell r="H453">
            <v>1</v>
          </cell>
          <cell r="I453">
            <v>197.36999999999998</v>
          </cell>
          <cell r="J453">
            <v>1.38</v>
          </cell>
          <cell r="K453">
            <v>0.5537109375</v>
          </cell>
          <cell r="L453">
            <v>356</v>
          </cell>
          <cell r="M453">
            <v>180</v>
          </cell>
          <cell r="N453">
            <v>80</v>
          </cell>
          <cell r="O453" t="str">
            <v>蜜蜂2</v>
          </cell>
          <cell r="P453" t="str">
            <v>种子1</v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>
            <v>4</v>
          </cell>
          <cell r="V453">
            <v>8</v>
          </cell>
          <cell r="W453" t="str">
            <v>0</v>
          </cell>
          <cell r="X453" t="str">
            <v>0</v>
          </cell>
          <cell r="Y453" t="str">
            <v>0</v>
          </cell>
          <cell r="Z453" t="str">
            <v>0</v>
          </cell>
          <cell r="AA453">
            <v>712</v>
          </cell>
          <cell r="AB453">
            <v>178</v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>
            <v>1.38</v>
          </cell>
          <cell r="AH453">
            <v>1.38</v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>
            <v>10</v>
          </cell>
          <cell r="AN453">
            <v>5</v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>
            <v>516</v>
          </cell>
        </row>
        <row r="454">
          <cell r="A454" t="str">
            <v>0_6_3_Normal</v>
          </cell>
          <cell r="B454">
            <v>0</v>
          </cell>
          <cell r="C454">
            <v>6</v>
          </cell>
          <cell r="D454">
            <v>3</v>
          </cell>
          <cell r="E454">
            <v>25.2</v>
          </cell>
          <cell r="F454" t="str">
            <v>Normal</v>
          </cell>
          <cell r="G454" t="str">
            <v>困难关</v>
          </cell>
          <cell r="H454">
            <v>1</v>
          </cell>
          <cell r="I454">
            <v>335.98799999999994</v>
          </cell>
          <cell r="J454">
            <v>1.38</v>
          </cell>
          <cell r="K454">
            <v>0.66445312500000009</v>
          </cell>
          <cell r="L454">
            <v>506</v>
          </cell>
          <cell r="M454">
            <v>180</v>
          </cell>
          <cell r="N454">
            <v>80</v>
          </cell>
          <cell r="O454" t="str">
            <v>种子1</v>
          </cell>
          <cell r="P454" t="str">
            <v>蝙蝠1</v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>
            <v>8</v>
          </cell>
          <cell r="V454">
            <v>8</v>
          </cell>
          <cell r="W454" t="str">
            <v>0</v>
          </cell>
          <cell r="X454" t="str">
            <v>0</v>
          </cell>
          <cell r="Y454" t="str">
            <v>0</v>
          </cell>
          <cell r="Z454" t="str">
            <v>0</v>
          </cell>
          <cell r="AA454">
            <v>506</v>
          </cell>
          <cell r="AB454">
            <v>506</v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>
            <v>1.38</v>
          </cell>
          <cell r="AH454">
            <v>1.38</v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>
            <v>5</v>
          </cell>
          <cell r="AN454">
            <v>5</v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>
            <v>732</v>
          </cell>
        </row>
        <row r="455">
          <cell r="A455" t="str">
            <v>0_6_4_Normal</v>
          </cell>
          <cell r="B455">
            <v>0</v>
          </cell>
          <cell r="C455">
            <v>6</v>
          </cell>
          <cell r="D455">
            <v>4</v>
          </cell>
          <cell r="E455">
            <v>27.3</v>
          </cell>
          <cell r="F455" t="str">
            <v>Normal</v>
          </cell>
          <cell r="G455" t="str">
            <v>困难关</v>
          </cell>
          <cell r="H455">
            <v>1</v>
          </cell>
          <cell r="I455">
            <v>503.37</v>
          </cell>
          <cell r="J455">
            <v>1.38</v>
          </cell>
          <cell r="K455">
            <v>0.77519531250000007</v>
          </cell>
          <cell r="L455">
            <v>649</v>
          </cell>
          <cell r="M455">
            <v>180</v>
          </cell>
          <cell r="N455">
            <v>80</v>
          </cell>
          <cell r="O455" t="str">
            <v>种子1</v>
          </cell>
          <cell r="P455" t="str">
            <v>蝙蝠1</v>
          </cell>
          <cell r="Q455" t="str">
            <v>蜘蛛1</v>
          </cell>
          <cell r="R455" t="str">
            <v/>
          </cell>
          <cell r="S455" t="str">
            <v/>
          </cell>
          <cell r="T455" t="str">
            <v/>
          </cell>
          <cell r="U455">
            <v>8</v>
          </cell>
          <cell r="V455">
            <v>8</v>
          </cell>
          <cell r="W455">
            <v>4</v>
          </cell>
          <cell r="X455" t="str">
            <v>0</v>
          </cell>
          <cell r="Y455" t="str">
            <v>0</v>
          </cell>
          <cell r="Z455" t="str">
            <v>0</v>
          </cell>
          <cell r="AA455">
            <v>649</v>
          </cell>
          <cell r="AB455">
            <v>649</v>
          </cell>
          <cell r="AC455">
            <v>649</v>
          </cell>
          <cell r="AD455" t="str">
            <v/>
          </cell>
          <cell r="AE455" t="str">
            <v/>
          </cell>
          <cell r="AF455" t="str">
            <v/>
          </cell>
          <cell r="AG455">
            <v>1.38</v>
          </cell>
          <cell r="AH455">
            <v>1.38</v>
          </cell>
          <cell r="AI455">
            <v>2.76</v>
          </cell>
          <cell r="AJ455" t="str">
            <v/>
          </cell>
          <cell r="AK455" t="str">
            <v/>
          </cell>
          <cell r="AL455" t="str">
            <v/>
          </cell>
          <cell r="AM455">
            <v>4</v>
          </cell>
          <cell r="AN455">
            <v>4</v>
          </cell>
          <cell r="AO455">
            <v>4</v>
          </cell>
          <cell r="AP455" t="str">
            <v/>
          </cell>
          <cell r="AQ455" t="str">
            <v/>
          </cell>
          <cell r="AR455" t="str">
            <v/>
          </cell>
          <cell r="AS455">
            <v>940</v>
          </cell>
        </row>
        <row r="456">
          <cell r="A456" t="str">
            <v>0_6_5_Normal</v>
          </cell>
          <cell r="B456">
            <v>0</v>
          </cell>
          <cell r="C456">
            <v>6</v>
          </cell>
          <cell r="D456">
            <v>5</v>
          </cell>
          <cell r="E456">
            <v>29.4</v>
          </cell>
          <cell r="F456" t="str">
            <v>Normal</v>
          </cell>
          <cell r="G456" t="str">
            <v>困难关</v>
          </cell>
          <cell r="H456">
            <v>1</v>
          </cell>
          <cell r="I456">
            <v>685.43999999999994</v>
          </cell>
          <cell r="J456">
            <v>1.38</v>
          </cell>
          <cell r="K456">
            <v>0.88593750000000004</v>
          </cell>
          <cell r="L456">
            <v>774</v>
          </cell>
          <cell r="M456">
            <v>180</v>
          </cell>
          <cell r="N456">
            <v>80</v>
          </cell>
          <cell r="O456" t="str">
            <v>蝙蝠1</v>
          </cell>
          <cell r="P456" t="str">
            <v>蜘蛛1</v>
          </cell>
          <cell r="Q456" t="str">
            <v>蜜蜂2</v>
          </cell>
          <cell r="R456" t="str">
            <v/>
          </cell>
          <cell r="S456" t="str">
            <v/>
          </cell>
          <cell r="T456" t="str">
            <v/>
          </cell>
          <cell r="U456">
            <v>10</v>
          </cell>
          <cell r="V456">
            <v>10</v>
          </cell>
          <cell r="W456">
            <v>5</v>
          </cell>
          <cell r="X456" t="str">
            <v>0</v>
          </cell>
          <cell r="Y456" t="str">
            <v>0</v>
          </cell>
          <cell r="Z456" t="str">
            <v>0</v>
          </cell>
          <cell r="AA456">
            <v>484</v>
          </cell>
          <cell r="AB456">
            <v>484</v>
          </cell>
          <cell r="AC456">
            <v>1935</v>
          </cell>
          <cell r="AD456" t="str">
            <v/>
          </cell>
          <cell r="AE456" t="str">
            <v/>
          </cell>
          <cell r="AF456" t="str">
            <v/>
          </cell>
          <cell r="AG456">
            <v>1.38</v>
          </cell>
          <cell r="AH456">
            <v>2.76</v>
          </cell>
          <cell r="AI456">
            <v>1.38</v>
          </cell>
          <cell r="AJ456" t="str">
            <v/>
          </cell>
          <cell r="AK456" t="str">
            <v/>
          </cell>
          <cell r="AL456" t="str">
            <v/>
          </cell>
          <cell r="AM456">
            <v>3</v>
          </cell>
          <cell r="AN456">
            <v>3</v>
          </cell>
          <cell r="AO456">
            <v>5</v>
          </cell>
          <cell r="AP456" t="str">
            <v/>
          </cell>
          <cell r="AQ456" t="str">
            <v/>
          </cell>
          <cell r="AR456" t="str">
            <v/>
          </cell>
          <cell r="AS456">
            <v>1120</v>
          </cell>
        </row>
        <row r="457">
          <cell r="A457" t="str">
            <v>0_6_6_Normal</v>
          </cell>
          <cell r="B457">
            <v>0</v>
          </cell>
          <cell r="C457">
            <v>6</v>
          </cell>
          <cell r="D457">
            <v>6</v>
          </cell>
          <cell r="E457">
            <v>31.5</v>
          </cell>
          <cell r="F457" t="str">
            <v>Normal</v>
          </cell>
          <cell r="G457" t="str">
            <v>困难关</v>
          </cell>
          <cell r="H457">
            <v>1</v>
          </cell>
          <cell r="I457">
            <v>895.05000000000007</v>
          </cell>
          <cell r="J457">
            <v>1.38</v>
          </cell>
          <cell r="K457">
            <v>0.99667968750000002</v>
          </cell>
          <cell r="L457">
            <v>898</v>
          </cell>
          <cell r="M457">
            <v>180</v>
          </cell>
          <cell r="N457">
            <v>80</v>
          </cell>
          <cell r="O457" t="str">
            <v>种子1</v>
          </cell>
          <cell r="P457" t="str">
            <v>蝙蝠1</v>
          </cell>
          <cell r="Q457" t="str">
            <v>蜘蛛1</v>
          </cell>
          <cell r="R457" t="str">
            <v>蛋1</v>
          </cell>
          <cell r="S457" t="str">
            <v/>
          </cell>
          <cell r="T457" t="str">
            <v/>
          </cell>
          <cell r="U457">
            <v>8</v>
          </cell>
          <cell r="V457">
            <v>8</v>
          </cell>
          <cell r="W457">
            <v>8</v>
          </cell>
          <cell r="X457">
            <v>4</v>
          </cell>
          <cell r="Y457" t="str">
            <v>0</v>
          </cell>
          <cell r="Z457" t="str">
            <v>0</v>
          </cell>
          <cell r="AA457">
            <v>898</v>
          </cell>
          <cell r="AB457">
            <v>898</v>
          </cell>
          <cell r="AC457">
            <v>898</v>
          </cell>
          <cell r="AD457">
            <v>898</v>
          </cell>
          <cell r="AE457" t="str">
            <v/>
          </cell>
          <cell r="AF457" t="str">
            <v/>
          </cell>
          <cell r="AG457">
            <v>1.38</v>
          </cell>
          <cell r="AH457">
            <v>1.38</v>
          </cell>
          <cell r="AI457">
            <v>2.76</v>
          </cell>
          <cell r="AJ457">
            <v>1.38</v>
          </cell>
          <cell r="AK457" t="str">
            <v/>
          </cell>
          <cell r="AL457" t="str">
            <v/>
          </cell>
          <cell r="AM457">
            <v>3</v>
          </cell>
          <cell r="AN457">
            <v>3</v>
          </cell>
          <cell r="AO457">
            <v>3</v>
          </cell>
          <cell r="AP457">
            <v>3</v>
          </cell>
          <cell r="AQ457" t="str">
            <v/>
          </cell>
          <cell r="AR457" t="str">
            <v/>
          </cell>
          <cell r="AS457">
            <v>1300</v>
          </cell>
        </row>
        <row r="458">
          <cell r="A458" t="str">
            <v>0_6_7_Normal</v>
          </cell>
          <cell r="B458">
            <v>0</v>
          </cell>
          <cell r="C458">
            <v>6</v>
          </cell>
          <cell r="D458">
            <v>7</v>
          </cell>
          <cell r="E458">
            <v>33.6</v>
          </cell>
          <cell r="F458" t="str">
            <v>Normal</v>
          </cell>
          <cell r="G458" t="str">
            <v>困难关</v>
          </cell>
          <cell r="H458">
            <v>1</v>
          </cell>
          <cell r="I458">
            <v>1132.1999999999998</v>
          </cell>
          <cell r="J458">
            <v>1.38</v>
          </cell>
          <cell r="K458">
            <v>1.107421875</v>
          </cell>
          <cell r="L458">
            <v>1022</v>
          </cell>
          <cell r="M458">
            <v>180</v>
          </cell>
          <cell r="N458">
            <v>80</v>
          </cell>
          <cell r="O458" t="str">
            <v>蝙蝠1</v>
          </cell>
          <cell r="P458" t="str">
            <v>蜘蛛1</v>
          </cell>
          <cell r="Q458" t="str">
            <v>蛋1</v>
          </cell>
          <cell r="R458" t="str">
            <v>蜜蜂2</v>
          </cell>
          <cell r="S458" t="str">
            <v/>
          </cell>
          <cell r="T458" t="str">
            <v/>
          </cell>
          <cell r="U458">
            <v>9</v>
          </cell>
          <cell r="V458">
            <v>9</v>
          </cell>
          <cell r="W458">
            <v>9</v>
          </cell>
          <cell r="X458">
            <v>9</v>
          </cell>
          <cell r="Y458" t="str">
            <v>0</v>
          </cell>
          <cell r="Z458" t="str">
            <v>0</v>
          </cell>
          <cell r="AA458">
            <v>584</v>
          </cell>
          <cell r="AB458">
            <v>584</v>
          </cell>
          <cell r="AC458">
            <v>584</v>
          </cell>
          <cell r="AD458">
            <v>2336</v>
          </cell>
          <cell r="AE458" t="str">
            <v/>
          </cell>
          <cell r="AF458" t="str">
            <v/>
          </cell>
          <cell r="AG458">
            <v>1.38</v>
          </cell>
          <cell r="AH458">
            <v>2.76</v>
          </cell>
          <cell r="AI458">
            <v>1.38</v>
          </cell>
          <cell r="AJ458">
            <v>1.38</v>
          </cell>
          <cell r="AK458" t="str">
            <v/>
          </cell>
          <cell r="AL458" t="str">
            <v/>
          </cell>
          <cell r="AM458">
            <v>2</v>
          </cell>
          <cell r="AN458">
            <v>2</v>
          </cell>
          <cell r="AO458">
            <v>2</v>
          </cell>
          <cell r="AP458">
            <v>4</v>
          </cell>
          <cell r="AQ458" t="str">
            <v/>
          </cell>
          <cell r="AR458" t="str">
            <v/>
          </cell>
          <cell r="AS458">
            <v>1480</v>
          </cell>
        </row>
        <row r="459">
          <cell r="A459" t="str">
            <v>0_6_8_Normal</v>
          </cell>
          <cell r="B459">
            <v>0</v>
          </cell>
          <cell r="C459">
            <v>6</v>
          </cell>
          <cell r="D459">
            <v>8</v>
          </cell>
          <cell r="E459">
            <v>35.699999999999996</v>
          </cell>
          <cell r="F459" t="str">
            <v>Normal</v>
          </cell>
          <cell r="G459" t="str">
            <v>困难关</v>
          </cell>
          <cell r="H459">
            <v>1</v>
          </cell>
          <cell r="I459">
            <v>1396.8899999999999</v>
          </cell>
          <cell r="J459">
            <v>1.38</v>
          </cell>
          <cell r="K459">
            <v>1.2181640625000001</v>
          </cell>
          <cell r="L459">
            <v>1147</v>
          </cell>
          <cell r="M459">
            <v>180</v>
          </cell>
          <cell r="N459">
            <v>80</v>
          </cell>
          <cell r="O459" t="str">
            <v>蝙蝠1</v>
          </cell>
          <cell r="P459" t="str">
            <v>蜘蛛1</v>
          </cell>
          <cell r="Q459" t="str">
            <v>蛋1</v>
          </cell>
          <cell r="R459" t="str">
            <v>蜜蜂2</v>
          </cell>
          <cell r="S459" t="str">
            <v>蜜蜂3</v>
          </cell>
          <cell r="T459" t="str">
            <v/>
          </cell>
          <cell r="U459">
            <v>9</v>
          </cell>
          <cell r="V459">
            <v>9</v>
          </cell>
          <cell r="W459">
            <v>9</v>
          </cell>
          <cell r="X459">
            <v>14</v>
          </cell>
          <cell r="Y459">
            <v>1</v>
          </cell>
          <cell r="Z459" t="str">
            <v>0</v>
          </cell>
          <cell r="AA459">
            <v>419</v>
          </cell>
          <cell r="AB459">
            <v>419</v>
          </cell>
          <cell r="AC459">
            <v>419</v>
          </cell>
          <cell r="AD459">
            <v>1676</v>
          </cell>
          <cell r="AE459">
            <v>13405</v>
          </cell>
          <cell r="AF459" t="str">
            <v/>
          </cell>
          <cell r="AG459">
            <v>1.38</v>
          </cell>
          <cell r="AH459">
            <v>2.76</v>
          </cell>
          <cell r="AI459">
            <v>1.38</v>
          </cell>
          <cell r="AJ459">
            <v>1.38</v>
          </cell>
          <cell r="AK459">
            <v>0.69</v>
          </cell>
          <cell r="AL459" t="str">
            <v/>
          </cell>
          <cell r="AM459">
            <v>1</v>
          </cell>
          <cell r="AN459">
            <v>1</v>
          </cell>
          <cell r="AO459">
            <v>1</v>
          </cell>
          <cell r="AP459">
            <v>3</v>
          </cell>
          <cell r="AQ459">
            <v>7</v>
          </cell>
          <cell r="AR459" t="str">
            <v/>
          </cell>
          <cell r="AS459">
            <v>1660</v>
          </cell>
        </row>
        <row r="460">
          <cell r="A460" t="str">
            <v>0_6_9_Normal</v>
          </cell>
          <cell r="B460">
            <v>0</v>
          </cell>
          <cell r="C460">
            <v>6</v>
          </cell>
          <cell r="D460">
            <v>9</v>
          </cell>
          <cell r="E460">
            <v>37.800000000000004</v>
          </cell>
          <cell r="F460" t="str">
            <v>Normal</v>
          </cell>
          <cell r="G460" t="str">
            <v>困难关</v>
          </cell>
          <cell r="H460">
            <v>1</v>
          </cell>
          <cell r="I460">
            <v>1689.12</v>
          </cell>
          <cell r="J460">
            <v>1.38</v>
          </cell>
          <cell r="K460">
            <v>1.3289062500000002</v>
          </cell>
          <cell r="L460">
            <v>1271</v>
          </cell>
          <cell r="M460">
            <v>180</v>
          </cell>
          <cell r="N460">
            <v>80</v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>0</v>
          </cell>
          <cell r="V460" t="str">
            <v>0</v>
          </cell>
          <cell r="W460" t="str">
            <v>0</v>
          </cell>
          <cell r="X460" t="str">
            <v>0</v>
          </cell>
          <cell r="Y460" t="str">
            <v>0</v>
          </cell>
          <cell r="Z460" t="str">
            <v>0</v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>
            <v>1840</v>
          </cell>
        </row>
        <row r="461">
          <cell r="A461" t="str">
            <v>0_6_10_Normal</v>
          </cell>
          <cell r="B461">
            <v>0</v>
          </cell>
          <cell r="C461">
            <v>6</v>
          </cell>
          <cell r="D461">
            <v>10</v>
          </cell>
          <cell r="E461">
            <v>39.9</v>
          </cell>
          <cell r="F461" t="str">
            <v>Normal</v>
          </cell>
          <cell r="G461" t="str">
            <v>困难关</v>
          </cell>
          <cell r="H461">
            <v>1</v>
          </cell>
          <cell r="I461">
            <v>2008.89</v>
          </cell>
          <cell r="J461">
            <v>1.38</v>
          </cell>
          <cell r="K461">
            <v>1.4396484375</v>
          </cell>
          <cell r="L461">
            <v>1395</v>
          </cell>
          <cell r="M461">
            <v>180</v>
          </cell>
          <cell r="N461">
            <v>80</v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>0</v>
          </cell>
          <cell r="V461" t="str">
            <v>0</v>
          </cell>
          <cell r="W461" t="str">
            <v>0</v>
          </cell>
          <cell r="X461" t="str">
            <v>0</v>
          </cell>
          <cell r="Y461" t="str">
            <v>0</v>
          </cell>
          <cell r="Z461" t="str">
            <v>0</v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>
            <v>2020</v>
          </cell>
        </row>
        <row r="462">
          <cell r="A462" t="str">
            <v>0_7_1_Normal</v>
          </cell>
          <cell r="B462">
            <v>0</v>
          </cell>
          <cell r="C462">
            <v>7</v>
          </cell>
          <cell r="D462">
            <v>1</v>
          </cell>
          <cell r="E462">
            <v>21.200000000000003</v>
          </cell>
          <cell r="F462" t="str">
            <v>Normal</v>
          </cell>
          <cell r="G462" t="str">
            <v>标准关</v>
          </cell>
          <cell r="H462">
            <v>1</v>
          </cell>
          <cell r="I462">
            <v>94.86</v>
          </cell>
          <cell r="J462">
            <v>1.4159999999999999</v>
          </cell>
          <cell r="K462">
            <v>0.45281250000000001</v>
          </cell>
          <cell r="L462">
            <v>209</v>
          </cell>
          <cell r="M462">
            <v>180</v>
          </cell>
          <cell r="N462">
            <v>80</v>
          </cell>
          <cell r="O462" t="str">
            <v>恶灵1</v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>
            <v>9</v>
          </cell>
          <cell r="V462" t="str">
            <v>0</v>
          </cell>
          <cell r="W462" t="str">
            <v>0</v>
          </cell>
          <cell r="X462" t="str">
            <v>0</v>
          </cell>
          <cell r="Y462" t="str">
            <v>0</v>
          </cell>
          <cell r="Z462" t="str">
            <v>0</v>
          </cell>
          <cell r="AA462">
            <v>209</v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>
            <v>1.4159999999999999</v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>
            <v>9</v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>
            <v>300</v>
          </cell>
        </row>
        <row r="463">
          <cell r="A463" t="str">
            <v>0_7_2_Normal</v>
          </cell>
          <cell r="B463">
            <v>0</v>
          </cell>
          <cell r="C463">
            <v>7</v>
          </cell>
          <cell r="D463">
            <v>2</v>
          </cell>
          <cell r="E463">
            <v>23.320000000000004</v>
          </cell>
          <cell r="F463" t="str">
            <v>Normal</v>
          </cell>
          <cell r="G463" t="str">
            <v>标准关</v>
          </cell>
          <cell r="H463">
            <v>1</v>
          </cell>
          <cell r="I463">
            <v>203.94899999999996</v>
          </cell>
          <cell r="J463">
            <v>1.4159999999999999</v>
          </cell>
          <cell r="K463">
            <v>0.56601562500000002</v>
          </cell>
          <cell r="L463">
            <v>360</v>
          </cell>
          <cell r="M463">
            <v>180</v>
          </cell>
          <cell r="N463">
            <v>80</v>
          </cell>
          <cell r="O463" t="str">
            <v>恶灵1</v>
          </cell>
          <cell r="P463" t="str">
            <v>蜘蛛1</v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>
            <v>4</v>
          </cell>
          <cell r="V463">
            <v>8</v>
          </cell>
          <cell r="W463" t="str">
            <v>0</v>
          </cell>
          <cell r="X463" t="str">
            <v>0</v>
          </cell>
          <cell r="Y463" t="str">
            <v>0</v>
          </cell>
          <cell r="Z463" t="str">
            <v>0</v>
          </cell>
          <cell r="AA463">
            <v>360</v>
          </cell>
          <cell r="AB463">
            <v>360</v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>
            <v>1.4159999999999999</v>
          </cell>
          <cell r="AH463">
            <v>2.8319999999999999</v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>
            <v>7</v>
          </cell>
          <cell r="AN463">
            <v>7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>
            <v>516</v>
          </cell>
        </row>
        <row r="464">
          <cell r="A464" t="str">
            <v>0_7_3_Normal</v>
          </cell>
          <cell r="B464">
            <v>0</v>
          </cell>
          <cell r="C464">
            <v>7</v>
          </cell>
          <cell r="D464">
            <v>3</v>
          </cell>
          <cell r="E464">
            <v>25.44</v>
          </cell>
          <cell r="F464" t="str">
            <v>Normal</v>
          </cell>
          <cell r="G464" t="str">
            <v>标准关</v>
          </cell>
          <cell r="H464">
            <v>1</v>
          </cell>
          <cell r="I464">
            <v>347.18759999999992</v>
          </cell>
          <cell r="J464">
            <v>1.4159999999999999</v>
          </cell>
          <cell r="K464">
            <v>0.67921874999999998</v>
          </cell>
          <cell r="L464">
            <v>511</v>
          </cell>
          <cell r="M464">
            <v>180</v>
          </cell>
          <cell r="N464">
            <v>80</v>
          </cell>
          <cell r="O464" t="str">
            <v>蜘蛛1</v>
          </cell>
          <cell r="P464" t="str">
            <v>蛋1</v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>
            <v>8</v>
          </cell>
          <cell r="V464">
            <v>8</v>
          </cell>
          <cell r="W464" t="str">
            <v>0</v>
          </cell>
          <cell r="X464" t="str">
            <v>0</v>
          </cell>
          <cell r="Y464" t="str">
            <v>0</v>
          </cell>
          <cell r="Z464" t="str">
            <v>0</v>
          </cell>
          <cell r="AA464">
            <v>511</v>
          </cell>
          <cell r="AB464">
            <v>511</v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>
            <v>2.8319999999999999</v>
          </cell>
          <cell r="AH464">
            <v>1.4159999999999999</v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>
            <v>5</v>
          </cell>
          <cell r="AN464">
            <v>5</v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>
            <v>732</v>
          </cell>
        </row>
        <row r="465">
          <cell r="A465" t="str">
            <v>0_7_4_Normal</v>
          </cell>
          <cell r="B465">
            <v>0</v>
          </cell>
          <cell r="C465">
            <v>7</v>
          </cell>
          <cell r="D465">
            <v>4</v>
          </cell>
          <cell r="E465">
            <v>27.560000000000006</v>
          </cell>
          <cell r="F465" t="str">
            <v>Normal</v>
          </cell>
          <cell r="G465" t="str">
            <v>标准关</v>
          </cell>
          <cell r="H465">
            <v>1</v>
          </cell>
          <cell r="I465">
            <v>520.149</v>
          </cell>
          <cell r="J465">
            <v>1.4159999999999999</v>
          </cell>
          <cell r="K465">
            <v>0.79242187500000005</v>
          </cell>
          <cell r="L465">
            <v>656</v>
          </cell>
          <cell r="M465">
            <v>180</v>
          </cell>
          <cell r="N465">
            <v>80</v>
          </cell>
          <cell r="O465" t="str">
            <v>蜘蛛1</v>
          </cell>
          <cell r="P465" t="str">
            <v>蛋1</v>
          </cell>
          <cell r="Q465" t="str">
            <v>蜜蜂2</v>
          </cell>
          <cell r="R465" t="str">
            <v/>
          </cell>
          <cell r="S465" t="str">
            <v/>
          </cell>
          <cell r="T465" t="str">
            <v/>
          </cell>
          <cell r="U465">
            <v>8</v>
          </cell>
          <cell r="V465">
            <v>8</v>
          </cell>
          <cell r="W465">
            <v>4</v>
          </cell>
          <cell r="X465" t="str">
            <v>0</v>
          </cell>
          <cell r="Y465" t="str">
            <v>0</v>
          </cell>
          <cell r="Z465" t="str">
            <v>0</v>
          </cell>
          <cell r="AA465">
            <v>410</v>
          </cell>
          <cell r="AB465">
            <v>410</v>
          </cell>
          <cell r="AC465">
            <v>1640</v>
          </cell>
          <cell r="AD465" t="str">
            <v/>
          </cell>
          <cell r="AE465" t="str">
            <v/>
          </cell>
          <cell r="AF465" t="str">
            <v/>
          </cell>
          <cell r="AG465">
            <v>2.8319999999999999</v>
          </cell>
          <cell r="AH465">
            <v>1.4159999999999999</v>
          </cell>
          <cell r="AI465">
            <v>1.4159999999999999</v>
          </cell>
          <cell r="AJ465" t="str">
            <v/>
          </cell>
          <cell r="AK465" t="str">
            <v/>
          </cell>
          <cell r="AL465" t="str">
            <v/>
          </cell>
          <cell r="AM465">
            <v>3</v>
          </cell>
          <cell r="AN465">
            <v>3</v>
          </cell>
          <cell r="AO465">
            <v>7</v>
          </cell>
          <cell r="AP465" t="str">
            <v/>
          </cell>
          <cell r="AQ465" t="str">
            <v/>
          </cell>
          <cell r="AR465" t="str">
            <v/>
          </cell>
          <cell r="AS465">
            <v>940</v>
          </cell>
        </row>
        <row r="466">
          <cell r="A466" t="str">
            <v>0_7_5_Normal</v>
          </cell>
          <cell r="B466">
            <v>0</v>
          </cell>
          <cell r="C466">
            <v>7</v>
          </cell>
          <cell r="D466">
            <v>5</v>
          </cell>
          <cell r="E466">
            <v>29.680000000000003</v>
          </cell>
          <cell r="F466" t="str">
            <v>Normal</v>
          </cell>
          <cell r="G466" t="str">
            <v>标准关</v>
          </cell>
          <cell r="H466">
            <v>1</v>
          </cell>
          <cell r="I466">
            <v>708.2879999999999</v>
          </cell>
          <cell r="J466">
            <v>1.4159999999999999</v>
          </cell>
          <cell r="K466">
            <v>0.90562500000000001</v>
          </cell>
          <cell r="L466">
            <v>782</v>
          </cell>
          <cell r="M466">
            <v>180</v>
          </cell>
          <cell r="N466">
            <v>80</v>
          </cell>
          <cell r="O466" t="str">
            <v>蛋1</v>
          </cell>
          <cell r="P466" t="str">
            <v>蜜蜂2</v>
          </cell>
          <cell r="Q466" t="str">
            <v>恶灵1</v>
          </cell>
          <cell r="R466" t="str">
            <v/>
          </cell>
          <cell r="S466" t="str">
            <v/>
          </cell>
          <cell r="T466" t="str">
            <v/>
          </cell>
          <cell r="U466">
            <v>10</v>
          </cell>
          <cell r="V466">
            <v>10</v>
          </cell>
          <cell r="W466">
            <v>5</v>
          </cell>
          <cell r="X466" t="str">
            <v>0</v>
          </cell>
          <cell r="Y466" t="str">
            <v>0</v>
          </cell>
          <cell r="Z466" t="str">
            <v>0</v>
          </cell>
          <cell r="AA466">
            <v>355</v>
          </cell>
          <cell r="AB466">
            <v>1422</v>
          </cell>
          <cell r="AC466">
            <v>355</v>
          </cell>
          <cell r="AD466" t="str">
            <v/>
          </cell>
          <cell r="AE466" t="str">
            <v/>
          </cell>
          <cell r="AF466" t="str">
            <v/>
          </cell>
          <cell r="AG466">
            <v>1.4159999999999999</v>
          </cell>
          <cell r="AH466">
            <v>1.4159999999999999</v>
          </cell>
          <cell r="AI466">
            <v>1.4159999999999999</v>
          </cell>
          <cell r="AJ466" t="str">
            <v/>
          </cell>
          <cell r="AK466" t="str">
            <v/>
          </cell>
          <cell r="AL466" t="str">
            <v/>
          </cell>
          <cell r="AM466">
            <v>2</v>
          </cell>
          <cell r="AN466">
            <v>5</v>
          </cell>
          <cell r="AO466">
            <v>2</v>
          </cell>
          <cell r="AP466" t="str">
            <v/>
          </cell>
          <cell r="AQ466" t="str">
            <v/>
          </cell>
          <cell r="AR466" t="str">
            <v/>
          </cell>
          <cell r="AS466">
            <v>1120</v>
          </cell>
        </row>
        <row r="467">
          <cell r="A467" t="str">
            <v>0_7_6_Normal</v>
          </cell>
          <cell r="B467">
            <v>0</v>
          </cell>
          <cell r="C467">
            <v>7</v>
          </cell>
          <cell r="D467">
            <v>6</v>
          </cell>
          <cell r="E467">
            <v>31.800000000000004</v>
          </cell>
          <cell r="F467" t="str">
            <v>Normal</v>
          </cell>
          <cell r="G467" t="str">
            <v>标准关</v>
          </cell>
          <cell r="H467">
            <v>1</v>
          </cell>
          <cell r="I467">
            <v>924.88499999999999</v>
          </cell>
          <cell r="J467">
            <v>1.4159999999999999</v>
          </cell>
          <cell r="K467">
            <v>1.018828125</v>
          </cell>
          <cell r="L467">
            <v>908</v>
          </cell>
          <cell r="M467">
            <v>180</v>
          </cell>
          <cell r="N467">
            <v>80</v>
          </cell>
          <cell r="O467" t="str">
            <v>蜘蛛1</v>
          </cell>
          <cell r="P467" t="str">
            <v>蛋1</v>
          </cell>
          <cell r="Q467" t="str">
            <v>蜜蜂2</v>
          </cell>
          <cell r="R467" t="str">
            <v>恶灵1</v>
          </cell>
          <cell r="S467" t="str">
            <v/>
          </cell>
          <cell r="T467" t="str">
            <v/>
          </cell>
          <cell r="U467">
            <v>6</v>
          </cell>
          <cell r="V467">
            <v>6</v>
          </cell>
          <cell r="W467">
            <v>6</v>
          </cell>
          <cell r="X467">
            <v>12</v>
          </cell>
          <cell r="Y467" t="str">
            <v>0</v>
          </cell>
          <cell r="Z467" t="str">
            <v>0</v>
          </cell>
          <cell r="AA467">
            <v>568</v>
          </cell>
          <cell r="AB467">
            <v>568</v>
          </cell>
          <cell r="AC467">
            <v>2270</v>
          </cell>
          <cell r="AD467">
            <v>568</v>
          </cell>
          <cell r="AE467" t="str">
            <v/>
          </cell>
          <cell r="AF467" t="str">
            <v/>
          </cell>
          <cell r="AG467">
            <v>2.8319999999999999</v>
          </cell>
          <cell r="AH467">
            <v>1.4159999999999999</v>
          </cell>
          <cell r="AI467">
            <v>1.4159999999999999</v>
          </cell>
          <cell r="AJ467">
            <v>1.4159999999999999</v>
          </cell>
          <cell r="AK467" t="str">
            <v/>
          </cell>
          <cell r="AL467" t="str">
            <v/>
          </cell>
          <cell r="AM467">
            <v>2</v>
          </cell>
          <cell r="AN467">
            <v>2</v>
          </cell>
          <cell r="AO467">
            <v>4</v>
          </cell>
          <cell r="AP467">
            <v>2</v>
          </cell>
          <cell r="AQ467" t="str">
            <v/>
          </cell>
          <cell r="AR467" t="str">
            <v/>
          </cell>
          <cell r="AS467">
            <v>1300</v>
          </cell>
        </row>
        <row r="468">
          <cell r="A468" t="str">
            <v>0_7_7_Normal</v>
          </cell>
          <cell r="B468">
            <v>0</v>
          </cell>
          <cell r="C468">
            <v>7</v>
          </cell>
          <cell r="D468">
            <v>7</v>
          </cell>
          <cell r="E468">
            <v>33.920000000000009</v>
          </cell>
          <cell r="F468" t="str">
            <v>Normal</v>
          </cell>
          <cell r="G468" t="str">
            <v>标准关</v>
          </cell>
          <cell r="H468">
            <v>1</v>
          </cell>
          <cell r="I468">
            <v>1169.9399999999998</v>
          </cell>
          <cell r="J468">
            <v>1.4159999999999999</v>
          </cell>
          <cell r="K468">
            <v>1.13203125</v>
          </cell>
          <cell r="L468">
            <v>1033</v>
          </cell>
          <cell r="M468">
            <v>180</v>
          </cell>
          <cell r="N468">
            <v>80</v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>0</v>
          </cell>
          <cell r="V468" t="str">
            <v>0</v>
          </cell>
          <cell r="W468" t="str">
            <v>0</v>
          </cell>
          <cell r="X468" t="str">
            <v>0</v>
          </cell>
          <cell r="Y468" t="str">
            <v>0</v>
          </cell>
          <cell r="Z468" t="str">
            <v>0</v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>
            <v>1480</v>
          </cell>
        </row>
        <row r="469">
          <cell r="A469" t="str">
            <v>0_7_8_Normal</v>
          </cell>
          <cell r="B469">
            <v>0</v>
          </cell>
          <cell r="C469">
            <v>7</v>
          </cell>
          <cell r="D469">
            <v>8</v>
          </cell>
          <cell r="E469">
            <v>36.040000000000006</v>
          </cell>
          <cell r="F469" t="str">
            <v>Normal</v>
          </cell>
          <cell r="G469" t="str">
            <v>标准关</v>
          </cell>
          <cell r="H469">
            <v>1</v>
          </cell>
          <cell r="I469">
            <v>1443.4530000000002</v>
          </cell>
          <cell r="J469">
            <v>1.4159999999999999</v>
          </cell>
          <cell r="K469">
            <v>1.2452343750000001</v>
          </cell>
          <cell r="L469">
            <v>1159</v>
          </cell>
          <cell r="M469">
            <v>180</v>
          </cell>
          <cell r="N469">
            <v>80</v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>0</v>
          </cell>
          <cell r="V469" t="str">
            <v>0</v>
          </cell>
          <cell r="W469" t="str">
            <v>0</v>
          </cell>
          <cell r="X469" t="str">
            <v>0</v>
          </cell>
          <cell r="Y469" t="str">
            <v>0</v>
          </cell>
          <cell r="Z469" t="str">
            <v>0</v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>
            <v>1660</v>
          </cell>
        </row>
        <row r="470">
          <cell r="A470" t="str">
            <v>0_7_9_Normal</v>
          </cell>
          <cell r="B470">
            <v>0</v>
          </cell>
          <cell r="C470">
            <v>7</v>
          </cell>
          <cell r="D470">
            <v>9</v>
          </cell>
          <cell r="E470">
            <v>38.160000000000004</v>
          </cell>
          <cell r="F470" t="str">
            <v>Normal</v>
          </cell>
          <cell r="G470" t="str">
            <v>标准关</v>
          </cell>
          <cell r="H470">
            <v>1</v>
          </cell>
          <cell r="I470">
            <v>1745.424</v>
          </cell>
          <cell r="J470">
            <v>1.4159999999999999</v>
          </cell>
          <cell r="K470">
            <v>1.3584375</v>
          </cell>
          <cell r="L470">
            <v>1285</v>
          </cell>
          <cell r="M470">
            <v>180</v>
          </cell>
          <cell r="N470">
            <v>80</v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>0</v>
          </cell>
          <cell r="V470" t="str">
            <v>0</v>
          </cell>
          <cell r="W470" t="str">
            <v>0</v>
          </cell>
          <cell r="X470" t="str">
            <v>0</v>
          </cell>
          <cell r="Y470" t="str">
            <v>0</v>
          </cell>
          <cell r="Z470" t="str">
            <v>0</v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>
            <v>1840</v>
          </cell>
        </row>
        <row r="471">
          <cell r="A471" t="str">
            <v>0_7_10_Normal</v>
          </cell>
          <cell r="B471">
            <v>0</v>
          </cell>
          <cell r="C471">
            <v>7</v>
          </cell>
          <cell r="D471">
            <v>10</v>
          </cell>
          <cell r="E471">
            <v>40.28</v>
          </cell>
          <cell r="F471" t="str">
            <v>Normal</v>
          </cell>
          <cell r="G471" t="str">
            <v>标准关</v>
          </cell>
          <cell r="H471">
            <v>1</v>
          </cell>
          <cell r="I471">
            <v>2075.8530000000001</v>
          </cell>
          <cell r="J471">
            <v>1.4159999999999999</v>
          </cell>
          <cell r="K471">
            <v>1.471640625</v>
          </cell>
          <cell r="L471">
            <v>1411</v>
          </cell>
          <cell r="M471">
            <v>180</v>
          </cell>
          <cell r="N471">
            <v>80</v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>0</v>
          </cell>
          <cell r="V471" t="str">
            <v>0</v>
          </cell>
          <cell r="W471" t="str">
            <v>0</v>
          </cell>
          <cell r="X471" t="str">
            <v>0</v>
          </cell>
          <cell r="Y471" t="str">
            <v>0</v>
          </cell>
          <cell r="Z471" t="str">
            <v>0</v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>
            <v>2020</v>
          </cell>
        </row>
        <row r="472">
          <cell r="A472" t="str">
            <v>0_8_1_Normal</v>
          </cell>
          <cell r="B472">
            <v>0</v>
          </cell>
          <cell r="C472">
            <v>8</v>
          </cell>
          <cell r="D472">
            <v>1</v>
          </cell>
          <cell r="E472">
            <v>21.400000000000002</v>
          </cell>
          <cell r="F472" t="str">
            <v>Normal</v>
          </cell>
          <cell r="G472" t="str">
            <v>标准关</v>
          </cell>
          <cell r="H472">
            <v>1</v>
          </cell>
          <cell r="I472">
            <v>97.92</v>
          </cell>
          <cell r="J472">
            <v>1.452</v>
          </cell>
          <cell r="K472">
            <v>0.46265625000000005</v>
          </cell>
          <cell r="L472">
            <v>212</v>
          </cell>
          <cell r="M472">
            <v>180</v>
          </cell>
          <cell r="N472">
            <v>80</v>
          </cell>
          <cell r="O472" t="str">
            <v>骷髅1</v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>
            <v>9</v>
          </cell>
          <cell r="V472" t="str">
            <v>0</v>
          </cell>
          <cell r="W472" t="str">
            <v>0</v>
          </cell>
          <cell r="X472" t="str">
            <v>0</v>
          </cell>
          <cell r="Y472" t="str">
            <v>0</v>
          </cell>
          <cell r="Z472" t="str">
            <v>0</v>
          </cell>
          <cell r="AA472">
            <v>212</v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>
            <v>1.452</v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>
            <v>9</v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>
            <v>300</v>
          </cell>
        </row>
        <row r="473">
          <cell r="A473" t="str">
            <v>0_8_2_Normal</v>
          </cell>
          <cell r="B473">
            <v>0</v>
          </cell>
          <cell r="C473">
            <v>8</v>
          </cell>
          <cell r="D473">
            <v>2</v>
          </cell>
          <cell r="E473">
            <v>23.540000000000003</v>
          </cell>
          <cell r="F473" t="str">
            <v>Normal</v>
          </cell>
          <cell r="G473" t="str">
            <v>标准关</v>
          </cell>
          <cell r="H473">
            <v>1</v>
          </cell>
          <cell r="I473">
            <v>210.52799999999996</v>
          </cell>
          <cell r="J473">
            <v>1.452</v>
          </cell>
          <cell r="K473">
            <v>0.57832031250000004</v>
          </cell>
          <cell r="L473">
            <v>364</v>
          </cell>
          <cell r="M473">
            <v>180</v>
          </cell>
          <cell r="N473">
            <v>80</v>
          </cell>
          <cell r="O473" t="str">
            <v>骷髅1</v>
          </cell>
          <cell r="P473" t="str">
            <v>蛋1</v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>
            <v>4</v>
          </cell>
          <cell r="V473">
            <v>9</v>
          </cell>
          <cell r="W473" t="str">
            <v>0</v>
          </cell>
          <cell r="X473" t="str">
            <v>0</v>
          </cell>
          <cell r="Y473" t="str">
            <v>0</v>
          </cell>
          <cell r="Z473" t="str">
            <v>0</v>
          </cell>
          <cell r="AA473">
            <v>364</v>
          </cell>
          <cell r="AB473">
            <v>364</v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>
            <v>1.452</v>
          </cell>
          <cell r="AH473">
            <v>1.452</v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>
            <v>6</v>
          </cell>
          <cell r="AN473">
            <v>6</v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>
            <v>516</v>
          </cell>
        </row>
        <row r="474">
          <cell r="A474" t="str">
            <v>0_8_3_Normal</v>
          </cell>
          <cell r="B474">
            <v>0</v>
          </cell>
          <cell r="C474">
            <v>8</v>
          </cell>
          <cell r="D474">
            <v>3</v>
          </cell>
          <cell r="E474">
            <v>25.680000000000003</v>
          </cell>
          <cell r="F474" t="str">
            <v>Normal</v>
          </cell>
          <cell r="G474" t="str">
            <v>标准关</v>
          </cell>
          <cell r="H474">
            <v>1</v>
          </cell>
          <cell r="I474">
            <v>358.38719999999995</v>
          </cell>
          <cell r="J474">
            <v>1.452</v>
          </cell>
          <cell r="K474">
            <v>0.6939843750000001</v>
          </cell>
          <cell r="L474">
            <v>516</v>
          </cell>
          <cell r="M474">
            <v>180</v>
          </cell>
          <cell r="N474">
            <v>80</v>
          </cell>
          <cell r="O474" t="str">
            <v>蛋1</v>
          </cell>
          <cell r="P474" t="str">
            <v>蜜蜂2</v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>
            <v>8</v>
          </cell>
          <cell r="V474">
            <v>8</v>
          </cell>
          <cell r="W474" t="str">
            <v>0</v>
          </cell>
          <cell r="X474" t="str">
            <v>0</v>
          </cell>
          <cell r="Y474" t="str">
            <v>0</v>
          </cell>
          <cell r="Z474" t="str">
            <v>0</v>
          </cell>
          <cell r="AA474">
            <v>206</v>
          </cell>
          <cell r="AB474">
            <v>826</v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>
            <v>1.452</v>
          </cell>
          <cell r="AH474">
            <v>1.452</v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>
            <v>3</v>
          </cell>
          <cell r="AN474">
            <v>7</v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>
            <v>732</v>
          </cell>
        </row>
        <row r="475">
          <cell r="A475" t="str">
            <v>0_8_4_Normal</v>
          </cell>
          <cell r="B475">
            <v>0</v>
          </cell>
          <cell r="C475">
            <v>8</v>
          </cell>
          <cell r="D475">
            <v>4</v>
          </cell>
          <cell r="E475">
            <v>27.820000000000004</v>
          </cell>
          <cell r="F475" t="str">
            <v>Normal</v>
          </cell>
          <cell r="G475" t="str">
            <v>标准关</v>
          </cell>
          <cell r="H475">
            <v>1</v>
          </cell>
          <cell r="I475">
            <v>536.928</v>
          </cell>
          <cell r="J475">
            <v>1.452</v>
          </cell>
          <cell r="K475">
            <v>0.80964843750000004</v>
          </cell>
          <cell r="L475">
            <v>663</v>
          </cell>
          <cell r="M475">
            <v>180</v>
          </cell>
          <cell r="N475">
            <v>80</v>
          </cell>
          <cell r="O475" t="str">
            <v>蛋1</v>
          </cell>
          <cell r="P475" t="str">
            <v>蜜蜂2</v>
          </cell>
          <cell r="Q475" t="str">
            <v>恶灵1</v>
          </cell>
          <cell r="R475" t="str">
            <v/>
          </cell>
          <cell r="S475" t="str">
            <v/>
          </cell>
          <cell r="T475" t="str">
            <v/>
          </cell>
          <cell r="U475">
            <v>9</v>
          </cell>
          <cell r="V475">
            <v>9</v>
          </cell>
          <cell r="W475">
            <v>4</v>
          </cell>
          <cell r="X475" t="str">
            <v>0</v>
          </cell>
          <cell r="Y475" t="str">
            <v>0</v>
          </cell>
          <cell r="Z475" t="str">
            <v>0</v>
          </cell>
          <cell r="AA475">
            <v>298</v>
          </cell>
          <cell r="AB475">
            <v>1191</v>
          </cell>
          <cell r="AC475">
            <v>298</v>
          </cell>
          <cell r="AD475" t="str">
            <v/>
          </cell>
          <cell r="AE475" t="str">
            <v/>
          </cell>
          <cell r="AF475" t="str">
            <v/>
          </cell>
          <cell r="AG475">
            <v>1.452</v>
          </cell>
          <cell r="AH475">
            <v>1.452</v>
          </cell>
          <cell r="AI475">
            <v>1.452</v>
          </cell>
          <cell r="AJ475" t="str">
            <v/>
          </cell>
          <cell r="AK475" t="str">
            <v/>
          </cell>
          <cell r="AL475" t="str">
            <v/>
          </cell>
          <cell r="AM475">
            <v>3</v>
          </cell>
          <cell r="AN475">
            <v>5</v>
          </cell>
          <cell r="AO475">
            <v>3</v>
          </cell>
          <cell r="AP475" t="str">
            <v/>
          </cell>
          <cell r="AQ475" t="str">
            <v/>
          </cell>
          <cell r="AR475" t="str">
            <v/>
          </cell>
          <cell r="AS475">
            <v>940</v>
          </cell>
        </row>
        <row r="476">
          <cell r="A476" t="str">
            <v>0_8_5_Normal</v>
          </cell>
          <cell r="B476">
            <v>0</v>
          </cell>
          <cell r="C476">
            <v>8</v>
          </cell>
          <cell r="D476">
            <v>5</v>
          </cell>
          <cell r="E476">
            <v>29.96</v>
          </cell>
          <cell r="F476" t="str">
            <v>Normal</v>
          </cell>
          <cell r="G476" t="str">
            <v>标准关</v>
          </cell>
          <cell r="H476">
            <v>1</v>
          </cell>
          <cell r="I476">
            <v>731.13599999999997</v>
          </cell>
          <cell r="J476">
            <v>1.452</v>
          </cell>
          <cell r="K476">
            <v>0.92531250000000009</v>
          </cell>
          <cell r="L476">
            <v>790</v>
          </cell>
          <cell r="M476">
            <v>180</v>
          </cell>
          <cell r="N476">
            <v>80</v>
          </cell>
          <cell r="O476" t="str">
            <v>蜜蜂2</v>
          </cell>
          <cell r="P476" t="str">
            <v>恶灵1</v>
          </cell>
          <cell r="Q476" t="str">
            <v>骷髅1</v>
          </cell>
          <cell r="R476" t="str">
            <v/>
          </cell>
          <cell r="S476" t="str">
            <v/>
          </cell>
          <cell r="T476" t="str">
            <v/>
          </cell>
          <cell r="U476">
            <v>11</v>
          </cell>
          <cell r="V476">
            <v>11</v>
          </cell>
          <cell r="W476">
            <v>5</v>
          </cell>
          <cell r="X476" t="str">
            <v>0</v>
          </cell>
          <cell r="Y476" t="str">
            <v>0</v>
          </cell>
          <cell r="Z476" t="str">
            <v>0</v>
          </cell>
          <cell r="AA476">
            <v>1422</v>
          </cell>
          <cell r="AB476">
            <v>356</v>
          </cell>
          <cell r="AC476">
            <v>356</v>
          </cell>
          <cell r="AD476" t="str">
            <v/>
          </cell>
          <cell r="AE476" t="str">
            <v/>
          </cell>
          <cell r="AF476" t="str">
            <v/>
          </cell>
          <cell r="AG476">
            <v>1.452</v>
          </cell>
          <cell r="AH476">
            <v>1.452</v>
          </cell>
          <cell r="AI476">
            <v>1.452</v>
          </cell>
          <cell r="AJ476" t="str">
            <v/>
          </cell>
          <cell r="AK476" t="str">
            <v/>
          </cell>
          <cell r="AL476" t="str">
            <v/>
          </cell>
          <cell r="AM476">
            <v>4</v>
          </cell>
          <cell r="AN476">
            <v>2</v>
          </cell>
          <cell r="AO476">
            <v>2</v>
          </cell>
          <cell r="AP476" t="str">
            <v/>
          </cell>
          <cell r="AQ476" t="str">
            <v/>
          </cell>
          <cell r="AR476" t="str">
            <v/>
          </cell>
          <cell r="AS476">
            <v>1120</v>
          </cell>
        </row>
        <row r="477">
          <cell r="A477" t="str">
            <v>0_8_6_Normal</v>
          </cell>
          <cell r="B477">
            <v>0</v>
          </cell>
          <cell r="C477">
            <v>8</v>
          </cell>
          <cell r="D477">
            <v>6</v>
          </cell>
          <cell r="E477">
            <v>32.1</v>
          </cell>
          <cell r="F477" t="str">
            <v>Normal</v>
          </cell>
          <cell r="G477" t="str">
            <v>标准关</v>
          </cell>
          <cell r="H477">
            <v>1</v>
          </cell>
          <cell r="I477">
            <v>954.72</v>
          </cell>
          <cell r="J477">
            <v>1.452</v>
          </cell>
          <cell r="K477">
            <v>1.0409765625</v>
          </cell>
          <cell r="L477">
            <v>917</v>
          </cell>
          <cell r="M477">
            <v>180</v>
          </cell>
          <cell r="N477">
            <v>80</v>
          </cell>
          <cell r="O477" t="str">
            <v>蛋1</v>
          </cell>
          <cell r="P477" t="str">
            <v>蜜蜂2</v>
          </cell>
          <cell r="Q477" t="str">
            <v>恶灵1</v>
          </cell>
          <cell r="R477" t="str">
            <v>骷髅1</v>
          </cell>
          <cell r="S477" t="str">
            <v/>
          </cell>
          <cell r="T477" t="str">
            <v/>
          </cell>
          <cell r="U477">
            <v>6</v>
          </cell>
          <cell r="V477">
            <v>6</v>
          </cell>
          <cell r="W477">
            <v>6</v>
          </cell>
          <cell r="X477">
            <v>13</v>
          </cell>
          <cell r="Y477" t="str">
            <v>0</v>
          </cell>
          <cell r="Z477" t="str">
            <v>0</v>
          </cell>
          <cell r="AA477">
            <v>580</v>
          </cell>
          <cell r="AB477">
            <v>2321</v>
          </cell>
          <cell r="AC477">
            <v>580</v>
          </cell>
          <cell r="AD477">
            <v>580</v>
          </cell>
          <cell r="AE477" t="str">
            <v/>
          </cell>
          <cell r="AF477" t="str">
            <v/>
          </cell>
          <cell r="AG477">
            <v>1.452</v>
          </cell>
          <cell r="AH477">
            <v>1.452</v>
          </cell>
          <cell r="AI477">
            <v>1.452</v>
          </cell>
          <cell r="AJ477">
            <v>1.452</v>
          </cell>
          <cell r="AK477" t="str">
            <v/>
          </cell>
          <cell r="AL477" t="str">
            <v/>
          </cell>
          <cell r="AM477">
            <v>2</v>
          </cell>
          <cell r="AN477">
            <v>4</v>
          </cell>
          <cell r="AO477">
            <v>2</v>
          </cell>
          <cell r="AP477">
            <v>2</v>
          </cell>
          <cell r="AQ477" t="str">
            <v/>
          </cell>
          <cell r="AR477" t="str">
            <v/>
          </cell>
          <cell r="AS477">
            <v>1300</v>
          </cell>
        </row>
        <row r="478">
          <cell r="A478" t="str">
            <v>0_8_7_Normal</v>
          </cell>
          <cell r="B478">
            <v>0</v>
          </cell>
          <cell r="C478">
            <v>8</v>
          </cell>
          <cell r="D478">
            <v>7</v>
          </cell>
          <cell r="E478">
            <v>34.24</v>
          </cell>
          <cell r="F478" t="str">
            <v>Normal</v>
          </cell>
          <cell r="G478" t="str">
            <v>标准关</v>
          </cell>
          <cell r="H478">
            <v>1</v>
          </cell>
          <cell r="I478">
            <v>1207.68</v>
          </cell>
          <cell r="J478">
            <v>1.452</v>
          </cell>
          <cell r="K478">
            <v>1.1566406250000001</v>
          </cell>
          <cell r="L478">
            <v>1044</v>
          </cell>
          <cell r="M478">
            <v>180</v>
          </cell>
          <cell r="N478">
            <v>80</v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>0</v>
          </cell>
          <cell r="V478" t="str">
            <v>0</v>
          </cell>
          <cell r="W478" t="str">
            <v>0</v>
          </cell>
          <cell r="X478" t="str">
            <v>0</v>
          </cell>
          <cell r="Y478" t="str">
            <v>0</v>
          </cell>
          <cell r="Z478" t="str">
            <v>0</v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>
            <v>1480</v>
          </cell>
        </row>
        <row r="479">
          <cell r="A479" t="str">
            <v>0_8_8_Normal</v>
          </cell>
          <cell r="B479">
            <v>0</v>
          </cell>
          <cell r="C479">
            <v>8</v>
          </cell>
          <cell r="D479">
            <v>8</v>
          </cell>
          <cell r="E479">
            <v>36.380000000000003</v>
          </cell>
          <cell r="F479" t="str">
            <v>Normal</v>
          </cell>
          <cell r="G479" t="str">
            <v>标准关</v>
          </cell>
          <cell r="H479">
            <v>1</v>
          </cell>
          <cell r="I479">
            <v>1490.0160000000001</v>
          </cell>
          <cell r="J479">
            <v>1.452</v>
          </cell>
          <cell r="K479">
            <v>1.2723046875000001</v>
          </cell>
          <cell r="L479">
            <v>1171</v>
          </cell>
          <cell r="M479">
            <v>180</v>
          </cell>
          <cell r="N479">
            <v>80</v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>0</v>
          </cell>
          <cell r="V479" t="str">
            <v>0</v>
          </cell>
          <cell r="W479" t="str">
            <v>0</v>
          </cell>
          <cell r="X479" t="str">
            <v>0</v>
          </cell>
          <cell r="Y479" t="str">
            <v>0</v>
          </cell>
          <cell r="Z479" t="str">
            <v>0</v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>
            <v>1660</v>
          </cell>
        </row>
        <row r="480">
          <cell r="A480" t="str">
            <v>0_8_9_Normal</v>
          </cell>
          <cell r="B480">
            <v>0</v>
          </cell>
          <cell r="C480">
            <v>8</v>
          </cell>
          <cell r="D480">
            <v>9</v>
          </cell>
          <cell r="E480">
            <v>38.520000000000003</v>
          </cell>
          <cell r="F480" t="str">
            <v>Normal</v>
          </cell>
          <cell r="G480" t="str">
            <v>标准关</v>
          </cell>
          <cell r="H480">
            <v>1</v>
          </cell>
          <cell r="I480">
            <v>1801.7280000000001</v>
          </cell>
          <cell r="J480">
            <v>1.452</v>
          </cell>
          <cell r="K480">
            <v>1.3879687500000002</v>
          </cell>
          <cell r="L480">
            <v>1298</v>
          </cell>
          <cell r="M480">
            <v>180</v>
          </cell>
          <cell r="N480">
            <v>80</v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>0</v>
          </cell>
          <cell r="V480" t="str">
            <v>0</v>
          </cell>
          <cell r="W480" t="str">
            <v>0</v>
          </cell>
          <cell r="X480" t="str">
            <v>0</v>
          </cell>
          <cell r="Y480" t="str">
            <v>0</v>
          </cell>
          <cell r="Z480" t="str">
            <v>0</v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>
            <v>1840</v>
          </cell>
        </row>
        <row r="481">
          <cell r="A481" t="str">
            <v>0_8_10_Normal</v>
          </cell>
          <cell r="B481">
            <v>0</v>
          </cell>
          <cell r="C481">
            <v>8</v>
          </cell>
          <cell r="D481">
            <v>10</v>
          </cell>
          <cell r="E481">
            <v>40.660000000000004</v>
          </cell>
          <cell r="F481" t="str">
            <v>Normal</v>
          </cell>
          <cell r="G481" t="str">
            <v>标准关</v>
          </cell>
          <cell r="H481">
            <v>1</v>
          </cell>
          <cell r="I481">
            <v>2142.8160000000003</v>
          </cell>
          <cell r="J481">
            <v>1.452</v>
          </cell>
          <cell r="K481">
            <v>1.5036328125000002</v>
          </cell>
          <cell r="L481">
            <v>1425</v>
          </cell>
          <cell r="M481">
            <v>180</v>
          </cell>
          <cell r="N481">
            <v>80</v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>0</v>
          </cell>
          <cell r="V481" t="str">
            <v>0</v>
          </cell>
          <cell r="W481" t="str">
            <v>0</v>
          </cell>
          <cell r="X481" t="str">
            <v>0</v>
          </cell>
          <cell r="Y481" t="str">
            <v>0</v>
          </cell>
          <cell r="Z481" t="str">
            <v>0</v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>
            <v>2020</v>
          </cell>
        </row>
        <row r="482">
          <cell r="A482" t="str">
            <v>0_9_1_Normal</v>
          </cell>
          <cell r="B482">
            <v>0</v>
          </cell>
          <cell r="C482">
            <v>9</v>
          </cell>
          <cell r="D482">
            <v>1</v>
          </cell>
          <cell r="E482">
            <v>21.6</v>
          </cell>
          <cell r="F482" t="str">
            <v>Normal</v>
          </cell>
          <cell r="G482" t="str">
            <v>标准关</v>
          </cell>
          <cell r="H482">
            <v>1</v>
          </cell>
          <cell r="I482">
            <v>100.98</v>
          </cell>
          <cell r="J482">
            <v>1.488</v>
          </cell>
          <cell r="K482">
            <v>0.47250000000000003</v>
          </cell>
          <cell r="L482">
            <v>214</v>
          </cell>
          <cell r="M482">
            <v>180</v>
          </cell>
          <cell r="N482">
            <v>80</v>
          </cell>
          <cell r="O482" t="str">
            <v>麻痹蝎1</v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>
            <v>10</v>
          </cell>
          <cell r="V482" t="str">
            <v>0</v>
          </cell>
          <cell r="W482" t="str">
            <v>0</v>
          </cell>
          <cell r="X482" t="str">
            <v>0</v>
          </cell>
          <cell r="Y482" t="str">
            <v>0</v>
          </cell>
          <cell r="Z482" t="str">
            <v>0</v>
          </cell>
          <cell r="AA482">
            <v>214</v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>
            <v>1.488</v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>
            <v>8</v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>
            <v>300</v>
          </cell>
        </row>
        <row r="483">
          <cell r="A483" t="str">
            <v>0_9_2_Normal</v>
          </cell>
          <cell r="B483">
            <v>0</v>
          </cell>
          <cell r="C483">
            <v>9</v>
          </cell>
          <cell r="D483">
            <v>2</v>
          </cell>
          <cell r="E483">
            <v>23.760000000000005</v>
          </cell>
          <cell r="F483" t="str">
            <v>Normal</v>
          </cell>
          <cell r="G483" t="str">
            <v>标准关</v>
          </cell>
          <cell r="H483">
            <v>1</v>
          </cell>
          <cell r="I483">
            <v>217.107</v>
          </cell>
          <cell r="J483">
            <v>1.488</v>
          </cell>
          <cell r="K483">
            <v>0.59062500000000007</v>
          </cell>
          <cell r="L483">
            <v>368</v>
          </cell>
          <cell r="M483">
            <v>180</v>
          </cell>
          <cell r="N483">
            <v>80</v>
          </cell>
          <cell r="O483" t="str">
            <v>麻痹蝎1</v>
          </cell>
          <cell r="P483" t="str">
            <v>蜜蜂2</v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>
            <v>4</v>
          </cell>
          <cell r="V483">
            <v>9</v>
          </cell>
          <cell r="W483" t="str">
            <v>0</v>
          </cell>
          <cell r="X483" t="str">
            <v>0</v>
          </cell>
          <cell r="Y483" t="str">
            <v>0</v>
          </cell>
          <cell r="Z483" t="str">
            <v>0</v>
          </cell>
          <cell r="AA483">
            <v>120</v>
          </cell>
          <cell r="AB483">
            <v>478</v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>
            <v>1.488</v>
          </cell>
          <cell r="AH483">
            <v>1.488</v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>
            <v>4</v>
          </cell>
          <cell r="AN483">
            <v>7</v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>
            <v>516</v>
          </cell>
        </row>
        <row r="484">
          <cell r="A484" t="str">
            <v>0_9_3_Normal</v>
          </cell>
          <cell r="B484">
            <v>0</v>
          </cell>
          <cell r="C484">
            <v>9</v>
          </cell>
          <cell r="D484">
            <v>3</v>
          </cell>
          <cell r="E484">
            <v>25.92</v>
          </cell>
          <cell r="F484" t="str">
            <v>Normal</v>
          </cell>
          <cell r="G484" t="str">
            <v>标准关</v>
          </cell>
          <cell r="H484">
            <v>1</v>
          </cell>
          <cell r="I484">
            <v>369.58679999999993</v>
          </cell>
          <cell r="J484">
            <v>1.488</v>
          </cell>
          <cell r="K484">
            <v>0.70874999999999999</v>
          </cell>
          <cell r="L484">
            <v>521</v>
          </cell>
          <cell r="M484">
            <v>180</v>
          </cell>
          <cell r="N484">
            <v>80</v>
          </cell>
          <cell r="O484" t="str">
            <v>蜜蜂2</v>
          </cell>
          <cell r="P484" t="str">
            <v>恶灵1</v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>
            <v>9</v>
          </cell>
          <cell r="V484">
            <v>9</v>
          </cell>
          <cell r="W484" t="str">
            <v>0</v>
          </cell>
          <cell r="X484" t="str">
            <v>0</v>
          </cell>
          <cell r="Y484" t="str">
            <v>0</v>
          </cell>
          <cell r="Z484" t="str">
            <v>0</v>
          </cell>
          <cell r="AA484">
            <v>834</v>
          </cell>
          <cell r="AB484">
            <v>208</v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>
            <v>1.488</v>
          </cell>
          <cell r="AH484">
            <v>1.488</v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>
            <v>6</v>
          </cell>
          <cell r="AN484">
            <v>3</v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>
            <v>732</v>
          </cell>
        </row>
        <row r="485">
          <cell r="A485" t="str">
            <v>0_9_4_Normal</v>
          </cell>
          <cell r="B485">
            <v>0</v>
          </cell>
          <cell r="C485">
            <v>9</v>
          </cell>
          <cell r="D485">
            <v>4</v>
          </cell>
          <cell r="E485">
            <v>28.080000000000002</v>
          </cell>
          <cell r="F485" t="str">
            <v>Normal</v>
          </cell>
          <cell r="G485" t="str">
            <v>标准关</v>
          </cell>
          <cell r="H485">
            <v>1</v>
          </cell>
          <cell r="I485">
            <v>553.70699999999999</v>
          </cell>
          <cell r="J485">
            <v>1.488</v>
          </cell>
          <cell r="K485">
            <v>0.82687500000000003</v>
          </cell>
          <cell r="L485">
            <v>670</v>
          </cell>
          <cell r="M485">
            <v>180</v>
          </cell>
          <cell r="N485">
            <v>80</v>
          </cell>
          <cell r="O485" t="str">
            <v>蜜蜂2</v>
          </cell>
          <cell r="P485" t="str">
            <v>恶灵1</v>
          </cell>
          <cell r="Q485" t="str">
            <v>骷髅1</v>
          </cell>
          <cell r="R485" t="str">
            <v/>
          </cell>
          <cell r="S485" t="str">
            <v/>
          </cell>
          <cell r="T485" t="str">
            <v/>
          </cell>
          <cell r="U485">
            <v>9</v>
          </cell>
          <cell r="V485">
            <v>9</v>
          </cell>
          <cell r="W485">
            <v>4</v>
          </cell>
          <cell r="X485" t="str">
            <v>0</v>
          </cell>
          <cell r="Y485" t="str">
            <v>0</v>
          </cell>
          <cell r="Z485" t="str">
            <v>0</v>
          </cell>
          <cell r="AA485">
            <v>1203</v>
          </cell>
          <cell r="AB485">
            <v>301</v>
          </cell>
          <cell r="AC485">
            <v>301</v>
          </cell>
          <cell r="AD485" t="str">
            <v/>
          </cell>
          <cell r="AE485" t="str">
            <v/>
          </cell>
          <cell r="AF485" t="str">
            <v/>
          </cell>
          <cell r="AG485">
            <v>1.488</v>
          </cell>
          <cell r="AH485">
            <v>1.488</v>
          </cell>
          <cell r="AI485">
            <v>1.488</v>
          </cell>
          <cell r="AJ485" t="str">
            <v/>
          </cell>
          <cell r="AK485" t="str">
            <v/>
          </cell>
          <cell r="AL485" t="str">
            <v/>
          </cell>
          <cell r="AM485">
            <v>5</v>
          </cell>
          <cell r="AN485">
            <v>3</v>
          </cell>
          <cell r="AO485">
            <v>3</v>
          </cell>
          <cell r="AP485" t="str">
            <v/>
          </cell>
          <cell r="AQ485" t="str">
            <v/>
          </cell>
          <cell r="AR485" t="str">
            <v/>
          </cell>
          <cell r="AS485">
            <v>940</v>
          </cell>
        </row>
        <row r="486">
          <cell r="A486" t="str">
            <v>0_9_5_Normal</v>
          </cell>
          <cell r="B486">
            <v>0</v>
          </cell>
          <cell r="C486">
            <v>9</v>
          </cell>
          <cell r="D486">
            <v>5</v>
          </cell>
          <cell r="E486">
            <v>30.24</v>
          </cell>
          <cell r="F486" t="str">
            <v>Normal</v>
          </cell>
          <cell r="G486" t="str">
            <v>标准关</v>
          </cell>
          <cell r="H486">
            <v>1</v>
          </cell>
          <cell r="I486">
            <v>753.98399999999992</v>
          </cell>
          <cell r="J486">
            <v>1.488</v>
          </cell>
          <cell r="K486">
            <v>0.94500000000000006</v>
          </cell>
          <cell r="L486">
            <v>798</v>
          </cell>
          <cell r="M486">
            <v>180</v>
          </cell>
          <cell r="N486">
            <v>80</v>
          </cell>
          <cell r="O486" t="str">
            <v>恶灵1</v>
          </cell>
          <cell r="P486" t="str">
            <v>骷髅1</v>
          </cell>
          <cell r="Q486" t="str">
            <v>麻痹蝎1</v>
          </cell>
          <cell r="R486" t="str">
            <v/>
          </cell>
          <cell r="S486" t="str">
            <v/>
          </cell>
          <cell r="T486" t="str">
            <v/>
          </cell>
          <cell r="U486">
            <v>11</v>
          </cell>
          <cell r="V486">
            <v>11</v>
          </cell>
          <cell r="W486">
            <v>5</v>
          </cell>
          <cell r="X486" t="str">
            <v>0</v>
          </cell>
          <cell r="Y486" t="str">
            <v>0</v>
          </cell>
          <cell r="Z486" t="str">
            <v>0</v>
          </cell>
          <cell r="AA486">
            <v>798</v>
          </cell>
          <cell r="AB486">
            <v>798</v>
          </cell>
          <cell r="AC486">
            <v>798</v>
          </cell>
          <cell r="AD486" t="str">
            <v/>
          </cell>
          <cell r="AE486" t="str">
            <v/>
          </cell>
          <cell r="AF486" t="str">
            <v/>
          </cell>
          <cell r="AG486">
            <v>1.488</v>
          </cell>
          <cell r="AH486">
            <v>1.488</v>
          </cell>
          <cell r="AI486">
            <v>1.488</v>
          </cell>
          <cell r="AJ486" t="str">
            <v/>
          </cell>
          <cell r="AK486" t="str">
            <v/>
          </cell>
          <cell r="AL486" t="str">
            <v/>
          </cell>
          <cell r="AM486">
            <v>3</v>
          </cell>
          <cell r="AN486">
            <v>3</v>
          </cell>
          <cell r="AO486">
            <v>3</v>
          </cell>
          <cell r="AP486" t="str">
            <v/>
          </cell>
          <cell r="AQ486" t="str">
            <v/>
          </cell>
          <cell r="AR486" t="str">
            <v/>
          </cell>
          <cell r="AS486">
            <v>1120</v>
          </cell>
        </row>
        <row r="487">
          <cell r="A487" t="str">
            <v>0_9_6_Normal</v>
          </cell>
          <cell r="B487">
            <v>0</v>
          </cell>
          <cell r="C487">
            <v>9</v>
          </cell>
          <cell r="D487">
            <v>6</v>
          </cell>
          <cell r="E487">
            <v>32.400000000000006</v>
          </cell>
          <cell r="F487" t="str">
            <v>Normal</v>
          </cell>
          <cell r="G487" t="str">
            <v>标准关</v>
          </cell>
          <cell r="H487">
            <v>1</v>
          </cell>
          <cell r="I487">
            <v>984.55500000000006</v>
          </cell>
          <cell r="J487">
            <v>1.488</v>
          </cell>
          <cell r="K487">
            <v>1.0631250000000001</v>
          </cell>
          <cell r="L487">
            <v>926</v>
          </cell>
          <cell r="M487">
            <v>180</v>
          </cell>
          <cell r="N487">
            <v>80</v>
          </cell>
          <cell r="O487" t="str">
            <v>蜜蜂2</v>
          </cell>
          <cell r="P487" t="str">
            <v>恶灵1</v>
          </cell>
          <cell r="Q487" t="str">
            <v>骷髅1</v>
          </cell>
          <cell r="R487" t="str">
            <v>麻痹蝎1</v>
          </cell>
          <cell r="S487" t="str">
            <v/>
          </cell>
          <cell r="T487" t="str">
            <v/>
          </cell>
          <cell r="U487">
            <v>6</v>
          </cell>
          <cell r="V487">
            <v>6</v>
          </cell>
          <cell r="W487">
            <v>6</v>
          </cell>
          <cell r="X487">
            <v>13</v>
          </cell>
          <cell r="Y487" t="str">
            <v>0</v>
          </cell>
          <cell r="Z487" t="str">
            <v>0</v>
          </cell>
          <cell r="AA487">
            <v>2343</v>
          </cell>
          <cell r="AB487">
            <v>586</v>
          </cell>
          <cell r="AC487">
            <v>586</v>
          </cell>
          <cell r="AD487">
            <v>586</v>
          </cell>
          <cell r="AE487" t="str">
            <v/>
          </cell>
          <cell r="AF487" t="str">
            <v/>
          </cell>
          <cell r="AG487">
            <v>1.488</v>
          </cell>
          <cell r="AH487">
            <v>1.488</v>
          </cell>
          <cell r="AI487">
            <v>1.488</v>
          </cell>
          <cell r="AJ487">
            <v>1.488</v>
          </cell>
          <cell r="AK487" t="str">
            <v/>
          </cell>
          <cell r="AL487" t="str">
            <v/>
          </cell>
          <cell r="AM487">
            <v>4</v>
          </cell>
          <cell r="AN487">
            <v>2</v>
          </cell>
          <cell r="AO487">
            <v>2</v>
          </cell>
          <cell r="AP487">
            <v>2</v>
          </cell>
          <cell r="AQ487" t="str">
            <v/>
          </cell>
          <cell r="AR487" t="str">
            <v/>
          </cell>
          <cell r="AS487">
            <v>1300</v>
          </cell>
        </row>
        <row r="488">
          <cell r="A488" t="str">
            <v>0_9_7_Normal</v>
          </cell>
          <cell r="B488">
            <v>0</v>
          </cell>
          <cell r="C488">
            <v>9</v>
          </cell>
          <cell r="D488">
            <v>7</v>
          </cell>
          <cell r="E488">
            <v>34.56</v>
          </cell>
          <cell r="F488" t="str">
            <v>Normal</v>
          </cell>
          <cell r="G488" t="str">
            <v>标准关</v>
          </cell>
          <cell r="H488">
            <v>1</v>
          </cell>
          <cell r="I488">
            <v>1245.42</v>
          </cell>
          <cell r="J488">
            <v>1.488</v>
          </cell>
          <cell r="K488">
            <v>1.1812500000000001</v>
          </cell>
          <cell r="L488">
            <v>1054</v>
          </cell>
          <cell r="M488">
            <v>180</v>
          </cell>
          <cell r="N488">
            <v>80</v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>0</v>
          </cell>
          <cell r="V488" t="str">
            <v>0</v>
          </cell>
          <cell r="W488" t="str">
            <v>0</v>
          </cell>
          <cell r="X488" t="str">
            <v>0</v>
          </cell>
          <cell r="Y488" t="str">
            <v>0</v>
          </cell>
          <cell r="Z488" t="str">
            <v>0</v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>
            <v>1480</v>
          </cell>
        </row>
        <row r="489">
          <cell r="A489" t="str">
            <v>0_9_8_Normal</v>
          </cell>
          <cell r="B489">
            <v>0</v>
          </cell>
          <cell r="C489">
            <v>9</v>
          </cell>
          <cell r="D489">
            <v>8</v>
          </cell>
          <cell r="E489">
            <v>36.72</v>
          </cell>
          <cell r="F489" t="str">
            <v>Normal</v>
          </cell>
          <cell r="G489" t="str">
            <v>标准关</v>
          </cell>
          <cell r="H489">
            <v>1</v>
          </cell>
          <cell r="I489">
            <v>1536.5790000000002</v>
          </cell>
          <cell r="J489">
            <v>1.488</v>
          </cell>
          <cell r="K489">
            <v>1.2993750000000002</v>
          </cell>
          <cell r="L489">
            <v>1183</v>
          </cell>
          <cell r="M489">
            <v>180</v>
          </cell>
          <cell r="N489">
            <v>80</v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>0</v>
          </cell>
          <cell r="V489" t="str">
            <v>0</v>
          </cell>
          <cell r="W489" t="str">
            <v>0</v>
          </cell>
          <cell r="X489" t="str">
            <v>0</v>
          </cell>
          <cell r="Y489" t="str">
            <v>0</v>
          </cell>
          <cell r="Z489" t="str">
            <v>0</v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>
            <v>1660</v>
          </cell>
        </row>
        <row r="490">
          <cell r="A490" t="str">
            <v>0_9_9_Normal</v>
          </cell>
          <cell r="B490">
            <v>0</v>
          </cell>
          <cell r="C490">
            <v>9</v>
          </cell>
          <cell r="D490">
            <v>9</v>
          </cell>
          <cell r="E490">
            <v>38.880000000000003</v>
          </cell>
          <cell r="F490" t="str">
            <v>Normal</v>
          </cell>
          <cell r="G490" t="str">
            <v>标准关</v>
          </cell>
          <cell r="H490">
            <v>1</v>
          </cell>
          <cell r="I490">
            <v>1858.0320000000002</v>
          </cell>
          <cell r="J490">
            <v>1.488</v>
          </cell>
          <cell r="K490">
            <v>1.4175</v>
          </cell>
          <cell r="L490">
            <v>1311</v>
          </cell>
          <cell r="M490">
            <v>180</v>
          </cell>
          <cell r="N490">
            <v>80</v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>0</v>
          </cell>
          <cell r="V490" t="str">
            <v>0</v>
          </cell>
          <cell r="W490" t="str">
            <v>0</v>
          </cell>
          <cell r="X490" t="str">
            <v>0</v>
          </cell>
          <cell r="Y490" t="str">
            <v>0</v>
          </cell>
          <cell r="Z490" t="str">
            <v>0</v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>
            <v>1840</v>
          </cell>
        </row>
        <row r="491">
          <cell r="A491" t="str">
            <v>0_9_10_Normal</v>
          </cell>
          <cell r="B491">
            <v>0</v>
          </cell>
          <cell r="C491">
            <v>9</v>
          </cell>
          <cell r="D491">
            <v>10</v>
          </cell>
          <cell r="E491">
            <v>41.04</v>
          </cell>
          <cell r="F491" t="str">
            <v>Normal</v>
          </cell>
          <cell r="G491" t="str">
            <v>标准关</v>
          </cell>
          <cell r="H491">
            <v>1</v>
          </cell>
          <cell r="I491">
            <v>2209.779</v>
          </cell>
          <cell r="J491">
            <v>1.488</v>
          </cell>
          <cell r="K491">
            <v>1.535625</v>
          </cell>
          <cell r="L491">
            <v>1439</v>
          </cell>
          <cell r="M491">
            <v>180</v>
          </cell>
          <cell r="N491">
            <v>80</v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>0</v>
          </cell>
          <cell r="V491" t="str">
            <v>0</v>
          </cell>
          <cell r="W491" t="str">
            <v>0</v>
          </cell>
          <cell r="X491" t="str">
            <v>0</v>
          </cell>
          <cell r="Y491" t="str">
            <v>0</v>
          </cell>
          <cell r="Z491" t="str">
            <v>0</v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>
            <v>2020</v>
          </cell>
        </row>
        <row r="492">
          <cell r="A492" t="str">
            <v>0_10_1_Normal</v>
          </cell>
          <cell r="B492">
            <v>0</v>
          </cell>
          <cell r="C492">
            <v>10</v>
          </cell>
          <cell r="D492">
            <v>1</v>
          </cell>
          <cell r="E492">
            <v>21.8</v>
          </cell>
          <cell r="F492" t="str">
            <v>Normal</v>
          </cell>
          <cell r="G492" t="str">
            <v>标准关</v>
          </cell>
          <cell r="H492">
            <v>1</v>
          </cell>
          <cell r="I492">
            <v>104.04</v>
          </cell>
          <cell r="J492">
            <v>1.524</v>
          </cell>
          <cell r="K492">
            <v>0.48234375000000007</v>
          </cell>
          <cell r="L492">
            <v>216</v>
          </cell>
          <cell r="M492">
            <v>180</v>
          </cell>
          <cell r="N492">
            <v>80</v>
          </cell>
          <cell r="O492" t="str">
            <v>蜘蛛2</v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>
            <v>10</v>
          </cell>
          <cell r="V492" t="str">
            <v>0</v>
          </cell>
          <cell r="W492" t="str">
            <v>0</v>
          </cell>
          <cell r="X492" t="str">
            <v>0</v>
          </cell>
          <cell r="Y492" t="str">
            <v>0</v>
          </cell>
          <cell r="Z492" t="str">
            <v>0</v>
          </cell>
          <cell r="AA492">
            <v>216</v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>
            <v>3.048</v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>
            <v>8</v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>
            <v>300</v>
          </cell>
        </row>
        <row r="493">
          <cell r="A493" t="str">
            <v>0_10_2_Normal</v>
          </cell>
          <cell r="B493">
            <v>0</v>
          </cell>
          <cell r="C493">
            <v>10</v>
          </cell>
          <cell r="D493">
            <v>2</v>
          </cell>
          <cell r="E493">
            <v>23.980000000000004</v>
          </cell>
          <cell r="F493" t="str">
            <v>Normal</v>
          </cell>
          <cell r="G493" t="str">
            <v>标准关</v>
          </cell>
          <cell r="H493">
            <v>1</v>
          </cell>
          <cell r="I493">
            <v>223.68599999999998</v>
          </cell>
          <cell r="J493">
            <v>1.524</v>
          </cell>
          <cell r="K493">
            <v>0.60292968750000009</v>
          </cell>
          <cell r="L493">
            <v>371</v>
          </cell>
          <cell r="M493">
            <v>180</v>
          </cell>
          <cell r="N493">
            <v>80</v>
          </cell>
          <cell r="O493" t="str">
            <v>蜘蛛2</v>
          </cell>
          <cell r="P493" t="str">
            <v>恶灵1</v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>
            <v>4</v>
          </cell>
          <cell r="V493">
            <v>9</v>
          </cell>
          <cell r="W493" t="str">
            <v>0</v>
          </cell>
          <cell r="X493" t="str">
            <v>0</v>
          </cell>
          <cell r="Y493" t="str">
            <v>0</v>
          </cell>
          <cell r="Z493" t="str">
            <v>0</v>
          </cell>
          <cell r="AA493">
            <v>772</v>
          </cell>
          <cell r="AB493">
            <v>193</v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>
            <v>3.048</v>
          </cell>
          <cell r="AH493">
            <v>1.524</v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>
            <v>9</v>
          </cell>
          <cell r="AN493">
            <v>5</v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>
            <v>516</v>
          </cell>
        </row>
        <row r="494">
          <cell r="A494" t="str">
            <v>0_10_3_Normal</v>
          </cell>
          <cell r="B494">
            <v>0</v>
          </cell>
          <cell r="C494">
            <v>10</v>
          </cell>
          <cell r="D494">
            <v>3</v>
          </cell>
          <cell r="E494">
            <v>26.16</v>
          </cell>
          <cell r="F494" t="str">
            <v>Normal</v>
          </cell>
          <cell r="G494" t="str">
            <v>标准关</v>
          </cell>
          <cell r="H494">
            <v>1</v>
          </cell>
          <cell r="I494">
            <v>380.78639999999996</v>
          </cell>
          <cell r="J494">
            <v>1.524</v>
          </cell>
          <cell r="K494">
            <v>0.72351562500000011</v>
          </cell>
          <cell r="L494">
            <v>526</v>
          </cell>
          <cell r="M494">
            <v>180</v>
          </cell>
          <cell r="N494">
            <v>80</v>
          </cell>
          <cell r="O494" t="str">
            <v>恶灵1</v>
          </cell>
          <cell r="P494" t="str">
            <v>骷髅1</v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>
            <v>9</v>
          </cell>
          <cell r="V494">
            <v>9</v>
          </cell>
          <cell r="W494" t="str">
            <v>0</v>
          </cell>
          <cell r="X494" t="str">
            <v>0</v>
          </cell>
          <cell r="Y494" t="str">
            <v>0</v>
          </cell>
          <cell r="Z494" t="str">
            <v>0</v>
          </cell>
          <cell r="AA494">
            <v>526</v>
          </cell>
          <cell r="AB494">
            <v>526</v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>
            <v>1.524</v>
          </cell>
          <cell r="AH494">
            <v>1.524</v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>
            <v>4</v>
          </cell>
          <cell r="AN494">
            <v>4</v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>
            <v>732</v>
          </cell>
        </row>
        <row r="495">
          <cell r="A495" t="str">
            <v>0_10_4_Normal</v>
          </cell>
          <cell r="B495">
            <v>0</v>
          </cell>
          <cell r="C495">
            <v>10</v>
          </cell>
          <cell r="D495">
            <v>4</v>
          </cell>
          <cell r="E495">
            <v>28.340000000000003</v>
          </cell>
          <cell r="F495" t="str">
            <v>Normal</v>
          </cell>
          <cell r="G495" t="str">
            <v>标准关</v>
          </cell>
          <cell r="H495">
            <v>1</v>
          </cell>
          <cell r="I495">
            <v>570.48599999999999</v>
          </cell>
          <cell r="J495">
            <v>1.524</v>
          </cell>
          <cell r="K495">
            <v>0.84410156250000012</v>
          </cell>
          <cell r="L495">
            <v>676</v>
          </cell>
          <cell r="M495">
            <v>180</v>
          </cell>
          <cell r="N495">
            <v>80</v>
          </cell>
          <cell r="O495" t="str">
            <v>恶灵1</v>
          </cell>
          <cell r="P495" t="str">
            <v>骷髅1</v>
          </cell>
          <cell r="Q495" t="str">
            <v>麻痹蝎1</v>
          </cell>
          <cell r="R495" t="str">
            <v/>
          </cell>
          <cell r="S495" t="str">
            <v/>
          </cell>
          <cell r="T495" t="str">
            <v/>
          </cell>
          <cell r="U495">
            <v>9</v>
          </cell>
          <cell r="V495">
            <v>9</v>
          </cell>
          <cell r="W495">
            <v>4</v>
          </cell>
          <cell r="X495" t="str">
            <v>0</v>
          </cell>
          <cell r="Y495" t="str">
            <v>0</v>
          </cell>
          <cell r="Z495" t="str">
            <v>0</v>
          </cell>
          <cell r="AA495">
            <v>676</v>
          </cell>
          <cell r="AB495">
            <v>676</v>
          </cell>
          <cell r="AC495">
            <v>676</v>
          </cell>
          <cell r="AD495" t="str">
            <v/>
          </cell>
          <cell r="AE495" t="str">
            <v/>
          </cell>
          <cell r="AF495" t="str">
            <v/>
          </cell>
          <cell r="AG495">
            <v>1.524</v>
          </cell>
          <cell r="AH495">
            <v>1.524</v>
          </cell>
          <cell r="AI495">
            <v>1.524</v>
          </cell>
          <cell r="AJ495" t="str">
            <v/>
          </cell>
          <cell r="AK495" t="str">
            <v/>
          </cell>
          <cell r="AL495" t="str">
            <v/>
          </cell>
          <cell r="AM495">
            <v>4</v>
          </cell>
          <cell r="AN495">
            <v>4</v>
          </cell>
          <cell r="AO495">
            <v>4</v>
          </cell>
          <cell r="AP495" t="str">
            <v/>
          </cell>
          <cell r="AQ495" t="str">
            <v/>
          </cell>
          <cell r="AR495" t="str">
            <v/>
          </cell>
          <cell r="AS495">
            <v>940</v>
          </cell>
        </row>
        <row r="496">
          <cell r="A496" t="str">
            <v>0_10_5_Normal</v>
          </cell>
          <cell r="B496">
            <v>0</v>
          </cell>
          <cell r="C496">
            <v>10</v>
          </cell>
          <cell r="D496">
            <v>5</v>
          </cell>
          <cell r="E496">
            <v>30.52</v>
          </cell>
          <cell r="F496" t="str">
            <v>Normal</v>
          </cell>
          <cell r="G496" t="str">
            <v>标准关</v>
          </cell>
          <cell r="H496">
            <v>1</v>
          </cell>
          <cell r="I496">
            <v>776.83199999999999</v>
          </cell>
          <cell r="J496">
            <v>1.524</v>
          </cell>
          <cell r="K496">
            <v>0.96468750000000014</v>
          </cell>
          <cell r="L496">
            <v>805</v>
          </cell>
          <cell r="M496">
            <v>180</v>
          </cell>
          <cell r="N496">
            <v>80</v>
          </cell>
          <cell r="O496" t="str">
            <v>骷髅1</v>
          </cell>
          <cell r="P496" t="str">
            <v>麻痹蝎1</v>
          </cell>
          <cell r="Q496" t="str">
            <v>蜘蛛2</v>
          </cell>
          <cell r="R496" t="str">
            <v/>
          </cell>
          <cell r="S496" t="str">
            <v/>
          </cell>
          <cell r="T496" t="str">
            <v/>
          </cell>
          <cell r="U496">
            <v>11</v>
          </cell>
          <cell r="V496">
            <v>11</v>
          </cell>
          <cell r="W496">
            <v>5</v>
          </cell>
          <cell r="X496" t="str">
            <v>0</v>
          </cell>
          <cell r="Y496" t="str">
            <v>0</v>
          </cell>
          <cell r="Z496" t="str">
            <v>0</v>
          </cell>
          <cell r="AA496">
            <v>518</v>
          </cell>
          <cell r="AB496">
            <v>518</v>
          </cell>
          <cell r="AC496">
            <v>2070</v>
          </cell>
          <cell r="AD496" t="str">
            <v/>
          </cell>
          <cell r="AE496" t="str">
            <v/>
          </cell>
          <cell r="AF496" t="str">
            <v/>
          </cell>
          <cell r="AG496">
            <v>1.524</v>
          </cell>
          <cell r="AH496">
            <v>1.524</v>
          </cell>
          <cell r="AI496">
            <v>3.048</v>
          </cell>
          <cell r="AJ496" t="str">
            <v/>
          </cell>
          <cell r="AK496" t="str">
            <v/>
          </cell>
          <cell r="AL496" t="str">
            <v/>
          </cell>
          <cell r="AM496">
            <v>3</v>
          </cell>
          <cell r="AN496">
            <v>3</v>
          </cell>
          <cell r="AO496">
            <v>5</v>
          </cell>
          <cell r="AP496" t="str">
            <v/>
          </cell>
          <cell r="AQ496" t="str">
            <v/>
          </cell>
          <cell r="AR496" t="str">
            <v/>
          </cell>
          <cell r="AS496">
            <v>1120</v>
          </cell>
        </row>
        <row r="497">
          <cell r="A497" t="str">
            <v>0_10_6_Normal</v>
          </cell>
          <cell r="B497">
            <v>0</v>
          </cell>
          <cell r="C497">
            <v>10</v>
          </cell>
          <cell r="D497">
            <v>6</v>
          </cell>
          <cell r="E497">
            <v>32.700000000000003</v>
          </cell>
          <cell r="F497" t="str">
            <v>Normal</v>
          </cell>
          <cell r="G497" t="str">
            <v>标准关</v>
          </cell>
          <cell r="H497">
            <v>1</v>
          </cell>
          <cell r="I497">
            <v>1014.3900000000001</v>
          </cell>
          <cell r="J497">
            <v>1.524</v>
          </cell>
          <cell r="K497">
            <v>1.0852734375000002</v>
          </cell>
          <cell r="L497">
            <v>935</v>
          </cell>
          <cell r="M497">
            <v>180</v>
          </cell>
          <cell r="N497">
            <v>80</v>
          </cell>
          <cell r="O497" t="str">
            <v>恶灵1</v>
          </cell>
          <cell r="P497" t="str">
            <v>骷髅1</v>
          </cell>
          <cell r="Q497" t="str">
            <v>麻痹蝎1</v>
          </cell>
          <cell r="R497" t="str">
            <v>蜘蛛2</v>
          </cell>
          <cell r="S497" t="str">
            <v/>
          </cell>
          <cell r="T497" t="str">
            <v/>
          </cell>
          <cell r="U497">
            <v>7</v>
          </cell>
          <cell r="V497">
            <v>7</v>
          </cell>
          <cell r="W497">
            <v>7</v>
          </cell>
          <cell r="X497">
            <v>14</v>
          </cell>
          <cell r="Y497" t="str">
            <v>0</v>
          </cell>
          <cell r="Z497" t="str">
            <v>0</v>
          </cell>
          <cell r="AA497">
            <v>425</v>
          </cell>
          <cell r="AB497">
            <v>425</v>
          </cell>
          <cell r="AC497">
            <v>425</v>
          </cell>
          <cell r="AD497">
            <v>1700</v>
          </cell>
          <cell r="AE497" t="str">
            <v/>
          </cell>
          <cell r="AF497" t="str">
            <v/>
          </cell>
          <cell r="AG497">
            <v>1.524</v>
          </cell>
          <cell r="AH497">
            <v>1.524</v>
          </cell>
          <cell r="AI497">
            <v>1.524</v>
          </cell>
          <cell r="AJ497">
            <v>3.048</v>
          </cell>
          <cell r="AK497" t="str">
            <v/>
          </cell>
          <cell r="AL497" t="str">
            <v/>
          </cell>
          <cell r="AM497">
            <v>2</v>
          </cell>
          <cell r="AN497">
            <v>2</v>
          </cell>
          <cell r="AO497">
            <v>2</v>
          </cell>
          <cell r="AP497">
            <v>3</v>
          </cell>
          <cell r="AQ497" t="str">
            <v/>
          </cell>
          <cell r="AR497" t="str">
            <v/>
          </cell>
          <cell r="AS497">
            <v>1300</v>
          </cell>
        </row>
        <row r="498">
          <cell r="A498" t="str">
            <v>0_10_7_Normal</v>
          </cell>
          <cell r="B498">
            <v>0</v>
          </cell>
          <cell r="C498">
            <v>10</v>
          </cell>
          <cell r="D498">
            <v>7</v>
          </cell>
          <cell r="E498">
            <v>34.880000000000003</v>
          </cell>
          <cell r="F498" t="str">
            <v>Normal</v>
          </cell>
          <cell r="G498" t="str">
            <v>标准关</v>
          </cell>
          <cell r="H498">
            <v>1</v>
          </cell>
          <cell r="I498">
            <v>1283.1600000000001</v>
          </cell>
          <cell r="J498">
            <v>1.524</v>
          </cell>
          <cell r="K498">
            <v>1.2058593750000002</v>
          </cell>
          <cell r="L498">
            <v>1064</v>
          </cell>
          <cell r="M498">
            <v>180</v>
          </cell>
          <cell r="N498">
            <v>80</v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>0</v>
          </cell>
          <cell r="V498" t="str">
            <v>0</v>
          </cell>
          <cell r="W498" t="str">
            <v>0</v>
          </cell>
          <cell r="X498" t="str">
            <v>0</v>
          </cell>
          <cell r="Y498" t="str">
            <v>0</v>
          </cell>
          <cell r="Z498" t="str">
            <v>0</v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>
            <v>1480</v>
          </cell>
        </row>
        <row r="499">
          <cell r="A499" t="str">
            <v>0_10_8_Normal</v>
          </cell>
          <cell r="B499">
            <v>0</v>
          </cell>
          <cell r="C499">
            <v>10</v>
          </cell>
          <cell r="D499">
            <v>8</v>
          </cell>
          <cell r="E499">
            <v>37.06</v>
          </cell>
          <cell r="F499" t="str">
            <v>Normal</v>
          </cell>
          <cell r="G499" t="str">
            <v>标准关</v>
          </cell>
          <cell r="H499">
            <v>1</v>
          </cell>
          <cell r="I499">
            <v>1583.1420000000003</v>
          </cell>
          <cell r="J499">
            <v>1.524</v>
          </cell>
          <cell r="K499">
            <v>1.3264453125000002</v>
          </cell>
          <cell r="L499">
            <v>1194</v>
          </cell>
          <cell r="M499">
            <v>180</v>
          </cell>
          <cell r="N499">
            <v>80</v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>0</v>
          </cell>
          <cell r="V499" t="str">
            <v>0</v>
          </cell>
          <cell r="W499" t="str">
            <v>0</v>
          </cell>
          <cell r="X499" t="str">
            <v>0</v>
          </cell>
          <cell r="Y499" t="str">
            <v>0</v>
          </cell>
          <cell r="Z499" t="str">
            <v>0</v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>
            <v>1660</v>
          </cell>
        </row>
        <row r="500">
          <cell r="A500" t="str">
            <v>0_10_9_Normal</v>
          </cell>
          <cell r="B500">
            <v>0</v>
          </cell>
          <cell r="C500">
            <v>10</v>
          </cell>
          <cell r="D500">
            <v>9</v>
          </cell>
          <cell r="E500">
            <v>39.24</v>
          </cell>
          <cell r="F500" t="str">
            <v>Normal</v>
          </cell>
          <cell r="G500" t="str">
            <v>标准关</v>
          </cell>
          <cell r="H500">
            <v>1</v>
          </cell>
          <cell r="I500">
            <v>1914.3360000000002</v>
          </cell>
          <cell r="J500">
            <v>1.524</v>
          </cell>
          <cell r="K500">
            <v>1.4470312500000002</v>
          </cell>
          <cell r="L500">
            <v>1323</v>
          </cell>
          <cell r="M500">
            <v>180</v>
          </cell>
          <cell r="N500">
            <v>80</v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>0</v>
          </cell>
          <cell r="V500" t="str">
            <v>0</v>
          </cell>
          <cell r="W500" t="str">
            <v>0</v>
          </cell>
          <cell r="X500" t="str">
            <v>0</v>
          </cell>
          <cell r="Y500" t="str">
            <v>0</v>
          </cell>
          <cell r="Z500" t="str">
            <v>0</v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>
            <v>1840</v>
          </cell>
        </row>
        <row r="501">
          <cell r="A501" t="str">
            <v>0_10_10_Normal</v>
          </cell>
          <cell r="B501">
            <v>0</v>
          </cell>
          <cell r="C501">
            <v>10</v>
          </cell>
          <cell r="D501">
            <v>10</v>
          </cell>
          <cell r="E501">
            <v>41.42</v>
          </cell>
          <cell r="F501" t="str">
            <v>Normal</v>
          </cell>
          <cell r="G501" t="str">
            <v>标准关</v>
          </cell>
          <cell r="H501">
            <v>1</v>
          </cell>
          <cell r="I501">
            <v>2276.7420000000002</v>
          </cell>
          <cell r="J501">
            <v>1.524</v>
          </cell>
          <cell r="K501">
            <v>1.5676171875000002</v>
          </cell>
          <cell r="L501">
            <v>1452</v>
          </cell>
          <cell r="M501">
            <v>180</v>
          </cell>
          <cell r="N501">
            <v>80</v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>0</v>
          </cell>
          <cell r="V501" t="str">
            <v>0</v>
          </cell>
          <cell r="W501" t="str">
            <v>0</v>
          </cell>
          <cell r="X501" t="str">
            <v>0</v>
          </cell>
          <cell r="Y501" t="str">
            <v>0</v>
          </cell>
          <cell r="Z501" t="str">
            <v>0</v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>
            <v>2020</v>
          </cell>
        </row>
        <row r="502">
          <cell r="A502" t="str">
            <v>0_11_1_Normal</v>
          </cell>
          <cell r="B502">
            <v>0</v>
          </cell>
          <cell r="C502">
            <v>11</v>
          </cell>
          <cell r="D502">
            <v>1</v>
          </cell>
          <cell r="E502">
            <v>22</v>
          </cell>
          <cell r="F502" t="str">
            <v>Normal</v>
          </cell>
          <cell r="G502" t="str">
            <v>标准关</v>
          </cell>
          <cell r="H502">
            <v>1</v>
          </cell>
          <cell r="I502">
            <v>107.1</v>
          </cell>
          <cell r="J502">
            <v>1.56</v>
          </cell>
          <cell r="K502">
            <v>0.49218750000000006</v>
          </cell>
          <cell r="L502">
            <v>218</v>
          </cell>
          <cell r="M502">
            <v>180</v>
          </cell>
          <cell r="N502">
            <v>80</v>
          </cell>
          <cell r="O502" t="str">
            <v>火精灵1</v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>
            <v>10</v>
          </cell>
          <cell r="V502" t="str">
            <v>0</v>
          </cell>
          <cell r="W502" t="str">
            <v>0</v>
          </cell>
          <cell r="X502" t="str">
            <v>0</v>
          </cell>
          <cell r="Y502" t="str">
            <v>0</v>
          </cell>
          <cell r="Z502" t="str">
            <v>0</v>
          </cell>
          <cell r="AA502">
            <v>218</v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>
            <v>1.56</v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>
            <v>8</v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>
            <v>300</v>
          </cell>
        </row>
        <row r="503">
          <cell r="A503" t="str">
            <v>0_11_2_Normal</v>
          </cell>
          <cell r="B503">
            <v>0</v>
          </cell>
          <cell r="C503">
            <v>11</v>
          </cell>
          <cell r="D503">
            <v>2</v>
          </cell>
          <cell r="E503">
            <v>24.200000000000003</v>
          </cell>
          <cell r="F503" t="str">
            <v>Normal</v>
          </cell>
          <cell r="G503" t="str">
            <v>标准关</v>
          </cell>
          <cell r="H503">
            <v>1</v>
          </cell>
          <cell r="I503">
            <v>230.26499999999996</v>
          </cell>
          <cell r="J503">
            <v>1.56</v>
          </cell>
          <cell r="K503">
            <v>0.61523437500000011</v>
          </cell>
          <cell r="L503">
            <v>374</v>
          </cell>
          <cell r="M503">
            <v>180</v>
          </cell>
          <cell r="N503">
            <v>80</v>
          </cell>
          <cell r="O503" t="str">
            <v>火精灵1</v>
          </cell>
          <cell r="P503" t="str">
            <v>骷髅1</v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>
            <v>4</v>
          </cell>
          <cell r="V503">
            <v>9</v>
          </cell>
          <cell r="W503" t="str">
            <v>0</v>
          </cell>
          <cell r="X503" t="str">
            <v>0</v>
          </cell>
          <cell r="Y503" t="str">
            <v>0</v>
          </cell>
          <cell r="Z503" t="str">
            <v>0</v>
          </cell>
          <cell r="AA503">
            <v>374</v>
          </cell>
          <cell r="AB503">
            <v>374</v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>
            <v>1.56</v>
          </cell>
          <cell r="AH503">
            <v>1.56</v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>
            <v>6</v>
          </cell>
          <cell r="AN503">
            <v>6</v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>
            <v>516</v>
          </cell>
        </row>
        <row r="504">
          <cell r="A504" t="str">
            <v>0_11_3_Normal</v>
          </cell>
          <cell r="B504">
            <v>0</v>
          </cell>
          <cell r="C504">
            <v>11</v>
          </cell>
          <cell r="D504">
            <v>3</v>
          </cell>
          <cell r="E504">
            <v>26.4</v>
          </cell>
          <cell r="F504" t="str">
            <v>Normal</v>
          </cell>
          <cell r="G504" t="str">
            <v>标准关</v>
          </cell>
          <cell r="H504">
            <v>1</v>
          </cell>
          <cell r="I504">
            <v>391.98599999999993</v>
          </cell>
          <cell r="J504">
            <v>1.56</v>
          </cell>
          <cell r="K504">
            <v>0.73828125000000011</v>
          </cell>
          <cell r="L504">
            <v>531</v>
          </cell>
          <cell r="M504">
            <v>180</v>
          </cell>
          <cell r="N504">
            <v>80</v>
          </cell>
          <cell r="O504" t="str">
            <v>骷髅1</v>
          </cell>
          <cell r="P504" t="str">
            <v>麻痹蝎1</v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>
            <v>9</v>
          </cell>
          <cell r="V504">
            <v>9</v>
          </cell>
          <cell r="W504" t="str">
            <v>0</v>
          </cell>
          <cell r="X504" t="str">
            <v>0</v>
          </cell>
          <cell r="Y504" t="str">
            <v>0</v>
          </cell>
          <cell r="Z504" t="str">
            <v>0</v>
          </cell>
          <cell r="AA504">
            <v>531</v>
          </cell>
          <cell r="AB504">
            <v>531</v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>
            <v>1.56</v>
          </cell>
          <cell r="AH504">
            <v>1.56</v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>
            <v>4</v>
          </cell>
          <cell r="AN504">
            <v>4</v>
          </cell>
          <cell r="AO504" t="str">
            <v/>
          </cell>
          <cell r="AP504" t="str">
            <v/>
          </cell>
          <cell r="AQ504" t="str">
            <v/>
          </cell>
          <cell r="AR504" t="str">
            <v/>
          </cell>
          <cell r="AS504">
            <v>732</v>
          </cell>
        </row>
        <row r="505">
          <cell r="A505" t="str">
            <v>0_11_4_Normal</v>
          </cell>
          <cell r="B505">
            <v>0</v>
          </cell>
          <cell r="C505">
            <v>11</v>
          </cell>
          <cell r="D505">
            <v>4</v>
          </cell>
          <cell r="E505">
            <v>28.6</v>
          </cell>
          <cell r="F505" t="str">
            <v>Normal</v>
          </cell>
          <cell r="G505" t="str">
            <v>标准关</v>
          </cell>
          <cell r="H505">
            <v>1</v>
          </cell>
          <cell r="I505">
            <v>587.26499999999999</v>
          </cell>
          <cell r="J505">
            <v>1.56</v>
          </cell>
          <cell r="K505">
            <v>0.86132812500000011</v>
          </cell>
          <cell r="L505">
            <v>682</v>
          </cell>
          <cell r="M505">
            <v>180</v>
          </cell>
          <cell r="N505">
            <v>80</v>
          </cell>
          <cell r="O505" t="str">
            <v>骷髅1</v>
          </cell>
          <cell r="P505" t="str">
            <v>麻痹蝎1</v>
          </cell>
          <cell r="Q505" t="str">
            <v>蜘蛛2</v>
          </cell>
          <cell r="R505" t="str">
            <v/>
          </cell>
          <cell r="S505" t="str">
            <v/>
          </cell>
          <cell r="T505" t="str">
            <v/>
          </cell>
          <cell r="U505">
            <v>9</v>
          </cell>
          <cell r="V505">
            <v>9</v>
          </cell>
          <cell r="W505">
            <v>4</v>
          </cell>
          <cell r="X505" t="str">
            <v>0</v>
          </cell>
          <cell r="Y505" t="str">
            <v>0</v>
          </cell>
          <cell r="Z505" t="str">
            <v>0</v>
          </cell>
          <cell r="AA505">
            <v>441</v>
          </cell>
          <cell r="AB505">
            <v>441</v>
          </cell>
          <cell r="AC505">
            <v>1765</v>
          </cell>
          <cell r="AD505" t="str">
            <v/>
          </cell>
          <cell r="AE505" t="str">
            <v/>
          </cell>
          <cell r="AF505" t="str">
            <v/>
          </cell>
          <cell r="AG505">
            <v>1.56</v>
          </cell>
          <cell r="AH505">
            <v>1.56</v>
          </cell>
          <cell r="AI505">
            <v>3.12</v>
          </cell>
          <cell r="AJ505" t="str">
            <v/>
          </cell>
          <cell r="AK505" t="str">
            <v/>
          </cell>
          <cell r="AL505" t="str">
            <v/>
          </cell>
          <cell r="AM505">
            <v>3</v>
          </cell>
          <cell r="AN505">
            <v>3</v>
          </cell>
          <cell r="AO505">
            <v>6</v>
          </cell>
          <cell r="AP505" t="str">
            <v/>
          </cell>
          <cell r="AQ505" t="str">
            <v/>
          </cell>
          <cell r="AR505" t="str">
            <v/>
          </cell>
          <cell r="AS505">
            <v>940</v>
          </cell>
        </row>
        <row r="506">
          <cell r="A506" t="str">
            <v>0_11_5_Normal</v>
          </cell>
          <cell r="B506">
            <v>0</v>
          </cell>
          <cell r="C506">
            <v>11</v>
          </cell>
          <cell r="D506">
            <v>5</v>
          </cell>
          <cell r="E506">
            <v>30.799999999999997</v>
          </cell>
          <cell r="F506" t="str">
            <v>Normal</v>
          </cell>
          <cell r="G506" t="str">
            <v>标准关</v>
          </cell>
          <cell r="H506">
            <v>1</v>
          </cell>
          <cell r="I506">
            <v>799.67999999999984</v>
          </cell>
          <cell r="J506">
            <v>1.56</v>
          </cell>
          <cell r="K506">
            <v>0.98437500000000011</v>
          </cell>
          <cell r="L506">
            <v>812</v>
          </cell>
          <cell r="M506">
            <v>180</v>
          </cell>
          <cell r="N506">
            <v>80</v>
          </cell>
          <cell r="O506" t="str">
            <v>麻痹蝎1</v>
          </cell>
          <cell r="P506" t="str">
            <v>蜘蛛2</v>
          </cell>
          <cell r="Q506" t="str">
            <v>火精灵1</v>
          </cell>
          <cell r="R506" t="str">
            <v/>
          </cell>
          <cell r="S506" t="str">
            <v/>
          </cell>
          <cell r="T506" t="str">
            <v/>
          </cell>
          <cell r="U506">
            <v>12</v>
          </cell>
          <cell r="V506">
            <v>12</v>
          </cell>
          <cell r="W506">
            <v>6</v>
          </cell>
          <cell r="X506" t="str">
            <v>0</v>
          </cell>
          <cell r="Y506" t="str">
            <v>0</v>
          </cell>
          <cell r="Z506" t="str">
            <v>0</v>
          </cell>
          <cell r="AA506">
            <v>369</v>
          </cell>
          <cell r="AB506">
            <v>1476</v>
          </cell>
          <cell r="AC506">
            <v>369</v>
          </cell>
          <cell r="AD506" t="str">
            <v/>
          </cell>
          <cell r="AE506" t="str">
            <v/>
          </cell>
          <cell r="AF506" t="str">
            <v/>
          </cell>
          <cell r="AG506">
            <v>1.56</v>
          </cell>
          <cell r="AH506">
            <v>3.12</v>
          </cell>
          <cell r="AI506">
            <v>1.56</v>
          </cell>
          <cell r="AJ506" t="str">
            <v/>
          </cell>
          <cell r="AK506" t="str">
            <v/>
          </cell>
          <cell r="AL506" t="str">
            <v/>
          </cell>
          <cell r="AM506">
            <v>2</v>
          </cell>
          <cell r="AN506">
            <v>4</v>
          </cell>
          <cell r="AO506">
            <v>2</v>
          </cell>
          <cell r="AP506" t="str">
            <v/>
          </cell>
          <cell r="AQ506" t="str">
            <v/>
          </cell>
          <cell r="AR506" t="str">
            <v/>
          </cell>
          <cell r="AS506">
            <v>1120</v>
          </cell>
        </row>
        <row r="507">
          <cell r="A507" t="str">
            <v>0_11_6_Normal</v>
          </cell>
          <cell r="B507">
            <v>0</v>
          </cell>
          <cell r="C507">
            <v>11</v>
          </cell>
          <cell r="D507">
            <v>6</v>
          </cell>
          <cell r="E507">
            <v>33</v>
          </cell>
          <cell r="F507" t="str">
            <v>Normal</v>
          </cell>
          <cell r="G507" t="str">
            <v>标准关</v>
          </cell>
          <cell r="H507">
            <v>1</v>
          </cell>
          <cell r="I507">
            <v>1044.2249999999999</v>
          </cell>
          <cell r="J507">
            <v>1.56</v>
          </cell>
          <cell r="K507">
            <v>1.1074218750000002</v>
          </cell>
          <cell r="L507">
            <v>943</v>
          </cell>
          <cell r="M507">
            <v>180</v>
          </cell>
          <cell r="N507">
            <v>80</v>
          </cell>
          <cell r="O507" t="str">
            <v>骷髅1</v>
          </cell>
          <cell r="P507" t="str">
            <v>麻痹蝎1</v>
          </cell>
          <cell r="Q507" t="str">
            <v>蜘蛛2</v>
          </cell>
          <cell r="R507" t="str">
            <v>火精灵1</v>
          </cell>
          <cell r="S507" t="str">
            <v/>
          </cell>
          <cell r="T507" t="str">
            <v/>
          </cell>
          <cell r="U507">
            <v>7</v>
          </cell>
          <cell r="V507">
            <v>7</v>
          </cell>
          <cell r="W507">
            <v>7</v>
          </cell>
          <cell r="X507">
            <v>14</v>
          </cell>
          <cell r="Y507" t="str">
            <v>0</v>
          </cell>
          <cell r="Z507" t="str">
            <v>0</v>
          </cell>
          <cell r="AA507">
            <v>589</v>
          </cell>
          <cell r="AB507">
            <v>589</v>
          </cell>
          <cell r="AC507">
            <v>2358</v>
          </cell>
          <cell r="AD507">
            <v>589</v>
          </cell>
          <cell r="AE507" t="str">
            <v/>
          </cell>
          <cell r="AF507" t="str">
            <v/>
          </cell>
          <cell r="AG507">
            <v>1.56</v>
          </cell>
          <cell r="AH507">
            <v>1.56</v>
          </cell>
          <cell r="AI507">
            <v>3.12</v>
          </cell>
          <cell r="AJ507">
            <v>1.56</v>
          </cell>
          <cell r="AK507" t="str">
            <v/>
          </cell>
          <cell r="AL507" t="str">
            <v/>
          </cell>
          <cell r="AM507">
            <v>2</v>
          </cell>
          <cell r="AN507">
            <v>2</v>
          </cell>
          <cell r="AO507">
            <v>4</v>
          </cell>
          <cell r="AP507">
            <v>2</v>
          </cell>
          <cell r="AQ507" t="str">
            <v/>
          </cell>
          <cell r="AR507" t="str">
            <v/>
          </cell>
          <cell r="AS507">
            <v>1300</v>
          </cell>
        </row>
        <row r="508">
          <cell r="A508" t="str">
            <v>0_11_7_Normal</v>
          </cell>
          <cell r="B508">
            <v>0</v>
          </cell>
          <cell r="C508">
            <v>11</v>
          </cell>
          <cell r="D508">
            <v>7</v>
          </cell>
          <cell r="E508">
            <v>35.200000000000003</v>
          </cell>
          <cell r="F508" t="str">
            <v>Normal</v>
          </cell>
          <cell r="G508" t="str">
            <v>标准关</v>
          </cell>
          <cell r="H508">
            <v>1</v>
          </cell>
          <cell r="I508">
            <v>1320.8999999999996</v>
          </cell>
          <cell r="J508">
            <v>1.56</v>
          </cell>
          <cell r="K508">
            <v>1.2304687500000002</v>
          </cell>
          <cell r="L508">
            <v>1073</v>
          </cell>
          <cell r="M508">
            <v>180</v>
          </cell>
          <cell r="N508">
            <v>80</v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>0</v>
          </cell>
          <cell r="V508" t="str">
            <v>0</v>
          </cell>
          <cell r="W508" t="str">
            <v>0</v>
          </cell>
          <cell r="X508" t="str">
            <v>0</v>
          </cell>
          <cell r="Y508" t="str">
            <v>0</v>
          </cell>
          <cell r="Z508" t="str">
            <v>0</v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/>
          </cell>
          <cell r="AG508" t="str">
            <v/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>
            <v>1480</v>
          </cell>
        </row>
        <row r="509">
          <cell r="A509" t="str">
            <v>0_11_8_Normal</v>
          </cell>
          <cell r="B509">
            <v>0</v>
          </cell>
          <cell r="C509">
            <v>11</v>
          </cell>
          <cell r="D509">
            <v>8</v>
          </cell>
          <cell r="E509">
            <v>37.4</v>
          </cell>
          <cell r="F509" t="str">
            <v>Normal</v>
          </cell>
          <cell r="G509" t="str">
            <v>标准关</v>
          </cell>
          <cell r="H509">
            <v>1</v>
          </cell>
          <cell r="I509">
            <v>1629.7049999999999</v>
          </cell>
          <cell r="J509">
            <v>1.56</v>
          </cell>
          <cell r="K509">
            <v>1.3535156250000002</v>
          </cell>
          <cell r="L509">
            <v>1204</v>
          </cell>
          <cell r="M509">
            <v>180</v>
          </cell>
          <cell r="N509">
            <v>80</v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>0</v>
          </cell>
          <cell r="V509" t="str">
            <v>0</v>
          </cell>
          <cell r="W509" t="str">
            <v>0</v>
          </cell>
          <cell r="X509" t="str">
            <v>0</v>
          </cell>
          <cell r="Y509" t="str">
            <v>0</v>
          </cell>
          <cell r="Z509" t="str">
            <v>0</v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>
            <v>1660</v>
          </cell>
        </row>
        <row r="510">
          <cell r="A510" t="str">
            <v>0_11_9_Normal</v>
          </cell>
          <cell r="B510">
            <v>0</v>
          </cell>
          <cell r="C510">
            <v>11</v>
          </cell>
          <cell r="D510">
            <v>9</v>
          </cell>
          <cell r="E510">
            <v>39.6</v>
          </cell>
          <cell r="F510" t="str">
            <v>Normal</v>
          </cell>
          <cell r="G510" t="str">
            <v>标准关</v>
          </cell>
          <cell r="H510">
            <v>1</v>
          </cell>
          <cell r="I510">
            <v>1970.6399999999999</v>
          </cell>
          <cell r="J510">
            <v>1.56</v>
          </cell>
          <cell r="K510">
            <v>1.4765625000000002</v>
          </cell>
          <cell r="L510">
            <v>1335</v>
          </cell>
          <cell r="M510">
            <v>180</v>
          </cell>
          <cell r="N510">
            <v>80</v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>0</v>
          </cell>
          <cell r="V510" t="str">
            <v>0</v>
          </cell>
          <cell r="W510" t="str">
            <v>0</v>
          </cell>
          <cell r="X510" t="str">
            <v>0</v>
          </cell>
          <cell r="Y510" t="str">
            <v>0</v>
          </cell>
          <cell r="Z510" t="str">
            <v>0</v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>
            <v>1840</v>
          </cell>
        </row>
        <row r="511">
          <cell r="A511" t="str">
            <v>0_11_10_Normal</v>
          </cell>
          <cell r="B511">
            <v>0</v>
          </cell>
          <cell r="C511">
            <v>11</v>
          </cell>
          <cell r="D511">
            <v>10</v>
          </cell>
          <cell r="E511">
            <v>41.8</v>
          </cell>
          <cell r="F511" t="str">
            <v>Normal</v>
          </cell>
          <cell r="G511" t="str">
            <v>标准关</v>
          </cell>
          <cell r="H511">
            <v>1</v>
          </cell>
          <cell r="I511">
            <v>2343.7049999999999</v>
          </cell>
          <cell r="J511">
            <v>1.56</v>
          </cell>
          <cell r="K511">
            <v>1.5996093750000002</v>
          </cell>
          <cell r="L511">
            <v>1465</v>
          </cell>
          <cell r="M511">
            <v>180</v>
          </cell>
          <cell r="N511">
            <v>80</v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>0</v>
          </cell>
          <cell r="V511" t="str">
            <v>0</v>
          </cell>
          <cell r="W511" t="str">
            <v>0</v>
          </cell>
          <cell r="X511" t="str">
            <v>0</v>
          </cell>
          <cell r="Y511" t="str">
            <v>0</v>
          </cell>
          <cell r="Z511" t="str">
            <v>0</v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>
            <v>2020</v>
          </cell>
        </row>
        <row r="512">
          <cell r="A512" t="str">
            <v>0_12_1_Normal</v>
          </cell>
          <cell r="B512">
            <v>0</v>
          </cell>
          <cell r="C512">
            <v>12</v>
          </cell>
          <cell r="D512">
            <v>1</v>
          </cell>
          <cell r="E512">
            <v>22.200000000000003</v>
          </cell>
          <cell r="F512" t="str">
            <v>Normal</v>
          </cell>
          <cell r="G512" t="str">
            <v>困难关</v>
          </cell>
          <cell r="H512">
            <v>1</v>
          </cell>
          <cell r="I512">
            <v>110.16</v>
          </cell>
          <cell r="J512">
            <v>1.5960000000000001</v>
          </cell>
          <cell r="K512">
            <v>0.50203125000000004</v>
          </cell>
          <cell r="L512">
            <v>219</v>
          </cell>
          <cell r="M512">
            <v>180</v>
          </cell>
          <cell r="N512">
            <v>80</v>
          </cell>
          <cell r="O512" t="str">
            <v>蝙蝠2</v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>
            <v>11</v>
          </cell>
          <cell r="V512" t="str">
            <v>0</v>
          </cell>
          <cell r="W512" t="str">
            <v>0</v>
          </cell>
          <cell r="X512" t="str">
            <v>0</v>
          </cell>
          <cell r="Y512" t="str">
            <v>0</v>
          </cell>
          <cell r="Z512" t="str">
            <v>0</v>
          </cell>
          <cell r="AA512">
            <v>219</v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>
            <v>1.5960000000000001</v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>
            <v>7</v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>
            <v>300</v>
          </cell>
        </row>
        <row r="513">
          <cell r="A513" t="str">
            <v>0_12_2_Normal</v>
          </cell>
          <cell r="B513">
            <v>0</v>
          </cell>
          <cell r="C513">
            <v>12</v>
          </cell>
          <cell r="D513">
            <v>2</v>
          </cell>
          <cell r="E513">
            <v>24.420000000000005</v>
          </cell>
          <cell r="F513" t="str">
            <v>Normal</v>
          </cell>
          <cell r="G513" t="str">
            <v>困难关</v>
          </cell>
          <cell r="H513">
            <v>1</v>
          </cell>
          <cell r="I513">
            <v>236.84399999999997</v>
          </cell>
          <cell r="J513">
            <v>1.5960000000000001</v>
          </cell>
          <cell r="K513">
            <v>0.62753906250000002</v>
          </cell>
          <cell r="L513">
            <v>377</v>
          </cell>
          <cell r="M513">
            <v>180</v>
          </cell>
          <cell r="N513">
            <v>80</v>
          </cell>
          <cell r="O513" t="str">
            <v>蝙蝠2</v>
          </cell>
          <cell r="P513" t="str">
            <v>骷髅1</v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>
            <v>5</v>
          </cell>
          <cell r="V513">
            <v>10</v>
          </cell>
          <cell r="W513" t="str">
            <v>0</v>
          </cell>
          <cell r="X513" t="str">
            <v>0</v>
          </cell>
          <cell r="Y513" t="str">
            <v>0</v>
          </cell>
          <cell r="Z513" t="str">
            <v>0</v>
          </cell>
          <cell r="AA513">
            <v>754</v>
          </cell>
          <cell r="AB513">
            <v>189</v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>
            <v>1.5960000000000001</v>
          </cell>
          <cell r="AH513">
            <v>1.5960000000000001</v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>
            <v>8</v>
          </cell>
          <cell r="AN513">
            <v>4</v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>
            <v>516</v>
          </cell>
        </row>
        <row r="514">
          <cell r="A514" t="str">
            <v>0_12_3_Normal</v>
          </cell>
          <cell r="B514">
            <v>0</v>
          </cell>
          <cell r="C514">
            <v>12</v>
          </cell>
          <cell r="D514">
            <v>3</v>
          </cell>
          <cell r="E514">
            <v>26.640000000000004</v>
          </cell>
          <cell r="F514" t="str">
            <v>Normal</v>
          </cell>
          <cell r="G514" t="str">
            <v>困难关</v>
          </cell>
          <cell r="H514">
            <v>1</v>
          </cell>
          <cell r="I514">
            <v>403.18559999999991</v>
          </cell>
          <cell r="J514">
            <v>1.5960000000000001</v>
          </cell>
          <cell r="K514">
            <v>0.75304687500000012</v>
          </cell>
          <cell r="L514">
            <v>535</v>
          </cell>
          <cell r="M514">
            <v>180</v>
          </cell>
          <cell r="N514">
            <v>80</v>
          </cell>
          <cell r="O514" t="str">
            <v>骷髅1</v>
          </cell>
          <cell r="P514" t="str">
            <v>麻痹蝎1</v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>
            <v>10</v>
          </cell>
          <cell r="V514">
            <v>10</v>
          </cell>
          <cell r="W514" t="str">
            <v>0</v>
          </cell>
          <cell r="X514" t="str">
            <v>0</v>
          </cell>
          <cell r="Y514" t="str">
            <v>0</v>
          </cell>
          <cell r="Z514" t="str">
            <v>0</v>
          </cell>
          <cell r="AA514">
            <v>535</v>
          </cell>
          <cell r="AB514">
            <v>535</v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>
            <v>1.5960000000000001</v>
          </cell>
          <cell r="AH514">
            <v>1.5960000000000001</v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>
            <v>4</v>
          </cell>
          <cell r="AN514">
            <v>4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>
            <v>732</v>
          </cell>
        </row>
        <row r="515">
          <cell r="A515" t="str">
            <v>0_12_4_Normal</v>
          </cell>
          <cell r="B515">
            <v>0</v>
          </cell>
          <cell r="C515">
            <v>12</v>
          </cell>
          <cell r="D515">
            <v>4</v>
          </cell>
          <cell r="E515">
            <v>28.860000000000003</v>
          </cell>
          <cell r="F515" t="str">
            <v>Normal</v>
          </cell>
          <cell r="G515" t="str">
            <v>困难关</v>
          </cell>
          <cell r="H515">
            <v>1</v>
          </cell>
          <cell r="I515">
            <v>604.04399999999987</v>
          </cell>
          <cell r="J515">
            <v>1.5960000000000001</v>
          </cell>
          <cell r="K515">
            <v>0.8785546875000001</v>
          </cell>
          <cell r="L515">
            <v>688</v>
          </cell>
          <cell r="M515">
            <v>180</v>
          </cell>
          <cell r="N515">
            <v>80</v>
          </cell>
          <cell r="O515" t="str">
            <v>骷髅1</v>
          </cell>
          <cell r="P515" t="str">
            <v>麻痹蝎1</v>
          </cell>
          <cell r="Q515" t="str">
            <v>蜘蛛2</v>
          </cell>
          <cell r="R515" t="str">
            <v/>
          </cell>
          <cell r="S515" t="str">
            <v/>
          </cell>
          <cell r="T515" t="str">
            <v/>
          </cell>
          <cell r="U515">
            <v>10</v>
          </cell>
          <cell r="V515">
            <v>10</v>
          </cell>
          <cell r="W515">
            <v>5</v>
          </cell>
          <cell r="X515" t="str">
            <v>0</v>
          </cell>
          <cell r="Y515" t="str">
            <v>0</v>
          </cell>
          <cell r="Z515" t="str">
            <v>0</v>
          </cell>
          <cell r="AA515">
            <v>430</v>
          </cell>
          <cell r="AB515">
            <v>430</v>
          </cell>
          <cell r="AC515">
            <v>1720</v>
          </cell>
          <cell r="AD515" t="str">
            <v/>
          </cell>
          <cell r="AE515" t="str">
            <v/>
          </cell>
          <cell r="AF515" t="str">
            <v/>
          </cell>
          <cell r="AG515">
            <v>1.5960000000000001</v>
          </cell>
          <cell r="AH515">
            <v>1.5960000000000001</v>
          </cell>
          <cell r="AI515">
            <v>3.1920000000000002</v>
          </cell>
          <cell r="AJ515" t="str">
            <v/>
          </cell>
          <cell r="AK515" t="str">
            <v/>
          </cell>
          <cell r="AL515" t="str">
            <v/>
          </cell>
          <cell r="AM515">
            <v>3</v>
          </cell>
          <cell r="AN515">
            <v>3</v>
          </cell>
          <cell r="AO515">
            <v>5</v>
          </cell>
          <cell r="AP515" t="str">
            <v/>
          </cell>
          <cell r="AQ515" t="str">
            <v/>
          </cell>
          <cell r="AR515" t="str">
            <v/>
          </cell>
          <cell r="AS515">
            <v>940</v>
          </cell>
        </row>
        <row r="516">
          <cell r="A516" t="str">
            <v>0_12_5_Normal</v>
          </cell>
          <cell r="B516">
            <v>0</v>
          </cell>
          <cell r="C516">
            <v>12</v>
          </cell>
          <cell r="D516">
            <v>5</v>
          </cell>
          <cell r="E516">
            <v>31.080000000000002</v>
          </cell>
          <cell r="F516" t="str">
            <v>Normal</v>
          </cell>
          <cell r="G516" t="str">
            <v>困难关</v>
          </cell>
          <cell r="H516">
            <v>1</v>
          </cell>
          <cell r="I516">
            <v>822.52799999999991</v>
          </cell>
          <cell r="J516">
            <v>1.5960000000000001</v>
          </cell>
          <cell r="K516">
            <v>1.0040625000000001</v>
          </cell>
          <cell r="L516">
            <v>819</v>
          </cell>
          <cell r="M516">
            <v>180</v>
          </cell>
          <cell r="N516">
            <v>80</v>
          </cell>
          <cell r="O516" t="str">
            <v>麻痹蝎1</v>
          </cell>
          <cell r="P516" t="str">
            <v>蜘蛛2</v>
          </cell>
          <cell r="Q516" t="str">
            <v>蝙蝠2</v>
          </cell>
          <cell r="R516" t="str">
            <v/>
          </cell>
          <cell r="S516" t="str">
            <v/>
          </cell>
          <cell r="T516" t="str">
            <v/>
          </cell>
          <cell r="U516">
            <v>12</v>
          </cell>
          <cell r="V516">
            <v>12</v>
          </cell>
          <cell r="W516">
            <v>6</v>
          </cell>
          <cell r="X516" t="str">
            <v>0</v>
          </cell>
          <cell r="Y516" t="str">
            <v>0</v>
          </cell>
          <cell r="Z516" t="str">
            <v>0</v>
          </cell>
          <cell r="AA516">
            <v>293</v>
          </cell>
          <cell r="AB516">
            <v>1170</v>
          </cell>
          <cell r="AC516">
            <v>1170</v>
          </cell>
          <cell r="AD516" t="str">
            <v/>
          </cell>
          <cell r="AE516" t="str">
            <v/>
          </cell>
          <cell r="AF516" t="str">
            <v/>
          </cell>
          <cell r="AG516">
            <v>1.5960000000000001</v>
          </cell>
          <cell r="AH516">
            <v>3.1920000000000002</v>
          </cell>
          <cell r="AI516">
            <v>1.5960000000000001</v>
          </cell>
          <cell r="AJ516" t="str">
            <v/>
          </cell>
          <cell r="AK516" t="str">
            <v/>
          </cell>
          <cell r="AL516" t="str">
            <v/>
          </cell>
          <cell r="AM516">
            <v>2</v>
          </cell>
          <cell r="AN516">
            <v>3</v>
          </cell>
          <cell r="AO516">
            <v>3</v>
          </cell>
          <cell r="AP516" t="str">
            <v/>
          </cell>
          <cell r="AQ516" t="str">
            <v/>
          </cell>
          <cell r="AR516" t="str">
            <v/>
          </cell>
          <cell r="AS516">
            <v>1120</v>
          </cell>
        </row>
        <row r="517">
          <cell r="A517" t="str">
            <v>0_12_6_Normal</v>
          </cell>
          <cell r="B517">
            <v>0</v>
          </cell>
          <cell r="C517">
            <v>12</v>
          </cell>
          <cell r="D517">
            <v>6</v>
          </cell>
          <cell r="E517">
            <v>33.300000000000004</v>
          </cell>
          <cell r="F517" t="str">
            <v>Normal</v>
          </cell>
          <cell r="G517" t="str">
            <v>困难关</v>
          </cell>
          <cell r="H517">
            <v>1</v>
          </cell>
          <cell r="I517">
            <v>1074.06</v>
          </cell>
          <cell r="J517">
            <v>1.5960000000000001</v>
          </cell>
          <cell r="K517">
            <v>1.1295703125000001</v>
          </cell>
          <cell r="L517">
            <v>951</v>
          </cell>
          <cell r="M517">
            <v>180</v>
          </cell>
          <cell r="N517">
            <v>80</v>
          </cell>
          <cell r="O517" t="str">
            <v>骷髅1</v>
          </cell>
          <cell r="P517" t="str">
            <v>麻痹蝎1</v>
          </cell>
          <cell r="Q517" t="str">
            <v>蜘蛛2</v>
          </cell>
          <cell r="R517" t="str">
            <v>火精灵1</v>
          </cell>
          <cell r="S517" t="str">
            <v/>
          </cell>
          <cell r="T517" t="str">
            <v/>
          </cell>
          <cell r="U517">
            <v>10</v>
          </cell>
          <cell r="V517">
            <v>10</v>
          </cell>
          <cell r="W517">
            <v>10</v>
          </cell>
          <cell r="X517">
            <v>5</v>
          </cell>
          <cell r="Y517" t="str">
            <v>0</v>
          </cell>
          <cell r="Z517" t="str">
            <v>0</v>
          </cell>
          <cell r="AA517">
            <v>512</v>
          </cell>
          <cell r="AB517">
            <v>512</v>
          </cell>
          <cell r="AC517">
            <v>2048</v>
          </cell>
          <cell r="AD517">
            <v>512</v>
          </cell>
          <cell r="AE517" t="str">
            <v/>
          </cell>
          <cell r="AF517" t="str">
            <v/>
          </cell>
          <cell r="AG517">
            <v>1.5960000000000001</v>
          </cell>
          <cell r="AH517">
            <v>1.5960000000000001</v>
          </cell>
          <cell r="AI517">
            <v>3.1920000000000002</v>
          </cell>
          <cell r="AJ517">
            <v>1.5960000000000001</v>
          </cell>
          <cell r="AK517" t="str">
            <v/>
          </cell>
          <cell r="AL517" t="str">
            <v/>
          </cell>
          <cell r="AM517">
            <v>2</v>
          </cell>
          <cell r="AN517">
            <v>2</v>
          </cell>
          <cell r="AO517">
            <v>4</v>
          </cell>
          <cell r="AP517">
            <v>2</v>
          </cell>
          <cell r="AQ517" t="str">
            <v/>
          </cell>
          <cell r="AR517" t="str">
            <v/>
          </cell>
          <cell r="AS517">
            <v>1300</v>
          </cell>
        </row>
        <row r="518">
          <cell r="A518" t="str">
            <v>0_12_7_Normal</v>
          </cell>
          <cell r="B518">
            <v>0</v>
          </cell>
          <cell r="C518">
            <v>12</v>
          </cell>
          <cell r="D518">
            <v>7</v>
          </cell>
          <cell r="E518">
            <v>35.520000000000003</v>
          </cell>
          <cell r="F518" t="str">
            <v>Normal</v>
          </cell>
          <cell r="G518" t="str">
            <v>困难关</v>
          </cell>
          <cell r="H518">
            <v>1</v>
          </cell>
          <cell r="I518">
            <v>1358.6399999999999</v>
          </cell>
          <cell r="J518">
            <v>1.5960000000000001</v>
          </cell>
          <cell r="K518">
            <v>1.255078125</v>
          </cell>
          <cell r="L518">
            <v>1083</v>
          </cell>
          <cell r="M518">
            <v>180</v>
          </cell>
          <cell r="N518">
            <v>80</v>
          </cell>
          <cell r="O518" t="str">
            <v>麻痹蝎1</v>
          </cell>
          <cell r="P518" t="str">
            <v>蜘蛛2</v>
          </cell>
          <cell r="Q518" t="str">
            <v>火精灵1</v>
          </cell>
          <cell r="R518" t="str">
            <v>蝙蝠2</v>
          </cell>
          <cell r="S518" t="str">
            <v/>
          </cell>
          <cell r="T518" t="str">
            <v/>
          </cell>
          <cell r="U518">
            <v>11</v>
          </cell>
          <cell r="V518">
            <v>11</v>
          </cell>
          <cell r="W518">
            <v>11</v>
          </cell>
          <cell r="X518">
            <v>11</v>
          </cell>
          <cell r="Y518" t="str">
            <v>0</v>
          </cell>
          <cell r="Z518" t="str">
            <v>0</v>
          </cell>
          <cell r="AA518">
            <v>433</v>
          </cell>
          <cell r="AB518">
            <v>1733</v>
          </cell>
          <cell r="AC518">
            <v>433</v>
          </cell>
          <cell r="AD518">
            <v>1733</v>
          </cell>
          <cell r="AE518" t="str">
            <v/>
          </cell>
          <cell r="AF518" t="str">
            <v/>
          </cell>
          <cell r="AG518">
            <v>1.5960000000000001</v>
          </cell>
          <cell r="AH518">
            <v>3.1920000000000002</v>
          </cell>
          <cell r="AI518">
            <v>1.5960000000000001</v>
          </cell>
          <cell r="AJ518">
            <v>1.5960000000000001</v>
          </cell>
          <cell r="AK518" t="str">
            <v/>
          </cell>
          <cell r="AL518" t="str">
            <v/>
          </cell>
          <cell r="AM518">
            <v>1</v>
          </cell>
          <cell r="AN518">
            <v>2</v>
          </cell>
          <cell r="AO518">
            <v>1</v>
          </cell>
          <cell r="AP518">
            <v>2</v>
          </cell>
          <cell r="AQ518" t="str">
            <v/>
          </cell>
          <cell r="AR518" t="str">
            <v/>
          </cell>
          <cell r="AS518">
            <v>1480</v>
          </cell>
        </row>
        <row r="519">
          <cell r="A519" t="str">
            <v>0_12_8_Normal</v>
          </cell>
          <cell r="B519">
            <v>0</v>
          </cell>
          <cell r="C519">
            <v>12</v>
          </cell>
          <cell r="D519">
            <v>8</v>
          </cell>
          <cell r="E519">
            <v>37.74</v>
          </cell>
          <cell r="F519" t="str">
            <v>Normal</v>
          </cell>
          <cell r="G519" t="str">
            <v>困难关</v>
          </cell>
          <cell r="H519">
            <v>1</v>
          </cell>
          <cell r="I519">
            <v>1676.268</v>
          </cell>
          <cell r="J519">
            <v>1.5960000000000001</v>
          </cell>
          <cell r="K519">
            <v>1.3805859375</v>
          </cell>
          <cell r="L519">
            <v>1214</v>
          </cell>
          <cell r="M519">
            <v>180</v>
          </cell>
          <cell r="N519">
            <v>80</v>
          </cell>
          <cell r="O519" t="str">
            <v>麻痹蝎1</v>
          </cell>
          <cell r="P519" t="str">
            <v>蜘蛛2</v>
          </cell>
          <cell r="Q519" t="str">
            <v>火精灵1</v>
          </cell>
          <cell r="R519" t="str">
            <v>蝙蝠2</v>
          </cell>
          <cell r="S519" t="str">
            <v>骷髅3</v>
          </cell>
          <cell r="T519" t="str">
            <v/>
          </cell>
          <cell r="U519">
            <v>11</v>
          </cell>
          <cell r="V519">
            <v>11</v>
          </cell>
          <cell r="W519">
            <v>11</v>
          </cell>
          <cell r="X519">
            <v>16</v>
          </cell>
          <cell r="Y519">
            <v>1</v>
          </cell>
          <cell r="Z519" t="str">
            <v>0</v>
          </cell>
          <cell r="AA519">
            <v>375</v>
          </cell>
          <cell r="AB519">
            <v>1499</v>
          </cell>
          <cell r="AC519">
            <v>375</v>
          </cell>
          <cell r="AD519">
            <v>1499</v>
          </cell>
          <cell r="AE519">
            <v>11990</v>
          </cell>
          <cell r="AF519" t="str">
            <v/>
          </cell>
          <cell r="AG519">
            <v>1.5960000000000001</v>
          </cell>
          <cell r="AH519">
            <v>3.1920000000000002</v>
          </cell>
          <cell r="AI519">
            <v>1.5960000000000001</v>
          </cell>
          <cell r="AJ519">
            <v>1.5960000000000001</v>
          </cell>
          <cell r="AK519">
            <v>0.79800000000000004</v>
          </cell>
          <cell r="AL519" t="str">
            <v/>
          </cell>
          <cell r="AM519">
            <v>1</v>
          </cell>
          <cell r="AN519">
            <v>2</v>
          </cell>
          <cell r="AO519">
            <v>1</v>
          </cell>
          <cell r="AP519">
            <v>2</v>
          </cell>
          <cell r="AQ519">
            <v>5</v>
          </cell>
          <cell r="AR519" t="str">
            <v/>
          </cell>
          <cell r="AS519">
            <v>1660</v>
          </cell>
        </row>
        <row r="520">
          <cell r="A520" t="str">
            <v>0_12_9_Normal</v>
          </cell>
          <cell r="B520">
            <v>0</v>
          </cell>
          <cell r="C520">
            <v>12</v>
          </cell>
          <cell r="D520">
            <v>9</v>
          </cell>
          <cell r="E520">
            <v>39.960000000000008</v>
          </cell>
          <cell r="F520" t="str">
            <v>Normal</v>
          </cell>
          <cell r="G520" t="str">
            <v>困难关</v>
          </cell>
          <cell r="H520">
            <v>1</v>
          </cell>
          <cell r="I520">
            <v>2026.9439999999997</v>
          </cell>
          <cell r="J520">
            <v>1.5960000000000001</v>
          </cell>
          <cell r="K520">
            <v>1.5060937500000002</v>
          </cell>
          <cell r="L520">
            <v>1346</v>
          </cell>
          <cell r="M520">
            <v>180</v>
          </cell>
          <cell r="N520">
            <v>80</v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>0</v>
          </cell>
          <cell r="V520" t="str">
            <v>0</v>
          </cell>
          <cell r="W520" t="str">
            <v>0</v>
          </cell>
          <cell r="X520" t="str">
            <v>0</v>
          </cell>
          <cell r="Y520" t="str">
            <v>0</v>
          </cell>
          <cell r="Z520" t="str">
            <v>0</v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>
            <v>1840</v>
          </cell>
        </row>
        <row r="521">
          <cell r="A521" t="str">
            <v>0_12_10_Normal</v>
          </cell>
          <cell r="B521">
            <v>0</v>
          </cell>
          <cell r="C521">
            <v>12</v>
          </cell>
          <cell r="D521">
            <v>10</v>
          </cell>
          <cell r="E521">
            <v>42.180000000000007</v>
          </cell>
          <cell r="F521" t="str">
            <v>Normal</v>
          </cell>
          <cell r="G521" t="str">
            <v>困难关</v>
          </cell>
          <cell r="H521">
            <v>1</v>
          </cell>
          <cell r="I521">
            <v>2410.6680000000001</v>
          </cell>
          <cell r="J521">
            <v>1.5960000000000001</v>
          </cell>
          <cell r="K521">
            <v>1.6316015625000002</v>
          </cell>
          <cell r="L521">
            <v>1477</v>
          </cell>
          <cell r="M521">
            <v>180</v>
          </cell>
          <cell r="N521">
            <v>80</v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>0</v>
          </cell>
          <cell r="V521" t="str">
            <v>0</v>
          </cell>
          <cell r="W521" t="str">
            <v>0</v>
          </cell>
          <cell r="X521" t="str">
            <v>0</v>
          </cell>
          <cell r="Y521" t="str">
            <v>0</v>
          </cell>
          <cell r="Z521" t="str">
            <v>0</v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>
            <v>2020</v>
          </cell>
        </row>
        <row r="522">
          <cell r="A522" t="str">
            <v>0_13_1_Normal</v>
          </cell>
          <cell r="B522">
            <v>0</v>
          </cell>
          <cell r="C522">
            <v>13</v>
          </cell>
          <cell r="D522">
            <v>1</v>
          </cell>
          <cell r="E522">
            <v>22.400000000000002</v>
          </cell>
          <cell r="F522" t="str">
            <v>Normal</v>
          </cell>
          <cell r="G522" t="str">
            <v>标准关</v>
          </cell>
          <cell r="H522">
            <v>1</v>
          </cell>
          <cell r="I522">
            <v>113.22</v>
          </cell>
          <cell r="J522">
            <v>1.6320000000000001</v>
          </cell>
          <cell r="K522">
            <v>0.51187500000000008</v>
          </cell>
          <cell r="L522">
            <v>221</v>
          </cell>
          <cell r="M522">
            <v>180</v>
          </cell>
          <cell r="N522">
            <v>80</v>
          </cell>
          <cell r="O522" t="str">
            <v>蛋2</v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>
            <v>11</v>
          </cell>
          <cell r="V522" t="str">
            <v>0</v>
          </cell>
          <cell r="W522" t="str">
            <v>0</v>
          </cell>
          <cell r="X522" t="str">
            <v>0</v>
          </cell>
          <cell r="Y522" t="str">
            <v>0</v>
          </cell>
          <cell r="Z522" t="str">
            <v>0</v>
          </cell>
          <cell r="AA522">
            <v>221</v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>
            <v>1.6320000000000001</v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>
            <v>7</v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>
            <v>300</v>
          </cell>
        </row>
        <row r="523">
          <cell r="A523" t="str">
            <v>0_13_2_Normal</v>
          </cell>
          <cell r="B523">
            <v>0</v>
          </cell>
          <cell r="C523">
            <v>13</v>
          </cell>
          <cell r="D523">
            <v>2</v>
          </cell>
          <cell r="E523">
            <v>24.640000000000004</v>
          </cell>
          <cell r="F523" t="str">
            <v>Normal</v>
          </cell>
          <cell r="G523" t="str">
            <v>标准关</v>
          </cell>
          <cell r="H523">
            <v>1</v>
          </cell>
          <cell r="I523">
            <v>243.42299999999997</v>
          </cell>
          <cell r="J523">
            <v>1.6320000000000001</v>
          </cell>
          <cell r="K523">
            <v>0.63984375000000004</v>
          </cell>
          <cell r="L523">
            <v>380</v>
          </cell>
          <cell r="M523">
            <v>180</v>
          </cell>
          <cell r="N523">
            <v>80</v>
          </cell>
          <cell r="O523" t="str">
            <v>蛋2</v>
          </cell>
          <cell r="P523" t="str">
            <v>蜘蛛2</v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>
            <v>5</v>
          </cell>
          <cell r="V523">
            <v>10</v>
          </cell>
          <cell r="W523" t="str">
            <v>0</v>
          </cell>
          <cell r="X523" t="str">
            <v>0</v>
          </cell>
          <cell r="Y523" t="str">
            <v>0</v>
          </cell>
          <cell r="Z523" t="str">
            <v>0</v>
          </cell>
          <cell r="AA523">
            <v>380</v>
          </cell>
          <cell r="AB523">
            <v>380</v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>
            <v>1.6320000000000001</v>
          </cell>
          <cell r="AH523">
            <v>3.2640000000000002</v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>
            <v>5</v>
          </cell>
          <cell r="AN523">
            <v>5</v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>
            <v>516</v>
          </cell>
        </row>
        <row r="524">
          <cell r="A524" t="str">
            <v>0_13_3_Normal</v>
          </cell>
          <cell r="B524">
            <v>0</v>
          </cell>
          <cell r="C524">
            <v>13</v>
          </cell>
          <cell r="D524">
            <v>3</v>
          </cell>
          <cell r="E524">
            <v>26.880000000000003</v>
          </cell>
          <cell r="F524" t="str">
            <v>Normal</v>
          </cell>
          <cell r="G524" t="str">
            <v>标准关</v>
          </cell>
          <cell r="H524">
            <v>1</v>
          </cell>
          <cell r="I524">
            <v>414.38519999999994</v>
          </cell>
          <cell r="J524">
            <v>1.6320000000000001</v>
          </cell>
          <cell r="K524">
            <v>0.76781250000000012</v>
          </cell>
          <cell r="L524">
            <v>540</v>
          </cell>
          <cell r="M524">
            <v>180</v>
          </cell>
          <cell r="N524">
            <v>80</v>
          </cell>
          <cell r="O524" t="str">
            <v>蜘蛛2</v>
          </cell>
          <cell r="P524" t="str">
            <v>火精灵1</v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>
            <v>10</v>
          </cell>
          <cell r="V524">
            <v>10</v>
          </cell>
          <cell r="W524" t="str">
            <v>0</v>
          </cell>
          <cell r="X524" t="str">
            <v>0</v>
          </cell>
          <cell r="Y524" t="str">
            <v>0</v>
          </cell>
          <cell r="Z524" t="str">
            <v>0</v>
          </cell>
          <cell r="AA524">
            <v>864</v>
          </cell>
          <cell r="AB524">
            <v>216</v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>
            <v>3.2640000000000002</v>
          </cell>
          <cell r="AH524">
            <v>1.6320000000000001</v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>
            <v>5</v>
          </cell>
          <cell r="AN524">
            <v>3</v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>
            <v>732</v>
          </cell>
        </row>
        <row r="525">
          <cell r="A525" t="str">
            <v>0_13_4_Normal</v>
          </cell>
          <cell r="B525">
            <v>0</v>
          </cell>
          <cell r="C525">
            <v>13</v>
          </cell>
          <cell r="D525">
            <v>4</v>
          </cell>
          <cell r="E525">
            <v>29.120000000000005</v>
          </cell>
          <cell r="F525" t="str">
            <v>Normal</v>
          </cell>
          <cell r="G525" t="str">
            <v>标准关</v>
          </cell>
          <cell r="H525">
            <v>1</v>
          </cell>
          <cell r="I525">
            <v>620.82299999999998</v>
          </cell>
          <cell r="J525">
            <v>1.6320000000000001</v>
          </cell>
          <cell r="K525">
            <v>0.8957812500000002</v>
          </cell>
          <cell r="L525">
            <v>693</v>
          </cell>
          <cell r="M525">
            <v>180</v>
          </cell>
          <cell r="N525">
            <v>80</v>
          </cell>
          <cell r="O525" t="str">
            <v>蜘蛛2</v>
          </cell>
          <cell r="P525" t="str">
            <v>火精灵1</v>
          </cell>
          <cell r="Q525" t="str">
            <v>蝙蝠2</v>
          </cell>
          <cell r="R525" t="str">
            <v/>
          </cell>
          <cell r="S525" t="str">
            <v/>
          </cell>
          <cell r="T525" t="str">
            <v/>
          </cell>
          <cell r="U525">
            <v>10</v>
          </cell>
          <cell r="V525">
            <v>10</v>
          </cell>
          <cell r="W525">
            <v>5</v>
          </cell>
          <cell r="X525" t="str">
            <v>0</v>
          </cell>
          <cell r="Y525" t="str">
            <v>0</v>
          </cell>
          <cell r="Z525" t="str">
            <v>0</v>
          </cell>
          <cell r="AA525">
            <v>990</v>
          </cell>
          <cell r="AB525">
            <v>248</v>
          </cell>
          <cell r="AC525">
            <v>990</v>
          </cell>
          <cell r="AD525" t="str">
            <v/>
          </cell>
          <cell r="AE525" t="str">
            <v/>
          </cell>
          <cell r="AF525" t="str">
            <v/>
          </cell>
          <cell r="AG525">
            <v>3.2640000000000002</v>
          </cell>
          <cell r="AH525">
            <v>1.6320000000000001</v>
          </cell>
          <cell r="AI525">
            <v>1.6320000000000001</v>
          </cell>
          <cell r="AJ525" t="str">
            <v/>
          </cell>
          <cell r="AK525" t="str">
            <v/>
          </cell>
          <cell r="AL525" t="str">
            <v/>
          </cell>
          <cell r="AM525">
            <v>4</v>
          </cell>
          <cell r="AN525">
            <v>2</v>
          </cell>
          <cell r="AO525">
            <v>4</v>
          </cell>
          <cell r="AP525" t="str">
            <v/>
          </cell>
          <cell r="AQ525" t="str">
            <v/>
          </cell>
          <cell r="AR525" t="str">
            <v/>
          </cell>
          <cell r="AS525">
            <v>940</v>
          </cell>
        </row>
        <row r="526">
          <cell r="A526" t="str">
            <v>0_13_5_Normal</v>
          </cell>
          <cell r="B526">
            <v>0</v>
          </cell>
          <cell r="C526">
            <v>13</v>
          </cell>
          <cell r="D526">
            <v>5</v>
          </cell>
          <cell r="E526">
            <v>31.36</v>
          </cell>
          <cell r="F526" t="str">
            <v>Normal</v>
          </cell>
          <cell r="G526" t="str">
            <v>标准关</v>
          </cell>
          <cell r="H526">
            <v>1</v>
          </cell>
          <cell r="I526">
            <v>845.37599999999986</v>
          </cell>
          <cell r="J526">
            <v>1.6320000000000001</v>
          </cell>
          <cell r="K526">
            <v>1.0237500000000002</v>
          </cell>
          <cell r="L526">
            <v>826</v>
          </cell>
          <cell r="M526">
            <v>180</v>
          </cell>
          <cell r="N526">
            <v>80</v>
          </cell>
          <cell r="O526" t="str">
            <v>火精灵1</v>
          </cell>
          <cell r="P526" t="str">
            <v>蝙蝠2</v>
          </cell>
          <cell r="Q526" t="str">
            <v>蛋2</v>
          </cell>
          <cell r="R526" t="str">
            <v/>
          </cell>
          <cell r="S526" t="str">
            <v/>
          </cell>
          <cell r="T526" t="str">
            <v/>
          </cell>
          <cell r="U526">
            <v>12</v>
          </cell>
          <cell r="V526">
            <v>12</v>
          </cell>
          <cell r="W526">
            <v>6</v>
          </cell>
          <cell r="X526" t="str">
            <v>0</v>
          </cell>
          <cell r="Y526" t="str">
            <v>0</v>
          </cell>
          <cell r="Z526" t="str">
            <v>0</v>
          </cell>
          <cell r="AA526">
            <v>295</v>
          </cell>
          <cell r="AB526">
            <v>1180</v>
          </cell>
          <cell r="AC526">
            <v>1180</v>
          </cell>
          <cell r="AD526" t="str">
            <v/>
          </cell>
          <cell r="AE526" t="str">
            <v/>
          </cell>
          <cell r="AF526" t="str">
            <v/>
          </cell>
          <cell r="AG526">
            <v>1.6320000000000001</v>
          </cell>
          <cell r="AH526">
            <v>1.6320000000000001</v>
          </cell>
          <cell r="AI526">
            <v>1.6320000000000001</v>
          </cell>
          <cell r="AJ526" t="str">
            <v/>
          </cell>
          <cell r="AK526" t="str">
            <v/>
          </cell>
          <cell r="AL526" t="str">
            <v/>
          </cell>
          <cell r="AM526">
            <v>2</v>
          </cell>
          <cell r="AN526">
            <v>3</v>
          </cell>
          <cell r="AO526">
            <v>3</v>
          </cell>
          <cell r="AP526" t="str">
            <v/>
          </cell>
          <cell r="AQ526" t="str">
            <v/>
          </cell>
          <cell r="AR526" t="str">
            <v/>
          </cell>
          <cell r="AS526">
            <v>1120</v>
          </cell>
        </row>
        <row r="527">
          <cell r="A527" t="str">
            <v>0_13_6_Normal</v>
          </cell>
          <cell r="B527">
            <v>0</v>
          </cell>
          <cell r="C527">
            <v>13</v>
          </cell>
          <cell r="D527">
            <v>6</v>
          </cell>
          <cell r="E527">
            <v>33.6</v>
          </cell>
          <cell r="F527" t="str">
            <v>Normal</v>
          </cell>
          <cell r="G527" t="str">
            <v>标准关</v>
          </cell>
          <cell r="H527">
            <v>1</v>
          </cell>
          <cell r="I527">
            <v>1103.895</v>
          </cell>
          <cell r="J527">
            <v>1.6320000000000001</v>
          </cell>
          <cell r="K527">
            <v>1.1517187500000001</v>
          </cell>
          <cell r="L527">
            <v>958</v>
          </cell>
          <cell r="M527">
            <v>180</v>
          </cell>
          <cell r="N527">
            <v>80</v>
          </cell>
          <cell r="O527" t="str">
            <v>蜘蛛2</v>
          </cell>
          <cell r="P527" t="str">
            <v>火精灵1</v>
          </cell>
          <cell r="Q527" t="str">
            <v>蝙蝠2</v>
          </cell>
          <cell r="R527" t="str">
            <v>蛋2</v>
          </cell>
          <cell r="S527" t="str">
            <v/>
          </cell>
          <cell r="T527" t="str">
            <v/>
          </cell>
          <cell r="U527">
            <v>7</v>
          </cell>
          <cell r="V527">
            <v>7</v>
          </cell>
          <cell r="W527">
            <v>7</v>
          </cell>
          <cell r="X527">
            <v>15</v>
          </cell>
          <cell r="Y527" t="str">
            <v>0</v>
          </cell>
          <cell r="Z527" t="str">
            <v>0</v>
          </cell>
          <cell r="AA527">
            <v>1122</v>
          </cell>
          <cell r="AB527">
            <v>280</v>
          </cell>
          <cell r="AC527">
            <v>1122</v>
          </cell>
          <cell r="AD527">
            <v>1122</v>
          </cell>
          <cell r="AE527" t="str">
            <v/>
          </cell>
          <cell r="AF527" t="str">
            <v/>
          </cell>
          <cell r="AG527">
            <v>3.2640000000000002</v>
          </cell>
          <cell r="AH527">
            <v>1.6320000000000001</v>
          </cell>
          <cell r="AI527">
            <v>1.6320000000000001</v>
          </cell>
          <cell r="AJ527">
            <v>1.6320000000000001</v>
          </cell>
          <cell r="AK527" t="str">
            <v/>
          </cell>
          <cell r="AL527" t="str">
            <v/>
          </cell>
          <cell r="AM527">
            <v>2</v>
          </cell>
          <cell r="AN527">
            <v>1</v>
          </cell>
          <cell r="AO527">
            <v>2</v>
          </cell>
          <cell r="AP527">
            <v>2</v>
          </cell>
          <cell r="AQ527" t="str">
            <v/>
          </cell>
          <cell r="AR527" t="str">
            <v/>
          </cell>
          <cell r="AS527">
            <v>1300</v>
          </cell>
        </row>
        <row r="528">
          <cell r="A528" t="str">
            <v>0_13_7_Normal</v>
          </cell>
          <cell r="B528">
            <v>0</v>
          </cell>
          <cell r="C528">
            <v>13</v>
          </cell>
          <cell r="D528">
            <v>7</v>
          </cell>
          <cell r="E528">
            <v>35.840000000000003</v>
          </cell>
          <cell r="F528" t="str">
            <v>Normal</v>
          </cell>
          <cell r="G528" t="str">
            <v>标准关</v>
          </cell>
          <cell r="H528">
            <v>1</v>
          </cell>
          <cell r="I528">
            <v>1396.3799999999997</v>
          </cell>
          <cell r="J528">
            <v>1.6320000000000001</v>
          </cell>
          <cell r="K528">
            <v>1.2796875000000001</v>
          </cell>
          <cell r="L528">
            <v>1091</v>
          </cell>
          <cell r="M528">
            <v>180</v>
          </cell>
          <cell r="N528">
            <v>80</v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>0</v>
          </cell>
          <cell r="V528" t="str">
            <v>0</v>
          </cell>
          <cell r="W528" t="str">
            <v>0</v>
          </cell>
          <cell r="X528" t="str">
            <v>0</v>
          </cell>
          <cell r="Y528" t="str">
            <v>0</v>
          </cell>
          <cell r="Z528" t="str">
            <v>0</v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>
            <v>1480</v>
          </cell>
        </row>
        <row r="529">
          <cell r="A529" t="str">
            <v>0_13_8_Normal</v>
          </cell>
          <cell r="B529">
            <v>0</v>
          </cell>
          <cell r="C529">
            <v>13</v>
          </cell>
          <cell r="D529">
            <v>8</v>
          </cell>
          <cell r="E529">
            <v>38.080000000000005</v>
          </cell>
          <cell r="F529" t="str">
            <v>Normal</v>
          </cell>
          <cell r="G529" t="str">
            <v>标准关</v>
          </cell>
          <cell r="H529">
            <v>1</v>
          </cell>
          <cell r="I529">
            <v>1722.8310000000001</v>
          </cell>
          <cell r="J529">
            <v>1.6320000000000001</v>
          </cell>
          <cell r="K529">
            <v>1.4076562500000003</v>
          </cell>
          <cell r="L529">
            <v>1224</v>
          </cell>
          <cell r="M529">
            <v>180</v>
          </cell>
          <cell r="N529">
            <v>80</v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>0</v>
          </cell>
          <cell r="V529" t="str">
            <v>0</v>
          </cell>
          <cell r="W529" t="str">
            <v>0</v>
          </cell>
          <cell r="X529" t="str">
            <v>0</v>
          </cell>
          <cell r="Y529" t="str">
            <v>0</v>
          </cell>
          <cell r="Z529" t="str">
            <v>0</v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>
            <v>1660</v>
          </cell>
        </row>
        <row r="530">
          <cell r="A530" t="str">
            <v>0_13_9_Normal</v>
          </cell>
          <cell r="B530">
            <v>0</v>
          </cell>
          <cell r="C530">
            <v>13</v>
          </cell>
          <cell r="D530">
            <v>9</v>
          </cell>
          <cell r="E530">
            <v>40.320000000000007</v>
          </cell>
          <cell r="F530" t="str">
            <v>Normal</v>
          </cell>
          <cell r="G530" t="str">
            <v>标准关</v>
          </cell>
          <cell r="H530">
            <v>1</v>
          </cell>
          <cell r="I530">
            <v>2083.2479999999996</v>
          </cell>
          <cell r="J530">
            <v>1.6320000000000001</v>
          </cell>
          <cell r="K530">
            <v>1.5356250000000002</v>
          </cell>
          <cell r="L530">
            <v>1357</v>
          </cell>
          <cell r="M530">
            <v>180</v>
          </cell>
          <cell r="N530">
            <v>80</v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>0</v>
          </cell>
          <cell r="V530" t="str">
            <v>0</v>
          </cell>
          <cell r="W530" t="str">
            <v>0</v>
          </cell>
          <cell r="X530" t="str">
            <v>0</v>
          </cell>
          <cell r="Y530" t="str">
            <v>0</v>
          </cell>
          <cell r="Z530" t="str">
            <v>0</v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>
            <v>1840</v>
          </cell>
        </row>
        <row r="531">
          <cell r="A531" t="str">
            <v>0_13_10_Normal</v>
          </cell>
          <cell r="B531">
            <v>0</v>
          </cell>
          <cell r="C531">
            <v>13</v>
          </cell>
          <cell r="D531">
            <v>10</v>
          </cell>
          <cell r="E531">
            <v>42.56</v>
          </cell>
          <cell r="F531" t="str">
            <v>Normal</v>
          </cell>
          <cell r="G531" t="str">
            <v>标准关</v>
          </cell>
          <cell r="H531">
            <v>1</v>
          </cell>
          <cell r="I531">
            <v>2477.6310000000003</v>
          </cell>
          <cell r="J531">
            <v>1.6320000000000001</v>
          </cell>
          <cell r="K531">
            <v>1.6635937500000002</v>
          </cell>
          <cell r="L531">
            <v>1489</v>
          </cell>
          <cell r="M531">
            <v>180</v>
          </cell>
          <cell r="N531">
            <v>80</v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>0</v>
          </cell>
          <cell r="V531" t="str">
            <v>0</v>
          </cell>
          <cell r="W531" t="str">
            <v>0</v>
          </cell>
          <cell r="X531" t="str">
            <v>0</v>
          </cell>
          <cell r="Y531" t="str">
            <v>0</v>
          </cell>
          <cell r="Z531" t="str">
            <v>0</v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>
            <v>2020</v>
          </cell>
        </row>
        <row r="532">
          <cell r="A532" t="str">
            <v>0_14_1_Normal</v>
          </cell>
          <cell r="B532">
            <v>0</v>
          </cell>
          <cell r="C532">
            <v>14</v>
          </cell>
          <cell r="D532">
            <v>1</v>
          </cell>
          <cell r="E532">
            <v>22.599999999999998</v>
          </cell>
          <cell r="F532" t="str">
            <v>Normal</v>
          </cell>
          <cell r="G532" t="str">
            <v>标准关</v>
          </cell>
          <cell r="H532">
            <v>1</v>
          </cell>
          <cell r="I532">
            <v>116.28</v>
          </cell>
          <cell r="J532">
            <v>1.6679999999999999</v>
          </cell>
          <cell r="K532">
            <v>0.52171875000000001</v>
          </cell>
          <cell r="L532">
            <v>223</v>
          </cell>
          <cell r="M532">
            <v>180</v>
          </cell>
          <cell r="N532">
            <v>80</v>
          </cell>
          <cell r="O532" t="str">
            <v>石像1</v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>
            <v>11</v>
          </cell>
          <cell r="V532" t="str">
            <v>0</v>
          </cell>
          <cell r="W532" t="str">
            <v>0</v>
          </cell>
          <cell r="X532" t="str">
            <v>0</v>
          </cell>
          <cell r="Y532" t="str">
            <v>0</v>
          </cell>
          <cell r="Z532" t="str">
            <v>0</v>
          </cell>
          <cell r="AA532">
            <v>223</v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/>
          </cell>
          <cell r="AG532">
            <v>1.6679999999999999</v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>
            <v>7</v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>
            <v>300</v>
          </cell>
        </row>
        <row r="533">
          <cell r="A533" t="str">
            <v>0_14_2_Normal</v>
          </cell>
          <cell r="B533">
            <v>0</v>
          </cell>
          <cell r="C533">
            <v>14</v>
          </cell>
          <cell r="D533">
            <v>2</v>
          </cell>
          <cell r="E533">
            <v>24.86</v>
          </cell>
          <cell r="F533" t="str">
            <v>Normal</v>
          </cell>
          <cell r="G533" t="str">
            <v>标准关</v>
          </cell>
          <cell r="H533">
            <v>1</v>
          </cell>
          <cell r="I533">
            <v>250.00199999999995</v>
          </cell>
          <cell r="J533">
            <v>1.6679999999999999</v>
          </cell>
          <cell r="K533">
            <v>0.65214843749999996</v>
          </cell>
          <cell r="L533">
            <v>383</v>
          </cell>
          <cell r="M533">
            <v>180</v>
          </cell>
          <cell r="N533">
            <v>80</v>
          </cell>
          <cell r="O533" t="str">
            <v>石像1</v>
          </cell>
          <cell r="P533" t="str">
            <v>火精灵1</v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>
            <v>5</v>
          </cell>
          <cell r="V533">
            <v>10</v>
          </cell>
          <cell r="W533" t="str">
            <v>0</v>
          </cell>
          <cell r="X533" t="str">
            <v>0</v>
          </cell>
          <cell r="Y533" t="str">
            <v>0</v>
          </cell>
          <cell r="Z533" t="str">
            <v>0</v>
          </cell>
          <cell r="AA533">
            <v>383</v>
          </cell>
          <cell r="AB533">
            <v>383</v>
          </cell>
          <cell r="AC533" t="str">
            <v/>
          </cell>
          <cell r="AD533" t="str">
            <v/>
          </cell>
          <cell r="AE533" t="str">
            <v/>
          </cell>
          <cell r="AF533" t="str">
            <v/>
          </cell>
          <cell r="AG533">
            <v>1.6679999999999999</v>
          </cell>
          <cell r="AH533">
            <v>1.6679999999999999</v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>
            <v>5</v>
          </cell>
          <cell r="AN533">
            <v>5</v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>
            <v>516</v>
          </cell>
        </row>
        <row r="534">
          <cell r="A534" t="str">
            <v>0_14_3_Normal</v>
          </cell>
          <cell r="B534">
            <v>0</v>
          </cell>
          <cell r="C534">
            <v>14</v>
          </cell>
          <cell r="D534">
            <v>3</v>
          </cell>
          <cell r="E534">
            <v>27.119999999999997</v>
          </cell>
          <cell r="F534" t="str">
            <v>Normal</v>
          </cell>
          <cell r="G534" t="str">
            <v>标准关</v>
          </cell>
          <cell r="H534">
            <v>1</v>
          </cell>
          <cell r="I534">
            <v>425.58479999999997</v>
          </cell>
          <cell r="J534">
            <v>1.6679999999999999</v>
          </cell>
          <cell r="K534">
            <v>0.78257812500000001</v>
          </cell>
          <cell r="L534">
            <v>544</v>
          </cell>
          <cell r="M534">
            <v>180</v>
          </cell>
          <cell r="N534">
            <v>80</v>
          </cell>
          <cell r="O534" t="str">
            <v>火精灵1</v>
          </cell>
          <cell r="P534" t="str">
            <v>蝙蝠2</v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>
            <v>10</v>
          </cell>
          <cell r="V534">
            <v>10</v>
          </cell>
          <cell r="W534" t="str">
            <v>0</v>
          </cell>
          <cell r="X534" t="str">
            <v>0</v>
          </cell>
          <cell r="Y534" t="str">
            <v>0</v>
          </cell>
          <cell r="Z534" t="str">
            <v>0</v>
          </cell>
          <cell r="AA534">
            <v>218</v>
          </cell>
          <cell r="AB534">
            <v>870</v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>
            <v>1.6679999999999999</v>
          </cell>
          <cell r="AH534">
            <v>1.6679999999999999</v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>
            <v>3</v>
          </cell>
          <cell r="AN534">
            <v>5</v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>
            <v>732</v>
          </cell>
        </row>
        <row r="535">
          <cell r="A535" t="str">
            <v>0_14_4_Normal</v>
          </cell>
          <cell r="B535">
            <v>0</v>
          </cell>
          <cell r="C535">
            <v>14</v>
          </cell>
          <cell r="D535">
            <v>4</v>
          </cell>
          <cell r="E535">
            <v>29.38</v>
          </cell>
          <cell r="F535" t="str">
            <v>Normal</v>
          </cell>
          <cell r="G535" t="str">
            <v>标准关</v>
          </cell>
          <cell r="H535">
            <v>1</v>
          </cell>
          <cell r="I535">
            <v>637.60199999999998</v>
          </cell>
          <cell r="J535">
            <v>1.6679999999999999</v>
          </cell>
          <cell r="K535">
            <v>0.91300781250000007</v>
          </cell>
          <cell r="L535">
            <v>698</v>
          </cell>
          <cell r="M535">
            <v>180</v>
          </cell>
          <cell r="N535">
            <v>80</v>
          </cell>
          <cell r="O535" t="str">
            <v>火精灵1</v>
          </cell>
          <cell r="P535" t="str">
            <v>蝙蝠2</v>
          </cell>
          <cell r="Q535" t="str">
            <v>蛋2</v>
          </cell>
          <cell r="R535" t="str">
            <v/>
          </cell>
          <cell r="S535" t="str">
            <v/>
          </cell>
          <cell r="T535" t="str">
            <v/>
          </cell>
          <cell r="U535">
            <v>10</v>
          </cell>
          <cell r="V535">
            <v>10</v>
          </cell>
          <cell r="W535">
            <v>5</v>
          </cell>
          <cell r="X535" t="str">
            <v>0</v>
          </cell>
          <cell r="Y535" t="str">
            <v>0</v>
          </cell>
          <cell r="Z535" t="str">
            <v>0</v>
          </cell>
          <cell r="AA535">
            <v>249</v>
          </cell>
          <cell r="AB535">
            <v>997</v>
          </cell>
          <cell r="AC535">
            <v>997</v>
          </cell>
          <cell r="AD535" t="str">
            <v/>
          </cell>
          <cell r="AE535" t="str">
            <v/>
          </cell>
          <cell r="AF535" t="str">
            <v/>
          </cell>
          <cell r="AG535">
            <v>1.6679999999999999</v>
          </cell>
          <cell r="AH535">
            <v>1.6679999999999999</v>
          </cell>
          <cell r="AI535">
            <v>1.6679999999999999</v>
          </cell>
          <cell r="AJ535" t="str">
            <v/>
          </cell>
          <cell r="AK535" t="str">
            <v/>
          </cell>
          <cell r="AL535" t="str">
            <v/>
          </cell>
          <cell r="AM535">
            <v>2</v>
          </cell>
          <cell r="AN535">
            <v>4</v>
          </cell>
          <cell r="AO535">
            <v>4</v>
          </cell>
          <cell r="AP535" t="str">
            <v/>
          </cell>
          <cell r="AQ535" t="str">
            <v/>
          </cell>
          <cell r="AR535" t="str">
            <v/>
          </cell>
          <cell r="AS535">
            <v>940</v>
          </cell>
        </row>
        <row r="536">
          <cell r="A536" t="str">
            <v>0_14_5_Normal</v>
          </cell>
          <cell r="B536">
            <v>0</v>
          </cell>
          <cell r="C536">
            <v>14</v>
          </cell>
          <cell r="D536">
            <v>5</v>
          </cell>
          <cell r="E536">
            <v>31.639999999999993</v>
          </cell>
          <cell r="F536" t="str">
            <v>Normal</v>
          </cell>
          <cell r="G536" t="str">
            <v>标准关</v>
          </cell>
          <cell r="H536">
            <v>1</v>
          </cell>
          <cell r="I536">
            <v>868.22399999999993</v>
          </cell>
          <cell r="J536">
            <v>1.6679999999999999</v>
          </cell>
          <cell r="K536">
            <v>1.0434375</v>
          </cell>
          <cell r="L536">
            <v>832</v>
          </cell>
          <cell r="M536">
            <v>180</v>
          </cell>
          <cell r="N536">
            <v>80</v>
          </cell>
          <cell r="O536" t="str">
            <v>蝙蝠2</v>
          </cell>
          <cell r="P536" t="str">
            <v>蛋2</v>
          </cell>
          <cell r="Q536" t="str">
            <v>石像1</v>
          </cell>
          <cell r="R536" t="str">
            <v/>
          </cell>
          <cell r="S536" t="str">
            <v/>
          </cell>
          <cell r="T536" t="str">
            <v/>
          </cell>
          <cell r="U536">
            <v>13</v>
          </cell>
          <cell r="V536">
            <v>13</v>
          </cell>
          <cell r="W536">
            <v>6</v>
          </cell>
          <cell r="X536" t="str">
            <v>0</v>
          </cell>
          <cell r="Y536" t="str">
            <v>0</v>
          </cell>
          <cell r="Z536" t="str">
            <v>0</v>
          </cell>
          <cell r="AA536">
            <v>968</v>
          </cell>
          <cell r="AB536">
            <v>968</v>
          </cell>
          <cell r="AC536">
            <v>242</v>
          </cell>
          <cell r="AD536" t="str">
            <v/>
          </cell>
          <cell r="AE536" t="str">
            <v/>
          </cell>
          <cell r="AF536" t="str">
            <v/>
          </cell>
          <cell r="AG536">
            <v>1.6679999999999999</v>
          </cell>
          <cell r="AH536">
            <v>1.6679999999999999</v>
          </cell>
          <cell r="AI536">
            <v>1.6679999999999999</v>
          </cell>
          <cell r="AJ536" t="str">
            <v/>
          </cell>
          <cell r="AK536" t="str">
            <v/>
          </cell>
          <cell r="AL536" t="str">
            <v/>
          </cell>
          <cell r="AM536">
            <v>3</v>
          </cell>
          <cell r="AN536">
            <v>3</v>
          </cell>
          <cell r="AO536">
            <v>1</v>
          </cell>
          <cell r="AP536" t="str">
            <v/>
          </cell>
          <cell r="AQ536" t="str">
            <v/>
          </cell>
          <cell r="AR536" t="str">
            <v/>
          </cell>
          <cell r="AS536">
            <v>1120</v>
          </cell>
        </row>
        <row r="537">
          <cell r="A537" t="str">
            <v>0_14_6_Normal</v>
          </cell>
          <cell r="B537">
            <v>0</v>
          </cell>
          <cell r="C537">
            <v>14</v>
          </cell>
          <cell r="D537">
            <v>6</v>
          </cell>
          <cell r="E537">
            <v>33.9</v>
          </cell>
          <cell r="F537" t="str">
            <v>Normal</v>
          </cell>
          <cell r="G537" t="str">
            <v>标准关</v>
          </cell>
          <cell r="H537">
            <v>1</v>
          </cell>
          <cell r="I537">
            <v>1133.73</v>
          </cell>
          <cell r="J537">
            <v>1.6679999999999999</v>
          </cell>
          <cell r="K537">
            <v>1.1738671875</v>
          </cell>
          <cell r="L537">
            <v>966</v>
          </cell>
          <cell r="M537">
            <v>180</v>
          </cell>
          <cell r="N537">
            <v>80</v>
          </cell>
          <cell r="O537" t="str">
            <v>火精灵1</v>
          </cell>
          <cell r="P537" t="str">
            <v>蝙蝠2</v>
          </cell>
          <cell r="Q537" t="str">
            <v>蛋2</v>
          </cell>
          <cell r="R537" t="str">
            <v>石像1</v>
          </cell>
          <cell r="S537" t="str">
            <v/>
          </cell>
          <cell r="T537" t="str">
            <v/>
          </cell>
          <cell r="U537">
            <v>7</v>
          </cell>
          <cell r="V537">
            <v>7</v>
          </cell>
          <cell r="W537">
            <v>7</v>
          </cell>
          <cell r="X537">
            <v>15</v>
          </cell>
          <cell r="Y537" t="str">
            <v>0</v>
          </cell>
          <cell r="Z537" t="str">
            <v>0</v>
          </cell>
          <cell r="AA537">
            <v>446</v>
          </cell>
          <cell r="AB537">
            <v>1783</v>
          </cell>
          <cell r="AC537">
            <v>1783</v>
          </cell>
          <cell r="AD537">
            <v>446</v>
          </cell>
          <cell r="AE537" t="str">
            <v/>
          </cell>
          <cell r="AF537" t="str">
            <v/>
          </cell>
          <cell r="AG537">
            <v>1.6679999999999999</v>
          </cell>
          <cell r="AH537">
            <v>1.6679999999999999</v>
          </cell>
          <cell r="AI537">
            <v>1.6679999999999999</v>
          </cell>
          <cell r="AJ537">
            <v>1.6679999999999999</v>
          </cell>
          <cell r="AK537" t="str">
            <v/>
          </cell>
          <cell r="AL537" t="str">
            <v/>
          </cell>
          <cell r="AM537">
            <v>2</v>
          </cell>
          <cell r="AN537">
            <v>3</v>
          </cell>
          <cell r="AO537">
            <v>3</v>
          </cell>
          <cell r="AP537">
            <v>2</v>
          </cell>
          <cell r="AQ537" t="str">
            <v/>
          </cell>
          <cell r="AR537" t="str">
            <v/>
          </cell>
          <cell r="AS537">
            <v>1300</v>
          </cell>
        </row>
        <row r="538">
          <cell r="A538" t="str">
            <v>0_14_7_Normal</v>
          </cell>
          <cell r="B538">
            <v>0</v>
          </cell>
          <cell r="C538">
            <v>14</v>
          </cell>
          <cell r="D538">
            <v>7</v>
          </cell>
          <cell r="E538">
            <v>36.159999999999997</v>
          </cell>
          <cell r="F538" t="str">
            <v>Normal</v>
          </cell>
          <cell r="G538" t="str">
            <v>标准关</v>
          </cell>
          <cell r="H538">
            <v>1</v>
          </cell>
          <cell r="I538">
            <v>1434.1200000000001</v>
          </cell>
          <cell r="J538">
            <v>1.6679999999999999</v>
          </cell>
          <cell r="K538">
            <v>1.3042968749999999</v>
          </cell>
          <cell r="L538">
            <v>1100</v>
          </cell>
          <cell r="M538">
            <v>180</v>
          </cell>
          <cell r="N538">
            <v>80</v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>0</v>
          </cell>
          <cell r="V538" t="str">
            <v>0</v>
          </cell>
          <cell r="W538" t="str">
            <v>0</v>
          </cell>
          <cell r="X538" t="str">
            <v>0</v>
          </cell>
          <cell r="Y538" t="str">
            <v>0</v>
          </cell>
          <cell r="Z538" t="str">
            <v>0</v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>
            <v>1480</v>
          </cell>
        </row>
        <row r="539">
          <cell r="A539" t="str">
            <v>0_14_8_Normal</v>
          </cell>
          <cell r="B539">
            <v>0</v>
          </cell>
          <cell r="C539">
            <v>14</v>
          </cell>
          <cell r="D539">
            <v>8</v>
          </cell>
          <cell r="E539">
            <v>38.419999999999995</v>
          </cell>
          <cell r="F539" t="str">
            <v>Normal</v>
          </cell>
          <cell r="G539" t="str">
            <v>标准关</v>
          </cell>
          <cell r="H539">
            <v>1</v>
          </cell>
          <cell r="I539">
            <v>1769.3940000000002</v>
          </cell>
          <cell r="J539">
            <v>1.6679999999999999</v>
          </cell>
          <cell r="K539">
            <v>1.4347265625000001</v>
          </cell>
          <cell r="L539">
            <v>1233</v>
          </cell>
          <cell r="M539">
            <v>180</v>
          </cell>
          <cell r="N539">
            <v>80</v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>0</v>
          </cell>
          <cell r="V539" t="str">
            <v>0</v>
          </cell>
          <cell r="W539" t="str">
            <v>0</v>
          </cell>
          <cell r="X539" t="str">
            <v>0</v>
          </cell>
          <cell r="Y539" t="str">
            <v>0</v>
          </cell>
          <cell r="Z539" t="str">
            <v>0</v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>
            <v>1660</v>
          </cell>
        </row>
        <row r="540">
          <cell r="A540" t="str">
            <v>0_14_9_Normal</v>
          </cell>
          <cell r="B540">
            <v>0</v>
          </cell>
          <cell r="C540">
            <v>14</v>
          </cell>
          <cell r="D540">
            <v>9</v>
          </cell>
          <cell r="E540">
            <v>40.68</v>
          </cell>
          <cell r="F540" t="str">
            <v>Normal</v>
          </cell>
          <cell r="G540" t="str">
            <v>标准关</v>
          </cell>
          <cell r="H540">
            <v>1</v>
          </cell>
          <cell r="I540">
            <v>2139.5519999999997</v>
          </cell>
          <cell r="J540">
            <v>1.6679999999999999</v>
          </cell>
          <cell r="K540">
            <v>1.56515625</v>
          </cell>
          <cell r="L540">
            <v>1367</v>
          </cell>
          <cell r="M540">
            <v>180</v>
          </cell>
          <cell r="N540">
            <v>80</v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>0</v>
          </cell>
          <cell r="V540" t="str">
            <v>0</v>
          </cell>
          <cell r="W540" t="str">
            <v>0</v>
          </cell>
          <cell r="X540" t="str">
            <v>0</v>
          </cell>
          <cell r="Y540" t="str">
            <v>0</v>
          </cell>
          <cell r="Z540" t="str">
            <v>0</v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>
            <v>1840</v>
          </cell>
        </row>
        <row r="541">
          <cell r="A541" t="str">
            <v>0_14_10_Normal</v>
          </cell>
          <cell r="B541">
            <v>0</v>
          </cell>
          <cell r="C541">
            <v>14</v>
          </cell>
          <cell r="D541">
            <v>10</v>
          </cell>
          <cell r="E541">
            <v>42.939999999999991</v>
          </cell>
          <cell r="F541" t="str">
            <v>Normal</v>
          </cell>
          <cell r="G541" t="str">
            <v>标准关</v>
          </cell>
          <cell r="H541">
            <v>1</v>
          </cell>
          <cell r="I541">
            <v>2544.5940000000001</v>
          </cell>
          <cell r="J541">
            <v>1.6679999999999999</v>
          </cell>
          <cell r="K541">
            <v>1.6955859375</v>
          </cell>
          <cell r="L541">
            <v>1501</v>
          </cell>
          <cell r="M541">
            <v>180</v>
          </cell>
          <cell r="N541">
            <v>80</v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>0</v>
          </cell>
          <cell r="V541" t="str">
            <v>0</v>
          </cell>
          <cell r="W541" t="str">
            <v>0</v>
          </cell>
          <cell r="X541" t="str">
            <v>0</v>
          </cell>
          <cell r="Y541" t="str">
            <v>0</v>
          </cell>
          <cell r="Z541" t="str">
            <v>0</v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>
            <v>2020</v>
          </cell>
        </row>
        <row r="542">
          <cell r="A542" t="str">
            <v>0_15_1_Normal</v>
          </cell>
          <cell r="B542">
            <v>0</v>
          </cell>
          <cell r="C542">
            <v>15</v>
          </cell>
          <cell r="D542">
            <v>1</v>
          </cell>
          <cell r="E542">
            <v>22.799999999999997</v>
          </cell>
          <cell r="F542" t="str">
            <v>Normal</v>
          </cell>
          <cell r="G542" t="str">
            <v>标准关</v>
          </cell>
          <cell r="H542">
            <v>1</v>
          </cell>
          <cell r="I542">
            <v>119.34</v>
          </cell>
          <cell r="J542">
            <v>1.704</v>
          </cell>
          <cell r="K542">
            <v>0.53156250000000005</v>
          </cell>
          <cell r="L542">
            <v>225</v>
          </cell>
          <cell r="M542">
            <v>180</v>
          </cell>
          <cell r="N542">
            <v>80</v>
          </cell>
          <cell r="O542" t="str">
            <v>鬼2</v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>
            <v>12</v>
          </cell>
          <cell r="V542" t="str">
            <v>0</v>
          </cell>
          <cell r="W542" t="str">
            <v>0</v>
          </cell>
          <cell r="X542" t="str">
            <v>0</v>
          </cell>
          <cell r="Y542" t="str">
            <v>0</v>
          </cell>
          <cell r="Z542" t="str">
            <v>0</v>
          </cell>
          <cell r="AA542">
            <v>225</v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>
            <v>1.704</v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>
            <v>7</v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>
            <v>300</v>
          </cell>
        </row>
        <row r="543">
          <cell r="A543" t="str">
            <v>0_15_2_Normal</v>
          </cell>
          <cell r="B543">
            <v>0</v>
          </cell>
          <cell r="C543">
            <v>15</v>
          </cell>
          <cell r="D543">
            <v>2</v>
          </cell>
          <cell r="E543">
            <v>25.08</v>
          </cell>
          <cell r="F543" t="str">
            <v>Normal</v>
          </cell>
          <cell r="G543" t="str">
            <v>标准关</v>
          </cell>
          <cell r="H543">
            <v>1</v>
          </cell>
          <cell r="I543">
            <v>256.58099999999996</v>
          </cell>
          <cell r="J543">
            <v>1.704</v>
          </cell>
          <cell r="K543">
            <v>0.66445312500000009</v>
          </cell>
          <cell r="L543">
            <v>386</v>
          </cell>
          <cell r="M543">
            <v>180</v>
          </cell>
          <cell r="N543">
            <v>80</v>
          </cell>
          <cell r="O543" t="str">
            <v>鬼2</v>
          </cell>
          <cell r="P543" t="str">
            <v>蝙蝠2</v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>
            <v>5</v>
          </cell>
          <cell r="V543">
            <v>11</v>
          </cell>
          <cell r="W543" t="str">
            <v>0</v>
          </cell>
          <cell r="X543" t="str">
            <v>0</v>
          </cell>
          <cell r="Y543" t="str">
            <v>0</v>
          </cell>
          <cell r="Z543" t="str">
            <v>0</v>
          </cell>
          <cell r="AA543">
            <v>386</v>
          </cell>
          <cell r="AB543">
            <v>386</v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>
            <v>1.704</v>
          </cell>
          <cell r="AH543">
            <v>1.704</v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>
            <v>5</v>
          </cell>
          <cell r="AN543">
            <v>5</v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>
            <v>516</v>
          </cell>
        </row>
        <row r="544">
          <cell r="A544" t="str">
            <v>0_15_3_Normal</v>
          </cell>
          <cell r="B544">
            <v>0</v>
          </cell>
          <cell r="C544">
            <v>15</v>
          </cell>
          <cell r="D544">
            <v>3</v>
          </cell>
          <cell r="E544">
            <v>27.359999999999996</v>
          </cell>
          <cell r="F544" t="str">
            <v>Normal</v>
          </cell>
          <cell r="G544" t="str">
            <v>标准关</v>
          </cell>
          <cell r="H544">
            <v>1</v>
          </cell>
          <cell r="I544">
            <v>436.78440000000001</v>
          </cell>
          <cell r="J544">
            <v>1.704</v>
          </cell>
          <cell r="K544">
            <v>0.79734375000000002</v>
          </cell>
          <cell r="L544">
            <v>548</v>
          </cell>
          <cell r="M544">
            <v>180</v>
          </cell>
          <cell r="N544">
            <v>80</v>
          </cell>
          <cell r="O544" t="str">
            <v>蝙蝠2</v>
          </cell>
          <cell r="P544" t="str">
            <v>蛋2</v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>
            <v>10</v>
          </cell>
          <cell r="V544">
            <v>10</v>
          </cell>
          <cell r="W544" t="str">
            <v>0</v>
          </cell>
          <cell r="X544" t="str">
            <v>0</v>
          </cell>
          <cell r="Y544" t="str">
            <v>0</v>
          </cell>
          <cell r="Z544" t="str">
            <v>0</v>
          </cell>
          <cell r="AA544">
            <v>548</v>
          </cell>
          <cell r="AB544">
            <v>548</v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>
            <v>1.704</v>
          </cell>
          <cell r="AH544">
            <v>1.704</v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>
            <v>4</v>
          </cell>
          <cell r="AN544">
            <v>4</v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>
            <v>732</v>
          </cell>
        </row>
        <row r="545">
          <cell r="A545" t="str">
            <v>0_15_4_Normal</v>
          </cell>
          <cell r="B545">
            <v>0</v>
          </cell>
          <cell r="C545">
            <v>15</v>
          </cell>
          <cell r="D545">
            <v>4</v>
          </cell>
          <cell r="E545">
            <v>29.639999999999997</v>
          </cell>
          <cell r="F545" t="str">
            <v>Normal</v>
          </cell>
          <cell r="G545" t="str">
            <v>标准关</v>
          </cell>
          <cell r="H545">
            <v>1</v>
          </cell>
          <cell r="I545">
            <v>654.38100000000009</v>
          </cell>
          <cell r="J545">
            <v>1.704</v>
          </cell>
          <cell r="K545">
            <v>0.93023437500000006</v>
          </cell>
          <cell r="L545">
            <v>703</v>
          </cell>
          <cell r="M545">
            <v>180</v>
          </cell>
          <cell r="N545">
            <v>80</v>
          </cell>
          <cell r="O545" t="str">
            <v>蝙蝠2</v>
          </cell>
          <cell r="P545" t="str">
            <v>蛋2</v>
          </cell>
          <cell r="Q545" t="str">
            <v>石像1</v>
          </cell>
          <cell r="R545" t="str">
            <v/>
          </cell>
          <cell r="S545" t="str">
            <v/>
          </cell>
          <cell r="T545" t="str">
            <v/>
          </cell>
          <cell r="U545">
            <v>11</v>
          </cell>
          <cell r="V545">
            <v>11</v>
          </cell>
          <cell r="W545">
            <v>5</v>
          </cell>
          <cell r="X545" t="str">
            <v>0</v>
          </cell>
          <cell r="Y545" t="str">
            <v>0</v>
          </cell>
          <cell r="Z545" t="str">
            <v>0</v>
          </cell>
          <cell r="AA545">
            <v>816</v>
          </cell>
          <cell r="AB545">
            <v>816</v>
          </cell>
          <cell r="AC545">
            <v>204</v>
          </cell>
          <cell r="AD545" t="str">
            <v/>
          </cell>
          <cell r="AE545" t="str">
            <v/>
          </cell>
          <cell r="AF545" t="str">
            <v/>
          </cell>
          <cell r="AG545">
            <v>1.704</v>
          </cell>
          <cell r="AH545">
            <v>1.704</v>
          </cell>
          <cell r="AI545">
            <v>1.704</v>
          </cell>
          <cell r="AJ545" t="str">
            <v/>
          </cell>
          <cell r="AK545" t="str">
            <v/>
          </cell>
          <cell r="AL545" t="str">
            <v/>
          </cell>
          <cell r="AM545">
            <v>3</v>
          </cell>
          <cell r="AN545">
            <v>3</v>
          </cell>
          <cell r="AO545">
            <v>2</v>
          </cell>
          <cell r="AP545" t="str">
            <v/>
          </cell>
          <cell r="AQ545" t="str">
            <v/>
          </cell>
          <cell r="AR545" t="str">
            <v/>
          </cell>
          <cell r="AS545">
            <v>940</v>
          </cell>
        </row>
        <row r="546">
          <cell r="A546" t="str">
            <v>0_15_5_Normal</v>
          </cell>
          <cell r="B546">
            <v>0</v>
          </cell>
          <cell r="C546">
            <v>15</v>
          </cell>
          <cell r="D546">
            <v>5</v>
          </cell>
          <cell r="E546">
            <v>31.919999999999995</v>
          </cell>
          <cell r="F546" t="str">
            <v>Normal</v>
          </cell>
          <cell r="G546" t="str">
            <v>标准关</v>
          </cell>
          <cell r="H546">
            <v>1</v>
          </cell>
          <cell r="I546">
            <v>891.07199999999989</v>
          </cell>
          <cell r="J546">
            <v>1.704</v>
          </cell>
          <cell r="K546">
            <v>1.0631250000000001</v>
          </cell>
          <cell r="L546">
            <v>838</v>
          </cell>
          <cell r="M546">
            <v>180</v>
          </cell>
          <cell r="N546">
            <v>80</v>
          </cell>
          <cell r="O546" t="str">
            <v>蛋2</v>
          </cell>
          <cell r="P546" t="str">
            <v>石像1</v>
          </cell>
          <cell r="Q546" t="str">
            <v>鬼2</v>
          </cell>
          <cell r="R546" t="str">
            <v/>
          </cell>
          <cell r="S546" t="str">
            <v/>
          </cell>
          <cell r="T546" t="str">
            <v/>
          </cell>
          <cell r="U546">
            <v>13</v>
          </cell>
          <cell r="V546">
            <v>13</v>
          </cell>
          <cell r="W546">
            <v>6</v>
          </cell>
          <cell r="X546" t="str">
            <v>0</v>
          </cell>
          <cell r="Y546" t="str">
            <v>0</v>
          </cell>
          <cell r="Z546" t="str">
            <v>0</v>
          </cell>
          <cell r="AA546">
            <v>1205</v>
          </cell>
          <cell r="AB546">
            <v>301</v>
          </cell>
          <cell r="AC546">
            <v>1205</v>
          </cell>
          <cell r="AD546" t="str">
            <v/>
          </cell>
          <cell r="AE546" t="str">
            <v/>
          </cell>
          <cell r="AF546" t="str">
            <v/>
          </cell>
          <cell r="AG546">
            <v>1.704</v>
          </cell>
          <cell r="AH546">
            <v>1.704</v>
          </cell>
          <cell r="AI546">
            <v>1.704</v>
          </cell>
          <cell r="AJ546" t="str">
            <v/>
          </cell>
          <cell r="AK546" t="str">
            <v/>
          </cell>
          <cell r="AL546" t="str">
            <v/>
          </cell>
          <cell r="AM546">
            <v>3</v>
          </cell>
          <cell r="AN546">
            <v>2</v>
          </cell>
          <cell r="AO546">
            <v>3</v>
          </cell>
          <cell r="AP546" t="str">
            <v/>
          </cell>
          <cell r="AQ546" t="str">
            <v/>
          </cell>
          <cell r="AR546" t="str">
            <v/>
          </cell>
          <cell r="AS546">
            <v>1120</v>
          </cell>
        </row>
        <row r="547">
          <cell r="A547" t="str">
            <v>0_15_6_Normal</v>
          </cell>
          <cell r="B547">
            <v>0</v>
          </cell>
          <cell r="C547">
            <v>15</v>
          </cell>
          <cell r="D547">
            <v>6</v>
          </cell>
          <cell r="E547">
            <v>34.199999999999996</v>
          </cell>
          <cell r="F547" t="str">
            <v>Normal</v>
          </cell>
          <cell r="G547" t="str">
            <v>标准关</v>
          </cell>
          <cell r="H547">
            <v>1</v>
          </cell>
          <cell r="I547">
            <v>1163.5650000000001</v>
          </cell>
          <cell r="J547">
            <v>1.704</v>
          </cell>
          <cell r="K547">
            <v>1.196015625</v>
          </cell>
          <cell r="L547">
            <v>973</v>
          </cell>
          <cell r="M547">
            <v>180</v>
          </cell>
          <cell r="N547">
            <v>80</v>
          </cell>
          <cell r="O547" t="str">
            <v>蝙蝠2</v>
          </cell>
          <cell r="P547" t="str">
            <v>蛋2</v>
          </cell>
          <cell r="Q547" t="str">
            <v>石像1</v>
          </cell>
          <cell r="R547" t="str">
            <v>鬼2</v>
          </cell>
          <cell r="S547" t="str">
            <v/>
          </cell>
          <cell r="T547" t="str">
            <v/>
          </cell>
          <cell r="U547">
            <v>8</v>
          </cell>
          <cell r="V547">
            <v>8</v>
          </cell>
          <cell r="W547">
            <v>8</v>
          </cell>
          <cell r="X547">
            <v>16</v>
          </cell>
          <cell r="Y547" t="str">
            <v>0</v>
          </cell>
          <cell r="Z547" t="str">
            <v>0</v>
          </cell>
          <cell r="AA547">
            <v>1145</v>
          </cell>
          <cell r="AB547">
            <v>1145</v>
          </cell>
          <cell r="AC547">
            <v>286</v>
          </cell>
          <cell r="AD547">
            <v>1145</v>
          </cell>
          <cell r="AE547" t="str">
            <v/>
          </cell>
          <cell r="AF547" t="str">
            <v/>
          </cell>
          <cell r="AG547">
            <v>1.704</v>
          </cell>
          <cell r="AH547">
            <v>1.704</v>
          </cell>
          <cell r="AI547">
            <v>1.704</v>
          </cell>
          <cell r="AJ547">
            <v>1.704</v>
          </cell>
          <cell r="AK547" t="str">
            <v/>
          </cell>
          <cell r="AL547" t="str">
            <v/>
          </cell>
          <cell r="AM547">
            <v>2</v>
          </cell>
          <cell r="AN547">
            <v>2</v>
          </cell>
          <cell r="AO547">
            <v>1</v>
          </cell>
          <cell r="AP547">
            <v>2</v>
          </cell>
          <cell r="AQ547" t="str">
            <v/>
          </cell>
          <cell r="AR547" t="str">
            <v/>
          </cell>
          <cell r="AS547">
            <v>1300</v>
          </cell>
        </row>
        <row r="548">
          <cell r="A548" t="str">
            <v>0_15_7_Normal</v>
          </cell>
          <cell r="B548">
            <v>0</v>
          </cell>
          <cell r="C548">
            <v>15</v>
          </cell>
          <cell r="D548">
            <v>7</v>
          </cell>
          <cell r="E548">
            <v>36.479999999999997</v>
          </cell>
          <cell r="F548" t="str">
            <v>Normal</v>
          </cell>
          <cell r="G548" t="str">
            <v>标准关</v>
          </cell>
          <cell r="H548">
            <v>1</v>
          </cell>
          <cell r="I548">
            <v>1471.8600000000001</v>
          </cell>
          <cell r="J548">
            <v>1.704</v>
          </cell>
          <cell r="K548">
            <v>1.3289062500000002</v>
          </cell>
          <cell r="L548">
            <v>1108</v>
          </cell>
          <cell r="M548">
            <v>180</v>
          </cell>
          <cell r="N548">
            <v>80</v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>0</v>
          </cell>
          <cell r="V548" t="str">
            <v>0</v>
          </cell>
          <cell r="W548" t="str">
            <v>0</v>
          </cell>
          <cell r="X548" t="str">
            <v>0</v>
          </cell>
          <cell r="Y548" t="str">
            <v>0</v>
          </cell>
          <cell r="Z548" t="str">
            <v>0</v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/>
          </cell>
          <cell r="AG548" t="str">
            <v/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>
            <v>1480</v>
          </cell>
        </row>
        <row r="549">
          <cell r="A549" t="str">
            <v>0_15_8_Normal</v>
          </cell>
          <cell r="B549">
            <v>0</v>
          </cell>
          <cell r="C549">
            <v>15</v>
          </cell>
          <cell r="D549">
            <v>8</v>
          </cell>
          <cell r="E549">
            <v>38.759999999999991</v>
          </cell>
          <cell r="F549" t="str">
            <v>Normal</v>
          </cell>
          <cell r="G549" t="str">
            <v>标准关</v>
          </cell>
          <cell r="H549">
            <v>1</v>
          </cell>
          <cell r="I549">
            <v>1815.9570000000001</v>
          </cell>
          <cell r="J549">
            <v>1.704</v>
          </cell>
          <cell r="K549">
            <v>1.4617968750000001</v>
          </cell>
          <cell r="L549">
            <v>1242</v>
          </cell>
          <cell r="M549">
            <v>180</v>
          </cell>
          <cell r="N549">
            <v>80</v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>0</v>
          </cell>
          <cell r="V549" t="str">
            <v>0</v>
          </cell>
          <cell r="W549" t="str">
            <v>0</v>
          </cell>
          <cell r="X549" t="str">
            <v>0</v>
          </cell>
          <cell r="Y549" t="str">
            <v>0</v>
          </cell>
          <cell r="Z549" t="str">
            <v>0</v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/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>
            <v>1660</v>
          </cell>
        </row>
        <row r="550">
          <cell r="A550" t="str">
            <v>0_15_9_Normal</v>
          </cell>
          <cell r="B550">
            <v>0</v>
          </cell>
          <cell r="C550">
            <v>15</v>
          </cell>
          <cell r="D550">
            <v>9</v>
          </cell>
          <cell r="E550">
            <v>41.04</v>
          </cell>
          <cell r="F550" t="str">
            <v>Normal</v>
          </cell>
          <cell r="G550" t="str">
            <v>标准关</v>
          </cell>
          <cell r="H550">
            <v>1</v>
          </cell>
          <cell r="I550">
            <v>2195.8559999999998</v>
          </cell>
          <cell r="J550">
            <v>1.704</v>
          </cell>
          <cell r="K550">
            <v>1.5946875</v>
          </cell>
          <cell r="L550">
            <v>1377</v>
          </cell>
          <cell r="M550">
            <v>180</v>
          </cell>
          <cell r="N550">
            <v>80</v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>0</v>
          </cell>
          <cell r="V550" t="str">
            <v>0</v>
          </cell>
          <cell r="W550" t="str">
            <v>0</v>
          </cell>
          <cell r="X550" t="str">
            <v>0</v>
          </cell>
          <cell r="Y550" t="str">
            <v>0</v>
          </cell>
          <cell r="Z550" t="str">
            <v>0</v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 t="str">
            <v/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>
            <v>1840</v>
          </cell>
        </row>
        <row r="551">
          <cell r="A551" t="str">
            <v>0_15_10_Normal</v>
          </cell>
          <cell r="B551">
            <v>0</v>
          </cell>
          <cell r="C551">
            <v>15</v>
          </cell>
          <cell r="D551">
            <v>10</v>
          </cell>
          <cell r="E551">
            <v>43.319999999999993</v>
          </cell>
          <cell r="F551" t="str">
            <v>Normal</v>
          </cell>
          <cell r="G551" t="str">
            <v>标准关</v>
          </cell>
          <cell r="H551">
            <v>1</v>
          </cell>
          <cell r="I551">
            <v>2611.5570000000002</v>
          </cell>
          <cell r="J551">
            <v>1.704</v>
          </cell>
          <cell r="K551">
            <v>1.7275781250000002</v>
          </cell>
          <cell r="L551">
            <v>1512</v>
          </cell>
          <cell r="M551">
            <v>180</v>
          </cell>
          <cell r="N551">
            <v>80</v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>0</v>
          </cell>
          <cell r="V551" t="str">
            <v>0</v>
          </cell>
          <cell r="W551" t="str">
            <v>0</v>
          </cell>
          <cell r="X551" t="str">
            <v>0</v>
          </cell>
          <cell r="Y551" t="str">
            <v>0</v>
          </cell>
          <cell r="Z551" t="str">
            <v>0</v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 t="str">
            <v/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>
            <v>2020</v>
          </cell>
        </row>
        <row r="552">
          <cell r="A552" t="str">
            <v>0_16_1_Normal</v>
          </cell>
          <cell r="B552">
            <v>0</v>
          </cell>
          <cell r="C552">
            <v>16</v>
          </cell>
          <cell r="D552">
            <v>1</v>
          </cell>
          <cell r="E552">
            <v>23</v>
          </cell>
          <cell r="F552" t="str">
            <v>Normal</v>
          </cell>
          <cell r="G552" t="str">
            <v>标准关</v>
          </cell>
          <cell r="H552">
            <v>1</v>
          </cell>
          <cell r="I552">
            <v>122.4</v>
          </cell>
          <cell r="J552">
            <v>1.74</v>
          </cell>
          <cell r="K552">
            <v>0.54140625000000009</v>
          </cell>
          <cell r="L552">
            <v>226</v>
          </cell>
          <cell r="M552">
            <v>180</v>
          </cell>
          <cell r="N552">
            <v>80</v>
          </cell>
          <cell r="O552" t="str">
            <v>麻痹蝎2</v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>
            <v>12</v>
          </cell>
          <cell r="V552" t="str">
            <v>0</v>
          </cell>
          <cell r="W552" t="str">
            <v>0</v>
          </cell>
          <cell r="X552" t="str">
            <v>0</v>
          </cell>
          <cell r="Y552" t="str">
            <v>0</v>
          </cell>
          <cell r="Z552" t="str">
            <v>0</v>
          </cell>
          <cell r="AA552">
            <v>226</v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>
            <v>1.74</v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>
            <v>7</v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>
            <v>300</v>
          </cell>
        </row>
        <row r="553">
          <cell r="A553" t="str">
            <v>0_16_2_Normal</v>
          </cell>
          <cell r="B553">
            <v>0</v>
          </cell>
          <cell r="C553">
            <v>16</v>
          </cell>
          <cell r="D553">
            <v>2</v>
          </cell>
          <cell r="E553">
            <v>25.3</v>
          </cell>
          <cell r="F553" t="str">
            <v>Normal</v>
          </cell>
          <cell r="G553" t="str">
            <v>标准关</v>
          </cell>
          <cell r="H553">
            <v>1</v>
          </cell>
          <cell r="I553">
            <v>263.15999999999997</v>
          </cell>
          <cell r="J553">
            <v>1.74</v>
          </cell>
          <cell r="K553">
            <v>0.67675781250000011</v>
          </cell>
          <cell r="L553">
            <v>389</v>
          </cell>
          <cell r="M553">
            <v>180</v>
          </cell>
          <cell r="N553">
            <v>80</v>
          </cell>
          <cell r="O553" t="str">
            <v>麻痹蝎2</v>
          </cell>
          <cell r="P553" t="str">
            <v>蛋2</v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>
            <v>5</v>
          </cell>
          <cell r="V553">
            <v>11</v>
          </cell>
          <cell r="W553" t="str">
            <v>0</v>
          </cell>
          <cell r="X553" t="str">
            <v>0</v>
          </cell>
          <cell r="Y553" t="str">
            <v>0</v>
          </cell>
          <cell r="Z553" t="str">
            <v>0</v>
          </cell>
          <cell r="AA553">
            <v>389</v>
          </cell>
          <cell r="AB553">
            <v>389</v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>
            <v>1.74</v>
          </cell>
          <cell r="AH553">
            <v>1.74</v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>
            <v>5</v>
          </cell>
          <cell r="AN553">
            <v>5</v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>
            <v>516</v>
          </cell>
        </row>
        <row r="554">
          <cell r="A554" t="str">
            <v>0_16_3_Normal</v>
          </cell>
          <cell r="B554">
            <v>0</v>
          </cell>
          <cell r="C554">
            <v>16</v>
          </cell>
          <cell r="D554">
            <v>3</v>
          </cell>
          <cell r="E554">
            <v>27.599999999999998</v>
          </cell>
          <cell r="F554" t="str">
            <v>Normal</v>
          </cell>
          <cell r="G554" t="str">
            <v>标准关</v>
          </cell>
          <cell r="H554">
            <v>1</v>
          </cell>
          <cell r="I554">
            <v>447.98399999999992</v>
          </cell>
          <cell r="J554">
            <v>1.74</v>
          </cell>
          <cell r="K554">
            <v>0.81210937500000013</v>
          </cell>
          <cell r="L554">
            <v>552</v>
          </cell>
          <cell r="M554">
            <v>180</v>
          </cell>
          <cell r="N554">
            <v>80</v>
          </cell>
          <cell r="O554" t="str">
            <v>蛋2</v>
          </cell>
          <cell r="P554" t="str">
            <v>石像1</v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>
            <v>11</v>
          </cell>
          <cell r="V554">
            <v>11</v>
          </cell>
          <cell r="W554" t="str">
            <v>0</v>
          </cell>
          <cell r="X554" t="str">
            <v>0</v>
          </cell>
          <cell r="Y554" t="str">
            <v>0</v>
          </cell>
          <cell r="Z554" t="str">
            <v>0</v>
          </cell>
          <cell r="AA554">
            <v>883</v>
          </cell>
          <cell r="AB554">
            <v>221</v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>
            <v>1.74</v>
          </cell>
          <cell r="AH554">
            <v>1.74</v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>
            <v>5</v>
          </cell>
          <cell r="AN554">
            <v>2</v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>
            <v>732</v>
          </cell>
        </row>
        <row r="555">
          <cell r="A555" t="str">
            <v>0_16_4_Normal</v>
          </cell>
          <cell r="B555">
            <v>0</v>
          </cell>
          <cell r="C555">
            <v>16</v>
          </cell>
          <cell r="D555">
            <v>4</v>
          </cell>
          <cell r="E555">
            <v>29.900000000000002</v>
          </cell>
          <cell r="F555" t="str">
            <v>Normal</v>
          </cell>
          <cell r="G555" t="str">
            <v>标准关</v>
          </cell>
          <cell r="H555">
            <v>1</v>
          </cell>
          <cell r="I555">
            <v>671.16</v>
          </cell>
          <cell r="J555">
            <v>1.74</v>
          </cell>
          <cell r="K555">
            <v>0.94746093750000016</v>
          </cell>
          <cell r="L555">
            <v>708</v>
          </cell>
          <cell r="M555">
            <v>180</v>
          </cell>
          <cell r="N555">
            <v>80</v>
          </cell>
          <cell r="O555" t="str">
            <v>蛋2</v>
          </cell>
          <cell r="P555" t="str">
            <v>石像1</v>
          </cell>
          <cell r="Q555" t="str">
            <v>鬼2</v>
          </cell>
          <cell r="R555" t="str">
            <v/>
          </cell>
          <cell r="S555" t="str">
            <v/>
          </cell>
          <cell r="T555" t="str">
            <v/>
          </cell>
          <cell r="U555">
            <v>11</v>
          </cell>
          <cell r="V555">
            <v>11</v>
          </cell>
          <cell r="W555">
            <v>5</v>
          </cell>
          <cell r="X555" t="str">
            <v>0</v>
          </cell>
          <cell r="Y555" t="str">
            <v>0</v>
          </cell>
          <cell r="Z555" t="str">
            <v>0</v>
          </cell>
          <cell r="AA555">
            <v>1020</v>
          </cell>
          <cell r="AB555">
            <v>255</v>
          </cell>
          <cell r="AC555">
            <v>1020</v>
          </cell>
          <cell r="AD555" t="str">
            <v/>
          </cell>
          <cell r="AE555" t="str">
            <v/>
          </cell>
          <cell r="AF555" t="str">
            <v/>
          </cell>
          <cell r="AG555">
            <v>1.74</v>
          </cell>
          <cell r="AH555">
            <v>1.74</v>
          </cell>
          <cell r="AI555">
            <v>1.74</v>
          </cell>
          <cell r="AJ555" t="str">
            <v/>
          </cell>
          <cell r="AK555" t="str">
            <v/>
          </cell>
          <cell r="AL555" t="str">
            <v/>
          </cell>
          <cell r="AM555">
            <v>4</v>
          </cell>
          <cell r="AN555">
            <v>2</v>
          </cell>
          <cell r="AO555">
            <v>4</v>
          </cell>
          <cell r="AP555" t="str">
            <v/>
          </cell>
          <cell r="AQ555" t="str">
            <v/>
          </cell>
          <cell r="AR555" t="str">
            <v/>
          </cell>
          <cell r="AS555">
            <v>940</v>
          </cell>
        </row>
        <row r="556">
          <cell r="A556" t="str">
            <v>0_16_5_Normal</v>
          </cell>
          <cell r="B556">
            <v>0</v>
          </cell>
          <cell r="C556">
            <v>16</v>
          </cell>
          <cell r="D556">
            <v>5</v>
          </cell>
          <cell r="E556">
            <v>32.199999999999996</v>
          </cell>
          <cell r="F556" t="str">
            <v>Normal</v>
          </cell>
          <cell r="G556" t="str">
            <v>标准关</v>
          </cell>
          <cell r="H556">
            <v>1</v>
          </cell>
          <cell r="I556">
            <v>913.92</v>
          </cell>
          <cell r="J556">
            <v>1.74</v>
          </cell>
          <cell r="K556">
            <v>1.0828125000000002</v>
          </cell>
          <cell r="L556">
            <v>844</v>
          </cell>
          <cell r="M556">
            <v>180</v>
          </cell>
          <cell r="N556">
            <v>80</v>
          </cell>
          <cell r="O556" t="str">
            <v>石像1</v>
          </cell>
          <cell r="P556" t="str">
            <v>鬼2</v>
          </cell>
          <cell r="Q556" t="str">
            <v>麻痹蝎2</v>
          </cell>
          <cell r="R556" t="str">
            <v/>
          </cell>
          <cell r="S556" t="str">
            <v/>
          </cell>
          <cell r="T556" t="str">
            <v/>
          </cell>
          <cell r="U556">
            <v>13</v>
          </cell>
          <cell r="V556">
            <v>13</v>
          </cell>
          <cell r="W556">
            <v>6</v>
          </cell>
          <cell r="X556" t="str">
            <v>0</v>
          </cell>
          <cell r="Y556" t="str">
            <v>0</v>
          </cell>
          <cell r="Z556" t="str">
            <v>0</v>
          </cell>
          <cell r="AA556">
            <v>303</v>
          </cell>
          <cell r="AB556">
            <v>1214</v>
          </cell>
          <cell r="AC556">
            <v>1214</v>
          </cell>
          <cell r="AD556" t="str">
            <v/>
          </cell>
          <cell r="AE556" t="str">
            <v/>
          </cell>
          <cell r="AF556" t="str">
            <v/>
          </cell>
          <cell r="AG556">
            <v>1.74</v>
          </cell>
          <cell r="AH556">
            <v>1.74</v>
          </cell>
          <cell r="AI556">
            <v>1.74</v>
          </cell>
          <cell r="AJ556" t="str">
            <v/>
          </cell>
          <cell r="AK556" t="str">
            <v/>
          </cell>
          <cell r="AL556" t="str">
            <v/>
          </cell>
          <cell r="AM556">
            <v>2</v>
          </cell>
          <cell r="AN556">
            <v>3</v>
          </cell>
          <cell r="AO556">
            <v>3</v>
          </cell>
          <cell r="AP556" t="str">
            <v/>
          </cell>
          <cell r="AQ556" t="str">
            <v/>
          </cell>
          <cell r="AR556" t="str">
            <v/>
          </cell>
          <cell r="AS556">
            <v>1120</v>
          </cell>
        </row>
        <row r="557">
          <cell r="A557" t="str">
            <v>0_16_6_Normal</v>
          </cell>
          <cell r="B557">
            <v>0</v>
          </cell>
          <cell r="C557">
            <v>16</v>
          </cell>
          <cell r="D557">
            <v>6</v>
          </cell>
          <cell r="E557">
            <v>34.5</v>
          </cell>
          <cell r="F557" t="str">
            <v>Normal</v>
          </cell>
          <cell r="G557" t="str">
            <v>标准关</v>
          </cell>
          <cell r="H557">
            <v>1</v>
          </cell>
          <cell r="I557">
            <v>1193.3999999999999</v>
          </cell>
          <cell r="J557">
            <v>1.74</v>
          </cell>
          <cell r="K557">
            <v>1.2181640625000001</v>
          </cell>
          <cell r="L557">
            <v>980</v>
          </cell>
          <cell r="M557">
            <v>180</v>
          </cell>
          <cell r="N557">
            <v>80</v>
          </cell>
          <cell r="O557" t="str">
            <v>蛋2</v>
          </cell>
          <cell r="P557" t="str">
            <v>石像1</v>
          </cell>
          <cell r="Q557" t="str">
            <v>鬼2</v>
          </cell>
          <cell r="R557" t="str">
            <v>麻痹蝎2</v>
          </cell>
          <cell r="S557" t="str">
            <v/>
          </cell>
          <cell r="T557" t="str">
            <v/>
          </cell>
          <cell r="U557">
            <v>8</v>
          </cell>
          <cell r="V557">
            <v>8</v>
          </cell>
          <cell r="W557">
            <v>8</v>
          </cell>
          <cell r="X557">
            <v>16</v>
          </cell>
          <cell r="Y557" t="str">
            <v>0</v>
          </cell>
          <cell r="Z557" t="str">
            <v>0</v>
          </cell>
          <cell r="AA557">
            <v>1153</v>
          </cell>
          <cell r="AB557">
            <v>288</v>
          </cell>
          <cell r="AC557">
            <v>1153</v>
          </cell>
          <cell r="AD557">
            <v>1153</v>
          </cell>
          <cell r="AE557" t="str">
            <v/>
          </cell>
          <cell r="AF557" t="str">
            <v/>
          </cell>
          <cell r="AG557">
            <v>1.74</v>
          </cell>
          <cell r="AH557">
            <v>1.74</v>
          </cell>
          <cell r="AI557">
            <v>1.74</v>
          </cell>
          <cell r="AJ557">
            <v>1.74</v>
          </cell>
          <cell r="AK557" t="str">
            <v/>
          </cell>
          <cell r="AL557" t="str">
            <v/>
          </cell>
          <cell r="AM557">
            <v>2</v>
          </cell>
          <cell r="AN557">
            <v>1</v>
          </cell>
          <cell r="AO557">
            <v>2</v>
          </cell>
          <cell r="AP557">
            <v>2</v>
          </cell>
          <cell r="AQ557" t="str">
            <v/>
          </cell>
          <cell r="AR557" t="str">
            <v/>
          </cell>
          <cell r="AS557">
            <v>1300</v>
          </cell>
        </row>
        <row r="558">
          <cell r="A558" t="str">
            <v>0_16_7_Normal</v>
          </cell>
          <cell r="B558">
            <v>0</v>
          </cell>
          <cell r="C558">
            <v>16</v>
          </cell>
          <cell r="D558">
            <v>7</v>
          </cell>
          <cell r="E558">
            <v>36.800000000000004</v>
          </cell>
          <cell r="F558" t="str">
            <v>Normal</v>
          </cell>
          <cell r="G558" t="str">
            <v>标准关</v>
          </cell>
          <cell r="H558">
            <v>1</v>
          </cell>
          <cell r="I558">
            <v>1509.6000000000001</v>
          </cell>
          <cell r="J558">
            <v>1.74</v>
          </cell>
          <cell r="K558">
            <v>1.3535156250000002</v>
          </cell>
          <cell r="L558">
            <v>1115</v>
          </cell>
          <cell r="M558">
            <v>180</v>
          </cell>
          <cell r="N558">
            <v>80</v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>0</v>
          </cell>
          <cell r="V558" t="str">
            <v>0</v>
          </cell>
          <cell r="W558" t="str">
            <v>0</v>
          </cell>
          <cell r="X558" t="str">
            <v>0</v>
          </cell>
          <cell r="Y558" t="str">
            <v>0</v>
          </cell>
          <cell r="Z558" t="str">
            <v>0</v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 t="str">
            <v/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>
            <v>1480</v>
          </cell>
        </row>
        <row r="559">
          <cell r="A559" t="str">
            <v>0_16_8_Normal</v>
          </cell>
          <cell r="B559">
            <v>0</v>
          </cell>
          <cell r="C559">
            <v>16</v>
          </cell>
          <cell r="D559">
            <v>8</v>
          </cell>
          <cell r="E559">
            <v>39.1</v>
          </cell>
          <cell r="F559" t="str">
            <v>Normal</v>
          </cell>
          <cell r="G559" t="str">
            <v>标准关</v>
          </cell>
          <cell r="H559">
            <v>1</v>
          </cell>
          <cell r="I559">
            <v>1862.5200000000002</v>
          </cell>
          <cell r="J559">
            <v>1.74</v>
          </cell>
          <cell r="K559">
            <v>1.4888671875000004</v>
          </cell>
          <cell r="L559">
            <v>1251</v>
          </cell>
          <cell r="M559">
            <v>180</v>
          </cell>
          <cell r="N559">
            <v>80</v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>0</v>
          </cell>
          <cell r="V559" t="str">
            <v>0</v>
          </cell>
          <cell r="W559" t="str">
            <v>0</v>
          </cell>
          <cell r="X559" t="str">
            <v>0</v>
          </cell>
          <cell r="Y559" t="str">
            <v>0</v>
          </cell>
          <cell r="Z559" t="str">
            <v>0</v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 t="str">
            <v/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>
            <v>1660</v>
          </cell>
        </row>
        <row r="560">
          <cell r="A560" t="str">
            <v>0_16_9_Normal</v>
          </cell>
          <cell r="B560">
            <v>0</v>
          </cell>
          <cell r="C560">
            <v>16</v>
          </cell>
          <cell r="D560">
            <v>9</v>
          </cell>
          <cell r="E560">
            <v>41.4</v>
          </cell>
          <cell r="F560" t="str">
            <v>Normal</v>
          </cell>
          <cell r="G560" t="str">
            <v>标准关</v>
          </cell>
          <cell r="H560">
            <v>1</v>
          </cell>
          <cell r="I560">
            <v>2252.16</v>
          </cell>
          <cell r="J560">
            <v>1.74</v>
          </cell>
          <cell r="K560">
            <v>1.6242187500000003</v>
          </cell>
          <cell r="L560">
            <v>1387</v>
          </cell>
          <cell r="M560">
            <v>180</v>
          </cell>
          <cell r="N560">
            <v>80</v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>0</v>
          </cell>
          <cell r="V560" t="str">
            <v>0</v>
          </cell>
          <cell r="W560" t="str">
            <v>0</v>
          </cell>
          <cell r="X560" t="str">
            <v>0</v>
          </cell>
          <cell r="Y560" t="str">
            <v>0</v>
          </cell>
          <cell r="Z560" t="str">
            <v>0</v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 t="str">
            <v/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>
            <v>1840</v>
          </cell>
        </row>
        <row r="561">
          <cell r="A561" t="str">
            <v>0_16_10_Normal</v>
          </cell>
          <cell r="B561">
            <v>0</v>
          </cell>
          <cell r="C561">
            <v>16</v>
          </cell>
          <cell r="D561">
            <v>10</v>
          </cell>
          <cell r="E561">
            <v>43.699999999999996</v>
          </cell>
          <cell r="F561" t="str">
            <v>Normal</v>
          </cell>
          <cell r="G561" t="str">
            <v>标准关</v>
          </cell>
          <cell r="H561">
            <v>1</v>
          </cell>
          <cell r="I561">
            <v>2678.5200000000004</v>
          </cell>
          <cell r="J561">
            <v>1.74</v>
          </cell>
          <cell r="K561">
            <v>1.7595703125000002</v>
          </cell>
          <cell r="L561">
            <v>1522</v>
          </cell>
          <cell r="M561">
            <v>180</v>
          </cell>
          <cell r="N561">
            <v>80</v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>0</v>
          </cell>
          <cell r="V561" t="str">
            <v>0</v>
          </cell>
          <cell r="W561" t="str">
            <v>0</v>
          </cell>
          <cell r="X561" t="str">
            <v>0</v>
          </cell>
          <cell r="Y561" t="str">
            <v>0</v>
          </cell>
          <cell r="Z561" t="str">
            <v>0</v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 t="str">
            <v/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>
            <v>2020</v>
          </cell>
        </row>
        <row r="562">
          <cell r="A562" t="str">
            <v>0_17_1_Normal</v>
          </cell>
          <cell r="B562">
            <v>0</v>
          </cell>
          <cell r="C562">
            <v>17</v>
          </cell>
          <cell r="D562">
            <v>1</v>
          </cell>
          <cell r="E562">
            <v>23.2</v>
          </cell>
          <cell r="F562" t="str">
            <v>Normal</v>
          </cell>
          <cell r="G562" t="str">
            <v>标准关</v>
          </cell>
          <cell r="H562">
            <v>1</v>
          </cell>
          <cell r="I562">
            <v>125.46</v>
          </cell>
          <cell r="J562">
            <v>1.776</v>
          </cell>
          <cell r="K562">
            <v>0.55125000000000002</v>
          </cell>
          <cell r="L562">
            <v>228</v>
          </cell>
          <cell r="M562">
            <v>180</v>
          </cell>
          <cell r="N562">
            <v>80</v>
          </cell>
          <cell r="O562" t="str">
            <v>小恶魔1</v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>
            <v>12</v>
          </cell>
          <cell r="V562" t="str">
            <v>0</v>
          </cell>
          <cell r="W562" t="str">
            <v>0</v>
          </cell>
          <cell r="X562" t="str">
            <v>0</v>
          </cell>
          <cell r="Y562" t="str">
            <v>0</v>
          </cell>
          <cell r="Z562" t="str">
            <v>0</v>
          </cell>
          <cell r="AA562">
            <v>228</v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>
            <v>1.776</v>
          </cell>
          <cell r="AH562" t="str">
            <v/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>
            <v>7</v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>
            <v>300</v>
          </cell>
        </row>
        <row r="563">
          <cell r="A563" t="str">
            <v>0_17_2_Normal</v>
          </cell>
          <cell r="B563">
            <v>0</v>
          </cell>
          <cell r="C563">
            <v>17</v>
          </cell>
          <cell r="D563">
            <v>2</v>
          </cell>
          <cell r="E563">
            <v>25.52</v>
          </cell>
          <cell r="F563" t="str">
            <v>Normal</v>
          </cell>
          <cell r="G563" t="str">
            <v>标准关</v>
          </cell>
          <cell r="H563">
            <v>1</v>
          </cell>
          <cell r="I563">
            <v>269.73899999999998</v>
          </cell>
          <cell r="J563">
            <v>1.776</v>
          </cell>
          <cell r="K563">
            <v>0.68906250000000002</v>
          </cell>
          <cell r="L563">
            <v>391</v>
          </cell>
          <cell r="M563">
            <v>180</v>
          </cell>
          <cell r="N563">
            <v>80</v>
          </cell>
          <cell r="O563" t="str">
            <v>小恶魔1</v>
          </cell>
          <cell r="P563" t="str">
            <v>石像1</v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>
            <v>5</v>
          </cell>
          <cell r="V563">
            <v>11</v>
          </cell>
          <cell r="W563" t="str">
            <v>0</v>
          </cell>
          <cell r="X563" t="str">
            <v>0</v>
          </cell>
          <cell r="Y563" t="str">
            <v>0</v>
          </cell>
          <cell r="Z563" t="str">
            <v>0</v>
          </cell>
          <cell r="AA563">
            <v>391</v>
          </cell>
          <cell r="AB563">
            <v>391</v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>
            <v>1.776</v>
          </cell>
          <cell r="AH563">
            <v>1.776</v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>
            <v>5</v>
          </cell>
          <cell r="AN563">
            <v>5</v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>
            <v>516</v>
          </cell>
        </row>
        <row r="564">
          <cell r="A564" t="str">
            <v>0_17_3_Normal</v>
          </cell>
          <cell r="B564">
            <v>0</v>
          </cell>
          <cell r="C564">
            <v>17</v>
          </cell>
          <cell r="D564">
            <v>3</v>
          </cell>
          <cell r="E564">
            <v>27.84</v>
          </cell>
          <cell r="F564" t="str">
            <v>Normal</v>
          </cell>
          <cell r="G564" t="str">
            <v>标准关</v>
          </cell>
          <cell r="H564">
            <v>1</v>
          </cell>
          <cell r="I564">
            <v>459.18359999999984</v>
          </cell>
          <cell r="J564">
            <v>1.776</v>
          </cell>
          <cell r="K564">
            <v>0.82687500000000003</v>
          </cell>
          <cell r="L564">
            <v>555</v>
          </cell>
          <cell r="M564">
            <v>180</v>
          </cell>
          <cell r="N564">
            <v>80</v>
          </cell>
          <cell r="O564" t="str">
            <v>石像1</v>
          </cell>
          <cell r="P564" t="str">
            <v>鬼2</v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>
            <v>11</v>
          </cell>
          <cell r="V564">
            <v>11</v>
          </cell>
          <cell r="W564" t="str">
            <v>0</v>
          </cell>
          <cell r="X564" t="str">
            <v>0</v>
          </cell>
          <cell r="Y564" t="str">
            <v>0</v>
          </cell>
          <cell r="Z564" t="str">
            <v>0</v>
          </cell>
          <cell r="AA564">
            <v>222</v>
          </cell>
          <cell r="AB564">
            <v>888</v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>
            <v>1.776</v>
          </cell>
          <cell r="AH564">
            <v>1.776</v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>
            <v>2</v>
          </cell>
          <cell r="AN564">
            <v>5</v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>
            <v>732</v>
          </cell>
        </row>
        <row r="565">
          <cell r="A565" t="str">
            <v>0_17_4_Normal</v>
          </cell>
          <cell r="B565">
            <v>0</v>
          </cell>
          <cell r="C565">
            <v>17</v>
          </cell>
          <cell r="D565">
            <v>4</v>
          </cell>
          <cell r="E565">
            <v>30.16</v>
          </cell>
          <cell r="F565" t="str">
            <v>Normal</v>
          </cell>
          <cell r="G565" t="str">
            <v>标准关</v>
          </cell>
          <cell r="H565">
            <v>1</v>
          </cell>
          <cell r="I565">
            <v>687.93899999999985</v>
          </cell>
          <cell r="J565">
            <v>1.776</v>
          </cell>
          <cell r="K565">
            <v>0.96468750000000003</v>
          </cell>
          <cell r="L565">
            <v>713</v>
          </cell>
          <cell r="M565">
            <v>180</v>
          </cell>
          <cell r="N565">
            <v>80</v>
          </cell>
          <cell r="O565" t="str">
            <v>石像1</v>
          </cell>
          <cell r="P565" t="str">
            <v>鬼2</v>
          </cell>
          <cell r="Q565" t="str">
            <v>麻痹蝎2</v>
          </cell>
          <cell r="R565" t="str">
            <v/>
          </cell>
          <cell r="S565" t="str">
            <v/>
          </cell>
          <cell r="T565" t="str">
            <v/>
          </cell>
          <cell r="U565">
            <v>11</v>
          </cell>
          <cell r="V565">
            <v>11</v>
          </cell>
          <cell r="W565">
            <v>5</v>
          </cell>
          <cell r="X565" t="str">
            <v>0</v>
          </cell>
          <cell r="Y565" t="str">
            <v>0</v>
          </cell>
          <cell r="Z565" t="str">
            <v>0</v>
          </cell>
          <cell r="AA565">
            <v>257</v>
          </cell>
          <cell r="AB565">
            <v>1027</v>
          </cell>
          <cell r="AC565">
            <v>1027</v>
          </cell>
          <cell r="AD565" t="str">
            <v/>
          </cell>
          <cell r="AE565" t="str">
            <v/>
          </cell>
          <cell r="AF565" t="str">
            <v/>
          </cell>
          <cell r="AG565">
            <v>1.776</v>
          </cell>
          <cell r="AH565">
            <v>1.776</v>
          </cell>
          <cell r="AI565">
            <v>1.776</v>
          </cell>
          <cell r="AJ565" t="str">
            <v/>
          </cell>
          <cell r="AK565" t="str">
            <v/>
          </cell>
          <cell r="AL565" t="str">
            <v/>
          </cell>
          <cell r="AM565">
            <v>2</v>
          </cell>
          <cell r="AN565">
            <v>4</v>
          </cell>
          <cell r="AO565">
            <v>4</v>
          </cell>
          <cell r="AP565" t="str">
            <v/>
          </cell>
          <cell r="AQ565" t="str">
            <v/>
          </cell>
          <cell r="AR565" t="str">
            <v/>
          </cell>
          <cell r="AS565">
            <v>940</v>
          </cell>
        </row>
        <row r="566">
          <cell r="A566" t="str">
            <v>0_17_5_Normal</v>
          </cell>
          <cell r="B566">
            <v>0</v>
          </cell>
          <cell r="C566">
            <v>17</v>
          </cell>
          <cell r="D566">
            <v>5</v>
          </cell>
          <cell r="E566">
            <v>32.479999999999997</v>
          </cell>
          <cell r="F566" t="str">
            <v>Normal</v>
          </cell>
          <cell r="G566" t="str">
            <v>标准关</v>
          </cell>
          <cell r="H566">
            <v>1</v>
          </cell>
          <cell r="I566">
            <v>936.7679999999998</v>
          </cell>
          <cell r="J566">
            <v>1.776</v>
          </cell>
          <cell r="K566">
            <v>1.1025</v>
          </cell>
          <cell r="L566">
            <v>850</v>
          </cell>
          <cell r="M566">
            <v>180</v>
          </cell>
          <cell r="N566">
            <v>80</v>
          </cell>
          <cell r="O566" t="str">
            <v>鬼2</v>
          </cell>
          <cell r="P566" t="str">
            <v>麻痹蝎2</v>
          </cell>
          <cell r="Q566" t="str">
            <v>小恶魔1</v>
          </cell>
          <cell r="R566" t="str">
            <v/>
          </cell>
          <cell r="S566" t="str">
            <v/>
          </cell>
          <cell r="T566" t="str">
            <v/>
          </cell>
          <cell r="U566">
            <v>14</v>
          </cell>
          <cell r="V566">
            <v>14</v>
          </cell>
          <cell r="W566">
            <v>7</v>
          </cell>
          <cell r="X566" t="str">
            <v>0</v>
          </cell>
          <cell r="Y566" t="str">
            <v>0</v>
          </cell>
          <cell r="Z566" t="str">
            <v>0</v>
          </cell>
          <cell r="AA566">
            <v>1000</v>
          </cell>
          <cell r="AB566">
            <v>1000</v>
          </cell>
          <cell r="AC566">
            <v>250</v>
          </cell>
          <cell r="AD566" t="str">
            <v/>
          </cell>
          <cell r="AE566" t="str">
            <v/>
          </cell>
          <cell r="AF566" t="str">
            <v/>
          </cell>
          <cell r="AG566">
            <v>1.776</v>
          </cell>
          <cell r="AH566">
            <v>1.776</v>
          </cell>
          <cell r="AI566">
            <v>1.776</v>
          </cell>
          <cell r="AJ566" t="str">
            <v/>
          </cell>
          <cell r="AK566" t="str">
            <v/>
          </cell>
          <cell r="AL566" t="str">
            <v/>
          </cell>
          <cell r="AM566">
            <v>3</v>
          </cell>
          <cell r="AN566">
            <v>3</v>
          </cell>
          <cell r="AO566">
            <v>1</v>
          </cell>
          <cell r="AP566" t="str">
            <v/>
          </cell>
          <cell r="AQ566" t="str">
            <v/>
          </cell>
          <cell r="AR566" t="str">
            <v/>
          </cell>
          <cell r="AS566">
            <v>1120</v>
          </cell>
        </row>
        <row r="567">
          <cell r="A567" t="str">
            <v>0_17_6_Normal</v>
          </cell>
          <cell r="B567">
            <v>0</v>
          </cell>
          <cell r="C567">
            <v>17</v>
          </cell>
          <cell r="D567">
            <v>6</v>
          </cell>
          <cell r="E567">
            <v>34.799999999999997</v>
          </cell>
          <cell r="F567" t="str">
            <v>Normal</v>
          </cell>
          <cell r="G567" t="str">
            <v>标准关</v>
          </cell>
          <cell r="H567">
            <v>1</v>
          </cell>
          <cell r="I567">
            <v>1223.2349999999999</v>
          </cell>
          <cell r="J567">
            <v>1.776</v>
          </cell>
          <cell r="K567">
            <v>1.2403124999999999</v>
          </cell>
          <cell r="L567">
            <v>986</v>
          </cell>
          <cell r="M567">
            <v>180</v>
          </cell>
          <cell r="N567">
            <v>80</v>
          </cell>
          <cell r="O567" t="str">
            <v>石像1</v>
          </cell>
          <cell r="P567" t="str">
            <v>鬼2</v>
          </cell>
          <cell r="Q567" t="str">
            <v>麻痹蝎2</v>
          </cell>
          <cell r="R567" t="str">
            <v>小恶魔1</v>
          </cell>
          <cell r="S567" t="str">
            <v/>
          </cell>
          <cell r="T567" t="str">
            <v/>
          </cell>
          <cell r="U567">
            <v>8</v>
          </cell>
          <cell r="V567">
            <v>8</v>
          </cell>
          <cell r="W567">
            <v>8</v>
          </cell>
          <cell r="X567">
            <v>17</v>
          </cell>
          <cell r="Y567" t="str">
            <v>0</v>
          </cell>
          <cell r="Z567" t="str">
            <v>0</v>
          </cell>
          <cell r="AA567">
            <v>454</v>
          </cell>
          <cell r="AB567">
            <v>1817</v>
          </cell>
          <cell r="AC567">
            <v>1817</v>
          </cell>
          <cell r="AD567">
            <v>454</v>
          </cell>
          <cell r="AE567" t="str">
            <v/>
          </cell>
          <cell r="AF567" t="str">
            <v/>
          </cell>
          <cell r="AG567">
            <v>1.776</v>
          </cell>
          <cell r="AH567">
            <v>1.776</v>
          </cell>
          <cell r="AI567">
            <v>1.776</v>
          </cell>
          <cell r="AJ567">
            <v>1.776</v>
          </cell>
          <cell r="AK567" t="str">
            <v/>
          </cell>
          <cell r="AL567" t="str">
            <v/>
          </cell>
          <cell r="AM567">
            <v>1</v>
          </cell>
          <cell r="AN567">
            <v>3</v>
          </cell>
          <cell r="AO567">
            <v>3</v>
          </cell>
          <cell r="AP567">
            <v>1</v>
          </cell>
          <cell r="AQ567" t="str">
            <v/>
          </cell>
          <cell r="AR567" t="str">
            <v/>
          </cell>
          <cell r="AS567">
            <v>1300</v>
          </cell>
        </row>
        <row r="568">
          <cell r="A568" t="str">
            <v>0_17_7_Normal</v>
          </cell>
          <cell r="B568">
            <v>0</v>
          </cell>
          <cell r="C568">
            <v>17</v>
          </cell>
          <cell r="D568">
            <v>7</v>
          </cell>
          <cell r="E568">
            <v>37.119999999999997</v>
          </cell>
          <cell r="F568" t="str">
            <v>Normal</v>
          </cell>
          <cell r="G568" t="str">
            <v>标准关</v>
          </cell>
          <cell r="H568">
            <v>1</v>
          </cell>
          <cell r="I568">
            <v>1547.3399999999997</v>
          </cell>
          <cell r="J568">
            <v>1.776</v>
          </cell>
          <cell r="K568">
            <v>1.378125</v>
          </cell>
          <cell r="L568">
            <v>1123</v>
          </cell>
          <cell r="M568">
            <v>180</v>
          </cell>
          <cell r="N568">
            <v>80</v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>0</v>
          </cell>
          <cell r="V568" t="str">
            <v>0</v>
          </cell>
          <cell r="W568" t="str">
            <v>0</v>
          </cell>
          <cell r="X568" t="str">
            <v>0</v>
          </cell>
          <cell r="Y568" t="str">
            <v>0</v>
          </cell>
          <cell r="Z568" t="str">
            <v>0</v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>
            <v>1480</v>
          </cell>
        </row>
        <row r="569">
          <cell r="A569" t="str">
            <v>0_17_8_Normal</v>
          </cell>
          <cell r="B569">
            <v>0</v>
          </cell>
          <cell r="C569">
            <v>17</v>
          </cell>
          <cell r="D569">
            <v>8</v>
          </cell>
          <cell r="E569">
            <v>39.44</v>
          </cell>
          <cell r="F569" t="str">
            <v>Normal</v>
          </cell>
          <cell r="G569" t="str">
            <v>标准关</v>
          </cell>
          <cell r="H569">
            <v>1</v>
          </cell>
          <cell r="I569">
            <v>1909.0830000000001</v>
          </cell>
          <cell r="J569">
            <v>1.776</v>
          </cell>
          <cell r="K569">
            <v>1.5159375000000002</v>
          </cell>
          <cell r="L569">
            <v>1259</v>
          </cell>
          <cell r="M569">
            <v>180</v>
          </cell>
          <cell r="N569">
            <v>80</v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>0</v>
          </cell>
          <cell r="V569" t="str">
            <v>0</v>
          </cell>
          <cell r="W569" t="str">
            <v>0</v>
          </cell>
          <cell r="X569" t="str">
            <v>0</v>
          </cell>
          <cell r="Y569" t="str">
            <v>0</v>
          </cell>
          <cell r="Z569" t="str">
            <v>0</v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>
            <v>1660</v>
          </cell>
        </row>
        <row r="570">
          <cell r="A570" t="str">
            <v>0_17_9_Normal</v>
          </cell>
          <cell r="B570">
            <v>0</v>
          </cell>
          <cell r="C570">
            <v>17</v>
          </cell>
          <cell r="D570">
            <v>9</v>
          </cell>
          <cell r="E570">
            <v>41.76</v>
          </cell>
          <cell r="F570" t="str">
            <v>Normal</v>
          </cell>
          <cell r="G570" t="str">
            <v>标准关</v>
          </cell>
          <cell r="H570">
            <v>1</v>
          </cell>
          <cell r="I570">
            <v>2308.4639999999999</v>
          </cell>
          <cell r="J570">
            <v>1.776</v>
          </cell>
          <cell r="K570">
            <v>1.6537500000000001</v>
          </cell>
          <cell r="L570">
            <v>1396</v>
          </cell>
          <cell r="M570">
            <v>180</v>
          </cell>
          <cell r="N570">
            <v>80</v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>0</v>
          </cell>
          <cell r="V570" t="str">
            <v>0</v>
          </cell>
          <cell r="W570" t="str">
            <v>0</v>
          </cell>
          <cell r="X570" t="str">
            <v>0</v>
          </cell>
          <cell r="Y570" t="str">
            <v>0</v>
          </cell>
          <cell r="Z570" t="str">
            <v>0</v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>
            <v>1840</v>
          </cell>
        </row>
        <row r="571">
          <cell r="A571" t="str">
            <v>0_17_10_Normal</v>
          </cell>
          <cell r="B571">
            <v>0</v>
          </cell>
          <cell r="C571">
            <v>17</v>
          </cell>
          <cell r="D571">
            <v>10</v>
          </cell>
          <cell r="E571">
            <v>44.08</v>
          </cell>
          <cell r="F571" t="str">
            <v>Normal</v>
          </cell>
          <cell r="G571" t="str">
            <v>标准关</v>
          </cell>
          <cell r="H571">
            <v>1</v>
          </cell>
          <cell r="I571">
            <v>2745.4830000000002</v>
          </cell>
          <cell r="J571">
            <v>1.776</v>
          </cell>
          <cell r="K571">
            <v>1.7915624999999999</v>
          </cell>
          <cell r="L571">
            <v>1532</v>
          </cell>
          <cell r="M571">
            <v>180</v>
          </cell>
          <cell r="N571">
            <v>80</v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>0</v>
          </cell>
          <cell r="V571" t="str">
            <v>0</v>
          </cell>
          <cell r="W571" t="str">
            <v>0</v>
          </cell>
          <cell r="X571" t="str">
            <v>0</v>
          </cell>
          <cell r="Y571" t="str">
            <v>0</v>
          </cell>
          <cell r="Z571" t="str">
            <v>0</v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 t="str">
            <v/>
          </cell>
          <cell r="AS571">
            <v>2020</v>
          </cell>
        </row>
        <row r="572">
          <cell r="A572" t="str">
            <v>0_18_1_Normal</v>
          </cell>
          <cell r="B572">
            <v>0</v>
          </cell>
          <cell r="C572">
            <v>18</v>
          </cell>
          <cell r="D572">
            <v>1</v>
          </cell>
          <cell r="E572">
            <v>23.4</v>
          </cell>
          <cell r="F572" t="str">
            <v>Normal</v>
          </cell>
          <cell r="G572" t="str">
            <v>标准关</v>
          </cell>
          <cell r="H572">
            <v>1</v>
          </cell>
          <cell r="I572">
            <v>128.51999999999998</v>
          </cell>
          <cell r="J572">
            <v>1.8119999999999998</v>
          </cell>
          <cell r="K572">
            <v>0.56109375000000006</v>
          </cell>
          <cell r="L572">
            <v>229</v>
          </cell>
          <cell r="M572">
            <v>180</v>
          </cell>
          <cell r="N572">
            <v>80</v>
          </cell>
          <cell r="O572" t="str">
            <v>石像2</v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>
            <v>13</v>
          </cell>
          <cell r="V572" t="str">
            <v>0</v>
          </cell>
          <cell r="W572" t="str">
            <v>0</v>
          </cell>
          <cell r="X572" t="str">
            <v>0</v>
          </cell>
          <cell r="Y572" t="str">
            <v>0</v>
          </cell>
          <cell r="Z572" t="str">
            <v>0</v>
          </cell>
          <cell r="AA572">
            <v>229</v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>
            <v>1.8119999999999998</v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>
            <v>6</v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 t="str">
            <v/>
          </cell>
          <cell r="AS572">
            <v>300</v>
          </cell>
        </row>
        <row r="573">
          <cell r="A573" t="str">
            <v>0_18_2_Normal</v>
          </cell>
          <cell r="B573">
            <v>0</v>
          </cell>
          <cell r="C573">
            <v>18</v>
          </cell>
          <cell r="D573">
            <v>2</v>
          </cell>
          <cell r="E573">
            <v>25.740000000000002</v>
          </cell>
          <cell r="F573" t="str">
            <v>Normal</v>
          </cell>
          <cell r="G573" t="str">
            <v>标准关</v>
          </cell>
          <cell r="H573">
            <v>1</v>
          </cell>
          <cell r="I573">
            <v>276.31799999999993</v>
          </cell>
          <cell r="J573">
            <v>1.8119999999999998</v>
          </cell>
          <cell r="K573">
            <v>0.70136718750000004</v>
          </cell>
          <cell r="L573">
            <v>394</v>
          </cell>
          <cell r="M573">
            <v>180</v>
          </cell>
          <cell r="N573">
            <v>80</v>
          </cell>
          <cell r="O573" t="str">
            <v>石像2</v>
          </cell>
          <cell r="P573" t="str">
            <v>鬼2</v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>
            <v>6</v>
          </cell>
          <cell r="V573">
            <v>12</v>
          </cell>
          <cell r="W573" t="str">
            <v>0</v>
          </cell>
          <cell r="X573" t="str">
            <v>0</v>
          </cell>
          <cell r="Y573" t="str">
            <v>0</v>
          </cell>
          <cell r="Z573" t="str">
            <v>0</v>
          </cell>
          <cell r="AA573">
            <v>394</v>
          </cell>
          <cell r="AB573">
            <v>394</v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>
            <v>1.8119999999999998</v>
          </cell>
          <cell r="AH573">
            <v>1.8119999999999998</v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>
            <v>4</v>
          </cell>
          <cell r="AN573">
            <v>4</v>
          </cell>
          <cell r="AO573" t="str">
            <v/>
          </cell>
          <cell r="AP573" t="str">
            <v/>
          </cell>
          <cell r="AQ573" t="str">
            <v/>
          </cell>
          <cell r="AR573" t="str">
            <v/>
          </cell>
          <cell r="AS573">
            <v>516</v>
          </cell>
        </row>
        <row r="574">
          <cell r="A574" t="str">
            <v>0_18_3_Normal</v>
          </cell>
          <cell r="B574">
            <v>0</v>
          </cell>
          <cell r="C574">
            <v>18</v>
          </cell>
          <cell r="D574">
            <v>3</v>
          </cell>
          <cell r="E574">
            <v>28.08</v>
          </cell>
          <cell r="F574" t="str">
            <v>Normal</v>
          </cell>
          <cell r="G574" t="str">
            <v>标准关</v>
          </cell>
          <cell r="H574">
            <v>1</v>
          </cell>
          <cell r="I574">
            <v>470.38319999999987</v>
          </cell>
          <cell r="J574">
            <v>1.8119999999999998</v>
          </cell>
          <cell r="K574">
            <v>0.84164062500000014</v>
          </cell>
          <cell r="L574">
            <v>559</v>
          </cell>
          <cell r="M574">
            <v>180</v>
          </cell>
          <cell r="N574">
            <v>80</v>
          </cell>
          <cell r="O574" t="str">
            <v>鬼2</v>
          </cell>
          <cell r="P574" t="str">
            <v>麻痹蝎2</v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>
            <v>11</v>
          </cell>
          <cell r="V574">
            <v>11</v>
          </cell>
          <cell r="W574" t="str">
            <v>0</v>
          </cell>
          <cell r="X574" t="str">
            <v>0</v>
          </cell>
          <cell r="Y574" t="str">
            <v>0</v>
          </cell>
          <cell r="Z574" t="str">
            <v>0</v>
          </cell>
          <cell r="AA574">
            <v>559</v>
          </cell>
          <cell r="AB574">
            <v>559</v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>
            <v>1.8119999999999998</v>
          </cell>
          <cell r="AH574">
            <v>1.8119999999999998</v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>
            <v>4</v>
          </cell>
          <cell r="AN574">
            <v>4</v>
          </cell>
          <cell r="AO574" t="str">
            <v/>
          </cell>
          <cell r="AP574" t="str">
            <v/>
          </cell>
          <cell r="AQ574" t="str">
            <v/>
          </cell>
          <cell r="AR574" t="str">
            <v/>
          </cell>
          <cell r="AS574">
            <v>732</v>
          </cell>
        </row>
        <row r="575">
          <cell r="A575" t="str">
            <v>0_18_4_Normal</v>
          </cell>
          <cell r="B575">
            <v>0</v>
          </cell>
          <cell r="C575">
            <v>18</v>
          </cell>
          <cell r="D575">
            <v>4</v>
          </cell>
          <cell r="E575">
            <v>30.419999999999998</v>
          </cell>
          <cell r="F575" t="str">
            <v>Normal</v>
          </cell>
          <cell r="G575" t="str">
            <v>标准关</v>
          </cell>
          <cell r="H575">
            <v>1</v>
          </cell>
          <cell r="I575">
            <v>704.71799999999996</v>
          </cell>
          <cell r="J575">
            <v>1.8119999999999998</v>
          </cell>
          <cell r="K575">
            <v>0.98191406250000013</v>
          </cell>
          <cell r="L575">
            <v>718</v>
          </cell>
          <cell r="M575">
            <v>180</v>
          </cell>
          <cell r="N575">
            <v>80</v>
          </cell>
          <cell r="O575" t="str">
            <v>鬼2</v>
          </cell>
          <cell r="P575" t="str">
            <v>麻痹蝎2</v>
          </cell>
          <cell r="Q575" t="str">
            <v>小恶魔1</v>
          </cell>
          <cell r="R575" t="str">
            <v/>
          </cell>
          <cell r="S575" t="str">
            <v/>
          </cell>
          <cell r="T575" t="str">
            <v/>
          </cell>
          <cell r="U575">
            <v>11</v>
          </cell>
          <cell r="V575">
            <v>11</v>
          </cell>
          <cell r="W575">
            <v>5</v>
          </cell>
          <cell r="X575" t="str">
            <v>0</v>
          </cell>
          <cell r="Y575" t="str">
            <v>0</v>
          </cell>
          <cell r="Z575" t="str">
            <v>0</v>
          </cell>
          <cell r="AA575">
            <v>834</v>
          </cell>
          <cell r="AB575">
            <v>834</v>
          </cell>
          <cell r="AC575">
            <v>208</v>
          </cell>
          <cell r="AD575" t="str">
            <v/>
          </cell>
          <cell r="AE575" t="str">
            <v/>
          </cell>
          <cell r="AF575" t="str">
            <v/>
          </cell>
          <cell r="AG575">
            <v>1.8119999999999998</v>
          </cell>
          <cell r="AH575">
            <v>1.8119999999999998</v>
          </cell>
          <cell r="AI575">
            <v>1.8119999999999998</v>
          </cell>
          <cell r="AJ575" t="str">
            <v/>
          </cell>
          <cell r="AK575" t="str">
            <v/>
          </cell>
          <cell r="AL575" t="str">
            <v/>
          </cell>
          <cell r="AM575">
            <v>3</v>
          </cell>
          <cell r="AN575">
            <v>3</v>
          </cell>
          <cell r="AO575">
            <v>2</v>
          </cell>
          <cell r="AP575" t="str">
            <v/>
          </cell>
          <cell r="AQ575" t="str">
            <v/>
          </cell>
          <cell r="AR575" t="str">
            <v/>
          </cell>
          <cell r="AS575">
            <v>940</v>
          </cell>
        </row>
        <row r="576">
          <cell r="A576" t="str">
            <v>0_18_5_Normal</v>
          </cell>
          <cell r="B576">
            <v>0</v>
          </cell>
          <cell r="C576">
            <v>18</v>
          </cell>
          <cell r="D576">
            <v>5</v>
          </cell>
          <cell r="E576">
            <v>32.76</v>
          </cell>
          <cell r="F576" t="str">
            <v>Normal</v>
          </cell>
          <cell r="G576" t="str">
            <v>标准关</v>
          </cell>
          <cell r="H576">
            <v>1</v>
          </cell>
          <cell r="I576">
            <v>959.61599999999987</v>
          </cell>
          <cell r="J576">
            <v>1.8119999999999998</v>
          </cell>
          <cell r="K576">
            <v>1.1221875000000001</v>
          </cell>
          <cell r="L576">
            <v>855</v>
          </cell>
          <cell r="M576">
            <v>180</v>
          </cell>
          <cell r="N576">
            <v>80</v>
          </cell>
          <cell r="O576" t="str">
            <v>麻痹蝎2</v>
          </cell>
          <cell r="P576" t="str">
            <v>小恶魔1</v>
          </cell>
          <cell r="Q576" t="str">
            <v>石像2</v>
          </cell>
          <cell r="R576" t="str">
            <v/>
          </cell>
          <cell r="S576" t="str">
            <v/>
          </cell>
          <cell r="T576" t="str">
            <v/>
          </cell>
          <cell r="U576">
            <v>14</v>
          </cell>
          <cell r="V576">
            <v>14</v>
          </cell>
          <cell r="W576">
            <v>7</v>
          </cell>
          <cell r="X576" t="str">
            <v>0</v>
          </cell>
          <cell r="Y576" t="str">
            <v>0</v>
          </cell>
          <cell r="Z576" t="str">
            <v>0</v>
          </cell>
          <cell r="AA576">
            <v>1221</v>
          </cell>
          <cell r="AB576">
            <v>305</v>
          </cell>
          <cell r="AC576">
            <v>1221</v>
          </cell>
          <cell r="AD576" t="str">
            <v/>
          </cell>
          <cell r="AE576" t="str">
            <v/>
          </cell>
          <cell r="AF576" t="str">
            <v/>
          </cell>
          <cell r="AG576">
            <v>1.8119999999999998</v>
          </cell>
          <cell r="AH576">
            <v>1.8119999999999998</v>
          </cell>
          <cell r="AI576">
            <v>1.8119999999999998</v>
          </cell>
          <cell r="AJ576" t="str">
            <v/>
          </cell>
          <cell r="AK576" t="str">
            <v/>
          </cell>
          <cell r="AL576" t="str">
            <v/>
          </cell>
          <cell r="AM576">
            <v>3</v>
          </cell>
          <cell r="AN576">
            <v>1</v>
          </cell>
          <cell r="AO576">
            <v>3</v>
          </cell>
          <cell r="AP576" t="str">
            <v/>
          </cell>
          <cell r="AQ576" t="str">
            <v/>
          </cell>
          <cell r="AR576" t="str">
            <v/>
          </cell>
          <cell r="AS576">
            <v>1120</v>
          </cell>
        </row>
        <row r="577">
          <cell r="A577" t="str">
            <v>0_18_6_Normal</v>
          </cell>
          <cell r="B577">
            <v>0</v>
          </cell>
          <cell r="C577">
            <v>18</v>
          </cell>
          <cell r="D577">
            <v>6</v>
          </cell>
          <cell r="E577">
            <v>35.099999999999994</v>
          </cell>
          <cell r="F577" t="str">
            <v>Normal</v>
          </cell>
          <cell r="G577" t="str">
            <v>标准关</v>
          </cell>
          <cell r="H577">
            <v>1</v>
          </cell>
          <cell r="I577">
            <v>1253.07</v>
          </cell>
          <cell r="J577">
            <v>1.8119999999999998</v>
          </cell>
          <cell r="K577">
            <v>1.2624609375000002</v>
          </cell>
          <cell r="L577">
            <v>993</v>
          </cell>
          <cell r="M577">
            <v>180</v>
          </cell>
          <cell r="N577">
            <v>80</v>
          </cell>
          <cell r="O577" t="str">
            <v>鬼2</v>
          </cell>
          <cell r="P577" t="str">
            <v>麻痹蝎2</v>
          </cell>
          <cell r="Q577" t="str">
            <v>小恶魔1</v>
          </cell>
          <cell r="R577" t="str">
            <v>石像2</v>
          </cell>
          <cell r="S577" t="str">
            <v/>
          </cell>
          <cell r="T577" t="str">
            <v/>
          </cell>
          <cell r="U577">
            <v>8</v>
          </cell>
          <cell r="V577">
            <v>8</v>
          </cell>
          <cell r="W577">
            <v>8</v>
          </cell>
          <cell r="X577">
            <v>17</v>
          </cell>
          <cell r="Y577" t="str">
            <v>0</v>
          </cell>
          <cell r="Z577" t="str">
            <v>0</v>
          </cell>
          <cell r="AA577">
            <v>1163</v>
          </cell>
          <cell r="AB577">
            <v>1163</v>
          </cell>
          <cell r="AC577">
            <v>291</v>
          </cell>
          <cell r="AD577">
            <v>1163</v>
          </cell>
          <cell r="AE577" t="str">
            <v/>
          </cell>
          <cell r="AF577" t="str">
            <v/>
          </cell>
          <cell r="AG577">
            <v>1.8119999999999998</v>
          </cell>
          <cell r="AH577">
            <v>1.8119999999999998</v>
          </cell>
          <cell r="AI577">
            <v>1.8119999999999998</v>
          </cell>
          <cell r="AJ577">
            <v>1.8119999999999998</v>
          </cell>
          <cell r="AK577" t="str">
            <v/>
          </cell>
          <cell r="AL577" t="str">
            <v/>
          </cell>
          <cell r="AM577">
            <v>2</v>
          </cell>
          <cell r="AN577">
            <v>2</v>
          </cell>
          <cell r="AO577">
            <v>1</v>
          </cell>
          <cell r="AP577">
            <v>2</v>
          </cell>
          <cell r="AQ577" t="str">
            <v/>
          </cell>
          <cell r="AR577" t="str">
            <v/>
          </cell>
          <cell r="AS577">
            <v>1300</v>
          </cell>
        </row>
        <row r="578">
          <cell r="A578" t="str">
            <v>0_18_7_Normal</v>
          </cell>
          <cell r="B578">
            <v>0</v>
          </cell>
          <cell r="C578">
            <v>18</v>
          </cell>
          <cell r="D578">
            <v>7</v>
          </cell>
          <cell r="E578">
            <v>37.44</v>
          </cell>
          <cell r="F578" t="str">
            <v>Normal</v>
          </cell>
          <cell r="G578" t="str">
            <v>标准关</v>
          </cell>
          <cell r="H578">
            <v>1</v>
          </cell>
          <cell r="I578">
            <v>1585.08</v>
          </cell>
          <cell r="J578">
            <v>1.8119999999999998</v>
          </cell>
          <cell r="K578">
            <v>1.4027343750000001</v>
          </cell>
          <cell r="L578">
            <v>1130</v>
          </cell>
          <cell r="M578">
            <v>180</v>
          </cell>
          <cell r="N578">
            <v>80</v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>0</v>
          </cell>
          <cell r="V578" t="str">
            <v>0</v>
          </cell>
          <cell r="W578" t="str">
            <v>0</v>
          </cell>
          <cell r="X578" t="str">
            <v>0</v>
          </cell>
          <cell r="Y578" t="str">
            <v>0</v>
          </cell>
          <cell r="Z578" t="str">
            <v>0</v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 t="str">
            <v/>
          </cell>
          <cell r="AQ578" t="str">
            <v/>
          </cell>
          <cell r="AR578" t="str">
            <v/>
          </cell>
          <cell r="AS578">
            <v>1480</v>
          </cell>
        </row>
        <row r="579">
          <cell r="A579" t="str">
            <v>0_18_8_Normal</v>
          </cell>
          <cell r="B579">
            <v>0</v>
          </cell>
          <cell r="C579">
            <v>18</v>
          </cell>
          <cell r="D579">
            <v>8</v>
          </cell>
          <cell r="E579">
            <v>39.779999999999994</v>
          </cell>
          <cell r="F579" t="str">
            <v>Normal</v>
          </cell>
          <cell r="G579" t="str">
            <v>标准关</v>
          </cell>
          <cell r="H579">
            <v>1</v>
          </cell>
          <cell r="I579">
            <v>1955.646</v>
          </cell>
          <cell r="J579">
            <v>1.8119999999999998</v>
          </cell>
          <cell r="K579">
            <v>1.5430078125000002</v>
          </cell>
          <cell r="L579">
            <v>1267</v>
          </cell>
          <cell r="M579">
            <v>180</v>
          </cell>
          <cell r="N579">
            <v>80</v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>0</v>
          </cell>
          <cell r="V579" t="str">
            <v>0</v>
          </cell>
          <cell r="W579" t="str">
            <v>0</v>
          </cell>
          <cell r="X579" t="str">
            <v>0</v>
          </cell>
          <cell r="Y579" t="str">
            <v>0</v>
          </cell>
          <cell r="Z579" t="str">
            <v>0</v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>
            <v>1660</v>
          </cell>
        </row>
        <row r="580">
          <cell r="A580" t="str">
            <v>0_18_9_Normal</v>
          </cell>
          <cell r="B580">
            <v>0</v>
          </cell>
          <cell r="C580">
            <v>18</v>
          </cell>
          <cell r="D580">
            <v>9</v>
          </cell>
          <cell r="E580">
            <v>42.12</v>
          </cell>
          <cell r="F580" t="str">
            <v>Normal</v>
          </cell>
          <cell r="G580" t="str">
            <v>标准关</v>
          </cell>
          <cell r="H580">
            <v>1</v>
          </cell>
          <cell r="I580">
            <v>2364.768</v>
          </cell>
          <cell r="J580">
            <v>1.8119999999999998</v>
          </cell>
          <cell r="K580">
            <v>1.6832812500000003</v>
          </cell>
          <cell r="L580">
            <v>1405</v>
          </cell>
          <cell r="M580">
            <v>180</v>
          </cell>
          <cell r="N580">
            <v>80</v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>0</v>
          </cell>
          <cell r="V580" t="str">
            <v>0</v>
          </cell>
          <cell r="W580" t="str">
            <v>0</v>
          </cell>
          <cell r="X580" t="str">
            <v>0</v>
          </cell>
          <cell r="Y580" t="str">
            <v>0</v>
          </cell>
          <cell r="Z580" t="str">
            <v>0</v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>
            <v>1840</v>
          </cell>
        </row>
        <row r="581">
          <cell r="A581" t="str">
            <v>0_18_10_Normal</v>
          </cell>
          <cell r="B581">
            <v>0</v>
          </cell>
          <cell r="C581">
            <v>18</v>
          </cell>
          <cell r="D581">
            <v>10</v>
          </cell>
          <cell r="E581">
            <v>44.459999999999994</v>
          </cell>
          <cell r="F581" t="str">
            <v>Normal</v>
          </cell>
          <cell r="G581" t="str">
            <v>标准关</v>
          </cell>
          <cell r="H581">
            <v>1</v>
          </cell>
          <cell r="I581">
            <v>2812.4460000000004</v>
          </cell>
          <cell r="J581">
            <v>1.8119999999999998</v>
          </cell>
          <cell r="K581">
            <v>1.8235546875000002</v>
          </cell>
          <cell r="L581">
            <v>1542</v>
          </cell>
          <cell r="M581">
            <v>180</v>
          </cell>
          <cell r="N581">
            <v>80</v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>0</v>
          </cell>
          <cell r="V581" t="str">
            <v>0</v>
          </cell>
          <cell r="W581" t="str">
            <v>0</v>
          </cell>
          <cell r="X581" t="str">
            <v>0</v>
          </cell>
          <cell r="Y581" t="str">
            <v>0</v>
          </cell>
          <cell r="Z581" t="str">
            <v>0</v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>
            <v>2020</v>
          </cell>
        </row>
        <row r="582">
          <cell r="A582" t="str">
            <v>0_19_1_Normal</v>
          </cell>
          <cell r="B582">
            <v>0</v>
          </cell>
          <cell r="C582">
            <v>19</v>
          </cell>
          <cell r="D582">
            <v>1</v>
          </cell>
          <cell r="E582">
            <v>23.599999999999998</v>
          </cell>
          <cell r="F582" t="str">
            <v>Normal</v>
          </cell>
          <cell r="G582" t="str">
            <v>标准关</v>
          </cell>
          <cell r="H582">
            <v>1</v>
          </cell>
          <cell r="I582">
            <v>131.57999999999998</v>
          </cell>
          <cell r="J582">
            <v>1.8479999999999999</v>
          </cell>
          <cell r="K582">
            <v>0.5709375000000001</v>
          </cell>
          <cell r="L582">
            <v>230</v>
          </cell>
          <cell r="M582">
            <v>180</v>
          </cell>
          <cell r="N582">
            <v>80</v>
          </cell>
          <cell r="O582" t="str">
            <v>恶灵2</v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>
            <v>13</v>
          </cell>
          <cell r="V582" t="str">
            <v>0</v>
          </cell>
          <cell r="W582" t="str">
            <v>0</v>
          </cell>
          <cell r="X582" t="str">
            <v>0</v>
          </cell>
          <cell r="Y582" t="str">
            <v>0</v>
          </cell>
          <cell r="Z582" t="str">
            <v>0</v>
          </cell>
          <cell r="AA582">
            <v>230</v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>
            <v>1.8479999999999999</v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>
            <v>6</v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>
            <v>300</v>
          </cell>
        </row>
        <row r="583">
          <cell r="A583" t="str">
            <v>0_19_2_Normal</v>
          </cell>
          <cell r="B583">
            <v>0</v>
          </cell>
          <cell r="C583">
            <v>19</v>
          </cell>
          <cell r="D583">
            <v>2</v>
          </cell>
          <cell r="E583">
            <v>25.96</v>
          </cell>
          <cell r="F583" t="str">
            <v>Normal</v>
          </cell>
          <cell r="G583" t="str">
            <v>标准关</v>
          </cell>
          <cell r="H583">
            <v>1</v>
          </cell>
          <cell r="I583">
            <v>282.89699999999993</v>
          </cell>
          <cell r="J583">
            <v>1.8479999999999999</v>
          </cell>
          <cell r="K583">
            <v>0.71367187500000018</v>
          </cell>
          <cell r="L583">
            <v>396</v>
          </cell>
          <cell r="M583">
            <v>180</v>
          </cell>
          <cell r="N583">
            <v>80</v>
          </cell>
          <cell r="O583" t="str">
            <v>恶灵2</v>
          </cell>
          <cell r="P583" t="str">
            <v>麻痹蝎2</v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>
            <v>6</v>
          </cell>
          <cell r="V583">
            <v>12</v>
          </cell>
          <cell r="W583" t="str">
            <v>0</v>
          </cell>
          <cell r="X583" t="str">
            <v>0</v>
          </cell>
          <cell r="Y583" t="str">
            <v>0</v>
          </cell>
          <cell r="Z583" t="str">
            <v>0</v>
          </cell>
          <cell r="AA583">
            <v>396</v>
          </cell>
          <cell r="AB583">
            <v>396</v>
          </cell>
          <cell r="AC583" t="str">
            <v/>
          </cell>
          <cell r="AD583" t="str">
            <v/>
          </cell>
          <cell r="AE583" t="str">
            <v/>
          </cell>
          <cell r="AF583" t="str">
            <v/>
          </cell>
          <cell r="AG583">
            <v>1.8479999999999999</v>
          </cell>
          <cell r="AH583">
            <v>1.8479999999999999</v>
          </cell>
          <cell r="AI583" t="str">
            <v/>
          </cell>
          <cell r="AJ583" t="str">
            <v/>
          </cell>
          <cell r="AK583" t="str">
            <v/>
          </cell>
          <cell r="AL583" t="str">
            <v/>
          </cell>
          <cell r="AM583">
            <v>4</v>
          </cell>
          <cell r="AN583">
            <v>4</v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>
            <v>516</v>
          </cell>
        </row>
        <row r="584">
          <cell r="A584" t="str">
            <v>0_19_3_Normal</v>
          </cell>
          <cell r="B584">
            <v>0</v>
          </cell>
          <cell r="C584">
            <v>19</v>
          </cell>
          <cell r="D584">
            <v>3</v>
          </cell>
          <cell r="E584">
            <v>28.319999999999997</v>
          </cell>
          <cell r="F584" t="str">
            <v>Normal</v>
          </cell>
          <cell r="G584" t="str">
            <v>标准关</v>
          </cell>
          <cell r="H584">
            <v>1</v>
          </cell>
          <cell r="I584">
            <v>481.58279999999991</v>
          </cell>
          <cell r="J584">
            <v>1.8479999999999999</v>
          </cell>
          <cell r="K584">
            <v>0.85640625000000015</v>
          </cell>
          <cell r="L584">
            <v>562</v>
          </cell>
          <cell r="M584">
            <v>180</v>
          </cell>
          <cell r="N584">
            <v>80</v>
          </cell>
          <cell r="O584" t="str">
            <v>麻痹蝎2</v>
          </cell>
          <cell r="P584" t="str">
            <v>小恶魔1</v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>
            <v>12</v>
          </cell>
          <cell r="V584">
            <v>12</v>
          </cell>
          <cell r="W584" t="str">
            <v>0</v>
          </cell>
          <cell r="X584" t="str">
            <v>0</v>
          </cell>
          <cell r="Y584" t="str">
            <v>0</v>
          </cell>
          <cell r="Z584" t="str">
            <v>0</v>
          </cell>
          <cell r="AA584">
            <v>899</v>
          </cell>
          <cell r="AB584">
            <v>225</v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>
            <v>1.8479999999999999</v>
          </cell>
          <cell r="AH584">
            <v>1.8479999999999999</v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>
            <v>4</v>
          </cell>
          <cell r="AN584">
            <v>2</v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>
            <v>732</v>
          </cell>
        </row>
        <row r="585">
          <cell r="A585" t="str">
            <v>0_19_4_Normal</v>
          </cell>
          <cell r="B585">
            <v>0</v>
          </cell>
          <cell r="C585">
            <v>19</v>
          </cell>
          <cell r="D585">
            <v>4</v>
          </cell>
          <cell r="E585">
            <v>30.68</v>
          </cell>
          <cell r="F585" t="str">
            <v>Normal</v>
          </cell>
          <cell r="G585" t="str">
            <v>标准关</v>
          </cell>
          <cell r="H585">
            <v>1</v>
          </cell>
          <cell r="I585">
            <v>721.49699999999996</v>
          </cell>
          <cell r="J585">
            <v>1.8479999999999999</v>
          </cell>
          <cell r="K585">
            <v>0.99914062500000012</v>
          </cell>
          <cell r="L585">
            <v>722</v>
          </cell>
          <cell r="M585">
            <v>180</v>
          </cell>
          <cell r="N585">
            <v>80</v>
          </cell>
          <cell r="O585" t="str">
            <v>麻痹蝎2</v>
          </cell>
          <cell r="P585" t="str">
            <v>小恶魔1</v>
          </cell>
          <cell r="Q585" t="str">
            <v>石像2</v>
          </cell>
          <cell r="R585" t="str">
            <v/>
          </cell>
          <cell r="S585" t="str">
            <v/>
          </cell>
          <cell r="T585" t="str">
            <v/>
          </cell>
          <cell r="U585">
            <v>12</v>
          </cell>
          <cell r="V585">
            <v>12</v>
          </cell>
          <cell r="W585">
            <v>6</v>
          </cell>
          <cell r="X585" t="str">
            <v>0</v>
          </cell>
          <cell r="Y585" t="str">
            <v>0</v>
          </cell>
          <cell r="Z585" t="str">
            <v>0</v>
          </cell>
          <cell r="AA585">
            <v>1031</v>
          </cell>
          <cell r="AB585">
            <v>258</v>
          </cell>
          <cell r="AC585">
            <v>1031</v>
          </cell>
          <cell r="AD585" t="str">
            <v/>
          </cell>
          <cell r="AE585" t="str">
            <v/>
          </cell>
          <cell r="AF585" t="str">
            <v/>
          </cell>
          <cell r="AG585">
            <v>1.8479999999999999</v>
          </cell>
          <cell r="AH585">
            <v>1.8479999999999999</v>
          </cell>
          <cell r="AI585">
            <v>1.8479999999999999</v>
          </cell>
          <cell r="AJ585" t="str">
            <v/>
          </cell>
          <cell r="AK585" t="str">
            <v/>
          </cell>
          <cell r="AL585" t="str">
            <v/>
          </cell>
          <cell r="AM585">
            <v>3</v>
          </cell>
          <cell r="AN585">
            <v>2</v>
          </cell>
          <cell r="AO585">
            <v>3</v>
          </cell>
          <cell r="AP585" t="str">
            <v/>
          </cell>
          <cell r="AQ585" t="str">
            <v/>
          </cell>
          <cell r="AR585" t="str">
            <v/>
          </cell>
          <cell r="AS585">
            <v>940</v>
          </cell>
        </row>
        <row r="586">
          <cell r="A586" t="str">
            <v>0_19_5_Normal</v>
          </cell>
          <cell r="B586">
            <v>0</v>
          </cell>
          <cell r="C586">
            <v>19</v>
          </cell>
          <cell r="D586">
            <v>5</v>
          </cell>
          <cell r="E586">
            <v>33.039999999999992</v>
          </cell>
          <cell r="F586" t="str">
            <v>Normal</v>
          </cell>
          <cell r="G586" t="str">
            <v>标准关</v>
          </cell>
          <cell r="H586">
            <v>1</v>
          </cell>
          <cell r="I586">
            <v>982.46399999999983</v>
          </cell>
          <cell r="J586">
            <v>1.8479999999999999</v>
          </cell>
          <cell r="K586">
            <v>1.1418750000000002</v>
          </cell>
          <cell r="L586">
            <v>860</v>
          </cell>
          <cell r="M586">
            <v>180</v>
          </cell>
          <cell r="N586">
            <v>80</v>
          </cell>
          <cell r="O586" t="str">
            <v>小恶魔1</v>
          </cell>
          <cell r="P586" t="str">
            <v>石像2</v>
          </cell>
          <cell r="Q586" t="str">
            <v>恶灵2</v>
          </cell>
          <cell r="R586" t="str">
            <v/>
          </cell>
          <cell r="S586" t="str">
            <v/>
          </cell>
          <cell r="T586" t="str">
            <v/>
          </cell>
          <cell r="U586">
            <v>15</v>
          </cell>
          <cell r="V586">
            <v>15</v>
          </cell>
          <cell r="W586">
            <v>7</v>
          </cell>
          <cell r="X586" t="str">
            <v>0</v>
          </cell>
          <cell r="Y586" t="str">
            <v>0</v>
          </cell>
          <cell r="Z586" t="str">
            <v>0</v>
          </cell>
          <cell r="AA586">
            <v>309</v>
          </cell>
          <cell r="AB586">
            <v>1236</v>
          </cell>
          <cell r="AC586">
            <v>1236</v>
          </cell>
          <cell r="AD586" t="str">
            <v/>
          </cell>
          <cell r="AE586" t="str">
            <v/>
          </cell>
          <cell r="AF586" t="str">
            <v/>
          </cell>
          <cell r="AG586">
            <v>1.8479999999999999</v>
          </cell>
          <cell r="AH586">
            <v>1.8479999999999999</v>
          </cell>
          <cell r="AI586">
            <v>1.8479999999999999</v>
          </cell>
          <cell r="AJ586" t="str">
            <v/>
          </cell>
          <cell r="AK586" t="str">
            <v/>
          </cell>
          <cell r="AL586" t="str">
            <v/>
          </cell>
          <cell r="AM586">
            <v>1</v>
          </cell>
          <cell r="AN586">
            <v>3</v>
          </cell>
          <cell r="AO586">
            <v>3</v>
          </cell>
          <cell r="AP586" t="str">
            <v/>
          </cell>
          <cell r="AQ586" t="str">
            <v/>
          </cell>
          <cell r="AR586" t="str">
            <v/>
          </cell>
          <cell r="AS586">
            <v>1120</v>
          </cell>
        </row>
        <row r="587">
          <cell r="A587" t="str">
            <v>0_19_6_Normal</v>
          </cell>
          <cell r="B587">
            <v>0</v>
          </cell>
          <cell r="C587">
            <v>19</v>
          </cell>
          <cell r="D587">
            <v>6</v>
          </cell>
          <cell r="E587">
            <v>35.4</v>
          </cell>
          <cell r="F587" t="str">
            <v>Normal</v>
          </cell>
          <cell r="G587" t="str">
            <v>标准关</v>
          </cell>
          <cell r="H587">
            <v>1</v>
          </cell>
          <cell r="I587">
            <v>1282.905</v>
          </cell>
          <cell r="J587">
            <v>1.8479999999999999</v>
          </cell>
          <cell r="K587">
            <v>1.2846093750000003</v>
          </cell>
          <cell r="L587">
            <v>999</v>
          </cell>
          <cell r="M587">
            <v>180</v>
          </cell>
          <cell r="N587">
            <v>80</v>
          </cell>
          <cell r="O587" t="str">
            <v>麻痹蝎2</v>
          </cell>
          <cell r="P587" t="str">
            <v>小恶魔1</v>
          </cell>
          <cell r="Q587" t="str">
            <v>石像2</v>
          </cell>
          <cell r="R587" t="str">
            <v>恶灵2</v>
          </cell>
          <cell r="S587" t="str">
            <v/>
          </cell>
          <cell r="T587" t="str">
            <v/>
          </cell>
          <cell r="U587">
            <v>9</v>
          </cell>
          <cell r="V587">
            <v>9</v>
          </cell>
          <cell r="W587">
            <v>9</v>
          </cell>
          <cell r="X587">
            <v>18</v>
          </cell>
          <cell r="Y587" t="str">
            <v>0</v>
          </cell>
          <cell r="Z587" t="str">
            <v>0</v>
          </cell>
          <cell r="AA587">
            <v>1175</v>
          </cell>
          <cell r="AB587">
            <v>294</v>
          </cell>
          <cell r="AC587">
            <v>1175</v>
          </cell>
          <cell r="AD587">
            <v>1175</v>
          </cell>
          <cell r="AE587" t="str">
            <v/>
          </cell>
          <cell r="AF587" t="str">
            <v/>
          </cell>
          <cell r="AG587">
            <v>1.8479999999999999</v>
          </cell>
          <cell r="AH587">
            <v>1.8479999999999999</v>
          </cell>
          <cell r="AI587">
            <v>1.8479999999999999</v>
          </cell>
          <cell r="AJ587">
            <v>1.8479999999999999</v>
          </cell>
          <cell r="AK587" t="str">
            <v/>
          </cell>
          <cell r="AL587" t="str">
            <v/>
          </cell>
          <cell r="AM587">
            <v>2</v>
          </cell>
          <cell r="AN587">
            <v>1</v>
          </cell>
          <cell r="AO587">
            <v>2</v>
          </cell>
          <cell r="AP587">
            <v>2</v>
          </cell>
          <cell r="AQ587" t="str">
            <v/>
          </cell>
          <cell r="AR587" t="str">
            <v/>
          </cell>
          <cell r="AS587">
            <v>1300</v>
          </cell>
        </row>
        <row r="588">
          <cell r="A588" t="str">
            <v>0_19_7_Normal</v>
          </cell>
          <cell r="B588">
            <v>0</v>
          </cell>
          <cell r="C588">
            <v>19</v>
          </cell>
          <cell r="D588">
            <v>7</v>
          </cell>
          <cell r="E588">
            <v>37.76</v>
          </cell>
          <cell r="F588" t="str">
            <v>Normal</v>
          </cell>
          <cell r="G588" t="str">
            <v>标准关</v>
          </cell>
          <cell r="H588">
            <v>1</v>
          </cell>
          <cell r="I588">
            <v>1622.8199999999997</v>
          </cell>
          <cell r="J588">
            <v>1.8479999999999999</v>
          </cell>
          <cell r="K588">
            <v>1.4273437500000004</v>
          </cell>
          <cell r="L588">
            <v>1137</v>
          </cell>
          <cell r="M588">
            <v>180</v>
          </cell>
          <cell r="N588">
            <v>80</v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>0</v>
          </cell>
          <cell r="V588" t="str">
            <v>0</v>
          </cell>
          <cell r="W588" t="str">
            <v>0</v>
          </cell>
          <cell r="X588" t="str">
            <v>0</v>
          </cell>
          <cell r="Y588" t="str">
            <v>0</v>
          </cell>
          <cell r="Z588" t="str">
            <v>0</v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>
            <v>1480</v>
          </cell>
        </row>
        <row r="589">
          <cell r="A589" t="str">
            <v>0_19_8_Normal</v>
          </cell>
          <cell r="B589">
            <v>0</v>
          </cell>
          <cell r="C589">
            <v>19</v>
          </cell>
          <cell r="D589">
            <v>8</v>
          </cell>
          <cell r="E589">
            <v>40.119999999999997</v>
          </cell>
          <cell r="F589" t="str">
            <v>Normal</v>
          </cell>
          <cell r="G589" t="str">
            <v>标准关</v>
          </cell>
          <cell r="H589">
            <v>1</v>
          </cell>
          <cell r="I589">
            <v>2002.2090000000001</v>
          </cell>
          <cell r="J589">
            <v>1.8479999999999999</v>
          </cell>
          <cell r="K589">
            <v>1.5700781250000002</v>
          </cell>
          <cell r="L589">
            <v>1275</v>
          </cell>
          <cell r="M589">
            <v>180</v>
          </cell>
          <cell r="N589">
            <v>80</v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>0</v>
          </cell>
          <cell r="V589" t="str">
            <v>0</v>
          </cell>
          <cell r="W589" t="str">
            <v>0</v>
          </cell>
          <cell r="X589" t="str">
            <v>0</v>
          </cell>
          <cell r="Y589" t="str">
            <v>0</v>
          </cell>
          <cell r="Z589" t="str">
            <v>0</v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>
            <v>1660</v>
          </cell>
        </row>
        <row r="590">
          <cell r="A590" t="str">
            <v>0_19_9_Normal</v>
          </cell>
          <cell r="B590">
            <v>0</v>
          </cell>
          <cell r="C590">
            <v>19</v>
          </cell>
          <cell r="D590">
            <v>9</v>
          </cell>
          <cell r="E590">
            <v>42.48</v>
          </cell>
          <cell r="F590" t="str">
            <v>Normal</v>
          </cell>
          <cell r="G590" t="str">
            <v>标准关</v>
          </cell>
          <cell r="H590">
            <v>1</v>
          </cell>
          <cell r="I590">
            <v>2421.0720000000001</v>
          </cell>
          <cell r="J590">
            <v>1.8479999999999999</v>
          </cell>
          <cell r="K590">
            <v>1.7128125000000003</v>
          </cell>
          <cell r="L590">
            <v>1414</v>
          </cell>
          <cell r="M590">
            <v>180</v>
          </cell>
          <cell r="N590">
            <v>80</v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>0</v>
          </cell>
          <cell r="V590" t="str">
            <v>0</v>
          </cell>
          <cell r="W590" t="str">
            <v>0</v>
          </cell>
          <cell r="X590" t="str">
            <v>0</v>
          </cell>
          <cell r="Y590" t="str">
            <v>0</v>
          </cell>
          <cell r="Z590" t="str">
            <v>0</v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>
            <v>1840</v>
          </cell>
        </row>
        <row r="591">
          <cell r="A591" t="str">
            <v>0_19_10_Normal</v>
          </cell>
          <cell r="B591">
            <v>0</v>
          </cell>
          <cell r="C591">
            <v>19</v>
          </cell>
          <cell r="D591">
            <v>10</v>
          </cell>
          <cell r="E591">
            <v>44.839999999999996</v>
          </cell>
          <cell r="F591" t="str">
            <v>Normal</v>
          </cell>
          <cell r="G591" t="str">
            <v>标准关</v>
          </cell>
          <cell r="H591">
            <v>1</v>
          </cell>
          <cell r="I591">
            <v>2879.4090000000001</v>
          </cell>
          <cell r="J591">
            <v>1.8479999999999999</v>
          </cell>
          <cell r="K591">
            <v>1.8555468750000004</v>
          </cell>
          <cell r="L591">
            <v>1552</v>
          </cell>
          <cell r="M591">
            <v>180</v>
          </cell>
          <cell r="N591">
            <v>80</v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>0</v>
          </cell>
          <cell r="V591" t="str">
            <v>0</v>
          </cell>
          <cell r="W591" t="str">
            <v>0</v>
          </cell>
          <cell r="X591" t="str">
            <v>0</v>
          </cell>
          <cell r="Y591" t="str">
            <v>0</v>
          </cell>
          <cell r="Z591" t="str">
            <v>0</v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>
            <v>2020</v>
          </cell>
        </row>
        <row r="592">
          <cell r="A592" t="str">
            <v>0_20_1_Normal</v>
          </cell>
          <cell r="B592">
            <v>0</v>
          </cell>
          <cell r="C592">
            <v>20</v>
          </cell>
          <cell r="D592">
            <v>1</v>
          </cell>
          <cell r="E592">
            <v>23.799999999999997</v>
          </cell>
          <cell r="F592" t="str">
            <v>Normal</v>
          </cell>
          <cell r="G592" t="str">
            <v>困难关</v>
          </cell>
          <cell r="H592">
            <v>1</v>
          </cell>
          <cell r="I592">
            <v>134.64000000000001</v>
          </cell>
          <cell r="J592">
            <v>1.8839999999999999</v>
          </cell>
          <cell r="K592">
            <v>0.58078125000000014</v>
          </cell>
          <cell r="L592">
            <v>232</v>
          </cell>
          <cell r="M592">
            <v>180</v>
          </cell>
          <cell r="N592">
            <v>80</v>
          </cell>
          <cell r="O592" t="str">
            <v>种子2</v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>
            <v>13</v>
          </cell>
          <cell r="V592" t="str">
            <v>0</v>
          </cell>
          <cell r="W592" t="str">
            <v>0</v>
          </cell>
          <cell r="X592" t="str">
            <v>0</v>
          </cell>
          <cell r="Y592" t="str">
            <v>0</v>
          </cell>
          <cell r="Z592" t="str">
            <v>0</v>
          </cell>
          <cell r="AA592">
            <v>232</v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/>
          </cell>
          <cell r="AG592">
            <v>1.8839999999999999</v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>
            <v>6</v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>
            <v>300</v>
          </cell>
        </row>
        <row r="593">
          <cell r="A593" t="str">
            <v>0_20_2_Normal</v>
          </cell>
          <cell r="B593">
            <v>0</v>
          </cell>
          <cell r="C593">
            <v>20</v>
          </cell>
          <cell r="D593">
            <v>2</v>
          </cell>
          <cell r="E593">
            <v>26.18</v>
          </cell>
          <cell r="F593" t="str">
            <v>Normal</v>
          </cell>
          <cell r="G593" t="str">
            <v>困难关</v>
          </cell>
          <cell r="H593">
            <v>1</v>
          </cell>
          <cell r="I593">
            <v>289.476</v>
          </cell>
          <cell r="J593">
            <v>1.8839999999999999</v>
          </cell>
          <cell r="K593">
            <v>0.7259765625000002</v>
          </cell>
          <cell r="L593">
            <v>399</v>
          </cell>
          <cell r="M593">
            <v>180</v>
          </cell>
          <cell r="N593">
            <v>80</v>
          </cell>
          <cell r="O593" t="str">
            <v>种子2</v>
          </cell>
          <cell r="P593" t="str">
            <v>麻痹蝎2</v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>
            <v>6</v>
          </cell>
          <cell r="V593">
            <v>12</v>
          </cell>
          <cell r="W593" t="str">
            <v>0</v>
          </cell>
          <cell r="X593" t="str">
            <v>0</v>
          </cell>
          <cell r="Y593" t="str">
            <v>0</v>
          </cell>
          <cell r="Z593" t="str">
            <v>0</v>
          </cell>
          <cell r="AA593">
            <v>399</v>
          </cell>
          <cell r="AB593">
            <v>399</v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>
            <v>1.8839999999999999</v>
          </cell>
          <cell r="AH593">
            <v>1.8839999999999999</v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>
            <v>4</v>
          </cell>
          <cell r="AN593">
            <v>4</v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>
            <v>516</v>
          </cell>
        </row>
        <row r="594">
          <cell r="A594" t="str">
            <v>0_20_3_Normal</v>
          </cell>
          <cell r="B594">
            <v>0</v>
          </cell>
          <cell r="C594">
            <v>20</v>
          </cell>
          <cell r="D594">
            <v>3</v>
          </cell>
          <cell r="E594">
            <v>28.559999999999995</v>
          </cell>
          <cell r="F594" t="str">
            <v>Normal</v>
          </cell>
          <cell r="G594" t="str">
            <v>困难关</v>
          </cell>
          <cell r="H594">
            <v>1</v>
          </cell>
          <cell r="I594">
            <v>492.78239999999988</v>
          </cell>
          <cell r="J594">
            <v>1.8839999999999999</v>
          </cell>
          <cell r="K594">
            <v>0.87117187500000015</v>
          </cell>
          <cell r="L594">
            <v>566</v>
          </cell>
          <cell r="M594">
            <v>180</v>
          </cell>
          <cell r="N594">
            <v>80</v>
          </cell>
          <cell r="O594" t="str">
            <v>麻痹蝎2</v>
          </cell>
          <cell r="P594" t="str">
            <v>小恶魔1</v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>
            <v>12</v>
          </cell>
          <cell r="V594">
            <v>12</v>
          </cell>
          <cell r="W594" t="str">
            <v>0</v>
          </cell>
          <cell r="X594" t="str">
            <v>0</v>
          </cell>
          <cell r="Y594" t="str">
            <v>0</v>
          </cell>
          <cell r="Z594" t="str">
            <v>0</v>
          </cell>
          <cell r="AA594">
            <v>906</v>
          </cell>
          <cell r="AB594">
            <v>226</v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>
            <v>1.8839999999999999</v>
          </cell>
          <cell r="AH594">
            <v>1.8839999999999999</v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4</v>
          </cell>
          <cell r="AN594">
            <v>2</v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>
            <v>732</v>
          </cell>
        </row>
        <row r="595">
          <cell r="A595" t="str">
            <v>0_20_4_Normal</v>
          </cell>
          <cell r="B595">
            <v>0</v>
          </cell>
          <cell r="C595">
            <v>20</v>
          </cell>
          <cell r="D595">
            <v>4</v>
          </cell>
          <cell r="E595">
            <v>30.939999999999998</v>
          </cell>
          <cell r="F595" t="str">
            <v>Normal</v>
          </cell>
          <cell r="G595" t="str">
            <v>困难关</v>
          </cell>
          <cell r="H595">
            <v>1</v>
          </cell>
          <cell r="I595">
            <v>738.27599999999995</v>
          </cell>
          <cell r="J595">
            <v>1.8839999999999999</v>
          </cell>
          <cell r="K595">
            <v>1.0163671875000002</v>
          </cell>
          <cell r="L595">
            <v>726</v>
          </cell>
          <cell r="M595">
            <v>180</v>
          </cell>
          <cell r="N595">
            <v>80</v>
          </cell>
          <cell r="O595" t="str">
            <v>麻痹蝎2</v>
          </cell>
          <cell r="P595" t="str">
            <v>小恶魔1</v>
          </cell>
          <cell r="Q595" t="str">
            <v>石像2</v>
          </cell>
          <cell r="R595" t="str">
            <v/>
          </cell>
          <cell r="S595" t="str">
            <v/>
          </cell>
          <cell r="T595" t="str">
            <v/>
          </cell>
          <cell r="U595">
            <v>12</v>
          </cell>
          <cell r="V595">
            <v>12</v>
          </cell>
          <cell r="W595">
            <v>6</v>
          </cell>
          <cell r="X595" t="str">
            <v>0</v>
          </cell>
          <cell r="Y595" t="str">
            <v>0</v>
          </cell>
          <cell r="Z595" t="str">
            <v>0</v>
          </cell>
          <cell r="AA595">
            <v>1037</v>
          </cell>
          <cell r="AB595">
            <v>259</v>
          </cell>
          <cell r="AC595">
            <v>1037</v>
          </cell>
          <cell r="AD595" t="str">
            <v/>
          </cell>
          <cell r="AE595" t="str">
            <v/>
          </cell>
          <cell r="AF595" t="str">
            <v/>
          </cell>
          <cell r="AG595">
            <v>1.8839999999999999</v>
          </cell>
          <cell r="AH595">
            <v>1.8839999999999999</v>
          </cell>
          <cell r="AI595">
            <v>1.8839999999999999</v>
          </cell>
          <cell r="AJ595" t="str">
            <v/>
          </cell>
          <cell r="AK595" t="str">
            <v/>
          </cell>
          <cell r="AL595" t="str">
            <v/>
          </cell>
          <cell r="AM595">
            <v>3</v>
          </cell>
          <cell r="AN595">
            <v>2</v>
          </cell>
          <cell r="AO595">
            <v>3</v>
          </cell>
          <cell r="AP595" t="str">
            <v/>
          </cell>
          <cell r="AQ595" t="str">
            <v/>
          </cell>
          <cell r="AR595" t="str">
            <v/>
          </cell>
          <cell r="AS595">
            <v>940</v>
          </cell>
        </row>
        <row r="596">
          <cell r="A596" t="str">
            <v>0_20_5_Normal</v>
          </cell>
          <cell r="B596">
            <v>0</v>
          </cell>
          <cell r="C596">
            <v>20</v>
          </cell>
          <cell r="D596">
            <v>5</v>
          </cell>
          <cell r="E596">
            <v>33.319999999999993</v>
          </cell>
          <cell r="F596" t="str">
            <v>Normal</v>
          </cell>
          <cell r="G596" t="str">
            <v>困难关</v>
          </cell>
          <cell r="H596">
            <v>1</v>
          </cell>
          <cell r="I596">
            <v>1005.3119999999999</v>
          </cell>
          <cell r="J596">
            <v>1.8839999999999999</v>
          </cell>
          <cell r="K596">
            <v>1.1615625000000003</v>
          </cell>
          <cell r="L596">
            <v>865</v>
          </cell>
          <cell r="M596">
            <v>180</v>
          </cell>
          <cell r="N596">
            <v>80</v>
          </cell>
          <cell r="O596" t="str">
            <v>小恶魔1</v>
          </cell>
          <cell r="P596" t="str">
            <v>石像2</v>
          </cell>
          <cell r="Q596" t="str">
            <v>种子2</v>
          </cell>
          <cell r="R596" t="str">
            <v/>
          </cell>
          <cell r="S596" t="str">
            <v/>
          </cell>
          <cell r="T596" t="str">
            <v/>
          </cell>
          <cell r="U596">
            <v>15</v>
          </cell>
          <cell r="V596">
            <v>15</v>
          </cell>
          <cell r="W596">
            <v>7</v>
          </cell>
          <cell r="X596" t="str">
            <v>0</v>
          </cell>
          <cell r="Y596" t="str">
            <v>0</v>
          </cell>
          <cell r="Z596" t="str">
            <v>0</v>
          </cell>
          <cell r="AA596">
            <v>311</v>
          </cell>
          <cell r="AB596">
            <v>1243</v>
          </cell>
          <cell r="AC596">
            <v>1243</v>
          </cell>
          <cell r="AD596" t="str">
            <v/>
          </cell>
          <cell r="AE596" t="str">
            <v/>
          </cell>
          <cell r="AF596" t="str">
            <v/>
          </cell>
          <cell r="AG596">
            <v>1.8839999999999999</v>
          </cell>
          <cell r="AH596">
            <v>1.8839999999999999</v>
          </cell>
          <cell r="AI596">
            <v>1.8839999999999999</v>
          </cell>
          <cell r="AJ596" t="str">
            <v/>
          </cell>
          <cell r="AK596" t="str">
            <v/>
          </cell>
          <cell r="AL596" t="str">
            <v/>
          </cell>
          <cell r="AM596">
            <v>1</v>
          </cell>
          <cell r="AN596">
            <v>3</v>
          </cell>
          <cell r="AO596">
            <v>3</v>
          </cell>
          <cell r="AP596" t="str">
            <v/>
          </cell>
          <cell r="AQ596" t="str">
            <v/>
          </cell>
          <cell r="AR596" t="str">
            <v/>
          </cell>
          <cell r="AS596">
            <v>1120</v>
          </cell>
        </row>
        <row r="597">
          <cell r="A597" t="str">
            <v>0_20_6_Normal</v>
          </cell>
          <cell r="B597">
            <v>0</v>
          </cell>
          <cell r="C597">
            <v>20</v>
          </cell>
          <cell r="D597">
            <v>6</v>
          </cell>
          <cell r="E597">
            <v>35.699999999999996</v>
          </cell>
          <cell r="F597" t="str">
            <v>Normal</v>
          </cell>
          <cell r="G597" t="str">
            <v>困难关</v>
          </cell>
          <cell r="H597">
            <v>1</v>
          </cell>
          <cell r="I597">
            <v>1312.7400000000002</v>
          </cell>
          <cell r="J597">
            <v>1.8839999999999999</v>
          </cell>
          <cell r="K597">
            <v>1.3067578125000003</v>
          </cell>
          <cell r="L597">
            <v>1005</v>
          </cell>
          <cell r="M597">
            <v>180</v>
          </cell>
          <cell r="N597">
            <v>80</v>
          </cell>
          <cell r="O597" t="str">
            <v>麻痹蝎2</v>
          </cell>
          <cell r="P597" t="str">
            <v>小恶魔1</v>
          </cell>
          <cell r="Q597" t="str">
            <v>石像2</v>
          </cell>
          <cell r="R597" t="str">
            <v>恶灵2</v>
          </cell>
          <cell r="S597" t="str">
            <v/>
          </cell>
          <cell r="T597" t="str">
            <v/>
          </cell>
          <cell r="U597">
            <v>13</v>
          </cell>
          <cell r="V597">
            <v>13</v>
          </cell>
          <cell r="W597">
            <v>13</v>
          </cell>
          <cell r="X597">
            <v>6</v>
          </cell>
          <cell r="Y597" t="str">
            <v>0</v>
          </cell>
          <cell r="Z597" t="str">
            <v>0</v>
          </cell>
          <cell r="AA597">
            <v>1283</v>
          </cell>
          <cell r="AB597">
            <v>321</v>
          </cell>
          <cell r="AC597">
            <v>1283</v>
          </cell>
          <cell r="AD597">
            <v>1283</v>
          </cell>
          <cell r="AE597" t="str">
            <v/>
          </cell>
          <cell r="AF597" t="str">
            <v/>
          </cell>
          <cell r="AG597">
            <v>1.8839999999999999</v>
          </cell>
          <cell r="AH597">
            <v>1.8839999999999999</v>
          </cell>
          <cell r="AI597">
            <v>1.8839999999999999</v>
          </cell>
          <cell r="AJ597">
            <v>1.8839999999999999</v>
          </cell>
          <cell r="AK597" t="str">
            <v/>
          </cell>
          <cell r="AL597" t="str">
            <v/>
          </cell>
          <cell r="AM597">
            <v>2</v>
          </cell>
          <cell r="AN597">
            <v>1</v>
          </cell>
          <cell r="AO597">
            <v>2</v>
          </cell>
          <cell r="AP597">
            <v>2</v>
          </cell>
          <cell r="AQ597" t="str">
            <v/>
          </cell>
          <cell r="AR597" t="str">
            <v/>
          </cell>
          <cell r="AS597">
            <v>1300</v>
          </cell>
        </row>
        <row r="598">
          <cell r="A598" t="str">
            <v>0_20_7_Normal</v>
          </cell>
          <cell r="B598">
            <v>0</v>
          </cell>
          <cell r="C598">
            <v>20</v>
          </cell>
          <cell r="D598">
            <v>7</v>
          </cell>
          <cell r="E598">
            <v>38.08</v>
          </cell>
          <cell r="F598" t="str">
            <v>Normal</v>
          </cell>
          <cell r="G598" t="str">
            <v>困难关</v>
          </cell>
          <cell r="H598">
            <v>1</v>
          </cell>
          <cell r="I598">
            <v>1660.56</v>
          </cell>
          <cell r="J598">
            <v>1.8839999999999999</v>
          </cell>
          <cell r="K598">
            <v>1.4519531250000004</v>
          </cell>
          <cell r="L598">
            <v>1144</v>
          </cell>
          <cell r="M598">
            <v>180</v>
          </cell>
          <cell r="N598">
            <v>80</v>
          </cell>
          <cell r="O598" t="str">
            <v>小恶魔1</v>
          </cell>
          <cell r="P598" t="str">
            <v>石像2</v>
          </cell>
          <cell r="Q598" t="str">
            <v>恶灵2</v>
          </cell>
          <cell r="R598" t="str">
            <v>种子2</v>
          </cell>
          <cell r="S598" t="str">
            <v/>
          </cell>
          <cell r="T598" t="str">
            <v/>
          </cell>
          <cell r="U598">
            <v>13</v>
          </cell>
          <cell r="V598">
            <v>13</v>
          </cell>
          <cell r="W598">
            <v>13</v>
          </cell>
          <cell r="X598">
            <v>13</v>
          </cell>
          <cell r="Y598" t="str">
            <v>0</v>
          </cell>
          <cell r="Z598" t="str">
            <v>0</v>
          </cell>
          <cell r="AA598">
            <v>352</v>
          </cell>
          <cell r="AB598">
            <v>1408</v>
          </cell>
          <cell r="AC598">
            <v>1408</v>
          </cell>
          <cell r="AD598">
            <v>1408</v>
          </cell>
          <cell r="AE598" t="str">
            <v/>
          </cell>
          <cell r="AF598" t="str">
            <v/>
          </cell>
          <cell r="AG598">
            <v>1.8839999999999999</v>
          </cell>
          <cell r="AH598">
            <v>1.8839999999999999</v>
          </cell>
          <cell r="AI598">
            <v>1.8839999999999999</v>
          </cell>
          <cell r="AJ598">
            <v>1.8839999999999999</v>
          </cell>
          <cell r="AK598" t="str">
            <v/>
          </cell>
          <cell r="AL598" t="str">
            <v/>
          </cell>
          <cell r="AM598">
            <v>1</v>
          </cell>
          <cell r="AN598">
            <v>2</v>
          </cell>
          <cell r="AO598">
            <v>2</v>
          </cell>
          <cell r="AP598">
            <v>2</v>
          </cell>
          <cell r="AQ598" t="str">
            <v/>
          </cell>
          <cell r="AR598" t="str">
            <v/>
          </cell>
          <cell r="AS598">
            <v>1480</v>
          </cell>
        </row>
        <row r="599">
          <cell r="A599" t="str">
            <v>0_20_8_Normal</v>
          </cell>
          <cell r="B599">
            <v>0</v>
          </cell>
          <cell r="C599">
            <v>20</v>
          </cell>
          <cell r="D599">
            <v>8</v>
          </cell>
          <cell r="E599">
            <v>40.459999999999994</v>
          </cell>
          <cell r="F599" t="str">
            <v>Normal</v>
          </cell>
          <cell r="G599" t="str">
            <v>困难关</v>
          </cell>
          <cell r="H599">
            <v>1</v>
          </cell>
          <cell r="I599">
            <v>2048.7719999999999</v>
          </cell>
          <cell r="J599">
            <v>1.8839999999999999</v>
          </cell>
          <cell r="K599">
            <v>1.5971484375000005</v>
          </cell>
          <cell r="L599">
            <v>1283</v>
          </cell>
          <cell r="M599">
            <v>180</v>
          </cell>
          <cell r="N599">
            <v>80</v>
          </cell>
          <cell r="O599" t="str">
            <v>小恶魔1</v>
          </cell>
          <cell r="P599" t="str">
            <v>石像2</v>
          </cell>
          <cell r="Q599" t="str">
            <v>恶灵2</v>
          </cell>
          <cell r="R599" t="str">
            <v>种子2</v>
          </cell>
          <cell r="S599" t="str">
            <v>小恶魔3</v>
          </cell>
          <cell r="T599" t="str">
            <v/>
          </cell>
          <cell r="U599">
            <v>14</v>
          </cell>
          <cell r="V599">
            <v>14</v>
          </cell>
          <cell r="W599">
            <v>14</v>
          </cell>
          <cell r="X599">
            <v>21</v>
          </cell>
          <cell r="Y599">
            <v>1</v>
          </cell>
          <cell r="Z599" t="str">
            <v>0</v>
          </cell>
          <cell r="AA599">
            <v>339</v>
          </cell>
          <cell r="AB599">
            <v>1357</v>
          </cell>
          <cell r="AC599">
            <v>1357</v>
          </cell>
          <cell r="AD599">
            <v>1357</v>
          </cell>
          <cell r="AE599">
            <v>10858</v>
          </cell>
          <cell r="AF599" t="str">
            <v/>
          </cell>
          <cell r="AG599">
            <v>1.8839999999999999</v>
          </cell>
          <cell r="AH599">
            <v>1.8839999999999999</v>
          </cell>
          <cell r="AI599">
            <v>1.8839999999999999</v>
          </cell>
          <cell r="AJ599">
            <v>1.8839999999999999</v>
          </cell>
          <cell r="AK599">
            <v>0.94199999999999995</v>
          </cell>
          <cell r="AL599" t="str">
            <v/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3</v>
          </cell>
          <cell r="AR599" t="str">
            <v/>
          </cell>
          <cell r="AS599">
            <v>1660</v>
          </cell>
        </row>
        <row r="600">
          <cell r="A600" t="str">
            <v>0_20_9_Normal</v>
          </cell>
          <cell r="B600">
            <v>0</v>
          </cell>
          <cell r="C600">
            <v>20</v>
          </cell>
          <cell r="D600">
            <v>9</v>
          </cell>
          <cell r="E600">
            <v>42.839999999999996</v>
          </cell>
          <cell r="F600" t="str">
            <v>Normal</v>
          </cell>
          <cell r="G600" t="str">
            <v>困难关</v>
          </cell>
          <cell r="H600">
            <v>1</v>
          </cell>
          <cell r="I600">
            <v>2477.3760000000002</v>
          </cell>
          <cell r="J600">
            <v>1.8839999999999999</v>
          </cell>
          <cell r="K600">
            <v>1.7423437500000003</v>
          </cell>
          <cell r="L600">
            <v>1422</v>
          </cell>
          <cell r="M600">
            <v>180</v>
          </cell>
          <cell r="N600">
            <v>80</v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>0</v>
          </cell>
          <cell r="V600" t="str">
            <v>0</v>
          </cell>
          <cell r="W600" t="str">
            <v>0</v>
          </cell>
          <cell r="X600" t="str">
            <v>0</v>
          </cell>
          <cell r="Y600" t="str">
            <v>0</v>
          </cell>
          <cell r="Z600" t="str">
            <v>0</v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/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>
            <v>1840</v>
          </cell>
        </row>
        <row r="601">
          <cell r="A601" t="str">
            <v>0_20_10_Normal</v>
          </cell>
          <cell r="B601">
            <v>0</v>
          </cell>
          <cell r="C601">
            <v>20</v>
          </cell>
          <cell r="D601">
            <v>10</v>
          </cell>
          <cell r="E601">
            <v>45.219999999999992</v>
          </cell>
          <cell r="F601" t="str">
            <v>Normal</v>
          </cell>
          <cell r="G601" t="str">
            <v>困难关</v>
          </cell>
          <cell r="H601">
            <v>1</v>
          </cell>
          <cell r="I601">
            <v>2946.3720000000003</v>
          </cell>
          <cell r="J601">
            <v>1.8839999999999999</v>
          </cell>
          <cell r="K601">
            <v>1.8875390625000004</v>
          </cell>
          <cell r="L601">
            <v>1561</v>
          </cell>
          <cell r="M601">
            <v>180</v>
          </cell>
          <cell r="N601">
            <v>80</v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>0</v>
          </cell>
          <cell r="V601" t="str">
            <v>0</v>
          </cell>
          <cell r="W601" t="str">
            <v>0</v>
          </cell>
          <cell r="X601" t="str">
            <v>0</v>
          </cell>
          <cell r="Y601" t="str">
            <v>0</v>
          </cell>
          <cell r="Z601" t="str">
            <v>0</v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/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>
            <v>2020</v>
          </cell>
        </row>
        <row r="602">
          <cell r="A602" t="str">
            <v>1_1_1_Normal</v>
          </cell>
          <cell r="B602">
            <v>1</v>
          </cell>
          <cell r="C602">
            <v>1</v>
          </cell>
          <cell r="D602">
            <v>1</v>
          </cell>
          <cell r="E602">
            <v>20</v>
          </cell>
          <cell r="F602" t="str">
            <v>Normal</v>
          </cell>
          <cell r="G602" t="str">
            <v>标准关</v>
          </cell>
          <cell r="H602">
            <v>1</v>
          </cell>
          <cell r="I602">
            <v>76.5</v>
          </cell>
          <cell r="J602">
            <v>1.2</v>
          </cell>
          <cell r="K602">
            <v>0.39375000000000004</v>
          </cell>
          <cell r="L602">
            <v>194</v>
          </cell>
          <cell r="M602">
            <v>180</v>
          </cell>
          <cell r="N602">
            <v>80</v>
          </cell>
          <cell r="O602" t="str">
            <v>鸟1</v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>
            <v>7</v>
          </cell>
          <cell r="V602" t="str">
            <v>0</v>
          </cell>
          <cell r="W602" t="str">
            <v>0</v>
          </cell>
          <cell r="X602" t="str">
            <v>0</v>
          </cell>
          <cell r="Y602" t="str">
            <v>0</v>
          </cell>
          <cell r="Z602" t="str">
            <v>0</v>
          </cell>
          <cell r="AA602">
            <v>194</v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 t="str">
            <v/>
          </cell>
          <cell r="AG602">
            <v>1.2</v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>
            <v>11</v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>
            <v>300</v>
          </cell>
        </row>
        <row r="603">
          <cell r="A603" t="str">
            <v>1_1_2_Normal</v>
          </cell>
          <cell r="B603">
            <v>1</v>
          </cell>
          <cell r="C603">
            <v>1</v>
          </cell>
          <cell r="D603">
            <v>2</v>
          </cell>
          <cell r="E603">
            <v>22</v>
          </cell>
          <cell r="F603" t="str">
            <v>Normal</v>
          </cell>
          <cell r="G603" t="str">
            <v>标准关</v>
          </cell>
          <cell r="H603">
            <v>1</v>
          </cell>
          <cell r="I603">
            <v>164.47499999999997</v>
          </cell>
          <cell r="J603">
            <v>1.2</v>
          </cell>
          <cell r="K603">
            <v>0.49218750000000006</v>
          </cell>
          <cell r="L603">
            <v>334</v>
          </cell>
          <cell r="M603">
            <v>180</v>
          </cell>
          <cell r="N603">
            <v>80</v>
          </cell>
          <cell r="O603" t="str">
            <v>鸟1</v>
          </cell>
          <cell r="P603" t="str">
            <v>蜜蜂1</v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>
            <v>3</v>
          </cell>
          <cell r="V603">
            <v>7</v>
          </cell>
          <cell r="W603" t="str">
            <v>0</v>
          </cell>
          <cell r="X603" t="str">
            <v>0</v>
          </cell>
          <cell r="Y603" t="str">
            <v>0</v>
          </cell>
          <cell r="Z603" t="str">
            <v>0</v>
          </cell>
          <cell r="AA603">
            <v>334</v>
          </cell>
          <cell r="AB603">
            <v>334</v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>
            <v>1.2</v>
          </cell>
          <cell r="AH603">
            <v>1.2</v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>
            <v>8</v>
          </cell>
          <cell r="AN603">
            <v>8</v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>
            <v>516</v>
          </cell>
        </row>
        <row r="604">
          <cell r="A604" t="str">
            <v>1_1_3_Normal</v>
          </cell>
          <cell r="B604">
            <v>1</v>
          </cell>
          <cell r="C604">
            <v>1</v>
          </cell>
          <cell r="D604">
            <v>3</v>
          </cell>
          <cell r="E604">
            <v>24</v>
          </cell>
          <cell r="F604" t="str">
            <v>Normal</v>
          </cell>
          <cell r="G604" t="str">
            <v>标准关</v>
          </cell>
          <cell r="H604">
            <v>1</v>
          </cell>
          <cell r="I604">
            <v>279.98999999999995</v>
          </cell>
          <cell r="J604">
            <v>1.2</v>
          </cell>
          <cell r="K604">
            <v>0.59062500000000007</v>
          </cell>
          <cell r="L604">
            <v>474</v>
          </cell>
          <cell r="M604">
            <v>180</v>
          </cell>
          <cell r="N604">
            <v>80</v>
          </cell>
          <cell r="O604" t="str">
            <v>蜜蜂1</v>
          </cell>
          <cell r="P604" t="str">
            <v>蝙蝠1</v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>
            <v>7</v>
          </cell>
          <cell r="V604">
            <v>7</v>
          </cell>
          <cell r="W604" t="str">
            <v>0</v>
          </cell>
          <cell r="X604" t="str">
            <v>0</v>
          </cell>
          <cell r="Y604" t="str">
            <v>0</v>
          </cell>
          <cell r="Z604" t="str">
            <v>0</v>
          </cell>
          <cell r="AA604">
            <v>474</v>
          </cell>
          <cell r="AB604">
            <v>474</v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>
            <v>1.2</v>
          </cell>
          <cell r="AH604">
            <v>1.2</v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>
            <v>6</v>
          </cell>
          <cell r="AN604">
            <v>6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>
            <v>732</v>
          </cell>
        </row>
        <row r="605">
          <cell r="A605" t="str">
            <v>1_1_4_Normal</v>
          </cell>
          <cell r="B605">
            <v>1</v>
          </cell>
          <cell r="C605">
            <v>1</v>
          </cell>
          <cell r="D605">
            <v>4</v>
          </cell>
          <cell r="E605">
            <v>26</v>
          </cell>
          <cell r="F605" t="str">
            <v>Normal</v>
          </cell>
          <cell r="G605" t="str">
            <v>标准关</v>
          </cell>
          <cell r="H605">
            <v>1</v>
          </cell>
          <cell r="I605">
            <v>419.47499999999997</v>
          </cell>
          <cell r="J605">
            <v>1.2</v>
          </cell>
          <cell r="K605">
            <v>0.68906250000000013</v>
          </cell>
          <cell r="L605">
            <v>609</v>
          </cell>
          <cell r="M605">
            <v>180</v>
          </cell>
          <cell r="N605">
            <v>80</v>
          </cell>
          <cell r="O605" t="str">
            <v>蜜蜂1</v>
          </cell>
          <cell r="P605" t="str">
            <v>蝙蝠1</v>
          </cell>
          <cell r="Q605" t="str">
            <v>蜘蛛1</v>
          </cell>
          <cell r="R605" t="str">
            <v/>
          </cell>
          <cell r="S605" t="str">
            <v/>
          </cell>
          <cell r="T605" t="str">
            <v/>
          </cell>
          <cell r="U605">
            <v>7</v>
          </cell>
          <cell r="V605">
            <v>7</v>
          </cell>
          <cell r="W605">
            <v>3</v>
          </cell>
          <cell r="X605" t="str">
            <v>0</v>
          </cell>
          <cell r="Y605" t="str">
            <v>0</v>
          </cell>
          <cell r="Z605" t="str">
            <v>0</v>
          </cell>
          <cell r="AA605">
            <v>609</v>
          </cell>
          <cell r="AB605">
            <v>609</v>
          </cell>
          <cell r="AC605">
            <v>609</v>
          </cell>
          <cell r="AD605" t="str">
            <v/>
          </cell>
          <cell r="AE605" t="str">
            <v/>
          </cell>
          <cell r="AF605" t="str">
            <v/>
          </cell>
          <cell r="AG605">
            <v>1.2</v>
          </cell>
          <cell r="AH605">
            <v>1.2</v>
          </cell>
          <cell r="AI605">
            <v>2.4</v>
          </cell>
          <cell r="AJ605" t="str">
            <v/>
          </cell>
          <cell r="AK605" t="str">
            <v/>
          </cell>
          <cell r="AL605" t="str">
            <v/>
          </cell>
          <cell r="AM605">
            <v>5</v>
          </cell>
          <cell r="AN605">
            <v>5</v>
          </cell>
          <cell r="AO605">
            <v>5</v>
          </cell>
          <cell r="AP605" t="str">
            <v/>
          </cell>
          <cell r="AQ605" t="str">
            <v/>
          </cell>
          <cell r="AR605" t="str">
            <v/>
          </cell>
          <cell r="AS605">
            <v>940</v>
          </cell>
        </row>
        <row r="606">
          <cell r="A606" t="str">
            <v>1_1_5_Normal</v>
          </cell>
          <cell r="B606">
            <v>1</v>
          </cell>
          <cell r="C606">
            <v>1</v>
          </cell>
          <cell r="D606">
            <v>5</v>
          </cell>
          <cell r="E606">
            <v>28</v>
          </cell>
          <cell r="F606" t="str">
            <v>Normal</v>
          </cell>
          <cell r="G606" t="str">
            <v>标准关</v>
          </cell>
          <cell r="H606">
            <v>1</v>
          </cell>
          <cell r="I606">
            <v>571.19999999999993</v>
          </cell>
          <cell r="J606">
            <v>1.2</v>
          </cell>
          <cell r="K606">
            <v>0.78750000000000009</v>
          </cell>
          <cell r="L606">
            <v>725</v>
          </cell>
          <cell r="M606">
            <v>180</v>
          </cell>
          <cell r="N606">
            <v>80</v>
          </cell>
          <cell r="O606" t="str">
            <v>蝙蝠1</v>
          </cell>
          <cell r="P606" t="str">
            <v>蜘蛛1</v>
          </cell>
          <cell r="Q606" t="str">
            <v>鸟1</v>
          </cell>
          <cell r="R606" t="str">
            <v/>
          </cell>
          <cell r="S606" t="str">
            <v/>
          </cell>
          <cell r="T606" t="str">
            <v/>
          </cell>
          <cell r="U606">
            <v>8</v>
          </cell>
          <cell r="V606">
            <v>8</v>
          </cell>
          <cell r="W606">
            <v>4</v>
          </cell>
          <cell r="X606" t="str">
            <v>0</v>
          </cell>
          <cell r="Y606" t="str">
            <v>0</v>
          </cell>
          <cell r="Z606" t="str">
            <v>0</v>
          </cell>
          <cell r="AA606">
            <v>725</v>
          </cell>
          <cell r="AB606">
            <v>725</v>
          </cell>
          <cell r="AC606">
            <v>725</v>
          </cell>
          <cell r="AD606" t="str">
            <v/>
          </cell>
          <cell r="AE606" t="str">
            <v/>
          </cell>
          <cell r="AF606" t="str">
            <v/>
          </cell>
          <cell r="AG606">
            <v>1.2</v>
          </cell>
          <cell r="AH606">
            <v>2.4</v>
          </cell>
          <cell r="AI606">
            <v>1.2</v>
          </cell>
          <cell r="AJ606" t="str">
            <v/>
          </cell>
          <cell r="AK606" t="str">
            <v/>
          </cell>
          <cell r="AL606" t="str">
            <v/>
          </cell>
          <cell r="AM606">
            <v>4</v>
          </cell>
          <cell r="AN606">
            <v>4</v>
          </cell>
          <cell r="AO606">
            <v>4</v>
          </cell>
          <cell r="AP606" t="str">
            <v/>
          </cell>
          <cell r="AQ606" t="str">
            <v/>
          </cell>
          <cell r="AR606" t="str">
            <v/>
          </cell>
          <cell r="AS606">
            <v>1120</v>
          </cell>
        </row>
        <row r="607">
          <cell r="A607" t="str">
            <v>1_1_6_Normal</v>
          </cell>
          <cell r="B607">
            <v>1</v>
          </cell>
          <cell r="C607">
            <v>1</v>
          </cell>
          <cell r="D607">
            <v>6</v>
          </cell>
          <cell r="E607">
            <v>30</v>
          </cell>
          <cell r="F607" t="str">
            <v>Normal</v>
          </cell>
          <cell r="G607" t="str">
            <v>标准关</v>
          </cell>
          <cell r="H607">
            <v>1</v>
          </cell>
          <cell r="I607">
            <v>745.875</v>
          </cell>
          <cell r="J607">
            <v>1.2</v>
          </cell>
          <cell r="K607">
            <v>0.88593750000000004</v>
          </cell>
          <cell r="L607">
            <v>842</v>
          </cell>
          <cell r="M607">
            <v>180</v>
          </cell>
          <cell r="N607">
            <v>80</v>
          </cell>
          <cell r="O607" t="str">
            <v>蜜蜂1</v>
          </cell>
          <cell r="P607" t="str">
            <v>蝙蝠1</v>
          </cell>
          <cell r="Q607" t="str">
            <v>蜘蛛1</v>
          </cell>
          <cell r="R607" t="str">
            <v>鸟1</v>
          </cell>
          <cell r="S607" t="str">
            <v/>
          </cell>
          <cell r="T607" t="str">
            <v/>
          </cell>
          <cell r="U607">
            <v>5</v>
          </cell>
          <cell r="V607">
            <v>5</v>
          </cell>
          <cell r="W607">
            <v>5</v>
          </cell>
          <cell r="X607">
            <v>10</v>
          </cell>
          <cell r="Y607" t="str">
            <v>0</v>
          </cell>
          <cell r="Z607" t="str">
            <v>0</v>
          </cell>
          <cell r="AA607">
            <v>842</v>
          </cell>
          <cell r="AB607">
            <v>842</v>
          </cell>
          <cell r="AC607">
            <v>842</v>
          </cell>
          <cell r="AD607">
            <v>842</v>
          </cell>
          <cell r="AE607" t="str">
            <v/>
          </cell>
          <cell r="AF607" t="str">
            <v/>
          </cell>
          <cell r="AG607">
            <v>1.2</v>
          </cell>
          <cell r="AH607">
            <v>1.2</v>
          </cell>
          <cell r="AI607">
            <v>2.4</v>
          </cell>
          <cell r="AJ607">
            <v>1.2</v>
          </cell>
          <cell r="AK607" t="str">
            <v/>
          </cell>
          <cell r="AL607" t="str">
            <v/>
          </cell>
          <cell r="AM607">
            <v>3</v>
          </cell>
          <cell r="AN607">
            <v>3</v>
          </cell>
          <cell r="AO607">
            <v>3</v>
          </cell>
          <cell r="AP607">
            <v>3</v>
          </cell>
          <cell r="AQ607" t="str">
            <v/>
          </cell>
          <cell r="AR607" t="str">
            <v/>
          </cell>
          <cell r="AS607">
            <v>1300</v>
          </cell>
        </row>
        <row r="608">
          <cell r="A608" t="str">
            <v>1_1_7_Normal</v>
          </cell>
          <cell r="B608">
            <v>1</v>
          </cell>
          <cell r="C608">
            <v>1</v>
          </cell>
          <cell r="D608">
            <v>7</v>
          </cell>
          <cell r="E608">
            <v>32</v>
          </cell>
          <cell r="F608" t="str">
            <v>Normal</v>
          </cell>
          <cell r="G608" t="str">
            <v>标准关</v>
          </cell>
          <cell r="H608">
            <v>1</v>
          </cell>
          <cell r="I608">
            <v>943.5</v>
          </cell>
          <cell r="J608">
            <v>1.2</v>
          </cell>
          <cell r="K608">
            <v>0.98437500000000011</v>
          </cell>
          <cell r="L608">
            <v>958</v>
          </cell>
          <cell r="M608">
            <v>180</v>
          </cell>
          <cell r="N608">
            <v>80</v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>0</v>
          </cell>
          <cell r="V608" t="str">
            <v>0</v>
          </cell>
          <cell r="W608" t="str">
            <v>0</v>
          </cell>
          <cell r="X608" t="str">
            <v>0</v>
          </cell>
          <cell r="Y608" t="str">
            <v>0</v>
          </cell>
          <cell r="Z608" t="str">
            <v>0</v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>
            <v>1480</v>
          </cell>
        </row>
        <row r="609">
          <cell r="A609" t="str">
            <v>1_1_8_Normal</v>
          </cell>
          <cell r="B609">
            <v>1</v>
          </cell>
          <cell r="C609">
            <v>1</v>
          </cell>
          <cell r="D609">
            <v>8</v>
          </cell>
          <cell r="E609">
            <v>34</v>
          </cell>
          <cell r="F609" t="str">
            <v>Normal</v>
          </cell>
          <cell r="G609" t="str">
            <v>标准关</v>
          </cell>
          <cell r="H609">
            <v>1</v>
          </cell>
          <cell r="I609">
            <v>1164.075</v>
          </cell>
          <cell r="J609">
            <v>1.2</v>
          </cell>
          <cell r="K609">
            <v>1.0828125000000002</v>
          </cell>
          <cell r="L609">
            <v>1075</v>
          </cell>
          <cell r="M609">
            <v>180</v>
          </cell>
          <cell r="N609">
            <v>80</v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>0</v>
          </cell>
          <cell r="V609" t="str">
            <v>0</v>
          </cell>
          <cell r="W609" t="str">
            <v>0</v>
          </cell>
          <cell r="X609" t="str">
            <v>0</v>
          </cell>
          <cell r="Y609" t="str">
            <v>0</v>
          </cell>
          <cell r="Z609" t="str">
            <v>0</v>
          </cell>
          <cell r="AA609" t="str">
            <v/>
          </cell>
          <cell r="AB609" t="str">
            <v/>
          </cell>
          <cell r="AC609" t="str">
            <v/>
          </cell>
          <cell r="AD609" t="str">
            <v/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>
            <v>1660</v>
          </cell>
        </row>
        <row r="610">
          <cell r="A610" t="str">
            <v>1_1_9_Normal</v>
          </cell>
          <cell r="B610">
            <v>1</v>
          </cell>
          <cell r="C610">
            <v>1</v>
          </cell>
          <cell r="D610">
            <v>9</v>
          </cell>
          <cell r="E610">
            <v>36</v>
          </cell>
          <cell r="F610" t="str">
            <v>Normal</v>
          </cell>
          <cell r="G610" t="str">
            <v>标准关</v>
          </cell>
          <cell r="H610">
            <v>1</v>
          </cell>
          <cell r="I610">
            <v>1407.6</v>
          </cell>
          <cell r="J610">
            <v>1.2</v>
          </cell>
          <cell r="K610">
            <v>1.1812500000000001</v>
          </cell>
          <cell r="L610">
            <v>1192</v>
          </cell>
          <cell r="M610">
            <v>180</v>
          </cell>
          <cell r="N610">
            <v>80</v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>0</v>
          </cell>
          <cell r="V610" t="str">
            <v>0</v>
          </cell>
          <cell r="W610" t="str">
            <v>0</v>
          </cell>
          <cell r="X610" t="str">
            <v>0</v>
          </cell>
          <cell r="Y610" t="str">
            <v>0</v>
          </cell>
          <cell r="Z610" t="str">
            <v>0</v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>
            <v>1840</v>
          </cell>
        </row>
        <row r="611">
          <cell r="A611" t="str">
            <v>1_1_10_Normal</v>
          </cell>
          <cell r="B611">
            <v>1</v>
          </cell>
          <cell r="C611">
            <v>1</v>
          </cell>
          <cell r="D611">
            <v>10</v>
          </cell>
          <cell r="E611">
            <v>38</v>
          </cell>
          <cell r="F611" t="str">
            <v>Normal</v>
          </cell>
          <cell r="G611" t="str">
            <v>标准关</v>
          </cell>
          <cell r="H611">
            <v>1</v>
          </cell>
          <cell r="I611">
            <v>1674.075</v>
          </cell>
          <cell r="J611">
            <v>1.2</v>
          </cell>
          <cell r="K611">
            <v>1.2796875000000001</v>
          </cell>
          <cell r="L611">
            <v>1308</v>
          </cell>
          <cell r="M611">
            <v>180</v>
          </cell>
          <cell r="N611">
            <v>80</v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>0</v>
          </cell>
          <cell r="V611" t="str">
            <v>0</v>
          </cell>
          <cell r="W611" t="str">
            <v>0</v>
          </cell>
          <cell r="X611" t="str">
            <v>0</v>
          </cell>
          <cell r="Y611" t="str">
            <v>0</v>
          </cell>
          <cell r="Z611" t="str">
            <v>0</v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/>
          </cell>
          <cell r="AG611" t="str">
            <v/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 t="str">
            <v/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>
            <v>2020</v>
          </cell>
        </row>
        <row r="612">
          <cell r="A612" t="str">
            <v>1_2_1_Normal</v>
          </cell>
          <cell r="B612">
            <v>1</v>
          </cell>
          <cell r="C612">
            <v>2</v>
          </cell>
          <cell r="D612">
            <v>1</v>
          </cell>
          <cell r="E612">
            <v>20.8</v>
          </cell>
          <cell r="F612" t="str">
            <v>Normal</v>
          </cell>
          <cell r="G612" t="str">
            <v>标准关</v>
          </cell>
          <cell r="H612">
            <v>1</v>
          </cell>
          <cell r="I612">
            <v>88.74</v>
          </cell>
          <cell r="J612">
            <v>1.3440000000000001</v>
          </cell>
          <cell r="K612">
            <v>0.43312500000000009</v>
          </cell>
          <cell r="L612">
            <v>205</v>
          </cell>
          <cell r="M612">
            <v>180</v>
          </cell>
          <cell r="N612">
            <v>80</v>
          </cell>
          <cell r="O612" t="str">
            <v>石像1</v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>
            <v>9</v>
          </cell>
          <cell r="V612" t="str">
            <v>0</v>
          </cell>
          <cell r="W612" t="str">
            <v>0</v>
          </cell>
          <cell r="X612" t="str">
            <v>0</v>
          </cell>
          <cell r="Y612" t="str">
            <v>0</v>
          </cell>
          <cell r="Z612" t="str">
            <v>0</v>
          </cell>
          <cell r="AA612">
            <v>205</v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>
            <v>1.3440000000000001</v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>
            <v>9</v>
          </cell>
          <cell r="AN612" t="str">
            <v/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>
            <v>300</v>
          </cell>
        </row>
        <row r="613">
          <cell r="A613" t="str">
            <v>1_2_2_Normal</v>
          </cell>
          <cell r="B613">
            <v>1</v>
          </cell>
          <cell r="C613">
            <v>2</v>
          </cell>
          <cell r="D613">
            <v>2</v>
          </cell>
          <cell r="E613">
            <v>22.880000000000003</v>
          </cell>
          <cell r="F613" t="str">
            <v>Normal</v>
          </cell>
          <cell r="G613" t="str">
            <v>标准关</v>
          </cell>
          <cell r="H613">
            <v>1</v>
          </cell>
          <cell r="I613">
            <v>190.79099999999997</v>
          </cell>
          <cell r="J613">
            <v>1.3440000000000001</v>
          </cell>
          <cell r="K613">
            <v>0.54140625000000009</v>
          </cell>
          <cell r="L613">
            <v>352</v>
          </cell>
          <cell r="M613">
            <v>180</v>
          </cell>
          <cell r="N613">
            <v>80</v>
          </cell>
          <cell r="O613" t="str">
            <v>石像1</v>
          </cell>
          <cell r="P613" t="str">
            <v>蝙蝠1</v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>
            <v>4</v>
          </cell>
          <cell r="V613">
            <v>8</v>
          </cell>
          <cell r="W613" t="str">
            <v>0</v>
          </cell>
          <cell r="X613" t="str">
            <v>0</v>
          </cell>
          <cell r="Y613" t="str">
            <v>0</v>
          </cell>
          <cell r="Z613" t="str">
            <v>0</v>
          </cell>
          <cell r="AA613">
            <v>352</v>
          </cell>
          <cell r="AB613">
            <v>352</v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>
            <v>1.3440000000000001</v>
          </cell>
          <cell r="AH613">
            <v>1.3440000000000001</v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>
            <v>7</v>
          </cell>
          <cell r="AN613">
            <v>7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>
            <v>516</v>
          </cell>
        </row>
        <row r="614">
          <cell r="A614" t="str">
            <v>1_2_3_Normal</v>
          </cell>
          <cell r="B614">
            <v>1</v>
          </cell>
          <cell r="C614">
            <v>2</v>
          </cell>
          <cell r="D614">
            <v>3</v>
          </cell>
          <cell r="E614">
            <v>24.96</v>
          </cell>
          <cell r="F614" t="str">
            <v>Normal</v>
          </cell>
          <cell r="G614" t="str">
            <v>标准关</v>
          </cell>
          <cell r="H614">
            <v>1</v>
          </cell>
          <cell r="I614">
            <v>324.78839999999991</v>
          </cell>
          <cell r="J614">
            <v>1.3440000000000001</v>
          </cell>
          <cell r="K614">
            <v>0.6496875000000002</v>
          </cell>
          <cell r="L614">
            <v>500</v>
          </cell>
          <cell r="M614">
            <v>180</v>
          </cell>
          <cell r="N614">
            <v>80</v>
          </cell>
          <cell r="O614" t="str">
            <v>蝙蝠1</v>
          </cell>
          <cell r="P614" t="str">
            <v>蜘蛛1</v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>
            <v>8</v>
          </cell>
          <cell r="V614">
            <v>8</v>
          </cell>
          <cell r="W614" t="str">
            <v>0</v>
          </cell>
          <cell r="X614" t="str">
            <v>0</v>
          </cell>
          <cell r="Y614" t="str">
            <v>0</v>
          </cell>
          <cell r="Z614" t="str">
            <v>0</v>
          </cell>
          <cell r="AA614">
            <v>500</v>
          </cell>
          <cell r="AB614">
            <v>500</v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>
            <v>1.3440000000000001</v>
          </cell>
          <cell r="AH614">
            <v>2.6880000000000002</v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>
            <v>5</v>
          </cell>
          <cell r="AN614">
            <v>5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>
            <v>732</v>
          </cell>
        </row>
        <row r="615">
          <cell r="A615" t="str">
            <v>1_2_4_Normal</v>
          </cell>
          <cell r="B615">
            <v>1</v>
          </cell>
          <cell r="C615">
            <v>2</v>
          </cell>
          <cell r="D615">
            <v>4</v>
          </cell>
          <cell r="E615">
            <v>27.040000000000003</v>
          </cell>
          <cell r="F615" t="str">
            <v>Normal</v>
          </cell>
          <cell r="G615" t="str">
            <v>标准关</v>
          </cell>
          <cell r="H615">
            <v>1</v>
          </cell>
          <cell r="I615">
            <v>486.59099999999995</v>
          </cell>
          <cell r="J615">
            <v>1.3440000000000001</v>
          </cell>
          <cell r="K615">
            <v>0.75796875000000019</v>
          </cell>
          <cell r="L615">
            <v>642</v>
          </cell>
          <cell r="M615">
            <v>180</v>
          </cell>
          <cell r="N615">
            <v>80</v>
          </cell>
          <cell r="O615" t="str">
            <v>蝙蝠1</v>
          </cell>
          <cell r="P615" t="str">
            <v>蜘蛛1</v>
          </cell>
          <cell r="Q615" t="str">
            <v>鸟1</v>
          </cell>
          <cell r="R615" t="str">
            <v/>
          </cell>
          <cell r="S615" t="str">
            <v/>
          </cell>
          <cell r="T615" t="str">
            <v/>
          </cell>
          <cell r="U615">
            <v>8</v>
          </cell>
          <cell r="V615">
            <v>8</v>
          </cell>
          <cell r="W615">
            <v>4</v>
          </cell>
          <cell r="X615" t="str">
            <v>0</v>
          </cell>
          <cell r="Y615" t="str">
            <v>0</v>
          </cell>
          <cell r="Z615" t="str">
            <v>0</v>
          </cell>
          <cell r="AA615">
            <v>642</v>
          </cell>
          <cell r="AB615">
            <v>642</v>
          </cell>
          <cell r="AC615">
            <v>642</v>
          </cell>
          <cell r="AD615" t="str">
            <v/>
          </cell>
          <cell r="AE615" t="str">
            <v/>
          </cell>
          <cell r="AF615" t="str">
            <v/>
          </cell>
          <cell r="AG615">
            <v>1.3440000000000001</v>
          </cell>
          <cell r="AH615">
            <v>2.6880000000000002</v>
          </cell>
          <cell r="AI615">
            <v>1.3440000000000001</v>
          </cell>
          <cell r="AJ615" t="str">
            <v/>
          </cell>
          <cell r="AK615" t="str">
            <v/>
          </cell>
          <cell r="AL615" t="str">
            <v/>
          </cell>
          <cell r="AM615">
            <v>4</v>
          </cell>
          <cell r="AN615">
            <v>4</v>
          </cell>
          <cell r="AO615">
            <v>4</v>
          </cell>
          <cell r="AP615" t="str">
            <v/>
          </cell>
          <cell r="AQ615" t="str">
            <v/>
          </cell>
          <cell r="AR615" t="str">
            <v/>
          </cell>
          <cell r="AS615">
            <v>940</v>
          </cell>
        </row>
        <row r="616">
          <cell r="A616" t="str">
            <v>1_2_5_Normal</v>
          </cell>
          <cell r="B616">
            <v>1</v>
          </cell>
          <cell r="C616">
            <v>2</v>
          </cell>
          <cell r="D616">
            <v>5</v>
          </cell>
          <cell r="E616">
            <v>29.119999999999997</v>
          </cell>
          <cell r="F616" t="str">
            <v>Normal</v>
          </cell>
          <cell r="G616" t="str">
            <v>标准关</v>
          </cell>
          <cell r="H616">
            <v>1</v>
          </cell>
          <cell r="I616">
            <v>662.59199999999987</v>
          </cell>
          <cell r="J616">
            <v>1.3440000000000001</v>
          </cell>
          <cell r="K616">
            <v>0.86625000000000019</v>
          </cell>
          <cell r="L616">
            <v>765</v>
          </cell>
          <cell r="M616">
            <v>180</v>
          </cell>
          <cell r="N616">
            <v>80</v>
          </cell>
          <cell r="O616" t="str">
            <v>蜘蛛1</v>
          </cell>
          <cell r="P616" t="str">
            <v>鸟1</v>
          </cell>
          <cell r="Q616" t="str">
            <v>石像1</v>
          </cell>
          <cell r="R616" t="str">
            <v/>
          </cell>
          <cell r="S616" t="str">
            <v/>
          </cell>
          <cell r="T616" t="str">
            <v/>
          </cell>
          <cell r="U616">
            <v>10</v>
          </cell>
          <cell r="V616">
            <v>10</v>
          </cell>
          <cell r="W616">
            <v>5</v>
          </cell>
          <cell r="X616" t="str">
            <v>0</v>
          </cell>
          <cell r="Y616" t="str">
            <v>0</v>
          </cell>
          <cell r="Z616" t="str">
            <v>0</v>
          </cell>
          <cell r="AA616">
            <v>765</v>
          </cell>
          <cell r="AB616">
            <v>765</v>
          </cell>
          <cell r="AC616">
            <v>765</v>
          </cell>
          <cell r="AD616" t="str">
            <v/>
          </cell>
          <cell r="AE616" t="str">
            <v/>
          </cell>
          <cell r="AF616" t="str">
            <v/>
          </cell>
          <cell r="AG616">
            <v>2.6880000000000002</v>
          </cell>
          <cell r="AH616">
            <v>1.3440000000000001</v>
          </cell>
          <cell r="AI616">
            <v>1.3440000000000001</v>
          </cell>
          <cell r="AJ616" t="str">
            <v/>
          </cell>
          <cell r="AK616" t="str">
            <v/>
          </cell>
          <cell r="AL616" t="str">
            <v/>
          </cell>
          <cell r="AM616">
            <v>3</v>
          </cell>
          <cell r="AN616">
            <v>3</v>
          </cell>
          <cell r="AO616">
            <v>3</v>
          </cell>
          <cell r="AP616" t="str">
            <v/>
          </cell>
          <cell r="AQ616" t="str">
            <v/>
          </cell>
          <cell r="AR616" t="str">
            <v/>
          </cell>
          <cell r="AS616">
            <v>1120</v>
          </cell>
        </row>
        <row r="617">
          <cell r="A617" t="str">
            <v>1_2_6_Normal</v>
          </cell>
          <cell r="B617">
            <v>1</v>
          </cell>
          <cell r="C617">
            <v>2</v>
          </cell>
          <cell r="D617">
            <v>6</v>
          </cell>
          <cell r="E617">
            <v>31.200000000000003</v>
          </cell>
          <cell r="F617" t="str">
            <v>Normal</v>
          </cell>
          <cell r="G617" t="str">
            <v>标准关</v>
          </cell>
          <cell r="H617">
            <v>1</v>
          </cell>
          <cell r="I617">
            <v>865.21499999999992</v>
          </cell>
          <cell r="J617">
            <v>1.3440000000000001</v>
          </cell>
          <cell r="K617">
            <v>0.97453125000000018</v>
          </cell>
          <cell r="L617">
            <v>888</v>
          </cell>
          <cell r="M617">
            <v>180</v>
          </cell>
          <cell r="N617">
            <v>80</v>
          </cell>
          <cell r="O617" t="str">
            <v>蝙蝠1</v>
          </cell>
          <cell r="P617" t="str">
            <v>蜘蛛1</v>
          </cell>
          <cell r="Q617" t="str">
            <v>鸟1</v>
          </cell>
          <cell r="R617" t="str">
            <v>石像1</v>
          </cell>
          <cell r="S617" t="str">
            <v/>
          </cell>
          <cell r="T617" t="str">
            <v/>
          </cell>
          <cell r="U617">
            <v>6</v>
          </cell>
          <cell r="V617">
            <v>6</v>
          </cell>
          <cell r="W617">
            <v>6</v>
          </cell>
          <cell r="X617">
            <v>12</v>
          </cell>
          <cell r="Y617" t="str">
            <v>0</v>
          </cell>
          <cell r="Z617" t="str">
            <v>0</v>
          </cell>
          <cell r="AA617">
            <v>888</v>
          </cell>
          <cell r="AB617">
            <v>888</v>
          </cell>
          <cell r="AC617">
            <v>888</v>
          </cell>
          <cell r="AD617">
            <v>888</v>
          </cell>
          <cell r="AE617" t="str">
            <v/>
          </cell>
          <cell r="AF617" t="str">
            <v/>
          </cell>
          <cell r="AG617">
            <v>1.3440000000000001</v>
          </cell>
          <cell r="AH617">
            <v>2.6880000000000002</v>
          </cell>
          <cell r="AI617">
            <v>1.3440000000000001</v>
          </cell>
          <cell r="AJ617">
            <v>1.3440000000000001</v>
          </cell>
          <cell r="AK617" t="str">
            <v/>
          </cell>
          <cell r="AL617" t="str">
            <v/>
          </cell>
          <cell r="AM617">
            <v>3</v>
          </cell>
          <cell r="AN617">
            <v>3</v>
          </cell>
          <cell r="AO617">
            <v>3</v>
          </cell>
          <cell r="AP617">
            <v>3</v>
          </cell>
          <cell r="AQ617" t="str">
            <v/>
          </cell>
          <cell r="AR617" t="str">
            <v/>
          </cell>
          <cell r="AS617">
            <v>1300</v>
          </cell>
        </row>
        <row r="618">
          <cell r="A618" t="str">
            <v>1_2_7_Normal</v>
          </cell>
          <cell r="B618">
            <v>1</v>
          </cell>
          <cell r="C618">
            <v>2</v>
          </cell>
          <cell r="D618">
            <v>7</v>
          </cell>
          <cell r="E618">
            <v>33.28</v>
          </cell>
          <cell r="F618" t="str">
            <v>Normal</v>
          </cell>
          <cell r="G618" t="str">
            <v>标准关</v>
          </cell>
          <cell r="H618">
            <v>1</v>
          </cell>
          <cell r="I618">
            <v>1094.4599999999998</v>
          </cell>
          <cell r="J618">
            <v>1.3440000000000001</v>
          </cell>
          <cell r="K618">
            <v>1.0828125000000002</v>
          </cell>
          <cell r="L618">
            <v>1011</v>
          </cell>
          <cell r="M618">
            <v>180</v>
          </cell>
          <cell r="N618">
            <v>80</v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>0</v>
          </cell>
          <cell r="V618" t="str">
            <v>0</v>
          </cell>
          <cell r="W618" t="str">
            <v>0</v>
          </cell>
          <cell r="X618" t="str">
            <v>0</v>
          </cell>
          <cell r="Y618" t="str">
            <v>0</v>
          </cell>
          <cell r="Z618" t="str">
            <v>0</v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>
            <v>1480</v>
          </cell>
        </row>
        <row r="619">
          <cell r="A619" t="str">
            <v>1_2_8_Normal</v>
          </cell>
          <cell r="B619">
            <v>1</v>
          </cell>
          <cell r="C619">
            <v>2</v>
          </cell>
          <cell r="D619">
            <v>8</v>
          </cell>
          <cell r="E619">
            <v>35.36</v>
          </cell>
          <cell r="F619" t="str">
            <v>Normal</v>
          </cell>
          <cell r="G619" t="str">
            <v>标准关</v>
          </cell>
          <cell r="H619">
            <v>1</v>
          </cell>
          <cell r="I619">
            <v>1350.327</v>
          </cell>
          <cell r="J619">
            <v>1.3440000000000001</v>
          </cell>
          <cell r="K619">
            <v>1.1910937500000003</v>
          </cell>
          <cell r="L619">
            <v>1134</v>
          </cell>
          <cell r="M619">
            <v>180</v>
          </cell>
          <cell r="N619">
            <v>80</v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>0</v>
          </cell>
          <cell r="V619" t="str">
            <v>0</v>
          </cell>
          <cell r="W619" t="str">
            <v>0</v>
          </cell>
          <cell r="X619" t="str">
            <v>0</v>
          </cell>
          <cell r="Y619" t="str">
            <v>0</v>
          </cell>
          <cell r="Z619" t="str">
            <v>0</v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 t="str">
            <v/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>
            <v>1660</v>
          </cell>
        </row>
        <row r="620">
          <cell r="A620" t="str">
            <v>1_2_9_Normal</v>
          </cell>
          <cell r="B620">
            <v>1</v>
          </cell>
          <cell r="C620">
            <v>2</v>
          </cell>
          <cell r="D620">
            <v>9</v>
          </cell>
          <cell r="E620">
            <v>37.440000000000005</v>
          </cell>
          <cell r="F620" t="str">
            <v>Normal</v>
          </cell>
          <cell r="G620" t="str">
            <v>标准关</v>
          </cell>
          <cell r="H620">
            <v>1</v>
          </cell>
          <cell r="I620">
            <v>1632.8159999999998</v>
          </cell>
          <cell r="J620">
            <v>1.3440000000000001</v>
          </cell>
          <cell r="K620">
            <v>1.2993750000000004</v>
          </cell>
          <cell r="L620">
            <v>1257</v>
          </cell>
          <cell r="M620">
            <v>180</v>
          </cell>
          <cell r="N620">
            <v>80</v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>0</v>
          </cell>
          <cell r="V620" t="str">
            <v>0</v>
          </cell>
          <cell r="W620" t="str">
            <v>0</v>
          </cell>
          <cell r="X620" t="str">
            <v>0</v>
          </cell>
          <cell r="Y620" t="str">
            <v>0</v>
          </cell>
          <cell r="Z620" t="str">
            <v>0</v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>
            <v>1840</v>
          </cell>
        </row>
        <row r="621">
          <cell r="A621" t="str">
            <v>1_2_10_Normal</v>
          </cell>
          <cell r="B621">
            <v>1</v>
          </cell>
          <cell r="C621">
            <v>2</v>
          </cell>
          <cell r="D621">
            <v>10</v>
          </cell>
          <cell r="E621">
            <v>39.519999999999996</v>
          </cell>
          <cell r="F621" t="str">
            <v>Normal</v>
          </cell>
          <cell r="G621" t="str">
            <v>标准关</v>
          </cell>
          <cell r="H621">
            <v>1</v>
          </cell>
          <cell r="I621">
            <v>1941.9269999999999</v>
          </cell>
          <cell r="J621">
            <v>1.3440000000000001</v>
          </cell>
          <cell r="K621">
            <v>1.4076562500000003</v>
          </cell>
          <cell r="L621">
            <v>1380</v>
          </cell>
          <cell r="M621">
            <v>180</v>
          </cell>
          <cell r="N621">
            <v>80</v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>0</v>
          </cell>
          <cell r="V621" t="str">
            <v>0</v>
          </cell>
          <cell r="W621" t="str">
            <v>0</v>
          </cell>
          <cell r="X621" t="str">
            <v>0</v>
          </cell>
          <cell r="Y621" t="str">
            <v>0</v>
          </cell>
          <cell r="Z621" t="str">
            <v>0</v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>
            <v>2020</v>
          </cell>
        </row>
        <row r="622">
          <cell r="A622" t="str">
            <v>1_3_1_Normal</v>
          </cell>
          <cell r="B622">
            <v>1</v>
          </cell>
          <cell r="C622">
            <v>3</v>
          </cell>
          <cell r="D622">
            <v>1</v>
          </cell>
          <cell r="E622">
            <v>21.8</v>
          </cell>
          <cell r="F622" t="str">
            <v>Normal</v>
          </cell>
          <cell r="G622" t="str">
            <v>标准关</v>
          </cell>
          <cell r="H622">
            <v>1</v>
          </cell>
          <cell r="I622">
            <v>104.04</v>
          </cell>
          <cell r="J622">
            <v>1.524</v>
          </cell>
          <cell r="K622">
            <v>0.48234375000000007</v>
          </cell>
          <cell r="L622">
            <v>216</v>
          </cell>
          <cell r="M622">
            <v>180</v>
          </cell>
          <cell r="N622">
            <v>80</v>
          </cell>
          <cell r="O622" t="str">
            <v>小恶魔1</v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>
            <v>10</v>
          </cell>
          <cell r="V622" t="str">
            <v>0</v>
          </cell>
          <cell r="W622" t="str">
            <v>0</v>
          </cell>
          <cell r="X622" t="str">
            <v>0</v>
          </cell>
          <cell r="Y622" t="str">
            <v>0</v>
          </cell>
          <cell r="Z622" t="str">
            <v>0</v>
          </cell>
          <cell r="AA622">
            <v>216</v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>
            <v>1.524</v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>
            <v>8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>
            <v>300</v>
          </cell>
        </row>
        <row r="623">
          <cell r="A623" t="str">
            <v>1_3_2_Normal</v>
          </cell>
          <cell r="B623">
            <v>1</v>
          </cell>
          <cell r="C623">
            <v>3</v>
          </cell>
          <cell r="D623">
            <v>2</v>
          </cell>
          <cell r="E623">
            <v>23.980000000000004</v>
          </cell>
          <cell r="F623" t="str">
            <v>Normal</v>
          </cell>
          <cell r="G623" t="str">
            <v>标准关</v>
          </cell>
          <cell r="H623">
            <v>1</v>
          </cell>
          <cell r="I623">
            <v>223.68599999999998</v>
          </cell>
          <cell r="J623">
            <v>1.524</v>
          </cell>
          <cell r="K623">
            <v>0.60292968750000009</v>
          </cell>
          <cell r="L623">
            <v>371</v>
          </cell>
          <cell r="M623">
            <v>180</v>
          </cell>
          <cell r="N623">
            <v>80</v>
          </cell>
          <cell r="O623" t="str">
            <v>小恶魔1</v>
          </cell>
          <cell r="P623" t="str">
            <v>蜘蛛1</v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>
            <v>4</v>
          </cell>
          <cell r="V623">
            <v>9</v>
          </cell>
          <cell r="W623" t="str">
            <v>0</v>
          </cell>
          <cell r="X623" t="str">
            <v>0</v>
          </cell>
          <cell r="Y623" t="str">
            <v>0</v>
          </cell>
          <cell r="Z623" t="str">
            <v>0</v>
          </cell>
          <cell r="AA623">
            <v>371</v>
          </cell>
          <cell r="AB623">
            <v>371</v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>
            <v>1.524</v>
          </cell>
          <cell r="AH623">
            <v>3.048</v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>
            <v>6</v>
          </cell>
          <cell r="AN623">
            <v>6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>
            <v>516</v>
          </cell>
        </row>
        <row r="624">
          <cell r="A624" t="str">
            <v>1_3_3_Normal</v>
          </cell>
          <cell r="B624">
            <v>1</v>
          </cell>
          <cell r="C624">
            <v>3</v>
          </cell>
          <cell r="D624">
            <v>3</v>
          </cell>
          <cell r="E624">
            <v>26.16</v>
          </cell>
          <cell r="F624" t="str">
            <v>Normal</v>
          </cell>
          <cell r="G624" t="str">
            <v>标准关</v>
          </cell>
          <cell r="H624">
            <v>1</v>
          </cell>
          <cell r="I624">
            <v>380.78639999999996</v>
          </cell>
          <cell r="J624">
            <v>1.524</v>
          </cell>
          <cell r="K624">
            <v>0.72351562500000011</v>
          </cell>
          <cell r="L624">
            <v>526</v>
          </cell>
          <cell r="M624">
            <v>180</v>
          </cell>
          <cell r="N624">
            <v>80</v>
          </cell>
          <cell r="O624" t="str">
            <v>蜘蛛1</v>
          </cell>
          <cell r="P624" t="str">
            <v>鸟1</v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>
            <v>9</v>
          </cell>
          <cell r="V624">
            <v>9</v>
          </cell>
          <cell r="W624" t="str">
            <v>0</v>
          </cell>
          <cell r="X624" t="str">
            <v>0</v>
          </cell>
          <cell r="Y624" t="str">
            <v>0</v>
          </cell>
          <cell r="Z624" t="str">
            <v>0</v>
          </cell>
          <cell r="AA624">
            <v>526</v>
          </cell>
          <cell r="AB624">
            <v>526</v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>
            <v>3.048</v>
          </cell>
          <cell r="AH624">
            <v>1.524</v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>
            <v>4</v>
          </cell>
          <cell r="AN624">
            <v>4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>
            <v>732</v>
          </cell>
        </row>
        <row r="625">
          <cell r="A625" t="str">
            <v>1_3_4_Normal</v>
          </cell>
          <cell r="B625">
            <v>1</v>
          </cell>
          <cell r="C625">
            <v>3</v>
          </cell>
          <cell r="D625">
            <v>4</v>
          </cell>
          <cell r="E625">
            <v>28.340000000000003</v>
          </cell>
          <cell r="F625" t="str">
            <v>Normal</v>
          </cell>
          <cell r="G625" t="str">
            <v>标准关</v>
          </cell>
          <cell r="H625">
            <v>1</v>
          </cell>
          <cell r="I625">
            <v>570.48599999999999</v>
          </cell>
          <cell r="J625">
            <v>1.524</v>
          </cell>
          <cell r="K625">
            <v>0.84410156250000012</v>
          </cell>
          <cell r="L625">
            <v>676</v>
          </cell>
          <cell r="M625">
            <v>180</v>
          </cell>
          <cell r="N625">
            <v>80</v>
          </cell>
          <cell r="O625" t="str">
            <v>蜘蛛1</v>
          </cell>
          <cell r="P625" t="str">
            <v>鸟1</v>
          </cell>
          <cell r="Q625" t="str">
            <v>石像1</v>
          </cell>
          <cell r="R625" t="str">
            <v/>
          </cell>
          <cell r="S625" t="str">
            <v/>
          </cell>
          <cell r="T625" t="str">
            <v/>
          </cell>
          <cell r="U625">
            <v>9</v>
          </cell>
          <cell r="V625">
            <v>9</v>
          </cell>
          <cell r="W625">
            <v>4</v>
          </cell>
          <cell r="X625" t="str">
            <v>0</v>
          </cell>
          <cell r="Y625" t="str">
            <v>0</v>
          </cell>
          <cell r="Z625" t="str">
            <v>0</v>
          </cell>
          <cell r="AA625">
            <v>676</v>
          </cell>
          <cell r="AB625">
            <v>676</v>
          </cell>
          <cell r="AC625">
            <v>676</v>
          </cell>
          <cell r="AD625" t="str">
            <v/>
          </cell>
          <cell r="AE625" t="str">
            <v/>
          </cell>
          <cell r="AF625" t="str">
            <v/>
          </cell>
          <cell r="AG625">
            <v>3.048</v>
          </cell>
          <cell r="AH625">
            <v>1.524</v>
          </cell>
          <cell r="AI625">
            <v>1.524</v>
          </cell>
          <cell r="AJ625" t="str">
            <v/>
          </cell>
          <cell r="AK625" t="str">
            <v/>
          </cell>
          <cell r="AL625" t="str">
            <v/>
          </cell>
          <cell r="AM625">
            <v>4</v>
          </cell>
          <cell r="AN625">
            <v>4</v>
          </cell>
          <cell r="AO625">
            <v>4</v>
          </cell>
          <cell r="AP625" t="str">
            <v/>
          </cell>
          <cell r="AQ625" t="str">
            <v/>
          </cell>
          <cell r="AR625" t="str">
            <v/>
          </cell>
          <cell r="AS625">
            <v>940</v>
          </cell>
        </row>
        <row r="626">
          <cell r="A626" t="str">
            <v>1_3_5_Normal</v>
          </cell>
          <cell r="B626">
            <v>1</v>
          </cell>
          <cell r="C626">
            <v>3</v>
          </cell>
          <cell r="D626">
            <v>5</v>
          </cell>
          <cell r="E626">
            <v>30.52</v>
          </cell>
          <cell r="F626" t="str">
            <v>Normal</v>
          </cell>
          <cell r="G626" t="str">
            <v>标准关</v>
          </cell>
          <cell r="H626">
            <v>1</v>
          </cell>
          <cell r="I626">
            <v>776.83199999999999</v>
          </cell>
          <cell r="J626">
            <v>1.524</v>
          </cell>
          <cell r="K626">
            <v>0.96468750000000014</v>
          </cell>
          <cell r="L626">
            <v>805</v>
          </cell>
          <cell r="M626">
            <v>180</v>
          </cell>
          <cell r="N626">
            <v>80</v>
          </cell>
          <cell r="O626" t="str">
            <v>鸟1</v>
          </cell>
          <cell r="P626" t="str">
            <v>石像1</v>
          </cell>
          <cell r="Q626" t="str">
            <v>小恶魔1</v>
          </cell>
          <cell r="R626" t="str">
            <v/>
          </cell>
          <cell r="S626" t="str">
            <v/>
          </cell>
          <cell r="T626" t="str">
            <v/>
          </cell>
          <cell r="U626">
            <v>11</v>
          </cell>
          <cell r="V626">
            <v>11</v>
          </cell>
          <cell r="W626">
            <v>5</v>
          </cell>
          <cell r="X626" t="str">
            <v>0</v>
          </cell>
          <cell r="Y626" t="str">
            <v>0</v>
          </cell>
          <cell r="Z626" t="str">
            <v>0</v>
          </cell>
          <cell r="AA626">
            <v>805</v>
          </cell>
          <cell r="AB626">
            <v>805</v>
          </cell>
          <cell r="AC626">
            <v>805</v>
          </cell>
          <cell r="AD626" t="str">
            <v/>
          </cell>
          <cell r="AE626" t="str">
            <v/>
          </cell>
          <cell r="AF626" t="str">
            <v/>
          </cell>
          <cell r="AG626">
            <v>1.524</v>
          </cell>
          <cell r="AH626">
            <v>1.524</v>
          </cell>
          <cell r="AI626">
            <v>1.524</v>
          </cell>
          <cell r="AJ626" t="str">
            <v/>
          </cell>
          <cell r="AK626" t="str">
            <v/>
          </cell>
          <cell r="AL626" t="str">
            <v/>
          </cell>
          <cell r="AM626">
            <v>3</v>
          </cell>
          <cell r="AN626">
            <v>3</v>
          </cell>
          <cell r="AO626">
            <v>3</v>
          </cell>
          <cell r="AP626" t="str">
            <v/>
          </cell>
          <cell r="AQ626" t="str">
            <v/>
          </cell>
          <cell r="AR626" t="str">
            <v/>
          </cell>
          <cell r="AS626">
            <v>1120</v>
          </cell>
        </row>
        <row r="627">
          <cell r="A627" t="str">
            <v>1_3_6_Normal</v>
          </cell>
          <cell r="B627">
            <v>1</v>
          </cell>
          <cell r="C627">
            <v>3</v>
          </cell>
          <cell r="D627">
            <v>6</v>
          </cell>
          <cell r="E627">
            <v>32.700000000000003</v>
          </cell>
          <cell r="F627" t="str">
            <v>Normal</v>
          </cell>
          <cell r="G627" t="str">
            <v>标准关</v>
          </cell>
          <cell r="H627">
            <v>1</v>
          </cell>
          <cell r="I627">
            <v>1014.3900000000001</v>
          </cell>
          <cell r="J627">
            <v>1.524</v>
          </cell>
          <cell r="K627">
            <v>1.0852734375000002</v>
          </cell>
          <cell r="L627">
            <v>935</v>
          </cell>
          <cell r="M627">
            <v>180</v>
          </cell>
          <cell r="N627">
            <v>80</v>
          </cell>
          <cell r="O627" t="str">
            <v>蜘蛛1</v>
          </cell>
          <cell r="P627" t="str">
            <v>鸟1</v>
          </cell>
          <cell r="Q627" t="str">
            <v>石像1</v>
          </cell>
          <cell r="R627" t="str">
            <v>小恶魔1</v>
          </cell>
          <cell r="S627" t="str">
            <v/>
          </cell>
          <cell r="T627" t="str">
            <v/>
          </cell>
          <cell r="U627">
            <v>7</v>
          </cell>
          <cell r="V627">
            <v>7</v>
          </cell>
          <cell r="W627">
            <v>7</v>
          </cell>
          <cell r="X627">
            <v>14</v>
          </cell>
          <cell r="Y627" t="str">
            <v>0</v>
          </cell>
          <cell r="Z627" t="str">
            <v>0</v>
          </cell>
          <cell r="AA627">
            <v>935</v>
          </cell>
          <cell r="AB627">
            <v>935</v>
          </cell>
          <cell r="AC627">
            <v>935</v>
          </cell>
          <cell r="AD627">
            <v>935</v>
          </cell>
          <cell r="AE627" t="str">
            <v/>
          </cell>
          <cell r="AF627" t="str">
            <v/>
          </cell>
          <cell r="AG627">
            <v>3.048</v>
          </cell>
          <cell r="AH627">
            <v>1.524</v>
          </cell>
          <cell r="AI627">
            <v>1.524</v>
          </cell>
          <cell r="AJ627">
            <v>1.524</v>
          </cell>
          <cell r="AK627" t="str">
            <v/>
          </cell>
          <cell r="AL627" t="str">
            <v/>
          </cell>
          <cell r="AM627">
            <v>2</v>
          </cell>
          <cell r="AN627">
            <v>2</v>
          </cell>
          <cell r="AO627">
            <v>2</v>
          </cell>
          <cell r="AP627">
            <v>2</v>
          </cell>
          <cell r="AQ627" t="str">
            <v/>
          </cell>
          <cell r="AR627" t="str">
            <v/>
          </cell>
          <cell r="AS627">
            <v>1300</v>
          </cell>
        </row>
        <row r="628">
          <cell r="A628" t="str">
            <v>1_3_7_Normal</v>
          </cell>
          <cell r="B628">
            <v>1</v>
          </cell>
          <cell r="C628">
            <v>3</v>
          </cell>
          <cell r="D628">
            <v>7</v>
          </cell>
          <cell r="E628">
            <v>34.880000000000003</v>
          </cell>
          <cell r="F628" t="str">
            <v>Normal</v>
          </cell>
          <cell r="G628" t="str">
            <v>标准关</v>
          </cell>
          <cell r="H628">
            <v>1</v>
          </cell>
          <cell r="I628">
            <v>1283.1600000000001</v>
          </cell>
          <cell r="J628">
            <v>1.524</v>
          </cell>
          <cell r="K628">
            <v>1.2058593750000002</v>
          </cell>
          <cell r="L628">
            <v>1064</v>
          </cell>
          <cell r="M628">
            <v>180</v>
          </cell>
          <cell r="N628">
            <v>80</v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>0</v>
          </cell>
          <cell r="V628" t="str">
            <v>0</v>
          </cell>
          <cell r="W628" t="str">
            <v>0</v>
          </cell>
          <cell r="X628" t="str">
            <v>0</v>
          </cell>
          <cell r="Y628" t="str">
            <v>0</v>
          </cell>
          <cell r="Z628" t="str">
            <v>0</v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>
            <v>1480</v>
          </cell>
        </row>
        <row r="629">
          <cell r="A629" t="str">
            <v>1_3_8_Normal</v>
          </cell>
          <cell r="B629">
            <v>1</v>
          </cell>
          <cell r="C629">
            <v>3</v>
          </cell>
          <cell r="D629">
            <v>8</v>
          </cell>
          <cell r="E629">
            <v>37.06</v>
          </cell>
          <cell r="F629" t="str">
            <v>Normal</v>
          </cell>
          <cell r="G629" t="str">
            <v>标准关</v>
          </cell>
          <cell r="H629">
            <v>1</v>
          </cell>
          <cell r="I629">
            <v>1583.1420000000003</v>
          </cell>
          <cell r="J629">
            <v>1.524</v>
          </cell>
          <cell r="K629">
            <v>1.3264453125000002</v>
          </cell>
          <cell r="L629">
            <v>1194</v>
          </cell>
          <cell r="M629">
            <v>180</v>
          </cell>
          <cell r="N629">
            <v>80</v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>0</v>
          </cell>
          <cell r="V629" t="str">
            <v>0</v>
          </cell>
          <cell r="W629" t="str">
            <v>0</v>
          </cell>
          <cell r="X629" t="str">
            <v>0</v>
          </cell>
          <cell r="Y629" t="str">
            <v>0</v>
          </cell>
          <cell r="Z629" t="str">
            <v>0</v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>
            <v>1660</v>
          </cell>
        </row>
        <row r="630">
          <cell r="A630" t="str">
            <v>1_3_9_Normal</v>
          </cell>
          <cell r="B630">
            <v>1</v>
          </cell>
          <cell r="C630">
            <v>3</v>
          </cell>
          <cell r="D630">
            <v>9</v>
          </cell>
          <cell r="E630">
            <v>39.24</v>
          </cell>
          <cell r="F630" t="str">
            <v>Normal</v>
          </cell>
          <cell r="G630" t="str">
            <v>标准关</v>
          </cell>
          <cell r="H630">
            <v>1</v>
          </cell>
          <cell r="I630">
            <v>1914.3360000000002</v>
          </cell>
          <cell r="J630">
            <v>1.524</v>
          </cell>
          <cell r="K630">
            <v>1.4470312500000002</v>
          </cell>
          <cell r="L630">
            <v>1323</v>
          </cell>
          <cell r="M630">
            <v>180</v>
          </cell>
          <cell r="N630">
            <v>80</v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>0</v>
          </cell>
          <cell r="V630" t="str">
            <v>0</v>
          </cell>
          <cell r="W630" t="str">
            <v>0</v>
          </cell>
          <cell r="X630" t="str">
            <v>0</v>
          </cell>
          <cell r="Y630" t="str">
            <v>0</v>
          </cell>
          <cell r="Z630" t="str">
            <v>0</v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>
            <v>1840</v>
          </cell>
        </row>
        <row r="631">
          <cell r="A631" t="str">
            <v>1_3_10_Normal</v>
          </cell>
          <cell r="B631">
            <v>1</v>
          </cell>
          <cell r="C631">
            <v>3</v>
          </cell>
          <cell r="D631">
            <v>10</v>
          </cell>
          <cell r="E631">
            <v>41.42</v>
          </cell>
          <cell r="F631" t="str">
            <v>Normal</v>
          </cell>
          <cell r="G631" t="str">
            <v>标准关</v>
          </cell>
          <cell r="H631">
            <v>1</v>
          </cell>
          <cell r="I631">
            <v>2276.7420000000002</v>
          </cell>
          <cell r="J631">
            <v>1.524</v>
          </cell>
          <cell r="K631">
            <v>1.5676171875000002</v>
          </cell>
          <cell r="L631">
            <v>1452</v>
          </cell>
          <cell r="M631">
            <v>180</v>
          </cell>
          <cell r="N631">
            <v>80</v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>0</v>
          </cell>
          <cell r="V631" t="str">
            <v>0</v>
          </cell>
          <cell r="W631" t="str">
            <v>0</v>
          </cell>
          <cell r="X631" t="str">
            <v>0</v>
          </cell>
          <cell r="Y631" t="str">
            <v>0</v>
          </cell>
          <cell r="Z631" t="str">
            <v>0</v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>
            <v>2020</v>
          </cell>
        </row>
        <row r="632">
          <cell r="A632" t="str">
            <v>1_4_1_Normal</v>
          </cell>
          <cell r="B632">
            <v>1</v>
          </cell>
          <cell r="C632">
            <v>4</v>
          </cell>
          <cell r="D632">
            <v>1</v>
          </cell>
          <cell r="E632">
            <v>22.799999999999997</v>
          </cell>
          <cell r="F632" t="str">
            <v>Normal</v>
          </cell>
          <cell r="G632" t="str">
            <v>标准关</v>
          </cell>
          <cell r="H632">
            <v>1</v>
          </cell>
          <cell r="I632">
            <v>119.34</v>
          </cell>
          <cell r="J632">
            <v>1.704</v>
          </cell>
          <cell r="K632">
            <v>0.53156250000000005</v>
          </cell>
          <cell r="L632">
            <v>225</v>
          </cell>
          <cell r="M632">
            <v>180</v>
          </cell>
          <cell r="N632">
            <v>80</v>
          </cell>
          <cell r="O632" t="str">
            <v>恶灵1</v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>
            <v>12</v>
          </cell>
          <cell r="V632" t="str">
            <v>0</v>
          </cell>
          <cell r="W632" t="str">
            <v>0</v>
          </cell>
          <cell r="X632" t="str">
            <v>0</v>
          </cell>
          <cell r="Y632" t="str">
            <v>0</v>
          </cell>
          <cell r="Z632" t="str">
            <v>0</v>
          </cell>
          <cell r="AA632">
            <v>225</v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>
            <v>1.704</v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>
            <v>7</v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>
            <v>300</v>
          </cell>
        </row>
        <row r="633">
          <cell r="A633" t="str">
            <v>1_4_2_Normal</v>
          </cell>
          <cell r="B633">
            <v>1</v>
          </cell>
          <cell r="C633">
            <v>4</v>
          </cell>
          <cell r="D633">
            <v>2</v>
          </cell>
          <cell r="E633">
            <v>25.08</v>
          </cell>
          <cell r="F633" t="str">
            <v>Normal</v>
          </cell>
          <cell r="G633" t="str">
            <v>标准关</v>
          </cell>
          <cell r="H633">
            <v>1</v>
          </cell>
          <cell r="I633">
            <v>256.58099999999996</v>
          </cell>
          <cell r="J633">
            <v>1.704</v>
          </cell>
          <cell r="K633">
            <v>0.66445312500000009</v>
          </cell>
          <cell r="L633">
            <v>386</v>
          </cell>
          <cell r="M633">
            <v>180</v>
          </cell>
          <cell r="N633">
            <v>80</v>
          </cell>
          <cell r="O633" t="str">
            <v>恶灵1</v>
          </cell>
          <cell r="P633" t="str">
            <v>鸟1</v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>
            <v>5</v>
          </cell>
          <cell r="V633">
            <v>11</v>
          </cell>
          <cell r="W633" t="str">
            <v>0</v>
          </cell>
          <cell r="X633" t="str">
            <v>0</v>
          </cell>
          <cell r="Y633" t="str">
            <v>0</v>
          </cell>
          <cell r="Z633" t="str">
            <v>0</v>
          </cell>
          <cell r="AA633">
            <v>386</v>
          </cell>
          <cell r="AB633">
            <v>386</v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>
            <v>1.704</v>
          </cell>
          <cell r="AH633">
            <v>1.704</v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>
            <v>5</v>
          </cell>
          <cell r="AN633">
            <v>5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>
            <v>516</v>
          </cell>
        </row>
        <row r="634">
          <cell r="A634" t="str">
            <v>1_4_3_Normal</v>
          </cell>
          <cell r="B634">
            <v>1</v>
          </cell>
          <cell r="C634">
            <v>4</v>
          </cell>
          <cell r="D634">
            <v>3</v>
          </cell>
          <cell r="E634">
            <v>27.359999999999996</v>
          </cell>
          <cell r="F634" t="str">
            <v>Normal</v>
          </cell>
          <cell r="G634" t="str">
            <v>标准关</v>
          </cell>
          <cell r="H634">
            <v>1</v>
          </cell>
          <cell r="I634">
            <v>436.78440000000001</v>
          </cell>
          <cell r="J634">
            <v>1.704</v>
          </cell>
          <cell r="K634">
            <v>0.79734375000000002</v>
          </cell>
          <cell r="L634">
            <v>548</v>
          </cell>
          <cell r="M634">
            <v>180</v>
          </cell>
          <cell r="N634">
            <v>80</v>
          </cell>
          <cell r="O634" t="str">
            <v>鸟1</v>
          </cell>
          <cell r="P634" t="str">
            <v>石像1</v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>
            <v>10</v>
          </cell>
          <cell r="V634">
            <v>10</v>
          </cell>
          <cell r="W634" t="str">
            <v>0</v>
          </cell>
          <cell r="X634" t="str">
            <v>0</v>
          </cell>
          <cell r="Y634" t="str">
            <v>0</v>
          </cell>
          <cell r="Z634" t="str">
            <v>0</v>
          </cell>
          <cell r="AA634">
            <v>548</v>
          </cell>
          <cell r="AB634">
            <v>548</v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>
            <v>1.704</v>
          </cell>
          <cell r="AH634">
            <v>1.704</v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>
            <v>4</v>
          </cell>
          <cell r="AN634">
            <v>4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>
            <v>732</v>
          </cell>
        </row>
        <row r="635">
          <cell r="A635" t="str">
            <v>1_4_4_Normal</v>
          </cell>
          <cell r="B635">
            <v>1</v>
          </cell>
          <cell r="C635">
            <v>4</v>
          </cell>
          <cell r="D635">
            <v>4</v>
          </cell>
          <cell r="E635">
            <v>29.639999999999997</v>
          </cell>
          <cell r="F635" t="str">
            <v>Normal</v>
          </cell>
          <cell r="G635" t="str">
            <v>标准关</v>
          </cell>
          <cell r="H635">
            <v>1</v>
          </cell>
          <cell r="I635">
            <v>654.38100000000009</v>
          </cell>
          <cell r="J635">
            <v>1.704</v>
          </cell>
          <cell r="K635">
            <v>0.93023437500000006</v>
          </cell>
          <cell r="L635">
            <v>703</v>
          </cell>
          <cell r="M635">
            <v>180</v>
          </cell>
          <cell r="N635">
            <v>80</v>
          </cell>
          <cell r="O635" t="str">
            <v>鸟1</v>
          </cell>
          <cell r="P635" t="str">
            <v>石像1</v>
          </cell>
          <cell r="Q635" t="str">
            <v>小恶魔1</v>
          </cell>
          <cell r="R635" t="str">
            <v/>
          </cell>
          <cell r="S635" t="str">
            <v/>
          </cell>
          <cell r="T635" t="str">
            <v/>
          </cell>
          <cell r="U635">
            <v>11</v>
          </cell>
          <cell r="V635">
            <v>11</v>
          </cell>
          <cell r="W635">
            <v>5</v>
          </cell>
          <cell r="X635" t="str">
            <v>0</v>
          </cell>
          <cell r="Y635" t="str">
            <v>0</v>
          </cell>
          <cell r="Z635" t="str">
            <v>0</v>
          </cell>
          <cell r="AA635">
            <v>703</v>
          </cell>
          <cell r="AB635">
            <v>703</v>
          </cell>
          <cell r="AC635">
            <v>703</v>
          </cell>
          <cell r="AD635" t="str">
            <v/>
          </cell>
          <cell r="AE635" t="str">
            <v/>
          </cell>
          <cell r="AF635" t="str">
            <v/>
          </cell>
          <cell r="AG635">
            <v>1.704</v>
          </cell>
          <cell r="AH635">
            <v>1.704</v>
          </cell>
          <cell r="AI635">
            <v>1.704</v>
          </cell>
          <cell r="AJ635" t="str">
            <v/>
          </cell>
          <cell r="AK635" t="str">
            <v/>
          </cell>
          <cell r="AL635" t="str">
            <v/>
          </cell>
          <cell r="AM635">
            <v>3</v>
          </cell>
          <cell r="AN635">
            <v>3</v>
          </cell>
          <cell r="AO635">
            <v>3</v>
          </cell>
          <cell r="AP635" t="str">
            <v/>
          </cell>
          <cell r="AQ635" t="str">
            <v/>
          </cell>
          <cell r="AR635" t="str">
            <v/>
          </cell>
          <cell r="AS635">
            <v>940</v>
          </cell>
        </row>
        <row r="636">
          <cell r="A636" t="str">
            <v>1_4_5_Normal</v>
          </cell>
          <cell r="B636">
            <v>1</v>
          </cell>
          <cell r="C636">
            <v>4</v>
          </cell>
          <cell r="D636">
            <v>5</v>
          </cell>
          <cell r="E636">
            <v>31.919999999999995</v>
          </cell>
          <cell r="F636" t="str">
            <v>Normal</v>
          </cell>
          <cell r="G636" t="str">
            <v>标准关</v>
          </cell>
          <cell r="H636">
            <v>1</v>
          </cell>
          <cell r="I636">
            <v>891.07199999999989</v>
          </cell>
          <cell r="J636">
            <v>1.704</v>
          </cell>
          <cell r="K636">
            <v>1.0631250000000001</v>
          </cell>
          <cell r="L636">
            <v>838</v>
          </cell>
          <cell r="M636">
            <v>180</v>
          </cell>
          <cell r="N636">
            <v>80</v>
          </cell>
          <cell r="O636" t="str">
            <v>石像1</v>
          </cell>
          <cell r="P636" t="str">
            <v>小恶魔1</v>
          </cell>
          <cell r="Q636" t="str">
            <v>恶灵1</v>
          </cell>
          <cell r="R636" t="str">
            <v/>
          </cell>
          <cell r="S636" t="str">
            <v/>
          </cell>
          <cell r="T636" t="str">
            <v/>
          </cell>
          <cell r="U636">
            <v>13</v>
          </cell>
          <cell r="V636">
            <v>13</v>
          </cell>
          <cell r="W636">
            <v>6</v>
          </cell>
          <cell r="X636" t="str">
            <v>0</v>
          </cell>
          <cell r="Y636" t="str">
            <v>0</v>
          </cell>
          <cell r="Z636" t="str">
            <v>0</v>
          </cell>
          <cell r="AA636">
            <v>838</v>
          </cell>
          <cell r="AB636">
            <v>838</v>
          </cell>
          <cell r="AC636">
            <v>838</v>
          </cell>
          <cell r="AD636" t="str">
            <v/>
          </cell>
          <cell r="AE636" t="str">
            <v/>
          </cell>
          <cell r="AF636" t="str">
            <v/>
          </cell>
          <cell r="AG636">
            <v>1.704</v>
          </cell>
          <cell r="AH636">
            <v>1.704</v>
          </cell>
          <cell r="AI636">
            <v>1.704</v>
          </cell>
          <cell r="AJ636" t="str">
            <v/>
          </cell>
          <cell r="AK636" t="str">
            <v/>
          </cell>
          <cell r="AL636" t="str">
            <v/>
          </cell>
          <cell r="AM636">
            <v>3</v>
          </cell>
          <cell r="AN636">
            <v>3</v>
          </cell>
          <cell r="AO636">
            <v>3</v>
          </cell>
          <cell r="AP636" t="str">
            <v/>
          </cell>
          <cell r="AQ636" t="str">
            <v/>
          </cell>
          <cell r="AR636" t="str">
            <v/>
          </cell>
          <cell r="AS636">
            <v>1120</v>
          </cell>
        </row>
        <row r="637">
          <cell r="A637" t="str">
            <v>1_4_6_Normal</v>
          </cell>
          <cell r="B637">
            <v>1</v>
          </cell>
          <cell r="C637">
            <v>4</v>
          </cell>
          <cell r="D637">
            <v>6</v>
          </cell>
          <cell r="E637">
            <v>34.199999999999996</v>
          </cell>
          <cell r="F637" t="str">
            <v>Normal</v>
          </cell>
          <cell r="G637" t="str">
            <v>标准关</v>
          </cell>
          <cell r="H637">
            <v>1</v>
          </cell>
          <cell r="I637">
            <v>1163.5650000000001</v>
          </cell>
          <cell r="J637">
            <v>1.704</v>
          </cell>
          <cell r="K637">
            <v>1.196015625</v>
          </cell>
          <cell r="L637">
            <v>973</v>
          </cell>
          <cell r="M637">
            <v>180</v>
          </cell>
          <cell r="N637">
            <v>80</v>
          </cell>
          <cell r="O637" t="str">
            <v>鸟1</v>
          </cell>
          <cell r="P637" t="str">
            <v>石像1</v>
          </cell>
          <cell r="Q637" t="str">
            <v>小恶魔1</v>
          </cell>
          <cell r="R637" t="str">
            <v>恶灵1</v>
          </cell>
          <cell r="S637" t="str">
            <v/>
          </cell>
          <cell r="T637" t="str">
            <v/>
          </cell>
          <cell r="U637">
            <v>8</v>
          </cell>
          <cell r="V637">
            <v>8</v>
          </cell>
          <cell r="W637">
            <v>8</v>
          </cell>
          <cell r="X637">
            <v>16</v>
          </cell>
          <cell r="Y637" t="str">
            <v>0</v>
          </cell>
          <cell r="Z637" t="str">
            <v>0</v>
          </cell>
          <cell r="AA637">
            <v>973</v>
          </cell>
          <cell r="AB637">
            <v>973</v>
          </cell>
          <cell r="AC637">
            <v>973</v>
          </cell>
          <cell r="AD637">
            <v>973</v>
          </cell>
          <cell r="AE637" t="str">
            <v/>
          </cell>
          <cell r="AF637" t="str">
            <v/>
          </cell>
          <cell r="AG637">
            <v>1.704</v>
          </cell>
          <cell r="AH637">
            <v>1.704</v>
          </cell>
          <cell r="AI637">
            <v>1.704</v>
          </cell>
          <cell r="AJ637">
            <v>1.704</v>
          </cell>
          <cell r="AK637" t="str">
            <v/>
          </cell>
          <cell r="AL637" t="str">
            <v/>
          </cell>
          <cell r="AM637">
            <v>2</v>
          </cell>
          <cell r="AN637">
            <v>2</v>
          </cell>
          <cell r="AO637">
            <v>2</v>
          </cell>
          <cell r="AP637">
            <v>2</v>
          </cell>
          <cell r="AQ637" t="str">
            <v/>
          </cell>
          <cell r="AR637" t="str">
            <v/>
          </cell>
          <cell r="AS637">
            <v>1300</v>
          </cell>
        </row>
        <row r="638">
          <cell r="A638" t="str">
            <v>1_4_7_Normal</v>
          </cell>
          <cell r="B638">
            <v>1</v>
          </cell>
          <cell r="C638">
            <v>4</v>
          </cell>
          <cell r="D638">
            <v>7</v>
          </cell>
          <cell r="E638">
            <v>36.479999999999997</v>
          </cell>
          <cell r="F638" t="str">
            <v>Normal</v>
          </cell>
          <cell r="G638" t="str">
            <v>标准关</v>
          </cell>
          <cell r="H638">
            <v>1</v>
          </cell>
          <cell r="I638">
            <v>1471.8600000000001</v>
          </cell>
          <cell r="J638">
            <v>1.704</v>
          </cell>
          <cell r="K638">
            <v>1.3289062500000002</v>
          </cell>
          <cell r="L638">
            <v>1108</v>
          </cell>
          <cell r="M638">
            <v>180</v>
          </cell>
          <cell r="N638">
            <v>80</v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>0</v>
          </cell>
          <cell r="V638" t="str">
            <v>0</v>
          </cell>
          <cell r="W638" t="str">
            <v>0</v>
          </cell>
          <cell r="X638" t="str">
            <v>0</v>
          </cell>
          <cell r="Y638" t="str">
            <v>0</v>
          </cell>
          <cell r="Z638" t="str">
            <v>0</v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>
            <v>1480</v>
          </cell>
        </row>
        <row r="639">
          <cell r="A639" t="str">
            <v>1_4_8_Normal</v>
          </cell>
          <cell r="B639">
            <v>1</v>
          </cell>
          <cell r="C639">
            <v>4</v>
          </cell>
          <cell r="D639">
            <v>8</v>
          </cell>
          <cell r="E639">
            <v>38.759999999999991</v>
          </cell>
          <cell r="F639" t="str">
            <v>Normal</v>
          </cell>
          <cell r="G639" t="str">
            <v>标准关</v>
          </cell>
          <cell r="H639">
            <v>1</v>
          </cell>
          <cell r="I639">
            <v>1815.9570000000001</v>
          </cell>
          <cell r="J639">
            <v>1.704</v>
          </cell>
          <cell r="K639">
            <v>1.4617968750000001</v>
          </cell>
          <cell r="L639">
            <v>1242</v>
          </cell>
          <cell r="M639">
            <v>180</v>
          </cell>
          <cell r="N639">
            <v>80</v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>0</v>
          </cell>
          <cell r="V639" t="str">
            <v>0</v>
          </cell>
          <cell r="W639" t="str">
            <v>0</v>
          </cell>
          <cell r="X639" t="str">
            <v>0</v>
          </cell>
          <cell r="Y639" t="str">
            <v>0</v>
          </cell>
          <cell r="Z639" t="str">
            <v>0</v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>
            <v>1660</v>
          </cell>
        </row>
        <row r="640">
          <cell r="A640" t="str">
            <v>1_4_9_Normal</v>
          </cell>
          <cell r="B640">
            <v>1</v>
          </cell>
          <cell r="C640">
            <v>4</v>
          </cell>
          <cell r="D640">
            <v>9</v>
          </cell>
          <cell r="E640">
            <v>41.04</v>
          </cell>
          <cell r="F640" t="str">
            <v>Normal</v>
          </cell>
          <cell r="G640" t="str">
            <v>标准关</v>
          </cell>
          <cell r="H640">
            <v>1</v>
          </cell>
          <cell r="I640">
            <v>2195.8559999999998</v>
          </cell>
          <cell r="J640">
            <v>1.704</v>
          </cell>
          <cell r="K640">
            <v>1.5946875</v>
          </cell>
          <cell r="L640">
            <v>1377</v>
          </cell>
          <cell r="M640">
            <v>180</v>
          </cell>
          <cell r="N640">
            <v>80</v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>0</v>
          </cell>
          <cell r="V640" t="str">
            <v>0</v>
          </cell>
          <cell r="W640" t="str">
            <v>0</v>
          </cell>
          <cell r="X640" t="str">
            <v>0</v>
          </cell>
          <cell r="Y640" t="str">
            <v>0</v>
          </cell>
          <cell r="Z640" t="str">
            <v>0</v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>
            <v>1840</v>
          </cell>
        </row>
        <row r="641">
          <cell r="A641" t="str">
            <v>1_4_10_Normal</v>
          </cell>
          <cell r="B641">
            <v>1</v>
          </cell>
          <cell r="C641">
            <v>4</v>
          </cell>
          <cell r="D641">
            <v>10</v>
          </cell>
          <cell r="E641">
            <v>43.319999999999993</v>
          </cell>
          <cell r="F641" t="str">
            <v>Normal</v>
          </cell>
          <cell r="G641" t="str">
            <v>标准关</v>
          </cell>
          <cell r="H641">
            <v>1</v>
          </cell>
          <cell r="I641">
            <v>2611.5570000000002</v>
          </cell>
          <cell r="J641">
            <v>1.704</v>
          </cell>
          <cell r="K641">
            <v>1.7275781250000002</v>
          </cell>
          <cell r="L641">
            <v>1512</v>
          </cell>
          <cell r="M641">
            <v>180</v>
          </cell>
          <cell r="N641">
            <v>80</v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>0</v>
          </cell>
          <cell r="V641" t="str">
            <v>0</v>
          </cell>
          <cell r="W641" t="str">
            <v>0</v>
          </cell>
          <cell r="X641" t="str">
            <v>0</v>
          </cell>
          <cell r="Y641" t="str">
            <v>0</v>
          </cell>
          <cell r="Z641" t="str">
            <v>0</v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/>
          </cell>
          <cell r="AG641" t="str">
            <v/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>
            <v>2020</v>
          </cell>
        </row>
        <row r="642">
          <cell r="A642" t="str">
            <v>1_5_1_Normal</v>
          </cell>
          <cell r="B642">
            <v>1</v>
          </cell>
          <cell r="C642">
            <v>5</v>
          </cell>
          <cell r="D642">
            <v>1</v>
          </cell>
          <cell r="E642">
            <v>23.799999999999997</v>
          </cell>
          <cell r="F642" t="str">
            <v>Normal</v>
          </cell>
          <cell r="G642" t="str">
            <v>困难关</v>
          </cell>
          <cell r="H642">
            <v>1</v>
          </cell>
          <cell r="I642">
            <v>134.64000000000001</v>
          </cell>
          <cell r="J642">
            <v>1.8839999999999999</v>
          </cell>
          <cell r="K642">
            <v>0.58078125000000014</v>
          </cell>
          <cell r="L642">
            <v>232</v>
          </cell>
          <cell r="M642">
            <v>180</v>
          </cell>
          <cell r="N642">
            <v>80</v>
          </cell>
          <cell r="O642" t="str">
            <v>鸟2</v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>
            <v>13</v>
          </cell>
          <cell r="V642" t="str">
            <v>0</v>
          </cell>
          <cell r="W642" t="str">
            <v>0</v>
          </cell>
          <cell r="X642" t="str">
            <v>0</v>
          </cell>
          <cell r="Y642" t="str">
            <v>0</v>
          </cell>
          <cell r="Z642" t="str">
            <v>0</v>
          </cell>
          <cell r="AA642">
            <v>232</v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>
            <v>1.8839999999999999</v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>
            <v>6</v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>
            <v>300</v>
          </cell>
        </row>
        <row r="643">
          <cell r="A643" t="str">
            <v>1_5_2_Normal</v>
          </cell>
          <cell r="B643">
            <v>1</v>
          </cell>
          <cell r="C643">
            <v>5</v>
          </cell>
          <cell r="D643">
            <v>2</v>
          </cell>
          <cell r="E643">
            <v>26.18</v>
          </cell>
          <cell r="F643" t="str">
            <v>Normal</v>
          </cell>
          <cell r="G643" t="str">
            <v>困难关</v>
          </cell>
          <cell r="H643">
            <v>1</v>
          </cell>
          <cell r="I643">
            <v>289.476</v>
          </cell>
          <cell r="J643">
            <v>1.8839999999999999</v>
          </cell>
          <cell r="K643">
            <v>0.7259765625000002</v>
          </cell>
          <cell r="L643">
            <v>399</v>
          </cell>
          <cell r="M643">
            <v>180</v>
          </cell>
          <cell r="N643">
            <v>80</v>
          </cell>
          <cell r="O643" t="str">
            <v>鸟2</v>
          </cell>
          <cell r="P643" t="str">
            <v>鸟1</v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>
            <v>6</v>
          </cell>
          <cell r="V643">
            <v>12</v>
          </cell>
          <cell r="W643" t="str">
            <v>0</v>
          </cell>
          <cell r="X643" t="str">
            <v>0</v>
          </cell>
          <cell r="Y643" t="str">
            <v>0</v>
          </cell>
          <cell r="Z643" t="str">
            <v>0</v>
          </cell>
          <cell r="AA643">
            <v>798</v>
          </cell>
          <cell r="AB643">
            <v>200</v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>
            <v>1.8839999999999999</v>
          </cell>
          <cell r="AH643">
            <v>1.8839999999999999</v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>
            <v>7</v>
          </cell>
          <cell r="AN643">
            <v>3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>
            <v>516</v>
          </cell>
        </row>
        <row r="644">
          <cell r="A644" t="str">
            <v>1_5_3_Normal</v>
          </cell>
          <cell r="B644">
            <v>1</v>
          </cell>
          <cell r="C644">
            <v>5</v>
          </cell>
          <cell r="D644">
            <v>3</v>
          </cell>
          <cell r="E644">
            <v>28.559999999999995</v>
          </cell>
          <cell r="F644" t="str">
            <v>Normal</v>
          </cell>
          <cell r="G644" t="str">
            <v>困难关</v>
          </cell>
          <cell r="H644">
            <v>1</v>
          </cell>
          <cell r="I644">
            <v>492.78239999999988</v>
          </cell>
          <cell r="J644">
            <v>1.8839999999999999</v>
          </cell>
          <cell r="K644">
            <v>0.87117187500000015</v>
          </cell>
          <cell r="L644">
            <v>566</v>
          </cell>
          <cell r="M644">
            <v>180</v>
          </cell>
          <cell r="N644">
            <v>80</v>
          </cell>
          <cell r="O644" t="str">
            <v>鸟1</v>
          </cell>
          <cell r="P644" t="str">
            <v>石像1</v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>
            <v>12</v>
          </cell>
          <cell r="V644">
            <v>12</v>
          </cell>
          <cell r="W644" t="str">
            <v>0</v>
          </cell>
          <cell r="X644" t="str">
            <v>0</v>
          </cell>
          <cell r="Y644" t="str">
            <v>0</v>
          </cell>
          <cell r="Z644" t="str">
            <v>0</v>
          </cell>
          <cell r="AA644">
            <v>566</v>
          </cell>
          <cell r="AB644">
            <v>566</v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>
            <v>1.8839999999999999</v>
          </cell>
          <cell r="AH644">
            <v>1.8839999999999999</v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>
            <v>3</v>
          </cell>
          <cell r="AN644">
            <v>3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>
            <v>732</v>
          </cell>
        </row>
        <row r="645">
          <cell r="A645" t="str">
            <v>1_5_4_Normal</v>
          </cell>
          <cell r="B645">
            <v>1</v>
          </cell>
          <cell r="C645">
            <v>5</v>
          </cell>
          <cell r="D645">
            <v>4</v>
          </cell>
          <cell r="E645">
            <v>30.939999999999998</v>
          </cell>
          <cell r="F645" t="str">
            <v>Normal</v>
          </cell>
          <cell r="G645" t="str">
            <v>困难关</v>
          </cell>
          <cell r="H645">
            <v>1</v>
          </cell>
          <cell r="I645">
            <v>738.27599999999995</v>
          </cell>
          <cell r="J645">
            <v>1.8839999999999999</v>
          </cell>
          <cell r="K645">
            <v>1.0163671875000002</v>
          </cell>
          <cell r="L645">
            <v>726</v>
          </cell>
          <cell r="M645">
            <v>180</v>
          </cell>
          <cell r="N645">
            <v>80</v>
          </cell>
          <cell r="O645" t="str">
            <v>鸟1</v>
          </cell>
          <cell r="P645" t="str">
            <v>石像1</v>
          </cell>
          <cell r="Q645" t="str">
            <v>小恶魔1</v>
          </cell>
          <cell r="R645" t="str">
            <v/>
          </cell>
          <cell r="S645" t="str">
            <v/>
          </cell>
          <cell r="T645" t="str">
            <v/>
          </cell>
          <cell r="U645">
            <v>12</v>
          </cell>
          <cell r="V645">
            <v>12</v>
          </cell>
          <cell r="W645">
            <v>6</v>
          </cell>
          <cell r="X645" t="str">
            <v>0</v>
          </cell>
          <cell r="Y645" t="str">
            <v>0</v>
          </cell>
          <cell r="Z645" t="str">
            <v>0</v>
          </cell>
          <cell r="AA645">
            <v>726</v>
          </cell>
          <cell r="AB645">
            <v>726</v>
          </cell>
          <cell r="AC645">
            <v>726</v>
          </cell>
          <cell r="AD645" t="str">
            <v/>
          </cell>
          <cell r="AE645" t="str">
            <v/>
          </cell>
          <cell r="AF645" t="str">
            <v/>
          </cell>
          <cell r="AG645">
            <v>1.8839999999999999</v>
          </cell>
          <cell r="AH645">
            <v>1.8839999999999999</v>
          </cell>
          <cell r="AI645">
            <v>1.8839999999999999</v>
          </cell>
          <cell r="AJ645" t="str">
            <v/>
          </cell>
          <cell r="AK645" t="str">
            <v/>
          </cell>
          <cell r="AL645" t="str">
            <v/>
          </cell>
          <cell r="AM645">
            <v>3</v>
          </cell>
          <cell r="AN645">
            <v>3</v>
          </cell>
          <cell r="AO645">
            <v>3</v>
          </cell>
          <cell r="AP645" t="str">
            <v/>
          </cell>
          <cell r="AQ645" t="str">
            <v/>
          </cell>
          <cell r="AR645" t="str">
            <v/>
          </cell>
          <cell r="AS645">
            <v>940</v>
          </cell>
        </row>
        <row r="646">
          <cell r="A646" t="str">
            <v>1_5_5_Normal</v>
          </cell>
          <cell r="B646">
            <v>1</v>
          </cell>
          <cell r="C646">
            <v>5</v>
          </cell>
          <cell r="D646">
            <v>5</v>
          </cell>
          <cell r="E646">
            <v>33.319999999999993</v>
          </cell>
          <cell r="F646" t="str">
            <v>Normal</v>
          </cell>
          <cell r="G646" t="str">
            <v>困难关</v>
          </cell>
          <cell r="H646">
            <v>1</v>
          </cell>
          <cell r="I646">
            <v>1005.3119999999999</v>
          </cell>
          <cell r="J646">
            <v>1.8839999999999999</v>
          </cell>
          <cell r="K646">
            <v>1.1615625000000003</v>
          </cell>
          <cell r="L646">
            <v>865</v>
          </cell>
          <cell r="M646">
            <v>180</v>
          </cell>
          <cell r="N646">
            <v>80</v>
          </cell>
          <cell r="O646" t="str">
            <v>石像1</v>
          </cell>
          <cell r="P646" t="str">
            <v>小恶魔1</v>
          </cell>
          <cell r="Q646" t="str">
            <v>鸟2</v>
          </cell>
          <cell r="R646" t="str">
            <v/>
          </cell>
          <cell r="S646" t="str">
            <v/>
          </cell>
          <cell r="T646" t="str">
            <v/>
          </cell>
          <cell r="U646">
            <v>15</v>
          </cell>
          <cell r="V646">
            <v>15</v>
          </cell>
          <cell r="W646">
            <v>7</v>
          </cell>
          <cell r="X646" t="str">
            <v>0</v>
          </cell>
          <cell r="Y646" t="str">
            <v>0</v>
          </cell>
          <cell r="Z646" t="str">
            <v>0</v>
          </cell>
          <cell r="AA646">
            <v>552</v>
          </cell>
          <cell r="AB646">
            <v>552</v>
          </cell>
          <cell r="AC646">
            <v>2207</v>
          </cell>
          <cell r="AD646" t="str">
            <v/>
          </cell>
          <cell r="AE646" t="str">
            <v/>
          </cell>
          <cell r="AF646" t="str">
            <v/>
          </cell>
          <cell r="AG646">
            <v>1.8839999999999999</v>
          </cell>
          <cell r="AH646">
            <v>1.8839999999999999</v>
          </cell>
          <cell r="AI646">
            <v>1.8839999999999999</v>
          </cell>
          <cell r="AJ646" t="str">
            <v/>
          </cell>
          <cell r="AK646" t="str">
            <v/>
          </cell>
          <cell r="AL646" t="str">
            <v/>
          </cell>
          <cell r="AM646">
            <v>2</v>
          </cell>
          <cell r="AN646">
            <v>2</v>
          </cell>
          <cell r="AO646">
            <v>4</v>
          </cell>
          <cell r="AP646" t="str">
            <v/>
          </cell>
          <cell r="AQ646" t="str">
            <v/>
          </cell>
          <cell r="AR646" t="str">
            <v/>
          </cell>
          <cell r="AS646">
            <v>1120</v>
          </cell>
        </row>
        <row r="647">
          <cell r="A647" t="str">
            <v>1_5_6_Normal</v>
          </cell>
          <cell r="B647">
            <v>1</v>
          </cell>
          <cell r="C647">
            <v>5</v>
          </cell>
          <cell r="D647">
            <v>6</v>
          </cell>
          <cell r="E647">
            <v>35.699999999999996</v>
          </cell>
          <cell r="F647" t="str">
            <v>Normal</v>
          </cell>
          <cell r="G647" t="str">
            <v>困难关</v>
          </cell>
          <cell r="H647">
            <v>1</v>
          </cell>
          <cell r="I647">
            <v>1312.7400000000002</v>
          </cell>
          <cell r="J647">
            <v>1.8839999999999999</v>
          </cell>
          <cell r="K647">
            <v>1.3067578125000003</v>
          </cell>
          <cell r="L647">
            <v>1005</v>
          </cell>
          <cell r="M647">
            <v>180</v>
          </cell>
          <cell r="N647">
            <v>80</v>
          </cell>
          <cell r="O647" t="str">
            <v>鸟1</v>
          </cell>
          <cell r="P647" t="str">
            <v>石像1</v>
          </cell>
          <cell r="Q647" t="str">
            <v>小恶魔1</v>
          </cell>
          <cell r="R647" t="str">
            <v>恶灵2</v>
          </cell>
          <cell r="S647" t="str">
            <v/>
          </cell>
          <cell r="T647" t="str">
            <v/>
          </cell>
          <cell r="U647">
            <v>13</v>
          </cell>
          <cell r="V647">
            <v>13</v>
          </cell>
          <cell r="W647">
            <v>13</v>
          </cell>
          <cell r="X647">
            <v>6</v>
          </cell>
          <cell r="Y647" t="str">
            <v>0</v>
          </cell>
          <cell r="Z647" t="str">
            <v>0</v>
          </cell>
          <cell r="AA647">
            <v>718</v>
          </cell>
          <cell r="AB647">
            <v>718</v>
          </cell>
          <cell r="AC647">
            <v>718</v>
          </cell>
          <cell r="AD647">
            <v>2871</v>
          </cell>
          <cell r="AE647" t="str">
            <v/>
          </cell>
          <cell r="AF647" t="str">
            <v/>
          </cell>
          <cell r="AG647">
            <v>1.8839999999999999</v>
          </cell>
          <cell r="AH647">
            <v>1.8839999999999999</v>
          </cell>
          <cell r="AI647">
            <v>1.8839999999999999</v>
          </cell>
          <cell r="AJ647">
            <v>1.8839999999999999</v>
          </cell>
          <cell r="AK647" t="str">
            <v/>
          </cell>
          <cell r="AL647" t="str">
            <v/>
          </cell>
          <cell r="AM647">
            <v>2</v>
          </cell>
          <cell r="AN647">
            <v>2</v>
          </cell>
          <cell r="AO647">
            <v>2</v>
          </cell>
          <cell r="AP647">
            <v>3</v>
          </cell>
          <cell r="AQ647" t="str">
            <v/>
          </cell>
          <cell r="AR647" t="str">
            <v/>
          </cell>
          <cell r="AS647">
            <v>1300</v>
          </cell>
        </row>
        <row r="648">
          <cell r="A648" t="str">
            <v>1_5_7_Normal</v>
          </cell>
          <cell r="B648">
            <v>1</v>
          </cell>
          <cell r="C648">
            <v>5</v>
          </cell>
          <cell r="D648">
            <v>7</v>
          </cell>
          <cell r="E648">
            <v>38.08</v>
          </cell>
          <cell r="F648" t="str">
            <v>Normal</v>
          </cell>
          <cell r="G648" t="str">
            <v>困难关</v>
          </cell>
          <cell r="H648">
            <v>1</v>
          </cell>
          <cell r="I648">
            <v>1660.56</v>
          </cell>
          <cell r="J648">
            <v>1.8839999999999999</v>
          </cell>
          <cell r="K648">
            <v>1.4519531250000004</v>
          </cell>
          <cell r="L648">
            <v>1144</v>
          </cell>
          <cell r="M648">
            <v>180</v>
          </cell>
          <cell r="N648">
            <v>80</v>
          </cell>
          <cell r="O648" t="str">
            <v>石像1</v>
          </cell>
          <cell r="P648" t="str">
            <v>小恶魔1</v>
          </cell>
          <cell r="Q648" t="str">
            <v>恶灵2</v>
          </cell>
          <cell r="R648" t="str">
            <v>鸟2</v>
          </cell>
          <cell r="S648" t="str">
            <v/>
          </cell>
          <cell r="T648" t="str">
            <v/>
          </cell>
          <cell r="U648">
            <v>13</v>
          </cell>
          <cell r="V648">
            <v>13</v>
          </cell>
          <cell r="W648">
            <v>13</v>
          </cell>
          <cell r="X648">
            <v>13</v>
          </cell>
          <cell r="Y648" t="str">
            <v>0</v>
          </cell>
          <cell r="Z648" t="str">
            <v>0</v>
          </cell>
          <cell r="AA648">
            <v>458</v>
          </cell>
          <cell r="AB648">
            <v>458</v>
          </cell>
          <cell r="AC648">
            <v>1830</v>
          </cell>
          <cell r="AD648">
            <v>1830</v>
          </cell>
          <cell r="AE648" t="str">
            <v/>
          </cell>
          <cell r="AF648" t="str">
            <v/>
          </cell>
          <cell r="AG648">
            <v>1.8839999999999999</v>
          </cell>
          <cell r="AH648">
            <v>1.8839999999999999</v>
          </cell>
          <cell r="AI648">
            <v>1.8839999999999999</v>
          </cell>
          <cell r="AJ648">
            <v>1.8839999999999999</v>
          </cell>
          <cell r="AK648" t="str">
            <v/>
          </cell>
          <cell r="AL648" t="str">
            <v/>
          </cell>
          <cell r="AM648">
            <v>1</v>
          </cell>
          <cell r="AN648">
            <v>1</v>
          </cell>
          <cell r="AO648">
            <v>2</v>
          </cell>
          <cell r="AP648">
            <v>2</v>
          </cell>
          <cell r="AQ648" t="str">
            <v/>
          </cell>
          <cell r="AR648" t="str">
            <v/>
          </cell>
          <cell r="AS648">
            <v>1480</v>
          </cell>
        </row>
        <row r="649">
          <cell r="A649" t="str">
            <v>1_5_8_Normal</v>
          </cell>
          <cell r="B649">
            <v>1</v>
          </cell>
          <cell r="C649">
            <v>5</v>
          </cell>
          <cell r="D649">
            <v>8</v>
          </cell>
          <cell r="E649">
            <v>40.459999999999994</v>
          </cell>
          <cell r="F649" t="str">
            <v>Normal</v>
          </cell>
          <cell r="G649" t="str">
            <v>困难关</v>
          </cell>
          <cell r="H649">
            <v>1</v>
          </cell>
          <cell r="I649">
            <v>2048.7719999999999</v>
          </cell>
          <cell r="J649">
            <v>1.8839999999999999</v>
          </cell>
          <cell r="K649">
            <v>1.5971484375000005</v>
          </cell>
          <cell r="L649">
            <v>1283</v>
          </cell>
          <cell r="M649">
            <v>180</v>
          </cell>
          <cell r="N649">
            <v>80</v>
          </cell>
          <cell r="O649" t="str">
            <v>石像1</v>
          </cell>
          <cell r="P649" t="str">
            <v>小恶魔1</v>
          </cell>
          <cell r="Q649" t="str">
            <v>恶灵2</v>
          </cell>
          <cell r="R649" t="str">
            <v>鸟2</v>
          </cell>
          <cell r="S649" t="str">
            <v>石像3</v>
          </cell>
          <cell r="T649" t="str">
            <v/>
          </cell>
          <cell r="U649">
            <v>14</v>
          </cell>
          <cell r="V649">
            <v>14</v>
          </cell>
          <cell r="W649">
            <v>14</v>
          </cell>
          <cell r="X649">
            <v>21</v>
          </cell>
          <cell r="Y649">
            <v>1</v>
          </cell>
          <cell r="Z649" t="str">
            <v>0</v>
          </cell>
          <cell r="AA649">
            <v>411</v>
          </cell>
          <cell r="AB649">
            <v>411</v>
          </cell>
          <cell r="AC649">
            <v>1642</v>
          </cell>
          <cell r="AD649">
            <v>1642</v>
          </cell>
          <cell r="AE649">
            <v>13138</v>
          </cell>
          <cell r="AF649" t="str">
            <v/>
          </cell>
          <cell r="AG649">
            <v>1.8839999999999999</v>
          </cell>
          <cell r="AH649">
            <v>1.8839999999999999</v>
          </cell>
          <cell r="AI649">
            <v>1.8839999999999999</v>
          </cell>
          <cell r="AJ649">
            <v>1.8839999999999999</v>
          </cell>
          <cell r="AK649">
            <v>0.94199999999999995</v>
          </cell>
          <cell r="AL649" t="str">
            <v/>
          </cell>
          <cell r="AM649">
            <v>1</v>
          </cell>
          <cell r="AN649">
            <v>1</v>
          </cell>
          <cell r="AO649">
            <v>2</v>
          </cell>
          <cell r="AP649">
            <v>2</v>
          </cell>
          <cell r="AQ649">
            <v>4</v>
          </cell>
          <cell r="AR649" t="str">
            <v/>
          </cell>
          <cell r="AS649">
            <v>1660</v>
          </cell>
        </row>
        <row r="650">
          <cell r="A650" t="str">
            <v>1_5_9_Normal</v>
          </cell>
          <cell r="B650">
            <v>1</v>
          </cell>
          <cell r="C650">
            <v>5</v>
          </cell>
          <cell r="D650">
            <v>9</v>
          </cell>
          <cell r="E650">
            <v>42.839999999999996</v>
          </cell>
          <cell r="F650" t="str">
            <v>Normal</v>
          </cell>
          <cell r="G650" t="str">
            <v>困难关</v>
          </cell>
          <cell r="H650">
            <v>1</v>
          </cell>
          <cell r="I650">
            <v>2477.3760000000002</v>
          </cell>
          <cell r="J650">
            <v>1.8839999999999999</v>
          </cell>
          <cell r="K650">
            <v>1.7423437500000003</v>
          </cell>
          <cell r="L650">
            <v>1422</v>
          </cell>
          <cell r="M650">
            <v>180</v>
          </cell>
          <cell r="N650">
            <v>80</v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>0</v>
          </cell>
          <cell r="V650" t="str">
            <v>0</v>
          </cell>
          <cell r="W650" t="str">
            <v>0</v>
          </cell>
          <cell r="X650" t="str">
            <v>0</v>
          </cell>
          <cell r="Y650" t="str">
            <v>0</v>
          </cell>
          <cell r="Z650" t="str">
            <v>0</v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>
            <v>1840</v>
          </cell>
        </row>
        <row r="651">
          <cell r="A651" t="str">
            <v>1_5_10_Normal</v>
          </cell>
          <cell r="B651">
            <v>1</v>
          </cell>
          <cell r="C651">
            <v>5</v>
          </cell>
          <cell r="D651">
            <v>10</v>
          </cell>
          <cell r="E651">
            <v>45.219999999999992</v>
          </cell>
          <cell r="F651" t="str">
            <v>Normal</v>
          </cell>
          <cell r="G651" t="str">
            <v>困难关</v>
          </cell>
          <cell r="H651">
            <v>1</v>
          </cell>
          <cell r="I651">
            <v>2946.3720000000003</v>
          </cell>
          <cell r="J651">
            <v>1.8839999999999999</v>
          </cell>
          <cell r="K651">
            <v>1.8875390625000004</v>
          </cell>
          <cell r="L651">
            <v>1561</v>
          </cell>
          <cell r="M651">
            <v>180</v>
          </cell>
          <cell r="N651">
            <v>80</v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>0</v>
          </cell>
          <cell r="V651" t="str">
            <v>0</v>
          </cell>
          <cell r="W651" t="str">
            <v>0</v>
          </cell>
          <cell r="X651" t="str">
            <v>0</v>
          </cell>
          <cell r="Y651" t="str">
            <v>0</v>
          </cell>
          <cell r="Z651" t="str">
            <v>0</v>
          </cell>
          <cell r="AA651" t="str">
            <v/>
          </cell>
          <cell r="AB651" t="str">
            <v/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>
            <v>2020</v>
          </cell>
        </row>
        <row r="652">
          <cell r="A652" t="str">
            <v>2_1_1_Normal</v>
          </cell>
          <cell r="B652">
            <v>2</v>
          </cell>
          <cell r="C652">
            <v>1</v>
          </cell>
          <cell r="D652">
            <v>1</v>
          </cell>
          <cell r="E652">
            <v>20</v>
          </cell>
          <cell r="F652" t="str">
            <v>Normal</v>
          </cell>
          <cell r="G652" t="str">
            <v>标准关</v>
          </cell>
          <cell r="H652">
            <v>1</v>
          </cell>
          <cell r="I652">
            <v>76.5</v>
          </cell>
          <cell r="J652">
            <v>1.2</v>
          </cell>
          <cell r="K652">
            <v>0.39375000000000004</v>
          </cell>
          <cell r="L652">
            <v>194</v>
          </cell>
          <cell r="M652">
            <v>180</v>
          </cell>
          <cell r="N652">
            <v>80</v>
          </cell>
          <cell r="O652" t="str">
            <v>麻痹蝎1</v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>
            <v>7</v>
          </cell>
          <cell r="V652" t="str">
            <v>0</v>
          </cell>
          <cell r="W652" t="str">
            <v>0</v>
          </cell>
          <cell r="X652" t="str">
            <v>0</v>
          </cell>
          <cell r="Y652" t="str">
            <v>0</v>
          </cell>
          <cell r="Z652" t="str">
            <v>0</v>
          </cell>
          <cell r="AA652">
            <v>194</v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>
            <v>1.2</v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>
            <v>11</v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>
            <v>300</v>
          </cell>
        </row>
        <row r="653">
          <cell r="A653" t="str">
            <v>2_1_2_Normal</v>
          </cell>
          <cell r="B653">
            <v>2</v>
          </cell>
          <cell r="C653">
            <v>1</v>
          </cell>
          <cell r="D653">
            <v>2</v>
          </cell>
          <cell r="E653">
            <v>22</v>
          </cell>
          <cell r="F653" t="str">
            <v>Normal</v>
          </cell>
          <cell r="G653" t="str">
            <v>标准关</v>
          </cell>
          <cell r="H653">
            <v>1</v>
          </cell>
          <cell r="I653">
            <v>164.47499999999997</v>
          </cell>
          <cell r="J653">
            <v>1.2</v>
          </cell>
          <cell r="K653">
            <v>0.49218750000000006</v>
          </cell>
          <cell r="L653">
            <v>334</v>
          </cell>
          <cell r="M653">
            <v>180</v>
          </cell>
          <cell r="N653">
            <v>80</v>
          </cell>
          <cell r="O653" t="str">
            <v>麻痹蝎1</v>
          </cell>
          <cell r="P653" t="str">
            <v>种子1</v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>
            <v>3</v>
          </cell>
          <cell r="V653">
            <v>7</v>
          </cell>
          <cell r="W653" t="str">
            <v>0</v>
          </cell>
          <cell r="X653" t="str">
            <v>0</v>
          </cell>
          <cell r="Y653" t="str">
            <v>0</v>
          </cell>
          <cell r="Z653" t="str">
            <v>0</v>
          </cell>
          <cell r="AA653">
            <v>334</v>
          </cell>
          <cell r="AB653">
            <v>334</v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>
            <v>1.2</v>
          </cell>
          <cell r="AH653">
            <v>1.2</v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>
            <v>8</v>
          </cell>
          <cell r="AN653">
            <v>8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>
            <v>516</v>
          </cell>
        </row>
        <row r="654">
          <cell r="A654" t="str">
            <v>2_1_3_Normal</v>
          </cell>
          <cell r="B654">
            <v>2</v>
          </cell>
          <cell r="C654">
            <v>1</v>
          </cell>
          <cell r="D654">
            <v>3</v>
          </cell>
          <cell r="E654">
            <v>24</v>
          </cell>
          <cell r="F654" t="str">
            <v>Normal</v>
          </cell>
          <cell r="G654" t="str">
            <v>标准关</v>
          </cell>
          <cell r="H654">
            <v>1</v>
          </cell>
          <cell r="I654">
            <v>279.98999999999995</v>
          </cell>
          <cell r="J654">
            <v>1.2</v>
          </cell>
          <cell r="K654">
            <v>0.59062500000000007</v>
          </cell>
          <cell r="L654">
            <v>474</v>
          </cell>
          <cell r="M654">
            <v>180</v>
          </cell>
          <cell r="N654">
            <v>80</v>
          </cell>
          <cell r="O654" t="str">
            <v>种子1</v>
          </cell>
          <cell r="P654" t="str">
            <v>蜜蜂1</v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>
            <v>7</v>
          </cell>
          <cell r="V654">
            <v>7</v>
          </cell>
          <cell r="W654" t="str">
            <v>0</v>
          </cell>
          <cell r="X654" t="str">
            <v>0</v>
          </cell>
          <cell r="Y654" t="str">
            <v>0</v>
          </cell>
          <cell r="Z654" t="str">
            <v>0</v>
          </cell>
          <cell r="AA654">
            <v>474</v>
          </cell>
          <cell r="AB654">
            <v>474</v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>
            <v>1.2</v>
          </cell>
          <cell r="AH654">
            <v>1.2</v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>
            <v>6</v>
          </cell>
          <cell r="AN654">
            <v>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>
            <v>732</v>
          </cell>
        </row>
        <row r="655">
          <cell r="A655" t="str">
            <v>2_1_4_Normal</v>
          </cell>
          <cell r="B655">
            <v>2</v>
          </cell>
          <cell r="C655">
            <v>1</v>
          </cell>
          <cell r="D655">
            <v>4</v>
          </cell>
          <cell r="E655">
            <v>26</v>
          </cell>
          <cell r="F655" t="str">
            <v>Normal</v>
          </cell>
          <cell r="G655" t="str">
            <v>标准关</v>
          </cell>
          <cell r="H655">
            <v>1</v>
          </cell>
          <cell r="I655">
            <v>419.47499999999997</v>
          </cell>
          <cell r="J655">
            <v>1.2</v>
          </cell>
          <cell r="K655">
            <v>0.68906250000000013</v>
          </cell>
          <cell r="L655">
            <v>609</v>
          </cell>
          <cell r="M655">
            <v>180</v>
          </cell>
          <cell r="N655">
            <v>80</v>
          </cell>
          <cell r="O655" t="str">
            <v>种子1</v>
          </cell>
          <cell r="P655" t="str">
            <v>蜜蜂1</v>
          </cell>
          <cell r="Q655" t="str">
            <v>龙1</v>
          </cell>
          <cell r="R655" t="str">
            <v/>
          </cell>
          <cell r="S655" t="str">
            <v/>
          </cell>
          <cell r="T655" t="str">
            <v/>
          </cell>
          <cell r="U655">
            <v>7</v>
          </cell>
          <cell r="V655">
            <v>7</v>
          </cell>
          <cell r="W655">
            <v>3</v>
          </cell>
          <cell r="X655" t="str">
            <v>0</v>
          </cell>
          <cell r="Y655" t="str">
            <v>0</v>
          </cell>
          <cell r="Z655" t="str">
            <v>0</v>
          </cell>
          <cell r="AA655">
            <v>609</v>
          </cell>
          <cell r="AB655">
            <v>609</v>
          </cell>
          <cell r="AC655">
            <v>609</v>
          </cell>
          <cell r="AD655" t="str">
            <v/>
          </cell>
          <cell r="AE655" t="str">
            <v/>
          </cell>
          <cell r="AF655" t="str">
            <v/>
          </cell>
          <cell r="AG655">
            <v>1.2</v>
          </cell>
          <cell r="AH655">
            <v>1.2</v>
          </cell>
          <cell r="AI655">
            <v>1.2</v>
          </cell>
          <cell r="AJ655" t="str">
            <v/>
          </cell>
          <cell r="AK655" t="str">
            <v/>
          </cell>
          <cell r="AL655" t="str">
            <v/>
          </cell>
          <cell r="AM655">
            <v>5</v>
          </cell>
          <cell r="AN655">
            <v>5</v>
          </cell>
          <cell r="AO655">
            <v>5</v>
          </cell>
          <cell r="AP655" t="str">
            <v/>
          </cell>
          <cell r="AQ655" t="str">
            <v/>
          </cell>
          <cell r="AR655" t="str">
            <v/>
          </cell>
          <cell r="AS655">
            <v>940</v>
          </cell>
        </row>
        <row r="656">
          <cell r="A656" t="str">
            <v>2_1_5_Normal</v>
          </cell>
          <cell r="B656">
            <v>2</v>
          </cell>
          <cell r="C656">
            <v>1</v>
          </cell>
          <cell r="D656">
            <v>5</v>
          </cell>
          <cell r="E656">
            <v>28</v>
          </cell>
          <cell r="F656" t="str">
            <v>Normal</v>
          </cell>
          <cell r="G656" t="str">
            <v>标准关</v>
          </cell>
          <cell r="H656">
            <v>1</v>
          </cell>
          <cell r="I656">
            <v>571.19999999999993</v>
          </cell>
          <cell r="J656">
            <v>1.2</v>
          </cell>
          <cell r="K656">
            <v>0.78750000000000009</v>
          </cell>
          <cell r="L656">
            <v>725</v>
          </cell>
          <cell r="M656">
            <v>180</v>
          </cell>
          <cell r="N656">
            <v>80</v>
          </cell>
          <cell r="O656" t="str">
            <v>蜜蜂1</v>
          </cell>
          <cell r="P656" t="str">
            <v>龙1</v>
          </cell>
          <cell r="Q656" t="str">
            <v>麻痹蝎1</v>
          </cell>
          <cell r="R656" t="str">
            <v/>
          </cell>
          <cell r="S656" t="str">
            <v/>
          </cell>
          <cell r="T656" t="str">
            <v/>
          </cell>
          <cell r="U656">
            <v>8</v>
          </cell>
          <cell r="V656">
            <v>8</v>
          </cell>
          <cell r="W656">
            <v>4</v>
          </cell>
          <cell r="X656" t="str">
            <v>0</v>
          </cell>
          <cell r="Y656" t="str">
            <v>0</v>
          </cell>
          <cell r="Z656" t="str">
            <v>0</v>
          </cell>
          <cell r="AA656">
            <v>725</v>
          </cell>
          <cell r="AB656">
            <v>725</v>
          </cell>
          <cell r="AC656">
            <v>725</v>
          </cell>
          <cell r="AD656" t="str">
            <v/>
          </cell>
          <cell r="AE656" t="str">
            <v/>
          </cell>
          <cell r="AF656" t="str">
            <v/>
          </cell>
          <cell r="AG656">
            <v>1.2</v>
          </cell>
          <cell r="AH656">
            <v>1.2</v>
          </cell>
          <cell r="AI656">
            <v>1.2</v>
          </cell>
          <cell r="AJ656" t="str">
            <v/>
          </cell>
          <cell r="AK656" t="str">
            <v/>
          </cell>
          <cell r="AL656" t="str">
            <v/>
          </cell>
          <cell r="AM656">
            <v>4</v>
          </cell>
          <cell r="AN656">
            <v>4</v>
          </cell>
          <cell r="AO656">
            <v>4</v>
          </cell>
          <cell r="AP656" t="str">
            <v/>
          </cell>
          <cell r="AQ656" t="str">
            <v/>
          </cell>
          <cell r="AR656" t="str">
            <v/>
          </cell>
          <cell r="AS656">
            <v>1120</v>
          </cell>
        </row>
        <row r="657">
          <cell r="A657" t="str">
            <v>2_1_6_Normal</v>
          </cell>
          <cell r="B657">
            <v>2</v>
          </cell>
          <cell r="C657">
            <v>1</v>
          </cell>
          <cell r="D657">
            <v>6</v>
          </cell>
          <cell r="E657">
            <v>30</v>
          </cell>
          <cell r="F657" t="str">
            <v>Normal</v>
          </cell>
          <cell r="G657" t="str">
            <v>标准关</v>
          </cell>
          <cell r="H657">
            <v>1</v>
          </cell>
          <cell r="I657">
            <v>745.875</v>
          </cell>
          <cell r="J657">
            <v>1.2</v>
          </cell>
          <cell r="K657">
            <v>0.88593750000000004</v>
          </cell>
          <cell r="L657">
            <v>842</v>
          </cell>
          <cell r="M657">
            <v>180</v>
          </cell>
          <cell r="N657">
            <v>80</v>
          </cell>
          <cell r="O657" t="str">
            <v>种子1</v>
          </cell>
          <cell r="P657" t="str">
            <v>蜜蜂1</v>
          </cell>
          <cell r="Q657" t="str">
            <v>龙1</v>
          </cell>
          <cell r="R657" t="str">
            <v>麻痹蝎1</v>
          </cell>
          <cell r="S657" t="str">
            <v/>
          </cell>
          <cell r="T657" t="str">
            <v/>
          </cell>
          <cell r="U657">
            <v>5</v>
          </cell>
          <cell r="V657">
            <v>5</v>
          </cell>
          <cell r="W657">
            <v>5</v>
          </cell>
          <cell r="X657">
            <v>10</v>
          </cell>
          <cell r="Y657" t="str">
            <v>0</v>
          </cell>
          <cell r="Z657" t="str">
            <v>0</v>
          </cell>
          <cell r="AA657">
            <v>842</v>
          </cell>
          <cell r="AB657">
            <v>842</v>
          </cell>
          <cell r="AC657">
            <v>842</v>
          </cell>
          <cell r="AD657">
            <v>842</v>
          </cell>
          <cell r="AE657" t="str">
            <v/>
          </cell>
          <cell r="AF657" t="str">
            <v/>
          </cell>
          <cell r="AG657">
            <v>1.2</v>
          </cell>
          <cell r="AH657">
            <v>1.2</v>
          </cell>
          <cell r="AI657">
            <v>1.2</v>
          </cell>
          <cell r="AJ657">
            <v>1.2</v>
          </cell>
          <cell r="AK657" t="str">
            <v/>
          </cell>
          <cell r="AL657" t="str">
            <v/>
          </cell>
          <cell r="AM657">
            <v>3</v>
          </cell>
          <cell r="AN657">
            <v>3</v>
          </cell>
          <cell r="AO657">
            <v>3</v>
          </cell>
          <cell r="AP657">
            <v>3</v>
          </cell>
          <cell r="AQ657" t="str">
            <v/>
          </cell>
          <cell r="AR657" t="str">
            <v/>
          </cell>
          <cell r="AS657">
            <v>1300</v>
          </cell>
        </row>
        <row r="658">
          <cell r="A658" t="str">
            <v>2_1_7_Normal</v>
          </cell>
          <cell r="B658">
            <v>2</v>
          </cell>
          <cell r="C658">
            <v>1</v>
          </cell>
          <cell r="D658">
            <v>7</v>
          </cell>
          <cell r="E658">
            <v>32</v>
          </cell>
          <cell r="F658" t="str">
            <v>Normal</v>
          </cell>
          <cell r="G658" t="str">
            <v>标准关</v>
          </cell>
          <cell r="H658">
            <v>1</v>
          </cell>
          <cell r="I658">
            <v>943.5</v>
          </cell>
          <cell r="J658">
            <v>1.2</v>
          </cell>
          <cell r="K658">
            <v>0.98437500000000011</v>
          </cell>
          <cell r="L658">
            <v>958</v>
          </cell>
          <cell r="M658">
            <v>180</v>
          </cell>
          <cell r="N658">
            <v>80</v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>0</v>
          </cell>
          <cell r="V658" t="str">
            <v>0</v>
          </cell>
          <cell r="W658" t="str">
            <v>0</v>
          </cell>
          <cell r="X658" t="str">
            <v>0</v>
          </cell>
          <cell r="Y658" t="str">
            <v>0</v>
          </cell>
          <cell r="Z658" t="str">
            <v>0</v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/>
          </cell>
          <cell r="AG658" t="str">
            <v/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>
            <v>1480</v>
          </cell>
        </row>
        <row r="659">
          <cell r="A659" t="str">
            <v>2_1_8_Normal</v>
          </cell>
          <cell r="B659">
            <v>2</v>
          </cell>
          <cell r="C659">
            <v>1</v>
          </cell>
          <cell r="D659">
            <v>8</v>
          </cell>
          <cell r="E659">
            <v>34</v>
          </cell>
          <cell r="F659" t="str">
            <v>Normal</v>
          </cell>
          <cell r="G659" t="str">
            <v>标准关</v>
          </cell>
          <cell r="H659">
            <v>1</v>
          </cell>
          <cell r="I659">
            <v>1164.075</v>
          </cell>
          <cell r="J659">
            <v>1.2</v>
          </cell>
          <cell r="K659">
            <v>1.0828125000000002</v>
          </cell>
          <cell r="L659">
            <v>1075</v>
          </cell>
          <cell r="M659">
            <v>180</v>
          </cell>
          <cell r="N659">
            <v>80</v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>0</v>
          </cell>
          <cell r="V659" t="str">
            <v>0</v>
          </cell>
          <cell r="W659" t="str">
            <v>0</v>
          </cell>
          <cell r="X659" t="str">
            <v>0</v>
          </cell>
          <cell r="Y659" t="str">
            <v>0</v>
          </cell>
          <cell r="Z659" t="str">
            <v>0</v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>
            <v>1660</v>
          </cell>
        </row>
        <row r="660">
          <cell r="A660" t="str">
            <v>2_1_9_Normal</v>
          </cell>
          <cell r="B660">
            <v>2</v>
          </cell>
          <cell r="C660">
            <v>1</v>
          </cell>
          <cell r="D660">
            <v>9</v>
          </cell>
          <cell r="E660">
            <v>36</v>
          </cell>
          <cell r="F660" t="str">
            <v>Normal</v>
          </cell>
          <cell r="G660" t="str">
            <v>标准关</v>
          </cell>
          <cell r="H660">
            <v>1</v>
          </cell>
          <cell r="I660">
            <v>1407.6</v>
          </cell>
          <cell r="J660">
            <v>1.2</v>
          </cell>
          <cell r="K660">
            <v>1.1812500000000001</v>
          </cell>
          <cell r="L660">
            <v>1192</v>
          </cell>
          <cell r="M660">
            <v>180</v>
          </cell>
          <cell r="N660">
            <v>80</v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>0</v>
          </cell>
          <cell r="V660" t="str">
            <v>0</v>
          </cell>
          <cell r="W660" t="str">
            <v>0</v>
          </cell>
          <cell r="X660" t="str">
            <v>0</v>
          </cell>
          <cell r="Y660" t="str">
            <v>0</v>
          </cell>
          <cell r="Z660" t="str">
            <v>0</v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>
            <v>1840</v>
          </cell>
        </row>
        <row r="661">
          <cell r="A661" t="str">
            <v>2_1_10_Normal</v>
          </cell>
          <cell r="B661">
            <v>2</v>
          </cell>
          <cell r="C661">
            <v>1</v>
          </cell>
          <cell r="D661">
            <v>10</v>
          </cell>
          <cell r="E661">
            <v>38</v>
          </cell>
          <cell r="F661" t="str">
            <v>Normal</v>
          </cell>
          <cell r="G661" t="str">
            <v>标准关</v>
          </cell>
          <cell r="H661">
            <v>1</v>
          </cell>
          <cell r="I661">
            <v>1674.075</v>
          </cell>
          <cell r="J661">
            <v>1.2</v>
          </cell>
          <cell r="K661">
            <v>1.2796875000000001</v>
          </cell>
          <cell r="L661">
            <v>1308</v>
          </cell>
          <cell r="M661">
            <v>180</v>
          </cell>
          <cell r="N661">
            <v>80</v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>0</v>
          </cell>
          <cell r="V661" t="str">
            <v>0</v>
          </cell>
          <cell r="W661" t="str">
            <v>0</v>
          </cell>
          <cell r="X661" t="str">
            <v>0</v>
          </cell>
          <cell r="Y661" t="str">
            <v>0</v>
          </cell>
          <cell r="Z661" t="str">
            <v>0</v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>
            <v>2020</v>
          </cell>
        </row>
        <row r="662">
          <cell r="A662" t="str">
            <v>2_2_1_Normal</v>
          </cell>
          <cell r="B662">
            <v>2</v>
          </cell>
          <cell r="C662">
            <v>2</v>
          </cell>
          <cell r="D662">
            <v>1</v>
          </cell>
          <cell r="E662">
            <v>20.8</v>
          </cell>
          <cell r="F662" t="str">
            <v>Normal</v>
          </cell>
          <cell r="G662" t="str">
            <v>标准关</v>
          </cell>
          <cell r="H662">
            <v>1</v>
          </cell>
          <cell r="I662">
            <v>88.74</v>
          </cell>
          <cell r="J662">
            <v>1.3440000000000001</v>
          </cell>
          <cell r="K662">
            <v>0.43312500000000009</v>
          </cell>
          <cell r="L662">
            <v>205</v>
          </cell>
          <cell r="M662">
            <v>180</v>
          </cell>
          <cell r="N662">
            <v>80</v>
          </cell>
          <cell r="O662" t="str">
            <v>蛋2</v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>
            <v>9</v>
          </cell>
          <cell r="V662" t="str">
            <v>0</v>
          </cell>
          <cell r="W662" t="str">
            <v>0</v>
          </cell>
          <cell r="X662" t="str">
            <v>0</v>
          </cell>
          <cell r="Y662" t="str">
            <v>0</v>
          </cell>
          <cell r="Z662" t="str">
            <v>0</v>
          </cell>
          <cell r="AA662">
            <v>205</v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/>
          </cell>
          <cell r="AG662">
            <v>1.3440000000000001</v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>
            <v>9</v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>
            <v>300</v>
          </cell>
        </row>
        <row r="663">
          <cell r="A663" t="str">
            <v>2_2_2_Normal</v>
          </cell>
          <cell r="B663">
            <v>2</v>
          </cell>
          <cell r="C663">
            <v>2</v>
          </cell>
          <cell r="D663">
            <v>2</v>
          </cell>
          <cell r="E663">
            <v>22.880000000000003</v>
          </cell>
          <cell r="F663" t="str">
            <v>Normal</v>
          </cell>
          <cell r="G663" t="str">
            <v>标准关</v>
          </cell>
          <cell r="H663">
            <v>1</v>
          </cell>
          <cell r="I663">
            <v>190.79099999999997</v>
          </cell>
          <cell r="J663">
            <v>1.3440000000000001</v>
          </cell>
          <cell r="K663">
            <v>0.54140625000000009</v>
          </cell>
          <cell r="L663">
            <v>352</v>
          </cell>
          <cell r="M663">
            <v>180</v>
          </cell>
          <cell r="N663">
            <v>80</v>
          </cell>
          <cell r="O663" t="str">
            <v>蛋2</v>
          </cell>
          <cell r="P663" t="str">
            <v>蜜蜂1</v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>
            <v>4</v>
          </cell>
          <cell r="V663">
            <v>8</v>
          </cell>
          <cell r="W663" t="str">
            <v>0</v>
          </cell>
          <cell r="X663" t="str">
            <v>0</v>
          </cell>
          <cell r="Y663" t="str">
            <v>0</v>
          </cell>
          <cell r="Z663" t="str">
            <v>0</v>
          </cell>
          <cell r="AA663">
            <v>704</v>
          </cell>
          <cell r="AB663">
            <v>176</v>
          </cell>
          <cell r="AC663" t="str">
            <v/>
          </cell>
          <cell r="AD663" t="str">
            <v/>
          </cell>
          <cell r="AE663" t="str">
            <v/>
          </cell>
          <cell r="AF663" t="str">
            <v/>
          </cell>
          <cell r="AG663">
            <v>1.3440000000000001</v>
          </cell>
          <cell r="AH663">
            <v>1.3440000000000001</v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>
            <v>10</v>
          </cell>
          <cell r="AN663">
            <v>5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>
            <v>516</v>
          </cell>
        </row>
        <row r="664">
          <cell r="A664" t="str">
            <v>2_2_3_Normal</v>
          </cell>
          <cell r="B664">
            <v>2</v>
          </cell>
          <cell r="C664">
            <v>2</v>
          </cell>
          <cell r="D664">
            <v>3</v>
          </cell>
          <cell r="E664">
            <v>24.96</v>
          </cell>
          <cell r="F664" t="str">
            <v>Normal</v>
          </cell>
          <cell r="G664" t="str">
            <v>标准关</v>
          </cell>
          <cell r="H664">
            <v>1</v>
          </cell>
          <cell r="I664">
            <v>324.78839999999991</v>
          </cell>
          <cell r="J664">
            <v>1.3440000000000001</v>
          </cell>
          <cell r="K664">
            <v>0.6496875000000002</v>
          </cell>
          <cell r="L664">
            <v>500</v>
          </cell>
          <cell r="M664">
            <v>180</v>
          </cell>
          <cell r="N664">
            <v>80</v>
          </cell>
          <cell r="O664" t="str">
            <v>蜜蜂1</v>
          </cell>
          <cell r="P664" t="str">
            <v>龙1</v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>
            <v>8</v>
          </cell>
          <cell r="V664">
            <v>8</v>
          </cell>
          <cell r="W664" t="str">
            <v>0</v>
          </cell>
          <cell r="X664" t="str">
            <v>0</v>
          </cell>
          <cell r="Y664" t="str">
            <v>0</v>
          </cell>
          <cell r="Z664" t="str">
            <v>0</v>
          </cell>
          <cell r="AA664">
            <v>500</v>
          </cell>
          <cell r="AB664">
            <v>500</v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>
            <v>1.3440000000000001</v>
          </cell>
          <cell r="AH664">
            <v>1.3440000000000001</v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>
            <v>5</v>
          </cell>
          <cell r="AN664">
            <v>5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>
            <v>732</v>
          </cell>
        </row>
        <row r="665">
          <cell r="A665" t="str">
            <v>2_2_4_Normal</v>
          </cell>
          <cell r="B665">
            <v>2</v>
          </cell>
          <cell r="C665">
            <v>2</v>
          </cell>
          <cell r="D665">
            <v>4</v>
          </cell>
          <cell r="E665">
            <v>27.040000000000003</v>
          </cell>
          <cell r="F665" t="str">
            <v>Normal</v>
          </cell>
          <cell r="G665" t="str">
            <v>标准关</v>
          </cell>
          <cell r="H665">
            <v>1</v>
          </cell>
          <cell r="I665">
            <v>486.59099999999995</v>
          </cell>
          <cell r="J665">
            <v>1.3440000000000001</v>
          </cell>
          <cell r="K665">
            <v>0.75796875000000019</v>
          </cell>
          <cell r="L665">
            <v>642</v>
          </cell>
          <cell r="M665">
            <v>180</v>
          </cell>
          <cell r="N665">
            <v>80</v>
          </cell>
          <cell r="O665" t="str">
            <v>蜜蜂1</v>
          </cell>
          <cell r="P665" t="str">
            <v>龙1</v>
          </cell>
          <cell r="Q665" t="str">
            <v>麻痹蝎1</v>
          </cell>
          <cell r="R665" t="str">
            <v/>
          </cell>
          <cell r="S665" t="str">
            <v/>
          </cell>
          <cell r="T665" t="str">
            <v/>
          </cell>
          <cell r="U665">
            <v>8</v>
          </cell>
          <cell r="V665">
            <v>8</v>
          </cell>
          <cell r="W665">
            <v>4</v>
          </cell>
          <cell r="X665" t="str">
            <v>0</v>
          </cell>
          <cell r="Y665" t="str">
            <v>0</v>
          </cell>
          <cell r="Z665" t="str">
            <v>0</v>
          </cell>
          <cell r="AA665">
            <v>642</v>
          </cell>
          <cell r="AB665">
            <v>642</v>
          </cell>
          <cell r="AC665">
            <v>642</v>
          </cell>
          <cell r="AD665" t="str">
            <v/>
          </cell>
          <cell r="AE665" t="str">
            <v/>
          </cell>
          <cell r="AF665" t="str">
            <v/>
          </cell>
          <cell r="AG665">
            <v>1.3440000000000001</v>
          </cell>
          <cell r="AH665">
            <v>1.3440000000000001</v>
          </cell>
          <cell r="AI665">
            <v>1.3440000000000001</v>
          </cell>
          <cell r="AJ665" t="str">
            <v/>
          </cell>
          <cell r="AK665" t="str">
            <v/>
          </cell>
          <cell r="AL665" t="str">
            <v/>
          </cell>
          <cell r="AM665">
            <v>4</v>
          </cell>
          <cell r="AN665">
            <v>4</v>
          </cell>
          <cell r="AO665">
            <v>4</v>
          </cell>
          <cell r="AP665" t="str">
            <v/>
          </cell>
          <cell r="AQ665" t="str">
            <v/>
          </cell>
          <cell r="AR665" t="str">
            <v/>
          </cell>
          <cell r="AS665">
            <v>940</v>
          </cell>
        </row>
        <row r="666">
          <cell r="A666" t="str">
            <v>2_2_5_Normal</v>
          </cell>
          <cell r="B666">
            <v>2</v>
          </cell>
          <cell r="C666">
            <v>2</v>
          </cell>
          <cell r="D666">
            <v>5</v>
          </cell>
          <cell r="E666">
            <v>29.119999999999997</v>
          </cell>
          <cell r="F666" t="str">
            <v>Normal</v>
          </cell>
          <cell r="G666" t="str">
            <v>标准关</v>
          </cell>
          <cell r="H666">
            <v>1</v>
          </cell>
          <cell r="I666">
            <v>662.59199999999987</v>
          </cell>
          <cell r="J666">
            <v>1.3440000000000001</v>
          </cell>
          <cell r="K666">
            <v>0.86625000000000019</v>
          </cell>
          <cell r="L666">
            <v>765</v>
          </cell>
          <cell r="M666">
            <v>180</v>
          </cell>
          <cell r="N666">
            <v>80</v>
          </cell>
          <cell r="O666" t="str">
            <v>龙1</v>
          </cell>
          <cell r="P666" t="str">
            <v>麻痹蝎1</v>
          </cell>
          <cell r="Q666" t="str">
            <v>蛋2</v>
          </cell>
          <cell r="R666" t="str">
            <v/>
          </cell>
          <cell r="S666" t="str">
            <v/>
          </cell>
          <cell r="T666" t="str">
            <v/>
          </cell>
          <cell r="U666">
            <v>10</v>
          </cell>
          <cell r="V666">
            <v>10</v>
          </cell>
          <cell r="W666">
            <v>5</v>
          </cell>
          <cell r="X666" t="str">
            <v>0</v>
          </cell>
          <cell r="Y666" t="str">
            <v>0</v>
          </cell>
          <cell r="Z666" t="str">
            <v>0</v>
          </cell>
          <cell r="AA666">
            <v>478</v>
          </cell>
          <cell r="AB666">
            <v>478</v>
          </cell>
          <cell r="AC666">
            <v>1913</v>
          </cell>
          <cell r="AD666" t="str">
            <v/>
          </cell>
          <cell r="AE666" t="str">
            <v/>
          </cell>
          <cell r="AF666" t="str">
            <v/>
          </cell>
          <cell r="AG666">
            <v>1.3440000000000001</v>
          </cell>
          <cell r="AH666">
            <v>1.3440000000000001</v>
          </cell>
          <cell r="AI666">
            <v>1.3440000000000001</v>
          </cell>
          <cell r="AJ666" t="str">
            <v/>
          </cell>
          <cell r="AK666" t="str">
            <v/>
          </cell>
          <cell r="AL666" t="str">
            <v/>
          </cell>
          <cell r="AM666">
            <v>3</v>
          </cell>
          <cell r="AN666">
            <v>3</v>
          </cell>
          <cell r="AO666">
            <v>5</v>
          </cell>
          <cell r="AP666" t="str">
            <v/>
          </cell>
          <cell r="AQ666" t="str">
            <v/>
          </cell>
          <cell r="AR666" t="str">
            <v/>
          </cell>
          <cell r="AS666">
            <v>1120</v>
          </cell>
        </row>
        <row r="667">
          <cell r="A667" t="str">
            <v>2_2_6_Normal</v>
          </cell>
          <cell r="B667">
            <v>2</v>
          </cell>
          <cell r="C667">
            <v>2</v>
          </cell>
          <cell r="D667">
            <v>6</v>
          </cell>
          <cell r="E667">
            <v>31.200000000000003</v>
          </cell>
          <cell r="F667" t="str">
            <v>Normal</v>
          </cell>
          <cell r="G667" t="str">
            <v>标准关</v>
          </cell>
          <cell r="H667">
            <v>1</v>
          </cell>
          <cell r="I667">
            <v>865.21499999999992</v>
          </cell>
          <cell r="J667">
            <v>1.3440000000000001</v>
          </cell>
          <cell r="K667">
            <v>0.97453125000000018</v>
          </cell>
          <cell r="L667">
            <v>888</v>
          </cell>
          <cell r="M667">
            <v>180</v>
          </cell>
          <cell r="N667">
            <v>80</v>
          </cell>
          <cell r="O667" t="str">
            <v>蜜蜂1</v>
          </cell>
          <cell r="P667" t="str">
            <v>龙1</v>
          </cell>
          <cell r="Q667" t="str">
            <v>麻痹蝎1</v>
          </cell>
          <cell r="R667" t="str">
            <v>蛋2</v>
          </cell>
          <cell r="S667" t="str">
            <v/>
          </cell>
          <cell r="T667" t="str">
            <v/>
          </cell>
          <cell r="U667">
            <v>6</v>
          </cell>
          <cell r="V667">
            <v>6</v>
          </cell>
          <cell r="W667">
            <v>6</v>
          </cell>
          <cell r="X667">
            <v>12</v>
          </cell>
          <cell r="Y667" t="str">
            <v>0</v>
          </cell>
          <cell r="Z667" t="str">
            <v>0</v>
          </cell>
          <cell r="AA667">
            <v>404</v>
          </cell>
          <cell r="AB667">
            <v>404</v>
          </cell>
          <cell r="AC667">
            <v>404</v>
          </cell>
          <cell r="AD667">
            <v>1615</v>
          </cell>
          <cell r="AE667" t="str">
            <v/>
          </cell>
          <cell r="AF667" t="str">
            <v/>
          </cell>
          <cell r="AG667">
            <v>1.3440000000000001</v>
          </cell>
          <cell r="AH667">
            <v>1.3440000000000001</v>
          </cell>
          <cell r="AI667">
            <v>1.3440000000000001</v>
          </cell>
          <cell r="AJ667">
            <v>1.3440000000000001</v>
          </cell>
          <cell r="AK667" t="str">
            <v/>
          </cell>
          <cell r="AL667" t="str">
            <v/>
          </cell>
          <cell r="AM667">
            <v>2</v>
          </cell>
          <cell r="AN667">
            <v>2</v>
          </cell>
          <cell r="AO667">
            <v>2</v>
          </cell>
          <cell r="AP667">
            <v>4</v>
          </cell>
          <cell r="AQ667" t="str">
            <v/>
          </cell>
          <cell r="AR667" t="str">
            <v/>
          </cell>
          <cell r="AS667">
            <v>1300</v>
          </cell>
        </row>
        <row r="668">
          <cell r="A668" t="str">
            <v>2_2_7_Normal</v>
          </cell>
          <cell r="B668">
            <v>2</v>
          </cell>
          <cell r="C668">
            <v>2</v>
          </cell>
          <cell r="D668">
            <v>7</v>
          </cell>
          <cell r="E668">
            <v>33.28</v>
          </cell>
          <cell r="F668" t="str">
            <v>Normal</v>
          </cell>
          <cell r="G668" t="str">
            <v>标准关</v>
          </cell>
          <cell r="H668">
            <v>1</v>
          </cell>
          <cell r="I668">
            <v>1094.4599999999998</v>
          </cell>
          <cell r="J668">
            <v>1.3440000000000001</v>
          </cell>
          <cell r="K668">
            <v>1.0828125000000002</v>
          </cell>
          <cell r="L668">
            <v>1011</v>
          </cell>
          <cell r="M668">
            <v>180</v>
          </cell>
          <cell r="N668">
            <v>80</v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>0</v>
          </cell>
          <cell r="V668" t="str">
            <v>0</v>
          </cell>
          <cell r="W668" t="str">
            <v>0</v>
          </cell>
          <cell r="X668" t="str">
            <v>0</v>
          </cell>
          <cell r="Y668" t="str">
            <v>0</v>
          </cell>
          <cell r="Z668" t="str">
            <v>0</v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>
            <v>1480</v>
          </cell>
        </row>
        <row r="669">
          <cell r="A669" t="str">
            <v>2_2_8_Normal</v>
          </cell>
          <cell r="B669">
            <v>2</v>
          </cell>
          <cell r="C669">
            <v>2</v>
          </cell>
          <cell r="D669">
            <v>8</v>
          </cell>
          <cell r="E669">
            <v>35.36</v>
          </cell>
          <cell r="F669" t="str">
            <v>Normal</v>
          </cell>
          <cell r="G669" t="str">
            <v>标准关</v>
          </cell>
          <cell r="H669">
            <v>1</v>
          </cell>
          <cell r="I669">
            <v>1350.327</v>
          </cell>
          <cell r="J669">
            <v>1.3440000000000001</v>
          </cell>
          <cell r="K669">
            <v>1.1910937500000003</v>
          </cell>
          <cell r="L669">
            <v>1134</v>
          </cell>
          <cell r="M669">
            <v>180</v>
          </cell>
          <cell r="N669">
            <v>80</v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>0</v>
          </cell>
          <cell r="V669" t="str">
            <v>0</v>
          </cell>
          <cell r="W669" t="str">
            <v>0</v>
          </cell>
          <cell r="X669" t="str">
            <v>0</v>
          </cell>
          <cell r="Y669" t="str">
            <v>0</v>
          </cell>
          <cell r="Z669" t="str">
            <v>0</v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>
            <v>1660</v>
          </cell>
        </row>
        <row r="670">
          <cell r="A670" t="str">
            <v>2_2_9_Normal</v>
          </cell>
          <cell r="B670">
            <v>2</v>
          </cell>
          <cell r="C670">
            <v>2</v>
          </cell>
          <cell r="D670">
            <v>9</v>
          </cell>
          <cell r="E670">
            <v>37.440000000000005</v>
          </cell>
          <cell r="F670" t="str">
            <v>Normal</v>
          </cell>
          <cell r="G670" t="str">
            <v>标准关</v>
          </cell>
          <cell r="H670">
            <v>1</v>
          </cell>
          <cell r="I670">
            <v>1632.8159999999998</v>
          </cell>
          <cell r="J670">
            <v>1.3440000000000001</v>
          </cell>
          <cell r="K670">
            <v>1.2993750000000004</v>
          </cell>
          <cell r="L670">
            <v>1257</v>
          </cell>
          <cell r="M670">
            <v>180</v>
          </cell>
          <cell r="N670">
            <v>80</v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>0</v>
          </cell>
          <cell r="V670" t="str">
            <v>0</v>
          </cell>
          <cell r="W670" t="str">
            <v>0</v>
          </cell>
          <cell r="X670" t="str">
            <v>0</v>
          </cell>
          <cell r="Y670" t="str">
            <v>0</v>
          </cell>
          <cell r="Z670" t="str">
            <v>0</v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>
            <v>1840</v>
          </cell>
        </row>
        <row r="671">
          <cell r="A671" t="str">
            <v>2_2_10_Normal</v>
          </cell>
          <cell r="B671">
            <v>2</v>
          </cell>
          <cell r="C671">
            <v>2</v>
          </cell>
          <cell r="D671">
            <v>10</v>
          </cell>
          <cell r="E671">
            <v>39.519999999999996</v>
          </cell>
          <cell r="F671" t="str">
            <v>Normal</v>
          </cell>
          <cell r="G671" t="str">
            <v>标准关</v>
          </cell>
          <cell r="H671">
            <v>1</v>
          </cell>
          <cell r="I671">
            <v>1941.9269999999999</v>
          </cell>
          <cell r="J671">
            <v>1.3440000000000001</v>
          </cell>
          <cell r="K671">
            <v>1.4076562500000003</v>
          </cell>
          <cell r="L671">
            <v>1380</v>
          </cell>
          <cell r="M671">
            <v>180</v>
          </cell>
          <cell r="N671">
            <v>80</v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>0</v>
          </cell>
          <cell r="V671" t="str">
            <v>0</v>
          </cell>
          <cell r="W671" t="str">
            <v>0</v>
          </cell>
          <cell r="X671" t="str">
            <v>0</v>
          </cell>
          <cell r="Y671" t="str">
            <v>0</v>
          </cell>
          <cell r="Z671" t="str">
            <v>0</v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>
            <v>2020</v>
          </cell>
        </row>
        <row r="672">
          <cell r="A672" t="str">
            <v>2_3_1_Normal</v>
          </cell>
          <cell r="B672">
            <v>2</v>
          </cell>
          <cell r="C672">
            <v>3</v>
          </cell>
          <cell r="D672">
            <v>1</v>
          </cell>
          <cell r="E672">
            <v>21.8</v>
          </cell>
          <cell r="F672" t="str">
            <v>Normal</v>
          </cell>
          <cell r="G672" t="str">
            <v>标准关</v>
          </cell>
          <cell r="H672">
            <v>1</v>
          </cell>
          <cell r="I672">
            <v>104.04</v>
          </cell>
          <cell r="J672">
            <v>1.524</v>
          </cell>
          <cell r="K672">
            <v>0.48234375000000007</v>
          </cell>
          <cell r="L672">
            <v>216</v>
          </cell>
          <cell r="M672">
            <v>180</v>
          </cell>
          <cell r="N672">
            <v>80</v>
          </cell>
          <cell r="O672" t="str">
            <v>石像2</v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>
            <v>10</v>
          </cell>
          <cell r="V672" t="str">
            <v>0</v>
          </cell>
          <cell r="W672" t="str">
            <v>0</v>
          </cell>
          <cell r="X672" t="str">
            <v>0</v>
          </cell>
          <cell r="Y672" t="str">
            <v>0</v>
          </cell>
          <cell r="Z672" t="str">
            <v>0</v>
          </cell>
          <cell r="AA672">
            <v>216</v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>
            <v>1.524</v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>
            <v>8</v>
          </cell>
          <cell r="AN672" t="str">
            <v/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>
            <v>300</v>
          </cell>
        </row>
        <row r="673">
          <cell r="A673" t="str">
            <v>2_3_2_Normal</v>
          </cell>
          <cell r="B673">
            <v>2</v>
          </cell>
          <cell r="C673">
            <v>3</v>
          </cell>
          <cell r="D673">
            <v>2</v>
          </cell>
          <cell r="E673">
            <v>23.980000000000004</v>
          </cell>
          <cell r="F673" t="str">
            <v>Normal</v>
          </cell>
          <cell r="G673" t="str">
            <v>标准关</v>
          </cell>
          <cell r="H673">
            <v>1</v>
          </cell>
          <cell r="I673">
            <v>223.68599999999998</v>
          </cell>
          <cell r="J673">
            <v>1.524</v>
          </cell>
          <cell r="K673">
            <v>0.60292968750000009</v>
          </cell>
          <cell r="L673">
            <v>371</v>
          </cell>
          <cell r="M673">
            <v>180</v>
          </cell>
          <cell r="N673">
            <v>80</v>
          </cell>
          <cell r="O673" t="str">
            <v>石像2</v>
          </cell>
          <cell r="P673" t="str">
            <v>龙1</v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>
            <v>4</v>
          </cell>
          <cell r="V673">
            <v>9</v>
          </cell>
          <cell r="W673" t="str">
            <v>0</v>
          </cell>
          <cell r="X673" t="str">
            <v>0</v>
          </cell>
          <cell r="Y673" t="str">
            <v>0</v>
          </cell>
          <cell r="Z673" t="str">
            <v>0</v>
          </cell>
          <cell r="AA673">
            <v>772</v>
          </cell>
          <cell r="AB673">
            <v>193</v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>
            <v>1.524</v>
          </cell>
          <cell r="AH673">
            <v>1.524</v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>
            <v>9</v>
          </cell>
          <cell r="AN673">
            <v>5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>
            <v>516</v>
          </cell>
        </row>
        <row r="674">
          <cell r="A674" t="str">
            <v>2_3_3_Normal</v>
          </cell>
          <cell r="B674">
            <v>2</v>
          </cell>
          <cell r="C674">
            <v>3</v>
          </cell>
          <cell r="D674">
            <v>3</v>
          </cell>
          <cell r="E674">
            <v>26.16</v>
          </cell>
          <cell r="F674" t="str">
            <v>Normal</v>
          </cell>
          <cell r="G674" t="str">
            <v>标准关</v>
          </cell>
          <cell r="H674">
            <v>1</v>
          </cell>
          <cell r="I674">
            <v>380.78639999999996</v>
          </cell>
          <cell r="J674">
            <v>1.524</v>
          </cell>
          <cell r="K674">
            <v>0.72351562500000011</v>
          </cell>
          <cell r="L674">
            <v>526</v>
          </cell>
          <cell r="M674">
            <v>180</v>
          </cell>
          <cell r="N674">
            <v>80</v>
          </cell>
          <cell r="O674" t="str">
            <v>龙1</v>
          </cell>
          <cell r="P674" t="str">
            <v>麻痹蝎1</v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>
            <v>9</v>
          </cell>
          <cell r="V674">
            <v>9</v>
          </cell>
          <cell r="W674" t="str">
            <v>0</v>
          </cell>
          <cell r="X674" t="str">
            <v>0</v>
          </cell>
          <cell r="Y674" t="str">
            <v>0</v>
          </cell>
          <cell r="Z674" t="str">
            <v>0</v>
          </cell>
          <cell r="AA674">
            <v>526</v>
          </cell>
          <cell r="AB674">
            <v>526</v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1.524</v>
          </cell>
          <cell r="AH674">
            <v>1.524</v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>
            <v>4</v>
          </cell>
          <cell r="AN674">
            <v>4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>
            <v>732</v>
          </cell>
        </row>
        <row r="675">
          <cell r="A675" t="str">
            <v>2_3_4_Normal</v>
          </cell>
          <cell r="B675">
            <v>2</v>
          </cell>
          <cell r="C675">
            <v>3</v>
          </cell>
          <cell r="D675">
            <v>4</v>
          </cell>
          <cell r="E675">
            <v>28.340000000000003</v>
          </cell>
          <cell r="F675" t="str">
            <v>Normal</v>
          </cell>
          <cell r="G675" t="str">
            <v>标准关</v>
          </cell>
          <cell r="H675">
            <v>1</v>
          </cell>
          <cell r="I675">
            <v>570.48599999999999</v>
          </cell>
          <cell r="J675">
            <v>1.524</v>
          </cell>
          <cell r="K675">
            <v>0.84410156250000012</v>
          </cell>
          <cell r="L675">
            <v>676</v>
          </cell>
          <cell r="M675">
            <v>180</v>
          </cell>
          <cell r="N675">
            <v>80</v>
          </cell>
          <cell r="O675" t="str">
            <v>龙1</v>
          </cell>
          <cell r="P675" t="str">
            <v>麻痹蝎1</v>
          </cell>
          <cell r="Q675" t="str">
            <v>蛋2</v>
          </cell>
          <cell r="R675" t="str">
            <v/>
          </cell>
          <cell r="S675" t="str">
            <v/>
          </cell>
          <cell r="T675" t="str">
            <v/>
          </cell>
          <cell r="U675">
            <v>9</v>
          </cell>
          <cell r="V675">
            <v>9</v>
          </cell>
          <cell r="W675">
            <v>4</v>
          </cell>
          <cell r="X675" t="str">
            <v>0</v>
          </cell>
          <cell r="Y675" t="str">
            <v>0</v>
          </cell>
          <cell r="Z675" t="str">
            <v>0</v>
          </cell>
          <cell r="AA675">
            <v>437</v>
          </cell>
          <cell r="AB675">
            <v>437</v>
          </cell>
          <cell r="AC675">
            <v>1750</v>
          </cell>
          <cell r="AD675" t="str">
            <v/>
          </cell>
          <cell r="AE675" t="str">
            <v/>
          </cell>
          <cell r="AF675" t="str">
            <v/>
          </cell>
          <cell r="AG675">
            <v>1.524</v>
          </cell>
          <cell r="AH675">
            <v>1.524</v>
          </cell>
          <cell r="AI675">
            <v>1.524</v>
          </cell>
          <cell r="AJ675" t="str">
            <v/>
          </cell>
          <cell r="AK675" t="str">
            <v/>
          </cell>
          <cell r="AL675" t="str">
            <v/>
          </cell>
          <cell r="AM675">
            <v>3</v>
          </cell>
          <cell r="AN675">
            <v>3</v>
          </cell>
          <cell r="AO675">
            <v>6</v>
          </cell>
          <cell r="AP675" t="str">
            <v/>
          </cell>
          <cell r="AQ675" t="str">
            <v/>
          </cell>
          <cell r="AR675" t="str">
            <v/>
          </cell>
          <cell r="AS675">
            <v>940</v>
          </cell>
        </row>
        <row r="676">
          <cell r="A676" t="str">
            <v>2_3_5_Normal</v>
          </cell>
          <cell r="B676">
            <v>2</v>
          </cell>
          <cell r="C676">
            <v>3</v>
          </cell>
          <cell r="D676">
            <v>5</v>
          </cell>
          <cell r="E676">
            <v>30.52</v>
          </cell>
          <cell r="F676" t="str">
            <v>Normal</v>
          </cell>
          <cell r="G676" t="str">
            <v>标准关</v>
          </cell>
          <cell r="H676">
            <v>1</v>
          </cell>
          <cell r="I676">
            <v>776.83199999999999</v>
          </cell>
          <cell r="J676">
            <v>1.524</v>
          </cell>
          <cell r="K676">
            <v>0.96468750000000014</v>
          </cell>
          <cell r="L676">
            <v>805</v>
          </cell>
          <cell r="M676">
            <v>180</v>
          </cell>
          <cell r="N676">
            <v>80</v>
          </cell>
          <cell r="O676" t="str">
            <v>麻痹蝎1</v>
          </cell>
          <cell r="P676" t="str">
            <v>蛋2</v>
          </cell>
          <cell r="Q676" t="str">
            <v>石像2</v>
          </cell>
          <cell r="R676" t="str">
            <v/>
          </cell>
          <cell r="S676" t="str">
            <v/>
          </cell>
          <cell r="T676" t="str">
            <v/>
          </cell>
          <cell r="U676">
            <v>11</v>
          </cell>
          <cell r="V676">
            <v>11</v>
          </cell>
          <cell r="W676">
            <v>5</v>
          </cell>
          <cell r="X676" t="str">
            <v>0</v>
          </cell>
          <cell r="Y676" t="str">
            <v>0</v>
          </cell>
          <cell r="Z676" t="str">
            <v>0</v>
          </cell>
          <cell r="AA676">
            <v>290</v>
          </cell>
          <cell r="AB676">
            <v>1159</v>
          </cell>
          <cell r="AC676">
            <v>1159</v>
          </cell>
          <cell r="AD676" t="str">
            <v/>
          </cell>
          <cell r="AE676" t="str">
            <v/>
          </cell>
          <cell r="AF676" t="str">
            <v/>
          </cell>
          <cell r="AG676">
            <v>1.524</v>
          </cell>
          <cell r="AH676">
            <v>1.524</v>
          </cell>
          <cell r="AI676">
            <v>1.524</v>
          </cell>
          <cell r="AJ676" t="str">
            <v/>
          </cell>
          <cell r="AK676" t="str">
            <v/>
          </cell>
          <cell r="AL676" t="str">
            <v/>
          </cell>
          <cell r="AM676">
            <v>2</v>
          </cell>
          <cell r="AN676">
            <v>4</v>
          </cell>
          <cell r="AO676">
            <v>4</v>
          </cell>
          <cell r="AP676" t="str">
            <v/>
          </cell>
          <cell r="AQ676" t="str">
            <v/>
          </cell>
          <cell r="AR676" t="str">
            <v/>
          </cell>
          <cell r="AS676">
            <v>1120</v>
          </cell>
        </row>
        <row r="677">
          <cell r="A677" t="str">
            <v>2_3_6_Normal</v>
          </cell>
          <cell r="B677">
            <v>2</v>
          </cell>
          <cell r="C677">
            <v>3</v>
          </cell>
          <cell r="D677">
            <v>6</v>
          </cell>
          <cell r="E677">
            <v>32.700000000000003</v>
          </cell>
          <cell r="F677" t="str">
            <v>Normal</v>
          </cell>
          <cell r="G677" t="str">
            <v>标准关</v>
          </cell>
          <cell r="H677">
            <v>1</v>
          </cell>
          <cell r="I677">
            <v>1014.3900000000001</v>
          </cell>
          <cell r="J677">
            <v>1.524</v>
          </cell>
          <cell r="K677">
            <v>1.0852734375000002</v>
          </cell>
          <cell r="L677">
            <v>935</v>
          </cell>
          <cell r="M677">
            <v>180</v>
          </cell>
          <cell r="N677">
            <v>80</v>
          </cell>
          <cell r="O677" t="str">
            <v>龙1</v>
          </cell>
          <cell r="P677" t="str">
            <v>麻痹蝎1</v>
          </cell>
          <cell r="Q677" t="str">
            <v>蛋2</v>
          </cell>
          <cell r="R677" t="str">
            <v>石像2</v>
          </cell>
          <cell r="S677" t="str">
            <v/>
          </cell>
          <cell r="T677" t="str">
            <v/>
          </cell>
          <cell r="U677">
            <v>7</v>
          </cell>
          <cell r="V677">
            <v>7</v>
          </cell>
          <cell r="W677">
            <v>7</v>
          </cell>
          <cell r="X677">
            <v>14</v>
          </cell>
          <cell r="Y677" t="str">
            <v>0</v>
          </cell>
          <cell r="Z677" t="str">
            <v>0</v>
          </cell>
          <cell r="AA677">
            <v>334</v>
          </cell>
          <cell r="AB677">
            <v>334</v>
          </cell>
          <cell r="AC677">
            <v>1336</v>
          </cell>
          <cell r="AD677">
            <v>1336</v>
          </cell>
          <cell r="AE677" t="str">
            <v/>
          </cell>
          <cell r="AF677" t="str">
            <v/>
          </cell>
          <cell r="AG677">
            <v>1.524</v>
          </cell>
          <cell r="AH677">
            <v>1.524</v>
          </cell>
          <cell r="AI677">
            <v>1.524</v>
          </cell>
          <cell r="AJ677">
            <v>1.524</v>
          </cell>
          <cell r="AK677" t="str">
            <v/>
          </cell>
          <cell r="AL677" t="str">
            <v/>
          </cell>
          <cell r="AM677">
            <v>1</v>
          </cell>
          <cell r="AN677">
            <v>1</v>
          </cell>
          <cell r="AO677">
            <v>3</v>
          </cell>
          <cell r="AP677">
            <v>3</v>
          </cell>
          <cell r="AQ677" t="str">
            <v/>
          </cell>
          <cell r="AR677" t="str">
            <v/>
          </cell>
          <cell r="AS677">
            <v>1300</v>
          </cell>
        </row>
        <row r="678">
          <cell r="A678" t="str">
            <v>2_3_7_Normal</v>
          </cell>
          <cell r="B678">
            <v>2</v>
          </cell>
          <cell r="C678">
            <v>3</v>
          </cell>
          <cell r="D678">
            <v>7</v>
          </cell>
          <cell r="E678">
            <v>34.880000000000003</v>
          </cell>
          <cell r="F678" t="str">
            <v>Normal</v>
          </cell>
          <cell r="G678" t="str">
            <v>标准关</v>
          </cell>
          <cell r="H678">
            <v>1</v>
          </cell>
          <cell r="I678">
            <v>1283.1600000000001</v>
          </cell>
          <cell r="J678">
            <v>1.524</v>
          </cell>
          <cell r="K678">
            <v>1.2058593750000002</v>
          </cell>
          <cell r="L678">
            <v>1064</v>
          </cell>
          <cell r="M678">
            <v>180</v>
          </cell>
          <cell r="N678">
            <v>80</v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>0</v>
          </cell>
          <cell r="V678" t="str">
            <v>0</v>
          </cell>
          <cell r="W678" t="str">
            <v>0</v>
          </cell>
          <cell r="X678" t="str">
            <v>0</v>
          </cell>
          <cell r="Y678" t="str">
            <v>0</v>
          </cell>
          <cell r="Z678" t="str">
            <v>0</v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>
            <v>1480</v>
          </cell>
        </row>
        <row r="679">
          <cell r="A679" t="str">
            <v>2_3_8_Normal</v>
          </cell>
          <cell r="B679">
            <v>2</v>
          </cell>
          <cell r="C679">
            <v>3</v>
          </cell>
          <cell r="D679">
            <v>8</v>
          </cell>
          <cell r="E679">
            <v>37.06</v>
          </cell>
          <cell r="F679" t="str">
            <v>Normal</v>
          </cell>
          <cell r="G679" t="str">
            <v>标准关</v>
          </cell>
          <cell r="H679">
            <v>1</v>
          </cell>
          <cell r="I679">
            <v>1583.1420000000003</v>
          </cell>
          <cell r="J679">
            <v>1.524</v>
          </cell>
          <cell r="K679">
            <v>1.3264453125000002</v>
          </cell>
          <cell r="L679">
            <v>1194</v>
          </cell>
          <cell r="M679">
            <v>180</v>
          </cell>
          <cell r="N679">
            <v>80</v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>0</v>
          </cell>
          <cell r="V679" t="str">
            <v>0</v>
          </cell>
          <cell r="W679" t="str">
            <v>0</v>
          </cell>
          <cell r="X679" t="str">
            <v>0</v>
          </cell>
          <cell r="Y679" t="str">
            <v>0</v>
          </cell>
          <cell r="Z679" t="str">
            <v>0</v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>
            <v>1660</v>
          </cell>
        </row>
        <row r="680">
          <cell r="A680" t="str">
            <v>2_3_9_Normal</v>
          </cell>
          <cell r="B680">
            <v>2</v>
          </cell>
          <cell r="C680">
            <v>3</v>
          </cell>
          <cell r="D680">
            <v>9</v>
          </cell>
          <cell r="E680">
            <v>39.24</v>
          </cell>
          <cell r="F680" t="str">
            <v>Normal</v>
          </cell>
          <cell r="G680" t="str">
            <v>标准关</v>
          </cell>
          <cell r="H680">
            <v>1</v>
          </cell>
          <cell r="I680">
            <v>1914.3360000000002</v>
          </cell>
          <cell r="J680">
            <v>1.524</v>
          </cell>
          <cell r="K680">
            <v>1.4470312500000002</v>
          </cell>
          <cell r="L680">
            <v>1323</v>
          </cell>
          <cell r="M680">
            <v>180</v>
          </cell>
          <cell r="N680">
            <v>80</v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>0</v>
          </cell>
          <cell r="V680" t="str">
            <v>0</v>
          </cell>
          <cell r="W680" t="str">
            <v>0</v>
          </cell>
          <cell r="X680" t="str">
            <v>0</v>
          </cell>
          <cell r="Y680" t="str">
            <v>0</v>
          </cell>
          <cell r="Z680" t="str">
            <v>0</v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>
            <v>1840</v>
          </cell>
        </row>
        <row r="681">
          <cell r="A681" t="str">
            <v>2_3_10_Normal</v>
          </cell>
          <cell r="B681">
            <v>2</v>
          </cell>
          <cell r="C681">
            <v>3</v>
          </cell>
          <cell r="D681">
            <v>10</v>
          </cell>
          <cell r="E681">
            <v>41.42</v>
          </cell>
          <cell r="F681" t="str">
            <v>Normal</v>
          </cell>
          <cell r="G681" t="str">
            <v>标准关</v>
          </cell>
          <cell r="H681">
            <v>1</v>
          </cell>
          <cell r="I681">
            <v>2276.7420000000002</v>
          </cell>
          <cell r="J681">
            <v>1.524</v>
          </cell>
          <cell r="K681">
            <v>1.5676171875000002</v>
          </cell>
          <cell r="L681">
            <v>1452</v>
          </cell>
          <cell r="M681">
            <v>180</v>
          </cell>
          <cell r="N681">
            <v>80</v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>0</v>
          </cell>
          <cell r="V681" t="str">
            <v>0</v>
          </cell>
          <cell r="W681" t="str">
            <v>0</v>
          </cell>
          <cell r="X681" t="str">
            <v>0</v>
          </cell>
          <cell r="Y681" t="str">
            <v>0</v>
          </cell>
          <cell r="Z681" t="str">
            <v>0</v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>
            <v>2020</v>
          </cell>
        </row>
        <row r="682">
          <cell r="A682" t="str">
            <v>2_4_1_Normal</v>
          </cell>
          <cell r="B682">
            <v>2</v>
          </cell>
          <cell r="C682">
            <v>4</v>
          </cell>
          <cell r="D682">
            <v>1</v>
          </cell>
          <cell r="E682">
            <v>22.799999999999997</v>
          </cell>
          <cell r="F682" t="str">
            <v>Normal</v>
          </cell>
          <cell r="G682" t="str">
            <v>标准关</v>
          </cell>
          <cell r="H682">
            <v>1</v>
          </cell>
          <cell r="I682">
            <v>119.34</v>
          </cell>
          <cell r="J682">
            <v>1.704</v>
          </cell>
          <cell r="K682">
            <v>0.53156250000000005</v>
          </cell>
          <cell r="L682">
            <v>225</v>
          </cell>
          <cell r="M682">
            <v>180</v>
          </cell>
          <cell r="N682">
            <v>80</v>
          </cell>
          <cell r="O682" t="str">
            <v>鬼2</v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>
            <v>12</v>
          </cell>
          <cell r="V682" t="str">
            <v>0</v>
          </cell>
          <cell r="W682" t="str">
            <v>0</v>
          </cell>
          <cell r="X682" t="str">
            <v>0</v>
          </cell>
          <cell r="Y682" t="str">
            <v>0</v>
          </cell>
          <cell r="Z682" t="str">
            <v>0</v>
          </cell>
          <cell r="AA682">
            <v>225</v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>
            <v>1.704</v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>
            <v>7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>
            <v>300</v>
          </cell>
        </row>
        <row r="683">
          <cell r="A683" t="str">
            <v>2_4_2_Normal</v>
          </cell>
          <cell r="B683">
            <v>2</v>
          </cell>
          <cell r="C683">
            <v>4</v>
          </cell>
          <cell r="D683">
            <v>2</v>
          </cell>
          <cell r="E683">
            <v>25.08</v>
          </cell>
          <cell r="F683" t="str">
            <v>Normal</v>
          </cell>
          <cell r="G683" t="str">
            <v>标准关</v>
          </cell>
          <cell r="H683">
            <v>1</v>
          </cell>
          <cell r="I683">
            <v>256.58099999999996</v>
          </cell>
          <cell r="J683">
            <v>1.704</v>
          </cell>
          <cell r="K683">
            <v>0.66445312500000009</v>
          </cell>
          <cell r="L683">
            <v>386</v>
          </cell>
          <cell r="M683">
            <v>180</v>
          </cell>
          <cell r="N683">
            <v>80</v>
          </cell>
          <cell r="O683" t="str">
            <v>鬼2</v>
          </cell>
          <cell r="P683" t="str">
            <v>麻痹蝎1</v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>
            <v>5</v>
          </cell>
          <cell r="V683">
            <v>11</v>
          </cell>
          <cell r="W683" t="str">
            <v>0</v>
          </cell>
          <cell r="X683" t="str">
            <v>0</v>
          </cell>
          <cell r="Y683" t="str">
            <v>0</v>
          </cell>
          <cell r="Z683" t="str">
            <v>0</v>
          </cell>
          <cell r="AA683">
            <v>797</v>
          </cell>
          <cell r="AB683">
            <v>199</v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>
            <v>1.704</v>
          </cell>
          <cell r="AH683">
            <v>1.704</v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>
            <v>8</v>
          </cell>
          <cell r="AN683">
            <v>4</v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>
            <v>516</v>
          </cell>
        </row>
        <row r="684">
          <cell r="A684" t="str">
            <v>2_4_3_Normal</v>
          </cell>
          <cell r="B684">
            <v>2</v>
          </cell>
          <cell r="C684">
            <v>4</v>
          </cell>
          <cell r="D684">
            <v>3</v>
          </cell>
          <cell r="E684">
            <v>27.359999999999996</v>
          </cell>
          <cell r="F684" t="str">
            <v>Normal</v>
          </cell>
          <cell r="G684" t="str">
            <v>标准关</v>
          </cell>
          <cell r="H684">
            <v>1</v>
          </cell>
          <cell r="I684">
            <v>436.78440000000001</v>
          </cell>
          <cell r="J684">
            <v>1.704</v>
          </cell>
          <cell r="K684">
            <v>0.79734375000000002</v>
          </cell>
          <cell r="L684">
            <v>548</v>
          </cell>
          <cell r="M684">
            <v>180</v>
          </cell>
          <cell r="N684">
            <v>80</v>
          </cell>
          <cell r="O684" t="str">
            <v>麻痹蝎1</v>
          </cell>
          <cell r="P684" t="str">
            <v>蛋2</v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>
            <v>10</v>
          </cell>
          <cell r="V684">
            <v>10</v>
          </cell>
          <cell r="W684" t="str">
            <v>0</v>
          </cell>
          <cell r="X684" t="str">
            <v>0</v>
          </cell>
          <cell r="Y684" t="str">
            <v>0</v>
          </cell>
          <cell r="Z684" t="str">
            <v>0</v>
          </cell>
          <cell r="AA684">
            <v>219</v>
          </cell>
          <cell r="AB684">
            <v>877</v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>
            <v>1.704</v>
          </cell>
          <cell r="AH684">
            <v>1.704</v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>
            <v>3</v>
          </cell>
          <cell r="AN684">
            <v>5</v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>
            <v>732</v>
          </cell>
        </row>
        <row r="685">
          <cell r="A685" t="str">
            <v>2_4_4_Normal</v>
          </cell>
          <cell r="B685">
            <v>2</v>
          </cell>
          <cell r="C685">
            <v>4</v>
          </cell>
          <cell r="D685">
            <v>4</v>
          </cell>
          <cell r="E685">
            <v>29.639999999999997</v>
          </cell>
          <cell r="F685" t="str">
            <v>Normal</v>
          </cell>
          <cell r="G685" t="str">
            <v>标准关</v>
          </cell>
          <cell r="H685">
            <v>1</v>
          </cell>
          <cell r="I685">
            <v>654.38100000000009</v>
          </cell>
          <cell r="J685">
            <v>1.704</v>
          </cell>
          <cell r="K685">
            <v>0.93023437500000006</v>
          </cell>
          <cell r="L685">
            <v>703</v>
          </cell>
          <cell r="M685">
            <v>180</v>
          </cell>
          <cell r="N685">
            <v>80</v>
          </cell>
          <cell r="O685" t="str">
            <v>麻痹蝎1</v>
          </cell>
          <cell r="P685" t="str">
            <v>蛋2</v>
          </cell>
          <cell r="Q685" t="str">
            <v>石像2</v>
          </cell>
          <cell r="R685" t="str">
            <v/>
          </cell>
          <cell r="S685" t="str">
            <v/>
          </cell>
          <cell r="T685" t="str">
            <v/>
          </cell>
          <cell r="U685">
            <v>11</v>
          </cell>
          <cell r="V685">
            <v>11</v>
          </cell>
          <cell r="W685">
            <v>5</v>
          </cell>
          <cell r="X685" t="str">
            <v>0</v>
          </cell>
          <cell r="Y685" t="str">
            <v>0</v>
          </cell>
          <cell r="Z685" t="str">
            <v>0</v>
          </cell>
          <cell r="AA685">
            <v>253</v>
          </cell>
          <cell r="AB685">
            <v>1012</v>
          </cell>
          <cell r="AC685">
            <v>1012</v>
          </cell>
          <cell r="AD685" t="str">
            <v/>
          </cell>
          <cell r="AE685" t="str">
            <v/>
          </cell>
          <cell r="AF685" t="str">
            <v/>
          </cell>
          <cell r="AG685">
            <v>1.704</v>
          </cell>
          <cell r="AH685">
            <v>1.704</v>
          </cell>
          <cell r="AI685">
            <v>1.704</v>
          </cell>
          <cell r="AJ685" t="str">
            <v/>
          </cell>
          <cell r="AK685" t="str">
            <v/>
          </cell>
          <cell r="AL685" t="str">
            <v/>
          </cell>
          <cell r="AM685">
            <v>2</v>
          </cell>
          <cell r="AN685">
            <v>4</v>
          </cell>
          <cell r="AO685">
            <v>4</v>
          </cell>
          <cell r="AP685" t="str">
            <v/>
          </cell>
          <cell r="AQ685" t="str">
            <v/>
          </cell>
          <cell r="AR685" t="str">
            <v/>
          </cell>
          <cell r="AS685">
            <v>940</v>
          </cell>
        </row>
        <row r="686">
          <cell r="A686" t="str">
            <v>2_4_5_Normal</v>
          </cell>
          <cell r="B686">
            <v>2</v>
          </cell>
          <cell r="C686">
            <v>4</v>
          </cell>
          <cell r="D686">
            <v>5</v>
          </cell>
          <cell r="E686">
            <v>31.919999999999995</v>
          </cell>
          <cell r="F686" t="str">
            <v>Normal</v>
          </cell>
          <cell r="G686" t="str">
            <v>标准关</v>
          </cell>
          <cell r="H686">
            <v>1</v>
          </cell>
          <cell r="I686">
            <v>891.07199999999989</v>
          </cell>
          <cell r="J686">
            <v>1.704</v>
          </cell>
          <cell r="K686">
            <v>1.0631250000000001</v>
          </cell>
          <cell r="L686">
            <v>838</v>
          </cell>
          <cell r="M686">
            <v>180</v>
          </cell>
          <cell r="N686">
            <v>80</v>
          </cell>
          <cell r="O686" t="str">
            <v>蛋2</v>
          </cell>
          <cell r="P686" t="str">
            <v>石像2</v>
          </cell>
          <cell r="Q686" t="str">
            <v>鬼2</v>
          </cell>
          <cell r="R686" t="str">
            <v/>
          </cell>
          <cell r="S686" t="str">
            <v/>
          </cell>
          <cell r="T686" t="str">
            <v/>
          </cell>
          <cell r="U686">
            <v>13</v>
          </cell>
          <cell r="V686">
            <v>13</v>
          </cell>
          <cell r="W686">
            <v>6</v>
          </cell>
          <cell r="X686" t="str">
            <v>0</v>
          </cell>
          <cell r="Y686" t="str">
            <v>0</v>
          </cell>
          <cell r="Z686" t="str">
            <v>0</v>
          </cell>
          <cell r="AA686">
            <v>838</v>
          </cell>
          <cell r="AB686">
            <v>838</v>
          </cell>
          <cell r="AC686">
            <v>838</v>
          </cell>
          <cell r="AD686" t="str">
            <v/>
          </cell>
          <cell r="AE686" t="str">
            <v/>
          </cell>
          <cell r="AF686" t="str">
            <v/>
          </cell>
          <cell r="AG686">
            <v>1.704</v>
          </cell>
          <cell r="AH686">
            <v>1.704</v>
          </cell>
          <cell r="AI686">
            <v>1.704</v>
          </cell>
          <cell r="AJ686" t="str">
            <v/>
          </cell>
          <cell r="AK686" t="str">
            <v/>
          </cell>
          <cell r="AL686" t="str">
            <v/>
          </cell>
          <cell r="AM686">
            <v>3</v>
          </cell>
          <cell r="AN686">
            <v>3</v>
          </cell>
          <cell r="AO686">
            <v>3</v>
          </cell>
          <cell r="AP686" t="str">
            <v/>
          </cell>
          <cell r="AQ686" t="str">
            <v/>
          </cell>
          <cell r="AR686" t="str">
            <v/>
          </cell>
          <cell r="AS686">
            <v>1120</v>
          </cell>
        </row>
        <row r="687">
          <cell r="A687" t="str">
            <v>2_4_6_Normal</v>
          </cell>
          <cell r="B687">
            <v>2</v>
          </cell>
          <cell r="C687">
            <v>4</v>
          </cell>
          <cell r="D687">
            <v>6</v>
          </cell>
          <cell r="E687">
            <v>34.199999999999996</v>
          </cell>
          <cell r="F687" t="str">
            <v>Normal</v>
          </cell>
          <cell r="G687" t="str">
            <v>标准关</v>
          </cell>
          <cell r="H687">
            <v>1</v>
          </cell>
          <cell r="I687">
            <v>1163.5650000000001</v>
          </cell>
          <cell r="J687">
            <v>1.704</v>
          </cell>
          <cell r="K687">
            <v>1.196015625</v>
          </cell>
          <cell r="L687">
            <v>973</v>
          </cell>
          <cell r="M687">
            <v>180</v>
          </cell>
          <cell r="N687">
            <v>80</v>
          </cell>
          <cell r="O687" t="str">
            <v>麻痹蝎1</v>
          </cell>
          <cell r="P687" t="str">
            <v>蛋2</v>
          </cell>
          <cell r="Q687" t="str">
            <v>石像2</v>
          </cell>
          <cell r="R687" t="str">
            <v>鬼2</v>
          </cell>
          <cell r="S687" t="str">
            <v/>
          </cell>
          <cell r="T687" t="str">
            <v/>
          </cell>
          <cell r="U687">
            <v>8</v>
          </cell>
          <cell r="V687">
            <v>8</v>
          </cell>
          <cell r="W687">
            <v>8</v>
          </cell>
          <cell r="X687">
            <v>16</v>
          </cell>
          <cell r="Y687" t="str">
            <v>0</v>
          </cell>
          <cell r="Z687" t="str">
            <v>0</v>
          </cell>
          <cell r="AA687">
            <v>286</v>
          </cell>
          <cell r="AB687">
            <v>1145</v>
          </cell>
          <cell r="AC687">
            <v>1145</v>
          </cell>
          <cell r="AD687">
            <v>1145</v>
          </cell>
          <cell r="AE687" t="str">
            <v/>
          </cell>
          <cell r="AF687" t="str">
            <v/>
          </cell>
          <cell r="AG687">
            <v>1.704</v>
          </cell>
          <cell r="AH687">
            <v>1.704</v>
          </cell>
          <cell r="AI687">
            <v>1.704</v>
          </cell>
          <cell r="AJ687">
            <v>1.704</v>
          </cell>
          <cell r="AK687" t="str">
            <v/>
          </cell>
          <cell r="AL687" t="str">
            <v/>
          </cell>
          <cell r="AM687">
            <v>1</v>
          </cell>
          <cell r="AN687">
            <v>2</v>
          </cell>
          <cell r="AO687">
            <v>2</v>
          </cell>
          <cell r="AP687">
            <v>2</v>
          </cell>
          <cell r="AQ687" t="str">
            <v/>
          </cell>
          <cell r="AR687" t="str">
            <v/>
          </cell>
          <cell r="AS687">
            <v>1300</v>
          </cell>
        </row>
        <row r="688">
          <cell r="A688" t="str">
            <v>2_4_7_Normal</v>
          </cell>
          <cell r="B688">
            <v>2</v>
          </cell>
          <cell r="C688">
            <v>4</v>
          </cell>
          <cell r="D688">
            <v>7</v>
          </cell>
          <cell r="E688">
            <v>36.479999999999997</v>
          </cell>
          <cell r="F688" t="str">
            <v>Normal</v>
          </cell>
          <cell r="G688" t="str">
            <v>标准关</v>
          </cell>
          <cell r="H688">
            <v>1</v>
          </cell>
          <cell r="I688">
            <v>1471.8600000000001</v>
          </cell>
          <cell r="J688">
            <v>1.704</v>
          </cell>
          <cell r="K688">
            <v>1.3289062500000002</v>
          </cell>
          <cell r="L688">
            <v>1108</v>
          </cell>
          <cell r="M688">
            <v>180</v>
          </cell>
          <cell r="N688">
            <v>80</v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>0</v>
          </cell>
          <cell r="V688" t="str">
            <v>0</v>
          </cell>
          <cell r="W688" t="str">
            <v>0</v>
          </cell>
          <cell r="X688" t="str">
            <v>0</v>
          </cell>
          <cell r="Y688" t="str">
            <v>0</v>
          </cell>
          <cell r="Z688" t="str">
            <v>0</v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>
            <v>1480</v>
          </cell>
        </row>
        <row r="689">
          <cell r="A689" t="str">
            <v>2_4_8_Normal</v>
          </cell>
          <cell r="B689">
            <v>2</v>
          </cell>
          <cell r="C689">
            <v>4</v>
          </cell>
          <cell r="D689">
            <v>8</v>
          </cell>
          <cell r="E689">
            <v>38.759999999999991</v>
          </cell>
          <cell r="F689" t="str">
            <v>Normal</v>
          </cell>
          <cell r="G689" t="str">
            <v>标准关</v>
          </cell>
          <cell r="H689">
            <v>1</v>
          </cell>
          <cell r="I689">
            <v>1815.9570000000001</v>
          </cell>
          <cell r="J689">
            <v>1.704</v>
          </cell>
          <cell r="K689">
            <v>1.4617968750000001</v>
          </cell>
          <cell r="L689">
            <v>1242</v>
          </cell>
          <cell r="M689">
            <v>180</v>
          </cell>
          <cell r="N689">
            <v>80</v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>0</v>
          </cell>
          <cell r="V689" t="str">
            <v>0</v>
          </cell>
          <cell r="W689" t="str">
            <v>0</v>
          </cell>
          <cell r="X689" t="str">
            <v>0</v>
          </cell>
          <cell r="Y689" t="str">
            <v>0</v>
          </cell>
          <cell r="Z689" t="str">
            <v>0</v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>
            <v>1660</v>
          </cell>
        </row>
        <row r="690">
          <cell r="A690" t="str">
            <v>2_4_9_Normal</v>
          </cell>
          <cell r="B690">
            <v>2</v>
          </cell>
          <cell r="C690">
            <v>4</v>
          </cell>
          <cell r="D690">
            <v>9</v>
          </cell>
          <cell r="E690">
            <v>41.04</v>
          </cell>
          <cell r="F690" t="str">
            <v>Normal</v>
          </cell>
          <cell r="G690" t="str">
            <v>标准关</v>
          </cell>
          <cell r="H690">
            <v>1</v>
          </cell>
          <cell r="I690">
            <v>2195.8559999999998</v>
          </cell>
          <cell r="J690">
            <v>1.704</v>
          </cell>
          <cell r="K690">
            <v>1.5946875</v>
          </cell>
          <cell r="L690">
            <v>1377</v>
          </cell>
          <cell r="M690">
            <v>180</v>
          </cell>
          <cell r="N690">
            <v>80</v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>0</v>
          </cell>
          <cell r="V690" t="str">
            <v>0</v>
          </cell>
          <cell r="W690" t="str">
            <v>0</v>
          </cell>
          <cell r="X690" t="str">
            <v>0</v>
          </cell>
          <cell r="Y690" t="str">
            <v>0</v>
          </cell>
          <cell r="Z690" t="str">
            <v>0</v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 t="str">
            <v/>
          </cell>
          <cell r="AQ690" t="str">
            <v/>
          </cell>
          <cell r="AR690" t="str">
            <v/>
          </cell>
          <cell r="AS690">
            <v>1840</v>
          </cell>
        </row>
        <row r="691">
          <cell r="A691" t="str">
            <v>2_4_10_Normal</v>
          </cell>
          <cell r="B691">
            <v>2</v>
          </cell>
          <cell r="C691">
            <v>4</v>
          </cell>
          <cell r="D691">
            <v>10</v>
          </cell>
          <cell r="E691">
            <v>43.319999999999993</v>
          </cell>
          <cell r="F691" t="str">
            <v>Normal</v>
          </cell>
          <cell r="G691" t="str">
            <v>标准关</v>
          </cell>
          <cell r="H691">
            <v>1</v>
          </cell>
          <cell r="I691">
            <v>2611.5570000000002</v>
          </cell>
          <cell r="J691">
            <v>1.704</v>
          </cell>
          <cell r="K691">
            <v>1.7275781250000002</v>
          </cell>
          <cell r="L691">
            <v>1512</v>
          </cell>
          <cell r="M691">
            <v>180</v>
          </cell>
          <cell r="N691">
            <v>80</v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>0</v>
          </cell>
          <cell r="V691" t="str">
            <v>0</v>
          </cell>
          <cell r="W691" t="str">
            <v>0</v>
          </cell>
          <cell r="X691" t="str">
            <v>0</v>
          </cell>
          <cell r="Y691" t="str">
            <v>0</v>
          </cell>
          <cell r="Z691" t="str">
            <v>0</v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>
            <v>2020</v>
          </cell>
        </row>
        <row r="692">
          <cell r="A692" t="str">
            <v>2_5_1_Normal</v>
          </cell>
          <cell r="B692">
            <v>2</v>
          </cell>
          <cell r="C692">
            <v>5</v>
          </cell>
          <cell r="D692">
            <v>1</v>
          </cell>
          <cell r="E692">
            <v>23.799999999999997</v>
          </cell>
          <cell r="F692" t="str">
            <v>Normal</v>
          </cell>
          <cell r="G692" t="str">
            <v>困难关</v>
          </cell>
          <cell r="H692">
            <v>1</v>
          </cell>
          <cell r="I692">
            <v>134.64000000000001</v>
          </cell>
          <cell r="J692">
            <v>1.8839999999999999</v>
          </cell>
          <cell r="K692">
            <v>0.58078125000000014</v>
          </cell>
          <cell r="L692">
            <v>232</v>
          </cell>
          <cell r="M692">
            <v>180</v>
          </cell>
          <cell r="N692">
            <v>80</v>
          </cell>
          <cell r="O692" t="str">
            <v>火精灵2</v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>
            <v>13</v>
          </cell>
          <cell r="V692" t="str">
            <v>0</v>
          </cell>
          <cell r="W692" t="str">
            <v>0</v>
          </cell>
          <cell r="X692" t="str">
            <v>0</v>
          </cell>
          <cell r="Y692" t="str">
            <v>0</v>
          </cell>
          <cell r="Z692" t="str">
            <v>0</v>
          </cell>
          <cell r="AA692">
            <v>232</v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>
            <v>1.8839999999999999</v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>
            <v>6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>
            <v>300</v>
          </cell>
        </row>
        <row r="693">
          <cell r="A693" t="str">
            <v>2_5_2_Normal</v>
          </cell>
          <cell r="B693">
            <v>2</v>
          </cell>
          <cell r="C693">
            <v>5</v>
          </cell>
          <cell r="D693">
            <v>2</v>
          </cell>
          <cell r="E693">
            <v>26.18</v>
          </cell>
          <cell r="F693" t="str">
            <v>Normal</v>
          </cell>
          <cell r="G693" t="str">
            <v>困难关</v>
          </cell>
          <cell r="H693">
            <v>1</v>
          </cell>
          <cell r="I693">
            <v>289.476</v>
          </cell>
          <cell r="J693">
            <v>1.8839999999999999</v>
          </cell>
          <cell r="K693">
            <v>0.7259765625000002</v>
          </cell>
          <cell r="L693">
            <v>399</v>
          </cell>
          <cell r="M693">
            <v>180</v>
          </cell>
          <cell r="N693">
            <v>80</v>
          </cell>
          <cell r="O693" t="str">
            <v>火精灵2</v>
          </cell>
          <cell r="P693" t="str">
            <v>麻痹蝎1</v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6</v>
          </cell>
          <cell r="V693">
            <v>12</v>
          </cell>
          <cell r="W693" t="str">
            <v>0</v>
          </cell>
          <cell r="X693" t="str">
            <v>0</v>
          </cell>
          <cell r="Y693" t="str">
            <v>0</v>
          </cell>
          <cell r="Z693" t="str">
            <v>0</v>
          </cell>
          <cell r="AA693">
            <v>798</v>
          </cell>
          <cell r="AB693">
            <v>200</v>
          </cell>
          <cell r="AC693" t="str">
            <v/>
          </cell>
          <cell r="AD693" t="str">
            <v/>
          </cell>
          <cell r="AE693" t="str">
            <v/>
          </cell>
          <cell r="AF693" t="str">
            <v/>
          </cell>
          <cell r="AG693">
            <v>1.8839999999999999</v>
          </cell>
          <cell r="AH693">
            <v>1.8839999999999999</v>
          </cell>
          <cell r="AI693" t="str">
            <v/>
          </cell>
          <cell r="AJ693" t="str">
            <v/>
          </cell>
          <cell r="AK693" t="str">
            <v/>
          </cell>
          <cell r="AL693" t="str">
            <v/>
          </cell>
          <cell r="AM693">
            <v>7</v>
          </cell>
          <cell r="AN693">
            <v>3</v>
          </cell>
          <cell r="AO693" t="str">
            <v/>
          </cell>
          <cell r="AP693" t="str">
            <v/>
          </cell>
          <cell r="AQ693" t="str">
            <v/>
          </cell>
          <cell r="AR693" t="str">
            <v/>
          </cell>
          <cell r="AS693">
            <v>516</v>
          </cell>
        </row>
        <row r="694">
          <cell r="A694" t="str">
            <v>2_5_3_Normal</v>
          </cell>
          <cell r="B694">
            <v>2</v>
          </cell>
          <cell r="C694">
            <v>5</v>
          </cell>
          <cell r="D694">
            <v>3</v>
          </cell>
          <cell r="E694">
            <v>28.559999999999995</v>
          </cell>
          <cell r="F694" t="str">
            <v>Normal</v>
          </cell>
          <cell r="G694" t="str">
            <v>困难关</v>
          </cell>
          <cell r="H694">
            <v>1</v>
          </cell>
          <cell r="I694">
            <v>492.78239999999988</v>
          </cell>
          <cell r="J694">
            <v>1.8839999999999999</v>
          </cell>
          <cell r="K694">
            <v>0.87117187500000015</v>
          </cell>
          <cell r="L694">
            <v>566</v>
          </cell>
          <cell r="M694">
            <v>180</v>
          </cell>
          <cell r="N694">
            <v>80</v>
          </cell>
          <cell r="O694" t="str">
            <v>麻痹蝎1</v>
          </cell>
          <cell r="P694" t="str">
            <v>蛋2</v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>
            <v>12</v>
          </cell>
          <cell r="V694">
            <v>12</v>
          </cell>
          <cell r="W694" t="str">
            <v>0</v>
          </cell>
          <cell r="X694" t="str">
            <v>0</v>
          </cell>
          <cell r="Y694" t="str">
            <v>0</v>
          </cell>
          <cell r="Z694" t="str">
            <v>0</v>
          </cell>
          <cell r="AA694">
            <v>226</v>
          </cell>
          <cell r="AB694">
            <v>906</v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>
            <v>1.8839999999999999</v>
          </cell>
          <cell r="AH694">
            <v>1.8839999999999999</v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>
            <v>2</v>
          </cell>
          <cell r="AN694">
            <v>4</v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>
            <v>732</v>
          </cell>
        </row>
        <row r="695">
          <cell r="A695" t="str">
            <v>2_5_4_Normal</v>
          </cell>
          <cell r="B695">
            <v>2</v>
          </cell>
          <cell r="C695">
            <v>5</v>
          </cell>
          <cell r="D695">
            <v>4</v>
          </cell>
          <cell r="E695">
            <v>30.939999999999998</v>
          </cell>
          <cell r="F695" t="str">
            <v>Normal</v>
          </cell>
          <cell r="G695" t="str">
            <v>困难关</v>
          </cell>
          <cell r="H695">
            <v>1</v>
          </cell>
          <cell r="I695">
            <v>738.27599999999995</v>
          </cell>
          <cell r="J695">
            <v>1.8839999999999999</v>
          </cell>
          <cell r="K695">
            <v>1.0163671875000002</v>
          </cell>
          <cell r="L695">
            <v>726</v>
          </cell>
          <cell r="M695">
            <v>180</v>
          </cell>
          <cell r="N695">
            <v>80</v>
          </cell>
          <cell r="O695" t="str">
            <v>麻痹蝎1</v>
          </cell>
          <cell r="P695" t="str">
            <v>蛋2</v>
          </cell>
          <cell r="Q695" t="str">
            <v>石像2</v>
          </cell>
          <cell r="R695" t="str">
            <v/>
          </cell>
          <cell r="S695" t="str">
            <v/>
          </cell>
          <cell r="T695" t="str">
            <v/>
          </cell>
          <cell r="U695">
            <v>12</v>
          </cell>
          <cell r="V695">
            <v>12</v>
          </cell>
          <cell r="W695">
            <v>6</v>
          </cell>
          <cell r="X695" t="str">
            <v>0</v>
          </cell>
          <cell r="Y695" t="str">
            <v>0</v>
          </cell>
          <cell r="Z695" t="str">
            <v>0</v>
          </cell>
          <cell r="AA695">
            <v>259</v>
          </cell>
          <cell r="AB695">
            <v>1037</v>
          </cell>
          <cell r="AC695">
            <v>1037</v>
          </cell>
          <cell r="AD695" t="str">
            <v/>
          </cell>
          <cell r="AE695" t="str">
            <v/>
          </cell>
          <cell r="AF695" t="str">
            <v/>
          </cell>
          <cell r="AG695">
            <v>1.8839999999999999</v>
          </cell>
          <cell r="AH695">
            <v>1.8839999999999999</v>
          </cell>
          <cell r="AI695">
            <v>1.8839999999999999</v>
          </cell>
          <cell r="AJ695" t="str">
            <v/>
          </cell>
          <cell r="AK695" t="str">
            <v/>
          </cell>
          <cell r="AL695" t="str">
            <v/>
          </cell>
          <cell r="AM695">
            <v>2</v>
          </cell>
          <cell r="AN695">
            <v>3</v>
          </cell>
          <cell r="AO695">
            <v>3</v>
          </cell>
          <cell r="AP695" t="str">
            <v/>
          </cell>
          <cell r="AQ695" t="str">
            <v/>
          </cell>
          <cell r="AR695" t="str">
            <v/>
          </cell>
          <cell r="AS695">
            <v>940</v>
          </cell>
        </row>
        <row r="696">
          <cell r="A696" t="str">
            <v>2_5_5_Normal</v>
          </cell>
          <cell r="B696">
            <v>2</v>
          </cell>
          <cell r="C696">
            <v>5</v>
          </cell>
          <cell r="D696">
            <v>5</v>
          </cell>
          <cell r="E696">
            <v>33.319999999999993</v>
          </cell>
          <cell r="F696" t="str">
            <v>Normal</v>
          </cell>
          <cell r="G696" t="str">
            <v>困难关</v>
          </cell>
          <cell r="H696">
            <v>1</v>
          </cell>
          <cell r="I696">
            <v>1005.3119999999999</v>
          </cell>
          <cell r="J696">
            <v>1.8839999999999999</v>
          </cell>
          <cell r="K696">
            <v>1.1615625000000003</v>
          </cell>
          <cell r="L696">
            <v>865</v>
          </cell>
          <cell r="M696">
            <v>180</v>
          </cell>
          <cell r="N696">
            <v>80</v>
          </cell>
          <cell r="O696" t="str">
            <v>蛋2</v>
          </cell>
          <cell r="P696" t="str">
            <v>石像2</v>
          </cell>
          <cell r="Q696" t="str">
            <v>火精灵2</v>
          </cell>
          <cell r="R696" t="str">
            <v/>
          </cell>
          <cell r="S696" t="str">
            <v/>
          </cell>
          <cell r="T696" t="str">
            <v/>
          </cell>
          <cell r="U696">
            <v>15</v>
          </cell>
          <cell r="V696">
            <v>15</v>
          </cell>
          <cell r="W696">
            <v>7</v>
          </cell>
          <cell r="X696" t="str">
            <v>0</v>
          </cell>
          <cell r="Y696" t="str">
            <v>0</v>
          </cell>
          <cell r="Z696" t="str">
            <v>0</v>
          </cell>
          <cell r="AA696">
            <v>865</v>
          </cell>
          <cell r="AB696">
            <v>865</v>
          </cell>
          <cell r="AC696">
            <v>865</v>
          </cell>
          <cell r="AD696" t="str">
            <v/>
          </cell>
          <cell r="AE696" t="str">
            <v/>
          </cell>
          <cell r="AF696" t="str">
            <v/>
          </cell>
          <cell r="AG696">
            <v>1.8839999999999999</v>
          </cell>
          <cell r="AH696">
            <v>1.8839999999999999</v>
          </cell>
          <cell r="AI696">
            <v>1.8839999999999999</v>
          </cell>
          <cell r="AJ696" t="str">
            <v/>
          </cell>
          <cell r="AK696" t="str">
            <v/>
          </cell>
          <cell r="AL696" t="str">
            <v/>
          </cell>
          <cell r="AM696">
            <v>2</v>
          </cell>
          <cell r="AN696">
            <v>2</v>
          </cell>
          <cell r="AO696">
            <v>2</v>
          </cell>
          <cell r="AP696" t="str">
            <v/>
          </cell>
          <cell r="AQ696" t="str">
            <v/>
          </cell>
          <cell r="AR696" t="str">
            <v/>
          </cell>
          <cell r="AS696">
            <v>1120</v>
          </cell>
        </row>
        <row r="697">
          <cell r="A697" t="str">
            <v>2_5_6_Normal</v>
          </cell>
          <cell r="B697">
            <v>2</v>
          </cell>
          <cell r="C697">
            <v>5</v>
          </cell>
          <cell r="D697">
            <v>6</v>
          </cell>
          <cell r="E697">
            <v>35.699999999999996</v>
          </cell>
          <cell r="F697" t="str">
            <v>Normal</v>
          </cell>
          <cell r="G697" t="str">
            <v>困难关</v>
          </cell>
          <cell r="H697">
            <v>1</v>
          </cell>
          <cell r="I697">
            <v>1312.7400000000002</v>
          </cell>
          <cell r="J697">
            <v>1.8839999999999999</v>
          </cell>
          <cell r="K697">
            <v>1.3067578125000003</v>
          </cell>
          <cell r="L697">
            <v>1005</v>
          </cell>
          <cell r="M697">
            <v>180</v>
          </cell>
          <cell r="N697">
            <v>80</v>
          </cell>
          <cell r="O697" t="str">
            <v>麻痹蝎1</v>
          </cell>
          <cell r="P697" t="str">
            <v>蛋2</v>
          </cell>
          <cell r="Q697" t="str">
            <v>石像2</v>
          </cell>
          <cell r="R697" t="str">
            <v>小恶魔2</v>
          </cell>
          <cell r="S697" t="str">
            <v/>
          </cell>
          <cell r="T697" t="str">
            <v/>
          </cell>
          <cell r="U697">
            <v>13</v>
          </cell>
          <cell r="V697">
            <v>13</v>
          </cell>
          <cell r="W697">
            <v>13</v>
          </cell>
          <cell r="X697">
            <v>6</v>
          </cell>
          <cell r="Y697" t="str">
            <v>0</v>
          </cell>
          <cell r="Z697" t="str">
            <v>0</v>
          </cell>
          <cell r="AA697">
            <v>321</v>
          </cell>
          <cell r="AB697">
            <v>1283</v>
          </cell>
          <cell r="AC697">
            <v>1283</v>
          </cell>
          <cell r="AD697">
            <v>1283</v>
          </cell>
          <cell r="AE697" t="str">
            <v/>
          </cell>
          <cell r="AF697" t="str">
            <v/>
          </cell>
          <cell r="AG697">
            <v>1.8839999999999999</v>
          </cell>
          <cell r="AH697">
            <v>1.8839999999999999</v>
          </cell>
          <cell r="AI697">
            <v>1.8839999999999999</v>
          </cell>
          <cell r="AJ697">
            <v>1.8839999999999999</v>
          </cell>
          <cell r="AK697" t="str">
            <v/>
          </cell>
          <cell r="AL697" t="str">
            <v/>
          </cell>
          <cell r="AM697">
            <v>1</v>
          </cell>
          <cell r="AN697">
            <v>2</v>
          </cell>
          <cell r="AO697">
            <v>2</v>
          </cell>
          <cell r="AP697">
            <v>2</v>
          </cell>
          <cell r="AQ697" t="str">
            <v/>
          </cell>
          <cell r="AR697" t="str">
            <v/>
          </cell>
          <cell r="AS697">
            <v>1300</v>
          </cell>
        </row>
        <row r="698">
          <cell r="A698" t="str">
            <v>2_5_7_Normal</v>
          </cell>
          <cell r="B698">
            <v>2</v>
          </cell>
          <cell r="C698">
            <v>5</v>
          </cell>
          <cell r="D698">
            <v>7</v>
          </cell>
          <cell r="E698">
            <v>38.08</v>
          </cell>
          <cell r="F698" t="str">
            <v>Normal</v>
          </cell>
          <cell r="G698" t="str">
            <v>困难关</v>
          </cell>
          <cell r="H698">
            <v>1</v>
          </cell>
          <cell r="I698">
            <v>1660.56</v>
          </cell>
          <cell r="J698">
            <v>1.8839999999999999</v>
          </cell>
          <cell r="K698">
            <v>1.4519531250000004</v>
          </cell>
          <cell r="L698">
            <v>1144</v>
          </cell>
          <cell r="M698">
            <v>180</v>
          </cell>
          <cell r="N698">
            <v>80</v>
          </cell>
          <cell r="O698" t="str">
            <v>蛋2</v>
          </cell>
          <cell r="P698" t="str">
            <v>石像2</v>
          </cell>
          <cell r="Q698" t="str">
            <v>小恶魔2</v>
          </cell>
          <cell r="R698" t="str">
            <v>火精灵2</v>
          </cell>
          <cell r="S698" t="str">
            <v/>
          </cell>
          <cell r="T698" t="str">
            <v/>
          </cell>
          <cell r="U698">
            <v>13</v>
          </cell>
          <cell r="V698">
            <v>13</v>
          </cell>
          <cell r="W698">
            <v>13</v>
          </cell>
          <cell r="X698">
            <v>13</v>
          </cell>
          <cell r="Y698" t="str">
            <v>0</v>
          </cell>
          <cell r="Z698" t="str">
            <v>0</v>
          </cell>
          <cell r="AA698">
            <v>1144</v>
          </cell>
          <cell r="AB698">
            <v>1144</v>
          </cell>
          <cell r="AC698">
            <v>1144</v>
          </cell>
          <cell r="AD698">
            <v>1144</v>
          </cell>
          <cell r="AE698" t="str">
            <v/>
          </cell>
          <cell r="AF698" t="str">
            <v/>
          </cell>
          <cell r="AG698">
            <v>1.8839999999999999</v>
          </cell>
          <cell r="AH698">
            <v>1.8839999999999999</v>
          </cell>
          <cell r="AI698">
            <v>1.8839999999999999</v>
          </cell>
          <cell r="AJ698">
            <v>1.8839999999999999</v>
          </cell>
          <cell r="AK698" t="str">
            <v/>
          </cell>
          <cell r="AL698" t="str">
            <v/>
          </cell>
          <cell r="AM698">
            <v>2</v>
          </cell>
          <cell r="AN698">
            <v>2</v>
          </cell>
          <cell r="AO698">
            <v>2</v>
          </cell>
          <cell r="AP698">
            <v>2</v>
          </cell>
          <cell r="AQ698" t="str">
            <v/>
          </cell>
          <cell r="AR698" t="str">
            <v/>
          </cell>
          <cell r="AS698">
            <v>1480</v>
          </cell>
        </row>
        <row r="699">
          <cell r="A699" t="str">
            <v>2_5_8_Normal</v>
          </cell>
          <cell r="B699">
            <v>2</v>
          </cell>
          <cell r="C699">
            <v>5</v>
          </cell>
          <cell r="D699">
            <v>8</v>
          </cell>
          <cell r="E699">
            <v>40.459999999999994</v>
          </cell>
          <cell r="F699" t="str">
            <v>Normal</v>
          </cell>
          <cell r="G699" t="str">
            <v>困难关</v>
          </cell>
          <cell r="H699">
            <v>1</v>
          </cell>
          <cell r="I699">
            <v>2048.7719999999999</v>
          </cell>
          <cell r="J699">
            <v>1.8839999999999999</v>
          </cell>
          <cell r="K699">
            <v>1.5971484375000005</v>
          </cell>
          <cell r="L699">
            <v>1283</v>
          </cell>
          <cell r="M699">
            <v>180</v>
          </cell>
          <cell r="N699">
            <v>80</v>
          </cell>
          <cell r="O699" t="str">
            <v>蛋2</v>
          </cell>
          <cell r="P699" t="str">
            <v>石像2</v>
          </cell>
          <cell r="Q699" t="str">
            <v>小恶魔2</v>
          </cell>
          <cell r="R699" t="str">
            <v>火精灵2</v>
          </cell>
          <cell r="S699" t="str">
            <v>龙3</v>
          </cell>
          <cell r="T699" t="str">
            <v/>
          </cell>
          <cell r="U699">
            <v>14</v>
          </cell>
          <cell r="V699">
            <v>14</v>
          </cell>
          <cell r="W699">
            <v>14</v>
          </cell>
          <cell r="X699">
            <v>21</v>
          </cell>
          <cell r="Y699">
            <v>1</v>
          </cell>
          <cell r="Z699" t="str">
            <v>0</v>
          </cell>
          <cell r="AA699">
            <v>1157</v>
          </cell>
          <cell r="AB699">
            <v>1157</v>
          </cell>
          <cell r="AC699">
            <v>1157</v>
          </cell>
          <cell r="AD699">
            <v>1157</v>
          </cell>
          <cell r="AE699">
            <v>9252</v>
          </cell>
          <cell r="AF699" t="str">
            <v/>
          </cell>
          <cell r="AG699">
            <v>1.8839999999999999</v>
          </cell>
          <cell r="AH699">
            <v>1.8839999999999999</v>
          </cell>
          <cell r="AI699">
            <v>1.8839999999999999</v>
          </cell>
          <cell r="AJ699">
            <v>1.8839999999999999</v>
          </cell>
          <cell r="AK699">
            <v>0.94199999999999995</v>
          </cell>
          <cell r="AL699" t="str">
            <v/>
          </cell>
          <cell r="AM699">
            <v>1</v>
          </cell>
          <cell r="AN699">
            <v>1</v>
          </cell>
          <cell r="AO699">
            <v>1</v>
          </cell>
          <cell r="AP699">
            <v>1</v>
          </cell>
          <cell r="AQ699">
            <v>2</v>
          </cell>
          <cell r="AR699" t="str">
            <v/>
          </cell>
          <cell r="AS699">
            <v>1660</v>
          </cell>
        </row>
        <row r="700">
          <cell r="A700" t="str">
            <v>2_5_9_Normal</v>
          </cell>
          <cell r="B700">
            <v>2</v>
          </cell>
          <cell r="C700">
            <v>5</v>
          </cell>
          <cell r="D700">
            <v>9</v>
          </cell>
          <cell r="E700">
            <v>42.839999999999996</v>
          </cell>
          <cell r="F700" t="str">
            <v>Normal</v>
          </cell>
          <cell r="G700" t="str">
            <v>困难关</v>
          </cell>
          <cell r="H700">
            <v>1</v>
          </cell>
          <cell r="I700">
            <v>2477.3760000000002</v>
          </cell>
          <cell r="J700">
            <v>1.8839999999999999</v>
          </cell>
          <cell r="K700">
            <v>1.7423437500000003</v>
          </cell>
          <cell r="L700">
            <v>1422</v>
          </cell>
          <cell r="M700">
            <v>180</v>
          </cell>
          <cell r="N700">
            <v>80</v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>0</v>
          </cell>
          <cell r="V700" t="str">
            <v>0</v>
          </cell>
          <cell r="W700" t="str">
            <v>0</v>
          </cell>
          <cell r="X700" t="str">
            <v>0</v>
          </cell>
          <cell r="Y700" t="str">
            <v>0</v>
          </cell>
          <cell r="Z700" t="str">
            <v>0</v>
          </cell>
          <cell r="AA700" t="str">
            <v/>
          </cell>
          <cell r="AB700" t="str">
            <v/>
          </cell>
          <cell r="AC700" t="str">
            <v/>
          </cell>
          <cell r="AD700" t="str">
            <v/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>
            <v>1840</v>
          </cell>
        </row>
        <row r="701">
          <cell r="A701" t="str">
            <v>2_5_10_Normal</v>
          </cell>
          <cell r="B701">
            <v>2</v>
          </cell>
          <cell r="C701">
            <v>5</v>
          </cell>
          <cell r="D701">
            <v>10</v>
          </cell>
          <cell r="E701">
            <v>45.219999999999992</v>
          </cell>
          <cell r="F701" t="str">
            <v>Normal</v>
          </cell>
          <cell r="G701" t="str">
            <v>困难关</v>
          </cell>
          <cell r="H701">
            <v>1</v>
          </cell>
          <cell r="I701">
            <v>2946.3720000000003</v>
          </cell>
          <cell r="J701">
            <v>1.8839999999999999</v>
          </cell>
          <cell r="K701">
            <v>1.8875390625000004</v>
          </cell>
          <cell r="L701">
            <v>1561</v>
          </cell>
          <cell r="M701">
            <v>180</v>
          </cell>
          <cell r="N701">
            <v>80</v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>0</v>
          </cell>
          <cell r="V701" t="str">
            <v>0</v>
          </cell>
          <cell r="W701" t="str">
            <v>0</v>
          </cell>
          <cell r="X701" t="str">
            <v>0</v>
          </cell>
          <cell r="Y701" t="str">
            <v>0</v>
          </cell>
          <cell r="Z701" t="str">
            <v>0</v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 t="str">
            <v/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>
            <v>2020</v>
          </cell>
        </row>
        <row r="702">
          <cell r="A702" t="str">
            <v>3_1_1_Normal</v>
          </cell>
          <cell r="B702">
            <v>3</v>
          </cell>
          <cell r="C702">
            <v>1</v>
          </cell>
          <cell r="D702">
            <v>1</v>
          </cell>
          <cell r="E702">
            <v>20</v>
          </cell>
          <cell r="F702" t="str">
            <v>Normal</v>
          </cell>
          <cell r="G702" t="str">
            <v>标准关</v>
          </cell>
          <cell r="H702">
            <v>1</v>
          </cell>
          <cell r="I702">
            <v>76.5</v>
          </cell>
          <cell r="J702">
            <v>1.2</v>
          </cell>
          <cell r="K702">
            <v>0.39375000000000004</v>
          </cell>
          <cell r="L702">
            <v>194</v>
          </cell>
          <cell r="M702">
            <v>180</v>
          </cell>
          <cell r="N702">
            <v>80</v>
          </cell>
          <cell r="O702" t="str">
            <v>雪人1</v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>
            <v>7</v>
          </cell>
          <cell r="V702" t="str">
            <v>0</v>
          </cell>
          <cell r="W702" t="str">
            <v>0</v>
          </cell>
          <cell r="X702" t="str">
            <v>0</v>
          </cell>
          <cell r="Y702" t="str">
            <v>0</v>
          </cell>
          <cell r="Z702" t="str">
            <v>0</v>
          </cell>
          <cell r="AA702">
            <v>194</v>
          </cell>
          <cell r="AB702" t="str">
            <v/>
          </cell>
          <cell r="AC702" t="str">
            <v/>
          </cell>
          <cell r="AD702" t="str">
            <v/>
          </cell>
          <cell r="AE702" t="str">
            <v/>
          </cell>
          <cell r="AF702" t="str">
            <v/>
          </cell>
          <cell r="AG702">
            <v>1.2</v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>
            <v>11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>
            <v>300</v>
          </cell>
        </row>
        <row r="703">
          <cell r="A703" t="str">
            <v>3_1_2_Normal</v>
          </cell>
          <cell r="B703">
            <v>3</v>
          </cell>
          <cell r="C703">
            <v>1</v>
          </cell>
          <cell r="D703">
            <v>2</v>
          </cell>
          <cell r="E703">
            <v>22</v>
          </cell>
          <cell r="F703" t="str">
            <v>Normal</v>
          </cell>
          <cell r="G703" t="str">
            <v>标准关</v>
          </cell>
          <cell r="H703">
            <v>1</v>
          </cell>
          <cell r="I703">
            <v>164.47499999999997</v>
          </cell>
          <cell r="J703">
            <v>1.2</v>
          </cell>
          <cell r="K703">
            <v>0.49218750000000006</v>
          </cell>
          <cell r="L703">
            <v>334</v>
          </cell>
          <cell r="M703">
            <v>180</v>
          </cell>
          <cell r="N703">
            <v>80</v>
          </cell>
          <cell r="O703" t="str">
            <v>雪人1</v>
          </cell>
          <cell r="P703" t="str">
            <v>蜜蜂1</v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>
            <v>3</v>
          </cell>
          <cell r="V703">
            <v>7</v>
          </cell>
          <cell r="W703" t="str">
            <v>0</v>
          </cell>
          <cell r="X703" t="str">
            <v>0</v>
          </cell>
          <cell r="Y703" t="str">
            <v>0</v>
          </cell>
          <cell r="Z703" t="str">
            <v>0</v>
          </cell>
          <cell r="AA703">
            <v>514</v>
          </cell>
          <cell r="AB703">
            <v>257</v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>
            <v>1.2</v>
          </cell>
          <cell r="AH703">
            <v>1.2</v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>
            <v>8</v>
          </cell>
          <cell r="AN703">
            <v>8</v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>
            <v>516</v>
          </cell>
        </row>
        <row r="704">
          <cell r="A704" t="str">
            <v>3_1_3_Normal</v>
          </cell>
          <cell r="B704">
            <v>3</v>
          </cell>
          <cell r="C704">
            <v>1</v>
          </cell>
          <cell r="D704">
            <v>3</v>
          </cell>
          <cell r="E704">
            <v>24</v>
          </cell>
          <cell r="F704" t="str">
            <v>Normal</v>
          </cell>
          <cell r="G704" t="str">
            <v>标准关</v>
          </cell>
          <cell r="H704">
            <v>1</v>
          </cell>
          <cell r="I704">
            <v>279.98999999999995</v>
          </cell>
          <cell r="J704">
            <v>1.2</v>
          </cell>
          <cell r="K704">
            <v>0.59062500000000007</v>
          </cell>
          <cell r="L704">
            <v>474</v>
          </cell>
          <cell r="M704">
            <v>180</v>
          </cell>
          <cell r="N704">
            <v>80</v>
          </cell>
          <cell r="O704" t="str">
            <v>蜜蜂1</v>
          </cell>
          <cell r="P704" t="str">
            <v>蝙蝠1</v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>
            <v>7</v>
          </cell>
          <cell r="V704">
            <v>7</v>
          </cell>
          <cell r="W704" t="str">
            <v>0</v>
          </cell>
          <cell r="X704" t="str">
            <v>0</v>
          </cell>
          <cell r="Y704" t="str">
            <v>0</v>
          </cell>
          <cell r="Z704" t="str">
            <v>0</v>
          </cell>
          <cell r="AA704">
            <v>474</v>
          </cell>
          <cell r="AB704">
            <v>474</v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>
            <v>1.2</v>
          </cell>
          <cell r="AH704">
            <v>1.2</v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>
            <v>6</v>
          </cell>
          <cell r="AN704">
            <v>6</v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>
            <v>732</v>
          </cell>
        </row>
        <row r="705">
          <cell r="A705" t="str">
            <v>3_1_4_Normal</v>
          </cell>
          <cell r="B705">
            <v>3</v>
          </cell>
          <cell r="C705">
            <v>1</v>
          </cell>
          <cell r="D705">
            <v>4</v>
          </cell>
          <cell r="E705">
            <v>26</v>
          </cell>
          <cell r="F705" t="str">
            <v>Normal</v>
          </cell>
          <cell r="G705" t="str">
            <v>标准关</v>
          </cell>
          <cell r="H705">
            <v>1</v>
          </cell>
          <cell r="I705">
            <v>419.47499999999997</v>
          </cell>
          <cell r="J705">
            <v>1.2</v>
          </cell>
          <cell r="K705">
            <v>0.68906250000000013</v>
          </cell>
          <cell r="L705">
            <v>609</v>
          </cell>
          <cell r="M705">
            <v>180</v>
          </cell>
          <cell r="N705">
            <v>80</v>
          </cell>
          <cell r="O705" t="str">
            <v>蜜蜂1</v>
          </cell>
          <cell r="P705" t="str">
            <v>蝙蝠1</v>
          </cell>
          <cell r="Q705" t="str">
            <v>蜘蛛1</v>
          </cell>
          <cell r="R705" t="str">
            <v/>
          </cell>
          <cell r="S705" t="str">
            <v/>
          </cell>
          <cell r="T705" t="str">
            <v/>
          </cell>
          <cell r="U705">
            <v>7</v>
          </cell>
          <cell r="V705">
            <v>7</v>
          </cell>
          <cell r="W705">
            <v>3</v>
          </cell>
          <cell r="X705" t="str">
            <v>0</v>
          </cell>
          <cell r="Y705" t="str">
            <v>0</v>
          </cell>
          <cell r="Z705" t="str">
            <v>0</v>
          </cell>
          <cell r="AA705">
            <v>609</v>
          </cell>
          <cell r="AB705">
            <v>609</v>
          </cell>
          <cell r="AC705">
            <v>609</v>
          </cell>
          <cell r="AD705" t="str">
            <v/>
          </cell>
          <cell r="AE705" t="str">
            <v/>
          </cell>
          <cell r="AF705" t="str">
            <v/>
          </cell>
          <cell r="AG705">
            <v>1.2</v>
          </cell>
          <cell r="AH705">
            <v>1.2</v>
          </cell>
          <cell r="AI705">
            <v>2.4</v>
          </cell>
          <cell r="AJ705" t="str">
            <v/>
          </cell>
          <cell r="AK705" t="str">
            <v/>
          </cell>
          <cell r="AL705" t="str">
            <v/>
          </cell>
          <cell r="AM705">
            <v>5</v>
          </cell>
          <cell r="AN705">
            <v>5</v>
          </cell>
          <cell r="AO705">
            <v>5</v>
          </cell>
          <cell r="AP705" t="str">
            <v/>
          </cell>
          <cell r="AQ705" t="str">
            <v/>
          </cell>
          <cell r="AR705" t="str">
            <v/>
          </cell>
          <cell r="AS705">
            <v>940</v>
          </cell>
        </row>
        <row r="706">
          <cell r="A706" t="str">
            <v>3_1_5_Normal</v>
          </cell>
          <cell r="B706">
            <v>3</v>
          </cell>
          <cell r="C706">
            <v>1</v>
          </cell>
          <cell r="D706">
            <v>5</v>
          </cell>
          <cell r="E706">
            <v>28</v>
          </cell>
          <cell r="F706" t="str">
            <v>Normal</v>
          </cell>
          <cell r="G706" t="str">
            <v>标准关</v>
          </cell>
          <cell r="H706">
            <v>1</v>
          </cell>
          <cell r="I706">
            <v>571.19999999999993</v>
          </cell>
          <cell r="J706">
            <v>1.2</v>
          </cell>
          <cell r="K706">
            <v>0.78750000000000009</v>
          </cell>
          <cell r="L706">
            <v>725</v>
          </cell>
          <cell r="M706">
            <v>180</v>
          </cell>
          <cell r="N706">
            <v>80</v>
          </cell>
          <cell r="O706" t="str">
            <v>蝙蝠1</v>
          </cell>
          <cell r="P706" t="str">
            <v>蜘蛛1</v>
          </cell>
          <cell r="Q706" t="str">
            <v>雪人1</v>
          </cell>
          <cell r="R706" t="str">
            <v/>
          </cell>
          <cell r="S706" t="str">
            <v/>
          </cell>
          <cell r="T706" t="str">
            <v/>
          </cell>
          <cell r="U706">
            <v>8</v>
          </cell>
          <cell r="V706">
            <v>8</v>
          </cell>
          <cell r="W706">
            <v>4</v>
          </cell>
          <cell r="X706" t="str">
            <v>0</v>
          </cell>
          <cell r="Y706" t="str">
            <v>0</v>
          </cell>
          <cell r="Z706" t="str">
            <v>0</v>
          </cell>
          <cell r="AA706">
            <v>604</v>
          </cell>
          <cell r="AB706">
            <v>604</v>
          </cell>
          <cell r="AC706">
            <v>1208</v>
          </cell>
          <cell r="AD706" t="str">
            <v/>
          </cell>
          <cell r="AE706" t="str">
            <v/>
          </cell>
          <cell r="AF706" t="str">
            <v/>
          </cell>
          <cell r="AG706">
            <v>1.2</v>
          </cell>
          <cell r="AH706">
            <v>2.4</v>
          </cell>
          <cell r="AI706">
            <v>1.2</v>
          </cell>
          <cell r="AJ706" t="str">
            <v/>
          </cell>
          <cell r="AK706" t="str">
            <v/>
          </cell>
          <cell r="AL706" t="str">
            <v/>
          </cell>
          <cell r="AM706">
            <v>4</v>
          </cell>
          <cell r="AN706">
            <v>4</v>
          </cell>
          <cell r="AO706">
            <v>4</v>
          </cell>
          <cell r="AP706" t="str">
            <v/>
          </cell>
          <cell r="AQ706" t="str">
            <v/>
          </cell>
          <cell r="AR706" t="str">
            <v/>
          </cell>
          <cell r="AS706">
            <v>1120</v>
          </cell>
        </row>
        <row r="707">
          <cell r="A707" t="str">
            <v>3_1_6_Normal</v>
          </cell>
          <cell r="B707">
            <v>3</v>
          </cell>
          <cell r="C707">
            <v>1</v>
          </cell>
          <cell r="D707">
            <v>6</v>
          </cell>
          <cell r="E707">
            <v>30</v>
          </cell>
          <cell r="F707" t="str">
            <v>Normal</v>
          </cell>
          <cell r="G707" t="str">
            <v>标准关</v>
          </cell>
          <cell r="H707">
            <v>1</v>
          </cell>
          <cell r="I707">
            <v>745.875</v>
          </cell>
          <cell r="J707">
            <v>1.2</v>
          </cell>
          <cell r="K707">
            <v>0.88593750000000004</v>
          </cell>
          <cell r="L707">
            <v>842</v>
          </cell>
          <cell r="M707">
            <v>180</v>
          </cell>
          <cell r="N707">
            <v>80</v>
          </cell>
          <cell r="O707" t="str">
            <v>蜜蜂1</v>
          </cell>
          <cell r="P707" t="str">
            <v>蝙蝠1</v>
          </cell>
          <cell r="Q707" t="str">
            <v>蜘蛛1</v>
          </cell>
          <cell r="R707" t="str">
            <v>雪人1</v>
          </cell>
          <cell r="S707" t="str">
            <v/>
          </cell>
          <cell r="T707" t="str">
            <v/>
          </cell>
          <cell r="U707">
            <v>5</v>
          </cell>
          <cell r="V707">
            <v>5</v>
          </cell>
          <cell r="W707">
            <v>5</v>
          </cell>
          <cell r="X707">
            <v>10</v>
          </cell>
          <cell r="Y707" t="str">
            <v>0</v>
          </cell>
          <cell r="Z707" t="str">
            <v>0</v>
          </cell>
          <cell r="AA707">
            <v>601</v>
          </cell>
          <cell r="AB707">
            <v>601</v>
          </cell>
          <cell r="AC707">
            <v>601</v>
          </cell>
          <cell r="AD707">
            <v>1203</v>
          </cell>
          <cell r="AE707" t="str">
            <v/>
          </cell>
          <cell r="AF707" t="str">
            <v/>
          </cell>
          <cell r="AG707">
            <v>1.2</v>
          </cell>
          <cell r="AH707">
            <v>1.2</v>
          </cell>
          <cell r="AI707">
            <v>2.4</v>
          </cell>
          <cell r="AJ707">
            <v>1.2</v>
          </cell>
          <cell r="AK707" t="str">
            <v/>
          </cell>
          <cell r="AL707" t="str">
            <v/>
          </cell>
          <cell r="AM707">
            <v>3</v>
          </cell>
          <cell r="AN707">
            <v>3</v>
          </cell>
          <cell r="AO707">
            <v>3</v>
          </cell>
          <cell r="AP707">
            <v>3</v>
          </cell>
          <cell r="AQ707" t="str">
            <v/>
          </cell>
          <cell r="AR707" t="str">
            <v/>
          </cell>
          <cell r="AS707">
            <v>1300</v>
          </cell>
        </row>
        <row r="708">
          <cell r="A708" t="str">
            <v>3_1_7_Normal</v>
          </cell>
          <cell r="B708">
            <v>3</v>
          </cell>
          <cell r="C708">
            <v>1</v>
          </cell>
          <cell r="D708">
            <v>7</v>
          </cell>
          <cell r="E708">
            <v>32</v>
          </cell>
          <cell r="F708" t="str">
            <v>Normal</v>
          </cell>
          <cell r="G708" t="str">
            <v>标准关</v>
          </cell>
          <cell r="H708">
            <v>1</v>
          </cell>
          <cell r="I708">
            <v>943.5</v>
          </cell>
          <cell r="J708">
            <v>1.2</v>
          </cell>
          <cell r="K708">
            <v>0.98437500000000011</v>
          </cell>
          <cell r="L708">
            <v>958</v>
          </cell>
          <cell r="M708">
            <v>180</v>
          </cell>
          <cell r="N708">
            <v>80</v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>0</v>
          </cell>
          <cell r="V708" t="str">
            <v>0</v>
          </cell>
          <cell r="W708" t="str">
            <v>0</v>
          </cell>
          <cell r="X708" t="str">
            <v>0</v>
          </cell>
          <cell r="Y708" t="str">
            <v>0</v>
          </cell>
          <cell r="Z708" t="str">
            <v>0</v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/>
          </cell>
          <cell r="AG708" t="str">
            <v/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 t="str">
            <v/>
          </cell>
          <cell r="AM708" t="str">
            <v/>
          </cell>
          <cell r="AN708" t="str">
            <v/>
          </cell>
          <cell r="AO708" t="str">
            <v/>
          </cell>
          <cell r="AP708" t="str">
            <v/>
          </cell>
          <cell r="AQ708" t="str">
            <v/>
          </cell>
          <cell r="AR708" t="str">
            <v/>
          </cell>
          <cell r="AS708">
            <v>1480</v>
          </cell>
        </row>
        <row r="709">
          <cell r="A709" t="str">
            <v>3_1_8_Normal</v>
          </cell>
          <cell r="B709">
            <v>3</v>
          </cell>
          <cell r="C709">
            <v>1</v>
          </cell>
          <cell r="D709">
            <v>8</v>
          </cell>
          <cell r="E709">
            <v>34</v>
          </cell>
          <cell r="F709" t="str">
            <v>Normal</v>
          </cell>
          <cell r="G709" t="str">
            <v>标准关</v>
          </cell>
          <cell r="H709">
            <v>1</v>
          </cell>
          <cell r="I709">
            <v>1164.075</v>
          </cell>
          <cell r="J709">
            <v>1.2</v>
          </cell>
          <cell r="K709">
            <v>1.0828125000000002</v>
          </cell>
          <cell r="L709">
            <v>1075</v>
          </cell>
          <cell r="M709">
            <v>180</v>
          </cell>
          <cell r="N709">
            <v>80</v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>0</v>
          </cell>
          <cell r="V709" t="str">
            <v>0</v>
          </cell>
          <cell r="W709" t="str">
            <v>0</v>
          </cell>
          <cell r="X709" t="str">
            <v>0</v>
          </cell>
          <cell r="Y709" t="str">
            <v>0</v>
          </cell>
          <cell r="Z709" t="str">
            <v>0</v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 t="str">
            <v/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>
            <v>1660</v>
          </cell>
        </row>
        <row r="710">
          <cell r="A710" t="str">
            <v>3_1_9_Normal</v>
          </cell>
          <cell r="B710">
            <v>3</v>
          </cell>
          <cell r="C710">
            <v>1</v>
          </cell>
          <cell r="D710">
            <v>9</v>
          </cell>
          <cell r="E710">
            <v>36</v>
          </cell>
          <cell r="F710" t="str">
            <v>Normal</v>
          </cell>
          <cell r="G710" t="str">
            <v>标准关</v>
          </cell>
          <cell r="H710">
            <v>1</v>
          </cell>
          <cell r="I710">
            <v>1407.6</v>
          </cell>
          <cell r="J710">
            <v>1.2</v>
          </cell>
          <cell r="K710">
            <v>1.1812500000000001</v>
          </cell>
          <cell r="L710">
            <v>1192</v>
          </cell>
          <cell r="M710">
            <v>180</v>
          </cell>
          <cell r="N710">
            <v>80</v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>0</v>
          </cell>
          <cell r="V710" t="str">
            <v>0</v>
          </cell>
          <cell r="W710" t="str">
            <v>0</v>
          </cell>
          <cell r="X710" t="str">
            <v>0</v>
          </cell>
          <cell r="Y710" t="str">
            <v>0</v>
          </cell>
          <cell r="Z710" t="str">
            <v>0</v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 t="str">
            <v/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>
            <v>1840</v>
          </cell>
        </row>
        <row r="711">
          <cell r="A711" t="str">
            <v>3_1_10_Normal</v>
          </cell>
          <cell r="B711">
            <v>3</v>
          </cell>
          <cell r="C711">
            <v>1</v>
          </cell>
          <cell r="D711">
            <v>10</v>
          </cell>
          <cell r="E711">
            <v>38</v>
          </cell>
          <cell r="F711" t="str">
            <v>Normal</v>
          </cell>
          <cell r="G711" t="str">
            <v>标准关</v>
          </cell>
          <cell r="H711">
            <v>1</v>
          </cell>
          <cell r="I711">
            <v>1674.075</v>
          </cell>
          <cell r="J711">
            <v>1.2</v>
          </cell>
          <cell r="K711">
            <v>1.2796875000000001</v>
          </cell>
          <cell r="L711">
            <v>1308</v>
          </cell>
          <cell r="M711">
            <v>180</v>
          </cell>
          <cell r="N711">
            <v>80</v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>0</v>
          </cell>
          <cell r="V711" t="str">
            <v>0</v>
          </cell>
          <cell r="W711" t="str">
            <v>0</v>
          </cell>
          <cell r="X711" t="str">
            <v>0</v>
          </cell>
          <cell r="Y711" t="str">
            <v>0</v>
          </cell>
          <cell r="Z711" t="str">
            <v>0</v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>
            <v>2020</v>
          </cell>
        </row>
        <row r="712">
          <cell r="A712" t="str">
            <v>3_2_1_Normal</v>
          </cell>
          <cell r="B712">
            <v>3</v>
          </cell>
          <cell r="C712">
            <v>2</v>
          </cell>
          <cell r="D712">
            <v>1</v>
          </cell>
          <cell r="E712">
            <v>20.8</v>
          </cell>
          <cell r="F712" t="str">
            <v>Normal</v>
          </cell>
          <cell r="G712" t="str">
            <v>标准关</v>
          </cell>
          <cell r="H712">
            <v>1</v>
          </cell>
          <cell r="I712">
            <v>88.74</v>
          </cell>
          <cell r="J712">
            <v>1.3440000000000001</v>
          </cell>
          <cell r="K712">
            <v>0.43312500000000009</v>
          </cell>
          <cell r="L712">
            <v>205</v>
          </cell>
          <cell r="M712">
            <v>180</v>
          </cell>
          <cell r="N712">
            <v>80</v>
          </cell>
          <cell r="O712" t="str">
            <v>蜘蛛2</v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>
            <v>9</v>
          </cell>
          <cell r="V712" t="str">
            <v>0</v>
          </cell>
          <cell r="W712" t="str">
            <v>0</v>
          </cell>
          <cell r="X712" t="str">
            <v>0</v>
          </cell>
          <cell r="Y712" t="str">
            <v>0</v>
          </cell>
          <cell r="Z712" t="str">
            <v>0</v>
          </cell>
          <cell r="AA712">
            <v>205</v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 t="str">
            <v/>
          </cell>
          <cell r="AG712">
            <v>2.6880000000000002</v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>
            <v>9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>
            <v>300</v>
          </cell>
        </row>
        <row r="713">
          <cell r="A713" t="str">
            <v>3_2_2_Normal</v>
          </cell>
          <cell r="B713">
            <v>3</v>
          </cell>
          <cell r="C713">
            <v>2</v>
          </cell>
          <cell r="D713">
            <v>2</v>
          </cell>
          <cell r="E713">
            <v>22.880000000000003</v>
          </cell>
          <cell r="F713" t="str">
            <v>Normal</v>
          </cell>
          <cell r="G713" t="str">
            <v>标准关</v>
          </cell>
          <cell r="H713">
            <v>1</v>
          </cell>
          <cell r="I713">
            <v>190.79099999999997</v>
          </cell>
          <cell r="J713">
            <v>1.3440000000000001</v>
          </cell>
          <cell r="K713">
            <v>0.54140625000000009</v>
          </cell>
          <cell r="L713">
            <v>352</v>
          </cell>
          <cell r="M713">
            <v>180</v>
          </cell>
          <cell r="N713">
            <v>80</v>
          </cell>
          <cell r="O713" t="str">
            <v>蜘蛛2</v>
          </cell>
          <cell r="P713" t="str">
            <v>蝙蝠1</v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>
            <v>4</v>
          </cell>
          <cell r="V713">
            <v>8</v>
          </cell>
          <cell r="W713" t="str">
            <v>0</v>
          </cell>
          <cell r="X713" t="str">
            <v>0</v>
          </cell>
          <cell r="Y713" t="str">
            <v>0</v>
          </cell>
          <cell r="Z713" t="str">
            <v>0</v>
          </cell>
          <cell r="AA713">
            <v>704</v>
          </cell>
          <cell r="AB713">
            <v>176</v>
          </cell>
          <cell r="AC713" t="str">
            <v/>
          </cell>
          <cell r="AD713" t="str">
            <v/>
          </cell>
          <cell r="AE713" t="str">
            <v/>
          </cell>
          <cell r="AF713" t="str">
            <v/>
          </cell>
          <cell r="AG713">
            <v>2.6880000000000002</v>
          </cell>
          <cell r="AH713">
            <v>1.3440000000000001</v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>
            <v>10</v>
          </cell>
          <cell r="AN713">
            <v>5</v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>
            <v>516</v>
          </cell>
        </row>
        <row r="714">
          <cell r="A714" t="str">
            <v>3_2_3_Normal</v>
          </cell>
          <cell r="B714">
            <v>3</v>
          </cell>
          <cell r="C714">
            <v>2</v>
          </cell>
          <cell r="D714">
            <v>3</v>
          </cell>
          <cell r="E714">
            <v>24.96</v>
          </cell>
          <cell r="F714" t="str">
            <v>Normal</v>
          </cell>
          <cell r="G714" t="str">
            <v>标准关</v>
          </cell>
          <cell r="H714">
            <v>1</v>
          </cell>
          <cell r="I714">
            <v>324.78839999999991</v>
          </cell>
          <cell r="J714">
            <v>1.3440000000000001</v>
          </cell>
          <cell r="K714">
            <v>0.6496875000000002</v>
          </cell>
          <cell r="L714">
            <v>500</v>
          </cell>
          <cell r="M714">
            <v>180</v>
          </cell>
          <cell r="N714">
            <v>80</v>
          </cell>
          <cell r="O714" t="str">
            <v>蝙蝠1</v>
          </cell>
          <cell r="P714" t="str">
            <v>蜘蛛1</v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>
            <v>8</v>
          </cell>
          <cell r="V714">
            <v>8</v>
          </cell>
          <cell r="W714" t="str">
            <v>0</v>
          </cell>
          <cell r="X714" t="str">
            <v>0</v>
          </cell>
          <cell r="Y714" t="str">
            <v>0</v>
          </cell>
          <cell r="Z714" t="str">
            <v>0</v>
          </cell>
          <cell r="AA714">
            <v>500</v>
          </cell>
          <cell r="AB714">
            <v>500</v>
          </cell>
          <cell r="AC714" t="str">
            <v/>
          </cell>
          <cell r="AD714" t="str">
            <v/>
          </cell>
          <cell r="AE714" t="str">
            <v/>
          </cell>
          <cell r="AF714" t="str">
            <v/>
          </cell>
          <cell r="AG714">
            <v>1.3440000000000001</v>
          </cell>
          <cell r="AH714">
            <v>2.6880000000000002</v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>
            <v>5</v>
          </cell>
          <cell r="AN714">
            <v>5</v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>
            <v>732</v>
          </cell>
        </row>
        <row r="715">
          <cell r="A715" t="str">
            <v>3_2_4_Normal</v>
          </cell>
          <cell r="B715">
            <v>3</v>
          </cell>
          <cell r="C715">
            <v>2</v>
          </cell>
          <cell r="D715">
            <v>4</v>
          </cell>
          <cell r="E715">
            <v>27.040000000000003</v>
          </cell>
          <cell r="F715" t="str">
            <v>Normal</v>
          </cell>
          <cell r="G715" t="str">
            <v>标准关</v>
          </cell>
          <cell r="H715">
            <v>1</v>
          </cell>
          <cell r="I715">
            <v>486.59099999999995</v>
          </cell>
          <cell r="J715">
            <v>1.3440000000000001</v>
          </cell>
          <cell r="K715">
            <v>0.75796875000000019</v>
          </cell>
          <cell r="L715">
            <v>642</v>
          </cell>
          <cell r="M715">
            <v>180</v>
          </cell>
          <cell r="N715">
            <v>80</v>
          </cell>
          <cell r="O715" t="str">
            <v>蝙蝠1</v>
          </cell>
          <cell r="P715" t="str">
            <v>蜘蛛1</v>
          </cell>
          <cell r="Q715" t="str">
            <v>雪人1</v>
          </cell>
          <cell r="R715" t="str">
            <v/>
          </cell>
          <cell r="S715" t="str">
            <v/>
          </cell>
          <cell r="T715" t="str">
            <v/>
          </cell>
          <cell r="U715">
            <v>8</v>
          </cell>
          <cell r="V715">
            <v>8</v>
          </cell>
          <cell r="W715">
            <v>4</v>
          </cell>
          <cell r="X715" t="str">
            <v>0</v>
          </cell>
          <cell r="Y715" t="str">
            <v>0</v>
          </cell>
          <cell r="Z715" t="str">
            <v>0</v>
          </cell>
          <cell r="AA715">
            <v>535</v>
          </cell>
          <cell r="AB715">
            <v>535</v>
          </cell>
          <cell r="AC715">
            <v>1070</v>
          </cell>
          <cell r="AD715" t="str">
            <v/>
          </cell>
          <cell r="AE715" t="str">
            <v/>
          </cell>
          <cell r="AF715" t="str">
            <v/>
          </cell>
          <cell r="AG715">
            <v>1.3440000000000001</v>
          </cell>
          <cell r="AH715">
            <v>2.6880000000000002</v>
          </cell>
          <cell r="AI715">
            <v>1.3440000000000001</v>
          </cell>
          <cell r="AJ715" t="str">
            <v/>
          </cell>
          <cell r="AK715" t="str">
            <v/>
          </cell>
          <cell r="AL715" t="str">
            <v/>
          </cell>
          <cell r="AM715">
            <v>4</v>
          </cell>
          <cell r="AN715">
            <v>4</v>
          </cell>
          <cell r="AO715">
            <v>4</v>
          </cell>
          <cell r="AP715" t="str">
            <v/>
          </cell>
          <cell r="AQ715" t="str">
            <v/>
          </cell>
          <cell r="AR715" t="str">
            <v/>
          </cell>
          <cell r="AS715">
            <v>940</v>
          </cell>
        </row>
        <row r="716">
          <cell r="A716" t="str">
            <v>3_2_5_Normal</v>
          </cell>
          <cell r="B716">
            <v>3</v>
          </cell>
          <cell r="C716">
            <v>2</v>
          </cell>
          <cell r="D716">
            <v>5</v>
          </cell>
          <cell r="E716">
            <v>29.119999999999997</v>
          </cell>
          <cell r="F716" t="str">
            <v>Normal</v>
          </cell>
          <cell r="G716" t="str">
            <v>标准关</v>
          </cell>
          <cell r="H716">
            <v>1</v>
          </cell>
          <cell r="I716">
            <v>662.59199999999987</v>
          </cell>
          <cell r="J716">
            <v>1.3440000000000001</v>
          </cell>
          <cell r="K716">
            <v>0.86625000000000019</v>
          </cell>
          <cell r="L716">
            <v>765</v>
          </cell>
          <cell r="M716">
            <v>180</v>
          </cell>
          <cell r="N716">
            <v>80</v>
          </cell>
          <cell r="O716" t="str">
            <v>蜘蛛1</v>
          </cell>
          <cell r="P716" t="str">
            <v>雪人1</v>
          </cell>
          <cell r="Q716" t="str">
            <v>蜘蛛2</v>
          </cell>
          <cell r="R716" t="str">
            <v/>
          </cell>
          <cell r="S716" t="str">
            <v/>
          </cell>
          <cell r="T716" t="str">
            <v/>
          </cell>
          <cell r="U716">
            <v>10</v>
          </cell>
          <cell r="V716">
            <v>10</v>
          </cell>
          <cell r="W716">
            <v>5</v>
          </cell>
          <cell r="X716" t="str">
            <v>0</v>
          </cell>
          <cell r="Y716" t="str">
            <v>0</v>
          </cell>
          <cell r="Z716" t="str">
            <v>0</v>
          </cell>
          <cell r="AA716">
            <v>383</v>
          </cell>
          <cell r="AB716">
            <v>765</v>
          </cell>
          <cell r="AC716">
            <v>1530</v>
          </cell>
          <cell r="AD716" t="str">
            <v/>
          </cell>
          <cell r="AE716" t="str">
            <v/>
          </cell>
          <cell r="AF716" t="str">
            <v/>
          </cell>
          <cell r="AG716">
            <v>2.6880000000000002</v>
          </cell>
          <cell r="AH716">
            <v>1.3440000000000001</v>
          </cell>
          <cell r="AI716">
            <v>2.6880000000000002</v>
          </cell>
          <cell r="AJ716" t="str">
            <v/>
          </cell>
          <cell r="AK716" t="str">
            <v/>
          </cell>
          <cell r="AL716" t="str">
            <v/>
          </cell>
          <cell r="AM716">
            <v>3</v>
          </cell>
          <cell r="AN716">
            <v>3</v>
          </cell>
          <cell r="AO716">
            <v>5</v>
          </cell>
          <cell r="AP716" t="str">
            <v/>
          </cell>
          <cell r="AQ716" t="str">
            <v/>
          </cell>
          <cell r="AR716" t="str">
            <v/>
          </cell>
          <cell r="AS716">
            <v>1120</v>
          </cell>
        </row>
        <row r="717">
          <cell r="A717" t="str">
            <v>3_2_6_Normal</v>
          </cell>
          <cell r="B717">
            <v>3</v>
          </cell>
          <cell r="C717">
            <v>2</v>
          </cell>
          <cell r="D717">
            <v>6</v>
          </cell>
          <cell r="E717">
            <v>31.200000000000003</v>
          </cell>
          <cell r="F717" t="str">
            <v>Normal</v>
          </cell>
          <cell r="G717" t="str">
            <v>标准关</v>
          </cell>
          <cell r="H717">
            <v>1</v>
          </cell>
          <cell r="I717">
            <v>865.21499999999992</v>
          </cell>
          <cell r="J717">
            <v>1.3440000000000001</v>
          </cell>
          <cell r="K717">
            <v>0.97453125000000018</v>
          </cell>
          <cell r="L717">
            <v>888</v>
          </cell>
          <cell r="M717">
            <v>180</v>
          </cell>
          <cell r="N717">
            <v>80</v>
          </cell>
          <cell r="O717" t="str">
            <v>蝙蝠1</v>
          </cell>
          <cell r="P717" t="str">
            <v>蜘蛛1</v>
          </cell>
          <cell r="Q717" t="str">
            <v>雪人1</v>
          </cell>
          <cell r="R717" t="str">
            <v>蜘蛛2</v>
          </cell>
          <cell r="S717" t="str">
            <v/>
          </cell>
          <cell r="T717" t="str">
            <v/>
          </cell>
          <cell r="U717">
            <v>6</v>
          </cell>
          <cell r="V717">
            <v>6</v>
          </cell>
          <cell r="W717">
            <v>6</v>
          </cell>
          <cell r="X717">
            <v>12</v>
          </cell>
          <cell r="Y717" t="str">
            <v>0</v>
          </cell>
          <cell r="Z717" t="str">
            <v>0</v>
          </cell>
          <cell r="AA717">
            <v>370</v>
          </cell>
          <cell r="AB717">
            <v>370</v>
          </cell>
          <cell r="AC717">
            <v>740</v>
          </cell>
          <cell r="AD717">
            <v>1480</v>
          </cell>
          <cell r="AE717" t="str">
            <v/>
          </cell>
          <cell r="AF717" t="str">
            <v/>
          </cell>
          <cell r="AG717">
            <v>1.3440000000000001</v>
          </cell>
          <cell r="AH717">
            <v>2.6880000000000002</v>
          </cell>
          <cell r="AI717">
            <v>1.3440000000000001</v>
          </cell>
          <cell r="AJ717">
            <v>2.6880000000000002</v>
          </cell>
          <cell r="AK717" t="str">
            <v/>
          </cell>
          <cell r="AL717" t="str">
            <v/>
          </cell>
          <cell r="AM717">
            <v>2</v>
          </cell>
          <cell r="AN717">
            <v>2</v>
          </cell>
          <cell r="AO717">
            <v>2</v>
          </cell>
          <cell r="AP717">
            <v>4</v>
          </cell>
          <cell r="AQ717" t="str">
            <v/>
          </cell>
          <cell r="AR717" t="str">
            <v/>
          </cell>
          <cell r="AS717">
            <v>1300</v>
          </cell>
        </row>
        <row r="718">
          <cell r="A718" t="str">
            <v>3_2_7_Normal</v>
          </cell>
          <cell r="B718">
            <v>3</v>
          </cell>
          <cell r="C718">
            <v>2</v>
          </cell>
          <cell r="D718">
            <v>7</v>
          </cell>
          <cell r="E718">
            <v>33.28</v>
          </cell>
          <cell r="F718" t="str">
            <v>Normal</v>
          </cell>
          <cell r="G718" t="str">
            <v>标准关</v>
          </cell>
          <cell r="H718">
            <v>1</v>
          </cell>
          <cell r="I718">
            <v>1094.4599999999998</v>
          </cell>
          <cell r="J718">
            <v>1.3440000000000001</v>
          </cell>
          <cell r="K718">
            <v>1.0828125000000002</v>
          </cell>
          <cell r="L718">
            <v>1011</v>
          </cell>
          <cell r="M718">
            <v>180</v>
          </cell>
          <cell r="N718">
            <v>80</v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>0</v>
          </cell>
          <cell r="V718" t="str">
            <v>0</v>
          </cell>
          <cell r="W718" t="str">
            <v>0</v>
          </cell>
          <cell r="X718" t="str">
            <v>0</v>
          </cell>
          <cell r="Y718" t="str">
            <v>0</v>
          </cell>
          <cell r="Z718" t="str">
            <v>0</v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>
            <v>1480</v>
          </cell>
        </row>
        <row r="719">
          <cell r="A719" t="str">
            <v>3_2_8_Normal</v>
          </cell>
          <cell r="B719">
            <v>3</v>
          </cell>
          <cell r="C719">
            <v>2</v>
          </cell>
          <cell r="D719">
            <v>8</v>
          </cell>
          <cell r="E719">
            <v>35.36</v>
          </cell>
          <cell r="F719" t="str">
            <v>Normal</v>
          </cell>
          <cell r="G719" t="str">
            <v>标准关</v>
          </cell>
          <cell r="H719">
            <v>1</v>
          </cell>
          <cell r="I719">
            <v>1350.327</v>
          </cell>
          <cell r="J719">
            <v>1.3440000000000001</v>
          </cell>
          <cell r="K719">
            <v>1.1910937500000003</v>
          </cell>
          <cell r="L719">
            <v>1134</v>
          </cell>
          <cell r="M719">
            <v>180</v>
          </cell>
          <cell r="N719">
            <v>80</v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>0</v>
          </cell>
          <cell r="V719" t="str">
            <v>0</v>
          </cell>
          <cell r="W719" t="str">
            <v>0</v>
          </cell>
          <cell r="X719" t="str">
            <v>0</v>
          </cell>
          <cell r="Y719" t="str">
            <v>0</v>
          </cell>
          <cell r="Z719" t="str">
            <v>0</v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 t="str">
            <v/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>
            <v>1660</v>
          </cell>
        </row>
        <row r="720">
          <cell r="A720" t="str">
            <v>3_2_9_Normal</v>
          </cell>
          <cell r="B720">
            <v>3</v>
          </cell>
          <cell r="C720">
            <v>2</v>
          </cell>
          <cell r="D720">
            <v>9</v>
          </cell>
          <cell r="E720">
            <v>37.440000000000005</v>
          </cell>
          <cell r="F720" t="str">
            <v>Normal</v>
          </cell>
          <cell r="G720" t="str">
            <v>标准关</v>
          </cell>
          <cell r="H720">
            <v>1</v>
          </cell>
          <cell r="I720">
            <v>1632.8159999999998</v>
          </cell>
          <cell r="J720">
            <v>1.3440000000000001</v>
          </cell>
          <cell r="K720">
            <v>1.2993750000000004</v>
          </cell>
          <cell r="L720">
            <v>1257</v>
          </cell>
          <cell r="M720">
            <v>180</v>
          </cell>
          <cell r="N720">
            <v>80</v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>0</v>
          </cell>
          <cell r="V720" t="str">
            <v>0</v>
          </cell>
          <cell r="W720" t="str">
            <v>0</v>
          </cell>
          <cell r="X720" t="str">
            <v>0</v>
          </cell>
          <cell r="Y720" t="str">
            <v>0</v>
          </cell>
          <cell r="Z720" t="str">
            <v>0</v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>
            <v>1840</v>
          </cell>
        </row>
        <row r="721">
          <cell r="A721" t="str">
            <v>3_2_10_Normal</v>
          </cell>
          <cell r="B721">
            <v>3</v>
          </cell>
          <cell r="C721">
            <v>2</v>
          </cell>
          <cell r="D721">
            <v>10</v>
          </cell>
          <cell r="E721">
            <v>39.519999999999996</v>
          </cell>
          <cell r="F721" t="str">
            <v>Normal</v>
          </cell>
          <cell r="G721" t="str">
            <v>标准关</v>
          </cell>
          <cell r="H721">
            <v>1</v>
          </cell>
          <cell r="I721">
            <v>1941.9269999999999</v>
          </cell>
          <cell r="J721">
            <v>1.3440000000000001</v>
          </cell>
          <cell r="K721">
            <v>1.4076562500000003</v>
          </cell>
          <cell r="L721">
            <v>1380</v>
          </cell>
          <cell r="M721">
            <v>180</v>
          </cell>
          <cell r="N721">
            <v>80</v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>0</v>
          </cell>
          <cell r="V721" t="str">
            <v>0</v>
          </cell>
          <cell r="W721" t="str">
            <v>0</v>
          </cell>
          <cell r="X721" t="str">
            <v>0</v>
          </cell>
          <cell r="Y721" t="str">
            <v>0</v>
          </cell>
          <cell r="Z721" t="str">
            <v>0</v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>
            <v>2020</v>
          </cell>
        </row>
        <row r="722">
          <cell r="A722" t="str">
            <v>3_3_1_Normal</v>
          </cell>
          <cell r="B722">
            <v>3</v>
          </cell>
          <cell r="C722">
            <v>3</v>
          </cell>
          <cell r="D722">
            <v>1</v>
          </cell>
          <cell r="E722">
            <v>21.8</v>
          </cell>
          <cell r="F722" t="str">
            <v>Normal</v>
          </cell>
          <cell r="G722" t="str">
            <v>标准关</v>
          </cell>
          <cell r="H722">
            <v>1</v>
          </cell>
          <cell r="I722">
            <v>104.04</v>
          </cell>
          <cell r="J722">
            <v>1.524</v>
          </cell>
          <cell r="K722">
            <v>0.48234375000000007</v>
          </cell>
          <cell r="L722">
            <v>216</v>
          </cell>
          <cell r="M722">
            <v>180</v>
          </cell>
          <cell r="N722">
            <v>80</v>
          </cell>
          <cell r="O722" t="str">
            <v>骷髅2</v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>
            <v>10</v>
          </cell>
          <cell r="V722" t="str">
            <v>0</v>
          </cell>
          <cell r="W722" t="str">
            <v>0</v>
          </cell>
          <cell r="X722" t="str">
            <v>0</v>
          </cell>
          <cell r="Y722" t="str">
            <v>0</v>
          </cell>
          <cell r="Z722" t="str">
            <v>0</v>
          </cell>
          <cell r="AA722">
            <v>216</v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>
            <v>1.524</v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>
            <v>8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>
            <v>300</v>
          </cell>
        </row>
        <row r="723">
          <cell r="A723" t="str">
            <v>3_3_2_Normal</v>
          </cell>
          <cell r="B723">
            <v>3</v>
          </cell>
          <cell r="C723">
            <v>3</v>
          </cell>
          <cell r="D723">
            <v>2</v>
          </cell>
          <cell r="E723">
            <v>23.980000000000004</v>
          </cell>
          <cell r="F723" t="str">
            <v>Normal</v>
          </cell>
          <cell r="G723" t="str">
            <v>标准关</v>
          </cell>
          <cell r="H723">
            <v>1</v>
          </cell>
          <cell r="I723">
            <v>223.68599999999998</v>
          </cell>
          <cell r="J723">
            <v>1.524</v>
          </cell>
          <cell r="K723">
            <v>0.60292968750000009</v>
          </cell>
          <cell r="L723">
            <v>371</v>
          </cell>
          <cell r="M723">
            <v>180</v>
          </cell>
          <cell r="N723">
            <v>80</v>
          </cell>
          <cell r="O723" t="str">
            <v>骷髅2</v>
          </cell>
          <cell r="P723" t="str">
            <v>蜘蛛1</v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>
            <v>4</v>
          </cell>
          <cell r="V723">
            <v>9</v>
          </cell>
          <cell r="W723" t="str">
            <v>0</v>
          </cell>
          <cell r="X723" t="str">
            <v>0</v>
          </cell>
          <cell r="Y723" t="str">
            <v>0</v>
          </cell>
          <cell r="Z723" t="str">
            <v>0</v>
          </cell>
          <cell r="AA723">
            <v>772</v>
          </cell>
          <cell r="AB723">
            <v>193</v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>
            <v>1.524</v>
          </cell>
          <cell r="AH723">
            <v>3.048</v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>
            <v>9</v>
          </cell>
          <cell r="AN723">
            <v>5</v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>
            <v>516</v>
          </cell>
        </row>
        <row r="724">
          <cell r="A724" t="str">
            <v>3_3_3_Normal</v>
          </cell>
          <cell r="B724">
            <v>3</v>
          </cell>
          <cell r="C724">
            <v>3</v>
          </cell>
          <cell r="D724">
            <v>3</v>
          </cell>
          <cell r="E724">
            <v>26.16</v>
          </cell>
          <cell r="F724" t="str">
            <v>Normal</v>
          </cell>
          <cell r="G724" t="str">
            <v>标准关</v>
          </cell>
          <cell r="H724">
            <v>1</v>
          </cell>
          <cell r="I724">
            <v>380.78639999999996</v>
          </cell>
          <cell r="J724">
            <v>1.524</v>
          </cell>
          <cell r="K724">
            <v>0.72351562500000011</v>
          </cell>
          <cell r="L724">
            <v>526</v>
          </cell>
          <cell r="M724">
            <v>180</v>
          </cell>
          <cell r="N724">
            <v>80</v>
          </cell>
          <cell r="O724" t="str">
            <v>蜘蛛1</v>
          </cell>
          <cell r="P724" t="str">
            <v>雪人1</v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>
            <v>9</v>
          </cell>
          <cell r="V724">
            <v>9</v>
          </cell>
          <cell r="W724" t="str">
            <v>0</v>
          </cell>
          <cell r="X724" t="str">
            <v>0</v>
          </cell>
          <cell r="Y724" t="str">
            <v>0</v>
          </cell>
          <cell r="Z724" t="str">
            <v>0</v>
          </cell>
          <cell r="AA724">
            <v>351</v>
          </cell>
          <cell r="AB724">
            <v>701</v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>
            <v>3.048</v>
          </cell>
          <cell r="AH724">
            <v>1.524</v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>
            <v>4</v>
          </cell>
          <cell r="AN724">
            <v>4</v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>
            <v>732</v>
          </cell>
        </row>
        <row r="725">
          <cell r="A725" t="str">
            <v>3_3_4_Normal</v>
          </cell>
          <cell r="B725">
            <v>3</v>
          </cell>
          <cell r="C725">
            <v>3</v>
          </cell>
          <cell r="D725">
            <v>4</v>
          </cell>
          <cell r="E725">
            <v>28.340000000000003</v>
          </cell>
          <cell r="F725" t="str">
            <v>Normal</v>
          </cell>
          <cell r="G725" t="str">
            <v>标准关</v>
          </cell>
          <cell r="H725">
            <v>1</v>
          </cell>
          <cell r="I725">
            <v>570.48599999999999</v>
          </cell>
          <cell r="J725">
            <v>1.524</v>
          </cell>
          <cell r="K725">
            <v>0.84410156250000012</v>
          </cell>
          <cell r="L725">
            <v>676</v>
          </cell>
          <cell r="M725">
            <v>180</v>
          </cell>
          <cell r="N725">
            <v>80</v>
          </cell>
          <cell r="O725" t="str">
            <v>蜘蛛1</v>
          </cell>
          <cell r="P725" t="str">
            <v>雪人1</v>
          </cell>
          <cell r="Q725" t="str">
            <v>蜘蛛2</v>
          </cell>
          <cell r="R725" t="str">
            <v/>
          </cell>
          <cell r="S725" t="str">
            <v/>
          </cell>
          <cell r="T725" t="str">
            <v/>
          </cell>
          <cell r="U725">
            <v>9</v>
          </cell>
          <cell r="V725">
            <v>9</v>
          </cell>
          <cell r="W725">
            <v>4</v>
          </cell>
          <cell r="X725" t="str">
            <v>0</v>
          </cell>
          <cell r="Y725" t="str">
            <v>0</v>
          </cell>
          <cell r="Z725" t="str">
            <v>0</v>
          </cell>
          <cell r="AA725">
            <v>346</v>
          </cell>
          <cell r="AB725">
            <v>692</v>
          </cell>
          <cell r="AC725">
            <v>1383</v>
          </cell>
          <cell r="AD725" t="str">
            <v/>
          </cell>
          <cell r="AE725" t="str">
            <v/>
          </cell>
          <cell r="AF725" t="str">
            <v/>
          </cell>
          <cell r="AG725">
            <v>3.048</v>
          </cell>
          <cell r="AH725">
            <v>1.524</v>
          </cell>
          <cell r="AI725">
            <v>3.048</v>
          </cell>
          <cell r="AJ725" t="str">
            <v/>
          </cell>
          <cell r="AK725" t="str">
            <v/>
          </cell>
          <cell r="AL725" t="str">
            <v/>
          </cell>
          <cell r="AM725">
            <v>3</v>
          </cell>
          <cell r="AN725">
            <v>3</v>
          </cell>
          <cell r="AO725">
            <v>6</v>
          </cell>
          <cell r="AP725" t="str">
            <v/>
          </cell>
          <cell r="AQ725" t="str">
            <v/>
          </cell>
          <cell r="AR725" t="str">
            <v/>
          </cell>
          <cell r="AS725">
            <v>940</v>
          </cell>
        </row>
        <row r="726">
          <cell r="A726" t="str">
            <v>3_3_5_Normal</v>
          </cell>
          <cell r="B726">
            <v>3</v>
          </cell>
          <cell r="C726">
            <v>3</v>
          </cell>
          <cell r="D726">
            <v>5</v>
          </cell>
          <cell r="E726">
            <v>30.52</v>
          </cell>
          <cell r="F726" t="str">
            <v>Normal</v>
          </cell>
          <cell r="G726" t="str">
            <v>标准关</v>
          </cell>
          <cell r="H726">
            <v>1</v>
          </cell>
          <cell r="I726">
            <v>776.83199999999999</v>
          </cell>
          <cell r="J726">
            <v>1.524</v>
          </cell>
          <cell r="K726">
            <v>0.96468750000000014</v>
          </cell>
          <cell r="L726">
            <v>805</v>
          </cell>
          <cell r="M726">
            <v>180</v>
          </cell>
          <cell r="N726">
            <v>80</v>
          </cell>
          <cell r="O726" t="str">
            <v>雪人1</v>
          </cell>
          <cell r="P726" t="str">
            <v>蜘蛛2</v>
          </cell>
          <cell r="Q726" t="str">
            <v>骷髅2</v>
          </cell>
          <cell r="R726" t="str">
            <v/>
          </cell>
          <cell r="S726" t="str">
            <v/>
          </cell>
          <cell r="T726" t="str">
            <v/>
          </cell>
          <cell r="U726">
            <v>11</v>
          </cell>
          <cell r="V726">
            <v>11</v>
          </cell>
          <cell r="W726">
            <v>5</v>
          </cell>
          <cell r="X726" t="str">
            <v>0</v>
          </cell>
          <cell r="Y726" t="str">
            <v>0</v>
          </cell>
          <cell r="Z726" t="str">
            <v>0</v>
          </cell>
          <cell r="AA726">
            <v>505</v>
          </cell>
          <cell r="AB726">
            <v>1011</v>
          </cell>
          <cell r="AC726">
            <v>1011</v>
          </cell>
          <cell r="AD726" t="str">
            <v/>
          </cell>
          <cell r="AE726" t="str">
            <v/>
          </cell>
          <cell r="AF726" t="str">
            <v/>
          </cell>
          <cell r="AG726">
            <v>1.524</v>
          </cell>
          <cell r="AH726">
            <v>3.048</v>
          </cell>
          <cell r="AI726">
            <v>1.524</v>
          </cell>
          <cell r="AJ726" t="str">
            <v/>
          </cell>
          <cell r="AK726" t="str">
            <v/>
          </cell>
          <cell r="AL726" t="str">
            <v/>
          </cell>
          <cell r="AM726">
            <v>2</v>
          </cell>
          <cell r="AN726">
            <v>4</v>
          </cell>
          <cell r="AO726">
            <v>4</v>
          </cell>
          <cell r="AP726" t="str">
            <v/>
          </cell>
          <cell r="AQ726" t="str">
            <v/>
          </cell>
          <cell r="AR726" t="str">
            <v/>
          </cell>
          <cell r="AS726">
            <v>1120</v>
          </cell>
        </row>
        <row r="727">
          <cell r="A727" t="str">
            <v>3_3_6_Normal</v>
          </cell>
          <cell r="B727">
            <v>3</v>
          </cell>
          <cell r="C727">
            <v>3</v>
          </cell>
          <cell r="D727">
            <v>6</v>
          </cell>
          <cell r="E727">
            <v>32.700000000000003</v>
          </cell>
          <cell r="F727" t="str">
            <v>Normal</v>
          </cell>
          <cell r="G727" t="str">
            <v>标准关</v>
          </cell>
          <cell r="H727">
            <v>1</v>
          </cell>
          <cell r="I727">
            <v>1014.3900000000001</v>
          </cell>
          <cell r="J727">
            <v>1.524</v>
          </cell>
          <cell r="K727">
            <v>1.0852734375000002</v>
          </cell>
          <cell r="L727">
            <v>935</v>
          </cell>
          <cell r="M727">
            <v>180</v>
          </cell>
          <cell r="N727">
            <v>80</v>
          </cell>
          <cell r="O727" t="str">
            <v>蜘蛛1</v>
          </cell>
          <cell r="P727" t="str">
            <v>雪人1</v>
          </cell>
          <cell r="Q727" t="str">
            <v>蜘蛛2</v>
          </cell>
          <cell r="R727" t="str">
            <v>骷髅2</v>
          </cell>
          <cell r="S727" t="str">
            <v/>
          </cell>
          <cell r="T727" t="str">
            <v/>
          </cell>
          <cell r="U727">
            <v>7</v>
          </cell>
          <cell r="V727">
            <v>7</v>
          </cell>
          <cell r="W727">
            <v>7</v>
          </cell>
          <cell r="X727">
            <v>14</v>
          </cell>
          <cell r="Y727" t="str">
            <v>0</v>
          </cell>
          <cell r="Z727" t="str">
            <v>0</v>
          </cell>
          <cell r="AA727">
            <v>312</v>
          </cell>
          <cell r="AB727">
            <v>623</v>
          </cell>
          <cell r="AC727">
            <v>1247</v>
          </cell>
          <cell r="AD727">
            <v>1247</v>
          </cell>
          <cell r="AE727" t="str">
            <v/>
          </cell>
          <cell r="AF727" t="str">
            <v/>
          </cell>
          <cell r="AG727">
            <v>3.048</v>
          </cell>
          <cell r="AH727">
            <v>1.524</v>
          </cell>
          <cell r="AI727">
            <v>3.048</v>
          </cell>
          <cell r="AJ727">
            <v>1.524</v>
          </cell>
          <cell r="AK727" t="str">
            <v/>
          </cell>
          <cell r="AL727" t="str">
            <v/>
          </cell>
          <cell r="AM727">
            <v>1</v>
          </cell>
          <cell r="AN727">
            <v>1</v>
          </cell>
          <cell r="AO727">
            <v>3</v>
          </cell>
          <cell r="AP727">
            <v>3</v>
          </cell>
          <cell r="AQ727" t="str">
            <v/>
          </cell>
          <cell r="AR727" t="str">
            <v/>
          </cell>
          <cell r="AS727">
            <v>1300</v>
          </cell>
        </row>
        <row r="728">
          <cell r="A728" t="str">
            <v>3_3_7_Normal</v>
          </cell>
          <cell r="B728">
            <v>3</v>
          </cell>
          <cell r="C728">
            <v>3</v>
          </cell>
          <cell r="D728">
            <v>7</v>
          </cell>
          <cell r="E728">
            <v>34.880000000000003</v>
          </cell>
          <cell r="F728" t="str">
            <v>Normal</v>
          </cell>
          <cell r="G728" t="str">
            <v>标准关</v>
          </cell>
          <cell r="H728">
            <v>1</v>
          </cell>
          <cell r="I728">
            <v>1283.1600000000001</v>
          </cell>
          <cell r="J728">
            <v>1.524</v>
          </cell>
          <cell r="K728">
            <v>1.2058593750000002</v>
          </cell>
          <cell r="L728">
            <v>1064</v>
          </cell>
          <cell r="M728">
            <v>180</v>
          </cell>
          <cell r="N728">
            <v>80</v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>0</v>
          </cell>
          <cell r="V728" t="str">
            <v>0</v>
          </cell>
          <cell r="W728" t="str">
            <v>0</v>
          </cell>
          <cell r="X728" t="str">
            <v>0</v>
          </cell>
          <cell r="Y728" t="str">
            <v>0</v>
          </cell>
          <cell r="Z728" t="str">
            <v>0</v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 t="str">
            <v/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>
            <v>1480</v>
          </cell>
        </row>
        <row r="729">
          <cell r="A729" t="str">
            <v>3_3_8_Normal</v>
          </cell>
          <cell r="B729">
            <v>3</v>
          </cell>
          <cell r="C729">
            <v>3</v>
          </cell>
          <cell r="D729">
            <v>8</v>
          </cell>
          <cell r="E729">
            <v>37.06</v>
          </cell>
          <cell r="F729" t="str">
            <v>Normal</v>
          </cell>
          <cell r="G729" t="str">
            <v>标准关</v>
          </cell>
          <cell r="H729">
            <v>1</v>
          </cell>
          <cell r="I729">
            <v>1583.1420000000003</v>
          </cell>
          <cell r="J729">
            <v>1.524</v>
          </cell>
          <cell r="K729">
            <v>1.3264453125000002</v>
          </cell>
          <cell r="L729">
            <v>1194</v>
          </cell>
          <cell r="M729">
            <v>180</v>
          </cell>
          <cell r="N729">
            <v>80</v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>0</v>
          </cell>
          <cell r="V729" t="str">
            <v>0</v>
          </cell>
          <cell r="W729" t="str">
            <v>0</v>
          </cell>
          <cell r="X729" t="str">
            <v>0</v>
          </cell>
          <cell r="Y729" t="str">
            <v>0</v>
          </cell>
          <cell r="Z729" t="str">
            <v>0</v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 t="str">
            <v/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>
            <v>1660</v>
          </cell>
        </row>
        <row r="730">
          <cell r="A730" t="str">
            <v>3_3_9_Normal</v>
          </cell>
          <cell r="B730">
            <v>3</v>
          </cell>
          <cell r="C730">
            <v>3</v>
          </cell>
          <cell r="D730">
            <v>9</v>
          </cell>
          <cell r="E730">
            <v>39.24</v>
          </cell>
          <cell r="F730" t="str">
            <v>Normal</v>
          </cell>
          <cell r="G730" t="str">
            <v>标准关</v>
          </cell>
          <cell r="H730">
            <v>1</v>
          </cell>
          <cell r="I730">
            <v>1914.3360000000002</v>
          </cell>
          <cell r="J730">
            <v>1.524</v>
          </cell>
          <cell r="K730">
            <v>1.4470312500000002</v>
          </cell>
          <cell r="L730">
            <v>1323</v>
          </cell>
          <cell r="M730">
            <v>180</v>
          </cell>
          <cell r="N730">
            <v>80</v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>0</v>
          </cell>
          <cell r="V730" t="str">
            <v>0</v>
          </cell>
          <cell r="W730" t="str">
            <v>0</v>
          </cell>
          <cell r="X730" t="str">
            <v>0</v>
          </cell>
          <cell r="Y730" t="str">
            <v>0</v>
          </cell>
          <cell r="Z730" t="str">
            <v>0</v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 t="str">
            <v/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>
            <v>1840</v>
          </cell>
        </row>
        <row r="731">
          <cell r="A731" t="str">
            <v>3_3_10_Normal</v>
          </cell>
          <cell r="B731">
            <v>3</v>
          </cell>
          <cell r="C731">
            <v>3</v>
          </cell>
          <cell r="D731">
            <v>10</v>
          </cell>
          <cell r="E731">
            <v>41.42</v>
          </cell>
          <cell r="F731" t="str">
            <v>Normal</v>
          </cell>
          <cell r="G731" t="str">
            <v>标准关</v>
          </cell>
          <cell r="H731">
            <v>1</v>
          </cell>
          <cell r="I731">
            <v>2276.7420000000002</v>
          </cell>
          <cell r="J731">
            <v>1.524</v>
          </cell>
          <cell r="K731">
            <v>1.5676171875000002</v>
          </cell>
          <cell r="L731">
            <v>1452</v>
          </cell>
          <cell r="M731">
            <v>180</v>
          </cell>
          <cell r="N731">
            <v>80</v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>0</v>
          </cell>
          <cell r="V731" t="str">
            <v>0</v>
          </cell>
          <cell r="W731" t="str">
            <v>0</v>
          </cell>
          <cell r="X731" t="str">
            <v>0</v>
          </cell>
          <cell r="Y731" t="str">
            <v>0</v>
          </cell>
          <cell r="Z731" t="str">
            <v>0</v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 t="str">
            <v/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>
            <v>2020</v>
          </cell>
        </row>
        <row r="732">
          <cell r="A732" t="str">
            <v>3_4_1_Normal</v>
          </cell>
          <cell r="B732">
            <v>3</v>
          </cell>
          <cell r="C732">
            <v>4</v>
          </cell>
          <cell r="D732">
            <v>1</v>
          </cell>
          <cell r="E732">
            <v>22.799999999999997</v>
          </cell>
          <cell r="F732" t="str">
            <v>Normal</v>
          </cell>
          <cell r="G732" t="str">
            <v>标准关</v>
          </cell>
          <cell r="H732">
            <v>1</v>
          </cell>
          <cell r="I732">
            <v>119.34</v>
          </cell>
          <cell r="J732">
            <v>1.704</v>
          </cell>
          <cell r="K732">
            <v>0.53156250000000005</v>
          </cell>
          <cell r="L732">
            <v>225</v>
          </cell>
          <cell r="M732">
            <v>180</v>
          </cell>
          <cell r="N732">
            <v>80</v>
          </cell>
          <cell r="O732" t="str">
            <v>恶灵1</v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>
            <v>12</v>
          </cell>
          <cell r="V732" t="str">
            <v>0</v>
          </cell>
          <cell r="W732" t="str">
            <v>0</v>
          </cell>
          <cell r="X732" t="str">
            <v>0</v>
          </cell>
          <cell r="Y732" t="str">
            <v>0</v>
          </cell>
          <cell r="Z732" t="str">
            <v>0</v>
          </cell>
          <cell r="AA732">
            <v>225</v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>
            <v>1.704</v>
          </cell>
          <cell r="AH732" t="str">
            <v/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>
            <v>7</v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>
            <v>300</v>
          </cell>
        </row>
        <row r="733">
          <cell r="A733" t="str">
            <v>3_4_2_Normal</v>
          </cell>
          <cell r="B733">
            <v>3</v>
          </cell>
          <cell r="C733">
            <v>4</v>
          </cell>
          <cell r="D733">
            <v>2</v>
          </cell>
          <cell r="E733">
            <v>25.08</v>
          </cell>
          <cell r="F733" t="str">
            <v>Normal</v>
          </cell>
          <cell r="G733" t="str">
            <v>标准关</v>
          </cell>
          <cell r="H733">
            <v>1</v>
          </cell>
          <cell r="I733">
            <v>256.58099999999996</v>
          </cell>
          <cell r="J733">
            <v>1.704</v>
          </cell>
          <cell r="K733">
            <v>0.66445312500000009</v>
          </cell>
          <cell r="L733">
            <v>386</v>
          </cell>
          <cell r="M733">
            <v>180</v>
          </cell>
          <cell r="N733">
            <v>80</v>
          </cell>
          <cell r="O733" t="str">
            <v>恶灵1</v>
          </cell>
          <cell r="P733" t="str">
            <v>雪人1</v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>
            <v>5</v>
          </cell>
          <cell r="V733">
            <v>11</v>
          </cell>
          <cell r="W733" t="str">
            <v>0</v>
          </cell>
          <cell r="X733" t="str">
            <v>0</v>
          </cell>
          <cell r="Y733" t="str">
            <v>0</v>
          </cell>
          <cell r="Z733" t="str">
            <v>0</v>
          </cell>
          <cell r="AA733">
            <v>229</v>
          </cell>
          <cell r="AB733">
            <v>457</v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>
            <v>1.704</v>
          </cell>
          <cell r="AH733">
            <v>1.704</v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>
            <v>5</v>
          </cell>
          <cell r="AN733">
            <v>5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>
            <v>516</v>
          </cell>
        </row>
        <row r="734">
          <cell r="A734" t="str">
            <v>3_4_3_Normal</v>
          </cell>
          <cell r="B734">
            <v>3</v>
          </cell>
          <cell r="C734">
            <v>4</v>
          </cell>
          <cell r="D734">
            <v>3</v>
          </cell>
          <cell r="E734">
            <v>27.359999999999996</v>
          </cell>
          <cell r="F734" t="str">
            <v>Normal</v>
          </cell>
          <cell r="G734" t="str">
            <v>标准关</v>
          </cell>
          <cell r="H734">
            <v>1</v>
          </cell>
          <cell r="I734">
            <v>436.78440000000001</v>
          </cell>
          <cell r="J734">
            <v>1.704</v>
          </cell>
          <cell r="K734">
            <v>0.79734375000000002</v>
          </cell>
          <cell r="L734">
            <v>548</v>
          </cell>
          <cell r="M734">
            <v>180</v>
          </cell>
          <cell r="N734">
            <v>80</v>
          </cell>
          <cell r="O734" t="str">
            <v>雪人1</v>
          </cell>
          <cell r="P734" t="str">
            <v>蜘蛛2</v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>
            <v>10</v>
          </cell>
          <cell r="V734">
            <v>10</v>
          </cell>
          <cell r="W734" t="str">
            <v>0</v>
          </cell>
          <cell r="X734" t="str">
            <v>0</v>
          </cell>
          <cell r="Y734" t="str">
            <v>0</v>
          </cell>
          <cell r="Z734" t="str">
            <v>0</v>
          </cell>
          <cell r="AA734">
            <v>365</v>
          </cell>
          <cell r="AB734">
            <v>731</v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>
            <v>1.704</v>
          </cell>
          <cell r="AH734">
            <v>3.4079999999999999</v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>
            <v>3</v>
          </cell>
          <cell r="AN734">
            <v>5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>
            <v>732</v>
          </cell>
        </row>
        <row r="735">
          <cell r="A735" t="str">
            <v>3_4_4_Normal</v>
          </cell>
          <cell r="B735">
            <v>3</v>
          </cell>
          <cell r="C735">
            <v>4</v>
          </cell>
          <cell r="D735">
            <v>4</v>
          </cell>
          <cell r="E735">
            <v>29.639999999999997</v>
          </cell>
          <cell r="F735" t="str">
            <v>Normal</v>
          </cell>
          <cell r="G735" t="str">
            <v>标准关</v>
          </cell>
          <cell r="H735">
            <v>1</v>
          </cell>
          <cell r="I735">
            <v>654.38100000000009</v>
          </cell>
          <cell r="J735">
            <v>1.704</v>
          </cell>
          <cell r="K735">
            <v>0.93023437500000006</v>
          </cell>
          <cell r="L735">
            <v>703</v>
          </cell>
          <cell r="M735">
            <v>180</v>
          </cell>
          <cell r="N735">
            <v>80</v>
          </cell>
          <cell r="O735" t="str">
            <v>雪人1</v>
          </cell>
          <cell r="P735" t="str">
            <v>蜘蛛2</v>
          </cell>
          <cell r="Q735" t="str">
            <v>骷髅2</v>
          </cell>
          <cell r="R735" t="str">
            <v/>
          </cell>
          <cell r="S735" t="str">
            <v/>
          </cell>
          <cell r="T735" t="str">
            <v/>
          </cell>
          <cell r="U735">
            <v>11</v>
          </cell>
          <cell r="V735">
            <v>11</v>
          </cell>
          <cell r="W735">
            <v>5</v>
          </cell>
          <cell r="X735" t="str">
            <v>0</v>
          </cell>
          <cell r="Y735" t="str">
            <v>0</v>
          </cell>
          <cell r="Z735" t="str">
            <v>0</v>
          </cell>
          <cell r="AA735">
            <v>441</v>
          </cell>
          <cell r="AB735">
            <v>883</v>
          </cell>
          <cell r="AC735">
            <v>883</v>
          </cell>
          <cell r="AD735" t="str">
            <v/>
          </cell>
          <cell r="AE735" t="str">
            <v/>
          </cell>
          <cell r="AF735" t="str">
            <v/>
          </cell>
          <cell r="AG735">
            <v>1.704</v>
          </cell>
          <cell r="AH735">
            <v>3.4079999999999999</v>
          </cell>
          <cell r="AI735">
            <v>1.704</v>
          </cell>
          <cell r="AJ735" t="str">
            <v/>
          </cell>
          <cell r="AK735" t="str">
            <v/>
          </cell>
          <cell r="AL735" t="str">
            <v/>
          </cell>
          <cell r="AM735">
            <v>2</v>
          </cell>
          <cell r="AN735">
            <v>4</v>
          </cell>
          <cell r="AO735">
            <v>4</v>
          </cell>
          <cell r="AP735" t="str">
            <v/>
          </cell>
          <cell r="AQ735" t="str">
            <v/>
          </cell>
          <cell r="AR735" t="str">
            <v/>
          </cell>
          <cell r="AS735">
            <v>940</v>
          </cell>
        </row>
        <row r="736">
          <cell r="A736" t="str">
            <v>3_4_5_Normal</v>
          </cell>
          <cell r="B736">
            <v>3</v>
          </cell>
          <cell r="C736">
            <v>4</v>
          </cell>
          <cell r="D736">
            <v>5</v>
          </cell>
          <cell r="E736">
            <v>31.919999999999995</v>
          </cell>
          <cell r="F736" t="str">
            <v>Normal</v>
          </cell>
          <cell r="G736" t="str">
            <v>标准关</v>
          </cell>
          <cell r="H736">
            <v>1</v>
          </cell>
          <cell r="I736">
            <v>891.07199999999989</v>
          </cell>
          <cell r="J736">
            <v>1.704</v>
          </cell>
          <cell r="K736">
            <v>1.0631250000000001</v>
          </cell>
          <cell r="L736">
            <v>838</v>
          </cell>
          <cell r="M736">
            <v>180</v>
          </cell>
          <cell r="N736">
            <v>80</v>
          </cell>
          <cell r="O736" t="str">
            <v>蜘蛛2</v>
          </cell>
          <cell r="P736" t="str">
            <v>骷髅2</v>
          </cell>
          <cell r="Q736" t="str">
            <v>恶灵1</v>
          </cell>
          <cell r="R736" t="str">
            <v/>
          </cell>
          <cell r="S736" t="str">
            <v/>
          </cell>
          <cell r="T736" t="str">
            <v/>
          </cell>
          <cell r="U736">
            <v>13</v>
          </cell>
          <cell r="V736">
            <v>13</v>
          </cell>
          <cell r="W736">
            <v>6</v>
          </cell>
          <cell r="X736" t="str">
            <v>0</v>
          </cell>
          <cell r="Y736" t="str">
            <v>0</v>
          </cell>
          <cell r="Z736" t="str">
            <v>0</v>
          </cell>
          <cell r="AA736">
            <v>975</v>
          </cell>
          <cell r="AB736">
            <v>975</v>
          </cell>
          <cell r="AC736">
            <v>244</v>
          </cell>
          <cell r="AD736" t="str">
            <v/>
          </cell>
          <cell r="AE736" t="str">
            <v/>
          </cell>
          <cell r="AF736" t="str">
            <v/>
          </cell>
          <cell r="AG736">
            <v>3.4079999999999999</v>
          </cell>
          <cell r="AH736">
            <v>1.704</v>
          </cell>
          <cell r="AI736">
            <v>1.704</v>
          </cell>
          <cell r="AJ736" t="str">
            <v/>
          </cell>
          <cell r="AK736" t="str">
            <v/>
          </cell>
          <cell r="AL736" t="str">
            <v/>
          </cell>
          <cell r="AM736">
            <v>3</v>
          </cell>
          <cell r="AN736">
            <v>3</v>
          </cell>
          <cell r="AO736">
            <v>1</v>
          </cell>
          <cell r="AP736" t="str">
            <v/>
          </cell>
          <cell r="AQ736" t="str">
            <v/>
          </cell>
          <cell r="AR736" t="str">
            <v/>
          </cell>
          <cell r="AS736">
            <v>1120</v>
          </cell>
        </row>
        <row r="737">
          <cell r="A737" t="str">
            <v>3_4_6_Normal</v>
          </cell>
          <cell r="B737">
            <v>3</v>
          </cell>
          <cell r="C737">
            <v>4</v>
          </cell>
          <cell r="D737">
            <v>6</v>
          </cell>
          <cell r="E737">
            <v>34.199999999999996</v>
          </cell>
          <cell r="F737" t="str">
            <v>Normal</v>
          </cell>
          <cell r="G737" t="str">
            <v>标准关</v>
          </cell>
          <cell r="H737">
            <v>1</v>
          </cell>
          <cell r="I737">
            <v>1163.5650000000001</v>
          </cell>
          <cell r="J737">
            <v>1.704</v>
          </cell>
          <cell r="K737">
            <v>1.196015625</v>
          </cell>
          <cell r="L737">
            <v>973</v>
          </cell>
          <cell r="M737">
            <v>180</v>
          </cell>
          <cell r="N737">
            <v>80</v>
          </cell>
          <cell r="O737" t="str">
            <v>雪人1</v>
          </cell>
          <cell r="P737" t="str">
            <v>蜘蛛2</v>
          </cell>
          <cell r="Q737" t="str">
            <v>骷髅2</v>
          </cell>
          <cell r="R737" t="str">
            <v>恶灵1</v>
          </cell>
          <cell r="S737" t="str">
            <v/>
          </cell>
          <cell r="T737" t="str">
            <v/>
          </cell>
          <cell r="U737">
            <v>8</v>
          </cell>
          <cell r="V737">
            <v>8</v>
          </cell>
          <cell r="W737">
            <v>8</v>
          </cell>
          <cell r="X737">
            <v>16</v>
          </cell>
          <cell r="Y737" t="str">
            <v>0</v>
          </cell>
          <cell r="Z737" t="str">
            <v>0</v>
          </cell>
          <cell r="AA737">
            <v>811</v>
          </cell>
          <cell r="AB737">
            <v>1622</v>
          </cell>
          <cell r="AC737">
            <v>1622</v>
          </cell>
          <cell r="AD737">
            <v>405</v>
          </cell>
          <cell r="AE737" t="str">
            <v/>
          </cell>
          <cell r="AF737" t="str">
            <v/>
          </cell>
          <cell r="AG737">
            <v>1.704</v>
          </cell>
          <cell r="AH737">
            <v>3.4079999999999999</v>
          </cell>
          <cell r="AI737">
            <v>1.704</v>
          </cell>
          <cell r="AJ737">
            <v>1.704</v>
          </cell>
          <cell r="AK737" t="str">
            <v/>
          </cell>
          <cell r="AL737" t="str">
            <v/>
          </cell>
          <cell r="AM737">
            <v>1</v>
          </cell>
          <cell r="AN737">
            <v>3</v>
          </cell>
          <cell r="AO737">
            <v>3</v>
          </cell>
          <cell r="AP737">
            <v>1</v>
          </cell>
          <cell r="AQ737" t="str">
            <v/>
          </cell>
          <cell r="AR737" t="str">
            <v/>
          </cell>
          <cell r="AS737">
            <v>1300</v>
          </cell>
        </row>
        <row r="738">
          <cell r="A738" t="str">
            <v>3_4_7_Normal</v>
          </cell>
          <cell r="B738">
            <v>3</v>
          </cell>
          <cell r="C738">
            <v>4</v>
          </cell>
          <cell r="D738">
            <v>7</v>
          </cell>
          <cell r="E738">
            <v>36.479999999999997</v>
          </cell>
          <cell r="F738" t="str">
            <v>Normal</v>
          </cell>
          <cell r="G738" t="str">
            <v>标准关</v>
          </cell>
          <cell r="H738">
            <v>1</v>
          </cell>
          <cell r="I738">
            <v>1471.8600000000001</v>
          </cell>
          <cell r="J738">
            <v>1.704</v>
          </cell>
          <cell r="K738">
            <v>1.3289062500000002</v>
          </cell>
          <cell r="L738">
            <v>1108</v>
          </cell>
          <cell r="M738">
            <v>180</v>
          </cell>
          <cell r="N738">
            <v>80</v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>0</v>
          </cell>
          <cell r="V738" t="str">
            <v>0</v>
          </cell>
          <cell r="W738" t="str">
            <v>0</v>
          </cell>
          <cell r="X738" t="str">
            <v>0</v>
          </cell>
          <cell r="Y738" t="str">
            <v>0</v>
          </cell>
          <cell r="Z738" t="str">
            <v>0</v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>
            <v>1480</v>
          </cell>
        </row>
        <row r="739">
          <cell r="A739" t="str">
            <v>3_4_8_Normal</v>
          </cell>
          <cell r="B739">
            <v>3</v>
          </cell>
          <cell r="C739">
            <v>4</v>
          </cell>
          <cell r="D739">
            <v>8</v>
          </cell>
          <cell r="E739">
            <v>38.759999999999991</v>
          </cell>
          <cell r="F739" t="str">
            <v>Normal</v>
          </cell>
          <cell r="G739" t="str">
            <v>标准关</v>
          </cell>
          <cell r="H739">
            <v>1</v>
          </cell>
          <cell r="I739">
            <v>1815.9570000000001</v>
          </cell>
          <cell r="J739">
            <v>1.704</v>
          </cell>
          <cell r="K739">
            <v>1.4617968750000001</v>
          </cell>
          <cell r="L739">
            <v>1242</v>
          </cell>
          <cell r="M739">
            <v>180</v>
          </cell>
          <cell r="N739">
            <v>80</v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>0</v>
          </cell>
          <cell r="V739" t="str">
            <v>0</v>
          </cell>
          <cell r="W739" t="str">
            <v>0</v>
          </cell>
          <cell r="X739" t="str">
            <v>0</v>
          </cell>
          <cell r="Y739" t="str">
            <v>0</v>
          </cell>
          <cell r="Z739" t="str">
            <v>0</v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>
            <v>1660</v>
          </cell>
        </row>
        <row r="740">
          <cell r="A740" t="str">
            <v>3_4_9_Normal</v>
          </cell>
          <cell r="B740">
            <v>3</v>
          </cell>
          <cell r="C740">
            <v>4</v>
          </cell>
          <cell r="D740">
            <v>9</v>
          </cell>
          <cell r="E740">
            <v>41.04</v>
          </cell>
          <cell r="F740" t="str">
            <v>Normal</v>
          </cell>
          <cell r="G740" t="str">
            <v>标准关</v>
          </cell>
          <cell r="H740">
            <v>1</v>
          </cell>
          <cell r="I740">
            <v>2195.8559999999998</v>
          </cell>
          <cell r="J740">
            <v>1.704</v>
          </cell>
          <cell r="K740">
            <v>1.5946875</v>
          </cell>
          <cell r="L740">
            <v>1377</v>
          </cell>
          <cell r="M740">
            <v>180</v>
          </cell>
          <cell r="N740">
            <v>80</v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>0</v>
          </cell>
          <cell r="V740" t="str">
            <v>0</v>
          </cell>
          <cell r="W740" t="str">
            <v>0</v>
          </cell>
          <cell r="X740" t="str">
            <v>0</v>
          </cell>
          <cell r="Y740" t="str">
            <v>0</v>
          </cell>
          <cell r="Z740" t="str">
            <v>0</v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>
            <v>1840</v>
          </cell>
        </row>
        <row r="741">
          <cell r="A741" t="str">
            <v>3_4_10_Normal</v>
          </cell>
          <cell r="B741">
            <v>3</v>
          </cell>
          <cell r="C741">
            <v>4</v>
          </cell>
          <cell r="D741">
            <v>10</v>
          </cell>
          <cell r="E741">
            <v>43.319999999999993</v>
          </cell>
          <cell r="F741" t="str">
            <v>Normal</v>
          </cell>
          <cell r="G741" t="str">
            <v>标准关</v>
          </cell>
          <cell r="H741">
            <v>1</v>
          </cell>
          <cell r="I741">
            <v>2611.5570000000002</v>
          </cell>
          <cell r="J741">
            <v>1.704</v>
          </cell>
          <cell r="K741">
            <v>1.7275781250000002</v>
          </cell>
          <cell r="L741">
            <v>1512</v>
          </cell>
          <cell r="M741">
            <v>180</v>
          </cell>
          <cell r="N741">
            <v>80</v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>0</v>
          </cell>
          <cell r="V741" t="str">
            <v>0</v>
          </cell>
          <cell r="W741" t="str">
            <v>0</v>
          </cell>
          <cell r="X741" t="str">
            <v>0</v>
          </cell>
          <cell r="Y741" t="str">
            <v>0</v>
          </cell>
          <cell r="Z741" t="str">
            <v>0</v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>
            <v>2020</v>
          </cell>
        </row>
        <row r="742">
          <cell r="A742" t="str">
            <v>3_5_1_Normal</v>
          </cell>
          <cell r="B742">
            <v>3</v>
          </cell>
          <cell r="C742">
            <v>5</v>
          </cell>
          <cell r="D742">
            <v>1</v>
          </cell>
          <cell r="E742">
            <v>23.799999999999997</v>
          </cell>
          <cell r="F742" t="str">
            <v>Normal</v>
          </cell>
          <cell r="G742" t="str">
            <v>困难关</v>
          </cell>
          <cell r="H742">
            <v>1</v>
          </cell>
          <cell r="I742">
            <v>134.64000000000001</v>
          </cell>
          <cell r="J742">
            <v>1.8839999999999999</v>
          </cell>
          <cell r="K742">
            <v>0.58078125000000014</v>
          </cell>
          <cell r="L742">
            <v>232</v>
          </cell>
          <cell r="M742">
            <v>180</v>
          </cell>
          <cell r="N742">
            <v>80</v>
          </cell>
          <cell r="O742" t="str">
            <v>雪人2</v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>
            <v>13</v>
          </cell>
          <cell r="V742" t="str">
            <v>0</v>
          </cell>
          <cell r="W742" t="str">
            <v>0</v>
          </cell>
          <cell r="X742" t="str">
            <v>0</v>
          </cell>
          <cell r="Y742" t="str">
            <v>0</v>
          </cell>
          <cell r="Z742" t="str">
            <v>0</v>
          </cell>
          <cell r="AA742">
            <v>232</v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>
            <v>1.8839999999999999</v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>
            <v>6</v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>
            <v>300</v>
          </cell>
        </row>
        <row r="743">
          <cell r="A743" t="str">
            <v>3_5_2_Normal</v>
          </cell>
          <cell r="B743">
            <v>3</v>
          </cell>
          <cell r="C743">
            <v>5</v>
          </cell>
          <cell r="D743">
            <v>2</v>
          </cell>
          <cell r="E743">
            <v>26.18</v>
          </cell>
          <cell r="F743" t="str">
            <v>Normal</v>
          </cell>
          <cell r="G743" t="str">
            <v>困难关</v>
          </cell>
          <cell r="H743">
            <v>1</v>
          </cell>
          <cell r="I743">
            <v>289.476</v>
          </cell>
          <cell r="J743">
            <v>1.8839999999999999</v>
          </cell>
          <cell r="K743">
            <v>0.7259765625000002</v>
          </cell>
          <cell r="L743">
            <v>399</v>
          </cell>
          <cell r="M743">
            <v>180</v>
          </cell>
          <cell r="N743">
            <v>80</v>
          </cell>
          <cell r="O743" t="str">
            <v>雪人2</v>
          </cell>
          <cell r="P743" t="str">
            <v>雪人1</v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>
            <v>6</v>
          </cell>
          <cell r="V743">
            <v>12</v>
          </cell>
          <cell r="W743" t="str">
            <v>0</v>
          </cell>
          <cell r="X743" t="str">
            <v>0</v>
          </cell>
          <cell r="Y743" t="str">
            <v>0</v>
          </cell>
          <cell r="Z743" t="str">
            <v>0</v>
          </cell>
          <cell r="AA743">
            <v>599</v>
          </cell>
          <cell r="AB743">
            <v>299</v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>
            <v>1.8839999999999999</v>
          </cell>
          <cell r="AH743">
            <v>1.8839999999999999</v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>
            <v>7</v>
          </cell>
          <cell r="AN743">
            <v>3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>
            <v>516</v>
          </cell>
        </row>
        <row r="744">
          <cell r="A744" t="str">
            <v>3_5_3_Normal</v>
          </cell>
          <cell r="B744">
            <v>3</v>
          </cell>
          <cell r="C744">
            <v>5</v>
          </cell>
          <cell r="D744">
            <v>3</v>
          </cell>
          <cell r="E744">
            <v>28.559999999999995</v>
          </cell>
          <cell r="F744" t="str">
            <v>Normal</v>
          </cell>
          <cell r="G744" t="str">
            <v>困难关</v>
          </cell>
          <cell r="H744">
            <v>1</v>
          </cell>
          <cell r="I744">
            <v>492.78239999999988</v>
          </cell>
          <cell r="J744">
            <v>1.8839999999999999</v>
          </cell>
          <cell r="K744">
            <v>0.87117187500000015</v>
          </cell>
          <cell r="L744">
            <v>566</v>
          </cell>
          <cell r="M744">
            <v>180</v>
          </cell>
          <cell r="N744">
            <v>80</v>
          </cell>
          <cell r="O744" t="str">
            <v>雪人1</v>
          </cell>
          <cell r="P744" t="str">
            <v>蜘蛛2</v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>
            <v>12</v>
          </cell>
          <cell r="V744">
            <v>12</v>
          </cell>
          <cell r="W744" t="str">
            <v>0</v>
          </cell>
          <cell r="X744" t="str">
            <v>0</v>
          </cell>
          <cell r="Y744" t="str">
            <v>0</v>
          </cell>
          <cell r="Z744" t="str">
            <v>0</v>
          </cell>
          <cell r="AA744">
            <v>377</v>
          </cell>
          <cell r="AB744">
            <v>755</v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>
            <v>1.8839999999999999</v>
          </cell>
          <cell r="AH744">
            <v>3.7679999999999998</v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>
            <v>2</v>
          </cell>
          <cell r="AN744">
            <v>4</v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>
            <v>732</v>
          </cell>
        </row>
        <row r="745">
          <cell r="A745" t="str">
            <v>3_5_4_Normal</v>
          </cell>
          <cell r="B745">
            <v>3</v>
          </cell>
          <cell r="C745">
            <v>5</v>
          </cell>
          <cell r="D745">
            <v>4</v>
          </cell>
          <cell r="E745">
            <v>30.939999999999998</v>
          </cell>
          <cell r="F745" t="str">
            <v>Normal</v>
          </cell>
          <cell r="G745" t="str">
            <v>困难关</v>
          </cell>
          <cell r="H745">
            <v>1</v>
          </cell>
          <cell r="I745">
            <v>738.27599999999995</v>
          </cell>
          <cell r="J745">
            <v>1.8839999999999999</v>
          </cell>
          <cell r="K745">
            <v>1.0163671875000002</v>
          </cell>
          <cell r="L745">
            <v>726</v>
          </cell>
          <cell r="M745">
            <v>180</v>
          </cell>
          <cell r="N745">
            <v>80</v>
          </cell>
          <cell r="O745" t="str">
            <v>雪人1</v>
          </cell>
          <cell r="P745" t="str">
            <v>蜘蛛2</v>
          </cell>
          <cell r="Q745" t="str">
            <v>骷髅2</v>
          </cell>
          <cell r="R745" t="str">
            <v/>
          </cell>
          <cell r="S745" t="str">
            <v/>
          </cell>
          <cell r="T745" t="str">
            <v/>
          </cell>
          <cell r="U745">
            <v>12</v>
          </cell>
          <cell r="V745">
            <v>12</v>
          </cell>
          <cell r="W745">
            <v>6</v>
          </cell>
          <cell r="X745" t="str">
            <v>0</v>
          </cell>
          <cell r="Y745" t="str">
            <v>0</v>
          </cell>
          <cell r="Z745" t="str">
            <v>0</v>
          </cell>
          <cell r="AA745">
            <v>454</v>
          </cell>
          <cell r="AB745">
            <v>908</v>
          </cell>
          <cell r="AC745">
            <v>908</v>
          </cell>
          <cell r="AD745" t="str">
            <v/>
          </cell>
          <cell r="AE745" t="str">
            <v/>
          </cell>
          <cell r="AF745" t="str">
            <v/>
          </cell>
          <cell r="AG745">
            <v>1.8839999999999999</v>
          </cell>
          <cell r="AH745">
            <v>3.7679999999999998</v>
          </cell>
          <cell r="AI745">
            <v>1.8839999999999999</v>
          </cell>
          <cell r="AJ745" t="str">
            <v/>
          </cell>
          <cell r="AK745" t="str">
            <v/>
          </cell>
          <cell r="AL745" t="str">
            <v/>
          </cell>
          <cell r="AM745">
            <v>2</v>
          </cell>
          <cell r="AN745">
            <v>3</v>
          </cell>
          <cell r="AO745">
            <v>3</v>
          </cell>
          <cell r="AP745" t="str">
            <v/>
          </cell>
          <cell r="AQ745" t="str">
            <v/>
          </cell>
          <cell r="AR745" t="str">
            <v/>
          </cell>
          <cell r="AS745">
            <v>940</v>
          </cell>
        </row>
        <row r="746">
          <cell r="A746" t="str">
            <v>3_5_5_Normal</v>
          </cell>
          <cell r="B746">
            <v>3</v>
          </cell>
          <cell r="C746">
            <v>5</v>
          </cell>
          <cell r="D746">
            <v>5</v>
          </cell>
          <cell r="E746">
            <v>33.319999999999993</v>
          </cell>
          <cell r="F746" t="str">
            <v>Normal</v>
          </cell>
          <cell r="G746" t="str">
            <v>困难关</v>
          </cell>
          <cell r="H746">
            <v>1</v>
          </cell>
          <cell r="I746">
            <v>1005.3119999999999</v>
          </cell>
          <cell r="J746">
            <v>1.8839999999999999</v>
          </cell>
          <cell r="K746">
            <v>1.1615625000000003</v>
          </cell>
          <cell r="L746">
            <v>865</v>
          </cell>
          <cell r="M746">
            <v>180</v>
          </cell>
          <cell r="N746">
            <v>80</v>
          </cell>
          <cell r="O746" t="str">
            <v>蜘蛛2</v>
          </cell>
          <cell r="P746" t="str">
            <v>骷髅2</v>
          </cell>
          <cell r="Q746" t="str">
            <v>雪人2</v>
          </cell>
          <cell r="R746" t="str">
            <v/>
          </cell>
          <cell r="S746" t="str">
            <v/>
          </cell>
          <cell r="T746" t="str">
            <v/>
          </cell>
          <cell r="U746">
            <v>15</v>
          </cell>
          <cell r="V746">
            <v>15</v>
          </cell>
          <cell r="W746">
            <v>7</v>
          </cell>
          <cell r="X746" t="str">
            <v>0</v>
          </cell>
          <cell r="Y746" t="str">
            <v>0</v>
          </cell>
          <cell r="Z746" t="str">
            <v>0</v>
          </cell>
          <cell r="AA746">
            <v>865</v>
          </cell>
          <cell r="AB746">
            <v>865</v>
          </cell>
          <cell r="AC746">
            <v>865</v>
          </cell>
          <cell r="AD746" t="str">
            <v/>
          </cell>
          <cell r="AE746" t="str">
            <v/>
          </cell>
          <cell r="AF746" t="str">
            <v/>
          </cell>
          <cell r="AG746">
            <v>3.7679999999999998</v>
          </cell>
          <cell r="AH746">
            <v>1.8839999999999999</v>
          </cell>
          <cell r="AI746">
            <v>1.8839999999999999</v>
          </cell>
          <cell r="AJ746" t="str">
            <v/>
          </cell>
          <cell r="AK746" t="str">
            <v/>
          </cell>
          <cell r="AL746" t="str">
            <v/>
          </cell>
          <cell r="AM746">
            <v>2</v>
          </cell>
          <cell r="AN746">
            <v>2</v>
          </cell>
          <cell r="AO746">
            <v>2</v>
          </cell>
          <cell r="AP746" t="str">
            <v/>
          </cell>
          <cell r="AQ746" t="str">
            <v/>
          </cell>
          <cell r="AR746" t="str">
            <v/>
          </cell>
          <cell r="AS746">
            <v>1120</v>
          </cell>
        </row>
        <row r="747">
          <cell r="A747" t="str">
            <v>3_5_6_Normal</v>
          </cell>
          <cell r="B747">
            <v>3</v>
          </cell>
          <cell r="C747">
            <v>5</v>
          </cell>
          <cell r="D747">
            <v>6</v>
          </cell>
          <cell r="E747">
            <v>35.699999999999996</v>
          </cell>
          <cell r="F747" t="str">
            <v>Normal</v>
          </cell>
          <cell r="G747" t="str">
            <v>困难关</v>
          </cell>
          <cell r="H747">
            <v>1</v>
          </cell>
          <cell r="I747">
            <v>1312.7400000000002</v>
          </cell>
          <cell r="J747">
            <v>1.8839999999999999</v>
          </cell>
          <cell r="K747">
            <v>1.3067578125000003</v>
          </cell>
          <cell r="L747">
            <v>1005</v>
          </cell>
          <cell r="M747">
            <v>180</v>
          </cell>
          <cell r="N747">
            <v>80</v>
          </cell>
          <cell r="O747" t="str">
            <v>雪人1</v>
          </cell>
          <cell r="P747" t="str">
            <v>蜘蛛2</v>
          </cell>
          <cell r="Q747" t="str">
            <v>骷髅2</v>
          </cell>
          <cell r="R747" t="str">
            <v>恶灵2</v>
          </cell>
          <cell r="S747" t="str">
            <v/>
          </cell>
          <cell r="T747" t="str">
            <v/>
          </cell>
          <cell r="U747">
            <v>13</v>
          </cell>
          <cell r="V747">
            <v>13</v>
          </cell>
          <cell r="W747">
            <v>13</v>
          </cell>
          <cell r="X747">
            <v>6</v>
          </cell>
          <cell r="Y747" t="str">
            <v>0</v>
          </cell>
          <cell r="Z747" t="str">
            <v>0</v>
          </cell>
          <cell r="AA747">
            <v>587</v>
          </cell>
          <cell r="AB747">
            <v>1175</v>
          </cell>
          <cell r="AC747">
            <v>1175</v>
          </cell>
          <cell r="AD747">
            <v>1175</v>
          </cell>
          <cell r="AE747" t="str">
            <v/>
          </cell>
          <cell r="AF747" t="str">
            <v/>
          </cell>
          <cell r="AG747">
            <v>1.8839999999999999</v>
          </cell>
          <cell r="AH747">
            <v>3.7679999999999998</v>
          </cell>
          <cell r="AI747">
            <v>1.8839999999999999</v>
          </cell>
          <cell r="AJ747">
            <v>1.8839999999999999</v>
          </cell>
          <cell r="AK747" t="str">
            <v/>
          </cell>
          <cell r="AL747" t="str">
            <v/>
          </cell>
          <cell r="AM747">
            <v>1</v>
          </cell>
          <cell r="AN747">
            <v>2</v>
          </cell>
          <cell r="AO747">
            <v>2</v>
          </cell>
          <cell r="AP747">
            <v>2</v>
          </cell>
          <cell r="AQ747" t="str">
            <v/>
          </cell>
          <cell r="AR747" t="str">
            <v/>
          </cell>
          <cell r="AS747">
            <v>1300</v>
          </cell>
        </row>
        <row r="748">
          <cell r="A748" t="str">
            <v>3_5_7_Normal</v>
          </cell>
          <cell r="B748">
            <v>3</v>
          </cell>
          <cell r="C748">
            <v>5</v>
          </cell>
          <cell r="D748">
            <v>7</v>
          </cell>
          <cell r="E748">
            <v>38.08</v>
          </cell>
          <cell r="F748" t="str">
            <v>Normal</v>
          </cell>
          <cell r="G748" t="str">
            <v>困难关</v>
          </cell>
          <cell r="H748">
            <v>1</v>
          </cell>
          <cell r="I748">
            <v>1660.56</v>
          </cell>
          <cell r="J748">
            <v>1.8839999999999999</v>
          </cell>
          <cell r="K748">
            <v>1.4519531250000004</v>
          </cell>
          <cell r="L748">
            <v>1144</v>
          </cell>
          <cell r="M748">
            <v>180</v>
          </cell>
          <cell r="N748">
            <v>80</v>
          </cell>
          <cell r="O748" t="str">
            <v>蜘蛛2</v>
          </cell>
          <cell r="P748" t="str">
            <v>骷髅2</v>
          </cell>
          <cell r="Q748" t="str">
            <v>恶灵2</v>
          </cell>
          <cell r="R748" t="str">
            <v>雪人2</v>
          </cell>
          <cell r="S748" t="str">
            <v/>
          </cell>
          <cell r="T748" t="str">
            <v/>
          </cell>
          <cell r="U748">
            <v>13</v>
          </cell>
          <cell r="V748">
            <v>13</v>
          </cell>
          <cell r="W748">
            <v>13</v>
          </cell>
          <cell r="X748">
            <v>13</v>
          </cell>
          <cell r="Y748" t="str">
            <v>0</v>
          </cell>
          <cell r="Z748" t="str">
            <v>0</v>
          </cell>
          <cell r="AA748">
            <v>1144</v>
          </cell>
          <cell r="AB748">
            <v>1144</v>
          </cell>
          <cell r="AC748">
            <v>1144</v>
          </cell>
          <cell r="AD748">
            <v>1144</v>
          </cell>
          <cell r="AE748" t="str">
            <v/>
          </cell>
          <cell r="AF748" t="str">
            <v/>
          </cell>
          <cell r="AG748">
            <v>3.7679999999999998</v>
          </cell>
          <cell r="AH748">
            <v>1.8839999999999999</v>
          </cell>
          <cell r="AI748">
            <v>1.8839999999999999</v>
          </cell>
          <cell r="AJ748">
            <v>1.8839999999999999</v>
          </cell>
          <cell r="AK748" t="str">
            <v/>
          </cell>
          <cell r="AL748" t="str">
            <v/>
          </cell>
          <cell r="AM748">
            <v>2</v>
          </cell>
          <cell r="AN748">
            <v>2</v>
          </cell>
          <cell r="AO748">
            <v>2</v>
          </cell>
          <cell r="AP748">
            <v>2</v>
          </cell>
          <cell r="AQ748" t="str">
            <v/>
          </cell>
          <cell r="AR748" t="str">
            <v/>
          </cell>
          <cell r="AS748">
            <v>1480</v>
          </cell>
        </row>
        <row r="749">
          <cell r="A749" t="str">
            <v>3_5_8_Normal</v>
          </cell>
          <cell r="B749">
            <v>3</v>
          </cell>
          <cell r="C749">
            <v>5</v>
          </cell>
          <cell r="D749">
            <v>8</v>
          </cell>
          <cell r="E749">
            <v>40.459999999999994</v>
          </cell>
          <cell r="F749" t="str">
            <v>Normal</v>
          </cell>
          <cell r="G749" t="str">
            <v>困难关</v>
          </cell>
          <cell r="H749">
            <v>1</v>
          </cell>
          <cell r="I749">
            <v>2048.7719999999999</v>
          </cell>
          <cell r="J749">
            <v>1.8839999999999999</v>
          </cell>
          <cell r="K749">
            <v>1.5971484375000005</v>
          </cell>
          <cell r="L749">
            <v>1283</v>
          </cell>
          <cell r="M749">
            <v>180</v>
          </cell>
          <cell r="N749">
            <v>80</v>
          </cell>
          <cell r="O749" t="str">
            <v>蜘蛛2</v>
          </cell>
          <cell r="P749" t="str">
            <v>骷髅2</v>
          </cell>
          <cell r="Q749" t="str">
            <v>恶灵2</v>
          </cell>
          <cell r="R749" t="str">
            <v>雪人2</v>
          </cell>
          <cell r="S749" t="str">
            <v>雪人3</v>
          </cell>
          <cell r="T749" t="str">
            <v/>
          </cell>
          <cell r="U749">
            <v>14</v>
          </cell>
          <cell r="V749">
            <v>14</v>
          </cell>
          <cell r="W749">
            <v>14</v>
          </cell>
          <cell r="X749">
            <v>21</v>
          </cell>
          <cell r="Y749">
            <v>1</v>
          </cell>
          <cell r="Z749" t="str">
            <v>0</v>
          </cell>
          <cell r="AA749">
            <v>1157</v>
          </cell>
          <cell r="AB749">
            <v>1157</v>
          </cell>
          <cell r="AC749">
            <v>1157</v>
          </cell>
          <cell r="AD749">
            <v>1157</v>
          </cell>
          <cell r="AE749">
            <v>9252</v>
          </cell>
          <cell r="AF749" t="str">
            <v/>
          </cell>
          <cell r="AG749">
            <v>3.7679999999999998</v>
          </cell>
          <cell r="AH749">
            <v>1.8839999999999999</v>
          </cell>
          <cell r="AI749">
            <v>1.8839999999999999</v>
          </cell>
          <cell r="AJ749">
            <v>1.8839999999999999</v>
          </cell>
          <cell r="AK749">
            <v>0.94199999999999995</v>
          </cell>
          <cell r="AL749" t="str">
            <v/>
          </cell>
          <cell r="AM749">
            <v>1</v>
          </cell>
          <cell r="AN749">
            <v>1</v>
          </cell>
          <cell r="AO749">
            <v>1</v>
          </cell>
          <cell r="AP749">
            <v>1</v>
          </cell>
          <cell r="AQ749">
            <v>2</v>
          </cell>
          <cell r="AR749" t="str">
            <v/>
          </cell>
          <cell r="AS749">
            <v>1660</v>
          </cell>
        </row>
        <row r="750">
          <cell r="A750" t="str">
            <v>3_5_9_Normal</v>
          </cell>
          <cell r="B750">
            <v>3</v>
          </cell>
          <cell r="C750">
            <v>5</v>
          </cell>
          <cell r="D750">
            <v>9</v>
          </cell>
          <cell r="E750">
            <v>42.839999999999996</v>
          </cell>
          <cell r="F750" t="str">
            <v>Normal</v>
          </cell>
          <cell r="G750" t="str">
            <v>困难关</v>
          </cell>
          <cell r="H750">
            <v>1</v>
          </cell>
          <cell r="I750">
            <v>2477.3760000000002</v>
          </cell>
          <cell r="J750">
            <v>1.8839999999999999</v>
          </cell>
          <cell r="K750">
            <v>1.7423437500000003</v>
          </cell>
          <cell r="L750">
            <v>1422</v>
          </cell>
          <cell r="M750">
            <v>180</v>
          </cell>
          <cell r="N750">
            <v>80</v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>0</v>
          </cell>
          <cell r="V750" t="str">
            <v>0</v>
          </cell>
          <cell r="W750" t="str">
            <v>0</v>
          </cell>
          <cell r="X750" t="str">
            <v>0</v>
          </cell>
          <cell r="Y750" t="str">
            <v>0</v>
          </cell>
          <cell r="Z750" t="str">
            <v>0</v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>
            <v>1840</v>
          </cell>
        </row>
        <row r="751">
          <cell r="A751" t="str">
            <v>3_5_10_Normal</v>
          </cell>
          <cell r="B751">
            <v>3</v>
          </cell>
          <cell r="C751">
            <v>5</v>
          </cell>
          <cell r="D751">
            <v>10</v>
          </cell>
          <cell r="E751">
            <v>45.219999999999992</v>
          </cell>
          <cell r="F751" t="str">
            <v>Normal</v>
          </cell>
          <cell r="G751" t="str">
            <v>困难关</v>
          </cell>
          <cell r="H751">
            <v>1</v>
          </cell>
          <cell r="I751">
            <v>2946.3720000000003</v>
          </cell>
          <cell r="J751">
            <v>1.8839999999999999</v>
          </cell>
          <cell r="K751">
            <v>1.8875390625000004</v>
          </cell>
          <cell r="L751">
            <v>1561</v>
          </cell>
          <cell r="M751">
            <v>180</v>
          </cell>
          <cell r="N751">
            <v>80</v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>0</v>
          </cell>
          <cell r="V751" t="str">
            <v>0</v>
          </cell>
          <cell r="W751" t="str">
            <v>0</v>
          </cell>
          <cell r="X751" t="str">
            <v>0</v>
          </cell>
          <cell r="Y751" t="str">
            <v>0</v>
          </cell>
          <cell r="Z751" t="str">
            <v>0</v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>
            <v>2020</v>
          </cell>
        </row>
        <row r="752">
          <cell r="A752" t="str">
            <v>4_1_1_Normal</v>
          </cell>
          <cell r="B752">
            <v>4</v>
          </cell>
          <cell r="C752">
            <v>1</v>
          </cell>
          <cell r="D752">
            <v>1</v>
          </cell>
          <cell r="E752">
            <v>20</v>
          </cell>
          <cell r="F752" t="str">
            <v>Normal</v>
          </cell>
          <cell r="G752" t="str">
            <v>标准关</v>
          </cell>
          <cell r="H752">
            <v>1</v>
          </cell>
          <cell r="I752">
            <v>76.5</v>
          </cell>
          <cell r="J752">
            <v>1.2</v>
          </cell>
          <cell r="K752">
            <v>0.39375000000000004</v>
          </cell>
          <cell r="L752">
            <v>194</v>
          </cell>
          <cell r="M752">
            <v>180</v>
          </cell>
          <cell r="N752">
            <v>80</v>
          </cell>
          <cell r="O752" t="str">
            <v>乌龟1</v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>
            <v>7</v>
          </cell>
          <cell r="V752" t="str">
            <v>0</v>
          </cell>
          <cell r="W752" t="str">
            <v>0</v>
          </cell>
          <cell r="X752" t="str">
            <v>0</v>
          </cell>
          <cell r="Y752" t="str">
            <v>0</v>
          </cell>
          <cell r="Z752" t="str">
            <v>0</v>
          </cell>
          <cell r="AA752">
            <v>194</v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>
            <v>1.2</v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>
            <v>11</v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>
            <v>300</v>
          </cell>
        </row>
        <row r="753">
          <cell r="A753" t="str">
            <v>4_1_2_Normal</v>
          </cell>
          <cell r="B753">
            <v>4</v>
          </cell>
          <cell r="C753">
            <v>1</v>
          </cell>
          <cell r="D753">
            <v>2</v>
          </cell>
          <cell r="E753">
            <v>22</v>
          </cell>
          <cell r="F753" t="str">
            <v>Normal</v>
          </cell>
          <cell r="G753" t="str">
            <v>标准关</v>
          </cell>
          <cell r="H753">
            <v>1</v>
          </cell>
          <cell r="I753">
            <v>164.47499999999997</v>
          </cell>
          <cell r="J753">
            <v>1.2</v>
          </cell>
          <cell r="K753">
            <v>0.49218750000000006</v>
          </cell>
          <cell r="L753">
            <v>334</v>
          </cell>
          <cell r="M753">
            <v>180</v>
          </cell>
          <cell r="N753">
            <v>80</v>
          </cell>
          <cell r="O753" t="str">
            <v>乌龟1</v>
          </cell>
          <cell r="P753" t="str">
            <v>蝙蝠1</v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>
            <v>3</v>
          </cell>
          <cell r="V753">
            <v>7</v>
          </cell>
          <cell r="W753" t="str">
            <v>0</v>
          </cell>
          <cell r="X753" t="str">
            <v>0</v>
          </cell>
          <cell r="Y753" t="str">
            <v>0</v>
          </cell>
          <cell r="Z753" t="str">
            <v>0</v>
          </cell>
          <cell r="AA753">
            <v>334</v>
          </cell>
          <cell r="AB753">
            <v>334</v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>
            <v>1.2</v>
          </cell>
          <cell r="AH753">
            <v>1.2</v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>
            <v>8</v>
          </cell>
          <cell r="AN753">
            <v>8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>
            <v>516</v>
          </cell>
        </row>
        <row r="754">
          <cell r="A754" t="str">
            <v>4_1_3_Normal</v>
          </cell>
          <cell r="B754">
            <v>4</v>
          </cell>
          <cell r="C754">
            <v>1</v>
          </cell>
          <cell r="D754">
            <v>3</v>
          </cell>
          <cell r="E754">
            <v>24</v>
          </cell>
          <cell r="F754" t="str">
            <v>Normal</v>
          </cell>
          <cell r="G754" t="str">
            <v>标准关</v>
          </cell>
          <cell r="H754">
            <v>1</v>
          </cell>
          <cell r="I754">
            <v>279.98999999999995</v>
          </cell>
          <cell r="J754">
            <v>1.2</v>
          </cell>
          <cell r="K754">
            <v>0.59062500000000007</v>
          </cell>
          <cell r="L754">
            <v>474</v>
          </cell>
          <cell r="M754">
            <v>180</v>
          </cell>
          <cell r="N754">
            <v>80</v>
          </cell>
          <cell r="O754" t="str">
            <v>蝙蝠1</v>
          </cell>
          <cell r="P754" t="str">
            <v>火精灵1</v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>
            <v>7</v>
          </cell>
          <cell r="V754">
            <v>7</v>
          </cell>
          <cell r="W754" t="str">
            <v>0</v>
          </cell>
          <cell r="X754" t="str">
            <v>0</v>
          </cell>
          <cell r="Y754" t="str">
            <v>0</v>
          </cell>
          <cell r="Z754" t="str">
            <v>0</v>
          </cell>
          <cell r="AA754">
            <v>474</v>
          </cell>
          <cell r="AB754">
            <v>474</v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>
            <v>1.2</v>
          </cell>
          <cell r="AH754">
            <v>1.2</v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>
            <v>6</v>
          </cell>
          <cell r="AN754">
            <v>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>
            <v>732</v>
          </cell>
        </row>
        <row r="755">
          <cell r="A755" t="str">
            <v>4_1_4_Normal</v>
          </cell>
          <cell r="B755">
            <v>4</v>
          </cell>
          <cell r="C755">
            <v>1</v>
          </cell>
          <cell r="D755">
            <v>4</v>
          </cell>
          <cell r="E755">
            <v>26</v>
          </cell>
          <cell r="F755" t="str">
            <v>Normal</v>
          </cell>
          <cell r="G755" t="str">
            <v>标准关</v>
          </cell>
          <cell r="H755">
            <v>1</v>
          </cell>
          <cell r="I755">
            <v>419.47499999999997</v>
          </cell>
          <cell r="J755">
            <v>1.2</v>
          </cell>
          <cell r="K755">
            <v>0.68906250000000013</v>
          </cell>
          <cell r="L755">
            <v>609</v>
          </cell>
          <cell r="M755">
            <v>180</v>
          </cell>
          <cell r="N755">
            <v>80</v>
          </cell>
          <cell r="O755" t="str">
            <v>蝙蝠1</v>
          </cell>
          <cell r="P755" t="str">
            <v>火精灵1</v>
          </cell>
          <cell r="Q755" t="str">
            <v>鬼1</v>
          </cell>
          <cell r="R755" t="str">
            <v/>
          </cell>
          <cell r="S755" t="str">
            <v/>
          </cell>
          <cell r="T755" t="str">
            <v/>
          </cell>
          <cell r="U755">
            <v>7</v>
          </cell>
          <cell r="V755">
            <v>7</v>
          </cell>
          <cell r="W755">
            <v>3</v>
          </cell>
          <cell r="X755" t="str">
            <v>0</v>
          </cell>
          <cell r="Y755" t="str">
            <v>0</v>
          </cell>
          <cell r="Z755" t="str">
            <v>0</v>
          </cell>
          <cell r="AA755">
            <v>609</v>
          </cell>
          <cell r="AB755">
            <v>609</v>
          </cell>
          <cell r="AC755">
            <v>609</v>
          </cell>
          <cell r="AD755" t="str">
            <v/>
          </cell>
          <cell r="AE755" t="str">
            <v/>
          </cell>
          <cell r="AF755" t="str">
            <v/>
          </cell>
          <cell r="AG755">
            <v>1.2</v>
          </cell>
          <cell r="AH755">
            <v>1.2</v>
          </cell>
          <cell r="AI755">
            <v>1.2</v>
          </cell>
          <cell r="AJ755" t="str">
            <v/>
          </cell>
          <cell r="AK755" t="str">
            <v/>
          </cell>
          <cell r="AL755" t="str">
            <v/>
          </cell>
          <cell r="AM755">
            <v>5</v>
          </cell>
          <cell r="AN755">
            <v>5</v>
          </cell>
          <cell r="AO755">
            <v>5</v>
          </cell>
          <cell r="AP755" t="str">
            <v/>
          </cell>
          <cell r="AQ755" t="str">
            <v/>
          </cell>
          <cell r="AR755" t="str">
            <v/>
          </cell>
          <cell r="AS755">
            <v>940</v>
          </cell>
        </row>
        <row r="756">
          <cell r="A756" t="str">
            <v>4_1_5_Normal</v>
          </cell>
          <cell r="B756">
            <v>4</v>
          </cell>
          <cell r="C756">
            <v>1</v>
          </cell>
          <cell r="D756">
            <v>5</v>
          </cell>
          <cell r="E756">
            <v>28</v>
          </cell>
          <cell r="F756" t="str">
            <v>Normal</v>
          </cell>
          <cell r="G756" t="str">
            <v>标准关</v>
          </cell>
          <cell r="H756">
            <v>1</v>
          </cell>
          <cell r="I756">
            <v>571.19999999999993</v>
          </cell>
          <cell r="J756">
            <v>1.2</v>
          </cell>
          <cell r="K756">
            <v>0.78750000000000009</v>
          </cell>
          <cell r="L756">
            <v>725</v>
          </cell>
          <cell r="M756">
            <v>180</v>
          </cell>
          <cell r="N756">
            <v>80</v>
          </cell>
          <cell r="O756" t="str">
            <v>火精灵1</v>
          </cell>
          <cell r="P756" t="str">
            <v>鬼1</v>
          </cell>
          <cell r="Q756" t="str">
            <v>乌龟1</v>
          </cell>
          <cell r="R756" t="str">
            <v/>
          </cell>
          <cell r="S756" t="str">
            <v/>
          </cell>
          <cell r="T756" t="str">
            <v/>
          </cell>
          <cell r="U756">
            <v>8</v>
          </cell>
          <cell r="V756">
            <v>8</v>
          </cell>
          <cell r="W756">
            <v>4</v>
          </cell>
          <cell r="X756" t="str">
            <v>0</v>
          </cell>
          <cell r="Y756" t="str">
            <v>0</v>
          </cell>
          <cell r="Z756" t="str">
            <v>0</v>
          </cell>
          <cell r="AA756">
            <v>725</v>
          </cell>
          <cell r="AB756">
            <v>725</v>
          </cell>
          <cell r="AC756">
            <v>725</v>
          </cell>
          <cell r="AD756" t="str">
            <v/>
          </cell>
          <cell r="AE756" t="str">
            <v/>
          </cell>
          <cell r="AF756" t="str">
            <v/>
          </cell>
          <cell r="AG756">
            <v>1.2</v>
          </cell>
          <cell r="AH756">
            <v>1.2</v>
          </cell>
          <cell r="AI756">
            <v>1.2</v>
          </cell>
          <cell r="AJ756" t="str">
            <v/>
          </cell>
          <cell r="AK756" t="str">
            <v/>
          </cell>
          <cell r="AL756" t="str">
            <v/>
          </cell>
          <cell r="AM756">
            <v>4</v>
          </cell>
          <cell r="AN756">
            <v>4</v>
          </cell>
          <cell r="AO756">
            <v>4</v>
          </cell>
          <cell r="AP756" t="str">
            <v/>
          </cell>
          <cell r="AQ756" t="str">
            <v/>
          </cell>
          <cell r="AR756" t="str">
            <v/>
          </cell>
          <cell r="AS756">
            <v>1120</v>
          </cell>
        </row>
        <row r="757">
          <cell r="A757" t="str">
            <v>4_1_6_Normal</v>
          </cell>
          <cell r="B757">
            <v>4</v>
          </cell>
          <cell r="C757">
            <v>1</v>
          </cell>
          <cell r="D757">
            <v>6</v>
          </cell>
          <cell r="E757">
            <v>30</v>
          </cell>
          <cell r="F757" t="str">
            <v>Normal</v>
          </cell>
          <cell r="G757" t="str">
            <v>标准关</v>
          </cell>
          <cell r="H757">
            <v>1</v>
          </cell>
          <cell r="I757">
            <v>745.875</v>
          </cell>
          <cell r="J757">
            <v>1.2</v>
          </cell>
          <cell r="K757">
            <v>0.88593750000000004</v>
          </cell>
          <cell r="L757">
            <v>842</v>
          </cell>
          <cell r="M757">
            <v>180</v>
          </cell>
          <cell r="N757">
            <v>80</v>
          </cell>
          <cell r="O757" t="str">
            <v>蝙蝠1</v>
          </cell>
          <cell r="P757" t="str">
            <v>火精灵1</v>
          </cell>
          <cell r="Q757" t="str">
            <v>鬼1</v>
          </cell>
          <cell r="R757" t="str">
            <v>乌龟1</v>
          </cell>
          <cell r="S757" t="str">
            <v/>
          </cell>
          <cell r="T757" t="str">
            <v/>
          </cell>
          <cell r="U757">
            <v>5</v>
          </cell>
          <cell r="V757">
            <v>5</v>
          </cell>
          <cell r="W757">
            <v>5</v>
          </cell>
          <cell r="X757">
            <v>10</v>
          </cell>
          <cell r="Y757" t="str">
            <v>0</v>
          </cell>
          <cell r="Z757" t="str">
            <v>0</v>
          </cell>
          <cell r="AA757">
            <v>842</v>
          </cell>
          <cell r="AB757">
            <v>842</v>
          </cell>
          <cell r="AC757">
            <v>842</v>
          </cell>
          <cell r="AD757">
            <v>842</v>
          </cell>
          <cell r="AE757" t="str">
            <v/>
          </cell>
          <cell r="AF757" t="str">
            <v/>
          </cell>
          <cell r="AG757">
            <v>1.2</v>
          </cell>
          <cell r="AH757">
            <v>1.2</v>
          </cell>
          <cell r="AI757">
            <v>1.2</v>
          </cell>
          <cell r="AJ757">
            <v>1.2</v>
          </cell>
          <cell r="AK757" t="str">
            <v/>
          </cell>
          <cell r="AL757" t="str">
            <v/>
          </cell>
          <cell r="AM757">
            <v>3</v>
          </cell>
          <cell r="AN757">
            <v>3</v>
          </cell>
          <cell r="AO757">
            <v>3</v>
          </cell>
          <cell r="AP757">
            <v>3</v>
          </cell>
          <cell r="AQ757" t="str">
            <v/>
          </cell>
          <cell r="AR757" t="str">
            <v/>
          </cell>
          <cell r="AS757">
            <v>1300</v>
          </cell>
        </row>
        <row r="758">
          <cell r="A758" t="str">
            <v>4_1_7_Normal</v>
          </cell>
          <cell r="B758">
            <v>4</v>
          </cell>
          <cell r="C758">
            <v>1</v>
          </cell>
          <cell r="D758">
            <v>7</v>
          </cell>
          <cell r="E758">
            <v>32</v>
          </cell>
          <cell r="F758" t="str">
            <v>Normal</v>
          </cell>
          <cell r="G758" t="str">
            <v>标准关</v>
          </cell>
          <cell r="H758">
            <v>1</v>
          </cell>
          <cell r="I758">
            <v>943.5</v>
          </cell>
          <cell r="J758">
            <v>1.2</v>
          </cell>
          <cell r="K758">
            <v>0.98437500000000011</v>
          </cell>
          <cell r="L758">
            <v>958</v>
          </cell>
          <cell r="M758">
            <v>180</v>
          </cell>
          <cell r="N758">
            <v>80</v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>0</v>
          </cell>
          <cell r="V758" t="str">
            <v>0</v>
          </cell>
          <cell r="W758" t="str">
            <v>0</v>
          </cell>
          <cell r="X758" t="str">
            <v>0</v>
          </cell>
          <cell r="Y758" t="str">
            <v>0</v>
          </cell>
          <cell r="Z758" t="str">
            <v>0</v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 t="str">
            <v/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>
            <v>1480</v>
          </cell>
        </row>
        <row r="759">
          <cell r="A759" t="str">
            <v>4_1_8_Normal</v>
          </cell>
          <cell r="B759">
            <v>4</v>
          </cell>
          <cell r="C759">
            <v>1</v>
          </cell>
          <cell r="D759">
            <v>8</v>
          </cell>
          <cell r="E759">
            <v>34</v>
          </cell>
          <cell r="F759" t="str">
            <v>Normal</v>
          </cell>
          <cell r="G759" t="str">
            <v>标准关</v>
          </cell>
          <cell r="H759">
            <v>1</v>
          </cell>
          <cell r="I759">
            <v>1164.075</v>
          </cell>
          <cell r="J759">
            <v>1.2</v>
          </cell>
          <cell r="K759">
            <v>1.0828125000000002</v>
          </cell>
          <cell r="L759">
            <v>1075</v>
          </cell>
          <cell r="M759">
            <v>180</v>
          </cell>
          <cell r="N759">
            <v>80</v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>0</v>
          </cell>
          <cell r="V759" t="str">
            <v>0</v>
          </cell>
          <cell r="W759" t="str">
            <v>0</v>
          </cell>
          <cell r="X759" t="str">
            <v>0</v>
          </cell>
          <cell r="Y759" t="str">
            <v>0</v>
          </cell>
          <cell r="Z759" t="str">
            <v>0</v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>
            <v>1660</v>
          </cell>
        </row>
        <row r="760">
          <cell r="A760" t="str">
            <v>4_1_9_Normal</v>
          </cell>
          <cell r="B760">
            <v>4</v>
          </cell>
          <cell r="C760">
            <v>1</v>
          </cell>
          <cell r="D760">
            <v>9</v>
          </cell>
          <cell r="E760">
            <v>36</v>
          </cell>
          <cell r="F760" t="str">
            <v>Normal</v>
          </cell>
          <cell r="G760" t="str">
            <v>标准关</v>
          </cell>
          <cell r="H760">
            <v>1</v>
          </cell>
          <cell r="I760">
            <v>1407.6</v>
          </cell>
          <cell r="J760">
            <v>1.2</v>
          </cell>
          <cell r="K760">
            <v>1.1812500000000001</v>
          </cell>
          <cell r="L760">
            <v>1192</v>
          </cell>
          <cell r="M760">
            <v>180</v>
          </cell>
          <cell r="N760">
            <v>80</v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>0</v>
          </cell>
          <cell r="V760" t="str">
            <v>0</v>
          </cell>
          <cell r="W760" t="str">
            <v>0</v>
          </cell>
          <cell r="X760" t="str">
            <v>0</v>
          </cell>
          <cell r="Y760" t="str">
            <v>0</v>
          </cell>
          <cell r="Z760" t="str">
            <v>0</v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/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>
            <v>1840</v>
          </cell>
        </row>
        <row r="761">
          <cell r="A761" t="str">
            <v>4_1_10_Normal</v>
          </cell>
          <cell r="B761">
            <v>4</v>
          </cell>
          <cell r="C761">
            <v>1</v>
          </cell>
          <cell r="D761">
            <v>10</v>
          </cell>
          <cell r="E761">
            <v>38</v>
          </cell>
          <cell r="F761" t="str">
            <v>Normal</v>
          </cell>
          <cell r="G761" t="str">
            <v>标准关</v>
          </cell>
          <cell r="H761">
            <v>1</v>
          </cell>
          <cell r="I761">
            <v>1674.075</v>
          </cell>
          <cell r="J761">
            <v>1.2</v>
          </cell>
          <cell r="K761">
            <v>1.2796875000000001</v>
          </cell>
          <cell r="L761">
            <v>1308</v>
          </cell>
          <cell r="M761">
            <v>180</v>
          </cell>
          <cell r="N761">
            <v>80</v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>0</v>
          </cell>
          <cell r="V761" t="str">
            <v>0</v>
          </cell>
          <cell r="W761" t="str">
            <v>0</v>
          </cell>
          <cell r="X761" t="str">
            <v>0</v>
          </cell>
          <cell r="Y761" t="str">
            <v>0</v>
          </cell>
          <cell r="Z761" t="str">
            <v>0</v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>
            <v>2020</v>
          </cell>
        </row>
        <row r="762">
          <cell r="A762" t="str">
            <v>4_2_1_Normal</v>
          </cell>
          <cell r="B762">
            <v>4</v>
          </cell>
          <cell r="C762">
            <v>2</v>
          </cell>
          <cell r="D762">
            <v>1</v>
          </cell>
          <cell r="E762">
            <v>20.8</v>
          </cell>
          <cell r="F762" t="str">
            <v>Normal</v>
          </cell>
          <cell r="G762" t="str">
            <v>标准关</v>
          </cell>
          <cell r="H762">
            <v>1</v>
          </cell>
          <cell r="I762">
            <v>88.74</v>
          </cell>
          <cell r="J762">
            <v>1.3440000000000001</v>
          </cell>
          <cell r="K762">
            <v>0.43312500000000009</v>
          </cell>
          <cell r="L762">
            <v>205</v>
          </cell>
          <cell r="M762">
            <v>180</v>
          </cell>
          <cell r="N762">
            <v>80</v>
          </cell>
          <cell r="O762" t="str">
            <v>蜜蜂2</v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>
            <v>9</v>
          </cell>
          <cell r="V762" t="str">
            <v>0</v>
          </cell>
          <cell r="W762" t="str">
            <v>0</v>
          </cell>
          <cell r="X762" t="str">
            <v>0</v>
          </cell>
          <cell r="Y762" t="str">
            <v>0</v>
          </cell>
          <cell r="Z762" t="str">
            <v>0</v>
          </cell>
          <cell r="AA762">
            <v>205</v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>
            <v>1.3440000000000001</v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>
            <v>9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>
            <v>300</v>
          </cell>
        </row>
        <row r="763">
          <cell r="A763" t="str">
            <v>4_2_2_Normal</v>
          </cell>
          <cell r="B763">
            <v>4</v>
          </cell>
          <cell r="C763">
            <v>2</v>
          </cell>
          <cell r="D763">
            <v>2</v>
          </cell>
          <cell r="E763">
            <v>22.880000000000003</v>
          </cell>
          <cell r="F763" t="str">
            <v>Normal</v>
          </cell>
          <cell r="G763" t="str">
            <v>标准关</v>
          </cell>
          <cell r="H763">
            <v>1</v>
          </cell>
          <cell r="I763">
            <v>190.79099999999997</v>
          </cell>
          <cell r="J763">
            <v>1.3440000000000001</v>
          </cell>
          <cell r="K763">
            <v>0.54140625000000009</v>
          </cell>
          <cell r="L763">
            <v>352</v>
          </cell>
          <cell r="M763">
            <v>180</v>
          </cell>
          <cell r="N763">
            <v>80</v>
          </cell>
          <cell r="O763" t="str">
            <v>蜜蜂2</v>
          </cell>
          <cell r="P763" t="str">
            <v>火精灵1</v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>
            <v>4</v>
          </cell>
          <cell r="V763">
            <v>8</v>
          </cell>
          <cell r="W763" t="str">
            <v>0</v>
          </cell>
          <cell r="X763" t="str">
            <v>0</v>
          </cell>
          <cell r="Y763" t="str">
            <v>0</v>
          </cell>
          <cell r="Z763" t="str">
            <v>0</v>
          </cell>
          <cell r="AA763">
            <v>704</v>
          </cell>
          <cell r="AB763">
            <v>176</v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>
            <v>1.3440000000000001</v>
          </cell>
          <cell r="AH763">
            <v>1.3440000000000001</v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>
            <v>10</v>
          </cell>
          <cell r="AN763">
            <v>5</v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>
            <v>516</v>
          </cell>
        </row>
        <row r="764">
          <cell r="A764" t="str">
            <v>4_2_3_Normal</v>
          </cell>
          <cell r="B764">
            <v>4</v>
          </cell>
          <cell r="C764">
            <v>2</v>
          </cell>
          <cell r="D764">
            <v>3</v>
          </cell>
          <cell r="E764">
            <v>24.96</v>
          </cell>
          <cell r="F764" t="str">
            <v>Normal</v>
          </cell>
          <cell r="G764" t="str">
            <v>标准关</v>
          </cell>
          <cell r="H764">
            <v>1</v>
          </cell>
          <cell r="I764">
            <v>324.78839999999991</v>
          </cell>
          <cell r="J764">
            <v>1.3440000000000001</v>
          </cell>
          <cell r="K764">
            <v>0.6496875000000002</v>
          </cell>
          <cell r="L764">
            <v>500</v>
          </cell>
          <cell r="M764">
            <v>180</v>
          </cell>
          <cell r="N764">
            <v>80</v>
          </cell>
          <cell r="O764" t="str">
            <v>火精灵1</v>
          </cell>
          <cell r="P764" t="str">
            <v>鬼1</v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>
            <v>8</v>
          </cell>
          <cell r="V764">
            <v>8</v>
          </cell>
          <cell r="W764" t="str">
            <v>0</v>
          </cell>
          <cell r="X764" t="str">
            <v>0</v>
          </cell>
          <cell r="Y764" t="str">
            <v>0</v>
          </cell>
          <cell r="Z764" t="str">
            <v>0</v>
          </cell>
          <cell r="AA764">
            <v>500</v>
          </cell>
          <cell r="AB764">
            <v>500</v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>
            <v>1.3440000000000001</v>
          </cell>
          <cell r="AH764">
            <v>1.3440000000000001</v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>
            <v>5</v>
          </cell>
          <cell r="AN764">
            <v>5</v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>
            <v>732</v>
          </cell>
        </row>
        <row r="765">
          <cell r="A765" t="str">
            <v>4_2_4_Normal</v>
          </cell>
          <cell r="B765">
            <v>4</v>
          </cell>
          <cell r="C765">
            <v>2</v>
          </cell>
          <cell r="D765">
            <v>4</v>
          </cell>
          <cell r="E765">
            <v>27.040000000000003</v>
          </cell>
          <cell r="F765" t="str">
            <v>Normal</v>
          </cell>
          <cell r="G765" t="str">
            <v>标准关</v>
          </cell>
          <cell r="H765">
            <v>1</v>
          </cell>
          <cell r="I765">
            <v>486.59099999999995</v>
          </cell>
          <cell r="J765">
            <v>1.3440000000000001</v>
          </cell>
          <cell r="K765">
            <v>0.75796875000000019</v>
          </cell>
          <cell r="L765">
            <v>642</v>
          </cell>
          <cell r="M765">
            <v>180</v>
          </cell>
          <cell r="N765">
            <v>80</v>
          </cell>
          <cell r="O765" t="str">
            <v>火精灵1</v>
          </cell>
          <cell r="P765" t="str">
            <v>鬼1</v>
          </cell>
          <cell r="Q765" t="str">
            <v>乌龟1</v>
          </cell>
          <cell r="R765" t="str">
            <v/>
          </cell>
          <cell r="S765" t="str">
            <v/>
          </cell>
          <cell r="T765" t="str">
            <v/>
          </cell>
          <cell r="U765">
            <v>8</v>
          </cell>
          <cell r="V765">
            <v>8</v>
          </cell>
          <cell r="W765">
            <v>4</v>
          </cell>
          <cell r="X765" t="str">
            <v>0</v>
          </cell>
          <cell r="Y765" t="str">
            <v>0</v>
          </cell>
          <cell r="Z765" t="str">
            <v>0</v>
          </cell>
          <cell r="AA765">
            <v>642</v>
          </cell>
          <cell r="AB765">
            <v>642</v>
          </cell>
          <cell r="AC765">
            <v>642</v>
          </cell>
          <cell r="AD765" t="str">
            <v/>
          </cell>
          <cell r="AE765" t="str">
            <v/>
          </cell>
          <cell r="AF765" t="str">
            <v/>
          </cell>
          <cell r="AG765">
            <v>1.3440000000000001</v>
          </cell>
          <cell r="AH765">
            <v>1.3440000000000001</v>
          </cell>
          <cell r="AI765">
            <v>1.3440000000000001</v>
          </cell>
          <cell r="AJ765" t="str">
            <v/>
          </cell>
          <cell r="AK765" t="str">
            <v/>
          </cell>
          <cell r="AL765" t="str">
            <v/>
          </cell>
          <cell r="AM765">
            <v>4</v>
          </cell>
          <cell r="AN765">
            <v>4</v>
          </cell>
          <cell r="AO765">
            <v>4</v>
          </cell>
          <cell r="AP765" t="str">
            <v/>
          </cell>
          <cell r="AQ765" t="str">
            <v/>
          </cell>
          <cell r="AR765" t="str">
            <v/>
          </cell>
          <cell r="AS765">
            <v>940</v>
          </cell>
        </row>
        <row r="766">
          <cell r="A766" t="str">
            <v>4_2_5_Normal</v>
          </cell>
          <cell r="B766">
            <v>4</v>
          </cell>
          <cell r="C766">
            <v>2</v>
          </cell>
          <cell r="D766">
            <v>5</v>
          </cell>
          <cell r="E766">
            <v>29.119999999999997</v>
          </cell>
          <cell r="F766" t="str">
            <v>Normal</v>
          </cell>
          <cell r="G766" t="str">
            <v>标准关</v>
          </cell>
          <cell r="H766">
            <v>1</v>
          </cell>
          <cell r="I766">
            <v>662.59199999999987</v>
          </cell>
          <cell r="J766">
            <v>1.3440000000000001</v>
          </cell>
          <cell r="K766">
            <v>0.86625000000000019</v>
          </cell>
          <cell r="L766">
            <v>765</v>
          </cell>
          <cell r="M766">
            <v>180</v>
          </cell>
          <cell r="N766">
            <v>80</v>
          </cell>
          <cell r="O766" t="str">
            <v>鬼1</v>
          </cell>
          <cell r="P766" t="str">
            <v>乌龟1</v>
          </cell>
          <cell r="Q766" t="str">
            <v>蜜蜂2</v>
          </cell>
          <cell r="R766" t="str">
            <v/>
          </cell>
          <cell r="S766" t="str">
            <v/>
          </cell>
          <cell r="T766" t="str">
            <v/>
          </cell>
          <cell r="U766">
            <v>10</v>
          </cell>
          <cell r="V766">
            <v>10</v>
          </cell>
          <cell r="W766">
            <v>5</v>
          </cell>
          <cell r="X766" t="str">
            <v>0</v>
          </cell>
          <cell r="Y766" t="str">
            <v>0</v>
          </cell>
          <cell r="Z766" t="str">
            <v>0</v>
          </cell>
          <cell r="AA766">
            <v>478</v>
          </cell>
          <cell r="AB766">
            <v>478</v>
          </cell>
          <cell r="AC766">
            <v>1913</v>
          </cell>
          <cell r="AD766" t="str">
            <v/>
          </cell>
          <cell r="AE766" t="str">
            <v/>
          </cell>
          <cell r="AF766" t="str">
            <v/>
          </cell>
          <cell r="AG766">
            <v>1.3440000000000001</v>
          </cell>
          <cell r="AH766">
            <v>1.3440000000000001</v>
          </cell>
          <cell r="AI766">
            <v>1.3440000000000001</v>
          </cell>
          <cell r="AJ766" t="str">
            <v/>
          </cell>
          <cell r="AK766" t="str">
            <v/>
          </cell>
          <cell r="AL766" t="str">
            <v/>
          </cell>
          <cell r="AM766">
            <v>3</v>
          </cell>
          <cell r="AN766">
            <v>3</v>
          </cell>
          <cell r="AO766">
            <v>5</v>
          </cell>
          <cell r="AP766" t="str">
            <v/>
          </cell>
          <cell r="AQ766" t="str">
            <v/>
          </cell>
          <cell r="AR766" t="str">
            <v/>
          </cell>
          <cell r="AS766">
            <v>1120</v>
          </cell>
        </row>
        <row r="767">
          <cell r="A767" t="str">
            <v>4_2_6_Normal</v>
          </cell>
          <cell r="B767">
            <v>4</v>
          </cell>
          <cell r="C767">
            <v>2</v>
          </cell>
          <cell r="D767">
            <v>6</v>
          </cell>
          <cell r="E767">
            <v>31.200000000000003</v>
          </cell>
          <cell r="F767" t="str">
            <v>Normal</v>
          </cell>
          <cell r="G767" t="str">
            <v>标准关</v>
          </cell>
          <cell r="H767">
            <v>1</v>
          </cell>
          <cell r="I767">
            <v>865.21499999999992</v>
          </cell>
          <cell r="J767">
            <v>1.3440000000000001</v>
          </cell>
          <cell r="K767">
            <v>0.97453125000000018</v>
          </cell>
          <cell r="L767">
            <v>888</v>
          </cell>
          <cell r="M767">
            <v>180</v>
          </cell>
          <cell r="N767">
            <v>80</v>
          </cell>
          <cell r="O767" t="str">
            <v>火精灵1</v>
          </cell>
          <cell r="P767" t="str">
            <v>鬼1</v>
          </cell>
          <cell r="Q767" t="str">
            <v>乌龟1</v>
          </cell>
          <cell r="R767" t="str">
            <v>蜜蜂2</v>
          </cell>
          <cell r="S767" t="str">
            <v/>
          </cell>
          <cell r="T767" t="str">
            <v/>
          </cell>
          <cell r="U767">
            <v>6</v>
          </cell>
          <cell r="V767">
            <v>6</v>
          </cell>
          <cell r="W767">
            <v>6</v>
          </cell>
          <cell r="X767">
            <v>12</v>
          </cell>
          <cell r="Y767" t="str">
            <v>0</v>
          </cell>
          <cell r="Z767" t="str">
            <v>0</v>
          </cell>
          <cell r="AA767">
            <v>404</v>
          </cell>
          <cell r="AB767">
            <v>404</v>
          </cell>
          <cell r="AC767">
            <v>404</v>
          </cell>
          <cell r="AD767">
            <v>1615</v>
          </cell>
          <cell r="AE767" t="str">
            <v/>
          </cell>
          <cell r="AF767" t="str">
            <v/>
          </cell>
          <cell r="AG767">
            <v>1.3440000000000001</v>
          </cell>
          <cell r="AH767">
            <v>1.3440000000000001</v>
          </cell>
          <cell r="AI767">
            <v>1.3440000000000001</v>
          </cell>
          <cell r="AJ767">
            <v>1.3440000000000001</v>
          </cell>
          <cell r="AK767" t="str">
            <v/>
          </cell>
          <cell r="AL767" t="str">
            <v/>
          </cell>
          <cell r="AM767">
            <v>2</v>
          </cell>
          <cell r="AN767">
            <v>2</v>
          </cell>
          <cell r="AO767">
            <v>2</v>
          </cell>
          <cell r="AP767">
            <v>4</v>
          </cell>
          <cell r="AQ767" t="str">
            <v/>
          </cell>
          <cell r="AR767" t="str">
            <v/>
          </cell>
          <cell r="AS767">
            <v>1300</v>
          </cell>
        </row>
        <row r="768">
          <cell r="A768" t="str">
            <v>4_2_7_Normal</v>
          </cell>
          <cell r="B768">
            <v>4</v>
          </cell>
          <cell r="C768">
            <v>2</v>
          </cell>
          <cell r="D768">
            <v>7</v>
          </cell>
          <cell r="E768">
            <v>33.28</v>
          </cell>
          <cell r="F768" t="str">
            <v>Normal</v>
          </cell>
          <cell r="G768" t="str">
            <v>标准关</v>
          </cell>
          <cell r="H768">
            <v>1</v>
          </cell>
          <cell r="I768">
            <v>1094.4599999999998</v>
          </cell>
          <cell r="J768">
            <v>1.3440000000000001</v>
          </cell>
          <cell r="K768">
            <v>1.0828125000000002</v>
          </cell>
          <cell r="L768">
            <v>1011</v>
          </cell>
          <cell r="M768">
            <v>180</v>
          </cell>
          <cell r="N768">
            <v>80</v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>0</v>
          </cell>
          <cell r="V768" t="str">
            <v>0</v>
          </cell>
          <cell r="W768" t="str">
            <v>0</v>
          </cell>
          <cell r="X768" t="str">
            <v>0</v>
          </cell>
          <cell r="Y768" t="str">
            <v>0</v>
          </cell>
          <cell r="Z768" t="str">
            <v>0</v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>
            <v>1480</v>
          </cell>
        </row>
        <row r="769">
          <cell r="A769" t="str">
            <v>4_2_8_Normal</v>
          </cell>
          <cell r="B769">
            <v>4</v>
          </cell>
          <cell r="C769">
            <v>2</v>
          </cell>
          <cell r="D769">
            <v>8</v>
          </cell>
          <cell r="E769">
            <v>35.36</v>
          </cell>
          <cell r="F769" t="str">
            <v>Normal</v>
          </cell>
          <cell r="G769" t="str">
            <v>标准关</v>
          </cell>
          <cell r="H769">
            <v>1</v>
          </cell>
          <cell r="I769">
            <v>1350.327</v>
          </cell>
          <cell r="J769">
            <v>1.3440000000000001</v>
          </cell>
          <cell r="K769">
            <v>1.1910937500000003</v>
          </cell>
          <cell r="L769">
            <v>1134</v>
          </cell>
          <cell r="M769">
            <v>180</v>
          </cell>
          <cell r="N769">
            <v>80</v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>0</v>
          </cell>
          <cell r="V769" t="str">
            <v>0</v>
          </cell>
          <cell r="W769" t="str">
            <v>0</v>
          </cell>
          <cell r="X769" t="str">
            <v>0</v>
          </cell>
          <cell r="Y769" t="str">
            <v>0</v>
          </cell>
          <cell r="Z769" t="str">
            <v>0</v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/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>
            <v>1660</v>
          </cell>
        </row>
        <row r="770">
          <cell r="A770" t="str">
            <v>4_2_9_Normal</v>
          </cell>
          <cell r="B770">
            <v>4</v>
          </cell>
          <cell r="C770">
            <v>2</v>
          </cell>
          <cell r="D770">
            <v>9</v>
          </cell>
          <cell r="E770">
            <v>37.440000000000005</v>
          </cell>
          <cell r="F770" t="str">
            <v>Normal</v>
          </cell>
          <cell r="G770" t="str">
            <v>标准关</v>
          </cell>
          <cell r="H770">
            <v>1</v>
          </cell>
          <cell r="I770">
            <v>1632.8159999999998</v>
          </cell>
          <cell r="J770">
            <v>1.3440000000000001</v>
          </cell>
          <cell r="K770">
            <v>1.2993750000000004</v>
          </cell>
          <cell r="L770">
            <v>1257</v>
          </cell>
          <cell r="M770">
            <v>180</v>
          </cell>
          <cell r="N770">
            <v>80</v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>0</v>
          </cell>
          <cell r="V770" t="str">
            <v>0</v>
          </cell>
          <cell r="W770" t="str">
            <v>0</v>
          </cell>
          <cell r="X770" t="str">
            <v>0</v>
          </cell>
          <cell r="Y770" t="str">
            <v>0</v>
          </cell>
          <cell r="Z770" t="str">
            <v>0</v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/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>
            <v>1840</v>
          </cell>
        </row>
        <row r="771">
          <cell r="A771" t="str">
            <v>4_2_10_Normal</v>
          </cell>
          <cell r="B771">
            <v>4</v>
          </cell>
          <cell r="C771">
            <v>2</v>
          </cell>
          <cell r="D771">
            <v>10</v>
          </cell>
          <cell r="E771">
            <v>39.519999999999996</v>
          </cell>
          <cell r="F771" t="str">
            <v>Normal</v>
          </cell>
          <cell r="G771" t="str">
            <v>标准关</v>
          </cell>
          <cell r="H771">
            <v>1</v>
          </cell>
          <cell r="I771">
            <v>1941.9269999999999</v>
          </cell>
          <cell r="J771">
            <v>1.3440000000000001</v>
          </cell>
          <cell r="K771">
            <v>1.4076562500000003</v>
          </cell>
          <cell r="L771">
            <v>1380</v>
          </cell>
          <cell r="M771">
            <v>180</v>
          </cell>
          <cell r="N771">
            <v>80</v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>0</v>
          </cell>
          <cell r="V771" t="str">
            <v>0</v>
          </cell>
          <cell r="W771" t="str">
            <v>0</v>
          </cell>
          <cell r="X771" t="str">
            <v>0</v>
          </cell>
          <cell r="Y771" t="str">
            <v>0</v>
          </cell>
          <cell r="Z771" t="str">
            <v>0</v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 t="str">
            <v/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>
            <v>2020</v>
          </cell>
        </row>
        <row r="772">
          <cell r="A772" t="str">
            <v>4_3_1_Normal</v>
          </cell>
          <cell r="B772">
            <v>4</v>
          </cell>
          <cell r="C772">
            <v>3</v>
          </cell>
          <cell r="D772">
            <v>1</v>
          </cell>
          <cell r="E772">
            <v>21.8</v>
          </cell>
          <cell r="F772" t="str">
            <v>Normal</v>
          </cell>
          <cell r="G772" t="str">
            <v>标准关</v>
          </cell>
          <cell r="H772">
            <v>1</v>
          </cell>
          <cell r="I772">
            <v>104.04</v>
          </cell>
          <cell r="J772">
            <v>1.524</v>
          </cell>
          <cell r="K772">
            <v>0.48234375000000007</v>
          </cell>
          <cell r="L772">
            <v>216</v>
          </cell>
          <cell r="M772">
            <v>180</v>
          </cell>
          <cell r="N772">
            <v>80</v>
          </cell>
          <cell r="O772" t="str">
            <v>乌龟2</v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>
            <v>10</v>
          </cell>
          <cell r="V772" t="str">
            <v>0</v>
          </cell>
          <cell r="W772" t="str">
            <v>0</v>
          </cell>
          <cell r="X772" t="str">
            <v>0</v>
          </cell>
          <cell r="Y772" t="str">
            <v>0</v>
          </cell>
          <cell r="Z772" t="str">
            <v>0</v>
          </cell>
          <cell r="AA772">
            <v>216</v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>
            <v>1.524</v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>
            <v>8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>
            <v>300</v>
          </cell>
        </row>
        <row r="773">
          <cell r="A773" t="str">
            <v>4_3_2_Normal</v>
          </cell>
          <cell r="B773">
            <v>4</v>
          </cell>
          <cell r="C773">
            <v>3</v>
          </cell>
          <cell r="D773">
            <v>2</v>
          </cell>
          <cell r="E773">
            <v>23.980000000000004</v>
          </cell>
          <cell r="F773" t="str">
            <v>Normal</v>
          </cell>
          <cell r="G773" t="str">
            <v>标准关</v>
          </cell>
          <cell r="H773">
            <v>1</v>
          </cell>
          <cell r="I773">
            <v>223.68599999999998</v>
          </cell>
          <cell r="J773">
            <v>1.524</v>
          </cell>
          <cell r="K773">
            <v>0.60292968750000009</v>
          </cell>
          <cell r="L773">
            <v>371</v>
          </cell>
          <cell r="M773">
            <v>180</v>
          </cell>
          <cell r="N773">
            <v>80</v>
          </cell>
          <cell r="O773" t="str">
            <v>乌龟2</v>
          </cell>
          <cell r="P773" t="str">
            <v>鬼1</v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>
            <v>4</v>
          </cell>
          <cell r="V773">
            <v>9</v>
          </cell>
          <cell r="W773" t="str">
            <v>0</v>
          </cell>
          <cell r="X773" t="str">
            <v>0</v>
          </cell>
          <cell r="Y773" t="str">
            <v>0</v>
          </cell>
          <cell r="Z773" t="str">
            <v>0</v>
          </cell>
          <cell r="AA773">
            <v>772</v>
          </cell>
          <cell r="AB773">
            <v>193</v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>
            <v>1.524</v>
          </cell>
          <cell r="AH773">
            <v>1.524</v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>
            <v>9</v>
          </cell>
          <cell r="AN773">
            <v>5</v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>
            <v>516</v>
          </cell>
        </row>
        <row r="774">
          <cell r="A774" t="str">
            <v>4_3_3_Normal</v>
          </cell>
          <cell r="B774">
            <v>4</v>
          </cell>
          <cell r="C774">
            <v>3</v>
          </cell>
          <cell r="D774">
            <v>3</v>
          </cell>
          <cell r="E774">
            <v>26.16</v>
          </cell>
          <cell r="F774" t="str">
            <v>Normal</v>
          </cell>
          <cell r="G774" t="str">
            <v>标准关</v>
          </cell>
          <cell r="H774">
            <v>1</v>
          </cell>
          <cell r="I774">
            <v>380.78639999999996</v>
          </cell>
          <cell r="J774">
            <v>1.524</v>
          </cell>
          <cell r="K774">
            <v>0.72351562500000011</v>
          </cell>
          <cell r="L774">
            <v>526</v>
          </cell>
          <cell r="M774">
            <v>180</v>
          </cell>
          <cell r="N774">
            <v>80</v>
          </cell>
          <cell r="O774" t="str">
            <v>鬼1</v>
          </cell>
          <cell r="P774" t="str">
            <v>乌龟1</v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>
            <v>9</v>
          </cell>
          <cell r="V774">
            <v>9</v>
          </cell>
          <cell r="W774" t="str">
            <v>0</v>
          </cell>
          <cell r="X774" t="str">
            <v>0</v>
          </cell>
          <cell r="Y774" t="str">
            <v>0</v>
          </cell>
          <cell r="Z774" t="str">
            <v>0</v>
          </cell>
          <cell r="AA774">
            <v>526</v>
          </cell>
          <cell r="AB774">
            <v>526</v>
          </cell>
          <cell r="AC774" t="str">
            <v/>
          </cell>
          <cell r="AD774" t="str">
            <v/>
          </cell>
          <cell r="AE774" t="str">
            <v/>
          </cell>
          <cell r="AF774" t="str">
            <v/>
          </cell>
          <cell r="AG774">
            <v>1.524</v>
          </cell>
          <cell r="AH774">
            <v>1.524</v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>
            <v>4</v>
          </cell>
          <cell r="AN774">
            <v>4</v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>
            <v>732</v>
          </cell>
        </row>
        <row r="775">
          <cell r="A775" t="str">
            <v>4_3_4_Normal</v>
          </cell>
          <cell r="B775">
            <v>4</v>
          </cell>
          <cell r="C775">
            <v>3</v>
          </cell>
          <cell r="D775">
            <v>4</v>
          </cell>
          <cell r="E775">
            <v>28.340000000000003</v>
          </cell>
          <cell r="F775" t="str">
            <v>Normal</v>
          </cell>
          <cell r="G775" t="str">
            <v>标准关</v>
          </cell>
          <cell r="H775">
            <v>1</v>
          </cell>
          <cell r="I775">
            <v>570.48599999999999</v>
          </cell>
          <cell r="J775">
            <v>1.524</v>
          </cell>
          <cell r="K775">
            <v>0.84410156250000012</v>
          </cell>
          <cell r="L775">
            <v>676</v>
          </cell>
          <cell r="M775">
            <v>180</v>
          </cell>
          <cell r="N775">
            <v>80</v>
          </cell>
          <cell r="O775" t="str">
            <v>鬼1</v>
          </cell>
          <cell r="P775" t="str">
            <v>乌龟1</v>
          </cell>
          <cell r="Q775" t="str">
            <v>蜜蜂2</v>
          </cell>
          <cell r="R775" t="str">
            <v/>
          </cell>
          <cell r="S775" t="str">
            <v/>
          </cell>
          <cell r="T775" t="str">
            <v/>
          </cell>
          <cell r="U775">
            <v>9</v>
          </cell>
          <cell r="V775">
            <v>9</v>
          </cell>
          <cell r="W775">
            <v>4</v>
          </cell>
          <cell r="X775" t="str">
            <v>0</v>
          </cell>
          <cell r="Y775" t="str">
            <v>0</v>
          </cell>
          <cell r="Z775" t="str">
            <v>0</v>
          </cell>
          <cell r="AA775">
            <v>437</v>
          </cell>
          <cell r="AB775">
            <v>437</v>
          </cell>
          <cell r="AC775">
            <v>1750</v>
          </cell>
          <cell r="AD775" t="str">
            <v/>
          </cell>
          <cell r="AE775" t="str">
            <v/>
          </cell>
          <cell r="AF775" t="str">
            <v/>
          </cell>
          <cell r="AG775">
            <v>1.524</v>
          </cell>
          <cell r="AH775">
            <v>1.524</v>
          </cell>
          <cell r="AI775">
            <v>1.524</v>
          </cell>
          <cell r="AJ775" t="str">
            <v/>
          </cell>
          <cell r="AK775" t="str">
            <v/>
          </cell>
          <cell r="AL775" t="str">
            <v/>
          </cell>
          <cell r="AM775">
            <v>3</v>
          </cell>
          <cell r="AN775">
            <v>3</v>
          </cell>
          <cell r="AO775">
            <v>6</v>
          </cell>
          <cell r="AP775" t="str">
            <v/>
          </cell>
          <cell r="AQ775" t="str">
            <v/>
          </cell>
          <cell r="AR775" t="str">
            <v/>
          </cell>
          <cell r="AS775">
            <v>940</v>
          </cell>
        </row>
        <row r="776">
          <cell r="A776" t="str">
            <v>4_3_5_Normal</v>
          </cell>
          <cell r="B776">
            <v>4</v>
          </cell>
          <cell r="C776">
            <v>3</v>
          </cell>
          <cell r="D776">
            <v>5</v>
          </cell>
          <cell r="E776">
            <v>30.52</v>
          </cell>
          <cell r="F776" t="str">
            <v>Normal</v>
          </cell>
          <cell r="G776" t="str">
            <v>标准关</v>
          </cell>
          <cell r="H776">
            <v>1</v>
          </cell>
          <cell r="I776">
            <v>776.83199999999999</v>
          </cell>
          <cell r="J776">
            <v>1.524</v>
          </cell>
          <cell r="K776">
            <v>0.96468750000000014</v>
          </cell>
          <cell r="L776">
            <v>805</v>
          </cell>
          <cell r="M776">
            <v>180</v>
          </cell>
          <cell r="N776">
            <v>80</v>
          </cell>
          <cell r="O776" t="str">
            <v>乌龟1</v>
          </cell>
          <cell r="P776" t="str">
            <v>蜜蜂2</v>
          </cell>
          <cell r="Q776" t="str">
            <v>乌龟2</v>
          </cell>
          <cell r="R776" t="str">
            <v/>
          </cell>
          <cell r="S776" t="str">
            <v/>
          </cell>
          <cell r="T776" t="str">
            <v/>
          </cell>
          <cell r="U776">
            <v>11</v>
          </cell>
          <cell r="V776">
            <v>11</v>
          </cell>
          <cell r="W776">
            <v>5</v>
          </cell>
          <cell r="X776" t="str">
            <v>0</v>
          </cell>
          <cell r="Y776" t="str">
            <v>0</v>
          </cell>
          <cell r="Z776" t="str">
            <v>0</v>
          </cell>
          <cell r="AA776">
            <v>290</v>
          </cell>
          <cell r="AB776">
            <v>1159</v>
          </cell>
          <cell r="AC776">
            <v>1159</v>
          </cell>
          <cell r="AD776" t="str">
            <v/>
          </cell>
          <cell r="AE776" t="str">
            <v/>
          </cell>
          <cell r="AF776" t="str">
            <v/>
          </cell>
          <cell r="AG776">
            <v>1.524</v>
          </cell>
          <cell r="AH776">
            <v>1.524</v>
          </cell>
          <cell r="AI776">
            <v>1.524</v>
          </cell>
          <cell r="AJ776" t="str">
            <v/>
          </cell>
          <cell r="AK776" t="str">
            <v/>
          </cell>
          <cell r="AL776" t="str">
            <v/>
          </cell>
          <cell r="AM776">
            <v>2</v>
          </cell>
          <cell r="AN776">
            <v>4</v>
          </cell>
          <cell r="AO776">
            <v>4</v>
          </cell>
          <cell r="AP776" t="str">
            <v/>
          </cell>
          <cell r="AQ776" t="str">
            <v/>
          </cell>
          <cell r="AR776" t="str">
            <v/>
          </cell>
          <cell r="AS776">
            <v>1120</v>
          </cell>
        </row>
        <row r="777">
          <cell r="A777" t="str">
            <v>4_3_6_Normal</v>
          </cell>
          <cell r="B777">
            <v>4</v>
          </cell>
          <cell r="C777">
            <v>3</v>
          </cell>
          <cell r="D777">
            <v>6</v>
          </cell>
          <cell r="E777">
            <v>32.700000000000003</v>
          </cell>
          <cell r="F777" t="str">
            <v>Normal</v>
          </cell>
          <cell r="G777" t="str">
            <v>标准关</v>
          </cell>
          <cell r="H777">
            <v>1</v>
          </cell>
          <cell r="I777">
            <v>1014.3900000000001</v>
          </cell>
          <cell r="J777">
            <v>1.524</v>
          </cell>
          <cell r="K777">
            <v>1.0852734375000002</v>
          </cell>
          <cell r="L777">
            <v>935</v>
          </cell>
          <cell r="M777">
            <v>180</v>
          </cell>
          <cell r="N777">
            <v>80</v>
          </cell>
          <cell r="O777" t="str">
            <v>鬼1</v>
          </cell>
          <cell r="P777" t="str">
            <v>乌龟1</v>
          </cell>
          <cell r="Q777" t="str">
            <v>蜜蜂2</v>
          </cell>
          <cell r="R777" t="str">
            <v>乌龟2</v>
          </cell>
          <cell r="S777" t="str">
            <v/>
          </cell>
          <cell r="T777" t="str">
            <v/>
          </cell>
          <cell r="U777">
            <v>7</v>
          </cell>
          <cell r="V777">
            <v>7</v>
          </cell>
          <cell r="W777">
            <v>7</v>
          </cell>
          <cell r="X777">
            <v>14</v>
          </cell>
          <cell r="Y777" t="str">
            <v>0</v>
          </cell>
          <cell r="Z777" t="str">
            <v>0</v>
          </cell>
          <cell r="AA777">
            <v>334</v>
          </cell>
          <cell r="AB777">
            <v>334</v>
          </cell>
          <cell r="AC777">
            <v>1336</v>
          </cell>
          <cell r="AD777">
            <v>1336</v>
          </cell>
          <cell r="AE777" t="str">
            <v/>
          </cell>
          <cell r="AF777" t="str">
            <v/>
          </cell>
          <cell r="AG777">
            <v>1.524</v>
          </cell>
          <cell r="AH777">
            <v>1.524</v>
          </cell>
          <cell r="AI777">
            <v>1.524</v>
          </cell>
          <cell r="AJ777">
            <v>1.524</v>
          </cell>
          <cell r="AK777" t="str">
            <v/>
          </cell>
          <cell r="AL777" t="str">
            <v/>
          </cell>
          <cell r="AM777">
            <v>1</v>
          </cell>
          <cell r="AN777">
            <v>1</v>
          </cell>
          <cell r="AO777">
            <v>3</v>
          </cell>
          <cell r="AP777">
            <v>3</v>
          </cell>
          <cell r="AQ777" t="str">
            <v/>
          </cell>
          <cell r="AR777" t="str">
            <v/>
          </cell>
          <cell r="AS777">
            <v>1300</v>
          </cell>
        </row>
        <row r="778">
          <cell r="A778" t="str">
            <v>4_3_7_Normal</v>
          </cell>
          <cell r="B778">
            <v>4</v>
          </cell>
          <cell r="C778">
            <v>3</v>
          </cell>
          <cell r="D778">
            <v>7</v>
          </cell>
          <cell r="E778">
            <v>34.880000000000003</v>
          </cell>
          <cell r="F778" t="str">
            <v>Normal</v>
          </cell>
          <cell r="G778" t="str">
            <v>标准关</v>
          </cell>
          <cell r="H778">
            <v>1</v>
          </cell>
          <cell r="I778">
            <v>1283.1600000000001</v>
          </cell>
          <cell r="J778">
            <v>1.524</v>
          </cell>
          <cell r="K778">
            <v>1.2058593750000002</v>
          </cell>
          <cell r="L778">
            <v>1064</v>
          </cell>
          <cell r="M778">
            <v>180</v>
          </cell>
          <cell r="N778">
            <v>80</v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>0</v>
          </cell>
          <cell r="V778" t="str">
            <v>0</v>
          </cell>
          <cell r="W778" t="str">
            <v>0</v>
          </cell>
          <cell r="X778" t="str">
            <v>0</v>
          </cell>
          <cell r="Y778" t="str">
            <v>0</v>
          </cell>
          <cell r="Z778" t="str">
            <v>0</v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>
            <v>1480</v>
          </cell>
        </row>
        <row r="779">
          <cell r="A779" t="str">
            <v>4_3_8_Normal</v>
          </cell>
          <cell r="B779">
            <v>4</v>
          </cell>
          <cell r="C779">
            <v>3</v>
          </cell>
          <cell r="D779">
            <v>8</v>
          </cell>
          <cell r="E779">
            <v>37.06</v>
          </cell>
          <cell r="F779" t="str">
            <v>Normal</v>
          </cell>
          <cell r="G779" t="str">
            <v>标准关</v>
          </cell>
          <cell r="H779">
            <v>1</v>
          </cell>
          <cell r="I779">
            <v>1583.1420000000003</v>
          </cell>
          <cell r="J779">
            <v>1.524</v>
          </cell>
          <cell r="K779">
            <v>1.3264453125000002</v>
          </cell>
          <cell r="L779">
            <v>1194</v>
          </cell>
          <cell r="M779">
            <v>180</v>
          </cell>
          <cell r="N779">
            <v>80</v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>0</v>
          </cell>
          <cell r="V779" t="str">
            <v>0</v>
          </cell>
          <cell r="W779" t="str">
            <v>0</v>
          </cell>
          <cell r="X779" t="str">
            <v>0</v>
          </cell>
          <cell r="Y779" t="str">
            <v>0</v>
          </cell>
          <cell r="Z779" t="str">
            <v>0</v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 t="str">
            <v/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>
            <v>1660</v>
          </cell>
        </row>
        <row r="780">
          <cell r="A780" t="str">
            <v>4_3_9_Normal</v>
          </cell>
          <cell r="B780">
            <v>4</v>
          </cell>
          <cell r="C780">
            <v>3</v>
          </cell>
          <cell r="D780">
            <v>9</v>
          </cell>
          <cell r="E780">
            <v>39.24</v>
          </cell>
          <cell r="F780" t="str">
            <v>Normal</v>
          </cell>
          <cell r="G780" t="str">
            <v>标准关</v>
          </cell>
          <cell r="H780">
            <v>1</v>
          </cell>
          <cell r="I780">
            <v>1914.3360000000002</v>
          </cell>
          <cell r="J780">
            <v>1.524</v>
          </cell>
          <cell r="K780">
            <v>1.4470312500000002</v>
          </cell>
          <cell r="L780">
            <v>1323</v>
          </cell>
          <cell r="M780">
            <v>180</v>
          </cell>
          <cell r="N780">
            <v>80</v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>0</v>
          </cell>
          <cell r="V780" t="str">
            <v>0</v>
          </cell>
          <cell r="W780" t="str">
            <v>0</v>
          </cell>
          <cell r="X780" t="str">
            <v>0</v>
          </cell>
          <cell r="Y780" t="str">
            <v>0</v>
          </cell>
          <cell r="Z780" t="str">
            <v>0</v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 t="str">
            <v/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>
            <v>1840</v>
          </cell>
        </row>
        <row r="781">
          <cell r="A781" t="str">
            <v>4_3_10_Normal</v>
          </cell>
          <cell r="B781">
            <v>4</v>
          </cell>
          <cell r="C781">
            <v>3</v>
          </cell>
          <cell r="D781">
            <v>10</v>
          </cell>
          <cell r="E781">
            <v>41.42</v>
          </cell>
          <cell r="F781" t="str">
            <v>Normal</v>
          </cell>
          <cell r="G781" t="str">
            <v>标准关</v>
          </cell>
          <cell r="H781">
            <v>1</v>
          </cell>
          <cell r="I781">
            <v>2276.7420000000002</v>
          </cell>
          <cell r="J781">
            <v>1.524</v>
          </cell>
          <cell r="K781">
            <v>1.5676171875000002</v>
          </cell>
          <cell r="L781">
            <v>1452</v>
          </cell>
          <cell r="M781">
            <v>180</v>
          </cell>
          <cell r="N781">
            <v>80</v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>0</v>
          </cell>
          <cell r="V781" t="str">
            <v>0</v>
          </cell>
          <cell r="W781" t="str">
            <v>0</v>
          </cell>
          <cell r="X781" t="str">
            <v>0</v>
          </cell>
          <cell r="Y781" t="str">
            <v>0</v>
          </cell>
          <cell r="Z781" t="str">
            <v>0</v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/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>
            <v>2020</v>
          </cell>
        </row>
        <row r="782">
          <cell r="A782" t="str">
            <v>4_4_1_Normal</v>
          </cell>
          <cell r="B782">
            <v>4</v>
          </cell>
          <cell r="C782">
            <v>4</v>
          </cell>
          <cell r="D782">
            <v>1</v>
          </cell>
          <cell r="E782">
            <v>22.799999999999997</v>
          </cell>
          <cell r="F782" t="str">
            <v>Normal</v>
          </cell>
          <cell r="G782" t="str">
            <v>标准关</v>
          </cell>
          <cell r="H782">
            <v>1</v>
          </cell>
          <cell r="I782">
            <v>119.34</v>
          </cell>
          <cell r="J782">
            <v>1.704</v>
          </cell>
          <cell r="K782">
            <v>0.53156250000000005</v>
          </cell>
          <cell r="L782">
            <v>225</v>
          </cell>
          <cell r="M782">
            <v>180</v>
          </cell>
          <cell r="N782">
            <v>80</v>
          </cell>
          <cell r="O782" t="str">
            <v>鬼2</v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>
            <v>12</v>
          </cell>
          <cell r="V782" t="str">
            <v>0</v>
          </cell>
          <cell r="W782" t="str">
            <v>0</v>
          </cell>
          <cell r="X782" t="str">
            <v>0</v>
          </cell>
          <cell r="Y782" t="str">
            <v>0</v>
          </cell>
          <cell r="Z782" t="str">
            <v>0</v>
          </cell>
          <cell r="AA782">
            <v>225</v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>
            <v>1.704</v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>
            <v>7</v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>
            <v>300</v>
          </cell>
        </row>
        <row r="783">
          <cell r="A783" t="str">
            <v>4_4_2_Normal</v>
          </cell>
          <cell r="B783">
            <v>4</v>
          </cell>
          <cell r="C783">
            <v>4</v>
          </cell>
          <cell r="D783">
            <v>2</v>
          </cell>
          <cell r="E783">
            <v>25.08</v>
          </cell>
          <cell r="F783" t="str">
            <v>Normal</v>
          </cell>
          <cell r="G783" t="str">
            <v>标准关</v>
          </cell>
          <cell r="H783">
            <v>1</v>
          </cell>
          <cell r="I783">
            <v>256.58099999999996</v>
          </cell>
          <cell r="J783">
            <v>1.704</v>
          </cell>
          <cell r="K783">
            <v>0.66445312500000009</v>
          </cell>
          <cell r="L783">
            <v>386</v>
          </cell>
          <cell r="M783">
            <v>180</v>
          </cell>
          <cell r="N783">
            <v>80</v>
          </cell>
          <cell r="O783" t="str">
            <v>鬼2</v>
          </cell>
          <cell r="P783" t="str">
            <v>乌龟1</v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>
            <v>5</v>
          </cell>
          <cell r="V783">
            <v>11</v>
          </cell>
          <cell r="W783" t="str">
            <v>0</v>
          </cell>
          <cell r="X783" t="str">
            <v>0</v>
          </cell>
          <cell r="Y783" t="str">
            <v>0</v>
          </cell>
          <cell r="Z783" t="str">
            <v>0</v>
          </cell>
          <cell r="AA783">
            <v>797</v>
          </cell>
          <cell r="AB783">
            <v>199</v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>
            <v>1.704</v>
          </cell>
          <cell r="AH783">
            <v>1.704</v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>
            <v>8</v>
          </cell>
          <cell r="AN783">
            <v>4</v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>
            <v>516</v>
          </cell>
        </row>
        <row r="784">
          <cell r="A784" t="str">
            <v>4_4_3_Normal</v>
          </cell>
          <cell r="B784">
            <v>4</v>
          </cell>
          <cell r="C784">
            <v>4</v>
          </cell>
          <cell r="D784">
            <v>3</v>
          </cell>
          <cell r="E784">
            <v>27.359999999999996</v>
          </cell>
          <cell r="F784" t="str">
            <v>Normal</v>
          </cell>
          <cell r="G784" t="str">
            <v>标准关</v>
          </cell>
          <cell r="H784">
            <v>1</v>
          </cell>
          <cell r="I784">
            <v>436.78440000000001</v>
          </cell>
          <cell r="J784">
            <v>1.704</v>
          </cell>
          <cell r="K784">
            <v>0.79734375000000002</v>
          </cell>
          <cell r="L784">
            <v>548</v>
          </cell>
          <cell r="M784">
            <v>180</v>
          </cell>
          <cell r="N784">
            <v>80</v>
          </cell>
          <cell r="O784" t="str">
            <v>乌龟1</v>
          </cell>
          <cell r="P784" t="str">
            <v>蜜蜂2</v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>
            <v>10</v>
          </cell>
          <cell r="V784">
            <v>10</v>
          </cell>
          <cell r="W784" t="str">
            <v>0</v>
          </cell>
          <cell r="X784" t="str">
            <v>0</v>
          </cell>
          <cell r="Y784" t="str">
            <v>0</v>
          </cell>
          <cell r="Z784" t="str">
            <v>0</v>
          </cell>
          <cell r="AA784">
            <v>219</v>
          </cell>
          <cell r="AB784">
            <v>877</v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>
            <v>1.704</v>
          </cell>
          <cell r="AH784">
            <v>1.704</v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>
            <v>3</v>
          </cell>
          <cell r="AN784">
            <v>5</v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>
            <v>732</v>
          </cell>
        </row>
        <row r="785">
          <cell r="A785" t="str">
            <v>4_4_4_Normal</v>
          </cell>
          <cell r="B785">
            <v>4</v>
          </cell>
          <cell r="C785">
            <v>4</v>
          </cell>
          <cell r="D785">
            <v>4</v>
          </cell>
          <cell r="E785">
            <v>29.639999999999997</v>
          </cell>
          <cell r="F785" t="str">
            <v>Normal</v>
          </cell>
          <cell r="G785" t="str">
            <v>标准关</v>
          </cell>
          <cell r="H785">
            <v>1</v>
          </cell>
          <cell r="I785">
            <v>654.38100000000009</v>
          </cell>
          <cell r="J785">
            <v>1.704</v>
          </cell>
          <cell r="K785">
            <v>0.93023437500000006</v>
          </cell>
          <cell r="L785">
            <v>703</v>
          </cell>
          <cell r="M785">
            <v>180</v>
          </cell>
          <cell r="N785">
            <v>80</v>
          </cell>
          <cell r="O785" t="str">
            <v>乌龟1</v>
          </cell>
          <cell r="P785" t="str">
            <v>蜜蜂2</v>
          </cell>
          <cell r="Q785" t="str">
            <v>乌龟2</v>
          </cell>
          <cell r="R785" t="str">
            <v/>
          </cell>
          <cell r="S785" t="str">
            <v/>
          </cell>
          <cell r="T785" t="str">
            <v/>
          </cell>
          <cell r="U785">
            <v>11</v>
          </cell>
          <cell r="V785">
            <v>11</v>
          </cell>
          <cell r="W785">
            <v>5</v>
          </cell>
          <cell r="X785" t="str">
            <v>0</v>
          </cell>
          <cell r="Y785" t="str">
            <v>0</v>
          </cell>
          <cell r="Z785" t="str">
            <v>0</v>
          </cell>
          <cell r="AA785">
            <v>253</v>
          </cell>
          <cell r="AB785">
            <v>1012</v>
          </cell>
          <cell r="AC785">
            <v>1012</v>
          </cell>
          <cell r="AD785" t="str">
            <v/>
          </cell>
          <cell r="AE785" t="str">
            <v/>
          </cell>
          <cell r="AF785" t="str">
            <v/>
          </cell>
          <cell r="AG785">
            <v>1.704</v>
          </cell>
          <cell r="AH785">
            <v>1.704</v>
          </cell>
          <cell r="AI785">
            <v>1.704</v>
          </cell>
          <cell r="AJ785" t="str">
            <v/>
          </cell>
          <cell r="AK785" t="str">
            <v/>
          </cell>
          <cell r="AL785" t="str">
            <v/>
          </cell>
          <cell r="AM785">
            <v>2</v>
          </cell>
          <cell r="AN785">
            <v>4</v>
          </cell>
          <cell r="AO785">
            <v>4</v>
          </cell>
          <cell r="AP785" t="str">
            <v/>
          </cell>
          <cell r="AQ785" t="str">
            <v/>
          </cell>
          <cell r="AR785" t="str">
            <v/>
          </cell>
          <cell r="AS785">
            <v>940</v>
          </cell>
        </row>
        <row r="786">
          <cell r="A786" t="str">
            <v>4_4_5_Normal</v>
          </cell>
          <cell r="B786">
            <v>4</v>
          </cell>
          <cell r="C786">
            <v>4</v>
          </cell>
          <cell r="D786">
            <v>5</v>
          </cell>
          <cell r="E786">
            <v>31.919999999999995</v>
          </cell>
          <cell r="F786" t="str">
            <v>Normal</v>
          </cell>
          <cell r="G786" t="str">
            <v>标准关</v>
          </cell>
          <cell r="H786">
            <v>1</v>
          </cell>
          <cell r="I786">
            <v>891.07199999999989</v>
          </cell>
          <cell r="J786">
            <v>1.704</v>
          </cell>
          <cell r="K786">
            <v>1.0631250000000001</v>
          </cell>
          <cell r="L786">
            <v>838</v>
          </cell>
          <cell r="M786">
            <v>180</v>
          </cell>
          <cell r="N786">
            <v>80</v>
          </cell>
          <cell r="O786" t="str">
            <v>蜜蜂2</v>
          </cell>
          <cell r="P786" t="str">
            <v>乌龟2</v>
          </cell>
          <cell r="Q786" t="str">
            <v>鬼2</v>
          </cell>
          <cell r="R786" t="str">
            <v/>
          </cell>
          <cell r="S786" t="str">
            <v/>
          </cell>
          <cell r="T786" t="str">
            <v/>
          </cell>
          <cell r="U786">
            <v>13</v>
          </cell>
          <cell r="V786">
            <v>13</v>
          </cell>
          <cell r="W786">
            <v>6</v>
          </cell>
          <cell r="X786" t="str">
            <v>0</v>
          </cell>
          <cell r="Y786" t="str">
            <v>0</v>
          </cell>
          <cell r="Z786" t="str">
            <v>0</v>
          </cell>
          <cell r="AA786">
            <v>838</v>
          </cell>
          <cell r="AB786">
            <v>838</v>
          </cell>
          <cell r="AC786">
            <v>838</v>
          </cell>
          <cell r="AD786" t="str">
            <v/>
          </cell>
          <cell r="AE786" t="str">
            <v/>
          </cell>
          <cell r="AF786" t="str">
            <v/>
          </cell>
          <cell r="AG786">
            <v>1.704</v>
          </cell>
          <cell r="AH786">
            <v>1.704</v>
          </cell>
          <cell r="AI786">
            <v>1.704</v>
          </cell>
          <cell r="AJ786" t="str">
            <v/>
          </cell>
          <cell r="AK786" t="str">
            <v/>
          </cell>
          <cell r="AL786" t="str">
            <v/>
          </cell>
          <cell r="AM786">
            <v>3</v>
          </cell>
          <cell r="AN786">
            <v>3</v>
          </cell>
          <cell r="AO786">
            <v>3</v>
          </cell>
          <cell r="AP786" t="str">
            <v/>
          </cell>
          <cell r="AQ786" t="str">
            <v/>
          </cell>
          <cell r="AR786" t="str">
            <v/>
          </cell>
          <cell r="AS786">
            <v>1120</v>
          </cell>
        </row>
        <row r="787">
          <cell r="A787" t="str">
            <v>4_4_6_Normal</v>
          </cell>
          <cell r="B787">
            <v>4</v>
          </cell>
          <cell r="C787">
            <v>4</v>
          </cell>
          <cell r="D787">
            <v>6</v>
          </cell>
          <cell r="E787">
            <v>34.199999999999996</v>
          </cell>
          <cell r="F787" t="str">
            <v>Normal</v>
          </cell>
          <cell r="G787" t="str">
            <v>标准关</v>
          </cell>
          <cell r="H787">
            <v>1</v>
          </cell>
          <cell r="I787">
            <v>1163.5650000000001</v>
          </cell>
          <cell r="J787">
            <v>1.704</v>
          </cell>
          <cell r="K787">
            <v>1.196015625</v>
          </cell>
          <cell r="L787">
            <v>973</v>
          </cell>
          <cell r="M787">
            <v>180</v>
          </cell>
          <cell r="N787">
            <v>80</v>
          </cell>
          <cell r="O787" t="str">
            <v>乌龟1</v>
          </cell>
          <cell r="P787" t="str">
            <v>蜜蜂2</v>
          </cell>
          <cell r="Q787" t="str">
            <v>乌龟2</v>
          </cell>
          <cell r="R787" t="str">
            <v>鬼2</v>
          </cell>
          <cell r="S787" t="str">
            <v/>
          </cell>
          <cell r="T787" t="str">
            <v/>
          </cell>
          <cell r="U787">
            <v>8</v>
          </cell>
          <cell r="V787">
            <v>8</v>
          </cell>
          <cell r="W787">
            <v>8</v>
          </cell>
          <cell r="X787">
            <v>16</v>
          </cell>
          <cell r="Y787" t="str">
            <v>0</v>
          </cell>
          <cell r="Z787" t="str">
            <v>0</v>
          </cell>
          <cell r="AA787">
            <v>286</v>
          </cell>
          <cell r="AB787">
            <v>1145</v>
          </cell>
          <cell r="AC787">
            <v>1145</v>
          </cell>
          <cell r="AD787">
            <v>1145</v>
          </cell>
          <cell r="AE787" t="str">
            <v/>
          </cell>
          <cell r="AF787" t="str">
            <v/>
          </cell>
          <cell r="AG787">
            <v>1.704</v>
          </cell>
          <cell r="AH787">
            <v>1.704</v>
          </cell>
          <cell r="AI787">
            <v>1.704</v>
          </cell>
          <cell r="AJ787">
            <v>1.704</v>
          </cell>
          <cell r="AK787" t="str">
            <v/>
          </cell>
          <cell r="AL787" t="str">
            <v/>
          </cell>
          <cell r="AM787">
            <v>1</v>
          </cell>
          <cell r="AN787">
            <v>2</v>
          </cell>
          <cell r="AO787">
            <v>2</v>
          </cell>
          <cell r="AP787">
            <v>2</v>
          </cell>
          <cell r="AQ787" t="str">
            <v/>
          </cell>
          <cell r="AR787" t="str">
            <v/>
          </cell>
          <cell r="AS787">
            <v>1300</v>
          </cell>
        </row>
        <row r="788">
          <cell r="A788" t="str">
            <v>4_4_7_Normal</v>
          </cell>
          <cell r="B788">
            <v>4</v>
          </cell>
          <cell r="C788">
            <v>4</v>
          </cell>
          <cell r="D788">
            <v>7</v>
          </cell>
          <cell r="E788">
            <v>36.479999999999997</v>
          </cell>
          <cell r="F788" t="str">
            <v>Normal</v>
          </cell>
          <cell r="G788" t="str">
            <v>标准关</v>
          </cell>
          <cell r="H788">
            <v>1</v>
          </cell>
          <cell r="I788">
            <v>1471.8600000000001</v>
          </cell>
          <cell r="J788">
            <v>1.704</v>
          </cell>
          <cell r="K788">
            <v>1.3289062500000002</v>
          </cell>
          <cell r="L788">
            <v>1108</v>
          </cell>
          <cell r="M788">
            <v>180</v>
          </cell>
          <cell r="N788">
            <v>80</v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>0</v>
          </cell>
          <cell r="V788" t="str">
            <v>0</v>
          </cell>
          <cell r="W788" t="str">
            <v>0</v>
          </cell>
          <cell r="X788" t="str">
            <v>0</v>
          </cell>
          <cell r="Y788" t="str">
            <v>0</v>
          </cell>
          <cell r="Z788" t="str">
            <v>0</v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>
            <v>1480</v>
          </cell>
        </row>
        <row r="789">
          <cell r="A789" t="str">
            <v>4_4_8_Normal</v>
          </cell>
          <cell r="B789">
            <v>4</v>
          </cell>
          <cell r="C789">
            <v>4</v>
          </cell>
          <cell r="D789">
            <v>8</v>
          </cell>
          <cell r="E789">
            <v>38.759999999999991</v>
          </cell>
          <cell r="F789" t="str">
            <v>Normal</v>
          </cell>
          <cell r="G789" t="str">
            <v>标准关</v>
          </cell>
          <cell r="H789">
            <v>1</v>
          </cell>
          <cell r="I789">
            <v>1815.9570000000001</v>
          </cell>
          <cell r="J789">
            <v>1.704</v>
          </cell>
          <cell r="K789">
            <v>1.4617968750000001</v>
          </cell>
          <cell r="L789">
            <v>1242</v>
          </cell>
          <cell r="M789">
            <v>180</v>
          </cell>
          <cell r="N789">
            <v>80</v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>0</v>
          </cell>
          <cell r="V789" t="str">
            <v>0</v>
          </cell>
          <cell r="W789" t="str">
            <v>0</v>
          </cell>
          <cell r="X789" t="str">
            <v>0</v>
          </cell>
          <cell r="Y789" t="str">
            <v>0</v>
          </cell>
          <cell r="Z789" t="str">
            <v>0</v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>
            <v>1660</v>
          </cell>
        </row>
        <row r="790">
          <cell r="A790" t="str">
            <v>4_4_9_Normal</v>
          </cell>
          <cell r="B790">
            <v>4</v>
          </cell>
          <cell r="C790">
            <v>4</v>
          </cell>
          <cell r="D790">
            <v>9</v>
          </cell>
          <cell r="E790">
            <v>41.04</v>
          </cell>
          <cell r="F790" t="str">
            <v>Normal</v>
          </cell>
          <cell r="G790" t="str">
            <v>标准关</v>
          </cell>
          <cell r="H790">
            <v>1</v>
          </cell>
          <cell r="I790">
            <v>2195.8559999999998</v>
          </cell>
          <cell r="J790">
            <v>1.704</v>
          </cell>
          <cell r="K790">
            <v>1.5946875</v>
          </cell>
          <cell r="L790">
            <v>1377</v>
          </cell>
          <cell r="M790">
            <v>180</v>
          </cell>
          <cell r="N790">
            <v>80</v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>0</v>
          </cell>
          <cell r="V790" t="str">
            <v>0</v>
          </cell>
          <cell r="W790" t="str">
            <v>0</v>
          </cell>
          <cell r="X790" t="str">
            <v>0</v>
          </cell>
          <cell r="Y790" t="str">
            <v>0</v>
          </cell>
          <cell r="Z790" t="str">
            <v>0</v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>
            <v>1840</v>
          </cell>
        </row>
        <row r="791">
          <cell r="A791" t="str">
            <v>4_4_10_Normal</v>
          </cell>
          <cell r="B791">
            <v>4</v>
          </cell>
          <cell r="C791">
            <v>4</v>
          </cell>
          <cell r="D791">
            <v>10</v>
          </cell>
          <cell r="E791">
            <v>43.319999999999993</v>
          </cell>
          <cell r="F791" t="str">
            <v>Normal</v>
          </cell>
          <cell r="G791" t="str">
            <v>标准关</v>
          </cell>
          <cell r="H791">
            <v>1</v>
          </cell>
          <cell r="I791">
            <v>2611.5570000000002</v>
          </cell>
          <cell r="J791">
            <v>1.704</v>
          </cell>
          <cell r="K791">
            <v>1.7275781250000002</v>
          </cell>
          <cell r="L791">
            <v>1512</v>
          </cell>
          <cell r="M791">
            <v>180</v>
          </cell>
          <cell r="N791">
            <v>80</v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>0</v>
          </cell>
          <cell r="V791" t="str">
            <v>0</v>
          </cell>
          <cell r="W791" t="str">
            <v>0</v>
          </cell>
          <cell r="X791" t="str">
            <v>0</v>
          </cell>
          <cell r="Y791" t="str">
            <v>0</v>
          </cell>
          <cell r="Z791" t="str">
            <v>0</v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>
            <v>2020</v>
          </cell>
        </row>
        <row r="792">
          <cell r="A792" t="str">
            <v>4_5_1_Normal</v>
          </cell>
          <cell r="B792">
            <v>4</v>
          </cell>
          <cell r="C792">
            <v>5</v>
          </cell>
          <cell r="D792">
            <v>1</v>
          </cell>
          <cell r="E792">
            <v>23.799999999999997</v>
          </cell>
          <cell r="F792" t="str">
            <v>Normal</v>
          </cell>
          <cell r="G792" t="str">
            <v>困难关</v>
          </cell>
          <cell r="H792">
            <v>1</v>
          </cell>
          <cell r="I792">
            <v>134.64000000000001</v>
          </cell>
          <cell r="J792">
            <v>1.8839999999999999</v>
          </cell>
          <cell r="K792">
            <v>0.58078125000000014</v>
          </cell>
          <cell r="L792">
            <v>232</v>
          </cell>
          <cell r="M792">
            <v>180</v>
          </cell>
          <cell r="N792">
            <v>80</v>
          </cell>
          <cell r="O792" t="str">
            <v>种子2</v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>
            <v>13</v>
          </cell>
          <cell r="V792" t="str">
            <v>0</v>
          </cell>
          <cell r="W792" t="str">
            <v>0</v>
          </cell>
          <cell r="X792" t="str">
            <v>0</v>
          </cell>
          <cell r="Y792" t="str">
            <v>0</v>
          </cell>
          <cell r="Z792" t="str">
            <v>0</v>
          </cell>
          <cell r="AA792">
            <v>232</v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>
            <v>1.8839999999999999</v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>
            <v>6</v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>
            <v>300</v>
          </cell>
        </row>
        <row r="793">
          <cell r="A793" t="str">
            <v>4_5_2_Normal</v>
          </cell>
          <cell r="B793">
            <v>4</v>
          </cell>
          <cell r="C793">
            <v>5</v>
          </cell>
          <cell r="D793">
            <v>2</v>
          </cell>
          <cell r="E793">
            <v>26.18</v>
          </cell>
          <cell r="F793" t="str">
            <v>Normal</v>
          </cell>
          <cell r="G793" t="str">
            <v>困难关</v>
          </cell>
          <cell r="H793">
            <v>1</v>
          </cell>
          <cell r="I793">
            <v>289.476</v>
          </cell>
          <cell r="J793">
            <v>1.8839999999999999</v>
          </cell>
          <cell r="K793">
            <v>0.7259765625000002</v>
          </cell>
          <cell r="L793">
            <v>399</v>
          </cell>
          <cell r="M793">
            <v>180</v>
          </cell>
          <cell r="N793">
            <v>80</v>
          </cell>
          <cell r="O793" t="str">
            <v>种子2</v>
          </cell>
          <cell r="P793" t="str">
            <v>乌龟1</v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>
            <v>6</v>
          </cell>
          <cell r="V793">
            <v>12</v>
          </cell>
          <cell r="W793" t="str">
            <v>0</v>
          </cell>
          <cell r="X793" t="str">
            <v>0</v>
          </cell>
          <cell r="Y793" t="str">
            <v>0</v>
          </cell>
          <cell r="Z793" t="str">
            <v>0</v>
          </cell>
          <cell r="AA793">
            <v>798</v>
          </cell>
          <cell r="AB793">
            <v>200</v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>
            <v>1.8839999999999999</v>
          </cell>
          <cell r="AH793">
            <v>1.8839999999999999</v>
          </cell>
          <cell r="AI793" t="str">
            <v/>
          </cell>
          <cell r="AJ793" t="str">
            <v/>
          </cell>
          <cell r="AK793" t="str">
            <v/>
          </cell>
          <cell r="AL793" t="str">
            <v/>
          </cell>
          <cell r="AM793">
            <v>7</v>
          </cell>
          <cell r="AN793">
            <v>3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>
            <v>516</v>
          </cell>
        </row>
        <row r="794">
          <cell r="A794" t="str">
            <v>4_5_3_Normal</v>
          </cell>
          <cell r="B794">
            <v>4</v>
          </cell>
          <cell r="C794">
            <v>5</v>
          </cell>
          <cell r="D794">
            <v>3</v>
          </cell>
          <cell r="E794">
            <v>28.559999999999995</v>
          </cell>
          <cell r="F794" t="str">
            <v>Normal</v>
          </cell>
          <cell r="G794" t="str">
            <v>困难关</v>
          </cell>
          <cell r="H794">
            <v>1</v>
          </cell>
          <cell r="I794">
            <v>492.78239999999988</v>
          </cell>
          <cell r="J794">
            <v>1.8839999999999999</v>
          </cell>
          <cell r="K794">
            <v>0.87117187500000015</v>
          </cell>
          <cell r="L794">
            <v>566</v>
          </cell>
          <cell r="M794">
            <v>180</v>
          </cell>
          <cell r="N794">
            <v>80</v>
          </cell>
          <cell r="O794" t="str">
            <v>乌龟1</v>
          </cell>
          <cell r="P794" t="str">
            <v>蜜蜂2</v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>
            <v>12</v>
          </cell>
          <cell r="V794">
            <v>12</v>
          </cell>
          <cell r="W794" t="str">
            <v>0</v>
          </cell>
          <cell r="X794" t="str">
            <v>0</v>
          </cell>
          <cell r="Y794" t="str">
            <v>0</v>
          </cell>
          <cell r="Z794" t="str">
            <v>0</v>
          </cell>
          <cell r="AA794">
            <v>226</v>
          </cell>
          <cell r="AB794">
            <v>906</v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>
            <v>1.8839999999999999</v>
          </cell>
          <cell r="AH794">
            <v>1.8839999999999999</v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>
            <v>2</v>
          </cell>
          <cell r="AN794">
            <v>4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>
            <v>732</v>
          </cell>
        </row>
        <row r="795">
          <cell r="A795" t="str">
            <v>4_5_4_Normal</v>
          </cell>
          <cell r="B795">
            <v>4</v>
          </cell>
          <cell r="C795">
            <v>5</v>
          </cell>
          <cell r="D795">
            <v>4</v>
          </cell>
          <cell r="E795">
            <v>30.939999999999998</v>
          </cell>
          <cell r="F795" t="str">
            <v>Normal</v>
          </cell>
          <cell r="G795" t="str">
            <v>困难关</v>
          </cell>
          <cell r="H795">
            <v>1</v>
          </cell>
          <cell r="I795">
            <v>738.27599999999995</v>
          </cell>
          <cell r="J795">
            <v>1.8839999999999999</v>
          </cell>
          <cell r="K795">
            <v>1.0163671875000002</v>
          </cell>
          <cell r="L795">
            <v>726</v>
          </cell>
          <cell r="M795">
            <v>180</v>
          </cell>
          <cell r="N795">
            <v>80</v>
          </cell>
          <cell r="O795" t="str">
            <v>乌龟1</v>
          </cell>
          <cell r="P795" t="str">
            <v>蜜蜂2</v>
          </cell>
          <cell r="Q795" t="str">
            <v>乌龟2</v>
          </cell>
          <cell r="R795" t="str">
            <v/>
          </cell>
          <cell r="S795" t="str">
            <v/>
          </cell>
          <cell r="T795" t="str">
            <v/>
          </cell>
          <cell r="U795">
            <v>12</v>
          </cell>
          <cell r="V795">
            <v>12</v>
          </cell>
          <cell r="W795">
            <v>6</v>
          </cell>
          <cell r="X795" t="str">
            <v>0</v>
          </cell>
          <cell r="Y795" t="str">
            <v>0</v>
          </cell>
          <cell r="Z795" t="str">
            <v>0</v>
          </cell>
          <cell r="AA795">
            <v>259</v>
          </cell>
          <cell r="AB795">
            <v>1037</v>
          </cell>
          <cell r="AC795">
            <v>1037</v>
          </cell>
          <cell r="AD795" t="str">
            <v/>
          </cell>
          <cell r="AE795" t="str">
            <v/>
          </cell>
          <cell r="AF795" t="str">
            <v/>
          </cell>
          <cell r="AG795">
            <v>1.8839999999999999</v>
          </cell>
          <cell r="AH795">
            <v>1.8839999999999999</v>
          </cell>
          <cell r="AI795">
            <v>1.8839999999999999</v>
          </cell>
          <cell r="AJ795" t="str">
            <v/>
          </cell>
          <cell r="AK795" t="str">
            <v/>
          </cell>
          <cell r="AL795" t="str">
            <v/>
          </cell>
          <cell r="AM795">
            <v>2</v>
          </cell>
          <cell r="AN795">
            <v>3</v>
          </cell>
          <cell r="AO795">
            <v>3</v>
          </cell>
          <cell r="AP795" t="str">
            <v/>
          </cell>
          <cell r="AQ795" t="str">
            <v/>
          </cell>
          <cell r="AR795" t="str">
            <v/>
          </cell>
          <cell r="AS795">
            <v>940</v>
          </cell>
        </row>
        <row r="796">
          <cell r="A796" t="str">
            <v>4_5_5_Normal</v>
          </cell>
          <cell r="B796">
            <v>4</v>
          </cell>
          <cell r="C796">
            <v>5</v>
          </cell>
          <cell r="D796">
            <v>5</v>
          </cell>
          <cell r="E796">
            <v>33.319999999999993</v>
          </cell>
          <cell r="F796" t="str">
            <v>Normal</v>
          </cell>
          <cell r="G796" t="str">
            <v>困难关</v>
          </cell>
          <cell r="H796">
            <v>1</v>
          </cell>
          <cell r="I796">
            <v>1005.3119999999999</v>
          </cell>
          <cell r="J796">
            <v>1.8839999999999999</v>
          </cell>
          <cell r="K796">
            <v>1.1615625000000003</v>
          </cell>
          <cell r="L796">
            <v>865</v>
          </cell>
          <cell r="M796">
            <v>180</v>
          </cell>
          <cell r="N796">
            <v>80</v>
          </cell>
          <cell r="O796" t="str">
            <v>蜜蜂2</v>
          </cell>
          <cell r="P796" t="str">
            <v>乌龟2</v>
          </cell>
          <cell r="Q796" t="str">
            <v>种子2</v>
          </cell>
          <cell r="R796" t="str">
            <v/>
          </cell>
          <cell r="S796" t="str">
            <v/>
          </cell>
          <cell r="T796" t="str">
            <v/>
          </cell>
          <cell r="U796">
            <v>15</v>
          </cell>
          <cell r="V796">
            <v>15</v>
          </cell>
          <cell r="W796">
            <v>7</v>
          </cell>
          <cell r="X796" t="str">
            <v>0</v>
          </cell>
          <cell r="Y796" t="str">
            <v>0</v>
          </cell>
          <cell r="Z796" t="str">
            <v>0</v>
          </cell>
          <cell r="AA796">
            <v>865</v>
          </cell>
          <cell r="AB796">
            <v>865</v>
          </cell>
          <cell r="AC796">
            <v>865</v>
          </cell>
          <cell r="AD796" t="str">
            <v/>
          </cell>
          <cell r="AE796" t="str">
            <v/>
          </cell>
          <cell r="AF796" t="str">
            <v/>
          </cell>
          <cell r="AG796">
            <v>1.8839999999999999</v>
          </cell>
          <cell r="AH796">
            <v>1.8839999999999999</v>
          </cell>
          <cell r="AI796">
            <v>1.8839999999999999</v>
          </cell>
          <cell r="AJ796" t="str">
            <v/>
          </cell>
          <cell r="AK796" t="str">
            <v/>
          </cell>
          <cell r="AL796" t="str">
            <v/>
          </cell>
          <cell r="AM796">
            <v>2</v>
          </cell>
          <cell r="AN796">
            <v>2</v>
          </cell>
          <cell r="AO796">
            <v>2</v>
          </cell>
          <cell r="AP796" t="str">
            <v/>
          </cell>
          <cell r="AQ796" t="str">
            <v/>
          </cell>
          <cell r="AR796" t="str">
            <v/>
          </cell>
          <cell r="AS796">
            <v>1120</v>
          </cell>
        </row>
        <row r="797">
          <cell r="A797" t="str">
            <v>4_5_6_Normal</v>
          </cell>
          <cell r="B797">
            <v>4</v>
          </cell>
          <cell r="C797">
            <v>5</v>
          </cell>
          <cell r="D797">
            <v>6</v>
          </cell>
          <cell r="E797">
            <v>35.699999999999996</v>
          </cell>
          <cell r="F797" t="str">
            <v>Normal</v>
          </cell>
          <cell r="G797" t="str">
            <v>困难关</v>
          </cell>
          <cell r="H797">
            <v>1</v>
          </cell>
          <cell r="I797">
            <v>1312.7400000000002</v>
          </cell>
          <cell r="J797">
            <v>1.8839999999999999</v>
          </cell>
          <cell r="K797">
            <v>1.3067578125000003</v>
          </cell>
          <cell r="L797">
            <v>1005</v>
          </cell>
          <cell r="M797">
            <v>180</v>
          </cell>
          <cell r="N797">
            <v>80</v>
          </cell>
          <cell r="O797" t="str">
            <v>乌龟1</v>
          </cell>
          <cell r="P797" t="str">
            <v>蜜蜂2</v>
          </cell>
          <cell r="Q797" t="str">
            <v>乌龟2</v>
          </cell>
          <cell r="R797" t="str">
            <v>小恶魔2</v>
          </cell>
          <cell r="S797" t="str">
            <v/>
          </cell>
          <cell r="T797" t="str">
            <v/>
          </cell>
          <cell r="U797">
            <v>13</v>
          </cell>
          <cell r="V797">
            <v>13</v>
          </cell>
          <cell r="W797">
            <v>13</v>
          </cell>
          <cell r="X797">
            <v>6</v>
          </cell>
          <cell r="Y797" t="str">
            <v>0</v>
          </cell>
          <cell r="Z797" t="str">
            <v>0</v>
          </cell>
          <cell r="AA797">
            <v>321</v>
          </cell>
          <cell r="AB797">
            <v>1283</v>
          </cell>
          <cell r="AC797">
            <v>1283</v>
          </cell>
          <cell r="AD797">
            <v>1283</v>
          </cell>
          <cell r="AE797" t="str">
            <v/>
          </cell>
          <cell r="AF797" t="str">
            <v/>
          </cell>
          <cell r="AG797">
            <v>1.8839999999999999</v>
          </cell>
          <cell r="AH797">
            <v>1.8839999999999999</v>
          </cell>
          <cell r="AI797">
            <v>1.8839999999999999</v>
          </cell>
          <cell r="AJ797">
            <v>1.8839999999999999</v>
          </cell>
          <cell r="AK797" t="str">
            <v/>
          </cell>
          <cell r="AL797" t="str">
            <v/>
          </cell>
          <cell r="AM797">
            <v>1</v>
          </cell>
          <cell r="AN797">
            <v>2</v>
          </cell>
          <cell r="AO797">
            <v>2</v>
          </cell>
          <cell r="AP797">
            <v>2</v>
          </cell>
          <cell r="AQ797" t="str">
            <v/>
          </cell>
          <cell r="AR797" t="str">
            <v/>
          </cell>
          <cell r="AS797">
            <v>1300</v>
          </cell>
        </row>
        <row r="798">
          <cell r="A798" t="str">
            <v>4_5_7_Normal</v>
          </cell>
          <cell r="B798">
            <v>4</v>
          </cell>
          <cell r="C798">
            <v>5</v>
          </cell>
          <cell r="D798">
            <v>7</v>
          </cell>
          <cell r="E798">
            <v>38.08</v>
          </cell>
          <cell r="F798" t="str">
            <v>Normal</v>
          </cell>
          <cell r="G798" t="str">
            <v>困难关</v>
          </cell>
          <cell r="H798">
            <v>1</v>
          </cell>
          <cell r="I798">
            <v>1660.56</v>
          </cell>
          <cell r="J798">
            <v>1.8839999999999999</v>
          </cell>
          <cell r="K798">
            <v>1.4519531250000004</v>
          </cell>
          <cell r="L798">
            <v>1144</v>
          </cell>
          <cell r="M798">
            <v>180</v>
          </cell>
          <cell r="N798">
            <v>80</v>
          </cell>
          <cell r="O798" t="str">
            <v>蜜蜂2</v>
          </cell>
          <cell r="P798" t="str">
            <v>乌龟2</v>
          </cell>
          <cell r="Q798" t="str">
            <v>小恶魔2</v>
          </cell>
          <cell r="R798" t="str">
            <v>种子2</v>
          </cell>
          <cell r="S798" t="str">
            <v/>
          </cell>
          <cell r="T798" t="str">
            <v/>
          </cell>
          <cell r="U798">
            <v>13</v>
          </cell>
          <cell r="V798">
            <v>13</v>
          </cell>
          <cell r="W798">
            <v>13</v>
          </cell>
          <cell r="X798">
            <v>13</v>
          </cell>
          <cell r="Y798" t="str">
            <v>0</v>
          </cell>
          <cell r="Z798" t="str">
            <v>0</v>
          </cell>
          <cell r="AA798">
            <v>1144</v>
          </cell>
          <cell r="AB798">
            <v>1144</v>
          </cell>
          <cell r="AC798">
            <v>1144</v>
          </cell>
          <cell r="AD798">
            <v>1144</v>
          </cell>
          <cell r="AE798" t="str">
            <v/>
          </cell>
          <cell r="AF798" t="str">
            <v/>
          </cell>
          <cell r="AG798">
            <v>1.8839999999999999</v>
          </cell>
          <cell r="AH798">
            <v>1.8839999999999999</v>
          </cell>
          <cell r="AI798">
            <v>1.8839999999999999</v>
          </cell>
          <cell r="AJ798">
            <v>1.8839999999999999</v>
          </cell>
          <cell r="AK798" t="str">
            <v/>
          </cell>
          <cell r="AL798" t="str">
            <v/>
          </cell>
          <cell r="AM798">
            <v>2</v>
          </cell>
          <cell r="AN798">
            <v>2</v>
          </cell>
          <cell r="AO798">
            <v>2</v>
          </cell>
          <cell r="AP798">
            <v>2</v>
          </cell>
          <cell r="AQ798" t="str">
            <v/>
          </cell>
          <cell r="AR798" t="str">
            <v/>
          </cell>
          <cell r="AS798">
            <v>1480</v>
          </cell>
        </row>
        <row r="799">
          <cell r="A799" t="str">
            <v>4_5_8_Normal</v>
          </cell>
          <cell r="B799">
            <v>4</v>
          </cell>
          <cell r="C799">
            <v>5</v>
          </cell>
          <cell r="D799">
            <v>8</v>
          </cell>
          <cell r="E799">
            <v>40.459999999999994</v>
          </cell>
          <cell r="F799" t="str">
            <v>Normal</v>
          </cell>
          <cell r="G799" t="str">
            <v>困难关</v>
          </cell>
          <cell r="H799">
            <v>1</v>
          </cell>
          <cell r="I799">
            <v>2048.7719999999999</v>
          </cell>
          <cell r="J799">
            <v>1.8839999999999999</v>
          </cell>
          <cell r="K799">
            <v>1.5971484375000005</v>
          </cell>
          <cell r="L799">
            <v>1283</v>
          </cell>
          <cell r="M799">
            <v>180</v>
          </cell>
          <cell r="N799">
            <v>80</v>
          </cell>
          <cell r="O799" t="str">
            <v>蜜蜂2</v>
          </cell>
          <cell r="P799" t="str">
            <v>乌龟2</v>
          </cell>
          <cell r="Q799" t="str">
            <v>小恶魔2</v>
          </cell>
          <cell r="R799" t="str">
            <v>种子2</v>
          </cell>
          <cell r="S799" t="str">
            <v>乌龟3</v>
          </cell>
          <cell r="T799" t="str">
            <v/>
          </cell>
          <cell r="U799">
            <v>14</v>
          </cell>
          <cell r="V799">
            <v>14</v>
          </cell>
          <cell r="W799">
            <v>14</v>
          </cell>
          <cell r="X799">
            <v>21</v>
          </cell>
          <cell r="Y799">
            <v>1</v>
          </cell>
          <cell r="Z799" t="str">
            <v>0</v>
          </cell>
          <cell r="AA799">
            <v>1157</v>
          </cell>
          <cell r="AB799">
            <v>1157</v>
          </cell>
          <cell r="AC799">
            <v>1157</v>
          </cell>
          <cell r="AD799">
            <v>1157</v>
          </cell>
          <cell r="AE799">
            <v>9252</v>
          </cell>
          <cell r="AF799" t="str">
            <v/>
          </cell>
          <cell r="AG799">
            <v>1.8839999999999999</v>
          </cell>
          <cell r="AH799">
            <v>1.8839999999999999</v>
          </cell>
          <cell r="AI799">
            <v>1.8839999999999999</v>
          </cell>
          <cell r="AJ799">
            <v>1.8839999999999999</v>
          </cell>
          <cell r="AK799">
            <v>0.94199999999999995</v>
          </cell>
          <cell r="AL799" t="str">
            <v/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2</v>
          </cell>
          <cell r="AR799" t="str">
            <v/>
          </cell>
          <cell r="AS799">
            <v>1660</v>
          </cell>
        </row>
        <row r="800">
          <cell r="A800" t="str">
            <v>4_5_9_Normal</v>
          </cell>
          <cell r="B800">
            <v>4</v>
          </cell>
          <cell r="C800">
            <v>5</v>
          </cell>
          <cell r="D800">
            <v>9</v>
          </cell>
          <cell r="E800">
            <v>42.839999999999996</v>
          </cell>
          <cell r="F800" t="str">
            <v>Normal</v>
          </cell>
          <cell r="G800" t="str">
            <v>困难关</v>
          </cell>
          <cell r="H800">
            <v>1</v>
          </cell>
          <cell r="I800">
            <v>2477.3760000000002</v>
          </cell>
          <cell r="J800">
            <v>1.8839999999999999</v>
          </cell>
          <cell r="K800">
            <v>1.7423437500000003</v>
          </cell>
          <cell r="L800">
            <v>1422</v>
          </cell>
          <cell r="M800">
            <v>180</v>
          </cell>
          <cell r="N800">
            <v>80</v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>0</v>
          </cell>
          <cell r="V800" t="str">
            <v>0</v>
          </cell>
          <cell r="W800" t="str">
            <v>0</v>
          </cell>
          <cell r="X800" t="str">
            <v>0</v>
          </cell>
          <cell r="Y800" t="str">
            <v>0</v>
          </cell>
          <cell r="Z800" t="str">
            <v>0</v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>
            <v>1840</v>
          </cell>
        </row>
        <row r="801">
          <cell r="A801" t="str">
            <v>4_5_10_Normal</v>
          </cell>
          <cell r="B801">
            <v>4</v>
          </cell>
          <cell r="C801">
            <v>5</v>
          </cell>
          <cell r="D801">
            <v>10</v>
          </cell>
          <cell r="E801">
            <v>45.219999999999992</v>
          </cell>
          <cell r="F801" t="str">
            <v>Normal</v>
          </cell>
          <cell r="G801" t="str">
            <v>困难关</v>
          </cell>
          <cell r="H801">
            <v>1</v>
          </cell>
          <cell r="I801">
            <v>2946.3720000000003</v>
          </cell>
          <cell r="J801">
            <v>1.8839999999999999</v>
          </cell>
          <cell r="K801">
            <v>1.8875390625000004</v>
          </cell>
          <cell r="L801">
            <v>1561</v>
          </cell>
          <cell r="M801">
            <v>180</v>
          </cell>
          <cell r="N801">
            <v>80</v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>0</v>
          </cell>
          <cell r="V801" t="str">
            <v>0</v>
          </cell>
          <cell r="W801" t="str">
            <v>0</v>
          </cell>
          <cell r="X801" t="str">
            <v>0</v>
          </cell>
          <cell r="Y801" t="str">
            <v>0</v>
          </cell>
          <cell r="Z801" t="str">
            <v>0</v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>
            <v>2020</v>
          </cell>
        </row>
        <row r="802">
          <cell r="A802" t="str">
            <v>0_1_1_Hard</v>
          </cell>
          <cell r="B802">
            <v>0</v>
          </cell>
          <cell r="C802">
            <v>1</v>
          </cell>
          <cell r="D802">
            <v>1</v>
          </cell>
          <cell r="E802">
            <v>20</v>
          </cell>
          <cell r="F802" t="str">
            <v>Hard</v>
          </cell>
          <cell r="G802" t="str">
            <v>教学关</v>
          </cell>
          <cell r="H802">
            <v>1</v>
          </cell>
          <cell r="I802">
            <v>42.75</v>
          </cell>
          <cell r="J802">
            <v>1.4</v>
          </cell>
          <cell r="K802">
            <v>0.41250000000000003</v>
          </cell>
          <cell r="L802">
            <v>104</v>
          </cell>
          <cell r="M802">
            <v>180</v>
          </cell>
          <cell r="N802">
            <v>80</v>
          </cell>
          <cell r="O802" t="str">
            <v>蜜蜂1</v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>
            <v>8</v>
          </cell>
          <cell r="V802" t="str">
            <v>0</v>
          </cell>
          <cell r="W802" t="str">
            <v>0</v>
          </cell>
          <cell r="X802" t="str">
            <v>0</v>
          </cell>
          <cell r="Y802" t="str">
            <v>0</v>
          </cell>
          <cell r="Z802" t="str">
            <v>0</v>
          </cell>
          <cell r="AA802">
            <v>104</v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>
            <v>1.4</v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>
            <v>10</v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>
            <v>300</v>
          </cell>
        </row>
        <row r="803">
          <cell r="A803" t="str">
            <v>0_1_2_Hard</v>
          </cell>
          <cell r="B803">
            <v>0</v>
          </cell>
          <cell r="C803">
            <v>1</v>
          </cell>
          <cell r="D803">
            <v>2</v>
          </cell>
          <cell r="E803">
            <v>22</v>
          </cell>
          <cell r="F803" t="str">
            <v>Hard</v>
          </cell>
          <cell r="G803" t="str">
            <v>教学关</v>
          </cell>
          <cell r="H803">
            <v>1</v>
          </cell>
          <cell r="I803">
            <v>91.912499999999994</v>
          </cell>
          <cell r="J803">
            <v>1.4</v>
          </cell>
          <cell r="K803">
            <v>0.515625</v>
          </cell>
          <cell r="L803">
            <v>178</v>
          </cell>
          <cell r="M803">
            <v>180</v>
          </cell>
          <cell r="N803">
            <v>80</v>
          </cell>
          <cell r="O803" t="str">
            <v>蜜蜂1</v>
          </cell>
          <cell r="P803" t="str">
            <v>鬼1</v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>
            <v>5</v>
          </cell>
          <cell r="V803">
            <v>5</v>
          </cell>
          <cell r="W803" t="str">
            <v>0</v>
          </cell>
          <cell r="X803" t="str">
            <v>0</v>
          </cell>
          <cell r="Y803" t="str">
            <v>0</v>
          </cell>
          <cell r="Z803" t="str">
            <v>0</v>
          </cell>
          <cell r="AA803">
            <v>178</v>
          </cell>
          <cell r="AB803">
            <v>178</v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>
            <v>1.4</v>
          </cell>
          <cell r="AH803">
            <v>1.4</v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>
            <v>8</v>
          </cell>
          <cell r="AN803">
            <v>8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>
            <v>516</v>
          </cell>
        </row>
        <row r="804">
          <cell r="A804" t="str">
            <v>0_1_3_Hard</v>
          </cell>
          <cell r="B804">
            <v>0</v>
          </cell>
          <cell r="C804">
            <v>1</v>
          </cell>
          <cell r="D804">
            <v>3</v>
          </cell>
          <cell r="E804">
            <v>24</v>
          </cell>
          <cell r="F804" t="str">
            <v>Hard</v>
          </cell>
          <cell r="G804" t="str">
            <v>教学关</v>
          </cell>
          <cell r="H804">
            <v>1</v>
          </cell>
          <cell r="I804">
            <v>156.46499999999997</v>
          </cell>
          <cell r="J804">
            <v>1.4</v>
          </cell>
          <cell r="K804">
            <v>0.61875000000000002</v>
          </cell>
          <cell r="L804">
            <v>253</v>
          </cell>
          <cell r="M804">
            <v>180</v>
          </cell>
          <cell r="N804">
            <v>80</v>
          </cell>
          <cell r="O804" t="str">
            <v>蜜蜂1</v>
          </cell>
          <cell r="P804" t="str">
            <v>鬼1</v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>
            <v>4</v>
          </cell>
          <cell r="V804">
            <v>9</v>
          </cell>
          <cell r="W804" t="str">
            <v>0</v>
          </cell>
          <cell r="X804" t="str">
            <v>0</v>
          </cell>
          <cell r="Y804" t="str">
            <v>0</v>
          </cell>
          <cell r="Z804" t="str">
            <v>0</v>
          </cell>
          <cell r="AA804">
            <v>253</v>
          </cell>
          <cell r="AB804">
            <v>253</v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>
            <v>1.4</v>
          </cell>
          <cell r="AH804">
            <v>1.4</v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>
            <v>6</v>
          </cell>
          <cell r="AN804">
            <v>6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>
            <v>732</v>
          </cell>
        </row>
        <row r="805">
          <cell r="A805" t="str">
            <v>0_1_4_Hard</v>
          </cell>
          <cell r="B805">
            <v>0</v>
          </cell>
          <cell r="C805">
            <v>1</v>
          </cell>
          <cell r="D805">
            <v>4</v>
          </cell>
          <cell r="E805">
            <v>26</v>
          </cell>
          <cell r="F805" t="str">
            <v>Hard</v>
          </cell>
          <cell r="G805" t="str">
            <v>教学关</v>
          </cell>
          <cell r="H805">
            <v>1</v>
          </cell>
          <cell r="I805">
            <v>234.41249999999997</v>
          </cell>
          <cell r="J805">
            <v>1.4</v>
          </cell>
          <cell r="K805">
            <v>0.72187500000000004</v>
          </cell>
          <cell r="L805">
            <v>325</v>
          </cell>
          <cell r="M805">
            <v>180</v>
          </cell>
          <cell r="N805">
            <v>80</v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>0</v>
          </cell>
          <cell r="V805" t="str">
            <v>0</v>
          </cell>
          <cell r="W805" t="str">
            <v>0</v>
          </cell>
          <cell r="X805" t="str">
            <v>0</v>
          </cell>
          <cell r="Y805" t="str">
            <v>0</v>
          </cell>
          <cell r="Z805" t="str">
            <v>0</v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>
            <v>940</v>
          </cell>
        </row>
        <row r="806">
          <cell r="A806" t="str">
            <v>0_1_5_Hard</v>
          </cell>
          <cell r="B806">
            <v>0</v>
          </cell>
          <cell r="C806">
            <v>1</v>
          </cell>
          <cell r="D806">
            <v>5</v>
          </cell>
          <cell r="E806">
            <v>28</v>
          </cell>
          <cell r="F806" t="str">
            <v>Hard</v>
          </cell>
          <cell r="G806" t="str">
            <v>教学关</v>
          </cell>
          <cell r="H806">
            <v>1</v>
          </cell>
          <cell r="I806">
            <v>319.2</v>
          </cell>
          <cell r="J806">
            <v>1.4</v>
          </cell>
          <cell r="K806">
            <v>0.82500000000000007</v>
          </cell>
          <cell r="L806">
            <v>387</v>
          </cell>
          <cell r="M806">
            <v>180</v>
          </cell>
          <cell r="N806">
            <v>80</v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>0</v>
          </cell>
          <cell r="V806" t="str">
            <v>0</v>
          </cell>
          <cell r="W806" t="str">
            <v>0</v>
          </cell>
          <cell r="X806" t="str">
            <v>0</v>
          </cell>
          <cell r="Y806" t="str">
            <v>0</v>
          </cell>
          <cell r="Z806" t="str">
            <v>0</v>
          </cell>
          <cell r="AA806" t="str">
            <v/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>
            <v>1120</v>
          </cell>
        </row>
        <row r="807">
          <cell r="A807" t="str">
            <v>0_1_6_Hard</v>
          </cell>
          <cell r="B807">
            <v>0</v>
          </cell>
          <cell r="C807">
            <v>1</v>
          </cell>
          <cell r="D807">
            <v>6</v>
          </cell>
          <cell r="E807">
            <v>30</v>
          </cell>
          <cell r="F807" t="str">
            <v>Hard</v>
          </cell>
          <cell r="G807" t="str">
            <v>教学关</v>
          </cell>
          <cell r="H807">
            <v>1</v>
          </cell>
          <cell r="I807">
            <v>416.8125</v>
          </cell>
          <cell r="J807">
            <v>1.4</v>
          </cell>
          <cell r="K807">
            <v>0.92812500000000009</v>
          </cell>
          <cell r="L807">
            <v>449</v>
          </cell>
          <cell r="M807">
            <v>180</v>
          </cell>
          <cell r="N807">
            <v>80</v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>0</v>
          </cell>
          <cell r="V807" t="str">
            <v>0</v>
          </cell>
          <cell r="W807" t="str">
            <v>0</v>
          </cell>
          <cell r="X807" t="str">
            <v>0</v>
          </cell>
          <cell r="Y807" t="str">
            <v>0</v>
          </cell>
          <cell r="Z807" t="str">
            <v>0</v>
          </cell>
          <cell r="AA807" t="str">
            <v/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>
            <v>1300</v>
          </cell>
        </row>
        <row r="808">
          <cell r="A808" t="str">
            <v>0_1_7_Hard</v>
          </cell>
          <cell r="B808">
            <v>0</v>
          </cell>
          <cell r="C808">
            <v>1</v>
          </cell>
          <cell r="D808">
            <v>7</v>
          </cell>
          <cell r="E808">
            <v>32</v>
          </cell>
          <cell r="F808" t="str">
            <v>Hard</v>
          </cell>
          <cell r="G808" t="str">
            <v>教学关</v>
          </cell>
          <cell r="H808">
            <v>1</v>
          </cell>
          <cell r="I808">
            <v>527.25</v>
          </cell>
          <cell r="J808">
            <v>1.4</v>
          </cell>
          <cell r="K808">
            <v>1.03125</v>
          </cell>
          <cell r="L808">
            <v>511</v>
          </cell>
          <cell r="M808">
            <v>180</v>
          </cell>
          <cell r="N808">
            <v>80</v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>0</v>
          </cell>
          <cell r="V808" t="str">
            <v>0</v>
          </cell>
          <cell r="W808" t="str">
            <v>0</v>
          </cell>
          <cell r="X808" t="str">
            <v>0</v>
          </cell>
          <cell r="Y808" t="str">
            <v>0</v>
          </cell>
          <cell r="Z808" t="str">
            <v>0</v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>
            <v>1480</v>
          </cell>
        </row>
        <row r="809">
          <cell r="A809" t="str">
            <v>0_1_8_Hard</v>
          </cell>
          <cell r="B809">
            <v>0</v>
          </cell>
          <cell r="C809">
            <v>1</v>
          </cell>
          <cell r="D809">
            <v>8</v>
          </cell>
          <cell r="E809">
            <v>34</v>
          </cell>
          <cell r="F809" t="str">
            <v>Hard</v>
          </cell>
          <cell r="G809" t="str">
            <v>教学关</v>
          </cell>
          <cell r="H809">
            <v>1</v>
          </cell>
          <cell r="I809">
            <v>650.51249999999993</v>
          </cell>
          <cell r="J809">
            <v>1.4</v>
          </cell>
          <cell r="K809">
            <v>1.1343750000000001</v>
          </cell>
          <cell r="L809">
            <v>573</v>
          </cell>
          <cell r="M809">
            <v>180</v>
          </cell>
          <cell r="N809">
            <v>80</v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>0</v>
          </cell>
          <cell r="V809" t="str">
            <v>0</v>
          </cell>
          <cell r="W809" t="str">
            <v>0</v>
          </cell>
          <cell r="X809" t="str">
            <v>0</v>
          </cell>
          <cell r="Y809" t="str">
            <v>0</v>
          </cell>
          <cell r="Z809" t="str">
            <v>0</v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>
            <v>1660</v>
          </cell>
        </row>
        <row r="810">
          <cell r="A810" t="str">
            <v>0_1_9_Hard</v>
          </cell>
          <cell r="B810">
            <v>0</v>
          </cell>
          <cell r="C810">
            <v>1</v>
          </cell>
          <cell r="D810">
            <v>9</v>
          </cell>
          <cell r="E810">
            <v>36</v>
          </cell>
          <cell r="F810" t="str">
            <v>Hard</v>
          </cell>
          <cell r="G810" t="str">
            <v>教学关</v>
          </cell>
          <cell r="H810">
            <v>1</v>
          </cell>
          <cell r="I810">
            <v>786.59999999999991</v>
          </cell>
          <cell r="J810">
            <v>1.4</v>
          </cell>
          <cell r="K810">
            <v>1.2375</v>
          </cell>
          <cell r="L810">
            <v>636</v>
          </cell>
          <cell r="M810">
            <v>180</v>
          </cell>
          <cell r="N810">
            <v>80</v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>0</v>
          </cell>
          <cell r="V810" t="str">
            <v>0</v>
          </cell>
          <cell r="W810" t="str">
            <v>0</v>
          </cell>
          <cell r="X810" t="str">
            <v>0</v>
          </cell>
          <cell r="Y810" t="str">
            <v>0</v>
          </cell>
          <cell r="Z810" t="str">
            <v>0</v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>
            <v>1840</v>
          </cell>
        </row>
        <row r="811">
          <cell r="A811" t="str">
            <v>0_1_10_Hard</v>
          </cell>
          <cell r="B811">
            <v>0</v>
          </cell>
          <cell r="C811">
            <v>1</v>
          </cell>
          <cell r="D811">
            <v>10</v>
          </cell>
          <cell r="E811">
            <v>38</v>
          </cell>
          <cell r="F811" t="str">
            <v>Hard</v>
          </cell>
          <cell r="G811" t="str">
            <v>教学关</v>
          </cell>
          <cell r="H811">
            <v>1</v>
          </cell>
          <cell r="I811">
            <v>935.51249999999993</v>
          </cell>
          <cell r="J811">
            <v>1.4</v>
          </cell>
          <cell r="K811">
            <v>1.3406250000000002</v>
          </cell>
          <cell r="L811">
            <v>698</v>
          </cell>
          <cell r="M811">
            <v>180</v>
          </cell>
          <cell r="N811">
            <v>80</v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>0</v>
          </cell>
          <cell r="V811" t="str">
            <v>0</v>
          </cell>
          <cell r="W811" t="str">
            <v>0</v>
          </cell>
          <cell r="X811" t="str">
            <v>0</v>
          </cell>
          <cell r="Y811" t="str">
            <v>0</v>
          </cell>
          <cell r="Z811" t="str">
            <v>0</v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>
            <v>2020</v>
          </cell>
        </row>
        <row r="812">
          <cell r="A812" t="str">
            <v>0_2_1_Hard</v>
          </cell>
          <cell r="B812">
            <v>0</v>
          </cell>
          <cell r="C812">
            <v>2</v>
          </cell>
          <cell r="D812">
            <v>1</v>
          </cell>
          <cell r="E812">
            <v>20.2</v>
          </cell>
          <cell r="F812" t="str">
            <v>Hard</v>
          </cell>
          <cell r="G812" t="str">
            <v>新手关</v>
          </cell>
          <cell r="H812">
            <v>1</v>
          </cell>
          <cell r="I812">
            <v>88.92</v>
          </cell>
          <cell r="J812">
            <v>1.4419999999999999</v>
          </cell>
          <cell r="K812">
            <v>0.42281249999999998</v>
          </cell>
          <cell r="L812">
            <v>210</v>
          </cell>
          <cell r="M812">
            <v>180</v>
          </cell>
          <cell r="N812">
            <v>80</v>
          </cell>
          <cell r="O812" t="str">
            <v>种子1</v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>
            <v>8</v>
          </cell>
          <cell r="V812" t="str">
            <v>0</v>
          </cell>
          <cell r="W812" t="str">
            <v>0</v>
          </cell>
          <cell r="X812" t="str">
            <v>0</v>
          </cell>
          <cell r="Y812" t="str">
            <v>0</v>
          </cell>
          <cell r="Z812" t="str">
            <v>0</v>
          </cell>
          <cell r="AA812">
            <v>210</v>
          </cell>
          <cell r="AB812" t="str">
            <v/>
          </cell>
          <cell r="AC812" t="str">
            <v/>
          </cell>
          <cell r="AD812" t="str">
            <v/>
          </cell>
          <cell r="AE812" t="str">
            <v/>
          </cell>
          <cell r="AF812" t="str">
            <v/>
          </cell>
          <cell r="AG812">
            <v>1.4419999999999999</v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>
            <v>10</v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>
            <v>300</v>
          </cell>
        </row>
        <row r="813">
          <cell r="A813" t="str">
            <v>0_2_2_Hard</v>
          </cell>
          <cell r="B813">
            <v>0</v>
          </cell>
          <cell r="C813">
            <v>2</v>
          </cell>
          <cell r="D813">
            <v>2</v>
          </cell>
          <cell r="E813">
            <v>22.220000000000002</v>
          </cell>
          <cell r="F813" t="str">
            <v>Hard</v>
          </cell>
          <cell r="G813" t="str">
            <v>新手关</v>
          </cell>
          <cell r="H813">
            <v>1</v>
          </cell>
          <cell r="I813">
            <v>191.17800000000003</v>
          </cell>
          <cell r="J813">
            <v>1.4419999999999999</v>
          </cell>
          <cell r="K813">
            <v>0.52851562499999993</v>
          </cell>
          <cell r="L813">
            <v>362</v>
          </cell>
          <cell r="M813">
            <v>180</v>
          </cell>
          <cell r="N813">
            <v>80</v>
          </cell>
          <cell r="O813" t="str">
            <v>鬼1</v>
          </cell>
          <cell r="P813" t="str">
            <v>种子1</v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>
            <v>7</v>
          </cell>
          <cell r="V813">
            <v>3</v>
          </cell>
          <cell r="W813" t="str">
            <v>0</v>
          </cell>
          <cell r="X813" t="str">
            <v>0</v>
          </cell>
          <cell r="Y813" t="str">
            <v>0</v>
          </cell>
          <cell r="Z813" t="str">
            <v>0</v>
          </cell>
          <cell r="AA813">
            <v>362</v>
          </cell>
          <cell r="AB813">
            <v>362</v>
          </cell>
          <cell r="AC813" t="str">
            <v/>
          </cell>
          <cell r="AD813" t="str">
            <v/>
          </cell>
          <cell r="AE813" t="str">
            <v/>
          </cell>
          <cell r="AF813" t="str">
            <v/>
          </cell>
          <cell r="AG813">
            <v>1.4419999999999999</v>
          </cell>
          <cell r="AH813">
            <v>1.4419999999999999</v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>
            <v>8</v>
          </cell>
          <cell r="AN813">
            <v>8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>
            <v>516</v>
          </cell>
        </row>
        <row r="814">
          <cell r="A814" t="str">
            <v>0_2_3_Hard</v>
          </cell>
          <cell r="B814">
            <v>0</v>
          </cell>
          <cell r="C814">
            <v>2</v>
          </cell>
          <cell r="D814">
            <v>3</v>
          </cell>
          <cell r="E814">
            <v>24.24</v>
          </cell>
          <cell r="F814" t="str">
            <v>Hard</v>
          </cell>
          <cell r="G814" t="str">
            <v>新手关</v>
          </cell>
          <cell r="H814">
            <v>1</v>
          </cell>
          <cell r="I814">
            <v>325.44720000000001</v>
          </cell>
          <cell r="J814">
            <v>1.4419999999999999</v>
          </cell>
          <cell r="K814">
            <v>0.63421874999999994</v>
          </cell>
          <cell r="L814">
            <v>513</v>
          </cell>
          <cell r="M814">
            <v>180</v>
          </cell>
          <cell r="N814">
            <v>80</v>
          </cell>
          <cell r="O814" t="str">
            <v>鬼1</v>
          </cell>
          <cell r="P814" t="str">
            <v>种子1</v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>
            <v>5</v>
          </cell>
          <cell r="V814">
            <v>10</v>
          </cell>
          <cell r="W814" t="str">
            <v>0</v>
          </cell>
          <cell r="X814" t="str">
            <v>0</v>
          </cell>
          <cell r="Y814" t="str">
            <v>0</v>
          </cell>
          <cell r="Z814" t="str">
            <v>0</v>
          </cell>
          <cell r="AA814">
            <v>513</v>
          </cell>
          <cell r="AB814">
            <v>513</v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>
            <v>1.4419999999999999</v>
          </cell>
          <cell r="AH814">
            <v>1.4419999999999999</v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>
            <v>5</v>
          </cell>
          <cell r="AN814">
            <v>5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>
            <v>732</v>
          </cell>
        </row>
        <row r="815">
          <cell r="A815" t="str">
            <v>0_2_4_Hard</v>
          </cell>
          <cell r="B815">
            <v>0</v>
          </cell>
          <cell r="C815">
            <v>2</v>
          </cell>
          <cell r="D815">
            <v>4</v>
          </cell>
          <cell r="E815">
            <v>26.26</v>
          </cell>
          <cell r="F815" t="str">
            <v>Hard</v>
          </cell>
          <cell r="G815" t="str">
            <v>新手关</v>
          </cell>
          <cell r="H815">
            <v>1</v>
          </cell>
          <cell r="I815">
            <v>487.57799999999997</v>
          </cell>
          <cell r="J815">
            <v>1.4419999999999999</v>
          </cell>
          <cell r="K815">
            <v>0.73992187499999995</v>
          </cell>
          <cell r="L815">
            <v>659</v>
          </cell>
          <cell r="M815">
            <v>180</v>
          </cell>
          <cell r="N815">
            <v>80</v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>0</v>
          </cell>
          <cell r="V815" t="str">
            <v>0</v>
          </cell>
          <cell r="W815" t="str">
            <v>0</v>
          </cell>
          <cell r="X815" t="str">
            <v>0</v>
          </cell>
          <cell r="Y815" t="str">
            <v>0</v>
          </cell>
          <cell r="Z815" t="str">
            <v>0</v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>
            <v>940</v>
          </cell>
        </row>
        <row r="816">
          <cell r="A816" t="str">
            <v>0_2_5_Hard</v>
          </cell>
          <cell r="B816">
            <v>0</v>
          </cell>
          <cell r="C816">
            <v>2</v>
          </cell>
          <cell r="D816">
            <v>5</v>
          </cell>
          <cell r="E816">
            <v>28.279999999999998</v>
          </cell>
          <cell r="F816" t="str">
            <v>Hard</v>
          </cell>
          <cell r="G816" t="str">
            <v>新手关</v>
          </cell>
          <cell r="H816">
            <v>1</v>
          </cell>
          <cell r="I816">
            <v>663.93600000000004</v>
          </cell>
          <cell r="J816">
            <v>1.4419999999999999</v>
          </cell>
          <cell r="K816">
            <v>0.84562499999999996</v>
          </cell>
          <cell r="L816">
            <v>785</v>
          </cell>
          <cell r="M816">
            <v>180</v>
          </cell>
          <cell r="N816">
            <v>80</v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>0</v>
          </cell>
          <cell r="V816" t="str">
            <v>0</v>
          </cell>
          <cell r="W816" t="str">
            <v>0</v>
          </cell>
          <cell r="X816" t="str">
            <v>0</v>
          </cell>
          <cell r="Y816" t="str">
            <v>0</v>
          </cell>
          <cell r="Z816" t="str">
            <v>0</v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>
            <v>1120</v>
          </cell>
        </row>
        <row r="817">
          <cell r="A817" t="str">
            <v>0_2_6_Hard</v>
          </cell>
          <cell r="B817">
            <v>0</v>
          </cell>
          <cell r="C817">
            <v>2</v>
          </cell>
          <cell r="D817">
            <v>6</v>
          </cell>
          <cell r="E817">
            <v>30.299999999999997</v>
          </cell>
          <cell r="F817" t="str">
            <v>Hard</v>
          </cell>
          <cell r="G817" t="str">
            <v>新手关</v>
          </cell>
          <cell r="H817">
            <v>1</v>
          </cell>
          <cell r="I817">
            <v>866.97</v>
          </cell>
          <cell r="J817">
            <v>1.4419999999999999</v>
          </cell>
          <cell r="K817">
            <v>0.95132812499999997</v>
          </cell>
          <cell r="L817">
            <v>911</v>
          </cell>
          <cell r="M817">
            <v>180</v>
          </cell>
          <cell r="N817">
            <v>80</v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>0</v>
          </cell>
          <cell r="V817" t="str">
            <v>0</v>
          </cell>
          <cell r="W817" t="str">
            <v>0</v>
          </cell>
          <cell r="X817" t="str">
            <v>0</v>
          </cell>
          <cell r="Y817" t="str">
            <v>0</v>
          </cell>
          <cell r="Z817" t="str">
            <v>0</v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 t="str">
            <v/>
          </cell>
          <cell r="AR817" t="str">
            <v/>
          </cell>
          <cell r="AS817">
            <v>1300</v>
          </cell>
        </row>
        <row r="818">
          <cell r="A818" t="str">
            <v>0_2_7_Hard</v>
          </cell>
          <cell r="B818">
            <v>0</v>
          </cell>
          <cell r="C818">
            <v>2</v>
          </cell>
          <cell r="D818">
            <v>7</v>
          </cell>
          <cell r="E818">
            <v>32.32</v>
          </cell>
          <cell r="F818" t="str">
            <v>Hard</v>
          </cell>
          <cell r="G818" t="str">
            <v>新手关</v>
          </cell>
          <cell r="H818">
            <v>1</v>
          </cell>
          <cell r="I818">
            <v>1096.68</v>
          </cell>
          <cell r="J818">
            <v>1.4419999999999999</v>
          </cell>
          <cell r="K818">
            <v>1.0570312499999999</v>
          </cell>
          <cell r="L818">
            <v>1038</v>
          </cell>
          <cell r="M818">
            <v>180</v>
          </cell>
          <cell r="N818">
            <v>80</v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>0</v>
          </cell>
          <cell r="V818" t="str">
            <v>0</v>
          </cell>
          <cell r="W818" t="str">
            <v>0</v>
          </cell>
          <cell r="X818" t="str">
            <v>0</v>
          </cell>
          <cell r="Y818" t="str">
            <v>0</v>
          </cell>
          <cell r="Z818" t="str">
            <v>0</v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>
            <v>1480</v>
          </cell>
        </row>
        <row r="819">
          <cell r="A819" t="str">
            <v>0_2_8_Hard</v>
          </cell>
          <cell r="B819">
            <v>0</v>
          </cell>
          <cell r="C819">
            <v>2</v>
          </cell>
          <cell r="D819">
            <v>8</v>
          </cell>
          <cell r="E819">
            <v>34.339999999999996</v>
          </cell>
          <cell r="F819" t="str">
            <v>Hard</v>
          </cell>
          <cell r="G819" t="str">
            <v>新手关</v>
          </cell>
          <cell r="H819">
            <v>1</v>
          </cell>
          <cell r="I819">
            <v>1353.066</v>
          </cell>
          <cell r="J819">
            <v>1.4419999999999999</v>
          </cell>
          <cell r="K819">
            <v>1.1627343749999999</v>
          </cell>
          <cell r="L819">
            <v>1164</v>
          </cell>
          <cell r="M819">
            <v>180</v>
          </cell>
          <cell r="N819">
            <v>80</v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>0</v>
          </cell>
          <cell r="V819" t="str">
            <v>0</v>
          </cell>
          <cell r="W819" t="str">
            <v>0</v>
          </cell>
          <cell r="X819" t="str">
            <v>0</v>
          </cell>
          <cell r="Y819" t="str">
            <v>0</v>
          </cell>
          <cell r="Z819" t="str">
            <v>0</v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>
            <v>1660</v>
          </cell>
        </row>
        <row r="820">
          <cell r="A820" t="str">
            <v>0_2_9_Hard</v>
          </cell>
          <cell r="B820">
            <v>0</v>
          </cell>
          <cell r="C820">
            <v>2</v>
          </cell>
          <cell r="D820">
            <v>9</v>
          </cell>
          <cell r="E820">
            <v>36.36</v>
          </cell>
          <cell r="F820" t="str">
            <v>Hard</v>
          </cell>
          <cell r="G820" t="str">
            <v>新手关</v>
          </cell>
          <cell r="H820">
            <v>1</v>
          </cell>
          <cell r="I820">
            <v>1636.1279999999999</v>
          </cell>
          <cell r="J820">
            <v>1.4419999999999999</v>
          </cell>
          <cell r="K820">
            <v>1.2684374999999999</v>
          </cell>
          <cell r="L820">
            <v>1290</v>
          </cell>
          <cell r="M820">
            <v>180</v>
          </cell>
          <cell r="N820">
            <v>80</v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>0</v>
          </cell>
          <cell r="V820" t="str">
            <v>0</v>
          </cell>
          <cell r="W820" t="str">
            <v>0</v>
          </cell>
          <cell r="X820" t="str">
            <v>0</v>
          </cell>
          <cell r="Y820" t="str">
            <v>0</v>
          </cell>
          <cell r="Z820" t="str">
            <v>0</v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>
            <v>1840</v>
          </cell>
        </row>
        <row r="821">
          <cell r="A821" t="str">
            <v>0_2_10_Hard</v>
          </cell>
          <cell r="B821">
            <v>0</v>
          </cell>
          <cell r="C821">
            <v>2</v>
          </cell>
          <cell r="D821">
            <v>10</v>
          </cell>
          <cell r="E821">
            <v>38.379999999999995</v>
          </cell>
          <cell r="F821" t="str">
            <v>Hard</v>
          </cell>
          <cell r="G821" t="str">
            <v>新手关</v>
          </cell>
          <cell r="H821">
            <v>1</v>
          </cell>
          <cell r="I821">
            <v>1945.8659999999998</v>
          </cell>
          <cell r="J821">
            <v>1.4419999999999999</v>
          </cell>
          <cell r="K821">
            <v>1.3741406249999999</v>
          </cell>
          <cell r="L821">
            <v>1416</v>
          </cell>
          <cell r="M821">
            <v>180</v>
          </cell>
          <cell r="N821">
            <v>80</v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>0</v>
          </cell>
          <cell r="V821" t="str">
            <v>0</v>
          </cell>
          <cell r="W821" t="str">
            <v>0</v>
          </cell>
          <cell r="X821" t="str">
            <v>0</v>
          </cell>
          <cell r="Y821" t="str">
            <v>0</v>
          </cell>
          <cell r="Z821" t="str">
            <v>0</v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>
            <v>2020</v>
          </cell>
        </row>
        <row r="822">
          <cell r="A822" t="str">
            <v>0_3_1_Hard</v>
          </cell>
          <cell r="B822">
            <v>0</v>
          </cell>
          <cell r="C822">
            <v>3</v>
          </cell>
          <cell r="D822">
            <v>1</v>
          </cell>
          <cell r="E822">
            <v>20.399999999999999</v>
          </cell>
          <cell r="F822" t="str">
            <v>Hard</v>
          </cell>
          <cell r="G822" t="str">
            <v>标准关</v>
          </cell>
          <cell r="H822">
            <v>1</v>
          </cell>
          <cell r="I822">
            <v>92.34</v>
          </cell>
          <cell r="J822">
            <v>1.484</v>
          </cell>
          <cell r="K822">
            <v>0.43312500000000004</v>
          </cell>
          <cell r="L822">
            <v>213</v>
          </cell>
          <cell r="M822">
            <v>180</v>
          </cell>
          <cell r="N822">
            <v>80</v>
          </cell>
          <cell r="O822" t="str">
            <v>蜘蛛1</v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>
            <v>8</v>
          </cell>
          <cell r="V822" t="str">
            <v>0</v>
          </cell>
          <cell r="W822" t="str">
            <v>0</v>
          </cell>
          <cell r="X822" t="str">
            <v>0</v>
          </cell>
          <cell r="Y822" t="str">
            <v>0</v>
          </cell>
          <cell r="Z822" t="str">
            <v>0</v>
          </cell>
          <cell r="AA822">
            <v>213</v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>
            <v>2.968</v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>
            <v>10</v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>
            <v>300</v>
          </cell>
        </row>
        <row r="823">
          <cell r="A823" t="str">
            <v>0_3_2_Hard</v>
          </cell>
          <cell r="B823">
            <v>0</v>
          </cell>
          <cell r="C823">
            <v>3</v>
          </cell>
          <cell r="D823">
            <v>2</v>
          </cell>
          <cell r="E823">
            <v>22.44</v>
          </cell>
          <cell r="F823" t="str">
            <v>Hard</v>
          </cell>
          <cell r="G823" t="str">
            <v>标准关</v>
          </cell>
          <cell r="H823">
            <v>1</v>
          </cell>
          <cell r="I823">
            <v>198.53100000000001</v>
          </cell>
          <cell r="J823">
            <v>1.484</v>
          </cell>
          <cell r="K823">
            <v>0.54140625000000009</v>
          </cell>
          <cell r="L823">
            <v>367</v>
          </cell>
          <cell r="M823">
            <v>180</v>
          </cell>
          <cell r="N823">
            <v>80</v>
          </cell>
          <cell r="O823" t="str">
            <v>蜘蛛1</v>
          </cell>
          <cell r="P823" t="str">
            <v>鬼1</v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>
            <v>4</v>
          </cell>
          <cell r="V823">
            <v>8</v>
          </cell>
          <cell r="W823" t="str">
            <v>0</v>
          </cell>
          <cell r="X823" t="str">
            <v>0</v>
          </cell>
          <cell r="Y823" t="str">
            <v>0</v>
          </cell>
          <cell r="Z823" t="str">
            <v>0</v>
          </cell>
          <cell r="AA823">
            <v>367</v>
          </cell>
          <cell r="AB823">
            <v>367</v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>
            <v>2.968</v>
          </cell>
          <cell r="AH823">
            <v>1.484</v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>
            <v>7</v>
          </cell>
          <cell r="AN823">
            <v>7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>
            <v>516</v>
          </cell>
        </row>
        <row r="824">
          <cell r="A824" t="str">
            <v>0_3_3_Hard</v>
          </cell>
          <cell r="B824">
            <v>0</v>
          </cell>
          <cell r="C824">
            <v>3</v>
          </cell>
          <cell r="D824">
            <v>3</v>
          </cell>
          <cell r="E824">
            <v>24.479999999999997</v>
          </cell>
          <cell r="F824" t="str">
            <v>Hard</v>
          </cell>
          <cell r="G824" t="str">
            <v>标准关</v>
          </cell>
          <cell r="H824">
            <v>1</v>
          </cell>
          <cell r="I824">
            <v>337.96439999999996</v>
          </cell>
          <cell r="J824">
            <v>1.484</v>
          </cell>
          <cell r="K824">
            <v>0.64968750000000008</v>
          </cell>
          <cell r="L824">
            <v>520</v>
          </cell>
          <cell r="M824">
            <v>180</v>
          </cell>
          <cell r="N824">
            <v>80</v>
          </cell>
          <cell r="O824" t="str">
            <v>鬼1</v>
          </cell>
          <cell r="P824" t="str">
            <v>种子1</v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>
            <v>7</v>
          </cell>
          <cell r="V824">
            <v>7</v>
          </cell>
          <cell r="W824" t="str">
            <v>0</v>
          </cell>
          <cell r="X824" t="str">
            <v>0</v>
          </cell>
          <cell r="Y824" t="str">
            <v>0</v>
          </cell>
          <cell r="Z824" t="str">
            <v>0</v>
          </cell>
          <cell r="AA824">
            <v>520</v>
          </cell>
          <cell r="AB824">
            <v>520</v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>
            <v>1.484</v>
          </cell>
          <cell r="AH824">
            <v>1.484</v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>
            <v>6</v>
          </cell>
          <cell r="AN824">
            <v>6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>
            <v>732</v>
          </cell>
        </row>
        <row r="825">
          <cell r="A825" t="str">
            <v>0_3_4_Hard</v>
          </cell>
          <cell r="B825">
            <v>0</v>
          </cell>
          <cell r="C825">
            <v>3</v>
          </cell>
          <cell r="D825">
            <v>4</v>
          </cell>
          <cell r="E825">
            <v>26.52</v>
          </cell>
          <cell r="F825" t="str">
            <v>Hard</v>
          </cell>
          <cell r="G825" t="str">
            <v>标准关</v>
          </cell>
          <cell r="H825">
            <v>1</v>
          </cell>
          <cell r="I825">
            <v>506.33100000000002</v>
          </cell>
          <cell r="J825">
            <v>1.484</v>
          </cell>
          <cell r="K825">
            <v>0.75796875000000008</v>
          </cell>
          <cell r="L825">
            <v>668</v>
          </cell>
          <cell r="M825">
            <v>180</v>
          </cell>
          <cell r="N825">
            <v>80</v>
          </cell>
          <cell r="O825" t="str">
            <v>鬼1</v>
          </cell>
          <cell r="P825" t="str">
            <v>种子1</v>
          </cell>
          <cell r="Q825" t="str">
            <v>蝙蝠1</v>
          </cell>
          <cell r="R825" t="str">
            <v/>
          </cell>
          <cell r="S825" t="str">
            <v/>
          </cell>
          <cell r="T825" t="str">
            <v/>
          </cell>
          <cell r="U825">
            <v>8</v>
          </cell>
          <cell r="V825">
            <v>8</v>
          </cell>
          <cell r="W825">
            <v>4</v>
          </cell>
          <cell r="X825" t="str">
            <v>0</v>
          </cell>
          <cell r="Y825" t="str">
            <v>0</v>
          </cell>
          <cell r="Z825" t="str">
            <v>0</v>
          </cell>
          <cell r="AA825">
            <v>668</v>
          </cell>
          <cell r="AB825">
            <v>668</v>
          </cell>
          <cell r="AC825">
            <v>668</v>
          </cell>
          <cell r="AD825" t="str">
            <v/>
          </cell>
          <cell r="AE825" t="str">
            <v/>
          </cell>
          <cell r="AF825" t="str">
            <v/>
          </cell>
          <cell r="AG825">
            <v>1.484</v>
          </cell>
          <cell r="AH825">
            <v>1.484</v>
          </cell>
          <cell r="AI825">
            <v>1.484</v>
          </cell>
          <cell r="AJ825" t="str">
            <v/>
          </cell>
          <cell r="AK825" t="str">
            <v/>
          </cell>
          <cell r="AL825" t="str">
            <v/>
          </cell>
          <cell r="AM825">
            <v>4</v>
          </cell>
          <cell r="AN825">
            <v>4</v>
          </cell>
          <cell r="AO825">
            <v>4</v>
          </cell>
          <cell r="AP825" t="str">
            <v/>
          </cell>
          <cell r="AQ825" t="str">
            <v/>
          </cell>
          <cell r="AR825" t="str">
            <v/>
          </cell>
          <cell r="AS825">
            <v>940</v>
          </cell>
        </row>
        <row r="826">
          <cell r="A826" t="str">
            <v>0_3_5_Hard</v>
          </cell>
          <cell r="B826">
            <v>0</v>
          </cell>
          <cell r="C826">
            <v>3</v>
          </cell>
          <cell r="D826">
            <v>5</v>
          </cell>
          <cell r="E826">
            <v>28.559999999999995</v>
          </cell>
          <cell r="F826" t="str">
            <v>Hard</v>
          </cell>
          <cell r="G826" t="str">
            <v>标准关</v>
          </cell>
          <cell r="H826">
            <v>1</v>
          </cell>
          <cell r="I826">
            <v>689.47199999999998</v>
          </cell>
          <cell r="J826">
            <v>1.484</v>
          </cell>
          <cell r="K826">
            <v>0.86625000000000008</v>
          </cell>
          <cell r="L826">
            <v>796</v>
          </cell>
          <cell r="M826">
            <v>180</v>
          </cell>
          <cell r="N826">
            <v>80</v>
          </cell>
          <cell r="O826" t="str">
            <v>种子1</v>
          </cell>
          <cell r="P826" t="str">
            <v>蝙蝠1</v>
          </cell>
          <cell r="Q826" t="str">
            <v>蜘蛛1</v>
          </cell>
          <cell r="R826" t="str">
            <v/>
          </cell>
          <cell r="S826" t="str">
            <v/>
          </cell>
          <cell r="T826" t="str">
            <v/>
          </cell>
          <cell r="U826">
            <v>9</v>
          </cell>
          <cell r="V826">
            <v>9</v>
          </cell>
          <cell r="W826">
            <v>4</v>
          </cell>
          <cell r="X826" t="str">
            <v>0</v>
          </cell>
          <cell r="Y826" t="str">
            <v>0</v>
          </cell>
          <cell r="Z826" t="str">
            <v>0</v>
          </cell>
          <cell r="AA826">
            <v>796</v>
          </cell>
          <cell r="AB826">
            <v>796</v>
          </cell>
          <cell r="AC826">
            <v>796</v>
          </cell>
          <cell r="AD826" t="str">
            <v/>
          </cell>
          <cell r="AE826" t="str">
            <v/>
          </cell>
          <cell r="AF826" t="str">
            <v/>
          </cell>
          <cell r="AG826">
            <v>1.484</v>
          </cell>
          <cell r="AH826">
            <v>1.484</v>
          </cell>
          <cell r="AI826">
            <v>2.968</v>
          </cell>
          <cell r="AJ826" t="str">
            <v/>
          </cell>
          <cell r="AK826" t="str">
            <v/>
          </cell>
          <cell r="AL826" t="str">
            <v/>
          </cell>
          <cell r="AM826">
            <v>4</v>
          </cell>
          <cell r="AN826">
            <v>4</v>
          </cell>
          <cell r="AO826">
            <v>4</v>
          </cell>
          <cell r="AP826" t="str">
            <v/>
          </cell>
          <cell r="AQ826" t="str">
            <v/>
          </cell>
          <cell r="AR826" t="str">
            <v/>
          </cell>
          <cell r="AS826">
            <v>1120</v>
          </cell>
        </row>
        <row r="827">
          <cell r="A827" t="str">
            <v>0_3_6_Hard</v>
          </cell>
          <cell r="B827">
            <v>0</v>
          </cell>
          <cell r="C827">
            <v>3</v>
          </cell>
          <cell r="D827">
            <v>6</v>
          </cell>
          <cell r="E827">
            <v>30.599999999999998</v>
          </cell>
          <cell r="F827" t="str">
            <v>Hard</v>
          </cell>
          <cell r="G827" t="str">
            <v>标准关</v>
          </cell>
          <cell r="H827">
            <v>1</v>
          </cell>
          <cell r="I827">
            <v>900.31500000000005</v>
          </cell>
          <cell r="J827">
            <v>1.484</v>
          </cell>
          <cell r="K827">
            <v>0.97453125000000007</v>
          </cell>
          <cell r="L827">
            <v>924</v>
          </cell>
          <cell r="M827">
            <v>180</v>
          </cell>
          <cell r="N827">
            <v>80</v>
          </cell>
          <cell r="O827" t="str">
            <v>鬼1</v>
          </cell>
          <cell r="P827" t="str">
            <v>种子1</v>
          </cell>
          <cell r="Q827" t="str">
            <v>蝙蝠1</v>
          </cell>
          <cell r="R827" t="str">
            <v>蜘蛛1</v>
          </cell>
          <cell r="S827" t="str">
            <v/>
          </cell>
          <cell r="T827" t="str">
            <v/>
          </cell>
          <cell r="U827">
            <v>5</v>
          </cell>
          <cell r="V827">
            <v>5</v>
          </cell>
          <cell r="W827">
            <v>5</v>
          </cell>
          <cell r="X827">
            <v>11</v>
          </cell>
          <cell r="Y827" t="str">
            <v>0</v>
          </cell>
          <cell r="Z827" t="str">
            <v>0</v>
          </cell>
          <cell r="AA827">
            <v>924</v>
          </cell>
          <cell r="AB827">
            <v>924</v>
          </cell>
          <cell r="AC827">
            <v>924</v>
          </cell>
          <cell r="AD827">
            <v>924</v>
          </cell>
          <cell r="AE827" t="str">
            <v/>
          </cell>
          <cell r="AF827" t="str">
            <v/>
          </cell>
          <cell r="AG827">
            <v>1.484</v>
          </cell>
          <cell r="AH827">
            <v>1.484</v>
          </cell>
          <cell r="AI827">
            <v>1.484</v>
          </cell>
          <cell r="AJ827">
            <v>2.968</v>
          </cell>
          <cell r="AK827" t="str">
            <v/>
          </cell>
          <cell r="AL827" t="str">
            <v/>
          </cell>
          <cell r="AM827">
            <v>3</v>
          </cell>
          <cell r="AN827">
            <v>3</v>
          </cell>
          <cell r="AO827">
            <v>3</v>
          </cell>
          <cell r="AP827">
            <v>3</v>
          </cell>
          <cell r="AQ827" t="str">
            <v/>
          </cell>
          <cell r="AR827" t="str">
            <v/>
          </cell>
          <cell r="AS827">
            <v>1300</v>
          </cell>
        </row>
        <row r="828">
          <cell r="A828" t="str">
            <v>0_3_7_Hard</v>
          </cell>
          <cell r="B828">
            <v>0</v>
          </cell>
          <cell r="C828">
            <v>3</v>
          </cell>
          <cell r="D828">
            <v>7</v>
          </cell>
          <cell r="E828">
            <v>32.64</v>
          </cell>
          <cell r="F828" t="str">
            <v>Hard</v>
          </cell>
          <cell r="G828" t="str">
            <v>标准关</v>
          </cell>
          <cell r="H828">
            <v>1</v>
          </cell>
          <cell r="I828">
            <v>1138.8600000000001</v>
          </cell>
          <cell r="J828">
            <v>1.484</v>
          </cell>
          <cell r="K828">
            <v>1.0828125000000002</v>
          </cell>
          <cell r="L828">
            <v>1052</v>
          </cell>
          <cell r="M828">
            <v>180</v>
          </cell>
          <cell r="N828">
            <v>80</v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>0</v>
          </cell>
          <cell r="V828" t="str">
            <v>0</v>
          </cell>
          <cell r="W828" t="str">
            <v>0</v>
          </cell>
          <cell r="X828" t="str">
            <v>0</v>
          </cell>
          <cell r="Y828" t="str">
            <v>0</v>
          </cell>
          <cell r="Z828" t="str">
            <v>0</v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>
            <v>1480</v>
          </cell>
        </row>
        <row r="829">
          <cell r="A829" t="str">
            <v>0_3_8_Hard</v>
          </cell>
          <cell r="B829">
            <v>0</v>
          </cell>
          <cell r="C829">
            <v>3</v>
          </cell>
          <cell r="D829">
            <v>8</v>
          </cell>
          <cell r="E829">
            <v>34.68</v>
          </cell>
          <cell r="F829" t="str">
            <v>Hard</v>
          </cell>
          <cell r="G829" t="str">
            <v>标准关</v>
          </cell>
          <cell r="H829">
            <v>1</v>
          </cell>
          <cell r="I829">
            <v>1405.107</v>
          </cell>
          <cell r="J829">
            <v>1.484</v>
          </cell>
          <cell r="K829">
            <v>1.1910937500000001</v>
          </cell>
          <cell r="L829">
            <v>1180</v>
          </cell>
          <cell r="M829">
            <v>180</v>
          </cell>
          <cell r="N829">
            <v>80</v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>0</v>
          </cell>
          <cell r="V829" t="str">
            <v>0</v>
          </cell>
          <cell r="W829" t="str">
            <v>0</v>
          </cell>
          <cell r="X829" t="str">
            <v>0</v>
          </cell>
          <cell r="Y829" t="str">
            <v>0</v>
          </cell>
          <cell r="Z829" t="str">
            <v>0</v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>
            <v>1660</v>
          </cell>
        </row>
        <row r="830">
          <cell r="A830" t="str">
            <v>0_3_9_Hard</v>
          </cell>
          <cell r="B830">
            <v>0</v>
          </cell>
          <cell r="C830">
            <v>3</v>
          </cell>
          <cell r="D830">
            <v>9</v>
          </cell>
          <cell r="E830">
            <v>36.72</v>
          </cell>
          <cell r="F830" t="str">
            <v>Hard</v>
          </cell>
          <cell r="G830" t="str">
            <v>标准关</v>
          </cell>
          <cell r="H830">
            <v>1</v>
          </cell>
          <cell r="I830">
            <v>1699.056</v>
          </cell>
          <cell r="J830">
            <v>1.484</v>
          </cell>
          <cell r="K830">
            <v>1.2993750000000002</v>
          </cell>
          <cell r="L830">
            <v>1308</v>
          </cell>
          <cell r="M830">
            <v>180</v>
          </cell>
          <cell r="N830">
            <v>80</v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>0</v>
          </cell>
          <cell r="V830" t="str">
            <v>0</v>
          </cell>
          <cell r="W830" t="str">
            <v>0</v>
          </cell>
          <cell r="X830" t="str">
            <v>0</v>
          </cell>
          <cell r="Y830" t="str">
            <v>0</v>
          </cell>
          <cell r="Z830" t="str">
            <v>0</v>
          </cell>
          <cell r="AA830" t="str">
            <v/>
          </cell>
          <cell r="AB830" t="str">
            <v/>
          </cell>
          <cell r="AC830" t="str">
            <v/>
          </cell>
          <cell r="AD830" t="str">
            <v/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>
            <v>1840</v>
          </cell>
        </row>
        <row r="831">
          <cell r="A831" t="str">
            <v>0_3_10_Hard</v>
          </cell>
          <cell r="B831">
            <v>0</v>
          </cell>
          <cell r="C831">
            <v>3</v>
          </cell>
          <cell r="D831">
            <v>10</v>
          </cell>
          <cell r="E831">
            <v>38.76</v>
          </cell>
          <cell r="F831" t="str">
            <v>Hard</v>
          </cell>
          <cell r="G831" t="str">
            <v>标准关</v>
          </cell>
          <cell r="H831">
            <v>1</v>
          </cell>
          <cell r="I831">
            <v>2020.7069999999999</v>
          </cell>
          <cell r="J831">
            <v>1.484</v>
          </cell>
          <cell r="K831">
            <v>1.4076562500000001</v>
          </cell>
          <cell r="L831">
            <v>1436</v>
          </cell>
          <cell r="M831">
            <v>180</v>
          </cell>
          <cell r="N831">
            <v>80</v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>0</v>
          </cell>
          <cell r="V831" t="str">
            <v>0</v>
          </cell>
          <cell r="W831" t="str">
            <v>0</v>
          </cell>
          <cell r="X831" t="str">
            <v>0</v>
          </cell>
          <cell r="Y831" t="str">
            <v>0</v>
          </cell>
          <cell r="Z831" t="str">
            <v>0</v>
          </cell>
          <cell r="AA831" t="str">
            <v/>
          </cell>
          <cell r="AB831" t="str">
            <v/>
          </cell>
          <cell r="AC831" t="str">
            <v/>
          </cell>
          <cell r="AD831" t="str">
            <v/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>
            <v>2020</v>
          </cell>
        </row>
        <row r="832">
          <cell r="A832" t="str">
            <v>0_4_1_Hard</v>
          </cell>
          <cell r="B832">
            <v>0</v>
          </cell>
          <cell r="C832">
            <v>4</v>
          </cell>
          <cell r="D832">
            <v>1</v>
          </cell>
          <cell r="E832">
            <v>20.6</v>
          </cell>
          <cell r="F832" t="str">
            <v>Hard</v>
          </cell>
          <cell r="G832" t="str">
            <v>标准关</v>
          </cell>
          <cell r="H832">
            <v>1</v>
          </cell>
          <cell r="I832">
            <v>95.76</v>
          </cell>
          <cell r="J832">
            <v>1.526</v>
          </cell>
          <cell r="K832">
            <v>0.44343750000000004</v>
          </cell>
          <cell r="L832">
            <v>216</v>
          </cell>
          <cell r="M832">
            <v>180</v>
          </cell>
          <cell r="N832">
            <v>80</v>
          </cell>
          <cell r="O832" t="str">
            <v>蛋1</v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>
            <v>9</v>
          </cell>
          <cell r="V832" t="str">
            <v>0</v>
          </cell>
          <cell r="W832" t="str">
            <v>0</v>
          </cell>
          <cell r="X832" t="str">
            <v>0</v>
          </cell>
          <cell r="Y832" t="str">
            <v>0</v>
          </cell>
          <cell r="Z832" t="str">
            <v>0</v>
          </cell>
          <cell r="AA832">
            <v>216</v>
          </cell>
          <cell r="AB832" t="str">
            <v/>
          </cell>
          <cell r="AC832" t="str">
            <v/>
          </cell>
          <cell r="AD832" t="str">
            <v/>
          </cell>
          <cell r="AE832" t="str">
            <v/>
          </cell>
          <cell r="AF832" t="str">
            <v/>
          </cell>
          <cell r="AG832">
            <v>1.526</v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>
            <v>9</v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>
            <v>300</v>
          </cell>
        </row>
        <row r="833">
          <cell r="A833" t="str">
            <v>0_4_2_Hard</v>
          </cell>
          <cell r="B833">
            <v>0</v>
          </cell>
          <cell r="C833">
            <v>4</v>
          </cell>
          <cell r="D833">
            <v>2</v>
          </cell>
          <cell r="E833">
            <v>22.660000000000004</v>
          </cell>
          <cell r="F833" t="str">
            <v>Hard</v>
          </cell>
          <cell r="G833" t="str">
            <v>标准关</v>
          </cell>
          <cell r="H833">
            <v>1</v>
          </cell>
          <cell r="I833">
            <v>205.88400000000004</v>
          </cell>
          <cell r="J833">
            <v>1.526</v>
          </cell>
          <cell r="K833">
            <v>0.55429687500000002</v>
          </cell>
          <cell r="L833">
            <v>371</v>
          </cell>
          <cell r="M833">
            <v>180</v>
          </cell>
          <cell r="N833">
            <v>80</v>
          </cell>
          <cell r="O833" t="str">
            <v>蛋1</v>
          </cell>
          <cell r="P833" t="str">
            <v>种子1</v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>
            <v>4</v>
          </cell>
          <cell r="V833">
            <v>8</v>
          </cell>
          <cell r="W833" t="str">
            <v>0</v>
          </cell>
          <cell r="X833" t="str">
            <v>0</v>
          </cell>
          <cell r="Y833" t="str">
            <v>0</v>
          </cell>
          <cell r="Z833" t="str">
            <v>0</v>
          </cell>
          <cell r="AA833">
            <v>371</v>
          </cell>
          <cell r="AB833">
            <v>371</v>
          </cell>
          <cell r="AC833" t="str">
            <v/>
          </cell>
          <cell r="AD833" t="str">
            <v/>
          </cell>
          <cell r="AE833" t="str">
            <v/>
          </cell>
          <cell r="AF833" t="str">
            <v/>
          </cell>
          <cell r="AG833">
            <v>1.526</v>
          </cell>
          <cell r="AH833">
            <v>1.526</v>
          </cell>
          <cell r="AI833" t="str">
            <v/>
          </cell>
          <cell r="AJ833" t="str">
            <v/>
          </cell>
          <cell r="AK833" t="str">
            <v/>
          </cell>
          <cell r="AL833" t="str">
            <v/>
          </cell>
          <cell r="AM833">
            <v>7</v>
          </cell>
          <cell r="AN833">
            <v>7</v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>
            <v>516</v>
          </cell>
        </row>
        <row r="834">
          <cell r="A834" t="str">
            <v>0_4_3_Hard</v>
          </cell>
          <cell r="B834">
            <v>0</v>
          </cell>
          <cell r="C834">
            <v>4</v>
          </cell>
          <cell r="D834">
            <v>3</v>
          </cell>
          <cell r="E834">
            <v>24.720000000000002</v>
          </cell>
          <cell r="F834" t="str">
            <v>Hard</v>
          </cell>
          <cell r="G834" t="str">
            <v>标准关</v>
          </cell>
          <cell r="H834">
            <v>1</v>
          </cell>
          <cell r="I834">
            <v>350.48160000000001</v>
          </cell>
          <cell r="J834">
            <v>1.526</v>
          </cell>
          <cell r="K834">
            <v>0.66515625000000012</v>
          </cell>
          <cell r="L834">
            <v>527</v>
          </cell>
          <cell r="M834">
            <v>180</v>
          </cell>
          <cell r="N834">
            <v>80</v>
          </cell>
          <cell r="O834" t="str">
            <v>种子1</v>
          </cell>
          <cell r="P834" t="str">
            <v>蝙蝠1</v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>
            <v>8</v>
          </cell>
          <cell r="V834">
            <v>8</v>
          </cell>
          <cell r="W834" t="str">
            <v>0</v>
          </cell>
          <cell r="X834" t="str">
            <v>0</v>
          </cell>
          <cell r="Y834" t="str">
            <v>0</v>
          </cell>
          <cell r="Z834" t="str">
            <v>0</v>
          </cell>
          <cell r="AA834">
            <v>527</v>
          </cell>
          <cell r="AB834">
            <v>527</v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>
            <v>1.526</v>
          </cell>
          <cell r="AH834">
            <v>1.526</v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>
            <v>5</v>
          </cell>
          <cell r="AN834">
            <v>5</v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>
            <v>732</v>
          </cell>
        </row>
        <row r="835">
          <cell r="A835" t="str">
            <v>0_4_4_Hard</v>
          </cell>
          <cell r="B835">
            <v>0</v>
          </cell>
          <cell r="C835">
            <v>4</v>
          </cell>
          <cell r="D835">
            <v>4</v>
          </cell>
          <cell r="E835">
            <v>26.78</v>
          </cell>
          <cell r="F835" t="str">
            <v>Hard</v>
          </cell>
          <cell r="G835" t="str">
            <v>标准关</v>
          </cell>
          <cell r="H835">
            <v>1</v>
          </cell>
          <cell r="I835">
            <v>525.08400000000006</v>
          </cell>
          <cell r="J835">
            <v>1.526</v>
          </cell>
          <cell r="K835">
            <v>0.7760156250000001</v>
          </cell>
          <cell r="L835">
            <v>677</v>
          </cell>
          <cell r="M835">
            <v>180</v>
          </cell>
          <cell r="N835">
            <v>80</v>
          </cell>
          <cell r="O835" t="str">
            <v>种子1</v>
          </cell>
          <cell r="P835" t="str">
            <v>蝙蝠1</v>
          </cell>
          <cell r="Q835" t="str">
            <v>蜘蛛1</v>
          </cell>
          <cell r="R835" t="str">
            <v/>
          </cell>
          <cell r="S835" t="str">
            <v/>
          </cell>
          <cell r="T835" t="str">
            <v/>
          </cell>
          <cell r="U835">
            <v>8</v>
          </cell>
          <cell r="V835">
            <v>8</v>
          </cell>
          <cell r="W835">
            <v>4</v>
          </cell>
          <cell r="X835" t="str">
            <v>0</v>
          </cell>
          <cell r="Y835" t="str">
            <v>0</v>
          </cell>
          <cell r="Z835" t="str">
            <v>0</v>
          </cell>
          <cell r="AA835">
            <v>677</v>
          </cell>
          <cell r="AB835">
            <v>677</v>
          </cell>
          <cell r="AC835">
            <v>677</v>
          </cell>
          <cell r="AD835" t="str">
            <v/>
          </cell>
          <cell r="AE835" t="str">
            <v/>
          </cell>
          <cell r="AF835" t="str">
            <v/>
          </cell>
          <cell r="AG835">
            <v>1.526</v>
          </cell>
          <cell r="AH835">
            <v>1.526</v>
          </cell>
          <cell r="AI835">
            <v>3.052</v>
          </cell>
          <cell r="AJ835" t="str">
            <v/>
          </cell>
          <cell r="AK835" t="str">
            <v/>
          </cell>
          <cell r="AL835" t="str">
            <v/>
          </cell>
          <cell r="AM835">
            <v>4</v>
          </cell>
          <cell r="AN835">
            <v>4</v>
          </cell>
          <cell r="AO835">
            <v>4</v>
          </cell>
          <cell r="AP835" t="str">
            <v/>
          </cell>
          <cell r="AQ835" t="str">
            <v/>
          </cell>
          <cell r="AR835" t="str">
            <v/>
          </cell>
          <cell r="AS835">
            <v>940</v>
          </cell>
        </row>
        <row r="836">
          <cell r="A836" t="str">
            <v>0_4_5_Hard</v>
          </cell>
          <cell r="B836">
            <v>0</v>
          </cell>
          <cell r="C836">
            <v>4</v>
          </cell>
          <cell r="D836">
            <v>5</v>
          </cell>
          <cell r="E836">
            <v>28.84</v>
          </cell>
          <cell r="F836" t="str">
            <v>Hard</v>
          </cell>
          <cell r="G836" t="str">
            <v>标准关</v>
          </cell>
          <cell r="H836">
            <v>1</v>
          </cell>
          <cell r="I836">
            <v>715.00800000000004</v>
          </cell>
          <cell r="J836">
            <v>1.526</v>
          </cell>
          <cell r="K836">
            <v>0.88687500000000008</v>
          </cell>
          <cell r="L836">
            <v>806</v>
          </cell>
          <cell r="M836">
            <v>180</v>
          </cell>
          <cell r="N836">
            <v>80</v>
          </cell>
          <cell r="O836" t="str">
            <v>蝙蝠1</v>
          </cell>
          <cell r="P836" t="str">
            <v>蜘蛛1</v>
          </cell>
          <cell r="Q836" t="str">
            <v>蛋1</v>
          </cell>
          <cell r="R836" t="str">
            <v/>
          </cell>
          <cell r="S836" t="str">
            <v/>
          </cell>
          <cell r="T836" t="str">
            <v/>
          </cell>
          <cell r="U836">
            <v>10</v>
          </cell>
          <cell r="V836">
            <v>10</v>
          </cell>
          <cell r="W836">
            <v>5</v>
          </cell>
          <cell r="X836" t="str">
            <v>0</v>
          </cell>
          <cell r="Y836" t="str">
            <v>0</v>
          </cell>
          <cell r="Z836" t="str">
            <v>0</v>
          </cell>
          <cell r="AA836">
            <v>806</v>
          </cell>
          <cell r="AB836">
            <v>806</v>
          </cell>
          <cell r="AC836">
            <v>806</v>
          </cell>
          <cell r="AD836" t="str">
            <v/>
          </cell>
          <cell r="AE836" t="str">
            <v/>
          </cell>
          <cell r="AF836" t="str">
            <v/>
          </cell>
          <cell r="AG836">
            <v>1.526</v>
          </cell>
          <cell r="AH836">
            <v>3.052</v>
          </cell>
          <cell r="AI836">
            <v>1.526</v>
          </cell>
          <cell r="AJ836" t="str">
            <v/>
          </cell>
          <cell r="AK836" t="str">
            <v/>
          </cell>
          <cell r="AL836" t="str">
            <v/>
          </cell>
          <cell r="AM836">
            <v>3</v>
          </cell>
          <cell r="AN836">
            <v>3</v>
          </cell>
          <cell r="AO836">
            <v>3</v>
          </cell>
          <cell r="AP836" t="str">
            <v/>
          </cell>
          <cell r="AQ836" t="str">
            <v/>
          </cell>
          <cell r="AR836" t="str">
            <v/>
          </cell>
          <cell r="AS836">
            <v>1120</v>
          </cell>
        </row>
        <row r="837">
          <cell r="A837" t="str">
            <v>0_4_6_Hard</v>
          </cell>
          <cell r="B837">
            <v>0</v>
          </cell>
          <cell r="C837">
            <v>4</v>
          </cell>
          <cell r="D837">
            <v>6</v>
          </cell>
          <cell r="E837">
            <v>30.900000000000002</v>
          </cell>
          <cell r="F837" t="str">
            <v>Hard</v>
          </cell>
          <cell r="G837" t="str">
            <v>标准关</v>
          </cell>
          <cell r="H837">
            <v>1</v>
          </cell>
          <cell r="I837">
            <v>933.66000000000008</v>
          </cell>
          <cell r="J837">
            <v>1.526</v>
          </cell>
          <cell r="K837">
            <v>0.99773437500000006</v>
          </cell>
          <cell r="L837">
            <v>936</v>
          </cell>
          <cell r="M837">
            <v>180</v>
          </cell>
          <cell r="N837">
            <v>80</v>
          </cell>
          <cell r="O837" t="str">
            <v>种子1</v>
          </cell>
          <cell r="P837" t="str">
            <v>蝙蝠1</v>
          </cell>
          <cell r="Q837" t="str">
            <v>蜘蛛1</v>
          </cell>
          <cell r="R837" t="str">
            <v>蛋1</v>
          </cell>
          <cell r="S837" t="str">
            <v/>
          </cell>
          <cell r="T837" t="str">
            <v/>
          </cell>
          <cell r="U837">
            <v>6</v>
          </cell>
          <cell r="V837">
            <v>6</v>
          </cell>
          <cell r="W837">
            <v>6</v>
          </cell>
          <cell r="X837">
            <v>12</v>
          </cell>
          <cell r="Y837" t="str">
            <v>0</v>
          </cell>
          <cell r="Z837" t="str">
            <v>0</v>
          </cell>
          <cell r="AA837">
            <v>936</v>
          </cell>
          <cell r="AB837">
            <v>936</v>
          </cell>
          <cell r="AC837">
            <v>936</v>
          </cell>
          <cell r="AD837">
            <v>936</v>
          </cell>
          <cell r="AE837" t="str">
            <v/>
          </cell>
          <cell r="AF837" t="str">
            <v/>
          </cell>
          <cell r="AG837">
            <v>1.526</v>
          </cell>
          <cell r="AH837">
            <v>1.526</v>
          </cell>
          <cell r="AI837">
            <v>3.052</v>
          </cell>
          <cell r="AJ837">
            <v>1.526</v>
          </cell>
          <cell r="AK837" t="str">
            <v/>
          </cell>
          <cell r="AL837" t="str">
            <v/>
          </cell>
          <cell r="AM837">
            <v>3</v>
          </cell>
          <cell r="AN837">
            <v>3</v>
          </cell>
          <cell r="AO837">
            <v>3</v>
          </cell>
          <cell r="AP837">
            <v>3</v>
          </cell>
          <cell r="AQ837" t="str">
            <v/>
          </cell>
          <cell r="AR837" t="str">
            <v/>
          </cell>
          <cell r="AS837">
            <v>1300</v>
          </cell>
        </row>
        <row r="838">
          <cell r="A838" t="str">
            <v>0_4_7_Hard</v>
          </cell>
          <cell r="B838">
            <v>0</v>
          </cell>
          <cell r="C838">
            <v>4</v>
          </cell>
          <cell r="D838">
            <v>7</v>
          </cell>
          <cell r="E838">
            <v>32.96</v>
          </cell>
          <cell r="F838" t="str">
            <v>Hard</v>
          </cell>
          <cell r="G838" t="str">
            <v>标准关</v>
          </cell>
          <cell r="H838">
            <v>1</v>
          </cell>
          <cell r="I838">
            <v>1181.0400000000002</v>
          </cell>
          <cell r="J838">
            <v>1.526</v>
          </cell>
          <cell r="K838">
            <v>1.10859375</v>
          </cell>
          <cell r="L838">
            <v>1065</v>
          </cell>
          <cell r="M838">
            <v>180</v>
          </cell>
          <cell r="N838">
            <v>80</v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>0</v>
          </cell>
          <cell r="V838" t="str">
            <v>0</v>
          </cell>
          <cell r="W838" t="str">
            <v>0</v>
          </cell>
          <cell r="X838" t="str">
            <v>0</v>
          </cell>
          <cell r="Y838" t="str">
            <v>0</v>
          </cell>
          <cell r="Z838" t="str">
            <v>0</v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>
            <v>1480</v>
          </cell>
        </row>
        <row r="839">
          <cell r="A839" t="str">
            <v>0_4_8_Hard</v>
          </cell>
          <cell r="B839">
            <v>0</v>
          </cell>
          <cell r="C839">
            <v>4</v>
          </cell>
          <cell r="D839">
            <v>8</v>
          </cell>
          <cell r="E839">
            <v>35.020000000000003</v>
          </cell>
          <cell r="F839" t="str">
            <v>Hard</v>
          </cell>
          <cell r="G839" t="str">
            <v>标准关</v>
          </cell>
          <cell r="H839">
            <v>1</v>
          </cell>
          <cell r="I839">
            <v>1457.1479999999999</v>
          </cell>
          <cell r="J839">
            <v>1.526</v>
          </cell>
          <cell r="K839">
            <v>1.219453125</v>
          </cell>
          <cell r="L839">
            <v>1195</v>
          </cell>
          <cell r="M839">
            <v>180</v>
          </cell>
          <cell r="N839">
            <v>80</v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>0</v>
          </cell>
          <cell r="V839" t="str">
            <v>0</v>
          </cell>
          <cell r="W839" t="str">
            <v>0</v>
          </cell>
          <cell r="X839" t="str">
            <v>0</v>
          </cell>
          <cell r="Y839" t="str">
            <v>0</v>
          </cell>
          <cell r="Z839" t="str">
            <v>0</v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>
            <v>1660</v>
          </cell>
        </row>
        <row r="840">
          <cell r="A840" t="str">
            <v>0_4_9_Hard</v>
          </cell>
          <cell r="B840">
            <v>0</v>
          </cell>
          <cell r="C840">
            <v>4</v>
          </cell>
          <cell r="D840">
            <v>9</v>
          </cell>
          <cell r="E840">
            <v>37.080000000000005</v>
          </cell>
          <cell r="F840" t="str">
            <v>Hard</v>
          </cell>
          <cell r="G840" t="str">
            <v>标准关</v>
          </cell>
          <cell r="H840">
            <v>1</v>
          </cell>
          <cell r="I840">
            <v>1761.9839999999999</v>
          </cell>
          <cell r="J840">
            <v>1.526</v>
          </cell>
          <cell r="K840">
            <v>1.3303125000000002</v>
          </cell>
          <cell r="L840">
            <v>1324</v>
          </cell>
          <cell r="M840">
            <v>180</v>
          </cell>
          <cell r="N840">
            <v>80</v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>0</v>
          </cell>
          <cell r="V840" t="str">
            <v>0</v>
          </cell>
          <cell r="W840" t="str">
            <v>0</v>
          </cell>
          <cell r="X840" t="str">
            <v>0</v>
          </cell>
          <cell r="Y840" t="str">
            <v>0</v>
          </cell>
          <cell r="Z840" t="str">
            <v>0</v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>
            <v>1840</v>
          </cell>
        </row>
        <row r="841">
          <cell r="A841" t="str">
            <v>0_4_10_Hard</v>
          </cell>
          <cell r="B841">
            <v>0</v>
          </cell>
          <cell r="C841">
            <v>4</v>
          </cell>
          <cell r="D841">
            <v>10</v>
          </cell>
          <cell r="E841">
            <v>39.14</v>
          </cell>
          <cell r="F841" t="str">
            <v>Hard</v>
          </cell>
          <cell r="G841" t="str">
            <v>标准关</v>
          </cell>
          <cell r="H841">
            <v>1</v>
          </cell>
          <cell r="I841">
            <v>2095.5479999999998</v>
          </cell>
          <cell r="J841">
            <v>1.526</v>
          </cell>
          <cell r="K841">
            <v>1.4411718750000002</v>
          </cell>
          <cell r="L841">
            <v>1454</v>
          </cell>
          <cell r="M841">
            <v>180</v>
          </cell>
          <cell r="N841">
            <v>80</v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>0</v>
          </cell>
          <cell r="V841" t="str">
            <v>0</v>
          </cell>
          <cell r="W841" t="str">
            <v>0</v>
          </cell>
          <cell r="X841" t="str">
            <v>0</v>
          </cell>
          <cell r="Y841" t="str">
            <v>0</v>
          </cell>
          <cell r="Z841" t="str">
            <v>0</v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>
            <v>2020</v>
          </cell>
        </row>
        <row r="842">
          <cell r="A842" t="str">
            <v>0_5_1_Hard</v>
          </cell>
          <cell r="B842">
            <v>0</v>
          </cell>
          <cell r="C842">
            <v>5</v>
          </cell>
          <cell r="D842">
            <v>1</v>
          </cell>
          <cell r="E842">
            <v>20.8</v>
          </cell>
          <cell r="F842" t="str">
            <v>Hard</v>
          </cell>
          <cell r="G842" t="str">
            <v>标准关</v>
          </cell>
          <cell r="H842">
            <v>1</v>
          </cell>
          <cell r="I842">
            <v>99.179999999999993</v>
          </cell>
          <cell r="J842">
            <v>1.5680000000000001</v>
          </cell>
          <cell r="K842">
            <v>0.4537500000000001</v>
          </cell>
          <cell r="L842">
            <v>219</v>
          </cell>
          <cell r="M842">
            <v>180</v>
          </cell>
          <cell r="N842">
            <v>80</v>
          </cell>
          <cell r="O842" t="str">
            <v>蜜蜂2</v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>
            <v>9</v>
          </cell>
          <cell r="V842" t="str">
            <v>0</v>
          </cell>
          <cell r="W842" t="str">
            <v>0</v>
          </cell>
          <cell r="X842" t="str">
            <v>0</v>
          </cell>
          <cell r="Y842" t="str">
            <v>0</v>
          </cell>
          <cell r="Z842" t="str">
            <v>0</v>
          </cell>
          <cell r="AA842">
            <v>219</v>
          </cell>
          <cell r="AB842" t="str">
            <v/>
          </cell>
          <cell r="AC842" t="str">
            <v/>
          </cell>
          <cell r="AD842" t="str">
            <v/>
          </cell>
          <cell r="AE842" t="str">
            <v/>
          </cell>
          <cell r="AF842" t="str">
            <v/>
          </cell>
          <cell r="AG842">
            <v>1.5680000000000001</v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>
            <v>9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>
            <v>300</v>
          </cell>
        </row>
        <row r="843">
          <cell r="A843" t="str">
            <v>0_5_2_Hard</v>
          </cell>
          <cell r="B843">
            <v>0</v>
          </cell>
          <cell r="C843">
            <v>5</v>
          </cell>
          <cell r="D843">
            <v>2</v>
          </cell>
          <cell r="E843">
            <v>22.880000000000003</v>
          </cell>
          <cell r="F843" t="str">
            <v>Hard</v>
          </cell>
          <cell r="G843" t="str">
            <v>标准关</v>
          </cell>
          <cell r="H843">
            <v>1</v>
          </cell>
          <cell r="I843">
            <v>213.23699999999999</v>
          </cell>
          <cell r="J843">
            <v>1.5680000000000001</v>
          </cell>
          <cell r="K843">
            <v>0.56718750000000018</v>
          </cell>
          <cell r="L843">
            <v>376</v>
          </cell>
          <cell r="M843">
            <v>180</v>
          </cell>
          <cell r="N843">
            <v>80</v>
          </cell>
          <cell r="O843" t="str">
            <v>蜜蜂2</v>
          </cell>
          <cell r="P843" t="str">
            <v>蝙蝠1</v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</v>
          </cell>
          <cell r="V843">
            <v>8</v>
          </cell>
          <cell r="W843" t="str">
            <v>0</v>
          </cell>
          <cell r="X843" t="str">
            <v>0</v>
          </cell>
          <cell r="Y843" t="str">
            <v>0</v>
          </cell>
          <cell r="Z843" t="str">
            <v>0</v>
          </cell>
          <cell r="AA843">
            <v>752</v>
          </cell>
          <cell r="AB843">
            <v>188</v>
          </cell>
          <cell r="AC843" t="str">
            <v/>
          </cell>
          <cell r="AD843" t="str">
            <v/>
          </cell>
          <cell r="AE843" t="str">
            <v/>
          </cell>
          <cell r="AF843" t="str">
            <v/>
          </cell>
          <cell r="AG843">
            <v>1.5680000000000001</v>
          </cell>
          <cell r="AH843">
            <v>1.5680000000000001</v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>
            <v>10</v>
          </cell>
          <cell r="AN843">
            <v>5</v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>
            <v>516</v>
          </cell>
        </row>
        <row r="844">
          <cell r="A844" t="str">
            <v>0_5_3_Hard</v>
          </cell>
          <cell r="B844">
            <v>0</v>
          </cell>
          <cell r="C844">
            <v>5</v>
          </cell>
          <cell r="D844">
            <v>3</v>
          </cell>
          <cell r="E844">
            <v>24.96</v>
          </cell>
          <cell r="F844" t="str">
            <v>Hard</v>
          </cell>
          <cell r="G844" t="str">
            <v>标准关</v>
          </cell>
          <cell r="H844">
            <v>1</v>
          </cell>
          <cell r="I844">
            <v>362.9987999999999</v>
          </cell>
          <cell r="J844">
            <v>1.5680000000000001</v>
          </cell>
          <cell r="K844">
            <v>0.68062500000000015</v>
          </cell>
          <cell r="L844">
            <v>533</v>
          </cell>
          <cell r="M844">
            <v>180</v>
          </cell>
          <cell r="N844">
            <v>80</v>
          </cell>
          <cell r="O844" t="str">
            <v>蝙蝠1</v>
          </cell>
          <cell r="P844" t="str">
            <v>蜘蛛1</v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>
            <v>8</v>
          </cell>
          <cell r="V844">
            <v>8</v>
          </cell>
          <cell r="W844" t="str">
            <v>0</v>
          </cell>
          <cell r="X844" t="str">
            <v>0</v>
          </cell>
          <cell r="Y844" t="str">
            <v>0</v>
          </cell>
          <cell r="Z844" t="str">
            <v>0</v>
          </cell>
          <cell r="AA844">
            <v>533</v>
          </cell>
          <cell r="AB844">
            <v>533</v>
          </cell>
          <cell r="AC844" t="str">
            <v/>
          </cell>
          <cell r="AD844" t="str">
            <v/>
          </cell>
          <cell r="AE844" t="str">
            <v/>
          </cell>
          <cell r="AF844" t="str">
            <v/>
          </cell>
          <cell r="AG844">
            <v>1.5680000000000001</v>
          </cell>
          <cell r="AH844">
            <v>3.1360000000000001</v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>
            <v>5</v>
          </cell>
          <cell r="AN844">
            <v>5</v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>
            <v>732</v>
          </cell>
        </row>
        <row r="845">
          <cell r="A845" t="str">
            <v>0_5_4_Hard</v>
          </cell>
          <cell r="B845">
            <v>0</v>
          </cell>
          <cell r="C845">
            <v>5</v>
          </cell>
          <cell r="D845">
            <v>4</v>
          </cell>
          <cell r="E845">
            <v>27.040000000000003</v>
          </cell>
          <cell r="F845" t="str">
            <v>Hard</v>
          </cell>
          <cell r="G845" t="str">
            <v>标准关</v>
          </cell>
          <cell r="H845">
            <v>1</v>
          </cell>
          <cell r="I845">
            <v>543.83699999999988</v>
          </cell>
          <cell r="J845">
            <v>1.5680000000000001</v>
          </cell>
          <cell r="K845">
            <v>0.79406250000000012</v>
          </cell>
          <cell r="L845">
            <v>685</v>
          </cell>
          <cell r="M845">
            <v>180</v>
          </cell>
          <cell r="N845">
            <v>80</v>
          </cell>
          <cell r="O845" t="str">
            <v>蝙蝠1</v>
          </cell>
          <cell r="P845" t="str">
            <v>蜘蛛1</v>
          </cell>
          <cell r="Q845" t="str">
            <v>蛋1</v>
          </cell>
          <cell r="R845" t="str">
            <v/>
          </cell>
          <cell r="S845" t="str">
            <v/>
          </cell>
          <cell r="T845" t="str">
            <v/>
          </cell>
          <cell r="U845">
            <v>8</v>
          </cell>
          <cell r="V845">
            <v>8</v>
          </cell>
          <cell r="W845">
            <v>4</v>
          </cell>
          <cell r="X845" t="str">
            <v>0</v>
          </cell>
          <cell r="Y845" t="str">
            <v>0</v>
          </cell>
          <cell r="Z845" t="str">
            <v>0</v>
          </cell>
          <cell r="AA845">
            <v>685</v>
          </cell>
          <cell r="AB845">
            <v>685</v>
          </cell>
          <cell r="AC845">
            <v>685</v>
          </cell>
          <cell r="AD845" t="str">
            <v/>
          </cell>
          <cell r="AE845" t="str">
            <v/>
          </cell>
          <cell r="AF845" t="str">
            <v/>
          </cell>
          <cell r="AG845">
            <v>1.5680000000000001</v>
          </cell>
          <cell r="AH845">
            <v>3.1360000000000001</v>
          </cell>
          <cell r="AI845">
            <v>1.5680000000000001</v>
          </cell>
          <cell r="AJ845" t="str">
            <v/>
          </cell>
          <cell r="AK845" t="str">
            <v/>
          </cell>
          <cell r="AL845" t="str">
            <v/>
          </cell>
          <cell r="AM845">
            <v>4</v>
          </cell>
          <cell r="AN845">
            <v>4</v>
          </cell>
          <cell r="AO845">
            <v>4</v>
          </cell>
          <cell r="AP845" t="str">
            <v/>
          </cell>
          <cell r="AQ845" t="str">
            <v/>
          </cell>
          <cell r="AR845" t="str">
            <v/>
          </cell>
          <cell r="AS845">
            <v>940</v>
          </cell>
        </row>
        <row r="846">
          <cell r="A846" t="str">
            <v>0_5_5_Hard</v>
          </cell>
          <cell r="B846">
            <v>0</v>
          </cell>
          <cell r="C846">
            <v>5</v>
          </cell>
          <cell r="D846">
            <v>5</v>
          </cell>
          <cell r="E846">
            <v>29.119999999999997</v>
          </cell>
          <cell r="F846" t="str">
            <v>Hard</v>
          </cell>
          <cell r="G846" t="str">
            <v>标准关</v>
          </cell>
          <cell r="H846">
            <v>1</v>
          </cell>
          <cell r="I846">
            <v>740.54399999999987</v>
          </cell>
          <cell r="J846">
            <v>1.5680000000000001</v>
          </cell>
          <cell r="K846">
            <v>0.9075000000000002</v>
          </cell>
          <cell r="L846">
            <v>816</v>
          </cell>
          <cell r="M846">
            <v>180</v>
          </cell>
          <cell r="N846">
            <v>80</v>
          </cell>
          <cell r="O846" t="str">
            <v>蜘蛛1</v>
          </cell>
          <cell r="P846" t="str">
            <v>蛋1</v>
          </cell>
          <cell r="Q846" t="str">
            <v>蜜蜂2</v>
          </cell>
          <cell r="R846" t="str">
            <v/>
          </cell>
          <cell r="S846" t="str">
            <v/>
          </cell>
          <cell r="T846" t="str">
            <v/>
          </cell>
          <cell r="U846">
            <v>10</v>
          </cell>
          <cell r="V846">
            <v>10</v>
          </cell>
          <cell r="W846">
            <v>5</v>
          </cell>
          <cell r="X846" t="str">
            <v>0</v>
          </cell>
          <cell r="Y846" t="str">
            <v>0</v>
          </cell>
          <cell r="Z846" t="str">
            <v>0</v>
          </cell>
          <cell r="AA846">
            <v>510</v>
          </cell>
          <cell r="AB846">
            <v>510</v>
          </cell>
          <cell r="AC846">
            <v>2040</v>
          </cell>
          <cell r="AD846" t="str">
            <v/>
          </cell>
          <cell r="AE846" t="str">
            <v/>
          </cell>
          <cell r="AF846" t="str">
            <v/>
          </cell>
          <cell r="AG846">
            <v>3.1360000000000001</v>
          </cell>
          <cell r="AH846">
            <v>1.5680000000000001</v>
          </cell>
          <cell r="AI846">
            <v>1.5680000000000001</v>
          </cell>
          <cell r="AJ846" t="str">
            <v/>
          </cell>
          <cell r="AK846" t="str">
            <v/>
          </cell>
          <cell r="AL846" t="str">
            <v/>
          </cell>
          <cell r="AM846">
            <v>3</v>
          </cell>
          <cell r="AN846">
            <v>3</v>
          </cell>
          <cell r="AO846">
            <v>5</v>
          </cell>
          <cell r="AP846" t="str">
            <v/>
          </cell>
          <cell r="AQ846" t="str">
            <v/>
          </cell>
          <cell r="AR846" t="str">
            <v/>
          </cell>
          <cell r="AS846">
            <v>1120</v>
          </cell>
        </row>
        <row r="847">
          <cell r="A847" t="str">
            <v>0_5_6_Hard</v>
          </cell>
          <cell r="B847">
            <v>0</v>
          </cell>
          <cell r="C847">
            <v>5</v>
          </cell>
          <cell r="D847">
            <v>6</v>
          </cell>
          <cell r="E847">
            <v>31.200000000000003</v>
          </cell>
          <cell r="F847" t="str">
            <v>Hard</v>
          </cell>
          <cell r="G847" t="str">
            <v>标准关</v>
          </cell>
          <cell r="H847">
            <v>1</v>
          </cell>
          <cell r="I847">
            <v>967.00499999999988</v>
          </cell>
          <cell r="J847">
            <v>1.5680000000000001</v>
          </cell>
          <cell r="K847">
            <v>1.0209375000000003</v>
          </cell>
          <cell r="L847">
            <v>947</v>
          </cell>
          <cell r="M847">
            <v>180</v>
          </cell>
          <cell r="N847">
            <v>80</v>
          </cell>
          <cell r="O847" t="str">
            <v>蝙蝠1</v>
          </cell>
          <cell r="P847" t="str">
            <v>蜘蛛1</v>
          </cell>
          <cell r="Q847" t="str">
            <v>蛋1</v>
          </cell>
          <cell r="R847" t="str">
            <v>蜜蜂2</v>
          </cell>
          <cell r="S847" t="str">
            <v/>
          </cell>
          <cell r="T847" t="str">
            <v/>
          </cell>
          <cell r="U847">
            <v>6</v>
          </cell>
          <cell r="V847">
            <v>6</v>
          </cell>
          <cell r="W847">
            <v>6</v>
          </cell>
          <cell r="X847">
            <v>12</v>
          </cell>
          <cell r="Y847" t="str">
            <v>0</v>
          </cell>
          <cell r="Z847" t="str">
            <v>0</v>
          </cell>
          <cell r="AA847">
            <v>430</v>
          </cell>
          <cell r="AB847">
            <v>430</v>
          </cell>
          <cell r="AC847">
            <v>430</v>
          </cell>
          <cell r="AD847">
            <v>1722</v>
          </cell>
          <cell r="AE847" t="str">
            <v/>
          </cell>
          <cell r="AF847" t="str">
            <v/>
          </cell>
          <cell r="AG847">
            <v>1.5680000000000001</v>
          </cell>
          <cell r="AH847">
            <v>3.1360000000000001</v>
          </cell>
          <cell r="AI847">
            <v>1.5680000000000001</v>
          </cell>
          <cell r="AJ847">
            <v>1.5680000000000001</v>
          </cell>
          <cell r="AK847" t="str">
            <v/>
          </cell>
          <cell r="AL847" t="str">
            <v/>
          </cell>
          <cell r="AM847">
            <v>2</v>
          </cell>
          <cell r="AN847">
            <v>2</v>
          </cell>
          <cell r="AO847">
            <v>2</v>
          </cell>
          <cell r="AP847">
            <v>4</v>
          </cell>
          <cell r="AQ847" t="str">
            <v/>
          </cell>
          <cell r="AR847" t="str">
            <v/>
          </cell>
          <cell r="AS847">
            <v>1300</v>
          </cell>
        </row>
        <row r="848">
          <cell r="A848" t="str">
            <v>0_5_7_Hard</v>
          </cell>
          <cell r="B848">
            <v>0</v>
          </cell>
          <cell r="C848">
            <v>5</v>
          </cell>
          <cell r="D848">
            <v>7</v>
          </cell>
          <cell r="E848">
            <v>33.28</v>
          </cell>
          <cell r="F848" t="str">
            <v>Hard</v>
          </cell>
          <cell r="G848" t="str">
            <v>标准关</v>
          </cell>
          <cell r="H848">
            <v>1</v>
          </cell>
          <cell r="I848">
            <v>1223.2199999999998</v>
          </cell>
          <cell r="J848">
            <v>1.5680000000000001</v>
          </cell>
          <cell r="K848">
            <v>1.1343750000000004</v>
          </cell>
          <cell r="L848">
            <v>1078</v>
          </cell>
          <cell r="M848">
            <v>180</v>
          </cell>
          <cell r="N848">
            <v>80</v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>0</v>
          </cell>
          <cell r="V848" t="str">
            <v>0</v>
          </cell>
          <cell r="W848" t="str">
            <v>0</v>
          </cell>
          <cell r="X848" t="str">
            <v>0</v>
          </cell>
          <cell r="Y848" t="str">
            <v>0</v>
          </cell>
          <cell r="Z848" t="str">
            <v>0</v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>
            <v>1480</v>
          </cell>
        </row>
        <row r="849">
          <cell r="A849" t="str">
            <v>0_5_8_Hard</v>
          </cell>
          <cell r="B849">
            <v>0</v>
          </cell>
          <cell r="C849">
            <v>5</v>
          </cell>
          <cell r="D849">
            <v>8</v>
          </cell>
          <cell r="E849">
            <v>35.36</v>
          </cell>
          <cell r="F849" t="str">
            <v>Hard</v>
          </cell>
          <cell r="G849" t="str">
            <v>标准关</v>
          </cell>
          <cell r="H849">
            <v>1</v>
          </cell>
          <cell r="I849">
            <v>1509.1889999999999</v>
          </cell>
          <cell r="J849">
            <v>1.5680000000000001</v>
          </cell>
          <cell r="K849">
            <v>1.2478125000000002</v>
          </cell>
          <cell r="L849">
            <v>1209</v>
          </cell>
          <cell r="M849">
            <v>180</v>
          </cell>
          <cell r="N849">
            <v>80</v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>0</v>
          </cell>
          <cell r="V849" t="str">
            <v>0</v>
          </cell>
          <cell r="W849" t="str">
            <v>0</v>
          </cell>
          <cell r="X849" t="str">
            <v>0</v>
          </cell>
          <cell r="Y849" t="str">
            <v>0</v>
          </cell>
          <cell r="Z849" t="str">
            <v>0</v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 t="str">
            <v/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>
            <v>1660</v>
          </cell>
        </row>
        <row r="850">
          <cell r="A850" t="str">
            <v>0_5_9_Hard</v>
          </cell>
          <cell r="B850">
            <v>0</v>
          </cell>
          <cell r="C850">
            <v>5</v>
          </cell>
          <cell r="D850">
            <v>9</v>
          </cell>
          <cell r="E850">
            <v>37.440000000000005</v>
          </cell>
          <cell r="F850" t="str">
            <v>Hard</v>
          </cell>
          <cell r="G850" t="str">
            <v>标准关</v>
          </cell>
          <cell r="H850">
            <v>1</v>
          </cell>
          <cell r="I850">
            <v>1824.9119999999998</v>
          </cell>
          <cell r="J850">
            <v>1.5680000000000001</v>
          </cell>
          <cell r="K850">
            <v>1.3612500000000003</v>
          </cell>
          <cell r="L850">
            <v>1341</v>
          </cell>
          <cell r="M850">
            <v>180</v>
          </cell>
          <cell r="N850">
            <v>80</v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>0</v>
          </cell>
          <cell r="V850" t="str">
            <v>0</v>
          </cell>
          <cell r="W850" t="str">
            <v>0</v>
          </cell>
          <cell r="X850" t="str">
            <v>0</v>
          </cell>
          <cell r="Y850" t="str">
            <v>0</v>
          </cell>
          <cell r="Z850" t="str">
            <v>0</v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 t="str">
            <v/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>
            <v>1840</v>
          </cell>
        </row>
        <row r="851">
          <cell r="A851" t="str">
            <v>0_5_10_Hard</v>
          </cell>
          <cell r="B851">
            <v>0</v>
          </cell>
          <cell r="C851">
            <v>5</v>
          </cell>
          <cell r="D851">
            <v>10</v>
          </cell>
          <cell r="E851">
            <v>39.519999999999996</v>
          </cell>
          <cell r="F851" t="str">
            <v>Hard</v>
          </cell>
          <cell r="G851" t="str">
            <v>标准关</v>
          </cell>
          <cell r="H851">
            <v>1</v>
          </cell>
          <cell r="I851">
            <v>2170.3889999999997</v>
          </cell>
          <cell r="J851">
            <v>1.5680000000000001</v>
          </cell>
          <cell r="K851">
            <v>1.4746875000000004</v>
          </cell>
          <cell r="L851">
            <v>1472</v>
          </cell>
          <cell r="M851">
            <v>180</v>
          </cell>
          <cell r="N851">
            <v>80</v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>0</v>
          </cell>
          <cell r="V851" t="str">
            <v>0</v>
          </cell>
          <cell r="W851" t="str">
            <v>0</v>
          </cell>
          <cell r="X851" t="str">
            <v>0</v>
          </cell>
          <cell r="Y851" t="str">
            <v>0</v>
          </cell>
          <cell r="Z851" t="str">
            <v>0</v>
          </cell>
          <cell r="AA851" t="str">
            <v/>
          </cell>
          <cell r="AB851" t="str">
            <v/>
          </cell>
          <cell r="AC851" t="str">
            <v/>
          </cell>
          <cell r="AD851" t="str">
            <v/>
          </cell>
          <cell r="AE851" t="str">
            <v/>
          </cell>
          <cell r="AF851" t="str">
            <v/>
          </cell>
          <cell r="AG851" t="str">
            <v/>
          </cell>
          <cell r="AH851" t="str">
            <v/>
          </cell>
          <cell r="AI851" t="str">
            <v/>
          </cell>
          <cell r="AJ851" t="str">
            <v/>
          </cell>
          <cell r="AK851" t="str">
            <v/>
          </cell>
          <cell r="AL851" t="str">
            <v/>
          </cell>
          <cell r="AM851" t="str">
            <v/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>
            <v>2020</v>
          </cell>
        </row>
        <row r="852">
          <cell r="A852" t="str">
            <v>0_6_1_Hard</v>
          </cell>
          <cell r="B852">
            <v>0</v>
          </cell>
          <cell r="C852">
            <v>6</v>
          </cell>
          <cell r="D852">
            <v>1</v>
          </cell>
          <cell r="E852">
            <v>21</v>
          </cell>
          <cell r="F852" t="str">
            <v>Hard</v>
          </cell>
          <cell r="G852" t="str">
            <v>困难关</v>
          </cell>
          <cell r="H852">
            <v>1</v>
          </cell>
          <cell r="I852">
            <v>102.6</v>
          </cell>
          <cell r="J852">
            <v>1.6099999999999999</v>
          </cell>
          <cell r="K852">
            <v>0.46406250000000004</v>
          </cell>
          <cell r="L852">
            <v>221</v>
          </cell>
          <cell r="M852">
            <v>180</v>
          </cell>
          <cell r="N852">
            <v>80</v>
          </cell>
          <cell r="O852" t="str">
            <v>蜜蜂2</v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>
            <v>9</v>
          </cell>
          <cell r="V852" t="str">
            <v>0</v>
          </cell>
          <cell r="W852" t="str">
            <v>0</v>
          </cell>
          <cell r="X852" t="str">
            <v>0</v>
          </cell>
          <cell r="Y852" t="str">
            <v>0</v>
          </cell>
          <cell r="Z852" t="str">
            <v>0</v>
          </cell>
          <cell r="AA852">
            <v>221</v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>
            <v>1.6099999999999999</v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>
            <v>9</v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>
            <v>300</v>
          </cell>
        </row>
        <row r="853">
          <cell r="A853" t="str">
            <v>0_6_2_Hard</v>
          </cell>
          <cell r="B853">
            <v>0</v>
          </cell>
          <cell r="C853">
            <v>6</v>
          </cell>
          <cell r="D853">
            <v>2</v>
          </cell>
          <cell r="E853">
            <v>23.1</v>
          </cell>
          <cell r="F853" t="str">
            <v>Hard</v>
          </cell>
          <cell r="G853" t="str">
            <v>困难关</v>
          </cell>
          <cell r="H853">
            <v>1</v>
          </cell>
          <cell r="I853">
            <v>220.59</v>
          </cell>
          <cell r="J853">
            <v>1.6099999999999999</v>
          </cell>
          <cell r="K853">
            <v>0.580078125</v>
          </cell>
          <cell r="L853">
            <v>380</v>
          </cell>
          <cell r="M853">
            <v>180</v>
          </cell>
          <cell r="N853">
            <v>80</v>
          </cell>
          <cell r="O853" t="str">
            <v>蜜蜂2</v>
          </cell>
          <cell r="P853" t="str">
            <v>种子1</v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>
            <v>4</v>
          </cell>
          <cell r="V853">
            <v>8</v>
          </cell>
          <cell r="W853" t="str">
            <v>0</v>
          </cell>
          <cell r="X853" t="str">
            <v>0</v>
          </cell>
          <cell r="Y853" t="str">
            <v>0</v>
          </cell>
          <cell r="Z853" t="str">
            <v>0</v>
          </cell>
          <cell r="AA853">
            <v>760</v>
          </cell>
          <cell r="AB853">
            <v>190</v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>
            <v>1.6099999999999999</v>
          </cell>
          <cell r="AH853">
            <v>1.6099999999999999</v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>
            <v>10</v>
          </cell>
          <cell r="AN853">
            <v>5</v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>
            <v>516</v>
          </cell>
        </row>
        <row r="854">
          <cell r="A854" t="str">
            <v>0_6_3_Hard</v>
          </cell>
          <cell r="B854">
            <v>0</v>
          </cell>
          <cell r="C854">
            <v>6</v>
          </cell>
          <cell r="D854">
            <v>3</v>
          </cell>
          <cell r="E854">
            <v>25.2</v>
          </cell>
          <cell r="F854" t="str">
            <v>Hard</v>
          </cell>
          <cell r="G854" t="str">
            <v>困难关</v>
          </cell>
          <cell r="H854">
            <v>1</v>
          </cell>
          <cell r="I854">
            <v>375.51599999999996</v>
          </cell>
          <cell r="J854">
            <v>1.6099999999999999</v>
          </cell>
          <cell r="K854">
            <v>0.69609375000000007</v>
          </cell>
          <cell r="L854">
            <v>539</v>
          </cell>
          <cell r="M854">
            <v>180</v>
          </cell>
          <cell r="N854">
            <v>80</v>
          </cell>
          <cell r="O854" t="str">
            <v>种子1</v>
          </cell>
          <cell r="P854" t="str">
            <v>蝙蝠1</v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>
            <v>8</v>
          </cell>
          <cell r="V854">
            <v>8</v>
          </cell>
          <cell r="W854" t="str">
            <v>0</v>
          </cell>
          <cell r="X854" t="str">
            <v>0</v>
          </cell>
          <cell r="Y854" t="str">
            <v>0</v>
          </cell>
          <cell r="Z854" t="str">
            <v>0</v>
          </cell>
          <cell r="AA854">
            <v>539</v>
          </cell>
          <cell r="AB854">
            <v>539</v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>
            <v>1.6099999999999999</v>
          </cell>
          <cell r="AH854">
            <v>1.6099999999999999</v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>
            <v>5</v>
          </cell>
          <cell r="AN854">
            <v>5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>
            <v>732</v>
          </cell>
        </row>
        <row r="855">
          <cell r="A855" t="str">
            <v>0_6_4_Hard</v>
          </cell>
          <cell r="B855">
            <v>0</v>
          </cell>
          <cell r="C855">
            <v>6</v>
          </cell>
          <cell r="D855">
            <v>4</v>
          </cell>
          <cell r="E855">
            <v>27.3</v>
          </cell>
          <cell r="F855" t="str">
            <v>Hard</v>
          </cell>
          <cell r="G855" t="str">
            <v>困难关</v>
          </cell>
          <cell r="H855">
            <v>1</v>
          </cell>
          <cell r="I855">
            <v>562.58999999999992</v>
          </cell>
          <cell r="J855">
            <v>1.6099999999999999</v>
          </cell>
          <cell r="K855">
            <v>0.81210937500000013</v>
          </cell>
          <cell r="L855">
            <v>693</v>
          </cell>
          <cell r="M855">
            <v>180</v>
          </cell>
          <cell r="N855">
            <v>80</v>
          </cell>
          <cell r="O855" t="str">
            <v>种子1</v>
          </cell>
          <cell r="P855" t="str">
            <v>蝙蝠1</v>
          </cell>
          <cell r="Q855" t="str">
            <v>蜘蛛1</v>
          </cell>
          <cell r="R855" t="str">
            <v/>
          </cell>
          <cell r="S855" t="str">
            <v/>
          </cell>
          <cell r="T855" t="str">
            <v/>
          </cell>
          <cell r="U855">
            <v>8</v>
          </cell>
          <cell r="V855">
            <v>8</v>
          </cell>
          <cell r="W855">
            <v>4</v>
          </cell>
          <cell r="X855" t="str">
            <v>0</v>
          </cell>
          <cell r="Y855" t="str">
            <v>0</v>
          </cell>
          <cell r="Z855" t="str">
            <v>0</v>
          </cell>
          <cell r="AA855">
            <v>693</v>
          </cell>
          <cell r="AB855">
            <v>693</v>
          </cell>
          <cell r="AC855">
            <v>693</v>
          </cell>
          <cell r="AD855" t="str">
            <v/>
          </cell>
          <cell r="AE855" t="str">
            <v/>
          </cell>
          <cell r="AF855" t="str">
            <v/>
          </cell>
          <cell r="AG855">
            <v>1.6099999999999999</v>
          </cell>
          <cell r="AH855">
            <v>1.6099999999999999</v>
          </cell>
          <cell r="AI855">
            <v>3.2199999999999998</v>
          </cell>
          <cell r="AJ855" t="str">
            <v/>
          </cell>
          <cell r="AK855" t="str">
            <v/>
          </cell>
          <cell r="AL855" t="str">
            <v/>
          </cell>
          <cell r="AM855">
            <v>4</v>
          </cell>
          <cell r="AN855">
            <v>4</v>
          </cell>
          <cell r="AO855">
            <v>4</v>
          </cell>
          <cell r="AP855" t="str">
            <v/>
          </cell>
          <cell r="AQ855" t="str">
            <v/>
          </cell>
          <cell r="AR855" t="str">
            <v/>
          </cell>
          <cell r="AS855">
            <v>940</v>
          </cell>
        </row>
        <row r="856">
          <cell r="A856" t="str">
            <v>0_6_5_Hard</v>
          </cell>
          <cell r="B856">
            <v>0</v>
          </cell>
          <cell r="C856">
            <v>6</v>
          </cell>
          <cell r="D856">
            <v>5</v>
          </cell>
          <cell r="E856">
            <v>29.4</v>
          </cell>
          <cell r="F856" t="str">
            <v>Hard</v>
          </cell>
          <cell r="G856" t="str">
            <v>困难关</v>
          </cell>
          <cell r="H856">
            <v>1</v>
          </cell>
          <cell r="I856">
            <v>766.07999999999993</v>
          </cell>
          <cell r="J856">
            <v>1.6099999999999999</v>
          </cell>
          <cell r="K856">
            <v>0.92812500000000009</v>
          </cell>
          <cell r="L856">
            <v>825</v>
          </cell>
          <cell r="M856">
            <v>180</v>
          </cell>
          <cell r="N856">
            <v>80</v>
          </cell>
          <cell r="O856" t="str">
            <v>蝙蝠1</v>
          </cell>
          <cell r="P856" t="str">
            <v>蜘蛛1</v>
          </cell>
          <cell r="Q856" t="str">
            <v>蜜蜂2</v>
          </cell>
          <cell r="R856" t="str">
            <v/>
          </cell>
          <cell r="S856" t="str">
            <v/>
          </cell>
          <cell r="T856" t="str">
            <v/>
          </cell>
          <cell r="U856">
            <v>10</v>
          </cell>
          <cell r="V856">
            <v>10</v>
          </cell>
          <cell r="W856">
            <v>5</v>
          </cell>
          <cell r="X856" t="str">
            <v>0</v>
          </cell>
          <cell r="Y856" t="str">
            <v>0</v>
          </cell>
          <cell r="Z856" t="str">
            <v>0</v>
          </cell>
          <cell r="AA856">
            <v>516</v>
          </cell>
          <cell r="AB856">
            <v>516</v>
          </cell>
          <cell r="AC856">
            <v>2063</v>
          </cell>
          <cell r="AD856" t="str">
            <v/>
          </cell>
          <cell r="AE856" t="str">
            <v/>
          </cell>
          <cell r="AF856" t="str">
            <v/>
          </cell>
          <cell r="AG856">
            <v>1.6099999999999999</v>
          </cell>
          <cell r="AH856">
            <v>3.2199999999999998</v>
          </cell>
          <cell r="AI856">
            <v>1.6099999999999999</v>
          </cell>
          <cell r="AJ856" t="str">
            <v/>
          </cell>
          <cell r="AK856" t="str">
            <v/>
          </cell>
          <cell r="AL856" t="str">
            <v/>
          </cell>
          <cell r="AM856">
            <v>3</v>
          </cell>
          <cell r="AN856">
            <v>3</v>
          </cell>
          <cell r="AO856">
            <v>5</v>
          </cell>
          <cell r="AP856" t="str">
            <v/>
          </cell>
          <cell r="AQ856" t="str">
            <v/>
          </cell>
          <cell r="AR856" t="str">
            <v/>
          </cell>
          <cell r="AS856">
            <v>1120</v>
          </cell>
        </row>
        <row r="857">
          <cell r="A857" t="str">
            <v>0_6_6_Hard</v>
          </cell>
          <cell r="B857">
            <v>0</v>
          </cell>
          <cell r="C857">
            <v>6</v>
          </cell>
          <cell r="D857">
            <v>6</v>
          </cell>
          <cell r="E857">
            <v>31.5</v>
          </cell>
          <cell r="F857" t="str">
            <v>Hard</v>
          </cell>
          <cell r="G857" t="str">
            <v>困难关</v>
          </cell>
          <cell r="H857">
            <v>1</v>
          </cell>
          <cell r="I857">
            <v>1000.3499999999999</v>
          </cell>
          <cell r="J857">
            <v>1.6099999999999999</v>
          </cell>
          <cell r="K857">
            <v>1.044140625</v>
          </cell>
          <cell r="L857">
            <v>958</v>
          </cell>
          <cell r="M857">
            <v>180</v>
          </cell>
          <cell r="N857">
            <v>80</v>
          </cell>
          <cell r="O857" t="str">
            <v>种子1</v>
          </cell>
          <cell r="P857" t="str">
            <v>蝙蝠1</v>
          </cell>
          <cell r="Q857" t="str">
            <v>蜘蛛1</v>
          </cell>
          <cell r="R857" t="str">
            <v>蛋1</v>
          </cell>
          <cell r="S857" t="str">
            <v/>
          </cell>
          <cell r="T857" t="str">
            <v/>
          </cell>
          <cell r="U857">
            <v>9</v>
          </cell>
          <cell r="V857">
            <v>9</v>
          </cell>
          <cell r="W857">
            <v>9</v>
          </cell>
          <cell r="X857">
            <v>4</v>
          </cell>
          <cell r="Y857" t="str">
            <v>0</v>
          </cell>
          <cell r="Z857" t="str">
            <v>0</v>
          </cell>
          <cell r="AA857">
            <v>958</v>
          </cell>
          <cell r="AB857">
            <v>958</v>
          </cell>
          <cell r="AC857">
            <v>958</v>
          </cell>
          <cell r="AD857">
            <v>958</v>
          </cell>
          <cell r="AE857" t="str">
            <v/>
          </cell>
          <cell r="AF857" t="str">
            <v/>
          </cell>
          <cell r="AG857">
            <v>1.6099999999999999</v>
          </cell>
          <cell r="AH857">
            <v>1.6099999999999999</v>
          </cell>
          <cell r="AI857">
            <v>3.2199999999999998</v>
          </cell>
          <cell r="AJ857">
            <v>1.6099999999999999</v>
          </cell>
          <cell r="AK857" t="str">
            <v/>
          </cell>
          <cell r="AL857" t="str">
            <v/>
          </cell>
          <cell r="AM857">
            <v>3</v>
          </cell>
          <cell r="AN857">
            <v>3</v>
          </cell>
          <cell r="AO857">
            <v>3</v>
          </cell>
          <cell r="AP857">
            <v>3</v>
          </cell>
          <cell r="AQ857" t="str">
            <v/>
          </cell>
          <cell r="AR857" t="str">
            <v/>
          </cell>
          <cell r="AS857">
            <v>1300</v>
          </cell>
        </row>
        <row r="858">
          <cell r="A858" t="str">
            <v>0_6_7_Hard</v>
          </cell>
          <cell r="B858">
            <v>0</v>
          </cell>
          <cell r="C858">
            <v>6</v>
          </cell>
          <cell r="D858">
            <v>7</v>
          </cell>
          <cell r="E858">
            <v>33.6</v>
          </cell>
          <cell r="F858" t="str">
            <v>Hard</v>
          </cell>
          <cell r="G858" t="str">
            <v>困难关</v>
          </cell>
          <cell r="H858">
            <v>1</v>
          </cell>
          <cell r="I858">
            <v>1265.3999999999999</v>
          </cell>
          <cell r="J858">
            <v>1.6099999999999999</v>
          </cell>
          <cell r="K858">
            <v>1.16015625</v>
          </cell>
          <cell r="L858">
            <v>1091</v>
          </cell>
          <cell r="M858">
            <v>180</v>
          </cell>
          <cell r="N858">
            <v>80</v>
          </cell>
          <cell r="O858" t="str">
            <v>蝙蝠1</v>
          </cell>
          <cell r="P858" t="str">
            <v>蜘蛛1</v>
          </cell>
          <cell r="Q858" t="str">
            <v>蛋1</v>
          </cell>
          <cell r="R858" t="str">
            <v>蜜蜂2</v>
          </cell>
          <cell r="S858" t="str">
            <v/>
          </cell>
          <cell r="T858" t="str">
            <v/>
          </cell>
          <cell r="U858">
            <v>9</v>
          </cell>
          <cell r="V858">
            <v>9</v>
          </cell>
          <cell r="W858">
            <v>9</v>
          </cell>
          <cell r="X858">
            <v>9</v>
          </cell>
          <cell r="Y858" t="str">
            <v>0</v>
          </cell>
          <cell r="Z858" t="str">
            <v>0</v>
          </cell>
          <cell r="AA858">
            <v>623</v>
          </cell>
          <cell r="AB858">
            <v>623</v>
          </cell>
          <cell r="AC858">
            <v>623</v>
          </cell>
          <cell r="AD858">
            <v>2494</v>
          </cell>
          <cell r="AE858" t="str">
            <v/>
          </cell>
          <cell r="AF858" t="str">
            <v/>
          </cell>
          <cell r="AG858">
            <v>1.6099999999999999</v>
          </cell>
          <cell r="AH858">
            <v>3.2199999999999998</v>
          </cell>
          <cell r="AI858">
            <v>1.6099999999999999</v>
          </cell>
          <cell r="AJ858">
            <v>1.6099999999999999</v>
          </cell>
          <cell r="AK858" t="str">
            <v/>
          </cell>
          <cell r="AL858" t="str">
            <v/>
          </cell>
          <cell r="AM858">
            <v>2</v>
          </cell>
          <cell r="AN858">
            <v>2</v>
          </cell>
          <cell r="AO858">
            <v>2</v>
          </cell>
          <cell r="AP858">
            <v>4</v>
          </cell>
          <cell r="AQ858" t="str">
            <v/>
          </cell>
          <cell r="AR858" t="str">
            <v/>
          </cell>
          <cell r="AS858">
            <v>1480</v>
          </cell>
        </row>
        <row r="859">
          <cell r="A859" t="str">
            <v>0_6_8_Hard</v>
          </cell>
          <cell r="B859">
            <v>0</v>
          </cell>
          <cell r="C859">
            <v>6</v>
          </cell>
          <cell r="D859">
            <v>8</v>
          </cell>
          <cell r="E859">
            <v>35.699999999999996</v>
          </cell>
          <cell r="F859" t="str">
            <v>Hard</v>
          </cell>
          <cell r="G859" t="str">
            <v>困难关</v>
          </cell>
          <cell r="H859">
            <v>1</v>
          </cell>
          <cell r="I859">
            <v>1561.2299999999998</v>
          </cell>
          <cell r="J859">
            <v>1.6099999999999999</v>
          </cell>
          <cell r="K859">
            <v>1.2761718750000002</v>
          </cell>
          <cell r="L859">
            <v>1223</v>
          </cell>
          <cell r="M859">
            <v>180</v>
          </cell>
          <cell r="N859">
            <v>80</v>
          </cell>
          <cell r="O859" t="str">
            <v>蝙蝠1</v>
          </cell>
          <cell r="P859" t="str">
            <v>蜘蛛1</v>
          </cell>
          <cell r="Q859" t="str">
            <v>蛋1</v>
          </cell>
          <cell r="R859" t="str">
            <v>蜜蜂2</v>
          </cell>
          <cell r="S859" t="str">
            <v>蜜蜂3</v>
          </cell>
          <cell r="T859" t="str">
            <v/>
          </cell>
          <cell r="U859">
            <v>9</v>
          </cell>
          <cell r="V859">
            <v>9</v>
          </cell>
          <cell r="W859">
            <v>9</v>
          </cell>
          <cell r="X859">
            <v>14</v>
          </cell>
          <cell r="Y859">
            <v>1</v>
          </cell>
          <cell r="Z859" t="str">
            <v>0</v>
          </cell>
          <cell r="AA859">
            <v>447</v>
          </cell>
          <cell r="AB859">
            <v>447</v>
          </cell>
          <cell r="AC859">
            <v>447</v>
          </cell>
          <cell r="AD859">
            <v>1787</v>
          </cell>
          <cell r="AE859">
            <v>14293</v>
          </cell>
          <cell r="AF859" t="str">
            <v/>
          </cell>
          <cell r="AG859">
            <v>1.6099999999999999</v>
          </cell>
          <cell r="AH859">
            <v>3.2199999999999998</v>
          </cell>
          <cell r="AI859">
            <v>1.6099999999999999</v>
          </cell>
          <cell r="AJ859">
            <v>1.6099999999999999</v>
          </cell>
          <cell r="AK859">
            <v>0.80499999999999994</v>
          </cell>
          <cell r="AL859" t="str">
            <v/>
          </cell>
          <cell r="AM859">
            <v>1</v>
          </cell>
          <cell r="AN859">
            <v>1</v>
          </cell>
          <cell r="AO859">
            <v>1</v>
          </cell>
          <cell r="AP859">
            <v>3</v>
          </cell>
          <cell r="AQ859">
            <v>7</v>
          </cell>
          <cell r="AR859" t="str">
            <v/>
          </cell>
          <cell r="AS859">
            <v>1660</v>
          </cell>
        </row>
        <row r="860">
          <cell r="A860" t="str">
            <v>0_6_9_Hard</v>
          </cell>
          <cell r="B860">
            <v>0</v>
          </cell>
          <cell r="C860">
            <v>6</v>
          </cell>
          <cell r="D860">
            <v>9</v>
          </cell>
          <cell r="E860">
            <v>37.800000000000004</v>
          </cell>
          <cell r="F860" t="str">
            <v>Hard</v>
          </cell>
          <cell r="G860" t="str">
            <v>困难关</v>
          </cell>
          <cell r="H860">
            <v>1</v>
          </cell>
          <cell r="I860">
            <v>1887.84</v>
          </cell>
          <cell r="J860">
            <v>1.6099999999999999</v>
          </cell>
          <cell r="K860">
            <v>1.3921875000000001</v>
          </cell>
          <cell r="L860">
            <v>1356</v>
          </cell>
          <cell r="M860">
            <v>180</v>
          </cell>
          <cell r="N860">
            <v>80</v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>0</v>
          </cell>
          <cell r="V860" t="str">
            <v>0</v>
          </cell>
          <cell r="W860" t="str">
            <v>0</v>
          </cell>
          <cell r="X860" t="str">
            <v>0</v>
          </cell>
          <cell r="Y860" t="str">
            <v>0</v>
          </cell>
          <cell r="Z860" t="str">
            <v>0</v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>
            <v>1840</v>
          </cell>
        </row>
        <row r="861">
          <cell r="A861" t="str">
            <v>0_6_10_Hard</v>
          </cell>
          <cell r="B861">
            <v>0</v>
          </cell>
          <cell r="C861">
            <v>6</v>
          </cell>
          <cell r="D861">
            <v>10</v>
          </cell>
          <cell r="E861">
            <v>39.9</v>
          </cell>
          <cell r="F861" t="str">
            <v>Hard</v>
          </cell>
          <cell r="G861" t="str">
            <v>困难关</v>
          </cell>
          <cell r="H861">
            <v>1</v>
          </cell>
          <cell r="I861">
            <v>2245.2299999999996</v>
          </cell>
          <cell r="J861">
            <v>1.6099999999999999</v>
          </cell>
          <cell r="K861">
            <v>1.5082031250000001</v>
          </cell>
          <cell r="L861">
            <v>1489</v>
          </cell>
          <cell r="M861">
            <v>180</v>
          </cell>
          <cell r="N861">
            <v>80</v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>0</v>
          </cell>
          <cell r="V861" t="str">
            <v>0</v>
          </cell>
          <cell r="W861" t="str">
            <v>0</v>
          </cell>
          <cell r="X861" t="str">
            <v>0</v>
          </cell>
          <cell r="Y861" t="str">
            <v>0</v>
          </cell>
          <cell r="Z861" t="str">
            <v>0</v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/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>
            <v>2020</v>
          </cell>
        </row>
        <row r="862">
          <cell r="A862" t="str">
            <v>0_7_1_Hard</v>
          </cell>
          <cell r="B862">
            <v>0</v>
          </cell>
          <cell r="C862">
            <v>7</v>
          </cell>
          <cell r="D862">
            <v>1</v>
          </cell>
          <cell r="E862">
            <v>21.200000000000003</v>
          </cell>
          <cell r="F862" t="str">
            <v>Hard</v>
          </cell>
          <cell r="G862" t="str">
            <v>标准关</v>
          </cell>
          <cell r="H862">
            <v>1</v>
          </cell>
          <cell r="I862">
            <v>106.02</v>
          </cell>
          <cell r="J862">
            <v>1.6519999999999999</v>
          </cell>
          <cell r="K862">
            <v>0.47437499999999999</v>
          </cell>
          <cell r="L862">
            <v>223</v>
          </cell>
          <cell r="M862">
            <v>180</v>
          </cell>
          <cell r="N862">
            <v>80</v>
          </cell>
          <cell r="O862" t="str">
            <v>恶灵1</v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>
            <v>10</v>
          </cell>
          <cell r="V862" t="str">
            <v>0</v>
          </cell>
          <cell r="W862" t="str">
            <v>0</v>
          </cell>
          <cell r="X862" t="str">
            <v>0</v>
          </cell>
          <cell r="Y862" t="str">
            <v>0</v>
          </cell>
          <cell r="Z862" t="str">
            <v>0</v>
          </cell>
          <cell r="AA862">
            <v>223</v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>
            <v>1.6519999999999999</v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>
            <v>8</v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>
            <v>300</v>
          </cell>
        </row>
        <row r="863">
          <cell r="A863" t="str">
            <v>0_7_2_Hard</v>
          </cell>
          <cell r="B863">
            <v>0</v>
          </cell>
          <cell r="C863">
            <v>7</v>
          </cell>
          <cell r="D863">
            <v>2</v>
          </cell>
          <cell r="E863">
            <v>23.320000000000004</v>
          </cell>
          <cell r="F863" t="str">
            <v>Hard</v>
          </cell>
          <cell r="G863" t="str">
            <v>标准关</v>
          </cell>
          <cell r="H863">
            <v>1</v>
          </cell>
          <cell r="I863">
            <v>227.94299999999998</v>
          </cell>
          <cell r="J863">
            <v>1.6519999999999999</v>
          </cell>
          <cell r="K863">
            <v>0.59296875000000004</v>
          </cell>
          <cell r="L863">
            <v>384</v>
          </cell>
          <cell r="M863">
            <v>180</v>
          </cell>
          <cell r="N863">
            <v>80</v>
          </cell>
          <cell r="O863" t="str">
            <v>恶灵1</v>
          </cell>
          <cell r="P863" t="str">
            <v>蜘蛛1</v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>
            <v>4</v>
          </cell>
          <cell r="V863">
            <v>9</v>
          </cell>
          <cell r="W863" t="str">
            <v>0</v>
          </cell>
          <cell r="X863" t="str">
            <v>0</v>
          </cell>
          <cell r="Y863" t="str">
            <v>0</v>
          </cell>
          <cell r="Z863" t="str">
            <v>0</v>
          </cell>
          <cell r="AA863">
            <v>384</v>
          </cell>
          <cell r="AB863">
            <v>384</v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>
            <v>1.6519999999999999</v>
          </cell>
          <cell r="AH863">
            <v>3.3039999999999998</v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>
            <v>6</v>
          </cell>
          <cell r="AN863">
            <v>6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>
            <v>516</v>
          </cell>
        </row>
        <row r="864">
          <cell r="A864" t="str">
            <v>0_7_3_Hard</v>
          </cell>
          <cell r="B864">
            <v>0</v>
          </cell>
          <cell r="C864">
            <v>7</v>
          </cell>
          <cell r="D864">
            <v>3</v>
          </cell>
          <cell r="E864">
            <v>25.44</v>
          </cell>
          <cell r="F864" t="str">
            <v>Hard</v>
          </cell>
          <cell r="G864" t="str">
            <v>标准关</v>
          </cell>
          <cell r="H864">
            <v>1</v>
          </cell>
          <cell r="I864">
            <v>388.03319999999997</v>
          </cell>
          <cell r="J864">
            <v>1.6519999999999999</v>
          </cell>
          <cell r="K864">
            <v>0.71156249999999999</v>
          </cell>
          <cell r="L864">
            <v>545</v>
          </cell>
          <cell r="M864">
            <v>180</v>
          </cell>
          <cell r="N864">
            <v>80</v>
          </cell>
          <cell r="O864" t="str">
            <v>蜘蛛1</v>
          </cell>
          <cell r="P864" t="str">
            <v>蛋1</v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>
            <v>9</v>
          </cell>
          <cell r="V864">
            <v>9</v>
          </cell>
          <cell r="W864" t="str">
            <v>0</v>
          </cell>
          <cell r="X864" t="str">
            <v>0</v>
          </cell>
          <cell r="Y864" t="str">
            <v>0</v>
          </cell>
          <cell r="Z864" t="str">
            <v>0</v>
          </cell>
          <cell r="AA864">
            <v>545</v>
          </cell>
          <cell r="AB864">
            <v>545</v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>
            <v>3.3039999999999998</v>
          </cell>
          <cell r="AH864">
            <v>1.6519999999999999</v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>
            <v>4</v>
          </cell>
          <cell r="AN864">
            <v>4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>
            <v>732</v>
          </cell>
        </row>
        <row r="865">
          <cell r="A865" t="str">
            <v>0_7_4_Hard</v>
          </cell>
          <cell r="B865">
            <v>0</v>
          </cell>
          <cell r="C865">
            <v>7</v>
          </cell>
          <cell r="D865">
            <v>4</v>
          </cell>
          <cell r="E865">
            <v>27.560000000000006</v>
          </cell>
          <cell r="F865" t="str">
            <v>Hard</v>
          </cell>
          <cell r="G865" t="str">
            <v>标准关</v>
          </cell>
          <cell r="H865">
            <v>1</v>
          </cell>
          <cell r="I865">
            <v>581.34299999999996</v>
          </cell>
          <cell r="J865">
            <v>1.6519999999999999</v>
          </cell>
          <cell r="K865">
            <v>0.83015624999999993</v>
          </cell>
          <cell r="L865">
            <v>700</v>
          </cell>
          <cell r="M865">
            <v>180</v>
          </cell>
          <cell r="N865">
            <v>80</v>
          </cell>
          <cell r="O865" t="str">
            <v>蜘蛛1</v>
          </cell>
          <cell r="P865" t="str">
            <v>蛋1</v>
          </cell>
          <cell r="Q865" t="str">
            <v>蜜蜂2</v>
          </cell>
          <cell r="R865" t="str">
            <v/>
          </cell>
          <cell r="S865" t="str">
            <v/>
          </cell>
          <cell r="T865" t="str">
            <v/>
          </cell>
          <cell r="U865">
            <v>9</v>
          </cell>
          <cell r="V865">
            <v>9</v>
          </cell>
          <cell r="W865">
            <v>4</v>
          </cell>
          <cell r="X865" t="str">
            <v>0</v>
          </cell>
          <cell r="Y865" t="str">
            <v>0</v>
          </cell>
          <cell r="Z865" t="str">
            <v>0</v>
          </cell>
          <cell r="AA865">
            <v>453</v>
          </cell>
          <cell r="AB865">
            <v>453</v>
          </cell>
          <cell r="AC865">
            <v>1812</v>
          </cell>
          <cell r="AD865" t="str">
            <v/>
          </cell>
          <cell r="AE865" t="str">
            <v/>
          </cell>
          <cell r="AF865" t="str">
            <v/>
          </cell>
          <cell r="AG865">
            <v>3.3039999999999998</v>
          </cell>
          <cell r="AH865">
            <v>1.6519999999999999</v>
          </cell>
          <cell r="AI865">
            <v>1.6519999999999999</v>
          </cell>
          <cell r="AJ865" t="str">
            <v/>
          </cell>
          <cell r="AK865" t="str">
            <v/>
          </cell>
          <cell r="AL865" t="str">
            <v/>
          </cell>
          <cell r="AM865">
            <v>3</v>
          </cell>
          <cell r="AN865">
            <v>3</v>
          </cell>
          <cell r="AO865">
            <v>6</v>
          </cell>
          <cell r="AP865" t="str">
            <v/>
          </cell>
          <cell r="AQ865" t="str">
            <v/>
          </cell>
          <cell r="AR865" t="str">
            <v/>
          </cell>
          <cell r="AS865">
            <v>940</v>
          </cell>
        </row>
        <row r="866">
          <cell r="A866" t="str">
            <v>0_7_5_Hard</v>
          </cell>
          <cell r="B866">
            <v>0</v>
          </cell>
          <cell r="C866">
            <v>7</v>
          </cell>
          <cell r="D866">
            <v>5</v>
          </cell>
          <cell r="E866">
            <v>29.680000000000003</v>
          </cell>
          <cell r="F866" t="str">
            <v>Hard</v>
          </cell>
          <cell r="G866" t="str">
            <v>标准关</v>
          </cell>
          <cell r="H866">
            <v>1</v>
          </cell>
          <cell r="I866">
            <v>791.61599999999999</v>
          </cell>
          <cell r="J866">
            <v>1.6519999999999999</v>
          </cell>
          <cell r="K866">
            <v>0.94874999999999998</v>
          </cell>
          <cell r="L866">
            <v>834</v>
          </cell>
          <cell r="M866">
            <v>180</v>
          </cell>
          <cell r="N866">
            <v>80</v>
          </cell>
          <cell r="O866" t="str">
            <v>蛋1</v>
          </cell>
          <cell r="P866" t="str">
            <v>蜜蜂2</v>
          </cell>
          <cell r="Q866" t="str">
            <v>恶灵1</v>
          </cell>
          <cell r="R866" t="str">
            <v/>
          </cell>
          <cell r="S866" t="str">
            <v/>
          </cell>
          <cell r="T866" t="str">
            <v/>
          </cell>
          <cell r="U866">
            <v>11</v>
          </cell>
          <cell r="V866">
            <v>11</v>
          </cell>
          <cell r="W866">
            <v>5</v>
          </cell>
          <cell r="X866" t="str">
            <v>0</v>
          </cell>
          <cell r="Y866" t="str">
            <v>0</v>
          </cell>
          <cell r="Z866" t="str">
            <v>0</v>
          </cell>
          <cell r="AA866">
            <v>375</v>
          </cell>
          <cell r="AB866">
            <v>1501</v>
          </cell>
          <cell r="AC866">
            <v>375</v>
          </cell>
          <cell r="AD866" t="str">
            <v/>
          </cell>
          <cell r="AE866" t="str">
            <v/>
          </cell>
          <cell r="AF866" t="str">
            <v/>
          </cell>
          <cell r="AG866">
            <v>1.6519999999999999</v>
          </cell>
          <cell r="AH866">
            <v>1.6519999999999999</v>
          </cell>
          <cell r="AI866">
            <v>1.6519999999999999</v>
          </cell>
          <cell r="AJ866" t="str">
            <v/>
          </cell>
          <cell r="AK866" t="str">
            <v/>
          </cell>
          <cell r="AL866" t="str">
            <v/>
          </cell>
          <cell r="AM866">
            <v>2</v>
          </cell>
          <cell r="AN866">
            <v>4</v>
          </cell>
          <cell r="AO866">
            <v>2</v>
          </cell>
          <cell r="AP866" t="str">
            <v/>
          </cell>
          <cell r="AQ866" t="str">
            <v/>
          </cell>
          <cell r="AR866" t="str">
            <v/>
          </cell>
          <cell r="AS866">
            <v>1120</v>
          </cell>
        </row>
        <row r="867">
          <cell r="A867" t="str">
            <v>0_7_6_Hard</v>
          </cell>
          <cell r="B867">
            <v>0</v>
          </cell>
          <cell r="C867">
            <v>7</v>
          </cell>
          <cell r="D867">
            <v>6</v>
          </cell>
          <cell r="E867">
            <v>31.800000000000004</v>
          </cell>
          <cell r="F867" t="str">
            <v>Hard</v>
          </cell>
          <cell r="G867" t="str">
            <v>标准关</v>
          </cell>
          <cell r="H867">
            <v>1</v>
          </cell>
          <cell r="I867">
            <v>1033.6949999999999</v>
          </cell>
          <cell r="J867">
            <v>1.6519999999999999</v>
          </cell>
          <cell r="K867">
            <v>1.06734375</v>
          </cell>
          <cell r="L867">
            <v>968</v>
          </cell>
          <cell r="M867">
            <v>180</v>
          </cell>
          <cell r="N867">
            <v>80</v>
          </cell>
          <cell r="O867" t="str">
            <v>蜘蛛1</v>
          </cell>
          <cell r="P867" t="str">
            <v>蛋1</v>
          </cell>
          <cell r="Q867" t="str">
            <v>蜜蜂2</v>
          </cell>
          <cell r="R867" t="str">
            <v>恶灵1</v>
          </cell>
          <cell r="S867" t="str">
            <v/>
          </cell>
          <cell r="T867" t="str">
            <v/>
          </cell>
          <cell r="U867">
            <v>6</v>
          </cell>
          <cell r="V867">
            <v>6</v>
          </cell>
          <cell r="W867">
            <v>6</v>
          </cell>
          <cell r="X867">
            <v>13</v>
          </cell>
          <cell r="Y867" t="str">
            <v>0</v>
          </cell>
          <cell r="Z867" t="str">
            <v>0</v>
          </cell>
          <cell r="AA867">
            <v>612</v>
          </cell>
          <cell r="AB867">
            <v>612</v>
          </cell>
          <cell r="AC867">
            <v>2450</v>
          </cell>
          <cell r="AD867">
            <v>612</v>
          </cell>
          <cell r="AE867" t="str">
            <v/>
          </cell>
          <cell r="AF867" t="str">
            <v/>
          </cell>
          <cell r="AG867">
            <v>3.3039999999999998</v>
          </cell>
          <cell r="AH867">
            <v>1.6519999999999999</v>
          </cell>
          <cell r="AI867">
            <v>1.6519999999999999</v>
          </cell>
          <cell r="AJ867">
            <v>1.6519999999999999</v>
          </cell>
          <cell r="AK867" t="str">
            <v/>
          </cell>
          <cell r="AL867" t="str">
            <v/>
          </cell>
          <cell r="AM867">
            <v>2</v>
          </cell>
          <cell r="AN867">
            <v>2</v>
          </cell>
          <cell r="AO867">
            <v>4</v>
          </cell>
          <cell r="AP867">
            <v>2</v>
          </cell>
          <cell r="AQ867" t="str">
            <v/>
          </cell>
          <cell r="AR867" t="str">
            <v/>
          </cell>
          <cell r="AS867">
            <v>1300</v>
          </cell>
        </row>
        <row r="868">
          <cell r="A868" t="str">
            <v>0_7_7_Hard</v>
          </cell>
          <cell r="B868">
            <v>0</v>
          </cell>
          <cell r="C868">
            <v>7</v>
          </cell>
          <cell r="D868">
            <v>7</v>
          </cell>
          <cell r="E868">
            <v>33.920000000000009</v>
          </cell>
          <cell r="F868" t="str">
            <v>Hard</v>
          </cell>
          <cell r="G868" t="str">
            <v>标准关</v>
          </cell>
          <cell r="H868">
            <v>1</v>
          </cell>
          <cell r="I868">
            <v>1307.5800000000002</v>
          </cell>
          <cell r="J868">
            <v>1.6519999999999999</v>
          </cell>
          <cell r="K868">
            <v>1.1859375000000001</v>
          </cell>
          <cell r="L868">
            <v>1103</v>
          </cell>
          <cell r="M868">
            <v>180</v>
          </cell>
          <cell r="N868">
            <v>80</v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>0</v>
          </cell>
          <cell r="V868" t="str">
            <v>0</v>
          </cell>
          <cell r="W868" t="str">
            <v>0</v>
          </cell>
          <cell r="X868" t="str">
            <v>0</v>
          </cell>
          <cell r="Y868" t="str">
            <v>0</v>
          </cell>
          <cell r="Z868" t="str">
            <v>0</v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>
            <v>1480</v>
          </cell>
        </row>
        <row r="869">
          <cell r="A869" t="str">
            <v>0_7_8_Hard</v>
          </cell>
          <cell r="B869">
            <v>0</v>
          </cell>
          <cell r="C869">
            <v>7</v>
          </cell>
          <cell r="D869">
            <v>8</v>
          </cell>
          <cell r="E869">
            <v>36.040000000000006</v>
          </cell>
          <cell r="F869" t="str">
            <v>Hard</v>
          </cell>
          <cell r="G869" t="str">
            <v>标准关</v>
          </cell>
          <cell r="H869">
            <v>1</v>
          </cell>
          <cell r="I869">
            <v>1613.271</v>
          </cell>
          <cell r="J869">
            <v>1.6519999999999999</v>
          </cell>
          <cell r="K869">
            <v>1.3045312499999999</v>
          </cell>
          <cell r="L869">
            <v>1237</v>
          </cell>
          <cell r="M869">
            <v>180</v>
          </cell>
          <cell r="N869">
            <v>80</v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>0</v>
          </cell>
          <cell r="V869" t="str">
            <v>0</v>
          </cell>
          <cell r="W869" t="str">
            <v>0</v>
          </cell>
          <cell r="X869" t="str">
            <v>0</v>
          </cell>
          <cell r="Y869" t="str">
            <v>0</v>
          </cell>
          <cell r="Z869" t="str">
            <v>0</v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>
            <v>1660</v>
          </cell>
        </row>
        <row r="870">
          <cell r="A870" t="str">
            <v>0_7_9_Hard</v>
          </cell>
          <cell r="B870">
            <v>0</v>
          </cell>
          <cell r="C870">
            <v>7</v>
          </cell>
          <cell r="D870">
            <v>9</v>
          </cell>
          <cell r="E870">
            <v>38.160000000000004</v>
          </cell>
          <cell r="F870" t="str">
            <v>Hard</v>
          </cell>
          <cell r="G870" t="str">
            <v>标准关</v>
          </cell>
          <cell r="H870">
            <v>1</v>
          </cell>
          <cell r="I870">
            <v>1950.768</v>
          </cell>
          <cell r="J870">
            <v>1.6519999999999999</v>
          </cell>
          <cell r="K870">
            <v>1.423125</v>
          </cell>
          <cell r="L870">
            <v>1371</v>
          </cell>
          <cell r="M870">
            <v>180</v>
          </cell>
          <cell r="N870">
            <v>80</v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>0</v>
          </cell>
          <cell r="V870" t="str">
            <v>0</v>
          </cell>
          <cell r="W870" t="str">
            <v>0</v>
          </cell>
          <cell r="X870" t="str">
            <v>0</v>
          </cell>
          <cell r="Y870" t="str">
            <v>0</v>
          </cell>
          <cell r="Z870" t="str">
            <v>0</v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 t="str">
            <v/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>
            <v>1840</v>
          </cell>
        </row>
        <row r="871">
          <cell r="A871" t="str">
            <v>0_7_10_Hard</v>
          </cell>
          <cell r="B871">
            <v>0</v>
          </cell>
          <cell r="C871">
            <v>7</v>
          </cell>
          <cell r="D871">
            <v>10</v>
          </cell>
          <cell r="E871">
            <v>40.28</v>
          </cell>
          <cell r="F871" t="str">
            <v>Hard</v>
          </cell>
          <cell r="G871" t="str">
            <v>标准关</v>
          </cell>
          <cell r="H871">
            <v>1</v>
          </cell>
          <cell r="I871">
            <v>2320.0709999999999</v>
          </cell>
          <cell r="J871">
            <v>1.6519999999999999</v>
          </cell>
          <cell r="K871">
            <v>1.54171875</v>
          </cell>
          <cell r="L871">
            <v>1505</v>
          </cell>
          <cell r="M871">
            <v>180</v>
          </cell>
          <cell r="N871">
            <v>80</v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>0</v>
          </cell>
          <cell r="V871" t="str">
            <v>0</v>
          </cell>
          <cell r="W871" t="str">
            <v>0</v>
          </cell>
          <cell r="X871" t="str">
            <v>0</v>
          </cell>
          <cell r="Y871" t="str">
            <v>0</v>
          </cell>
          <cell r="Z871" t="str">
            <v>0</v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>
            <v>2020</v>
          </cell>
        </row>
        <row r="872">
          <cell r="A872" t="str">
            <v>0_8_1_Hard</v>
          </cell>
          <cell r="B872">
            <v>0</v>
          </cell>
          <cell r="C872">
            <v>8</v>
          </cell>
          <cell r="D872">
            <v>1</v>
          </cell>
          <cell r="E872">
            <v>21.400000000000002</v>
          </cell>
          <cell r="F872" t="str">
            <v>Hard</v>
          </cell>
          <cell r="G872" t="str">
            <v>标准关</v>
          </cell>
          <cell r="H872">
            <v>1</v>
          </cell>
          <cell r="I872">
            <v>109.44</v>
          </cell>
          <cell r="J872">
            <v>1.694</v>
          </cell>
          <cell r="K872">
            <v>0.48468750000000005</v>
          </cell>
          <cell r="L872">
            <v>226</v>
          </cell>
          <cell r="M872">
            <v>180</v>
          </cell>
          <cell r="N872">
            <v>80</v>
          </cell>
          <cell r="O872" t="str">
            <v>骷髅1</v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>
            <v>10</v>
          </cell>
          <cell r="V872" t="str">
            <v>0</v>
          </cell>
          <cell r="W872" t="str">
            <v>0</v>
          </cell>
          <cell r="X872" t="str">
            <v>0</v>
          </cell>
          <cell r="Y872" t="str">
            <v>0</v>
          </cell>
          <cell r="Z872" t="str">
            <v>0</v>
          </cell>
          <cell r="AA872">
            <v>226</v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/>
          </cell>
          <cell r="AG872">
            <v>1.694</v>
          </cell>
          <cell r="AH872" t="str">
            <v/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>
            <v>8</v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>
            <v>300</v>
          </cell>
        </row>
        <row r="873">
          <cell r="A873" t="str">
            <v>0_8_2_Hard</v>
          </cell>
          <cell r="B873">
            <v>0</v>
          </cell>
          <cell r="C873">
            <v>8</v>
          </cell>
          <cell r="D873">
            <v>2</v>
          </cell>
          <cell r="E873">
            <v>23.540000000000003</v>
          </cell>
          <cell r="F873" t="str">
            <v>Hard</v>
          </cell>
          <cell r="G873" t="str">
            <v>标准关</v>
          </cell>
          <cell r="H873">
            <v>1</v>
          </cell>
          <cell r="I873">
            <v>235.29600000000002</v>
          </cell>
          <cell r="J873">
            <v>1.694</v>
          </cell>
          <cell r="K873">
            <v>0.60585937500000009</v>
          </cell>
          <cell r="L873">
            <v>388</v>
          </cell>
          <cell r="M873">
            <v>180</v>
          </cell>
          <cell r="N873">
            <v>80</v>
          </cell>
          <cell r="O873" t="str">
            <v>骷髅1</v>
          </cell>
          <cell r="P873" t="str">
            <v>蛋1</v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>
            <v>4</v>
          </cell>
          <cell r="V873">
            <v>9</v>
          </cell>
          <cell r="W873" t="str">
            <v>0</v>
          </cell>
          <cell r="X873" t="str">
            <v>0</v>
          </cell>
          <cell r="Y873" t="str">
            <v>0</v>
          </cell>
          <cell r="Z873" t="str">
            <v>0</v>
          </cell>
          <cell r="AA873">
            <v>388</v>
          </cell>
          <cell r="AB873">
            <v>388</v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>
            <v>1.694</v>
          </cell>
          <cell r="AH873">
            <v>1.694</v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>
            <v>6</v>
          </cell>
          <cell r="AN873">
            <v>6</v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>
            <v>516</v>
          </cell>
        </row>
        <row r="874">
          <cell r="A874" t="str">
            <v>0_8_3_Hard</v>
          </cell>
          <cell r="B874">
            <v>0</v>
          </cell>
          <cell r="C874">
            <v>8</v>
          </cell>
          <cell r="D874">
            <v>3</v>
          </cell>
          <cell r="E874">
            <v>25.680000000000003</v>
          </cell>
          <cell r="F874" t="str">
            <v>Hard</v>
          </cell>
          <cell r="G874" t="str">
            <v>标准关</v>
          </cell>
          <cell r="H874">
            <v>1</v>
          </cell>
          <cell r="I874">
            <v>400.55039999999997</v>
          </cell>
          <cell r="J874">
            <v>1.694</v>
          </cell>
          <cell r="K874">
            <v>0.72703125000000002</v>
          </cell>
          <cell r="L874">
            <v>551</v>
          </cell>
          <cell r="M874">
            <v>180</v>
          </cell>
          <cell r="N874">
            <v>80</v>
          </cell>
          <cell r="O874" t="str">
            <v>蛋1</v>
          </cell>
          <cell r="P874" t="str">
            <v>蜜蜂2</v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>
            <v>9</v>
          </cell>
          <cell r="V874">
            <v>9</v>
          </cell>
          <cell r="W874" t="str">
            <v>0</v>
          </cell>
          <cell r="X874" t="str">
            <v>0</v>
          </cell>
          <cell r="Y874" t="str">
            <v>0</v>
          </cell>
          <cell r="Z874" t="str">
            <v>0</v>
          </cell>
          <cell r="AA874">
            <v>220</v>
          </cell>
          <cell r="AB874">
            <v>882</v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>
            <v>1.694</v>
          </cell>
          <cell r="AH874">
            <v>1.694</v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>
            <v>3</v>
          </cell>
          <cell r="AN874">
            <v>6</v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>
            <v>732</v>
          </cell>
        </row>
        <row r="875">
          <cell r="A875" t="str">
            <v>0_8_4_Hard</v>
          </cell>
          <cell r="B875">
            <v>0</v>
          </cell>
          <cell r="C875">
            <v>8</v>
          </cell>
          <cell r="D875">
            <v>4</v>
          </cell>
          <cell r="E875">
            <v>27.820000000000004</v>
          </cell>
          <cell r="F875" t="str">
            <v>Hard</v>
          </cell>
          <cell r="G875" t="str">
            <v>标准关</v>
          </cell>
          <cell r="H875">
            <v>1</v>
          </cell>
          <cell r="I875">
            <v>600.096</v>
          </cell>
          <cell r="J875">
            <v>1.694</v>
          </cell>
          <cell r="K875">
            <v>0.84820312500000006</v>
          </cell>
          <cell r="L875">
            <v>707</v>
          </cell>
          <cell r="M875">
            <v>180</v>
          </cell>
          <cell r="N875">
            <v>80</v>
          </cell>
          <cell r="O875" t="str">
            <v>蛋1</v>
          </cell>
          <cell r="P875" t="str">
            <v>蜜蜂2</v>
          </cell>
          <cell r="Q875" t="str">
            <v>恶灵1</v>
          </cell>
          <cell r="R875" t="str">
            <v/>
          </cell>
          <cell r="S875" t="str">
            <v/>
          </cell>
          <cell r="T875" t="str">
            <v/>
          </cell>
          <cell r="U875">
            <v>9</v>
          </cell>
          <cell r="V875">
            <v>9</v>
          </cell>
          <cell r="W875">
            <v>4</v>
          </cell>
          <cell r="X875" t="str">
            <v>0</v>
          </cell>
          <cell r="Y875" t="str">
            <v>0</v>
          </cell>
          <cell r="Z875" t="str">
            <v>0</v>
          </cell>
          <cell r="AA875">
            <v>317</v>
          </cell>
          <cell r="AB875">
            <v>1270</v>
          </cell>
          <cell r="AC875">
            <v>317</v>
          </cell>
          <cell r="AD875" t="str">
            <v/>
          </cell>
          <cell r="AE875" t="str">
            <v/>
          </cell>
          <cell r="AF875" t="str">
            <v/>
          </cell>
          <cell r="AG875">
            <v>1.694</v>
          </cell>
          <cell r="AH875">
            <v>1.694</v>
          </cell>
          <cell r="AI875">
            <v>1.694</v>
          </cell>
          <cell r="AJ875" t="str">
            <v/>
          </cell>
          <cell r="AK875" t="str">
            <v/>
          </cell>
          <cell r="AL875" t="str">
            <v/>
          </cell>
          <cell r="AM875">
            <v>3</v>
          </cell>
          <cell r="AN875">
            <v>5</v>
          </cell>
          <cell r="AO875">
            <v>3</v>
          </cell>
          <cell r="AP875" t="str">
            <v/>
          </cell>
          <cell r="AQ875" t="str">
            <v/>
          </cell>
          <cell r="AR875" t="str">
            <v/>
          </cell>
          <cell r="AS875">
            <v>940</v>
          </cell>
        </row>
        <row r="876">
          <cell r="A876" t="str">
            <v>0_8_5_Hard</v>
          </cell>
          <cell r="B876">
            <v>0</v>
          </cell>
          <cell r="C876">
            <v>8</v>
          </cell>
          <cell r="D876">
            <v>5</v>
          </cell>
          <cell r="E876">
            <v>29.96</v>
          </cell>
          <cell r="F876" t="str">
            <v>Hard</v>
          </cell>
          <cell r="G876" t="str">
            <v>标准关</v>
          </cell>
          <cell r="H876">
            <v>1</v>
          </cell>
          <cell r="I876">
            <v>817.15200000000004</v>
          </cell>
          <cell r="J876">
            <v>1.694</v>
          </cell>
          <cell r="K876">
            <v>0.9693750000000001</v>
          </cell>
          <cell r="L876">
            <v>843</v>
          </cell>
          <cell r="M876">
            <v>180</v>
          </cell>
          <cell r="N876">
            <v>80</v>
          </cell>
          <cell r="O876" t="str">
            <v>蜜蜂2</v>
          </cell>
          <cell r="P876" t="str">
            <v>恶灵1</v>
          </cell>
          <cell r="Q876" t="str">
            <v>骷髅1</v>
          </cell>
          <cell r="R876" t="str">
            <v/>
          </cell>
          <cell r="S876" t="str">
            <v/>
          </cell>
          <cell r="T876" t="str">
            <v/>
          </cell>
          <cell r="U876">
            <v>11</v>
          </cell>
          <cell r="V876">
            <v>11</v>
          </cell>
          <cell r="W876">
            <v>5</v>
          </cell>
          <cell r="X876" t="str">
            <v>0</v>
          </cell>
          <cell r="Y876" t="str">
            <v>0</v>
          </cell>
          <cell r="Z876" t="str">
            <v>0</v>
          </cell>
          <cell r="AA876">
            <v>1517</v>
          </cell>
          <cell r="AB876">
            <v>379</v>
          </cell>
          <cell r="AC876">
            <v>379</v>
          </cell>
          <cell r="AD876" t="str">
            <v/>
          </cell>
          <cell r="AE876" t="str">
            <v/>
          </cell>
          <cell r="AF876" t="str">
            <v/>
          </cell>
          <cell r="AG876">
            <v>1.694</v>
          </cell>
          <cell r="AH876">
            <v>1.694</v>
          </cell>
          <cell r="AI876">
            <v>1.694</v>
          </cell>
          <cell r="AJ876" t="str">
            <v/>
          </cell>
          <cell r="AK876" t="str">
            <v/>
          </cell>
          <cell r="AL876" t="str">
            <v/>
          </cell>
          <cell r="AM876">
            <v>4</v>
          </cell>
          <cell r="AN876">
            <v>2</v>
          </cell>
          <cell r="AO876">
            <v>2</v>
          </cell>
          <cell r="AP876" t="str">
            <v/>
          </cell>
          <cell r="AQ876" t="str">
            <v/>
          </cell>
          <cell r="AR876" t="str">
            <v/>
          </cell>
          <cell r="AS876">
            <v>1120</v>
          </cell>
        </row>
        <row r="877">
          <cell r="A877" t="str">
            <v>0_8_6_Hard</v>
          </cell>
          <cell r="B877">
            <v>0</v>
          </cell>
          <cell r="C877">
            <v>8</v>
          </cell>
          <cell r="D877">
            <v>6</v>
          </cell>
          <cell r="E877">
            <v>32.1</v>
          </cell>
          <cell r="F877" t="str">
            <v>Hard</v>
          </cell>
          <cell r="G877" t="str">
            <v>标准关</v>
          </cell>
          <cell r="H877">
            <v>1</v>
          </cell>
          <cell r="I877">
            <v>1067.04</v>
          </cell>
          <cell r="J877">
            <v>1.694</v>
          </cell>
          <cell r="K877">
            <v>1.090546875</v>
          </cell>
          <cell r="L877">
            <v>978</v>
          </cell>
          <cell r="M877">
            <v>180</v>
          </cell>
          <cell r="N877">
            <v>80</v>
          </cell>
          <cell r="O877" t="str">
            <v>蛋1</v>
          </cell>
          <cell r="P877" t="str">
            <v>蜜蜂2</v>
          </cell>
          <cell r="Q877" t="str">
            <v>恶灵1</v>
          </cell>
          <cell r="R877" t="str">
            <v>骷髅1</v>
          </cell>
          <cell r="S877" t="str">
            <v/>
          </cell>
          <cell r="T877" t="str">
            <v/>
          </cell>
          <cell r="U877">
            <v>7</v>
          </cell>
          <cell r="V877">
            <v>7</v>
          </cell>
          <cell r="W877">
            <v>7</v>
          </cell>
          <cell r="X877">
            <v>14</v>
          </cell>
          <cell r="Y877" t="str">
            <v>0</v>
          </cell>
          <cell r="Z877" t="str">
            <v>0</v>
          </cell>
          <cell r="AA877">
            <v>611</v>
          </cell>
          <cell r="AB877">
            <v>2445</v>
          </cell>
          <cell r="AC877">
            <v>611</v>
          </cell>
          <cell r="AD877">
            <v>611</v>
          </cell>
          <cell r="AE877" t="str">
            <v/>
          </cell>
          <cell r="AF877" t="str">
            <v/>
          </cell>
          <cell r="AG877">
            <v>1.694</v>
          </cell>
          <cell r="AH877">
            <v>1.694</v>
          </cell>
          <cell r="AI877">
            <v>1.694</v>
          </cell>
          <cell r="AJ877">
            <v>1.694</v>
          </cell>
          <cell r="AK877" t="str">
            <v/>
          </cell>
          <cell r="AL877" t="str">
            <v/>
          </cell>
          <cell r="AM877">
            <v>2</v>
          </cell>
          <cell r="AN877">
            <v>4</v>
          </cell>
          <cell r="AO877">
            <v>2</v>
          </cell>
          <cell r="AP877">
            <v>2</v>
          </cell>
          <cell r="AQ877" t="str">
            <v/>
          </cell>
          <cell r="AR877" t="str">
            <v/>
          </cell>
          <cell r="AS877">
            <v>1300</v>
          </cell>
        </row>
        <row r="878">
          <cell r="A878" t="str">
            <v>0_8_7_Hard</v>
          </cell>
          <cell r="B878">
            <v>0</v>
          </cell>
          <cell r="C878">
            <v>8</v>
          </cell>
          <cell r="D878">
            <v>7</v>
          </cell>
          <cell r="E878">
            <v>34.24</v>
          </cell>
          <cell r="F878" t="str">
            <v>Hard</v>
          </cell>
          <cell r="G878" t="str">
            <v>标准关</v>
          </cell>
          <cell r="H878">
            <v>1</v>
          </cell>
          <cell r="I878">
            <v>1349.76</v>
          </cell>
          <cell r="J878">
            <v>1.694</v>
          </cell>
          <cell r="K878">
            <v>1.2117187500000002</v>
          </cell>
          <cell r="L878">
            <v>1114</v>
          </cell>
          <cell r="M878">
            <v>180</v>
          </cell>
          <cell r="N878">
            <v>80</v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>0</v>
          </cell>
          <cell r="V878" t="str">
            <v>0</v>
          </cell>
          <cell r="W878" t="str">
            <v>0</v>
          </cell>
          <cell r="X878" t="str">
            <v>0</v>
          </cell>
          <cell r="Y878" t="str">
            <v>0</v>
          </cell>
          <cell r="Z878" t="str">
            <v>0</v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>
            <v>1480</v>
          </cell>
        </row>
        <row r="879">
          <cell r="A879" t="str">
            <v>0_8_8_Hard</v>
          </cell>
          <cell r="B879">
            <v>0</v>
          </cell>
          <cell r="C879">
            <v>8</v>
          </cell>
          <cell r="D879">
            <v>8</v>
          </cell>
          <cell r="E879">
            <v>36.380000000000003</v>
          </cell>
          <cell r="F879" t="str">
            <v>Hard</v>
          </cell>
          <cell r="G879" t="str">
            <v>标准关</v>
          </cell>
          <cell r="H879">
            <v>1</v>
          </cell>
          <cell r="I879">
            <v>1665.3119999999999</v>
          </cell>
          <cell r="J879">
            <v>1.694</v>
          </cell>
          <cell r="K879">
            <v>1.3328906250000001</v>
          </cell>
          <cell r="L879">
            <v>1249</v>
          </cell>
          <cell r="M879">
            <v>180</v>
          </cell>
          <cell r="N879">
            <v>80</v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>0</v>
          </cell>
          <cell r="V879" t="str">
            <v>0</v>
          </cell>
          <cell r="W879" t="str">
            <v>0</v>
          </cell>
          <cell r="X879" t="str">
            <v>0</v>
          </cell>
          <cell r="Y879" t="str">
            <v>0</v>
          </cell>
          <cell r="Z879" t="str">
            <v>0</v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>
            <v>1660</v>
          </cell>
        </row>
        <row r="880">
          <cell r="A880" t="str">
            <v>0_8_9_Hard</v>
          </cell>
          <cell r="B880">
            <v>0</v>
          </cell>
          <cell r="C880">
            <v>8</v>
          </cell>
          <cell r="D880">
            <v>9</v>
          </cell>
          <cell r="E880">
            <v>38.520000000000003</v>
          </cell>
          <cell r="F880" t="str">
            <v>Hard</v>
          </cell>
          <cell r="G880" t="str">
            <v>标准关</v>
          </cell>
          <cell r="H880">
            <v>1</v>
          </cell>
          <cell r="I880">
            <v>2013.6959999999999</v>
          </cell>
          <cell r="J880">
            <v>1.694</v>
          </cell>
          <cell r="K880">
            <v>1.4540625</v>
          </cell>
          <cell r="L880">
            <v>1385</v>
          </cell>
          <cell r="M880">
            <v>180</v>
          </cell>
          <cell r="N880">
            <v>80</v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>0</v>
          </cell>
          <cell r="V880" t="str">
            <v>0</v>
          </cell>
          <cell r="W880" t="str">
            <v>0</v>
          </cell>
          <cell r="X880" t="str">
            <v>0</v>
          </cell>
          <cell r="Y880" t="str">
            <v>0</v>
          </cell>
          <cell r="Z880" t="str">
            <v>0</v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>
            <v>1840</v>
          </cell>
        </row>
        <row r="881">
          <cell r="A881" t="str">
            <v>0_8_10_Hard</v>
          </cell>
          <cell r="B881">
            <v>0</v>
          </cell>
          <cell r="C881">
            <v>8</v>
          </cell>
          <cell r="D881">
            <v>10</v>
          </cell>
          <cell r="E881">
            <v>40.660000000000004</v>
          </cell>
          <cell r="F881" t="str">
            <v>Hard</v>
          </cell>
          <cell r="G881" t="str">
            <v>标准关</v>
          </cell>
          <cell r="H881">
            <v>1</v>
          </cell>
          <cell r="I881">
            <v>2394.9119999999998</v>
          </cell>
          <cell r="J881">
            <v>1.694</v>
          </cell>
          <cell r="K881">
            <v>1.5752343750000002</v>
          </cell>
          <cell r="L881">
            <v>1520</v>
          </cell>
          <cell r="M881">
            <v>180</v>
          </cell>
          <cell r="N881">
            <v>80</v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>0</v>
          </cell>
          <cell r="V881" t="str">
            <v>0</v>
          </cell>
          <cell r="W881" t="str">
            <v>0</v>
          </cell>
          <cell r="X881" t="str">
            <v>0</v>
          </cell>
          <cell r="Y881" t="str">
            <v>0</v>
          </cell>
          <cell r="Z881" t="str">
            <v>0</v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>
            <v>2020</v>
          </cell>
        </row>
        <row r="882">
          <cell r="A882" t="str">
            <v>0_9_1_Hard</v>
          </cell>
          <cell r="B882">
            <v>0</v>
          </cell>
          <cell r="C882">
            <v>9</v>
          </cell>
          <cell r="D882">
            <v>1</v>
          </cell>
          <cell r="E882">
            <v>21.6</v>
          </cell>
          <cell r="F882" t="str">
            <v>Hard</v>
          </cell>
          <cell r="G882" t="str">
            <v>标准关</v>
          </cell>
          <cell r="H882">
            <v>1</v>
          </cell>
          <cell r="I882">
            <v>112.86</v>
          </cell>
          <cell r="J882">
            <v>1.736</v>
          </cell>
          <cell r="K882">
            <v>0.495</v>
          </cell>
          <cell r="L882">
            <v>228</v>
          </cell>
          <cell r="M882">
            <v>180</v>
          </cell>
          <cell r="N882">
            <v>80</v>
          </cell>
          <cell r="O882" t="str">
            <v>麻痹蝎1</v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>
            <v>10</v>
          </cell>
          <cell r="V882" t="str">
            <v>0</v>
          </cell>
          <cell r="W882" t="str">
            <v>0</v>
          </cell>
          <cell r="X882" t="str">
            <v>0</v>
          </cell>
          <cell r="Y882" t="str">
            <v>0</v>
          </cell>
          <cell r="Z882" t="str">
            <v>0</v>
          </cell>
          <cell r="AA882">
            <v>228</v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>
            <v>1.736</v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>
            <v>8</v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>
            <v>300</v>
          </cell>
        </row>
        <row r="883">
          <cell r="A883" t="str">
            <v>0_9_2_Hard</v>
          </cell>
          <cell r="B883">
            <v>0</v>
          </cell>
          <cell r="C883">
            <v>9</v>
          </cell>
          <cell r="D883">
            <v>2</v>
          </cell>
          <cell r="E883">
            <v>23.760000000000005</v>
          </cell>
          <cell r="F883" t="str">
            <v>Hard</v>
          </cell>
          <cell r="G883" t="str">
            <v>标准关</v>
          </cell>
          <cell r="H883">
            <v>1</v>
          </cell>
          <cell r="I883">
            <v>242.649</v>
          </cell>
          <cell r="J883">
            <v>1.736</v>
          </cell>
          <cell r="K883">
            <v>0.61875000000000002</v>
          </cell>
          <cell r="L883">
            <v>392</v>
          </cell>
          <cell r="M883">
            <v>180</v>
          </cell>
          <cell r="N883">
            <v>80</v>
          </cell>
          <cell r="O883" t="str">
            <v>麻痹蝎1</v>
          </cell>
          <cell r="P883" t="str">
            <v>蜜蜂2</v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>
            <v>4</v>
          </cell>
          <cell r="V883">
            <v>9</v>
          </cell>
          <cell r="W883" t="str">
            <v>0</v>
          </cell>
          <cell r="X883" t="str">
            <v>0</v>
          </cell>
          <cell r="Y883" t="str">
            <v>0</v>
          </cell>
          <cell r="Z883" t="str">
            <v>0</v>
          </cell>
          <cell r="AA883">
            <v>127</v>
          </cell>
          <cell r="AB883">
            <v>510</v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>
            <v>1.736</v>
          </cell>
          <cell r="AH883">
            <v>1.736</v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>
            <v>4</v>
          </cell>
          <cell r="AN883">
            <v>7</v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>
            <v>516</v>
          </cell>
        </row>
        <row r="884">
          <cell r="A884" t="str">
            <v>0_9_3_Hard</v>
          </cell>
          <cell r="B884">
            <v>0</v>
          </cell>
          <cell r="C884">
            <v>9</v>
          </cell>
          <cell r="D884">
            <v>3</v>
          </cell>
          <cell r="E884">
            <v>25.92</v>
          </cell>
          <cell r="F884" t="str">
            <v>Hard</v>
          </cell>
          <cell r="G884" t="str">
            <v>标准关</v>
          </cell>
          <cell r="H884">
            <v>1</v>
          </cell>
          <cell r="I884">
            <v>413.06759999999997</v>
          </cell>
          <cell r="J884">
            <v>1.736</v>
          </cell>
          <cell r="K884">
            <v>0.74249999999999994</v>
          </cell>
          <cell r="L884">
            <v>556</v>
          </cell>
          <cell r="M884">
            <v>180</v>
          </cell>
          <cell r="N884">
            <v>80</v>
          </cell>
          <cell r="O884" t="str">
            <v>蜜蜂2</v>
          </cell>
          <cell r="P884" t="str">
            <v>恶灵1</v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>
            <v>9</v>
          </cell>
          <cell r="V884">
            <v>9</v>
          </cell>
          <cell r="W884" t="str">
            <v>0</v>
          </cell>
          <cell r="X884" t="str">
            <v>0</v>
          </cell>
          <cell r="Y884" t="str">
            <v>0</v>
          </cell>
          <cell r="Z884" t="str">
            <v>0</v>
          </cell>
          <cell r="AA884">
            <v>890</v>
          </cell>
          <cell r="AB884">
            <v>222</v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>
            <v>1.736</v>
          </cell>
          <cell r="AH884">
            <v>1.736</v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>
            <v>6</v>
          </cell>
          <cell r="AN884">
            <v>3</v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>
            <v>732</v>
          </cell>
        </row>
        <row r="885">
          <cell r="A885" t="str">
            <v>0_9_4_Hard</v>
          </cell>
          <cell r="B885">
            <v>0</v>
          </cell>
          <cell r="C885">
            <v>9</v>
          </cell>
          <cell r="D885">
            <v>4</v>
          </cell>
          <cell r="E885">
            <v>28.080000000000002</v>
          </cell>
          <cell r="F885" t="str">
            <v>Hard</v>
          </cell>
          <cell r="G885" t="str">
            <v>标准关</v>
          </cell>
          <cell r="H885">
            <v>1</v>
          </cell>
          <cell r="I885">
            <v>618.84899999999993</v>
          </cell>
          <cell r="J885">
            <v>1.736</v>
          </cell>
          <cell r="K885">
            <v>0.86624999999999996</v>
          </cell>
          <cell r="L885">
            <v>714</v>
          </cell>
          <cell r="M885">
            <v>180</v>
          </cell>
          <cell r="N885">
            <v>80</v>
          </cell>
          <cell r="O885" t="str">
            <v>蜜蜂2</v>
          </cell>
          <cell r="P885" t="str">
            <v>恶灵1</v>
          </cell>
          <cell r="Q885" t="str">
            <v>骷髅1</v>
          </cell>
          <cell r="R885" t="str">
            <v/>
          </cell>
          <cell r="S885" t="str">
            <v/>
          </cell>
          <cell r="T885" t="str">
            <v/>
          </cell>
          <cell r="U885">
            <v>9</v>
          </cell>
          <cell r="V885">
            <v>9</v>
          </cell>
          <cell r="W885">
            <v>4</v>
          </cell>
          <cell r="X885" t="str">
            <v>0</v>
          </cell>
          <cell r="Y885" t="str">
            <v>0</v>
          </cell>
          <cell r="Z885" t="str">
            <v>0</v>
          </cell>
          <cell r="AA885">
            <v>1282</v>
          </cell>
          <cell r="AB885">
            <v>321</v>
          </cell>
          <cell r="AC885">
            <v>321</v>
          </cell>
          <cell r="AD885" t="str">
            <v/>
          </cell>
          <cell r="AE885" t="str">
            <v/>
          </cell>
          <cell r="AF885" t="str">
            <v/>
          </cell>
          <cell r="AG885">
            <v>1.736</v>
          </cell>
          <cell r="AH885">
            <v>1.736</v>
          </cell>
          <cell r="AI885">
            <v>1.736</v>
          </cell>
          <cell r="AJ885" t="str">
            <v/>
          </cell>
          <cell r="AK885" t="str">
            <v/>
          </cell>
          <cell r="AL885" t="str">
            <v/>
          </cell>
          <cell r="AM885">
            <v>5</v>
          </cell>
          <cell r="AN885">
            <v>3</v>
          </cell>
          <cell r="AO885">
            <v>3</v>
          </cell>
          <cell r="AP885" t="str">
            <v/>
          </cell>
          <cell r="AQ885" t="str">
            <v/>
          </cell>
          <cell r="AR885" t="str">
            <v/>
          </cell>
          <cell r="AS885">
            <v>940</v>
          </cell>
        </row>
        <row r="886">
          <cell r="A886" t="str">
            <v>0_9_5_Hard</v>
          </cell>
          <cell r="B886">
            <v>0</v>
          </cell>
          <cell r="C886">
            <v>9</v>
          </cell>
          <cell r="D886">
            <v>5</v>
          </cell>
          <cell r="E886">
            <v>30.24</v>
          </cell>
          <cell r="F886" t="str">
            <v>Hard</v>
          </cell>
          <cell r="G886" t="str">
            <v>标准关</v>
          </cell>
          <cell r="H886">
            <v>1</v>
          </cell>
          <cell r="I886">
            <v>842.68799999999999</v>
          </cell>
          <cell r="J886">
            <v>1.736</v>
          </cell>
          <cell r="K886">
            <v>0.99</v>
          </cell>
          <cell r="L886">
            <v>851</v>
          </cell>
          <cell r="M886">
            <v>180</v>
          </cell>
          <cell r="N886">
            <v>80</v>
          </cell>
          <cell r="O886" t="str">
            <v>恶灵1</v>
          </cell>
          <cell r="P886" t="str">
            <v>骷髅1</v>
          </cell>
          <cell r="Q886" t="str">
            <v>麻痹蝎1</v>
          </cell>
          <cell r="R886" t="str">
            <v/>
          </cell>
          <cell r="S886" t="str">
            <v/>
          </cell>
          <cell r="T886" t="str">
            <v/>
          </cell>
          <cell r="U886">
            <v>11</v>
          </cell>
          <cell r="V886">
            <v>11</v>
          </cell>
          <cell r="W886">
            <v>5</v>
          </cell>
          <cell r="X886" t="str">
            <v>0</v>
          </cell>
          <cell r="Y886" t="str">
            <v>0</v>
          </cell>
          <cell r="Z886" t="str">
            <v>0</v>
          </cell>
          <cell r="AA886">
            <v>851</v>
          </cell>
          <cell r="AB886">
            <v>851</v>
          </cell>
          <cell r="AC886">
            <v>851</v>
          </cell>
          <cell r="AD886" t="str">
            <v/>
          </cell>
          <cell r="AE886" t="str">
            <v/>
          </cell>
          <cell r="AF886" t="str">
            <v/>
          </cell>
          <cell r="AG886">
            <v>1.736</v>
          </cell>
          <cell r="AH886">
            <v>1.736</v>
          </cell>
          <cell r="AI886">
            <v>1.736</v>
          </cell>
          <cell r="AJ886" t="str">
            <v/>
          </cell>
          <cell r="AK886" t="str">
            <v/>
          </cell>
          <cell r="AL886" t="str">
            <v/>
          </cell>
          <cell r="AM886">
            <v>3</v>
          </cell>
          <cell r="AN886">
            <v>3</v>
          </cell>
          <cell r="AO886">
            <v>3</v>
          </cell>
          <cell r="AP886" t="str">
            <v/>
          </cell>
          <cell r="AQ886" t="str">
            <v/>
          </cell>
          <cell r="AR886" t="str">
            <v/>
          </cell>
          <cell r="AS886">
            <v>1120</v>
          </cell>
        </row>
        <row r="887">
          <cell r="A887" t="str">
            <v>0_9_6_Hard</v>
          </cell>
          <cell r="B887">
            <v>0</v>
          </cell>
          <cell r="C887">
            <v>9</v>
          </cell>
          <cell r="D887">
            <v>6</v>
          </cell>
          <cell r="E887">
            <v>32.400000000000006</v>
          </cell>
          <cell r="F887" t="str">
            <v>Hard</v>
          </cell>
          <cell r="G887" t="str">
            <v>标准关</v>
          </cell>
          <cell r="H887">
            <v>1</v>
          </cell>
          <cell r="I887">
            <v>1100.385</v>
          </cell>
          <cell r="J887">
            <v>1.736</v>
          </cell>
          <cell r="K887">
            <v>1.11375</v>
          </cell>
          <cell r="L887">
            <v>988</v>
          </cell>
          <cell r="M887">
            <v>180</v>
          </cell>
          <cell r="N887">
            <v>80</v>
          </cell>
          <cell r="O887" t="str">
            <v>蜜蜂2</v>
          </cell>
          <cell r="P887" t="str">
            <v>恶灵1</v>
          </cell>
          <cell r="Q887" t="str">
            <v>骷髅1</v>
          </cell>
          <cell r="R887" t="str">
            <v>麻痹蝎1</v>
          </cell>
          <cell r="S887" t="str">
            <v/>
          </cell>
          <cell r="T887" t="str">
            <v/>
          </cell>
          <cell r="U887">
            <v>7</v>
          </cell>
          <cell r="V887">
            <v>7</v>
          </cell>
          <cell r="W887">
            <v>7</v>
          </cell>
          <cell r="X887">
            <v>14</v>
          </cell>
          <cell r="Y887" t="str">
            <v>0</v>
          </cell>
          <cell r="Z887" t="str">
            <v>0</v>
          </cell>
          <cell r="AA887">
            <v>2470</v>
          </cell>
          <cell r="AB887">
            <v>618</v>
          </cell>
          <cell r="AC887">
            <v>618</v>
          </cell>
          <cell r="AD887">
            <v>618</v>
          </cell>
          <cell r="AE887" t="str">
            <v/>
          </cell>
          <cell r="AF887" t="str">
            <v/>
          </cell>
          <cell r="AG887">
            <v>1.736</v>
          </cell>
          <cell r="AH887">
            <v>1.736</v>
          </cell>
          <cell r="AI887">
            <v>1.736</v>
          </cell>
          <cell r="AJ887">
            <v>1.736</v>
          </cell>
          <cell r="AK887" t="str">
            <v/>
          </cell>
          <cell r="AL887" t="str">
            <v/>
          </cell>
          <cell r="AM887">
            <v>4</v>
          </cell>
          <cell r="AN887">
            <v>2</v>
          </cell>
          <cell r="AO887">
            <v>2</v>
          </cell>
          <cell r="AP887">
            <v>2</v>
          </cell>
          <cell r="AQ887" t="str">
            <v/>
          </cell>
          <cell r="AR887" t="str">
            <v/>
          </cell>
          <cell r="AS887">
            <v>1300</v>
          </cell>
        </row>
        <row r="888">
          <cell r="A888" t="str">
            <v>0_9_7_Hard</v>
          </cell>
          <cell r="B888">
            <v>0</v>
          </cell>
          <cell r="C888">
            <v>9</v>
          </cell>
          <cell r="D888">
            <v>7</v>
          </cell>
          <cell r="E888">
            <v>34.56</v>
          </cell>
          <cell r="F888" t="str">
            <v>Hard</v>
          </cell>
          <cell r="G888" t="str">
            <v>标准关</v>
          </cell>
          <cell r="H888">
            <v>1</v>
          </cell>
          <cell r="I888">
            <v>1391.94</v>
          </cell>
          <cell r="J888">
            <v>1.736</v>
          </cell>
          <cell r="K888">
            <v>1.2375</v>
          </cell>
          <cell r="L888">
            <v>1125</v>
          </cell>
          <cell r="M888">
            <v>180</v>
          </cell>
          <cell r="N888">
            <v>80</v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>0</v>
          </cell>
          <cell r="V888" t="str">
            <v>0</v>
          </cell>
          <cell r="W888" t="str">
            <v>0</v>
          </cell>
          <cell r="X888" t="str">
            <v>0</v>
          </cell>
          <cell r="Y888" t="str">
            <v>0</v>
          </cell>
          <cell r="Z888" t="str">
            <v>0</v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>
            <v>1480</v>
          </cell>
        </row>
        <row r="889">
          <cell r="A889" t="str">
            <v>0_9_8_Hard</v>
          </cell>
          <cell r="B889">
            <v>0</v>
          </cell>
          <cell r="C889">
            <v>9</v>
          </cell>
          <cell r="D889">
            <v>8</v>
          </cell>
          <cell r="E889">
            <v>36.72</v>
          </cell>
          <cell r="F889" t="str">
            <v>Hard</v>
          </cell>
          <cell r="G889" t="str">
            <v>标准关</v>
          </cell>
          <cell r="H889">
            <v>1</v>
          </cell>
          <cell r="I889">
            <v>1717.3529999999998</v>
          </cell>
          <cell r="J889">
            <v>1.736</v>
          </cell>
          <cell r="K889">
            <v>1.3612500000000001</v>
          </cell>
          <cell r="L889">
            <v>1262</v>
          </cell>
          <cell r="M889">
            <v>180</v>
          </cell>
          <cell r="N889">
            <v>80</v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>0</v>
          </cell>
          <cell r="V889" t="str">
            <v>0</v>
          </cell>
          <cell r="W889" t="str">
            <v>0</v>
          </cell>
          <cell r="X889" t="str">
            <v>0</v>
          </cell>
          <cell r="Y889" t="str">
            <v>0</v>
          </cell>
          <cell r="Z889" t="str">
            <v>0</v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 t="str">
            <v/>
          </cell>
          <cell r="AQ889" t="str">
            <v/>
          </cell>
          <cell r="AR889" t="str">
            <v/>
          </cell>
          <cell r="AS889">
            <v>1660</v>
          </cell>
        </row>
        <row r="890">
          <cell r="A890" t="str">
            <v>0_9_9_Hard</v>
          </cell>
          <cell r="B890">
            <v>0</v>
          </cell>
          <cell r="C890">
            <v>9</v>
          </cell>
          <cell r="D890">
            <v>9</v>
          </cell>
          <cell r="E890">
            <v>38.880000000000003</v>
          </cell>
          <cell r="F890" t="str">
            <v>Hard</v>
          </cell>
          <cell r="G890" t="str">
            <v>标准关</v>
          </cell>
          <cell r="H890">
            <v>1</v>
          </cell>
          <cell r="I890">
            <v>2076.6239999999998</v>
          </cell>
          <cell r="J890">
            <v>1.736</v>
          </cell>
          <cell r="K890">
            <v>1.4849999999999999</v>
          </cell>
          <cell r="L890">
            <v>1398</v>
          </cell>
          <cell r="M890">
            <v>180</v>
          </cell>
          <cell r="N890">
            <v>80</v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>0</v>
          </cell>
          <cell r="V890" t="str">
            <v>0</v>
          </cell>
          <cell r="W890" t="str">
            <v>0</v>
          </cell>
          <cell r="X890" t="str">
            <v>0</v>
          </cell>
          <cell r="Y890" t="str">
            <v>0</v>
          </cell>
          <cell r="Z890" t="str">
            <v>0</v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>
            <v>1840</v>
          </cell>
        </row>
        <row r="891">
          <cell r="A891" t="str">
            <v>0_9_10_Hard</v>
          </cell>
          <cell r="B891">
            <v>0</v>
          </cell>
          <cell r="C891">
            <v>9</v>
          </cell>
          <cell r="D891">
            <v>10</v>
          </cell>
          <cell r="E891">
            <v>41.04</v>
          </cell>
          <cell r="F891" t="str">
            <v>Hard</v>
          </cell>
          <cell r="G891" t="str">
            <v>标准关</v>
          </cell>
          <cell r="H891">
            <v>1</v>
          </cell>
          <cell r="I891">
            <v>2469.7529999999997</v>
          </cell>
          <cell r="J891">
            <v>1.736</v>
          </cell>
          <cell r="K891">
            <v>1.6087499999999999</v>
          </cell>
          <cell r="L891">
            <v>1535</v>
          </cell>
          <cell r="M891">
            <v>180</v>
          </cell>
          <cell r="N891">
            <v>80</v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>0</v>
          </cell>
          <cell r="V891" t="str">
            <v>0</v>
          </cell>
          <cell r="W891" t="str">
            <v>0</v>
          </cell>
          <cell r="X891" t="str">
            <v>0</v>
          </cell>
          <cell r="Y891" t="str">
            <v>0</v>
          </cell>
          <cell r="Z891" t="str">
            <v>0</v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>
            <v>2020</v>
          </cell>
        </row>
        <row r="892">
          <cell r="A892" t="str">
            <v>0_10_1_Hard</v>
          </cell>
          <cell r="B892">
            <v>0</v>
          </cell>
          <cell r="C892">
            <v>10</v>
          </cell>
          <cell r="D892">
            <v>1</v>
          </cell>
          <cell r="E892">
            <v>21.8</v>
          </cell>
          <cell r="F892" t="str">
            <v>Hard</v>
          </cell>
          <cell r="G892" t="str">
            <v>标准关</v>
          </cell>
          <cell r="H892">
            <v>1</v>
          </cell>
          <cell r="I892">
            <v>116.28000000000002</v>
          </cell>
          <cell r="J892">
            <v>1.7779999999999998</v>
          </cell>
          <cell r="K892">
            <v>0.50531250000000005</v>
          </cell>
          <cell r="L892">
            <v>230</v>
          </cell>
          <cell r="M892">
            <v>180</v>
          </cell>
          <cell r="N892">
            <v>80</v>
          </cell>
          <cell r="O892" t="str">
            <v>蜘蛛2</v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>
            <v>11</v>
          </cell>
          <cell r="V892" t="str">
            <v>0</v>
          </cell>
          <cell r="W892" t="str">
            <v>0</v>
          </cell>
          <cell r="X892" t="str">
            <v>0</v>
          </cell>
          <cell r="Y892" t="str">
            <v>0</v>
          </cell>
          <cell r="Z892" t="str">
            <v>0</v>
          </cell>
          <cell r="AA892">
            <v>230</v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>
            <v>3.5559999999999996</v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>
            <v>7</v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>
            <v>300</v>
          </cell>
        </row>
        <row r="893">
          <cell r="A893" t="str">
            <v>0_10_2_Hard</v>
          </cell>
          <cell r="B893">
            <v>0</v>
          </cell>
          <cell r="C893">
            <v>10</v>
          </cell>
          <cell r="D893">
            <v>2</v>
          </cell>
          <cell r="E893">
            <v>23.980000000000004</v>
          </cell>
          <cell r="F893" t="str">
            <v>Hard</v>
          </cell>
          <cell r="G893" t="str">
            <v>标准关</v>
          </cell>
          <cell r="H893">
            <v>1</v>
          </cell>
          <cell r="I893">
            <v>250.00200000000004</v>
          </cell>
          <cell r="J893">
            <v>1.7779999999999998</v>
          </cell>
          <cell r="K893">
            <v>0.63164062500000007</v>
          </cell>
          <cell r="L893">
            <v>396</v>
          </cell>
          <cell r="M893">
            <v>180</v>
          </cell>
          <cell r="N893">
            <v>80</v>
          </cell>
          <cell r="O893" t="str">
            <v>蜘蛛2</v>
          </cell>
          <cell r="P893" t="str">
            <v>恶灵1</v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>
            <v>5</v>
          </cell>
          <cell r="V893">
            <v>10</v>
          </cell>
          <cell r="W893" t="str">
            <v>0</v>
          </cell>
          <cell r="X893" t="str">
            <v>0</v>
          </cell>
          <cell r="Y893" t="str">
            <v>0</v>
          </cell>
          <cell r="Z893" t="str">
            <v>0</v>
          </cell>
          <cell r="AA893">
            <v>792</v>
          </cell>
          <cell r="AB893">
            <v>198</v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>
            <v>3.5559999999999996</v>
          </cell>
          <cell r="AH893">
            <v>1.7779999999999998</v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>
            <v>8</v>
          </cell>
          <cell r="AN893">
            <v>4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>
            <v>516</v>
          </cell>
        </row>
        <row r="894">
          <cell r="A894" t="str">
            <v>0_10_3_Hard</v>
          </cell>
          <cell r="B894">
            <v>0</v>
          </cell>
          <cell r="C894">
            <v>10</v>
          </cell>
          <cell r="D894">
            <v>3</v>
          </cell>
          <cell r="E894">
            <v>26.16</v>
          </cell>
          <cell r="F894" t="str">
            <v>Hard</v>
          </cell>
          <cell r="G894" t="str">
            <v>标准关</v>
          </cell>
          <cell r="H894">
            <v>1</v>
          </cell>
          <cell r="I894">
            <v>425.58479999999997</v>
          </cell>
          <cell r="J894">
            <v>1.7779999999999998</v>
          </cell>
          <cell r="K894">
            <v>0.75796875000000008</v>
          </cell>
          <cell r="L894">
            <v>561</v>
          </cell>
          <cell r="M894">
            <v>180</v>
          </cell>
          <cell r="N894">
            <v>80</v>
          </cell>
          <cell r="O894" t="str">
            <v>恶灵1</v>
          </cell>
          <cell r="P894" t="str">
            <v>骷髅1</v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>
            <v>9</v>
          </cell>
          <cell r="V894">
            <v>9</v>
          </cell>
          <cell r="W894" t="str">
            <v>0</v>
          </cell>
          <cell r="X894" t="str">
            <v>0</v>
          </cell>
          <cell r="Y894" t="str">
            <v>0</v>
          </cell>
          <cell r="Z894" t="str">
            <v>0</v>
          </cell>
          <cell r="AA894">
            <v>561</v>
          </cell>
          <cell r="AB894">
            <v>561</v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>
            <v>1.7779999999999998</v>
          </cell>
          <cell r="AH894">
            <v>1.7779999999999998</v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>
            <v>4</v>
          </cell>
          <cell r="AN894">
            <v>4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>
            <v>732</v>
          </cell>
        </row>
        <row r="895">
          <cell r="A895" t="str">
            <v>0_10_4_Hard</v>
          </cell>
          <cell r="B895">
            <v>0</v>
          </cell>
          <cell r="C895">
            <v>10</v>
          </cell>
          <cell r="D895">
            <v>4</v>
          </cell>
          <cell r="E895">
            <v>28.340000000000003</v>
          </cell>
          <cell r="F895" t="str">
            <v>Hard</v>
          </cell>
          <cell r="G895" t="str">
            <v>标准关</v>
          </cell>
          <cell r="H895">
            <v>1</v>
          </cell>
          <cell r="I895">
            <v>637.60199999999998</v>
          </cell>
          <cell r="J895">
            <v>1.7779999999999998</v>
          </cell>
          <cell r="K895">
            <v>0.88429687500000009</v>
          </cell>
          <cell r="L895">
            <v>721</v>
          </cell>
          <cell r="M895">
            <v>180</v>
          </cell>
          <cell r="N895">
            <v>80</v>
          </cell>
          <cell r="O895" t="str">
            <v>恶灵1</v>
          </cell>
          <cell r="P895" t="str">
            <v>骷髅1</v>
          </cell>
          <cell r="Q895" t="str">
            <v>麻痹蝎1</v>
          </cell>
          <cell r="R895" t="str">
            <v/>
          </cell>
          <cell r="S895" t="str">
            <v/>
          </cell>
          <cell r="T895" t="str">
            <v/>
          </cell>
          <cell r="U895">
            <v>10</v>
          </cell>
          <cell r="V895">
            <v>10</v>
          </cell>
          <cell r="W895">
            <v>5</v>
          </cell>
          <cell r="X895" t="str">
            <v>0</v>
          </cell>
          <cell r="Y895" t="str">
            <v>0</v>
          </cell>
          <cell r="Z895" t="str">
            <v>0</v>
          </cell>
          <cell r="AA895">
            <v>721</v>
          </cell>
          <cell r="AB895">
            <v>721</v>
          </cell>
          <cell r="AC895">
            <v>721</v>
          </cell>
          <cell r="AD895" t="str">
            <v/>
          </cell>
          <cell r="AE895" t="str">
            <v/>
          </cell>
          <cell r="AF895" t="str">
            <v/>
          </cell>
          <cell r="AG895">
            <v>1.7779999999999998</v>
          </cell>
          <cell r="AH895">
            <v>1.7779999999999998</v>
          </cell>
          <cell r="AI895">
            <v>1.7779999999999998</v>
          </cell>
          <cell r="AJ895" t="str">
            <v/>
          </cell>
          <cell r="AK895" t="str">
            <v/>
          </cell>
          <cell r="AL895" t="str">
            <v/>
          </cell>
          <cell r="AM895">
            <v>3</v>
          </cell>
          <cell r="AN895">
            <v>3</v>
          </cell>
          <cell r="AO895">
            <v>3</v>
          </cell>
          <cell r="AP895" t="str">
            <v/>
          </cell>
          <cell r="AQ895" t="str">
            <v/>
          </cell>
          <cell r="AR895" t="str">
            <v/>
          </cell>
          <cell r="AS895">
            <v>940</v>
          </cell>
        </row>
        <row r="896">
          <cell r="A896" t="str">
            <v>0_10_5_Hard</v>
          </cell>
          <cell r="B896">
            <v>0</v>
          </cell>
          <cell r="C896">
            <v>10</v>
          </cell>
          <cell r="D896">
            <v>5</v>
          </cell>
          <cell r="E896">
            <v>30.52</v>
          </cell>
          <cell r="F896" t="str">
            <v>Hard</v>
          </cell>
          <cell r="G896" t="str">
            <v>标准关</v>
          </cell>
          <cell r="H896">
            <v>1</v>
          </cell>
          <cell r="I896">
            <v>868.22400000000005</v>
          </cell>
          <cell r="J896">
            <v>1.7779999999999998</v>
          </cell>
          <cell r="K896">
            <v>1.0106250000000001</v>
          </cell>
          <cell r="L896">
            <v>859</v>
          </cell>
          <cell r="M896">
            <v>180</v>
          </cell>
          <cell r="N896">
            <v>80</v>
          </cell>
          <cell r="O896" t="str">
            <v>骷髅1</v>
          </cell>
          <cell r="P896" t="str">
            <v>麻痹蝎1</v>
          </cell>
          <cell r="Q896" t="str">
            <v>蜘蛛2</v>
          </cell>
          <cell r="R896" t="str">
            <v/>
          </cell>
          <cell r="S896" t="str">
            <v/>
          </cell>
          <cell r="T896" t="str">
            <v/>
          </cell>
          <cell r="U896">
            <v>12</v>
          </cell>
          <cell r="V896">
            <v>12</v>
          </cell>
          <cell r="W896">
            <v>6</v>
          </cell>
          <cell r="X896" t="str">
            <v>0</v>
          </cell>
          <cell r="Y896" t="str">
            <v>0</v>
          </cell>
          <cell r="Z896" t="str">
            <v>0</v>
          </cell>
          <cell r="AA896">
            <v>537</v>
          </cell>
          <cell r="AB896">
            <v>537</v>
          </cell>
          <cell r="AC896">
            <v>2148</v>
          </cell>
          <cell r="AD896" t="str">
            <v/>
          </cell>
          <cell r="AE896" t="str">
            <v/>
          </cell>
          <cell r="AF896" t="str">
            <v/>
          </cell>
          <cell r="AG896">
            <v>1.7779999999999998</v>
          </cell>
          <cell r="AH896">
            <v>1.7779999999999998</v>
          </cell>
          <cell r="AI896">
            <v>3.5559999999999996</v>
          </cell>
          <cell r="AJ896" t="str">
            <v/>
          </cell>
          <cell r="AK896" t="str">
            <v/>
          </cell>
          <cell r="AL896" t="str">
            <v/>
          </cell>
          <cell r="AM896">
            <v>2</v>
          </cell>
          <cell r="AN896">
            <v>2</v>
          </cell>
          <cell r="AO896">
            <v>4</v>
          </cell>
          <cell r="AP896" t="str">
            <v/>
          </cell>
          <cell r="AQ896" t="str">
            <v/>
          </cell>
          <cell r="AR896" t="str">
            <v/>
          </cell>
          <cell r="AS896">
            <v>1120</v>
          </cell>
        </row>
        <row r="897">
          <cell r="A897" t="str">
            <v>0_10_6_Hard</v>
          </cell>
          <cell r="B897">
            <v>0</v>
          </cell>
          <cell r="C897">
            <v>10</v>
          </cell>
          <cell r="D897">
            <v>6</v>
          </cell>
          <cell r="E897">
            <v>32.700000000000003</v>
          </cell>
          <cell r="F897" t="str">
            <v>Hard</v>
          </cell>
          <cell r="G897" t="str">
            <v>标准关</v>
          </cell>
          <cell r="H897">
            <v>1</v>
          </cell>
          <cell r="I897">
            <v>1133.73</v>
          </cell>
          <cell r="J897">
            <v>1.7779999999999998</v>
          </cell>
          <cell r="K897">
            <v>1.1369531250000002</v>
          </cell>
          <cell r="L897">
            <v>997</v>
          </cell>
          <cell r="M897">
            <v>180</v>
          </cell>
          <cell r="N897">
            <v>80</v>
          </cell>
          <cell r="O897" t="str">
            <v>恶灵1</v>
          </cell>
          <cell r="P897" t="str">
            <v>骷髅1</v>
          </cell>
          <cell r="Q897" t="str">
            <v>麻痹蝎1</v>
          </cell>
          <cell r="R897" t="str">
            <v>蜘蛛2</v>
          </cell>
          <cell r="S897" t="str">
            <v/>
          </cell>
          <cell r="T897" t="str">
            <v/>
          </cell>
          <cell r="U897">
            <v>7</v>
          </cell>
          <cell r="V897">
            <v>7</v>
          </cell>
          <cell r="W897">
            <v>7</v>
          </cell>
          <cell r="X897">
            <v>14</v>
          </cell>
          <cell r="Y897" t="str">
            <v>0</v>
          </cell>
          <cell r="Z897" t="str">
            <v>0</v>
          </cell>
          <cell r="AA897">
            <v>453</v>
          </cell>
          <cell r="AB897">
            <v>453</v>
          </cell>
          <cell r="AC897">
            <v>453</v>
          </cell>
          <cell r="AD897">
            <v>1813</v>
          </cell>
          <cell r="AE897" t="str">
            <v/>
          </cell>
          <cell r="AF897" t="str">
            <v/>
          </cell>
          <cell r="AG897">
            <v>1.7779999999999998</v>
          </cell>
          <cell r="AH897">
            <v>1.7779999999999998</v>
          </cell>
          <cell r="AI897">
            <v>1.7779999999999998</v>
          </cell>
          <cell r="AJ897">
            <v>3.5559999999999996</v>
          </cell>
          <cell r="AK897" t="str">
            <v/>
          </cell>
          <cell r="AL897" t="str">
            <v/>
          </cell>
          <cell r="AM897">
            <v>2</v>
          </cell>
          <cell r="AN897">
            <v>2</v>
          </cell>
          <cell r="AO897">
            <v>2</v>
          </cell>
          <cell r="AP897">
            <v>3</v>
          </cell>
          <cell r="AQ897" t="str">
            <v/>
          </cell>
          <cell r="AR897" t="str">
            <v/>
          </cell>
          <cell r="AS897">
            <v>1300</v>
          </cell>
        </row>
        <row r="898">
          <cell r="A898" t="str">
            <v>0_10_7_Hard</v>
          </cell>
          <cell r="B898">
            <v>0</v>
          </cell>
          <cell r="C898">
            <v>10</v>
          </cell>
          <cell r="D898">
            <v>7</v>
          </cell>
          <cell r="E898">
            <v>34.880000000000003</v>
          </cell>
          <cell r="F898" t="str">
            <v>Hard</v>
          </cell>
          <cell r="G898" t="str">
            <v>标准关</v>
          </cell>
          <cell r="H898">
            <v>1</v>
          </cell>
          <cell r="I898">
            <v>1434.1200000000001</v>
          </cell>
          <cell r="J898">
            <v>1.7779999999999998</v>
          </cell>
          <cell r="K898">
            <v>1.2632812500000001</v>
          </cell>
          <cell r="L898">
            <v>1135</v>
          </cell>
          <cell r="M898">
            <v>180</v>
          </cell>
          <cell r="N898">
            <v>80</v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>0</v>
          </cell>
          <cell r="V898" t="str">
            <v>0</v>
          </cell>
          <cell r="W898" t="str">
            <v>0</v>
          </cell>
          <cell r="X898" t="str">
            <v>0</v>
          </cell>
          <cell r="Y898" t="str">
            <v>0</v>
          </cell>
          <cell r="Z898" t="str">
            <v>0</v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>
            <v>1480</v>
          </cell>
        </row>
        <row r="899">
          <cell r="A899" t="str">
            <v>0_10_8_Hard</v>
          </cell>
          <cell r="B899">
            <v>0</v>
          </cell>
          <cell r="C899">
            <v>10</v>
          </cell>
          <cell r="D899">
            <v>8</v>
          </cell>
          <cell r="E899">
            <v>37.06</v>
          </cell>
          <cell r="F899" t="str">
            <v>Hard</v>
          </cell>
          <cell r="G899" t="str">
            <v>标准关</v>
          </cell>
          <cell r="H899">
            <v>1</v>
          </cell>
          <cell r="I899">
            <v>1769.3940000000002</v>
          </cell>
          <cell r="J899">
            <v>1.7779999999999998</v>
          </cell>
          <cell r="K899">
            <v>1.389609375</v>
          </cell>
          <cell r="L899">
            <v>1273</v>
          </cell>
          <cell r="M899">
            <v>180</v>
          </cell>
          <cell r="N899">
            <v>80</v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>0</v>
          </cell>
          <cell r="V899" t="str">
            <v>0</v>
          </cell>
          <cell r="W899" t="str">
            <v>0</v>
          </cell>
          <cell r="X899" t="str">
            <v>0</v>
          </cell>
          <cell r="Y899" t="str">
            <v>0</v>
          </cell>
          <cell r="Z899" t="str">
            <v>0</v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>
            <v>1660</v>
          </cell>
        </row>
        <row r="900">
          <cell r="A900" t="str">
            <v>0_10_9_Hard</v>
          </cell>
          <cell r="B900">
            <v>0</v>
          </cell>
          <cell r="C900">
            <v>10</v>
          </cell>
          <cell r="D900">
            <v>9</v>
          </cell>
          <cell r="E900">
            <v>39.24</v>
          </cell>
          <cell r="F900" t="str">
            <v>Hard</v>
          </cell>
          <cell r="G900" t="str">
            <v>标准关</v>
          </cell>
          <cell r="H900">
            <v>1</v>
          </cell>
          <cell r="I900">
            <v>2139.5519999999997</v>
          </cell>
          <cell r="J900">
            <v>1.7779999999999998</v>
          </cell>
          <cell r="K900">
            <v>1.5159375000000002</v>
          </cell>
          <cell r="L900">
            <v>1411</v>
          </cell>
          <cell r="M900">
            <v>180</v>
          </cell>
          <cell r="N900">
            <v>80</v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>0</v>
          </cell>
          <cell r="V900" t="str">
            <v>0</v>
          </cell>
          <cell r="W900" t="str">
            <v>0</v>
          </cell>
          <cell r="X900" t="str">
            <v>0</v>
          </cell>
          <cell r="Y900" t="str">
            <v>0</v>
          </cell>
          <cell r="Z900" t="str">
            <v>0</v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 t="str">
            <v/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>
            <v>1840</v>
          </cell>
        </row>
        <row r="901">
          <cell r="A901" t="str">
            <v>0_10_10_Hard</v>
          </cell>
          <cell r="B901">
            <v>0</v>
          </cell>
          <cell r="C901">
            <v>10</v>
          </cell>
          <cell r="D901">
            <v>10</v>
          </cell>
          <cell r="E901">
            <v>41.42</v>
          </cell>
          <cell r="F901" t="str">
            <v>Hard</v>
          </cell>
          <cell r="G901" t="str">
            <v>标准关</v>
          </cell>
          <cell r="H901">
            <v>1</v>
          </cell>
          <cell r="I901">
            <v>2544.5940000000001</v>
          </cell>
          <cell r="J901">
            <v>1.7779999999999998</v>
          </cell>
          <cell r="K901">
            <v>1.6422656250000003</v>
          </cell>
          <cell r="L901">
            <v>1549</v>
          </cell>
          <cell r="M901">
            <v>180</v>
          </cell>
          <cell r="N901">
            <v>80</v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>0</v>
          </cell>
          <cell r="V901" t="str">
            <v>0</v>
          </cell>
          <cell r="W901" t="str">
            <v>0</v>
          </cell>
          <cell r="X901" t="str">
            <v>0</v>
          </cell>
          <cell r="Y901" t="str">
            <v>0</v>
          </cell>
          <cell r="Z901" t="str">
            <v>0</v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 t="str">
            <v/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>
            <v>2020</v>
          </cell>
        </row>
        <row r="902">
          <cell r="A902" t="str">
            <v>0_11_1_Hard</v>
          </cell>
          <cell r="B902">
            <v>0</v>
          </cell>
          <cell r="C902">
            <v>11</v>
          </cell>
          <cell r="D902">
            <v>1</v>
          </cell>
          <cell r="E902">
            <v>22</v>
          </cell>
          <cell r="F902" t="str">
            <v>Hard</v>
          </cell>
          <cell r="G902" t="str">
            <v>标准关</v>
          </cell>
          <cell r="H902">
            <v>1</v>
          </cell>
          <cell r="I902">
            <v>119.69999999999999</v>
          </cell>
          <cell r="J902">
            <v>1.8199999999999998</v>
          </cell>
          <cell r="K902">
            <v>0.515625</v>
          </cell>
          <cell r="L902">
            <v>232</v>
          </cell>
          <cell r="M902">
            <v>180</v>
          </cell>
          <cell r="N902">
            <v>80</v>
          </cell>
          <cell r="O902" t="str">
            <v>火精灵1</v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>
            <v>11</v>
          </cell>
          <cell r="V902" t="str">
            <v>0</v>
          </cell>
          <cell r="W902" t="str">
            <v>0</v>
          </cell>
          <cell r="X902" t="str">
            <v>0</v>
          </cell>
          <cell r="Y902" t="str">
            <v>0</v>
          </cell>
          <cell r="Z902" t="str">
            <v>0</v>
          </cell>
          <cell r="AA902">
            <v>232</v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>
            <v>1.8199999999999998</v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>
            <v>7</v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>
            <v>300</v>
          </cell>
        </row>
        <row r="903">
          <cell r="A903" t="str">
            <v>0_11_2_Hard</v>
          </cell>
          <cell r="B903">
            <v>0</v>
          </cell>
          <cell r="C903">
            <v>11</v>
          </cell>
          <cell r="D903">
            <v>2</v>
          </cell>
          <cell r="E903">
            <v>24.200000000000003</v>
          </cell>
          <cell r="F903" t="str">
            <v>Hard</v>
          </cell>
          <cell r="G903" t="str">
            <v>标准关</v>
          </cell>
          <cell r="H903">
            <v>1</v>
          </cell>
          <cell r="I903">
            <v>257.35499999999996</v>
          </cell>
          <cell r="J903">
            <v>1.8199999999999998</v>
          </cell>
          <cell r="K903">
            <v>0.64453125</v>
          </cell>
          <cell r="L903">
            <v>399</v>
          </cell>
          <cell r="M903">
            <v>180</v>
          </cell>
          <cell r="N903">
            <v>80</v>
          </cell>
          <cell r="O903" t="str">
            <v>火精灵1</v>
          </cell>
          <cell r="P903" t="str">
            <v>骷髅1</v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>
            <v>5</v>
          </cell>
          <cell r="V903">
            <v>10</v>
          </cell>
          <cell r="W903" t="str">
            <v>0</v>
          </cell>
          <cell r="X903" t="str">
            <v>0</v>
          </cell>
          <cell r="Y903" t="str">
            <v>0</v>
          </cell>
          <cell r="Z903" t="str">
            <v>0</v>
          </cell>
          <cell r="AA903">
            <v>399</v>
          </cell>
          <cell r="AB903">
            <v>399</v>
          </cell>
          <cell r="AC903" t="str">
            <v/>
          </cell>
          <cell r="AD903" t="str">
            <v/>
          </cell>
          <cell r="AE903" t="str">
            <v/>
          </cell>
          <cell r="AF903" t="str">
            <v/>
          </cell>
          <cell r="AG903">
            <v>1.8199999999999998</v>
          </cell>
          <cell r="AH903">
            <v>1.8199999999999998</v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>
            <v>5</v>
          </cell>
          <cell r="AN903">
            <v>5</v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>
            <v>516</v>
          </cell>
        </row>
        <row r="904">
          <cell r="A904" t="str">
            <v>0_11_3_Hard</v>
          </cell>
          <cell r="B904">
            <v>0</v>
          </cell>
          <cell r="C904">
            <v>11</v>
          </cell>
          <cell r="D904">
            <v>3</v>
          </cell>
          <cell r="E904">
            <v>26.4</v>
          </cell>
          <cell r="F904" t="str">
            <v>Hard</v>
          </cell>
          <cell r="G904" t="str">
            <v>标准关</v>
          </cell>
          <cell r="H904">
            <v>1</v>
          </cell>
          <cell r="I904">
            <v>438.10199999999986</v>
          </cell>
          <cell r="J904">
            <v>1.8199999999999998</v>
          </cell>
          <cell r="K904">
            <v>0.7734375</v>
          </cell>
          <cell r="L904">
            <v>566</v>
          </cell>
          <cell r="M904">
            <v>180</v>
          </cell>
          <cell r="N904">
            <v>80</v>
          </cell>
          <cell r="O904" t="str">
            <v>骷髅1</v>
          </cell>
          <cell r="P904" t="str">
            <v>麻痹蝎1</v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>
            <v>10</v>
          </cell>
          <cell r="V904">
            <v>10</v>
          </cell>
          <cell r="W904" t="str">
            <v>0</v>
          </cell>
          <cell r="X904" t="str">
            <v>0</v>
          </cell>
          <cell r="Y904" t="str">
            <v>0</v>
          </cell>
          <cell r="Z904" t="str">
            <v>0</v>
          </cell>
          <cell r="AA904">
            <v>566</v>
          </cell>
          <cell r="AB904">
            <v>566</v>
          </cell>
          <cell r="AC904" t="str">
            <v/>
          </cell>
          <cell r="AD904" t="str">
            <v/>
          </cell>
          <cell r="AE904" t="str">
            <v/>
          </cell>
          <cell r="AF904" t="str">
            <v/>
          </cell>
          <cell r="AG904">
            <v>1.8199999999999998</v>
          </cell>
          <cell r="AH904">
            <v>1.8199999999999998</v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>
            <v>4</v>
          </cell>
          <cell r="AN904">
            <v>4</v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>
            <v>732</v>
          </cell>
        </row>
        <row r="905">
          <cell r="A905" t="str">
            <v>0_11_4_Hard</v>
          </cell>
          <cell r="B905">
            <v>0</v>
          </cell>
          <cell r="C905">
            <v>11</v>
          </cell>
          <cell r="D905">
            <v>4</v>
          </cell>
          <cell r="E905">
            <v>28.6</v>
          </cell>
          <cell r="F905" t="str">
            <v>Hard</v>
          </cell>
          <cell r="G905" t="str">
            <v>标准关</v>
          </cell>
          <cell r="H905">
            <v>1</v>
          </cell>
          <cell r="I905">
            <v>656.3549999999999</v>
          </cell>
          <cell r="J905">
            <v>1.8199999999999998</v>
          </cell>
          <cell r="K905">
            <v>0.90234375</v>
          </cell>
          <cell r="L905">
            <v>727</v>
          </cell>
          <cell r="M905">
            <v>180</v>
          </cell>
          <cell r="N905">
            <v>80</v>
          </cell>
          <cell r="O905" t="str">
            <v>骷髅1</v>
          </cell>
          <cell r="P905" t="str">
            <v>麻痹蝎1</v>
          </cell>
          <cell r="Q905" t="str">
            <v>蜘蛛2</v>
          </cell>
          <cell r="R905" t="str">
            <v/>
          </cell>
          <cell r="S905" t="str">
            <v/>
          </cell>
          <cell r="T905" t="str">
            <v/>
          </cell>
          <cell r="U905">
            <v>10</v>
          </cell>
          <cell r="V905">
            <v>10</v>
          </cell>
          <cell r="W905">
            <v>5</v>
          </cell>
          <cell r="X905" t="str">
            <v>0</v>
          </cell>
          <cell r="Y905" t="str">
            <v>0</v>
          </cell>
          <cell r="Z905" t="str">
            <v>0</v>
          </cell>
          <cell r="AA905">
            <v>454</v>
          </cell>
          <cell r="AB905">
            <v>454</v>
          </cell>
          <cell r="AC905">
            <v>1818</v>
          </cell>
          <cell r="AD905" t="str">
            <v/>
          </cell>
          <cell r="AE905" t="str">
            <v/>
          </cell>
          <cell r="AF905" t="str">
            <v/>
          </cell>
          <cell r="AG905">
            <v>1.8199999999999998</v>
          </cell>
          <cell r="AH905">
            <v>1.8199999999999998</v>
          </cell>
          <cell r="AI905">
            <v>3.6399999999999997</v>
          </cell>
          <cell r="AJ905" t="str">
            <v/>
          </cell>
          <cell r="AK905" t="str">
            <v/>
          </cell>
          <cell r="AL905" t="str">
            <v/>
          </cell>
          <cell r="AM905">
            <v>3</v>
          </cell>
          <cell r="AN905">
            <v>3</v>
          </cell>
          <cell r="AO905">
            <v>5</v>
          </cell>
          <cell r="AP905" t="str">
            <v/>
          </cell>
          <cell r="AQ905" t="str">
            <v/>
          </cell>
          <cell r="AR905" t="str">
            <v/>
          </cell>
          <cell r="AS905">
            <v>940</v>
          </cell>
        </row>
        <row r="906">
          <cell r="A906" t="str">
            <v>0_11_5_Hard</v>
          </cell>
          <cell r="B906">
            <v>0</v>
          </cell>
          <cell r="C906">
            <v>11</v>
          </cell>
          <cell r="D906">
            <v>5</v>
          </cell>
          <cell r="E906">
            <v>30.799999999999997</v>
          </cell>
          <cell r="F906" t="str">
            <v>Hard</v>
          </cell>
          <cell r="G906" t="str">
            <v>标准关</v>
          </cell>
          <cell r="H906">
            <v>1</v>
          </cell>
          <cell r="I906">
            <v>893.75999999999988</v>
          </cell>
          <cell r="J906">
            <v>1.8199999999999998</v>
          </cell>
          <cell r="K906">
            <v>1.03125</v>
          </cell>
          <cell r="L906">
            <v>867</v>
          </cell>
          <cell r="M906">
            <v>180</v>
          </cell>
          <cell r="N906">
            <v>80</v>
          </cell>
          <cell r="O906" t="str">
            <v>麻痹蝎1</v>
          </cell>
          <cell r="P906" t="str">
            <v>蜘蛛2</v>
          </cell>
          <cell r="Q906" t="str">
            <v>火精灵1</v>
          </cell>
          <cell r="R906" t="str">
            <v/>
          </cell>
          <cell r="S906" t="str">
            <v/>
          </cell>
          <cell r="T906" t="str">
            <v/>
          </cell>
          <cell r="U906">
            <v>12</v>
          </cell>
          <cell r="V906">
            <v>12</v>
          </cell>
          <cell r="W906">
            <v>6</v>
          </cell>
          <cell r="X906" t="str">
            <v>0</v>
          </cell>
          <cell r="Y906" t="str">
            <v>0</v>
          </cell>
          <cell r="Z906" t="str">
            <v>0</v>
          </cell>
          <cell r="AA906">
            <v>394</v>
          </cell>
          <cell r="AB906">
            <v>1576</v>
          </cell>
          <cell r="AC906">
            <v>394</v>
          </cell>
          <cell r="AD906" t="str">
            <v/>
          </cell>
          <cell r="AE906" t="str">
            <v/>
          </cell>
          <cell r="AF906" t="str">
            <v/>
          </cell>
          <cell r="AG906">
            <v>1.8199999999999998</v>
          </cell>
          <cell r="AH906">
            <v>3.6399999999999997</v>
          </cell>
          <cell r="AI906">
            <v>1.8199999999999998</v>
          </cell>
          <cell r="AJ906" t="str">
            <v/>
          </cell>
          <cell r="AK906" t="str">
            <v/>
          </cell>
          <cell r="AL906" t="str">
            <v/>
          </cell>
          <cell r="AM906">
            <v>2</v>
          </cell>
          <cell r="AN906">
            <v>4</v>
          </cell>
          <cell r="AO906">
            <v>2</v>
          </cell>
          <cell r="AP906" t="str">
            <v/>
          </cell>
          <cell r="AQ906" t="str">
            <v/>
          </cell>
          <cell r="AR906" t="str">
            <v/>
          </cell>
          <cell r="AS906">
            <v>1120</v>
          </cell>
        </row>
        <row r="907">
          <cell r="A907" t="str">
            <v>0_11_6_Hard</v>
          </cell>
          <cell r="B907">
            <v>0</v>
          </cell>
          <cell r="C907">
            <v>11</v>
          </cell>
          <cell r="D907">
            <v>6</v>
          </cell>
          <cell r="E907">
            <v>33</v>
          </cell>
          <cell r="F907" t="str">
            <v>Hard</v>
          </cell>
          <cell r="G907" t="str">
            <v>标准关</v>
          </cell>
          <cell r="H907">
            <v>1</v>
          </cell>
          <cell r="I907">
            <v>1167.0749999999998</v>
          </cell>
          <cell r="J907">
            <v>1.8199999999999998</v>
          </cell>
          <cell r="K907">
            <v>1.16015625</v>
          </cell>
          <cell r="L907">
            <v>1006</v>
          </cell>
          <cell r="M907">
            <v>180</v>
          </cell>
          <cell r="N907">
            <v>80</v>
          </cell>
          <cell r="O907" t="str">
            <v>骷髅1</v>
          </cell>
          <cell r="P907" t="str">
            <v>麻痹蝎1</v>
          </cell>
          <cell r="Q907" t="str">
            <v>蜘蛛2</v>
          </cell>
          <cell r="R907" t="str">
            <v>火精灵1</v>
          </cell>
          <cell r="S907" t="str">
            <v/>
          </cell>
          <cell r="T907" t="str">
            <v/>
          </cell>
          <cell r="U907">
            <v>7</v>
          </cell>
          <cell r="V907">
            <v>7</v>
          </cell>
          <cell r="W907">
            <v>7</v>
          </cell>
          <cell r="X907">
            <v>15</v>
          </cell>
          <cell r="Y907" t="str">
            <v>0</v>
          </cell>
          <cell r="Z907" t="str">
            <v>0</v>
          </cell>
          <cell r="AA907">
            <v>635</v>
          </cell>
          <cell r="AB907">
            <v>635</v>
          </cell>
          <cell r="AC907">
            <v>2541</v>
          </cell>
          <cell r="AD907">
            <v>635</v>
          </cell>
          <cell r="AE907" t="str">
            <v/>
          </cell>
          <cell r="AF907" t="str">
            <v/>
          </cell>
          <cell r="AG907">
            <v>1.8199999999999998</v>
          </cell>
          <cell r="AH907">
            <v>1.8199999999999998</v>
          </cell>
          <cell r="AI907">
            <v>3.6399999999999997</v>
          </cell>
          <cell r="AJ907">
            <v>1.8199999999999998</v>
          </cell>
          <cell r="AK907" t="str">
            <v/>
          </cell>
          <cell r="AL907" t="str">
            <v/>
          </cell>
          <cell r="AM907">
            <v>2</v>
          </cell>
          <cell r="AN907">
            <v>2</v>
          </cell>
          <cell r="AO907">
            <v>4</v>
          </cell>
          <cell r="AP907">
            <v>2</v>
          </cell>
          <cell r="AQ907" t="str">
            <v/>
          </cell>
          <cell r="AR907" t="str">
            <v/>
          </cell>
          <cell r="AS907">
            <v>1300</v>
          </cell>
        </row>
        <row r="908">
          <cell r="A908" t="str">
            <v>0_11_7_Hard</v>
          </cell>
          <cell r="B908">
            <v>0</v>
          </cell>
          <cell r="C908">
            <v>11</v>
          </cell>
          <cell r="D908">
            <v>7</v>
          </cell>
          <cell r="E908">
            <v>35.200000000000003</v>
          </cell>
          <cell r="F908" t="str">
            <v>Hard</v>
          </cell>
          <cell r="G908" t="str">
            <v>标准关</v>
          </cell>
          <cell r="H908">
            <v>1</v>
          </cell>
          <cell r="I908">
            <v>1476.3</v>
          </cell>
          <cell r="J908">
            <v>1.8199999999999998</v>
          </cell>
          <cell r="K908">
            <v>1.2890625</v>
          </cell>
          <cell r="L908">
            <v>1145</v>
          </cell>
          <cell r="M908">
            <v>180</v>
          </cell>
          <cell r="N908">
            <v>80</v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>0</v>
          </cell>
          <cell r="V908" t="str">
            <v>0</v>
          </cell>
          <cell r="W908" t="str">
            <v>0</v>
          </cell>
          <cell r="X908" t="str">
            <v>0</v>
          </cell>
          <cell r="Y908" t="str">
            <v>0</v>
          </cell>
          <cell r="Z908" t="str">
            <v>0</v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 t="str">
            <v/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>
            <v>1480</v>
          </cell>
        </row>
        <row r="909">
          <cell r="A909" t="str">
            <v>0_11_8_Hard</v>
          </cell>
          <cell r="B909">
            <v>0</v>
          </cell>
          <cell r="C909">
            <v>11</v>
          </cell>
          <cell r="D909">
            <v>8</v>
          </cell>
          <cell r="E909">
            <v>37.4</v>
          </cell>
          <cell r="F909" t="str">
            <v>Hard</v>
          </cell>
          <cell r="G909" t="str">
            <v>标准关</v>
          </cell>
          <cell r="H909">
            <v>1</v>
          </cell>
          <cell r="I909">
            <v>1821.4349999999997</v>
          </cell>
          <cell r="J909">
            <v>1.8199999999999998</v>
          </cell>
          <cell r="K909">
            <v>1.41796875</v>
          </cell>
          <cell r="L909">
            <v>1285</v>
          </cell>
          <cell r="M909">
            <v>180</v>
          </cell>
          <cell r="N909">
            <v>80</v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>0</v>
          </cell>
          <cell r="V909" t="str">
            <v>0</v>
          </cell>
          <cell r="W909" t="str">
            <v>0</v>
          </cell>
          <cell r="X909" t="str">
            <v>0</v>
          </cell>
          <cell r="Y909" t="str">
            <v>0</v>
          </cell>
          <cell r="Z909" t="str">
            <v>0</v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/>
          </cell>
          <cell r="AG909" t="str">
            <v/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>
            <v>1660</v>
          </cell>
        </row>
        <row r="910">
          <cell r="A910" t="str">
            <v>0_11_9_Hard</v>
          </cell>
          <cell r="B910">
            <v>0</v>
          </cell>
          <cell r="C910">
            <v>11</v>
          </cell>
          <cell r="D910">
            <v>9</v>
          </cell>
          <cell r="E910">
            <v>39.6</v>
          </cell>
          <cell r="F910" t="str">
            <v>Hard</v>
          </cell>
          <cell r="G910" t="str">
            <v>标准关</v>
          </cell>
          <cell r="H910">
            <v>1</v>
          </cell>
          <cell r="I910">
            <v>2202.48</v>
          </cell>
          <cell r="J910">
            <v>1.8199999999999998</v>
          </cell>
          <cell r="K910">
            <v>1.546875</v>
          </cell>
          <cell r="L910">
            <v>1424</v>
          </cell>
          <cell r="M910">
            <v>180</v>
          </cell>
          <cell r="N910">
            <v>80</v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>0</v>
          </cell>
          <cell r="V910" t="str">
            <v>0</v>
          </cell>
          <cell r="W910" t="str">
            <v>0</v>
          </cell>
          <cell r="X910" t="str">
            <v>0</v>
          </cell>
          <cell r="Y910" t="str">
            <v>0</v>
          </cell>
          <cell r="Z910" t="str">
            <v>0</v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 t="str">
            <v/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>
            <v>1840</v>
          </cell>
        </row>
        <row r="911">
          <cell r="A911" t="str">
            <v>0_11_10_Hard</v>
          </cell>
          <cell r="B911">
            <v>0</v>
          </cell>
          <cell r="C911">
            <v>11</v>
          </cell>
          <cell r="D911">
            <v>10</v>
          </cell>
          <cell r="E911">
            <v>41.8</v>
          </cell>
          <cell r="F911" t="str">
            <v>Hard</v>
          </cell>
          <cell r="G911" t="str">
            <v>标准关</v>
          </cell>
          <cell r="H911">
            <v>1</v>
          </cell>
          <cell r="I911">
            <v>2619.4349999999995</v>
          </cell>
          <cell r="J911">
            <v>1.8199999999999998</v>
          </cell>
          <cell r="K911">
            <v>1.67578125</v>
          </cell>
          <cell r="L911">
            <v>1563</v>
          </cell>
          <cell r="M911">
            <v>180</v>
          </cell>
          <cell r="N911">
            <v>80</v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>0</v>
          </cell>
          <cell r="V911" t="str">
            <v>0</v>
          </cell>
          <cell r="W911" t="str">
            <v>0</v>
          </cell>
          <cell r="X911" t="str">
            <v>0</v>
          </cell>
          <cell r="Y911" t="str">
            <v>0</v>
          </cell>
          <cell r="Z911" t="str">
            <v>0</v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 t="str">
            <v/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>
            <v>2020</v>
          </cell>
        </row>
        <row r="912">
          <cell r="A912" t="str">
            <v>0_12_1_Hard</v>
          </cell>
          <cell r="B912">
            <v>0</v>
          </cell>
          <cell r="C912">
            <v>12</v>
          </cell>
          <cell r="D912">
            <v>1</v>
          </cell>
          <cell r="E912">
            <v>22.200000000000003</v>
          </cell>
          <cell r="F912" t="str">
            <v>Hard</v>
          </cell>
          <cell r="G912" t="str">
            <v>困难关</v>
          </cell>
          <cell r="H912">
            <v>1</v>
          </cell>
          <cell r="I912">
            <v>123.11999999999999</v>
          </cell>
          <cell r="J912">
            <v>1.8619999999999999</v>
          </cell>
          <cell r="K912">
            <v>0.52593750000000006</v>
          </cell>
          <cell r="L912">
            <v>234</v>
          </cell>
          <cell r="M912">
            <v>180</v>
          </cell>
          <cell r="N912">
            <v>80</v>
          </cell>
          <cell r="O912" t="str">
            <v>蝙蝠2</v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>
            <v>11</v>
          </cell>
          <cell r="V912" t="str">
            <v>0</v>
          </cell>
          <cell r="W912" t="str">
            <v>0</v>
          </cell>
          <cell r="X912" t="str">
            <v>0</v>
          </cell>
          <cell r="Y912" t="str">
            <v>0</v>
          </cell>
          <cell r="Z912" t="str">
            <v>0</v>
          </cell>
          <cell r="AA912">
            <v>234</v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 t="str">
            <v/>
          </cell>
          <cell r="AG912">
            <v>1.8619999999999999</v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>
            <v>7</v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>
            <v>300</v>
          </cell>
        </row>
        <row r="913">
          <cell r="A913" t="str">
            <v>0_12_2_Hard</v>
          </cell>
          <cell r="B913">
            <v>0</v>
          </cell>
          <cell r="C913">
            <v>12</v>
          </cell>
          <cell r="D913">
            <v>2</v>
          </cell>
          <cell r="E913">
            <v>24.420000000000005</v>
          </cell>
          <cell r="F913" t="str">
            <v>Hard</v>
          </cell>
          <cell r="G913" t="str">
            <v>困难关</v>
          </cell>
          <cell r="H913">
            <v>1</v>
          </cell>
          <cell r="I913">
            <v>264.70800000000003</v>
          </cell>
          <cell r="J913">
            <v>1.8619999999999999</v>
          </cell>
          <cell r="K913">
            <v>0.65742187500000004</v>
          </cell>
          <cell r="L913">
            <v>403</v>
          </cell>
          <cell r="M913">
            <v>180</v>
          </cell>
          <cell r="N913">
            <v>80</v>
          </cell>
          <cell r="O913" t="str">
            <v>蝙蝠2</v>
          </cell>
          <cell r="P913" t="str">
            <v>骷髅1</v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>
            <v>5</v>
          </cell>
          <cell r="V913">
            <v>10</v>
          </cell>
          <cell r="W913" t="str">
            <v>0</v>
          </cell>
          <cell r="X913" t="str">
            <v>0</v>
          </cell>
          <cell r="Y913" t="str">
            <v>0</v>
          </cell>
          <cell r="Z913" t="str">
            <v>0</v>
          </cell>
          <cell r="AA913">
            <v>806</v>
          </cell>
          <cell r="AB913">
            <v>202</v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>
            <v>1.8619999999999999</v>
          </cell>
          <cell r="AH913">
            <v>1.8619999999999999</v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>
            <v>8</v>
          </cell>
          <cell r="AN913">
            <v>4</v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>
            <v>516</v>
          </cell>
        </row>
        <row r="914">
          <cell r="A914" t="str">
            <v>0_12_3_Hard</v>
          </cell>
          <cell r="B914">
            <v>0</v>
          </cell>
          <cell r="C914">
            <v>12</v>
          </cell>
          <cell r="D914">
            <v>3</v>
          </cell>
          <cell r="E914">
            <v>26.640000000000004</v>
          </cell>
          <cell r="F914" t="str">
            <v>Hard</v>
          </cell>
          <cell r="G914" t="str">
            <v>困难关</v>
          </cell>
          <cell r="H914">
            <v>1</v>
          </cell>
          <cell r="I914">
            <v>450.61919999999992</v>
          </cell>
          <cell r="J914">
            <v>1.8619999999999999</v>
          </cell>
          <cell r="K914">
            <v>0.78890625000000014</v>
          </cell>
          <cell r="L914">
            <v>571</v>
          </cell>
          <cell r="M914">
            <v>180</v>
          </cell>
          <cell r="N914">
            <v>80</v>
          </cell>
          <cell r="O914" t="str">
            <v>骷髅1</v>
          </cell>
          <cell r="P914" t="str">
            <v>麻痹蝎1</v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>
            <v>10</v>
          </cell>
          <cell r="V914">
            <v>10</v>
          </cell>
          <cell r="W914" t="str">
            <v>0</v>
          </cell>
          <cell r="X914" t="str">
            <v>0</v>
          </cell>
          <cell r="Y914" t="str">
            <v>0</v>
          </cell>
          <cell r="Z914" t="str">
            <v>0</v>
          </cell>
          <cell r="AA914">
            <v>571</v>
          </cell>
          <cell r="AB914">
            <v>571</v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>
            <v>1.8619999999999999</v>
          </cell>
          <cell r="AH914">
            <v>1.8619999999999999</v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>
            <v>4</v>
          </cell>
          <cell r="AN914">
            <v>4</v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>
            <v>732</v>
          </cell>
        </row>
        <row r="915">
          <cell r="A915" t="str">
            <v>0_12_4_Hard</v>
          </cell>
          <cell r="B915">
            <v>0</v>
          </cell>
          <cell r="C915">
            <v>12</v>
          </cell>
          <cell r="D915">
            <v>4</v>
          </cell>
          <cell r="E915">
            <v>28.860000000000003</v>
          </cell>
          <cell r="F915" t="str">
            <v>Hard</v>
          </cell>
          <cell r="G915" t="str">
            <v>困难关</v>
          </cell>
          <cell r="H915">
            <v>1</v>
          </cell>
          <cell r="I915">
            <v>675.10799999999995</v>
          </cell>
          <cell r="J915">
            <v>1.8619999999999999</v>
          </cell>
          <cell r="K915">
            <v>0.92039062500000013</v>
          </cell>
          <cell r="L915">
            <v>734</v>
          </cell>
          <cell r="M915">
            <v>180</v>
          </cell>
          <cell r="N915">
            <v>80</v>
          </cell>
          <cell r="O915" t="str">
            <v>骷髅1</v>
          </cell>
          <cell r="P915" t="str">
            <v>麻痹蝎1</v>
          </cell>
          <cell r="Q915" t="str">
            <v>蜘蛛2</v>
          </cell>
          <cell r="R915" t="str">
            <v/>
          </cell>
          <cell r="S915" t="str">
            <v/>
          </cell>
          <cell r="T915" t="str">
            <v/>
          </cell>
          <cell r="U915">
            <v>10</v>
          </cell>
          <cell r="V915">
            <v>10</v>
          </cell>
          <cell r="W915">
            <v>5</v>
          </cell>
          <cell r="X915" t="str">
            <v>0</v>
          </cell>
          <cell r="Y915" t="str">
            <v>0</v>
          </cell>
          <cell r="Z915" t="str">
            <v>0</v>
          </cell>
          <cell r="AA915">
            <v>459</v>
          </cell>
          <cell r="AB915">
            <v>459</v>
          </cell>
          <cell r="AC915">
            <v>1835</v>
          </cell>
          <cell r="AD915" t="str">
            <v/>
          </cell>
          <cell r="AE915" t="str">
            <v/>
          </cell>
          <cell r="AF915" t="str">
            <v/>
          </cell>
          <cell r="AG915">
            <v>1.8619999999999999</v>
          </cell>
          <cell r="AH915">
            <v>1.8619999999999999</v>
          </cell>
          <cell r="AI915">
            <v>3.7239999999999998</v>
          </cell>
          <cell r="AJ915" t="str">
            <v/>
          </cell>
          <cell r="AK915" t="str">
            <v/>
          </cell>
          <cell r="AL915" t="str">
            <v/>
          </cell>
          <cell r="AM915">
            <v>3</v>
          </cell>
          <cell r="AN915">
            <v>3</v>
          </cell>
          <cell r="AO915">
            <v>5</v>
          </cell>
          <cell r="AP915" t="str">
            <v/>
          </cell>
          <cell r="AQ915" t="str">
            <v/>
          </cell>
          <cell r="AR915" t="str">
            <v/>
          </cell>
          <cell r="AS915">
            <v>940</v>
          </cell>
        </row>
        <row r="916">
          <cell r="A916" t="str">
            <v>0_12_5_Hard</v>
          </cell>
          <cell r="B916">
            <v>0</v>
          </cell>
          <cell r="C916">
            <v>12</v>
          </cell>
          <cell r="D916">
            <v>5</v>
          </cell>
          <cell r="E916">
            <v>31.080000000000002</v>
          </cell>
          <cell r="F916" t="str">
            <v>Hard</v>
          </cell>
          <cell r="G916" t="str">
            <v>困难关</v>
          </cell>
          <cell r="H916">
            <v>1</v>
          </cell>
          <cell r="I916">
            <v>919.29599999999994</v>
          </cell>
          <cell r="J916">
            <v>1.8619999999999999</v>
          </cell>
          <cell r="K916">
            <v>1.0518750000000001</v>
          </cell>
          <cell r="L916">
            <v>874</v>
          </cell>
          <cell r="M916">
            <v>180</v>
          </cell>
          <cell r="N916">
            <v>80</v>
          </cell>
          <cell r="O916" t="str">
            <v>麻痹蝎1</v>
          </cell>
          <cell r="P916" t="str">
            <v>蜘蛛2</v>
          </cell>
          <cell r="Q916" t="str">
            <v>蝙蝠2</v>
          </cell>
          <cell r="R916" t="str">
            <v/>
          </cell>
          <cell r="S916" t="str">
            <v/>
          </cell>
          <cell r="T916" t="str">
            <v/>
          </cell>
          <cell r="U916">
            <v>13</v>
          </cell>
          <cell r="V916">
            <v>13</v>
          </cell>
          <cell r="W916">
            <v>6</v>
          </cell>
          <cell r="X916" t="str">
            <v>0</v>
          </cell>
          <cell r="Y916" t="str">
            <v>0</v>
          </cell>
          <cell r="Z916" t="str">
            <v>0</v>
          </cell>
          <cell r="AA916">
            <v>314</v>
          </cell>
          <cell r="AB916">
            <v>1257</v>
          </cell>
          <cell r="AC916">
            <v>1257</v>
          </cell>
          <cell r="AD916" t="str">
            <v/>
          </cell>
          <cell r="AE916" t="str">
            <v/>
          </cell>
          <cell r="AF916" t="str">
            <v/>
          </cell>
          <cell r="AG916">
            <v>1.8619999999999999</v>
          </cell>
          <cell r="AH916">
            <v>3.7239999999999998</v>
          </cell>
          <cell r="AI916">
            <v>1.8619999999999999</v>
          </cell>
          <cell r="AJ916" t="str">
            <v/>
          </cell>
          <cell r="AK916" t="str">
            <v/>
          </cell>
          <cell r="AL916" t="str">
            <v/>
          </cell>
          <cell r="AM916">
            <v>2</v>
          </cell>
          <cell r="AN916">
            <v>3</v>
          </cell>
          <cell r="AO916">
            <v>3</v>
          </cell>
          <cell r="AP916" t="str">
            <v/>
          </cell>
          <cell r="AQ916" t="str">
            <v/>
          </cell>
          <cell r="AR916" t="str">
            <v/>
          </cell>
          <cell r="AS916">
            <v>1120</v>
          </cell>
        </row>
        <row r="917">
          <cell r="A917" t="str">
            <v>0_12_6_Hard</v>
          </cell>
          <cell r="B917">
            <v>0</v>
          </cell>
          <cell r="C917">
            <v>12</v>
          </cell>
          <cell r="D917">
            <v>6</v>
          </cell>
          <cell r="E917">
            <v>33.300000000000004</v>
          </cell>
          <cell r="F917" t="str">
            <v>Hard</v>
          </cell>
          <cell r="G917" t="str">
            <v>困难关</v>
          </cell>
          <cell r="H917">
            <v>1</v>
          </cell>
          <cell r="I917">
            <v>1200.42</v>
          </cell>
          <cell r="J917">
            <v>1.8619999999999999</v>
          </cell>
          <cell r="K917">
            <v>1.1833593750000002</v>
          </cell>
          <cell r="L917">
            <v>1014</v>
          </cell>
          <cell r="M917">
            <v>180</v>
          </cell>
          <cell r="N917">
            <v>80</v>
          </cell>
          <cell r="O917" t="str">
            <v>骷髅1</v>
          </cell>
          <cell r="P917" t="str">
            <v>麻痹蝎1</v>
          </cell>
          <cell r="Q917" t="str">
            <v>蜘蛛2</v>
          </cell>
          <cell r="R917" t="str">
            <v>火精灵1</v>
          </cell>
          <cell r="S917" t="str">
            <v/>
          </cell>
          <cell r="T917" t="str">
            <v/>
          </cell>
          <cell r="U917">
            <v>11</v>
          </cell>
          <cell r="V917">
            <v>11</v>
          </cell>
          <cell r="W917">
            <v>11</v>
          </cell>
          <cell r="X917">
            <v>5</v>
          </cell>
          <cell r="Y917" t="str">
            <v>0</v>
          </cell>
          <cell r="Z917" t="str">
            <v>0</v>
          </cell>
          <cell r="AA917">
            <v>543</v>
          </cell>
          <cell r="AB917">
            <v>543</v>
          </cell>
          <cell r="AC917">
            <v>2171</v>
          </cell>
          <cell r="AD917">
            <v>543</v>
          </cell>
          <cell r="AE917" t="str">
            <v/>
          </cell>
          <cell r="AF917" t="str">
            <v/>
          </cell>
          <cell r="AG917">
            <v>1.8619999999999999</v>
          </cell>
          <cell r="AH917">
            <v>1.8619999999999999</v>
          </cell>
          <cell r="AI917">
            <v>3.7239999999999998</v>
          </cell>
          <cell r="AJ917">
            <v>1.8619999999999999</v>
          </cell>
          <cell r="AK917" t="str">
            <v/>
          </cell>
          <cell r="AL917" t="str">
            <v/>
          </cell>
          <cell r="AM917">
            <v>2</v>
          </cell>
          <cell r="AN917">
            <v>2</v>
          </cell>
          <cell r="AO917">
            <v>3</v>
          </cell>
          <cell r="AP917">
            <v>2</v>
          </cell>
          <cell r="AQ917" t="str">
            <v/>
          </cell>
          <cell r="AR917" t="str">
            <v/>
          </cell>
          <cell r="AS917">
            <v>1300</v>
          </cell>
        </row>
        <row r="918">
          <cell r="A918" t="str">
            <v>0_12_7_Hard</v>
          </cell>
          <cell r="B918">
            <v>0</v>
          </cell>
          <cell r="C918">
            <v>12</v>
          </cell>
          <cell r="D918">
            <v>7</v>
          </cell>
          <cell r="E918">
            <v>35.520000000000003</v>
          </cell>
          <cell r="F918" t="str">
            <v>Hard</v>
          </cell>
          <cell r="G918" t="str">
            <v>困难关</v>
          </cell>
          <cell r="H918">
            <v>1</v>
          </cell>
          <cell r="I918">
            <v>1518.4799999999998</v>
          </cell>
          <cell r="J918">
            <v>1.8619999999999999</v>
          </cell>
          <cell r="K918">
            <v>1.3148437500000001</v>
          </cell>
          <cell r="L918">
            <v>1155</v>
          </cell>
          <cell r="M918">
            <v>180</v>
          </cell>
          <cell r="N918">
            <v>80</v>
          </cell>
          <cell r="O918" t="str">
            <v>麻痹蝎1</v>
          </cell>
          <cell r="P918" t="str">
            <v>蜘蛛2</v>
          </cell>
          <cell r="Q918" t="str">
            <v>火精灵1</v>
          </cell>
          <cell r="R918" t="str">
            <v>蝙蝠2</v>
          </cell>
          <cell r="S918" t="str">
            <v/>
          </cell>
          <cell r="T918" t="str">
            <v/>
          </cell>
          <cell r="U918">
            <v>11</v>
          </cell>
          <cell r="V918">
            <v>11</v>
          </cell>
          <cell r="W918">
            <v>11</v>
          </cell>
          <cell r="X918">
            <v>11</v>
          </cell>
          <cell r="Y918" t="str">
            <v>0</v>
          </cell>
          <cell r="Z918" t="str">
            <v>0</v>
          </cell>
          <cell r="AA918">
            <v>462</v>
          </cell>
          <cell r="AB918">
            <v>1848</v>
          </cell>
          <cell r="AC918">
            <v>462</v>
          </cell>
          <cell r="AD918">
            <v>1848</v>
          </cell>
          <cell r="AE918" t="str">
            <v/>
          </cell>
          <cell r="AF918" t="str">
            <v/>
          </cell>
          <cell r="AG918">
            <v>1.8619999999999999</v>
          </cell>
          <cell r="AH918">
            <v>3.7239999999999998</v>
          </cell>
          <cell r="AI918">
            <v>1.8619999999999999</v>
          </cell>
          <cell r="AJ918">
            <v>1.8619999999999999</v>
          </cell>
          <cell r="AK918" t="str">
            <v/>
          </cell>
          <cell r="AL918" t="str">
            <v/>
          </cell>
          <cell r="AM918">
            <v>1</v>
          </cell>
          <cell r="AN918">
            <v>2</v>
          </cell>
          <cell r="AO918">
            <v>1</v>
          </cell>
          <cell r="AP918">
            <v>2</v>
          </cell>
          <cell r="AQ918" t="str">
            <v/>
          </cell>
          <cell r="AR918" t="str">
            <v/>
          </cell>
          <cell r="AS918">
            <v>1480</v>
          </cell>
        </row>
        <row r="919">
          <cell r="A919" t="str">
            <v>0_12_8_Hard</v>
          </cell>
          <cell r="B919">
            <v>0</v>
          </cell>
          <cell r="C919">
            <v>12</v>
          </cell>
          <cell r="D919">
            <v>8</v>
          </cell>
          <cell r="E919">
            <v>37.74</v>
          </cell>
          <cell r="F919" t="str">
            <v>Hard</v>
          </cell>
          <cell r="G919" t="str">
            <v>困难关</v>
          </cell>
          <cell r="H919">
            <v>1</v>
          </cell>
          <cell r="I919">
            <v>1873.4759999999997</v>
          </cell>
          <cell r="J919">
            <v>1.8619999999999999</v>
          </cell>
          <cell r="K919">
            <v>1.4463281250000002</v>
          </cell>
          <cell r="L919">
            <v>1295</v>
          </cell>
          <cell r="M919">
            <v>180</v>
          </cell>
          <cell r="N919">
            <v>80</v>
          </cell>
          <cell r="O919" t="str">
            <v>麻痹蝎1</v>
          </cell>
          <cell r="P919" t="str">
            <v>蜘蛛2</v>
          </cell>
          <cell r="Q919" t="str">
            <v>火精灵1</v>
          </cell>
          <cell r="R919" t="str">
            <v>蝙蝠2</v>
          </cell>
          <cell r="S919" t="str">
            <v>骷髅3</v>
          </cell>
          <cell r="T919" t="str">
            <v/>
          </cell>
          <cell r="U919">
            <v>11</v>
          </cell>
          <cell r="V919">
            <v>11</v>
          </cell>
          <cell r="W919">
            <v>11</v>
          </cell>
          <cell r="X919">
            <v>17</v>
          </cell>
          <cell r="Y919">
            <v>1</v>
          </cell>
          <cell r="Z919" t="str">
            <v>0</v>
          </cell>
          <cell r="AA919">
            <v>398</v>
          </cell>
          <cell r="AB919">
            <v>1591</v>
          </cell>
          <cell r="AC919">
            <v>398</v>
          </cell>
          <cell r="AD919">
            <v>1591</v>
          </cell>
          <cell r="AE919">
            <v>12732</v>
          </cell>
          <cell r="AF919" t="str">
            <v/>
          </cell>
          <cell r="AG919">
            <v>1.8619999999999999</v>
          </cell>
          <cell r="AH919">
            <v>3.7239999999999998</v>
          </cell>
          <cell r="AI919">
            <v>1.8619999999999999</v>
          </cell>
          <cell r="AJ919">
            <v>1.8619999999999999</v>
          </cell>
          <cell r="AK919">
            <v>0.93099999999999994</v>
          </cell>
          <cell r="AL919" t="str">
            <v/>
          </cell>
          <cell r="AM919">
            <v>1</v>
          </cell>
          <cell r="AN919">
            <v>2</v>
          </cell>
          <cell r="AO919">
            <v>1</v>
          </cell>
          <cell r="AP919">
            <v>2</v>
          </cell>
          <cell r="AQ919">
            <v>5</v>
          </cell>
          <cell r="AR919" t="str">
            <v/>
          </cell>
          <cell r="AS919">
            <v>1660</v>
          </cell>
        </row>
        <row r="920">
          <cell r="A920" t="str">
            <v>0_12_9_Hard</v>
          </cell>
          <cell r="B920">
            <v>0</v>
          </cell>
          <cell r="C920">
            <v>12</v>
          </cell>
          <cell r="D920">
            <v>9</v>
          </cell>
          <cell r="E920">
            <v>39.960000000000008</v>
          </cell>
          <cell r="F920" t="str">
            <v>Hard</v>
          </cell>
          <cell r="G920" t="str">
            <v>困难关</v>
          </cell>
          <cell r="H920">
            <v>1</v>
          </cell>
          <cell r="I920">
            <v>2265.4079999999999</v>
          </cell>
          <cell r="J920">
            <v>1.8619999999999999</v>
          </cell>
          <cell r="K920">
            <v>1.5778125000000003</v>
          </cell>
          <cell r="L920">
            <v>1436</v>
          </cell>
          <cell r="M920">
            <v>180</v>
          </cell>
          <cell r="N920">
            <v>80</v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>0</v>
          </cell>
          <cell r="V920" t="str">
            <v>0</v>
          </cell>
          <cell r="W920" t="str">
            <v>0</v>
          </cell>
          <cell r="X920" t="str">
            <v>0</v>
          </cell>
          <cell r="Y920" t="str">
            <v>0</v>
          </cell>
          <cell r="Z920" t="str">
            <v>0</v>
          </cell>
          <cell r="AA920" t="str">
            <v/>
          </cell>
          <cell r="AB920" t="str">
            <v/>
          </cell>
          <cell r="AC920" t="str">
            <v/>
          </cell>
          <cell r="AD920" t="str">
            <v/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>
            <v>1840</v>
          </cell>
        </row>
        <row r="921">
          <cell r="A921" t="str">
            <v>0_12_10_Hard</v>
          </cell>
          <cell r="B921">
            <v>0</v>
          </cell>
          <cell r="C921">
            <v>12</v>
          </cell>
          <cell r="D921">
            <v>10</v>
          </cell>
          <cell r="E921">
            <v>42.180000000000007</v>
          </cell>
          <cell r="F921" t="str">
            <v>Hard</v>
          </cell>
          <cell r="G921" t="str">
            <v>困难关</v>
          </cell>
          <cell r="H921">
            <v>1</v>
          </cell>
          <cell r="I921">
            <v>2694.2759999999998</v>
          </cell>
          <cell r="J921">
            <v>1.8619999999999999</v>
          </cell>
          <cell r="K921">
            <v>1.7092968750000002</v>
          </cell>
          <cell r="L921">
            <v>1576</v>
          </cell>
          <cell r="M921">
            <v>180</v>
          </cell>
          <cell r="N921">
            <v>80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>0</v>
          </cell>
          <cell r="V921" t="str">
            <v>0</v>
          </cell>
          <cell r="W921" t="str">
            <v>0</v>
          </cell>
          <cell r="X921" t="str">
            <v>0</v>
          </cell>
          <cell r="Y921" t="str">
            <v>0</v>
          </cell>
          <cell r="Z921" t="str">
            <v>0</v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>
            <v>2020</v>
          </cell>
        </row>
        <row r="922">
          <cell r="A922" t="str">
            <v>0_13_1_Hard</v>
          </cell>
          <cell r="B922">
            <v>0</v>
          </cell>
          <cell r="C922">
            <v>13</v>
          </cell>
          <cell r="D922">
            <v>1</v>
          </cell>
          <cell r="E922">
            <v>22.400000000000002</v>
          </cell>
          <cell r="F922" t="str">
            <v>Hard</v>
          </cell>
          <cell r="G922" t="str">
            <v>标准关</v>
          </cell>
          <cell r="H922">
            <v>1</v>
          </cell>
          <cell r="I922">
            <v>126.53999999999999</v>
          </cell>
          <cell r="J922">
            <v>1.9039999999999999</v>
          </cell>
          <cell r="K922">
            <v>0.53625000000000012</v>
          </cell>
          <cell r="L922">
            <v>236</v>
          </cell>
          <cell r="M922">
            <v>180</v>
          </cell>
          <cell r="N922">
            <v>80</v>
          </cell>
          <cell r="O922" t="str">
            <v>蛋2</v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>
            <v>12</v>
          </cell>
          <cell r="V922" t="str">
            <v>0</v>
          </cell>
          <cell r="W922" t="str">
            <v>0</v>
          </cell>
          <cell r="X922" t="str">
            <v>0</v>
          </cell>
          <cell r="Y922" t="str">
            <v>0</v>
          </cell>
          <cell r="Z922" t="str">
            <v>0</v>
          </cell>
          <cell r="AA922">
            <v>236</v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>
            <v>1.9039999999999999</v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>
            <v>7</v>
          </cell>
          <cell r="AN922" t="str">
            <v/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>
            <v>300</v>
          </cell>
        </row>
        <row r="923">
          <cell r="A923" t="str">
            <v>0_13_2_Hard</v>
          </cell>
          <cell r="B923">
            <v>0</v>
          </cell>
          <cell r="C923">
            <v>13</v>
          </cell>
          <cell r="D923">
            <v>2</v>
          </cell>
          <cell r="E923">
            <v>24.640000000000004</v>
          </cell>
          <cell r="F923" t="str">
            <v>Hard</v>
          </cell>
          <cell r="G923" t="str">
            <v>标准关</v>
          </cell>
          <cell r="H923">
            <v>1</v>
          </cell>
          <cell r="I923">
            <v>272.06099999999998</v>
          </cell>
          <cell r="J923">
            <v>1.9039999999999999</v>
          </cell>
          <cell r="K923">
            <v>0.67031250000000009</v>
          </cell>
          <cell r="L923">
            <v>406</v>
          </cell>
          <cell r="M923">
            <v>180</v>
          </cell>
          <cell r="N923">
            <v>80</v>
          </cell>
          <cell r="O923" t="str">
            <v>蛋2</v>
          </cell>
          <cell r="P923" t="str">
            <v>蜘蛛2</v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>
            <v>5</v>
          </cell>
          <cell r="V923">
            <v>11</v>
          </cell>
          <cell r="W923" t="str">
            <v>0</v>
          </cell>
          <cell r="X923" t="str">
            <v>0</v>
          </cell>
          <cell r="Y923" t="str">
            <v>0</v>
          </cell>
          <cell r="Z923" t="str">
            <v>0</v>
          </cell>
          <cell r="AA923">
            <v>406</v>
          </cell>
          <cell r="AB923">
            <v>406</v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>
            <v>1.9039999999999999</v>
          </cell>
          <cell r="AH923">
            <v>3.8079999999999998</v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>
            <v>5</v>
          </cell>
          <cell r="AN923">
            <v>5</v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>
            <v>516</v>
          </cell>
        </row>
        <row r="924">
          <cell r="A924" t="str">
            <v>0_13_3_Hard</v>
          </cell>
          <cell r="B924">
            <v>0</v>
          </cell>
          <cell r="C924">
            <v>13</v>
          </cell>
          <cell r="D924">
            <v>3</v>
          </cell>
          <cell r="E924">
            <v>26.880000000000003</v>
          </cell>
          <cell r="F924" t="str">
            <v>Hard</v>
          </cell>
          <cell r="G924" t="str">
            <v>标准关</v>
          </cell>
          <cell r="H924">
            <v>1</v>
          </cell>
          <cell r="I924">
            <v>463.13639999999998</v>
          </cell>
          <cell r="J924">
            <v>1.9039999999999999</v>
          </cell>
          <cell r="K924">
            <v>0.80437500000000017</v>
          </cell>
          <cell r="L924">
            <v>576</v>
          </cell>
          <cell r="M924">
            <v>180</v>
          </cell>
          <cell r="N924">
            <v>80</v>
          </cell>
          <cell r="O924" t="str">
            <v>蜘蛛2</v>
          </cell>
          <cell r="P924" t="str">
            <v>火精灵1</v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>
            <v>10</v>
          </cell>
          <cell r="V924">
            <v>10</v>
          </cell>
          <cell r="W924" t="str">
            <v>0</v>
          </cell>
          <cell r="X924" t="str">
            <v>0</v>
          </cell>
          <cell r="Y924" t="str">
            <v>0</v>
          </cell>
          <cell r="Z924" t="str">
            <v>0</v>
          </cell>
          <cell r="AA924">
            <v>922</v>
          </cell>
          <cell r="AB924">
            <v>230</v>
          </cell>
          <cell r="AC924" t="str">
            <v/>
          </cell>
          <cell r="AD924" t="str">
            <v/>
          </cell>
          <cell r="AE924" t="str">
            <v/>
          </cell>
          <cell r="AF924" t="str">
            <v/>
          </cell>
          <cell r="AG924">
            <v>3.8079999999999998</v>
          </cell>
          <cell r="AH924">
            <v>1.9039999999999999</v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>
            <v>5</v>
          </cell>
          <cell r="AN924">
            <v>3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>
            <v>732</v>
          </cell>
        </row>
        <row r="925">
          <cell r="A925" t="str">
            <v>0_13_4_Hard</v>
          </cell>
          <cell r="B925">
            <v>0</v>
          </cell>
          <cell r="C925">
            <v>13</v>
          </cell>
          <cell r="D925">
            <v>4</v>
          </cell>
          <cell r="E925">
            <v>29.120000000000005</v>
          </cell>
          <cell r="F925" t="str">
            <v>Hard</v>
          </cell>
          <cell r="G925" t="str">
            <v>标准关</v>
          </cell>
          <cell r="H925">
            <v>1</v>
          </cell>
          <cell r="I925">
            <v>693.86099999999988</v>
          </cell>
          <cell r="J925">
            <v>1.9039999999999999</v>
          </cell>
          <cell r="K925">
            <v>0.93843750000000026</v>
          </cell>
          <cell r="L925">
            <v>739</v>
          </cell>
          <cell r="M925">
            <v>180</v>
          </cell>
          <cell r="N925">
            <v>80</v>
          </cell>
          <cell r="O925" t="str">
            <v>蜘蛛2</v>
          </cell>
          <cell r="P925" t="str">
            <v>火精灵1</v>
          </cell>
          <cell r="Q925" t="str">
            <v>蝙蝠2</v>
          </cell>
          <cell r="R925" t="str">
            <v/>
          </cell>
          <cell r="S925" t="str">
            <v/>
          </cell>
          <cell r="T925" t="str">
            <v/>
          </cell>
          <cell r="U925">
            <v>10</v>
          </cell>
          <cell r="V925">
            <v>10</v>
          </cell>
          <cell r="W925">
            <v>5</v>
          </cell>
          <cell r="X925" t="str">
            <v>0</v>
          </cell>
          <cell r="Y925" t="str">
            <v>0</v>
          </cell>
          <cell r="Z925" t="str">
            <v>0</v>
          </cell>
          <cell r="AA925">
            <v>1056</v>
          </cell>
          <cell r="AB925">
            <v>264</v>
          </cell>
          <cell r="AC925">
            <v>1056</v>
          </cell>
          <cell r="AD925" t="str">
            <v/>
          </cell>
          <cell r="AE925" t="str">
            <v/>
          </cell>
          <cell r="AF925" t="str">
            <v/>
          </cell>
          <cell r="AG925">
            <v>3.8079999999999998</v>
          </cell>
          <cell r="AH925">
            <v>1.9039999999999999</v>
          </cell>
          <cell r="AI925">
            <v>1.9039999999999999</v>
          </cell>
          <cell r="AJ925" t="str">
            <v/>
          </cell>
          <cell r="AK925" t="str">
            <v/>
          </cell>
          <cell r="AL925" t="str">
            <v/>
          </cell>
          <cell r="AM925">
            <v>4</v>
          </cell>
          <cell r="AN925">
            <v>2</v>
          </cell>
          <cell r="AO925">
            <v>4</v>
          </cell>
          <cell r="AP925" t="str">
            <v/>
          </cell>
          <cell r="AQ925" t="str">
            <v/>
          </cell>
          <cell r="AR925" t="str">
            <v/>
          </cell>
          <cell r="AS925">
            <v>940</v>
          </cell>
        </row>
        <row r="926">
          <cell r="A926" t="str">
            <v>0_13_5_Hard</v>
          </cell>
          <cell r="B926">
            <v>0</v>
          </cell>
          <cell r="C926">
            <v>13</v>
          </cell>
          <cell r="D926">
            <v>5</v>
          </cell>
          <cell r="E926">
            <v>31.36</v>
          </cell>
          <cell r="F926" t="str">
            <v>Hard</v>
          </cell>
          <cell r="G926" t="str">
            <v>标准关</v>
          </cell>
          <cell r="H926">
            <v>1</v>
          </cell>
          <cell r="I926">
            <v>944.83199999999999</v>
          </cell>
          <cell r="J926">
            <v>1.9039999999999999</v>
          </cell>
          <cell r="K926">
            <v>1.0725000000000002</v>
          </cell>
          <cell r="L926">
            <v>881</v>
          </cell>
          <cell r="M926">
            <v>180</v>
          </cell>
          <cell r="N926">
            <v>80</v>
          </cell>
          <cell r="O926" t="str">
            <v>火精灵1</v>
          </cell>
          <cell r="P926" t="str">
            <v>蝙蝠2</v>
          </cell>
          <cell r="Q926" t="str">
            <v>蛋2</v>
          </cell>
          <cell r="R926" t="str">
            <v/>
          </cell>
          <cell r="S926" t="str">
            <v/>
          </cell>
          <cell r="T926" t="str">
            <v/>
          </cell>
          <cell r="U926">
            <v>13</v>
          </cell>
          <cell r="V926">
            <v>13</v>
          </cell>
          <cell r="W926">
            <v>6</v>
          </cell>
          <cell r="X926" t="str">
            <v>0</v>
          </cell>
          <cell r="Y926" t="str">
            <v>0</v>
          </cell>
          <cell r="Z926" t="str">
            <v>0</v>
          </cell>
          <cell r="AA926">
            <v>317</v>
          </cell>
          <cell r="AB926">
            <v>1267</v>
          </cell>
          <cell r="AC926">
            <v>1267</v>
          </cell>
          <cell r="AD926" t="str">
            <v/>
          </cell>
          <cell r="AE926" t="str">
            <v/>
          </cell>
          <cell r="AF926" t="str">
            <v/>
          </cell>
          <cell r="AG926">
            <v>1.9039999999999999</v>
          </cell>
          <cell r="AH926">
            <v>1.9039999999999999</v>
          </cell>
          <cell r="AI926">
            <v>1.9039999999999999</v>
          </cell>
          <cell r="AJ926" t="str">
            <v/>
          </cell>
          <cell r="AK926" t="str">
            <v/>
          </cell>
          <cell r="AL926" t="str">
            <v/>
          </cell>
          <cell r="AM926">
            <v>2</v>
          </cell>
          <cell r="AN926">
            <v>3</v>
          </cell>
          <cell r="AO926">
            <v>3</v>
          </cell>
          <cell r="AP926" t="str">
            <v/>
          </cell>
          <cell r="AQ926" t="str">
            <v/>
          </cell>
          <cell r="AR926" t="str">
            <v/>
          </cell>
          <cell r="AS926">
            <v>1120</v>
          </cell>
        </row>
        <row r="927">
          <cell r="A927" t="str">
            <v>0_13_6_Hard</v>
          </cell>
          <cell r="B927">
            <v>0</v>
          </cell>
          <cell r="C927">
            <v>13</v>
          </cell>
          <cell r="D927">
            <v>6</v>
          </cell>
          <cell r="E927">
            <v>33.6</v>
          </cell>
          <cell r="F927" t="str">
            <v>Hard</v>
          </cell>
          <cell r="G927" t="str">
            <v>标准关</v>
          </cell>
          <cell r="H927">
            <v>1</v>
          </cell>
          <cell r="I927">
            <v>1233.7650000000001</v>
          </cell>
          <cell r="J927">
            <v>1.9039999999999999</v>
          </cell>
          <cell r="K927">
            <v>1.2065625000000002</v>
          </cell>
          <cell r="L927">
            <v>1023</v>
          </cell>
          <cell r="M927">
            <v>180</v>
          </cell>
          <cell r="N927">
            <v>80</v>
          </cell>
          <cell r="O927" t="str">
            <v>蜘蛛2</v>
          </cell>
          <cell r="P927" t="str">
            <v>火精灵1</v>
          </cell>
          <cell r="Q927" t="str">
            <v>蝙蝠2</v>
          </cell>
          <cell r="R927" t="str">
            <v>蛋2</v>
          </cell>
          <cell r="S927" t="str">
            <v/>
          </cell>
          <cell r="T927" t="str">
            <v/>
          </cell>
          <cell r="U927">
            <v>8</v>
          </cell>
          <cell r="V927">
            <v>8</v>
          </cell>
          <cell r="W927">
            <v>8</v>
          </cell>
          <cell r="X927">
            <v>16</v>
          </cell>
          <cell r="Y927" t="str">
            <v>0</v>
          </cell>
          <cell r="Z927" t="str">
            <v>0</v>
          </cell>
          <cell r="AA927">
            <v>1204</v>
          </cell>
          <cell r="AB927">
            <v>301</v>
          </cell>
          <cell r="AC927">
            <v>1204</v>
          </cell>
          <cell r="AD927">
            <v>1204</v>
          </cell>
          <cell r="AE927" t="str">
            <v/>
          </cell>
          <cell r="AF927" t="str">
            <v/>
          </cell>
          <cell r="AG927">
            <v>3.8079999999999998</v>
          </cell>
          <cell r="AH927">
            <v>1.9039999999999999</v>
          </cell>
          <cell r="AI927">
            <v>1.9039999999999999</v>
          </cell>
          <cell r="AJ927">
            <v>1.9039999999999999</v>
          </cell>
          <cell r="AK927" t="str">
            <v/>
          </cell>
          <cell r="AL927" t="str">
            <v/>
          </cell>
          <cell r="AM927">
            <v>2</v>
          </cell>
          <cell r="AN927">
            <v>1</v>
          </cell>
          <cell r="AO927">
            <v>2</v>
          </cell>
          <cell r="AP927">
            <v>2</v>
          </cell>
          <cell r="AQ927" t="str">
            <v/>
          </cell>
          <cell r="AR927" t="str">
            <v/>
          </cell>
          <cell r="AS927">
            <v>1300</v>
          </cell>
        </row>
        <row r="928">
          <cell r="A928" t="str">
            <v>0_13_7_Hard</v>
          </cell>
          <cell r="B928">
            <v>0</v>
          </cell>
          <cell r="C928">
            <v>13</v>
          </cell>
          <cell r="D928">
            <v>7</v>
          </cell>
          <cell r="E928">
            <v>35.840000000000003</v>
          </cell>
          <cell r="F928" t="str">
            <v>Hard</v>
          </cell>
          <cell r="G928" t="str">
            <v>标准关</v>
          </cell>
          <cell r="H928">
            <v>1</v>
          </cell>
          <cell r="I928">
            <v>1560.66</v>
          </cell>
          <cell r="J928">
            <v>1.9039999999999999</v>
          </cell>
          <cell r="K928">
            <v>1.3406250000000002</v>
          </cell>
          <cell r="L928">
            <v>1164</v>
          </cell>
          <cell r="M928">
            <v>180</v>
          </cell>
          <cell r="N928">
            <v>80</v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>0</v>
          </cell>
          <cell r="V928" t="str">
            <v>0</v>
          </cell>
          <cell r="W928" t="str">
            <v>0</v>
          </cell>
          <cell r="X928" t="str">
            <v>0</v>
          </cell>
          <cell r="Y928" t="str">
            <v>0</v>
          </cell>
          <cell r="Z928" t="str">
            <v>0</v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>
            <v>1480</v>
          </cell>
        </row>
        <row r="929">
          <cell r="A929" t="str">
            <v>0_13_8_Hard</v>
          </cell>
          <cell r="B929">
            <v>0</v>
          </cell>
          <cell r="C929">
            <v>13</v>
          </cell>
          <cell r="D929">
            <v>8</v>
          </cell>
          <cell r="E929">
            <v>38.080000000000005</v>
          </cell>
          <cell r="F929" t="str">
            <v>Hard</v>
          </cell>
          <cell r="G929" t="str">
            <v>标准关</v>
          </cell>
          <cell r="H929">
            <v>1</v>
          </cell>
          <cell r="I929">
            <v>1925.5170000000001</v>
          </cell>
          <cell r="J929">
            <v>1.9039999999999999</v>
          </cell>
          <cell r="K929">
            <v>1.4746875000000004</v>
          </cell>
          <cell r="L929">
            <v>1306</v>
          </cell>
          <cell r="M929">
            <v>180</v>
          </cell>
          <cell r="N929">
            <v>80</v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>0</v>
          </cell>
          <cell r="V929" t="str">
            <v>0</v>
          </cell>
          <cell r="W929" t="str">
            <v>0</v>
          </cell>
          <cell r="X929" t="str">
            <v>0</v>
          </cell>
          <cell r="Y929" t="str">
            <v>0</v>
          </cell>
          <cell r="Z929" t="str">
            <v>0</v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/>
          </cell>
          <cell r="AG929" t="str">
            <v/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>
            <v>1660</v>
          </cell>
        </row>
        <row r="930">
          <cell r="A930" t="str">
            <v>0_13_9_Hard</v>
          </cell>
          <cell r="B930">
            <v>0</v>
          </cell>
          <cell r="C930">
            <v>13</v>
          </cell>
          <cell r="D930">
            <v>9</v>
          </cell>
          <cell r="E930">
            <v>40.320000000000007</v>
          </cell>
          <cell r="F930" t="str">
            <v>Hard</v>
          </cell>
          <cell r="G930" t="str">
            <v>标准关</v>
          </cell>
          <cell r="H930">
            <v>1</v>
          </cell>
          <cell r="I930">
            <v>2328.3359999999998</v>
          </cell>
          <cell r="J930">
            <v>1.9039999999999999</v>
          </cell>
          <cell r="K930">
            <v>1.6087500000000003</v>
          </cell>
          <cell r="L930">
            <v>1447</v>
          </cell>
          <cell r="M930">
            <v>180</v>
          </cell>
          <cell r="N930">
            <v>80</v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>0</v>
          </cell>
          <cell r="V930" t="str">
            <v>0</v>
          </cell>
          <cell r="W930" t="str">
            <v>0</v>
          </cell>
          <cell r="X930" t="str">
            <v>0</v>
          </cell>
          <cell r="Y930" t="str">
            <v>0</v>
          </cell>
          <cell r="Z930" t="str">
            <v>0</v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 t="str">
            <v/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>
            <v>1840</v>
          </cell>
        </row>
        <row r="931">
          <cell r="A931" t="str">
            <v>0_13_10_Hard</v>
          </cell>
          <cell r="B931">
            <v>0</v>
          </cell>
          <cell r="C931">
            <v>13</v>
          </cell>
          <cell r="D931">
            <v>10</v>
          </cell>
          <cell r="E931">
            <v>42.56</v>
          </cell>
          <cell r="F931" t="str">
            <v>Hard</v>
          </cell>
          <cell r="G931" t="str">
            <v>标准关</v>
          </cell>
          <cell r="H931">
            <v>1</v>
          </cell>
          <cell r="I931">
            <v>2769.1169999999997</v>
          </cell>
          <cell r="J931">
            <v>1.9039999999999999</v>
          </cell>
          <cell r="K931">
            <v>1.7428125000000003</v>
          </cell>
          <cell r="L931">
            <v>1589</v>
          </cell>
          <cell r="M931">
            <v>180</v>
          </cell>
          <cell r="N931">
            <v>80</v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>0</v>
          </cell>
          <cell r="V931" t="str">
            <v>0</v>
          </cell>
          <cell r="W931" t="str">
            <v>0</v>
          </cell>
          <cell r="X931" t="str">
            <v>0</v>
          </cell>
          <cell r="Y931" t="str">
            <v>0</v>
          </cell>
          <cell r="Z931" t="str">
            <v>0</v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>
            <v>2020</v>
          </cell>
        </row>
        <row r="932">
          <cell r="A932" t="str">
            <v>0_14_1_Hard</v>
          </cell>
          <cell r="B932">
            <v>0</v>
          </cell>
          <cell r="C932">
            <v>14</v>
          </cell>
          <cell r="D932">
            <v>1</v>
          </cell>
          <cell r="E932">
            <v>22.599999999999998</v>
          </cell>
          <cell r="F932" t="str">
            <v>Hard</v>
          </cell>
          <cell r="G932" t="str">
            <v>标准关</v>
          </cell>
          <cell r="H932">
            <v>1</v>
          </cell>
          <cell r="I932">
            <v>129.96</v>
          </cell>
          <cell r="J932">
            <v>1.9459999999999997</v>
          </cell>
          <cell r="K932">
            <v>0.54656250000000006</v>
          </cell>
          <cell r="L932">
            <v>238</v>
          </cell>
          <cell r="M932">
            <v>180</v>
          </cell>
          <cell r="N932">
            <v>80</v>
          </cell>
          <cell r="O932" t="str">
            <v>石像1</v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>
            <v>12</v>
          </cell>
          <cell r="V932" t="str">
            <v>0</v>
          </cell>
          <cell r="W932" t="str">
            <v>0</v>
          </cell>
          <cell r="X932" t="str">
            <v>0</v>
          </cell>
          <cell r="Y932" t="str">
            <v>0</v>
          </cell>
          <cell r="Z932" t="str">
            <v>0</v>
          </cell>
          <cell r="AA932">
            <v>238</v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>
            <v>1.9459999999999997</v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>
            <v>7</v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>
            <v>300</v>
          </cell>
        </row>
        <row r="933">
          <cell r="A933" t="str">
            <v>0_14_2_Hard</v>
          </cell>
          <cell r="B933">
            <v>0</v>
          </cell>
          <cell r="C933">
            <v>14</v>
          </cell>
          <cell r="D933">
            <v>2</v>
          </cell>
          <cell r="E933">
            <v>24.86</v>
          </cell>
          <cell r="F933" t="str">
            <v>Hard</v>
          </cell>
          <cell r="G933" t="str">
            <v>标准关</v>
          </cell>
          <cell r="H933">
            <v>1</v>
          </cell>
          <cell r="I933">
            <v>279.41399999999999</v>
          </cell>
          <cell r="J933">
            <v>1.9459999999999997</v>
          </cell>
          <cell r="K933">
            <v>0.68320312500000013</v>
          </cell>
          <cell r="L933">
            <v>409</v>
          </cell>
          <cell r="M933">
            <v>180</v>
          </cell>
          <cell r="N933">
            <v>80</v>
          </cell>
          <cell r="O933" t="str">
            <v>石像1</v>
          </cell>
          <cell r="P933" t="str">
            <v>火精灵1</v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>
            <v>5</v>
          </cell>
          <cell r="V933">
            <v>11</v>
          </cell>
          <cell r="W933" t="str">
            <v>0</v>
          </cell>
          <cell r="X933" t="str">
            <v>0</v>
          </cell>
          <cell r="Y933" t="str">
            <v>0</v>
          </cell>
          <cell r="Z933" t="str">
            <v>0</v>
          </cell>
          <cell r="AA933">
            <v>409</v>
          </cell>
          <cell r="AB933">
            <v>409</v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>
            <v>1.9459999999999997</v>
          </cell>
          <cell r="AH933">
            <v>1.9459999999999997</v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>
            <v>5</v>
          </cell>
          <cell r="AN933">
            <v>5</v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>
            <v>516</v>
          </cell>
        </row>
        <row r="934">
          <cell r="A934" t="str">
            <v>0_14_3_Hard</v>
          </cell>
          <cell r="B934">
            <v>0</v>
          </cell>
          <cell r="C934">
            <v>14</v>
          </cell>
          <cell r="D934">
            <v>3</v>
          </cell>
          <cell r="E934">
            <v>27.119999999999997</v>
          </cell>
          <cell r="F934" t="str">
            <v>Hard</v>
          </cell>
          <cell r="G934" t="str">
            <v>标准关</v>
          </cell>
          <cell r="H934">
            <v>1</v>
          </cell>
          <cell r="I934">
            <v>475.65359999999998</v>
          </cell>
          <cell r="J934">
            <v>1.9459999999999997</v>
          </cell>
          <cell r="K934">
            <v>0.81984375000000009</v>
          </cell>
          <cell r="L934">
            <v>580</v>
          </cell>
          <cell r="M934">
            <v>180</v>
          </cell>
          <cell r="N934">
            <v>80</v>
          </cell>
          <cell r="O934" t="str">
            <v>火精灵1</v>
          </cell>
          <cell r="P934" t="str">
            <v>蝙蝠2</v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>
            <v>11</v>
          </cell>
          <cell r="V934">
            <v>11</v>
          </cell>
          <cell r="W934" t="str">
            <v>0</v>
          </cell>
          <cell r="X934" t="str">
            <v>0</v>
          </cell>
          <cell r="Y934" t="str">
            <v>0</v>
          </cell>
          <cell r="Z934" t="str">
            <v>0</v>
          </cell>
          <cell r="AA934">
            <v>232</v>
          </cell>
          <cell r="AB934">
            <v>928</v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>
            <v>1.9459999999999997</v>
          </cell>
          <cell r="AH934">
            <v>1.9459999999999997</v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>
            <v>2</v>
          </cell>
          <cell r="AN934">
            <v>5</v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>
            <v>732</v>
          </cell>
        </row>
        <row r="935">
          <cell r="A935" t="str">
            <v>0_14_4_Hard</v>
          </cell>
          <cell r="B935">
            <v>0</v>
          </cell>
          <cell r="C935">
            <v>14</v>
          </cell>
          <cell r="D935">
            <v>4</v>
          </cell>
          <cell r="E935">
            <v>29.38</v>
          </cell>
          <cell r="F935" t="str">
            <v>Hard</v>
          </cell>
          <cell r="G935" t="str">
            <v>标准关</v>
          </cell>
          <cell r="H935">
            <v>1</v>
          </cell>
          <cell r="I935">
            <v>712.61399999999992</v>
          </cell>
          <cell r="J935">
            <v>1.9459999999999997</v>
          </cell>
          <cell r="K935">
            <v>0.95648437500000005</v>
          </cell>
          <cell r="L935">
            <v>745</v>
          </cell>
          <cell r="M935">
            <v>180</v>
          </cell>
          <cell r="N935">
            <v>80</v>
          </cell>
          <cell r="O935" t="str">
            <v>火精灵1</v>
          </cell>
          <cell r="P935" t="str">
            <v>蝙蝠2</v>
          </cell>
          <cell r="Q935" t="str">
            <v>蛋2</v>
          </cell>
          <cell r="R935" t="str">
            <v/>
          </cell>
          <cell r="S935" t="str">
            <v/>
          </cell>
          <cell r="T935" t="str">
            <v/>
          </cell>
          <cell r="U935">
            <v>11</v>
          </cell>
          <cell r="V935">
            <v>11</v>
          </cell>
          <cell r="W935">
            <v>5</v>
          </cell>
          <cell r="X935" t="str">
            <v>0</v>
          </cell>
          <cell r="Y935" t="str">
            <v>0</v>
          </cell>
          <cell r="Z935" t="str">
            <v>0</v>
          </cell>
          <cell r="AA935">
            <v>268</v>
          </cell>
          <cell r="AB935">
            <v>1073</v>
          </cell>
          <cell r="AC935">
            <v>1073</v>
          </cell>
          <cell r="AD935" t="str">
            <v/>
          </cell>
          <cell r="AE935" t="str">
            <v/>
          </cell>
          <cell r="AF935" t="str">
            <v/>
          </cell>
          <cell r="AG935">
            <v>1.9459999999999997</v>
          </cell>
          <cell r="AH935">
            <v>1.9459999999999997</v>
          </cell>
          <cell r="AI935">
            <v>1.9459999999999997</v>
          </cell>
          <cell r="AJ935" t="str">
            <v/>
          </cell>
          <cell r="AK935" t="str">
            <v/>
          </cell>
          <cell r="AL935" t="str">
            <v/>
          </cell>
          <cell r="AM935">
            <v>2</v>
          </cell>
          <cell r="AN935">
            <v>4</v>
          </cell>
          <cell r="AO935">
            <v>4</v>
          </cell>
          <cell r="AP935" t="str">
            <v/>
          </cell>
          <cell r="AQ935" t="str">
            <v/>
          </cell>
          <cell r="AR935" t="str">
            <v/>
          </cell>
          <cell r="AS935">
            <v>940</v>
          </cell>
        </row>
        <row r="936">
          <cell r="A936" t="str">
            <v>0_14_5_Hard</v>
          </cell>
          <cell r="B936">
            <v>0</v>
          </cell>
          <cell r="C936">
            <v>14</v>
          </cell>
          <cell r="D936">
            <v>5</v>
          </cell>
          <cell r="E936">
            <v>31.639999999999993</v>
          </cell>
          <cell r="F936" t="str">
            <v>Hard</v>
          </cell>
          <cell r="G936" t="str">
            <v>标准关</v>
          </cell>
          <cell r="H936">
            <v>1</v>
          </cell>
          <cell r="I936">
            <v>970.36799999999994</v>
          </cell>
          <cell r="J936">
            <v>1.9459999999999997</v>
          </cell>
          <cell r="K936">
            <v>1.0931250000000001</v>
          </cell>
          <cell r="L936">
            <v>888</v>
          </cell>
          <cell r="M936">
            <v>180</v>
          </cell>
          <cell r="N936">
            <v>80</v>
          </cell>
          <cell r="O936" t="str">
            <v>蝙蝠2</v>
          </cell>
          <cell r="P936" t="str">
            <v>蛋2</v>
          </cell>
          <cell r="Q936" t="str">
            <v>石像1</v>
          </cell>
          <cell r="R936" t="str">
            <v/>
          </cell>
          <cell r="S936" t="str">
            <v/>
          </cell>
          <cell r="T936" t="str">
            <v/>
          </cell>
          <cell r="U936">
            <v>13</v>
          </cell>
          <cell r="V936">
            <v>13</v>
          </cell>
          <cell r="W936">
            <v>6</v>
          </cell>
          <cell r="X936" t="str">
            <v>0</v>
          </cell>
          <cell r="Y936" t="str">
            <v>0</v>
          </cell>
          <cell r="Z936" t="str">
            <v>0</v>
          </cell>
          <cell r="AA936">
            <v>1033</v>
          </cell>
          <cell r="AB936">
            <v>1033</v>
          </cell>
          <cell r="AC936">
            <v>258</v>
          </cell>
          <cell r="AD936" t="str">
            <v/>
          </cell>
          <cell r="AE936" t="str">
            <v/>
          </cell>
          <cell r="AF936" t="str">
            <v/>
          </cell>
          <cell r="AG936">
            <v>1.9459999999999997</v>
          </cell>
          <cell r="AH936">
            <v>1.9459999999999997</v>
          </cell>
          <cell r="AI936">
            <v>1.9459999999999997</v>
          </cell>
          <cell r="AJ936" t="str">
            <v/>
          </cell>
          <cell r="AK936" t="str">
            <v/>
          </cell>
          <cell r="AL936" t="str">
            <v/>
          </cell>
          <cell r="AM936">
            <v>3</v>
          </cell>
          <cell r="AN936">
            <v>3</v>
          </cell>
          <cell r="AO936">
            <v>1</v>
          </cell>
          <cell r="AP936" t="str">
            <v/>
          </cell>
          <cell r="AQ936" t="str">
            <v/>
          </cell>
          <cell r="AR936" t="str">
            <v/>
          </cell>
          <cell r="AS936">
            <v>1120</v>
          </cell>
        </row>
        <row r="937">
          <cell r="A937" t="str">
            <v>0_14_6_Hard</v>
          </cell>
          <cell r="B937">
            <v>0</v>
          </cell>
          <cell r="C937">
            <v>14</v>
          </cell>
          <cell r="D937">
            <v>6</v>
          </cell>
          <cell r="E937">
            <v>33.9</v>
          </cell>
          <cell r="F937" t="str">
            <v>Hard</v>
          </cell>
          <cell r="G937" t="str">
            <v>标准关</v>
          </cell>
          <cell r="H937">
            <v>1</v>
          </cell>
          <cell r="I937">
            <v>1267.1099999999999</v>
          </cell>
          <cell r="J937">
            <v>1.9459999999999997</v>
          </cell>
          <cell r="K937">
            <v>1.2297656250000002</v>
          </cell>
          <cell r="L937">
            <v>1030</v>
          </cell>
          <cell r="M937">
            <v>180</v>
          </cell>
          <cell r="N937">
            <v>80</v>
          </cell>
          <cell r="O937" t="str">
            <v>火精灵1</v>
          </cell>
          <cell r="P937" t="str">
            <v>蝙蝠2</v>
          </cell>
          <cell r="Q937" t="str">
            <v>蛋2</v>
          </cell>
          <cell r="R937" t="str">
            <v>石像1</v>
          </cell>
          <cell r="S937" t="str">
            <v/>
          </cell>
          <cell r="T937" t="str">
            <v/>
          </cell>
          <cell r="U937">
            <v>8</v>
          </cell>
          <cell r="V937">
            <v>8</v>
          </cell>
          <cell r="W937">
            <v>8</v>
          </cell>
          <cell r="X937">
            <v>16</v>
          </cell>
          <cell r="Y937" t="str">
            <v>0</v>
          </cell>
          <cell r="Z937" t="str">
            <v>0</v>
          </cell>
          <cell r="AA937">
            <v>468</v>
          </cell>
          <cell r="AB937">
            <v>1873</v>
          </cell>
          <cell r="AC937">
            <v>1873</v>
          </cell>
          <cell r="AD937">
            <v>468</v>
          </cell>
          <cell r="AE937" t="str">
            <v/>
          </cell>
          <cell r="AF937" t="str">
            <v/>
          </cell>
          <cell r="AG937">
            <v>1.9459999999999997</v>
          </cell>
          <cell r="AH937">
            <v>1.9459999999999997</v>
          </cell>
          <cell r="AI937">
            <v>1.9459999999999997</v>
          </cell>
          <cell r="AJ937">
            <v>1.9459999999999997</v>
          </cell>
          <cell r="AK937" t="str">
            <v/>
          </cell>
          <cell r="AL937" t="str">
            <v/>
          </cell>
          <cell r="AM937">
            <v>1</v>
          </cell>
          <cell r="AN937">
            <v>3</v>
          </cell>
          <cell r="AO937">
            <v>3</v>
          </cell>
          <cell r="AP937">
            <v>1</v>
          </cell>
          <cell r="AQ937" t="str">
            <v/>
          </cell>
          <cell r="AR937" t="str">
            <v/>
          </cell>
          <cell r="AS937">
            <v>1300</v>
          </cell>
        </row>
        <row r="938">
          <cell r="A938" t="str">
            <v>0_14_7_Hard</v>
          </cell>
          <cell r="B938">
            <v>0</v>
          </cell>
          <cell r="C938">
            <v>14</v>
          </cell>
          <cell r="D938">
            <v>7</v>
          </cell>
          <cell r="E938">
            <v>36.159999999999997</v>
          </cell>
          <cell r="F938" t="str">
            <v>Hard</v>
          </cell>
          <cell r="G938" t="str">
            <v>标准关</v>
          </cell>
          <cell r="H938">
            <v>1</v>
          </cell>
          <cell r="I938">
            <v>1602.8400000000001</v>
          </cell>
          <cell r="J938">
            <v>1.9459999999999997</v>
          </cell>
          <cell r="K938">
            <v>1.3664062500000003</v>
          </cell>
          <cell r="L938">
            <v>1173</v>
          </cell>
          <cell r="M938">
            <v>180</v>
          </cell>
          <cell r="N938">
            <v>80</v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>0</v>
          </cell>
          <cell r="V938" t="str">
            <v>0</v>
          </cell>
          <cell r="W938" t="str">
            <v>0</v>
          </cell>
          <cell r="X938" t="str">
            <v>0</v>
          </cell>
          <cell r="Y938" t="str">
            <v>0</v>
          </cell>
          <cell r="Z938" t="str">
            <v>0</v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>
            <v>1480</v>
          </cell>
        </row>
        <row r="939">
          <cell r="A939" t="str">
            <v>0_14_8_Hard</v>
          </cell>
          <cell r="B939">
            <v>0</v>
          </cell>
          <cell r="C939">
            <v>14</v>
          </cell>
          <cell r="D939">
            <v>8</v>
          </cell>
          <cell r="E939">
            <v>38.419999999999995</v>
          </cell>
          <cell r="F939" t="str">
            <v>Hard</v>
          </cell>
          <cell r="G939" t="str">
            <v>标准关</v>
          </cell>
          <cell r="H939">
            <v>1</v>
          </cell>
          <cell r="I939">
            <v>1977.558</v>
          </cell>
          <cell r="J939">
            <v>1.9459999999999997</v>
          </cell>
          <cell r="K939">
            <v>1.5030468750000001</v>
          </cell>
          <cell r="L939">
            <v>1316</v>
          </cell>
          <cell r="M939">
            <v>180</v>
          </cell>
          <cell r="N939">
            <v>80</v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>0</v>
          </cell>
          <cell r="V939" t="str">
            <v>0</v>
          </cell>
          <cell r="W939" t="str">
            <v>0</v>
          </cell>
          <cell r="X939" t="str">
            <v>0</v>
          </cell>
          <cell r="Y939" t="str">
            <v>0</v>
          </cell>
          <cell r="Z939" t="str">
            <v>0</v>
          </cell>
          <cell r="AA939" t="str">
            <v/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>
            <v>1660</v>
          </cell>
        </row>
        <row r="940">
          <cell r="A940" t="str">
            <v>0_14_9_Hard</v>
          </cell>
          <cell r="B940">
            <v>0</v>
          </cell>
          <cell r="C940">
            <v>14</v>
          </cell>
          <cell r="D940">
            <v>9</v>
          </cell>
          <cell r="E940">
            <v>40.68</v>
          </cell>
          <cell r="F940" t="str">
            <v>Hard</v>
          </cell>
          <cell r="G940" t="str">
            <v>标准关</v>
          </cell>
          <cell r="H940">
            <v>1</v>
          </cell>
          <cell r="I940">
            <v>2391.2640000000001</v>
          </cell>
          <cell r="J940">
            <v>1.9459999999999997</v>
          </cell>
          <cell r="K940">
            <v>1.6396875000000002</v>
          </cell>
          <cell r="L940">
            <v>1458</v>
          </cell>
          <cell r="M940">
            <v>180</v>
          </cell>
          <cell r="N940">
            <v>80</v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>0</v>
          </cell>
          <cell r="V940" t="str">
            <v>0</v>
          </cell>
          <cell r="W940" t="str">
            <v>0</v>
          </cell>
          <cell r="X940" t="str">
            <v>0</v>
          </cell>
          <cell r="Y940" t="str">
            <v>0</v>
          </cell>
          <cell r="Z940" t="str">
            <v>0</v>
          </cell>
          <cell r="AA940" t="str">
            <v/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>
            <v>1840</v>
          </cell>
        </row>
        <row r="941">
          <cell r="A941" t="str">
            <v>0_14_10_Hard</v>
          </cell>
          <cell r="B941">
            <v>0</v>
          </cell>
          <cell r="C941">
            <v>14</v>
          </cell>
          <cell r="D941">
            <v>10</v>
          </cell>
          <cell r="E941">
            <v>42.939999999999991</v>
          </cell>
          <cell r="F941" t="str">
            <v>Hard</v>
          </cell>
          <cell r="G941" t="str">
            <v>标准关</v>
          </cell>
          <cell r="H941">
            <v>1</v>
          </cell>
          <cell r="I941">
            <v>2843.9579999999996</v>
          </cell>
          <cell r="J941">
            <v>1.9459999999999997</v>
          </cell>
          <cell r="K941">
            <v>1.7763281250000003</v>
          </cell>
          <cell r="L941">
            <v>1601</v>
          </cell>
          <cell r="M941">
            <v>180</v>
          </cell>
          <cell r="N941">
            <v>80</v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>0</v>
          </cell>
          <cell r="V941" t="str">
            <v>0</v>
          </cell>
          <cell r="W941" t="str">
            <v>0</v>
          </cell>
          <cell r="X941" t="str">
            <v>0</v>
          </cell>
          <cell r="Y941" t="str">
            <v>0</v>
          </cell>
          <cell r="Z941" t="str">
            <v>0</v>
          </cell>
          <cell r="AA941" t="str">
            <v/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>
            <v>2020</v>
          </cell>
        </row>
        <row r="942">
          <cell r="A942" t="str">
            <v>0_15_1_Hard</v>
          </cell>
          <cell r="B942">
            <v>0</v>
          </cell>
          <cell r="C942">
            <v>15</v>
          </cell>
          <cell r="D942">
            <v>1</v>
          </cell>
          <cell r="E942">
            <v>22.799999999999997</v>
          </cell>
          <cell r="F942" t="str">
            <v>Hard</v>
          </cell>
          <cell r="G942" t="str">
            <v>标准关</v>
          </cell>
          <cell r="H942">
            <v>1</v>
          </cell>
          <cell r="I942">
            <v>133.38</v>
          </cell>
          <cell r="J942">
            <v>1.9879999999999998</v>
          </cell>
          <cell r="K942">
            <v>0.55687500000000012</v>
          </cell>
          <cell r="L942">
            <v>240</v>
          </cell>
          <cell r="M942">
            <v>180</v>
          </cell>
          <cell r="N942">
            <v>80</v>
          </cell>
          <cell r="O942" t="str">
            <v>鬼2</v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>
            <v>12</v>
          </cell>
          <cell r="V942" t="str">
            <v>0</v>
          </cell>
          <cell r="W942" t="str">
            <v>0</v>
          </cell>
          <cell r="X942" t="str">
            <v>0</v>
          </cell>
          <cell r="Y942" t="str">
            <v>0</v>
          </cell>
          <cell r="Z942" t="str">
            <v>0</v>
          </cell>
          <cell r="AA942">
            <v>240</v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/>
          </cell>
          <cell r="AG942">
            <v>1.9879999999999998</v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>
            <v>7</v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>
            <v>300</v>
          </cell>
        </row>
        <row r="943">
          <cell r="A943" t="str">
            <v>0_15_2_Hard</v>
          </cell>
          <cell r="B943">
            <v>0</v>
          </cell>
          <cell r="C943">
            <v>15</v>
          </cell>
          <cell r="D943">
            <v>2</v>
          </cell>
          <cell r="E943">
            <v>25.08</v>
          </cell>
          <cell r="F943" t="str">
            <v>Hard</v>
          </cell>
          <cell r="G943" t="str">
            <v>标准关</v>
          </cell>
          <cell r="H943">
            <v>1</v>
          </cell>
          <cell r="I943">
            <v>286.767</v>
          </cell>
          <cell r="J943">
            <v>1.9879999999999998</v>
          </cell>
          <cell r="K943">
            <v>0.69609375000000018</v>
          </cell>
          <cell r="L943">
            <v>412</v>
          </cell>
          <cell r="M943">
            <v>180</v>
          </cell>
          <cell r="N943">
            <v>80</v>
          </cell>
          <cell r="O943" t="str">
            <v>鬼2</v>
          </cell>
          <cell r="P943" t="str">
            <v>蝙蝠2</v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>
            <v>5</v>
          </cell>
          <cell r="V943">
            <v>11</v>
          </cell>
          <cell r="W943" t="str">
            <v>0</v>
          </cell>
          <cell r="X943" t="str">
            <v>0</v>
          </cell>
          <cell r="Y943" t="str">
            <v>0</v>
          </cell>
          <cell r="Z943" t="str">
            <v>0</v>
          </cell>
          <cell r="AA943">
            <v>412</v>
          </cell>
          <cell r="AB943">
            <v>412</v>
          </cell>
          <cell r="AC943" t="str">
            <v/>
          </cell>
          <cell r="AD943" t="str">
            <v/>
          </cell>
          <cell r="AE943" t="str">
            <v/>
          </cell>
          <cell r="AF943" t="str">
            <v/>
          </cell>
          <cell r="AG943">
            <v>1.9879999999999998</v>
          </cell>
          <cell r="AH943">
            <v>1.9879999999999998</v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>
            <v>5</v>
          </cell>
          <cell r="AN943">
            <v>5</v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>
            <v>516</v>
          </cell>
        </row>
        <row r="944">
          <cell r="A944" t="str">
            <v>0_15_3_Hard</v>
          </cell>
          <cell r="B944">
            <v>0</v>
          </cell>
          <cell r="C944">
            <v>15</v>
          </cell>
          <cell r="D944">
            <v>3</v>
          </cell>
          <cell r="E944">
            <v>27.359999999999996</v>
          </cell>
          <cell r="F944" t="str">
            <v>Hard</v>
          </cell>
          <cell r="G944" t="str">
            <v>标准关</v>
          </cell>
          <cell r="H944">
            <v>1</v>
          </cell>
          <cell r="I944">
            <v>488.17079999999993</v>
          </cell>
          <cell r="J944">
            <v>1.9879999999999998</v>
          </cell>
          <cell r="K944">
            <v>0.83531250000000012</v>
          </cell>
          <cell r="L944">
            <v>584</v>
          </cell>
          <cell r="M944">
            <v>180</v>
          </cell>
          <cell r="N944">
            <v>80</v>
          </cell>
          <cell r="O944" t="str">
            <v>蝙蝠2</v>
          </cell>
          <cell r="P944" t="str">
            <v>蛋2</v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>
            <v>11</v>
          </cell>
          <cell r="V944">
            <v>11</v>
          </cell>
          <cell r="W944" t="str">
            <v>0</v>
          </cell>
          <cell r="X944" t="str">
            <v>0</v>
          </cell>
          <cell r="Y944" t="str">
            <v>0</v>
          </cell>
          <cell r="Z944" t="str">
            <v>0</v>
          </cell>
          <cell r="AA944">
            <v>584</v>
          </cell>
          <cell r="AB944">
            <v>584</v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>
            <v>1.9879999999999998</v>
          </cell>
          <cell r="AH944">
            <v>1.9879999999999998</v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>
            <v>4</v>
          </cell>
          <cell r="AN944">
            <v>4</v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>
            <v>732</v>
          </cell>
        </row>
        <row r="945">
          <cell r="A945" t="str">
            <v>0_15_4_Hard</v>
          </cell>
          <cell r="B945">
            <v>0</v>
          </cell>
          <cell r="C945">
            <v>15</v>
          </cell>
          <cell r="D945">
            <v>4</v>
          </cell>
          <cell r="E945">
            <v>29.639999999999997</v>
          </cell>
          <cell r="F945" t="str">
            <v>Hard</v>
          </cell>
          <cell r="G945" t="str">
            <v>标准关</v>
          </cell>
          <cell r="H945">
            <v>1</v>
          </cell>
          <cell r="I945">
            <v>731.36699999999996</v>
          </cell>
          <cell r="J945">
            <v>1.9879999999999998</v>
          </cell>
          <cell r="K945">
            <v>0.97453125000000018</v>
          </cell>
          <cell r="L945">
            <v>750</v>
          </cell>
          <cell r="M945">
            <v>180</v>
          </cell>
          <cell r="N945">
            <v>80</v>
          </cell>
          <cell r="O945" t="str">
            <v>蝙蝠2</v>
          </cell>
          <cell r="P945" t="str">
            <v>蛋2</v>
          </cell>
          <cell r="Q945" t="str">
            <v>石像1</v>
          </cell>
          <cell r="R945" t="str">
            <v/>
          </cell>
          <cell r="S945" t="str">
            <v/>
          </cell>
          <cell r="T945" t="str">
            <v/>
          </cell>
          <cell r="U945">
            <v>11</v>
          </cell>
          <cell r="V945">
            <v>11</v>
          </cell>
          <cell r="W945">
            <v>5</v>
          </cell>
          <cell r="X945" t="str">
            <v>0</v>
          </cell>
          <cell r="Y945" t="str">
            <v>0</v>
          </cell>
          <cell r="Z945" t="str">
            <v>0</v>
          </cell>
          <cell r="AA945">
            <v>871</v>
          </cell>
          <cell r="AB945">
            <v>871</v>
          </cell>
          <cell r="AC945">
            <v>218</v>
          </cell>
          <cell r="AD945" t="str">
            <v/>
          </cell>
          <cell r="AE945" t="str">
            <v/>
          </cell>
          <cell r="AF945" t="str">
            <v/>
          </cell>
          <cell r="AG945">
            <v>1.9879999999999998</v>
          </cell>
          <cell r="AH945">
            <v>1.9879999999999998</v>
          </cell>
          <cell r="AI945">
            <v>1.9879999999999998</v>
          </cell>
          <cell r="AJ945" t="str">
            <v/>
          </cell>
          <cell r="AK945" t="str">
            <v/>
          </cell>
          <cell r="AL945" t="str">
            <v/>
          </cell>
          <cell r="AM945">
            <v>3</v>
          </cell>
          <cell r="AN945">
            <v>3</v>
          </cell>
          <cell r="AO945">
            <v>2</v>
          </cell>
          <cell r="AP945" t="str">
            <v/>
          </cell>
          <cell r="AQ945" t="str">
            <v/>
          </cell>
          <cell r="AR945" t="str">
            <v/>
          </cell>
          <cell r="AS945">
            <v>940</v>
          </cell>
        </row>
        <row r="946">
          <cell r="A946" t="str">
            <v>0_15_5_Hard</v>
          </cell>
          <cell r="B946">
            <v>0</v>
          </cell>
          <cell r="C946">
            <v>15</v>
          </cell>
          <cell r="D946">
            <v>5</v>
          </cell>
          <cell r="E946">
            <v>31.919999999999995</v>
          </cell>
          <cell r="F946" t="str">
            <v>Hard</v>
          </cell>
          <cell r="G946" t="str">
            <v>标准关</v>
          </cell>
          <cell r="H946">
            <v>1</v>
          </cell>
          <cell r="I946">
            <v>995.904</v>
          </cell>
          <cell r="J946">
            <v>1.9879999999999998</v>
          </cell>
          <cell r="K946">
            <v>1.1137500000000002</v>
          </cell>
          <cell r="L946">
            <v>894</v>
          </cell>
          <cell r="M946">
            <v>180</v>
          </cell>
          <cell r="N946">
            <v>80</v>
          </cell>
          <cell r="O946" t="str">
            <v>蛋2</v>
          </cell>
          <cell r="P946" t="str">
            <v>石像1</v>
          </cell>
          <cell r="Q946" t="str">
            <v>鬼2</v>
          </cell>
          <cell r="R946" t="str">
            <v/>
          </cell>
          <cell r="S946" t="str">
            <v/>
          </cell>
          <cell r="T946" t="str">
            <v/>
          </cell>
          <cell r="U946">
            <v>14</v>
          </cell>
          <cell r="V946">
            <v>14</v>
          </cell>
          <cell r="W946">
            <v>7</v>
          </cell>
          <cell r="X946" t="str">
            <v>0</v>
          </cell>
          <cell r="Y946" t="str">
            <v>0</v>
          </cell>
          <cell r="Z946" t="str">
            <v>0</v>
          </cell>
          <cell r="AA946">
            <v>1277</v>
          </cell>
          <cell r="AB946">
            <v>319</v>
          </cell>
          <cell r="AC946">
            <v>1277</v>
          </cell>
          <cell r="AD946" t="str">
            <v/>
          </cell>
          <cell r="AE946" t="str">
            <v/>
          </cell>
          <cell r="AF946" t="str">
            <v/>
          </cell>
          <cell r="AG946">
            <v>1.9879999999999998</v>
          </cell>
          <cell r="AH946">
            <v>1.9879999999999998</v>
          </cell>
          <cell r="AI946">
            <v>1.9879999999999998</v>
          </cell>
          <cell r="AJ946" t="str">
            <v/>
          </cell>
          <cell r="AK946" t="str">
            <v/>
          </cell>
          <cell r="AL946" t="str">
            <v/>
          </cell>
          <cell r="AM946">
            <v>3</v>
          </cell>
          <cell r="AN946">
            <v>1</v>
          </cell>
          <cell r="AO946">
            <v>3</v>
          </cell>
          <cell r="AP946" t="str">
            <v/>
          </cell>
          <cell r="AQ946" t="str">
            <v/>
          </cell>
          <cell r="AR946" t="str">
            <v/>
          </cell>
          <cell r="AS946">
            <v>1120</v>
          </cell>
        </row>
        <row r="947">
          <cell r="A947" t="str">
            <v>0_15_6_Hard</v>
          </cell>
          <cell r="B947">
            <v>0</v>
          </cell>
          <cell r="C947">
            <v>15</v>
          </cell>
          <cell r="D947">
            <v>6</v>
          </cell>
          <cell r="E947">
            <v>34.199999999999996</v>
          </cell>
          <cell r="F947" t="str">
            <v>Hard</v>
          </cell>
          <cell r="G947" t="str">
            <v>标准关</v>
          </cell>
          <cell r="H947">
            <v>1</v>
          </cell>
          <cell r="I947">
            <v>1300.4549999999999</v>
          </cell>
          <cell r="J947">
            <v>1.9879999999999998</v>
          </cell>
          <cell r="K947">
            <v>1.2529687500000002</v>
          </cell>
          <cell r="L947">
            <v>1038</v>
          </cell>
          <cell r="M947">
            <v>180</v>
          </cell>
          <cell r="N947">
            <v>80</v>
          </cell>
          <cell r="O947" t="str">
            <v>蝙蝠2</v>
          </cell>
          <cell r="P947" t="str">
            <v>蛋2</v>
          </cell>
          <cell r="Q947" t="str">
            <v>石像1</v>
          </cell>
          <cell r="R947" t="str">
            <v>鬼2</v>
          </cell>
          <cell r="S947" t="str">
            <v/>
          </cell>
          <cell r="T947" t="str">
            <v/>
          </cell>
          <cell r="U947">
            <v>8</v>
          </cell>
          <cell r="V947">
            <v>8</v>
          </cell>
          <cell r="W947">
            <v>8</v>
          </cell>
          <cell r="X947">
            <v>17</v>
          </cell>
          <cell r="Y947" t="str">
            <v>0</v>
          </cell>
          <cell r="Z947" t="str">
            <v>0</v>
          </cell>
          <cell r="AA947">
            <v>1216</v>
          </cell>
          <cell r="AB947">
            <v>1216</v>
          </cell>
          <cell r="AC947">
            <v>304</v>
          </cell>
          <cell r="AD947">
            <v>1216</v>
          </cell>
          <cell r="AE947" t="str">
            <v/>
          </cell>
          <cell r="AF947" t="str">
            <v/>
          </cell>
          <cell r="AG947">
            <v>1.9879999999999998</v>
          </cell>
          <cell r="AH947">
            <v>1.9879999999999998</v>
          </cell>
          <cell r="AI947">
            <v>1.9879999999999998</v>
          </cell>
          <cell r="AJ947">
            <v>1.9879999999999998</v>
          </cell>
          <cell r="AK947" t="str">
            <v/>
          </cell>
          <cell r="AL947" t="str">
            <v/>
          </cell>
          <cell r="AM947">
            <v>2</v>
          </cell>
          <cell r="AN947">
            <v>2</v>
          </cell>
          <cell r="AO947">
            <v>1</v>
          </cell>
          <cell r="AP947">
            <v>2</v>
          </cell>
          <cell r="AQ947" t="str">
            <v/>
          </cell>
          <cell r="AR947" t="str">
            <v/>
          </cell>
          <cell r="AS947">
            <v>1300</v>
          </cell>
        </row>
        <row r="948">
          <cell r="A948" t="str">
            <v>0_15_7_Hard</v>
          </cell>
          <cell r="B948">
            <v>0</v>
          </cell>
          <cell r="C948">
            <v>15</v>
          </cell>
          <cell r="D948">
            <v>7</v>
          </cell>
          <cell r="E948">
            <v>36.479999999999997</v>
          </cell>
          <cell r="F948" t="str">
            <v>Hard</v>
          </cell>
          <cell r="G948" t="str">
            <v>标准关</v>
          </cell>
          <cell r="H948">
            <v>1</v>
          </cell>
          <cell r="I948">
            <v>1645.02</v>
          </cell>
          <cell r="J948">
            <v>1.9879999999999998</v>
          </cell>
          <cell r="K948">
            <v>1.3921875000000004</v>
          </cell>
          <cell r="L948">
            <v>1182</v>
          </cell>
          <cell r="M948">
            <v>180</v>
          </cell>
          <cell r="N948">
            <v>80</v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>0</v>
          </cell>
          <cell r="V948" t="str">
            <v>0</v>
          </cell>
          <cell r="W948" t="str">
            <v>0</v>
          </cell>
          <cell r="X948" t="str">
            <v>0</v>
          </cell>
          <cell r="Y948" t="str">
            <v>0</v>
          </cell>
          <cell r="Z948" t="str">
            <v>0</v>
          </cell>
          <cell r="AA948" t="str">
            <v/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/>
          </cell>
          <cell r="AG948" t="str">
            <v/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>
            <v>1480</v>
          </cell>
        </row>
        <row r="949">
          <cell r="A949" t="str">
            <v>0_15_8_Hard</v>
          </cell>
          <cell r="B949">
            <v>0</v>
          </cell>
          <cell r="C949">
            <v>15</v>
          </cell>
          <cell r="D949">
            <v>8</v>
          </cell>
          <cell r="E949">
            <v>38.759999999999991</v>
          </cell>
          <cell r="F949" t="str">
            <v>Hard</v>
          </cell>
          <cell r="G949" t="str">
            <v>标准关</v>
          </cell>
          <cell r="H949">
            <v>1</v>
          </cell>
          <cell r="I949">
            <v>2029.5989999999999</v>
          </cell>
          <cell r="J949">
            <v>1.9879999999999998</v>
          </cell>
          <cell r="K949">
            <v>1.5314062500000003</v>
          </cell>
          <cell r="L949">
            <v>1325</v>
          </cell>
          <cell r="M949">
            <v>180</v>
          </cell>
          <cell r="N949">
            <v>80</v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>0</v>
          </cell>
          <cell r="V949" t="str">
            <v>0</v>
          </cell>
          <cell r="W949" t="str">
            <v>0</v>
          </cell>
          <cell r="X949" t="str">
            <v>0</v>
          </cell>
          <cell r="Y949" t="str">
            <v>0</v>
          </cell>
          <cell r="Z949" t="str">
            <v>0</v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>
            <v>1660</v>
          </cell>
        </row>
        <row r="950">
          <cell r="A950" t="str">
            <v>0_15_9_Hard</v>
          </cell>
          <cell r="B950">
            <v>0</v>
          </cell>
          <cell r="C950">
            <v>15</v>
          </cell>
          <cell r="D950">
            <v>9</v>
          </cell>
          <cell r="E950">
            <v>41.04</v>
          </cell>
          <cell r="F950" t="str">
            <v>Hard</v>
          </cell>
          <cell r="G950" t="str">
            <v>标准关</v>
          </cell>
          <cell r="H950">
            <v>1</v>
          </cell>
          <cell r="I950">
            <v>2454.192</v>
          </cell>
          <cell r="J950">
            <v>1.9879999999999998</v>
          </cell>
          <cell r="K950">
            <v>1.6706250000000002</v>
          </cell>
          <cell r="L950">
            <v>1469</v>
          </cell>
          <cell r="M950">
            <v>180</v>
          </cell>
          <cell r="N950">
            <v>80</v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>0</v>
          </cell>
          <cell r="V950" t="str">
            <v>0</v>
          </cell>
          <cell r="W950" t="str">
            <v>0</v>
          </cell>
          <cell r="X950" t="str">
            <v>0</v>
          </cell>
          <cell r="Y950" t="str">
            <v>0</v>
          </cell>
          <cell r="Z950" t="str">
            <v>0</v>
          </cell>
          <cell r="AA950" t="str">
            <v/>
          </cell>
          <cell r="AB950" t="str">
            <v/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>
            <v>1840</v>
          </cell>
        </row>
        <row r="951">
          <cell r="A951" t="str">
            <v>0_15_10_Hard</v>
          </cell>
          <cell r="B951">
            <v>0</v>
          </cell>
          <cell r="C951">
            <v>15</v>
          </cell>
          <cell r="D951">
            <v>10</v>
          </cell>
          <cell r="E951">
            <v>43.319999999999993</v>
          </cell>
          <cell r="F951" t="str">
            <v>Hard</v>
          </cell>
          <cell r="G951" t="str">
            <v>标准关</v>
          </cell>
          <cell r="H951">
            <v>1</v>
          </cell>
          <cell r="I951">
            <v>2918.7989999999995</v>
          </cell>
          <cell r="J951">
            <v>1.9879999999999998</v>
          </cell>
          <cell r="K951">
            <v>1.8098437500000004</v>
          </cell>
          <cell r="L951">
            <v>1613</v>
          </cell>
          <cell r="M951">
            <v>180</v>
          </cell>
          <cell r="N951">
            <v>80</v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>0</v>
          </cell>
          <cell r="V951" t="str">
            <v>0</v>
          </cell>
          <cell r="W951" t="str">
            <v>0</v>
          </cell>
          <cell r="X951" t="str">
            <v>0</v>
          </cell>
          <cell r="Y951" t="str">
            <v>0</v>
          </cell>
          <cell r="Z951" t="str">
            <v>0</v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 t="str">
            <v/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>
            <v>2020</v>
          </cell>
        </row>
        <row r="952">
          <cell r="A952" t="str">
            <v>0_16_1_Hard</v>
          </cell>
          <cell r="B952">
            <v>0</v>
          </cell>
          <cell r="C952">
            <v>16</v>
          </cell>
          <cell r="D952">
            <v>1</v>
          </cell>
          <cell r="E952">
            <v>23</v>
          </cell>
          <cell r="F952" t="str">
            <v>Hard</v>
          </cell>
          <cell r="G952" t="str">
            <v>标准关</v>
          </cell>
          <cell r="H952">
            <v>1</v>
          </cell>
          <cell r="I952">
            <v>136.80000000000001</v>
          </cell>
          <cell r="J952">
            <v>2.0299999999999998</v>
          </cell>
          <cell r="K952">
            <v>0.56718750000000007</v>
          </cell>
          <cell r="L952">
            <v>241</v>
          </cell>
          <cell r="M952">
            <v>180</v>
          </cell>
          <cell r="N952">
            <v>80</v>
          </cell>
          <cell r="O952" t="str">
            <v>麻痹蝎2</v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>
            <v>13</v>
          </cell>
          <cell r="V952" t="str">
            <v>0</v>
          </cell>
          <cell r="W952" t="str">
            <v>0</v>
          </cell>
          <cell r="X952" t="str">
            <v>0</v>
          </cell>
          <cell r="Y952" t="str">
            <v>0</v>
          </cell>
          <cell r="Z952" t="str">
            <v>0</v>
          </cell>
          <cell r="AA952">
            <v>241</v>
          </cell>
          <cell r="AB952" t="str">
            <v/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>
            <v>2.0299999999999998</v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>
            <v>6</v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>
            <v>300</v>
          </cell>
        </row>
        <row r="953">
          <cell r="A953" t="str">
            <v>0_16_2_Hard</v>
          </cell>
          <cell r="B953">
            <v>0</v>
          </cell>
          <cell r="C953">
            <v>16</v>
          </cell>
          <cell r="D953">
            <v>2</v>
          </cell>
          <cell r="E953">
            <v>25.3</v>
          </cell>
          <cell r="F953" t="str">
            <v>Hard</v>
          </cell>
          <cell r="G953" t="str">
            <v>标准关</v>
          </cell>
          <cell r="H953">
            <v>1</v>
          </cell>
          <cell r="I953">
            <v>294.12</v>
          </cell>
          <cell r="J953">
            <v>2.0299999999999998</v>
          </cell>
          <cell r="K953">
            <v>0.70898437500000011</v>
          </cell>
          <cell r="L953">
            <v>415</v>
          </cell>
          <cell r="M953">
            <v>180</v>
          </cell>
          <cell r="N953">
            <v>80</v>
          </cell>
          <cell r="O953" t="str">
            <v>麻痹蝎2</v>
          </cell>
          <cell r="P953" t="str">
            <v>蛋2</v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>
            <v>5</v>
          </cell>
          <cell r="V953">
            <v>11</v>
          </cell>
          <cell r="W953" t="str">
            <v>0</v>
          </cell>
          <cell r="X953" t="str">
            <v>0</v>
          </cell>
          <cell r="Y953" t="str">
            <v>0</v>
          </cell>
          <cell r="Z953" t="str">
            <v>0</v>
          </cell>
          <cell r="AA953">
            <v>415</v>
          </cell>
          <cell r="AB953">
            <v>415</v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>
            <v>2.0299999999999998</v>
          </cell>
          <cell r="AH953">
            <v>2.0299999999999998</v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>
            <v>5</v>
          </cell>
          <cell r="AN953">
            <v>5</v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>
            <v>516</v>
          </cell>
        </row>
        <row r="954">
          <cell r="A954" t="str">
            <v>0_16_3_Hard</v>
          </cell>
          <cell r="B954">
            <v>0</v>
          </cell>
          <cell r="C954">
            <v>16</v>
          </cell>
          <cell r="D954">
            <v>3</v>
          </cell>
          <cell r="E954">
            <v>27.599999999999998</v>
          </cell>
          <cell r="F954" t="str">
            <v>Hard</v>
          </cell>
          <cell r="G954" t="str">
            <v>标准关</v>
          </cell>
          <cell r="H954">
            <v>1</v>
          </cell>
          <cell r="I954">
            <v>500.68799999999999</v>
          </cell>
          <cell r="J954">
            <v>2.0299999999999998</v>
          </cell>
          <cell r="K954">
            <v>0.85078125000000004</v>
          </cell>
          <cell r="L954">
            <v>589</v>
          </cell>
          <cell r="M954">
            <v>180</v>
          </cell>
          <cell r="N954">
            <v>80</v>
          </cell>
          <cell r="O954" t="str">
            <v>蛋2</v>
          </cell>
          <cell r="P954" t="str">
            <v>石像1</v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>
            <v>11</v>
          </cell>
          <cell r="V954">
            <v>11</v>
          </cell>
          <cell r="W954" t="str">
            <v>0</v>
          </cell>
          <cell r="X954" t="str">
            <v>0</v>
          </cell>
          <cell r="Y954" t="str">
            <v>0</v>
          </cell>
          <cell r="Z954" t="str">
            <v>0</v>
          </cell>
          <cell r="AA954">
            <v>942</v>
          </cell>
          <cell r="AB954">
            <v>236</v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>
            <v>2.0299999999999998</v>
          </cell>
          <cell r="AH954">
            <v>2.0299999999999998</v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>
            <v>5</v>
          </cell>
          <cell r="AN954">
            <v>2</v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>
            <v>732</v>
          </cell>
        </row>
        <row r="955">
          <cell r="A955" t="str">
            <v>0_16_4_Hard</v>
          </cell>
          <cell r="B955">
            <v>0</v>
          </cell>
          <cell r="C955">
            <v>16</v>
          </cell>
          <cell r="D955">
            <v>4</v>
          </cell>
          <cell r="E955">
            <v>29.900000000000002</v>
          </cell>
          <cell r="F955" t="str">
            <v>Hard</v>
          </cell>
          <cell r="G955" t="str">
            <v>标准关</v>
          </cell>
          <cell r="H955">
            <v>1</v>
          </cell>
          <cell r="I955">
            <v>750.12</v>
          </cell>
          <cell r="J955">
            <v>2.0299999999999998</v>
          </cell>
          <cell r="K955">
            <v>0.99257812500000009</v>
          </cell>
          <cell r="L955">
            <v>756</v>
          </cell>
          <cell r="M955">
            <v>180</v>
          </cell>
          <cell r="N955">
            <v>80</v>
          </cell>
          <cell r="O955" t="str">
            <v>蛋2</v>
          </cell>
          <cell r="P955" t="str">
            <v>石像1</v>
          </cell>
          <cell r="Q955" t="str">
            <v>鬼2</v>
          </cell>
          <cell r="R955" t="str">
            <v/>
          </cell>
          <cell r="S955" t="str">
            <v/>
          </cell>
          <cell r="T955" t="str">
            <v/>
          </cell>
          <cell r="U955">
            <v>11</v>
          </cell>
          <cell r="V955">
            <v>11</v>
          </cell>
          <cell r="W955">
            <v>5</v>
          </cell>
          <cell r="X955" t="str">
            <v>0</v>
          </cell>
          <cell r="Y955" t="str">
            <v>0</v>
          </cell>
          <cell r="Z955" t="str">
            <v>0</v>
          </cell>
          <cell r="AA955">
            <v>1089</v>
          </cell>
          <cell r="AB955">
            <v>272</v>
          </cell>
          <cell r="AC955">
            <v>1089</v>
          </cell>
          <cell r="AD955" t="str">
            <v/>
          </cell>
          <cell r="AE955" t="str">
            <v/>
          </cell>
          <cell r="AF955" t="str">
            <v/>
          </cell>
          <cell r="AG955">
            <v>2.0299999999999998</v>
          </cell>
          <cell r="AH955">
            <v>2.0299999999999998</v>
          </cell>
          <cell r="AI955">
            <v>2.0299999999999998</v>
          </cell>
          <cell r="AJ955" t="str">
            <v/>
          </cell>
          <cell r="AK955" t="str">
            <v/>
          </cell>
          <cell r="AL955" t="str">
            <v/>
          </cell>
          <cell r="AM955">
            <v>4</v>
          </cell>
          <cell r="AN955">
            <v>2</v>
          </cell>
          <cell r="AO955">
            <v>4</v>
          </cell>
          <cell r="AP955" t="str">
            <v/>
          </cell>
          <cell r="AQ955" t="str">
            <v/>
          </cell>
          <cell r="AR955" t="str">
            <v/>
          </cell>
          <cell r="AS955">
            <v>940</v>
          </cell>
        </row>
        <row r="956">
          <cell r="A956" t="str">
            <v>0_16_5_Hard</v>
          </cell>
          <cell r="B956">
            <v>0</v>
          </cell>
          <cell r="C956">
            <v>16</v>
          </cell>
          <cell r="D956">
            <v>5</v>
          </cell>
          <cell r="E956">
            <v>32.199999999999996</v>
          </cell>
          <cell r="F956" t="str">
            <v>Hard</v>
          </cell>
          <cell r="G956" t="str">
            <v>标准关</v>
          </cell>
          <cell r="H956">
            <v>1</v>
          </cell>
          <cell r="I956">
            <v>1021.44</v>
          </cell>
          <cell r="J956">
            <v>2.0299999999999998</v>
          </cell>
          <cell r="K956">
            <v>1.1343750000000001</v>
          </cell>
          <cell r="L956">
            <v>900</v>
          </cell>
          <cell r="M956">
            <v>180</v>
          </cell>
          <cell r="N956">
            <v>80</v>
          </cell>
          <cell r="O956" t="str">
            <v>石像1</v>
          </cell>
          <cell r="P956" t="str">
            <v>鬼2</v>
          </cell>
          <cell r="Q956" t="str">
            <v>麻痹蝎2</v>
          </cell>
          <cell r="R956" t="str">
            <v/>
          </cell>
          <cell r="S956" t="str">
            <v/>
          </cell>
          <cell r="T956" t="str">
            <v/>
          </cell>
          <cell r="U956">
            <v>14</v>
          </cell>
          <cell r="V956">
            <v>14</v>
          </cell>
          <cell r="W956">
            <v>7</v>
          </cell>
          <cell r="X956" t="str">
            <v>0</v>
          </cell>
          <cell r="Y956" t="str">
            <v>0</v>
          </cell>
          <cell r="Z956" t="str">
            <v>0</v>
          </cell>
          <cell r="AA956">
            <v>321</v>
          </cell>
          <cell r="AB956">
            <v>1286</v>
          </cell>
          <cell r="AC956">
            <v>1286</v>
          </cell>
          <cell r="AD956" t="str">
            <v/>
          </cell>
          <cell r="AE956" t="str">
            <v/>
          </cell>
          <cell r="AF956" t="str">
            <v/>
          </cell>
          <cell r="AG956">
            <v>2.0299999999999998</v>
          </cell>
          <cell r="AH956">
            <v>2.0299999999999998</v>
          </cell>
          <cell r="AI956">
            <v>2.0299999999999998</v>
          </cell>
          <cell r="AJ956" t="str">
            <v/>
          </cell>
          <cell r="AK956" t="str">
            <v/>
          </cell>
          <cell r="AL956" t="str">
            <v/>
          </cell>
          <cell r="AM956">
            <v>1</v>
          </cell>
          <cell r="AN956">
            <v>3</v>
          </cell>
          <cell r="AO956">
            <v>3</v>
          </cell>
          <cell r="AP956" t="str">
            <v/>
          </cell>
          <cell r="AQ956" t="str">
            <v/>
          </cell>
          <cell r="AR956" t="str">
            <v/>
          </cell>
          <cell r="AS956">
            <v>1120</v>
          </cell>
        </row>
        <row r="957">
          <cell r="A957" t="str">
            <v>0_16_6_Hard</v>
          </cell>
          <cell r="B957">
            <v>0</v>
          </cell>
          <cell r="C957">
            <v>16</v>
          </cell>
          <cell r="D957">
            <v>6</v>
          </cell>
          <cell r="E957">
            <v>34.5</v>
          </cell>
          <cell r="F957" t="str">
            <v>Hard</v>
          </cell>
          <cell r="G957" t="str">
            <v>标准关</v>
          </cell>
          <cell r="H957">
            <v>1</v>
          </cell>
          <cell r="I957">
            <v>1333.8000000000002</v>
          </cell>
          <cell r="J957">
            <v>2.0299999999999998</v>
          </cell>
          <cell r="K957">
            <v>1.2761718750000002</v>
          </cell>
          <cell r="L957">
            <v>1045</v>
          </cell>
          <cell r="M957">
            <v>180</v>
          </cell>
          <cell r="N957">
            <v>80</v>
          </cell>
          <cell r="O957" t="str">
            <v>蛋2</v>
          </cell>
          <cell r="P957" t="str">
            <v>石像1</v>
          </cell>
          <cell r="Q957" t="str">
            <v>鬼2</v>
          </cell>
          <cell r="R957" t="str">
            <v>麻痹蝎2</v>
          </cell>
          <cell r="S957" t="str">
            <v/>
          </cell>
          <cell r="T957" t="str">
            <v/>
          </cell>
          <cell r="U957">
            <v>8</v>
          </cell>
          <cell r="V957">
            <v>8</v>
          </cell>
          <cell r="W957">
            <v>8</v>
          </cell>
          <cell r="X957">
            <v>17</v>
          </cell>
          <cell r="Y957" t="str">
            <v>0</v>
          </cell>
          <cell r="Z957" t="str">
            <v>0</v>
          </cell>
          <cell r="AA957">
            <v>1224</v>
          </cell>
          <cell r="AB957">
            <v>306</v>
          </cell>
          <cell r="AC957">
            <v>1224</v>
          </cell>
          <cell r="AD957">
            <v>1224</v>
          </cell>
          <cell r="AE957" t="str">
            <v/>
          </cell>
          <cell r="AF957" t="str">
            <v/>
          </cell>
          <cell r="AG957">
            <v>2.0299999999999998</v>
          </cell>
          <cell r="AH957">
            <v>2.0299999999999998</v>
          </cell>
          <cell r="AI957">
            <v>2.0299999999999998</v>
          </cell>
          <cell r="AJ957">
            <v>2.0299999999999998</v>
          </cell>
          <cell r="AK957" t="str">
            <v/>
          </cell>
          <cell r="AL957" t="str">
            <v/>
          </cell>
          <cell r="AM957">
            <v>2</v>
          </cell>
          <cell r="AN957">
            <v>1</v>
          </cell>
          <cell r="AO957">
            <v>2</v>
          </cell>
          <cell r="AP957">
            <v>2</v>
          </cell>
          <cell r="AQ957" t="str">
            <v/>
          </cell>
          <cell r="AR957" t="str">
            <v/>
          </cell>
          <cell r="AS957">
            <v>1300</v>
          </cell>
        </row>
        <row r="958">
          <cell r="A958" t="str">
            <v>0_16_7_Hard</v>
          </cell>
          <cell r="B958">
            <v>0</v>
          </cell>
          <cell r="C958">
            <v>16</v>
          </cell>
          <cell r="D958">
            <v>7</v>
          </cell>
          <cell r="E958">
            <v>36.800000000000004</v>
          </cell>
          <cell r="F958" t="str">
            <v>Hard</v>
          </cell>
          <cell r="G958" t="str">
            <v>标准关</v>
          </cell>
          <cell r="H958">
            <v>1</v>
          </cell>
          <cell r="I958">
            <v>1687.2000000000003</v>
          </cell>
          <cell r="J958">
            <v>2.0299999999999998</v>
          </cell>
          <cell r="K958">
            <v>1.4179687500000002</v>
          </cell>
          <cell r="L958">
            <v>1190</v>
          </cell>
          <cell r="M958">
            <v>180</v>
          </cell>
          <cell r="N958">
            <v>80</v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>0</v>
          </cell>
          <cell r="V958" t="str">
            <v>0</v>
          </cell>
          <cell r="W958" t="str">
            <v>0</v>
          </cell>
          <cell r="X958" t="str">
            <v>0</v>
          </cell>
          <cell r="Y958" t="str">
            <v>0</v>
          </cell>
          <cell r="Z958" t="str">
            <v>0</v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>
            <v>1480</v>
          </cell>
        </row>
        <row r="959">
          <cell r="A959" t="str">
            <v>0_16_8_Hard</v>
          </cell>
          <cell r="B959">
            <v>0</v>
          </cell>
          <cell r="C959">
            <v>16</v>
          </cell>
          <cell r="D959">
            <v>8</v>
          </cell>
          <cell r="E959">
            <v>39.1</v>
          </cell>
          <cell r="F959" t="str">
            <v>Hard</v>
          </cell>
          <cell r="G959" t="str">
            <v>标准关</v>
          </cell>
          <cell r="H959">
            <v>1</v>
          </cell>
          <cell r="I959">
            <v>2081.6400000000003</v>
          </cell>
          <cell r="J959">
            <v>2.0299999999999998</v>
          </cell>
          <cell r="K959">
            <v>1.5597656250000003</v>
          </cell>
          <cell r="L959">
            <v>1335</v>
          </cell>
          <cell r="M959">
            <v>180</v>
          </cell>
          <cell r="N959">
            <v>80</v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>0</v>
          </cell>
          <cell r="V959" t="str">
            <v>0</v>
          </cell>
          <cell r="W959" t="str">
            <v>0</v>
          </cell>
          <cell r="X959" t="str">
            <v>0</v>
          </cell>
          <cell r="Y959" t="str">
            <v>0</v>
          </cell>
          <cell r="Z959" t="str">
            <v>0</v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>
            <v>1660</v>
          </cell>
        </row>
        <row r="960">
          <cell r="A960" t="str">
            <v>0_16_9_Hard</v>
          </cell>
          <cell r="B960">
            <v>0</v>
          </cell>
          <cell r="C960">
            <v>16</v>
          </cell>
          <cell r="D960">
            <v>9</v>
          </cell>
          <cell r="E960">
            <v>41.4</v>
          </cell>
          <cell r="F960" t="str">
            <v>Hard</v>
          </cell>
          <cell r="G960" t="str">
            <v>标准关</v>
          </cell>
          <cell r="H960">
            <v>1</v>
          </cell>
          <cell r="I960">
            <v>2517.12</v>
          </cell>
          <cell r="J960">
            <v>2.0299999999999998</v>
          </cell>
          <cell r="K960">
            <v>1.7015625000000001</v>
          </cell>
          <cell r="L960">
            <v>1479</v>
          </cell>
          <cell r="M960">
            <v>180</v>
          </cell>
          <cell r="N960">
            <v>80</v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>0</v>
          </cell>
          <cell r="V960" t="str">
            <v>0</v>
          </cell>
          <cell r="W960" t="str">
            <v>0</v>
          </cell>
          <cell r="X960" t="str">
            <v>0</v>
          </cell>
          <cell r="Y960" t="str">
            <v>0</v>
          </cell>
          <cell r="Z960" t="str">
            <v>0</v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>
            <v>1840</v>
          </cell>
        </row>
        <row r="961">
          <cell r="A961" t="str">
            <v>0_16_10_Hard</v>
          </cell>
          <cell r="B961">
            <v>0</v>
          </cell>
          <cell r="C961">
            <v>16</v>
          </cell>
          <cell r="D961">
            <v>10</v>
          </cell>
          <cell r="E961">
            <v>43.699999999999996</v>
          </cell>
          <cell r="F961" t="str">
            <v>Hard</v>
          </cell>
          <cell r="G961" t="str">
            <v>标准关</v>
          </cell>
          <cell r="H961">
            <v>1</v>
          </cell>
          <cell r="I961">
            <v>2993.6399999999994</v>
          </cell>
          <cell r="J961">
            <v>2.0299999999999998</v>
          </cell>
          <cell r="K961">
            <v>1.8433593750000001</v>
          </cell>
          <cell r="L961">
            <v>1624</v>
          </cell>
          <cell r="M961">
            <v>180</v>
          </cell>
          <cell r="N961">
            <v>80</v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>0</v>
          </cell>
          <cell r="V961" t="str">
            <v>0</v>
          </cell>
          <cell r="W961" t="str">
            <v>0</v>
          </cell>
          <cell r="X961" t="str">
            <v>0</v>
          </cell>
          <cell r="Y961" t="str">
            <v>0</v>
          </cell>
          <cell r="Z961" t="str">
            <v>0</v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>
            <v>2020</v>
          </cell>
        </row>
        <row r="962">
          <cell r="A962" t="str">
            <v>0_17_1_Hard</v>
          </cell>
          <cell r="B962">
            <v>0</v>
          </cell>
          <cell r="C962">
            <v>17</v>
          </cell>
          <cell r="D962">
            <v>1</v>
          </cell>
          <cell r="E962">
            <v>23.2</v>
          </cell>
          <cell r="F962" t="str">
            <v>Hard</v>
          </cell>
          <cell r="G962" t="str">
            <v>标准关</v>
          </cell>
          <cell r="H962">
            <v>1</v>
          </cell>
          <cell r="I962">
            <v>140.22</v>
          </cell>
          <cell r="J962">
            <v>2.0720000000000001</v>
          </cell>
          <cell r="K962">
            <v>0.57750000000000001</v>
          </cell>
          <cell r="L962">
            <v>243</v>
          </cell>
          <cell r="M962">
            <v>180</v>
          </cell>
          <cell r="N962">
            <v>80</v>
          </cell>
          <cell r="O962" t="str">
            <v>小恶魔1</v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>
            <v>13</v>
          </cell>
          <cell r="V962" t="str">
            <v>0</v>
          </cell>
          <cell r="W962" t="str">
            <v>0</v>
          </cell>
          <cell r="X962" t="str">
            <v>0</v>
          </cell>
          <cell r="Y962" t="str">
            <v>0</v>
          </cell>
          <cell r="Z962" t="str">
            <v>0</v>
          </cell>
          <cell r="AA962">
            <v>243</v>
          </cell>
          <cell r="AB962" t="str">
            <v/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>
            <v>2.0720000000000001</v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>
            <v>6</v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>
            <v>300</v>
          </cell>
        </row>
        <row r="963">
          <cell r="A963" t="str">
            <v>0_17_2_Hard</v>
          </cell>
          <cell r="B963">
            <v>0</v>
          </cell>
          <cell r="C963">
            <v>17</v>
          </cell>
          <cell r="D963">
            <v>2</v>
          </cell>
          <cell r="E963">
            <v>25.52</v>
          </cell>
          <cell r="F963" t="str">
            <v>Hard</v>
          </cell>
          <cell r="G963" t="str">
            <v>标准关</v>
          </cell>
          <cell r="H963">
            <v>1</v>
          </cell>
          <cell r="I963">
            <v>301.47299999999996</v>
          </cell>
          <cell r="J963">
            <v>2.0720000000000001</v>
          </cell>
          <cell r="K963">
            <v>0.72187500000000004</v>
          </cell>
          <cell r="L963">
            <v>418</v>
          </cell>
          <cell r="M963">
            <v>180</v>
          </cell>
          <cell r="N963">
            <v>80</v>
          </cell>
          <cell r="O963" t="str">
            <v>小恶魔1</v>
          </cell>
          <cell r="P963" t="str">
            <v>石像1</v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>
            <v>6</v>
          </cell>
          <cell r="V963">
            <v>12</v>
          </cell>
          <cell r="W963" t="str">
            <v>0</v>
          </cell>
          <cell r="X963" t="str">
            <v>0</v>
          </cell>
          <cell r="Y963" t="str">
            <v>0</v>
          </cell>
          <cell r="Z963" t="str">
            <v>0</v>
          </cell>
          <cell r="AA963">
            <v>418</v>
          </cell>
          <cell r="AB963">
            <v>418</v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>
            <v>2.0720000000000001</v>
          </cell>
          <cell r="AH963">
            <v>2.0720000000000001</v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>
            <v>4</v>
          </cell>
          <cell r="AN963">
            <v>4</v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>
            <v>516</v>
          </cell>
        </row>
        <row r="964">
          <cell r="A964" t="str">
            <v>0_17_3_Hard</v>
          </cell>
          <cell r="B964">
            <v>0</v>
          </cell>
          <cell r="C964">
            <v>17</v>
          </cell>
          <cell r="D964">
            <v>3</v>
          </cell>
          <cell r="E964">
            <v>27.84</v>
          </cell>
          <cell r="F964" t="str">
            <v>Hard</v>
          </cell>
          <cell r="G964" t="str">
            <v>标准关</v>
          </cell>
          <cell r="H964">
            <v>1</v>
          </cell>
          <cell r="I964">
            <v>513.20519999999988</v>
          </cell>
          <cell r="J964">
            <v>2.0720000000000001</v>
          </cell>
          <cell r="K964">
            <v>0.86624999999999996</v>
          </cell>
          <cell r="L964">
            <v>592</v>
          </cell>
          <cell r="M964">
            <v>180</v>
          </cell>
          <cell r="N964">
            <v>80</v>
          </cell>
          <cell r="O964" t="str">
            <v>石像1</v>
          </cell>
          <cell r="P964" t="str">
            <v>鬼2</v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>
            <v>12</v>
          </cell>
          <cell r="V964">
            <v>12</v>
          </cell>
          <cell r="W964" t="str">
            <v>0</v>
          </cell>
          <cell r="X964" t="str">
            <v>0</v>
          </cell>
          <cell r="Y964" t="str">
            <v>0</v>
          </cell>
          <cell r="Z964" t="str">
            <v>0</v>
          </cell>
          <cell r="AA964">
            <v>237</v>
          </cell>
          <cell r="AB964">
            <v>947</v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>
            <v>2.0720000000000001</v>
          </cell>
          <cell r="AH964">
            <v>2.0720000000000001</v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>
            <v>2</v>
          </cell>
          <cell r="AN964">
            <v>4</v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>
            <v>732</v>
          </cell>
        </row>
        <row r="965">
          <cell r="A965" t="str">
            <v>0_17_4_Hard</v>
          </cell>
          <cell r="B965">
            <v>0</v>
          </cell>
          <cell r="C965">
            <v>17</v>
          </cell>
          <cell r="D965">
            <v>4</v>
          </cell>
          <cell r="E965">
            <v>30.16</v>
          </cell>
          <cell r="F965" t="str">
            <v>Hard</v>
          </cell>
          <cell r="G965" t="str">
            <v>标准关</v>
          </cell>
          <cell r="H965">
            <v>1</v>
          </cell>
          <cell r="I965">
            <v>768.87299999999993</v>
          </cell>
          <cell r="J965">
            <v>2.0720000000000001</v>
          </cell>
          <cell r="K965">
            <v>1.0106250000000001</v>
          </cell>
          <cell r="L965">
            <v>761</v>
          </cell>
          <cell r="M965">
            <v>180</v>
          </cell>
          <cell r="N965">
            <v>80</v>
          </cell>
          <cell r="O965" t="str">
            <v>石像1</v>
          </cell>
          <cell r="P965" t="str">
            <v>鬼2</v>
          </cell>
          <cell r="Q965" t="str">
            <v>麻痹蝎2</v>
          </cell>
          <cell r="R965" t="str">
            <v/>
          </cell>
          <cell r="S965" t="str">
            <v/>
          </cell>
          <cell r="T965" t="str">
            <v/>
          </cell>
          <cell r="U965">
            <v>12</v>
          </cell>
          <cell r="V965">
            <v>12</v>
          </cell>
          <cell r="W965">
            <v>6</v>
          </cell>
          <cell r="X965" t="str">
            <v>0</v>
          </cell>
          <cell r="Y965" t="str">
            <v>0</v>
          </cell>
          <cell r="Z965" t="str">
            <v>0</v>
          </cell>
          <cell r="AA965">
            <v>272</v>
          </cell>
          <cell r="AB965">
            <v>1087</v>
          </cell>
          <cell r="AC965">
            <v>1087</v>
          </cell>
          <cell r="AD965" t="str">
            <v/>
          </cell>
          <cell r="AE965" t="str">
            <v/>
          </cell>
          <cell r="AF965" t="str">
            <v/>
          </cell>
          <cell r="AG965">
            <v>2.0720000000000001</v>
          </cell>
          <cell r="AH965">
            <v>2.0720000000000001</v>
          </cell>
          <cell r="AI965">
            <v>2.0720000000000001</v>
          </cell>
          <cell r="AJ965" t="str">
            <v/>
          </cell>
          <cell r="AK965" t="str">
            <v/>
          </cell>
          <cell r="AL965" t="str">
            <v/>
          </cell>
          <cell r="AM965">
            <v>2</v>
          </cell>
          <cell r="AN965">
            <v>3</v>
          </cell>
          <cell r="AO965">
            <v>3</v>
          </cell>
          <cell r="AP965" t="str">
            <v/>
          </cell>
          <cell r="AQ965" t="str">
            <v/>
          </cell>
          <cell r="AR965" t="str">
            <v/>
          </cell>
          <cell r="AS965">
            <v>940</v>
          </cell>
        </row>
        <row r="966">
          <cell r="A966" t="str">
            <v>0_17_5_Hard</v>
          </cell>
          <cell r="B966">
            <v>0</v>
          </cell>
          <cell r="C966">
            <v>17</v>
          </cell>
          <cell r="D966">
            <v>5</v>
          </cell>
          <cell r="E966">
            <v>32.479999999999997</v>
          </cell>
          <cell r="F966" t="str">
            <v>Hard</v>
          </cell>
          <cell r="G966" t="str">
            <v>标准关</v>
          </cell>
          <cell r="H966">
            <v>1</v>
          </cell>
          <cell r="I966">
            <v>1046.9759999999999</v>
          </cell>
          <cell r="J966">
            <v>2.0720000000000001</v>
          </cell>
          <cell r="K966">
            <v>1.155</v>
          </cell>
          <cell r="L966">
            <v>906</v>
          </cell>
          <cell r="M966">
            <v>180</v>
          </cell>
          <cell r="N966">
            <v>80</v>
          </cell>
          <cell r="O966" t="str">
            <v>鬼2</v>
          </cell>
          <cell r="P966" t="str">
            <v>麻痹蝎2</v>
          </cell>
          <cell r="Q966" t="str">
            <v>小恶魔1</v>
          </cell>
          <cell r="R966" t="str">
            <v/>
          </cell>
          <cell r="S966" t="str">
            <v/>
          </cell>
          <cell r="T966" t="str">
            <v/>
          </cell>
          <cell r="U966">
            <v>15</v>
          </cell>
          <cell r="V966">
            <v>15</v>
          </cell>
          <cell r="W966">
            <v>7</v>
          </cell>
          <cell r="X966" t="str">
            <v>0</v>
          </cell>
          <cell r="Y966" t="str">
            <v>0</v>
          </cell>
          <cell r="Z966" t="str">
            <v>0</v>
          </cell>
          <cell r="AA966">
            <v>1056</v>
          </cell>
          <cell r="AB966">
            <v>1056</v>
          </cell>
          <cell r="AC966">
            <v>264</v>
          </cell>
          <cell r="AD966" t="str">
            <v/>
          </cell>
          <cell r="AE966" t="str">
            <v/>
          </cell>
          <cell r="AF966" t="str">
            <v/>
          </cell>
          <cell r="AG966">
            <v>2.0720000000000001</v>
          </cell>
          <cell r="AH966">
            <v>2.0720000000000001</v>
          </cell>
          <cell r="AI966">
            <v>2.0720000000000001</v>
          </cell>
          <cell r="AJ966" t="str">
            <v/>
          </cell>
          <cell r="AK966" t="str">
            <v/>
          </cell>
          <cell r="AL966" t="str">
            <v/>
          </cell>
          <cell r="AM966">
            <v>2</v>
          </cell>
          <cell r="AN966">
            <v>2</v>
          </cell>
          <cell r="AO966">
            <v>1</v>
          </cell>
          <cell r="AP966" t="str">
            <v/>
          </cell>
          <cell r="AQ966" t="str">
            <v/>
          </cell>
          <cell r="AR966" t="str">
            <v/>
          </cell>
          <cell r="AS966">
            <v>1120</v>
          </cell>
        </row>
        <row r="967">
          <cell r="A967" t="str">
            <v>0_17_6_Hard</v>
          </cell>
          <cell r="B967">
            <v>0</v>
          </cell>
          <cell r="C967">
            <v>17</v>
          </cell>
          <cell r="D967">
            <v>6</v>
          </cell>
          <cell r="E967">
            <v>34.799999999999997</v>
          </cell>
          <cell r="F967" t="str">
            <v>Hard</v>
          </cell>
          <cell r="G967" t="str">
            <v>标准关</v>
          </cell>
          <cell r="H967">
            <v>1</v>
          </cell>
          <cell r="I967">
            <v>1367.145</v>
          </cell>
          <cell r="J967">
            <v>2.0720000000000001</v>
          </cell>
          <cell r="K967">
            <v>1.2993749999999999</v>
          </cell>
          <cell r="L967">
            <v>1052</v>
          </cell>
          <cell r="M967">
            <v>180</v>
          </cell>
          <cell r="N967">
            <v>80</v>
          </cell>
          <cell r="O967" t="str">
            <v>石像1</v>
          </cell>
          <cell r="P967" t="str">
            <v>鬼2</v>
          </cell>
          <cell r="Q967" t="str">
            <v>麻痹蝎2</v>
          </cell>
          <cell r="R967" t="str">
            <v>小恶魔1</v>
          </cell>
          <cell r="S967" t="str">
            <v/>
          </cell>
          <cell r="T967" t="str">
            <v/>
          </cell>
          <cell r="U967">
            <v>9</v>
          </cell>
          <cell r="V967">
            <v>9</v>
          </cell>
          <cell r="W967">
            <v>9</v>
          </cell>
          <cell r="X967">
            <v>18</v>
          </cell>
          <cell r="Y967" t="str">
            <v>0</v>
          </cell>
          <cell r="Z967" t="str">
            <v>0</v>
          </cell>
          <cell r="AA967">
            <v>478</v>
          </cell>
          <cell r="AB967">
            <v>1913</v>
          </cell>
          <cell r="AC967">
            <v>1913</v>
          </cell>
          <cell r="AD967">
            <v>478</v>
          </cell>
          <cell r="AE967" t="str">
            <v/>
          </cell>
          <cell r="AF967" t="str">
            <v/>
          </cell>
          <cell r="AG967">
            <v>2.0720000000000001</v>
          </cell>
          <cell r="AH967">
            <v>2.0720000000000001</v>
          </cell>
          <cell r="AI967">
            <v>2.0720000000000001</v>
          </cell>
          <cell r="AJ967">
            <v>2.0720000000000001</v>
          </cell>
          <cell r="AK967" t="str">
            <v/>
          </cell>
          <cell r="AL967" t="str">
            <v/>
          </cell>
          <cell r="AM967">
            <v>1</v>
          </cell>
          <cell r="AN967">
            <v>3</v>
          </cell>
          <cell r="AO967">
            <v>3</v>
          </cell>
          <cell r="AP967">
            <v>1</v>
          </cell>
          <cell r="AQ967" t="str">
            <v/>
          </cell>
          <cell r="AR967" t="str">
            <v/>
          </cell>
          <cell r="AS967">
            <v>1300</v>
          </cell>
        </row>
        <row r="968">
          <cell r="A968" t="str">
            <v>0_17_7_Hard</v>
          </cell>
          <cell r="B968">
            <v>0</v>
          </cell>
          <cell r="C968">
            <v>17</v>
          </cell>
          <cell r="D968">
            <v>7</v>
          </cell>
          <cell r="E968">
            <v>37.119999999999997</v>
          </cell>
          <cell r="F968" t="str">
            <v>Hard</v>
          </cell>
          <cell r="G968" t="str">
            <v>标准关</v>
          </cell>
          <cell r="H968">
            <v>1</v>
          </cell>
          <cell r="I968">
            <v>1729.3799999999999</v>
          </cell>
          <cell r="J968">
            <v>2.0720000000000001</v>
          </cell>
          <cell r="K968">
            <v>1.4437500000000001</v>
          </cell>
          <cell r="L968">
            <v>1198</v>
          </cell>
          <cell r="M968">
            <v>180</v>
          </cell>
          <cell r="N968">
            <v>80</v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>0</v>
          </cell>
          <cell r="V968" t="str">
            <v>0</v>
          </cell>
          <cell r="W968" t="str">
            <v>0</v>
          </cell>
          <cell r="X968" t="str">
            <v>0</v>
          </cell>
          <cell r="Y968" t="str">
            <v>0</v>
          </cell>
          <cell r="Z968" t="str">
            <v>0</v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>
            <v>1480</v>
          </cell>
        </row>
        <row r="969">
          <cell r="A969" t="str">
            <v>0_17_8_Hard</v>
          </cell>
          <cell r="B969">
            <v>0</v>
          </cell>
          <cell r="C969">
            <v>17</v>
          </cell>
          <cell r="D969">
            <v>8</v>
          </cell>
          <cell r="E969">
            <v>39.44</v>
          </cell>
          <cell r="F969" t="str">
            <v>Hard</v>
          </cell>
          <cell r="G969" t="str">
            <v>标准关</v>
          </cell>
          <cell r="H969">
            <v>1</v>
          </cell>
          <cell r="I969">
            <v>2133.6809999999996</v>
          </cell>
          <cell r="J969">
            <v>2.0720000000000001</v>
          </cell>
          <cell r="K969">
            <v>1.588125</v>
          </cell>
          <cell r="L969">
            <v>1344</v>
          </cell>
          <cell r="M969">
            <v>180</v>
          </cell>
          <cell r="N969">
            <v>80</v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>0</v>
          </cell>
          <cell r="V969" t="str">
            <v>0</v>
          </cell>
          <cell r="W969" t="str">
            <v>0</v>
          </cell>
          <cell r="X969" t="str">
            <v>0</v>
          </cell>
          <cell r="Y969" t="str">
            <v>0</v>
          </cell>
          <cell r="Z969" t="str">
            <v>0</v>
          </cell>
          <cell r="AA969" t="str">
            <v/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>
            <v>1660</v>
          </cell>
        </row>
        <row r="970">
          <cell r="A970" t="str">
            <v>0_17_9_Hard</v>
          </cell>
          <cell r="B970">
            <v>0</v>
          </cell>
          <cell r="C970">
            <v>17</v>
          </cell>
          <cell r="D970">
            <v>9</v>
          </cell>
          <cell r="E970">
            <v>41.76</v>
          </cell>
          <cell r="F970" t="str">
            <v>Hard</v>
          </cell>
          <cell r="G970" t="str">
            <v>标准关</v>
          </cell>
          <cell r="H970">
            <v>1</v>
          </cell>
          <cell r="I970">
            <v>2580.0479999999998</v>
          </cell>
          <cell r="J970">
            <v>2.0720000000000001</v>
          </cell>
          <cell r="K970">
            <v>1.7324999999999999</v>
          </cell>
          <cell r="L970">
            <v>1489</v>
          </cell>
          <cell r="M970">
            <v>180</v>
          </cell>
          <cell r="N970">
            <v>80</v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>0</v>
          </cell>
          <cell r="V970" t="str">
            <v>0</v>
          </cell>
          <cell r="W970" t="str">
            <v>0</v>
          </cell>
          <cell r="X970" t="str">
            <v>0</v>
          </cell>
          <cell r="Y970" t="str">
            <v>0</v>
          </cell>
          <cell r="Z970" t="str">
            <v>0</v>
          </cell>
          <cell r="AA970" t="str">
            <v/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>
            <v>1840</v>
          </cell>
        </row>
        <row r="971">
          <cell r="A971" t="str">
            <v>0_17_10_Hard</v>
          </cell>
          <cell r="B971">
            <v>0</v>
          </cell>
          <cell r="C971">
            <v>17</v>
          </cell>
          <cell r="D971">
            <v>10</v>
          </cell>
          <cell r="E971">
            <v>44.08</v>
          </cell>
          <cell r="F971" t="str">
            <v>Hard</v>
          </cell>
          <cell r="G971" t="str">
            <v>标准关</v>
          </cell>
          <cell r="H971">
            <v>1</v>
          </cell>
          <cell r="I971">
            <v>3068.4809999999993</v>
          </cell>
          <cell r="J971">
            <v>2.0720000000000001</v>
          </cell>
          <cell r="K971">
            <v>1.8768750000000001</v>
          </cell>
          <cell r="L971">
            <v>1635</v>
          </cell>
          <cell r="M971">
            <v>180</v>
          </cell>
          <cell r="N971">
            <v>80</v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>0</v>
          </cell>
          <cell r="V971" t="str">
            <v>0</v>
          </cell>
          <cell r="W971" t="str">
            <v>0</v>
          </cell>
          <cell r="X971" t="str">
            <v>0</v>
          </cell>
          <cell r="Y971" t="str">
            <v>0</v>
          </cell>
          <cell r="Z971" t="str">
            <v>0</v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>
            <v>2020</v>
          </cell>
        </row>
        <row r="972">
          <cell r="A972" t="str">
            <v>0_18_1_Hard</v>
          </cell>
          <cell r="B972">
            <v>0</v>
          </cell>
          <cell r="C972">
            <v>18</v>
          </cell>
          <cell r="D972">
            <v>1</v>
          </cell>
          <cell r="E972">
            <v>23.4</v>
          </cell>
          <cell r="F972" t="str">
            <v>Hard</v>
          </cell>
          <cell r="G972" t="str">
            <v>标准关</v>
          </cell>
          <cell r="H972">
            <v>1</v>
          </cell>
          <cell r="I972">
            <v>143.63999999999999</v>
          </cell>
          <cell r="J972">
            <v>2.1139999999999999</v>
          </cell>
          <cell r="K972">
            <v>0.58781250000000007</v>
          </cell>
          <cell r="L972">
            <v>244</v>
          </cell>
          <cell r="M972">
            <v>180</v>
          </cell>
          <cell r="N972">
            <v>80</v>
          </cell>
          <cell r="O972" t="str">
            <v>石像2</v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>
            <v>13</v>
          </cell>
          <cell r="V972" t="str">
            <v>0</v>
          </cell>
          <cell r="W972" t="str">
            <v>0</v>
          </cell>
          <cell r="X972" t="str">
            <v>0</v>
          </cell>
          <cell r="Y972" t="str">
            <v>0</v>
          </cell>
          <cell r="Z972" t="str">
            <v>0</v>
          </cell>
          <cell r="AA972">
            <v>244</v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>
            <v>2.1139999999999999</v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>
            <v>6</v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>
            <v>300</v>
          </cell>
        </row>
        <row r="973">
          <cell r="A973" t="str">
            <v>0_18_2_Hard</v>
          </cell>
          <cell r="B973">
            <v>0</v>
          </cell>
          <cell r="C973">
            <v>18</v>
          </cell>
          <cell r="D973">
            <v>2</v>
          </cell>
          <cell r="E973">
            <v>25.740000000000002</v>
          </cell>
          <cell r="F973" t="str">
            <v>Hard</v>
          </cell>
          <cell r="G973" t="str">
            <v>标准关</v>
          </cell>
          <cell r="H973">
            <v>1</v>
          </cell>
          <cell r="I973">
            <v>308.82600000000002</v>
          </cell>
          <cell r="J973">
            <v>2.1139999999999999</v>
          </cell>
          <cell r="K973">
            <v>0.73476562500000009</v>
          </cell>
          <cell r="L973">
            <v>420</v>
          </cell>
          <cell r="M973">
            <v>180</v>
          </cell>
          <cell r="N973">
            <v>80</v>
          </cell>
          <cell r="O973" t="str">
            <v>石像2</v>
          </cell>
          <cell r="P973" t="str">
            <v>鬼2</v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>
            <v>6</v>
          </cell>
          <cell r="V973">
            <v>12</v>
          </cell>
          <cell r="W973" t="str">
            <v>0</v>
          </cell>
          <cell r="X973" t="str">
            <v>0</v>
          </cell>
          <cell r="Y973" t="str">
            <v>0</v>
          </cell>
          <cell r="Z973" t="str">
            <v>0</v>
          </cell>
          <cell r="AA973">
            <v>420</v>
          </cell>
          <cell r="AB973">
            <v>420</v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>
            <v>2.1139999999999999</v>
          </cell>
          <cell r="AH973">
            <v>2.1139999999999999</v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>
            <v>4</v>
          </cell>
          <cell r="AN973">
            <v>4</v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>
            <v>516</v>
          </cell>
        </row>
        <row r="974">
          <cell r="A974" t="str">
            <v>0_18_3_Hard</v>
          </cell>
          <cell r="B974">
            <v>0</v>
          </cell>
          <cell r="C974">
            <v>18</v>
          </cell>
          <cell r="D974">
            <v>3</v>
          </cell>
          <cell r="E974">
            <v>28.08</v>
          </cell>
          <cell r="F974" t="str">
            <v>Hard</v>
          </cell>
          <cell r="G974" t="str">
            <v>标准关</v>
          </cell>
          <cell r="H974">
            <v>1</v>
          </cell>
          <cell r="I974">
            <v>525.72239999999988</v>
          </cell>
          <cell r="J974">
            <v>2.1139999999999999</v>
          </cell>
          <cell r="K974">
            <v>0.88171875000000011</v>
          </cell>
          <cell r="L974">
            <v>596</v>
          </cell>
          <cell r="M974">
            <v>180</v>
          </cell>
          <cell r="N974">
            <v>80</v>
          </cell>
          <cell r="O974" t="str">
            <v>鬼2</v>
          </cell>
          <cell r="P974" t="str">
            <v>麻痹蝎2</v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>
            <v>12</v>
          </cell>
          <cell r="V974">
            <v>12</v>
          </cell>
          <cell r="W974" t="str">
            <v>0</v>
          </cell>
          <cell r="X974" t="str">
            <v>0</v>
          </cell>
          <cell r="Y974" t="str">
            <v>0</v>
          </cell>
          <cell r="Z974" t="str">
            <v>0</v>
          </cell>
          <cell r="AA974">
            <v>596</v>
          </cell>
          <cell r="AB974">
            <v>596</v>
          </cell>
          <cell r="AC974" t="str">
            <v/>
          </cell>
          <cell r="AD974" t="str">
            <v/>
          </cell>
          <cell r="AE974" t="str">
            <v/>
          </cell>
          <cell r="AF974" t="str">
            <v/>
          </cell>
          <cell r="AG974">
            <v>2.1139999999999999</v>
          </cell>
          <cell r="AH974">
            <v>2.1139999999999999</v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>
            <v>3</v>
          </cell>
          <cell r="AN974">
            <v>3</v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>
            <v>732</v>
          </cell>
        </row>
        <row r="975">
          <cell r="A975" t="str">
            <v>0_18_4_Hard</v>
          </cell>
          <cell r="B975">
            <v>0</v>
          </cell>
          <cell r="C975">
            <v>18</v>
          </cell>
          <cell r="D975">
            <v>4</v>
          </cell>
          <cell r="E975">
            <v>30.419999999999998</v>
          </cell>
          <cell r="F975" t="str">
            <v>Hard</v>
          </cell>
          <cell r="G975" t="str">
            <v>标准关</v>
          </cell>
          <cell r="H975">
            <v>1</v>
          </cell>
          <cell r="I975">
            <v>787.62599999999986</v>
          </cell>
          <cell r="J975">
            <v>2.1139999999999999</v>
          </cell>
          <cell r="K975">
            <v>1.0286718750000001</v>
          </cell>
          <cell r="L975">
            <v>766</v>
          </cell>
          <cell r="M975">
            <v>180</v>
          </cell>
          <cell r="N975">
            <v>80</v>
          </cell>
          <cell r="O975" t="str">
            <v>鬼2</v>
          </cell>
          <cell r="P975" t="str">
            <v>麻痹蝎2</v>
          </cell>
          <cell r="Q975" t="str">
            <v>小恶魔1</v>
          </cell>
          <cell r="R975" t="str">
            <v/>
          </cell>
          <cell r="S975" t="str">
            <v/>
          </cell>
          <cell r="T975" t="str">
            <v/>
          </cell>
          <cell r="U975">
            <v>12</v>
          </cell>
          <cell r="V975">
            <v>12</v>
          </cell>
          <cell r="W975">
            <v>6</v>
          </cell>
          <cell r="X975" t="str">
            <v>0</v>
          </cell>
          <cell r="Y975" t="str">
            <v>0</v>
          </cell>
          <cell r="Z975" t="str">
            <v>0</v>
          </cell>
          <cell r="AA975">
            <v>901</v>
          </cell>
          <cell r="AB975">
            <v>901</v>
          </cell>
          <cell r="AC975">
            <v>225</v>
          </cell>
          <cell r="AD975" t="str">
            <v/>
          </cell>
          <cell r="AE975" t="str">
            <v/>
          </cell>
          <cell r="AF975" t="str">
            <v/>
          </cell>
          <cell r="AG975">
            <v>2.1139999999999999</v>
          </cell>
          <cell r="AH975">
            <v>2.1139999999999999</v>
          </cell>
          <cell r="AI975">
            <v>2.1139999999999999</v>
          </cell>
          <cell r="AJ975" t="str">
            <v/>
          </cell>
          <cell r="AK975" t="str">
            <v/>
          </cell>
          <cell r="AL975" t="str">
            <v/>
          </cell>
          <cell r="AM975">
            <v>3</v>
          </cell>
          <cell r="AN975">
            <v>3</v>
          </cell>
          <cell r="AO975">
            <v>1</v>
          </cell>
          <cell r="AP975" t="str">
            <v/>
          </cell>
          <cell r="AQ975" t="str">
            <v/>
          </cell>
          <cell r="AR975" t="str">
            <v/>
          </cell>
          <cell r="AS975">
            <v>940</v>
          </cell>
        </row>
        <row r="976">
          <cell r="A976" t="str">
            <v>0_18_5_Hard</v>
          </cell>
          <cell r="B976">
            <v>0</v>
          </cell>
          <cell r="C976">
            <v>18</v>
          </cell>
          <cell r="D976">
            <v>5</v>
          </cell>
          <cell r="E976">
            <v>32.76</v>
          </cell>
          <cell r="F976" t="str">
            <v>Hard</v>
          </cell>
          <cell r="G976" t="str">
            <v>标准关</v>
          </cell>
          <cell r="H976">
            <v>1</v>
          </cell>
          <cell r="I976">
            <v>1072.5119999999999</v>
          </cell>
          <cell r="J976">
            <v>2.1139999999999999</v>
          </cell>
          <cell r="K976">
            <v>1.1756250000000001</v>
          </cell>
          <cell r="L976">
            <v>912</v>
          </cell>
          <cell r="M976">
            <v>180</v>
          </cell>
          <cell r="N976">
            <v>80</v>
          </cell>
          <cell r="O976" t="str">
            <v>麻痹蝎2</v>
          </cell>
          <cell r="P976" t="str">
            <v>小恶魔1</v>
          </cell>
          <cell r="Q976" t="str">
            <v>石像2</v>
          </cell>
          <cell r="R976" t="str">
            <v/>
          </cell>
          <cell r="S976" t="str">
            <v/>
          </cell>
          <cell r="T976" t="str">
            <v/>
          </cell>
          <cell r="U976">
            <v>15</v>
          </cell>
          <cell r="V976">
            <v>15</v>
          </cell>
          <cell r="W976">
            <v>7</v>
          </cell>
          <cell r="X976" t="str">
            <v>0</v>
          </cell>
          <cell r="Y976" t="str">
            <v>0</v>
          </cell>
          <cell r="Z976" t="str">
            <v>0</v>
          </cell>
          <cell r="AA976">
            <v>1310</v>
          </cell>
          <cell r="AB976">
            <v>328</v>
          </cell>
          <cell r="AC976">
            <v>1310</v>
          </cell>
          <cell r="AD976" t="str">
            <v/>
          </cell>
          <cell r="AE976" t="str">
            <v/>
          </cell>
          <cell r="AF976" t="str">
            <v/>
          </cell>
          <cell r="AG976">
            <v>2.1139999999999999</v>
          </cell>
          <cell r="AH976">
            <v>2.1139999999999999</v>
          </cell>
          <cell r="AI976">
            <v>2.1139999999999999</v>
          </cell>
          <cell r="AJ976" t="str">
            <v/>
          </cell>
          <cell r="AK976" t="str">
            <v/>
          </cell>
          <cell r="AL976" t="str">
            <v/>
          </cell>
          <cell r="AM976">
            <v>3</v>
          </cell>
          <cell r="AN976">
            <v>1</v>
          </cell>
          <cell r="AO976">
            <v>3</v>
          </cell>
          <cell r="AP976" t="str">
            <v/>
          </cell>
          <cell r="AQ976" t="str">
            <v/>
          </cell>
          <cell r="AR976" t="str">
            <v/>
          </cell>
          <cell r="AS976">
            <v>1120</v>
          </cell>
        </row>
        <row r="977">
          <cell r="A977" t="str">
            <v>0_18_6_Hard</v>
          </cell>
          <cell r="B977">
            <v>0</v>
          </cell>
          <cell r="C977">
            <v>18</v>
          </cell>
          <cell r="D977">
            <v>6</v>
          </cell>
          <cell r="E977">
            <v>35.099999999999994</v>
          </cell>
          <cell r="F977" t="str">
            <v>Hard</v>
          </cell>
          <cell r="G977" t="str">
            <v>标准关</v>
          </cell>
          <cell r="H977">
            <v>1</v>
          </cell>
          <cell r="I977">
            <v>1400.4899999999998</v>
          </cell>
          <cell r="J977">
            <v>2.1139999999999999</v>
          </cell>
          <cell r="K977">
            <v>1.3225781250000002</v>
          </cell>
          <cell r="L977">
            <v>1059</v>
          </cell>
          <cell r="M977">
            <v>180</v>
          </cell>
          <cell r="N977">
            <v>80</v>
          </cell>
          <cell r="O977" t="str">
            <v>鬼2</v>
          </cell>
          <cell r="P977" t="str">
            <v>麻痹蝎2</v>
          </cell>
          <cell r="Q977" t="str">
            <v>小恶魔1</v>
          </cell>
          <cell r="R977" t="str">
            <v>石像2</v>
          </cell>
          <cell r="S977" t="str">
            <v/>
          </cell>
          <cell r="T977" t="str">
            <v/>
          </cell>
          <cell r="U977">
            <v>9</v>
          </cell>
          <cell r="V977">
            <v>9</v>
          </cell>
          <cell r="W977">
            <v>9</v>
          </cell>
          <cell r="X977">
            <v>18</v>
          </cell>
          <cell r="Y977" t="str">
            <v>0</v>
          </cell>
          <cell r="Z977" t="str">
            <v>0</v>
          </cell>
          <cell r="AA977">
            <v>1246</v>
          </cell>
          <cell r="AB977">
            <v>1246</v>
          </cell>
          <cell r="AC977">
            <v>311</v>
          </cell>
          <cell r="AD977">
            <v>1246</v>
          </cell>
          <cell r="AE977" t="str">
            <v/>
          </cell>
          <cell r="AF977" t="str">
            <v/>
          </cell>
          <cell r="AG977">
            <v>2.1139999999999999</v>
          </cell>
          <cell r="AH977">
            <v>2.1139999999999999</v>
          </cell>
          <cell r="AI977">
            <v>2.1139999999999999</v>
          </cell>
          <cell r="AJ977">
            <v>2.1139999999999999</v>
          </cell>
          <cell r="AK977" t="str">
            <v/>
          </cell>
          <cell r="AL977" t="str">
            <v/>
          </cell>
          <cell r="AM977">
            <v>2</v>
          </cell>
          <cell r="AN977">
            <v>2</v>
          </cell>
          <cell r="AO977">
            <v>1</v>
          </cell>
          <cell r="AP977">
            <v>2</v>
          </cell>
          <cell r="AQ977" t="str">
            <v/>
          </cell>
          <cell r="AR977" t="str">
            <v/>
          </cell>
          <cell r="AS977">
            <v>1300</v>
          </cell>
        </row>
        <row r="978">
          <cell r="A978" t="str">
            <v>0_18_7_Hard</v>
          </cell>
          <cell r="B978">
            <v>0</v>
          </cell>
          <cell r="C978">
            <v>18</v>
          </cell>
          <cell r="D978">
            <v>7</v>
          </cell>
          <cell r="E978">
            <v>37.44</v>
          </cell>
          <cell r="F978" t="str">
            <v>Hard</v>
          </cell>
          <cell r="G978" t="str">
            <v>标准关</v>
          </cell>
          <cell r="H978">
            <v>1</v>
          </cell>
          <cell r="I978">
            <v>1771.56</v>
          </cell>
          <cell r="J978">
            <v>2.1139999999999999</v>
          </cell>
          <cell r="K978">
            <v>1.4695312500000002</v>
          </cell>
          <cell r="L978">
            <v>1206</v>
          </cell>
          <cell r="M978">
            <v>180</v>
          </cell>
          <cell r="N978">
            <v>80</v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>0</v>
          </cell>
          <cell r="V978" t="str">
            <v>0</v>
          </cell>
          <cell r="W978" t="str">
            <v>0</v>
          </cell>
          <cell r="X978" t="str">
            <v>0</v>
          </cell>
          <cell r="Y978" t="str">
            <v>0</v>
          </cell>
          <cell r="Z978" t="str">
            <v>0</v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 t="str">
            <v/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>
            <v>1480</v>
          </cell>
        </row>
        <row r="979">
          <cell r="A979" t="str">
            <v>0_18_8_Hard</v>
          </cell>
          <cell r="B979">
            <v>0</v>
          </cell>
          <cell r="C979">
            <v>18</v>
          </cell>
          <cell r="D979">
            <v>8</v>
          </cell>
          <cell r="E979">
            <v>39.779999999999994</v>
          </cell>
          <cell r="F979" t="str">
            <v>Hard</v>
          </cell>
          <cell r="G979" t="str">
            <v>标准关</v>
          </cell>
          <cell r="H979">
            <v>1</v>
          </cell>
          <cell r="I979">
            <v>2185.7219999999998</v>
          </cell>
          <cell r="J979">
            <v>2.1139999999999999</v>
          </cell>
          <cell r="K979">
            <v>1.6164843750000002</v>
          </cell>
          <cell r="L979">
            <v>1352</v>
          </cell>
          <cell r="M979">
            <v>180</v>
          </cell>
          <cell r="N979">
            <v>80</v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>0</v>
          </cell>
          <cell r="V979" t="str">
            <v>0</v>
          </cell>
          <cell r="W979" t="str">
            <v>0</v>
          </cell>
          <cell r="X979" t="str">
            <v>0</v>
          </cell>
          <cell r="Y979" t="str">
            <v>0</v>
          </cell>
          <cell r="Z979" t="str">
            <v>0</v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 t="str">
            <v/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>
            <v>1660</v>
          </cell>
        </row>
        <row r="980">
          <cell r="A980" t="str">
            <v>0_18_9_Hard</v>
          </cell>
          <cell r="B980">
            <v>0</v>
          </cell>
          <cell r="C980">
            <v>18</v>
          </cell>
          <cell r="D980">
            <v>9</v>
          </cell>
          <cell r="E980">
            <v>42.12</v>
          </cell>
          <cell r="F980" t="str">
            <v>Hard</v>
          </cell>
          <cell r="G980" t="str">
            <v>标准关</v>
          </cell>
          <cell r="H980">
            <v>1</v>
          </cell>
          <cell r="I980">
            <v>2642.9759999999997</v>
          </cell>
          <cell r="J980">
            <v>2.1139999999999999</v>
          </cell>
          <cell r="K980">
            <v>1.7634375000000002</v>
          </cell>
          <cell r="L980">
            <v>1499</v>
          </cell>
          <cell r="M980">
            <v>180</v>
          </cell>
          <cell r="N980">
            <v>80</v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>0</v>
          </cell>
          <cell r="V980" t="str">
            <v>0</v>
          </cell>
          <cell r="W980" t="str">
            <v>0</v>
          </cell>
          <cell r="X980" t="str">
            <v>0</v>
          </cell>
          <cell r="Y980" t="str">
            <v>0</v>
          </cell>
          <cell r="Z980" t="str">
            <v>0</v>
          </cell>
          <cell r="AA980" t="str">
            <v/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>
            <v>1840</v>
          </cell>
        </row>
        <row r="981">
          <cell r="A981" t="str">
            <v>0_18_10_Hard</v>
          </cell>
          <cell r="B981">
            <v>0</v>
          </cell>
          <cell r="C981">
            <v>18</v>
          </cell>
          <cell r="D981">
            <v>10</v>
          </cell>
          <cell r="E981">
            <v>44.459999999999994</v>
          </cell>
          <cell r="F981" t="str">
            <v>Hard</v>
          </cell>
          <cell r="G981" t="str">
            <v>标准关</v>
          </cell>
          <cell r="H981">
            <v>1</v>
          </cell>
          <cell r="I981">
            <v>3143.3219999999992</v>
          </cell>
          <cell r="J981">
            <v>2.1139999999999999</v>
          </cell>
          <cell r="K981">
            <v>1.9103906250000002</v>
          </cell>
          <cell r="L981">
            <v>1645</v>
          </cell>
          <cell r="M981">
            <v>180</v>
          </cell>
          <cell r="N981">
            <v>80</v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>0</v>
          </cell>
          <cell r="V981" t="str">
            <v>0</v>
          </cell>
          <cell r="W981" t="str">
            <v>0</v>
          </cell>
          <cell r="X981" t="str">
            <v>0</v>
          </cell>
          <cell r="Y981" t="str">
            <v>0</v>
          </cell>
          <cell r="Z981" t="str">
            <v>0</v>
          </cell>
          <cell r="AA981" t="str">
            <v/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>
            <v>2020</v>
          </cell>
        </row>
        <row r="982">
          <cell r="A982" t="str">
            <v>0_19_1_Hard</v>
          </cell>
          <cell r="B982">
            <v>0</v>
          </cell>
          <cell r="C982">
            <v>19</v>
          </cell>
          <cell r="D982">
            <v>1</v>
          </cell>
          <cell r="E982">
            <v>23.599999999999998</v>
          </cell>
          <cell r="F982" t="str">
            <v>Hard</v>
          </cell>
          <cell r="G982" t="str">
            <v>标准关</v>
          </cell>
          <cell r="H982">
            <v>1</v>
          </cell>
          <cell r="I982">
            <v>147.06</v>
          </cell>
          <cell r="J982">
            <v>2.1559999999999997</v>
          </cell>
          <cell r="K982">
            <v>0.59812500000000002</v>
          </cell>
          <cell r="L982">
            <v>246</v>
          </cell>
          <cell r="M982">
            <v>180</v>
          </cell>
          <cell r="N982">
            <v>80</v>
          </cell>
          <cell r="O982" t="str">
            <v>恶灵2</v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>
            <v>14</v>
          </cell>
          <cell r="V982" t="str">
            <v>0</v>
          </cell>
          <cell r="W982" t="str">
            <v>0</v>
          </cell>
          <cell r="X982" t="str">
            <v>0</v>
          </cell>
          <cell r="Y982" t="str">
            <v>0</v>
          </cell>
          <cell r="Z982" t="str">
            <v>0</v>
          </cell>
          <cell r="AA982">
            <v>246</v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>
            <v>2.1559999999999997</v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>
            <v>6</v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>
            <v>300</v>
          </cell>
        </row>
        <row r="983">
          <cell r="A983" t="str">
            <v>0_19_2_Hard</v>
          </cell>
          <cell r="B983">
            <v>0</v>
          </cell>
          <cell r="C983">
            <v>19</v>
          </cell>
          <cell r="D983">
            <v>2</v>
          </cell>
          <cell r="E983">
            <v>25.96</v>
          </cell>
          <cell r="F983" t="str">
            <v>Hard</v>
          </cell>
          <cell r="G983" t="str">
            <v>标准关</v>
          </cell>
          <cell r="H983">
            <v>1</v>
          </cell>
          <cell r="I983">
            <v>316.17899999999997</v>
          </cell>
          <cell r="J983">
            <v>2.1559999999999997</v>
          </cell>
          <cell r="K983">
            <v>0.74765625000000002</v>
          </cell>
          <cell r="L983">
            <v>423</v>
          </cell>
          <cell r="M983">
            <v>180</v>
          </cell>
          <cell r="N983">
            <v>80</v>
          </cell>
          <cell r="O983" t="str">
            <v>恶灵2</v>
          </cell>
          <cell r="P983" t="str">
            <v>麻痹蝎2</v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>
            <v>6</v>
          </cell>
          <cell r="V983">
            <v>12</v>
          </cell>
          <cell r="W983" t="str">
            <v>0</v>
          </cell>
          <cell r="X983" t="str">
            <v>0</v>
          </cell>
          <cell r="Y983" t="str">
            <v>0</v>
          </cell>
          <cell r="Z983" t="str">
            <v>0</v>
          </cell>
          <cell r="AA983">
            <v>423</v>
          </cell>
          <cell r="AB983">
            <v>423</v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>
            <v>2.1559999999999997</v>
          </cell>
          <cell r="AH983">
            <v>2.1559999999999997</v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>
            <v>4</v>
          </cell>
          <cell r="AN983">
            <v>4</v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>
            <v>516</v>
          </cell>
        </row>
        <row r="984">
          <cell r="A984" t="str">
            <v>0_19_3_Hard</v>
          </cell>
          <cell r="B984">
            <v>0</v>
          </cell>
          <cell r="C984">
            <v>19</v>
          </cell>
          <cell r="D984">
            <v>3</v>
          </cell>
          <cell r="E984">
            <v>28.319999999999997</v>
          </cell>
          <cell r="F984" t="str">
            <v>Hard</v>
          </cell>
          <cell r="G984" t="str">
            <v>标准关</v>
          </cell>
          <cell r="H984">
            <v>1</v>
          </cell>
          <cell r="I984">
            <v>538.2396</v>
          </cell>
          <cell r="J984">
            <v>2.1559999999999997</v>
          </cell>
          <cell r="K984">
            <v>0.89718750000000003</v>
          </cell>
          <cell r="L984">
            <v>600</v>
          </cell>
          <cell r="M984">
            <v>180</v>
          </cell>
          <cell r="N984">
            <v>80</v>
          </cell>
          <cell r="O984" t="str">
            <v>麻痹蝎2</v>
          </cell>
          <cell r="P984" t="str">
            <v>小恶魔1</v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>
            <v>12</v>
          </cell>
          <cell r="V984">
            <v>12</v>
          </cell>
          <cell r="W984" t="str">
            <v>0</v>
          </cell>
          <cell r="X984" t="str">
            <v>0</v>
          </cell>
          <cell r="Y984" t="str">
            <v>0</v>
          </cell>
          <cell r="Z984" t="str">
            <v>0</v>
          </cell>
          <cell r="AA984">
            <v>960</v>
          </cell>
          <cell r="AB984">
            <v>240</v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>
            <v>2.1559999999999997</v>
          </cell>
          <cell r="AH984">
            <v>2.1559999999999997</v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>
            <v>4</v>
          </cell>
          <cell r="AN984">
            <v>2</v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>
            <v>732</v>
          </cell>
        </row>
        <row r="985">
          <cell r="A985" t="str">
            <v>0_19_4_Hard</v>
          </cell>
          <cell r="B985">
            <v>0</v>
          </cell>
          <cell r="C985">
            <v>19</v>
          </cell>
          <cell r="D985">
            <v>4</v>
          </cell>
          <cell r="E985">
            <v>30.68</v>
          </cell>
          <cell r="F985" t="str">
            <v>Hard</v>
          </cell>
          <cell r="G985" t="str">
            <v>标准关</v>
          </cell>
          <cell r="H985">
            <v>1</v>
          </cell>
          <cell r="I985">
            <v>806.37899999999991</v>
          </cell>
          <cell r="J985">
            <v>2.1559999999999997</v>
          </cell>
          <cell r="K985">
            <v>1.0467187500000001</v>
          </cell>
          <cell r="L985">
            <v>770</v>
          </cell>
          <cell r="M985">
            <v>180</v>
          </cell>
          <cell r="N985">
            <v>80</v>
          </cell>
          <cell r="O985" t="str">
            <v>麻痹蝎2</v>
          </cell>
          <cell r="P985" t="str">
            <v>小恶魔1</v>
          </cell>
          <cell r="Q985" t="str">
            <v>石像2</v>
          </cell>
          <cell r="R985" t="str">
            <v/>
          </cell>
          <cell r="S985" t="str">
            <v/>
          </cell>
          <cell r="T985" t="str">
            <v/>
          </cell>
          <cell r="U985">
            <v>12</v>
          </cell>
          <cell r="V985">
            <v>12</v>
          </cell>
          <cell r="W985">
            <v>6</v>
          </cell>
          <cell r="X985" t="str">
            <v>0</v>
          </cell>
          <cell r="Y985" t="str">
            <v>0</v>
          </cell>
          <cell r="Z985" t="str">
            <v>0</v>
          </cell>
          <cell r="AA985">
            <v>1100</v>
          </cell>
          <cell r="AB985">
            <v>275</v>
          </cell>
          <cell r="AC985">
            <v>1100</v>
          </cell>
          <cell r="AD985" t="str">
            <v/>
          </cell>
          <cell r="AE985" t="str">
            <v/>
          </cell>
          <cell r="AF985" t="str">
            <v/>
          </cell>
          <cell r="AG985">
            <v>2.1559999999999997</v>
          </cell>
          <cell r="AH985">
            <v>2.1559999999999997</v>
          </cell>
          <cell r="AI985">
            <v>2.1559999999999997</v>
          </cell>
          <cell r="AJ985" t="str">
            <v/>
          </cell>
          <cell r="AK985" t="str">
            <v/>
          </cell>
          <cell r="AL985" t="str">
            <v/>
          </cell>
          <cell r="AM985">
            <v>3</v>
          </cell>
          <cell r="AN985">
            <v>2</v>
          </cell>
          <cell r="AO985">
            <v>3</v>
          </cell>
          <cell r="AP985" t="str">
            <v/>
          </cell>
          <cell r="AQ985" t="str">
            <v/>
          </cell>
          <cell r="AR985" t="str">
            <v/>
          </cell>
          <cell r="AS985">
            <v>940</v>
          </cell>
        </row>
        <row r="986">
          <cell r="A986" t="str">
            <v>0_19_5_Hard</v>
          </cell>
          <cell r="B986">
            <v>0</v>
          </cell>
          <cell r="C986">
            <v>19</v>
          </cell>
          <cell r="D986">
            <v>5</v>
          </cell>
          <cell r="E986">
            <v>33.039999999999992</v>
          </cell>
          <cell r="F986" t="str">
            <v>Hard</v>
          </cell>
          <cell r="G986" t="str">
            <v>标准关</v>
          </cell>
          <cell r="H986">
            <v>1</v>
          </cell>
          <cell r="I986">
            <v>1098.048</v>
          </cell>
          <cell r="J986">
            <v>2.1559999999999997</v>
          </cell>
          <cell r="K986">
            <v>1.19625</v>
          </cell>
          <cell r="L986">
            <v>918</v>
          </cell>
          <cell r="M986">
            <v>180</v>
          </cell>
          <cell r="N986">
            <v>80</v>
          </cell>
          <cell r="O986" t="str">
            <v>小恶魔1</v>
          </cell>
          <cell r="P986" t="str">
            <v>石像2</v>
          </cell>
          <cell r="Q986" t="str">
            <v>恶灵2</v>
          </cell>
          <cell r="R986" t="str">
            <v/>
          </cell>
          <cell r="S986" t="str">
            <v/>
          </cell>
          <cell r="T986" t="str">
            <v/>
          </cell>
          <cell r="U986">
            <v>15</v>
          </cell>
          <cell r="V986">
            <v>15</v>
          </cell>
          <cell r="W986">
            <v>7</v>
          </cell>
          <cell r="X986" t="str">
            <v>0</v>
          </cell>
          <cell r="Y986" t="str">
            <v>0</v>
          </cell>
          <cell r="Z986" t="str">
            <v>0</v>
          </cell>
          <cell r="AA986">
            <v>330</v>
          </cell>
          <cell r="AB986">
            <v>1319</v>
          </cell>
          <cell r="AC986">
            <v>1319</v>
          </cell>
          <cell r="AD986" t="str">
            <v/>
          </cell>
          <cell r="AE986" t="str">
            <v/>
          </cell>
          <cell r="AF986" t="str">
            <v/>
          </cell>
          <cell r="AG986">
            <v>2.1559999999999997</v>
          </cell>
          <cell r="AH986">
            <v>2.1559999999999997</v>
          </cell>
          <cell r="AI986">
            <v>2.1559999999999997</v>
          </cell>
          <cell r="AJ986" t="str">
            <v/>
          </cell>
          <cell r="AK986" t="str">
            <v/>
          </cell>
          <cell r="AL986" t="str">
            <v/>
          </cell>
          <cell r="AM986">
            <v>1</v>
          </cell>
          <cell r="AN986">
            <v>3</v>
          </cell>
          <cell r="AO986">
            <v>3</v>
          </cell>
          <cell r="AP986" t="str">
            <v/>
          </cell>
          <cell r="AQ986" t="str">
            <v/>
          </cell>
          <cell r="AR986" t="str">
            <v/>
          </cell>
          <cell r="AS986">
            <v>1120</v>
          </cell>
        </row>
        <row r="987">
          <cell r="A987" t="str">
            <v>0_19_6_Hard</v>
          </cell>
          <cell r="B987">
            <v>0</v>
          </cell>
          <cell r="C987">
            <v>19</v>
          </cell>
          <cell r="D987">
            <v>6</v>
          </cell>
          <cell r="E987">
            <v>35.4</v>
          </cell>
          <cell r="F987" t="str">
            <v>Hard</v>
          </cell>
          <cell r="G987" t="str">
            <v>标准关</v>
          </cell>
          <cell r="H987">
            <v>1</v>
          </cell>
          <cell r="I987">
            <v>1433.835</v>
          </cell>
          <cell r="J987">
            <v>2.1559999999999997</v>
          </cell>
          <cell r="K987">
            <v>1.3457812499999999</v>
          </cell>
          <cell r="L987">
            <v>1065</v>
          </cell>
          <cell r="M987">
            <v>180</v>
          </cell>
          <cell r="N987">
            <v>80</v>
          </cell>
          <cell r="O987" t="str">
            <v>麻痹蝎2</v>
          </cell>
          <cell r="P987" t="str">
            <v>小恶魔1</v>
          </cell>
          <cell r="Q987" t="str">
            <v>石像2</v>
          </cell>
          <cell r="R987" t="str">
            <v>恶灵2</v>
          </cell>
          <cell r="S987" t="str">
            <v/>
          </cell>
          <cell r="T987" t="str">
            <v/>
          </cell>
          <cell r="U987">
            <v>9</v>
          </cell>
          <cell r="V987">
            <v>9</v>
          </cell>
          <cell r="W987">
            <v>9</v>
          </cell>
          <cell r="X987">
            <v>19</v>
          </cell>
          <cell r="Y987" t="str">
            <v>0</v>
          </cell>
          <cell r="Z987" t="str">
            <v>0</v>
          </cell>
          <cell r="AA987">
            <v>1248</v>
          </cell>
          <cell r="AB987">
            <v>312</v>
          </cell>
          <cell r="AC987">
            <v>1248</v>
          </cell>
          <cell r="AD987">
            <v>1248</v>
          </cell>
          <cell r="AE987" t="str">
            <v/>
          </cell>
          <cell r="AF987" t="str">
            <v/>
          </cell>
          <cell r="AG987">
            <v>2.1559999999999997</v>
          </cell>
          <cell r="AH987">
            <v>2.1559999999999997</v>
          </cell>
          <cell r="AI987">
            <v>2.1559999999999997</v>
          </cell>
          <cell r="AJ987">
            <v>2.1559999999999997</v>
          </cell>
          <cell r="AK987" t="str">
            <v/>
          </cell>
          <cell r="AL987" t="str">
            <v/>
          </cell>
          <cell r="AM987">
            <v>2</v>
          </cell>
          <cell r="AN987">
            <v>1</v>
          </cell>
          <cell r="AO987">
            <v>2</v>
          </cell>
          <cell r="AP987">
            <v>2</v>
          </cell>
          <cell r="AQ987" t="str">
            <v/>
          </cell>
          <cell r="AR987" t="str">
            <v/>
          </cell>
          <cell r="AS987">
            <v>1300</v>
          </cell>
        </row>
        <row r="988">
          <cell r="A988" t="str">
            <v>0_19_7_Hard</v>
          </cell>
          <cell r="B988">
            <v>0</v>
          </cell>
          <cell r="C988">
            <v>19</v>
          </cell>
          <cell r="D988">
            <v>7</v>
          </cell>
          <cell r="E988">
            <v>37.76</v>
          </cell>
          <cell r="F988" t="str">
            <v>Hard</v>
          </cell>
          <cell r="G988" t="str">
            <v>标准关</v>
          </cell>
          <cell r="H988">
            <v>1</v>
          </cell>
          <cell r="I988">
            <v>1813.74</v>
          </cell>
          <cell r="J988">
            <v>2.1559999999999997</v>
          </cell>
          <cell r="K988">
            <v>1.4953125</v>
          </cell>
          <cell r="L988">
            <v>1213</v>
          </cell>
          <cell r="M988">
            <v>180</v>
          </cell>
          <cell r="N988">
            <v>80</v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>0</v>
          </cell>
          <cell r="V988" t="str">
            <v>0</v>
          </cell>
          <cell r="W988" t="str">
            <v>0</v>
          </cell>
          <cell r="X988" t="str">
            <v>0</v>
          </cell>
          <cell r="Y988" t="str">
            <v>0</v>
          </cell>
          <cell r="Z988" t="str">
            <v>0</v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 t="str">
            <v/>
          </cell>
          <cell r="AR988" t="str">
            <v/>
          </cell>
          <cell r="AS988">
            <v>1480</v>
          </cell>
        </row>
        <row r="989">
          <cell r="A989" t="str">
            <v>0_19_8_Hard</v>
          </cell>
          <cell r="B989">
            <v>0</v>
          </cell>
          <cell r="C989">
            <v>19</v>
          </cell>
          <cell r="D989">
            <v>8</v>
          </cell>
          <cell r="E989">
            <v>40.119999999999997</v>
          </cell>
          <cell r="F989" t="str">
            <v>Hard</v>
          </cell>
          <cell r="G989" t="str">
            <v>标准关</v>
          </cell>
          <cell r="H989">
            <v>1</v>
          </cell>
          <cell r="I989">
            <v>2237.7629999999999</v>
          </cell>
          <cell r="J989">
            <v>2.1559999999999997</v>
          </cell>
          <cell r="K989">
            <v>1.6448437500000002</v>
          </cell>
          <cell r="L989">
            <v>1360</v>
          </cell>
          <cell r="M989">
            <v>180</v>
          </cell>
          <cell r="N989">
            <v>80</v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>0</v>
          </cell>
          <cell r="V989" t="str">
            <v>0</v>
          </cell>
          <cell r="W989" t="str">
            <v>0</v>
          </cell>
          <cell r="X989" t="str">
            <v>0</v>
          </cell>
          <cell r="Y989" t="str">
            <v>0</v>
          </cell>
          <cell r="Z989" t="str">
            <v>0</v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 t="str">
            <v/>
          </cell>
          <cell r="AR989" t="str">
            <v/>
          </cell>
          <cell r="AS989">
            <v>1660</v>
          </cell>
        </row>
        <row r="990">
          <cell r="A990" t="str">
            <v>0_19_9_Hard</v>
          </cell>
          <cell r="B990">
            <v>0</v>
          </cell>
          <cell r="C990">
            <v>19</v>
          </cell>
          <cell r="D990">
            <v>9</v>
          </cell>
          <cell r="E990">
            <v>42.48</v>
          </cell>
          <cell r="F990" t="str">
            <v>Hard</v>
          </cell>
          <cell r="G990" t="str">
            <v>标准关</v>
          </cell>
          <cell r="H990">
            <v>1</v>
          </cell>
          <cell r="I990">
            <v>2705.904</v>
          </cell>
          <cell r="J990">
            <v>2.1559999999999997</v>
          </cell>
          <cell r="K990">
            <v>1.7943750000000001</v>
          </cell>
          <cell r="L990">
            <v>1508</v>
          </cell>
          <cell r="M990">
            <v>180</v>
          </cell>
          <cell r="N990">
            <v>80</v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>0</v>
          </cell>
          <cell r="V990" t="str">
            <v>0</v>
          </cell>
          <cell r="W990" t="str">
            <v>0</v>
          </cell>
          <cell r="X990" t="str">
            <v>0</v>
          </cell>
          <cell r="Y990" t="str">
            <v>0</v>
          </cell>
          <cell r="Z990" t="str">
            <v>0</v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 t="str">
            <v/>
          </cell>
          <cell r="AR990" t="str">
            <v/>
          </cell>
          <cell r="AS990">
            <v>1840</v>
          </cell>
        </row>
        <row r="991">
          <cell r="A991" t="str">
            <v>0_19_10_Hard</v>
          </cell>
          <cell r="B991">
            <v>0</v>
          </cell>
          <cell r="C991">
            <v>19</v>
          </cell>
          <cell r="D991">
            <v>10</v>
          </cell>
          <cell r="E991">
            <v>44.839999999999996</v>
          </cell>
          <cell r="F991" t="str">
            <v>Hard</v>
          </cell>
          <cell r="G991" t="str">
            <v>标准关</v>
          </cell>
          <cell r="H991">
            <v>1</v>
          </cell>
          <cell r="I991">
            <v>3218.1629999999996</v>
          </cell>
          <cell r="J991">
            <v>2.1559999999999997</v>
          </cell>
          <cell r="K991">
            <v>1.9439062499999999</v>
          </cell>
          <cell r="L991">
            <v>1656</v>
          </cell>
          <cell r="M991">
            <v>180</v>
          </cell>
          <cell r="N991">
            <v>80</v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>0</v>
          </cell>
          <cell r="V991" t="str">
            <v>0</v>
          </cell>
          <cell r="W991" t="str">
            <v>0</v>
          </cell>
          <cell r="X991" t="str">
            <v>0</v>
          </cell>
          <cell r="Y991" t="str">
            <v>0</v>
          </cell>
          <cell r="Z991" t="str">
            <v>0</v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>
            <v>2020</v>
          </cell>
        </row>
        <row r="992">
          <cell r="A992" t="str">
            <v>0_20_1_Hard</v>
          </cell>
          <cell r="B992">
            <v>0</v>
          </cell>
          <cell r="C992">
            <v>20</v>
          </cell>
          <cell r="D992">
            <v>1</v>
          </cell>
          <cell r="E992">
            <v>23.799999999999997</v>
          </cell>
          <cell r="F992" t="str">
            <v>Hard</v>
          </cell>
          <cell r="G992" t="str">
            <v>困难关</v>
          </cell>
          <cell r="H992">
            <v>1</v>
          </cell>
          <cell r="I992">
            <v>150.47999999999999</v>
          </cell>
          <cell r="J992">
            <v>2.198</v>
          </cell>
          <cell r="K992">
            <v>0.60843750000000008</v>
          </cell>
          <cell r="L992">
            <v>247</v>
          </cell>
          <cell r="M992">
            <v>180</v>
          </cell>
          <cell r="N992">
            <v>80</v>
          </cell>
          <cell r="O992" t="str">
            <v>种子2</v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>
            <v>14</v>
          </cell>
          <cell r="V992" t="str">
            <v>0</v>
          </cell>
          <cell r="W992" t="str">
            <v>0</v>
          </cell>
          <cell r="X992" t="str">
            <v>0</v>
          </cell>
          <cell r="Y992" t="str">
            <v>0</v>
          </cell>
          <cell r="Z992" t="str">
            <v>0</v>
          </cell>
          <cell r="AA992">
            <v>247</v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>
            <v>2.198</v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 t="str">
            <v/>
          </cell>
          <cell r="AM992">
            <v>6</v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>
            <v>300</v>
          </cell>
        </row>
        <row r="993">
          <cell r="A993" t="str">
            <v>0_20_2_Hard</v>
          </cell>
          <cell r="B993">
            <v>0</v>
          </cell>
          <cell r="C993">
            <v>20</v>
          </cell>
          <cell r="D993">
            <v>2</v>
          </cell>
          <cell r="E993">
            <v>26.18</v>
          </cell>
          <cell r="F993" t="str">
            <v>Hard</v>
          </cell>
          <cell r="G993" t="str">
            <v>困难关</v>
          </cell>
          <cell r="H993">
            <v>1</v>
          </cell>
          <cell r="I993">
            <v>323.53200000000004</v>
          </cell>
          <cell r="J993">
            <v>2.198</v>
          </cell>
          <cell r="K993">
            <v>0.76054687500000007</v>
          </cell>
          <cell r="L993">
            <v>425</v>
          </cell>
          <cell r="M993">
            <v>180</v>
          </cell>
          <cell r="N993">
            <v>80</v>
          </cell>
          <cell r="O993" t="str">
            <v>种子2</v>
          </cell>
          <cell r="P993" t="str">
            <v>麻痹蝎2</v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>
            <v>6</v>
          </cell>
          <cell r="V993">
            <v>13</v>
          </cell>
          <cell r="W993" t="str">
            <v>0</v>
          </cell>
          <cell r="X993" t="str">
            <v>0</v>
          </cell>
          <cell r="Y993" t="str">
            <v>0</v>
          </cell>
          <cell r="Z993" t="str">
            <v>0</v>
          </cell>
          <cell r="AA993">
            <v>425</v>
          </cell>
          <cell r="AB993">
            <v>425</v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>
            <v>2.198</v>
          </cell>
          <cell r="AH993">
            <v>2.198</v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>
            <v>4</v>
          </cell>
          <cell r="AN993">
            <v>4</v>
          </cell>
          <cell r="AO993" t="str">
            <v/>
          </cell>
          <cell r="AP993" t="str">
            <v/>
          </cell>
          <cell r="AQ993" t="str">
            <v/>
          </cell>
          <cell r="AR993" t="str">
            <v/>
          </cell>
          <cell r="AS993">
            <v>516</v>
          </cell>
        </row>
        <row r="994">
          <cell r="A994" t="str">
            <v>0_20_3_Hard</v>
          </cell>
          <cell r="B994">
            <v>0</v>
          </cell>
          <cell r="C994">
            <v>20</v>
          </cell>
          <cell r="D994">
            <v>3</v>
          </cell>
          <cell r="E994">
            <v>28.559999999999995</v>
          </cell>
          <cell r="F994" t="str">
            <v>Hard</v>
          </cell>
          <cell r="G994" t="str">
            <v>困难关</v>
          </cell>
          <cell r="H994">
            <v>1</v>
          </cell>
          <cell r="I994">
            <v>550.75679999999988</v>
          </cell>
          <cell r="J994">
            <v>2.198</v>
          </cell>
          <cell r="K994">
            <v>0.91265625000000017</v>
          </cell>
          <cell r="L994">
            <v>603</v>
          </cell>
          <cell r="M994">
            <v>180</v>
          </cell>
          <cell r="N994">
            <v>80</v>
          </cell>
          <cell r="O994" t="str">
            <v>麻痹蝎2</v>
          </cell>
          <cell r="P994" t="str">
            <v>小恶魔1</v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>
            <v>13</v>
          </cell>
          <cell r="V994">
            <v>13</v>
          </cell>
          <cell r="W994" t="str">
            <v>0</v>
          </cell>
          <cell r="X994" t="str">
            <v>0</v>
          </cell>
          <cell r="Y994" t="str">
            <v>0</v>
          </cell>
          <cell r="Z994" t="str">
            <v>0</v>
          </cell>
          <cell r="AA994">
            <v>965</v>
          </cell>
          <cell r="AB994">
            <v>241</v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>
            <v>2.198</v>
          </cell>
          <cell r="AH994">
            <v>2.198</v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>
            <v>4</v>
          </cell>
          <cell r="AN994">
            <v>2</v>
          </cell>
          <cell r="AO994" t="str">
            <v/>
          </cell>
          <cell r="AP994" t="str">
            <v/>
          </cell>
          <cell r="AQ994" t="str">
            <v/>
          </cell>
          <cell r="AR994" t="str">
            <v/>
          </cell>
          <cell r="AS994">
            <v>732</v>
          </cell>
        </row>
        <row r="995">
          <cell r="A995" t="str">
            <v>0_20_4_Hard</v>
          </cell>
          <cell r="B995">
            <v>0</v>
          </cell>
          <cell r="C995">
            <v>20</v>
          </cell>
          <cell r="D995">
            <v>4</v>
          </cell>
          <cell r="E995">
            <v>30.939999999999998</v>
          </cell>
          <cell r="F995" t="str">
            <v>Hard</v>
          </cell>
          <cell r="G995" t="str">
            <v>困难关</v>
          </cell>
          <cell r="H995">
            <v>1</v>
          </cell>
          <cell r="I995">
            <v>825.13199999999995</v>
          </cell>
          <cell r="J995">
            <v>2.198</v>
          </cell>
          <cell r="K995">
            <v>1.0647656250000002</v>
          </cell>
          <cell r="L995">
            <v>775</v>
          </cell>
          <cell r="M995">
            <v>180</v>
          </cell>
          <cell r="N995">
            <v>80</v>
          </cell>
          <cell r="O995" t="str">
            <v>麻痹蝎2</v>
          </cell>
          <cell r="P995" t="str">
            <v>小恶魔1</v>
          </cell>
          <cell r="Q995" t="str">
            <v>石像2</v>
          </cell>
          <cell r="R995" t="str">
            <v/>
          </cell>
          <cell r="S995" t="str">
            <v/>
          </cell>
          <cell r="T995" t="str">
            <v/>
          </cell>
          <cell r="U995">
            <v>13</v>
          </cell>
          <cell r="V995">
            <v>13</v>
          </cell>
          <cell r="W995">
            <v>6</v>
          </cell>
          <cell r="X995" t="str">
            <v>0</v>
          </cell>
          <cell r="Y995" t="str">
            <v>0</v>
          </cell>
          <cell r="Z995" t="str">
            <v>0</v>
          </cell>
          <cell r="AA995">
            <v>1115</v>
          </cell>
          <cell r="AB995">
            <v>279</v>
          </cell>
          <cell r="AC995">
            <v>1115</v>
          </cell>
          <cell r="AD995" t="str">
            <v/>
          </cell>
          <cell r="AE995" t="str">
            <v/>
          </cell>
          <cell r="AF995" t="str">
            <v/>
          </cell>
          <cell r="AG995">
            <v>2.198</v>
          </cell>
          <cell r="AH995">
            <v>2.198</v>
          </cell>
          <cell r="AI995">
            <v>2.198</v>
          </cell>
          <cell r="AJ995" t="str">
            <v/>
          </cell>
          <cell r="AK995" t="str">
            <v/>
          </cell>
          <cell r="AL995" t="str">
            <v/>
          </cell>
          <cell r="AM995">
            <v>3</v>
          </cell>
          <cell r="AN995">
            <v>2</v>
          </cell>
          <cell r="AO995">
            <v>3</v>
          </cell>
          <cell r="AP995" t="str">
            <v/>
          </cell>
          <cell r="AQ995" t="str">
            <v/>
          </cell>
          <cell r="AR995" t="str">
            <v/>
          </cell>
          <cell r="AS995">
            <v>940</v>
          </cell>
        </row>
        <row r="996">
          <cell r="A996" t="str">
            <v>0_20_5_Hard</v>
          </cell>
          <cell r="B996">
            <v>0</v>
          </cell>
          <cell r="C996">
            <v>20</v>
          </cell>
          <cell r="D996">
            <v>5</v>
          </cell>
          <cell r="E996">
            <v>33.319999999999993</v>
          </cell>
          <cell r="F996" t="str">
            <v>Hard</v>
          </cell>
          <cell r="G996" t="str">
            <v>困难关</v>
          </cell>
          <cell r="H996">
            <v>1</v>
          </cell>
          <cell r="I996">
            <v>1123.5840000000001</v>
          </cell>
          <cell r="J996">
            <v>2.198</v>
          </cell>
          <cell r="K996">
            <v>1.2168750000000002</v>
          </cell>
          <cell r="L996">
            <v>923</v>
          </cell>
          <cell r="M996">
            <v>180</v>
          </cell>
          <cell r="N996">
            <v>80</v>
          </cell>
          <cell r="O996" t="str">
            <v>小恶魔1</v>
          </cell>
          <cell r="P996" t="str">
            <v>石像2</v>
          </cell>
          <cell r="Q996" t="str">
            <v>种子2</v>
          </cell>
          <cell r="R996" t="str">
            <v/>
          </cell>
          <cell r="S996" t="str">
            <v/>
          </cell>
          <cell r="T996" t="str">
            <v/>
          </cell>
          <cell r="U996">
            <v>16</v>
          </cell>
          <cell r="V996">
            <v>16</v>
          </cell>
          <cell r="W996">
            <v>8</v>
          </cell>
          <cell r="X996" t="str">
            <v>0</v>
          </cell>
          <cell r="Y996" t="str">
            <v>0</v>
          </cell>
          <cell r="Z996" t="str">
            <v>0</v>
          </cell>
          <cell r="AA996">
            <v>330</v>
          </cell>
          <cell r="AB996">
            <v>1319</v>
          </cell>
          <cell r="AC996">
            <v>1319</v>
          </cell>
          <cell r="AD996" t="str">
            <v/>
          </cell>
          <cell r="AE996" t="str">
            <v/>
          </cell>
          <cell r="AF996" t="str">
            <v/>
          </cell>
          <cell r="AG996">
            <v>2.198</v>
          </cell>
          <cell r="AH996">
            <v>2.198</v>
          </cell>
          <cell r="AI996">
            <v>2.198</v>
          </cell>
          <cell r="AJ996" t="str">
            <v/>
          </cell>
          <cell r="AK996" t="str">
            <v/>
          </cell>
          <cell r="AL996" t="str">
            <v/>
          </cell>
          <cell r="AM996">
            <v>1</v>
          </cell>
          <cell r="AN996">
            <v>3</v>
          </cell>
          <cell r="AO996">
            <v>3</v>
          </cell>
          <cell r="AP996" t="str">
            <v/>
          </cell>
          <cell r="AQ996" t="str">
            <v/>
          </cell>
          <cell r="AR996" t="str">
            <v/>
          </cell>
          <cell r="AS996">
            <v>1120</v>
          </cell>
        </row>
        <row r="997">
          <cell r="A997" t="str">
            <v>0_20_6_Hard</v>
          </cell>
          <cell r="B997">
            <v>0</v>
          </cell>
          <cell r="C997">
            <v>20</v>
          </cell>
          <cell r="D997">
            <v>6</v>
          </cell>
          <cell r="E997">
            <v>35.699999999999996</v>
          </cell>
          <cell r="F997" t="str">
            <v>Hard</v>
          </cell>
          <cell r="G997" t="str">
            <v>困难关</v>
          </cell>
          <cell r="H997">
            <v>1</v>
          </cell>
          <cell r="I997">
            <v>1467.18</v>
          </cell>
          <cell r="J997">
            <v>2.198</v>
          </cell>
          <cell r="K997">
            <v>1.3689843750000001</v>
          </cell>
          <cell r="L997">
            <v>1072</v>
          </cell>
          <cell r="M997">
            <v>180</v>
          </cell>
          <cell r="N997">
            <v>80</v>
          </cell>
          <cell r="O997" t="str">
            <v>麻痹蝎2</v>
          </cell>
          <cell r="P997" t="str">
            <v>小恶魔1</v>
          </cell>
          <cell r="Q997" t="str">
            <v>石像2</v>
          </cell>
          <cell r="R997" t="str">
            <v>恶灵2</v>
          </cell>
          <cell r="S997" t="str">
            <v/>
          </cell>
          <cell r="T997" t="str">
            <v/>
          </cell>
          <cell r="U997">
            <v>13</v>
          </cell>
          <cell r="V997">
            <v>13</v>
          </cell>
          <cell r="W997">
            <v>13</v>
          </cell>
          <cell r="X997">
            <v>6</v>
          </cell>
          <cell r="Y997" t="str">
            <v>0</v>
          </cell>
          <cell r="Z997" t="str">
            <v>0</v>
          </cell>
          <cell r="AA997">
            <v>1369</v>
          </cell>
          <cell r="AB997">
            <v>342</v>
          </cell>
          <cell r="AC997">
            <v>1369</v>
          </cell>
          <cell r="AD997">
            <v>1369</v>
          </cell>
          <cell r="AE997" t="str">
            <v/>
          </cell>
          <cell r="AF997" t="str">
            <v/>
          </cell>
          <cell r="AG997">
            <v>2.198</v>
          </cell>
          <cell r="AH997">
            <v>2.198</v>
          </cell>
          <cell r="AI997">
            <v>2.198</v>
          </cell>
          <cell r="AJ997">
            <v>2.198</v>
          </cell>
          <cell r="AK997" t="str">
            <v/>
          </cell>
          <cell r="AL997" t="str">
            <v/>
          </cell>
          <cell r="AM997">
            <v>2</v>
          </cell>
          <cell r="AN997">
            <v>1</v>
          </cell>
          <cell r="AO997">
            <v>2</v>
          </cell>
          <cell r="AP997">
            <v>2</v>
          </cell>
          <cell r="AQ997" t="str">
            <v/>
          </cell>
          <cell r="AR997" t="str">
            <v/>
          </cell>
          <cell r="AS997">
            <v>1300</v>
          </cell>
        </row>
        <row r="998">
          <cell r="A998" t="str">
            <v>0_20_7_Hard</v>
          </cell>
          <cell r="B998">
            <v>0</v>
          </cell>
          <cell r="C998">
            <v>20</v>
          </cell>
          <cell r="D998">
            <v>7</v>
          </cell>
          <cell r="E998">
            <v>38.08</v>
          </cell>
          <cell r="F998" t="str">
            <v>Hard</v>
          </cell>
          <cell r="G998" t="str">
            <v>困难关</v>
          </cell>
          <cell r="H998">
            <v>1</v>
          </cell>
          <cell r="I998">
            <v>1855.92</v>
          </cell>
          <cell r="J998">
            <v>2.198</v>
          </cell>
          <cell r="K998">
            <v>1.5210937500000001</v>
          </cell>
          <cell r="L998">
            <v>1220</v>
          </cell>
          <cell r="M998">
            <v>180</v>
          </cell>
          <cell r="N998">
            <v>80</v>
          </cell>
          <cell r="O998" t="str">
            <v>小恶魔1</v>
          </cell>
          <cell r="P998" t="str">
            <v>石像2</v>
          </cell>
          <cell r="Q998" t="str">
            <v>恶灵2</v>
          </cell>
          <cell r="R998" t="str">
            <v>种子2</v>
          </cell>
          <cell r="S998" t="str">
            <v/>
          </cell>
          <cell r="T998" t="str">
            <v/>
          </cell>
          <cell r="U998">
            <v>14</v>
          </cell>
          <cell r="V998">
            <v>14</v>
          </cell>
          <cell r="W998">
            <v>14</v>
          </cell>
          <cell r="X998">
            <v>14</v>
          </cell>
          <cell r="Y998" t="str">
            <v>0</v>
          </cell>
          <cell r="Z998" t="str">
            <v>0</v>
          </cell>
          <cell r="AA998">
            <v>375</v>
          </cell>
          <cell r="AB998">
            <v>1502</v>
          </cell>
          <cell r="AC998">
            <v>1502</v>
          </cell>
          <cell r="AD998">
            <v>1502</v>
          </cell>
          <cell r="AE998" t="str">
            <v/>
          </cell>
          <cell r="AF998" t="str">
            <v/>
          </cell>
          <cell r="AG998">
            <v>2.198</v>
          </cell>
          <cell r="AH998">
            <v>2.198</v>
          </cell>
          <cell r="AI998">
            <v>2.198</v>
          </cell>
          <cell r="AJ998">
            <v>2.198</v>
          </cell>
          <cell r="AK998" t="str">
            <v/>
          </cell>
          <cell r="AL998" t="str">
            <v/>
          </cell>
          <cell r="AM998">
            <v>1</v>
          </cell>
          <cell r="AN998">
            <v>2</v>
          </cell>
          <cell r="AO998">
            <v>2</v>
          </cell>
          <cell r="AP998">
            <v>2</v>
          </cell>
          <cell r="AQ998" t="str">
            <v/>
          </cell>
          <cell r="AR998" t="str">
            <v/>
          </cell>
          <cell r="AS998">
            <v>1480</v>
          </cell>
        </row>
        <row r="999">
          <cell r="A999" t="str">
            <v>0_20_8_Hard</v>
          </cell>
          <cell r="B999">
            <v>0</v>
          </cell>
          <cell r="C999">
            <v>20</v>
          </cell>
          <cell r="D999">
            <v>8</v>
          </cell>
          <cell r="E999">
            <v>40.459999999999994</v>
          </cell>
          <cell r="F999" t="str">
            <v>Hard</v>
          </cell>
          <cell r="G999" t="str">
            <v>困难关</v>
          </cell>
          <cell r="H999">
            <v>1</v>
          </cell>
          <cell r="I999">
            <v>2289.8040000000001</v>
          </cell>
          <cell r="J999">
            <v>2.198</v>
          </cell>
          <cell r="K999">
            <v>1.6732031250000001</v>
          </cell>
          <cell r="L999">
            <v>1369</v>
          </cell>
          <cell r="M999">
            <v>180</v>
          </cell>
          <cell r="N999">
            <v>80</v>
          </cell>
          <cell r="O999" t="str">
            <v>小恶魔1</v>
          </cell>
          <cell r="P999" t="str">
            <v>石像2</v>
          </cell>
          <cell r="Q999" t="str">
            <v>恶灵2</v>
          </cell>
          <cell r="R999" t="str">
            <v>种子2</v>
          </cell>
          <cell r="S999" t="str">
            <v>小恶魔3</v>
          </cell>
          <cell r="T999" t="str">
            <v/>
          </cell>
          <cell r="U999">
            <v>14</v>
          </cell>
          <cell r="V999">
            <v>14</v>
          </cell>
          <cell r="W999">
            <v>14</v>
          </cell>
          <cell r="X999">
            <v>22</v>
          </cell>
          <cell r="Y999">
            <v>1</v>
          </cell>
          <cell r="Z999" t="str">
            <v>0</v>
          </cell>
          <cell r="AA999">
            <v>362</v>
          </cell>
          <cell r="AB999">
            <v>1447</v>
          </cell>
          <cell r="AC999">
            <v>1447</v>
          </cell>
          <cell r="AD999">
            <v>1447</v>
          </cell>
          <cell r="AE999">
            <v>11575</v>
          </cell>
          <cell r="AF999" t="str">
            <v/>
          </cell>
          <cell r="AG999">
            <v>2.198</v>
          </cell>
          <cell r="AH999">
            <v>2.198</v>
          </cell>
          <cell r="AI999">
            <v>2.198</v>
          </cell>
          <cell r="AJ999">
            <v>2.198</v>
          </cell>
          <cell r="AK999">
            <v>1.099</v>
          </cell>
          <cell r="AL999" t="str">
            <v/>
          </cell>
          <cell r="AM999">
            <v>1</v>
          </cell>
          <cell r="AN999">
            <v>1</v>
          </cell>
          <cell r="AO999">
            <v>1</v>
          </cell>
          <cell r="AP999">
            <v>1</v>
          </cell>
          <cell r="AQ999">
            <v>3</v>
          </cell>
          <cell r="AR999" t="str">
            <v/>
          </cell>
          <cell r="AS999">
            <v>1660</v>
          </cell>
        </row>
        <row r="1000">
          <cell r="A1000" t="str">
            <v>0_20_9_Hard</v>
          </cell>
          <cell r="B1000">
            <v>0</v>
          </cell>
          <cell r="C1000">
            <v>20</v>
          </cell>
          <cell r="D1000">
            <v>9</v>
          </cell>
          <cell r="E1000">
            <v>42.839999999999996</v>
          </cell>
          <cell r="F1000" t="str">
            <v>Hard</v>
          </cell>
          <cell r="G1000" t="str">
            <v>困难关</v>
          </cell>
          <cell r="H1000">
            <v>1</v>
          </cell>
          <cell r="I1000">
            <v>2768.8319999999999</v>
          </cell>
          <cell r="J1000">
            <v>2.198</v>
          </cell>
          <cell r="K1000">
            <v>1.8253125000000003</v>
          </cell>
          <cell r="L1000">
            <v>1517</v>
          </cell>
          <cell r="M1000">
            <v>180</v>
          </cell>
          <cell r="N1000">
            <v>80</v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>0</v>
          </cell>
          <cell r="V1000" t="str">
            <v>0</v>
          </cell>
          <cell r="W1000" t="str">
            <v>0</v>
          </cell>
          <cell r="X1000" t="str">
            <v>0</v>
          </cell>
          <cell r="Y1000" t="str">
            <v>0</v>
          </cell>
          <cell r="Z1000" t="str">
            <v>0</v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>
            <v>1840</v>
          </cell>
        </row>
        <row r="1001">
          <cell r="A1001" t="str">
            <v>0_20_10_Hard</v>
          </cell>
          <cell r="B1001">
            <v>0</v>
          </cell>
          <cell r="C1001">
            <v>20</v>
          </cell>
          <cell r="D1001">
            <v>10</v>
          </cell>
          <cell r="E1001">
            <v>45.219999999999992</v>
          </cell>
          <cell r="F1001" t="str">
            <v>Hard</v>
          </cell>
          <cell r="G1001" t="str">
            <v>困难关</v>
          </cell>
          <cell r="H1001">
            <v>1</v>
          </cell>
          <cell r="I1001">
            <v>3293.0039999999995</v>
          </cell>
          <cell r="J1001">
            <v>2.198</v>
          </cell>
          <cell r="K1001">
            <v>1.9774218750000003</v>
          </cell>
          <cell r="L1001">
            <v>1665</v>
          </cell>
          <cell r="M1001">
            <v>180</v>
          </cell>
          <cell r="N1001">
            <v>80</v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>0</v>
          </cell>
          <cell r="V1001" t="str">
            <v>0</v>
          </cell>
          <cell r="W1001" t="str">
            <v>0</v>
          </cell>
          <cell r="X1001" t="str">
            <v>0</v>
          </cell>
          <cell r="Y1001" t="str">
            <v>0</v>
          </cell>
          <cell r="Z1001" t="str">
            <v>0</v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/>
          </cell>
          <cell r="AG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>
            <v>2020</v>
          </cell>
        </row>
        <row r="1002">
          <cell r="A1002" t="str">
            <v>1_1_1_Hard</v>
          </cell>
          <cell r="B1002">
            <v>1</v>
          </cell>
          <cell r="C1002">
            <v>1</v>
          </cell>
          <cell r="D1002">
            <v>1</v>
          </cell>
          <cell r="E1002">
            <v>20</v>
          </cell>
          <cell r="F1002" t="str">
            <v>Hard</v>
          </cell>
          <cell r="G1002" t="str">
            <v>标准关</v>
          </cell>
          <cell r="H1002">
            <v>1</v>
          </cell>
          <cell r="I1002">
            <v>85.5</v>
          </cell>
          <cell r="J1002">
            <v>1.4</v>
          </cell>
          <cell r="K1002">
            <v>0.41250000000000003</v>
          </cell>
          <cell r="L1002">
            <v>207</v>
          </cell>
          <cell r="M1002">
            <v>180</v>
          </cell>
          <cell r="N1002">
            <v>80</v>
          </cell>
          <cell r="O1002" t="str">
            <v>鸟1</v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>
            <v>8</v>
          </cell>
          <cell r="V1002" t="str">
            <v>0</v>
          </cell>
          <cell r="W1002" t="str">
            <v>0</v>
          </cell>
          <cell r="X1002" t="str">
            <v>0</v>
          </cell>
          <cell r="Y1002" t="str">
            <v>0</v>
          </cell>
          <cell r="Z1002" t="str">
            <v>0</v>
          </cell>
          <cell r="AA1002">
            <v>207</v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>
            <v>1.4</v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>
            <v>10</v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>
            <v>300</v>
          </cell>
        </row>
        <row r="1003">
          <cell r="A1003" t="str">
            <v>1_1_2_Hard</v>
          </cell>
          <cell r="B1003">
            <v>1</v>
          </cell>
          <cell r="C1003">
            <v>1</v>
          </cell>
          <cell r="D1003">
            <v>2</v>
          </cell>
          <cell r="E1003">
            <v>22</v>
          </cell>
          <cell r="F1003" t="str">
            <v>Hard</v>
          </cell>
          <cell r="G1003" t="str">
            <v>标准关</v>
          </cell>
          <cell r="H1003">
            <v>1</v>
          </cell>
          <cell r="I1003">
            <v>183.82499999999999</v>
          </cell>
          <cell r="J1003">
            <v>1.4</v>
          </cell>
          <cell r="K1003">
            <v>0.515625</v>
          </cell>
          <cell r="L1003">
            <v>357</v>
          </cell>
          <cell r="M1003">
            <v>180</v>
          </cell>
          <cell r="N1003">
            <v>80</v>
          </cell>
          <cell r="O1003" t="str">
            <v>鸟1</v>
          </cell>
          <cell r="P1003" t="str">
            <v>蜜蜂1</v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>
            <v>3</v>
          </cell>
          <cell r="V1003">
            <v>7</v>
          </cell>
          <cell r="W1003" t="str">
            <v>0</v>
          </cell>
          <cell r="X1003" t="str">
            <v>0</v>
          </cell>
          <cell r="Y1003" t="str">
            <v>0</v>
          </cell>
          <cell r="Z1003" t="str">
            <v>0</v>
          </cell>
          <cell r="AA1003">
            <v>357</v>
          </cell>
          <cell r="AB1003">
            <v>357</v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>
            <v>1.4</v>
          </cell>
          <cell r="AH1003">
            <v>1.4</v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>
            <v>8</v>
          </cell>
          <cell r="AN1003">
            <v>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>
            <v>516</v>
          </cell>
        </row>
        <row r="1004">
          <cell r="A1004" t="str">
            <v>1_1_3_Hard</v>
          </cell>
          <cell r="B1004">
            <v>1</v>
          </cell>
          <cell r="C1004">
            <v>1</v>
          </cell>
          <cell r="D1004">
            <v>3</v>
          </cell>
          <cell r="E1004">
            <v>24</v>
          </cell>
          <cell r="F1004" t="str">
            <v>Hard</v>
          </cell>
          <cell r="G1004" t="str">
            <v>标准关</v>
          </cell>
          <cell r="H1004">
            <v>1</v>
          </cell>
          <cell r="I1004">
            <v>312.92999999999995</v>
          </cell>
          <cell r="J1004">
            <v>1.4</v>
          </cell>
          <cell r="K1004">
            <v>0.61875000000000002</v>
          </cell>
          <cell r="L1004">
            <v>506</v>
          </cell>
          <cell r="M1004">
            <v>180</v>
          </cell>
          <cell r="N1004">
            <v>80</v>
          </cell>
          <cell r="O1004" t="str">
            <v>蜜蜂1</v>
          </cell>
          <cell r="P1004" t="str">
            <v>蝙蝠1</v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>
            <v>7</v>
          </cell>
          <cell r="V1004">
            <v>7</v>
          </cell>
          <cell r="W1004" t="str">
            <v>0</v>
          </cell>
          <cell r="X1004" t="str">
            <v>0</v>
          </cell>
          <cell r="Y1004" t="str">
            <v>0</v>
          </cell>
          <cell r="Z1004" t="str">
            <v>0</v>
          </cell>
          <cell r="AA1004">
            <v>506</v>
          </cell>
          <cell r="AB1004">
            <v>506</v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>
            <v>1.4</v>
          </cell>
          <cell r="AH1004">
            <v>1.4</v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>
            <v>6</v>
          </cell>
          <cell r="AN1004">
            <v>6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>
            <v>732</v>
          </cell>
        </row>
        <row r="1005">
          <cell r="A1005" t="str">
            <v>1_1_4_Hard</v>
          </cell>
          <cell r="B1005">
            <v>1</v>
          </cell>
          <cell r="C1005">
            <v>1</v>
          </cell>
          <cell r="D1005">
            <v>4</v>
          </cell>
          <cell r="E1005">
            <v>26</v>
          </cell>
          <cell r="F1005" t="str">
            <v>Hard</v>
          </cell>
          <cell r="G1005" t="str">
            <v>标准关</v>
          </cell>
          <cell r="H1005">
            <v>1</v>
          </cell>
          <cell r="I1005">
            <v>468.82499999999993</v>
          </cell>
          <cell r="J1005">
            <v>1.4</v>
          </cell>
          <cell r="K1005">
            <v>0.72187500000000004</v>
          </cell>
          <cell r="L1005">
            <v>649</v>
          </cell>
          <cell r="M1005">
            <v>180</v>
          </cell>
          <cell r="N1005">
            <v>80</v>
          </cell>
          <cell r="O1005" t="str">
            <v>蜜蜂1</v>
          </cell>
          <cell r="P1005" t="str">
            <v>蝙蝠1</v>
          </cell>
          <cell r="Q1005" t="str">
            <v>蜘蛛1</v>
          </cell>
          <cell r="R1005" t="str">
            <v/>
          </cell>
          <cell r="S1005" t="str">
            <v/>
          </cell>
          <cell r="T1005" t="str">
            <v/>
          </cell>
          <cell r="U1005">
            <v>7</v>
          </cell>
          <cell r="V1005">
            <v>7</v>
          </cell>
          <cell r="W1005">
            <v>3</v>
          </cell>
          <cell r="X1005" t="str">
            <v>0</v>
          </cell>
          <cell r="Y1005" t="str">
            <v>0</v>
          </cell>
          <cell r="Z1005" t="str">
            <v>0</v>
          </cell>
          <cell r="AA1005">
            <v>649</v>
          </cell>
          <cell r="AB1005">
            <v>649</v>
          </cell>
          <cell r="AC1005">
            <v>649</v>
          </cell>
          <cell r="AD1005" t="str">
            <v/>
          </cell>
          <cell r="AE1005" t="str">
            <v/>
          </cell>
          <cell r="AF1005" t="str">
            <v/>
          </cell>
          <cell r="AG1005">
            <v>1.4</v>
          </cell>
          <cell r="AH1005">
            <v>1.4</v>
          </cell>
          <cell r="AI1005">
            <v>2.8</v>
          </cell>
          <cell r="AJ1005" t="str">
            <v/>
          </cell>
          <cell r="AK1005" t="str">
            <v/>
          </cell>
          <cell r="AL1005" t="str">
            <v/>
          </cell>
          <cell r="AM1005">
            <v>5</v>
          </cell>
          <cell r="AN1005">
            <v>5</v>
          </cell>
          <cell r="AO1005">
            <v>5</v>
          </cell>
          <cell r="AP1005" t="str">
            <v/>
          </cell>
          <cell r="AQ1005" t="str">
            <v/>
          </cell>
          <cell r="AR1005" t="str">
            <v/>
          </cell>
          <cell r="AS1005">
            <v>940</v>
          </cell>
        </row>
        <row r="1006">
          <cell r="A1006" t="str">
            <v>1_1_5_Hard</v>
          </cell>
          <cell r="B1006">
            <v>1</v>
          </cell>
          <cell r="C1006">
            <v>1</v>
          </cell>
          <cell r="D1006">
            <v>5</v>
          </cell>
          <cell r="E1006">
            <v>28</v>
          </cell>
          <cell r="F1006" t="str">
            <v>Hard</v>
          </cell>
          <cell r="G1006" t="str">
            <v>标准关</v>
          </cell>
          <cell r="H1006">
            <v>1</v>
          </cell>
          <cell r="I1006">
            <v>638.4</v>
          </cell>
          <cell r="J1006">
            <v>1.4</v>
          </cell>
          <cell r="K1006">
            <v>0.82500000000000007</v>
          </cell>
          <cell r="L1006">
            <v>774</v>
          </cell>
          <cell r="M1006">
            <v>180</v>
          </cell>
          <cell r="N1006">
            <v>80</v>
          </cell>
          <cell r="O1006" t="str">
            <v>蝙蝠1</v>
          </cell>
          <cell r="P1006" t="str">
            <v>蜘蛛1</v>
          </cell>
          <cell r="Q1006" t="str">
            <v>鸟1</v>
          </cell>
          <cell r="R1006" t="str">
            <v/>
          </cell>
          <cell r="S1006" t="str">
            <v/>
          </cell>
          <cell r="T1006" t="str">
            <v/>
          </cell>
          <cell r="U1006">
            <v>9</v>
          </cell>
          <cell r="V1006">
            <v>9</v>
          </cell>
          <cell r="W1006">
            <v>4</v>
          </cell>
          <cell r="X1006" t="str">
            <v>0</v>
          </cell>
          <cell r="Y1006" t="str">
            <v>0</v>
          </cell>
          <cell r="Z1006" t="str">
            <v>0</v>
          </cell>
          <cell r="AA1006">
            <v>774</v>
          </cell>
          <cell r="AB1006">
            <v>774</v>
          </cell>
          <cell r="AC1006">
            <v>774</v>
          </cell>
          <cell r="AD1006" t="str">
            <v/>
          </cell>
          <cell r="AE1006" t="str">
            <v/>
          </cell>
          <cell r="AF1006" t="str">
            <v/>
          </cell>
          <cell r="AG1006">
            <v>1.4</v>
          </cell>
          <cell r="AH1006">
            <v>2.8</v>
          </cell>
          <cell r="AI1006">
            <v>1.4</v>
          </cell>
          <cell r="AJ1006" t="str">
            <v/>
          </cell>
          <cell r="AK1006" t="str">
            <v/>
          </cell>
          <cell r="AL1006" t="str">
            <v/>
          </cell>
          <cell r="AM1006">
            <v>4</v>
          </cell>
          <cell r="AN1006">
            <v>4</v>
          </cell>
          <cell r="AO1006">
            <v>4</v>
          </cell>
          <cell r="AP1006" t="str">
            <v/>
          </cell>
          <cell r="AQ1006" t="str">
            <v/>
          </cell>
          <cell r="AR1006" t="str">
            <v/>
          </cell>
          <cell r="AS1006">
            <v>1120</v>
          </cell>
        </row>
        <row r="1007">
          <cell r="A1007" t="str">
            <v>1_1_6_Hard</v>
          </cell>
          <cell r="B1007">
            <v>1</v>
          </cell>
          <cell r="C1007">
            <v>1</v>
          </cell>
          <cell r="D1007">
            <v>6</v>
          </cell>
          <cell r="E1007">
            <v>30</v>
          </cell>
          <cell r="F1007" t="str">
            <v>Hard</v>
          </cell>
          <cell r="G1007" t="str">
            <v>标准关</v>
          </cell>
          <cell r="H1007">
            <v>1</v>
          </cell>
          <cell r="I1007">
            <v>833.625</v>
          </cell>
          <cell r="J1007">
            <v>1.4</v>
          </cell>
          <cell r="K1007">
            <v>0.92812500000000009</v>
          </cell>
          <cell r="L1007">
            <v>898</v>
          </cell>
          <cell r="M1007">
            <v>180</v>
          </cell>
          <cell r="N1007">
            <v>80</v>
          </cell>
          <cell r="O1007" t="str">
            <v>蜜蜂1</v>
          </cell>
          <cell r="P1007" t="str">
            <v>蝙蝠1</v>
          </cell>
          <cell r="Q1007" t="str">
            <v>蜘蛛1</v>
          </cell>
          <cell r="R1007" t="str">
            <v>鸟1</v>
          </cell>
          <cell r="S1007" t="str">
            <v/>
          </cell>
          <cell r="T1007" t="str">
            <v/>
          </cell>
          <cell r="U1007">
            <v>5</v>
          </cell>
          <cell r="V1007">
            <v>5</v>
          </cell>
          <cell r="W1007">
            <v>5</v>
          </cell>
          <cell r="X1007">
            <v>11</v>
          </cell>
          <cell r="Y1007" t="str">
            <v>0</v>
          </cell>
          <cell r="Z1007" t="str">
            <v>0</v>
          </cell>
          <cell r="AA1007">
            <v>898</v>
          </cell>
          <cell r="AB1007">
            <v>898</v>
          </cell>
          <cell r="AC1007">
            <v>898</v>
          </cell>
          <cell r="AD1007">
            <v>898</v>
          </cell>
          <cell r="AE1007" t="str">
            <v/>
          </cell>
          <cell r="AF1007" t="str">
            <v/>
          </cell>
          <cell r="AG1007">
            <v>1.4</v>
          </cell>
          <cell r="AH1007">
            <v>1.4</v>
          </cell>
          <cell r="AI1007">
            <v>2.8</v>
          </cell>
          <cell r="AJ1007">
            <v>1.4</v>
          </cell>
          <cell r="AK1007" t="str">
            <v/>
          </cell>
          <cell r="AL1007" t="str">
            <v/>
          </cell>
          <cell r="AM1007">
            <v>3</v>
          </cell>
          <cell r="AN1007">
            <v>3</v>
          </cell>
          <cell r="AO1007">
            <v>3</v>
          </cell>
          <cell r="AP1007">
            <v>3</v>
          </cell>
          <cell r="AQ1007" t="str">
            <v/>
          </cell>
          <cell r="AR1007" t="str">
            <v/>
          </cell>
          <cell r="AS1007">
            <v>1300</v>
          </cell>
        </row>
        <row r="1008">
          <cell r="A1008" t="str">
            <v>1_1_7_Hard</v>
          </cell>
          <cell r="B1008">
            <v>1</v>
          </cell>
          <cell r="C1008">
            <v>1</v>
          </cell>
          <cell r="D1008">
            <v>7</v>
          </cell>
          <cell r="E1008">
            <v>32</v>
          </cell>
          <cell r="F1008" t="str">
            <v>Hard</v>
          </cell>
          <cell r="G1008" t="str">
            <v>标准关</v>
          </cell>
          <cell r="H1008">
            <v>1</v>
          </cell>
          <cell r="I1008">
            <v>1054.5</v>
          </cell>
          <cell r="J1008">
            <v>1.4</v>
          </cell>
          <cell r="K1008">
            <v>1.03125</v>
          </cell>
          <cell r="L1008">
            <v>1023</v>
          </cell>
          <cell r="M1008">
            <v>180</v>
          </cell>
          <cell r="N1008">
            <v>80</v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>0</v>
          </cell>
          <cell r="V1008" t="str">
            <v>0</v>
          </cell>
          <cell r="W1008" t="str">
            <v>0</v>
          </cell>
          <cell r="X1008" t="str">
            <v>0</v>
          </cell>
          <cell r="Y1008" t="str">
            <v>0</v>
          </cell>
          <cell r="Z1008" t="str">
            <v>0</v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/>
          </cell>
          <cell r="AG1008" t="str">
            <v/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>
            <v>1480</v>
          </cell>
        </row>
        <row r="1009">
          <cell r="A1009" t="str">
            <v>1_1_8_Hard</v>
          </cell>
          <cell r="B1009">
            <v>1</v>
          </cell>
          <cell r="C1009">
            <v>1</v>
          </cell>
          <cell r="D1009">
            <v>8</v>
          </cell>
          <cell r="E1009">
            <v>34</v>
          </cell>
          <cell r="F1009" t="str">
            <v>Hard</v>
          </cell>
          <cell r="G1009" t="str">
            <v>标准关</v>
          </cell>
          <cell r="H1009">
            <v>1</v>
          </cell>
          <cell r="I1009">
            <v>1301.0249999999999</v>
          </cell>
          <cell r="J1009">
            <v>1.4</v>
          </cell>
          <cell r="K1009">
            <v>1.1343750000000001</v>
          </cell>
          <cell r="L1009">
            <v>1147</v>
          </cell>
          <cell r="M1009">
            <v>180</v>
          </cell>
          <cell r="N1009">
            <v>80</v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>0</v>
          </cell>
          <cell r="V1009" t="str">
            <v>0</v>
          </cell>
          <cell r="W1009" t="str">
            <v>0</v>
          </cell>
          <cell r="X1009" t="str">
            <v>0</v>
          </cell>
          <cell r="Y1009" t="str">
            <v>0</v>
          </cell>
          <cell r="Z1009" t="str">
            <v>0</v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>
            <v>1660</v>
          </cell>
        </row>
        <row r="1010">
          <cell r="A1010" t="str">
            <v>1_1_9_Hard</v>
          </cell>
          <cell r="B1010">
            <v>1</v>
          </cell>
          <cell r="C1010">
            <v>1</v>
          </cell>
          <cell r="D1010">
            <v>9</v>
          </cell>
          <cell r="E1010">
            <v>36</v>
          </cell>
          <cell r="F1010" t="str">
            <v>Hard</v>
          </cell>
          <cell r="G1010" t="str">
            <v>标准关</v>
          </cell>
          <cell r="H1010">
            <v>1</v>
          </cell>
          <cell r="I1010">
            <v>1573.1999999999998</v>
          </cell>
          <cell r="J1010">
            <v>1.4</v>
          </cell>
          <cell r="K1010">
            <v>1.2375</v>
          </cell>
          <cell r="L1010">
            <v>1271</v>
          </cell>
          <cell r="M1010">
            <v>180</v>
          </cell>
          <cell r="N1010">
            <v>80</v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>0</v>
          </cell>
          <cell r="V1010" t="str">
            <v>0</v>
          </cell>
          <cell r="W1010" t="str">
            <v>0</v>
          </cell>
          <cell r="X1010" t="str">
            <v>0</v>
          </cell>
          <cell r="Y1010" t="str">
            <v>0</v>
          </cell>
          <cell r="Z1010" t="str">
            <v>0</v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>
            <v>1840</v>
          </cell>
        </row>
        <row r="1011">
          <cell r="A1011" t="str">
            <v>1_1_10_Hard</v>
          </cell>
          <cell r="B1011">
            <v>1</v>
          </cell>
          <cell r="C1011">
            <v>1</v>
          </cell>
          <cell r="D1011">
            <v>10</v>
          </cell>
          <cell r="E1011">
            <v>38</v>
          </cell>
          <cell r="F1011" t="str">
            <v>Hard</v>
          </cell>
          <cell r="G1011" t="str">
            <v>标准关</v>
          </cell>
          <cell r="H1011">
            <v>1</v>
          </cell>
          <cell r="I1011">
            <v>1871.0249999999999</v>
          </cell>
          <cell r="J1011">
            <v>1.4</v>
          </cell>
          <cell r="K1011">
            <v>1.3406250000000002</v>
          </cell>
          <cell r="L1011">
            <v>1396</v>
          </cell>
          <cell r="M1011">
            <v>180</v>
          </cell>
          <cell r="N1011">
            <v>80</v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>0</v>
          </cell>
          <cell r="V1011" t="str">
            <v>0</v>
          </cell>
          <cell r="W1011" t="str">
            <v>0</v>
          </cell>
          <cell r="X1011" t="str">
            <v>0</v>
          </cell>
          <cell r="Y1011" t="str">
            <v>0</v>
          </cell>
          <cell r="Z1011" t="str">
            <v>0</v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>
            <v>2020</v>
          </cell>
        </row>
        <row r="1012">
          <cell r="A1012" t="str">
            <v>1_2_1_Hard</v>
          </cell>
          <cell r="B1012">
            <v>1</v>
          </cell>
          <cell r="C1012">
            <v>2</v>
          </cell>
          <cell r="D1012">
            <v>1</v>
          </cell>
          <cell r="E1012">
            <v>20.8</v>
          </cell>
          <cell r="F1012" t="str">
            <v>Hard</v>
          </cell>
          <cell r="G1012" t="str">
            <v>标准关</v>
          </cell>
          <cell r="H1012">
            <v>1</v>
          </cell>
          <cell r="I1012">
            <v>99.179999999999993</v>
          </cell>
          <cell r="J1012">
            <v>1.5680000000000001</v>
          </cell>
          <cell r="K1012">
            <v>0.4537500000000001</v>
          </cell>
          <cell r="L1012">
            <v>219</v>
          </cell>
          <cell r="M1012">
            <v>180</v>
          </cell>
          <cell r="N1012">
            <v>80</v>
          </cell>
          <cell r="O1012" t="str">
            <v>石像1</v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>
            <v>9</v>
          </cell>
          <cell r="V1012" t="str">
            <v>0</v>
          </cell>
          <cell r="W1012" t="str">
            <v>0</v>
          </cell>
          <cell r="X1012" t="str">
            <v>0</v>
          </cell>
          <cell r="Y1012" t="str">
            <v>0</v>
          </cell>
          <cell r="Z1012" t="str">
            <v>0</v>
          </cell>
          <cell r="AA1012">
            <v>219</v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>
            <v>1.5680000000000001</v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>
            <v>9</v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>
            <v>300</v>
          </cell>
        </row>
        <row r="1013">
          <cell r="A1013" t="str">
            <v>1_2_2_Hard</v>
          </cell>
          <cell r="B1013">
            <v>1</v>
          </cell>
          <cell r="C1013">
            <v>2</v>
          </cell>
          <cell r="D1013">
            <v>2</v>
          </cell>
          <cell r="E1013">
            <v>22.880000000000003</v>
          </cell>
          <cell r="F1013" t="str">
            <v>Hard</v>
          </cell>
          <cell r="G1013" t="str">
            <v>标准关</v>
          </cell>
          <cell r="H1013">
            <v>1</v>
          </cell>
          <cell r="I1013">
            <v>213.23699999999999</v>
          </cell>
          <cell r="J1013">
            <v>1.5680000000000001</v>
          </cell>
          <cell r="K1013">
            <v>0.56718750000000018</v>
          </cell>
          <cell r="L1013">
            <v>376</v>
          </cell>
          <cell r="M1013">
            <v>180</v>
          </cell>
          <cell r="N1013">
            <v>80</v>
          </cell>
          <cell r="O1013" t="str">
            <v>石像1</v>
          </cell>
          <cell r="P1013" t="str">
            <v>蝙蝠1</v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>
            <v>4</v>
          </cell>
          <cell r="V1013">
            <v>8</v>
          </cell>
          <cell r="W1013" t="str">
            <v>0</v>
          </cell>
          <cell r="X1013" t="str">
            <v>0</v>
          </cell>
          <cell r="Y1013" t="str">
            <v>0</v>
          </cell>
          <cell r="Z1013" t="str">
            <v>0</v>
          </cell>
          <cell r="AA1013">
            <v>376</v>
          </cell>
          <cell r="AB1013">
            <v>376</v>
          </cell>
          <cell r="AC1013" t="str">
            <v/>
          </cell>
          <cell r="AD1013" t="str">
            <v/>
          </cell>
          <cell r="AE1013" t="str">
            <v/>
          </cell>
          <cell r="AF1013" t="str">
            <v/>
          </cell>
          <cell r="AG1013">
            <v>1.5680000000000001</v>
          </cell>
          <cell r="AH1013">
            <v>1.5680000000000001</v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>
            <v>7</v>
          </cell>
          <cell r="AN1013">
            <v>7</v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>
            <v>516</v>
          </cell>
        </row>
        <row r="1014">
          <cell r="A1014" t="str">
            <v>1_2_3_Hard</v>
          </cell>
          <cell r="B1014">
            <v>1</v>
          </cell>
          <cell r="C1014">
            <v>2</v>
          </cell>
          <cell r="D1014">
            <v>3</v>
          </cell>
          <cell r="E1014">
            <v>24.96</v>
          </cell>
          <cell r="F1014" t="str">
            <v>Hard</v>
          </cell>
          <cell r="G1014" t="str">
            <v>标准关</v>
          </cell>
          <cell r="H1014">
            <v>1</v>
          </cell>
          <cell r="I1014">
            <v>362.9987999999999</v>
          </cell>
          <cell r="J1014">
            <v>1.5680000000000001</v>
          </cell>
          <cell r="K1014">
            <v>0.68062500000000015</v>
          </cell>
          <cell r="L1014">
            <v>533</v>
          </cell>
          <cell r="M1014">
            <v>180</v>
          </cell>
          <cell r="N1014">
            <v>80</v>
          </cell>
          <cell r="O1014" t="str">
            <v>蝙蝠1</v>
          </cell>
          <cell r="P1014" t="str">
            <v>蜘蛛1</v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>
            <v>8</v>
          </cell>
          <cell r="V1014">
            <v>8</v>
          </cell>
          <cell r="W1014" t="str">
            <v>0</v>
          </cell>
          <cell r="X1014" t="str">
            <v>0</v>
          </cell>
          <cell r="Y1014" t="str">
            <v>0</v>
          </cell>
          <cell r="Z1014" t="str">
            <v>0</v>
          </cell>
          <cell r="AA1014">
            <v>533</v>
          </cell>
          <cell r="AB1014">
            <v>533</v>
          </cell>
          <cell r="AC1014" t="str">
            <v/>
          </cell>
          <cell r="AD1014" t="str">
            <v/>
          </cell>
          <cell r="AE1014" t="str">
            <v/>
          </cell>
          <cell r="AF1014" t="str">
            <v/>
          </cell>
          <cell r="AG1014">
            <v>1.5680000000000001</v>
          </cell>
          <cell r="AH1014">
            <v>3.1360000000000001</v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>
            <v>5</v>
          </cell>
          <cell r="AN1014">
            <v>5</v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>
            <v>732</v>
          </cell>
        </row>
        <row r="1015">
          <cell r="A1015" t="str">
            <v>1_2_4_Hard</v>
          </cell>
          <cell r="B1015">
            <v>1</v>
          </cell>
          <cell r="C1015">
            <v>2</v>
          </cell>
          <cell r="D1015">
            <v>4</v>
          </cell>
          <cell r="E1015">
            <v>27.040000000000003</v>
          </cell>
          <cell r="F1015" t="str">
            <v>Hard</v>
          </cell>
          <cell r="G1015" t="str">
            <v>标准关</v>
          </cell>
          <cell r="H1015">
            <v>1</v>
          </cell>
          <cell r="I1015">
            <v>543.83699999999988</v>
          </cell>
          <cell r="J1015">
            <v>1.5680000000000001</v>
          </cell>
          <cell r="K1015">
            <v>0.79406250000000012</v>
          </cell>
          <cell r="L1015">
            <v>685</v>
          </cell>
          <cell r="M1015">
            <v>180</v>
          </cell>
          <cell r="N1015">
            <v>80</v>
          </cell>
          <cell r="O1015" t="str">
            <v>蝙蝠1</v>
          </cell>
          <cell r="P1015" t="str">
            <v>蜘蛛1</v>
          </cell>
          <cell r="Q1015" t="str">
            <v>鸟1</v>
          </cell>
          <cell r="R1015" t="str">
            <v/>
          </cell>
          <cell r="S1015" t="str">
            <v/>
          </cell>
          <cell r="T1015" t="str">
            <v/>
          </cell>
          <cell r="U1015">
            <v>8</v>
          </cell>
          <cell r="V1015">
            <v>8</v>
          </cell>
          <cell r="W1015">
            <v>4</v>
          </cell>
          <cell r="X1015" t="str">
            <v>0</v>
          </cell>
          <cell r="Y1015" t="str">
            <v>0</v>
          </cell>
          <cell r="Z1015" t="str">
            <v>0</v>
          </cell>
          <cell r="AA1015">
            <v>685</v>
          </cell>
          <cell r="AB1015">
            <v>685</v>
          </cell>
          <cell r="AC1015">
            <v>685</v>
          </cell>
          <cell r="AD1015" t="str">
            <v/>
          </cell>
          <cell r="AE1015" t="str">
            <v/>
          </cell>
          <cell r="AF1015" t="str">
            <v/>
          </cell>
          <cell r="AG1015">
            <v>1.5680000000000001</v>
          </cell>
          <cell r="AH1015">
            <v>3.1360000000000001</v>
          </cell>
          <cell r="AI1015">
            <v>1.5680000000000001</v>
          </cell>
          <cell r="AJ1015" t="str">
            <v/>
          </cell>
          <cell r="AK1015" t="str">
            <v/>
          </cell>
          <cell r="AL1015" t="str">
            <v/>
          </cell>
          <cell r="AM1015">
            <v>4</v>
          </cell>
          <cell r="AN1015">
            <v>4</v>
          </cell>
          <cell r="AO1015">
            <v>4</v>
          </cell>
          <cell r="AP1015" t="str">
            <v/>
          </cell>
          <cell r="AQ1015" t="str">
            <v/>
          </cell>
          <cell r="AR1015" t="str">
            <v/>
          </cell>
          <cell r="AS1015">
            <v>940</v>
          </cell>
        </row>
        <row r="1016">
          <cell r="A1016" t="str">
            <v>1_2_5_Hard</v>
          </cell>
          <cell r="B1016">
            <v>1</v>
          </cell>
          <cell r="C1016">
            <v>2</v>
          </cell>
          <cell r="D1016">
            <v>5</v>
          </cell>
          <cell r="E1016">
            <v>29.119999999999997</v>
          </cell>
          <cell r="F1016" t="str">
            <v>Hard</v>
          </cell>
          <cell r="G1016" t="str">
            <v>标准关</v>
          </cell>
          <cell r="H1016">
            <v>1</v>
          </cell>
          <cell r="I1016">
            <v>740.54399999999987</v>
          </cell>
          <cell r="J1016">
            <v>1.5680000000000001</v>
          </cell>
          <cell r="K1016">
            <v>0.9075000000000002</v>
          </cell>
          <cell r="L1016">
            <v>816</v>
          </cell>
          <cell r="M1016">
            <v>180</v>
          </cell>
          <cell r="N1016">
            <v>80</v>
          </cell>
          <cell r="O1016" t="str">
            <v>蜘蛛1</v>
          </cell>
          <cell r="P1016" t="str">
            <v>鸟1</v>
          </cell>
          <cell r="Q1016" t="str">
            <v>石像1</v>
          </cell>
          <cell r="R1016" t="str">
            <v/>
          </cell>
          <cell r="S1016" t="str">
            <v/>
          </cell>
          <cell r="T1016" t="str">
            <v/>
          </cell>
          <cell r="U1016">
            <v>10</v>
          </cell>
          <cell r="V1016">
            <v>10</v>
          </cell>
          <cell r="W1016">
            <v>5</v>
          </cell>
          <cell r="X1016" t="str">
            <v>0</v>
          </cell>
          <cell r="Y1016" t="str">
            <v>0</v>
          </cell>
          <cell r="Z1016" t="str">
            <v>0</v>
          </cell>
          <cell r="AA1016">
            <v>816</v>
          </cell>
          <cell r="AB1016">
            <v>816</v>
          </cell>
          <cell r="AC1016">
            <v>816</v>
          </cell>
          <cell r="AD1016" t="str">
            <v/>
          </cell>
          <cell r="AE1016" t="str">
            <v/>
          </cell>
          <cell r="AF1016" t="str">
            <v/>
          </cell>
          <cell r="AG1016">
            <v>3.1360000000000001</v>
          </cell>
          <cell r="AH1016">
            <v>1.5680000000000001</v>
          </cell>
          <cell r="AI1016">
            <v>1.5680000000000001</v>
          </cell>
          <cell r="AJ1016" t="str">
            <v/>
          </cell>
          <cell r="AK1016" t="str">
            <v/>
          </cell>
          <cell r="AL1016" t="str">
            <v/>
          </cell>
          <cell r="AM1016">
            <v>3</v>
          </cell>
          <cell r="AN1016">
            <v>3</v>
          </cell>
          <cell r="AO1016">
            <v>3</v>
          </cell>
          <cell r="AP1016" t="str">
            <v/>
          </cell>
          <cell r="AQ1016" t="str">
            <v/>
          </cell>
          <cell r="AR1016" t="str">
            <v/>
          </cell>
          <cell r="AS1016">
            <v>1120</v>
          </cell>
        </row>
        <row r="1017">
          <cell r="A1017" t="str">
            <v>1_2_6_Hard</v>
          </cell>
          <cell r="B1017">
            <v>1</v>
          </cell>
          <cell r="C1017">
            <v>2</v>
          </cell>
          <cell r="D1017">
            <v>6</v>
          </cell>
          <cell r="E1017">
            <v>31.200000000000003</v>
          </cell>
          <cell r="F1017" t="str">
            <v>Hard</v>
          </cell>
          <cell r="G1017" t="str">
            <v>标准关</v>
          </cell>
          <cell r="H1017">
            <v>1</v>
          </cell>
          <cell r="I1017">
            <v>967.00499999999988</v>
          </cell>
          <cell r="J1017">
            <v>1.5680000000000001</v>
          </cell>
          <cell r="K1017">
            <v>1.0209375000000003</v>
          </cell>
          <cell r="L1017">
            <v>947</v>
          </cell>
          <cell r="M1017">
            <v>180</v>
          </cell>
          <cell r="N1017">
            <v>80</v>
          </cell>
          <cell r="O1017" t="str">
            <v>蝙蝠1</v>
          </cell>
          <cell r="P1017" t="str">
            <v>蜘蛛1</v>
          </cell>
          <cell r="Q1017" t="str">
            <v>鸟1</v>
          </cell>
          <cell r="R1017" t="str">
            <v>石像1</v>
          </cell>
          <cell r="S1017" t="str">
            <v/>
          </cell>
          <cell r="T1017" t="str">
            <v/>
          </cell>
          <cell r="U1017">
            <v>6</v>
          </cell>
          <cell r="V1017">
            <v>6</v>
          </cell>
          <cell r="W1017">
            <v>6</v>
          </cell>
          <cell r="X1017">
            <v>12</v>
          </cell>
          <cell r="Y1017" t="str">
            <v>0</v>
          </cell>
          <cell r="Z1017" t="str">
            <v>0</v>
          </cell>
          <cell r="AA1017">
            <v>947</v>
          </cell>
          <cell r="AB1017">
            <v>947</v>
          </cell>
          <cell r="AC1017">
            <v>947</v>
          </cell>
          <cell r="AD1017">
            <v>947</v>
          </cell>
          <cell r="AE1017" t="str">
            <v/>
          </cell>
          <cell r="AF1017" t="str">
            <v/>
          </cell>
          <cell r="AG1017">
            <v>1.5680000000000001</v>
          </cell>
          <cell r="AH1017">
            <v>3.1360000000000001</v>
          </cell>
          <cell r="AI1017">
            <v>1.5680000000000001</v>
          </cell>
          <cell r="AJ1017">
            <v>1.5680000000000001</v>
          </cell>
          <cell r="AK1017" t="str">
            <v/>
          </cell>
          <cell r="AL1017" t="str">
            <v/>
          </cell>
          <cell r="AM1017">
            <v>3</v>
          </cell>
          <cell r="AN1017">
            <v>3</v>
          </cell>
          <cell r="AO1017">
            <v>3</v>
          </cell>
          <cell r="AP1017">
            <v>3</v>
          </cell>
          <cell r="AQ1017" t="str">
            <v/>
          </cell>
          <cell r="AR1017" t="str">
            <v/>
          </cell>
          <cell r="AS1017">
            <v>1300</v>
          </cell>
        </row>
        <row r="1018">
          <cell r="A1018" t="str">
            <v>1_2_7_Hard</v>
          </cell>
          <cell r="B1018">
            <v>1</v>
          </cell>
          <cell r="C1018">
            <v>2</v>
          </cell>
          <cell r="D1018">
            <v>7</v>
          </cell>
          <cell r="E1018">
            <v>33.28</v>
          </cell>
          <cell r="F1018" t="str">
            <v>Hard</v>
          </cell>
          <cell r="G1018" t="str">
            <v>标准关</v>
          </cell>
          <cell r="H1018">
            <v>1</v>
          </cell>
          <cell r="I1018">
            <v>1223.2199999999998</v>
          </cell>
          <cell r="J1018">
            <v>1.5680000000000001</v>
          </cell>
          <cell r="K1018">
            <v>1.1343750000000004</v>
          </cell>
          <cell r="L1018">
            <v>1078</v>
          </cell>
          <cell r="M1018">
            <v>180</v>
          </cell>
          <cell r="N1018">
            <v>80</v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>0</v>
          </cell>
          <cell r="V1018" t="str">
            <v>0</v>
          </cell>
          <cell r="W1018" t="str">
            <v>0</v>
          </cell>
          <cell r="X1018" t="str">
            <v>0</v>
          </cell>
          <cell r="Y1018" t="str">
            <v>0</v>
          </cell>
          <cell r="Z1018" t="str">
            <v>0</v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 t="str">
            <v/>
          </cell>
          <cell r="AF1018" t="str">
            <v/>
          </cell>
          <cell r="AG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>
            <v>1480</v>
          </cell>
        </row>
        <row r="1019">
          <cell r="A1019" t="str">
            <v>1_2_8_Hard</v>
          </cell>
          <cell r="B1019">
            <v>1</v>
          </cell>
          <cell r="C1019">
            <v>2</v>
          </cell>
          <cell r="D1019">
            <v>8</v>
          </cell>
          <cell r="E1019">
            <v>35.36</v>
          </cell>
          <cell r="F1019" t="str">
            <v>Hard</v>
          </cell>
          <cell r="G1019" t="str">
            <v>标准关</v>
          </cell>
          <cell r="H1019">
            <v>1</v>
          </cell>
          <cell r="I1019">
            <v>1509.1889999999999</v>
          </cell>
          <cell r="J1019">
            <v>1.5680000000000001</v>
          </cell>
          <cell r="K1019">
            <v>1.2478125000000002</v>
          </cell>
          <cell r="L1019">
            <v>1209</v>
          </cell>
          <cell r="M1019">
            <v>180</v>
          </cell>
          <cell r="N1019">
            <v>80</v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>0</v>
          </cell>
          <cell r="V1019" t="str">
            <v>0</v>
          </cell>
          <cell r="W1019" t="str">
            <v>0</v>
          </cell>
          <cell r="X1019" t="str">
            <v>0</v>
          </cell>
          <cell r="Y1019" t="str">
            <v>0</v>
          </cell>
          <cell r="Z1019" t="str">
            <v>0</v>
          </cell>
          <cell r="AA1019" t="str">
            <v/>
          </cell>
          <cell r="AB1019" t="str">
            <v/>
          </cell>
          <cell r="AC1019" t="str">
            <v/>
          </cell>
          <cell r="AD1019" t="str">
            <v/>
          </cell>
          <cell r="AE1019" t="str">
            <v/>
          </cell>
          <cell r="AF1019" t="str">
            <v/>
          </cell>
          <cell r="AG1019" t="str">
            <v/>
          </cell>
          <cell r="AH1019" t="str">
            <v/>
          </cell>
          <cell r="AI1019" t="str">
            <v/>
          </cell>
          <cell r="AJ1019" t="str">
            <v/>
          </cell>
          <cell r="AK1019" t="str">
            <v/>
          </cell>
          <cell r="AL1019" t="str">
            <v/>
          </cell>
          <cell r="AM1019" t="str">
            <v/>
          </cell>
          <cell r="AN1019" t="str">
            <v/>
          </cell>
          <cell r="AO1019" t="str">
            <v/>
          </cell>
          <cell r="AP1019" t="str">
            <v/>
          </cell>
          <cell r="AQ1019" t="str">
            <v/>
          </cell>
          <cell r="AR1019" t="str">
            <v/>
          </cell>
          <cell r="AS1019">
            <v>1660</v>
          </cell>
        </row>
        <row r="1020">
          <cell r="A1020" t="str">
            <v>1_2_9_Hard</v>
          </cell>
          <cell r="B1020">
            <v>1</v>
          </cell>
          <cell r="C1020">
            <v>2</v>
          </cell>
          <cell r="D1020">
            <v>9</v>
          </cell>
          <cell r="E1020">
            <v>37.440000000000005</v>
          </cell>
          <cell r="F1020" t="str">
            <v>Hard</v>
          </cell>
          <cell r="G1020" t="str">
            <v>标准关</v>
          </cell>
          <cell r="H1020">
            <v>1</v>
          </cell>
          <cell r="I1020">
            <v>1824.9119999999998</v>
          </cell>
          <cell r="J1020">
            <v>1.5680000000000001</v>
          </cell>
          <cell r="K1020">
            <v>1.3612500000000003</v>
          </cell>
          <cell r="L1020">
            <v>1341</v>
          </cell>
          <cell r="M1020">
            <v>180</v>
          </cell>
          <cell r="N1020">
            <v>80</v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>0</v>
          </cell>
          <cell r="V1020" t="str">
            <v>0</v>
          </cell>
          <cell r="W1020" t="str">
            <v>0</v>
          </cell>
          <cell r="X1020" t="str">
            <v>0</v>
          </cell>
          <cell r="Y1020" t="str">
            <v>0</v>
          </cell>
          <cell r="Z1020" t="str">
            <v>0</v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>
            <v>1840</v>
          </cell>
        </row>
        <row r="1021">
          <cell r="A1021" t="str">
            <v>1_2_10_Hard</v>
          </cell>
          <cell r="B1021">
            <v>1</v>
          </cell>
          <cell r="C1021">
            <v>2</v>
          </cell>
          <cell r="D1021">
            <v>10</v>
          </cell>
          <cell r="E1021">
            <v>39.519999999999996</v>
          </cell>
          <cell r="F1021" t="str">
            <v>Hard</v>
          </cell>
          <cell r="G1021" t="str">
            <v>标准关</v>
          </cell>
          <cell r="H1021">
            <v>1</v>
          </cell>
          <cell r="I1021">
            <v>2170.3889999999997</v>
          </cell>
          <cell r="J1021">
            <v>1.5680000000000001</v>
          </cell>
          <cell r="K1021">
            <v>1.4746875000000004</v>
          </cell>
          <cell r="L1021">
            <v>1472</v>
          </cell>
          <cell r="M1021">
            <v>180</v>
          </cell>
          <cell r="N1021">
            <v>80</v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>0</v>
          </cell>
          <cell r="V1021" t="str">
            <v>0</v>
          </cell>
          <cell r="W1021" t="str">
            <v>0</v>
          </cell>
          <cell r="X1021" t="str">
            <v>0</v>
          </cell>
          <cell r="Y1021" t="str">
            <v>0</v>
          </cell>
          <cell r="Z1021" t="str">
            <v>0</v>
          </cell>
          <cell r="AA1021" t="str">
            <v/>
          </cell>
          <cell r="AB1021" t="str">
            <v/>
          </cell>
          <cell r="AC1021" t="str">
            <v/>
          </cell>
          <cell r="AD1021" t="str">
            <v/>
          </cell>
          <cell r="AE1021" t="str">
            <v/>
          </cell>
          <cell r="AF1021" t="str">
            <v/>
          </cell>
          <cell r="AG1021" t="str">
            <v/>
          </cell>
          <cell r="AH1021" t="str">
            <v/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 t="str">
            <v/>
          </cell>
          <cell r="AN1021" t="str">
            <v/>
          </cell>
          <cell r="AO1021" t="str">
            <v/>
          </cell>
          <cell r="AP1021" t="str">
            <v/>
          </cell>
          <cell r="AQ1021" t="str">
            <v/>
          </cell>
          <cell r="AR1021" t="str">
            <v/>
          </cell>
          <cell r="AS1021">
            <v>2020</v>
          </cell>
        </row>
        <row r="1022">
          <cell r="A1022" t="str">
            <v>1_3_1_Hard</v>
          </cell>
          <cell r="B1022">
            <v>1</v>
          </cell>
          <cell r="C1022">
            <v>3</v>
          </cell>
          <cell r="D1022">
            <v>1</v>
          </cell>
          <cell r="E1022">
            <v>21.8</v>
          </cell>
          <cell r="F1022" t="str">
            <v>Hard</v>
          </cell>
          <cell r="G1022" t="str">
            <v>标准关</v>
          </cell>
          <cell r="H1022">
            <v>1</v>
          </cell>
          <cell r="I1022">
            <v>116.28000000000002</v>
          </cell>
          <cell r="J1022">
            <v>1.7779999999999998</v>
          </cell>
          <cell r="K1022">
            <v>0.50531250000000005</v>
          </cell>
          <cell r="L1022">
            <v>230</v>
          </cell>
          <cell r="M1022">
            <v>180</v>
          </cell>
          <cell r="N1022">
            <v>80</v>
          </cell>
          <cell r="O1022" t="str">
            <v>小恶魔1</v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>
            <v>11</v>
          </cell>
          <cell r="V1022" t="str">
            <v>0</v>
          </cell>
          <cell r="W1022" t="str">
            <v>0</v>
          </cell>
          <cell r="X1022" t="str">
            <v>0</v>
          </cell>
          <cell r="Y1022" t="str">
            <v>0</v>
          </cell>
          <cell r="Z1022" t="str">
            <v>0</v>
          </cell>
          <cell r="AA1022">
            <v>230</v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>
            <v>1.7779999999999998</v>
          </cell>
          <cell r="AH1022" t="str">
            <v/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>
            <v>7</v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>
            <v>300</v>
          </cell>
        </row>
        <row r="1023">
          <cell r="A1023" t="str">
            <v>1_3_2_Hard</v>
          </cell>
          <cell r="B1023">
            <v>1</v>
          </cell>
          <cell r="C1023">
            <v>3</v>
          </cell>
          <cell r="D1023">
            <v>2</v>
          </cell>
          <cell r="E1023">
            <v>23.980000000000004</v>
          </cell>
          <cell r="F1023" t="str">
            <v>Hard</v>
          </cell>
          <cell r="G1023" t="str">
            <v>标准关</v>
          </cell>
          <cell r="H1023">
            <v>1</v>
          </cell>
          <cell r="I1023">
            <v>250.00200000000004</v>
          </cell>
          <cell r="J1023">
            <v>1.7779999999999998</v>
          </cell>
          <cell r="K1023">
            <v>0.63164062500000007</v>
          </cell>
          <cell r="L1023">
            <v>396</v>
          </cell>
          <cell r="M1023">
            <v>180</v>
          </cell>
          <cell r="N1023">
            <v>80</v>
          </cell>
          <cell r="O1023" t="str">
            <v>小恶魔1</v>
          </cell>
          <cell r="P1023" t="str">
            <v>蜘蛛1</v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>
            <v>5</v>
          </cell>
          <cell r="V1023">
            <v>10</v>
          </cell>
          <cell r="W1023" t="str">
            <v>0</v>
          </cell>
          <cell r="X1023" t="str">
            <v>0</v>
          </cell>
          <cell r="Y1023" t="str">
            <v>0</v>
          </cell>
          <cell r="Z1023" t="str">
            <v>0</v>
          </cell>
          <cell r="AA1023">
            <v>396</v>
          </cell>
          <cell r="AB1023">
            <v>396</v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>
            <v>1.7779999999999998</v>
          </cell>
          <cell r="AH1023">
            <v>3.5559999999999996</v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>
            <v>5</v>
          </cell>
          <cell r="AN1023">
            <v>5</v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>
            <v>516</v>
          </cell>
        </row>
        <row r="1024">
          <cell r="A1024" t="str">
            <v>1_3_3_Hard</v>
          </cell>
          <cell r="B1024">
            <v>1</v>
          </cell>
          <cell r="C1024">
            <v>3</v>
          </cell>
          <cell r="D1024">
            <v>3</v>
          </cell>
          <cell r="E1024">
            <v>26.16</v>
          </cell>
          <cell r="F1024" t="str">
            <v>Hard</v>
          </cell>
          <cell r="G1024" t="str">
            <v>标准关</v>
          </cell>
          <cell r="H1024">
            <v>1</v>
          </cell>
          <cell r="I1024">
            <v>425.58479999999997</v>
          </cell>
          <cell r="J1024">
            <v>1.7779999999999998</v>
          </cell>
          <cell r="K1024">
            <v>0.75796875000000008</v>
          </cell>
          <cell r="L1024">
            <v>561</v>
          </cell>
          <cell r="M1024">
            <v>180</v>
          </cell>
          <cell r="N1024">
            <v>80</v>
          </cell>
          <cell r="O1024" t="str">
            <v>蜘蛛1</v>
          </cell>
          <cell r="P1024" t="str">
            <v>鸟1</v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>
            <v>9</v>
          </cell>
          <cell r="V1024">
            <v>9</v>
          </cell>
          <cell r="W1024" t="str">
            <v>0</v>
          </cell>
          <cell r="X1024" t="str">
            <v>0</v>
          </cell>
          <cell r="Y1024" t="str">
            <v>0</v>
          </cell>
          <cell r="Z1024" t="str">
            <v>0</v>
          </cell>
          <cell r="AA1024">
            <v>561</v>
          </cell>
          <cell r="AB1024">
            <v>561</v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>
            <v>3.5559999999999996</v>
          </cell>
          <cell r="AH1024">
            <v>1.7779999999999998</v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>
            <v>4</v>
          </cell>
          <cell r="AN1024">
            <v>4</v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>
            <v>732</v>
          </cell>
        </row>
        <row r="1025">
          <cell r="A1025" t="str">
            <v>1_3_4_Hard</v>
          </cell>
          <cell r="B1025">
            <v>1</v>
          </cell>
          <cell r="C1025">
            <v>3</v>
          </cell>
          <cell r="D1025">
            <v>4</v>
          </cell>
          <cell r="E1025">
            <v>28.340000000000003</v>
          </cell>
          <cell r="F1025" t="str">
            <v>Hard</v>
          </cell>
          <cell r="G1025" t="str">
            <v>标准关</v>
          </cell>
          <cell r="H1025">
            <v>1</v>
          </cell>
          <cell r="I1025">
            <v>637.60199999999998</v>
          </cell>
          <cell r="J1025">
            <v>1.7779999999999998</v>
          </cell>
          <cell r="K1025">
            <v>0.88429687500000009</v>
          </cell>
          <cell r="L1025">
            <v>721</v>
          </cell>
          <cell r="M1025">
            <v>180</v>
          </cell>
          <cell r="N1025">
            <v>80</v>
          </cell>
          <cell r="O1025" t="str">
            <v>蜘蛛1</v>
          </cell>
          <cell r="P1025" t="str">
            <v>鸟1</v>
          </cell>
          <cell r="Q1025" t="str">
            <v>石像1</v>
          </cell>
          <cell r="R1025" t="str">
            <v/>
          </cell>
          <cell r="S1025" t="str">
            <v/>
          </cell>
          <cell r="T1025" t="str">
            <v/>
          </cell>
          <cell r="U1025">
            <v>10</v>
          </cell>
          <cell r="V1025">
            <v>10</v>
          </cell>
          <cell r="W1025">
            <v>5</v>
          </cell>
          <cell r="X1025" t="str">
            <v>0</v>
          </cell>
          <cell r="Y1025" t="str">
            <v>0</v>
          </cell>
          <cell r="Z1025" t="str">
            <v>0</v>
          </cell>
          <cell r="AA1025">
            <v>721</v>
          </cell>
          <cell r="AB1025">
            <v>721</v>
          </cell>
          <cell r="AC1025">
            <v>721</v>
          </cell>
          <cell r="AD1025" t="str">
            <v/>
          </cell>
          <cell r="AE1025" t="str">
            <v/>
          </cell>
          <cell r="AF1025" t="str">
            <v/>
          </cell>
          <cell r="AG1025">
            <v>3.5559999999999996</v>
          </cell>
          <cell r="AH1025">
            <v>1.7779999999999998</v>
          </cell>
          <cell r="AI1025">
            <v>1.7779999999999998</v>
          </cell>
          <cell r="AJ1025" t="str">
            <v/>
          </cell>
          <cell r="AK1025" t="str">
            <v/>
          </cell>
          <cell r="AL1025" t="str">
            <v/>
          </cell>
          <cell r="AM1025">
            <v>3</v>
          </cell>
          <cell r="AN1025">
            <v>3</v>
          </cell>
          <cell r="AO1025">
            <v>3</v>
          </cell>
          <cell r="AP1025" t="str">
            <v/>
          </cell>
          <cell r="AQ1025" t="str">
            <v/>
          </cell>
          <cell r="AR1025" t="str">
            <v/>
          </cell>
          <cell r="AS1025">
            <v>940</v>
          </cell>
        </row>
        <row r="1026">
          <cell r="A1026" t="str">
            <v>1_3_5_Hard</v>
          </cell>
          <cell r="B1026">
            <v>1</v>
          </cell>
          <cell r="C1026">
            <v>3</v>
          </cell>
          <cell r="D1026">
            <v>5</v>
          </cell>
          <cell r="E1026">
            <v>30.52</v>
          </cell>
          <cell r="F1026" t="str">
            <v>Hard</v>
          </cell>
          <cell r="G1026" t="str">
            <v>标准关</v>
          </cell>
          <cell r="H1026">
            <v>1</v>
          </cell>
          <cell r="I1026">
            <v>868.22400000000005</v>
          </cell>
          <cell r="J1026">
            <v>1.7779999999999998</v>
          </cell>
          <cell r="K1026">
            <v>1.0106250000000001</v>
          </cell>
          <cell r="L1026">
            <v>859</v>
          </cell>
          <cell r="M1026">
            <v>180</v>
          </cell>
          <cell r="N1026">
            <v>80</v>
          </cell>
          <cell r="O1026" t="str">
            <v>鸟1</v>
          </cell>
          <cell r="P1026" t="str">
            <v>石像1</v>
          </cell>
          <cell r="Q1026" t="str">
            <v>小恶魔1</v>
          </cell>
          <cell r="R1026" t="str">
            <v/>
          </cell>
          <cell r="S1026" t="str">
            <v/>
          </cell>
          <cell r="T1026" t="str">
            <v/>
          </cell>
          <cell r="U1026">
            <v>12</v>
          </cell>
          <cell r="V1026">
            <v>12</v>
          </cell>
          <cell r="W1026">
            <v>6</v>
          </cell>
          <cell r="X1026" t="str">
            <v>0</v>
          </cell>
          <cell r="Y1026" t="str">
            <v>0</v>
          </cell>
          <cell r="Z1026" t="str">
            <v>0</v>
          </cell>
          <cell r="AA1026">
            <v>859</v>
          </cell>
          <cell r="AB1026">
            <v>859</v>
          </cell>
          <cell r="AC1026">
            <v>859</v>
          </cell>
          <cell r="AD1026" t="str">
            <v/>
          </cell>
          <cell r="AE1026" t="str">
            <v/>
          </cell>
          <cell r="AF1026" t="str">
            <v/>
          </cell>
          <cell r="AG1026">
            <v>1.7779999999999998</v>
          </cell>
          <cell r="AH1026">
            <v>1.7779999999999998</v>
          </cell>
          <cell r="AI1026">
            <v>1.7779999999999998</v>
          </cell>
          <cell r="AJ1026" t="str">
            <v/>
          </cell>
          <cell r="AK1026" t="str">
            <v/>
          </cell>
          <cell r="AL1026" t="str">
            <v/>
          </cell>
          <cell r="AM1026">
            <v>3</v>
          </cell>
          <cell r="AN1026">
            <v>3</v>
          </cell>
          <cell r="AO1026">
            <v>3</v>
          </cell>
          <cell r="AP1026" t="str">
            <v/>
          </cell>
          <cell r="AQ1026" t="str">
            <v/>
          </cell>
          <cell r="AR1026" t="str">
            <v/>
          </cell>
          <cell r="AS1026">
            <v>1120</v>
          </cell>
        </row>
        <row r="1027">
          <cell r="A1027" t="str">
            <v>1_3_6_Hard</v>
          </cell>
          <cell r="B1027">
            <v>1</v>
          </cell>
          <cell r="C1027">
            <v>3</v>
          </cell>
          <cell r="D1027">
            <v>6</v>
          </cell>
          <cell r="E1027">
            <v>32.700000000000003</v>
          </cell>
          <cell r="F1027" t="str">
            <v>Hard</v>
          </cell>
          <cell r="G1027" t="str">
            <v>标准关</v>
          </cell>
          <cell r="H1027">
            <v>1</v>
          </cell>
          <cell r="I1027">
            <v>1133.73</v>
          </cell>
          <cell r="J1027">
            <v>1.7779999999999998</v>
          </cell>
          <cell r="K1027">
            <v>1.1369531250000002</v>
          </cell>
          <cell r="L1027">
            <v>997</v>
          </cell>
          <cell r="M1027">
            <v>180</v>
          </cell>
          <cell r="N1027">
            <v>80</v>
          </cell>
          <cell r="O1027" t="str">
            <v>蜘蛛1</v>
          </cell>
          <cell r="P1027" t="str">
            <v>鸟1</v>
          </cell>
          <cell r="Q1027" t="str">
            <v>石像1</v>
          </cell>
          <cell r="R1027" t="str">
            <v>小恶魔1</v>
          </cell>
          <cell r="S1027" t="str">
            <v/>
          </cell>
          <cell r="T1027" t="str">
            <v/>
          </cell>
          <cell r="U1027">
            <v>7</v>
          </cell>
          <cell r="V1027">
            <v>7</v>
          </cell>
          <cell r="W1027">
            <v>7</v>
          </cell>
          <cell r="X1027">
            <v>14</v>
          </cell>
          <cell r="Y1027" t="str">
            <v>0</v>
          </cell>
          <cell r="Z1027" t="str">
            <v>0</v>
          </cell>
          <cell r="AA1027">
            <v>997</v>
          </cell>
          <cell r="AB1027">
            <v>997</v>
          </cell>
          <cell r="AC1027">
            <v>997</v>
          </cell>
          <cell r="AD1027">
            <v>997</v>
          </cell>
          <cell r="AE1027" t="str">
            <v/>
          </cell>
          <cell r="AF1027" t="str">
            <v/>
          </cell>
          <cell r="AG1027">
            <v>3.5559999999999996</v>
          </cell>
          <cell r="AH1027">
            <v>1.7779999999999998</v>
          </cell>
          <cell r="AI1027">
            <v>1.7779999999999998</v>
          </cell>
          <cell r="AJ1027">
            <v>1.7779999999999998</v>
          </cell>
          <cell r="AK1027" t="str">
            <v/>
          </cell>
          <cell r="AL1027" t="str">
            <v/>
          </cell>
          <cell r="AM1027">
            <v>2</v>
          </cell>
          <cell r="AN1027">
            <v>2</v>
          </cell>
          <cell r="AO1027">
            <v>2</v>
          </cell>
          <cell r="AP1027">
            <v>2</v>
          </cell>
          <cell r="AQ1027" t="str">
            <v/>
          </cell>
          <cell r="AR1027" t="str">
            <v/>
          </cell>
          <cell r="AS1027">
            <v>1300</v>
          </cell>
        </row>
        <row r="1028">
          <cell r="A1028" t="str">
            <v>1_3_7_Hard</v>
          </cell>
          <cell r="B1028">
            <v>1</v>
          </cell>
          <cell r="C1028">
            <v>3</v>
          </cell>
          <cell r="D1028">
            <v>7</v>
          </cell>
          <cell r="E1028">
            <v>34.880000000000003</v>
          </cell>
          <cell r="F1028" t="str">
            <v>Hard</v>
          </cell>
          <cell r="G1028" t="str">
            <v>标准关</v>
          </cell>
          <cell r="H1028">
            <v>1</v>
          </cell>
          <cell r="I1028">
            <v>1434.1200000000001</v>
          </cell>
          <cell r="J1028">
            <v>1.7779999999999998</v>
          </cell>
          <cell r="K1028">
            <v>1.2632812500000001</v>
          </cell>
          <cell r="L1028">
            <v>1135</v>
          </cell>
          <cell r="M1028">
            <v>180</v>
          </cell>
          <cell r="N1028">
            <v>80</v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>0</v>
          </cell>
          <cell r="V1028" t="str">
            <v>0</v>
          </cell>
          <cell r="W1028" t="str">
            <v>0</v>
          </cell>
          <cell r="X1028" t="str">
            <v>0</v>
          </cell>
          <cell r="Y1028" t="str">
            <v>0</v>
          </cell>
          <cell r="Z1028" t="str">
            <v>0</v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 t="str">
            <v/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>
            <v>1480</v>
          </cell>
        </row>
        <row r="1029">
          <cell r="A1029" t="str">
            <v>1_3_8_Hard</v>
          </cell>
          <cell r="B1029">
            <v>1</v>
          </cell>
          <cell r="C1029">
            <v>3</v>
          </cell>
          <cell r="D1029">
            <v>8</v>
          </cell>
          <cell r="E1029">
            <v>37.06</v>
          </cell>
          <cell r="F1029" t="str">
            <v>Hard</v>
          </cell>
          <cell r="G1029" t="str">
            <v>标准关</v>
          </cell>
          <cell r="H1029">
            <v>1</v>
          </cell>
          <cell r="I1029">
            <v>1769.3940000000002</v>
          </cell>
          <cell r="J1029">
            <v>1.7779999999999998</v>
          </cell>
          <cell r="K1029">
            <v>1.389609375</v>
          </cell>
          <cell r="L1029">
            <v>1273</v>
          </cell>
          <cell r="M1029">
            <v>180</v>
          </cell>
          <cell r="N1029">
            <v>80</v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>0</v>
          </cell>
          <cell r="V1029" t="str">
            <v>0</v>
          </cell>
          <cell r="W1029" t="str">
            <v>0</v>
          </cell>
          <cell r="X1029" t="str">
            <v>0</v>
          </cell>
          <cell r="Y1029" t="str">
            <v>0</v>
          </cell>
          <cell r="Z1029" t="str">
            <v>0</v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 t="str">
            <v/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>
            <v>1660</v>
          </cell>
        </row>
        <row r="1030">
          <cell r="A1030" t="str">
            <v>1_3_9_Hard</v>
          </cell>
          <cell r="B1030">
            <v>1</v>
          </cell>
          <cell r="C1030">
            <v>3</v>
          </cell>
          <cell r="D1030">
            <v>9</v>
          </cell>
          <cell r="E1030">
            <v>39.24</v>
          </cell>
          <cell r="F1030" t="str">
            <v>Hard</v>
          </cell>
          <cell r="G1030" t="str">
            <v>标准关</v>
          </cell>
          <cell r="H1030">
            <v>1</v>
          </cell>
          <cell r="I1030">
            <v>2139.5519999999997</v>
          </cell>
          <cell r="J1030">
            <v>1.7779999999999998</v>
          </cell>
          <cell r="K1030">
            <v>1.5159375000000002</v>
          </cell>
          <cell r="L1030">
            <v>1411</v>
          </cell>
          <cell r="M1030">
            <v>180</v>
          </cell>
          <cell r="N1030">
            <v>80</v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>0</v>
          </cell>
          <cell r="V1030" t="str">
            <v>0</v>
          </cell>
          <cell r="W1030" t="str">
            <v>0</v>
          </cell>
          <cell r="X1030" t="str">
            <v>0</v>
          </cell>
          <cell r="Y1030" t="str">
            <v>0</v>
          </cell>
          <cell r="Z1030" t="str">
            <v>0</v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>
            <v>1840</v>
          </cell>
        </row>
        <row r="1031">
          <cell r="A1031" t="str">
            <v>1_3_10_Hard</v>
          </cell>
          <cell r="B1031">
            <v>1</v>
          </cell>
          <cell r="C1031">
            <v>3</v>
          </cell>
          <cell r="D1031">
            <v>10</v>
          </cell>
          <cell r="E1031">
            <v>41.42</v>
          </cell>
          <cell r="F1031" t="str">
            <v>Hard</v>
          </cell>
          <cell r="G1031" t="str">
            <v>标准关</v>
          </cell>
          <cell r="H1031">
            <v>1</v>
          </cell>
          <cell r="I1031">
            <v>2544.5940000000001</v>
          </cell>
          <cell r="J1031">
            <v>1.7779999999999998</v>
          </cell>
          <cell r="K1031">
            <v>1.6422656250000003</v>
          </cell>
          <cell r="L1031">
            <v>1549</v>
          </cell>
          <cell r="M1031">
            <v>180</v>
          </cell>
          <cell r="N1031">
            <v>80</v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>0</v>
          </cell>
          <cell r="V1031" t="str">
            <v>0</v>
          </cell>
          <cell r="W1031" t="str">
            <v>0</v>
          </cell>
          <cell r="X1031" t="str">
            <v>0</v>
          </cell>
          <cell r="Y1031" t="str">
            <v>0</v>
          </cell>
          <cell r="Z1031" t="str">
            <v>0</v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>
            <v>2020</v>
          </cell>
        </row>
        <row r="1032">
          <cell r="A1032" t="str">
            <v>1_4_1_Hard</v>
          </cell>
          <cell r="B1032">
            <v>1</v>
          </cell>
          <cell r="C1032">
            <v>4</v>
          </cell>
          <cell r="D1032">
            <v>1</v>
          </cell>
          <cell r="E1032">
            <v>22.799999999999997</v>
          </cell>
          <cell r="F1032" t="str">
            <v>Hard</v>
          </cell>
          <cell r="G1032" t="str">
            <v>标准关</v>
          </cell>
          <cell r="H1032">
            <v>1</v>
          </cell>
          <cell r="I1032">
            <v>133.38</v>
          </cell>
          <cell r="J1032">
            <v>1.9879999999999998</v>
          </cell>
          <cell r="K1032">
            <v>0.55687500000000012</v>
          </cell>
          <cell r="L1032">
            <v>240</v>
          </cell>
          <cell r="M1032">
            <v>180</v>
          </cell>
          <cell r="N1032">
            <v>80</v>
          </cell>
          <cell r="O1032" t="str">
            <v>恶灵1</v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>
            <v>12</v>
          </cell>
          <cell r="V1032" t="str">
            <v>0</v>
          </cell>
          <cell r="W1032" t="str">
            <v>0</v>
          </cell>
          <cell r="X1032" t="str">
            <v>0</v>
          </cell>
          <cell r="Y1032" t="str">
            <v>0</v>
          </cell>
          <cell r="Z1032" t="str">
            <v>0</v>
          </cell>
          <cell r="AA1032">
            <v>240</v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>
            <v>1.9879999999999998</v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>
            <v>7</v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>
            <v>300</v>
          </cell>
        </row>
        <row r="1033">
          <cell r="A1033" t="str">
            <v>1_4_2_Hard</v>
          </cell>
          <cell r="B1033">
            <v>1</v>
          </cell>
          <cell r="C1033">
            <v>4</v>
          </cell>
          <cell r="D1033">
            <v>2</v>
          </cell>
          <cell r="E1033">
            <v>25.08</v>
          </cell>
          <cell r="F1033" t="str">
            <v>Hard</v>
          </cell>
          <cell r="G1033" t="str">
            <v>标准关</v>
          </cell>
          <cell r="H1033">
            <v>1</v>
          </cell>
          <cell r="I1033">
            <v>286.767</v>
          </cell>
          <cell r="J1033">
            <v>1.9879999999999998</v>
          </cell>
          <cell r="K1033">
            <v>0.69609375000000018</v>
          </cell>
          <cell r="L1033">
            <v>412</v>
          </cell>
          <cell r="M1033">
            <v>180</v>
          </cell>
          <cell r="N1033">
            <v>80</v>
          </cell>
          <cell r="O1033" t="str">
            <v>恶灵1</v>
          </cell>
          <cell r="P1033" t="str">
            <v>鸟1</v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>
            <v>5</v>
          </cell>
          <cell r="V1033">
            <v>11</v>
          </cell>
          <cell r="W1033" t="str">
            <v>0</v>
          </cell>
          <cell r="X1033" t="str">
            <v>0</v>
          </cell>
          <cell r="Y1033" t="str">
            <v>0</v>
          </cell>
          <cell r="Z1033" t="str">
            <v>0</v>
          </cell>
          <cell r="AA1033">
            <v>412</v>
          </cell>
          <cell r="AB1033">
            <v>412</v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>
            <v>1.9879999999999998</v>
          </cell>
          <cell r="AH1033">
            <v>1.9879999999999998</v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>
            <v>5</v>
          </cell>
          <cell r="AN1033">
            <v>5</v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>
            <v>516</v>
          </cell>
        </row>
        <row r="1034">
          <cell r="A1034" t="str">
            <v>1_4_3_Hard</v>
          </cell>
          <cell r="B1034">
            <v>1</v>
          </cell>
          <cell r="C1034">
            <v>4</v>
          </cell>
          <cell r="D1034">
            <v>3</v>
          </cell>
          <cell r="E1034">
            <v>27.359999999999996</v>
          </cell>
          <cell r="F1034" t="str">
            <v>Hard</v>
          </cell>
          <cell r="G1034" t="str">
            <v>标准关</v>
          </cell>
          <cell r="H1034">
            <v>1</v>
          </cell>
          <cell r="I1034">
            <v>488.17079999999993</v>
          </cell>
          <cell r="J1034">
            <v>1.9879999999999998</v>
          </cell>
          <cell r="K1034">
            <v>0.83531250000000012</v>
          </cell>
          <cell r="L1034">
            <v>584</v>
          </cell>
          <cell r="M1034">
            <v>180</v>
          </cell>
          <cell r="N1034">
            <v>80</v>
          </cell>
          <cell r="O1034" t="str">
            <v>鸟1</v>
          </cell>
          <cell r="P1034" t="str">
            <v>石像1</v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>
            <v>11</v>
          </cell>
          <cell r="V1034">
            <v>11</v>
          </cell>
          <cell r="W1034" t="str">
            <v>0</v>
          </cell>
          <cell r="X1034" t="str">
            <v>0</v>
          </cell>
          <cell r="Y1034" t="str">
            <v>0</v>
          </cell>
          <cell r="Z1034" t="str">
            <v>0</v>
          </cell>
          <cell r="AA1034">
            <v>584</v>
          </cell>
          <cell r="AB1034">
            <v>584</v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>
            <v>1.9879999999999998</v>
          </cell>
          <cell r="AH1034">
            <v>1.9879999999999998</v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>
            <v>4</v>
          </cell>
          <cell r="AN1034">
            <v>4</v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>
            <v>732</v>
          </cell>
        </row>
        <row r="1035">
          <cell r="A1035" t="str">
            <v>1_4_4_Hard</v>
          </cell>
          <cell r="B1035">
            <v>1</v>
          </cell>
          <cell r="C1035">
            <v>4</v>
          </cell>
          <cell r="D1035">
            <v>4</v>
          </cell>
          <cell r="E1035">
            <v>29.639999999999997</v>
          </cell>
          <cell r="F1035" t="str">
            <v>Hard</v>
          </cell>
          <cell r="G1035" t="str">
            <v>标准关</v>
          </cell>
          <cell r="H1035">
            <v>1</v>
          </cell>
          <cell r="I1035">
            <v>731.36699999999996</v>
          </cell>
          <cell r="J1035">
            <v>1.9879999999999998</v>
          </cell>
          <cell r="K1035">
            <v>0.97453125000000018</v>
          </cell>
          <cell r="L1035">
            <v>750</v>
          </cell>
          <cell r="M1035">
            <v>180</v>
          </cell>
          <cell r="N1035">
            <v>80</v>
          </cell>
          <cell r="O1035" t="str">
            <v>鸟1</v>
          </cell>
          <cell r="P1035" t="str">
            <v>石像1</v>
          </cell>
          <cell r="Q1035" t="str">
            <v>小恶魔1</v>
          </cell>
          <cell r="R1035" t="str">
            <v/>
          </cell>
          <cell r="S1035" t="str">
            <v/>
          </cell>
          <cell r="T1035" t="str">
            <v/>
          </cell>
          <cell r="U1035">
            <v>11</v>
          </cell>
          <cell r="V1035">
            <v>11</v>
          </cell>
          <cell r="W1035">
            <v>5</v>
          </cell>
          <cell r="X1035" t="str">
            <v>0</v>
          </cell>
          <cell r="Y1035" t="str">
            <v>0</v>
          </cell>
          <cell r="Z1035" t="str">
            <v>0</v>
          </cell>
          <cell r="AA1035">
            <v>750</v>
          </cell>
          <cell r="AB1035">
            <v>750</v>
          </cell>
          <cell r="AC1035">
            <v>750</v>
          </cell>
          <cell r="AD1035" t="str">
            <v/>
          </cell>
          <cell r="AE1035" t="str">
            <v/>
          </cell>
          <cell r="AF1035" t="str">
            <v/>
          </cell>
          <cell r="AG1035">
            <v>1.9879999999999998</v>
          </cell>
          <cell r="AH1035">
            <v>1.9879999999999998</v>
          </cell>
          <cell r="AI1035">
            <v>1.9879999999999998</v>
          </cell>
          <cell r="AJ1035" t="str">
            <v/>
          </cell>
          <cell r="AK1035" t="str">
            <v/>
          </cell>
          <cell r="AL1035" t="str">
            <v/>
          </cell>
          <cell r="AM1035">
            <v>3</v>
          </cell>
          <cell r="AN1035">
            <v>3</v>
          </cell>
          <cell r="AO1035">
            <v>3</v>
          </cell>
          <cell r="AP1035" t="str">
            <v/>
          </cell>
          <cell r="AQ1035" t="str">
            <v/>
          </cell>
          <cell r="AR1035" t="str">
            <v/>
          </cell>
          <cell r="AS1035">
            <v>940</v>
          </cell>
        </row>
        <row r="1036">
          <cell r="A1036" t="str">
            <v>1_4_5_Hard</v>
          </cell>
          <cell r="B1036">
            <v>1</v>
          </cell>
          <cell r="C1036">
            <v>4</v>
          </cell>
          <cell r="D1036">
            <v>5</v>
          </cell>
          <cell r="E1036">
            <v>31.919999999999995</v>
          </cell>
          <cell r="F1036" t="str">
            <v>Hard</v>
          </cell>
          <cell r="G1036" t="str">
            <v>标准关</v>
          </cell>
          <cell r="H1036">
            <v>1</v>
          </cell>
          <cell r="I1036">
            <v>995.904</v>
          </cell>
          <cell r="J1036">
            <v>1.9879999999999998</v>
          </cell>
          <cell r="K1036">
            <v>1.1137500000000002</v>
          </cell>
          <cell r="L1036">
            <v>894</v>
          </cell>
          <cell r="M1036">
            <v>180</v>
          </cell>
          <cell r="N1036">
            <v>80</v>
          </cell>
          <cell r="O1036" t="str">
            <v>石像1</v>
          </cell>
          <cell r="P1036" t="str">
            <v>小恶魔1</v>
          </cell>
          <cell r="Q1036" t="str">
            <v>恶灵1</v>
          </cell>
          <cell r="R1036" t="str">
            <v/>
          </cell>
          <cell r="S1036" t="str">
            <v/>
          </cell>
          <cell r="T1036" t="str">
            <v/>
          </cell>
          <cell r="U1036">
            <v>14</v>
          </cell>
          <cell r="V1036">
            <v>14</v>
          </cell>
          <cell r="W1036">
            <v>7</v>
          </cell>
          <cell r="X1036" t="str">
            <v>0</v>
          </cell>
          <cell r="Y1036" t="str">
            <v>0</v>
          </cell>
          <cell r="Z1036" t="str">
            <v>0</v>
          </cell>
          <cell r="AA1036">
            <v>894</v>
          </cell>
          <cell r="AB1036">
            <v>894</v>
          </cell>
          <cell r="AC1036">
            <v>894</v>
          </cell>
          <cell r="AD1036" t="str">
            <v/>
          </cell>
          <cell r="AE1036" t="str">
            <v/>
          </cell>
          <cell r="AF1036" t="str">
            <v/>
          </cell>
          <cell r="AG1036">
            <v>1.9879999999999998</v>
          </cell>
          <cell r="AH1036">
            <v>1.9879999999999998</v>
          </cell>
          <cell r="AI1036">
            <v>1.9879999999999998</v>
          </cell>
          <cell r="AJ1036" t="str">
            <v/>
          </cell>
          <cell r="AK1036" t="str">
            <v/>
          </cell>
          <cell r="AL1036" t="str">
            <v/>
          </cell>
          <cell r="AM1036">
            <v>2</v>
          </cell>
          <cell r="AN1036">
            <v>2</v>
          </cell>
          <cell r="AO1036">
            <v>2</v>
          </cell>
          <cell r="AP1036" t="str">
            <v/>
          </cell>
          <cell r="AQ1036" t="str">
            <v/>
          </cell>
          <cell r="AR1036" t="str">
            <v/>
          </cell>
          <cell r="AS1036">
            <v>1120</v>
          </cell>
        </row>
        <row r="1037">
          <cell r="A1037" t="str">
            <v>1_4_6_Hard</v>
          </cell>
          <cell r="B1037">
            <v>1</v>
          </cell>
          <cell r="C1037">
            <v>4</v>
          </cell>
          <cell r="D1037">
            <v>6</v>
          </cell>
          <cell r="E1037">
            <v>34.199999999999996</v>
          </cell>
          <cell r="F1037" t="str">
            <v>Hard</v>
          </cell>
          <cell r="G1037" t="str">
            <v>标准关</v>
          </cell>
          <cell r="H1037">
            <v>1</v>
          </cell>
          <cell r="I1037">
            <v>1300.4549999999999</v>
          </cell>
          <cell r="J1037">
            <v>1.9879999999999998</v>
          </cell>
          <cell r="K1037">
            <v>1.2529687500000002</v>
          </cell>
          <cell r="L1037">
            <v>1038</v>
          </cell>
          <cell r="M1037">
            <v>180</v>
          </cell>
          <cell r="N1037">
            <v>80</v>
          </cell>
          <cell r="O1037" t="str">
            <v>鸟1</v>
          </cell>
          <cell r="P1037" t="str">
            <v>石像1</v>
          </cell>
          <cell r="Q1037" t="str">
            <v>小恶魔1</v>
          </cell>
          <cell r="R1037" t="str">
            <v>恶灵1</v>
          </cell>
          <cell r="S1037" t="str">
            <v/>
          </cell>
          <cell r="T1037" t="str">
            <v/>
          </cell>
          <cell r="U1037">
            <v>8</v>
          </cell>
          <cell r="V1037">
            <v>8</v>
          </cell>
          <cell r="W1037">
            <v>8</v>
          </cell>
          <cell r="X1037">
            <v>17</v>
          </cell>
          <cell r="Y1037" t="str">
            <v>0</v>
          </cell>
          <cell r="Z1037" t="str">
            <v>0</v>
          </cell>
          <cell r="AA1037">
            <v>1038</v>
          </cell>
          <cell r="AB1037">
            <v>1038</v>
          </cell>
          <cell r="AC1037">
            <v>1038</v>
          </cell>
          <cell r="AD1037">
            <v>1038</v>
          </cell>
          <cell r="AE1037" t="str">
            <v/>
          </cell>
          <cell r="AF1037" t="str">
            <v/>
          </cell>
          <cell r="AG1037">
            <v>1.9879999999999998</v>
          </cell>
          <cell r="AH1037">
            <v>1.9879999999999998</v>
          </cell>
          <cell r="AI1037">
            <v>1.9879999999999998</v>
          </cell>
          <cell r="AJ1037">
            <v>1.9879999999999998</v>
          </cell>
          <cell r="AK1037" t="str">
            <v/>
          </cell>
          <cell r="AL1037" t="str">
            <v/>
          </cell>
          <cell r="AM1037">
            <v>2</v>
          </cell>
          <cell r="AN1037">
            <v>2</v>
          </cell>
          <cell r="AO1037">
            <v>2</v>
          </cell>
          <cell r="AP1037">
            <v>2</v>
          </cell>
          <cell r="AQ1037" t="str">
            <v/>
          </cell>
          <cell r="AR1037" t="str">
            <v/>
          </cell>
          <cell r="AS1037">
            <v>1300</v>
          </cell>
        </row>
        <row r="1038">
          <cell r="A1038" t="str">
            <v>1_4_7_Hard</v>
          </cell>
          <cell r="B1038">
            <v>1</v>
          </cell>
          <cell r="C1038">
            <v>4</v>
          </cell>
          <cell r="D1038">
            <v>7</v>
          </cell>
          <cell r="E1038">
            <v>36.479999999999997</v>
          </cell>
          <cell r="F1038" t="str">
            <v>Hard</v>
          </cell>
          <cell r="G1038" t="str">
            <v>标准关</v>
          </cell>
          <cell r="H1038">
            <v>1</v>
          </cell>
          <cell r="I1038">
            <v>1645.02</v>
          </cell>
          <cell r="J1038">
            <v>1.9879999999999998</v>
          </cell>
          <cell r="K1038">
            <v>1.3921875000000004</v>
          </cell>
          <cell r="L1038">
            <v>1182</v>
          </cell>
          <cell r="M1038">
            <v>180</v>
          </cell>
          <cell r="N1038">
            <v>80</v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>0</v>
          </cell>
          <cell r="V1038" t="str">
            <v>0</v>
          </cell>
          <cell r="W1038" t="str">
            <v>0</v>
          </cell>
          <cell r="X1038" t="str">
            <v>0</v>
          </cell>
          <cell r="Y1038" t="str">
            <v>0</v>
          </cell>
          <cell r="Z1038" t="str">
            <v>0</v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>
            <v>1480</v>
          </cell>
        </row>
        <row r="1039">
          <cell r="A1039" t="str">
            <v>1_4_8_Hard</v>
          </cell>
          <cell r="B1039">
            <v>1</v>
          </cell>
          <cell r="C1039">
            <v>4</v>
          </cell>
          <cell r="D1039">
            <v>8</v>
          </cell>
          <cell r="E1039">
            <v>38.759999999999991</v>
          </cell>
          <cell r="F1039" t="str">
            <v>Hard</v>
          </cell>
          <cell r="G1039" t="str">
            <v>标准关</v>
          </cell>
          <cell r="H1039">
            <v>1</v>
          </cell>
          <cell r="I1039">
            <v>2029.5989999999999</v>
          </cell>
          <cell r="J1039">
            <v>1.9879999999999998</v>
          </cell>
          <cell r="K1039">
            <v>1.5314062500000003</v>
          </cell>
          <cell r="L1039">
            <v>1325</v>
          </cell>
          <cell r="M1039">
            <v>180</v>
          </cell>
          <cell r="N1039">
            <v>80</v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>0</v>
          </cell>
          <cell r="V1039" t="str">
            <v>0</v>
          </cell>
          <cell r="W1039" t="str">
            <v>0</v>
          </cell>
          <cell r="X1039" t="str">
            <v>0</v>
          </cell>
          <cell r="Y1039" t="str">
            <v>0</v>
          </cell>
          <cell r="Z1039" t="str">
            <v>0</v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>
            <v>1660</v>
          </cell>
        </row>
        <row r="1040">
          <cell r="A1040" t="str">
            <v>1_4_9_Hard</v>
          </cell>
          <cell r="B1040">
            <v>1</v>
          </cell>
          <cell r="C1040">
            <v>4</v>
          </cell>
          <cell r="D1040">
            <v>9</v>
          </cell>
          <cell r="E1040">
            <v>41.04</v>
          </cell>
          <cell r="F1040" t="str">
            <v>Hard</v>
          </cell>
          <cell r="G1040" t="str">
            <v>标准关</v>
          </cell>
          <cell r="H1040">
            <v>1</v>
          </cell>
          <cell r="I1040">
            <v>2454.192</v>
          </cell>
          <cell r="J1040">
            <v>1.9879999999999998</v>
          </cell>
          <cell r="K1040">
            <v>1.6706250000000002</v>
          </cell>
          <cell r="L1040">
            <v>1469</v>
          </cell>
          <cell r="M1040">
            <v>180</v>
          </cell>
          <cell r="N1040">
            <v>80</v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>0</v>
          </cell>
          <cell r="V1040" t="str">
            <v>0</v>
          </cell>
          <cell r="W1040" t="str">
            <v>0</v>
          </cell>
          <cell r="X1040" t="str">
            <v>0</v>
          </cell>
          <cell r="Y1040" t="str">
            <v>0</v>
          </cell>
          <cell r="Z1040" t="str">
            <v>0</v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>
            <v>1840</v>
          </cell>
        </row>
        <row r="1041">
          <cell r="A1041" t="str">
            <v>1_4_10_Hard</v>
          </cell>
          <cell r="B1041">
            <v>1</v>
          </cell>
          <cell r="C1041">
            <v>4</v>
          </cell>
          <cell r="D1041">
            <v>10</v>
          </cell>
          <cell r="E1041">
            <v>43.319999999999993</v>
          </cell>
          <cell r="F1041" t="str">
            <v>Hard</v>
          </cell>
          <cell r="G1041" t="str">
            <v>标准关</v>
          </cell>
          <cell r="H1041">
            <v>1</v>
          </cell>
          <cell r="I1041">
            <v>2918.7989999999995</v>
          </cell>
          <cell r="J1041">
            <v>1.9879999999999998</v>
          </cell>
          <cell r="K1041">
            <v>1.8098437500000004</v>
          </cell>
          <cell r="L1041">
            <v>1613</v>
          </cell>
          <cell r="M1041">
            <v>180</v>
          </cell>
          <cell r="N1041">
            <v>80</v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>0</v>
          </cell>
          <cell r="V1041" t="str">
            <v>0</v>
          </cell>
          <cell r="W1041" t="str">
            <v>0</v>
          </cell>
          <cell r="X1041" t="str">
            <v>0</v>
          </cell>
          <cell r="Y1041" t="str">
            <v>0</v>
          </cell>
          <cell r="Z1041" t="str">
            <v>0</v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>
            <v>2020</v>
          </cell>
        </row>
        <row r="1042">
          <cell r="A1042" t="str">
            <v>1_5_1_Hard</v>
          </cell>
          <cell r="B1042">
            <v>1</v>
          </cell>
          <cell r="C1042">
            <v>5</v>
          </cell>
          <cell r="D1042">
            <v>1</v>
          </cell>
          <cell r="E1042">
            <v>23.799999999999997</v>
          </cell>
          <cell r="F1042" t="str">
            <v>Hard</v>
          </cell>
          <cell r="G1042" t="str">
            <v>困难关</v>
          </cell>
          <cell r="H1042">
            <v>1</v>
          </cell>
          <cell r="I1042">
            <v>150.47999999999999</v>
          </cell>
          <cell r="J1042">
            <v>2.198</v>
          </cell>
          <cell r="K1042">
            <v>0.60843750000000008</v>
          </cell>
          <cell r="L1042">
            <v>247</v>
          </cell>
          <cell r="M1042">
            <v>180</v>
          </cell>
          <cell r="N1042">
            <v>80</v>
          </cell>
          <cell r="O1042" t="str">
            <v>鸟2</v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>
            <v>14</v>
          </cell>
          <cell r="V1042" t="str">
            <v>0</v>
          </cell>
          <cell r="W1042" t="str">
            <v>0</v>
          </cell>
          <cell r="X1042" t="str">
            <v>0</v>
          </cell>
          <cell r="Y1042" t="str">
            <v>0</v>
          </cell>
          <cell r="Z1042" t="str">
            <v>0</v>
          </cell>
          <cell r="AA1042">
            <v>247</v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 t="str">
            <v/>
          </cell>
          <cell r="AG1042">
            <v>2.198</v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>
            <v>6</v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>
            <v>300</v>
          </cell>
        </row>
        <row r="1043">
          <cell r="A1043" t="str">
            <v>1_5_2_Hard</v>
          </cell>
          <cell r="B1043">
            <v>1</v>
          </cell>
          <cell r="C1043">
            <v>5</v>
          </cell>
          <cell r="D1043">
            <v>2</v>
          </cell>
          <cell r="E1043">
            <v>26.18</v>
          </cell>
          <cell r="F1043" t="str">
            <v>Hard</v>
          </cell>
          <cell r="G1043" t="str">
            <v>困难关</v>
          </cell>
          <cell r="H1043">
            <v>1</v>
          </cell>
          <cell r="I1043">
            <v>323.53200000000004</v>
          </cell>
          <cell r="J1043">
            <v>2.198</v>
          </cell>
          <cell r="K1043">
            <v>0.76054687500000007</v>
          </cell>
          <cell r="L1043">
            <v>425</v>
          </cell>
          <cell r="M1043">
            <v>180</v>
          </cell>
          <cell r="N1043">
            <v>80</v>
          </cell>
          <cell r="O1043" t="str">
            <v>鸟2</v>
          </cell>
          <cell r="P1043" t="str">
            <v>鸟1</v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>
            <v>6</v>
          </cell>
          <cell r="V1043">
            <v>13</v>
          </cell>
          <cell r="W1043" t="str">
            <v>0</v>
          </cell>
          <cell r="X1043" t="str">
            <v>0</v>
          </cell>
          <cell r="Y1043" t="str">
            <v>0</v>
          </cell>
          <cell r="Z1043" t="str">
            <v>0</v>
          </cell>
          <cell r="AA1043">
            <v>873</v>
          </cell>
          <cell r="AB1043">
            <v>218</v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>
            <v>2.198</v>
          </cell>
          <cell r="AH1043">
            <v>2.198</v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>
            <v>6</v>
          </cell>
          <cell r="AN1043">
            <v>3</v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>
            <v>516</v>
          </cell>
        </row>
        <row r="1044">
          <cell r="A1044" t="str">
            <v>1_5_3_Hard</v>
          </cell>
          <cell r="B1044">
            <v>1</v>
          </cell>
          <cell r="C1044">
            <v>5</v>
          </cell>
          <cell r="D1044">
            <v>3</v>
          </cell>
          <cell r="E1044">
            <v>28.559999999999995</v>
          </cell>
          <cell r="F1044" t="str">
            <v>Hard</v>
          </cell>
          <cell r="G1044" t="str">
            <v>困难关</v>
          </cell>
          <cell r="H1044">
            <v>1</v>
          </cell>
          <cell r="I1044">
            <v>550.75679999999988</v>
          </cell>
          <cell r="J1044">
            <v>2.198</v>
          </cell>
          <cell r="K1044">
            <v>0.91265625000000017</v>
          </cell>
          <cell r="L1044">
            <v>603</v>
          </cell>
          <cell r="M1044">
            <v>180</v>
          </cell>
          <cell r="N1044">
            <v>80</v>
          </cell>
          <cell r="O1044" t="str">
            <v>鸟1</v>
          </cell>
          <cell r="P1044" t="str">
            <v>石像1</v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>
            <v>13</v>
          </cell>
          <cell r="V1044">
            <v>13</v>
          </cell>
          <cell r="W1044" t="str">
            <v>0</v>
          </cell>
          <cell r="X1044" t="str">
            <v>0</v>
          </cell>
          <cell r="Y1044" t="str">
            <v>0</v>
          </cell>
          <cell r="Z1044" t="str">
            <v>0</v>
          </cell>
          <cell r="AA1044">
            <v>603</v>
          </cell>
          <cell r="AB1044">
            <v>603</v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>
            <v>2.198</v>
          </cell>
          <cell r="AH1044">
            <v>2.198</v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>
            <v>3</v>
          </cell>
          <cell r="AN1044">
            <v>3</v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>
            <v>732</v>
          </cell>
        </row>
        <row r="1045">
          <cell r="A1045" t="str">
            <v>1_5_4_Hard</v>
          </cell>
          <cell r="B1045">
            <v>1</v>
          </cell>
          <cell r="C1045">
            <v>5</v>
          </cell>
          <cell r="D1045">
            <v>4</v>
          </cell>
          <cell r="E1045">
            <v>30.939999999999998</v>
          </cell>
          <cell r="F1045" t="str">
            <v>Hard</v>
          </cell>
          <cell r="G1045" t="str">
            <v>困难关</v>
          </cell>
          <cell r="H1045">
            <v>1</v>
          </cell>
          <cell r="I1045">
            <v>825.13199999999995</v>
          </cell>
          <cell r="J1045">
            <v>2.198</v>
          </cell>
          <cell r="K1045">
            <v>1.0647656250000002</v>
          </cell>
          <cell r="L1045">
            <v>775</v>
          </cell>
          <cell r="M1045">
            <v>180</v>
          </cell>
          <cell r="N1045">
            <v>80</v>
          </cell>
          <cell r="O1045" t="str">
            <v>鸟1</v>
          </cell>
          <cell r="P1045" t="str">
            <v>石像1</v>
          </cell>
          <cell r="Q1045" t="str">
            <v>小恶魔1</v>
          </cell>
          <cell r="R1045" t="str">
            <v/>
          </cell>
          <cell r="S1045" t="str">
            <v/>
          </cell>
          <cell r="T1045" t="str">
            <v/>
          </cell>
          <cell r="U1045">
            <v>13</v>
          </cell>
          <cell r="V1045">
            <v>13</v>
          </cell>
          <cell r="W1045">
            <v>6</v>
          </cell>
          <cell r="X1045" t="str">
            <v>0</v>
          </cell>
          <cell r="Y1045" t="str">
            <v>0</v>
          </cell>
          <cell r="Z1045" t="str">
            <v>0</v>
          </cell>
          <cell r="AA1045">
            <v>775</v>
          </cell>
          <cell r="AB1045">
            <v>775</v>
          </cell>
          <cell r="AC1045">
            <v>775</v>
          </cell>
          <cell r="AD1045" t="str">
            <v/>
          </cell>
          <cell r="AE1045" t="str">
            <v/>
          </cell>
          <cell r="AF1045" t="str">
            <v/>
          </cell>
          <cell r="AG1045">
            <v>2.198</v>
          </cell>
          <cell r="AH1045">
            <v>2.198</v>
          </cell>
          <cell r="AI1045">
            <v>2.198</v>
          </cell>
          <cell r="AJ1045" t="str">
            <v/>
          </cell>
          <cell r="AK1045" t="str">
            <v/>
          </cell>
          <cell r="AL1045" t="str">
            <v/>
          </cell>
          <cell r="AM1045">
            <v>3</v>
          </cell>
          <cell r="AN1045">
            <v>3</v>
          </cell>
          <cell r="AO1045">
            <v>3</v>
          </cell>
          <cell r="AP1045" t="str">
            <v/>
          </cell>
          <cell r="AQ1045" t="str">
            <v/>
          </cell>
          <cell r="AR1045" t="str">
            <v/>
          </cell>
          <cell r="AS1045">
            <v>940</v>
          </cell>
        </row>
        <row r="1046">
          <cell r="A1046" t="str">
            <v>1_5_5_Hard</v>
          </cell>
          <cell r="B1046">
            <v>1</v>
          </cell>
          <cell r="C1046">
            <v>5</v>
          </cell>
          <cell r="D1046">
            <v>5</v>
          </cell>
          <cell r="E1046">
            <v>33.319999999999993</v>
          </cell>
          <cell r="F1046" t="str">
            <v>Hard</v>
          </cell>
          <cell r="G1046" t="str">
            <v>困难关</v>
          </cell>
          <cell r="H1046">
            <v>1</v>
          </cell>
          <cell r="I1046">
            <v>1123.5840000000001</v>
          </cell>
          <cell r="J1046">
            <v>2.198</v>
          </cell>
          <cell r="K1046">
            <v>1.2168750000000002</v>
          </cell>
          <cell r="L1046">
            <v>923</v>
          </cell>
          <cell r="M1046">
            <v>180</v>
          </cell>
          <cell r="N1046">
            <v>80</v>
          </cell>
          <cell r="O1046" t="str">
            <v>石像1</v>
          </cell>
          <cell r="P1046" t="str">
            <v>小恶魔1</v>
          </cell>
          <cell r="Q1046" t="str">
            <v>鸟2</v>
          </cell>
          <cell r="R1046" t="str">
            <v/>
          </cell>
          <cell r="S1046" t="str">
            <v/>
          </cell>
          <cell r="T1046" t="str">
            <v/>
          </cell>
          <cell r="U1046">
            <v>16</v>
          </cell>
          <cell r="V1046">
            <v>16</v>
          </cell>
          <cell r="W1046">
            <v>8</v>
          </cell>
          <cell r="X1046" t="str">
            <v>0</v>
          </cell>
          <cell r="Y1046" t="str">
            <v>0</v>
          </cell>
          <cell r="Z1046" t="str">
            <v>0</v>
          </cell>
          <cell r="AA1046">
            <v>577</v>
          </cell>
          <cell r="AB1046">
            <v>577</v>
          </cell>
          <cell r="AC1046">
            <v>2308</v>
          </cell>
          <cell r="AD1046" t="str">
            <v/>
          </cell>
          <cell r="AE1046" t="str">
            <v/>
          </cell>
          <cell r="AF1046" t="str">
            <v/>
          </cell>
          <cell r="AG1046">
            <v>2.198</v>
          </cell>
          <cell r="AH1046">
            <v>2.198</v>
          </cell>
          <cell r="AI1046">
            <v>2.198</v>
          </cell>
          <cell r="AJ1046" t="str">
            <v/>
          </cell>
          <cell r="AK1046" t="str">
            <v/>
          </cell>
          <cell r="AL1046" t="str">
            <v/>
          </cell>
          <cell r="AM1046">
            <v>2</v>
          </cell>
          <cell r="AN1046">
            <v>2</v>
          </cell>
          <cell r="AO1046">
            <v>3</v>
          </cell>
          <cell r="AP1046" t="str">
            <v/>
          </cell>
          <cell r="AQ1046" t="str">
            <v/>
          </cell>
          <cell r="AR1046" t="str">
            <v/>
          </cell>
          <cell r="AS1046">
            <v>1120</v>
          </cell>
        </row>
        <row r="1047">
          <cell r="A1047" t="str">
            <v>1_5_6_Hard</v>
          </cell>
          <cell r="B1047">
            <v>1</v>
          </cell>
          <cell r="C1047">
            <v>5</v>
          </cell>
          <cell r="D1047">
            <v>6</v>
          </cell>
          <cell r="E1047">
            <v>35.699999999999996</v>
          </cell>
          <cell r="F1047" t="str">
            <v>Hard</v>
          </cell>
          <cell r="G1047" t="str">
            <v>困难关</v>
          </cell>
          <cell r="H1047">
            <v>1</v>
          </cell>
          <cell r="I1047">
            <v>1467.18</v>
          </cell>
          <cell r="J1047">
            <v>2.198</v>
          </cell>
          <cell r="K1047">
            <v>1.3689843750000001</v>
          </cell>
          <cell r="L1047">
            <v>1072</v>
          </cell>
          <cell r="M1047">
            <v>180</v>
          </cell>
          <cell r="N1047">
            <v>80</v>
          </cell>
          <cell r="O1047" t="str">
            <v>鸟1</v>
          </cell>
          <cell r="P1047" t="str">
            <v>石像1</v>
          </cell>
          <cell r="Q1047" t="str">
            <v>小恶魔1</v>
          </cell>
          <cell r="R1047" t="str">
            <v>恶灵2</v>
          </cell>
          <cell r="S1047" t="str">
            <v/>
          </cell>
          <cell r="T1047" t="str">
            <v/>
          </cell>
          <cell r="U1047">
            <v>13</v>
          </cell>
          <cell r="V1047">
            <v>13</v>
          </cell>
          <cell r="W1047">
            <v>13</v>
          </cell>
          <cell r="X1047">
            <v>6</v>
          </cell>
          <cell r="Y1047" t="str">
            <v>0</v>
          </cell>
          <cell r="Z1047" t="str">
            <v>0</v>
          </cell>
          <cell r="AA1047">
            <v>766</v>
          </cell>
          <cell r="AB1047">
            <v>766</v>
          </cell>
          <cell r="AC1047">
            <v>766</v>
          </cell>
          <cell r="AD1047">
            <v>3063</v>
          </cell>
          <cell r="AE1047" t="str">
            <v/>
          </cell>
          <cell r="AF1047" t="str">
            <v/>
          </cell>
          <cell r="AG1047">
            <v>2.198</v>
          </cell>
          <cell r="AH1047">
            <v>2.198</v>
          </cell>
          <cell r="AI1047">
            <v>2.198</v>
          </cell>
          <cell r="AJ1047">
            <v>2.198</v>
          </cell>
          <cell r="AK1047" t="str">
            <v/>
          </cell>
          <cell r="AL1047" t="str">
            <v/>
          </cell>
          <cell r="AM1047">
            <v>2</v>
          </cell>
          <cell r="AN1047">
            <v>2</v>
          </cell>
          <cell r="AO1047">
            <v>2</v>
          </cell>
          <cell r="AP1047">
            <v>3</v>
          </cell>
          <cell r="AQ1047" t="str">
            <v/>
          </cell>
          <cell r="AR1047" t="str">
            <v/>
          </cell>
          <cell r="AS1047">
            <v>1300</v>
          </cell>
        </row>
        <row r="1048">
          <cell r="A1048" t="str">
            <v>1_5_7_Hard</v>
          </cell>
          <cell r="B1048">
            <v>1</v>
          </cell>
          <cell r="C1048">
            <v>5</v>
          </cell>
          <cell r="D1048">
            <v>7</v>
          </cell>
          <cell r="E1048">
            <v>38.08</v>
          </cell>
          <cell r="F1048" t="str">
            <v>Hard</v>
          </cell>
          <cell r="G1048" t="str">
            <v>困难关</v>
          </cell>
          <cell r="H1048">
            <v>1</v>
          </cell>
          <cell r="I1048">
            <v>1855.92</v>
          </cell>
          <cell r="J1048">
            <v>2.198</v>
          </cell>
          <cell r="K1048">
            <v>1.5210937500000001</v>
          </cell>
          <cell r="L1048">
            <v>1220</v>
          </cell>
          <cell r="M1048">
            <v>180</v>
          </cell>
          <cell r="N1048">
            <v>80</v>
          </cell>
          <cell r="O1048" t="str">
            <v>石像1</v>
          </cell>
          <cell r="P1048" t="str">
            <v>小恶魔1</v>
          </cell>
          <cell r="Q1048" t="str">
            <v>恶灵2</v>
          </cell>
          <cell r="R1048" t="str">
            <v>鸟2</v>
          </cell>
          <cell r="S1048" t="str">
            <v/>
          </cell>
          <cell r="T1048" t="str">
            <v/>
          </cell>
          <cell r="U1048">
            <v>14</v>
          </cell>
          <cell r="V1048">
            <v>14</v>
          </cell>
          <cell r="W1048">
            <v>14</v>
          </cell>
          <cell r="X1048">
            <v>14</v>
          </cell>
          <cell r="Y1048" t="str">
            <v>0</v>
          </cell>
          <cell r="Z1048" t="str">
            <v>0</v>
          </cell>
          <cell r="AA1048">
            <v>488</v>
          </cell>
          <cell r="AB1048">
            <v>488</v>
          </cell>
          <cell r="AC1048">
            <v>1952</v>
          </cell>
          <cell r="AD1048">
            <v>1952</v>
          </cell>
          <cell r="AE1048" t="str">
            <v/>
          </cell>
          <cell r="AF1048" t="str">
            <v/>
          </cell>
          <cell r="AG1048">
            <v>2.198</v>
          </cell>
          <cell r="AH1048">
            <v>2.198</v>
          </cell>
          <cell r="AI1048">
            <v>2.198</v>
          </cell>
          <cell r="AJ1048">
            <v>2.198</v>
          </cell>
          <cell r="AK1048" t="str">
            <v/>
          </cell>
          <cell r="AL1048" t="str">
            <v/>
          </cell>
          <cell r="AM1048">
            <v>1</v>
          </cell>
          <cell r="AN1048">
            <v>1</v>
          </cell>
          <cell r="AO1048">
            <v>2</v>
          </cell>
          <cell r="AP1048">
            <v>2</v>
          </cell>
          <cell r="AQ1048" t="str">
            <v/>
          </cell>
          <cell r="AR1048" t="str">
            <v/>
          </cell>
          <cell r="AS1048">
            <v>1480</v>
          </cell>
        </row>
        <row r="1049">
          <cell r="A1049" t="str">
            <v>1_5_8_Hard</v>
          </cell>
          <cell r="B1049">
            <v>1</v>
          </cell>
          <cell r="C1049">
            <v>5</v>
          </cell>
          <cell r="D1049">
            <v>8</v>
          </cell>
          <cell r="E1049">
            <v>40.459999999999994</v>
          </cell>
          <cell r="F1049" t="str">
            <v>Hard</v>
          </cell>
          <cell r="G1049" t="str">
            <v>困难关</v>
          </cell>
          <cell r="H1049">
            <v>1</v>
          </cell>
          <cell r="I1049">
            <v>2289.8040000000001</v>
          </cell>
          <cell r="J1049">
            <v>2.198</v>
          </cell>
          <cell r="K1049">
            <v>1.6732031250000001</v>
          </cell>
          <cell r="L1049">
            <v>1369</v>
          </cell>
          <cell r="M1049">
            <v>180</v>
          </cell>
          <cell r="N1049">
            <v>80</v>
          </cell>
          <cell r="O1049" t="str">
            <v>石像1</v>
          </cell>
          <cell r="P1049" t="str">
            <v>小恶魔1</v>
          </cell>
          <cell r="Q1049" t="str">
            <v>恶灵2</v>
          </cell>
          <cell r="R1049" t="str">
            <v>鸟2</v>
          </cell>
          <cell r="S1049" t="str">
            <v>石像3</v>
          </cell>
          <cell r="T1049" t="str">
            <v/>
          </cell>
          <cell r="U1049">
            <v>14</v>
          </cell>
          <cell r="V1049">
            <v>14</v>
          </cell>
          <cell r="W1049">
            <v>14</v>
          </cell>
          <cell r="X1049">
            <v>22</v>
          </cell>
          <cell r="Y1049">
            <v>1</v>
          </cell>
          <cell r="Z1049" t="str">
            <v>0</v>
          </cell>
          <cell r="AA1049">
            <v>436</v>
          </cell>
          <cell r="AB1049">
            <v>436</v>
          </cell>
          <cell r="AC1049">
            <v>1745</v>
          </cell>
          <cell r="AD1049">
            <v>1745</v>
          </cell>
          <cell r="AE1049">
            <v>13958</v>
          </cell>
          <cell r="AF1049" t="str">
            <v/>
          </cell>
          <cell r="AG1049">
            <v>2.198</v>
          </cell>
          <cell r="AH1049">
            <v>2.198</v>
          </cell>
          <cell r="AI1049">
            <v>2.198</v>
          </cell>
          <cell r="AJ1049">
            <v>2.198</v>
          </cell>
          <cell r="AK1049">
            <v>1.099</v>
          </cell>
          <cell r="AL1049" t="str">
            <v/>
          </cell>
          <cell r="AM1049">
            <v>1</v>
          </cell>
          <cell r="AN1049">
            <v>1</v>
          </cell>
          <cell r="AO1049">
            <v>2</v>
          </cell>
          <cell r="AP1049">
            <v>2</v>
          </cell>
          <cell r="AQ1049">
            <v>4</v>
          </cell>
          <cell r="AR1049" t="str">
            <v/>
          </cell>
          <cell r="AS1049">
            <v>1660</v>
          </cell>
        </row>
        <row r="1050">
          <cell r="A1050" t="str">
            <v>1_5_9_Hard</v>
          </cell>
          <cell r="B1050">
            <v>1</v>
          </cell>
          <cell r="C1050">
            <v>5</v>
          </cell>
          <cell r="D1050">
            <v>9</v>
          </cell>
          <cell r="E1050">
            <v>42.839999999999996</v>
          </cell>
          <cell r="F1050" t="str">
            <v>Hard</v>
          </cell>
          <cell r="G1050" t="str">
            <v>困难关</v>
          </cell>
          <cell r="H1050">
            <v>1</v>
          </cell>
          <cell r="I1050">
            <v>2768.8319999999999</v>
          </cell>
          <cell r="J1050">
            <v>2.198</v>
          </cell>
          <cell r="K1050">
            <v>1.8253125000000003</v>
          </cell>
          <cell r="L1050">
            <v>1517</v>
          </cell>
          <cell r="M1050">
            <v>180</v>
          </cell>
          <cell r="N1050">
            <v>80</v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>0</v>
          </cell>
          <cell r="V1050" t="str">
            <v>0</v>
          </cell>
          <cell r="W1050" t="str">
            <v>0</v>
          </cell>
          <cell r="X1050" t="str">
            <v>0</v>
          </cell>
          <cell r="Y1050" t="str">
            <v>0</v>
          </cell>
          <cell r="Z1050" t="str">
            <v>0</v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>
            <v>1840</v>
          </cell>
        </row>
        <row r="1051">
          <cell r="A1051" t="str">
            <v>1_5_10_Hard</v>
          </cell>
          <cell r="B1051">
            <v>1</v>
          </cell>
          <cell r="C1051">
            <v>5</v>
          </cell>
          <cell r="D1051">
            <v>10</v>
          </cell>
          <cell r="E1051">
            <v>45.219999999999992</v>
          </cell>
          <cell r="F1051" t="str">
            <v>Hard</v>
          </cell>
          <cell r="G1051" t="str">
            <v>困难关</v>
          </cell>
          <cell r="H1051">
            <v>1</v>
          </cell>
          <cell r="I1051">
            <v>3293.0039999999995</v>
          </cell>
          <cell r="J1051">
            <v>2.198</v>
          </cell>
          <cell r="K1051">
            <v>1.9774218750000003</v>
          </cell>
          <cell r="L1051">
            <v>1665</v>
          </cell>
          <cell r="M1051">
            <v>180</v>
          </cell>
          <cell r="N1051">
            <v>80</v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>0</v>
          </cell>
          <cell r="V1051" t="str">
            <v>0</v>
          </cell>
          <cell r="W1051" t="str">
            <v>0</v>
          </cell>
          <cell r="X1051" t="str">
            <v>0</v>
          </cell>
          <cell r="Y1051" t="str">
            <v>0</v>
          </cell>
          <cell r="Z1051" t="str">
            <v>0</v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>
            <v>2020</v>
          </cell>
        </row>
        <row r="1052">
          <cell r="A1052" t="str">
            <v>2_1_1_Hard</v>
          </cell>
          <cell r="B1052">
            <v>2</v>
          </cell>
          <cell r="C1052">
            <v>1</v>
          </cell>
          <cell r="D1052">
            <v>1</v>
          </cell>
          <cell r="E1052">
            <v>20</v>
          </cell>
          <cell r="F1052" t="str">
            <v>Hard</v>
          </cell>
          <cell r="G1052" t="str">
            <v>标准关</v>
          </cell>
          <cell r="H1052">
            <v>1</v>
          </cell>
          <cell r="I1052">
            <v>85.5</v>
          </cell>
          <cell r="J1052">
            <v>1.4</v>
          </cell>
          <cell r="K1052">
            <v>0.41250000000000003</v>
          </cell>
          <cell r="L1052">
            <v>207</v>
          </cell>
          <cell r="M1052">
            <v>180</v>
          </cell>
          <cell r="N1052">
            <v>80</v>
          </cell>
          <cell r="O1052" t="str">
            <v>麻痹蝎1</v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>
            <v>8</v>
          </cell>
          <cell r="V1052" t="str">
            <v>0</v>
          </cell>
          <cell r="W1052" t="str">
            <v>0</v>
          </cell>
          <cell r="X1052" t="str">
            <v>0</v>
          </cell>
          <cell r="Y1052" t="str">
            <v>0</v>
          </cell>
          <cell r="Z1052" t="str">
            <v>0</v>
          </cell>
          <cell r="AA1052">
            <v>207</v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>
            <v>1.4</v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>
            <v>10</v>
          </cell>
          <cell r="AN1052" t="str">
            <v/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>
            <v>300</v>
          </cell>
        </row>
        <row r="1053">
          <cell r="A1053" t="str">
            <v>2_1_2_Hard</v>
          </cell>
          <cell r="B1053">
            <v>2</v>
          </cell>
          <cell r="C1053">
            <v>1</v>
          </cell>
          <cell r="D1053">
            <v>2</v>
          </cell>
          <cell r="E1053">
            <v>22</v>
          </cell>
          <cell r="F1053" t="str">
            <v>Hard</v>
          </cell>
          <cell r="G1053" t="str">
            <v>标准关</v>
          </cell>
          <cell r="H1053">
            <v>1</v>
          </cell>
          <cell r="I1053">
            <v>183.82499999999999</v>
          </cell>
          <cell r="J1053">
            <v>1.4</v>
          </cell>
          <cell r="K1053">
            <v>0.515625</v>
          </cell>
          <cell r="L1053">
            <v>357</v>
          </cell>
          <cell r="M1053">
            <v>180</v>
          </cell>
          <cell r="N1053">
            <v>80</v>
          </cell>
          <cell r="O1053" t="str">
            <v>麻痹蝎1</v>
          </cell>
          <cell r="P1053" t="str">
            <v>种子1</v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>
            <v>3</v>
          </cell>
          <cell r="V1053">
            <v>7</v>
          </cell>
          <cell r="W1053" t="str">
            <v>0</v>
          </cell>
          <cell r="X1053" t="str">
            <v>0</v>
          </cell>
          <cell r="Y1053" t="str">
            <v>0</v>
          </cell>
          <cell r="Z1053" t="str">
            <v>0</v>
          </cell>
          <cell r="AA1053">
            <v>357</v>
          </cell>
          <cell r="AB1053">
            <v>357</v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>
            <v>1.4</v>
          </cell>
          <cell r="AH1053">
            <v>1.4</v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>
            <v>8</v>
          </cell>
          <cell r="AN1053">
            <v>8</v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>
            <v>516</v>
          </cell>
        </row>
        <row r="1054">
          <cell r="A1054" t="str">
            <v>2_1_3_Hard</v>
          </cell>
          <cell r="B1054">
            <v>2</v>
          </cell>
          <cell r="C1054">
            <v>1</v>
          </cell>
          <cell r="D1054">
            <v>3</v>
          </cell>
          <cell r="E1054">
            <v>24</v>
          </cell>
          <cell r="F1054" t="str">
            <v>Hard</v>
          </cell>
          <cell r="G1054" t="str">
            <v>标准关</v>
          </cell>
          <cell r="H1054">
            <v>1</v>
          </cell>
          <cell r="I1054">
            <v>312.92999999999995</v>
          </cell>
          <cell r="J1054">
            <v>1.4</v>
          </cell>
          <cell r="K1054">
            <v>0.61875000000000002</v>
          </cell>
          <cell r="L1054">
            <v>506</v>
          </cell>
          <cell r="M1054">
            <v>180</v>
          </cell>
          <cell r="N1054">
            <v>80</v>
          </cell>
          <cell r="O1054" t="str">
            <v>种子1</v>
          </cell>
          <cell r="P1054" t="str">
            <v>蜜蜂1</v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>
            <v>7</v>
          </cell>
          <cell r="V1054">
            <v>7</v>
          </cell>
          <cell r="W1054" t="str">
            <v>0</v>
          </cell>
          <cell r="X1054" t="str">
            <v>0</v>
          </cell>
          <cell r="Y1054" t="str">
            <v>0</v>
          </cell>
          <cell r="Z1054" t="str">
            <v>0</v>
          </cell>
          <cell r="AA1054">
            <v>506</v>
          </cell>
          <cell r="AB1054">
            <v>506</v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>
            <v>1.4</v>
          </cell>
          <cell r="AH1054">
            <v>1.4</v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>
            <v>6</v>
          </cell>
          <cell r="AN1054">
            <v>6</v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>
            <v>732</v>
          </cell>
        </row>
        <row r="1055">
          <cell r="A1055" t="str">
            <v>2_1_4_Hard</v>
          </cell>
          <cell r="B1055">
            <v>2</v>
          </cell>
          <cell r="C1055">
            <v>1</v>
          </cell>
          <cell r="D1055">
            <v>4</v>
          </cell>
          <cell r="E1055">
            <v>26</v>
          </cell>
          <cell r="F1055" t="str">
            <v>Hard</v>
          </cell>
          <cell r="G1055" t="str">
            <v>标准关</v>
          </cell>
          <cell r="H1055">
            <v>1</v>
          </cell>
          <cell r="I1055">
            <v>468.82499999999993</v>
          </cell>
          <cell r="J1055">
            <v>1.4</v>
          </cell>
          <cell r="K1055">
            <v>0.72187500000000004</v>
          </cell>
          <cell r="L1055">
            <v>649</v>
          </cell>
          <cell r="M1055">
            <v>180</v>
          </cell>
          <cell r="N1055">
            <v>80</v>
          </cell>
          <cell r="O1055" t="str">
            <v>种子1</v>
          </cell>
          <cell r="P1055" t="str">
            <v>蜜蜂1</v>
          </cell>
          <cell r="Q1055" t="str">
            <v>龙1</v>
          </cell>
          <cell r="R1055" t="str">
            <v/>
          </cell>
          <cell r="S1055" t="str">
            <v/>
          </cell>
          <cell r="T1055" t="str">
            <v/>
          </cell>
          <cell r="U1055">
            <v>7</v>
          </cell>
          <cell r="V1055">
            <v>7</v>
          </cell>
          <cell r="W1055">
            <v>3</v>
          </cell>
          <cell r="X1055" t="str">
            <v>0</v>
          </cell>
          <cell r="Y1055" t="str">
            <v>0</v>
          </cell>
          <cell r="Z1055" t="str">
            <v>0</v>
          </cell>
          <cell r="AA1055">
            <v>649</v>
          </cell>
          <cell r="AB1055">
            <v>649</v>
          </cell>
          <cell r="AC1055">
            <v>649</v>
          </cell>
          <cell r="AD1055" t="str">
            <v/>
          </cell>
          <cell r="AE1055" t="str">
            <v/>
          </cell>
          <cell r="AF1055" t="str">
            <v/>
          </cell>
          <cell r="AG1055">
            <v>1.4</v>
          </cell>
          <cell r="AH1055">
            <v>1.4</v>
          </cell>
          <cell r="AI1055">
            <v>1.4</v>
          </cell>
          <cell r="AJ1055" t="str">
            <v/>
          </cell>
          <cell r="AK1055" t="str">
            <v/>
          </cell>
          <cell r="AL1055" t="str">
            <v/>
          </cell>
          <cell r="AM1055">
            <v>5</v>
          </cell>
          <cell r="AN1055">
            <v>5</v>
          </cell>
          <cell r="AO1055">
            <v>5</v>
          </cell>
          <cell r="AP1055" t="str">
            <v/>
          </cell>
          <cell r="AQ1055" t="str">
            <v/>
          </cell>
          <cell r="AR1055" t="str">
            <v/>
          </cell>
          <cell r="AS1055">
            <v>940</v>
          </cell>
        </row>
        <row r="1056">
          <cell r="A1056" t="str">
            <v>2_1_5_Hard</v>
          </cell>
          <cell r="B1056">
            <v>2</v>
          </cell>
          <cell r="C1056">
            <v>1</v>
          </cell>
          <cell r="D1056">
            <v>5</v>
          </cell>
          <cell r="E1056">
            <v>28</v>
          </cell>
          <cell r="F1056" t="str">
            <v>Hard</v>
          </cell>
          <cell r="G1056" t="str">
            <v>标准关</v>
          </cell>
          <cell r="H1056">
            <v>1</v>
          </cell>
          <cell r="I1056">
            <v>638.4</v>
          </cell>
          <cell r="J1056">
            <v>1.4</v>
          </cell>
          <cell r="K1056">
            <v>0.82500000000000007</v>
          </cell>
          <cell r="L1056">
            <v>774</v>
          </cell>
          <cell r="M1056">
            <v>180</v>
          </cell>
          <cell r="N1056">
            <v>80</v>
          </cell>
          <cell r="O1056" t="str">
            <v>蜜蜂1</v>
          </cell>
          <cell r="P1056" t="str">
            <v>龙1</v>
          </cell>
          <cell r="Q1056" t="str">
            <v>麻痹蝎1</v>
          </cell>
          <cell r="R1056" t="str">
            <v/>
          </cell>
          <cell r="S1056" t="str">
            <v/>
          </cell>
          <cell r="T1056" t="str">
            <v/>
          </cell>
          <cell r="U1056">
            <v>9</v>
          </cell>
          <cell r="V1056">
            <v>9</v>
          </cell>
          <cell r="W1056">
            <v>4</v>
          </cell>
          <cell r="X1056" t="str">
            <v>0</v>
          </cell>
          <cell r="Y1056" t="str">
            <v>0</v>
          </cell>
          <cell r="Z1056" t="str">
            <v>0</v>
          </cell>
          <cell r="AA1056">
            <v>774</v>
          </cell>
          <cell r="AB1056">
            <v>774</v>
          </cell>
          <cell r="AC1056">
            <v>774</v>
          </cell>
          <cell r="AD1056" t="str">
            <v/>
          </cell>
          <cell r="AE1056" t="str">
            <v/>
          </cell>
          <cell r="AF1056" t="str">
            <v/>
          </cell>
          <cell r="AG1056">
            <v>1.4</v>
          </cell>
          <cell r="AH1056">
            <v>1.4</v>
          </cell>
          <cell r="AI1056">
            <v>1.4</v>
          </cell>
          <cell r="AJ1056" t="str">
            <v/>
          </cell>
          <cell r="AK1056" t="str">
            <v/>
          </cell>
          <cell r="AL1056" t="str">
            <v/>
          </cell>
          <cell r="AM1056">
            <v>4</v>
          </cell>
          <cell r="AN1056">
            <v>4</v>
          </cell>
          <cell r="AO1056">
            <v>4</v>
          </cell>
          <cell r="AP1056" t="str">
            <v/>
          </cell>
          <cell r="AQ1056" t="str">
            <v/>
          </cell>
          <cell r="AR1056" t="str">
            <v/>
          </cell>
          <cell r="AS1056">
            <v>1120</v>
          </cell>
        </row>
        <row r="1057">
          <cell r="A1057" t="str">
            <v>2_1_6_Hard</v>
          </cell>
          <cell r="B1057">
            <v>2</v>
          </cell>
          <cell r="C1057">
            <v>1</v>
          </cell>
          <cell r="D1057">
            <v>6</v>
          </cell>
          <cell r="E1057">
            <v>30</v>
          </cell>
          <cell r="F1057" t="str">
            <v>Hard</v>
          </cell>
          <cell r="G1057" t="str">
            <v>标准关</v>
          </cell>
          <cell r="H1057">
            <v>1</v>
          </cell>
          <cell r="I1057">
            <v>833.625</v>
          </cell>
          <cell r="J1057">
            <v>1.4</v>
          </cell>
          <cell r="K1057">
            <v>0.92812500000000009</v>
          </cell>
          <cell r="L1057">
            <v>898</v>
          </cell>
          <cell r="M1057">
            <v>180</v>
          </cell>
          <cell r="N1057">
            <v>80</v>
          </cell>
          <cell r="O1057" t="str">
            <v>种子1</v>
          </cell>
          <cell r="P1057" t="str">
            <v>蜜蜂1</v>
          </cell>
          <cell r="Q1057" t="str">
            <v>龙1</v>
          </cell>
          <cell r="R1057" t="str">
            <v>麻痹蝎1</v>
          </cell>
          <cell r="S1057" t="str">
            <v/>
          </cell>
          <cell r="T1057" t="str">
            <v/>
          </cell>
          <cell r="U1057">
            <v>5</v>
          </cell>
          <cell r="V1057">
            <v>5</v>
          </cell>
          <cell r="W1057">
            <v>5</v>
          </cell>
          <cell r="X1057">
            <v>11</v>
          </cell>
          <cell r="Y1057" t="str">
            <v>0</v>
          </cell>
          <cell r="Z1057" t="str">
            <v>0</v>
          </cell>
          <cell r="AA1057">
            <v>898</v>
          </cell>
          <cell r="AB1057">
            <v>898</v>
          </cell>
          <cell r="AC1057">
            <v>898</v>
          </cell>
          <cell r="AD1057">
            <v>898</v>
          </cell>
          <cell r="AE1057" t="str">
            <v/>
          </cell>
          <cell r="AF1057" t="str">
            <v/>
          </cell>
          <cell r="AG1057">
            <v>1.4</v>
          </cell>
          <cell r="AH1057">
            <v>1.4</v>
          </cell>
          <cell r="AI1057">
            <v>1.4</v>
          </cell>
          <cell r="AJ1057">
            <v>1.4</v>
          </cell>
          <cell r="AK1057" t="str">
            <v/>
          </cell>
          <cell r="AL1057" t="str">
            <v/>
          </cell>
          <cell r="AM1057">
            <v>3</v>
          </cell>
          <cell r="AN1057">
            <v>3</v>
          </cell>
          <cell r="AO1057">
            <v>3</v>
          </cell>
          <cell r="AP1057">
            <v>3</v>
          </cell>
          <cell r="AQ1057" t="str">
            <v/>
          </cell>
          <cell r="AR1057" t="str">
            <v/>
          </cell>
          <cell r="AS1057">
            <v>1300</v>
          </cell>
        </row>
        <row r="1058">
          <cell r="A1058" t="str">
            <v>2_1_7_Hard</v>
          </cell>
          <cell r="B1058">
            <v>2</v>
          </cell>
          <cell r="C1058">
            <v>1</v>
          </cell>
          <cell r="D1058">
            <v>7</v>
          </cell>
          <cell r="E1058">
            <v>32</v>
          </cell>
          <cell r="F1058" t="str">
            <v>Hard</v>
          </cell>
          <cell r="G1058" t="str">
            <v>标准关</v>
          </cell>
          <cell r="H1058">
            <v>1</v>
          </cell>
          <cell r="I1058">
            <v>1054.5</v>
          </cell>
          <cell r="J1058">
            <v>1.4</v>
          </cell>
          <cell r="K1058">
            <v>1.03125</v>
          </cell>
          <cell r="L1058">
            <v>1023</v>
          </cell>
          <cell r="M1058">
            <v>180</v>
          </cell>
          <cell r="N1058">
            <v>80</v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>0</v>
          </cell>
          <cell r="V1058" t="str">
            <v>0</v>
          </cell>
          <cell r="W1058" t="str">
            <v>0</v>
          </cell>
          <cell r="X1058" t="str">
            <v>0</v>
          </cell>
          <cell r="Y1058" t="str">
            <v>0</v>
          </cell>
          <cell r="Z1058" t="str">
            <v>0</v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 t="str">
            <v/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>
            <v>1480</v>
          </cell>
        </row>
        <row r="1059">
          <cell r="A1059" t="str">
            <v>2_1_8_Hard</v>
          </cell>
          <cell r="B1059">
            <v>2</v>
          </cell>
          <cell r="C1059">
            <v>1</v>
          </cell>
          <cell r="D1059">
            <v>8</v>
          </cell>
          <cell r="E1059">
            <v>34</v>
          </cell>
          <cell r="F1059" t="str">
            <v>Hard</v>
          </cell>
          <cell r="G1059" t="str">
            <v>标准关</v>
          </cell>
          <cell r="H1059">
            <v>1</v>
          </cell>
          <cell r="I1059">
            <v>1301.0249999999999</v>
          </cell>
          <cell r="J1059">
            <v>1.4</v>
          </cell>
          <cell r="K1059">
            <v>1.1343750000000001</v>
          </cell>
          <cell r="L1059">
            <v>1147</v>
          </cell>
          <cell r="M1059">
            <v>180</v>
          </cell>
          <cell r="N1059">
            <v>80</v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>0</v>
          </cell>
          <cell r="V1059" t="str">
            <v>0</v>
          </cell>
          <cell r="W1059" t="str">
            <v>0</v>
          </cell>
          <cell r="X1059" t="str">
            <v>0</v>
          </cell>
          <cell r="Y1059" t="str">
            <v>0</v>
          </cell>
          <cell r="Z1059" t="str">
            <v>0</v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 t="str">
            <v/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>
            <v>1660</v>
          </cell>
        </row>
        <row r="1060">
          <cell r="A1060" t="str">
            <v>2_1_9_Hard</v>
          </cell>
          <cell r="B1060">
            <v>2</v>
          </cell>
          <cell r="C1060">
            <v>1</v>
          </cell>
          <cell r="D1060">
            <v>9</v>
          </cell>
          <cell r="E1060">
            <v>36</v>
          </cell>
          <cell r="F1060" t="str">
            <v>Hard</v>
          </cell>
          <cell r="G1060" t="str">
            <v>标准关</v>
          </cell>
          <cell r="H1060">
            <v>1</v>
          </cell>
          <cell r="I1060">
            <v>1573.1999999999998</v>
          </cell>
          <cell r="J1060">
            <v>1.4</v>
          </cell>
          <cell r="K1060">
            <v>1.2375</v>
          </cell>
          <cell r="L1060">
            <v>1271</v>
          </cell>
          <cell r="M1060">
            <v>180</v>
          </cell>
          <cell r="N1060">
            <v>80</v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>0</v>
          </cell>
          <cell r="V1060" t="str">
            <v>0</v>
          </cell>
          <cell r="W1060" t="str">
            <v>0</v>
          </cell>
          <cell r="X1060" t="str">
            <v>0</v>
          </cell>
          <cell r="Y1060" t="str">
            <v>0</v>
          </cell>
          <cell r="Z1060" t="str">
            <v>0</v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 t="str">
            <v/>
          </cell>
          <cell r="AP1060" t="str">
            <v/>
          </cell>
          <cell r="AQ1060" t="str">
            <v/>
          </cell>
          <cell r="AR1060" t="str">
            <v/>
          </cell>
          <cell r="AS1060">
            <v>1840</v>
          </cell>
        </row>
        <row r="1061">
          <cell r="A1061" t="str">
            <v>2_1_10_Hard</v>
          </cell>
          <cell r="B1061">
            <v>2</v>
          </cell>
          <cell r="C1061">
            <v>1</v>
          </cell>
          <cell r="D1061">
            <v>10</v>
          </cell>
          <cell r="E1061">
            <v>38</v>
          </cell>
          <cell r="F1061" t="str">
            <v>Hard</v>
          </cell>
          <cell r="G1061" t="str">
            <v>标准关</v>
          </cell>
          <cell r="H1061">
            <v>1</v>
          </cell>
          <cell r="I1061">
            <v>1871.0249999999999</v>
          </cell>
          <cell r="J1061">
            <v>1.4</v>
          </cell>
          <cell r="K1061">
            <v>1.3406250000000002</v>
          </cell>
          <cell r="L1061">
            <v>1396</v>
          </cell>
          <cell r="M1061">
            <v>180</v>
          </cell>
          <cell r="N1061">
            <v>80</v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>0</v>
          </cell>
          <cell r="V1061" t="str">
            <v>0</v>
          </cell>
          <cell r="W1061" t="str">
            <v>0</v>
          </cell>
          <cell r="X1061" t="str">
            <v>0</v>
          </cell>
          <cell r="Y1061" t="str">
            <v>0</v>
          </cell>
          <cell r="Z1061" t="str">
            <v>0</v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>
            <v>2020</v>
          </cell>
        </row>
        <row r="1062">
          <cell r="A1062" t="str">
            <v>2_2_1_Hard</v>
          </cell>
          <cell r="B1062">
            <v>2</v>
          </cell>
          <cell r="C1062">
            <v>2</v>
          </cell>
          <cell r="D1062">
            <v>1</v>
          </cell>
          <cell r="E1062">
            <v>20.8</v>
          </cell>
          <cell r="F1062" t="str">
            <v>Hard</v>
          </cell>
          <cell r="G1062" t="str">
            <v>标准关</v>
          </cell>
          <cell r="H1062">
            <v>1</v>
          </cell>
          <cell r="I1062">
            <v>99.179999999999993</v>
          </cell>
          <cell r="J1062">
            <v>1.5680000000000001</v>
          </cell>
          <cell r="K1062">
            <v>0.4537500000000001</v>
          </cell>
          <cell r="L1062">
            <v>219</v>
          </cell>
          <cell r="M1062">
            <v>180</v>
          </cell>
          <cell r="N1062">
            <v>80</v>
          </cell>
          <cell r="O1062" t="str">
            <v>蛋2</v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>
            <v>9</v>
          </cell>
          <cell r="V1062" t="str">
            <v>0</v>
          </cell>
          <cell r="W1062" t="str">
            <v>0</v>
          </cell>
          <cell r="X1062" t="str">
            <v>0</v>
          </cell>
          <cell r="Y1062" t="str">
            <v>0</v>
          </cell>
          <cell r="Z1062" t="str">
            <v>0</v>
          </cell>
          <cell r="AA1062">
            <v>219</v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>
            <v>1.5680000000000001</v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>
            <v>9</v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>
            <v>300</v>
          </cell>
        </row>
        <row r="1063">
          <cell r="A1063" t="str">
            <v>2_2_2_Hard</v>
          </cell>
          <cell r="B1063">
            <v>2</v>
          </cell>
          <cell r="C1063">
            <v>2</v>
          </cell>
          <cell r="D1063">
            <v>2</v>
          </cell>
          <cell r="E1063">
            <v>22.880000000000003</v>
          </cell>
          <cell r="F1063" t="str">
            <v>Hard</v>
          </cell>
          <cell r="G1063" t="str">
            <v>标准关</v>
          </cell>
          <cell r="H1063">
            <v>1</v>
          </cell>
          <cell r="I1063">
            <v>213.23699999999999</v>
          </cell>
          <cell r="J1063">
            <v>1.5680000000000001</v>
          </cell>
          <cell r="K1063">
            <v>0.56718750000000018</v>
          </cell>
          <cell r="L1063">
            <v>376</v>
          </cell>
          <cell r="M1063">
            <v>180</v>
          </cell>
          <cell r="N1063">
            <v>80</v>
          </cell>
          <cell r="O1063" t="str">
            <v>蛋2</v>
          </cell>
          <cell r="P1063" t="str">
            <v>蜜蜂1</v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>
            <v>4</v>
          </cell>
          <cell r="V1063">
            <v>8</v>
          </cell>
          <cell r="W1063" t="str">
            <v>0</v>
          </cell>
          <cell r="X1063" t="str">
            <v>0</v>
          </cell>
          <cell r="Y1063" t="str">
            <v>0</v>
          </cell>
          <cell r="Z1063" t="str">
            <v>0</v>
          </cell>
          <cell r="AA1063">
            <v>752</v>
          </cell>
          <cell r="AB1063">
            <v>188</v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>
            <v>1.5680000000000001</v>
          </cell>
          <cell r="AH1063">
            <v>1.5680000000000001</v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>
            <v>10</v>
          </cell>
          <cell r="AN1063">
            <v>5</v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>
            <v>516</v>
          </cell>
        </row>
        <row r="1064">
          <cell r="A1064" t="str">
            <v>2_2_3_Hard</v>
          </cell>
          <cell r="B1064">
            <v>2</v>
          </cell>
          <cell r="C1064">
            <v>2</v>
          </cell>
          <cell r="D1064">
            <v>3</v>
          </cell>
          <cell r="E1064">
            <v>24.96</v>
          </cell>
          <cell r="F1064" t="str">
            <v>Hard</v>
          </cell>
          <cell r="G1064" t="str">
            <v>标准关</v>
          </cell>
          <cell r="H1064">
            <v>1</v>
          </cell>
          <cell r="I1064">
            <v>362.9987999999999</v>
          </cell>
          <cell r="J1064">
            <v>1.5680000000000001</v>
          </cell>
          <cell r="K1064">
            <v>0.68062500000000015</v>
          </cell>
          <cell r="L1064">
            <v>533</v>
          </cell>
          <cell r="M1064">
            <v>180</v>
          </cell>
          <cell r="N1064">
            <v>80</v>
          </cell>
          <cell r="O1064" t="str">
            <v>蜜蜂1</v>
          </cell>
          <cell r="P1064" t="str">
            <v>龙1</v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>
            <v>8</v>
          </cell>
          <cell r="V1064">
            <v>8</v>
          </cell>
          <cell r="W1064" t="str">
            <v>0</v>
          </cell>
          <cell r="X1064" t="str">
            <v>0</v>
          </cell>
          <cell r="Y1064" t="str">
            <v>0</v>
          </cell>
          <cell r="Z1064" t="str">
            <v>0</v>
          </cell>
          <cell r="AA1064">
            <v>533</v>
          </cell>
          <cell r="AB1064">
            <v>533</v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>
            <v>1.5680000000000001</v>
          </cell>
          <cell r="AH1064">
            <v>1.5680000000000001</v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>
            <v>5</v>
          </cell>
          <cell r="AN1064">
            <v>5</v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>
            <v>732</v>
          </cell>
        </row>
        <row r="1065">
          <cell r="A1065" t="str">
            <v>2_2_4_Hard</v>
          </cell>
          <cell r="B1065">
            <v>2</v>
          </cell>
          <cell r="C1065">
            <v>2</v>
          </cell>
          <cell r="D1065">
            <v>4</v>
          </cell>
          <cell r="E1065">
            <v>27.040000000000003</v>
          </cell>
          <cell r="F1065" t="str">
            <v>Hard</v>
          </cell>
          <cell r="G1065" t="str">
            <v>标准关</v>
          </cell>
          <cell r="H1065">
            <v>1</v>
          </cell>
          <cell r="I1065">
            <v>543.83699999999988</v>
          </cell>
          <cell r="J1065">
            <v>1.5680000000000001</v>
          </cell>
          <cell r="K1065">
            <v>0.79406250000000012</v>
          </cell>
          <cell r="L1065">
            <v>685</v>
          </cell>
          <cell r="M1065">
            <v>180</v>
          </cell>
          <cell r="N1065">
            <v>80</v>
          </cell>
          <cell r="O1065" t="str">
            <v>蜜蜂1</v>
          </cell>
          <cell r="P1065" t="str">
            <v>龙1</v>
          </cell>
          <cell r="Q1065" t="str">
            <v>麻痹蝎1</v>
          </cell>
          <cell r="R1065" t="str">
            <v/>
          </cell>
          <cell r="S1065" t="str">
            <v/>
          </cell>
          <cell r="T1065" t="str">
            <v/>
          </cell>
          <cell r="U1065">
            <v>8</v>
          </cell>
          <cell r="V1065">
            <v>8</v>
          </cell>
          <cell r="W1065">
            <v>4</v>
          </cell>
          <cell r="X1065" t="str">
            <v>0</v>
          </cell>
          <cell r="Y1065" t="str">
            <v>0</v>
          </cell>
          <cell r="Z1065" t="str">
            <v>0</v>
          </cell>
          <cell r="AA1065">
            <v>685</v>
          </cell>
          <cell r="AB1065">
            <v>685</v>
          </cell>
          <cell r="AC1065">
            <v>685</v>
          </cell>
          <cell r="AD1065" t="str">
            <v/>
          </cell>
          <cell r="AE1065" t="str">
            <v/>
          </cell>
          <cell r="AF1065" t="str">
            <v/>
          </cell>
          <cell r="AG1065">
            <v>1.5680000000000001</v>
          </cell>
          <cell r="AH1065">
            <v>1.5680000000000001</v>
          </cell>
          <cell r="AI1065">
            <v>1.5680000000000001</v>
          </cell>
          <cell r="AJ1065" t="str">
            <v/>
          </cell>
          <cell r="AK1065" t="str">
            <v/>
          </cell>
          <cell r="AL1065" t="str">
            <v/>
          </cell>
          <cell r="AM1065">
            <v>4</v>
          </cell>
          <cell r="AN1065">
            <v>4</v>
          </cell>
          <cell r="AO1065">
            <v>4</v>
          </cell>
          <cell r="AP1065" t="str">
            <v/>
          </cell>
          <cell r="AQ1065" t="str">
            <v/>
          </cell>
          <cell r="AR1065" t="str">
            <v/>
          </cell>
          <cell r="AS1065">
            <v>940</v>
          </cell>
        </row>
        <row r="1066">
          <cell r="A1066" t="str">
            <v>2_2_5_Hard</v>
          </cell>
          <cell r="B1066">
            <v>2</v>
          </cell>
          <cell r="C1066">
            <v>2</v>
          </cell>
          <cell r="D1066">
            <v>5</v>
          </cell>
          <cell r="E1066">
            <v>29.119999999999997</v>
          </cell>
          <cell r="F1066" t="str">
            <v>Hard</v>
          </cell>
          <cell r="G1066" t="str">
            <v>标准关</v>
          </cell>
          <cell r="H1066">
            <v>1</v>
          </cell>
          <cell r="I1066">
            <v>740.54399999999987</v>
          </cell>
          <cell r="J1066">
            <v>1.5680000000000001</v>
          </cell>
          <cell r="K1066">
            <v>0.9075000000000002</v>
          </cell>
          <cell r="L1066">
            <v>816</v>
          </cell>
          <cell r="M1066">
            <v>180</v>
          </cell>
          <cell r="N1066">
            <v>80</v>
          </cell>
          <cell r="O1066" t="str">
            <v>龙1</v>
          </cell>
          <cell r="P1066" t="str">
            <v>麻痹蝎1</v>
          </cell>
          <cell r="Q1066" t="str">
            <v>蛋2</v>
          </cell>
          <cell r="R1066" t="str">
            <v/>
          </cell>
          <cell r="S1066" t="str">
            <v/>
          </cell>
          <cell r="T1066" t="str">
            <v/>
          </cell>
          <cell r="U1066">
            <v>10</v>
          </cell>
          <cell r="V1066">
            <v>10</v>
          </cell>
          <cell r="W1066">
            <v>5</v>
          </cell>
          <cell r="X1066" t="str">
            <v>0</v>
          </cell>
          <cell r="Y1066" t="str">
            <v>0</v>
          </cell>
          <cell r="Z1066" t="str">
            <v>0</v>
          </cell>
          <cell r="AA1066">
            <v>510</v>
          </cell>
          <cell r="AB1066">
            <v>510</v>
          </cell>
          <cell r="AC1066">
            <v>2040</v>
          </cell>
          <cell r="AD1066" t="str">
            <v/>
          </cell>
          <cell r="AE1066" t="str">
            <v/>
          </cell>
          <cell r="AF1066" t="str">
            <v/>
          </cell>
          <cell r="AG1066">
            <v>1.5680000000000001</v>
          </cell>
          <cell r="AH1066">
            <v>1.5680000000000001</v>
          </cell>
          <cell r="AI1066">
            <v>1.5680000000000001</v>
          </cell>
          <cell r="AJ1066" t="str">
            <v/>
          </cell>
          <cell r="AK1066" t="str">
            <v/>
          </cell>
          <cell r="AL1066" t="str">
            <v/>
          </cell>
          <cell r="AM1066">
            <v>3</v>
          </cell>
          <cell r="AN1066">
            <v>3</v>
          </cell>
          <cell r="AO1066">
            <v>5</v>
          </cell>
          <cell r="AP1066" t="str">
            <v/>
          </cell>
          <cell r="AQ1066" t="str">
            <v/>
          </cell>
          <cell r="AR1066" t="str">
            <v/>
          </cell>
          <cell r="AS1066">
            <v>1120</v>
          </cell>
        </row>
        <row r="1067">
          <cell r="A1067" t="str">
            <v>2_2_6_Hard</v>
          </cell>
          <cell r="B1067">
            <v>2</v>
          </cell>
          <cell r="C1067">
            <v>2</v>
          </cell>
          <cell r="D1067">
            <v>6</v>
          </cell>
          <cell r="E1067">
            <v>31.200000000000003</v>
          </cell>
          <cell r="F1067" t="str">
            <v>Hard</v>
          </cell>
          <cell r="G1067" t="str">
            <v>标准关</v>
          </cell>
          <cell r="H1067">
            <v>1</v>
          </cell>
          <cell r="I1067">
            <v>967.00499999999988</v>
          </cell>
          <cell r="J1067">
            <v>1.5680000000000001</v>
          </cell>
          <cell r="K1067">
            <v>1.0209375000000003</v>
          </cell>
          <cell r="L1067">
            <v>947</v>
          </cell>
          <cell r="M1067">
            <v>180</v>
          </cell>
          <cell r="N1067">
            <v>80</v>
          </cell>
          <cell r="O1067" t="str">
            <v>蜜蜂1</v>
          </cell>
          <cell r="P1067" t="str">
            <v>龙1</v>
          </cell>
          <cell r="Q1067" t="str">
            <v>麻痹蝎1</v>
          </cell>
          <cell r="R1067" t="str">
            <v>蛋2</v>
          </cell>
          <cell r="S1067" t="str">
            <v/>
          </cell>
          <cell r="T1067" t="str">
            <v/>
          </cell>
          <cell r="U1067">
            <v>6</v>
          </cell>
          <cell r="V1067">
            <v>6</v>
          </cell>
          <cell r="W1067">
            <v>6</v>
          </cell>
          <cell r="X1067">
            <v>12</v>
          </cell>
          <cell r="Y1067" t="str">
            <v>0</v>
          </cell>
          <cell r="Z1067" t="str">
            <v>0</v>
          </cell>
          <cell r="AA1067">
            <v>430</v>
          </cell>
          <cell r="AB1067">
            <v>430</v>
          </cell>
          <cell r="AC1067">
            <v>430</v>
          </cell>
          <cell r="AD1067">
            <v>1722</v>
          </cell>
          <cell r="AE1067" t="str">
            <v/>
          </cell>
          <cell r="AF1067" t="str">
            <v/>
          </cell>
          <cell r="AG1067">
            <v>1.5680000000000001</v>
          </cell>
          <cell r="AH1067">
            <v>1.5680000000000001</v>
          </cell>
          <cell r="AI1067">
            <v>1.5680000000000001</v>
          </cell>
          <cell r="AJ1067">
            <v>1.5680000000000001</v>
          </cell>
          <cell r="AK1067" t="str">
            <v/>
          </cell>
          <cell r="AL1067" t="str">
            <v/>
          </cell>
          <cell r="AM1067">
            <v>2</v>
          </cell>
          <cell r="AN1067">
            <v>2</v>
          </cell>
          <cell r="AO1067">
            <v>2</v>
          </cell>
          <cell r="AP1067">
            <v>4</v>
          </cell>
          <cell r="AQ1067" t="str">
            <v/>
          </cell>
          <cell r="AR1067" t="str">
            <v/>
          </cell>
          <cell r="AS1067">
            <v>1300</v>
          </cell>
        </row>
        <row r="1068">
          <cell r="A1068" t="str">
            <v>2_2_7_Hard</v>
          </cell>
          <cell r="B1068">
            <v>2</v>
          </cell>
          <cell r="C1068">
            <v>2</v>
          </cell>
          <cell r="D1068">
            <v>7</v>
          </cell>
          <cell r="E1068">
            <v>33.28</v>
          </cell>
          <cell r="F1068" t="str">
            <v>Hard</v>
          </cell>
          <cell r="G1068" t="str">
            <v>标准关</v>
          </cell>
          <cell r="H1068">
            <v>1</v>
          </cell>
          <cell r="I1068">
            <v>1223.2199999999998</v>
          </cell>
          <cell r="J1068">
            <v>1.5680000000000001</v>
          </cell>
          <cell r="K1068">
            <v>1.1343750000000004</v>
          </cell>
          <cell r="L1068">
            <v>1078</v>
          </cell>
          <cell r="M1068">
            <v>180</v>
          </cell>
          <cell r="N1068">
            <v>80</v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>0</v>
          </cell>
          <cell r="V1068" t="str">
            <v>0</v>
          </cell>
          <cell r="W1068" t="str">
            <v>0</v>
          </cell>
          <cell r="X1068" t="str">
            <v>0</v>
          </cell>
          <cell r="Y1068" t="str">
            <v>0</v>
          </cell>
          <cell r="Z1068" t="str">
            <v>0</v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/>
          </cell>
          <cell r="AG1068" t="str">
            <v/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 t="str">
            <v/>
          </cell>
          <cell r="AS1068">
            <v>1480</v>
          </cell>
        </row>
        <row r="1069">
          <cell r="A1069" t="str">
            <v>2_2_8_Hard</v>
          </cell>
          <cell r="B1069">
            <v>2</v>
          </cell>
          <cell r="C1069">
            <v>2</v>
          </cell>
          <cell r="D1069">
            <v>8</v>
          </cell>
          <cell r="E1069">
            <v>35.36</v>
          </cell>
          <cell r="F1069" t="str">
            <v>Hard</v>
          </cell>
          <cell r="G1069" t="str">
            <v>标准关</v>
          </cell>
          <cell r="H1069">
            <v>1</v>
          </cell>
          <cell r="I1069">
            <v>1509.1889999999999</v>
          </cell>
          <cell r="J1069">
            <v>1.5680000000000001</v>
          </cell>
          <cell r="K1069">
            <v>1.2478125000000002</v>
          </cell>
          <cell r="L1069">
            <v>1209</v>
          </cell>
          <cell r="M1069">
            <v>180</v>
          </cell>
          <cell r="N1069">
            <v>80</v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>0</v>
          </cell>
          <cell r="V1069" t="str">
            <v>0</v>
          </cell>
          <cell r="W1069" t="str">
            <v>0</v>
          </cell>
          <cell r="X1069" t="str">
            <v>0</v>
          </cell>
          <cell r="Y1069" t="str">
            <v>0</v>
          </cell>
          <cell r="Z1069" t="str">
            <v>0</v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 t="str">
            <v/>
          </cell>
          <cell r="AS1069">
            <v>1660</v>
          </cell>
        </row>
        <row r="1070">
          <cell r="A1070" t="str">
            <v>2_2_9_Hard</v>
          </cell>
          <cell r="B1070">
            <v>2</v>
          </cell>
          <cell r="C1070">
            <v>2</v>
          </cell>
          <cell r="D1070">
            <v>9</v>
          </cell>
          <cell r="E1070">
            <v>37.440000000000005</v>
          </cell>
          <cell r="F1070" t="str">
            <v>Hard</v>
          </cell>
          <cell r="G1070" t="str">
            <v>标准关</v>
          </cell>
          <cell r="H1070">
            <v>1</v>
          </cell>
          <cell r="I1070">
            <v>1824.9119999999998</v>
          </cell>
          <cell r="J1070">
            <v>1.5680000000000001</v>
          </cell>
          <cell r="K1070">
            <v>1.3612500000000003</v>
          </cell>
          <cell r="L1070">
            <v>1341</v>
          </cell>
          <cell r="M1070">
            <v>180</v>
          </cell>
          <cell r="N1070">
            <v>80</v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>0</v>
          </cell>
          <cell r="V1070" t="str">
            <v>0</v>
          </cell>
          <cell r="W1070" t="str">
            <v>0</v>
          </cell>
          <cell r="X1070" t="str">
            <v>0</v>
          </cell>
          <cell r="Y1070" t="str">
            <v>0</v>
          </cell>
          <cell r="Z1070" t="str">
            <v>0</v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 t="str">
            <v/>
          </cell>
          <cell r="AS1070">
            <v>1840</v>
          </cell>
        </row>
        <row r="1071">
          <cell r="A1071" t="str">
            <v>2_2_10_Hard</v>
          </cell>
          <cell r="B1071">
            <v>2</v>
          </cell>
          <cell r="C1071">
            <v>2</v>
          </cell>
          <cell r="D1071">
            <v>10</v>
          </cell>
          <cell r="E1071">
            <v>39.519999999999996</v>
          </cell>
          <cell r="F1071" t="str">
            <v>Hard</v>
          </cell>
          <cell r="G1071" t="str">
            <v>标准关</v>
          </cell>
          <cell r="H1071">
            <v>1</v>
          </cell>
          <cell r="I1071">
            <v>2170.3889999999997</v>
          </cell>
          <cell r="J1071">
            <v>1.5680000000000001</v>
          </cell>
          <cell r="K1071">
            <v>1.4746875000000004</v>
          </cell>
          <cell r="L1071">
            <v>1472</v>
          </cell>
          <cell r="M1071">
            <v>180</v>
          </cell>
          <cell r="N1071">
            <v>80</v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>0</v>
          </cell>
          <cell r="V1071" t="str">
            <v>0</v>
          </cell>
          <cell r="W1071" t="str">
            <v>0</v>
          </cell>
          <cell r="X1071" t="str">
            <v>0</v>
          </cell>
          <cell r="Y1071" t="str">
            <v>0</v>
          </cell>
          <cell r="Z1071" t="str">
            <v>0</v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/>
          </cell>
          <cell r="AG1071" t="str">
            <v/>
          </cell>
          <cell r="AH1071" t="str">
            <v/>
          </cell>
          <cell r="AI1071" t="str">
            <v/>
          </cell>
          <cell r="AJ1071" t="str">
            <v/>
          </cell>
          <cell r="AK1071" t="str">
            <v/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>
            <v>2020</v>
          </cell>
        </row>
        <row r="1072">
          <cell r="A1072" t="str">
            <v>2_3_1_Hard</v>
          </cell>
          <cell r="B1072">
            <v>2</v>
          </cell>
          <cell r="C1072">
            <v>3</v>
          </cell>
          <cell r="D1072">
            <v>1</v>
          </cell>
          <cell r="E1072">
            <v>21.8</v>
          </cell>
          <cell r="F1072" t="str">
            <v>Hard</v>
          </cell>
          <cell r="G1072" t="str">
            <v>标准关</v>
          </cell>
          <cell r="H1072">
            <v>1</v>
          </cell>
          <cell r="I1072">
            <v>116.28000000000002</v>
          </cell>
          <cell r="J1072">
            <v>1.7779999999999998</v>
          </cell>
          <cell r="K1072">
            <v>0.50531250000000005</v>
          </cell>
          <cell r="L1072">
            <v>230</v>
          </cell>
          <cell r="M1072">
            <v>180</v>
          </cell>
          <cell r="N1072">
            <v>80</v>
          </cell>
          <cell r="O1072" t="str">
            <v>石像2</v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>
            <v>11</v>
          </cell>
          <cell r="V1072" t="str">
            <v>0</v>
          </cell>
          <cell r="W1072" t="str">
            <v>0</v>
          </cell>
          <cell r="X1072" t="str">
            <v>0</v>
          </cell>
          <cell r="Y1072" t="str">
            <v>0</v>
          </cell>
          <cell r="Z1072" t="str">
            <v>0</v>
          </cell>
          <cell r="AA1072">
            <v>230</v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>
            <v>1.7779999999999998</v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>
            <v>7</v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 t="str">
            <v/>
          </cell>
          <cell r="AS1072">
            <v>300</v>
          </cell>
        </row>
        <row r="1073">
          <cell r="A1073" t="str">
            <v>2_3_2_Hard</v>
          </cell>
          <cell r="B1073">
            <v>2</v>
          </cell>
          <cell r="C1073">
            <v>3</v>
          </cell>
          <cell r="D1073">
            <v>2</v>
          </cell>
          <cell r="E1073">
            <v>23.980000000000004</v>
          </cell>
          <cell r="F1073" t="str">
            <v>Hard</v>
          </cell>
          <cell r="G1073" t="str">
            <v>标准关</v>
          </cell>
          <cell r="H1073">
            <v>1</v>
          </cell>
          <cell r="I1073">
            <v>250.00200000000004</v>
          </cell>
          <cell r="J1073">
            <v>1.7779999999999998</v>
          </cell>
          <cell r="K1073">
            <v>0.63164062500000007</v>
          </cell>
          <cell r="L1073">
            <v>396</v>
          </cell>
          <cell r="M1073">
            <v>180</v>
          </cell>
          <cell r="N1073">
            <v>80</v>
          </cell>
          <cell r="O1073" t="str">
            <v>石像2</v>
          </cell>
          <cell r="P1073" t="str">
            <v>龙1</v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>
            <v>5</v>
          </cell>
          <cell r="V1073">
            <v>10</v>
          </cell>
          <cell r="W1073" t="str">
            <v>0</v>
          </cell>
          <cell r="X1073" t="str">
            <v>0</v>
          </cell>
          <cell r="Y1073" t="str">
            <v>0</v>
          </cell>
          <cell r="Z1073" t="str">
            <v>0</v>
          </cell>
          <cell r="AA1073">
            <v>792</v>
          </cell>
          <cell r="AB1073">
            <v>198</v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>
            <v>1.7779999999999998</v>
          </cell>
          <cell r="AH1073">
            <v>1.7779999999999998</v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>
            <v>8</v>
          </cell>
          <cell r="AN1073">
            <v>4</v>
          </cell>
          <cell r="AO1073" t="str">
            <v/>
          </cell>
          <cell r="AP1073" t="str">
            <v/>
          </cell>
          <cell r="AQ1073" t="str">
            <v/>
          </cell>
          <cell r="AR1073" t="str">
            <v/>
          </cell>
          <cell r="AS1073">
            <v>516</v>
          </cell>
        </row>
        <row r="1074">
          <cell r="A1074" t="str">
            <v>2_3_3_Hard</v>
          </cell>
          <cell r="B1074">
            <v>2</v>
          </cell>
          <cell r="C1074">
            <v>3</v>
          </cell>
          <cell r="D1074">
            <v>3</v>
          </cell>
          <cell r="E1074">
            <v>26.16</v>
          </cell>
          <cell r="F1074" t="str">
            <v>Hard</v>
          </cell>
          <cell r="G1074" t="str">
            <v>标准关</v>
          </cell>
          <cell r="H1074">
            <v>1</v>
          </cell>
          <cell r="I1074">
            <v>425.58479999999997</v>
          </cell>
          <cell r="J1074">
            <v>1.7779999999999998</v>
          </cell>
          <cell r="K1074">
            <v>0.75796875000000008</v>
          </cell>
          <cell r="L1074">
            <v>561</v>
          </cell>
          <cell r="M1074">
            <v>180</v>
          </cell>
          <cell r="N1074">
            <v>80</v>
          </cell>
          <cell r="O1074" t="str">
            <v>龙1</v>
          </cell>
          <cell r="P1074" t="str">
            <v>麻痹蝎1</v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>
            <v>9</v>
          </cell>
          <cell r="V1074">
            <v>9</v>
          </cell>
          <cell r="W1074" t="str">
            <v>0</v>
          </cell>
          <cell r="X1074" t="str">
            <v>0</v>
          </cell>
          <cell r="Y1074" t="str">
            <v>0</v>
          </cell>
          <cell r="Z1074" t="str">
            <v>0</v>
          </cell>
          <cell r="AA1074">
            <v>561</v>
          </cell>
          <cell r="AB1074">
            <v>561</v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/>
          </cell>
          <cell r="AG1074">
            <v>1.7779999999999998</v>
          </cell>
          <cell r="AH1074">
            <v>1.7779999999999998</v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>
            <v>4</v>
          </cell>
          <cell r="AN1074">
            <v>4</v>
          </cell>
          <cell r="AO1074" t="str">
            <v/>
          </cell>
          <cell r="AP1074" t="str">
            <v/>
          </cell>
          <cell r="AQ1074" t="str">
            <v/>
          </cell>
          <cell r="AR1074" t="str">
            <v/>
          </cell>
          <cell r="AS1074">
            <v>732</v>
          </cell>
        </row>
        <row r="1075">
          <cell r="A1075" t="str">
            <v>2_3_4_Hard</v>
          </cell>
          <cell r="B1075">
            <v>2</v>
          </cell>
          <cell r="C1075">
            <v>3</v>
          </cell>
          <cell r="D1075">
            <v>4</v>
          </cell>
          <cell r="E1075">
            <v>28.340000000000003</v>
          </cell>
          <cell r="F1075" t="str">
            <v>Hard</v>
          </cell>
          <cell r="G1075" t="str">
            <v>标准关</v>
          </cell>
          <cell r="H1075">
            <v>1</v>
          </cell>
          <cell r="I1075">
            <v>637.60199999999998</v>
          </cell>
          <cell r="J1075">
            <v>1.7779999999999998</v>
          </cell>
          <cell r="K1075">
            <v>0.88429687500000009</v>
          </cell>
          <cell r="L1075">
            <v>721</v>
          </cell>
          <cell r="M1075">
            <v>180</v>
          </cell>
          <cell r="N1075">
            <v>80</v>
          </cell>
          <cell r="O1075" t="str">
            <v>龙1</v>
          </cell>
          <cell r="P1075" t="str">
            <v>麻痹蝎1</v>
          </cell>
          <cell r="Q1075" t="str">
            <v>蛋2</v>
          </cell>
          <cell r="R1075" t="str">
            <v/>
          </cell>
          <cell r="S1075" t="str">
            <v/>
          </cell>
          <cell r="T1075" t="str">
            <v/>
          </cell>
          <cell r="U1075">
            <v>10</v>
          </cell>
          <cell r="V1075">
            <v>10</v>
          </cell>
          <cell r="W1075">
            <v>5</v>
          </cell>
          <cell r="X1075" t="str">
            <v>0</v>
          </cell>
          <cell r="Y1075" t="str">
            <v>0</v>
          </cell>
          <cell r="Z1075" t="str">
            <v>0</v>
          </cell>
          <cell r="AA1075">
            <v>451</v>
          </cell>
          <cell r="AB1075">
            <v>451</v>
          </cell>
          <cell r="AC1075">
            <v>1803</v>
          </cell>
          <cell r="AD1075" t="str">
            <v/>
          </cell>
          <cell r="AE1075" t="str">
            <v/>
          </cell>
          <cell r="AF1075" t="str">
            <v/>
          </cell>
          <cell r="AG1075">
            <v>1.7779999999999998</v>
          </cell>
          <cell r="AH1075">
            <v>1.7779999999999998</v>
          </cell>
          <cell r="AI1075">
            <v>1.7779999999999998</v>
          </cell>
          <cell r="AJ1075" t="str">
            <v/>
          </cell>
          <cell r="AK1075" t="str">
            <v/>
          </cell>
          <cell r="AL1075" t="str">
            <v/>
          </cell>
          <cell r="AM1075">
            <v>3</v>
          </cell>
          <cell r="AN1075">
            <v>3</v>
          </cell>
          <cell r="AO1075">
            <v>5</v>
          </cell>
          <cell r="AP1075" t="str">
            <v/>
          </cell>
          <cell r="AQ1075" t="str">
            <v/>
          </cell>
          <cell r="AR1075" t="str">
            <v/>
          </cell>
          <cell r="AS1075">
            <v>940</v>
          </cell>
        </row>
        <row r="1076">
          <cell r="A1076" t="str">
            <v>2_3_5_Hard</v>
          </cell>
          <cell r="B1076">
            <v>2</v>
          </cell>
          <cell r="C1076">
            <v>3</v>
          </cell>
          <cell r="D1076">
            <v>5</v>
          </cell>
          <cell r="E1076">
            <v>30.52</v>
          </cell>
          <cell r="F1076" t="str">
            <v>Hard</v>
          </cell>
          <cell r="G1076" t="str">
            <v>标准关</v>
          </cell>
          <cell r="H1076">
            <v>1</v>
          </cell>
          <cell r="I1076">
            <v>868.22400000000005</v>
          </cell>
          <cell r="J1076">
            <v>1.7779999999999998</v>
          </cell>
          <cell r="K1076">
            <v>1.0106250000000001</v>
          </cell>
          <cell r="L1076">
            <v>859</v>
          </cell>
          <cell r="M1076">
            <v>180</v>
          </cell>
          <cell r="N1076">
            <v>80</v>
          </cell>
          <cell r="O1076" t="str">
            <v>麻痹蝎1</v>
          </cell>
          <cell r="P1076" t="str">
            <v>蛋2</v>
          </cell>
          <cell r="Q1076" t="str">
            <v>石像2</v>
          </cell>
          <cell r="R1076" t="str">
            <v/>
          </cell>
          <cell r="S1076" t="str">
            <v/>
          </cell>
          <cell r="T1076" t="str">
            <v/>
          </cell>
          <cell r="U1076">
            <v>12</v>
          </cell>
          <cell r="V1076">
            <v>12</v>
          </cell>
          <cell r="W1076">
            <v>6</v>
          </cell>
          <cell r="X1076" t="str">
            <v>0</v>
          </cell>
          <cell r="Y1076" t="str">
            <v>0</v>
          </cell>
          <cell r="Z1076" t="str">
            <v>0</v>
          </cell>
          <cell r="AA1076">
            <v>307</v>
          </cell>
          <cell r="AB1076">
            <v>1227</v>
          </cell>
          <cell r="AC1076">
            <v>1227</v>
          </cell>
          <cell r="AD1076" t="str">
            <v/>
          </cell>
          <cell r="AE1076" t="str">
            <v/>
          </cell>
          <cell r="AF1076" t="str">
            <v/>
          </cell>
          <cell r="AG1076">
            <v>1.7779999999999998</v>
          </cell>
          <cell r="AH1076">
            <v>1.7779999999999998</v>
          </cell>
          <cell r="AI1076">
            <v>1.7779999999999998</v>
          </cell>
          <cell r="AJ1076" t="str">
            <v/>
          </cell>
          <cell r="AK1076" t="str">
            <v/>
          </cell>
          <cell r="AL1076" t="str">
            <v/>
          </cell>
          <cell r="AM1076">
            <v>2</v>
          </cell>
          <cell r="AN1076">
            <v>3</v>
          </cell>
          <cell r="AO1076">
            <v>3</v>
          </cell>
          <cell r="AP1076" t="str">
            <v/>
          </cell>
          <cell r="AQ1076" t="str">
            <v/>
          </cell>
          <cell r="AR1076" t="str">
            <v/>
          </cell>
          <cell r="AS1076">
            <v>1120</v>
          </cell>
        </row>
        <row r="1077">
          <cell r="A1077" t="str">
            <v>2_3_6_Hard</v>
          </cell>
          <cell r="B1077">
            <v>2</v>
          </cell>
          <cell r="C1077">
            <v>3</v>
          </cell>
          <cell r="D1077">
            <v>6</v>
          </cell>
          <cell r="E1077">
            <v>32.700000000000003</v>
          </cell>
          <cell r="F1077" t="str">
            <v>Hard</v>
          </cell>
          <cell r="G1077" t="str">
            <v>标准关</v>
          </cell>
          <cell r="H1077">
            <v>1</v>
          </cell>
          <cell r="I1077">
            <v>1133.73</v>
          </cell>
          <cell r="J1077">
            <v>1.7779999999999998</v>
          </cell>
          <cell r="K1077">
            <v>1.1369531250000002</v>
          </cell>
          <cell r="L1077">
            <v>997</v>
          </cell>
          <cell r="M1077">
            <v>180</v>
          </cell>
          <cell r="N1077">
            <v>80</v>
          </cell>
          <cell r="O1077" t="str">
            <v>龙1</v>
          </cell>
          <cell r="P1077" t="str">
            <v>麻痹蝎1</v>
          </cell>
          <cell r="Q1077" t="str">
            <v>蛋2</v>
          </cell>
          <cell r="R1077" t="str">
            <v>石像2</v>
          </cell>
          <cell r="S1077" t="str">
            <v/>
          </cell>
          <cell r="T1077" t="str">
            <v/>
          </cell>
          <cell r="U1077">
            <v>7</v>
          </cell>
          <cell r="V1077">
            <v>7</v>
          </cell>
          <cell r="W1077">
            <v>7</v>
          </cell>
          <cell r="X1077">
            <v>14</v>
          </cell>
          <cell r="Y1077" t="str">
            <v>0</v>
          </cell>
          <cell r="Z1077" t="str">
            <v>0</v>
          </cell>
          <cell r="AA1077">
            <v>356</v>
          </cell>
          <cell r="AB1077">
            <v>356</v>
          </cell>
          <cell r="AC1077">
            <v>1424</v>
          </cell>
          <cell r="AD1077">
            <v>1424</v>
          </cell>
          <cell r="AE1077" t="str">
            <v/>
          </cell>
          <cell r="AF1077" t="str">
            <v/>
          </cell>
          <cell r="AG1077">
            <v>1.7779999999999998</v>
          </cell>
          <cell r="AH1077">
            <v>1.7779999999999998</v>
          </cell>
          <cell r="AI1077">
            <v>1.7779999999999998</v>
          </cell>
          <cell r="AJ1077">
            <v>1.7779999999999998</v>
          </cell>
          <cell r="AK1077" t="str">
            <v/>
          </cell>
          <cell r="AL1077" t="str">
            <v/>
          </cell>
          <cell r="AM1077">
            <v>1</v>
          </cell>
          <cell r="AN1077">
            <v>1</v>
          </cell>
          <cell r="AO1077">
            <v>3</v>
          </cell>
          <cell r="AP1077">
            <v>3</v>
          </cell>
          <cell r="AQ1077" t="str">
            <v/>
          </cell>
          <cell r="AR1077" t="str">
            <v/>
          </cell>
          <cell r="AS1077">
            <v>1300</v>
          </cell>
        </row>
        <row r="1078">
          <cell r="A1078" t="str">
            <v>2_3_7_Hard</v>
          </cell>
          <cell r="B1078">
            <v>2</v>
          </cell>
          <cell r="C1078">
            <v>3</v>
          </cell>
          <cell r="D1078">
            <v>7</v>
          </cell>
          <cell r="E1078">
            <v>34.880000000000003</v>
          </cell>
          <cell r="F1078" t="str">
            <v>Hard</v>
          </cell>
          <cell r="G1078" t="str">
            <v>标准关</v>
          </cell>
          <cell r="H1078">
            <v>1</v>
          </cell>
          <cell r="I1078">
            <v>1434.1200000000001</v>
          </cell>
          <cell r="J1078">
            <v>1.7779999999999998</v>
          </cell>
          <cell r="K1078">
            <v>1.2632812500000001</v>
          </cell>
          <cell r="L1078">
            <v>1135</v>
          </cell>
          <cell r="M1078">
            <v>180</v>
          </cell>
          <cell r="N1078">
            <v>80</v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>0</v>
          </cell>
          <cell r="V1078" t="str">
            <v>0</v>
          </cell>
          <cell r="W1078" t="str">
            <v>0</v>
          </cell>
          <cell r="X1078" t="str">
            <v>0</v>
          </cell>
          <cell r="Y1078" t="str">
            <v>0</v>
          </cell>
          <cell r="Z1078" t="str">
            <v>0</v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>
            <v>1480</v>
          </cell>
        </row>
        <row r="1079">
          <cell r="A1079" t="str">
            <v>2_3_8_Hard</v>
          </cell>
          <cell r="B1079">
            <v>2</v>
          </cell>
          <cell r="C1079">
            <v>3</v>
          </cell>
          <cell r="D1079">
            <v>8</v>
          </cell>
          <cell r="E1079">
            <v>37.06</v>
          </cell>
          <cell r="F1079" t="str">
            <v>Hard</v>
          </cell>
          <cell r="G1079" t="str">
            <v>标准关</v>
          </cell>
          <cell r="H1079">
            <v>1</v>
          </cell>
          <cell r="I1079">
            <v>1769.3940000000002</v>
          </cell>
          <cell r="J1079">
            <v>1.7779999999999998</v>
          </cell>
          <cell r="K1079">
            <v>1.389609375</v>
          </cell>
          <cell r="L1079">
            <v>1273</v>
          </cell>
          <cell r="M1079">
            <v>180</v>
          </cell>
          <cell r="N1079">
            <v>80</v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>0</v>
          </cell>
          <cell r="V1079" t="str">
            <v>0</v>
          </cell>
          <cell r="W1079" t="str">
            <v>0</v>
          </cell>
          <cell r="X1079" t="str">
            <v>0</v>
          </cell>
          <cell r="Y1079" t="str">
            <v>0</v>
          </cell>
          <cell r="Z1079" t="str">
            <v>0</v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 t="str">
            <v/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>
            <v>1660</v>
          </cell>
        </row>
        <row r="1080">
          <cell r="A1080" t="str">
            <v>2_3_9_Hard</v>
          </cell>
          <cell r="B1080">
            <v>2</v>
          </cell>
          <cell r="C1080">
            <v>3</v>
          </cell>
          <cell r="D1080">
            <v>9</v>
          </cell>
          <cell r="E1080">
            <v>39.24</v>
          </cell>
          <cell r="F1080" t="str">
            <v>Hard</v>
          </cell>
          <cell r="G1080" t="str">
            <v>标准关</v>
          </cell>
          <cell r="H1080">
            <v>1</v>
          </cell>
          <cell r="I1080">
            <v>2139.5519999999997</v>
          </cell>
          <cell r="J1080">
            <v>1.7779999999999998</v>
          </cell>
          <cell r="K1080">
            <v>1.5159375000000002</v>
          </cell>
          <cell r="L1080">
            <v>1411</v>
          </cell>
          <cell r="M1080">
            <v>180</v>
          </cell>
          <cell r="N1080">
            <v>80</v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>0</v>
          </cell>
          <cell r="V1080" t="str">
            <v>0</v>
          </cell>
          <cell r="W1080" t="str">
            <v>0</v>
          </cell>
          <cell r="X1080" t="str">
            <v>0</v>
          </cell>
          <cell r="Y1080" t="str">
            <v>0</v>
          </cell>
          <cell r="Z1080" t="str">
            <v>0</v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>
            <v>1840</v>
          </cell>
        </row>
        <row r="1081">
          <cell r="A1081" t="str">
            <v>2_3_10_Hard</v>
          </cell>
          <cell r="B1081">
            <v>2</v>
          </cell>
          <cell r="C1081">
            <v>3</v>
          </cell>
          <cell r="D1081">
            <v>10</v>
          </cell>
          <cell r="E1081">
            <v>41.42</v>
          </cell>
          <cell r="F1081" t="str">
            <v>Hard</v>
          </cell>
          <cell r="G1081" t="str">
            <v>标准关</v>
          </cell>
          <cell r="H1081">
            <v>1</v>
          </cell>
          <cell r="I1081">
            <v>2544.5940000000001</v>
          </cell>
          <cell r="J1081">
            <v>1.7779999999999998</v>
          </cell>
          <cell r="K1081">
            <v>1.6422656250000003</v>
          </cell>
          <cell r="L1081">
            <v>1549</v>
          </cell>
          <cell r="M1081">
            <v>180</v>
          </cell>
          <cell r="N1081">
            <v>80</v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>0</v>
          </cell>
          <cell r="V1081" t="str">
            <v>0</v>
          </cell>
          <cell r="W1081" t="str">
            <v>0</v>
          </cell>
          <cell r="X1081" t="str">
            <v>0</v>
          </cell>
          <cell r="Y1081" t="str">
            <v>0</v>
          </cell>
          <cell r="Z1081" t="str">
            <v>0</v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>
            <v>2020</v>
          </cell>
        </row>
        <row r="1082">
          <cell r="A1082" t="str">
            <v>2_4_1_Hard</v>
          </cell>
          <cell r="B1082">
            <v>2</v>
          </cell>
          <cell r="C1082">
            <v>4</v>
          </cell>
          <cell r="D1082">
            <v>1</v>
          </cell>
          <cell r="E1082">
            <v>22.799999999999997</v>
          </cell>
          <cell r="F1082" t="str">
            <v>Hard</v>
          </cell>
          <cell r="G1082" t="str">
            <v>标准关</v>
          </cell>
          <cell r="H1082">
            <v>1</v>
          </cell>
          <cell r="I1082">
            <v>133.38</v>
          </cell>
          <cell r="J1082">
            <v>1.9879999999999998</v>
          </cell>
          <cell r="K1082">
            <v>0.55687500000000012</v>
          </cell>
          <cell r="L1082">
            <v>240</v>
          </cell>
          <cell r="M1082">
            <v>180</v>
          </cell>
          <cell r="N1082">
            <v>80</v>
          </cell>
          <cell r="O1082" t="str">
            <v>鬼2</v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>
            <v>12</v>
          </cell>
          <cell r="V1082" t="str">
            <v>0</v>
          </cell>
          <cell r="W1082" t="str">
            <v>0</v>
          </cell>
          <cell r="X1082" t="str">
            <v>0</v>
          </cell>
          <cell r="Y1082" t="str">
            <v>0</v>
          </cell>
          <cell r="Z1082" t="str">
            <v>0</v>
          </cell>
          <cell r="AA1082">
            <v>240</v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>
            <v>1.9879999999999998</v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>
            <v>7</v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>
            <v>300</v>
          </cell>
        </row>
        <row r="1083">
          <cell r="A1083" t="str">
            <v>2_4_2_Hard</v>
          </cell>
          <cell r="B1083">
            <v>2</v>
          </cell>
          <cell r="C1083">
            <v>4</v>
          </cell>
          <cell r="D1083">
            <v>2</v>
          </cell>
          <cell r="E1083">
            <v>25.08</v>
          </cell>
          <cell r="F1083" t="str">
            <v>Hard</v>
          </cell>
          <cell r="G1083" t="str">
            <v>标准关</v>
          </cell>
          <cell r="H1083">
            <v>1</v>
          </cell>
          <cell r="I1083">
            <v>286.767</v>
          </cell>
          <cell r="J1083">
            <v>1.9879999999999998</v>
          </cell>
          <cell r="K1083">
            <v>0.69609375000000018</v>
          </cell>
          <cell r="L1083">
            <v>412</v>
          </cell>
          <cell r="M1083">
            <v>180</v>
          </cell>
          <cell r="N1083">
            <v>80</v>
          </cell>
          <cell r="O1083" t="str">
            <v>鬼2</v>
          </cell>
          <cell r="P1083" t="str">
            <v>麻痹蝎1</v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>
            <v>5</v>
          </cell>
          <cell r="V1083">
            <v>11</v>
          </cell>
          <cell r="W1083" t="str">
            <v>0</v>
          </cell>
          <cell r="X1083" t="str">
            <v>0</v>
          </cell>
          <cell r="Y1083" t="str">
            <v>0</v>
          </cell>
          <cell r="Z1083" t="str">
            <v>0</v>
          </cell>
          <cell r="AA1083">
            <v>851</v>
          </cell>
          <cell r="AB1083">
            <v>213</v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>
            <v>1.9879999999999998</v>
          </cell>
          <cell r="AH1083">
            <v>1.9879999999999998</v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>
            <v>8</v>
          </cell>
          <cell r="AN1083">
            <v>4</v>
          </cell>
          <cell r="AO1083" t="str">
            <v/>
          </cell>
          <cell r="AP1083" t="str">
            <v/>
          </cell>
          <cell r="AQ1083" t="str">
            <v/>
          </cell>
          <cell r="AR1083" t="str">
            <v/>
          </cell>
          <cell r="AS1083">
            <v>516</v>
          </cell>
        </row>
        <row r="1084">
          <cell r="A1084" t="str">
            <v>2_4_3_Hard</v>
          </cell>
          <cell r="B1084">
            <v>2</v>
          </cell>
          <cell r="C1084">
            <v>4</v>
          </cell>
          <cell r="D1084">
            <v>3</v>
          </cell>
          <cell r="E1084">
            <v>27.359999999999996</v>
          </cell>
          <cell r="F1084" t="str">
            <v>Hard</v>
          </cell>
          <cell r="G1084" t="str">
            <v>标准关</v>
          </cell>
          <cell r="H1084">
            <v>1</v>
          </cell>
          <cell r="I1084">
            <v>488.17079999999993</v>
          </cell>
          <cell r="J1084">
            <v>1.9879999999999998</v>
          </cell>
          <cell r="K1084">
            <v>0.83531250000000012</v>
          </cell>
          <cell r="L1084">
            <v>584</v>
          </cell>
          <cell r="M1084">
            <v>180</v>
          </cell>
          <cell r="N1084">
            <v>80</v>
          </cell>
          <cell r="O1084" t="str">
            <v>麻痹蝎1</v>
          </cell>
          <cell r="P1084" t="str">
            <v>蛋2</v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>
            <v>11</v>
          </cell>
          <cell r="V1084">
            <v>11</v>
          </cell>
          <cell r="W1084" t="str">
            <v>0</v>
          </cell>
          <cell r="X1084" t="str">
            <v>0</v>
          </cell>
          <cell r="Y1084" t="str">
            <v>0</v>
          </cell>
          <cell r="Z1084" t="str">
            <v>0</v>
          </cell>
          <cell r="AA1084">
            <v>234</v>
          </cell>
          <cell r="AB1084">
            <v>934</v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>
            <v>1.9879999999999998</v>
          </cell>
          <cell r="AH1084">
            <v>1.9879999999999998</v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>
            <v>2</v>
          </cell>
          <cell r="AN1084">
            <v>5</v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>
            <v>732</v>
          </cell>
        </row>
        <row r="1085">
          <cell r="A1085" t="str">
            <v>2_4_4_Hard</v>
          </cell>
          <cell r="B1085">
            <v>2</v>
          </cell>
          <cell r="C1085">
            <v>4</v>
          </cell>
          <cell r="D1085">
            <v>4</v>
          </cell>
          <cell r="E1085">
            <v>29.639999999999997</v>
          </cell>
          <cell r="F1085" t="str">
            <v>Hard</v>
          </cell>
          <cell r="G1085" t="str">
            <v>标准关</v>
          </cell>
          <cell r="H1085">
            <v>1</v>
          </cell>
          <cell r="I1085">
            <v>731.36699999999996</v>
          </cell>
          <cell r="J1085">
            <v>1.9879999999999998</v>
          </cell>
          <cell r="K1085">
            <v>0.97453125000000018</v>
          </cell>
          <cell r="L1085">
            <v>750</v>
          </cell>
          <cell r="M1085">
            <v>180</v>
          </cell>
          <cell r="N1085">
            <v>80</v>
          </cell>
          <cell r="O1085" t="str">
            <v>麻痹蝎1</v>
          </cell>
          <cell r="P1085" t="str">
            <v>蛋2</v>
          </cell>
          <cell r="Q1085" t="str">
            <v>石像2</v>
          </cell>
          <cell r="R1085" t="str">
            <v/>
          </cell>
          <cell r="S1085" t="str">
            <v/>
          </cell>
          <cell r="T1085" t="str">
            <v/>
          </cell>
          <cell r="U1085">
            <v>11</v>
          </cell>
          <cell r="V1085">
            <v>11</v>
          </cell>
          <cell r="W1085">
            <v>5</v>
          </cell>
          <cell r="X1085" t="str">
            <v>0</v>
          </cell>
          <cell r="Y1085" t="str">
            <v>0</v>
          </cell>
          <cell r="Z1085" t="str">
            <v>0</v>
          </cell>
          <cell r="AA1085">
            <v>270</v>
          </cell>
          <cell r="AB1085">
            <v>1080</v>
          </cell>
          <cell r="AC1085">
            <v>1080</v>
          </cell>
          <cell r="AD1085" t="str">
            <v/>
          </cell>
          <cell r="AE1085" t="str">
            <v/>
          </cell>
          <cell r="AF1085" t="str">
            <v/>
          </cell>
          <cell r="AG1085">
            <v>1.9879999999999998</v>
          </cell>
          <cell r="AH1085">
            <v>1.9879999999999998</v>
          </cell>
          <cell r="AI1085">
            <v>1.9879999999999998</v>
          </cell>
          <cell r="AJ1085" t="str">
            <v/>
          </cell>
          <cell r="AK1085" t="str">
            <v/>
          </cell>
          <cell r="AL1085" t="str">
            <v/>
          </cell>
          <cell r="AM1085">
            <v>2</v>
          </cell>
          <cell r="AN1085">
            <v>4</v>
          </cell>
          <cell r="AO1085">
            <v>4</v>
          </cell>
          <cell r="AP1085" t="str">
            <v/>
          </cell>
          <cell r="AQ1085" t="str">
            <v/>
          </cell>
          <cell r="AR1085" t="str">
            <v/>
          </cell>
          <cell r="AS1085">
            <v>940</v>
          </cell>
        </row>
        <row r="1086">
          <cell r="A1086" t="str">
            <v>2_4_5_Hard</v>
          </cell>
          <cell r="B1086">
            <v>2</v>
          </cell>
          <cell r="C1086">
            <v>4</v>
          </cell>
          <cell r="D1086">
            <v>5</v>
          </cell>
          <cell r="E1086">
            <v>31.919999999999995</v>
          </cell>
          <cell r="F1086" t="str">
            <v>Hard</v>
          </cell>
          <cell r="G1086" t="str">
            <v>标准关</v>
          </cell>
          <cell r="H1086">
            <v>1</v>
          </cell>
          <cell r="I1086">
            <v>995.904</v>
          </cell>
          <cell r="J1086">
            <v>1.9879999999999998</v>
          </cell>
          <cell r="K1086">
            <v>1.1137500000000002</v>
          </cell>
          <cell r="L1086">
            <v>894</v>
          </cell>
          <cell r="M1086">
            <v>180</v>
          </cell>
          <cell r="N1086">
            <v>80</v>
          </cell>
          <cell r="O1086" t="str">
            <v>蛋2</v>
          </cell>
          <cell r="P1086" t="str">
            <v>石像2</v>
          </cell>
          <cell r="Q1086" t="str">
            <v>鬼2</v>
          </cell>
          <cell r="R1086" t="str">
            <v/>
          </cell>
          <cell r="S1086" t="str">
            <v/>
          </cell>
          <cell r="T1086" t="str">
            <v/>
          </cell>
          <cell r="U1086">
            <v>14</v>
          </cell>
          <cell r="V1086">
            <v>14</v>
          </cell>
          <cell r="W1086">
            <v>7</v>
          </cell>
          <cell r="X1086" t="str">
            <v>0</v>
          </cell>
          <cell r="Y1086" t="str">
            <v>0</v>
          </cell>
          <cell r="Z1086" t="str">
            <v>0</v>
          </cell>
          <cell r="AA1086">
            <v>894</v>
          </cell>
          <cell r="AB1086">
            <v>894</v>
          </cell>
          <cell r="AC1086">
            <v>894</v>
          </cell>
          <cell r="AD1086" t="str">
            <v/>
          </cell>
          <cell r="AE1086" t="str">
            <v/>
          </cell>
          <cell r="AF1086" t="str">
            <v/>
          </cell>
          <cell r="AG1086">
            <v>1.9879999999999998</v>
          </cell>
          <cell r="AH1086">
            <v>1.9879999999999998</v>
          </cell>
          <cell r="AI1086">
            <v>1.9879999999999998</v>
          </cell>
          <cell r="AJ1086" t="str">
            <v/>
          </cell>
          <cell r="AK1086" t="str">
            <v/>
          </cell>
          <cell r="AL1086" t="str">
            <v/>
          </cell>
          <cell r="AM1086">
            <v>2</v>
          </cell>
          <cell r="AN1086">
            <v>2</v>
          </cell>
          <cell r="AO1086">
            <v>2</v>
          </cell>
          <cell r="AP1086" t="str">
            <v/>
          </cell>
          <cell r="AQ1086" t="str">
            <v/>
          </cell>
          <cell r="AR1086" t="str">
            <v/>
          </cell>
          <cell r="AS1086">
            <v>1120</v>
          </cell>
        </row>
        <row r="1087">
          <cell r="A1087" t="str">
            <v>2_4_6_Hard</v>
          </cell>
          <cell r="B1087">
            <v>2</v>
          </cell>
          <cell r="C1087">
            <v>4</v>
          </cell>
          <cell r="D1087">
            <v>6</v>
          </cell>
          <cell r="E1087">
            <v>34.199999999999996</v>
          </cell>
          <cell r="F1087" t="str">
            <v>Hard</v>
          </cell>
          <cell r="G1087" t="str">
            <v>标准关</v>
          </cell>
          <cell r="H1087">
            <v>1</v>
          </cell>
          <cell r="I1087">
            <v>1300.4549999999999</v>
          </cell>
          <cell r="J1087">
            <v>1.9879999999999998</v>
          </cell>
          <cell r="K1087">
            <v>1.2529687500000002</v>
          </cell>
          <cell r="L1087">
            <v>1038</v>
          </cell>
          <cell r="M1087">
            <v>180</v>
          </cell>
          <cell r="N1087">
            <v>80</v>
          </cell>
          <cell r="O1087" t="str">
            <v>麻痹蝎1</v>
          </cell>
          <cell r="P1087" t="str">
            <v>蛋2</v>
          </cell>
          <cell r="Q1087" t="str">
            <v>石像2</v>
          </cell>
          <cell r="R1087" t="str">
            <v>鬼2</v>
          </cell>
          <cell r="S1087" t="str">
            <v/>
          </cell>
          <cell r="T1087" t="str">
            <v/>
          </cell>
          <cell r="U1087">
            <v>8</v>
          </cell>
          <cell r="V1087">
            <v>8</v>
          </cell>
          <cell r="W1087">
            <v>8</v>
          </cell>
          <cell r="X1087">
            <v>17</v>
          </cell>
          <cell r="Y1087" t="str">
            <v>0</v>
          </cell>
          <cell r="Z1087" t="str">
            <v>0</v>
          </cell>
          <cell r="AA1087">
            <v>304</v>
          </cell>
          <cell r="AB1087">
            <v>1216</v>
          </cell>
          <cell r="AC1087">
            <v>1216</v>
          </cell>
          <cell r="AD1087">
            <v>1216</v>
          </cell>
          <cell r="AE1087" t="str">
            <v/>
          </cell>
          <cell r="AF1087" t="str">
            <v/>
          </cell>
          <cell r="AG1087">
            <v>1.9879999999999998</v>
          </cell>
          <cell r="AH1087">
            <v>1.9879999999999998</v>
          </cell>
          <cell r="AI1087">
            <v>1.9879999999999998</v>
          </cell>
          <cell r="AJ1087">
            <v>1.9879999999999998</v>
          </cell>
          <cell r="AK1087" t="str">
            <v/>
          </cell>
          <cell r="AL1087" t="str">
            <v/>
          </cell>
          <cell r="AM1087">
            <v>1</v>
          </cell>
          <cell r="AN1087">
            <v>2</v>
          </cell>
          <cell r="AO1087">
            <v>2</v>
          </cell>
          <cell r="AP1087">
            <v>2</v>
          </cell>
          <cell r="AQ1087" t="str">
            <v/>
          </cell>
          <cell r="AR1087" t="str">
            <v/>
          </cell>
          <cell r="AS1087">
            <v>1300</v>
          </cell>
        </row>
        <row r="1088">
          <cell r="A1088" t="str">
            <v>2_4_7_Hard</v>
          </cell>
          <cell r="B1088">
            <v>2</v>
          </cell>
          <cell r="C1088">
            <v>4</v>
          </cell>
          <cell r="D1088">
            <v>7</v>
          </cell>
          <cell r="E1088">
            <v>36.479999999999997</v>
          </cell>
          <cell r="F1088" t="str">
            <v>Hard</v>
          </cell>
          <cell r="G1088" t="str">
            <v>标准关</v>
          </cell>
          <cell r="H1088">
            <v>1</v>
          </cell>
          <cell r="I1088">
            <v>1645.02</v>
          </cell>
          <cell r="J1088">
            <v>1.9879999999999998</v>
          </cell>
          <cell r="K1088">
            <v>1.3921875000000004</v>
          </cell>
          <cell r="L1088">
            <v>1182</v>
          </cell>
          <cell r="M1088">
            <v>180</v>
          </cell>
          <cell r="N1088">
            <v>80</v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>0</v>
          </cell>
          <cell r="V1088" t="str">
            <v>0</v>
          </cell>
          <cell r="W1088" t="str">
            <v>0</v>
          </cell>
          <cell r="X1088" t="str">
            <v>0</v>
          </cell>
          <cell r="Y1088" t="str">
            <v>0</v>
          </cell>
          <cell r="Z1088" t="str">
            <v>0</v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 t="str">
            <v/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>
            <v>1480</v>
          </cell>
        </row>
        <row r="1089">
          <cell r="A1089" t="str">
            <v>2_4_8_Hard</v>
          </cell>
          <cell r="B1089">
            <v>2</v>
          </cell>
          <cell r="C1089">
            <v>4</v>
          </cell>
          <cell r="D1089">
            <v>8</v>
          </cell>
          <cell r="E1089">
            <v>38.759999999999991</v>
          </cell>
          <cell r="F1089" t="str">
            <v>Hard</v>
          </cell>
          <cell r="G1089" t="str">
            <v>标准关</v>
          </cell>
          <cell r="H1089">
            <v>1</v>
          </cell>
          <cell r="I1089">
            <v>2029.5989999999999</v>
          </cell>
          <cell r="J1089">
            <v>1.9879999999999998</v>
          </cell>
          <cell r="K1089">
            <v>1.5314062500000003</v>
          </cell>
          <cell r="L1089">
            <v>1325</v>
          </cell>
          <cell r="M1089">
            <v>180</v>
          </cell>
          <cell r="N1089">
            <v>80</v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>0</v>
          </cell>
          <cell r="V1089" t="str">
            <v>0</v>
          </cell>
          <cell r="W1089" t="str">
            <v>0</v>
          </cell>
          <cell r="X1089" t="str">
            <v>0</v>
          </cell>
          <cell r="Y1089" t="str">
            <v>0</v>
          </cell>
          <cell r="Z1089" t="str">
            <v>0</v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 t="str">
            <v/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>
            <v>1660</v>
          </cell>
        </row>
        <row r="1090">
          <cell r="A1090" t="str">
            <v>2_4_9_Hard</v>
          </cell>
          <cell r="B1090">
            <v>2</v>
          </cell>
          <cell r="C1090">
            <v>4</v>
          </cell>
          <cell r="D1090">
            <v>9</v>
          </cell>
          <cell r="E1090">
            <v>41.04</v>
          </cell>
          <cell r="F1090" t="str">
            <v>Hard</v>
          </cell>
          <cell r="G1090" t="str">
            <v>标准关</v>
          </cell>
          <cell r="H1090">
            <v>1</v>
          </cell>
          <cell r="I1090">
            <v>2454.192</v>
          </cell>
          <cell r="J1090">
            <v>1.9879999999999998</v>
          </cell>
          <cell r="K1090">
            <v>1.6706250000000002</v>
          </cell>
          <cell r="L1090">
            <v>1469</v>
          </cell>
          <cell r="M1090">
            <v>180</v>
          </cell>
          <cell r="N1090">
            <v>80</v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>0</v>
          </cell>
          <cell r="V1090" t="str">
            <v>0</v>
          </cell>
          <cell r="W1090" t="str">
            <v>0</v>
          </cell>
          <cell r="X1090" t="str">
            <v>0</v>
          </cell>
          <cell r="Y1090" t="str">
            <v>0</v>
          </cell>
          <cell r="Z1090" t="str">
            <v>0</v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>
            <v>1840</v>
          </cell>
        </row>
        <row r="1091">
          <cell r="A1091" t="str">
            <v>2_4_10_Hard</v>
          </cell>
          <cell r="B1091">
            <v>2</v>
          </cell>
          <cell r="C1091">
            <v>4</v>
          </cell>
          <cell r="D1091">
            <v>10</v>
          </cell>
          <cell r="E1091">
            <v>43.319999999999993</v>
          </cell>
          <cell r="F1091" t="str">
            <v>Hard</v>
          </cell>
          <cell r="G1091" t="str">
            <v>标准关</v>
          </cell>
          <cell r="H1091">
            <v>1</v>
          </cell>
          <cell r="I1091">
            <v>2918.7989999999995</v>
          </cell>
          <cell r="J1091">
            <v>1.9879999999999998</v>
          </cell>
          <cell r="K1091">
            <v>1.8098437500000004</v>
          </cell>
          <cell r="L1091">
            <v>1613</v>
          </cell>
          <cell r="M1091">
            <v>180</v>
          </cell>
          <cell r="N1091">
            <v>80</v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>0</v>
          </cell>
          <cell r="V1091" t="str">
            <v>0</v>
          </cell>
          <cell r="W1091" t="str">
            <v>0</v>
          </cell>
          <cell r="X1091" t="str">
            <v>0</v>
          </cell>
          <cell r="Y1091" t="str">
            <v>0</v>
          </cell>
          <cell r="Z1091" t="str">
            <v>0</v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 t="str">
            <v/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>
            <v>2020</v>
          </cell>
        </row>
        <row r="1092">
          <cell r="A1092" t="str">
            <v>2_5_1_Hard</v>
          </cell>
          <cell r="B1092">
            <v>2</v>
          </cell>
          <cell r="C1092">
            <v>5</v>
          </cell>
          <cell r="D1092">
            <v>1</v>
          </cell>
          <cell r="E1092">
            <v>23.799999999999997</v>
          </cell>
          <cell r="F1092" t="str">
            <v>Hard</v>
          </cell>
          <cell r="G1092" t="str">
            <v>困难关</v>
          </cell>
          <cell r="H1092">
            <v>1</v>
          </cell>
          <cell r="I1092">
            <v>150.47999999999999</v>
          </cell>
          <cell r="J1092">
            <v>2.198</v>
          </cell>
          <cell r="K1092">
            <v>0.60843750000000008</v>
          </cell>
          <cell r="L1092">
            <v>247</v>
          </cell>
          <cell r="M1092">
            <v>180</v>
          </cell>
          <cell r="N1092">
            <v>80</v>
          </cell>
          <cell r="O1092" t="str">
            <v>火精灵2</v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>
            <v>14</v>
          </cell>
          <cell r="V1092" t="str">
            <v>0</v>
          </cell>
          <cell r="W1092" t="str">
            <v>0</v>
          </cell>
          <cell r="X1092" t="str">
            <v>0</v>
          </cell>
          <cell r="Y1092" t="str">
            <v>0</v>
          </cell>
          <cell r="Z1092" t="str">
            <v>0</v>
          </cell>
          <cell r="AA1092">
            <v>247</v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>
            <v>2.198</v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>
            <v>6</v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>
            <v>300</v>
          </cell>
        </row>
        <row r="1093">
          <cell r="A1093" t="str">
            <v>2_5_2_Hard</v>
          </cell>
          <cell r="B1093">
            <v>2</v>
          </cell>
          <cell r="C1093">
            <v>5</v>
          </cell>
          <cell r="D1093">
            <v>2</v>
          </cell>
          <cell r="E1093">
            <v>26.18</v>
          </cell>
          <cell r="F1093" t="str">
            <v>Hard</v>
          </cell>
          <cell r="G1093" t="str">
            <v>困难关</v>
          </cell>
          <cell r="H1093">
            <v>1</v>
          </cell>
          <cell r="I1093">
            <v>323.53200000000004</v>
          </cell>
          <cell r="J1093">
            <v>2.198</v>
          </cell>
          <cell r="K1093">
            <v>0.76054687500000007</v>
          </cell>
          <cell r="L1093">
            <v>425</v>
          </cell>
          <cell r="M1093">
            <v>180</v>
          </cell>
          <cell r="N1093">
            <v>80</v>
          </cell>
          <cell r="O1093" t="str">
            <v>火精灵2</v>
          </cell>
          <cell r="P1093" t="str">
            <v>麻痹蝎1</v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>
            <v>6</v>
          </cell>
          <cell r="V1093">
            <v>13</v>
          </cell>
          <cell r="W1093" t="str">
            <v>0</v>
          </cell>
          <cell r="X1093" t="str">
            <v>0</v>
          </cell>
          <cell r="Y1093" t="str">
            <v>0</v>
          </cell>
          <cell r="Z1093" t="str">
            <v>0</v>
          </cell>
          <cell r="AA1093">
            <v>873</v>
          </cell>
          <cell r="AB1093">
            <v>218</v>
          </cell>
          <cell r="AC1093" t="str">
            <v/>
          </cell>
          <cell r="AD1093" t="str">
            <v/>
          </cell>
          <cell r="AE1093" t="str">
            <v/>
          </cell>
          <cell r="AF1093" t="str">
            <v/>
          </cell>
          <cell r="AG1093">
            <v>2.198</v>
          </cell>
          <cell r="AH1093">
            <v>2.198</v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>
            <v>6</v>
          </cell>
          <cell r="AN1093">
            <v>3</v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>
            <v>516</v>
          </cell>
        </row>
        <row r="1094">
          <cell r="A1094" t="str">
            <v>2_5_3_Hard</v>
          </cell>
          <cell r="B1094">
            <v>2</v>
          </cell>
          <cell r="C1094">
            <v>5</v>
          </cell>
          <cell r="D1094">
            <v>3</v>
          </cell>
          <cell r="E1094">
            <v>28.559999999999995</v>
          </cell>
          <cell r="F1094" t="str">
            <v>Hard</v>
          </cell>
          <cell r="G1094" t="str">
            <v>困难关</v>
          </cell>
          <cell r="H1094">
            <v>1</v>
          </cell>
          <cell r="I1094">
            <v>550.75679999999988</v>
          </cell>
          <cell r="J1094">
            <v>2.198</v>
          </cell>
          <cell r="K1094">
            <v>0.91265625000000017</v>
          </cell>
          <cell r="L1094">
            <v>603</v>
          </cell>
          <cell r="M1094">
            <v>180</v>
          </cell>
          <cell r="N1094">
            <v>80</v>
          </cell>
          <cell r="O1094" t="str">
            <v>麻痹蝎1</v>
          </cell>
          <cell r="P1094" t="str">
            <v>蛋2</v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>
            <v>13</v>
          </cell>
          <cell r="V1094">
            <v>13</v>
          </cell>
          <cell r="W1094" t="str">
            <v>0</v>
          </cell>
          <cell r="X1094" t="str">
            <v>0</v>
          </cell>
          <cell r="Y1094" t="str">
            <v>0</v>
          </cell>
          <cell r="Z1094" t="str">
            <v>0</v>
          </cell>
          <cell r="AA1094">
            <v>241</v>
          </cell>
          <cell r="AB1094">
            <v>965</v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/>
          </cell>
          <cell r="AG1094">
            <v>2.198</v>
          </cell>
          <cell r="AH1094">
            <v>2.198</v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>
            <v>2</v>
          </cell>
          <cell r="AN1094">
            <v>4</v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>
            <v>732</v>
          </cell>
        </row>
        <row r="1095">
          <cell r="A1095" t="str">
            <v>2_5_4_Hard</v>
          </cell>
          <cell r="B1095">
            <v>2</v>
          </cell>
          <cell r="C1095">
            <v>5</v>
          </cell>
          <cell r="D1095">
            <v>4</v>
          </cell>
          <cell r="E1095">
            <v>30.939999999999998</v>
          </cell>
          <cell r="F1095" t="str">
            <v>Hard</v>
          </cell>
          <cell r="G1095" t="str">
            <v>困难关</v>
          </cell>
          <cell r="H1095">
            <v>1</v>
          </cell>
          <cell r="I1095">
            <v>825.13199999999995</v>
          </cell>
          <cell r="J1095">
            <v>2.198</v>
          </cell>
          <cell r="K1095">
            <v>1.0647656250000002</v>
          </cell>
          <cell r="L1095">
            <v>775</v>
          </cell>
          <cell r="M1095">
            <v>180</v>
          </cell>
          <cell r="N1095">
            <v>80</v>
          </cell>
          <cell r="O1095" t="str">
            <v>麻痹蝎1</v>
          </cell>
          <cell r="P1095" t="str">
            <v>蛋2</v>
          </cell>
          <cell r="Q1095" t="str">
            <v>石像2</v>
          </cell>
          <cell r="R1095" t="str">
            <v/>
          </cell>
          <cell r="S1095" t="str">
            <v/>
          </cell>
          <cell r="T1095" t="str">
            <v/>
          </cell>
          <cell r="U1095">
            <v>13</v>
          </cell>
          <cell r="V1095">
            <v>13</v>
          </cell>
          <cell r="W1095">
            <v>6</v>
          </cell>
          <cell r="X1095" t="str">
            <v>0</v>
          </cell>
          <cell r="Y1095" t="str">
            <v>0</v>
          </cell>
          <cell r="Z1095" t="str">
            <v>0</v>
          </cell>
          <cell r="AA1095">
            <v>279</v>
          </cell>
          <cell r="AB1095">
            <v>1115</v>
          </cell>
          <cell r="AC1095">
            <v>1115</v>
          </cell>
          <cell r="AD1095" t="str">
            <v/>
          </cell>
          <cell r="AE1095" t="str">
            <v/>
          </cell>
          <cell r="AF1095" t="str">
            <v/>
          </cell>
          <cell r="AG1095">
            <v>2.198</v>
          </cell>
          <cell r="AH1095">
            <v>2.198</v>
          </cell>
          <cell r="AI1095">
            <v>2.198</v>
          </cell>
          <cell r="AJ1095" t="str">
            <v/>
          </cell>
          <cell r="AK1095" t="str">
            <v/>
          </cell>
          <cell r="AL1095" t="str">
            <v/>
          </cell>
          <cell r="AM1095">
            <v>2</v>
          </cell>
          <cell r="AN1095">
            <v>3</v>
          </cell>
          <cell r="AO1095">
            <v>3</v>
          </cell>
          <cell r="AP1095" t="str">
            <v/>
          </cell>
          <cell r="AQ1095" t="str">
            <v/>
          </cell>
          <cell r="AR1095" t="str">
            <v/>
          </cell>
          <cell r="AS1095">
            <v>940</v>
          </cell>
        </row>
        <row r="1096">
          <cell r="A1096" t="str">
            <v>2_5_5_Hard</v>
          </cell>
          <cell r="B1096">
            <v>2</v>
          </cell>
          <cell r="C1096">
            <v>5</v>
          </cell>
          <cell r="D1096">
            <v>5</v>
          </cell>
          <cell r="E1096">
            <v>33.319999999999993</v>
          </cell>
          <cell r="F1096" t="str">
            <v>Hard</v>
          </cell>
          <cell r="G1096" t="str">
            <v>困难关</v>
          </cell>
          <cell r="H1096">
            <v>1</v>
          </cell>
          <cell r="I1096">
            <v>1123.5840000000001</v>
          </cell>
          <cell r="J1096">
            <v>2.198</v>
          </cell>
          <cell r="K1096">
            <v>1.2168750000000002</v>
          </cell>
          <cell r="L1096">
            <v>923</v>
          </cell>
          <cell r="M1096">
            <v>180</v>
          </cell>
          <cell r="N1096">
            <v>80</v>
          </cell>
          <cell r="O1096" t="str">
            <v>蛋2</v>
          </cell>
          <cell r="P1096" t="str">
            <v>石像2</v>
          </cell>
          <cell r="Q1096" t="str">
            <v>火精灵2</v>
          </cell>
          <cell r="R1096" t="str">
            <v/>
          </cell>
          <cell r="S1096" t="str">
            <v/>
          </cell>
          <cell r="T1096" t="str">
            <v/>
          </cell>
          <cell r="U1096">
            <v>16</v>
          </cell>
          <cell r="V1096">
            <v>16</v>
          </cell>
          <cell r="W1096">
            <v>8</v>
          </cell>
          <cell r="X1096" t="str">
            <v>0</v>
          </cell>
          <cell r="Y1096" t="str">
            <v>0</v>
          </cell>
          <cell r="Z1096" t="str">
            <v>0</v>
          </cell>
          <cell r="AA1096">
            <v>923</v>
          </cell>
          <cell r="AB1096">
            <v>923</v>
          </cell>
          <cell r="AC1096">
            <v>923</v>
          </cell>
          <cell r="AD1096" t="str">
            <v/>
          </cell>
          <cell r="AE1096" t="str">
            <v/>
          </cell>
          <cell r="AF1096" t="str">
            <v/>
          </cell>
          <cell r="AG1096">
            <v>2.198</v>
          </cell>
          <cell r="AH1096">
            <v>2.198</v>
          </cell>
          <cell r="AI1096">
            <v>2.198</v>
          </cell>
          <cell r="AJ1096" t="str">
            <v/>
          </cell>
          <cell r="AK1096" t="str">
            <v/>
          </cell>
          <cell r="AL1096" t="str">
            <v/>
          </cell>
          <cell r="AM1096">
            <v>2</v>
          </cell>
          <cell r="AN1096">
            <v>2</v>
          </cell>
          <cell r="AO1096">
            <v>2</v>
          </cell>
          <cell r="AP1096" t="str">
            <v/>
          </cell>
          <cell r="AQ1096" t="str">
            <v/>
          </cell>
          <cell r="AR1096" t="str">
            <v/>
          </cell>
          <cell r="AS1096">
            <v>1120</v>
          </cell>
        </row>
        <row r="1097">
          <cell r="A1097" t="str">
            <v>2_5_6_Hard</v>
          </cell>
          <cell r="B1097">
            <v>2</v>
          </cell>
          <cell r="C1097">
            <v>5</v>
          </cell>
          <cell r="D1097">
            <v>6</v>
          </cell>
          <cell r="E1097">
            <v>35.699999999999996</v>
          </cell>
          <cell r="F1097" t="str">
            <v>Hard</v>
          </cell>
          <cell r="G1097" t="str">
            <v>困难关</v>
          </cell>
          <cell r="H1097">
            <v>1</v>
          </cell>
          <cell r="I1097">
            <v>1467.18</v>
          </cell>
          <cell r="J1097">
            <v>2.198</v>
          </cell>
          <cell r="K1097">
            <v>1.3689843750000001</v>
          </cell>
          <cell r="L1097">
            <v>1072</v>
          </cell>
          <cell r="M1097">
            <v>180</v>
          </cell>
          <cell r="N1097">
            <v>80</v>
          </cell>
          <cell r="O1097" t="str">
            <v>麻痹蝎1</v>
          </cell>
          <cell r="P1097" t="str">
            <v>蛋2</v>
          </cell>
          <cell r="Q1097" t="str">
            <v>石像2</v>
          </cell>
          <cell r="R1097" t="str">
            <v>小恶魔2</v>
          </cell>
          <cell r="S1097" t="str">
            <v/>
          </cell>
          <cell r="T1097" t="str">
            <v/>
          </cell>
          <cell r="U1097">
            <v>13</v>
          </cell>
          <cell r="V1097">
            <v>13</v>
          </cell>
          <cell r="W1097">
            <v>13</v>
          </cell>
          <cell r="X1097">
            <v>6</v>
          </cell>
          <cell r="Y1097" t="str">
            <v>0</v>
          </cell>
          <cell r="Z1097" t="str">
            <v>0</v>
          </cell>
          <cell r="AA1097">
            <v>342</v>
          </cell>
          <cell r="AB1097">
            <v>1369</v>
          </cell>
          <cell r="AC1097">
            <v>1369</v>
          </cell>
          <cell r="AD1097">
            <v>1369</v>
          </cell>
          <cell r="AE1097" t="str">
            <v/>
          </cell>
          <cell r="AF1097" t="str">
            <v/>
          </cell>
          <cell r="AG1097">
            <v>2.198</v>
          </cell>
          <cell r="AH1097">
            <v>2.198</v>
          </cell>
          <cell r="AI1097">
            <v>2.198</v>
          </cell>
          <cell r="AJ1097">
            <v>2.198</v>
          </cell>
          <cell r="AK1097" t="str">
            <v/>
          </cell>
          <cell r="AL1097" t="str">
            <v/>
          </cell>
          <cell r="AM1097">
            <v>1</v>
          </cell>
          <cell r="AN1097">
            <v>2</v>
          </cell>
          <cell r="AO1097">
            <v>2</v>
          </cell>
          <cell r="AP1097">
            <v>2</v>
          </cell>
          <cell r="AQ1097" t="str">
            <v/>
          </cell>
          <cell r="AR1097" t="str">
            <v/>
          </cell>
          <cell r="AS1097">
            <v>1300</v>
          </cell>
        </row>
        <row r="1098">
          <cell r="A1098" t="str">
            <v>2_5_7_Hard</v>
          </cell>
          <cell r="B1098">
            <v>2</v>
          </cell>
          <cell r="C1098">
            <v>5</v>
          </cell>
          <cell r="D1098">
            <v>7</v>
          </cell>
          <cell r="E1098">
            <v>38.08</v>
          </cell>
          <cell r="F1098" t="str">
            <v>Hard</v>
          </cell>
          <cell r="G1098" t="str">
            <v>困难关</v>
          </cell>
          <cell r="H1098">
            <v>1</v>
          </cell>
          <cell r="I1098">
            <v>1855.92</v>
          </cell>
          <cell r="J1098">
            <v>2.198</v>
          </cell>
          <cell r="K1098">
            <v>1.5210937500000001</v>
          </cell>
          <cell r="L1098">
            <v>1220</v>
          </cell>
          <cell r="M1098">
            <v>180</v>
          </cell>
          <cell r="N1098">
            <v>80</v>
          </cell>
          <cell r="O1098" t="str">
            <v>蛋2</v>
          </cell>
          <cell r="P1098" t="str">
            <v>石像2</v>
          </cell>
          <cell r="Q1098" t="str">
            <v>小恶魔2</v>
          </cell>
          <cell r="R1098" t="str">
            <v>火精灵2</v>
          </cell>
          <cell r="S1098" t="str">
            <v/>
          </cell>
          <cell r="T1098" t="str">
            <v/>
          </cell>
          <cell r="U1098">
            <v>14</v>
          </cell>
          <cell r="V1098">
            <v>14</v>
          </cell>
          <cell r="W1098">
            <v>14</v>
          </cell>
          <cell r="X1098">
            <v>14</v>
          </cell>
          <cell r="Y1098" t="str">
            <v>0</v>
          </cell>
          <cell r="Z1098" t="str">
            <v>0</v>
          </cell>
          <cell r="AA1098">
            <v>1220</v>
          </cell>
          <cell r="AB1098">
            <v>1220</v>
          </cell>
          <cell r="AC1098">
            <v>1220</v>
          </cell>
          <cell r="AD1098">
            <v>1220</v>
          </cell>
          <cell r="AE1098" t="str">
            <v/>
          </cell>
          <cell r="AF1098" t="str">
            <v/>
          </cell>
          <cell r="AG1098">
            <v>2.198</v>
          </cell>
          <cell r="AH1098">
            <v>2.198</v>
          </cell>
          <cell r="AI1098">
            <v>2.198</v>
          </cell>
          <cell r="AJ1098">
            <v>2.198</v>
          </cell>
          <cell r="AK1098" t="str">
            <v/>
          </cell>
          <cell r="AL1098" t="str">
            <v/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 t="str">
            <v/>
          </cell>
          <cell r="AR1098" t="str">
            <v/>
          </cell>
          <cell r="AS1098">
            <v>1480</v>
          </cell>
        </row>
        <row r="1099">
          <cell r="A1099" t="str">
            <v>2_5_8_Hard</v>
          </cell>
          <cell r="B1099">
            <v>2</v>
          </cell>
          <cell r="C1099">
            <v>5</v>
          </cell>
          <cell r="D1099">
            <v>8</v>
          </cell>
          <cell r="E1099">
            <v>40.459999999999994</v>
          </cell>
          <cell r="F1099" t="str">
            <v>Hard</v>
          </cell>
          <cell r="G1099" t="str">
            <v>困难关</v>
          </cell>
          <cell r="H1099">
            <v>1</v>
          </cell>
          <cell r="I1099">
            <v>2289.8040000000001</v>
          </cell>
          <cell r="J1099">
            <v>2.198</v>
          </cell>
          <cell r="K1099">
            <v>1.6732031250000001</v>
          </cell>
          <cell r="L1099">
            <v>1369</v>
          </cell>
          <cell r="M1099">
            <v>180</v>
          </cell>
          <cell r="N1099">
            <v>80</v>
          </cell>
          <cell r="O1099" t="str">
            <v>蛋2</v>
          </cell>
          <cell r="P1099" t="str">
            <v>石像2</v>
          </cell>
          <cell r="Q1099" t="str">
            <v>小恶魔2</v>
          </cell>
          <cell r="R1099" t="str">
            <v>火精灵2</v>
          </cell>
          <cell r="S1099" t="str">
            <v>龙3</v>
          </cell>
          <cell r="T1099" t="str">
            <v/>
          </cell>
          <cell r="U1099">
            <v>14</v>
          </cell>
          <cell r="V1099">
            <v>14</v>
          </cell>
          <cell r="W1099">
            <v>14</v>
          </cell>
          <cell r="X1099">
            <v>22</v>
          </cell>
          <cell r="Y1099">
            <v>1</v>
          </cell>
          <cell r="Z1099" t="str">
            <v>0</v>
          </cell>
          <cell r="AA1099">
            <v>1236</v>
          </cell>
          <cell r="AB1099">
            <v>1236</v>
          </cell>
          <cell r="AC1099">
            <v>1236</v>
          </cell>
          <cell r="AD1099">
            <v>1236</v>
          </cell>
          <cell r="AE1099">
            <v>9887</v>
          </cell>
          <cell r="AF1099" t="str">
            <v/>
          </cell>
          <cell r="AG1099">
            <v>2.198</v>
          </cell>
          <cell r="AH1099">
            <v>2.198</v>
          </cell>
          <cell r="AI1099">
            <v>2.198</v>
          </cell>
          <cell r="AJ1099">
            <v>2.198</v>
          </cell>
          <cell r="AK1099">
            <v>1.099</v>
          </cell>
          <cell r="AL1099" t="str">
            <v/>
          </cell>
          <cell r="AM1099">
            <v>1</v>
          </cell>
          <cell r="AN1099">
            <v>1</v>
          </cell>
          <cell r="AO1099">
            <v>1</v>
          </cell>
          <cell r="AP1099">
            <v>1</v>
          </cell>
          <cell r="AQ1099">
            <v>2</v>
          </cell>
          <cell r="AR1099" t="str">
            <v/>
          </cell>
          <cell r="AS1099">
            <v>1660</v>
          </cell>
        </row>
        <row r="1100">
          <cell r="A1100" t="str">
            <v>2_5_9_Hard</v>
          </cell>
          <cell r="B1100">
            <v>2</v>
          </cell>
          <cell r="C1100">
            <v>5</v>
          </cell>
          <cell r="D1100">
            <v>9</v>
          </cell>
          <cell r="E1100">
            <v>42.839999999999996</v>
          </cell>
          <cell r="F1100" t="str">
            <v>Hard</v>
          </cell>
          <cell r="G1100" t="str">
            <v>困难关</v>
          </cell>
          <cell r="H1100">
            <v>1</v>
          </cell>
          <cell r="I1100">
            <v>2768.8319999999999</v>
          </cell>
          <cell r="J1100">
            <v>2.198</v>
          </cell>
          <cell r="K1100">
            <v>1.8253125000000003</v>
          </cell>
          <cell r="L1100">
            <v>1517</v>
          </cell>
          <cell r="M1100">
            <v>180</v>
          </cell>
          <cell r="N1100">
            <v>80</v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>0</v>
          </cell>
          <cell r="V1100" t="str">
            <v>0</v>
          </cell>
          <cell r="W1100" t="str">
            <v>0</v>
          </cell>
          <cell r="X1100" t="str">
            <v>0</v>
          </cell>
          <cell r="Y1100" t="str">
            <v>0</v>
          </cell>
          <cell r="Z1100" t="str">
            <v>0</v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/>
          </cell>
          <cell r="AG1100" t="str">
            <v/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>
            <v>1840</v>
          </cell>
        </row>
        <row r="1101">
          <cell r="A1101" t="str">
            <v>2_5_10_Hard</v>
          </cell>
          <cell r="B1101">
            <v>2</v>
          </cell>
          <cell r="C1101">
            <v>5</v>
          </cell>
          <cell r="D1101">
            <v>10</v>
          </cell>
          <cell r="E1101">
            <v>45.219999999999992</v>
          </cell>
          <cell r="F1101" t="str">
            <v>Hard</v>
          </cell>
          <cell r="G1101" t="str">
            <v>困难关</v>
          </cell>
          <cell r="H1101">
            <v>1</v>
          </cell>
          <cell r="I1101">
            <v>3293.0039999999995</v>
          </cell>
          <cell r="J1101">
            <v>2.198</v>
          </cell>
          <cell r="K1101">
            <v>1.9774218750000003</v>
          </cell>
          <cell r="L1101">
            <v>1665</v>
          </cell>
          <cell r="M1101">
            <v>180</v>
          </cell>
          <cell r="N1101">
            <v>80</v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>0</v>
          </cell>
          <cell r="V1101" t="str">
            <v>0</v>
          </cell>
          <cell r="W1101" t="str">
            <v>0</v>
          </cell>
          <cell r="X1101" t="str">
            <v>0</v>
          </cell>
          <cell r="Y1101" t="str">
            <v>0</v>
          </cell>
          <cell r="Z1101" t="str">
            <v>0</v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>
            <v>2020</v>
          </cell>
        </row>
        <row r="1102">
          <cell r="A1102" t="str">
            <v>3_1_1_Hard</v>
          </cell>
          <cell r="B1102">
            <v>3</v>
          </cell>
          <cell r="C1102">
            <v>1</v>
          </cell>
          <cell r="D1102">
            <v>1</v>
          </cell>
          <cell r="E1102">
            <v>20</v>
          </cell>
          <cell r="F1102" t="str">
            <v>Hard</v>
          </cell>
          <cell r="G1102" t="str">
            <v>标准关</v>
          </cell>
          <cell r="H1102">
            <v>1</v>
          </cell>
          <cell r="I1102">
            <v>85.5</v>
          </cell>
          <cell r="J1102">
            <v>1.4</v>
          </cell>
          <cell r="K1102">
            <v>0.41250000000000003</v>
          </cell>
          <cell r="L1102">
            <v>207</v>
          </cell>
          <cell r="M1102">
            <v>180</v>
          </cell>
          <cell r="N1102">
            <v>80</v>
          </cell>
          <cell r="O1102" t="str">
            <v>雪人1</v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>
            <v>8</v>
          </cell>
          <cell r="V1102" t="str">
            <v>0</v>
          </cell>
          <cell r="W1102" t="str">
            <v>0</v>
          </cell>
          <cell r="X1102" t="str">
            <v>0</v>
          </cell>
          <cell r="Y1102" t="str">
            <v>0</v>
          </cell>
          <cell r="Z1102" t="str">
            <v>0</v>
          </cell>
          <cell r="AA1102">
            <v>207</v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 t="str">
            <v/>
          </cell>
          <cell r="AG1102">
            <v>1.4</v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>
            <v>10</v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>
            <v>300</v>
          </cell>
        </row>
        <row r="1103">
          <cell r="A1103" t="str">
            <v>3_1_2_Hard</v>
          </cell>
          <cell r="B1103">
            <v>3</v>
          </cell>
          <cell r="C1103">
            <v>1</v>
          </cell>
          <cell r="D1103">
            <v>2</v>
          </cell>
          <cell r="E1103">
            <v>22</v>
          </cell>
          <cell r="F1103" t="str">
            <v>Hard</v>
          </cell>
          <cell r="G1103" t="str">
            <v>标准关</v>
          </cell>
          <cell r="H1103">
            <v>1</v>
          </cell>
          <cell r="I1103">
            <v>183.82499999999999</v>
          </cell>
          <cell r="J1103">
            <v>1.4</v>
          </cell>
          <cell r="K1103">
            <v>0.515625</v>
          </cell>
          <cell r="L1103">
            <v>357</v>
          </cell>
          <cell r="M1103">
            <v>180</v>
          </cell>
          <cell r="N1103">
            <v>80</v>
          </cell>
          <cell r="O1103" t="str">
            <v>雪人1</v>
          </cell>
          <cell r="P1103" t="str">
            <v>蜜蜂1</v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>
            <v>3</v>
          </cell>
          <cell r="V1103">
            <v>7</v>
          </cell>
          <cell r="W1103" t="str">
            <v>0</v>
          </cell>
          <cell r="X1103" t="str">
            <v>0</v>
          </cell>
          <cell r="Y1103" t="str">
            <v>0</v>
          </cell>
          <cell r="Z1103" t="str">
            <v>0</v>
          </cell>
          <cell r="AA1103">
            <v>549</v>
          </cell>
          <cell r="AB1103">
            <v>275</v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>
            <v>1.4</v>
          </cell>
          <cell r="AH1103">
            <v>1.4</v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>
            <v>8</v>
          </cell>
          <cell r="AN1103">
            <v>8</v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>
            <v>516</v>
          </cell>
        </row>
        <row r="1104">
          <cell r="A1104" t="str">
            <v>3_1_3_Hard</v>
          </cell>
          <cell r="B1104">
            <v>3</v>
          </cell>
          <cell r="C1104">
            <v>1</v>
          </cell>
          <cell r="D1104">
            <v>3</v>
          </cell>
          <cell r="E1104">
            <v>24</v>
          </cell>
          <cell r="F1104" t="str">
            <v>Hard</v>
          </cell>
          <cell r="G1104" t="str">
            <v>标准关</v>
          </cell>
          <cell r="H1104">
            <v>1</v>
          </cell>
          <cell r="I1104">
            <v>312.92999999999995</v>
          </cell>
          <cell r="J1104">
            <v>1.4</v>
          </cell>
          <cell r="K1104">
            <v>0.61875000000000002</v>
          </cell>
          <cell r="L1104">
            <v>506</v>
          </cell>
          <cell r="M1104">
            <v>180</v>
          </cell>
          <cell r="N1104">
            <v>80</v>
          </cell>
          <cell r="O1104" t="str">
            <v>蜜蜂1</v>
          </cell>
          <cell r="P1104" t="str">
            <v>蝙蝠1</v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>
            <v>7</v>
          </cell>
          <cell r="V1104">
            <v>7</v>
          </cell>
          <cell r="W1104" t="str">
            <v>0</v>
          </cell>
          <cell r="X1104" t="str">
            <v>0</v>
          </cell>
          <cell r="Y1104" t="str">
            <v>0</v>
          </cell>
          <cell r="Z1104" t="str">
            <v>0</v>
          </cell>
          <cell r="AA1104">
            <v>506</v>
          </cell>
          <cell r="AB1104">
            <v>506</v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>
            <v>1.4</v>
          </cell>
          <cell r="AH1104">
            <v>1.4</v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>
            <v>6</v>
          </cell>
          <cell r="AN1104">
            <v>6</v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>
            <v>732</v>
          </cell>
        </row>
        <row r="1105">
          <cell r="A1105" t="str">
            <v>3_1_4_Hard</v>
          </cell>
          <cell r="B1105">
            <v>3</v>
          </cell>
          <cell r="C1105">
            <v>1</v>
          </cell>
          <cell r="D1105">
            <v>4</v>
          </cell>
          <cell r="E1105">
            <v>26</v>
          </cell>
          <cell r="F1105" t="str">
            <v>Hard</v>
          </cell>
          <cell r="G1105" t="str">
            <v>标准关</v>
          </cell>
          <cell r="H1105">
            <v>1</v>
          </cell>
          <cell r="I1105">
            <v>468.82499999999993</v>
          </cell>
          <cell r="J1105">
            <v>1.4</v>
          </cell>
          <cell r="K1105">
            <v>0.72187500000000004</v>
          </cell>
          <cell r="L1105">
            <v>649</v>
          </cell>
          <cell r="M1105">
            <v>180</v>
          </cell>
          <cell r="N1105">
            <v>80</v>
          </cell>
          <cell r="O1105" t="str">
            <v>蜜蜂1</v>
          </cell>
          <cell r="P1105" t="str">
            <v>蝙蝠1</v>
          </cell>
          <cell r="Q1105" t="str">
            <v>蜘蛛1</v>
          </cell>
          <cell r="R1105" t="str">
            <v/>
          </cell>
          <cell r="S1105" t="str">
            <v/>
          </cell>
          <cell r="T1105" t="str">
            <v/>
          </cell>
          <cell r="U1105">
            <v>7</v>
          </cell>
          <cell r="V1105">
            <v>7</v>
          </cell>
          <cell r="W1105">
            <v>3</v>
          </cell>
          <cell r="X1105" t="str">
            <v>0</v>
          </cell>
          <cell r="Y1105" t="str">
            <v>0</v>
          </cell>
          <cell r="Z1105" t="str">
            <v>0</v>
          </cell>
          <cell r="AA1105">
            <v>649</v>
          </cell>
          <cell r="AB1105">
            <v>649</v>
          </cell>
          <cell r="AC1105">
            <v>649</v>
          </cell>
          <cell r="AD1105" t="str">
            <v/>
          </cell>
          <cell r="AE1105" t="str">
            <v/>
          </cell>
          <cell r="AF1105" t="str">
            <v/>
          </cell>
          <cell r="AG1105">
            <v>1.4</v>
          </cell>
          <cell r="AH1105">
            <v>1.4</v>
          </cell>
          <cell r="AI1105">
            <v>2.8</v>
          </cell>
          <cell r="AJ1105" t="str">
            <v/>
          </cell>
          <cell r="AK1105" t="str">
            <v/>
          </cell>
          <cell r="AL1105" t="str">
            <v/>
          </cell>
          <cell r="AM1105">
            <v>5</v>
          </cell>
          <cell r="AN1105">
            <v>5</v>
          </cell>
          <cell r="AO1105">
            <v>5</v>
          </cell>
          <cell r="AP1105" t="str">
            <v/>
          </cell>
          <cell r="AQ1105" t="str">
            <v/>
          </cell>
          <cell r="AR1105" t="str">
            <v/>
          </cell>
          <cell r="AS1105">
            <v>940</v>
          </cell>
        </row>
        <row r="1106">
          <cell r="A1106" t="str">
            <v>3_1_5_Hard</v>
          </cell>
          <cell r="B1106">
            <v>3</v>
          </cell>
          <cell r="C1106">
            <v>1</v>
          </cell>
          <cell r="D1106">
            <v>5</v>
          </cell>
          <cell r="E1106">
            <v>28</v>
          </cell>
          <cell r="F1106" t="str">
            <v>Hard</v>
          </cell>
          <cell r="G1106" t="str">
            <v>标准关</v>
          </cell>
          <cell r="H1106">
            <v>1</v>
          </cell>
          <cell r="I1106">
            <v>638.4</v>
          </cell>
          <cell r="J1106">
            <v>1.4</v>
          </cell>
          <cell r="K1106">
            <v>0.82500000000000007</v>
          </cell>
          <cell r="L1106">
            <v>774</v>
          </cell>
          <cell r="M1106">
            <v>180</v>
          </cell>
          <cell r="N1106">
            <v>80</v>
          </cell>
          <cell r="O1106" t="str">
            <v>蝙蝠1</v>
          </cell>
          <cell r="P1106" t="str">
            <v>蜘蛛1</v>
          </cell>
          <cell r="Q1106" t="str">
            <v>雪人1</v>
          </cell>
          <cell r="R1106" t="str">
            <v/>
          </cell>
          <cell r="S1106" t="str">
            <v/>
          </cell>
          <cell r="T1106" t="str">
            <v/>
          </cell>
          <cell r="U1106">
            <v>9</v>
          </cell>
          <cell r="V1106">
            <v>9</v>
          </cell>
          <cell r="W1106">
            <v>4</v>
          </cell>
          <cell r="X1106" t="str">
            <v>0</v>
          </cell>
          <cell r="Y1106" t="str">
            <v>0</v>
          </cell>
          <cell r="Z1106" t="str">
            <v>0</v>
          </cell>
          <cell r="AA1106">
            <v>655</v>
          </cell>
          <cell r="AB1106">
            <v>655</v>
          </cell>
          <cell r="AC1106">
            <v>1310</v>
          </cell>
          <cell r="AD1106" t="str">
            <v/>
          </cell>
          <cell r="AE1106" t="str">
            <v/>
          </cell>
          <cell r="AF1106" t="str">
            <v/>
          </cell>
          <cell r="AG1106">
            <v>1.4</v>
          </cell>
          <cell r="AH1106">
            <v>2.8</v>
          </cell>
          <cell r="AI1106">
            <v>1.4</v>
          </cell>
          <cell r="AJ1106" t="str">
            <v/>
          </cell>
          <cell r="AK1106" t="str">
            <v/>
          </cell>
          <cell r="AL1106" t="str">
            <v/>
          </cell>
          <cell r="AM1106">
            <v>4</v>
          </cell>
          <cell r="AN1106">
            <v>4</v>
          </cell>
          <cell r="AO1106">
            <v>4</v>
          </cell>
          <cell r="AP1106" t="str">
            <v/>
          </cell>
          <cell r="AQ1106" t="str">
            <v/>
          </cell>
          <cell r="AR1106" t="str">
            <v/>
          </cell>
          <cell r="AS1106">
            <v>1120</v>
          </cell>
        </row>
        <row r="1107">
          <cell r="A1107" t="str">
            <v>3_1_6_Hard</v>
          </cell>
          <cell r="B1107">
            <v>3</v>
          </cell>
          <cell r="C1107">
            <v>1</v>
          </cell>
          <cell r="D1107">
            <v>6</v>
          </cell>
          <cell r="E1107">
            <v>30</v>
          </cell>
          <cell r="F1107" t="str">
            <v>Hard</v>
          </cell>
          <cell r="G1107" t="str">
            <v>标准关</v>
          </cell>
          <cell r="H1107">
            <v>1</v>
          </cell>
          <cell r="I1107">
            <v>833.625</v>
          </cell>
          <cell r="J1107">
            <v>1.4</v>
          </cell>
          <cell r="K1107">
            <v>0.92812500000000009</v>
          </cell>
          <cell r="L1107">
            <v>898</v>
          </cell>
          <cell r="M1107">
            <v>180</v>
          </cell>
          <cell r="N1107">
            <v>80</v>
          </cell>
          <cell r="O1107" t="str">
            <v>蜜蜂1</v>
          </cell>
          <cell r="P1107" t="str">
            <v>蝙蝠1</v>
          </cell>
          <cell r="Q1107" t="str">
            <v>蜘蛛1</v>
          </cell>
          <cell r="R1107" t="str">
            <v>雪人1</v>
          </cell>
          <cell r="S1107" t="str">
            <v/>
          </cell>
          <cell r="T1107" t="str">
            <v/>
          </cell>
          <cell r="U1107">
            <v>5</v>
          </cell>
          <cell r="V1107">
            <v>5</v>
          </cell>
          <cell r="W1107">
            <v>5</v>
          </cell>
          <cell r="X1107">
            <v>11</v>
          </cell>
          <cell r="Y1107" t="str">
            <v>0</v>
          </cell>
          <cell r="Z1107" t="str">
            <v>0</v>
          </cell>
          <cell r="AA1107">
            <v>631</v>
          </cell>
          <cell r="AB1107">
            <v>631</v>
          </cell>
          <cell r="AC1107">
            <v>631</v>
          </cell>
          <cell r="AD1107">
            <v>1262</v>
          </cell>
          <cell r="AE1107" t="str">
            <v/>
          </cell>
          <cell r="AF1107" t="str">
            <v/>
          </cell>
          <cell r="AG1107">
            <v>1.4</v>
          </cell>
          <cell r="AH1107">
            <v>1.4</v>
          </cell>
          <cell r="AI1107">
            <v>2.8</v>
          </cell>
          <cell r="AJ1107">
            <v>1.4</v>
          </cell>
          <cell r="AK1107" t="str">
            <v/>
          </cell>
          <cell r="AL1107" t="str">
            <v/>
          </cell>
          <cell r="AM1107">
            <v>3</v>
          </cell>
          <cell r="AN1107">
            <v>3</v>
          </cell>
          <cell r="AO1107">
            <v>3</v>
          </cell>
          <cell r="AP1107">
            <v>3</v>
          </cell>
          <cell r="AQ1107" t="str">
            <v/>
          </cell>
          <cell r="AR1107" t="str">
            <v/>
          </cell>
          <cell r="AS1107">
            <v>1300</v>
          </cell>
        </row>
        <row r="1108">
          <cell r="A1108" t="str">
            <v>3_1_7_Hard</v>
          </cell>
          <cell r="B1108">
            <v>3</v>
          </cell>
          <cell r="C1108">
            <v>1</v>
          </cell>
          <cell r="D1108">
            <v>7</v>
          </cell>
          <cell r="E1108">
            <v>32</v>
          </cell>
          <cell r="F1108" t="str">
            <v>Hard</v>
          </cell>
          <cell r="G1108" t="str">
            <v>标准关</v>
          </cell>
          <cell r="H1108">
            <v>1</v>
          </cell>
          <cell r="I1108">
            <v>1054.5</v>
          </cell>
          <cell r="J1108">
            <v>1.4</v>
          </cell>
          <cell r="K1108">
            <v>1.03125</v>
          </cell>
          <cell r="L1108">
            <v>1023</v>
          </cell>
          <cell r="M1108">
            <v>180</v>
          </cell>
          <cell r="N1108">
            <v>80</v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>0</v>
          </cell>
          <cell r="V1108" t="str">
            <v>0</v>
          </cell>
          <cell r="W1108" t="str">
            <v>0</v>
          </cell>
          <cell r="X1108" t="str">
            <v>0</v>
          </cell>
          <cell r="Y1108" t="str">
            <v>0</v>
          </cell>
          <cell r="Z1108" t="str">
            <v>0</v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 t="str">
            <v/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>
            <v>1480</v>
          </cell>
        </row>
        <row r="1109">
          <cell r="A1109" t="str">
            <v>3_1_8_Hard</v>
          </cell>
          <cell r="B1109">
            <v>3</v>
          </cell>
          <cell r="C1109">
            <v>1</v>
          </cell>
          <cell r="D1109">
            <v>8</v>
          </cell>
          <cell r="E1109">
            <v>34</v>
          </cell>
          <cell r="F1109" t="str">
            <v>Hard</v>
          </cell>
          <cell r="G1109" t="str">
            <v>标准关</v>
          </cell>
          <cell r="H1109">
            <v>1</v>
          </cell>
          <cell r="I1109">
            <v>1301.0249999999999</v>
          </cell>
          <cell r="J1109">
            <v>1.4</v>
          </cell>
          <cell r="K1109">
            <v>1.1343750000000001</v>
          </cell>
          <cell r="L1109">
            <v>1147</v>
          </cell>
          <cell r="M1109">
            <v>180</v>
          </cell>
          <cell r="N1109">
            <v>80</v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>0</v>
          </cell>
          <cell r="V1109" t="str">
            <v>0</v>
          </cell>
          <cell r="W1109" t="str">
            <v>0</v>
          </cell>
          <cell r="X1109" t="str">
            <v>0</v>
          </cell>
          <cell r="Y1109" t="str">
            <v>0</v>
          </cell>
          <cell r="Z1109" t="str">
            <v>0</v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 t="str">
            <v/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>
            <v>1660</v>
          </cell>
        </row>
        <row r="1110">
          <cell r="A1110" t="str">
            <v>3_1_9_Hard</v>
          </cell>
          <cell r="B1110">
            <v>3</v>
          </cell>
          <cell r="C1110">
            <v>1</v>
          </cell>
          <cell r="D1110">
            <v>9</v>
          </cell>
          <cell r="E1110">
            <v>36</v>
          </cell>
          <cell r="F1110" t="str">
            <v>Hard</v>
          </cell>
          <cell r="G1110" t="str">
            <v>标准关</v>
          </cell>
          <cell r="H1110">
            <v>1</v>
          </cell>
          <cell r="I1110">
            <v>1573.1999999999998</v>
          </cell>
          <cell r="J1110">
            <v>1.4</v>
          </cell>
          <cell r="K1110">
            <v>1.2375</v>
          </cell>
          <cell r="L1110">
            <v>1271</v>
          </cell>
          <cell r="M1110">
            <v>180</v>
          </cell>
          <cell r="N1110">
            <v>80</v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>0</v>
          </cell>
          <cell r="V1110" t="str">
            <v>0</v>
          </cell>
          <cell r="W1110" t="str">
            <v>0</v>
          </cell>
          <cell r="X1110" t="str">
            <v>0</v>
          </cell>
          <cell r="Y1110" t="str">
            <v>0</v>
          </cell>
          <cell r="Z1110" t="str">
            <v>0</v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>
            <v>1840</v>
          </cell>
        </row>
        <row r="1111">
          <cell r="A1111" t="str">
            <v>3_1_10_Hard</v>
          </cell>
          <cell r="B1111">
            <v>3</v>
          </cell>
          <cell r="C1111">
            <v>1</v>
          </cell>
          <cell r="D1111">
            <v>10</v>
          </cell>
          <cell r="E1111">
            <v>38</v>
          </cell>
          <cell r="F1111" t="str">
            <v>Hard</v>
          </cell>
          <cell r="G1111" t="str">
            <v>标准关</v>
          </cell>
          <cell r="H1111">
            <v>1</v>
          </cell>
          <cell r="I1111">
            <v>1871.0249999999999</v>
          </cell>
          <cell r="J1111">
            <v>1.4</v>
          </cell>
          <cell r="K1111">
            <v>1.3406250000000002</v>
          </cell>
          <cell r="L1111">
            <v>1396</v>
          </cell>
          <cell r="M1111">
            <v>180</v>
          </cell>
          <cell r="N1111">
            <v>80</v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>0</v>
          </cell>
          <cell r="V1111" t="str">
            <v>0</v>
          </cell>
          <cell r="W1111" t="str">
            <v>0</v>
          </cell>
          <cell r="X1111" t="str">
            <v>0</v>
          </cell>
          <cell r="Y1111" t="str">
            <v>0</v>
          </cell>
          <cell r="Z1111" t="str">
            <v>0</v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/>
          </cell>
          <cell r="AG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>
            <v>2020</v>
          </cell>
        </row>
        <row r="1112">
          <cell r="A1112" t="str">
            <v>3_2_1_Hard</v>
          </cell>
          <cell r="B1112">
            <v>3</v>
          </cell>
          <cell r="C1112">
            <v>2</v>
          </cell>
          <cell r="D1112">
            <v>1</v>
          </cell>
          <cell r="E1112">
            <v>20.8</v>
          </cell>
          <cell r="F1112" t="str">
            <v>Hard</v>
          </cell>
          <cell r="G1112" t="str">
            <v>标准关</v>
          </cell>
          <cell r="H1112">
            <v>1</v>
          </cell>
          <cell r="I1112">
            <v>99.179999999999993</v>
          </cell>
          <cell r="J1112">
            <v>1.5680000000000001</v>
          </cell>
          <cell r="K1112">
            <v>0.4537500000000001</v>
          </cell>
          <cell r="L1112">
            <v>219</v>
          </cell>
          <cell r="M1112">
            <v>180</v>
          </cell>
          <cell r="N1112">
            <v>80</v>
          </cell>
          <cell r="O1112" t="str">
            <v>蜘蛛2</v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>
            <v>9</v>
          </cell>
          <cell r="V1112" t="str">
            <v>0</v>
          </cell>
          <cell r="W1112" t="str">
            <v>0</v>
          </cell>
          <cell r="X1112" t="str">
            <v>0</v>
          </cell>
          <cell r="Y1112" t="str">
            <v>0</v>
          </cell>
          <cell r="Z1112" t="str">
            <v>0</v>
          </cell>
          <cell r="AA1112">
            <v>219</v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>
            <v>3.1360000000000001</v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>
            <v>9</v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>
            <v>300</v>
          </cell>
        </row>
        <row r="1113">
          <cell r="A1113" t="str">
            <v>3_2_2_Hard</v>
          </cell>
          <cell r="B1113">
            <v>3</v>
          </cell>
          <cell r="C1113">
            <v>2</v>
          </cell>
          <cell r="D1113">
            <v>2</v>
          </cell>
          <cell r="E1113">
            <v>22.880000000000003</v>
          </cell>
          <cell r="F1113" t="str">
            <v>Hard</v>
          </cell>
          <cell r="G1113" t="str">
            <v>标准关</v>
          </cell>
          <cell r="H1113">
            <v>1</v>
          </cell>
          <cell r="I1113">
            <v>213.23699999999999</v>
          </cell>
          <cell r="J1113">
            <v>1.5680000000000001</v>
          </cell>
          <cell r="K1113">
            <v>0.56718750000000018</v>
          </cell>
          <cell r="L1113">
            <v>376</v>
          </cell>
          <cell r="M1113">
            <v>180</v>
          </cell>
          <cell r="N1113">
            <v>80</v>
          </cell>
          <cell r="O1113" t="str">
            <v>蜘蛛2</v>
          </cell>
          <cell r="P1113" t="str">
            <v>蝙蝠1</v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>
            <v>4</v>
          </cell>
          <cell r="V1113">
            <v>8</v>
          </cell>
          <cell r="W1113" t="str">
            <v>0</v>
          </cell>
          <cell r="X1113" t="str">
            <v>0</v>
          </cell>
          <cell r="Y1113" t="str">
            <v>0</v>
          </cell>
          <cell r="Z1113" t="str">
            <v>0</v>
          </cell>
          <cell r="AA1113">
            <v>752</v>
          </cell>
          <cell r="AB1113">
            <v>188</v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>
            <v>3.1360000000000001</v>
          </cell>
          <cell r="AH1113">
            <v>1.5680000000000001</v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>
            <v>10</v>
          </cell>
          <cell r="AN1113">
            <v>5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>
            <v>516</v>
          </cell>
        </row>
        <row r="1114">
          <cell r="A1114" t="str">
            <v>3_2_3_Hard</v>
          </cell>
          <cell r="B1114">
            <v>3</v>
          </cell>
          <cell r="C1114">
            <v>2</v>
          </cell>
          <cell r="D1114">
            <v>3</v>
          </cell>
          <cell r="E1114">
            <v>24.96</v>
          </cell>
          <cell r="F1114" t="str">
            <v>Hard</v>
          </cell>
          <cell r="G1114" t="str">
            <v>标准关</v>
          </cell>
          <cell r="H1114">
            <v>1</v>
          </cell>
          <cell r="I1114">
            <v>362.9987999999999</v>
          </cell>
          <cell r="J1114">
            <v>1.5680000000000001</v>
          </cell>
          <cell r="K1114">
            <v>0.68062500000000015</v>
          </cell>
          <cell r="L1114">
            <v>533</v>
          </cell>
          <cell r="M1114">
            <v>180</v>
          </cell>
          <cell r="N1114">
            <v>80</v>
          </cell>
          <cell r="O1114" t="str">
            <v>蝙蝠1</v>
          </cell>
          <cell r="P1114" t="str">
            <v>蜘蛛1</v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>
            <v>8</v>
          </cell>
          <cell r="V1114">
            <v>8</v>
          </cell>
          <cell r="W1114" t="str">
            <v>0</v>
          </cell>
          <cell r="X1114" t="str">
            <v>0</v>
          </cell>
          <cell r="Y1114" t="str">
            <v>0</v>
          </cell>
          <cell r="Z1114" t="str">
            <v>0</v>
          </cell>
          <cell r="AA1114">
            <v>533</v>
          </cell>
          <cell r="AB1114">
            <v>533</v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>
            <v>1.5680000000000001</v>
          </cell>
          <cell r="AH1114">
            <v>3.1360000000000001</v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>
            <v>5</v>
          </cell>
          <cell r="AN1114">
            <v>5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>
            <v>732</v>
          </cell>
        </row>
        <row r="1115">
          <cell r="A1115" t="str">
            <v>3_2_4_Hard</v>
          </cell>
          <cell r="B1115">
            <v>3</v>
          </cell>
          <cell r="C1115">
            <v>2</v>
          </cell>
          <cell r="D1115">
            <v>4</v>
          </cell>
          <cell r="E1115">
            <v>27.040000000000003</v>
          </cell>
          <cell r="F1115" t="str">
            <v>Hard</v>
          </cell>
          <cell r="G1115" t="str">
            <v>标准关</v>
          </cell>
          <cell r="H1115">
            <v>1</v>
          </cell>
          <cell r="I1115">
            <v>543.83699999999988</v>
          </cell>
          <cell r="J1115">
            <v>1.5680000000000001</v>
          </cell>
          <cell r="K1115">
            <v>0.79406250000000012</v>
          </cell>
          <cell r="L1115">
            <v>685</v>
          </cell>
          <cell r="M1115">
            <v>180</v>
          </cell>
          <cell r="N1115">
            <v>80</v>
          </cell>
          <cell r="O1115" t="str">
            <v>蝙蝠1</v>
          </cell>
          <cell r="P1115" t="str">
            <v>蜘蛛1</v>
          </cell>
          <cell r="Q1115" t="str">
            <v>雪人1</v>
          </cell>
          <cell r="R1115" t="str">
            <v/>
          </cell>
          <cell r="S1115" t="str">
            <v/>
          </cell>
          <cell r="T1115" t="str">
            <v/>
          </cell>
          <cell r="U1115">
            <v>8</v>
          </cell>
          <cell r="V1115">
            <v>8</v>
          </cell>
          <cell r="W1115">
            <v>4</v>
          </cell>
          <cell r="X1115" t="str">
            <v>0</v>
          </cell>
          <cell r="Y1115" t="str">
            <v>0</v>
          </cell>
          <cell r="Z1115" t="str">
            <v>0</v>
          </cell>
          <cell r="AA1115">
            <v>571</v>
          </cell>
          <cell r="AB1115">
            <v>571</v>
          </cell>
          <cell r="AC1115">
            <v>1142</v>
          </cell>
          <cell r="AD1115" t="str">
            <v/>
          </cell>
          <cell r="AE1115" t="str">
            <v/>
          </cell>
          <cell r="AF1115" t="str">
            <v/>
          </cell>
          <cell r="AG1115">
            <v>1.5680000000000001</v>
          </cell>
          <cell r="AH1115">
            <v>3.1360000000000001</v>
          </cell>
          <cell r="AI1115">
            <v>1.5680000000000001</v>
          </cell>
          <cell r="AJ1115" t="str">
            <v/>
          </cell>
          <cell r="AK1115" t="str">
            <v/>
          </cell>
          <cell r="AL1115" t="str">
            <v/>
          </cell>
          <cell r="AM1115">
            <v>4</v>
          </cell>
          <cell r="AN1115">
            <v>4</v>
          </cell>
          <cell r="AO1115">
            <v>4</v>
          </cell>
          <cell r="AP1115" t="str">
            <v/>
          </cell>
          <cell r="AQ1115" t="str">
            <v/>
          </cell>
          <cell r="AR1115" t="str">
            <v/>
          </cell>
          <cell r="AS1115">
            <v>940</v>
          </cell>
        </row>
        <row r="1116">
          <cell r="A1116" t="str">
            <v>3_2_5_Hard</v>
          </cell>
          <cell r="B1116">
            <v>3</v>
          </cell>
          <cell r="C1116">
            <v>2</v>
          </cell>
          <cell r="D1116">
            <v>5</v>
          </cell>
          <cell r="E1116">
            <v>29.119999999999997</v>
          </cell>
          <cell r="F1116" t="str">
            <v>Hard</v>
          </cell>
          <cell r="G1116" t="str">
            <v>标准关</v>
          </cell>
          <cell r="H1116">
            <v>1</v>
          </cell>
          <cell r="I1116">
            <v>740.54399999999987</v>
          </cell>
          <cell r="J1116">
            <v>1.5680000000000001</v>
          </cell>
          <cell r="K1116">
            <v>0.9075000000000002</v>
          </cell>
          <cell r="L1116">
            <v>816</v>
          </cell>
          <cell r="M1116">
            <v>180</v>
          </cell>
          <cell r="N1116">
            <v>80</v>
          </cell>
          <cell r="O1116" t="str">
            <v>蜘蛛1</v>
          </cell>
          <cell r="P1116" t="str">
            <v>雪人1</v>
          </cell>
          <cell r="Q1116" t="str">
            <v>蜘蛛2</v>
          </cell>
          <cell r="R1116" t="str">
            <v/>
          </cell>
          <cell r="S1116" t="str">
            <v/>
          </cell>
          <cell r="T1116" t="str">
            <v/>
          </cell>
          <cell r="U1116">
            <v>10</v>
          </cell>
          <cell r="V1116">
            <v>10</v>
          </cell>
          <cell r="W1116">
            <v>5</v>
          </cell>
          <cell r="X1116" t="str">
            <v>0</v>
          </cell>
          <cell r="Y1116" t="str">
            <v>0</v>
          </cell>
          <cell r="Z1116" t="str">
            <v>0</v>
          </cell>
          <cell r="AA1116">
            <v>408</v>
          </cell>
          <cell r="AB1116">
            <v>816</v>
          </cell>
          <cell r="AC1116">
            <v>1632</v>
          </cell>
          <cell r="AD1116" t="str">
            <v/>
          </cell>
          <cell r="AE1116" t="str">
            <v/>
          </cell>
          <cell r="AF1116" t="str">
            <v/>
          </cell>
          <cell r="AG1116">
            <v>3.1360000000000001</v>
          </cell>
          <cell r="AH1116">
            <v>1.5680000000000001</v>
          </cell>
          <cell r="AI1116">
            <v>3.1360000000000001</v>
          </cell>
          <cell r="AJ1116" t="str">
            <v/>
          </cell>
          <cell r="AK1116" t="str">
            <v/>
          </cell>
          <cell r="AL1116" t="str">
            <v/>
          </cell>
          <cell r="AM1116">
            <v>3</v>
          </cell>
          <cell r="AN1116">
            <v>3</v>
          </cell>
          <cell r="AO1116">
            <v>5</v>
          </cell>
          <cell r="AP1116" t="str">
            <v/>
          </cell>
          <cell r="AQ1116" t="str">
            <v/>
          </cell>
          <cell r="AR1116" t="str">
            <v/>
          </cell>
          <cell r="AS1116">
            <v>1120</v>
          </cell>
        </row>
        <row r="1117">
          <cell r="A1117" t="str">
            <v>3_2_6_Hard</v>
          </cell>
          <cell r="B1117">
            <v>3</v>
          </cell>
          <cell r="C1117">
            <v>2</v>
          </cell>
          <cell r="D1117">
            <v>6</v>
          </cell>
          <cell r="E1117">
            <v>31.200000000000003</v>
          </cell>
          <cell r="F1117" t="str">
            <v>Hard</v>
          </cell>
          <cell r="G1117" t="str">
            <v>标准关</v>
          </cell>
          <cell r="H1117">
            <v>1</v>
          </cell>
          <cell r="I1117">
            <v>967.00499999999988</v>
          </cell>
          <cell r="J1117">
            <v>1.5680000000000001</v>
          </cell>
          <cell r="K1117">
            <v>1.0209375000000003</v>
          </cell>
          <cell r="L1117">
            <v>947</v>
          </cell>
          <cell r="M1117">
            <v>180</v>
          </cell>
          <cell r="N1117">
            <v>80</v>
          </cell>
          <cell r="O1117" t="str">
            <v>蝙蝠1</v>
          </cell>
          <cell r="P1117" t="str">
            <v>蜘蛛1</v>
          </cell>
          <cell r="Q1117" t="str">
            <v>雪人1</v>
          </cell>
          <cell r="R1117" t="str">
            <v>蜘蛛2</v>
          </cell>
          <cell r="S1117" t="str">
            <v/>
          </cell>
          <cell r="T1117" t="str">
            <v/>
          </cell>
          <cell r="U1117">
            <v>6</v>
          </cell>
          <cell r="V1117">
            <v>6</v>
          </cell>
          <cell r="W1117">
            <v>6</v>
          </cell>
          <cell r="X1117">
            <v>12</v>
          </cell>
          <cell r="Y1117" t="str">
            <v>0</v>
          </cell>
          <cell r="Z1117" t="str">
            <v>0</v>
          </cell>
          <cell r="AA1117">
            <v>395</v>
          </cell>
          <cell r="AB1117">
            <v>395</v>
          </cell>
          <cell r="AC1117">
            <v>789</v>
          </cell>
          <cell r="AD1117">
            <v>1578</v>
          </cell>
          <cell r="AE1117" t="str">
            <v/>
          </cell>
          <cell r="AF1117" t="str">
            <v/>
          </cell>
          <cell r="AG1117">
            <v>1.5680000000000001</v>
          </cell>
          <cell r="AH1117">
            <v>3.1360000000000001</v>
          </cell>
          <cell r="AI1117">
            <v>1.5680000000000001</v>
          </cell>
          <cell r="AJ1117">
            <v>3.1360000000000001</v>
          </cell>
          <cell r="AK1117" t="str">
            <v/>
          </cell>
          <cell r="AL1117" t="str">
            <v/>
          </cell>
          <cell r="AM1117">
            <v>2</v>
          </cell>
          <cell r="AN1117">
            <v>2</v>
          </cell>
          <cell r="AO1117">
            <v>2</v>
          </cell>
          <cell r="AP1117">
            <v>4</v>
          </cell>
          <cell r="AQ1117" t="str">
            <v/>
          </cell>
          <cell r="AR1117" t="str">
            <v/>
          </cell>
          <cell r="AS1117">
            <v>1300</v>
          </cell>
        </row>
        <row r="1118">
          <cell r="A1118" t="str">
            <v>3_2_7_Hard</v>
          </cell>
          <cell r="B1118">
            <v>3</v>
          </cell>
          <cell r="C1118">
            <v>2</v>
          </cell>
          <cell r="D1118">
            <v>7</v>
          </cell>
          <cell r="E1118">
            <v>33.28</v>
          </cell>
          <cell r="F1118" t="str">
            <v>Hard</v>
          </cell>
          <cell r="G1118" t="str">
            <v>标准关</v>
          </cell>
          <cell r="H1118">
            <v>1</v>
          </cell>
          <cell r="I1118">
            <v>1223.2199999999998</v>
          </cell>
          <cell r="J1118">
            <v>1.5680000000000001</v>
          </cell>
          <cell r="K1118">
            <v>1.1343750000000004</v>
          </cell>
          <cell r="L1118">
            <v>1078</v>
          </cell>
          <cell r="M1118">
            <v>180</v>
          </cell>
          <cell r="N1118">
            <v>80</v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>0</v>
          </cell>
          <cell r="V1118" t="str">
            <v>0</v>
          </cell>
          <cell r="W1118" t="str">
            <v>0</v>
          </cell>
          <cell r="X1118" t="str">
            <v>0</v>
          </cell>
          <cell r="Y1118" t="str">
            <v>0</v>
          </cell>
          <cell r="Z1118" t="str">
            <v>0</v>
          </cell>
          <cell r="AA1118" t="str">
            <v/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>
            <v>1480</v>
          </cell>
        </row>
        <row r="1119">
          <cell r="A1119" t="str">
            <v>3_2_8_Hard</v>
          </cell>
          <cell r="B1119">
            <v>3</v>
          </cell>
          <cell r="C1119">
            <v>2</v>
          </cell>
          <cell r="D1119">
            <v>8</v>
          </cell>
          <cell r="E1119">
            <v>35.36</v>
          </cell>
          <cell r="F1119" t="str">
            <v>Hard</v>
          </cell>
          <cell r="G1119" t="str">
            <v>标准关</v>
          </cell>
          <cell r="H1119">
            <v>1</v>
          </cell>
          <cell r="I1119">
            <v>1509.1889999999999</v>
          </cell>
          <cell r="J1119">
            <v>1.5680000000000001</v>
          </cell>
          <cell r="K1119">
            <v>1.2478125000000002</v>
          </cell>
          <cell r="L1119">
            <v>1209</v>
          </cell>
          <cell r="M1119">
            <v>180</v>
          </cell>
          <cell r="N1119">
            <v>80</v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>0</v>
          </cell>
          <cell r="V1119" t="str">
            <v>0</v>
          </cell>
          <cell r="W1119" t="str">
            <v>0</v>
          </cell>
          <cell r="X1119" t="str">
            <v>0</v>
          </cell>
          <cell r="Y1119" t="str">
            <v>0</v>
          </cell>
          <cell r="Z1119" t="str">
            <v>0</v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>
            <v>1660</v>
          </cell>
        </row>
        <row r="1120">
          <cell r="A1120" t="str">
            <v>3_2_9_Hard</v>
          </cell>
          <cell r="B1120">
            <v>3</v>
          </cell>
          <cell r="C1120">
            <v>2</v>
          </cell>
          <cell r="D1120">
            <v>9</v>
          </cell>
          <cell r="E1120">
            <v>37.440000000000005</v>
          </cell>
          <cell r="F1120" t="str">
            <v>Hard</v>
          </cell>
          <cell r="G1120" t="str">
            <v>标准关</v>
          </cell>
          <cell r="H1120">
            <v>1</v>
          </cell>
          <cell r="I1120">
            <v>1824.9119999999998</v>
          </cell>
          <cell r="J1120">
            <v>1.5680000000000001</v>
          </cell>
          <cell r="K1120">
            <v>1.3612500000000003</v>
          </cell>
          <cell r="L1120">
            <v>1341</v>
          </cell>
          <cell r="M1120">
            <v>180</v>
          </cell>
          <cell r="N1120">
            <v>80</v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>0</v>
          </cell>
          <cell r="V1120" t="str">
            <v>0</v>
          </cell>
          <cell r="W1120" t="str">
            <v>0</v>
          </cell>
          <cell r="X1120" t="str">
            <v>0</v>
          </cell>
          <cell r="Y1120" t="str">
            <v>0</v>
          </cell>
          <cell r="Z1120" t="str">
            <v>0</v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>
            <v>1840</v>
          </cell>
        </row>
        <row r="1121">
          <cell r="A1121" t="str">
            <v>3_2_10_Hard</v>
          </cell>
          <cell r="B1121">
            <v>3</v>
          </cell>
          <cell r="C1121">
            <v>2</v>
          </cell>
          <cell r="D1121">
            <v>10</v>
          </cell>
          <cell r="E1121">
            <v>39.519999999999996</v>
          </cell>
          <cell r="F1121" t="str">
            <v>Hard</v>
          </cell>
          <cell r="G1121" t="str">
            <v>标准关</v>
          </cell>
          <cell r="H1121">
            <v>1</v>
          </cell>
          <cell r="I1121">
            <v>2170.3889999999997</v>
          </cell>
          <cell r="J1121">
            <v>1.5680000000000001</v>
          </cell>
          <cell r="K1121">
            <v>1.4746875000000004</v>
          </cell>
          <cell r="L1121">
            <v>1472</v>
          </cell>
          <cell r="M1121">
            <v>180</v>
          </cell>
          <cell r="N1121">
            <v>80</v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>0</v>
          </cell>
          <cell r="V1121" t="str">
            <v>0</v>
          </cell>
          <cell r="W1121" t="str">
            <v>0</v>
          </cell>
          <cell r="X1121" t="str">
            <v>0</v>
          </cell>
          <cell r="Y1121" t="str">
            <v>0</v>
          </cell>
          <cell r="Z1121" t="str">
            <v>0</v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>
            <v>2020</v>
          </cell>
        </row>
        <row r="1122">
          <cell r="A1122" t="str">
            <v>3_3_1_Hard</v>
          </cell>
          <cell r="B1122">
            <v>3</v>
          </cell>
          <cell r="C1122">
            <v>3</v>
          </cell>
          <cell r="D1122">
            <v>1</v>
          </cell>
          <cell r="E1122">
            <v>21.8</v>
          </cell>
          <cell r="F1122" t="str">
            <v>Hard</v>
          </cell>
          <cell r="G1122" t="str">
            <v>标准关</v>
          </cell>
          <cell r="H1122">
            <v>1</v>
          </cell>
          <cell r="I1122">
            <v>116.28000000000002</v>
          </cell>
          <cell r="J1122">
            <v>1.7779999999999998</v>
          </cell>
          <cell r="K1122">
            <v>0.50531250000000005</v>
          </cell>
          <cell r="L1122">
            <v>230</v>
          </cell>
          <cell r="M1122">
            <v>180</v>
          </cell>
          <cell r="N1122">
            <v>80</v>
          </cell>
          <cell r="O1122" t="str">
            <v>骷髅2</v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>
            <v>11</v>
          </cell>
          <cell r="V1122" t="str">
            <v>0</v>
          </cell>
          <cell r="W1122" t="str">
            <v>0</v>
          </cell>
          <cell r="X1122" t="str">
            <v>0</v>
          </cell>
          <cell r="Y1122" t="str">
            <v>0</v>
          </cell>
          <cell r="Z1122" t="str">
            <v>0</v>
          </cell>
          <cell r="AA1122">
            <v>230</v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>
            <v>1.7779999999999998</v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>
            <v>7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>
            <v>300</v>
          </cell>
        </row>
        <row r="1123">
          <cell r="A1123" t="str">
            <v>3_3_2_Hard</v>
          </cell>
          <cell r="B1123">
            <v>3</v>
          </cell>
          <cell r="C1123">
            <v>3</v>
          </cell>
          <cell r="D1123">
            <v>2</v>
          </cell>
          <cell r="E1123">
            <v>23.980000000000004</v>
          </cell>
          <cell r="F1123" t="str">
            <v>Hard</v>
          </cell>
          <cell r="G1123" t="str">
            <v>标准关</v>
          </cell>
          <cell r="H1123">
            <v>1</v>
          </cell>
          <cell r="I1123">
            <v>250.00200000000004</v>
          </cell>
          <cell r="J1123">
            <v>1.7779999999999998</v>
          </cell>
          <cell r="K1123">
            <v>0.63164062500000007</v>
          </cell>
          <cell r="L1123">
            <v>396</v>
          </cell>
          <cell r="M1123">
            <v>180</v>
          </cell>
          <cell r="N1123">
            <v>80</v>
          </cell>
          <cell r="O1123" t="str">
            <v>骷髅2</v>
          </cell>
          <cell r="P1123" t="str">
            <v>蜘蛛1</v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>
            <v>5</v>
          </cell>
          <cell r="V1123">
            <v>10</v>
          </cell>
          <cell r="W1123" t="str">
            <v>0</v>
          </cell>
          <cell r="X1123" t="str">
            <v>0</v>
          </cell>
          <cell r="Y1123" t="str">
            <v>0</v>
          </cell>
          <cell r="Z1123" t="str">
            <v>0</v>
          </cell>
          <cell r="AA1123">
            <v>792</v>
          </cell>
          <cell r="AB1123">
            <v>198</v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>
            <v>1.7779999999999998</v>
          </cell>
          <cell r="AH1123">
            <v>3.5559999999999996</v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>
            <v>8</v>
          </cell>
          <cell r="AN1123">
            <v>4</v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>
            <v>516</v>
          </cell>
        </row>
        <row r="1124">
          <cell r="A1124" t="str">
            <v>3_3_3_Hard</v>
          </cell>
          <cell r="B1124">
            <v>3</v>
          </cell>
          <cell r="C1124">
            <v>3</v>
          </cell>
          <cell r="D1124">
            <v>3</v>
          </cell>
          <cell r="E1124">
            <v>26.16</v>
          </cell>
          <cell r="F1124" t="str">
            <v>Hard</v>
          </cell>
          <cell r="G1124" t="str">
            <v>标准关</v>
          </cell>
          <cell r="H1124">
            <v>1</v>
          </cell>
          <cell r="I1124">
            <v>425.58479999999997</v>
          </cell>
          <cell r="J1124">
            <v>1.7779999999999998</v>
          </cell>
          <cell r="K1124">
            <v>0.75796875000000008</v>
          </cell>
          <cell r="L1124">
            <v>561</v>
          </cell>
          <cell r="M1124">
            <v>180</v>
          </cell>
          <cell r="N1124">
            <v>80</v>
          </cell>
          <cell r="O1124" t="str">
            <v>蜘蛛1</v>
          </cell>
          <cell r="P1124" t="str">
            <v>雪人1</v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>
            <v>9</v>
          </cell>
          <cell r="V1124">
            <v>9</v>
          </cell>
          <cell r="W1124" t="str">
            <v>0</v>
          </cell>
          <cell r="X1124" t="str">
            <v>0</v>
          </cell>
          <cell r="Y1124" t="str">
            <v>0</v>
          </cell>
          <cell r="Z1124" t="str">
            <v>0</v>
          </cell>
          <cell r="AA1124">
            <v>374</v>
          </cell>
          <cell r="AB1124">
            <v>748</v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>
            <v>3.5559999999999996</v>
          </cell>
          <cell r="AH1124">
            <v>1.7779999999999998</v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>
            <v>4</v>
          </cell>
          <cell r="AN1124">
            <v>4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>
            <v>732</v>
          </cell>
        </row>
        <row r="1125">
          <cell r="A1125" t="str">
            <v>3_3_4_Hard</v>
          </cell>
          <cell r="B1125">
            <v>3</v>
          </cell>
          <cell r="C1125">
            <v>3</v>
          </cell>
          <cell r="D1125">
            <v>4</v>
          </cell>
          <cell r="E1125">
            <v>28.340000000000003</v>
          </cell>
          <cell r="F1125" t="str">
            <v>Hard</v>
          </cell>
          <cell r="G1125" t="str">
            <v>标准关</v>
          </cell>
          <cell r="H1125">
            <v>1</v>
          </cell>
          <cell r="I1125">
            <v>637.60199999999998</v>
          </cell>
          <cell r="J1125">
            <v>1.7779999999999998</v>
          </cell>
          <cell r="K1125">
            <v>0.88429687500000009</v>
          </cell>
          <cell r="L1125">
            <v>721</v>
          </cell>
          <cell r="M1125">
            <v>180</v>
          </cell>
          <cell r="N1125">
            <v>80</v>
          </cell>
          <cell r="O1125" t="str">
            <v>蜘蛛1</v>
          </cell>
          <cell r="P1125" t="str">
            <v>雪人1</v>
          </cell>
          <cell r="Q1125" t="str">
            <v>蜘蛛2</v>
          </cell>
          <cell r="R1125" t="str">
            <v/>
          </cell>
          <cell r="S1125" t="str">
            <v/>
          </cell>
          <cell r="T1125" t="str">
            <v/>
          </cell>
          <cell r="U1125">
            <v>10</v>
          </cell>
          <cell r="V1125">
            <v>10</v>
          </cell>
          <cell r="W1125">
            <v>5</v>
          </cell>
          <cell r="X1125" t="str">
            <v>0</v>
          </cell>
          <cell r="Y1125" t="str">
            <v>0</v>
          </cell>
          <cell r="Z1125" t="str">
            <v>0</v>
          </cell>
          <cell r="AA1125">
            <v>361</v>
          </cell>
          <cell r="AB1125">
            <v>721</v>
          </cell>
          <cell r="AC1125">
            <v>1442</v>
          </cell>
          <cell r="AD1125" t="str">
            <v/>
          </cell>
          <cell r="AE1125" t="str">
            <v/>
          </cell>
          <cell r="AF1125" t="str">
            <v/>
          </cell>
          <cell r="AG1125">
            <v>3.5559999999999996</v>
          </cell>
          <cell r="AH1125">
            <v>1.7779999999999998</v>
          </cell>
          <cell r="AI1125">
            <v>3.5559999999999996</v>
          </cell>
          <cell r="AJ1125" t="str">
            <v/>
          </cell>
          <cell r="AK1125" t="str">
            <v/>
          </cell>
          <cell r="AL1125" t="str">
            <v/>
          </cell>
          <cell r="AM1125">
            <v>3</v>
          </cell>
          <cell r="AN1125">
            <v>3</v>
          </cell>
          <cell r="AO1125">
            <v>5</v>
          </cell>
          <cell r="AP1125" t="str">
            <v/>
          </cell>
          <cell r="AQ1125" t="str">
            <v/>
          </cell>
          <cell r="AR1125" t="str">
            <v/>
          </cell>
          <cell r="AS1125">
            <v>940</v>
          </cell>
        </row>
        <row r="1126">
          <cell r="A1126" t="str">
            <v>3_3_5_Hard</v>
          </cell>
          <cell r="B1126">
            <v>3</v>
          </cell>
          <cell r="C1126">
            <v>3</v>
          </cell>
          <cell r="D1126">
            <v>5</v>
          </cell>
          <cell r="E1126">
            <v>30.52</v>
          </cell>
          <cell r="F1126" t="str">
            <v>Hard</v>
          </cell>
          <cell r="G1126" t="str">
            <v>标准关</v>
          </cell>
          <cell r="H1126">
            <v>1</v>
          </cell>
          <cell r="I1126">
            <v>868.22400000000005</v>
          </cell>
          <cell r="J1126">
            <v>1.7779999999999998</v>
          </cell>
          <cell r="K1126">
            <v>1.0106250000000001</v>
          </cell>
          <cell r="L1126">
            <v>859</v>
          </cell>
          <cell r="M1126">
            <v>180</v>
          </cell>
          <cell r="N1126">
            <v>80</v>
          </cell>
          <cell r="O1126" t="str">
            <v>雪人1</v>
          </cell>
          <cell r="P1126" t="str">
            <v>蜘蛛2</v>
          </cell>
          <cell r="Q1126" t="str">
            <v>骷髅2</v>
          </cell>
          <cell r="R1126" t="str">
            <v/>
          </cell>
          <cell r="S1126" t="str">
            <v/>
          </cell>
          <cell r="T1126" t="str">
            <v/>
          </cell>
          <cell r="U1126">
            <v>12</v>
          </cell>
          <cell r="V1126">
            <v>12</v>
          </cell>
          <cell r="W1126">
            <v>6</v>
          </cell>
          <cell r="X1126" t="str">
            <v>0</v>
          </cell>
          <cell r="Y1126" t="str">
            <v>0</v>
          </cell>
          <cell r="Z1126" t="str">
            <v>0</v>
          </cell>
          <cell r="AA1126">
            <v>537</v>
          </cell>
          <cell r="AB1126">
            <v>1074</v>
          </cell>
          <cell r="AC1126">
            <v>1074</v>
          </cell>
          <cell r="AD1126" t="str">
            <v/>
          </cell>
          <cell r="AE1126" t="str">
            <v/>
          </cell>
          <cell r="AF1126" t="str">
            <v/>
          </cell>
          <cell r="AG1126">
            <v>1.7779999999999998</v>
          </cell>
          <cell r="AH1126">
            <v>3.5559999999999996</v>
          </cell>
          <cell r="AI1126">
            <v>1.7779999999999998</v>
          </cell>
          <cell r="AJ1126" t="str">
            <v/>
          </cell>
          <cell r="AK1126" t="str">
            <v/>
          </cell>
          <cell r="AL1126" t="str">
            <v/>
          </cell>
          <cell r="AM1126">
            <v>2</v>
          </cell>
          <cell r="AN1126">
            <v>3</v>
          </cell>
          <cell r="AO1126">
            <v>3</v>
          </cell>
          <cell r="AP1126" t="str">
            <v/>
          </cell>
          <cell r="AQ1126" t="str">
            <v/>
          </cell>
          <cell r="AR1126" t="str">
            <v/>
          </cell>
          <cell r="AS1126">
            <v>1120</v>
          </cell>
        </row>
        <row r="1127">
          <cell r="A1127" t="str">
            <v>3_3_6_Hard</v>
          </cell>
          <cell r="B1127">
            <v>3</v>
          </cell>
          <cell r="C1127">
            <v>3</v>
          </cell>
          <cell r="D1127">
            <v>6</v>
          </cell>
          <cell r="E1127">
            <v>32.700000000000003</v>
          </cell>
          <cell r="F1127" t="str">
            <v>Hard</v>
          </cell>
          <cell r="G1127" t="str">
            <v>标准关</v>
          </cell>
          <cell r="H1127">
            <v>1</v>
          </cell>
          <cell r="I1127">
            <v>1133.73</v>
          </cell>
          <cell r="J1127">
            <v>1.7779999999999998</v>
          </cell>
          <cell r="K1127">
            <v>1.1369531250000002</v>
          </cell>
          <cell r="L1127">
            <v>997</v>
          </cell>
          <cell r="M1127">
            <v>180</v>
          </cell>
          <cell r="N1127">
            <v>80</v>
          </cell>
          <cell r="O1127" t="str">
            <v>蜘蛛1</v>
          </cell>
          <cell r="P1127" t="str">
            <v>雪人1</v>
          </cell>
          <cell r="Q1127" t="str">
            <v>蜘蛛2</v>
          </cell>
          <cell r="R1127" t="str">
            <v>骷髅2</v>
          </cell>
          <cell r="S1127" t="str">
            <v/>
          </cell>
          <cell r="T1127" t="str">
            <v/>
          </cell>
          <cell r="U1127">
            <v>7</v>
          </cell>
          <cell r="V1127">
            <v>7</v>
          </cell>
          <cell r="W1127">
            <v>7</v>
          </cell>
          <cell r="X1127">
            <v>14</v>
          </cell>
          <cell r="Y1127" t="str">
            <v>0</v>
          </cell>
          <cell r="Z1127" t="str">
            <v>0</v>
          </cell>
          <cell r="AA1127">
            <v>332</v>
          </cell>
          <cell r="AB1127">
            <v>665</v>
          </cell>
          <cell r="AC1127">
            <v>1329</v>
          </cell>
          <cell r="AD1127">
            <v>1329</v>
          </cell>
          <cell r="AE1127" t="str">
            <v/>
          </cell>
          <cell r="AF1127" t="str">
            <v/>
          </cell>
          <cell r="AG1127">
            <v>3.5559999999999996</v>
          </cell>
          <cell r="AH1127">
            <v>1.7779999999999998</v>
          </cell>
          <cell r="AI1127">
            <v>3.5559999999999996</v>
          </cell>
          <cell r="AJ1127">
            <v>1.7779999999999998</v>
          </cell>
          <cell r="AK1127" t="str">
            <v/>
          </cell>
          <cell r="AL1127" t="str">
            <v/>
          </cell>
          <cell r="AM1127">
            <v>1</v>
          </cell>
          <cell r="AN1127">
            <v>1</v>
          </cell>
          <cell r="AO1127">
            <v>3</v>
          </cell>
          <cell r="AP1127">
            <v>3</v>
          </cell>
          <cell r="AQ1127" t="str">
            <v/>
          </cell>
          <cell r="AR1127" t="str">
            <v/>
          </cell>
          <cell r="AS1127">
            <v>1300</v>
          </cell>
        </row>
        <row r="1128">
          <cell r="A1128" t="str">
            <v>3_3_7_Hard</v>
          </cell>
          <cell r="B1128">
            <v>3</v>
          </cell>
          <cell r="C1128">
            <v>3</v>
          </cell>
          <cell r="D1128">
            <v>7</v>
          </cell>
          <cell r="E1128">
            <v>34.880000000000003</v>
          </cell>
          <cell r="F1128" t="str">
            <v>Hard</v>
          </cell>
          <cell r="G1128" t="str">
            <v>标准关</v>
          </cell>
          <cell r="H1128">
            <v>1</v>
          </cell>
          <cell r="I1128">
            <v>1434.1200000000001</v>
          </cell>
          <cell r="J1128">
            <v>1.7779999999999998</v>
          </cell>
          <cell r="K1128">
            <v>1.2632812500000001</v>
          </cell>
          <cell r="L1128">
            <v>1135</v>
          </cell>
          <cell r="M1128">
            <v>180</v>
          </cell>
          <cell r="N1128">
            <v>80</v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>0</v>
          </cell>
          <cell r="V1128" t="str">
            <v>0</v>
          </cell>
          <cell r="W1128" t="str">
            <v>0</v>
          </cell>
          <cell r="X1128" t="str">
            <v>0</v>
          </cell>
          <cell r="Y1128" t="str">
            <v>0</v>
          </cell>
          <cell r="Z1128" t="str">
            <v>0</v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>
            <v>1480</v>
          </cell>
        </row>
        <row r="1129">
          <cell r="A1129" t="str">
            <v>3_3_8_Hard</v>
          </cell>
          <cell r="B1129">
            <v>3</v>
          </cell>
          <cell r="C1129">
            <v>3</v>
          </cell>
          <cell r="D1129">
            <v>8</v>
          </cell>
          <cell r="E1129">
            <v>37.06</v>
          </cell>
          <cell r="F1129" t="str">
            <v>Hard</v>
          </cell>
          <cell r="G1129" t="str">
            <v>标准关</v>
          </cell>
          <cell r="H1129">
            <v>1</v>
          </cell>
          <cell r="I1129">
            <v>1769.3940000000002</v>
          </cell>
          <cell r="J1129">
            <v>1.7779999999999998</v>
          </cell>
          <cell r="K1129">
            <v>1.389609375</v>
          </cell>
          <cell r="L1129">
            <v>1273</v>
          </cell>
          <cell r="M1129">
            <v>180</v>
          </cell>
          <cell r="N1129">
            <v>80</v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>0</v>
          </cell>
          <cell r="V1129" t="str">
            <v>0</v>
          </cell>
          <cell r="W1129" t="str">
            <v>0</v>
          </cell>
          <cell r="X1129" t="str">
            <v>0</v>
          </cell>
          <cell r="Y1129" t="str">
            <v>0</v>
          </cell>
          <cell r="Z1129" t="str">
            <v>0</v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>
            <v>1660</v>
          </cell>
        </row>
        <row r="1130">
          <cell r="A1130" t="str">
            <v>3_3_9_Hard</v>
          </cell>
          <cell r="B1130">
            <v>3</v>
          </cell>
          <cell r="C1130">
            <v>3</v>
          </cell>
          <cell r="D1130">
            <v>9</v>
          </cell>
          <cell r="E1130">
            <v>39.24</v>
          </cell>
          <cell r="F1130" t="str">
            <v>Hard</v>
          </cell>
          <cell r="G1130" t="str">
            <v>标准关</v>
          </cell>
          <cell r="H1130">
            <v>1</v>
          </cell>
          <cell r="I1130">
            <v>2139.5519999999997</v>
          </cell>
          <cell r="J1130">
            <v>1.7779999999999998</v>
          </cell>
          <cell r="K1130">
            <v>1.5159375000000002</v>
          </cell>
          <cell r="L1130">
            <v>1411</v>
          </cell>
          <cell r="M1130">
            <v>180</v>
          </cell>
          <cell r="N1130">
            <v>80</v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>0</v>
          </cell>
          <cell r="V1130" t="str">
            <v>0</v>
          </cell>
          <cell r="W1130" t="str">
            <v>0</v>
          </cell>
          <cell r="X1130" t="str">
            <v>0</v>
          </cell>
          <cell r="Y1130" t="str">
            <v>0</v>
          </cell>
          <cell r="Z1130" t="str">
            <v>0</v>
          </cell>
          <cell r="AA1130" t="str">
            <v/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>
            <v>1840</v>
          </cell>
        </row>
        <row r="1131">
          <cell r="A1131" t="str">
            <v>3_3_10_Hard</v>
          </cell>
          <cell r="B1131">
            <v>3</v>
          </cell>
          <cell r="C1131">
            <v>3</v>
          </cell>
          <cell r="D1131">
            <v>10</v>
          </cell>
          <cell r="E1131">
            <v>41.42</v>
          </cell>
          <cell r="F1131" t="str">
            <v>Hard</v>
          </cell>
          <cell r="G1131" t="str">
            <v>标准关</v>
          </cell>
          <cell r="H1131">
            <v>1</v>
          </cell>
          <cell r="I1131">
            <v>2544.5940000000001</v>
          </cell>
          <cell r="J1131">
            <v>1.7779999999999998</v>
          </cell>
          <cell r="K1131">
            <v>1.6422656250000003</v>
          </cell>
          <cell r="L1131">
            <v>1549</v>
          </cell>
          <cell r="M1131">
            <v>180</v>
          </cell>
          <cell r="N1131">
            <v>80</v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>0</v>
          </cell>
          <cell r="V1131" t="str">
            <v>0</v>
          </cell>
          <cell r="W1131" t="str">
            <v>0</v>
          </cell>
          <cell r="X1131" t="str">
            <v>0</v>
          </cell>
          <cell r="Y1131" t="str">
            <v>0</v>
          </cell>
          <cell r="Z1131" t="str">
            <v>0</v>
          </cell>
          <cell r="AA1131" t="str">
            <v/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>
            <v>2020</v>
          </cell>
        </row>
        <row r="1132">
          <cell r="A1132" t="str">
            <v>3_4_1_Hard</v>
          </cell>
          <cell r="B1132">
            <v>3</v>
          </cell>
          <cell r="C1132">
            <v>4</v>
          </cell>
          <cell r="D1132">
            <v>1</v>
          </cell>
          <cell r="E1132">
            <v>22.799999999999997</v>
          </cell>
          <cell r="F1132" t="str">
            <v>Hard</v>
          </cell>
          <cell r="G1132" t="str">
            <v>标准关</v>
          </cell>
          <cell r="H1132">
            <v>1</v>
          </cell>
          <cell r="I1132">
            <v>133.38</v>
          </cell>
          <cell r="J1132">
            <v>1.9879999999999998</v>
          </cell>
          <cell r="K1132">
            <v>0.55687500000000012</v>
          </cell>
          <cell r="L1132">
            <v>240</v>
          </cell>
          <cell r="M1132">
            <v>180</v>
          </cell>
          <cell r="N1132">
            <v>80</v>
          </cell>
          <cell r="O1132" t="str">
            <v>恶灵1</v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>
            <v>12</v>
          </cell>
          <cell r="V1132" t="str">
            <v>0</v>
          </cell>
          <cell r="W1132" t="str">
            <v>0</v>
          </cell>
          <cell r="X1132" t="str">
            <v>0</v>
          </cell>
          <cell r="Y1132" t="str">
            <v>0</v>
          </cell>
          <cell r="Z1132" t="str">
            <v>0</v>
          </cell>
          <cell r="AA1132">
            <v>240</v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/>
          </cell>
          <cell r="AG1132">
            <v>1.9879999999999998</v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>
            <v>7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>
            <v>300</v>
          </cell>
        </row>
        <row r="1133">
          <cell r="A1133" t="str">
            <v>3_4_2_Hard</v>
          </cell>
          <cell r="B1133">
            <v>3</v>
          </cell>
          <cell r="C1133">
            <v>4</v>
          </cell>
          <cell r="D1133">
            <v>2</v>
          </cell>
          <cell r="E1133">
            <v>25.08</v>
          </cell>
          <cell r="F1133" t="str">
            <v>Hard</v>
          </cell>
          <cell r="G1133" t="str">
            <v>标准关</v>
          </cell>
          <cell r="H1133">
            <v>1</v>
          </cell>
          <cell r="I1133">
            <v>286.767</v>
          </cell>
          <cell r="J1133">
            <v>1.9879999999999998</v>
          </cell>
          <cell r="K1133">
            <v>0.69609375000000018</v>
          </cell>
          <cell r="L1133">
            <v>412</v>
          </cell>
          <cell r="M1133">
            <v>180</v>
          </cell>
          <cell r="N1133">
            <v>80</v>
          </cell>
          <cell r="O1133" t="str">
            <v>恶灵1</v>
          </cell>
          <cell r="P1133" t="str">
            <v>雪人1</v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>
            <v>5</v>
          </cell>
          <cell r="V1133">
            <v>11</v>
          </cell>
          <cell r="W1133" t="str">
            <v>0</v>
          </cell>
          <cell r="X1133" t="str">
            <v>0</v>
          </cell>
          <cell r="Y1133" t="str">
            <v>0</v>
          </cell>
          <cell r="Z1133" t="str">
            <v>0</v>
          </cell>
          <cell r="AA1133">
            <v>244</v>
          </cell>
          <cell r="AB1133">
            <v>488</v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>
            <v>1.9879999999999998</v>
          </cell>
          <cell r="AH1133">
            <v>1.9879999999999998</v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>
            <v>5</v>
          </cell>
          <cell r="AN1133">
            <v>5</v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>
            <v>516</v>
          </cell>
        </row>
        <row r="1134">
          <cell r="A1134" t="str">
            <v>3_4_3_Hard</v>
          </cell>
          <cell r="B1134">
            <v>3</v>
          </cell>
          <cell r="C1134">
            <v>4</v>
          </cell>
          <cell r="D1134">
            <v>3</v>
          </cell>
          <cell r="E1134">
            <v>27.359999999999996</v>
          </cell>
          <cell r="F1134" t="str">
            <v>Hard</v>
          </cell>
          <cell r="G1134" t="str">
            <v>标准关</v>
          </cell>
          <cell r="H1134">
            <v>1</v>
          </cell>
          <cell r="I1134">
            <v>488.17079999999993</v>
          </cell>
          <cell r="J1134">
            <v>1.9879999999999998</v>
          </cell>
          <cell r="K1134">
            <v>0.83531250000000012</v>
          </cell>
          <cell r="L1134">
            <v>584</v>
          </cell>
          <cell r="M1134">
            <v>180</v>
          </cell>
          <cell r="N1134">
            <v>80</v>
          </cell>
          <cell r="O1134" t="str">
            <v>雪人1</v>
          </cell>
          <cell r="P1134" t="str">
            <v>蜘蛛2</v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>
            <v>11</v>
          </cell>
          <cell r="V1134">
            <v>11</v>
          </cell>
          <cell r="W1134" t="str">
            <v>0</v>
          </cell>
          <cell r="X1134" t="str">
            <v>0</v>
          </cell>
          <cell r="Y1134" t="str">
            <v>0</v>
          </cell>
          <cell r="Z1134" t="str">
            <v>0</v>
          </cell>
          <cell r="AA1134">
            <v>389</v>
          </cell>
          <cell r="AB1134">
            <v>779</v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>
            <v>1.9879999999999998</v>
          </cell>
          <cell r="AH1134">
            <v>3.9759999999999995</v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>
            <v>2</v>
          </cell>
          <cell r="AN1134">
            <v>5</v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>
            <v>732</v>
          </cell>
        </row>
        <row r="1135">
          <cell r="A1135" t="str">
            <v>3_4_4_Hard</v>
          </cell>
          <cell r="B1135">
            <v>3</v>
          </cell>
          <cell r="C1135">
            <v>4</v>
          </cell>
          <cell r="D1135">
            <v>4</v>
          </cell>
          <cell r="E1135">
            <v>29.639999999999997</v>
          </cell>
          <cell r="F1135" t="str">
            <v>Hard</v>
          </cell>
          <cell r="G1135" t="str">
            <v>标准关</v>
          </cell>
          <cell r="H1135">
            <v>1</v>
          </cell>
          <cell r="I1135">
            <v>731.36699999999996</v>
          </cell>
          <cell r="J1135">
            <v>1.9879999999999998</v>
          </cell>
          <cell r="K1135">
            <v>0.97453125000000018</v>
          </cell>
          <cell r="L1135">
            <v>750</v>
          </cell>
          <cell r="M1135">
            <v>180</v>
          </cell>
          <cell r="N1135">
            <v>80</v>
          </cell>
          <cell r="O1135" t="str">
            <v>雪人1</v>
          </cell>
          <cell r="P1135" t="str">
            <v>蜘蛛2</v>
          </cell>
          <cell r="Q1135" t="str">
            <v>骷髅2</v>
          </cell>
          <cell r="R1135" t="str">
            <v/>
          </cell>
          <cell r="S1135" t="str">
            <v/>
          </cell>
          <cell r="T1135" t="str">
            <v/>
          </cell>
          <cell r="U1135">
            <v>11</v>
          </cell>
          <cell r="V1135">
            <v>11</v>
          </cell>
          <cell r="W1135">
            <v>5</v>
          </cell>
          <cell r="X1135" t="str">
            <v>0</v>
          </cell>
          <cell r="Y1135" t="str">
            <v>0</v>
          </cell>
          <cell r="Z1135" t="str">
            <v>0</v>
          </cell>
          <cell r="AA1135">
            <v>471</v>
          </cell>
          <cell r="AB1135">
            <v>942</v>
          </cell>
          <cell r="AC1135">
            <v>942</v>
          </cell>
          <cell r="AD1135" t="str">
            <v/>
          </cell>
          <cell r="AE1135" t="str">
            <v/>
          </cell>
          <cell r="AF1135" t="str">
            <v/>
          </cell>
          <cell r="AG1135">
            <v>1.9879999999999998</v>
          </cell>
          <cell r="AH1135">
            <v>3.9759999999999995</v>
          </cell>
          <cell r="AI1135">
            <v>1.9879999999999998</v>
          </cell>
          <cell r="AJ1135" t="str">
            <v/>
          </cell>
          <cell r="AK1135" t="str">
            <v/>
          </cell>
          <cell r="AL1135" t="str">
            <v/>
          </cell>
          <cell r="AM1135">
            <v>2</v>
          </cell>
          <cell r="AN1135">
            <v>4</v>
          </cell>
          <cell r="AO1135">
            <v>4</v>
          </cell>
          <cell r="AP1135" t="str">
            <v/>
          </cell>
          <cell r="AQ1135" t="str">
            <v/>
          </cell>
          <cell r="AR1135" t="str">
            <v/>
          </cell>
          <cell r="AS1135">
            <v>940</v>
          </cell>
        </row>
        <row r="1136">
          <cell r="A1136" t="str">
            <v>3_4_5_Hard</v>
          </cell>
          <cell r="B1136">
            <v>3</v>
          </cell>
          <cell r="C1136">
            <v>4</v>
          </cell>
          <cell r="D1136">
            <v>5</v>
          </cell>
          <cell r="E1136">
            <v>31.919999999999995</v>
          </cell>
          <cell r="F1136" t="str">
            <v>Hard</v>
          </cell>
          <cell r="G1136" t="str">
            <v>标准关</v>
          </cell>
          <cell r="H1136">
            <v>1</v>
          </cell>
          <cell r="I1136">
            <v>995.904</v>
          </cell>
          <cell r="J1136">
            <v>1.9879999999999998</v>
          </cell>
          <cell r="K1136">
            <v>1.1137500000000002</v>
          </cell>
          <cell r="L1136">
            <v>894</v>
          </cell>
          <cell r="M1136">
            <v>180</v>
          </cell>
          <cell r="N1136">
            <v>80</v>
          </cell>
          <cell r="O1136" t="str">
            <v>蜘蛛2</v>
          </cell>
          <cell r="P1136" t="str">
            <v>骷髅2</v>
          </cell>
          <cell r="Q1136" t="str">
            <v>恶灵1</v>
          </cell>
          <cell r="R1136" t="str">
            <v/>
          </cell>
          <cell r="S1136" t="str">
            <v/>
          </cell>
          <cell r="T1136" t="str">
            <v/>
          </cell>
          <cell r="U1136">
            <v>14</v>
          </cell>
          <cell r="V1136">
            <v>14</v>
          </cell>
          <cell r="W1136">
            <v>7</v>
          </cell>
          <cell r="X1136" t="str">
            <v>0</v>
          </cell>
          <cell r="Y1136" t="str">
            <v>0</v>
          </cell>
          <cell r="Z1136" t="str">
            <v>0</v>
          </cell>
          <cell r="AA1136">
            <v>1052</v>
          </cell>
          <cell r="AB1136">
            <v>1052</v>
          </cell>
          <cell r="AC1136">
            <v>263</v>
          </cell>
          <cell r="AD1136" t="str">
            <v/>
          </cell>
          <cell r="AE1136" t="str">
            <v/>
          </cell>
          <cell r="AF1136" t="str">
            <v/>
          </cell>
          <cell r="AG1136">
            <v>3.9759999999999995</v>
          </cell>
          <cell r="AH1136">
            <v>1.9879999999999998</v>
          </cell>
          <cell r="AI1136">
            <v>1.9879999999999998</v>
          </cell>
          <cell r="AJ1136" t="str">
            <v/>
          </cell>
          <cell r="AK1136" t="str">
            <v/>
          </cell>
          <cell r="AL1136" t="str">
            <v/>
          </cell>
          <cell r="AM1136">
            <v>3</v>
          </cell>
          <cell r="AN1136">
            <v>3</v>
          </cell>
          <cell r="AO1136">
            <v>1</v>
          </cell>
          <cell r="AP1136" t="str">
            <v/>
          </cell>
          <cell r="AQ1136" t="str">
            <v/>
          </cell>
          <cell r="AR1136" t="str">
            <v/>
          </cell>
          <cell r="AS1136">
            <v>1120</v>
          </cell>
        </row>
        <row r="1137">
          <cell r="A1137" t="str">
            <v>3_4_6_Hard</v>
          </cell>
          <cell r="B1137">
            <v>3</v>
          </cell>
          <cell r="C1137">
            <v>4</v>
          </cell>
          <cell r="D1137">
            <v>6</v>
          </cell>
          <cell r="E1137">
            <v>34.199999999999996</v>
          </cell>
          <cell r="F1137" t="str">
            <v>Hard</v>
          </cell>
          <cell r="G1137" t="str">
            <v>标准关</v>
          </cell>
          <cell r="H1137">
            <v>1</v>
          </cell>
          <cell r="I1137">
            <v>1300.4549999999999</v>
          </cell>
          <cell r="J1137">
            <v>1.9879999999999998</v>
          </cell>
          <cell r="K1137">
            <v>1.2529687500000002</v>
          </cell>
          <cell r="L1137">
            <v>1038</v>
          </cell>
          <cell r="M1137">
            <v>180</v>
          </cell>
          <cell r="N1137">
            <v>80</v>
          </cell>
          <cell r="O1137" t="str">
            <v>雪人1</v>
          </cell>
          <cell r="P1137" t="str">
            <v>蜘蛛2</v>
          </cell>
          <cell r="Q1137" t="str">
            <v>骷髅2</v>
          </cell>
          <cell r="R1137" t="str">
            <v>恶灵1</v>
          </cell>
          <cell r="S1137" t="str">
            <v/>
          </cell>
          <cell r="T1137" t="str">
            <v/>
          </cell>
          <cell r="U1137">
            <v>8</v>
          </cell>
          <cell r="V1137">
            <v>8</v>
          </cell>
          <cell r="W1137">
            <v>8</v>
          </cell>
          <cell r="X1137">
            <v>17</v>
          </cell>
          <cell r="Y1137" t="str">
            <v>0</v>
          </cell>
          <cell r="Z1137" t="str">
            <v>0</v>
          </cell>
          <cell r="AA1137">
            <v>877</v>
          </cell>
          <cell r="AB1137">
            <v>1755</v>
          </cell>
          <cell r="AC1137">
            <v>1755</v>
          </cell>
          <cell r="AD1137">
            <v>439</v>
          </cell>
          <cell r="AE1137" t="str">
            <v/>
          </cell>
          <cell r="AF1137" t="str">
            <v/>
          </cell>
          <cell r="AG1137">
            <v>1.9879999999999998</v>
          </cell>
          <cell r="AH1137">
            <v>3.9759999999999995</v>
          </cell>
          <cell r="AI1137">
            <v>1.9879999999999998</v>
          </cell>
          <cell r="AJ1137">
            <v>1.9879999999999998</v>
          </cell>
          <cell r="AK1137" t="str">
            <v/>
          </cell>
          <cell r="AL1137" t="str">
            <v/>
          </cell>
          <cell r="AM1137">
            <v>1</v>
          </cell>
          <cell r="AN1137">
            <v>3</v>
          </cell>
          <cell r="AO1137">
            <v>3</v>
          </cell>
          <cell r="AP1137">
            <v>1</v>
          </cell>
          <cell r="AQ1137" t="str">
            <v/>
          </cell>
          <cell r="AR1137" t="str">
            <v/>
          </cell>
          <cell r="AS1137">
            <v>1300</v>
          </cell>
        </row>
        <row r="1138">
          <cell r="A1138" t="str">
            <v>3_4_7_Hard</v>
          </cell>
          <cell r="B1138">
            <v>3</v>
          </cell>
          <cell r="C1138">
            <v>4</v>
          </cell>
          <cell r="D1138">
            <v>7</v>
          </cell>
          <cell r="E1138">
            <v>36.479999999999997</v>
          </cell>
          <cell r="F1138" t="str">
            <v>Hard</v>
          </cell>
          <cell r="G1138" t="str">
            <v>标准关</v>
          </cell>
          <cell r="H1138">
            <v>1</v>
          </cell>
          <cell r="I1138">
            <v>1645.02</v>
          </cell>
          <cell r="J1138">
            <v>1.9879999999999998</v>
          </cell>
          <cell r="K1138">
            <v>1.3921875000000004</v>
          </cell>
          <cell r="L1138">
            <v>1182</v>
          </cell>
          <cell r="M1138">
            <v>180</v>
          </cell>
          <cell r="N1138">
            <v>80</v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>0</v>
          </cell>
          <cell r="V1138" t="str">
            <v>0</v>
          </cell>
          <cell r="W1138" t="str">
            <v>0</v>
          </cell>
          <cell r="X1138" t="str">
            <v>0</v>
          </cell>
          <cell r="Y1138" t="str">
            <v>0</v>
          </cell>
          <cell r="Z1138" t="str">
            <v>0</v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>
            <v>1480</v>
          </cell>
        </row>
        <row r="1139">
          <cell r="A1139" t="str">
            <v>3_4_8_Hard</v>
          </cell>
          <cell r="B1139">
            <v>3</v>
          </cell>
          <cell r="C1139">
            <v>4</v>
          </cell>
          <cell r="D1139">
            <v>8</v>
          </cell>
          <cell r="E1139">
            <v>38.759999999999991</v>
          </cell>
          <cell r="F1139" t="str">
            <v>Hard</v>
          </cell>
          <cell r="G1139" t="str">
            <v>标准关</v>
          </cell>
          <cell r="H1139">
            <v>1</v>
          </cell>
          <cell r="I1139">
            <v>2029.5989999999999</v>
          </cell>
          <cell r="J1139">
            <v>1.9879999999999998</v>
          </cell>
          <cell r="K1139">
            <v>1.5314062500000003</v>
          </cell>
          <cell r="L1139">
            <v>1325</v>
          </cell>
          <cell r="M1139">
            <v>180</v>
          </cell>
          <cell r="N1139">
            <v>80</v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>0</v>
          </cell>
          <cell r="V1139" t="str">
            <v>0</v>
          </cell>
          <cell r="W1139" t="str">
            <v>0</v>
          </cell>
          <cell r="X1139" t="str">
            <v>0</v>
          </cell>
          <cell r="Y1139" t="str">
            <v>0</v>
          </cell>
          <cell r="Z1139" t="str">
            <v>0</v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>
            <v>1660</v>
          </cell>
        </row>
        <row r="1140">
          <cell r="A1140" t="str">
            <v>3_4_9_Hard</v>
          </cell>
          <cell r="B1140">
            <v>3</v>
          </cell>
          <cell r="C1140">
            <v>4</v>
          </cell>
          <cell r="D1140">
            <v>9</v>
          </cell>
          <cell r="E1140">
            <v>41.04</v>
          </cell>
          <cell r="F1140" t="str">
            <v>Hard</v>
          </cell>
          <cell r="G1140" t="str">
            <v>标准关</v>
          </cell>
          <cell r="H1140">
            <v>1</v>
          </cell>
          <cell r="I1140">
            <v>2454.192</v>
          </cell>
          <cell r="J1140">
            <v>1.9879999999999998</v>
          </cell>
          <cell r="K1140">
            <v>1.6706250000000002</v>
          </cell>
          <cell r="L1140">
            <v>1469</v>
          </cell>
          <cell r="M1140">
            <v>180</v>
          </cell>
          <cell r="N1140">
            <v>80</v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>0</v>
          </cell>
          <cell r="V1140" t="str">
            <v>0</v>
          </cell>
          <cell r="W1140" t="str">
            <v>0</v>
          </cell>
          <cell r="X1140" t="str">
            <v>0</v>
          </cell>
          <cell r="Y1140" t="str">
            <v>0</v>
          </cell>
          <cell r="Z1140" t="str">
            <v>0</v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>
            <v>1840</v>
          </cell>
        </row>
        <row r="1141">
          <cell r="A1141" t="str">
            <v>3_4_10_Hard</v>
          </cell>
          <cell r="B1141">
            <v>3</v>
          </cell>
          <cell r="C1141">
            <v>4</v>
          </cell>
          <cell r="D1141">
            <v>10</v>
          </cell>
          <cell r="E1141">
            <v>43.319999999999993</v>
          </cell>
          <cell r="F1141" t="str">
            <v>Hard</v>
          </cell>
          <cell r="G1141" t="str">
            <v>标准关</v>
          </cell>
          <cell r="H1141">
            <v>1</v>
          </cell>
          <cell r="I1141">
            <v>2918.7989999999995</v>
          </cell>
          <cell r="J1141">
            <v>1.9879999999999998</v>
          </cell>
          <cell r="K1141">
            <v>1.8098437500000004</v>
          </cell>
          <cell r="L1141">
            <v>1613</v>
          </cell>
          <cell r="M1141">
            <v>180</v>
          </cell>
          <cell r="N1141">
            <v>80</v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>0</v>
          </cell>
          <cell r="V1141" t="str">
            <v>0</v>
          </cell>
          <cell r="W1141" t="str">
            <v>0</v>
          </cell>
          <cell r="X1141" t="str">
            <v>0</v>
          </cell>
          <cell r="Y1141" t="str">
            <v>0</v>
          </cell>
          <cell r="Z1141" t="str">
            <v>0</v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>
            <v>2020</v>
          </cell>
        </row>
        <row r="1142">
          <cell r="A1142" t="str">
            <v>3_5_1_Hard</v>
          </cell>
          <cell r="B1142">
            <v>3</v>
          </cell>
          <cell r="C1142">
            <v>5</v>
          </cell>
          <cell r="D1142">
            <v>1</v>
          </cell>
          <cell r="E1142">
            <v>23.799999999999997</v>
          </cell>
          <cell r="F1142" t="str">
            <v>Hard</v>
          </cell>
          <cell r="G1142" t="str">
            <v>困难关</v>
          </cell>
          <cell r="H1142">
            <v>1</v>
          </cell>
          <cell r="I1142">
            <v>150.47999999999999</v>
          </cell>
          <cell r="J1142">
            <v>2.198</v>
          </cell>
          <cell r="K1142">
            <v>0.60843750000000008</v>
          </cell>
          <cell r="L1142">
            <v>247</v>
          </cell>
          <cell r="M1142">
            <v>180</v>
          </cell>
          <cell r="N1142">
            <v>80</v>
          </cell>
          <cell r="O1142" t="str">
            <v>雪人2</v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>
            <v>14</v>
          </cell>
          <cell r="V1142" t="str">
            <v>0</v>
          </cell>
          <cell r="W1142" t="str">
            <v>0</v>
          </cell>
          <cell r="X1142" t="str">
            <v>0</v>
          </cell>
          <cell r="Y1142" t="str">
            <v>0</v>
          </cell>
          <cell r="Z1142" t="str">
            <v>0</v>
          </cell>
          <cell r="AA1142">
            <v>247</v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>
            <v>2.198</v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>
            <v>6</v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>
            <v>300</v>
          </cell>
        </row>
        <row r="1143">
          <cell r="A1143" t="str">
            <v>3_5_2_Hard</v>
          </cell>
          <cell r="B1143">
            <v>3</v>
          </cell>
          <cell r="C1143">
            <v>5</v>
          </cell>
          <cell r="D1143">
            <v>2</v>
          </cell>
          <cell r="E1143">
            <v>26.18</v>
          </cell>
          <cell r="F1143" t="str">
            <v>Hard</v>
          </cell>
          <cell r="G1143" t="str">
            <v>困难关</v>
          </cell>
          <cell r="H1143">
            <v>1</v>
          </cell>
          <cell r="I1143">
            <v>323.53200000000004</v>
          </cell>
          <cell r="J1143">
            <v>2.198</v>
          </cell>
          <cell r="K1143">
            <v>0.76054687500000007</v>
          </cell>
          <cell r="L1143">
            <v>425</v>
          </cell>
          <cell r="M1143">
            <v>180</v>
          </cell>
          <cell r="N1143">
            <v>80</v>
          </cell>
          <cell r="O1143" t="str">
            <v>雪人2</v>
          </cell>
          <cell r="P1143" t="str">
            <v>雪人1</v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>
            <v>6</v>
          </cell>
          <cell r="V1143">
            <v>13</v>
          </cell>
          <cell r="W1143" t="str">
            <v>0</v>
          </cell>
          <cell r="X1143" t="str">
            <v>0</v>
          </cell>
          <cell r="Y1143" t="str">
            <v>0</v>
          </cell>
          <cell r="Z1143" t="str">
            <v>0</v>
          </cell>
          <cell r="AA1143">
            <v>646</v>
          </cell>
          <cell r="AB1143">
            <v>323</v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>
            <v>2.198</v>
          </cell>
          <cell r="AH1143">
            <v>2.198</v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>
            <v>6</v>
          </cell>
          <cell r="AN1143">
            <v>3</v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>
            <v>516</v>
          </cell>
        </row>
        <row r="1144">
          <cell r="A1144" t="str">
            <v>3_5_3_Hard</v>
          </cell>
          <cell r="B1144">
            <v>3</v>
          </cell>
          <cell r="C1144">
            <v>5</v>
          </cell>
          <cell r="D1144">
            <v>3</v>
          </cell>
          <cell r="E1144">
            <v>28.559999999999995</v>
          </cell>
          <cell r="F1144" t="str">
            <v>Hard</v>
          </cell>
          <cell r="G1144" t="str">
            <v>困难关</v>
          </cell>
          <cell r="H1144">
            <v>1</v>
          </cell>
          <cell r="I1144">
            <v>550.75679999999988</v>
          </cell>
          <cell r="J1144">
            <v>2.198</v>
          </cell>
          <cell r="K1144">
            <v>0.91265625000000017</v>
          </cell>
          <cell r="L1144">
            <v>603</v>
          </cell>
          <cell r="M1144">
            <v>180</v>
          </cell>
          <cell r="N1144">
            <v>80</v>
          </cell>
          <cell r="O1144" t="str">
            <v>雪人1</v>
          </cell>
          <cell r="P1144" t="str">
            <v>蜘蛛2</v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>
            <v>13</v>
          </cell>
          <cell r="V1144">
            <v>13</v>
          </cell>
          <cell r="W1144" t="str">
            <v>0</v>
          </cell>
          <cell r="X1144" t="str">
            <v>0</v>
          </cell>
          <cell r="Y1144" t="str">
            <v>0</v>
          </cell>
          <cell r="Z1144" t="str">
            <v>0</v>
          </cell>
          <cell r="AA1144">
            <v>402</v>
          </cell>
          <cell r="AB1144">
            <v>804</v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>
            <v>2.198</v>
          </cell>
          <cell r="AH1144">
            <v>4.3959999999999999</v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>
            <v>2</v>
          </cell>
          <cell r="AN1144">
            <v>4</v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>
            <v>732</v>
          </cell>
        </row>
        <row r="1145">
          <cell r="A1145" t="str">
            <v>3_5_4_Hard</v>
          </cell>
          <cell r="B1145">
            <v>3</v>
          </cell>
          <cell r="C1145">
            <v>5</v>
          </cell>
          <cell r="D1145">
            <v>4</v>
          </cell>
          <cell r="E1145">
            <v>30.939999999999998</v>
          </cell>
          <cell r="F1145" t="str">
            <v>Hard</v>
          </cell>
          <cell r="G1145" t="str">
            <v>困难关</v>
          </cell>
          <cell r="H1145">
            <v>1</v>
          </cell>
          <cell r="I1145">
            <v>825.13199999999995</v>
          </cell>
          <cell r="J1145">
            <v>2.198</v>
          </cell>
          <cell r="K1145">
            <v>1.0647656250000002</v>
          </cell>
          <cell r="L1145">
            <v>775</v>
          </cell>
          <cell r="M1145">
            <v>180</v>
          </cell>
          <cell r="N1145">
            <v>80</v>
          </cell>
          <cell r="O1145" t="str">
            <v>雪人1</v>
          </cell>
          <cell r="P1145" t="str">
            <v>蜘蛛2</v>
          </cell>
          <cell r="Q1145" t="str">
            <v>骷髅2</v>
          </cell>
          <cell r="R1145" t="str">
            <v/>
          </cell>
          <cell r="S1145" t="str">
            <v/>
          </cell>
          <cell r="T1145" t="str">
            <v/>
          </cell>
          <cell r="U1145">
            <v>13</v>
          </cell>
          <cell r="V1145">
            <v>13</v>
          </cell>
          <cell r="W1145">
            <v>6</v>
          </cell>
          <cell r="X1145" t="str">
            <v>0</v>
          </cell>
          <cell r="Y1145" t="str">
            <v>0</v>
          </cell>
          <cell r="Z1145" t="str">
            <v>0</v>
          </cell>
          <cell r="AA1145">
            <v>486</v>
          </cell>
          <cell r="AB1145">
            <v>973</v>
          </cell>
          <cell r="AC1145">
            <v>973</v>
          </cell>
          <cell r="AD1145" t="str">
            <v/>
          </cell>
          <cell r="AE1145" t="str">
            <v/>
          </cell>
          <cell r="AF1145" t="str">
            <v/>
          </cell>
          <cell r="AG1145">
            <v>2.198</v>
          </cell>
          <cell r="AH1145">
            <v>4.3959999999999999</v>
          </cell>
          <cell r="AI1145">
            <v>2.198</v>
          </cell>
          <cell r="AJ1145" t="str">
            <v/>
          </cell>
          <cell r="AK1145" t="str">
            <v/>
          </cell>
          <cell r="AL1145" t="str">
            <v/>
          </cell>
          <cell r="AM1145">
            <v>2</v>
          </cell>
          <cell r="AN1145">
            <v>3</v>
          </cell>
          <cell r="AO1145">
            <v>3</v>
          </cell>
          <cell r="AP1145" t="str">
            <v/>
          </cell>
          <cell r="AQ1145" t="str">
            <v/>
          </cell>
          <cell r="AR1145" t="str">
            <v/>
          </cell>
          <cell r="AS1145">
            <v>940</v>
          </cell>
        </row>
        <row r="1146">
          <cell r="A1146" t="str">
            <v>3_5_5_Hard</v>
          </cell>
          <cell r="B1146">
            <v>3</v>
          </cell>
          <cell r="C1146">
            <v>5</v>
          </cell>
          <cell r="D1146">
            <v>5</v>
          </cell>
          <cell r="E1146">
            <v>33.319999999999993</v>
          </cell>
          <cell r="F1146" t="str">
            <v>Hard</v>
          </cell>
          <cell r="G1146" t="str">
            <v>困难关</v>
          </cell>
          <cell r="H1146">
            <v>1</v>
          </cell>
          <cell r="I1146">
            <v>1123.5840000000001</v>
          </cell>
          <cell r="J1146">
            <v>2.198</v>
          </cell>
          <cell r="K1146">
            <v>1.2168750000000002</v>
          </cell>
          <cell r="L1146">
            <v>923</v>
          </cell>
          <cell r="M1146">
            <v>180</v>
          </cell>
          <cell r="N1146">
            <v>80</v>
          </cell>
          <cell r="O1146" t="str">
            <v>蜘蛛2</v>
          </cell>
          <cell r="P1146" t="str">
            <v>骷髅2</v>
          </cell>
          <cell r="Q1146" t="str">
            <v>雪人2</v>
          </cell>
          <cell r="R1146" t="str">
            <v/>
          </cell>
          <cell r="S1146" t="str">
            <v/>
          </cell>
          <cell r="T1146" t="str">
            <v/>
          </cell>
          <cell r="U1146">
            <v>16</v>
          </cell>
          <cell r="V1146">
            <v>16</v>
          </cell>
          <cell r="W1146">
            <v>8</v>
          </cell>
          <cell r="X1146" t="str">
            <v>0</v>
          </cell>
          <cell r="Y1146" t="str">
            <v>0</v>
          </cell>
          <cell r="Z1146" t="str">
            <v>0</v>
          </cell>
          <cell r="AA1146">
            <v>923</v>
          </cell>
          <cell r="AB1146">
            <v>923</v>
          </cell>
          <cell r="AC1146">
            <v>923</v>
          </cell>
          <cell r="AD1146" t="str">
            <v/>
          </cell>
          <cell r="AE1146" t="str">
            <v/>
          </cell>
          <cell r="AF1146" t="str">
            <v/>
          </cell>
          <cell r="AG1146">
            <v>4.3959999999999999</v>
          </cell>
          <cell r="AH1146">
            <v>2.198</v>
          </cell>
          <cell r="AI1146">
            <v>2.198</v>
          </cell>
          <cell r="AJ1146" t="str">
            <v/>
          </cell>
          <cell r="AK1146" t="str">
            <v/>
          </cell>
          <cell r="AL1146" t="str">
            <v/>
          </cell>
          <cell r="AM1146">
            <v>2</v>
          </cell>
          <cell r="AN1146">
            <v>2</v>
          </cell>
          <cell r="AO1146">
            <v>2</v>
          </cell>
          <cell r="AP1146" t="str">
            <v/>
          </cell>
          <cell r="AQ1146" t="str">
            <v/>
          </cell>
          <cell r="AR1146" t="str">
            <v/>
          </cell>
          <cell r="AS1146">
            <v>1120</v>
          </cell>
        </row>
        <row r="1147">
          <cell r="A1147" t="str">
            <v>3_5_6_Hard</v>
          </cell>
          <cell r="B1147">
            <v>3</v>
          </cell>
          <cell r="C1147">
            <v>5</v>
          </cell>
          <cell r="D1147">
            <v>6</v>
          </cell>
          <cell r="E1147">
            <v>35.699999999999996</v>
          </cell>
          <cell r="F1147" t="str">
            <v>Hard</v>
          </cell>
          <cell r="G1147" t="str">
            <v>困难关</v>
          </cell>
          <cell r="H1147">
            <v>1</v>
          </cell>
          <cell r="I1147">
            <v>1467.18</v>
          </cell>
          <cell r="J1147">
            <v>2.198</v>
          </cell>
          <cell r="K1147">
            <v>1.3689843750000001</v>
          </cell>
          <cell r="L1147">
            <v>1072</v>
          </cell>
          <cell r="M1147">
            <v>180</v>
          </cell>
          <cell r="N1147">
            <v>80</v>
          </cell>
          <cell r="O1147" t="str">
            <v>雪人1</v>
          </cell>
          <cell r="P1147" t="str">
            <v>蜘蛛2</v>
          </cell>
          <cell r="Q1147" t="str">
            <v>骷髅2</v>
          </cell>
          <cell r="R1147" t="str">
            <v>恶灵2</v>
          </cell>
          <cell r="S1147" t="str">
            <v/>
          </cell>
          <cell r="T1147" t="str">
            <v/>
          </cell>
          <cell r="U1147">
            <v>13</v>
          </cell>
          <cell r="V1147">
            <v>13</v>
          </cell>
          <cell r="W1147">
            <v>13</v>
          </cell>
          <cell r="X1147">
            <v>6</v>
          </cell>
          <cell r="Y1147" t="str">
            <v>0</v>
          </cell>
          <cell r="Z1147" t="str">
            <v>0</v>
          </cell>
          <cell r="AA1147">
            <v>626</v>
          </cell>
          <cell r="AB1147">
            <v>1253</v>
          </cell>
          <cell r="AC1147">
            <v>1253</v>
          </cell>
          <cell r="AD1147">
            <v>1253</v>
          </cell>
          <cell r="AE1147" t="str">
            <v/>
          </cell>
          <cell r="AF1147" t="str">
            <v/>
          </cell>
          <cell r="AG1147">
            <v>2.198</v>
          </cell>
          <cell r="AH1147">
            <v>4.3959999999999999</v>
          </cell>
          <cell r="AI1147">
            <v>2.198</v>
          </cell>
          <cell r="AJ1147">
            <v>2.198</v>
          </cell>
          <cell r="AK1147" t="str">
            <v/>
          </cell>
          <cell r="AL1147" t="str">
            <v/>
          </cell>
          <cell r="AM1147">
            <v>1</v>
          </cell>
          <cell r="AN1147">
            <v>2</v>
          </cell>
          <cell r="AO1147">
            <v>2</v>
          </cell>
          <cell r="AP1147">
            <v>2</v>
          </cell>
          <cell r="AQ1147" t="str">
            <v/>
          </cell>
          <cell r="AR1147" t="str">
            <v/>
          </cell>
          <cell r="AS1147">
            <v>1300</v>
          </cell>
        </row>
        <row r="1148">
          <cell r="A1148" t="str">
            <v>3_5_7_Hard</v>
          </cell>
          <cell r="B1148">
            <v>3</v>
          </cell>
          <cell r="C1148">
            <v>5</v>
          </cell>
          <cell r="D1148">
            <v>7</v>
          </cell>
          <cell r="E1148">
            <v>38.08</v>
          </cell>
          <cell r="F1148" t="str">
            <v>Hard</v>
          </cell>
          <cell r="G1148" t="str">
            <v>困难关</v>
          </cell>
          <cell r="H1148">
            <v>1</v>
          </cell>
          <cell r="I1148">
            <v>1855.92</v>
          </cell>
          <cell r="J1148">
            <v>2.198</v>
          </cell>
          <cell r="K1148">
            <v>1.5210937500000001</v>
          </cell>
          <cell r="L1148">
            <v>1220</v>
          </cell>
          <cell r="M1148">
            <v>180</v>
          </cell>
          <cell r="N1148">
            <v>80</v>
          </cell>
          <cell r="O1148" t="str">
            <v>蜘蛛2</v>
          </cell>
          <cell r="P1148" t="str">
            <v>骷髅2</v>
          </cell>
          <cell r="Q1148" t="str">
            <v>恶灵2</v>
          </cell>
          <cell r="R1148" t="str">
            <v>雪人2</v>
          </cell>
          <cell r="S1148" t="str">
            <v/>
          </cell>
          <cell r="T1148" t="str">
            <v/>
          </cell>
          <cell r="U1148">
            <v>14</v>
          </cell>
          <cell r="V1148">
            <v>14</v>
          </cell>
          <cell r="W1148">
            <v>14</v>
          </cell>
          <cell r="X1148">
            <v>14</v>
          </cell>
          <cell r="Y1148" t="str">
            <v>0</v>
          </cell>
          <cell r="Z1148" t="str">
            <v>0</v>
          </cell>
          <cell r="AA1148">
            <v>1220</v>
          </cell>
          <cell r="AB1148">
            <v>1220</v>
          </cell>
          <cell r="AC1148">
            <v>1220</v>
          </cell>
          <cell r="AD1148">
            <v>1220</v>
          </cell>
          <cell r="AE1148" t="str">
            <v/>
          </cell>
          <cell r="AF1148" t="str">
            <v/>
          </cell>
          <cell r="AG1148">
            <v>4.3959999999999999</v>
          </cell>
          <cell r="AH1148">
            <v>2.198</v>
          </cell>
          <cell r="AI1148">
            <v>2.198</v>
          </cell>
          <cell r="AJ1148">
            <v>2.198</v>
          </cell>
          <cell r="AK1148" t="str">
            <v/>
          </cell>
          <cell r="AL1148" t="str">
            <v/>
          </cell>
          <cell r="AM1148">
            <v>1</v>
          </cell>
          <cell r="AN1148">
            <v>1</v>
          </cell>
          <cell r="AO1148">
            <v>1</v>
          </cell>
          <cell r="AP1148">
            <v>1</v>
          </cell>
          <cell r="AQ1148" t="str">
            <v/>
          </cell>
          <cell r="AR1148" t="str">
            <v/>
          </cell>
          <cell r="AS1148">
            <v>1480</v>
          </cell>
        </row>
        <row r="1149">
          <cell r="A1149" t="str">
            <v>3_5_8_Hard</v>
          </cell>
          <cell r="B1149">
            <v>3</v>
          </cell>
          <cell r="C1149">
            <v>5</v>
          </cell>
          <cell r="D1149">
            <v>8</v>
          </cell>
          <cell r="E1149">
            <v>40.459999999999994</v>
          </cell>
          <cell r="F1149" t="str">
            <v>Hard</v>
          </cell>
          <cell r="G1149" t="str">
            <v>困难关</v>
          </cell>
          <cell r="H1149">
            <v>1</v>
          </cell>
          <cell r="I1149">
            <v>2289.8040000000001</v>
          </cell>
          <cell r="J1149">
            <v>2.198</v>
          </cell>
          <cell r="K1149">
            <v>1.6732031250000001</v>
          </cell>
          <cell r="L1149">
            <v>1369</v>
          </cell>
          <cell r="M1149">
            <v>180</v>
          </cell>
          <cell r="N1149">
            <v>80</v>
          </cell>
          <cell r="O1149" t="str">
            <v>蜘蛛2</v>
          </cell>
          <cell r="P1149" t="str">
            <v>骷髅2</v>
          </cell>
          <cell r="Q1149" t="str">
            <v>恶灵2</v>
          </cell>
          <cell r="R1149" t="str">
            <v>雪人2</v>
          </cell>
          <cell r="S1149" t="str">
            <v>雪人3</v>
          </cell>
          <cell r="T1149" t="str">
            <v/>
          </cell>
          <cell r="U1149">
            <v>14</v>
          </cell>
          <cell r="V1149">
            <v>14</v>
          </cell>
          <cell r="W1149">
            <v>14</v>
          </cell>
          <cell r="X1149">
            <v>22</v>
          </cell>
          <cell r="Y1149">
            <v>1</v>
          </cell>
          <cell r="Z1149" t="str">
            <v>0</v>
          </cell>
          <cell r="AA1149">
            <v>1236</v>
          </cell>
          <cell r="AB1149">
            <v>1236</v>
          </cell>
          <cell r="AC1149">
            <v>1236</v>
          </cell>
          <cell r="AD1149">
            <v>1236</v>
          </cell>
          <cell r="AE1149">
            <v>9887</v>
          </cell>
          <cell r="AF1149" t="str">
            <v/>
          </cell>
          <cell r="AG1149">
            <v>4.3959999999999999</v>
          </cell>
          <cell r="AH1149">
            <v>2.198</v>
          </cell>
          <cell r="AI1149">
            <v>2.198</v>
          </cell>
          <cell r="AJ1149">
            <v>2.198</v>
          </cell>
          <cell r="AK1149">
            <v>1.099</v>
          </cell>
          <cell r="AL1149" t="str">
            <v/>
          </cell>
          <cell r="AM1149">
            <v>1</v>
          </cell>
          <cell r="AN1149">
            <v>1</v>
          </cell>
          <cell r="AO1149">
            <v>1</v>
          </cell>
          <cell r="AP1149">
            <v>1</v>
          </cell>
          <cell r="AQ1149">
            <v>2</v>
          </cell>
          <cell r="AR1149" t="str">
            <v/>
          </cell>
          <cell r="AS1149">
            <v>1660</v>
          </cell>
        </row>
        <row r="1150">
          <cell r="A1150" t="str">
            <v>3_5_9_Hard</v>
          </cell>
          <cell r="B1150">
            <v>3</v>
          </cell>
          <cell r="C1150">
            <v>5</v>
          </cell>
          <cell r="D1150">
            <v>9</v>
          </cell>
          <cell r="E1150">
            <v>42.839999999999996</v>
          </cell>
          <cell r="F1150" t="str">
            <v>Hard</v>
          </cell>
          <cell r="G1150" t="str">
            <v>困难关</v>
          </cell>
          <cell r="H1150">
            <v>1</v>
          </cell>
          <cell r="I1150">
            <v>2768.8319999999999</v>
          </cell>
          <cell r="J1150">
            <v>2.198</v>
          </cell>
          <cell r="K1150">
            <v>1.8253125000000003</v>
          </cell>
          <cell r="L1150">
            <v>1517</v>
          </cell>
          <cell r="M1150">
            <v>180</v>
          </cell>
          <cell r="N1150">
            <v>80</v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>0</v>
          </cell>
          <cell r="V1150" t="str">
            <v>0</v>
          </cell>
          <cell r="W1150" t="str">
            <v>0</v>
          </cell>
          <cell r="X1150" t="str">
            <v>0</v>
          </cell>
          <cell r="Y1150" t="str">
            <v>0</v>
          </cell>
          <cell r="Z1150" t="str">
            <v>0</v>
          </cell>
          <cell r="AA1150" t="str">
            <v/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>
            <v>1840</v>
          </cell>
        </row>
        <row r="1151">
          <cell r="A1151" t="str">
            <v>3_5_10_Hard</v>
          </cell>
          <cell r="B1151">
            <v>3</v>
          </cell>
          <cell r="C1151">
            <v>5</v>
          </cell>
          <cell r="D1151">
            <v>10</v>
          </cell>
          <cell r="E1151">
            <v>45.219999999999992</v>
          </cell>
          <cell r="F1151" t="str">
            <v>Hard</v>
          </cell>
          <cell r="G1151" t="str">
            <v>困难关</v>
          </cell>
          <cell r="H1151">
            <v>1</v>
          </cell>
          <cell r="I1151">
            <v>3293.0039999999995</v>
          </cell>
          <cell r="J1151">
            <v>2.198</v>
          </cell>
          <cell r="K1151">
            <v>1.9774218750000003</v>
          </cell>
          <cell r="L1151">
            <v>1665</v>
          </cell>
          <cell r="M1151">
            <v>180</v>
          </cell>
          <cell r="N1151">
            <v>80</v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>0</v>
          </cell>
          <cell r="V1151" t="str">
            <v>0</v>
          </cell>
          <cell r="W1151" t="str">
            <v>0</v>
          </cell>
          <cell r="X1151" t="str">
            <v>0</v>
          </cell>
          <cell r="Y1151" t="str">
            <v>0</v>
          </cell>
          <cell r="Z1151" t="str">
            <v>0</v>
          </cell>
          <cell r="AA1151" t="str">
            <v/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>
            <v>2020</v>
          </cell>
        </row>
        <row r="1152">
          <cell r="A1152" t="str">
            <v>4_1_1_Hard</v>
          </cell>
          <cell r="B1152">
            <v>4</v>
          </cell>
          <cell r="C1152">
            <v>1</v>
          </cell>
          <cell r="D1152">
            <v>1</v>
          </cell>
          <cell r="E1152">
            <v>20</v>
          </cell>
          <cell r="F1152" t="str">
            <v>Hard</v>
          </cell>
          <cell r="G1152" t="str">
            <v>标准关</v>
          </cell>
          <cell r="H1152">
            <v>1</v>
          </cell>
          <cell r="I1152">
            <v>85.5</v>
          </cell>
          <cell r="J1152">
            <v>1.4</v>
          </cell>
          <cell r="K1152">
            <v>0.41250000000000003</v>
          </cell>
          <cell r="L1152">
            <v>207</v>
          </cell>
          <cell r="M1152">
            <v>180</v>
          </cell>
          <cell r="N1152">
            <v>80</v>
          </cell>
          <cell r="O1152" t="str">
            <v>乌龟1</v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>
            <v>8</v>
          </cell>
          <cell r="V1152" t="str">
            <v>0</v>
          </cell>
          <cell r="W1152" t="str">
            <v>0</v>
          </cell>
          <cell r="X1152" t="str">
            <v>0</v>
          </cell>
          <cell r="Y1152" t="str">
            <v>0</v>
          </cell>
          <cell r="Z1152" t="str">
            <v>0</v>
          </cell>
          <cell r="AA1152">
            <v>207</v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>
            <v>1.4</v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>
            <v>10</v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>
            <v>300</v>
          </cell>
        </row>
        <row r="1153">
          <cell r="A1153" t="str">
            <v>4_1_2_Hard</v>
          </cell>
          <cell r="B1153">
            <v>4</v>
          </cell>
          <cell r="C1153">
            <v>1</v>
          </cell>
          <cell r="D1153">
            <v>2</v>
          </cell>
          <cell r="E1153">
            <v>22</v>
          </cell>
          <cell r="F1153" t="str">
            <v>Hard</v>
          </cell>
          <cell r="G1153" t="str">
            <v>标准关</v>
          </cell>
          <cell r="H1153">
            <v>1</v>
          </cell>
          <cell r="I1153">
            <v>183.82499999999999</v>
          </cell>
          <cell r="J1153">
            <v>1.4</v>
          </cell>
          <cell r="K1153">
            <v>0.515625</v>
          </cell>
          <cell r="L1153">
            <v>357</v>
          </cell>
          <cell r="M1153">
            <v>180</v>
          </cell>
          <cell r="N1153">
            <v>80</v>
          </cell>
          <cell r="O1153" t="str">
            <v>乌龟1</v>
          </cell>
          <cell r="P1153" t="str">
            <v>蝙蝠1</v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>
            <v>3</v>
          </cell>
          <cell r="V1153">
            <v>7</v>
          </cell>
          <cell r="W1153" t="str">
            <v>0</v>
          </cell>
          <cell r="X1153" t="str">
            <v>0</v>
          </cell>
          <cell r="Y1153" t="str">
            <v>0</v>
          </cell>
          <cell r="Z1153" t="str">
            <v>0</v>
          </cell>
          <cell r="AA1153">
            <v>357</v>
          </cell>
          <cell r="AB1153">
            <v>357</v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>
            <v>1.4</v>
          </cell>
          <cell r="AH1153">
            <v>1.4</v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>
            <v>8</v>
          </cell>
          <cell r="AN1153">
            <v>8</v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>
            <v>516</v>
          </cell>
        </row>
        <row r="1154">
          <cell r="A1154" t="str">
            <v>4_1_3_Hard</v>
          </cell>
          <cell r="B1154">
            <v>4</v>
          </cell>
          <cell r="C1154">
            <v>1</v>
          </cell>
          <cell r="D1154">
            <v>3</v>
          </cell>
          <cell r="E1154">
            <v>24</v>
          </cell>
          <cell r="F1154" t="str">
            <v>Hard</v>
          </cell>
          <cell r="G1154" t="str">
            <v>标准关</v>
          </cell>
          <cell r="H1154">
            <v>1</v>
          </cell>
          <cell r="I1154">
            <v>312.92999999999995</v>
          </cell>
          <cell r="J1154">
            <v>1.4</v>
          </cell>
          <cell r="K1154">
            <v>0.61875000000000002</v>
          </cell>
          <cell r="L1154">
            <v>506</v>
          </cell>
          <cell r="M1154">
            <v>180</v>
          </cell>
          <cell r="N1154">
            <v>80</v>
          </cell>
          <cell r="O1154" t="str">
            <v>蝙蝠1</v>
          </cell>
          <cell r="P1154" t="str">
            <v>火精灵1</v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>
            <v>7</v>
          </cell>
          <cell r="V1154">
            <v>7</v>
          </cell>
          <cell r="W1154" t="str">
            <v>0</v>
          </cell>
          <cell r="X1154" t="str">
            <v>0</v>
          </cell>
          <cell r="Y1154" t="str">
            <v>0</v>
          </cell>
          <cell r="Z1154" t="str">
            <v>0</v>
          </cell>
          <cell r="AA1154">
            <v>506</v>
          </cell>
          <cell r="AB1154">
            <v>506</v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>
            <v>1.4</v>
          </cell>
          <cell r="AH1154">
            <v>1.4</v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>
            <v>6</v>
          </cell>
          <cell r="AN1154">
            <v>6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>
            <v>732</v>
          </cell>
        </row>
        <row r="1155">
          <cell r="A1155" t="str">
            <v>4_1_4_Hard</v>
          </cell>
          <cell r="B1155">
            <v>4</v>
          </cell>
          <cell r="C1155">
            <v>1</v>
          </cell>
          <cell r="D1155">
            <v>4</v>
          </cell>
          <cell r="E1155">
            <v>26</v>
          </cell>
          <cell r="F1155" t="str">
            <v>Hard</v>
          </cell>
          <cell r="G1155" t="str">
            <v>标准关</v>
          </cell>
          <cell r="H1155">
            <v>1</v>
          </cell>
          <cell r="I1155">
            <v>468.82499999999993</v>
          </cell>
          <cell r="J1155">
            <v>1.4</v>
          </cell>
          <cell r="K1155">
            <v>0.72187500000000004</v>
          </cell>
          <cell r="L1155">
            <v>649</v>
          </cell>
          <cell r="M1155">
            <v>180</v>
          </cell>
          <cell r="N1155">
            <v>80</v>
          </cell>
          <cell r="O1155" t="str">
            <v>蝙蝠1</v>
          </cell>
          <cell r="P1155" t="str">
            <v>火精灵1</v>
          </cell>
          <cell r="Q1155" t="str">
            <v>鬼1</v>
          </cell>
          <cell r="R1155" t="str">
            <v/>
          </cell>
          <cell r="S1155" t="str">
            <v/>
          </cell>
          <cell r="T1155" t="str">
            <v/>
          </cell>
          <cell r="U1155">
            <v>7</v>
          </cell>
          <cell r="V1155">
            <v>7</v>
          </cell>
          <cell r="W1155">
            <v>3</v>
          </cell>
          <cell r="X1155" t="str">
            <v>0</v>
          </cell>
          <cell r="Y1155" t="str">
            <v>0</v>
          </cell>
          <cell r="Z1155" t="str">
            <v>0</v>
          </cell>
          <cell r="AA1155">
            <v>649</v>
          </cell>
          <cell r="AB1155">
            <v>649</v>
          </cell>
          <cell r="AC1155">
            <v>649</v>
          </cell>
          <cell r="AD1155" t="str">
            <v/>
          </cell>
          <cell r="AE1155" t="str">
            <v/>
          </cell>
          <cell r="AF1155" t="str">
            <v/>
          </cell>
          <cell r="AG1155">
            <v>1.4</v>
          </cell>
          <cell r="AH1155">
            <v>1.4</v>
          </cell>
          <cell r="AI1155">
            <v>1.4</v>
          </cell>
          <cell r="AJ1155" t="str">
            <v/>
          </cell>
          <cell r="AK1155" t="str">
            <v/>
          </cell>
          <cell r="AL1155" t="str">
            <v/>
          </cell>
          <cell r="AM1155">
            <v>5</v>
          </cell>
          <cell r="AN1155">
            <v>5</v>
          </cell>
          <cell r="AO1155">
            <v>5</v>
          </cell>
          <cell r="AP1155" t="str">
            <v/>
          </cell>
          <cell r="AQ1155" t="str">
            <v/>
          </cell>
          <cell r="AR1155" t="str">
            <v/>
          </cell>
          <cell r="AS1155">
            <v>940</v>
          </cell>
        </row>
        <row r="1156">
          <cell r="A1156" t="str">
            <v>4_1_5_Hard</v>
          </cell>
          <cell r="B1156">
            <v>4</v>
          </cell>
          <cell r="C1156">
            <v>1</v>
          </cell>
          <cell r="D1156">
            <v>5</v>
          </cell>
          <cell r="E1156">
            <v>28</v>
          </cell>
          <cell r="F1156" t="str">
            <v>Hard</v>
          </cell>
          <cell r="G1156" t="str">
            <v>标准关</v>
          </cell>
          <cell r="H1156">
            <v>1</v>
          </cell>
          <cell r="I1156">
            <v>638.4</v>
          </cell>
          <cell r="J1156">
            <v>1.4</v>
          </cell>
          <cell r="K1156">
            <v>0.82500000000000007</v>
          </cell>
          <cell r="L1156">
            <v>774</v>
          </cell>
          <cell r="M1156">
            <v>180</v>
          </cell>
          <cell r="N1156">
            <v>80</v>
          </cell>
          <cell r="O1156" t="str">
            <v>火精灵1</v>
          </cell>
          <cell r="P1156" t="str">
            <v>鬼1</v>
          </cell>
          <cell r="Q1156" t="str">
            <v>乌龟1</v>
          </cell>
          <cell r="R1156" t="str">
            <v/>
          </cell>
          <cell r="S1156" t="str">
            <v/>
          </cell>
          <cell r="T1156" t="str">
            <v/>
          </cell>
          <cell r="U1156">
            <v>9</v>
          </cell>
          <cell r="V1156">
            <v>9</v>
          </cell>
          <cell r="W1156">
            <v>4</v>
          </cell>
          <cell r="X1156" t="str">
            <v>0</v>
          </cell>
          <cell r="Y1156" t="str">
            <v>0</v>
          </cell>
          <cell r="Z1156" t="str">
            <v>0</v>
          </cell>
          <cell r="AA1156">
            <v>774</v>
          </cell>
          <cell r="AB1156">
            <v>774</v>
          </cell>
          <cell r="AC1156">
            <v>774</v>
          </cell>
          <cell r="AD1156" t="str">
            <v/>
          </cell>
          <cell r="AE1156" t="str">
            <v/>
          </cell>
          <cell r="AF1156" t="str">
            <v/>
          </cell>
          <cell r="AG1156">
            <v>1.4</v>
          </cell>
          <cell r="AH1156">
            <v>1.4</v>
          </cell>
          <cell r="AI1156">
            <v>1.4</v>
          </cell>
          <cell r="AJ1156" t="str">
            <v/>
          </cell>
          <cell r="AK1156" t="str">
            <v/>
          </cell>
          <cell r="AL1156" t="str">
            <v/>
          </cell>
          <cell r="AM1156">
            <v>4</v>
          </cell>
          <cell r="AN1156">
            <v>4</v>
          </cell>
          <cell r="AO1156">
            <v>4</v>
          </cell>
          <cell r="AP1156" t="str">
            <v/>
          </cell>
          <cell r="AQ1156" t="str">
            <v/>
          </cell>
          <cell r="AR1156" t="str">
            <v/>
          </cell>
          <cell r="AS1156">
            <v>1120</v>
          </cell>
        </row>
        <row r="1157">
          <cell r="A1157" t="str">
            <v>4_1_6_Hard</v>
          </cell>
          <cell r="B1157">
            <v>4</v>
          </cell>
          <cell r="C1157">
            <v>1</v>
          </cell>
          <cell r="D1157">
            <v>6</v>
          </cell>
          <cell r="E1157">
            <v>30</v>
          </cell>
          <cell r="F1157" t="str">
            <v>Hard</v>
          </cell>
          <cell r="G1157" t="str">
            <v>标准关</v>
          </cell>
          <cell r="H1157">
            <v>1</v>
          </cell>
          <cell r="I1157">
            <v>833.625</v>
          </cell>
          <cell r="J1157">
            <v>1.4</v>
          </cell>
          <cell r="K1157">
            <v>0.92812500000000009</v>
          </cell>
          <cell r="L1157">
            <v>898</v>
          </cell>
          <cell r="M1157">
            <v>180</v>
          </cell>
          <cell r="N1157">
            <v>80</v>
          </cell>
          <cell r="O1157" t="str">
            <v>蝙蝠1</v>
          </cell>
          <cell r="P1157" t="str">
            <v>火精灵1</v>
          </cell>
          <cell r="Q1157" t="str">
            <v>鬼1</v>
          </cell>
          <cell r="R1157" t="str">
            <v>乌龟1</v>
          </cell>
          <cell r="S1157" t="str">
            <v/>
          </cell>
          <cell r="T1157" t="str">
            <v/>
          </cell>
          <cell r="U1157">
            <v>5</v>
          </cell>
          <cell r="V1157">
            <v>5</v>
          </cell>
          <cell r="W1157">
            <v>5</v>
          </cell>
          <cell r="X1157">
            <v>11</v>
          </cell>
          <cell r="Y1157" t="str">
            <v>0</v>
          </cell>
          <cell r="Z1157" t="str">
            <v>0</v>
          </cell>
          <cell r="AA1157">
            <v>898</v>
          </cell>
          <cell r="AB1157">
            <v>898</v>
          </cell>
          <cell r="AC1157">
            <v>898</v>
          </cell>
          <cell r="AD1157">
            <v>898</v>
          </cell>
          <cell r="AE1157" t="str">
            <v/>
          </cell>
          <cell r="AF1157" t="str">
            <v/>
          </cell>
          <cell r="AG1157">
            <v>1.4</v>
          </cell>
          <cell r="AH1157">
            <v>1.4</v>
          </cell>
          <cell r="AI1157">
            <v>1.4</v>
          </cell>
          <cell r="AJ1157">
            <v>1.4</v>
          </cell>
          <cell r="AK1157" t="str">
            <v/>
          </cell>
          <cell r="AL1157" t="str">
            <v/>
          </cell>
          <cell r="AM1157">
            <v>3</v>
          </cell>
          <cell r="AN1157">
            <v>3</v>
          </cell>
          <cell r="AO1157">
            <v>3</v>
          </cell>
          <cell r="AP1157">
            <v>3</v>
          </cell>
          <cell r="AQ1157" t="str">
            <v/>
          </cell>
          <cell r="AR1157" t="str">
            <v/>
          </cell>
          <cell r="AS1157">
            <v>1300</v>
          </cell>
        </row>
        <row r="1158">
          <cell r="A1158" t="str">
            <v>4_1_7_Hard</v>
          </cell>
          <cell r="B1158">
            <v>4</v>
          </cell>
          <cell r="C1158">
            <v>1</v>
          </cell>
          <cell r="D1158">
            <v>7</v>
          </cell>
          <cell r="E1158">
            <v>32</v>
          </cell>
          <cell r="F1158" t="str">
            <v>Hard</v>
          </cell>
          <cell r="G1158" t="str">
            <v>标准关</v>
          </cell>
          <cell r="H1158">
            <v>1</v>
          </cell>
          <cell r="I1158">
            <v>1054.5</v>
          </cell>
          <cell r="J1158">
            <v>1.4</v>
          </cell>
          <cell r="K1158">
            <v>1.03125</v>
          </cell>
          <cell r="L1158">
            <v>1023</v>
          </cell>
          <cell r="M1158">
            <v>180</v>
          </cell>
          <cell r="N1158">
            <v>80</v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>0</v>
          </cell>
          <cell r="V1158" t="str">
            <v>0</v>
          </cell>
          <cell r="W1158" t="str">
            <v>0</v>
          </cell>
          <cell r="X1158" t="str">
            <v>0</v>
          </cell>
          <cell r="Y1158" t="str">
            <v>0</v>
          </cell>
          <cell r="Z1158" t="str">
            <v>0</v>
          </cell>
          <cell r="AA1158" t="str">
            <v/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>
            <v>1480</v>
          </cell>
        </row>
        <row r="1159">
          <cell r="A1159" t="str">
            <v>4_1_8_Hard</v>
          </cell>
          <cell r="B1159">
            <v>4</v>
          </cell>
          <cell r="C1159">
            <v>1</v>
          </cell>
          <cell r="D1159">
            <v>8</v>
          </cell>
          <cell r="E1159">
            <v>34</v>
          </cell>
          <cell r="F1159" t="str">
            <v>Hard</v>
          </cell>
          <cell r="G1159" t="str">
            <v>标准关</v>
          </cell>
          <cell r="H1159">
            <v>1</v>
          </cell>
          <cell r="I1159">
            <v>1301.0249999999999</v>
          </cell>
          <cell r="J1159">
            <v>1.4</v>
          </cell>
          <cell r="K1159">
            <v>1.1343750000000001</v>
          </cell>
          <cell r="L1159">
            <v>1147</v>
          </cell>
          <cell r="M1159">
            <v>180</v>
          </cell>
          <cell r="N1159">
            <v>80</v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>0</v>
          </cell>
          <cell r="V1159" t="str">
            <v>0</v>
          </cell>
          <cell r="W1159" t="str">
            <v>0</v>
          </cell>
          <cell r="X1159" t="str">
            <v>0</v>
          </cell>
          <cell r="Y1159" t="str">
            <v>0</v>
          </cell>
          <cell r="Z1159" t="str">
            <v>0</v>
          </cell>
          <cell r="AA1159" t="str">
            <v/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>
            <v>1660</v>
          </cell>
        </row>
        <row r="1160">
          <cell r="A1160" t="str">
            <v>4_1_9_Hard</v>
          </cell>
          <cell r="B1160">
            <v>4</v>
          </cell>
          <cell r="C1160">
            <v>1</v>
          </cell>
          <cell r="D1160">
            <v>9</v>
          </cell>
          <cell r="E1160">
            <v>36</v>
          </cell>
          <cell r="F1160" t="str">
            <v>Hard</v>
          </cell>
          <cell r="G1160" t="str">
            <v>标准关</v>
          </cell>
          <cell r="H1160">
            <v>1</v>
          </cell>
          <cell r="I1160">
            <v>1573.1999999999998</v>
          </cell>
          <cell r="J1160">
            <v>1.4</v>
          </cell>
          <cell r="K1160">
            <v>1.2375</v>
          </cell>
          <cell r="L1160">
            <v>1271</v>
          </cell>
          <cell r="M1160">
            <v>180</v>
          </cell>
          <cell r="N1160">
            <v>80</v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>0</v>
          </cell>
          <cell r="V1160" t="str">
            <v>0</v>
          </cell>
          <cell r="W1160" t="str">
            <v>0</v>
          </cell>
          <cell r="X1160" t="str">
            <v>0</v>
          </cell>
          <cell r="Y1160" t="str">
            <v>0</v>
          </cell>
          <cell r="Z1160" t="str">
            <v>0</v>
          </cell>
          <cell r="AA1160" t="str">
            <v/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>
            <v>1840</v>
          </cell>
        </row>
        <row r="1161">
          <cell r="A1161" t="str">
            <v>4_1_10_Hard</v>
          </cell>
          <cell r="B1161">
            <v>4</v>
          </cell>
          <cell r="C1161">
            <v>1</v>
          </cell>
          <cell r="D1161">
            <v>10</v>
          </cell>
          <cell r="E1161">
            <v>38</v>
          </cell>
          <cell r="F1161" t="str">
            <v>Hard</v>
          </cell>
          <cell r="G1161" t="str">
            <v>标准关</v>
          </cell>
          <cell r="H1161">
            <v>1</v>
          </cell>
          <cell r="I1161">
            <v>1871.0249999999999</v>
          </cell>
          <cell r="J1161">
            <v>1.4</v>
          </cell>
          <cell r="K1161">
            <v>1.3406250000000002</v>
          </cell>
          <cell r="L1161">
            <v>1396</v>
          </cell>
          <cell r="M1161">
            <v>180</v>
          </cell>
          <cell r="N1161">
            <v>80</v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>0</v>
          </cell>
          <cell r="V1161" t="str">
            <v>0</v>
          </cell>
          <cell r="W1161" t="str">
            <v>0</v>
          </cell>
          <cell r="X1161" t="str">
            <v>0</v>
          </cell>
          <cell r="Y1161" t="str">
            <v>0</v>
          </cell>
          <cell r="Z1161" t="str">
            <v>0</v>
          </cell>
          <cell r="AA1161" t="str">
            <v/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/>
          </cell>
          <cell r="AG1161" t="str">
            <v/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>
            <v>2020</v>
          </cell>
        </row>
        <row r="1162">
          <cell r="A1162" t="str">
            <v>4_2_1_Hard</v>
          </cell>
          <cell r="B1162">
            <v>4</v>
          </cell>
          <cell r="C1162">
            <v>2</v>
          </cell>
          <cell r="D1162">
            <v>1</v>
          </cell>
          <cell r="E1162">
            <v>20.8</v>
          </cell>
          <cell r="F1162" t="str">
            <v>Hard</v>
          </cell>
          <cell r="G1162" t="str">
            <v>标准关</v>
          </cell>
          <cell r="H1162">
            <v>1</v>
          </cell>
          <cell r="I1162">
            <v>99.179999999999993</v>
          </cell>
          <cell r="J1162">
            <v>1.5680000000000001</v>
          </cell>
          <cell r="K1162">
            <v>0.4537500000000001</v>
          </cell>
          <cell r="L1162">
            <v>219</v>
          </cell>
          <cell r="M1162">
            <v>180</v>
          </cell>
          <cell r="N1162">
            <v>80</v>
          </cell>
          <cell r="O1162" t="str">
            <v>蜜蜂2</v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>
            <v>9</v>
          </cell>
          <cell r="V1162" t="str">
            <v>0</v>
          </cell>
          <cell r="W1162" t="str">
            <v>0</v>
          </cell>
          <cell r="X1162" t="str">
            <v>0</v>
          </cell>
          <cell r="Y1162" t="str">
            <v>0</v>
          </cell>
          <cell r="Z1162" t="str">
            <v>0</v>
          </cell>
          <cell r="AA1162">
            <v>219</v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>
            <v>1.5680000000000001</v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>
            <v>9</v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>
            <v>300</v>
          </cell>
        </row>
        <row r="1163">
          <cell r="A1163" t="str">
            <v>4_2_2_Hard</v>
          </cell>
          <cell r="B1163">
            <v>4</v>
          </cell>
          <cell r="C1163">
            <v>2</v>
          </cell>
          <cell r="D1163">
            <v>2</v>
          </cell>
          <cell r="E1163">
            <v>22.880000000000003</v>
          </cell>
          <cell r="F1163" t="str">
            <v>Hard</v>
          </cell>
          <cell r="G1163" t="str">
            <v>标准关</v>
          </cell>
          <cell r="H1163">
            <v>1</v>
          </cell>
          <cell r="I1163">
            <v>213.23699999999999</v>
          </cell>
          <cell r="J1163">
            <v>1.5680000000000001</v>
          </cell>
          <cell r="K1163">
            <v>0.56718750000000018</v>
          </cell>
          <cell r="L1163">
            <v>376</v>
          </cell>
          <cell r="M1163">
            <v>180</v>
          </cell>
          <cell r="N1163">
            <v>80</v>
          </cell>
          <cell r="O1163" t="str">
            <v>蜜蜂2</v>
          </cell>
          <cell r="P1163" t="str">
            <v>火精灵1</v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>
            <v>4</v>
          </cell>
          <cell r="V1163">
            <v>8</v>
          </cell>
          <cell r="W1163" t="str">
            <v>0</v>
          </cell>
          <cell r="X1163" t="str">
            <v>0</v>
          </cell>
          <cell r="Y1163" t="str">
            <v>0</v>
          </cell>
          <cell r="Z1163" t="str">
            <v>0</v>
          </cell>
          <cell r="AA1163">
            <v>752</v>
          </cell>
          <cell r="AB1163">
            <v>188</v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>
            <v>1.5680000000000001</v>
          </cell>
          <cell r="AH1163">
            <v>1.5680000000000001</v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>
            <v>10</v>
          </cell>
          <cell r="AN1163">
            <v>5</v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>
            <v>516</v>
          </cell>
        </row>
        <row r="1164">
          <cell r="A1164" t="str">
            <v>4_2_3_Hard</v>
          </cell>
          <cell r="B1164">
            <v>4</v>
          </cell>
          <cell r="C1164">
            <v>2</v>
          </cell>
          <cell r="D1164">
            <v>3</v>
          </cell>
          <cell r="E1164">
            <v>24.96</v>
          </cell>
          <cell r="F1164" t="str">
            <v>Hard</v>
          </cell>
          <cell r="G1164" t="str">
            <v>标准关</v>
          </cell>
          <cell r="H1164">
            <v>1</v>
          </cell>
          <cell r="I1164">
            <v>362.9987999999999</v>
          </cell>
          <cell r="J1164">
            <v>1.5680000000000001</v>
          </cell>
          <cell r="K1164">
            <v>0.68062500000000015</v>
          </cell>
          <cell r="L1164">
            <v>533</v>
          </cell>
          <cell r="M1164">
            <v>180</v>
          </cell>
          <cell r="N1164">
            <v>80</v>
          </cell>
          <cell r="O1164" t="str">
            <v>火精灵1</v>
          </cell>
          <cell r="P1164" t="str">
            <v>鬼1</v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>
            <v>8</v>
          </cell>
          <cell r="V1164">
            <v>8</v>
          </cell>
          <cell r="W1164" t="str">
            <v>0</v>
          </cell>
          <cell r="X1164" t="str">
            <v>0</v>
          </cell>
          <cell r="Y1164" t="str">
            <v>0</v>
          </cell>
          <cell r="Z1164" t="str">
            <v>0</v>
          </cell>
          <cell r="AA1164">
            <v>533</v>
          </cell>
          <cell r="AB1164">
            <v>533</v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>
            <v>1.5680000000000001</v>
          </cell>
          <cell r="AH1164">
            <v>1.5680000000000001</v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>
            <v>5</v>
          </cell>
          <cell r="AN1164">
            <v>5</v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>
            <v>732</v>
          </cell>
        </row>
        <row r="1165">
          <cell r="A1165" t="str">
            <v>4_2_4_Hard</v>
          </cell>
          <cell r="B1165">
            <v>4</v>
          </cell>
          <cell r="C1165">
            <v>2</v>
          </cell>
          <cell r="D1165">
            <v>4</v>
          </cell>
          <cell r="E1165">
            <v>27.040000000000003</v>
          </cell>
          <cell r="F1165" t="str">
            <v>Hard</v>
          </cell>
          <cell r="G1165" t="str">
            <v>标准关</v>
          </cell>
          <cell r="H1165">
            <v>1</v>
          </cell>
          <cell r="I1165">
            <v>543.83699999999988</v>
          </cell>
          <cell r="J1165">
            <v>1.5680000000000001</v>
          </cell>
          <cell r="K1165">
            <v>0.79406250000000012</v>
          </cell>
          <cell r="L1165">
            <v>685</v>
          </cell>
          <cell r="M1165">
            <v>180</v>
          </cell>
          <cell r="N1165">
            <v>80</v>
          </cell>
          <cell r="O1165" t="str">
            <v>火精灵1</v>
          </cell>
          <cell r="P1165" t="str">
            <v>鬼1</v>
          </cell>
          <cell r="Q1165" t="str">
            <v>乌龟1</v>
          </cell>
          <cell r="R1165" t="str">
            <v/>
          </cell>
          <cell r="S1165" t="str">
            <v/>
          </cell>
          <cell r="T1165" t="str">
            <v/>
          </cell>
          <cell r="U1165">
            <v>8</v>
          </cell>
          <cell r="V1165">
            <v>8</v>
          </cell>
          <cell r="W1165">
            <v>4</v>
          </cell>
          <cell r="X1165" t="str">
            <v>0</v>
          </cell>
          <cell r="Y1165" t="str">
            <v>0</v>
          </cell>
          <cell r="Z1165" t="str">
            <v>0</v>
          </cell>
          <cell r="AA1165">
            <v>685</v>
          </cell>
          <cell r="AB1165">
            <v>685</v>
          </cell>
          <cell r="AC1165">
            <v>685</v>
          </cell>
          <cell r="AD1165" t="str">
            <v/>
          </cell>
          <cell r="AE1165" t="str">
            <v/>
          </cell>
          <cell r="AF1165" t="str">
            <v/>
          </cell>
          <cell r="AG1165">
            <v>1.5680000000000001</v>
          </cell>
          <cell r="AH1165">
            <v>1.5680000000000001</v>
          </cell>
          <cell r="AI1165">
            <v>1.5680000000000001</v>
          </cell>
          <cell r="AJ1165" t="str">
            <v/>
          </cell>
          <cell r="AK1165" t="str">
            <v/>
          </cell>
          <cell r="AL1165" t="str">
            <v/>
          </cell>
          <cell r="AM1165">
            <v>4</v>
          </cell>
          <cell r="AN1165">
            <v>4</v>
          </cell>
          <cell r="AO1165">
            <v>4</v>
          </cell>
          <cell r="AP1165" t="str">
            <v/>
          </cell>
          <cell r="AQ1165" t="str">
            <v/>
          </cell>
          <cell r="AR1165" t="str">
            <v/>
          </cell>
          <cell r="AS1165">
            <v>940</v>
          </cell>
        </row>
        <row r="1166">
          <cell r="A1166" t="str">
            <v>4_2_5_Hard</v>
          </cell>
          <cell r="B1166">
            <v>4</v>
          </cell>
          <cell r="C1166">
            <v>2</v>
          </cell>
          <cell r="D1166">
            <v>5</v>
          </cell>
          <cell r="E1166">
            <v>29.119999999999997</v>
          </cell>
          <cell r="F1166" t="str">
            <v>Hard</v>
          </cell>
          <cell r="G1166" t="str">
            <v>标准关</v>
          </cell>
          <cell r="H1166">
            <v>1</v>
          </cell>
          <cell r="I1166">
            <v>740.54399999999987</v>
          </cell>
          <cell r="J1166">
            <v>1.5680000000000001</v>
          </cell>
          <cell r="K1166">
            <v>0.9075000000000002</v>
          </cell>
          <cell r="L1166">
            <v>816</v>
          </cell>
          <cell r="M1166">
            <v>180</v>
          </cell>
          <cell r="N1166">
            <v>80</v>
          </cell>
          <cell r="O1166" t="str">
            <v>鬼1</v>
          </cell>
          <cell r="P1166" t="str">
            <v>乌龟1</v>
          </cell>
          <cell r="Q1166" t="str">
            <v>蜜蜂2</v>
          </cell>
          <cell r="R1166" t="str">
            <v/>
          </cell>
          <cell r="S1166" t="str">
            <v/>
          </cell>
          <cell r="T1166" t="str">
            <v/>
          </cell>
          <cell r="U1166">
            <v>10</v>
          </cell>
          <cell r="V1166">
            <v>10</v>
          </cell>
          <cell r="W1166">
            <v>5</v>
          </cell>
          <cell r="X1166" t="str">
            <v>0</v>
          </cell>
          <cell r="Y1166" t="str">
            <v>0</v>
          </cell>
          <cell r="Z1166" t="str">
            <v>0</v>
          </cell>
          <cell r="AA1166">
            <v>510</v>
          </cell>
          <cell r="AB1166">
            <v>510</v>
          </cell>
          <cell r="AC1166">
            <v>2040</v>
          </cell>
          <cell r="AD1166" t="str">
            <v/>
          </cell>
          <cell r="AE1166" t="str">
            <v/>
          </cell>
          <cell r="AF1166" t="str">
            <v/>
          </cell>
          <cell r="AG1166">
            <v>1.5680000000000001</v>
          </cell>
          <cell r="AH1166">
            <v>1.5680000000000001</v>
          </cell>
          <cell r="AI1166">
            <v>1.5680000000000001</v>
          </cell>
          <cell r="AJ1166" t="str">
            <v/>
          </cell>
          <cell r="AK1166" t="str">
            <v/>
          </cell>
          <cell r="AL1166" t="str">
            <v/>
          </cell>
          <cell r="AM1166">
            <v>3</v>
          </cell>
          <cell r="AN1166">
            <v>3</v>
          </cell>
          <cell r="AO1166">
            <v>5</v>
          </cell>
          <cell r="AP1166" t="str">
            <v/>
          </cell>
          <cell r="AQ1166" t="str">
            <v/>
          </cell>
          <cell r="AR1166" t="str">
            <v/>
          </cell>
          <cell r="AS1166">
            <v>1120</v>
          </cell>
        </row>
        <row r="1167">
          <cell r="A1167" t="str">
            <v>4_2_6_Hard</v>
          </cell>
          <cell r="B1167">
            <v>4</v>
          </cell>
          <cell r="C1167">
            <v>2</v>
          </cell>
          <cell r="D1167">
            <v>6</v>
          </cell>
          <cell r="E1167">
            <v>31.200000000000003</v>
          </cell>
          <cell r="F1167" t="str">
            <v>Hard</v>
          </cell>
          <cell r="G1167" t="str">
            <v>标准关</v>
          </cell>
          <cell r="H1167">
            <v>1</v>
          </cell>
          <cell r="I1167">
            <v>967.00499999999988</v>
          </cell>
          <cell r="J1167">
            <v>1.5680000000000001</v>
          </cell>
          <cell r="K1167">
            <v>1.0209375000000003</v>
          </cell>
          <cell r="L1167">
            <v>947</v>
          </cell>
          <cell r="M1167">
            <v>180</v>
          </cell>
          <cell r="N1167">
            <v>80</v>
          </cell>
          <cell r="O1167" t="str">
            <v>火精灵1</v>
          </cell>
          <cell r="P1167" t="str">
            <v>鬼1</v>
          </cell>
          <cell r="Q1167" t="str">
            <v>乌龟1</v>
          </cell>
          <cell r="R1167" t="str">
            <v>蜜蜂2</v>
          </cell>
          <cell r="S1167" t="str">
            <v/>
          </cell>
          <cell r="T1167" t="str">
            <v/>
          </cell>
          <cell r="U1167">
            <v>6</v>
          </cell>
          <cell r="V1167">
            <v>6</v>
          </cell>
          <cell r="W1167">
            <v>6</v>
          </cell>
          <cell r="X1167">
            <v>12</v>
          </cell>
          <cell r="Y1167" t="str">
            <v>0</v>
          </cell>
          <cell r="Z1167" t="str">
            <v>0</v>
          </cell>
          <cell r="AA1167">
            <v>430</v>
          </cell>
          <cell r="AB1167">
            <v>430</v>
          </cell>
          <cell r="AC1167">
            <v>430</v>
          </cell>
          <cell r="AD1167">
            <v>1722</v>
          </cell>
          <cell r="AE1167" t="str">
            <v/>
          </cell>
          <cell r="AF1167" t="str">
            <v/>
          </cell>
          <cell r="AG1167">
            <v>1.5680000000000001</v>
          </cell>
          <cell r="AH1167">
            <v>1.5680000000000001</v>
          </cell>
          <cell r="AI1167">
            <v>1.5680000000000001</v>
          </cell>
          <cell r="AJ1167">
            <v>1.5680000000000001</v>
          </cell>
          <cell r="AK1167" t="str">
            <v/>
          </cell>
          <cell r="AL1167" t="str">
            <v/>
          </cell>
          <cell r="AM1167">
            <v>2</v>
          </cell>
          <cell r="AN1167">
            <v>2</v>
          </cell>
          <cell r="AO1167">
            <v>2</v>
          </cell>
          <cell r="AP1167">
            <v>4</v>
          </cell>
          <cell r="AQ1167" t="str">
            <v/>
          </cell>
          <cell r="AR1167" t="str">
            <v/>
          </cell>
          <cell r="AS1167">
            <v>1300</v>
          </cell>
        </row>
        <row r="1168">
          <cell r="A1168" t="str">
            <v>4_2_7_Hard</v>
          </cell>
          <cell r="B1168">
            <v>4</v>
          </cell>
          <cell r="C1168">
            <v>2</v>
          </cell>
          <cell r="D1168">
            <v>7</v>
          </cell>
          <cell r="E1168">
            <v>33.28</v>
          </cell>
          <cell r="F1168" t="str">
            <v>Hard</v>
          </cell>
          <cell r="G1168" t="str">
            <v>标准关</v>
          </cell>
          <cell r="H1168">
            <v>1</v>
          </cell>
          <cell r="I1168">
            <v>1223.2199999999998</v>
          </cell>
          <cell r="J1168">
            <v>1.5680000000000001</v>
          </cell>
          <cell r="K1168">
            <v>1.1343750000000004</v>
          </cell>
          <cell r="L1168">
            <v>1078</v>
          </cell>
          <cell r="M1168">
            <v>180</v>
          </cell>
          <cell r="N1168">
            <v>80</v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>0</v>
          </cell>
          <cell r="V1168" t="str">
            <v>0</v>
          </cell>
          <cell r="W1168" t="str">
            <v>0</v>
          </cell>
          <cell r="X1168" t="str">
            <v>0</v>
          </cell>
          <cell r="Y1168" t="str">
            <v>0</v>
          </cell>
          <cell r="Z1168" t="str">
            <v>0</v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 t="str">
            <v/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>
            <v>1480</v>
          </cell>
        </row>
        <row r="1169">
          <cell r="A1169" t="str">
            <v>4_2_8_Hard</v>
          </cell>
          <cell r="B1169">
            <v>4</v>
          </cell>
          <cell r="C1169">
            <v>2</v>
          </cell>
          <cell r="D1169">
            <v>8</v>
          </cell>
          <cell r="E1169">
            <v>35.36</v>
          </cell>
          <cell r="F1169" t="str">
            <v>Hard</v>
          </cell>
          <cell r="G1169" t="str">
            <v>标准关</v>
          </cell>
          <cell r="H1169">
            <v>1</v>
          </cell>
          <cell r="I1169">
            <v>1509.1889999999999</v>
          </cell>
          <cell r="J1169">
            <v>1.5680000000000001</v>
          </cell>
          <cell r="K1169">
            <v>1.2478125000000002</v>
          </cell>
          <cell r="L1169">
            <v>1209</v>
          </cell>
          <cell r="M1169">
            <v>180</v>
          </cell>
          <cell r="N1169">
            <v>80</v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>0</v>
          </cell>
          <cell r="V1169" t="str">
            <v>0</v>
          </cell>
          <cell r="W1169" t="str">
            <v>0</v>
          </cell>
          <cell r="X1169" t="str">
            <v>0</v>
          </cell>
          <cell r="Y1169" t="str">
            <v>0</v>
          </cell>
          <cell r="Z1169" t="str">
            <v>0</v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 t="str">
            <v/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>
            <v>1660</v>
          </cell>
        </row>
        <row r="1170">
          <cell r="A1170" t="str">
            <v>4_2_9_Hard</v>
          </cell>
          <cell r="B1170">
            <v>4</v>
          </cell>
          <cell r="C1170">
            <v>2</v>
          </cell>
          <cell r="D1170">
            <v>9</v>
          </cell>
          <cell r="E1170">
            <v>37.440000000000005</v>
          </cell>
          <cell r="F1170" t="str">
            <v>Hard</v>
          </cell>
          <cell r="G1170" t="str">
            <v>标准关</v>
          </cell>
          <cell r="H1170">
            <v>1</v>
          </cell>
          <cell r="I1170">
            <v>1824.9119999999998</v>
          </cell>
          <cell r="J1170">
            <v>1.5680000000000001</v>
          </cell>
          <cell r="K1170">
            <v>1.3612500000000003</v>
          </cell>
          <cell r="L1170">
            <v>1341</v>
          </cell>
          <cell r="M1170">
            <v>180</v>
          </cell>
          <cell r="N1170">
            <v>80</v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>0</v>
          </cell>
          <cell r="V1170" t="str">
            <v>0</v>
          </cell>
          <cell r="W1170" t="str">
            <v>0</v>
          </cell>
          <cell r="X1170" t="str">
            <v>0</v>
          </cell>
          <cell r="Y1170" t="str">
            <v>0</v>
          </cell>
          <cell r="Z1170" t="str">
            <v>0</v>
          </cell>
          <cell r="AA1170" t="str">
            <v/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>
            <v>1840</v>
          </cell>
        </row>
        <row r="1171">
          <cell r="A1171" t="str">
            <v>4_2_10_Hard</v>
          </cell>
          <cell r="B1171">
            <v>4</v>
          </cell>
          <cell r="C1171">
            <v>2</v>
          </cell>
          <cell r="D1171">
            <v>10</v>
          </cell>
          <cell r="E1171">
            <v>39.519999999999996</v>
          </cell>
          <cell r="F1171" t="str">
            <v>Hard</v>
          </cell>
          <cell r="G1171" t="str">
            <v>标准关</v>
          </cell>
          <cell r="H1171">
            <v>1</v>
          </cell>
          <cell r="I1171">
            <v>2170.3889999999997</v>
          </cell>
          <cell r="J1171">
            <v>1.5680000000000001</v>
          </cell>
          <cell r="K1171">
            <v>1.4746875000000004</v>
          </cell>
          <cell r="L1171">
            <v>1472</v>
          </cell>
          <cell r="M1171">
            <v>180</v>
          </cell>
          <cell r="N1171">
            <v>80</v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>0</v>
          </cell>
          <cell r="V1171" t="str">
            <v>0</v>
          </cell>
          <cell r="W1171" t="str">
            <v>0</v>
          </cell>
          <cell r="X1171" t="str">
            <v>0</v>
          </cell>
          <cell r="Y1171" t="str">
            <v>0</v>
          </cell>
          <cell r="Z1171" t="str">
            <v>0</v>
          </cell>
          <cell r="AA1171" t="str">
            <v/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/>
          </cell>
          <cell r="AG1171" t="str">
            <v/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>
            <v>2020</v>
          </cell>
        </row>
        <row r="1172">
          <cell r="A1172" t="str">
            <v>4_3_1_Hard</v>
          </cell>
          <cell r="B1172">
            <v>4</v>
          </cell>
          <cell r="C1172">
            <v>3</v>
          </cell>
          <cell r="D1172">
            <v>1</v>
          </cell>
          <cell r="E1172">
            <v>21.8</v>
          </cell>
          <cell r="F1172" t="str">
            <v>Hard</v>
          </cell>
          <cell r="G1172" t="str">
            <v>标准关</v>
          </cell>
          <cell r="H1172">
            <v>1</v>
          </cell>
          <cell r="I1172">
            <v>116.28000000000002</v>
          </cell>
          <cell r="J1172">
            <v>1.7779999999999998</v>
          </cell>
          <cell r="K1172">
            <v>0.50531250000000005</v>
          </cell>
          <cell r="L1172">
            <v>230</v>
          </cell>
          <cell r="M1172">
            <v>180</v>
          </cell>
          <cell r="N1172">
            <v>80</v>
          </cell>
          <cell r="O1172" t="str">
            <v>乌龟2</v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>
            <v>11</v>
          </cell>
          <cell r="V1172" t="str">
            <v>0</v>
          </cell>
          <cell r="W1172" t="str">
            <v>0</v>
          </cell>
          <cell r="X1172" t="str">
            <v>0</v>
          </cell>
          <cell r="Y1172" t="str">
            <v>0</v>
          </cell>
          <cell r="Z1172" t="str">
            <v>0</v>
          </cell>
          <cell r="AA1172">
            <v>230</v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>
            <v>1.7779999999999998</v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>
            <v>7</v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>
            <v>300</v>
          </cell>
        </row>
        <row r="1173">
          <cell r="A1173" t="str">
            <v>4_3_2_Hard</v>
          </cell>
          <cell r="B1173">
            <v>4</v>
          </cell>
          <cell r="C1173">
            <v>3</v>
          </cell>
          <cell r="D1173">
            <v>2</v>
          </cell>
          <cell r="E1173">
            <v>23.980000000000004</v>
          </cell>
          <cell r="F1173" t="str">
            <v>Hard</v>
          </cell>
          <cell r="G1173" t="str">
            <v>标准关</v>
          </cell>
          <cell r="H1173">
            <v>1</v>
          </cell>
          <cell r="I1173">
            <v>250.00200000000004</v>
          </cell>
          <cell r="J1173">
            <v>1.7779999999999998</v>
          </cell>
          <cell r="K1173">
            <v>0.63164062500000007</v>
          </cell>
          <cell r="L1173">
            <v>396</v>
          </cell>
          <cell r="M1173">
            <v>180</v>
          </cell>
          <cell r="N1173">
            <v>80</v>
          </cell>
          <cell r="O1173" t="str">
            <v>乌龟2</v>
          </cell>
          <cell r="P1173" t="str">
            <v>鬼1</v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>
            <v>5</v>
          </cell>
          <cell r="V1173">
            <v>10</v>
          </cell>
          <cell r="W1173" t="str">
            <v>0</v>
          </cell>
          <cell r="X1173" t="str">
            <v>0</v>
          </cell>
          <cell r="Y1173" t="str">
            <v>0</v>
          </cell>
          <cell r="Z1173" t="str">
            <v>0</v>
          </cell>
          <cell r="AA1173">
            <v>792</v>
          </cell>
          <cell r="AB1173">
            <v>198</v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>
            <v>1.7779999999999998</v>
          </cell>
          <cell r="AH1173">
            <v>1.7779999999999998</v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>
            <v>8</v>
          </cell>
          <cell r="AN1173">
            <v>4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>
            <v>516</v>
          </cell>
        </row>
        <row r="1174">
          <cell r="A1174" t="str">
            <v>4_3_3_Hard</v>
          </cell>
          <cell r="B1174">
            <v>4</v>
          </cell>
          <cell r="C1174">
            <v>3</v>
          </cell>
          <cell r="D1174">
            <v>3</v>
          </cell>
          <cell r="E1174">
            <v>26.16</v>
          </cell>
          <cell r="F1174" t="str">
            <v>Hard</v>
          </cell>
          <cell r="G1174" t="str">
            <v>标准关</v>
          </cell>
          <cell r="H1174">
            <v>1</v>
          </cell>
          <cell r="I1174">
            <v>425.58479999999997</v>
          </cell>
          <cell r="J1174">
            <v>1.7779999999999998</v>
          </cell>
          <cell r="K1174">
            <v>0.75796875000000008</v>
          </cell>
          <cell r="L1174">
            <v>561</v>
          </cell>
          <cell r="M1174">
            <v>180</v>
          </cell>
          <cell r="N1174">
            <v>80</v>
          </cell>
          <cell r="O1174" t="str">
            <v>鬼1</v>
          </cell>
          <cell r="P1174" t="str">
            <v>乌龟1</v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>
            <v>9</v>
          </cell>
          <cell r="V1174">
            <v>9</v>
          </cell>
          <cell r="W1174" t="str">
            <v>0</v>
          </cell>
          <cell r="X1174" t="str">
            <v>0</v>
          </cell>
          <cell r="Y1174" t="str">
            <v>0</v>
          </cell>
          <cell r="Z1174" t="str">
            <v>0</v>
          </cell>
          <cell r="AA1174">
            <v>561</v>
          </cell>
          <cell r="AB1174">
            <v>561</v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>
            <v>1.7779999999999998</v>
          </cell>
          <cell r="AH1174">
            <v>1.7779999999999998</v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>
            <v>4</v>
          </cell>
          <cell r="AN1174">
            <v>4</v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>
            <v>732</v>
          </cell>
        </row>
        <row r="1175">
          <cell r="A1175" t="str">
            <v>4_3_4_Hard</v>
          </cell>
          <cell r="B1175">
            <v>4</v>
          </cell>
          <cell r="C1175">
            <v>3</v>
          </cell>
          <cell r="D1175">
            <v>4</v>
          </cell>
          <cell r="E1175">
            <v>28.340000000000003</v>
          </cell>
          <cell r="F1175" t="str">
            <v>Hard</v>
          </cell>
          <cell r="G1175" t="str">
            <v>标准关</v>
          </cell>
          <cell r="H1175">
            <v>1</v>
          </cell>
          <cell r="I1175">
            <v>637.60199999999998</v>
          </cell>
          <cell r="J1175">
            <v>1.7779999999999998</v>
          </cell>
          <cell r="K1175">
            <v>0.88429687500000009</v>
          </cell>
          <cell r="L1175">
            <v>721</v>
          </cell>
          <cell r="M1175">
            <v>180</v>
          </cell>
          <cell r="N1175">
            <v>80</v>
          </cell>
          <cell r="O1175" t="str">
            <v>鬼1</v>
          </cell>
          <cell r="P1175" t="str">
            <v>乌龟1</v>
          </cell>
          <cell r="Q1175" t="str">
            <v>蜜蜂2</v>
          </cell>
          <cell r="R1175" t="str">
            <v/>
          </cell>
          <cell r="S1175" t="str">
            <v/>
          </cell>
          <cell r="T1175" t="str">
            <v/>
          </cell>
          <cell r="U1175">
            <v>10</v>
          </cell>
          <cell r="V1175">
            <v>10</v>
          </cell>
          <cell r="W1175">
            <v>5</v>
          </cell>
          <cell r="X1175" t="str">
            <v>0</v>
          </cell>
          <cell r="Y1175" t="str">
            <v>0</v>
          </cell>
          <cell r="Z1175" t="str">
            <v>0</v>
          </cell>
          <cell r="AA1175">
            <v>451</v>
          </cell>
          <cell r="AB1175">
            <v>451</v>
          </cell>
          <cell r="AC1175">
            <v>1803</v>
          </cell>
          <cell r="AD1175" t="str">
            <v/>
          </cell>
          <cell r="AE1175" t="str">
            <v/>
          </cell>
          <cell r="AF1175" t="str">
            <v/>
          </cell>
          <cell r="AG1175">
            <v>1.7779999999999998</v>
          </cell>
          <cell r="AH1175">
            <v>1.7779999999999998</v>
          </cell>
          <cell r="AI1175">
            <v>1.7779999999999998</v>
          </cell>
          <cell r="AJ1175" t="str">
            <v/>
          </cell>
          <cell r="AK1175" t="str">
            <v/>
          </cell>
          <cell r="AL1175" t="str">
            <v/>
          </cell>
          <cell r="AM1175">
            <v>3</v>
          </cell>
          <cell r="AN1175">
            <v>3</v>
          </cell>
          <cell r="AO1175">
            <v>5</v>
          </cell>
          <cell r="AP1175" t="str">
            <v/>
          </cell>
          <cell r="AQ1175" t="str">
            <v/>
          </cell>
          <cell r="AR1175" t="str">
            <v/>
          </cell>
          <cell r="AS1175">
            <v>940</v>
          </cell>
        </row>
        <row r="1176">
          <cell r="A1176" t="str">
            <v>4_3_5_Hard</v>
          </cell>
          <cell r="B1176">
            <v>4</v>
          </cell>
          <cell r="C1176">
            <v>3</v>
          </cell>
          <cell r="D1176">
            <v>5</v>
          </cell>
          <cell r="E1176">
            <v>30.52</v>
          </cell>
          <cell r="F1176" t="str">
            <v>Hard</v>
          </cell>
          <cell r="G1176" t="str">
            <v>标准关</v>
          </cell>
          <cell r="H1176">
            <v>1</v>
          </cell>
          <cell r="I1176">
            <v>868.22400000000005</v>
          </cell>
          <cell r="J1176">
            <v>1.7779999999999998</v>
          </cell>
          <cell r="K1176">
            <v>1.0106250000000001</v>
          </cell>
          <cell r="L1176">
            <v>859</v>
          </cell>
          <cell r="M1176">
            <v>180</v>
          </cell>
          <cell r="N1176">
            <v>80</v>
          </cell>
          <cell r="O1176" t="str">
            <v>乌龟1</v>
          </cell>
          <cell r="P1176" t="str">
            <v>蜜蜂2</v>
          </cell>
          <cell r="Q1176" t="str">
            <v>乌龟2</v>
          </cell>
          <cell r="R1176" t="str">
            <v/>
          </cell>
          <cell r="S1176" t="str">
            <v/>
          </cell>
          <cell r="T1176" t="str">
            <v/>
          </cell>
          <cell r="U1176">
            <v>12</v>
          </cell>
          <cell r="V1176">
            <v>12</v>
          </cell>
          <cell r="W1176">
            <v>6</v>
          </cell>
          <cell r="X1176" t="str">
            <v>0</v>
          </cell>
          <cell r="Y1176" t="str">
            <v>0</v>
          </cell>
          <cell r="Z1176" t="str">
            <v>0</v>
          </cell>
          <cell r="AA1176">
            <v>307</v>
          </cell>
          <cell r="AB1176">
            <v>1227</v>
          </cell>
          <cell r="AC1176">
            <v>1227</v>
          </cell>
          <cell r="AD1176" t="str">
            <v/>
          </cell>
          <cell r="AE1176" t="str">
            <v/>
          </cell>
          <cell r="AF1176" t="str">
            <v/>
          </cell>
          <cell r="AG1176">
            <v>1.7779999999999998</v>
          </cell>
          <cell r="AH1176">
            <v>1.7779999999999998</v>
          </cell>
          <cell r="AI1176">
            <v>1.7779999999999998</v>
          </cell>
          <cell r="AJ1176" t="str">
            <v/>
          </cell>
          <cell r="AK1176" t="str">
            <v/>
          </cell>
          <cell r="AL1176" t="str">
            <v/>
          </cell>
          <cell r="AM1176">
            <v>2</v>
          </cell>
          <cell r="AN1176">
            <v>3</v>
          </cell>
          <cell r="AO1176">
            <v>3</v>
          </cell>
          <cell r="AP1176" t="str">
            <v/>
          </cell>
          <cell r="AQ1176" t="str">
            <v/>
          </cell>
          <cell r="AR1176" t="str">
            <v/>
          </cell>
          <cell r="AS1176">
            <v>1120</v>
          </cell>
        </row>
        <row r="1177">
          <cell r="A1177" t="str">
            <v>4_3_6_Hard</v>
          </cell>
          <cell r="B1177">
            <v>4</v>
          </cell>
          <cell r="C1177">
            <v>3</v>
          </cell>
          <cell r="D1177">
            <v>6</v>
          </cell>
          <cell r="E1177">
            <v>32.700000000000003</v>
          </cell>
          <cell r="F1177" t="str">
            <v>Hard</v>
          </cell>
          <cell r="G1177" t="str">
            <v>标准关</v>
          </cell>
          <cell r="H1177">
            <v>1</v>
          </cell>
          <cell r="I1177">
            <v>1133.73</v>
          </cell>
          <cell r="J1177">
            <v>1.7779999999999998</v>
          </cell>
          <cell r="K1177">
            <v>1.1369531250000002</v>
          </cell>
          <cell r="L1177">
            <v>997</v>
          </cell>
          <cell r="M1177">
            <v>180</v>
          </cell>
          <cell r="N1177">
            <v>80</v>
          </cell>
          <cell r="O1177" t="str">
            <v>鬼1</v>
          </cell>
          <cell r="P1177" t="str">
            <v>乌龟1</v>
          </cell>
          <cell r="Q1177" t="str">
            <v>蜜蜂2</v>
          </cell>
          <cell r="R1177" t="str">
            <v>乌龟2</v>
          </cell>
          <cell r="S1177" t="str">
            <v/>
          </cell>
          <cell r="T1177" t="str">
            <v/>
          </cell>
          <cell r="U1177">
            <v>7</v>
          </cell>
          <cell r="V1177">
            <v>7</v>
          </cell>
          <cell r="W1177">
            <v>7</v>
          </cell>
          <cell r="X1177">
            <v>14</v>
          </cell>
          <cell r="Y1177" t="str">
            <v>0</v>
          </cell>
          <cell r="Z1177" t="str">
            <v>0</v>
          </cell>
          <cell r="AA1177">
            <v>356</v>
          </cell>
          <cell r="AB1177">
            <v>356</v>
          </cell>
          <cell r="AC1177">
            <v>1424</v>
          </cell>
          <cell r="AD1177">
            <v>1424</v>
          </cell>
          <cell r="AE1177" t="str">
            <v/>
          </cell>
          <cell r="AF1177" t="str">
            <v/>
          </cell>
          <cell r="AG1177">
            <v>1.7779999999999998</v>
          </cell>
          <cell r="AH1177">
            <v>1.7779999999999998</v>
          </cell>
          <cell r="AI1177">
            <v>1.7779999999999998</v>
          </cell>
          <cell r="AJ1177">
            <v>1.7779999999999998</v>
          </cell>
          <cell r="AK1177" t="str">
            <v/>
          </cell>
          <cell r="AL1177" t="str">
            <v/>
          </cell>
          <cell r="AM1177">
            <v>1</v>
          </cell>
          <cell r="AN1177">
            <v>1</v>
          </cell>
          <cell r="AO1177">
            <v>3</v>
          </cell>
          <cell r="AP1177">
            <v>3</v>
          </cell>
          <cell r="AQ1177" t="str">
            <v/>
          </cell>
          <cell r="AR1177" t="str">
            <v/>
          </cell>
          <cell r="AS1177">
            <v>1300</v>
          </cell>
        </row>
        <row r="1178">
          <cell r="A1178" t="str">
            <v>4_3_7_Hard</v>
          </cell>
          <cell r="B1178">
            <v>4</v>
          </cell>
          <cell r="C1178">
            <v>3</v>
          </cell>
          <cell r="D1178">
            <v>7</v>
          </cell>
          <cell r="E1178">
            <v>34.880000000000003</v>
          </cell>
          <cell r="F1178" t="str">
            <v>Hard</v>
          </cell>
          <cell r="G1178" t="str">
            <v>标准关</v>
          </cell>
          <cell r="H1178">
            <v>1</v>
          </cell>
          <cell r="I1178">
            <v>1434.1200000000001</v>
          </cell>
          <cell r="J1178">
            <v>1.7779999999999998</v>
          </cell>
          <cell r="K1178">
            <v>1.2632812500000001</v>
          </cell>
          <cell r="L1178">
            <v>1135</v>
          </cell>
          <cell r="M1178">
            <v>180</v>
          </cell>
          <cell r="N1178">
            <v>80</v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>0</v>
          </cell>
          <cell r="V1178" t="str">
            <v>0</v>
          </cell>
          <cell r="W1178" t="str">
            <v>0</v>
          </cell>
          <cell r="X1178" t="str">
            <v>0</v>
          </cell>
          <cell r="Y1178" t="str">
            <v>0</v>
          </cell>
          <cell r="Z1178" t="str">
            <v>0</v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>
            <v>1480</v>
          </cell>
        </row>
        <row r="1179">
          <cell r="A1179" t="str">
            <v>4_3_8_Hard</v>
          </cell>
          <cell r="B1179">
            <v>4</v>
          </cell>
          <cell r="C1179">
            <v>3</v>
          </cell>
          <cell r="D1179">
            <v>8</v>
          </cell>
          <cell r="E1179">
            <v>37.06</v>
          </cell>
          <cell r="F1179" t="str">
            <v>Hard</v>
          </cell>
          <cell r="G1179" t="str">
            <v>标准关</v>
          </cell>
          <cell r="H1179">
            <v>1</v>
          </cell>
          <cell r="I1179">
            <v>1769.3940000000002</v>
          </cell>
          <cell r="J1179">
            <v>1.7779999999999998</v>
          </cell>
          <cell r="K1179">
            <v>1.389609375</v>
          </cell>
          <cell r="L1179">
            <v>1273</v>
          </cell>
          <cell r="M1179">
            <v>180</v>
          </cell>
          <cell r="N1179">
            <v>80</v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>0</v>
          </cell>
          <cell r="V1179" t="str">
            <v>0</v>
          </cell>
          <cell r="W1179" t="str">
            <v>0</v>
          </cell>
          <cell r="X1179" t="str">
            <v>0</v>
          </cell>
          <cell r="Y1179" t="str">
            <v>0</v>
          </cell>
          <cell r="Z1179" t="str">
            <v>0</v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>
            <v>1660</v>
          </cell>
        </row>
        <row r="1180">
          <cell r="A1180" t="str">
            <v>4_3_9_Hard</v>
          </cell>
          <cell r="B1180">
            <v>4</v>
          </cell>
          <cell r="C1180">
            <v>3</v>
          </cell>
          <cell r="D1180">
            <v>9</v>
          </cell>
          <cell r="E1180">
            <v>39.24</v>
          </cell>
          <cell r="F1180" t="str">
            <v>Hard</v>
          </cell>
          <cell r="G1180" t="str">
            <v>标准关</v>
          </cell>
          <cell r="H1180">
            <v>1</v>
          </cell>
          <cell r="I1180">
            <v>2139.5519999999997</v>
          </cell>
          <cell r="J1180">
            <v>1.7779999999999998</v>
          </cell>
          <cell r="K1180">
            <v>1.5159375000000002</v>
          </cell>
          <cell r="L1180">
            <v>1411</v>
          </cell>
          <cell r="M1180">
            <v>180</v>
          </cell>
          <cell r="N1180">
            <v>80</v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>0</v>
          </cell>
          <cell r="V1180" t="str">
            <v>0</v>
          </cell>
          <cell r="W1180" t="str">
            <v>0</v>
          </cell>
          <cell r="X1180" t="str">
            <v>0</v>
          </cell>
          <cell r="Y1180" t="str">
            <v>0</v>
          </cell>
          <cell r="Z1180" t="str">
            <v>0</v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 t="str">
            <v/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>
            <v>1840</v>
          </cell>
        </row>
        <row r="1181">
          <cell r="A1181" t="str">
            <v>4_3_10_Hard</v>
          </cell>
          <cell r="B1181">
            <v>4</v>
          </cell>
          <cell r="C1181">
            <v>3</v>
          </cell>
          <cell r="D1181">
            <v>10</v>
          </cell>
          <cell r="E1181">
            <v>41.42</v>
          </cell>
          <cell r="F1181" t="str">
            <v>Hard</v>
          </cell>
          <cell r="G1181" t="str">
            <v>标准关</v>
          </cell>
          <cell r="H1181">
            <v>1</v>
          </cell>
          <cell r="I1181">
            <v>2544.5940000000001</v>
          </cell>
          <cell r="J1181">
            <v>1.7779999999999998</v>
          </cell>
          <cell r="K1181">
            <v>1.6422656250000003</v>
          </cell>
          <cell r="L1181">
            <v>1549</v>
          </cell>
          <cell r="M1181">
            <v>180</v>
          </cell>
          <cell r="N1181">
            <v>80</v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>0</v>
          </cell>
          <cell r="V1181" t="str">
            <v>0</v>
          </cell>
          <cell r="W1181" t="str">
            <v>0</v>
          </cell>
          <cell r="X1181" t="str">
            <v>0</v>
          </cell>
          <cell r="Y1181" t="str">
            <v>0</v>
          </cell>
          <cell r="Z1181" t="str">
            <v>0</v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 t="str">
            <v/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>
            <v>2020</v>
          </cell>
        </row>
        <row r="1182">
          <cell r="A1182" t="str">
            <v>4_4_1_Hard</v>
          </cell>
          <cell r="B1182">
            <v>4</v>
          </cell>
          <cell r="C1182">
            <v>4</v>
          </cell>
          <cell r="D1182">
            <v>1</v>
          </cell>
          <cell r="E1182">
            <v>22.799999999999997</v>
          </cell>
          <cell r="F1182" t="str">
            <v>Hard</v>
          </cell>
          <cell r="G1182" t="str">
            <v>标准关</v>
          </cell>
          <cell r="H1182">
            <v>1</v>
          </cell>
          <cell r="I1182">
            <v>133.38</v>
          </cell>
          <cell r="J1182">
            <v>1.9879999999999998</v>
          </cell>
          <cell r="K1182">
            <v>0.55687500000000012</v>
          </cell>
          <cell r="L1182">
            <v>240</v>
          </cell>
          <cell r="M1182">
            <v>180</v>
          </cell>
          <cell r="N1182">
            <v>80</v>
          </cell>
          <cell r="O1182" t="str">
            <v>鬼2</v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>
            <v>12</v>
          </cell>
          <cell r="V1182" t="str">
            <v>0</v>
          </cell>
          <cell r="W1182" t="str">
            <v>0</v>
          </cell>
          <cell r="X1182" t="str">
            <v>0</v>
          </cell>
          <cell r="Y1182" t="str">
            <v>0</v>
          </cell>
          <cell r="Z1182" t="str">
            <v>0</v>
          </cell>
          <cell r="AA1182">
            <v>240</v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>
            <v>1.9879999999999998</v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>
            <v>7</v>
          </cell>
          <cell r="AN1182" t="str">
            <v/>
          </cell>
          <cell r="AO1182" t="str">
            <v/>
          </cell>
          <cell r="AP1182" t="str">
            <v/>
          </cell>
          <cell r="AQ1182" t="str">
            <v/>
          </cell>
          <cell r="AR1182" t="str">
            <v/>
          </cell>
          <cell r="AS1182">
            <v>300</v>
          </cell>
        </row>
        <row r="1183">
          <cell r="A1183" t="str">
            <v>4_4_2_Hard</v>
          </cell>
          <cell r="B1183">
            <v>4</v>
          </cell>
          <cell r="C1183">
            <v>4</v>
          </cell>
          <cell r="D1183">
            <v>2</v>
          </cell>
          <cell r="E1183">
            <v>25.08</v>
          </cell>
          <cell r="F1183" t="str">
            <v>Hard</v>
          </cell>
          <cell r="G1183" t="str">
            <v>标准关</v>
          </cell>
          <cell r="H1183">
            <v>1</v>
          </cell>
          <cell r="I1183">
            <v>286.767</v>
          </cell>
          <cell r="J1183">
            <v>1.9879999999999998</v>
          </cell>
          <cell r="K1183">
            <v>0.69609375000000018</v>
          </cell>
          <cell r="L1183">
            <v>412</v>
          </cell>
          <cell r="M1183">
            <v>180</v>
          </cell>
          <cell r="N1183">
            <v>80</v>
          </cell>
          <cell r="O1183" t="str">
            <v>鬼2</v>
          </cell>
          <cell r="P1183" t="str">
            <v>乌龟1</v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>
            <v>5</v>
          </cell>
          <cell r="V1183">
            <v>11</v>
          </cell>
          <cell r="W1183" t="str">
            <v>0</v>
          </cell>
          <cell r="X1183" t="str">
            <v>0</v>
          </cell>
          <cell r="Y1183" t="str">
            <v>0</v>
          </cell>
          <cell r="Z1183" t="str">
            <v>0</v>
          </cell>
          <cell r="AA1183">
            <v>851</v>
          </cell>
          <cell r="AB1183">
            <v>213</v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>
            <v>1.9879999999999998</v>
          </cell>
          <cell r="AH1183">
            <v>1.9879999999999998</v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>
            <v>8</v>
          </cell>
          <cell r="AN1183">
            <v>4</v>
          </cell>
          <cell r="AO1183" t="str">
            <v/>
          </cell>
          <cell r="AP1183" t="str">
            <v/>
          </cell>
          <cell r="AQ1183" t="str">
            <v/>
          </cell>
          <cell r="AR1183" t="str">
            <v/>
          </cell>
          <cell r="AS1183">
            <v>516</v>
          </cell>
        </row>
        <row r="1184">
          <cell r="A1184" t="str">
            <v>4_4_3_Hard</v>
          </cell>
          <cell r="B1184">
            <v>4</v>
          </cell>
          <cell r="C1184">
            <v>4</v>
          </cell>
          <cell r="D1184">
            <v>3</v>
          </cell>
          <cell r="E1184">
            <v>27.359999999999996</v>
          </cell>
          <cell r="F1184" t="str">
            <v>Hard</v>
          </cell>
          <cell r="G1184" t="str">
            <v>标准关</v>
          </cell>
          <cell r="H1184">
            <v>1</v>
          </cell>
          <cell r="I1184">
            <v>488.17079999999993</v>
          </cell>
          <cell r="J1184">
            <v>1.9879999999999998</v>
          </cell>
          <cell r="K1184">
            <v>0.83531250000000012</v>
          </cell>
          <cell r="L1184">
            <v>584</v>
          </cell>
          <cell r="M1184">
            <v>180</v>
          </cell>
          <cell r="N1184">
            <v>80</v>
          </cell>
          <cell r="O1184" t="str">
            <v>乌龟1</v>
          </cell>
          <cell r="P1184" t="str">
            <v>蜜蜂2</v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>
            <v>11</v>
          </cell>
          <cell r="V1184">
            <v>11</v>
          </cell>
          <cell r="W1184" t="str">
            <v>0</v>
          </cell>
          <cell r="X1184" t="str">
            <v>0</v>
          </cell>
          <cell r="Y1184" t="str">
            <v>0</v>
          </cell>
          <cell r="Z1184" t="str">
            <v>0</v>
          </cell>
          <cell r="AA1184">
            <v>234</v>
          </cell>
          <cell r="AB1184">
            <v>934</v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>
            <v>1.9879999999999998</v>
          </cell>
          <cell r="AH1184">
            <v>1.9879999999999998</v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>
            <v>2</v>
          </cell>
          <cell r="AN1184">
            <v>5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>
            <v>732</v>
          </cell>
        </row>
        <row r="1185">
          <cell r="A1185" t="str">
            <v>4_4_4_Hard</v>
          </cell>
          <cell r="B1185">
            <v>4</v>
          </cell>
          <cell r="C1185">
            <v>4</v>
          </cell>
          <cell r="D1185">
            <v>4</v>
          </cell>
          <cell r="E1185">
            <v>29.639999999999997</v>
          </cell>
          <cell r="F1185" t="str">
            <v>Hard</v>
          </cell>
          <cell r="G1185" t="str">
            <v>标准关</v>
          </cell>
          <cell r="H1185">
            <v>1</v>
          </cell>
          <cell r="I1185">
            <v>731.36699999999996</v>
          </cell>
          <cell r="J1185">
            <v>1.9879999999999998</v>
          </cell>
          <cell r="K1185">
            <v>0.97453125000000018</v>
          </cell>
          <cell r="L1185">
            <v>750</v>
          </cell>
          <cell r="M1185">
            <v>180</v>
          </cell>
          <cell r="N1185">
            <v>80</v>
          </cell>
          <cell r="O1185" t="str">
            <v>乌龟1</v>
          </cell>
          <cell r="P1185" t="str">
            <v>蜜蜂2</v>
          </cell>
          <cell r="Q1185" t="str">
            <v>乌龟2</v>
          </cell>
          <cell r="R1185" t="str">
            <v/>
          </cell>
          <cell r="S1185" t="str">
            <v/>
          </cell>
          <cell r="T1185" t="str">
            <v/>
          </cell>
          <cell r="U1185">
            <v>11</v>
          </cell>
          <cell r="V1185">
            <v>11</v>
          </cell>
          <cell r="W1185">
            <v>5</v>
          </cell>
          <cell r="X1185" t="str">
            <v>0</v>
          </cell>
          <cell r="Y1185" t="str">
            <v>0</v>
          </cell>
          <cell r="Z1185" t="str">
            <v>0</v>
          </cell>
          <cell r="AA1185">
            <v>270</v>
          </cell>
          <cell r="AB1185">
            <v>1080</v>
          </cell>
          <cell r="AC1185">
            <v>1080</v>
          </cell>
          <cell r="AD1185" t="str">
            <v/>
          </cell>
          <cell r="AE1185" t="str">
            <v/>
          </cell>
          <cell r="AF1185" t="str">
            <v/>
          </cell>
          <cell r="AG1185">
            <v>1.9879999999999998</v>
          </cell>
          <cell r="AH1185">
            <v>1.9879999999999998</v>
          </cell>
          <cell r="AI1185">
            <v>1.9879999999999998</v>
          </cell>
          <cell r="AJ1185" t="str">
            <v/>
          </cell>
          <cell r="AK1185" t="str">
            <v/>
          </cell>
          <cell r="AL1185" t="str">
            <v/>
          </cell>
          <cell r="AM1185">
            <v>2</v>
          </cell>
          <cell r="AN1185">
            <v>4</v>
          </cell>
          <cell r="AO1185">
            <v>4</v>
          </cell>
          <cell r="AP1185" t="str">
            <v/>
          </cell>
          <cell r="AQ1185" t="str">
            <v/>
          </cell>
          <cell r="AR1185" t="str">
            <v/>
          </cell>
          <cell r="AS1185">
            <v>940</v>
          </cell>
        </row>
        <row r="1186">
          <cell r="A1186" t="str">
            <v>4_4_5_Hard</v>
          </cell>
          <cell r="B1186">
            <v>4</v>
          </cell>
          <cell r="C1186">
            <v>4</v>
          </cell>
          <cell r="D1186">
            <v>5</v>
          </cell>
          <cell r="E1186">
            <v>31.919999999999995</v>
          </cell>
          <cell r="F1186" t="str">
            <v>Hard</v>
          </cell>
          <cell r="G1186" t="str">
            <v>标准关</v>
          </cell>
          <cell r="H1186">
            <v>1</v>
          </cell>
          <cell r="I1186">
            <v>995.904</v>
          </cell>
          <cell r="J1186">
            <v>1.9879999999999998</v>
          </cell>
          <cell r="K1186">
            <v>1.1137500000000002</v>
          </cell>
          <cell r="L1186">
            <v>894</v>
          </cell>
          <cell r="M1186">
            <v>180</v>
          </cell>
          <cell r="N1186">
            <v>80</v>
          </cell>
          <cell r="O1186" t="str">
            <v>蜜蜂2</v>
          </cell>
          <cell r="P1186" t="str">
            <v>乌龟2</v>
          </cell>
          <cell r="Q1186" t="str">
            <v>鬼2</v>
          </cell>
          <cell r="R1186" t="str">
            <v/>
          </cell>
          <cell r="S1186" t="str">
            <v/>
          </cell>
          <cell r="T1186" t="str">
            <v/>
          </cell>
          <cell r="U1186">
            <v>14</v>
          </cell>
          <cell r="V1186">
            <v>14</v>
          </cell>
          <cell r="W1186">
            <v>7</v>
          </cell>
          <cell r="X1186" t="str">
            <v>0</v>
          </cell>
          <cell r="Y1186" t="str">
            <v>0</v>
          </cell>
          <cell r="Z1186" t="str">
            <v>0</v>
          </cell>
          <cell r="AA1186">
            <v>894</v>
          </cell>
          <cell r="AB1186">
            <v>894</v>
          </cell>
          <cell r="AC1186">
            <v>894</v>
          </cell>
          <cell r="AD1186" t="str">
            <v/>
          </cell>
          <cell r="AE1186" t="str">
            <v/>
          </cell>
          <cell r="AF1186" t="str">
            <v/>
          </cell>
          <cell r="AG1186">
            <v>1.9879999999999998</v>
          </cell>
          <cell r="AH1186">
            <v>1.9879999999999998</v>
          </cell>
          <cell r="AI1186">
            <v>1.9879999999999998</v>
          </cell>
          <cell r="AJ1186" t="str">
            <v/>
          </cell>
          <cell r="AK1186" t="str">
            <v/>
          </cell>
          <cell r="AL1186" t="str">
            <v/>
          </cell>
          <cell r="AM1186">
            <v>2</v>
          </cell>
          <cell r="AN1186">
            <v>2</v>
          </cell>
          <cell r="AO1186">
            <v>2</v>
          </cell>
          <cell r="AP1186" t="str">
            <v/>
          </cell>
          <cell r="AQ1186" t="str">
            <v/>
          </cell>
          <cell r="AR1186" t="str">
            <v/>
          </cell>
          <cell r="AS1186">
            <v>1120</v>
          </cell>
        </row>
        <row r="1187">
          <cell r="A1187" t="str">
            <v>4_4_6_Hard</v>
          </cell>
          <cell r="B1187">
            <v>4</v>
          </cell>
          <cell r="C1187">
            <v>4</v>
          </cell>
          <cell r="D1187">
            <v>6</v>
          </cell>
          <cell r="E1187">
            <v>34.199999999999996</v>
          </cell>
          <cell r="F1187" t="str">
            <v>Hard</v>
          </cell>
          <cell r="G1187" t="str">
            <v>标准关</v>
          </cell>
          <cell r="H1187">
            <v>1</v>
          </cell>
          <cell r="I1187">
            <v>1300.4549999999999</v>
          </cell>
          <cell r="J1187">
            <v>1.9879999999999998</v>
          </cell>
          <cell r="K1187">
            <v>1.2529687500000002</v>
          </cell>
          <cell r="L1187">
            <v>1038</v>
          </cell>
          <cell r="M1187">
            <v>180</v>
          </cell>
          <cell r="N1187">
            <v>80</v>
          </cell>
          <cell r="O1187" t="str">
            <v>乌龟1</v>
          </cell>
          <cell r="P1187" t="str">
            <v>蜜蜂2</v>
          </cell>
          <cell r="Q1187" t="str">
            <v>乌龟2</v>
          </cell>
          <cell r="R1187" t="str">
            <v>鬼2</v>
          </cell>
          <cell r="S1187" t="str">
            <v/>
          </cell>
          <cell r="T1187" t="str">
            <v/>
          </cell>
          <cell r="U1187">
            <v>8</v>
          </cell>
          <cell r="V1187">
            <v>8</v>
          </cell>
          <cell r="W1187">
            <v>8</v>
          </cell>
          <cell r="X1187">
            <v>17</v>
          </cell>
          <cell r="Y1187" t="str">
            <v>0</v>
          </cell>
          <cell r="Z1187" t="str">
            <v>0</v>
          </cell>
          <cell r="AA1187">
            <v>304</v>
          </cell>
          <cell r="AB1187">
            <v>1216</v>
          </cell>
          <cell r="AC1187">
            <v>1216</v>
          </cell>
          <cell r="AD1187">
            <v>1216</v>
          </cell>
          <cell r="AE1187" t="str">
            <v/>
          </cell>
          <cell r="AF1187" t="str">
            <v/>
          </cell>
          <cell r="AG1187">
            <v>1.9879999999999998</v>
          </cell>
          <cell r="AH1187">
            <v>1.9879999999999998</v>
          </cell>
          <cell r="AI1187">
            <v>1.9879999999999998</v>
          </cell>
          <cell r="AJ1187">
            <v>1.9879999999999998</v>
          </cell>
          <cell r="AK1187" t="str">
            <v/>
          </cell>
          <cell r="AL1187" t="str">
            <v/>
          </cell>
          <cell r="AM1187">
            <v>1</v>
          </cell>
          <cell r="AN1187">
            <v>2</v>
          </cell>
          <cell r="AO1187">
            <v>2</v>
          </cell>
          <cell r="AP1187">
            <v>2</v>
          </cell>
          <cell r="AQ1187" t="str">
            <v/>
          </cell>
          <cell r="AR1187" t="str">
            <v/>
          </cell>
          <cell r="AS1187">
            <v>1300</v>
          </cell>
        </row>
        <row r="1188">
          <cell r="A1188" t="str">
            <v>4_4_7_Hard</v>
          </cell>
          <cell r="B1188">
            <v>4</v>
          </cell>
          <cell r="C1188">
            <v>4</v>
          </cell>
          <cell r="D1188">
            <v>7</v>
          </cell>
          <cell r="E1188">
            <v>36.479999999999997</v>
          </cell>
          <cell r="F1188" t="str">
            <v>Hard</v>
          </cell>
          <cell r="G1188" t="str">
            <v>标准关</v>
          </cell>
          <cell r="H1188">
            <v>1</v>
          </cell>
          <cell r="I1188">
            <v>1645.02</v>
          </cell>
          <cell r="J1188">
            <v>1.9879999999999998</v>
          </cell>
          <cell r="K1188">
            <v>1.3921875000000004</v>
          </cell>
          <cell r="L1188">
            <v>1182</v>
          </cell>
          <cell r="M1188">
            <v>180</v>
          </cell>
          <cell r="N1188">
            <v>80</v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>0</v>
          </cell>
          <cell r="V1188" t="str">
            <v>0</v>
          </cell>
          <cell r="W1188" t="str">
            <v>0</v>
          </cell>
          <cell r="X1188" t="str">
            <v>0</v>
          </cell>
          <cell r="Y1188" t="str">
            <v>0</v>
          </cell>
          <cell r="Z1188" t="str">
            <v>0</v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 t="str">
            <v/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>
            <v>1480</v>
          </cell>
        </row>
        <row r="1189">
          <cell r="A1189" t="str">
            <v>4_4_8_Hard</v>
          </cell>
          <cell r="B1189">
            <v>4</v>
          </cell>
          <cell r="C1189">
            <v>4</v>
          </cell>
          <cell r="D1189">
            <v>8</v>
          </cell>
          <cell r="E1189">
            <v>38.759999999999991</v>
          </cell>
          <cell r="F1189" t="str">
            <v>Hard</v>
          </cell>
          <cell r="G1189" t="str">
            <v>标准关</v>
          </cell>
          <cell r="H1189">
            <v>1</v>
          </cell>
          <cell r="I1189">
            <v>2029.5989999999999</v>
          </cell>
          <cell r="J1189">
            <v>1.9879999999999998</v>
          </cell>
          <cell r="K1189">
            <v>1.5314062500000003</v>
          </cell>
          <cell r="L1189">
            <v>1325</v>
          </cell>
          <cell r="M1189">
            <v>180</v>
          </cell>
          <cell r="N1189">
            <v>80</v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>0</v>
          </cell>
          <cell r="V1189" t="str">
            <v>0</v>
          </cell>
          <cell r="W1189" t="str">
            <v>0</v>
          </cell>
          <cell r="X1189" t="str">
            <v>0</v>
          </cell>
          <cell r="Y1189" t="str">
            <v>0</v>
          </cell>
          <cell r="Z1189" t="str">
            <v>0</v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>
            <v>1660</v>
          </cell>
        </row>
        <row r="1190">
          <cell r="A1190" t="str">
            <v>4_4_9_Hard</v>
          </cell>
          <cell r="B1190">
            <v>4</v>
          </cell>
          <cell r="C1190">
            <v>4</v>
          </cell>
          <cell r="D1190">
            <v>9</v>
          </cell>
          <cell r="E1190">
            <v>41.04</v>
          </cell>
          <cell r="F1190" t="str">
            <v>Hard</v>
          </cell>
          <cell r="G1190" t="str">
            <v>标准关</v>
          </cell>
          <cell r="H1190">
            <v>1</v>
          </cell>
          <cell r="I1190">
            <v>2454.192</v>
          </cell>
          <cell r="J1190">
            <v>1.9879999999999998</v>
          </cell>
          <cell r="K1190">
            <v>1.6706250000000002</v>
          </cell>
          <cell r="L1190">
            <v>1469</v>
          </cell>
          <cell r="M1190">
            <v>180</v>
          </cell>
          <cell r="N1190">
            <v>80</v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>0</v>
          </cell>
          <cell r="V1190" t="str">
            <v>0</v>
          </cell>
          <cell r="W1190" t="str">
            <v>0</v>
          </cell>
          <cell r="X1190" t="str">
            <v>0</v>
          </cell>
          <cell r="Y1190" t="str">
            <v>0</v>
          </cell>
          <cell r="Z1190" t="str">
            <v>0</v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>
            <v>1840</v>
          </cell>
        </row>
        <row r="1191">
          <cell r="A1191" t="str">
            <v>4_4_10_Hard</v>
          </cell>
          <cell r="B1191">
            <v>4</v>
          </cell>
          <cell r="C1191">
            <v>4</v>
          </cell>
          <cell r="D1191">
            <v>10</v>
          </cell>
          <cell r="E1191">
            <v>43.319999999999993</v>
          </cell>
          <cell r="F1191" t="str">
            <v>Hard</v>
          </cell>
          <cell r="G1191" t="str">
            <v>标准关</v>
          </cell>
          <cell r="H1191">
            <v>1</v>
          </cell>
          <cell r="I1191">
            <v>2918.7989999999995</v>
          </cell>
          <cell r="J1191">
            <v>1.9879999999999998</v>
          </cell>
          <cell r="K1191">
            <v>1.8098437500000004</v>
          </cell>
          <cell r="L1191">
            <v>1613</v>
          </cell>
          <cell r="M1191">
            <v>180</v>
          </cell>
          <cell r="N1191">
            <v>80</v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>0</v>
          </cell>
          <cell r="V1191" t="str">
            <v>0</v>
          </cell>
          <cell r="W1191" t="str">
            <v>0</v>
          </cell>
          <cell r="X1191" t="str">
            <v>0</v>
          </cell>
          <cell r="Y1191" t="str">
            <v>0</v>
          </cell>
          <cell r="Z1191" t="str">
            <v>0</v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>
            <v>2020</v>
          </cell>
        </row>
        <row r="1192">
          <cell r="A1192" t="str">
            <v>4_5_1_Hard</v>
          </cell>
          <cell r="B1192">
            <v>4</v>
          </cell>
          <cell r="C1192">
            <v>5</v>
          </cell>
          <cell r="D1192">
            <v>1</v>
          </cell>
          <cell r="E1192">
            <v>23.799999999999997</v>
          </cell>
          <cell r="F1192" t="str">
            <v>Hard</v>
          </cell>
          <cell r="G1192" t="str">
            <v>困难关</v>
          </cell>
          <cell r="H1192">
            <v>1</v>
          </cell>
          <cell r="I1192">
            <v>150.47999999999999</v>
          </cell>
          <cell r="J1192">
            <v>2.198</v>
          </cell>
          <cell r="K1192">
            <v>0.60843750000000008</v>
          </cell>
          <cell r="L1192">
            <v>247</v>
          </cell>
          <cell r="M1192">
            <v>180</v>
          </cell>
          <cell r="N1192">
            <v>80</v>
          </cell>
          <cell r="O1192" t="str">
            <v>种子2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>
            <v>14</v>
          </cell>
          <cell r="V1192" t="str">
            <v>0</v>
          </cell>
          <cell r="W1192" t="str">
            <v>0</v>
          </cell>
          <cell r="X1192" t="str">
            <v>0</v>
          </cell>
          <cell r="Y1192" t="str">
            <v>0</v>
          </cell>
          <cell r="Z1192" t="str">
            <v>0</v>
          </cell>
          <cell r="AA1192">
            <v>247</v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>
            <v>2.198</v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>
            <v>6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>
            <v>300</v>
          </cell>
        </row>
        <row r="1193">
          <cell r="A1193" t="str">
            <v>4_5_2_Hard</v>
          </cell>
          <cell r="B1193">
            <v>4</v>
          </cell>
          <cell r="C1193">
            <v>5</v>
          </cell>
          <cell r="D1193">
            <v>2</v>
          </cell>
          <cell r="E1193">
            <v>26.18</v>
          </cell>
          <cell r="F1193" t="str">
            <v>Hard</v>
          </cell>
          <cell r="G1193" t="str">
            <v>困难关</v>
          </cell>
          <cell r="H1193">
            <v>1</v>
          </cell>
          <cell r="I1193">
            <v>323.53200000000004</v>
          </cell>
          <cell r="J1193">
            <v>2.198</v>
          </cell>
          <cell r="K1193">
            <v>0.76054687500000007</v>
          </cell>
          <cell r="L1193">
            <v>425</v>
          </cell>
          <cell r="M1193">
            <v>180</v>
          </cell>
          <cell r="N1193">
            <v>80</v>
          </cell>
          <cell r="O1193" t="str">
            <v>种子2</v>
          </cell>
          <cell r="P1193" t="str">
            <v>乌龟1</v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>
            <v>6</v>
          </cell>
          <cell r="V1193">
            <v>13</v>
          </cell>
          <cell r="W1193" t="str">
            <v>0</v>
          </cell>
          <cell r="X1193" t="str">
            <v>0</v>
          </cell>
          <cell r="Y1193" t="str">
            <v>0</v>
          </cell>
          <cell r="Z1193" t="str">
            <v>0</v>
          </cell>
          <cell r="AA1193">
            <v>873</v>
          </cell>
          <cell r="AB1193">
            <v>218</v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>
            <v>2.198</v>
          </cell>
          <cell r="AH1193">
            <v>2.198</v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>
            <v>6</v>
          </cell>
          <cell r="AN1193">
            <v>3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>
            <v>516</v>
          </cell>
        </row>
        <row r="1194">
          <cell r="A1194" t="str">
            <v>4_5_3_Hard</v>
          </cell>
          <cell r="B1194">
            <v>4</v>
          </cell>
          <cell r="C1194">
            <v>5</v>
          </cell>
          <cell r="D1194">
            <v>3</v>
          </cell>
          <cell r="E1194">
            <v>28.559999999999995</v>
          </cell>
          <cell r="F1194" t="str">
            <v>Hard</v>
          </cell>
          <cell r="G1194" t="str">
            <v>困难关</v>
          </cell>
          <cell r="H1194">
            <v>1</v>
          </cell>
          <cell r="I1194">
            <v>550.75679999999988</v>
          </cell>
          <cell r="J1194">
            <v>2.198</v>
          </cell>
          <cell r="K1194">
            <v>0.91265625000000017</v>
          </cell>
          <cell r="L1194">
            <v>603</v>
          </cell>
          <cell r="M1194">
            <v>180</v>
          </cell>
          <cell r="N1194">
            <v>80</v>
          </cell>
          <cell r="O1194" t="str">
            <v>乌龟1</v>
          </cell>
          <cell r="P1194" t="str">
            <v>蜜蜂2</v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>
            <v>13</v>
          </cell>
          <cell r="V1194">
            <v>13</v>
          </cell>
          <cell r="W1194" t="str">
            <v>0</v>
          </cell>
          <cell r="X1194" t="str">
            <v>0</v>
          </cell>
          <cell r="Y1194" t="str">
            <v>0</v>
          </cell>
          <cell r="Z1194" t="str">
            <v>0</v>
          </cell>
          <cell r="AA1194">
            <v>241</v>
          </cell>
          <cell r="AB1194">
            <v>965</v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>
            <v>2.198</v>
          </cell>
          <cell r="AH1194">
            <v>2.198</v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>
            <v>2</v>
          </cell>
          <cell r="AN1194">
            <v>4</v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>
            <v>732</v>
          </cell>
        </row>
        <row r="1195">
          <cell r="A1195" t="str">
            <v>4_5_4_Hard</v>
          </cell>
          <cell r="B1195">
            <v>4</v>
          </cell>
          <cell r="C1195">
            <v>5</v>
          </cell>
          <cell r="D1195">
            <v>4</v>
          </cell>
          <cell r="E1195">
            <v>30.939999999999998</v>
          </cell>
          <cell r="F1195" t="str">
            <v>Hard</v>
          </cell>
          <cell r="G1195" t="str">
            <v>困难关</v>
          </cell>
          <cell r="H1195">
            <v>1</v>
          </cell>
          <cell r="I1195">
            <v>825.13199999999995</v>
          </cell>
          <cell r="J1195">
            <v>2.198</v>
          </cell>
          <cell r="K1195">
            <v>1.0647656250000002</v>
          </cell>
          <cell r="L1195">
            <v>775</v>
          </cell>
          <cell r="M1195">
            <v>180</v>
          </cell>
          <cell r="N1195">
            <v>80</v>
          </cell>
          <cell r="O1195" t="str">
            <v>乌龟1</v>
          </cell>
          <cell r="P1195" t="str">
            <v>蜜蜂2</v>
          </cell>
          <cell r="Q1195" t="str">
            <v>乌龟2</v>
          </cell>
          <cell r="R1195" t="str">
            <v/>
          </cell>
          <cell r="S1195" t="str">
            <v/>
          </cell>
          <cell r="T1195" t="str">
            <v/>
          </cell>
          <cell r="U1195">
            <v>13</v>
          </cell>
          <cell r="V1195">
            <v>13</v>
          </cell>
          <cell r="W1195">
            <v>6</v>
          </cell>
          <cell r="X1195" t="str">
            <v>0</v>
          </cell>
          <cell r="Y1195" t="str">
            <v>0</v>
          </cell>
          <cell r="Z1195" t="str">
            <v>0</v>
          </cell>
          <cell r="AA1195">
            <v>279</v>
          </cell>
          <cell r="AB1195">
            <v>1115</v>
          </cell>
          <cell r="AC1195">
            <v>1115</v>
          </cell>
          <cell r="AD1195" t="str">
            <v/>
          </cell>
          <cell r="AE1195" t="str">
            <v/>
          </cell>
          <cell r="AF1195" t="str">
            <v/>
          </cell>
          <cell r="AG1195">
            <v>2.198</v>
          </cell>
          <cell r="AH1195">
            <v>2.198</v>
          </cell>
          <cell r="AI1195">
            <v>2.198</v>
          </cell>
          <cell r="AJ1195" t="str">
            <v/>
          </cell>
          <cell r="AK1195" t="str">
            <v/>
          </cell>
          <cell r="AL1195" t="str">
            <v/>
          </cell>
          <cell r="AM1195">
            <v>2</v>
          </cell>
          <cell r="AN1195">
            <v>3</v>
          </cell>
          <cell r="AO1195">
            <v>3</v>
          </cell>
          <cell r="AP1195" t="str">
            <v/>
          </cell>
          <cell r="AQ1195" t="str">
            <v/>
          </cell>
          <cell r="AR1195" t="str">
            <v/>
          </cell>
          <cell r="AS1195">
            <v>940</v>
          </cell>
        </row>
        <row r="1196">
          <cell r="A1196" t="str">
            <v>4_5_5_Hard</v>
          </cell>
          <cell r="B1196">
            <v>4</v>
          </cell>
          <cell r="C1196">
            <v>5</v>
          </cell>
          <cell r="D1196">
            <v>5</v>
          </cell>
          <cell r="E1196">
            <v>33.319999999999993</v>
          </cell>
          <cell r="F1196" t="str">
            <v>Hard</v>
          </cell>
          <cell r="G1196" t="str">
            <v>困难关</v>
          </cell>
          <cell r="H1196">
            <v>1</v>
          </cell>
          <cell r="I1196">
            <v>1123.5840000000001</v>
          </cell>
          <cell r="J1196">
            <v>2.198</v>
          </cell>
          <cell r="K1196">
            <v>1.2168750000000002</v>
          </cell>
          <cell r="L1196">
            <v>923</v>
          </cell>
          <cell r="M1196">
            <v>180</v>
          </cell>
          <cell r="N1196">
            <v>80</v>
          </cell>
          <cell r="O1196" t="str">
            <v>蜜蜂2</v>
          </cell>
          <cell r="P1196" t="str">
            <v>乌龟2</v>
          </cell>
          <cell r="Q1196" t="str">
            <v>种子2</v>
          </cell>
          <cell r="R1196" t="str">
            <v/>
          </cell>
          <cell r="S1196" t="str">
            <v/>
          </cell>
          <cell r="T1196" t="str">
            <v/>
          </cell>
          <cell r="U1196">
            <v>16</v>
          </cell>
          <cell r="V1196">
            <v>16</v>
          </cell>
          <cell r="W1196">
            <v>8</v>
          </cell>
          <cell r="X1196" t="str">
            <v>0</v>
          </cell>
          <cell r="Y1196" t="str">
            <v>0</v>
          </cell>
          <cell r="Z1196" t="str">
            <v>0</v>
          </cell>
          <cell r="AA1196">
            <v>923</v>
          </cell>
          <cell r="AB1196">
            <v>923</v>
          </cell>
          <cell r="AC1196">
            <v>923</v>
          </cell>
          <cell r="AD1196" t="str">
            <v/>
          </cell>
          <cell r="AE1196" t="str">
            <v/>
          </cell>
          <cell r="AF1196" t="str">
            <v/>
          </cell>
          <cell r="AG1196">
            <v>2.198</v>
          </cell>
          <cell r="AH1196">
            <v>2.198</v>
          </cell>
          <cell r="AI1196">
            <v>2.198</v>
          </cell>
          <cell r="AJ1196" t="str">
            <v/>
          </cell>
          <cell r="AK1196" t="str">
            <v/>
          </cell>
          <cell r="AL1196" t="str">
            <v/>
          </cell>
          <cell r="AM1196">
            <v>2</v>
          </cell>
          <cell r="AN1196">
            <v>2</v>
          </cell>
          <cell r="AO1196">
            <v>2</v>
          </cell>
          <cell r="AP1196" t="str">
            <v/>
          </cell>
          <cell r="AQ1196" t="str">
            <v/>
          </cell>
          <cell r="AR1196" t="str">
            <v/>
          </cell>
          <cell r="AS1196">
            <v>1120</v>
          </cell>
        </row>
        <row r="1197">
          <cell r="A1197" t="str">
            <v>4_5_6_Hard</v>
          </cell>
          <cell r="B1197">
            <v>4</v>
          </cell>
          <cell r="C1197">
            <v>5</v>
          </cell>
          <cell r="D1197">
            <v>6</v>
          </cell>
          <cell r="E1197">
            <v>35.699999999999996</v>
          </cell>
          <cell r="F1197" t="str">
            <v>Hard</v>
          </cell>
          <cell r="G1197" t="str">
            <v>困难关</v>
          </cell>
          <cell r="H1197">
            <v>1</v>
          </cell>
          <cell r="I1197">
            <v>1467.18</v>
          </cell>
          <cell r="J1197">
            <v>2.198</v>
          </cell>
          <cell r="K1197">
            <v>1.3689843750000001</v>
          </cell>
          <cell r="L1197">
            <v>1072</v>
          </cell>
          <cell r="M1197">
            <v>180</v>
          </cell>
          <cell r="N1197">
            <v>80</v>
          </cell>
          <cell r="O1197" t="str">
            <v>乌龟1</v>
          </cell>
          <cell r="P1197" t="str">
            <v>蜜蜂2</v>
          </cell>
          <cell r="Q1197" t="str">
            <v>乌龟2</v>
          </cell>
          <cell r="R1197" t="str">
            <v>小恶魔2</v>
          </cell>
          <cell r="S1197" t="str">
            <v/>
          </cell>
          <cell r="T1197" t="str">
            <v/>
          </cell>
          <cell r="U1197">
            <v>13</v>
          </cell>
          <cell r="V1197">
            <v>13</v>
          </cell>
          <cell r="W1197">
            <v>13</v>
          </cell>
          <cell r="X1197">
            <v>6</v>
          </cell>
          <cell r="Y1197" t="str">
            <v>0</v>
          </cell>
          <cell r="Z1197" t="str">
            <v>0</v>
          </cell>
          <cell r="AA1197">
            <v>342</v>
          </cell>
          <cell r="AB1197">
            <v>1369</v>
          </cell>
          <cell r="AC1197">
            <v>1369</v>
          </cell>
          <cell r="AD1197">
            <v>1369</v>
          </cell>
          <cell r="AE1197" t="str">
            <v/>
          </cell>
          <cell r="AF1197" t="str">
            <v/>
          </cell>
          <cell r="AG1197">
            <v>2.198</v>
          </cell>
          <cell r="AH1197">
            <v>2.198</v>
          </cell>
          <cell r="AI1197">
            <v>2.198</v>
          </cell>
          <cell r="AJ1197">
            <v>2.198</v>
          </cell>
          <cell r="AK1197" t="str">
            <v/>
          </cell>
          <cell r="AL1197" t="str">
            <v/>
          </cell>
          <cell r="AM1197">
            <v>1</v>
          </cell>
          <cell r="AN1197">
            <v>2</v>
          </cell>
          <cell r="AO1197">
            <v>2</v>
          </cell>
          <cell r="AP1197">
            <v>2</v>
          </cell>
          <cell r="AQ1197" t="str">
            <v/>
          </cell>
          <cell r="AR1197" t="str">
            <v/>
          </cell>
          <cell r="AS1197">
            <v>1300</v>
          </cell>
        </row>
        <row r="1198">
          <cell r="A1198" t="str">
            <v>4_5_7_Hard</v>
          </cell>
          <cell r="B1198">
            <v>4</v>
          </cell>
          <cell r="C1198">
            <v>5</v>
          </cell>
          <cell r="D1198">
            <v>7</v>
          </cell>
          <cell r="E1198">
            <v>38.08</v>
          </cell>
          <cell r="F1198" t="str">
            <v>Hard</v>
          </cell>
          <cell r="G1198" t="str">
            <v>困难关</v>
          </cell>
          <cell r="H1198">
            <v>1</v>
          </cell>
          <cell r="I1198">
            <v>1855.92</v>
          </cell>
          <cell r="J1198">
            <v>2.198</v>
          </cell>
          <cell r="K1198">
            <v>1.5210937500000001</v>
          </cell>
          <cell r="L1198">
            <v>1220</v>
          </cell>
          <cell r="M1198">
            <v>180</v>
          </cell>
          <cell r="N1198">
            <v>80</v>
          </cell>
          <cell r="O1198" t="str">
            <v>蜜蜂2</v>
          </cell>
          <cell r="P1198" t="str">
            <v>乌龟2</v>
          </cell>
          <cell r="Q1198" t="str">
            <v>小恶魔2</v>
          </cell>
          <cell r="R1198" t="str">
            <v>种子2</v>
          </cell>
          <cell r="S1198" t="str">
            <v/>
          </cell>
          <cell r="T1198" t="str">
            <v/>
          </cell>
          <cell r="U1198">
            <v>14</v>
          </cell>
          <cell r="V1198">
            <v>14</v>
          </cell>
          <cell r="W1198">
            <v>14</v>
          </cell>
          <cell r="X1198">
            <v>14</v>
          </cell>
          <cell r="Y1198" t="str">
            <v>0</v>
          </cell>
          <cell r="Z1198" t="str">
            <v>0</v>
          </cell>
          <cell r="AA1198">
            <v>1220</v>
          </cell>
          <cell r="AB1198">
            <v>1220</v>
          </cell>
          <cell r="AC1198">
            <v>1220</v>
          </cell>
          <cell r="AD1198">
            <v>1220</v>
          </cell>
          <cell r="AE1198" t="str">
            <v/>
          </cell>
          <cell r="AF1198" t="str">
            <v/>
          </cell>
          <cell r="AG1198">
            <v>2.198</v>
          </cell>
          <cell r="AH1198">
            <v>2.198</v>
          </cell>
          <cell r="AI1198">
            <v>2.198</v>
          </cell>
          <cell r="AJ1198">
            <v>2.198</v>
          </cell>
          <cell r="AK1198" t="str">
            <v/>
          </cell>
          <cell r="AL1198" t="str">
            <v/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 t="str">
            <v/>
          </cell>
          <cell r="AR1198" t="str">
            <v/>
          </cell>
          <cell r="AS1198">
            <v>1480</v>
          </cell>
        </row>
        <row r="1199">
          <cell r="A1199" t="str">
            <v>4_5_8_Hard</v>
          </cell>
          <cell r="B1199">
            <v>4</v>
          </cell>
          <cell r="C1199">
            <v>5</v>
          </cell>
          <cell r="D1199">
            <v>8</v>
          </cell>
          <cell r="E1199">
            <v>40.459999999999994</v>
          </cell>
          <cell r="F1199" t="str">
            <v>Hard</v>
          </cell>
          <cell r="G1199" t="str">
            <v>困难关</v>
          </cell>
          <cell r="H1199">
            <v>1</v>
          </cell>
          <cell r="I1199">
            <v>2289.8040000000001</v>
          </cell>
          <cell r="J1199">
            <v>2.198</v>
          </cell>
          <cell r="K1199">
            <v>1.6732031250000001</v>
          </cell>
          <cell r="L1199">
            <v>1369</v>
          </cell>
          <cell r="M1199">
            <v>180</v>
          </cell>
          <cell r="N1199">
            <v>80</v>
          </cell>
          <cell r="O1199" t="str">
            <v>蜜蜂2</v>
          </cell>
          <cell r="P1199" t="str">
            <v>乌龟2</v>
          </cell>
          <cell r="Q1199" t="str">
            <v>小恶魔2</v>
          </cell>
          <cell r="R1199" t="str">
            <v>种子2</v>
          </cell>
          <cell r="S1199" t="str">
            <v>乌龟3</v>
          </cell>
          <cell r="T1199" t="str">
            <v/>
          </cell>
          <cell r="U1199">
            <v>14</v>
          </cell>
          <cell r="V1199">
            <v>14</v>
          </cell>
          <cell r="W1199">
            <v>14</v>
          </cell>
          <cell r="X1199">
            <v>22</v>
          </cell>
          <cell r="Y1199">
            <v>1</v>
          </cell>
          <cell r="Z1199" t="str">
            <v>0</v>
          </cell>
          <cell r="AA1199">
            <v>1236</v>
          </cell>
          <cell r="AB1199">
            <v>1236</v>
          </cell>
          <cell r="AC1199">
            <v>1236</v>
          </cell>
          <cell r="AD1199">
            <v>1236</v>
          </cell>
          <cell r="AE1199">
            <v>9887</v>
          </cell>
          <cell r="AF1199" t="str">
            <v/>
          </cell>
          <cell r="AG1199">
            <v>2.198</v>
          </cell>
          <cell r="AH1199">
            <v>2.198</v>
          </cell>
          <cell r="AI1199">
            <v>2.198</v>
          </cell>
          <cell r="AJ1199">
            <v>2.198</v>
          </cell>
          <cell r="AK1199">
            <v>1.099</v>
          </cell>
          <cell r="AL1199" t="str">
            <v/>
          </cell>
          <cell r="AM1199">
            <v>1</v>
          </cell>
          <cell r="AN1199">
            <v>1</v>
          </cell>
          <cell r="AO1199">
            <v>1</v>
          </cell>
          <cell r="AP1199">
            <v>1</v>
          </cell>
          <cell r="AQ1199">
            <v>2</v>
          </cell>
          <cell r="AR1199" t="str">
            <v/>
          </cell>
          <cell r="AS1199">
            <v>1660</v>
          </cell>
        </row>
        <row r="1200">
          <cell r="A1200" t="str">
            <v>4_5_9_Hard</v>
          </cell>
          <cell r="B1200">
            <v>4</v>
          </cell>
          <cell r="C1200">
            <v>5</v>
          </cell>
          <cell r="D1200">
            <v>9</v>
          </cell>
          <cell r="E1200">
            <v>42.839999999999996</v>
          </cell>
          <cell r="F1200" t="str">
            <v>Hard</v>
          </cell>
          <cell r="G1200" t="str">
            <v>困难关</v>
          </cell>
          <cell r="H1200">
            <v>1</v>
          </cell>
          <cell r="I1200">
            <v>2768.8319999999999</v>
          </cell>
          <cell r="J1200">
            <v>2.198</v>
          </cell>
          <cell r="K1200">
            <v>1.8253125000000003</v>
          </cell>
          <cell r="L1200">
            <v>1517</v>
          </cell>
          <cell r="M1200">
            <v>180</v>
          </cell>
          <cell r="N1200">
            <v>80</v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>0</v>
          </cell>
          <cell r="V1200" t="str">
            <v>0</v>
          </cell>
          <cell r="W1200" t="str">
            <v>0</v>
          </cell>
          <cell r="X1200" t="str">
            <v>0</v>
          </cell>
          <cell r="Y1200" t="str">
            <v>0</v>
          </cell>
          <cell r="Z1200" t="str">
            <v>0</v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>
            <v>1840</v>
          </cell>
        </row>
        <row r="1201">
          <cell r="A1201" t="str">
            <v>4_5_10_Hard</v>
          </cell>
          <cell r="B1201">
            <v>4</v>
          </cell>
          <cell r="C1201">
            <v>5</v>
          </cell>
          <cell r="D1201">
            <v>10</v>
          </cell>
          <cell r="E1201">
            <v>45.219999999999992</v>
          </cell>
          <cell r="F1201" t="str">
            <v>Hard</v>
          </cell>
          <cell r="G1201" t="str">
            <v>困难关</v>
          </cell>
          <cell r="H1201">
            <v>1</v>
          </cell>
          <cell r="I1201">
            <v>3293.0039999999995</v>
          </cell>
          <cell r="J1201">
            <v>2.198</v>
          </cell>
          <cell r="K1201">
            <v>1.9774218750000003</v>
          </cell>
          <cell r="L1201">
            <v>1665</v>
          </cell>
          <cell r="M1201">
            <v>180</v>
          </cell>
          <cell r="N1201">
            <v>80</v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>0</v>
          </cell>
          <cell r="V1201" t="str">
            <v>0</v>
          </cell>
          <cell r="W1201" t="str">
            <v>0</v>
          </cell>
          <cell r="X1201" t="str">
            <v>0</v>
          </cell>
          <cell r="Y1201" t="str">
            <v>0</v>
          </cell>
          <cell r="Z1201" t="str">
            <v>0</v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>
            <v>2020</v>
          </cell>
        </row>
        <row r="1202">
          <cell r="A1202" t="str">
            <v>0_1_1_Hell</v>
          </cell>
          <cell r="B1202">
            <v>0</v>
          </cell>
          <cell r="C1202">
            <v>1</v>
          </cell>
          <cell r="D1202">
            <v>1</v>
          </cell>
          <cell r="E1202">
            <v>20</v>
          </cell>
          <cell r="F1202" t="str">
            <v>Hell</v>
          </cell>
          <cell r="G1202" t="str">
            <v>教学关</v>
          </cell>
          <cell r="H1202">
            <v>1</v>
          </cell>
          <cell r="I1202">
            <v>47.25</v>
          </cell>
          <cell r="J1202">
            <v>1.6</v>
          </cell>
          <cell r="K1202">
            <v>0.43124999999999997</v>
          </cell>
          <cell r="L1202">
            <v>110</v>
          </cell>
          <cell r="M1202">
            <v>180</v>
          </cell>
          <cell r="N1202">
            <v>80</v>
          </cell>
          <cell r="O1202" t="str">
            <v>蜜蜂1</v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>
            <v>8</v>
          </cell>
          <cell r="V1202" t="str">
            <v>0</v>
          </cell>
          <cell r="W1202" t="str">
            <v>0</v>
          </cell>
          <cell r="X1202" t="str">
            <v>0</v>
          </cell>
          <cell r="Y1202" t="str">
            <v>0</v>
          </cell>
          <cell r="Z1202" t="str">
            <v>0</v>
          </cell>
          <cell r="AA1202">
            <v>110</v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>
            <v>1.6</v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>
            <v>10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>
            <v>300</v>
          </cell>
        </row>
        <row r="1203">
          <cell r="A1203" t="str">
            <v>0_1_2_Hell</v>
          </cell>
          <cell r="B1203">
            <v>0</v>
          </cell>
          <cell r="C1203">
            <v>1</v>
          </cell>
          <cell r="D1203">
            <v>2</v>
          </cell>
          <cell r="E1203">
            <v>22</v>
          </cell>
          <cell r="F1203" t="str">
            <v>Hell</v>
          </cell>
          <cell r="G1203" t="str">
            <v>教学关</v>
          </cell>
          <cell r="H1203">
            <v>1</v>
          </cell>
          <cell r="I1203">
            <v>101.58750000000001</v>
          </cell>
          <cell r="J1203">
            <v>1.6</v>
          </cell>
          <cell r="K1203">
            <v>0.5390625</v>
          </cell>
          <cell r="L1203">
            <v>188</v>
          </cell>
          <cell r="M1203">
            <v>180</v>
          </cell>
          <cell r="N1203">
            <v>80</v>
          </cell>
          <cell r="O1203" t="str">
            <v>蜜蜂1</v>
          </cell>
          <cell r="P1203" t="str">
            <v>鬼1</v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>
            <v>5</v>
          </cell>
          <cell r="V1203">
            <v>5</v>
          </cell>
          <cell r="W1203" t="str">
            <v>0</v>
          </cell>
          <cell r="X1203" t="str">
            <v>0</v>
          </cell>
          <cell r="Y1203" t="str">
            <v>0</v>
          </cell>
          <cell r="Z1203" t="str">
            <v>0</v>
          </cell>
          <cell r="AA1203">
            <v>188</v>
          </cell>
          <cell r="AB1203">
            <v>188</v>
          </cell>
          <cell r="AC1203" t="str">
            <v/>
          </cell>
          <cell r="AD1203" t="str">
            <v/>
          </cell>
          <cell r="AE1203" t="str">
            <v/>
          </cell>
          <cell r="AF1203" t="str">
            <v/>
          </cell>
          <cell r="AG1203">
            <v>1.6</v>
          </cell>
          <cell r="AH1203">
            <v>1.6</v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>
            <v>8</v>
          </cell>
          <cell r="AN1203">
            <v>8</v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>
            <v>516</v>
          </cell>
        </row>
        <row r="1204">
          <cell r="A1204" t="str">
            <v>0_1_3_Hell</v>
          </cell>
          <cell r="B1204">
            <v>0</v>
          </cell>
          <cell r="C1204">
            <v>1</v>
          </cell>
          <cell r="D1204">
            <v>3</v>
          </cell>
          <cell r="E1204">
            <v>24</v>
          </cell>
          <cell r="F1204" t="str">
            <v>Hell</v>
          </cell>
          <cell r="G1204" t="str">
            <v>教学关</v>
          </cell>
          <cell r="H1204">
            <v>1</v>
          </cell>
          <cell r="I1204">
            <v>172.935</v>
          </cell>
          <cell r="J1204">
            <v>1.6</v>
          </cell>
          <cell r="K1204">
            <v>0.64687499999999998</v>
          </cell>
          <cell r="L1204">
            <v>267</v>
          </cell>
          <cell r="M1204">
            <v>180</v>
          </cell>
          <cell r="N1204">
            <v>80</v>
          </cell>
          <cell r="O1204" t="str">
            <v>蜜蜂1</v>
          </cell>
          <cell r="P1204" t="str">
            <v>鬼1</v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>
            <v>5</v>
          </cell>
          <cell r="V1204">
            <v>10</v>
          </cell>
          <cell r="W1204" t="str">
            <v>0</v>
          </cell>
          <cell r="X1204" t="str">
            <v>0</v>
          </cell>
          <cell r="Y1204" t="str">
            <v>0</v>
          </cell>
          <cell r="Z1204" t="str">
            <v>0</v>
          </cell>
          <cell r="AA1204">
            <v>267</v>
          </cell>
          <cell r="AB1204">
            <v>267</v>
          </cell>
          <cell r="AC1204" t="str">
            <v/>
          </cell>
          <cell r="AD1204" t="str">
            <v/>
          </cell>
          <cell r="AE1204" t="str">
            <v/>
          </cell>
          <cell r="AF1204" t="str">
            <v/>
          </cell>
          <cell r="AG1204">
            <v>1.6</v>
          </cell>
          <cell r="AH1204">
            <v>1.6</v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>
            <v>5</v>
          </cell>
          <cell r="AN1204">
            <v>5</v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>
            <v>732</v>
          </cell>
        </row>
        <row r="1205">
          <cell r="A1205" t="str">
            <v>0_1_4_Hell</v>
          </cell>
          <cell r="B1205">
            <v>0</v>
          </cell>
          <cell r="C1205">
            <v>1</v>
          </cell>
          <cell r="D1205">
            <v>4</v>
          </cell>
          <cell r="E1205">
            <v>26</v>
          </cell>
          <cell r="F1205" t="str">
            <v>Hell</v>
          </cell>
          <cell r="G1205" t="str">
            <v>教学关</v>
          </cell>
          <cell r="H1205">
            <v>1</v>
          </cell>
          <cell r="I1205">
            <v>259.08749999999998</v>
          </cell>
          <cell r="J1205">
            <v>1.6</v>
          </cell>
          <cell r="K1205">
            <v>0.75468749999999996</v>
          </cell>
          <cell r="L1205">
            <v>343</v>
          </cell>
          <cell r="M1205">
            <v>180</v>
          </cell>
          <cell r="N1205">
            <v>80</v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>0</v>
          </cell>
          <cell r="V1205" t="str">
            <v>0</v>
          </cell>
          <cell r="W1205" t="str">
            <v>0</v>
          </cell>
          <cell r="X1205" t="str">
            <v>0</v>
          </cell>
          <cell r="Y1205" t="str">
            <v>0</v>
          </cell>
          <cell r="Z1205" t="str">
            <v>0</v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>
            <v>940</v>
          </cell>
        </row>
        <row r="1206">
          <cell r="A1206" t="str">
            <v>0_1_5_Hell</v>
          </cell>
          <cell r="B1206">
            <v>0</v>
          </cell>
          <cell r="C1206">
            <v>1</v>
          </cell>
          <cell r="D1206">
            <v>5</v>
          </cell>
          <cell r="E1206">
            <v>28</v>
          </cell>
          <cell r="F1206" t="str">
            <v>Hell</v>
          </cell>
          <cell r="G1206" t="str">
            <v>教学关</v>
          </cell>
          <cell r="H1206">
            <v>1</v>
          </cell>
          <cell r="I1206">
            <v>352.8</v>
          </cell>
          <cell r="J1206">
            <v>1.6</v>
          </cell>
          <cell r="K1206">
            <v>0.86249999999999993</v>
          </cell>
          <cell r="L1206">
            <v>409</v>
          </cell>
          <cell r="M1206">
            <v>180</v>
          </cell>
          <cell r="N1206">
            <v>80</v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>0</v>
          </cell>
          <cell r="V1206" t="str">
            <v>0</v>
          </cell>
          <cell r="W1206" t="str">
            <v>0</v>
          </cell>
          <cell r="X1206" t="str">
            <v>0</v>
          </cell>
          <cell r="Y1206" t="str">
            <v>0</v>
          </cell>
          <cell r="Z1206" t="str">
            <v>0</v>
          </cell>
          <cell r="AA1206" t="str">
            <v/>
          </cell>
          <cell r="AB1206" t="str">
            <v/>
          </cell>
          <cell r="AC1206" t="str">
            <v/>
          </cell>
          <cell r="AD1206" t="str">
            <v/>
          </cell>
          <cell r="AE1206" t="str">
            <v/>
          </cell>
          <cell r="AF1206" t="str">
            <v/>
          </cell>
          <cell r="AG1206" t="str">
            <v/>
          </cell>
          <cell r="AH1206" t="str">
            <v/>
          </cell>
          <cell r="AI1206" t="str">
            <v/>
          </cell>
          <cell r="AJ1206" t="str">
            <v/>
          </cell>
          <cell r="AK1206" t="str">
            <v/>
          </cell>
          <cell r="AL1206" t="str">
            <v/>
          </cell>
          <cell r="AM1206" t="str">
            <v/>
          </cell>
          <cell r="AN1206" t="str">
            <v/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S1206">
            <v>1120</v>
          </cell>
        </row>
        <row r="1207">
          <cell r="A1207" t="str">
            <v>0_1_6_Hell</v>
          </cell>
          <cell r="B1207">
            <v>0</v>
          </cell>
          <cell r="C1207">
            <v>1</v>
          </cell>
          <cell r="D1207">
            <v>6</v>
          </cell>
          <cell r="E1207">
            <v>30</v>
          </cell>
          <cell r="F1207" t="str">
            <v>Hell</v>
          </cell>
          <cell r="G1207" t="str">
            <v>教学关</v>
          </cell>
          <cell r="H1207">
            <v>1</v>
          </cell>
          <cell r="I1207">
            <v>460.6875</v>
          </cell>
          <cell r="J1207">
            <v>1.6</v>
          </cell>
          <cell r="K1207">
            <v>0.97031249999999991</v>
          </cell>
          <cell r="L1207">
            <v>475</v>
          </cell>
          <cell r="M1207">
            <v>180</v>
          </cell>
          <cell r="N1207">
            <v>80</v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>0</v>
          </cell>
          <cell r="V1207" t="str">
            <v>0</v>
          </cell>
          <cell r="W1207" t="str">
            <v>0</v>
          </cell>
          <cell r="X1207" t="str">
            <v>0</v>
          </cell>
          <cell r="Y1207" t="str">
            <v>0</v>
          </cell>
          <cell r="Z1207" t="str">
            <v>0</v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>
            <v>1300</v>
          </cell>
        </row>
        <row r="1208">
          <cell r="A1208" t="str">
            <v>0_1_7_Hell</v>
          </cell>
          <cell r="B1208">
            <v>0</v>
          </cell>
          <cell r="C1208">
            <v>1</v>
          </cell>
          <cell r="D1208">
            <v>7</v>
          </cell>
          <cell r="E1208">
            <v>32</v>
          </cell>
          <cell r="F1208" t="str">
            <v>Hell</v>
          </cell>
          <cell r="G1208" t="str">
            <v>教学关</v>
          </cell>
          <cell r="H1208">
            <v>1</v>
          </cell>
          <cell r="I1208">
            <v>582.75</v>
          </cell>
          <cell r="J1208">
            <v>1.6</v>
          </cell>
          <cell r="K1208">
            <v>1.078125</v>
          </cell>
          <cell r="L1208">
            <v>541</v>
          </cell>
          <cell r="M1208">
            <v>180</v>
          </cell>
          <cell r="N1208">
            <v>80</v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>0</v>
          </cell>
          <cell r="V1208" t="str">
            <v>0</v>
          </cell>
          <cell r="W1208" t="str">
            <v>0</v>
          </cell>
          <cell r="X1208" t="str">
            <v>0</v>
          </cell>
          <cell r="Y1208" t="str">
            <v>0</v>
          </cell>
          <cell r="Z1208" t="str">
            <v>0</v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 t="str">
            <v/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>
            <v>1480</v>
          </cell>
        </row>
        <row r="1209">
          <cell r="A1209" t="str">
            <v>0_1_8_Hell</v>
          </cell>
          <cell r="B1209">
            <v>0</v>
          </cell>
          <cell r="C1209">
            <v>1</v>
          </cell>
          <cell r="D1209">
            <v>8</v>
          </cell>
          <cell r="E1209">
            <v>34</v>
          </cell>
          <cell r="F1209" t="str">
            <v>Hell</v>
          </cell>
          <cell r="G1209" t="str">
            <v>教学关</v>
          </cell>
          <cell r="H1209">
            <v>1</v>
          </cell>
          <cell r="I1209">
            <v>718.98749999999995</v>
          </cell>
          <cell r="J1209">
            <v>1.6</v>
          </cell>
          <cell r="K1209">
            <v>1.1859374999999999</v>
          </cell>
          <cell r="L1209">
            <v>606</v>
          </cell>
          <cell r="M1209">
            <v>180</v>
          </cell>
          <cell r="N1209">
            <v>80</v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>0</v>
          </cell>
          <cell r="V1209" t="str">
            <v>0</v>
          </cell>
          <cell r="W1209" t="str">
            <v>0</v>
          </cell>
          <cell r="X1209" t="str">
            <v>0</v>
          </cell>
          <cell r="Y1209" t="str">
            <v>0</v>
          </cell>
          <cell r="Z1209" t="str">
            <v>0</v>
          </cell>
          <cell r="AA1209" t="str">
            <v/>
          </cell>
          <cell r="AB1209" t="str">
            <v/>
          </cell>
          <cell r="AC1209" t="str">
            <v/>
          </cell>
          <cell r="AD1209" t="str">
            <v/>
          </cell>
          <cell r="AE1209" t="str">
            <v/>
          </cell>
          <cell r="AF1209" t="str">
            <v/>
          </cell>
          <cell r="AG1209" t="str">
            <v/>
          </cell>
          <cell r="AH1209" t="str">
            <v/>
          </cell>
          <cell r="AI1209" t="str">
            <v/>
          </cell>
          <cell r="AJ1209" t="str">
            <v/>
          </cell>
          <cell r="AK1209" t="str">
            <v/>
          </cell>
          <cell r="AL1209" t="str">
            <v/>
          </cell>
          <cell r="AM1209" t="str">
            <v/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/>
          </cell>
          <cell r="AR1209" t="str">
            <v/>
          </cell>
          <cell r="AS1209">
            <v>1660</v>
          </cell>
        </row>
        <row r="1210">
          <cell r="A1210" t="str">
            <v>0_1_9_Hell</v>
          </cell>
          <cell r="B1210">
            <v>0</v>
          </cell>
          <cell r="C1210">
            <v>1</v>
          </cell>
          <cell r="D1210">
            <v>9</v>
          </cell>
          <cell r="E1210">
            <v>36</v>
          </cell>
          <cell r="F1210" t="str">
            <v>Hell</v>
          </cell>
          <cell r="G1210" t="str">
            <v>教学关</v>
          </cell>
          <cell r="H1210">
            <v>1</v>
          </cell>
          <cell r="I1210">
            <v>869.40000000000009</v>
          </cell>
          <cell r="J1210">
            <v>1.6</v>
          </cell>
          <cell r="K1210">
            <v>1.29375</v>
          </cell>
          <cell r="L1210">
            <v>672</v>
          </cell>
          <cell r="M1210">
            <v>180</v>
          </cell>
          <cell r="N1210">
            <v>80</v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>0</v>
          </cell>
          <cell r="V1210" t="str">
            <v>0</v>
          </cell>
          <cell r="W1210" t="str">
            <v>0</v>
          </cell>
          <cell r="X1210" t="str">
            <v>0</v>
          </cell>
          <cell r="Y1210" t="str">
            <v>0</v>
          </cell>
          <cell r="Z1210" t="str">
            <v>0</v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>
            <v>1840</v>
          </cell>
        </row>
        <row r="1211">
          <cell r="A1211" t="str">
            <v>0_1_10_Hell</v>
          </cell>
          <cell r="B1211">
            <v>0</v>
          </cell>
          <cell r="C1211">
            <v>1</v>
          </cell>
          <cell r="D1211">
            <v>10</v>
          </cell>
          <cell r="E1211">
            <v>38</v>
          </cell>
          <cell r="F1211" t="str">
            <v>Hell</v>
          </cell>
          <cell r="G1211" t="str">
            <v>教学关</v>
          </cell>
          <cell r="H1211">
            <v>1</v>
          </cell>
          <cell r="I1211">
            <v>1033.9875</v>
          </cell>
          <cell r="J1211">
            <v>1.6</v>
          </cell>
          <cell r="K1211">
            <v>1.4015624999999998</v>
          </cell>
          <cell r="L1211">
            <v>738</v>
          </cell>
          <cell r="M1211">
            <v>180</v>
          </cell>
          <cell r="N1211">
            <v>80</v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>0</v>
          </cell>
          <cell r="V1211" t="str">
            <v>0</v>
          </cell>
          <cell r="W1211" t="str">
            <v>0</v>
          </cell>
          <cell r="X1211" t="str">
            <v>0</v>
          </cell>
          <cell r="Y1211" t="str">
            <v>0</v>
          </cell>
          <cell r="Z1211" t="str">
            <v>0</v>
          </cell>
          <cell r="AA1211" t="str">
            <v/>
          </cell>
          <cell r="AB1211" t="str">
            <v/>
          </cell>
          <cell r="AC1211" t="str">
            <v/>
          </cell>
          <cell r="AD1211" t="str">
            <v/>
          </cell>
          <cell r="AE1211" t="str">
            <v/>
          </cell>
          <cell r="AF1211" t="str">
            <v/>
          </cell>
          <cell r="AG1211" t="str">
            <v/>
          </cell>
          <cell r="AH1211" t="str">
            <v/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 t="str">
            <v/>
          </cell>
          <cell r="AN1211" t="str">
            <v/>
          </cell>
          <cell r="AO1211" t="str">
            <v/>
          </cell>
          <cell r="AP1211" t="str">
            <v/>
          </cell>
          <cell r="AQ1211" t="str">
            <v/>
          </cell>
          <cell r="AR1211" t="str">
            <v/>
          </cell>
          <cell r="AS1211">
            <v>2020</v>
          </cell>
        </row>
        <row r="1212">
          <cell r="A1212" t="str">
            <v>0_2_1_Hell</v>
          </cell>
          <cell r="B1212">
            <v>0</v>
          </cell>
          <cell r="C1212">
            <v>2</v>
          </cell>
          <cell r="D1212">
            <v>1</v>
          </cell>
          <cell r="E1212">
            <v>20.2</v>
          </cell>
          <cell r="F1212" t="str">
            <v>Hell</v>
          </cell>
          <cell r="G1212" t="str">
            <v>新手关</v>
          </cell>
          <cell r="H1212">
            <v>1</v>
          </cell>
          <cell r="I1212">
            <v>98.28</v>
          </cell>
          <cell r="J1212">
            <v>1.6480000000000001</v>
          </cell>
          <cell r="K1212">
            <v>0.44203124999999993</v>
          </cell>
          <cell r="L1212">
            <v>222</v>
          </cell>
          <cell r="M1212">
            <v>180</v>
          </cell>
          <cell r="N1212">
            <v>80</v>
          </cell>
          <cell r="O1212" t="str">
            <v>种子1</v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>
            <v>8</v>
          </cell>
          <cell r="V1212" t="str">
            <v>0</v>
          </cell>
          <cell r="W1212" t="str">
            <v>0</v>
          </cell>
          <cell r="X1212" t="str">
            <v>0</v>
          </cell>
          <cell r="Y1212" t="str">
            <v>0</v>
          </cell>
          <cell r="Z1212" t="str">
            <v>0</v>
          </cell>
          <cell r="AA1212">
            <v>222</v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>
            <v>1.6480000000000001</v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>
            <v>10</v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>
            <v>300</v>
          </cell>
        </row>
        <row r="1213">
          <cell r="A1213" t="str">
            <v>0_2_2_Hell</v>
          </cell>
          <cell r="B1213">
            <v>0</v>
          </cell>
          <cell r="C1213">
            <v>2</v>
          </cell>
          <cell r="D1213">
            <v>2</v>
          </cell>
          <cell r="E1213">
            <v>22.220000000000002</v>
          </cell>
          <cell r="F1213" t="str">
            <v>Hell</v>
          </cell>
          <cell r="G1213" t="str">
            <v>新手关</v>
          </cell>
          <cell r="H1213">
            <v>1</v>
          </cell>
          <cell r="I1213">
            <v>211.30200000000002</v>
          </cell>
          <cell r="J1213">
            <v>1.6480000000000001</v>
          </cell>
          <cell r="K1213">
            <v>0.55253906249999996</v>
          </cell>
          <cell r="L1213">
            <v>382</v>
          </cell>
          <cell r="M1213">
            <v>180</v>
          </cell>
          <cell r="N1213">
            <v>80</v>
          </cell>
          <cell r="O1213" t="str">
            <v>鬼1</v>
          </cell>
          <cell r="P1213" t="str">
            <v>种子1</v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>
            <v>8</v>
          </cell>
          <cell r="V1213">
            <v>4</v>
          </cell>
          <cell r="W1213" t="str">
            <v>0</v>
          </cell>
          <cell r="X1213" t="str">
            <v>0</v>
          </cell>
          <cell r="Y1213" t="str">
            <v>0</v>
          </cell>
          <cell r="Z1213" t="str">
            <v>0</v>
          </cell>
          <cell r="AA1213">
            <v>382</v>
          </cell>
          <cell r="AB1213">
            <v>382</v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>
            <v>1.6480000000000001</v>
          </cell>
          <cell r="AH1213">
            <v>1.6480000000000001</v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>
            <v>7</v>
          </cell>
          <cell r="AN1213">
            <v>7</v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>
            <v>516</v>
          </cell>
        </row>
        <row r="1214">
          <cell r="A1214" t="str">
            <v>0_2_3_Hell</v>
          </cell>
          <cell r="B1214">
            <v>0</v>
          </cell>
          <cell r="C1214">
            <v>2</v>
          </cell>
          <cell r="D1214">
            <v>3</v>
          </cell>
          <cell r="E1214">
            <v>24.24</v>
          </cell>
          <cell r="F1214" t="str">
            <v>Hell</v>
          </cell>
          <cell r="G1214" t="str">
            <v>新手关</v>
          </cell>
          <cell r="H1214">
            <v>1</v>
          </cell>
          <cell r="I1214">
            <v>359.70479999999998</v>
          </cell>
          <cell r="J1214">
            <v>1.6480000000000001</v>
          </cell>
          <cell r="K1214">
            <v>0.66304687499999992</v>
          </cell>
          <cell r="L1214">
            <v>543</v>
          </cell>
          <cell r="M1214">
            <v>180</v>
          </cell>
          <cell r="N1214">
            <v>80</v>
          </cell>
          <cell r="O1214" t="str">
            <v>鬼1</v>
          </cell>
          <cell r="P1214" t="str">
            <v>种子1</v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>
            <v>5</v>
          </cell>
          <cell r="V1214">
            <v>10</v>
          </cell>
          <cell r="W1214" t="str">
            <v>0</v>
          </cell>
          <cell r="X1214" t="str">
            <v>0</v>
          </cell>
          <cell r="Y1214" t="str">
            <v>0</v>
          </cell>
          <cell r="Z1214" t="str">
            <v>0</v>
          </cell>
          <cell r="AA1214">
            <v>543</v>
          </cell>
          <cell r="AB1214">
            <v>543</v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>
            <v>1.6480000000000001</v>
          </cell>
          <cell r="AH1214">
            <v>1.6480000000000001</v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>
            <v>5</v>
          </cell>
          <cell r="AN1214">
            <v>5</v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>
            <v>732</v>
          </cell>
        </row>
        <row r="1215">
          <cell r="A1215" t="str">
            <v>0_2_4_Hell</v>
          </cell>
          <cell r="B1215">
            <v>0</v>
          </cell>
          <cell r="C1215">
            <v>2</v>
          </cell>
          <cell r="D1215">
            <v>4</v>
          </cell>
          <cell r="E1215">
            <v>26.26</v>
          </cell>
          <cell r="F1215" t="str">
            <v>Hell</v>
          </cell>
          <cell r="G1215" t="str">
            <v>新手关</v>
          </cell>
          <cell r="H1215">
            <v>1</v>
          </cell>
          <cell r="I1215">
            <v>538.90199999999993</v>
          </cell>
          <cell r="J1215">
            <v>1.6480000000000001</v>
          </cell>
          <cell r="K1215">
            <v>0.77355468749999989</v>
          </cell>
          <cell r="L1215">
            <v>697</v>
          </cell>
          <cell r="M1215">
            <v>180</v>
          </cell>
          <cell r="N1215">
            <v>80</v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>0</v>
          </cell>
          <cell r="V1215" t="str">
            <v>0</v>
          </cell>
          <cell r="W1215" t="str">
            <v>0</v>
          </cell>
          <cell r="X1215" t="str">
            <v>0</v>
          </cell>
          <cell r="Y1215" t="str">
            <v>0</v>
          </cell>
          <cell r="Z1215" t="str">
            <v>0</v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>
            <v>940</v>
          </cell>
        </row>
        <row r="1216">
          <cell r="A1216" t="str">
            <v>0_2_5_Hell</v>
          </cell>
          <cell r="B1216">
            <v>0</v>
          </cell>
          <cell r="C1216">
            <v>2</v>
          </cell>
          <cell r="D1216">
            <v>5</v>
          </cell>
          <cell r="E1216">
            <v>28.279999999999998</v>
          </cell>
          <cell r="F1216" t="str">
            <v>Hell</v>
          </cell>
          <cell r="G1216" t="str">
            <v>新手关</v>
          </cell>
          <cell r="H1216">
            <v>1</v>
          </cell>
          <cell r="I1216">
            <v>733.82400000000007</v>
          </cell>
          <cell r="J1216">
            <v>1.6480000000000001</v>
          </cell>
          <cell r="K1216">
            <v>0.88406249999999986</v>
          </cell>
          <cell r="L1216">
            <v>830</v>
          </cell>
          <cell r="M1216">
            <v>180</v>
          </cell>
          <cell r="N1216">
            <v>80</v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>0</v>
          </cell>
          <cell r="V1216" t="str">
            <v>0</v>
          </cell>
          <cell r="W1216" t="str">
            <v>0</v>
          </cell>
          <cell r="X1216" t="str">
            <v>0</v>
          </cell>
          <cell r="Y1216" t="str">
            <v>0</v>
          </cell>
          <cell r="Z1216" t="str">
            <v>0</v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>
            <v>1120</v>
          </cell>
        </row>
        <row r="1217">
          <cell r="A1217" t="str">
            <v>0_2_6_Hell</v>
          </cell>
          <cell r="B1217">
            <v>0</v>
          </cell>
          <cell r="C1217">
            <v>2</v>
          </cell>
          <cell r="D1217">
            <v>6</v>
          </cell>
          <cell r="E1217">
            <v>30.299999999999997</v>
          </cell>
          <cell r="F1217" t="str">
            <v>Hell</v>
          </cell>
          <cell r="G1217" t="str">
            <v>新手关</v>
          </cell>
          <cell r="H1217">
            <v>1</v>
          </cell>
          <cell r="I1217">
            <v>958.23</v>
          </cell>
          <cell r="J1217">
            <v>1.6480000000000001</v>
          </cell>
          <cell r="K1217">
            <v>0.99457031249999983</v>
          </cell>
          <cell r="L1217">
            <v>963</v>
          </cell>
          <cell r="M1217">
            <v>180</v>
          </cell>
          <cell r="N1217">
            <v>80</v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>0</v>
          </cell>
          <cell r="V1217" t="str">
            <v>0</v>
          </cell>
          <cell r="W1217" t="str">
            <v>0</v>
          </cell>
          <cell r="X1217" t="str">
            <v>0</v>
          </cell>
          <cell r="Y1217" t="str">
            <v>0</v>
          </cell>
          <cell r="Z1217" t="str">
            <v>0</v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>
            <v>1300</v>
          </cell>
        </row>
        <row r="1218">
          <cell r="A1218" t="str">
            <v>0_2_7_Hell</v>
          </cell>
          <cell r="B1218">
            <v>0</v>
          </cell>
          <cell r="C1218">
            <v>2</v>
          </cell>
          <cell r="D1218">
            <v>7</v>
          </cell>
          <cell r="E1218">
            <v>32.32</v>
          </cell>
          <cell r="F1218" t="str">
            <v>Hell</v>
          </cell>
          <cell r="G1218" t="str">
            <v>新手关</v>
          </cell>
          <cell r="H1218">
            <v>1</v>
          </cell>
          <cell r="I1218">
            <v>1212.1200000000001</v>
          </cell>
          <cell r="J1218">
            <v>1.6480000000000001</v>
          </cell>
          <cell r="K1218">
            <v>1.1050781249999999</v>
          </cell>
          <cell r="L1218">
            <v>1097</v>
          </cell>
          <cell r="M1218">
            <v>180</v>
          </cell>
          <cell r="N1218">
            <v>80</v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>0</v>
          </cell>
          <cell r="V1218" t="str">
            <v>0</v>
          </cell>
          <cell r="W1218" t="str">
            <v>0</v>
          </cell>
          <cell r="X1218" t="str">
            <v>0</v>
          </cell>
          <cell r="Y1218" t="str">
            <v>0</v>
          </cell>
          <cell r="Z1218" t="str">
            <v>0</v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 t="str">
            <v/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>
            <v>1480</v>
          </cell>
        </row>
        <row r="1219">
          <cell r="A1219" t="str">
            <v>0_2_8_Hell</v>
          </cell>
          <cell r="B1219">
            <v>0</v>
          </cell>
          <cell r="C1219">
            <v>2</v>
          </cell>
          <cell r="D1219">
            <v>8</v>
          </cell>
          <cell r="E1219">
            <v>34.339999999999996</v>
          </cell>
          <cell r="F1219" t="str">
            <v>Hell</v>
          </cell>
          <cell r="G1219" t="str">
            <v>新手关</v>
          </cell>
          <cell r="H1219">
            <v>1</v>
          </cell>
          <cell r="I1219">
            <v>1495.4940000000001</v>
          </cell>
          <cell r="J1219">
            <v>1.6480000000000001</v>
          </cell>
          <cell r="K1219">
            <v>1.2155859374999998</v>
          </cell>
          <cell r="L1219">
            <v>1230</v>
          </cell>
          <cell r="M1219">
            <v>180</v>
          </cell>
          <cell r="N1219">
            <v>80</v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>0</v>
          </cell>
          <cell r="V1219" t="str">
            <v>0</v>
          </cell>
          <cell r="W1219" t="str">
            <v>0</v>
          </cell>
          <cell r="X1219" t="str">
            <v>0</v>
          </cell>
          <cell r="Y1219" t="str">
            <v>0</v>
          </cell>
          <cell r="Z1219" t="str">
            <v>0</v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 t="str">
            <v/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>
            <v>1660</v>
          </cell>
        </row>
        <row r="1220">
          <cell r="A1220" t="str">
            <v>0_2_9_Hell</v>
          </cell>
          <cell r="B1220">
            <v>0</v>
          </cell>
          <cell r="C1220">
            <v>2</v>
          </cell>
          <cell r="D1220">
            <v>9</v>
          </cell>
          <cell r="E1220">
            <v>36.36</v>
          </cell>
          <cell r="F1220" t="str">
            <v>Hell</v>
          </cell>
          <cell r="G1220" t="str">
            <v>新手关</v>
          </cell>
          <cell r="H1220">
            <v>1</v>
          </cell>
          <cell r="I1220">
            <v>1808.3519999999999</v>
          </cell>
          <cell r="J1220">
            <v>1.6480000000000001</v>
          </cell>
          <cell r="K1220">
            <v>1.3260937499999998</v>
          </cell>
          <cell r="L1220">
            <v>1364</v>
          </cell>
          <cell r="M1220">
            <v>180</v>
          </cell>
          <cell r="N1220">
            <v>80</v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>0</v>
          </cell>
          <cell r="V1220" t="str">
            <v>0</v>
          </cell>
          <cell r="W1220" t="str">
            <v>0</v>
          </cell>
          <cell r="X1220" t="str">
            <v>0</v>
          </cell>
          <cell r="Y1220" t="str">
            <v>0</v>
          </cell>
          <cell r="Z1220" t="str">
            <v>0</v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>
            <v>1840</v>
          </cell>
        </row>
        <row r="1221">
          <cell r="A1221" t="str">
            <v>0_2_10_Hell</v>
          </cell>
          <cell r="B1221">
            <v>0</v>
          </cell>
          <cell r="C1221">
            <v>2</v>
          </cell>
          <cell r="D1221">
            <v>10</v>
          </cell>
          <cell r="E1221">
            <v>38.379999999999995</v>
          </cell>
          <cell r="F1221" t="str">
            <v>Hell</v>
          </cell>
          <cell r="G1221" t="str">
            <v>新手关</v>
          </cell>
          <cell r="H1221">
            <v>1</v>
          </cell>
          <cell r="I1221">
            <v>2150.694</v>
          </cell>
          <cell r="J1221">
            <v>1.6480000000000001</v>
          </cell>
          <cell r="K1221">
            <v>1.4366015624999997</v>
          </cell>
          <cell r="L1221">
            <v>1497</v>
          </cell>
          <cell r="M1221">
            <v>180</v>
          </cell>
          <cell r="N1221">
            <v>80</v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>0</v>
          </cell>
          <cell r="V1221" t="str">
            <v>0</v>
          </cell>
          <cell r="W1221" t="str">
            <v>0</v>
          </cell>
          <cell r="X1221" t="str">
            <v>0</v>
          </cell>
          <cell r="Y1221" t="str">
            <v>0</v>
          </cell>
          <cell r="Z1221" t="str">
            <v>0</v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>
            <v>2020</v>
          </cell>
        </row>
        <row r="1222">
          <cell r="A1222" t="str">
            <v>0_3_1_Hell</v>
          </cell>
          <cell r="B1222">
            <v>0</v>
          </cell>
          <cell r="C1222">
            <v>3</v>
          </cell>
          <cell r="D1222">
            <v>1</v>
          </cell>
          <cell r="E1222">
            <v>20.399999999999999</v>
          </cell>
          <cell r="F1222" t="str">
            <v>Hell</v>
          </cell>
          <cell r="G1222" t="str">
            <v>标准关</v>
          </cell>
          <cell r="H1222">
            <v>1</v>
          </cell>
          <cell r="I1222">
            <v>102.06</v>
          </cell>
          <cell r="J1222">
            <v>1.6960000000000002</v>
          </cell>
          <cell r="K1222">
            <v>0.45281250000000001</v>
          </cell>
          <cell r="L1222">
            <v>225</v>
          </cell>
          <cell r="M1222">
            <v>180</v>
          </cell>
          <cell r="N1222">
            <v>80</v>
          </cell>
          <cell r="O1222" t="str">
            <v>蜘蛛1</v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>
            <v>9</v>
          </cell>
          <cell r="V1222" t="str">
            <v>0</v>
          </cell>
          <cell r="W1222" t="str">
            <v>0</v>
          </cell>
          <cell r="X1222" t="str">
            <v>0</v>
          </cell>
          <cell r="Y1222" t="str">
            <v>0</v>
          </cell>
          <cell r="Z1222" t="str">
            <v>0</v>
          </cell>
          <cell r="AA1222">
            <v>225</v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>
            <v>3.3920000000000003</v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>
            <v>9</v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>
            <v>300</v>
          </cell>
        </row>
        <row r="1223">
          <cell r="A1223" t="str">
            <v>0_3_2_Hell</v>
          </cell>
          <cell r="B1223">
            <v>0</v>
          </cell>
          <cell r="C1223">
            <v>3</v>
          </cell>
          <cell r="D1223">
            <v>2</v>
          </cell>
          <cell r="E1223">
            <v>22.44</v>
          </cell>
          <cell r="F1223" t="str">
            <v>Hell</v>
          </cell>
          <cell r="G1223" t="str">
            <v>标准关</v>
          </cell>
          <cell r="H1223">
            <v>1</v>
          </cell>
          <cell r="I1223">
            <v>219.42900000000006</v>
          </cell>
          <cell r="J1223">
            <v>1.6960000000000002</v>
          </cell>
          <cell r="K1223">
            <v>0.56601562500000002</v>
          </cell>
          <cell r="L1223">
            <v>388</v>
          </cell>
          <cell r="M1223">
            <v>180</v>
          </cell>
          <cell r="N1223">
            <v>80</v>
          </cell>
          <cell r="O1223" t="str">
            <v>蜘蛛1</v>
          </cell>
          <cell r="P1223" t="str">
            <v>鬼1</v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>
            <v>4</v>
          </cell>
          <cell r="V1223">
            <v>8</v>
          </cell>
          <cell r="W1223" t="str">
            <v>0</v>
          </cell>
          <cell r="X1223" t="str">
            <v>0</v>
          </cell>
          <cell r="Y1223" t="str">
            <v>0</v>
          </cell>
          <cell r="Z1223" t="str">
            <v>0</v>
          </cell>
          <cell r="AA1223">
            <v>388</v>
          </cell>
          <cell r="AB1223">
            <v>388</v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>
            <v>3.3920000000000003</v>
          </cell>
          <cell r="AH1223">
            <v>1.6960000000000002</v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>
            <v>7</v>
          </cell>
          <cell r="AN1223">
            <v>7</v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>
            <v>516</v>
          </cell>
        </row>
        <row r="1224">
          <cell r="A1224" t="str">
            <v>0_3_3_Hell</v>
          </cell>
          <cell r="B1224">
            <v>0</v>
          </cell>
          <cell r="C1224">
            <v>3</v>
          </cell>
          <cell r="D1224">
            <v>3</v>
          </cell>
          <cell r="E1224">
            <v>24.479999999999997</v>
          </cell>
          <cell r="F1224" t="str">
            <v>Hell</v>
          </cell>
          <cell r="G1224" t="str">
            <v>标准关</v>
          </cell>
          <cell r="H1224">
            <v>1</v>
          </cell>
          <cell r="I1224">
            <v>373.53960000000001</v>
          </cell>
          <cell r="J1224">
            <v>1.6960000000000002</v>
          </cell>
          <cell r="K1224">
            <v>0.67921874999999998</v>
          </cell>
          <cell r="L1224">
            <v>550</v>
          </cell>
          <cell r="M1224">
            <v>180</v>
          </cell>
          <cell r="N1224">
            <v>80</v>
          </cell>
          <cell r="O1224" t="str">
            <v>鬼1</v>
          </cell>
          <cell r="P1224" t="str">
            <v>种子1</v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>
            <v>8</v>
          </cell>
          <cell r="V1224">
            <v>8</v>
          </cell>
          <cell r="W1224" t="str">
            <v>0</v>
          </cell>
          <cell r="X1224" t="str">
            <v>0</v>
          </cell>
          <cell r="Y1224" t="str">
            <v>0</v>
          </cell>
          <cell r="Z1224" t="str">
            <v>0</v>
          </cell>
          <cell r="AA1224">
            <v>550</v>
          </cell>
          <cell r="AB1224">
            <v>550</v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>
            <v>1.6960000000000002</v>
          </cell>
          <cell r="AH1224">
            <v>1.6960000000000002</v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>
            <v>5</v>
          </cell>
          <cell r="AN1224">
            <v>5</v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>
            <v>732</v>
          </cell>
        </row>
        <row r="1225">
          <cell r="A1225" t="str">
            <v>0_3_4_Hell</v>
          </cell>
          <cell r="B1225">
            <v>0</v>
          </cell>
          <cell r="C1225">
            <v>3</v>
          </cell>
          <cell r="D1225">
            <v>4</v>
          </cell>
          <cell r="E1225">
            <v>26.52</v>
          </cell>
          <cell r="F1225" t="str">
            <v>Hell</v>
          </cell>
          <cell r="G1225" t="str">
            <v>标准关</v>
          </cell>
          <cell r="H1225">
            <v>1</v>
          </cell>
          <cell r="I1225">
            <v>559.62900000000002</v>
          </cell>
          <cell r="J1225">
            <v>1.6960000000000002</v>
          </cell>
          <cell r="K1225">
            <v>0.79242187500000005</v>
          </cell>
          <cell r="L1225">
            <v>706</v>
          </cell>
          <cell r="M1225">
            <v>180</v>
          </cell>
          <cell r="N1225">
            <v>80</v>
          </cell>
          <cell r="O1225" t="str">
            <v>鬼1</v>
          </cell>
          <cell r="P1225" t="str">
            <v>种子1</v>
          </cell>
          <cell r="Q1225" t="str">
            <v>蝙蝠1</v>
          </cell>
          <cell r="R1225" t="str">
            <v/>
          </cell>
          <cell r="S1225" t="str">
            <v/>
          </cell>
          <cell r="T1225" t="str">
            <v/>
          </cell>
          <cell r="U1225">
            <v>8</v>
          </cell>
          <cell r="V1225">
            <v>8</v>
          </cell>
          <cell r="W1225">
            <v>4</v>
          </cell>
          <cell r="X1225" t="str">
            <v>0</v>
          </cell>
          <cell r="Y1225" t="str">
            <v>0</v>
          </cell>
          <cell r="Z1225" t="str">
            <v>0</v>
          </cell>
          <cell r="AA1225">
            <v>706</v>
          </cell>
          <cell r="AB1225">
            <v>706</v>
          </cell>
          <cell r="AC1225">
            <v>706</v>
          </cell>
          <cell r="AD1225" t="str">
            <v/>
          </cell>
          <cell r="AE1225" t="str">
            <v/>
          </cell>
          <cell r="AF1225" t="str">
            <v/>
          </cell>
          <cell r="AG1225">
            <v>1.6960000000000002</v>
          </cell>
          <cell r="AH1225">
            <v>1.6960000000000002</v>
          </cell>
          <cell r="AI1225">
            <v>1.6960000000000002</v>
          </cell>
          <cell r="AJ1225" t="str">
            <v/>
          </cell>
          <cell r="AK1225" t="str">
            <v/>
          </cell>
          <cell r="AL1225" t="str">
            <v/>
          </cell>
          <cell r="AM1225">
            <v>4</v>
          </cell>
          <cell r="AN1225">
            <v>4</v>
          </cell>
          <cell r="AO1225">
            <v>4</v>
          </cell>
          <cell r="AP1225" t="str">
            <v/>
          </cell>
          <cell r="AQ1225" t="str">
            <v/>
          </cell>
          <cell r="AR1225" t="str">
            <v/>
          </cell>
          <cell r="AS1225">
            <v>940</v>
          </cell>
        </row>
        <row r="1226">
          <cell r="A1226" t="str">
            <v>0_3_5_Hell</v>
          </cell>
          <cell r="B1226">
            <v>0</v>
          </cell>
          <cell r="C1226">
            <v>3</v>
          </cell>
          <cell r="D1226">
            <v>5</v>
          </cell>
          <cell r="E1226">
            <v>28.559999999999995</v>
          </cell>
          <cell r="F1226" t="str">
            <v>Hell</v>
          </cell>
          <cell r="G1226" t="str">
            <v>标准关</v>
          </cell>
          <cell r="H1226">
            <v>1</v>
          </cell>
          <cell r="I1226">
            <v>762.04800000000012</v>
          </cell>
          <cell r="J1226">
            <v>1.6960000000000002</v>
          </cell>
          <cell r="K1226">
            <v>0.90562500000000001</v>
          </cell>
          <cell r="L1226">
            <v>841</v>
          </cell>
          <cell r="M1226">
            <v>180</v>
          </cell>
          <cell r="N1226">
            <v>80</v>
          </cell>
          <cell r="O1226" t="str">
            <v>种子1</v>
          </cell>
          <cell r="P1226" t="str">
            <v>蝙蝠1</v>
          </cell>
          <cell r="Q1226" t="str">
            <v>蜘蛛1</v>
          </cell>
          <cell r="R1226" t="str">
            <v/>
          </cell>
          <cell r="S1226" t="str">
            <v/>
          </cell>
          <cell r="T1226" t="str">
            <v/>
          </cell>
          <cell r="U1226">
            <v>10</v>
          </cell>
          <cell r="V1226">
            <v>10</v>
          </cell>
          <cell r="W1226">
            <v>5</v>
          </cell>
          <cell r="X1226" t="str">
            <v>0</v>
          </cell>
          <cell r="Y1226" t="str">
            <v>0</v>
          </cell>
          <cell r="Z1226" t="str">
            <v>0</v>
          </cell>
          <cell r="AA1226">
            <v>841</v>
          </cell>
          <cell r="AB1226">
            <v>841</v>
          </cell>
          <cell r="AC1226">
            <v>841</v>
          </cell>
          <cell r="AD1226" t="str">
            <v/>
          </cell>
          <cell r="AE1226" t="str">
            <v/>
          </cell>
          <cell r="AF1226" t="str">
            <v/>
          </cell>
          <cell r="AG1226">
            <v>1.6960000000000002</v>
          </cell>
          <cell r="AH1226">
            <v>1.6960000000000002</v>
          </cell>
          <cell r="AI1226">
            <v>3.3920000000000003</v>
          </cell>
          <cell r="AJ1226" t="str">
            <v/>
          </cell>
          <cell r="AK1226" t="str">
            <v/>
          </cell>
          <cell r="AL1226" t="str">
            <v/>
          </cell>
          <cell r="AM1226">
            <v>3</v>
          </cell>
          <cell r="AN1226">
            <v>3</v>
          </cell>
          <cell r="AO1226">
            <v>3</v>
          </cell>
          <cell r="AP1226" t="str">
            <v/>
          </cell>
          <cell r="AQ1226" t="str">
            <v/>
          </cell>
          <cell r="AR1226" t="str">
            <v/>
          </cell>
          <cell r="AS1226">
            <v>1120</v>
          </cell>
        </row>
        <row r="1227">
          <cell r="A1227" t="str">
            <v>0_3_6_Hell</v>
          </cell>
          <cell r="B1227">
            <v>0</v>
          </cell>
          <cell r="C1227">
            <v>3</v>
          </cell>
          <cell r="D1227">
            <v>6</v>
          </cell>
          <cell r="E1227">
            <v>30.599999999999998</v>
          </cell>
          <cell r="F1227" t="str">
            <v>Hell</v>
          </cell>
          <cell r="G1227" t="str">
            <v>标准关</v>
          </cell>
          <cell r="H1227">
            <v>1</v>
          </cell>
          <cell r="I1227">
            <v>995.08500000000015</v>
          </cell>
          <cell r="J1227">
            <v>1.6960000000000002</v>
          </cell>
          <cell r="K1227">
            <v>1.018828125</v>
          </cell>
          <cell r="L1227">
            <v>977</v>
          </cell>
          <cell r="M1227">
            <v>180</v>
          </cell>
          <cell r="N1227">
            <v>80</v>
          </cell>
          <cell r="O1227" t="str">
            <v>鬼1</v>
          </cell>
          <cell r="P1227" t="str">
            <v>种子1</v>
          </cell>
          <cell r="Q1227" t="str">
            <v>蝙蝠1</v>
          </cell>
          <cell r="R1227" t="str">
            <v>蜘蛛1</v>
          </cell>
          <cell r="S1227" t="str">
            <v/>
          </cell>
          <cell r="T1227" t="str">
            <v/>
          </cell>
          <cell r="U1227">
            <v>6</v>
          </cell>
          <cell r="V1227">
            <v>6</v>
          </cell>
          <cell r="W1227">
            <v>6</v>
          </cell>
          <cell r="X1227">
            <v>12</v>
          </cell>
          <cell r="Y1227" t="str">
            <v>0</v>
          </cell>
          <cell r="Z1227" t="str">
            <v>0</v>
          </cell>
          <cell r="AA1227">
            <v>977</v>
          </cell>
          <cell r="AB1227">
            <v>977</v>
          </cell>
          <cell r="AC1227">
            <v>977</v>
          </cell>
          <cell r="AD1227">
            <v>977</v>
          </cell>
          <cell r="AE1227" t="str">
            <v/>
          </cell>
          <cell r="AF1227" t="str">
            <v/>
          </cell>
          <cell r="AG1227">
            <v>1.6960000000000002</v>
          </cell>
          <cell r="AH1227">
            <v>1.6960000000000002</v>
          </cell>
          <cell r="AI1227">
            <v>1.6960000000000002</v>
          </cell>
          <cell r="AJ1227">
            <v>3.3920000000000003</v>
          </cell>
          <cell r="AK1227" t="str">
            <v/>
          </cell>
          <cell r="AL1227" t="str">
            <v/>
          </cell>
          <cell r="AM1227">
            <v>3</v>
          </cell>
          <cell r="AN1227">
            <v>3</v>
          </cell>
          <cell r="AO1227">
            <v>3</v>
          </cell>
          <cell r="AP1227">
            <v>3</v>
          </cell>
          <cell r="AQ1227" t="str">
            <v/>
          </cell>
          <cell r="AR1227" t="str">
            <v/>
          </cell>
          <cell r="AS1227">
            <v>1300</v>
          </cell>
        </row>
        <row r="1228">
          <cell r="A1228" t="str">
            <v>0_3_7_Hell</v>
          </cell>
          <cell r="B1228">
            <v>0</v>
          </cell>
          <cell r="C1228">
            <v>3</v>
          </cell>
          <cell r="D1228">
            <v>7</v>
          </cell>
          <cell r="E1228">
            <v>32.64</v>
          </cell>
          <cell r="F1228" t="str">
            <v>Hell</v>
          </cell>
          <cell r="G1228" t="str">
            <v>标准关</v>
          </cell>
          <cell r="H1228">
            <v>1</v>
          </cell>
          <cell r="I1228">
            <v>1258.74</v>
          </cell>
          <cell r="J1228">
            <v>1.6960000000000002</v>
          </cell>
          <cell r="K1228">
            <v>1.13203125</v>
          </cell>
          <cell r="L1228">
            <v>1112</v>
          </cell>
          <cell r="M1228">
            <v>180</v>
          </cell>
          <cell r="N1228">
            <v>80</v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>0</v>
          </cell>
          <cell r="V1228" t="str">
            <v>0</v>
          </cell>
          <cell r="W1228" t="str">
            <v>0</v>
          </cell>
          <cell r="X1228" t="str">
            <v>0</v>
          </cell>
          <cell r="Y1228" t="str">
            <v>0</v>
          </cell>
          <cell r="Z1228" t="str">
            <v>0</v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/>
          </cell>
          <cell r="AG1228" t="str">
            <v/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>
            <v>1480</v>
          </cell>
        </row>
        <row r="1229">
          <cell r="A1229" t="str">
            <v>0_3_8_Hell</v>
          </cell>
          <cell r="B1229">
            <v>0</v>
          </cell>
          <cell r="C1229">
            <v>3</v>
          </cell>
          <cell r="D1229">
            <v>8</v>
          </cell>
          <cell r="E1229">
            <v>34.68</v>
          </cell>
          <cell r="F1229" t="str">
            <v>Hell</v>
          </cell>
          <cell r="G1229" t="str">
            <v>标准关</v>
          </cell>
          <cell r="H1229">
            <v>1</v>
          </cell>
          <cell r="I1229">
            <v>1553.0129999999999</v>
          </cell>
          <cell r="J1229">
            <v>1.6960000000000002</v>
          </cell>
          <cell r="K1229">
            <v>1.2452343750000001</v>
          </cell>
          <cell r="L1229">
            <v>1247</v>
          </cell>
          <cell r="M1229">
            <v>180</v>
          </cell>
          <cell r="N1229">
            <v>80</v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>0</v>
          </cell>
          <cell r="V1229" t="str">
            <v>0</v>
          </cell>
          <cell r="W1229" t="str">
            <v>0</v>
          </cell>
          <cell r="X1229" t="str">
            <v>0</v>
          </cell>
          <cell r="Y1229" t="str">
            <v>0</v>
          </cell>
          <cell r="Z1229" t="str">
            <v>0</v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 t="str">
            <v/>
          </cell>
          <cell r="AG1229" t="str">
            <v/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>
            <v>1660</v>
          </cell>
        </row>
        <row r="1230">
          <cell r="A1230" t="str">
            <v>0_3_9_Hell</v>
          </cell>
          <cell r="B1230">
            <v>0</v>
          </cell>
          <cell r="C1230">
            <v>3</v>
          </cell>
          <cell r="D1230">
            <v>9</v>
          </cell>
          <cell r="E1230">
            <v>36.72</v>
          </cell>
          <cell r="F1230" t="str">
            <v>Hell</v>
          </cell>
          <cell r="G1230" t="str">
            <v>标准关</v>
          </cell>
          <cell r="H1230">
            <v>1</v>
          </cell>
          <cell r="I1230">
            <v>1877.9040000000002</v>
          </cell>
          <cell r="J1230">
            <v>1.6960000000000002</v>
          </cell>
          <cell r="K1230">
            <v>1.3584375</v>
          </cell>
          <cell r="L1230">
            <v>1382</v>
          </cell>
          <cell r="M1230">
            <v>180</v>
          </cell>
          <cell r="N1230">
            <v>80</v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>0</v>
          </cell>
          <cell r="V1230" t="str">
            <v>0</v>
          </cell>
          <cell r="W1230" t="str">
            <v>0</v>
          </cell>
          <cell r="X1230" t="str">
            <v>0</v>
          </cell>
          <cell r="Y1230" t="str">
            <v>0</v>
          </cell>
          <cell r="Z1230" t="str">
            <v>0</v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 t="str">
            <v/>
          </cell>
          <cell r="AG1230" t="str">
            <v/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>
            <v>1840</v>
          </cell>
        </row>
        <row r="1231">
          <cell r="A1231" t="str">
            <v>0_3_10_Hell</v>
          </cell>
          <cell r="B1231">
            <v>0</v>
          </cell>
          <cell r="C1231">
            <v>3</v>
          </cell>
          <cell r="D1231">
            <v>10</v>
          </cell>
          <cell r="E1231">
            <v>38.76</v>
          </cell>
          <cell r="F1231" t="str">
            <v>Hell</v>
          </cell>
          <cell r="G1231" t="str">
            <v>标准关</v>
          </cell>
          <cell r="H1231">
            <v>1</v>
          </cell>
          <cell r="I1231">
            <v>2233.413</v>
          </cell>
          <cell r="J1231">
            <v>1.6960000000000002</v>
          </cell>
          <cell r="K1231">
            <v>1.471640625</v>
          </cell>
          <cell r="L1231">
            <v>1518</v>
          </cell>
          <cell r="M1231">
            <v>180</v>
          </cell>
          <cell r="N1231">
            <v>80</v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>0</v>
          </cell>
          <cell r="V1231" t="str">
            <v>0</v>
          </cell>
          <cell r="W1231" t="str">
            <v>0</v>
          </cell>
          <cell r="X1231" t="str">
            <v>0</v>
          </cell>
          <cell r="Y1231" t="str">
            <v>0</v>
          </cell>
          <cell r="Z1231" t="str">
            <v>0</v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 t="str">
            <v/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>
            <v>2020</v>
          </cell>
        </row>
        <row r="1232">
          <cell r="A1232" t="str">
            <v>0_4_1_Hell</v>
          </cell>
          <cell r="B1232">
            <v>0</v>
          </cell>
          <cell r="C1232">
            <v>4</v>
          </cell>
          <cell r="D1232">
            <v>1</v>
          </cell>
          <cell r="E1232">
            <v>20.6</v>
          </cell>
          <cell r="F1232" t="str">
            <v>Hell</v>
          </cell>
          <cell r="G1232" t="str">
            <v>标准关</v>
          </cell>
          <cell r="H1232">
            <v>1</v>
          </cell>
          <cell r="I1232">
            <v>105.84</v>
          </cell>
          <cell r="J1232">
            <v>1.7440000000000002</v>
          </cell>
          <cell r="K1232">
            <v>0.46359374999999997</v>
          </cell>
          <cell r="L1232">
            <v>228</v>
          </cell>
          <cell r="M1232">
            <v>180</v>
          </cell>
          <cell r="N1232">
            <v>80</v>
          </cell>
          <cell r="O1232" t="str">
            <v>蛋1</v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>
            <v>9</v>
          </cell>
          <cell r="V1232" t="str">
            <v>0</v>
          </cell>
          <cell r="W1232" t="str">
            <v>0</v>
          </cell>
          <cell r="X1232" t="str">
            <v>0</v>
          </cell>
          <cell r="Y1232" t="str">
            <v>0</v>
          </cell>
          <cell r="Z1232" t="str">
            <v>0</v>
          </cell>
          <cell r="AA1232">
            <v>228</v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 t="str">
            <v/>
          </cell>
          <cell r="AG1232">
            <v>1.7440000000000002</v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>
            <v>9</v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>
            <v>300</v>
          </cell>
        </row>
        <row r="1233">
          <cell r="A1233" t="str">
            <v>0_4_2_Hell</v>
          </cell>
          <cell r="B1233">
            <v>0</v>
          </cell>
          <cell r="C1233">
            <v>4</v>
          </cell>
          <cell r="D1233">
            <v>2</v>
          </cell>
          <cell r="E1233">
            <v>22.660000000000004</v>
          </cell>
          <cell r="F1233" t="str">
            <v>Hell</v>
          </cell>
          <cell r="G1233" t="str">
            <v>标准关</v>
          </cell>
          <cell r="H1233">
            <v>1</v>
          </cell>
          <cell r="I1233">
            <v>227.55600000000004</v>
          </cell>
          <cell r="J1233">
            <v>1.7440000000000002</v>
          </cell>
          <cell r="K1233">
            <v>0.57949218749999998</v>
          </cell>
          <cell r="L1233">
            <v>393</v>
          </cell>
          <cell r="M1233">
            <v>180</v>
          </cell>
          <cell r="N1233">
            <v>80</v>
          </cell>
          <cell r="O1233" t="str">
            <v>蛋1</v>
          </cell>
          <cell r="P1233" t="str">
            <v>种子1</v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>
            <v>4</v>
          </cell>
          <cell r="V1233">
            <v>8</v>
          </cell>
          <cell r="W1233" t="str">
            <v>0</v>
          </cell>
          <cell r="X1233" t="str">
            <v>0</v>
          </cell>
          <cell r="Y1233" t="str">
            <v>0</v>
          </cell>
          <cell r="Z1233" t="str">
            <v>0</v>
          </cell>
          <cell r="AA1233">
            <v>393</v>
          </cell>
          <cell r="AB1233">
            <v>393</v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>
            <v>1.7440000000000002</v>
          </cell>
          <cell r="AH1233">
            <v>1.7440000000000002</v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>
            <v>7</v>
          </cell>
          <cell r="AN1233">
            <v>7</v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>
            <v>516</v>
          </cell>
        </row>
        <row r="1234">
          <cell r="A1234" t="str">
            <v>0_4_3_Hell</v>
          </cell>
          <cell r="B1234">
            <v>0</v>
          </cell>
          <cell r="C1234">
            <v>4</v>
          </cell>
          <cell r="D1234">
            <v>3</v>
          </cell>
          <cell r="E1234">
            <v>24.720000000000002</v>
          </cell>
          <cell r="F1234" t="str">
            <v>Hell</v>
          </cell>
          <cell r="G1234" t="str">
            <v>标准关</v>
          </cell>
          <cell r="H1234">
            <v>1</v>
          </cell>
          <cell r="I1234">
            <v>387.37439999999998</v>
          </cell>
          <cell r="J1234">
            <v>1.7440000000000002</v>
          </cell>
          <cell r="K1234">
            <v>0.69539062499999993</v>
          </cell>
          <cell r="L1234">
            <v>557</v>
          </cell>
          <cell r="M1234">
            <v>180</v>
          </cell>
          <cell r="N1234">
            <v>80</v>
          </cell>
          <cell r="O1234" t="str">
            <v>种子1</v>
          </cell>
          <cell r="P1234" t="str">
            <v>蝙蝠1</v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>
            <v>8</v>
          </cell>
          <cell r="V1234">
            <v>8</v>
          </cell>
          <cell r="W1234" t="str">
            <v>0</v>
          </cell>
          <cell r="X1234" t="str">
            <v>0</v>
          </cell>
          <cell r="Y1234" t="str">
            <v>0</v>
          </cell>
          <cell r="Z1234" t="str">
            <v>0</v>
          </cell>
          <cell r="AA1234">
            <v>557</v>
          </cell>
          <cell r="AB1234">
            <v>557</v>
          </cell>
          <cell r="AC1234" t="str">
            <v/>
          </cell>
          <cell r="AD1234" t="str">
            <v/>
          </cell>
          <cell r="AE1234" t="str">
            <v/>
          </cell>
          <cell r="AF1234" t="str">
            <v/>
          </cell>
          <cell r="AG1234">
            <v>1.7440000000000002</v>
          </cell>
          <cell r="AH1234">
            <v>1.7440000000000002</v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>
            <v>5</v>
          </cell>
          <cell r="AN1234">
            <v>5</v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>
            <v>732</v>
          </cell>
        </row>
        <row r="1235">
          <cell r="A1235" t="str">
            <v>0_4_4_Hell</v>
          </cell>
          <cell r="B1235">
            <v>0</v>
          </cell>
          <cell r="C1235">
            <v>4</v>
          </cell>
          <cell r="D1235">
            <v>4</v>
          </cell>
          <cell r="E1235">
            <v>26.78</v>
          </cell>
          <cell r="F1235" t="str">
            <v>Hell</v>
          </cell>
          <cell r="G1235" t="str">
            <v>标准关</v>
          </cell>
          <cell r="H1235">
            <v>1</v>
          </cell>
          <cell r="I1235">
            <v>580.35599999999999</v>
          </cell>
          <cell r="J1235">
            <v>1.7440000000000002</v>
          </cell>
          <cell r="K1235">
            <v>0.81128906249999999</v>
          </cell>
          <cell r="L1235">
            <v>715</v>
          </cell>
          <cell r="M1235">
            <v>180</v>
          </cell>
          <cell r="N1235">
            <v>80</v>
          </cell>
          <cell r="O1235" t="str">
            <v>种子1</v>
          </cell>
          <cell r="P1235" t="str">
            <v>蝙蝠1</v>
          </cell>
          <cell r="Q1235" t="str">
            <v>蜘蛛1</v>
          </cell>
          <cell r="R1235" t="str">
            <v/>
          </cell>
          <cell r="S1235" t="str">
            <v/>
          </cell>
          <cell r="T1235" t="str">
            <v/>
          </cell>
          <cell r="U1235">
            <v>8</v>
          </cell>
          <cell r="V1235">
            <v>8</v>
          </cell>
          <cell r="W1235">
            <v>4</v>
          </cell>
          <cell r="X1235" t="str">
            <v>0</v>
          </cell>
          <cell r="Y1235" t="str">
            <v>0</v>
          </cell>
          <cell r="Z1235" t="str">
            <v>0</v>
          </cell>
          <cell r="AA1235">
            <v>715</v>
          </cell>
          <cell r="AB1235">
            <v>715</v>
          </cell>
          <cell r="AC1235">
            <v>715</v>
          </cell>
          <cell r="AD1235" t="str">
            <v/>
          </cell>
          <cell r="AE1235" t="str">
            <v/>
          </cell>
          <cell r="AF1235" t="str">
            <v/>
          </cell>
          <cell r="AG1235">
            <v>1.7440000000000002</v>
          </cell>
          <cell r="AH1235">
            <v>1.7440000000000002</v>
          </cell>
          <cell r="AI1235">
            <v>3.4880000000000004</v>
          </cell>
          <cell r="AJ1235" t="str">
            <v/>
          </cell>
          <cell r="AK1235" t="str">
            <v/>
          </cell>
          <cell r="AL1235" t="str">
            <v/>
          </cell>
          <cell r="AM1235">
            <v>4</v>
          </cell>
          <cell r="AN1235">
            <v>4</v>
          </cell>
          <cell r="AO1235">
            <v>4</v>
          </cell>
          <cell r="AP1235" t="str">
            <v/>
          </cell>
          <cell r="AQ1235" t="str">
            <v/>
          </cell>
          <cell r="AR1235" t="str">
            <v/>
          </cell>
          <cell r="AS1235">
            <v>940</v>
          </cell>
        </row>
        <row r="1236">
          <cell r="A1236" t="str">
            <v>0_4_5_Hell</v>
          </cell>
          <cell r="B1236">
            <v>0</v>
          </cell>
          <cell r="C1236">
            <v>4</v>
          </cell>
          <cell r="D1236">
            <v>5</v>
          </cell>
          <cell r="E1236">
            <v>28.84</v>
          </cell>
          <cell r="F1236" t="str">
            <v>Hell</v>
          </cell>
          <cell r="G1236" t="str">
            <v>标准关</v>
          </cell>
          <cell r="H1236">
            <v>1</v>
          </cell>
          <cell r="I1236">
            <v>790.27200000000005</v>
          </cell>
          <cell r="J1236">
            <v>1.7440000000000002</v>
          </cell>
          <cell r="K1236">
            <v>0.92718749999999994</v>
          </cell>
          <cell r="L1236">
            <v>852</v>
          </cell>
          <cell r="M1236">
            <v>180</v>
          </cell>
          <cell r="N1236">
            <v>80</v>
          </cell>
          <cell r="O1236" t="str">
            <v>蝙蝠1</v>
          </cell>
          <cell r="P1236" t="str">
            <v>蜘蛛1</v>
          </cell>
          <cell r="Q1236" t="str">
            <v>蛋1</v>
          </cell>
          <cell r="R1236" t="str">
            <v/>
          </cell>
          <cell r="S1236" t="str">
            <v/>
          </cell>
          <cell r="T1236" t="str">
            <v/>
          </cell>
          <cell r="U1236">
            <v>10</v>
          </cell>
          <cell r="V1236">
            <v>10</v>
          </cell>
          <cell r="W1236">
            <v>5</v>
          </cell>
          <cell r="X1236" t="str">
            <v>0</v>
          </cell>
          <cell r="Y1236" t="str">
            <v>0</v>
          </cell>
          <cell r="Z1236" t="str">
            <v>0</v>
          </cell>
          <cell r="AA1236">
            <v>852</v>
          </cell>
          <cell r="AB1236">
            <v>852</v>
          </cell>
          <cell r="AC1236">
            <v>852</v>
          </cell>
          <cell r="AD1236" t="str">
            <v/>
          </cell>
          <cell r="AE1236" t="str">
            <v/>
          </cell>
          <cell r="AF1236" t="str">
            <v/>
          </cell>
          <cell r="AG1236">
            <v>1.7440000000000002</v>
          </cell>
          <cell r="AH1236">
            <v>3.4880000000000004</v>
          </cell>
          <cell r="AI1236">
            <v>1.7440000000000002</v>
          </cell>
          <cell r="AJ1236" t="str">
            <v/>
          </cell>
          <cell r="AK1236" t="str">
            <v/>
          </cell>
          <cell r="AL1236" t="str">
            <v/>
          </cell>
          <cell r="AM1236">
            <v>3</v>
          </cell>
          <cell r="AN1236">
            <v>3</v>
          </cell>
          <cell r="AO1236">
            <v>3</v>
          </cell>
          <cell r="AP1236" t="str">
            <v/>
          </cell>
          <cell r="AQ1236" t="str">
            <v/>
          </cell>
          <cell r="AR1236" t="str">
            <v/>
          </cell>
          <cell r="AS1236">
            <v>1120</v>
          </cell>
        </row>
        <row r="1237">
          <cell r="A1237" t="str">
            <v>0_4_6_Hell</v>
          </cell>
          <cell r="B1237">
            <v>0</v>
          </cell>
          <cell r="C1237">
            <v>4</v>
          </cell>
          <cell r="D1237">
            <v>6</v>
          </cell>
          <cell r="E1237">
            <v>30.900000000000002</v>
          </cell>
          <cell r="F1237" t="str">
            <v>Hell</v>
          </cell>
          <cell r="G1237" t="str">
            <v>标准关</v>
          </cell>
          <cell r="H1237">
            <v>1</v>
          </cell>
          <cell r="I1237">
            <v>1031.94</v>
          </cell>
          <cell r="J1237">
            <v>1.7440000000000002</v>
          </cell>
          <cell r="K1237">
            <v>1.0430859374999999</v>
          </cell>
          <cell r="L1237">
            <v>989</v>
          </cell>
          <cell r="M1237">
            <v>180</v>
          </cell>
          <cell r="N1237">
            <v>80</v>
          </cell>
          <cell r="O1237" t="str">
            <v>种子1</v>
          </cell>
          <cell r="P1237" t="str">
            <v>蝙蝠1</v>
          </cell>
          <cell r="Q1237" t="str">
            <v>蜘蛛1</v>
          </cell>
          <cell r="R1237" t="str">
            <v>蛋1</v>
          </cell>
          <cell r="S1237" t="str">
            <v/>
          </cell>
          <cell r="T1237" t="str">
            <v/>
          </cell>
          <cell r="U1237">
            <v>6</v>
          </cell>
          <cell r="V1237">
            <v>6</v>
          </cell>
          <cell r="W1237">
            <v>6</v>
          </cell>
          <cell r="X1237">
            <v>12</v>
          </cell>
          <cell r="Y1237" t="str">
            <v>0</v>
          </cell>
          <cell r="Z1237" t="str">
            <v>0</v>
          </cell>
          <cell r="AA1237">
            <v>989</v>
          </cell>
          <cell r="AB1237">
            <v>989</v>
          </cell>
          <cell r="AC1237">
            <v>989</v>
          </cell>
          <cell r="AD1237">
            <v>989</v>
          </cell>
          <cell r="AE1237" t="str">
            <v/>
          </cell>
          <cell r="AF1237" t="str">
            <v/>
          </cell>
          <cell r="AG1237">
            <v>1.7440000000000002</v>
          </cell>
          <cell r="AH1237">
            <v>1.7440000000000002</v>
          </cell>
          <cell r="AI1237">
            <v>3.4880000000000004</v>
          </cell>
          <cell r="AJ1237">
            <v>1.7440000000000002</v>
          </cell>
          <cell r="AK1237" t="str">
            <v/>
          </cell>
          <cell r="AL1237" t="str">
            <v/>
          </cell>
          <cell r="AM1237">
            <v>3</v>
          </cell>
          <cell r="AN1237">
            <v>3</v>
          </cell>
          <cell r="AO1237">
            <v>3</v>
          </cell>
          <cell r="AP1237">
            <v>3</v>
          </cell>
          <cell r="AQ1237" t="str">
            <v/>
          </cell>
          <cell r="AR1237" t="str">
            <v/>
          </cell>
          <cell r="AS1237">
            <v>1300</v>
          </cell>
        </row>
        <row r="1238">
          <cell r="A1238" t="str">
            <v>0_4_7_Hell</v>
          </cell>
          <cell r="B1238">
            <v>0</v>
          </cell>
          <cell r="C1238">
            <v>4</v>
          </cell>
          <cell r="D1238">
            <v>7</v>
          </cell>
          <cell r="E1238">
            <v>32.96</v>
          </cell>
          <cell r="F1238" t="str">
            <v>Hell</v>
          </cell>
          <cell r="G1238" t="str">
            <v>标准关</v>
          </cell>
          <cell r="H1238">
            <v>1</v>
          </cell>
          <cell r="I1238">
            <v>1305.3600000000001</v>
          </cell>
          <cell r="J1238">
            <v>1.7440000000000002</v>
          </cell>
          <cell r="K1238">
            <v>1.158984375</v>
          </cell>
          <cell r="L1238">
            <v>1126</v>
          </cell>
          <cell r="M1238">
            <v>180</v>
          </cell>
          <cell r="N1238">
            <v>80</v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>0</v>
          </cell>
          <cell r="V1238" t="str">
            <v>0</v>
          </cell>
          <cell r="W1238" t="str">
            <v>0</v>
          </cell>
          <cell r="X1238" t="str">
            <v>0</v>
          </cell>
          <cell r="Y1238" t="str">
            <v>0</v>
          </cell>
          <cell r="Z1238" t="str">
            <v>0</v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>
            <v>1480</v>
          </cell>
        </row>
        <row r="1239">
          <cell r="A1239" t="str">
            <v>0_4_8_Hell</v>
          </cell>
          <cell r="B1239">
            <v>0</v>
          </cell>
          <cell r="C1239">
            <v>4</v>
          </cell>
          <cell r="D1239">
            <v>8</v>
          </cell>
          <cell r="E1239">
            <v>35.020000000000003</v>
          </cell>
          <cell r="F1239" t="str">
            <v>Hell</v>
          </cell>
          <cell r="G1239" t="str">
            <v>标准关</v>
          </cell>
          <cell r="H1239">
            <v>1</v>
          </cell>
          <cell r="I1239">
            <v>1610.5320000000002</v>
          </cell>
          <cell r="J1239">
            <v>1.7440000000000002</v>
          </cell>
          <cell r="K1239">
            <v>1.2748828125</v>
          </cell>
          <cell r="L1239">
            <v>1263</v>
          </cell>
          <cell r="M1239">
            <v>180</v>
          </cell>
          <cell r="N1239">
            <v>80</v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>0</v>
          </cell>
          <cell r="V1239" t="str">
            <v>0</v>
          </cell>
          <cell r="W1239" t="str">
            <v>0</v>
          </cell>
          <cell r="X1239" t="str">
            <v>0</v>
          </cell>
          <cell r="Y1239" t="str">
            <v>0</v>
          </cell>
          <cell r="Z1239" t="str">
            <v>0</v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>
            <v>1660</v>
          </cell>
        </row>
        <row r="1240">
          <cell r="A1240" t="str">
            <v>0_4_9_Hell</v>
          </cell>
          <cell r="B1240">
            <v>0</v>
          </cell>
          <cell r="C1240">
            <v>4</v>
          </cell>
          <cell r="D1240">
            <v>9</v>
          </cell>
          <cell r="E1240">
            <v>37.080000000000005</v>
          </cell>
          <cell r="F1240" t="str">
            <v>Hell</v>
          </cell>
          <cell r="G1240" t="str">
            <v>标准关</v>
          </cell>
          <cell r="H1240">
            <v>1</v>
          </cell>
          <cell r="I1240">
            <v>1947.4560000000001</v>
          </cell>
          <cell r="J1240">
            <v>1.7440000000000002</v>
          </cell>
          <cell r="K1240">
            <v>1.3907812499999999</v>
          </cell>
          <cell r="L1240">
            <v>1400</v>
          </cell>
          <cell r="M1240">
            <v>180</v>
          </cell>
          <cell r="N1240">
            <v>80</v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>0</v>
          </cell>
          <cell r="V1240" t="str">
            <v>0</v>
          </cell>
          <cell r="W1240" t="str">
            <v>0</v>
          </cell>
          <cell r="X1240" t="str">
            <v>0</v>
          </cell>
          <cell r="Y1240" t="str">
            <v>0</v>
          </cell>
          <cell r="Z1240" t="str">
            <v>0</v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>
            <v>1840</v>
          </cell>
        </row>
        <row r="1241">
          <cell r="A1241" t="str">
            <v>0_4_10_Hell</v>
          </cell>
          <cell r="B1241">
            <v>0</v>
          </cell>
          <cell r="C1241">
            <v>4</v>
          </cell>
          <cell r="D1241">
            <v>10</v>
          </cell>
          <cell r="E1241">
            <v>39.14</v>
          </cell>
          <cell r="F1241" t="str">
            <v>Hell</v>
          </cell>
          <cell r="G1241" t="str">
            <v>标准关</v>
          </cell>
          <cell r="H1241">
            <v>1</v>
          </cell>
          <cell r="I1241">
            <v>2316.1320000000001</v>
          </cell>
          <cell r="J1241">
            <v>1.7440000000000002</v>
          </cell>
          <cell r="K1241">
            <v>1.5066796874999999</v>
          </cell>
          <cell r="L1241">
            <v>1537</v>
          </cell>
          <cell r="M1241">
            <v>180</v>
          </cell>
          <cell r="N1241">
            <v>80</v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>0</v>
          </cell>
          <cell r="V1241" t="str">
            <v>0</v>
          </cell>
          <cell r="W1241" t="str">
            <v>0</v>
          </cell>
          <cell r="X1241" t="str">
            <v>0</v>
          </cell>
          <cell r="Y1241" t="str">
            <v>0</v>
          </cell>
          <cell r="Z1241" t="str">
            <v>0</v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 t="str">
            <v/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>
            <v>2020</v>
          </cell>
        </row>
        <row r="1242">
          <cell r="A1242" t="str">
            <v>0_5_1_Hell</v>
          </cell>
          <cell r="B1242">
            <v>0</v>
          </cell>
          <cell r="C1242">
            <v>5</v>
          </cell>
          <cell r="D1242">
            <v>1</v>
          </cell>
          <cell r="E1242">
            <v>20.8</v>
          </cell>
          <cell r="F1242" t="str">
            <v>Hell</v>
          </cell>
          <cell r="G1242" t="str">
            <v>标准关</v>
          </cell>
          <cell r="H1242">
            <v>1</v>
          </cell>
          <cell r="I1242">
            <v>109.61999999999999</v>
          </cell>
          <cell r="J1242">
            <v>1.7920000000000003</v>
          </cell>
          <cell r="K1242">
            <v>0.47437499999999999</v>
          </cell>
          <cell r="L1242">
            <v>231</v>
          </cell>
          <cell r="M1242">
            <v>180</v>
          </cell>
          <cell r="N1242">
            <v>80</v>
          </cell>
          <cell r="O1242" t="str">
            <v>蜜蜂2</v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>
            <v>9</v>
          </cell>
          <cell r="V1242" t="str">
            <v>0</v>
          </cell>
          <cell r="W1242" t="str">
            <v>0</v>
          </cell>
          <cell r="X1242" t="str">
            <v>0</v>
          </cell>
          <cell r="Y1242" t="str">
            <v>0</v>
          </cell>
          <cell r="Z1242" t="str">
            <v>0</v>
          </cell>
          <cell r="AA1242">
            <v>231</v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>
            <v>1.7920000000000003</v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>
            <v>9</v>
          </cell>
          <cell r="AN1242" t="str">
            <v/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>
            <v>300</v>
          </cell>
        </row>
        <row r="1243">
          <cell r="A1243" t="str">
            <v>0_5_2_Hell</v>
          </cell>
          <cell r="B1243">
            <v>0</v>
          </cell>
          <cell r="C1243">
            <v>5</v>
          </cell>
          <cell r="D1243">
            <v>2</v>
          </cell>
          <cell r="E1243">
            <v>22.880000000000003</v>
          </cell>
          <cell r="F1243" t="str">
            <v>Hell</v>
          </cell>
          <cell r="G1243" t="str">
            <v>标准关</v>
          </cell>
          <cell r="H1243">
            <v>1</v>
          </cell>
          <cell r="I1243">
            <v>235.68299999999999</v>
          </cell>
          <cell r="J1243">
            <v>1.7920000000000003</v>
          </cell>
          <cell r="K1243">
            <v>0.59296875000000004</v>
          </cell>
          <cell r="L1243">
            <v>397</v>
          </cell>
          <cell r="M1243">
            <v>180</v>
          </cell>
          <cell r="N1243">
            <v>80</v>
          </cell>
          <cell r="O1243" t="str">
            <v>蜜蜂2</v>
          </cell>
          <cell r="P1243" t="str">
            <v>蝙蝠1</v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>
            <v>4</v>
          </cell>
          <cell r="V1243">
            <v>9</v>
          </cell>
          <cell r="W1243" t="str">
            <v>0</v>
          </cell>
          <cell r="X1243" t="str">
            <v>0</v>
          </cell>
          <cell r="Y1243" t="str">
            <v>0</v>
          </cell>
          <cell r="Z1243" t="str">
            <v>0</v>
          </cell>
          <cell r="AA1243">
            <v>826</v>
          </cell>
          <cell r="AB1243">
            <v>206</v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>
            <v>1.7920000000000003</v>
          </cell>
          <cell r="AH1243">
            <v>1.7920000000000003</v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>
            <v>9</v>
          </cell>
          <cell r="AN1243">
            <v>5</v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>
            <v>516</v>
          </cell>
        </row>
        <row r="1244">
          <cell r="A1244" t="str">
            <v>0_5_3_Hell</v>
          </cell>
          <cell r="B1244">
            <v>0</v>
          </cell>
          <cell r="C1244">
            <v>5</v>
          </cell>
          <cell r="D1244">
            <v>3</v>
          </cell>
          <cell r="E1244">
            <v>24.96</v>
          </cell>
          <cell r="F1244" t="str">
            <v>Hell</v>
          </cell>
          <cell r="G1244" t="str">
            <v>标准关</v>
          </cell>
          <cell r="H1244">
            <v>1</v>
          </cell>
          <cell r="I1244">
            <v>401.2091999999999</v>
          </cell>
          <cell r="J1244">
            <v>1.7920000000000003</v>
          </cell>
          <cell r="K1244">
            <v>0.71156249999999999</v>
          </cell>
          <cell r="L1244">
            <v>564</v>
          </cell>
          <cell r="M1244">
            <v>180</v>
          </cell>
          <cell r="N1244">
            <v>80</v>
          </cell>
          <cell r="O1244" t="str">
            <v>蝙蝠1</v>
          </cell>
          <cell r="P1244" t="str">
            <v>蜘蛛1</v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>
            <v>8</v>
          </cell>
          <cell r="V1244">
            <v>8</v>
          </cell>
          <cell r="W1244" t="str">
            <v>0</v>
          </cell>
          <cell r="X1244" t="str">
            <v>0</v>
          </cell>
          <cell r="Y1244" t="str">
            <v>0</v>
          </cell>
          <cell r="Z1244" t="str">
            <v>0</v>
          </cell>
          <cell r="AA1244">
            <v>564</v>
          </cell>
          <cell r="AB1244">
            <v>564</v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>
            <v>1.7920000000000003</v>
          </cell>
          <cell r="AH1244">
            <v>3.5840000000000005</v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>
            <v>5</v>
          </cell>
          <cell r="AN1244">
            <v>5</v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>
            <v>732</v>
          </cell>
        </row>
        <row r="1245">
          <cell r="A1245" t="str">
            <v>0_5_4_Hell</v>
          </cell>
          <cell r="B1245">
            <v>0</v>
          </cell>
          <cell r="C1245">
            <v>5</v>
          </cell>
          <cell r="D1245">
            <v>4</v>
          </cell>
          <cell r="E1245">
            <v>27.040000000000003</v>
          </cell>
          <cell r="F1245" t="str">
            <v>Hell</v>
          </cell>
          <cell r="G1245" t="str">
            <v>标准关</v>
          </cell>
          <cell r="H1245">
            <v>1</v>
          </cell>
          <cell r="I1245">
            <v>601.08299999999986</v>
          </cell>
          <cell r="J1245">
            <v>1.7920000000000003</v>
          </cell>
          <cell r="K1245">
            <v>0.83015624999999993</v>
          </cell>
          <cell r="L1245">
            <v>724</v>
          </cell>
          <cell r="M1245">
            <v>180</v>
          </cell>
          <cell r="N1245">
            <v>80</v>
          </cell>
          <cell r="O1245" t="str">
            <v>蝙蝠1</v>
          </cell>
          <cell r="P1245" t="str">
            <v>蜘蛛1</v>
          </cell>
          <cell r="Q1245" t="str">
            <v>蛋1</v>
          </cell>
          <cell r="R1245" t="str">
            <v/>
          </cell>
          <cell r="S1245" t="str">
            <v/>
          </cell>
          <cell r="T1245" t="str">
            <v/>
          </cell>
          <cell r="U1245">
            <v>8</v>
          </cell>
          <cell r="V1245">
            <v>8</v>
          </cell>
          <cell r="W1245">
            <v>4</v>
          </cell>
          <cell r="X1245" t="str">
            <v>0</v>
          </cell>
          <cell r="Y1245" t="str">
            <v>0</v>
          </cell>
          <cell r="Z1245" t="str">
            <v>0</v>
          </cell>
          <cell r="AA1245">
            <v>724</v>
          </cell>
          <cell r="AB1245">
            <v>724</v>
          </cell>
          <cell r="AC1245">
            <v>724</v>
          </cell>
          <cell r="AD1245" t="str">
            <v/>
          </cell>
          <cell r="AE1245" t="str">
            <v/>
          </cell>
          <cell r="AF1245" t="str">
            <v/>
          </cell>
          <cell r="AG1245">
            <v>1.7920000000000003</v>
          </cell>
          <cell r="AH1245">
            <v>3.5840000000000005</v>
          </cell>
          <cell r="AI1245">
            <v>1.7920000000000003</v>
          </cell>
          <cell r="AJ1245" t="str">
            <v/>
          </cell>
          <cell r="AK1245" t="str">
            <v/>
          </cell>
          <cell r="AL1245" t="str">
            <v/>
          </cell>
          <cell r="AM1245">
            <v>4</v>
          </cell>
          <cell r="AN1245">
            <v>4</v>
          </cell>
          <cell r="AO1245">
            <v>4</v>
          </cell>
          <cell r="AP1245" t="str">
            <v/>
          </cell>
          <cell r="AQ1245" t="str">
            <v/>
          </cell>
          <cell r="AR1245" t="str">
            <v/>
          </cell>
          <cell r="AS1245">
            <v>940</v>
          </cell>
        </row>
        <row r="1246">
          <cell r="A1246" t="str">
            <v>0_5_5_Hell</v>
          </cell>
          <cell r="B1246">
            <v>0</v>
          </cell>
          <cell r="C1246">
            <v>5</v>
          </cell>
          <cell r="D1246">
            <v>5</v>
          </cell>
          <cell r="E1246">
            <v>29.119999999999997</v>
          </cell>
          <cell r="F1246" t="str">
            <v>Hell</v>
          </cell>
          <cell r="G1246" t="str">
            <v>标准关</v>
          </cell>
          <cell r="H1246">
            <v>1</v>
          </cell>
          <cell r="I1246">
            <v>818.49599999999998</v>
          </cell>
          <cell r="J1246">
            <v>1.7920000000000003</v>
          </cell>
          <cell r="K1246">
            <v>0.94874999999999998</v>
          </cell>
          <cell r="L1246">
            <v>863</v>
          </cell>
          <cell r="M1246">
            <v>180</v>
          </cell>
          <cell r="N1246">
            <v>80</v>
          </cell>
          <cell r="O1246" t="str">
            <v>蜘蛛1</v>
          </cell>
          <cell r="P1246" t="str">
            <v>蛋1</v>
          </cell>
          <cell r="Q1246" t="str">
            <v>蜜蜂2</v>
          </cell>
          <cell r="R1246" t="str">
            <v/>
          </cell>
          <cell r="S1246" t="str">
            <v/>
          </cell>
          <cell r="T1246" t="str">
            <v/>
          </cell>
          <cell r="U1246">
            <v>11</v>
          </cell>
          <cell r="V1246">
            <v>11</v>
          </cell>
          <cell r="W1246">
            <v>5</v>
          </cell>
          <cell r="X1246" t="str">
            <v>0</v>
          </cell>
          <cell r="Y1246" t="str">
            <v>0</v>
          </cell>
          <cell r="Z1246" t="str">
            <v>0</v>
          </cell>
          <cell r="AA1246">
            <v>555</v>
          </cell>
          <cell r="AB1246">
            <v>555</v>
          </cell>
          <cell r="AC1246">
            <v>2219</v>
          </cell>
          <cell r="AD1246" t="str">
            <v/>
          </cell>
          <cell r="AE1246" t="str">
            <v/>
          </cell>
          <cell r="AF1246" t="str">
            <v/>
          </cell>
          <cell r="AG1246">
            <v>3.5840000000000005</v>
          </cell>
          <cell r="AH1246">
            <v>1.7920000000000003</v>
          </cell>
          <cell r="AI1246">
            <v>1.7920000000000003</v>
          </cell>
          <cell r="AJ1246" t="str">
            <v/>
          </cell>
          <cell r="AK1246" t="str">
            <v/>
          </cell>
          <cell r="AL1246" t="str">
            <v/>
          </cell>
          <cell r="AM1246">
            <v>3</v>
          </cell>
          <cell r="AN1246">
            <v>3</v>
          </cell>
          <cell r="AO1246">
            <v>5</v>
          </cell>
          <cell r="AP1246" t="str">
            <v/>
          </cell>
          <cell r="AQ1246" t="str">
            <v/>
          </cell>
          <cell r="AR1246" t="str">
            <v/>
          </cell>
          <cell r="AS1246">
            <v>1120</v>
          </cell>
        </row>
        <row r="1247">
          <cell r="A1247" t="str">
            <v>0_5_6_Hell</v>
          </cell>
          <cell r="B1247">
            <v>0</v>
          </cell>
          <cell r="C1247">
            <v>5</v>
          </cell>
          <cell r="D1247">
            <v>6</v>
          </cell>
          <cell r="E1247">
            <v>31.200000000000003</v>
          </cell>
          <cell r="F1247" t="str">
            <v>Hell</v>
          </cell>
          <cell r="G1247" t="str">
            <v>标准关</v>
          </cell>
          <cell r="H1247">
            <v>1</v>
          </cell>
          <cell r="I1247">
            <v>1068.7950000000001</v>
          </cell>
          <cell r="J1247">
            <v>1.7920000000000003</v>
          </cell>
          <cell r="K1247">
            <v>1.06734375</v>
          </cell>
          <cell r="L1247">
            <v>1001</v>
          </cell>
          <cell r="M1247">
            <v>180</v>
          </cell>
          <cell r="N1247">
            <v>80</v>
          </cell>
          <cell r="O1247" t="str">
            <v>蝙蝠1</v>
          </cell>
          <cell r="P1247" t="str">
            <v>蜘蛛1</v>
          </cell>
          <cell r="Q1247" t="str">
            <v>蛋1</v>
          </cell>
          <cell r="R1247" t="str">
            <v>蜜蜂2</v>
          </cell>
          <cell r="S1247" t="str">
            <v/>
          </cell>
          <cell r="T1247" t="str">
            <v/>
          </cell>
          <cell r="U1247">
            <v>6</v>
          </cell>
          <cell r="V1247">
            <v>6</v>
          </cell>
          <cell r="W1247">
            <v>6</v>
          </cell>
          <cell r="X1247">
            <v>13</v>
          </cell>
          <cell r="Y1247" t="str">
            <v>0</v>
          </cell>
          <cell r="Z1247" t="str">
            <v>0</v>
          </cell>
          <cell r="AA1247">
            <v>443</v>
          </cell>
          <cell r="AB1247">
            <v>443</v>
          </cell>
          <cell r="AC1247">
            <v>443</v>
          </cell>
          <cell r="AD1247">
            <v>1773</v>
          </cell>
          <cell r="AE1247" t="str">
            <v/>
          </cell>
          <cell r="AF1247" t="str">
            <v/>
          </cell>
          <cell r="AG1247">
            <v>1.7920000000000003</v>
          </cell>
          <cell r="AH1247">
            <v>3.5840000000000005</v>
          </cell>
          <cell r="AI1247">
            <v>1.7920000000000003</v>
          </cell>
          <cell r="AJ1247">
            <v>1.7920000000000003</v>
          </cell>
          <cell r="AK1247" t="str">
            <v/>
          </cell>
          <cell r="AL1247" t="str">
            <v/>
          </cell>
          <cell r="AM1247">
            <v>2</v>
          </cell>
          <cell r="AN1247">
            <v>2</v>
          </cell>
          <cell r="AO1247">
            <v>2</v>
          </cell>
          <cell r="AP1247">
            <v>4</v>
          </cell>
          <cell r="AQ1247" t="str">
            <v/>
          </cell>
          <cell r="AR1247" t="str">
            <v/>
          </cell>
          <cell r="AS1247">
            <v>1300</v>
          </cell>
        </row>
        <row r="1248">
          <cell r="A1248" t="str">
            <v>0_5_7_Hell</v>
          </cell>
          <cell r="B1248">
            <v>0</v>
          </cell>
          <cell r="C1248">
            <v>5</v>
          </cell>
          <cell r="D1248">
            <v>7</v>
          </cell>
          <cell r="E1248">
            <v>33.28</v>
          </cell>
          <cell r="F1248" t="str">
            <v>Hell</v>
          </cell>
          <cell r="G1248" t="str">
            <v>标准关</v>
          </cell>
          <cell r="H1248">
            <v>1</v>
          </cell>
          <cell r="I1248">
            <v>1351.9799999999998</v>
          </cell>
          <cell r="J1248">
            <v>1.7920000000000003</v>
          </cell>
          <cell r="K1248">
            <v>1.1859375000000001</v>
          </cell>
          <cell r="L1248">
            <v>1140</v>
          </cell>
          <cell r="M1248">
            <v>180</v>
          </cell>
          <cell r="N1248">
            <v>80</v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>0</v>
          </cell>
          <cell r="V1248" t="str">
            <v>0</v>
          </cell>
          <cell r="W1248" t="str">
            <v>0</v>
          </cell>
          <cell r="X1248" t="str">
            <v>0</v>
          </cell>
          <cell r="Y1248" t="str">
            <v>0</v>
          </cell>
          <cell r="Z1248" t="str">
            <v>0</v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 t="str">
            <v/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>
            <v>1480</v>
          </cell>
        </row>
        <row r="1249">
          <cell r="A1249" t="str">
            <v>0_5_8_Hell</v>
          </cell>
          <cell r="B1249">
            <v>0</v>
          </cell>
          <cell r="C1249">
            <v>5</v>
          </cell>
          <cell r="D1249">
            <v>8</v>
          </cell>
          <cell r="E1249">
            <v>35.36</v>
          </cell>
          <cell r="F1249" t="str">
            <v>Hell</v>
          </cell>
          <cell r="G1249" t="str">
            <v>标准关</v>
          </cell>
          <cell r="H1249">
            <v>1</v>
          </cell>
          <cell r="I1249">
            <v>1668.0509999999999</v>
          </cell>
          <cell r="J1249">
            <v>1.7920000000000003</v>
          </cell>
          <cell r="K1249">
            <v>1.3045312499999999</v>
          </cell>
          <cell r="L1249">
            <v>1279</v>
          </cell>
          <cell r="M1249">
            <v>180</v>
          </cell>
          <cell r="N1249">
            <v>80</v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>0</v>
          </cell>
          <cell r="V1249" t="str">
            <v>0</v>
          </cell>
          <cell r="W1249" t="str">
            <v>0</v>
          </cell>
          <cell r="X1249" t="str">
            <v>0</v>
          </cell>
          <cell r="Y1249" t="str">
            <v>0</v>
          </cell>
          <cell r="Z1249" t="str">
            <v>0</v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 t="str">
            <v/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>
            <v>1660</v>
          </cell>
        </row>
        <row r="1250">
          <cell r="A1250" t="str">
            <v>0_5_9_Hell</v>
          </cell>
          <cell r="B1250">
            <v>0</v>
          </cell>
          <cell r="C1250">
            <v>5</v>
          </cell>
          <cell r="D1250">
            <v>9</v>
          </cell>
          <cell r="E1250">
            <v>37.440000000000005</v>
          </cell>
          <cell r="F1250" t="str">
            <v>Hell</v>
          </cell>
          <cell r="G1250" t="str">
            <v>标准关</v>
          </cell>
          <cell r="H1250">
            <v>1</v>
          </cell>
          <cell r="I1250">
            <v>2017.008</v>
          </cell>
          <cell r="J1250">
            <v>1.7920000000000003</v>
          </cell>
          <cell r="K1250">
            <v>1.423125</v>
          </cell>
          <cell r="L1250">
            <v>1417</v>
          </cell>
          <cell r="M1250">
            <v>180</v>
          </cell>
          <cell r="N1250">
            <v>80</v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>0</v>
          </cell>
          <cell r="V1250" t="str">
            <v>0</v>
          </cell>
          <cell r="W1250" t="str">
            <v>0</v>
          </cell>
          <cell r="X1250" t="str">
            <v>0</v>
          </cell>
          <cell r="Y1250" t="str">
            <v>0</v>
          </cell>
          <cell r="Z1250" t="str">
            <v>0</v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 t="str">
            <v/>
          </cell>
          <cell r="AP1250" t="str">
            <v/>
          </cell>
          <cell r="AQ1250" t="str">
            <v/>
          </cell>
          <cell r="AR1250" t="str">
            <v/>
          </cell>
          <cell r="AS1250">
            <v>1840</v>
          </cell>
        </row>
        <row r="1251">
          <cell r="A1251" t="str">
            <v>0_5_10_Hell</v>
          </cell>
          <cell r="B1251">
            <v>0</v>
          </cell>
          <cell r="C1251">
            <v>5</v>
          </cell>
          <cell r="D1251">
            <v>10</v>
          </cell>
          <cell r="E1251">
            <v>39.519999999999996</v>
          </cell>
          <cell r="F1251" t="str">
            <v>Hell</v>
          </cell>
          <cell r="G1251" t="str">
            <v>标准关</v>
          </cell>
          <cell r="H1251">
            <v>1</v>
          </cell>
          <cell r="I1251">
            <v>2398.8509999999997</v>
          </cell>
          <cell r="J1251">
            <v>1.7920000000000003</v>
          </cell>
          <cell r="K1251">
            <v>1.54171875</v>
          </cell>
          <cell r="L1251">
            <v>1556</v>
          </cell>
          <cell r="M1251">
            <v>180</v>
          </cell>
          <cell r="N1251">
            <v>80</v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>0</v>
          </cell>
          <cell r="V1251" t="str">
            <v>0</v>
          </cell>
          <cell r="W1251" t="str">
            <v>0</v>
          </cell>
          <cell r="X1251" t="str">
            <v>0</v>
          </cell>
          <cell r="Y1251" t="str">
            <v>0</v>
          </cell>
          <cell r="Z1251" t="str">
            <v>0</v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>
            <v>2020</v>
          </cell>
        </row>
        <row r="1252">
          <cell r="A1252" t="str">
            <v>0_6_1_Hell</v>
          </cell>
          <cell r="B1252">
            <v>0</v>
          </cell>
          <cell r="C1252">
            <v>6</v>
          </cell>
          <cell r="D1252">
            <v>1</v>
          </cell>
          <cell r="E1252">
            <v>21</v>
          </cell>
          <cell r="F1252" t="str">
            <v>Hell</v>
          </cell>
          <cell r="G1252" t="str">
            <v>困难关</v>
          </cell>
          <cell r="H1252">
            <v>1</v>
          </cell>
          <cell r="I1252">
            <v>113.39999999999999</v>
          </cell>
          <cell r="J1252">
            <v>1.8399999999999999</v>
          </cell>
          <cell r="K1252">
            <v>0.48515624999999996</v>
          </cell>
          <cell r="L1252">
            <v>234</v>
          </cell>
          <cell r="M1252">
            <v>180</v>
          </cell>
          <cell r="N1252">
            <v>80</v>
          </cell>
          <cell r="O1252" t="str">
            <v>蜜蜂2</v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>
            <v>10</v>
          </cell>
          <cell r="V1252" t="str">
            <v>0</v>
          </cell>
          <cell r="W1252" t="str">
            <v>0</v>
          </cell>
          <cell r="X1252" t="str">
            <v>0</v>
          </cell>
          <cell r="Y1252" t="str">
            <v>0</v>
          </cell>
          <cell r="Z1252" t="str">
            <v>0</v>
          </cell>
          <cell r="AA1252">
            <v>234</v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>
            <v>1.8399999999999999</v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>
            <v>8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>
            <v>300</v>
          </cell>
        </row>
        <row r="1253">
          <cell r="A1253" t="str">
            <v>0_6_2_Hell</v>
          </cell>
          <cell r="B1253">
            <v>0</v>
          </cell>
          <cell r="C1253">
            <v>6</v>
          </cell>
          <cell r="D1253">
            <v>2</v>
          </cell>
          <cell r="E1253">
            <v>23.1</v>
          </cell>
          <cell r="F1253" t="str">
            <v>Hell</v>
          </cell>
          <cell r="G1253" t="str">
            <v>困难关</v>
          </cell>
          <cell r="H1253">
            <v>1</v>
          </cell>
          <cell r="I1253">
            <v>243.81000000000003</v>
          </cell>
          <cell r="J1253">
            <v>1.8399999999999999</v>
          </cell>
          <cell r="K1253">
            <v>0.6064453125</v>
          </cell>
          <cell r="L1253">
            <v>402</v>
          </cell>
          <cell r="M1253">
            <v>180</v>
          </cell>
          <cell r="N1253">
            <v>80</v>
          </cell>
          <cell r="O1253" t="str">
            <v>蜜蜂2</v>
          </cell>
          <cell r="P1253" t="str">
            <v>种子1</v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>
            <v>4</v>
          </cell>
          <cell r="V1253">
            <v>9</v>
          </cell>
          <cell r="W1253" t="str">
            <v>0</v>
          </cell>
          <cell r="X1253" t="str">
            <v>0</v>
          </cell>
          <cell r="Y1253" t="str">
            <v>0</v>
          </cell>
          <cell r="Z1253" t="str">
            <v>0</v>
          </cell>
          <cell r="AA1253">
            <v>836</v>
          </cell>
          <cell r="AB1253">
            <v>209</v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>
            <v>1.8399999999999999</v>
          </cell>
          <cell r="AH1253">
            <v>1.8399999999999999</v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>
            <v>9</v>
          </cell>
          <cell r="AN1253">
            <v>5</v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>
            <v>516</v>
          </cell>
        </row>
        <row r="1254">
          <cell r="A1254" t="str">
            <v>0_6_3_Hell</v>
          </cell>
          <cell r="B1254">
            <v>0</v>
          </cell>
          <cell r="C1254">
            <v>6</v>
          </cell>
          <cell r="D1254">
            <v>3</v>
          </cell>
          <cell r="E1254">
            <v>25.2</v>
          </cell>
          <cell r="F1254" t="str">
            <v>Hell</v>
          </cell>
          <cell r="G1254" t="str">
            <v>困难关</v>
          </cell>
          <cell r="H1254">
            <v>1</v>
          </cell>
          <cell r="I1254">
            <v>415.04399999999998</v>
          </cell>
          <cell r="J1254">
            <v>1.8399999999999999</v>
          </cell>
          <cell r="K1254">
            <v>0.72773437499999993</v>
          </cell>
          <cell r="L1254">
            <v>570</v>
          </cell>
          <cell r="M1254">
            <v>180</v>
          </cell>
          <cell r="N1254">
            <v>80</v>
          </cell>
          <cell r="O1254" t="str">
            <v>种子1</v>
          </cell>
          <cell r="P1254" t="str">
            <v>蝙蝠1</v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>
            <v>9</v>
          </cell>
          <cell r="V1254">
            <v>9</v>
          </cell>
          <cell r="W1254" t="str">
            <v>0</v>
          </cell>
          <cell r="X1254" t="str">
            <v>0</v>
          </cell>
          <cell r="Y1254" t="str">
            <v>0</v>
          </cell>
          <cell r="Z1254" t="str">
            <v>0</v>
          </cell>
          <cell r="AA1254">
            <v>570</v>
          </cell>
          <cell r="AB1254">
            <v>570</v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>
            <v>1.8399999999999999</v>
          </cell>
          <cell r="AH1254">
            <v>1.8399999999999999</v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>
            <v>4</v>
          </cell>
          <cell r="AN1254">
            <v>4</v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>
            <v>732</v>
          </cell>
        </row>
        <row r="1255">
          <cell r="A1255" t="str">
            <v>0_6_4_Hell</v>
          </cell>
          <cell r="B1255">
            <v>0</v>
          </cell>
          <cell r="C1255">
            <v>6</v>
          </cell>
          <cell r="D1255">
            <v>4</v>
          </cell>
          <cell r="E1255">
            <v>27.3</v>
          </cell>
          <cell r="F1255" t="str">
            <v>Hell</v>
          </cell>
          <cell r="G1255" t="str">
            <v>困难关</v>
          </cell>
          <cell r="H1255">
            <v>1</v>
          </cell>
          <cell r="I1255">
            <v>621.80999999999995</v>
          </cell>
          <cell r="J1255">
            <v>1.8399999999999999</v>
          </cell>
          <cell r="K1255">
            <v>0.84902343749999987</v>
          </cell>
          <cell r="L1255">
            <v>732</v>
          </cell>
          <cell r="M1255">
            <v>180</v>
          </cell>
          <cell r="N1255">
            <v>80</v>
          </cell>
          <cell r="O1255" t="str">
            <v>种子1</v>
          </cell>
          <cell r="P1255" t="str">
            <v>蝙蝠1</v>
          </cell>
          <cell r="Q1255" t="str">
            <v>蜘蛛1</v>
          </cell>
          <cell r="R1255" t="str">
            <v/>
          </cell>
          <cell r="S1255" t="str">
            <v/>
          </cell>
          <cell r="T1255" t="str">
            <v/>
          </cell>
          <cell r="U1255">
            <v>9</v>
          </cell>
          <cell r="V1255">
            <v>9</v>
          </cell>
          <cell r="W1255">
            <v>4</v>
          </cell>
          <cell r="X1255" t="str">
            <v>0</v>
          </cell>
          <cell r="Y1255" t="str">
            <v>0</v>
          </cell>
          <cell r="Z1255" t="str">
            <v>0</v>
          </cell>
          <cell r="AA1255">
            <v>732</v>
          </cell>
          <cell r="AB1255">
            <v>732</v>
          </cell>
          <cell r="AC1255">
            <v>732</v>
          </cell>
          <cell r="AD1255" t="str">
            <v/>
          </cell>
          <cell r="AE1255" t="str">
            <v/>
          </cell>
          <cell r="AF1255" t="str">
            <v/>
          </cell>
          <cell r="AG1255">
            <v>1.8399999999999999</v>
          </cell>
          <cell r="AH1255">
            <v>1.8399999999999999</v>
          </cell>
          <cell r="AI1255">
            <v>3.6799999999999997</v>
          </cell>
          <cell r="AJ1255" t="str">
            <v/>
          </cell>
          <cell r="AK1255" t="str">
            <v/>
          </cell>
          <cell r="AL1255" t="str">
            <v/>
          </cell>
          <cell r="AM1255">
            <v>4</v>
          </cell>
          <cell r="AN1255">
            <v>4</v>
          </cell>
          <cell r="AO1255">
            <v>4</v>
          </cell>
          <cell r="AP1255" t="str">
            <v/>
          </cell>
          <cell r="AQ1255" t="str">
            <v/>
          </cell>
          <cell r="AR1255" t="str">
            <v/>
          </cell>
          <cell r="AS1255">
            <v>940</v>
          </cell>
        </row>
        <row r="1256">
          <cell r="A1256" t="str">
            <v>0_6_5_Hell</v>
          </cell>
          <cell r="B1256">
            <v>0</v>
          </cell>
          <cell r="C1256">
            <v>6</v>
          </cell>
          <cell r="D1256">
            <v>5</v>
          </cell>
          <cell r="E1256">
            <v>29.4</v>
          </cell>
          <cell r="F1256" t="str">
            <v>Hell</v>
          </cell>
          <cell r="G1256" t="str">
            <v>困难关</v>
          </cell>
          <cell r="H1256">
            <v>1</v>
          </cell>
          <cell r="I1256">
            <v>846.72</v>
          </cell>
          <cell r="J1256">
            <v>1.8399999999999999</v>
          </cell>
          <cell r="K1256">
            <v>0.97031249999999991</v>
          </cell>
          <cell r="L1256">
            <v>873</v>
          </cell>
          <cell r="M1256">
            <v>180</v>
          </cell>
          <cell r="N1256">
            <v>80</v>
          </cell>
          <cell r="O1256" t="str">
            <v>蝙蝠1</v>
          </cell>
          <cell r="P1256" t="str">
            <v>蜘蛛1</v>
          </cell>
          <cell r="Q1256" t="str">
            <v>蜜蜂2</v>
          </cell>
          <cell r="R1256" t="str">
            <v/>
          </cell>
          <cell r="S1256" t="str">
            <v/>
          </cell>
          <cell r="T1256" t="str">
            <v/>
          </cell>
          <cell r="U1256">
            <v>11</v>
          </cell>
          <cell r="V1256">
            <v>11</v>
          </cell>
          <cell r="W1256">
            <v>5</v>
          </cell>
          <cell r="X1256" t="str">
            <v>0</v>
          </cell>
          <cell r="Y1256" t="str">
            <v>0</v>
          </cell>
          <cell r="Z1256" t="str">
            <v>0</v>
          </cell>
          <cell r="AA1256">
            <v>561</v>
          </cell>
          <cell r="AB1256">
            <v>561</v>
          </cell>
          <cell r="AC1256">
            <v>2245</v>
          </cell>
          <cell r="AD1256" t="str">
            <v/>
          </cell>
          <cell r="AE1256" t="str">
            <v/>
          </cell>
          <cell r="AF1256" t="str">
            <v/>
          </cell>
          <cell r="AG1256">
            <v>1.8399999999999999</v>
          </cell>
          <cell r="AH1256">
            <v>3.6799999999999997</v>
          </cell>
          <cell r="AI1256">
            <v>1.8399999999999999</v>
          </cell>
          <cell r="AJ1256" t="str">
            <v/>
          </cell>
          <cell r="AK1256" t="str">
            <v/>
          </cell>
          <cell r="AL1256" t="str">
            <v/>
          </cell>
          <cell r="AM1256">
            <v>3</v>
          </cell>
          <cell r="AN1256">
            <v>3</v>
          </cell>
          <cell r="AO1256">
            <v>5</v>
          </cell>
          <cell r="AP1256" t="str">
            <v/>
          </cell>
          <cell r="AQ1256" t="str">
            <v/>
          </cell>
          <cell r="AR1256" t="str">
            <v/>
          </cell>
          <cell r="AS1256">
            <v>1120</v>
          </cell>
        </row>
        <row r="1257">
          <cell r="A1257" t="str">
            <v>0_6_6_Hell</v>
          </cell>
          <cell r="B1257">
            <v>0</v>
          </cell>
          <cell r="C1257">
            <v>6</v>
          </cell>
          <cell r="D1257">
            <v>6</v>
          </cell>
          <cell r="E1257">
            <v>31.5</v>
          </cell>
          <cell r="F1257" t="str">
            <v>Hell</v>
          </cell>
          <cell r="G1257" t="str">
            <v>困难关</v>
          </cell>
          <cell r="H1257">
            <v>1</v>
          </cell>
          <cell r="I1257">
            <v>1105.6499999999999</v>
          </cell>
          <cell r="J1257">
            <v>1.8399999999999999</v>
          </cell>
          <cell r="K1257">
            <v>1.0916015625</v>
          </cell>
          <cell r="L1257">
            <v>1013</v>
          </cell>
          <cell r="M1257">
            <v>180</v>
          </cell>
          <cell r="N1257">
            <v>80</v>
          </cell>
          <cell r="O1257" t="str">
            <v>种子1</v>
          </cell>
          <cell r="P1257" t="str">
            <v>蝙蝠1</v>
          </cell>
          <cell r="Q1257" t="str">
            <v>蜘蛛1</v>
          </cell>
          <cell r="R1257" t="str">
            <v>蛋1</v>
          </cell>
          <cell r="S1257" t="str">
            <v/>
          </cell>
          <cell r="T1257" t="str">
            <v/>
          </cell>
          <cell r="U1257">
            <v>9</v>
          </cell>
          <cell r="V1257">
            <v>9</v>
          </cell>
          <cell r="W1257">
            <v>9</v>
          </cell>
          <cell r="X1257">
            <v>4</v>
          </cell>
          <cell r="Y1257" t="str">
            <v>0</v>
          </cell>
          <cell r="Z1257" t="str">
            <v>0</v>
          </cell>
          <cell r="AA1257">
            <v>1013</v>
          </cell>
          <cell r="AB1257">
            <v>1013</v>
          </cell>
          <cell r="AC1257">
            <v>1013</v>
          </cell>
          <cell r="AD1257">
            <v>1013</v>
          </cell>
          <cell r="AE1257" t="str">
            <v/>
          </cell>
          <cell r="AF1257" t="str">
            <v/>
          </cell>
          <cell r="AG1257">
            <v>1.8399999999999999</v>
          </cell>
          <cell r="AH1257">
            <v>1.8399999999999999</v>
          </cell>
          <cell r="AI1257">
            <v>3.6799999999999997</v>
          </cell>
          <cell r="AJ1257">
            <v>1.8399999999999999</v>
          </cell>
          <cell r="AK1257" t="str">
            <v/>
          </cell>
          <cell r="AL1257" t="str">
            <v/>
          </cell>
          <cell r="AM1257">
            <v>3</v>
          </cell>
          <cell r="AN1257">
            <v>3</v>
          </cell>
          <cell r="AO1257">
            <v>3</v>
          </cell>
          <cell r="AP1257">
            <v>3</v>
          </cell>
          <cell r="AQ1257" t="str">
            <v/>
          </cell>
          <cell r="AR1257" t="str">
            <v/>
          </cell>
          <cell r="AS1257">
            <v>1300</v>
          </cell>
        </row>
        <row r="1258">
          <cell r="A1258" t="str">
            <v>0_6_7_Hell</v>
          </cell>
          <cell r="B1258">
            <v>0</v>
          </cell>
          <cell r="C1258">
            <v>6</v>
          </cell>
          <cell r="D1258">
            <v>7</v>
          </cell>
          <cell r="E1258">
            <v>33.6</v>
          </cell>
          <cell r="F1258" t="str">
            <v>Hell</v>
          </cell>
          <cell r="G1258" t="str">
            <v>困难关</v>
          </cell>
          <cell r="H1258">
            <v>1</v>
          </cell>
          <cell r="I1258">
            <v>1398.6</v>
          </cell>
          <cell r="J1258">
            <v>1.8399999999999999</v>
          </cell>
          <cell r="K1258">
            <v>1.212890625</v>
          </cell>
          <cell r="L1258">
            <v>1153</v>
          </cell>
          <cell r="M1258">
            <v>180</v>
          </cell>
          <cell r="N1258">
            <v>80</v>
          </cell>
          <cell r="O1258" t="str">
            <v>蝙蝠1</v>
          </cell>
          <cell r="P1258" t="str">
            <v>蜘蛛1</v>
          </cell>
          <cell r="Q1258" t="str">
            <v>蛋1</v>
          </cell>
          <cell r="R1258" t="str">
            <v>蜜蜂2</v>
          </cell>
          <cell r="S1258" t="str">
            <v/>
          </cell>
          <cell r="T1258" t="str">
            <v/>
          </cell>
          <cell r="U1258">
            <v>10</v>
          </cell>
          <cell r="V1258">
            <v>10</v>
          </cell>
          <cell r="W1258">
            <v>10</v>
          </cell>
          <cell r="X1258">
            <v>10</v>
          </cell>
          <cell r="Y1258" t="str">
            <v>0</v>
          </cell>
          <cell r="Z1258" t="str">
            <v>0</v>
          </cell>
          <cell r="AA1258">
            <v>659</v>
          </cell>
          <cell r="AB1258">
            <v>659</v>
          </cell>
          <cell r="AC1258">
            <v>659</v>
          </cell>
          <cell r="AD1258">
            <v>2635</v>
          </cell>
          <cell r="AE1258" t="str">
            <v/>
          </cell>
          <cell r="AF1258" t="str">
            <v/>
          </cell>
          <cell r="AG1258">
            <v>1.8399999999999999</v>
          </cell>
          <cell r="AH1258">
            <v>3.6799999999999997</v>
          </cell>
          <cell r="AI1258">
            <v>1.8399999999999999</v>
          </cell>
          <cell r="AJ1258">
            <v>1.8399999999999999</v>
          </cell>
          <cell r="AK1258" t="str">
            <v/>
          </cell>
          <cell r="AL1258" t="str">
            <v/>
          </cell>
          <cell r="AM1258">
            <v>2</v>
          </cell>
          <cell r="AN1258">
            <v>2</v>
          </cell>
          <cell r="AO1258">
            <v>2</v>
          </cell>
          <cell r="AP1258">
            <v>3</v>
          </cell>
          <cell r="AQ1258" t="str">
            <v/>
          </cell>
          <cell r="AR1258" t="str">
            <v/>
          </cell>
          <cell r="AS1258">
            <v>1480</v>
          </cell>
        </row>
        <row r="1259">
          <cell r="A1259" t="str">
            <v>0_6_8_Hell</v>
          </cell>
          <cell r="B1259">
            <v>0</v>
          </cell>
          <cell r="C1259">
            <v>6</v>
          </cell>
          <cell r="D1259">
            <v>8</v>
          </cell>
          <cell r="E1259">
            <v>35.699999999999996</v>
          </cell>
          <cell r="F1259" t="str">
            <v>Hell</v>
          </cell>
          <cell r="G1259" t="str">
            <v>困难关</v>
          </cell>
          <cell r="H1259">
            <v>1</v>
          </cell>
          <cell r="I1259">
            <v>1725.5699999999997</v>
          </cell>
          <cell r="J1259">
            <v>1.8399999999999999</v>
          </cell>
          <cell r="K1259">
            <v>1.3341796874999998</v>
          </cell>
          <cell r="L1259">
            <v>1293</v>
          </cell>
          <cell r="M1259">
            <v>180</v>
          </cell>
          <cell r="N1259">
            <v>80</v>
          </cell>
          <cell r="O1259" t="str">
            <v>蝙蝠1</v>
          </cell>
          <cell r="P1259" t="str">
            <v>蜘蛛1</v>
          </cell>
          <cell r="Q1259" t="str">
            <v>蛋1</v>
          </cell>
          <cell r="R1259" t="str">
            <v>蜜蜂2</v>
          </cell>
          <cell r="S1259" t="str">
            <v>蜜蜂3</v>
          </cell>
          <cell r="T1259" t="str">
            <v/>
          </cell>
          <cell r="U1259">
            <v>10</v>
          </cell>
          <cell r="V1259">
            <v>10</v>
          </cell>
          <cell r="W1259">
            <v>10</v>
          </cell>
          <cell r="X1259">
            <v>15</v>
          </cell>
          <cell r="Y1259">
            <v>1</v>
          </cell>
          <cell r="Z1259" t="str">
            <v>0</v>
          </cell>
          <cell r="AA1259">
            <v>488</v>
          </cell>
          <cell r="AB1259">
            <v>488</v>
          </cell>
          <cell r="AC1259">
            <v>488</v>
          </cell>
          <cell r="AD1259">
            <v>1950</v>
          </cell>
          <cell r="AE1259">
            <v>15601</v>
          </cell>
          <cell r="AF1259" t="str">
            <v/>
          </cell>
          <cell r="AG1259">
            <v>1.8399999999999999</v>
          </cell>
          <cell r="AH1259">
            <v>3.6799999999999997</v>
          </cell>
          <cell r="AI1259">
            <v>1.8399999999999999</v>
          </cell>
          <cell r="AJ1259">
            <v>1.8399999999999999</v>
          </cell>
          <cell r="AK1259">
            <v>0.91999999999999993</v>
          </cell>
          <cell r="AL1259" t="str">
            <v/>
          </cell>
          <cell r="AM1259">
            <v>1</v>
          </cell>
          <cell r="AN1259">
            <v>1</v>
          </cell>
          <cell r="AO1259">
            <v>1</v>
          </cell>
          <cell r="AP1259">
            <v>2</v>
          </cell>
          <cell r="AQ1259">
            <v>6</v>
          </cell>
          <cell r="AR1259" t="str">
            <v/>
          </cell>
          <cell r="AS1259">
            <v>1660</v>
          </cell>
        </row>
        <row r="1260">
          <cell r="A1260" t="str">
            <v>0_6_9_Hell</v>
          </cell>
          <cell r="B1260">
            <v>0</v>
          </cell>
          <cell r="C1260">
            <v>6</v>
          </cell>
          <cell r="D1260">
            <v>9</v>
          </cell>
          <cell r="E1260">
            <v>37.800000000000004</v>
          </cell>
          <cell r="F1260" t="str">
            <v>Hell</v>
          </cell>
          <cell r="G1260" t="str">
            <v>困难关</v>
          </cell>
          <cell r="H1260">
            <v>1</v>
          </cell>
          <cell r="I1260">
            <v>2086.56</v>
          </cell>
          <cell r="J1260">
            <v>1.8399999999999999</v>
          </cell>
          <cell r="K1260">
            <v>1.4554687499999999</v>
          </cell>
          <cell r="L1260">
            <v>1434</v>
          </cell>
          <cell r="M1260">
            <v>180</v>
          </cell>
          <cell r="N1260">
            <v>80</v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>0</v>
          </cell>
          <cell r="V1260" t="str">
            <v>0</v>
          </cell>
          <cell r="W1260" t="str">
            <v>0</v>
          </cell>
          <cell r="X1260" t="str">
            <v>0</v>
          </cell>
          <cell r="Y1260" t="str">
            <v>0</v>
          </cell>
          <cell r="Z1260" t="str">
            <v>0</v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S1260">
            <v>1840</v>
          </cell>
        </row>
        <row r="1261">
          <cell r="A1261" t="str">
            <v>0_6_10_Hell</v>
          </cell>
          <cell r="B1261">
            <v>0</v>
          </cell>
          <cell r="C1261">
            <v>6</v>
          </cell>
          <cell r="D1261">
            <v>10</v>
          </cell>
          <cell r="E1261">
            <v>39.9</v>
          </cell>
          <cell r="F1261" t="str">
            <v>Hell</v>
          </cell>
          <cell r="G1261" t="str">
            <v>困难关</v>
          </cell>
          <cell r="H1261">
            <v>1</v>
          </cell>
          <cell r="I1261">
            <v>2481.5699999999997</v>
          </cell>
          <cell r="J1261">
            <v>1.8399999999999999</v>
          </cell>
          <cell r="K1261">
            <v>1.5767578124999999</v>
          </cell>
          <cell r="L1261">
            <v>1574</v>
          </cell>
          <cell r="M1261">
            <v>180</v>
          </cell>
          <cell r="N1261">
            <v>80</v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>0</v>
          </cell>
          <cell r="V1261" t="str">
            <v>0</v>
          </cell>
          <cell r="W1261" t="str">
            <v>0</v>
          </cell>
          <cell r="X1261" t="str">
            <v>0</v>
          </cell>
          <cell r="Y1261" t="str">
            <v>0</v>
          </cell>
          <cell r="Z1261" t="str">
            <v>0</v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 t="str">
            <v/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>
            <v>2020</v>
          </cell>
        </row>
        <row r="1262">
          <cell r="A1262" t="str">
            <v>0_7_1_Hell</v>
          </cell>
          <cell r="B1262">
            <v>0</v>
          </cell>
          <cell r="C1262">
            <v>7</v>
          </cell>
          <cell r="D1262">
            <v>1</v>
          </cell>
          <cell r="E1262">
            <v>21.200000000000003</v>
          </cell>
          <cell r="F1262" t="str">
            <v>Hell</v>
          </cell>
          <cell r="G1262" t="str">
            <v>标准关</v>
          </cell>
          <cell r="H1262">
            <v>1</v>
          </cell>
          <cell r="I1262">
            <v>117.17999999999999</v>
          </cell>
          <cell r="J1262">
            <v>1.8879999999999999</v>
          </cell>
          <cell r="K1262">
            <v>0.49593749999999992</v>
          </cell>
          <cell r="L1262">
            <v>236</v>
          </cell>
          <cell r="M1262">
            <v>180</v>
          </cell>
          <cell r="N1262">
            <v>80</v>
          </cell>
          <cell r="O1262" t="str">
            <v>恶灵1</v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>
            <v>10</v>
          </cell>
          <cell r="V1262" t="str">
            <v>0</v>
          </cell>
          <cell r="W1262" t="str">
            <v>0</v>
          </cell>
          <cell r="X1262" t="str">
            <v>0</v>
          </cell>
          <cell r="Y1262" t="str">
            <v>0</v>
          </cell>
          <cell r="Z1262" t="str">
            <v>0</v>
          </cell>
          <cell r="AA1262">
            <v>236</v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>
            <v>1.8879999999999999</v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>
            <v>8</v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 t="str">
            <v/>
          </cell>
          <cell r="AS1262">
            <v>300</v>
          </cell>
        </row>
        <row r="1263">
          <cell r="A1263" t="str">
            <v>0_7_2_Hell</v>
          </cell>
          <cell r="B1263">
            <v>0</v>
          </cell>
          <cell r="C1263">
            <v>7</v>
          </cell>
          <cell r="D1263">
            <v>2</v>
          </cell>
          <cell r="E1263">
            <v>23.320000000000004</v>
          </cell>
          <cell r="F1263" t="str">
            <v>Hell</v>
          </cell>
          <cell r="G1263" t="str">
            <v>标准关</v>
          </cell>
          <cell r="H1263">
            <v>1</v>
          </cell>
          <cell r="I1263">
            <v>251.93700000000004</v>
          </cell>
          <cell r="J1263">
            <v>1.8879999999999999</v>
          </cell>
          <cell r="K1263">
            <v>0.61992187499999996</v>
          </cell>
          <cell r="L1263">
            <v>406</v>
          </cell>
          <cell r="M1263">
            <v>180</v>
          </cell>
          <cell r="N1263">
            <v>80</v>
          </cell>
          <cell r="O1263" t="str">
            <v>恶灵1</v>
          </cell>
          <cell r="P1263" t="str">
            <v>蜘蛛1</v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>
            <v>4</v>
          </cell>
          <cell r="V1263">
            <v>9</v>
          </cell>
          <cell r="W1263" t="str">
            <v>0</v>
          </cell>
          <cell r="X1263" t="str">
            <v>0</v>
          </cell>
          <cell r="Y1263" t="str">
            <v>0</v>
          </cell>
          <cell r="Z1263" t="str">
            <v>0</v>
          </cell>
          <cell r="AA1263">
            <v>406</v>
          </cell>
          <cell r="AB1263">
            <v>406</v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>
            <v>1.8879999999999999</v>
          </cell>
          <cell r="AH1263">
            <v>3.7759999999999998</v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>
            <v>6</v>
          </cell>
          <cell r="AN1263">
            <v>6</v>
          </cell>
          <cell r="AO1263" t="str">
            <v/>
          </cell>
          <cell r="AP1263" t="str">
            <v/>
          </cell>
          <cell r="AQ1263" t="str">
            <v/>
          </cell>
          <cell r="AR1263" t="str">
            <v/>
          </cell>
          <cell r="AS1263">
            <v>516</v>
          </cell>
        </row>
        <row r="1264">
          <cell r="A1264" t="str">
            <v>0_7_3_Hell</v>
          </cell>
          <cell r="B1264">
            <v>0</v>
          </cell>
          <cell r="C1264">
            <v>7</v>
          </cell>
          <cell r="D1264">
            <v>3</v>
          </cell>
          <cell r="E1264">
            <v>25.44</v>
          </cell>
          <cell r="F1264" t="str">
            <v>Hell</v>
          </cell>
          <cell r="G1264" t="str">
            <v>标准关</v>
          </cell>
          <cell r="H1264">
            <v>1</v>
          </cell>
          <cell r="I1264">
            <v>428.87879999999996</v>
          </cell>
          <cell r="J1264">
            <v>1.8879999999999999</v>
          </cell>
          <cell r="K1264">
            <v>0.74390624999999988</v>
          </cell>
          <cell r="L1264">
            <v>577</v>
          </cell>
          <cell r="M1264">
            <v>180</v>
          </cell>
          <cell r="N1264">
            <v>80</v>
          </cell>
          <cell r="O1264" t="str">
            <v>蜘蛛1</v>
          </cell>
          <cell r="P1264" t="str">
            <v>蛋1</v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>
            <v>9</v>
          </cell>
          <cell r="V1264">
            <v>9</v>
          </cell>
          <cell r="W1264" t="str">
            <v>0</v>
          </cell>
          <cell r="X1264" t="str">
            <v>0</v>
          </cell>
          <cell r="Y1264" t="str">
            <v>0</v>
          </cell>
          <cell r="Z1264" t="str">
            <v>0</v>
          </cell>
          <cell r="AA1264">
            <v>577</v>
          </cell>
          <cell r="AB1264">
            <v>577</v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>
            <v>3.7759999999999998</v>
          </cell>
          <cell r="AH1264">
            <v>1.8879999999999999</v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>
            <v>4</v>
          </cell>
          <cell r="AN1264">
            <v>4</v>
          </cell>
          <cell r="AO1264" t="str">
            <v/>
          </cell>
          <cell r="AP1264" t="str">
            <v/>
          </cell>
          <cell r="AQ1264" t="str">
            <v/>
          </cell>
          <cell r="AR1264" t="str">
            <v/>
          </cell>
          <cell r="AS1264">
            <v>732</v>
          </cell>
        </row>
        <row r="1265">
          <cell r="A1265" t="str">
            <v>0_7_4_Hell</v>
          </cell>
          <cell r="B1265">
            <v>0</v>
          </cell>
          <cell r="C1265">
            <v>7</v>
          </cell>
          <cell r="D1265">
            <v>4</v>
          </cell>
          <cell r="E1265">
            <v>27.560000000000006</v>
          </cell>
          <cell r="F1265" t="str">
            <v>Hell</v>
          </cell>
          <cell r="G1265" t="str">
            <v>标准关</v>
          </cell>
          <cell r="H1265">
            <v>1</v>
          </cell>
          <cell r="I1265">
            <v>642.53699999999992</v>
          </cell>
          <cell r="J1265">
            <v>1.8879999999999999</v>
          </cell>
          <cell r="K1265">
            <v>0.8678906249999998</v>
          </cell>
          <cell r="L1265">
            <v>740</v>
          </cell>
          <cell r="M1265">
            <v>180</v>
          </cell>
          <cell r="N1265">
            <v>80</v>
          </cell>
          <cell r="O1265" t="str">
            <v>蜘蛛1</v>
          </cell>
          <cell r="P1265" t="str">
            <v>蛋1</v>
          </cell>
          <cell r="Q1265" t="str">
            <v>蜜蜂2</v>
          </cell>
          <cell r="R1265" t="str">
            <v/>
          </cell>
          <cell r="S1265" t="str">
            <v/>
          </cell>
          <cell r="T1265" t="str">
            <v/>
          </cell>
          <cell r="U1265">
            <v>9</v>
          </cell>
          <cell r="V1265">
            <v>9</v>
          </cell>
          <cell r="W1265">
            <v>4</v>
          </cell>
          <cell r="X1265" t="str">
            <v>0</v>
          </cell>
          <cell r="Y1265" t="str">
            <v>0</v>
          </cell>
          <cell r="Z1265" t="str">
            <v>0</v>
          </cell>
          <cell r="AA1265">
            <v>479</v>
          </cell>
          <cell r="AB1265">
            <v>479</v>
          </cell>
          <cell r="AC1265">
            <v>1915</v>
          </cell>
          <cell r="AD1265" t="str">
            <v/>
          </cell>
          <cell r="AE1265" t="str">
            <v/>
          </cell>
          <cell r="AF1265" t="str">
            <v/>
          </cell>
          <cell r="AG1265">
            <v>3.7759999999999998</v>
          </cell>
          <cell r="AH1265">
            <v>1.8879999999999999</v>
          </cell>
          <cell r="AI1265">
            <v>1.8879999999999999</v>
          </cell>
          <cell r="AJ1265" t="str">
            <v/>
          </cell>
          <cell r="AK1265" t="str">
            <v/>
          </cell>
          <cell r="AL1265" t="str">
            <v/>
          </cell>
          <cell r="AM1265">
            <v>3</v>
          </cell>
          <cell r="AN1265">
            <v>3</v>
          </cell>
          <cell r="AO1265">
            <v>6</v>
          </cell>
          <cell r="AP1265" t="str">
            <v/>
          </cell>
          <cell r="AQ1265" t="str">
            <v/>
          </cell>
          <cell r="AR1265" t="str">
            <v/>
          </cell>
          <cell r="AS1265">
            <v>940</v>
          </cell>
        </row>
        <row r="1266">
          <cell r="A1266" t="str">
            <v>0_7_5_Hell</v>
          </cell>
          <cell r="B1266">
            <v>0</v>
          </cell>
          <cell r="C1266">
            <v>7</v>
          </cell>
          <cell r="D1266">
            <v>5</v>
          </cell>
          <cell r="E1266">
            <v>29.680000000000003</v>
          </cell>
          <cell r="F1266" t="str">
            <v>Hell</v>
          </cell>
          <cell r="G1266" t="str">
            <v>标准关</v>
          </cell>
          <cell r="H1266">
            <v>1</v>
          </cell>
          <cell r="I1266">
            <v>874.94400000000007</v>
          </cell>
          <cell r="J1266">
            <v>1.8879999999999999</v>
          </cell>
          <cell r="K1266">
            <v>0.99187499999999984</v>
          </cell>
          <cell r="L1266">
            <v>882</v>
          </cell>
          <cell r="M1266">
            <v>180</v>
          </cell>
          <cell r="N1266">
            <v>80</v>
          </cell>
          <cell r="O1266" t="str">
            <v>蛋1</v>
          </cell>
          <cell r="P1266" t="str">
            <v>蜜蜂2</v>
          </cell>
          <cell r="Q1266" t="str">
            <v>恶灵1</v>
          </cell>
          <cell r="R1266" t="str">
            <v/>
          </cell>
          <cell r="S1266" t="str">
            <v/>
          </cell>
          <cell r="T1266" t="str">
            <v/>
          </cell>
          <cell r="U1266">
            <v>11</v>
          </cell>
          <cell r="V1266">
            <v>11</v>
          </cell>
          <cell r="W1266">
            <v>5</v>
          </cell>
          <cell r="X1266" t="str">
            <v>0</v>
          </cell>
          <cell r="Y1266" t="str">
            <v>0</v>
          </cell>
          <cell r="Z1266" t="str">
            <v>0</v>
          </cell>
          <cell r="AA1266">
            <v>397</v>
          </cell>
          <cell r="AB1266">
            <v>1588</v>
          </cell>
          <cell r="AC1266">
            <v>397</v>
          </cell>
          <cell r="AD1266" t="str">
            <v/>
          </cell>
          <cell r="AE1266" t="str">
            <v/>
          </cell>
          <cell r="AF1266" t="str">
            <v/>
          </cell>
          <cell r="AG1266">
            <v>1.8879999999999999</v>
          </cell>
          <cell r="AH1266">
            <v>1.8879999999999999</v>
          </cell>
          <cell r="AI1266">
            <v>1.8879999999999999</v>
          </cell>
          <cell r="AJ1266" t="str">
            <v/>
          </cell>
          <cell r="AK1266" t="str">
            <v/>
          </cell>
          <cell r="AL1266" t="str">
            <v/>
          </cell>
          <cell r="AM1266">
            <v>2</v>
          </cell>
          <cell r="AN1266">
            <v>4</v>
          </cell>
          <cell r="AO1266">
            <v>2</v>
          </cell>
          <cell r="AP1266" t="str">
            <v/>
          </cell>
          <cell r="AQ1266" t="str">
            <v/>
          </cell>
          <cell r="AR1266" t="str">
            <v/>
          </cell>
          <cell r="AS1266">
            <v>1120</v>
          </cell>
        </row>
        <row r="1267">
          <cell r="A1267" t="str">
            <v>0_7_6_Hell</v>
          </cell>
          <cell r="B1267">
            <v>0</v>
          </cell>
          <cell r="C1267">
            <v>7</v>
          </cell>
          <cell r="D1267">
            <v>6</v>
          </cell>
          <cell r="E1267">
            <v>31.800000000000004</v>
          </cell>
          <cell r="F1267" t="str">
            <v>Hell</v>
          </cell>
          <cell r="G1267" t="str">
            <v>标准关</v>
          </cell>
          <cell r="H1267">
            <v>1</v>
          </cell>
          <cell r="I1267">
            <v>1142.5049999999999</v>
          </cell>
          <cell r="J1267">
            <v>1.8879999999999999</v>
          </cell>
          <cell r="K1267">
            <v>1.1158593749999999</v>
          </cell>
          <cell r="L1267">
            <v>1024</v>
          </cell>
          <cell r="M1267">
            <v>180</v>
          </cell>
          <cell r="N1267">
            <v>80</v>
          </cell>
          <cell r="O1267" t="str">
            <v>蜘蛛1</v>
          </cell>
          <cell r="P1267" t="str">
            <v>蛋1</v>
          </cell>
          <cell r="Q1267" t="str">
            <v>蜜蜂2</v>
          </cell>
          <cell r="R1267" t="str">
            <v>恶灵1</v>
          </cell>
          <cell r="S1267" t="str">
            <v/>
          </cell>
          <cell r="T1267" t="str">
            <v/>
          </cell>
          <cell r="U1267">
            <v>7</v>
          </cell>
          <cell r="V1267">
            <v>7</v>
          </cell>
          <cell r="W1267">
            <v>7</v>
          </cell>
          <cell r="X1267">
            <v>14</v>
          </cell>
          <cell r="Y1267" t="str">
            <v>0</v>
          </cell>
          <cell r="Z1267" t="str">
            <v>0</v>
          </cell>
          <cell r="AA1267">
            <v>640</v>
          </cell>
          <cell r="AB1267">
            <v>640</v>
          </cell>
          <cell r="AC1267">
            <v>2560</v>
          </cell>
          <cell r="AD1267">
            <v>640</v>
          </cell>
          <cell r="AE1267" t="str">
            <v/>
          </cell>
          <cell r="AF1267" t="str">
            <v/>
          </cell>
          <cell r="AG1267">
            <v>3.7759999999999998</v>
          </cell>
          <cell r="AH1267">
            <v>1.8879999999999999</v>
          </cell>
          <cell r="AI1267">
            <v>1.8879999999999999</v>
          </cell>
          <cell r="AJ1267">
            <v>1.8879999999999999</v>
          </cell>
          <cell r="AK1267" t="str">
            <v/>
          </cell>
          <cell r="AL1267" t="str">
            <v/>
          </cell>
          <cell r="AM1267">
            <v>2</v>
          </cell>
          <cell r="AN1267">
            <v>2</v>
          </cell>
          <cell r="AO1267">
            <v>4</v>
          </cell>
          <cell r="AP1267">
            <v>2</v>
          </cell>
          <cell r="AQ1267" t="str">
            <v/>
          </cell>
          <cell r="AR1267" t="str">
            <v/>
          </cell>
          <cell r="AS1267">
            <v>1300</v>
          </cell>
        </row>
        <row r="1268">
          <cell r="A1268" t="str">
            <v>0_7_7_Hell</v>
          </cell>
          <cell r="B1268">
            <v>0</v>
          </cell>
          <cell r="C1268">
            <v>7</v>
          </cell>
          <cell r="D1268">
            <v>7</v>
          </cell>
          <cell r="E1268">
            <v>33.920000000000009</v>
          </cell>
          <cell r="F1268" t="str">
            <v>Hell</v>
          </cell>
          <cell r="G1268" t="str">
            <v>标准关</v>
          </cell>
          <cell r="H1268">
            <v>1</v>
          </cell>
          <cell r="I1268">
            <v>1445.2199999999998</v>
          </cell>
          <cell r="J1268">
            <v>1.8879999999999999</v>
          </cell>
          <cell r="K1268">
            <v>1.2398437499999999</v>
          </cell>
          <cell r="L1268">
            <v>1166</v>
          </cell>
          <cell r="M1268">
            <v>180</v>
          </cell>
          <cell r="N1268">
            <v>80</v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>0</v>
          </cell>
          <cell r="V1268" t="str">
            <v>0</v>
          </cell>
          <cell r="W1268" t="str">
            <v>0</v>
          </cell>
          <cell r="X1268" t="str">
            <v>0</v>
          </cell>
          <cell r="Y1268" t="str">
            <v>0</v>
          </cell>
          <cell r="Z1268" t="str">
            <v>0</v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>
            <v>1480</v>
          </cell>
        </row>
        <row r="1269">
          <cell r="A1269" t="str">
            <v>0_7_8_Hell</v>
          </cell>
          <cell r="B1269">
            <v>0</v>
          </cell>
          <cell r="C1269">
            <v>7</v>
          </cell>
          <cell r="D1269">
            <v>8</v>
          </cell>
          <cell r="E1269">
            <v>36.040000000000006</v>
          </cell>
          <cell r="F1269" t="str">
            <v>Hell</v>
          </cell>
          <cell r="G1269" t="str">
            <v>标准关</v>
          </cell>
          <cell r="H1269">
            <v>1</v>
          </cell>
          <cell r="I1269">
            <v>1783.0889999999999</v>
          </cell>
          <cell r="J1269">
            <v>1.8879999999999999</v>
          </cell>
          <cell r="K1269">
            <v>1.3638281249999997</v>
          </cell>
          <cell r="L1269">
            <v>1307</v>
          </cell>
          <cell r="M1269">
            <v>180</v>
          </cell>
          <cell r="N1269">
            <v>80</v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>0</v>
          </cell>
          <cell r="V1269" t="str">
            <v>0</v>
          </cell>
          <cell r="W1269" t="str">
            <v>0</v>
          </cell>
          <cell r="X1269" t="str">
            <v>0</v>
          </cell>
          <cell r="Y1269" t="str">
            <v>0</v>
          </cell>
          <cell r="Z1269" t="str">
            <v>0</v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>
            <v>1660</v>
          </cell>
        </row>
        <row r="1270">
          <cell r="A1270" t="str">
            <v>0_7_9_Hell</v>
          </cell>
          <cell r="B1270">
            <v>0</v>
          </cell>
          <cell r="C1270">
            <v>7</v>
          </cell>
          <cell r="D1270">
            <v>9</v>
          </cell>
          <cell r="E1270">
            <v>38.160000000000004</v>
          </cell>
          <cell r="F1270" t="str">
            <v>Hell</v>
          </cell>
          <cell r="G1270" t="str">
            <v>标准关</v>
          </cell>
          <cell r="H1270">
            <v>1</v>
          </cell>
          <cell r="I1270">
            <v>2156.1120000000001</v>
          </cell>
          <cell r="J1270">
            <v>1.8879999999999999</v>
          </cell>
          <cell r="K1270">
            <v>1.4878124999999998</v>
          </cell>
          <cell r="L1270">
            <v>1449</v>
          </cell>
          <cell r="M1270">
            <v>180</v>
          </cell>
          <cell r="N1270">
            <v>80</v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>0</v>
          </cell>
          <cell r="V1270" t="str">
            <v>0</v>
          </cell>
          <cell r="W1270" t="str">
            <v>0</v>
          </cell>
          <cell r="X1270" t="str">
            <v>0</v>
          </cell>
          <cell r="Y1270" t="str">
            <v>0</v>
          </cell>
          <cell r="Z1270" t="str">
            <v>0</v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>
            <v>1840</v>
          </cell>
        </row>
        <row r="1271">
          <cell r="A1271" t="str">
            <v>0_7_10_Hell</v>
          </cell>
          <cell r="B1271">
            <v>0</v>
          </cell>
          <cell r="C1271">
            <v>7</v>
          </cell>
          <cell r="D1271">
            <v>10</v>
          </cell>
          <cell r="E1271">
            <v>40.28</v>
          </cell>
          <cell r="F1271" t="str">
            <v>Hell</v>
          </cell>
          <cell r="G1271" t="str">
            <v>标准关</v>
          </cell>
          <cell r="H1271">
            <v>1</v>
          </cell>
          <cell r="I1271">
            <v>2564.2889999999998</v>
          </cell>
          <cell r="J1271">
            <v>1.8879999999999999</v>
          </cell>
          <cell r="K1271">
            <v>1.6117968749999998</v>
          </cell>
          <cell r="L1271">
            <v>1591</v>
          </cell>
          <cell r="M1271">
            <v>180</v>
          </cell>
          <cell r="N1271">
            <v>80</v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>0</v>
          </cell>
          <cell r="V1271" t="str">
            <v>0</v>
          </cell>
          <cell r="W1271" t="str">
            <v>0</v>
          </cell>
          <cell r="X1271" t="str">
            <v>0</v>
          </cell>
          <cell r="Y1271" t="str">
            <v>0</v>
          </cell>
          <cell r="Z1271" t="str">
            <v>0</v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>
            <v>2020</v>
          </cell>
        </row>
        <row r="1272">
          <cell r="A1272" t="str">
            <v>0_8_1_Hell</v>
          </cell>
          <cell r="B1272">
            <v>0</v>
          </cell>
          <cell r="C1272">
            <v>8</v>
          </cell>
          <cell r="D1272">
            <v>1</v>
          </cell>
          <cell r="E1272">
            <v>21.400000000000002</v>
          </cell>
          <cell r="F1272" t="str">
            <v>Hell</v>
          </cell>
          <cell r="G1272" t="str">
            <v>标准关</v>
          </cell>
          <cell r="H1272">
            <v>1</v>
          </cell>
          <cell r="I1272">
            <v>120.96000000000001</v>
          </cell>
          <cell r="J1272">
            <v>1.9359999999999999</v>
          </cell>
          <cell r="K1272">
            <v>0.50671875</v>
          </cell>
          <cell r="L1272">
            <v>239</v>
          </cell>
          <cell r="M1272">
            <v>180</v>
          </cell>
          <cell r="N1272">
            <v>80</v>
          </cell>
          <cell r="O1272" t="str">
            <v>骷髅1</v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>
            <v>10</v>
          </cell>
          <cell r="V1272" t="str">
            <v>0</v>
          </cell>
          <cell r="W1272" t="str">
            <v>0</v>
          </cell>
          <cell r="X1272" t="str">
            <v>0</v>
          </cell>
          <cell r="Y1272" t="str">
            <v>0</v>
          </cell>
          <cell r="Z1272" t="str">
            <v>0</v>
          </cell>
          <cell r="AA1272">
            <v>239</v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>
            <v>1.9359999999999999</v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>
            <v>8</v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>
            <v>300</v>
          </cell>
        </row>
        <row r="1273">
          <cell r="A1273" t="str">
            <v>0_8_2_Hell</v>
          </cell>
          <cell r="B1273">
            <v>0</v>
          </cell>
          <cell r="C1273">
            <v>8</v>
          </cell>
          <cell r="D1273">
            <v>2</v>
          </cell>
          <cell r="E1273">
            <v>23.540000000000003</v>
          </cell>
          <cell r="F1273" t="str">
            <v>Hell</v>
          </cell>
          <cell r="G1273" t="str">
            <v>标准关</v>
          </cell>
          <cell r="H1273">
            <v>1</v>
          </cell>
          <cell r="I1273">
            <v>260.06400000000002</v>
          </cell>
          <cell r="J1273">
            <v>1.9359999999999999</v>
          </cell>
          <cell r="K1273">
            <v>0.63339843750000002</v>
          </cell>
          <cell r="L1273">
            <v>411</v>
          </cell>
          <cell r="M1273">
            <v>180</v>
          </cell>
          <cell r="N1273">
            <v>80</v>
          </cell>
          <cell r="O1273" t="str">
            <v>骷髅1</v>
          </cell>
          <cell r="P1273" t="str">
            <v>蛋1</v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>
            <v>4</v>
          </cell>
          <cell r="V1273">
            <v>9</v>
          </cell>
          <cell r="W1273" t="str">
            <v>0</v>
          </cell>
          <cell r="X1273" t="str">
            <v>0</v>
          </cell>
          <cell r="Y1273" t="str">
            <v>0</v>
          </cell>
          <cell r="Z1273" t="str">
            <v>0</v>
          </cell>
          <cell r="AA1273">
            <v>411</v>
          </cell>
          <cell r="AB1273">
            <v>411</v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>
            <v>1.9359999999999999</v>
          </cell>
          <cell r="AH1273">
            <v>1.9359999999999999</v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>
            <v>6</v>
          </cell>
          <cell r="AN1273">
            <v>6</v>
          </cell>
          <cell r="AO1273" t="str">
            <v/>
          </cell>
          <cell r="AP1273" t="str">
            <v/>
          </cell>
          <cell r="AQ1273" t="str">
            <v/>
          </cell>
          <cell r="AR1273" t="str">
            <v/>
          </cell>
          <cell r="AS1273">
            <v>516</v>
          </cell>
        </row>
        <row r="1274">
          <cell r="A1274" t="str">
            <v>0_8_3_Hell</v>
          </cell>
          <cell r="B1274">
            <v>0</v>
          </cell>
          <cell r="C1274">
            <v>8</v>
          </cell>
          <cell r="D1274">
            <v>3</v>
          </cell>
          <cell r="E1274">
            <v>25.680000000000003</v>
          </cell>
          <cell r="F1274" t="str">
            <v>Hell</v>
          </cell>
          <cell r="G1274" t="str">
            <v>标准关</v>
          </cell>
          <cell r="H1274">
            <v>1</v>
          </cell>
          <cell r="I1274">
            <v>442.71360000000004</v>
          </cell>
          <cell r="J1274">
            <v>1.9359999999999999</v>
          </cell>
          <cell r="K1274">
            <v>0.76007812499999994</v>
          </cell>
          <cell r="L1274">
            <v>582</v>
          </cell>
          <cell r="M1274">
            <v>180</v>
          </cell>
          <cell r="N1274">
            <v>80</v>
          </cell>
          <cell r="O1274" t="str">
            <v>蛋1</v>
          </cell>
          <cell r="P1274" t="str">
            <v>蜜蜂2</v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>
            <v>9</v>
          </cell>
          <cell r="V1274">
            <v>9</v>
          </cell>
          <cell r="W1274" t="str">
            <v>0</v>
          </cell>
          <cell r="X1274" t="str">
            <v>0</v>
          </cell>
          <cell r="Y1274" t="str">
            <v>0</v>
          </cell>
          <cell r="Z1274" t="str">
            <v>0</v>
          </cell>
          <cell r="AA1274">
            <v>233</v>
          </cell>
          <cell r="AB1274">
            <v>931</v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/>
          </cell>
          <cell r="AG1274">
            <v>1.9359999999999999</v>
          </cell>
          <cell r="AH1274">
            <v>1.9359999999999999</v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>
            <v>3</v>
          </cell>
          <cell r="AN1274">
            <v>6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>
            <v>732</v>
          </cell>
        </row>
        <row r="1275">
          <cell r="A1275" t="str">
            <v>0_8_4_Hell</v>
          </cell>
          <cell r="B1275">
            <v>0</v>
          </cell>
          <cell r="C1275">
            <v>8</v>
          </cell>
          <cell r="D1275">
            <v>4</v>
          </cell>
          <cell r="E1275">
            <v>27.820000000000004</v>
          </cell>
          <cell r="F1275" t="str">
            <v>Hell</v>
          </cell>
          <cell r="G1275" t="str">
            <v>标准关</v>
          </cell>
          <cell r="H1275">
            <v>1</v>
          </cell>
          <cell r="I1275">
            <v>663.26400000000001</v>
          </cell>
          <cell r="J1275">
            <v>1.9359999999999999</v>
          </cell>
          <cell r="K1275">
            <v>0.88675781249999996</v>
          </cell>
          <cell r="L1275">
            <v>748</v>
          </cell>
          <cell r="M1275">
            <v>180</v>
          </cell>
          <cell r="N1275">
            <v>80</v>
          </cell>
          <cell r="O1275" t="str">
            <v>蛋1</v>
          </cell>
          <cell r="P1275" t="str">
            <v>蜜蜂2</v>
          </cell>
          <cell r="Q1275" t="str">
            <v>恶灵1</v>
          </cell>
          <cell r="R1275" t="str">
            <v/>
          </cell>
          <cell r="S1275" t="str">
            <v/>
          </cell>
          <cell r="T1275" t="str">
            <v/>
          </cell>
          <cell r="U1275">
            <v>9</v>
          </cell>
          <cell r="V1275">
            <v>9</v>
          </cell>
          <cell r="W1275">
            <v>4</v>
          </cell>
          <cell r="X1275" t="str">
            <v>0</v>
          </cell>
          <cell r="Y1275" t="str">
            <v>0</v>
          </cell>
          <cell r="Z1275" t="str">
            <v>0</v>
          </cell>
          <cell r="AA1275">
            <v>336</v>
          </cell>
          <cell r="AB1275">
            <v>1343</v>
          </cell>
          <cell r="AC1275">
            <v>336</v>
          </cell>
          <cell r="AD1275" t="str">
            <v/>
          </cell>
          <cell r="AE1275" t="str">
            <v/>
          </cell>
          <cell r="AF1275" t="str">
            <v/>
          </cell>
          <cell r="AG1275">
            <v>1.9359999999999999</v>
          </cell>
          <cell r="AH1275">
            <v>1.9359999999999999</v>
          </cell>
          <cell r="AI1275">
            <v>1.9359999999999999</v>
          </cell>
          <cell r="AJ1275" t="str">
            <v/>
          </cell>
          <cell r="AK1275" t="str">
            <v/>
          </cell>
          <cell r="AL1275" t="str">
            <v/>
          </cell>
          <cell r="AM1275">
            <v>3</v>
          </cell>
          <cell r="AN1275">
            <v>5</v>
          </cell>
          <cell r="AO1275">
            <v>3</v>
          </cell>
          <cell r="AP1275" t="str">
            <v/>
          </cell>
          <cell r="AQ1275" t="str">
            <v/>
          </cell>
          <cell r="AR1275" t="str">
            <v/>
          </cell>
          <cell r="AS1275">
            <v>940</v>
          </cell>
        </row>
        <row r="1276">
          <cell r="A1276" t="str">
            <v>0_8_5_Hell</v>
          </cell>
          <cell r="B1276">
            <v>0</v>
          </cell>
          <cell r="C1276">
            <v>8</v>
          </cell>
          <cell r="D1276">
            <v>5</v>
          </cell>
          <cell r="E1276">
            <v>29.96</v>
          </cell>
          <cell r="F1276" t="str">
            <v>Hell</v>
          </cell>
          <cell r="G1276" t="str">
            <v>标准关</v>
          </cell>
          <cell r="H1276">
            <v>1</v>
          </cell>
          <cell r="I1276">
            <v>903.16800000000001</v>
          </cell>
          <cell r="J1276">
            <v>1.9359999999999999</v>
          </cell>
          <cell r="K1276">
            <v>1.0134375</v>
          </cell>
          <cell r="L1276">
            <v>891</v>
          </cell>
          <cell r="M1276">
            <v>180</v>
          </cell>
          <cell r="N1276">
            <v>80</v>
          </cell>
          <cell r="O1276" t="str">
            <v>蜜蜂2</v>
          </cell>
          <cell r="P1276" t="str">
            <v>恶灵1</v>
          </cell>
          <cell r="Q1276" t="str">
            <v>骷髅1</v>
          </cell>
          <cell r="R1276" t="str">
            <v/>
          </cell>
          <cell r="S1276" t="str">
            <v/>
          </cell>
          <cell r="T1276" t="str">
            <v/>
          </cell>
          <cell r="U1276">
            <v>12</v>
          </cell>
          <cell r="V1276">
            <v>12</v>
          </cell>
          <cell r="W1276">
            <v>6</v>
          </cell>
          <cell r="X1276" t="str">
            <v>0</v>
          </cell>
          <cell r="Y1276" t="str">
            <v>0</v>
          </cell>
          <cell r="Z1276" t="str">
            <v>0</v>
          </cell>
          <cell r="AA1276">
            <v>1620</v>
          </cell>
          <cell r="AB1276">
            <v>405</v>
          </cell>
          <cell r="AC1276">
            <v>405</v>
          </cell>
          <cell r="AD1276" t="str">
            <v/>
          </cell>
          <cell r="AE1276" t="str">
            <v/>
          </cell>
          <cell r="AF1276" t="str">
            <v/>
          </cell>
          <cell r="AG1276">
            <v>1.9359999999999999</v>
          </cell>
          <cell r="AH1276">
            <v>1.9359999999999999</v>
          </cell>
          <cell r="AI1276">
            <v>1.9359999999999999</v>
          </cell>
          <cell r="AJ1276" t="str">
            <v/>
          </cell>
          <cell r="AK1276" t="str">
            <v/>
          </cell>
          <cell r="AL1276" t="str">
            <v/>
          </cell>
          <cell r="AM1276">
            <v>4</v>
          </cell>
          <cell r="AN1276">
            <v>2</v>
          </cell>
          <cell r="AO1276">
            <v>2</v>
          </cell>
          <cell r="AP1276" t="str">
            <v/>
          </cell>
          <cell r="AQ1276" t="str">
            <v/>
          </cell>
          <cell r="AR1276" t="str">
            <v/>
          </cell>
          <cell r="AS1276">
            <v>1120</v>
          </cell>
        </row>
        <row r="1277">
          <cell r="A1277" t="str">
            <v>0_8_6_Hell</v>
          </cell>
          <cell r="B1277">
            <v>0</v>
          </cell>
          <cell r="C1277">
            <v>8</v>
          </cell>
          <cell r="D1277">
            <v>6</v>
          </cell>
          <cell r="E1277">
            <v>32.1</v>
          </cell>
          <cell r="F1277" t="str">
            <v>Hell</v>
          </cell>
          <cell r="G1277" t="str">
            <v>标准关</v>
          </cell>
          <cell r="H1277">
            <v>1</v>
          </cell>
          <cell r="I1277">
            <v>1179.3599999999999</v>
          </cell>
          <cell r="J1277">
            <v>1.9359999999999999</v>
          </cell>
          <cell r="K1277">
            <v>1.1401171875</v>
          </cell>
          <cell r="L1277">
            <v>1034</v>
          </cell>
          <cell r="M1277">
            <v>180</v>
          </cell>
          <cell r="N1277">
            <v>80</v>
          </cell>
          <cell r="O1277" t="str">
            <v>蛋1</v>
          </cell>
          <cell r="P1277" t="str">
            <v>蜜蜂2</v>
          </cell>
          <cell r="Q1277" t="str">
            <v>恶灵1</v>
          </cell>
          <cell r="R1277" t="str">
            <v>骷髅1</v>
          </cell>
          <cell r="S1277" t="str">
            <v/>
          </cell>
          <cell r="T1277" t="str">
            <v/>
          </cell>
          <cell r="U1277">
            <v>7</v>
          </cell>
          <cell r="V1277">
            <v>7</v>
          </cell>
          <cell r="W1277">
            <v>7</v>
          </cell>
          <cell r="X1277">
            <v>14</v>
          </cell>
          <cell r="Y1277" t="str">
            <v>0</v>
          </cell>
          <cell r="Z1277" t="str">
            <v>0</v>
          </cell>
          <cell r="AA1277">
            <v>646</v>
          </cell>
          <cell r="AB1277">
            <v>2585</v>
          </cell>
          <cell r="AC1277">
            <v>646</v>
          </cell>
          <cell r="AD1277">
            <v>646</v>
          </cell>
          <cell r="AE1277" t="str">
            <v/>
          </cell>
          <cell r="AF1277" t="str">
            <v/>
          </cell>
          <cell r="AG1277">
            <v>1.9359999999999999</v>
          </cell>
          <cell r="AH1277">
            <v>1.9359999999999999</v>
          </cell>
          <cell r="AI1277">
            <v>1.9359999999999999</v>
          </cell>
          <cell r="AJ1277">
            <v>1.9359999999999999</v>
          </cell>
          <cell r="AK1277" t="str">
            <v/>
          </cell>
          <cell r="AL1277" t="str">
            <v/>
          </cell>
          <cell r="AM1277">
            <v>2</v>
          </cell>
          <cell r="AN1277">
            <v>4</v>
          </cell>
          <cell r="AO1277">
            <v>2</v>
          </cell>
          <cell r="AP1277">
            <v>2</v>
          </cell>
          <cell r="AQ1277" t="str">
            <v/>
          </cell>
          <cell r="AR1277" t="str">
            <v/>
          </cell>
          <cell r="AS1277">
            <v>1300</v>
          </cell>
        </row>
        <row r="1278">
          <cell r="A1278" t="str">
            <v>0_8_7_Hell</v>
          </cell>
          <cell r="B1278">
            <v>0</v>
          </cell>
          <cell r="C1278">
            <v>8</v>
          </cell>
          <cell r="D1278">
            <v>7</v>
          </cell>
          <cell r="E1278">
            <v>34.24</v>
          </cell>
          <cell r="F1278" t="str">
            <v>Hell</v>
          </cell>
          <cell r="G1278" t="str">
            <v>标准关</v>
          </cell>
          <cell r="H1278">
            <v>1</v>
          </cell>
          <cell r="I1278">
            <v>1491.84</v>
          </cell>
          <cell r="J1278">
            <v>1.9359999999999999</v>
          </cell>
          <cell r="K1278">
            <v>1.266796875</v>
          </cell>
          <cell r="L1278">
            <v>1178</v>
          </cell>
          <cell r="M1278">
            <v>180</v>
          </cell>
          <cell r="N1278">
            <v>80</v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>0</v>
          </cell>
          <cell r="V1278" t="str">
            <v>0</v>
          </cell>
          <cell r="W1278" t="str">
            <v>0</v>
          </cell>
          <cell r="X1278" t="str">
            <v>0</v>
          </cell>
          <cell r="Y1278" t="str">
            <v>0</v>
          </cell>
          <cell r="Z1278" t="str">
            <v>0</v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 t="str">
            <v/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>
            <v>1480</v>
          </cell>
        </row>
        <row r="1279">
          <cell r="A1279" t="str">
            <v>0_8_8_Hell</v>
          </cell>
          <cell r="B1279">
            <v>0</v>
          </cell>
          <cell r="C1279">
            <v>8</v>
          </cell>
          <cell r="D1279">
            <v>8</v>
          </cell>
          <cell r="E1279">
            <v>36.380000000000003</v>
          </cell>
          <cell r="F1279" t="str">
            <v>Hell</v>
          </cell>
          <cell r="G1279" t="str">
            <v>标准关</v>
          </cell>
          <cell r="H1279">
            <v>1</v>
          </cell>
          <cell r="I1279">
            <v>1840.6079999999999</v>
          </cell>
          <cell r="J1279">
            <v>1.9359999999999999</v>
          </cell>
          <cell r="K1279">
            <v>1.3934765625000001</v>
          </cell>
          <cell r="L1279">
            <v>1321</v>
          </cell>
          <cell r="M1279">
            <v>180</v>
          </cell>
          <cell r="N1279">
            <v>80</v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>0</v>
          </cell>
          <cell r="V1279" t="str">
            <v>0</v>
          </cell>
          <cell r="W1279" t="str">
            <v>0</v>
          </cell>
          <cell r="X1279" t="str">
            <v>0</v>
          </cell>
          <cell r="Y1279" t="str">
            <v>0</v>
          </cell>
          <cell r="Z1279" t="str">
            <v>0</v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 t="str">
            <v/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>
            <v>1660</v>
          </cell>
        </row>
        <row r="1280">
          <cell r="A1280" t="str">
            <v>0_8_9_Hell</v>
          </cell>
          <cell r="B1280">
            <v>0</v>
          </cell>
          <cell r="C1280">
            <v>8</v>
          </cell>
          <cell r="D1280">
            <v>9</v>
          </cell>
          <cell r="E1280">
            <v>38.520000000000003</v>
          </cell>
          <cell r="F1280" t="str">
            <v>Hell</v>
          </cell>
          <cell r="G1280" t="str">
            <v>标准关</v>
          </cell>
          <cell r="H1280">
            <v>1</v>
          </cell>
          <cell r="I1280">
            <v>2225.6640000000002</v>
          </cell>
          <cell r="J1280">
            <v>1.9359999999999999</v>
          </cell>
          <cell r="K1280">
            <v>1.5201562499999999</v>
          </cell>
          <cell r="L1280">
            <v>1464</v>
          </cell>
          <cell r="M1280">
            <v>180</v>
          </cell>
          <cell r="N1280">
            <v>80</v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>0</v>
          </cell>
          <cell r="V1280" t="str">
            <v>0</v>
          </cell>
          <cell r="W1280" t="str">
            <v>0</v>
          </cell>
          <cell r="X1280" t="str">
            <v>0</v>
          </cell>
          <cell r="Y1280" t="str">
            <v>0</v>
          </cell>
          <cell r="Z1280" t="str">
            <v>0</v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>
            <v>1840</v>
          </cell>
        </row>
        <row r="1281">
          <cell r="A1281" t="str">
            <v>0_8_10_Hell</v>
          </cell>
          <cell r="B1281">
            <v>0</v>
          </cell>
          <cell r="C1281">
            <v>8</v>
          </cell>
          <cell r="D1281">
            <v>10</v>
          </cell>
          <cell r="E1281">
            <v>40.660000000000004</v>
          </cell>
          <cell r="F1281" t="str">
            <v>Hell</v>
          </cell>
          <cell r="G1281" t="str">
            <v>标准关</v>
          </cell>
          <cell r="H1281">
            <v>1</v>
          </cell>
          <cell r="I1281">
            <v>2647.0079999999998</v>
          </cell>
          <cell r="J1281">
            <v>1.9359999999999999</v>
          </cell>
          <cell r="K1281">
            <v>1.6468359374999999</v>
          </cell>
          <cell r="L1281">
            <v>1607</v>
          </cell>
          <cell r="M1281">
            <v>180</v>
          </cell>
          <cell r="N1281">
            <v>80</v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>0</v>
          </cell>
          <cell r="V1281" t="str">
            <v>0</v>
          </cell>
          <cell r="W1281" t="str">
            <v>0</v>
          </cell>
          <cell r="X1281" t="str">
            <v>0</v>
          </cell>
          <cell r="Y1281" t="str">
            <v>0</v>
          </cell>
          <cell r="Z1281" t="str">
            <v>0</v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 t="str">
            <v/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>
            <v>2020</v>
          </cell>
        </row>
        <row r="1282">
          <cell r="A1282" t="str">
            <v>0_9_1_Hell</v>
          </cell>
          <cell r="B1282">
            <v>0</v>
          </cell>
          <cell r="C1282">
            <v>9</v>
          </cell>
          <cell r="D1282">
            <v>1</v>
          </cell>
          <cell r="E1282">
            <v>21.6</v>
          </cell>
          <cell r="F1282" t="str">
            <v>Hell</v>
          </cell>
          <cell r="G1282" t="str">
            <v>标准关</v>
          </cell>
          <cell r="H1282">
            <v>1</v>
          </cell>
          <cell r="I1282">
            <v>124.74000000000001</v>
          </cell>
          <cell r="J1282">
            <v>1.984</v>
          </cell>
          <cell r="K1282">
            <v>0.51749999999999996</v>
          </cell>
          <cell r="L1282">
            <v>241</v>
          </cell>
          <cell r="M1282">
            <v>180</v>
          </cell>
          <cell r="N1282">
            <v>80</v>
          </cell>
          <cell r="O1282" t="str">
            <v>麻痹蝎1</v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>
            <v>11</v>
          </cell>
          <cell r="V1282" t="str">
            <v>0</v>
          </cell>
          <cell r="W1282" t="str">
            <v>0</v>
          </cell>
          <cell r="X1282" t="str">
            <v>0</v>
          </cell>
          <cell r="Y1282" t="str">
            <v>0</v>
          </cell>
          <cell r="Z1282" t="str">
            <v>0</v>
          </cell>
          <cell r="AA1282">
            <v>241</v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>
            <v>1.984</v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>
            <v>7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>
            <v>300</v>
          </cell>
        </row>
        <row r="1283">
          <cell r="A1283" t="str">
            <v>0_9_2_Hell</v>
          </cell>
          <cell r="B1283">
            <v>0</v>
          </cell>
          <cell r="C1283">
            <v>9</v>
          </cell>
          <cell r="D1283">
            <v>2</v>
          </cell>
          <cell r="E1283">
            <v>23.760000000000005</v>
          </cell>
          <cell r="F1283" t="str">
            <v>Hell</v>
          </cell>
          <cell r="G1283" t="str">
            <v>标准关</v>
          </cell>
          <cell r="H1283">
            <v>1</v>
          </cell>
          <cell r="I1283">
            <v>268.19100000000003</v>
          </cell>
          <cell r="J1283">
            <v>1.984</v>
          </cell>
          <cell r="K1283">
            <v>0.64687499999999998</v>
          </cell>
          <cell r="L1283">
            <v>415</v>
          </cell>
          <cell r="M1283">
            <v>180</v>
          </cell>
          <cell r="N1283">
            <v>80</v>
          </cell>
          <cell r="O1283" t="str">
            <v>麻痹蝎1</v>
          </cell>
          <cell r="P1283" t="str">
            <v>蜜蜂2</v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>
            <v>5</v>
          </cell>
          <cell r="V1283">
            <v>10</v>
          </cell>
          <cell r="W1283" t="str">
            <v>0</v>
          </cell>
          <cell r="X1283" t="str">
            <v>0</v>
          </cell>
          <cell r="Y1283" t="str">
            <v>0</v>
          </cell>
          <cell r="Z1283" t="str">
            <v>0</v>
          </cell>
          <cell r="AA1283">
            <v>138</v>
          </cell>
          <cell r="AB1283">
            <v>553</v>
          </cell>
          <cell r="AC1283" t="str">
            <v/>
          </cell>
          <cell r="AD1283" t="str">
            <v/>
          </cell>
          <cell r="AE1283" t="str">
            <v/>
          </cell>
          <cell r="AF1283" t="str">
            <v/>
          </cell>
          <cell r="AG1283">
            <v>1.984</v>
          </cell>
          <cell r="AH1283">
            <v>1.984</v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>
            <v>3</v>
          </cell>
          <cell r="AN1283">
            <v>6</v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>
            <v>516</v>
          </cell>
        </row>
        <row r="1284">
          <cell r="A1284" t="str">
            <v>0_9_3_Hell</v>
          </cell>
          <cell r="B1284">
            <v>0</v>
          </cell>
          <cell r="C1284">
            <v>9</v>
          </cell>
          <cell r="D1284">
            <v>3</v>
          </cell>
          <cell r="E1284">
            <v>25.92</v>
          </cell>
          <cell r="F1284" t="str">
            <v>Hell</v>
          </cell>
          <cell r="G1284" t="str">
            <v>标准关</v>
          </cell>
          <cell r="H1284">
            <v>1</v>
          </cell>
          <cell r="I1284">
            <v>456.54839999999996</v>
          </cell>
          <cell r="J1284">
            <v>1.984</v>
          </cell>
          <cell r="K1284">
            <v>0.77624999999999988</v>
          </cell>
          <cell r="L1284">
            <v>588</v>
          </cell>
          <cell r="M1284">
            <v>180</v>
          </cell>
          <cell r="N1284">
            <v>80</v>
          </cell>
          <cell r="O1284" t="str">
            <v>蜜蜂2</v>
          </cell>
          <cell r="P1284" t="str">
            <v>恶灵1</v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>
            <v>10</v>
          </cell>
          <cell r="V1284">
            <v>10</v>
          </cell>
          <cell r="W1284" t="str">
            <v>0</v>
          </cell>
          <cell r="X1284" t="str">
            <v>0</v>
          </cell>
          <cell r="Y1284" t="str">
            <v>0</v>
          </cell>
          <cell r="Z1284" t="str">
            <v>0</v>
          </cell>
          <cell r="AA1284">
            <v>941</v>
          </cell>
          <cell r="AB1284">
            <v>235</v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>
            <v>1.984</v>
          </cell>
          <cell r="AH1284">
            <v>1.984</v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>
            <v>5</v>
          </cell>
          <cell r="AN1284">
            <v>3</v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>
            <v>732</v>
          </cell>
        </row>
        <row r="1285">
          <cell r="A1285" t="str">
            <v>0_9_4_Hell</v>
          </cell>
          <cell r="B1285">
            <v>0</v>
          </cell>
          <cell r="C1285">
            <v>9</v>
          </cell>
          <cell r="D1285">
            <v>4</v>
          </cell>
          <cell r="E1285">
            <v>28.080000000000002</v>
          </cell>
          <cell r="F1285" t="str">
            <v>Hell</v>
          </cell>
          <cell r="G1285" t="str">
            <v>标准关</v>
          </cell>
          <cell r="H1285">
            <v>1</v>
          </cell>
          <cell r="I1285">
            <v>683.99099999999999</v>
          </cell>
          <cell r="J1285">
            <v>1.984</v>
          </cell>
          <cell r="K1285">
            <v>0.9056249999999999</v>
          </cell>
          <cell r="L1285">
            <v>755</v>
          </cell>
          <cell r="M1285">
            <v>180</v>
          </cell>
          <cell r="N1285">
            <v>80</v>
          </cell>
          <cell r="O1285" t="str">
            <v>蜜蜂2</v>
          </cell>
          <cell r="P1285" t="str">
            <v>恶灵1</v>
          </cell>
          <cell r="Q1285" t="str">
            <v>骷髅1</v>
          </cell>
          <cell r="R1285" t="str">
            <v/>
          </cell>
          <cell r="S1285" t="str">
            <v/>
          </cell>
          <cell r="T1285" t="str">
            <v/>
          </cell>
          <cell r="U1285">
            <v>10</v>
          </cell>
          <cell r="V1285">
            <v>10</v>
          </cell>
          <cell r="W1285">
            <v>5</v>
          </cell>
          <cell r="X1285" t="str">
            <v>0</v>
          </cell>
          <cell r="Y1285" t="str">
            <v>0</v>
          </cell>
          <cell r="Z1285" t="str">
            <v>0</v>
          </cell>
          <cell r="AA1285">
            <v>1373</v>
          </cell>
          <cell r="AB1285">
            <v>343</v>
          </cell>
          <cell r="AC1285">
            <v>343</v>
          </cell>
          <cell r="AD1285" t="str">
            <v/>
          </cell>
          <cell r="AE1285" t="str">
            <v/>
          </cell>
          <cell r="AF1285" t="str">
            <v/>
          </cell>
          <cell r="AG1285">
            <v>1.984</v>
          </cell>
          <cell r="AH1285">
            <v>1.984</v>
          </cell>
          <cell r="AI1285">
            <v>1.984</v>
          </cell>
          <cell r="AJ1285" t="str">
            <v/>
          </cell>
          <cell r="AK1285" t="str">
            <v/>
          </cell>
          <cell r="AL1285" t="str">
            <v/>
          </cell>
          <cell r="AM1285">
            <v>5</v>
          </cell>
          <cell r="AN1285">
            <v>2</v>
          </cell>
          <cell r="AO1285">
            <v>2</v>
          </cell>
          <cell r="AP1285" t="str">
            <v/>
          </cell>
          <cell r="AQ1285" t="str">
            <v/>
          </cell>
          <cell r="AR1285" t="str">
            <v/>
          </cell>
          <cell r="AS1285">
            <v>940</v>
          </cell>
        </row>
        <row r="1286">
          <cell r="A1286" t="str">
            <v>0_9_5_Hell</v>
          </cell>
          <cell r="B1286">
            <v>0</v>
          </cell>
          <cell r="C1286">
            <v>9</v>
          </cell>
          <cell r="D1286">
            <v>5</v>
          </cell>
          <cell r="E1286">
            <v>30.24</v>
          </cell>
          <cell r="F1286" t="str">
            <v>Hell</v>
          </cell>
          <cell r="G1286" t="str">
            <v>标准关</v>
          </cell>
          <cell r="H1286">
            <v>1</v>
          </cell>
          <cell r="I1286">
            <v>931.39200000000005</v>
          </cell>
          <cell r="J1286">
            <v>1.984</v>
          </cell>
          <cell r="K1286">
            <v>1.0349999999999999</v>
          </cell>
          <cell r="L1286">
            <v>900</v>
          </cell>
          <cell r="M1286">
            <v>180</v>
          </cell>
          <cell r="N1286">
            <v>80</v>
          </cell>
          <cell r="O1286" t="str">
            <v>恶灵1</v>
          </cell>
          <cell r="P1286" t="str">
            <v>骷髅1</v>
          </cell>
          <cell r="Q1286" t="str">
            <v>麻痹蝎1</v>
          </cell>
          <cell r="R1286" t="str">
            <v/>
          </cell>
          <cell r="S1286" t="str">
            <v/>
          </cell>
          <cell r="T1286" t="str">
            <v/>
          </cell>
          <cell r="U1286">
            <v>12</v>
          </cell>
          <cell r="V1286">
            <v>12</v>
          </cell>
          <cell r="W1286">
            <v>6</v>
          </cell>
          <cell r="X1286" t="str">
            <v>0</v>
          </cell>
          <cell r="Y1286" t="str">
            <v>0</v>
          </cell>
          <cell r="Z1286" t="str">
            <v>0</v>
          </cell>
          <cell r="AA1286">
            <v>900</v>
          </cell>
          <cell r="AB1286">
            <v>900</v>
          </cell>
          <cell r="AC1286">
            <v>900</v>
          </cell>
          <cell r="AD1286" t="str">
            <v/>
          </cell>
          <cell r="AE1286" t="str">
            <v/>
          </cell>
          <cell r="AF1286" t="str">
            <v/>
          </cell>
          <cell r="AG1286">
            <v>1.984</v>
          </cell>
          <cell r="AH1286">
            <v>1.984</v>
          </cell>
          <cell r="AI1286">
            <v>1.984</v>
          </cell>
          <cell r="AJ1286" t="str">
            <v/>
          </cell>
          <cell r="AK1286" t="str">
            <v/>
          </cell>
          <cell r="AL1286" t="str">
            <v/>
          </cell>
          <cell r="AM1286">
            <v>3</v>
          </cell>
          <cell r="AN1286">
            <v>3</v>
          </cell>
          <cell r="AO1286">
            <v>3</v>
          </cell>
          <cell r="AP1286" t="str">
            <v/>
          </cell>
          <cell r="AQ1286" t="str">
            <v/>
          </cell>
          <cell r="AR1286" t="str">
            <v/>
          </cell>
          <cell r="AS1286">
            <v>1120</v>
          </cell>
        </row>
        <row r="1287">
          <cell r="A1287" t="str">
            <v>0_9_6_Hell</v>
          </cell>
          <cell r="B1287">
            <v>0</v>
          </cell>
          <cell r="C1287">
            <v>9</v>
          </cell>
          <cell r="D1287">
            <v>6</v>
          </cell>
          <cell r="E1287">
            <v>32.400000000000006</v>
          </cell>
          <cell r="F1287" t="str">
            <v>Hell</v>
          </cell>
          <cell r="G1287" t="str">
            <v>标准关</v>
          </cell>
          <cell r="H1287">
            <v>1</v>
          </cell>
          <cell r="I1287">
            <v>1216.2150000000001</v>
          </cell>
          <cell r="J1287">
            <v>1.984</v>
          </cell>
          <cell r="K1287">
            <v>1.1643749999999999</v>
          </cell>
          <cell r="L1287">
            <v>1045</v>
          </cell>
          <cell r="M1287">
            <v>180</v>
          </cell>
          <cell r="N1287">
            <v>80</v>
          </cell>
          <cell r="O1287" t="str">
            <v>蜜蜂2</v>
          </cell>
          <cell r="P1287" t="str">
            <v>恶灵1</v>
          </cell>
          <cell r="Q1287" t="str">
            <v>骷髅1</v>
          </cell>
          <cell r="R1287" t="str">
            <v>麻痹蝎1</v>
          </cell>
          <cell r="S1287" t="str">
            <v/>
          </cell>
          <cell r="T1287" t="str">
            <v/>
          </cell>
          <cell r="U1287">
            <v>7</v>
          </cell>
          <cell r="V1287">
            <v>7</v>
          </cell>
          <cell r="W1287">
            <v>7</v>
          </cell>
          <cell r="X1287">
            <v>15</v>
          </cell>
          <cell r="Y1287" t="str">
            <v>0</v>
          </cell>
          <cell r="Z1287" t="str">
            <v>0</v>
          </cell>
          <cell r="AA1287">
            <v>2640</v>
          </cell>
          <cell r="AB1287">
            <v>660</v>
          </cell>
          <cell r="AC1287">
            <v>660</v>
          </cell>
          <cell r="AD1287">
            <v>660</v>
          </cell>
          <cell r="AE1287" t="str">
            <v/>
          </cell>
          <cell r="AF1287" t="str">
            <v/>
          </cell>
          <cell r="AG1287">
            <v>1.984</v>
          </cell>
          <cell r="AH1287">
            <v>1.984</v>
          </cell>
          <cell r="AI1287">
            <v>1.984</v>
          </cell>
          <cell r="AJ1287">
            <v>1.984</v>
          </cell>
          <cell r="AK1287" t="str">
            <v/>
          </cell>
          <cell r="AL1287" t="str">
            <v/>
          </cell>
          <cell r="AM1287">
            <v>4</v>
          </cell>
          <cell r="AN1287">
            <v>2</v>
          </cell>
          <cell r="AO1287">
            <v>2</v>
          </cell>
          <cell r="AP1287">
            <v>2</v>
          </cell>
          <cell r="AQ1287" t="str">
            <v/>
          </cell>
          <cell r="AR1287" t="str">
            <v/>
          </cell>
          <cell r="AS1287">
            <v>1300</v>
          </cell>
        </row>
        <row r="1288">
          <cell r="A1288" t="str">
            <v>0_9_7_Hell</v>
          </cell>
          <cell r="B1288">
            <v>0</v>
          </cell>
          <cell r="C1288">
            <v>9</v>
          </cell>
          <cell r="D1288">
            <v>7</v>
          </cell>
          <cell r="E1288">
            <v>34.56</v>
          </cell>
          <cell r="F1288" t="str">
            <v>Hell</v>
          </cell>
          <cell r="G1288" t="str">
            <v>标准关</v>
          </cell>
          <cell r="H1288">
            <v>1</v>
          </cell>
          <cell r="I1288">
            <v>1538.46</v>
          </cell>
          <cell r="J1288">
            <v>1.984</v>
          </cell>
          <cell r="K1288">
            <v>1.29375</v>
          </cell>
          <cell r="L1288">
            <v>1189</v>
          </cell>
          <cell r="M1288">
            <v>180</v>
          </cell>
          <cell r="N1288">
            <v>80</v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>0</v>
          </cell>
          <cell r="V1288" t="str">
            <v>0</v>
          </cell>
          <cell r="W1288" t="str">
            <v>0</v>
          </cell>
          <cell r="X1288" t="str">
            <v>0</v>
          </cell>
          <cell r="Y1288" t="str">
            <v>0</v>
          </cell>
          <cell r="Z1288" t="str">
            <v>0</v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>
            <v>1480</v>
          </cell>
        </row>
        <row r="1289">
          <cell r="A1289" t="str">
            <v>0_9_8_Hell</v>
          </cell>
          <cell r="B1289">
            <v>0</v>
          </cell>
          <cell r="C1289">
            <v>9</v>
          </cell>
          <cell r="D1289">
            <v>8</v>
          </cell>
          <cell r="E1289">
            <v>36.72</v>
          </cell>
          <cell r="F1289" t="str">
            <v>Hell</v>
          </cell>
          <cell r="G1289" t="str">
            <v>标准关</v>
          </cell>
          <cell r="H1289">
            <v>1</v>
          </cell>
          <cell r="I1289">
            <v>1898.127</v>
          </cell>
          <cell r="J1289">
            <v>1.984</v>
          </cell>
          <cell r="K1289">
            <v>1.423125</v>
          </cell>
          <cell r="L1289">
            <v>1334</v>
          </cell>
          <cell r="M1289">
            <v>180</v>
          </cell>
          <cell r="N1289">
            <v>80</v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>0</v>
          </cell>
          <cell r="V1289" t="str">
            <v>0</v>
          </cell>
          <cell r="W1289" t="str">
            <v>0</v>
          </cell>
          <cell r="X1289" t="str">
            <v>0</v>
          </cell>
          <cell r="Y1289" t="str">
            <v>0</v>
          </cell>
          <cell r="Z1289" t="str">
            <v>0</v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>
            <v>1660</v>
          </cell>
        </row>
        <row r="1290">
          <cell r="A1290" t="str">
            <v>0_9_9_Hell</v>
          </cell>
          <cell r="B1290">
            <v>0</v>
          </cell>
          <cell r="C1290">
            <v>9</v>
          </cell>
          <cell r="D1290">
            <v>9</v>
          </cell>
          <cell r="E1290">
            <v>38.880000000000003</v>
          </cell>
          <cell r="F1290" t="str">
            <v>Hell</v>
          </cell>
          <cell r="G1290" t="str">
            <v>标准关</v>
          </cell>
          <cell r="H1290">
            <v>1</v>
          </cell>
          <cell r="I1290">
            <v>2295.2160000000003</v>
          </cell>
          <cell r="J1290">
            <v>1.984</v>
          </cell>
          <cell r="K1290">
            <v>1.5524999999999998</v>
          </cell>
          <cell r="L1290">
            <v>1478</v>
          </cell>
          <cell r="M1290">
            <v>180</v>
          </cell>
          <cell r="N1290">
            <v>80</v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>0</v>
          </cell>
          <cell r="V1290" t="str">
            <v>0</v>
          </cell>
          <cell r="W1290" t="str">
            <v>0</v>
          </cell>
          <cell r="X1290" t="str">
            <v>0</v>
          </cell>
          <cell r="Y1290" t="str">
            <v>0</v>
          </cell>
          <cell r="Z1290" t="str">
            <v>0</v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>
            <v>1840</v>
          </cell>
        </row>
        <row r="1291">
          <cell r="A1291" t="str">
            <v>0_9_10_Hell</v>
          </cell>
          <cell r="B1291">
            <v>0</v>
          </cell>
          <cell r="C1291">
            <v>9</v>
          </cell>
          <cell r="D1291">
            <v>10</v>
          </cell>
          <cell r="E1291">
            <v>41.04</v>
          </cell>
          <cell r="F1291" t="str">
            <v>Hell</v>
          </cell>
          <cell r="G1291" t="str">
            <v>标准关</v>
          </cell>
          <cell r="H1291">
            <v>1</v>
          </cell>
          <cell r="I1291">
            <v>2729.7269999999999</v>
          </cell>
          <cell r="J1291">
            <v>1.984</v>
          </cell>
          <cell r="K1291">
            <v>1.6818749999999998</v>
          </cell>
          <cell r="L1291">
            <v>1623</v>
          </cell>
          <cell r="M1291">
            <v>180</v>
          </cell>
          <cell r="N1291">
            <v>80</v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>0</v>
          </cell>
          <cell r="V1291" t="str">
            <v>0</v>
          </cell>
          <cell r="W1291" t="str">
            <v>0</v>
          </cell>
          <cell r="X1291" t="str">
            <v>0</v>
          </cell>
          <cell r="Y1291" t="str">
            <v>0</v>
          </cell>
          <cell r="Z1291" t="str">
            <v>0</v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>
            <v>2020</v>
          </cell>
        </row>
        <row r="1292">
          <cell r="A1292" t="str">
            <v>0_10_1_Hell</v>
          </cell>
          <cell r="B1292">
            <v>0</v>
          </cell>
          <cell r="C1292">
            <v>10</v>
          </cell>
          <cell r="D1292">
            <v>1</v>
          </cell>
          <cell r="E1292">
            <v>21.8</v>
          </cell>
          <cell r="F1292" t="str">
            <v>Hell</v>
          </cell>
          <cell r="G1292" t="str">
            <v>标准关</v>
          </cell>
          <cell r="H1292">
            <v>1</v>
          </cell>
          <cell r="I1292">
            <v>128.52000000000001</v>
          </cell>
          <cell r="J1292">
            <v>2.032</v>
          </cell>
          <cell r="K1292">
            <v>0.52828125000000004</v>
          </cell>
          <cell r="L1292">
            <v>243</v>
          </cell>
          <cell r="M1292">
            <v>180</v>
          </cell>
          <cell r="N1292">
            <v>80</v>
          </cell>
          <cell r="O1292" t="str">
            <v>蜘蛛2</v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>
            <v>11</v>
          </cell>
          <cell r="V1292" t="str">
            <v>0</v>
          </cell>
          <cell r="W1292" t="str">
            <v>0</v>
          </cell>
          <cell r="X1292" t="str">
            <v>0</v>
          </cell>
          <cell r="Y1292" t="str">
            <v>0</v>
          </cell>
          <cell r="Z1292" t="str">
            <v>0</v>
          </cell>
          <cell r="AA1292">
            <v>243</v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>
            <v>4.0640000000000001</v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>
            <v>7</v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>
            <v>300</v>
          </cell>
        </row>
        <row r="1293">
          <cell r="A1293" t="str">
            <v>0_10_2_Hell</v>
          </cell>
          <cell r="B1293">
            <v>0</v>
          </cell>
          <cell r="C1293">
            <v>10</v>
          </cell>
          <cell r="D1293">
            <v>2</v>
          </cell>
          <cell r="E1293">
            <v>23.980000000000004</v>
          </cell>
          <cell r="F1293" t="str">
            <v>Hell</v>
          </cell>
          <cell r="G1293" t="str">
            <v>标准关</v>
          </cell>
          <cell r="H1293">
            <v>1</v>
          </cell>
          <cell r="I1293">
            <v>276.31800000000004</v>
          </cell>
          <cell r="J1293">
            <v>2.032</v>
          </cell>
          <cell r="K1293">
            <v>0.66035156250000004</v>
          </cell>
          <cell r="L1293">
            <v>418</v>
          </cell>
          <cell r="M1293">
            <v>180</v>
          </cell>
          <cell r="N1293">
            <v>80</v>
          </cell>
          <cell r="O1293" t="str">
            <v>蜘蛛2</v>
          </cell>
          <cell r="P1293" t="str">
            <v>恶灵1</v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>
            <v>5</v>
          </cell>
          <cell r="V1293">
            <v>10</v>
          </cell>
          <cell r="W1293" t="str">
            <v>0</v>
          </cell>
          <cell r="X1293" t="str">
            <v>0</v>
          </cell>
          <cell r="Y1293" t="str">
            <v>0</v>
          </cell>
          <cell r="Z1293" t="str">
            <v>0</v>
          </cell>
          <cell r="AA1293">
            <v>836</v>
          </cell>
          <cell r="AB1293">
            <v>209</v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>
            <v>4.0640000000000001</v>
          </cell>
          <cell r="AH1293">
            <v>2.032</v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>
            <v>8</v>
          </cell>
          <cell r="AN1293">
            <v>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>
            <v>516</v>
          </cell>
        </row>
        <row r="1294">
          <cell r="A1294" t="str">
            <v>0_10_3_Hell</v>
          </cell>
          <cell r="B1294">
            <v>0</v>
          </cell>
          <cell r="C1294">
            <v>10</v>
          </cell>
          <cell r="D1294">
            <v>3</v>
          </cell>
          <cell r="E1294">
            <v>26.16</v>
          </cell>
          <cell r="F1294" t="str">
            <v>Hell</v>
          </cell>
          <cell r="G1294" t="str">
            <v>标准关</v>
          </cell>
          <cell r="H1294">
            <v>1</v>
          </cell>
          <cell r="I1294">
            <v>470.38319999999999</v>
          </cell>
          <cell r="J1294">
            <v>2.032</v>
          </cell>
          <cell r="K1294">
            <v>0.79242187500000005</v>
          </cell>
          <cell r="L1294">
            <v>594</v>
          </cell>
          <cell r="M1294">
            <v>180</v>
          </cell>
          <cell r="N1294">
            <v>80</v>
          </cell>
          <cell r="O1294" t="str">
            <v>恶灵1</v>
          </cell>
          <cell r="P1294" t="str">
            <v>骷髅1</v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>
            <v>10</v>
          </cell>
          <cell r="V1294">
            <v>10</v>
          </cell>
          <cell r="W1294" t="str">
            <v>0</v>
          </cell>
          <cell r="X1294" t="str">
            <v>0</v>
          </cell>
          <cell r="Y1294" t="str">
            <v>0</v>
          </cell>
          <cell r="Z1294" t="str">
            <v>0</v>
          </cell>
          <cell r="AA1294">
            <v>594</v>
          </cell>
          <cell r="AB1294">
            <v>594</v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>
            <v>2.032</v>
          </cell>
          <cell r="AH1294">
            <v>2.032</v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>
            <v>4</v>
          </cell>
          <cell r="AN1294">
            <v>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>
            <v>732</v>
          </cell>
        </row>
        <row r="1295">
          <cell r="A1295" t="str">
            <v>0_10_4_Hell</v>
          </cell>
          <cell r="B1295">
            <v>0</v>
          </cell>
          <cell r="C1295">
            <v>10</v>
          </cell>
          <cell r="D1295">
            <v>4</v>
          </cell>
          <cell r="E1295">
            <v>28.340000000000003</v>
          </cell>
          <cell r="F1295" t="str">
            <v>Hell</v>
          </cell>
          <cell r="G1295" t="str">
            <v>标准关</v>
          </cell>
          <cell r="H1295">
            <v>1</v>
          </cell>
          <cell r="I1295">
            <v>704.71799999999996</v>
          </cell>
          <cell r="J1295">
            <v>2.032</v>
          </cell>
          <cell r="K1295">
            <v>0.92449218750000006</v>
          </cell>
          <cell r="L1295">
            <v>762</v>
          </cell>
          <cell r="M1295">
            <v>180</v>
          </cell>
          <cell r="N1295">
            <v>80</v>
          </cell>
          <cell r="O1295" t="str">
            <v>恶灵1</v>
          </cell>
          <cell r="P1295" t="str">
            <v>骷髅1</v>
          </cell>
          <cell r="Q1295" t="str">
            <v>麻痹蝎1</v>
          </cell>
          <cell r="R1295" t="str">
            <v/>
          </cell>
          <cell r="S1295" t="str">
            <v/>
          </cell>
          <cell r="T1295" t="str">
            <v/>
          </cell>
          <cell r="U1295">
            <v>10</v>
          </cell>
          <cell r="V1295">
            <v>10</v>
          </cell>
          <cell r="W1295">
            <v>5</v>
          </cell>
          <cell r="X1295" t="str">
            <v>0</v>
          </cell>
          <cell r="Y1295" t="str">
            <v>0</v>
          </cell>
          <cell r="Z1295" t="str">
            <v>0</v>
          </cell>
          <cell r="AA1295">
            <v>762</v>
          </cell>
          <cell r="AB1295">
            <v>762</v>
          </cell>
          <cell r="AC1295">
            <v>762</v>
          </cell>
          <cell r="AD1295" t="str">
            <v/>
          </cell>
          <cell r="AE1295" t="str">
            <v/>
          </cell>
          <cell r="AF1295" t="str">
            <v/>
          </cell>
          <cell r="AG1295">
            <v>2.032</v>
          </cell>
          <cell r="AH1295">
            <v>2.032</v>
          </cell>
          <cell r="AI1295">
            <v>2.032</v>
          </cell>
          <cell r="AJ1295" t="str">
            <v/>
          </cell>
          <cell r="AK1295" t="str">
            <v/>
          </cell>
          <cell r="AL1295" t="str">
            <v/>
          </cell>
          <cell r="AM1295">
            <v>3</v>
          </cell>
          <cell r="AN1295">
            <v>3</v>
          </cell>
          <cell r="AO1295">
            <v>3</v>
          </cell>
          <cell r="AP1295" t="str">
            <v/>
          </cell>
          <cell r="AQ1295" t="str">
            <v/>
          </cell>
          <cell r="AR1295" t="str">
            <v/>
          </cell>
          <cell r="AS1295">
            <v>940</v>
          </cell>
        </row>
        <row r="1296">
          <cell r="A1296" t="str">
            <v>0_10_5_Hell</v>
          </cell>
          <cell r="B1296">
            <v>0</v>
          </cell>
          <cell r="C1296">
            <v>10</v>
          </cell>
          <cell r="D1296">
            <v>5</v>
          </cell>
          <cell r="E1296">
            <v>30.52</v>
          </cell>
          <cell r="F1296" t="str">
            <v>Hell</v>
          </cell>
          <cell r="G1296" t="str">
            <v>标准关</v>
          </cell>
          <cell r="H1296">
            <v>1</v>
          </cell>
          <cell r="I1296">
            <v>959.6160000000001</v>
          </cell>
          <cell r="J1296">
            <v>2.032</v>
          </cell>
          <cell r="K1296">
            <v>1.0565625000000001</v>
          </cell>
          <cell r="L1296">
            <v>908</v>
          </cell>
          <cell r="M1296">
            <v>180</v>
          </cell>
          <cell r="N1296">
            <v>80</v>
          </cell>
          <cell r="O1296" t="str">
            <v>骷髅1</v>
          </cell>
          <cell r="P1296" t="str">
            <v>麻痹蝎1</v>
          </cell>
          <cell r="Q1296" t="str">
            <v>蜘蛛2</v>
          </cell>
          <cell r="R1296" t="str">
            <v/>
          </cell>
          <cell r="S1296" t="str">
            <v/>
          </cell>
          <cell r="T1296" t="str">
            <v/>
          </cell>
          <cell r="U1296">
            <v>12</v>
          </cell>
          <cell r="V1296">
            <v>12</v>
          </cell>
          <cell r="W1296">
            <v>6</v>
          </cell>
          <cell r="X1296" t="str">
            <v>0</v>
          </cell>
          <cell r="Y1296" t="str">
            <v>0</v>
          </cell>
          <cell r="Z1296" t="str">
            <v>0</v>
          </cell>
          <cell r="AA1296">
            <v>568</v>
          </cell>
          <cell r="AB1296">
            <v>568</v>
          </cell>
          <cell r="AC1296">
            <v>2270</v>
          </cell>
          <cell r="AD1296" t="str">
            <v/>
          </cell>
          <cell r="AE1296" t="str">
            <v/>
          </cell>
          <cell r="AF1296" t="str">
            <v/>
          </cell>
          <cell r="AG1296">
            <v>2.032</v>
          </cell>
          <cell r="AH1296">
            <v>2.032</v>
          </cell>
          <cell r="AI1296">
            <v>4.0640000000000001</v>
          </cell>
          <cell r="AJ1296" t="str">
            <v/>
          </cell>
          <cell r="AK1296" t="str">
            <v/>
          </cell>
          <cell r="AL1296" t="str">
            <v/>
          </cell>
          <cell r="AM1296">
            <v>2</v>
          </cell>
          <cell r="AN1296">
            <v>2</v>
          </cell>
          <cell r="AO1296">
            <v>4</v>
          </cell>
          <cell r="AP1296" t="str">
            <v/>
          </cell>
          <cell r="AQ1296" t="str">
            <v/>
          </cell>
          <cell r="AR1296" t="str">
            <v/>
          </cell>
          <cell r="AS1296">
            <v>1120</v>
          </cell>
        </row>
        <row r="1297">
          <cell r="A1297" t="str">
            <v>0_10_6_Hell</v>
          </cell>
          <cell r="B1297">
            <v>0</v>
          </cell>
          <cell r="C1297">
            <v>10</v>
          </cell>
          <cell r="D1297">
            <v>6</v>
          </cell>
          <cell r="E1297">
            <v>32.700000000000003</v>
          </cell>
          <cell r="F1297" t="str">
            <v>Hell</v>
          </cell>
          <cell r="G1297" t="str">
            <v>标准关</v>
          </cell>
          <cell r="H1297">
            <v>1</v>
          </cell>
          <cell r="I1297">
            <v>1253.0700000000002</v>
          </cell>
          <cell r="J1297">
            <v>2.032</v>
          </cell>
          <cell r="K1297">
            <v>1.1886328125000001</v>
          </cell>
          <cell r="L1297">
            <v>1054</v>
          </cell>
          <cell r="M1297">
            <v>180</v>
          </cell>
          <cell r="N1297">
            <v>80</v>
          </cell>
          <cell r="O1297" t="str">
            <v>恶灵1</v>
          </cell>
          <cell r="P1297" t="str">
            <v>骷髅1</v>
          </cell>
          <cell r="Q1297" t="str">
            <v>麻痹蝎1</v>
          </cell>
          <cell r="R1297" t="str">
            <v>蜘蛛2</v>
          </cell>
          <cell r="S1297" t="str">
            <v/>
          </cell>
          <cell r="T1297" t="str">
            <v/>
          </cell>
          <cell r="U1297">
            <v>7</v>
          </cell>
          <cell r="V1297">
            <v>7</v>
          </cell>
          <cell r="W1297">
            <v>7</v>
          </cell>
          <cell r="X1297">
            <v>15</v>
          </cell>
          <cell r="Y1297" t="str">
            <v>0</v>
          </cell>
          <cell r="Z1297" t="str">
            <v>0</v>
          </cell>
          <cell r="AA1297">
            <v>468</v>
          </cell>
          <cell r="AB1297">
            <v>468</v>
          </cell>
          <cell r="AC1297">
            <v>468</v>
          </cell>
          <cell r="AD1297">
            <v>1874</v>
          </cell>
          <cell r="AE1297" t="str">
            <v/>
          </cell>
          <cell r="AF1297" t="str">
            <v/>
          </cell>
          <cell r="AG1297">
            <v>2.032</v>
          </cell>
          <cell r="AH1297">
            <v>2.032</v>
          </cell>
          <cell r="AI1297">
            <v>2.032</v>
          </cell>
          <cell r="AJ1297">
            <v>4.0640000000000001</v>
          </cell>
          <cell r="AK1297" t="str">
            <v/>
          </cell>
          <cell r="AL1297" t="str">
            <v/>
          </cell>
          <cell r="AM1297">
            <v>2</v>
          </cell>
          <cell r="AN1297">
            <v>2</v>
          </cell>
          <cell r="AO1297">
            <v>2</v>
          </cell>
          <cell r="AP1297">
            <v>3</v>
          </cell>
          <cell r="AQ1297" t="str">
            <v/>
          </cell>
          <cell r="AR1297" t="str">
            <v/>
          </cell>
          <cell r="AS1297">
            <v>1300</v>
          </cell>
        </row>
        <row r="1298">
          <cell r="A1298" t="str">
            <v>0_10_7_Hell</v>
          </cell>
          <cell r="B1298">
            <v>0</v>
          </cell>
          <cell r="C1298">
            <v>10</v>
          </cell>
          <cell r="D1298">
            <v>7</v>
          </cell>
          <cell r="E1298">
            <v>34.880000000000003</v>
          </cell>
          <cell r="F1298" t="str">
            <v>Hell</v>
          </cell>
          <cell r="G1298" t="str">
            <v>标准关</v>
          </cell>
          <cell r="H1298">
            <v>1</v>
          </cell>
          <cell r="I1298">
            <v>1585.0800000000002</v>
          </cell>
          <cell r="J1298">
            <v>2.032</v>
          </cell>
          <cell r="K1298">
            <v>1.3207031250000001</v>
          </cell>
          <cell r="L1298">
            <v>1200</v>
          </cell>
          <cell r="M1298">
            <v>180</v>
          </cell>
          <cell r="N1298">
            <v>80</v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>0</v>
          </cell>
          <cell r="V1298" t="str">
            <v>0</v>
          </cell>
          <cell r="W1298" t="str">
            <v>0</v>
          </cell>
          <cell r="X1298" t="str">
            <v>0</v>
          </cell>
          <cell r="Y1298" t="str">
            <v>0</v>
          </cell>
          <cell r="Z1298" t="str">
            <v>0</v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 t="str">
            <v/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>
            <v>1480</v>
          </cell>
        </row>
        <row r="1299">
          <cell r="A1299" t="str">
            <v>0_10_8_Hell</v>
          </cell>
          <cell r="B1299">
            <v>0</v>
          </cell>
          <cell r="C1299">
            <v>10</v>
          </cell>
          <cell r="D1299">
            <v>8</v>
          </cell>
          <cell r="E1299">
            <v>37.06</v>
          </cell>
          <cell r="F1299" t="str">
            <v>Hell</v>
          </cell>
          <cell r="G1299" t="str">
            <v>标准关</v>
          </cell>
          <cell r="H1299">
            <v>1</v>
          </cell>
          <cell r="I1299">
            <v>1955.646</v>
          </cell>
          <cell r="J1299">
            <v>2.032</v>
          </cell>
          <cell r="K1299">
            <v>1.4527734375000001</v>
          </cell>
          <cell r="L1299">
            <v>1346</v>
          </cell>
          <cell r="M1299">
            <v>180</v>
          </cell>
          <cell r="N1299">
            <v>80</v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>0</v>
          </cell>
          <cell r="V1299" t="str">
            <v>0</v>
          </cell>
          <cell r="W1299" t="str">
            <v>0</v>
          </cell>
          <cell r="X1299" t="str">
            <v>0</v>
          </cell>
          <cell r="Y1299" t="str">
            <v>0</v>
          </cell>
          <cell r="Z1299" t="str">
            <v>0</v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 t="str">
            <v/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>
            <v>1660</v>
          </cell>
        </row>
        <row r="1300">
          <cell r="A1300" t="str">
            <v>0_10_9_Hell</v>
          </cell>
          <cell r="B1300">
            <v>0</v>
          </cell>
          <cell r="C1300">
            <v>10</v>
          </cell>
          <cell r="D1300">
            <v>9</v>
          </cell>
          <cell r="E1300">
            <v>39.24</v>
          </cell>
          <cell r="F1300" t="str">
            <v>Hell</v>
          </cell>
          <cell r="G1300" t="str">
            <v>标准关</v>
          </cell>
          <cell r="H1300">
            <v>1</v>
          </cell>
          <cell r="I1300">
            <v>2364.768</v>
          </cell>
          <cell r="J1300">
            <v>2.032</v>
          </cell>
          <cell r="K1300">
            <v>1.5848437500000001</v>
          </cell>
          <cell r="L1300">
            <v>1492</v>
          </cell>
          <cell r="M1300">
            <v>180</v>
          </cell>
          <cell r="N1300">
            <v>80</v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>0</v>
          </cell>
          <cell r="V1300" t="str">
            <v>0</v>
          </cell>
          <cell r="W1300" t="str">
            <v>0</v>
          </cell>
          <cell r="X1300" t="str">
            <v>0</v>
          </cell>
          <cell r="Y1300" t="str">
            <v>0</v>
          </cell>
          <cell r="Z1300" t="str">
            <v>0</v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>
            <v>1840</v>
          </cell>
        </row>
        <row r="1301">
          <cell r="A1301" t="str">
            <v>0_10_10_Hell</v>
          </cell>
          <cell r="B1301">
            <v>0</v>
          </cell>
          <cell r="C1301">
            <v>10</v>
          </cell>
          <cell r="D1301">
            <v>10</v>
          </cell>
          <cell r="E1301">
            <v>41.42</v>
          </cell>
          <cell r="F1301" t="str">
            <v>Hell</v>
          </cell>
          <cell r="G1301" t="str">
            <v>标准关</v>
          </cell>
          <cell r="H1301">
            <v>1</v>
          </cell>
          <cell r="I1301">
            <v>2812.4460000000004</v>
          </cell>
          <cell r="J1301">
            <v>2.032</v>
          </cell>
          <cell r="K1301">
            <v>1.7169140625000001</v>
          </cell>
          <cell r="L1301">
            <v>1638</v>
          </cell>
          <cell r="M1301">
            <v>180</v>
          </cell>
          <cell r="N1301">
            <v>80</v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>0</v>
          </cell>
          <cell r="V1301" t="str">
            <v>0</v>
          </cell>
          <cell r="W1301" t="str">
            <v>0</v>
          </cell>
          <cell r="X1301" t="str">
            <v>0</v>
          </cell>
          <cell r="Y1301" t="str">
            <v>0</v>
          </cell>
          <cell r="Z1301" t="str">
            <v>0</v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>
            <v>2020</v>
          </cell>
        </row>
        <row r="1302">
          <cell r="A1302" t="str">
            <v>0_11_1_Hell</v>
          </cell>
          <cell r="B1302">
            <v>0</v>
          </cell>
          <cell r="C1302">
            <v>11</v>
          </cell>
          <cell r="D1302">
            <v>1</v>
          </cell>
          <cell r="E1302">
            <v>22</v>
          </cell>
          <cell r="F1302" t="str">
            <v>Hell</v>
          </cell>
          <cell r="G1302" t="str">
            <v>标准关</v>
          </cell>
          <cell r="H1302">
            <v>1</v>
          </cell>
          <cell r="I1302">
            <v>132.29999999999998</v>
          </cell>
          <cell r="J1302">
            <v>2.08</v>
          </cell>
          <cell r="K1302">
            <v>0.5390625</v>
          </cell>
          <cell r="L1302">
            <v>245</v>
          </cell>
          <cell r="M1302">
            <v>180</v>
          </cell>
          <cell r="N1302">
            <v>80</v>
          </cell>
          <cell r="O1302" t="str">
            <v>火精灵1</v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>
            <v>11</v>
          </cell>
          <cell r="V1302" t="str">
            <v>0</v>
          </cell>
          <cell r="W1302" t="str">
            <v>0</v>
          </cell>
          <cell r="X1302" t="str">
            <v>0</v>
          </cell>
          <cell r="Y1302" t="str">
            <v>0</v>
          </cell>
          <cell r="Z1302" t="str">
            <v>0</v>
          </cell>
          <cell r="AA1302">
            <v>245</v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>
            <v>2.08</v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>
            <v>7</v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>
            <v>300</v>
          </cell>
        </row>
        <row r="1303">
          <cell r="A1303" t="str">
            <v>0_11_2_Hell</v>
          </cell>
          <cell r="B1303">
            <v>0</v>
          </cell>
          <cell r="C1303">
            <v>11</v>
          </cell>
          <cell r="D1303">
            <v>2</v>
          </cell>
          <cell r="E1303">
            <v>24.200000000000003</v>
          </cell>
          <cell r="F1303" t="str">
            <v>Hell</v>
          </cell>
          <cell r="G1303" t="str">
            <v>标准关</v>
          </cell>
          <cell r="H1303">
            <v>1</v>
          </cell>
          <cell r="I1303">
            <v>284.44499999999999</v>
          </cell>
          <cell r="J1303">
            <v>2.08</v>
          </cell>
          <cell r="K1303">
            <v>0.673828125</v>
          </cell>
          <cell r="L1303">
            <v>422</v>
          </cell>
          <cell r="M1303">
            <v>180</v>
          </cell>
          <cell r="N1303">
            <v>80</v>
          </cell>
          <cell r="O1303" t="str">
            <v>火精灵1</v>
          </cell>
          <cell r="P1303" t="str">
            <v>骷髅1</v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>
            <v>5</v>
          </cell>
          <cell r="V1303">
            <v>10</v>
          </cell>
          <cell r="W1303" t="str">
            <v>0</v>
          </cell>
          <cell r="X1303" t="str">
            <v>0</v>
          </cell>
          <cell r="Y1303" t="str">
            <v>0</v>
          </cell>
          <cell r="Z1303" t="str">
            <v>0</v>
          </cell>
          <cell r="AA1303">
            <v>422</v>
          </cell>
          <cell r="AB1303">
            <v>422</v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>
            <v>2.08</v>
          </cell>
          <cell r="AH1303">
            <v>2.08</v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>
            <v>5</v>
          </cell>
          <cell r="AN1303">
            <v>5</v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>
            <v>516</v>
          </cell>
        </row>
        <row r="1304">
          <cell r="A1304" t="str">
            <v>0_11_3_Hell</v>
          </cell>
          <cell r="B1304">
            <v>0</v>
          </cell>
          <cell r="C1304">
            <v>11</v>
          </cell>
          <cell r="D1304">
            <v>3</v>
          </cell>
          <cell r="E1304">
            <v>26.4</v>
          </cell>
          <cell r="F1304" t="str">
            <v>Hell</v>
          </cell>
          <cell r="G1304" t="str">
            <v>标准关</v>
          </cell>
          <cell r="H1304">
            <v>1</v>
          </cell>
          <cell r="I1304">
            <v>484.21799999999996</v>
          </cell>
          <cell r="J1304">
            <v>2.08</v>
          </cell>
          <cell r="K1304">
            <v>0.80859375</v>
          </cell>
          <cell r="L1304">
            <v>599</v>
          </cell>
          <cell r="M1304">
            <v>180</v>
          </cell>
          <cell r="N1304">
            <v>80</v>
          </cell>
          <cell r="O1304" t="str">
            <v>骷髅1</v>
          </cell>
          <cell r="P1304" t="str">
            <v>麻痹蝎1</v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>
            <v>10</v>
          </cell>
          <cell r="V1304">
            <v>10</v>
          </cell>
          <cell r="W1304" t="str">
            <v>0</v>
          </cell>
          <cell r="X1304" t="str">
            <v>0</v>
          </cell>
          <cell r="Y1304" t="str">
            <v>0</v>
          </cell>
          <cell r="Z1304" t="str">
            <v>0</v>
          </cell>
          <cell r="AA1304">
            <v>599</v>
          </cell>
          <cell r="AB1304">
            <v>599</v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>
            <v>2.08</v>
          </cell>
          <cell r="AH1304">
            <v>2.08</v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>
            <v>4</v>
          </cell>
          <cell r="AN1304">
            <v>4</v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>
            <v>732</v>
          </cell>
        </row>
        <row r="1305">
          <cell r="A1305" t="str">
            <v>0_11_4_Hell</v>
          </cell>
          <cell r="B1305">
            <v>0</v>
          </cell>
          <cell r="C1305">
            <v>11</v>
          </cell>
          <cell r="D1305">
            <v>4</v>
          </cell>
          <cell r="E1305">
            <v>28.6</v>
          </cell>
          <cell r="F1305" t="str">
            <v>Hell</v>
          </cell>
          <cell r="G1305" t="str">
            <v>标准关</v>
          </cell>
          <cell r="H1305">
            <v>1</v>
          </cell>
          <cell r="I1305">
            <v>725.44499999999982</v>
          </cell>
          <cell r="J1305">
            <v>2.08</v>
          </cell>
          <cell r="K1305">
            <v>0.943359375</v>
          </cell>
          <cell r="L1305">
            <v>769</v>
          </cell>
          <cell r="M1305">
            <v>180</v>
          </cell>
          <cell r="N1305">
            <v>80</v>
          </cell>
          <cell r="O1305" t="str">
            <v>骷髅1</v>
          </cell>
          <cell r="P1305" t="str">
            <v>麻痹蝎1</v>
          </cell>
          <cell r="Q1305" t="str">
            <v>蜘蛛2</v>
          </cell>
          <cell r="R1305" t="str">
            <v/>
          </cell>
          <cell r="S1305" t="str">
            <v/>
          </cell>
          <cell r="T1305" t="str">
            <v/>
          </cell>
          <cell r="U1305">
            <v>10</v>
          </cell>
          <cell r="V1305">
            <v>10</v>
          </cell>
          <cell r="W1305">
            <v>5</v>
          </cell>
          <cell r="X1305" t="str">
            <v>0</v>
          </cell>
          <cell r="Y1305" t="str">
            <v>0</v>
          </cell>
          <cell r="Z1305" t="str">
            <v>0</v>
          </cell>
          <cell r="AA1305">
            <v>481</v>
          </cell>
          <cell r="AB1305">
            <v>481</v>
          </cell>
          <cell r="AC1305">
            <v>1923</v>
          </cell>
          <cell r="AD1305" t="str">
            <v/>
          </cell>
          <cell r="AE1305" t="str">
            <v/>
          </cell>
          <cell r="AF1305" t="str">
            <v/>
          </cell>
          <cell r="AG1305">
            <v>2.08</v>
          </cell>
          <cell r="AH1305">
            <v>2.08</v>
          </cell>
          <cell r="AI1305">
            <v>4.16</v>
          </cell>
          <cell r="AJ1305" t="str">
            <v/>
          </cell>
          <cell r="AK1305" t="str">
            <v/>
          </cell>
          <cell r="AL1305" t="str">
            <v/>
          </cell>
          <cell r="AM1305">
            <v>3</v>
          </cell>
          <cell r="AN1305">
            <v>3</v>
          </cell>
          <cell r="AO1305">
            <v>5</v>
          </cell>
          <cell r="AP1305" t="str">
            <v/>
          </cell>
          <cell r="AQ1305" t="str">
            <v/>
          </cell>
          <cell r="AR1305" t="str">
            <v/>
          </cell>
          <cell r="AS1305">
            <v>940</v>
          </cell>
        </row>
        <row r="1306">
          <cell r="A1306" t="str">
            <v>0_11_5_Hell</v>
          </cell>
          <cell r="B1306">
            <v>0</v>
          </cell>
          <cell r="C1306">
            <v>11</v>
          </cell>
          <cell r="D1306">
            <v>5</v>
          </cell>
          <cell r="E1306">
            <v>30.799999999999997</v>
          </cell>
          <cell r="F1306" t="str">
            <v>Hell</v>
          </cell>
          <cell r="G1306" t="str">
            <v>标准关</v>
          </cell>
          <cell r="H1306">
            <v>1</v>
          </cell>
          <cell r="I1306">
            <v>987.83999999999992</v>
          </cell>
          <cell r="J1306">
            <v>2.08</v>
          </cell>
          <cell r="K1306">
            <v>1.078125</v>
          </cell>
          <cell r="L1306">
            <v>916</v>
          </cell>
          <cell r="M1306">
            <v>180</v>
          </cell>
          <cell r="N1306">
            <v>80</v>
          </cell>
          <cell r="O1306" t="str">
            <v>麻痹蝎1</v>
          </cell>
          <cell r="P1306" t="str">
            <v>蜘蛛2</v>
          </cell>
          <cell r="Q1306" t="str">
            <v>火精灵1</v>
          </cell>
          <cell r="R1306" t="str">
            <v/>
          </cell>
          <cell r="S1306" t="str">
            <v/>
          </cell>
          <cell r="T1306" t="str">
            <v/>
          </cell>
          <cell r="U1306">
            <v>13</v>
          </cell>
          <cell r="V1306">
            <v>13</v>
          </cell>
          <cell r="W1306">
            <v>6</v>
          </cell>
          <cell r="X1306" t="str">
            <v>0</v>
          </cell>
          <cell r="Y1306" t="str">
            <v>0</v>
          </cell>
          <cell r="Z1306" t="str">
            <v>0</v>
          </cell>
          <cell r="AA1306">
            <v>413</v>
          </cell>
          <cell r="AB1306">
            <v>1651</v>
          </cell>
          <cell r="AC1306">
            <v>413</v>
          </cell>
          <cell r="AD1306" t="str">
            <v/>
          </cell>
          <cell r="AE1306" t="str">
            <v/>
          </cell>
          <cell r="AF1306" t="str">
            <v/>
          </cell>
          <cell r="AG1306">
            <v>2.08</v>
          </cell>
          <cell r="AH1306">
            <v>4.16</v>
          </cell>
          <cell r="AI1306">
            <v>2.08</v>
          </cell>
          <cell r="AJ1306" t="str">
            <v/>
          </cell>
          <cell r="AK1306" t="str">
            <v/>
          </cell>
          <cell r="AL1306" t="str">
            <v/>
          </cell>
          <cell r="AM1306">
            <v>2</v>
          </cell>
          <cell r="AN1306">
            <v>4</v>
          </cell>
          <cell r="AO1306">
            <v>2</v>
          </cell>
          <cell r="AP1306" t="str">
            <v/>
          </cell>
          <cell r="AQ1306" t="str">
            <v/>
          </cell>
          <cell r="AR1306" t="str">
            <v/>
          </cell>
          <cell r="AS1306">
            <v>1120</v>
          </cell>
        </row>
        <row r="1307">
          <cell r="A1307" t="str">
            <v>0_11_6_Hell</v>
          </cell>
          <cell r="B1307">
            <v>0</v>
          </cell>
          <cell r="C1307">
            <v>11</v>
          </cell>
          <cell r="D1307">
            <v>6</v>
          </cell>
          <cell r="E1307">
            <v>33</v>
          </cell>
          <cell r="F1307" t="str">
            <v>Hell</v>
          </cell>
          <cell r="G1307" t="str">
            <v>标准关</v>
          </cell>
          <cell r="H1307">
            <v>1</v>
          </cell>
          <cell r="I1307">
            <v>1289.925</v>
          </cell>
          <cell r="J1307">
            <v>2.08</v>
          </cell>
          <cell r="K1307">
            <v>1.212890625</v>
          </cell>
          <cell r="L1307">
            <v>1064</v>
          </cell>
          <cell r="M1307">
            <v>180</v>
          </cell>
          <cell r="N1307">
            <v>80</v>
          </cell>
          <cell r="O1307" t="str">
            <v>骷髅1</v>
          </cell>
          <cell r="P1307" t="str">
            <v>麻痹蝎1</v>
          </cell>
          <cell r="Q1307" t="str">
            <v>蜘蛛2</v>
          </cell>
          <cell r="R1307" t="str">
            <v>火精灵1</v>
          </cell>
          <cell r="S1307" t="str">
            <v/>
          </cell>
          <cell r="T1307" t="str">
            <v/>
          </cell>
          <cell r="U1307">
            <v>8</v>
          </cell>
          <cell r="V1307">
            <v>8</v>
          </cell>
          <cell r="W1307">
            <v>8</v>
          </cell>
          <cell r="X1307">
            <v>16</v>
          </cell>
          <cell r="Y1307" t="str">
            <v>0</v>
          </cell>
          <cell r="Z1307" t="str">
            <v>0</v>
          </cell>
          <cell r="AA1307">
            <v>665</v>
          </cell>
          <cell r="AB1307">
            <v>665</v>
          </cell>
          <cell r="AC1307">
            <v>2660</v>
          </cell>
          <cell r="AD1307">
            <v>665</v>
          </cell>
          <cell r="AE1307" t="str">
            <v/>
          </cell>
          <cell r="AF1307" t="str">
            <v/>
          </cell>
          <cell r="AG1307">
            <v>2.08</v>
          </cell>
          <cell r="AH1307">
            <v>2.08</v>
          </cell>
          <cell r="AI1307">
            <v>4.16</v>
          </cell>
          <cell r="AJ1307">
            <v>2.08</v>
          </cell>
          <cell r="AK1307" t="str">
            <v/>
          </cell>
          <cell r="AL1307" t="str">
            <v/>
          </cell>
          <cell r="AM1307">
            <v>2</v>
          </cell>
          <cell r="AN1307">
            <v>2</v>
          </cell>
          <cell r="AO1307">
            <v>3</v>
          </cell>
          <cell r="AP1307">
            <v>2</v>
          </cell>
          <cell r="AQ1307" t="str">
            <v/>
          </cell>
          <cell r="AR1307" t="str">
            <v/>
          </cell>
          <cell r="AS1307">
            <v>1300</v>
          </cell>
        </row>
        <row r="1308">
          <cell r="A1308" t="str">
            <v>0_11_7_Hell</v>
          </cell>
          <cell r="B1308">
            <v>0</v>
          </cell>
          <cell r="C1308">
            <v>11</v>
          </cell>
          <cell r="D1308">
            <v>7</v>
          </cell>
          <cell r="E1308">
            <v>35.200000000000003</v>
          </cell>
          <cell r="F1308" t="str">
            <v>Hell</v>
          </cell>
          <cell r="G1308" t="str">
            <v>标准关</v>
          </cell>
          <cell r="H1308">
            <v>1</v>
          </cell>
          <cell r="I1308">
            <v>1631.6999999999998</v>
          </cell>
          <cell r="J1308">
            <v>2.08</v>
          </cell>
          <cell r="K1308">
            <v>1.34765625</v>
          </cell>
          <cell r="L1308">
            <v>1211</v>
          </cell>
          <cell r="M1308">
            <v>180</v>
          </cell>
          <cell r="N1308">
            <v>80</v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>0</v>
          </cell>
          <cell r="V1308" t="str">
            <v>0</v>
          </cell>
          <cell r="W1308" t="str">
            <v>0</v>
          </cell>
          <cell r="X1308" t="str">
            <v>0</v>
          </cell>
          <cell r="Y1308" t="str">
            <v>0</v>
          </cell>
          <cell r="Z1308" t="str">
            <v>0</v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>
            <v>1480</v>
          </cell>
        </row>
        <row r="1309">
          <cell r="A1309" t="str">
            <v>0_11_8_Hell</v>
          </cell>
          <cell r="B1309">
            <v>0</v>
          </cell>
          <cell r="C1309">
            <v>11</v>
          </cell>
          <cell r="D1309">
            <v>8</v>
          </cell>
          <cell r="E1309">
            <v>37.4</v>
          </cell>
          <cell r="F1309" t="str">
            <v>Hell</v>
          </cell>
          <cell r="G1309" t="str">
            <v>标准关</v>
          </cell>
          <cell r="H1309">
            <v>1</v>
          </cell>
          <cell r="I1309">
            <v>2013.165</v>
          </cell>
          <cell r="J1309">
            <v>2.08</v>
          </cell>
          <cell r="K1309">
            <v>1.482421875</v>
          </cell>
          <cell r="L1309">
            <v>1358</v>
          </cell>
          <cell r="M1309">
            <v>180</v>
          </cell>
          <cell r="N1309">
            <v>80</v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>0</v>
          </cell>
          <cell r="V1309" t="str">
            <v>0</v>
          </cell>
          <cell r="W1309" t="str">
            <v>0</v>
          </cell>
          <cell r="X1309" t="str">
            <v>0</v>
          </cell>
          <cell r="Y1309" t="str">
            <v>0</v>
          </cell>
          <cell r="Z1309" t="str">
            <v>0</v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>
            <v>1660</v>
          </cell>
        </row>
        <row r="1310">
          <cell r="A1310" t="str">
            <v>0_11_9_Hell</v>
          </cell>
          <cell r="B1310">
            <v>0</v>
          </cell>
          <cell r="C1310">
            <v>11</v>
          </cell>
          <cell r="D1310">
            <v>9</v>
          </cell>
          <cell r="E1310">
            <v>39.6</v>
          </cell>
          <cell r="F1310" t="str">
            <v>Hell</v>
          </cell>
          <cell r="G1310" t="str">
            <v>标准关</v>
          </cell>
          <cell r="H1310">
            <v>1</v>
          </cell>
          <cell r="I1310">
            <v>2434.3199999999997</v>
          </cell>
          <cell r="J1310">
            <v>2.08</v>
          </cell>
          <cell r="K1310">
            <v>1.6171875</v>
          </cell>
          <cell r="L1310">
            <v>1505</v>
          </cell>
          <cell r="M1310">
            <v>180</v>
          </cell>
          <cell r="N1310">
            <v>80</v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>0</v>
          </cell>
          <cell r="V1310" t="str">
            <v>0</v>
          </cell>
          <cell r="W1310" t="str">
            <v>0</v>
          </cell>
          <cell r="X1310" t="str">
            <v>0</v>
          </cell>
          <cell r="Y1310" t="str">
            <v>0</v>
          </cell>
          <cell r="Z1310" t="str">
            <v>0</v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>
            <v>1840</v>
          </cell>
        </row>
        <row r="1311">
          <cell r="A1311" t="str">
            <v>0_11_10_Hell</v>
          </cell>
          <cell r="B1311">
            <v>0</v>
          </cell>
          <cell r="C1311">
            <v>11</v>
          </cell>
          <cell r="D1311">
            <v>10</v>
          </cell>
          <cell r="E1311">
            <v>41.8</v>
          </cell>
          <cell r="F1311" t="str">
            <v>Hell</v>
          </cell>
          <cell r="G1311" t="str">
            <v>标准关</v>
          </cell>
          <cell r="H1311">
            <v>1</v>
          </cell>
          <cell r="I1311">
            <v>2895.165</v>
          </cell>
          <cell r="J1311">
            <v>2.08</v>
          </cell>
          <cell r="K1311">
            <v>1.751953125</v>
          </cell>
          <cell r="L1311">
            <v>1653</v>
          </cell>
          <cell r="M1311">
            <v>180</v>
          </cell>
          <cell r="N1311">
            <v>80</v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>0</v>
          </cell>
          <cell r="V1311" t="str">
            <v>0</v>
          </cell>
          <cell r="W1311" t="str">
            <v>0</v>
          </cell>
          <cell r="X1311" t="str">
            <v>0</v>
          </cell>
          <cell r="Y1311" t="str">
            <v>0</v>
          </cell>
          <cell r="Z1311" t="str">
            <v>0</v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>
            <v>2020</v>
          </cell>
        </row>
        <row r="1312">
          <cell r="A1312" t="str">
            <v>0_12_1_Hell</v>
          </cell>
          <cell r="B1312">
            <v>0</v>
          </cell>
          <cell r="C1312">
            <v>12</v>
          </cell>
          <cell r="D1312">
            <v>1</v>
          </cell>
          <cell r="E1312">
            <v>22.200000000000003</v>
          </cell>
          <cell r="F1312" t="str">
            <v>Hell</v>
          </cell>
          <cell r="G1312" t="str">
            <v>困难关</v>
          </cell>
          <cell r="H1312">
            <v>1</v>
          </cell>
          <cell r="I1312">
            <v>136.07999999999998</v>
          </cell>
          <cell r="J1312">
            <v>2.1280000000000001</v>
          </cell>
          <cell r="K1312">
            <v>0.54984374999999996</v>
          </cell>
          <cell r="L1312">
            <v>247</v>
          </cell>
          <cell r="M1312">
            <v>180</v>
          </cell>
          <cell r="N1312">
            <v>80</v>
          </cell>
          <cell r="O1312" t="str">
            <v>蝙蝠2</v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>
            <v>12</v>
          </cell>
          <cell r="V1312" t="str">
            <v>0</v>
          </cell>
          <cell r="W1312" t="str">
            <v>0</v>
          </cell>
          <cell r="X1312" t="str">
            <v>0</v>
          </cell>
          <cell r="Y1312" t="str">
            <v>0</v>
          </cell>
          <cell r="Z1312" t="str">
            <v>0</v>
          </cell>
          <cell r="AA1312">
            <v>247</v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>
            <v>2.1280000000000001</v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>
            <v>7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>
            <v>300</v>
          </cell>
        </row>
        <row r="1313">
          <cell r="A1313" t="str">
            <v>0_12_2_Hell</v>
          </cell>
          <cell r="B1313">
            <v>0</v>
          </cell>
          <cell r="C1313">
            <v>12</v>
          </cell>
          <cell r="D1313">
            <v>2</v>
          </cell>
          <cell r="E1313">
            <v>24.420000000000005</v>
          </cell>
          <cell r="F1313" t="str">
            <v>Hell</v>
          </cell>
          <cell r="G1313" t="str">
            <v>困难关</v>
          </cell>
          <cell r="H1313">
            <v>1</v>
          </cell>
          <cell r="I1313">
            <v>292.572</v>
          </cell>
          <cell r="J1313">
            <v>2.1280000000000001</v>
          </cell>
          <cell r="K1313">
            <v>0.68730468749999996</v>
          </cell>
          <cell r="L1313">
            <v>426</v>
          </cell>
          <cell r="M1313">
            <v>180</v>
          </cell>
          <cell r="N1313">
            <v>80</v>
          </cell>
          <cell r="O1313" t="str">
            <v>蝙蝠2</v>
          </cell>
          <cell r="P1313" t="str">
            <v>骷髅1</v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>
            <v>5</v>
          </cell>
          <cell r="V1313">
            <v>11</v>
          </cell>
          <cell r="W1313" t="str">
            <v>0</v>
          </cell>
          <cell r="X1313" t="str">
            <v>0</v>
          </cell>
          <cell r="Y1313" t="str">
            <v>0</v>
          </cell>
          <cell r="Z1313" t="str">
            <v>0</v>
          </cell>
          <cell r="AA1313">
            <v>879</v>
          </cell>
          <cell r="AB1313">
            <v>220</v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/>
          </cell>
          <cell r="AG1313">
            <v>2.1280000000000001</v>
          </cell>
          <cell r="AH1313">
            <v>2.1280000000000001</v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>
            <v>8</v>
          </cell>
          <cell r="AN1313">
            <v>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>
            <v>516</v>
          </cell>
        </row>
        <row r="1314">
          <cell r="A1314" t="str">
            <v>0_12_3_Hell</v>
          </cell>
          <cell r="B1314">
            <v>0</v>
          </cell>
          <cell r="C1314">
            <v>12</v>
          </cell>
          <cell r="D1314">
            <v>3</v>
          </cell>
          <cell r="E1314">
            <v>26.640000000000004</v>
          </cell>
          <cell r="F1314" t="str">
            <v>Hell</v>
          </cell>
          <cell r="G1314" t="str">
            <v>困难关</v>
          </cell>
          <cell r="H1314">
            <v>1</v>
          </cell>
          <cell r="I1314">
            <v>498.05279999999993</v>
          </cell>
          <cell r="J1314">
            <v>2.1280000000000001</v>
          </cell>
          <cell r="K1314">
            <v>0.82476562499999995</v>
          </cell>
          <cell r="L1314">
            <v>604</v>
          </cell>
          <cell r="M1314">
            <v>180</v>
          </cell>
          <cell r="N1314">
            <v>80</v>
          </cell>
          <cell r="O1314" t="str">
            <v>骷髅1</v>
          </cell>
          <cell r="P1314" t="str">
            <v>麻痹蝎1</v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>
            <v>10</v>
          </cell>
          <cell r="V1314">
            <v>10</v>
          </cell>
          <cell r="W1314" t="str">
            <v>0</v>
          </cell>
          <cell r="X1314" t="str">
            <v>0</v>
          </cell>
          <cell r="Y1314" t="str">
            <v>0</v>
          </cell>
          <cell r="Z1314" t="str">
            <v>0</v>
          </cell>
          <cell r="AA1314">
            <v>604</v>
          </cell>
          <cell r="AB1314">
            <v>604</v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>
            <v>2.1280000000000001</v>
          </cell>
          <cell r="AH1314">
            <v>2.1280000000000001</v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>
            <v>4</v>
          </cell>
          <cell r="AN1314">
            <v>4</v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>
            <v>732</v>
          </cell>
        </row>
        <row r="1315">
          <cell r="A1315" t="str">
            <v>0_12_4_Hell</v>
          </cell>
          <cell r="B1315">
            <v>0</v>
          </cell>
          <cell r="C1315">
            <v>12</v>
          </cell>
          <cell r="D1315">
            <v>4</v>
          </cell>
          <cell r="E1315">
            <v>28.860000000000003</v>
          </cell>
          <cell r="F1315" t="str">
            <v>Hell</v>
          </cell>
          <cell r="G1315" t="str">
            <v>困难关</v>
          </cell>
          <cell r="H1315">
            <v>1</v>
          </cell>
          <cell r="I1315">
            <v>746.17199999999991</v>
          </cell>
          <cell r="J1315">
            <v>2.1280000000000001</v>
          </cell>
          <cell r="K1315">
            <v>0.96222656249999994</v>
          </cell>
          <cell r="L1315">
            <v>775</v>
          </cell>
          <cell r="M1315">
            <v>180</v>
          </cell>
          <cell r="N1315">
            <v>80</v>
          </cell>
          <cell r="O1315" t="str">
            <v>骷髅1</v>
          </cell>
          <cell r="P1315" t="str">
            <v>麻痹蝎1</v>
          </cell>
          <cell r="Q1315" t="str">
            <v>蜘蛛2</v>
          </cell>
          <cell r="R1315" t="str">
            <v/>
          </cell>
          <cell r="S1315" t="str">
            <v/>
          </cell>
          <cell r="T1315" t="str">
            <v/>
          </cell>
          <cell r="U1315">
            <v>11</v>
          </cell>
          <cell r="V1315">
            <v>11</v>
          </cell>
          <cell r="W1315">
            <v>5</v>
          </cell>
          <cell r="X1315" t="str">
            <v>0</v>
          </cell>
          <cell r="Y1315" t="str">
            <v>0</v>
          </cell>
          <cell r="Z1315" t="str">
            <v>0</v>
          </cell>
          <cell r="AA1315">
            <v>498</v>
          </cell>
          <cell r="AB1315">
            <v>498</v>
          </cell>
          <cell r="AC1315">
            <v>1993</v>
          </cell>
          <cell r="AD1315" t="str">
            <v/>
          </cell>
          <cell r="AE1315" t="str">
            <v/>
          </cell>
          <cell r="AF1315" t="str">
            <v/>
          </cell>
          <cell r="AG1315">
            <v>2.1280000000000001</v>
          </cell>
          <cell r="AH1315">
            <v>2.1280000000000001</v>
          </cell>
          <cell r="AI1315">
            <v>4.2560000000000002</v>
          </cell>
          <cell r="AJ1315" t="str">
            <v/>
          </cell>
          <cell r="AK1315" t="str">
            <v/>
          </cell>
          <cell r="AL1315" t="str">
            <v/>
          </cell>
          <cell r="AM1315">
            <v>3</v>
          </cell>
          <cell r="AN1315">
            <v>3</v>
          </cell>
          <cell r="AO1315">
            <v>5</v>
          </cell>
          <cell r="AP1315" t="str">
            <v/>
          </cell>
          <cell r="AQ1315" t="str">
            <v/>
          </cell>
          <cell r="AR1315" t="str">
            <v/>
          </cell>
          <cell r="AS1315">
            <v>940</v>
          </cell>
        </row>
        <row r="1316">
          <cell r="A1316" t="str">
            <v>0_12_5_Hell</v>
          </cell>
          <cell r="B1316">
            <v>0</v>
          </cell>
          <cell r="C1316">
            <v>12</v>
          </cell>
          <cell r="D1316">
            <v>5</v>
          </cell>
          <cell r="E1316">
            <v>31.080000000000002</v>
          </cell>
          <cell r="F1316" t="str">
            <v>Hell</v>
          </cell>
          <cell r="G1316" t="str">
            <v>困难关</v>
          </cell>
          <cell r="H1316">
            <v>1</v>
          </cell>
          <cell r="I1316">
            <v>1016.064</v>
          </cell>
          <cell r="J1316">
            <v>2.1280000000000001</v>
          </cell>
          <cell r="K1316">
            <v>1.0996874999999999</v>
          </cell>
          <cell r="L1316">
            <v>924</v>
          </cell>
          <cell r="M1316">
            <v>180</v>
          </cell>
          <cell r="N1316">
            <v>80</v>
          </cell>
          <cell r="O1316" t="str">
            <v>麻痹蝎1</v>
          </cell>
          <cell r="P1316" t="str">
            <v>蜘蛛2</v>
          </cell>
          <cell r="Q1316" t="str">
            <v>蝙蝠2</v>
          </cell>
          <cell r="R1316" t="str">
            <v/>
          </cell>
          <cell r="S1316" t="str">
            <v/>
          </cell>
          <cell r="T1316" t="str">
            <v/>
          </cell>
          <cell r="U1316">
            <v>13</v>
          </cell>
          <cell r="V1316">
            <v>13</v>
          </cell>
          <cell r="W1316">
            <v>6</v>
          </cell>
          <cell r="X1316" t="str">
            <v>0</v>
          </cell>
          <cell r="Y1316" t="str">
            <v>0</v>
          </cell>
          <cell r="Z1316" t="str">
            <v>0</v>
          </cell>
          <cell r="AA1316">
            <v>332</v>
          </cell>
          <cell r="AB1316">
            <v>1329</v>
          </cell>
          <cell r="AC1316">
            <v>1329</v>
          </cell>
          <cell r="AD1316" t="str">
            <v/>
          </cell>
          <cell r="AE1316" t="str">
            <v/>
          </cell>
          <cell r="AF1316" t="str">
            <v/>
          </cell>
          <cell r="AG1316">
            <v>2.1280000000000001</v>
          </cell>
          <cell r="AH1316">
            <v>4.2560000000000002</v>
          </cell>
          <cell r="AI1316">
            <v>2.1280000000000001</v>
          </cell>
          <cell r="AJ1316" t="str">
            <v/>
          </cell>
          <cell r="AK1316" t="str">
            <v/>
          </cell>
          <cell r="AL1316" t="str">
            <v/>
          </cell>
          <cell r="AM1316">
            <v>2</v>
          </cell>
          <cell r="AN1316">
            <v>3</v>
          </cell>
          <cell r="AO1316">
            <v>3</v>
          </cell>
          <cell r="AP1316" t="str">
            <v/>
          </cell>
          <cell r="AQ1316" t="str">
            <v/>
          </cell>
          <cell r="AR1316" t="str">
            <v/>
          </cell>
          <cell r="AS1316">
            <v>1120</v>
          </cell>
        </row>
        <row r="1317">
          <cell r="A1317" t="str">
            <v>0_12_6_Hell</v>
          </cell>
          <cell r="B1317">
            <v>0</v>
          </cell>
          <cell r="C1317">
            <v>12</v>
          </cell>
          <cell r="D1317">
            <v>6</v>
          </cell>
          <cell r="E1317">
            <v>33.300000000000004</v>
          </cell>
          <cell r="F1317" t="str">
            <v>Hell</v>
          </cell>
          <cell r="G1317" t="str">
            <v>困难关</v>
          </cell>
          <cell r="H1317">
            <v>1</v>
          </cell>
          <cell r="I1317">
            <v>1326.78</v>
          </cell>
          <cell r="J1317">
            <v>2.1280000000000001</v>
          </cell>
          <cell r="K1317">
            <v>1.2371484374999999</v>
          </cell>
          <cell r="L1317">
            <v>1072</v>
          </cell>
          <cell r="M1317">
            <v>180</v>
          </cell>
          <cell r="N1317">
            <v>80</v>
          </cell>
          <cell r="O1317" t="str">
            <v>骷髅1</v>
          </cell>
          <cell r="P1317" t="str">
            <v>麻痹蝎1</v>
          </cell>
          <cell r="Q1317" t="str">
            <v>蜘蛛2</v>
          </cell>
          <cell r="R1317" t="str">
            <v>火精灵1</v>
          </cell>
          <cell r="S1317" t="str">
            <v/>
          </cell>
          <cell r="T1317" t="str">
            <v/>
          </cell>
          <cell r="U1317">
            <v>11</v>
          </cell>
          <cell r="V1317">
            <v>11</v>
          </cell>
          <cell r="W1317">
            <v>11</v>
          </cell>
          <cell r="X1317">
            <v>5</v>
          </cell>
          <cell r="Y1317" t="str">
            <v>0</v>
          </cell>
          <cell r="Z1317" t="str">
            <v>0</v>
          </cell>
          <cell r="AA1317">
            <v>574</v>
          </cell>
          <cell r="AB1317">
            <v>574</v>
          </cell>
          <cell r="AC1317">
            <v>2295</v>
          </cell>
          <cell r="AD1317">
            <v>574</v>
          </cell>
          <cell r="AE1317" t="str">
            <v/>
          </cell>
          <cell r="AF1317" t="str">
            <v/>
          </cell>
          <cell r="AG1317">
            <v>2.1280000000000001</v>
          </cell>
          <cell r="AH1317">
            <v>2.1280000000000001</v>
          </cell>
          <cell r="AI1317">
            <v>4.2560000000000002</v>
          </cell>
          <cell r="AJ1317">
            <v>2.1280000000000001</v>
          </cell>
          <cell r="AK1317" t="str">
            <v/>
          </cell>
          <cell r="AL1317" t="str">
            <v/>
          </cell>
          <cell r="AM1317">
            <v>2</v>
          </cell>
          <cell r="AN1317">
            <v>2</v>
          </cell>
          <cell r="AO1317">
            <v>3</v>
          </cell>
          <cell r="AP1317">
            <v>2</v>
          </cell>
          <cell r="AQ1317" t="str">
            <v/>
          </cell>
          <cell r="AR1317" t="str">
            <v/>
          </cell>
          <cell r="AS1317">
            <v>1300</v>
          </cell>
        </row>
        <row r="1318">
          <cell r="A1318" t="str">
            <v>0_12_7_Hell</v>
          </cell>
          <cell r="B1318">
            <v>0</v>
          </cell>
          <cell r="C1318">
            <v>12</v>
          </cell>
          <cell r="D1318">
            <v>7</v>
          </cell>
          <cell r="E1318">
            <v>35.520000000000003</v>
          </cell>
          <cell r="F1318" t="str">
            <v>Hell</v>
          </cell>
          <cell r="G1318" t="str">
            <v>困难关</v>
          </cell>
          <cell r="H1318">
            <v>1</v>
          </cell>
          <cell r="I1318">
            <v>1678.32</v>
          </cell>
          <cell r="J1318">
            <v>2.1280000000000001</v>
          </cell>
          <cell r="K1318">
            <v>1.3746093749999999</v>
          </cell>
          <cell r="L1318">
            <v>1221</v>
          </cell>
          <cell r="M1318">
            <v>180</v>
          </cell>
          <cell r="N1318">
            <v>80</v>
          </cell>
          <cell r="O1318" t="str">
            <v>麻痹蝎1</v>
          </cell>
          <cell r="P1318" t="str">
            <v>蜘蛛2</v>
          </cell>
          <cell r="Q1318" t="str">
            <v>火精灵1</v>
          </cell>
          <cell r="R1318" t="str">
            <v>蝙蝠2</v>
          </cell>
          <cell r="S1318" t="str">
            <v/>
          </cell>
          <cell r="T1318" t="str">
            <v/>
          </cell>
          <cell r="U1318">
            <v>12</v>
          </cell>
          <cell r="V1318">
            <v>12</v>
          </cell>
          <cell r="W1318">
            <v>12</v>
          </cell>
          <cell r="X1318">
            <v>12</v>
          </cell>
          <cell r="Y1318" t="str">
            <v>0</v>
          </cell>
          <cell r="Z1318" t="str">
            <v>0</v>
          </cell>
          <cell r="AA1318">
            <v>488</v>
          </cell>
          <cell r="AB1318">
            <v>1954</v>
          </cell>
          <cell r="AC1318">
            <v>488</v>
          </cell>
          <cell r="AD1318">
            <v>1954</v>
          </cell>
          <cell r="AE1318" t="str">
            <v/>
          </cell>
          <cell r="AF1318" t="str">
            <v/>
          </cell>
          <cell r="AG1318">
            <v>2.1280000000000001</v>
          </cell>
          <cell r="AH1318">
            <v>4.2560000000000002</v>
          </cell>
          <cell r="AI1318">
            <v>2.1280000000000001</v>
          </cell>
          <cell r="AJ1318">
            <v>2.1280000000000001</v>
          </cell>
          <cell r="AK1318" t="str">
            <v/>
          </cell>
          <cell r="AL1318" t="str">
            <v/>
          </cell>
          <cell r="AM1318">
            <v>1</v>
          </cell>
          <cell r="AN1318">
            <v>2</v>
          </cell>
          <cell r="AO1318">
            <v>1</v>
          </cell>
          <cell r="AP1318">
            <v>2</v>
          </cell>
          <cell r="AQ1318" t="str">
            <v/>
          </cell>
          <cell r="AR1318" t="str">
            <v/>
          </cell>
          <cell r="AS1318">
            <v>1480</v>
          </cell>
        </row>
        <row r="1319">
          <cell r="A1319" t="str">
            <v>0_12_8_Hell</v>
          </cell>
          <cell r="B1319">
            <v>0</v>
          </cell>
          <cell r="C1319">
            <v>12</v>
          </cell>
          <cell r="D1319">
            <v>8</v>
          </cell>
          <cell r="E1319">
            <v>37.74</v>
          </cell>
          <cell r="F1319" t="str">
            <v>Hell</v>
          </cell>
          <cell r="G1319" t="str">
            <v>困难关</v>
          </cell>
          <cell r="H1319">
            <v>1</v>
          </cell>
          <cell r="I1319">
            <v>2070.6839999999997</v>
          </cell>
          <cell r="J1319">
            <v>2.1280000000000001</v>
          </cell>
          <cell r="K1319">
            <v>1.5120703124999999</v>
          </cell>
          <cell r="L1319">
            <v>1369</v>
          </cell>
          <cell r="M1319">
            <v>180</v>
          </cell>
          <cell r="N1319">
            <v>80</v>
          </cell>
          <cell r="O1319" t="str">
            <v>麻痹蝎1</v>
          </cell>
          <cell r="P1319" t="str">
            <v>蜘蛛2</v>
          </cell>
          <cell r="Q1319" t="str">
            <v>火精灵1</v>
          </cell>
          <cell r="R1319" t="str">
            <v>蝙蝠2</v>
          </cell>
          <cell r="S1319" t="str">
            <v>骷髅3</v>
          </cell>
          <cell r="T1319" t="str">
            <v/>
          </cell>
          <cell r="U1319">
            <v>12</v>
          </cell>
          <cell r="V1319">
            <v>12</v>
          </cell>
          <cell r="W1319">
            <v>12</v>
          </cell>
          <cell r="X1319">
            <v>18</v>
          </cell>
          <cell r="Y1319">
            <v>1</v>
          </cell>
          <cell r="Z1319" t="str">
            <v>0</v>
          </cell>
          <cell r="AA1319">
            <v>428</v>
          </cell>
          <cell r="AB1319">
            <v>1711</v>
          </cell>
          <cell r="AC1319">
            <v>428</v>
          </cell>
          <cell r="AD1319">
            <v>1711</v>
          </cell>
          <cell r="AE1319">
            <v>13690</v>
          </cell>
          <cell r="AF1319" t="str">
            <v/>
          </cell>
          <cell r="AG1319">
            <v>2.1280000000000001</v>
          </cell>
          <cell r="AH1319">
            <v>4.2560000000000002</v>
          </cell>
          <cell r="AI1319">
            <v>2.1280000000000001</v>
          </cell>
          <cell r="AJ1319">
            <v>2.1280000000000001</v>
          </cell>
          <cell r="AK1319">
            <v>1.0640000000000001</v>
          </cell>
          <cell r="AL1319" t="str">
            <v/>
          </cell>
          <cell r="AM1319">
            <v>1</v>
          </cell>
          <cell r="AN1319">
            <v>2</v>
          </cell>
          <cell r="AO1319">
            <v>1</v>
          </cell>
          <cell r="AP1319">
            <v>2</v>
          </cell>
          <cell r="AQ1319">
            <v>4</v>
          </cell>
          <cell r="AR1319" t="str">
            <v/>
          </cell>
          <cell r="AS1319">
            <v>1660</v>
          </cell>
        </row>
        <row r="1320">
          <cell r="A1320" t="str">
            <v>0_12_9_Hell</v>
          </cell>
          <cell r="B1320">
            <v>0</v>
          </cell>
          <cell r="C1320">
            <v>12</v>
          </cell>
          <cell r="D1320">
            <v>9</v>
          </cell>
          <cell r="E1320">
            <v>39.960000000000008</v>
          </cell>
          <cell r="F1320" t="str">
            <v>Hell</v>
          </cell>
          <cell r="G1320" t="str">
            <v>困难关</v>
          </cell>
          <cell r="H1320">
            <v>1</v>
          </cell>
          <cell r="I1320">
            <v>2503.8720000000003</v>
          </cell>
          <cell r="J1320">
            <v>2.1280000000000001</v>
          </cell>
          <cell r="K1320">
            <v>1.6495312499999999</v>
          </cell>
          <cell r="L1320">
            <v>1518</v>
          </cell>
          <cell r="M1320">
            <v>180</v>
          </cell>
          <cell r="N1320">
            <v>80</v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>0</v>
          </cell>
          <cell r="V1320" t="str">
            <v>0</v>
          </cell>
          <cell r="W1320" t="str">
            <v>0</v>
          </cell>
          <cell r="X1320" t="str">
            <v>0</v>
          </cell>
          <cell r="Y1320" t="str">
            <v>0</v>
          </cell>
          <cell r="Z1320" t="str">
            <v>0</v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>
            <v>1840</v>
          </cell>
        </row>
        <row r="1321">
          <cell r="A1321" t="str">
            <v>0_12_10_Hell</v>
          </cell>
          <cell r="B1321">
            <v>0</v>
          </cell>
          <cell r="C1321">
            <v>12</v>
          </cell>
          <cell r="D1321">
            <v>10</v>
          </cell>
          <cell r="E1321">
            <v>42.180000000000007</v>
          </cell>
          <cell r="F1321" t="str">
            <v>Hell</v>
          </cell>
          <cell r="G1321" t="str">
            <v>困难关</v>
          </cell>
          <cell r="H1321">
            <v>1</v>
          </cell>
          <cell r="I1321">
            <v>2977.884</v>
          </cell>
          <cell r="J1321">
            <v>2.1280000000000001</v>
          </cell>
          <cell r="K1321">
            <v>1.7869921874999999</v>
          </cell>
          <cell r="L1321">
            <v>1666</v>
          </cell>
          <cell r="M1321">
            <v>180</v>
          </cell>
          <cell r="N1321">
            <v>80</v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>0</v>
          </cell>
          <cell r="V1321" t="str">
            <v>0</v>
          </cell>
          <cell r="W1321" t="str">
            <v>0</v>
          </cell>
          <cell r="X1321" t="str">
            <v>0</v>
          </cell>
          <cell r="Y1321" t="str">
            <v>0</v>
          </cell>
          <cell r="Z1321" t="str">
            <v>0</v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 t="str">
            <v/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>
            <v>2020</v>
          </cell>
        </row>
        <row r="1322">
          <cell r="A1322" t="str">
            <v>0_13_1_Hell</v>
          </cell>
          <cell r="B1322">
            <v>0</v>
          </cell>
          <cell r="C1322">
            <v>13</v>
          </cell>
          <cell r="D1322">
            <v>1</v>
          </cell>
          <cell r="E1322">
            <v>22.400000000000002</v>
          </cell>
          <cell r="F1322" t="str">
            <v>Hell</v>
          </cell>
          <cell r="G1322" t="str">
            <v>标准关</v>
          </cell>
          <cell r="H1322">
            <v>1</v>
          </cell>
          <cell r="I1322">
            <v>139.85999999999999</v>
          </cell>
          <cell r="J1322">
            <v>2.1760000000000002</v>
          </cell>
          <cell r="K1322">
            <v>0.56062499999999993</v>
          </cell>
          <cell r="L1322">
            <v>249</v>
          </cell>
          <cell r="M1322">
            <v>180</v>
          </cell>
          <cell r="N1322">
            <v>80</v>
          </cell>
          <cell r="O1322" t="str">
            <v>蛋2</v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>
            <v>12</v>
          </cell>
          <cell r="V1322" t="str">
            <v>0</v>
          </cell>
          <cell r="W1322" t="str">
            <v>0</v>
          </cell>
          <cell r="X1322" t="str">
            <v>0</v>
          </cell>
          <cell r="Y1322" t="str">
            <v>0</v>
          </cell>
          <cell r="Z1322" t="str">
            <v>0</v>
          </cell>
          <cell r="AA1322">
            <v>249</v>
          </cell>
          <cell r="AB1322" t="str">
            <v/>
          </cell>
          <cell r="AC1322" t="str">
            <v/>
          </cell>
          <cell r="AD1322" t="str">
            <v/>
          </cell>
          <cell r="AE1322" t="str">
            <v/>
          </cell>
          <cell r="AF1322" t="str">
            <v/>
          </cell>
          <cell r="AG1322">
            <v>2.1760000000000002</v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>
            <v>7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>
            <v>300</v>
          </cell>
        </row>
        <row r="1323">
          <cell r="A1323" t="str">
            <v>0_13_2_Hell</v>
          </cell>
          <cell r="B1323">
            <v>0</v>
          </cell>
          <cell r="C1323">
            <v>13</v>
          </cell>
          <cell r="D1323">
            <v>2</v>
          </cell>
          <cell r="E1323">
            <v>24.640000000000004</v>
          </cell>
          <cell r="F1323" t="str">
            <v>Hell</v>
          </cell>
          <cell r="G1323" t="str">
            <v>标准关</v>
          </cell>
          <cell r="H1323">
            <v>1</v>
          </cell>
          <cell r="I1323">
            <v>300.69900000000007</v>
          </cell>
          <cell r="J1323">
            <v>2.1760000000000002</v>
          </cell>
          <cell r="K1323">
            <v>0.70078124999999991</v>
          </cell>
          <cell r="L1323">
            <v>429</v>
          </cell>
          <cell r="M1323">
            <v>180</v>
          </cell>
          <cell r="N1323">
            <v>80</v>
          </cell>
          <cell r="O1323" t="str">
            <v>蛋2</v>
          </cell>
          <cell r="P1323" t="str">
            <v>蜘蛛2</v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>
            <v>5</v>
          </cell>
          <cell r="V1323">
            <v>11</v>
          </cell>
          <cell r="W1323" t="str">
            <v>0</v>
          </cell>
          <cell r="X1323" t="str">
            <v>0</v>
          </cell>
          <cell r="Y1323" t="str">
            <v>0</v>
          </cell>
          <cell r="Z1323" t="str">
            <v>0</v>
          </cell>
          <cell r="AA1323">
            <v>429</v>
          </cell>
          <cell r="AB1323">
            <v>429</v>
          </cell>
          <cell r="AC1323" t="str">
            <v/>
          </cell>
          <cell r="AD1323" t="str">
            <v/>
          </cell>
          <cell r="AE1323" t="str">
            <v/>
          </cell>
          <cell r="AF1323" t="str">
            <v/>
          </cell>
          <cell r="AG1323">
            <v>2.1760000000000002</v>
          </cell>
          <cell r="AH1323">
            <v>4.3520000000000003</v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>
            <v>5</v>
          </cell>
          <cell r="AN1323">
            <v>5</v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>
            <v>516</v>
          </cell>
        </row>
        <row r="1324">
          <cell r="A1324" t="str">
            <v>0_13_3_Hell</v>
          </cell>
          <cell r="B1324">
            <v>0</v>
          </cell>
          <cell r="C1324">
            <v>13</v>
          </cell>
          <cell r="D1324">
            <v>3</v>
          </cell>
          <cell r="E1324">
            <v>26.880000000000003</v>
          </cell>
          <cell r="F1324" t="str">
            <v>Hell</v>
          </cell>
          <cell r="G1324" t="str">
            <v>标准关</v>
          </cell>
          <cell r="H1324">
            <v>1</v>
          </cell>
          <cell r="I1324">
            <v>511.88760000000002</v>
          </cell>
          <cell r="J1324">
            <v>2.1760000000000002</v>
          </cell>
          <cell r="K1324">
            <v>0.84093749999999989</v>
          </cell>
          <cell r="L1324">
            <v>609</v>
          </cell>
          <cell r="M1324">
            <v>180</v>
          </cell>
          <cell r="N1324">
            <v>80</v>
          </cell>
          <cell r="O1324" t="str">
            <v>蜘蛛2</v>
          </cell>
          <cell r="P1324" t="str">
            <v>火精灵1</v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>
            <v>11</v>
          </cell>
          <cell r="V1324">
            <v>11</v>
          </cell>
          <cell r="W1324" t="str">
            <v>0</v>
          </cell>
          <cell r="X1324" t="str">
            <v>0</v>
          </cell>
          <cell r="Y1324" t="str">
            <v>0</v>
          </cell>
          <cell r="Z1324" t="str">
            <v>0</v>
          </cell>
          <cell r="AA1324">
            <v>974</v>
          </cell>
          <cell r="AB1324">
            <v>244</v>
          </cell>
          <cell r="AC1324" t="str">
            <v/>
          </cell>
          <cell r="AD1324" t="str">
            <v/>
          </cell>
          <cell r="AE1324" t="str">
            <v/>
          </cell>
          <cell r="AF1324" t="str">
            <v/>
          </cell>
          <cell r="AG1324">
            <v>4.3520000000000003</v>
          </cell>
          <cell r="AH1324">
            <v>2.1760000000000002</v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>
            <v>5</v>
          </cell>
          <cell r="AN1324">
            <v>2</v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>
            <v>732</v>
          </cell>
        </row>
        <row r="1325">
          <cell r="A1325" t="str">
            <v>0_13_4_Hell</v>
          </cell>
          <cell r="B1325">
            <v>0</v>
          </cell>
          <cell r="C1325">
            <v>13</v>
          </cell>
          <cell r="D1325">
            <v>4</v>
          </cell>
          <cell r="E1325">
            <v>29.120000000000005</v>
          </cell>
          <cell r="F1325" t="str">
            <v>Hell</v>
          </cell>
          <cell r="G1325" t="str">
            <v>标准关</v>
          </cell>
          <cell r="H1325">
            <v>1</v>
          </cell>
          <cell r="I1325">
            <v>766.89899999999989</v>
          </cell>
          <cell r="J1325">
            <v>2.1760000000000002</v>
          </cell>
          <cell r="K1325">
            <v>0.98109374999999988</v>
          </cell>
          <cell r="L1325">
            <v>782</v>
          </cell>
          <cell r="M1325">
            <v>180</v>
          </cell>
          <cell r="N1325">
            <v>80</v>
          </cell>
          <cell r="O1325" t="str">
            <v>蜘蛛2</v>
          </cell>
          <cell r="P1325" t="str">
            <v>火精灵1</v>
          </cell>
          <cell r="Q1325" t="str">
            <v>蝙蝠2</v>
          </cell>
          <cell r="R1325" t="str">
            <v/>
          </cell>
          <cell r="S1325" t="str">
            <v/>
          </cell>
          <cell r="T1325" t="str">
            <v/>
          </cell>
          <cell r="U1325">
            <v>11</v>
          </cell>
          <cell r="V1325">
            <v>11</v>
          </cell>
          <cell r="W1325">
            <v>5</v>
          </cell>
          <cell r="X1325" t="str">
            <v>0</v>
          </cell>
          <cell r="Y1325" t="str">
            <v>0</v>
          </cell>
          <cell r="Z1325" t="str">
            <v>0</v>
          </cell>
          <cell r="AA1325">
            <v>1126</v>
          </cell>
          <cell r="AB1325">
            <v>282</v>
          </cell>
          <cell r="AC1325">
            <v>1126</v>
          </cell>
          <cell r="AD1325" t="str">
            <v/>
          </cell>
          <cell r="AE1325" t="str">
            <v/>
          </cell>
          <cell r="AF1325" t="str">
            <v/>
          </cell>
          <cell r="AG1325">
            <v>4.3520000000000003</v>
          </cell>
          <cell r="AH1325">
            <v>2.1760000000000002</v>
          </cell>
          <cell r="AI1325">
            <v>2.1760000000000002</v>
          </cell>
          <cell r="AJ1325" t="str">
            <v/>
          </cell>
          <cell r="AK1325" t="str">
            <v/>
          </cell>
          <cell r="AL1325" t="str">
            <v/>
          </cell>
          <cell r="AM1325">
            <v>4</v>
          </cell>
          <cell r="AN1325">
            <v>2</v>
          </cell>
          <cell r="AO1325">
            <v>4</v>
          </cell>
          <cell r="AP1325" t="str">
            <v/>
          </cell>
          <cell r="AQ1325" t="str">
            <v/>
          </cell>
          <cell r="AR1325" t="str">
            <v/>
          </cell>
          <cell r="AS1325">
            <v>940</v>
          </cell>
        </row>
        <row r="1326">
          <cell r="A1326" t="str">
            <v>0_13_5_Hell</v>
          </cell>
          <cell r="B1326">
            <v>0</v>
          </cell>
          <cell r="C1326">
            <v>13</v>
          </cell>
          <cell r="D1326">
            <v>5</v>
          </cell>
          <cell r="E1326">
            <v>31.36</v>
          </cell>
          <cell r="F1326" t="str">
            <v>Hell</v>
          </cell>
          <cell r="G1326" t="str">
            <v>标准关</v>
          </cell>
          <cell r="H1326">
            <v>1</v>
          </cell>
          <cell r="I1326">
            <v>1044.288</v>
          </cell>
          <cell r="J1326">
            <v>2.1760000000000002</v>
          </cell>
          <cell r="K1326">
            <v>1.1212499999999999</v>
          </cell>
          <cell r="L1326">
            <v>931</v>
          </cell>
          <cell r="M1326">
            <v>180</v>
          </cell>
          <cell r="N1326">
            <v>80</v>
          </cell>
          <cell r="O1326" t="str">
            <v>火精灵1</v>
          </cell>
          <cell r="P1326" t="str">
            <v>蝙蝠2</v>
          </cell>
          <cell r="Q1326" t="str">
            <v>蛋2</v>
          </cell>
          <cell r="R1326" t="str">
            <v/>
          </cell>
          <cell r="S1326" t="str">
            <v/>
          </cell>
          <cell r="T1326" t="str">
            <v/>
          </cell>
          <cell r="U1326">
            <v>14</v>
          </cell>
          <cell r="V1326">
            <v>14</v>
          </cell>
          <cell r="W1326">
            <v>7</v>
          </cell>
          <cell r="X1326" t="str">
            <v>0</v>
          </cell>
          <cell r="Y1326" t="str">
            <v>0</v>
          </cell>
          <cell r="Z1326" t="str">
            <v>0</v>
          </cell>
          <cell r="AA1326">
            <v>333</v>
          </cell>
          <cell r="AB1326">
            <v>1330</v>
          </cell>
          <cell r="AC1326">
            <v>1330</v>
          </cell>
          <cell r="AD1326" t="str">
            <v/>
          </cell>
          <cell r="AE1326" t="str">
            <v/>
          </cell>
          <cell r="AF1326" t="str">
            <v/>
          </cell>
          <cell r="AG1326">
            <v>2.1760000000000002</v>
          </cell>
          <cell r="AH1326">
            <v>2.1760000000000002</v>
          </cell>
          <cell r="AI1326">
            <v>2.1760000000000002</v>
          </cell>
          <cell r="AJ1326" t="str">
            <v/>
          </cell>
          <cell r="AK1326" t="str">
            <v/>
          </cell>
          <cell r="AL1326" t="str">
            <v/>
          </cell>
          <cell r="AM1326">
            <v>1</v>
          </cell>
          <cell r="AN1326">
            <v>3</v>
          </cell>
          <cell r="AO1326">
            <v>3</v>
          </cell>
          <cell r="AP1326" t="str">
            <v/>
          </cell>
          <cell r="AQ1326" t="str">
            <v/>
          </cell>
          <cell r="AR1326" t="str">
            <v/>
          </cell>
          <cell r="AS1326">
            <v>1120</v>
          </cell>
        </row>
        <row r="1327">
          <cell r="A1327" t="str">
            <v>0_13_6_Hell</v>
          </cell>
          <cell r="B1327">
            <v>0</v>
          </cell>
          <cell r="C1327">
            <v>13</v>
          </cell>
          <cell r="D1327">
            <v>6</v>
          </cell>
          <cell r="E1327">
            <v>33.6</v>
          </cell>
          <cell r="F1327" t="str">
            <v>Hell</v>
          </cell>
          <cell r="G1327" t="str">
            <v>标准关</v>
          </cell>
          <cell r="H1327">
            <v>1</v>
          </cell>
          <cell r="I1327">
            <v>1363.6349999999998</v>
          </cell>
          <cell r="J1327">
            <v>2.1760000000000002</v>
          </cell>
          <cell r="K1327">
            <v>1.2614062499999998</v>
          </cell>
          <cell r="L1327">
            <v>1081</v>
          </cell>
          <cell r="M1327">
            <v>180</v>
          </cell>
          <cell r="N1327">
            <v>80</v>
          </cell>
          <cell r="O1327" t="str">
            <v>蜘蛛2</v>
          </cell>
          <cell r="P1327" t="str">
            <v>火精灵1</v>
          </cell>
          <cell r="Q1327" t="str">
            <v>蝙蝠2</v>
          </cell>
          <cell r="R1327" t="str">
            <v>蛋2</v>
          </cell>
          <cell r="S1327" t="str">
            <v/>
          </cell>
          <cell r="T1327" t="str">
            <v/>
          </cell>
          <cell r="U1327">
            <v>8</v>
          </cell>
          <cell r="V1327">
            <v>8</v>
          </cell>
          <cell r="W1327">
            <v>8</v>
          </cell>
          <cell r="X1327">
            <v>16</v>
          </cell>
          <cell r="Y1327" t="str">
            <v>0</v>
          </cell>
          <cell r="Z1327" t="str">
            <v>0</v>
          </cell>
          <cell r="AA1327">
            <v>1272</v>
          </cell>
          <cell r="AB1327">
            <v>318</v>
          </cell>
          <cell r="AC1327">
            <v>1272</v>
          </cell>
          <cell r="AD1327">
            <v>1272</v>
          </cell>
          <cell r="AE1327" t="str">
            <v/>
          </cell>
          <cell r="AF1327" t="str">
            <v/>
          </cell>
          <cell r="AG1327">
            <v>4.3520000000000003</v>
          </cell>
          <cell r="AH1327">
            <v>2.1760000000000002</v>
          </cell>
          <cell r="AI1327">
            <v>2.1760000000000002</v>
          </cell>
          <cell r="AJ1327">
            <v>2.1760000000000002</v>
          </cell>
          <cell r="AK1327" t="str">
            <v/>
          </cell>
          <cell r="AL1327" t="str">
            <v/>
          </cell>
          <cell r="AM1327">
            <v>2</v>
          </cell>
          <cell r="AN1327">
            <v>1</v>
          </cell>
          <cell r="AO1327">
            <v>2</v>
          </cell>
          <cell r="AP1327">
            <v>2</v>
          </cell>
          <cell r="AQ1327" t="str">
            <v/>
          </cell>
          <cell r="AR1327" t="str">
            <v/>
          </cell>
          <cell r="AS1327">
            <v>1300</v>
          </cell>
        </row>
        <row r="1328">
          <cell r="A1328" t="str">
            <v>0_13_7_Hell</v>
          </cell>
          <cell r="B1328">
            <v>0</v>
          </cell>
          <cell r="C1328">
            <v>13</v>
          </cell>
          <cell r="D1328">
            <v>7</v>
          </cell>
          <cell r="E1328">
            <v>35.840000000000003</v>
          </cell>
          <cell r="F1328" t="str">
            <v>Hell</v>
          </cell>
          <cell r="G1328" t="str">
            <v>标准关</v>
          </cell>
          <cell r="H1328">
            <v>1</v>
          </cell>
          <cell r="I1328">
            <v>1724.94</v>
          </cell>
          <cell r="J1328">
            <v>2.1760000000000002</v>
          </cell>
          <cell r="K1328">
            <v>1.4015624999999998</v>
          </cell>
          <cell r="L1328">
            <v>1231</v>
          </cell>
          <cell r="M1328">
            <v>180</v>
          </cell>
          <cell r="N1328">
            <v>80</v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>0</v>
          </cell>
          <cell r="V1328" t="str">
            <v>0</v>
          </cell>
          <cell r="W1328" t="str">
            <v>0</v>
          </cell>
          <cell r="X1328" t="str">
            <v>0</v>
          </cell>
          <cell r="Y1328" t="str">
            <v>0</v>
          </cell>
          <cell r="Z1328" t="str">
            <v>0</v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>
            <v>1480</v>
          </cell>
        </row>
        <row r="1329">
          <cell r="A1329" t="str">
            <v>0_13_8_Hell</v>
          </cell>
          <cell r="B1329">
            <v>0</v>
          </cell>
          <cell r="C1329">
            <v>13</v>
          </cell>
          <cell r="D1329">
            <v>8</v>
          </cell>
          <cell r="E1329">
            <v>38.080000000000005</v>
          </cell>
          <cell r="F1329" t="str">
            <v>Hell</v>
          </cell>
          <cell r="G1329" t="str">
            <v>标准关</v>
          </cell>
          <cell r="H1329">
            <v>1</v>
          </cell>
          <cell r="I1329">
            <v>2128.203</v>
          </cell>
          <cell r="J1329">
            <v>2.1760000000000002</v>
          </cell>
          <cell r="K1329">
            <v>1.5417187499999998</v>
          </cell>
          <cell r="L1329">
            <v>1380</v>
          </cell>
          <cell r="M1329">
            <v>180</v>
          </cell>
          <cell r="N1329">
            <v>80</v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>0</v>
          </cell>
          <cell r="V1329" t="str">
            <v>0</v>
          </cell>
          <cell r="W1329" t="str">
            <v>0</v>
          </cell>
          <cell r="X1329" t="str">
            <v>0</v>
          </cell>
          <cell r="Y1329" t="str">
            <v>0</v>
          </cell>
          <cell r="Z1329" t="str">
            <v>0</v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>
            <v>1660</v>
          </cell>
        </row>
        <row r="1330">
          <cell r="A1330" t="str">
            <v>0_13_9_Hell</v>
          </cell>
          <cell r="B1330">
            <v>0</v>
          </cell>
          <cell r="C1330">
            <v>13</v>
          </cell>
          <cell r="D1330">
            <v>9</v>
          </cell>
          <cell r="E1330">
            <v>40.320000000000007</v>
          </cell>
          <cell r="F1330" t="str">
            <v>Hell</v>
          </cell>
          <cell r="G1330" t="str">
            <v>标准关</v>
          </cell>
          <cell r="H1330">
            <v>1</v>
          </cell>
          <cell r="I1330">
            <v>2573.424</v>
          </cell>
          <cell r="J1330">
            <v>2.1760000000000002</v>
          </cell>
          <cell r="K1330">
            <v>1.6818749999999998</v>
          </cell>
          <cell r="L1330">
            <v>1530</v>
          </cell>
          <cell r="M1330">
            <v>180</v>
          </cell>
          <cell r="N1330">
            <v>80</v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>0</v>
          </cell>
          <cell r="V1330" t="str">
            <v>0</v>
          </cell>
          <cell r="W1330" t="str">
            <v>0</v>
          </cell>
          <cell r="X1330" t="str">
            <v>0</v>
          </cell>
          <cell r="Y1330" t="str">
            <v>0</v>
          </cell>
          <cell r="Z1330" t="str">
            <v>0</v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>
            <v>1840</v>
          </cell>
        </row>
        <row r="1331">
          <cell r="A1331" t="str">
            <v>0_13_10_Hell</v>
          </cell>
          <cell r="B1331">
            <v>0</v>
          </cell>
          <cell r="C1331">
            <v>13</v>
          </cell>
          <cell r="D1331">
            <v>10</v>
          </cell>
          <cell r="E1331">
            <v>42.56</v>
          </cell>
          <cell r="F1331" t="str">
            <v>Hell</v>
          </cell>
          <cell r="G1331" t="str">
            <v>标准关</v>
          </cell>
          <cell r="H1331">
            <v>1</v>
          </cell>
          <cell r="I1331">
            <v>3060.6029999999996</v>
          </cell>
          <cell r="J1331">
            <v>2.1760000000000002</v>
          </cell>
          <cell r="K1331">
            <v>1.8220312499999998</v>
          </cell>
          <cell r="L1331">
            <v>1680</v>
          </cell>
          <cell r="M1331">
            <v>180</v>
          </cell>
          <cell r="N1331">
            <v>80</v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>0</v>
          </cell>
          <cell r="V1331" t="str">
            <v>0</v>
          </cell>
          <cell r="W1331" t="str">
            <v>0</v>
          </cell>
          <cell r="X1331" t="str">
            <v>0</v>
          </cell>
          <cell r="Y1331" t="str">
            <v>0</v>
          </cell>
          <cell r="Z1331" t="str">
            <v>0</v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>
            <v>2020</v>
          </cell>
        </row>
        <row r="1332">
          <cell r="A1332" t="str">
            <v>0_14_1_Hell</v>
          </cell>
          <cell r="B1332">
            <v>0</v>
          </cell>
          <cell r="C1332">
            <v>14</v>
          </cell>
          <cell r="D1332">
            <v>1</v>
          </cell>
          <cell r="E1332">
            <v>22.599999999999998</v>
          </cell>
          <cell r="F1332" t="str">
            <v>Hell</v>
          </cell>
          <cell r="G1332" t="str">
            <v>标准关</v>
          </cell>
          <cell r="H1332">
            <v>1</v>
          </cell>
          <cell r="I1332">
            <v>143.64000000000001</v>
          </cell>
          <cell r="J1332">
            <v>2.2239999999999998</v>
          </cell>
          <cell r="K1332">
            <v>0.57140624999999989</v>
          </cell>
          <cell r="L1332">
            <v>251</v>
          </cell>
          <cell r="M1332">
            <v>180</v>
          </cell>
          <cell r="N1332">
            <v>80</v>
          </cell>
          <cell r="O1332" t="str">
            <v>石像1</v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>
            <v>12</v>
          </cell>
          <cell r="V1332" t="str">
            <v>0</v>
          </cell>
          <cell r="W1332" t="str">
            <v>0</v>
          </cell>
          <cell r="X1332" t="str">
            <v>0</v>
          </cell>
          <cell r="Y1332" t="str">
            <v>0</v>
          </cell>
          <cell r="Z1332" t="str">
            <v>0</v>
          </cell>
          <cell r="AA1332">
            <v>251</v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>
            <v>2.2239999999999998</v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>
            <v>7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>
            <v>300</v>
          </cell>
        </row>
        <row r="1333">
          <cell r="A1333" t="str">
            <v>0_14_2_Hell</v>
          </cell>
          <cell r="B1333">
            <v>0</v>
          </cell>
          <cell r="C1333">
            <v>14</v>
          </cell>
          <cell r="D1333">
            <v>2</v>
          </cell>
          <cell r="E1333">
            <v>24.86</v>
          </cell>
          <cell r="F1333" t="str">
            <v>Hell</v>
          </cell>
          <cell r="G1333" t="str">
            <v>标准关</v>
          </cell>
          <cell r="H1333">
            <v>1</v>
          </cell>
          <cell r="I1333">
            <v>308.82600000000002</v>
          </cell>
          <cell r="J1333">
            <v>2.2239999999999998</v>
          </cell>
          <cell r="K1333">
            <v>0.71425781249999987</v>
          </cell>
          <cell r="L1333">
            <v>432</v>
          </cell>
          <cell r="M1333">
            <v>180</v>
          </cell>
          <cell r="N1333">
            <v>80</v>
          </cell>
          <cell r="O1333" t="str">
            <v>石像1</v>
          </cell>
          <cell r="P1333" t="str">
            <v>火精灵1</v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>
            <v>5</v>
          </cell>
          <cell r="V1333">
            <v>11</v>
          </cell>
          <cell r="W1333" t="str">
            <v>0</v>
          </cell>
          <cell r="X1333" t="str">
            <v>0</v>
          </cell>
          <cell r="Y1333" t="str">
            <v>0</v>
          </cell>
          <cell r="Z1333" t="str">
            <v>0</v>
          </cell>
          <cell r="AA1333">
            <v>432</v>
          </cell>
          <cell r="AB1333">
            <v>432</v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>
            <v>2.2239999999999998</v>
          </cell>
          <cell r="AH1333">
            <v>2.2239999999999998</v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>
            <v>5</v>
          </cell>
          <cell r="AN1333">
            <v>5</v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>
            <v>516</v>
          </cell>
        </row>
        <row r="1334">
          <cell r="A1334" t="str">
            <v>0_14_3_Hell</v>
          </cell>
          <cell r="B1334">
            <v>0</v>
          </cell>
          <cell r="C1334">
            <v>14</v>
          </cell>
          <cell r="D1334">
            <v>3</v>
          </cell>
          <cell r="E1334">
            <v>27.119999999999997</v>
          </cell>
          <cell r="F1334" t="str">
            <v>Hell</v>
          </cell>
          <cell r="G1334" t="str">
            <v>标准关</v>
          </cell>
          <cell r="H1334">
            <v>1</v>
          </cell>
          <cell r="I1334">
            <v>525.72239999999988</v>
          </cell>
          <cell r="J1334">
            <v>2.2239999999999998</v>
          </cell>
          <cell r="K1334">
            <v>0.85710937499999984</v>
          </cell>
          <cell r="L1334">
            <v>613</v>
          </cell>
          <cell r="M1334">
            <v>180</v>
          </cell>
          <cell r="N1334">
            <v>80</v>
          </cell>
          <cell r="O1334" t="str">
            <v>火精灵1</v>
          </cell>
          <cell r="P1334" t="str">
            <v>蝙蝠2</v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>
            <v>11</v>
          </cell>
          <cell r="V1334">
            <v>11</v>
          </cell>
          <cell r="W1334" t="str">
            <v>0</v>
          </cell>
          <cell r="X1334" t="str">
            <v>0</v>
          </cell>
          <cell r="Y1334" t="str">
            <v>0</v>
          </cell>
          <cell r="Z1334" t="str">
            <v>0</v>
          </cell>
          <cell r="AA1334">
            <v>245</v>
          </cell>
          <cell r="AB1334">
            <v>981</v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>
            <v>2.2239999999999998</v>
          </cell>
          <cell r="AH1334">
            <v>2.2239999999999998</v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>
            <v>2</v>
          </cell>
          <cell r="AN1334">
            <v>5</v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>
            <v>732</v>
          </cell>
        </row>
        <row r="1335">
          <cell r="A1335" t="str">
            <v>0_14_4_Hell</v>
          </cell>
          <cell r="B1335">
            <v>0</v>
          </cell>
          <cell r="C1335">
            <v>14</v>
          </cell>
          <cell r="D1335">
            <v>4</v>
          </cell>
          <cell r="E1335">
            <v>29.38</v>
          </cell>
          <cell r="F1335" t="str">
            <v>Hell</v>
          </cell>
          <cell r="G1335" t="str">
            <v>标准关</v>
          </cell>
          <cell r="H1335">
            <v>1</v>
          </cell>
          <cell r="I1335">
            <v>787.62599999999986</v>
          </cell>
          <cell r="J1335">
            <v>2.2239999999999998</v>
          </cell>
          <cell r="K1335">
            <v>0.99996093749999981</v>
          </cell>
          <cell r="L1335">
            <v>788</v>
          </cell>
          <cell r="M1335">
            <v>180</v>
          </cell>
          <cell r="N1335">
            <v>80</v>
          </cell>
          <cell r="O1335" t="str">
            <v>火精灵1</v>
          </cell>
          <cell r="P1335" t="str">
            <v>蝙蝠2</v>
          </cell>
          <cell r="Q1335" t="str">
            <v>蛋2</v>
          </cell>
          <cell r="R1335" t="str">
            <v/>
          </cell>
          <cell r="S1335" t="str">
            <v/>
          </cell>
          <cell r="T1335" t="str">
            <v/>
          </cell>
          <cell r="U1335">
            <v>11</v>
          </cell>
          <cell r="V1335">
            <v>11</v>
          </cell>
          <cell r="W1335">
            <v>5</v>
          </cell>
          <cell r="X1335" t="str">
            <v>0</v>
          </cell>
          <cell r="Y1335" t="str">
            <v>0</v>
          </cell>
          <cell r="Z1335" t="str">
            <v>0</v>
          </cell>
          <cell r="AA1335">
            <v>284</v>
          </cell>
          <cell r="AB1335">
            <v>1135</v>
          </cell>
          <cell r="AC1335">
            <v>1135</v>
          </cell>
          <cell r="AD1335" t="str">
            <v/>
          </cell>
          <cell r="AE1335" t="str">
            <v/>
          </cell>
          <cell r="AF1335" t="str">
            <v/>
          </cell>
          <cell r="AG1335">
            <v>2.2239999999999998</v>
          </cell>
          <cell r="AH1335">
            <v>2.2239999999999998</v>
          </cell>
          <cell r="AI1335">
            <v>2.2239999999999998</v>
          </cell>
          <cell r="AJ1335" t="str">
            <v/>
          </cell>
          <cell r="AK1335" t="str">
            <v/>
          </cell>
          <cell r="AL1335" t="str">
            <v/>
          </cell>
          <cell r="AM1335">
            <v>2</v>
          </cell>
          <cell r="AN1335">
            <v>4</v>
          </cell>
          <cell r="AO1335">
            <v>4</v>
          </cell>
          <cell r="AP1335" t="str">
            <v/>
          </cell>
          <cell r="AQ1335" t="str">
            <v/>
          </cell>
          <cell r="AR1335" t="str">
            <v/>
          </cell>
          <cell r="AS1335">
            <v>940</v>
          </cell>
        </row>
        <row r="1336">
          <cell r="A1336" t="str">
            <v>0_14_5_Hell</v>
          </cell>
          <cell r="B1336">
            <v>0</v>
          </cell>
          <cell r="C1336">
            <v>14</v>
          </cell>
          <cell r="D1336">
            <v>5</v>
          </cell>
          <cell r="E1336">
            <v>31.639999999999993</v>
          </cell>
          <cell r="F1336" t="str">
            <v>Hell</v>
          </cell>
          <cell r="G1336" t="str">
            <v>标准关</v>
          </cell>
          <cell r="H1336">
            <v>1</v>
          </cell>
          <cell r="I1336">
            <v>1072.5119999999999</v>
          </cell>
          <cell r="J1336">
            <v>2.2239999999999998</v>
          </cell>
          <cell r="K1336">
            <v>1.1428124999999998</v>
          </cell>
          <cell r="L1336">
            <v>938</v>
          </cell>
          <cell r="M1336">
            <v>180</v>
          </cell>
          <cell r="N1336">
            <v>80</v>
          </cell>
          <cell r="O1336" t="str">
            <v>蝙蝠2</v>
          </cell>
          <cell r="P1336" t="str">
            <v>蛋2</v>
          </cell>
          <cell r="Q1336" t="str">
            <v>石像1</v>
          </cell>
          <cell r="R1336" t="str">
            <v/>
          </cell>
          <cell r="S1336" t="str">
            <v/>
          </cell>
          <cell r="T1336" t="str">
            <v/>
          </cell>
          <cell r="U1336">
            <v>14</v>
          </cell>
          <cell r="V1336">
            <v>14</v>
          </cell>
          <cell r="W1336">
            <v>7</v>
          </cell>
          <cell r="X1336" t="str">
            <v>0</v>
          </cell>
          <cell r="Y1336" t="str">
            <v>0</v>
          </cell>
          <cell r="Z1336" t="str">
            <v>0</v>
          </cell>
          <cell r="AA1336">
            <v>1104</v>
          </cell>
          <cell r="AB1336">
            <v>1104</v>
          </cell>
          <cell r="AC1336">
            <v>276</v>
          </cell>
          <cell r="AD1336" t="str">
            <v/>
          </cell>
          <cell r="AE1336" t="str">
            <v/>
          </cell>
          <cell r="AF1336" t="str">
            <v/>
          </cell>
          <cell r="AG1336">
            <v>2.2239999999999998</v>
          </cell>
          <cell r="AH1336">
            <v>2.2239999999999998</v>
          </cell>
          <cell r="AI1336">
            <v>2.2239999999999998</v>
          </cell>
          <cell r="AJ1336" t="str">
            <v/>
          </cell>
          <cell r="AK1336" t="str">
            <v/>
          </cell>
          <cell r="AL1336" t="str">
            <v/>
          </cell>
          <cell r="AM1336">
            <v>3</v>
          </cell>
          <cell r="AN1336">
            <v>3</v>
          </cell>
          <cell r="AO1336">
            <v>1</v>
          </cell>
          <cell r="AP1336" t="str">
            <v/>
          </cell>
          <cell r="AQ1336" t="str">
            <v/>
          </cell>
          <cell r="AR1336" t="str">
            <v/>
          </cell>
          <cell r="AS1336">
            <v>1120</v>
          </cell>
        </row>
        <row r="1337">
          <cell r="A1337" t="str">
            <v>0_14_6_Hell</v>
          </cell>
          <cell r="B1337">
            <v>0</v>
          </cell>
          <cell r="C1337">
            <v>14</v>
          </cell>
          <cell r="D1337">
            <v>6</v>
          </cell>
          <cell r="E1337">
            <v>33.9</v>
          </cell>
          <cell r="F1337" t="str">
            <v>Hell</v>
          </cell>
          <cell r="G1337" t="str">
            <v>标准关</v>
          </cell>
          <cell r="H1337">
            <v>1</v>
          </cell>
          <cell r="I1337">
            <v>1400.4900000000002</v>
          </cell>
          <cell r="J1337">
            <v>2.2239999999999998</v>
          </cell>
          <cell r="K1337">
            <v>1.2856640624999998</v>
          </cell>
          <cell r="L1337">
            <v>1089</v>
          </cell>
          <cell r="M1337">
            <v>180</v>
          </cell>
          <cell r="N1337">
            <v>80</v>
          </cell>
          <cell r="O1337" t="str">
            <v>火精灵1</v>
          </cell>
          <cell r="P1337" t="str">
            <v>蝙蝠2</v>
          </cell>
          <cell r="Q1337" t="str">
            <v>蛋2</v>
          </cell>
          <cell r="R1337" t="str">
            <v>石像1</v>
          </cell>
          <cell r="S1337" t="str">
            <v/>
          </cell>
          <cell r="T1337" t="str">
            <v/>
          </cell>
          <cell r="U1337">
            <v>8</v>
          </cell>
          <cell r="V1337">
            <v>8</v>
          </cell>
          <cell r="W1337">
            <v>8</v>
          </cell>
          <cell r="X1337">
            <v>17</v>
          </cell>
          <cell r="Y1337" t="str">
            <v>0</v>
          </cell>
          <cell r="Z1337" t="str">
            <v>0</v>
          </cell>
          <cell r="AA1337">
            <v>502</v>
          </cell>
          <cell r="AB1337">
            <v>2007</v>
          </cell>
          <cell r="AC1337">
            <v>2007</v>
          </cell>
          <cell r="AD1337">
            <v>502</v>
          </cell>
          <cell r="AE1337" t="str">
            <v/>
          </cell>
          <cell r="AF1337" t="str">
            <v/>
          </cell>
          <cell r="AG1337">
            <v>2.2239999999999998</v>
          </cell>
          <cell r="AH1337">
            <v>2.2239999999999998</v>
          </cell>
          <cell r="AI1337">
            <v>2.2239999999999998</v>
          </cell>
          <cell r="AJ1337">
            <v>2.2239999999999998</v>
          </cell>
          <cell r="AK1337" t="str">
            <v/>
          </cell>
          <cell r="AL1337" t="str">
            <v/>
          </cell>
          <cell r="AM1337">
            <v>1</v>
          </cell>
          <cell r="AN1337">
            <v>3</v>
          </cell>
          <cell r="AO1337">
            <v>3</v>
          </cell>
          <cell r="AP1337">
            <v>1</v>
          </cell>
          <cell r="AQ1337" t="str">
            <v/>
          </cell>
          <cell r="AR1337" t="str">
            <v/>
          </cell>
          <cell r="AS1337">
            <v>1300</v>
          </cell>
        </row>
        <row r="1338">
          <cell r="A1338" t="str">
            <v>0_14_7_Hell</v>
          </cell>
          <cell r="B1338">
            <v>0</v>
          </cell>
          <cell r="C1338">
            <v>14</v>
          </cell>
          <cell r="D1338">
            <v>7</v>
          </cell>
          <cell r="E1338">
            <v>36.159999999999997</v>
          </cell>
          <cell r="F1338" t="str">
            <v>Hell</v>
          </cell>
          <cell r="G1338" t="str">
            <v>标准关</v>
          </cell>
          <cell r="H1338">
            <v>1</v>
          </cell>
          <cell r="I1338">
            <v>1771.56</v>
          </cell>
          <cell r="J1338">
            <v>2.2239999999999998</v>
          </cell>
          <cell r="K1338">
            <v>1.4285156249999997</v>
          </cell>
          <cell r="L1338">
            <v>1240</v>
          </cell>
          <cell r="M1338">
            <v>180</v>
          </cell>
          <cell r="N1338">
            <v>80</v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>0</v>
          </cell>
          <cell r="V1338" t="str">
            <v>0</v>
          </cell>
          <cell r="W1338" t="str">
            <v>0</v>
          </cell>
          <cell r="X1338" t="str">
            <v>0</v>
          </cell>
          <cell r="Y1338" t="str">
            <v>0</v>
          </cell>
          <cell r="Z1338" t="str">
            <v>0</v>
          </cell>
          <cell r="AA1338" t="str">
            <v/>
          </cell>
          <cell r="AB1338" t="str">
            <v/>
          </cell>
          <cell r="AC1338" t="str">
            <v/>
          </cell>
          <cell r="AD1338" t="str">
            <v/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>
            <v>1480</v>
          </cell>
        </row>
        <row r="1339">
          <cell r="A1339" t="str">
            <v>0_14_8_Hell</v>
          </cell>
          <cell r="B1339">
            <v>0</v>
          </cell>
          <cell r="C1339">
            <v>14</v>
          </cell>
          <cell r="D1339">
            <v>8</v>
          </cell>
          <cell r="E1339">
            <v>38.419999999999995</v>
          </cell>
          <cell r="F1339" t="str">
            <v>Hell</v>
          </cell>
          <cell r="G1339" t="str">
            <v>标准关</v>
          </cell>
          <cell r="H1339">
            <v>1</v>
          </cell>
          <cell r="I1339">
            <v>2185.7219999999998</v>
          </cell>
          <cell r="J1339">
            <v>2.2239999999999998</v>
          </cell>
          <cell r="K1339">
            <v>1.5713671874999997</v>
          </cell>
          <cell r="L1339">
            <v>1391</v>
          </cell>
          <cell r="M1339">
            <v>180</v>
          </cell>
          <cell r="N1339">
            <v>80</v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>0</v>
          </cell>
          <cell r="V1339" t="str">
            <v>0</v>
          </cell>
          <cell r="W1339" t="str">
            <v>0</v>
          </cell>
          <cell r="X1339" t="str">
            <v>0</v>
          </cell>
          <cell r="Y1339" t="str">
            <v>0</v>
          </cell>
          <cell r="Z1339" t="str">
            <v>0</v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>
            <v>1660</v>
          </cell>
        </row>
        <row r="1340">
          <cell r="A1340" t="str">
            <v>0_14_9_Hell</v>
          </cell>
          <cell r="B1340">
            <v>0</v>
          </cell>
          <cell r="C1340">
            <v>14</v>
          </cell>
          <cell r="D1340">
            <v>9</v>
          </cell>
          <cell r="E1340">
            <v>40.68</v>
          </cell>
          <cell r="F1340" t="str">
            <v>Hell</v>
          </cell>
          <cell r="G1340" t="str">
            <v>标准关</v>
          </cell>
          <cell r="H1340">
            <v>1</v>
          </cell>
          <cell r="I1340">
            <v>2642.9760000000001</v>
          </cell>
          <cell r="J1340">
            <v>2.2239999999999998</v>
          </cell>
          <cell r="K1340">
            <v>1.7142187499999997</v>
          </cell>
          <cell r="L1340">
            <v>1542</v>
          </cell>
          <cell r="M1340">
            <v>180</v>
          </cell>
          <cell r="N1340">
            <v>80</v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>0</v>
          </cell>
          <cell r="V1340" t="str">
            <v>0</v>
          </cell>
          <cell r="W1340" t="str">
            <v>0</v>
          </cell>
          <cell r="X1340" t="str">
            <v>0</v>
          </cell>
          <cell r="Y1340" t="str">
            <v>0</v>
          </cell>
          <cell r="Z1340" t="str">
            <v>0</v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S1340">
            <v>1840</v>
          </cell>
        </row>
        <row r="1341">
          <cell r="A1341" t="str">
            <v>0_14_10_Hell</v>
          </cell>
          <cell r="B1341">
            <v>0</v>
          </cell>
          <cell r="C1341">
            <v>14</v>
          </cell>
          <cell r="D1341">
            <v>10</v>
          </cell>
          <cell r="E1341">
            <v>42.939999999999991</v>
          </cell>
          <cell r="F1341" t="str">
            <v>Hell</v>
          </cell>
          <cell r="G1341" t="str">
            <v>标准关</v>
          </cell>
          <cell r="H1341">
            <v>1</v>
          </cell>
          <cell r="I1341">
            <v>3143.3219999999997</v>
          </cell>
          <cell r="J1341">
            <v>2.2239999999999998</v>
          </cell>
          <cell r="K1341">
            <v>1.8570703124999997</v>
          </cell>
          <cell r="L1341">
            <v>1693</v>
          </cell>
          <cell r="M1341">
            <v>180</v>
          </cell>
          <cell r="N1341">
            <v>80</v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>0</v>
          </cell>
          <cell r="V1341" t="str">
            <v>0</v>
          </cell>
          <cell r="W1341" t="str">
            <v>0</v>
          </cell>
          <cell r="X1341" t="str">
            <v>0</v>
          </cell>
          <cell r="Y1341" t="str">
            <v>0</v>
          </cell>
          <cell r="Z1341" t="str">
            <v>0</v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>
            <v>2020</v>
          </cell>
        </row>
        <row r="1342">
          <cell r="A1342" t="str">
            <v>0_15_1_Hell</v>
          </cell>
          <cell r="B1342">
            <v>0</v>
          </cell>
          <cell r="C1342">
            <v>15</v>
          </cell>
          <cell r="D1342">
            <v>1</v>
          </cell>
          <cell r="E1342">
            <v>22.799999999999997</v>
          </cell>
          <cell r="F1342" t="str">
            <v>Hell</v>
          </cell>
          <cell r="G1342" t="str">
            <v>标准关</v>
          </cell>
          <cell r="H1342">
            <v>1</v>
          </cell>
          <cell r="I1342">
            <v>147.42000000000002</v>
          </cell>
          <cell r="J1342">
            <v>2.2719999999999998</v>
          </cell>
          <cell r="K1342">
            <v>0.58218749999999997</v>
          </cell>
          <cell r="L1342">
            <v>253</v>
          </cell>
          <cell r="M1342">
            <v>180</v>
          </cell>
          <cell r="N1342">
            <v>80</v>
          </cell>
          <cell r="O1342" t="str">
            <v>鬼2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>
            <v>13</v>
          </cell>
          <cell r="V1342" t="str">
            <v>0</v>
          </cell>
          <cell r="W1342" t="str">
            <v>0</v>
          </cell>
          <cell r="X1342" t="str">
            <v>0</v>
          </cell>
          <cell r="Y1342" t="str">
            <v>0</v>
          </cell>
          <cell r="Z1342" t="str">
            <v>0</v>
          </cell>
          <cell r="AA1342">
            <v>253</v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>
            <v>2.2719999999999998</v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>
            <v>6</v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>
            <v>300</v>
          </cell>
        </row>
        <row r="1343">
          <cell r="A1343" t="str">
            <v>0_15_2_Hell</v>
          </cell>
          <cell r="B1343">
            <v>0</v>
          </cell>
          <cell r="C1343">
            <v>15</v>
          </cell>
          <cell r="D1343">
            <v>2</v>
          </cell>
          <cell r="E1343">
            <v>25.08</v>
          </cell>
          <cell r="F1343" t="str">
            <v>Hell</v>
          </cell>
          <cell r="G1343" t="str">
            <v>标准关</v>
          </cell>
          <cell r="H1343">
            <v>1</v>
          </cell>
          <cell r="I1343">
            <v>316.95300000000009</v>
          </cell>
          <cell r="J1343">
            <v>2.2719999999999998</v>
          </cell>
          <cell r="K1343">
            <v>0.72773437499999993</v>
          </cell>
          <cell r="L1343">
            <v>436</v>
          </cell>
          <cell r="M1343">
            <v>180</v>
          </cell>
          <cell r="N1343">
            <v>80</v>
          </cell>
          <cell r="O1343" t="str">
            <v>鬼2</v>
          </cell>
          <cell r="P1343" t="str">
            <v>蝙蝠2</v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>
            <v>6</v>
          </cell>
          <cell r="V1343">
            <v>12</v>
          </cell>
          <cell r="W1343" t="str">
            <v>0</v>
          </cell>
          <cell r="X1343" t="str">
            <v>0</v>
          </cell>
          <cell r="Y1343" t="str">
            <v>0</v>
          </cell>
          <cell r="Z1343" t="str">
            <v>0</v>
          </cell>
          <cell r="AA1343">
            <v>436</v>
          </cell>
          <cell r="AB1343">
            <v>436</v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>
            <v>2.2719999999999998</v>
          </cell>
          <cell r="AH1343">
            <v>2.2719999999999998</v>
          </cell>
          <cell r="AI1343" t="str">
            <v/>
          </cell>
          <cell r="AJ1343" t="str">
            <v/>
          </cell>
          <cell r="AK1343" t="str">
            <v/>
          </cell>
          <cell r="AL1343" t="str">
            <v/>
          </cell>
          <cell r="AM1343">
            <v>4</v>
          </cell>
          <cell r="AN1343">
            <v>4</v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>
            <v>516</v>
          </cell>
        </row>
        <row r="1344">
          <cell r="A1344" t="str">
            <v>0_15_3_Hell</v>
          </cell>
          <cell r="B1344">
            <v>0</v>
          </cell>
          <cell r="C1344">
            <v>15</v>
          </cell>
          <cell r="D1344">
            <v>3</v>
          </cell>
          <cell r="E1344">
            <v>27.359999999999996</v>
          </cell>
          <cell r="F1344" t="str">
            <v>Hell</v>
          </cell>
          <cell r="G1344" t="str">
            <v>标准关</v>
          </cell>
          <cell r="H1344">
            <v>1</v>
          </cell>
          <cell r="I1344">
            <v>539.55719999999997</v>
          </cell>
          <cell r="J1344">
            <v>2.2719999999999998</v>
          </cell>
          <cell r="K1344">
            <v>0.87328125000000001</v>
          </cell>
          <cell r="L1344">
            <v>618</v>
          </cell>
          <cell r="M1344">
            <v>180</v>
          </cell>
          <cell r="N1344">
            <v>80</v>
          </cell>
          <cell r="O1344" t="str">
            <v>蝙蝠2</v>
          </cell>
          <cell r="P1344" t="str">
            <v>蛋2</v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>
            <v>11</v>
          </cell>
          <cell r="V1344">
            <v>11</v>
          </cell>
          <cell r="W1344" t="str">
            <v>0</v>
          </cell>
          <cell r="X1344" t="str">
            <v>0</v>
          </cell>
          <cell r="Y1344" t="str">
            <v>0</v>
          </cell>
          <cell r="Z1344" t="str">
            <v>0</v>
          </cell>
          <cell r="AA1344">
            <v>618</v>
          </cell>
          <cell r="AB1344">
            <v>618</v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>
            <v>2.2719999999999998</v>
          </cell>
          <cell r="AH1344">
            <v>2.2719999999999998</v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>
            <v>4</v>
          </cell>
          <cell r="AN1344">
            <v>4</v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>
            <v>732</v>
          </cell>
        </row>
        <row r="1345">
          <cell r="A1345" t="str">
            <v>0_15_4_Hell</v>
          </cell>
          <cell r="B1345">
            <v>0</v>
          </cell>
          <cell r="C1345">
            <v>15</v>
          </cell>
          <cell r="D1345">
            <v>4</v>
          </cell>
          <cell r="E1345">
            <v>29.639999999999997</v>
          </cell>
          <cell r="F1345" t="str">
            <v>Hell</v>
          </cell>
          <cell r="G1345" t="str">
            <v>标准关</v>
          </cell>
          <cell r="H1345">
            <v>1</v>
          </cell>
          <cell r="I1345">
            <v>808.35299999999984</v>
          </cell>
          <cell r="J1345">
            <v>2.2719999999999998</v>
          </cell>
          <cell r="K1345">
            <v>1.018828125</v>
          </cell>
          <cell r="L1345">
            <v>793</v>
          </cell>
          <cell r="M1345">
            <v>180</v>
          </cell>
          <cell r="N1345">
            <v>80</v>
          </cell>
          <cell r="O1345" t="str">
            <v>蝙蝠2</v>
          </cell>
          <cell r="P1345" t="str">
            <v>蛋2</v>
          </cell>
          <cell r="Q1345" t="str">
            <v>石像1</v>
          </cell>
          <cell r="R1345" t="str">
            <v/>
          </cell>
          <cell r="S1345" t="str">
            <v/>
          </cell>
          <cell r="T1345" t="str">
            <v/>
          </cell>
          <cell r="U1345">
            <v>12</v>
          </cell>
          <cell r="V1345">
            <v>12</v>
          </cell>
          <cell r="W1345">
            <v>6</v>
          </cell>
          <cell r="X1345" t="str">
            <v>0</v>
          </cell>
          <cell r="Y1345" t="str">
            <v>0</v>
          </cell>
          <cell r="Z1345" t="str">
            <v>0</v>
          </cell>
          <cell r="AA1345">
            <v>933</v>
          </cell>
          <cell r="AB1345">
            <v>933</v>
          </cell>
          <cell r="AC1345">
            <v>233</v>
          </cell>
          <cell r="AD1345" t="str">
            <v/>
          </cell>
          <cell r="AE1345" t="str">
            <v/>
          </cell>
          <cell r="AF1345" t="str">
            <v/>
          </cell>
          <cell r="AG1345">
            <v>2.2719999999999998</v>
          </cell>
          <cell r="AH1345">
            <v>2.2719999999999998</v>
          </cell>
          <cell r="AI1345">
            <v>2.2719999999999998</v>
          </cell>
          <cell r="AJ1345" t="str">
            <v/>
          </cell>
          <cell r="AK1345" t="str">
            <v/>
          </cell>
          <cell r="AL1345" t="str">
            <v/>
          </cell>
          <cell r="AM1345">
            <v>3</v>
          </cell>
          <cell r="AN1345">
            <v>3</v>
          </cell>
          <cell r="AO1345">
            <v>1</v>
          </cell>
          <cell r="AP1345" t="str">
            <v/>
          </cell>
          <cell r="AQ1345" t="str">
            <v/>
          </cell>
          <cell r="AR1345" t="str">
            <v/>
          </cell>
          <cell r="AS1345">
            <v>940</v>
          </cell>
        </row>
        <row r="1346">
          <cell r="A1346" t="str">
            <v>0_15_5_Hell</v>
          </cell>
          <cell r="B1346">
            <v>0</v>
          </cell>
          <cell r="C1346">
            <v>15</v>
          </cell>
          <cell r="D1346">
            <v>5</v>
          </cell>
          <cell r="E1346">
            <v>31.919999999999995</v>
          </cell>
          <cell r="F1346" t="str">
            <v>Hell</v>
          </cell>
          <cell r="G1346" t="str">
            <v>标准关</v>
          </cell>
          <cell r="H1346">
            <v>1</v>
          </cell>
          <cell r="I1346">
            <v>1100.7360000000001</v>
          </cell>
          <cell r="J1346">
            <v>2.2719999999999998</v>
          </cell>
          <cell r="K1346">
            <v>1.1643749999999999</v>
          </cell>
          <cell r="L1346">
            <v>945</v>
          </cell>
          <cell r="M1346">
            <v>180</v>
          </cell>
          <cell r="N1346">
            <v>80</v>
          </cell>
          <cell r="O1346" t="str">
            <v>蛋2</v>
          </cell>
          <cell r="P1346" t="str">
            <v>石像1</v>
          </cell>
          <cell r="Q1346" t="str">
            <v>鬼2</v>
          </cell>
          <cell r="R1346" t="str">
            <v/>
          </cell>
          <cell r="S1346" t="str">
            <v/>
          </cell>
          <cell r="T1346" t="str">
            <v/>
          </cell>
          <cell r="U1346">
            <v>14</v>
          </cell>
          <cell r="V1346">
            <v>14</v>
          </cell>
          <cell r="W1346">
            <v>7</v>
          </cell>
          <cell r="X1346" t="str">
            <v>0</v>
          </cell>
          <cell r="Y1346" t="str">
            <v>0</v>
          </cell>
          <cell r="Z1346" t="str">
            <v>0</v>
          </cell>
          <cell r="AA1346">
            <v>1350</v>
          </cell>
          <cell r="AB1346">
            <v>338</v>
          </cell>
          <cell r="AC1346">
            <v>1350</v>
          </cell>
          <cell r="AD1346" t="str">
            <v/>
          </cell>
          <cell r="AE1346" t="str">
            <v/>
          </cell>
          <cell r="AF1346" t="str">
            <v/>
          </cell>
          <cell r="AG1346">
            <v>2.2719999999999998</v>
          </cell>
          <cell r="AH1346">
            <v>2.2719999999999998</v>
          </cell>
          <cell r="AI1346">
            <v>2.2719999999999998</v>
          </cell>
          <cell r="AJ1346" t="str">
            <v/>
          </cell>
          <cell r="AK1346" t="str">
            <v/>
          </cell>
          <cell r="AL1346" t="str">
            <v/>
          </cell>
          <cell r="AM1346">
            <v>3</v>
          </cell>
          <cell r="AN1346">
            <v>1</v>
          </cell>
          <cell r="AO1346">
            <v>3</v>
          </cell>
          <cell r="AP1346" t="str">
            <v/>
          </cell>
          <cell r="AQ1346" t="str">
            <v/>
          </cell>
          <cell r="AR1346" t="str">
            <v/>
          </cell>
          <cell r="AS1346">
            <v>1120</v>
          </cell>
        </row>
        <row r="1347">
          <cell r="A1347" t="str">
            <v>0_15_6_Hell</v>
          </cell>
          <cell r="B1347">
            <v>0</v>
          </cell>
          <cell r="C1347">
            <v>15</v>
          </cell>
          <cell r="D1347">
            <v>6</v>
          </cell>
          <cell r="E1347">
            <v>34.199999999999996</v>
          </cell>
          <cell r="F1347" t="str">
            <v>Hell</v>
          </cell>
          <cell r="G1347" t="str">
            <v>标准关</v>
          </cell>
          <cell r="H1347">
            <v>1</v>
          </cell>
          <cell r="I1347">
            <v>1437.345</v>
          </cell>
          <cell r="J1347">
            <v>2.2719999999999998</v>
          </cell>
          <cell r="K1347">
            <v>1.3099218749999999</v>
          </cell>
          <cell r="L1347">
            <v>1097</v>
          </cell>
          <cell r="M1347">
            <v>180</v>
          </cell>
          <cell r="N1347">
            <v>80</v>
          </cell>
          <cell r="O1347" t="str">
            <v>蝙蝠2</v>
          </cell>
          <cell r="P1347" t="str">
            <v>蛋2</v>
          </cell>
          <cell r="Q1347" t="str">
            <v>石像1</v>
          </cell>
          <cell r="R1347" t="str">
            <v>鬼2</v>
          </cell>
          <cell r="S1347" t="str">
            <v/>
          </cell>
          <cell r="T1347" t="str">
            <v/>
          </cell>
          <cell r="U1347">
            <v>8</v>
          </cell>
          <cell r="V1347">
            <v>8</v>
          </cell>
          <cell r="W1347">
            <v>8</v>
          </cell>
          <cell r="X1347">
            <v>17</v>
          </cell>
          <cell r="Y1347" t="str">
            <v>0</v>
          </cell>
          <cell r="Z1347" t="str">
            <v>0</v>
          </cell>
          <cell r="AA1347">
            <v>1285</v>
          </cell>
          <cell r="AB1347">
            <v>1285</v>
          </cell>
          <cell r="AC1347">
            <v>321</v>
          </cell>
          <cell r="AD1347">
            <v>1285</v>
          </cell>
          <cell r="AE1347" t="str">
            <v/>
          </cell>
          <cell r="AF1347" t="str">
            <v/>
          </cell>
          <cell r="AG1347">
            <v>2.2719999999999998</v>
          </cell>
          <cell r="AH1347">
            <v>2.2719999999999998</v>
          </cell>
          <cell r="AI1347">
            <v>2.2719999999999998</v>
          </cell>
          <cell r="AJ1347">
            <v>2.2719999999999998</v>
          </cell>
          <cell r="AK1347" t="str">
            <v/>
          </cell>
          <cell r="AL1347" t="str">
            <v/>
          </cell>
          <cell r="AM1347">
            <v>2</v>
          </cell>
          <cell r="AN1347">
            <v>2</v>
          </cell>
          <cell r="AO1347">
            <v>1</v>
          </cell>
          <cell r="AP1347">
            <v>2</v>
          </cell>
          <cell r="AQ1347" t="str">
            <v/>
          </cell>
          <cell r="AR1347" t="str">
            <v/>
          </cell>
          <cell r="AS1347">
            <v>1300</v>
          </cell>
        </row>
        <row r="1348">
          <cell r="A1348" t="str">
            <v>0_15_7_Hell</v>
          </cell>
          <cell r="B1348">
            <v>0</v>
          </cell>
          <cell r="C1348">
            <v>15</v>
          </cell>
          <cell r="D1348">
            <v>7</v>
          </cell>
          <cell r="E1348">
            <v>36.479999999999997</v>
          </cell>
          <cell r="F1348" t="str">
            <v>Hell</v>
          </cell>
          <cell r="G1348" t="str">
            <v>标准关</v>
          </cell>
          <cell r="H1348">
            <v>1</v>
          </cell>
          <cell r="I1348">
            <v>1818.18</v>
          </cell>
          <cell r="J1348">
            <v>2.2719999999999998</v>
          </cell>
          <cell r="K1348">
            <v>1.4554687499999999</v>
          </cell>
          <cell r="L1348">
            <v>1249</v>
          </cell>
          <cell r="M1348">
            <v>180</v>
          </cell>
          <cell r="N1348">
            <v>80</v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>0</v>
          </cell>
          <cell r="V1348" t="str">
            <v>0</v>
          </cell>
          <cell r="W1348" t="str">
            <v>0</v>
          </cell>
          <cell r="X1348" t="str">
            <v>0</v>
          </cell>
          <cell r="Y1348" t="str">
            <v>0</v>
          </cell>
          <cell r="Z1348" t="str">
            <v>0</v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>
            <v>1480</v>
          </cell>
        </row>
        <row r="1349">
          <cell r="A1349" t="str">
            <v>0_15_8_Hell</v>
          </cell>
          <cell r="B1349">
            <v>0</v>
          </cell>
          <cell r="C1349">
            <v>15</v>
          </cell>
          <cell r="D1349">
            <v>8</v>
          </cell>
          <cell r="E1349">
            <v>38.759999999999991</v>
          </cell>
          <cell r="F1349" t="str">
            <v>Hell</v>
          </cell>
          <cell r="G1349" t="str">
            <v>标准关</v>
          </cell>
          <cell r="H1349">
            <v>1</v>
          </cell>
          <cell r="I1349">
            <v>2243.241</v>
          </cell>
          <cell r="J1349">
            <v>2.2719999999999998</v>
          </cell>
          <cell r="K1349">
            <v>1.6010156249999998</v>
          </cell>
          <cell r="L1349">
            <v>1401</v>
          </cell>
          <cell r="M1349">
            <v>180</v>
          </cell>
          <cell r="N1349">
            <v>80</v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>0</v>
          </cell>
          <cell r="V1349" t="str">
            <v>0</v>
          </cell>
          <cell r="W1349" t="str">
            <v>0</v>
          </cell>
          <cell r="X1349" t="str">
            <v>0</v>
          </cell>
          <cell r="Y1349" t="str">
            <v>0</v>
          </cell>
          <cell r="Z1349" t="str">
            <v>0</v>
          </cell>
          <cell r="AA1349" t="str">
            <v/>
          </cell>
          <cell r="AB1349" t="str">
            <v/>
          </cell>
          <cell r="AC1349" t="str">
            <v/>
          </cell>
          <cell r="AD1349" t="str">
            <v/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>
            <v>1660</v>
          </cell>
        </row>
        <row r="1350">
          <cell r="A1350" t="str">
            <v>0_15_9_Hell</v>
          </cell>
          <cell r="B1350">
            <v>0</v>
          </cell>
          <cell r="C1350">
            <v>15</v>
          </cell>
          <cell r="D1350">
            <v>9</v>
          </cell>
          <cell r="E1350">
            <v>41.04</v>
          </cell>
          <cell r="F1350" t="str">
            <v>Hell</v>
          </cell>
          <cell r="G1350" t="str">
            <v>标准关</v>
          </cell>
          <cell r="H1350">
            <v>1</v>
          </cell>
          <cell r="I1350">
            <v>2712.5280000000002</v>
          </cell>
          <cell r="J1350">
            <v>2.2719999999999998</v>
          </cell>
          <cell r="K1350">
            <v>1.7465625</v>
          </cell>
          <cell r="L1350">
            <v>1553</v>
          </cell>
          <cell r="M1350">
            <v>180</v>
          </cell>
          <cell r="N1350">
            <v>80</v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>0</v>
          </cell>
          <cell r="V1350" t="str">
            <v>0</v>
          </cell>
          <cell r="W1350" t="str">
            <v>0</v>
          </cell>
          <cell r="X1350" t="str">
            <v>0</v>
          </cell>
          <cell r="Y1350" t="str">
            <v>0</v>
          </cell>
          <cell r="Z1350" t="str">
            <v>0</v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>
            <v>1840</v>
          </cell>
        </row>
        <row r="1351">
          <cell r="A1351" t="str">
            <v>0_15_10_Hell</v>
          </cell>
          <cell r="B1351">
            <v>0</v>
          </cell>
          <cell r="C1351">
            <v>15</v>
          </cell>
          <cell r="D1351">
            <v>10</v>
          </cell>
          <cell r="E1351">
            <v>43.319999999999993</v>
          </cell>
          <cell r="F1351" t="str">
            <v>Hell</v>
          </cell>
          <cell r="G1351" t="str">
            <v>标准关</v>
          </cell>
          <cell r="H1351">
            <v>1</v>
          </cell>
          <cell r="I1351">
            <v>3226.0409999999997</v>
          </cell>
          <cell r="J1351">
            <v>2.2719999999999998</v>
          </cell>
          <cell r="K1351">
            <v>1.892109375</v>
          </cell>
          <cell r="L1351">
            <v>1705</v>
          </cell>
          <cell r="M1351">
            <v>180</v>
          </cell>
          <cell r="N1351">
            <v>80</v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>0</v>
          </cell>
          <cell r="V1351" t="str">
            <v>0</v>
          </cell>
          <cell r="W1351" t="str">
            <v>0</v>
          </cell>
          <cell r="X1351" t="str">
            <v>0</v>
          </cell>
          <cell r="Y1351" t="str">
            <v>0</v>
          </cell>
          <cell r="Z1351" t="str">
            <v>0</v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 t="str">
            <v/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>
            <v>2020</v>
          </cell>
        </row>
        <row r="1352">
          <cell r="A1352" t="str">
            <v>0_16_1_Hell</v>
          </cell>
          <cell r="B1352">
            <v>0</v>
          </cell>
          <cell r="C1352">
            <v>16</v>
          </cell>
          <cell r="D1352">
            <v>1</v>
          </cell>
          <cell r="E1352">
            <v>23</v>
          </cell>
          <cell r="F1352" t="str">
            <v>Hell</v>
          </cell>
          <cell r="G1352" t="str">
            <v>标准关</v>
          </cell>
          <cell r="H1352">
            <v>1</v>
          </cell>
          <cell r="I1352">
            <v>151.20000000000002</v>
          </cell>
          <cell r="J1352">
            <v>2.3199999999999998</v>
          </cell>
          <cell r="K1352">
            <v>0.59296874999999993</v>
          </cell>
          <cell r="L1352">
            <v>255</v>
          </cell>
          <cell r="M1352">
            <v>180</v>
          </cell>
          <cell r="N1352">
            <v>80</v>
          </cell>
          <cell r="O1352" t="str">
            <v>麻痹蝎2</v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>
            <v>13</v>
          </cell>
          <cell r="V1352" t="str">
            <v>0</v>
          </cell>
          <cell r="W1352" t="str">
            <v>0</v>
          </cell>
          <cell r="X1352" t="str">
            <v>0</v>
          </cell>
          <cell r="Y1352" t="str">
            <v>0</v>
          </cell>
          <cell r="Z1352" t="str">
            <v>0</v>
          </cell>
          <cell r="AA1352">
            <v>255</v>
          </cell>
          <cell r="AB1352" t="str">
            <v/>
          </cell>
          <cell r="AC1352" t="str">
            <v/>
          </cell>
          <cell r="AD1352" t="str">
            <v/>
          </cell>
          <cell r="AE1352" t="str">
            <v/>
          </cell>
          <cell r="AF1352" t="str">
            <v/>
          </cell>
          <cell r="AG1352">
            <v>2.3199999999999998</v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>
            <v>6</v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>
            <v>300</v>
          </cell>
        </row>
        <row r="1353">
          <cell r="A1353" t="str">
            <v>0_16_2_Hell</v>
          </cell>
          <cell r="B1353">
            <v>0</v>
          </cell>
          <cell r="C1353">
            <v>16</v>
          </cell>
          <cell r="D1353">
            <v>2</v>
          </cell>
          <cell r="E1353">
            <v>25.3</v>
          </cell>
          <cell r="F1353" t="str">
            <v>Hell</v>
          </cell>
          <cell r="G1353" t="str">
            <v>标准关</v>
          </cell>
          <cell r="H1353">
            <v>1</v>
          </cell>
          <cell r="I1353">
            <v>325.08000000000004</v>
          </cell>
          <cell r="J1353">
            <v>2.3199999999999998</v>
          </cell>
          <cell r="K1353">
            <v>0.74121093749999989</v>
          </cell>
          <cell r="L1353">
            <v>439</v>
          </cell>
          <cell r="M1353">
            <v>180</v>
          </cell>
          <cell r="N1353">
            <v>80</v>
          </cell>
          <cell r="O1353" t="str">
            <v>麻痹蝎2</v>
          </cell>
          <cell r="P1353" t="str">
            <v>蛋2</v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>
            <v>6</v>
          </cell>
          <cell r="V1353">
            <v>12</v>
          </cell>
          <cell r="W1353" t="str">
            <v>0</v>
          </cell>
          <cell r="X1353" t="str">
            <v>0</v>
          </cell>
          <cell r="Y1353" t="str">
            <v>0</v>
          </cell>
          <cell r="Z1353" t="str">
            <v>0</v>
          </cell>
          <cell r="AA1353">
            <v>439</v>
          </cell>
          <cell r="AB1353">
            <v>439</v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>
            <v>2.3199999999999998</v>
          </cell>
          <cell r="AH1353">
            <v>2.3199999999999998</v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>
            <v>4</v>
          </cell>
          <cell r="AN1353">
            <v>4</v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>
            <v>516</v>
          </cell>
        </row>
        <row r="1354">
          <cell r="A1354" t="str">
            <v>0_16_3_Hell</v>
          </cell>
          <cell r="B1354">
            <v>0</v>
          </cell>
          <cell r="C1354">
            <v>16</v>
          </cell>
          <cell r="D1354">
            <v>3</v>
          </cell>
          <cell r="E1354">
            <v>27.599999999999998</v>
          </cell>
          <cell r="F1354" t="str">
            <v>Hell</v>
          </cell>
          <cell r="G1354" t="str">
            <v>标准关</v>
          </cell>
          <cell r="H1354">
            <v>1</v>
          </cell>
          <cell r="I1354">
            <v>553.39200000000005</v>
          </cell>
          <cell r="J1354">
            <v>2.3199999999999998</v>
          </cell>
          <cell r="K1354">
            <v>0.88945312499999996</v>
          </cell>
          <cell r="L1354">
            <v>622</v>
          </cell>
          <cell r="M1354">
            <v>180</v>
          </cell>
          <cell r="N1354">
            <v>80</v>
          </cell>
          <cell r="O1354" t="str">
            <v>蛋2</v>
          </cell>
          <cell r="P1354" t="str">
            <v>石像1</v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>
            <v>12</v>
          </cell>
          <cell r="V1354">
            <v>12</v>
          </cell>
          <cell r="W1354" t="str">
            <v>0</v>
          </cell>
          <cell r="X1354" t="str">
            <v>0</v>
          </cell>
          <cell r="Y1354" t="str">
            <v>0</v>
          </cell>
          <cell r="Z1354" t="str">
            <v>0</v>
          </cell>
          <cell r="AA1354">
            <v>995</v>
          </cell>
          <cell r="AB1354">
            <v>249</v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>
            <v>2.3199999999999998</v>
          </cell>
          <cell r="AH1354">
            <v>2.3199999999999998</v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>
            <v>4</v>
          </cell>
          <cell r="AN1354">
            <v>2</v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>
            <v>732</v>
          </cell>
        </row>
        <row r="1355">
          <cell r="A1355" t="str">
            <v>0_16_4_Hell</v>
          </cell>
          <cell r="B1355">
            <v>0</v>
          </cell>
          <cell r="C1355">
            <v>16</v>
          </cell>
          <cell r="D1355">
            <v>4</v>
          </cell>
          <cell r="E1355">
            <v>29.900000000000002</v>
          </cell>
          <cell r="F1355" t="str">
            <v>Hell</v>
          </cell>
          <cell r="G1355" t="str">
            <v>标准关</v>
          </cell>
          <cell r="H1355">
            <v>1</v>
          </cell>
          <cell r="I1355">
            <v>829.07999999999993</v>
          </cell>
          <cell r="J1355">
            <v>2.3199999999999998</v>
          </cell>
          <cell r="K1355">
            <v>1.0376953124999999</v>
          </cell>
          <cell r="L1355">
            <v>799</v>
          </cell>
          <cell r="M1355">
            <v>180</v>
          </cell>
          <cell r="N1355">
            <v>80</v>
          </cell>
          <cell r="O1355" t="str">
            <v>蛋2</v>
          </cell>
          <cell r="P1355" t="str">
            <v>石像1</v>
          </cell>
          <cell r="Q1355" t="str">
            <v>鬼2</v>
          </cell>
          <cell r="R1355" t="str">
            <v/>
          </cell>
          <cell r="S1355" t="str">
            <v/>
          </cell>
          <cell r="T1355" t="str">
            <v/>
          </cell>
          <cell r="U1355">
            <v>12</v>
          </cell>
          <cell r="V1355">
            <v>12</v>
          </cell>
          <cell r="W1355">
            <v>6</v>
          </cell>
          <cell r="X1355" t="str">
            <v>0</v>
          </cell>
          <cell r="Y1355" t="str">
            <v>0</v>
          </cell>
          <cell r="Z1355" t="str">
            <v>0</v>
          </cell>
          <cell r="AA1355">
            <v>1141</v>
          </cell>
          <cell r="AB1355">
            <v>285</v>
          </cell>
          <cell r="AC1355">
            <v>1141</v>
          </cell>
          <cell r="AD1355" t="str">
            <v/>
          </cell>
          <cell r="AE1355" t="str">
            <v/>
          </cell>
          <cell r="AF1355" t="str">
            <v/>
          </cell>
          <cell r="AG1355">
            <v>2.3199999999999998</v>
          </cell>
          <cell r="AH1355">
            <v>2.3199999999999998</v>
          </cell>
          <cell r="AI1355">
            <v>2.3199999999999998</v>
          </cell>
          <cell r="AJ1355" t="str">
            <v/>
          </cell>
          <cell r="AK1355" t="str">
            <v/>
          </cell>
          <cell r="AL1355" t="str">
            <v/>
          </cell>
          <cell r="AM1355">
            <v>3</v>
          </cell>
          <cell r="AN1355">
            <v>2</v>
          </cell>
          <cell r="AO1355">
            <v>3</v>
          </cell>
          <cell r="AP1355" t="str">
            <v/>
          </cell>
          <cell r="AQ1355" t="str">
            <v/>
          </cell>
          <cell r="AR1355" t="str">
            <v/>
          </cell>
          <cell r="AS1355">
            <v>940</v>
          </cell>
        </row>
        <row r="1356">
          <cell r="A1356" t="str">
            <v>0_16_5_Hell</v>
          </cell>
          <cell r="B1356">
            <v>0</v>
          </cell>
          <cell r="C1356">
            <v>16</v>
          </cell>
          <cell r="D1356">
            <v>5</v>
          </cell>
          <cell r="E1356">
            <v>32.199999999999996</v>
          </cell>
          <cell r="F1356" t="str">
            <v>Hell</v>
          </cell>
          <cell r="G1356" t="str">
            <v>标准关</v>
          </cell>
          <cell r="H1356">
            <v>1</v>
          </cell>
          <cell r="I1356">
            <v>1128.96</v>
          </cell>
          <cell r="J1356">
            <v>2.3199999999999998</v>
          </cell>
          <cell r="K1356">
            <v>1.1859374999999999</v>
          </cell>
          <cell r="L1356">
            <v>952</v>
          </cell>
          <cell r="M1356">
            <v>180</v>
          </cell>
          <cell r="N1356">
            <v>80</v>
          </cell>
          <cell r="O1356" t="str">
            <v>石像1</v>
          </cell>
          <cell r="P1356" t="str">
            <v>鬼2</v>
          </cell>
          <cell r="Q1356" t="str">
            <v>麻痹蝎2</v>
          </cell>
          <cell r="R1356" t="str">
            <v/>
          </cell>
          <cell r="S1356" t="str">
            <v/>
          </cell>
          <cell r="T1356" t="str">
            <v/>
          </cell>
          <cell r="U1356">
            <v>15</v>
          </cell>
          <cell r="V1356">
            <v>15</v>
          </cell>
          <cell r="W1356">
            <v>7</v>
          </cell>
          <cell r="X1356" t="str">
            <v>0</v>
          </cell>
          <cell r="Y1356" t="str">
            <v>0</v>
          </cell>
          <cell r="Z1356" t="str">
            <v>0</v>
          </cell>
          <cell r="AA1356">
            <v>342</v>
          </cell>
          <cell r="AB1356">
            <v>1368</v>
          </cell>
          <cell r="AC1356">
            <v>1368</v>
          </cell>
          <cell r="AD1356" t="str">
            <v/>
          </cell>
          <cell r="AE1356" t="str">
            <v/>
          </cell>
          <cell r="AF1356" t="str">
            <v/>
          </cell>
          <cell r="AG1356">
            <v>2.3199999999999998</v>
          </cell>
          <cell r="AH1356">
            <v>2.3199999999999998</v>
          </cell>
          <cell r="AI1356">
            <v>2.3199999999999998</v>
          </cell>
          <cell r="AJ1356" t="str">
            <v/>
          </cell>
          <cell r="AK1356" t="str">
            <v/>
          </cell>
          <cell r="AL1356" t="str">
            <v/>
          </cell>
          <cell r="AM1356">
            <v>1</v>
          </cell>
          <cell r="AN1356">
            <v>3</v>
          </cell>
          <cell r="AO1356">
            <v>3</v>
          </cell>
          <cell r="AP1356" t="str">
            <v/>
          </cell>
          <cell r="AQ1356" t="str">
            <v/>
          </cell>
          <cell r="AR1356" t="str">
            <v/>
          </cell>
          <cell r="AS1356">
            <v>1120</v>
          </cell>
        </row>
        <row r="1357">
          <cell r="A1357" t="str">
            <v>0_16_6_Hell</v>
          </cell>
          <cell r="B1357">
            <v>0</v>
          </cell>
          <cell r="C1357">
            <v>16</v>
          </cell>
          <cell r="D1357">
            <v>6</v>
          </cell>
          <cell r="E1357">
            <v>34.5</v>
          </cell>
          <cell r="F1357" t="str">
            <v>Hell</v>
          </cell>
          <cell r="G1357" t="str">
            <v>标准关</v>
          </cell>
          <cell r="H1357">
            <v>1</v>
          </cell>
          <cell r="I1357">
            <v>1474.2</v>
          </cell>
          <cell r="J1357">
            <v>2.3199999999999998</v>
          </cell>
          <cell r="K1357">
            <v>1.3341796874999998</v>
          </cell>
          <cell r="L1357">
            <v>1105</v>
          </cell>
          <cell r="M1357">
            <v>180</v>
          </cell>
          <cell r="N1357">
            <v>80</v>
          </cell>
          <cell r="O1357" t="str">
            <v>蛋2</v>
          </cell>
          <cell r="P1357" t="str">
            <v>石像1</v>
          </cell>
          <cell r="Q1357" t="str">
            <v>鬼2</v>
          </cell>
          <cell r="R1357" t="str">
            <v>麻痹蝎2</v>
          </cell>
          <cell r="S1357" t="str">
            <v/>
          </cell>
          <cell r="T1357" t="str">
            <v/>
          </cell>
          <cell r="U1357">
            <v>9</v>
          </cell>
          <cell r="V1357">
            <v>9</v>
          </cell>
          <cell r="W1357">
            <v>9</v>
          </cell>
          <cell r="X1357">
            <v>18</v>
          </cell>
          <cell r="Y1357" t="str">
            <v>0</v>
          </cell>
          <cell r="Z1357" t="str">
            <v>0</v>
          </cell>
          <cell r="AA1357">
            <v>1300</v>
          </cell>
          <cell r="AB1357">
            <v>325</v>
          </cell>
          <cell r="AC1357">
            <v>1300</v>
          </cell>
          <cell r="AD1357">
            <v>1300</v>
          </cell>
          <cell r="AE1357" t="str">
            <v/>
          </cell>
          <cell r="AF1357" t="str">
            <v/>
          </cell>
          <cell r="AG1357">
            <v>2.3199999999999998</v>
          </cell>
          <cell r="AH1357">
            <v>2.3199999999999998</v>
          </cell>
          <cell r="AI1357">
            <v>2.3199999999999998</v>
          </cell>
          <cell r="AJ1357">
            <v>2.3199999999999998</v>
          </cell>
          <cell r="AK1357" t="str">
            <v/>
          </cell>
          <cell r="AL1357" t="str">
            <v/>
          </cell>
          <cell r="AM1357">
            <v>2</v>
          </cell>
          <cell r="AN1357">
            <v>1</v>
          </cell>
          <cell r="AO1357">
            <v>2</v>
          </cell>
          <cell r="AP1357">
            <v>2</v>
          </cell>
          <cell r="AQ1357" t="str">
            <v/>
          </cell>
          <cell r="AR1357" t="str">
            <v/>
          </cell>
          <cell r="AS1357">
            <v>1300</v>
          </cell>
        </row>
        <row r="1358">
          <cell r="A1358" t="str">
            <v>0_16_7_Hell</v>
          </cell>
          <cell r="B1358">
            <v>0</v>
          </cell>
          <cell r="C1358">
            <v>16</v>
          </cell>
          <cell r="D1358">
            <v>7</v>
          </cell>
          <cell r="E1358">
            <v>36.800000000000004</v>
          </cell>
          <cell r="F1358" t="str">
            <v>Hell</v>
          </cell>
          <cell r="G1358" t="str">
            <v>标准关</v>
          </cell>
          <cell r="H1358">
            <v>1</v>
          </cell>
          <cell r="I1358">
            <v>1864.8000000000002</v>
          </cell>
          <cell r="J1358">
            <v>2.3199999999999998</v>
          </cell>
          <cell r="K1358">
            <v>1.4824218749999998</v>
          </cell>
          <cell r="L1358">
            <v>1258</v>
          </cell>
          <cell r="M1358">
            <v>180</v>
          </cell>
          <cell r="N1358">
            <v>80</v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>0</v>
          </cell>
          <cell r="V1358" t="str">
            <v>0</v>
          </cell>
          <cell r="W1358" t="str">
            <v>0</v>
          </cell>
          <cell r="X1358" t="str">
            <v>0</v>
          </cell>
          <cell r="Y1358" t="str">
            <v>0</v>
          </cell>
          <cell r="Z1358" t="str">
            <v>0</v>
          </cell>
          <cell r="AA1358" t="str">
            <v/>
          </cell>
          <cell r="AB1358" t="str">
            <v/>
          </cell>
          <cell r="AC1358" t="str">
            <v/>
          </cell>
          <cell r="AD1358" t="str">
            <v/>
          </cell>
          <cell r="AE1358" t="str">
            <v/>
          </cell>
          <cell r="AF1358" t="str">
            <v/>
          </cell>
          <cell r="AG1358" t="str">
            <v/>
          </cell>
          <cell r="AH1358" t="str">
            <v/>
          </cell>
          <cell r="AI1358" t="str">
            <v/>
          </cell>
          <cell r="AJ1358" t="str">
            <v/>
          </cell>
          <cell r="AK1358" t="str">
            <v/>
          </cell>
          <cell r="AL1358" t="str">
            <v/>
          </cell>
          <cell r="AM1358" t="str">
            <v/>
          </cell>
          <cell r="AN1358" t="str">
            <v/>
          </cell>
          <cell r="AO1358" t="str">
            <v/>
          </cell>
          <cell r="AP1358" t="str">
            <v/>
          </cell>
          <cell r="AQ1358" t="str">
            <v/>
          </cell>
          <cell r="AR1358" t="str">
            <v/>
          </cell>
          <cell r="AS1358">
            <v>1480</v>
          </cell>
        </row>
        <row r="1359">
          <cell r="A1359" t="str">
            <v>0_16_8_Hell</v>
          </cell>
          <cell r="B1359">
            <v>0</v>
          </cell>
          <cell r="C1359">
            <v>16</v>
          </cell>
          <cell r="D1359">
            <v>8</v>
          </cell>
          <cell r="E1359">
            <v>39.1</v>
          </cell>
          <cell r="F1359" t="str">
            <v>Hell</v>
          </cell>
          <cell r="G1359" t="str">
            <v>标准关</v>
          </cell>
          <cell r="H1359">
            <v>1</v>
          </cell>
          <cell r="I1359">
            <v>2300.7599999999998</v>
          </cell>
          <cell r="J1359">
            <v>2.3199999999999998</v>
          </cell>
          <cell r="K1359">
            <v>1.6306640624999997</v>
          </cell>
          <cell r="L1359">
            <v>1411</v>
          </cell>
          <cell r="M1359">
            <v>180</v>
          </cell>
          <cell r="N1359">
            <v>80</v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>0</v>
          </cell>
          <cell r="V1359" t="str">
            <v>0</v>
          </cell>
          <cell r="W1359" t="str">
            <v>0</v>
          </cell>
          <cell r="X1359" t="str">
            <v>0</v>
          </cell>
          <cell r="Y1359" t="str">
            <v>0</v>
          </cell>
          <cell r="Z1359" t="str">
            <v>0</v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 t="str">
            <v/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>
            <v>1660</v>
          </cell>
        </row>
        <row r="1360">
          <cell r="A1360" t="str">
            <v>0_16_9_Hell</v>
          </cell>
          <cell r="B1360">
            <v>0</v>
          </cell>
          <cell r="C1360">
            <v>16</v>
          </cell>
          <cell r="D1360">
            <v>9</v>
          </cell>
          <cell r="E1360">
            <v>41.4</v>
          </cell>
          <cell r="F1360" t="str">
            <v>Hell</v>
          </cell>
          <cell r="G1360" t="str">
            <v>标准关</v>
          </cell>
          <cell r="H1360">
            <v>1</v>
          </cell>
          <cell r="I1360">
            <v>2782.0800000000004</v>
          </cell>
          <cell r="J1360">
            <v>2.3199999999999998</v>
          </cell>
          <cell r="K1360">
            <v>1.7789062499999999</v>
          </cell>
          <cell r="L1360">
            <v>1564</v>
          </cell>
          <cell r="M1360">
            <v>180</v>
          </cell>
          <cell r="N1360">
            <v>80</v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>0</v>
          </cell>
          <cell r="V1360" t="str">
            <v>0</v>
          </cell>
          <cell r="W1360" t="str">
            <v>0</v>
          </cell>
          <cell r="X1360" t="str">
            <v>0</v>
          </cell>
          <cell r="Y1360" t="str">
            <v>0</v>
          </cell>
          <cell r="Z1360" t="str">
            <v>0</v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 t="str">
            <v/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>
            <v>1840</v>
          </cell>
        </row>
        <row r="1361">
          <cell r="A1361" t="str">
            <v>0_16_10_Hell</v>
          </cell>
          <cell r="B1361">
            <v>0</v>
          </cell>
          <cell r="C1361">
            <v>16</v>
          </cell>
          <cell r="D1361">
            <v>10</v>
          </cell>
          <cell r="E1361">
            <v>43.699999999999996</v>
          </cell>
          <cell r="F1361" t="str">
            <v>Hell</v>
          </cell>
          <cell r="G1361" t="str">
            <v>标准关</v>
          </cell>
          <cell r="H1361">
            <v>1</v>
          </cell>
          <cell r="I1361">
            <v>3308.7599999999998</v>
          </cell>
          <cell r="J1361">
            <v>2.3199999999999998</v>
          </cell>
          <cell r="K1361">
            <v>1.9271484374999999</v>
          </cell>
          <cell r="L1361">
            <v>1717</v>
          </cell>
          <cell r="M1361">
            <v>180</v>
          </cell>
          <cell r="N1361">
            <v>80</v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>0</v>
          </cell>
          <cell r="V1361" t="str">
            <v>0</v>
          </cell>
          <cell r="W1361" t="str">
            <v>0</v>
          </cell>
          <cell r="X1361" t="str">
            <v>0</v>
          </cell>
          <cell r="Y1361" t="str">
            <v>0</v>
          </cell>
          <cell r="Z1361" t="str">
            <v>0</v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>
            <v>2020</v>
          </cell>
        </row>
        <row r="1362">
          <cell r="A1362" t="str">
            <v>0_17_1_Hell</v>
          </cell>
          <cell r="B1362">
            <v>0</v>
          </cell>
          <cell r="C1362">
            <v>17</v>
          </cell>
          <cell r="D1362">
            <v>1</v>
          </cell>
          <cell r="E1362">
            <v>23.2</v>
          </cell>
          <cell r="F1362" t="str">
            <v>Hell</v>
          </cell>
          <cell r="G1362" t="str">
            <v>标准关</v>
          </cell>
          <cell r="H1362">
            <v>1</v>
          </cell>
          <cell r="I1362">
            <v>154.97999999999999</v>
          </cell>
          <cell r="J1362">
            <v>2.3679999999999999</v>
          </cell>
          <cell r="K1362">
            <v>0.6037499999999999</v>
          </cell>
          <cell r="L1362">
            <v>257</v>
          </cell>
          <cell r="M1362">
            <v>180</v>
          </cell>
          <cell r="N1362">
            <v>80</v>
          </cell>
          <cell r="O1362" t="str">
            <v>小恶魔1</v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>
            <v>14</v>
          </cell>
          <cell r="V1362" t="str">
            <v>0</v>
          </cell>
          <cell r="W1362" t="str">
            <v>0</v>
          </cell>
          <cell r="X1362" t="str">
            <v>0</v>
          </cell>
          <cell r="Y1362" t="str">
            <v>0</v>
          </cell>
          <cell r="Z1362" t="str">
            <v>0</v>
          </cell>
          <cell r="AA1362">
            <v>257</v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>
            <v>2.3679999999999999</v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>
            <v>6</v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>
            <v>300</v>
          </cell>
        </row>
        <row r="1363">
          <cell r="A1363" t="str">
            <v>0_17_2_Hell</v>
          </cell>
          <cell r="B1363">
            <v>0</v>
          </cell>
          <cell r="C1363">
            <v>17</v>
          </cell>
          <cell r="D1363">
            <v>2</v>
          </cell>
          <cell r="E1363">
            <v>25.52</v>
          </cell>
          <cell r="F1363" t="str">
            <v>Hell</v>
          </cell>
          <cell r="G1363" t="str">
            <v>标准关</v>
          </cell>
          <cell r="H1363">
            <v>1</v>
          </cell>
          <cell r="I1363">
            <v>333.20699999999999</v>
          </cell>
          <cell r="J1363">
            <v>2.3679999999999999</v>
          </cell>
          <cell r="K1363">
            <v>0.75468749999999984</v>
          </cell>
          <cell r="L1363">
            <v>442</v>
          </cell>
          <cell r="M1363">
            <v>180</v>
          </cell>
          <cell r="N1363">
            <v>80</v>
          </cell>
          <cell r="O1363" t="str">
            <v>小恶魔1</v>
          </cell>
          <cell r="P1363" t="str">
            <v>石像1</v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>
            <v>6</v>
          </cell>
          <cell r="V1363">
            <v>12</v>
          </cell>
          <cell r="W1363" t="str">
            <v>0</v>
          </cell>
          <cell r="X1363" t="str">
            <v>0</v>
          </cell>
          <cell r="Y1363" t="str">
            <v>0</v>
          </cell>
          <cell r="Z1363" t="str">
            <v>0</v>
          </cell>
          <cell r="AA1363">
            <v>442</v>
          </cell>
          <cell r="AB1363">
            <v>442</v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>
            <v>2.3679999999999999</v>
          </cell>
          <cell r="AH1363">
            <v>2.3679999999999999</v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>
            <v>4</v>
          </cell>
          <cell r="AN1363">
            <v>4</v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>
            <v>516</v>
          </cell>
        </row>
        <row r="1364">
          <cell r="A1364" t="str">
            <v>0_17_3_Hell</v>
          </cell>
          <cell r="B1364">
            <v>0</v>
          </cell>
          <cell r="C1364">
            <v>17</v>
          </cell>
          <cell r="D1364">
            <v>3</v>
          </cell>
          <cell r="E1364">
            <v>27.84</v>
          </cell>
          <cell r="F1364" t="str">
            <v>Hell</v>
          </cell>
          <cell r="G1364" t="str">
            <v>标准关</v>
          </cell>
          <cell r="H1364">
            <v>1</v>
          </cell>
          <cell r="I1364">
            <v>567.22679999999991</v>
          </cell>
          <cell r="J1364">
            <v>2.3679999999999999</v>
          </cell>
          <cell r="K1364">
            <v>0.9056249999999999</v>
          </cell>
          <cell r="L1364">
            <v>626</v>
          </cell>
          <cell r="M1364">
            <v>180</v>
          </cell>
          <cell r="N1364">
            <v>80</v>
          </cell>
          <cell r="O1364" t="str">
            <v>石像1</v>
          </cell>
          <cell r="P1364" t="str">
            <v>鬼2</v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>
            <v>12</v>
          </cell>
          <cell r="V1364">
            <v>12</v>
          </cell>
          <cell r="W1364" t="str">
            <v>0</v>
          </cell>
          <cell r="X1364" t="str">
            <v>0</v>
          </cell>
          <cell r="Y1364" t="str">
            <v>0</v>
          </cell>
          <cell r="Z1364" t="str">
            <v>0</v>
          </cell>
          <cell r="AA1364">
            <v>250</v>
          </cell>
          <cell r="AB1364">
            <v>1002</v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>
            <v>2.3679999999999999</v>
          </cell>
          <cell r="AH1364">
            <v>2.3679999999999999</v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>
            <v>2</v>
          </cell>
          <cell r="AN1364">
            <v>4</v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>
            <v>732</v>
          </cell>
        </row>
        <row r="1365">
          <cell r="A1365" t="str">
            <v>0_17_4_Hell</v>
          </cell>
          <cell r="B1365">
            <v>0</v>
          </cell>
          <cell r="C1365">
            <v>17</v>
          </cell>
          <cell r="D1365">
            <v>4</v>
          </cell>
          <cell r="E1365">
            <v>30.16</v>
          </cell>
          <cell r="F1365" t="str">
            <v>Hell</v>
          </cell>
          <cell r="G1365" t="str">
            <v>标准关</v>
          </cell>
          <cell r="H1365">
            <v>1</v>
          </cell>
          <cell r="I1365">
            <v>849.8069999999999</v>
          </cell>
          <cell r="J1365">
            <v>2.3679999999999999</v>
          </cell>
          <cell r="K1365">
            <v>1.0565624999999998</v>
          </cell>
          <cell r="L1365">
            <v>804</v>
          </cell>
          <cell r="M1365">
            <v>180</v>
          </cell>
          <cell r="N1365">
            <v>80</v>
          </cell>
          <cell r="O1365" t="str">
            <v>石像1</v>
          </cell>
          <cell r="P1365" t="str">
            <v>鬼2</v>
          </cell>
          <cell r="Q1365" t="str">
            <v>麻痹蝎2</v>
          </cell>
          <cell r="R1365" t="str">
            <v/>
          </cell>
          <cell r="S1365" t="str">
            <v/>
          </cell>
          <cell r="T1365" t="str">
            <v/>
          </cell>
          <cell r="U1365">
            <v>12</v>
          </cell>
          <cell r="V1365">
            <v>12</v>
          </cell>
          <cell r="W1365">
            <v>6</v>
          </cell>
          <cell r="X1365" t="str">
            <v>0</v>
          </cell>
          <cell r="Y1365" t="str">
            <v>0</v>
          </cell>
          <cell r="Z1365" t="str">
            <v>0</v>
          </cell>
          <cell r="AA1365">
            <v>287</v>
          </cell>
          <cell r="AB1365">
            <v>1149</v>
          </cell>
          <cell r="AC1365">
            <v>1149</v>
          </cell>
          <cell r="AD1365" t="str">
            <v/>
          </cell>
          <cell r="AE1365" t="str">
            <v/>
          </cell>
          <cell r="AF1365" t="str">
            <v/>
          </cell>
          <cell r="AG1365">
            <v>2.3679999999999999</v>
          </cell>
          <cell r="AH1365">
            <v>2.3679999999999999</v>
          </cell>
          <cell r="AI1365">
            <v>2.3679999999999999</v>
          </cell>
          <cell r="AJ1365" t="str">
            <v/>
          </cell>
          <cell r="AK1365" t="str">
            <v/>
          </cell>
          <cell r="AL1365" t="str">
            <v/>
          </cell>
          <cell r="AM1365">
            <v>2</v>
          </cell>
          <cell r="AN1365">
            <v>3</v>
          </cell>
          <cell r="AO1365">
            <v>3</v>
          </cell>
          <cell r="AP1365" t="str">
            <v/>
          </cell>
          <cell r="AQ1365" t="str">
            <v/>
          </cell>
          <cell r="AR1365" t="str">
            <v/>
          </cell>
          <cell r="AS1365">
            <v>940</v>
          </cell>
        </row>
        <row r="1366">
          <cell r="A1366" t="str">
            <v>0_17_5_Hell</v>
          </cell>
          <cell r="B1366">
            <v>0</v>
          </cell>
          <cell r="C1366">
            <v>17</v>
          </cell>
          <cell r="D1366">
            <v>5</v>
          </cell>
          <cell r="E1366">
            <v>32.479999999999997</v>
          </cell>
          <cell r="F1366" t="str">
            <v>Hell</v>
          </cell>
          <cell r="G1366" t="str">
            <v>标准关</v>
          </cell>
          <cell r="H1366">
            <v>1</v>
          </cell>
          <cell r="I1366">
            <v>1157.184</v>
          </cell>
          <cell r="J1366">
            <v>2.3679999999999999</v>
          </cell>
          <cell r="K1366">
            <v>1.2074999999999998</v>
          </cell>
          <cell r="L1366">
            <v>958</v>
          </cell>
          <cell r="M1366">
            <v>180</v>
          </cell>
          <cell r="N1366">
            <v>80</v>
          </cell>
          <cell r="O1366" t="str">
            <v>鬼2</v>
          </cell>
          <cell r="P1366" t="str">
            <v>麻痹蝎2</v>
          </cell>
          <cell r="Q1366" t="str">
            <v>小恶魔1</v>
          </cell>
          <cell r="R1366" t="str">
            <v/>
          </cell>
          <cell r="S1366" t="str">
            <v/>
          </cell>
          <cell r="T1366" t="str">
            <v/>
          </cell>
          <cell r="U1366">
            <v>15</v>
          </cell>
          <cell r="V1366">
            <v>15</v>
          </cell>
          <cell r="W1366">
            <v>7</v>
          </cell>
          <cell r="X1366" t="str">
            <v>0</v>
          </cell>
          <cell r="Y1366" t="str">
            <v>0</v>
          </cell>
          <cell r="Z1366" t="str">
            <v>0</v>
          </cell>
          <cell r="AA1366">
            <v>1116</v>
          </cell>
          <cell r="AB1366">
            <v>1116</v>
          </cell>
          <cell r="AC1366">
            <v>279</v>
          </cell>
          <cell r="AD1366" t="str">
            <v/>
          </cell>
          <cell r="AE1366" t="str">
            <v/>
          </cell>
          <cell r="AF1366" t="str">
            <v/>
          </cell>
          <cell r="AG1366">
            <v>2.3679999999999999</v>
          </cell>
          <cell r="AH1366">
            <v>2.3679999999999999</v>
          </cell>
          <cell r="AI1366">
            <v>2.3679999999999999</v>
          </cell>
          <cell r="AJ1366" t="str">
            <v/>
          </cell>
          <cell r="AK1366" t="str">
            <v/>
          </cell>
          <cell r="AL1366" t="str">
            <v/>
          </cell>
          <cell r="AM1366">
            <v>2</v>
          </cell>
          <cell r="AN1366">
            <v>2</v>
          </cell>
          <cell r="AO1366">
            <v>1</v>
          </cell>
          <cell r="AP1366" t="str">
            <v/>
          </cell>
          <cell r="AQ1366" t="str">
            <v/>
          </cell>
          <cell r="AR1366" t="str">
            <v/>
          </cell>
          <cell r="AS1366">
            <v>1120</v>
          </cell>
        </row>
        <row r="1367">
          <cell r="A1367" t="str">
            <v>0_17_6_Hell</v>
          </cell>
          <cell r="B1367">
            <v>0</v>
          </cell>
          <cell r="C1367">
            <v>17</v>
          </cell>
          <cell r="D1367">
            <v>6</v>
          </cell>
          <cell r="E1367">
            <v>34.799999999999997</v>
          </cell>
          <cell r="F1367" t="str">
            <v>Hell</v>
          </cell>
          <cell r="G1367" t="str">
            <v>标准关</v>
          </cell>
          <cell r="H1367">
            <v>1</v>
          </cell>
          <cell r="I1367">
            <v>1511.0549999999998</v>
          </cell>
          <cell r="J1367">
            <v>2.3679999999999999</v>
          </cell>
          <cell r="K1367">
            <v>1.3584374999999997</v>
          </cell>
          <cell r="L1367">
            <v>1112</v>
          </cell>
          <cell r="M1367">
            <v>180</v>
          </cell>
          <cell r="N1367">
            <v>80</v>
          </cell>
          <cell r="O1367" t="str">
            <v>石像1</v>
          </cell>
          <cell r="P1367" t="str">
            <v>鬼2</v>
          </cell>
          <cell r="Q1367" t="str">
            <v>麻痹蝎2</v>
          </cell>
          <cell r="R1367" t="str">
            <v>小恶魔1</v>
          </cell>
          <cell r="S1367" t="str">
            <v/>
          </cell>
          <cell r="T1367" t="str">
            <v/>
          </cell>
          <cell r="U1367">
            <v>9</v>
          </cell>
          <cell r="V1367">
            <v>9</v>
          </cell>
          <cell r="W1367">
            <v>9</v>
          </cell>
          <cell r="X1367">
            <v>18</v>
          </cell>
          <cell r="Y1367" t="str">
            <v>0</v>
          </cell>
          <cell r="Z1367" t="str">
            <v>0</v>
          </cell>
          <cell r="AA1367">
            <v>505</v>
          </cell>
          <cell r="AB1367">
            <v>2022</v>
          </cell>
          <cell r="AC1367">
            <v>2022</v>
          </cell>
          <cell r="AD1367">
            <v>505</v>
          </cell>
          <cell r="AE1367" t="str">
            <v/>
          </cell>
          <cell r="AF1367" t="str">
            <v/>
          </cell>
          <cell r="AG1367">
            <v>2.3679999999999999</v>
          </cell>
          <cell r="AH1367">
            <v>2.3679999999999999</v>
          </cell>
          <cell r="AI1367">
            <v>2.3679999999999999</v>
          </cell>
          <cell r="AJ1367">
            <v>2.3679999999999999</v>
          </cell>
          <cell r="AK1367" t="str">
            <v/>
          </cell>
          <cell r="AL1367" t="str">
            <v/>
          </cell>
          <cell r="AM1367">
            <v>1</v>
          </cell>
          <cell r="AN1367">
            <v>3</v>
          </cell>
          <cell r="AO1367">
            <v>3</v>
          </cell>
          <cell r="AP1367">
            <v>1</v>
          </cell>
          <cell r="AQ1367" t="str">
            <v/>
          </cell>
          <cell r="AR1367" t="str">
            <v/>
          </cell>
          <cell r="AS1367">
            <v>1300</v>
          </cell>
        </row>
        <row r="1368">
          <cell r="A1368" t="str">
            <v>0_17_7_Hell</v>
          </cell>
          <cell r="B1368">
            <v>0</v>
          </cell>
          <cell r="C1368">
            <v>17</v>
          </cell>
          <cell r="D1368">
            <v>7</v>
          </cell>
          <cell r="E1368">
            <v>37.119999999999997</v>
          </cell>
          <cell r="F1368" t="str">
            <v>Hell</v>
          </cell>
          <cell r="G1368" t="str">
            <v>标准关</v>
          </cell>
          <cell r="H1368">
            <v>1</v>
          </cell>
          <cell r="I1368">
            <v>1911.42</v>
          </cell>
          <cell r="J1368">
            <v>2.3679999999999999</v>
          </cell>
          <cell r="K1368">
            <v>1.5093749999999997</v>
          </cell>
          <cell r="L1368">
            <v>1266</v>
          </cell>
          <cell r="M1368">
            <v>180</v>
          </cell>
          <cell r="N1368">
            <v>80</v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>0</v>
          </cell>
          <cell r="V1368" t="str">
            <v>0</v>
          </cell>
          <cell r="W1368" t="str">
            <v>0</v>
          </cell>
          <cell r="X1368" t="str">
            <v>0</v>
          </cell>
          <cell r="Y1368" t="str">
            <v>0</v>
          </cell>
          <cell r="Z1368" t="str">
            <v>0</v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 t="str">
            <v/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>
            <v>1480</v>
          </cell>
        </row>
        <row r="1369">
          <cell r="A1369" t="str">
            <v>0_17_8_Hell</v>
          </cell>
          <cell r="B1369">
            <v>0</v>
          </cell>
          <cell r="C1369">
            <v>17</v>
          </cell>
          <cell r="D1369">
            <v>8</v>
          </cell>
          <cell r="E1369">
            <v>39.44</v>
          </cell>
          <cell r="F1369" t="str">
            <v>Hell</v>
          </cell>
          <cell r="G1369" t="str">
            <v>标准关</v>
          </cell>
          <cell r="H1369">
            <v>1</v>
          </cell>
          <cell r="I1369">
            <v>2358.279</v>
          </cell>
          <cell r="J1369">
            <v>2.3679999999999999</v>
          </cell>
          <cell r="K1369">
            <v>1.6603124999999996</v>
          </cell>
          <cell r="L1369">
            <v>1420</v>
          </cell>
          <cell r="M1369">
            <v>180</v>
          </cell>
          <cell r="N1369">
            <v>80</v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>0</v>
          </cell>
          <cell r="V1369" t="str">
            <v>0</v>
          </cell>
          <cell r="W1369" t="str">
            <v>0</v>
          </cell>
          <cell r="X1369" t="str">
            <v>0</v>
          </cell>
          <cell r="Y1369" t="str">
            <v>0</v>
          </cell>
          <cell r="Z1369" t="str">
            <v>0</v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 t="str">
            <v/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>
            <v>1660</v>
          </cell>
        </row>
        <row r="1370">
          <cell r="A1370" t="str">
            <v>0_17_9_Hell</v>
          </cell>
          <cell r="B1370">
            <v>0</v>
          </cell>
          <cell r="C1370">
            <v>17</v>
          </cell>
          <cell r="D1370">
            <v>9</v>
          </cell>
          <cell r="E1370">
            <v>41.76</v>
          </cell>
          <cell r="F1370" t="str">
            <v>Hell</v>
          </cell>
          <cell r="G1370" t="str">
            <v>标准关</v>
          </cell>
          <cell r="H1370">
            <v>1</v>
          </cell>
          <cell r="I1370">
            <v>2851.6320000000001</v>
          </cell>
          <cell r="J1370">
            <v>2.3679999999999999</v>
          </cell>
          <cell r="K1370">
            <v>1.8112499999999998</v>
          </cell>
          <cell r="L1370">
            <v>1574</v>
          </cell>
          <cell r="M1370">
            <v>180</v>
          </cell>
          <cell r="N1370">
            <v>80</v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>0</v>
          </cell>
          <cell r="V1370" t="str">
            <v>0</v>
          </cell>
          <cell r="W1370" t="str">
            <v>0</v>
          </cell>
          <cell r="X1370" t="str">
            <v>0</v>
          </cell>
          <cell r="Y1370" t="str">
            <v>0</v>
          </cell>
          <cell r="Z1370" t="str">
            <v>0</v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>
            <v>1840</v>
          </cell>
        </row>
        <row r="1371">
          <cell r="A1371" t="str">
            <v>0_17_10_Hell</v>
          </cell>
          <cell r="B1371">
            <v>0</v>
          </cell>
          <cell r="C1371">
            <v>17</v>
          </cell>
          <cell r="D1371">
            <v>10</v>
          </cell>
          <cell r="E1371">
            <v>44.08</v>
          </cell>
          <cell r="F1371" t="str">
            <v>Hell</v>
          </cell>
          <cell r="G1371" t="str">
            <v>标准关</v>
          </cell>
          <cell r="H1371">
            <v>1</v>
          </cell>
          <cell r="I1371">
            <v>3391.4789999999998</v>
          </cell>
          <cell r="J1371">
            <v>2.3679999999999999</v>
          </cell>
          <cell r="K1371">
            <v>1.9621874999999998</v>
          </cell>
          <cell r="L1371">
            <v>1728</v>
          </cell>
          <cell r="M1371">
            <v>180</v>
          </cell>
          <cell r="N1371">
            <v>80</v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>0</v>
          </cell>
          <cell r="V1371" t="str">
            <v>0</v>
          </cell>
          <cell r="W1371" t="str">
            <v>0</v>
          </cell>
          <cell r="X1371" t="str">
            <v>0</v>
          </cell>
          <cell r="Y1371" t="str">
            <v>0</v>
          </cell>
          <cell r="Z1371" t="str">
            <v>0</v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>
            <v>2020</v>
          </cell>
        </row>
        <row r="1372">
          <cell r="A1372" t="str">
            <v>0_18_1_Hell</v>
          </cell>
          <cell r="B1372">
            <v>0</v>
          </cell>
          <cell r="C1372">
            <v>18</v>
          </cell>
          <cell r="D1372">
            <v>1</v>
          </cell>
          <cell r="E1372">
            <v>23.4</v>
          </cell>
          <cell r="F1372" t="str">
            <v>Hell</v>
          </cell>
          <cell r="G1372" t="str">
            <v>标准关</v>
          </cell>
          <cell r="H1372">
            <v>1</v>
          </cell>
          <cell r="I1372">
            <v>158.76</v>
          </cell>
          <cell r="J1372">
            <v>2.4160000000000004</v>
          </cell>
          <cell r="K1372">
            <v>0.61453124999999997</v>
          </cell>
          <cell r="L1372">
            <v>258</v>
          </cell>
          <cell r="M1372">
            <v>180</v>
          </cell>
          <cell r="N1372">
            <v>80</v>
          </cell>
          <cell r="O1372" t="str">
            <v>石像2</v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>
            <v>14</v>
          </cell>
          <cell r="V1372" t="str">
            <v>0</v>
          </cell>
          <cell r="W1372" t="str">
            <v>0</v>
          </cell>
          <cell r="X1372" t="str">
            <v>0</v>
          </cell>
          <cell r="Y1372" t="str">
            <v>0</v>
          </cell>
          <cell r="Z1372" t="str">
            <v>0</v>
          </cell>
          <cell r="AA1372">
            <v>258</v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>
            <v>2.4160000000000004</v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>
            <v>6</v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>
            <v>300</v>
          </cell>
        </row>
        <row r="1373">
          <cell r="A1373" t="str">
            <v>0_18_2_Hell</v>
          </cell>
          <cell r="B1373">
            <v>0</v>
          </cell>
          <cell r="C1373">
            <v>18</v>
          </cell>
          <cell r="D1373">
            <v>2</v>
          </cell>
          <cell r="E1373">
            <v>25.740000000000002</v>
          </cell>
          <cell r="F1373" t="str">
            <v>Hell</v>
          </cell>
          <cell r="G1373" t="str">
            <v>标准关</v>
          </cell>
          <cell r="H1373">
            <v>1</v>
          </cell>
          <cell r="I1373">
            <v>341.334</v>
          </cell>
          <cell r="J1373">
            <v>2.4160000000000004</v>
          </cell>
          <cell r="K1373">
            <v>0.76816406249999991</v>
          </cell>
          <cell r="L1373">
            <v>444</v>
          </cell>
          <cell r="M1373">
            <v>180</v>
          </cell>
          <cell r="N1373">
            <v>80</v>
          </cell>
          <cell r="O1373" t="str">
            <v>石像2</v>
          </cell>
          <cell r="P1373" t="str">
            <v>鬼2</v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>
            <v>6</v>
          </cell>
          <cell r="V1373">
            <v>13</v>
          </cell>
          <cell r="W1373" t="str">
            <v>0</v>
          </cell>
          <cell r="X1373" t="str">
            <v>0</v>
          </cell>
          <cell r="Y1373" t="str">
            <v>0</v>
          </cell>
          <cell r="Z1373" t="str">
            <v>0</v>
          </cell>
          <cell r="AA1373">
            <v>444</v>
          </cell>
          <cell r="AB1373">
            <v>444</v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>
            <v>2.4160000000000004</v>
          </cell>
          <cell r="AH1373">
            <v>2.4160000000000004</v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>
            <v>4</v>
          </cell>
          <cell r="AN1373">
            <v>4</v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>
            <v>516</v>
          </cell>
        </row>
        <row r="1374">
          <cell r="A1374" t="str">
            <v>0_18_3_Hell</v>
          </cell>
          <cell r="B1374">
            <v>0</v>
          </cell>
          <cell r="C1374">
            <v>18</v>
          </cell>
          <cell r="D1374">
            <v>3</v>
          </cell>
          <cell r="E1374">
            <v>28.08</v>
          </cell>
          <cell r="F1374" t="str">
            <v>Hell</v>
          </cell>
          <cell r="G1374" t="str">
            <v>标准关</v>
          </cell>
          <cell r="H1374">
            <v>1</v>
          </cell>
          <cell r="I1374">
            <v>581.0616</v>
          </cell>
          <cell r="J1374">
            <v>2.4160000000000004</v>
          </cell>
          <cell r="K1374">
            <v>0.92179687499999996</v>
          </cell>
          <cell r="L1374">
            <v>630</v>
          </cell>
          <cell r="M1374">
            <v>180</v>
          </cell>
          <cell r="N1374">
            <v>80</v>
          </cell>
          <cell r="O1374" t="str">
            <v>鬼2</v>
          </cell>
          <cell r="P1374" t="str">
            <v>麻痹蝎2</v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>
            <v>12</v>
          </cell>
          <cell r="V1374">
            <v>12</v>
          </cell>
          <cell r="W1374" t="str">
            <v>0</v>
          </cell>
          <cell r="X1374" t="str">
            <v>0</v>
          </cell>
          <cell r="Y1374" t="str">
            <v>0</v>
          </cell>
          <cell r="Z1374" t="str">
            <v>0</v>
          </cell>
          <cell r="AA1374">
            <v>630</v>
          </cell>
          <cell r="AB1374">
            <v>630</v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>
            <v>2.4160000000000004</v>
          </cell>
          <cell r="AH1374">
            <v>2.4160000000000004</v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>
            <v>3</v>
          </cell>
          <cell r="AN1374">
            <v>3</v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>
            <v>732</v>
          </cell>
        </row>
        <row r="1375">
          <cell r="A1375" t="str">
            <v>0_18_4_Hell</v>
          </cell>
          <cell r="B1375">
            <v>0</v>
          </cell>
          <cell r="C1375">
            <v>18</v>
          </cell>
          <cell r="D1375">
            <v>4</v>
          </cell>
          <cell r="E1375">
            <v>30.419999999999998</v>
          </cell>
          <cell r="F1375" t="str">
            <v>Hell</v>
          </cell>
          <cell r="G1375" t="str">
            <v>标准关</v>
          </cell>
          <cell r="H1375">
            <v>1</v>
          </cell>
          <cell r="I1375">
            <v>870.53399999999988</v>
          </cell>
          <cell r="J1375">
            <v>2.4160000000000004</v>
          </cell>
          <cell r="K1375">
            <v>1.0754296875</v>
          </cell>
          <cell r="L1375">
            <v>809</v>
          </cell>
          <cell r="M1375">
            <v>180</v>
          </cell>
          <cell r="N1375">
            <v>80</v>
          </cell>
          <cell r="O1375" t="str">
            <v>鬼2</v>
          </cell>
          <cell r="P1375" t="str">
            <v>麻痹蝎2</v>
          </cell>
          <cell r="Q1375" t="str">
            <v>小恶魔1</v>
          </cell>
          <cell r="R1375" t="str">
            <v/>
          </cell>
          <cell r="S1375" t="str">
            <v/>
          </cell>
          <cell r="T1375" t="str">
            <v/>
          </cell>
          <cell r="U1375">
            <v>13</v>
          </cell>
          <cell r="V1375">
            <v>13</v>
          </cell>
          <cell r="W1375">
            <v>6</v>
          </cell>
          <cell r="X1375" t="str">
            <v>0</v>
          </cell>
          <cell r="Y1375" t="str">
            <v>0</v>
          </cell>
          <cell r="Z1375" t="str">
            <v>0</v>
          </cell>
          <cell r="AA1375">
            <v>941</v>
          </cell>
          <cell r="AB1375">
            <v>941</v>
          </cell>
          <cell r="AC1375">
            <v>235</v>
          </cell>
          <cell r="AD1375" t="str">
            <v/>
          </cell>
          <cell r="AE1375" t="str">
            <v/>
          </cell>
          <cell r="AF1375" t="str">
            <v/>
          </cell>
          <cell r="AG1375">
            <v>2.4160000000000004</v>
          </cell>
          <cell r="AH1375">
            <v>2.4160000000000004</v>
          </cell>
          <cell r="AI1375">
            <v>2.4160000000000004</v>
          </cell>
          <cell r="AJ1375" t="str">
            <v/>
          </cell>
          <cell r="AK1375" t="str">
            <v/>
          </cell>
          <cell r="AL1375" t="str">
            <v/>
          </cell>
          <cell r="AM1375">
            <v>3</v>
          </cell>
          <cell r="AN1375">
            <v>3</v>
          </cell>
          <cell r="AO1375">
            <v>1</v>
          </cell>
          <cell r="AP1375" t="str">
            <v/>
          </cell>
          <cell r="AQ1375" t="str">
            <v/>
          </cell>
          <cell r="AR1375" t="str">
            <v/>
          </cell>
          <cell r="AS1375">
            <v>940</v>
          </cell>
        </row>
        <row r="1376">
          <cell r="A1376" t="str">
            <v>0_18_5_Hell</v>
          </cell>
          <cell r="B1376">
            <v>0</v>
          </cell>
          <cell r="C1376">
            <v>18</v>
          </cell>
          <cell r="D1376">
            <v>5</v>
          </cell>
          <cell r="E1376">
            <v>32.76</v>
          </cell>
          <cell r="F1376" t="str">
            <v>Hell</v>
          </cell>
          <cell r="G1376" t="str">
            <v>标准关</v>
          </cell>
          <cell r="H1376">
            <v>1</v>
          </cell>
          <cell r="I1376">
            <v>1185.4079999999999</v>
          </cell>
          <cell r="J1376">
            <v>2.4160000000000004</v>
          </cell>
          <cell r="K1376">
            <v>1.2290624999999999</v>
          </cell>
          <cell r="L1376">
            <v>964</v>
          </cell>
          <cell r="M1376">
            <v>180</v>
          </cell>
          <cell r="N1376">
            <v>80</v>
          </cell>
          <cell r="O1376" t="str">
            <v>麻痹蝎2</v>
          </cell>
          <cell r="P1376" t="str">
            <v>小恶魔1</v>
          </cell>
          <cell r="Q1376" t="str">
            <v>石像2</v>
          </cell>
          <cell r="R1376" t="str">
            <v/>
          </cell>
          <cell r="S1376" t="str">
            <v/>
          </cell>
          <cell r="T1376" t="str">
            <v/>
          </cell>
          <cell r="U1376">
            <v>16</v>
          </cell>
          <cell r="V1376">
            <v>16</v>
          </cell>
          <cell r="W1376">
            <v>8</v>
          </cell>
          <cell r="X1376" t="str">
            <v>0</v>
          </cell>
          <cell r="Y1376" t="str">
            <v>0</v>
          </cell>
          <cell r="Z1376" t="str">
            <v>0</v>
          </cell>
          <cell r="AA1376">
            <v>1377</v>
          </cell>
          <cell r="AB1376">
            <v>344</v>
          </cell>
          <cell r="AC1376">
            <v>1377</v>
          </cell>
          <cell r="AD1376" t="str">
            <v/>
          </cell>
          <cell r="AE1376" t="str">
            <v/>
          </cell>
          <cell r="AF1376" t="str">
            <v/>
          </cell>
          <cell r="AG1376">
            <v>2.4160000000000004</v>
          </cell>
          <cell r="AH1376">
            <v>2.4160000000000004</v>
          </cell>
          <cell r="AI1376">
            <v>2.4160000000000004</v>
          </cell>
          <cell r="AJ1376" t="str">
            <v/>
          </cell>
          <cell r="AK1376" t="str">
            <v/>
          </cell>
          <cell r="AL1376" t="str">
            <v/>
          </cell>
          <cell r="AM1376">
            <v>3</v>
          </cell>
          <cell r="AN1376">
            <v>1</v>
          </cell>
          <cell r="AO1376">
            <v>3</v>
          </cell>
          <cell r="AP1376" t="str">
            <v/>
          </cell>
          <cell r="AQ1376" t="str">
            <v/>
          </cell>
          <cell r="AR1376" t="str">
            <v/>
          </cell>
          <cell r="AS1376">
            <v>1120</v>
          </cell>
        </row>
        <row r="1377">
          <cell r="A1377" t="str">
            <v>0_18_6_Hell</v>
          </cell>
          <cell r="B1377">
            <v>0</v>
          </cell>
          <cell r="C1377">
            <v>18</v>
          </cell>
          <cell r="D1377">
            <v>6</v>
          </cell>
          <cell r="E1377">
            <v>35.099999999999994</v>
          </cell>
          <cell r="F1377" t="str">
            <v>Hell</v>
          </cell>
          <cell r="G1377" t="str">
            <v>标准关</v>
          </cell>
          <cell r="H1377">
            <v>1</v>
          </cell>
          <cell r="I1377">
            <v>1547.9099999999999</v>
          </cell>
          <cell r="J1377">
            <v>2.4160000000000004</v>
          </cell>
          <cell r="K1377">
            <v>1.3826953124999999</v>
          </cell>
          <cell r="L1377">
            <v>1119</v>
          </cell>
          <cell r="M1377">
            <v>180</v>
          </cell>
          <cell r="N1377">
            <v>80</v>
          </cell>
          <cell r="O1377" t="str">
            <v>鬼2</v>
          </cell>
          <cell r="P1377" t="str">
            <v>麻痹蝎2</v>
          </cell>
          <cell r="Q1377" t="str">
            <v>小恶魔1</v>
          </cell>
          <cell r="R1377" t="str">
            <v>石像2</v>
          </cell>
          <cell r="S1377" t="str">
            <v/>
          </cell>
          <cell r="T1377" t="str">
            <v/>
          </cell>
          <cell r="U1377">
            <v>9</v>
          </cell>
          <cell r="V1377">
            <v>9</v>
          </cell>
          <cell r="W1377">
            <v>9</v>
          </cell>
          <cell r="X1377">
            <v>19</v>
          </cell>
          <cell r="Y1377" t="str">
            <v>0</v>
          </cell>
          <cell r="Z1377" t="str">
            <v>0</v>
          </cell>
          <cell r="AA1377">
            <v>1311</v>
          </cell>
          <cell r="AB1377">
            <v>1311</v>
          </cell>
          <cell r="AC1377">
            <v>328</v>
          </cell>
          <cell r="AD1377">
            <v>1311</v>
          </cell>
          <cell r="AE1377" t="str">
            <v/>
          </cell>
          <cell r="AF1377" t="str">
            <v/>
          </cell>
          <cell r="AG1377">
            <v>2.4160000000000004</v>
          </cell>
          <cell r="AH1377">
            <v>2.4160000000000004</v>
          </cell>
          <cell r="AI1377">
            <v>2.4160000000000004</v>
          </cell>
          <cell r="AJ1377">
            <v>2.4160000000000004</v>
          </cell>
          <cell r="AK1377" t="str">
            <v/>
          </cell>
          <cell r="AL1377" t="str">
            <v/>
          </cell>
          <cell r="AM1377">
            <v>2</v>
          </cell>
          <cell r="AN1377">
            <v>2</v>
          </cell>
          <cell r="AO1377">
            <v>1</v>
          </cell>
          <cell r="AP1377">
            <v>2</v>
          </cell>
          <cell r="AQ1377" t="str">
            <v/>
          </cell>
          <cell r="AR1377" t="str">
            <v/>
          </cell>
          <cell r="AS1377">
            <v>1300</v>
          </cell>
        </row>
        <row r="1378">
          <cell r="A1378" t="str">
            <v>0_18_7_Hell</v>
          </cell>
          <cell r="B1378">
            <v>0</v>
          </cell>
          <cell r="C1378">
            <v>18</v>
          </cell>
          <cell r="D1378">
            <v>7</v>
          </cell>
          <cell r="E1378">
            <v>37.44</v>
          </cell>
          <cell r="F1378" t="str">
            <v>Hell</v>
          </cell>
          <cell r="G1378" t="str">
            <v>标准关</v>
          </cell>
          <cell r="H1378">
            <v>1</v>
          </cell>
          <cell r="I1378">
            <v>1958.04</v>
          </cell>
          <cell r="J1378">
            <v>2.4160000000000004</v>
          </cell>
          <cell r="K1378">
            <v>1.5363281249999998</v>
          </cell>
          <cell r="L1378">
            <v>1274</v>
          </cell>
          <cell r="M1378">
            <v>180</v>
          </cell>
          <cell r="N1378">
            <v>80</v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>0</v>
          </cell>
          <cell r="V1378" t="str">
            <v>0</v>
          </cell>
          <cell r="W1378" t="str">
            <v>0</v>
          </cell>
          <cell r="X1378" t="str">
            <v>0</v>
          </cell>
          <cell r="Y1378" t="str">
            <v>0</v>
          </cell>
          <cell r="Z1378" t="str">
            <v>0</v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 t="str">
            <v/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>
            <v>1480</v>
          </cell>
        </row>
        <row r="1379">
          <cell r="A1379" t="str">
            <v>0_18_8_Hell</v>
          </cell>
          <cell r="B1379">
            <v>0</v>
          </cell>
          <cell r="C1379">
            <v>18</v>
          </cell>
          <cell r="D1379">
            <v>8</v>
          </cell>
          <cell r="E1379">
            <v>39.779999999999994</v>
          </cell>
          <cell r="F1379" t="str">
            <v>Hell</v>
          </cell>
          <cell r="G1379" t="str">
            <v>标准关</v>
          </cell>
          <cell r="H1379">
            <v>1</v>
          </cell>
          <cell r="I1379">
            <v>2415.7979999999998</v>
          </cell>
          <cell r="J1379">
            <v>2.4160000000000004</v>
          </cell>
          <cell r="K1379">
            <v>1.6899609375</v>
          </cell>
          <cell r="L1379">
            <v>1429</v>
          </cell>
          <cell r="M1379">
            <v>180</v>
          </cell>
          <cell r="N1379">
            <v>80</v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>0</v>
          </cell>
          <cell r="V1379" t="str">
            <v>0</v>
          </cell>
          <cell r="W1379" t="str">
            <v>0</v>
          </cell>
          <cell r="X1379" t="str">
            <v>0</v>
          </cell>
          <cell r="Y1379" t="str">
            <v>0</v>
          </cell>
          <cell r="Z1379" t="str">
            <v>0</v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/>
          </cell>
          <cell r="AG1379" t="str">
            <v/>
          </cell>
          <cell r="AH1379" t="str">
            <v/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>
            <v>1660</v>
          </cell>
        </row>
        <row r="1380">
          <cell r="A1380" t="str">
            <v>0_18_9_Hell</v>
          </cell>
          <cell r="B1380">
            <v>0</v>
          </cell>
          <cell r="C1380">
            <v>18</v>
          </cell>
          <cell r="D1380">
            <v>9</v>
          </cell>
          <cell r="E1380">
            <v>42.12</v>
          </cell>
          <cell r="F1380" t="str">
            <v>Hell</v>
          </cell>
          <cell r="G1380" t="str">
            <v>标准关</v>
          </cell>
          <cell r="H1380">
            <v>1</v>
          </cell>
          <cell r="I1380">
            <v>2921.1839999999997</v>
          </cell>
          <cell r="J1380">
            <v>2.4160000000000004</v>
          </cell>
          <cell r="K1380">
            <v>1.8435937499999999</v>
          </cell>
          <cell r="L1380">
            <v>1585</v>
          </cell>
          <cell r="M1380">
            <v>180</v>
          </cell>
          <cell r="N1380">
            <v>80</v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>0</v>
          </cell>
          <cell r="V1380" t="str">
            <v>0</v>
          </cell>
          <cell r="W1380" t="str">
            <v>0</v>
          </cell>
          <cell r="X1380" t="str">
            <v>0</v>
          </cell>
          <cell r="Y1380" t="str">
            <v>0</v>
          </cell>
          <cell r="Z1380" t="str">
            <v>0</v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 t="str">
            <v/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>
            <v>1840</v>
          </cell>
        </row>
        <row r="1381">
          <cell r="A1381" t="str">
            <v>0_18_10_Hell</v>
          </cell>
          <cell r="B1381">
            <v>0</v>
          </cell>
          <cell r="C1381">
            <v>18</v>
          </cell>
          <cell r="D1381">
            <v>10</v>
          </cell>
          <cell r="E1381">
            <v>44.459999999999994</v>
          </cell>
          <cell r="F1381" t="str">
            <v>Hell</v>
          </cell>
          <cell r="G1381" t="str">
            <v>标准关</v>
          </cell>
          <cell r="H1381">
            <v>1</v>
          </cell>
          <cell r="I1381">
            <v>3474.1979999999999</v>
          </cell>
          <cell r="J1381">
            <v>2.4160000000000004</v>
          </cell>
          <cell r="K1381">
            <v>1.9972265624999999</v>
          </cell>
          <cell r="L1381">
            <v>1740</v>
          </cell>
          <cell r="M1381">
            <v>180</v>
          </cell>
          <cell r="N1381">
            <v>80</v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>0</v>
          </cell>
          <cell r="V1381" t="str">
            <v>0</v>
          </cell>
          <cell r="W1381" t="str">
            <v>0</v>
          </cell>
          <cell r="X1381" t="str">
            <v>0</v>
          </cell>
          <cell r="Y1381" t="str">
            <v>0</v>
          </cell>
          <cell r="Z1381" t="str">
            <v>0</v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 t="str">
            <v/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>
            <v>2020</v>
          </cell>
        </row>
        <row r="1382">
          <cell r="A1382" t="str">
            <v>0_19_1_Hell</v>
          </cell>
          <cell r="B1382">
            <v>0</v>
          </cell>
          <cell r="C1382">
            <v>19</v>
          </cell>
          <cell r="D1382">
            <v>1</v>
          </cell>
          <cell r="E1382">
            <v>23.599999999999998</v>
          </cell>
          <cell r="F1382" t="str">
            <v>Hell</v>
          </cell>
          <cell r="G1382" t="str">
            <v>标准关</v>
          </cell>
          <cell r="H1382">
            <v>1</v>
          </cell>
          <cell r="I1382">
            <v>162.54</v>
          </cell>
          <cell r="J1382">
            <v>2.4640000000000004</v>
          </cell>
          <cell r="K1382">
            <v>0.62531249999999994</v>
          </cell>
          <cell r="L1382">
            <v>260</v>
          </cell>
          <cell r="M1382">
            <v>180</v>
          </cell>
          <cell r="N1382">
            <v>80</v>
          </cell>
          <cell r="O1382" t="str">
            <v>恶灵2</v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>
            <v>14</v>
          </cell>
          <cell r="V1382" t="str">
            <v>0</v>
          </cell>
          <cell r="W1382" t="str">
            <v>0</v>
          </cell>
          <cell r="X1382" t="str">
            <v>0</v>
          </cell>
          <cell r="Y1382" t="str">
            <v>0</v>
          </cell>
          <cell r="Z1382" t="str">
            <v>0</v>
          </cell>
          <cell r="AA1382">
            <v>260</v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>
            <v>2.4640000000000004</v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>
            <v>6</v>
          </cell>
          <cell r="AN1382" t="str">
            <v/>
          </cell>
          <cell r="AO1382" t="str">
            <v/>
          </cell>
          <cell r="AP1382" t="str">
            <v/>
          </cell>
          <cell r="AQ1382" t="str">
            <v/>
          </cell>
          <cell r="AR1382" t="str">
            <v/>
          </cell>
          <cell r="AS1382">
            <v>300</v>
          </cell>
        </row>
        <row r="1383">
          <cell r="A1383" t="str">
            <v>0_19_2_Hell</v>
          </cell>
          <cell r="B1383">
            <v>0</v>
          </cell>
          <cell r="C1383">
            <v>19</v>
          </cell>
          <cell r="D1383">
            <v>2</v>
          </cell>
          <cell r="E1383">
            <v>25.96</v>
          </cell>
          <cell r="F1383" t="str">
            <v>Hell</v>
          </cell>
          <cell r="G1383" t="str">
            <v>标准关</v>
          </cell>
          <cell r="H1383">
            <v>1</v>
          </cell>
          <cell r="I1383">
            <v>349.46100000000001</v>
          </cell>
          <cell r="J1383">
            <v>2.4640000000000004</v>
          </cell>
          <cell r="K1383">
            <v>0.78164062499999987</v>
          </cell>
          <cell r="L1383">
            <v>447</v>
          </cell>
          <cell r="M1383">
            <v>180</v>
          </cell>
          <cell r="N1383">
            <v>80</v>
          </cell>
          <cell r="O1383" t="str">
            <v>恶灵2</v>
          </cell>
          <cell r="P1383" t="str">
            <v>麻痹蝎2</v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>
            <v>6</v>
          </cell>
          <cell r="V1383">
            <v>13</v>
          </cell>
          <cell r="W1383" t="str">
            <v>0</v>
          </cell>
          <cell r="X1383" t="str">
            <v>0</v>
          </cell>
          <cell r="Y1383" t="str">
            <v>0</v>
          </cell>
          <cell r="Z1383" t="str">
            <v>0</v>
          </cell>
          <cell r="AA1383">
            <v>447</v>
          </cell>
          <cell r="AB1383">
            <v>447</v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>
            <v>2.4640000000000004</v>
          </cell>
          <cell r="AH1383">
            <v>2.4640000000000004</v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>
            <v>4</v>
          </cell>
          <cell r="AN1383">
            <v>4</v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>
            <v>516</v>
          </cell>
        </row>
        <row r="1384">
          <cell r="A1384" t="str">
            <v>0_19_3_Hell</v>
          </cell>
          <cell r="B1384">
            <v>0</v>
          </cell>
          <cell r="C1384">
            <v>19</v>
          </cell>
          <cell r="D1384">
            <v>3</v>
          </cell>
          <cell r="E1384">
            <v>28.319999999999997</v>
          </cell>
          <cell r="F1384" t="str">
            <v>Hell</v>
          </cell>
          <cell r="G1384" t="str">
            <v>标准关</v>
          </cell>
          <cell r="H1384">
            <v>1</v>
          </cell>
          <cell r="I1384">
            <v>594.89639999999986</v>
          </cell>
          <cell r="J1384">
            <v>2.4640000000000004</v>
          </cell>
          <cell r="K1384">
            <v>0.93796874999999991</v>
          </cell>
          <cell r="L1384">
            <v>634</v>
          </cell>
          <cell r="M1384">
            <v>180</v>
          </cell>
          <cell r="N1384">
            <v>80</v>
          </cell>
          <cell r="O1384" t="str">
            <v>麻痹蝎2</v>
          </cell>
          <cell r="P1384" t="str">
            <v>小恶魔1</v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>
            <v>13</v>
          </cell>
          <cell r="V1384">
            <v>13</v>
          </cell>
          <cell r="W1384" t="str">
            <v>0</v>
          </cell>
          <cell r="X1384" t="str">
            <v>0</v>
          </cell>
          <cell r="Y1384" t="str">
            <v>0</v>
          </cell>
          <cell r="Z1384" t="str">
            <v>0</v>
          </cell>
          <cell r="AA1384">
            <v>1014</v>
          </cell>
          <cell r="AB1384">
            <v>254</v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>
            <v>2.4640000000000004</v>
          </cell>
          <cell r="AH1384">
            <v>2.4640000000000004</v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>
            <v>4</v>
          </cell>
          <cell r="AN1384">
            <v>2</v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>
            <v>732</v>
          </cell>
        </row>
        <row r="1385">
          <cell r="A1385" t="str">
            <v>0_19_4_Hell</v>
          </cell>
          <cell r="B1385">
            <v>0</v>
          </cell>
          <cell r="C1385">
            <v>19</v>
          </cell>
          <cell r="D1385">
            <v>4</v>
          </cell>
          <cell r="E1385">
            <v>30.68</v>
          </cell>
          <cell r="F1385" t="str">
            <v>Hell</v>
          </cell>
          <cell r="G1385" t="str">
            <v>标准关</v>
          </cell>
          <cell r="H1385">
            <v>1</v>
          </cell>
          <cell r="I1385">
            <v>891.26099999999985</v>
          </cell>
          <cell r="J1385">
            <v>2.4640000000000004</v>
          </cell>
          <cell r="K1385">
            <v>1.0942968749999999</v>
          </cell>
          <cell r="L1385">
            <v>814</v>
          </cell>
          <cell r="M1385">
            <v>180</v>
          </cell>
          <cell r="N1385">
            <v>80</v>
          </cell>
          <cell r="O1385" t="str">
            <v>麻痹蝎2</v>
          </cell>
          <cell r="P1385" t="str">
            <v>小恶魔1</v>
          </cell>
          <cell r="Q1385" t="str">
            <v>石像2</v>
          </cell>
          <cell r="R1385" t="str">
            <v/>
          </cell>
          <cell r="S1385" t="str">
            <v/>
          </cell>
          <cell r="T1385" t="str">
            <v/>
          </cell>
          <cell r="U1385">
            <v>13</v>
          </cell>
          <cell r="V1385">
            <v>13</v>
          </cell>
          <cell r="W1385">
            <v>6</v>
          </cell>
          <cell r="X1385" t="str">
            <v>0</v>
          </cell>
          <cell r="Y1385" t="str">
            <v>0</v>
          </cell>
          <cell r="Z1385" t="str">
            <v>0</v>
          </cell>
          <cell r="AA1385">
            <v>1171</v>
          </cell>
          <cell r="AB1385">
            <v>293</v>
          </cell>
          <cell r="AC1385">
            <v>1171</v>
          </cell>
          <cell r="AD1385" t="str">
            <v/>
          </cell>
          <cell r="AE1385" t="str">
            <v/>
          </cell>
          <cell r="AF1385" t="str">
            <v/>
          </cell>
          <cell r="AG1385">
            <v>2.4640000000000004</v>
          </cell>
          <cell r="AH1385">
            <v>2.4640000000000004</v>
          </cell>
          <cell r="AI1385">
            <v>2.4640000000000004</v>
          </cell>
          <cell r="AJ1385" t="str">
            <v/>
          </cell>
          <cell r="AK1385" t="str">
            <v/>
          </cell>
          <cell r="AL1385" t="str">
            <v/>
          </cell>
          <cell r="AM1385">
            <v>3</v>
          </cell>
          <cell r="AN1385">
            <v>2</v>
          </cell>
          <cell r="AO1385">
            <v>3</v>
          </cell>
          <cell r="AP1385" t="str">
            <v/>
          </cell>
          <cell r="AQ1385" t="str">
            <v/>
          </cell>
          <cell r="AR1385" t="str">
            <v/>
          </cell>
          <cell r="AS1385">
            <v>940</v>
          </cell>
        </row>
        <row r="1386">
          <cell r="A1386" t="str">
            <v>0_19_5_Hell</v>
          </cell>
          <cell r="B1386">
            <v>0</v>
          </cell>
          <cell r="C1386">
            <v>19</v>
          </cell>
          <cell r="D1386">
            <v>5</v>
          </cell>
          <cell r="E1386">
            <v>33.039999999999992</v>
          </cell>
          <cell r="F1386" t="str">
            <v>Hell</v>
          </cell>
          <cell r="G1386" t="str">
            <v>标准关</v>
          </cell>
          <cell r="H1386">
            <v>1</v>
          </cell>
          <cell r="I1386">
            <v>1213.6320000000001</v>
          </cell>
          <cell r="J1386">
            <v>2.4640000000000004</v>
          </cell>
          <cell r="K1386">
            <v>1.2506249999999999</v>
          </cell>
          <cell r="L1386">
            <v>970</v>
          </cell>
          <cell r="M1386">
            <v>180</v>
          </cell>
          <cell r="N1386">
            <v>80</v>
          </cell>
          <cell r="O1386" t="str">
            <v>小恶魔1</v>
          </cell>
          <cell r="P1386" t="str">
            <v>石像2</v>
          </cell>
          <cell r="Q1386" t="str">
            <v>恶灵2</v>
          </cell>
          <cell r="R1386" t="str">
            <v/>
          </cell>
          <cell r="S1386" t="str">
            <v/>
          </cell>
          <cell r="T1386" t="str">
            <v/>
          </cell>
          <cell r="U1386">
            <v>16</v>
          </cell>
          <cell r="V1386">
            <v>16</v>
          </cell>
          <cell r="W1386">
            <v>8</v>
          </cell>
          <cell r="X1386" t="str">
            <v>0</v>
          </cell>
          <cell r="Y1386" t="str">
            <v>0</v>
          </cell>
          <cell r="Z1386" t="str">
            <v>0</v>
          </cell>
          <cell r="AA1386">
            <v>346</v>
          </cell>
          <cell r="AB1386">
            <v>1386</v>
          </cell>
          <cell r="AC1386">
            <v>1386</v>
          </cell>
          <cell r="AD1386" t="str">
            <v/>
          </cell>
          <cell r="AE1386" t="str">
            <v/>
          </cell>
          <cell r="AF1386" t="str">
            <v/>
          </cell>
          <cell r="AG1386">
            <v>2.4640000000000004</v>
          </cell>
          <cell r="AH1386">
            <v>2.4640000000000004</v>
          </cell>
          <cell r="AI1386">
            <v>2.4640000000000004</v>
          </cell>
          <cell r="AJ1386" t="str">
            <v/>
          </cell>
          <cell r="AK1386" t="str">
            <v/>
          </cell>
          <cell r="AL1386" t="str">
            <v/>
          </cell>
          <cell r="AM1386">
            <v>1</v>
          </cell>
          <cell r="AN1386">
            <v>3</v>
          </cell>
          <cell r="AO1386">
            <v>3</v>
          </cell>
          <cell r="AP1386" t="str">
            <v/>
          </cell>
          <cell r="AQ1386" t="str">
            <v/>
          </cell>
          <cell r="AR1386" t="str">
            <v/>
          </cell>
          <cell r="AS1386">
            <v>1120</v>
          </cell>
        </row>
        <row r="1387">
          <cell r="A1387" t="str">
            <v>0_19_6_Hell</v>
          </cell>
          <cell r="B1387">
            <v>0</v>
          </cell>
          <cell r="C1387">
            <v>19</v>
          </cell>
          <cell r="D1387">
            <v>6</v>
          </cell>
          <cell r="E1387">
            <v>35.4</v>
          </cell>
          <cell r="F1387" t="str">
            <v>Hell</v>
          </cell>
          <cell r="G1387" t="str">
            <v>标准关</v>
          </cell>
          <cell r="H1387">
            <v>1</v>
          </cell>
          <cell r="I1387">
            <v>1584.7650000000001</v>
          </cell>
          <cell r="J1387">
            <v>2.4640000000000004</v>
          </cell>
          <cell r="K1387">
            <v>1.4069531249999998</v>
          </cell>
          <cell r="L1387">
            <v>1126</v>
          </cell>
          <cell r="M1387">
            <v>180</v>
          </cell>
          <cell r="N1387">
            <v>80</v>
          </cell>
          <cell r="O1387" t="str">
            <v>麻痹蝎2</v>
          </cell>
          <cell r="P1387" t="str">
            <v>小恶魔1</v>
          </cell>
          <cell r="Q1387" t="str">
            <v>石像2</v>
          </cell>
          <cell r="R1387" t="str">
            <v>恶灵2</v>
          </cell>
          <cell r="S1387" t="str">
            <v/>
          </cell>
          <cell r="T1387" t="str">
            <v/>
          </cell>
          <cell r="U1387">
            <v>9</v>
          </cell>
          <cell r="V1387">
            <v>9</v>
          </cell>
          <cell r="W1387">
            <v>9</v>
          </cell>
          <cell r="X1387">
            <v>19</v>
          </cell>
          <cell r="Y1387" t="str">
            <v>0</v>
          </cell>
          <cell r="Z1387" t="str">
            <v>0</v>
          </cell>
          <cell r="AA1387">
            <v>1320</v>
          </cell>
          <cell r="AB1387">
            <v>330</v>
          </cell>
          <cell r="AC1387">
            <v>1320</v>
          </cell>
          <cell r="AD1387">
            <v>1320</v>
          </cell>
          <cell r="AE1387" t="str">
            <v/>
          </cell>
          <cell r="AF1387" t="str">
            <v/>
          </cell>
          <cell r="AG1387">
            <v>2.4640000000000004</v>
          </cell>
          <cell r="AH1387">
            <v>2.4640000000000004</v>
          </cell>
          <cell r="AI1387">
            <v>2.4640000000000004</v>
          </cell>
          <cell r="AJ1387">
            <v>2.4640000000000004</v>
          </cell>
          <cell r="AK1387" t="str">
            <v/>
          </cell>
          <cell r="AL1387" t="str">
            <v/>
          </cell>
          <cell r="AM1387">
            <v>2</v>
          </cell>
          <cell r="AN1387">
            <v>1</v>
          </cell>
          <cell r="AO1387">
            <v>2</v>
          </cell>
          <cell r="AP1387">
            <v>2</v>
          </cell>
          <cell r="AQ1387" t="str">
            <v/>
          </cell>
          <cell r="AR1387" t="str">
            <v/>
          </cell>
          <cell r="AS1387">
            <v>1300</v>
          </cell>
        </row>
        <row r="1388">
          <cell r="A1388" t="str">
            <v>0_19_7_Hell</v>
          </cell>
          <cell r="B1388">
            <v>0</v>
          </cell>
          <cell r="C1388">
            <v>19</v>
          </cell>
          <cell r="D1388">
            <v>7</v>
          </cell>
          <cell r="E1388">
            <v>37.76</v>
          </cell>
          <cell r="F1388" t="str">
            <v>Hell</v>
          </cell>
          <cell r="G1388" t="str">
            <v>标准关</v>
          </cell>
          <cell r="H1388">
            <v>1</v>
          </cell>
          <cell r="I1388">
            <v>2004.6599999999999</v>
          </cell>
          <cell r="J1388">
            <v>2.4640000000000004</v>
          </cell>
          <cell r="K1388">
            <v>1.5632812499999997</v>
          </cell>
          <cell r="L1388">
            <v>1282</v>
          </cell>
          <cell r="M1388">
            <v>180</v>
          </cell>
          <cell r="N1388">
            <v>80</v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>0</v>
          </cell>
          <cell r="V1388" t="str">
            <v>0</v>
          </cell>
          <cell r="W1388" t="str">
            <v>0</v>
          </cell>
          <cell r="X1388" t="str">
            <v>0</v>
          </cell>
          <cell r="Y1388" t="str">
            <v>0</v>
          </cell>
          <cell r="Z1388" t="str">
            <v>0</v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/>
          </cell>
          <cell r="AG1388" t="str">
            <v/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 t="str">
            <v/>
          </cell>
          <cell r="AS1388">
            <v>1480</v>
          </cell>
        </row>
        <row r="1389">
          <cell r="A1389" t="str">
            <v>0_19_8_Hell</v>
          </cell>
          <cell r="B1389">
            <v>0</v>
          </cell>
          <cell r="C1389">
            <v>19</v>
          </cell>
          <cell r="D1389">
            <v>8</v>
          </cell>
          <cell r="E1389">
            <v>40.119999999999997</v>
          </cell>
          <cell r="F1389" t="str">
            <v>Hell</v>
          </cell>
          <cell r="G1389" t="str">
            <v>标准关</v>
          </cell>
          <cell r="H1389">
            <v>1</v>
          </cell>
          <cell r="I1389">
            <v>2473.317</v>
          </cell>
          <cell r="J1389">
            <v>2.4640000000000004</v>
          </cell>
          <cell r="K1389">
            <v>1.7196093749999999</v>
          </cell>
          <cell r="L1389">
            <v>1438</v>
          </cell>
          <cell r="M1389">
            <v>180</v>
          </cell>
          <cell r="N1389">
            <v>80</v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>0</v>
          </cell>
          <cell r="V1389" t="str">
            <v>0</v>
          </cell>
          <cell r="W1389" t="str">
            <v>0</v>
          </cell>
          <cell r="X1389" t="str">
            <v>0</v>
          </cell>
          <cell r="Y1389" t="str">
            <v>0</v>
          </cell>
          <cell r="Z1389" t="str">
            <v>0</v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S1389">
            <v>1660</v>
          </cell>
        </row>
        <row r="1390">
          <cell r="A1390" t="str">
            <v>0_19_9_Hell</v>
          </cell>
          <cell r="B1390">
            <v>0</v>
          </cell>
          <cell r="C1390">
            <v>19</v>
          </cell>
          <cell r="D1390">
            <v>9</v>
          </cell>
          <cell r="E1390">
            <v>42.48</v>
          </cell>
          <cell r="F1390" t="str">
            <v>Hell</v>
          </cell>
          <cell r="G1390" t="str">
            <v>标准关</v>
          </cell>
          <cell r="H1390">
            <v>1</v>
          </cell>
          <cell r="I1390">
            <v>2990.7359999999999</v>
          </cell>
          <cell r="J1390">
            <v>2.4640000000000004</v>
          </cell>
          <cell r="K1390">
            <v>1.8759374999999998</v>
          </cell>
          <cell r="L1390">
            <v>1594</v>
          </cell>
          <cell r="M1390">
            <v>180</v>
          </cell>
          <cell r="N1390">
            <v>80</v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>0</v>
          </cell>
          <cell r="V1390" t="str">
            <v>0</v>
          </cell>
          <cell r="W1390" t="str">
            <v>0</v>
          </cell>
          <cell r="X1390" t="str">
            <v>0</v>
          </cell>
          <cell r="Y1390" t="str">
            <v>0</v>
          </cell>
          <cell r="Z1390" t="str">
            <v>0</v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 t="str">
            <v/>
          </cell>
          <cell r="AQ1390" t="str">
            <v/>
          </cell>
          <cell r="AR1390" t="str">
            <v/>
          </cell>
          <cell r="AS1390">
            <v>1840</v>
          </cell>
        </row>
        <row r="1391">
          <cell r="A1391" t="str">
            <v>0_19_10_Hell</v>
          </cell>
          <cell r="B1391">
            <v>0</v>
          </cell>
          <cell r="C1391">
            <v>19</v>
          </cell>
          <cell r="D1391">
            <v>10</v>
          </cell>
          <cell r="E1391">
            <v>44.839999999999996</v>
          </cell>
          <cell r="F1391" t="str">
            <v>Hell</v>
          </cell>
          <cell r="G1391" t="str">
            <v>标准关</v>
          </cell>
          <cell r="H1391">
            <v>1</v>
          </cell>
          <cell r="I1391">
            <v>3556.9169999999999</v>
          </cell>
          <cell r="J1391">
            <v>2.4640000000000004</v>
          </cell>
          <cell r="K1391">
            <v>2.032265625</v>
          </cell>
          <cell r="L1391">
            <v>1750</v>
          </cell>
          <cell r="M1391">
            <v>180</v>
          </cell>
          <cell r="N1391">
            <v>80</v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>0</v>
          </cell>
          <cell r="V1391" t="str">
            <v>0</v>
          </cell>
          <cell r="W1391" t="str">
            <v>0</v>
          </cell>
          <cell r="X1391" t="str">
            <v>0</v>
          </cell>
          <cell r="Y1391" t="str">
            <v>0</v>
          </cell>
          <cell r="Z1391" t="str">
            <v>0</v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>
            <v>2020</v>
          </cell>
        </row>
        <row r="1392">
          <cell r="A1392" t="str">
            <v>0_20_1_Hell</v>
          </cell>
          <cell r="B1392">
            <v>0</v>
          </cell>
          <cell r="C1392">
            <v>20</v>
          </cell>
          <cell r="D1392">
            <v>1</v>
          </cell>
          <cell r="E1392">
            <v>23.799999999999997</v>
          </cell>
          <cell r="F1392" t="str">
            <v>Hell</v>
          </cell>
          <cell r="G1392" t="str">
            <v>困难关</v>
          </cell>
          <cell r="H1392">
            <v>1</v>
          </cell>
          <cell r="I1392">
            <v>166.32</v>
          </cell>
          <cell r="J1392">
            <v>2.5120000000000005</v>
          </cell>
          <cell r="K1392">
            <v>0.63609375000000001</v>
          </cell>
          <cell r="L1392">
            <v>261</v>
          </cell>
          <cell r="M1392">
            <v>180</v>
          </cell>
          <cell r="N1392">
            <v>80</v>
          </cell>
          <cell r="O1392" t="str">
            <v>种子2</v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>
            <v>15</v>
          </cell>
          <cell r="V1392" t="str">
            <v>0</v>
          </cell>
          <cell r="W1392" t="str">
            <v>0</v>
          </cell>
          <cell r="X1392" t="str">
            <v>0</v>
          </cell>
          <cell r="Y1392" t="str">
            <v>0</v>
          </cell>
          <cell r="Z1392" t="str">
            <v>0</v>
          </cell>
          <cell r="AA1392">
            <v>261</v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/>
          </cell>
          <cell r="AG1392">
            <v>2.5120000000000005</v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>
            <v>5</v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>
            <v>300</v>
          </cell>
        </row>
        <row r="1393">
          <cell r="A1393" t="str">
            <v>0_20_2_Hell</v>
          </cell>
          <cell r="B1393">
            <v>0</v>
          </cell>
          <cell r="C1393">
            <v>20</v>
          </cell>
          <cell r="D1393">
            <v>2</v>
          </cell>
          <cell r="E1393">
            <v>26.18</v>
          </cell>
          <cell r="F1393" t="str">
            <v>Hell</v>
          </cell>
          <cell r="G1393" t="str">
            <v>困难关</v>
          </cell>
          <cell r="H1393">
            <v>1</v>
          </cell>
          <cell r="I1393">
            <v>357.58800000000008</v>
          </cell>
          <cell r="J1393">
            <v>2.5120000000000005</v>
          </cell>
          <cell r="K1393">
            <v>0.79511718750000004</v>
          </cell>
          <cell r="L1393">
            <v>450</v>
          </cell>
          <cell r="M1393">
            <v>180</v>
          </cell>
          <cell r="N1393">
            <v>80</v>
          </cell>
          <cell r="O1393" t="str">
            <v>种子2</v>
          </cell>
          <cell r="P1393" t="str">
            <v>麻痹蝎2</v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>
            <v>6</v>
          </cell>
          <cell r="V1393">
            <v>13</v>
          </cell>
          <cell r="W1393" t="str">
            <v>0</v>
          </cell>
          <cell r="X1393" t="str">
            <v>0</v>
          </cell>
          <cell r="Y1393" t="str">
            <v>0</v>
          </cell>
          <cell r="Z1393" t="str">
            <v>0</v>
          </cell>
          <cell r="AA1393">
            <v>450</v>
          </cell>
          <cell r="AB1393">
            <v>450</v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>
            <v>2.5120000000000005</v>
          </cell>
          <cell r="AH1393">
            <v>2.5120000000000005</v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>
            <v>4</v>
          </cell>
          <cell r="AN1393">
            <v>4</v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>
            <v>516</v>
          </cell>
        </row>
        <row r="1394">
          <cell r="A1394" t="str">
            <v>0_20_3_Hell</v>
          </cell>
          <cell r="B1394">
            <v>0</v>
          </cell>
          <cell r="C1394">
            <v>20</v>
          </cell>
          <cell r="D1394">
            <v>3</v>
          </cell>
          <cell r="E1394">
            <v>28.559999999999995</v>
          </cell>
          <cell r="F1394" t="str">
            <v>Hell</v>
          </cell>
          <cell r="G1394" t="str">
            <v>困难关</v>
          </cell>
          <cell r="H1394">
            <v>1</v>
          </cell>
          <cell r="I1394">
            <v>608.73119999999994</v>
          </cell>
          <cell r="J1394">
            <v>2.5120000000000005</v>
          </cell>
          <cell r="K1394">
            <v>0.95414062499999996</v>
          </cell>
          <cell r="L1394">
            <v>638</v>
          </cell>
          <cell r="M1394">
            <v>180</v>
          </cell>
          <cell r="N1394">
            <v>80</v>
          </cell>
          <cell r="O1394" t="str">
            <v>麻痹蝎2</v>
          </cell>
          <cell r="P1394" t="str">
            <v>小恶魔1</v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>
            <v>13</v>
          </cell>
          <cell r="V1394">
            <v>13</v>
          </cell>
          <cell r="W1394" t="str">
            <v>0</v>
          </cell>
          <cell r="X1394" t="str">
            <v>0</v>
          </cell>
          <cell r="Y1394" t="str">
            <v>0</v>
          </cell>
          <cell r="Z1394" t="str">
            <v>0</v>
          </cell>
          <cell r="AA1394">
            <v>1021</v>
          </cell>
          <cell r="AB1394">
            <v>255</v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>
            <v>2.5120000000000005</v>
          </cell>
          <cell r="AH1394">
            <v>2.5120000000000005</v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>
            <v>4</v>
          </cell>
          <cell r="AN1394">
            <v>2</v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>
            <v>732</v>
          </cell>
        </row>
        <row r="1395">
          <cell r="A1395" t="str">
            <v>0_20_4_Hell</v>
          </cell>
          <cell r="B1395">
            <v>0</v>
          </cell>
          <cell r="C1395">
            <v>20</v>
          </cell>
          <cell r="D1395">
            <v>4</v>
          </cell>
          <cell r="E1395">
            <v>30.939999999999998</v>
          </cell>
          <cell r="F1395" t="str">
            <v>Hell</v>
          </cell>
          <cell r="G1395" t="str">
            <v>困难关</v>
          </cell>
          <cell r="H1395">
            <v>1</v>
          </cell>
          <cell r="I1395">
            <v>911.98799999999994</v>
          </cell>
          <cell r="J1395">
            <v>2.5120000000000005</v>
          </cell>
          <cell r="K1395">
            <v>1.1131640625000001</v>
          </cell>
          <cell r="L1395">
            <v>819</v>
          </cell>
          <cell r="M1395">
            <v>180</v>
          </cell>
          <cell r="N1395">
            <v>80</v>
          </cell>
          <cell r="O1395" t="str">
            <v>麻痹蝎2</v>
          </cell>
          <cell r="P1395" t="str">
            <v>小恶魔1</v>
          </cell>
          <cell r="Q1395" t="str">
            <v>石像2</v>
          </cell>
          <cell r="R1395" t="str">
            <v/>
          </cell>
          <cell r="S1395" t="str">
            <v/>
          </cell>
          <cell r="T1395" t="str">
            <v/>
          </cell>
          <cell r="U1395">
            <v>13</v>
          </cell>
          <cell r="V1395">
            <v>13</v>
          </cell>
          <cell r="W1395">
            <v>6</v>
          </cell>
          <cell r="X1395" t="str">
            <v>0</v>
          </cell>
          <cell r="Y1395" t="str">
            <v>0</v>
          </cell>
          <cell r="Z1395" t="str">
            <v>0</v>
          </cell>
          <cell r="AA1395">
            <v>1178</v>
          </cell>
          <cell r="AB1395">
            <v>294</v>
          </cell>
          <cell r="AC1395">
            <v>1178</v>
          </cell>
          <cell r="AD1395" t="str">
            <v/>
          </cell>
          <cell r="AE1395" t="str">
            <v/>
          </cell>
          <cell r="AF1395" t="str">
            <v/>
          </cell>
          <cell r="AG1395">
            <v>2.5120000000000005</v>
          </cell>
          <cell r="AH1395">
            <v>2.5120000000000005</v>
          </cell>
          <cell r="AI1395">
            <v>2.5120000000000005</v>
          </cell>
          <cell r="AJ1395" t="str">
            <v/>
          </cell>
          <cell r="AK1395" t="str">
            <v/>
          </cell>
          <cell r="AL1395" t="str">
            <v/>
          </cell>
          <cell r="AM1395">
            <v>3</v>
          </cell>
          <cell r="AN1395">
            <v>2</v>
          </cell>
          <cell r="AO1395">
            <v>3</v>
          </cell>
          <cell r="AP1395" t="str">
            <v/>
          </cell>
          <cell r="AQ1395" t="str">
            <v/>
          </cell>
          <cell r="AR1395" t="str">
            <v/>
          </cell>
          <cell r="AS1395">
            <v>940</v>
          </cell>
        </row>
        <row r="1396">
          <cell r="A1396" t="str">
            <v>0_20_5_Hell</v>
          </cell>
          <cell r="B1396">
            <v>0</v>
          </cell>
          <cell r="C1396">
            <v>20</v>
          </cell>
          <cell r="D1396">
            <v>5</v>
          </cell>
          <cell r="E1396">
            <v>33.319999999999993</v>
          </cell>
          <cell r="F1396" t="str">
            <v>Hell</v>
          </cell>
          <cell r="G1396" t="str">
            <v>困难关</v>
          </cell>
          <cell r="H1396">
            <v>1</v>
          </cell>
          <cell r="I1396">
            <v>1241.856</v>
          </cell>
          <cell r="J1396">
            <v>2.5120000000000005</v>
          </cell>
          <cell r="K1396">
            <v>1.2721875</v>
          </cell>
          <cell r="L1396">
            <v>976</v>
          </cell>
          <cell r="M1396">
            <v>180</v>
          </cell>
          <cell r="N1396">
            <v>80</v>
          </cell>
          <cell r="O1396" t="str">
            <v>小恶魔1</v>
          </cell>
          <cell r="P1396" t="str">
            <v>石像2</v>
          </cell>
          <cell r="Q1396" t="str">
            <v>种子2</v>
          </cell>
          <cell r="R1396" t="str">
            <v/>
          </cell>
          <cell r="S1396" t="str">
            <v/>
          </cell>
          <cell r="T1396" t="str">
            <v/>
          </cell>
          <cell r="U1396">
            <v>16</v>
          </cell>
          <cell r="V1396">
            <v>16</v>
          </cell>
          <cell r="W1396">
            <v>8</v>
          </cell>
          <cell r="X1396" t="str">
            <v>0</v>
          </cell>
          <cell r="Y1396" t="str">
            <v>0</v>
          </cell>
          <cell r="Z1396" t="str">
            <v>0</v>
          </cell>
          <cell r="AA1396">
            <v>349</v>
          </cell>
          <cell r="AB1396">
            <v>1394</v>
          </cell>
          <cell r="AC1396">
            <v>1394</v>
          </cell>
          <cell r="AD1396" t="str">
            <v/>
          </cell>
          <cell r="AE1396" t="str">
            <v/>
          </cell>
          <cell r="AF1396" t="str">
            <v/>
          </cell>
          <cell r="AG1396">
            <v>2.5120000000000005</v>
          </cell>
          <cell r="AH1396">
            <v>2.5120000000000005</v>
          </cell>
          <cell r="AI1396">
            <v>2.5120000000000005</v>
          </cell>
          <cell r="AJ1396" t="str">
            <v/>
          </cell>
          <cell r="AK1396" t="str">
            <v/>
          </cell>
          <cell r="AL1396" t="str">
            <v/>
          </cell>
          <cell r="AM1396">
            <v>1</v>
          </cell>
          <cell r="AN1396">
            <v>3</v>
          </cell>
          <cell r="AO1396">
            <v>3</v>
          </cell>
          <cell r="AP1396" t="str">
            <v/>
          </cell>
          <cell r="AQ1396" t="str">
            <v/>
          </cell>
          <cell r="AR1396" t="str">
            <v/>
          </cell>
          <cell r="AS1396">
            <v>1120</v>
          </cell>
        </row>
        <row r="1397">
          <cell r="A1397" t="str">
            <v>0_20_6_Hell</v>
          </cell>
          <cell r="B1397">
            <v>0</v>
          </cell>
          <cell r="C1397">
            <v>20</v>
          </cell>
          <cell r="D1397">
            <v>6</v>
          </cell>
          <cell r="E1397">
            <v>35.699999999999996</v>
          </cell>
          <cell r="F1397" t="str">
            <v>Hell</v>
          </cell>
          <cell r="G1397" t="str">
            <v>困难关</v>
          </cell>
          <cell r="H1397">
            <v>1</v>
          </cell>
          <cell r="I1397">
            <v>1621.6200000000001</v>
          </cell>
          <cell r="J1397">
            <v>2.5120000000000005</v>
          </cell>
          <cell r="K1397">
            <v>1.4312109374999999</v>
          </cell>
          <cell r="L1397">
            <v>1133</v>
          </cell>
          <cell r="M1397">
            <v>180</v>
          </cell>
          <cell r="N1397">
            <v>80</v>
          </cell>
          <cell r="O1397" t="str">
            <v>麻痹蝎2</v>
          </cell>
          <cell r="P1397" t="str">
            <v>小恶魔1</v>
          </cell>
          <cell r="Q1397" t="str">
            <v>石像2</v>
          </cell>
          <cell r="R1397" t="str">
            <v>恶灵2</v>
          </cell>
          <cell r="S1397" t="str">
            <v/>
          </cell>
          <cell r="T1397" t="str">
            <v/>
          </cell>
          <cell r="U1397">
            <v>14</v>
          </cell>
          <cell r="V1397">
            <v>14</v>
          </cell>
          <cell r="W1397">
            <v>14</v>
          </cell>
          <cell r="X1397">
            <v>7</v>
          </cell>
          <cell r="Y1397" t="str">
            <v>0</v>
          </cell>
          <cell r="Z1397" t="str">
            <v>0</v>
          </cell>
          <cell r="AA1397">
            <v>1442</v>
          </cell>
          <cell r="AB1397">
            <v>361</v>
          </cell>
          <cell r="AC1397">
            <v>1442</v>
          </cell>
          <cell r="AD1397">
            <v>1442</v>
          </cell>
          <cell r="AE1397" t="str">
            <v/>
          </cell>
          <cell r="AF1397" t="str">
            <v/>
          </cell>
          <cell r="AG1397">
            <v>2.5120000000000005</v>
          </cell>
          <cell r="AH1397">
            <v>2.5120000000000005</v>
          </cell>
          <cell r="AI1397">
            <v>2.5120000000000005</v>
          </cell>
          <cell r="AJ1397">
            <v>2.5120000000000005</v>
          </cell>
          <cell r="AK1397" t="str">
            <v/>
          </cell>
          <cell r="AL1397" t="str">
            <v/>
          </cell>
          <cell r="AM1397">
            <v>2</v>
          </cell>
          <cell r="AN1397">
            <v>1</v>
          </cell>
          <cell r="AO1397">
            <v>2</v>
          </cell>
          <cell r="AP1397">
            <v>2</v>
          </cell>
          <cell r="AQ1397" t="str">
            <v/>
          </cell>
          <cell r="AR1397" t="str">
            <v/>
          </cell>
          <cell r="AS1397">
            <v>1300</v>
          </cell>
        </row>
        <row r="1398">
          <cell r="A1398" t="str">
            <v>0_20_7_Hell</v>
          </cell>
          <cell r="B1398">
            <v>0</v>
          </cell>
          <cell r="C1398">
            <v>20</v>
          </cell>
          <cell r="D1398">
            <v>7</v>
          </cell>
          <cell r="E1398">
            <v>38.08</v>
          </cell>
          <cell r="F1398" t="str">
            <v>Hell</v>
          </cell>
          <cell r="G1398" t="str">
            <v>困难关</v>
          </cell>
          <cell r="H1398">
            <v>1</v>
          </cell>
          <cell r="I1398">
            <v>2051.2799999999997</v>
          </cell>
          <cell r="J1398">
            <v>2.5120000000000005</v>
          </cell>
          <cell r="K1398">
            <v>1.5902343750000001</v>
          </cell>
          <cell r="L1398">
            <v>1290</v>
          </cell>
          <cell r="M1398">
            <v>180</v>
          </cell>
          <cell r="N1398">
            <v>80</v>
          </cell>
          <cell r="O1398" t="str">
            <v>小恶魔1</v>
          </cell>
          <cell r="P1398" t="str">
            <v>石像2</v>
          </cell>
          <cell r="Q1398" t="str">
            <v>恶灵2</v>
          </cell>
          <cell r="R1398" t="str">
            <v>种子2</v>
          </cell>
          <cell r="S1398" t="str">
            <v/>
          </cell>
          <cell r="T1398" t="str">
            <v/>
          </cell>
          <cell r="U1398">
            <v>15</v>
          </cell>
          <cell r="V1398">
            <v>15</v>
          </cell>
          <cell r="W1398">
            <v>15</v>
          </cell>
          <cell r="X1398">
            <v>15</v>
          </cell>
          <cell r="Y1398" t="str">
            <v>0</v>
          </cell>
          <cell r="Z1398" t="str">
            <v>0</v>
          </cell>
          <cell r="AA1398">
            <v>397</v>
          </cell>
          <cell r="AB1398">
            <v>1588</v>
          </cell>
          <cell r="AC1398">
            <v>1588</v>
          </cell>
          <cell r="AD1398">
            <v>1588</v>
          </cell>
          <cell r="AE1398" t="str">
            <v/>
          </cell>
          <cell r="AF1398" t="str">
            <v/>
          </cell>
          <cell r="AG1398">
            <v>2.5120000000000005</v>
          </cell>
          <cell r="AH1398">
            <v>2.5120000000000005</v>
          </cell>
          <cell r="AI1398">
            <v>2.5120000000000005</v>
          </cell>
          <cell r="AJ1398">
            <v>2.5120000000000005</v>
          </cell>
          <cell r="AK1398" t="str">
            <v/>
          </cell>
          <cell r="AL1398" t="str">
            <v/>
          </cell>
          <cell r="AM1398">
            <v>1</v>
          </cell>
          <cell r="AN1398">
            <v>2</v>
          </cell>
          <cell r="AO1398">
            <v>2</v>
          </cell>
          <cell r="AP1398">
            <v>2</v>
          </cell>
          <cell r="AQ1398" t="str">
            <v/>
          </cell>
          <cell r="AR1398" t="str">
            <v/>
          </cell>
          <cell r="AS1398">
            <v>1480</v>
          </cell>
        </row>
        <row r="1399">
          <cell r="A1399" t="str">
            <v>0_20_8_Hell</v>
          </cell>
          <cell r="B1399">
            <v>0</v>
          </cell>
          <cell r="C1399">
            <v>20</v>
          </cell>
          <cell r="D1399">
            <v>8</v>
          </cell>
          <cell r="E1399">
            <v>40.459999999999994</v>
          </cell>
          <cell r="F1399" t="str">
            <v>Hell</v>
          </cell>
          <cell r="G1399" t="str">
            <v>困难关</v>
          </cell>
          <cell r="H1399">
            <v>1</v>
          </cell>
          <cell r="I1399">
            <v>2530.8359999999998</v>
          </cell>
          <cell r="J1399">
            <v>2.5120000000000005</v>
          </cell>
          <cell r="K1399">
            <v>1.7492578125</v>
          </cell>
          <cell r="L1399">
            <v>1447</v>
          </cell>
          <cell r="M1399">
            <v>180</v>
          </cell>
          <cell r="N1399">
            <v>80</v>
          </cell>
          <cell r="O1399" t="str">
            <v>小恶魔1</v>
          </cell>
          <cell r="P1399" t="str">
            <v>石像2</v>
          </cell>
          <cell r="Q1399" t="str">
            <v>恶灵2</v>
          </cell>
          <cell r="R1399" t="str">
            <v>种子2</v>
          </cell>
          <cell r="S1399" t="str">
            <v>小恶魔3</v>
          </cell>
          <cell r="T1399" t="str">
            <v/>
          </cell>
          <cell r="U1399">
            <v>15</v>
          </cell>
          <cell r="V1399">
            <v>15</v>
          </cell>
          <cell r="W1399">
            <v>15</v>
          </cell>
          <cell r="X1399">
            <v>23</v>
          </cell>
          <cell r="Y1399">
            <v>1</v>
          </cell>
          <cell r="Z1399" t="str">
            <v>0</v>
          </cell>
          <cell r="AA1399">
            <v>385</v>
          </cell>
          <cell r="AB1399">
            <v>1542</v>
          </cell>
          <cell r="AC1399">
            <v>1542</v>
          </cell>
          <cell r="AD1399">
            <v>1542</v>
          </cell>
          <cell r="AE1399">
            <v>12336</v>
          </cell>
          <cell r="AF1399" t="str">
            <v/>
          </cell>
          <cell r="AG1399">
            <v>2.5120000000000005</v>
          </cell>
          <cell r="AH1399">
            <v>2.5120000000000005</v>
          </cell>
          <cell r="AI1399">
            <v>2.5120000000000005</v>
          </cell>
          <cell r="AJ1399">
            <v>2.5120000000000005</v>
          </cell>
          <cell r="AK1399">
            <v>1.2560000000000002</v>
          </cell>
          <cell r="AL1399" t="str">
            <v/>
          </cell>
          <cell r="AM1399">
            <v>1</v>
          </cell>
          <cell r="AN1399">
            <v>1</v>
          </cell>
          <cell r="AO1399">
            <v>1</v>
          </cell>
          <cell r="AP1399">
            <v>1</v>
          </cell>
          <cell r="AQ1399">
            <v>3</v>
          </cell>
          <cell r="AR1399" t="str">
            <v/>
          </cell>
          <cell r="AS1399">
            <v>1660</v>
          </cell>
        </row>
        <row r="1400">
          <cell r="A1400" t="str">
            <v>0_20_9_Hell</v>
          </cell>
          <cell r="B1400">
            <v>0</v>
          </cell>
          <cell r="C1400">
            <v>20</v>
          </cell>
          <cell r="D1400">
            <v>9</v>
          </cell>
          <cell r="E1400">
            <v>42.839999999999996</v>
          </cell>
          <cell r="F1400" t="str">
            <v>Hell</v>
          </cell>
          <cell r="G1400" t="str">
            <v>困难关</v>
          </cell>
          <cell r="H1400">
            <v>1</v>
          </cell>
          <cell r="I1400">
            <v>3060.288</v>
          </cell>
          <cell r="J1400">
            <v>2.5120000000000005</v>
          </cell>
          <cell r="K1400">
            <v>1.9082812499999999</v>
          </cell>
          <cell r="L1400">
            <v>1604</v>
          </cell>
          <cell r="M1400">
            <v>180</v>
          </cell>
          <cell r="N1400">
            <v>80</v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>0</v>
          </cell>
          <cell r="V1400" t="str">
            <v>0</v>
          </cell>
          <cell r="W1400" t="str">
            <v>0</v>
          </cell>
          <cell r="X1400" t="str">
            <v>0</v>
          </cell>
          <cell r="Y1400" t="str">
            <v>0</v>
          </cell>
          <cell r="Z1400" t="str">
            <v>0</v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 t="str">
            <v/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>
            <v>1840</v>
          </cell>
        </row>
        <row r="1401">
          <cell r="A1401" t="str">
            <v>0_20_10_Hell</v>
          </cell>
          <cell r="B1401">
            <v>0</v>
          </cell>
          <cell r="C1401">
            <v>20</v>
          </cell>
          <cell r="D1401">
            <v>10</v>
          </cell>
          <cell r="E1401">
            <v>45.219999999999992</v>
          </cell>
          <cell r="F1401" t="str">
            <v>Hell</v>
          </cell>
          <cell r="G1401" t="str">
            <v>困难关</v>
          </cell>
          <cell r="H1401">
            <v>1</v>
          </cell>
          <cell r="I1401">
            <v>3639.6359999999995</v>
          </cell>
          <cell r="J1401">
            <v>2.5120000000000005</v>
          </cell>
          <cell r="K1401">
            <v>2.0673046875000001</v>
          </cell>
          <cell r="L1401">
            <v>1761</v>
          </cell>
          <cell r="M1401">
            <v>180</v>
          </cell>
          <cell r="N1401">
            <v>80</v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>0</v>
          </cell>
          <cell r="V1401" t="str">
            <v>0</v>
          </cell>
          <cell r="W1401" t="str">
            <v>0</v>
          </cell>
          <cell r="X1401" t="str">
            <v>0</v>
          </cell>
          <cell r="Y1401" t="str">
            <v>0</v>
          </cell>
          <cell r="Z1401" t="str">
            <v>0</v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 t="str">
            <v/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>
            <v>2020</v>
          </cell>
        </row>
        <row r="1402">
          <cell r="A1402" t="str">
            <v>1_1_1_Hell</v>
          </cell>
          <cell r="B1402">
            <v>1</v>
          </cell>
          <cell r="C1402">
            <v>1</v>
          </cell>
          <cell r="D1402">
            <v>1</v>
          </cell>
          <cell r="E1402">
            <v>20</v>
          </cell>
          <cell r="F1402" t="str">
            <v>Hell</v>
          </cell>
          <cell r="G1402" t="str">
            <v>标准关</v>
          </cell>
          <cell r="H1402">
            <v>1</v>
          </cell>
          <cell r="I1402">
            <v>94.5</v>
          </cell>
          <cell r="J1402">
            <v>1.6</v>
          </cell>
          <cell r="K1402">
            <v>0.43124999999999997</v>
          </cell>
          <cell r="L1402">
            <v>219</v>
          </cell>
          <cell r="M1402">
            <v>180</v>
          </cell>
          <cell r="N1402">
            <v>80</v>
          </cell>
          <cell r="O1402" t="str">
            <v>鸟1</v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>
            <v>8</v>
          </cell>
          <cell r="V1402" t="str">
            <v>0</v>
          </cell>
          <cell r="W1402" t="str">
            <v>0</v>
          </cell>
          <cell r="X1402" t="str">
            <v>0</v>
          </cell>
          <cell r="Y1402" t="str">
            <v>0</v>
          </cell>
          <cell r="Z1402" t="str">
            <v>0</v>
          </cell>
          <cell r="AA1402">
            <v>219</v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>
            <v>1.6</v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>
            <v>10</v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>
            <v>300</v>
          </cell>
        </row>
        <row r="1403">
          <cell r="A1403" t="str">
            <v>1_1_2_Hell</v>
          </cell>
          <cell r="B1403">
            <v>1</v>
          </cell>
          <cell r="C1403">
            <v>1</v>
          </cell>
          <cell r="D1403">
            <v>2</v>
          </cell>
          <cell r="E1403">
            <v>22</v>
          </cell>
          <cell r="F1403" t="str">
            <v>Hell</v>
          </cell>
          <cell r="G1403" t="str">
            <v>标准关</v>
          </cell>
          <cell r="H1403">
            <v>1</v>
          </cell>
          <cell r="I1403">
            <v>203.17500000000001</v>
          </cell>
          <cell r="J1403">
            <v>1.6</v>
          </cell>
          <cell r="K1403">
            <v>0.5390625</v>
          </cell>
          <cell r="L1403">
            <v>377</v>
          </cell>
          <cell r="M1403">
            <v>180</v>
          </cell>
          <cell r="N1403">
            <v>80</v>
          </cell>
          <cell r="O1403" t="str">
            <v>鸟1</v>
          </cell>
          <cell r="P1403" t="str">
            <v>蜜蜂1</v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>
            <v>3</v>
          </cell>
          <cell r="V1403">
            <v>7</v>
          </cell>
          <cell r="W1403" t="str">
            <v>0</v>
          </cell>
          <cell r="X1403" t="str">
            <v>0</v>
          </cell>
          <cell r="Y1403" t="str">
            <v>0</v>
          </cell>
          <cell r="Z1403" t="str">
            <v>0</v>
          </cell>
          <cell r="AA1403">
            <v>377</v>
          </cell>
          <cell r="AB1403">
            <v>377</v>
          </cell>
          <cell r="AC1403" t="str">
            <v/>
          </cell>
          <cell r="AD1403" t="str">
            <v/>
          </cell>
          <cell r="AE1403" t="str">
            <v/>
          </cell>
          <cell r="AF1403" t="str">
            <v/>
          </cell>
          <cell r="AG1403">
            <v>1.6</v>
          </cell>
          <cell r="AH1403">
            <v>1.6</v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>
            <v>8</v>
          </cell>
          <cell r="AN1403">
            <v>8</v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>
            <v>516</v>
          </cell>
        </row>
        <row r="1404">
          <cell r="A1404" t="str">
            <v>1_1_3_Hell</v>
          </cell>
          <cell r="B1404">
            <v>1</v>
          </cell>
          <cell r="C1404">
            <v>1</v>
          </cell>
          <cell r="D1404">
            <v>3</v>
          </cell>
          <cell r="E1404">
            <v>24</v>
          </cell>
          <cell r="F1404" t="str">
            <v>Hell</v>
          </cell>
          <cell r="G1404" t="str">
            <v>标准关</v>
          </cell>
          <cell r="H1404">
            <v>1</v>
          </cell>
          <cell r="I1404">
            <v>345.87</v>
          </cell>
          <cell r="J1404">
            <v>1.6</v>
          </cell>
          <cell r="K1404">
            <v>0.64687499999999998</v>
          </cell>
          <cell r="L1404">
            <v>535</v>
          </cell>
          <cell r="M1404">
            <v>180</v>
          </cell>
          <cell r="N1404">
            <v>80</v>
          </cell>
          <cell r="O1404" t="str">
            <v>蜜蜂1</v>
          </cell>
          <cell r="P1404" t="str">
            <v>蝙蝠1</v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>
            <v>7</v>
          </cell>
          <cell r="V1404">
            <v>7</v>
          </cell>
          <cell r="W1404" t="str">
            <v>0</v>
          </cell>
          <cell r="X1404" t="str">
            <v>0</v>
          </cell>
          <cell r="Y1404" t="str">
            <v>0</v>
          </cell>
          <cell r="Z1404" t="str">
            <v>0</v>
          </cell>
          <cell r="AA1404">
            <v>535</v>
          </cell>
          <cell r="AB1404">
            <v>535</v>
          </cell>
          <cell r="AC1404" t="str">
            <v/>
          </cell>
          <cell r="AD1404" t="str">
            <v/>
          </cell>
          <cell r="AE1404" t="str">
            <v/>
          </cell>
          <cell r="AF1404" t="str">
            <v/>
          </cell>
          <cell r="AG1404">
            <v>1.6</v>
          </cell>
          <cell r="AH1404">
            <v>1.6</v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>
            <v>6</v>
          </cell>
          <cell r="AN1404">
            <v>6</v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>
            <v>732</v>
          </cell>
        </row>
        <row r="1405">
          <cell r="A1405" t="str">
            <v>1_1_4_Hell</v>
          </cell>
          <cell r="B1405">
            <v>1</v>
          </cell>
          <cell r="C1405">
            <v>1</v>
          </cell>
          <cell r="D1405">
            <v>4</v>
          </cell>
          <cell r="E1405">
            <v>26</v>
          </cell>
          <cell r="F1405" t="str">
            <v>Hell</v>
          </cell>
          <cell r="G1405" t="str">
            <v>标准关</v>
          </cell>
          <cell r="H1405">
            <v>1</v>
          </cell>
          <cell r="I1405">
            <v>518.17499999999995</v>
          </cell>
          <cell r="J1405">
            <v>1.6</v>
          </cell>
          <cell r="K1405">
            <v>0.75468749999999996</v>
          </cell>
          <cell r="L1405">
            <v>687</v>
          </cell>
          <cell r="M1405">
            <v>180</v>
          </cell>
          <cell r="N1405">
            <v>80</v>
          </cell>
          <cell r="O1405" t="str">
            <v>蜜蜂1</v>
          </cell>
          <cell r="P1405" t="str">
            <v>蝙蝠1</v>
          </cell>
          <cell r="Q1405" t="str">
            <v>蜘蛛1</v>
          </cell>
          <cell r="R1405" t="str">
            <v/>
          </cell>
          <cell r="S1405" t="str">
            <v/>
          </cell>
          <cell r="T1405" t="str">
            <v/>
          </cell>
          <cell r="U1405">
            <v>7</v>
          </cell>
          <cell r="V1405">
            <v>7</v>
          </cell>
          <cell r="W1405">
            <v>3</v>
          </cell>
          <cell r="X1405" t="str">
            <v>0</v>
          </cell>
          <cell r="Y1405" t="str">
            <v>0</v>
          </cell>
          <cell r="Z1405" t="str">
            <v>0</v>
          </cell>
          <cell r="AA1405">
            <v>687</v>
          </cell>
          <cell r="AB1405">
            <v>687</v>
          </cell>
          <cell r="AC1405">
            <v>687</v>
          </cell>
          <cell r="AD1405" t="str">
            <v/>
          </cell>
          <cell r="AE1405" t="str">
            <v/>
          </cell>
          <cell r="AF1405" t="str">
            <v/>
          </cell>
          <cell r="AG1405">
            <v>1.6</v>
          </cell>
          <cell r="AH1405">
            <v>1.6</v>
          </cell>
          <cell r="AI1405">
            <v>3.2</v>
          </cell>
          <cell r="AJ1405" t="str">
            <v/>
          </cell>
          <cell r="AK1405" t="str">
            <v/>
          </cell>
          <cell r="AL1405" t="str">
            <v/>
          </cell>
          <cell r="AM1405">
            <v>5</v>
          </cell>
          <cell r="AN1405">
            <v>5</v>
          </cell>
          <cell r="AO1405">
            <v>5</v>
          </cell>
          <cell r="AP1405" t="str">
            <v/>
          </cell>
          <cell r="AQ1405" t="str">
            <v/>
          </cell>
          <cell r="AR1405" t="str">
            <v/>
          </cell>
          <cell r="AS1405">
            <v>940</v>
          </cell>
        </row>
        <row r="1406">
          <cell r="A1406" t="str">
            <v>1_1_5_Hell</v>
          </cell>
          <cell r="B1406">
            <v>1</v>
          </cell>
          <cell r="C1406">
            <v>1</v>
          </cell>
          <cell r="D1406">
            <v>5</v>
          </cell>
          <cell r="E1406">
            <v>28</v>
          </cell>
          <cell r="F1406" t="str">
            <v>Hell</v>
          </cell>
          <cell r="G1406" t="str">
            <v>标准关</v>
          </cell>
          <cell r="H1406">
            <v>1</v>
          </cell>
          <cell r="I1406">
            <v>705.6</v>
          </cell>
          <cell r="J1406">
            <v>1.6</v>
          </cell>
          <cell r="K1406">
            <v>0.86249999999999993</v>
          </cell>
          <cell r="L1406">
            <v>818</v>
          </cell>
          <cell r="M1406">
            <v>180</v>
          </cell>
          <cell r="N1406">
            <v>80</v>
          </cell>
          <cell r="O1406" t="str">
            <v>蝙蝠1</v>
          </cell>
          <cell r="P1406" t="str">
            <v>蜘蛛1</v>
          </cell>
          <cell r="Q1406" t="str">
            <v>鸟1</v>
          </cell>
          <cell r="R1406" t="str">
            <v/>
          </cell>
          <cell r="S1406" t="str">
            <v/>
          </cell>
          <cell r="T1406" t="str">
            <v/>
          </cell>
          <cell r="U1406">
            <v>9</v>
          </cell>
          <cell r="V1406">
            <v>9</v>
          </cell>
          <cell r="W1406">
            <v>4</v>
          </cell>
          <cell r="X1406" t="str">
            <v>0</v>
          </cell>
          <cell r="Y1406" t="str">
            <v>0</v>
          </cell>
          <cell r="Z1406" t="str">
            <v>0</v>
          </cell>
          <cell r="AA1406">
            <v>818</v>
          </cell>
          <cell r="AB1406">
            <v>818</v>
          </cell>
          <cell r="AC1406">
            <v>818</v>
          </cell>
          <cell r="AD1406" t="str">
            <v/>
          </cell>
          <cell r="AE1406" t="str">
            <v/>
          </cell>
          <cell r="AF1406" t="str">
            <v/>
          </cell>
          <cell r="AG1406">
            <v>1.6</v>
          </cell>
          <cell r="AH1406">
            <v>3.2</v>
          </cell>
          <cell r="AI1406">
            <v>1.6</v>
          </cell>
          <cell r="AJ1406" t="str">
            <v/>
          </cell>
          <cell r="AK1406" t="str">
            <v/>
          </cell>
          <cell r="AL1406" t="str">
            <v/>
          </cell>
          <cell r="AM1406">
            <v>4</v>
          </cell>
          <cell r="AN1406">
            <v>4</v>
          </cell>
          <cell r="AO1406">
            <v>4</v>
          </cell>
          <cell r="AP1406" t="str">
            <v/>
          </cell>
          <cell r="AQ1406" t="str">
            <v/>
          </cell>
          <cell r="AR1406" t="str">
            <v/>
          </cell>
          <cell r="AS1406">
            <v>1120</v>
          </cell>
        </row>
        <row r="1407">
          <cell r="A1407" t="str">
            <v>1_1_6_Hell</v>
          </cell>
          <cell r="B1407">
            <v>1</v>
          </cell>
          <cell r="C1407">
            <v>1</v>
          </cell>
          <cell r="D1407">
            <v>6</v>
          </cell>
          <cell r="E1407">
            <v>30</v>
          </cell>
          <cell r="F1407" t="str">
            <v>Hell</v>
          </cell>
          <cell r="G1407" t="str">
            <v>标准关</v>
          </cell>
          <cell r="H1407">
            <v>1</v>
          </cell>
          <cell r="I1407">
            <v>921.375</v>
          </cell>
          <cell r="J1407">
            <v>1.6</v>
          </cell>
          <cell r="K1407">
            <v>0.97031249999999991</v>
          </cell>
          <cell r="L1407">
            <v>950</v>
          </cell>
          <cell r="M1407">
            <v>180</v>
          </cell>
          <cell r="N1407">
            <v>80</v>
          </cell>
          <cell r="O1407" t="str">
            <v>蜜蜂1</v>
          </cell>
          <cell r="P1407" t="str">
            <v>蝙蝠1</v>
          </cell>
          <cell r="Q1407" t="str">
            <v>蜘蛛1</v>
          </cell>
          <cell r="R1407" t="str">
            <v>鸟1</v>
          </cell>
          <cell r="S1407" t="str">
            <v/>
          </cell>
          <cell r="T1407" t="str">
            <v/>
          </cell>
          <cell r="U1407">
            <v>5</v>
          </cell>
          <cell r="V1407">
            <v>5</v>
          </cell>
          <cell r="W1407">
            <v>5</v>
          </cell>
          <cell r="X1407">
            <v>11</v>
          </cell>
          <cell r="Y1407" t="str">
            <v>0</v>
          </cell>
          <cell r="Z1407" t="str">
            <v>0</v>
          </cell>
          <cell r="AA1407">
            <v>950</v>
          </cell>
          <cell r="AB1407">
            <v>950</v>
          </cell>
          <cell r="AC1407">
            <v>950</v>
          </cell>
          <cell r="AD1407">
            <v>950</v>
          </cell>
          <cell r="AE1407" t="str">
            <v/>
          </cell>
          <cell r="AF1407" t="str">
            <v/>
          </cell>
          <cell r="AG1407">
            <v>1.6</v>
          </cell>
          <cell r="AH1407">
            <v>1.6</v>
          </cell>
          <cell r="AI1407">
            <v>3.2</v>
          </cell>
          <cell r="AJ1407">
            <v>1.6</v>
          </cell>
          <cell r="AK1407" t="str">
            <v/>
          </cell>
          <cell r="AL1407" t="str">
            <v/>
          </cell>
          <cell r="AM1407">
            <v>3</v>
          </cell>
          <cell r="AN1407">
            <v>3</v>
          </cell>
          <cell r="AO1407">
            <v>3</v>
          </cell>
          <cell r="AP1407">
            <v>3</v>
          </cell>
          <cell r="AQ1407" t="str">
            <v/>
          </cell>
          <cell r="AR1407" t="str">
            <v/>
          </cell>
          <cell r="AS1407">
            <v>1300</v>
          </cell>
        </row>
        <row r="1408">
          <cell r="A1408" t="str">
            <v>1_1_7_Hell</v>
          </cell>
          <cell r="B1408">
            <v>1</v>
          </cell>
          <cell r="C1408">
            <v>1</v>
          </cell>
          <cell r="D1408">
            <v>7</v>
          </cell>
          <cell r="E1408">
            <v>32</v>
          </cell>
          <cell r="F1408" t="str">
            <v>Hell</v>
          </cell>
          <cell r="G1408" t="str">
            <v>标准关</v>
          </cell>
          <cell r="H1408">
            <v>1</v>
          </cell>
          <cell r="I1408">
            <v>1165.5</v>
          </cell>
          <cell r="J1408">
            <v>1.6</v>
          </cell>
          <cell r="K1408">
            <v>1.078125</v>
          </cell>
          <cell r="L1408">
            <v>1081</v>
          </cell>
          <cell r="M1408">
            <v>180</v>
          </cell>
          <cell r="N1408">
            <v>80</v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>0</v>
          </cell>
          <cell r="V1408" t="str">
            <v>0</v>
          </cell>
          <cell r="W1408" t="str">
            <v>0</v>
          </cell>
          <cell r="X1408" t="str">
            <v>0</v>
          </cell>
          <cell r="Y1408" t="str">
            <v>0</v>
          </cell>
          <cell r="Z1408" t="str">
            <v>0</v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 t="str">
            <v/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>
            <v>1480</v>
          </cell>
        </row>
        <row r="1409">
          <cell r="A1409" t="str">
            <v>1_1_8_Hell</v>
          </cell>
          <cell r="B1409">
            <v>1</v>
          </cell>
          <cell r="C1409">
            <v>1</v>
          </cell>
          <cell r="D1409">
            <v>8</v>
          </cell>
          <cell r="E1409">
            <v>34</v>
          </cell>
          <cell r="F1409" t="str">
            <v>Hell</v>
          </cell>
          <cell r="G1409" t="str">
            <v>标准关</v>
          </cell>
          <cell r="H1409">
            <v>1</v>
          </cell>
          <cell r="I1409">
            <v>1437.9749999999999</v>
          </cell>
          <cell r="J1409">
            <v>1.6</v>
          </cell>
          <cell r="K1409">
            <v>1.1859374999999999</v>
          </cell>
          <cell r="L1409">
            <v>1213</v>
          </cell>
          <cell r="M1409">
            <v>180</v>
          </cell>
          <cell r="N1409">
            <v>80</v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>0</v>
          </cell>
          <cell r="V1409" t="str">
            <v>0</v>
          </cell>
          <cell r="W1409" t="str">
            <v>0</v>
          </cell>
          <cell r="X1409" t="str">
            <v>0</v>
          </cell>
          <cell r="Y1409" t="str">
            <v>0</v>
          </cell>
          <cell r="Z1409" t="str">
            <v>0</v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 t="str">
            <v/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>
            <v>1660</v>
          </cell>
        </row>
        <row r="1410">
          <cell r="A1410" t="str">
            <v>1_1_9_Hell</v>
          </cell>
          <cell r="B1410">
            <v>1</v>
          </cell>
          <cell r="C1410">
            <v>1</v>
          </cell>
          <cell r="D1410">
            <v>9</v>
          </cell>
          <cell r="E1410">
            <v>36</v>
          </cell>
          <cell r="F1410" t="str">
            <v>Hell</v>
          </cell>
          <cell r="G1410" t="str">
            <v>标准关</v>
          </cell>
          <cell r="H1410">
            <v>1</v>
          </cell>
          <cell r="I1410">
            <v>1738.8000000000002</v>
          </cell>
          <cell r="J1410">
            <v>1.6</v>
          </cell>
          <cell r="K1410">
            <v>1.29375</v>
          </cell>
          <cell r="L1410">
            <v>1344</v>
          </cell>
          <cell r="M1410">
            <v>180</v>
          </cell>
          <cell r="N1410">
            <v>80</v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>0</v>
          </cell>
          <cell r="V1410" t="str">
            <v>0</v>
          </cell>
          <cell r="W1410" t="str">
            <v>0</v>
          </cell>
          <cell r="X1410" t="str">
            <v>0</v>
          </cell>
          <cell r="Y1410" t="str">
            <v>0</v>
          </cell>
          <cell r="Z1410" t="str">
            <v>0</v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 t="str">
            <v/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>
            <v>1840</v>
          </cell>
        </row>
        <row r="1411">
          <cell r="A1411" t="str">
            <v>1_1_10_Hell</v>
          </cell>
          <cell r="B1411">
            <v>1</v>
          </cell>
          <cell r="C1411">
            <v>1</v>
          </cell>
          <cell r="D1411">
            <v>10</v>
          </cell>
          <cell r="E1411">
            <v>38</v>
          </cell>
          <cell r="F1411" t="str">
            <v>Hell</v>
          </cell>
          <cell r="G1411" t="str">
            <v>标准关</v>
          </cell>
          <cell r="H1411">
            <v>1</v>
          </cell>
          <cell r="I1411">
            <v>2067.9749999999999</v>
          </cell>
          <cell r="J1411">
            <v>1.6</v>
          </cell>
          <cell r="K1411">
            <v>1.4015624999999998</v>
          </cell>
          <cell r="L1411">
            <v>1475</v>
          </cell>
          <cell r="M1411">
            <v>180</v>
          </cell>
          <cell r="N1411">
            <v>80</v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>0</v>
          </cell>
          <cell r="V1411" t="str">
            <v>0</v>
          </cell>
          <cell r="W1411" t="str">
            <v>0</v>
          </cell>
          <cell r="X1411" t="str">
            <v>0</v>
          </cell>
          <cell r="Y1411" t="str">
            <v>0</v>
          </cell>
          <cell r="Z1411" t="str">
            <v>0</v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 t="str">
            <v/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>
            <v>2020</v>
          </cell>
        </row>
        <row r="1412">
          <cell r="A1412" t="str">
            <v>1_2_1_Hell</v>
          </cell>
          <cell r="B1412">
            <v>1</v>
          </cell>
          <cell r="C1412">
            <v>2</v>
          </cell>
          <cell r="D1412">
            <v>1</v>
          </cell>
          <cell r="E1412">
            <v>20.8</v>
          </cell>
          <cell r="F1412" t="str">
            <v>Hell</v>
          </cell>
          <cell r="G1412" t="str">
            <v>标准关</v>
          </cell>
          <cell r="H1412">
            <v>1</v>
          </cell>
          <cell r="I1412">
            <v>109.61999999999999</v>
          </cell>
          <cell r="J1412">
            <v>1.7920000000000003</v>
          </cell>
          <cell r="K1412">
            <v>0.47437499999999999</v>
          </cell>
          <cell r="L1412">
            <v>231</v>
          </cell>
          <cell r="M1412">
            <v>180</v>
          </cell>
          <cell r="N1412">
            <v>80</v>
          </cell>
          <cell r="O1412" t="str">
            <v>石像1</v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>
            <v>9</v>
          </cell>
          <cell r="V1412" t="str">
            <v>0</v>
          </cell>
          <cell r="W1412" t="str">
            <v>0</v>
          </cell>
          <cell r="X1412" t="str">
            <v>0</v>
          </cell>
          <cell r="Y1412" t="str">
            <v>0</v>
          </cell>
          <cell r="Z1412" t="str">
            <v>0</v>
          </cell>
          <cell r="AA1412">
            <v>231</v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 t="str">
            <v/>
          </cell>
          <cell r="AG1412">
            <v>1.7920000000000003</v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>
            <v>9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>
            <v>300</v>
          </cell>
        </row>
        <row r="1413">
          <cell r="A1413" t="str">
            <v>1_2_2_Hell</v>
          </cell>
          <cell r="B1413">
            <v>1</v>
          </cell>
          <cell r="C1413">
            <v>2</v>
          </cell>
          <cell r="D1413">
            <v>2</v>
          </cell>
          <cell r="E1413">
            <v>22.880000000000003</v>
          </cell>
          <cell r="F1413" t="str">
            <v>Hell</v>
          </cell>
          <cell r="G1413" t="str">
            <v>标准关</v>
          </cell>
          <cell r="H1413">
            <v>1</v>
          </cell>
          <cell r="I1413">
            <v>235.68299999999999</v>
          </cell>
          <cell r="J1413">
            <v>1.7920000000000003</v>
          </cell>
          <cell r="K1413">
            <v>0.59296875000000004</v>
          </cell>
          <cell r="L1413">
            <v>397</v>
          </cell>
          <cell r="M1413">
            <v>180</v>
          </cell>
          <cell r="N1413">
            <v>80</v>
          </cell>
          <cell r="O1413" t="str">
            <v>石像1</v>
          </cell>
          <cell r="P1413" t="str">
            <v>蝙蝠1</v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>
            <v>4</v>
          </cell>
          <cell r="V1413">
            <v>9</v>
          </cell>
          <cell r="W1413" t="str">
            <v>0</v>
          </cell>
          <cell r="X1413" t="str">
            <v>0</v>
          </cell>
          <cell r="Y1413" t="str">
            <v>0</v>
          </cell>
          <cell r="Z1413" t="str">
            <v>0</v>
          </cell>
          <cell r="AA1413">
            <v>397</v>
          </cell>
          <cell r="AB1413">
            <v>397</v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/>
          </cell>
          <cell r="AG1413">
            <v>1.7920000000000003</v>
          </cell>
          <cell r="AH1413">
            <v>1.7920000000000003</v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>
            <v>6</v>
          </cell>
          <cell r="AN1413">
            <v>6</v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>
            <v>516</v>
          </cell>
        </row>
        <row r="1414">
          <cell r="A1414" t="str">
            <v>1_2_3_Hell</v>
          </cell>
          <cell r="B1414">
            <v>1</v>
          </cell>
          <cell r="C1414">
            <v>2</v>
          </cell>
          <cell r="D1414">
            <v>3</v>
          </cell>
          <cell r="E1414">
            <v>24.96</v>
          </cell>
          <cell r="F1414" t="str">
            <v>Hell</v>
          </cell>
          <cell r="G1414" t="str">
            <v>标准关</v>
          </cell>
          <cell r="H1414">
            <v>1</v>
          </cell>
          <cell r="I1414">
            <v>401.2091999999999</v>
          </cell>
          <cell r="J1414">
            <v>1.7920000000000003</v>
          </cell>
          <cell r="K1414">
            <v>0.71156249999999999</v>
          </cell>
          <cell r="L1414">
            <v>564</v>
          </cell>
          <cell r="M1414">
            <v>180</v>
          </cell>
          <cell r="N1414">
            <v>80</v>
          </cell>
          <cell r="O1414" t="str">
            <v>蝙蝠1</v>
          </cell>
          <cell r="P1414" t="str">
            <v>蜘蛛1</v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>
            <v>8</v>
          </cell>
          <cell r="V1414">
            <v>8</v>
          </cell>
          <cell r="W1414" t="str">
            <v>0</v>
          </cell>
          <cell r="X1414" t="str">
            <v>0</v>
          </cell>
          <cell r="Y1414" t="str">
            <v>0</v>
          </cell>
          <cell r="Z1414" t="str">
            <v>0</v>
          </cell>
          <cell r="AA1414">
            <v>564</v>
          </cell>
          <cell r="AB1414">
            <v>564</v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>
            <v>1.7920000000000003</v>
          </cell>
          <cell r="AH1414">
            <v>3.5840000000000005</v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>
            <v>5</v>
          </cell>
          <cell r="AN1414">
            <v>5</v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>
            <v>732</v>
          </cell>
        </row>
        <row r="1415">
          <cell r="A1415" t="str">
            <v>1_2_4_Hell</v>
          </cell>
          <cell r="B1415">
            <v>1</v>
          </cell>
          <cell r="C1415">
            <v>2</v>
          </cell>
          <cell r="D1415">
            <v>4</v>
          </cell>
          <cell r="E1415">
            <v>27.040000000000003</v>
          </cell>
          <cell r="F1415" t="str">
            <v>Hell</v>
          </cell>
          <cell r="G1415" t="str">
            <v>标准关</v>
          </cell>
          <cell r="H1415">
            <v>1</v>
          </cell>
          <cell r="I1415">
            <v>601.08299999999986</v>
          </cell>
          <cell r="J1415">
            <v>1.7920000000000003</v>
          </cell>
          <cell r="K1415">
            <v>0.83015624999999993</v>
          </cell>
          <cell r="L1415">
            <v>724</v>
          </cell>
          <cell r="M1415">
            <v>180</v>
          </cell>
          <cell r="N1415">
            <v>80</v>
          </cell>
          <cell r="O1415" t="str">
            <v>蝙蝠1</v>
          </cell>
          <cell r="P1415" t="str">
            <v>蜘蛛1</v>
          </cell>
          <cell r="Q1415" t="str">
            <v>鸟1</v>
          </cell>
          <cell r="R1415" t="str">
            <v/>
          </cell>
          <cell r="S1415" t="str">
            <v/>
          </cell>
          <cell r="T1415" t="str">
            <v/>
          </cell>
          <cell r="U1415">
            <v>8</v>
          </cell>
          <cell r="V1415">
            <v>8</v>
          </cell>
          <cell r="W1415">
            <v>4</v>
          </cell>
          <cell r="X1415" t="str">
            <v>0</v>
          </cell>
          <cell r="Y1415" t="str">
            <v>0</v>
          </cell>
          <cell r="Z1415" t="str">
            <v>0</v>
          </cell>
          <cell r="AA1415">
            <v>724</v>
          </cell>
          <cell r="AB1415">
            <v>724</v>
          </cell>
          <cell r="AC1415">
            <v>724</v>
          </cell>
          <cell r="AD1415" t="str">
            <v/>
          </cell>
          <cell r="AE1415" t="str">
            <v/>
          </cell>
          <cell r="AF1415" t="str">
            <v/>
          </cell>
          <cell r="AG1415">
            <v>1.7920000000000003</v>
          </cell>
          <cell r="AH1415">
            <v>3.5840000000000005</v>
          </cell>
          <cell r="AI1415">
            <v>1.7920000000000003</v>
          </cell>
          <cell r="AJ1415" t="str">
            <v/>
          </cell>
          <cell r="AK1415" t="str">
            <v/>
          </cell>
          <cell r="AL1415" t="str">
            <v/>
          </cell>
          <cell r="AM1415">
            <v>4</v>
          </cell>
          <cell r="AN1415">
            <v>4</v>
          </cell>
          <cell r="AO1415">
            <v>4</v>
          </cell>
          <cell r="AP1415" t="str">
            <v/>
          </cell>
          <cell r="AQ1415" t="str">
            <v/>
          </cell>
          <cell r="AR1415" t="str">
            <v/>
          </cell>
          <cell r="AS1415">
            <v>940</v>
          </cell>
        </row>
        <row r="1416">
          <cell r="A1416" t="str">
            <v>1_2_5_Hell</v>
          </cell>
          <cell r="B1416">
            <v>1</v>
          </cell>
          <cell r="C1416">
            <v>2</v>
          </cell>
          <cell r="D1416">
            <v>5</v>
          </cell>
          <cell r="E1416">
            <v>29.119999999999997</v>
          </cell>
          <cell r="F1416" t="str">
            <v>Hell</v>
          </cell>
          <cell r="G1416" t="str">
            <v>标准关</v>
          </cell>
          <cell r="H1416">
            <v>1</v>
          </cell>
          <cell r="I1416">
            <v>818.49599999999998</v>
          </cell>
          <cell r="J1416">
            <v>1.7920000000000003</v>
          </cell>
          <cell r="K1416">
            <v>0.94874999999999998</v>
          </cell>
          <cell r="L1416">
            <v>863</v>
          </cell>
          <cell r="M1416">
            <v>180</v>
          </cell>
          <cell r="N1416">
            <v>80</v>
          </cell>
          <cell r="O1416" t="str">
            <v>蜘蛛1</v>
          </cell>
          <cell r="P1416" t="str">
            <v>鸟1</v>
          </cell>
          <cell r="Q1416" t="str">
            <v>石像1</v>
          </cell>
          <cell r="R1416" t="str">
            <v/>
          </cell>
          <cell r="S1416" t="str">
            <v/>
          </cell>
          <cell r="T1416" t="str">
            <v/>
          </cell>
          <cell r="U1416">
            <v>11</v>
          </cell>
          <cell r="V1416">
            <v>11</v>
          </cell>
          <cell r="W1416">
            <v>5</v>
          </cell>
          <cell r="X1416" t="str">
            <v>0</v>
          </cell>
          <cell r="Y1416" t="str">
            <v>0</v>
          </cell>
          <cell r="Z1416" t="str">
            <v>0</v>
          </cell>
          <cell r="AA1416">
            <v>863</v>
          </cell>
          <cell r="AB1416">
            <v>863</v>
          </cell>
          <cell r="AC1416">
            <v>863</v>
          </cell>
          <cell r="AD1416" t="str">
            <v/>
          </cell>
          <cell r="AE1416" t="str">
            <v/>
          </cell>
          <cell r="AF1416" t="str">
            <v/>
          </cell>
          <cell r="AG1416">
            <v>3.5840000000000005</v>
          </cell>
          <cell r="AH1416">
            <v>1.7920000000000003</v>
          </cell>
          <cell r="AI1416">
            <v>1.7920000000000003</v>
          </cell>
          <cell r="AJ1416" t="str">
            <v/>
          </cell>
          <cell r="AK1416" t="str">
            <v/>
          </cell>
          <cell r="AL1416" t="str">
            <v/>
          </cell>
          <cell r="AM1416">
            <v>3</v>
          </cell>
          <cell r="AN1416">
            <v>3</v>
          </cell>
          <cell r="AO1416">
            <v>3</v>
          </cell>
          <cell r="AP1416" t="str">
            <v/>
          </cell>
          <cell r="AQ1416" t="str">
            <v/>
          </cell>
          <cell r="AR1416" t="str">
            <v/>
          </cell>
          <cell r="AS1416">
            <v>1120</v>
          </cell>
        </row>
        <row r="1417">
          <cell r="A1417" t="str">
            <v>1_2_6_Hell</v>
          </cell>
          <cell r="B1417">
            <v>1</v>
          </cell>
          <cell r="C1417">
            <v>2</v>
          </cell>
          <cell r="D1417">
            <v>6</v>
          </cell>
          <cell r="E1417">
            <v>31.200000000000003</v>
          </cell>
          <cell r="F1417" t="str">
            <v>Hell</v>
          </cell>
          <cell r="G1417" t="str">
            <v>标准关</v>
          </cell>
          <cell r="H1417">
            <v>1</v>
          </cell>
          <cell r="I1417">
            <v>1068.7950000000001</v>
          </cell>
          <cell r="J1417">
            <v>1.7920000000000003</v>
          </cell>
          <cell r="K1417">
            <v>1.06734375</v>
          </cell>
          <cell r="L1417">
            <v>1001</v>
          </cell>
          <cell r="M1417">
            <v>180</v>
          </cell>
          <cell r="N1417">
            <v>80</v>
          </cell>
          <cell r="O1417" t="str">
            <v>蝙蝠1</v>
          </cell>
          <cell r="P1417" t="str">
            <v>蜘蛛1</v>
          </cell>
          <cell r="Q1417" t="str">
            <v>鸟1</v>
          </cell>
          <cell r="R1417" t="str">
            <v>石像1</v>
          </cell>
          <cell r="S1417" t="str">
            <v/>
          </cell>
          <cell r="T1417" t="str">
            <v/>
          </cell>
          <cell r="U1417">
            <v>6</v>
          </cell>
          <cell r="V1417">
            <v>6</v>
          </cell>
          <cell r="W1417">
            <v>6</v>
          </cell>
          <cell r="X1417">
            <v>13</v>
          </cell>
          <cell r="Y1417" t="str">
            <v>0</v>
          </cell>
          <cell r="Z1417" t="str">
            <v>0</v>
          </cell>
          <cell r="AA1417">
            <v>1001</v>
          </cell>
          <cell r="AB1417">
            <v>1001</v>
          </cell>
          <cell r="AC1417">
            <v>1001</v>
          </cell>
          <cell r="AD1417">
            <v>1001</v>
          </cell>
          <cell r="AE1417" t="str">
            <v/>
          </cell>
          <cell r="AF1417" t="str">
            <v/>
          </cell>
          <cell r="AG1417">
            <v>1.7920000000000003</v>
          </cell>
          <cell r="AH1417">
            <v>3.5840000000000005</v>
          </cell>
          <cell r="AI1417">
            <v>1.7920000000000003</v>
          </cell>
          <cell r="AJ1417">
            <v>1.7920000000000003</v>
          </cell>
          <cell r="AK1417" t="str">
            <v/>
          </cell>
          <cell r="AL1417" t="str">
            <v/>
          </cell>
          <cell r="AM1417">
            <v>3</v>
          </cell>
          <cell r="AN1417">
            <v>3</v>
          </cell>
          <cell r="AO1417">
            <v>3</v>
          </cell>
          <cell r="AP1417">
            <v>3</v>
          </cell>
          <cell r="AQ1417" t="str">
            <v/>
          </cell>
          <cell r="AR1417" t="str">
            <v/>
          </cell>
          <cell r="AS1417">
            <v>1300</v>
          </cell>
        </row>
        <row r="1418">
          <cell r="A1418" t="str">
            <v>1_2_7_Hell</v>
          </cell>
          <cell r="B1418">
            <v>1</v>
          </cell>
          <cell r="C1418">
            <v>2</v>
          </cell>
          <cell r="D1418">
            <v>7</v>
          </cell>
          <cell r="E1418">
            <v>33.28</v>
          </cell>
          <cell r="F1418" t="str">
            <v>Hell</v>
          </cell>
          <cell r="G1418" t="str">
            <v>标准关</v>
          </cell>
          <cell r="H1418">
            <v>1</v>
          </cell>
          <cell r="I1418">
            <v>1351.9799999999998</v>
          </cell>
          <cell r="J1418">
            <v>1.7920000000000003</v>
          </cell>
          <cell r="K1418">
            <v>1.1859375000000001</v>
          </cell>
          <cell r="L1418">
            <v>1140</v>
          </cell>
          <cell r="M1418">
            <v>180</v>
          </cell>
          <cell r="N1418">
            <v>80</v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>0</v>
          </cell>
          <cell r="V1418" t="str">
            <v>0</v>
          </cell>
          <cell r="W1418" t="str">
            <v>0</v>
          </cell>
          <cell r="X1418" t="str">
            <v>0</v>
          </cell>
          <cell r="Y1418" t="str">
            <v>0</v>
          </cell>
          <cell r="Z1418" t="str">
            <v>0</v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>
            <v>1480</v>
          </cell>
        </row>
        <row r="1419">
          <cell r="A1419" t="str">
            <v>1_2_8_Hell</v>
          </cell>
          <cell r="B1419">
            <v>1</v>
          </cell>
          <cell r="C1419">
            <v>2</v>
          </cell>
          <cell r="D1419">
            <v>8</v>
          </cell>
          <cell r="E1419">
            <v>35.36</v>
          </cell>
          <cell r="F1419" t="str">
            <v>Hell</v>
          </cell>
          <cell r="G1419" t="str">
            <v>标准关</v>
          </cell>
          <cell r="H1419">
            <v>1</v>
          </cell>
          <cell r="I1419">
            <v>1668.0509999999999</v>
          </cell>
          <cell r="J1419">
            <v>1.7920000000000003</v>
          </cell>
          <cell r="K1419">
            <v>1.3045312499999999</v>
          </cell>
          <cell r="L1419">
            <v>1279</v>
          </cell>
          <cell r="M1419">
            <v>180</v>
          </cell>
          <cell r="N1419">
            <v>80</v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>0</v>
          </cell>
          <cell r="V1419" t="str">
            <v>0</v>
          </cell>
          <cell r="W1419" t="str">
            <v>0</v>
          </cell>
          <cell r="X1419" t="str">
            <v>0</v>
          </cell>
          <cell r="Y1419" t="str">
            <v>0</v>
          </cell>
          <cell r="Z1419" t="str">
            <v>0</v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S1419">
            <v>1660</v>
          </cell>
        </row>
        <row r="1420">
          <cell r="A1420" t="str">
            <v>1_2_9_Hell</v>
          </cell>
          <cell r="B1420">
            <v>1</v>
          </cell>
          <cell r="C1420">
            <v>2</v>
          </cell>
          <cell r="D1420">
            <v>9</v>
          </cell>
          <cell r="E1420">
            <v>37.440000000000005</v>
          </cell>
          <cell r="F1420" t="str">
            <v>Hell</v>
          </cell>
          <cell r="G1420" t="str">
            <v>标准关</v>
          </cell>
          <cell r="H1420">
            <v>1</v>
          </cell>
          <cell r="I1420">
            <v>2017.008</v>
          </cell>
          <cell r="J1420">
            <v>1.7920000000000003</v>
          </cell>
          <cell r="K1420">
            <v>1.423125</v>
          </cell>
          <cell r="L1420">
            <v>1417</v>
          </cell>
          <cell r="M1420">
            <v>180</v>
          </cell>
          <cell r="N1420">
            <v>80</v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>0</v>
          </cell>
          <cell r="V1420" t="str">
            <v>0</v>
          </cell>
          <cell r="W1420" t="str">
            <v>0</v>
          </cell>
          <cell r="X1420" t="str">
            <v>0</v>
          </cell>
          <cell r="Y1420" t="str">
            <v>0</v>
          </cell>
          <cell r="Z1420" t="str">
            <v>0</v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/>
          </cell>
          <cell r="AG1420" t="str">
            <v/>
          </cell>
          <cell r="AH1420" t="str">
            <v/>
          </cell>
          <cell r="AI1420" t="str">
            <v/>
          </cell>
          <cell r="AJ1420" t="str">
            <v/>
          </cell>
          <cell r="AK1420" t="str">
            <v/>
          </cell>
          <cell r="AL1420" t="str">
            <v/>
          </cell>
          <cell r="AM1420" t="str">
            <v/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>
            <v>1840</v>
          </cell>
        </row>
        <row r="1421">
          <cell r="A1421" t="str">
            <v>1_2_10_Hell</v>
          </cell>
          <cell r="B1421">
            <v>1</v>
          </cell>
          <cell r="C1421">
            <v>2</v>
          </cell>
          <cell r="D1421">
            <v>10</v>
          </cell>
          <cell r="E1421">
            <v>39.519999999999996</v>
          </cell>
          <cell r="F1421" t="str">
            <v>Hell</v>
          </cell>
          <cell r="G1421" t="str">
            <v>标准关</v>
          </cell>
          <cell r="H1421">
            <v>1</v>
          </cell>
          <cell r="I1421">
            <v>2398.8509999999997</v>
          </cell>
          <cell r="J1421">
            <v>1.7920000000000003</v>
          </cell>
          <cell r="K1421">
            <v>1.54171875</v>
          </cell>
          <cell r="L1421">
            <v>1556</v>
          </cell>
          <cell r="M1421">
            <v>180</v>
          </cell>
          <cell r="N1421">
            <v>80</v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>0</v>
          </cell>
          <cell r="V1421" t="str">
            <v>0</v>
          </cell>
          <cell r="W1421" t="str">
            <v>0</v>
          </cell>
          <cell r="X1421" t="str">
            <v>0</v>
          </cell>
          <cell r="Y1421" t="str">
            <v>0</v>
          </cell>
          <cell r="Z1421" t="str">
            <v>0</v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>
            <v>2020</v>
          </cell>
        </row>
        <row r="1422">
          <cell r="A1422" t="str">
            <v>1_3_1_Hell</v>
          </cell>
          <cell r="B1422">
            <v>1</v>
          </cell>
          <cell r="C1422">
            <v>3</v>
          </cell>
          <cell r="D1422">
            <v>1</v>
          </cell>
          <cell r="E1422">
            <v>21.8</v>
          </cell>
          <cell r="F1422" t="str">
            <v>Hell</v>
          </cell>
          <cell r="G1422" t="str">
            <v>标准关</v>
          </cell>
          <cell r="H1422">
            <v>1</v>
          </cell>
          <cell r="I1422">
            <v>128.52000000000001</v>
          </cell>
          <cell r="J1422">
            <v>2.032</v>
          </cell>
          <cell r="K1422">
            <v>0.52828125000000004</v>
          </cell>
          <cell r="L1422">
            <v>243</v>
          </cell>
          <cell r="M1422">
            <v>180</v>
          </cell>
          <cell r="N1422">
            <v>80</v>
          </cell>
          <cell r="O1422" t="str">
            <v>小恶魔1</v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>
            <v>11</v>
          </cell>
          <cell r="V1422" t="str">
            <v>0</v>
          </cell>
          <cell r="W1422" t="str">
            <v>0</v>
          </cell>
          <cell r="X1422" t="str">
            <v>0</v>
          </cell>
          <cell r="Y1422" t="str">
            <v>0</v>
          </cell>
          <cell r="Z1422" t="str">
            <v>0</v>
          </cell>
          <cell r="AA1422">
            <v>243</v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>
            <v>2.032</v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>
            <v>7</v>
          </cell>
          <cell r="AN1422" t="str">
            <v/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>
            <v>300</v>
          </cell>
        </row>
        <row r="1423">
          <cell r="A1423" t="str">
            <v>1_3_2_Hell</v>
          </cell>
          <cell r="B1423">
            <v>1</v>
          </cell>
          <cell r="C1423">
            <v>3</v>
          </cell>
          <cell r="D1423">
            <v>2</v>
          </cell>
          <cell r="E1423">
            <v>23.980000000000004</v>
          </cell>
          <cell r="F1423" t="str">
            <v>Hell</v>
          </cell>
          <cell r="G1423" t="str">
            <v>标准关</v>
          </cell>
          <cell r="H1423">
            <v>1</v>
          </cell>
          <cell r="I1423">
            <v>276.31800000000004</v>
          </cell>
          <cell r="J1423">
            <v>2.032</v>
          </cell>
          <cell r="K1423">
            <v>0.66035156250000004</v>
          </cell>
          <cell r="L1423">
            <v>418</v>
          </cell>
          <cell r="M1423">
            <v>180</v>
          </cell>
          <cell r="N1423">
            <v>80</v>
          </cell>
          <cell r="O1423" t="str">
            <v>小恶魔1</v>
          </cell>
          <cell r="P1423" t="str">
            <v>蜘蛛1</v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>
            <v>5</v>
          </cell>
          <cell r="V1423">
            <v>10</v>
          </cell>
          <cell r="W1423" t="str">
            <v>0</v>
          </cell>
          <cell r="X1423" t="str">
            <v>0</v>
          </cell>
          <cell r="Y1423" t="str">
            <v>0</v>
          </cell>
          <cell r="Z1423" t="str">
            <v>0</v>
          </cell>
          <cell r="AA1423">
            <v>418</v>
          </cell>
          <cell r="AB1423">
            <v>418</v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>
            <v>2.032</v>
          </cell>
          <cell r="AH1423">
            <v>4.0640000000000001</v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>
            <v>5</v>
          </cell>
          <cell r="AN1423">
            <v>5</v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>
            <v>516</v>
          </cell>
        </row>
        <row r="1424">
          <cell r="A1424" t="str">
            <v>1_3_3_Hell</v>
          </cell>
          <cell r="B1424">
            <v>1</v>
          </cell>
          <cell r="C1424">
            <v>3</v>
          </cell>
          <cell r="D1424">
            <v>3</v>
          </cell>
          <cell r="E1424">
            <v>26.16</v>
          </cell>
          <cell r="F1424" t="str">
            <v>Hell</v>
          </cell>
          <cell r="G1424" t="str">
            <v>标准关</v>
          </cell>
          <cell r="H1424">
            <v>1</v>
          </cell>
          <cell r="I1424">
            <v>470.38319999999999</v>
          </cell>
          <cell r="J1424">
            <v>2.032</v>
          </cell>
          <cell r="K1424">
            <v>0.79242187500000005</v>
          </cell>
          <cell r="L1424">
            <v>594</v>
          </cell>
          <cell r="M1424">
            <v>180</v>
          </cell>
          <cell r="N1424">
            <v>80</v>
          </cell>
          <cell r="O1424" t="str">
            <v>蜘蛛1</v>
          </cell>
          <cell r="P1424" t="str">
            <v>鸟1</v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>
            <v>10</v>
          </cell>
          <cell r="V1424">
            <v>10</v>
          </cell>
          <cell r="W1424" t="str">
            <v>0</v>
          </cell>
          <cell r="X1424" t="str">
            <v>0</v>
          </cell>
          <cell r="Y1424" t="str">
            <v>0</v>
          </cell>
          <cell r="Z1424" t="str">
            <v>0</v>
          </cell>
          <cell r="AA1424">
            <v>594</v>
          </cell>
          <cell r="AB1424">
            <v>594</v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>
            <v>4.0640000000000001</v>
          </cell>
          <cell r="AH1424">
            <v>2.032</v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>
            <v>4</v>
          </cell>
          <cell r="AN1424">
            <v>4</v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>
            <v>732</v>
          </cell>
        </row>
        <row r="1425">
          <cell r="A1425" t="str">
            <v>1_3_4_Hell</v>
          </cell>
          <cell r="B1425">
            <v>1</v>
          </cell>
          <cell r="C1425">
            <v>3</v>
          </cell>
          <cell r="D1425">
            <v>4</v>
          </cell>
          <cell r="E1425">
            <v>28.340000000000003</v>
          </cell>
          <cell r="F1425" t="str">
            <v>Hell</v>
          </cell>
          <cell r="G1425" t="str">
            <v>标准关</v>
          </cell>
          <cell r="H1425">
            <v>1</v>
          </cell>
          <cell r="I1425">
            <v>704.71799999999996</v>
          </cell>
          <cell r="J1425">
            <v>2.032</v>
          </cell>
          <cell r="K1425">
            <v>0.92449218750000006</v>
          </cell>
          <cell r="L1425">
            <v>762</v>
          </cell>
          <cell r="M1425">
            <v>180</v>
          </cell>
          <cell r="N1425">
            <v>80</v>
          </cell>
          <cell r="O1425" t="str">
            <v>蜘蛛1</v>
          </cell>
          <cell r="P1425" t="str">
            <v>鸟1</v>
          </cell>
          <cell r="Q1425" t="str">
            <v>石像1</v>
          </cell>
          <cell r="R1425" t="str">
            <v/>
          </cell>
          <cell r="S1425" t="str">
            <v/>
          </cell>
          <cell r="T1425" t="str">
            <v/>
          </cell>
          <cell r="U1425">
            <v>10</v>
          </cell>
          <cell r="V1425">
            <v>10</v>
          </cell>
          <cell r="W1425">
            <v>5</v>
          </cell>
          <cell r="X1425" t="str">
            <v>0</v>
          </cell>
          <cell r="Y1425" t="str">
            <v>0</v>
          </cell>
          <cell r="Z1425" t="str">
            <v>0</v>
          </cell>
          <cell r="AA1425">
            <v>762</v>
          </cell>
          <cell r="AB1425">
            <v>762</v>
          </cell>
          <cell r="AC1425">
            <v>762</v>
          </cell>
          <cell r="AD1425" t="str">
            <v/>
          </cell>
          <cell r="AE1425" t="str">
            <v/>
          </cell>
          <cell r="AF1425" t="str">
            <v/>
          </cell>
          <cell r="AG1425">
            <v>4.0640000000000001</v>
          </cell>
          <cell r="AH1425">
            <v>2.032</v>
          </cell>
          <cell r="AI1425">
            <v>2.032</v>
          </cell>
          <cell r="AJ1425" t="str">
            <v/>
          </cell>
          <cell r="AK1425" t="str">
            <v/>
          </cell>
          <cell r="AL1425" t="str">
            <v/>
          </cell>
          <cell r="AM1425">
            <v>3</v>
          </cell>
          <cell r="AN1425">
            <v>3</v>
          </cell>
          <cell r="AO1425">
            <v>3</v>
          </cell>
          <cell r="AP1425" t="str">
            <v/>
          </cell>
          <cell r="AQ1425" t="str">
            <v/>
          </cell>
          <cell r="AR1425" t="str">
            <v/>
          </cell>
          <cell r="AS1425">
            <v>940</v>
          </cell>
        </row>
        <row r="1426">
          <cell r="A1426" t="str">
            <v>1_3_5_Hell</v>
          </cell>
          <cell r="B1426">
            <v>1</v>
          </cell>
          <cell r="C1426">
            <v>3</v>
          </cell>
          <cell r="D1426">
            <v>5</v>
          </cell>
          <cell r="E1426">
            <v>30.52</v>
          </cell>
          <cell r="F1426" t="str">
            <v>Hell</v>
          </cell>
          <cell r="G1426" t="str">
            <v>标准关</v>
          </cell>
          <cell r="H1426">
            <v>1</v>
          </cell>
          <cell r="I1426">
            <v>959.6160000000001</v>
          </cell>
          <cell r="J1426">
            <v>2.032</v>
          </cell>
          <cell r="K1426">
            <v>1.0565625000000001</v>
          </cell>
          <cell r="L1426">
            <v>908</v>
          </cell>
          <cell r="M1426">
            <v>180</v>
          </cell>
          <cell r="N1426">
            <v>80</v>
          </cell>
          <cell r="O1426" t="str">
            <v>鸟1</v>
          </cell>
          <cell r="P1426" t="str">
            <v>石像1</v>
          </cell>
          <cell r="Q1426" t="str">
            <v>小恶魔1</v>
          </cell>
          <cell r="R1426" t="str">
            <v/>
          </cell>
          <cell r="S1426" t="str">
            <v/>
          </cell>
          <cell r="T1426" t="str">
            <v/>
          </cell>
          <cell r="U1426">
            <v>12</v>
          </cell>
          <cell r="V1426">
            <v>12</v>
          </cell>
          <cell r="W1426">
            <v>6</v>
          </cell>
          <cell r="X1426" t="str">
            <v>0</v>
          </cell>
          <cell r="Y1426" t="str">
            <v>0</v>
          </cell>
          <cell r="Z1426" t="str">
            <v>0</v>
          </cell>
          <cell r="AA1426">
            <v>908</v>
          </cell>
          <cell r="AB1426">
            <v>908</v>
          </cell>
          <cell r="AC1426">
            <v>908</v>
          </cell>
          <cell r="AD1426" t="str">
            <v/>
          </cell>
          <cell r="AE1426" t="str">
            <v/>
          </cell>
          <cell r="AF1426" t="str">
            <v/>
          </cell>
          <cell r="AG1426">
            <v>2.032</v>
          </cell>
          <cell r="AH1426">
            <v>2.032</v>
          </cell>
          <cell r="AI1426">
            <v>2.032</v>
          </cell>
          <cell r="AJ1426" t="str">
            <v/>
          </cell>
          <cell r="AK1426" t="str">
            <v/>
          </cell>
          <cell r="AL1426" t="str">
            <v/>
          </cell>
          <cell r="AM1426">
            <v>3</v>
          </cell>
          <cell r="AN1426">
            <v>3</v>
          </cell>
          <cell r="AO1426">
            <v>3</v>
          </cell>
          <cell r="AP1426" t="str">
            <v/>
          </cell>
          <cell r="AQ1426" t="str">
            <v/>
          </cell>
          <cell r="AR1426" t="str">
            <v/>
          </cell>
          <cell r="AS1426">
            <v>1120</v>
          </cell>
        </row>
        <row r="1427">
          <cell r="A1427" t="str">
            <v>1_3_6_Hell</v>
          </cell>
          <cell r="B1427">
            <v>1</v>
          </cell>
          <cell r="C1427">
            <v>3</v>
          </cell>
          <cell r="D1427">
            <v>6</v>
          </cell>
          <cell r="E1427">
            <v>32.700000000000003</v>
          </cell>
          <cell r="F1427" t="str">
            <v>Hell</v>
          </cell>
          <cell r="G1427" t="str">
            <v>标准关</v>
          </cell>
          <cell r="H1427">
            <v>1</v>
          </cell>
          <cell r="I1427">
            <v>1253.0700000000002</v>
          </cell>
          <cell r="J1427">
            <v>2.032</v>
          </cell>
          <cell r="K1427">
            <v>1.1886328125000001</v>
          </cell>
          <cell r="L1427">
            <v>1054</v>
          </cell>
          <cell r="M1427">
            <v>180</v>
          </cell>
          <cell r="N1427">
            <v>80</v>
          </cell>
          <cell r="O1427" t="str">
            <v>蜘蛛1</v>
          </cell>
          <cell r="P1427" t="str">
            <v>鸟1</v>
          </cell>
          <cell r="Q1427" t="str">
            <v>石像1</v>
          </cell>
          <cell r="R1427" t="str">
            <v>小恶魔1</v>
          </cell>
          <cell r="S1427" t="str">
            <v/>
          </cell>
          <cell r="T1427" t="str">
            <v/>
          </cell>
          <cell r="U1427">
            <v>7</v>
          </cell>
          <cell r="V1427">
            <v>7</v>
          </cell>
          <cell r="W1427">
            <v>7</v>
          </cell>
          <cell r="X1427">
            <v>15</v>
          </cell>
          <cell r="Y1427" t="str">
            <v>0</v>
          </cell>
          <cell r="Z1427" t="str">
            <v>0</v>
          </cell>
          <cell r="AA1427">
            <v>1054</v>
          </cell>
          <cell r="AB1427">
            <v>1054</v>
          </cell>
          <cell r="AC1427">
            <v>1054</v>
          </cell>
          <cell r="AD1427">
            <v>1054</v>
          </cell>
          <cell r="AE1427" t="str">
            <v/>
          </cell>
          <cell r="AF1427" t="str">
            <v/>
          </cell>
          <cell r="AG1427">
            <v>4.0640000000000001</v>
          </cell>
          <cell r="AH1427">
            <v>2.032</v>
          </cell>
          <cell r="AI1427">
            <v>2.032</v>
          </cell>
          <cell r="AJ1427">
            <v>2.032</v>
          </cell>
          <cell r="AK1427" t="str">
            <v/>
          </cell>
          <cell r="AL1427" t="str">
            <v/>
          </cell>
          <cell r="AM1427">
            <v>2</v>
          </cell>
          <cell r="AN1427">
            <v>2</v>
          </cell>
          <cell r="AO1427">
            <v>2</v>
          </cell>
          <cell r="AP1427">
            <v>2</v>
          </cell>
          <cell r="AQ1427" t="str">
            <v/>
          </cell>
          <cell r="AR1427" t="str">
            <v/>
          </cell>
          <cell r="AS1427">
            <v>1300</v>
          </cell>
        </row>
        <row r="1428">
          <cell r="A1428" t="str">
            <v>1_3_7_Hell</v>
          </cell>
          <cell r="B1428">
            <v>1</v>
          </cell>
          <cell r="C1428">
            <v>3</v>
          </cell>
          <cell r="D1428">
            <v>7</v>
          </cell>
          <cell r="E1428">
            <v>34.880000000000003</v>
          </cell>
          <cell r="F1428" t="str">
            <v>Hell</v>
          </cell>
          <cell r="G1428" t="str">
            <v>标准关</v>
          </cell>
          <cell r="H1428">
            <v>1</v>
          </cell>
          <cell r="I1428">
            <v>1585.0800000000002</v>
          </cell>
          <cell r="J1428">
            <v>2.032</v>
          </cell>
          <cell r="K1428">
            <v>1.3207031250000001</v>
          </cell>
          <cell r="L1428">
            <v>1200</v>
          </cell>
          <cell r="M1428">
            <v>180</v>
          </cell>
          <cell r="N1428">
            <v>80</v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>0</v>
          </cell>
          <cell r="V1428" t="str">
            <v>0</v>
          </cell>
          <cell r="W1428" t="str">
            <v>0</v>
          </cell>
          <cell r="X1428" t="str">
            <v>0</v>
          </cell>
          <cell r="Y1428" t="str">
            <v>0</v>
          </cell>
          <cell r="Z1428" t="str">
            <v>0</v>
          </cell>
          <cell r="AA1428" t="str">
            <v/>
          </cell>
          <cell r="AB1428" t="str">
            <v/>
          </cell>
          <cell r="AC1428" t="str">
            <v/>
          </cell>
          <cell r="AD1428" t="str">
            <v/>
          </cell>
          <cell r="AE1428" t="str">
            <v/>
          </cell>
          <cell r="AF1428" t="str">
            <v/>
          </cell>
          <cell r="AG1428" t="str">
            <v/>
          </cell>
          <cell r="AH1428" t="str">
            <v/>
          </cell>
          <cell r="AI1428" t="str">
            <v/>
          </cell>
          <cell r="AJ1428" t="str">
            <v/>
          </cell>
          <cell r="AK1428" t="str">
            <v/>
          </cell>
          <cell r="AL1428" t="str">
            <v/>
          </cell>
          <cell r="AM1428" t="str">
            <v/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>
            <v>1480</v>
          </cell>
        </row>
        <row r="1429">
          <cell r="A1429" t="str">
            <v>1_3_8_Hell</v>
          </cell>
          <cell r="B1429">
            <v>1</v>
          </cell>
          <cell r="C1429">
            <v>3</v>
          </cell>
          <cell r="D1429">
            <v>8</v>
          </cell>
          <cell r="E1429">
            <v>37.06</v>
          </cell>
          <cell r="F1429" t="str">
            <v>Hell</v>
          </cell>
          <cell r="G1429" t="str">
            <v>标准关</v>
          </cell>
          <cell r="H1429">
            <v>1</v>
          </cell>
          <cell r="I1429">
            <v>1955.646</v>
          </cell>
          <cell r="J1429">
            <v>2.032</v>
          </cell>
          <cell r="K1429">
            <v>1.4527734375000001</v>
          </cell>
          <cell r="L1429">
            <v>1346</v>
          </cell>
          <cell r="M1429">
            <v>180</v>
          </cell>
          <cell r="N1429">
            <v>80</v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>0</v>
          </cell>
          <cell r="V1429" t="str">
            <v>0</v>
          </cell>
          <cell r="W1429" t="str">
            <v>0</v>
          </cell>
          <cell r="X1429" t="str">
            <v>0</v>
          </cell>
          <cell r="Y1429" t="str">
            <v>0</v>
          </cell>
          <cell r="Z1429" t="str">
            <v>0</v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/>
          </cell>
          <cell r="AG1429" t="str">
            <v/>
          </cell>
          <cell r="AH1429" t="str">
            <v/>
          </cell>
          <cell r="AI1429" t="str">
            <v/>
          </cell>
          <cell r="AJ1429" t="str">
            <v/>
          </cell>
          <cell r="AK1429" t="str">
            <v/>
          </cell>
          <cell r="AL1429" t="str">
            <v/>
          </cell>
          <cell r="AM1429" t="str">
            <v/>
          </cell>
          <cell r="AN1429" t="str">
            <v/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>
            <v>1660</v>
          </cell>
        </row>
        <row r="1430">
          <cell r="A1430" t="str">
            <v>1_3_9_Hell</v>
          </cell>
          <cell r="B1430">
            <v>1</v>
          </cell>
          <cell r="C1430">
            <v>3</v>
          </cell>
          <cell r="D1430">
            <v>9</v>
          </cell>
          <cell r="E1430">
            <v>39.24</v>
          </cell>
          <cell r="F1430" t="str">
            <v>Hell</v>
          </cell>
          <cell r="G1430" t="str">
            <v>标准关</v>
          </cell>
          <cell r="H1430">
            <v>1</v>
          </cell>
          <cell r="I1430">
            <v>2364.768</v>
          </cell>
          <cell r="J1430">
            <v>2.032</v>
          </cell>
          <cell r="K1430">
            <v>1.5848437500000001</v>
          </cell>
          <cell r="L1430">
            <v>1492</v>
          </cell>
          <cell r="M1430">
            <v>180</v>
          </cell>
          <cell r="N1430">
            <v>80</v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>0</v>
          </cell>
          <cell r="V1430" t="str">
            <v>0</v>
          </cell>
          <cell r="W1430" t="str">
            <v>0</v>
          </cell>
          <cell r="X1430" t="str">
            <v>0</v>
          </cell>
          <cell r="Y1430" t="str">
            <v>0</v>
          </cell>
          <cell r="Z1430" t="str">
            <v>0</v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/>
          </cell>
          <cell r="AG1430" t="str">
            <v/>
          </cell>
          <cell r="AH1430" t="str">
            <v/>
          </cell>
          <cell r="AI1430" t="str">
            <v/>
          </cell>
          <cell r="AJ1430" t="str">
            <v/>
          </cell>
          <cell r="AK1430" t="str">
            <v/>
          </cell>
          <cell r="AL1430" t="str">
            <v/>
          </cell>
          <cell r="AM1430" t="str">
            <v/>
          </cell>
          <cell r="AN1430" t="str">
            <v/>
          </cell>
          <cell r="AO1430" t="str">
            <v/>
          </cell>
          <cell r="AP1430" t="str">
            <v/>
          </cell>
          <cell r="AQ1430" t="str">
            <v/>
          </cell>
          <cell r="AR1430" t="str">
            <v/>
          </cell>
          <cell r="AS1430">
            <v>1840</v>
          </cell>
        </row>
        <row r="1431">
          <cell r="A1431" t="str">
            <v>1_3_10_Hell</v>
          </cell>
          <cell r="B1431">
            <v>1</v>
          </cell>
          <cell r="C1431">
            <v>3</v>
          </cell>
          <cell r="D1431">
            <v>10</v>
          </cell>
          <cell r="E1431">
            <v>41.42</v>
          </cell>
          <cell r="F1431" t="str">
            <v>Hell</v>
          </cell>
          <cell r="G1431" t="str">
            <v>标准关</v>
          </cell>
          <cell r="H1431">
            <v>1</v>
          </cell>
          <cell r="I1431">
            <v>2812.4460000000004</v>
          </cell>
          <cell r="J1431">
            <v>2.032</v>
          </cell>
          <cell r="K1431">
            <v>1.7169140625000001</v>
          </cell>
          <cell r="L1431">
            <v>1638</v>
          </cell>
          <cell r="M1431">
            <v>180</v>
          </cell>
          <cell r="N1431">
            <v>80</v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>0</v>
          </cell>
          <cell r="V1431" t="str">
            <v>0</v>
          </cell>
          <cell r="W1431" t="str">
            <v>0</v>
          </cell>
          <cell r="X1431" t="str">
            <v>0</v>
          </cell>
          <cell r="Y1431" t="str">
            <v>0</v>
          </cell>
          <cell r="Z1431" t="str">
            <v>0</v>
          </cell>
          <cell r="AA1431" t="str">
            <v/>
          </cell>
          <cell r="AB1431" t="str">
            <v/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/>
          </cell>
          <cell r="AG1431" t="str">
            <v/>
          </cell>
          <cell r="AH1431" t="str">
            <v/>
          </cell>
          <cell r="AI1431" t="str">
            <v/>
          </cell>
          <cell r="AJ1431" t="str">
            <v/>
          </cell>
          <cell r="AK1431" t="str">
            <v/>
          </cell>
          <cell r="AL1431" t="str">
            <v/>
          </cell>
          <cell r="AM1431" t="str">
            <v/>
          </cell>
          <cell r="AN1431" t="str">
            <v/>
          </cell>
          <cell r="AO1431" t="str">
            <v/>
          </cell>
          <cell r="AP1431" t="str">
            <v/>
          </cell>
          <cell r="AQ1431" t="str">
            <v/>
          </cell>
          <cell r="AR1431" t="str">
            <v/>
          </cell>
          <cell r="AS1431">
            <v>2020</v>
          </cell>
        </row>
        <row r="1432">
          <cell r="A1432" t="str">
            <v>1_4_1_Hell</v>
          </cell>
          <cell r="B1432">
            <v>1</v>
          </cell>
          <cell r="C1432">
            <v>4</v>
          </cell>
          <cell r="D1432">
            <v>1</v>
          </cell>
          <cell r="E1432">
            <v>22.799999999999997</v>
          </cell>
          <cell r="F1432" t="str">
            <v>Hell</v>
          </cell>
          <cell r="G1432" t="str">
            <v>标准关</v>
          </cell>
          <cell r="H1432">
            <v>1</v>
          </cell>
          <cell r="I1432">
            <v>147.42000000000002</v>
          </cell>
          <cell r="J1432">
            <v>2.2719999999999998</v>
          </cell>
          <cell r="K1432">
            <v>0.58218749999999997</v>
          </cell>
          <cell r="L1432">
            <v>253</v>
          </cell>
          <cell r="M1432">
            <v>180</v>
          </cell>
          <cell r="N1432">
            <v>80</v>
          </cell>
          <cell r="O1432" t="str">
            <v>恶灵1</v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>
            <v>13</v>
          </cell>
          <cell r="V1432" t="str">
            <v>0</v>
          </cell>
          <cell r="W1432" t="str">
            <v>0</v>
          </cell>
          <cell r="X1432" t="str">
            <v>0</v>
          </cell>
          <cell r="Y1432" t="str">
            <v>0</v>
          </cell>
          <cell r="Z1432" t="str">
            <v>0</v>
          </cell>
          <cell r="AA1432">
            <v>253</v>
          </cell>
          <cell r="AB1432" t="str">
            <v/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/>
          </cell>
          <cell r="AG1432">
            <v>2.2719999999999998</v>
          </cell>
          <cell r="AH1432" t="str">
            <v/>
          </cell>
          <cell r="AI1432" t="str">
            <v/>
          </cell>
          <cell r="AJ1432" t="str">
            <v/>
          </cell>
          <cell r="AK1432" t="str">
            <v/>
          </cell>
          <cell r="AL1432" t="str">
            <v/>
          </cell>
          <cell r="AM1432">
            <v>6</v>
          </cell>
          <cell r="AN1432" t="str">
            <v/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S1432">
            <v>300</v>
          </cell>
        </row>
        <row r="1433">
          <cell r="A1433" t="str">
            <v>1_4_2_Hell</v>
          </cell>
          <cell r="B1433">
            <v>1</v>
          </cell>
          <cell r="C1433">
            <v>4</v>
          </cell>
          <cell r="D1433">
            <v>2</v>
          </cell>
          <cell r="E1433">
            <v>25.08</v>
          </cell>
          <cell r="F1433" t="str">
            <v>Hell</v>
          </cell>
          <cell r="G1433" t="str">
            <v>标准关</v>
          </cell>
          <cell r="H1433">
            <v>1</v>
          </cell>
          <cell r="I1433">
            <v>316.95300000000009</v>
          </cell>
          <cell r="J1433">
            <v>2.2719999999999998</v>
          </cell>
          <cell r="K1433">
            <v>0.72773437499999993</v>
          </cell>
          <cell r="L1433">
            <v>436</v>
          </cell>
          <cell r="M1433">
            <v>180</v>
          </cell>
          <cell r="N1433">
            <v>80</v>
          </cell>
          <cell r="O1433" t="str">
            <v>恶灵1</v>
          </cell>
          <cell r="P1433" t="str">
            <v>鸟1</v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>
            <v>6</v>
          </cell>
          <cell r="V1433">
            <v>12</v>
          </cell>
          <cell r="W1433" t="str">
            <v>0</v>
          </cell>
          <cell r="X1433" t="str">
            <v>0</v>
          </cell>
          <cell r="Y1433" t="str">
            <v>0</v>
          </cell>
          <cell r="Z1433" t="str">
            <v>0</v>
          </cell>
          <cell r="AA1433">
            <v>436</v>
          </cell>
          <cell r="AB1433">
            <v>436</v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/>
          </cell>
          <cell r="AG1433">
            <v>2.2719999999999998</v>
          </cell>
          <cell r="AH1433">
            <v>2.2719999999999998</v>
          </cell>
          <cell r="AI1433" t="str">
            <v/>
          </cell>
          <cell r="AJ1433" t="str">
            <v/>
          </cell>
          <cell r="AK1433" t="str">
            <v/>
          </cell>
          <cell r="AL1433" t="str">
            <v/>
          </cell>
          <cell r="AM1433">
            <v>4</v>
          </cell>
          <cell r="AN1433">
            <v>4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>
            <v>516</v>
          </cell>
        </row>
        <row r="1434">
          <cell r="A1434" t="str">
            <v>1_4_3_Hell</v>
          </cell>
          <cell r="B1434">
            <v>1</v>
          </cell>
          <cell r="C1434">
            <v>4</v>
          </cell>
          <cell r="D1434">
            <v>3</v>
          </cell>
          <cell r="E1434">
            <v>27.359999999999996</v>
          </cell>
          <cell r="F1434" t="str">
            <v>Hell</v>
          </cell>
          <cell r="G1434" t="str">
            <v>标准关</v>
          </cell>
          <cell r="H1434">
            <v>1</v>
          </cell>
          <cell r="I1434">
            <v>539.55719999999997</v>
          </cell>
          <cell r="J1434">
            <v>2.2719999999999998</v>
          </cell>
          <cell r="K1434">
            <v>0.87328125000000001</v>
          </cell>
          <cell r="L1434">
            <v>618</v>
          </cell>
          <cell r="M1434">
            <v>180</v>
          </cell>
          <cell r="N1434">
            <v>80</v>
          </cell>
          <cell r="O1434" t="str">
            <v>鸟1</v>
          </cell>
          <cell r="P1434" t="str">
            <v>石像1</v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>
            <v>11</v>
          </cell>
          <cell r="V1434">
            <v>11</v>
          </cell>
          <cell r="W1434" t="str">
            <v>0</v>
          </cell>
          <cell r="X1434" t="str">
            <v>0</v>
          </cell>
          <cell r="Y1434" t="str">
            <v>0</v>
          </cell>
          <cell r="Z1434" t="str">
            <v>0</v>
          </cell>
          <cell r="AA1434">
            <v>618</v>
          </cell>
          <cell r="AB1434">
            <v>618</v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/>
          </cell>
          <cell r="AG1434">
            <v>2.2719999999999998</v>
          </cell>
          <cell r="AH1434">
            <v>2.2719999999999998</v>
          </cell>
          <cell r="AI1434" t="str">
            <v/>
          </cell>
          <cell r="AJ1434" t="str">
            <v/>
          </cell>
          <cell r="AK1434" t="str">
            <v/>
          </cell>
          <cell r="AL1434" t="str">
            <v/>
          </cell>
          <cell r="AM1434">
            <v>4</v>
          </cell>
          <cell r="AN1434">
            <v>4</v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>
            <v>732</v>
          </cell>
        </row>
        <row r="1435">
          <cell r="A1435" t="str">
            <v>1_4_4_Hell</v>
          </cell>
          <cell r="B1435">
            <v>1</v>
          </cell>
          <cell r="C1435">
            <v>4</v>
          </cell>
          <cell r="D1435">
            <v>4</v>
          </cell>
          <cell r="E1435">
            <v>29.639999999999997</v>
          </cell>
          <cell r="F1435" t="str">
            <v>Hell</v>
          </cell>
          <cell r="G1435" t="str">
            <v>标准关</v>
          </cell>
          <cell r="H1435">
            <v>1</v>
          </cell>
          <cell r="I1435">
            <v>808.35299999999984</v>
          </cell>
          <cell r="J1435">
            <v>2.2719999999999998</v>
          </cell>
          <cell r="K1435">
            <v>1.018828125</v>
          </cell>
          <cell r="L1435">
            <v>793</v>
          </cell>
          <cell r="M1435">
            <v>180</v>
          </cell>
          <cell r="N1435">
            <v>80</v>
          </cell>
          <cell r="O1435" t="str">
            <v>鸟1</v>
          </cell>
          <cell r="P1435" t="str">
            <v>石像1</v>
          </cell>
          <cell r="Q1435" t="str">
            <v>小恶魔1</v>
          </cell>
          <cell r="R1435" t="str">
            <v/>
          </cell>
          <cell r="S1435" t="str">
            <v/>
          </cell>
          <cell r="T1435" t="str">
            <v/>
          </cell>
          <cell r="U1435">
            <v>12</v>
          </cell>
          <cell r="V1435">
            <v>12</v>
          </cell>
          <cell r="W1435">
            <v>6</v>
          </cell>
          <cell r="X1435" t="str">
            <v>0</v>
          </cell>
          <cell r="Y1435" t="str">
            <v>0</v>
          </cell>
          <cell r="Z1435" t="str">
            <v>0</v>
          </cell>
          <cell r="AA1435">
            <v>793</v>
          </cell>
          <cell r="AB1435">
            <v>793</v>
          </cell>
          <cell r="AC1435">
            <v>793</v>
          </cell>
          <cell r="AD1435" t="str">
            <v/>
          </cell>
          <cell r="AE1435" t="str">
            <v/>
          </cell>
          <cell r="AF1435" t="str">
            <v/>
          </cell>
          <cell r="AG1435">
            <v>2.2719999999999998</v>
          </cell>
          <cell r="AH1435">
            <v>2.2719999999999998</v>
          </cell>
          <cell r="AI1435">
            <v>2.2719999999999998</v>
          </cell>
          <cell r="AJ1435" t="str">
            <v/>
          </cell>
          <cell r="AK1435" t="str">
            <v/>
          </cell>
          <cell r="AL1435" t="str">
            <v/>
          </cell>
          <cell r="AM1435">
            <v>3</v>
          </cell>
          <cell r="AN1435">
            <v>3</v>
          </cell>
          <cell r="AO1435">
            <v>3</v>
          </cell>
          <cell r="AP1435" t="str">
            <v/>
          </cell>
          <cell r="AQ1435" t="str">
            <v/>
          </cell>
          <cell r="AR1435" t="str">
            <v/>
          </cell>
          <cell r="AS1435">
            <v>940</v>
          </cell>
        </row>
        <row r="1436">
          <cell r="A1436" t="str">
            <v>1_4_5_Hell</v>
          </cell>
          <cell r="B1436">
            <v>1</v>
          </cell>
          <cell r="C1436">
            <v>4</v>
          </cell>
          <cell r="D1436">
            <v>5</v>
          </cell>
          <cell r="E1436">
            <v>31.919999999999995</v>
          </cell>
          <cell r="F1436" t="str">
            <v>Hell</v>
          </cell>
          <cell r="G1436" t="str">
            <v>标准关</v>
          </cell>
          <cell r="H1436">
            <v>1</v>
          </cell>
          <cell r="I1436">
            <v>1100.7360000000001</v>
          </cell>
          <cell r="J1436">
            <v>2.2719999999999998</v>
          </cell>
          <cell r="K1436">
            <v>1.1643749999999999</v>
          </cell>
          <cell r="L1436">
            <v>945</v>
          </cell>
          <cell r="M1436">
            <v>180</v>
          </cell>
          <cell r="N1436">
            <v>80</v>
          </cell>
          <cell r="O1436" t="str">
            <v>石像1</v>
          </cell>
          <cell r="P1436" t="str">
            <v>小恶魔1</v>
          </cell>
          <cell r="Q1436" t="str">
            <v>恶灵1</v>
          </cell>
          <cell r="R1436" t="str">
            <v/>
          </cell>
          <cell r="S1436" t="str">
            <v/>
          </cell>
          <cell r="T1436" t="str">
            <v/>
          </cell>
          <cell r="U1436">
            <v>14</v>
          </cell>
          <cell r="V1436">
            <v>14</v>
          </cell>
          <cell r="W1436">
            <v>7</v>
          </cell>
          <cell r="X1436" t="str">
            <v>0</v>
          </cell>
          <cell r="Y1436" t="str">
            <v>0</v>
          </cell>
          <cell r="Z1436" t="str">
            <v>0</v>
          </cell>
          <cell r="AA1436">
            <v>945</v>
          </cell>
          <cell r="AB1436">
            <v>945</v>
          </cell>
          <cell r="AC1436">
            <v>945</v>
          </cell>
          <cell r="AD1436" t="str">
            <v/>
          </cell>
          <cell r="AE1436" t="str">
            <v/>
          </cell>
          <cell r="AF1436" t="str">
            <v/>
          </cell>
          <cell r="AG1436">
            <v>2.2719999999999998</v>
          </cell>
          <cell r="AH1436">
            <v>2.2719999999999998</v>
          </cell>
          <cell r="AI1436">
            <v>2.2719999999999998</v>
          </cell>
          <cell r="AJ1436" t="str">
            <v/>
          </cell>
          <cell r="AK1436" t="str">
            <v/>
          </cell>
          <cell r="AL1436" t="str">
            <v/>
          </cell>
          <cell r="AM1436">
            <v>2</v>
          </cell>
          <cell r="AN1436">
            <v>2</v>
          </cell>
          <cell r="AO1436">
            <v>2</v>
          </cell>
          <cell r="AP1436" t="str">
            <v/>
          </cell>
          <cell r="AQ1436" t="str">
            <v/>
          </cell>
          <cell r="AR1436" t="str">
            <v/>
          </cell>
          <cell r="AS1436">
            <v>1120</v>
          </cell>
        </row>
        <row r="1437">
          <cell r="A1437" t="str">
            <v>1_4_6_Hell</v>
          </cell>
          <cell r="B1437">
            <v>1</v>
          </cell>
          <cell r="C1437">
            <v>4</v>
          </cell>
          <cell r="D1437">
            <v>6</v>
          </cell>
          <cell r="E1437">
            <v>34.199999999999996</v>
          </cell>
          <cell r="F1437" t="str">
            <v>Hell</v>
          </cell>
          <cell r="G1437" t="str">
            <v>标准关</v>
          </cell>
          <cell r="H1437">
            <v>1</v>
          </cell>
          <cell r="I1437">
            <v>1437.345</v>
          </cell>
          <cell r="J1437">
            <v>2.2719999999999998</v>
          </cell>
          <cell r="K1437">
            <v>1.3099218749999999</v>
          </cell>
          <cell r="L1437">
            <v>1097</v>
          </cell>
          <cell r="M1437">
            <v>180</v>
          </cell>
          <cell r="N1437">
            <v>80</v>
          </cell>
          <cell r="O1437" t="str">
            <v>鸟1</v>
          </cell>
          <cell r="P1437" t="str">
            <v>石像1</v>
          </cell>
          <cell r="Q1437" t="str">
            <v>小恶魔1</v>
          </cell>
          <cell r="R1437" t="str">
            <v>恶灵1</v>
          </cell>
          <cell r="S1437" t="str">
            <v/>
          </cell>
          <cell r="T1437" t="str">
            <v/>
          </cell>
          <cell r="U1437">
            <v>8</v>
          </cell>
          <cell r="V1437">
            <v>8</v>
          </cell>
          <cell r="W1437">
            <v>8</v>
          </cell>
          <cell r="X1437">
            <v>17</v>
          </cell>
          <cell r="Y1437" t="str">
            <v>0</v>
          </cell>
          <cell r="Z1437" t="str">
            <v>0</v>
          </cell>
          <cell r="AA1437">
            <v>1097</v>
          </cell>
          <cell r="AB1437">
            <v>1097</v>
          </cell>
          <cell r="AC1437">
            <v>1097</v>
          </cell>
          <cell r="AD1437">
            <v>1097</v>
          </cell>
          <cell r="AE1437" t="str">
            <v/>
          </cell>
          <cell r="AF1437" t="str">
            <v/>
          </cell>
          <cell r="AG1437">
            <v>2.2719999999999998</v>
          </cell>
          <cell r="AH1437">
            <v>2.2719999999999998</v>
          </cell>
          <cell r="AI1437">
            <v>2.2719999999999998</v>
          </cell>
          <cell r="AJ1437">
            <v>2.2719999999999998</v>
          </cell>
          <cell r="AK1437" t="str">
            <v/>
          </cell>
          <cell r="AL1437" t="str">
            <v/>
          </cell>
          <cell r="AM1437">
            <v>2</v>
          </cell>
          <cell r="AN1437">
            <v>2</v>
          </cell>
          <cell r="AO1437">
            <v>2</v>
          </cell>
          <cell r="AP1437">
            <v>2</v>
          </cell>
          <cell r="AQ1437" t="str">
            <v/>
          </cell>
          <cell r="AR1437" t="str">
            <v/>
          </cell>
          <cell r="AS1437">
            <v>1300</v>
          </cell>
        </row>
        <row r="1438">
          <cell r="A1438" t="str">
            <v>1_4_7_Hell</v>
          </cell>
          <cell r="B1438">
            <v>1</v>
          </cell>
          <cell r="C1438">
            <v>4</v>
          </cell>
          <cell r="D1438">
            <v>7</v>
          </cell>
          <cell r="E1438">
            <v>36.479999999999997</v>
          </cell>
          <cell r="F1438" t="str">
            <v>Hell</v>
          </cell>
          <cell r="G1438" t="str">
            <v>标准关</v>
          </cell>
          <cell r="H1438">
            <v>1</v>
          </cell>
          <cell r="I1438">
            <v>1818.18</v>
          </cell>
          <cell r="J1438">
            <v>2.2719999999999998</v>
          </cell>
          <cell r="K1438">
            <v>1.4554687499999999</v>
          </cell>
          <cell r="L1438">
            <v>1249</v>
          </cell>
          <cell r="M1438">
            <v>180</v>
          </cell>
          <cell r="N1438">
            <v>80</v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>0</v>
          </cell>
          <cell r="V1438" t="str">
            <v>0</v>
          </cell>
          <cell r="W1438" t="str">
            <v>0</v>
          </cell>
          <cell r="X1438" t="str">
            <v>0</v>
          </cell>
          <cell r="Y1438" t="str">
            <v>0</v>
          </cell>
          <cell r="Z1438" t="str">
            <v>0</v>
          </cell>
          <cell r="AA1438" t="str">
            <v/>
          </cell>
          <cell r="AB1438" t="str">
            <v/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/>
          </cell>
          <cell r="AG1438" t="str">
            <v/>
          </cell>
          <cell r="AH1438" t="str">
            <v/>
          </cell>
          <cell r="AI1438" t="str">
            <v/>
          </cell>
          <cell r="AJ1438" t="str">
            <v/>
          </cell>
          <cell r="AK1438" t="str">
            <v/>
          </cell>
          <cell r="AL1438" t="str">
            <v/>
          </cell>
          <cell r="AM1438" t="str">
            <v/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>
            <v>1480</v>
          </cell>
        </row>
        <row r="1439">
          <cell r="A1439" t="str">
            <v>1_4_8_Hell</v>
          </cell>
          <cell r="B1439">
            <v>1</v>
          </cell>
          <cell r="C1439">
            <v>4</v>
          </cell>
          <cell r="D1439">
            <v>8</v>
          </cell>
          <cell r="E1439">
            <v>38.759999999999991</v>
          </cell>
          <cell r="F1439" t="str">
            <v>Hell</v>
          </cell>
          <cell r="G1439" t="str">
            <v>标准关</v>
          </cell>
          <cell r="H1439">
            <v>1</v>
          </cell>
          <cell r="I1439">
            <v>2243.241</v>
          </cell>
          <cell r="J1439">
            <v>2.2719999999999998</v>
          </cell>
          <cell r="K1439">
            <v>1.6010156249999998</v>
          </cell>
          <cell r="L1439">
            <v>1401</v>
          </cell>
          <cell r="M1439">
            <v>180</v>
          </cell>
          <cell r="N1439">
            <v>80</v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>0</v>
          </cell>
          <cell r="V1439" t="str">
            <v>0</v>
          </cell>
          <cell r="W1439" t="str">
            <v>0</v>
          </cell>
          <cell r="X1439" t="str">
            <v>0</v>
          </cell>
          <cell r="Y1439" t="str">
            <v>0</v>
          </cell>
          <cell r="Z1439" t="str">
            <v>0</v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>
            <v>1660</v>
          </cell>
        </row>
        <row r="1440">
          <cell r="A1440" t="str">
            <v>1_4_9_Hell</v>
          </cell>
          <cell r="B1440">
            <v>1</v>
          </cell>
          <cell r="C1440">
            <v>4</v>
          </cell>
          <cell r="D1440">
            <v>9</v>
          </cell>
          <cell r="E1440">
            <v>41.04</v>
          </cell>
          <cell r="F1440" t="str">
            <v>Hell</v>
          </cell>
          <cell r="G1440" t="str">
            <v>标准关</v>
          </cell>
          <cell r="H1440">
            <v>1</v>
          </cell>
          <cell r="I1440">
            <v>2712.5280000000002</v>
          </cell>
          <cell r="J1440">
            <v>2.2719999999999998</v>
          </cell>
          <cell r="K1440">
            <v>1.7465625</v>
          </cell>
          <cell r="L1440">
            <v>1553</v>
          </cell>
          <cell r="M1440">
            <v>180</v>
          </cell>
          <cell r="N1440">
            <v>80</v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>0</v>
          </cell>
          <cell r="V1440" t="str">
            <v>0</v>
          </cell>
          <cell r="W1440" t="str">
            <v>0</v>
          </cell>
          <cell r="X1440" t="str">
            <v>0</v>
          </cell>
          <cell r="Y1440" t="str">
            <v>0</v>
          </cell>
          <cell r="Z1440" t="str">
            <v>0</v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>
            <v>1840</v>
          </cell>
        </row>
        <row r="1441">
          <cell r="A1441" t="str">
            <v>1_4_10_Hell</v>
          </cell>
          <cell r="B1441">
            <v>1</v>
          </cell>
          <cell r="C1441">
            <v>4</v>
          </cell>
          <cell r="D1441">
            <v>10</v>
          </cell>
          <cell r="E1441">
            <v>43.319999999999993</v>
          </cell>
          <cell r="F1441" t="str">
            <v>Hell</v>
          </cell>
          <cell r="G1441" t="str">
            <v>标准关</v>
          </cell>
          <cell r="H1441">
            <v>1</v>
          </cell>
          <cell r="I1441">
            <v>3226.0409999999997</v>
          </cell>
          <cell r="J1441">
            <v>2.2719999999999998</v>
          </cell>
          <cell r="K1441">
            <v>1.892109375</v>
          </cell>
          <cell r="L1441">
            <v>1705</v>
          </cell>
          <cell r="M1441">
            <v>180</v>
          </cell>
          <cell r="N1441">
            <v>80</v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>0</v>
          </cell>
          <cell r="V1441" t="str">
            <v>0</v>
          </cell>
          <cell r="W1441" t="str">
            <v>0</v>
          </cell>
          <cell r="X1441" t="str">
            <v>0</v>
          </cell>
          <cell r="Y1441" t="str">
            <v>0</v>
          </cell>
          <cell r="Z1441" t="str">
            <v>0</v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>
            <v>2020</v>
          </cell>
        </row>
        <row r="1442">
          <cell r="A1442" t="str">
            <v>1_5_1_Hell</v>
          </cell>
          <cell r="B1442">
            <v>1</v>
          </cell>
          <cell r="C1442">
            <v>5</v>
          </cell>
          <cell r="D1442">
            <v>1</v>
          </cell>
          <cell r="E1442">
            <v>23.799999999999997</v>
          </cell>
          <cell r="F1442" t="str">
            <v>Hell</v>
          </cell>
          <cell r="G1442" t="str">
            <v>困难关</v>
          </cell>
          <cell r="H1442">
            <v>1</v>
          </cell>
          <cell r="I1442">
            <v>166.32</v>
          </cell>
          <cell r="J1442">
            <v>2.5120000000000005</v>
          </cell>
          <cell r="K1442">
            <v>0.63609375000000001</v>
          </cell>
          <cell r="L1442">
            <v>261</v>
          </cell>
          <cell r="M1442">
            <v>180</v>
          </cell>
          <cell r="N1442">
            <v>80</v>
          </cell>
          <cell r="O1442" t="str">
            <v>鸟2</v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>
            <v>15</v>
          </cell>
          <cell r="V1442" t="str">
            <v>0</v>
          </cell>
          <cell r="W1442" t="str">
            <v>0</v>
          </cell>
          <cell r="X1442" t="str">
            <v>0</v>
          </cell>
          <cell r="Y1442" t="str">
            <v>0</v>
          </cell>
          <cell r="Z1442" t="str">
            <v>0</v>
          </cell>
          <cell r="AA1442">
            <v>261</v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>
            <v>2.5120000000000005</v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>
            <v>5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>
            <v>300</v>
          </cell>
        </row>
        <row r="1443">
          <cell r="A1443" t="str">
            <v>1_5_2_Hell</v>
          </cell>
          <cell r="B1443">
            <v>1</v>
          </cell>
          <cell r="C1443">
            <v>5</v>
          </cell>
          <cell r="D1443">
            <v>2</v>
          </cell>
          <cell r="E1443">
            <v>26.18</v>
          </cell>
          <cell r="F1443" t="str">
            <v>Hell</v>
          </cell>
          <cell r="G1443" t="str">
            <v>困难关</v>
          </cell>
          <cell r="H1443">
            <v>1</v>
          </cell>
          <cell r="I1443">
            <v>357.58800000000008</v>
          </cell>
          <cell r="J1443">
            <v>2.5120000000000005</v>
          </cell>
          <cell r="K1443">
            <v>0.79511718750000004</v>
          </cell>
          <cell r="L1443">
            <v>450</v>
          </cell>
          <cell r="M1443">
            <v>180</v>
          </cell>
          <cell r="N1443">
            <v>80</v>
          </cell>
          <cell r="O1443" t="str">
            <v>鸟2</v>
          </cell>
          <cell r="P1443" t="str">
            <v>鸟1</v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>
            <v>6</v>
          </cell>
          <cell r="V1443">
            <v>13</v>
          </cell>
          <cell r="W1443" t="str">
            <v>0</v>
          </cell>
          <cell r="X1443" t="str">
            <v>0</v>
          </cell>
          <cell r="Y1443" t="str">
            <v>0</v>
          </cell>
          <cell r="Z1443" t="str">
            <v>0</v>
          </cell>
          <cell r="AA1443">
            <v>924</v>
          </cell>
          <cell r="AB1443">
            <v>231</v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/>
          </cell>
          <cell r="AG1443">
            <v>2.5120000000000005</v>
          </cell>
          <cell r="AH1443">
            <v>2.5120000000000005</v>
          </cell>
          <cell r="AI1443" t="str">
            <v/>
          </cell>
          <cell r="AJ1443" t="str">
            <v/>
          </cell>
          <cell r="AK1443" t="str">
            <v/>
          </cell>
          <cell r="AL1443" t="str">
            <v/>
          </cell>
          <cell r="AM1443">
            <v>6</v>
          </cell>
          <cell r="AN1443">
            <v>3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>
            <v>516</v>
          </cell>
        </row>
        <row r="1444">
          <cell r="A1444" t="str">
            <v>1_5_3_Hell</v>
          </cell>
          <cell r="B1444">
            <v>1</v>
          </cell>
          <cell r="C1444">
            <v>5</v>
          </cell>
          <cell r="D1444">
            <v>3</v>
          </cell>
          <cell r="E1444">
            <v>28.559999999999995</v>
          </cell>
          <cell r="F1444" t="str">
            <v>Hell</v>
          </cell>
          <cell r="G1444" t="str">
            <v>困难关</v>
          </cell>
          <cell r="H1444">
            <v>1</v>
          </cell>
          <cell r="I1444">
            <v>608.73119999999994</v>
          </cell>
          <cell r="J1444">
            <v>2.5120000000000005</v>
          </cell>
          <cell r="K1444">
            <v>0.95414062499999996</v>
          </cell>
          <cell r="L1444">
            <v>638</v>
          </cell>
          <cell r="M1444">
            <v>180</v>
          </cell>
          <cell r="N1444">
            <v>80</v>
          </cell>
          <cell r="O1444" t="str">
            <v>鸟1</v>
          </cell>
          <cell r="P1444" t="str">
            <v>石像1</v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>
            <v>13</v>
          </cell>
          <cell r="V1444">
            <v>13</v>
          </cell>
          <cell r="W1444" t="str">
            <v>0</v>
          </cell>
          <cell r="X1444" t="str">
            <v>0</v>
          </cell>
          <cell r="Y1444" t="str">
            <v>0</v>
          </cell>
          <cell r="Z1444" t="str">
            <v>0</v>
          </cell>
          <cell r="AA1444">
            <v>638</v>
          </cell>
          <cell r="AB1444">
            <v>638</v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/>
          </cell>
          <cell r="AG1444">
            <v>2.5120000000000005</v>
          </cell>
          <cell r="AH1444">
            <v>2.5120000000000005</v>
          </cell>
          <cell r="AI1444" t="str">
            <v/>
          </cell>
          <cell r="AJ1444" t="str">
            <v/>
          </cell>
          <cell r="AK1444" t="str">
            <v/>
          </cell>
          <cell r="AL1444" t="str">
            <v/>
          </cell>
          <cell r="AM1444">
            <v>3</v>
          </cell>
          <cell r="AN1444">
            <v>3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>
            <v>732</v>
          </cell>
        </row>
        <row r="1445">
          <cell r="A1445" t="str">
            <v>1_5_4_Hell</v>
          </cell>
          <cell r="B1445">
            <v>1</v>
          </cell>
          <cell r="C1445">
            <v>5</v>
          </cell>
          <cell r="D1445">
            <v>4</v>
          </cell>
          <cell r="E1445">
            <v>30.939999999999998</v>
          </cell>
          <cell r="F1445" t="str">
            <v>Hell</v>
          </cell>
          <cell r="G1445" t="str">
            <v>困难关</v>
          </cell>
          <cell r="H1445">
            <v>1</v>
          </cell>
          <cell r="I1445">
            <v>911.98799999999994</v>
          </cell>
          <cell r="J1445">
            <v>2.5120000000000005</v>
          </cell>
          <cell r="K1445">
            <v>1.1131640625000001</v>
          </cell>
          <cell r="L1445">
            <v>819</v>
          </cell>
          <cell r="M1445">
            <v>180</v>
          </cell>
          <cell r="N1445">
            <v>80</v>
          </cell>
          <cell r="O1445" t="str">
            <v>鸟1</v>
          </cell>
          <cell r="P1445" t="str">
            <v>石像1</v>
          </cell>
          <cell r="Q1445" t="str">
            <v>小恶魔1</v>
          </cell>
          <cell r="R1445" t="str">
            <v/>
          </cell>
          <cell r="S1445" t="str">
            <v/>
          </cell>
          <cell r="T1445" t="str">
            <v/>
          </cell>
          <cell r="U1445">
            <v>13</v>
          </cell>
          <cell r="V1445">
            <v>13</v>
          </cell>
          <cell r="W1445">
            <v>6</v>
          </cell>
          <cell r="X1445" t="str">
            <v>0</v>
          </cell>
          <cell r="Y1445" t="str">
            <v>0</v>
          </cell>
          <cell r="Z1445" t="str">
            <v>0</v>
          </cell>
          <cell r="AA1445">
            <v>819</v>
          </cell>
          <cell r="AB1445">
            <v>819</v>
          </cell>
          <cell r="AC1445">
            <v>819</v>
          </cell>
          <cell r="AD1445" t="str">
            <v/>
          </cell>
          <cell r="AE1445" t="str">
            <v/>
          </cell>
          <cell r="AF1445" t="str">
            <v/>
          </cell>
          <cell r="AG1445">
            <v>2.5120000000000005</v>
          </cell>
          <cell r="AH1445">
            <v>2.5120000000000005</v>
          </cell>
          <cell r="AI1445">
            <v>2.5120000000000005</v>
          </cell>
          <cell r="AJ1445" t="str">
            <v/>
          </cell>
          <cell r="AK1445" t="str">
            <v/>
          </cell>
          <cell r="AL1445" t="str">
            <v/>
          </cell>
          <cell r="AM1445">
            <v>3</v>
          </cell>
          <cell r="AN1445">
            <v>3</v>
          </cell>
          <cell r="AO1445">
            <v>3</v>
          </cell>
          <cell r="AP1445" t="str">
            <v/>
          </cell>
          <cell r="AQ1445" t="str">
            <v/>
          </cell>
          <cell r="AR1445" t="str">
            <v/>
          </cell>
          <cell r="AS1445">
            <v>940</v>
          </cell>
        </row>
        <row r="1446">
          <cell r="A1446" t="str">
            <v>1_5_5_Hell</v>
          </cell>
          <cell r="B1446">
            <v>1</v>
          </cell>
          <cell r="C1446">
            <v>5</v>
          </cell>
          <cell r="D1446">
            <v>5</v>
          </cell>
          <cell r="E1446">
            <v>33.319999999999993</v>
          </cell>
          <cell r="F1446" t="str">
            <v>Hell</v>
          </cell>
          <cell r="G1446" t="str">
            <v>困难关</v>
          </cell>
          <cell r="H1446">
            <v>1</v>
          </cell>
          <cell r="I1446">
            <v>1241.856</v>
          </cell>
          <cell r="J1446">
            <v>2.5120000000000005</v>
          </cell>
          <cell r="K1446">
            <v>1.2721875</v>
          </cell>
          <cell r="L1446">
            <v>976</v>
          </cell>
          <cell r="M1446">
            <v>180</v>
          </cell>
          <cell r="N1446">
            <v>80</v>
          </cell>
          <cell r="O1446" t="str">
            <v>石像1</v>
          </cell>
          <cell r="P1446" t="str">
            <v>小恶魔1</v>
          </cell>
          <cell r="Q1446" t="str">
            <v>鸟2</v>
          </cell>
          <cell r="R1446" t="str">
            <v/>
          </cell>
          <cell r="S1446" t="str">
            <v/>
          </cell>
          <cell r="T1446" t="str">
            <v/>
          </cell>
          <cell r="U1446">
            <v>16</v>
          </cell>
          <cell r="V1446">
            <v>16</v>
          </cell>
          <cell r="W1446">
            <v>8</v>
          </cell>
          <cell r="X1446" t="str">
            <v>0</v>
          </cell>
          <cell r="Y1446" t="str">
            <v>0</v>
          </cell>
          <cell r="Z1446" t="str">
            <v>0</v>
          </cell>
          <cell r="AA1446">
            <v>610</v>
          </cell>
          <cell r="AB1446">
            <v>610</v>
          </cell>
          <cell r="AC1446">
            <v>2440</v>
          </cell>
          <cell r="AD1446" t="str">
            <v/>
          </cell>
          <cell r="AE1446" t="str">
            <v/>
          </cell>
          <cell r="AF1446" t="str">
            <v/>
          </cell>
          <cell r="AG1446">
            <v>2.5120000000000005</v>
          </cell>
          <cell r="AH1446">
            <v>2.5120000000000005</v>
          </cell>
          <cell r="AI1446">
            <v>2.5120000000000005</v>
          </cell>
          <cell r="AJ1446" t="str">
            <v/>
          </cell>
          <cell r="AK1446" t="str">
            <v/>
          </cell>
          <cell r="AL1446" t="str">
            <v/>
          </cell>
          <cell r="AM1446">
            <v>2</v>
          </cell>
          <cell r="AN1446">
            <v>2</v>
          </cell>
          <cell r="AO1446">
            <v>3</v>
          </cell>
          <cell r="AP1446" t="str">
            <v/>
          </cell>
          <cell r="AQ1446" t="str">
            <v/>
          </cell>
          <cell r="AR1446" t="str">
            <v/>
          </cell>
          <cell r="AS1446">
            <v>1120</v>
          </cell>
        </row>
        <row r="1447">
          <cell r="A1447" t="str">
            <v>1_5_6_Hell</v>
          </cell>
          <cell r="B1447">
            <v>1</v>
          </cell>
          <cell r="C1447">
            <v>5</v>
          </cell>
          <cell r="D1447">
            <v>6</v>
          </cell>
          <cell r="E1447">
            <v>35.699999999999996</v>
          </cell>
          <cell r="F1447" t="str">
            <v>Hell</v>
          </cell>
          <cell r="G1447" t="str">
            <v>困难关</v>
          </cell>
          <cell r="H1447">
            <v>1</v>
          </cell>
          <cell r="I1447">
            <v>1621.6200000000001</v>
          </cell>
          <cell r="J1447">
            <v>2.5120000000000005</v>
          </cell>
          <cell r="K1447">
            <v>1.4312109374999999</v>
          </cell>
          <cell r="L1447">
            <v>1133</v>
          </cell>
          <cell r="M1447">
            <v>180</v>
          </cell>
          <cell r="N1447">
            <v>80</v>
          </cell>
          <cell r="O1447" t="str">
            <v>鸟1</v>
          </cell>
          <cell r="P1447" t="str">
            <v>石像1</v>
          </cell>
          <cell r="Q1447" t="str">
            <v>小恶魔1</v>
          </cell>
          <cell r="R1447" t="str">
            <v>恶灵2</v>
          </cell>
          <cell r="S1447" t="str">
            <v/>
          </cell>
          <cell r="T1447" t="str">
            <v/>
          </cell>
          <cell r="U1447">
            <v>14</v>
          </cell>
          <cell r="V1447">
            <v>14</v>
          </cell>
          <cell r="W1447">
            <v>14</v>
          </cell>
          <cell r="X1447">
            <v>7</v>
          </cell>
          <cell r="Y1447" t="str">
            <v>0</v>
          </cell>
          <cell r="Z1447" t="str">
            <v>0</v>
          </cell>
          <cell r="AA1447">
            <v>793</v>
          </cell>
          <cell r="AB1447">
            <v>793</v>
          </cell>
          <cell r="AC1447">
            <v>793</v>
          </cell>
          <cell r="AD1447">
            <v>3172</v>
          </cell>
          <cell r="AE1447" t="str">
            <v/>
          </cell>
          <cell r="AF1447" t="str">
            <v/>
          </cell>
          <cell r="AG1447">
            <v>2.5120000000000005</v>
          </cell>
          <cell r="AH1447">
            <v>2.5120000000000005</v>
          </cell>
          <cell r="AI1447">
            <v>2.5120000000000005</v>
          </cell>
          <cell r="AJ1447">
            <v>2.5120000000000005</v>
          </cell>
          <cell r="AK1447" t="str">
            <v/>
          </cell>
          <cell r="AL1447" t="str">
            <v/>
          </cell>
          <cell r="AM1447">
            <v>1</v>
          </cell>
          <cell r="AN1447">
            <v>1</v>
          </cell>
          <cell r="AO1447">
            <v>1</v>
          </cell>
          <cell r="AP1447">
            <v>3</v>
          </cell>
          <cell r="AQ1447" t="str">
            <v/>
          </cell>
          <cell r="AR1447" t="str">
            <v/>
          </cell>
          <cell r="AS1447">
            <v>1300</v>
          </cell>
        </row>
        <row r="1448">
          <cell r="A1448" t="str">
            <v>1_5_7_Hell</v>
          </cell>
          <cell r="B1448">
            <v>1</v>
          </cell>
          <cell r="C1448">
            <v>5</v>
          </cell>
          <cell r="D1448">
            <v>7</v>
          </cell>
          <cell r="E1448">
            <v>38.08</v>
          </cell>
          <cell r="F1448" t="str">
            <v>Hell</v>
          </cell>
          <cell r="G1448" t="str">
            <v>困难关</v>
          </cell>
          <cell r="H1448">
            <v>1</v>
          </cell>
          <cell r="I1448">
            <v>2051.2799999999997</v>
          </cell>
          <cell r="J1448">
            <v>2.5120000000000005</v>
          </cell>
          <cell r="K1448">
            <v>1.5902343750000001</v>
          </cell>
          <cell r="L1448">
            <v>1290</v>
          </cell>
          <cell r="M1448">
            <v>180</v>
          </cell>
          <cell r="N1448">
            <v>80</v>
          </cell>
          <cell r="O1448" t="str">
            <v>石像1</v>
          </cell>
          <cell r="P1448" t="str">
            <v>小恶魔1</v>
          </cell>
          <cell r="Q1448" t="str">
            <v>恶灵2</v>
          </cell>
          <cell r="R1448" t="str">
            <v>鸟2</v>
          </cell>
          <cell r="S1448" t="str">
            <v/>
          </cell>
          <cell r="T1448" t="str">
            <v/>
          </cell>
          <cell r="U1448">
            <v>15</v>
          </cell>
          <cell r="V1448">
            <v>15</v>
          </cell>
          <cell r="W1448">
            <v>15</v>
          </cell>
          <cell r="X1448">
            <v>15</v>
          </cell>
          <cell r="Y1448" t="str">
            <v>0</v>
          </cell>
          <cell r="Z1448" t="str">
            <v>0</v>
          </cell>
          <cell r="AA1448">
            <v>516</v>
          </cell>
          <cell r="AB1448">
            <v>516</v>
          </cell>
          <cell r="AC1448">
            <v>2064</v>
          </cell>
          <cell r="AD1448">
            <v>2064</v>
          </cell>
          <cell r="AE1448" t="str">
            <v/>
          </cell>
          <cell r="AF1448" t="str">
            <v/>
          </cell>
          <cell r="AG1448">
            <v>2.5120000000000005</v>
          </cell>
          <cell r="AH1448">
            <v>2.5120000000000005</v>
          </cell>
          <cell r="AI1448">
            <v>2.5120000000000005</v>
          </cell>
          <cell r="AJ1448">
            <v>2.5120000000000005</v>
          </cell>
          <cell r="AK1448" t="str">
            <v/>
          </cell>
          <cell r="AL1448" t="str">
            <v/>
          </cell>
          <cell r="AM1448">
            <v>1</v>
          </cell>
          <cell r="AN1448">
            <v>1</v>
          </cell>
          <cell r="AO1448">
            <v>2</v>
          </cell>
          <cell r="AP1448">
            <v>2</v>
          </cell>
          <cell r="AQ1448" t="str">
            <v/>
          </cell>
          <cell r="AR1448" t="str">
            <v/>
          </cell>
          <cell r="AS1448">
            <v>1480</v>
          </cell>
        </row>
        <row r="1449">
          <cell r="A1449" t="str">
            <v>1_5_8_Hell</v>
          </cell>
          <cell r="B1449">
            <v>1</v>
          </cell>
          <cell r="C1449">
            <v>5</v>
          </cell>
          <cell r="D1449">
            <v>8</v>
          </cell>
          <cell r="E1449">
            <v>40.459999999999994</v>
          </cell>
          <cell r="F1449" t="str">
            <v>Hell</v>
          </cell>
          <cell r="G1449" t="str">
            <v>困难关</v>
          </cell>
          <cell r="H1449">
            <v>1</v>
          </cell>
          <cell r="I1449">
            <v>2530.8359999999998</v>
          </cell>
          <cell r="J1449">
            <v>2.5120000000000005</v>
          </cell>
          <cell r="K1449">
            <v>1.7492578125</v>
          </cell>
          <cell r="L1449">
            <v>1447</v>
          </cell>
          <cell r="M1449">
            <v>180</v>
          </cell>
          <cell r="N1449">
            <v>80</v>
          </cell>
          <cell r="O1449" t="str">
            <v>石像1</v>
          </cell>
          <cell r="P1449" t="str">
            <v>小恶魔1</v>
          </cell>
          <cell r="Q1449" t="str">
            <v>恶灵2</v>
          </cell>
          <cell r="R1449" t="str">
            <v>鸟2</v>
          </cell>
          <cell r="S1449" t="str">
            <v>石像3</v>
          </cell>
          <cell r="T1449" t="str">
            <v/>
          </cell>
          <cell r="U1449">
            <v>15</v>
          </cell>
          <cell r="V1449">
            <v>15</v>
          </cell>
          <cell r="W1449">
            <v>15</v>
          </cell>
          <cell r="X1449">
            <v>23</v>
          </cell>
          <cell r="Y1449">
            <v>1</v>
          </cell>
          <cell r="Z1449" t="str">
            <v>0</v>
          </cell>
          <cell r="AA1449">
            <v>467</v>
          </cell>
          <cell r="AB1449">
            <v>467</v>
          </cell>
          <cell r="AC1449">
            <v>1866</v>
          </cell>
          <cell r="AD1449">
            <v>1866</v>
          </cell>
          <cell r="AE1449">
            <v>14930</v>
          </cell>
          <cell r="AF1449" t="str">
            <v/>
          </cell>
          <cell r="AG1449">
            <v>2.5120000000000005</v>
          </cell>
          <cell r="AH1449">
            <v>2.5120000000000005</v>
          </cell>
          <cell r="AI1449">
            <v>2.5120000000000005</v>
          </cell>
          <cell r="AJ1449">
            <v>2.5120000000000005</v>
          </cell>
          <cell r="AK1449">
            <v>1.2560000000000002</v>
          </cell>
          <cell r="AL1449" t="str">
            <v/>
          </cell>
          <cell r="AM1449">
            <v>1</v>
          </cell>
          <cell r="AN1449">
            <v>1</v>
          </cell>
          <cell r="AO1449">
            <v>1</v>
          </cell>
          <cell r="AP1449">
            <v>1</v>
          </cell>
          <cell r="AQ1449">
            <v>4</v>
          </cell>
          <cell r="AR1449" t="str">
            <v/>
          </cell>
          <cell r="AS1449">
            <v>1660</v>
          </cell>
        </row>
        <row r="1450">
          <cell r="A1450" t="str">
            <v>1_5_9_Hell</v>
          </cell>
          <cell r="B1450">
            <v>1</v>
          </cell>
          <cell r="C1450">
            <v>5</v>
          </cell>
          <cell r="D1450">
            <v>9</v>
          </cell>
          <cell r="E1450">
            <v>42.839999999999996</v>
          </cell>
          <cell r="F1450" t="str">
            <v>Hell</v>
          </cell>
          <cell r="G1450" t="str">
            <v>困难关</v>
          </cell>
          <cell r="H1450">
            <v>1</v>
          </cell>
          <cell r="I1450">
            <v>3060.288</v>
          </cell>
          <cell r="J1450">
            <v>2.5120000000000005</v>
          </cell>
          <cell r="K1450">
            <v>1.9082812499999999</v>
          </cell>
          <cell r="L1450">
            <v>1604</v>
          </cell>
          <cell r="M1450">
            <v>180</v>
          </cell>
          <cell r="N1450">
            <v>80</v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>0</v>
          </cell>
          <cell r="V1450" t="str">
            <v>0</v>
          </cell>
          <cell r="W1450" t="str">
            <v>0</v>
          </cell>
          <cell r="X1450" t="str">
            <v>0</v>
          </cell>
          <cell r="Y1450" t="str">
            <v>0</v>
          </cell>
          <cell r="Z1450" t="str">
            <v>0</v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/>
          </cell>
          <cell r="AG1450" t="str">
            <v/>
          </cell>
          <cell r="AH1450" t="str">
            <v/>
          </cell>
          <cell r="AI1450" t="str">
            <v/>
          </cell>
          <cell r="AJ1450" t="str">
            <v/>
          </cell>
          <cell r="AK1450" t="str">
            <v/>
          </cell>
          <cell r="AL1450" t="str">
            <v/>
          </cell>
          <cell r="AM1450" t="str">
            <v/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>
            <v>1840</v>
          </cell>
        </row>
        <row r="1451">
          <cell r="A1451" t="str">
            <v>1_5_10_Hell</v>
          </cell>
          <cell r="B1451">
            <v>1</v>
          </cell>
          <cell r="C1451">
            <v>5</v>
          </cell>
          <cell r="D1451">
            <v>10</v>
          </cell>
          <cell r="E1451">
            <v>45.219999999999992</v>
          </cell>
          <cell r="F1451" t="str">
            <v>Hell</v>
          </cell>
          <cell r="G1451" t="str">
            <v>困难关</v>
          </cell>
          <cell r="H1451">
            <v>1</v>
          </cell>
          <cell r="I1451">
            <v>3639.6359999999995</v>
          </cell>
          <cell r="J1451">
            <v>2.5120000000000005</v>
          </cell>
          <cell r="K1451">
            <v>2.0673046875000001</v>
          </cell>
          <cell r="L1451">
            <v>1761</v>
          </cell>
          <cell r="M1451">
            <v>180</v>
          </cell>
          <cell r="N1451">
            <v>80</v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>0</v>
          </cell>
          <cell r="V1451" t="str">
            <v>0</v>
          </cell>
          <cell r="W1451" t="str">
            <v>0</v>
          </cell>
          <cell r="X1451" t="str">
            <v>0</v>
          </cell>
          <cell r="Y1451" t="str">
            <v>0</v>
          </cell>
          <cell r="Z1451" t="str">
            <v>0</v>
          </cell>
          <cell r="AA1451" t="str">
            <v/>
          </cell>
          <cell r="AB1451" t="str">
            <v/>
          </cell>
          <cell r="AC1451" t="str">
            <v/>
          </cell>
          <cell r="AD1451" t="str">
            <v/>
          </cell>
          <cell r="AE1451" t="str">
            <v/>
          </cell>
          <cell r="AF1451" t="str">
            <v/>
          </cell>
          <cell r="AG1451" t="str">
            <v/>
          </cell>
          <cell r="AH1451" t="str">
            <v/>
          </cell>
          <cell r="AI1451" t="str">
            <v/>
          </cell>
          <cell r="AJ1451" t="str">
            <v/>
          </cell>
          <cell r="AK1451" t="str">
            <v/>
          </cell>
          <cell r="AL1451" t="str">
            <v/>
          </cell>
          <cell r="AM1451" t="str">
            <v/>
          </cell>
          <cell r="AN1451" t="str">
            <v/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>
            <v>2020</v>
          </cell>
        </row>
        <row r="1452">
          <cell r="A1452" t="str">
            <v>2_1_1_Hell</v>
          </cell>
          <cell r="B1452">
            <v>2</v>
          </cell>
          <cell r="C1452">
            <v>1</v>
          </cell>
          <cell r="D1452">
            <v>1</v>
          </cell>
          <cell r="E1452">
            <v>20</v>
          </cell>
          <cell r="F1452" t="str">
            <v>Hell</v>
          </cell>
          <cell r="G1452" t="str">
            <v>标准关</v>
          </cell>
          <cell r="H1452">
            <v>1</v>
          </cell>
          <cell r="I1452">
            <v>94.5</v>
          </cell>
          <cell r="J1452">
            <v>1.6</v>
          </cell>
          <cell r="K1452">
            <v>0.43124999999999997</v>
          </cell>
          <cell r="L1452">
            <v>219</v>
          </cell>
          <cell r="M1452">
            <v>180</v>
          </cell>
          <cell r="N1452">
            <v>80</v>
          </cell>
          <cell r="O1452" t="str">
            <v>麻痹蝎1</v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>
            <v>8</v>
          </cell>
          <cell r="V1452" t="str">
            <v>0</v>
          </cell>
          <cell r="W1452" t="str">
            <v>0</v>
          </cell>
          <cell r="X1452" t="str">
            <v>0</v>
          </cell>
          <cell r="Y1452" t="str">
            <v>0</v>
          </cell>
          <cell r="Z1452" t="str">
            <v>0</v>
          </cell>
          <cell r="AA1452">
            <v>219</v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/>
          </cell>
          <cell r="AG1452">
            <v>1.6</v>
          </cell>
          <cell r="AH1452" t="str">
            <v/>
          </cell>
          <cell r="AI1452" t="str">
            <v/>
          </cell>
          <cell r="AJ1452" t="str">
            <v/>
          </cell>
          <cell r="AK1452" t="str">
            <v/>
          </cell>
          <cell r="AL1452" t="str">
            <v/>
          </cell>
          <cell r="AM1452">
            <v>10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>
            <v>300</v>
          </cell>
        </row>
        <row r="1453">
          <cell r="A1453" t="str">
            <v>2_1_2_Hell</v>
          </cell>
          <cell r="B1453">
            <v>2</v>
          </cell>
          <cell r="C1453">
            <v>1</v>
          </cell>
          <cell r="D1453">
            <v>2</v>
          </cell>
          <cell r="E1453">
            <v>22</v>
          </cell>
          <cell r="F1453" t="str">
            <v>Hell</v>
          </cell>
          <cell r="G1453" t="str">
            <v>标准关</v>
          </cell>
          <cell r="H1453">
            <v>1</v>
          </cell>
          <cell r="I1453">
            <v>203.17500000000001</v>
          </cell>
          <cell r="J1453">
            <v>1.6</v>
          </cell>
          <cell r="K1453">
            <v>0.5390625</v>
          </cell>
          <cell r="L1453">
            <v>377</v>
          </cell>
          <cell r="M1453">
            <v>180</v>
          </cell>
          <cell r="N1453">
            <v>80</v>
          </cell>
          <cell r="O1453" t="str">
            <v>麻痹蝎1</v>
          </cell>
          <cell r="P1453" t="str">
            <v>种子1</v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>
            <v>3</v>
          </cell>
          <cell r="V1453">
            <v>7</v>
          </cell>
          <cell r="W1453" t="str">
            <v>0</v>
          </cell>
          <cell r="X1453" t="str">
            <v>0</v>
          </cell>
          <cell r="Y1453" t="str">
            <v>0</v>
          </cell>
          <cell r="Z1453" t="str">
            <v>0</v>
          </cell>
          <cell r="AA1453">
            <v>377</v>
          </cell>
          <cell r="AB1453">
            <v>377</v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/>
          </cell>
          <cell r="AG1453">
            <v>1.6</v>
          </cell>
          <cell r="AH1453">
            <v>1.6</v>
          </cell>
          <cell r="AI1453" t="str">
            <v/>
          </cell>
          <cell r="AJ1453" t="str">
            <v/>
          </cell>
          <cell r="AK1453" t="str">
            <v/>
          </cell>
          <cell r="AL1453" t="str">
            <v/>
          </cell>
          <cell r="AM1453">
            <v>8</v>
          </cell>
          <cell r="AN1453">
            <v>8</v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>
            <v>516</v>
          </cell>
        </row>
        <row r="1454">
          <cell r="A1454" t="str">
            <v>2_1_3_Hell</v>
          </cell>
          <cell r="B1454">
            <v>2</v>
          </cell>
          <cell r="C1454">
            <v>1</v>
          </cell>
          <cell r="D1454">
            <v>3</v>
          </cell>
          <cell r="E1454">
            <v>24</v>
          </cell>
          <cell r="F1454" t="str">
            <v>Hell</v>
          </cell>
          <cell r="G1454" t="str">
            <v>标准关</v>
          </cell>
          <cell r="H1454">
            <v>1</v>
          </cell>
          <cell r="I1454">
            <v>345.87</v>
          </cell>
          <cell r="J1454">
            <v>1.6</v>
          </cell>
          <cell r="K1454">
            <v>0.64687499999999998</v>
          </cell>
          <cell r="L1454">
            <v>535</v>
          </cell>
          <cell r="M1454">
            <v>180</v>
          </cell>
          <cell r="N1454">
            <v>80</v>
          </cell>
          <cell r="O1454" t="str">
            <v>种子1</v>
          </cell>
          <cell r="P1454" t="str">
            <v>蜜蜂1</v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>
            <v>7</v>
          </cell>
          <cell r="V1454">
            <v>7</v>
          </cell>
          <cell r="W1454" t="str">
            <v>0</v>
          </cell>
          <cell r="X1454" t="str">
            <v>0</v>
          </cell>
          <cell r="Y1454" t="str">
            <v>0</v>
          </cell>
          <cell r="Z1454" t="str">
            <v>0</v>
          </cell>
          <cell r="AA1454">
            <v>535</v>
          </cell>
          <cell r="AB1454">
            <v>535</v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/>
          </cell>
          <cell r="AG1454">
            <v>1.6</v>
          </cell>
          <cell r="AH1454">
            <v>1.6</v>
          </cell>
          <cell r="AI1454" t="str">
            <v/>
          </cell>
          <cell r="AJ1454" t="str">
            <v/>
          </cell>
          <cell r="AK1454" t="str">
            <v/>
          </cell>
          <cell r="AL1454" t="str">
            <v/>
          </cell>
          <cell r="AM1454">
            <v>6</v>
          </cell>
          <cell r="AN1454">
            <v>6</v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>
            <v>732</v>
          </cell>
        </row>
        <row r="1455">
          <cell r="A1455" t="str">
            <v>2_1_4_Hell</v>
          </cell>
          <cell r="B1455">
            <v>2</v>
          </cell>
          <cell r="C1455">
            <v>1</v>
          </cell>
          <cell r="D1455">
            <v>4</v>
          </cell>
          <cell r="E1455">
            <v>26</v>
          </cell>
          <cell r="F1455" t="str">
            <v>Hell</v>
          </cell>
          <cell r="G1455" t="str">
            <v>标准关</v>
          </cell>
          <cell r="H1455">
            <v>1</v>
          </cell>
          <cell r="I1455">
            <v>518.17499999999995</v>
          </cell>
          <cell r="J1455">
            <v>1.6</v>
          </cell>
          <cell r="K1455">
            <v>0.75468749999999996</v>
          </cell>
          <cell r="L1455">
            <v>687</v>
          </cell>
          <cell r="M1455">
            <v>180</v>
          </cell>
          <cell r="N1455">
            <v>80</v>
          </cell>
          <cell r="O1455" t="str">
            <v>种子1</v>
          </cell>
          <cell r="P1455" t="str">
            <v>蜜蜂1</v>
          </cell>
          <cell r="Q1455" t="str">
            <v>龙1</v>
          </cell>
          <cell r="R1455" t="str">
            <v/>
          </cell>
          <cell r="S1455" t="str">
            <v/>
          </cell>
          <cell r="T1455" t="str">
            <v/>
          </cell>
          <cell r="U1455">
            <v>7</v>
          </cell>
          <cell r="V1455">
            <v>7</v>
          </cell>
          <cell r="W1455">
            <v>3</v>
          </cell>
          <cell r="X1455" t="str">
            <v>0</v>
          </cell>
          <cell r="Y1455" t="str">
            <v>0</v>
          </cell>
          <cell r="Z1455" t="str">
            <v>0</v>
          </cell>
          <cell r="AA1455">
            <v>687</v>
          </cell>
          <cell r="AB1455">
            <v>687</v>
          </cell>
          <cell r="AC1455">
            <v>687</v>
          </cell>
          <cell r="AD1455" t="str">
            <v/>
          </cell>
          <cell r="AE1455" t="str">
            <v/>
          </cell>
          <cell r="AF1455" t="str">
            <v/>
          </cell>
          <cell r="AG1455">
            <v>1.6</v>
          </cell>
          <cell r="AH1455">
            <v>1.6</v>
          </cell>
          <cell r="AI1455">
            <v>1.6</v>
          </cell>
          <cell r="AJ1455" t="str">
            <v/>
          </cell>
          <cell r="AK1455" t="str">
            <v/>
          </cell>
          <cell r="AL1455" t="str">
            <v/>
          </cell>
          <cell r="AM1455">
            <v>5</v>
          </cell>
          <cell r="AN1455">
            <v>5</v>
          </cell>
          <cell r="AO1455">
            <v>5</v>
          </cell>
          <cell r="AP1455" t="str">
            <v/>
          </cell>
          <cell r="AQ1455" t="str">
            <v/>
          </cell>
          <cell r="AR1455" t="str">
            <v/>
          </cell>
          <cell r="AS1455">
            <v>940</v>
          </cell>
        </row>
        <row r="1456">
          <cell r="A1456" t="str">
            <v>2_1_5_Hell</v>
          </cell>
          <cell r="B1456">
            <v>2</v>
          </cell>
          <cell r="C1456">
            <v>1</v>
          </cell>
          <cell r="D1456">
            <v>5</v>
          </cell>
          <cell r="E1456">
            <v>28</v>
          </cell>
          <cell r="F1456" t="str">
            <v>Hell</v>
          </cell>
          <cell r="G1456" t="str">
            <v>标准关</v>
          </cell>
          <cell r="H1456">
            <v>1</v>
          </cell>
          <cell r="I1456">
            <v>705.6</v>
          </cell>
          <cell r="J1456">
            <v>1.6</v>
          </cell>
          <cell r="K1456">
            <v>0.86249999999999993</v>
          </cell>
          <cell r="L1456">
            <v>818</v>
          </cell>
          <cell r="M1456">
            <v>180</v>
          </cell>
          <cell r="N1456">
            <v>80</v>
          </cell>
          <cell r="O1456" t="str">
            <v>蜜蜂1</v>
          </cell>
          <cell r="P1456" t="str">
            <v>龙1</v>
          </cell>
          <cell r="Q1456" t="str">
            <v>麻痹蝎1</v>
          </cell>
          <cell r="R1456" t="str">
            <v/>
          </cell>
          <cell r="S1456" t="str">
            <v/>
          </cell>
          <cell r="T1456" t="str">
            <v/>
          </cell>
          <cell r="U1456">
            <v>9</v>
          </cell>
          <cell r="V1456">
            <v>9</v>
          </cell>
          <cell r="W1456">
            <v>4</v>
          </cell>
          <cell r="X1456" t="str">
            <v>0</v>
          </cell>
          <cell r="Y1456" t="str">
            <v>0</v>
          </cell>
          <cell r="Z1456" t="str">
            <v>0</v>
          </cell>
          <cell r="AA1456">
            <v>818</v>
          </cell>
          <cell r="AB1456">
            <v>818</v>
          </cell>
          <cell r="AC1456">
            <v>818</v>
          </cell>
          <cell r="AD1456" t="str">
            <v/>
          </cell>
          <cell r="AE1456" t="str">
            <v/>
          </cell>
          <cell r="AF1456" t="str">
            <v/>
          </cell>
          <cell r="AG1456">
            <v>1.6</v>
          </cell>
          <cell r="AH1456">
            <v>1.6</v>
          </cell>
          <cell r="AI1456">
            <v>1.6</v>
          </cell>
          <cell r="AJ1456" t="str">
            <v/>
          </cell>
          <cell r="AK1456" t="str">
            <v/>
          </cell>
          <cell r="AL1456" t="str">
            <v/>
          </cell>
          <cell r="AM1456">
            <v>4</v>
          </cell>
          <cell r="AN1456">
            <v>4</v>
          </cell>
          <cell r="AO1456">
            <v>4</v>
          </cell>
          <cell r="AP1456" t="str">
            <v/>
          </cell>
          <cell r="AQ1456" t="str">
            <v/>
          </cell>
          <cell r="AR1456" t="str">
            <v/>
          </cell>
          <cell r="AS1456">
            <v>1120</v>
          </cell>
        </row>
        <row r="1457">
          <cell r="A1457" t="str">
            <v>2_1_6_Hell</v>
          </cell>
          <cell r="B1457">
            <v>2</v>
          </cell>
          <cell r="C1457">
            <v>1</v>
          </cell>
          <cell r="D1457">
            <v>6</v>
          </cell>
          <cell r="E1457">
            <v>30</v>
          </cell>
          <cell r="F1457" t="str">
            <v>Hell</v>
          </cell>
          <cell r="G1457" t="str">
            <v>标准关</v>
          </cell>
          <cell r="H1457">
            <v>1</v>
          </cell>
          <cell r="I1457">
            <v>921.375</v>
          </cell>
          <cell r="J1457">
            <v>1.6</v>
          </cell>
          <cell r="K1457">
            <v>0.97031249999999991</v>
          </cell>
          <cell r="L1457">
            <v>950</v>
          </cell>
          <cell r="M1457">
            <v>180</v>
          </cell>
          <cell r="N1457">
            <v>80</v>
          </cell>
          <cell r="O1457" t="str">
            <v>种子1</v>
          </cell>
          <cell r="P1457" t="str">
            <v>蜜蜂1</v>
          </cell>
          <cell r="Q1457" t="str">
            <v>龙1</v>
          </cell>
          <cell r="R1457" t="str">
            <v>麻痹蝎1</v>
          </cell>
          <cell r="S1457" t="str">
            <v/>
          </cell>
          <cell r="T1457" t="str">
            <v/>
          </cell>
          <cell r="U1457">
            <v>5</v>
          </cell>
          <cell r="V1457">
            <v>5</v>
          </cell>
          <cell r="W1457">
            <v>5</v>
          </cell>
          <cell r="X1457">
            <v>11</v>
          </cell>
          <cell r="Y1457" t="str">
            <v>0</v>
          </cell>
          <cell r="Z1457" t="str">
            <v>0</v>
          </cell>
          <cell r="AA1457">
            <v>950</v>
          </cell>
          <cell r="AB1457">
            <v>950</v>
          </cell>
          <cell r="AC1457">
            <v>950</v>
          </cell>
          <cell r="AD1457">
            <v>950</v>
          </cell>
          <cell r="AE1457" t="str">
            <v/>
          </cell>
          <cell r="AF1457" t="str">
            <v/>
          </cell>
          <cell r="AG1457">
            <v>1.6</v>
          </cell>
          <cell r="AH1457">
            <v>1.6</v>
          </cell>
          <cell r="AI1457">
            <v>1.6</v>
          </cell>
          <cell r="AJ1457">
            <v>1.6</v>
          </cell>
          <cell r="AK1457" t="str">
            <v/>
          </cell>
          <cell r="AL1457" t="str">
            <v/>
          </cell>
          <cell r="AM1457">
            <v>3</v>
          </cell>
          <cell r="AN1457">
            <v>3</v>
          </cell>
          <cell r="AO1457">
            <v>3</v>
          </cell>
          <cell r="AP1457">
            <v>3</v>
          </cell>
          <cell r="AQ1457" t="str">
            <v/>
          </cell>
          <cell r="AR1457" t="str">
            <v/>
          </cell>
          <cell r="AS1457">
            <v>1300</v>
          </cell>
        </row>
        <row r="1458">
          <cell r="A1458" t="str">
            <v>2_1_7_Hell</v>
          </cell>
          <cell r="B1458">
            <v>2</v>
          </cell>
          <cell r="C1458">
            <v>1</v>
          </cell>
          <cell r="D1458">
            <v>7</v>
          </cell>
          <cell r="E1458">
            <v>32</v>
          </cell>
          <cell r="F1458" t="str">
            <v>Hell</v>
          </cell>
          <cell r="G1458" t="str">
            <v>标准关</v>
          </cell>
          <cell r="H1458">
            <v>1</v>
          </cell>
          <cell r="I1458">
            <v>1165.5</v>
          </cell>
          <cell r="J1458">
            <v>1.6</v>
          </cell>
          <cell r="K1458">
            <v>1.078125</v>
          </cell>
          <cell r="L1458">
            <v>1081</v>
          </cell>
          <cell r="M1458">
            <v>180</v>
          </cell>
          <cell r="N1458">
            <v>80</v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>0</v>
          </cell>
          <cell r="V1458" t="str">
            <v>0</v>
          </cell>
          <cell r="W1458" t="str">
            <v>0</v>
          </cell>
          <cell r="X1458" t="str">
            <v>0</v>
          </cell>
          <cell r="Y1458" t="str">
            <v>0</v>
          </cell>
          <cell r="Z1458" t="str">
            <v>0</v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 t="str">
            <v/>
          </cell>
          <cell r="AF1458" t="str">
            <v/>
          </cell>
          <cell r="AG1458" t="str">
            <v/>
          </cell>
          <cell r="AH1458" t="str">
            <v/>
          </cell>
          <cell r="AI1458" t="str">
            <v/>
          </cell>
          <cell r="AJ1458" t="str">
            <v/>
          </cell>
          <cell r="AK1458" t="str">
            <v/>
          </cell>
          <cell r="AL1458" t="str">
            <v/>
          </cell>
          <cell r="AM1458" t="str">
            <v/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S1458">
            <v>1480</v>
          </cell>
        </row>
        <row r="1459">
          <cell r="A1459" t="str">
            <v>2_1_8_Hell</v>
          </cell>
          <cell r="B1459">
            <v>2</v>
          </cell>
          <cell r="C1459">
            <v>1</v>
          </cell>
          <cell r="D1459">
            <v>8</v>
          </cell>
          <cell r="E1459">
            <v>34</v>
          </cell>
          <cell r="F1459" t="str">
            <v>Hell</v>
          </cell>
          <cell r="G1459" t="str">
            <v>标准关</v>
          </cell>
          <cell r="H1459">
            <v>1</v>
          </cell>
          <cell r="I1459">
            <v>1437.9749999999999</v>
          </cell>
          <cell r="J1459">
            <v>1.6</v>
          </cell>
          <cell r="K1459">
            <v>1.1859374999999999</v>
          </cell>
          <cell r="L1459">
            <v>1213</v>
          </cell>
          <cell r="M1459">
            <v>180</v>
          </cell>
          <cell r="N1459">
            <v>80</v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>0</v>
          </cell>
          <cell r="V1459" t="str">
            <v>0</v>
          </cell>
          <cell r="W1459" t="str">
            <v>0</v>
          </cell>
          <cell r="X1459" t="str">
            <v>0</v>
          </cell>
          <cell r="Y1459" t="str">
            <v>0</v>
          </cell>
          <cell r="Z1459" t="str">
            <v>0</v>
          </cell>
          <cell r="AA1459" t="str">
            <v/>
          </cell>
          <cell r="AB1459" t="str">
            <v/>
          </cell>
          <cell r="AC1459" t="str">
            <v/>
          </cell>
          <cell r="AD1459" t="str">
            <v/>
          </cell>
          <cell r="AE1459" t="str">
            <v/>
          </cell>
          <cell r="AF1459" t="str">
            <v/>
          </cell>
          <cell r="AG1459" t="str">
            <v/>
          </cell>
          <cell r="AH1459" t="str">
            <v/>
          </cell>
          <cell r="AI1459" t="str">
            <v/>
          </cell>
          <cell r="AJ1459" t="str">
            <v/>
          </cell>
          <cell r="AK1459" t="str">
            <v/>
          </cell>
          <cell r="AL1459" t="str">
            <v/>
          </cell>
          <cell r="AM1459" t="str">
            <v/>
          </cell>
          <cell r="AN1459" t="str">
            <v/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>
            <v>1660</v>
          </cell>
        </row>
        <row r="1460">
          <cell r="A1460" t="str">
            <v>2_1_9_Hell</v>
          </cell>
          <cell r="B1460">
            <v>2</v>
          </cell>
          <cell r="C1460">
            <v>1</v>
          </cell>
          <cell r="D1460">
            <v>9</v>
          </cell>
          <cell r="E1460">
            <v>36</v>
          </cell>
          <cell r="F1460" t="str">
            <v>Hell</v>
          </cell>
          <cell r="G1460" t="str">
            <v>标准关</v>
          </cell>
          <cell r="H1460">
            <v>1</v>
          </cell>
          <cell r="I1460">
            <v>1738.8000000000002</v>
          </cell>
          <cell r="J1460">
            <v>1.6</v>
          </cell>
          <cell r="K1460">
            <v>1.29375</v>
          </cell>
          <cell r="L1460">
            <v>1344</v>
          </cell>
          <cell r="M1460">
            <v>180</v>
          </cell>
          <cell r="N1460">
            <v>80</v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>0</v>
          </cell>
          <cell r="V1460" t="str">
            <v>0</v>
          </cell>
          <cell r="W1460" t="str">
            <v>0</v>
          </cell>
          <cell r="X1460" t="str">
            <v>0</v>
          </cell>
          <cell r="Y1460" t="str">
            <v>0</v>
          </cell>
          <cell r="Z1460" t="str">
            <v>0</v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/>
          </cell>
          <cell r="AG1460" t="str">
            <v/>
          </cell>
          <cell r="AH1460" t="str">
            <v/>
          </cell>
          <cell r="AI1460" t="str">
            <v/>
          </cell>
          <cell r="AJ1460" t="str">
            <v/>
          </cell>
          <cell r="AK1460" t="str">
            <v/>
          </cell>
          <cell r="AL1460" t="str">
            <v/>
          </cell>
          <cell r="AM1460" t="str">
            <v/>
          </cell>
          <cell r="AN1460" t="str">
            <v/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>
            <v>1840</v>
          </cell>
        </row>
        <row r="1461">
          <cell r="A1461" t="str">
            <v>2_1_10_Hell</v>
          </cell>
          <cell r="B1461">
            <v>2</v>
          </cell>
          <cell r="C1461">
            <v>1</v>
          </cell>
          <cell r="D1461">
            <v>10</v>
          </cell>
          <cell r="E1461">
            <v>38</v>
          </cell>
          <cell r="F1461" t="str">
            <v>Hell</v>
          </cell>
          <cell r="G1461" t="str">
            <v>标准关</v>
          </cell>
          <cell r="H1461">
            <v>1</v>
          </cell>
          <cell r="I1461">
            <v>2067.9749999999999</v>
          </cell>
          <cell r="J1461">
            <v>1.6</v>
          </cell>
          <cell r="K1461">
            <v>1.4015624999999998</v>
          </cell>
          <cell r="L1461">
            <v>1475</v>
          </cell>
          <cell r="M1461">
            <v>180</v>
          </cell>
          <cell r="N1461">
            <v>80</v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>0</v>
          </cell>
          <cell r="V1461" t="str">
            <v>0</v>
          </cell>
          <cell r="W1461" t="str">
            <v>0</v>
          </cell>
          <cell r="X1461" t="str">
            <v>0</v>
          </cell>
          <cell r="Y1461" t="str">
            <v>0</v>
          </cell>
          <cell r="Z1461" t="str">
            <v>0</v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 t="str">
            <v/>
          </cell>
          <cell r="AF1461" t="str">
            <v/>
          </cell>
          <cell r="AG1461" t="str">
            <v/>
          </cell>
          <cell r="AH1461" t="str">
            <v/>
          </cell>
          <cell r="AI1461" t="str">
            <v/>
          </cell>
          <cell r="AJ1461" t="str">
            <v/>
          </cell>
          <cell r="AK1461" t="str">
            <v/>
          </cell>
          <cell r="AL1461" t="str">
            <v/>
          </cell>
          <cell r="AM1461" t="str">
            <v/>
          </cell>
          <cell r="AN1461" t="str">
            <v/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>
            <v>2020</v>
          </cell>
        </row>
        <row r="1462">
          <cell r="A1462" t="str">
            <v>2_2_1_Hell</v>
          </cell>
          <cell r="B1462">
            <v>2</v>
          </cell>
          <cell r="C1462">
            <v>2</v>
          </cell>
          <cell r="D1462">
            <v>1</v>
          </cell>
          <cell r="E1462">
            <v>20.8</v>
          </cell>
          <cell r="F1462" t="str">
            <v>Hell</v>
          </cell>
          <cell r="G1462" t="str">
            <v>标准关</v>
          </cell>
          <cell r="H1462">
            <v>1</v>
          </cell>
          <cell r="I1462">
            <v>109.61999999999999</v>
          </cell>
          <cell r="J1462">
            <v>1.7920000000000003</v>
          </cell>
          <cell r="K1462">
            <v>0.47437499999999999</v>
          </cell>
          <cell r="L1462">
            <v>231</v>
          </cell>
          <cell r="M1462">
            <v>180</v>
          </cell>
          <cell r="N1462">
            <v>80</v>
          </cell>
          <cell r="O1462" t="str">
            <v>蛋2</v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>
            <v>9</v>
          </cell>
          <cell r="V1462" t="str">
            <v>0</v>
          </cell>
          <cell r="W1462" t="str">
            <v>0</v>
          </cell>
          <cell r="X1462" t="str">
            <v>0</v>
          </cell>
          <cell r="Y1462" t="str">
            <v>0</v>
          </cell>
          <cell r="Z1462" t="str">
            <v>0</v>
          </cell>
          <cell r="AA1462">
            <v>231</v>
          </cell>
          <cell r="AB1462" t="str">
            <v/>
          </cell>
          <cell r="AC1462" t="str">
            <v/>
          </cell>
          <cell r="AD1462" t="str">
            <v/>
          </cell>
          <cell r="AE1462" t="str">
            <v/>
          </cell>
          <cell r="AF1462" t="str">
            <v/>
          </cell>
          <cell r="AG1462">
            <v>1.7920000000000003</v>
          </cell>
          <cell r="AH1462" t="str">
            <v/>
          </cell>
          <cell r="AI1462" t="str">
            <v/>
          </cell>
          <cell r="AJ1462" t="str">
            <v/>
          </cell>
          <cell r="AK1462" t="str">
            <v/>
          </cell>
          <cell r="AL1462" t="str">
            <v/>
          </cell>
          <cell r="AM1462">
            <v>9</v>
          </cell>
          <cell r="AN1462" t="str">
            <v/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>
            <v>300</v>
          </cell>
        </row>
        <row r="1463">
          <cell r="A1463" t="str">
            <v>2_2_2_Hell</v>
          </cell>
          <cell r="B1463">
            <v>2</v>
          </cell>
          <cell r="C1463">
            <v>2</v>
          </cell>
          <cell r="D1463">
            <v>2</v>
          </cell>
          <cell r="E1463">
            <v>22.880000000000003</v>
          </cell>
          <cell r="F1463" t="str">
            <v>Hell</v>
          </cell>
          <cell r="G1463" t="str">
            <v>标准关</v>
          </cell>
          <cell r="H1463">
            <v>1</v>
          </cell>
          <cell r="I1463">
            <v>235.68299999999999</v>
          </cell>
          <cell r="J1463">
            <v>1.7920000000000003</v>
          </cell>
          <cell r="K1463">
            <v>0.59296875000000004</v>
          </cell>
          <cell r="L1463">
            <v>397</v>
          </cell>
          <cell r="M1463">
            <v>180</v>
          </cell>
          <cell r="N1463">
            <v>80</v>
          </cell>
          <cell r="O1463" t="str">
            <v>蛋2</v>
          </cell>
          <cell r="P1463" t="str">
            <v>蜜蜂1</v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>
            <v>4</v>
          </cell>
          <cell r="V1463">
            <v>9</v>
          </cell>
          <cell r="W1463" t="str">
            <v>0</v>
          </cell>
          <cell r="X1463" t="str">
            <v>0</v>
          </cell>
          <cell r="Y1463" t="str">
            <v>0</v>
          </cell>
          <cell r="Z1463" t="str">
            <v>0</v>
          </cell>
          <cell r="AA1463">
            <v>826</v>
          </cell>
          <cell r="AB1463">
            <v>206</v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/>
          </cell>
          <cell r="AG1463">
            <v>1.7920000000000003</v>
          </cell>
          <cell r="AH1463">
            <v>1.7920000000000003</v>
          </cell>
          <cell r="AI1463" t="str">
            <v/>
          </cell>
          <cell r="AJ1463" t="str">
            <v/>
          </cell>
          <cell r="AK1463" t="str">
            <v/>
          </cell>
          <cell r="AL1463" t="str">
            <v/>
          </cell>
          <cell r="AM1463">
            <v>9</v>
          </cell>
          <cell r="AN1463">
            <v>5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>
            <v>516</v>
          </cell>
        </row>
        <row r="1464">
          <cell r="A1464" t="str">
            <v>2_2_3_Hell</v>
          </cell>
          <cell r="B1464">
            <v>2</v>
          </cell>
          <cell r="C1464">
            <v>2</v>
          </cell>
          <cell r="D1464">
            <v>3</v>
          </cell>
          <cell r="E1464">
            <v>24.96</v>
          </cell>
          <cell r="F1464" t="str">
            <v>Hell</v>
          </cell>
          <cell r="G1464" t="str">
            <v>标准关</v>
          </cell>
          <cell r="H1464">
            <v>1</v>
          </cell>
          <cell r="I1464">
            <v>401.2091999999999</v>
          </cell>
          <cell r="J1464">
            <v>1.7920000000000003</v>
          </cell>
          <cell r="K1464">
            <v>0.71156249999999999</v>
          </cell>
          <cell r="L1464">
            <v>564</v>
          </cell>
          <cell r="M1464">
            <v>180</v>
          </cell>
          <cell r="N1464">
            <v>80</v>
          </cell>
          <cell r="O1464" t="str">
            <v>蜜蜂1</v>
          </cell>
          <cell r="P1464" t="str">
            <v>龙1</v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>
            <v>8</v>
          </cell>
          <cell r="V1464">
            <v>8</v>
          </cell>
          <cell r="W1464" t="str">
            <v>0</v>
          </cell>
          <cell r="X1464" t="str">
            <v>0</v>
          </cell>
          <cell r="Y1464" t="str">
            <v>0</v>
          </cell>
          <cell r="Z1464" t="str">
            <v>0</v>
          </cell>
          <cell r="AA1464">
            <v>564</v>
          </cell>
          <cell r="AB1464">
            <v>564</v>
          </cell>
          <cell r="AC1464" t="str">
            <v/>
          </cell>
          <cell r="AD1464" t="str">
            <v/>
          </cell>
          <cell r="AE1464" t="str">
            <v/>
          </cell>
          <cell r="AF1464" t="str">
            <v/>
          </cell>
          <cell r="AG1464">
            <v>1.7920000000000003</v>
          </cell>
          <cell r="AH1464">
            <v>1.7920000000000003</v>
          </cell>
          <cell r="AI1464" t="str">
            <v/>
          </cell>
          <cell r="AJ1464" t="str">
            <v/>
          </cell>
          <cell r="AK1464" t="str">
            <v/>
          </cell>
          <cell r="AL1464" t="str">
            <v/>
          </cell>
          <cell r="AM1464">
            <v>5</v>
          </cell>
          <cell r="AN1464">
            <v>5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>
            <v>732</v>
          </cell>
        </row>
        <row r="1465">
          <cell r="A1465" t="str">
            <v>2_2_4_Hell</v>
          </cell>
          <cell r="B1465">
            <v>2</v>
          </cell>
          <cell r="C1465">
            <v>2</v>
          </cell>
          <cell r="D1465">
            <v>4</v>
          </cell>
          <cell r="E1465">
            <v>27.040000000000003</v>
          </cell>
          <cell r="F1465" t="str">
            <v>Hell</v>
          </cell>
          <cell r="G1465" t="str">
            <v>标准关</v>
          </cell>
          <cell r="H1465">
            <v>1</v>
          </cell>
          <cell r="I1465">
            <v>601.08299999999986</v>
          </cell>
          <cell r="J1465">
            <v>1.7920000000000003</v>
          </cell>
          <cell r="K1465">
            <v>0.83015624999999993</v>
          </cell>
          <cell r="L1465">
            <v>724</v>
          </cell>
          <cell r="M1465">
            <v>180</v>
          </cell>
          <cell r="N1465">
            <v>80</v>
          </cell>
          <cell r="O1465" t="str">
            <v>蜜蜂1</v>
          </cell>
          <cell r="P1465" t="str">
            <v>龙1</v>
          </cell>
          <cell r="Q1465" t="str">
            <v>麻痹蝎1</v>
          </cell>
          <cell r="R1465" t="str">
            <v/>
          </cell>
          <cell r="S1465" t="str">
            <v/>
          </cell>
          <cell r="T1465" t="str">
            <v/>
          </cell>
          <cell r="U1465">
            <v>8</v>
          </cell>
          <cell r="V1465">
            <v>8</v>
          </cell>
          <cell r="W1465">
            <v>4</v>
          </cell>
          <cell r="X1465" t="str">
            <v>0</v>
          </cell>
          <cell r="Y1465" t="str">
            <v>0</v>
          </cell>
          <cell r="Z1465" t="str">
            <v>0</v>
          </cell>
          <cell r="AA1465">
            <v>724</v>
          </cell>
          <cell r="AB1465">
            <v>724</v>
          </cell>
          <cell r="AC1465">
            <v>724</v>
          </cell>
          <cell r="AD1465" t="str">
            <v/>
          </cell>
          <cell r="AE1465" t="str">
            <v/>
          </cell>
          <cell r="AF1465" t="str">
            <v/>
          </cell>
          <cell r="AG1465">
            <v>1.7920000000000003</v>
          </cell>
          <cell r="AH1465">
            <v>1.7920000000000003</v>
          </cell>
          <cell r="AI1465">
            <v>1.7920000000000003</v>
          </cell>
          <cell r="AJ1465" t="str">
            <v/>
          </cell>
          <cell r="AK1465" t="str">
            <v/>
          </cell>
          <cell r="AL1465" t="str">
            <v/>
          </cell>
          <cell r="AM1465">
            <v>4</v>
          </cell>
          <cell r="AN1465">
            <v>4</v>
          </cell>
          <cell r="AO1465">
            <v>4</v>
          </cell>
          <cell r="AP1465" t="str">
            <v/>
          </cell>
          <cell r="AQ1465" t="str">
            <v/>
          </cell>
          <cell r="AR1465" t="str">
            <v/>
          </cell>
          <cell r="AS1465">
            <v>940</v>
          </cell>
        </row>
        <row r="1466">
          <cell r="A1466" t="str">
            <v>2_2_5_Hell</v>
          </cell>
          <cell r="B1466">
            <v>2</v>
          </cell>
          <cell r="C1466">
            <v>2</v>
          </cell>
          <cell r="D1466">
            <v>5</v>
          </cell>
          <cell r="E1466">
            <v>29.119999999999997</v>
          </cell>
          <cell r="F1466" t="str">
            <v>Hell</v>
          </cell>
          <cell r="G1466" t="str">
            <v>标准关</v>
          </cell>
          <cell r="H1466">
            <v>1</v>
          </cell>
          <cell r="I1466">
            <v>818.49599999999998</v>
          </cell>
          <cell r="J1466">
            <v>1.7920000000000003</v>
          </cell>
          <cell r="K1466">
            <v>0.94874999999999998</v>
          </cell>
          <cell r="L1466">
            <v>863</v>
          </cell>
          <cell r="M1466">
            <v>180</v>
          </cell>
          <cell r="N1466">
            <v>80</v>
          </cell>
          <cell r="O1466" t="str">
            <v>龙1</v>
          </cell>
          <cell r="P1466" t="str">
            <v>麻痹蝎1</v>
          </cell>
          <cell r="Q1466" t="str">
            <v>蛋2</v>
          </cell>
          <cell r="R1466" t="str">
            <v/>
          </cell>
          <cell r="S1466" t="str">
            <v/>
          </cell>
          <cell r="T1466" t="str">
            <v/>
          </cell>
          <cell r="U1466">
            <v>11</v>
          </cell>
          <cell r="V1466">
            <v>11</v>
          </cell>
          <cell r="W1466">
            <v>5</v>
          </cell>
          <cell r="X1466" t="str">
            <v>0</v>
          </cell>
          <cell r="Y1466" t="str">
            <v>0</v>
          </cell>
          <cell r="Z1466" t="str">
            <v>0</v>
          </cell>
          <cell r="AA1466">
            <v>555</v>
          </cell>
          <cell r="AB1466">
            <v>555</v>
          </cell>
          <cell r="AC1466">
            <v>2219</v>
          </cell>
          <cell r="AD1466" t="str">
            <v/>
          </cell>
          <cell r="AE1466" t="str">
            <v/>
          </cell>
          <cell r="AF1466" t="str">
            <v/>
          </cell>
          <cell r="AG1466">
            <v>1.7920000000000003</v>
          </cell>
          <cell r="AH1466">
            <v>1.7920000000000003</v>
          </cell>
          <cell r="AI1466">
            <v>1.7920000000000003</v>
          </cell>
          <cell r="AJ1466" t="str">
            <v/>
          </cell>
          <cell r="AK1466" t="str">
            <v/>
          </cell>
          <cell r="AL1466" t="str">
            <v/>
          </cell>
          <cell r="AM1466">
            <v>3</v>
          </cell>
          <cell r="AN1466">
            <v>3</v>
          </cell>
          <cell r="AO1466">
            <v>5</v>
          </cell>
          <cell r="AP1466" t="str">
            <v/>
          </cell>
          <cell r="AQ1466" t="str">
            <v/>
          </cell>
          <cell r="AR1466" t="str">
            <v/>
          </cell>
          <cell r="AS1466">
            <v>1120</v>
          </cell>
        </row>
        <row r="1467">
          <cell r="A1467" t="str">
            <v>2_2_6_Hell</v>
          </cell>
          <cell r="B1467">
            <v>2</v>
          </cell>
          <cell r="C1467">
            <v>2</v>
          </cell>
          <cell r="D1467">
            <v>6</v>
          </cell>
          <cell r="E1467">
            <v>31.200000000000003</v>
          </cell>
          <cell r="F1467" t="str">
            <v>Hell</v>
          </cell>
          <cell r="G1467" t="str">
            <v>标准关</v>
          </cell>
          <cell r="H1467">
            <v>1</v>
          </cell>
          <cell r="I1467">
            <v>1068.7950000000001</v>
          </cell>
          <cell r="J1467">
            <v>1.7920000000000003</v>
          </cell>
          <cell r="K1467">
            <v>1.06734375</v>
          </cell>
          <cell r="L1467">
            <v>1001</v>
          </cell>
          <cell r="M1467">
            <v>180</v>
          </cell>
          <cell r="N1467">
            <v>80</v>
          </cell>
          <cell r="O1467" t="str">
            <v>蜜蜂1</v>
          </cell>
          <cell r="P1467" t="str">
            <v>龙1</v>
          </cell>
          <cell r="Q1467" t="str">
            <v>麻痹蝎1</v>
          </cell>
          <cell r="R1467" t="str">
            <v>蛋2</v>
          </cell>
          <cell r="S1467" t="str">
            <v/>
          </cell>
          <cell r="T1467" t="str">
            <v/>
          </cell>
          <cell r="U1467">
            <v>6</v>
          </cell>
          <cell r="V1467">
            <v>6</v>
          </cell>
          <cell r="W1467">
            <v>6</v>
          </cell>
          <cell r="X1467">
            <v>13</v>
          </cell>
          <cell r="Y1467" t="str">
            <v>0</v>
          </cell>
          <cell r="Z1467" t="str">
            <v>0</v>
          </cell>
          <cell r="AA1467">
            <v>443</v>
          </cell>
          <cell r="AB1467">
            <v>443</v>
          </cell>
          <cell r="AC1467">
            <v>443</v>
          </cell>
          <cell r="AD1467">
            <v>1773</v>
          </cell>
          <cell r="AE1467" t="str">
            <v/>
          </cell>
          <cell r="AF1467" t="str">
            <v/>
          </cell>
          <cell r="AG1467">
            <v>1.7920000000000003</v>
          </cell>
          <cell r="AH1467">
            <v>1.7920000000000003</v>
          </cell>
          <cell r="AI1467">
            <v>1.7920000000000003</v>
          </cell>
          <cell r="AJ1467">
            <v>1.7920000000000003</v>
          </cell>
          <cell r="AK1467" t="str">
            <v/>
          </cell>
          <cell r="AL1467" t="str">
            <v/>
          </cell>
          <cell r="AM1467">
            <v>2</v>
          </cell>
          <cell r="AN1467">
            <v>2</v>
          </cell>
          <cell r="AO1467">
            <v>2</v>
          </cell>
          <cell r="AP1467">
            <v>4</v>
          </cell>
          <cell r="AQ1467" t="str">
            <v/>
          </cell>
          <cell r="AR1467" t="str">
            <v/>
          </cell>
          <cell r="AS1467">
            <v>1300</v>
          </cell>
        </row>
        <row r="1468">
          <cell r="A1468" t="str">
            <v>2_2_7_Hell</v>
          </cell>
          <cell r="B1468">
            <v>2</v>
          </cell>
          <cell r="C1468">
            <v>2</v>
          </cell>
          <cell r="D1468">
            <v>7</v>
          </cell>
          <cell r="E1468">
            <v>33.28</v>
          </cell>
          <cell r="F1468" t="str">
            <v>Hell</v>
          </cell>
          <cell r="G1468" t="str">
            <v>标准关</v>
          </cell>
          <cell r="H1468">
            <v>1</v>
          </cell>
          <cell r="I1468">
            <v>1351.9799999999998</v>
          </cell>
          <cell r="J1468">
            <v>1.7920000000000003</v>
          </cell>
          <cell r="K1468">
            <v>1.1859375000000001</v>
          </cell>
          <cell r="L1468">
            <v>1140</v>
          </cell>
          <cell r="M1468">
            <v>180</v>
          </cell>
          <cell r="N1468">
            <v>80</v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>0</v>
          </cell>
          <cell r="V1468" t="str">
            <v>0</v>
          </cell>
          <cell r="W1468" t="str">
            <v>0</v>
          </cell>
          <cell r="X1468" t="str">
            <v>0</v>
          </cell>
          <cell r="Y1468" t="str">
            <v>0</v>
          </cell>
          <cell r="Z1468" t="str">
            <v>0</v>
          </cell>
          <cell r="AA1468" t="str">
            <v/>
          </cell>
          <cell r="AB1468" t="str">
            <v/>
          </cell>
          <cell r="AC1468" t="str">
            <v/>
          </cell>
          <cell r="AD1468" t="str">
            <v/>
          </cell>
          <cell r="AE1468" t="str">
            <v/>
          </cell>
          <cell r="AF1468" t="str">
            <v/>
          </cell>
          <cell r="AG1468" t="str">
            <v/>
          </cell>
          <cell r="AH1468" t="str">
            <v/>
          </cell>
          <cell r="AI1468" t="str">
            <v/>
          </cell>
          <cell r="AJ1468" t="str">
            <v/>
          </cell>
          <cell r="AK1468" t="str">
            <v/>
          </cell>
          <cell r="AL1468" t="str">
            <v/>
          </cell>
          <cell r="AM1468" t="str">
            <v/>
          </cell>
          <cell r="AN1468" t="str">
            <v/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>
            <v>1480</v>
          </cell>
        </row>
        <row r="1469">
          <cell r="A1469" t="str">
            <v>2_2_8_Hell</v>
          </cell>
          <cell r="B1469">
            <v>2</v>
          </cell>
          <cell r="C1469">
            <v>2</v>
          </cell>
          <cell r="D1469">
            <v>8</v>
          </cell>
          <cell r="E1469">
            <v>35.36</v>
          </cell>
          <cell r="F1469" t="str">
            <v>Hell</v>
          </cell>
          <cell r="G1469" t="str">
            <v>标准关</v>
          </cell>
          <cell r="H1469">
            <v>1</v>
          </cell>
          <cell r="I1469">
            <v>1668.0509999999999</v>
          </cell>
          <cell r="J1469">
            <v>1.7920000000000003</v>
          </cell>
          <cell r="K1469">
            <v>1.3045312499999999</v>
          </cell>
          <cell r="L1469">
            <v>1279</v>
          </cell>
          <cell r="M1469">
            <v>180</v>
          </cell>
          <cell r="N1469">
            <v>80</v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>0</v>
          </cell>
          <cell r="V1469" t="str">
            <v>0</v>
          </cell>
          <cell r="W1469" t="str">
            <v>0</v>
          </cell>
          <cell r="X1469" t="str">
            <v>0</v>
          </cell>
          <cell r="Y1469" t="str">
            <v>0</v>
          </cell>
          <cell r="Z1469" t="str">
            <v>0</v>
          </cell>
          <cell r="AA1469" t="str">
            <v/>
          </cell>
          <cell r="AB1469" t="str">
            <v/>
          </cell>
          <cell r="AC1469" t="str">
            <v/>
          </cell>
          <cell r="AD1469" t="str">
            <v/>
          </cell>
          <cell r="AE1469" t="str">
            <v/>
          </cell>
          <cell r="AF1469" t="str">
            <v/>
          </cell>
          <cell r="AG1469" t="str">
            <v/>
          </cell>
          <cell r="AH1469" t="str">
            <v/>
          </cell>
          <cell r="AI1469" t="str">
            <v/>
          </cell>
          <cell r="AJ1469" t="str">
            <v/>
          </cell>
          <cell r="AK1469" t="str">
            <v/>
          </cell>
          <cell r="AL1469" t="str">
            <v/>
          </cell>
          <cell r="AM1469" t="str">
            <v/>
          </cell>
          <cell r="AN1469" t="str">
            <v/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>
            <v>1660</v>
          </cell>
        </row>
        <row r="1470">
          <cell r="A1470" t="str">
            <v>2_2_9_Hell</v>
          </cell>
          <cell r="B1470">
            <v>2</v>
          </cell>
          <cell r="C1470">
            <v>2</v>
          </cell>
          <cell r="D1470">
            <v>9</v>
          </cell>
          <cell r="E1470">
            <v>37.440000000000005</v>
          </cell>
          <cell r="F1470" t="str">
            <v>Hell</v>
          </cell>
          <cell r="G1470" t="str">
            <v>标准关</v>
          </cell>
          <cell r="H1470">
            <v>1</v>
          </cell>
          <cell r="I1470">
            <v>2017.008</v>
          </cell>
          <cell r="J1470">
            <v>1.7920000000000003</v>
          </cell>
          <cell r="K1470">
            <v>1.423125</v>
          </cell>
          <cell r="L1470">
            <v>1417</v>
          </cell>
          <cell r="M1470">
            <v>180</v>
          </cell>
          <cell r="N1470">
            <v>80</v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>0</v>
          </cell>
          <cell r="V1470" t="str">
            <v>0</v>
          </cell>
          <cell r="W1470" t="str">
            <v>0</v>
          </cell>
          <cell r="X1470" t="str">
            <v>0</v>
          </cell>
          <cell r="Y1470" t="str">
            <v>0</v>
          </cell>
          <cell r="Z1470" t="str">
            <v>0</v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 t="str">
            <v/>
          </cell>
          <cell r="AF1470" t="str">
            <v/>
          </cell>
          <cell r="AG1470" t="str">
            <v/>
          </cell>
          <cell r="AH1470" t="str">
            <v/>
          </cell>
          <cell r="AI1470" t="str">
            <v/>
          </cell>
          <cell r="AJ1470" t="str">
            <v/>
          </cell>
          <cell r="AK1470" t="str">
            <v/>
          </cell>
          <cell r="AL1470" t="str">
            <v/>
          </cell>
          <cell r="AM1470" t="str">
            <v/>
          </cell>
          <cell r="AN1470" t="str">
            <v/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>
            <v>1840</v>
          </cell>
        </row>
        <row r="1471">
          <cell r="A1471" t="str">
            <v>2_2_10_Hell</v>
          </cell>
          <cell r="B1471">
            <v>2</v>
          </cell>
          <cell r="C1471">
            <v>2</v>
          </cell>
          <cell r="D1471">
            <v>10</v>
          </cell>
          <cell r="E1471">
            <v>39.519999999999996</v>
          </cell>
          <cell r="F1471" t="str">
            <v>Hell</v>
          </cell>
          <cell r="G1471" t="str">
            <v>标准关</v>
          </cell>
          <cell r="H1471">
            <v>1</v>
          </cell>
          <cell r="I1471">
            <v>2398.8509999999997</v>
          </cell>
          <cell r="J1471">
            <v>1.7920000000000003</v>
          </cell>
          <cell r="K1471">
            <v>1.54171875</v>
          </cell>
          <cell r="L1471">
            <v>1556</v>
          </cell>
          <cell r="M1471">
            <v>180</v>
          </cell>
          <cell r="N1471">
            <v>80</v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>0</v>
          </cell>
          <cell r="V1471" t="str">
            <v>0</v>
          </cell>
          <cell r="W1471" t="str">
            <v>0</v>
          </cell>
          <cell r="X1471" t="str">
            <v>0</v>
          </cell>
          <cell r="Y1471" t="str">
            <v>0</v>
          </cell>
          <cell r="Z1471" t="str">
            <v>0</v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 t="str">
            <v/>
          </cell>
          <cell r="AF1471" t="str">
            <v/>
          </cell>
          <cell r="AG1471" t="str">
            <v/>
          </cell>
          <cell r="AH1471" t="str">
            <v/>
          </cell>
          <cell r="AI1471" t="str">
            <v/>
          </cell>
          <cell r="AJ1471" t="str">
            <v/>
          </cell>
          <cell r="AK1471" t="str">
            <v/>
          </cell>
          <cell r="AL1471" t="str">
            <v/>
          </cell>
          <cell r="AM1471" t="str">
            <v/>
          </cell>
          <cell r="AN1471" t="str">
            <v/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>
            <v>2020</v>
          </cell>
        </row>
        <row r="1472">
          <cell r="A1472" t="str">
            <v>2_3_1_Hell</v>
          </cell>
          <cell r="B1472">
            <v>2</v>
          </cell>
          <cell r="C1472">
            <v>3</v>
          </cell>
          <cell r="D1472">
            <v>1</v>
          </cell>
          <cell r="E1472">
            <v>21.8</v>
          </cell>
          <cell r="F1472" t="str">
            <v>Hell</v>
          </cell>
          <cell r="G1472" t="str">
            <v>标准关</v>
          </cell>
          <cell r="H1472">
            <v>1</v>
          </cell>
          <cell r="I1472">
            <v>128.52000000000001</v>
          </cell>
          <cell r="J1472">
            <v>2.032</v>
          </cell>
          <cell r="K1472">
            <v>0.52828125000000004</v>
          </cell>
          <cell r="L1472">
            <v>243</v>
          </cell>
          <cell r="M1472">
            <v>180</v>
          </cell>
          <cell r="N1472">
            <v>80</v>
          </cell>
          <cell r="O1472" t="str">
            <v>石像2</v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>
            <v>11</v>
          </cell>
          <cell r="V1472" t="str">
            <v>0</v>
          </cell>
          <cell r="W1472" t="str">
            <v>0</v>
          </cell>
          <cell r="X1472" t="str">
            <v>0</v>
          </cell>
          <cell r="Y1472" t="str">
            <v>0</v>
          </cell>
          <cell r="Z1472" t="str">
            <v>0</v>
          </cell>
          <cell r="AA1472">
            <v>243</v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/>
          </cell>
          <cell r="AG1472">
            <v>2.032</v>
          </cell>
          <cell r="AH1472" t="str">
            <v/>
          </cell>
          <cell r="AI1472" t="str">
            <v/>
          </cell>
          <cell r="AJ1472" t="str">
            <v/>
          </cell>
          <cell r="AK1472" t="str">
            <v/>
          </cell>
          <cell r="AL1472" t="str">
            <v/>
          </cell>
          <cell r="AM1472">
            <v>7</v>
          </cell>
          <cell r="AN1472" t="str">
            <v/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>
            <v>300</v>
          </cell>
        </row>
        <row r="1473">
          <cell r="A1473" t="str">
            <v>2_3_2_Hell</v>
          </cell>
          <cell r="B1473">
            <v>2</v>
          </cell>
          <cell r="C1473">
            <v>3</v>
          </cell>
          <cell r="D1473">
            <v>2</v>
          </cell>
          <cell r="E1473">
            <v>23.980000000000004</v>
          </cell>
          <cell r="F1473" t="str">
            <v>Hell</v>
          </cell>
          <cell r="G1473" t="str">
            <v>标准关</v>
          </cell>
          <cell r="H1473">
            <v>1</v>
          </cell>
          <cell r="I1473">
            <v>276.31800000000004</v>
          </cell>
          <cell r="J1473">
            <v>2.032</v>
          </cell>
          <cell r="K1473">
            <v>0.66035156250000004</v>
          </cell>
          <cell r="L1473">
            <v>418</v>
          </cell>
          <cell r="M1473">
            <v>180</v>
          </cell>
          <cell r="N1473">
            <v>80</v>
          </cell>
          <cell r="O1473" t="str">
            <v>石像2</v>
          </cell>
          <cell r="P1473" t="str">
            <v>龙1</v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>
            <v>5</v>
          </cell>
          <cell r="V1473">
            <v>10</v>
          </cell>
          <cell r="W1473" t="str">
            <v>0</v>
          </cell>
          <cell r="X1473" t="str">
            <v>0</v>
          </cell>
          <cell r="Y1473" t="str">
            <v>0</v>
          </cell>
          <cell r="Z1473" t="str">
            <v>0</v>
          </cell>
          <cell r="AA1473">
            <v>836</v>
          </cell>
          <cell r="AB1473">
            <v>209</v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/>
          </cell>
          <cell r="AG1473">
            <v>2.032</v>
          </cell>
          <cell r="AH1473">
            <v>2.032</v>
          </cell>
          <cell r="AI1473" t="str">
            <v/>
          </cell>
          <cell r="AJ1473" t="str">
            <v/>
          </cell>
          <cell r="AK1473" t="str">
            <v/>
          </cell>
          <cell r="AL1473" t="str">
            <v/>
          </cell>
          <cell r="AM1473">
            <v>8</v>
          </cell>
          <cell r="AN1473">
            <v>4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>
            <v>516</v>
          </cell>
        </row>
        <row r="1474">
          <cell r="A1474" t="str">
            <v>2_3_3_Hell</v>
          </cell>
          <cell r="B1474">
            <v>2</v>
          </cell>
          <cell r="C1474">
            <v>3</v>
          </cell>
          <cell r="D1474">
            <v>3</v>
          </cell>
          <cell r="E1474">
            <v>26.16</v>
          </cell>
          <cell r="F1474" t="str">
            <v>Hell</v>
          </cell>
          <cell r="G1474" t="str">
            <v>标准关</v>
          </cell>
          <cell r="H1474">
            <v>1</v>
          </cell>
          <cell r="I1474">
            <v>470.38319999999999</v>
          </cell>
          <cell r="J1474">
            <v>2.032</v>
          </cell>
          <cell r="K1474">
            <v>0.79242187500000005</v>
          </cell>
          <cell r="L1474">
            <v>594</v>
          </cell>
          <cell r="M1474">
            <v>180</v>
          </cell>
          <cell r="N1474">
            <v>80</v>
          </cell>
          <cell r="O1474" t="str">
            <v>龙1</v>
          </cell>
          <cell r="P1474" t="str">
            <v>麻痹蝎1</v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>
            <v>10</v>
          </cell>
          <cell r="V1474">
            <v>10</v>
          </cell>
          <cell r="W1474" t="str">
            <v>0</v>
          </cell>
          <cell r="X1474" t="str">
            <v>0</v>
          </cell>
          <cell r="Y1474" t="str">
            <v>0</v>
          </cell>
          <cell r="Z1474" t="str">
            <v>0</v>
          </cell>
          <cell r="AA1474">
            <v>594</v>
          </cell>
          <cell r="AB1474">
            <v>594</v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/>
          </cell>
          <cell r="AG1474">
            <v>2.032</v>
          </cell>
          <cell r="AH1474">
            <v>2.032</v>
          </cell>
          <cell r="AI1474" t="str">
            <v/>
          </cell>
          <cell r="AJ1474" t="str">
            <v/>
          </cell>
          <cell r="AK1474" t="str">
            <v/>
          </cell>
          <cell r="AL1474" t="str">
            <v/>
          </cell>
          <cell r="AM1474">
            <v>4</v>
          </cell>
          <cell r="AN1474">
            <v>4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>
            <v>732</v>
          </cell>
        </row>
        <row r="1475">
          <cell r="A1475" t="str">
            <v>2_3_4_Hell</v>
          </cell>
          <cell r="B1475">
            <v>2</v>
          </cell>
          <cell r="C1475">
            <v>3</v>
          </cell>
          <cell r="D1475">
            <v>4</v>
          </cell>
          <cell r="E1475">
            <v>28.340000000000003</v>
          </cell>
          <cell r="F1475" t="str">
            <v>Hell</v>
          </cell>
          <cell r="G1475" t="str">
            <v>标准关</v>
          </cell>
          <cell r="H1475">
            <v>1</v>
          </cell>
          <cell r="I1475">
            <v>704.71799999999996</v>
          </cell>
          <cell r="J1475">
            <v>2.032</v>
          </cell>
          <cell r="K1475">
            <v>0.92449218750000006</v>
          </cell>
          <cell r="L1475">
            <v>762</v>
          </cell>
          <cell r="M1475">
            <v>180</v>
          </cell>
          <cell r="N1475">
            <v>80</v>
          </cell>
          <cell r="O1475" t="str">
            <v>龙1</v>
          </cell>
          <cell r="P1475" t="str">
            <v>麻痹蝎1</v>
          </cell>
          <cell r="Q1475" t="str">
            <v>蛋2</v>
          </cell>
          <cell r="R1475" t="str">
            <v/>
          </cell>
          <cell r="S1475" t="str">
            <v/>
          </cell>
          <cell r="T1475" t="str">
            <v/>
          </cell>
          <cell r="U1475">
            <v>10</v>
          </cell>
          <cell r="V1475">
            <v>10</v>
          </cell>
          <cell r="W1475">
            <v>5</v>
          </cell>
          <cell r="X1475" t="str">
            <v>0</v>
          </cell>
          <cell r="Y1475" t="str">
            <v>0</v>
          </cell>
          <cell r="Z1475" t="str">
            <v>0</v>
          </cell>
          <cell r="AA1475">
            <v>476</v>
          </cell>
          <cell r="AB1475">
            <v>476</v>
          </cell>
          <cell r="AC1475">
            <v>1905</v>
          </cell>
          <cell r="AD1475" t="str">
            <v/>
          </cell>
          <cell r="AE1475" t="str">
            <v/>
          </cell>
          <cell r="AF1475" t="str">
            <v/>
          </cell>
          <cell r="AG1475">
            <v>2.032</v>
          </cell>
          <cell r="AH1475">
            <v>2.032</v>
          </cell>
          <cell r="AI1475">
            <v>2.032</v>
          </cell>
          <cell r="AJ1475" t="str">
            <v/>
          </cell>
          <cell r="AK1475" t="str">
            <v/>
          </cell>
          <cell r="AL1475" t="str">
            <v/>
          </cell>
          <cell r="AM1475">
            <v>3</v>
          </cell>
          <cell r="AN1475">
            <v>3</v>
          </cell>
          <cell r="AO1475">
            <v>5</v>
          </cell>
          <cell r="AP1475" t="str">
            <v/>
          </cell>
          <cell r="AQ1475" t="str">
            <v/>
          </cell>
          <cell r="AR1475" t="str">
            <v/>
          </cell>
          <cell r="AS1475">
            <v>940</v>
          </cell>
        </row>
        <row r="1476">
          <cell r="A1476" t="str">
            <v>2_3_5_Hell</v>
          </cell>
          <cell r="B1476">
            <v>2</v>
          </cell>
          <cell r="C1476">
            <v>3</v>
          </cell>
          <cell r="D1476">
            <v>5</v>
          </cell>
          <cell r="E1476">
            <v>30.52</v>
          </cell>
          <cell r="F1476" t="str">
            <v>Hell</v>
          </cell>
          <cell r="G1476" t="str">
            <v>标准关</v>
          </cell>
          <cell r="H1476">
            <v>1</v>
          </cell>
          <cell r="I1476">
            <v>959.6160000000001</v>
          </cell>
          <cell r="J1476">
            <v>2.032</v>
          </cell>
          <cell r="K1476">
            <v>1.0565625000000001</v>
          </cell>
          <cell r="L1476">
            <v>908</v>
          </cell>
          <cell r="M1476">
            <v>180</v>
          </cell>
          <cell r="N1476">
            <v>80</v>
          </cell>
          <cell r="O1476" t="str">
            <v>麻痹蝎1</v>
          </cell>
          <cell r="P1476" t="str">
            <v>蛋2</v>
          </cell>
          <cell r="Q1476" t="str">
            <v>石像2</v>
          </cell>
          <cell r="R1476" t="str">
            <v/>
          </cell>
          <cell r="S1476" t="str">
            <v/>
          </cell>
          <cell r="T1476" t="str">
            <v/>
          </cell>
          <cell r="U1476">
            <v>12</v>
          </cell>
          <cell r="V1476">
            <v>12</v>
          </cell>
          <cell r="W1476">
            <v>6</v>
          </cell>
          <cell r="X1476" t="str">
            <v>0</v>
          </cell>
          <cell r="Y1476" t="str">
            <v>0</v>
          </cell>
          <cell r="Z1476" t="str">
            <v>0</v>
          </cell>
          <cell r="AA1476">
            <v>324</v>
          </cell>
          <cell r="AB1476">
            <v>1297</v>
          </cell>
          <cell r="AC1476">
            <v>1297</v>
          </cell>
          <cell r="AD1476" t="str">
            <v/>
          </cell>
          <cell r="AE1476" t="str">
            <v/>
          </cell>
          <cell r="AF1476" t="str">
            <v/>
          </cell>
          <cell r="AG1476">
            <v>2.032</v>
          </cell>
          <cell r="AH1476">
            <v>2.032</v>
          </cell>
          <cell r="AI1476">
            <v>2.032</v>
          </cell>
          <cell r="AJ1476" t="str">
            <v/>
          </cell>
          <cell r="AK1476" t="str">
            <v/>
          </cell>
          <cell r="AL1476" t="str">
            <v/>
          </cell>
          <cell r="AM1476">
            <v>2</v>
          </cell>
          <cell r="AN1476">
            <v>3</v>
          </cell>
          <cell r="AO1476">
            <v>3</v>
          </cell>
          <cell r="AP1476" t="str">
            <v/>
          </cell>
          <cell r="AQ1476" t="str">
            <v/>
          </cell>
          <cell r="AR1476" t="str">
            <v/>
          </cell>
          <cell r="AS1476">
            <v>1120</v>
          </cell>
        </row>
        <row r="1477">
          <cell r="A1477" t="str">
            <v>2_3_6_Hell</v>
          </cell>
          <cell r="B1477">
            <v>2</v>
          </cell>
          <cell r="C1477">
            <v>3</v>
          </cell>
          <cell r="D1477">
            <v>6</v>
          </cell>
          <cell r="E1477">
            <v>32.700000000000003</v>
          </cell>
          <cell r="F1477" t="str">
            <v>Hell</v>
          </cell>
          <cell r="G1477" t="str">
            <v>标准关</v>
          </cell>
          <cell r="H1477">
            <v>1</v>
          </cell>
          <cell r="I1477">
            <v>1253.0700000000002</v>
          </cell>
          <cell r="J1477">
            <v>2.032</v>
          </cell>
          <cell r="K1477">
            <v>1.1886328125000001</v>
          </cell>
          <cell r="L1477">
            <v>1054</v>
          </cell>
          <cell r="M1477">
            <v>180</v>
          </cell>
          <cell r="N1477">
            <v>80</v>
          </cell>
          <cell r="O1477" t="str">
            <v>龙1</v>
          </cell>
          <cell r="P1477" t="str">
            <v>麻痹蝎1</v>
          </cell>
          <cell r="Q1477" t="str">
            <v>蛋2</v>
          </cell>
          <cell r="R1477" t="str">
            <v>石像2</v>
          </cell>
          <cell r="S1477" t="str">
            <v/>
          </cell>
          <cell r="T1477" t="str">
            <v/>
          </cell>
          <cell r="U1477">
            <v>7</v>
          </cell>
          <cell r="V1477">
            <v>7</v>
          </cell>
          <cell r="W1477">
            <v>7</v>
          </cell>
          <cell r="X1477">
            <v>15</v>
          </cell>
          <cell r="Y1477" t="str">
            <v>0</v>
          </cell>
          <cell r="Z1477" t="str">
            <v>0</v>
          </cell>
          <cell r="AA1477">
            <v>372</v>
          </cell>
          <cell r="AB1477">
            <v>372</v>
          </cell>
          <cell r="AC1477">
            <v>1488</v>
          </cell>
          <cell r="AD1477">
            <v>1488</v>
          </cell>
          <cell r="AE1477" t="str">
            <v/>
          </cell>
          <cell r="AF1477" t="str">
            <v/>
          </cell>
          <cell r="AG1477">
            <v>2.032</v>
          </cell>
          <cell r="AH1477">
            <v>2.032</v>
          </cell>
          <cell r="AI1477">
            <v>2.032</v>
          </cell>
          <cell r="AJ1477">
            <v>2.032</v>
          </cell>
          <cell r="AK1477" t="str">
            <v/>
          </cell>
          <cell r="AL1477" t="str">
            <v/>
          </cell>
          <cell r="AM1477">
            <v>1</v>
          </cell>
          <cell r="AN1477">
            <v>1</v>
          </cell>
          <cell r="AO1477">
            <v>3</v>
          </cell>
          <cell r="AP1477">
            <v>3</v>
          </cell>
          <cell r="AQ1477" t="str">
            <v/>
          </cell>
          <cell r="AR1477" t="str">
            <v/>
          </cell>
          <cell r="AS1477">
            <v>1300</v>
          </cell>
        </row>
        <row r="1478">
          <cell r="A1478" t="str">
            <v>2_3_7_Hell</v>
          </cell>
          <cell r="B1478">
            <v>2</v>
          </cell>
          <cell r="C1478">
            <v>3</v>
          </cell>
          <cell r="D1478">
            <v>7</v>
          </cell>
          <cell r="E1478">
            <v>34.880000000000003</v>
          </cell>
          <cell r="F1478" t="str">
            <v>Hell</v>
          </cell>
          <cell r="G1478" t="str">
            <v>标准关</v>
          </cell>
          <cell r="H1478">
            <v>1</v>
          </cell>
          <cell r="I1478">
            <v>1585.0800000000002</v>
          </cell>
          <cell r="J1478">
            <v>2.032</v>
          </cell>
          <cell r="K1478">
            <v>1.3207031250000001</v>
          </cell>
          <cell r="L1478">
            <v>1200</v>
          </cell>
          <cell r="M1478">
            <v>180</v>
          </cell>
          <cell r="N1478">
            <v>80</v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>0</v>
          </cell>
          <cell r="V1478" t="str">
            <v>0</v>
          </cell>
          <cell r="W1478" t="str">
            <v>0</v>
          </cell>
          <cell r="X1478" t="str">
            <v>0</v>
          </cell>
          <cell r="Y1478" t="str">
            <v>0</v>
          </cell>
          <cell r="Z1478" t="str">
            <v>0</v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/>
          </cell>
          <cell r="AG1478" t="str">
            <v/>
          </cell>
          <cell r="AH1478" t="str">
            <v/>
          </cell>
          <cell r="AI1478" t="str">
            <v/>
          </cell>
          <cell r="AJ1478" t="str">
            <v/>
          </cell>
          <cell r="AK1478" t="str">
            <v/>
          </cell>
          <cell r="AL1478" t="str">
            <v/>
          </cell>
          <cell r="AM1478" t="str">
            <v/>
          </cell>
          <cell r="AN1478" t="str">
            <v/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>
            <v>1480</v>
          </cell>
        </row>
        <row r="1479">
          <cell r="A1479" t="str">
            <v>2_3_8_Hell</v>
          </cell>
          <cell r="B1479">
            <v>2</v>
          </cell>
          <cell r="C1479">
            <v>3</v>
          </cell>
          <cell r="D1479">
            <v>8</v>
          </cell>
          <cell r="E1479">
            <v>37.06</v>
          </cell>
          <cell r="F1479" t="str">
            <v>Hell</v>
          </cell>
          <cell r="G1479" t="str">
            <v>标准关</v>
          </cell>
          <cell r="H1479">
            <v>1</v>
          </cell>
          <cell r="I1479">
            <v>1955.646</v>
          </cell>
          <cell r="J1479">
            <v>2.032</v>
          </cell>
          <cell r="K1479">
            <v>1.4527734375000001</v>
          </cell>
          <cell r="L1479">
            <v>1346</v>
          </cell>
          <cell r="M1479">
            <v>180</v>
          </cell>
          <cell r="N1479">
            <v>80</v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>0</v>
          </cell>
          <cell r="V1479" t="str">
            <v>0</v>
          </cell>
          <cell r="W1479" t="str">
            <v>0</v>
          </cell>
          <cell r="X1479" t="str">
            <v>0</v>
          </cell>
          <cell r="Y1479" t="str">
            <v>0</v>
          </cell>
          <cell r="Z1479" t="str">
            <v>0</v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/>
          </cell>
          <cell r="AG1479" t="str">
            <v/>
          </cell>
          <cell r="AH1479" t="str">
            <v/>
          </cell>
          <cell r="AI1479" t="str">
            <v/>
          </cell>
          <cell r="AJ1479" t="str">
            <v/>
          </cell>
          <cell r="AK1479" t="str">
            <v/>
          </cell>
          <cell r="AL1479" t="str">
            <v/>
          </cell>
          <cell r="AM1479" t="str">
            <v/>
          </cell>
          <cell r="AN1479" t="str">
            <v/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>
            <v>1660</v>
          </cell>
        </row>
        <row r="1480">
          <cell r="A1480" t="str">
            <v>2_3_9_Hell</v>
          </cell>
          <cell r="B1480">
            <v>2</v>
          </cell>
          <cell r="C1480">
            <v>3</v>
          </cell>
          <cell r="D1480">
            <v>9</v>
          </cell>
          <cell r="E1480">
            <v>39.24</v>
          </cell>
          <cell r="F1480" t="str">
            <v>Hell</v>
          </cell>
          <cell r="G1480" t="str">
            <v>标准关</v>
          </cell>
          <cell r="H1480">
            <v>1</v>
          </cell>
          <cell r="I1480">
            <v>2364.768</v>
          </cell>
          <cell r="J1480">
            <v>2.032</v>
          </cell>
          <cell r="K1480">
            <v>1.5848437500000001</v>
          </cell>
          <cell r="L1480">
            <v>1492</v>
          </cell>
          <cell r="M1480">
            <v>180</v>
          </cell>
          <cell r="N1480">
            <v>80</v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>0</v>
          </cell>
          <cell r="V1480" t="str">
            <v>0</v>
          </cell>
          <cell r="W1480" t="str">
            <v>0</v>
          </cell>
          <cell r="X1480" t="str">
            <v>0</v>
          </cell>
          <cell r="Y1480" t="str">
            <v>0</v>
          </cell>
          <cell r="Z1480" t="str">
            <v>0</v>
          </cell>
          <cell r="AA1480" t="str">
            <v/>
          </cell>
          <cell r="AB1480" t="str">
            <v/>
          </cell>
          <cell r="AC1480" t="str">
            <v/>
          </cell>
          <cell r="AD1480" t="str">
            <v/>
          </cell>
          <cell r="AE1480" t="str">
            <v/>
          </cell>
          <cell r="AF1480" t="str">
            <v/>
          </cell>
          <cell r="AG1480" t="str">
            <v/>
          </cell>
          <cell r="AH1480" t="str">
            <v/>
          </cell>
          <cell r="AI1480" t="str">
            <v/>
          </cell>
          <cell r="AJ1480" t="str">
            <v/>
          </cell>
          <cell r="AK1480" t="str">
            <v/>
          </cell>
          <cell r="AL1480" t="str">
            <v/>
          </cell>
          <cell r="AM1480" t="str">
            <v/>
          </cell>
          <cell r="AN1480" t="str">
            <v/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S1480">
            <v>1840</v>
          </cell>
        </row>
        <row r="1481">
          <cell r="A1481" t="str">
            <v>2_3_10_Hell</v>
          </cell>
          <cell r="B1481">
            <v>2</v>
          </cell>
          <cell r="C1481">
            <v>3</v>
          </cell>
          <cell r="D1481">
            <v>10</v>
          </cell>
          <cell r="E1481">
            <v>41.42</v>
          </cell>
          <cell r="F1481" t="str">
            <v>Hell</v>
          </cell>
          <cell r="G1481" t="str">
            <v>标准关</v>
          </cell>
          <cell r="H1481">
            <v>1</v>
          </cell>
          <cell r="I1481">
            <v>2812.4460000000004</v>
          </cell>
          <cell r="J1481">
            <v>2.032</v>
          </cell>
          <cell r="K1481">
            <v>1.7169140625000001</v>
          </cell>
          <cell r="L1481">
            <v>1638</v>
          </cell>
          <cell r="M1481">
            <v>180</v>
          </cell>
          <cell r="N1481">
            <v>80</v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>0</v>
          </cell>
          <cell r="V1481" t="str">
            <v>0</v>
          </cell>
          <cell r="W1481" t="str">
            <v>0</v>
          </cell>
          <cell r="X1481" t="str">
            <v>0</v>
          </cell>
          <cell r="Y1481" t="str">
            <v>0</v>
          </cell>
          <cell r="Z1481" t="str">
            <v>0</v>
          </cell>
          <cell r="AA1481" t="str">
            <v/>
          </cell>
          <cell r="AB1481" t="str">
            <v/>
          </cell>
          <cell r="AC1481" t="str">
            <v/>
          </cell>
          <cell r="AD1481" t="str">
            <v/>
          </cell>
          <cell r="AE1481" t="str">
            <v/>
          </cell>
          <cell r="AF1481" t="str">
            <v/>
          </cell>
          <cell r="AG1481" t="str">
            <v/>
          </cell>
          <cell r="AH1481" t="str">
            <v/>
          </cell>
          <cell r="AI1481" t="str">
            <v/>
          </cell>
          <cell r="AJ1481" t="str">
            <v/>
          </cell>
          <cell r="AK1481" t="str">
            <v/>
          </cell>
          <cell r="AL1481" t="str">
            <v/>
          </cell>
          <cell r="AM1481" t="str">
            <v/>
          </cell>
          <cell r="AN1481" t="str">
            <v/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S1481">
            <v>2020</v>
          </cell>
        </row>
        <row r="1482">
          <cell r="A1482" t="str">
            <v>2_4_1_Hell</v>
          </cell>
          <cell r="B1482">
            <v>2</v>
          </cell>
          <cell r="C1482">
            <v>4</v>
          </cell>
          <cell r="D1482">
            <v>1</v>
          </cell>
          <cell r="E1482">
            <v>22.799999999999997</v>
          </cell>
          <cell r="F1482" t="str">
            <v>Hell</v>
          </cell>
          <cell r="G1482" t="str">
            <v>标准关</v>
          </cell>
          <cell r="H1482">
            <v>1</v>
          </cell>
          <cell r="I1482">
            <v>147.42000000000002</v>
          </cell>
          <cell r="J1482">
            <v>2.2719999999999998</v>
          </cell>
          <cell r="K1482">
            <v>0.58218749999999997</v>
          </cell>
          <cell r="L1482">
            <v>253</v>
          </cell>
          <cell r="M1482">
            <v>180</v>
          </cell>
          <cell r="N1482">
            <v>80</v>
          </cell>
          <cell r="O1482" t="str">
            <v>鬼2</v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>
            <v>13</v>
          </cell>
          <cell r="V1482" t="str">
            <v>0</v>
          </cell>
          <cell r="W1482" t="str">
            <v>0</v>
          </cell>
          <cell r="X1482" t="str">
            <v>0</v>
          </cell>
          <cell r="Y1482" t="str">
            <v>0</v>
          </cell>
          <cell r="Z1482" t="str">
            <v>0</v>
          </cell>
          <cell r="AA1482">
            <v>253</v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 t="str">
            <v/>
          </cell>
          <cell r="AG1482">
            <v>2.2719999999999998</v>
          </cell>
          <cell r="AH1482" t="str">
            <v/>
          </cell>
          <cell r="AI1482" t="str">
            <v/>
          </cell>
          <cell r="AJ1482" t="str">
            <v/>
          </cell>
          <cell r="AK1482" t="str">
            <v/>
          </cell>
          <cell r="AL1482" t="str">
            <v/>
          </cell>
          <cell r="AM1482">
            <v>6</v>
          </cell>
          <cell r="AN1482" t="str">
            <v/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>
            <v>300</v>
          </cell>
        </row>
        <row r="1483">
          <cell r="A1483" t="str">
            <v>2_4_2_Hell</v>
          </cell>
          <cell r="B1483">
            <v>2</v>
          </cell>
          <cell r="C1483">
            <v>4</v>
          </cell>
          <cell r="D1483">
            <v>2</v>
          </cell>
          <cell r="E1483">
            <v>25.08</v>
          </cell>
          <cell r="F1483" t="str">
            <v>Hell</v>
          </cell>
          <cell r="G1483" t="str">
            <v>标准关</v>
          </cell>
          <cell r="H1483">
            <v>1</v>
          </cell>
          <cell r="I1483">
            <v>316.95300000000009</v>
          </cell>
          <cell r="J1483">
            <v>2.2719999999999998</v>
          </cell>
          <cell r="K1483">
            <v>0.72773437499999993</v>
          </cell>
          <cell r="L1483">
            <v>436</v>
          </cell>
          <cell r="M1483">
            <v>180</v>
          </cell>
          <cell r="N1483">
            <v>80</v>
          </cell>
          <cell r="O1483" t="str">
            <v>鬼2</v>
          </cell>
          <cell r="P1483" t="str">
            <v>麻痹蝎1</v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>
            <v>6</v>
          </cell>
          <cell r="V1483">
            <v>12</v>
          </cell>
          <cell r="W1483" t="str">
            <v>0</v>
          </cell>
          <cell r="X1483" t="str">
            <v>0</v>
          </cell>
          <cell r="Y1483" t="str">
            <v>0</v>
          </cell>
          <cell r="Z1483" t="str">
            <v>0</v>
          </cell>
          <cell r="AA1483">
            <v>872</v>
          </cell>
          <cell r="AB1483">
            <v>218</v>
          </cell>
          <cell r="AC1483" t="str">
            <v/>
          </cell>
          <cell r="AD1483" t="str">
            <v/>
          </cell>
          <cell r="AE1483" t="str">
            <v/>
          </cell>
          <cell r="AF1483" t="str">
            <v/>
          </cell>
          <cell r="AG1483">
            <v>2.2719999999999998</v>
          </cell>
          <cell r="AH1483">
            <v>2.2719999999999998</v>
          </cell>
          <cell r="AI1483" t="str">
            <v/>
          </cell>
          <cell r="AJ1483" t="str">
            <v/>
          </cell>
          <cell r="AK1483" t="str">
            <v/>
          </cell>
          <cell r="AL1483" t="str">
            <v/>
          </cell>
          <cell r="AM1483">
            <v>7</v>
          </cell>
          <cell r="AN1483">
            <v>3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>
            <v>516</v>
          </cell>
        </row>
        <row r="1484">
          <cell r="A1484" t="str">
            <v>2_4_3_Hell</v>
          </cell>
          <cell r="B1484">
            <v>2</v>
          </cell>
          <cell r="C1484">
            <v>4</v>
          </cell>
          <cell r="D1484">
            <v>3</v>
          </cell>
          <cell r="E1484">
            <v>27.359999999999996</v>
          </cell>
          <cell r="F1484" t="str">
            <v>Hell</v>
          </cell>
          <cell r="G1484" t="str">
            <v>标准关</v>
          </cell>
          <cell r="H1484">
            <v>1</v>
          </cell>
          <cell r="I1484">
            <v>539.55719999999997</v>
          </cell>
          <cell r="J1484">
            <v>2.2719999999999998</v>
          </cell>
          <cell r="K1484">
            <v>0.87328125000000001</v>
          </cell>
          <cell r="L1484">
            <v>618</v>
          </cell>
          <cell r="M1484">
            <v>180</v>
          </cell>
          <cell r="N1484">
            <v>80</v>
          </cell>
          <cell r="O1484" t="str">
            <v>麻痹蝎1</v>
          </cell>
          <cell r="P1484" t="str">
            <v>蛋2</v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>
            <v>11</v>
          </cell>
          <cell r="V1484">
            <v>11</v>
          </cell>
          <cell r="W1484" t="str">
            <v>0</v>
          </cell>
          <cell r="X1484" t="str">
            <v>0</v>
          </cell>
          <cell r="Y1484" t="str">
            <v>0</v>
          </cell>
          <cell r="Z1484" t="str">
            <v>0</v>
          </cell>
          <cell r="AA1484">
            <v>247</v>
          </cell>
          <cell r="AB1484">
            <v>989</v>
          </cell>
          <cell r="AC1484" t="str">
            <v/>
          </cell>
          <cell r="AD1484" t="str">
            <v/>
          </cell>
          <cell r="AE1484" t="str">
            <v/>
          </cell>
          <cell r="AF1484" t="str">
            <v/>
          </cell>
          <cell r="AG1484">
            <v>2.2719999999999998</v>
          </cell>
          <cell r="AH1484">
            <v>2.2719999999999998</v>
          </cell>
          <cell r="AI1484" t="str">
            <v/>
          </cell>
          <cell r="AJ1484" t="str">
            <v/>
          </cell>
          <cell r="AK1484" t="str">
            <v/>
          </cell>
          <cell r="AL1484" t="str">
            <v/>
          </cell>
          <cell r="AM1484">
            <v>2</v>
          </cell>
          <cell r="AN1484">
            <v>5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>
            <v>732</v>
          </cell>
        </row>
        <row r="1485">
          <cell r="A1485" t="str">
            <v>2_4_4_Hell</v>
          </cell>
          <cell r="B1485">
            <v>2</v>
          </cell>
          <cell r="C1485">
            <v>4</v>
          </cell>
          <cell r="D1485">
            <v>4</v>
          </cell>
          <cell r="E1485">
            <v>29.639999999999997</v>
          </cell>
          <cell r="F1485" t="str">
            <v>Hell</v>
          </cell>
          <cell r="G1485" t="str">
            <v>标准关</v>
          </cell>
          <cell r="H1485">
            <v>1</v>
          </cell>
          <cell r="I1485">
            <v>808.35299999999984</v>
          </cell>
          <cell r="J1485">
            <v>2.2719999999999998</v>
          </cell>
          <cell r="K1485">
            <v>1.018828125</v>
          </cell>
          <cell r="L1485">
            <v>793</v>
          </cell>
          <cell r="M1485">
            <v>180</v>
          </cell>
          <cell r="N1485">
            <v>80</v>
          </cell>
          <cell r="O1485" t="str">
            <v>麻痹蝎1</v>
          </cell>
          <cell r="P1485" t="str">
            <v>蛋2</v>
          </cell>
          <cell r="Q1485" t="str">
            <v>石像2</v>
          </cell>
          <cell r="R1485" t="str">
            <v/>
          </cell>
          <cell r="S1485" t="str">
            <v/>
          </cell>
          <cell r="T1485" t="str">
            <v/>
          </cell>
          <cell r="U1485">
            <v>12</v>
          </cell>
          <cell r="V1485">
            <v>12</v>
          </cell>
          <cell r="W1485">
            <v>6</v>
          </cell>
          <cell r="X1485" t="str">
            <v>0</v>
          </cell>
          <cell r="Y1485" t="str">
            <v>0</v>
          </cell>
          <cell r="Z1485" t="str">
            <v>0</v>
          </cell>
          <cell r="AA1485">
            <v>283</v>
          </cell>
          <cell r="AB1485">
            <v>1133</v>
          </cell>
          <cell r="AC1485">
            <v>1133</v>
          </cell>
          <cell r="AD1485" t="str">
            <v/>
          </cell>
          <cell r="AE1485" t="str">
            <v/>
          </cell>
          <cell r="AF1485" t="str">
            <v/>
          </cell>
          <cell r="AG1485">
            <v>2.2719999999999998</v>
          </cell>
          <cell r="AH1485">
            <v>2.2719999999999998</v>
          </cell>
          <cell r="AI1485">
            <v>2.2719999999999998</v>
          </cell>
          <cell r="AJ1485" t="str">
            <v/>
          </cell>
          <cell r="AK1485" t="str">
            <v/>
          </cell>
          <cell r="AL1485" t="str">
            <v/>
          </cell>
          <cell r="AM1485">
            <v>2</v>
          </cell>
          <cell r="AN1485">
            <v>3</v>
          </cell>
          <cell r="AO1485">
            <v>3</v>
          </cell>
          <cell r="AP1485" t="str">
            <v/>
          </cell>
          <cell r="AQ1485" t="str">
            <v/>
          </cell>
          <cell r="AR1485" t="str">
            <v/>
          </cell>
          <cell r="AS1485">
            <v>940</v>
          </cell>
        </row>
        <row r="1486">
          <cell r="A1486" t="str">
            <v>2_4_5_Hell</v>
          </cell>
          <cell r="B1486">
            <v>2</v>
          </cell>
          <cell r="C1486">
            <v>4</v>
          </cell>
          <cell r="D1486">
            <v>5</v>
          </cell>
          <cell r="E1486">
            <v>31.919999999999995</v>
          </cell>
          <cell r="F1486" t="str">
            <v>Hell</v>
          </cell>
          <cell r="G1486" t="str">
            <v>标准关</v>
          </cell>
          <cell r="H1486">
            <v>1</v>
          </cell>
          <cell r="I1486">
            <v>1100.7360000000001</v>
          </cell>
          <cell r="J1486">
            <v>2.2719999999999998</v>
          </cell>
          <cell r="K1486">
            <v>1.1643749999999999</v>
          </cell>
          <cell r="L1486">
            <v>945</v>
          </cell>
          <cell r="M1486">
            <v>180</v>
          </cell>
          <cell r="N1486">
            <v>80</v>
          </cell>
          <cell r="O1486" t="str">
            <v>蛋2</v>
          </cell>
          <cell r="P1486" t="str">
            <v>石像2</v>
          </cell>
          <cell r="Q1486" t="str">
            <v>鬼2</v>
          </cell>
          <cell r="R1486" t="str">
            <v/>
          </cell>
          <cell r="S1486" t="str">
            <v/>
          </cell>
          <cell r="T1486" t="str">
            <v/>
          </cell>
          <cell r="U1486">
            <v>14</v>
          </cell>
          <cell r="V1486">
            <v>14</v>
          </cell>
          <cell r="W1486">
            <v>7</v>
          </cell>
          <cell r="X1486" t="str">
            <v>0</v>
          </cell>
          <cell r="Y1486" t="str">
            <v>0</v>
          </cell>
          <cell r="Z1486" t="str">
            <v>0</v>
          </cell>
          <cell r="AA1486">
            <v>945</v>
          </cell>
          <cell r="AB1486">
            <v>945</v>
          </cell>
          <cell r="AC1486">
            <v>945</v>
          </cell>
          <cell r="AD1486" t="str">
            <v/>
          </cell>
          <cell r="AE1486" t="str">
            <v/>
          </cell>
          <cell r="AF1486" t="str">
            <v/>
          </cell>
          <cell r="AG1486">
            <v>2.2719999999999998</v>
          </cell>
          <cell r="AH1486">
            <v>2.2719999999999998</v>
          </cell>
          <cell r="AI1486">
            <v>2.2719999999999998</v>
          </cell>
          <cell r="AJ1486" t="str">
            <v/>
          </cell>
          <cell r="AK1486" t="str">
            <v/>
          </cell>
          <cell r="AL1486" t="str">
            <v/>
          </cell>
          <cell r="AM1486">
            <v>2</v>
          </cell>
          <cell r="AN1486">
            <v>2</v>
          </cell>
          <cell r="AO1486">
            <v>2</v>
          </cell>
          <cell r="AP1486" t="str">
            <v/>
          </cell>
          <cell r="AQ1486" t="str">
            <v/>
          </cell>
          <cell r="AR1486" t="str">
            <v/>
          </cell>
          <cell r="AS1486">
            <v>1120</v>
          </cell>
        </row>
        <row r="1487">
          <cell r="A1487" t="str">
            <v>2_4_6_Hell</v>
          </cell>
          <cell r="B1487">
            <v>2</v>
          </cell>
          <cell r="C1487">
            <v>4</v>
          </cell>
          <cell r="D1487">
            <v>6</v>
          </cell>
          <cell r="E1487">
            <v>34.199999999999996</v>
          </cell>
          <cell r="F1487" t="str">
            <v>Hell</v>
          </cell>
          <cell r="G1487" t="str">
            <v>标准关</v>
          </cell>
          <cell r="H1487">
            <v>1</v>
          </cell>
          <cell r="I1487">
            <v>1437.345</v>
          </cell>
          <cell r="J1487">
            <v>2.2719999999999998</v>
          </cell>
          <cell r="K1487">
            <v>1.3099218749999999</v>
          </cell>
          <cell r="L1487">
            <v>1097</v>
          </cell>
          <cell r="M1487">
            <v>180</v>
          </cell>
          <cell r="N1487">
            <v>80</v>
          </cell>
          <cell r="O1487" t="str">
            <v>麻痹蝎1</v>
          </cell>
          <cell r="P1487" t="str">
            <v>蛋2</v>
          </cell>
          <cell r="Q1487" t="str">
            <v>石像2</v>
          </cell>
          <cell r="R1487" t="str">
            <v>鬼2</v>
          </cell>
          <cell r="S1487" t="str">
            <v/>
          </cell>
          <cell r="T1487" t="str">
            <v/>
          </cell>
          <cell r="U1487">
            <v>8</v>
          </cell>
          <cell r="V1487">
            <v>8</v>
          </cell>
          <cell r="W1487">
            <v>8</v>
          </cell>
          <cell r="X1487">
            <v>17</v>
          </cell>
          <cell r="Y1487" t="str">
            <v>0</v>
          </cell>
          <cell r="Z1487" t="str">
            <v>0</v>
          </cell>
          <cell r="AA1487">
            <v>321</v>
          </cell>
          <cell r="AB1487">
            <v>1285</v>
          </cell>
          <cell r="AC1487">
            <v>1285</v>
          </cell>
          <cell r="AD1487">
            <v>1285</v>
          </cell>
          <cell r="AE1487" t="str">
            <v/>
          </cell>
          <cell r="AF1487" t="str">
            <v/>
          </cell>
          <cell r="AG1487">
            <v>2.2719999999999998</v>
          </cell>
          <cell r="AH1487">
            <v>2.2719999999999998</v>
          </cell>
          <cell r="AI1487">
            <v>2.2719999999999998</v>
          </cell>
          <cell r="AJ1487">
            <v>2.2719999999999998</v>
          </cell>
          <cell r="AK1487" t="str">
            <v/>
          </cell>
          <cell r="AL1487" t="str">
            <v/>
          </cell>
          <cell r="AM1487">
            <v>1</v>
          </cell>
          <cell r="AN1487">
            <v>2</v>
          </cell>
          <cell r="AO1487">
            <v>2</v>
          </cell>
          <cell r="AP1487">
            <v>2</v>
          </cell>
          <cell r="AQ1487" t="str">
            <v/>
          </cell>
          <cell r="AR1487" t="str">
            <v/>
          </cell>
          <cell r="AS1487">
            <v>1300</v>
          </cell>
        </row>
        <row r="1488">
          <cell r="A1488" t="str">
            <v>2_4_7_Hell</v>
          </cell>
          <cell r="B1488">
            <v>2</v>
          </cell>
          <cell r="C1488">
            <v>4</v>
          </cell>
          <cell r="D1488">
            <v>7</v>
          </cell>
          <cell r="E1488">
            <v>36.479999999999997</v>
          </cell>
          <cell r="F1488" t="str">
            <v>Hell</v>
          </cell>
          <cell r="G1488" t="str">
            <v>标准关</v>
          </cell>
          <cell r="H1488">
            <v>1</v>
          </cell>
          <cell r="I1488">
            <v>1818.18</v>
          </cell>
          <cell r="J1488">
            <v>2.2719999999999998</v>
          </cell>
          <cell r="K1488">
            <v>1.4554687499999999</v>
          </cell>
          <cell r="L1488">
            <v>1249</v>
          </cell>
          <cell r="M1488">
            <v>180</v>
          </cell>
          <cell r="N1488">
            <v>80</v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>0</v>
          </cell>
          <cell r="V1488" t="str">
            <v>0</v>
          </cell>
          <cell r="W1488" t="str">
            <v>0</v>
          </cell>
          <cell r="X1488" t="str">
            <v>0</v>
          </cell>
          <cell r="Y1488" t="str">
            <v>0</v>
          </cell>
          <cell r="Z1488" t="str">
            <v>0</v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/>
          </cell>
          <cell r="AG1488" t="str">
            <v/>
          </cell>
          <cell r="AH1488" t="str">
            <v/>
          </cell>
          <cell r="AI1488" t="str">
            <v/>
          </cell>
          <cell r="AJ1488" t="str">
            <v/>
          </cell>
          <cell r="AK1488" t="str">
            <v/>
          </cell>
          <cell r="AL1488" t="str">
            <v/>
          </cell>
          <cell r="AM1488" t="str">
            <v/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>
            <v>1480</v>
          </cell>
        </row>
        <row r="1489">
          <cell r="A1489" t="str">
            <v>2_4_8_Hell</v>
          </cell>
          <cell r="B1489">
            <v>2</v>
          </cell>
          <cell r="C1489">
            <v>4</v>
          </cell>
          <cell r="D1489">
            <v>8</v>
          </cell>
          <cell r="E1489">
            <v>38.759999999999991</v>
          </cell>
          <cell r="F1489" t="str">
            <v>Hell</v>
          </cell>
          <cell r="G1489" t="str">
            <v>标准关</v>
          </cell>
          <cell r="H1489">
            <v>1</v>
          </cell>
          <cell r="I1489">
            <v>2243.241</v>
          </cell>
          <cell r="J1489">
            <v>2.2719999999999998</v>
          </cell>
          <cell r="K1489">
            <v>1.6010156249999998</v>
          </cell>
          <cell r="L1489">
            <v>1401</v>
          </cell>
          <cell r="M1489">
            <v>180</v>
          </cell>
          <cell r="N1489">
            <v>80</v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>0</v>
          </cell>
          <cell r="V1489" t="str">
            <v>0</v>
          </cell>
          <cell r="W1489" t="str">
            <v>0</v>
          </cell>
          <cell r="X1489" t="str">
            <v>0</v>
          </cell>
          <cell r="Y1489" t="str">
            <v>0</v>
          </cell>
          <cell r="Z1489" t="str">
            <v>0</v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>
            <v>1660</v>
          </cell>
        </row>
        <row r="1490">
          <cell r="A1490" t="str">
            <v>2_4_9_Hell</v>
          </cell>
          <cell r="B1490">
            <v>2</v>
          </cell>
          <cell r="C1490">
            <v>4</v>
          </cell>
          <cell r="D1490">
            <v>9</v>
          </cell>
          <cell r="E1490">
            <v>41.04</v>
          </cell>
          <cell r="F1490" t="str">
            <v>Hell</v>
          </cell>
          <cell r="G1490" t="str">
            <v>标准关</v>
          </cell>
          <cell r="H1490">
            <v>1</v>
          </cell>
          <cell r="I1490">
            <v>2712.5280000000002</v>
          </cell>
          <cell r="J1490">
            <v>2.2719999999999998</v>
          </cell>
          <cell r="K1490">
            <v>1.7465625</v>
          </cell>
          <cell r="L1490">
            <v>1553</v>
          </cell>
          <cell r="M1490">
            <v>180</v>
          </cell>
          <cell r="N1490">
            <v>80</v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>0</v>
          </cell>
          <cell r="V1490" t="str">
            <v>0</v>
          </cell>
          <cell r="W1490" t="str">
            <v>0</v>
          </cell>
          <cell r="X1490" t="str">
            <v>0</v>
          </cell>
          <cell r="Y1490" t="str">
            <v>0</v>
          </cell>
          <cell r="Z1490" t="str">
            <v>0</v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>
            <v>1840</v>
          </cell>
        </row>
        <row r="1491">
          <cell r="A1491" t="str">
            <v>2_4_10_Hell</v>
          </cell>
          <cell r="B1491">
            <v>2</v>
          </cell>
          <cell r="C1491">
            <v>4</v>
          </cell>
          <cell r="D1491">
            <v>10</v>
          </cell>
          <cell r="E1491">
            <v>43.319999999999993</v>
          </cell>
          <cell r="F1491" t="str">
            <v>Hell</v>
          </cell>
          <cell r="G1491" t="str">
            <v>标准关</v>
          </cell>
          <cell r="H1491">
            <v>1</v>
          </cell>
          <cell r="I1491">
            <v>3226.0409999999997</v>
          </cell>
          <cell r="J1491">
            <v>2.2719999999999998</v>
          </cell>
          <cell r="K1491">
            <v>1.892109375</v>
          </cell>
          <cell r="L1491">
            <v>1705</v>
          </cell>
          <cell r="M1491">
            <v>180</v>
          </cell>
          <cell r="N1491">
            <v>80</v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>0</v>
          </cell>
          <cell r="V1491" t="str">
            <v>0</v>
          </cell>
          <cell r="W1491" t="str">
            <v>0</v>
          </cell>
          <cell r="X1491" t="str">
            <v>0</v>
          </cell>
          <cell r="Y1491" t="str">
            <v>0</v>
          </cell>
          <cell r="Z1491" t="str">
            <v>0</v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>
            <v>2020</v>
          </cell>
        </row>
        <row r="1492">
          <cell r="A1492" t="str">
            <v>2_5_1_Hell</v>
          </cell>
          <cell r="B1492">
            <v>2</v>
          </cell>
          <cell r="C1492">
            <v>5</v>
          </cell>
          <cell r="D1492">
            <v>1</v>
          </cell>
          <cell r="E1492">
            <v>23.799999999999997</v>
          </cell>
          <cell r="F1492" t="str">
            <v>Hell</v>
          </cell>
          <cell r="G1492" t="str">
            <v>困难关</v>
          </cell>
          <cell r="H1492">
            <v>1</v>
          </cell>
          <cell r="I1492">
            <v>166.32</v>
          </cell>
          <cell r="J1492">
            <v>2.5120000000000005</v>
          </cell>
          <cell r="K1492">
            <v>0.63609375000000001</v>
          </cell>
          <cell r="L1492">
            <v>261</v>
          </cell>
          <cell r="M1492">
            <v>180</v>
          </cell>
          <cell r="N1492">
            <v>80</v>
          </cell>
          <cell r="O1492" t="str">
            <v>火精灵2</v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>
            <v>15</v>
          </cell>
          <cell r="V1492" t="str">
            <v>0</v>
          </cell>
          <cell r="W1492" t="str">
            <v>0</v>
          </cell>
          <cell r="X1492" t="str">
            <v>0</v>
          </cell>
          <cell r="Y1492" t="str">
            <v>0</v>
          </cell>
          <cell r="Z1492" t="str">
            <v>0</v>
          </cell>
          <cell r="AA1492">
            <v>261</v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>
            <v>2.5120000000000005</v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>
            <v>5</v>
          </cell>
          <cell r="AN1492" t="str">
            <v/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>
            <v>300</v>
          </cell>
        </row>
        <row r="1493">
          <cell r="A1493" t="str">
            <v>2_5_2_Hell</v>
          </cell>
          <cell r="B1493">
            <v>2</v>
          </cell>
          <cell r="C1493">
            <v>5</v>
          </cell>
          <cell r="D1493">
            <v>2</v>
          </cell>
          <cell r="E1493">
            <v>26.18</v>
          </cell>
          <cell r="F1493" t="str">
            <v>Hell</v>
          </cell>
          <cell r="G1493" t="str">
            <v>困难关</v>
          </cell>
          <cell r="H1493">
            <v>1</v>
          </cell>
          <cell r="I1493">
            <v>357.58800000000008</v>
          </cell>
          <cell r="J1493">
            <v>2.5120000000000005</v>
          </cell>
          <cell r="K1493">
            <v>0.79511718750000004</v>
          </cell>
          <cell r="L1493">
            <v>450</v>
          </cell>
          <cell r="M1493">
            <v>180</v>
          </cell>
          <cell r="N1493">
            <v>80</v>
          </cell>
          <cell r="O1493" t="str">
            <v>火精灵2</v>
          </cell>
          <cell r="P1493" t="str">
            <v>麻痹蝎1</v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>
            <v>6</v>
          </cell>
          <cell r="V1493">
            <v>13</v>
          </cell>
          <cell r="W1493" t="str">
            <v>0</v>
          </cell>
          <cell r="X1493" t="str">
            <v>0</v>
          </cell>
          <cell r="Y1493" t="str">
            <v>0</v>
          </cell>
          <cell r="Z1493" t="str">
            <v>0</v>
          </cell>
          <cell r="AA1493">
            <v>924</v>
          </cell>
          <cell r="AB1493">
            <v>231</v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>
            <v>2.5120000000000005</v>
          </cell>
          <cell r="AH1493">
            <v>2.5120000000000005</v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>
            <v>6</v>
          </cell>
          <cell r="AN1493">
            <v>3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>
            <v>516</v>
          </cell>
        </row>
        <row r="1494">
          <cell r="A1494" t="str">
            <v>2_5_3_Hell</v>
          </cell>
          <cell r="B1494">
            <v>2</v>
          </cell>
          <cell r="C1494">
            <v>5</v>
          </cell>
          <cell r="D1494">
            <v>3</v>
          </cell>
          <cell r="E1494">
            <v>28.559999999999995</v>
          </cell>
          <cell r="F1494" t="str">
            <v>Hell</v>
          </cell>
          <cell r="G1494" t="str">
            <v>困难关</v>
          </cell>
          <cell r="H1494">
            <v>1</v>
          </cell>
          <cell r="I1494">
            <v>608.73119999999994</v>
          </cell>
          <cell r="J1494">
            <v>2.5120000000000005</v>
          </cell>
          <cell r="K1494">
            <v>0.95414062499999996</v>
          </cell>
          <cell r="L1494">
            <v>638</v>
          </cell>
          <cell r="M1494">
            <v>180</v>
          </cell>
          <cell r="N1494">
            <v>80</v>
          </cell>
          <cell r="O1494" t="str">
            <v>麻痹蝎1</v>
          </cell>
          <cell r="P1494" t="str">
            <v>蛋2</v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>
            <v>13</v>
          </cell>
          <cell r="V1494">
            <v>13</v>
          </cell>
          <cell r="W1494" t="str">
            <v>0</v>
          </cell>
          <cell r="X1494" t="str">
            <v>0</v>
          </cell>
          <cell r="Y1494" t="str">
            <v>0</v>
          </cell>
          <cell r="Z1494" t="str">
            <v>0</v>
          </cell>
          <cell r="AA1494">
            <v>255</v>
          </cell>
          <cell r="AB1494">
            <v>1021</v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>
            <v>2.5120000000000005</v>
          </cell>
          <cell r="AH1494">
            <v>2.5120000000000005</v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>
            <v>2</v>
          </cell>
          <cell r="AN1494">
            <v>4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>
            <v>732</v>
          </cell>
        </row>
        <row r="1495">
          <cell r="A1495" t="str">
            <v>2_5_4_Hell</v>
          </cell>
          <cell r="B1495">
            <v>2</v>
          </cell>
          <cell r="C1495">
            <v>5</v>
          </cell>
          <cell r="D1495">
            <v>4</v>
          </cell>
          <cell r="E1495">
            <v>30.939999999999998</v>
          </cell>
          <cell r="F1495" t="str">
            <v>Hell</v>
          </cell>
          <cell r="G1495" t="str">
            <v>困难关</v>
          </cell>
          <cell r="H1495">
            <v>1</v>
          </cell>
          <cell r="I1495">
            <v>911.98799999999994</v>
          </cell>
          <cell r="J1495">
            <v>2.5120000000000005</v>
          </cell>
          <cell r="K1495">
            <v>1.1131640625000001</v>
          </cell>
          <cell r="L1495">
            <v>819</v>
          </cell>
          <cell r="M1495">
            <v>180</v>
          </cell>
          <cell r="N1495">
            <v>80</v>
          </cell>
          <cell r="O1495" t="str">
            <v>麻痹蝎1</v>
          </cell>
          <cell r="P1495" t="str">
            <v>蛋2</v>
          </cell>
          <cell r="Q1495" t="str">
            <v>石像2</v>
          </cell>
          <cell r="R1495" t="str">
            <v/>
          </cell>
          <cell r="S1495" t="str">
            <v/>
          </cell>
          <cell r="T1495" t="str">
            <v/>
          </cell>
          <cell r="U1495">
            <v>13</v>
          </cell>
          <cell r="V1495">
            <v>13</v>
          </cell>
          <cell r="W1495">
            <v>6</v>
          </cell>
          <cell r="X1495" t="str">
            <v>0</v>
          </cell>
          <cell r="Y1495" t="str">
            <v>0</v>
          </cell>
          <cell r="Z1495" t="str">
            <v>0</v>
          </cell>
          <cell r="AA1495">
            <v>294</v>
          </cell>
          <cell r="AB1495">
            <v>1178</v>
          </cell>
          <cell r="AC1495">
            <v>1178</v>
          </cell>
          <cell r="AD1495" t="str">
            <v/>
          </cell>
          <cell r="AE1495" t="str">
            <v/>
          </cell>
          <cell r="AF1495" t="str">
            <v/>
          </cell>
          <cell r="AG1495">
            <v>2.5120000000000005</v>
          </cell>
          <cell r="AH1495">
            <v>2.5120000000000005</v>
          </cell>
          <cell r="AI1495">
            <v>2.5120000000000005</v>
          </cell>
          <cell r="AJ1495" t="str">
            <v/>
          </cell>
          <cell r="AK1495" t="str">
            <v/>
          </cell>
          <cell r="AL1495" t="str">
            <v/>
          </cell>
          <cell r="AM1495">
            <v>2</v>
          </cell>
          <cell r="AN1495">
            <v>3</v>
          </cell>
          <cell r="AO1495">
            <v>3</v>
          </cell>
          <cell r="AP1495" t="str">
            <v/>
          </cell>
          <cell r="AQ1495" t="str">
            <v/>
          </cell>
          <cell r="AR1495" t="str">
            <v/>
          </cell>
          <cell r="AS1495">
            <v>940</v>
          </cell>
        </row>
        <row r="1496">
          <cell r="A1496" t="str">
            <v>2_5_5_Hell</v>
          </cell>
          <cell r="B1496">
            <v>2</v>
          </cell>
          <cell r="C1496">
            <v>5</v>
          </cell>
          <cell r="D1496">
            <v>5</v>
          </cell>
          <cell r="E1496">
            <v>33.319999999999993</v>
          </cell>
          <cell r="F1496" t="str">
            <v>Hell</v>
          </cell>
          <cell r="G1496" t="str">
            <v>困难关</v>
          </cell>
          <cell r="H1496">
            <v>1</v>
          </cell>
          <cell r="I1496">
            <v>1241.856</v>
          </cell>
          <cell r="J1496">
            <v>2.5120000000000005</v>
          </cell>
          <cell r="K1496">
            <v>1.2721875</v>
          </cell>
          <cell r="L1496">
            <v>976</v>
          </cell>
          <cell r="M1496">
            <v>180</v>
          </cell>
          <cell r="N1496">
            <v>80</v>
          </cell>
          <cell r="O1496" t="str">
            <v>蛋2</v>
          </cell>
          <cell r="P1496" t="str">
            <v>石像2</v>
          </cell>
          <cell r="Q1496" t="str">
            <v>火精灵2</v>
          </cell>
          <cell r="R1496" t="str">
            <v/>
          </cell>
          <cell r="S1496" t="str">
            <v/>
          </cell>
          <cell r="T1496" t="str">
            <v/>
          </cell>
          <cell r="U1496">
            <v>16</v>
          </cell>
          <cell r="V1496">
            <v>16</v>
          </cell>
          <cell r="W1496">
            <v>8</v>
          </cell>
          <cell r="X1496" t="str">
            <v>0</v>
          </cell>
          <cell r="Y1496" t="str">
            <v>0</v>
          </cell>
          <cell r="Z1496" t="str">
            <v>0</v>
          </cell>
          <cell r="AA1496">
            <v>976</v>
          </cell>
          <cell r="AB1496">
            <v>976</v>
          </cell>
          <cell r="AC1496">
            <v>976</v>
          </cell>
          <cell r="AD1496" t="str">
            <v/>
          </cell>
          <cell r="AE1496" t="str">
            <v/>
          </cell>
          <cell r="AF1496" t="str">
            <v/>
          </cell>
          <cell r="AG1496">
            <v>2.5120000000000005</v>
          </cell>
          <cell r="AH1496">
            <v>2.5120000000000005</v>
          </cell>
          <cell r="AI1496">
            <v>2.5120000000000005</v>
          </cell>
          <cell r="AJ1496" t="str">
            <v/>
          </cell>
          <cell r="AK1496" t="str">
            <v/>
          </cell>
          <cell r="AL1496" t="str">
            <v/>
          </cell>
          <cell r="AM1496">
            <v>2</v>
          </cell>
          <cell r="AN1496">
            <v>2</v>
          </cell>
          <cell r="AO1496">
            <v>2</v>
          </cell>
          <cell r="AP1496" t="str">
            <v/>
          </cell>
          <cell r="AQ1496" t="str">
            <v/>
          </cell>
          <cell r="AR1496" t="str">
            <v/>
          </cell>
          <cell r="AS1496">
            <v>1120</v>
          </cell>
        </row>
        <row r="1497">
          <cell r="A1497" t="str">
            <v>2_5_6_Hell</v>
          </cell>
          <cell r="B1497">
            <v>2</v>
          </cell>
          <cell r="C1497">
            <v>5</v>
          </cell>
          <cell r="D1497">
            <v>6</v>
          </cell>
          <cell r="E1497">
            <v>35.699999999999996</v>
          </cell>
          <cell r="F1497" t="str">
            <v>Hell</v>
          </cell>
          <cell r="G1497" t="str">
            <v>困难关</v>
          </cell>
          <cell r="H1497">
            <v>1</v>
          </cell>
          <cell r="I1497">
            <v>1621.6200000000001</v>
          </cell>
          <cell r="J1497">
            <v>2.5120000000000005</v>
          </cell>
          <cell r="K1497">
            <v>1.4312109374999999</v>
          </cell>
          <cell r="L1497">
            <v>1133</v>
          </cell>
          <cell r="M1497">
            <v>180</v>
          </cell>
          <cell r="N1497">
            <v>80</v>
          </cell>
          <cell r="O1497" t="str">
            <v>麻痹蝎1</v>
          </cell>
          <cell r="P1497" t="str">
            <v>蛋2</v>
          </cell>
          <cell r="Q1497" t="str">
            <v>石像2</v>
          </cell>
          <cell r="R1497" t="str">
            <v>小恶魔2</v>
          </cell>
          <cell r="S1497" t="str">
            <v/>
          </cell>
          <cell r="T1497" t="str">
            <v/>
          </cell>
          <cell r="U1497">
            <v>14</v>
          </cell>
          <cell r="V1497">
            <v>14</v>
          </cell>
          <cell r="W1497">
            <v>14</v>
          </cell>
          <cell r="X1497">
            <v>7</v>
          </cell>
          <cell r="Y1497" t="str">
            <v>0</v>
          </cell>
          <cell r="Z1497" t="str">
            <v>0</v>
          </cell>
          <cell r="AA1497">
            <v>361</v>
          </cell>
          <cell r="AB1497">
            <v>1442</v>
          </cell>
          <cell r="AC1497">
            <v>1442</v>
          </cell>
          <cell r="AD1497">
            <v>1442</v>
          </cell>
          <cell r="AE1497" t="str">
            <v/>
          </cell>
          <cell r="AF1497" t="str">
            <v/>
          </cell>
          <cell r="AG1497">
            <v>2.5120000000000005</v>
          </cell>
          <cell r="AH1497">
            <v>2.5120000000000005</v>
          </cell>
          <cell r="AI1497">
            <v>2.5120000000000005</v>
          </cell>
          <cell r="AJ1497">
            <v>2.5120000000000005</v>
          </cell>
          <cell r="AK1497" t="str">
            <v/>
          </cell>
          <cell r="AL1497" t="str">
            <v/>
          </cell>
          <cell r="AM1497">
            <v>1</v>
          </cell>
          <cell r="AN1497">
            <v>2</v>
          </cell>
          <cell r="AO1497">
            <v>2</v>
          </cell>
          <cell r="AP1497">
            <v>2</v>
          </cell>
          <cell r="AQ1497" t="str">
            <v/>
          </cell>
          <cell r="AR1497" t="str">
            <v/>
          </cell>
          <cell r="AS1497">
            <v>1300</v>
          </cell>
        </row>
        <row r="1498">
          <cell r="A1498" t="str">
            <v>2_5_7_Hell</v>
          </cell>
          <cell r="B1498">
            <v>2</v>
          </cell>
          <cell r="C1498">
            <v>5</v>
          </cell>
          <cell r="D1498">
            <v>7</v>
          </cell>
          <cell r="E1498">
            <v>38.08</v>
          </cell>
          <cell r="F1498" t="str">
            <v>Hell</v>
          </cell>
          <cell r="G1498" t="str">
            <v>困难关</v>
          </cell>
          <cell r="H1498">
            <v>1</v>
          </cell>
          <cell r="I1498">
            <v>2051.2799999999997</v>
          </cell>
          <cell r="J1498">
            <v>2.5120000000000005</v>
          </cell>
          <cell r="K1498">
            <v>1.5902343750000001</v>
          </cell>
          <cell r="L1498">
            <v>1290</v>
          </cell>
          <cell r="M1498">
            <v>180</v>
          </cell>
          <cell r="N1498">
            <v>80</v>
          </cell>
          <cell r="O1498" t="str">
            <v>蛋2</v>
          </cell>
          <cell r="P1498" t="str">
            <v>石像2</v>
          </cell>
          <cell r="Q1498" t="str">
            <v>小恶魔2</v>
          </cell>
          <cell r="R1498" t="str">
            <v>火精灵2</v>
          </cell>
          <cell r="S1498" t="str">
            <v/>
          </cell>
          <cell r="T1498" t="str">
            <v/>
          </cell>
          <cell r="U1498">
            <v>15</v>
          </cell>
          <cell r="V1498">
            <v>15</v>
          </cell>
          <cell r="W1498">
            <v>15</v>
          </cell>
          <cell r="X1498">
            <v>15</v>
          </cell>
          <cell r="Y1498" t="str">
            <v>0</v>
          </cell>
          <cell r="Z1498" t="str">
            <v>0</v>
          </cell>
          <cell r="AA1498">
            <v>1290</v>
          </cell>
          <cell r="AB1498">
            <v>1290</v>
          </cell>
          <cell r="AC1498">
            <v>1290</v>
          </cell>
          <cell r="AD1498">
            <v>1290</v>
          </cell>
          <cell r="AE1498" t="str">
            <v/>
          </cell>
          <cell r="AF1498" t="str">
            <v/>
          </cell>
          <cell r="AG1498">
            <v>2.5120000000000005</v>
          </cell>
          <cell r="AH1498">
            <v>2.5120000000000005</v>
          </cell>
          <cell r="AI1498">
            <v>2.5120000000000005</v>
          </cell>
          <cell r="AJ1498">
            <v>2.5120000000000005</v>
          </cell>
          <cell r="AK1498" t="str">
            <v/>
          </cell>
          <cell r="AL1498" t="str">
            <v/>
          </cell>
          <cell r="AM1498">
            <v>1</v>
          </cell>
          <cell r="AN1498">
            <v>1</v>
          </cell>
          <cell r="AO1498">
            <v>1</v>
          </cell>
          <cell r="AP1498">
            <v>1</v>
          </cell>
          <cell r="AQ1498" t="str">
            <v/>
          </cell>
          <cell r="AR1498" t="str">
            <v/>
          </cell>
          <cell r="AS1498">
            <v>1480</v>
          </cell>
        </row>
        <row r="1499">
          <cell r="A1499" t="str">
            <v>2_5_8_Hell</v>
          </cell>
          <cell r="B1499">
            <v>2</v>
          </cell>
          <cell r="C1499">
            <v>5</v>
          </cell>
          <cell r="D1499">
            <v>8</v>
          </cell>
          <cell r="E1499">
            <v>40.459999999999994</v>
          </cell>
          <cell r="F1499" t="str">
            <v>Hell</v>
          </cell>
          <cell r="G1499" t="str">
            <v>困难关</v>
          </cell>
          <cell r="H1499">
            <v>1</v>
          </cell>
          <cell r="I1499">
            <v>2530.8359999999998</v>
          </cell>
          <cell r="J1499">
            <v>2.5120000000000005</v>
          </cell>
          <cell r="K1499">
            <v>1.7492578125</v>
          </cell>
          <cell r="L1499">
            <v>1447</v>
          </cell>
          <cell r="M1499">
            <v>180</v>
          </cell>
          <cell r="N1499">
            <v>80</v>
          </cell>
          <cell r="O1499" t="str">
            <v>蛋2</v>
          </cell>
          <cell r="P1499" t="str">
            <v>石像2</v>
          </cell>
          <cell r="Q1499" t="str">
            <v>小恶魔2</v>
          </cell>
          <cell r="R1499" t="str">
            <v>火精灵2</v>
          </cell>
          <cell r="S1499" t="str">
            <v>龙3</v>
          </cell>
          <cell r="T1499" t="str">
            <v/>
          </cell>
          <cell r="U1499">
            <v>15</v>
          </cell>
          <cell r="V1499">
            <v>15</v>
          </cell>
          <cell r="W1499">
            <v>15</v>
          </cell>
          <cell r="X1499">
            <v>23</v>
          </cell>
          <cell r="Y1499">
            <v>1</v>
          </cell>
          <cell r="Z1499" t="str">
            <v>0</v>
          </cell>
          <cell r="AA1499">
            <v>1314</v>
          </cell>
          <cell r="AB1499">
            <v>1314</v>
          </cell>
          <cell r="AC1499">
            <v>1314</v>
          </cell>
          <cell r="AD1499">
            <v>1314</v>
          </cell>
          <cell r="AE1499">
            <v>10510</v>
          </cell>
          <cell r="AF1499" t="str">
            <v/>
          </cell>
          <cell r="AG1499">
            <v>2.5120000000000005</v>
          </cell>
          <cell r="AH1499">
            <v>2.5120000000000005</v>
          </cell>
          <cell r="AI1499">
            <v>2.5120000000000005</v>
          </cell>
          <cell r="AJ1499">
            <v>2.5120000000000005</v>
          </cell>
          <cell r="AK1499">
            <v>1.2560000000000002</v>
          </cell>
          <cell r="AL1499" t="str">
            <v/>
          </cell>
          <cell r="AM1499">
            <v>1</v>
          </cell>
          <cell r="AN1499">
            <v>1</v>
          </cell>
          <cell r="AO1499">
            <v>1</v>
          </cell>
          <cell r="AP1499">
            <v>1</v>
          </cell>
          <cell r="AQ1499">
            <v>2</v>
          </cell>
          <cell r="AR1499" t="str">
            <v/>
          </cell>
          <cell r="AS1499">
            <v>1660</v>
          </cell>
        </row>
        <row r="1500">
          <cell r="A1500" t="str">
            <v>2_5_9_Hell</v>
          </cell>
          <cell r="B1500">
            <v>2</v>
          </cell>
          <cell r="C1500">
            <v>5</v>
          </cell>
          <cell r="D1500">
            <v>9</v>
          </cell>
          <cell r="E1500">
            <v>42.839999999999996</v>
          </cell>
          <cell r="F1500" t="str">
            <v>Hell</v>
          </cell>
          <cell r="G1500" t="str">
            <v>困难关</v>
          </cell>
          <cell r="H1500">
            <v>1</v>
          </cell>
          <cell r="I1500">
            <v>3060.288</v>
          </cell>
          <cell r="J1500">
            <v>2.5120000000000005</v>
          </cell>
          <cell r="K1500">
            <v>1.9082812499999999</v>
          </cell>
          <cell r="L1500">
            <v>1604</v>
          </cell>
          <cell r="M1500">
            <v>180</v>
          </cell>
          <cell r="N1500">
            <v>80</v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>0</v>
          </cell>
          <cell r="V1500" t="str">
            <v>0</v>
          </cell>
          <cell r="W1500" t="str">
            <v>0</v>
          </cell>
          <cell r="X1500" t="str">
            <v>0</v>
          </cell>
          <cell r="Y1500" t="str">
            <v>0</v>
          </cell>
          <cell r="Z1500" t="str">
            <v>0</v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>
            <v>1840</v>
          </cell>
        </row>
        <row r="1501">
          <cell r="A1501" t="str">
            <v>2_5_10_Hell</v>
          </cell>
          <cell r="B1501">
            <v>2</v>
          </cell>
          <cell r="C1501">
            <v>5</v>
          </cell>
          <cell r="D1501">
            <v>10</v>
          </cell>
          <cell r="E1501">
            <v>45.219999999999992</v>
          </cell>
          <cell r="F1501" t="str">
            <v>Hell</v>
          </cell>
          <cell r="G1501" t="str">
            <v>困难关</v>
          </cell>
          <cell r="H1501">
            <v>1</v>
          </cell>
          <cell r="I1501">
            <v>3639.6359999999995</v>
          </cell>
          <cell r="J1501">
            <v>2.5120000000000005</v>
          </cell>
          <cell r="K1501">
            <v>2.0673046875000001</v>
          </cell>
          <cell r="L1501">
            <v>1761</v>
          </cell>
          <cell r="M1501">
            <v>180</v>
          </cell>
          <cell r="N1501">
            <v>80</v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>0</v>
          </cell>
          <cell r="V1501" t="str">
            <v>0</v>
          </cell>
          <cell r="W1501" t="str">
            <v>0</v>
          </cell>
          <cell r="X1501" t="str">
            <v>0</v>
          </cell>
          <cell r="Y1501" t="str">
            <v>0</v>
          </cell>
          <cell r="Z1501" t="str">
            <v>0</v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/>
          </cell>
          <cell r="AG1501" t="str">
            <v/>
          </cell>
          <cell r="AH1501" t="str">
            <v/>
          </cell>
          <cell r="AI1501" t="str">
            <v/>
          </cell>
          <cell r="AJ1501" t="str">
            <v/>
          </cell>
          <cell r="AK1501" t="str">
            <v/>
          </cell>
          <cell r="AL1501" t="str">
            <v/>
          </cell>
          <cell r="AM1501" t="str">
            <v/>
          </cell>
          <cell r="AN1501" t="str">
            <v/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>
            <v>2020</v>
          </cell>
        </row>
        <row r="1502">
          <cell r="A1502" t="str">
            <v>3_1_1_Hell</v>
          </cell>
          <cell r="B1502">
            <v>3</v>
          </cell>
          <cell r="C1502">
            <v>1</v>
          </cell>
          <cell r="D1502">
            <v>1</v>
          </cell>
          <cell r="E1502">
            <v>20</v>
          </cell>
          <cell r="F1502" t="str">
            <v>Hell</v>
          </cell>
          <cell r="G1502" t="str">
            <v>标准关</v>
          </cell>
          <cell r="H1502">
            <v>1</v>
          </cell>
          <cell r="I1502">
            <v>94.5</v>
          </cell>
          <cell r="J1502">
            <v>1.6</v>
          </cell>
          <cell r="K1502">
            <v>0.43124999999999997</v>
          </cell>
          <cell r="L1502">
            <v>219</v>
          </cell>
          <cell r="M1502">
            <v>180</v>
          </cell>
          <cell r="N1502">
            <v>80</v>
          </cell>
          <cell r="O1502" t="str">
            <v>雪人1</v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>
            <v>8</v>
          </cell>
          <cell r="V1502" t="str">
            <v>0</v>
          </cell>
          <cell r="W1502" t="str">
            <v>0</v>
          </cell>
          <cell r="X1502" t="str">
            <v>0</v>
          </cell>
          <cell r="Y1502" t="str">
            <v>0</v>
          </cell>
          <cell r="Z1502" t="str">
            <v>0</v>
          </cell>
          <cell r="AA1502">
            <v>219</v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/>
          </cell>
          <cell r="AG1502">
            <v>1.6</v>
          </cell>
          <cell r="AH1502" t="str">
            <v/>
          </cell>
          <cell r="AI1502" t="str">
            <v/>
          </cell>
          <cell r="AJ1502" t="str">
            <v/>
          </cell>
          <cell r="AK1502" t="str">
            <v/>
          </cell>
          <cell r="AL1502" t="str">
            <v/>
          </cell>
          <cell r="AM1502">
            <v>10</v>
          </cell>
          <cell r="AN1502" t="str">
            <v/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>
            <v>300</v>
          </cell>
        </row>
        <row r="1503">
          <cell r="A1503" t="str">
            <v>3_1_2_Hell</v>
          </cell>
          <cell r="B1503">
            <v>3</v>
          </cell>
          <cell r="C1503">
            <v>1</v>
          </cell>
          <cell r="D1503">
            <v>2</v>
          </cell>
          <cell r="E1503">
            <v>22</v>
          </cell>
          <cell r="F1503" t="str">
            <v>Hell</v>
          </cell>
          <cell r="G1503" t="str">
            <v>标准关</v>
          </cell>
          <cell r="H1503">
            <v>1</v>
          </cell>
          <cell r="I1503">
            <v>203.17500000000001</v>
          </cell>
          <cell r="J1503">
            <v>1.6</v>
          </cell>
          <cell r="K1503">
            <v>0.5390625</v>
          </cell>
          <cell r="L1503">
            <v>377</v>
          </cell>
          <cell r="M1503">
            <v>180</v>
          </cell>
          <cell r="N1503">
            <v>80</v>
          </cell>
          <cell r="O1503" t="str">
            <v>雪人1</v>
          </cell>
          <cell r="P1503" t="str">
            <v>蜜蜂1</v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>
            <v>3</v>
          </cell>
          <cell r="V1503">
            <v>7</v>
          </cell>
          <cell r="W1503" t="str">
            <v>0</v>
          </cell>
          <cell r="X1503" t="str">
            <v>0</v>
          </cell>
          <cell r="Y1503" t="str">
            <v>0</v>
          </cell>
          <cell r="Z1503" t="str">
            <v>0</v>
          </cell>
          <cell r="AA1503">
            <v>580</v>
          </cell>
          <cell r="AB1503">
            <v>290</v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/>
          </cell>
          <cell r="AG1503">
            <v>1.6</v>
          </cell>
          <cell r="AH1503">
            <v>1.6</v>
          </cell>
          <cell r="AI1503" t="str">
            <v/>
          </cell>
          <cell r="AJ1503" t="str">
            <v/>
          </cell>
          <cell r="AK1503" t="str">
            <v/>
          </cell>
          <cell r="AL1503" t="str">
            <v/>
          </cell>
          <cell r="AM1503">
            <v>8</v>
          </cell>
          <cell r="AN1503">
            <v>8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>
            <v>516</v>
          </cell>
        </row>
        <row r="1504">
          <cell r="A1504" t="str">
            <v>3_1_3_Hell</v>
          </cell>
          <cell r="B1504">
            <v>3</v>
          </cell>
          <cell r="C1504">
            <v>1</v>
          </cell>
          <cell r="D1504">
            <v>3</v>
          </cell>
          <cell r="E1504">
            <v>24</v>
          </cell>
          <cell r="F1504" t="str">
            <v>Hell</v>
          </cell>
          <cell r="G1504" t="str">
            <v>标准关</v>
          </cell>
          <cell r="H1504">
            <v>1</v>
          </cell>
          <cell r="I1504">
            <v>345.87</v>
          </cell>
          <cell r="J1504">
            <v>1.6</v>
          </cell>
          <cell r="K1504">
            <v>0.64687499999999998</v>
          </cell>
          <cell r="L1504">
            <v>535</v>
          </cell>
          <cell r="M1504">
            <v>180</v>
          </cell>
          <cell r="N1504">
            <v>80</v>
          </cell>
          <cell r="O1504" t="str">
            <v>蜜蜂1</v>
          </cell>
          <cell r="P1504" t="str">
            <v>蝙蝠1</v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>
            <v>7</v>
          </cell>
          <cell r="V1504">
            <v>7</v>
          </cell>
          <cell r="W1504" t="str">
            <v>0</v>
          </cell>
          <cell r="X1504" t="str">
            <v>0</v>
          </cell>
          <cell r="Y1504" t="str">
            <v>0</v>
          </cell>
          <cell r="Z1504" t="str">
            <v>0</v>
          </cell>
          <cell r="AA1504">
            <v>535</v>
          </cell>
          <cell r="AB1504">
            <v>535</v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/>
          </cell>
          <cell r="AG1504">
            <v>1.6</v>
          </cell>
          <cell r="AH1504">
            <v>1.6</v>
          </cell>
          <cell r="AI1504" t="str">
            <v/>
          </cell>
          <cell r="AJ1504" t="str">
            <v/>
          </cell>
          <cell r="AK1504" t="str">
            <v/>
          </cell>
          <cell r="AL1504" t="str">
            <v/>
          </cell>
          <cell r="AM1504">
            <v>6</v>
          </cell>
          <cell r="AN1504">
            <v>6</v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>
            <v>732</v>
          </cell>
        </row>
        <row r="1505">
          <cell r="A1505" t="str">
            <v>3_1_4_Hell</v>
          </cell>
          <cell r="B1505">
            <v>3</v>
          </cell>
          <cell r="C1505">
            <v>1</v>
          </cell>
          <cell r="D1505">
            <v>4</v>
          </cell>
          <cell r="E1505">
            <v>26</v>
          </cell>
          <cell r="F1505" t="str">
            <v>Hell</v>
          </cell>
          <cell r="G1505" t="str">
            <v>标准关</v>
          </cell>
          <cell r="H1505">
            <v>1</v>
          </cell>
          <cell r="I1505">
            <v>518.17499999999995</v>
          </cell>
          <cell r="J1505">
            <v>1.6</v>
          </cell>
          <cell r="K1505">
            <v>0.75468749999999996</v>
          </cell>
          <cell r="L1505">
            <v>687</v>
          </cell>
          <cell r="M1505">
            <v>180</v>
          </cell>
          <cell r="N1505">
            <v>80</v>
          </cell>
          <cell r="O1505" t="str">
            <v>蜜蜂1</v>
          </cell>
          <cell r="P1505" t="str">
            <v>蝙蝠1</v>
          </cell>
          <cell r="Q1505" t="str">
            <v>蜘蛛1</v>
          </cell>
          <cell r="R1505" t="str">
            <v/>
          </cell>
          <cell r="S1505" t="str">
            <v/>
          </cell>
          <cell r="T1505" t="str">
            <v/>
          </cell>
          <cell r="U1505">
            <v>7</v>
          </cell>
          <cell r="V1505">
            <v>7</v>
          </cell>
          <cell r="W1505">
            <v>3</v>
          </cell>
          <cell r="X1505" t="str">
            <v>0</v>
          </cell>
          <cell r="Y1505" t="str">
            <v>0</v>
          </cell>
          <cell r="Z1505" t="str">
            <v>0</v>
          </cell>
          <cell r="AA1505">
            <v>687</v>
          </cell>
          <cell r="AB1505">
            <v>687</v>
          </cell>
          <cell r="AC1505">
            <v>687</v>
          </cell>
          <cell r="AD1505" t="str">
            <v/>
          </cell>
          <cell r="AE1505" t="str">
            <v/>
          </cell>
          <cell r="AF1505" t="str">
            <v/>
          </cell>
          <cell r="AG1505">
            <v>1.6</v>
          </cell>
          <cell r="AH1505">
            <v>1.6</v>
          </cell>
          <cell r="AI1505">
            <v>3.2</v>
          </cell>
          <cell r="AJ1505" t="str">
            <v/>
          </cell>
          <cell r="AK1505" t="str">
            <v/>
          </cell>
          <cell r="AL1505" t="str">
            <v/>
          </cell>
          <cell r="AM1505">
            <v>5</v>
          </cell>
          <cell r="AN1505">
            <v>5</v>
          </cell>
          <cell r="AO1505">
            <v>5</v>
          </cell>
          <cell r="AP1505" t="str">
            <v/>
          </cell>
          <cell r="AQ1505" t="str">
            <v/>
          </cell>
          <cell r="AR1505" t="str">
            <v/>
          </cell>
          <cell r="AS1505">
            <v>940</v>
          </cell>
        </row>
        <row r="1506">
          <cell r="A1506" t="str">
            <v>3_1_5_Hell</v>
          </cell>
          <cell r="B1506">
            <v>3</v>
          </cell>
          <cell r="C1506">
            <v>1</v>
          </cell>
          <cell r="D1506">
            <v>5</v>
          </cell>
          <cell r="E1506">
            <v>28</v>
          </cell>
          <cell r="F1506" t="str">
            <v>Hell</v>
          </cell>
          <cell r="G1506" t="str">
            <v>标准关</v>
          </cell>
          <cell r="H1506">
            <v>1</v>
          </cell>
          <cell r="I1506">
            <v>705.6</v>
          </cell>
          <cell r="J1506">
            <v>1.6</v>
          </cell>
          <cell r="K1506">
            <v>0.86249999999999993</v>
          </cell>
          <cell r="L1506">
            <v>818</v>
          </cell>
          <cell r="M1506">
            <v>180</v>
          </cell>
          <cell r="N1506">
            <v>80</v>
          </cell>
          <cell r="O1506" t="str">
            <v>蝙蝠1</v>
          </cell>
          <cell r="P1506" t="str">
            <v>蜘蛛1</v>
          </cell>
          <cell r="Q1506" t="str">
            <v>雪人1</v>
          </cell>
          <cell r="R1506" t="str">
            <v/>
          </cell>
          <cell r="S1506" t="str">
            <v/>
          </cell>
          <cell r="T1506" t="str">
            <v/>
          </cell>
          <cell r="U1506">
            <v>9</v>
          </cell>
          <cell r="V1506">
            <v>9</v>
          </cell>
          <cell r="W1506">
            <v>4</v>
          </cell>
          <cell r="X1506" t="str">
            <v>0</v>
          </cell>
          <cell r="Y1506" t="str">
            <v>0</v>
          </cell>
          <cell r="Z1506" t="str">
            <v>0</v>
          </cell>
          <cell r="AA1506">
            <v>692</v>
          </cell>
          <cell r="AB1506">
            <v>692</v>
          </cell>
          <cell r="AC1506">
            <v>1384</v>
          </cell>
          <cell r="AD1506" t="str">
            <v/>
          </cell>
          <cell r="AE1506" t="str">
            <v/>
          </cell>
          <cell r="AF1506" t="str">
            <v/>
          </cell>
          <cell r="AG1506">
            <v>1.6</v>
          </cell>
          <cell r="AH1506">
            <v>3.2</v>
          </cell>
          <cell r="AI1506">
            <v>1.6</v>
          </cell>
          <cell r="AJ1506" t="str">
            <v/>
          </cell>
          <cell r="AK1506" t="str">
            <v/>
          </cell>
          <cell r="AL1506" t="str">
            <v/>
          </cell>
          <cell r="AM1506">
            <v>4</v>
          </cell>
          <cell r="AN1506">
            <v>4</v>
          </cell>
          <cell r="AO1506">
            <v>4</v>
          </cell>
          <cell r="AP1506" t="str">
            <v/>
          </cell>
          <cell r="AQ1506" t="str">
            <v/>
          </cell>
          <cell r="AR1506" t="str">
            <v/>
          </cell>
          <cell r="AS1506">
            <v>1120</v>
          </cell>
        </row>
        <row r="1507">
          <cell r="A1507" t="str">
            <v>3_1_6_Hell</v>
          </cell>
          <cell r="B1507">
            <v>3</v>
          </cell>
          <cell r="C1507">
            <v>1</v>
          </cell>
          <cell r="D1507">
            <v>6</v>
          </cell>
          <cell r="E1507">
            <v>30</v>
          </cell>
          <cell r="F1507" t="str">
            <v>Hell</v>
          </cell>
          <cell r="G1507" t="str">
            <v>标准关</v>
          </cell>
          <cell r="H1507">
            <v>1</v>
          </cell>
          <cell r="I1507">
            <v>921.375</v>
          </cell>
          <cell r="J1507">
            <v>1.6</v>
          </cell>
          <cell r="K1507">
            <v>0.97031249999999991</v>
          </cell>
          <cell r="L1507">
            <v>950</v>
          </cell>
          <cell r="M1507">
            <v>180</v>
          </cell>
          <cell r="N1507">
            <v>80</v>
          </cell>
          <cell r="O1507" t="str">
            <v>蜜蜂1</v>
          </cell>
          <cell r="P1507" t="str">
            <v>蝙蝠1</v>
          </cell>
          <cell r="Q1507" t="str">
            <v>蜘蛛1</v>
          </cell>
          <cell r="R1507" t="str">
            <v>雪人1</v>
          </cell>
          <cell r="S1507" t="str">
            <v/>
          </cell>
          <cell r="T1507" t="str">
            <v/>
          </cell>
          <cell r="U1507">
            <v>5</v>
          </cell>
          <cell r="V1507">
            <v>5</v>
          </cell>
          <cell r="W1507">
            <v>5</v>
          </cell>
          <cell r="X1507">
            <v>11</v>
          </cell>
          <cell r="Y1507" t="str">
            <v>0</v>
          </cell>
          <cell r="Z1507" t="str">
            <v>0</v>
          </cell>
          <cell r="AA1507">
            <v>668</v>
          </cell>
          <cell r="AB1507">
            <v>668</v>
          </cell>
          <cell r="AC1507">
            <v>668</v>
          </cell>
          <cell r="AD1507">
            <v>1335</v>
          </cell>
          <cell r="AE1507" t="str">
            <v/>
          </cell>
          <cell r="AF1507" t="str">
            <v/>
          </cell>
          <cell r="AG1507">
            <v>1.6</v>
          </cell>
          <cell r="AH1507">
            <v>1.6</v>
          </cell>
          <cell r="AI1507">
            <v>3.2</v>
          </cell>
          <cell r="AJ1507">
            <v>1.6</v>
          </cell>
          <cell r="AK1507" t="str">
            <v/>
          </cell>
          <cell r="AL1507" t="str">
            <v/>
          </cell>
          <cell r="AM1507">
            <v>3</v>
          </cell>
          <cell r="AN1507">
            <v>3</v>
          </cell>
          <cell r="AO1507">
            <v>3</v>
          </cell>
          <cell r="AP1507">
            <v>3</v>
          </cell>
          <cell r="AQ1507" t="str">
            <v/>
          </cell>
          <cell r="AR1507" t="str">
            <v/>
          </cell>
          <cell r="AS1507">
            <v>1300</v>
          </cell>
        </row>
        <row r="1508">
          <cell r="A1508" t="str">
            <v>3_1_7_Hell</v>
          </cell>
          <cell r="B1508">
            <v>3</v>
          </cell>
          <cell r="C1508">
            <v>1</v>
          </cell>
          <cell r="D1508">
            <v>7</v>
          </cell>
          <cell r="E1508">
            <v>32</v>
          </cell>
          <cell r="F1508" t="str">
            <v>Hell</v>
          </cell>
          <cell r="G1508" t="str">
            <v>标准关</v>
          </cell>
          <cell r="H1508">
            <v>1</v>
          </cell>
          <cell r="I1508">
            <v>1165.5</v>
          </cell>
          <cell r="J1508">
            <v>1.6</v>
          </cell>
          <cell r="K1508">
            <v>1.078125</v>
          </cell>
          <cell r="L1508">
            <v>1081</v>
          </cell>
          <cell r="M1508">
            <v>180</v>
          </cell>
          <cell r="N1508">
            <v>80</v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>0</v>
          </cell>
          <cell r="V1508" t="str">
            <v>0</v>
          </cell>
          <cell r="W1508" t="str">
            <v>0</v>
          </cell>
          <cell r="X1508" t="str">
            <v>0</v>
          </cell>
          <cell r="Y1508" t="str">
            <v>0</v>
          </cell>
          <cell r="Z1508" t="str">
            <v>0</v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/>
          </cell>
          <cell r="AG1508" t="str">
            <v/>
          </cell>
          <cell r="AH1508" t="str">
            <v/>
          </cell>
          <cell r="AI1508" t="str">
            <v/>
          </cell>
          <cell r="AJ1508" t="str">
            <v/>
          </cell>
          <cell r="AK1508" t="str">
            <v/>
          </cell>
          <cell r="AL1508" t="str">
            <v/>
          </cell>
          <cell r="AM1508" t="str">
            <v/>
          </cell>
          <cell r="AN1508" t="str">
            <v/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>
            <v>1480</v>
          </cell>
        </row>
        <row r="1509">
          <cell r="A1509" t="str">
            <v>3_1_8_Hell</v>
          </cell>
          <cell r="B1509">
            <v>3</v>
          </cell>
          <cell r="C1509">
            <v>1</v>
          </cell>
          <cell r="D1509">
            <v>8</v>
          </cell>
          <cell r="E1509">
            <v>34</v>
          </cell>
          <cell r="F1509" t="str">
            <v>Hell</v>
          </cell>
          <cell r="G1509" t="str">
            <v>标准关</v>
          </cell>
          <cell r="H1509">
            <v>1</v>
          </cell>
          <cell r="I1509">
            <v>1437.9749999999999</v>
          </cell>
          <cell r="J1509">
            <v>1.6</v>
          </cell>
          <cell r="K1509">
            <v>1.1859374999999999</v>
          </cell>
          <cell r="L1509">
            <v>1213</v>
          </cell>
          <cell r="M1509">
            <v>180</v>
          </cell>
          <cell r="N1509">
            <v>80</v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>0</v>
          </cell>
          <cell r="V1509" t="str">
            <v>0</v>
          </cell>
          <cell r="W1509" t="str">
            <v>0</v>
          </cell>
          <cell r="X1509" t="str">
            <v>0</v>
          </cell>
          <cell r="Y1509" t="str">
            <v>0</v>
          </cell>
          <cell r="Z1509" t="str">
            <v>0</v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/>
          </cell>
          <cell r="AG1509" t="str">
            <v/>
          </cell>
          <cell r="AH1509" t="str">
            <v/>
          </cell>
          <cell r="AI1509" t="str">
            <v/>
          </cell>
          <cell r="AJ1509" t="str">
            <v/>
          </cell>
          <cell r="AK1509" t="str">
            <v/>
          </cell>
          <cell r="AL1509" t="str">
            <v/>
          </cell>
          <cell r="AM1509" t="str">
            <v/>
          </cell>
          <cell r="AN1509" t="str">
            <v/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>
            <v>1660</v>
          </cell>
        </row>
        <row r="1510">
          <cell r="A1510" t="str">
            <v>3_1_9_Hell</v>
          </cell>
          <cell r="B1510">
            <v>3</v>
          </cell>
          <cell r="C1510">
            <v>1</v>
          </cell>
          <cell r="D1510">
            <v>9</v>
          </cell>
          <cell r="E1510">
            <v>36</v>
          </cell>
          <cell r="F1510" t="str">
            <v>Hell</v>
          </cell>
          <cell r="G1510" t="str">
            <v>标准关</v>
          </cell>
          <cell r="H1510">
            <v>1</v>
          </cell>
          <cell r="I1510">
            <v>1738.8000000000002</v>
          </cell>
          <cell r="J1510">
            <v>1.6</v>
          </cell>
          <cell r="K1510">
            <v>1.29375</v>
          </cell>
          <cell r="L1510">
            <v>1344</v>
          </cell>
          <cell r="M1510">
            <v>180</v>
          </cell>
          <cell r="N1510">
            <v>80</v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>0</v>
          </cell>
          <cell r="V1510" t="str">
            <v>0</v>
          </cell>
          <cell r="W1510" t="str">
            <v>0</v>
          </cell>
          <cell r="X1510" t="str">
            <v>0</v>
          </cell>
          <cell r="Y1510" t="str">
            <v>0</v>
          </cell>
          <cell r="Z1510" t="str">
            <v>0</v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/>
          </cell>
          <cell r="AG1510" t="str">
            <v/>
          </cell>
          <cell r="AH1510" t="str">
            <v/>
          </cell>
          <cell r="AI1510" t="str">
            <v/>
          </cell>
          <cell r="AJ1510" t="str">
            <v/>
          </cell>
          <cell r="AK1510" t="str">
            <v/>
          </cell>
          <cell r="AL1510" t="str">
            <v/>
          </cell>
          <cell r="AM1510" t="str">
            <v/>
          </cell>
          <cell r="AN1510" t="str">
            <v/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>
            <v>1840</v>
          </cell>
        </row>
        <row r="1511">
          <cell r="A1511" t="str">
            <v>3_1_10_Hell</v>
          </cell>
          <cell r="B1511">
            <v>3</v>
          </cell>
          <cell r="C1511">
            <v>1</v>
          </cell>
          <cell r="D1511">
            <v>10</v>
          </cell>
          <cell r="E1511">
            <v>38</v>
          </cell>
          <cell r="F1511" t="str">
            <v>Hell</v>
          </cell>
          <cell r="G1511" t="str">
            <v>标准关</v>
          </cell>
          <cell r="H1511">
            <v>1</v>
          </cell>
          <cell r="I1511">
            <v>2067.9749999999999</v>
          </cell>
          <cell r="J1511">
            <v>1.6</v>
          </cell>
          <cell r="K1511">
            <v>1.4015624999999998</v>
          </cell>
          <cell r="L1511">
            <v>1475</v>
          </cell>
          <cell r="M1511">
            <v>180</v>
          </cell>
          <cell r="N1511">
            <v>80</v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>0</v>
          </cell>
          <cell r="V1511" t="str">
            <v>0</v>
          </cell>
          <cell r="W1511" t="str">
            <v>0</v>
          </cell>
          <cell r="X1511" t="str">
            <v>0</v>
          </cell>
          <cell r="Y1511" t="str">
            <v>0</v>
          </cell>
          <cell r="Z1511" t="str">
            <v>0</v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/>
          </cell>
          <cell r="AG1511" t="str">
            <v/>
          </cell>
          <cell r="AH1511" t="str">
            <v/>
          </cell>
          <cell r="AI1511" t="str">
            <v/>
          </cell>
          <cell r="AJ1511" t="str">
            <v/>
          </cell>
          <cell r="AK1511" t="str">
            <v/>
          </cell>
          <cell r="AL1511" t="str">
            <v/>
          </cell>
          <cell r="AM1511" t="str">
            <v/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>
            <v>2020</v>
          </cell>
        </row>
        <row r="1512">
          <cell r="A1512" t="str">
            <v>3_2_1_Hell</v>
          </cell>
          <cell r="B1512">
            <v>3</v>
          </cell>
          <cell r="C1512">
            <v>2</v>
          </cell>
          <cell r="D1512">
            <v>1</v>
          </cell>
          <cell r="E1512">
            <v>20.8</v>
          </cell>
          <cell r="F1512" t="str">
            <v>Hell</v>
          </cell>
          <cell r="G1512" t="str">
            <v>标准关</v>
          </cell>
          <cell r="H1512">
            <v>1</v>
          </cell>
          <cell r="I1512">
            <v>109.61999999999999</v>
          </cell>
          <cell r="J1512">
            <v>1.7920000000000003</v>
          </cell>
          <cell r="K1512">
            <v>0.47437499999999999</v>
          </cell>
          <cell r="L1512">
            <v>231</v>
          </cell>
          <cell r="M1512">
            <v>180</v>
          </cell>
          <cell r="N1512">
            <v>80</v>
          </cell>
          <cell r="O1512" t="str">
            <v>蜘蛛2</v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>
            <v>9</v>
          </cell>
          <cell r="V1512" t="str">
            <v>0</v>
          </cell>
          <cell r="W1512" t="str">
            <v>0</v>
          </cell>
          <cell r="X1512" t="str">
            <v>0</v>
          </cell>
          <cell r="Y1512" t="str">
            <v>0</v>
          </cell>
          <cell r="Z1512" t="str">
            <v>0</v>
          </cell>
          <cell r="AA1512">
            <v>231</v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/>
          </cell>
          <cell r="AG1512">
            <v>3.5840000000000005</v>
          </cell>
          <cell r="AH1512" t="str">
            <v/>
          </cell>
          <cell r="AI1512" t="str">
            <v/>
          </cell>
          <cell r="AJ1512" t="str">
            <v/>
          </cell>
          <cell r="AK1512" t="str">
            <v/>
          </cell>
          <cell r="AL1512" t="str">
            <v/>
          </cell>
          <cell r="AM1512">
            <v>9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>
            <v>300</v>
          </cell>
        </row>
        <row r="1513">
          <cell r="A1513" t="str">
            <v>3_2_2_Hell</v>
          </cell>
          <cell r="B1513">
            <v>3</v>
          </cell>
          <cell r="C1513">
            <v>2</v>
          </cell>
          <cell r="D1513">
            <v>2</v>
          </cell>
          <cell r="E1513">
            <v>22.880000000000003</v>
          </cell>
          <cell r="F1513" t="str">
            <v>Hell</v>
          </cell>
          <cell r="G1513" t="str">
            <v>标准关</v>
          </cell>
          <cell r="H1513">
            <v>1</v>
          </cell>
          <cell r="I1513">
            <v>235.68299999999999</v>
          </cell>
          <cell r="J1513">
            <v>1.7920000000000003</v>
          </cell>
          <cell r="K1513">
            <v>0.59296875000000004</v>
          </cell>
          <cell r="L1513">
            <v>397</v>
          </cell>
          <cell r="M1513">
            <v>180</v>
          </cell>
          <cell r="N1513">
            <v>80</v>
          </cell>
          <cell r="O1513" t="str">
            <v>蜘蛛2</v>
          </cell>
          <cell r="P1513" t="str">
            <v>蝙蝠1</v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>
            <v>4</v>
          </cell>
          <cell r="V1513">
            <v>9</v>
          </cell>
          <cell r="W1513" t="str">
            <v>0</v>
          </cell>
          <cell r="X1513" t="str">
            <v>0</v>
          </cell>
          <cell r="Y1513" t="str">
            <v>0</v>
          </cell>
          <cell r="Z1513" t="str">
            <v>0</v>
          </cell>
          <cell r="AA1513">
            <v>826</v>
          </cell>
          <cell r="AB1513">
            <v>206</v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>
            <v>3.5840000000000005</v>
          </cell>
          <cell r="AH1513">
            <v>1.7920000000000003</v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>
            <v>9</v>
          </cell>
          <cell r="AN1513">
            <v>5</v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>
            <v>516</v>
          </cell>
        </row>
        <row r="1514">
          <cell r="A1514" t="str">
            <v>3_2_3_Hell</v>
          </cell>
          <cell r="B1514">
            <v>3</v>
          </cell>
          <cell r="C1514">
            <v>2</v>
          </cell>
          <cell r="D1514">
            <v>3</v>
          </cell>
          <cell r="E1514">
            <v>24.96</v>
          </cell>
          <cell r="F1514" t="str">
            <v>Hell</v>
          </cell>
          <cell r="G1514" t="str">
            <v>标准关</v>
          </cell>
          <cell r="H1514">
            <v>1</v>
          </cell>
          <cell r="I1514">
            <v>401.2091999999999</v>
          </cell>
          <cell r="J1514">
            <v>1.7920000000000003</v>
          </cell>
          <cell r="K1514">
            <v>0.71156249999999999</v>
          </cell>
          <cell r="L1514">
            <v>564</v>
          </cell>
          <cell r="M1514">
            <v>180</v>
          </cell>
          <cell r="N1514">
            <v>80</v>
          </cell>
          <cell r="O1514" t="str">
            <v>蝙蝠1</v>
          </cell>
          <cell r="P1514" t="str">
            <v>蜘蛛1</v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>
            <v>8</v>
          </cell>
          <cell r="V1514">
            <v>8</v>
          </cell>
          <cell r="W1514" t="str">
            <v>0</v>
          </cell>
          <cell r="X1514" t="str">
            <v>0</v>
          </cell>
          <cell r="Y1514" t="str">
            <v>0</v>
          </cell>
          <cell r="Z1514" t="str">
            <v>0</v>
          </cell>
          <cell r="AA1514">
            <v>564</v>
          </cell>
          <cell r="AB1514">
            <v>564</v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>
            <v>1.7920000000000003</v>
          </cell>
          <cell r="AH1514">
            <v>3.5840000000000005</v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>
            <v>5</v>
          </cell>
          <cell r="AN1514">
            <v>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>
            <v>732</v>
          </cell>
        </row>
        <row r="1515">
          <cell r="A1515" t="str">
            <v>3_2_4_Hell</v>
          </cell>
          <cell r="B1515">
            <v>3</v>
          </cell>
          <cell r="C1515">
            <v>2</v>
          </cell>
          <cell r="D1515">
            <v>4</v>
          </cell>
          <cell r="E1515">
            <v>27.040000000000003</v>
          </cell>
          <cell r="F1515" t="str">
            <v>Hell</v>
          </cell>
          <cell r="G1515" t="str">
            <v>标准关</v>
          </cell>
          <cell r="H1515">
            <v>1</v>
          </cell>
          <cell r="I1515">
            <v>601.08299999999986</v>
          </cell>
          <cell r="J1515">
            <v>1.7920000000000003</v>
          </cell>
          <cell r="K1515">
            <v>0.83015624999999993</v>
          </cell>
          <cell r="L1515">
            <v>724</v>
          </cell>
          <cell r="M1515">
            <v>180</v>
          </cell>
          <cell r="N1515">
            <v>80</v>
          </cell>
          <cell r="O1515" t="str">
            <v>蝙蝠1</v>
          </cell>
          <cell r="P1515" t="str">
            <v>蜘蛛1</v>
          </cell>
          <cell r="Q1515" t="str">
            <v>雪人1</v>
          </cell>
          <cell r="R1515" t="str">
            <v/>
          </cell>
          <cell r="S1515" t="str">
            <v/>
          </cell>
          <cell r="T1515" t="str">
            <v/>
          </cell>
          <cell r="U1515">
            <v>8</v>
          </cell>
          <cell r="V1515">
            <v>8</v>
          </cell>
          <cell r="W1515">
            <v>4</v>
          </cell>
          <cell r="X1515" t="str">
            <v>0</v>
          </cell>
          <cell r="Y1515" t="str">
            <v>0</v>
          </cell>
          <cell r="Z1515" t="str">
            <v>0</v>
          </cell>
          <cell r="AA1515">
            <v>603</v>
          </cell>
          <cell r="AB1515">
            <v>603</v>
          </cell>
          <cell r="AC1515">
            <v>1207</v>
          </cell>
          <cell r="AD1515" t="str">
            <v/>
          </cell>
          <cell r="AE1515" t="str">
            <v/>
          </cell>
          <cell r="AF1515" t="str">
            <v/>
          </cell>
          <cell r="AG1515">
            <v>1.7920000000000003</v>
          </cell>
          <cell r="AH1515">
            <v>3.5840000000000005</v>
          </cell>
          <cell r="AI1515">
            <v>1.7920000000000003</v>
          </cell>
          <cell r="AJ1515" t="str">
            <v/>
          </cell>
          <cell r="AK1515" t="str">
            <v/>
          </cell>
          <cell r="AL1515" t="str">
            <v/>
          </cell>
          <cell r="AM1515">
            <v>4</v>
          </cell>
          <cell r="AN1515">
            <v>4</v>
          </cell>
          <cell r="AO1515">
            <v>4</v>
          </cell>
          <cell r="AP1515" t="str">
            <v/>
          </cell>
          <cell r="AQ1515" t="str">
            <v/>
          </cell>
          <cell r="AR1515" t="str">
            <v/>
          </cell>
          <cell r="AS1515">
            <v>940</v>
          </cell>
        </row>
        <row r="1516">
          <cell r="A1516" t="str">
            <v>3_2_5_Hell</v>
          </cell>
          <cell r="B1516">
            <v>3</v>
          </cell>
          <cell r="C1516">
            <v>2</v>
          </cell>
          <cell r="D1516">
            <v>5</v>
          </cell>
          <cell r="E1516">
            <v>29.119999999999997</v>
          </cell>
          <cell r="F1516" t="str">
            <v>Hell</v>
          </cell>
          <cell r="G1516" t="str">
            <v>标准关</v>
          </cell>
          <cell r="H1516">
            <v>1</v>
          </cell>
          <cell r="I1516">
            <v>818.49599999999998</v>
          </cell>
          <cell r="J1516">
            <v>1.7920000000000003</v>
          </cell>
          <cell r="K1516">
            <v>0.94874999999999998</v>
          </cell>
          <cell r="L1516">
            <v>863</v>
          </cell>
          <cell r="M1516">
            <v>180</v>
          </cell>
          <cell r="N1516">
            <v>80</v>
          </cell>
          <cell r="O1516" t="str">
            <v>蜘蛛1</v>
          </cell>
          <cell r="P1516" t="str">
            <v>雪人1</v>
          </cell>
          <cell r="Q1516" t="str">
            <v>蜘蛛2</v>
          </cell>
          <cell r="R1516" t="str">
            <v/>
          </cell>
          <cell r="S1516" t="str">
            <v/>
          </cell>
          <cell r="T1516" t="str">
            <v/>
          </cell>
          <cell r="U1516">
            <v>11</v>
          </cell>
          <cell r="V1516">
            <v>11</v>
          </cell>
          <cell r="W1516">
            <v>5</v>
          </cell>
          <cell r="X1516" t="str">
            <v>0</v>
          </cell>
          <cell r="Y1516" t="str">
            <v>0</v>
          </cell>
          <cell r="Z1516" t="str">
            <v>0</v>
          </cell>
          <cell r="AA1516">
            <v>440</v>
          </cell>
          <cell r="AB1516">
            <v>879</v>
          </cell>
          <cell r="AC1516">
            <v>1759</v>
          </cell>
          <cell r="AD1516" t="str">
            <v/>
          </cell>
          <cell r="AE1516" t="str">
            <v/>
          </cell>
          <cell r="AF1516" t="str">
            <v/>
          </cell>
          <cell r="AG1516">
            <v>3.5840000000000005</v>
          </cell>
          <cell r="AH1516">
            <v>1.7920000000000003</v>
          </cell>
          <cell r="AI1516">
            <v>3.5840000000000005</v>
          </cell>
          <cell r="AJ1516" t="str">
            <v/>
          </cell>
          <cell r="AK1516" t="str">
            <v/>
          </cell>
          <cell r="AL1516" t="str">
            <v/>
          </cell>
          <cell r="AM1516">
            <v>3</v>
          </cell>
          <cell r="AN1516">
            <v>3</v>
          </cell>
          <cell r="AO1516">
            <v>5</v>
          </cell>
          <cell r="AP1516" t="str">
            <v/>
          </cell>
          <cell r="AQ1516" t="str">
            <v/>
          </cell>
          <cell r="AR1516" t="str">
            <v/>
          </cell>
          <cell r="AS1516">
            <v>1120</v>
          </cell>
        </row>
        <row r="1517">
          <cell r="A1517" t="str">
            <v>3_2_6_Hell</v>
          </cell>
          <cell r="B1517">
            <v>3</v>
          </cell>
          <cell r="C1517">
            <v>2</v>
          </cell>
          <cell r="D1517">
            <v>6</v>
          </cell>
          <cell r="E1517">
            <v>31.200000000000003</v>
          </cell>
          <cell r="F1517" t="str">
            <v>Hell</v>
          </cell>
          <cell r="G1517" t="str">
            <v>标准关</v>
          </cell>
          <cell r="H1517">
            <v>1</v>
          </cell>
          <cell r="I1517">
            <v>1068.7950000000001</v>
          </cell>
          <cell r="J1517">
            <v>1.7920000000000003</v>
          </cell>
          <cell r="K1517">
            <v>1.06734375</v>
          </cell>
          <cell r="L1517">
            <v>1001</v>
          </cell>
          <cell r="M1517">
            <v>180</v>
          </cell>
          <cell r="N1517">
            <v>80</v>
          </cell>
          <cell r="O1517" t="str">
            <v>蝙蝠1</v>
          </cell>
          <cell r="P1517" t="str">
            <v>蜘蛛1</v>
          </cell>
          <cell r="Q1517" t="str">
            <v>雪人1</v>
          </cell>
          <cell r="R1517" t="str">
            <v>蜘蛛2</v>
          </cell>
          <cell r="S1517" t="str">
            <v/>
          </cell>
          <cell r="T1517" t="str">
            <v/>
          </cell>
          <cell r="U1517">
            <v>6</v>
          </cell>
          <cell r="V1517">
            <v>6</v>
          </cell>
          <cell r="W1517">
            <v>6</v>
          </cell>
          <cell r="X1517">
            <v>13</v>
          </cell>
          <cell r="Y1517" t="str">
            <v>0</v>
          </cell>
          <cell r="Z1517" t="str">
            <v>0</v>
          </cell>
          <cell r="AA1517">
            <v>408</v>
          </cell>
          <cell r="AB1517">
            <v>408</v>
          </cell>
          <cell r="AC1517">
            <v>817</v>
          </cell>
          <cell r="AD1517">
            <v>1633</v>
          </cell>
          <cell r="AE1517" t="str">
            <v/>
          </cell>
          <cell r="AF1517" t="str">
            <v/>
          </cell>
          <cell r="AG1517">
            <v>1.7920000000000003</v>
          </cell>
          <cell r="AH1517">
            <v>3.5840000000000005</v>
          </cell>
          <cell r="AI1517">
            <v>1.7920000000000003</v>
          </cell>
          <cell r="AJ1517">
            <v>3.5840000000000005</v>
          </cell>
          <cell r="AK1517" t="str">
            <v/>
          </cell>
          <cell r="AL1517" t="str">
            <v/>
          </cell>
          <cell r="AM1517">
            <v>2</v>
          </cell>
          <cell r="AN1517">
            <v>2</v>
          </cell>
          <cell r="AO1517">
            <v>2</v>
          </cell>
          <cell r="AP1517">
            <v>4</v>
          </cell>
          <cell r="AQ1517" t="str">
            <v/>
          </cell>
          <cell r="AR1517" t="str">
            <v/>
          </cell>
          <cell r="AS1517">
            <v>1300</v>
          </cell>
        </row>
        <row r="1518">
          <cell r="A1518" t="str">
            <v>3_2_7_Hell</v>
          </cell>
          <cell r="B1518">
            <v>3</v>
          </cell>
          <cell r="C1518">
            <v>2</v>
          </cell>
          <cell r="D1518">
            <v>7</v>
          </cell>
          <cell r="E1518">
            <v>33.28</v>
          </cell>
          <cell r="F1518" t="str">
            <v>Hell</v>
          </cell>
          <cell r="G1518" t="str">
            <v>标准关</v>
          </cell>
          <cell r="H1518">
            <v>1</v>
          </cell>
          <cell r="I1518">
            <v>1351.9799999999998</v>
          </cell>
          <cell r="J1518">
            <v>1.7920000000000003</v>
          </cell>
          <cell r="K1518">
            <v>1.1859375000000001</v>
          </cell>
          <cell r="L1518">
            <v>1140</v>
          </cell>
          <cell r="M1518">
            <v>180</v>
          </cell>
          <cell r="N1518">
            <v>80</v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>0</v>
          </cell>
          <cell r="V1518" t="str">
            <v>0</v>
          </cell>
          <cell r="W1518" t="str">
            <v>0</v>
          </cell>
          <cell r="X1518" t="str">
            <v>0</v>
          </cell>
          <cell r="Y1518" t="str">
            <v>0</v>
          </cell>
          <cell r="Z1518" t="str">
            <v>0</v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/>
          </cell>
          <cell r="AG1518" t="str">
            <v/>
          </cell>
          <cell r="AH1518" t="str">
            <v/>
          </cell>
          <cell r="AI1518" t="str">
            <v/>
          </cell>
          <cell r="AJ1518" t="str">
            <v/>
          </cell>
          <cell r="AK1518" t="str">
            <v/>
          </cell>
          <cell r="AL1518" t="str">
            <v/>
          </cell>
          <cell r="AM1518" t="str">
            <v/>
          </cell>
          <cell r="AN1518" t="str">
            <v/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>
            <v>1480</v>
          </cell>
        </row>
        <row r="1519">
          <cell r="A1519" t="str">
            <v>3_2_8_Hell</v>
          </cell>
          <cell r="B1519">
            <v>3</v>
          </cell>
          <cell r="C1519">
            <v>2</v>
          </cell>
          <cell r="D1519">
            <v>8</v>
          </cell>
          <cell r="E1519">
            <v>35.36</v>
          </cell>
          <cell r="F1519" t="str">
            <v>Hell</v>
          </cell>
          <cell r="G1519" t="str">
            <v>标准关</v>
          </cell>
          <cell r="H1519">
            <v>1</v>
          </cell>
          <cell r="I1519">
            <v>1668.0509999999999</v>
          </cell>
          <cell r="J1519">
            <v>1.7920000000000003</v>
          </cell>
          <cell r="K1519">
            <v>1.3045312499999999</v>
          </cell>
          <cell r="L1519">
            <v>1279</v>
          </cell>
          <cell r="M1519">
            <v>180</v>
          </cell>
          <cell r="N1519">
            <v>80</v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>0</v>
          </cell>
          <cell r="V1519" t="str">
            <v>0</v>
          </cell>
          <cell r="W1519" t="str">
            <v>0</v>
          </cell>
          <cell r="X1519" t="str">
            <v>0</v>
          </cell>
          <cell r="Y1519" t="str">
            <v>0</v>
          </cell>
          <cell r="Z1519" t="str">
            <v>0</v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/>
          </cell>
          <cell r="AG1519" t="str">
            <v/>
          </cell>
          <cell r="AH1519" t="str">
            <v/>
          </cell>
          <cell r="AI1519" t="str">
            <v/>
          </cell>
          <cell r="AJ1519" t="str">
            <v/>
          </cell>
          <cell r="AK1519" t="str">
            <v/>
          </cell>
          <cell r="AL1519" t="str">
            <v/>
          </cell>
          <cell r="AM1519" t="str">
            <v/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>
            <v>1660</v>
          </cell>
        </row>
        <row r="1520">
          <cell r="A1520" t="str">
            <v>3_2_9_Hell</v>
          </cell>
          <cell r="B1520">
            <v>3</v>
          </cell>
          <cell r="C1520">
            <v>2</v>
          </cell>
          <cell r="D1520">
            <v>9</v>
          </cell>
          <cell r="E1520">
            <v>37.440000000000005</v>
          </cell>
          <cell r="F1520" t="str">
            <v>Hell</v>
          </cell>
          <cell r="G1520" t="str">
            <v>标准关</v>
          </cell>
          <cell r="H1520">
            <v>1</v>
          </cell>
          <cell r="I1520">
            <v>2017.008</v>
          </cell>
          <cell r="J1520">
            <v>1.7920000000000003</v>
          </cell>
          <cell r="K1520">
            <v>1.423125</v>
          </cell>
          <cell r="L1520">
            <v>1417</v>
          </cell>
          <cell r="M1520">
            <v>180</v>
          </cell>
          <cell r="N1520">
            <v>80</v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>0</v>
          </cell>
          <cell r="V1520" t="str">
            <v>0</v>
          </cell>
          <cell r="W1520" t="str">
            <v>0</v>
          </cell>
          <cell r="X1520" t="str">
            <v>0</v>
          </cell>
          <cell r="Y1520" t="str">
            <v>0</v>
          </cell>
          <cell r="Z1520" t="str">
            <v>0</v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/>
          </cell>
          <cell r="AG1520" t="str">
            <v/>
          </cell>
          <cell r="AH1520" t="str">
            <v/>
          </cell>
          <cell r="AI1520" t="str">
            <v/>
          </cell>
          <cell r="AJ1520" t="str">
            <v/>
          </cell>
          <cell r="AK1520" t="str">
            <v/>
          </cell>
          <cell r="AL1520" t="str">
            <v/>
          </cell>
          <cell r="AM1520" t="str">
            <v/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>
            <v>1840</v>
          </cell>
        </row>
        <row r="1521">
          <cell r="A1521" t="str">
            <v>3_2_10_Hell</v>
          </cell>
          <cell r="B1521">
            <v>3</v>
          </cell>
          <cell r="C1521">
            <v>2</v>
          </cell>
          <cell r="D1521">
            <v>10</v>
          </cell>
          <cell r="E1521">
            <v>39.519999999999996</v>
          </cell>
          <cell r="F1521" t="str">
            <v>Hell</v>
          </cell>
          <cell r="G1521" t="str">
            <v>标准关</v>
          </cell>
          <cell r="H1521">
            <v>1</v>
          </cell>
          <cell r="I1521">
            <v>2398.8509999999997</v>
          </cell>
          <cell r="J1521">
            <v>1.7920000000000003</v>
          </cell>
          <cell r="K1521">
            <v>1.54171875</v>
          </cell>
          <cell r="L1521">
            <v>1556</v>
          </cell>
          <cell r="M1521">
            <v>180</v>
          </cell>
          <cell r="N1521">
            <v>80</v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>0</v>
          </cell>
          <cell r="V1521" t="str">
            <v>0</v>
          </cell>
          <cell r="W1521" t="str">
            <v>0</v>
          </cell>
          <cell r="X1521" t="str">
            <v>0</v>
          </cell>
          <cell r="Y1521" t="str">
            <v>0</v>
          </cell>
          <cell r="Z1521" t="str">
            <v>0</v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 t="str">
            <v/>
          </cell>
          <cell r="AG1521" t="str">
            <v/>
          </cell>
          <cell r="AH1521" t="str">
            <v/>
          </cell>
          <cell r="AI1521" t="str">
            <v/>
          </cell>
          <cell r="AJ1521" t="str">
            <v/>
          </cell>
          <cell r="AK1521" t="str">
            <v/>
          </cell>
          <cell r="AL1521" t="str">
            <v/>
          </cell>
          <cell r="AM1521" t="str">
            <v/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>
            <v>2020</v>
          </cell>
        </row>
        <row r="1522">
          <cell r="A1522" t="str">
            <v>3_3_1_Hell</v>
          </cell>
          <cell r="B1522">
            <v>3</v>
          </cell>
          <cell r="C1522">
            <v>3</v>
          </cell>
          <cell r="D1522">
            <v>1</v>
          </cell>
          <cell r="E1522">
            <v>21.8</v>
          </cell>
          <cell r="F1522" t="str">
            <v>Hell</v>
          </cell>
          <cell r="G1522" t="str">
            <v>标准关</v>
          </cell>
          <cell r="H1522">
            <v>1</v>
          </cell>
          <cell r="I1522">
            <v>128.52000000000001</v>
          </cell>
          <cell r="J1522">
            <v>2.032</v>
          </cell>
          <cell r="K1522">
            <v>0.52828125000000004</v>
          </cell>
          <cell r="L1522">
            <v>243</v>
          </cell>
          <cell r="M1522">
            <v>180</v>
          </cell>
          <cell r="N1522">
            <v>80</v>
          </cell>
          <cell r="O1522" t="str">
            <v>骷髅2</v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>
            <v>11</v>
          </cell>
          <cell r="V1522" t="str">
            <v>0</v>
          </cell>
          <cell r="W1522" t="str">
            <v>0</v>
          </cell>
          <cell r="X1522" t="str">
            <v>0</v>
          </cell>
          <cell r="Y1522" t="str">
            <v>0</v>
          </cell>
          <cell r="Z1522" t="str">
            <v>0</v>
          </cell>
          <cell r="AA1522">
            <v>243</v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/>
          </cell>
          <cell r="AG1522">
            <v>2.032</v>
          </cell>
          <cell r="AH1522" t="str">
            <v/>
          </cell>
          <cell r="AI1522" t="str">
            <v/>
          </cell>
          <cell r="AJ1522" t="str">
            <v/>
          </cell>
          <cell r="AK1522" t="str">
            <v/>
          </cell>
          <cell r="AL1522" t="str">
            <v/>
          </cell>
          <cell r="AM1522">
            <v>7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>
            <v>300</v>
          </cell>
        </row>
        <row r="1523">
          <cell r="A1523" t="str">
            <v>3_3_2_Hell</v>
          </cell>
          <cell r="B1523">
            <v>3</v>
          </cell>
          <cell r="C1523">
            <v>3</v>
          </cell>
          <cell r="D1523">
            <v>2</v>
          </cell>
          <cell r="E1523">
            <v>23.980000000000004</v>
          </cell>
          <cell r="F1523" t="str">
            <v>Hell</v>
          </cell>
          <cell r="G1523" t="str">
            <v>标准关</v>
          </cell>
          <cell r="H1523">
            <v>1</v>
          </cell>
          <cell r="I1523">
            <v>276.31800000000004</v>
          </cell>
          <cell r="J1523">
            <v>2.032</v>
          </cell>
          <cell r="K1523">
            <v>0.66035156250000004</v>
          </cell>
          <cell r="L1523">
            <v>418</v>
          </cell>
          <cell r="M1523">
            <v>180</v>
          </cell>
          <cell r="N1523">
            <v>80</v>
          </cell>
          <cell r="O1523" t="str">
            <v>骷髅2</v>
          </cell>
          <cell r="P1523" t="str">
            <v>蜘蛛1</v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>
            <v>5</v>
          </cell>
          <cell r="V1523">
            <v>10</v>
          </cell>
          <cell r="W1523" t="str">
            <v>0</v>
          </cell>
          <cell r="X1523" t="str">
            <v>0</v>
          </cell>
          <cell r="Y1523" t="str">
            <v>0</v>
          </cell>
          <cell r="Z1523" t="str">
            <v>0</v>
          </cell>
          <cell r="AA1523">
            <v>836</v>
          </cell>
          <cell r="AB1523">
            <v>209</v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/>
          </cell>
          <cell r="AG1523">
            <v>2.032</v>
          </cell>
          <cell r="AH1523">
            <v>4.0640000000000001</v>
          </cell>
          <cell r="AI1523" t="str">
            <v/>
          </cell>
          <cell r="AJ1523" t="str">
            <v/>
          </cell>
          <cell r="AK1523" t="str">
            <v/>
          </cell>
          <cell r="AL1523" t="str">
            <v/>
          </cell>
          <cell r="AM1523">
            <v>8</v>
          </cell>
          <cell r="AN1523">
            <v>4</v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>
            <v>516</v>
          </cell>
        </row>
        <row r="1524">
          <cell r="A1524" t="str">
            <v>3_3_3_Hell</v>
          </cell>
          <cell r="B1524">
            <v>3</v>
          </cell>
          <cell r="C1524">
            <v>3</v>
          </cell>
          <cell r="D1524">
            <v>3</v>
          </cell>
          <cell r="E1524">
            <v>26.16</v>
          </cell>
          <cell r="F1524" t="str">
            <v>Hell</v>
          </cell>
          <cell r="G1524" t="str">
            <v>标准关</v>
          </cell>
          <cell r="H1524">
            <v>1</v>
          </cell>
          <cell r="I1524">
            <v>470.38319999999999</v>
          </cell>
          <cell r="J1524">
            <v>2.032</v>
          </cell>
          <cell r="K1524">
            <v>0.79242187500000005</v>
          </cell>
          <cell r="L1524">
            <v>594</v>
          </cell>
          <cell r="M1524">
            <v>180</v>
          </cell>
          <cell r="N1524">
            <v>80</v>
          </cell>
          <cell r="O1524" t="str">
            <v>蜘蛛1</v>
          </cell>
          <cell r="P1524" t="str">
            <v>雪人1</v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>
            <v>10</v>
          </cell>
          <cell r="V1524">
            <v>10</v>
          </cell>
          <cell r="W1524" t="str">
            <v>0</v>
          </cell>
          <cell r="X1524" t="str">
            <v>0</v>
          </cell>
          <cell r="Y1524" t="str">
            <v>0</v>
          </cell>
          <cell r="Z1524" t="str">
            <v>0</v>
          </cell>
          <cell r="AA1524">
            <v>396</v>
          </cell>
          <cell r="AB1524">
            <v>792</v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/>
          </cell>
          <cell r="AG1524">
            <v>4.0640000000000001</v>
          </cell>
          <cell r="AH1524">
            <v>2.032</v>
          </cell>
          <cell r="AI1524" t="str">
            <v/>
          </cell>
          <cell r="AJ1524" t="str">
            <v/>
          </cell>
          <cell r="AK1524" t="str">
            <v/>
          </cell>
          <cell r="AL1524" t="str">
            <v/>
          </cell>
          <cell r="AM1524">
            <v>4</v>
          </cell>
          <cell r="AN1524">
            <v>4</v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>
            <v>732</v>
          </cell>
        </row>
        <row r="1525">
          <cell r="A1525" t="str">
            <v>3_3_4_Hell</v>
          </cell>
          <cell r="B1525">
            <v>3</v>
          </cell>
          <cell r="C1525">
            <v>3</v>
          </cell>
          <cell r="D1525">
            <v>4</v>
          </cell>
          <cell r="E1525">
            <v>28.340000000000003</v>
          </cell>
          <cell r="F1525" t="str">
            <v>Hell</v>
          </cell>
          <cell r="G1525" t="str">
            <v>标准关</v>
          </cell>
          <cell r="H1525">
            <v>1</v>
          </cell>
          <cell r="I1525">
            <v>704.71799999999996</v>
          </cell>
          <cell r="J1525">
            <v>2.032</v>
          </cell>
          <cell r="K1525">
            <v>0.92449218750000006</v>
          </cell>
          <cell r="L1525">
            <v>762</v>
          </cell>
          <cell r="M1525">
            <v>180</v>
          </cell>
          <cell r="N1525">
            <v>80</v>
          </cell>
          <cell r="O1525" t="str">
            <v>蜘蛛1</v>
          </cell>
          <cell r="P1525" t="str">
            <v>雪人1</v>
          </cell>
          <cell r="Q1525" t="str">
            <v>蜘蛛2</v>
          </cell>
          <cell r="R1525" t="str">
            <v/>
          </cell>
          <cell r="S1525" t="str">
            <v/>
          </cell>
          <cell r="T1525" t="str">
            <v/>
          </cell>
          <cell r="U1525">
            <v>10</v>
          </cell>
          <cell r="V1525">
            <v>10</v>
          </cell>
          <cell r="W1525">
            <v>5</v>
          </cell>
          <cell r="X1525" t="str">
            <v>0</v>
          </cell>
          <cell r="Y1525" t="str">
            <v>0</v>
          </cell>
          <cell r="Z1525" t="str">
            <v>0</v>
          </cell>
          <cell r="AA1525">
            <v>381</v>
          </cell>
          <cell r="AB1525">
            <v>762</v>
          </cell>
          <cell r="AC1525">
            <v>1524</v>
          </cell>
          <cell r="AD1525" t="str">
            <v/>
          </cell>
          <cell r="AE1525" t="str">
            <v/>
          </cell>
          <cell r="AF1525" t="str">
            <v/>
          </cell>
          <cell r="AG1525">
            <v>4.0640000000000001</v>
          </cell>
          <cell r="AH1525">
            <v>2.032</v>
          </cell>
          <cell r="AI1525">
            <v>4.0640000000000001</v>
          </cell>
          <cell r="AJ1525" t="str">
            <v/>
          </cell>
          <cell r="AK1525" t="str">
            <v/>
          </cell>
          <cell r="AL1525" t="str">
            <v/>
          </cell>
          <cell r="AM1525">
            <v>3</v>
          </cell>
          <cell r="AN1525">
            <v>3</v>
          </cell>
          <cell r="AO1525">
            <v>5</v>
          </cell>
          <cell r="AP1525" t="str">
            <v/>
          </cell>
          <cell r="AQ1525" t="str">
            <v/>
          </cell>
          <cell r="AR1525" t="str">
            <v/>
          </cell>
          <cell r="AS1525">
            <v>940</v>
          </cell>
        </row>
        <row r="1526">
          <cell r="A1526" t="str">
            <v>3_3_5_Hell</v>
          </cell>
          <cell r="B1526">
            <v>3</v>
          </cell>
          <cell r="C1526">
            <v>3</v>
          </cell>
          <cell r="D1526">
            <v>5</v>
          </cell>
          <cell r="E1526">
            <v>30.52</v>
          </cell>
          <cell r="F1526" t="str">
            <v>Hell</v>
          </cell>
          <cell r="G1526" t="str">
            <v>标准关</v>
          </cell>
          <cell r="H1526">
            <v>1</v>
          </cell>
          <cell r="I1526">
            <v>959.6160000000001</v>
          </cell>
          <cell r="J1526">
            <v>2.032</v>
          </cell>
          <cell r="K1526">
            <v>1.0565625000000001</v>
          </cell>
          <cell r="L1526">
            <v>908</v>
          </cell>
          <cell r="M1526">
            <v>180</v>
          </cell>
          <cell r="N1526">
            <v>80</v>
          </cell>
          <cell r="O1526" t="str">
            <v>雪人1</v>
          </cell>
          <cell r="P1526" t="str">
            <v>蜘蛛2</v>
          </cell>
          <cell r="Q1526" t="str">
            <v>骷髅2</v>
          </cell>
          <cell r="R1526" t="str">
            <v/>
          </cell>
          <cell r="S1526" t="str">
            <v/>
          </cell>
          <cell r="T1526" t="str">
            <v/>
          </cell>
          <cell r="U1526">
            <v>12</v>
          </cell>
          <cell r="V1526">
            <v>12</v>
          </cell>
          <cell r="W1526">
            <v>6</v>
          </cell>
          <cell r="X1526" t="str">
            <v>0</v>
          </cell>
          <cell r="Y1526" t="str">
            <v>0</v>
          </cell>
          <cell r="Z1526" t="str">
            <v>0</v>
          </cell>
          <cell r="AA1526">
            <v>568</v>
          </cell>
          <cell r="AB1526">
            <v>1135</v>
          </cell>
          <cell r="AC1526">
            <v>1135</v>
          </cell>
          <cell r="AD1526" t="str">
            <v/>
          </cell>
          <cell r="AE1526" t="str">
            <v/>
          </cell>
          <cell r="AF1526" t="str">
            <v/>
          </cell>
          <cell r="AG1526">
            <v>2.032</v>
          </cell>
          <cell r="AH1526">
            <v>4.0640000000000001</v>
          </cell>
          <cell r="AI1526">
            <v>2.032</v>
          </cell>
          <cell r="AJ1526" t="str">
            <v/>
          </cell>
          <cell r="AK1526" t="str">
            <v/>
          </cell>
          <cell r="AL1526" t="str">
            <v/>
          </cell>
          <cell r="AM1526">
            <v>2</v>
          </cell>
          <cell r="AN1526">
            <v>3</v>
          </cell>
          <cell r="AO1526">
            <v>3</v>
          </cell>
          <cell r="AP1526" t="str">
            <v/>
          </cell>
          <cell r="AQ1526" t="str">
            <v/>
          </cell>
          <cell r="AR1526" t="str">
            <v/>
          </cell>
          <cell r="AS1526">
            <v>1120</v>
          </cell>
        </row>
        <row r="1527">
          <cell r="A1527" t="str">
            <v>3_3_6_Hell</v>
          </cell>
          <cell r="B1527">
            <v>3</v>
          </cell>
          <cell r="C1527">
            <v>3</v>
          </cell>
          <cell r="D1527">
            <v>6</v>
          </cell>
          <cell r="E1527">
            <v>32.700000000000003</v>
          </cell>
          <cell r="F1527" t="str">
            <v>Hell</v>
          </cell>
          <cell r="G1527" t="str">
            <v>标准关</v>
          </cell>
          <cell r="H1527">
            <v>1</v>
          </cell>
          <cell r="I1527">
            <v>1253.0700000000002</v>
          </cell>
          <cell r="J1527">
            <v>2.032</v>
          </cell>
          <cell r="K1527">
            <v>1.1886328125000001</v>
          </cell>
          <cell r="L1527">
            <v>1054</v>
          </cell>
          <cell r="M1527">
            <v>180</v>
          </cell>
          <cell r="N1527">
            <v>80</v>
          </cell>
          <cell r="O1527" t="str">
            <v>蜘蛛1</v>
          </cell>
          <cell r="P1527" t="str">
            <v>雪人1</v>
          </cell>
          <cell r="Q1527" t="str">
            <v>蜘蛛2</v>
          </cell>
          <cell r="R1527" t="str">
            <v>骷髅2</v>
          </cell>
          <cell r="S1527" t="str">
            <v/>
          </cell>
          <cell r="T1527" t="str">
            <v/>
          </cell>
          <cell r="U1527">
            <v>7</v>
          </cell>
          <cell r="V1527">
            <v>7</v>
          </cell>
          <cell r="W1527">
            <v>7</v>
          </cell>
          <cell r="X1527">
            <v>15</v>
          </cell>
          <cell r="Y1527" t="str">
            <v>0</v>
          </cell>
          <cell r="Z1527" t="str">
            <v>0</v>
          </cell>
          <cell r="AA1527">
            <v>348</v>
          </cell>
          <cell r="AB1527">
            <v>696</v>
          </cell>
          <cell r="AC1527">
            <v>1392</v>
          </cell>
          <cell r="AD1527">
            <v>1392</v>
          </cell>
          <cell r="AE1527" t="str">
            <v/>
          </cell>
          <cell r="AF1527" t="str">
            <v/>
          </cell>
          <cell r="AG1527">
            <v>4.0640000000000001</v>
          </cell>
          <cell r="AH1527">
            <v>2.032</v>
          </cell>
          <cell r="AI1527">
            <v>4.0640000000000001</v>
          </cell>
          <cell r="AJ1527">
            <v>2.032</v>
          </cell>
          <cell r="AK1527" t="str">
            <v/>
          </cell>
          <cell r="AL1527" t="str">
            <v/>
          </cell>
          <cell r="AM1527">
            <v>1</v>
          </cell>
          <cell r="AN1527">
            <v>1</v>
          </cell>
          <cell r="AO1527">
            <v>3</v>
          </cell>
          <cell r="AP1527">
            <v>3</v>
          </cell>
          <cell r="AQ1527" t="str">
            <v/>
          </cell>
          <cell r="AR1527" t="str">
            <v/>
          </cell>
          <cell r="AS1527">
            <v>1300</v>
          </cell>
        </row>
        <row r="1528">
          <cell r="A1528" t="str">
            <v>3_3_7_Hell</v>
          </cell>
          <cell r="B1528">
            <v>3</v>
          </cell>
          <cell r="C1528">
            <v>3</v>
          </cell>
          <cell r="D1528">
            <v>7</v>
          </cell>
          <cell r="E1528">
            <v>34.880000000000003</v>
          </cell>
          <cell r="F1528" t="str">
            <v>Hell</v>
          </cell>
          <cell r="G1528" t="str">
            <v>标准关</v>
          </cell>
          <cell r="H1528">
            <v>1</v>
          </cell>
          <cell r="I1528">
            <v>1585.0800000000002</v>
          </cell>
          <cell r="J1528">
            <v>2.032</v>
          </cell>
          <cell r="K1528">
            <v>1.3207031250000001</v>
          </cell>
          <cell r="L1528">
            <v>1200</v>
          </cell>
          <cell r="M1528">
            <v>180</v>
          </cell>
          <cell r="N1528">
            <v>80</v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>0</v>
          </cell>
          <cell r="V1528" t="str">
            <v>0</v>
          </cell>
          <cell r="W1528" t="str">
            <v>0</v>
          </cell>
          <cell r="X1528" t="str">
            <v>0</v>
          </cell>
          <cell r="Y1528" t="str">
            <v>0</v>
          </cell>
          <cell r="Z1528" t="str">
            <v>0</v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 t="str">
            <v/>
          </cell>
          <cell r="AG1528" t="str">
            <v/>
          </cell>
          <cell r="AH1528" t="str">
            <v/>
          </cell>
          <cell r="AI1528" t="str">
            <v/>
          </cell>
          <cell r="AJ1528" t="str">
            <v/>
          </cell>
          <cell r="AK1528" t="str">
            <v/>
          </cell>
          <cell r="AL1528" t="str">
            <v/>
          </cell>
          <cell r="AM1528" t="str">
            <v/>
          </cell>
          <cell r="AN1528" t="str">
            <v/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>
            <v>1480</v>
          </cell>
        </row>
        <row r="1529">
          <cell r="A1529" t="str">
            <v>3_3_8_Hell</v>
          </cell>
          <cell r="B1529">
            <v>3</v>
          </cell>
          <cell r="C1529">
            <v>3</v>
          </cell>
          <cell r="D1529">
            <v>8</v>
          </cell>
          <cell r="E1529">
            <v>37.06</v>
          </cell>
          <cell r="F1529" t="str">
            <v>Hell</v>
          </cell>
          <cell r="G1529" t="str">
            <v>标准关</v>
          </cell>
          <cell r="H1529">
            <v>1</v>
          </cell>
          <cell r="I1529">
            <v>1955.646</v>
          </cell>
          <cell r="J1529">
            <v>2.032</v>
          </cell>
          <cell r="K1529">
            <v>1.4527734375000001</v>
          </cell>
          <cell r="L1529">
            <v>1346</v>
          </cell>
          <cell r="M1529">
            <v>180</v>
          </cell>
          <cell r="N1529">
            <v>80</v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>0</v>
          </cell>
          <cell r="V1529" t="str">
            <v>0</v>
          </cell>
          <cell r="W1529" t="str">
            <v>0</v>
          </cell>
          <cell r="X1529" t="str">
            <v>0</v>
          </cell>
          <cell r="Y1529" t="str">
            <v>0</v>
          </cell>
          <cell r="Z1529" t="str">
            <v>0</v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/>
          </cell>
          <cell r="AG1529" t="str">
            <v/>
          </cell>
          <cell r="AH1529" t="str">
            <v/>
          </cell>
          <cell r="AI1529" t="str">
            <v/>
          </cell>
          <cell r="AJ1529" t="str">
            <v/>
          </cell>
          <cell r="AK1529" t="str">
            <v/>
          </cell>
          <cell r="AL1529" t="str">
            <v/>
          </cell>
          <cell r="AM1529" t="str">
            <v/>
          </cell>
          <cell r="AN1529" t="str">
            <v/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>
            <v>1660</v>
          </cell>
        </row>
        <row r="1530">
          <cell r="A1530" t="str">
            <v>3_3_9_Hell</v>
          </cell>
          <cell r="B1530">
            <v>3</v>
          </cell>
          <cell r="C1530">
            <v>3</v>
          </cell>
          <cell r="D1530">
            <v>9</v>
          </cell>
          <cell r="E1530">
            <v>39.24</v>
          </cell>
          <cell r="F1530" t="str">
            <v>Hell</v>
          </cell>
          <cell r="G1530" t="str">
            <v>标准关</v>
          </cell>
          <cell r="H1530">
            <v>1</v>
          </cell>
          <cell r="I1530">
            <v>2364.768</v>
          </cell>
          <cell r="J1530">
            <v>2.032</v>
          </cell>
          <cell r="K1530">
            <v>1.5848437500000001</v>
          </cell>
          <cell r="L1530">
            <v>1492</v>
          </cell>
          <cell r="M1530">
            <v>180</v>
          </cell>
          <cell r="N1530">
            <v>80</v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>0</v>
          </cell>
          <cell r="V1530" t="str">
            <v>0</v>
          </cell>
          <cell r="W1530" t="str">
            <v>0</v>
          </cell>
          <cell r="X1530" t="str">
            <v>0</v>
          </cell>
          <cell r="Y1530" t="str">
            <v>0</v>
          </cell>
          <cell r="Z1530" t="str">
            <v>0</v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 t="str">
            <v/>
          </cell>
          <cell r="AG1530" t="str">
            <v/>
          </cell>
          <cell r="AH1530" t="str">
            <v/>
          </cell>
          <cell r="AI1530" t="str">
            <v/>
          </cell>
          <cell r="AJ1530" t="str">
            <v/>
          </cell>
          <cell r="AK1530" t="str">
            <v/>
          </cell>
          <cell r="AL1530" t="str">
            <v/>
          </cell>
          <cell r="AM1530" t="str">
            <v/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>
            <v>1840</v>
          </cell>
        </row>
        <row r="1531">
          <cell r="A1531" t="str">
            <v>3_3_10_Hell</v>
          </cell>
          <cell r="B1531">
            <v>3</v>
          </cell>
          <cell r="C1531">
            <v>3</v>
          </cell>
          <cell r="D1531">
            <v>10</v>
          </cell>
          <cell r="E1531">
            <v>41.42</v>
          </cell>
          <cell r="F1531" t="str">
            <v>Hell</v>
          </cell>
          <cell r="G1531" t="str">
            <v>标准关</v>
          </cell>
          <cell r="H1531">
            <v>1</v>
          </cell>
          <cell r="I1531">
            <v>2812.4460000000004</v>
          </cell>
          <cell r="J1531">
            <v>2.032</v>
          </cell>
          <cell r="K1531">
            <v>1.7169140625000001</v>
          </cell>
          <cell r="L1531">
            <v>1638</v>
          </cell>
          <cell r="M1531">
            <v>180</v>
          </cell>
          <cell r="N1531">
            <v>80</v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>0</v>
          </cell>
          <cell r="V1531" t="str">
            <v>0</v>
          </cell>
          <cell r="W1531" t="str">
            <v>0</v>
          </cell>
          <cell r="X1531" t="str">
            <v>0</v>
          </cell>
          <cell r="Y1531" t="str">
            <v>0</v>
          </cell>
          <cell r="Z1531" t="str">
            <v>0</v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/>
          </cell>
          <cell r="AG1531" t="str">
            <v/>
          </cell>
          <cell r="AH1531" t="str">
            <v/>
          </cell>
          <cell r="AI1531" t="str">
            <v/>
          </cell>
          <cell r="AJ1531" t="str">
            <v/>
          </cell>
          <cell r="AK1531" t="str">
            <v/>
          </cell>
          <cell r="AL1531" t="str">
            <v/>
          </cell>
          <cell r="AM1531" t="str">
            <v/>
          </cell>
          <cell r="AN1531" t="str">
            <v/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>
            <v>2020</v>
          </cell>
        </row>
        <row r="1532">
          <cell r="A1532" t="str">
            <v>3_4_1_Hell</v>
          </cell>
          <cell r="B1532">
            <v>3</v>
          </cell>
          <cell r="C1532">
            <v>4</v>
          </cell>
          <cell r="D1532">
            <v>1</v>
          </cell>
          <cell r="E1532">
            <v>22.799999999999997</v>
          </cell>
          <cell r="F1532" t="str">
            <v>Hell</v>
          </cell>
          <cell r="G1532" t="str">
            <v>标准关</v>
          </cell>
          <cell r="H1532">
            <v>1</v>
          </cell>
          <cell r="I1532">
            <v>147.42000000000002</v>
          </cell>
          <cell r="J1532">
            <v>2.2719999999999998</v>
          </cell>
          <cell r="K1532">
            <v>0.58218749999999997</v>
          </cell>
          <cell r="L1532">
            <v>253</v>
          </cell>
          <cell r="M1532">
            <v>180</v>
          </cell>
          <cell r="N1532">
            <v>80</v>
          </cell>
          <cell r="O1532" t="str">
            <v>恶灵1</v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>
            <v>13</v>
          </cell>
          <cell r="V1532" t="str">
            <v>0</v>
          </cell>
          <cell r="W1532" t="str">
            <v>0</v>
          </cell>
          <cell r="X1532" t="str">
            <v>0</v>
          </cell>
          <cell r="Y1532" t="str">
            <v>0</v>
          </cell>
          <cell r="Z1532" t="str">
            <v>0</v>
          </cell>
          <cell r="AA1532">
            <v>253</v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 t="str">
            <v/>
          </cell>
          <cell r="AG1532">
            <v>2.2719999999999998</v>
          </cell>
          <cell r="AH1532" t="str">
            <v/>
          </cell>
          <cell r="AI1532" t="str">
            <v/>
          </cell>
          <cell r="AJ1532" t="str">
            <v/>
          </cell>
          <cell r="AK1532" t="str">
            <v/>
          </cell>
          <cell r="AL1532" t="str">
            <v/>
          </cell>
          <cell r="AM1532">
            <v>6</v>
          </cell>
          <cell r="AN1532" t="str">
            <v/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>
            <v>300</v>
          </cell>
        </row>
        <row r="1533">
          <cell r="A1533" t="str">
            <v>3_4_2_Hell</v>
          </cell>
          <cell r="B1533">
            <v>3</v>
          </cell>
          <cell r="C1533">
            <v>4</v>
          </cell>
          <cell r="D1533">
            <v>2</v>
          </cell>
          <cell r="E1533">
            <v>25.08</v>
          </cell>
          <cell r="F1533" t="str">
            <v>Hell</v>
          </cell>
          <cell r="G1533" t="str">
            <v>标准关</v>
          </cell>
          <cell r="H1533">
            <v>1</v>
          </cell>
          <cell r="I1533">
            <v>316.95300000000009</v>
          </cell>
          <cell r="J1533">
            <v>2.2719999999999998</v>
          </cell>
          <cell r="K1533">
            <v>0.72773437499999993</v>
          </cell>
          <cell r="L1533">
            <v>436</v>
          </cell>
          <cell r="M1533">
            <v>180</v>
          </cell>
          <cell r="N1533">
            <v>80</v>
          </cell>
          <cell r="O1533" t="str">
            <v>恶灵1</v>
          </cell>
          <cell r="P1533" t="str">
            <v>雪人1</v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>
            <v>6</v>
          </cell>
          <cell r="V1533">
            <v>12</v>
          </cell>
          <cell r="W1533" t="str">
            <v>0</v>
          </cell>
          <cell r="X1533" t="str">
            <v>0</v>
          </cell>
          <cell r="Y1533" t="str">
            <v>0</v>
          </cell>
          <cell r="Z1533" t="str">
            <v>0</v>
          </cell>
          <cell r="AA1533">
            <v>262</v>
          </cell>
          <cell r="AB1533">
            <v>523</v>
          </cell>
          <cell r="AC1533" t="str">
            <v/>
          </cell>
          <cell r="AD1533" t="str">
            <v/>
          </cell>
          <cell r="AE1533" t="str">
            <v/>
          </cell>
          <cell r="AF1533" t="str">
            <v/>
          </cell>
          <cell r="AG1533">
            <v>2.2719999999999998</v>
          </cell>
          <cell r="AH1533">
            <v>2.2719999999999998</v>
          </cell>
          <cell r="AI1533" t="str">
            <v/>
          </cell>
          <cell r="AJ1533" t="str">
            <v/>
          </cell>
          <cell r="AK1533" t="str">
            <v/>
          </cell>
          <cell r="AL1533" t="str">
            <v/>
          </cell>
          <cell r="AM1533">
            <v>4</v>
          </cell>
          <cell r="AN1533">
            <v>4</v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>
            <v>516</v>
          </cell>
        </row>
        <row r="1534">
          <cell r="A1534" t="str">
            <v>3_4_3_Hell</v>
          </cell>
          <cell r="B1534">
            <v>3</v>
          </cell>
          <cell r="C1534">
            <v>4</v>
          </cell>
          <cell r="D1534">
            <v>3</v>
          </cell>
          <cell r="E1534">
            <v>27.359999999999996</v>
          </cell>
          <cell r="F1534" t="str">
            <v>Hell</v>
          </cell>
          <cell r="G1534" t="str">
            <v>标准关</v>
          </cell>
          <cell r="H1534">
            <v>1</v>
          </cell>
          <cell r="I1534">
            <v>539.55719999999997</v>
          </cell>
          <cell r="J1534">
            <v>2.2719999999999998</v>
          </cell>
          <cell r="K1534">
            <v>0.87328125000000001</v>
          </cell>
          <cell r="L1534">
            <v>618</v>
          </cell>
          <cell r="M1534">
            <v>180</v>
          </cell>
          <cell r="N1534">
            <v>80</v>
          </cell>
          <cell r="O1534" t="str">
            <v>雪人1</v>
          </cell>
          <cell r="P1534" t="str">
            <v>蜘蛛2</v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>
            <v>11</v>
          </cell>
          <cell r="V1534">
            <v>11</v>
          </cell>
          <cell r="W1534" t="str">
            <v>0</v>
          </cell>
          <cell r="X1534" t="str">
            <v>0</v>
          </cell>
          <cell r="Y1534" t="str">
            <v>0</v>
          </cell>
          <cell r="Z1534" t="str">
            <v>0</v>
          </cell>
          <cell r="AA1534">
            <v>412</v>
          </cell>
          <cell r="AB1534">
            <v>824</v>
          </cell>
          <cell r="AC1534" t="str">
            <v/>
          </cell>
          <cell r="AD1534" t="str">
            <v/>
          </cell>
          <cell r="AE1534" t="str">
            <v/>
          </cell>
          <cell r="AF1534" t="str">
            <v/>
          </cell>
          <cell r="AG1534">
            <v>2.2719999999999998</v>
          </cell>
          <cell r="AH1534">
            <v>4.5439999999999996</v>
          </cell>
          <cell r="AI1534" t="str">
            <v/>
          </cell>
          <cell r="AJ1534" t="str">
            <v/>
          </cell>
          <cell r="AK1534" t="str">
            <v/>
          </cell>
          <cell r="AL1534" t="str">
            <v/>
          </cell>
          <cell r="AM1534">
            <v>2</v>
          </cell>
          <cell r="AN1534">
            <v>5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>
            <v>732</v>
          </cell>
        </row>
        <row r="1535">
          <cell r="A1535" t="str">
            <v>3_4_4_Hell</v>
          </cell>
          <cell r="B1535">
            <v>3</v>
          </cell>
          <cell r="C1535">
            <v>4</v>
          </cell>
          <cell r="D1535">
            <v>4</v>
          </cell>
          <cell r="E1535">
            <v>29.639999999999997</v>
          </cell>
          <cell r="F1535" t="str">
            <v>Hell</v>
          </cell>
          <cell r="G1535" t="str">
            <v>标准关</v>
          </cell>
          <cell r="H1535">
            <v>1</v>
          </cell>
          <cell r="I1535">
            <v>808.35299999999984</v>
          </cell>
          <cell r="J1535">
            <v>2.2719999999999998</v>
          </cell>
          <cell r="K1535">
            <v>1.018828125</v>
          </cell>
          <cell r="L1535">
            <v>793</v>
          </cell>
          <cell r="M1535">
            <v>180</v>
          </cell>
          <cell r="N1535">
            <v>80</v>
          </cell>
          <cell r="O1535" t="str">
            <v>雪人1</v>
          </cell>
          <cell r="P1535" t="str">
            <v>蜘蛛2</v>
          </cell>
          <cell r="Q1535" t="str">
            <v>骷髅2</v>
          </cell>
          <cell r="R1535" t="str">
            <v/>
          </cell>
          <cell r="S1535" t="str">
            <v/>
          </cell>
          <cell r="T1535" t="str">
            <v/>
          </cell>
          <cell r="U1535">
            <v>12</v>
          </cell>
          <cell r="V1535">
            <v>12</v>
          </cell>
          <cell r="W1535">
            <v>6</v>
          </cell>
          <cell r="X1535" t="str">
            <v>0</v>
          </cell>
          <cell r="Y1535" t="str">
            <v>0</v>
          </cell>
          <cell r="Z1535" t="str">
            <v>0</v>
          </cell>
          <cell r="AA1535">
            <v>496</v>
          </cell>
          <cell r="AB1535">
            <v>991</v>
          </cell>
          <cell r="AC1535">
            <v>991</v>
          </cell>
          <cell r="AD1535" t="str">
            <v/>
          </cell>
          <cell r="AE1535" t="str">
            <v/>
          </cell>
          <cell r="AF1535" t="str">
            <v/>
          </cell>
          <cell r="AG1535">
            <v>2.2719999999999998</v>
          </cell>
          <cell r="AH1535">
            <v>4.5439999999999996</v>
          </cell>
          <cell r="AI1535">
            <v>2.2719999999999998</v>
          </cell>
          <cell r="AJ1535" t="str">
            <v/>
          </cell>
          <cell r="AK1535" t="str">
            <v/>
          </cell>
          <cell r="AL1535" t="str">
            <v/>
          </cell>
          <cell r="AM1535">
            <v>2</v>
          </cell>
          <cell r="AN1535">
            <v>3</v>
          </cell>
          <cell r="AO1535">
            <v>3</v>
          </cell>
          <cell r="AP1535" t="str">
            <v/>
          </cell>
          <cell r="AQ1535" t="str">
            <v/>
          </cell>
          <cell r="AR1535" t="str">
            <v/>
          </cell>
          <cell r="AS1535">
            <v>940</v>
          </cell>
        </row>
        <row r="1536">
          <cell r="A1536" t="str">
            <v>3_4_5_Hell</v>
          </cell>
          <cell r="B1536">
            <v>3</v>
          </cell>
          <cell r="C1536">
            <v>4</v>
          </cell>
          <cell r="D1536">
            <v>5</v>
          </cell>
          <cell r="E1536">
            <v>31.919999999999995</v>
          </cell>
          <cell r="F1536" t="str">
            <v>Hell</v>
          </cell>
          <cell r="G1536" t="str">
            <v>标准关</v>
          </cell>
          <cell r="H1536">
            <v>1</v>
          </cell>
          <cell r="I1536">
            <v>1100.7360000000001</v>
          </cell>
          <cell r="J1536">
            <v>2.2719999999999998</v>
          </cell>
          <cell r="K1536">
            <v>1.1643749999999999</v>
          </cell>
          <cell r="L1536">
            <v>945</v>
          </cell>
          <cell r="M1536">
            <v>180</v>
          </cell>
          <cell r="N1536">
            <v>80</v>
          </cell>
          <cell r="O1536" t="str">
            <v>蜘蛛2</v>
          </cell>
          <cell r="P1536" t="str">
            <v>骷髅2</v>
          </cell>
          <cell r="Q1536" t="str">
            <v>恶灵1</v>
          </cell>
          <cell r="R1536" t="str">
            <v/>
          </cell>
          <cell r="S1536" t="str">
            <v/>
          </cell>
          <cell r="T1536" t="str">
            <v/>
          </cell>
          <cell r="U1536">
            <v>14</v>
          </cell>
          <cell r="V1536">
            <v>14</v>
          </cell>
          <cell r="W1536">
            <v>7</v>
          </cell>
          <cell r="X1536" t="str">
            <v>0</v>
          </cell>
          <cell r="Y1536" t="str">
            <v>0</v>
          </cell>
          <cell r="Z1536" t="str">
            <v>0</v>
          </cell>
          <cell r="AA1536">
            <v>1112</v>
          </cell>
          <cell r="AB1536">
            <v>1112</v>
          </cell>
          <cell r="AC1536">
            <v>278</v>
          </cell>
          <cell r="AD1536" t="str">
            <v/>
          </cell>
          <cell r="AE1536" t="str">
            <v/>
          </cell>
          <cell r="AF1536" t="str">
            <v/>
          </cell>
          <cell r="AG1536">
            <v>4.5439999999999996</v>
          </cell>
          <cell r="AH1536">
            <v>2.2719999999999998</v>
          </cell>
          <cell r="AI1536">
            <v>2.2719999999999998</v>
          </cell>
          <cell r="AJ1536" t="str">
            <v/>
          </cell>
          <cell r="AK1536" t="str">
            <v/>
          </cell>
          <cell r="AL1536" t="str">
            <v/>
          </cell>
          <cell r="AM1536">
            <v>3</v>
          </cell>
          <cell r="AN1536">
            <v>3</v>
          </cell>
          <cell r="AO1536">
            <v>1</v>
          </cell>
          <cell r="AP1536" t="str">
            <v/>
          </cell>
          <cell r="AQ1536" t="str">
            <v/>
          </cell>
          <cell r="AR1536" t="str">
            <v/>
          </cell>
          <cell r="AS1536">
            <v>1120</v>
          </cell>
        </row>
        <row r="1537">
          <cell r="A1537" t="str">
            <v>3_4_6_Hell</v>
          </cell>
          <cell r="B1537">
            <v>3</v>
          </cell>
          <cell r="C1537">
            <v>4</v>
          </cell>
          <cell r="D1537">
            <v>6</v>
          </cell>
          <cell r="E1537">
            <v>34.199999999999996</v>
          </cell>
          <cell r="F1537" t="str">
            <v>Hell</v>
          </cell>
          <cell r="G1537" t="str">
            <v>标准关</v>
          </cell>
          <cell r="H1537">
            <v>1</v>
          </cell>
          <cell r="I1537">
            <v>1437.345</v>
          </cell>
          <cell r="J1537">
            <v>2.2719999999999998</v>
          </cell>
          <cell r="K1537">
            <v>1.3099218749999999</v>
          </cell>
          <cell r="L1537">
            <v>1097</v>
          </cell>
          <cell r="M1537">
            <v>180</v>
          </cell>
          <cell r="N1537">
            <v>80</v>
          </cell>
          <cell r="O1537" t="str">
            <v>雪人1</v>
          </cell>
          <cell r="P1537" t="str">
            <v>蜘蛛2</v>
          </cell>
          <cell r="Q1537" t="str">
            <v>骷髅2</v>
          </cell>
          <cell r="R1537" t="str">
            <v>恶灵1</v>
          </cell>
          <cell r="S1537" t="str">
            <v/>
          </cell>
          <cell r="T1537" t="str">
            <v/>
          </cell>
          <cell r="U1537">
            <v>8</v>
          </cell>
          <cell r="V1537">
            <v>8</v>
          </cell>
          <cell r="W1537">
            <v>8</v>
          </cell>
          <cell r="X1537">
            <v>17</v>
          </cell>
          <cell r="Y1537" t="str">
            <v>0</v>
          </cell>
          <cell r="Z1537" t="str">
            <v>0</v>
          </cell>
          <cell r="AA1537">
            <v>927</v>
          </cell>
          <cell r="AB1537">
            <v>1855</v>
          </cell>
          <cell r="AC1537">
            <v>1855</v>
          </cell>
          <cell r="AD1537">
            <v>464</v>
          </cell>
          <cell r="AE1537" t="str">
            <v/>
          </cell>
          <cell r="AF1537" t="str">
            <v/>
          </cell>
          <cell r="AG1537">
            <v>2.2719999999999998</v>
          </cell>
          <cell r="AH1537">
            <v>4.5439999999999996</v>
          </cell>
          <cell r="AI1537">
            <v>2.2719999999999998</v>
          </cell>
          <cell r="AJ1537">
            <v>2.2719999999999998</v>
          </cell>
          <cell r="AK1537" t="str">
            <v/>
          </cell>
          <cell r="AL1537" t="str">
            <v/>
          </cell>
          <cell r="AM1537">
            <v>1</v>
          </cell>
          <cell r="AN1537">
            <v>3</v>
          </cell>
          <cell r="AO1537">
            <v>3</v>
          </cell>
          <cell r="AP1537">
            <v>1</v>
          </cell>
          <cell r="AQ1537" t="str">
            <v/>
          </cell>
          <cell r="AR1537" t="str">
            <v/>
          </cell>
          <cell r="AS1537">
            <v>1300</v>
          </cell>
        </row>
        <row r="1538">
          <cell r="A1538" t="str">
            <v>3_4_7_Hell</v>
          </cell>
          <cell r="B1538">
            <v>3</v>
          </cell>
          <cell r="C1538">
            <v>4</v>
          </cell>
          <cell r="D1538">
            <v>7</v>
          </cell>
          <cell r="E1538">
            <v>36.479999999999997</v>
          </cell>
          <cell r="F1538" t="str">
            <v>Hell</v>
          </cell>
          <cell r="G1538" t="str">
            <v>标准关</v>
          </cell>
          <cell r="H1538">
            <v>1</v>
          </cell>
          <cell r="I1538">
            <v>1818.18</v>
          </cell>
          <cell r="J1538">
            <v>2.2719999999999998</v>
          </cell>
          <cell r="K1538">
            <v>1.4554687499999999</v>
          </cell>
          <cell r="L1538">
            <v>1249</v>
          </cell>
          <cell r="M1538">
            <v>180</v>
          </cell>
          <cell r="N1538">
            <v>80</v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>0</v>
          </cell>
          <cell r="V1538" t="str">
            <v>0</v>
          </cell>
          <cell r="W1538" t="str">
            <v>0</v>
          </cell>
          <cell r="X1538" t="str">
            <v>0</v>
          </cell>
          <cell r="Y1538" t="str">
            <v>0</v>
          </cell>
          <cell r="Z1538" t="str">
            <v>0</v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 t="str">
            <v/>
          </cell>
          <cell r="AG1538" t="str">
            <v/>
          </cell>
          <cell r="AH1538" t="str">
            <v/>
          </cell>
          <cell r="AI1538" t="str">
            <v/>
          </cell>
          <cell r="AJ1538" t="str">
            <v/>
          </cell>
          <cell r="AK1538" t="str">
            <v/>
          </cell>
          <cell r="AL1538" t="str">
            <v/>
          </cell>
          <cell r="AM1538" t="str">
            <v/>
          </cell>
          <cell r="AN1538" t="str">
            <v/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>
            <v>1480</v>
          </cell>
        </row>
        <row r="1539">
          <cell r="A1539" t="str">
            <v>3_4_8_Hell</v>
          </cell>
          <cell r="B1539">
            <v>3</v>
          </cell>
          <cell r="C1539">
            <v>4</v>
          </cell>
          <cell r="D1539">
            <v>8</v>
          </cell>
          <cell r="E1539">
            <v>38.759999999999991</v>
          </cell>
          <cell r="F1539" t="str">
            <v>Hell</v>
          </cell>
          <cell r="G1539" t="str">
            <v>标准关</v>
          </cell>
          <cell r="H1539">
            <v>1</v>
          </cell>
          <cell r="I1539">
            <v>2243.241</v>
          </cell>
          <cell r="J1539">
            <v>2.2719999999999998</v>
          </cell>
          <cell r="K1539">
            <v>1.6010156249999998</v>
          </cell>
          <cell r="L1539">
            <v>1401</v>
          </cell>
          <cell r="M1539">
            <v>180</v>
          </cell>
          <cell r="N1539">
            <v>80</v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>0</v>
          </cell>
          <cell r="V1539" t="str">
            <v>0</v>
          </cell>
          <cell r="W1539" t="str">
            <v>0</v>
          </cell>
          <cell r="X1539" t="str">
            <v>0</v>
          </cell>
          <cell r="Y1539" t="str">
            <v>0</v>
          </cell>
          <cell r="Z1539" t="str">
            <v>0</v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/>
          </cell>
          <cell r="AG1539" t="str">
            <v/>
          </cell>
          <cell r="AH1539" t="str">
            <v/>
          </cell>
          <cell r="AI1539" t="str">
            <v/>
          </cell>
          <cell r="AJ1539" t="str">
            <v/>
          </cell>
          <cell r="AK1539" t="str">
            <v/>
          </cell>
          <cell r="AL1539" t="str">
            <v/>
          </cell>
          <cell r="AM1539" t="str">
            <v/>
          </cell>
          <cell r="AN1539" t="str">
            <v/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>
            <v>1660</v>
          </cell>
        </row>
        <row r="1540">
          <cell r="A1540" t="str">
            <v>3_4_9_Hell</v>
          </cell>
          <cell r="B1540">
            <v>3</v>
          </cell>
          <cell r="C1540">
            <v>4</v>
          </cell>
          <cell r="D1540">
            <v>9</v>
          </cell>
          <cell r="E1540">
            <v>41.04</v>
          </cell>
          <cell r="F1540" t="str">
            <v>Hell</v>
          </cell>
          <cell r="G1540" t="str">
            <v>标准关</v>
          </cell>
          <cell r="H1540">
            <v>1</v>
          </cell>
          <cell r="I1540">
            <v>2712.5280000000002</v>
          </cell>
          <cell r="J1540">
            <v>2.2719999999999998</v>
          </cell>
          <cell r="K1540">
            <v>1.7465625</v>
          </cell>
          <cell r="L1540">
            <v>1553</v>
          </cell>
          <cell r="M1540">
            <v>180</v>
          </cell>
          <cell r="N1540">
            <v>80</v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>0</v>
          </cell>
          <cell r="V1540" t="str">
            <v>0</v>
          </cell>
          <cell r="W1540" t="str">
            <v>0</v>
          </cell>
          <cell r="X1540" t="str">
            <v>0</v>
          </cell>
          <cell r="Y1540" t="str">
            <v>0</v>
          </cell>
          <cell r="Z1540" t="str">
            <v>0</v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/>
          </cell>
          <cell r="AG1540" t="str">
            <v/>
          </cell>
          <cell r="AH1540" t="str">
            <v/>
          </cell>
          <cell r="AI1540" t="str">
            <v/>
          </cell>
          <cell r="AJ1540" t="str">
            <v/>
          </cell>
          <cell r="AK1540" t="str">
            <v/>
          </cell>
          <cell r="AL1540" t="str">
            <v/>
          </cell>
          <cell r="AM1540" t="str">
            <v/>
          </cell>
          <cell r="AN1540" t="str">
            <v/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>
            <v>1840</v>
          </cell>
        </row>
        <row r="1541">
          <cell r="A1541" t="str">
            <v>3_4_10_Hell</v>
          </cell>
          <cell r="B1541">
            <v>3</v>
          </cell>
          <cell r="C1541">
            <v>4</v>
          </cell>
          <cell r="D1541">
            <v>10</v>
          </cell>
          <cell r="E1541">
            <v>43.319999999999993</v>
          </cell>
          <cell r="F1541" t="str">
            <v>Hell</v>
          </cell>
          <cell r="G1541" t="str">
            <v>标准关</v>
          </cell>
          <cell r="H1541">
            <v>1</v>
          </cell>
          <cell r="I1541">
            <v>3226.0409999999997</v>
          </cell>
          <cell r="J1541">
            <v>2.2719999999999998</v>
          </cell>
          <cell r="K1541">
            <v>1.892109375</v>
          </cell>
          <cell r="L1541">
            <v>1705</v>
          </cell>
          <cell r="M1541">
            <v>180</v>
          </cell>
          <cell r="N1541">
            <v>80</v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>0</v>
          </cell>
          <cell r="V1541" t="str">
            <v>0</v>
          </cell>
          <cell r="W1541" t="str">
            <v>0</v>
          </cell>
          <cell r="X1541" t="str">
            <v>0</v>
          </cell>
          <cell r="Y1541" t="str">
            <v>0</v>
          </cell>
          <cell r="Z1541" t="str">
            <v>0</v>
          </cell>
          <cell r="AA1541" t="str">
            <v/>
          </cell>
          <cell r="AB1541" t="str">
            <v/>
          </cell>
          <cell r="AC1541" t="str">
            <v/>
          </cell>
          <cell r="AD1541" t="str">
            <v/>
          </cell>
          <cell r="AE1541" t="str">
            <v/>
          </cell>
          <cell r="AF1541" t="str">
            <v/>
          </cell>
          <cell r="AG1541" t="str">
            <v/>
          </cell>
          <cell r="AH1541" t="str">
            <v/>
          </cell>
          <cell r="AI1541" t="str">
            <v/>
          </cell>
          <cell r="AJ1541" t="str">
            <v/>
          </cell>
          <cell r="AK1541" t="str">
            <v/>
          </cell>
          <cell r="AL1541" t="str">
            <v/>
          </cell>
          <cell r="AM1541" t="str">
            <v/>
          </cell>
          <cell r="AN1541" t="str">
            <v/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>
            <v>2020</v>
          </cell>
        </row>
        <row r="1542">
          <cell r="A1542" t="str">
            <v>3_5_1_Hell</v>
          </cell>
          <cell r="B1542">
            <v>3</v>
          </cell>
          <cell r="C1542">
            <v>5</v>
          </cell>
          <cell r="D1542">
            <v>1</v>
          </cell>
          <cell r="E1542">
            <v>23.799999999999997</v>
          </cell>
          <cell r="F1542" t="str">
            <v>Hell</v>
          </cell>
          <cell r="G1542" t="str">
            <v>困难关</v>
          </cell>
          <cell r="H1542">
            <v>1</v>
          </cell>
          <cell r="I1542">
            <v>166.32</v>
          </cell>
          <cell r="J1542">
            <v>2.5120000000000005</v>
          </cell>
          <cell r="K1542">
            <v>0.63609375000000001</v>
          </cell>
          <cell r="L1542">
            <v>261</v>
          </cell>
          <cell r="M1542">
            <v>180</v>
          </cell>
          <cell r="N1542">
            <v>80</v>
          </cell>
          <cell r="O1542" t="str">
            <v>雪人2</v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>
            <v>15</v>
          </cell>
          <cell r="V1542" t="str">
            <v>0</v>
          </cell>
          <cell r="W1542" t="str">
            <v>0</v>
          </cell>
          <cell r="X1542" t="str">
            <v>0</v>
          </cell>
          <cell r="Y1542" t="str">
            <v>0</v>
          </cell>
          <cell r="Z1542" t="str">
            <v>0</v>
          </cell>
          <cell r="AA1542">
            <v>261</v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/>
          </cell>
          <cell r="AG1542">
            <v>2.5120000000000005</v>
          </cell>
          <cell r="AH1542" t="str">
            <v/>
          </cell>
          <cell r="AI1542" t="str">
            <v/>
          </cell>
          <cell r="AJ1542" t="str">
            <v/>
          </cell>
          <cell r="AK1542" t="str">
            <v/>
          </cell>
          <cell r="AL1542" t="str">
            <v/>
          </cell>
          <cell r="AM1542">
            <v>5</v>
          </cell>
          <cell r="AN1542" t="str">
            <v/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>
            <v>300</v>
          </cell>
        </row>
        <row r="1543">
          <cell r="A1543" t="str">
            <v>3_5_2_Hell</v>
          </cell>
          <cell r="B1543">
            <v>3</v>
          </cell>
          <cell r="C1543">
            <v>5</v>
          </cell>
          <cell r="D1543">
            <v>2</v>
          </cell>
          <cell r="E1543">
            <v>26.18</v>
          </cell>
          <cell r="F1543" t="str">
            <v>Hell</v>
          </cell>
          <cell r="G1543" t="str">
            <v>困难关</v>
          </cell>
          <cell r="H1543">
            <v>1</v>
          </cell>
          <cell r="I1543">
            <v>357.58800000000008</v>
          </cell>
          <cell r="J1543">
            <v>2.5120000000000005</v>
          </cell>
          <cell r="K1543">
            <v>0.79511718750000004</v>
          </cell>
          <cell r="L1543">
            <v>450</v>
          </cell>
          <cell r="M1543">
            <v>180</v>
          </cell>
          <cell r="N1543">
            <v>80</v>
          </cell>
          <cell r="O1543" t="str">
            <v>雪人2</v>
          </cell>
          <cell r="P1543" t="str">
            <v>雪人1</v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>
            <v>6</v>
          </cell>
          <cell r="V1543">
            <v>13</v>
          </cell>
          <cell r="W1543" t="str">
            <v>0</v>
          </cell>
          <cell r="X1543" t="str">
            <v>0</v>
          </cell>
          <cell r="Y1543" t="str">
            <v>0</v>
          </cell>
          <cell r="Z1543" t="str">
            <v>0</v>
          </cell>
          <cell r="AA1543">
            <v>684</v>
          </cell>
          <cell r="AB1543">
            <v>342</v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/>
          </cell>
          <cell r="AG1543">
            <v>2.5120000000000005</v>
          </cell>
          <cell r="AH1543">
            <v>2.5120000000000005</v>
          </cell>
          <cell r="AI1543" t="str">
            <v/>
          </cell>
          <cell r="AJ1543" t="str">
            <v/>
          </cell>
          <cell r="AK1543" t="str">
            <v/>
          </cell>
          <cell r="AL1543" t="str">
            <v/>
          </cell>
          <cell r="AM1543">
            <v>6</v>
          </cell>
          <cell r="AN1543">
            <v>3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>
            <v>516</v>
          </cell>
        </row>
        <row r="1544">
          <cell r="A1544" t="str">
            <v>3_5_3_Hell</v>
          </cell>
          <cell r="B1544">
            <v>3</v>
          </cell>
          <cell r="C1544">
            <v>5</v>
          </cell>
          <cell r="D1544">
            <v>3</v>
          </cell>
          <cell r="E1544">
            <v>28.559999999999995</v>
          </cell>
          <cell r="F1544" t="str">
            <v>Hell</v>
          </cell>
          <cell r="G1544" t="str">
            <v>困难关</v>
          </cell>
          <cell r="H1544">
            <v>1</v>
          </cell>
          <cell r="I1544">
            <v>608.73119999999994</v>
          </cell>
          <cell r="J1544">
            <v>2.5120000000000005</v>
          </cell>
          <cell r="K1544">
            <v>0.95414062499999996</v>
          </cell>
          <cell r="L1544">
            <v>638</v>
          </cell>
          <cell r="M1544">
            <v>180</v>
          </cell>
          <cell r="N1544">
            <v>80</v>
          </cell>
          <cell r="O1544" t="str">
            <v>雪人1</v>
          </cell>
          <cell r="P1544" t="str">
            <v>蜘蛛2</v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>
            <v>13</v>
          </cell>
          <cell r="V1544">
            <v>13</v>
          </cell>
          <cell r="W1544" t="str">
            <v>0</v>
          </cell>
          <cell r="X1544" t="str">
            <v>0</v>
          </cell>
          <cell r="Y1544" t="str">
            <v>0</v>
          </cell>
          <cell r="Z1544" t="str">
            <v>0</v>
          </cell>
          <cell r="AA1544">
            <v>425</v>
          </cell>
          <cell r="AB1544">
            <v>851</v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/>
          </cell>
          <cell r="AG1544">
            <v>2.5120000000000005</v>
          </cell>
          <cell r="AH1544">
            <v>5.0240000000000009</v>
          </cell>
          <cell r="AI1544" t="str">
            <v/>
          </cell>
          <cell r="AJ1544" t="str">
            <v/>
          </cell>
          <cell r="AK1544" t="str">
            <v/>
          </cell>
          <cell r="AL1544" t="str">
            <v/>
          </cell>
          <cell r="AM1544">
            <v>2</v>
          </cell>
          <cell r="AN1544">
            <v>4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>
            <v>732</v>
          </cell>
        </row>
        <row r="1545">
          <cell r="A1545" t="str">
            <v>3_5_4_Hell</v>
          </cell>
          <cell r="B1545">
            <v>3</v>
          </cell>
          <cell r="C1545">
            <v>5</v>
          </cell>
          <cell r="D1545">
            <v>4</v>
          </cell>
          <cell r="E1545">
            <v>30.939999999999998</v>
          </cell>
          <cell r="F1545" t="str">
            <v>Hell</v>
          </cell>
          <cell r="G1545" t="str">
            <v>困难关</v>
          </cell>
          <cell r="H1545">
            <v>1</v>
          </cell>
          <cell r="I1545">
            <v>911.98799999999994</v>
          </cell>
          <cell r="J1545">
            <v>2.5120000000000005</v>
          </cell>
          <cell r="K1545">
            <v>1.1131640625000001</v>
          </cell>
          <cell r="L1545">
            <v>819</v>
          </cell>
          <cell r="M1545">
            <v>180</v>
          </cell>
          <cell r="N1545">
            <v>80</v>
          </cell>
          <cell r="O1545" t="str">
            <v>雪人1</v>
          </cell>
          <cell r="P1545" t="str">
            <v>蜘蛛2</v>
          </cell>
          <cell r="Q1545" t="str">
            <v>骷髅2</v>
          </cell>
          <cell r="R1545" t="str">
            <v/>
          </cell>
          <cell r="S1545" t="str">
            <v/>
          </cell>
          <cell r="T1545" t="str">
            <v/>
          </cell>
          <cell r="U1545">
            <v>13</v>
          </cell>
          <cell r="V1545">
            <v>13</v>
          </cell>
          <cell r="W1545">
            <v>6</v>
          </cell>
          <cell r="X1545" t="str">
            <v>0</v>
          </cell>
          <cell r="Y1545" t="str">
            <v>0</v>
          </cell>
          <cell r="Z1545" t="str">
            <v>0</v>
          </cell>
          <cell r="AA1545">
            <v>514</v>
          </cell>
          <cell r="AB1545">
            <v>1028</v>
          </cell>
          <cell r="AC1545">
            <v>1028</v>
          </cell>
          <cell r="AD1545" t="str">
            <v/>
          </cell>
          <cell r="AE1545" t="str">
            <v/>
          </cell>
          <cell r="AF1545" t="str">
            <v/>
          </cell>
          <cell r="AG1545">
            <v>2.5120000000000005</v>
          </cell>
          <cell r="AH1545">
            <v>5.0240000000000009</v>
          </cell>
          <cell r="AI1545">
            <v>2.5120000000000005</v>
          </cell>
          <cell r="AJ1545" t="str">
            <v/>
          </cell>
          <cell r="AK1545" t="str">
            <v/>
          </cell>
          <cell r="AL1545" t="str">
            <v/>
          </cell>
          <cell r="AM1545">
            <v>2</v>
          </cell>
          <cell r="AN1545">
            <v>3</v>
          </cell>
          <cell r="AO1545">
            <v>3</v>
          </cell>
          <cell r="AP1545" t="str">
            <v/>
          </cell>
          <cell r="AQ1545" t="str">
            <v/>
          </cell>
          <cell r="AR1545" t="str">
            <v/>
          </cell>
          <cell r="AS1545">
            <v>940</v>
          </cell>
        </row>
        <row r="1546">
          <cell r="A1546" t="str">
            <v>3_5_5_Hell</v>
          </cell>
          <cell r="B1546">
            <v>3</v>
          </cell>
          <cell r="C1546">
            <v>5</v>
          </cell>
          <cell r="D1546">
            <v>5</v>
          </cell>
          <cell r="E1546">
            <v>33.319999999999993</v>
          </cell>
          <cell r="F1546" t="str">
            <v>Hell</v>
          </cell>
          <cell r="G1546" t="str">
            <v>困难关</v>
          </cell>
          <cell r="H1546">
            <v>1</v>
          </cell>
          <cell r="I1546">
            <v>1241.856</v>
          </cell>
          <cell r="J1546">
            <v>2.5120000000000005</v>
          </cell>
          <cell r="K1546">
            <v>1.2721875</v>
          </cell>
          <cell r="L1546">
            <v>976</v>
          </cell>
          <cell r="M1546">
            <v>180</v>
          </cell>
          <cell r="N1546">
            <v>80</v>
          </cell>
          <cell r="O1546" t="str">
            <v>蜘蛛2</v>
          </cell>
          <cell r="P1546" t="str">
            <v>骷髅2</v>
          </cell>
          <cell r="Q1546" t="str">
            <v>雪人2</v>
          </cell>
          <cell r="R1546" t="str">
            <v/>
          </cell>
          <cell r="S1546" t="str">
            <v/>
          </cell>
          <cell r="T1546" t="str">
            <v/>
          </cell>
          <cell r="U1546">
            <v>16</v>
          </cell>
          <cell r="V1546">
            <v>16</v>
          </cell>
          <cell r="W1546">
            <v>8</v>
          </cell>
          <cell r="X1546" t="str">
            <v>0</v>
          </cell>
          <cell r="Y1546" t="str">
            <v>0</v>
          </cell>
          <cell r="Z1546" t="str">
            <v>0</v>
          </cell>
          <cell r="AA1546">
            <v>976</v>
          </cell>
          <cell r="AB1546">
            <v>976</v>
          </cell>
          <cell r="AC1546">
            <v>976</v>
          </cell>
          <cell r="AD1546" t="str">
            <v/>
          </cell>
          <cell r="AE1546" t="str">
            <v/>
          </cell>
          <cell r="AF1546" t="str">
            <v/>
          </cell>
          <cell r="AG1546">
            <v>5.0240000000000009</v>
          </cell>
          <cell r="AH1546">
            <v>2.5120000000000005</v>
          </cell>
          <cell r="AI1546">
            <v>2.5120000000000005</v>
          </cell>
          <cell r="AJ1546" t="str">
            <v/>
          </cell>
          <cell r="AK1546" t="str">
            <v/>
          </cell>
          <cell r="AL1546" t="str">
            <v/>
          </cell>
          <cell r="AM1546">
            <v>2</v>
          </cell>
          <cell r="AN1546">
            <v>2</v>
          </cell>
          <cell r="AO1546">
            <v>2</v>
          </cell>
          <cell r="AP1546" t="str">
            <v/>
          </cell>
          <cell r="AQ1546" t="str">
            <v/>
          </cell>
          <cell r="AR1546" t="str">
            <v/>
          </cell>
          <cell r="AS1546">
            <v>1120</v>
          </cell>
        </row>
        <row r="1547">
          <cell r="A1547" t="str">
            <v>3_5_6_Hell</v>
          </cell>
          <cell r="B1547">
            <v>3</v>
          </cell>
          <cell r="C1547">
            <v>5</v>
          </cell>
          <cell r="D1547">
            <v>6</v>
          </cell>
          <cell r="E1547">
            <v>35.699999999999996</v>
          </cell>
          <cell r="F1547" t="str">
            <v>Hell</v>
          </cell>
          <cell r="G1547" t="str">
            <v>困难关</v>
          </cell>
          <cell r="H1547">
            <v>1</v>
          </cell>
          <cell r="I1547">
            <v>1621.6200000000001</v>
          </cell>
          <cell r="J1547">
            <v>2.5120000000000005</v>
          </cell>
          <cell r="K1547">
            <v>1.4312109374999999</v>
          </cell>
          <cell r="L1547">
            <v>1133</v>
          </cell>
          <cell r="M1547">
            <v>180</v>
          </cell>
          <cell r="N1547">
            <v>80</v>
          </cell>
          <cell r="O1547" t="str">
            <v>雪人1</v>
          </cell>
          <cell r="P1547" t="str">
            <v>蜘蛛2</v>
          </cell>
          <cell r="Q1547" t="str">
            <v>骷髅2</v>
          </cell>
          <cell r="R1547" t="str">
            <v>恶灵2</v>
          </cell>
          <cell r="S1547" t="str">
            <v/>
          </cell>
          <cell r="T1547" t="str">
            <v/>
          </cell>
          <cell r="U1547">
            <v>14</v>
          </cell>
          <cell r="V1547">
            <v>14</v>
          </cell>
          <cell r="W1547">
            <v>14</v>
          </cell>
          <cell r="X1547">
            <v>7</v>
          </cell>
          <cell r="Y1547" t="str">
            <v>0</v>
          </cell>
          <cell r="Z1547" t="str">
            <v>0</v>
          </cell>
          <cell r="AA1547">
            <v>661</v>
          </cell>
          <cell r="AB1547">
            <v>1322</v>
          </cell>
          <cell r="AC1547">
            <v>1322</v>
          </cell>
          <cell r="AD1547">
            <v>1322</v>
          </cell>
          <cell r="AE1547" t="str">
            <v/>
          </cell>
          <cell r="AF1547" t="str">
            <v/>
          </cell>
          <cell r="AG1547">
            <v>2.5120000000000005</v>
          </cell>
          <cell r="AH1547">
            <v>5.0240000000000009</v>
          </cell>
          <cell r="AI1547">
            <v>2.5120000000000005</v>
          </cell>
          <cell r="AJ1547">
            <v>2.5120000000000005</v>
          </cell>
          <cell r="AK1547" t="str">
            <v/>
          </cell>
          <cell r="AL1547" t="str">
            <v/>
          </cell>
          <cell r="AM1547">
            <v>1</v>
          </cell>
          <cell r="AN1547">
            <v>2</v>
          </cell>
          <cell r="AO1547">
            <v>2</v>
          </cell>
          <cell r="AP1547">
            <v>2</v>
          </cell>
          <cell r="AQ1547" t="str">
            <v/>
          </cell>
          <cell r="AR1547" t="str">
            <v/>
          </cell>
          <cell r="AS1547">
            <v>1300</v>
          </cell>
        </row>
        <row r="1548">
          <cell r="A1548" t="str">
            <v>3_5_7_Hell</v>
          </cell>
          <cell r="B1548">
            <v>3</v>
          </cell>
          <cell r="C1548">
            <v>5</v>
          </cell>
          <cell r="D1548">
            <v>7</v>
          </cell>
          <cell r="E1548">
            <v>38.08</v>
          </cell>
          <cell r="F1548" t="str">
            <v>Hell</v>
          </cell>
          <cell r="G1548" t="str">
            <v>困难关</v>
          </cell>
          <cell r="H1548">
            <v>1</v>
          </cell>
          <cell r="I1548">
            <v>2051.2799999999997</v>
          </cell>
          <cell r="J1548">
            <v>2.5120000000000005</v>
          </cell>
          <cell r="K1548">
            <v>1.5902343750000001</v>
          </cell>
          <cell r="L1548">
            <v>1290</v>
          </cell>
          <cell r="M1548">
            <v>180</v>
          </cell>
          <cell r="N1548">
            <v>80</v>
          </cell>
          <cell r="O1548" t="str">
            <v>蜘蛛2</v>
          </cell>
          <cell r="P1548" t="str">
            <v>骷髅2</v>
          </cell>
          <cell r="Q1548" t="str">
            <v>恶灵2</v>
          </cell>
          <cell r="R1548" t="str">
            <v>雪人2</v>
          </cell>
          <cell r="S1548" t="str">
            <v/>
          </cell>
          <cell r="T1548" t="str">
            <v/>
          </cell>
          <cell r="U1548">
            <v>15</v>
          </cell>
          <cell r="V1548">
            <v>15</v>
          </cell>
          <cell r="W1548">
            <v>15</v>
          </cell>
          <cell r="X1548">
            <v>15</v>
          </cell>
          <cell r="Y1548" t="str">
            <v>0</v>
          </cell>
          <cell r="Z1548" t="str">
            <v>0</v>
          </cell>
          <cell r="AA1548">
            <v>1290</v>
          </cell>
          <cell r="AB1548">
            <v>1290</v>
          </cell>
          <cell r="AC1548">
            <v>1290</v>
          </cell>
          <cell r="AD1548">
            <v>1290</v>
          </cell>
          <cell r="AE1548" t="str">
            <v/>
          </cell>
          <cell r="AF1548" t="str">
            <v/>
          </cell>
          <cell r="AG1548">
            <v>5.0240000000000009</v>
          </cell>
          <cell r="AH1548">
            <v>2.5120000000000005</v>
          </cell>
          <cell r="AI1548">
            <v>2.5120000000000005</v>
          </cell>
          <cell r="AJ1548">
            <v>2.5120000000000005</v>
          </cell>
          <cell r="AK1548" t="str">
            <v/>
          </cell>
          <cell r="AL1548" t="str">
            <v/>
          </cell>
          <cell r="AM1548">
            <v>1</v>
          </cell>
          <cell r="AN1548">
            <v>1</v>
          </cell>
          <cell r="AO1548">
            <v>1</v>
          </cell>
          <cell r="AP1548">
            <v>1</v>
          </cell>
          <cell r="AQ1548" t="str">
            <v/>
          </cell>
          <cell r="AR1548" t="str">
            <v/>
          </cell>
          <cell r="AS1548">
            <v>1480</v>
          </cell>
        </row>
        <row r="1549">
          <cell r="A1549" t="str">
            <v>3_5_8_Hell</v>
          </cell>
          <cell r="B1549">
            <v>3</v>
          </cell>
          <cell r="C1549">
            <v>5</v>
          </cell>
          <cell r="D1549">
            <v>8</v>
          </cell>
          <cell r="E1549">
            <v>40.459999999999994</v>
          </cell>
          <cell r="F1549" t="str">
            <v>Hell</v>
          </cell>
          <cell r="G1549" t="str">
            <v>困难关</v>
          </cell>
          <cell r="H1549">
            <v>1</v>
          </cell>
          <cell r="I1549">
            <v>2530.8359999999998</v>
          </cell>
          <cell r="J1549">
            <v>2.5120000000000005</v>
          </cell>
          <cell r="K1549">
            <v>1.7492578125</v>
          </cell>
          <cell r="L1549">
            <v>1447</v>
          </cell>
          <cell r="M1549">
            <v>180</v>
          </cell>
          <cell r="N1549">
            <v>80</v>
          </cell>
          <cell r="O1549" t="str">
            <v>蜘蛛2</v>
          </cell>
          <cell r="P1549" t="str">
            <v>骷髅2</v>
          </cell>
          <cell r="Q1549" t="str">
            <v>恶灵2</v>
          </cell>
          <cell r="R1549" t="str">
            <v>雪人2</v>
          </cell>
          <cell r="S1549" t="str">
            <v>雪人3</v>
          </cell>
          <cell r="T1549" t="str">
            <v/>
          </cell>
          <cell r="U1549">
            <v>15</v>
          </cell>
          <cell r="V1549">
            <v>15</v>
          </cell>
          <cell r="W1549">
            <v>15</v>
          </cell>
          <cell r="X1549">
            <v>23</v>
          </cell>
          <cell r="Y1549">
            <v>1</v>
          </cell>
          <cell r="Z1549" t="str">
            <v>0</v>
          </cell>
          <cell r="AA1549">
            <v>1314</v>
          </cell>
          <cell r="AB1549">
            <v>1314</v>
          </cell>
          <cell r="AC1549">
            <v>1314</v>
          </cell>
          <cell r="AD1549">
            <v>1314</v>
          </cell>
          <cell r="AE1549">
            <v>10510</v>
          </cell>
          <cell r="AF1549" t="str">
            <v/>
          </cell>
          <cell r="AG1549">
            <v>5.0240000000000009</v>
          </cell>
          <cell r="AH1549">
            <v>2.5120000000000005</v>
          </cell>
          <cell r="AI1549">
            <v>2.5120000000000005</v>
          </cell>
          <cell r="AJ1549">
            <v>2.5120000000000005</v>
          </cell>
          <cell r="AK1549">
            <v>1.2560000000000002</v>
          </cell>
          <cell r="AL1549" t="str">
            <v/>
          </cell>
          <cell r="AM1549">
            <v>1</v>
          </cell>
          <cell r="AN1549">
            <v>1</v>
          </cell>
          <cell r="AO1549">
            <v>1</v>
          </cell>
          <cell r="AP1549">
            <v>1</v>
          </cell>
          <cell r="AQ1549">
            <v>2</v>
          </cell>
          <cell r="AR1549" t="str">
            <v/>
          </cell>
          <cell r="AS1549">
            <v>1660</v>
          </cell>
        </row>
        <row r="1550">
          <cell r="A1550" t="str">
            <v>3_5_9_Hell</v>
          </cell>
          <cell r="B1550">
            <v>3</v>
          </cell>
          <cell r="C1550">
            <v>5</v>
          </cell>
          <cell r="D1550">
            <v>9</v>
          </cell>
          <cell r="E1550">
            <v>42.839999999999996</v>
          </cell>
          <cell r="F1550" t="str">
            <v>Hell</v>
          </cell>
          <cell r="G1550" t="str">
            <v>困难关</v>
          </cell>
          <cell r="H1550">
            <v>1</v>
          </cell>
          <cell r="I1550">
            <v>3060.288</v>
          </cell>
          <cell r="J1550">
            <v>2.5120000000000005</v>
          </cell>
          <cell r="K1550">
            <v>1.9082812499999999</v>
          </cell>
          <cell r="L1550">
            <v>1604</v>
          </cell>
          <cell r="M1550">
            <v>180</v>
          </cell>
          <cell r="N1550">
            <v>80</v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>0</v>
          </cell>
          <cell r="V1550" t="str">
            <v>0</v>
          </cell>
          <cell r="W1550" t="str">
            <v>0</v>
          </cell>
          <cell r="X1550" t="str">
            <v>0</v>
          </cell>
          <cell r="Y1550" t="str">
            <v>0</v>
          </cell>
          <cell r="Z1550" t="str">
            <v>0</v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/>
          </cell>
          <cell r="AG1550" t="str">
            <v/>
          </cell>
          <cell r="AH1550" t="str">
            <v/>
          </cell>
          <cell r="AI1550" t="str">
            <v/>
          </cell>
          <cell r="AJ1550" t="str">
            <v/>
          </cell>
          <cell r="AK1550" t="str">
            <v/>
          </cell>
          <cell r="AL1550" t="str">
            <v/>
          </cell>
          <cell r="AM1550" t="str">
            <v/>
          </cell>
          <cell r="AN1550" t="str">
            <v/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>
            <v>1840</v>
          </cell>
        </row>
        <row r="1551">
          <cell r="A1551" t="str">
            <v>3_5_10_Hell</v>
          </cell>
          <cell r="B1551">
            <v>3</v>
          </cell>
          <cell r="C1551">
            <v>5</v>
          </cell>
          <cell r="D1551">
            <v>10</v>
          </cell>
          <cell r="E1551">
            <v>45.219999999999992</v>
          </cell>
          <cell r="F1551" t="str">
            <v>Hell</v>
          </cell>
          <cell r="G1551" t="str">
            <v>困难关</v>
          </cell>
          <cell r="H1551">
            <v>1</v>
          </cell>
          <cell r="I1551">
            <v>3639.6359999999995</v>
          </cell>
          <cell r="J1551">
            <v>2.5120000000000005</v>
          </cell>
          <cell r="K1551">
            <v>2.0673046875000001</v>
          </cell>
          <cell r="L1551">
            <v>1761</v>
          </cell>
          <cell r="M1551">
            <v>180</v>
          </cell>
          <cell r="N1551">
            <v>80</v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>0</v>
          </cell>
          <cell r="V1551" t="str">
            <v>0</v>
          </cell>
          <cell r="W1551" t="str">
            <v>0</v>
          </cell>
          <cell r="X1551" t="str">
            <v>0</v>
          </cell>
          <cell r="Y1551" t="str">
            <v>0</v>
          </cell>
          <cell r="Z1551" t="str">
            <v>0</v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/>
          </cell>
          <cell r="AG1551" t="str">
            <v/>
          </cell>
          <cell r="AH1551" t="str">
            <v/>
          </cell>
          <cell r="AI1551" t="str">
            <v/>
          </cell>
          <cell r="AJ1551" t="str">
            <v/>
          </cell>
          <cell r="AK1551" t="str">
            <v/>
          </cell>
          <cell r="AL1551" t="str">
            <v/>
          </cell>
          <cell r="AM1551" t="str">
            <v/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>
            <v>2020</v>
          </cell>
        </row>
        <row r="1552">
          <cell r="A1552" t="str">
            <v>4_1_1_Hell</v>
          </cell>
          <cell r="B1552">
            <v>4</v>
          </cell>
          <cell r="C1552">
            <v>1</v>
          </cell>
          <cell r="D1552">
            <v>1</v>
          </cell>
          <cell r="E1552">
            <v>20</v>
          </cell>
          <cell r="F1552" t="str">
            <v>Hell</v>
          </cell>
          <cell r="G1552" t="str">
            <v>标准关</v>
          </cell>
          <cell r="H1552">
            <v>1</v>
          </cell>
          <cell r="I1552">
            <v>94.5</v>
          </cell>
          <cell r="J1552">
            <v>1.6</v>
          </cell>
          <cell r="K1552">
            <v>0.43124999999999997</v>
          </cell>
          <cell r="L1552">
            <v>219</v>
          </cell>
          <cell r="M1552">
            <v>180</v>
          </cell>
          <cell r="N1552">
            <v>80</v>
          </cell>
          <cell r="O1552" t="str">
            <v>乌龟1</v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>
            <v>8</v>
          </cell>
          <cell r="V1552" t="str">
            <v>0</v>
          </cell>
          <cell r="W1552" t="str">
            <v>0</v>
          </cell>
          <cell r="X1552" t="str">
            <v>0</v>
          </cell>
          <cell r="Y1552" t="str">
            <v>0</v>
          </cell>
          <cell r="Z1552" t="str">
            <v>0</v>
          </cell>
          <cell r="AA1552">
            <v>219</v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/>
          </cell>
          <cell r="AG1552">
            <v>1.6</v>
          </cell>
          <cell r="AH1552" t="str">
            <v/>
          </cell>
          <cell r="AI1552" t="str">
            <v/>
          </cell>
          <cell r="AJ1552" t="str">
            <v/>
          </cell>
          <cell r="AK1552" t="str">
            <v/>
          </cell>
          <cell r="AL1552" t="str">
            <v/>
          </cell>
          <cell r="AM1552">
            <v>10</v>
          </cell>
          <cell r="AN1552" t="str">
            <v/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>
            <v>300</v>
          </cell>
        </row>
        <row r="1553">
          <cell r="A1553" t="str">
            <v>4_1_2_Hell</v>
          </cell>
          <cell r="B1553">
            <v>4</v>
          </cell>
          <cell r="C1553">
            <v>1</v>
          </cell>
          <cell r="D1553">
            <v>2</v>
          </cell>
          <cell r="E1553">
            <v>22</v>
          </cell>
          <cell r="F1553" t="str">
            <v>Hell</v>
          </cell>
          <cell r="G1553" t="str">
            <v>标准关</v>
          </cell>
          <cell r="H1553">
            <v>1</v>
          </cell>
          <cell r="I1553">
            <v>203.17500000000001</v>
          </cell>
          <cell r="J1553">
            <v>1.6</v>
          </cell>
          <cell r="K1553">
            <v>0.5390625</v>
          </cell>
          <cell r="L1553">
            <v>377</v>
          </cell>
          <cell r="M1553">
            <v>180</v>
          </cell>
          <cell r="N1553">
            <v>80</v>
          </cell>
          <cell r="O1553" t="str">
            <v>乌龟1</v>
          </cell>
          <cell r="P1553" t="str">
            <v>蝙蝠1</v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>
            <v>3</v>
          </cell>
          <cell r="V1553">
            <v>7</v>
          </cell>
          <cell r="W1553" t="str">
            <v>0</v>
          </cell>
          <cell r="X1553" t="str">
            <v>0</v>
          </cell>
          <cell r="Y1553" t="str">
            <v>0</v>
          </cell>
          <cell r="Z1553" t="str">
            <v>0</v>
          </cell>
          <cell r="AA1553">
            <v>377</v>
          </cell>
          <cell r="AB1553">
            <v>377</v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/>
          </cell>
          <cell r="AG1553">
            <v>1.6</v>
          </cell>
          <cell r="AH1553">
            <v>1.6</v>
          </cell>
          <cell r="AI1553" t="str">
            <v/>
          </cell>
          <cell r="AJ1553" t="str">
            <v/>
          </cell>
          <cell r="AK1553" t="str">
            <v/>
          </cell>
          <cell r="AL1553" t="str">
            <v/>
          </cell>
          <cell r="AM1553">
            <v>8</v>
          </cell>
          <cell r="AN1553">
            <v>8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>
            <v>516</v>
          </cell>
        </row>
        <row r="1554">
          <cell r="A1554" t="str">
            <v>4_1_3_Hell</v>
          </cell>
          <cell r="B1554">
            <v>4</v>
          </cell>
          <cell r="C1554">
            <v>1</v>
          </cell>
          <cell r="D1554">
            <v>3</v>
          </cell>
          <cell r="E1554">
            <v>24</v>
          </cell>
          <cell r="F1554" t="str">
            <v>Hell</v>
          </cell>
          <cell r="G1554" t="str">
            <v>标准关</v>
          </cell>
          <cell r="H1554">
            <v>1</v>
          </cell>
          <cell r="I1554">
            <v>345.87</v>
          </cell>
          <cell r="J1554">
            <v>1.6</v>
          </cell>
          <cell r="K1554">
            <v>0.64687499999999998</v>
          </cell>
          <cell r="L1554">
            <v>535</v>
          </cell>
          <cell r="M1554">
            <v>180</v>
          </cell>
          <cell r="N1554">
            <v>80</v>
          </cell>
          <cell r="O1554" t="str">
            <v>蝙蝠1</v>
          </cell>
          <cell r="P1554" t="str">
            <v>火精灵1</v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>
            <v>7</v>
          </cell>
          <cell r="V1554">
            <v>7</v>
          </cell>
          <cell r="W1554" t="str">
            <v>0</v>
          </cell>
          <cell r="X1554" t="str">
            <v>0</v>
          </cell>
          <cell r="Y1554" t="str">
            <v>0</v>
          </cell>
          <cell r="Z1554" t="str">
            <v>0</v>
          </cell>
          <cell r="AA1554">
            <v>535</v>
          </cell>
          <cell r="AB1554">
            <v>535</v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/>
          </cell>
          <cell r="AG1554">
            <v>1.6</v>
          </cell>
          <cell r="AH1554">
            <v>1.6</v>
          </cell>
          <cell r="AI1554" t="str">
            <v/>
          </cell>
          <cell r="AJ1554" t="str">
            <v/>
          </cell>
          <cell r="AK1554" t="str">
            <v/>
          </cell>
          <cell r="AL1554" t="str">
            <v/>
          </cell>
          <cell r="AM1554">
            <v>6</v>
          </cell>
          <cell r="AN1554">
            <v>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>
            <v>732</v>
          </cell>
        </row>
        <row r="1555">
          <cell r="A1555" t="str">
            <v>4_1_4_Hell</v>
          </cell>
          <cell r="B1555">
            <v>4</v>
          </cell>
          <cell r="C1555">
            <v>1</v>
          </cell>
          <cell r="D1555">
            <v>4</v>
          </cell>
          <cell r="E1555">
            <v>26</v>
          </cell>
          <cell r="F1555" t="str">
            <v>Hell</v>
          </cell>
          <cell r="G1555" t="str">
            <v>标准关</v>
          </cell>
          <cell r="H1555">
            <v>1</v>
          </cell>
          <cell r="I1555">
            <v>518.17499999999995</v>
          </cell>
          <cell r="J1555">
            <v>1.6</v>
          </cell>
          <cell r="K1555">
            <v>0.75468749999999996</v>
          </cell>
          <cell r="L1555">
            <v>687</v>
          </cell>
          <cell r="M1555">
            <v>180</v>
          </cell>
          <cell r="N1555">
            <v>80</v>
          </cell>
          <cell r="O1555" t="str">
            <v>蝙蝠1</v>
          </cell>
          <cell r="P1555" t="str">
            <v>火精灵1</v>
          </cell>
          <cell r="Q1555" t="str">
            <v>鬼1</v>
          </cell>
          <cell r="R1555" t="str">
            <v/>
          </cell>
          <cell r="S1555" t="str">
            <v/>
          </cell>
          <cell r="T1555" t="str">
            <v/>
          </cell>
          <cell r="U1555">
            <v>7</v>
          </cell>
          <cell r="V1555">
            <v>7</v>
          </cell>
          <cell r="W1555">
            <v>3</v>
          </cell>
          <cell r="X1555" t="str">
            <v>0</v>
          </cell>
          <cell r="Y1555" t="str">
            <v>0</v>
          </cell>
          <cell r="Z1555" t="str">
            <v>0</v>
          </cell>
          <cell r="AA1555">
            <v>687</v>
          </cell>
          <cell r="AB1555">
            <v>687</v>
          </cell>
          <cell r="AC1555">
            <v>687</v>
          </cell>
          <cell r="AD1555" t="str">
            <v/>
          </cell>
          <cell r="AE1555" t="str">
            <v/>
          </cell>
          <cell r="AF1555" t="str">
            <v/>
          </cell>
          <cell r="AG1555">
            <v>1.6</v>
          </cell>
          <cell r="AH1555">
            <v>1.6</v>
          </cell>
          <cell r="AI1555">
            <v>1.6</v>
          </cell>
          <cell r="AJ1555" t="str">
            <v/>
          </cell>
          <cell r="AK1555" t="str">
            <v/>
          </cell>
          <cell r="AL1555" t="str">
            <v/>
          </cell>
          <cell r="AM1555">
            <v>5</v>
          </cell>
          <cell r="AN1555">
            <v>5</v>
          </cell>
          <cell r="AO1555">
            <v>5</v>
          </cell>
          <cell r="AP1555" t="str">
            <v/>
          </cell>
          <cell r="AQ1555" t="str">
            <v/>
          </cell>
          <cell r="AR1555" t="str">
            <v/>
          </cell>
          <cell r="AS1555">
            <v>940</v>
          </cell>
        </row>
        <row r="1556">
          <cell r="A1556" t="str">
            <v>4_1_5_Hell</v>
          </cell>
          <cell r="B1556">
            <v>4</v>
          </cell>
          <cell r="C1556">
            <v>1</v>
          </cell>
          <cell r="D1556">
            <v>5</v>
          </cell>
          <cell r="E1556">
            <v>28</v>
          </cell>
          <cell r="F1556" t="str">
            <v>Hell</v>
          </cell>
          <cell r="G1556" t="str">
            <v>标准关</v>
          </cell>
          <cell r="H1556">
            <v>1</v>
          </cell>
          <cell r="I1556">
            <v>705.6</v>
          </cell>
          <cell r="J1556">
            <v>1.6</v>
          </cell>
          <cell r="K1556">
            <v>0.86249999999999993</v>
          </cell>
          <cell r="L1556">
            <v>818</v>
          </cell>
          <cell r="M1556">
            <v>180</v>
          </cell>
          <cell r="N1556">
            <v>80</v>
          </cell>
          <cell r="O1556" t="str">
            <v>火精灵1</v>
          </cell>
          <cell r="P1556" t="str">
            <v>鬼1</v>
          </cell>
          <cell r="Q1556" t="str">
            <v>乌龟1</v>
          </cell>
          <cell r="R1556" t="str">
            <v/>
          </cell>
          <cell r="S1556" t="str">
            <v/>
          </cell>
          <cell r="T1556" t="str">
            <v/>
          </cell>
          <cell r="U1556">
            <v>9</v>
          </cell>
          <cell r="V1556">
            <v>9</v>
          </cell>
          <cell r="W1556">
            <v>4</v>
          </cell>
          <cell r="X1556" t="str">
            <v>0</v>
          </cell>
          <cell r="Y1556" t="str">
            <v>0</v>
          </cell>
          <cell r="Z1556" t="str">
            <v>0</v>
          </cell>
          <cell r="AA1556">
            <v>818</v>
          </cell>
          <cell r="AB1556">
            <v>818</v>
          </cell>
          <cell r="AC1556">
            <v>818</v>
          </cell>
          <cell r="AD1556" t="str">
            <v/>
          </cell>
          <cell r="AE1556" t="str">
            <v/>
          </cell>
          <cell r="AF1556" t="str">
            <v/>
          </cell>
          <cell r="AG1556">
            <v>1.6</v>
          </cell>
          <cell r="AH1556">
            <v>1.6</v>
          </cell>
          <cell r="AI1556">
            <v>1.6</v>
          </cell>
          <cell r="AJ1556" t="str">
            <v/>
          </cell>
          <cell r="AK1556" t="str">
            <v/>
          </cell>
          <cell r="AL1556" t="str">
            <v/>
          </cell>
          <cell r="AM1556">
            <v>4</v>
          </cell>
          <cell r="AN1556">
            <v>4</v>
          </cell>
          <cell r="AO1556">
            <v>4</v>
          </cell>
          <cell r="AP1556" t="str">
            <v/>
          </cell>
          <cell r="AQ1556" t="str">
            <v/>
          </cell>
          <cell r="AR1556" t="str">
            <v/>
          </cell>
          <cell r="AS1556">
            <v>1120</v>
          </cell>
        </row>
        <row r="1557">
          <cell r="A1557" t="str">
            <v>4_1_6_Hell</v>
          </cell>
          <cell r="B1557">
            <v>4</v>
          </cell>
          <cell r="C1557">
            <v>1</v>
          </cell>
          <cell r="D1557">
            <v>6</v>
          </cell>
          <cell r="E1557">
            <v>30</v>
          </cell>
          <cell r="F1557" t="str">
            <v>Hell</v>
          </cell>
          <cell r="G1557" t="str">
            <v>标准关</v>
          </cell>
          <cell r="H1557">
            <v>1</v>
          </cell>
          <cell r="I1557">
            <v>921.375</v>
          </cell>
          <cell r="J1557">
            <v>1.6</v>
          </cell>
          <cell r="K1557">
            <v>0.97031249999999991</v>
          </cell>
          <cell r="L1557">
            <v>950</v>
          </cell>
          <cell r="M1557">
            <v>180</v>
          </cell>
          <cell r="N1557">
            <v>80</v>
          </cell>
          <cell r="O1557" t="str">
            <v>蝙蝠1</v>
          </cell>
          <cell r="P1557" t="str">
            <v>火精灵1</v>
          </cell>
          <cell r="Q1557" t="str">
            <v>鬼1</v>
          </cell>
          <cell r="R1557" t="str">
            <v>乌龟1</v>
          </cell>
          <cell r="S1557" t="str">
            <v/>
          </cell>
          <cell r="T1557" t="str">
            <v/>
          </cell>
          <cell r="U1557">
            <v>5</v>
          </cell>
          <cell r="V1557">
            <v>5</v>
          </cell>
          <cell r="W1557">
            <v>5</v>
          </cell>
          <cell r="X1557">
            <v>11</v>
          </cell>
          <cell r="Y1557" t="str">
            <v>0</v>
          </cell>
          <cell r="Z1557" t="str">
            <v>0</v>
          </cell>
          <cell r="AA1557">
            <v>950</v>
          </cell>
          <cell r="AB1557">
            <v>950</v>
          </cell>
          <cell r="AC1557">
            <v>950</v>
          </cell>
          <cell r="AD1557">
            <v>950</v>
          </cell>
          <cell r="AE1557" t="str">
            <v/>
          </cell>
          <cell r="AF1557" t="str">
            <v/>
          </cell>
          <cell r="AG1557">
            <v>1.6</v>
          </cell>
          <cell r="AH1557">
            <v>1.6</v>
          </cell>
          <cell r="AI1557">
            <v>1.6</v>
          </cell>
          <cell r="AJ1557">
            <v>1.6</v>
          </cell>
          <cell r="AK1557" t="str">
            <v/>
          </cell>
          <cell r="AL1557" t="str">
            <v/>
          </cell>
          <cell r="AM1557">
            <v>3</v>
          </cell>
          <cell r="AN1557">
            <v>3</v>
          </cell>
          <cell r="AO1557">
            <v>3</v>
          </cell>
          <cell r="AP1557">
            <v>3</v>
          </cell>
          <cell r="AQ1557" t="str">
            <v/>
          </cell>
          <cell r="AR1557" t="str">
            <v/>
          </cell>
          <cell r="AS1557">
            <v>1300</v>
          </cell>
        </row>
        <row r="1558">
          <cell r="A1558" t="str">
            <v>4_1_7_Hell</v>
          </cell>
          <cell r="B1558">
            <v>4</v>
          </cell>
          <cell r="C1558">
            <v>1</v>
          </cell>
          <cell r="D1558">
            <v>7</v>
          </cell>
          <cell r="E1558">
            <v>32</v>
          </cell>
          <cell r="F1558" t="str">
            <v>Hell</v>
          </cell>
          <cell r="G1558" t="str">
            <v>标准关</v>
          </cell>
          <cell r="H1558">
            <v>1</v>
          </cell>
          <cell r="I1558">
            <v>1165.5</v>
          </cell>
          <cell r="J1558">
            <v>1.6</v>
          </cell>
          <cell r="K1558">
            <v>1.078125</v>
          </cell>
          <cell r="L1558">
            <v>1081</v>
          </cell>
          <cell r="M1558">
            <v>180</v>
          </cell>
          <cell r="N1558">
            <v>80</v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>0</v>
          </cell>
          <cell r="V1558" t="str">
            <v>0</v>
          </cell>
          <cell r="W1558" t="str">
            <v>0</v>
          </cell>
          <cell r="X1558" t="str">
            <v>0</v>
          </cell>
          <cell r="Y1558" t="str">
            <v>0</v>
          </cell>
          <cell r="Z1558" t="str">
            <v>0</v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/>
          </cell>
          <cell r="AG1558" t="str">
            <v/>
          </cell>
          <cell r="AH1558" t="str">
            <v/>
          </cell>
          <cell r="AI1558" t="str">
            <v/>
          </cell>
          <cell r="AJ1558" t="str">
            <v/>
          </cell>
          <cell r="AK1558" t="str">
            <v/>
          </cell>
          <cell r="AL1558" t="str">
            <v/>
          </cell>
          <cell r="AM1558" t="str">
            <v/>
          </cell>
          <cell r="AN1558" t="str">
            <v/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>
            <v>1480</v>
          </cell>
        </row>
        <row r="1559">
          <cell r="A1559" t="str">
            <v>4_1_8_Hell</v>
          </cell>
          <cell r="B1559">
            <v>4</v>
          </cell>
          <cell r="C1559">
            <v>1</v>
          </cell>
          <cell r="D1559">
            <v>8</v>
          </cell>
          <cell r="E1559">
            <v>34</v>
          </cell>
          <cell r="F1559" t="str">
            <v>Hell</v>
          </cell>
          <cell r="G1559" t="str">
            <v>标准关</v>
          </cell>
          <cell r="H1559">
            <v>1</v>
          </cell>
          <cell r="I1559">
            <v>1437.9749999999999</v>
          </cell>
          <cell r="J1559">
            <v>1.6</v>
          </cell>
          <cell r="K1559">
            <v>1.1859374999999999</v>
          </cell>
          <cell r="L1559">
            <v>1213</v>
          </cell>
          <cell r="M1559">
            <v>180</v>
          </cell>
          <cell r="N1559">
            <v>80</v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>0</v>
          </cell>
          <cell r="V1559" t="str">
            <v>0</v>
          </cell>
          <cell r="W1559" t="str">
            <v>0</v>
          </cell>
          <cell r="X1559" t="str">
            <v>0</v>
          </cell>
          <cell r="Y1559" t="str">
            <v>0</v>
          </cell>
          <cell r="Z1559" t="str">
            <v>0</v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/>
          </cell>
          <cell r="AG1559" t="str">
            <v/>
          </cell>
          <cell r="AH1559" t="str">
            <v/>
          </cell>
          <cell r="AI1559" t="str">
            <v/>
          </cell>
          <cell r="AJ1559" t="str">
            <v/>
          </cell>
          <cell r="AK1559" t="str">
            <v/>
          </cell>
          <cell r="AL1559" t="str">
            <v/>
          </cell>
          <cell r="AM1559" t="str">
            <v/>
          </cell>
          <cell r="AN1559" t="str">
            <v/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>
            <v>1660</v>
          </cell>
        </row>
        <row r="1560">
          <cell r="A1560" t="str">
            <v>4_1_9_Hell</v>
          </cell>
          <cell r="B1560">
            <v>4</v>
          </cell>
          <cell r="C1560">
            <v>1</v>
          </cell>
          <cell r="D1560">
            <v>9</v>
          </cell>
          <cell r="E1560">
            <v>36</v>
          </cell>
          <cell r="F1560" t="str">
            <v>Hell</v>
          </cell>
          <cell r="G1560" t="str">
            <v>标准关</v>
          </cell>
          <cell r="H1560">
            <v>1</v>
          </cell>
          <cell r="I1560">
            <v>1738.8000000000002</v>
          </cell>
          <cell r="J1560">
            <v>1.6</v>
          </cell>
          <cell r="K1560">
            <v>1.29375</v>
          </cell>
          <cell r="L1560">
            <v>1344</v>
          </cell>
          <cell r="M1560">
            <v>180</v>
          </cell>
          <cell r="N1560">
            <v>80</v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>0</v>
          </cell>
          <cell r="V1560" t="str">
            <v>0</v>
          </cell>
          <cell r="W1560" t="str">
            <v>0</v>
          </cell>
          <cell r="X1560" t="str">
            <v>0</v>
          </cell>
          <cell r="Y1560" t="str">
            <v>0</v>
          </cell>
          <cell r="Z1560" t="str">
            <v>0</v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/>
          </cell>
          <cell r="AG1560" t="str">
            <v/>
          </cell>
          <cell r="AH1560" t="str">
            <v/>
          </cell>
          <cell r="AI1560" t="str">
            <v/>
          </cell>
          <cell r="AJ1560" t="str">
            <v/>
          </cell>
          <cell r="AK1560" t="str">
            <v/>
          </cell>
          <cell r="AL1560" t="str">
            <v/>
          </cell>
          <cell r="AM1560" t="str">
            <v/>
          </cell>
          <cell r="AN1560" t="str">
            <v/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>
            <v>1840</v>
          </cell>
        </row>
        <row r="1561">
          <cell r="A1561" t="str">
            <v>4_1_10_Hell</v>
          </cell>
          <cell r="B1561">
            <v>4</v>
          </cell>
          <cell r="C1561">
            <v>1</v>
          </cell>
          <cell r="D1561">
            <v>10</v>
          </cell>
          <cell r="E1561">
            <v>38</v>
          </cell>
          <cell r="F1561" t="str">
            <v>Hell</v>
          </cell>
          <cell r="G1561" t="str">
            <v>标准关</v>
          </cell>
          <cell r="H1561">
            <v>1</v>
          </cell>
          <cell r="I1561">
            <v>2067.9749999999999</v>
          </cell>
          <cell r="J1561">
            <v>1.6</v>
          </cell>
          <cell r="K1561">
            <v>1.4015624999999998</v>
          </cell>
          <cell r="L1561">
            <v>1475</v>
          </cell>
          <cell r="M1561">
            <v>180</v>
          </cell>
          <cell r="N1561">
            <v>80</v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>0</v>
          </cell>
          <cell r="V1561" t="str">
            <v>0</v>
          </cell>
          <cell r="W1561" t="str">
            <v>0</v>
          </cell>
          <cell r="X1561" t="str">
            <v>0</v>
          </cell>
          <cell r="Y1561" t="str">
            <v>0</v>
          </cell>
          <cell r="Z1561" t="str">
            <v>0</v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/>
          </cell>
          <cell r="AG1561" t="str">
            <v/>
          </cell>
          <cell r="AH1561" t="str">
            <v/>
          </cell>
          <cell r="AI1561" t="str">
            <v/>
          </cell>
          <cell r="AJ1561" t="str">
            <v/>
          </cell>
          <cell r="AK1561" t="str">
            <v/>
          </cell>
          <cell r="AL1561" t="str">
            <v/>
          </cell>
          <cell r="AM1561" t="str">
            <v/>
          </cell>
          <cell r="AN1561" t="str">
            <v/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>
            <v>2020</v>
          </cell>
        </row>
        <row r="1562">
          <cell r="A1562" t="str">
            <v>4_2_1_Hell</v>
          </cell>
          <cell r="B1562">
            <v>4</v>
          </cell>
          <cell r="C1562">
            <v>2</v>
          </cell>
          <cell r="D1562">
            <v>1</v>
          </cell>
          <cell r="E1562">
            <v>20.8</v>
          </cell>
          <cell r="F1562" t="str">
            <v>Hell</v>
          </cell>
          <cell r="G1562" t="str">
            <v>标准关</v>
          </cell>
          <cell r="H1562">
            <v>1</v>
          </cell>
          <cell r="I1562">
            <v>109.61999999999999</v>
          </cell>
          <cell r="J1562">
            <v>1.7920000000000003</v>
          </cell>
          <cell r="K1562">
            <v>0.47437499999999999</v>
          </cell>
          <cell r="L1562">
            <v>231</v>
          </cell>
          <cell r="M1562">
            <v>180</v>
          </cell>
          <cell r="N1562">
            <v>80</v>
          </cell>
          <cell r="O1562" t="str">
            <v>蜜蜂2</v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>
            <v>9</v>
          </cell>
          <cell r="V1562" t="str">
            <v>0</v>
          </cell>
          <cell r="W1562" t="str">
            <v>0</v>
          </cell>
          <cell r="X1562" t="str">
            <v>0</v>
          </cell>
          <cell r="Y1562" t="str">
            <v>0</v>
          </cell>
          <cell r="Z1562" t="str">
            <v>0</v>
          </cell>
          <cell r="AA1562">
            <v>231</v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/>
          </cell>
          <cell r="AG1562">
            <v>1.7920000000000003</v>
          </cell>
          <cell r="AH1562" t="str">
            <v/>
          </cell>
          <cell r="AI1562" t="str">
            <v/>
          </cell>
          <cell r="AJ1562" t="str">
            <v/>
          </cell>
          <cell r="AK1562" t="str">
            <v/>
          </cell>
          <cell r="AL1562" t="str">
            <v/>
          </cell>
          <cell r="AM1562">
            <v>9</v>
          </cell>
          <cell r="AN1562" t="str">
            <v/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>
            <v>300</v>
          </cell>
        </row>
        <row r="1563">
          <cell r="A1563" t="str">
            <v>4_2_2_Hell</v>
          </cell>
          <cell r="B1563">
            <v>4</v>
          </cell>
          <cell r="C1563">
            <v>2</v>
          </cell>
          <cell r="D1563">
            <v>2</v>
          </cell>
          <cell r="E1563">
            <v>22.880000000000003</v>
          </cell>
          <cell r="F1563" t="str">
            <v>Hell</v>
          </cell>
          <cell r="G1563" t="str">
            <v>标准关</v>
          </cell>
          <cell r="H1563">
            <v>1</v>
          </cell>
          <cell r="I1563">
            <v>235.68299999999999</v>
          </cell>
          <cell r="J1563">
            <v>1.7920000000000003</v>
          </cell>
          <cell r="K1563">
            <v>0.59296875000000004</v>
          </cell>
          <cell r="L1563">
            <v>397</v>
          </cell>
          <cell r="M1563">
            <v>180</v>
          </cell>
          <cell r="N1563">
            <v>80</v>
          </cell>
          <cell r="O1563" t="str">
            <v>蜜蜂2</v>
          </cell>
          <cell r="P1563" t="str">
            <v>火精灵1</v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>
            <v>4</v>
          </cell>
          <cell r="V1563">
            <v>9</v>
          </cell>
          <cell r="W1563" t="str">
            <v>0</v>
          </cell>
          <cell r="X1563" t="str">
            <v>0</v>
          </cell>
          <cell r="Y1563" t="str">
            <v>0</v>
          </cell>
          <cell r="Z1563" t="str">
            <v>0</v>
          </cell>
          <cell r="AA1563">
            <v>826</v>
          </cell>
          <cell r="AB1563">
            <v>206</v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/>
          </cell>
          <cell r="AG1563">
            <v>1.7920000000000003</v>
          </cell>
          <cell r="AH1563">
            <v>1.7920000000000003</v>
          </cell>
          <cell r="AI1563" t="str">
            <v/>
          </cell>
          <cell r="AJ1563" t="str">
            <v/>
          </cell>
          <cell r="AK1563" t="str">
            <v/>
          </cell>
          <cell r="AL1563" t="str">
            <v/>
          </cell>
          <cell r="AM1563">
            <v>9</v>
          </cell>
          <cell r="AN1563">
            <v>5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>
            <v>516</v>
          </cell>
        </row>
        <row r="1564">
          <cell r="A1564" t="str">
            <v>4_2_3_Hell</v>
          </cell>
          <cell r="B1564">
            <v>4</v>
          </cell>
          <cell r="C1564">
            <v>2</v>
          </cell>
          <cell r="D1564">
            <v>3</v>
          </cell>
          <cell r="E1564">
            <v>24.96</v>
          </cell>
          <cell r="F1564" t="str">
            <v>Hell</v>
          </cell>
          <cell r="G1564" t="str">
            <v>标准关</v>
          </cell>
          <cell r="H1564">
            <v>1</v>
          </cell>
          <cell r="I1564">
            <v>401.2091999999999</v>
          </cell>
          <cell r="J1564">
            <v>1.7920000000000003</v>
          </cell>
          <cell r="K1564">
            <v>0.71156249999999999</v>
          </cell>
          <cell r="L1564">
            <v>564</v>
          </cell>
          <cell r="M1564">
            <v>180</v>
          </cell>
          <cell r="N1564">
            <v>80</v>
          </cell>
          <cell r="O1564" t="str">
            <v>火精灵1</v>
          </cell>
          <cell r="P1564" t="str">
            <v>鬼1</v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>
            <v>8</v>
          </cell>
          <cell r="V1564">
            <v>8</v>
          </cell>
          <cell r="W1564" t="str">
            <v>0</v>
          </cell>
          <cell r="X1564" t="str">
            <v>0</v>
          </cell>
          <cell r="Y1564" t="str">
            <v>0</v>
          </cell>
          <cell r="Z1564" t="str">
            <v>0</v>
          </cell>
          <cell r="AA1564">
            <v>564</v>
          </cell>
          <cell r="AB1564">
            <v>564</v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>
            <v>1.7920000000000003</v>
          </cell>
          <cell r="AH1564">
            <v>1.7920000000000003</v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>
            <v>5</v>
          </cell>
          <cell r="AN1564">
            <v>5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>
            <v>732</v>
          </cell>
        </row>
        <row r="1565">
          <cell r="A1565" t="str">
            <v>4_2_4_Hell</v>
          </cell>
          <cell r="B1565">
            <v>4</v>
          </cell>
          <cell r="C1565">
            <v>2</v>
          </cell>
          <cell r="D1565">
            <v>4</v>
          </cell>
          <cell r="E1565">
            <v>27.040000000000003</v>
          </cell>
          <cell r="F1565" t="str">
            <v>Hell</v>
          </cell>
          <cell r="G1565" t="str">
            <v>标准关</v>
          </cell>
          <cell r="H1565">
            <v>1</v>
          </cell>
          <cell r="I1565">
            <v>601.08299999999986</v>
          </cell>
          <cell r="J1565">
            <v>1.7920000000000003</v>
          </cell>
          <cell r="K1565">
            <v>0.83015624999999993</v>
          </cell>
          <cell r="L1565">
            <v>724</v>
          </cell>
          <cell r="M1565">
            <v>180</v>
          </cell>
          <cell r="N1565">
            <v>80</v>
          </cell>
          <cell r="O1565" t="str">
            <v>火精灵1</v>
          </cell>
          <cell r="P1565" t="str">
            <v>鬼1</v>
          </cell>
          <cell r="Q1565" t="str">
            <v>乌龟1</v>
          </cell>
          <cell r="R1565" t="str">
            <v/>
          </cell>
          <cell r="S1565" t="str">
            <v/>
          </cell>
          <cell r="T1565" t="str">
            <v/>
          </cell>
          <cell r="U1565">
            <v>8</v>
          </cell>
          <cell r="V1565">
            <v>8</v>
          </cell>
          <cell r="W1565">
            <v>4</v>
          </cell>
          <cell r="X1565" t="str">
            <v>0</v>
          </cell>
          <cell r="Y1565" t="str">
            <v>0</v>
          </cell>
          <cell r="Z1565" t="str">
            <v>0</v>
          </cell>
          <cell r="AA1565">
            <v>724</v>
          </cell>
          <cell r="AB1565">
            <v>724</v>
          </cell>
          <cell r="AC1565">
            <v>724</v>
          </cell>
          <cell r="AD1565" t="str">
            <v/>
          </cell>
          <cell r="AE1565" t="str">
            <v/>
          </cell>
          <cell r="AF1565" t="str">
            <v/>
          </cell>
          <cell r="AG1565">
            <v>1.7920000000000003</v>
          </cell>
          <cell r="AH1565">
            <v>1.7920000000000003</v>
          </cell>
          <cell r="AI1565">
            <v>1.7920000000000003</v>
          </cell>
          <cell r="AJ1565" t="str">
            <v/>
          </cell>
          <cell r="AK1565" t="str">
            <v/>
          </cell>
          <cell r="AL1565" t="str">
            <v/>
          </cell>
          <cell r="AM1565">
            <v>4</v>
          </cell>
          <cell r="AN1565">
            <v>4</v>
          </cell>
          <cell r="AO1565">
            <v>4</v>
          </cell>
          <cell r="AP1565" t="str">
            <v/>
          </cell>
          <cell r="AQ1565" t="str">
            <v/>
          </cell>
          <cell r="AR1565" t="str">
            <v/>
          </cell>
          <cell r="AS1565">
            <v>940</v>
          </cell>
        </row>
        <row r="1566">
          <cell r="A1566" t="str">
            <v>4_2_5_Hell</v>
          </cell>
          <cell r="B1566">
            <v>4</v>
          </cell>
          <cell r="C1566">
            <v>2</v>
          </cell>
          <cell r="D1566">
            <v>5</v>
          </cell>
          <cell r="E1566">
            <v>29.119999999999997</v>
          </cell>
          <cell r="F1566" t="str">
            <v>Hell</v>
          </cell>
          <cell r="G1566" t="str">
            <v>标准关</v>
          </cell>
          <cell r="H1566">
            <v>1</v>
          </cell>
          <cell r="I1566">
            <v>818.49599999999998</v>
          </cell>
          <cell r="J1566">
            <v>1.7920000000000003</v>
          </cell>
          <cell r="K1566">
            <v>0.94874999999999998</v>
          </cell>
          <cell r="L1566">
            <v>863</v>
          </cell>
          <cell r="M1566">
            <v>180</v>
          </cell>
          <cell r="N1566">
            <v>80</v>
          </cell>
          <cell r="O1566" t="str">
            <v>鬼1</v>
          </cell>
          <cell r="P1566" t="str">
            <v>乌龟1</v>
          </cell>
          <cell r="Q1566" t="str">
            <v>蜜蜂2</v>
          </cell>
          <cell r="R1566" t="str">
            <v/>
          </cell>
          <cell r="S1566" t="str">
            <v/>
          </cell>
          <cell r="T1566" t="str">
            <v/>
          </cell>
          <cell r="U1566">
            <v>11</v>
          </cell>
          <cell r="V1566">
            <v>11</v>
          </cell>
          <cell r="W1566">
            <v>5</v>
          </cell>
          <cell r="X1566" t="str">
            <v>0</v>
          </cell>
          <cell r="Y1566" t="str">
            <v>0</v>
          </cell>
          <cell r="Z1566" t="str">
            <v>0</v>
          </cell>
          <cell r="AA1566">
            <v>555</v>
          </cell>
          <cell r="AB1566">
            <v>555</v>
          </cell>
          <cell r="AC1566">
            <v>2219</v>
          </cell>
          <cell r="AD1566" t="str">
            <v/>
          </cell>
          <cell r="AE1566" t="str">
            <v/>
          </cell>
          <cell r="AF1566" t="str">
            <v/>
          </cell>
          <cell r="AG1566">
            <v>1.7920000000000003</v>
          </cell>
          <cell r="AH1566">
            <v>1.7920000000000003</v>
          </cell>
          <cell r="AI1566">
            <v>1.7920000000000003</v>
          </cell>
          <cell r="AJ1566" t="str">
            <v/>
          </cell>
          <cell r="AK1566" t="str">
            <v/>
          </cell>
          <cell r="AL1566" t="str">
            <v/>
          </cell>
          <cell r="AM1566">
            <v>3</v>
          </cell>
          <cell r="AN1566">
            <v>3</v>
          </cell>
          <cell r="AO1566">
            <v>5</v>
          </cell>
          <cell r="AP1566" t="str">
            <v/>
          </cell>
          <cell r="AQ1566" t="str">
            <v/>
          </cell>
          <cell r="AR1566" t="str">
            <v/>
          </cell>
          <cell r="AS1566">
            <v>1120</v>
          </cell>
        </row>
        <row r="1567">
          <cell r="A1567" t="str">
            <v>4_2_6_Hell</v>
          </cell>
          <cell r="B1567">
            <v>4</v>
          </cell>
          <cell r="C1567">
            <v>2</v>
          </cell>
          <cell r="D1567">
            <v>6</v>
          </cell>
          <cell r="E1567">
            <v>31.200000000000003</v>
          </cell>
          <cell r="F1567" t="str">
            <v>Hell</v>
          </cell>
          <cell r="G1567" t="str">
            <v>标准关</v>
          </cell>
          <cell r="H1567">
            <v>1</v>
          </cell>
          <cell r="I1567">
            <v>1068.7950000000001</v>
          </cell>
          <cell r="J1567">
            <v>1.7920000000000003</v>
          </cell>
          <cell r="K1567">
            <v>1.06734375</v>
          </cell>
          <cell r="L1567">
            <v>1001</v>
          </cell>
          <cell r="M1567">
            <v>180</v>
          </cell>
          <cell r="N1567">
            <v>80</v>
          </cell>
          <cell r="O1567" t="str">
            <v>火精灵1</v>
          </cell>
          <cell r="P1567" t="str">
            <v>鬼1</v>
          </cell>
          <cell r="Q1567" t="str">
            <v>乌龟1</v>
          </cell>
          <cell r="R1567" t="str">
            <v>蜜蜂2</v>
          </cell>
          <cell r="S1567" t="str">
            <v/>
          </cell>
          <cell r="T1567" t="str">
            <v/>
          </cell>
          <cell r="U1567">
            <v>6</v>
          </cell>
          <cell r="V1567">
            <v>6</v>
          </cell>
          <cell r="W1567">
            <v>6</v>
          </cell>
          <cell r="X1567">
            <v>13</v>
          </cell>
          <cell r="Y1567" t="str">
            <v>0</v>
          </cell>
          <cell r="Z1567" t="str">
            <v>0</v>
          </cell>
          <cell r="AA1567">
            <v>443</v>
          </cell>
          <cell r="AB1567">
            <v>443</v>
          </cell>
          <cell r="AC1567">
            <v>443</v>
          </cell>
          <cell r="AD1567">
            <v>1773</v>
          </cell>
          <cell r="AE1567" t="str">
            <v/>
          </cell>
          <cell r="AF1567" t="str">
            <v/>
          </cell>
          <cell r="AG1567">
            <v>1.7920000000000003</v>
          </cell>
          <cell r="AH1567">
            <v>1.7920000000000003</v>
          </cell>
          <cell r="AI1567">
            <v>1.7920000000000003</v>
          </cell>
          <cell r="AJ1567">
            <v>1.7920000000000003</v>
          </cell>
          <cell r="AK1567" t="str">
            <v/>
          </cell>
          <cell r="AL1567" t="str">
            <v/>
          </cell>
          <cell r="AM1567">
            <v>2</v>
          </cell>
          <cell r="AN1567">
            <v>2</v>
          </cell>
          <cell r="AO1567">
            <v>2</v>
          </cell>
          <cell r="AP1567">
            <v>4</v>
          </cell>
          <cell r="AQ1567" t="str">
            <v/>
          </cell>
          <cell r="AR1567" t="str">
            <v/>
          </cell>
          <cell r="AS1567">
            <v>1300</v>
          </cell>
        </row>
        <row r="1568">
          <cell r="A1568" t="str">
            <v>4_2_7_Hell</v>
          </cell>
          <cell r="B1568">
            <v>4</v>
          </cell>
          <cell r="C1568">
            <v>2</v>
          </cell>
          <cell r="D1568">
            <v>7</v>
          </cell>
          <cell r="E1568">
            <v>33.28</v>
          </cell>
          <cell r="F1568" t="str">
            <v>Hell</v>
          </cell>
          <cell r="G1568" t="str">
            <v>标准关</v>
          </cell>
          <cell r="H1568">
            <v>1</v>
          </cell>
          <cell r="I1568">
            <v>1351.9799999999998</v>
          </cell>
          <cell r="J1568">
            <v>1.7920000000000003</v>
          </cell>
          <cell r="K1568">
            <v>1.1859375000000001</v>
          </cell>
          <cell r="L1568">
            <v>1140</v>
          </cell>
          <cell r="M1568">
            <v>180</v>
          </cell>
          <cell r="N1568">
            <v>80</v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>0</v>
          </cell>
          <cell r="V1568" t="str">
            <v>0</v>
          </cell>
          <cell r="W1568" t="str">
            <v>0</v>
          </cell>
          <cell r="X1568" t="str">
            <v>0</v>
          </cell>
          <cell r="Y1568" t="str">
            <v>0</v>
          </cell>
          <cell r="Z1568" t="str">
            <v>0</v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>
            <v>1480</v>
          </cell>
        </row>
        <row r="1569">
          <cell r="A1569" t="str">
            <v>4_2_8_Hell</v>
          </cell>
          <cell r="B1569">
            <v>4</v>
          </cell>
          <cell r="C1569">
            <v>2</v>
          </cell>
          <cell r="D1569">
            <v>8</v>
          </cell>
          <cell r="E1569">
            <v>35.36</v>
          </cell>
          <cell r="F1569" t="str">
            <v>Hell</v>
          </cell>
          <cell r="G1569" t="str">
            <v>标准关</v>
          </cell>
          <cell r="H1569">
            <v>1</v>
          </cell>
          <cell r="I1569">
            <v>1668.0509999999999</v>
          </cell>
          <cell r="J1569">
            <v>1.7920000000000003</v>
          </cell>
          <cell r="K1569">
            <v>1.3045312499999999</v>
          </cell>
          <cell r="L1569">
            <v>1279</v>
          </cell>
          <cell r="M1569">
            <v>180</v>
          </cell>
          <cell r="N1569">
            <v>80</v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>0</v>
          </cell>
          <cell r="V1569" t="str">
            <v>0</v>
          </cell>
          <cell r="W1569" t="str">
            <v>0</v>
          </cell>
          <cell r="X1569" t="str">
            <v>0</v>
          </cell>
          <cell r="Y1569" t="str">
            <v>0</v>
          </cell>
          <cell r="Z1569" t="str">
            <v>0</v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>
            <v>1660</v>
          </cell>
        </row>
        <row r="1570">
          <cell r="A1570" t="str">
            <v>4_2_9_Hell</v>
          </cell>
          <cell r="B1570">
            <v>4</v>
          </cell>
          <cell r="C1570">
            <v>2</v>
          </cell>
          <cell r="D1570">
            <v>9</v>
          </cell>
          <cell r="E1570">
            <v>37.440000000000005</v>
          </cell>
          <cell r="F1570" t="str">
            <v>Hell</v>
          </cell>
          <cell r="G1570" t="str">
            <v>标准关</v>
          </cell>
          <cell r="H1570">
            <v>1</v>
          </cell>
          <cell r="I1570">
            <v>2017.008</v>
          </cell>
          <cell r="J1570">
            <v>1.7920000000000003</v>
          </cell>
          <cell r="K1570">
            <v>1.423125</v>
          </cell>
          <cell r="L1570">
            <v>1417</v>
          </cell>
          <cell r="M1570">
            <v>180</v>
          </cell>
          <cell r="N1570">
            <v>80</v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>0</v>
          </cell>
          <cell r="V1570" t="str">
            <v>0</v>
          </cell>
          <cell r="W1570" t="str">
            <v>0</v>
          </cell>
          <cell r="X1570" t="str">
            <v>0</v>
          </cell>
          <cell r="Y1570" t="str">
            <v>0</v>
          </cell>
          <cell r="Z1570" t="str">
            <v>0</v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 t="str">
            <v/>
          </cell>
          <cell r="AF1570" t="str">
            <v/>
          </cell>
          <cell r="AG1570" t="str">
            <v/>
          </cell>
          <cell r="AH1570" t="str">
            <v/>
          </cell>
          <cell r="AI1570" t="str">
            <v/>
          </cell>
          <cell r="AJ1570" t="str">
            <v/>
          </cell>
          <cell r="AK1570" t="str">
            <v/>
          </cell>
          <cell r="AL1570" t="str">
            <v/>
          </cell>
          <cell r="AM1570" t="str">
            <v/>
          </cell>
          <cell r="AN1570" t="str">
            <v/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>
            <v>1840</v>
          </cell>
        </row>
        <row r="1571">
          <cell r="A1571" t="str">
            <v>4_2_10_Hell</v>
          </cell>
          <cell r="B1571">
            <v>4</v>
          </cell>
          <cell r="C1571">
            <v>2</v>
          </cell>
          <cell r="D1571">
            <v>10</v>
          </cell>
          <cell r="E1571">
            <v>39.519999999999996</v>
          </cell>
          <cell r="F1571" t="str">
            <v>Hell</v>
          </cell>
          <cell r="G1571" t="str">
            <v>标准关</v>
          </cell>
          <cell r="H1571">
            <v>1</v>
          </cell>
          <cell r="I1571">
            <v>2398.8509999999997</v>
          </cell>
          <cell r="J1571">
            <v>1.7920000000000003</v>
          </cell>
          <cell r="K1571">
            <v>1.54171875</v>
          </cell>
          <cell r="L1571">
            <v>1556</v>
          </cell>
          <cell r="M1571">
            <v>180</v>
          </cell>
          <cell r="N1571">
            <v>80</v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>0</v>
          </cell>
          <cell r="V1571" t="str">
            <v>0</v>
          </cell>
          <cell r="W1571" t="str">
            <v>0</v>
          </cell>
          <cell r="X1571" t="str">
            <v>0</v>
          </cell>
          <cell r="Y1571" t="str">
            <v>0</v>
          </cell>
          <cell r="Z1571" t="str">
            <v>0</v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>
            <v>2020</v>
          </cell>
        </row>
        <row r="1572">
          <cell r="A1572" t="str">
            <v>4_3_1_Hell</v>
          </cell>
          <cell r="B1572">
            <v>4</v>
          </cell>
          <cell r="C1572">
            <v>3</v>
          </cell>
          <cell r="D1572">
            <v>1</v>
          </cell>
          <cell r="E1572">
            <v>21.8</v>
          </cell>
          <cell r="F1572" t="str">
            <v>Hell</v>
          </cell>
          <cell r="G1572" t="str">
            <v>标准关</v>
          </cell>
          <cell r="H1572">
            <v>1</v>
          </cell>
          <cell r="I1572">
            <v>128.52000000000001</v>
          </cell>
          <cell r="J1572">
            <v>2.032</v>
          </cell>
          <cell r="K1572">
            <v>0.52828125000000004</v>
          </cell>
          <cell r="L1572">
            <v>243</v>
          </cell>
          <cell r="M1572">
            <v>180</v>
          </cell>
          <cell r="N1572">
            <v>80</v>
          </cell>
          <cell r="O1572" t="str">
            <v>乌龟2</v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>
            <v>11</v>
          </cell>
          <cell r="V1572" t="str">
            <v>0</v>
          </cell>
          <cell r="W1572" t="str">
            <v>0</v>
          </cell>
          <cell r="X1572" t="str">
            <v>0</v>
          </cell>
          <cell r="Y1572" t="str">
            <v>0</v>
          </cell>
          <cell r="Z1572" t="str">
            <v>0</v>
          </cell>
          <cell r="AA1572">
            <v>243</v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>
            <v>2.032</v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>
            <v>7</v>
          </cell>
          <cell r="AN1572" t="str">
            <v/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>
            <v>300</v>
          </cell>
        </row>
        <row r="1573">
          <cell r="A1573" t="str">
            <v>4_3_2_Hell</v>
          </cell>
          <cell r="B1573">
            <v>4</v>
          </cell>
          <cell r="C1573">
            <v>3</v>
          </cell>
          <cell r="D1573">
            <v>2</v>
          </cell>
          <cell r="E1573">
            <v>23.980000000000004</v>
          </cell>
          <cell r="F1573" t="str">
            <v>Hell</v>
          </cell>
          <cell r="G1573" t="str">
            <v>标准关</v>
          </cell>
          <cell r="H1573">
            <v>1</v>
          </cell>
          <cell r="I1573">
            <v>276.31800000000004</v>
          </cell>
          <cell r="J1573">
            <v>2.032</v>
          </cell>
          <cell r="K1573">
            <v>0.66035156250000004</v>
          </cell>
          <cell r="L1573">
            <v>418</v>
          </cell>
          <cell r="M1573">
            <v>180</v>
          </cell>
          <cell r="N1573">
            <v>80</v>
          </cell>
          <cell r="O1573" t="str">
            <v>乌龟2</v>
          </cell>
          <cell r="P1573" t="str">
            <v>鬼1</v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>
            <v>5</v>
          </cell>
          <cell r="V1573">
            <v>10</v>
          </cell>
          <cell r="W1573" t="str">
            <v>0</v>
          </cell>
          <cell r="X1573" t="str">
            <v>0</v>
          </cell>
          <cell r="Y1573" t="str">
            <v>0</v>
          </cell>
          <cell r="Z1573" t="str">
            <v>0</v>
          </cell>
          <cell r="AA1573">
            <v>836</v>
          </cell>
          <cell r="AB1573">
            <v>209</v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>
            <v>2.032</v>
          </cell>
          <cell r="AH1573">
            <v>2.032</v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>
            <v>8</v>
          </cell>
          <cell r="AN1573">
            <v>4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>
            <v>516</v>
          </cell>
        </row>
        <row r="1574">
          <cell r="A1574" t="str">
            <v>4_3_3_Hell</v>
          </cell>
          <cell r="B1574">
            <v>4</v>
          </cell>
          <cell r="C1574">
            <v>3</v>
          </cell>
          <cell r="D1574">
            <v>3</v>
          </cell>
          <cell r="E1574">
            <v>26.16</v>
          </cell>
          <cell r="F1574" t="str">
            <v>Hell</v>
          </cell>
          <cell r="G1574" t="str">
            <v>标准关</v>
          </cell>
          <cell r="H1574">
            <v>1</v>
          </cell>
          <cell r="I1574">
            <v>470.38319999999999</v>
          </cell>
          <cell r="J1574">
            <v>2.032</v>
          </cell>
          <cell r="K1574">
            <v>0.79242187500000005</v>
          </cell>
          <cell r="L1574">
            <v>594</v>
          </cell>
          <cell r="M1574">
            <v>180</v>
          </cell>
          <cell r="N1574">
            <v>80</v>
          </cell>
          <cell r="O1574" t="str">
            <v>鬼1</v>
          </cell>
          <cell r="P1574" t="str">
            <v>乌龟1</v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>
            <v>10</v>
          </cell>
          <cell r="V1574">
            <v>10</v>
          </cell>
          <cell r="W1574" t="str">
            <v>0</v>
          </cell>
          <cell r="X1574" t="str">
            <v>0</v>
          </cell>
          <cell r="Y1574" t="str">
            <v>0</v>
          </cell>
          <cell r="Z1574" t="str">
            <v>0</v>
          </cell>
          <cell r="AA1574">
            <v>594</v>
          </cell>
          <cell r="AB1574">
            <v>594</v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>
            <v>2.032</v>
          </cell>
          <cell r="AH1574">
            <v>2.032</v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>
            <v>4</v>
          </cell>
          <cell r="AN1574">
            <v>4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>
            <v>732</v>
          </cell>
        </row>
        <row r="1575">
          <cell r="A1575" t="str">
            <v>4_3_4_Hell</v>
          </cell>
          <cell r="B1575">
            <v>4</v>
          </cell>
          <cell r="C1575">
            <v>3</v>
          </cell>
          <cell r="D1575">
            <v>4</v>
          </cell>
          <cell r="E1575">
            <v>28.340000000000003</v>
          </cell>
          <cell r="F1575" t="str">
            <v>Hell</v>
          </cell>
          <cell r="G1575" t="str">
            <v>标准关</v>
          </cell>
          <cell r="H1575">
            <v>1</v>
          </cell>
          <cell r="I1575">
            <v>704.71799999999996</v>
          </cell>
          <cell r="J1575">
            <v>2.032</v>
          </cell>
          <cell r="K1575">
            <v>0.92449218750000006</v>
          </cell>
          <cell r="L1575">
            <v>762</v>
          </cell>
          <cell r="M1575">
            <v>180</v>
          </cell>
          <cell r="N1575">
            <v>80</v>
          </cell>
          <cell r="O1575" t="str">
            <v>鬼1</v>
          </cell>
          <cell r="P1575" t="str">
            <v>乌龟1</v>
          </cell>
          <cell r="Q1575" t="str">
            <v>蜜蜂2</v>
          </cell>
          <cell r="R1575" t="str">
            <v/>
          </cell>
          <cell r="S1575" t="str">
            <v/>
          </cell>
          <cell r="T1575" t="str">
            <v/>
          </cell>
          <cell r="U1575">
            <v>10</v>
          </cell>
          <cell r="V1575">
            <v>10</v>
          </cell>
          <cell r="W1575">
            <v>5</v>
          </cell>
          <cell r="X1575" t="str">
            <v>0</v>
          </cell>
          <cell r="Y1575" t="str">
            <v>0</v>
          </cell>
          <cell r="Z1575" t="str">
            <v>0</v>
          </cell>
          <cell r="AA1575">
            <v>476</v>
          </cell>
          <cell r="AB1575">
            <v>476</v>
          </cell>
          <cell r="AC1575">
            <v>1905</v>
          </cell>
          <cell r="AD1575" t="str">
            <v/>
          </cell>
          <cell r="AE1575" t="str">
            <v/>
          </cell>
          <cell r="AF1575" t="str">
            <v/>
          </cell>
          <cell r="AG1575">
            <v>2.032</v>
          </cell>
          <cell r="AH1575">
            <v>2.032</v>
          </cell>
          <cell r="AI1575">
            <v>2.032</v>
          </cell>
          <cell r="AJ1575" t="str">
            <v/>
          </cell>
          <cell r="AK1575" t="str">
            <v/>
          </cell>
          <cell r="AL1575" t="str">
            <v/>
          </cell>
          <cell r="AM1575">
            <v>3</v>
          </cell>
          <cell r="AN1575">
            <v>3</v>
          </cell>
          <cell r="AO1575">
            <v>5</v>
          </cell>
          <cell r="AP1575" t="str">
            <v/>
          </cell>
          <cell r="AQ1575" t="str">
            <v/>
          </cell>
          <cell r="AR1575" t="str">
            <v/>
          </cell>
          <cell r="AS1575">
            <v>940</v>
          </cell>
        </row>
        <row r="1576">
          <cell r="A1576" t="str">
            <v>4_3_5_Hell</v>
          </cell>
          <cell r="B1576">
            <v>4</v>
          </cell>
          <cell r="C1576">
            <v>3</v>
          </cell>
          <cell r="D1576">
            <v>5</v>
          </cell>
          <cell r="E1576">
            <v>30.52</v>
          </cell>
          <cell r="F1576" t="str">
            <v>Hell</v>
          </cell>
          <cell r="G1576" t="str">
            <v>标准关</v>
          </cell>
          <cell r="H1576">
            <v>1</v>
          </cell>
          <cell r="I1576">
            <v>959.6160000000001</v>
          </cell>
          <cell r="J1576">
            <v>2.032</v>
          </cell>
          <cell r="K1576">
            <v>1.0565625000000001</v>
          </cell>
          <cell r="L1576">
            <v>908</v>
          </cell>
          <cell r="M1576">
            <v>180</v>
          </cell>
          <cell r="N1576">
            <v>80</v>
          </cell>
          <cell r="O1576" t="str">
            <v>乌龟1</v>
          </cell>
          <cell r="P1576" t="str">
            <v>蜜蜂2</v>
          </cell>
          <cell r="Q1576" t="str">
            <v>乌龟2</v>
          </cell>
          <cell r="R1576" t="str">
            <v/>
          </cell>
          <cell r="S1576" t="str">
            <v/>
          </cell>
          <cell r="T1576" t="str">
            <v/>
          </cell>
          <cell r="U1576">
            <v>12</v>
          </cell>
          <cell r="V1576">
            <v>12</v>
          </cell>
          <cell r="W1576">
            <v>6</v>
          </cell>
          <cell r="X1576" t="str">
            <v>0</v>
          </cell>
          <cell r="Y1576" t="str">
            <v>0</v>
          </cell>
          <cell r="Z1576" t="str">
            <v>0</v>
          </cell>
          <cell r="AA1576">
            <v>324</v>
          </cell>
          <cell r="AB1576">
            <v>1297</v>
          </cell>
          <cell r="AC1576">
            <v>1297</v>
          </cell>
          <cell r="AD1576" t="str">
            <v/>
          </cell>
          <cell r="AE1576" t="str">
            <v/>
          </cell>
          <cell r="AF1576" t="str">
            <v/>
          </cell>
          <cell r="AG1576">
            <v>2.032</v>
          </cell>
          <cell r="AH1576">
            <v>2.032</v>
          </cell>
          <cell r="AI1576">
            <v>2.032</v>
          </cell>
          <cell r="AJ1576" t="str">
            <v/>
          </cell>
          <cell r="AK1576" t="str">
            <v/>
          </cell>
          <cell r="AL1576" t="str">
            <v/>
          </cell>
          <cell r="AM1576">
            <v>2</v>
          </cell>
          <cell r="AN1576">
            <v>3</v>
          </cell>
          <cell r="AO1576">
            <v>3</v>
          </cell>
          <cell r="AP1576" t="str">
            <v/>
          </cell>
          <cell r="AQ1576" t="str">
            <v/>
          </cell>
          <cell r="AR1576" t="str">
            <v/>
          </cell>
          <cell r="AS1576">
            <v>1120</v>
          </cell>
        </row>
        <row r="1577">
          <cell r="A1577" t="str">
            <v>4_3_6_Hell</v>
          </cell>
          <cell r="B1577">
            <v>4</v>
          </cell>
          <cell r="C1577">
            <v>3</v>
          </cell>
          <cell r="D1577">
            <v>6</v>
          </cell>
          <cell r="E1577">
            <v>32.700000000000003</v>
          </cell>
          <cell r="F1577" t="str">
            <v>Hell</v>
          </cell>
          <cell r="G1577" t="str">
            <v>标准关</v>
          </cell>
          <cell r="H1577">
            <v>1</v>
          </cell>
          <cell r="I1577">
            <v>1253.0700000000002</v>
          </cell>
          <cell r="J1577">
            <v>2.032</v>
          </cell>
          <cell r="K1577">
            <v>1.1886328125000001</v>
          </cell>
          <cell r="L1577">
            <v>1054</v>
          </cell>
          <cell r="M1577">
            <v>180</v>
          </cell>
          <cell r="N1577">
            <v>80</v>
          </cell>
          <cell r="O1577" t="str">
            <v>鬼1</v>
          </cell>
          <cell r="P1577" t="str">
            <v>乌龟1</v>
          </cell>
          <cell r="Q1577" t="str">
            <v>蜜蜂2</v>
          </cell>
          <cell r="R1577" t="str">
            <v>乌龟2</v>
          </cell>
          <cell r="S1577" t="str">
            <v/>
          </cell>
          <cell r="T1577" t="str">
            <v/>
          </cell>
          <cell r="U1577">
            <v>7</v>
          </cell>
          <cell r="V1577">
            <v>7</v>
          </cell>
          <cell r="W1577">
            <v>7</v>
          </cell>
          <cell r="X1577">
            <v>15</v>
          </cell>
          <cell r="Y1577" t="str">
            <v>0</v>
          </cell>
          <cell r="Z1577" t="str">
            <v>0</v>
          </cell>
          <cell r="AA1577">
            <v>372</v>
          </cell>
          <cell r="AB1577">
            <v>372</v>
          </cell>
          <cell r="AC1577">
            <v>1488</v>
          </cell>
          <cell r="AD1577">
            <v>1488</v>
          </cell>
          <cell r="AE1577" t="str">
            <v/>
          </cell>
          <cell r="AF1577" t="str">
            <v/>
          </cell>
          <cell r="AG1577">
            <v>2.032</v>
          </cell>
          <cell r="AH1577">
            <v>2.032</v>
          </cell>
          <cell r="AI1577">
            <v>2.032</v>
          </cell>
          <cell r="AJ1577">
            <v>2.032</v>
          </cell>
          <cell r="AK1577" t="str">
            <v/>
          </cell>
          <cell r="AL1577" t="str">
            <v/>
          </cell>
          <cell r="AM1577">
            <v>1</v>
          </cell>
          <cell r="AN1577">
            <v>1</v>
          </cell>
          <cell r="AO1577">
            <v>3</v>
          </cell>
          <cell r="AP1577">
            <v>3</v>
          </cell>
          <cell r="AQ1577" t="str">
            <v/>
          </cell>
          <cell r="AR1577" t="str">
            <v/>
          </cell>
          <cell r="AS1577">
            <v>1300</v>
          </cell>
        </row>
        <row r="1578">
          <cell r="A1578" t="str">
            <v>4_3_7_Hell</v>
          </cell>
          <cell r="B1578">
            <v>4</v>
          </cell>
          <cell r="C1578">
            <v>3</v>
          </cell>
          <cell r="D1578">
            <v>7</v>
          </cell>
          <cell r="E1578">
            <v>34.880000000000003</v>
          </cell>
          <cell r="F1578" t="str">
            <v>Hell</v>
          </cell>
          <cell r="G1578" t="str">
            <v>标准关</v>
          </cell>
          <cell r="H1578">
            <v>1</v>
          </cell>
          <cell r="I1578">
            <v>1585.0800000000002</v>
          </cell>
          <cell r="J1578">
            <v>2.032</v>
          </cell>
          <cell r="K1578">
            <v>1.3207031250000001</v>
          </cell>
          <cell r="L1578">
            <v>1200</v>
          </cell>
          <cell r="M1578">
            <v>180</v>
          </cell>
          <cell r="N1578">
            <v>80</v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>0</v>
          </cell>
          <cell r="V1578" t="str">
            <v>0</v>
          </cell>
          <cell r="W1578" t="str">
            <v>0</v>
          </cell>
          <cell r="X1578" t="str">
            <v>0</v>
          </cell>
          <cell r="Y1578" t="str">
            <v>0</v>
          </cell>
          <cell r="Z1578" t="str">
            <v>0</v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 t="str">
            <v/>
          </cell>
          <cell r="AG1578" t="str">
            <v/>
          </cell>
          <cell r="AH1578" t="str">
            <v/>
          </cell>
          <cell r="AI1578" t="str">
            <v/>
          </cell>
          <cell r="AJ1578" t="str">
            <v/>
          </cell>
          <cell r="AK1578" t="str">
            <v/>
          </cell>
          <cell r="AL1578" t="str">
            <v/>
          </cell>
          <cell r="AM1578" t="str">
            <v/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>
            <v>1480</v>
          </cell>
        </row>
        <row r="1579">
          <cell r="A1579" t="str">
            <v>4_3_8_Hell</v>
          </cell>
          <cell r="B1579">
            <v>4</v>
          </cell>
          <cell r="C1579">
            <v>3</v>
          </cell>
          <cell r="D1579">
            <v>8</v>
          </cell>
          <cell r="E1579">
            <v>37.06</v>
          </cell>
          <cell r="F1579" t="str">
            <v>Hell</v>
          </cell>
          <cell r="G1579" t="str">
            <v>标准关</v>
          </cell>
          <cell r="H1579">
            <v>1</v>
          </cell>
          <cell r="I1579">
            <v>1955.646</v>
          </cell>
          <cell r="J1579">
            <v>2.032</v>
          </cell>
          <cell r="K1579">
            <v>1.4527734375000001</v>
          </cell>
          <cell r="L1579">
            <v>1346</v>
          </cell>
          <cell r="M1579">
            <v>180</v>
          </cell>
          <cell r="N1579">
            <v>80</v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>0</v>
          </cell>
          <cell r="V1579" t="str">
            <v>0</v>
          </cell>
          <cell r="W1579" t="str">
            <v>0</v>
          </cell>
          <cell r="X1579" t="str">
            <v>0</v>
          </cell>
          <cell r="Y1579" t="str">
            <v>0</v>
          </cell>
          <cell r="Z1579" t="str">
            <v>0</v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 t="str">
            <v/>
          </cell>
          <cell r="AG1579" t="str">
            <v/>
          </cell>
          <cell r="AH1579" t="str">
            <v/>
          </cell>
          <cell r="AI1579" t="str">
            <v/>
          </cell>
          <cell r="AJ1579" t="str">
            <v/>
          </cell>
          <cell r="AK1579" t="str">
            <v/>
          </cell>
          <cell r="AL1579" t="str">
            <v/>
          </cell>
          <cell r="AM1579" t="str">
            <v/>
          </cell>
          <cell r="AN1579" t="str">
            <v/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>
            <v>1660</v>
          </cell>
        </row>
        <row r="1580">
          <cell r="A1580" t="str">
            <v>4_3_9_Hell</v>
          </cell>
          <cell r="B1580">
            <v>4</v>
          </cell>
          <cell r="C1580">
            <v>3</v>
          </cell>
          <cell r="D1580">
            <v>9</v>
          </cell>
          <cell r="E1580">
            <v>39.24</v>
          </cell>
          <cell r="F1580" t="str">
            <v>Hell</v>
          </cell>
          <cell r="G1580" t="str">
            <v>标准关</v>
          </cell>
          <cell r="H1580">
            <v>1</v>
          </cell>
          <cell r="I1580">
            <v>2364.768</v>
          </cell>
          <cell r="J1580">
            <v>2.032</v>
          </cell>
          <cell r="K1580">
            <v>1.5848437500000001</v>
          </cell>
          <cell r="L1580">
            <v>1492</v>
          </cell>
          <cell r="M1580">
            <v>180</v>
          </cell>
          <cell r="N1580">
            <v>80</v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>0</v>
          </cell>
          <cell r="V1580" t="str">
            <v>0</v>
          </cell>
          <cell r="W1580" t="str">
            <v>0</v>
          </cell>
          <cell r="X1580" t="str">
            <v>0</v>
          </cell>
          <cell r="Y1580" t="str">
            <v>0</v>
          </cell>
          <cell r="Z1580" t="str">
            <v>0</v>
          </cell>
          <cell r="AA1580" t="str">
            <v/>
          </cell>
          <cell r="AB1580" t="str">
            <v/>
          </cell>
          <cell r="AC1580" t="str">
            <v/>
          </cell>
          <cell r="AD1580" t="str">
            <v/>
          </cell>
          <cell r="AE1580" t="str">
            <v/>
          </cell>
          <cell r="AF1580" t="str">
            <v/>
          </cell>
          <cell r="AG1580" t="str">
            <v/>
          </cell>
          <cell r="AH1580" t="str">
            <v/>
          </cell>
          <cell r="AI1580" t="str">
            <v/>
          </cell>
          <cell r="AJ1580" t="str">
            <v/>
          </cell>
          <cell r="AK1580" t="str">
            <v/>
          </cell>
          <cell r="AL1580" t="str">
            <v/>
          </cell>
          <cell r="AM1580" t="str">
            <v/>
          </cell>
          <cell r="AN1580" t="str">
            <v/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>
            <v>1840</v>
          </cell>
        </row>
        <row r="1581">
          <cell r="A1581" t="str">
            <v>4_3_10_Hell</v>
          </cell>
          <cell r="B1581">
            <v>4</v>
          </cell>
          <cell r="C1581">
            <v>3</v>
          </cell>
          <cell r="D1581">
            <v>10</v>
          </cell>
          <cell r="E1581">
            <v>41.42</v>
          </cell>
          <cell r="F1581" t="str">
            <v>Hell</v>
          </cell>
          <cell r="G1581" t="str">
            <v>标准关</v>
          </cell>
          <cell r="H1581">
            <v>1</v>
          </cell>
          <cell r="I1581">
            <v>2812.4460000000004</v>
          </cell>
          <cell r="J1581">
            <v>2.032</v>
          </cell>
          <cell r="K1581">
            <v>1.7169140625000001</v>
          </cell>
          <cell r="L1581">
            <v>1638</v>
          </cell>
          <cell r="M1581">
            <v>180</v>
          </cell>
          <cell r="N1581">
            <v>80</v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>0</v>
          </cell>
          <cell r="V1581" t="str">
            <v>0</v>
          </cell>
          <cell r="W1581" t="str">
            <v>0</v>
          </cell>
          <cell r="X1581" t="str">
            <v>0</v>
          </cell>
          <cell r="Y1581" t="str">
            <v>0</v>
          </cell>
          <cell r="Z1581" t="str">
            <v>0</v>
          </cell>
          <cell r="AA1581" t="str">
            <v/>
          </cell>
          <cell r="AB1581" t="str">
            <v/>
          </cell>
          <cell r="AC1581" t="str">
            <v/>
          </cell>
          <cell r="AD1581" t="str">
            <v/>
          </cell>
          <cell r="AE1581" t="str">
            <v/>
          </cell>
          <cell r="AF1581" t="str">
            <v/>
          </cell>
          <cell r="AG1581" t="str">
            <v/>
          </cell>
          <cell r="AH1581" t="str">
            <v/>
          </cell>
          <cell r="AI1581" t="str">
            <v/>
          </cell>
          <cell r="AJ1581" t="str">
            <v/>
          </cell>
          <cell r="AK1581" t="str">
            <v/>
          </cell>
          <cell r="AL1581" t="str">
            <v/>
          </cell>
          <cell r="AM1581" t="str">
            <v/>
          </cell>
          <cell r="AN1581" t="str">
            <v/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>
            <v>2020</v>
          </cell>
        </row>
        <row r="1582">
          <cell r="A1582" t="str">
            <v>4_4_1_Hell</v>
          </cell>
          <cell r="B1582">
            <v>4</v>
          </cell>
          <cell r="C1582">
            <v>4</v>
          </cell>
          <cell r="D1582">
            <v>1</v>
          </cell>
          <cell r="E1582">
            <v>22.799999999999997</v>
          </cell>
          <cell r="F1582" t="str">
            <v>Hell</v>
          </cell>
          <cell r="G1582" t="str">
            <v>标准关</v>
          </cell>
          <cell r="H1582">
            <v>1</v>
          </cell>
          <cell r="I1582">
            <v>147.42000000000002</v>
          </cell>
          <cell r="J1582">
            <v>2.2719999999999998</v>
          </cell>
          <cell r="K1582">
            <v>0.58218749999999997</v>
          </cell>
          <cell r="L1582">
            <v>253</v>
          </cell>
          <cell r="M1582">
            <v>180</v>
          </cell>
          <cell r="N1582">
            <v>80</v>
          </cell>
          <cell r="O1582" t="str">
            <v>鬼2</v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>
            <v>13</v>
          </cell>
          <cell r="V1582" t="str">
            <v>0</v>
          </cell>
          <cell r="W1582" t="str">
            <v>0</v>
          </cell>
          <cell r="X1582" t="str">
            <v>0</v>
          </cell>
          <cell r="Y1582" t="str">
            <v>0</v>
          </cell>
          <cell r="Z1582" t="str">
            <v>0</v>
          </cell>
          <cell r="AA1582">
            <v>253</v>
          </cell>
          <cell r="AB1582" t="str">
            <v/>
          </cell>
          <cell r="AC1582" t="str">
            <v/>
          </cell>
          <cell r="AD1582" t="str">
            <v/>
          </cell>
          <cell r="AE1582" t="str">
            <v/>
          </cell>
          <cell r="AF1582" t="str">
            <v/>
          </cell>
          <cell r="AG1582">
            <v>2.2719999999999998</v>
          </cell>
          <cell r="AH1582" t="str">
            <v/>
          </cell>
          <cell r="AI1582" t="str">
            <v/>
          </cell>
          <cell r="AJ1582" t="str">
            <v/>
          </cell>
          <cell r="AK1582" t="str">
            <v/>
          </cell>
          <cell r="AL1582" t="str">
            <v/>
          </cell>
          <cell r="AM1582">
            <v>6</v>
          </cell>
          <cell r="AN1582" t="str">
            <v/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>
            <v>300</v>
          </cell>
        </row>
        <row r="1583">
          <cell r="A1583" t="str">
            <v>4_4_2_Hell</v>
          </cell>
          <cell r="B1583">
            <v>4</v>
          </cell>
          <cell r="C1583">
            <v>4</v>
          </cell>
          <cell r="D1583">
            <v>2</v>
          </cell>
          <cell r="E1583">
            <v>25.08</v>
          </cell>
          <cell r="F1583" t="str">
            <v>Hell</v>
          </cell>
          <cell r="G1583" t="str">
            <v>标准关</v>
          </cell>
          <cell r="H1583">
            <v>1</v>
          </cell>
          <cell r="I1583">
            <v>316.95300000000009</v>
          </cell>
          <cell r="J1583">
            <v>2.2719999999999998</v>
          </cell>
          <cell r="K1583">
            <v>0.72773437499999993</v>
          </cell>
          <cell r="L1583">
            <v>436</v>
          </cell>
          <cell r="M1583">
            <v>180</v>
          </cell>
          <cell r="N1583">
            <v>80</v>
          </cell>
          <cell r="O1583" t="str">
            <v>鬼2</v>
          </cell>
          <cell r="P1583" t="str">
            <v>乌龟1</v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>
            <v>6</v>
          </cell>
          <cell r="V1583">
            <v>12</v>
          </cell>
          <cell r="W1583" t="str">
            <v>0</v>
          </cell>
          <cell r="X1583" t="str">
            <v>0</v>
          </cell>
          <cell r="Y1583" t="str">
            <v>0</v>
          </cell>
          <cell r="Z1583" t="str">
            <v>0</v>
          </cell>
          <cell r="AA1583">
            <v>872</v>
          </cell>
          <cell r="AB1583">
            <v>218</v>
          </cell>
          <cell r="AC1583" t="str">
            <v/>
          </cell>
          <cell r="AD1583" t="str">
            <v/>
          </cell>
          <cell r="AE1583" t="str">
            <v/>
          </cell>
          <cell r="AF1583" t="str">
            <v/>
          </cell>
          <cell r="AG1583">
            <v>2.2719999999999998</v>
          </cell>
          <cell r="AH1583">
            <v>2.2719999999999998</v>
          </cell>
          <cell r="AI1583" t="str">
            <v/>
          </cell>
          <cell r="AJ1583" t="str">
            <v/>
          </cell>
          <cell r="AK1583" t="str">
            <v/>
          </cell>
          <cell r="AL1583" t="str">
            <v/>
          </cell>
          <cell r="AM1583">
            <v>7</v>
          </cell>
          <cell r="AN1583">
            <v>3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>
            <v>516</v>
          </cell>
        </row>
        <row r="1584">
          <cell r="A1584" t="str">
            <v>4_4_3_Hell</v>
          </cell>
          <cell r="B1584">
            <v>4</v>
          </cell>
          <cell r="C1584">
            <v>4</v>
          </cell>
          <cell r="D1584">
            <v>3</v>
          </cell>
          <cell r="E1584">
            <v>27.359999999999996</v>
          </cell>
          <cell r="F1584" t="str">
            <v>Hell</v>
          </cell>
          <cell r="G1584" t="str">
            <v>标准关</v>
          </cell>
          <cell r="H1584">
            <v>1</v>
          </cell>
          <cell r="I1584">
            <v>539.55719999999997</v>
          </cell>
          <cell r="J1584">
            <v>2.2719999999999998</v>
          </cell>
          <cell r="K1584">
            <v>0.87328125000000001</v>
          </cell>
          <cell r="L1584">
            <v>618</v>
          </cell>
          <cell r="M1584">
            <v>180</v>
          </cell>
          <cell r="N1584">
            <v>80</v>
          </cell>
          <cell r="O1584" t="str">
            <v>乌龟1</v>
          </cell>
          <cell r="P1584" t="str">
            <v>蜜蜂2</v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>
            <v>11</v>
          </cell>
          <cell r="V1584">
            <v>11</v>
          </cell>
          <cell r="W1584" t="str">
            <v>0</v>
          </cell>
          <cell r="X1584" t="str">
            <v>0</v>
          </cell>
          <cell r="Y1584" t="str">
            <v>0</v>
          </cell>
          <cell r="Z1584" t="str">
            <v>0</v>
          </cell>
          <cell r="AA1584">
            <v>247</v>
          </cell>
          <cell r="AB1584">
            <v>989</v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/>
          </cell>
          <cell r="AG1584">
            <v>2.2719999999999998</v>
          </cell>
          <cell r="AH1584">
            <v>2.2719999999999998</v>
          </cell>
          <cell r="AI1584" t="str">
            <v/>
          </cell>
          <cell r="AJ1584" t="str">
            <v/>
          </cell>
          <cell r="AK1584" t="str">
            <v/>
          </cell>
          <cell r="AL1584" t="str">
            <v/>
          </cell>
          <cell r="AM1584">
            <v>2</v>
          </cell>
          <cell r="AN1584">
            <v>5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>
            <v>732</v>
          </cell>
        </row>
        <row r="1585">
          <cell r="A1585" t="str">
            <v>4_4_4_Hell</v>
          </cell>
          <cell r="B1585">
            <v>4</v>
          </cell>
          <cell r="C1585">
            <v>4</v>
          </cell>
          <cell r="D1585">
            <v>4</v>
          </cell>
          <cell r="E1585">
            <v>29.639999999999997</v>
          </cell>
          <cell r="F1585" t="str">
            <v>Hell</v>
          </cell>
          <cell r="G1585" t="str">
            <v>标准关</v>
          </cell>
          <cell r="H1585">
            <v>1</v>
          </cell>
          <cell r="I1585">
            <v>808.35299999999984</v>
          </cell>
          <cell r="J1585">
            <v>2.2719999999999998</v>
          </cell>
          <cell r="K1585">
            <v>1.018828125</v>
          </cell>
          <cell r="L1585">
            <v>793</v>
          </cell>
          <cell r="M1585">
            <v>180</v>
          </cell>
          <cell r="N1585">
            <v>80</v>
          </cell>
          <cell r="O1585" t="str">
            <v>乌龟1</v>
          </cell>
          <cell r="P1585" t="str">
            <v>蜜蜂2</v>
          </cell>
          <cell r="Q1585" t="str">
            <v>乌龟2</v>
          </cell>
          <cell r="R1585" t="str">
            <v/>
          </cell>
          <cell r="S1585" t="str">
            <v/>
          </cell>
          <cell r="T1585" t="str">
            <v/>
          </cell>
          <cell r="U1585">
            <v>12</v>
          </cell>
          <cell r="V1585">
            <v>12</v>
          </cell>
          <cell r="W1585">
            <v>6</v>
          </cell>
          <cell r="X1585" t="str">
            <v>0</v>
          </cell>
          <cell r="Y1585" t="str">
            <v>0</v>
          </cell>
          <cell r="Z1585" t="str">
            <v>0</v>
          </cell>
          <cell r="AA1585">
            <v>283</v>
          </cell>
          <cell r="AB1585">
            <v>1133</v>
          </cell>
          <cell r="AC1585">
            <v>1133</v>
          </cell>
          <cell r="AD1585" t="str">
            <v/>
          </cell>
          <cell r="AE1585" t="str">
            <v/>
          </cell>
          <cell r="AF1585" t="str">
            <v/>
          </cell>
          <cell r="AG1585">
            <v>2.2719999999999998</v>
          </cell>
          <cell r="AH1585">
            <v>2.2719999999999998</v>
          </cell>
          <cell r="AI1585">
            <v>2.2719999999999998</v>
          </cell>
          <cell r="AJ1585" t="str">
            <v/>
          </cell>
          <cell r="AK1585" t="str">
            <v/>
          </cell>
          <cell r="AL1585" t="str">
            <v/>
          </cell>
          <cell r="AM1585">
            <v>2</v>
          </cell>
          <cell r="AN1585">
            <v>3</v>
          </cell>
          <cell r="AO1585">
            <v>3</v>
          </cell>
          <cell r="AP1585" t="str">
            <v/>
          </cell>
          <cell r="AQ1585" t="str">
            <v/>
          </cell>
          <cell r="AR1585" t="str">
            <v/>
          </cell>
          <cell r="AS1585">
            <v>940</v>
          </cell>
        </row>
        <row r="1586">
          <cell r="A1586" t="str">
            <v>4_4_5_Hell</v>
          </cell>
          <cell r="B1586">
            <v>4</v>
          </cell>
          <cell r="C1586">
            <v>4</v>
          </cell>
          <cell r="D1586">
            <v>5</v>
          </cell>
          <cell r="E1586">
            <v>31.919999999999995</v>
          </cell>
          <cell r="F1586" t="str">
            <v>Hell</v>
          </cell>
          <cell r="G1586" t="str">
            <v>标准关</v>
          </cell>
          <cell r="H1586">
            <v>1</v>
          </cell>
          <cell r="I1586">
            <v>1100.7360000000001</v>
          </cell>
          <cell r="J1586">
            <v>2.2719999999999998</v>
          </cell>
          <cell r="K1586">
            <v>1.1643749999999999</v>
          </cell>
          <cell r="L1586">
            <v>945</v>
          </cell>
          <cell r="M1586">
            <v>180</v>
          </cell>
          <cell r="N1586">
            <v>80</v>
          </cell>
          <cell r="O1586" t="str">
            <v>蜜蜂2</v>
          </cell>
          <cell r="P1586" t="str">
            <v>乌龟2</v>
          </cell>
          <cell r="Q1586" t="str">
            <v>鬼2</v>
          </cell>
          <cell r="R1586" t="str">
            <v/>
          </cell>
          <cell r="S1586" t="str">
            <v/>
          </cell>
          <cell r="T1586" t="str">
            <v/>
          </cell>
          <cell r="U1586">
            <v>14</v>
          </cell>
          <cell r="V1586">
            <v>14</v>
          </cell>
          <cell r="W1586">
            <v>7</v>
          </cell>
          <cell r="X1586" t="str">
            <v>0</v>
          </cell>
          <cell r="Y1586" t="str">
            <v>0</v>
          </cell>
          <cell r="Z1586" t="str">
            <v>0</v>
          </cell>
          <cell r="AA1586">
            <v>945</v>
          </cell>
          <cell r="AB1586">
            <v>945</v>
          </cell>
          <cell r="AC1586">
            <v>945</v>
          </cell>
          <cell r="AD1586" t="str">
            <v/>
          </cell>
          <cell r="AE1586" t="str">
            <v/>
          </cell>
          <cell r="AF1586" t="str">
            <v/>
          </cell>
          <cell r="AG1586">
            <v>2.2719999999999998</v>
          </cell>
          <cell r="AH1586">
            <v>2.2719999999999998</v>
          </cell>
          <cell r="AI1586">
            <v>2.2719999999999998</v>
          </cell>
          <cell r="AJ1586" t="str">
            <v/>
          </cell>
          <cell r="AK1586" t="str">
            <v/>
          </cell>
          <cell r="AL1586" t="str">
            <v/>
          </cell>
          <cell r="AM1586">
            <v>2</v>
          </cell>
          <cell r="AN1586">
            <v>2</v>
          </cell>
          <cell r="AO1586">
            <v>2</v>
          </cell>
          <cell r="AP1586" t="str">
            <v/>
          </cell>
          <cell r="AQ1586" t="str">
            <v/>
          </cell>
          <cell r="AR1586" t="str">
            <v/>
          </cell>
          <cell r="AS1586">
            <v>1120</v>
          </cell>
        </row>
        <row r="1587">
          <cell r="A1587" t="str">
            <v>4_4_6_Hell</v>
          </cell>
          <cell r="B1587">
            <v>4</v>
          </cell>
          <cell r="C1587">
            <v>4</v>
          </cell>
          <cell r="D1587">
            <v>6</v>
          </cell>
          <cell r="E1587">
            <v>34.199999999999996</v>
          </cell>
          <cell r="F1587" t="str">
            <v>Hell</v>
          </cell>
          <cell r="G1587" t="str">
            <v>标准关</v>
          </cell>
          <cell r="H1587">
            <v>1</v>
          </cell>
          <cell r="I1587">
            <v>1437.345</v>
          </cell>
          <cell r="J1587">
            <v>2.2719999999999998</v>
          </cell>
          <cell r="K1587">
            <v>1.3099218749999999</v>
          </cell>
          <cell r="L1587">
            <v>1097</v>
          </cell>
          <cell r="M1587">
            <v>180</v>
          </cell>
          <cell r="N1587">
            <v>80</v>
          </cell>
          <cell r="O1587" t="str">
            <v>乌龟1</v>
          </cell>
          <cell r="P1587" t="str">
            <v>蜜蜂2</v>
          </cell>
          <cell r="Q1587" t="str">
            <v>乌龟2</v>
          </cell>
          <cell r="R1587" t="str">
            <v>鬼2</v>
          </cell>
          <cell r="S1587" t="str">
            <v/>
          </cell>
          <cell r="T1587" t="str">
            <v/>
          </cell>
          <cell r="U1587">
            <v>8</v>
          </cell>
          <cell r="V1587">
            <v>8</v>
          </cell>
          <cell r="W1587">
            <v>8</v>
          </cell>
          <cell r="X1587">
            <v>17</v>
          </cell>
          <cell r="Y1587" t="str">
            <v>0</v>
          </cell>
          <cell r="Z1587" t="str">
            <v>0</v>
          </cell>
          <cell r="AA1587">
            <v>321</v>
          </cell>
          <cell r="AB1587">
            <v>1285</v>
          </cell>
          <cell r="AC1587">
            <v>1285</v>
          </cell>
          <cell r="AD1587">
            <v>1285</v>
          </cell>
          <cell r="AE1587" t="str">
            <v/>
          </cell>
          <cell r="AF1587" t="str">
            <v/>
          </cell>
          <cell r="AG1587">
            <v>2.2719999999999998</v>
          </cell>
          <cell r="AH1587">
            <v>2.2719999999999998</v>
          </cell>
          <cell r="AI1587">
            <v>2.2719999999999998</v>
          </cell>
          <cell r="AJ1587">
            <v>2.2719999999999998</v>
          </cell>
          <cell r="AK1587" t="str">
            <v/>
          </cell>
          <cell r="AL1587" t="str">
            <v/>
          </cell>
          <cell r="AM1587">
            <v>1</v>
          </cell>
          <cell r="AN1587">
            <v>2</v>
          </cell>
          <cell r="AO1587">
            <v>2</v>
          </cell>
          <cell r="AP1587">
            <v>2</v>
          </cell>
          <cell r="AQ1587" t="str">
            <v/>
          </cell>
          <cell r="AR1587" t="str">
            <v/>
          </cell>
          <cell r="AS1587">
            <v>1300</v>
          </cell>
        </row>
        <row r="1588">
          <cell r="A1588" t="str">
            <v>4_4_7_Hell</v>
          </cell>
          <cell r="B1588">
            <v>4</v>
          </cell>
          <cell r="C1588">
            <v>4</v>
          </cell>
          <cell r="D1588">
            <v>7</v>
          </cell>
          <cell r="E1588">
            <v>36.479999999999997</v>
          </cell>
          <cell r="F1588" t="str">
            <v>Hell</v>
          </cell>
          <cell r="G1588" t="str">
            <v>标准关</v>
          </cell>
          <cell r="H1588">
            <v>1</v>
          </cell>
          <cell r="I1588">
            <v>1818.18</v>
          </cell>
          <cell r="J1588">
            <v>2.2719999999999998</v>
          </cell>
          <cell r="K1588">
            <v>1.4554687499999999</v>
          </cell>
          <cell r="L1588">
            <v>1249</v>
          </cell>
          <cell r="M1588">
            <v>180</v>
          </cell>
          <cell r="N1588">
            <v>80</v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>0</v>
          </cell>
          <cell r="V1588" t="str">
            <v>0</v>
          </cell>
          <cell r="W1588" t="str">
            <v>0</v>
          </cell>
          <cell r="X1588" t="str">
            <v>0</v>
          </cell>
          <cell r="Y1588" t="str">
            <v>0</v>
          </cell>
          <cell r="Z1588" t="str">
            <v>0</v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 t="str">
            <v/>
          </cell>
          <cell r="AI1588" t="str">
            <v/>
          </cell>
          <cell r="AJ1588" t="str">
            <v/>
          </cell>
          <cell r="AK1588" t="str">
            <v/>
          </cell>
          <cell r="AL1588" t="str">
            <v/>
          </cell>
          <cell r="AM1588" t="str">
            <v/>
          </cell>
          <cell r="AN1588" t="str">
            <v/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>
            <v>1480</v>
          </cell>
        </row>
        <row r="1589">
          <cell r="A1589" t="str">
            <v>4_4_8_Hell</v>
          </cell>
          <cell r="B1589">
            <v>4</v>
          </cell>
          <cell r="C1589">
            <v>4</v>
          </cell>
          <cell r="D1589">
            <v>8</v>
          </cell>
          <cell r="E1589">
            <v>38.759999999999991</v>
          </cell>
          <cell r="F1589" t="str">
            <v>Hell</v>
          </cell>
          <cell r="G1589" t="str">
            <v>标准关</v>
          </cell>
          <cell r="H1589">
            <v>1</v>
          </cell>
          <cell r="I1589">
            <v>2243.241</v>
          </cell>
          <cell r="J1589">
            <v>2.2719999999999998</v>
          </cell>
          <cell r="K1589">
            <v>1.6010156249999998</v>
          </cell>
          <cell r="L1589">
            <v>1401</v>
          </cell>
          <cell r="M1589">
            <v>180</v>
          </cell>
          <cell r="N1589">
            <v>80</v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>0</v>
          </cell>
          <cell r="V1589" t="str">
            <v>0</v>
          </cell>
          <cell r="W1589" t="str">
            <v>0</v>
          </cell>
          <cell r="X1589" t="str">
            <v>0</v>
          </cell>
          <cell r="Y1589" t="str">
            <v>0</v>
          </cell>
          <cell r="Z1589" t="str">
            <v>0</v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/>
          </cell>
          <cell r="AG1589" t="str">
            <v/>
          </cell>
          <cell r="AH1589" t="str">
            <v/>
          </cell>
          <cell r="AI1589" t="str">
            <v/>
          </cell>
          <cell r="AJ1589" t="str">
            <v/>
          </cell>
          <cell r="AK1589" t="str">
            <v/>
          </cell>
          <cell r="AL1589" t="str">
            <v/>
          </cell>
          <cell r="AM1589" t="str">
            <v/>
          </cell>
          <cell r="AN1589" t="str">
            <v/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>
            <v>1660</v>
          </cell>
        </row>
        <row r="1590">
          <cell r="A1590" t="str">
            <v>4_4_9_Hell</v>
          </cell>
          <cell r="B1590">
            <v>4</v>
          </cell>
          <cell r="C1590">
            <v>4</v>
          </cell>
          <cell r="D1590">
            <v>9</v>
          </cell>
          <cell r="E1590">
            <v>41.04</v>
          </cell>
          <cell r="F1590" t="str">
            <v>Hell</v>
          </cell>
          <cell r="G1590" t="str">
            <v>标准关</v>
          </cell>
          <cell r="H1590">
            <v>1</v>
          </cell>
          <cell r="I1590">
            <v>2712.5280000000002</v>
          </cell>
          <cell r="J1590">
            <v>2.2719999999999998</v>
          </cell>
          <cell r="K1590">
            <v>1.7465625</v>
          </cell>
          <cell r="L1590">
            <v>1553</v>
          </cell>
          <cell r="M1590">
            <v>180</v>
          </cell>
          <cell r="N1590">
            <v>80</v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>0</v>
          </cell>
          <cell r="V1590" t="str">
            <v>0</v>
          </cell>
          <cell r="W1590" t="str">
            <v>0</v>
          </cell>
          <cell r="X1590" t="str">
            <v>0</v>
          </cell>
          <cell r="Y1590" t="str">
            <v>0</v>
          </cell>
          <cell r="Z1590" t="str">
            <v>0</v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>
            <v>1840</v>
          </cell>
        </row>
        <row r="1591">
          <cell r="A1591" t="str">
            <v>4_4_10_Hell</v>
          </cell>
          <cell r="B1591">
            <v>4</v>
          </cell>
          <cell r="C1591">
            <v>4</v>
          </cell>
          <cell r="D1591">
            <v>10</v>
          </cell>
          <cell r="E1591">
            <v>43.319999999999993</v>
          </cell>
          <cell r="F1591" t="str">
            <v>Hell</v>
          </cell>
          <cell r="G1591" t="str">
            <v>标准关</v>
          </cell>
          <cell r="H1591">
            <v>1</v>
          </cell>
          <cell r="I1591">
            <v>3226.0409999999997</v>
          </cell>
          <cell r="J1591">
            <v>2.2719999999999998</v>
          </cell>
          <cell r="K1591">
            <v>1.892109375</v>
          </cell>
          <cell r="L1591">
            <v>1705</v>
          </cell>
          <cell r="M1591">
            <v>180</v>
          </cell>
          <cell r="N1591">
            <v>80</v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>0</v>
          </cell>
          <cell r="V1591" t="str">
            <v>0</v>
          </cell>
          <cell r="W1591" t="str">
            <v>0</v>
          </cell>
          <cell r="X1591" t="str">
            <v>0</v>
          </cell>
          <cell r="Y1591" t="str">
            <v>0</v>
          </cell>
          <cell r="Z1591" t="str">
            <v>0</v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/>
          </cell>
          <cell r="AG1591" t="str">
            <v/>
          </cell>
          <cell r="AH1591" t="str">
            <v/>
          </cell>
          <cell r="AI1591" t="str">
            <v/>
          </cell>
          <cell r="AJ1591" t="str">
            <v/>
          </cell>
          <cell r="AK1591" t="str">
            <v/>
          </cell>
          <cell r="AL1591" t="str">
            <v/>
          </cell>
          <cell r="AM1591" t="str">
            <v/>
          </cell>
          <cell r="AN1591" t="str">
            <v/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>
            <v>2020</v>
          </cell>
        </row>
        <row r="1592">
          <cell r="A1592" t="str">
            <v>4_5_1_Hell</v>
          </cell>
          <cell r="B1592">
            <v>4</v>
          </cell>
          <cell r="C1592">
            <v>5</v>
          </cell>
          <cell r="D1592">
            <v>1</v>
          </cell>
          <cell r="E1592">
            <v>23.799999999999997</v>
          </cell>
          <cell r="F1592" t="str">
            <v>Hell</v>
          </cell>
          <cell r="G1592" t="str">
            <v>困难关</v>
          </cell>
          <cell r="H1592">
            <v>1</v>
          </cell>
          <cell r="I1592">
            <v>166.32</v>
          </cell>
          <cell r="J1592">
            <v>2.5120000000000005</v>
          </cell>
          <cell r="K1592">
            <v>0.63609375000000001</v>
          </cell>
          <cell r="L1592">
            <v>261</v>
          </cell>
          <cell r="M1592">
            <v>180</v>
          </cell>
          <cell r="N1592">
            <v>80</v>
          </cell>
          <cell r="O1592" t="str">
            <v>种子2</v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>
            <v>15</v>
          </cell>
          <cell r="V1592" t="str">
            <v>0</v>
          </cell>
          <cell r="W1592" t="str">
            <v>0</v>
          </cell>
          <cell r="X1592" t="str">
            <v>0</v>
          </cell>
          <cell r="Y1592" t="str">
            <v>0</v>
          </cell>
          <cell r="Z1592" t="str">
            <v>0</v>
          </cell>
          <cell r="AA1592">
            <v>261</v>
          </cell>
          <cell r="AB1592" t="str">
            <v/>
          </cell>
          <cell r="AC1592" t="str">
            <v/>
          </cell>
          <cell r="AD1592" t="str">
            <v/>
          </cell>
          <cell r="AE1592" t="str">
            <v/>
          </cell>
          <cell r="AF1592" t="str">
            <v/>
          </cell>
          <cell r="AG1592">
            <v>2.5120000000000005</v>
          </cell>
          <cell r="AH1592" t="str">
            <v/>
          </cell>
          <cell r="AI1592" t="str">
            <v/>
          </cell>
          <cell r="AJ1592" t="str">
            <v/>
          </cell>
          <cell r="AK1592" t="str">
            <v/>
          </cell>
          <cell r="AL1592" t="str">
            <v/>
          </cell>
          <cell r="AM1592">
            <v>5</v>
          </cell>
          <cell r="AN1592" t="str">
            <v/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>
            <v>300</v>
          </cell>
        </row>
        <row r="1593">
          <cell r="A1593" t="str">
            <v>4_5_2_Hell</v>
          </cell>
          <cell r="B1593">
            <v>4</v>
          </cell>
          <cell r="C1593">
            <v>5</v>
          </cell>
          <cell r="D1593">
            <v>2</v>
          </cell>
          <cell r="E1593">
            <v>26.18</v>
          </cell>
          <cell r="F1593" t="str">
            <v>Hell</v>
          </cell>
          <cell r="G1593" t="str">
            <v>困难关</v>
          </cell>
          <cell r="H1593">
            <v>1</v>
          </cell>
          <cell r="I1593">
            <v>357.58800000000008</v>
          </cell>
          <cell r="J1593">
            <v>2.5120000000000005</v>
          </cell>
          <cell r="K1593">
            <v>0.79511718750000004</v>
          </cell>
          <cell r="L1593">
            <v>450</v>
          </cell>
          <cell r="M1593">
            <v>180</v>
          </cell>
          <cell r="N1593">
            <v>80</v>
          </cell>
          <cell r="O1593" t="str">
            <v>种子2</v>
          </cell>
          <cell r="P1593" t="str">
            <v>乌龟1</v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>
            <v>6</v>
          </cell>
          <cell r="V1593">
            <v>13</v>
          </cell>
          <cell r="W1593" t="str">
            <v>0</v>
          </cell>
          <cell r="X1593" t="str">
            <v>0</v>
          </cell>
          <cell r="Y1593" t="str">
            <v>0</v>
          </cell>
          <cell r="Z1593" t="str">
            <v>0</v>
          </cell>
          <cell r="AA1593">
            <v>924</v>
          </cell>
          <cell r="AB1593">
            <v>231</v>
          </cell>
          <cell r="AC1593" t="str">
            <v/>
          </cell>
          <cell r="AD1593" t="str">
            <v/>
          </cell>
          <cell r="AE1593" t="str">
            <v/>
          </cell>
          <cell r="AF1593" t="str">
            <v/>
          </cell>
          <cell r="AG1593">
            <v>2.5120000000000005</v>
          </cell>
          <cell r="AH1593">
            <v>2.5120000000000005</v>
          </cell>
          <cell r="AI1593" t="str">
            <v/>
          </cell>
          <cell r="AJ1593" t="str">
            <v/>
          </cell>
          <cell r="AK1593" t="str">
            <v/>
          </cell>
          <cell r="AL1593" t="str">
            <v/>
          </cell>
          <cell r="AM1593">
            <v>6</v>
          </cell>
          <cell r="AN1593">
            <v>3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>
            <v>516</v>
          </cell>
        </row>
        <row r="1594">
          <cell r="A1594" t="str">
            <v>4_5_3_Hell</v>
          </cell>
          <cell r="B1594">
            <v>4</v>
          </cell>
          <cell r="C1594">
            <v>5</v>
          </cell>
          <cell r="D1594">
            <v>3</v>
          </cell>
          <cell r="E1594">
            <v>28.559999999999995</v>
          </cell>
          <cell r="F1594" t="str">
            <v>Hell</v>
          </cell>
          <cell r="G1594" t="str">
            <v>困难关</v>
          </cell>
          <cell r="H1594">
            <v>1</v>
          </cell>
          <cell r="I1594">
            <v>608.73119999999994</v>
          </cell>
          <cell r="J1594">
            <v>2.5120000000000005</v>
          </cell>
          <cell r="K1594">
            <v>0.95414062499999996</v>
          </cell>
          <cell r="L1594">
            <v>638</v>
          </cell>
          <cell r="M1594">
            <v>180</v>
          </cell>
          <cell r="N1594">
            <v>80</v>
          </cell>
          <cell r="O1594" t="str">
            <v>乌龟1</v>
          </cell>
          <cell r="P1594" t="str">
            <v>蜜蜂2</v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>
            <v>13</v>
          </cell>
          <cell r="V1594">
            <v>13</v>
          </cell>
          <cell r="W1594" t="str">
            <v>0</v>
          </cell>
          <cell r="X1594" t="str">
            <v>0</v>
          </cell>
          <cell r="Y1594" t="str">
            <v>0</v>
          </cell>
          <cell r="Z1594" t="str">
            <v>0</v>
          </cell>
          <cell r="AA1594">
            <v>255</v>
          </cell>
          <cell r="AB1594">
            <v>1021</v>
          </cell>
          <cell r="AC1594" t="str">
            <v/>
          </cell>
          <cell r="AD1594" t="str">
            <v/>
          </cell>
          <cell r="AE1594" t="str">
            <v/>
          </cell>
          <cell r="AF1594" t="str">
            <v/>
          </cell>
          <cell r="AG1594">
            <v>2.5120000000000005</v>
          </cell>
          <cell r="AH1594">
            <v>2.5120000000000005</v>
          </cell>
          <cell r="AI1594" t="str">
            <v/>
          </cell>
          <cell r="AJ1594" t="str">
            <v/>
          </cell>
          <cell r="AK1594" t="str">
            <v/>
          </cell>
          <cell r="AL1594" t="str">
            <v/>
          </cell>
          <cell r="AM1594">
            <v>2</v>
          </cell>
          <cell r="AN1594">
            <v>4</v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>
            <v>732</v>
          </cell>
        </row>
        <row r="1595">
          <cell r="A1595" t="str">
            <v>4_5_4_Hell</v>
          </cell>
          <cell r="B1595">
            <v>4</v>
          </cell>
          <cell r="C1595">
            <v>5</v>
          </cell>
          <cell r="D1595">
            <v>4</v>
          </cell>
          <cell r="E1595">
            <v>30.939999999999998</v>
          </cell>
          <cell r="F1595" t="str">
            <v>Hell</v>
          </cell>
          <cell r="G1595" t="str">
            <v>困难关</v>
          </cell>
          <cell r="H1595">
            <v>1</v>
          </cell>
          <cell r="I1595">
            <v>911.98799999999994</v>
          </cell>
          <cell r="J1595">
            <v>2.5120000000000005</v>
          </cell>
          <cell r="K1595">
            <v>1.1131640625000001</v>
          </cell>
          <cell r="L1595">
            <v>819</v>
          </cell>
          <cell r="M1595">
            <v>180</v>
          </cell>
          <cell r="N1595">
            <v>80</v>
          </cell>
          <cell r="O1595" t="str">
            <v>乌龟1</v>
          </cell>
          <cell r="P1595" t="str">
            <v>蜜蜂2</v>
          </cell>
          <cell r="Q1595" t="str">
            <v>乌龟2</v>
          </cell>
          <cell r="R1595" t="str">
            <v/>
          </cell>
          <cell r="S1595" t="str">
            <v/>
          </cell>
          <cell r="T1595" t="str">
            <v/>
          </cell>
          <cell r="U1595">
            <v>13</v>
          </cell>
          <cell r="V1595">
            <v>13</v>
          </cell>
          <cell r="W1595">
            <v>6</v>
          </cell>
          <cell r="X1595" t="str">
            <v>0</v>
          </cell>
          <cell r="Y1595" t="str">
            <v>0</v>
          </cell>
          <cell r="Z1595" t="str">
            <v>0</v>
          </cell>
          <cell r="AA1595">
            <v>294</v>
          </cell>
          <cell r="AB1595">
            <v>1178</v>
          </cell>
          <cell r="AC1595">
            <v>1178</v>
          </cell>
          <cell r="AD1595" t="str">
            <v/>
          </cell>
          <cell r="AE1595" t="str">
            <v/>
          </cell>
          <cell r="AF1595" t="str">
            <v/>
          </cell>
          <cell r="AG1595">
            <v>2.5120000000000005</v>
          </cell>
          <cell r="AH1595">
            <v>2.5120000000000005</v>
          </cell>
          <cell r="AI1595">
            <v>2.5120000000000005</v>
          </cell>
          <cell r="AJ1595" t="str">
            <v/>
          </cell>
          <cell r="AK1595" t="str">
            <v/>
          </cell>
          <cell r="AL1595" t="str">
            <v/>
          </cell>
          <cell r="AM1595">
            <v>2</v>
          </cell>
          <cell r="AN1595">
            <v>3</v>
          </cell>
          <cell r="AO1595">
            <v>3</v>
          </cell>
          <cell r="AP1595" t="str">
            <v/>
          </cell>
          <cell r="AQ1595" t="str">
            <v/>
          </cell>
          <cell r="AR1595" t="str">
            <v/>
          </cell>
          <cell r="AS1595">
            <v>940</v>
          </cell>
        </row>
        <row r="1596">
          <cell r="A1596" t="str">
            <v>4_5_5_Hell</v>
          </cell>
          <cell r="B1596">
            <v>4</v>
          </cell>
          <cell r="C1596">
            <v>5</v>
          </cell>
          <cell r="D1596">
            <v>5</v>
          </cell>
          <cell r="E1596">
            <v>33.319999999999993</v>
          </cell>
          <cell r="F1596" t="str">
            <v>Hell</v>
          </cell>
          <cell r="G1596" t="str">
            <v>困难关</v>
          </cell>
          <cell r="H1596">
            <v>1</v>
          </cell>
          <cell r="I1596">
            <v>1241.856</v>
          </cell>
          <cell r="J1596">
            <v>2.5120000000000005</v>
          </cell>
          <cell r="K1596">
            <v>1.2721875</v>
          </cell>
          <cell r="L1596">
            <v>976</v>
          </cell>
          <cell r="M1596">
            <v>180</v>
          </cell>
          <cell r="N1596">
            <v>80</v>
          </cell>
          <cell r="O1596" t="str">
            <v>蜜蜂2</v>
          </cell>
          <cell r="P1596" t="str">
            <v>乌龟2</v>
          </cell>
          <cell r="Q1596" t="str">
            <v>种子2</v>
          </cell>
          <cell r="R1596" t="str">
            <v/>
          </cell>
          <cell r="S1596" t="str">
            <v/>
          </cell>
          <cell r="T1596" t="str">
            <v/>
          </cell>
          <cell r="U1596">
            <v>16</v>
          </cell>
          <cell r="V1596">
            <v>16</v>
          </cell>
          <cell r="W1596">
            <v>8</v>
          </cell>
          <cell r="X1596" t="str">
            <v>0</v>
          </cell>
          <cell r="Y1596" t="str">
            <v>0</v>
          </cell>
          <cell r="Z1596" t="str">
            <v>0</v>
          </cell>
          <cell r="AA1596">
            <v>976</v>
          </cell>
          <cell r="AB1596">
            <v>976</v>
          </cell>
          <cell r="AC1596">
            <v>976</v>
          </cell>
          <cell r="AD1596" t="str">
            <v/>
          </cell>
          <cell r="AE1596" t="str">
            <v/>
          </cell>
          <cell r="AF1596" t="str">
            <v/>
          </cell>
          <cell r="AG1596">
            <v>2.5120000000000005</v>
          </cell>
          <cell r="AH1596">
            <v>2.5120000000000005</v>
          </cell>
          <cell r="AI1596">
            <v>2.5120000000000005</v>
          </cell>
          <cell r="AJ1596" t="str">
            <v/>
          </cell>
          <cell r="AK1596" t="str">
            <v/>
          </cell>
          <cell r="AL1596" t="str">
            <v/>
          </cell>
          <cell r="AM1596">
            <v>2</v>
          </cell>
          <cell r="AN1596">
            <v>2</v>
          </cell>
          <cell r="AO1596">
            <v>2</v>
          </cell>
          <cell r="AP1596" t="str">
            <v/>
          </cell>
          <cell r="AQ1596" t="str">
            <v/>
          </cell>
          <cell r="AR1596" t="str">
            <v/>
          </cell>
          <cell r="AS1596">
            <v>1120</v>
          </cell>
        </row>
        <row r="1597">
          <cell r="A1597" t="str">
            <v>4_5_6_Hell</v>
          </cell>
          <cell r="B1597">
            <v>4</v>
          </cell>
          <cell r="C1597">
            <v>5</v>
          </cell>
          <cell r="D1597">
            <v>6</v>
          </cell>
          <cell r="E1597">
            <v>35.699999999999996</v>
          </cell>
          <cell r="F1597" t="str">
            <v>Hell</v>
          </cell>
          <cell r="G1597" t="str">
            <v>困难关</v>
          </cell>
          <cell r="H1597">
            <v>1</v>
          </cell>
          <cell r="I1597">
            <v>1621.6200000000001</v>
          </cell>
          <cell r="J1597">
            <v>2.5120000000000005</v>
          </cell>
          <cell r="K1597">
            <v>1.4312109374999999</v>
          </cell>
          <cell r="L1597">
            <v>1133</v>
          </cell>
          <cell r="M1597">
            <v>180</v>
          </cell>
          <cell r="N1597">
            <v>80</v>
          </cell>
          <cell r="O1597" t="str">
            <v>乌龟1</v>
          </cell>
          <cell r="P1597" t="str">
            <v>蜜蜂2</v>
          </cell>
          <cell r="Q1597" t="str">
            <v>乌龟2</v>
          </cell>
          <cell r="R1597" t="str">
            <v>小恶魔2</v>
          </cell>
          <cell r="S1597" t="str">
            <v/>
          </cell>
          <cell r="T1597" t="str">
            <v/>
          </cell>
          <cell r="U1597">
            <v>14</v>
          </cell>
          <cell r="V1597">
            <v>14</v>
          </cell>
          <cell r="W1597">
            <v>14</v>
          </cell>
          <cell r="X1597">
            <v>7</v>
          </cell>
          <cell r="Y1597" t="str">
            <v>0</v>
          </cell>
          <cell r="Z1597" t="str">
            <v>0</v>
          </cell>
          <cell r="AA1597">
            <v>361</v>
          </cell>
          <cell r="AB1597">
            <v>1442</v>
          </cell>
          <cell r="AC1597">
            <v>1442</v>
          </cell>
          <cell r="AD1597">
            <v>1442</v>
          </cell>
          <cell r="AE1597" t="str">
            <v/>
          </cell>
          <cell r="AF1597" t="str">
            <v/>
          </cell>
          <cell r="AG1597">
            <v>2.5120000000000005</v>
          </cell>
          <cell r="AH1597">
            <v>2.5120000000000005</v>
          </cell>
          <cell r="AI1597">
            <v>2.5120000000000005</v>
          </cell>
          <cell r="AJ1597">
            <v>2.5120000000000005</v>
          </cell>
          <cell r="AK1597" t="str">
            <v/>
          </cell>
          <cell r="AL1597" t="str">
            <v/>
          </cell>
          <cell r="AM1597">
            <v>1</v>
          </cell>
          <cell r="AN1597">
            <v>2</v>
          </cell>
          <cell r="AO1597">
            <v>2</v>
          </cell>
          <cell r="AP1597">
            <v>2</v>
          </cell>
          <cell r="AQ1597" t="str">
            <v/>
          </cell>
          <cell r="AR1597" t="str">
            <v/>
          </cell>
          <cell r="AS1597">
            <v>1300</v>
          </cell>
        </row>
        <row r="1598">
          <cell r="A1598" t="str">
            <v>4_5_7_Hell</v>
          </cell>
          <cell r="B1598">
            <v>4</v>
          </cell>
          <cell r="C1598">
            <v>5</v>
          </cell>
          <cell r="D1598">
            <v>7</v>
          </cell>
          <cell r="E1598">
            <v>38.08</v>
          </cell>
          <cell r="F1598" t="str">
            <v>Hell</v>
          </cell>
          <cell r="G1598" t="str">
            <v>困难关</v>
          </cell>
          <cell r="H1598">
            <v>1</v>
          </cell>
          <cell r="I1598">
            <v>2051.2799999999997</v>
          </cell>
          <cell r="J1598">
            <v>2.5120000000000005</v>
          </cell>
          <cell r="K1598">
            <v>1.5902343750000001</v>
          </cell>
          <cell r="L1598">
            <v>1290</v>
          </cell>
          <cell r="M1598">
            <v>180</v>
          </cell>
          <cell r="N1598">
            <v>80</v>
          </cell>
          <cell r="O1598" t="str">
            <v>蜜蜂2</v>
          </cell>
          <cell r="P1598" t="str">
            <v>乌龟2</v>
          </cell>
          <cell r="Q1598" t="str">
            <v>小恶魔2</v>
          </cell>
          <cell r="R1598" t="str">
            <v>种子2</v>
          </cell>
          <cell r="S1598" t="str">
            <v/>
          </cell>
          <cell r="T1598" t="str">
            <v/>
          </cell>
          <cell r="U1598">
            <v>15</v>
          </cell>
          <cell r="V1598">
            <v>15</v>
          </cell>
          <cell r="W1598">
            <v>15</v>
          </cell>
          <cell r="X1598">
            <v>15</v>
          </cell>
          <cell r="Y1598" t="str">
            <v>0</v>
          </cell>
          <cell r="Z1598" t="str">
            <v>0</v>
          </cell>
          <cell r="AA1598">
            <v>1290</v>
          </cell>
          <cell r="AB1598">
            <v>1290</v>
          </cell>
          <cell r="AC1598">
            <v>1290</v>
          </cell>
          <cell r="AD1598">
            <v>1290</v>
          </cell>
          <cell r="AE1598" t="str">
            <v/>
          </cell>
          <cell r="AF1598" t="str">
            <v/>
          </cell>
          <cell r="AG1598">
            <v>2.5120000000000005</v>
          </cell>
          <cell r="AH1598">
            <v>2.5120000000000005</v>
          </cell>
          <cell r="AI1598">
            <v>2.5120000000000005</v>
          </cell>
          <cell r="AJ1598">
            <v>2.5120000000000005</v>
          </cell>
          <cell r="AK1598" t="str">
            <v/>
          </cell>
          <cell r="AL1598" t="str">
            <v/>
          </cell>
          <cell r="AM1598">
            <v>1</v>
          </cell>
          <cell r="AN1598">
            <v>1</v>
          </cell>
          <cell r="AO1598">
            <v>1</v>
          </cell>
          <cell r="AP1598">
            <v>1</v>
          </cell>
          <cell r="AQ1598" t="str">
            <v/>
          </cell>
          <cell r="AR1598" t="str">
            <v/>
          </cell>
          <cell r="AS1598">
            <v>1480</v>
          </cell>
        </row>
        <row r="1599">
          <cell r="A1599" t="str">
            <v>4_5_8_Hell</v>
          </cell>
          <cell r="B1599">
            <v>4</v>
          </cell>
          <cell r="C1599">
            <v>5</v>
          </cell>
          <cell r="D1599">
            <v>8</v>
          </cell>
          <cell r="E1599">
            <v>40.459999999999994</v>
          </cell>
          <cell r="F1599" t="str">
            <v>Hell</v>
          </cell>
          <cell r="G1599" t="str">
            <v>困难关</v>
          </cell>
          <cell r="H1599">
            <v>1</v>
          </cell>
          <cell r="I1599">
            <v>2530.8359999999998</v>
          </cell>
          <cell r="J1599">
            <v>2.5120000000000005</v>
          </cell>
          <cell r="K1599">
            <v>1.7492578125</v>
          </cell>
          <cell r="L1599">
            <v>1447</v>
          </cell>
          <cell r="M1599">
            <v>180</v>
          </cell>
          <cell r="N1599">
            <v>80</v>
          </cell>
          <cell r="O1599" t="str">
            <v>蜜蜂2</v>
          </cell>
          <cell r="P1599" t="str">
            <v>乌龟2</v>
          </cell>
          <cell r="Q1599" t="str">
            <v>小恶魔2</v>
          </cell>
          <cell r="R1599" t="str">
            <v>种子2</v>
          </cell>
          <cell r="S1599" t="str">
            <v>乌龟3</v>
          </cell>
          <cell r="T1599" t="str">
            <v/>
          </cell>
          <cell r="U1599">
            <v>15</v>
          </cell>
          <cell r="V1599">
            <v>15</v>
          </cell>
          <cell r="W1599">
            <v>15</v>
          </cell>
          <cell r="X1599">
            <v>23</v>
          </cell>
          <cell r="Y1599">
            <v>1</v>
          </cell>
          <cell r="Z1599" t="str">
            <v>0</v>
          </cell>
          <cell r="AA1599">
            <v>1314</v>
          </cell>
          <cell r="AB1599">
            <v>1314</v>
          </cell>
          <cell r="AC1599">
            <v>1314</v>
          </cell>
          <cell r="AD1599">
            <v>1314</v>
          </cell>
          <cell r="AE1599">
            <v>10510</v>
          </cell>
          <cell r="AF1599" t="str">
            <v/>
          </cell>
          <cell r="AG1599">
            <v>2.5120000000000005</v>
          </cell>
          <cell r="AH1599">
            <v>2.5120000000000005</v>
          </cell>
          <cell r="AI1599">
            <v>2.5120000000000005</v>
          </cell>
          <cell r="AJ1599">
            <v>2.5120000000000005</v>
          </cell>
          <cell r="AK1599">
            <v>1.2560000000000002</v>
          </cell>
          <cell r="AL1599" t="str">
            <v/>
          </cell>
          <cell r="AM1599">
            <v>1</v>
          </cell>
          <cell r="AN1599">
            <v>1</v>
          </cell>
          <cell r="AO1599">
            <v>1</v>
          </cell>
          <cell r="AP1599">
            <v>1</v>
          </cell>
          <cell r="AQ1599">
            <v>2</v>
          </cell>
          <cell r="AR1599" t="str">
            <v/>
          </cell>
          <cell r="AS1599">
            <v>1660</v>
          </cell>
        </row>
        <row r="1600">
          <cell r="A1600" t="str">
            <v>4_5_9_Hell</v>
          </cell>
          <cell r="B1600">
            <v>4</v>
          </cell>
          <cell r="C1600">
            <v>5</v>
          </cell>
          <cell r="D1600">
            <v>9</v>
          </cell>
          <cell r="E1600">
            <v>42.839999999999996</v>
          </cell>
          <cell r="F1600" t="str">
            <v>Hell</v>
          </cell>
          <cell r="G1600" t="str">
            <v>困难关</v>
          </cell>
          <cell r="H1600">
            <v>1</v>
          </cell>
          <cell r="I1600">
            <v>3060.288</v>
          </cell>
          <cell r="J1600">
            <v>2.5120000000000005</v>
          </cell>
          <cell r="K1600">
            <v>1.9082812499999999</v>
          </cell>
          <cell r="L1600">
            <v>1604</v>
          </cell>
          <cell r="M1600">
            <v>180</v>
          </cell>
          <cell r="N1600">
            <v>80</v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>0</v>
          </cell>
          <cell r="V1600" t="str">
            <v>0</v>
          </cell>
          <cell r="W1600" t="str">
            <v>0</v>
          </cell>
          <cell r="X1600" t="str">
            <v>0</v>
          </cell>
          <cell r="Y1600" t="str">
            <v>0</v>
          </cell>
          <cell r="Z1600" t="str">
            <v>0</v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 t="str">
            <v/>
          </cell>
          <cell r="AG1600" t="str">
            <v/>
          </cell>
          <cell r="AH1600" t="str">
            <v/>
          </cell>
          <cell r="AI1600" t="str">
            <v/>
          </cell>
          <cell r="AJ1600" t="str">
            <v/>
          </cell>
          <cell r="AK1600" t="str">
            <v/>
          </cell>
          <cell r="AL1600" t="str">
            <v/>
          </cell>
          <cell r="AM1600" t="str">
            <v/>
          </cell>
          <cell r="AN1600" t="str">
            <v/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>
            <v>1840</v>
          </cell>
        </row>
        <row r="1601">
          <cell r="A1601" t="str">
            <v>4_5_10_Hell</v>
          </cell>
          <cell r="B1601">
            <v>4</v>
          </cell>
          <cell r="C1601">
            <v>5</v>
          </cell>
          <cell r="D1601">
            <v>10</v>
          </cell>
          <cell r="E1601">
            <v>45.219999999999992</v>
          </cell>
          <cell r="F1601" t="str">
            <v>Hell</v>
          </cell>
          <cell r="G1601" t="str">
            <v>困难关</v>
          </cell>
          <cell r="H1601">
            <v>1</v>
          </cell>
          <cell r="I1601">
            <v>3639.6359999999995</v>
          </cell>
          <cell r="J1601">
            <v>2.5120000000000005</v>
          </cell>
          <cell r="K1601">
            <v>2.0673046875000001</v>
          </cell>
          <cell r="L1601">
            <v>1761</v>
          </cell>
          <cell r="M1601">
            <v>180</v>
          </cell>
          <cell r="N1601">
            <v>80</v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>0</v>
          </cell>
          <cell r="V1601" t="str">
            <v>0</v>
          </cell>
          <cell r="W1601" t="str">
            <v>0</v>
          </cell>
          <cell r="X1601" t="str">
            <v>0</v>
          </cell>
          <cell r="Y1601" t="str">
            <v>0</v>
          </cell>
          <cell r="Z1601" t="str">
            <v>0</v>
          </cell>
          <cell r="AA1601" t="str">
            <v/>
          </cell>
          <cell r="AB1601" t="str">
            <v/>
          </cell>
          <cell r="AC1601" t="str">
            <v/>
          </cell>
          <cell r="AD1601" t="str">
            <v/>
          </cell>
          <cell r="AE1601" t="str">
            <v/>
          </cell>
          <cell r="AF1601" t="str">
            <v/>
          </cell>
          <cell r="AG1601" t="str">
            <v/>
          </cell>
          <cell r="AH1601" t="str">
            <v/>
          </cell>
          <cell r="AI1601" t="str">
            <v/>
          </cell>
          <cell r="AJ1601" t="str">
            <v/>
          </cell>
          <cell r="AK1601" t="str">
            <v/>
          </cell>
          <cell r="AL1601" t="str">
            <v/>
          </cell>
          <cell r="AM1601" t="str">
            <v/>
          </cell>
          <cell r="AN1601" t="str">
            <v/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>
            <v>2020</v>
          </cell>
        </row>
      </sheetData>
      <sheetData sheetId="6">
        <row r="1">
          <cell r="A1" t="str">
            <v>索引id</v>
          </cell>
          <cell r="B1" t="str">
            <v>赛季</v>
          </cell>
          <cell r="C1" t="str">
            <v>波次</v>
          </cell>
          <cell r="D1" t="str">
            <v>时长s</v>
          </cell>
          <cell r="E1" t="str">
            <v>总时长min</v>
          </cell>
          <cell r="F1" t="str">
            <v>怪物种类</v>
          </cell>
          <cell r="H1" t="str">
            <v>每秒所需输出</v>
          </cell>
          <cell r="I1" t="str">
            <v>加速系数</v>
          </cell>
          <cell r="J1" t="str">
            <v>每秒怪物数量</v>
          </cell>
          <cell r="K1" t="str">
            <v>平均生命</v>
          </cell>
          <cell r="L1" t="str">
            <v>波次总奖励</v>
          </cell>
          <cell r="M1" t="str">
            <v>杀怪奖励</v>
          </cell>
          <cell r="N1" t="str">
            <v>怪物1</v>
          </cell>
          <cell r="O1" t="str">
            <v>怪物2</v>
          </cell>
          <cell r="P1" t="str">
            <v>怪物3</v>
          </cell>
          <cell r="Q1" t="str">
            <v>怪物4</v>
          </cell>
          <cell r="R1" t="str">
            <v>怪物5</v>
          </cell>
          <cell r="S1" t="str">
            <v>怪物6</v>
          </cell>
          <cell r="T1" t="str">
            <v>怪物1数量</v>
          </cell>
          <cell r="U1" t="str">
            <v>怪物2数量</v>
          </cell>
          <cell r="V1" t="str">
            <v>怪物3数量</v>
          </cell>
          <cell r="W1" t="str">
            <v>怪物4数量</v>
          </cell>
          <cell r="X1" t="str">
            <v>怪物5数量</v>
          </cell>
          <cell r="Y1" t="str">
            <v>怪物6数量</v>
          </cell>
          <cell r="Z1" t="str">
            <v>怪物1生命</v>
          </cell>
          <cell r="AA1" t="str">
            <v>怪物2生命</v>
          </cell>
          <cell r="AB1" t="str">
            <v>怪物3生命</v>
          </cell>
          <cell r="AC1" t="str">
            <v>怪物4生命</v>
          </cell>
          <cell r="AD1" t="str">
            <v>怪物5生命</v>
          </cell>
          <cell r="AE1" t="str">
            <v>怪物6生命</v>
          </cell>
          <cell r="AF1" t="str">
            <v>怪物1速度</v>
          </cell>
          <cell r="AG1" t="str">
            <v>怪物2速度</v>
          </cell>
          <cell r="AH1" t="str">
            <v>怪物3速度</v>
          </cell>
          <cell r="AI1" t="str">
            <v>怪物4速度</v>
          </cell>
          <cell r="AJ1" t="str">
            <v>怪物5速度</v>
          </cell>
          <cell r="AK1" t="str">
            <v>怪物6速度</v>
          </cell>
          <cell r="AL1" t="str">
            <v>怪物1奖励</v>
          </cell>
          <cell r="AM1" t="str">
            <v>怪物2奖励</v>
          </cell>
          <cell r="AN1" t="str">
            <v>怪物3奖励</v>
          </cell>
          <cell r="AO1" t="str">
            <v>怪物4奖励</v>
          </cell>
          <cell r="AP1" t="str">
            <v>怪物5奖励</v>
          </cell>
          <cell r="AQ1" t="str">
            <v>怪物6奖励</v>
          </cell>
          <cell r="AR1" t="str">
            <v>总金钱</v>
          </cell>
          <cell r="AS1" t="str">
            <v>特点</v>
          </cell>
          <cell r="AT1" t="str">
            <v>标准怪物1数量</v>
          </cell>
          <cell r="AU1" t="str">
            <v>标准怪物2数量</v>
          </cell>
          <cell r="AV1" t="str">
            <v>标准怪物3数量</v>
          </cell>
          <cell r="AW1" t="str">
            <v>标准怪物4数量</v>
          </cell>
          <cell r="AX1" t="str">
            <v>标准怪物5数量</v>
          </cell>
          <cell r="AY1" t="str">
            <v>标准怪物6数量</v>
          </cell>
          <cell r="AZ1" t="str">
            <v>准备音乐</v>
          </cell>
          <cell r="BA1" t="str">
            <v>战斗音乐</v>
          </cell>
        </row>
        <row r="2">
          <cell r="A2" t="str">
            <v>1_1</v>
          </cell>
          <cell r="B2">
            <v>1</v>
          </cell>
          <cell r="C2">
            <v>1</v>
          </cell>
          <cell r="D2">
            <v>20</v>
          </cell>
          <cell r="H2">
            <v>47.25</v>
          </cell>
          <cell r="I2">
            <v>1.6</v>
          </cell>
          <cell r="J2">
            <v>0.43124999999999997</v>
          </cell>
          <cell r="K2">
            <v>110</v>
          </cell>
          <cell r="L2">
            <v>180</v>
          </cell>
          <cell r="M2">
            <v>80</v>
          </cell>
          <cell r="N2" t="str">
            <v>鸟1</v>
          </cell>
          <cell r="T2">
            <v>9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110</v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>
            <v>1.6</v>
          </cell>
          <cell r="AG2" t="str">
            <v/>
          </cell>
          <cell r="AH2" t="str">
            <v/>
          </cell>
          <cell r="AI2" t="str">
            <v/>
          </cell>
          <cell r="AJ2" t="str">
            <v/>
          </cell>
          <cell r="AK2" t="str">
            <v/>
          </cell>
          <cell r="AL2">
            <v>9</v>
          </cell>
          <cell r="AM2" t="str">
            <v/>
          </cell>
          <cell r="AN2" t="str">
            <v/>
          </cell>
          <cell r="AO2" t="str">
            <v/>
          </cell>
          <cell r="AP2" t="str">
            <v/>
          </cell>
          <cell r="AQ2" t="str">
            <v/>
          </cell>
          <cell r="AR2">
            <v>300</v>
          </cell>
          <cell r="AS2" t="str">
            <v>突破</v>
          </cell>
          <cell r="AT2">
            <v>5</v>
          </cell>
          <cell r="AZ2" t="str">
            <v>ResAudio_Music_game1;0.9</v>
          </cell>
          <cell r="BA2" t="str">
            <v>ResAudio_Music_game1;1.2</v>
          </cell>
        </row>
        <row r="3">
          <cell r="A3" t="str">
            <v>1_2</v>
          </cell>
          <cell r="B3">
            <v>1</v>
          </cell>
          <cell r="C3">
            <v>2</v>
          </cell>
          <cell r="D3">
            <v>20.2</v>
          </cell>
          <cell r="H3">
            <v>169.04160000000002</v>
          </cell>
          <cell r="I3">
            <v>1.6480000000000001</v>
          </cell>
          <cell r="J3">
            <v>0.44203124999999988</v>
          </cell>
          <cell r="K3">
            <v>382</v>
          </cell>
          <cell r="L3">
            <v>180</v>
          </cell>
          <cell r="M3">
            <v>80</v>
          </cell>
          <cell r="N3" t="str">
            <v>鸟1</v>
          </cell>
          <cell r="O3" t="str">
            <v>蜘蛛1</v>
          </cell>
          <cell r="T3">
            <v>5</v>
          </cell>
          <cell r="U3">
            <v>5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382</v>
          </cell>
          <cell r="AA3">
            <v>382</v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>
            <v>1.6480000000000001</v>
          </cell>
          <cell r="AG3">
            <v>3.2960000000000003</v>
          </cell>
          <cell r="AH3" t="str">
            <v/>
          </cell>
          <cell r="AI3" t="str">
            <v/>
          </cell>
          <cell r="AJ3" t="str">
            <v/>
          </cell>
          <cell r="AK3" t="str">
            <v/>
          </cell>
          <cell r="AL3">
            <v>8</v>
          </cell>
          <cell r="AM3">
            <v>8</v>
          </cell>
          <cell r="AN3" t="str">
            <v/>
          </cell>
          <cell r="AO3" t="str">
            <v/>
          </cell>
          <cell r="AP3" t="str">
            <v/>
          </cell>
          <cell r="AQ3" t="str">
            <v/>
          </cell>
          <cell r="AR3">
            <v>516</v>
          </cell>
          <cell r="AS3" t="str">
            <v>难度+</v>
          </cell>
          <cell r="AT3">
            <v>5</v>
          </cell>
          <cell r="AU3">
            <v>5</v>
          </cell>
          <cell r="AZ3" t="str">
            <v>ResAudio_Music_game1;0.9</v>
          </cell>
          <cell r="BA3" t="str">
            <v>ResAudio_Music_game1;1.2</v>
          </cell>
        </row>
        <row r="4">
          <cell r="A4" t="str">
            <v>1_3</v>
          </cell>
          <cell r="B4">
            <v>1</v>
          </cell>
          <cell r="C4">
            <v>3</v>
          </cell>
          <cell r="D4">
            <v>20.399999999999999</v>
          </cell>
          <cell r="H4">
            <v>249.02640000000002</v>
          </cell>
          <cell r="I4">
            <v>1.6960000000000002</v>
          </cell>
          <cell r="J4">
            <v>0.45281250000000001</v>
          </cell>
          <cell r="K4">
            <v>550</v>
          </cell>
          <cell r="L4">
            <v>180</v>
          </cell>
          <cell r="M4">
            <v>80</v>
          </cell>
          <cell r="N4" t="str">
            <v>鸟1</v>
          </cell>
          <cell r="O4" t="str">
            <v>蜘蛛1</v>
          </cell>
          <cell r="P4" t="str">
            <v>鸟2</v>
          </cell>
          <cell r="T4">
            <v>5</v>
          </cell>
          <cell r="U4">
            <v>3</v>
          </cell>
          <cell r="V4">
            <v>3</v>
          </cell>
          <cell r="W4">
            <v>0</v>
          </cell>
          <cell r="X4">
            <v>0</v>
          </cell>
          <cell r="Y4">
            <v>0</v>
          </cell>
          <cell r="Z4">
            <v>303</v>
          </cell>
          <cell r="AA4">
            <v>303</v>
          </cell>
          <cell r="AB4">
            <v>1210</v>
          </cell>
          <cell r="AC4" t="str">
            <v/>
          </cell>
          <cell r="AD4" t="str">
            <v/>
          </cell>
          <cell r="AE4" t="str">
            <v/>
          </cell>
          <cell r="AF4">
            <v>1.6960000000000002</v>
          </cell>
          <cell r="AG4">
            <v>3.3920000000000003</v>
          </cell>
          <cell r="AH4">
            <v>1.6960000000000002</v>
          </cell>
          <cell r="AI4" t="str">
            <v/>
          </cell>
          <cell r="AJ4" t="str">
            <v/>
          </cell>
          <cell r="AK4" t="str">
            <v/>
          </cell>
          <cell r="AL4">
            <v>6</v>
          </cell>
          <cell r="AM4">
            <v>6</v>
          </cell>
          <cell r="AN4">
            <v>11</v>
          </cell>
          <cell r="AO4" t="str">
            <v/>
          </cell>
          <cell r="AP4" t="str">
            <v/>
          </cell>
          <cell r="AQ4" t="str">
            <v/>
          </cell>
          <cell r="AR4">
            <v>732</v>
          </cell>
          <cell r="AS4" t="str">
            <v>难度+</v>
          </cell>
          <cell r="AT4">
            <v>10</v>
          </cell>
          <cell r="AU4">
            <v>5</v>
          </cell>
          <cell r="AV4">
            <v>5</v>
          </cell>
          <cell r="AZ4" t="str">
            <v>ResAudio_Music_game1;0.9</v>
          </cell>
          <cell r="BA4" t="str">
            <v>ResAudio_Music_game1;1.2</v>
          </cell>
        </row>
        <row r="5">
          <cell r="A5" t="str">
            <v>1_4</v>
          </cell>
          <cell r="B5">
            <v>1</v>
          </cell>
          <cell r="C5">
            <v>4</v>
          </cell>
          <cell r="D5">
            <v>22.660000000000004</v>
          </cell>
          <cell r="H5">
            <v>414.54</v>
          </cell>
          <cell r="I5">
            <v>1.7440000000000002</v>
          </cell>
          <cell r="J5">
            <v>0.57949218749999998</v>
          </cell>
          <cell r="K5">
            <v>715</v>
          </cell>
          <cell r="L5">
            <v>180</v>
          </cell>
          <cell r="M5">
            <v>80</v>
          </cell>
          <cell r="N5" t="str">
            <v>蜘蛛1</v>
          </cell>
          <cell r="O5" t="str">
            <v>鸟2</v>
          </cell>
          <cell r="P5" t="str">
            <v>恶灵1</v>
          </cell>
          <cell r="T5">
            <v>6</v>
          </cell>
          <cell r="U5">
            <v>6</v>
          </cell>
          <cell r="V5">
            <v>3</v>
          </cell>
          <cell r="W5">
            <v>0</v>
          </cell>
          <cell r="X5">
            <v>0</v>
          </cell>
          <cell r="Y5">
            <v>0</v>
          </cell>
          <cell r="Z5">
            <v>325</v>
          </cell>
          <cell r="AA5">
            <v>1300</v>
          </cell>
          <cell r="AB5">
            <v>325</v>
          </cell>
          <cell r="AC5" t="str">
            <v/>
          </cell>
          <cell r="AD5" t="str">
            <v/>
          </cell>
          <cell r="AE5" t="str">
            <v/>
          </cell>
          <cell r="AF5">
            <v>3.4880000000000004</v>
          </cell>
          <cell r="AG5">
            <v>1.7440000000000002</v>
          </cell>
          <cell r="AH5">
            <v>1.7440000000000002</v>
          </cell>
          <cell r="AI5" t="str">
            <v/>
          </cell>
          <cell r="AJ5" t="str">
            <v/>
          </cell>
          <cell r="AK5" t="str">
            <v/>
          </cell>
          <cell r="AL5">
            <v>4</v>
          </cell>
          <cell r="AM5">
            <v>8</v>
          </cell>
          <cell r="AN5">
            <v>4</v>
          </cell>
          <cell r="AO5" t="str">
            <v/>
          </cell>
          <cell r="AP5" t="str">
            <v/>
          </cell>
          <cell r="AQ5" t="str">
            <v/>
          </cell>
          <cell r="AR5">
            <v>940</v>
          </cell>
          <cell r="AS5" t="str">
            <v>干扰</v>
          </cell>
          <cell r="AT5">
            <v>10</v>
          </cell>
          <cell r="AU5">
            <v>10</v>
          </cell>
          <cell r="AV5">
            <v>5</v>
          </cell>
          <cell r="AZ5" t="str">
            <v>ResAudio_Music_game1;0.9</v>
          </cell>
          <cell r="BA5" t="str">
            <v>ResAudio_Music_game1;1.2</v>
          </cell>
        </row>
        <row r="6">
          <cell r="A6" t="str">
            <v>1_5</v>
          </cell>
          <cell r="B6">
            <v>1</v>
          </cell>
          <cell r="C6">
            <v>5</v>
          </cell>
          <cell r="D6">
            <v>22.880000000000003</v>
          </cell>
          <cell r="H6">
            <v>511.56</v>
          </cell>
          <cell r="I6">
            <v>1.7920000000000003</v>
          </cell>
          <cell r="J6">
            <v>0.59296874999999993</v>
          </cell>
          <cell r="K6">
            <v>863</v>
          </cell>
          <cell r="L6">
            <v>180</v>
          </cell>
          <cell r="M6">
            <v>80</v>
          </cell>
          <cell r="N6" t="str">
            <v>蜘蛛1</v>
          </cell>
          <cell r="O6" t="str">
            <v>鸟2</v>
          </cell>
          <cell r="P6" t="str">
            <v>恶灵1</v>
          </cell>
          <cell r="Q6" t="str">
            <v>鸟3</v>
          </cell>
          <cell r="T6">
            <v>6</v>
          </cell>
          <cell r="U6">
            <v>6</v>
          </cell>
          <cell r="V6">
            <v>3</v>
          </cell>
          <cell r="W6">
            <v>1</v>
          </cell>
          <cell r="X6">
            <v>0</v>
          </cell>
          <cell r="Y6">
            <v>0</v>
          </cell>
          <cell r="Z6">
            <v>212</v>
          </cell>
          <cell r="AA6">
            <v>850</v>
          </cell>
          <cell r="AB6">
            <v>212</v>
          </cell>
          <cell r="AC6">
            <v>6798</v>
          </cell>
          <cell r="AD6" t="str">
            <v/>
          </cell>
          <cell r="AE6" t="str">
            <v/>
          </cell>
          <cell r="AF6">
            <v>3.5840000000000005</v>
          </cell>
          <cell r="AG6">
            <v>1.7920000000000003</v>
          </cell>
          <cell r="AH6">
            <v>1.7920000000000003</v>
          </cell>
          <cell r="AI6">
            <v>0.89600000000000013</v>
          </cell>
          <cell r="AJ6" t="str">
            <v/>
          </cell>
          <cell r="AK6" t="str">
            <v/>
          </cell>
          <cell r="AL6">
            <v>3</v>
          </cell>
          <cell r="AM6">
            <v>7</v>
          </cell>
          <cell r="AN6">
            <v>3</v>
          </cell>
          <cell r="AO6">
            <v>10</v>
          </cell>
          <cell r="AP6" t="str">
            <v/>
          </cell>
          <cell r="AQ6" t="str">
            <v/>
          </cell>
          <cell r="AR6">
            <v>1120</v>
          </cell>
          <cell r="AS6" t="str">
            <v>干扰</v>
          </cell>
          <cell r="AT6">
            <v>10</v>
          </cell>
          <cell r="AU6">
            <v>10</v>
          </cell>
          <cell r="AV6">
            <v>5</v>
          </cell>
          <cell r="AW6">
            <v>1</v>
          </cell>
          <cell r="AZ6" t="str">
            <v>ResAudio_Music_game1;0.9</v>
          </cell>
          <cell r="BA6" t="str">
            <v>ResAudio_Music_battle_danger1;1</v>
          </cell>
        </row>
        <row r="7">
          <cell r="A7" t="str">
            <v>1_6</v>
          </cell>
          <cell r="B7">
            <v>1</v>
          </cell>
          <cell r="C7">
            <v>6</v>
          </cell>
          <cell r="D7">
            <v>23.100000000000005</v>
          </cell>
          <cell r="H7">
            <v>614.25</v>
          </cell>
          <cell r="I7">
            <v>1.8399999999999999</v>
          </cell>
          <cell r="J7">
            <v>0.6064453125</v>
          </cell>
          <cell r="K7">
            <v>1013</v>
          </cell>
          <cell r="L7">
            <v>180</v>
          </cell>
          <cell r="M7">
            <v>80</v>
          </cell>
          <cell r="N7" t="str">
            <v>蝙蝠1</v>
          </cell>
          <cell r="O7" t="str">
            <v>种子1</v>
          </cell>
          <cell r="T7">
            <v>8</v>
          </cell>
          <cell r="U7">
            <v>8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1013</v>
          </cell>
          <cell r="AA7">
            <v>1013</v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>
            <v>1.8399999999999999</v>
          </cell>
          <cell r="AG7">
            <v>1.8399999999999999</v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>
            <v>5</v>
          </cell>
          <cell r="AM7">
            <v>5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>
            <v>1300</v>
          </cell>
          <cell r="AS7" t="str">
            <v>难死</v>
          </cell>
          <cell r="AT7">
            <v>5</v>
          </cell>
          <cell r="AU7">
            <v>5</v>
          </cell>
          <cell r="AZ7" t="str">
            <v>ResAudio_Music_game1;0.9</v>
          </cell>
          <cell r="BA7" t="str">
            <v>ResAudio_Music_game1;1.2</v>
          </cell>
        </row>
        <row r="8">
          <cell r="A8" t="str">
            <v>1_7</v>
          </cell>
          <cell r="B8">
            <v>1</v>
          </cell>
          <cell r="C8">
            <v>7</v>
          </cell>
          <cell r="D8">
            <v>25.44</v>
          </cell>
          <cell r="H8">
            <v>867.13199999999995</v>
          </cell>
          <cell r="I8">
            <v>1.8879999999999999</v>
          </cell>
          <cell r="J8">
            <v>0.74390624999999988</v>
          </cell>
          <cell r="K8">
            <v>1166</v>
          </cell>
          <cell r="L8">
            <v>180</v>
          </cell>
          <cell r="M8">
            <v>80</v>
          </cell>
          <cell r="N8" t="str">
            <v>蝙蝠1</v>
          </cell>
          <cell r="O8" t="str">
            <v>种子1</v>
          </cell>
          <cell r="P8" t="str">
            <v>蜜蜂2</v>
          </cell>
          <cell r="T8">
            <v>10</v>
          </cell>
          <cell r="U8">
            <v>5</v>
          </cell>
          <cell r="V8">
            <v>5</v>
          </cell>
          <cell r="W8">
            <v>0</v>
          </cell>
          <cell r="X8">
            <v>0</v>
          </cell>
          <cell r="Y8">
            <v>0</v>
          </cell>
          <cell r="Z8">
            <v>666</v>
          </cell>
          <cell r="AA8">
            <v>666</v>
          </cell>
          <cell r="AB8">
            <v>2665</v>
          </cell>
          <cell r="AC8" t="str">
            <v/>
          </cell>
          <cell r="AD8" t="str">
            <v/>
          </cell>
          <cell r="AE8" t="str">
            <v/>
          </cell>
          <cell r="AF8">
            <v>1.8879999999999999</v>
          </cell>
          <cell r="AG8">
            <v>1.8879999999999999</v>
          </cell>
          <cell r="AH8">
            <v>1.8879999999999999</v>
          </cell>
          <cell r="AI8" t="str">
            <v/>
          </cell>
          <cell r="AJ8" t="str">
            <v/>
          </cell>
          <cell r="AK8" t="str">
            <v/>
          </cell>
          <cell r="AL8">
            <v>3</v>
          </cell>
          <cell r="AM8">
            <v>3</v>
          </cell>
          <cell r="AN8">
            <v>6</v>
          </cell>
          <cell r="AO8" t="str">
            <v/>
          </cell>
          <cell r="AP8" t="str">
            <v/>
          </cell>
          <cell r="AQ8" t="str">
            <v/>
          </cell>
          <cell r="AR8">
            <v>1480</v>
          </cell>
          <cell r="AS8" t="str">
            <v>难度+</v>
          </cell>
          <cell r="AT8">
            <v>10</v>
          </cell>
          <cell r="AU8">
            <v>5</v>
          </cell>
          <cell r="AV8">
            <v>5</v>
          </cell>
          <cell r="AZ8" t="str">
            <v>ResAudio_Music_game2;0.9</v>
          </cell>
          <cell r="BA8" t="str">
            <v>ResAudio_Music_game2;1.2</v>
          </cell>
        </row>
        <row r="9">
          <cell r="A9" t="str">
            <v>1_8</v>
          </cell>
          <cell r="B9">
            <v>1</v>
          </cell>
          <cell r="C9">
            <v>8</v>
          </cell>
          <cell r="D9">
            <v>25.68</v>
          </cell>
          <cell r="H9">
            <v>1003.968</v>
          </cell>
          <cell r="I9">
            <v>1.9359999999999999</v>
          </cell>
          <cell r="J9">
            <v>0.76007812499999983</v>
          </cell>
          <cell r="K9">
            <v>1321</v>
          </cell>
          <cell r="L9">
            <v>180</v>
          </cell>
          <cell r="M9">
            <v>80</v>
          </cell>
          <cell r="N9" t="str">
            <v>种子1</v>
          </cell>
          <cell r="O9" t="str">
            <v>蜜蜂2</v>
          </cell>
          <cell r="P9" t="str">
            <v>蝙蝠2</v>
          </cell>
          <cell r="T9">
            <v>8</v>
          </cell>
          <cell r="U9">
            <v>8</v>
          </cell>
          <cell r="V9">
            <v>4</v>
          </cell>
          <cell r="W9">
            <v>0</v>
          </cell>
          <cell r="X9">
            <v>0</v>
          </cell>
          <cell r="Y9">
            <v>0</v>
          </cell>
          <cell r="Z9">
            <v>472</v>
          </cell>
          <cell r="AA9">
            <v>1887</v>
          </cell>
          <cell r="AB9">
            <v>1887</v>
          </cell>
          <cell r="AC9" t="str">
            <v/>
          </cell>
          <cell r="AD9" t="str">
            <v/>
          </cell>
          <cell r="AE9" t="str">
            <v/>
          </cell>
          <cell r="AF9">
            <v>1.9359999999999999</v>
          </cell>
          <cell r="AG9">
            <v>1.9359999999999999</v>
          </cell>
          <cell r="AH9">
            <v>1.9359999999999999</v>
          </cell>
          <cell r="AI9" t="str">
            <v/>
          </cell>
          <cell r="AJ9" t="str">
            <v/>
          </cell>
          <cell r="AK9" t="str">
            <v/>
          </cell>
          <cell r="AL9">
            <v>3</v>
          </cell>
          <cell r="AM9">
            <v>5</v>
          </cell>
          <cell r="AN9">
            <v>5</v>
          </cell>
          <cell r="AO9" t="str">
            <v/>
          </cell>
          <cell r="AP9" t="str">
            <v/>
          </cell>
          <cell r="AQ9" t="str">
            <v/>
          </cell>
          <cell r="AR9">
            <v>1660</v>
          </cell>
          <cell r="AS9" t="str">
            <v>难度+</v>
          </cell>
          <cell r="AT9">
            <v>10</v>
          </cell>
          <cell r="AU9">
            <v>10</v>
          </cell>
          <cell r="AV9">
            <v>5</v>
          </cell>
          <cell r="AZ9" t="str">
            <v>ResAudio_Music_game2;0.9</v>
          </cell>
          <cell r="BA9" t="str">
            <v>ResAudio_Music_game2;1.2</v>
          </cell>
        </row>
        <row r="10">
          <cell r="A10" t="str">
            <v>1_9</v>
          </cell>
          <cell r="B10">
            <v>1</v>
          </cell>
          <cell r="C10">
            <v>9</v>
          </cell>
          <cell r="D10">
            <v>25.92</v>
          </cell>
          <cell r="H10">
            <v>1147.6079999999999</v>
          </cell>
          <cell r="I10">
            <v>1.984</v>
          </cell>
          <cell r="J10">
            <v>0.77624999999999988</v>
          </cell>
          <cell r="K10">
            <v>1478</v>
          </cell>
          <cell r="L10">
            <v>180</v>
          </cell>
          <cell r="M10">
            <v>80</v>
          </cell>
          <cell r="N10" t="str">
            <v>蜜蜂2</v>
          </cell>
          <cell r="O10" t="str">
            <v>蝙蝠2</v>
          </cell>
          <cell r="P10" t="str">
            <v>火精灵1</v>
          </cell>
          <cell r="T10">
            <v>7</v>
          </cell>
          <cell r="U10">
            <v>7</v>
          </cell>
          <cell r="V10">
            <v>7</v>
          </cell>
          <cell r="W10">
            <v>0</v>
          </cell>
          <cell r="X10">
            <v>0</v>
          </cell>
          <cell r="Y10">
            <v>0</v>
          </cell>
          <cell r="Z10">
            <v>1971</v>
          </cell>
          <cell r="AA10">
            <v>1971</v>
          </cell>
          <cell r="AB10">
            <v>493</v>
          </cell>
          <cell r="AC10" t="str">
            <v/>
          </cell>
          <cell r="AD10" t="str">
            <v/>
          </cell>
          <cell r="AE10" t="str">
            <v/>
          </cell>
          <cell r="AF10">
            <v>1.984</v>
          </cell>
          <cell r="AG10">
            <v>1.984</v>
          </cell>
          <cell r="AH10">
            <v>1.984</v>
          </cell>
          <cell r="AI10" t="str">
            <v/>
          </cell>
          <cell r="AJ10" t="str">
            <v/>
          </cell>
          <cell r="AK10" t="str">
            <v/>
          </cell>
          <cell r="AL10">
            <v>5</v>
          </cell>
          <cell r="AM10">
            <v>5</v>
          </cell>
          <cell r="AN10">
            <v>2</v>
          </cell>
          <cell r="AO10" t="str">
            <v/>
          </cell>
          <cell r="AP10" t="str">
            <v/>
          </cell>
          <cell r="AQ10" t="str">
            <v/>
          </cell>
          <cell r="AR10">
            <v>1840</v>
          </cell>
          <cell r="AS10" t="str">
            <v>怪物杀</v>
          </cell>
          <cell r="AT10">
            <v>10</v>
          </cell>
          <cell r="AU10">
            <v>10</v>
          </cell>
          <cell r="AV10">
            <v>10</v>
          </cell>
          <cell r="AZ10" t="str">
            <v>ResAudio_Music_game2;0.9</v>
          </cell>
          <cell r="BA10" t="str">
            <v>ResAudio_Music_game2;1.2</v>
          </cell>
        </row>
        <row r="11">
          <cell r="A11" t="str">
            <v>1_10</v>
          </cell>
          <cell r="B11">
            <v>1</v>
          </cell>
          <cell r="C11">
            <v>10</v>
          </cell>
          <cell r="D11">
            <v>28.340000000000003</v>
          </cell>
          <cell r="H11">
            <v>1514.394</v>
          </cell>
          <cell r="I11">
            <v>2.032</v>
          </cell>
          <cell r="J11">
            <v>0.92449218750000006</v>
          </cell>
          <cell r="K11">
            <v>1638</v>
          </cell>
          <cell r="L11">
            <v>180</v>
          </cell>
          <cell r="M11">
            <v>80</v>
          </cell>
          <cell r="N11" t="str">
            <v>蜜蜂1</v>
          </cell>
          <cell r="O11" t="str">
            <v>蝙蝠2</v>
          </cell>
          <cell r="P11" t="str">
            <v>火精灵1</v>
          </cell>
          <cell r="Q11" t="str">
            <v>种子3</v>
          </cell>
          <cell r="T11">
            <v>10</v>
          </cell>
          <cell r="U11">
            <v>10</v>
          </cell>
          <cell r="V11">
            <v>7</v>
          </cell>
          <cell r="W11">
            <v>1</v>
          </cell>
          <cell r="X11">
            <v>0</v>
          </cell>
          <cell r="Y11">
            <v>0</v>
          </cell>
          <cell r="Z11">
            <v>515</v>
          </cell>
          <cell r="AA11">
            <v>2061</v>
          </cell>
          <cell r="AB11">
            <v>515</v>
          </cell>
          <cell r="AC11">
            <v>16490</v>
          </cell>
          <cell r="AD11" t="str">
            <v/>
          </cell>
          <cell r="AE11" t="str">
            <v/>
          </cell>
          <cell r="AF11">
            <v>2.032</v>
          </cell>
          <cell r="AG11">
            <v>2.032</v>
          </cell>
          <cell r="AH11">
            <v>2.032</v>
          </cell>
          <cell r="AI11">
            <v>1.016</v>
          </cell>
          <cell r="AJ11" t="str">
            <v/>
          </cell>
          <cell r="AK11" t="str">
            <v/>
          </cell>
          <cell r="AL11">
            <v>2</v>
          </cell>
          <cell r="AM11">
            <v>4</v>
          </cell>
          <cell r="AN11">
            <v>2</v>
          </cell>
          <cell r="AO11">
            <v>10</v>
          </cell>
          <cell r="AP11" t="str">
            <v/>
          </cell>
          <cell r="AQ11" t="str">
            <v/>
          </cell>
          <cell r="AR11">
            <v>2020</v>
          </cell>
          <cell r="AS11" t="str">
            <v>怪物杀</v>
          </cell>
          <cell r="AT11">
            <v>15</v>
          </cell>
          <cell r="AU11">
            <v>15</v>
          </cell>
          <cell r="AV11">
            <v>10</v>
          </cell>
          <cell r="AW11">
            <v>1</v>
          </cell>
          <cell r="AZ11" t="str">
            <v>ResAudio_Music_game2;0.9</v>
          </cell>
          <cell r="BA11" t="str">
            <v>ResAudio_Music_battle_danger1;1</v>
          </cell>
        </row>
        <row r="12">
          <cell r="A12" t="str">
            <v>1_11</v>
          </cell>
          <cell r="B12">
            <v>1</v>
          </cell>
          <cell r="C12">
            <v>11</v>
          </cell>
          <cell r="D12">
            <v>28.6</v>
          </cell>
          <cell r="H12">
            <v>1697.8499999999997</v>
          </cell>
          <cell r="I12">
            <v>2.08</v>
          </cell>
          <cell r="J12">
            <v>0.943359375</v>
          </cell>
          <cell r="K12">
            <v>1800</v>
          </cell>
          <cell r="L12">
            <v>180</v>
          </cell>
          <cell r="M12">
            <v>80</v>
          </cell>
          <cell r="N12" t="str">
            <v>骷髅1</v>
          </cell>
          <cell r="O12" t="str">
            <v>蜘蛛2</v>
          </cell>
          <cell r="T12">
            <v>14</v>
          </cell>
          <cell r="U12">
            <v>14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720</v>
          </cell>
          <cell r="AA12">
            <v>2880</v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>
            <v>2.08</v>
          </cell>
          <cell r="AG12">
            <v>4.16</v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>
            <v>2</v>
          </cell>
          <cell r="AM12">
            <v>4</v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>
            <v>2200</v>
          </cell>
          <cell r="AS12" t="str">
            <v>召唤</v>
          </cell>
          <cell r="AT12">
            <v>5</v>
          </cell>
          <cell r="AU12">
            <v>5</v>
          </cell>
          <cell r="AZ12" t="str">
            <v>ResAudio_Music_game2;0.9</v>
          </cell>
          <cell r="BA12" t="str">
            <v>ResAudio_Music_game2;1.2</v>
          </cell>
        </row>
        <row r="13">
          <cell r="A13" t="str">
            <v>1_12</v>
          </cell>
          <cell r="B13">
            <v>1</v>
          </cell>
          <cell r="C13">
            <v>12</v>
          </cell>
          <cell r="D13">
            <v>28.860000000000007</v>
          </cell>
          <cell r="H13">
            <v>1889.2439999999997</v>
          </cell>
          <cell r="I13">
            <v>2.1280000000000001</v>
          </cell>
          <cell r="J13">
            <v>0.96222656249999983</v>
          </cell>
          <cell r="K13">
            <v>1963</v>
          </cell>
          <cell r="L13">
            <v>180</v>
          </cell>
          <cell r="M13">
            <v>80</v>
          </cell>
          <cell r="N13" t="str">
            <v>骷髅1</v>
          </cell>
          <cell r="O13" t="str">
            <v>蜘蛛2</v>
          </cell>
          <cell r="P13" t="str">
            <v>蛋1</v>
          </cell>
          <cell r="T13">
            <v>14</v>
          </cell>
          <cell r="U13">
            <v>7</v>
          </cell>
          <cell r="V13">
            <v>7</v>
          </cell>
          <cell r="W13">
            <v>0</v>
          </cell>
          <cell r="X13">
            <v>0</v>
          </cell>
          <cell r="Y13">
            <v>0</v>
          </cell>
          <cell r="Z13">
            <v>1122</v>
          </cell>
          <cell r="AA13">
            <v>4487</v>
          </cell>
          <cell r="AB13">
            <v>1122</v>
          </cell>
          <cell r="AC13" t="str">
            <v/>
          </cell>
          <cell r="AD13" t="str">
            <v/>
          </cell>
          <cell r="AE13" t="str">
            <v/>
          </cell>
          <cell r="AF13">
            <v>2.1280000000000001</v>
          </cell>
          <cell r="AG13">
            <v>4.2560000000000002</v>
          </cell>
          <cell r="AH13">
            <v>2.1280000000000001</v>
          </cell>
          <cell r="AI13" t="str">
            <v/>
          </cell>
          <cell r="AJ13" t="str">
            <v/>
          </cell>
          <cell r="AK13" t="str">
            <v/>
          </cell>
          <cell r="AL13">
            <v>2</v>
          </cell>
          <cell r="AM13">
            <v>5</v>
          </cell>
          <cell r="AN13">
            <v>2</v>
          </cell>
          <cell r="AO13" t="str">
            <v/>
          </cell>
          <cell r="AP13" t="str">
            <v/>
          </cell>
          <cell r="AQ13" t="str">
            <v/>
          </cell>
          <cell r="AR13">
            <v>2380</v>
          </cell>
          <cell r="AS13" t="str">
            <v>难度+</v>
          </cell>
          <cell r="AT13">
            <v>10</v>
          </cell>
          <cell r="AU13">
            <v>5</v>
          </cell>
          <cell r="AV13">
            <v>5</v>
          </cell>
          <cell r="AZ13" t="str">
            <v>ResAudio_Music_game2;0.9</v>
          </cell>
          <cell r="BA13" t="str">
            <v>ResAudio_Music_game2;1.2</v>
          </cell>
        </row>
        <row r="14">
          <cell r="A14" t="str">
            <v>1_13</v>
          </cell>
          <cell r="B14">
            <v>1</v>
          </cell>
          <cell r="C14">
            <v>13</v>
          </cell>
          <cell r="D14">
            <v>31.36</v>
          </cell>
          <cell r="H14">
            <v>2386.944</v>
          </cell>
          <cell r="I14">
            <v>2.1760000000000002</v>
          </cell>
          <cell r="J14">
            <v>1.1212499999999999</v>
          </cell>
          <cell r="K14">
            <v>2129</v>
          </cell>
          <cell r="L14">
            <v>180</v>
          </cell>
          <cell r="M14">
            <v>80</v>
          </cell>
          <cell r="N14" t="str">
            <v>蜘蛛2</v>
          </cell>
          <cell r="O14" t="str">
            <v>蛋1</v>
          </cell>
          <cell r="P14" t="str">
            <v>骷髅2</v>
          </cell>
          <cell r="T14">
            <v>15</v>
          </cell>
          <cell r="U14">
            <v>15</v>
          </cell>
          <cell r="V14">
            <v>8</v>
          </cell>
          <cell r="W14">
            <v>0</v>
          </cell>
          <cell r="X14">
            <v>0</v>
          </cell>
          <cell r="Y14">
            <v>0</v>
          </cell>
          <cell r="Z14">
            <v>3024</v>
          </cell>
          <cell r="AA14">
            <v>756</v>
          </cell>
          <cell r="AB14">
            <v>3024</v>
          </cell>
          <cell r="AC14" t="str">
            <v/>
          </cell>
          <cell r="AD14" t="str">
            <v/>
          </cell>
          <cell r="AE14" t="str">
            <v/>
          </cell>
          <cell r="AF14">
            <v>4.3520000000000003</v>
          </cell>
          <cell r="AG14">
            <v>2.1760000000000002</v>
          </cell>
          <cell r="AH14">
            <v>2.1760000000000002</v>
          </cell>
          <cell r="AI14" t="str">
            <v/>
          </cell>
          <cell r="AJ14" t="str">
            <v/>
          </cell>
          <cell r="AK14" t="str">
            <v/>
          </cell>
          <cell r="AL14">
            <v>3</v>
          </cell>
          <cell r="AM14">
            <v>1</v>
          </cell>
          <cell r="AN14">
            <v>3</v>
          </cell>
          <cell r="AO14" t="str">
            <v/>
          </cell>
          <cell r="AP14" t="str">
            <v/>
          </cell>
          <cell r="AQ14" t="str">
            <v/>
          </cell>
          <cell r="AR14">
            <v>2560</v>
          </cell>
          <cell r="AS14" t="str">
            <v>难度+</v>
          </cell>
          <cell r="AT14">
            <v>10</v>
          </cell>
          <cell r="AU14">
            <v>10</v>
          </cell>
          <cell r="AV14">
            <v>5</v>
          </cell>
          <cell r="AZ14" t="str">
            <v>ResAudio_Music_game3;0.9</v>
          </cell>
          <cell r="BA14" t="str">
            <v>ResAudio_Music_game3;1.1</v>
          </cell>
        </row>
        <row r="15">
          <cell r="A15" t="str">
            <v>1_14</v>
          </cell>
          <cell r="B15">
            <v>1</v>
          </cell>
          <cell r="C15">
            <v>14</v>
          </cell>
          <cell r="D15">
            <v>31.639999999999997</v>
          </cell>
          <cell r="H15">
            <v>2623.8240000000001</v>
          </cell>
          <cell r="I15">
            <v>2.2239999999999998</v>
          </cell>
          <cell r="J15">
            <v>1.1428125</v>
          </cell>
          <cell r="K15">
            <v>2296</v>
          </cell>
          <cell r="L15">
            <v>180</v>
          </cell>
          <cell r="M15">
            <v>80</v>
          </cell>
          <cell r="N15" t="str">
            <v>蛋1</v>
          </cell>
          <cell r="O15" t="str">
            <v>骷髅2</v>
          </cell>
          <cell r="P15" t="str">
            <v>恶灵2</v>
          </cell>
          <cell r="T15">
            <v>13</v>
          </cell>
          <cell r="U15">
            <v>13</v>
          </cell>
          <cell r="V15">
            <v>13</v>
          </cell>
          <cell r="W15">
            <v>0</v>
          </cell>
          <cell r="X15">
            <v>0</v>
          </cell>
          <cell r="Y15">
            <v>0</v>
          </cell>
          <cell r="Z15">
            <v>765</v>
          </cell>
          <cell r="AA15">
            <v>3061</v>
          </cell>
          <cell r="AB15">
            <v>3061</v>
          </cell>
          <cell r="AC15" t="str">
            <v/>
          </cell>
          <cell r="AD15" t="str">
            <v/>
          </cell>
          <cell r="AE15" t="str">
            <v/>
          </cell>
          <cell r="AF15">
            <v>2.2239999999999998</v>
          </cell>
          <cell r="AG15">
            <v>2.2239999999999998</v>
          </cell>
          <cell r="AH15">
            <v>2.2239999999999998</v>
          </cell>
          <cell r="AI15" t="str">
            <v/>
          </cell>
          <cell r="AJ15" t="str">
            <v/>
          </cell>
          <cell r="AK15" t="str">
            <v/>
          </cell>
          <cell r="AL15">
            <v>1</v>
          </cell>
          <cell r="AM15">
            <v>2</v>
          </cell>
          <cell r="AN15">
            <v>2</v>
          </cell>
          <cell r="AO15" t="str">
            <v/>
          </cell>
          <cell r="AP15" t="str">
            <v/>
          </cell>
          <cell r="AQ15" t="str">
            <v/>
          </cell>
          <cell r="AR15">
            <v>2740</v>
          </cell>
          <cell r="AS15" t="str">
            <v>干扰+</v>
          </cell>
          <cell r="AT15">
            <v>10</v>
          </cell>
          <cell r="AU15">
            <v>10</v>
          </cell>
          <cell r="AV15">
            <v>10</v>
          </cell>
          <cell r="AZ15" t="str">
            <v>ResAudio_Music_game3;0.9</v>
          </cell>
          <cell r="BA15" t="str">
            <v>ResAudio_Music_game3;1.1</v>
          </cell>
        </row>
        <row r="16">
          <cell r="A16" t="str">
            <v>1_15</v>
          </cell>
          <cell r="B16">
            <v>1</v>
          </cell>
          <cell r="C16">
            <v>15</v>
          </cell>
          <cell r="D16">
            <v>34.200000000000003</v>
          </cell>
          <cell r="H16">
            <v>3228.498</v>
          </cell>
          <cell r="I16">
            <v>2.2719999999999998</v>
          </cell>
          <cell r="J16">
            <v>1.3099218750000001</v>
          </cell>
          <cell r="K16">
            <v>2465</v>
          </cell>
          <cell r="L16">
            <v>180</v>
          </cell>
          <cell r="M16">
            <v>80</v>
          </cell>
          <cell r="N16" t="str">
            <v>蛋1</v>
          </cell>
          <cell r="O16" t="str">
            <v>骷髅2</v>
          </cell>
          <cell r="P16" t="str">
            <v>恶灵2</v>
          </cell>
          <cell r="Q16" t="str">
            <v>骷髅3</v>
          </cell>
          <cell r="T16">
            <v>17</v>
          </cell>
          <cell r="U16">
            <v>17</v>
          </cell>
          <cell r="V16">
            <v>11</v>
          </cell>
          <cell r="W16">
            <v>2</v>
          </cell>
          <cell r="X16">
            <v>0</v>
          </cell>
          <cell r="Y16">
            <v>0</v>
          </cell>
          <cell r="Z16">
            <v>600</v>
          </cell>
          <cell r="AA16">
            <v>2401</v>
          </cell>
          <cell r="AB16">
            <v>2401</v>
          </cell>
          <cell r="AC16">
            <v>19209</v>
          </cell>
          <cell r="AD16" t="str">
            <v/>
          </cell>
          <cell r="AE16" t="str">
            <v/>
          </cell>
          <cell r="AF16">
            <v>2.2719999999999998</v>
          </cell>
          <cell r="AG16">
            <v>2.2719999999999998</v>
          </cell>
          <cell r="AH16">
            <v>2.2719999999999998</v>
          </cell>
          <cell r="AI16">
            <v>1.1359999999999999</v>
          </cell>
          <cell r="AJ16" t="str">
            <v/>
          </cell>
          <cell r="AK16" t="str">
            <v/>
          </cell>
          <cell r="AL16">
            <v>1</v>
          </cell>
          <cell r="AM16">
            <v>2</v>
          </cell>
          <cell r="AN16">
            <v>2</v>
          </cell>
          <cell r="AO16">
            <v>5</v>
          </cell>
          <cell r="AP16" t="str">
            <v/>
          </cell>
          <cell r="AQ16" t="str">
            <v/>
          </cell>
          <cell r="AR16">
            <v>2920</v>
          </cell>
          <cell r="AS16" t="str">
            <v>干扰+</v>
          </cell>
          <cell r="AT16">
            <v>15</v>
          </cell>
          <cell r="AU16">
            <v>15</v>
          </cell>
          <cell r="AV16">
            <v>10</v>
          </cell>
          <cell r="AW16">
            <v>1</v>
          </cell>
          <cell r="AZ16" t="str">
            <v>ResAudio_Music_game3;0.9</v>
          </cell>
          <cell r="BA16" t="str">
            <v>ResAudio_Music_battle_boss1;1.1</v>
          </cell>
        </row>
        <row r="17">
          <cell r="A17" t="str">
            <v>1_16</v>
          </cell>
          <cell r="B17">
            <v>1</v>
          </cell>
          <cell r="C17">
            <v>16</v>
          </cell>
          <cell r="D17">
            <v>34.5</v>
          </cell>
          <cell r="H17">
            <v>3515.4</v>
          </cell>
          <cell r="I17">
            <v>2.3199999999999998</v>
          </cell>
          <cell r="J17">
            <v>1.3341796874999998</v>
          </cell>
          <cell r="K17">
            <v>2635</v>
          </cell>
          <cell r="L17">
            <v>180</v>
          </cell>
          <cell r="M17">
            <v>80</v>
          </cell>
          <cell r="N17" t="str">
            <v>蛋1</v>
          </cell>
          <cell r="O17" t="str">
            <v>麻痹蝎1</v>
          </cell>
          <cell r="T17">
            <v>24</v>
          </cell>
          <cell r="U17">
            <v>24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2635</v>
          </cell>
          <cell r="AA17">
            <v>2635</v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>
            <v>2.3199999999999998</v>
          </cell>
          <cell r="AG17">
            <v>2.3199999999999998</v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>
            <v>2</v>
          </cell>
          <cell r="AM17">
            <v>2</v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>
            <v>3100</v>
          </cell>
          <cell r="AS17" t="str">
            <v>攻击</v>
          </cell>
          <cell r="AT17">
            <v>5</v>
          </cell>
          <cell r="AU17">
            <v>5</v>
          </cell>
          <cell r="AZ17" t="str">
            <v>ResAudio_Music_game3;0.9</v>
          </cell>
          <cell r="BA17" t="str">
            <v>ResAudio_Music_game3;1.1</v>
          </cell>
        </row>
        <row r="18">
          <cell r="A18" t="str">
            <v>1_17</v>
          </cell>
          <cell r="B18">
            <v>1</v>
          </cell>
          <cell r="C18">
            <v>17</v>
          </cell>
          <cell r="D18">
            <v>37.119999999999997</v>
          </cell>
          <cell r="H18">
            <v>4236.12</v>
          </cell>
          <cell r="I18">
            <v>2.3679999999999999</v>
          </cell>
          <cell r="J18">
            <v>1.5093749999999999</v>
          </cell>
          <cell r="K18">
            <v>2807</v>
          </cell>
          <cell r="L18">
            <v>180</v>
          </cell>
          <cell r="M18">
            <v>80</v>
          </cell>
          <cell r="N18" t="str">
            <v>蛋1</v>
          </cell>
          <cell r="O18" t="str">
            <v>麻痹蝎1</v>
          </cell>
          <cell r="P18" t="str">
            <v>蛋2</v>
          </cell>
          <cell r="T18">
            <v>29</v>
          </cell>
          <cell r="U18">
            <v>15</v>
          </cell>
          <cell r="V18">
            <v>15</v>
          </cell>
          <cell r="W18">
            <v>0</v>
          </cell>
          <cell r="X18">
            <v>0</v>
          </cell>
          <cell r="Y18">
            <v>0</v>
          </cell>
          <cell r="Z18">
            <v>1592</v>
          </cell>
          <cell r="AA18">
            <v>1592</v>
          </cell>
          <cell r="AB18">
            <v>6370</v>
          </cell>
          <cell r="AC18" t="str">
            <v/>
          </cell>
          <cell r="AD18" t="str">
            <v/>
          </cell>
          <cell r="AE18" t="str">
            <v/>
          </cell>
          <cell r="AF18">
            <v>2.3679999999999999</v>
          </cell>
          <cell r="AG18">
            <v>2.3679999999999999</v>
          </cell>
          <cell r="AH18">
            <v>2.3679999999999999</v>
          </cell>
          <cell r="AI18" t="str">
            <v/>
          </cell>
          <cell r="AJ18" t="str">
            <v/>
          </cell>
          <cell r="AK18" t="str">
            <v/>
          </cell>
          <cell r="AL18">
            <v>1</v>
          </cell>
          <cell r="AM18">
            <v>1</v>
          </cell>
          <cell r="AN18">
            <v>2</v>
          </cell>
          <cell r="AO18" t="str">
            <v/>
          </cell>
          <cell r="AP18" t="str">
            <v/>
          </cell>
          <cell r="AQ18" t="str">
            <v/>
          </cell>
          <cell r="AR18">
            <v>3280</v>
          </cell>
          <cell r="AS18" t="str">
            <v>难度+</v>
          </cell>
          <cell r="AT18">
            <v>10</v>
          </cell>
          <cell r="AU18">
            <v>5</v>
          </cell>
          <cell r="AV18">
            <v>5</v>
          </cell>
          <cell r="AZ18" t="str">
            <v>ResAudio_Music_game3;0.9</v>
          </cell>
          <cell r="BA18" t="str">
            <v>ResAudio_Music_game3;1.1</v>
          </cell>
        </row>
        <row r="19">
          <cell r="A19" t="str">
            <v>1_18</v>
          </cell>
          <cell r="B19">
            <v>1</v>
          </cell>
          <cell r="C19">
            <v>18</v>
          </cell>
          <cell r="D19">
            <v>37.44</v>
          </cell>
          <cell r="H19">
            <v>4577.58</v>
          </cell>
          <cell r="I19">
            <v>2.4160000000000004</v>
          </cell>
          <cell r="J19">
            <v>1.5363281249999998</v>
          </cell>
          <cell r="K19">
            <v>2980</v>
          </cell>
          <cell r="L19">
            <v>180</v>
          </cell>
          <cell r="M19">
            <v>80</v>
          </cell>
          <cell r="N19" t="str">
            <v>麻痹蝎1</v>
          </cell>
          <cell r="O19" t="str">
            <v>蛋2</v>
          </cell>
          <cell r="P19" t="str">
            <v>石像2</v>
          </cell>
          <cell r="T19">
            <v>24</v>
          </cell>
          <cell r="U19">
            <v>24</v>
          </cell>
          <cell r="V19">
            <v>12</v>
          </cell>
          <cell r="W19">
            <v>0</v>
          </cell>
          <cell r="X19">
            <v>0</v>
          </cell>
          <cell r="Y19">
            <v>0</v>
          </cell>
          <cell r="Z19">
            <v>1064</v>
          </cell>
          <cell r="AA19">
            <v>4257</v>
          </cell>
          <cell r="AB19">
            <v>4257</v>
          </cell>
          <cell r="AC19" t="str">
            <v/>
          </cell>
          <cell r="AD19" t="str">
            <v/>
          </cell>
          <cell r="AE19" t="str">
            <v/>
          </cell>
          <cell r="AF19">
            <v>2.4160000000000004</v>
          </cell>
          <cell r="AG19">
            <v>2.4160000000000004</v>
          </cell>
          <cell r="AH19">
            <v>2.4160000000000004</v>
          </cell>
          <cell r="AI19" t="str">
            <v/>
          </cell>
          <cell r="AJ19" t="str">
            <v/>
          </cell>
          <cell r="AK19" t="str">
            <v/>
          </cell>
          <cell r="AL19">
            <v>1</v>
          </cell>
          <cell r="AM19">
            <v>2</v>
          </cell>
          <cell r="AN19">
            <v>2</v>
          </cell>
          <cell r="AO19" t="str">
            <v/>
          </cell>
          <cell r="AP19" t="str">
            <v/>
          </cell>
          <cell r="AQ19" t="str">
            <v/>
          </cell>
          <cell r="AR19">
            <v>3460</v>
          </cell>
          <cell r="AS19" t="str">
            <v>难度+</v>
          </cell>
          <cell r="AT19">
            <v>10</v>
          </cell>
          <cell r="AU19">
            <v>10</v>
          </cell>
          <cell r="AV19">
            <v>5</v>
          </cell>
          <cell r="AZ19" t="str">
            <v>ResAudio_Music_game3;0.9</v>
          </cell>
          <cell r="BA19" t="str">
            <v>ResAudio_Music_game3;1.1</v>
          </cell>
        </row>
        <row r="20">
          <cell r="A20" t="str">
            <v>1_19</v>
          </cell>
          <cell r="B20">
            <v>1</v>
          </cell>
          <cell r="C20">
            <v>19</v>
          </cell>
          <cell r="D20">
            <v>40.119999999999997</v>
          </cell>
          <cell r="H20">
            <v>5423.4180000000006</v>
          </cell>
          <cell r="I20">
            <v>2.4640000000000004</v>
          </cell>
          <cell r="J20">
            <v>1.7196093749999997</v>
          </cell>
          <cell r="K20">
            <v>3154</v>
          </cell>
          <cell r="L20">
            <v>180</v>
          </cell>
          <cell r="M20">
            <v>80</v>
          </cell>
          <cell r="N20" t="str">
            <v>蛋2</v>
          </cell>
          <cell r="O20" t="str">
            <v>石像2</v>
          </cell>
          <cell r="P20" t="str">
            <v>恶灵2</v>
          </cell>
          <cell r="T20">
            <v>23</v>
          </cell>
          <cell r="U20">
            <v>23</v>
          </cell>
          <cell r="V20">
            <v>23</v>
          </cell>
          <cell r="W20">
            <v>0</v>
          </cell>
          <cell r="X20">
            <v>0</v>
          </cell>
          <cell r="Y20">
            <v>0</v>
          </cell>
          <cell r="Z20">
            <v>3154</v>
          </cell>
          <cell r="AA20">
            <v>3154</v>
          </cell>
          <cell r="AB20">
            <v>3154</v>
          </cell>
          <cell r="AC20" t="str">
            <v/>
          </cell>
          <cell r="AD20" t="str">
            <v/>
          </cell>
          <cell r="AE20" t="str">
            <v/>
          </cell>
          <cell r="AF20">
            <v>2.4640000000000004</v>
          </cell>
          <cell r="AG20">
            <v>2.4640000000000004</v>
          </cell>
          <cell r="AH20">
            <v>2.4640000000000004</v>
          </cell>
          <cell r="AI20" t="str">
            <v/>
          </cell>
          <cell r="AJ20" t="str">
            <v/>
          </cell>
          <cell r="AK20" t="str">
            <v/>
          </cell>
          <cell r="AL20">
            <v>1</v>
          </cell>
          <cell r="AM20">
            <v>1</v>
          </cell>
          <cell r="AN20">
            <v>1</v>
          </cell>
          <cell r="AO20" t="str">
            <v/>
          </cell>
          <cell r="AP20" t="str">
            <v/>
          </cell>
          <cell r="AQ20" t="str">
            <v/>
          </cell>
          <cell r="AR20">
            <v>3640</v>
          </cell>
          <cell r="AS20" t="str">
            <v>干扰+</v>
          </cell>
          <cell r="AT20">
            <v>10</v>
          </cell>
          <cell r="AU20">
            <v>10</v>
          </cell>
          <cell r="AV20">
            <v>10</v>
          </cell>
          <cell r="AZ20" t="str">
            <v>ResAudio_Music_game3;0.9</v>
          </cell>
          <cell r="BA20" t="str">
            <v>ResAudio_Music_game3;1.1</v>
          </cell>
        </row>
        <row r="21">
          <cell r="A21" t="str">
            <v>1_20</v>
          </cell>
          <cell r="B21">
            <v>1</v>
          </cell>
          <cell r="C21">
            <v>20</v>
          </cell>
          <cell r="D21">
            <v>40.459999999999994</v>
          </cell>
          <cell r="H21">
            <v>5823.9719999999988</v>
          </cell>
          <cell r="I21">
            <v>2.5120000000000005</v>
          </cell>
          <cell r="J21">
            <v>1.7492578125000002</v>
          </cell>
          <cell r="K21">
            <v>3329</v>
          </cell>
          <cell r="L21">
            <v>180</v>
          </cell>
          <cell r="M21">
            <v>80</v>
          </cell>
          <cell r="N21" t="str">
            <v>蛋2</v>
          </cell>
          <cell r="O21" t="str">
            <v>石像2</v>
          </cell>
          <cell r="P21" t="str">
            <v>恶灵2</v>
          </cell>
          <cell r="Q21" t="str">
            <v>火精灵3</v>
          </cell>
          <cell r="T21">
            <v>26</v>
          </cell>
          <cell r="U21">
            <v>26</v>
          </cell>
          <cell r="V21">
            <v>18</v>
          </cell>
          <cell r="W21">
            <v>2</v>
          </cell>
          <cell r="X21">
            <v>0</v>
          </cell>
          <cell r="Y21">
            <v>0</v>
          </cell>
          <cell r="Z21">
            <v>2787</v>
          </cell>
          <cell r="AA21">
            <v>2787</v>
          </cell>
          <cell r="AB21">
            <v>2787</v>
          </cell>
          <cell r="AC21">
            <v>22297</v>
          </cell>
          <cell r="AD21" t="str">
            <v/>
          </cell>
          <cell r="AE21" t="str">
            <v/>
          </cell>
          <cell r="AF21">
            <v>2.5120000000000005</v>
          </cell>
          <cell r="AG21">
            <v>2.5120000000000005</v>
          </cell>
          <cell r="AH21">
            <v>2.5120000000000005</v>
          </cell>
          <cell r="AI21">
            <v>1.2560000000000002</v>
          </cell>
          <cell r="AJ21" t="str">
            <v/>
          </cell>
          <cell r="AK21" t="str">
            <v/>
          </cell>
          <cell r="AL21">
            <v>1</v>
          </cell>
          <cell r="AM21">
            <v>1</v>
          </cell>
          <cell r="AN21">
            <v>1</v>
          </cell>
          <cell r="AO21">
            <v>3</v>
          </cell>
          <cell r="AP21" t="str">
            <v/>
          </cell>
          <cell r="AQ21" t="str">
            <v/>
          </cell>
          <cell r="AR21">
            <v>3820</v>
          </cell>
          <cell r="AS21" t="str">
            <v>干扰+</v>
          </cell>
          <cell r="AT21">
            <v>15</v>
          </cell>
          <cell r="AU21">
            <v>15</v>
          </cell>
          <cell r="AV21">
            <v>10</v>
          </cell>
          <cell r="AW21">
            <v>1</v>
          </cell>
          <cell r="AZ21" t="str">
            <v>ResAudio_Music_game3;0.9</v>
          </cell>
          <cell r="BA21" t="str">
            <v>ResAudio_Music_battle_boss1;1.1</v>
          </cell>
        </row>
        <row r="22">
          <cell r="A22" t="str">
            <v>2_1</v>
          </cell>
          <cell r="B22">
            <v>2</v>
          </cell>
          <cell r="C22">
            <v>1</v>
          </cell>
          <cell r="D22">
            <v>20</v>
          </cell>
          <cell r="H22">
            <v>47.25</v>
          </cell>
          <cell r="I22">
            <v>1.6</v>
          </cell>
          <cell r="J22">
            <v>0.43124999999999997</v>
          </cell>
          <cell r="K22">
            <v>110</v>
          </cell>
          <cell r="L22">
            <v>180</v>
          </cell>
          <cell r="M22">
            <v>80</v>
          </cell>
          <cell r="N22" t="str">
            <v>龙1</v>
          </cell>
          <cell r="T22">
            <v>9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110</v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>
            <v>1.6</v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>
            <v>9</v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>
            <v>300</v>
          </cell>
          <cell r="AS22" t="str">
            <v>攻击</v>
          </cell>
          <cell r="AT22">
            <v>5</v>
          </cell>
          <cell r="AZ22" t="str">
            <v>ResAudio_Music_game1;0.9</v>
          </cell>
          <cell r="BA22" t="str">
            <v>ResAudio_Music_game1;1.2</v>
          </cell>
        </row>
        <row r="23">
          <cell r="A23" t="str">
            <v>2_2</v>
          </cell>
          <cell r="B23">
            <v>2</v>
          </cell>
          <cell r="C23">
            <v>2</v>
          </cell>
          <cell r="D23">
            <v>20.2</v>
          </cell>
          <cell r="H23">
            <v>169.04160000000002</v>
          </cell>
          <cell r="I23">
            <v>1.6480000000000001</v>
          </cell>
          <cell r="J23">
            <v>0.44203124999999988</v>
          </cell>
          <cell r="K23">
            <v>382</v>
          </cell>
          <cell r="L23">
            <v>180</v>
          </cell>
          <cell r="M23">
            <v>80</v>
          </cell>
          <cell r="N23" t="str">
            <v>龙1</v>
          </cell>
          <cell r="O23" t="str">
            <v>蛋1</v>
          </cell>
          <cell r="T23">
            <v>5</v>
          </cell>
          <cell r="U23">
            <v>5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382</v>
          </cell>
          <cell r="AA23">
            <v>382</v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>
            <v>1.6480000000000001</v>
          </cell>
          <cell r="AG23">
            <v>1.6480000000000001</v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>
            <v>8</v>
          </cell>
          <cell r="AM23">
            <v>8</v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>
            <v>516</v>
          </cell>
          <cell r="AS23" t="str">
            <v>难度+</v>
          </cell>
          <cell r="AT23">
            <v>5</v>
          </cell>
          <cell r="AU23">
            <v>5</v>
          </cell>
          <cell r="AZ23" t="str">
            <v>ResAudio_Music_game1;0.9</v>
          </cell>
          <cell r="BA23" t="str">
            <v>ResAudio_Music_game1;1.2</v>
          </cell>
        </row>
        <row r="24">
          <cell r="A24" t="str">
            <v>2_3</v>
          </cell>
          <cell r="B24">
            <v>2</v>
          </cell>
          <cell r="C24">
            <v>3</v>
          </cell>
          <cell r="D24">
            <v>20.399999999999999</v>
          </cell>
          <cell r="H24">
            <v>249.02640000000002</v>
          </cell>
          <cell r="I24">
            <v>1.6960000000000002</v>
          </cell>
          <cell r="J24">
            <v>0.45281250000000001</v>
          </cell>
          <cell r="K24">
            <v>550</v>
          </cell>
          <cell r="L24">
            <v>180</v>
          </cell>
          <cell r="M24">
            <v>80</v>
          </cell>
          <cell r="N24" t="str">
            <v>龙1</v>
          </cell>
          <cell r="O24" t="str">
            <v>蛋1</v>
          </cell>
          <cell r="P24" t="str">
            <v>麻痹蝎1</v>
          </cell>
          <cell r="T24">
            <v>5</v>
          </cell>
          <cell r="U24">
            <v>3</v>
          </cell>
          <cell r="V24">
            <v>3</v>
          </cell>
          <cell r="W24">
            <v>0</v>
          </cell>
          <cell r="X24">
            <v>0</v>
          </cell>
          <cell r="Y24">
            <v>0</v>
          </cell>
          <cell r="Z24">
            <v>550</v>
          </cell>
          <cell r="AA24">
            <v>550</v>
          </cell>
          <cell r="AB24">
            <v>550</v>
          </cell>
          <cell r="AC24" t="str">
            <v/>
          </cell>
          <cell r="AD24" t="str">
            <v/>
          </cell>
          <cell r="AE24" t="str">
            <v/>
          </cell>
          <cell r="AF24">
            <v>1.6960000000000002</v>
          </cell>
          <cell r="AG24">
            <v>1.6960000000000002</v>
          </cell>
          <cell r="AH24">
            <v>1.6960000000000002</v>
          </cell>
          <cell r="AI24" t="str">
            <v/>
          </cell>
          <cell r="AJ24" t="str">
            <v/>
          </cell>
          <cell r="AK24" t="str">
            <v/>
          </cell>
          <cell r="AL24">
            <v>7</v>
          </cell>
          <cell r="AM24">
            <v>7</v>
          </cell>
          <cell r="AN24">
            <v>7</v>
          </cell>
          <cell r="AO24" t="str">
            <v/>
          </cell>
          <cell r="AP24" t="str">
            <v/>
          </cell>
          <cell r="AQ24" t="str">
            <v/>
          </cell>
          <cell r="AR24">
            <v>732</v>
          </cell>
          <cell r="AS24" t="str">
            <v>难度+</v>
          </cell>
          <cell r="AT24">
            <v>10</v>
          </cell>
          <cell r="AU24">
            <v>5</v>
          </cell>
          <cell r="AV24">
            <v>5</v>
          </cell>
          <cell r="AZ24" t="str">
            <v>ResAudio_Music_game1;0.9</v>
          </cell>
          <cell r="BA24" t="str">
            <v>ResAudio_Music_game1;1.2</v>
          </cell>
        </row>
        <row r="25">
          <cell r="A25" t="str">
            <v>2_4</v>
          </cell>
          <cell r="B25">
            <v>2</v>
          </cell>
          <cell r="C25">
            <v>4</v>
          </cell>
          <cell r="D25">
            <v>22.660000000000004</v>
          </cell>
          <cell r="H25">
            <v>414.54</v>
          </cell>
          <cell r="I25">
            <v>1.7440000000000002</v>
          </cell>
          <cell r="J25">
            <v>0.57949218749999998</v>
          </cell>
          <cell r="K25">
            <v>715</v>
          </cell>
          <cell r="L25">
            <v>180</v>
          </cell>
          <cell r="M25">
            <v>80</v>
          </cell>
          <cell r="N25" t="str">
            <v>蛋1</v>
          </cell>
          <cell r="O25" t="str">
            <v>麻痹蝎1</v>
          </cell>
          <cell r="P25" t="str">
            <v>鬼1</v>
          </cell>
          <cell r="T25">
            <v>6</v>
          </cell>
          <cell r="U25">
            <v>6</v>
          </cell>
          <cell r="V25">
            <v>3</v>
          </cell>
          <cell r="W25">
            <v>0</v>
          </cell>
          <cell r="X25">
            <v>0</v>
          </cell>
          <cell r="Y25">
            <v>0</v>
          </cell>
          <cell r="Z25">
            <v>715</v>
          </cell>
          <cell r="AA25">
            <v>715</v>
          </cell>
          <cell r="AB25">
            <v>715</v>
          </cell>
          <cell r="AC25" t="str">
            <v/>
          </cell>
          <cell r="AD25" t="str">
            <v/>
          </cell>
          <cell r="AE25" t="str">
            <v/>
          </cell>
          <cell r="AF25">
            <v>1.7440000000000002</v>
          </cell>
          <cell r="AG25">
            <v>1.7440000000000002</v>
          </cell>
          <cell r="AH25">
            <v>1.7440000000000002</v>
          </cell>
          <cell r="AI25" t="str">
            <v/>
          </cell>
          <cell r="AJ25" t="str">
            <v/>
          </cell>
          <cell r="AK25" t="str">
            <v/>
          </cell>
          <cell r="AL25">
            <v>5</v>
          </cell>
          <cell r="AM25">
            <v>5</v>
          </cell>
          <cell r="AN25">
            <v>5</v>
          </cell>
          <cell r="AO25" t="str">
            <v/>
          </cell>
          <cell r="AP25" t="str">
            <v/>
          </cell>
          <cell r="AQ25" t="str">
            <v/>
          </cell>
          <cell r="AR25">
            <v>940</v>
          </cell>
          <cell r="AS25" t="str">
            <v>射击要求</v>
          </cell>
          <cell r="AT25">
            <v>10</v>
          </cell>
          <cell r="AU25">
            <v>10</v>
          </cell>
          <cell r="AV25">
            <v>5</v>
          </cell>
          <cell r="AZ25" t="str">
            <v>ResAudio_Music_game1;0.9</v>
          </cell>
          <cell r="BA25" t="str">
            <v>ResAudio_Music_game1;1.2</v>
          </cell>
        </row>
        <row r="26">
          <cell r="A26" t="str">
            <v>2_5</v>
          </cell>
          <cell r="B26">
            <v>2</v>
          </cell>
          <cell r="C26">
            <v>5</v>
          </cell>
          <cell r="D26">
            <v>22.880000000000003</v>
          </cell>
          <cell r="H26">
            <v>511.56</v>
          </cell>
          <cell r="I26">
            <v>1.7920000000000003</v>
          </cell>
          <cell r="J26">
            <v>0.59296874999999993</v>
          </cell>
          <cell r="K26">
            <v>863</v>
          </cell>
          <cell r="L26">
            <v>180</v>
          </cell>
          <cell r="M26">
            <v>80</v>
          </cell>
          <cell r="N26" t="str">
            <v>蛋1</v>
          </cell>
          <cell r="O26" t="str">
            <v>麻痹蝎1</v>
          </cell>
          <cell r="P26" t="str">
            <v>鬼1</v>
          </cell>
          <cell r="Q26" t="str">
            <v>龙3</v>
          </cell>
          <cell r="T26">
            <v>6</v>
          </cell>
          <cell r="U26">
            <v>6</v>
          </cell>
          <cell r="V26">
            <v>3</v>
          </cell>
          <cell r="W26">
            <v>1</v>
          </cell>
          <cell r="X26">
            <v>0</v>
          </cell>
          <cell r="Y26">
            <v>0</v>
          </cell>
          <cell r="Z26">
            <v>294</v>
          </cell>
          <cell r="AA26">
            <v>294</v>
          </cell>
          <cell r="AB26">
            <v>294</v>
          </cell>
          <cell r="AC26">
            <v>9401</v>
          </cell>
          <cell r="AD26" t="str">
            <v/>
          </cell>
          <cell r="AE26" t="str">
            <v/>
          </cell>
          <cell r="AF26">
            <v>1.7920000000000003</v>
          </cell>
          <cell r="AG26">
            <v>1.7920000000000003</v>
          </cell>
          <cell r="AH26">
            <v>1.7920000000000003</v>
          </cell>
          <cell r="AI26">
            <v>0.89600000000000013</v>
          </cell>
          <cell r="AJ26" t="str">
            <v/>
          </cell>
          <cell r="AK26" t="str">
            <v/>
          </cell>
          <cell r="AL26">
            <v>4</v>
          </cell>
          <cell r="AM26">
            <v>4</v>
          </cell>
          <cell r="AN26">
            <v>4</v>
          </cell>
          <cell r="AO26">
            <v>13</v>
          </cell>
          <cell r="AP26" t="str">
            <v/>
          </cell>
          <cell r="AQ26" t="str">
            <v/>
          </cell>
          <cell r="AR26">
            <v>1120</v>
          </cell>
          <cell r="AS26" t="str">
            <v>射击要求</v>
          </cell>
          <cell r="AT26">
            <v>10</v>
          </cell>
          <cell r="AU26">
            <v>10</v>
          </cell>
          <cell r="AV26">
            <v>5</v>
          </cell>
          <cell r="AW26">
            <v>1</v>
          </cell>
          <cell r="AZ26" t="str">
            <v>ResAudio_Music_game1;0.9</v>
          </cell>
          <cell r="BA26" t="str">
            <v>ResAudio_Music_battle_danger1;1</v>
          </cell>
        </row>
        <row r="27">
          <cell r="A27" t="str">
            <v>2_6</v>
          </cell>
          <cell r="B27">
            <v>2</v>
          </cell>
          <cell r="C27">
            <v>6</v>
          </cell>
          <cell r="D27">
            <v>23.100000000000005</v>
          </cell>
          <cell r="H27">
            <v>614.25</v>
          </cell>
          <cell r="I27">
            <v>1.8399999999999999</v>
          </cell>
          <cell r="J27">
            <v>0.6064453125</v>
          </cell>
          <cell r="K27">
            <v>1013</v>
          </cell>
          <cell r="L27">
            <v>180</v>
          </cell>
          <cell r="M27">
            <v>80</v>
          </cell>
          <cell r="N27" t="str">
            <v>蜘蛛1</v>
          </cell>
          <cell r="O27" t="str">
            <v>小恶魔1</v>
          </cell>
          <cell r="T27">
            <v>8</v>
          </cell>
          <cell r="U27">
            <v>8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1013</v>
          </cell>
          <cell r="AA27">
            <v>1013</v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>
            <v>3.6799999999999997</v>
          </cell>
          <cell r="AG27">
            <v>1.8399999999999999</v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>
            <v>5</v>
          </cell>
          <cell r="AM27">
            <v>5</v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>
            <v>1300</v>
          </cell>
          <cell r="AS27" t="str">
            <v>突破</v>
          </cell>
          <cell r="AT27">
            <v>5</v>
          </cell>
          <cell r="AU27">
            <v>5</v>
          </cell>
          <cell r="AZ27" t="str">
            <v>ResAudio_Music_game1;0.9</v>
          </cell>
          <cell r="BA27" t="str">
            <v>ResAudio_Music_game1;1.2</v>
          </cell>
        </row>
        <row r="28">
          <cell r="A28" t="str">
            <v>2_7</v>
          </cell>
          <cell r="B28">
            <v>2</v>
          </cell>
          <cell r="C28">
            <v>7</v>
          </cell>
          <cell r="D28">
            <v>25.44</v>
          </cell>
          <cell r="H28">
            <v>867.13199999999995</v>
          </cell>
          <cell r="I28">
            <v>1.8879999999999999</v>
          </cell>
          <cell r="J28">
            <v>0.74390624999999988</v>
          </cell>
          <cell r="K28">
            <v>1166</v>
          </cell>
          <cell r="L28">
            <v>180</v>
          </cell>
          <cell r="M28">
            <v>80</v>
          </cell>
          <cell r="N28" t="str">
            <v>蜘蛛1</v>
          </cell>
          <cell r="O28" t="str">
            <v>小恶魔1</v>
          </cell>
          <cell r="P28" t="str">
            <v>石像1</v>
          </cell>
          <cell r="T28">
            <v>10</v>
          </cell>
          <cell r="U28">
            <v>5</v>
          </cell>
          <cell r="V28">
            <v>5</v>
          </cell>
          <cell r="W28">
            <v>0</v>
          </cell>
          <cell r="X28">
            <v>0</v>
          </cell>
          <cell r="Y28">
            <v>0</v>
          </cell>
          <cell r="Z28">
            <v>1166</v>
          </cell>
          <cell r="AA28">
            <v>1166</v>
          </cell>
          <cell r="AB28">
            <v>1166</v>
          </cell>
          <cell r="AC28" t="str">
            <v/>
          </cell>
          <cell r="AD28" t="str">
            <v/>
          </cell>
          <cell r="AE28" t="str">
            <v/>
          </cell>
          <cell r="AF28">
            <v>3.7759999999999998</v>
          </cell>
          <cell r="AG28">
            <v>1.8879999999999999</v>
          </cell>
          <cell r="AH28">
            <v>1.8879999999999999</v>
          </cell>
          <cell r="AI28" t="str">
            <v/>
          </cell>
          <cell r="AJ28" t="str">
            <v/>
          </cell>
          <cell r="AK28" t="str">
            <v/>
          </cell>
          <cell r="AL28">
            <v>4</v>
          </cell>
          <cell r="AM28">
            <v>4</v>
          </cell>
          <cell r="AN28">
            <v>4</v>
          </cell>
          <cell r="AO28" t="str">
            <v/>
          </cell>
          <cell r="AP28" t="str">
            <v/>
          </cell>
          <cell r="AQ28" t="str">
            <v/>
          </cell>
          <cell r="AR28">
            <v>1480</v>
          </cell>
          <cell r="AS28" t="str">
            <v>难度+</v>
          </cell>
          <cell r="AT28">
            <v>10</v>
          </cell>
          <cell r="AU28">
            <v>5</v>
          </cell>
          <cell r="AV28">
            <v>5</v>
          </cell>
          <cell r="AZ28" t="str">
            <v>ResAudio_Music_game2;0.9</v>
          </cell>
          <cell r="BA28" t="str">
            <v>ResAudio_Music_game2;1.2</v>
          </cell>
        </row>
        <row r="29">
          <cell r="A29" t="str">
            <v>2_8</v>
          </cell>
          <cell r="B29">
            <v>2</v>
          </cell>
          <cell r="C29">
            <v>8</v>
          </cell>
          <cell r="D29">
            <v>25.68</v>
          </cell>
          <cell r="H29">
            <v>1003.968</v>
          </cell>
          <cell r="I29">
            <v>1.9359999999999999</v>
          </cell>
          <cell r="J29">
            <v>0.76007812499999983</v>
          </cell>
          <cell r="K29">
            <v>1321</v>
          </cell>
          <cell r="L29">
            <v>180</v>
          </cell>
          <cell r="M29">
            <v>80</v>
          </cell>
          <cell r="N29" t="str">
            <v>小恶魔1</v>
          </cell>
          <cell r="O29" t="str">
            <v>石像1</v>
          </cell>
          <cell r="P29" t="str">
            <v>小恶魔2</v>
          </cell>
          <cell r="T29">
            <v>8</v>
          </cell>
          <cell r="U29">
            <v>8</v>
          </cell>
          <cell r="V29">
            <v>4</v>
          </cell>
          <cell r="W29">
            <v>0</v>
          </cell>
          <cell r="X29">
            <v>0</v>
          </cell>
          <cell r="Y29">
            <v>0</v>
          </cell>
          <cell r="Z29">
            <v>826</v>
          </cell>
          <cell r="AA29">
            <v>826</v>
          </cell>
          <cell r="AB29">
            <v>3303</v>
          </cell>
          <cell r="AC29" t="str">
            <v/>
          </cell>
          <cell r="AD29" t="str">
            <v/>
          </cell>
          <cell r="AE29" t="str">
            <v/>
          </cell>
          <cell r="AF29">
            <v>1.9359999999999999</v>
          </cell>
          <cell r="AG29">
            <v>1.9359999999999999</v>
          </cell>
          <cell r="AH29">
            <v>1.9359999999999999</v>
          </cell>
          <cell r="AI29" t="str">
            <v/>
          </cell>
          <cell r="AJ29" t="str">
            <v/>
          </cell>
          <cell r="AK29" t="str">
            <v/>
          </cell>
          <cell r="AL29">
            <v>3</v>
          </cell>
          <cell r="AM29">
            <v>3</v>
          </cell>
          <cell r="AN29">
            <v>7</v>
          </cell>
          <cell r="AO29" t="str">
            <v/>
          </cell>
          <cell r="AP29" t="str">
            <v/>
          </cell>
          <cell r="AQ29" t="str">
            <v/>
          </cell>
          <cell r="AR29">
            <v>1660</v>
          </cell>
          <cell r="AS29" t="str">
            <v>难度+</v>
          </cell>
          <cell r="AT29">
            <v>10</v>
          </cell>
          <cell r="AU29">
            <v>10</v>
          </cell>
          <cell r="AV29">
            <v>5</v>
          </cell>
          <cell r="AZ29" t="str">
            <v>ResAudio_Music_game2;0.9</v>
          </cell>
          <cell r="BA29" t="str">
            <v>ResAudio_Music_game2;1.2</v>
          </cell>
        </row>
        <row r="30">
          <cell r="A30" t="str">
            <v>2_9</v>
          </cell>
          <cell r="B30">
            <v>2</v>
          </cell>
          <cell r="C30">
            <v>9</v>
          </cell>
          <cell r="D30">
            <v>25.92</v>
          </cell>
          <cell r="H30">
            <v>1147.6079999999999</v>
          </cell>
          <cell r="I30">
            <v>1.984</v>
          </cell>
          <cell r="J30">
            <v>0.77624999999999988</v>
          </cell>
          <cell r="K30">
            <v>1478</v>
          </cell>
          <cell r="L30">
            <v>180</v>
          </cell>
          <cell r="M30">
            <v>80</v>
          </cell>
          <cell r="N30" t="str">
            <v>石像1</v>
          </cell>
          <cell r="O30" t="str">
            <v>小恶魔2</v>
          </cell>
          <cell r="P30" t="str">
            <v>火精灵1</v>
          </cell>
          <cell r="T30">
            <v>7</v>
          </cell>
          <cell r="U30">
            <v>7</v>
          </cell>
          <cell r="V30">
            <v>7</v>
          </cell>
          <cell r="W30">
            <v>0</v>
          </cell>
          <cell r="X30">
            <v>0</v>
          </cell>
          <cell r="Y30">
            <v>0</v>
          </cell>
          <cell r="Z30">
            <v>739</v>
          </cell>
          <cell r="AA30">
            <v>2956</v>
          </cell>
          <cell r="AB30">
            <v>739</v>
          </cell>
          <cell r="AC30" t="str">
            <v/>
          </cell>
          <cell r="AD30" t="str">
            <v/>
          </cell>
          <cell r="AE30" t="str">
            <v/>
          </cell>
          <cell r="AF30">
            <v>1.984</v>
          </cell>
          <cell r="AG30">
            <v>1.984</v>
          </cell>
          <cell r="AH30">
            <v>1.984</v>
          </cell>
          <cell r="AI30" t="str">
            <v/>
          </cell>
          <cell r="AJ30" t="str">
            <v/>
          </cell>
          <cell r="AK30" t="str">
            <v/>
          </cell>
          <cell r="AL30">
            <v>3</v>
          </cell>
          <cell r="AM30">
            <v>6</v>
          </cell>
          <cell r="AN30">
            <v>3</v>
          </cell>
          <cell r="AO30" t="str">
            <v/>
          </cell>
          <cell r="AP30" t="str">
            <v/>
          </cell>
          <cell r="AQ30" t="str">
            <v/>
          </cell>
          <cell r="AR30">
            <v>1840</v>
          </cell>
          <cell r="AS30" t="str">
            <v>怪物杀</v>
          </cell>
          <cell r="AT30">
            <v>10</v>
          </cell>
          <cell r="AU30">
            <v>10</v>
          </cell>
          <cell r="AV30">
            <v>10</v>
          </cell>
          <cell r="AZ30" t="str">
            <v>ResAudio_Music_game2;0.9</v>
          </cell>
          <cell r="BA30" t="str">
            <v>ResAudio_Music_game2;1.2</v>
          </cell>
        </row>
        <row r="31">
          <cell r="A31" t="str">
            <v>2_10</v>
          </cell>
          <cell r="B31">
            <v>2</v>
          </cell>
          <cell r="C31">
            <v>10</v>
          </cell>
          <cell r="D31">
            <v>28.340000000000003</v>
          </cell>
          <cell r="H31">
            <v>1514.394</v>
          </cell>
          <cell r="I31">
            <v>2.032</v>
          </cell>
          <cell r="J31">
            <v>0.92449218750000006</v>
          </cell>
          <cell r="K31">
            <v>1638</v>
          </cell>
          <cell r="L31">
            <v>180</v>
          </cell>
          <cell r="M31">
            <v>80</v>
          </cell>
          <cell r="N31" t="str">
            <v>石像1</v>
          </cell>
          <cell r="O31" t="str">
            <v>小恶魔2</v>
          </cell>
          <cell r="P31" t="str">
            <v>火精灵1</v>
          </cell>
          <cell r="Q31" t="str">
            <v>石像3</v>
          </cell>
          <cell r="T31">
            <v>10</v>
          </cell>
          <cell r="U31">
            <v>10</v>
          </cell>
          <cell r="V31">
            <v>7</v>
          </cell>
          <cell r="W31">
            <v>1</v>
          </cell>
          <cell r="X31">
            <v>0</v>
          </cell>
          <cell r="Y31">
            <v>0</v>
          </cell>
          <cell r="Z31">
            <v>515</v>
          </cell>
          <cell r="AA31">
            <v>2061</v>
          </cell>
          <cell r="AB31">
            <v>515</v>
          </cell>
          <cell r="AC31">
            <v>16490</v>
          </cell>
          <cell r="AD31" t="str">
            <v/>
          </cell>
          <cell r="AE31" t="str">
            <v/>
          </cell>
          <cell r="AF31">
            <v>2.032</v>
          </cell>
          <cell r="AG31">
            <v>2.032</v>
          </cell>
          <cell r="AH31">
            <v>2.032</v>
          </cell>
          <cell r="AI31">
            <v>1.016</v>
          </cell>
          <cell r="AJ31" t="str">
            <v/>
          </cell>
          <cell r="AK31" t="str">
            <v/>
          </cell>
          <cell r="AL31">
            <v>2</v>
          </cell>
          <cell r="AM31">
            <v>4</v>
          </cell>
          <cell r="AN31">
            <v>2</v>
          </cell>
          <cell r="AO31">
            <v>10</v>
          </cell>
          <cell r="AP31" t="str">
            <v/>
          </cell>
          <cell r="AQ31" t="str">
            <v/>
          </cell>
          <cell r="AR31">
            <v>2020</v>
          </cell>
          <cell r="AS31" t="str">
            <v>怪物杀</v>
          </cell>
          <cell r="AT31">
            <v>15</v>
          </cell>
          <cell r="AU31">
            <v>15</v>
          </cell>
          <cell r="AV31">
            <v>10</v>
          </cell>
          <cell r="AW31">
            <v>1</v>
          </cell>
          <cell r="AZ31" t="str">
            <v>ResAudio_Music_game2;0.9</v>
          </cell>
          <cell r="BA31" t="str">
            <v>ResAudio_Music_battle_danger1;1</v>
          </cell>
        </row>
        <row r="32">
          <cell r="A32" t="str">
            <v>2_11</v>
          </cell>
          <cell r="B32">
            <v>2</v>
          </cell>
          <cell r="C32">
            <v>11</v>
          </cell>
          <cell r="D32">
            <v>28.6</v>
          </cell>
          <cell r="H32">
            <v>1697.8499999999997</v>
          </cell>
          <cell r="I32">
            <v>2.08</v>
          </cell>
          <cell r="J32">
            <v>0.943359375</v>
          </cell>
          <cell r="K32">
            <v>1800</v>
          </cell>
          <cell r="L32">
            <v>180</v>
          </cell>
          <cell r="M32">
            <v>80</v>
          </cell>
          <cell r="N32" t="str">
            <v>蝙蝠1</v>
          </cell>
          <cell r="O32" t="str">
            <v>种子2</v>
          </cell>
          <cell r="T32">
            <v>14</v>
          </cell>
          <cell r="U32">
            <v>14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720</v>
          </cell>
          <cell r="AA32">
            <v>2880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>
            <v>2.08</v>
          </cell>
          <cell r="AG32">
            <v>2.08</v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>
            <v>2</v>
          </cell>
          <cell r="AM32">
            <v>4</v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>
            <v>2200</v>
          </cell>
          <cell r="AS32" t="str">
            <v>难死</v>
          </cell>
          <cell r="AT32">
            <v>5</v>
          </cell>
          <cell r="AU32">
            <v>5</v>
          </cell>
          <cell r="AZ32" t="str">
            <v>ResAudio_Music_game2;0.9</v>
          </cell>
          <cell r="BA32" t="str">
            <v>ResAudio_Music_game2;1.2</v>
          </cell>
        </row>
        <row r="33">
          <cell r="A33" t="str">
            <v>2_12</v>
          </cell>
          <cell r="B33">
            <v>2</v>
          </cell>
          <cell r="C33">
            <v>12</v>
          </cell>
          <cell r="D33">
            <v>28.860000000000007</v>
          </cell>
          <cell r="H33">
            <v>1889.2439999999997</v>
          </cell>
          <cell r="I33">
            <v>2.1280000000000001</v>
          </cell>
          <cell r="J33">
            <v>0.96222656249999983</v>
          </cell>
          <cell r="K33">
            <v>1963</v>
          </cell>
          <cell r="L33">
            <v>180</v>
          </cell>
          <cell r="M33">
            <v>80</v>
          </cell>
          <cell r="N33" t="str">
            <v>蝙蝠1</v>
          </cell>
          <cell r="O33" t="str">
            <v>种子2</v>
          </cell>
          <cell r="P33" t="str">
            <v>蜜蜂2</v>
          </cell>
          <cell r="T33">
            <v>14</v>
          </cell>
          <cell r="U33">
            <v>7</v>
          </cell>
          <cell r="V33">
            <v>7</v>
          </cell>
          <cell r="W33">
            <v>0</v>
          </cell>
          <cell r="X33">
            <v>0</v>
          </cell>
          <cell r="Y33">
            <v>0</v>
          </cell>
          <cell r="Z33">
            <v>785</v>
          </cell>
          <cell r="AA33">
            <v>3141</v>
          </cell>
          <cell r="AB33">
            <v>3141</v>
          </cell>
          <cell r="AC33" t="str">
            <v/>
          </cell>
          <cell r="AD33" t="str">
            <v/>
          </cell>
          <cell r="AE33" t="str">
            <v/>
          </cell>
          <cell r="AF33">
            <v>2.1280000000000001</v>
          </cell>
          <cell r="AG33">
            <v>2.1280000000000001</v>
          </cell>
          <cell r="AH33">
            <v>2.1280000000000001</v>
          </cell>
          <cell r="AI33" t="str">
            <v/>
          </cell>
          <cell r="AJ33" t="str">
            <v/>
          </cell>
          <cell r="AK33" t="str">
            <v/>
          </cell>
          <cell r="AL33">
            <v>2</v>
          </cell>
          <cell r="AM33">
            <v>4</v>
          </cell>
          <cell r="AN33">
            <v>4</v>
          </cell>
          <cell r="AO33" t="str">
            <v/>
          </cell>
          <cell r="AP33" t="str">
            <v/>
          </cell>
          <cell r="AQ33" t="str">
            <v/>
          </cell>
          <cell r="AR33">
            <v>2380</v>
          </cell>
          <cell r="AS33" t="str">
            <v>难度+</v>
          </cell>
          <cell r="AT33">
            <v>10</v>
          </cell>
          <cell r="AU33">
            <v>5</v>
          </cell>
          <cell r="AV33">
            <v>5</v>
          </cell>
          <cell r="AZ33" t="str">
            <v>ResAudio_Music_game2;0.9</v>
          </cell>
          <cell r="BA33" t="str">
            <v>ResAudio_Music_game2;1.2</v>
          </cell>
        </row>
        <row r="34">
          <cell r="A34" t="str">
            <v>2_13</v>
          </cell>
          <cell r="B34">
            <v>2</v>
          </cell>
          <cell r="C34">
            <v>13</v>
          </cell>
          <cell r="D34">
            <v>31.36</v>
          </cell>
          <cell r="H34">
            <v>2386.944</v>
          </cell>
          <cell r="I34">
            <v>2.1760000000000002</v>
          </cell>
          <cell r="J34">
            <v>1.1212499999999999</v>
          </cell>
          <cell r="K34">
            <v>2129</v>
          </cell>
          <cell r="L34">
            <v>180</v>
          </cell>
          <cell r="M34">
            <v>80</v>
          </cell>
          <cell r="N34" t="str">
            <v>种子2</v>
          </cell>
          <cell r="O34" t="str">
            <v>蜜蜂2</v>
          </cell>
          <cell r="P34" t="str">
            <v>蝙蝠2</v>
          </cell>
          <cell r="T34">
            <v>15</v>
          </cell>
          <cell r="U34">
            <v>15</v>
          </cell>
          <cell r="V34">
            <v>8</v>
          </cell>
          <cell r="W34">
            <v>0</v>
          </cell>
          <cell r="X34">
            <v>0</v>
          </cell>
          <cell r="Y34">
            <v>0</v>
          </cell>
          <cell r="Z34">
            <v>2129</v>
          </cell>
          <cell r="AA34">
            <v>2129</v>
          </cell>
          <cell r="AB34">
            <v>2129</v>
          </cell>
          <cell r="AC34" t="str">
            <v/>
          </cell>
          <cell r="AD34" t="str">
            <v/>
          </cell>
          <cell r="AE34" t="str">
            <v/>
          </cell>
          <cell r="AF34">
            <v>2.1760000000000002</v>
          </cell>
          <cell r="AG34">
            <v>2.1760000000000002</v>
          </cell>
          <cell r="AH34">
            <v>2.1760000000000002</v>
          </cell>
          <cell r="AI34" t="str">
            <v/>
          </cell>
          <cell r="AJ34" t="str">
            <v/>
          </cell>
          <cell r="AK34" t="str">
            <v/>
          </cell>
          <cell r="AL34">
            <v>2</v>
          </cell>
          <cell r="AM34">
            <v>2</v>
          </cell>
          <cell r="AN34">
            <v>2</v>
          </cell>
          <cell r="AO34" t="str">
            <v/>
          </cell>
          <cell r="AP34" t="str">
            <v/>
          </cell>
          <cell r="AQ34" t="str">
            <v/>
          </cell>
          <cell r="AR34">
            <v>2560</v>
          </cell>
          <cell r="AS34" t="str">
            <v>难度+</v>
          </cell>
          <cell r="AT34">
            <v>10</v>
          </cell>
          <cell r="AU34">
            <v>10</v>
          </cell>
          <cell r="AV34">
            <v>5</v>
          </cell>
          <cell r="AZ34" t="str">
            <v>ResAudio_Music_game3;0.9</v>
          </cell>
          <cell r="BA34" t="str">
            <v>ResAudio_Music_game3;1.1</v>
          </cell>
        </row>
        <row r="35">
          <cell r="A35" t="str">
            <v>2_14</v>
          </cell>
          <cell r="B35">
            <v>2</v>
          </cell>
          <cell r="C35">
            <v>14</v>
          </cell>
          <cell r="D35">
            <v>31.639999999999997</v>
          </cell>
          <cell r="H35">
            <v>2623.8240000000001</v>
          </cell>
          <cell r="I35">
            <v>2.2239999999999998</v>
          </cell>
          <cell r="J35">
            <v>1.1428125</v>
          </cell>
          <cell r="K35">
            <v>2296</v>
          </cell>
          <cell r="L35">
            <v>180</v>
          </cell>
          <cell r="M35">
            <v>80</v>
          </cell>
          <cell r="N35" t="str">
            <v>蜜蜂2</v>
          </cell>
          <cell r="O35" t="str">
            <v>蝙蝠2</v>
          </cell>
          <cell r="P35" t="str">
            <v>鬼2</v>
          </cell>
          <cell r="T35">
            <v>13</v>
          </cell>
          <cell r="U35">
            <v>13</v>
          </cell>
          <cell r="V35">
            <v>13</v>
          </cell>
          <cell r="W35">
            <v>0</v>
          </cell>
          <cell r="X35">
            <v>0</v>
          </cell>
          <cell r="Y35">
            <v>0</v>
          </cell>
          <cell r="Z35">
            <v>2296</v>
          </cell>
          <cell r="AA35">
            <v>2296</v>
          </cell>
          <cell r="AB35">
            <v>2296</v>
          </cell>
          <cell r="AC35" t="str">
            <v/>
          </cell>
          <cell r="AD35" t="str">
            <v/>
          </cell>
          <cell r="AE35" t="str">
            <v/>
          </cell>
          <cell r="AF35">
            <v>2.2239999999999998</v>
          </cell>
          <cell r="AG35">
            <v>2.2239999999999998</v>
          </cell>
          <cell r="AH35">
            <v>2.2239999999999998</v>
          </cell>
          <cell r="AI35" t="str">
            <v/>
          </cell>
          <cell r="AJ35" t="str">
            <v/>
          </cell>
          <cell r="AK35" t="str">
            <v/>
          </cell>
          <cell r="AL35">
            <v>2</v>
          </cell>
          <cell r="AM35">
            <v>2</v>
          </cell>
          <cell r="AN35">
            <v>2</v>
          </cell>
          <cell r="AO35" t="str">
            <v/>
          </cell>
          <cell r="AP35" t="str">
            <v/>
          </cell>
          <cell r="AQ35" t="str">
            <v/>
          </cell>
          <cell r="AR35">
            <v>2740</v>
          </cell>
          <cell r="AS35" t="str">
            <v>射击要求+</v>
          </cell>
          <cell r="AT35">
            <v>10</v>
          </cell>
          <cell r="AU35">
            <v>10</v>
          </cell>
          <cell r="AV35">
            <v>10</v>
          </cell>
          <cell r="AZ35" t="str">
            <v>ResAudio_Music_game3;0.9</v>
          </cell>
          <cell r="BA35" t="str">
            <v>ResAudio_Music_game3;1.1</v>
          </cell>
        </row>
        <row r="36">
          <cell r="A36" t="str">
            <v>2_15</v>
          </cell>
          <cell r="B36">
            <v>2</v>
          </cell>
          <cell r="C36">
            <v>15</v>
          </cell>
          <cell r="D36">
            <v>34.200000000000003</v>
          </cell>
          <cell r="H36">
            <v>3228.498</v>
          </cell>
          <cell r="I36">
            <v>2.2719999999999998</v>
          </cell>
          <cell r="J36">
            <v>1.3099218750000001</v>
          </cell>
          <cell r="K36">
            <v>2465</v>
          </cell>
          <cell r="L36">
            <v>180</v>
          </cell>
          <cell r="M36">
            <v>80</v>
          </cell>
          <cell r="N36" t="str">
            <v>蜜蜂1</v>
          </cell>
          <cell r="O36" t="str">
            <v>蝙蝠2</v>
          </cell>
          <cell r="P36" t="str">
            <v>鬼2</v>
          </cell>
          <cell r="Q36" t="str">
            <v>种子3</v>
          </cell>
          <cell r="T36">
            <v>17</v>
          </cell>
          <cell r="U36">
            <v>17</v>
          </cell>
          <cell r="V36">
            <v>11</v>
          </cell>
          <cell r="W36">
            <v>2</v>
          </cell>
          <cell r="X36">
            <v>0</v>
          </cell>
          <cell r="Y36">
            <v>0</v>
          </cell>
          <cell r="Z36">
            <v>600</v>
          </cell>
          <cell r="AA36">
            <v>2401</v>
          </cell>
          <cell r="AB36">
            <v>2401</v>
          </cell>
          <cell r="AC36">
            <v>19209</v>
          </cell>
          <cell r="AD36" t="str">
            <v/>
          </cell>
          <cell r="AE36" t="str">
            <v/>
          </cell>
          <cell r="AF36">
            <v>2.2719999999999998</v>
          </cell>
          <cell r="AG36">
            <v>2.2719999999999998</v>
          </cell>
          <cell r="AH36">
            <v>2.2719999999999998</v>
          </cell>
          <cell r="AI36">
            <v>1.1359999999999999</v>
          </cell>
          <cell r="AJ36" t="str">
            <v/>
          </cell>
          <cell r="AK36" t="str">
            <v/>
          </cell>
          <cell r="AL36">
            <v>1</v>
          </cell>
          <cell r="AM36">
            <v>2</v>
          </cell>
          <cell r="AN36">
            <v>2</v>
          </cell>
          <cell r="AO36">
            <v>5</v>
          </cell>
          <cell r="AP36" t="str">
            <v/>
          </cell>
          <cell r="AQ36" t="str">
            <v/>
          </cell>
          <cell r="AR36">
            <v>2920</v>
          </cell>
          <cell r="AS36" t="str">
            <v>射击要求+</v>
          </cell>
          <cell r="AT36">
            <v>15</v>
          </cell>
          <cell r="AU36">
            <v>15</v>
          </cell>
          <cell r="AV36">
            <v>10</v>
          </cell>
          <cell r="AW36">
            <v>1</v>
          </cell>
          <cell r="AZ36" t="str">
            <v>ResAudio_Music_game3;0.9</v>
          </cell>
          <cell r="BA36" t="str">
            <v>ResAudio_Music_battle_boss1;1.1</v>
          </cell>
        </row>
        <row r="37">
          <cell r="A37" t="str">
            <v>2_16</v>
          </cell>
          <cell r="B37">
            <v>2</v>
          </cell>
          <cell r="C37">
            <v>16</v>
          </cell>
          <cell r="D37">
            <v>34.5</v>
          </cell>
          <cell r="H37">
            <v>3515.4</v>
          </cell>
          <cell r="I37">
            <v>2.3199999999999998</v>
          </cell>
          <cell r="J37">
            <v>1.3341796874999998</v>
          </cell>
          <cell r="K37">
            <v>2635</v>
          </cell>
          <cell r="L37">
            <v>180</v>
          </cell>
          <cell r="M37">
            <v>80</v>
          </cell>
          <cell r="N37" t="str">
            <v>骷髅1</v>
          </cell>
          <cell r="O37" t="str">
            <v>蜘蛛2</v>
          </cell>
          <cell r="T37">
            <v>24</v>
          </cell>
          <cell r="U37">
            <v>24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1054</v>
          </cell>
          <cell r="AA37">
            <v>4216</v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>
            <v>2.3199999999999998</v>
          </cell>
          <cell r="AG37">
            <v>4.6399999999999997</v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>
            <v>1</v>
          </cell>
          <cell r="AM37">
            <v>2</v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>
            <v>3100</v>
          </cell>
          <cell r="AS37" t="str">
            <v>召唤</v>
          </cell>
          <cell r="AT37">
            <v>5</v>
          </cell>
          <cell r="AU37">
            <v>5</v>
          </cell>
          <cell r="AZ37" t="str">
            <v>ResAudio_Music_game3;0.9</v>
          </cell>
          <cell r="BA37" t="str">
            <v>ResAudio_Music_game3;1.1</v>
          </cell>
        </row>
        <row r="38">
          <cell r="A38" t="str">
            <v>2_17</v>
          </cell>
          <cell r="B38">
            <v>2</v>
          </cell>
          <cell r="C38">
            <v>17</v>
          </cell>
          <cell r="D38">
            <v>37.119999999999997</v>
          </cell>
          <cell r="H38">
            <v>4236.12</v>
          </cell>
          <cell r="I38">
            <v>2.3679999999999999</v>
          </cell>
          <cell r="J38">
            <v>1.5093749999999999</v>
          </cell>
          <cell r="K38">
            <v>2807</v>
          </cell>
          <cell r="L38">
            <v>180</v>
          </cell>
          <cell r="M38">
            <v>80</v>
          </cell>
          <cell r="N38" t="str">
            <v>骷髅1</v>
          </cell>
          <cell r="O38" t="str">
            <v>蜘蛛2</v>
          </cell>
          <cell r="P38" t="str">
            <v>蛋2</v>
          </cell>
          <cell r="T38">
            <v>29</v>
          </cell>
          <cell r="U38">
            <v>15</v>
          </cell>
          <cell r="V38">
            <v>15</v>
          </cell>
          <cell r="W38">
            <v>0</v>
          </cell>
          <cell r="X38">
            <v>0</v>
          </cell>
          <cell r="Y38">
            <v>0</v>
          </cell>
          <cell r="Z38">
            <v>1111</v>
          </cell>
          <cell r="AA38">
            <v>4446</v>
          </cell>
          <cell r="AB38">
            <v>4446</v>
          </cell>
          <cell r="AC38" t="str">
            <v/>
          </cell>
          <cell r="AD38" t="str">
            <v/>
          </cell>
          <cell r="AE38" t="str">
            <v/>
          </cell>
          <cell r="AF38">
            <v>2.3679999999999999</v>
          </cell>
          <cell r="AG38">
            <v>4.7359999999999998</v>
          </cell>
          <cell r="AH38">
            <v>2.3679999999999999</v>
          </cell>
          <cell r="AI38" t="str">
            <v/>
          </cell>
          <cell r="AJ38" t="str">
            <v/>
          </cell>
          <cell r="AK38" t="str">
            <v/>
          </cell>
          <cell r="AL38">
            <v>1</v>
          </cell>
          <cell r="AM38">
            <v>2</v>
          </cell>
          <cell r="AN38">
            <v>2</v>
          </cell>
          <cell r="AO38" t="str">
            <v/>
          </cell>
          <cell r="AP38" t="str">
            <v/>
          </cell>
          <cell r="AQ38" t="str">
            <v/>
          </cell>
          <cell r="AR38">
            <v>3280</v>
          </cell>
          <cell r="AS38" t="str">
            <v>难度+</v>
          </cell>
          <cell r="AT38">
            <v>10</v>
          </cell>
          <cell r="AU38">
            <v>5</v>
          </cell>
          <cell r="AV38">
            <v>5</v>
          </cell>
          <cell r="AZ38" t="str">
            <v>ResAudio_Music_game3;0.9</v>
          </cell>
          <cell r="BA38" t="str">
            <v>ResAudio_Music_game3;1.1</v>
          </cell>
        </row>
        <row r="39">
          <cell r="A39" t="str">
            <v>2_18</v>
          </cell>
          <cell r="B39">
            <v>2</v>
          </cell>
          <cell r="C39">
            <v>18</v>
          </cell>
          <cell r="D39">
            <v>37.44</v>
          </cell>
          <cell r="H39">
            <v>4577.58</v>
          </cell>
          <cell r="I39">
            <v>2.4160000000000004</v>
          </cell>
          <cell r="J39">
            <v>1.5363281249999998</v>
          </cell>
          <cell r="K39">
            <v>2980</v>
          </cell>
          <cell r="L39">
            <v>180</v>
          </cell>
          <cell r="M39">
            <v>80</v>
          </cell>
          <cell r="N39" t="str">
            <v>蜘蛛2</v>
          </cell>
          <cell r="O39" t="str">
            <v>蛋2</v>
          </cell>
          <cell r="P39" t="str">
            <v>骷髅2</v>
          </cell>
          <cell r="T39">
            <v>24</v>
          </cell>
          <cell r="U39">
            <v>24</v>
          </cell>
          <cell r="V39">
            <v>12</v>
          </cell>
          <cell r="W39">
            <v>0</v>
          </cell>
          <cell r="X39">
            <v>0</v>
          </cell>
          <cell r="Y39">
            <v>0</v>
          </cell>
          <cell r="Z39">
            <v>2980</v>
          </cell>
          <cell r="AA39">
            <v>2980</v>
          </cell>
          <cell r="AB39">
            <v>2980</v>
          </cell>
          <cell r="AC39" t="str">
            <v/>
          </cell>
          <cell r="AD39" t="str">
            <v/>
          </cell>
          <cell r="AE39" t="str">
            <v/>
          </cell>
          <cell r="AF39">
            <v>4.8320000000000007</v>
          </cell>
          <cell r="AG39">
            <v>2.4160000000000004</v>
          </cell>
          <cell r="AH39">
            <v>2.4160000000000004</v>
          </cell>
          <cell r="AI39" t="str">
            <v/>
          </cell>
          <cell r="AJ39" t="str">
            <v/>
          </cell>
          <cell r="AK39" t="str">
            <v/>
          </cell>
          <cell r="AL39">
            <v>1</v>
          </cell>
          <cell r="AM39">
            <v>1</v>
          </cell>
          <cell r="AN39">
            <v>1</v>
          </cell>
          <cell r="AO39" t="str">
            <v/>
          </cell>
          <cell r="AP39" t="str">
            <v/>
          </cell>
          <cell r="AQ39" t="str">
            <v/>
          </cell>
          <cell r="AR39">
            <v>3460</v>
          </cell>
          <cell r="AS39" t="str">
            <v>难度+</v>
          </cell>
          <cell r="AT39">
            <v>10</v>
          </cell>
          <cell r="AU39">
            <v>10</v>
          </cell>
          <cell r="AV39">
            <v>5</v>
          </cell>
          <cell r="AZ39" t="str">
            <v>ResAudio_Music_game3;0.9</v>
          </cell>
          <cell r="BA39" t="str">
            <v>ResAudio_Music_game3;1.1</v>
          </cell>
        </row>
        <row r="40">
          <cell r="A40" t="str">
            <v>2_19</v>
          </cell>
          <cell r="B40">
            <v>2</v>
          </cell>
          <cell r="C40">
            <v>19</v>
          </cell>
          <cell r="D40">
            <v>40.119999999999997</v>
          </cell>
          <cell r="H40">
            <v>5423.4180000000006</v>
          </cell>
          <cell r="I40">
            <v>2.4640000000000004</v>
          </cell>
          <cell r="J40">
            <v>1.7196093749999997</v>
          </cell>
          <cell r="K40">
            <v>3154</v>
          </cell>
          <cell r="L40">
            <v>180</v>
          </cell>
          <cell r="M40">
            <v>80</v>
          </cell>
          <cell r="N40" t="str">
            <v>蛋1</v>
          </cell>
          <cell r="O40" t="str">
            <v>骷髅2</v>
          </cell>
          <cell r="P40" t="str">
            <v>鬼2</v>
          </cell>
          <cell r="T40">
            <v>23</v>
          </cell>
          <cell r="U40">
            <v>23</v>
          </cell>
          <cell r="V40">
            <v>23</v>
          </cell>
          <cell r="W40">
            <v>0</v>
          </cell>
          <cell r="X40">
            <v>0</v>
          </cell>
          <cell r="Y40">
            <v>0</v>
          </cell>
          <cell r="Z40">
            <v>1051</v>
          </cell>
          <cell r="AA40">
            <v>4205</v>
          </cell>
          <cell r="AB40">
            <v>4205</v>
          </cell>
          <cell r="AC40" t="str">
            <v/>
          </cell>
          <cell r="AD40" t="str">
            <v/>
          </cell>
          <cell r="AE40" t="str">
            <v/>
          </cell>
          <cell r="AF40">
            <v>2.4640000000000004</v>
          </cell>
          <cell r="AG40">
            <v>2.4640000000000004</v>
          </cell>
          <cell r="AH40">
            <v>2.4640000000000004</v>
          </cell>
          <cell r="AI40" t="str">
            <v/>
          </cell>
          <cell r="AJ40" t="str">
            <v/>
          </cell>
          <cell r="AK40" t="str">
            <v/>
          </cell>
          <cell r="AL40">
            <v>1</v>
          </cell>
          <cell r="AM40">
            <v>1</v>
          </cell>
          <cell r="AN40">
            <v>1</v>
          </cell>
          <cell r="AO40" t="str">
            <v/>
          </cell>
          <cell r="AP40" t="str">
            <v/>
          </cell>
          <cell r="AQ40" t="str">
            <v/>
          </cell>
          <cell r="AR40">
            <v>3640</v>
          </cell>
          <cell r="AS40" t="str">
            <v>射击要求+</v>
          </cell>
          <cell r="AT40">
            <v>10</v>
          </cell>
          <cell r="AU40">
            <v>10</v>
          </cell>
          <cell r="AV40">
            <v>10</v>
          </cell>
          <cell r="AZ40" t="str">
            <v>ResAudio_Music_game3;0.9</v>
          </cell>
          <cell r="BA40" t="str">
            <v>ResAudio_Music_game3;1.1</v>
          </cell>
        </row>
        <row r="41">
          <cell r="A41" t="str">
            <v>2_20</v>
          </cell>
          <cell r="B41">
            <v>2</v>
          </cell>
          <cell r="C41">
            <v>20</v>
          </cell>
          <cell r="D41">
            <v>40.459999999999994</v>
          </cell>
          <cell r="H41">
            <v>5823.9719999999988</v>
          </cell>
          <cell r="I41">
            <v>2.5120000000000005</v>
          </cell>
          <cell r="J41">
            <v>1.7492578125000002</v>
          </cell>
          <cell r="K41">
            <v>3329</v>
          </cell>
          <cell r="L41">
            <v>180</v>
          </cell>
          <cell r="M41">
            <v>80</v>
          </cell>
          <cell r="N41" t="str">
            <v>蛋1</v>
          </cell>
          <cell r="O41" t="str">
            <v>骷髅2</v>
          </cell>
          <cell r="P41" t="str">
            <v>鬼2</v>
          </cell>
          <cell r="Q41" t="str">
            <v>蜜蜂3</v>
          </cell>
          <cell r="T41">
            <v>26</v>
          </cell>
          <cell r="U41">
            <v>26</v>
          </cell>
          <cell r="V41">
            <v>18</v>
          </cell>
          <cell r="W41">
            <v>2</v>
          </cell>
          <cell r="X41">
            <v>0</v>
          </cell>
          <cell r="Y41">
            <v>0</v>
          </cell>
          <cell r="Z41">
            <v>901</v>
          </cell>
          <cell r="AA41">
            <v>3604</v>
          </cell>
          <cell r="AB41">
            <v>3604</v>
          </cell>
          <cell r="AC41">
            <v>28835</v>
          </cell>
          <cell r="AD41" t="str">
            <v/>
          </cell>
          <cell r="AE41" t="str">
            <v/>
          </cell>
          <cell r="AF41">
            <v>2.5120000000000005</v>
          </cell>
          <cell r="AG41">
            <v>2.5120000000000005</v>
          </cell>
          <cell r="AH41">
            <v>2.5120000000000005</v>
          </cell>
          <cell r="AI41">
            <v>1.2560000000000002</v>
          </cell>
          <cell r="AJ41" t="str">
            <v/>
          </cell>
          <cell r="AK41" t="str">
            <v/>
          </cell>
          <cell r="AL41">
            <v>1</v>
          </cell>
          <cell r="AM41">
            <v>1</v>
          </cell>
          <cell r="AN41">
            <v>1</v>
          </cell>
          <cell r="AO41">
            <v>3</v>
          </cell>
          <cell r="AP41" t="str">
            <v/>
          </cell>
          <cell r="AQ41" t="str">
            <v/>
          </cell>
          <cell r="AR41">
            <v>3820</v>
          </cell>
          <cell r="AS41" t="str">
            <v>射击要求+</v>
          </cell>
          <cell r="AT41">
            <v>15</v>
          </cell>
          <cell r="AU41">
            <v>15</v>
          </cell>
          <cell r="AV41">
            <v>10</v>
          </cell>
          <cell r="AW41">
            <v>1</v>
          </cell>
          <cell r="AZ41" t="str">
            <v>ResAudio_Music_game3;0.9</v>
          </cell>
          <cell r="BA41" t="str">
            <v>ResAudio_Music_battle_boss1;1.1</v>
          </cell>
        </row>
        <row r="42">
          <cell r="A42" t="str">
            <v>3_1</v>
          </cell>
          <cell r="B42">
            <v>3</v>
          </cell>
          <cell r="C42">
            <v>1</v>
          </cell>
          <cell r="D42">
            <v>20</v>
          </cell>
          <cell r="H42">
            <v>47.25</v>
          </cell>
          <cell r="I42">
            <v>1.6</v>
          </cell>
          <cell r="J42">
            <v>0.43124999999999997</v>
          </cell>
          <cell r="K42">
            <v>110</v>
          </cell>
          <cell r="L42">
            <v>180</v>
          </cell>
          <cell r="M42">
            <v>80</v>
          </cell>
          <cell r="N42" t="str">
            <v>雪人1</v>
          </cell>
          <cell r="T42">
            <v>9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110</v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>
            <v>1.6</v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>
            <v>9</v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>
            <v>300</v>
          </cell>
          <cell r="AS42" t="str">
            <v>召唤</v>
          </cell>
          <cell r="AT42">
            <v>5</v>
          </cell>
          <cell r="AZ42" t="str">
            <v>ResAudio_Music_game1;0.9</v>
          </cell>
          <cell r="BA42" t="str">
            <v>ResAudio_Music_game1;1.2</v>
          </cell>
        </row>
        <row r="43">
          <cell r="A43" t="str">
            <v>3_2</v>
          </cell>
          <cell r="B43">
            <v>3</v>
          </cell>
          <cell r="C43">
            <v>2</v>
          </cell>
          <cell r="D43">
            <v>20.2</v>
          </cell>
          <cell r="H43">
            <v>169.04160000000002</v>
          </cell>
          <cell r="I43">
            <v>1.6480000000000001</v>
          </cell>
          <cell r="J43">
            <v>0.44203124999999988</v>
          </cell>
          <cell r="K43">
            <v>382</v>
          </cell>
          <cell r="L43">
            <v>180</v>
          </cell>
          <cell r="M43">
            <v>80</v>
          </cell>
          <cell r="N43" t="str">
            <v>雪人1</v>
          </cell>
          <cell r="O43" t="str">
            <v>骷髅1</v>
          </cell>
          <cell r="T43">
            <v>5</v>
          </cell>
          <cell r="U43">
            <v>5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509</v>
          </cell>
          <cell r="AA43">
            <v>255</v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>
            <v>1.6480000000000001</v>
          </cell>
          <cell r="AG43">
            <v>1.6480000000000001</v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>
            <v>8</v>
          </cell>
          <cell r="AM43">
            <v>8</v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>
            <v>516</v>
          </cell>
          <cell r="AS43" t="str">
            <v>难度+</v>
          </cell>
          <cell r="AT43">
            <v>5</v>
          </cell>
          <cell r="AU43">
            <v>5</v>
          </cell>
          <cell r="AZ43" t="str">
            <v>ResAudio_Music_game1;0.9</v>
          </cell>
          <cell r="BA43" t="str">
            <v>ResAudio_Music_game1;1.2</v>
          </cell>
        </row>
        <row r="44">
          <cell r="A44" t="str">
            <v>3_3</v>
          </cell>
          <cell r="B44">
            <v>3</v>
          </cell>
          <cell r="C44">
            <v>3</v>
          </cell>
          <cell r="D44">
            <v>20.399999999999999</v>
          </cell>
          <cell r="H44">
            <v>249.02640000000002</v>
          </cell>
          <cell r="I44">
            <v>1.6960000000000002</v>
          </cell>
          <cell r="J44">
            <v>0.45281250000000001</v>
          </cell>
          <cell r="K44">
            <v>550</v>
          </cell>
          <cell r="L44">
            <v>180</v>
          </cell>
          <cell r="M44">
            <v>80</v>
          </cell>
          <cell r="N44" t="str">
            <v>雪人1</v>
          </cell>
          <cell r="O44" t="str">
            <v>骷髅1</v>
          </cell>
          <cell r="P44" t="str">
            <v>蜘蛛2</v>
          </cell>
          <cell r="T44">
            <v>5</v>
          </cell>
          <cell r="U44">
            <v>3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484</v>
          </cell>
          <cell r="AA44">
            <v>242</v>
          </cell>
          <cell r="AB44">
            <v>968</v>
          </cell>
          <cell r="AC44" t="str">
            <v/>
          </cell>
          <cell r="AD44" t="str">
            <v/>
          </cell>
          <cell r="AE44" t="str">
            <v/>
          </cell>
          <cell r="AF44">
            <v>1.6960000000000002</v>
          </cell>
          <cell r="AG44">
            <v>1.6960000000000002</v>
          </cell>
          <cell r="AH44">
            <v>3.3920000000000003</v>
          </cell>
          <cell r="AI44" t="str">
            <v/>
          </cell>
          <cell r="AJ44" t="str">
            <v/>
          </cell>
          <cell r="AK44" t="str">
            <v/>
          </cell>
          <cell r="AL44">
            <v>6</v>
          </cell>
          <cell r="AM44">
            <v>6</v>
          </cell>
          <cell r="AN44">
            <v>11</v>
          </cell>
          <cell r="AO44" t="str">
            <v/>
          </cell>
          <cell r="AP44" t="str">
            <v/>
          </cell>
          <cell r="AQ44" t="str">
            <v/>
          </cell>
          <cell r="AR44">
            <v>732</v>
          </cell>
          <cell r="AS44" t="str">
            <v>难度+</v>
          </cell>
          <cell r="AT44">
            <v>10</v>
          </cell>
          <cell r="AU44">
            <v>5</v>
          </cell>
          <cell r="AV44">
            <v>5</v>
          </cell>
          <cell r="AZ44" t="str">
            <v>ResAudio_Music_game1;0.9</v>
          </cell>
          <cell r="BA44" t="str">
            <v>ResAudio_Music_game1;1.2</v>
          </cell>
        </row>
        <row r="45">
          <cell r="A45" t="str">
            <v>3_4</v>
          </cell>
          <cell r="B45">
            <v>3</v>
          </cell>
          <cell r="C45">
            <v>4</v>
          </cell>
          <cell r="D45">
            <v>22.660000000000004</v>
          </cell>
          <cell r="H45">
            <v>414.54</v>
          </cell>
          <cell r="I45">
            <v>1.7440000000000002</v>
          </cell>
          <cell r="J45">
            <v>0.57949218749999998</v>
          </cell>
          <cell r="K45">
            <v>715</v>
          </cell>
          <cell r="L45">
            <v>180</v>
          </cell>
          <cell r="M45">
            <v>80</v>
          </cell>
          <cell r="N45" t="str">
            <v>骷髅1</v>
          </cell>
          <cell r="O45" t="str">
            <v>蜘蛛2</v>
          </cell>
          <cell r="P45" t="str">
            <v>恶灵1</v>
          </cell>
          <cell r="T45">
            <v>6</v>
          </cell>
          <cell r="U45">
            <v>6</v>
          </cell>
          <cell r="V45">
            <v>3</v>
          </cell>
          <cell r="W45">
            <v>0</v>
          </cell>
          <cell r="X45">
            <v>0</v>
          </cell>
          <cell r="Y45">
            <v>0</v>
          </cell>
          <cell r="Z45">
            <v>325</v>
          </cell>
          <cell r="AA45">
            <v>1300</v>
          </cell>
          <cell r="AB45">
            <v>325</v>
          </cell>
          <cell r="AC45" t="str">
            <v/>
          </cell>
          <cell r="AD45" t="str">
            <v/>
          </cell>
          <cell r="AE45" t="str">
            <v/>
          </cell>
          <cell r="AF45">
            <v>1.7440000000000002</v>
          </cell>
          <cell r="AG45">
            <v>3.4880000000000004</v>
          </cell>
          <cell r="AH45">
            <v>1.7440000000000002</v>
          </cell>
          <cell r="AI45" t="str">
            <v/>
          </cell>
          <cell r="AJ45" t="str">
            <v/>
          </cell>
          <cell r="AK45" t="str">
            <v/>
          </cell>
          <cell r="AL45">
            <v>4</v>
          </cell>
          <cell r="AM45">
            <v>8</v>
          </cell>
          <cell r="AN45">
            <v>4</v>
          </cell>
          <cell r="AO45" t="str">
            <v/>
          </cell>
          <cell r="AP45" t="str">
            <v/>
          </cell>
          <cell r="AQ45" t="str">
            <v/>
          </cell>
          <cell r="AR45">
            <v>940</v>
          </cell>
          <cell r="AS45" t="str">
            <v>干扰</v>
          </cell>
          <cell r="AT45">
            <v>10</v>
          </cell>
          <cell r="AU45">
            <v>10</v>
          </cell>
          <cell r="AV45">
            <v>5</v>
          </cell>
          <cell r="AZ45" t="str">
            <v>ResAudio_Music_game1;0.9</v>
          </cell>
          <cell r="BA45" t="str">
            <v>ResAudio_Music_game1;1.2</v>
          </cell>
        </row>
        <row r="46">
          <cell r="A46" t="str">
            <v>3_5</v>
          </cell>
          <cell r="B46">
            <v>3</v>
          </cell>
          <cell r="C46">
            <v>5</v>
          </cell>
          <cell r="D46">
            <v>22.880000000000003</v>
          </cell>
          <cell r="H46">
            <v>511.56</v>
          </cell>
          <cell r="I46">
            <v>1.7920000000000003</v>
          </cell>
          <cell r="J46">
            <v>0.59296874999999993</v>
          </cell>
          <cell r="K46">
            <v>863</v>
          </cell>
          <cell r="L46">
            <v>180</v>
          </cell>
          <cell r="M46">
            <v>80</v>
          </cell>
          <cell r="N46" t="str">
            <v>骷髅1</v>
          </cell>
          <cell r="O46" t="str">
            <v>蜘蛛2</v>
          </cell>
          <cell r="P46" t="str">
            <v>恶灵1</v>
          </cell>
          <cell r="Q46" t="str">
            <v>骷髅3</v>
          </cell>
          <cell r="T46">
            <v>6</v>
          </cell>
          <cell r="U46">
            <v>6</v>
          </cell>
          <cell r="V46">
            <v>3</v>
          </cell>
          <cell r="W46">
            <v>1</v>
          </cell>
          <cell r="X46">
            <v>0</v>
          </cell>
          <cell r="Y46">
            <v>0</v>
          </cell>
          <cell r="Z46">
            <v>212</v>
          </cell>
          <cell r="AA46">
            <v>850</v>
          </cell>
          <cell r="AB46">
            <v>212</v>
          </cell>
          <cell r="AC46">
            <v>6798</v>
          </cell>
          <cell r="AD46" t="str">
            <v/>
          </cell>
          <cell r="AE46" t="str">
            <v/>
          </cell>
          <cell r="AF46">
            <v>1.7920000000000003</v>
          </cell>
          <cell r="AG46">
            <v>3.5840000000000005</v>
          </cell>
          <cell r="AH46">
            <v>1.7920000000000003</v>
          </cell>
          <cell r="AI46">
            <v>0.89600000000000013</v>
          </cell>
          <cell r="AJ46" t="str">
            <v/>
          </cell>
          <cell r="AK46" t="str">
            <v/>
          </cell>
          <cell r="AL46">
            <v>3</v>
          </cell>
          <cell r="AM46">
            <v>6</v>
          </cell>
          <cell r="AN46">
            <v>3</v>
          </cell>
          <cell r="AO46">
            <v>15</v>
          </cell>
          <cell r="AP46" t="str">
            <v/>
          </cell>
          <cell r="AQ46" t="str">
            <v/>
          </cell>
          <cell r="AR46">
            <v>1120</v>
          </cell>
          <cell r="AS46" t="str">
            <v>干扰</v>
          </cell>
          <cell r="AT46">
            <v>10</v>
          </cell>
          <cell r="AU46">
            <v>10</v>
          </cell>
          <cell r="AV46">
            <v>5</v>
          </cell>
          <cell r="AW46">
            <v>1</v>
          </cell>
          <cell r="AZ46" t="str">
            <v>ResAudio_Music_game1;0.9</v>
          </cell>
          <cell r="BA46" t="str">
            <v>ResAudio_Music_battle_danger1;1</v>
          </cell>
        </row>
        <row r="47">
          <cell r="A47" t="str">
            <v>3_6</v>
          </cell>
          <cell r="B47">
            <v>3</v>
          </cell>
          <cell r="C47">
            <v>6</v>
          </cell>
          <cell r="D47">
            <v>23.100000000000005</v>
          </cell>
          <cell r="H47">
            <v>614.25</v>
          </cell>
          <cell r="I47">
            <v>1.8399999999999999</v>
          </cell>
          <cell r="J47">
            <v>0.6064453125</v>
          </cell>
          <cell r="K47">
            <v>1013</v>
          </cell>
          <cell r="L47">
            <v>180</v>
          </cell>
          <cell r="M47">
            <v>80</v>
          </cell>
          <cell r="N47" t="str">
            <v>蛋1</v>
          </cell>
          <cell r="O47" t="str">
            <v>麻痹蝎1</v>
          </cell>
          <cell r="T47">
            <v>8</v>
          </cell>
          <cell r="U47">
            <v>8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1013</v>
          </cell>
          <cell r="AA47">
            <v>1013</v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>
            <v>1.8399999999999999</v>
          </cell>
          <cell r="AG47">
            <v>1.8399999999999999</v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>
            <v>5</v>
          </cell>
          <cell r="AM47">
            <v>5</v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>
            <v>1300</v>
          </cell>
          <cell r="AS47" t="str">
            <v>攻击</v>
          </cell>
          <cell r="AT47">
            <v>5</v>
          </cell>
          <cell r="AU47">
            <v>5</v>
          </cell>
          <cell r="AZ47" t="str">
            <v>ResAudio_Music_game1;0.9</v>
          </cell>
          <cell r="BA47" t="str">
            <v>ResAudio_Music_game1;1.2</v>
          </cell>
        </row>
        <row r="48">
          <cell r="A48" t="str">
            <v>3_7</v>
          </cell>
          <cell r="B48">
            <v>3</v>
          </cell>
          <cell r="C48">
            <v>7</v>
          </cell>
          <cell r="D48">
            <v>25.44</v>
          </cell>
          <cell r="H48">
            <v>867.13199999999995</v>
          </cell>
          <cell r="I48">
            <v>1.8879999999999999</v>
          </cell>
          <cell r="J48">
            <v>0.74390624999999988</v>
          </cell>
          <cell r="K48">
            <v>1166</v>
          </cell>
          <cell r="L48">
            <v>180</v>
          </cell>
          <cell r="M48">
            <v>80</v>
          </cell>
          <cell r="N48" t="str">
            <v>蛋1</v>
          </cell>
          <cell r="O48" t="str">
            <v>麻痹蝎1</v>
          </cell>
          <cell r="P48" t="str">
            <v>蛋2</v>
          </cell>
          <cell r="T48">
            <v>10</v>
          </cell>
          <cell r="U48">
            <v>5</v>
          </cell>
          <cell r="V48">
            <v>5</v>
          </cell>
          <cell r="W48">
            <v>0</v>
          </cell>
          <cell r="X48">
            <v>0</v>
          </cell>
          <cell r="Y48">
            <v>0</v>
          </cell>
          <cell r="Z48">
            <v>666</v>
          </cell>
          <cell r="AA48">
            <v>666</v>
          </cell>
          <cell r="AB48">
            <v>2665</v>
          </cell>
          <cell r="AC48" t="str">
            <v/>
          </cell>
          <cell r="AD48" t="str">
            <v/>
          </cell>
          <cell r="AE48" t="str">
            <v/>
          </cell>
          <cell r="AF48">
            <v>1.8879999999999999</v>
          </cell>
          <cell r="AG48">
            <v>1.8879999999999999</v>
          </cell>
          <cell r="AH48">
            <v>1.8879999999999999</v>
          </cell>
          <cell r="AI48" t="str">
            <v/>
          </cell>
          <cell r="AJ48" t="str">
            <v/>
          </cell>
          <cell r="AK48" t="str">
            <v/>
          </cell>
          <cell r="AL48">
            <v>3</v>
          </cell>
          <cell r="AM48">
            <v>3</v>
          </cell>
          <cell r="AN48">
            <v>6</v>
          </cell>
          <cell r="AO48" t="str">
            <v/>
          </cell>
          <cell r="AP48" t="str">
            <v/>
          </cell>
          <cell r="AQ48" t="str">
            <v/>
          </cell>
          <cell r="AR48">
            <v>1480</v>
          </cell>
          <cell r="AS48" t="str">
            <v>难度+</v>
          </cell>
          <cell r="AT48">
            <v>10</v>
          </cell>
          <cell r="AU48">
            <v>5</v>
          </cell>
          <cell r="AV48">
            <v>5</v>
          </cell>
          <cell r="AZ48" t="str">
            <v>ResAudio_Music_game2;0.9</v>
          </cell>
          <cell r="BA48" t="str">
            <v>ResAudio_Music_game2;1.2</v>
          </cell>
        </row>
        <row r="49">
          <cell r="A49" t="str">
            <v>3_8</v>
          </cell>
          <cell r="B49">
            <v>3</v>
          </cell>
          <cell r="C49">
            <v>8</v>
          </cell>
          <cell r="D49">
            <v>25.68</v>
          </cell>
          <cell r="H49">
            <v>1003.968</v>
          </cell>
          <cell r="I49">
            <v>1.9359999999999999</v>
          </cell>
          <cell r="J49">
            <v>0.76007812499999983</v>
          </cell>
          <cell r="K49">
            <v>1321</v>
          </cell>
          <cell r="L49">
            <v>180</v>
          </cell>
          <cell r="M49">
            <v>80</v>
          </cell>
          <cell r="N49" t="str">
            <v>麻痹蝎1</v>
          </cell>
          <cell r="O49" t="str">
            <v>蛋2</v>
          </cell>
          <cell r="P49" t="str">
            <v>火精灵2</v>
          </cell>
          <cell r="T49">
            <v>8</v>
          </cell>
          <cell r="U49">
            <v>8</v>
          </cell>
          <cell r="V49">
            <v>4</v>
          </cell>
          <cell r="W49">
            <v>0</v>
          </cell>
          <cell r="X49">
            <v>0</v>
          </cell>
          <cell r="Y49">
            <v>0</v>
          </cell>
          <cell r="Z49">
            <v>472</v>
          </cell>
          <cell r="AA49">
            <v>1887</v>
          </cell>
          <cell r="AB49">
            <v>1887</v>
          </cell>
          <cell r="AC49" t="str">
            <v/>
          </cell>
          <cell r="AD49" t="str">
            <v/>
          </cell>
          <cell r="AE49" t="str">
            <v/>
          </cell>
          <cell r="AF49">
            <v>1.9359999999999999</v>
          </cell>
          <cell r="AG49">
            <v>1.9359999999999999</v>
          </cell>
          <cell r="AH49">
            <v>1.9359999999999999</v>
          </cell>
          <cell r="AI49" t="str">
            <v/>
          </cell>
          <cell r="AJ49" t="str">
            <v/>
          </cell>
          <cell r="AK49" t="str">
            <v/>
          </cell>
          <cell r="AL49">
            <v>3</v>
          </cell>
          <cell r="AM49">
            <v>5</v>
          </cell>
          <cell r="AN49">
            <v>5</v>
          </cell>
          <cell r="AO49" t="str">
            <v/>
          </cell>
          <cell r="AP49" t="str">
            <v/>
          </cell>
          <cell r="AQ49" t="str">
            <v/>
          </cell>
          <cell r="AR49">
            <v>1660</v>
          </cell>
          <cell r="AS49" t="str">
            <v>难度+</v>
          </cell>
          <cell r="AT49">
            <v>10</v>
          </cell>
          <cell r="AU49">
            <v>10</v>
          </cell>
          <cell r="AV49">
            <v>5</v>
          </cell>
          <cell r="AZ49" t="str">
            <v>ResAudio_Music_game2;0.9</v>
          </cell>
          <cell r="BA49" t="str">
            <v>ResAudio_Music_game2;1.2</v>
          </cell>
        </row>
        <row r="50">
          <cell r="A50" t="str">
            <v>3_9</v>
          </cell>
          <cell r="B50">
            <v>3</v>
          </cell>
          <cell r="C50">
            <v>9</v>
          </cell>
          <cell r="D50">
            <v>25.92</v>
          </cell>
          <cell r="H50">
            <v>1147.6079999999999</v>
          </cell>
          <cell r="I50">
            <v>1.984</v>
          </cell>
          <cell r="J50">
            <v>0.77624999999999988</v>
          </cell>
          <cell r="K50">
            <v>1478</v>
          </cell>
          <cell r="L50">
            <v>180</v>
          </cell>
          <cell r="M50">
            <v>80</v>
          </cell>
          <cell r="N50" t="str">
            <v>蛋2</v>
          </cell>
          <cell r="O50" t="str">
            <v>火精灵2</v>
          </cell>
          <cell r="P50" t="str">
            <v>火精灵1</v>
          </cell>
          <cell r="T50">
            <v>7</v>
          </cell>
          <cell r="U50">
            <v>7</v>
          </cell>
          <cell r="V50">
            <v>7</v>
          </cell>
          <cell r="W50">
            <v>0</v>
          </cell>
          <cell r="X50">
            <v>0</v>
          </cell>
          <cell r="Y50">
            <v>0</v>
          </cell>
          <cell r="Z50">
            <v>1971</v>
          </cell>
          <cell r="AA50">
            <v>1971</v>
          </cell>
          <cell r="AB50">
            <v>493</v>
          </cell>
          <cell r="AC50" t="str">
            <v/>
          </cell>
          <cell r="AD50" t="str">
            <v/>
          </cell>
          <cell r="AE50" t="str">
            <v/>
          </cell>
          <cell r="AF50">
            <v>1.984</v>
          </cell>
          <cell r="AG50">
            <v>1.984</v>
          </cell>
          <cell r="AH50">
            <v>1.984</v>
          </cell>
          <cell r="AI50" t="str">
            <v/>
          </cell>
          <cell r="AJ50" t="str">
            <v/>
          </cell>
          <cell r="AK50" t="str">
            <v/>
          </cell>
          <cell r="AL50">
            <v>5</v>
          </cell>
          <cell r="AM50">
            <v>5</v>
          </cell>
          <cell r="AN50">
            <v>2</v>
          </cell>
          <cell r="AO50" t="str">
            <v/>
          </cell>
          <cell r="AP50" t="str">
            <v/>
          </cell>
          <cell r="AQ50" t="str">
            <v/>
          </cell>
          <cell r="AR50">
            <v>1840</v>
          </cell>
          <cell r="AS50" t="str">
            <v>怪物杀</v>
          </cell>
          <cell r="AT50">
            <v>10</v>
          </cell>
          <cell r="AU50">
            <v>10</v>
          </cell>
          <cell r="AV50">
            <v>10</v>
          </cell>
          <cell r="AZ50" t="str">
            <v>ResAudio_Music_game2;0.9</v>
          </cell>
          <cell r="BA50" t="str">
            <v>ResAudio_Music_game2;1.2</v>
          </cell>
        </row>
        <row r="51">
          <cell r="A51" t="str">
            <v>3_10</v>
          </cell>
          <cell r="B51">
            <v>3</v>
          </cell>
          <cell r="C51">
            <v>10</v>
          </cell>
          <cell r="D51">
            <v>28.340000000000003</v>
          </cell>
          <cell r="H51">
            <v>1514.394</v>
          </cell>
          <cell r="I51">
            <v>2.032</v>
          </cell>
          <cell r="J51">
            <v>0.92449218750000006</v>
          </cell>
          <cell r="K51">
            <v>1638</v>
          </cell>
          <cell r="L51">
            <v>180</v>
          </cell>
          <cell r="M51">
            <v>80</v>
          </cell>
          <cell r="N51" t="str">
            <v>蛋2</v>
          </cell>
          <cell r="O51" t="str">
            <v>火精灵2</v>
          </cell>
          <cell r="P51" t="str">
            <v>火精灵2</v>
          </cell>
          <cell r="Q51" t="str">
            <v>雪人3</v>
          </cell>
          <cell r="T51">
            <v>10</v>
          </cell>
          <cell r="U51">
            <v>10</v>
          </cell>
          <cell r="V51">
            <v>7</v>
          </cell>
          <cell r="W51">
            <v>1</v>
          </cell>
          <cell r="X51">
            <v>0</v>
          </cell>
          <cell r="Y51">
            <v>0</v>
          </cell>
          <cell r="Z51">
            <v>1310</v>
          </cell>
          <cell r="AA51">
            <v>1310</v>
          </cell>
          <cell r="AB51">
            <v>1310</v>
          </cell>
          <cell r="AC51">
            <v>10483</v>
          </cell>
          <cell r="AD51" t="str">
            <v/>
          </cell>
          <cell r="AE51" t="str">
            <v/>
          </cell>
          <cell r="AF51">
            <v>2.032</v>
          </cell>
          <cell r="AG51">
            <v>2.032</v>
          </cell>
          <cell r="AH51">
            <v>2.032</v>
          </cell>
          <cell r="AI51">
            <v>1.016</v>
          </cell>
          <cell r="AJ51" t="str">
            <v/>
          </cell>
          <cell r="AK51" t="str">
            <v/>
          </cell>
          <cell r="AL51">
            <v>3</v>
          </cell>
          <cell r="AM51">
            <v>3</v>
          </cell>
          <cell r="AN51">
            <v>3</v>
          </cell>
          <cell r="AO51">
            <v>4</v>
          </cell>
          <cell r="AP51" t="str">
            <v/>
          </cell>
          <cell r="AQ51" t="str">
            <v/>
          </cell>
          <cell r="AR51">
            <v>2020</v>
          </cell>
          <cell r="AS51" t="str">
            <v>怪物杀</v>
          </cell>
          <cell r="AT51">
            <v>15</v>
          </cell>
          <cell r="AU51">
            <v>15</v>
          </cell>
          <cell r="AV51">
            <v>10</v>
          </cell>
          <cell r="AW51">
            <v>1</v>
          </cell>
          <cell r="AZ51" t="str">
            <v>ResAudio_Music_game2;0.9</v>
          </cell>
          <cell r="BA51" t="str">
            <v>ResAudio_Music_battle_danger1;1</v>
          </cell>
        </row>
        <row r="52">
          <cell r="A52" t="str">
            <v>3_11</v>
          </cell>
          <cell r="B52">
            <v>3</v>
          </cell>
          <cell r="C52">
            <v>11</v>
          </cell>
          <cell r="D52">
            <v>28.6</v>
          </cell>
          <cell r="H52">
            <v>1697.8499999999997</v>
          </cell>
          <cell r="I52">
            <v>2.08</v>
          </cell>
          <cell r="J52">
            <v>0.943359375</v>
          </cell>
          <cell r="K52">
            <v>1800</v>
          </cell>
          <cell r="L52">
            <v>180</v>
          </cell>
          <cell r="M52">
            <v>80</v>
          </cell>
          <cell r="N52" t="str">
            <v>蜘蛛1</v>
          </cell>
          <cell r="O52" t="str">
            <v>小恶魔1</v>
          </cell>
          <cell r="T52">
            <v>14</v>
          </cell>
          <cell r="U52">
            <v>14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1800</v>
          </cell>
          <cell r="AA52">
            <v>1800</v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>
            <v>4.16</v>
          </cell>
          <cell r="AG52">
            <v>2.08</v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>
            <v>3</v>
          </cell>
          <cell r="AM52">
            <v>3</v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>
            <v>2200</v>
          </cell>
          <cell r="AS52" t="str">
            <v>突破</v>
          </cell>
          <cell r="AT52">
            <v>5</v>
          </cell>
          <cell r="AU52">
            <v>5</v>
          </cell>
          <cell r="AZ52" t="str">
            <v>ResAudio_Music_game2;0.9</v>
          </cell>
          <cell r="BA52" t="str">
            <v>ResAudio_Music_game2;1.2</v>
          </cell>
        </row>
        <row r="53">
          <cell r="A53" t="str">
            <v>3_12</v>
          </cell>
          <cell r="B53">
            <v>3</v>
          </cell>
          <cell r="C53">
            <v>12</v>
          </cell>
          <cell r="D53">
            <v>28.860000000000007</v>
          </cell>
          <cell r="H53">
            <v>1889.2439999999997</v>
          </cell>
          <cell r="I53">
            <v>2.1280000000000001</v>
          </cell>
          <cell r="J53">
            <v>0.96222656249999983</v>
          </cell>
          <cell r="K53">
            <v>1963</v>
          </cell>
          <cell r="L53">
            <v>180</v>
          </cell>
          <cell r="M53">
            <v>80</v>
          </cell>
          <cell r="N53" t="str">
            <v>蜘蛛1</v>
          </cell>
          <cell r="O53" t="str">
            <v>小恶魔1</v>
          </cell>
          <cell r="P53" t="str">
            <v>石像1</v>
          </cell>
          <cell r="T53">
            <v>14</v>
          </cell>
          <cell r="U53">
            <v>7</v>
          </cell>
          <cell r="V53">
            <v>7</v>
          </cell>
          <cell r="W53">
            <v>0</v>
          </cell>
          <cell r="X53">
            <v>0</v>
          </cell>
          <cell r="Y53">
            <v>0</v>
          </cell>
          <cell r="Z53">
            <v>1963</v>
          </cell>
          <cell r="AA53">
            <v>1963</v>
          </cell>
          <cell r="AB53">
            <v>1963</v>
          </cell>
          <cell r="AC53" t="str">
            <v/>
          </cell>
          <cell r="AD53" t="str">
            <v/>
          </cell>
          <cell r="AE53" t="str">
            <v/>
          </cell>
          <cell r="AF53">
            <v>4.2560000000000002</v>
          </cell>
          <cell r="AG53">
            <v>2.1280000000000001</v>
          </cell>
          <cell r="AH53">
            <v>2.1280000000000001</v>
          </cell>
          <cell r="AI53" t="str">
            <v/>
          </cell>
          <cell r="AJ53" t="str">
            <v/>
          </cell>
          <cell r="AK53" t="str">
            <v/>
          </cell>
          <cell r="AL53">
            <v>3</v>
          </cell>
          <cell r="AM53">
            <v>3</v>
          </cell>
          <cell r="AN53">
            <v>3</v>
          </cell>
          <cell r="AO53" t="str">
            <v/>
          </cell>
          <cell r="AP53" t="str">
            <v/>
          </cell>
          <cell r="AQ53" t="str">
            <v/>
          </cell>
          <cell r="AR53">
            <v>2380</v>
          </cell>
          <cell r="AS53" t="str">
            <v>难度+</v>
          </cell>
          <cell r="AT53">
            <v>10</v>
          </cell>
          <cell r="AU53">
            <v>5</v>
          </cell>
          <cell r="AV53">
            <v>5</v>
          </cell>
          <cell r="AZ53" t="str">
            <v>ResAudio_Music_game2;0.9</v>
          </cell>
          <cell r="BA53" t="str">
            <v>ResAudio_Music_game2;1.2</v>
          </cell>
        </row>
        <row r="54">
          <cell r="A54" t="str">
            <v>3_13</v>
          </cell>
          <cell r="B54">
            <v>3</v>
          </cell>
          <cell r="C54">
            <v>13</v>
          </cell>
          <cell r="D54">
            <v>31.36</v>
          </cell>
          <cell r="H54">
            <v>2386.944</v>
          </cell>
          <cell r="I54">
            <v>2.1760000000000002</v>
          </cell>
          <cell r="J54">
            <v>1.1212499999999999</v>
          </cell>
          <cell r="K54">
            <v>2129</v>
          </cell>
          <cell r="L54">
            <v>180</v>
          </cell>
          <cell r="M54">
            <v>80</v>
          </cell>
          <cell r="N54" t="str">
            <v>小恶魔1</v>
          </cell>
          <cell r="O54" t="str">
            <v>石像1</v>
          </cell>
          <cell r="P54" t="str">
            <v>小恶魔2</v>
          </cell>
          <cell r="T54">
            <v>15</v>
          </cell>
          <cell r="U54">
            <v>15</v>
          </cell>
          <cell r="V54">
            <v>8</v>
          </cell>
          <cell r="W54">
            <v>0</v>
          </cell>
          <cell r="X54">
            <v>0</v>
          </cell>
          <cell r="Y54">
            <v>0</v>
          </cell>
          <cell r="Z54">
            <v>1305</v>
          </cell>
          <cell r="AA54">
            <v>1305</v>
          </cell>
          <cell r="AB54">
            <v>5219</v>
          </cell>
          <cell r="AC54" t="str">
            <v/>
          </cell>
          <cell r="AD54" t="str">
            <v/>
          </cell>
          <cell r="AE54" t="str">
            <v/>
          </cell>
          <cell r="AF54">
            <v>2.1760000000000002</v>
          </cell>
          <cell r="AG54">
            <v>2.1760000000000002</v>
          </cell>
          <cell r="AH54">
            <v>2.1760000000000002</v>
          </cell>
          <cell r="AI54" t="str">
            <v/>
          </cell>
          <cell r="AJ54" t="str">
            <v/>
          </cell>
          <cell r="AK54" t="str">
            <v/>
          </cell>
          <cell r="AL54">
            <v>2</v>
          </cell>
          <cell r="AM54">
            <v>2</v>
          </cell>
          <cell r="AN54">
            <v>3</v>
          </cell>
          <cell r="AO54" t="str">
            <v/>
          </cell>
          <cell r="AP54" t="str">
            <v/>
          </cell>
          <cell r="AQ54" t="str">
            <v/>
          </cell>
          <cell r="AR54">
            <v>2560</v>
          </cell>
          <cell r="AS54" t="str">
            <v>难度+</v>
          </cell>
          <cell r="AT54">
            <v>10</v>
          </cell>
          <cell r="AU54">
            <v>10</v>
          </cell>
          <cell r="AV54">
            <v>5</v>
          </cell>
          <cell r="AZ54" t="str">
            <v>ResAudio_Music_game3;0.9</v>
          </cell>
          <cell r="BA54" t="str">
            <v>ResAudio_Music_game3;1.1</v>
          </cell>
        </row>
        <row r="55">
          <cell r="A55" t="str">
            <v>3_14</v>
          </cell>
          <cell r="B55">
            <v>3</v>
          </cell>
          <cell r="C55">
            <v>14</v>
          </cell>
          <cell r="D55">
            <v>31.639999999999997</v>
          </cell>
          <cell r="H55">
            <v>2623.8240000000001</v>
          </cell>
          <cell r="I55">
            <v>2.2239999999999998</v>
          </cell>
          <cell r="J55">
            <v>1.1428125</v>
          </cell>
          <cell r="K55">
            <v>2296</v>
          </cell>
          <cell r="L55">
            <v>180</v>
          </cell>
          <cell r="M55">
            <v>80</v>
          </cell>
          <cell r="N55" t="str">
            <v>石像1</v>
          </cell>
          <cell r="O55" t="str">
            <v>小恶魔2</v>
          </cell>
          <cell r="P55" t="str">
            <v>恶灵2</v>
          </cell>
          <cell r="T55">
            <v>13</v>
          </cell>
          <cell r="U55">
            <v>13</v>
          </cell>
          <cell r="V55">
            <v>13</v>
          </cell>
          <cell r="W55">
            <v>0</v>
          </cell>
          <cell r="X55">
            <v>0</v>
          </cell>
          <cell r="Y55">
            <v>0</v>
          </cell>
          <cell r="Z55">
            <v>765</v>
          </cell>
          <cell r="AA55">
            <v>3061</v>
          </cell>
          <cell r="AB55">
            <v>3061</v>
          </cell>
          <cell r="AC55" t="str">
            <v/>
          </cell>
          <cell r="AD55" t="str">
            <v/>
          </cell>
          <cell r="AE55" t="str">
            <v/>
          </cell>
          <cell r="AF55">
            <v>2.2239999999999998</v>
          </cell>
          <cell r="AG55">
            <v>2.2239999999999998</v>
          </cell>
          <cell r="AH55">
            <v>2.2239999999999998</v>
          </cell>
          <cell r="AI55" t="str">
            <v/>
          </cell>
          <cell r="AJ55" t="str">
            <v/>
          </cell>
          <cell r="AK55" t="str">
            <v/>
          </cell>
          <cell r="AL55">
            <v>1</v>
          </cell>
          <cell r="AM55">
            <v>2</v>
          </cell>
          <cell r="AN55">
            <v>2</v>
          </cell>
          <cell r="AO55" t="str">
            <v/>
          </cell>
          <cell r="AP55" t="str">
            <v/>
          </cell>
          <cell r="AQ55" t="str">
            <v/>
          </cell>
          <cell r="AR55">
            <v>2740</v>
          </cell>
          <cell r="AS55" t="str">
            <v>干扰+</v>
          </cell>
          <cell r="AT55">
            <v>10</v>
          </cell>
          <cell r="AU55">
            <v>10</v>
          </cell>
          <cell r="AV55">
            <v>10</v>
          </cell>
          <cell r="AZ55" t="str">
            <v>ResAudio_Music_game3;0.9</v>
          </cell>
          <cell r="BA55" t="str">
            <v>ResAudio_Music_game3;1.1</v>
          </cell>
        </row>
        <row r="56">
          <cell r="A56" t="str">
            <v>3_15</v>
          </cell>
          <cell r="B56">
            <v>3</v>
          </cell>
          <cell r="C56">
            <v>15</v>
          </cell>
          <cell r="D56">
            <v>34.200000000000003</v>
          </cell>
          <cell r="H56">
            <v>3228.498</v>
          </cell>
          <cell r="I56">
            <v>2.2719999999999998</v>
          </cell>
          <cell r="J56">
            <v>1.3099218750000001</v>
          </cell>
          <cell r="K56">
            <v>2465</v>
          </cell>
          <cell r="L56">
            <v>180</v>
          </cell>
          <cell r="M56">
            <v>80</v>
          </cell>
          <cell r="N56" t="str">
            <v>石像1</v>
          </cell>
          <cell r="O56" t="str">
            <v>小恶魔2</v>
          </cell>
          <cell r="P56" t="str">
            <v>恶灵2</v>
          </cell>
          <cell r="Q56" t="str">
            <v>石像3</v>
          </cell>
          <cell r="T56">
            <v>17</v>
          </cell>
          <cell r="U56">
            <v>17</v>
          </cell>
          <cell r="V56">
            <v>11</v>
          </cell>
          <cell r="W56">
            <v>2</v>
          </cell>
          <cell r="X56">
            <v>0</v>
          </cell>
          <cell r="Y56">
            <v>0</v>
          </cell>
          <cell r="Z56">
            <v>600</v>
          </cell>
          <cell r="AA56">
            <v>2401</v>
          </cell>
          <cell r="AB56">
            <v>2401</v>
          </cell>
          <cell r="AC56">
            <v>19209</v>
          </cell>
          <cell r="AD56" t="str">
            <v/>
          </cell>
          <cell r="AE56" t="str">
            <v/>
          </cell>
          <cell r="AF56">
            <v>2.2719999999999998</v>
          </cell>
          <cell r="AG56">
            <v>2.2719999999999998</v>
          </cell>
          <cell r="AH56">
            <v>2.2719999999999998</v>
          </cell>
          <cell r="AI56">
            <v>1.1359999999999999</v>
          </cell>
          <cell r="AJ56" t="str">
            <v/>
          </cell>
          <cell r="AK56" t="str">
            <v/>
          </cell>
          <cell r="AL56">
            <v>1</v>
          </cell>
          <cell r="AM56">
            <v>2</v>
          </cell>
          <cell r="AN56">
            <v>2</v>
          </cell>
          <cell r="AO56">
            <v>5</v>
          </cell>
          <cell r="AP56" t="str">
            <v/>
          </cell>
          <cell r="AQ56" t="str">
            <v/>
          </cell>
          <cell r="AR56">
            <v>2920</v>
          </cell>
          <cell r="AS56" t="str">
            <v>干扰+</v>
          </cell>
          <cell r="AT56">
            <v>15</v>
          </cell>
          <cell r="AU56">
            <v>15</v>
          </cell>
          <cell r="AV56">
            <v>10</v>
          </cell>
          <cell r="AW56">
            <v>1</v>
          </cell>
          <cell r="AZ56" t="str">
            <v>ResAudio_Music_game3;0.9</v>
          </cell>
          <cell r="BA56" t="str">
            <v>ResAudio_Music_battle_boss1;1.1</v>
          </cell>
        </row>
        <row r="57">
          <cell r="A57" t="str">
            <v>3_16</v>
          </cell>
          <cell r="B57">
            <v>3</v>
          </cell>
          <cell r="C57">
            <v>16</v>
          </cell>
          <cell r="D57">
            <v>34.5</v>
          </cell>
          <cell r="H57">
            <v>3515.4</v>
          </cell>
          <cell r="I57">
            <v>2.3199999999999998</v>
          </cell>
          <cell r="J57">
            <v>1.3341796874999998</v>
          </cell>
          <cell r="K57">
            <v>2635</v>
          </cell>
          <cell r="L57">
            <v>180</v>
          </cell>
          <cell r="M57">
            <v>80</v>
          </cell>
          <cell r="N57" t="str">
            <v>蝙蝠1</v>
          </cell>
          <cell r="O57" t="str">
            <v>种子2</v>
          </cell>
          <cell r="T57">
            <v>24</v>
          </cell>
          <cell r="U57">
            <v>24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1054</v>
          </cell>
          <cell r="AA57">
            <v>4216</v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>
            <v>2.3199999999999998</v>
          </cell>
          <cell r="AG57">
            <v>2.3199999999999998</v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>
            <v>1</v>
          </cell>
          <cell r="AM57">
            <v>2</v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>
            <v>3100</v>
          </cell>
          <cell r="AS57" t="str">
            <v>难死</v>
          </cell>
          <cell r="AT57">
            <v>5</v>
          </cell>
          <cell r="AU57">
            <v>5</v>
          </cell>
          <cell r="AZ57" t="str">
            <v>ResAudio_Music_game3;0.9</v>
          </cell>
          <cell r="BA57" t="str">
            <v>ResAudio_Music_game3;1.1</v>
          </cell>
        </row>
        <row r="58">
          <cell r="A58" t="str">
            <v>3_17</v>
          </cell>
          <cell r="B58">
            <v>3</v>
          </cell>
          <cell r="C58">
            <v>17</v>
          </cell>
          <cell r="D58">
            <v>37.119999999999997</v>
          </cell>
          <cell r="H58">
            <v>4236.12</v>
          </cell>
          <cell r="I58">
            <v>2.3679999999999999</v>
          </cell>
          <cell r="J58">
            <v>1.5093749999999999</v>
          </cell>
          <cell r="K58">
            <v>2807</v>
          </cell>
          <cell r="L58">
            <v>180</v>
          </cell>
          <cell r="M58">
            <v>80</v>
          </cell>
          <cell r="N58" t="str">
            <v>蝙蝠1</v>
          </cell>
          <cell r="O58" t="str">
            <v>种子2</v>
          </cell>
          <cell r="P58" t="str">
            <v>蜜蜂2</v>
          </cell>
          <cell r="T58">
            <v>29</v>
          </cell>
          <cell r="U58">
            <v>15</v>
          </cell>
          <cell r="V58">
            <v>15</v>
          </cell>
          <cell r="W58">
            <v>0</v>
          </cell>
          <cell r="X58">
            <v>0</v>
          </cell>
          <cell r="Y58">
            <v>0</v>
          </cell>
          <cell r="Z58">
            <v>1111</v>
          </cell>
          <cell r="AA58">
            <v>4446</v>
          </cell>
          <cell r="AB58">
            <v>4446</v>
          </cell>
          <cell r="AC58" t="str">
            <v/>
          </cell>
          <cell r="AD58" t="str">
            <v/>
          </cell>
          <cell r="AE58" t="str">
            <v/>
          </cell>
          <cell r="AF58">
            <v>2.3679999999999999</v>
          </cell>
          <cell r="AG58">
            <v>2.3679999999999999</v>
          </cell>
          <cell r="AH58">
            <v>2.3679999999999999</v>
          </cell>
          <cell r="AI58" t="str">
            <v/>
          </cell>
          <cell r="AJ58" t="str">
            <v/>
          </cell>
          <cell r="AK58" t="str">
            <v/>
          </cell>
          <cell r="AL58">
            <v>1</v>
          </cell>
          <cell r="AM58">
            <v>2</v>
          </cell>
          <cell r="AN58">
            <v>2</v>
          </cell>
          <cell r="AO58" t="str">
            <v/>
          </cell>
          <cell r="AP58" t="str">
            <v/>
          </cell>
          <cell r="AQ58" t="str">
            <v/>
          </cell>
          <cell r="AR58">
            <v>3280</v>
          </cell>
          <cell r="AS58" t="str">
            <v>难度+</v>
          </cell>
          <cell r="AT58">
            <v>10</v>
          </cell>
          <cell r="AU58">
            <v>5</v>
          </cell>
          <cell r="AV58">
            <v>5</v>
          </cell>
          <cell r="AZ58" t="str">
            <v>ResAudio_Music_game3;0.9</v>
          </cell>
          <cell r="BA58" t="str">
            <v>ResAudio_Music_game3;1.1</v>
          </cell>
        </row>
        <row r="59">
          <cell r="A59" t="str">
            <v>3_18</v>
          </cell>
          <cell r="B59">
            <v>3</v>
          </cell>
          <cell r="C59">
            <v>18</v>
          </cell>
          <cell r="D59">
            <v>37.44</v>
          </cell>
          <cell r="H59">
            <v>4577.58</v>
          </cell>
          <cell r="I59">
            <v>2.4160000000000004</v>
          </cell>
          <cell r="J59">
            <v>1.5363281249999998</v>
          </cell>
          <cell r="K59">
            <v>2980</v>
          </cell>
          <cell r="L59">
            <v>180</v>
          </cell>
          <cell r="M59">
            <v>80</v>
          </cell>
          <cell r="N59" t="str">
            <v>种子2</v>
          </cell>
          <cell r="O59" t="str">
            <v>蜜蜂2</v>
          </cell>
          <cell r="P59" t="str">
            <v>蝙蝠2</v>
          </cell>
          <cell r="T59">
            <v>24</v>
          </cell>
          <cell r="U59">
            <v>24</v>
          </cell>
          <cell r="V59">
            <v>12</v>
          </cell>
          <cell r="W59">
            <v>0</v>
          </cell>
          <cell r="X59">
            <v>0</v>
          </cell>
          <cell r="Y59">
            <v>0</v>
          </cell>
          <cell r="Z59">
            <v>2980</v>
          </cell>
          <cell r="AA59">
            <v>2980</v>
          </cell>
          <cell r="AB59">
            <v>2980</v>
          </cell>
          <cell r="AC59" t="str">
            <v/>
          </cell>
          <cell r="AD59" t="str">
            <v/>
          </cell>
          <cell r="AE59" t="str">
            <v/>
          </cell>
          <cell r="AF59">
            <v>2.4160000000000004</v>
          </cell>
          <cell r="AG59">
            <v>2.4160000000000004</v>
          </cell>
          <cell r="AH59">
            <v>2.4160000000000004</v>
          </cell>
          <cell r="AI59" t="str">
            <v/>
          </cell>
          <cell r="AJ59" t="str">
            <v/>
          </cell>
          <cell r="AK59" t="str">
            <v/>
          </cell>
          <cell r="AL59">
            <v>1</v>
          </cell>
          <cell r="AM59">
            <v>1</v>
          </cell>
          <cell r="AN59">
            <v>1</v>
          </cell>
          <cell r="AO59" t="str">
            <v/>
          </cell>
          <cell r="AP59" t="str">
            <v/>
          </cell>
          <cell r="AQ59" t="str">
            <v/>
          </cell>
          <cell r="AR59">
            <v>3460</v>
          </cell>
          <cell r="AS59" t="str">
            <v>难度+</v>
          </cell>
          <cell r="AT59">
            <v>10</v>
          </cell>
          <cell r="AU59">
            <v>10</v>
          </cell>
          <cell r="AV59">
            <v>5</v>
          </cell>
          <cell r="AZ59" t="str">
            <v>ResAudio_Music_game3;0.9</v>
          </cell>
          <cell r="BA59" t="str">
            <v>ResAudio_Music_game3;1.1</v>
          </cell>
        </row>
        <row r="60">
          <cell r="A60" t="str">
            <v>3_19</v>
          </cell>
          <cell r="B60">
            <v>3</v>
          </cell>
          <cell r="C60">
            <v>19</v>
          </cell>
          <cell r="D60">
            <v>40.119999999999997</v>
          </cell>
          <cell r="H60">
            <v>5423.4180000000006</v>
          </cell>
          <cell r="I60">
            <v>2.4640000000000004</v>
          </cell>
          <cell r="J60">
            <v>1.7196093749999997</v>
          </cell>
          <cell r="K60">
            <v>3154</v>
          </cell>
          <cell r="L60">
            <v>180</v>
          </cell>
          <cell r="M60">
            <v>80</v>
          </cell>
          <cell r="N60" t="str">
            <v>蜜蜂2</v>
          </cell>
          <cell r="O60" t="str">
            <v>蝙蝠2</v>
          </cell>
          <cell r="P60" t="str">
            <v>恶灵2</v>
          </cell>
          <cell r="T60">
            <v>23</v>
          </cell>
          <cell r="U60">
            <v>23</v>
          </cell>
          <cell r="V60">
            <v>23</v>
          </cell>
          <cell r="W60">
            <v>0</v>
          </cell>
          <cell r="X60">
            <v>0</v>
          </cell>
          <cell r="Y60">
            <v>0</v>
          </cell>
          <cell r="Z60">
            <v>3154</v>
          </cell>
          <cell r="AA60">
            <v>3154</v>
          </cell>
          <cell r="AB60">
            <v>3154</v>
          </cell>
          <cell r="AC60" t="str">
            <v/>
          </cell>
          <cell r="AD60" t="str">
            <v/>
          </cell>
          <cell r="AE60" t="str">
            <v/>
          </cell>
          <cell r="AF60">
            <v>2.4640000000000004</v>
          </cell>
          <cell r="AG60">
            <v>2.4640000000000004</v>
          </cell>
          <cell r="AH60">
            <v>2.4640000000000004</v>
          </cell>
          <cell r="AI60" t="str">
            <v/>
          </cell>
          <cell r="AJ60" t="str">
            <v/>
          </cell>
          <cell r="AK60" t="str">
            <v/>
          </cell>
          <cell r="AL60">
            <v>1</v>
          </cell>
          <cell r="AM60">
            <v>1</v>
          </cell>
          <cell r="AN60">
            <v>1</v>
          </cell>
          <cell r="AO60" t="str">
            <v/>
          </cell>
          <cell r="AP60" t="str">
            <v/>
          </cell>
          <cell r="AQ60" t="str">
            <v/>
          </cell>
          <cell r="AR60">
            <v>3640</v>
          </cell>
          <cell r="AS60" t="str">
            <v>干扰+</v>
          </cell>
          <cell r="AT60">
            <v>10</v>
          </cell>
          <cell r="AU60">
            <v>10</v>
          </cell>
          <cell r="AV60">
            <v>10</v>
          </cell>
          <cell r="AZ60" t="str">
            <v>ResAudio_Music_game3;0.9</v>
          </cell>
          <cell r="BA60" t="str">
            <v>ResAudio_Music_game3;1.1</v>
          </cell>
        </row>
        <row r="61">
          <cell r="A61" t="str">
            <v>3_20</v>
          </cell>
          <cell r="B61">
            <v>3</v>
          </cell>
          <cell r="C61">
            <v>20</v>
          </cell>
          <cell r="D61">
            <v>40.459999999999994</v>
          </cell>
          <cell r="H61">
            <v>5823.9719999999988</v>
          </cell>
          <cell r="I61">
            <v>2.5120000000000005</v>
          </cell>
          <cell r="J61">
            <v>1.7492578125000002</v>
          </cell>
          <cell r="K61">
            <v>3329</v>
          </cell>
          <cell r="L61">
            <v>180</v>
          </cell>
          <cell r="M61">
            <v>80</v>
          </cell>
          <cell r="N61" t="str">
            <v>蜜蜂2</v>
          </cell>
          <cell r="O61" t="str">
            <v>蝙蝠2</v>
          </cell>
          <cell r="P61" t="str">
            <v>恶灵2</v>
          </cell>
          <cell r="Q61" t="str">
            <v>种子3</v>
          </cell>
          <cell r="T61">
            <v>26</v>
          </cell>
          <cell r="U61">
            <v>26</v>
          </cell>
          <cell r="V61">
            <v>18</v>
          </cell>
          <cell r="W61">
            <v>2</v>
          </cell>
          <cell r="X61">
            <v>0</v>
          </cell>
          <cell r="Y61">
            <v>0</v>
          </cell>
          <cell r="Z61">
            <v>2787</v>
          </cell>
          <cell r="AA61">
            <v>2787</v>
          </cell>
          <cell r="AB61">
            <v>2787</v>
          </cell>
          <cell r="AC61">
            <v>22297</v>
          </cell>
          <cell r="AD61" t="str">
            <v/>
          </cell>
          <cell r="AE61" t="str">
            <v/>
          </cell>
          <cell r="AF61">
            <v>2.5120000000000005</v>
          </cell>
          <cell r="AG61">
            <v>2.5120000000000005</v>
          </cell>
          <cell r="AH61">
            <v>2.5120000000000005</v>
          </cell>
          <cell r="AI61">
            <v>1.2560000000000002</v>
          </cell>
          <cell r="AJ61" t="str">
            <v/>
          </cell>
          <cell r="AK61" t="str">
            <v/>
          </cell>
          <cell r="AL61">
            <v>1</v>
          </cell>
          <cell r="AM61">
            <v>1</v>
          </cell>
          <cell r="AN61">
            <v>1</v>
          </cell>
          <cell r="AO61">
            <v>3</v>
          </cell>
          <cell r="AP61" t="str">
            <v/>
          </cell>
          <cell r="AQ61" t="str">
            <v/>
          </cell>
          <cell r="AR61">
            <v>3820</v>
          </cell>
          <cell r="AS61" t="str">
            <v>干扰+</v>
          </cell>
          <cell r="AT61">
            <v>15</v>
          </cell>
          <cell r="AU61">
            <v>15</v>
          </cell>
          <cell r="AV61">
            <v>10</v>
          </cell>
          <cell r="AW61">
            <v>1</v>
          </cell>
          <cell r="AZ61" t="str">
            <v>ResAudio_Music_game3;0.9</v>
          </cell>
          <cell r="BA61" t="str">
            <v>ResAudio_Music_battle_boss1;1.1</v>
          </cell>
        </row>
        <row r="62">
          <cell r="A62" t="str">
            <v>4_1</v>
          </cell>
          <cell r="B62">
            <v>4</v>
          </cell>
          <cell r="C62">
            <v>1</v>
          </cell>
          <cell r="D62">
            <v>20</v>
          </cell>
          <cell r="H62">
            <v>47.25</v>
          </cell>
          <cell r="I62">
            <v>1.6</v>
          </cell>
          <cell r="J62">
            <v>0.43124999999999997</v>
          </cell>
          <cell r="K62">
            <v>110</v>
          </cell>
          <cell r="L62">
            <v>180</v>
          </cell>
          <cell r="M62">
            <v>80</v>
          </cell>
          <cell r="N62" t="str">
            <v>乌龟1</v>
          </cell>
          <cell r="T62">
            <v>9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110</v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>
            <v>1.6</v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>
            <v>9</v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>
            <v>300</v>
          </cell>
          <cell r="AS62" t="str">
            <v>难死</v>
          </cell>
          <cell r="AT62">
            <v>5</v>
          </cell>
          <cell r="AZ62" t="str">
            <v>ResAudio_Music_game1;0.9</v>
          </cell>
          <cell r="BA62" t="str">
            <v>ResAudio_Music_game1;1.2</v>
          </cell>
        </row>
        <row r="63">
          <cell r="A63" t="str">
            <v>4_2</v>
          </cell>
          <cell r="B63">
            <v>4</v>
          </cell>
          <cell r="C63">
            <v>2</v>
          </cell>
          <cell r="D63">
            <v>20.2</v>
          </cell>
          <cell r="H63">
            <v>169.04160000000002</v>
          </cell>
          <cell r="I63">
            <v>1.6480000000000001</v>
          </cell>
          <cell r="J63">
            <v>0.44203124999999988</v>
          </cell>
          <cell r="K63">
            <v>382</v>
          </cell>
          <cell r="L63">
            <v>180</v>
          </cell>
          <cell r="M63">
            <v>80</v>
          </cell>
          <cell r="N63" t="str">
            <v>乌龟1</v>
          </cell>
          <cell r="O63" t="str">
            <v>蝙蝠1</v>
          </cell>
          <cell r="T63">
            <v>5</v>
          </cell>
          <cell r="U63">
            <v>5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382</v>
          </cell>
          <cell r="AA63">
            <v>382</v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>
            <v>1.6480000000000001</v>
          </cell>
          <cell r="AG63">
            <v>1.6480000000000001</v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>
            <v>8</v>
          </cell>
          <cell r="AM63">
            <v>8</v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>
            <v>516</v>
          </cell>
          <cell r="AS63" t="str">
            <v>难度+</v>
          </cell>
          <cell r="AT63">
            <v>5</v>
          </cell>
          <cell r="AU63">
            <v>5</v>
          </cell>
          <cell r="AZ63" t="str">
            <v>ResAudio_Music_game1;0.9</v>
          </cell>
          <cell r="BA63" t="str">
            <v>ResAudio_Music_game1;1.2</v>
          </cell>
        </row>
        <row r="64">
          <cell r="A64" t="str">
            <v>4_3</v>
          </cell>
          <cell r="B64">
            <v>4</v>
          </cell>
          <cell r="C64">
            <v>3</v>
          </cell>
          <cell r="D64">
            <v>20.399999999999999</v>
          </cell>
          <cell r="H64">
            <v>249.02640000000002</v>
          </cell>
          <cell r="I64">
            <v>1.6960000000000002</v>
          </cell>
          <cell r="J64">
            <v>0.45281250000000001</v>
          </cell>
          <cell r="K64">
            <v>550</v>
          </cell>
          <cell r="L64">
            <v>180</v>
          </cell>
          <cell r="M64">
            <v>80</v>
          </cell>
          <cell r="N64" t="str">
            <v>乌龟1</v>
          </cell>
          <cell r="O64" t="str">
            <v>蝙蝠1</v>
          </cell>
          <cell r="P64" t="str">
            <v>乌龟2</v>
          </cell>
          <cell r="T64">
            <v>5</v>
          </cell>
          <cell r="U64">
            <v>3</v>
          </cell>
          <cell r="V64">
            <v>3</v>
          </cell>
          <cell r="W64">
            <v>0</v>
          </cell>
          <cell r="X64">
            <v>0</v>
          </cell>
          <cell r="Y64">
            <v>0</v>
          </cell>
          <cell r="Z64">
            <v>303</v>
          </cell>
          <cell r="AA64">
            <v>303</v>
          </cell>
          <cell r="AB64">
            <v>1210</v>
          </cell>
          <cell r="AC64" t="str">
            <v/>
          </cell>
          <cell r="AD64" t="str">
            <v/>
          </cell>
          <cell r="AE64" t="str">
            <v/>
          </cell>
          <cell r="AF64">
            <v>1.6960000000000002</v>
          </cell>
          <cell r="AG64">
            <v>1.6960000000000002</v>
          </cell>
          <cell r="AH64">
            <v>1.6960000000000002</v>
          </cell>
          <cell r="AI64" t="str">
            <v/>
          </cell>
          <cell r="AJ64" t="str">
            <v/>
          </cell>
          <cell r="AK64" t="str">
            <v/>
          </cell>
          <cell r="AL64">
            <v>6</v>
          </cell>
          <cell r="AM64">
            <v>6</v>
          </cell>
          <cell r="AN64">
            <v>11</v>
          </cell>
          <cell r="AO64" t="str">
            <v/>
          </cell>
          <cell r="AP64" t="str">
            <v/>
          </cell>
          <cell r="AQ64" t="str">
            <v/>
          </cell>
          <cell r="AR64">
            <v>732</v>
          </cell>
          <cell r="AS64" t="str">
            <v>难度+</v>
          </cell>
          <cell r="AT64">
            <v>10</v>
          </cell>
          <cell r="AU64">
            <v>5</v>
          </cell>
          <cell r="AV64">
            <v>5</v>
          </cell>
          <cell r="AZ64" t="str">
            <v>ResAudio_Music_game1;0.9</v>
          </cell>
          <cell r="BA64" t="str">
            <v>ResAudio_Music_game1;1.2</v>
          </cell>
        </row>
        <row r="65">
          <cell r="A65" t="str">
            <v>4_4</v>
          </cell>
          <cell r="B65">
            <v>4</v>
          </cell>
          <cell r="C65">
            <v>4</v>
          </cell>
          <cell r="D65">
            <v>22.660000000000004</v>
          </cell>
          <cell r="H65">
            <v>414.54</v>
          </cell>
          <cell r="I65">
            <v>1.7440000000000002</v>
          </cell>
          <cell r="J65">
            <v>0.57949218749999998</v>
          </cell>
          <cell r="K65">
            <v>715</v>
          </cell>
          <cell r="L65">
            <v>180</v>
          </cell>
          <cell r="M65">
            <v>80</v>
          </cell>
          <cell r="N65" t="str">
            <v>蝙蝠1</v>
          </cell>
          <cell r="O65" t="str">
            <v>乌龟2</v>
          </cell>
          <cell r="P65" t="str">
            <v>鬼1</v>
          </cell>
          <cell r="T65">
            <v>6</v>
          </cell>
          <cell r="U65">
            <v>6</v>
          </cell>
          <cell r="V65">
            <v>3</v>
          </cell>
          <cell r="W65">
            <v>0</v>
          </cell>
          <cell r="X65">
            <v>0</v>
          </cell>
          <cell r="Y65">
            <v>0</v>
          </cell>
          <cell r="Z65">
            <v>325</v>
          </cell>
          <cell r="AA65">
            <v>1300</v>
          </cell>
          <cell r="AB65">
            <v>325</v>
          </cell>
          <cell r="AC65" t="str">
            <v/>
          </cell>
          <cell r="AD65" t="str">
            <v/>
          </cell>
          <cell r="AE65" t="str">
            <v/>
          </cell>
          <cell r="AF65">
            <v>1.7440000000000002</v>
          </cell>
          <cell r="AG65">
            <v>1.7440000000000002</v>
          </cell>
          <cell r="AH65">
            <v>1.7440000000000002</v>
          </cell>
          <cell r="AI65" t="str">
            <v/>
          </cell>
          <cell r="AJ65" t="str">
            <v/>
          </cell>
          <cell r="AK65" t="str">
            <v/>
          </cell>
          <cell r="AL65">
            <v>4</v>
          </cell>
          <cell r="AM65">
            <v>8</v>
          </cell>
          <cell r="AN65">
            <v>4</v>
          </cell>
          <cell r="AO65" t="str">
            <v/>
          </cell>
          <cell r="AP65" t="str">
            <v/>
          </cell>
          <cell r="AQ65" t="str">
            <v/>
          </cell>
          <cell r="AR65">
            <v>940</v>
          </cell>
          <cell r="AS65" t="str">
            <v>射击要求</v>
          </cell>
          <cell r="AT65">
            <v>10</v>
          </cell>
          <cell r="AU65">
            <v>10</v>
          </cell>
          <cell r="AV65">
            <v>5</v>
          </cell>
          <cell r="AZ65" t="str">
            <v>ResAudio_Music_game1;0.9</v>
          </cell>
          <cell r="BA65" t="str">
            <v>ResAudio_Music_game1;1.2</v>
          </cell>
        </row>
        <row r="66">
          <cell r="A66" t="str">
            <v>4_5</v>
          </cell>
          <cell r="B66">
            <v>4</v>
          </cell>
          <cell r="C66">
            <v>5</v>
          </cell>
          <cell r="D66">
            <v>22.880000000000003</v>
          </cell>
          <cell r="H66">
            <v>511.56</v>
          </cell>
          <cell r="I66">
            <v>1.7920000000000003</v>
          </cell>
          <cell r="J66">
            <v>0.59296874999999993</v>
          </cell>
          <cell r="K66">
            <v>863</v>
          </cell>
          <cell r="L66">
            <v>180</v>
          </cell>
          <cell r="M66">
            <v>80</v>
          </cell>
          <cell r="N66" t="str">
            <v>蝙蝠1</v>
          </cell>
          <cell r="O66" t="str">
            <v>乌龟2</v>
          </cell>
          <cell r="P66" t="str">
            <v>鬼1</v>
          </cell>
          <cell r="Q66" t="str">
            <v>乌龟3</v>
          </cell>
          <cell r="T66">
            <v>6</v>
          </cell>
          <cell r="U66">
            <v>6</v>
          </cell>
          <cell r="V66">
            <v>3</v>
          </cell>
          <cell r="W66">
            <v>1</v>
          </cell>
          <cell r="X66">
            <v>0</v>
          </cell>
          <cell r="Y66">
            <v>0</v>
          </cell>
          <cell r="Z66">
            <v>212</v>
          </cell>
          <cell r="AA66">
            <v>850</v>
          </cell>
          <cell r="AB66">
            <v>212</v>
          </cell>
          <cell r="AC66">
            <v>6798</v>
          </cell>
          <cell r="AD66" t="str">
            <v/>
          </cell>
          <cell r="AE66" t="str">
            <v/>
          </cell>
          <cell r="AF66">
            <v>1.7920000000000003</v>
          </cell>
          <cell r="AG66">
            <v>1.7920000000000003</v>
          </cell>
          <cell r="AH66">
            <v>1.7920000000000003</v>
          </cell>
          <cell r="AI66">
            <v>0.89600000000000013</v>
          </cell>
          <cell r="AJ66" t="str">
            <v/>
          </cell>
          <cell r="AK66" t="str">
            <v/>
          </cell>
          <cell r="AL66">
            <v>3</v>
          </cell>
          <cell r="AM66">
            <v>7</v>
          </cell>
          <cell r="AN66">
            <v>3</v>
          </cell>
          <cell r="AO66">
            <v>10</v>
          </cell>
          <cell r="AP66" t="str">
            <v/>
          </cell>
          <cell r="AQ66" t="str">
            <v/>
          </cell>
          <cell r="AR66">
            <v>1120</v>
          </cell>
          <cell r="AS66" t="str">
            <v>射击要求</v>
          </cell>
          <cell r="AT66">
            <v>10</v>
          </cell>
          <cell r="AU66">
            <v>10</v>
          </cell>
          <cell r="AV66">
            <v>5</v>
          </cell>
          <cell r="AW66">
            <v>1</v>
          </cell>
          <cell r="AZ66" t="str">
            <v>ResAudio_Music_game1;0.9</v>
          </cell>
          <cell r="BA66" t="str">
            <v>ResAudio_Music_battle_danger1;1</v>
          </cell>
        </row>
        <row r="67">
          <cell r="A67" t="str">
            <v>4_6</v>
          </cell>
          <cell r="B67">
            <v>4</v>
          </cell>
          <cell r="C67">
            <v>6</v>
          </cell>
          <cell r="D67">
            <v>23.100000000000005</v>
          </cell>
          <cell r="H67">
            <v>614.25</v>
          </cell>
          <cell r="I67">
            <v>1.8399999999999999</v>
          </cell>
          <cell r="J67">
            <v>0.6064453125</v>
          </cell>
          <cell r="K67">
            <v>1013</v>
          </cell>
          <cell r="L67">
            <v>180</v>
          </cell>
          <cell r="M67">
            <v>80</v>
          </cell>
          <cell r="N67" t="str">
            <v>骷髅1</v>
          </cell>
          <cell r="O67" t="str">
            <v>蜘蛛2</v>
          </cell>
          <cell r="T67">
            <v>8</v>
          </cell>
          <cell r="U67">
            <v>8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405</v>
          </cell>
          <cell r="AA67">
            <v>1621</v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>
            <v>1.8399999999999999</v>
          </cell>
          <cell r="AG67">
            <v>3.6799999999999997</v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>
            <v>3</v>
          </cell>
          <cell r="AM67">
            <v>7</v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>
            <v>1300</v>
          </cell>
          <cell r="AS67" t="str">
            <v>召唤</v>
          </cell>
          <cell r="AT67">
            <v>5</v>
          </cell>
          <cell r="AU67">
            <v>5</v>
          </cell>
          <cell r="AZ67" t="str">
            <v>ResAudio_Music_game1;0.9</v>
          </cell>
          <cell r="BA67" t="str">
            <v>ResAudio_Music_game1;1.2</v>
          </cell>
        </row>
        <row r="68">
          <cell r="A68" t="str">
            <v>4_7</v>
          </cell>
          <cell r="B68">
            <v>4</v>
          </cell>
          <cell r="C68">
            <v>7</v>
          </cell>
          <cell r="D68">
            <v>25.44</v>
          </cell>
          <cell r="H68">
            <v>867.13199999999995</v>
          </cell>
          <cell r="I68">
            <v>1.8879999999999999</v>
          </cell>
          <cell r="J68">
            <v>0.74390624999999988</v>
          </cell>
          <cell r="K68">
            <v>1166</v>
          </cell>
          <cell r="L68">
            <v>180</v>
          </cell>
          <cell r="M68">
            <v>80</v>
          </cell>
          <cell r="N68" t="str">
            <v>骷髅1</v>
          </cell>
          <cell r="O68" t="str">
            <v>蜘蛛2</v>
          </cell>
          <cell r="P68" t="str">
            <v>蜜蜂1</v>
          </cell>
          <cell r="T68">
            <v>10</v>
          </cell>
          <cell r="U68">
            <v>5</v>
          </cell>
          <cell r="V68">
            <v>5</v>
          </cell>
          <cell r="W68">
            <v>0</v>
          </cell>
          <cell r="X68">
            <v>0</v>
          </cell>
          <cell r="Y68">
            <v>0</v>
          </cell>
          <cell r="Z68">
            <v>666</v>
          </cell>
          <cell r="AA68">
            <v>2665</v>
          </cell>
          <cell r="AB68">
            <v>666</v>
          </cell>
          <cell r="AC68" t="str">
            <v/>
          </cell>
          <cell r="AD68" t="str">
            <v/>
          </cell>
          <cell r="AE68" t="str">
            <v/>
          </cell>
          <cell r="AF68">
            <v>1.8879999999999999</v>
          </cell>
          <cell r="AG68">
            <v>3.7759999999999998</v>
          </cell>
          <cell r="AH68">
            <v>1.8879999999999999</v>
          </cell>
          <cell r="AI68" t="str">
            <v/>
          </cell>
          <cell r="AJ68" t="str">
            <v/>
          </cell>
          <cell r="AK68" t="str">
            <v/>
          </cell>
          <cell r="AL68">
            <v>3</v>
          </cell>
          <cell r="AM68">
            <v>6</v>
          </cell>
          <cell r="AN68">
            <v>3</v>
          </cell>
          <cell r="AO68" t="str">
            <v/>
          </cell>
          <cell r="AP68" t="str">
            <v/>
          </cell>
          <cell r="AQ68" t="str">
            <v/>
          </cell>
          <cell r="AR68">
            <v>1480</v>
          </cell>
          <cell r="AS68" t="str">
            <v>难度+</v>
          </cell>
          <cell r="AT68">
            <v>10</v>
          </cell>
          <cell r="AU68">
            <v>5</v>
          </cell>
          <cell r="AV68">
            <v>5</v>
          </cell>
          <cell r="AZ68" t="str">
            <v>ResAudio_Music_game2;0.9</v>
          </cell>
          <cell r="BA68" t="str">
            <v>ResAudio_Music_game2;1.2</v>
          </cell>
        </row>
        <row r="69">
          <cell r="A69" t="str">
            <v>4_8</v>
          </cell>
          <cell r="B69">
            <v>4</v>
          </cell>
          <cell r="C69">
            <v>8</v>
          </cell>
          <cell r="D69">
            <v>25.68</v>
          </cell>
          <cell r="H69">
            <v>1003.968</v>
          </cell>
          <cell r="I69">
            <v>1.9359999999999999</v>
          </cell>
          <cell r="J69">
            <v>0.76007812499999983</v>
          </cell>
          <cell r="K69">
            <v>1321</v>
          </cell>
          <cell r="L69">
            <v>180</v>
          </cell>
          <cell r="M69">
            <v>80</v>
          </cell>
          <cell r="N69" t="str">
            <v>蜘蛛2</v>
          </cell>
          <cell r="O69" t="str">
            <v>蜜蜂1</v>
          </cell>
          <cell r="P69" t="str">
            <v>骷髅2</v>
          </cell>
          <cell r="T69">
            <v>8</v>
          </cell>
          <cell r="U69">
            <v>8</v>
          </cell>
          <cell r="V69">
            <v>4</v>
          </cell>
          <cell r="W69">
            <v>0</v>
          </cell>
          <cell r="X69">
            <v>0</v>
          </cell>
          <cell r="Y69">
            <v>0</v>
          </cell>
          <cell r="Z69">
            <v>1887</v>
          </cell>
          <cell r="AA69">
            <v>472</v>
          </cell>
          <cell r="AB69">
            <v>1887</v>
          </cell>
          <cell r="AC69" t="str">
            <v/>
          </cell>
          <cell r="AD69" t="str">
            <v/>
          </cell>
          <cell r="AE69" t="str">
            <v/>
          </cell>
          <cell r="AF69">
            <v>3.8719999999999999</v>
          </cell>
          <cell r="AG69">
            <v>1.9359999999999999</v>
          </cell>
          <cell r="AH69">
            <v>1.9359999999999999</v>
          </cell>
          <cell r="AI69" t="str">
            <v/>
          </cell>
          <cell r="AJ69" t="str">
            <v/>
          </cell>
          <cell r="AK69" t="str">
            <v/>
          </cell>
          <cell r="AL69">
            <v>5</v>
          </cell>
          <cell r="AM69">
            <v>3</v>
          </cell>
          <cell r="AN69">
            <v>5</v>
          </cell>
          <cell r="AO69" t="str">
            <v/>
          </cell>
          <cell r="AP69" t="str">
            <v/>
          </cell>
          <cell r="AQ69" t="str">
            <v/>
          </cell>
          <cell r="AR69">
            <v>1660</v>
          </cell>
          <cell r="AS69" t="str">
            <v>难度+</v>
          </cell>
          <cell r="AT69">
            <v>10</v>
          </cell>
          <cell r="AU69">
            <v>10</v>
          </cell>
          <cell r="AV69">
            <v>5</v>
          </cell>
          <cell r="AZ69" t="str">
            <v>ResAudio_Music_game2;0.9</v>
          </cell>
          <cell r="BA69" t="str">
            <v>ResAudio_Music_game2;1.2</v>
          </cell>
        </row>
        <row r="70">
          <cell r="A70" t="str">
            <v>4_9</v>
          </cell>
          <cell r="B70">
            <v>4</v>
          </cell>
          <cell r="C70">
            <v>9</v>
          </cell>
          <cell r="D70">
            <v>25.92</v>
          </cell>
          <cell r="H70">
            <v>1147.6079999999999</v>
          </cell>
          <cell r="I70">
            <v>1.984</v>
          </cell>
          <cell r="J70">
            <v>0.77624999999999988</v>
          </cell>
          <cell r="K70">
            <v>1478</v>
          </cell>
          <cell r="L70">
            <v>180</v>
          </cell>
          <cell r="M70">
            <v>80</v>
          </cell>
          <cell r="N70" t="str">
            <v>蜜蜂1</v>
          </cell>
          <cell r="O70" t="str">
            <v>骷髅2</v>
          </cell>
          <cell r="P70" t="str">
            <v>火精灵1</v>
          </cell>
          <cell r="T70">
            <v>7</v>
          </cell>
          <cell r="U70">
            <v>7</v>
          </cell>
          <cell r="V70">
            <v>7</v>
          </cell>
          <cell r="W70">
            <v>0</v>
          </cell>
          <cell r="X70">
            <v>0</v>
          </cell>
          <cell r="Y70">
            <v>0</v>
          </cell>
          <cell r="Z70">
            <v>739</v>
          </cell>
          <cell r="AA70">
            <v>2956</v>
          </cell>
          <cell r="AB70">
            <v>739</v>
          </cell>
          <cell r="AC70" t="str">
            <v/>
          </cell>
          <cell r="AD70" t="str">
            <v/>
          </cell>
          <cell r="AE70" t="str">
            <v/>
          </cell>
          <cell r="AF70">
            <v>1.984</v>
          </cell>
          <cell r="AG70">
            <v>1.984</v>
          </cell>
          <cell r="AH70">
            <v>1.984</v>
          </cell>
          <cell r="AI70" t="str">
            <v/>
          </cell>
          <cell r="AJ70" t="str">
            <v/>
          </cell>
          <cell r="AK70" t="str">
            <v/>
          </cell>
          <cell r="AL70">
            <v>3</v>
          </cell>
          <cell r="AM70">
            <v>6</v>
          </cell>
          <cell r="AN70">
            <v>3</v>
          </cell>
          <cell r="AO70" t="str">
            <v/>
          </cell>
          <cell r="AP70" t="str">
            <v/>
          </cell>
          <cell r="AQ70" t="str">
            <v/>
          </cell>
          <cell r="AR70">
            <v>1840</v>
          </cell>
          <cell r="AS70" t="str">
            <v>怪物杀</v>
          </cell>
          <cell r="AT70">
            <v>10</v>
          </cell>
          <cell r="AU70">
            <v>10</v>
          </cell>
          <cell r="AV70">
            <v>10</v>
          </cell>
          <cell r="AZ70" t="str">
            <v>ResAudio_Music_game2;0.9</v>
          </cell>
          <cell r="BA70" t="str">
            <v>ResAudio_Music_game2;1.2</v>
          </cell>
        </row>
        <row r="71">
          <cell r="A71" t="str">
            <v>4_10</v>
          </cell>
          <cell r="B71">
            <v>4</v>
          </cell>
          <cell r="C71">
            <v>10</v>
          </cell>
          <cell r="D71">
            <v>28.340000000000003</v>
          </cell>
          <cell r="H71">
            <v>1514.394</v>
          </cell>
          <cell r="I71">
            <v>2.032</v>
          </cell>
          <cell r="J71">
            <v>0.92449218750000006</v>
          </cell>
          <cell r="K71">
            <v>1638</v>
          </cell>
          <cell r="L71">
            <v>180</v>
          </cell>
          <cell r="M71">
            <v>80</v>
          </cell>
          <cell r="N71" t="str">
            <v>蜜蜂1</v>
          </cell>
          <cell r="O71" t="str">
            <v>骷髅2</v>
          </cell>
          <cell r="P71" t="str">
            <v>火精灵1</v>
          </cell>
          <cell r="Q71" t="str">
            <v>骷髅3</v>
          </cell>
          <cell r="T71">
            <v>10</v>
          </cell>
          <cell r="U71">
            <v>10</v>
          </cell>
          <cell r="V71">
            <v>7</v>
          </cell>
          <cell r="W71">
            <v>1</v>
          </cell>
          <cell r="X71">
            <v>0</v>
          </cell>
          <cell r="Y71">
            <v>0</v>
          </cell>
          <cell r="Z71">
            <v>515</v>
          </cell>
          <cell r="AA71">
            <v>2061</v>
          </cell>
          <cell r="AB71">
            <v>515</v>
          </cell>
          <cell r="AC71">
            <v>16490</v>
          </cell>
          <cell r="AD71" t="str">
            <v/>
          </cell>
          <cell r="AE71" t="str">
            <v/>
          </cell>
          <cell r="AF71">
            <v>2.032</v>
          </cell>
          <cell r="AG71">
            <v>2.032</v>
          </cell>
          <cell r="AH71">
            <v>2.032</v>
          </cell>
          <cell r="AI71">
            <v>1.016</v>
          </cell>
          <cell r="AJ71" t="str">
            <v/>
          </cell>
          <cell r="AK71" t="str">
            <v/>
          </cell>
          <cell r="AL71">
            <v>2</v>
          </cell>
          <cell r="AM71">
            <v>4</v>
          </cell>
          <cell r="AN71">
            <v>2</v>
          </cell>
          <cell r="AO71">
            <v>10</v>
          </cell>
          <cell r="AP71" t="str">
            <v/>
          </cell>
          <cell r="AQ71" t="str">
            <v/>
          </cell>
          <cell r="AR71">
            <v>2020</v>
          </cell>
          <cell r="AS71" t="str">
            <v>怪物杀</v>
          </cell>
          <cell r="AT71">
            <v>15</v>
          </cell>
          <cell r="AU71">
            <v>15</v>
          </cell>
          <cell r="AV71">
            <v>10</v>
          </cell>
          <cell r="AW71">
            <v>1</v>
          </cell>
          <cell r="AZ71" t="str">
            <v>ResAudio_Music_game2;0.9</v>
          </cell>
          <cell r="BA71" t="str">
            <v>ResAudio_Music_battle_danger1;1</v>
          </cell>
        </row>
        <row r="72">
          <cell r="A72" t="str">
            <v>4_11</v>
          </cell>
          <cell r="B72">
            <v>4</v>
          </cell>
          <cell r="C72">
            <v>11</v>
          </cell>
          <cell r="D72">
            <v>28.6</v>
          </cell>
          <cell r="H72">
            <v>1697.8499999999997</v>
          </cell>
          <cell r="I72">
            <v>2.08</v>
          </cell>
          <cell r="J72">
            <v>0.943359375</v>
          </cell>
          <cell r="K72">
            <v>1800</v>
          </cell>
          <cell r="L72">
            <v>180</v>
          </cell>
          <cell r="M72">
            <v>80</v>
          </cell>
          <cell r="N72" t="str">
            <v>麻痹蝎1</v>
          </cell>
          <cell r="O72" t="str">
            <v>蛋1</v>
          </cell>
          <cell r="T72">
            <v>14</v>
          </cell>
          <cell r="U72">
            <v>14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1800</v>
          </cell>
          <cell r="AA72">
            <v>1800</v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>
            <v>2.08</v>
          </cell>
          <cell r="AG72">
            <v>2.08</v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>
            <v>3</v>
          </cell>
          <cell r="AM72">
            <v>3</v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>
            <v>2200</v>
          </cell>
          <cell r="AS72" t="str">
            <v>攻击</v>
          </cell>
          <cell r="AT72">
            <v>5</v>
          </cell>
          <cell r="AU72">
            <v>5</v>
          </cell>
          <cell r="AZ72" t="str">
            <v>ResAudio_Music_game2;0.9</v>
          </cell>
          <cell r="BA72" t="str">
            <v>ResAudio_Music_game2;1.2</v>
          </cell>
        </row>
        <row r="73">
          <cell r="A73" t="str">
            <v>4_12</v>
          </cell>
          <cell r="B73">
            <v>4</v>
          </cell>
          <cell r="C73">
            <v>12</v>
          </cell>
          <cell r="D73">
            <v>28.860000000000007</v>
          </cell>
          <cell r="H73">
            <v>1889.2439999999997</v>
          </cell>
          <cell r="I73">
            <v>2.1280000000000001</v>
          </cell>
          <cell r="J73">
            <v>0.96222656249999983</v>
          </cell>
          <cell r="K73">
            <v>1963</v>
          </cell>
          <cell r="L73">
            <v>180</v>
          </cell>
          <cell r="M73">
            <v>80</v>
          </cell>
          <cell r="N73" t="str">
            <v>麻痹蝎1</v>
          </cell>
          <cell r="O73" t="str">
            <v>蛋1</v>
          </cell>
          <cell r="P73" t="str">
            <v>火精灵2</v>
          </cell>
          <cell r="T73">
            <v>14</v>
          </cell>
          <cell r="U73">
            <v>7</v>
          </cell>
          <cell r="V73">
            <v>7</v>
          </cell>
          <cell r="W73">
            <v>0</v>
          </cell>
          <cell r="X73">
            <v>0</v>
          </cell>
          <cell r="Y73">
            <v>0</v>
          </cell>
          <cell r="Z73">
            <v>1122</v>
          </cell>
          <cell r="AA73">
            <v>1122</v>
          </cell>
          <cell r="AB73">
            <v>4487</v>
          </cell>
          <cell r="AC73" t="str">
            <v/>
          </cell>
          <cell r="AD73" t="str">
            <v/>
          </cell>
          <cell r="AE73" t="str">
            <v/>
          </cell>
          <cell r="AF73">
            <v>2.1280000000000001</v>
          </cell>
          <cell r="AG73">
            <v>2.1280000000000001</v>
          </cell>
          <cell r="AH73">
            <v>2.1280000000000001</v>
          </cell>
          <cell r="AI73" t="str">
            <v/>
          </cell>
          <cell r="AJ73" t="str">
            <v/>
          </cell>
          <cell r="AK73" t="str">
            <v/>
          </cell>
          <cell r="AL73">
            <v>2</v>
          </cell>
          <cell r="AM73">
            <v>2</v>
          </cell>
          <cell r="AN73">
            <v>5</v>
          </cell>
          <cell r="AO73" t="str">
            <v/>
          </cell>
          <cell r="AP73" t="str">
            <v/>
          </cell>
          <cell r="AQ73" t="str">
            <v/>
          </cell>
          <cell r="AR73">
            <v>2380</v>
          </cell>
          <cell r="AS73" t="str">
            <v>难度+</v>
          </cell>
          <cell r="AT73">
            <v>10</v>
          </cell>
          <cell r="AU73">
            <v>5</v>
          </cell>
          <cell r="AV73">
            <v>5</v>
          </cell>
          <cell r="AZ73" t="str">
            <v>ResAudio_Music_game2;0.9</v>
          </cell>
          <cell r="BA73" t="str">
            <v>ResAudio_Music_game2;1.2</v>
          </cell>
        </row>
        <row r="74">
          <cell r="A74" t="str">
            <v>4_13</v>
          </cell>
          <cell r="B74">
            <v>4</v>
          </cell>
          <cell r="C74">
            <v>13</v>
          </cell>
          <cell r="D74">
            <v>31.36</v>
          </cell>
          <cell r="H74">
            <v>2386.944</v>
          </cell>
          <cell r="I74">
            <v>2.1760000000000002</v>
          </cell>
          <cell r="J74">
            <v>1.1212499999999999</v>
          </cell>
          <cell r="K74">
            <v>2129</v>
          </cell>
          <cell r="L74">
            <v>180</v>
          </cell>
          <cell r="M74">
            <v>80</v>
          </cell>
          <cell r="N74" t="str">
            <v>蛋1</v>
          </cell>
          <cell r="O74" t="str">
            <v>火精灵2</v>
          </cell>
          <cell r="P74" t="str">
            <v>麻痹蝎2</v>
          </cell>
          <cell r="T74">
            <v>15</v>
          </cell>
          <cell r="U74">
            <v>15</v>
          </cell>
          <cell r="V74">
            <v>8</v>
          </cell>
          <cell r="W74">
            <v>0</v>
          </cell>
          <cell r="X74">
            <v>0</v>
          </cell>
          <cell r="Y74">
            <v>0</v>
          </cell>
          <cell r="Z74">
            <v>756</v>
          </cell>
          <cell r="AA74">
            <v>3024</v>
          </cell>
          <cell r="AB74">
            <v>3024</v>
          </cell>
          <cell r="AC74" t="str">
            <v/>
          </cell>
          <cell r="AD74" t="str">
            <v/>
          </cell>
          <cell r="AE74" t="str">
            <v/>
          </cell>
          <cell r="AF74">
            <v>2.1760000000000002</v>
          </cell>
          <cell r="AG74">
            <v>2.1760000000000002</v>
          </cell>
          <cell r="AH74">
            <v>2.1760000000000002</v>
          </cell>
          <cell r="AI74" t="str">
            <v/>
          </cell>
          <cell r="AJ74" t="str">
            <v/>
          </cell>
          <cell r="AK74" t="str">
            <v/>
          </cell>
          <cell r="AL74">
            <v>1</v>
          </cell>
          <cell r="AM74">
            <v>3</v>
          </cell>
          <cell r="AN74">
            <v>3</v>
          </cell>
          <cell r="AO74" t="str">
            <v/>
          </cell>
          <cell r="AP74" t="str">
            <v/>
          </cell>
          <cell r="AQ74" t="str">
            <v/>
          </cell>
          <cell r="AR74">
            <v>2560</v>
          </cell>
          <cell r="AS74" t="str">
            <v>难度+</v>
          </cell>
          <cell r="AT74">
            <v>10</v>
          </cell>
          <cell r="AU74">
            <v>10</v>
          </cell>
          <cell r="AV74">
            <v>5</v>
          </cell>
          <cell r="AZ74" t="str">
            <v>ResAudio_Music_game3;0.9</v>
          </cell>
          <cell r="BA74" t="str">
            <v>ResAudio_Music_game3;1.1</v>
          </cell>
        </row>
        <row r="75">
          <cell r="A75" t="str">
            <v>4_14</v>
          </cell>
          <cell r="B75">
            <v>4</v>
          </cell>
          <cell r="C75">
            <v>14</v>
          </cell>
          <cell r="D75">
            <v>31.639999999999997</v>
          </cell>
          <cell r="H75">
            <v>2623.8240000000001</v>
          </cell>
          <cell r="I75">
            <v>2.2239999999999998</v>
          </cell>
          <cell r="J75">
            <v>1.1428125</v>
          </cell>
          <cell r="K75">
            <v>2296</v>
          </cell>
          <cell r="L75">
            <v>180</v>
          </cell>
          <cell r="M75">
            <v>80</v>
          </cell>
          <cell r="N75" t="str">
            <v>火精灵2</v>
          </cell>
          <cell r="O75" t="str">
            <v>麻痹蝎2</v>
          </cell>
          <cell r="P75" t="str">
            <v>鬼2</v>
          </cell>
          <cell r="T75">
            <v>13</v>
          </cell>
          <cell r="U75">
            <v>13</v>
          </cell>
          <cell r="V75">
            <v>13</v>
          </cell>
          <cell r="W75">
            <v>0</v>
          </cell>
          <cell r="X75">
            <v>0</v>
          </cell>
          <cell r="Y75">
            <v>0</v>
          </cell>
          <cell r="Z75">
            <v>2296</v>
          </cell>
          <cell r="AA75">
            <v>2296</v>
          </cell>
          <cell r="AB75">
            <v>2296</v>
          </cell>
          <cell r="AC75" t="str">
            <v/>
          </cell>
          <cell r="AD75" t="str">
            <v/>
          </cell>
          <cell r="AE75" t="str">
            <v/>
          </cell>
          <cell r="AF75">
            <v>2.2239999999999998</v>
          </cell>
          <cell r="AG75">
            <v>2.2239999999999998</v>
          </cell>
          <cell r="AH75">
            <v>2.2239999999999998</v>
          </cell>
          <cell r="AI75" t="str">
            <v/>
          </cell>
          <cell r="AJ75" t="str">
            <v/>
          </cell>
          <cell r="AK75" t="str">
            <v/>
          </cell>
          <cell r="AL75">
            <v>2</v>
          </cell>
          <cell r="AM75">
            <v>2</v>
          </cell>
          <cell r="AN75">
            <v>2</v>
          </cell>
          <cell r="AO75" t="str">
            <v/>
          </cell>
          <cell r="AP75" t="str">
            <v/>
          </cell>
          <cell r="AQ75" t="str">
            <v/>
          </cell>
          <cell r="AR75">
            <v>2740</v>
          </cell>
          <cell r="AS75" t="str">
            <v>射击要求+</v>
          </cell>
          <cell r="AT75">
            <v>10</v>
          </cell>
          <cell r="AU75">
            <v>10</v>
          </cell>
          <cell r="AV75">
            <v>10</v>
          </cell>
          <cell r="AZ75" t="str">
            <v>ResAudio_Music_game3;0.9</v>
          </cell>
          <cell r="BA75" t="str">
            <v>ResAudio_Music_game3;1.1</v>
          </cell>
        </row>
        <row r="76">
          <cell r="A76" t="str">
            <v>4_15</v>
          </cell>
          <cell r="B76">
            <v>4</v>
          </cell>
          <cell r="C76">
            <v>15</v>
          </cell>
          <cell r="D76">
            <v>34.200000000000003</v>
          </cell>
          <cell r="H76">
            <v>3228.498</v>
          </cell>
          <cell r="I76">
            <v>2.2719999999999998</v>
          </cell>
          <cell r="J76">
            <v>1.3099218750000001</v>
          </cell>
          <cell r="K76">
            <v>2465</v>
          </cell>
          <cell r="L76">
            <v>180</v>
          </cell>
          <cell r="M76">
            <v>80</v>
          </cell>
          <cell r="N76" t="str">
            <v>火精灵1</v>
          </cell>
          <cell r="O76" t="str">
            <v>麻痹蝎2</v>
          </cell>
          <cell r="P76" t="str">
            <v>鬼2</v>
          </cell>
          <cell r="Q76" t="str">
            <v>蛋3</v>
          </cell>
          <cell r="T76">
            <v>17</v>
          </cell>
          <cell r="U76">
            <v>17</v>
          </cell>
          <cell r="V76">
            <v>11</v>
          </cell>
          <cell r="W76">
            <v>2</v>
          </cell>
          <cell r="X76">
            <v>0</v>
          </cell>
          <cell r="Y76">
            <v>0</v>
          </cell>
          <cell r="Z76">
            <v>600</v>
          </cell>
          <cell r="AA76">
            <v>2401</v>
          </cell>
          <cell r="AB76">
            <v>2401</v>
          </cell>
          <cell r="AC76">
            <v>19209</v>
          </cell>
          <cell r="AD76" t="str">
            <v/>
          </cell>
          <cell r="AE76" t="str">
            <v/>
          </cell>
          <cell r="AF76">
            <v>2.2719999999999998</v>
          </cell>
          <cell r="AG76">
            <v>2.2719999999999998</v>
          </cell>
          <cell r="AH76">
            <v>2.2719999999999998</v>
          </cell>
          <cell r="AI76">
            <v>1.1359999999999999</v>
          </cell>
          <cell r="AJ76" t="str">
            <v/>
          </cell>
          <cell r="AK76" t="str">
            <v/>
          </cell>
          <cell r="AL76">
            <v>1</v>
          </cell>
          <cell r="AM76">
            <v>2</v>
          </cell>
          <cell r="AN76">
            <v>2</v>
          </cell>
          <cell r="AO76">
            <v>5</v>
          </cell>
          <cell r="AP76" t="str">
            <v/>
          </cell>
          <cell r="AQ76" t="str">
            <v/>
          </cell>
          <cell r="AR76">
            <v>2920</v>
          </cell>
          <cell r="AS76" t="str">
            <v>射击要求+</v>
          </cell>
          <cell r="AT76">
            <v>15</v>
          </cell>
          <cell r="AU76">
            <v>15</v>
          </cell>
          <cell r="AV76">
            <v>10</v>
          </cell>
          <cell r="AW76">
            <v>1</v>
          </cell>
          <cell r="AZ76" t="str">
            <v>ResAudio_Music_game3;0.9</v>
          </cell>
          <cell r="BA76" t="str">
            <v>ResAudio_Music_battle_boss1;1.1</v>
          </cell>
        </row>
        <row r="77">
          <cell r="A77" t="str">
            <v>4_16</v>
          </cell>
          <cell r="B77">
            <v>4</v>
          </cell>
          <cell r="C77">
            <v>16</v>
          </cell>
          <cell r="D77">
            <v>34.5</v>
          </cell>
          <cell r="H77">
            <v>3515.4</v>
          </cell>
          <cell r="I77">
            <v>2.3199999999999998</v>
          </cell>
          <cell r="J77">
            <v>1.3341796874999998</v>
          </cell>
          <cell r="K77">
            <v>2635</v>
          </cell>
          <cell r="L77">
            <v>180</v>
          </cell>
          <cell r="M77">
            <v>80</v>
          </cell>
          <cell r="N77" t="str">
            <v>蜘蛛1</v>
          </cell>
          <cell r="O77" t="str">
            <v>小恶魔1</v>
          </cell>
          <cell r="T77">
            <v>24</v>
          </cell>
          <cell r="U77">
            <v>24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2635</v>
          </cell>
          <cell r="AA77">
            <v>2635</v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>
            <v>4.6399999999999997</v>
          </cell>
          <cell r="AG77">
            <v>2.3199999999999998</v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>
            <v>2</v>
          </cell>
          <cell r="AM77">
            <v>2</v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>
            <v>3100</v>
          </cell>
          <cell r="AS77" t="str">
            <v>突破</v>
          </cell>
          <cell r="AT77">
            <v>5</v>
          </cell>
          <cell r="AU77">
            <v>5</v>
          </cell>
          <cell r="AZ77" t="str">
            <v>ResAudio_Music_game3;0.9</v>
          </cell>
          <cell r="BA77" t="str">
            <v>ResAudio_Music_game3;1.1</v>
          </cell>
        </row>
        <row r="78">
          <cell r="A78" t="str">
            <v>4_17</v>
          </cell>
          <cell r="B78">
            <v>4</v>
          </cell>
          <cell r="C78">
            <v>17</v>
          </cell>
          <cell r="D78">
            <v>37.119999999999997</v>
          </cell>
          <cell r="H78">
            <v>4236.12</v>
          </cell>
          <cell r="I78">
            <v>2.3679999999999999</v>
          </cell>
          <cell r="J78">
            <v>1.5093749999999999</v>
          </cell>
          <cell r="K78">
            <v>2807</v>
          </cell>
          <cell r="L78">
            <v>180</v>
          </cell>
          <cell r="M78">
            <v>80</v>
          </cell>
          <cell r="N78" t="str">
            <v>蜘蛛1</v>
          </cell>
          <cell r="O78" t="str">
            <v>小恶魔1</v>
          </cell>
          <cell r="P78" t="str">
            <v>石像1</v>
          </cell>
          <cell r="T78">
            <v>29</v>
          </cell>
          <cell r="U78">
            <v>15</v>
          </cell>
          <cell r="V78">
            <v>15</v>
          </cell>
          <cell r="W78">
            <v>0</v>
          </cell>
          <cell r="X78">
            <v>0</v>
          </cell>
          <cell r="Y78">
            <v>0</v>
          </cell>
          <cell r="Z78">
            <v>2807</v>
          </cell>
          <cell r="AA78">
            <v>2807</v>
          </cell>
          <cell r="AB78">
            <v>2807</v>
          </cell>
          <cell r="AC78" t="str">
            <v/>
          </cell>
          <cell r="AD78" t="str">
            <v/>
          </cell>
          <cell r="AE78" t="str">
            <v/>
          </cell>
          <cell r="AF78">
            <v>4.7359999999999998</v>
          </cell>
          <cell r="AG78">
            <v>2.3679999999999999</v>
          </cell>
          <cell r="AH78">
            <v>2.3679999999999999</v>
          </cell>
          <cell r="AI78" t="str">
            <v/>
          </cell>
          <cell r="AJ78" t="str">
            <v/>
          </cell>
          <cell r="AK78" t="str">
            <v/>
          </cell>
          <cell r="AL78">
            <v>1</v>
          </cell>
          <cell r="AM78">
            <v>1</v>
          </cell>
          <cell r="AN78">
            <v>1</v>
          </cell>
          <cell r="AO78" t="str">
            <v/>
          </cell>
          <cell r="AP78" t="str">
            <v/>
          </cell>
          <cell r="AQ78" t="str">
            <v/>
          </cell>
          <cell r="AR78">
            <v>3280</v>
          </cell>
          <cell r="AS78" t="str">
            <v>难度+</v>
          </cell>
          <cell r="AT78">
            <v>10</v>
          </cell>
          <cell r="AU78">
            <v>5</v>
          </cell>
          <cell r="AV78">
            <v>5</v>
          </cell>
          <cell r="AZ78" t="str">
            <v>ResAudio_Music_game3;0.9</v>
          </cell>
          <cell r="BA78" t="str">
            <v>ResAudio_Music_game3;1.1</v>
          </cell>
        </row>
        <row r="79">
          <cell r="A79" t="str">
            <v>4_18</v>
          </cell>
          <cell r="B79">
            <v>4</v>
          </cell>
          <cell r="C79">
            <v>18</v>
          </cell>
          <cell r="D79">
            <v>37.44</v>
          </cell>
          <cell r="H79">
            <v>4577.58</v>
          </cell>
          <cell r="I79">
            <v>2.4160000000000004</v>
          </cell>
          <cell r="J79">
            <v>1.5363281249999998</v>
          </cell>
          <cell r="K79">
            <v>2980</v>
          </cell>
          <cell r="L79">
            <v>180</v>
          </cell>
          <cell r="M79">
            <v>80</v>
          </cell>
          <cell r="N79" t="str">
            <v>小恶魔1</v>
          </cell>
          <cell r="O79" t="str">
            <v>石像1</v>
          </cell>
          <cell r="P79" t="str">
            <v>小恶魔2</v>
          </cell>
          <cell r="T79">
            <v>24</v>
          </cell>
          <cell r="U79">
            <v>24</v>
          </cell>
          <cell r="V79">
            <v>12</v>
          </cell>
          <cell r="W79">
            <v>0</v>
          </cell>
          <cell r="X79">
            <v>0</v>
          </cell>
          <cell r="Y79">
            <v>0</v>
          </cell>
          <cell r="Z79">
            <v>1863</v>
          </cell>
          <cell r="AA79">
            <v>1863</v>
          </cell>
          <cell r="AB79">
            <v>7450</v>
          </cell>
          <cell r="AC79" t="str">
            <v/>
          </cell>
          <cell r="AD79" t="str">
            <v/>
          </cell>
          <cell r="AE79" t="str">
            <v/>
          </cell>
          <cell r="AF79">
            <v>2.4160000000000004</v>
          </cell>
          <cell r="AG79">
            <v>2.4160000000000004</v>
          </cell>
          <cell r="AH79">
            <v>2.4160000000000004</v>
          </cell>
          <cell r="AI79" t="str">
            <v/>
          </cell>
          <cell r="AJ79" t="str">
            <v/>
          </cell>
          <cell r="AK79" t="str">
            <v/>
          </cell>
          <cell r="AL79">
            <v>1</v>
          </cell>
          <cell r="AM79">
            <v>1</v>
          </cell>
          <cell r="AN79">
            <v>2</v>
          </cell>
          <cell r="AO79" t="str">
            <v/>
          </cell>
          <cell r="AP79" t="str">
            <v/>
          </cell>
          <cell r="AQ79" t="str">
            <v/>
          </cell>
          <cell r="AR79">
            <v>3460</v>
          </cell>
          <cell r="AS79" t="str">
            <v>难度+</v>
          </cell>
          <cell r="AT79">
            <v>10</v>
          </cell>
          <cell r="AU79">
            <v>10</v>
          </cell>
          <cell r="AV79">
            <v>5</v>
          </cell>
          <cell r="AZ79" t="str">
            <v>ResAudio_Music_game3;0.9</v>
          </cell>
          <cell r="BA79" t="str">
            <v>ResAudio_Music_game3;1.1</v>
          </cell>
        </row>
        <row r="80">
          <cell r="A80" t="str">
            <v>4_19</v>
          </cell>
          <cell r="B80">
            <v>4</v>
          </cell>
          <cell r="C80">
            <v>19</v>
          </cell>
          <cell r="D80">
            <v>40.119999999999997</v>
          </cell>
          <cell r="H80">
            <v>5423.4180000000006</v>
          </cell>
          <cell r="I80">
            <v>2.4640000000000004</v>
          </cell>
          <cell r="J80">
            <v>1.7196093749999997</v>
          </cell>
          <cell r="K80">
            <v>3154</v>
          </cell>
          <cell r="L80">
            <v>180</v>
          </cell>
          <cell r="M80">
            <v>80</v>
          </cell>
          <cell r="N80" t="str">
            <v>石像1</v>
          </cell>
          <cell r="O80" t="str">
            <v>小恶魔2</v>
          </cell>
          <cell r="P80" t="str">
            <v>鬼2</v>
          </cell>
          <cell r="T80">
            <v>23</v>
          </cell>
          <cell r="U80">
            <v>23</v>
          </cell>
          <cell r="V80">
            <v>23</v>
          </cell>
          <cell r="W80">
            <v>0</v>
          </cell>
          <cell r="X80">
            <v>0</v>
          </cell>
          <cell r="Y80">
            <v>0</v>
          </cell>
          <cell r="Z80">
            <v>1051</v>
          </cell>
          <cell r="AA80">
            <v>4205</v>
          </cell>
          <cell r="AB80">
            <v>4205</v>
          </cell>
          <cell r="AC80" t="str">
            <v/>
          </cell>
          <cell r="AD80" t="str">
            <v/>
          </cell>
          <cell r="AE80" t="str">
            <v/>
          </cell>
          <cell r="AF80">
            <v>2.4640000000000004</v>
          </cell>
          <cell r="AG80">
            <v>2.4640000000000004</v>
          </cell>
          <cell r="AH80">
            <v>2.4640000000000004</v>
          </cell>
          <cell r="AI80" t="str">
            <v/>
          </cell>
          <cell r="AJ80" t="str">
            <v/>
          </cell>
          <cell r="AK80" t="str">
            <v/>
          </cell>
          <cell r="AL80">
            <v>1</v>
          </cell>
          <cell r="AM80">
            <v>1</v>
          </cell>
          <cell r="AN80">
            <v>1</v>
          </cell>
          <cell r="AO80" t="str">
            <v/>
          </cell>
          <cell r="AP80" t="str">
            <v/>
          </cell>
          <cell r="AQ80" t="str">
            <v/>
          </cell>
          <cell r="AR80">
            <v>3640</v>
          </cell>
          <cell r="AS80" t="str">
            <v>射击要求+</v>
          </cell>
          <cell r="AT80">
            <v>10</v>
          </cell>
          <cell r="AU80">
            <v>10</v>
          </cell>
          <cell r="AV80">
            <v>10</v>
          </cell>
          <cell r="AZ80" t="str">
            <v>ResAudio_Music_game3;0.9</v>
          </cell>
          <cell r="BA80" t="str">
            <v>ResAudio_Music_game3;1.1</v>
          </cell>
        </row>
        <row r="81">
          <cell r="A81" t="str">
            <v>4_20</v>
          </cell>
          <cell r="B81">
            <v>4</v>
          </cell>
          <cell r="C81">
            <v>20</v>
          </cell>
          <cell r="D81">
            <v>40.459999999999994</v>
          </cell>
          <cell r="H81">
            <v>5823.9719999999988</v>
          </cell>
          <cell r="I81">
            <v>2.5120000000000005</v>
          </cell>
          <cell r="J81">
            <v>1.7492578125000002</v>
          </cell>
          <cell r="K81">
            <v>3329</v>
          </cell>
          <cell r="L81">
            <v>180</v>
          </cell>
          <cell r="M81">
            <v>80</v>
          </cell>
          <cell r="N81" t="str">
            <v>石像1</v>
          </cell>
          <cell r="O81" t="str">
            <v>小恶魔2</v>
          </cell>
          <cell r="P81" t="str">
            <v>鬼2</v>
          </cell>
          <cell r="Q81" t="str">
            <v>石像3</v>
          </cell>
          <cell r="T81">
            <v>26</v>
          </cell>
          <cell r="U81">
            <v>26</v>
          </cell>
          <cell r="V81">
            <v>18</v>
          </cell>
          <cell r="W81">
            <v>2</v>
          </cell>
          <cell r="X81">
            <v>0</v>
          </cell>
          <cell r="Y81">
            <v>0</v>
          </cell>
          <cell r="Z81">
            <v>901</v>
          </cell>
          <cell r="AA81">
            <v>3604</v>
          </cell>
          <cell r="AB81">
            <v>3604</v>
          </cell>
          <cell r="AC81">
            <v>28835</v>
          </cell>
          <cell r="AD81" t="str">
            <v/>
          </cell>
          <cell r="AE81" t="str">
            <v/>
          </cell>
          <cell r="AF81">
            <v>2.5120000000000005</v>
          </cell>
          <cell r="AG81">
            <v>2.5120000000000005</v>
          </cell>
          <cell r="AH81">
            <v>2.5120000000000005</v>
          </cell>
          <cell r="AI81">
            <v>1.2560000000000002</v>
          </cell>
          <cell r="AJ81" t="str">
            <v/>
          </cell>
          <cell r="AK81" t="str">
            <v/>
          </cell>
          <cell r="AL81">
            <v>1</v>
          </cell>
          <cell r="AM81">
            <v>1</v>
          </cell>
          <cell r="AN81">
            <v>1</v>
          </cell>
          <cell r="AO81">
            <v>3</v>
          </cell>
          <cell r="AP81" t="str">
            <v/>
          </cell>
          <cell r="AQ81" t="str">
            <v/>
          </cell>
          <cell r="AR81">
            <v>3820</v>
          </cell>
          <cell r="AS81" t="str">
            <v>射击要求+</v>
          </cell>
          <cell r="AT81">
            <v>15</v>
          </cell>
          <cell r="AU81">
            <v>15</v>
          </cell>
          <cell r="AV81">
            <v>10</v>
          </cell>
          <cell r="AW81">
            <v>1</v>
          </cell>
          <cell r="AZ81" t="str">
            <v>ResAudio_Music_game3;0.9</v>
          </cell>
          <cell r="BA81" t="str">
            <v>ResAudio_Music_battle_boss1;1.1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5C85B-CEC5-4892-9C88-E1EB6D2DA536}">
  <dimension ref="A1:AB114"/>
  <sheetViews>
    <sheetView tabSelected="1" zoomScale="70" zoomScaleNormal="7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7" sqref="G7"/>
    </sheetView>
  </sheetViews>
  <sheetFormatPr defaultRowHeight="14.25" x14ac:dyDescent="0.2"/>
  <cols>
    <col min="2" max="2" width="20.625" bestFit="1" customWidth="1"/>
    <col min="9" max="9" width="15.25" customWidth="1"/>
    <col min="10" max="11" width="21.625" customWidth="1"/>
  </cols>
  <sheetData>
    <row r="1" spans="1:28" s="1" customFormat="1" x14ac:dyDescent="0.2">
      <c r="A1" s="4" t="s">
        <v>0</v>
      </c>
      <c r="B1" s="4" t="s">
        <v>1</v>
      </c>
      <c r="C1" s="9" t="s">
        <v>501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755</v>
      </c>
      <c r="J1" s="4" t="s">
        <v>772</v>
      </c>
      <c r="K1" s="4" t="s">
        <v>773</v>
      </c>
      <c r="L1" s="21" t="s">
        <v>197</v>
      </c>
      <c r="M1" s="22"/>
      <c r="N1" s="22"/>
      <c r="O1" s="22"/>
      <c r="P1" s="23"/>
      <c r="Q1" s="22" t="s">
        <v>205</v>
      </c>
      <c r="R1" s="22"/>
      <c r="S1" s="22"/>
      <c r="T1" s="22"/>
      <c r="U1" s="23"/>
      <c r="V1" s="22" t="s">
        <v>206</v>
      </c>
      <c r="W1" s="22"/>
      <c r="X1" s="22"/>
      <c r="Y1" s="22"/>
      <c r="Z1" s="23"/>
    </row>
    <row r="2" spans="1:28" s="1" customFormat="1" x14ac:dyDescent="0.2">
      <c r="A2" s="4" t="s">
        <v>0</v>
      </c>
      <c r="B2" s="4"/>
      <c r="C2" s="9"/>
      <c r="D2" s="4"/>
      <c r="E2" s="4"/>
      <c r="F2" s="4"/>
      <c r="G2" s="4"/>
      <c r="H2" s="4"/>
      <c r="I2" s="4"/>
      <c r="J2" s="4"/>
      <c r="K2" s="4"/>
      <c r="L2" s="24" t="s">
        <v>198</v>
      </c>
      <c r="M2" s="23"/>
      <c r="N2" s="24" t="s">
        <v>199</v>
      </c>
      <c r="O2" s="22"/>
      <c r="P2" s="6" t="s">
        <v>202</v>
      </c>
      <c r="Q2" s="24" t="s">
        <v>198</v>
      </c>
      <c r="R2" s="23"/>
      <c r="S2" s="24" t="s">
        <v>199</v>
      </c>
      <c r="T2" s="22"/>
      <c r="U2" s="6" t="s">
        <v>202</v>
      </c>
      <c r="V2" s="24" t="s">
        <v>198</v>
      </c>
      <c r="W2" s="23"/>
      <c r="X2" s="24" t="s">
        <v>199</v>
      </c>
      <c r="Y2" s="22"/>
      <c r="Z2" s="6" t="s">
        <v>202</v>
      </c>
    </row>
    <row r="3" spans="1:28" s="2" customFormat="1" x14ac:dyDescent="0.2">
      <c r="A3" s="5" t="s">
        <v>8</v>
      </c>
      <c r="B3" s="5" t="s">
        <v>9</v>
      </c>
      <c r="C3" s="10" t="s">
        <v>10</v>
      </c>
      <c r="D3" s="5" t="s">
        <v>9</v>
      </c>
      <c r="E3" s="5" t="s">
        <v>10</v>
      </c>
      <c r="F3" s="5" t="s">
        <v>10</v>
      </c>
      <c r="G3" s="5" t="s">
        <v>10</v>
      </c>
      <c r="H3" s="5" t="s">
        <v>10</v>
      </c>
      <c r="I3" s="5" t="s">
        <v>10</v>
      </c>
      <c r="J3" s="5" t="s">
        <v>10</v>
      </c>
      <c r="K3" s="5" t="s">
        <v>10</v>
      </c>
      <c r="L3" s="18" t="s">
        <v>203</v>
      </c>
      <c r="M3" s="19"/>
      <c r="N3" s="19"/>
      <c r="O3" s="19"/>
      <c r="P3" s="20"/>
      <c r="Q3" s="18" t="s">
        <v>203</v>
      </c>
      <c r="R3" s="19"/>
      <c r="S3" s="19"/>
      <c r="T3" s="19"/>
      <c r="U3" s="20"/>
      <c r="V3" s="18" t="s">
        <v>203</v>
      </c>
      <c r="W3" s="19"/>
      <c r="X3" s="19"/>
      <c r="Y3" s="19"/>
      <c r="Z3" s="20"/>
    </row>
    <row r="4" spans="1:28" s="2" customFormat="1" x14ac:dyDescent="0.2">
      <c r="A4" s="5" t="s">
        <v>11</v>
      </c>
      <c r="B4" s="5"/>
      <c r="C4" s="10"/>
      <c r="D4" s="5" t="s">
        <v>12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8" s="1" customFormat="1" x14ac:dyDescent="0.2">
      <c r="A5" s="4" t="s">
        <v>13</v>
      </c>
      <c r="B5" s="4"/>
      <c r="C5" s="9"/>
      <c r="D5" s="4" t="s">
        <v>14</v>
      </c>
      <c r="E5" s="4" t="s">
        <v>15</v>
      </c>
      <c r="F5" s="4" t="s">
        <v>16</v>
      </c>
      <c r="G5" s="4" t="s">
        <v>407</v>
      </c>
      <c r="H5" s="4" t="s">
        <v>17</v>
      </c>
      <c r="I5" s="4" t="s">
        <v>18</v>
      </c>
      <c r="J5" s="4" t="s">
        <v>769</v>
      </c>
      <c r="K5" s="4" t="s">
        <v>771</v>
      </c>
      <c r="L5" s="6" t="s">
        <v>194</v>
      </c>
      <c r="M5" s="6"/>
      <c r="N5" s="6" t="s">
        <v>200</v>
      </c>
      <c r="O5" s="6"/>
      <c r="P5" s="6" t="s">
        <v>195</v>
      </c>
      <c r="Q5" s="6" t="s">
        <v>194</v>
      </c>
      <c r="R5" s="6"/>
      <c r="S5" s="6" t="s">
        <v>200</v>
      </c>
      <c r="T5" s="6"/>
      <c r="U5" s="6" t="s">
        <v>195</v>
      </c>
      <c r="V5" s="6" t="s">
        <v>194</v>
      </c>
      <c r="W5" s="6"/>
      <c r="X5" s="6" t="s">
        <v>200</v>
      </c>
      <c r="Y5" s="6"/>
      <c r="Z5" s="6" t="s">
        <v>195</v>
      </c>
      <c r="AA5" s="1" t="s">
        <v>684</v>
      </c>
      <c r="AB5" s="1" t="s">
        <v>684</v>
      </c>
    </row>
    <row r="6" spans="1:28" x14ac:dyDescent="0.2">
      <c r="B6" t="s">
        <v>733</v>
      </c>
      <c r="C6">
        <v>1</v>
      </c>
      <c r="D6" t="s">
        <v>742</v>
      </c>
      <c r="E6">
        <v>1</v>
      </c>
      <c r="F6">
        <f>VLOOKUP(AA6,[1]玩家技能!$A:$AU,32,FALSE)</f>
        <v>100</v>
      </c>
      <c r="G6">
        <v>100</v>
      </c>
      <c r="H6">
        <v>0</v>
      </c>
      <c r="I6">
        <v>0</v>
      </c>
      <c r="J6">
        <v>0</v>
      </c>
      <c r="K6">
        <v>0</v>
      </c>
      <c r="L6" s="7" t="s">
        <v>216</v>
      </c>
      <c r="M6" s="7" t="s">
        <v>233</v>
      </c>
      <c r="N6" s="7" t="s">
        <v>229</v>
      </c>
      <c r="P6">
        <f>F6</f>
        <v>100</v>
      </c>
      <c r="Q6" s="7"/>
      <c r="R6" s="7"/>
      <c r="S6" s="7"/>
      <c r="AA6" t="s">
        <v>742</v>
      </c>
    </row>
    <row r="7" spans="1:28" x14ac:dyDescent="0.2">
      <c r="B7" s="7" t="s">
        <v>734</v>
      </c>
      <c r="C7">
        <v>1</v>
      </c>
      <c r="D7" t="s">
        <v>743</v>
      </c>
      <c r="E7">
        <v>1</v>
      </c>
      <c r="F7">
        <f>VLOOKUP(AA7,[1]玩家技能!$A:$AU,32,FALSE)</f>
        <v>100</v>
      </c>
      <c r="G7">
        <v>100</v>
      </c>
      <c r="H7">
        <v>0</v>
      </c>
      <c r="I7">
        <v>0</v>
      </c>
      <c r="J7">
        <v>0</v>
      </c>
      <c r="K7">
        <v>0</v>
      </c>
      <c r="L7" s="7" t="s">
        <v>216</v>
      </c>
      <c r="M7" s="7" t="s">
        <v>233</v>
      </c>
      <c r="N7" s="7" t="s">
        <v>229</v>
      </c>
      <c r="P7">
        <f>F7</f>
        <v>100</v>
      </c>
      <c r="Q7" s="7" t="s">
        <v>753</v>
      </c>
      <c r="R7" s="7" t="s">
        <v>213</v>
      </c>
      <c r="S7" s="7" t="s">
        <v>754</v>
      </c>
      <c r="U7">
        <f>VLOOKUP(AA7,'[1]塔&amp;技能'!$A:$AJ,14,FALSE)</f>
        <v>10</v>
      </c>
      <c r="AA7" t="s">
        <v>743</v>
      </c>
    </row>
    <row r="8" spans="1:28" x14ac:dyDescent="0.2">
      <c r="B8" s="7" t="s">
        <v>735</v>
      </c>
      <c r="C8">
        <v>1</v>
      </c>
      <c r="D8" t="s">
        <v>744</v>
      </c>
      <c r="E8">
        <v>1</v>
      </c>
      <c r="F8">
        <f>VLOOKUP(AA8,[1]玩家技能!$A:$AU,32,FALSE)</f>
        <v>100</v>
      </c>
      <c r="G8">
        <v>100</v>
      </c>
      <c r="H8">
        <v>0</v>
      </c>
      <c r="I8">
        <v>0</v>
      </c>
      <c r="J8">
        <v>0</v>
      </c>
      <c r="K8">
        <v>0</v>
      </c>
      <c r="L8" t="s">
        <v>220</v>
      </c>
      <c r="M8" s="7" t="s">
        <v>238</v>
      </c>
      <c r="N8" s="7" t="s">
        <v>751</v>
      </c>
      <c r="O8" s="7"/>
      <c r="P8">
        <f>ROUND(-VLOOKUP(AA8,'[1]塔&amp;技能'!$A:$AJ,14,FALSE),0)</f>
        <v>17</v>
      </c>
      <c r="Q8" t="s">
        <v>219</v>
      </c>
      <c r="R8" s="7" t="s">
        <v>237</v>
      </c>
      <c r="S8" s="7" t="s">
        <v>230</v>
      </c>
      <c r="U8">
        <f>ROUND(-VLOOKUP(AA8,'[1]塔&amp;技能'!$A:$AJ,15,FALSE),0)</f>
        <v>17</v>
      </c>
      <c r="AA8" t="s">
        <v>744</v>
      </c>
    </row>
    <row r="9" spans="1:28" x14ac:dyDescent="0.2">
      <c r="B9" t="s">
        <v>736</v>
      </c>
      <c r="C9">
        <v>1</v>
      </c>
      <c r="D9" t="s">
        <v>745</v>
      </c>
      <c r="E9">
        <v>1</v>
      </c>
      <c r="F9">
        <f>VLOOKUP(AA9,[1]玩家技能!$A:$AU,32,FALSE)</f>
        <v>100</v>
      </c>
      <c r="G9">
        <v>100</v>
      </c>
      <c r="H9">
        <v>0</v>
      </c>
      <c r="I9">
        <v>0</v>
      </c>
      <c r="J9">
        <v>0</v>
      </c>
      <c r="K9">
        <v>0</v>
      </c>
      <c r="AA9" t="s">
        <v>745</v>
      </c>
    </row>
    <row r="10" spans="1:28" x14ac:dyDescent="0.2">
      <c r="B10" t="s">
        <v>737</v>
      </c>
      <c r="C10">
        <v>1</v>
      </c>
      <c r="D10" t="s">
        <v>746</v>
      </c>
      <c r="E10">
        <v>1</v>
      </c>
      <c r="F10">
        <f>VLOOKUP(AA10,[1]玩家技能!$A:$AU,32,FALSE)</f>
        <v>100</v>
      </c>
      <c r="G10">
        <v>100</v>
      </c>
      <c r="H10">
        <v>0</v>
      </c>
      <c r="I10">
        <v>0</v>
      </c>
      <c r="J10">
        <v>0</v>
      </c>
      <c r="K10">
        <v>0</v>
      </c>
      <c r="AA10" t="s">
        <v>746</v>
      </c>
    </row>
    <row r="11" spans="1:28" x14ac:dyDescent="0.2">
      <c r="B11" t="s">
        <v>738</v>
      </c>
      <c r="C11">
        <v>1</v>
      </c>
      <c r="D11" t="s">
        <v>747</v>
      </c>
      <c r="E11">
        <v>1</v>
      </c>
      <c r="F11">
        <f>VLOOKUP(AA11,[1]玩家技能!$A:$AU,32,FALSE)</f>
        <v>100</v>
      </c>
      <c r="G11">
        <v>100</v>
      </c>
      <c r="H11">
        <v>0</v>
      </c>
      <c r="I11">
        <v>0</v>
      </c>
      <c r="J11">
        <v>0</v>
      </c>
      <c r="K11">
        <v>0</v>
      </c>
      <c r="AA11" t="s">
        <v>747</v>
      </c>
    </row>
    <row r="12" spans="1:28" x14ac:dyDescent="0.2">
      <c r="B12" t="s">
        <v>739</v>
      </c>
      <c r="C12">
        <v>1</v>
      </c>
      <c r="D12" t="s">
        <v>748</v>
      </c>
      <c r="E12">
        <v>1</v>
      </c>
      <c r="F12">
        <f>VLOOKUP(AA12,[1]玩家技能!$A:$AU,32,FALSE)</f>
        <v>100</v>
      </c>
      <c r="G12">
        <v>100</v>
      </c>
      <c r="H12">
        <v>0</v>
      </c>
      <c r="I12">
        <v>0</v>
      </c>
      <c r="J12">
        <v>0</v>
      </c>
      <c r="K12">
        <v>0</v>
      </c>
      <c r="AA12" t="s">
        <v>748</v>
      </c>
    </row>
    <row r="13" spans="1:28" x14ac:dyDescent="0.2">
      <c r="B13" t="s">
        <v>740</v>
      </c>
      <c r="C13">
        <v>1</v>
      </c>
      <c r="D13" t="s">
        <v>749</v>
      </c>
      <c r="E13">
        <v>1</v>
      </c>
      <c r="F13">
        <f>VLOOKUP(AA13,[1]玩家技能!$A:$AU,32,FALSE)</f>
        <v>100</v>
      </c>
      <c r="G13">
        <v>100</v>
      </c>
      <c r="H13">
        <v>0</v>
      </c>
      <c r="I13">
        <v>0</v>
      </c>
      <c r="J13">
        <v>0</v>
      </c>
      <c r="K13">
        <v>0</v>
      </c>
      <c r="AA13" t="s">
        <v>749</v>
      </c>
    </row>
    <row r="14" spans="1:28" x14ac:dyDescent="0.2">
      <c r="B14" t="s">
        <v>741</v>
      </c>
      <c r="C14">
        <v>1</v>
      </c>
      <c r="D14" t="s">
        <v>750</v>
      </c>
      <c r="E14">
        <v>1</v>
      </c>
      <c r="F14">
        <f>VLOOKUP(AA14,[1]玩家技能!$A:$AU,32,FALSE)</f>
        <v>100</v>
      </c>
      <c r="G14">
        <v>100</v>
      </c>
      <c r="H14">
        <v>0</v>
      </c>
      <c r="I14">
        <v>0</v>
      </c>
      <c r="J14">
        <v>0</v>
      </c>
      <c r="K14">
        <v>0</v>
      </c>
      <c r="AA14" t="s">
        <v>750</v>
      </c>
    </row>
    <row r="16" spans="1:28" x14ac:dyDescent="0.2">
      <c r="B16" s="7" t="s">
        <v>774</v>
      </c>
      <c r="C16" s="8">
        <v>1</v>
      </c>
      <c r="D16" s="7" t="s">
        <v>731</v>
      </c>
      <c r="E16">
        <v>3</v>
      </c>
      <c r="F16">
        <f>VLOOKUP(AA16,[1]防御塔!$A:$AT,32,FALSE)</f>
        <v>0</v>
      </c>
      <c r="G16">
        <v>100</v>
      </c>
      <c r="H16">
        <v>0</v>
      </c>
      <c r="I16">
        <v>0</v>
      </c>
      <c r="J16">
        <v>0</v>
      </c>
      <c r="K16">
        <v>0</v>
      </c>
      <c r="L16" s="7"/>
      <c r="M16" s="7"/>
      <c r="N16" s="7"/>
      <c r="O16" s="7"/>
      <c r="P16" s="7"/>
      <c r="R16" s="7"/>
      <c r="S16" s="7"/>
      <c r="T16" s="7"/>
      <c r="U16" s="7"/>
      <c r="W16" s="7"/>
      <c r="X16" s="7" t="s">
        <v>218</v>
      </c>
      <c r="Y16" s="7"/>
      <c r="Z16" s="7"/>
      <c r="AA16" t="s">
        <v>884</v>
      </c>
      <c r="AB16" s="8">
        <v>1</v>
      </c>
    </row>
    <row r="17" spans="2:28" x14ac:dyDescent="0.2">
      <c r="B17" s="7" t="s">
        <v>775</v>
      </c>
      <c r="C17" s="8">
        <v>1</v>
      </c>
      <c r="D17" s="7" t="s">
        <v>732</v>
      </c>
      <c r="E17">
        <v>3</v>
      </c>
      <c r="F17">
        <f>VLOOKUP(AA17,[1]防御塔!$A:$AT,32,FALSE)</f>
        <v>0</v>
      </c>
      <c r="G17">
        <v>100</v>
      </c>
      <c r="H17">
        <v>0</v>
      </c>
      <c r="I17">
        <v>0</v>
      </c>
      <c r="J17">
        <v>0</v>
      </c>
      <c r="K17">
        <v>0</v>
      </c>
      <c r="L17" s="7"/>
      <c r="M17" s="7"/>
      <c r="N17" s="7"/>
      <c r="O17" s="7"/>
      <c r="P17" s="7"/>
      <c r="R17" s="7"/>
      <c r="S17" s="7"/>
      <c r="T17" s="7"/>
      <c r="U17" s="7"/>
      <c r="W17" s="7"/>
      <c r="X17" s="7" t="s">
        <v>218</v>
      </c>
      <c r="Y17" s="7"/>
      <c r="Z17" s="7"/>
      <c r="AA17" t="s">
        <v>885</v>
      </c>
      <c r="AB17" s="8">
        <v>1</v>
      </c>
    </row>
    <row r="18" spans="2:28" x14ac:dyDescent="0.2">
      <c r="B18" t="s">
        <v>776</v>
      </c>
      <c r="C18" s="8">
        <v>1</v>
      </c>
      <c r="D18" t="s">
        <v>232</v>
      </c>
      <c r="E18">
        <v>3</v>
      </c>
      <c r="F18">
        <f>VLOOKUP(AA18,[1]防御塔!$A:$AT,32,FALSE)</f>
        <v>175</v>
      </c>
      <c r="G18">
        <v>100</v>
      </c>
      <c r="H18">
        <v>0</v>
      </c>
      <c r="I18">
        <v>0</v>
      </c>
      <c r="J18">
        <v>0</v>
      </c>
      <c r="K18">
        <v>0</v>
      </c>
      <c r="L18" s="7" t="s">
        <v>216</v>
      </c>
      <c r="M18" s="7" t="s">
        <v>233</v>
      </c>
      <c r="N18" s="7" t="s">
        <v>229</v>
      </c>
      <c r="O18" s="7"/>
      <c r="P18" s="7">
        <f>F18</f>
        <v>175</v>
      </c>
      <c r="Q18" s="7" t="s">
        <v>763</v>
      </c>
      <c r="R18" s="7" t="s">
        <v>764</v>
      </c>
      <c r="S18" s="7" t="s">
        <v>754</v>
      </c>
      <c r="T18" s="7"/>
      <c r="U18" s="7">
        <f>ROUND(VLOOKUP(AA18,'[1]塔&amp;技能'!$A:$T,10,FALSE),1)</f>
        <v>0.8</v>
      </c>
      <c r="V18" t="s">
        <v>218</v>
      </c>
      <c r="W18" s="7"/>
      <c r="X18" s="7" t="s">
        <v>218</v>
      </c>
      <c r="Y18" s="7"/>
      <c r="Z18" s="7"/>
      <c r="AA18" t="s">
        <v>232</v>
      </c>
      <c r="AB18" s="8">
        <v>1</v>
      </c>
    </row>
    <row r="19" spans="2:28" x14ac:dyDescent="0.2">
      <c r="B19" t="s">
        <v>777</v>
      </c>
      <c r="C19" s="8">
        <v>2</v>
      </c>
      <c r="D19" t="s">
        <v>232</v>
      </c>
      <c r="E19">
        <v>3</v>
      </c>
      <c r="F19">
        <f>VLOOKUP(AA19,[1]防御塔!$A:$AT,32,FALSE)</f>
        <v>175</v>
      </c>
      <c r="G19">
        <v>100</v>
      </c>
      <c r="H19">
        <v>0</v>
      </c>
      <c r="I19">
        <v>0</v>
      </c>
      <c r="J19">
        <v>0</v>
      </c>
      <c r="K19">
        <v>0</v>
      </c>
      <c r="L19" t="s">
        <v>216</v>
      </c>
      <c r="M19" s="7" t="s">
        <v>233</v>
      </c>
      <c r="N19" s="7" t="s">
        <v>229</v>
      </c>
      <c r="O19" s="7"/>
      <c r="P19" s="7">
        <f t="shared" ref="P19:P38" si="0">F19</f>
        <v>175</v>
      </c>
      <c r="Q19" s="7" t="s">
        <v>763</v>
      </c>
      <c r="R19" s="7" t="s">
        <v>764</v>
      </c>
      <c r="S19" s="7" t="s">
        <v>754</v>
      </c>
      <c r="U19" s="7">
        <f>ROUND(VLOOKUP(AA19,'[1]塔&amp;技能'!$A:$T,10,FALSE),1)</f>
        <v>0.8</v>
      </c>
      <c r="V19" t="s">
        <v>218</v>
      </c>
      <c r="X19" s="7" t="s">
        <v>218</v>
      </c>
      <c r="AA19" t="s">
        <v>232</v>
      </c>
      <c r="AB19" s="8">
        <v>2</v>
      </c>
    </row>
    <row r="20" spans="2:28" x14ac:dyDescent="0.2">
      <c r="B20" t="s">
        <v>778</v>
      </c>
      <c r="C20" s="8">
        <v>3</v>
      </c>
      <c r="D20" t="s">
        <v>232</v>
      </c>
      <c r="E20">
        <v>3</v>
      </c>
      <c r="F20">
        <f>VLOOKUP(AA20,[1]防御塔!$A:$AT,32,FALSE)</f>
        <v>175</v>
      </c>
      <c r="G20">
        <v>100</v>
      </c>
      <c r="H20">
        <v>0</v>
      </c>
      <c r="I20">
        <v>0</v>
      </c>
      <c r="J20">
        <v>0</v>
      </c>
      <c r="K20">
        <v>0</v>
      </c>
      <c r="L20" t="s">
        <v>216</v>
      </c>
      <c r="M20" s="7" t="s">
        <v>233</v>
      </c>
      <c r="N20" s="7" t="s">
        <v>229</v>
      </c>
      <c r="O20" s="7"/>
      <c r="P20" s="7">
        <f t="shared" si="0"/>
        <v>175</v>
      </c>
      <c r="Q20" s="7" t="s">
        <v>763</v>
      </c>
      <c r="R20" s="7" t="s">
        <v>764</v>
      </c>
      <c r="S20" s="7" t="s">
        <v>754</v>
      </c>
      <c r="U20" s="7">
        <f>ROUND(VLOOKUP(AA20,'[1]塔&amp;技能'!$A:$T,10,FALSE),1)</f>
        <v>0.8</v>
      </c>
      <c r="V20" t="s">
        <v>218</v>
      </c>
      <c r="X20" s="7" t="s">
        <v>218</v>
      </c>
      <c r="AA20" t="s">
        <v>232</v>
      </c>
      <c r="AB20" s="8">
        <v>3</v>
      </c>
    </row>
    <row r="21" spans="2:28" x14ac:dyDescent="0.2">
      <c r="B21" t="s">
        <v>779</v>
      </c>
      <c r="C21" s="8">
        <v>1</v>
      </c>
      <c r="D21" t="s">
        <v>21</v>
      </c>
      <c r="E21">
        <v>3</v>
      </c>
      <c r="F21">
        <f>VLOOKUP(AA21,[1]防御塔!$A:$AT,32,FALSE)</f>
        <v>50</v>
      </c>
      <c r="G21">
        <v>100</v>
      </c>
      <c r="H21">
        <v>0</v>
      </c>
      <c r="I21">
        <v>0</v>
      </c>
      <c r="J21">
        <v>0</v>
      </c>
      <c r="K21">
        <v>0</v>
      </c>
      <c r="L21" t="s">
        <v>216</v>
      </c>
      <c r="M21" s="7" t="s">
        <v>233</v>
      </c>
      <c r="N21" s="7" t="s">
        <v>229</v>
      </c>
      <c r="O21" s="7"/>
      <c r="P21" s="7">
        <f t="shared" si="0"/>
        <v>50</v>
      </c>
      <c r="Q21" s="7" t="s">
        <v>763</v>
      </c>
      <c r="R21" s="7" t="s">
        <v>764</v>
      </c>
      <c r="S21" s="7" t="s">
        <v>754</v>
      </c>
      <c r="U21" s="7">
        <f>ROUND(VLOOKUP(AA21,'[1]塔&amp;技能'!$A:$T,10,FALSE),1)</f>
        <v>0.8</v>
      </c>
      <c r="V21" t="s">
        <v>218</v>
      </c>
      <c r="X21" s="7" t="s">
        <v>218</v>
      </c>
      <c r="AA21" t="s">
        <v>21</v>
      </c>
      <c r="AB21" s="8">
        <v>1</v>
      </c>
    </row>
    <row r="22" spans="2:28" x14ac:dyDescent="0.2">
      <c r="B22" t="s">
        <v>780</v>
      </c>
      <c r="C22" s="8">
        <v>2</v>
      </c>
      <c r="D22" t="s">
        <v>21</v>
      </c>
      <c r="E22">
        <v>3</v>
      </c>
      <c r="F22">
        <f>VLOOKUP(AA22,[1]防御塔!$A:$AT,32,FALSE)</f>
        <v>50</v>
      </c>
      <c r="G22">
        <v>100</v>
      </c>
      <c r="H22">
        <v>0</v>
      </c>
      <c r="I22">
        <v>0</v>
      </c>
      <c r="J22">
        <v>0</v>
      </c>
      <c r="K22">
        <v>0</v>
      </c>
      <c r="L22" t="s">
        <v>216</v>
      </c>
      <c r="M22" s="7" t="s">
        <v>233</v>
      </c>
      <c r="N22" s="7" t="s">
        <v>229</v>
      </c>
      <c r="O22" s="7"/>
      <c r="P22" s="7">
        <f t="shared" si="0"/>
        <v>50</v>
      </c>
      <c r="Q22" s="7" t="s">
        <v>763</v>
      </c>
      <c r="R22" s="7" t="s">
        <v>764</v>
      </c>
      <c r="S22" s="7" t="s">
        <v>754</v>
      </c>
      <c r="U22" s="7">
        <f>ROUND(VLOOKUP(AA22,'[1]塔&amp;技能'!$A:$T,10,FALSE),1)</f>
        <v>0.8</v>
      </c>
      <c r="V22" t="s">
        <v>218</v>
      </c>
      <c r="X22" s="7" t="s">
        <v>218</v>
      </c>
      <c r="AA22" t="s">
        <v>21</v>
      </c>
      <c r="AB22" s="8">
        <v>2</v>
      </c>
    </row>
    <row r="23" spans="2:28" x14ac:dyDescent="0.2">
      <c r="B23" t="s">
        <v>781</v>
      </c>
      <c r="C23" s="8">
        <v>3</v>
      </c>
      <c r="D23" t="s">
        <v>21</v>
      </c>
      <c r="E23">
        <v>3</v>
      </c>
      <c r="F23">
        <f>VLOOKUP(AA23,[1]防御塔!$A:$AT,32,FALSE)</f>
        <v>50</v>
      </c>
      <c r="G23">
        <v>100</v>
      </c>
      <c r="H23">
        <v>0</v>
      </c>
      <c r="I23">
        <v>0</v>
      </c>
      <c r="J23">
        <v>0</v>
      </c>
      <c r="K23">
        <v>0</v>
      </c>
      <c r="L23" t="s">
        <v>216</v>
      </c>
      <c r="M23" s="7" t="s">
        <v>233</v>
      </c>
      <c r="N23" s="7" t="s">
        <v>229</v>
      </c>
      <c r="O23" s="7"/>
      <c r="P23" s="7">
        <f t="shared" si="0"/>
        <v>50</v>
      </c>
      <c r="Q23" s="7" t="s">
        <v>763</v>
      </c>
      <c r="R23" s="7" t="s">
        <v>764</v>
      </c>
      <c r="S23" s="7" t="s">
        <v>754</v>
      </c>
      <c r="U23" s="7">
        <f>ROUND(VLOOKUP(AA23,'[1]塔&amp;技能'!$A:$T,10,FALSE),1)</f>
        <v>0.8</v>
      </c>
      <c r="V23" t="s">
        <v>218</v>
      </c>
      <c r="X23" s="7" t="s">
        <v>218</v>
      </c>
      <c r="AA23" t="s">
        <v>21</v>
      </c>
      <c r="AB23" s="8">
        <v>3</v>
      </c>
    </row>
    <row r="24" spans="2:28" x14ac:dyDescent="0.2">
      <c r="B24" t="s">
        <v>782</v>
      </c>
      <c r="C24" s="8">
        <v>1</v>
      </c>
      <c r="D24" t="s">
        <v>235</v>
      </c>
      <c r="E24">
        <v>3</v>
      </c>
      <c r="F24">
        <f>VLOOKUP(AA24,[1]防御塔!$A:$AT,32,FALSE)</f>
        <v>20</v>
      </c>
      <c r="G24">
        <v>100</v>
      </c>
      <c r="H24">
        <v>0</v>
      </c>
      <c r="I24">
        <v>0</v>
      </c>
      <c r="J24">
        <v>0</v>
      </c>
      <c r="K24">
        <v>0</v>
      </c>
      <c r="L24" t="s">
        <v>216</v>
      </c>
      <c r="M24" s="7" t="s">
        <v>233</v>
      </c>
      <c r="N24" s="7" t="s">
        <v>229</v>
      </c>
      <c r="O24" s="7"/>
      <c r="P24" s="7">
        <f t="shared" si="0"/>
        <v>20</v>
      </c>
      <c r="Q24" s="7" t="s">
        <v>765</v>
      </c>
      <c r="R24" s="7" t="s">
        <v>760</v>
      </c>
      <c r="S24" s="7" t="s">
        <v>754</v>
      </c>
      <c r="U24" s="7">
        <f>VLOOKUP(AA24,'[1]塔&amp;技能'!$A:$AH,14,FALSE)</f>
        <v>10</v>
      </c>
      <c r="V24" t="s">
        <v>218</v>
      </c>
      <c r="X24" s="7" t="s">
        <v>218</v>
      </c>
      <c r="AA24" t="s">
        <v>235</v>
      </c>
      <c r="AB24" s="8">
        <v>1</v>
      </c>
    </row>
    <row r="25" spans="2:28" x14ac:dyDescent="0.2">
      <c r="B25" t="s">
        <v>783</v>
      </c>
      <c r="C25" s="8">
        <v>2</v>
      </c>
      <c r="D25" t="s">
        <v>235</v>
      </c>
      <c r="E25">
        <v>3</v>
      </c>
      <c r="F25">
        <f>VLOOKUP(AA25,[1]防御塔!$A:$AT,32,FALSE)</f>
        <v>20</v>
      </c>
      <c r="G25">
        <v>100</v>
      </c>
      <c r="H25">
        <v>0</v>
      </c>
      <c r="I25">
        <v>0</v>
      </c>
      <c r="J25">
        <v>0</v>
      </c>
      <c r="K25">
        <v>0</v>
      </c>
      <c r="L25" t="s">
        <v>216</v>
      </c>
      <c r="M25" s="7" t="s">
        <v>233</v>
      </c>
      <c r="N25" s="7" t="s">
        <v>229</v>
      </c>
      <c r="O25" s="7"/>
      <c r="P25" s="7">
        <f t="shared" si="0"/>
        <v>20</v>
      </c>
      <c r="Q25" s="7" t="s">
        <v>765</v>
      </c>
      <c r="R25" s="7" t="s">
        <v>760</v>
      </c>
      <c r="S25" s="7" t="s">
        <v>754</v>
      </c>
      <c r="U25" s="7">
        <f>VLOOKUP(AA25,'[1]塔&amp;技能'!$A:$AH,15,FALSE)</f>
        <v>20</v>
      </c>
      <c r="V25" t="s">
        <v>218</v>
      </c>
      <c r="X25" s="7" t="s">
        <v>218</v>
      </c>
      <c r="AA25" t="s">
        <v>235</v>
      </c>
      <c r="AB25" s="8">
        <v>2</v>
      </c>
    </row>
    <row r="26" spans="2:28" x14ac:dyDescent="0.2">
      <c r="B26" t="s">
        <v>784</v>
      </c>
      <c r="C26" s="8">
        <v>3</v>
      </c>
      <c r="D26" t="s">
        <v>235</v>
      </c>
      <c r="E26">
        <v>3</v>
      </c>
      <c r="F26">
        <f>VLOOKUP(AA26,[1]防御塔!$A:$AT,32,FALSE)</f>
        <v>20</v>
      </c>
      <c r="G26">
        <v>100</v>
      </c>
      <c r="H26">
        <v>0</v>
      </c>
      <c r="I26">
        <v>0</v>
      </c>
      <c r="J26">
        <v>0</v>
      </c>
      <c r="K26">
        <v>0</v>
      </c>
      <c r="L26" t="s">
        <v>216</v>
      </c>
      <c r="M26" s="7" t="s">
        <v>233</v>
      </c>
      <c r="N26" s="7" t="s">
        <v>229</v>
      </c>
      <c r="O26" s="7"/>
      <c r="P26" s="7">
        <f t="shared" si="0"/>
        <v>20</v>
      </c>
      <c r="Q26" s="7" t="s">
        <v>765</v>
      </c>
      <c r="R26" s="7" t="s">
        <v>760</v>
      </c>
      <c r="S26" s="7" t="s">
        <v>754</v>
      </c>
      <c r="U26" s="7">
        <f>VLOOKUP(AA26,'[1]塔&amp;技能'!$A:$AH,15,FALSE)</f>
        <v>20</v>
      </c>
      <c r="V26" t="s">
        <v>218</v>
      </c>
      <c r="X26" s="7" t="s">
        <v>218</v>
      </c>
      <c r="AA26" t="s">
        <v>235</v>
      </c>
      <c r="AB26" s="8">
        <v>3</v>
      </c>
    </row>
    <row r="27" spans="2:28" x14ac:dyDescent="0.2">
      <c r="B27" t="s">
        <v>785</v>
      </c>
      <c r="C27" s="8">
        <v>1</v>
      </c>
      <c r="D27" t="s">
        <v>236</v>
      </c>
      <c r="E27">
        <v>3</v>
      </c>
      <c r="F27">
        <f>VLOOKUP(AA27,[1]防御塔!$A:$AT,32,FALSE)</f>
        <v>6</v>
      </c>
      <c r="G27">
        <v>100</v>
      </c>
      <c r="H27">
        <v>0</v>
      </c>
      <c r="I27">
        <v>0</v>
      </c>
      <c r="J27">
        <v>0</v>
      </c>
      <c r="K27">
        <v>0</v>
      </c>
      <c r="L27" t="s">
        <v>216</v>
      </c>
      <c r="M27" s="7" t="s">
        <v>233</v>
      </c>
      <c r="N27" s="7" t="s">
        <v>229</v>
      </c>
      <c r="O27" s="7"/>
      <c r="P27" s="7">
        <f t="shared" si="0"/>
        <v>6</v>
      </c>
      <c r="Q27" s="7" t="s">
        <v>752</v>
      </c>
      <c r="R27" s="7" t="s">
        <v>761</v>
      </c>
      <c r="S27" s="7" t="s">
        <v>751</v>
      </c>
      <c r="U27" s="7">
        <f>VLOOKUP(AA27,[1]防御塔!$A:$AT,39,FALSE)</f>
        <v>-100</v>
      </c>
      <c r="V27" t="s">
        <v>218</v>
      </c>
      <c r="X27" s="7" t="s">
        <v>218</v>
      </c>
      <c r="AA27" s="7" t="s">
        <v>886</v>
      </c>
      <c r="AB27" s="8">
        <v>1</v>
      </c>
    </row>
    <row r="28" spans="2:28" x14ac:dyDescent="0.2">
      <c r="B28" t="s">
        <v>786</v>
      </c>
      <c r="C28" s="8">
        <v>2</v>
      </c>
      <c r="D28" t="s">
        <v>236</v>
      </c>
      <c r="E28">
        <v>3</v>
      </c>
      <c r="F28">
        <f>VLOOKUP(AA28,[1]防御塔!$A:$AT,32,FALSE)</f>
        <v>6</v>
      </c>
      <c r="G28">
        <v>100</v>
      </c>
      <c r="H28">
        <v>0</v>
      </c>
      <c r="I28">
        <v>0</v>
      </c>
      <c r="J28">
        <v>0</v>
      </c>
      <c r="K28">
        <v>0</v>
      </c>
      <c r="L28" t="s">
        <v>216</v>
      </c>
      <c r="M28" s="7" t="s">
        <v>233</v>
      </c>
      <c r="N28" s="7" t="s">
        <v>229</v>
      </c>
      <c r="O28" s="7"/>
      <c r="P28" s="7">
        <f t="shared" si="0"/>
        <v>6</v>
      </c>
      <c r="Q28" s="7" t="s">
        <v>752</v>
      </c>
      <c r="R28" s="7" t="s">
        <v>761</v>
      </c>
      <c r="S28" s="7" t="s">
        <v>751</v>
      </c>
      <c r="U28" s="7">
        <f>VLOOKUP(AA28,[1]防御塔!$A:$AT,39,FALSE)</f>
        <v>-100</v>
      </c>
      <c r="V28" t="s">
        <v>218</v>
      </c>
      <c r="X28" s="7" t="s">
        <v>218</v>
      </c>
      <c r="AA28" s="7" t="s">
        <v>886</v>
      </c>
      <c r="AB28" s="8">
        <v>2</v>
      </c>
    </row>
    <row r="29" spans="2:28" x14ac:dyDescent="0.2">
      <c r="B29" t="s">
        <v>787</v>
      </c>
      <c r="C29" s="8">
        <v>3</v>
      </c>
      <c r="D29" t="s">
        <v>236</v>
      </c>
      <c r="E29">
        <v>3</v>
      </c>
      <c r="F29">
        <f>VLOOKUP(AA29,[1]防御塔!$A:$AT,32,FALSE)</f>
        <v>6</v>
      </c>
      <c r="G29">
        <v>100</v>
      </c>
      <c r="H29">
        <v>0</v>
      </c>
      <c r="I29">
        <v>0</v>
      </c>
      <c r="J29">
        <v>0</v>
      </c>
      <c r="K29">
        <v>0</v>
      </c>
      <c r="L29" t="s">
        <v>216</v>
      </c>
      <c r="M29" s="7" t="s">
        <v>233</v>
      </c>
      <c r="N29" s="7" t="s">
        <v>229</v>
      </c>
      <c r="O29" s="7"/>
      <c r="P29" s="7">
        <f t="shared" si="0"/>
        <v>6</v>
      </c>
      <c r="Q29" s="7" t="s">
        <v>752</v>
      </c>
      <c r="R29" s="7" t="s">
        <v>761</v>
      </c>
      <c r="S29" s="7" t="s">
        <v>751</v>
      </c>
      <c r="U29" s="7">
        <f>VLOOKUP(AA29,[1]防御塔!$A:$AT,39,FALSE)</f>
        <v>-100</v>
      </c>
      <c r="V29" t="s">
        <v>218</v>
      </c>
      <c r="X29" s="7" t="s">
        <v>218</v>
      </c>
      <c r="AA29" s="7" t="s">
        <v>886</v>
      </c>
      <c r="AB29" s="8">
        <v>3</v>
      </c>
    </row>
    <row r="30" spans="2:28" x14ac:dyDescent="0.2">
      <c r="B30" t="s">
        <v>788</v>
      </c>
      <c r="C30" s="8">
        <v>1</v>
      </c>
      <c r="D30" t="s">
        <v>24</v>
      </c>
      <c r="E30">
        <v>3</v>
      </c>
      <c r="F30">
        <f>VLOOKUP(AA30,[1]防御塔!$A:$AT,32,FALSE)</f>
        <v>275</v>
      </c>
      <c r="G30">
        <v>100</v>
      </c>
      <c r="H30">
        <v>0</v>
      </c>
      <c r="I30">
        <v>0</v>
      </c>
      <c r="J30">
        <v>0</v>
      </c>
      <c r="K30">
        <v>0</v>
      </c>
      <c r="L30" t="s">
        <v>216</v>
      </c>
      <c r="M30" s="7" t="s">
        <v>233</v>
      </c>
      <c r="N30" s="7" t="s">
        <v>229</v>
      </c>
      <c r="O30" s="7"/>
      <c r="P30" s="7">
        <f t="shared" si="0"/>
        <v>275</v>
      </c>
      <c r="Q30" s="7" t="s">
        <v>763</v>
      </c>
      <c r="R30" s="7" t="s">
        <v>764</v>
      </c>
      <c r="S30" s="7" t="s">
        <v>754</v>
      </c>
      <c r="U30" s="7">
        <f>ROUND(VLOOKUP(AA30,'[1]塔&amp;技能'!$A:$T,10,FALSE),1)</f>
        <v>2.8</v>
      </c>
      <c r="V30" t="s">
        <v>218</v>
      </c>
      <c r="X30" s="7" t="s">
        <v>218</v>
      </c>
      <c r="AA30" t="s">
        <v>24</v>
      </c>
      <c r="AB30" s="8">
        <v>1</v>
      </c>
    </row>
    <row r="31" spans="2:28" x14ac:dyDescent="0.2">
      <c r="B31" t="s">
        <v>789</v>
      </c>
      <c r="C31" s="8">
        <v>2</v>
      </c>
      <c r="D31" t="s">
        <v>24</v>
      </c>
      <c r="E31">
        <v>3</v>
      </c>
      <c r="F31">
        <f>VLOOKUP(AA31,[1]防御塔!$A:$AT,32,FALSE)</f>
        <v>275</v>
      </c>
      <c r="G31">
        <v>100</v>
      </c>
      <c r="H31">
        <v>0</v>
      </c>
      <c r="I31">
        <v>0</v>
      </c>
      <c r="J31">
        <v>0</v>
      </c>
      <c r="K31">
        <v>0</v>
      </c>
      <c r="L31" t="s">
        <v>216</v>
      </c>
      <c r="M31" s="7" t="s">
        <v>233</v>
      </c>
      <c r="N31" s="7" t="s">
        <v>229</v>
      </c>
      <c r="O31" s="7"/>
      <c r="P31" s="7">
        <f t="shared" si="0"/>
        <v>275</v>
      </c>
      <c r="Q31" s="7" t="s">
        <v>763</v>
      </c>
      <c r="R31" s="7" t="s">
        <v>764</v>
      </c>
      <c r="S31" s="7" t="s">
        <v>754</v>
      </c>
      <c r="U31" s="7">
        <f>ROUND(VLOOKUP(AA31,'[1]塔&amp;技能'!$A:$T,10,FALSE),1)</f>
        <v>2.8</v>
      </c>
      <c r="V31" t="s">
        <v>218</v>
      </c>
      <c r="X31" s="7" t="s">
        <v>218</v>
      </c>
      <c r="AA31" t="s">
        <v>24</v>
      </c>
      <c r="AB31" s="8">
        <v>2</v>
      </c>
    </row>
    <row r="32" spans="2:28" x14ac:dyDescent="0.2">
      <c r="B32" t="s">
        <v>790</v>
      </c>
      <c r="C32" s="8">
        <v>3</v>
      </c>
      <c r="D32" t="s">
        <v>24</v>
      </c>
      <c r="E32">
        <v>3</v>
      </c>
      <c r="F32">
        <f>VLOOKUP(AA32,[1]防御塔!$A:$AT,32,FALSE)</f>
        <v>275</v>
      </c>
      <c r="G32">
        <v>100</v>
      </c>
      <c r="H32">
        <v>0</v>
      </c>
      <c r="I32">
        <v>0</v>
      </c>
      <c r="J32">
        <v>0</v>
      </c>
      <c r="K32">
        <v>0</v>
      </c>
      <c r="L32" t="s">
        <v>216</v>
      </c>
      <c r="M32" s="7" t="s">
        <v>233</v>
      </c>
      <c r="N32" s="7" t="s">
        <v>229</v>
      </c>
      <c r="O32" s="7"/>
      <c r="P32" s="7">
        <f t="shared" si="0"/>
        <v>275</v>
      </c>
      <c r="Q32" s="7" t="s">
        <v>763</v>
      </c>
      <c r="R32" s="7" t="s">
        <v>764</v>
      </c>
      <c r="S32" s="7" t="s">
        <v>754</v>
      </c>
      <c r="U32" s="7">
        <f>ROUND(VLOOKUP(AA32,'[1]塔&amp;技能'!$A:$T,10,FALSE),1)</f>
        <v>2.8</v>
      </c>
      <c r="V32" t="s">
        <v>218</v>
      </c>
      <c r="X32" s="7" t="s">
        <v>218</v>
      </c>
      <c r="AA32" t="s">
        <v>24</v>
      </c>
      <c r="AB32" s="8">
        <v>3</v>
      </c>
    </row>
    <row r="33" spans="2:28" x14ac:dyDescent="0.2">
      <c r="B33" t="s">
        <v>791</v>
      </c>
      <c r="C33" s="8">
        <v>1</v>
      </c>
      <c r="D33" t="s">
        <v>25</v>
      </c>
      <c r="E33">
        <v>3</v>
      </c>
      <c r="F33">
        <f>VLOOKUP(AA33,[1]防御塔!$A:$AT,32,FALSE)</f>
        <v>30</v>
      </c>
      <c r="G33">
        <v>100</v>
      </c>
      <c r="H33">
        <v>0</v>
      </c>
      <c r="I33">
        <v>0</v>
      </c>
      <c r="J33">
        <v>0</v>
      </c>
      <c r="K33">
        <v>0</v>
      </c>
      <c r="L33" t="s">
        <v>216</v>
      </c>
      <c r="M33" s="7" t="s">
        <v>233</v>
      </c>
      <c r="N33" s="7" t="s">
        <v>229</v>
      </c>
      <c r="O33" s="7"/>
      <c r="P33" s="7">
        <f t="shared" si="0"/>
        <v>30</v>
      </c>
      <c r="Q33" s="7" t="s">
        <v>763</v>
      </c>
      <c r="R33" s="7" t="s">
        <v>764</v>
      </c>
      <c r="S33" s="7" t="s">
        <v>754</v>
      </c>
      <c r="U33" s="7">
        <f>ROUND(VLOOKUP(AA33,'[1]塔&amp;技能'!$A:$T,10,FALSE),1)</f>
        <v>1.8</v>
      </c>
      <c r="V33" t="s">
        <v>218</v>
      </c>
      <c r="X33" s="7" t="s">
        <v>218</v>
      </c>
      <c r="AA33" t="s">
        <v>25</v>
      </c>
      <c r="AB33" s="8">
        <v>1</v>
      </c>
    </row>
    <row r="34" spans="2:28" x14ac:dyDescent="0.2">
      <c r="B34" t="s">
        <v>792</v>
      </c>
      <c r="C34" s="8">
        <v>2</v>
      </c>
      <c r="D34" t="s">
        <v>25</v>
      </c>
      <c r="E34">
        <v>3</v>
      </c>
      <c r="F34">
        <f>VLOOKUP(AA34,[1]防御塔!$A:$AT,32,FALSE)</f>
        <v>30</v>
      </c>
      <c r="G34">
        <v>100</v>
      </c>
      <c r="H34">
        <v>0</v>
      </c>
      <c r="I34">
        <v>0</v>
      </c>
      <c r="J34">
        <v>0</v>
      </c>
      <c r="K34">
        <v>0</v>
      </c>
      <c r="L34" t="s">
        <v>216</v>
      </c>
      <c r="M34" s="7" t="s">
        <v>233</v>
      </c>
      <c r="N34" s="7" t="s">
        <v>229</v>
      </c>
      <c r="O34" s="7"/>
      <c r="P34" s="7">
        <f t="shared" si="0"/>
        <v>30</v>
      </c>
      <c r="Q34" s="7" t="s">
        <v>763</v>
      </c>
      <c r="R34" s="7" t="s">
        <v>764</v>
      </c>
      <c r="S34" s="7" t="s">
        <v>754</v>
      </c>
      <c r="U34" s="7">
        <f>ROUND(VLOOKUP(AA34,'[1]塔&amp;技能'!$A:$T,10,FALSE),1)</f>
        <v>1.8</v>
      </c>
      <c r="V34" t="s">
        <v>218</v>
      </c>
      <c r="X34" s="7" t="s">
        <v>218</v>
      </c>
      <c r="AA34" t="s">
        <v>25</v>
      </c>
      <c r="AB34" s="8">
        <v>2</v>
      </c>
    </row>
    <row r="35" spans="2:28" x14ac:dyDescent="0.2">
      <c r="B35" t="s">
        <v>793</v>
      </c>
      <c r="C35" s="8">
        <v>3</v>
      </c>
      <c r="D35" t="s">
        <v>25</v>
      </c>
      <c r="E35">
        <v>3</v>
      </c>
      <c r="F35">
        <f>VLOOKUP(AA35,[1]防御塔!$A:$AT,32,FALSE)</f>
        <v>30</v>
      </c>
      <c r="G35">
        <v>100</v>
      </c>
      <c r="H35">
        <v>0</v>
      </c>
      <c r="I35">
        <v>0</v>
      </c>
      <c r="J35">
        <v>0</v>
      </c>
      <c r="K35">
        <v>0</v>
      </c>
      <c r="L35" t="s">
        <v>216</v>
      </c>
      <c r="M35" s="7" t="s">
        <v>233</v>
      </c>
      <c r="N35" s="7" t="s">
        <v>229</v>
      </c>
      <c r="O35" s="7"/>
      <c r="P35" s="7">
        <f t="shared" si="0"/>
        <v>30</v>
      </c>
      <c r="Q35" s="7" t="s">
        <v>763</v>
      </c>
      <c r="R35" s="7" t="s">
        <v>764</v>
      </c>
      <c r="S35" s="7" t="s">
        <v>754</v>
      </c>
      <c r="U35" s="7">
        <f>ROUND(VLOOKUP(AA35,'[1]塔&amp;技能'!$A:$T,10,FALSE),1)</f>
        <v>1.8</v>
      </c>
      <c r="V35" t="s">
        <v>218</v>
      </c>
      <c r="X35" s="7" t="s">
        <v>218</v>
      </c>
      <c r="AA35" t="s">
        <v>25</v>
      </c>
      <c r="AB35" s="8">
        <v>3</v>
      </c>
    </row>
    <row r="36" spans="2:28" x14ac:dyDescent="0.2">
      <c r="B36" t="s">
        <v>794</v>
      </c>
      <c r="C36" s="8">
        <v>1</v>
      </c>
      <c r="D36" t="s">
        <v>26</v>
      </c>
      <c r="E36">
        <v>3</v>
      </c>
      <c r="F36">
        <f>VLOOKUP(AA36,[1]防御塔!$A:$AT,32,FALSE)</f>
        <v>22</v>
      </c>
      <c r="G36">
        <v>100</v>
      </c>
      <c r="H36">
        <v>0</v>
      </c>
      <c r="I36">
        <v>0</v>
      </c>
      <c r="J36">
        <v>0</v>
      </c>
      <c r="K36">
        <v>0</v>
      </c>
      <c r="L36" t="s">
        <v>216</v>
      </c>
      <c r="M36" s="7" t="s">
        <v>233</v>
      </c>
      <c r="N36" s="7" t="s">
        <v>229</v>
      </c>
      <c r="O36" s="7"/>
      <c r="P36" s="7">
        <f t="shared" si="0"/>
        <v>22</v>
      </c>
      <c r="Q36" s="7" t="s">
        <v>763</v>
      </c>
      <c r="R36" s="7" t="s">
        <v>764</v>
      </c>
      <c r="S36" s="7" t="s">
        <v>754</v>
      </c>
      <c r="U36" s="7">
        <f>ROUND(VLOOKUP(AA36,'[1]塔&amp;技能'!$A:$T,10,FALSE),1)</f>
        <v>1.8</v>
      </c>
      <c r="V36" t="s">
        <v>219</v>
      </c>
      <c r="W36" s="7" t="s">
        <v>237</v>
      </c>
      <c r="X36" s="7" t="s">
        <v>230</v>
      </c>
      <c r="Z36">
        <f>VLOOKUP(AA36,'[1]塔&amp;技能'!$A:$AH,15,FALSE)*-1</f>
        <v>20</v>
      </c>
      <c r="AA36" t="s">
        <v>26</v>
      </c>
      <c r="AB36" s="8">
        <v>1</v>
      </c>
    </row>
    <row r="37" spans="2:28" x14ac:dyDescent="0.2">
      <c r="B37" t="s">
        <v>795</v>
      </c>
      <c r="C37" s="8">
        <v>2</v>
      </c>
      <c r="D37" t="s">
        <v>26</v>
      </c>
      <c r="E37">
        <v>3</v>
      </c>
      <c r="F37">
        <f>VLOOKUP(AA37,[1]防御塔!$A:$AT,32,FALSE)</f>
        <v>22</v>
      </c>
      <c r="G37">
        <v>100</v>
      </c>
      <c r="H37">
        <v>0</v>
      </c>
      <c r="I37">
        <v>0</v>
      </c>
      <c r="J37">
        <v>0</v>
      </c>
      <c r="K37">
        <v>0</v>
      </c>
      <c r="L37" t="s">
        <v>216</v>
      </c>
      <c r="M37" s="7" t="s">
        <v>233</v>
      </c>
      <c r="N37" s="7" t="s">
        <v>229</v>
      </c>
      <c r="O37" s="7"/>
      <c r="P37" s="7">
        <f t="shared" si="0"/>
        <v>22</v>
      </c>
      <c r="Q37" s="7" t="s">
        <v>763</v>
      </c>
      <c r="R37" s="7" t="s">
        <v>764</v>
      </c>
      <c r="S37" s="7" t="s">
        <v>754</v>
      </c>
      <c r="U37" s="7">
        <f>ROUND(VLOOKUP(AA37,'[1]塔&amp;技能'!$A:$T,10,FALSE),1)</f>
        <v>1.8</v>
      </c>
      <c r="V37" t="s">
        <v>219</v>
      </c>
      <c r="W37" s="7" t="s">
        <v>237</v>
      </c>
      <c r="X37" s="7" t="s">
        <v>230</v>
      </c>
      <c r="Z37">
        <f>VLOOKUP(AA37,'[1]塔&amp;技能'!$A:$AH,16,FALSE)*-1</f>
        <v>40</v>
      </c>
      <c r="AA37" t="s">
        <v>26</v>
      </c>
      <c r="AB37" s="8">
        <v>2</v>
      </c>
    </row>
    <row r="38" spans="2:28" x14ac:dyDescent="0.2">
      <c r="B38" t="s">
        <v>796</v>
      </c>
      <c r="C38" s="8">
        <v>3</v>
      </c>
      <c r="D38" t="s">
        <v>26</v>
      </c>
      <c r="E38">
        <v>3</v>
      </c>
      <c r="F38">
        <f>VLOOKUP(AA38,[1]防御塔!$A:$AT,32,FALSE)</f>
        <v>22</v>
      </c>
      <c r="G38">
        <v>100</v>
      </c>
      <c r="H38">
        <v>0</v>
      </c>
      <c r="I38">
        <v>0</v>
      </c>
      <c r="J38">
        <v>0</v>
      </c>
      <c r="K38">
        <v>0</v>
      </c>
      <c r="L38" t="s">
        <v>216</v>
      </c>
      <c r="M38" s="7" t="s">
        <v>233</v>
      </c>
      <c r="N38" s="7" t="s">
        <v>229</v>
      </c>
      <c r="O38" s="7"/>
      <c r="P38" s="7">
        <f t="shared" si="0"/>
        <v>22</v>
      </c>
      <c r="Q38" s="7" t="s">
        <v>763</v>
      </c>
      <c r="R38" s="7" t="s">
        <v>764</v>
      </c>
      <c r="S38" s="7" t="s">
        <v>754</v>
      </c>
      <c r="U38" s="7">
        <f>ROUND(VLOOKUP(AA38,'[1]塔&amp;技能'!$A:$T,10,FALSE),1)</f>
        <v>1.8</v>
      </c>
      <c r="V38" t="s">
        <v>219</v>
      </c>
      <c r="W38" s="7" t="s">
        <v>237</v>
      </c>
      <c r="X38" s="7" t="s">
        <v>230</v>
      </c>
      <c r="Z38">
        <f>VLOOKUP(AA38,'[1]塔&amp;技能'!$A:$AH,16,FALSE)*-1</f>
        <v>40</v>
      </c>
      <c r="AA38" t="s">
        <v>26</v>
      </c>
      <c r="AB38" s="8">
        <v>3</v>
      </c>
    </row>
    <row r="39" spans="2:28" x14ac:dyDescent="0.2">
      <c r="B39" t="s">
        <v>797</v>
      </c>
      <c r="C39" s="8">
        <v>1</v>
      </c>
      <c r="D39" t="s">
        <v>27</v>
      </c>
      <c r="E39">
        <v>3</v>
      </c>
      <c r="F39">
        <f>VLOOKUP(AA39,[1]防御塔!$A:$AT,32,FALSE)</f>
        <v>6</v>
      </c>
      <c r="G39">
        <v>100</v>
      </c>
      <c r="H39">
        <v>0</v>
      </c>
      <c r="I39">
        <v>0</v>
      </c>
      <c r="J39">
        <v>0</v>
      </c>
      <c r="K39">
        <v>0</v>
      </c>
      <c r="L39" t="s">
        <v>220</v>
      </c>
      <c r="M39" s="7" t="s">
        <v>762</v>
      </c>
      <c r="N39" s="7" t="s">
        <v>230</v>
      </c>
      <c r="O39" s="7"/>
      <c r="P39" s="7">
        <f>VLOOKUP(AA39,[1]防御塔!$A:$AT,37,FALSE)</f>
        <v>-50</v>
      </c>
      <c r="Q39" t="s">
        <v>219</v>
      </c>
      <c r="R39" s="7" t="s">
        <v>237</v>
      </c>
      <c r="S39" s="7" t="s">
        <v>230</v>
      </c>
      <c r="U39">
        <f>VLOOKUP(AA39,[1]防御塔!$A:$AT,39,FALSE)</f>
        <v>-30</v>
      </c>
      <c r="V39" t="s">
        <v>218</v>
      </c>
      <c r="W39" s="7"/>
      <c r="X39" s="7" t="s">
        <v>218</v>
      </c>
      <c r="AA39" s="7" t="s">
        <v>887</v>
      </c>
      <c r="AB39" s="8">
        <v>1</v>
      </c>
    </row>
    <row r="40" spans="2:28" x14ac:dyDescent="0.2">
      <c r="B40" t="s">
        <v>798</v>
      </c>
      <c r="C40" s="8">
        <v>2</v>
      </c>
      <c r="D40" t="s">
        <v>27</v>
      </c>
      <c r="E40">
        <v>3</v>
      </c>
      <c r="F40">
        <f>VLOOKUP(AA40,[1]防御塔!$A:$AT,32,FALSE)</f>
        <v>6</v>
      </c>
      <c r="G40">
        <v>100</v>
      </c>
      <c r="H40">
        <v>0</v>
      </c>
      <c r="I40">
        <v>0</v>
      </c>
      <c r="J40">
        <v>0</v>
      </c>
      <c r="K40">
        <v>0</v>
      </c>
      <c r="L40" t="s">
        <v>220</v>
      </c>
      <c r="M40" s="7" t="s">
        <v>762</v>
      </c>
      <c r="N40" s="7" t="s">
        <v>230</v>
      </c>
      <c r="O40" s="7"/>
      <c r="P40" s="7">
        <f>VLOOKUP(AA40,[1]防御塔!$A:$AT,37,FALSE)</f>
        <v>-50</v>
      </c>
      <c r="Q40" t="s">
        <v>219</v>
      </c>
      <c r="R40" s="7" t="s">
        <v>237</v>
      </c>
      <c r="S40" s="7" t="s">
        <v>230</v>
      </c>
      <c r="U40">
        <f>VLOOKUP(AA40,[1]防御塔!$A:$AT,39,FALSE)</f>
        <v>-30</v>
      </c>
      <c r="V40" t="s">
        <v>218</v>
      </c>
      <c r="W40" s="7"/>
      <c r="X40" s="7" t="s">
        <v>218</v>
      </c>
      <c r="AA40" s="7" t="s">
        <v>887</v>
      </c>
      <c r="AB40" s="8">
        <v>2</v>
      </c>
    </row>
    <row r="41" spans="2:28" x14ac:dyDescent="0.2">
      <c r="B41" t="s">
        <v>799</v>
      </c>
      <c r="C41" s="8">
        <v>3</v>
      </c>
      <c r="D41" t="s">
        <v>27</v>
      </c>
      <c r="E41">
        <v>3</v>
      </c>
      <c r="F41">
        <f>VLOOKUP(AA41,[1]防御塔!$A:$AT,32,FALSE)</f>
        <v>6</v>
      </c>
      <c r="G41">
        <v>100</v>
      </c>
      <c r="H41">
        <v>0</v>
      </c>
      <c r="I41">
        <v>0</v>
      </c>
      <c r="J41">
        <v>0</v>
      </c>
      <c r="K41">
        <v>0</v>
      </c>
      <c r="L41" t="s">
        <v>220</v>
      </c>
      <c r="M41" s="7" t="s">
        <v>762</v>
      </c>
      <c r="N41" s="7" t="s">
        <v>230</v>
      </c>
      <c r="O41" s="7"/>
      <c r="P41" s="7">
        <f>VLOOKUP(AA41,[1]防御塔!$A:$AT,37,FALSE)</f>
        <v>-50</v>
      </c>
      <c r="Q41" t="s">
        <v>219</v>
      </c>
      <c r="R41" s="7" t="s">
        <v>237</v>
      </c>
      <c r="S41" s="7" t="s">
        <v>230</v>
      </c>
      <c r="U41">
        <f>VLOOKUP(AA41,[1]防御塔!$A:$AT,39,FALSE)</f>
        <v>-30</v>
      </c>
      <c r="V41" t="s">
        <v>218</v>
      </c>
      <c r="W41" s="7"/>
      <c r="X41" s="7" t="s">
        <v>218</v>
      </c>
      <c r="AA41" s="7" t="s">
        <v>887</v>
      </c>
      <c r="AB41" s="8">
        <v>3</v>
      </c>
    </row>
    <row r="42" spans="2:28" x14ac:dyDescent="0.2">
      <c r="B42" s="8" t="s">
        <v>800</v>
      </c>
      <c r="C42" s="8">
        <v>1</v>
      </c>
      <c r="D42" t="s">
        <v>502</v>
      </c>
      <c r="E42">
        <v>3</v>
      </c>
      <c r="F42">
        <f>VLOOKUP(AA42,[1]防御塔!$A:$AT,32,FALSE)</f>
        <v>45</v>
      </c>
      <c r="G42">
        <v>100</v>
      </c>
      <c r="H42">
        <v>0</v>
      </c>
      <c r="I42">
        <v>0</v>
      </c>
      <c r="J42">
        <v>0</v>
      </c>
      <c r="K42">
        <v>0</v>
      </c>
      <c r="L42" t="s">
        <v>216</v>
      </c>
      <c r="M42" s="7" t="s">
        <v>233</v>
      </c>
      <c r="N42" s="7" t="s">
        <v>229</v>
      </c>
      <c r="O42" s="7"/>
      <c r="P42" s="7">
        <f>F42</f>
        <v>45</v>
      </c>
      <c r="Q42" s="7" t="s">
        <v>763</v>
      </c>
      <c r="R42" s="7" t="s">
        <v>764</v>
      </c>
      <c r="S42" s="7" t="s">
        <v>754</v>
      </c>
      <c r="U42" s="7">
        <f>ROUND(VLOOKUP(AA42,'[1]塔&amp;技能'!$A:$T,10,FALSE),1)</f>
        <v>2.8</v>
      </c>
      <c r="X42" s="7"/>
      <c r="AA42" t="s">
        <v>502</v>
      </c>
      <c r="AB42" s="8">
        <v>1</v>
      </c>
    </row>
    <row r="43" spans="2:28" x14ac:dyDescent="0.2">
      <c r="B43" s="8" t="s">
        <v>801</v>
      </c>
      <c r="C43" s="8">
        <v>2</v>
      </c>
      <c r="D43" t="s">
        <v>502</v>
      </c>
      <c r="E43">
        <v>3</v>
      </c>
      <c r="F43">
        <f>VLOOKUP(AA43,[1]防御塔!$A:$AT,32,FALSE)</f>
        <v>45</v>
      </c>
      <c r="G43">
        <v>100</v>
      </c>
      <c r="H43">
        <v>0</v>
      </c>
      <c r="I43">
        <v>0</v>
      </c>
      <c r="J43">
        <v>0</v>
      </c>
      <c r="K43">
        <v>0</v>
      </c>
      <c r="L43" t="s">
        <v>216</v>
      </c>
      <c r="M43" s="7" t="s">
        <v>233</v>
      </c>
      <c r="N43" s="7" t="s">
        <v>229</v>
      </c>
      <c r="O43" s="7"/>
      <c r="P43" s="7">
        <f>F43</f>
        <v>45</v>
      </c>
      <c r="Q43" s="7" t="s">
        <v>763</v>
      </c>
      <c r="R43" s="7" t="s">
        <v>764</v>
      </c>
      <c r="S43" s="7" t="s">
        <v>754</v>
      </c>
      <c r="U43" s="7">
        <f>ROUND(VLOOKUP(AA43,'[1]塔&amp;技能'!$A:$T,10,FALSE),1)</f>
        <v>2.8</v>
      </c>
      <c r="X43" s="7"/>
      <c r="AA43" t="s">
        <v>502</v>
      </c>
      <c r="AB43" s="8">
        <v>2</v>
      </c>
    </row>
    <row r="44" spans="2:28" x14ac:dyDescent="0.2">
      <c r="B44" s="8" t="s">
        <v>802</v>
      </c>
      <c r="C44" s="8">
        <v>3</v>
      </c>
      <c r="D44" t="s">
        <v>502</v>
      </c>
      <c r="E44">
        <v>3</v>
      </c>
      <c r="F44">
        <f>VLOOKUP(AA44,[1]防御塔!$A:$AT,32,FALSE)</f>
        <v>45</v>
      </c>
      <c r="G44">
        <v>100</v>
      </c>
      <c r="H44">
        <v>0</v>
      </c>
      <c r="I44">
        <v>0</v>
      </c>
      <c r="J44">
        <v>0</v>
      </c>
      <c r="K44">
        <v>0</v>
      </c>
      <c r="L44" t="s">
        <v>216</v>
      </c>
      <c r="M44" s="7" t="s">
        <v>233</v>
      </c>
      <c r="N44" s="7" t="s">
        <v>229</v>
      </c>
      <c r="O44" s="7"/>
      <c r="P44" s="7">
        <f>F44</f>
        <v>45</v>
      </c>
      <c r="Q44" s="7" t="s">
        <v>763</v>
      </c>
      <c r="R44" s="7" t="s">
        <v>764</v>
      </c>
      <c r="S44" s="7" t="s">
        <v>754</v>
      </c>
      <c r="U44" s="7">
        <f>ROUND(VLOOKUP(AA44,'[1]塔&amp;技能'!$A:$T,10,FALSE),1)</f>
        <v>2.8</v>
      </c>
      <c r="X44" s="7"/>
      <c r="AA44" t="s">
        <v>502</v>
      </c>
      <c r="AB44" s="8">
        <v>3</v>
      </c>
    </row>
    <row r="45" spans="2:28" x14ac:dyDescent="0.2">
      <c r="B45" t="s">
        <v>803</v>
      </c>
      <c r="C45" s="8">
        <v>1</v>
      </c>
      <c r="D45" s="7" t="s">
        <v>685</v>
      </c>
      <c r="E45">
        <v>3</v>
      </c>
      <c r="F45">
        <f>VLOOKUP(AA45,[1]防御塔!$A:$AT,32,FALSE)</f>
        <v>0</v>
      </c>
      <c r="G45">
        <v>100</v>
      </c>
      <c r="H45">
        <v>0</v>
      </c>
      <c r="I45">
        <v>0</v>
      </c>
      <c r="J45">
        <v>0</v>
      </c>
      <c r="K45">
        <v>0</v>
      </c>
      <c r="L45" t="s">
        <v>221</v>
      </c>
      <c r="M45" s="7" t="s">
        <v>209</v>
      </c>
      <c r="N45" s="7" t="s">
        <v>766</v>
      </c>
      <c r="P45" t="str">
        <f>ROUND(VLOOKUP(AA45,'[1]塔&amp;技能'!$A:$AH,16,FALSE),0)&amp;";"&amp;ROUND(VLOOKUP(AA45,'[1]塔&amp;技能'!$A:$AH,16,FALSE)*'[1]塔&amp;技能'!$Q$11*'[1]塔&amp;技能'!$Q$11,0)</f>
        <v>5;15</v>
      </c>
      <c r="Q45" t="s">
        <v>218</v>
      </c>
      <c r="S45" s="7" t="s">
        <v>218</v>
      </c>
      <c r="V45" t="s">
        <v>218</v>
      </c>
      <c r="X45" s="7" t="s">
        <v>218</v>
      </c>
      <c r="AA45" s="7" t="s">
        <v>685</v>
      </c>
      <c r="AB45" s="8">
        <v>1</v>
      </c>
    </row>
    <row r="46" spans="2:28" x14ac:dyDescent="0.2">
      <c r="B46" t="s">
        <v>804</v>
      </c>
      <c r="C46" s="8">
        <v>2</v>
      </c>
      <c r="D46" s="7" t="s">
        <v>685</v>
      </c>
      <c r="E46">
        <v>3</v>
      </c>
      <c r="F46">
        <f>VLOOKUP(AA46,[1]防御塔!$A:$AT,32,FALSE)</f>
        <v>0</v>
      </c>
      <c r="G46">
        <v>100</v>
      </c>
      <c r="H46">
        <v>0</v>
      </c>
      <c r="I46">
        <v>0</v>
      </c>
      <c r="J46">
        <v>0</v>
      </c>
      <c r="K46">
        <v>0</v>
      </c>
      <c r="L46" t="s">
        <v>221</v>
      </c>
      <c r="M46" s="7" t="s">
        <v>209</v>
      </c>
      <c r="N46" s="7" t="s">
        <v>766</v>
      </c>
      <c r="P46" t="str">
        <f>ROUND(VLOOKUP(AA45,'[1]塔&amp;技能'!$A:$AH,16,FALSE)*'[1]塔&amp;技能'!$S$11,0)&amp;";"&amp;ROUND(VLOOKUP(AA45,'[1]塔&amp;技能'!$A:$AH,16,FALSE)*'[1]塔&amp;技能'!$S$11*'[1]塔&amp;技能'!$Q$11*'[1]塔&amp;技能'!$Q$11,0)</f>
        <v>10;30</v>
      </c>
      <c r="Q46" t="s">
        <v>218</v>
      </c>
      <c r="S46" s="7" t="s">
        <v>218</v>
      </c>
      <c r="V46" t="s">
        <v>218</v>
      </c>
      <c r="X46" s="7" t="s">
        <v>218</v>
      </c>
      <c r="AA46" s="7" t="s">
        <v>685</v>
      </c>
      <c r="AB46" s="8">
        <v>2</v>
      </c>
    </row>
    <row r="47" spans="2:28" x14ac:dyDescent="0.2">
      <c r="B47" t="s">
        <v>805</v>
      </c>
      <c r="C47" s="8">
        <v>3</v>
      </c>
      <c r="D47" s="7" t="s">
        <v>685</v>
      </c>
      <c r="E47">
        <v>3</v>
      </c>
      <c r="F47">
        <f>VLOOKUP(AA47,[1]防御塔!$A:$AT,32,FALSE)</f>
        <v>0</v>
      </c>
      <c r="G47">
        <v>100</v>
      </c>
      <c r="H47">
        <v>0</v>
      </c>
      <c r="I47">
        <v>0</v>
      </c>
      <c r="J47">
        <v>0</v>
      </c>
      <c r="K47">
        <v>0</v>
      </c>
      <c r="L47" t="s">
        <v>221</v>
      </c>
      <c r="M47" s="7" t="s">
        <v>209</v>
      </c>
      <c r="N47" s="7" t="s">
        <v>766</v>
      </c>
      <c r="P47" t="str">
        <f>ROUND(VLOOKUP(AA46,'[1]塔&amp;技能'!$A:$AH,16,FALSE)*'[1]塔&amp;技能'!$T$11,0)&amp;";"&amp;ROUND(VLOOKUP(AA46,'[1]塔&amp;技能'!$A:$AH,16,FALSE)*'[1]塔&amp;技能'!$T$11*'[1]塔&amp;技能'!$Q$11*'[1]塔&amp;技能'!$Q$11,0)</f>
        <v>30;90</v>
      </c>
      <c r="Q47" t="s">
        <v>218</v>
      </c>
      <c r="S47" s="7" t="s">
        <v>218</v>
      </c>
      <c r="V47" t="s">
        <v>218</v>
      </c>
      <c r="X47" s="7" t="s">
        <v>218</v>
      </c>
      <c r="AA47" s="7" t="s">
        <v>685</v>
      </c>
      <c r="AB47" s="8">
        <v>3</v>
      </c>
    </row>
    <row r="48" spans="2:28" x14ac:dyDescent="0.2">
      <c r="B48" t="s">
        <v>806</v>
      </c>
      <c r="C48" s="8">
        <v>1</v>
      </c>
      <c r="D48" t="s">
        <v>410</v>
      </c>
      <c r="E48">
        <v>3</v>
      </c>
      <c r="F48">
        <f>VLOOKUP(AA48,[1]防御塔!$A:$AT,32,FALSE)</f>
        <v>275</v>
      </c>
      <c r="G48">
        <v>100</v>
      </c>
      <c r="H48">
        <v>0</v>
      </c>
      <c r="I48">
        <v>0</v>
      </c>
      <c r="J48">
        <v>0</v>
      </c>
      <c r="K48">
        <v>0</v>
      </c>
      <c r="L48" t="s">
        <v>216</v>
      </c>
      <c r="M48" s="7" t="s">
        <v>233</v>
      </c>
      <c r="N48" s="7" t="s">
        <v>229</v>
      </c>
      <c r="O48" s="7"/>
      <c r="P48" s="7">
        <f t="shared" ref="P48:P50" si="1">F48</f>
        <v>275</v>
      </c>
      <c r="Q48" s="7" t="s">
        <v>763</v>
      </c>
      <c r="R48" s="7" t="s">
        <v>764</v>
      </c>
      <c r="S48" s="7" t="s">
        <v>754</v>
      </c>
      <c r="U48" s="7">
        <f>ROUND(VLOOKUP(AA48,'[1]塔&amp;技能'!$A:$T,10,FALSE),1)</f>
        <v>1.8</v>
      </c>
      <c r="X48" s="7"/>
      <c r="AA48" t="s">
        <v>410</v>
      </c>
      <c r="AB48" s="8">
        <v>1</v>
      </c>
    </row>
    <row r="49" spans="2:28" x14ac:dyDescent="0.2">
      <c r="B49" t="s">
        <v>807</v>
      </c>
      <c r="C49" s="8">
        <v>2</v>
      </c>
      <c r="D49" t="s">
        <v>410</v>
      </c>
      <c r="E49">
        <v>3</v>
      </c>
      <c r="F49">
        <f>VLOOKUP(AA49,[1]防御塔!$A:$AT,32,FALSE)</f>
        <v>275</v>
      </c>
      <c r="G49">
        <v>100</v>
      </c>
      <c r="H49">
        <v>0</v>
      </c>
      <c r="I49">
        <v>0</v>
      </c>
      <c r="J49">
        <v>0</v>
      </c>
      <c r="K49">
        <v>0</v>
      </c>
      <c r="L49" t="s">
        <v>216</v>
      </c>
      <c r="M49" s="7" t="s">
        <v>233</v>
      </c>
      <c r="N49" s="7" t="s">
        <v>229</v>
      </c>
      <c r="O49" s="7"/>
      <c r="P49" s="7">
        <f t="shared" si="1"/>
        <v>275</v>
      </c>
      <c r="Q49" s="7" t="s">
        <v>763</v>
      </c>
      <c r="R49" s="7" t="s">
        <v>764</v>
      </c>
      <c r="S49" s="7" t="s">
        <v>754</v>
      </c>
      <c r="U49" s="7">
        <f>ROUND(VLOOKUP(AA49,'[1]塔&amp;技能'!$A:$T,10,FALSE),1)</f>
        <v>1.8</v>
      </c>
      <c r="X49" s="7"/>
      <c r="AA49" t="s">
        <v>410</v>
      </c>
      <c r="AB49" s="8">
        <v>2</v>
      </c>
    </row>
    <row r="50" spans="2:28" x14ac:dyDescent="0.2">
      <c r="B50" t="s">
        <v>808</v>
      </c>
      <c r="C50" s="8">
        <v>3</v>
      </c>
      <c r="D50" t="s">
        <v>410</v>
      </c>
      <c r="E50">
        <v>3</v>
      </c>
      <c r="F50">
        <f>VLOOKUP(AA50,[1]防御塔!$A:$AT,32,FALSE)</f>
        <v>275</v>
      </c>
      <c r="G50">
        <v>100</v>
      </c>
      <c r="H50">
        <v>0</v>
      </c>
      <c r="I50">
        <v>0</v>
      </c>
      <c r="J50">
        <v>0</v>
      </c>
      <c r="K50">
        <v>0</v>
      </c>
      <c r="L50" t="s">
        <v>216</v>
      </c>
      <c r="M50" s="7" t="s">
        <v>233</v>
      </c>
      <c r="N50" s="7" t="s">
        <v>229</v>
      </c>
      <c r="O50" s="7"/>
      <c r="P50" s="7">
        <f t="shared" si="1"/>
        <v>275</v>
      </c>
      <c r="Q50" s="7" t="s">
        <v>763</v>
      </c>
      <c r="R50" s="7" t="s">
        <v>764</v>
      </c>
      <c r="S50" s="7" t="s">
        <v>754</v>
      </c>
      <c r="U50" s="7">
        <f>ROUND(VLOOKUP(AA50,'[1]塔&amp;技能'!$A:$T,10,FALSE),1)</f>
        <v>1.8</v>
      </c>
      <c r="X50" s="7"/>
      <c r="AA50" t="s">
        <v>410</v>
      </c>
      <c r="AB50" s="8">
        <v>3</v>
      </c>
    </row>
    <row r="51" spans="2:28" x14ac:dyDescent="0.2">
      <c r="B51" t="s">
        <v>809</v>
      </c>
      <c r="C51" s="8">
        <v>1</v>
      </c>
      <c r="D51" t="s">
        <v>503</v>
      </c>
      <c r="E51">
        <v>3</v>
      </c>
      <c r="F51">
        <f>VLOOKUP(AA51,[1]防御塔!$A:$AT,32,FALSE)</f>
        <v>58</v>
      </c>
      <c r="G51">
        <v>100</v>
      </c>
      <c r="H51">
        <v>0</v>
      </c>
      <c r="I51">
        <v>0</v>
      </c>
      <c r="J51">
        <v>0</v>
      </c>
      <c r="K51">
        <v>0</v>
      </c>
      <c r="L51" t="s">
        <v>216</v>
      </c>
      <c r="M51" s="7" t="s">
        <v>233</v>
      </c>
      <c r="N51" s="7" t="s">
        <v>229</v>
      </c>
      <c r="O51" s="7"/>
      <c r="P51" s="7">
        <f t="shared" ref="P51:P62" si="2">F51</f>
        <v>58</v>
      </c>
      <c r="Q51" s="7" t="s">
        <v>763</v>
      </c>
      <c r="R51" s="7" t="s">
        <v>764</v>
      </c>
      <c r="S51" s="7" t="s">
        <v>754</v>
      </c>
      <c r="U51" s="7">
        <f>ROUND(VLOOKUP(AA51,'[1]塔&amp;技能'!$A:$T,10,FALSE),1)</f>
        <v>1.8</v>
      </c>
      <c r="X51" s="7"/>
      <c r="AA51" t="s">
        <v>503</v>
      </c>
      <c r="AB51" s="8">
        <v>1</v>
      </c>
    </row>
    <row r="52" spans="2:28" x14ac:dyDescent="0.2">
      <c r="B52" t="s">
        <v>810</v>
      </c>
      <c r="C52" s="8">
        <v>2</v>
      </c>
      <c r="D52" t="s">
        <v>503</v>
      </c>
      <c r="E52">
        <v>3</v>
      </c>
      <c r="F52">
        <f>VLOOKUP(AA52,[1]防御塔!$A:$AT,32,FALSE)</f>
        <v>58</v>
      </c>
      <c r="G52">
        <v>100</v>
      </c>
      <c r="H52">
        <v>0</v>
      </c>
      <c r="I52">
        <v>0</v>
      </c>
      <c r="J52">
        <v>0</v>
      </c>
      <c r="K52">
        <v>0</v>
      </c>
      <c r="L52" t="s">
        <v>216</v>
      </c>
      <c r="M52" s="7" t="s">
        <v>233</v>
      </c>
      <c r="N52" s="7" t="s">
        <v>229</v>
      </c>
      <c r="O52" s="7"/>
      <c r="P52" s="7">
        <f t="shared" si="2"/>
        <v>58</v>
      </c>
      <c r="Q52" s="7" t="s">
        <v>763</v>
      </c>
      <c r="R52" s="7" t="s">
        <v>764</v>
      </c>
      <c r="S52" s="7" t="s">
        <v>754</v>
      </c>
      <c r="U52" s="7">
        <f>ROUND(VLOOKUP(AA52,'[1]塔&amp;技能'!$A:$T,10,FALSE),1)</f>
        <v>1.8</v>
      </c>
      <c r="X52" s="7"/>
      <c r="AA52" t="s">
        <v>503</v>
      </c>
      <c r="AB52" s="8">
        <v>2</v>
      </c>
    </row>
    <row r="53" spans="2:28" x14ac:dyDescent="0.2">
      <c r="B53" t="s">
        <v>811</v>
      </c>
      <c r="C53" s="8">
        <v>3</v>
      </c>
      <c r="D53" t="s">
        <v>503</v>
      </c>
      <c r="E53">
        <v>3</v>
      </c>
      <c r="F53">
        <f>VLOOKUP(AA53,[1]防御塔!$A:$AT,32,FALSE)</f>
        <v>58</v>
      </c>
      <c r="G53">
        <v>100</v>
      </c>
      <c r="H53">
        <v>0</v>
      </c>
      <c r="I53">
        <v>0</v>
      </c>
      <c r="J53">
        <v>0</v>
      </c>
      <c r="K53">
        <v>0</v>
      </c>
      <c r="L53" t="s">
        <v>216</v>
      </c>
      <c r="M53" s="7" t="s">
        <v>233</v>
      </c>
      <c r="N53" s="7" t="s">
        <v>229</v>
      </c>
      <c r="O53" s="7"/>
      <c r="P53" s="7">
        <f t="shared" si="2"/>
        <v>58</v>
      </c>
      <c r="Q53" s="7" t="s">
        <v>763</v>
      </c>
      <c r="R53" s="7" t="s">
        <v>764</v>
      </c>
      <c r="S53" s="7" t="s">
        <v>754</v>
      </c>
      <c r="U53" s="7">
        <f>ROUND(VLOOKUP(AA53,'[1]塔&amp;技能'!$A:$T,10,FALSE),1)</f>
        <v>1.8</v>
      </c>
      <c r="X53" s="7"/>
      <c r="AA53" t="s">
        <v>503</v>
      </c>
      <c r="AB53" s="8">
        <v>3</v>
      </c>
    </row>
    <row r="54" spans="2:28" x14ac:dyDescent="0.2">
      <c r="B54" t="s">
        <v>812</v>
      </c>
      <c r="C54" s="8">
        <v>1</v>
      </c>
      <c r="D54" t="s">
        <v>415</v>
      </c>
      <c r="E54">
        <v>3</v>
      </c>
      <c r="F54">
        <f>VLOOKUP(AA54,[1]防御塔!$A:$AT,32,FALSE)</f>
        <v>175</v>
      </c>
      <c r="G54">
        <v>100</v>
      </c>
      <c r="H54">
        <v>0</v>
      </c>
      <c r="I54">
        <v>0</v>
      </c>
      <c r="J54">
        <v>0</v>
      </c>
      <c r="K54">
        <v>0</v>
      </c>
      <c r="L54" t="s">
        <v>216</v>
      </c>
      <c r="M54" s="7" t="s">
        <v>233</v>
      </c>
      <c r="N54" s="7" t="s">
        <v>229</v>
      </c>
      <c r="O54" s="7"/>
      <c r="P54" s="7">
        <f t="shared" si="2"/>
        <v>175</v>
      </c>
      <c r="Q54" s="7" t="s">
        <v>763</v>
      </c>
      <c r="R54" s="7" t="s">
        <v>764</v>
      </c>
      <c r="S54" s="7" t="s">
        <v>754</v>
      </c>
      <c r="U54" s="7">
        <f>ROUND(VLOOKUP(AA54,'[1]塔&amp;技能'!$A:$T,10,FALSE),1)</f>
        <v>1.8</v>
      </c>
      <c r="W54" s="7"/>
      <c r="X54" s="7"/>
      <c r="AA54" t="s">
        <v>415</v>
      </c>
      <c r="AB54" s="8">
        <v>1</v>
      </c>
    </row>
    <row r="55" spans="2:28" x14ac:dyDescent="0.2">
      <c r="B55" t="s">
        <v>813</v>
      </c>
      <c r="C55" s="8">
        <v>2</v>
      </c>
      <c r="D55" t="s">
        <v>415</v>
      </c>
      <c r="E55">
        <v>3</v>
      </c>
      <c r="F55">
        <f>VLOOKUP(AA55,[1]防御塔!$A:$AT,32,FALSE)</f>
        <v>175</v>
      </c>
      <c r="G55">
        <v>100</v>
      </c>
      <c r="H55">
        <v>0</v>
      </c>
      <c r="I55">
        <v>0</v>
      </c>
      <c r="J55">
        <v>0</v>
      </c>
      <c r="K55">
        <v>0</v>
      </c>
      <c r="L55" t="s">
        <v>216</v>
      </c>
      <c r="M55" s="7" t="s">
        <v>233</v>
      </c>
      <c r="N55" s="7" t="s">
        <v>229</v>
      </c>
      <c r="O55" s="7"/>
      <c r="P55" s="7">
        <f t="shared" si="2"/>
        <v>175</v>
      </c>
      <c r="Q55" s="7" t="s">
        <v>763</v>
      </c>
      <c r="R55" s="7" t="s">
        <v>764</v>
      </c>
      <c r="S55" s="7" t="s">
        <v>754</v>
      </c>
      <c r="U55" s="7">
        <f>ROUND(VLOOKUP(AA55,'[1]塔&amp;技能'!$A:$T,10,FALSE),1)</f>
        <v>1.8</v>
      </c>
      <c r="W55" s="7"/>
      <c r="X55" s="7"/>
      <c r="AA55" t="s">
        <v>415</v>
      </c>
      <c r="AB55" s="8">
        <v>2</v>
      </c>
    </row>
    <row r="56" spans="2:28" x14ac:dyDescent="0.2">
      <c r="B56" t="s">
        <v>814</v>
      </c>
      <c r="C56" s="8">
        <v>3</v>
      </c>
      <c r="D56" t="s">
        <v>415</v>
      </c>
      <c r="E56">
        <v>3</v>
      </c>
      <c r="F56">
        <f>VLOOKUP(AA56,[1]防御塔!$A:$AT,32,FALSE)</f>
        <v>175</v>
      </c>
      <c r="G56">
        <v>100</v>
      </c>
      <c r="H56">
        <v>0</v>
      </c>
      <c r="I56">
        <v>0</v>
      </c>
      <c r="J56">
        <v>0</v>
      </c>
      <c r="K56">
        <v>0</v>
      </c>
      <c r="L56" t="s">
        <v>216</v>
      </c>
      <c r="M56" s="7" t="s">
        <v>233</v>
      </c>
      <c r="N56" s="7" t="s">
        <v>229</v>
      </c>
      <c r="O56" s="7"/>
      <c r="P56" s="7">
        <f t="shared" si="2"/>
        <v>175</v>
      </c>
      <c r="Q56" s="7" t="s">
        <v>763</v>
      </c>
      <c r="R56" s="7" t="s">
        <v>764</v>
      </c>
      <c r="S56" s="7" t="s">
        <v>754</v>
      </c>
      <c r="U56" s="7">
        <f>ROUND(VLOOKUP(AA56,'[1]塔&amp;技能'!$A:$T,10,FALSE),1)</f>
        <v>1.8</v>
      </c>
      <c r="W56" s="7"/>
      <c r="X56" s="7"/>
      <c r="AA56" t="s">
        <v>415</v>
      </c>
      <c r="AB56" s="8">
        <v>3</v>
      </c>
    </row>
    <row r="57" spans="2:28" x14ac:dyDescent="0.2">
      <c r="B57" t="s">
        <v>815</v>
      </c>
      <c r="C57" s="8">
        <v>1</v>
      </c>
      <c r="D57" t="s">
        <v>504</v>
      </c>
      <c r="E57">
        <v>3</v>
      </c>
      <c r="F57">
        <f>VLOOKUP(AA57,[1]防御塔!$A:$AT,32,FALSE)</f>
        <v>55</v>
      </c>
      <c r="G57">
        <v>100</v>
      </c>
      <c r="H57">
        <v>0</v>
      </c>
      <c r="I57">
        <v>0</v>
      </c>
      <c r="J57">
        <v>0</v>
      </c>
      <c r="K57">
        <v>0</v>
      </c>
      <c r="L57" t="s">
        <v>216</v>
      </c>
      <c r="M57" s="7" t="s">
        <v>233</v>
      </c>
      <c r="N57" s="7" t="s">
        <v>229</v>
      </c>
      <c r="O57" s="7"/>
      <c r="P57" s="7">
        <f t="shared" si="2"/>
        <v>55</v>
      </c>
      <c r="Q57" s="7" t="s">
        <v>763</v>
      </c>
      <c r="R57" s="7" t="s">
        <v>764</v>
      </c>
      <c r="S57" s="7" t="s">
        <v>754</v>
      </c>
      <c r="U57" s="7">
        <f>ROUND(VLOOKUP(AA57,'[1]塔&amp;技能'!$A:$T,10,FALSE),1)</f>
        <v>2.8</v>
      </c>
      <c r="X57" s="7"/>
      <c r="AA57" t="s">
        <v>504</v>
      </c>
      <c r="AB57" s="8">
        <v>1</v>
      </c>
    </row>
    <row r="58" spans="2:28" x14ac:dyDescent="0.2">
      <c r="B58" t="s">
        <v>816</v>
      </c>
      <c r="C58" s="8">
        <v>2</v>
      </c>
      <c r="D58" t="s">
        <v>504</v>
      </c>
      <c r="E58">
        <v>3</v>
      </c>
      <c r="F58">
        <f>VLOOKUP(AA58,[1]防御塔!$A:$AT,32,FALSE)</f>
        <v>55</v>
      </c>
      <c r="G58">
        <v>100</v>
      </c>
      <c r="H58">
        <v>0</v>
      </c>
      <c r="I58">
        <v>0</v>
      </c>
      <c r="J58">
        <v>0</v>
      </c>
      <c r="K58">
        <v>0</v>
      </c>
      <c r="L58" t="s">
        <v>216</v>
      </c>
      <c r="M58" s="7" t="s">
        <v>233</v>
      </c>
      <c r="N58" s="7" t="s">
        <v>229</v>
      </c>
      <c r="O58" s="7"/>
      <c r="P58" s="7">
        <f t="shared" si="2"/>
        <v>55</v>
      </c>
      <c r="Q58" s="7" t="s">
        <v>763</v>
      </c>
      <c r="R58" s="7" t="s">
        <v>764</v>
      </c>
      <c r="S58" s="7" t="s">
        <v>754</v>
      </c>
      <c r="U58" s="7">
        <f>ROUND(VLOOKUP(AA58,'[1]塔&amp;技能'!$A:$T,10,FALSE),1)</f>
        <v>2.8</v>
      </c>
      <c r="X58" s="7"/>
      <c r="AA58" t="s">
        <v>504</v>
      </c>
      <c r="AB58" s="8">
        <v>2</v>
      </c>
    </row>
    <row r="59" spans="2:28" x14ac:dyDescent="0.2">
      <c r="B59" t="s">
        <v>817</v>
      </c>
      <c r="C59" s="8">
        <v>3</v>
      </c>
      <c r="D59" t="s">
        <v>504</v>
      </c>
      <c r="E59">
        <v>3</v>
      </c>
      <c r="F59">
        <f>VLOOKUP(AA59,[1]防御塔!$A:$AT,32,FALSE)</f>
        <v>55</v>
      </c>
      <c r="G59">
        <v>100</v>
      </c>
      <c r="H59">
        <v>0</v>
      </c>
      <c r="I59">
        <v>0</v>
      </c>
      <c r="J59">
        <v>0</v>
      </c>
      <c r="K59">
        <v>0</v>
      </c>
      <c r="L59" t="s">
        <v>216</v>
      </c>
      <c r="M59" s="7" t="s">
        <v>233</v>
      </c>
      <c r="N59" s="7" t="s">
        <v>229</v>
      </c>
      <c r="O59" s="7"/>
      <c r="P59" s="7">
        <f t="shared" si="2"/>
        <v>55</v>
      </c>
      <c r="Q59" s="7" t="s">
        <v>763</v>
      </c>
      <c r="R59" s="7" t="s">
        <v>764</v>
      </c>
      <c r="S59" s="7" t="s">
        <v>754</v>
      </c>
      <c r="U59" s="7">
        <f>ROUND(VLOOKUP(AA59,'[1]塔&amp;技能'!$A:$T,10,FALSE),1)</f>
        <v>2.8</v>
      </c>
      <c r="X59" s="7"/>
      <c r="AA59" t="s">
        <v>504</v>
      </c>
      <c r="AB59" s="8">
        <v>3</v>
      </c>
    </row>
    <row r="60" spans="2:28" x14ac:dyDescent="0.2">
      <c r="B60" t="s">
        <v>818</v>
      </c>
      <c r="C60" s="8">
        <v>1</v>
      </c>
      <c r="D60" t="s">
        <v>416</v>
      </c>
      <c r="E60">
        <v>3</v>
      </c>
      <c r="F60">
        <f>VLOOKUP(AA60,[1]防御塔!$A:$AT,32,FALSE)</f>
        <v>400</v>
      </c>
      <c r="G60">
        <v>100</v>
      </c>
      <c r="H60">
        <v>0</v>
      </c>
      <c r="I60">
        <v>0</v>
      </c>
      <c r="J60">
        <v>0</v>
      </c>
      <c r="K60">
        <v>0</v>
      </c>
      <c r="L60" t="s">
        <v>216</v>
      </c>
      <c r="M60" s="7" t="s">
        <v>233</v>
      </c>
      <c r="N60" s="7" t="s">
        <v>229</v>
      </c>
      <c r="O60" s="7"/>
      <c r="P60" s="7">
        <f t="shared" si="2"/>
        <v>400</v>
      </c>
      <c r="R60" s="7"/>
      <c r="S60" s="7"/>
      <c r="W60" s="7"/>
      <c r="X60" s="7"/>
      <c r="AA60" t="s">
        <v>416</v>
      </c>
      <c r="AB60" s="8">
        <v>1</v>
      </c>
    </row>
    <row r="61" spans="2:28" x14ac:dyDescent="0.2">
      <c r="B61" t="s">
        <v>819</v>
      </c>
      <c r="C61" s="8">
        <v>2</v>
      </c>
      <c r="D61" t="s">
        <v>416</v>
      </c>
      <c r="E61">
        <v>3</v>
      </c>
      <c r="F61">
        <f>VLOOKUP(AA61,[1]防御塔!$A:$AT,32,FALSE)</f>
        <v>400</v>
      </c>
      <c r="G61">
        <v>100</v>
      </c>
      <c r="H61">
        <v>0</v>
      </c>
      <c r="I61">
        <v>0</v>
      </c>
      <c r="J61">
        <v>0</v>
      </c>
      <c r="K61">
        <v>0</v>
      </c>
      <c r="L61" t="s">
        <v>216</v>
      </c>
      <c r="M61" s="7" t="s">
        <v>233</v>
      </c>
      <c r="N61" s="7" t="s">
        <v>229</v>
      </c>
      <c r="O61" s="7"/>
      <c r="P61" s="7">
        <f t="shared" si="2"/>
        <v>400</v>
      </c>
      <c r="R61" s="7"/>
      <c r="S61" s="7"/>
      <c r="W61" s="7"/>
      <c r="X61" s="7"/>
      <c r="AA61" t="s">
        <v>416</v>
      </c>
      <c r="AB61" s="8">
        <v>2</v>
      </c>
    </row>
    <row r="62" spans="2:28" x14ac:dyDescent="0.2">
      <c r="B62" t="s">
        <v>820</v>
      </c>
      <c r="C62" s="8">
        <v>3</v>
      </c>
      <c r="D62" t="s">
        <v>416</v>
      </c>
      <c r="E62">
        <v>3</v>
      </c>
      <c r="F62">
        <f>VLOOKUP(AA62,[1]防御塔!$A:$AT,32,FALSE)</f>
        <v>400</v>
      </c>
      <c r="G62">
        <v>100</v>
      </c>
      <c r="H62">
        <v>0</v>
      </c>
      <c r="I62">
        <v>0</v>
      </c>
      <c r="J62">
        <v>0</v>
      </c>
      <c r="K62">
        <v>0</v>
      </c>
      <c r="L62" t="s">
        <v>216</v>
      </c>
      <c r="M62" s="7" t="s">
        <v>233</v>
      </c>
      <c r="N62" s="7" t="s">
        <v>229</v>
      </c>
      <c r="O62" s="7"/>
      <c r="P62" s="7">
        <f t="shared" si="2"/>
        <v>400</v>
      </c>
      <c r="R62" s="7"/>
      <c r="S62" s="7"/>
      <c r="W62" s="7"/>
      <c r="X62" s="7"/>
      <c r="AA62" t="s">
        <v>416</v>
      </c>
      <c r="AB62" s="8">
        <v>3</v>
      </c>
    </row>
    <row r="63" spans="2:28" x14ac:dyDescent="0.2">
      <c r="B63" t="s">
        <v>821</v>
      </c>
      <c r="C63" s="8">
        <v>1</v>
      </c>
      <c r="D63" t="s">
        <v>505</v>
      </c>
      <c r="E63">
        <v>3</v>
      </c>
      <c r="F63">
        <f>VLOOKUP(AA63,[1]防御塔!$A:$AT,32,FALSE)</f>
        <v>18</v>
      </c>
      <c r="G63">
        <v>100</v>
      </c>
      <c r="H63">
        <v>0</v>
      </c>
      <c r="I63">
        <v>0</v>
      </c>
      <c r="J63">
        <v>0</v>
      </c>
      <c r="K63">
        <v>0</v>
      </c>
      <c r="L63" t="s">
        <v>216</v>
      </c>
      <c r="M63" s="7" t="s">
        <v>233</v>
      </c>
      <c r="N63" s="7" t="s">
        <v>229</v>
      </c>
      <c r="O63" s="7"/>
      <c r="P63" s="7">
        <f t="shared" ref="P63:P65" si="3">F63</f>
        <v>18</v>
      </c>
      <c r="Q63" s="7" t="s">
        <v>763</v>
      </c>
      <c r="R63" s="7" t="s">
        <v>764</v>
      </c>
      <c r="S63" s="7" t="s">
        <v>754</v>
      </c>
      <c r="U63" s="7">
        <f>ROUND(VLOOKUP(AA63,'[1]塔&amp;技能'!$A:$T,10,FALSE),1)</f>
        <v>2.8</v>
      </c>
      <c r="X63" s="7"/>
      <c r="AA63" t="s">
        <v>505</v>
      </c>
      <c r="AB63" s="8">
        <v>1</v>
      </c>
    </row>
    <row r="64" spans="2:28" x14ac:dyDescent="0.2">
      <c r="B64" t="s">
        <v>822</v>
      </c>
      <c r="C64" s="8">
        <v>2</v>
      </c>
      <c r="D64" t="s">
        <v>505</v>
      </c>
      <c r="E64">
        <v>3</v>
      </c>
      <c r="F64">
        <f>VLOOKUP(AA64,[1]防御塔!$A:$AT,32,FALSE)</f>
        <v>18</v>
      </c>
      <c r="G64">
        <v>100</v>
      </c>
      <c r="H64">
        <v>0</v>
      </c>
      <c r="I64">
        <v>0</v>
      </c>
      <c r="J64">
        <v>0</v>
      </c>
      <c r="K64">
        <v>0</v>
      </c>
      <c r="L64" t="s">
        <v>216</v>
      </c>
      <c r="M64" s="7" t="s">
        <v>233</v>
      </c>
      <c r="N64" s="7" t="s">
        <v>229</v>
      </c>
      <c r="O64" s="7"/>
      <c r="P64" s="7">
        <f t="shared" si="3"/>
        <v>18</v>
      </c>
      <c r="Q64" s="7" t="s">
        <v>763</v>
      </c>
      <c r="R64" s="7" t="s">
        <v>764</v>
      </c>
      <c r="S64" s="7" t="s">
        <v>754</v>
      </c>
      <c r="U64" s="7">
        <f>ROUND(VLOOKUP(AA64,'[1]塔&amp;技能'!$A:$T,10,FALSE),1)</f>
        <v>2.8</v>
      </c>
      <c r="X64" s="7"/>
      <c r="AA64" t="s">
        <v>505</v>
      </c>
      <c r="AB64" s="8">
        <v>2</v>
      </c>
    </row>
    <row r="65" spans="2:28" x14ac:dyDescent="0.2">
      <c r="B65" t="s">
        <v>823</v>
      </c>
      <c r="C65" s="8">
        <v>3</v>
      </c>
      <c r="D65" t="s">
        <v>505</v>
      </c>
      <c r="E65">
        <v>3</v>
      </c>
      <c r="F65">
        <f>VLOOKUP(AA65,[1]防御塔!$A:$AT,32,FALSE)</f>
        <v>18</v>
      </c>
      <c r="G65">
        <v>100</v>
      </c>
      <c r="H65">
        <v>0</v>
      </c>
      <c r="I65">
        <v>0</v>
      </c>
      <c r="J65">
        <v>0</v>
      </c>
      <c r="K65">
        <v>0</v>
      </c>
      <c r="L65" t="s">
        <v>216</v>
      </c>
      <c r="M65" s="7" t="s">
        <v>233</v>
      </c>
      <c r="N65" s="7" t="s">
        <v>229</v>
      </c>
      <c r="O65" s="7"/>
      <c r="P65" s="7">
        <f t="shared" si="3"/>
        <v>18</v>
      </c>
      <c r="Q65" s="7" t="s">
        <v>763</v>
      </c>
      <c r="R65" s="7" t="s">
        <v>764</v>
      </c>
      <c r="S65" s="7" t="s">
        <v>754</v>
      </c>
      <c r="U65" s="7">
        <f>ROUND(VLOOKUP(AA65,'[1]塔&amp;技能'!$A:$T,10,FALSE),1)</f>
        <v>2.8</v>
      </c>
      <c r="W65" s="7"/>
      <c r="X65" s="7"/>
      <c r="AA65" t="s">
        <v>505</v>
      </c>
      <c r="AB65" s="8">
        <v>3</v>
      </c>
    </row>
    <row r="67" spans="2:28" x14ac:dyDescent="0.2">
      <c r="B67" t="s">
        <v>824</v>
      </c>
      <c r="C67" s="8">
        <v>1</v>
      </c>
      <c r="D67" t="s">
        <v>232</v>
      </c>
      <c r="E67">
        <v>3</v>
      </c>
      <c r="F67">
        <v>3</v>
      </c>
      <c r="G67">
        <v>100</v>
      </c>
      <c r="H67">
        <v>0</v>
      </c>
      <c r="I67">
        <v>0</v>
      </c>
      <c r="J67">
        <v>0</v>
      </c>
      <c r="K67">
        <v>0</v>
      </c>
      <c r="L67" s="7" t="s">
        <v>216</v>
      </c>
      <c r="M67" s="7" t="s">
        <v>233</v>
      </c>
      <c r="N67" s="7" t="s">
        <v>229</v>
      </c>
      <c r="O67" s="7"/>
      <c r="P67" s="7">
        <v>100</v>
      </c>
      <c r="Q67" s="7" t="s">
        <v>227</v>
      </c>
      <c r="R67" s="7" t="s">
        <v>764</v>
      </c>
      <c r="S67" s="7" t="s">
        <v>888</v>
      </c>
      <c r="T67" s="7"/>
      <c r="U67" s="7">
        <v>0.8</v>
      </c>
      <c r="V67" t="s">
        <v>218</v>
      </c>
      <c r="W67" s="7"/>
      <c r="X67" s="7" t="s">
        <v>218</v>
      </c>
      <c r="Y67" s="7"/>
      <c r="Z67" s="7"/>
      <c r="AA67" t="s">
        <v>232</v>
      </c>
      <c r="AB67" s="8">
        <v>1</v>
      </c>
    </row>
    <row r="68" spans="2:28" x14ac:dyDescent="0.2">
      <c r="B68" t="s">
        <v>825</v>
      </c>
      <c r="C68" s="8">
        <v>2</v>
      </c>
      <c r="D68" t="s">
        <v>232</v>
      </c>
      <c r="E68">
        <v>3</v>
      </c>
      <c r="F68">
        <v>3</v>
      </c>
      <c r="G68">
        <v>100</v>
      </c>
      <c r="H68">
        <v>0</v>
      </c>
      <c r="I68">
        <v>0</v>
      </c>
      <c r="J68">
        <v>0</v>
      </c>
      <c r="K68">
        <v>0</v>
      </c>
      <c r="L68" t="s">
        <v>216</v>
      </c>
      <c r="M68" s="7" t="s">
        <v>233</v>
      </c>
      <c r="N68" s="7" t="s">
        <v>229</v>
      </c>
      <c r="O68" s="7"/>
      <c r="P68" s="7">
        <v>100</v>
      </c>
      <c r="Q68" s="7" t="s">
        <v>227</v>
      </c>
      <c r="R68" s="7" t="s">
        <v>764</v>
      </c>
      <c r="S68" s="7" t="s">
        <v>888</v>
      </c>
      <c r="U68" s="7">
        <v>0.8</v>
      </c>
      <c r="V68" t="s">
        <v>218</v>
      </c>
      <c r="X68" s="7" t="s">
        <v>218</v>
      </c>
      <c r="AA68" t="s">
        <v>232</v>
      </c>
      <c r="AB68" s="8">
        <v>2</v>
      </c>
    </row>
    <row r="69" spans="2:28" x14ac:dyDescent="0.2">
      <c r="B69" t="s">
        <v>826</v>
      </c>
      <c r="C69" s="8">
        <v>3</v>
      </c>
      <c r="D69" t="s">
        <v>232</v>
      </c>
      <c r="E69">
        <v>3</v>
      </c>
      <c r="F69">
        <v>3</v>
      </c>
      <c r="G69">
        <v>100</v>
      </c>
      <c r="H69">
        <v>0</v>
      </c>
      <c r="I69">
        <v>0</v>
      </c>
      <c r="J69">
        <v>0</v>
      </c>
      <c r="K69">
        <v>0</v>
      </c>
      <c r="L69" t="s">
        <v>216</v>
      </c>
      <c r="M69" s="7" t="s">
        <v>233</v>
      </c>
      <c r="N69" s="7" t="s">
        <v>229</v>
      </c>
      <c r="O69" s="7"/>
      <c r="P69" s="7">
        <v>100</v>
      </c>
      <c r="Q69" s="7" t="s">
        <v>227</v>
      </c>
      <c r="R69" s="7" t="s">
        <v>764</v>
      </c>
      <c r="S69" s="7" t="s">
        <v>888</v>
      </c>
      <c r="U69" s="7">
        <v>0.8</v>
      </c>
      <c r="V69" t="s">
        <v>218</v>
      </c>
      <c r="X69" s="7" t="s">
        <v>218</v>
      </c>
      <c r="AA69" t="s">
        <v>232</v>
      </c>
      <c r="AB69" s="8">
        <v>3</v>
      </c>
    </row>
    <row r="70" spans="2:28" x14ac:dyDescent="0.2">
      <c r="B70" t="s">
        <v>827</v>
      </c>
      <c r="C70" s="8">
        <v>1</v>
      </c>
      <c r="D70" t="s">
        <v>21</v>
      </c>
      <c r="E70">
        <v>3</v>
      </c>
      <c r="F70">
        <v>3</v>
      </c>
      <c r="G70">
        <v>100</v>
      </c>
      <c r="H70">
        <v>0</v>
      </c>
      <c r="I70">
        <v>0</v>
      </c>
      <c r="J70">
        <v>0</v>
      </c>
      <c r="K70">
        <v>0</v>
      </c>
      <c r="L70" t="s">
        <v>216</v>
      </c>
      <c r="M70" s="7" t="s">
        <v>233</v>
      </c>
      <c r="N70" s="7" t="s">
        <v>229</v>
      </c>
      <c r="O70" s="7"/>
      <c r="P70" s="7">
        <v>100</v>
      </c>
      <c r="Q70" s="7" t="s">
        <v>227</v>
      </c>
      <c r="R70" s="7" t="s">
        <v>764</v>
      </c>
      <c r="S70" s="7" t="s">
        <v>888</v>
      </c>
      <c r="U70" s="7">
        <v>0.8</v>
      </c>
      <c r="V70" t="s">
        <v>218</v>
      </c>
      <c r="X70" s="7" t="s">
        <v>218</v>
      </c>
      <c r="AA70" t="s">
        <v>21</v>
      </c>
      <c r="AB70" s="8">
        <v>1</v>
      </c>
    </row>
    <row r="71" spans="2:28" x14ac:dyDescent="0.2">
      <c r="B71" t="s">
        <v>828</v>
      </c>
      <c r="C71" s="8">
        <v>2</v>
      </c>
      <c r="D71" t="s">
        <v>21</v>
      </c>
      <c r="E71">
        <v>3</v>
      </c>
      <c r="F71">
        <v>3</v>
      </c>
      <c r="G71">
        <v>100</v>
      </c>
      <c r="H71">
        <v>0</v>
      </c>
      <c r="I71">
        <v>0</v>
      </c>
      <c r="J71">
        <v>0</v>
      </c>
      <c r="K71">
        <v>0</v>
      </c>
      <c r="L71" t="s">
        <v>216</v>
      </c>
      <c r="M71" s="7" t="s">
        <v>233</v>
      </c>
      <c r="N71" s="7" t="s">
        <v>229</v>
      </c>
      <c r="O71" s="7"/>
      <c r="P71" s="7">
        <v>100</v>
      </c>
      <c r="Q71" s="7" t="s">
        <v>227</v>
      </c>
      <c r="R71" s="7" t="s">
        <v>764</v>
      </c>
      <c r="S71" s="7" t="s">
        <v>888</v>
      </c>
      <c r="U71" s="7">
        <v>0.8</v>
      </c>
      <c r="V71" t="s">
        <v>218</v>
      </c>
      <c r="X71" s="7" t="s">
        <v>218</v>
      </c>
      <c r="AA71" t="s">
        <v>21</v>
      </c>
      <c r="AB71" s="8">
        <v>2</v>
      </c>
    </row>
    <row r="72" spans="2:28" x14ac:dyDescent="0.2">
      <c r="B72" t="s">
        <v>829</v>
      </c>
      <c r="C72" s="8">
        <v>3</v>
      </c>
      <c r="D72" t="s">
        <v>21</v>
      </c>
      <c r="E72">
        <v>3</v>
      </c>
      <c r="F72">
        <v>3</v>
      </c>
      <c r="G72">
        <v>100</v>
      </c>
      <c r="H72">
        <v>0</v>
      </c>
      <c r="I72">
        <v>0</v>
      </c>
      <c r="J72">
        <v>0</v>
      </c>
      <c r="K72">
        <v>0</v>
      </c>
      <c r="L72" t="s">
        <v>216</v>
      </c>
      <c r="M72" s="7" t="s">
        <v>233</v>
      </c>
      <c r="N72" s="7" t="s">
        <v>229</v>
      </c>
      <c r="O72" s="7"/>
      <c r="P72" s="7">
        <v>100</v>
      </c>
      <c r="Q72" s="7" t="s">
        <v>227</v>
      </c>
      <c r="R72" s="7" t="s">
        <v>764</v>
      </c>
      <c r="S72" s="7" t="s">
        <v>888</v>
      </c>
      <c r="U72" s="7">
        <v>0.8</v>
      </c>
      <c r="V72" t="s">
        <v>218</v>
      </c>
      <c r="X72" s="7" t="s">
        <v>218</v>
      </c>
      <c r="AA72" t="s">
        <v>21</v>
      </c>
      <c r="AB72" s="8">
        <v>3</v>
      </c>
    </row>
    <row r="73" spans="2:28" x14ac:dyDescent="0.2">
      <c r="B73" t="s">
        <v>830</v>
      </c>
      <c r="C73" s="8">
        <v>1</v>
      </c>
      <c r="D73" t="s">
        <v>235</v>
      </c>
      <c r="E73">
        <v>3</v>
      </c>
      <c r="F73">
        <v>3</v>
      </c>
      <c r="G73">
        <v>100</v>
      </c>
      <c r="H73">
        <v>0</v>
      </c>
      <c r="I73">
        <v>0</v>
      </c>
      <c r="J73">
        <v>0</v>
      </c>
      <c r="K73">
        <v>0</v>
      </c>
      <c r="L73" t="s">
        <v>216</v>
      </c>
      <c r="M73" s="7" t="s">
        <v>233</v>
      </c>
      <c r="N73" s="7" t="s">
        <v>229</v>
      </c>
      <c r="O73" s="7"/>
      <c r="P73" s="7">
        <v>100</v>
      </c>
      <c r="Q73" s="7" t="s">
        <v>889</v>
      </c>
      <c r="R73" s="7" t="s">
        <v>890</v>
      </c>
      <c r="S73" s="7" t="s">
        <v>888</v>
      </c>
      <c r="U73" s="7">
        <v>10</v>
      </c>
      <c r="V73" t="s">
        <v>218</v>
      </c>
      <c r="X73" s="7" t="s">
        <v>218</v>
      </c>
      <c r="AA73" t="s">
        <v>235</v>
      </c>
      <c r="AB73" s="8">
        <v>1</v>
      </c>
    </row>
    <row r="74" spans="2:28" x14ac:dyDescent="0.2">
      <c r="B74" t="s">
        <v>831</v>
      </c>
      <c r="C74" s="8">
        <v>2</v>
      </c>
      <c r="D74" t="s">
        <v>235</v>
      </c>
      <c r="E74">
        <v>3</v>
      </c>
      <c r="F74">
        <v>3</v>
      </c>
      <c r="G74">
        <v>100</v>
      </c>
      <c r="H74">
        <v>0</v>
      </c>
      <c r="I74">
        <v>0</v>
      </c>
      <c r="J74">
        <v>0</v>
      </c>
      <c r="K74">
        <v>0</v>
      </c>
      <c r="L74" t="s">
        <v>216</v>
      </c>
      <c r="M74" s="7" t="s">
        <v>233</v>
      </c>
      <c r="N74" s="7" t="s">
        <v>229</v>
      </c>
      <c r="O74" s="7"/>
      <c r="P74" s="7">
        <v>100</v>
      </c>
      <c r="Q74" s="7" t="s">
        <v>889</v>
      </c>
      <c r="R74" s="7" t="s">
        <v>890</v>
      </c>
      <c r="S74" s="7" t="s">
        <v>888</v>
      </c>
      <c r="U74" s="7">
        <v>20</v>
      </c>
      <c r="V74" t="s">
        <v>218</v>
      </c>
      <c r="X74" s="7" t="s">
        <v>218</v>
      </c>
      <c r="AA74" t="s">
        <v>235</v>
      </c>
      <c r="AB74" s="8">
        <v>2</v>
      </c>
    </row>
    <row r="75" spans="2:28" x14ac:dyDescent="0.2">
      <c r="B75" t="s">
        <v>832</v>
      </c>
      <c r="C75" s="8">
        <v>3</v>
      </c>
      <c r="D75" t="s">
        <v>235</v>
      </c>
      <c r="E75">
        <v>3</v>
      </c>
      <c r="F75">
        <v>3</v>
      </c>
      <c r="G75">
        <v>100</v>
      </c>
      <c r="H75">
        <v>0</v>
      </c>
      <c r="I75">
        <v>0</v>
      </c>
      <c r="J75">
        <v>0</v>
      </c>
      <c r="K75">
        <v>0</v>
      </c>
      <c r="L75" t="s">
        <v>216</v>
      </c>
      <c r="M75" s="7" t="s">
        <v>233</v>
      </c>
      <c r="N75" s="7" t="s">
        <v>229</v>
      </c>
      <c r="O75" s="7"/>
      <c r="P75" s="7">
        <v>100</v>
      </c>
      <c r="Q75" s="7" t="s">
        <v>889</v>
      </c>
      <c r="R75" s="7" t="s">
        <v>890</v>
      </c>
      <c r="S75" s="7" t="s">
        <v>888</v>
      </c>
      <c r="U75" s="7">
        <v>20</v>
      </c>
      <c r="V75" t="s">
        <v>218</v>
      </c>
      <c r="X75" s="7" t="s">
        <v>218</v>
      </c>
      <c r="AA75" t="s">
        <v>235</v>
      </c>
      <c r="AB75" s="8">
        <v>3</v>
      </c>
    </row>
    <row r="76" spans="2:28" x14ac:dyDescent="0.2">
      <c r="B76" t="s">
        <v>833</v>
      </c>
      <c r="C76" s="8">
        <v>1</v>
      </c>
      <c r="D76" t="s">
        <v>236</v>
      </c>
      <c r="E76">
        <v>3</v>
      </c>
      <c r="F76">
        <v>3</v>
      </c>
      <c r="G76">
        <v>100</v>
      </c>
      <c r="H76">
        <v>0</v>
      </c>
      <c r="I76">
        <v>0</v>
      </c>
      <c r="J76">
        <v>0</v>
      </c>
      <c r="K76">
        <v>0</v>
      </c>
      <c r="L76" t="s">
        <v>216</v>
      </c>
      <c r="M76" s="7" t="s">
        <v>233</v>
      </c>
      <c r="N76" s="7" t="s">
        <v>229</v>
      </c>
      <c r="O76" s="7"/>
      <c r="P76" s="7">
        <v>100</v>
      </c>
      <c r="Q76" s="7" t="s">
        <v>223</v>
      </c>
      <c r="R76" s="7" t="s">
        <v>891</v>
      </c>
      <c r="S76" s="7" t="s">
        <v>230</v>
      </c>
      <c r="U76" s="7">
        <v>100</v>
      </c>
      <c r="V76" t="s">
        <v>218</v>
      </c>
      <c r="X76" s="7" t="s">
        <v>218</v>
      </c>
      <c r="AA76" t="s">
        <v>236</v>
      </c>
      <c r="AB76" s="8">
        <v>1</v>
      </c>
    </row>
    <row r="77" spans="2:28" x14ac:dyDescent="0.2">
      <c r="B77" t="s">
        <v>834</v>
      </c>
      <c r="C77" s="8">
        <v>2</v>
      </c>
      <c r="D77" t="s">
        <v>236</v>
      </c>
      <c r="E77">
        <v>3</v>
      </c>
      <c r="F77">
        <v>3</v>
      </c>
      <c r="G77">
        <v>100</v>
      </c>
      <c r="H77">
        <v>0</v>
      </c>
      <c r="I77">
        <v>0</v>
      </c>
      <c r="J77">
        <v>0</v>
      </c>
      <c r="K77">
        <v>0</v>
      </c>
      <c r="L77" t="s">
        <v>216</v>
      </c>
      <c r="M77" s="7" t="s">
        <v>233</v>
      </c>
      <c r="N77" s="7" t="s">
        <v>229</v>
      </c>
      <c r="O77" s="7"/>
      <c r="P77" s="7">
        <v>100</v>
      </c>
      <c r="Q77" s="7" t="s">
        <v>223</v>
      </c>
      <c r="R77" s="7" t="s">
        <v>891</v>
      </c>
      <c r="S77" s="7" t="s">
        <v>230</v>
      </c>
      <c r="U77" s="7">
        <v>100</v>
      </c>
      <c r="V77" t="s">
        <v>218</v>
      </c>
      <c r="X77" s="7" t="s">
        <v>218</v>
      </c>
      <c r="AA77" t="s">
        <v>236</v>
      </c>
      <c r="AB77" s="8">
        <v>2</v>
      </c>
    </row>
    <row r="78" spans="2:28" x14ac:dyDescent="0.2">
      <c r="B78" t="s">
        <v>835</v>
      </c>
      <c r="C78" s="8">
        <v>3</v>
      </c>
      <c r="D78" t="s">
        <v>236</v>
      </c>
      <c r="E78">
        <v>3</v>
      </c>
      <c r="F78">
        <v>3</v>
      </c>
      <c r="G78">
        <v>100</v>
      </c>
      <c r="H78">
        <v>0</v>
      </c>
      <c r="I78">
        <v>0</v>
      </c>
      <c r="J78">
        <v>0</v>
      </c>
      <c r="K78">
        <v>0</v>
      </c>
      <c r="L78" t="s">
        <v>216</v>
      </c>
      <c r="M78" s="7" t="s">
        <v>233</v>
      </c>
      <c r="N78" s="7" t="s">
        <v>229</v>
      </c>
      <c r="O78" s="7"/>
      <c r="P78" s="7">
        <v>100</v>
      </c>
      <c r="Q78" s="7" t="s">
        <v>223</v>
      </c>
      <c r="R78" s="7" t="s">
        <v>891</v>
      </c>
      <c r="S78" s="7" t="s">
        <v>230</v>
      </c>
      <c r="U78" s="7">
        <v>100</v>
      </c>
      <c r="V78" t="s">
        <v>218</v>
      </c>
      <c r="X78" s="7" t="s">
        <v>218</v>
      </c>
      <c r="AA78" t="s">
        <v>236</v>
      </c>
      <c r="AB78" s="8">
        <v>3</v>
      </c>
    </row>
    <row r="79" spans="2:28" x14ac:dyDescent="0.2">
      <c r="B79" t="s">
        <v>836</v>
      </c>
      <c r="C79" s="8">
        <v>1</v>
      </c>
      <c r="D79" t="s">
        <v>24</v>
      </c>
      <c r="E79">
        <v>3</v>
      </c>
      <c r="F79">
        <v>3</v>
      </c>
      <c r="G79">
        <v>100</v>
      </c>
      <c r="H79">
        <v>0</v>
      </c>
      <c r="I79">
        <v>0</v>
      </c>
      <c r="J79">
        <v>0</v>
      </c>
      <c r="K79">
        <v>0</v>
      </c>
      <c r="L79" t="s">
        <v>216</v>
      </c>
      <c r="M79" s="7" t="s">
        <v>233</v>
      </c>
      <c r="N79" s="7" t="s">
        <v>229</v>
      </c>
      <c r="O79" s="7"/>
      <c r="P79" s="7">
        <v>100</v>
      </c>
      <c r="Q79" s="7" t="s">
        <v>227</v>
      </c>
      <c r="R79" s="7" t="s">
        <v>764</v>
      </c>
      <c r="S79" s="7" t="s">
        <v>888</v>
      </c>
      <c r="U79" s="7">
        <v>2.8</v>
      </c>
      <c r="V79" t="s">
        <v>218</v>
      </c>
      <c r="X79" s="7" t="s">
        <v>218</v>
      </c>
      <c r="AA79" t="s">
        <v>24</v>
      </c>
      <c r="AB79" s="8">
        <v>1</v>
      </c>
    </row>
    <row r="80" spans="2:28" x14ac:dyDescent="0.2">
      <c r="B80" t="s">
        <v>837</v>
      </c>
      <c r="C80" s="8">
        <v>2</v>
      </c>
      <c r="D80" t="s">
        <v>24</v>
      </c>
      <c r="E80">
        <v>3</v>
      </c>
      <c r="F80">
        <v>3</v>
      </c>
      <c r="G80">
        <v>100</v>
      </c>
      <c r="H80">
        <v>0</v>
      </c>
      <c r="I80">
        <v>0</v>
      </c>
      <c r="J80">
        <v>0</v>
      </c>
      <c r="K80">
        <v>0</v>
      </c>
      <c r="L80" t="s">
        <v>216</v>
      </c>
      <c r="M80" s="7" t="s">
        <v>233</v>
      </c>
      <c r="N80" s="7" t="s">
        <v>229</v>
      </c>
      <c r="O80" s="7"/>
      <c r="P80" s="7">
        <v>100</v>
      </c>
      <c r="Q80" s="7" t="s">
        <v>227</v>
      </c>
      <c r="R80" s="7" t="s">
        <v>764</v>
      </c>
      <c r="S80" s="7" t="s">
        <v>888</v>
      </c>
      <c r="U80" s="7">
        <v>2.8</v>
      </c>
      <c r="V80" t="s">
        <v>218</v>
      </c>
      <c r="X80" s="7" t="s">
        <v>218</v>
      </c>
      <c r="AA80" t="s">
        <v>24</v>
      </c>
      <c r="AB80" s="8">
        <v>2</v>
      </c>
    </row>
    <row r="81" spans="2:28" x14ac:dyDescent="0.2">
      <c r="B81" t="s">
        <v>838</v>
      </c>
      <c r="C81" s="8">
        <v>3</v>
      </c>
      <c r="D81" t="s">
        <v>24</v>
      </c>
      <c r="E81">
        <v>3</v>
      </c>
      <c r="F81">
        <v>3</v>
      </c>
      <c r="G81">
        <v>100</v>
      </c>
      <c r="H81">
        <v>0</v>
      </c>
      <c r="I81">
        <v>0</v>
      </c>
      <c r="J81">
        <v>0</v>
      </c>
      <c r="K81">
        <v>0</v>
      </c>
      <c r="L81" t="s">
        <v>216</v>
      </c>
      <c r="M81" s="7" t="s">
        <v>233</v>
      </c>
      <c r="N81" s="7" t="s">
        <v>229</v>
      </c>
      <c r="O81" s="7"/>
      <c r="P81" s="7">
        <v>100</v>
      </c>
      <c r="Q81" s="7" t="s">
        <v>227</v>
      </c>
      <c r="R81" s="7" t="s">
        <v>764</v>
      </c>
      <c r="S81" s="7" t="s">
        <v>888</v>
      </c>
      <c r="U81" s="7">
        <v>2.8</v>
      </c>
      <c r="V81" t="s">
        <v>218</v>
      </c>
      <c r="X81" s="7" t="s">
        <v>218</v>
      </c>
      <c r="AA81" t="s">
        <v>24</v>
      </c>
      <c r="AB81" s="8">
        <v>3</v>
      </c>
    </row>
    <row r="82" spans="2:28" x14ac:dyDescent="0.2">
      <c r="B82" t="s">
        <v>839</v>
      </c>
      <c r="C82" s="8">
        <v>1</v>
      </c>
      <c r="D82" t="s">
        <v>25</v>
      </c>
      <c r="E82">
        <v>3</v>
      </c>
      <c r="F82">
        <v>3</v>
      </c>
      <c r="G82">
        <v>100</v>
      </c>
      <c r="H82">
        <v>0</v>
      </c>
      <c r="I82">
        <v>0</v>
      </c>
      <c r="J82">
        <v>0</v>
      </c>
      <c r="K82">
        <v>0</v>
      </c>
      <c r="L82" t="s">
        <v>216</v>
      </c>
      <c r="M82" s="7" t="s">
        <v>233</v>
      </c>
      <c r="N82" s="7" t="s">
        <v>229</v>
      </c>
      <c r="O82" s="7"/>
      <c r="P82" s="7">
        <v>100</v>
      </c>
      <c r="Q82" s="7" t="s">
        <v>227</v>
      </c>
      <c r="R82" s="7" t="s">
        <v>764</v>
      </c>
      <c r="S82" s="7" t="s">
        <v>888</v>
      </c>
      <c r="U82" s="7">
        <v>1.8</v>
      </c>
      <c r="V82" t="s">
        <v>218</v>
      </c>
      <c r="X82" s="7" t="s">
        <v>218</v>
      </c>
      <c r="AA82" t="s">
        <v>25</v>
      </c>
      <c r="AB82" s="8">
        <v>1</v>
      </c>
    </row>
    <row r="83" spans="2:28" x14ac:dyDescent="0.2">
      <c r="B83" t="s">
        <v>840</v>
      </c>
      <c r="C83" s="8">
        <v>2</v>
      </c>
      <c r="D83" t="s">
        <v>25</v>
      </c>
      <c r="E83">
        <v>3</v>
      </c>
      <c r="F83">
        <v>3</v>
      </c>
      <c r="G83">
        <v>100</v>
      </c>
      <c r="H83">
        <v>0</v>
      </c>
      <c r="I83">
        <v>0</v>
      </c>
      <c r="J83">
        <v>0</v>
      </c>
      <c r="K83">
        <v>0</v>
      </c>
      <c r="L83" t="s">
        <v>216</v>
      </c>
      <c r="M83" s="7" t="s">
        <v>233</v>
      </c>
      <c r="N83" s="7" t="s">
        <v>229</v>
      </c>
      <c r="O83" s="7"/>
      <c r="P83" s="7">
        <v>100</v>
      </c>
      <c r="Q83" s="7" t="s">
        <v>227</v>
      </c>
      <c r="R83" s="7" t="s">
        <v>764</v>
      </c>
      <c r="S83" s="7" t="s">
        <v>888</v>
      </c>
      <c r="U83" s="7">
        <v>1.8</v>
      </c>
      <c r="V83" t="s">
        <v>218</v>
      </c>
      <c r="X83" s="7" t="s">
        <v>218</v>
      </c>
      <c r="AA83" t="s">
        <v>25</v>
      </c>
      <c r="AB83" s="8">
        <v>2</v>
      </c>
    </row>
    <row r="84" spans="2:28" x14ac:dyDescent="0.2">
      <c r="B84" t="s">
        <v>841</v>
      </c>
      <c r="C84" s="8">
        <v>3</v>
      </c>
      <c r="D84" t="s">
        <v>25</v>
      </c>
      <c r="E84">
        <v>3</v>
      </c>
      <c r="F84">
        <v>3</v>
      </c>
      <c r="G84">
        <v>100</v>
      </c>
      <c r="H84">
        <v>0</v>
      </c>
      <c r="I84">
        <v>0</v>
      </c>
      <c r="J84">
        <v>0</v>
      </c>
      <c r="K84">
        <v>0</v>
      </c>
      <c r="L84" t="s">
        <v>216</v>
      </c>
      <c r="M84" s="7" t="s">
        <v>233</v>
      </c>
      <c r="N84" s="7" t="s">
        <v>229</v>
      </c>
      <c r="O84" s="7"/>
      <c r="P84" s="7">
        <v>100</v>
      </c>
      <c r="Q84" s="7" t="s">
        <v>227</v>
      </c>
      <c r="R84" s="7" t="s">
        <v>764</v>
      </c>
      <c r="S84" s="7" t="s">
        <v>888</v>
      </c>
      <c r="U84" s="7">
        <v>1.8</v>
      </c>
      <c r="V84" t="s">
        <v>218</v>
      </c>
      <c r="X84" s="7" t="s">
        <v>218</v>
      </c>
      <c r="AA84" t="s">
        <v>25</v>
      </c>
      <c r="AB84" s="8">
        <v>3</v>
      </c>
    </row>
    <row r="85" spans="2:28" x14ac:dyDescent="0.2">
      <c r="B85" t="s">
        <v>842</v>
      </c>
      <c r="C85" s="8">
        <v>1</v>
      </c>
      <c r="D85" t="s">
        <v>26</v>
      </c>
      <c r="E85">
        <v>3</v>
      </c>
      <c r="F85">
        <v>3</v>
      </c>
      <c r="G85">
        <v>100</v>
      </c>
      <c r="H85">
        <v>0</v>
      </c>
      <c r="I85">
        <v>0</v>
      </c>
      <c r="J85">
        <v>0</v>
      </c>
      <c r="K85">
        <v>0</v>
      </c>
      <c r="L85" t="s">
        <v>216</v>
      </c>
      <c r="M85" s="7" t="s">
        <v>233</v>
      </c>
      <c r="N85" s="7" t="s">
        <v>229</v>
      </c>
      <c r="O85" s="7"/>
      <c r="P85" s="7">
        <v>100</v>
      </c>
      <c r="Q85" s="7" t="s">
        <v>227</v>
      </c>
      <c r="R85" s="7" t="s">
        <v>764</v>
      </c>
      <c r="S85" s="7" t="s">
        <v>888</v>
      </c>
      <c r="U85" s="7">
        <v>1.8</v>
      </c>
      <c r="V85" t="s">
        <v>219</v>
      </c>
      <c r="W85" s="7" t="s">
        <v>237</v>
      </c>
      <c r="X85" s="7" t="s">
        <v>230</v>
      </c>
      <c r="Z85">
        <v>20</v>
      </c>
      <c r="AA85" t="s">
        <v>26</v>
      </c>
      <c r="AB85" s="8">
        <v>1</v>
      </c>
    </row>
    <row r="86" spans="2:28" x14ac:dyDescent="0.2">
      <c r="B86" t="s">
        <v>843</v>
      </c>
      <c r="C86" s="8">
        <v>2</v>
      </c>
      <c r="D86" t="s">
        <v>26</v>
      </c>
      <c r="E86">
        <v>3</v>
      </c>
      <c r="F86">
        <v>3</v>
      </c>
      <c r="G86">
        <v>100</v>
      </c>
      <c r="H86">
        <v>0</v>
      </c>
      <c r="I86">
        <v>0</v>
      </c>
      <c r="J86">
        <v>0</v>
      </c>
      <c r="K86">
        <v>0</v>
      </c>
      <c r="L86" t="s">
        <v>216</v>
      </c>
      <c r="M86" s="7" t="s">
        <v>233</v>
      </c>
      <c r="N86" s="7" t="s">
        <v>229</v>
      </c>
      <c r="O86" s="7"/>
      <c r="P86" s="7">
        <v>100</v>
      </c>
      <c r="Q86" s="7" t="s">
        <v>227</v>
      </c>
      <c r="R86" s="7" t="s">
        <v>764</v>
      </c>
      <c r="S86" s="7" t="s">
        <v>888</v>
      </c>
      <c r="U86" s="7">
        <v>1.8</v>
      </c>
      <c r="V86" t="s">
        <v>219</v>
      </c>
      <c r="W86" s="7" t="s">
        <v>237</v>
      </c>
      <c r="X86" s="7" t="s">
        <v>230</v>
      </c>
      <c r="Z86">
        <v>40</v>
      </c>
      <c r="AA86" t="s">
        <v>26</v>
      </c>
      <c r="AB86" s="8">
        <v>2</v>
      </c>
    </row>
    <row r="87" spans="2:28" x14ac:dyDescent="0.2">
      <c r="B87" t="s">
        <v>844</v>
      </c>
      <c r="C87" s="8">
        <v>3</v>
      </c>
      <c r="D87" t="s">
        <v>26</v>
      </c>
      <c r="E87">
        <v>3</v>
      </c>
      <c r="F87">
        <v>3</v>
      </c>
      <c r="G87">
        <v>100</v>
      </c>
      <c r="H87">
        <v>0</v>
      </c>
      <c r="I87">
        <v>0</v>
      </c>
      <c r="J87">
        <v>0</v>
      </c>
      <c r="K87">
        <v>0</v>
      </c>
      <c r="L87" t="s">
        <v>216</v>
      </c>
      <c r="M87" s="7" t="s">
        <v>233</v>
      </c>
      <c r="N87" s="7" t="s">
        <v>229</v>
      </c>
      <c r="O87" s="7"/>
      <c r="P87" s="7">
        <v>100</v>
      </c>
      <c r="Q87" s="7" t="s">
        <v>227</v>
      </c>
      <c r="R87" s="7" t="s">
        <v>764</v>
      </c>
      <c r="S87" s="7" t="s">
        <v>888</v>
      </c>
      <c r="U87" s="7">
        <v>1.8</v>
      </c>
      <c r="V87" t="s">
        <v>219</v>
      </c>
      <c r="W87" s="7" t="s">
        <v>237</v>
      </c>
      <c r="X87" s="7" t="s">
        <v>230</v>
      </c>
      <c r="Z87">
        <v>40</v>
      </c>
      <c r="AA87" t="s">
        <v>26</v>
      </c>
      <c r="AB87" s="8">
        <v>3</v>
      </c>
    </row>
    <row r="88" spans="2:28" x14ac:dyDescent="0.2">
      <c r="B88" t="s">
        <v>845</v>
      </c>
      <c r="C88" s="8">
        <v>1</v>
      </c>
      <c r="D88" t="s">
        <v>27</v>
      </c>
      <c r="E88">
        <v>3</v>
      </c>
      <c r="F88">
        <v>3</v>
      </c>
      <c r="G88">
        <v>100</v>
      </c>
      <c r="H88">
        <v>0</v>
      </c>
      <c r="I88">
        <v>0</v>
      </c>
      <c r="J88">
        <v>0</v>
      </c>
      <c r="K88">
        <v>0</v>
      </c>
      <c r="L88" t="s">
        <v>220</v>
      </c>
      <c r="M88" s="7" t="s">
        <v>892</v>
      </c>
      <c r="N88" s="7" t="s">
        <v>230</v>
      </c>
      <c r="O88" s="7"/>
      <c r="P88" s="7">
        <v>25</v>
      </c>
      <c r="Q88" s="7" t="s">
        <v>219</v>
      </c>
      <c r="R88" s="7" t="s">
        <v>237</v>
      </c>
      <c r="S88" s="7" t="s">
        <v>230</v>
      </c>
      <c r="U88">
        <v>25</v>
      </c>
      <c r="V88" t="s">
        <v>218</v>
      </c>
      <c r="W88" s="7"/>
      <c r="X88" s="7" t="s">
        <v>218</v>
      </c>
      <c r="AA88" t="s">
        <v>27</v>
      </c>
      <c r="AB88" s="8">
        <v>1</v>
      </c>
    </row>
    <row r="89" spans="2:28" x14ac:dyDescent="0.2">
      <c r="B89" t="s">
        <v>846</v>
      </c>
      <c r="C89" s="8">
        <v>2</v>
      </c>
      <c r="D89" t="s">
        <v>27</v>
      </c>
      <c r="E89">
        <v>3</v>
      </c>
      <c r="F89">
        <v>3</v>
      </c>
      <c r="G89">
        <v>100</v>
      </c>
      <c r="H89">
        <v>0</v>
      </c>
      <c r="I89">
        <v>0</v>
      </c>
      <c r="J89">
        <v>0</v>
      </c>
      <c r="K89">
        <v>0</v>
      </c>
      <c r="L89" t="s">
        <v>220</v>
      </c>
      <c r="M89" s="7" t="s">
        <v>892</v>
      </c>
      <c r="N89" s="7" t="s">
        <v>230</v>
      </c>
      <c r="O89" s="7"/>
      <c r="P89" s="7">
        <v>25</v>
      </c>
      <c r="Q89" s="7" t="s">
        <v>219</v>
      </c>
      <c r="R89" s="7" t="s">
        <v>237</v>
      </c>
      <c r="S89" s="7" t="s">
        <v>230</v>
      </c>
      <c r="U89">
        <v>25</v>
      </c>
      <c r="V89" t="s">
        <v>218</v>
      </c>
      <c r="W89" s="7"/>
      <c r="X89" s="7" t="s">
        <v>218</v>
      </c>
      <c r="AA89" t="s">
        <v>27</v>
      </c>
      <c r="AB89" s="8">
        <v>2</v>
      </c>
    </row>
    <row r="90" spans="2:28" x14ac:dyDescent="0.2">
      <c r="B90" t="s">
        <v>847</v>
      </c>
      <c r="C90" s="8">
        <v>3</v>
      </c>
      <c r="D90" t="s">
        <v>27</v>
      </c>
      <c r="E90">
        <v>3</v>
      </c>
      <c r="F90">
        <v>3</v>
      </c>
      <c r="G90">
        <v>100</v>
      </c>
      <c r="H90">
        <v>0</v>
      </c>
      <c r="I90">
        <v>0</v>
      </c>
      <c r="J90">
        <v>0</v>
      </c>
      <c r="K90">
        <v>0</v>
      </c>
      <c r="L90" t="s">
        <v>220</v>
      </c>
      <c r="M90" s="7" t="s">
        <v>892</v>
      </c>
      <c r="N90" s="7" t="s">
        <v>230</v>
      </c>
      <c r="O90" s="7"/>
      <c r="P90" s="7">
        <v>25</v>
      </c>
      <c r="Q90" s="7" t="s">
        <v>219</v>
      </c>
      <c r="R90" s="7" t="s">
        <v>237</v>
      </c>
      <c r="S90" s="7" t="s">
        <v>230</v>
      </c>
      <c r="U90">
        <v>25</v>
      </c>
      <c r="V90" t="s">
        <v>218</v>
      </c>
      <c r="W90" s="7"/>
      <c r="X90" s="7" t="s">
        <v>218</v>
      </c>
      <c r="AA90" t="s">
        <v>27</v>
      </c>
      <c r="AB90" s="8">
        <v>3</v>
      </c>
    </row>
    <row r="91" spans="2:28" x14ac:dyDescent="0.2">
      <c r="B91" s="8" t="s">
        <v>848</v>
      </c>
      <c r="C91" s="8">
        <v>1</v>
      </c>
      <c r="D91" t="s">
        <v>502</v>
      </c>
      <c r="E91">
        <v>3</v>
      </c>
      <c r="F91">
        <v>3</v>
      </c>
      <c r="G91">
        <v>100</v>
      </c>
      <c r="H91">
        <v>0</v>
      </c>
      <c r="I91">
        <v>0</v>
      </c>
      <c r="J91">
        <v>0</v>
      </c>
      <c r="K91">
        <v>0</v>
      </c>
      <c r="L91" t="s">
        <v>216</v>
      </c>
      <c r="M91" s="7" t="s">
        <v>233</v>
      </c>
      <c r="N91" s="7" t="s">
        <v>229</v>
      </c>
      <c r="O91" s="7"/>
      <c r="P91" s="7">
        <v>100</v>
      </c>
      <c r="Q91" s="7" t="s">
        <v>227</v>
      </c>
      <c r="R91" s="7" t="s">
        <v>764</v>
      </c>
      <c r="S91" s="7" t="s">
        <v>888</v>
      </c>
      <c r="U91" s="7">
        <v>2.8</v>
      </c>
      <c r="X91" s="7"/>
      <c r="AA91" t="s">
        <v>502</v>
      </c>
      <c r="AB91" s="8">
        <v>1</v>
      </c>
    </row>
    <row r="92" spans="2:28" x14ac:dyDescent="0.2">
      <c r="B92" s="8" t="s">
        <v>849</v>
      </c>
      <c r="C92" s="8">
        <v>2</v>
      </c>
      <c r="D92" t="s">
        <v>502</v>
      </c>
      <c r="E92">
        <v>3</v>
      </c>
      <c r="F92">
        <v>3</v>
      </c>
      <c r="G92">
        <v>100</v>
      </c>
      <c r="H92">
        <v>0</v>
      </c>
      <c r="I92">
        <v>0</v>
      </c>
      <c r="J92">
        <v>0</v>
      </c>
      <c r="K92">
        <v>0</v>
      </c>
      <c r="L92" t="s">
        <v>216</v>
      </c>
      <c r="M92" s="7" t="s">
        <v>233</v>
      </c>
      <c r="N92" s="7" t="s">
        <v>229</v>
      </c>
      <c r="O92" s="7"/>
      <c r="P92" s="7">
        <v>100</v>
      </c>
      <c r="Q92" s="7" t="s">
        <v>227</v>
      </c>
      <c r="R92" s="7" t="s">
        <v>764</v>
      </c>
      <c r="S92" s="7" t="s">
        <v>888</v>
      </c>
      <c r="U92" s="7">
        <v>2.8</v>
      </c>
      <c r="X92" s="7"/>
      <c r="AA92" t="s">
        <v>502</v>
      </c>
      <c r="AB92" s="8">
        <v>2</v>
      </c>
    </row>
    <row r="93" spans="2:28" x14ac:dyDescent="0.2">
      <c r="B93" s="8" t="s">
        <v>850</v>
      </c>
      <c r="C93" s="8">
        <v>3</v>
      </c>
      <c r="D93" t="s">
        <v>502</v>
      </c>
      <c r="E93">
        <v>3</v>
      </c>
      <c r="F93">
        <v>3</v>
      </c>
      <c r="G93">
        <v>100</v>
      </c>
      <c r="H93">
        <v>0</v>
      </c>
      <c r="I93">
        <v>0</v>
      </c>
      <c r="J93">
        <v>0</v>
      </c>
      <c r="K93">
        <v>0</v>
      </c>
      <c r="L93" t="s">
        <v>216</v>
      </c>
      <c r="M93" s="7" t="s">
        <v>233</v>
      </c>
      <c r="N93" s="7" t="s">
        <v>229</v>
      </c>
      <c r="O93" s="7"/>
      <c r="P93" s="7">
        <v>100</v>
      </c>
      <c r="Q93" s="7" t="s">
        <v>227</v>
      </c>
      <c r="R93" s="7" t="s">
        <v>764</v>
      </c>
      <c r="S93" s="7" t="s">
        <v>888</v>
      </c>
      <c r="U93" s="7">
        <v>2.8</v>
      </c>
      <c r="X93" s="7"/>
      <c r="AA93" t="s">
        <v>502</v>
      </c>
      <c r="AB93" s="8">
        <v>3</v>
      </c>
    </row>
    <row r="94" spans="2:28" x14ac:dyDescent="0.2">
      <c r="B94" t="s">
        <v>851</v>
      </c>
      <c r="C94" s="8">
        <v>1</v>
      </c>
      <c r="D94" s="7" t="s">
        <v>685</v>
      </c>
      <c r="E94">
        <v>3</v>
      </c>
      <c r="F94">
        <v>3</v>
      </c>
      <c r="G94">
        <v>100</v>
      </c>
      <c r="H94">
        <v>0</v>
      </c>
      <c r="I94">
        <v>0</v>
      </c>
      <c r="J94">
        <v>0</v>
      </c>
      <c r="K94">
        <v>0</v>
      </c>
      <c r="L94" t="s">
        <v>221</v>
      </c>
      <c r="M94" s="7" t="s">
        <v>893</v>
      </c>
      <c r="N94" s="7" t="s">
        <v>894</v>
      </c>
      <c r="P94" t="s">
        <v>895</v>
      </c>
      <c r="Q94" t="s">
        <v>218</v>
      </c>
      <c r="S94" s="7" t="s">
        <v>218</v>
      </c>
      <c r="V94" t="s">
        <v>218</v>
      </c>
      <c r="X94" s="7" t="s">
        <v>218</v>
      </c>
      <c r="AA94" s="7" t="s">
        <v>685</v>
      </c>
      <c r="AB94" s="8">
        <v>1</v>
      </c>
    </row>
    <row r="95" spans="2:28" x14ac:dyDescent="0.2">
      <c r="B95" t="s">
        <v>852</v>
      </c>
      <c r="C95" s="8">
        <v>2</v>
      </c>
      <c r="D95" s="7" t="s">
        <v>685</v>
      </c>
      <c r="E95">
        <v>3</v>
      </c>
      <c r="F95">
        <v>3</v>
      </c>
      <c r="G95">
        <v>100</v>
      </c>
      <c r="H95">
        <v>0</v>
      </c>
      <c r="I95">
        <v>0</v>
      </c>
      <c r="J95">
        <v>0</v>
      </c>
      <c r="K95">
        <v>0</v>
      </c>
      <c r="L95" t="s">
        <v>221</v>
      </c>
      <c r="M95" s="7" t="s">
        <v>893</v>
      </c>
      <c r="N95" s="7" t="s">
        <v>894</v>
      </c>
      <c r="P95" t="s">
        <v>896</v>
      </c>
      <c r="Q95" t="s">
        <v>218</v>
      </c>
      <c r="S95" s="7" t="s">
        <v>218</v>
      </c>
      <c r="V95" t="s">
        <v>218</v>
      </c>
      <c r="X95" s="7" t="s">
        <v>218</v>
      </c>
      <c r="AA95" s="7" t="s">
        <v>685</v>
      </c>
      <c r="AB95" s="8">
        <v>2</v>
      </c>
    </row>
    <row r="96" spans="2:28" x14ac:dyDescent="0.2">
      <c r="B96" t="s">
        <v>853</v>
      </c>
      <c r="C96" s="8">
        <v>3</v>
      </c>
      <c r="D96" s="7" t="s">
        <v>685</v>
      </c>
      <c r="E96">
        <v>3</v>
      </c>
      <c r="F96">
        <v>3</v>
      </c>
      <c r="G96">
        <v>100</v>
      </c>
      <c r="H96">
        <v>0</v>
      </c>
      <c r="I96">
        <v>0</v>
      </c>
      <c r="J96">
        <v>0</v>
      </c>
      <c r="K96">
        <v>0</v>
      </c>
      <c r="L96" t="s">
        <v>221</v>
      </c>
      <c r="M96" s="7" t="s">
        <v>893</v>
      </c>
      <c r="N96" s="7" t="s">
        <v>894</v>
      </c>
      <c r="P96" t="s">
        <v>897</v>
      </c>
      <c r="Q96" t="s">
        <v>218</v>
      </c>
      <c r="S96" s="7" t="s">
        <v>218</v>
      </c>
      <c r="V96" t="s">
        <v>218</v>
      </c>
      <c r="X96" s="7" t="s">
        <v>218</v>
      </c>
      <c r="AA96" s="7" t="s">
        <v>685</v>
      </c>
      <c r="AB96" s="8">
        <v>3</v>
      </c>
    </row>
    <row r="97" spans="2:28" x14ac:dyDescent="0.2">
      <c r="B97" t="s">
        <v>854</v>
      </c>
      <c r="C97" s="8">
        <v>1</v>
      </c>
      <c r="D97" t="s">
        <v>410</v>
      </c>
      <c r="E97">
        <v>3</v>
      </c>
      <c r="F97">
        <v>3</v>
      </c>
      <c r="G97">
        <v>100</v>
      </c>
      <c r="H97">
        <v>0</v>
      </c>
      <c r="I97">
        <v>0</v>
      </c>
      <c r="J97">
        <v>0</v>
      </c>
      <c r="K97">
        <v>0</v>
      </c>
      <c r="L97" t="s">
        <v>216</v>
      </c>
      <c r="M97" s="7" t="s">
        <v>233</v>
      </c>
      <c r="N97" s="7" t="s">
        <v>229</v>
      </c>
      <c r="O97" s="7"/>
      <c r="P97" s="7">
        <v>100</v>
      </c>
      <c r="Q97" s="7" t="s">
        <v>227</v>
      </c>
      <c r="R97" s="7" t="s">
        <v>764</v>
      </c>
      <c r="S97" s="7" t="s">
        <v>888</v>
      </c>
      <c r="U97" s="7">
        <v>1.8</v>
      </c>
      <c r="X97" s="7"/>
      <c r="AA97" t="s">
        <v>410</v>
      </c>
      <c r="AB97" s="8">
        <v>1</v>
      </c>
    </row>
    <row r="98" spans="2:28" x14ac:dyDescent="0.2">
      <c r="B98" t="s">
        <v>855</v>
      </c>
      <c r="C98" s="8">
        <v>2</v>
      </c>
      <c r="D98" t="s">
        <v>410</v>
      </c>
      <c r="E98">
        <v>3</v>
      </c>
      <c r="F98">
        <v>3</v>
      </c>
      <c r="G98">
        <v>100</v>
      </c>
      <c r="H98">
        <v>0</v>
      </c>
      <c r="I98">
        <v>0</v>
      </c>
      <c r="J98">
        <v>0</v>
      </c>
      <c r="K98">
        <v>0</v>
      </c>
      <c r="L98" t="s">
        <v>216</v>
      </c>
      <c r="M98" s="7" t="s">
        <v>233</v>
      </c>
      <c r="N98" s="7" t="s">
        <v>229</v>
      </c>
      <c r="O98" s="7"/>
      <c r="P98" s="7">
        <v>100</v>
      </c>
      <c r="Q98" s="7" t="s">
        <v>227</v>
      </c>
      <c r="R98" s="7" t="s">
        <v>764</v>
      </c>
      <c r="S98" s="7" t="s">
        <v>888</v>
      </c>
      <c r="U98" s="7">
        <v>1.8</v>
      </c>
      <c r="X98" s="7"/>
      <c r="AA98" t="s">
        <v>410</v>
      </c>
      <c r="AB98" s="8">
        <v>2</v>
      </c>
    </row>
    <row r="99" spans="2:28" x14ac:dyDescent="0.2">
      <c r="B99" t="s">
        <v>856</v>
      </c>
      <c r="C99" s="8">
        <v>3</v>
      </c>
      <c r="D99" t="s">
        <v>410</v>
      </c>
      <c r="E99">
        <v>3</v>
      </c>
      <c r="F99">
        <v>3</v>
      </c>
      <c r="G99">
        <v>100</v>
      </c>
      <c r="H99">
        <v>0</v>
      </c>
      <c r="I99">
        <v>0</v>
      </c>
      <c r="J99">
        <v>0</v>
      </c>
      <c r="K99">
        <v>0</v>
      </c>
      <c r="L99" t="s">
        <v>216</v>
      </c>
      <c r="M99" s="7" t="s">
        <v>233</v>
      </c>
      <c r="N99" s="7" t="s">
        <v>229</v>
      </c>
      <c r="O99" s="7"/>
      <c r="P99" s="7">
        <v>100</v>
      </c>
      <c r="Q99" s="7" t="s">
        <v>227</v>
      </c>
      <c r="R99" s="7" t="s">
        <v>764</v>
      </c>
      <c r="S99" s="7" t="s">
        <v>888</v>
      </c>
      <c r="U99" s="7">
        <v>1.8</v>
      </c>
      <c r="X99" s="7"/>
      <c r="AA99" t="s">
        <v>410</v>
      </c>
      <c r="AB99" s="8">
        <v>3</v>
      </c>
    </row>
    <row r="100" spans="2:28" x14ac:dyDescent="0.2">
      <c r="B100" t="s">
        <v>857</v>
      </c>
      <c r="C100" s="8">
        <v>1</v>
      </c>
      <c r="D100" t="s">
        <v>503</v>
      </c>
      <c r="E100">
        <v>3</v>
      </c>
      <c r="F100">
        <v>3</v>
      </c>
      <c r="G100">
        <v>100</v>
      </c>
      <c r="H100">
        <v>0</v>
      </c>
      <c r="I100">
        <v>0</v>
      </c>
      <c r="J100">
        <v>0</v>
      </c>
      <c r="K100">
        <v>0</v>
      </c>
      <c r="L100" t="s">
        <v>216</v>
      </c>
      <c r="M100" s="7" t="s">
        <v>233</v>
      </c>
      <c r="N100" s="7" t="s">
        <v>229</v>
      </c>
      <c r="O100" s="7"/>
      <c r="P100" s="7">
        <v>100</v>
      </c>
      <c r="Q100" s="7" t="s">
        <v>227</v>
      </c>
      <c r="R100" s="7" t="s">
        <v>764</v>
      </c>
      <c r="S100" s="7" t="s">
        <v>888</v>
      </c>
      <c r="U100" s="7">
        <v>1.8</v>
      </c>
      <c r="X100" s="7"/>
      <c r="AA100" t="s">
        <v>503</v>
      </c>
      <c r="AB100" s="8">
        <v>1</v>
      </c>
    </row>
    <row r="101" spans="2:28" x14ac:dyDescent="0.2">
      <c r="B101" t="s">
        <v>858</v>
      </c>
      <c r="C101" s="8">
        <v>2</v>
      </c>
      <c r="D101" t="s">
        <v>503</v>
      </c>
      <c r="E101">
        <v>3</v>
      </c>
      <c r="F101">
        <v>3</v>
      </c>
      <c r="G101">
        <v>100</v>
      </c>
      <c r="H101">
        <v>0</v>
      </c>
      <c r="I101">
        <v>0</v>
      </c>
      <c r="J101">
        <v>0</v>
      </c>
      <c r="K101">
        <v>0</v>
      </c>
      <c r="L101" t="s">
        <v>216</v>
      </c>
      <c r="M101" s="7" t="s">
        <v>233</v>
      </c>
      <c r="N101" s="7" t="s">
        <v>229</v>
      </c>
      <c r="O101" s="7"/>
      <c r="P101" s="7">
        <v>100</v>
      </c>
      <c r="Q101" s="7" t="s">
        <v>227</v>
      </c>
      <c r="R101" s="7" t="s">
        <v>764</v>
      </c>
      <c r="S101" s="7" t="s">
        <v>888</v>
      </c>
      <c r="U101" s="7">
        <v>1.8</v>
      </c>
      <c r="X101" s="7"/>
      <c r="AA101" t="s">
        <v>503</v>
      </c>
      <c r="AB101" s="8">
        <v>2</v>
      </c>
    </row>
    <row r="102" spans="2:28" x14ac:dyDescent="0.2">
      <c r="B102" t="s">
        <v>859</v>
      </c>
      <c r="C102" s="8">
        <v>3</v>
      </c>
      <c r="D102" t="s">
        <v>503</v>
      </c>
      <c r="E102">
        <v>3</v>
      </c>
      <c r="F102">
        <v>3</v>
      </c>
      <c r="G102">
        <v>100</v>
      </c>
      <c r="H102">
        <v>0</v>
      </c>
      <c r="I102">
        <v>0</v>
      </c>
      <c r="J102">
        <v>0</v>
      </c>
      <c r="K102">
        <v>0</v>
      </c>
      <c r="L102" t="s">
        <v>216</v>
      </c>
      <c r="M102" s="7" t="s">
        <v>233</v>
      </c>
      <c r="N102" s="7" t="s">
        <v>229</v>
      </c>
      <c r="O102" s="7"/>
      <c r="P102" s="7">
        <v>100</v>
      </c>
      <c r="Q102" s="7" t="s">
        <v>227</v>
      </c>
      <c r="R102" s="7" t="s">
        <v>764</v>
      </c>
      <c r="S102" s="7" t="s">
        <v>888</v>
      </c>
      <c r="U102" s="7">
        <v>1.8</v>
      </c>
      <c r="X102" s="7"/>
      <c r="AA102" t="s">
        <v>503</v>
      </c>
      <c r="AB102" s="8">
        <v>3</v>
      </c>
    </row>
    <row r="103" spans="2:28" x14ac:dyDescent="0.2">
      <c r="B103" t="s">
        <v>860</v>
      </c>
      <c r="C103" s="8">
        <v>1</v>
      </c>
      <c r="D103" t="s">
        <v>415</v>
      </c>
      <c r="E103">
        <v>3</v>
      </c>
      <c r="F103">
        <v>3</v>
      </c>
      <c r="G103">
        <v>100</v>
      </c>
      <c r="H103">
        <v>0</v>
      </c>
      <c r="I103">
        <v>0</v>
      </c>
      <c r="J103">
        <v>0</v>
      </c>
      <c r="K103">
        <v>0</v>
      </c>
      <c r="L103" t="s">
        <v>216</v>
      </c>
      <c r="M103" s="7" t="s">
        <v>233</v>
      </c>
      <c r="N103" s="7" t="s">
        <v>229</v>
      </c>
      <c r="O103" s="7"/>
      <c r="P103" s="7">
        <v>100</v>
      </c>
      <c r="Q103" s="7" t="s">
        <v>227</v>
      </c>
      <c r="R103" s="7" t="s">
        <v>764</v>
      </c>
      <c r="S103" s="7" t="s">
        <v>888</v>
      </c>
      <c r="U103" s="7">
        <v>1.8</v>
      </c>
      <c r="W103" s="7"/>
      <c r="X103" s="7"/>
      <c r="AA103" t="s">
        <v>415</v>
      </c>
      <c r="AB103" s="8">
        <v>1</v>
      </c>
    </row>
    <row r="104" spans="2:28" x14ac:dyDescent="0.2">
      <c r="B104" t="s">
        <v>861</v>
      </c>
      <c r="C104" s="8">
        <v>2</v>
      </c>
      <c r="D104" t="s">
        <v>415</v>
      </c>
      <c r="E104">
        <v>3</v>
      </c>
      <c r="F104">
        <v>3</v>
      </c>
      <c r="G104">
        <v>100</v>
      </c>
      <c r="H104">
        <v>0</v>
      </c>
      <c r="I104">
        <v>0</v>
      </c>
      <c r="J104">
        <v>0</v>
      </c>
      <c r="K104">
        <v>0</v>
      </c>
      <c r="L104" t="s">
        <v>216</v>
      </c>
      <c r="M104" s="7" t="s">
        <v>233</v>
      </c>
      <c r="N104" s="7" t="s">
        <v>229</v>
      </c>
      <c r="O104" s="7"/>
      <c r="P104" s="7">
        <v>100</v>
      </c>
      <c r="Q104" s="7" t="s">
        <v>227</v>
      </c>
      <c r="R104" s="7" t="s">
        <v>764</v>
      </c>
      <c r="S104" s="7" t="s">
        <v>888</v>
      </c>
      <c r="U104" s="7">
        <v>1.8</v>
      </c>
      <c r="W104" s="7"/>
      <c r="X104" s="7"/>
      <c r="AA104" t="s">
        <v>415</v>
      </c>
      <c r="AB104" s="8">
        <v>2</v>
      </c>
    </row>
    <row r="105" spans="2:28" x14ac:dyDescent="0.2">
      <c r="B105" t="s">
        <v>862</v>
      </c>
      <c r="C105" s="8">
        <v>3</v>
      </c>
      <c r="D105" t="s">
        <v>415</v>
      </c>
      <c r="E105">
        <v>3</v>
      </c>
      <c r="F105">
        <v>3</v>
      </c>
      <c r="G105">
        <v>100</v>
      </c>
      <c r="H105">
        <v>0</v>
      </c>
      <c r="I105">
        <v>0</v>
      </c>
      <c r="J105">
        <v>0</v>
      </c>
      <c r="K105">
        <v>0</v>
      </c>
      <c r="L105" t="s">
        <v>216</v>
      </c>
      <c r="M105" s="7" t="s">
        <v>233</v>
      </c>
      <c r="N105" s="7" t="s">
        <v>229</v>
      </c>
      <c r="O105" s="7"/>
      <c r="P105" s="7">
        <v>100</v>
      </c>
      <c r="Q105" s="7" t="s">
        <v>227</v>
      </c>
      <c r="R105" s="7" t="s">
        <v>764</v>
      </c>
      <c r="S105" s="7" t="s">
        <v>888</v>
      </c>
      <c r="U105" s="7">
        <v>1.8</v>
      </c>
      <c r="W105" s="7"/>
      <c r="X105" s="7"/>
      <c r="AA105" t="s">
        <v>415</v>
      </c>
      <c r="AB105" s="8">
        <v>3</v>
      </c>
    </row>
    <row r="106" spans="2:28" x14ac:dyDescent="0.2">
      <c r="B106" t="s">
        <v>863</v>
      </c>
      <c r="C106" s="8">
        <v>1</v>
      </c>
      <c r="D106" t="s">
        <v>504</v>
      </c>
      <c r="E106">
        <v>3</v>
      </c>
      <c r="F106">
        <v>3</v>
      </c>
      <c r="G106">
        <v>100</v>
      </c>
      <c r="H106">
        <v>0</v>
      </c>
      <c r="I106">
        <v>0</v>
      </c>
      <c r="J106">
        <v>0</v>
      </c>
      <c r="K106">
        <v>0</v>
      </c>
      <c r="L106" t="s">
        <v>216</v>
      </c>
      <c r="M106" s="7" t="s">
        <v>233</v>
      </c>
      <c r="N106" s="7" t="s">
        <v>229</v>
      </c>
      <c r="O106" s="7"/>
      <c r="P106" s="7">
        <v>100</v>
      </c>
      <c r="Q106" s="7" t="s">
        <v>227</v>
      </c>
      <c r="R106" s="7" t="s">
        <v>764</v>
      </c>
      <c r="S106" s="7" t="s">
        <v>888</v>
      </c>
      <c r="U106" s="7">
        <v>2.8</v>
      </c>
      <c r="X106" s="7"/>
      <c r="AA106" t="s">
        <v>504</v>
      </c>
      <c r="AB106" s="8">
        <v>1</v>
      </c>
    </row>
    <row r="107" spans="2:28" x14ac:dyDescent="0.2">
      <c r="B107" t="s">
        <v>864</v>
      </c>
      <c r="C107" s="8">
        <v>2</v>
      </c>
      <c r="D107" t="s">
        <v>504</v>
      </c>
      <c r="E107">
        <v>3</v>
      </c>
      <c r="F107">
        <v>3</v>
      </c>
      <c r="G107">
        <v>100</v>
      </c>
      <c r="H107">
        <v>0</v>
      </c>
      <c r="I107">
        <v>0</v>
      </c>
      <c r="J107">
        <v>0</v>
      </c>
      <c r="K107">
        <v>0</v>
      </c>
      <c r="L107" t="s">
        <v>216</v>
      </c>
      <c r="M107" s="7" t="s">
        <v>233</v>
      </c>
      <c r="N107" s="7" t="s">
        <v>229</v>
      </c>
      <c r="O107" s="7"/>
      <c r="P107" s="7">
        <v>100</v>
      </c>
      <c r="Q107" s="7" t="s">
        <v>227</v>
      </c>
      <c r="R107" s="7" t="s">
        <v>764</v>
      </c>
      <c r="S107" s="7" t="s">
        <v>888</v>
      </c>
      <c r="U107" s="7">
        <v>2.8</v>
      </c>
      <c r="X107" s="7"/>
      <c r="AA107" t="s">
        <v>504</v>
      </c>
      <c r="AB107" s="8">
        <v>2</v>
      </c>
    </row>
    <row r="108" spans="2:28" x14ac:dyDescent="0.2">
      <c r="B108" t="s">
        <v>865</v>
      </c>
      <c r="C108" s="8">
        <v>3</v>
      </c>
      <c r="D108" t="s">
        <v>504</v>
      </c>
      <c r="E108">
        <v>3</v>
      </c>
      <c r="F108">
        <v>3</v>
      </c>
      <c r="G108">
        <v>100</v>
      </c>
      <c r="H108">
        <v>0</v>
      </c>
      <c r="I108">
        <v>0</v>
      </c>
      <c r="J108">
        <v>0</v>
      </c>
      <c r="K108">
        <v>0</v>
      </c>
      <c r="L108" t="s">
        <v>216</v>
      </c>
      <c r="M108" s="7" t="s">
        <v>233</v>
      </c>
      <c r="N108" s="7" t="s">
        <v>229</v>
      </c>
      <c r="O108" s="7"/>
      <c r="P108" s="7">
        <v>100</v>
      </c>
      <c r="Q108" s="7" t="s">
        <v>227</v>
      </c>
      <c r="R108" s="7" t="s">
        <v>764</v>
      </c>
      <c r="S108" s="7" t="s">
        <v>888</v>
      </c>
      <c r="U108" s="7">
        <v>2.8</v>
      </c>
      <c r="X108" s="7"/>
      <c r="AA108" t="s">
        <v>504</v>
      </c>
      <c r="AB108" s="8">
        <v>3</v>
      </c>
    </row>
    <row r="109" spans="2:28" x14ac:dyDescent="0.2">
      <c r="B109" t="s">
        <v>866</v>
      </c>
      <c r="C109" s="8">
        <v>1</v>
      </c>
      <c r="D109" t="s">
        <v>416</v>
      </c>
      <c r="E109">
        <v>3</v>
      </c>
      <c r="F109">
        <v>3</v>
      </c>
      <c r="G109">
        <v>100</v>
      </c>
      <c r="H109">
        <v>0</v>
      </c>
      <c r="I109">
        <v>0</v>
      </c>
      <c r="J109">
        <v>0</v>
      </c>
      <c r="K109">
        <v>0</v>
      </c>
      <c r="L109" t="s">
        <v>216</v>
      </c>
      <c r="M109" s="7" t="s">
        <v>233</v>
      </c>
      <c r="N109" s="7" t="s">
        <v>229</v>
      </c>
      <c r="O109" s="7"/>
      <c r="P109" s="7">
        <v>100</v>
      </c>
      <c r="R109" s="7"/>
      <c r="S109" s="7"/>
      <c r="W109" s="7"/>
      <c r="X109" s="7"/>
      <c r="AA109" t="s">
        <v>416</v>
      </c>
      <c r="AB109" s="8">
        <v>1</v>
      </c>
    </row>
    <row r="110" spans="2:28" x14ac:dyDescent="0.2">
      <c r="B110" t="s">
        <v>867</v>
      </c>
      <c r="C110" s="8">
        <v>2</v>
      </c>
      <c r="D110" t="s">
        <v>416</v>
      </c>
      <c r="E110">
        <v>3</v>
      </c>
      <c r="F110">
        <v>3</v>
      </c>
      <c r="G110">
        <v>100</v>
      </c>
      <c r="H110">
        <v>0</v>
      </c>
      <c r="I110">
        <v>0</v>
      </c>
      <c r="J110">
        <v>0</v>
      </c>
      <c r="K110">
        <v>0</v>
      </c>
      <c r="L110" t="s">
        <v>216</v>
      </c>
      <c r="M110" s="7" t="s">
        <v>233</v>
      </c>
      <c r="N110" s="7" t="s">
        <v>229</v>
      </c>
      <c r="O110" s="7"/>
      <c r="P110" s="7">
        <v>100</v>
      </c>
      <c r="R110" s="7"/>
      <c r="S110" s="7"/>
      <c r="W110" s="7"/>
      <c r="X110" s="7"/>
      <c r="AA110" t="s">
        <v>416</v>
      </c>
      <c r="AB110" s="8">
        <v>2</v>
      </c>
    </row>
    <row r="111" spans="2:28" x14ac:dyDescent="0.2">
      <c r="B111" t="s">
        <v>868</v>
      </c>
      <c r="C111" s="8">
        <v>3</v>
      </c>
      <c r="D111" t="s">
        <v>416</v>
      </c>
      <c r="E111">
        <v>3</v>
      </c>
      <c r="F111">
        <v>3</v>
      </c>
      <c r="G111">
        <v>100</v>
      </c>
      <c r="H111">
        <v>0</v>
      </c>
      <c r="I111">
        <v>0</v>
      </c>
      <c r="J111">
        <v>0</v>
      </c>
      <c r="K111">
        <v>0</v>
      </c>
      <c r="L111" t="s">
        <v>216</v>
      </c>
      <c r="M111" s="7" t="s">
        <v>233</v>
      </c>
      <c r="N111" s="7" t="s">
        <v>229</v>
      </c>
      <c r="O111" s="7"/>
      <c r="P111" s="7">
        <v>100</v>
      </c>
      <c r="R111" s="7"/>
      <c r="S111" s="7"/>
      <c r="W111" s="7"/>
      <c r="X111" s="7"/>
      <c r="AA111" t="s">
        <v>416</v>
      </c>
      <c r="AB111" s="8">
        <v>3</v>
      </c>
    </row>
    <row r="112" spans="2:28" x14ac:dyDescent="0.2">
      <c r="B112" t="s">
        <v>869</v>
      </c>
      <c r="C112" s="8">
        <v>1</v>
      </c>
      <c r="D112" t="s">
        <v>505</v>
      </c>
      <c r="E112">
        <v>3</v>
      </c>
      <c r="F112">
        <v>3</v>
      </c>
      <c r="G112">
        <v>100</v>
      </c>
      <c r="H112">
        <v>0</v>
      </c>
      <c r="I112">
        <v>0</v>
      </c>
      <c r="J112">
        <v>0</v>
      </c>
      <c r="K112">
        <v>0</v>
      </c>
      <c r="L112" t="s">
        <v>216</v>
      </c>
      <c r="M112" s="7" t="s">
        <v>233</v>
      </c>
      <c r="N112" s="7" t="s">
        <v>229</v>
      </c>
      <c r="O112" s="7"/>
      <c r="P112" s="7">
        <v>100</v>
      </c>
      <c r="Q112" s="7" t="s">
        <v>227</v>
      </c>
      <c r="R112" s="7" t="s">
        <v>764</v>
      </c>
      <c r="S112" s="7" t="s">
        <v>888</v>
      </c>
      <c r="U112" s="7">
        <v>2.8</v>
      </c>
      <c r="X112" s="7"/>
      <c r="AA112" t="s">
        <v>505</v>
      </c>
      <c r="AB112" s="8">
        <v>1</v>
      </c>
    </row>
    <row r="113" spans="2:28" x14ac:dyDescent="0.2">
      <c r="B113" t="s">
        <v>870</v>
      </c>
      <c r="C113" s="8">
        <v>2</v>
      </c>
      <c r="D113" t="s">
        <v>505</v>
      </c>
      <c r="E113">
        <v>3</v>
      </c>
      <c r="F113">
        <v>3</v>
      </c>
      <c r="G113">
        <v>100</v>
      </c>
      <c r="H113">
        <v>0</v>
      </c>
      <c r="I113">
        <v>0</v>
      </c>
      <c r="J113">
        <v>0</v>
      </c>
      <c r="K113">
        <v>0</v>
      </c>
      <c r="L113" t="s">
        <v>216</v>
      </c>
      <c r="M113" s="7" t="s">
        <v>233</v>
      </c>
      <c r="N113" s="7" t="s">
        <v>229</v>
      </c>
      <c r="O113" s="7"/>
      <c r="P113" s="7">
        <v>100</v>
      </c>
      <c r="Q113" s="7" t="s">
        <v>227</v>
      </c>
      <c r="R113" s="7" t="s">
        <v>764</v>
      </c>
      <c r="S113" s="7" t="s">
        <v>888</v>
      </c>
      <c r="U113" s="7">
        <v>2.8</v>
      </c>
      <c r="X113" s="7"/>
      <c r="AA113" t="s">
        <v>505</v>
      </c>
      <c r="AB113" s="8">
        <v>2</v>
      </c>
    </row>
    <row r="114" spans="2:28" x14ac:dyDescent="0.2">
      <c r="B114" t="s">
        <v>871</v>
      </c>
      <c r="C114" s="8">
        <v>3</v>
      </c>
      <c r="D114" t="s">
        <v>505</v>
      </c>
      <c r="E114">
        <v>3</v>
      </c>
      <c r="F114">
        <v>3</v>
      </c>
      <c r="G114">
        <v>100</v>
      </c>
      <c r="H114">
        <v>0</v>
      </c>
      <c r="I114">
        <v>0</v>
      </c>
      <c r="J114">
        <v>0</v>
      </c>
      <c r="K114">
        <v>0</v>
      </c>
      <c r="L114" t="s">
        <v>216</v>
      </c>
      <c r="M114" s="7" t="s">
        <v>233</v>
      </c>
      <c r="N114" s="7" t="s">
        <v>229</v>
      </c>
      <c r="O114" s="7"/>
      <c r="P114" s="7">
        <v>100</v>
      </c>
      <c r="Q114" s="7" t="s">
        <v>227</v>
      </c>
      <c r="R114" s="7" t="s">
        <v>764</v>
      </c>
      <c r="S114" s="7" t="s">
        <v>888</v>
      </c>
      <c r="U114" s="7">
        <v>2.8</v>
      </c>
      <c r="W114" s="7"/>
      <c r="X114" s="7"/>
      <c r="AA114" t="s">
        <v>505</v>
      </c>
      <c r="AB114" s="8">
        <v>3</v>
      </c>
    </row>
  </sheetData>
  <mergeCells count="12">
    <mergeCell ref="L3:P3"/>
    <mergeCell ref="Q3:U3"/>
    <mergeCell ref="V3:Z3"/>
    <mergeCell ref="L1:P1"/>
    <mergeCell ref="Q1:U1"/>
    <mergeCell ref="V1:Z1"/>
    <mergeCell ref="L2:M2"/>
    <mergeCell ref="N2:O2"/>
    <mergeCell ref="Q2:R2"/>
    <mergeCell ref="S2:T2"/>
    <mergeCell ref="V2:W2"/>
    <mergeCell ref="X2:Y2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1EDB7-0187-464F-9585-EEFAC7A57675}">
  <dimension ref="A1:AC325"/>
  <sheetViews>
    <sheetView zoomScale="70" zoomScaleNormal="7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J1" sqref="J1:K1"/>
    </sheetView>
  </sheetViews>
  <sheetFormatPr defaultColWidth="9" defaultRowHeight="14.25" x14ac:dyDescent="0.2"/>
  <cols>
    <col min="1" max="1" width="9" style="8"/>
    <col min="2" max="2" width="24" style="8" bestFit="1" customWidth="1"/>
    <col min="3" max="3" width="9" style="8"/>
    <col min="4" max="4" width="19.25" style="8" bestFit="1" customWidth="1"/>
    <col min="5" max="5" width="16.5" style="8" bestFit="1" customWidth="1"/>
    <col min="6" max="26" width="9" style="8"/>
    <col min="27" max="29" width="8.875" customWidth="1"/>
    <col min="30" max="16384" width="9" style="8"/>
  </cols>
  <sheetData>
    <row r="1" spans="1:29" s="13" customFormat="1" x14ac:dyDescent="0.2">
      <c r="A1" s="9" t="s">
        <v>0</v>
      </c>
      <c r="B1" s="9" t="s">
        <v>1</v>
      </c>
      <c r="C1" s="9" t="s">
        <v>501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4" t="s">
        <v>772</v>
      </c>
      <c r="K1" s="4" t="s">
        <v>773</v>
      </c>
      <c r="L1" s="31" t="s">
        <v>197</v>
      </c>
      <c r="M1" s="30"/>
      <c r="N1" s="30"/>
      <c r="O1" s="30"/>
      <c r="P1" s="29"/>
      <c r="Q1" s="30" t="s">
        <v>205</v>
      </c>
      <c r="R1" s="30"/>
      <c r="S1" s="30"/>
      <c r="T1" s="30"/>
      <c r="U1" s="29"/>
      <c r="V1" s="30" t="s">
        <v>206</v>
      </c>
      <c r="W1" s="30"/>
      <c r="X1" s="30"/>
      <c r="Y1" s="30"/>
      <c r="Z1" s="29"/>
      <c r="AA1" s="8"/>
      <c r="AB1" s="8"/>
      <c r="AC1" s="8"/>
    </row>
    <row r="2" spans="1:29" s="13" customFormat="1" x14ac:dyDescent="0.2">
      <c r="A2" s="9" t="s">
        <v>0</v>
      </c>
      <c r="B2" s="9"/>
      <c r="C2" s="9"/>
      <c r="D2" s="9"/>
      <c r="E2" s="9"/>
      <c r="F2" s="9"/>
      <c r="G2" s="9"/>
      <c r="H2" s="9"/>
      <c r="I2" s="9"/>
      <c r="J2" s="9"/>
      <c r="K2" s="9"/>
      <c r="L2" s="28" t="s">
        <v>198</v>
      </c>
      <c r="M2" s="29"/>
      <c r="N2" s="28" t="s">
        <v>199</v>
      </c>
      <c r="O2" s="30"/>
      <c r="P2" s="14" t="s">
        <v>202</v>
      </c>
      <c r="Q2" s="28" t="s">
        <v>198</v>
      </c>
      <c r="R2" s="29"/>
      <c r="S2" s="28" t="s">
        <v>199</v>
      </c>
      <c r="T2" s="30"/>
      <c r="U2" s="14" t="s">
        <v>202</v>
      </c>
      <c r="V2" s="28" t="s">
        <v>198</v>
      </c>
      <c r="W2" s="29"/>
      <c r="X2" s="28" t="s">
        <v>199</v>
      </c>
      <c r="Y2" s="30"/>
      <c r="Z2" s="14" t="s">
        <v>202</v>
      </c>
      <c r="AA2" s="8"/>
      <c r="AB2" s="8"/>
      <c r="AC2" s="8"/>
    </row>
    <row r="3" spans="1:29" s="15" customFormat="1" x14ac:dyDescent="0.2">
      <c r="A3" s="10" t="s">
        <v>8</v>
      </c>
      <c r="B3" s="10" t="s">
        <v>9</v>
      </c>
      <c r="C3" s="10" t="s">
        <v>10</v>
      </c>
      <c r="D3" s="10" t="s">
        <v>9</v>
      </c>
      <c r="E3" s="10" t="s">
        <v>10</v>
      </c>
      <c r="F3" s="10" t="s">
        <v>10</v>
      </c>
      <c r="G3" s="10" t="s">
        <v>10</v>
      </c>
      <c r="H3" s="10" t="s">
        <v>10</v>
      </c>
      <c r="I3" s="10" t="s">
        <v>10</v>
      </c>
      <c r="J3" s="10" t="s">
        <v>10</v>
      </c>
      <c r="K3" s="10" t="s">
        <v>10</v>
      </c>
      <c r="L3" s="25" t="s">
        <v>203</v>
      </c>
      <c r="M3" s="26"/>
      <c r="N3" s="26"/>
      <c r="O3" s="26"/>
      <c r="P3" s="27"/>
      <c r="Q3" s="25" t="s">
        <v>203</v>
      </c>
      <c r="R3" s="26"/>
      <c r="S3" s="26"/>
      <c r="T3" s="26"/>
      <c r="U3" s="27"/>
      <c r="V3" s="25" t="s">
        <v>203</v>
      </c>
      <c r="W3" s="26"/>
      <c r="X3" s="26"/>
      <c r="Y3" s="26"/>
      <c r="Z3" s="27"/>
      <c r="AA3" s="8"/>
      <c r="AB3" s="8"/>
      <c r="AC3" s="8"/>
    </row>
    <row r="4" spans="1:29" s="15" customFormat="1" x14ac:dyDescent="0.2">
      <c r="A4" s="10" t="s">
        <v>11</v>
      </c>
      <c r="B4" s="10"/>
      <c r="C4" s="10"/>
      <c r="D4" s="10" t="s">
        <v>12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6" t="s">
        <v>686</v>
      </c>
      <c r="AB4" s="16" t="s">
        <v>686</v>
      </c>
      <c r="AC4" s="16" t="s">
        <v>686</v>
      </c>
    </row>
    <row r="5" spans="1:29" s="13" customFormat="1" x14ac:dyDescent="0.2">
      <c r="A5" s="9" t="s">
        <v>13</v>
      </c>
      <c r="B5" s="9"/>
      <c r="C5" s="9"/>
      <c r="D5" s="9" t="s">
        <v>14</v>
      </c>
      <c r="E5" s="9" t="s">
        <v>15</v>
      </c>
      <c r="F5" s="9" t="s">
        <v>16</v>
      </c>
      <c r="G5" s="9" t="s">
        <v>407</v>
      </c>
      <c r="H5" s="9" t="s">
        <v>17</v>
      </c>
      <c r="I5" s="9" t="s">
        <v>18</v>
      </c>
      <c r="J5" s="9" t="s">
        <v>768</v>
      </c>
      <c r="K5" s="9" t="s">
        <v>770</v>
      </c>
      <c r="L5" s="14" t="s">
        <v>194</v>
      </c>
      <c r="M5" s="14"/>
      <c r="N5" s="14" t="s">
        <v>200</v>
      </c>
      <c r="O5" s="14"/>
      <c r="P5" s="14" t="s">
        <v>195</v>
      </c>
      <c r="Q5" s="14" t="s">
        <v>194</v>
      </c>
      <c r="R5" s="14"/>
      <c r="S5" s="14" t="s">
        <v>200</v>
      </c>
      <c r="T5" s="14"/>
      <c r="U5" s="14" t="s">
        <v>195</v>
      </c>
      <c r="V5" s="14" t="s">
        <v>194</v>
      </c>
      <c r="W5" s="14"/>
      <c r="X5" s="14" t="s">
        <v>200</v>
      </c>
      <c r="Y5" s="14"/>
      <c r="Z5" s="14" t="s">
        <v>195</v>
      </c>
      <c r="AA5" s="17" t="s">
        <v>687</v>
      </c>
      <c r="AB5" s="17" t="s">
        <v>689</v>
      </c>
      <c r="AC5" s="17" t="s">
        <v>690</v>
      </c>
    </row>
    <row r="6" spans="1:29" x14ac:dyDescent="0.2">
      <c r="B6" s="8" t="str">
        <f>IF(VLOOKUP(AA6&amp;"_"&amp;AB6,[1]无限模式!$A:$AY,13+AC6,FALSE)="","","Monster_Season"&amp;AA6&amp;"_Infinite_"&amp;AB6&amp;"_"&amp;AC6)</f>
        <v>Monster_Season1_Infinite_1_1</v>
      </c>
      <c r="C6" s="8">
        <f>IF(B6="","",1)</f>
        <v>1</v>
      </c>
      <c r="D6" s="8" t="str">
        <f t="shared" ref="D6:D69" si="0">IF(B6="","","赛季"&amp;AA6&amp;"_无限模式_"&amp;AB6&amp;"_"&amp;AC6)</f>
        <v>赛季1_无限模式_1_1</v>
      </c>
      <c r="E6" s="8">
        <f>VLOOKUP(AA6&amp;"_"&amp;AB6,[1]无限模式!$A:$AQ,25+AC6,FALSE)</f>
        <v>110</v>
      </c>
      <c r="F6" s="8">
        <f>IF(B6="","",VLOOKUP(VLOOKUP(AA6&amp;"_"&amp;AB6,[1]无限模式!$A:$BA,13+AC6,FALSE),[1]怪物!$B:$O,3,FALSE))</f>
        <v>1</v>
      </c>
      <c r="G6" s="8">
        <f>IF(B6="","",0)</f>
        <v>0</v>
      </c>
      <c r="H6" s="8">
        <f>IF(B6="","",0)</f>
        <v>0</v>
      </c>
      <c r="I6" s="8">
        <f>IF(B6="","",0)</f>
        <v>0</v>
      </c>
      <c r="J6" s="8">
        <f t="shared" ref="J6:J69" si="1">IF(B6="","",0)</f>
        <v>0</v>
      </c>
      <c r="K6" s="8">
        <f t="shared" ref="K6:K69" si="2">IF(C6="","",0)</f>
        <v>0</v>
      </c>
      <c r="AA6" s="8">
        <v>1</v>
      </c>
      <c r="AB6" s="12">
        <v>1</v>
      </c>
      <c r="AC6" s="8">
        <v>1</v>
      </c>
    </row>
    <row r="7" spans="1:29" x14ac:dyDescent="0.2">
      <c r="B7" s="8" t="str">
        <f>IF(VLOOKUP(AA7&amp;"_"&amp;AB7,[1]无限模式!$A:$AY,13+AC7,FALSE)="","","Monster_Season"&amp;AA7&amp;"_Infinite_"&amp;AB7&amp;"_"&amp;AC7)</f>
        <v/>
      </c>
      <c r="C7" s="8" t="str">
        <f t="shared" ref="C7:C70" si="3">IF(B7="","",1)</f>
        <v/>
      </c>
      <c r="D7" s="8" t="str">
        <f t="shared" si="0"/>
        <v/>
      </c>
      <c r="E7" s="8" t="str">
        <f>VLOOKUP(AA7&amp;"_"&amp;AB7,[1]无限模式!$A:$AQ,25+AC7,FALSE)</f>
        <v/>
      </c>
      <c r="F7" s="8" t="str">
        <f>IF(B7="","",VLOOKUP(VLOOKUP(AA7&amp;"_"&amp;AB7,[1]无限模式!$A:$BA,13+AC7,FALSE),[1]怪物!$B:$O,3,FALSE))</f>
        <v/>
      </c>
      <c r="G7" s="8" t="str">
        <f t="shared" ref="G7:G9" si="4">IF(B7="","",0)</f>
        <v/>
      </c>
      <c r="H7" s="8" t="str">
        <f t="shared" ref="H7:H9" si="5">IF(B7="","",0)</f>
        <v/>
      </c>
      <c r="I7" s="8" t="str">
        <f t="shared" ref="I7:I9" si="6">IF(B7="","",0)</f>
        <v/>
      </c>
      <c r="J7" s="8" t="str">
        <f t="shared" si="1"/>
        <v/>
      </c>
      <c r="K7" s="8" t="str">
        <f t="shared" si="2"/>
        <v/>
      </c>
      <c r="AA7" s="8">
        <v>1</v>
      </c>
      <c r="AB7" s="12">
        <v>1</v>
      </c>
      <c r="AC7" s="8">
        <v>2</v>
      </c>
    </row>
    <row r="8" spans="1:29" x14ac:dyDescent="0.2">
      <c r="B8" s="8" t="str">
        <f>IF(VLOOKUP(AA8&amp;"_"&amp;AB8,[1]无限模式!$A:$AY,13+AC8,FALSE)="","","Monster_Season"&amp;AA8&amp;"_Infinite_"&amp;AB8&amp;"_"&amp;AC8)</f>
        <v/>
      </c>
      <c r="C8" s="8" t="str">
        <f t="shared" si="3"/>
        <v/>
      </c>
      <c r="D8" s="8" t="str">
        <f t="shared" si="0"/>
        <v/>
      </c>
      <c r="E8" s="8" t="str">
        <f>VLOOKUP(AA8&amp;"_"&amp;AB8,[1]无限模式!$A:$AQ,25+AC8,FALSE)</f>
        <v/>
      </c>
      <c r="F8" s="8" t="str">
        <f>IF(B8="","",VLOOKUP(VLOOKUP(AA8&amp;"_"&amp;AB8,[1]无限模式!$A:$BA,13+AC8,FALSE),[1]怪物!$B:$O,3,FALSE))</f>
        <v/>
      </c>
      <c r="G8" s="8" t="str">
        <f t="shared" si="4"/>
        <v/>
      </c>
      <c r="H8" s="8" t="str">
        <f t="shared" si="5"/>
        <v/>
      </c>
      <c r="I8" s="8" t="str">
        <f t="shared" si="6"/>
        <v/>
      </c>
      <c r="J8" s="8" t="str">
        <f t="shared" si="1"/>
        <v/>
      </c>
      <c r="K8" s="8" t="str">
        <f t="shared" si="2"/>
        <v/>
      </c>
      <c r="AA8" s="8">
        <v>1</v>
      </c>
      <c r="AB8" s="12">
        <v>1</v>
      </c>
      <c r="AC8" s="8">
        <v>3</v>
      </c>
    </row>
    <row r="9" spans="1:29" x14ac:dyDescent="0.2">
      <c r="B9" s="8" t="str">
        <f>IF(VLOOKUP(AA9&amp;"_"&amp;AB9,[1]无限模式!$A:$AY,13+AC9,FALSE)="","","Monster_Season"&amp;AA9&amp;"_Infinite_"&amp;AB9&amp;"_"&amp;AC9)</f>
        <v/>
      </c>
      <c r="C9" s="8" t="str">
        <f t="shared" si="3"/>
        <v/>
      </c>
      <c r="D9" s="8" t="str">
        <f t="shared" si="0"/>
        <v/>
      </c>
      <c r="E9" s="8" t="str">
        <f>VLOOKUP(AA9&amp;"_"&amp;AB9,[1]无限模式!$A:$AQ,25+AC9,FALSE)</f>
        <v/>
      </c>
      <c r="F9" s="8" t="str">
        <f>IF(B9="","",VLOOKUP(VLOOKUP(AA9&amp;"_"&amp;AB9,[1]无限模式!$A:$BA,13+AC9,FALSE),[1]怪物!$B:$O,3,FALSE))</f>
        <v/>
      </c>
      <c r="G9" s="8" t="str">
        <f t="shared" si="4"/>
        <v/>
      </c>
      <c r="H9" s="8" t="str">
        <f t="shared" si="5"/>
        <v/>
      </c>
      <c r="I9" s="8" t="str">
        <f t="shared" si="6"/>
        <v/>
      </c>
      <c r="J9" s="8" t="str">
        <f t="shared" si="1"/>
        <v/>
      </c>
      <c r="K9" s="8" t="str">
        <f t="shared" si="2"/>
        <v/>
      </c>
      <c r="AA9" s="8">
        <v>1</v>
      </c>
      <c r="AB9" s="12">
        <v>1</v>
      </c>
      <c r="AC9" s="8">
        <v>4</v>
      </c>
    </row>
    <row r="10" spans="1:29" x14ac:dyDescent="0.2">
      <c r="B10" s="8" t="str">
        <f>IF(VLOOKUP(AA10&amp;"_"&amp;AB10,[1]无限模式!$A:$AY,13+AC10,FALSE)="","","Monster_Season"&amp;AA10&amp;"_Infinite_"&amp;AB10&amp;"_"&amp;AC10)</f>
        <v>Monster_Season1_Infinite_2_1</v>
      </c>
      <c r="C10" s="8">
        <f t="shared" si="3"/>
        <v>1</v>
      </c>
      <c r="D10" s="8" t="str">
        <f t="shared" si="0"/>
        <v>赛季1_无限模式_2_1</v>
      </c>
      <c r="E10" s="8">
        <f>VLOOKUP(AA10&amp;"_"&amp;AB10,[1]无限模式!$A:$AQ,25+AC10,FALSE)</f>
        <v>382</v>
      </c>
      <c r="F10" s="8">
        <f>IF(B10="","",VLOOKUP(VLOOKUP(AA10&amp;"_"&amp;AB10,[1]无限模式!$A:$BA,13+AC10,FALSE),[1]怪物!$B:$O,3,FALSE))</f>
        <v>1</v>
      </c>
      <c r="G10" s="8">
        <f t="shared" ref="G10:G73" si="7">IF(B10="","",0)</f>
        <v>0</v>
      </c>
      <c r="H10" s="8">
        <f t="shared" ref="H10:H73" si="8">IF(B10="","",0)</f>
        <v>0</v>
      </c>
      <c r="I10" s="8">
        <f t="shared" ref="I10:I73" si="9">IF(B10="","",0)</f>
        <v>0</v>
      </c>
      <c r="J10" s="8">
        <f t="shared" si="1"/>
        <v>0</v>
      </c>
      <c r="K10" s="8">
        <f t="shared" si="2"/>
        <v>0</v>
      </c>
      <c r="AA10" s="8">
        <v>1</v>
      </c>
      <c r="AB10" s="8">
        <v>2</v>
      </c>
      <c r="AC10" s="8">
        <v>1</v>
      </c>
    </row>
    <row r="11" spans="1:29" x14ac:dyDescent="0.2">
      <c r="B11" s="8" t="str">
        <f>IF(VLOOKUP(AA11&amp;"_"&amp;AB11,[1]无限模式!$A:$AY,13+AC11,FALSE)="","","Monster_Season"&amp;AA11&amp;"_Infinite_"&amp;AB11&amp;"_"&amp;AC11)</f>
        <v>Monster_Season1_Infinite_2_2</v>
      </c>
      <c r="C11" s="8">
        <f t="shared" si="3"/>
        <v>1</v>
      </c>
      <c r="D11" s="8" t="str">
        <f t="shared" si="0"/>
        <v>赛季1_无限模式_2_2</v>
      </c>
      <c r="E11" s="8">
        <f>VLOOKUP(AA11&amp;"_"&amp;AB11,[1]无限模式!$A:$AQ,25+AC11,FALSE)</f>
        <v>382</v>
      </c>
      <c r="F11" s="8">
        <f>IF(B11="","",VLOOKUP(VLOOKUP(AA11&amp;"_"&amp;AB11,[1]无限模式!$A:$BA,13+AC11,FALSE),[1]怪物!$B:$O,3,FALSE))</f>
        <v>1</v>
      </c>
      <c r="G11" s="8">
        <f t="shared" si="7"/>
        <v>0</v>
      </c>
      <c r="H11" s="8">
        <f t="shared" si="8"/>
        <v>0</v>
      </c>
      <c r="I11" s="8">
        <f t="shared" si="9"/>
        <v>0</v>
      </c>
      <c r="J11" s="8">
        <f t="shared" si="1"/>
        <v>0</v>
      </c>
      <c r="K11" s="8">
        <f t="shared" si="2"/>
        <v>0</v>
      </c>
      <c r="AA11" s="8">
        <v>1</v>
      </c>
      <c r="AB11" s="8">
        <v>2</v>
      </c>
      <c r="AC11" s="8">
        <v>2</v>
      </c>
    </row>
    <row r="12" spans="1:29" x14ac:dyDescent="0.2">
      <c r="B12" s="8" t="str">
        <f>IF(VLOOKUP(AA12&amp;"_"&amp;AB12,[1]无限模式!$A:$AY,13+AC12,FALSE)="","","Monster_Season"&amp;AA12&amp;"_Infinite_"&amp;AB12&amp;"_"&amp;AC12)</f>
        <v/>
      </c>
      <c r="C12" s="8" t="str">
        <f t="shared" si="3"/>
        <v/>
      </c>
      <c r="D12" s="8" t="str">
        <f t="shared" si="0"/>
        <v/>
      </c>
      <c r="E12" s="8" t="str">
        <f>VLOOKUP(AA12&amp;"_"&amp;AB12,[1]无限模式!$A:$AQ,25+AC12,FALSE)</f>
        <v/>
      </c>
      <c r="F12" s="8" t="str">
        <f>IF(B12="","",VLOOKUP(VLOOKUP(AA12&amp;"_"&amp;AB12,[1]无限模式!$A:$BA,13+AC12,FALSE),[1]怪物!$B:$O,3,FALSE))</f>
        <v/>
      </c>
      <c r="G12" s="8" t="str">
        <f t="shared" si="7"/>
        <v/>
      </c>
      <c r="H12" s="8" t="str">
        <f t="shared" si="8"/>
        <v/>
      </c>
      <c r="I12" s="8" t="str">
        <f t="shared" si="9"/>
        <v/>
      </c>
      <c r="J12" s="8" t="str">
        <f t="shared" si="1"/>
        <v/>
      </c>
      <c r="K12" s="8" t="str">
        <f t="shared" si="2"/>
        <v/>
      </c>
      <c r="AA12" s="8">
        <v>1</v>
      </c>
      <c r="AB12" s="8">
        <v>2</v>
      </c>
      <c r="AC12" s="8">
        <v>3</v>
      </c>
    </row>
    <row r="13" spans="1:29" x14ac:dyDescent="0.2">
      <c r="B13" s="8" t="str">
        <f>IF(VLOOKUP(AA13&amp;"_"&amp;AB13,[1]无限模式!$A:$AY,13+AC13,FALSE)="","","Monster_Season"&amp;AA13&amp;"_Infinite_"&amp;AB13&amp;"_"&amp;AC13)</f>
        <v/>
      </c>
      <c r="C13" s="8" t="str">
        <f t="shared" si="3"/>
        <v/>
      </c>
      <c r="D13" s="8" t="str">
        <f t="shared" si="0"/>
        <v/>
      </c>
      <c r="E13" s="8" t="str">
        <f>VLOOKUP(AA13&amp;"_"&amp;AB13,[1]无限模式!$A:$AQ,25+AC13,FALSE)</f>
        <v/>
      </c>
      <c r="F13" s="8" t="str">
        <f>IF(B13="","",VLOOKUP(VLOOKUP(AA13&amp;"_"&amp;AB13,[1]无限模式!$A:$BA,13+AC13,FALSE),[1]怪物!$B:$O,3,FALSE))</f>
        <v/>
      </c>
      <c r="G13" s="8" t="str">
        <f t="shared" si="7"/>
        <v/>
      </c>
      <c r="H13" s="8" t="str">
        <f t="shared" si="8"/>
        <v/>
      </c>
      <c r="I13" s="8" t="str">
        <f t="shared" si="9"/>
        <v/>
      </c>
      <c r="J13" s="8" t="str">
        <f t="shared" si="1"/>
        <v/>
      </c>
      <c r="K13" s="8" t="str">
        <f t="shared" si="2"/>
        <v/>
      </c>
      <c r="AA13" s="8">
        <v>1</v>
      </c>
      <c r="AB13" s="8">
        <v>2</v>
      </c>
      <c r="AC13" s="8">
        <v>4</v>
      </c>
    </row>
    <row r="14" spans="1:29" x14ac:dyDescent="0.2">
      <c r="B14" s="8" t="str">
        <f>IF(VLOOKUP(AA14&amp;"_"&amp;AB14,[1]无限模式!$A:$AY,13+AC14,FALSE)="","","Monster_Season"&amp;AA14&amp;"_Infinite_"&amp;AB14&amp;"_"&amp;AC14)</f>
        <v>Monster_Season1_Infinite_3_1</v>
      </c>
      <c r="C14" s="8">
        <f t="shared" si="3"/>
        <v>1</v>
      </c>
      <c r="D14" s="8" t="str">
        <f t="shared" si="0"/>
        <v>赛季1_无限模式_3_1</v>
      </c>
      <c r="E14" s="8">
        <f>VLOOKUP(AA14&amp;"_"&amp;AB14,[1]无限模式!$A:$AQ,25+AC14,FALSE)</f>
        <v>303</v>
      </c>
      <c r="F14" s="8">
        <f>IF(B14="","",VLOOKUP(VLOOKUP(AA14&amp;"_"&amp;AB14,[1]无限模式!$A:$BA,13+AC14,FALSE),[1]怪物!$B:$O,3,FALSE))</f>
        <v>1</v>
      </c>
      <c r="G14" s="8">
        <f t="shared" si="7"/>
        <v>0</v>
      </c>
      <c r="H14" s="8">
        <f t="shared" si="8"/>
        <v>0</v>
      </c>
      <c r="I14" s="8">
        <f t="shared" si="9"/>
        <v>0</v>
      </c>
      <c r="J14" s="8">
        <f t="shared" si="1"/>
        <v>0</v>
      </c>
      <c r="K14" s="8">
        <f t="shared" si="2"/>
        <v>0</v>
      </c>
      <c r="AA14" s="8">
        <v>1</v>
      </c>
      <c r="AB14" s="8">
        <v>3</v>
      </c>
      <c r="AC14" s="8">
        <v>1</v>
      </c>
    </row>
    <row r="15" spans="1:29" x14ac:dyDescent="0.2">
      <c r="B15" s="8" t="str">
        <f>IF(VLOOKUP(AA15&amp;"_"&amp;AB15,[1]无限模式!$A:$AY,13+AC15,FALSE)="","","Monster_Season"&amp;AA15&amp;"_Infinite_"&amp;AB15&amp;"_"&amp;AC15)</f>
        <v>Monster_Season1_Infinite_3_2</v>
      </c>
      <c r="C15" s="8">
        <f t="shared" si="3"/>
        <v>1</v>
      </c>
      <c r="D15" s="8" t="str">
        <f t="shared" si="0"/>
        <v>赛季1_无限模式_3_2</v>
      </c>
      <c r="E15" s="8">
        <f>VLOOKUP(AA15&amp;"_"&amp;AB15,[1]无限模式!$A:$AQ,25+AC15,FALSE)</f>
        <v>303</v>
      </c>
      <c r="F15" s="8">
        <f>IF(B15="","",VLOOKUP(VLOOKUP(AA15&amp;"_"&amp;AB15,[1]无限模式!$A:$BA,13+AC15,FALSE),[1]怪物!$B:$O,3,FALSE))</f>
        <v>1</v>
      </c>
      <c r="G15" s="8">
        <f t="shared" si="7"/>
        <v>0</v>
      </c>
      <c r="H15" s="8">
        <f t="shared" si="8"/>
        <v>0</v>
      </c>
      <c r="I15" s="8">
        <f t="shared" si="9"/>
        <v>0</v>
      </c>
      <c r="J15" s="8">
        <f t="shared" si="1"/>
        <v>0</v>
      </c>
      <c r="K15" s="8">
        <f t="shared" si="2"/>
        <v>0</v>
      </c>
      <c r="AA15" s="8">
        <v>1</v>
      </c>
      <c r="AB15" s="8">
        <v>3</v>
      </c>
      <c r="AC15" s="8">
        <v>2</v>
      </c>
    </row>
    <row r="16" spans="1:29" x14ac:dyDescent="0.2">
      <c r="B16" s="8" t="str">
        <f>IF(VLOOKUP(AA16&amp;"_"&amp;AB16,[1]无限模式!$A:$AY,13+AC16,FALSE)="","","Monster_Season"&amp;AA16&amp;"_Infinite_"&amp;AB16&amp;"_"&amp;AC16)</f>
        <v>Monster_Season1_Infinite_3_3</v>
      </c>
      <c r="C16" s="8">
        <f t="shared" si="3"/>
        <v>1</v>
      </c>
      <c r="D16" s="8" t="str">
        <f t="shared" si="0"/>
        <v>赛季1_无限模式_3_3</v>
      </c>
      <c r="E16" s="8">
        <f>VLOOKUP(AA16&amp;"_"&amp;AB16,[1]无限模式!$A:$AQ,25+AC16,FALSE)</f>
        <v>1210</v>
      </c>
      <c r="F16" s="8">
        <f>IF(B16="","",VLOOKUP(VLOOKUP(AA16&amp;"_"&amp;AB16,[1]无限模式!$A:$BA,13+AC16,FALSE),[1]怪物!$B:$O,3,FALSE))</f>
        <v>1</v>
      </c>
      <c r="G16" s="8">
        <f t="shared" si="7"/>
        <v>0</v>
      </c>
      <c r="H16" s="8">
        <f t="shared" si="8"/>
        <v>0</v>
      </c>
      <c r="I16" s="8">
        <f t="shared" si="9"/>
        <v>0</v>
      </c>
      <c r="J16" s="8">
        <f t="shared" si="1"/>
        <v>0</v>
      </c>
      <c r="K16" s="8">
        <f t="shared" si="2"/>
        <v>0</v>
      </c>
      <c r="AA16" s="8">
        <v>1</v>
      </c>
      <c r="AB16" s="8">
        <v>3</v>
      </c>
      <c r="AC16" s="8">
        <v>3</v>
      </c>
    </row>
    <row r="17" spans="2:29" x14ac:dyDescent="0.2">
      <c r="B17" s="8" t="str">
        <f>IF(VLOOKUP(AA17&amp;"_"&amp;AB17,[1]无限模式!$A:$AY,13+AC17,FALSE)="","","Monster_Season"&amp;AA17&amp;"_Infinite_"&amp;AB17&amp;"_"&amp;AC17)</f>
        <v/>
      </c>
      <c r="C17" s="8" t="str">
        <f t="shared" si="3"/>
        <v/>
      </c>
      <c r="D17" s="8" t="str">
        <f t="shared" si="0"/>
        <v/>
      </c>
      <c r="E17" s="8" t="str">
        <f>VLOOKUP(AA17&amp;"_"&amp;AB17,[1]无限模式!$A:$AQ,25+AC17,FALSE)</f>
        <v/>
      </c>
      <c r="F17" s="8" t="str">
        <f>IF(B17="","",VLOOKUP(VLOOKUP(AA17&amp;"_"&amp;AB17,[1]无限模式!$A:$BA,13+AC17,FALSE),[1]怪物!$B:$O,3,FALSE))</f>
        <v/>
      </c>
      <c r="G17" s="8" t="str">
        <f t="shared" si="7"/>
        <v/>
      </c>
      <c r="H17" s="8" t="str">
        <f t="shared" si="8"/>
        <v/>
      </c>
      <c r="I17" s="8" t="str">
        <f t="shared" si="9"/>
        <v/>
      </c>
      <c r="J17" s="8" t="str">
        <f t="shared" si="1"/>
        <v/>
      </c>
      <c r="K17" s="8" t="str">
        <f t="shared" si="2"/>
        <v/>
      </c>
      <c r="AA17" s="8">
        <v>1</v>
      </c>
      <c r="AB17" s="8">
        <v>3</v>
      </c>
      <c r="AC17" s="8">
        <v>4</v>
      </c>
    </row>
    <row r="18" spans="2:29" x14ac:dyDescent="0.2">
      <c r="B18" s="8" t="str">
        <f>IF(VLOOKUP(AA18&amp;"_"&amp;AB18,[1]无限模式!$A:$AY,13+AC18,FALSE)="","","Monster_Season"&amp;AA18&amp;"_Infinite_"&amp;AB18&amp;"_"&amp;AC18)</f>
        <v>Monster_Season1_Infinite_4_1</v>
      </c>
      <c r="C18" s="8">
        <f t="shared" si="3"/>
        <v>1</v>
      </c>
      <c r="D18" s="8" t="str">
        <f t="shared" si="0"/>
        <v>赛季1_无限模式_4_1</v>
      </c>
      <c r="E18" s="8">
        <f>VLOOKUP(AA18&amp;"_"&amp;AB18,[1]无限模式!$A:$AQ,25+AC18,FALSE)</f>
        <v>325</v>
      </c>
      <c r="F18" s="8">
        <f>IF(B18="","",VLOOKUP(VLOOKUP(AA18&amp;"_"&amp;AB18,[1]无限模式!$A:$BA,13+AC18,FALSE),[1]怪物!$B:$O,3,FALSE))</f>
        <v>1</v>
      </c>
      <c r="G18" s="8">
        <f t="shared" si="7"/>
        <v>0</v>
      </c>
      <c r="H18" s="8">
        <f t="shared" si="8"/>
        <v>0</v>
      </c>
      <c r="I18" s="8">
        <f t="shared" si="9"/>
        <v>0</v>
      </c>
      <c r="J18" s="8">
        <f t="shared" si="1"/>
        <v>0</v>
      </c>
      <c r="K18" s="8">
        <f t="shared" si="2"/>
        <v>0</v>
      </c>
      <c r="AA18" s="8">
        <v>1</v>
      </c>
      <c r="AB18" s="8">
        <v>4</v>
      </c>
      <c r="AC18" s="8">
        <v>1</v>
      </c>
    </row>
    <row r="19" spans="2:29" x14ac:dyDescent="0.2">
      <c r="B19" s="8" t="str">
        <f>IF(VLOOKUP(AA19&amp;"_"&amp;AB19,[1]无限模式!$A:$AY,13+AC19,FALSE)="","","Monster_Season"&amp;AA19&amp;"_Infinite_"&amp;AB19&amp;"_"&amp;AC19)</f>
        <v>Monster_Season1_Infinite_4_2</v>
      </c>
      <c r="C19" s="8">
        <f t="shared" si="3"/>
        <v>1</v>
      </c>
      <c r="D19" s="8" t="str">
        <f t="shared" si="0"/>
        <v>赛季1_无限模式_4_2</v>
      </c>
      <c r="E19" s="8">
        <f>VLOOKUP(AA19&amp;"_"&amp;AB19,[1]无限模式!$A:$AQ,25+AC19,FALSE)</f>
        <v>1300</v>
      </c>
      <c r="F19" s="8">
        <f>IF(B19="","",VLOOKUP(VLOOKUP(AA19&amp;"_"&amp;AB19,[1]无限模式!$A:$BA,13+AC19,FALSE),[1]怪物!$B:$O,3,FALSE))</f>
        <v>1</v>
      </c>
      <c r="G19" s="8">
        <f t="shared" si="7"/>
        <v>0</v>
      </c>
      <c r="H19" s="8">
        <f t="shared" si="8"/>
        <v>0</v>
      </c>
      <c r="I19" s="8">
        <f t="shared" si="9"/>
        <v>0</v>
      </c>
      <c r="J19" s="8">
        <f t="shared" si="1"/>
        <v>0</v>
      </c>
      <c r="K19" s="8">
        <f t="shared" si="2"/>
        <v>0</v>
      </c>
      <c r="AA19" s="8">
        <v>1</v>
      </c>
      <c r="AB19" s="8">
        <v>4</v>
      </c>
      <c r="AC19" s="8">
        <v>2</v>
      </c>
    </row>
    <row r="20" spans="2:29" x14ac:dyDescent="0.2">
      <c r="B20" s="8" t="str">
        <f>IF(VLOOKUP(AA20&amp;"_"&amp;AB20,[1]无限模式!$A:$AY,13+AC20,FALSE)="","","Monster_Season"&amp;AA20&amp;"_Infinite_"&amp;AB20&amp;"_"&amp;AC20)</f>
        <v>Monster_Season1_Infinite_4_3</v>
      </c>
      <c r="C20" s="8">
        <f t="shared" si="3"/>
        <v>1</v>
      </c>
      <c r="D20" s="8" t="str">
        <f t="shared" si="0"/>
        <v>赛季1_无限模式_4_3</v>
      </c>
      <c r="E20" s="8">
        <f>VLOOKUP(AA20&amp;"_"&amp;AB20,[1]无限模式!$A:$AQ,25+AC20,FALSE)</f>
        <v>325</v>
      </c>
      <c r="F20" s="8">
        <f>IF(B20="","",VLOOKUP(VLOOKUP(AA20&amp;"_"&amp;AB20,[1]无限模式!$A:$BA,13+AC20,FALSE),[1]怪物!$B:$O,3,FALSE))</f>
        <v>1</v>
      </c>
      <c r="G20" s="8">
        <f t="shared" si="7"/>
        <v>0</v>
      </c>
      <c r="H20" s="8">
        <f t="shared" si="8"/>
        <v>0</v>
      </c>
      <c r="I20" s="8">
        <f t="shared" si="9"/>
        <v>0</v>
      </c>
      <c r="J20" s="8">
        <f t="shared" si="1"/>
        <v>0</v>
      </c>
      <c r="K20" s="8">
        <f t="shared" si="2"/>
        <v>0</v>
      </c>
      <c r="AA20" s="8">
        <v>1</v>
      </c>
      <c r="AB20" s="8">
        <v>4</v>
      </c>
      <c r="AC20" s="8">
        <v>3</v>
      </c>
    </row>
    <row r="21" spans="2:29" x14ac:dyDescent="0.2">
      <c r="B21" s="8" t="str">
        <f>IF(VLOOKUP(AA21&amp;"_"&amp;AB21,[1]无限模式!$A:$AY,13+AC21,FALSE)="","","Monster_Season"&amp;AA21&amp;"_Infinite_"&amp;AB21&amp;"_"&amp;AC21)</f>
        <v/>
      </c>
      <c r="C21" s="8" t="str">
        <f t="shared" si="3"/>
        <v/>
      </c>
      <c r="D21" s="8" t="str">
        <f t="shared" si="0"/>
        <v/>
      </c>
      <c r="E21" s="8" t="str">
        <f>VLOOKUP(AA21&amp;"_"&amp;AB21,[1]无限模式!$A:$AQ,25+AC21,FALSE)</f>
        <v/>
      </c>
      <c r="F21" s="8" t="str">
        <f>IF(B21="","",VLOOKUP(VLOOKUP(AA21&amp;"_"&amp;AB21,[1]无限模式!$A:$BA,13+AC21,FALSE),[1]怪物!$B:$O,3,FALSE))</f>
        <v/>
      </c>
      <c r="G21" s="8" t="str">
        <f t="shared" si="7"/>
        <v/>
      </c>
      <c r="H21" s="8" t="str">
        <f t="shared" si="8"/>
        <v/>
      </c>
      <c r="I21" s="8" t="str">
        <f t="shared" si="9"/>
        <v/>
      </c>
      <c r="J21" s="8" t="str">
        <f t="shared" si="1"/>
        <v/>
      </c>
      <c r="K21" s="8" t="str">
        <f t="shared" si="2"/>
        <v/>
      </c>
      <c r="AA21" s="8">
        <v>1</v>
      </c>
      <c r="AB21" s="8">
        <v>4</v>
      </c>
      <c r="AC21" s="8">
        <v>4</v>
      </c>
    </row>
    <row r="22" spans="2:29" x14ac:dyDescent="0.2">
      <c r="B22" s="8" t="str">
        <f>IF(VLOOKUP(AA22&amp;"_"&amp;AB22,[1]无限模式!$A:$AY,13+AC22,FALSE)="","","Monster_Season"&amp;AA22&amp;"_Infinite_"&amp;AB22&amp;"_"&amp;AC22)</f>
        <v>Monster_Season1_Infinite_5_1</v>
      </c>
      <c r="C22" s="8">
        <f t="shared" si="3"/>
        <v>1</v>
      </c>
      <c r="D22" s="8" t="str">
        <f t="shared" si="0"/>
        <v>赛季1_无限模式_5_1</v>
      </c>
      <c r="E22" s="8">
        <f>VLOOKUP(AA22&amp;"_"&amp;AB22,[1]无限模式!$A:$AQ,25+AC22,FALSE)</f>
        <v>212</v>
      </c>
      <c r="F22" s="8">
        <f>IF(B22="","",VLOOKUP(VLOOKUP(AA22&amp;"_"&amp;AB22,[1]无限模式!$A:$BA,13+AC22,FALSE),[1]怪物!$B:$O,3,FALSE))</f>
        <v>1</v>
      </c>
      <c r="G22" s="8">
        <f t="shared" si="7"/>
        <v>0</v>
      </c>
      <c r="H22" s="8">
        <f t="shared" si="8"/>
        <v>0</v>
      </c>
      <c r="I22" s="8">
        <f t="shared" si="9"/>
        <v>0</v>
      </c>
      <c r="J22" s="8">
        <f t="shared" si="1"/>
        <v>0</v>
      </c>
      <c r="K22" s="8">
        <f t="shared" si="2"/>
        <v>0</v>
      </c>
      <c r="AA22" s="8">
        <v>1</v>
      </c>
      <c r="AB22" s="8">
        <v>5</v>
      </c>
      <c r="AC22" s="8">
        <v>1</v>
      </c>
    </row>
    <row r="23" spans="2:29" x14ac:dyDescent="0.2">
      <c r="B23" s="8" t="str">
        <f>IF(VLOOKUP(AA23&amp;"_"&amp;AB23,[1]无限模式!$A:$AY,13+AC23,FALSE)="","","Monster_Season"&amp;AA23&amp;"_Infinite_"&amp;AB23&amp;"_"&amp;AC23)</f>
        <v>Monster_Season1_Infinite_5_2</v>
      </c>
      <c r="C23" s="8">
        <f t="shared" si="3"/>
        <v>1</v>
      </c>
      <c r="D23" s="8" t="str">
        <f t="shared" si="0"/>
        <v>赛季1_无限模式_5_2</v>
      </c>
      <c r="E23" s="8">
        <f>VLOOKUP(AA23&amp;"_"&amp;AB23,[1]无限模式!$A:$AQ,25+AC23,FALSE)</f>
        <v>850</v>
      </c>
      <c r="F23" s="8">
        <f>IF(B23="","",VLOOKUP(VLOOKUP(AA23&amp;"_"&amp;AB23,[1]无限模式!$A:$BA,13+AC23,FALSE),[1]怪物!$B:$O,3,FALSE))</f>
        <v>1</v>
      </c>
      <c r="G23" s="8">
        <f t="shared" si="7"/>
        <v>0</v>
      </c>
      <c r="H23" s="8">
        <f t="shared" si="8"/>
        <v>0</v>
      </c>
      <c r="I23" s="8">
        <f t="shared" si="9"/>
        <v>0</v>
      </c>
      <c r="J23" s="8">
        <f t="shared" si="1"/>
        <v>0</v>
      </c>
      <c r="K23" s="8">
        <f t="shared" si="2"/>
        <v>0</v>
      </c>
      <c r="AA23" s="8">
        <v>1</v>
      </c>
      <c r="AB23" s="8">
        <v>5</v>
      </c>
      <c r="AC23" s="8">
        <v>2</v>
      </c>
    </row>
    <row r="24" spans="2:29" x14ac:dyDescent="0.2">
      <c r="B24" s="8" t="str">
        <f>IF(VLOOKUP(AA24&amp;"_"&amp;AB24,[1]无限模式!$A:$AY,13+AC24,FALSE)="","","Monster_Season"&amp;AA24&amp;"_Infinite_"&amp;AB24&amp;"_"&amp;AC24)</f>
        <v>Monster_Season1_Infinite_5_3</v>
      </c>
      <c r="C24" s="8">
        <f t="shared" si="3"/>
        <v>1</v>
      </c>
      <c r="D24" s="8" t="str">
        <f t="shared" si="0"/>
        <v>赛季1_无限模式_5_3</v>
      </c>
      <c r="E24" s="8">
        <f>VLOOKUP(AA24&amp;"_"&amp;AB24,[1]无限模式!$A:$AQ,25+AC24,FALSE)</f>
        <v>212</v>
      </c>
      <c r="F24" s="8">
        <f>IF(B24="","",VLOOKUP(VLOOKUP(AA24&amp;"_"&amp;AB24,[1]无限模式!$A:$BA,13+AC24,FALSE),[1]怪物!$B:$O,3,FALSE))</f>
        <v>1</v>
      </c>
      <c r="G24" s="8">
        <f t="shared" si="7"/>
        <v>0</v>
      </c>
      <c r="H24" s="8">
        <f t="shared" si="8"/>
        <v>0</v>
      </c>
      <c r="I24" s="8">
        <f t="shared" si="9"/>
        <v>0</v>
      </c>
      <c r="J24" s="8">
        <f t="shared" si="1"/>
        <v>0</v>
      </c>
      <c r="K24" s="8">
        <f t="shared" si="2"/>
        <v>0</v>
      </c>
      <c r="AA24" s="8">
        <v>1</v>
      </c>
      <c r="AB24" s="8">
        <v>5</v>
      </c>
      <c r="AC24" s="8">
        <v>3</v>
      </c>
    </row>
    <row r="25" spans="2:29" x14ac:dyDescent="0.2">
      <c r="B25" s="8" t="str">
        <f>IF(VLOOKUP(AA25&amp;"_"&amp;AB25,[1]无限模式!$A:$AY,13+AC25,FALSE)="","","Monster_Season"&amp;AA25&amp;"_Infinite_"&amp;AB25&amp;"_"&amp;AC25)</f>
        <v>Monster_Season1_Infinite_5_4</v>
      </c>
      <c r="C25" s="8">
        <f t="shared" si="3"/>
        <v>1</v>
      </c>
      <c r="D25" s="8" t="str">
        <f t="shared" si="0"/>
        <v>赛季1_无限模式_5_4</v>
      </c>
      <c r="E25" s="8">
        <f>VLOOKUP(AA25&amp;"_"&amp;AB25,[1]无限模式!$A:$AQ,25+AC25,FALSE)</f>
        <v>6798</v>
      </c>
      <c r="F25" s="8">
        <f>IF(B25="","",VLOOKUP(VLOOKUP(AA25&amp;"_"&amp;AB25,[1]无限模式!$A:$BA,13+AC25,FALSE),[1]怪物!$B:$O,3,FALSE))</f>
        <v>10</v>
      </c>
      <c r="G25" s="8">
        <f t="shared" si="7"/>
        <v>0</v>
      </c>
      <c r="H25" s="8">
        <f t="shared" si="8"/>
        <v>0</v>
      </c>
      <c r="I25" s="8">
        <f t="shared" si="9"/>
        <v>0</v>
      </c>
      <c r="J25" s="8">
        <f t="shared" si="1"/>
        <v>0</v>
      </c>
      <c r="K25" s="8">
        <f t="shared" si="2"/>
        <v>0</v>
      </c>
      <c r="AA25" s="8">
        <v>1</v>
      </c>
      <c r="AB25" s="8">
        <v>5</v>
      </c>
      <c r="AC25" s="8">
        <v>4</v>
      </c>
    </row>
    <row r="26" spans="2:29" x14ac:dyDescent="0.2">
      <c r="B26" s="8" t="str">
        <f>IF(VLOOKUP(AA26&amp;"_"&amp;AB26,[1]无限模式!$A:$AY,13+AC26,FALSE)="","","Monster_Season"&amp;AA26&amp;"_Infinite_"&amp;AB26&amp;"_"&amp;AC26)</f>
        <v>Monster_Season1_Infinite_6_1</v>
      </c>
      <c r="C26" s="8">
        <f t="shared" si="3"/>
        <v>1</v>
      </c>
      <c r="D26" s="8" t="str">
        <f t="shared" si="0"/>
        <v>赛季1_无限模式_6_1</v>
      </c>
      <c r="E26" s="8">
        <f>VLOOKUP(AA26&amp;"_"&amp;AB26,[1]无限模式!$A:$AQ,25+AC26,FALSE)</f>
        <v>1013</v>
      </c>
      <c r="F26" s="8">
        <f>IF(B26="","",VLOOKUP(VLOOKUP(AA26&amp;"_"&amp;AB26,[1]无限模式!$A:$BA,13+AC26,FALSE),[1]怪物!$B:$O,3,FALSE))</f>
        <v>1</v>
      </c>
      <c r="G26" s="8">
        <f t="shared" si="7"/>
        <v>0</v>
      </c>
      <c r="H26" s="8">
        <f t="shared" si="8"/>
        <v>0</v>
      </c>
      <c r="I26" s="8">
        <f t="shared" si="9"/>
        <v>0</v>
      </c>
      <c r="J26" s="8">
        <f t="shared" si="1"/>
        <v>0</v>
      </c>
      <c r="K26" s="8">
        <f t="shared" si="2"/>
        <v>0</v>
      </c>
      <c r="AA26" s="8">
        <v>1</v>
      </c>
      <c r="AB26" s="8">
        <v>6</v>
      </c>
      <c r="AC26" s="8">
        <v>1</v>
      </c>
    </row>
    <row r="27" spans="2:29" x14ac:dyDescent="0.2">
      <c r="B27" s="8" t="str">
        <f>IF(VLOOKUP(AA27&amp;"_"&amp;AB27,[1]无限模式!$A:$AY,13+AC27,FALSE)="","","Monster_Season"&amp;AA27&amp;"_Infinite_"&amp;AB27&amp;"_"&amp;AC27)</f>
        <v>Monster_Season1_Infinite_6_2</v>
      </c>
      <c r="C27" s="8">
        <f t="shared" si="3"/>
        <v>1</v>
      </c>
      <c r="D27" s="8" t="str">
        <f t="shared" si="0"/>
        <v>赛季1_无限模式_6_2</v>
      </c>
      <c r="E27" s="8">
        <f>VLOOKUP(AA27&amp;"_"&amp;AB27,[1]无限模式!$A:$AQ,25+AC27,FALSE)</f>
        <v>1013</v>
      </c>
      <c r="F27" s="8">
        <f>IF(B27="","",VLOOKUP(VLOOKUP(AA27&amp;"_"&amp;AB27,[1]无限模式!$A:$BA,13+AC27,FALSE),[1]怪物!$B:$O,3,FALSE))</f>
        <v>1</v>
      </c>
      <c r="G27" s="8">
        <f t="shared" si="7"/>
        <v>0</v>
      </c>
      <c r="H27" s="8">
        <f t="shared" si="8"/>
        <v>0</v>
      </c>
      <c r="I27" s="8">
        <f t="shared" si="9"/>
        <v>0</v>
      </c>
      <c r="J27" s="8">
        <f t="shared" si="1"/>
        <v>0</v>
      </c>
      <c r="K27" s="8">
        <f t="shared" si="2"/>
        <v>0</v>
      </c>
      <c r="AA27" s="8">
        <v>1</v>
      </c>
      <c r="AB27" s="8">
        <v>6</v>
      </c>
      <c r="AC27" s="8">
        <v>2</v>
      </c>
    </row>
    <row r="28" spans="2:29" x14ac:dyDescent="0.2">
      <c r="B28" s="8" t="str">
        <f>IF(VLOOKUP(AA28&amp;"_"&amp;AB28,[1]无限模式!$A:$AY,13+AC28,FALSE)="","","Monster_Season"&amp;AA28&amp;"_Infinite_"&amp;AB28&amp;"_"&amp;AC28)</f>
        <v/>
      </c>
      <c r="C28" s="8" t="str">
        <f t="shared" si="3"/>
        <v/>
      </c>
      <c r="D28" s="8" t="str">
        <f t="shared" si="0"/>
        <v/>
      </c>
      <c r="E28" s="8" t="str">
        <f>VLOOKUP(AA28&amp;"_"&amp;AB28,[1]无限模式!$A:$AQ,25+AC28,FALSE)</f>
        <v/>
      </c>
      <c r="F28" s="8" t="str">
        <f>IF(B28="","",VLOOKUP(VLOOKUP(AA28&amp;"_"&amp;AB28,[1]无限模式!$A:$BA,13+AC28,FALSE),[1]怪物!$B:$O,3,FALSE))</f>
        <v/>
      </c>
      <c r="G28" s="8" t="str">
        <f t="shared" si="7"/>
        <v/>
      </c>
      <c r="H28" s="8" t="str">
        <f t="shared" si="8"/>
        <v/>
      </c>
      <c r="I28" s="8" t="str">
        <f t="shared" si="9"/>
        <v/>
      </c>
      <c r="J28" s="8" t="str">
        <f t="shared" si="1"/>
        <v/>
      </c>
      <c r="K28" s="8" t="str">
        <f t="shared" si="2"/>
        <v/>
      </c>
      <c r="AA28" s="8">
        <v>1</v>
      </c>
      <c r="AB28" s="8">
        <v>6</v>
      </c>
      <c r="AC28" s="8">
        <v>3</v>
      </c>
    </row>
    <row r="29" spans="2:29" x14ac:dyDescent="0.2">
      <c r="B29" s="8" t="str">
        <f>IF(VLOOKUP(AA29&amp;"_"&amp;AB29,[1]无限模式!$A:$AY,13+AC29,FALSE)="","","Monster_Season"&amp;AA29&amp;"_Infinite_"&amp;AB29&amp;"_"&amp;AC29)</f>
        <v/>
      </c>
      <c r="C29" s="8" t="str">
        <f t="shared" si="3"/>
        <v/>
      </c>
      <c r="D29" s="8" t="str">
        <f t="shared" si="0"/>
        <v/>
      </c>
      <c r="E29" s="8" t="str">
        <f>VLOOKUP(AA29&amp;"_"&amp;AB29,[1]无限模式!$A:$AQ,25+AC29,FALSE)</f>
        <v/>
      </c>
      <c r="F29" s="8" t="str">
        <f>IF(B29="","",VLOOKUP(VLOOKUP(AA29&amp;"_"&amp;AB29,[1]无限模式!$A:$BA,13+AC29,FALSE),[1]怪物!$B:$O,3,FALSE))</f>
        <v/>
      </c>
      <c r="G29" s="8" t="str">
        <f t="shared" si="7"/>
        <v/>
      </c>
      <c r="H29" s="8" t="str">
        <f t="shared" si="8"/>
        <v/>
      </c>
      <c r="I29" s="8" t="str">
        <f t="shared" si="9"/>
        <v/>
      </c>
      <c r="J29" s="8" t="str">
        <f t="shared" si="1"/>
        <v/>
      </c>
      <c r="K29" s="8" t="str">
        <f t="shared" si="2"/>
        <v/>
      </c>
      <c r="AA29" s="8">
        <v>1</v>
      </c>
      <c r="AB29" s="8">
        <v>6</v>
      </c>
      <c r="AC29" s="8">
        <v>4</v>
      </c>
    </row>
    <row r="30" spans="2:29" x14ac:dyDescent="0.2">
      <c r="B30" s="8" t="str">
        <f>IF(VLOOKUP(AA30&amp;"_"&amp;AB30,[1]无限模式!$A:$AY,13+AC30,FALSE)="","","Monster_Season"&amp;AA30&amp;"_Infinite_"&amp;AB30&amp;"_"&amp;AC30)</f>
        <v>Monster_Season1_Infinite_7_1</v>
      </c>
      <c r="C30" s="8">
        <f t="shared" si="3"/>
        <v>1</v>
      </c>
      <c r="D30" s="8" t="str">
        <f t="shared" si="0"/>
        <v>赛季1_无限模式_7_1</v>
      </c>
      <c r="E30" s="8">
        <f>VLOOKUP(AA30&amp;"_"&amp;AB30,[1]无限模式!$A:$AQ,25+AC30,FALSE)</f>
        <v>666</v>
      </c>
      <c r="F30" s="8">
        <f>IF(B30="","",VLOOKUP(VLOOKUP(AA30&amp;"_"&amp;AB30,[1]无限模式!$A:$BA,13+AC30,FALSE),[1]怪物!$B:$O,3,FALSE))</f>
        <v>1</v>
      </c>
      <c r="G30" s="8">
        <f t="shared" si="7"/>
        <v>0</v>
      </c>
      <c r="H30" s="8">
        <f t="shared" si="8"/>
        <v>0</v>
      </c>
      <c r="I30" s="8">
        <f t="shared" si="9"/>
        <v>0</v>
      </c>
      <c r="J30" s="8">
        <f t="shared" si="1"/>
        <v>0</v>
      </c>
      <c r="K30" s="8">
        <f t="shared" si="2"/>
        <v>0</v>
      </c>
      <c r="AA30" s="8">
        <v>1</v>
      </c>
      <c r="AB30" s="8">
        <v>7</v>
      </c>
      <c r="AC30" s="8">
        <v>1</v>
      </c>
    </row>
    <row r="31" spans="2:29" x14ac:dyDescent="0.2">
      <c r="B31" s="8" t="str">
        <f>IF(VLOOKUP(AA31&amp;"_"&amp;AB31,[1]无限模式!$A:$AY,13+AC31,FALSE)="","","Monster_Season"&amp;AA31&amp;"_Infinite_"&amp;AB31&amp;"_"&amp;AC31)</f>
        <v>Monster_Season1_Infinite_7_2</v>
      </c>
      <c r="C31" s="8">
        <f t="shared" si="3"/>
        <v>1</v>
      </c>
      <c r="D31" s="8" t="str">
        <f t="shared" si="0"/>
        <v>赛季1_无限模式_7_2</v>
      </c>
      <c r="E31" s="8">
        <f>VLOOKUP(AA31&amp;"_"&amp;AB31,[1]无限模式!$A:$AQ,25+AC31,FALSE)</f>
        <v>666</v>
      </c>
      <c r="F31" s="8">
        <f>IF(B31="","",VLOOKUP(VLOOKUP(AA31&amp;"_"&amp;AB31,[1]无限模式!$A:$BA,13+AC31,FALSE),[1]怪物!$B:$O,3,FALSE))</f>
        <v>1</v>
      </c>
      <c r="G31" s="8">
        <f t="shared" si="7"/>
        <v>0</v>
      </c>
      <c r="H31" s="8">
        <f t="shared" si="8"/>
        <v>0</v>
      </c>
      <c r="I31" s="8">
        <f t="shared" si="9"/>
        <v>0</v>
      </c>
      <c r="J31" s="8">
        <f t="shared" si="1"/>
        <v>0</v>
      </c>
      <c r="K31" s="8">
        <f t="shared" si="2"/>
        <v>0</v>
      </c>
      <c r="AA31" s="8">
        <v>1</v>
      </c>
      <c r="AB31" s="8">
        <v>7</v>
      </c>
      <c r="AC31" s="8">
        <v>2</v>
      </c>
    </row>
    <row r="32" spans="2:29" x14ac:dyDescent="0.2">
      <c r="B32" s="8" t="str">
        <f>IF(VLOOKUP(AA32&amp;"_"&amp;AB32,[1]无限模式!$A:$AY,13+AC32,FALSE)="","","Monster_Season"&amp;AA32&amp;"_Infinite_"&amp;AB32&amp;"_"&amp;AC32)</f>
        <v>Monster_Season1_Infinite_7_3</v>
      </c>
      <c r="C32" s="8">
        <f t="shared" si="3"/>
        <v>1</v>
      </c>
      <c r="D32" s="8" t="str">
        <f t="shared" si="0"/>
        <v>赛季1_无限模式_7_3</v>
      </c>
      <c r="E32" s="8">
        <f>VLOOKUP(AA32&amp;"_"&amp;AB32,[1]无限模式!$A:$AQ,25+AC32,FALSE)</f>
        <v>2665</v>
      </c>
      <c r="F32" s="8">
        <f>IF(B32="","",VLOOKUP(VLOOKUP(AA32&amp;"_"&amp;AB32,[1]无限模式!$A:$BA,13+AC32,FALSE),[1]怪物!$B:$O,3,FALSE))</f>
        <v>1</v>
      </c>
      <c r="G32" s="8">
        <f t="shared" si="7"/>
        <v>0</v>
      </c>
      <c r="H32" s="8">
        <f t="shared" si="8"/>
        <v>0</v>
      </c>
      <c r="I32" s="8">
        <f t="shared" si="9"/>
        <v>0</v>
      </c>
      <c r="J32" s="8">
        <f t="shared" si="1"/>
        <v>0</v>
      </c>
      <c r="K32" s="8">
        <f t="shared" si="2"/>
        <v>0</v>
      </c>
      <c r="AA32" s="8">
        <v>1</v>
      </c>
      <c r="AB32" s="8">
        <v>7</v>
      </c>
      <c r="AC32" s="8">
        <v>3</v>
      </c>
    </row>
    <row r="33" spans="2:29" x14ac:dyDescent="0.2">
      <c r="B33" s="8" t="str">
        <f>IF(VLOOKUP(AA33&amp;"_"&amp;AB33,[1]无限模式!$A:$AY,13+AC33,FALSE)="","","Monster_Season"&amp;AA33&amp;"_Infinite_"&amp;AB33&amp;"_"&amp;AC33)</f>
        <v/>
      </c>
      <c r="C33" s="8" t="str">
        <f t="shared" si="3"/>
        <v/>
      </c>
      <c r="D33" s="8" t="str">
        <f t="shared" si="0"/>
        <v/>
      </c>
      <c r="E33" s="8" t="str">
        <f>VLOOKUP(AA33&amp;"_"&amp;AB33,[1]无限模式!$A:$AQ,25+AC33,FALSE)</f>
        <v/>
      </c>
      <c r="F33" s="8" t="str">
        <f>IF(B33="","",VLOOKUP(VLOOKUP(AA33&amp;"_"&amp;AB33,[1]无限模式!$A:$BA,13+AC33,FALSE),[1]怪物!$B:$O,3,FALSE))</f>
        <v/>
      </c>
      <c r="G33" s="8" t="str">
        <f t="shared" si="7"/>
        <v/>
      </c>
      <c r="H33" s="8" t="str">
        <f t="shared" si="8"/>
        <v/>
      </c>
      <c r="I33" s="8" t="str">
        <f t="shared" si="9"/>
        <v/>
      </c>
      <c r="J33" s="8" t="str">
        <f t="shared" si="1"/>
        <v/>
      </c>
      <c r="K33" s="8" t="str">
        <f t="shared" si="2"/>
        <v/>
      </c>
      <c r="AA33" s="8">
        <v>1</v>
      </c>
      <c r="AB33" s="8">
        <v>7</v>
      </c>
      <c r="AC33" s="8">
        <v>4</v>
      </c>
    </row>
    <row r="34" spans="2:29" x14ac:dyDescent="0.2">
      <c r="B34" s="8" t="str">
        <f>IF(VLOOKUP(AA34&amp;"_"&amp;AB34,[1]无限模式!$A:$AY,13+AC34,FALSE)="","","Monster_Season"&amp;AA34&amp;"_Infinite_"&amp;AB34&amp;"_"&amp;AC34)</f>
        <v>Monster_Season1_Infinite_8_1</v>
      </c>
      <c r="C34" s="8">
        <f t="shared" si="3"/>
        <v>1</v>
      </c>
      <c r="D34" s="8" t="str">
        <f t="shared" si="0"/>
        <v>赛季1_无限模式_8_1</v>
      </c>
      <c r="E34" s="8">
        <f>VLOOKUP(AA34&amp;"_"&amp;AB34,[1]无限模式!$A:$AQ,25+AC34,FALSE)</f>
        <v>472</v>
      </c>
      <c r="F34" s="8">
        <f>IF(B34="","",VLOOKUP(VLOOKUP(AA34&amp;"_"&amp;AB34,[1]无限模式!$A:$BA,13+AC34,FALSE),[1]怪物!$B:$O,3,FALSE))</f>
        <v>1</v>
      </c>
      <c r="G34" s="8">
        <f t="shared" si="7"/>
        <v>0</v>
      </c>
      <c r="H34" s="8">
        <f t="shared" si="8"/>
        <v>0</v>
      </c>
      <c r="I34" s="8">
        <f t="shared" si="9"/>
        <v>0</v>
      </c>
      <c r="J34" s="8">
        <f t="shared" si="1"/>
        <v>0</v>
      </c>
      <c r="K34" s="8">
        <f t="shared" si="2"/>
        <v>0</v>
      </c>
      <c r="AA34" s="8">
        <v>1</v>
      </c>
      <c r="AB34" s="8">
        <v>8</v>
      </c>
      <c r="AC34" s="8">
        <v>1</v>
      </c>
    </row>
    <row r="35" spans="2:29" x14ac:dyDescent="0.2">
      <c r="B35" s="8" t="str">
        <f>IF(VLOOKUP(AA35&amp;"_"&amp;AB35,[1]无限模式!$A:$AY,13+AC35,FALSE)="","","Monster_Season"&amp;AA35&amp;"_Infinite_"&amp;AB35&amp;"_"&amp;AC35)</f>
        <v>Monster_Season1_Infinite_8_2</v>
      </c>
      <c r="C35" s="8">
        <f t="shared" si="3"/>
        <v>1</v>
      </c>
      <c r="D35" s="8" t="str">
        <f t="shared" si="0"/>
        <v>赛季1_无限模式_8_2</v>
      </c>
      <c r="E35" s="8">
        <f>VLOOKUP(AA35&amp;"_"&amp;AB35,[1]无限模式!$A:$AQ,25+AC35,FALSE)</f>
        <v>1887</v>
      </c>
      <c r="F35" s="8">
        <f>IF(B35="","",VLOOKUP(VLOOKUP(AA35&amp;"_"&amp;AB35,[1]无限模式!$A:$BA,13+AC35,FALSE),[1]怪物!$B:$O,3,FALSE))</f>
        <v>1</v>
      </c>
      <c r="G35" s="8">
        <f t="shared" si="7"/>
        <v>0</v>
      </c>
      <c r="H35" s="8">
        <f t="shared" si="8"/>
        <v>0</v>
      </c>
      <c r="I35" s="8">
        <f t="shared" si="9"/>
        <v>0</v>
      </c>
      <c r="J35" s="8">
        <f t="shared" si="1"/>
        <v>0</v>
      </c>
      <c r="K35" s="8">
        <f t="shared" si="2"/>
        <v>0</v>
      </c>
      <c r="AA35" s="8">
        <v>1</v>
      </c>
      <c r="AB35" s="8">
        <v>8</v>
      </c>
      <c r="AC35" s="8">
        <v>2</v>
      </c>
    </row>
    <row r="36" spans="2:29" x14ac:dyDescent="0.2">
      <c r="B36" s="8" t="str">
        <f>IF(VLOOKUP(AA36&amp;"_"&amp;AB36,[1]无限模式!$A:$AY,13+AC36,FALSE)="","","Monster_Season"&amp;AA36&amp;"_Infinite_"&amp;AB36&amp;"_"&amp;AC36)</f>
        <v>Monster_Season1_Infinite_8_3</v>
      </c>
      <c r="C36" s="8">
        <f t="shared" si="3"/>
        <v>1</v>
      </c>
      <c r="D36" s="8" t="str">
        <f t="shared" si="0"/>
        <v>赛季1_无限模式_8_3</v>
      </c>
      <c r="E36" s="8">
        <f>VLOOKUP(AA36&amp;"_"&amp;AB36,[1]无限模式!$A:$AQ,25+AC36,FALSE)</f>
        <v>1887</v>
      </c>
      <c r="F36" s="8">
        <f>IF(B36="","",VLOOKUP(VLOOKUP(AA36&amp;"_"&amp;AB36,[1]无限模式!$A:$BA,13+AC36,FALSE),[1]怪物!$B:$O,3,FALSE))</f>
        <v>1</v>
      </c>
      <c r="G36" s="8">
        <f t="shared" si="7"/>
        <v>0</v>
      </c>
      <c r="H36" s="8">
        <f t="shared" si="8"/>
        <v>0</v>
      </c>
      <c r="I36" s="8">
        <f t="shared" si="9"/>
        <v>0</v>
      </c>
      <c r="J36" s="8">
        <f t="shared" si="1"/>
        <v>0</v>
      </c>
      <c r="K36" s="8">
        <f t="shared" si="2"/>
        <v>0</v>
      </c>
      <c r="AA36" s="8">
        <v>1</v>
      </c>
      <c r="AB36" s="8">
        <v>8</v>
      </c>
      <c r="AC36" s="8">
        <v>3</v>
      </c>
    </row>
    <row r="37" spans="2:29" x14ac:dyDescent="0.2">
      <c r="B37" s="8" t="str">
        <f>IF(VLOOKUP(AA37&amp;"_"&amp;AB37,[1]无限模式!$A:$AY,13+AC37,FALSE)="","","Monster_Season"&amp;AA37&amp;"_Infinite_"&amp;AB37&amp;"_"&amp;AC37)</f>
        <v/>
      </c>
      <c r="C37" s="8" t="str">
        <f t="shared" si="3"/>
        <v/>
      </c>
      <c r="D37" s="8" t="str">
        <f t="shared" si="0"/>
        <v/>
      </c>
      <c r="E37" s="8" t="str">
        <f>VLOOKUP(AA37&amp;"_"&amp;AB37,[1]无限模式!$A:$AQ,25+AC37,FALSE)</f>
        <v/>
      </c>
      <c r="F37" s="8" t="str">
        <f>IF(B37="","",VLOOKUP(VLOOKUP(AA37&amp;"_"&amp;AB37,[1]无限模式!$A:$BA,13+AC37,FALSE),[1]怪物!$B:$O,3,FALSE))</f>
        <v/>
      </c>
      <c r="G37" s="8" t="str">
        <f t="shared" si="7"/>
        <v/>
      </c>
      <c r="H37" s="8" t="str">
        <f t="shared" si="8"/>
        <v/>
      </c>
      <c r="I37" s="8" t="str">
        <f t="shared" si="9"/>
        <v/>
      </c>
      <c r="J37" s="8" t="str">
        <f t="shared" si="1"/>
        <v/>
      </c>
      <c r="K37" s="8" t="str">
        <f t="shared" si="2"/>
        <v/>
      </c>
      <c r="AA37" s="8">
        <v>1</v>
      </c>
      <c r="AB37" s="8">
        <v>8</v>
      </c>
      <c r="AC37" s="8">
        <v>4</v>
      </c>
    </row>
    <row r="38" spans="2:29" x14ac:dyDescent="0.2">
      <c r="B38" s="8" t="str">
        <f>IF(VLOOKUP(AA38&amp;"_"&amp;AB38,[1]无限模式!$A:$AY,13+AC38,FALSE)="","","Monster_Season"&amp;AA38&amp;"_Infinite_"&amp;AB38&amp;"_"&amp;AC38)</f>
        <v>Monster_Season1_Infinite_9_1</v>
      </c>
      <c r="C38" s="8">
        <f t="shared" si="3"/>
        <v>1</v>
      </c>
      <c r="D38" s="8" t="str">
        <f t="shared" si="0"/>
        <v>赛季1_无限模式_9_1</v>
      </c>
      <c r="E38" s="8">
        <f>VLOOKUP(AA38&amp;"_"&amp;AB38,[1]无限模式!$A:$AQ,25+AC38,FALSE)</f>
        <v>1971</v>
      </c>
      <c r="F38" s="8">
        <f>IF(B38="","",VLOOKUP(VLOOKUP(AA38&amp;"_"&amp;AB38,[1]无限模式!$A:$BA,13+AC38,FALSE),[1]怪物!$B:$O,3,FALSE))</f>
        <v>1</v>
      </c>
      <c r="G38" s="8">
        <f t="shared" si="7"/>
        <v>0</v>
      </c>
      <c r="H38" s="8">
        <f t="shared" si="8"/>
        <v>0</v>
      </c>
      <c r="I38" s="8">
        <f t="shared" si="9"/>
        <v>0</v>
      </c>
      <c r="J38" s="8">
        <f t="shared" si="1"/>
        <v>0</v>
      </c>
      <c r="K38" s="8">
        <f t="shared" si="2"/>
        <v>0</v>
      </c>
      <c r="AA38" s="8">
        <v>1</v>
      </c>
      <c r="AB38" s="8">
        <v>9</v>
      </c>
      <c r="AC38" s="8">
        <v>1</v>
      </c>
    </row>
    <row r="39" spans="2:29" x14ac:dyDescent="0.2">
      <c r="B39" s="8" t="str">
        <f>IF(VLOOKUP(AA39&amp;"_"&amp;AB39,[1]无限模式!$A:$AY,13+AC39,FALSE)="","","Monster_Season"&amp;AA39&amp;"_Infinite_"&amp;AB39&amp;"_"&amp;AC39)</f>
        <v>Monster_Season1_Infinite_9_2</v>
      </c>
      <c r="C39" s="8">
        <f t="shared" si="3"/>
        <v>1</v>
      </c>
      <c r="D39" s="8" t="str">
        <f t="shared" si="0"/>
        <v>赛季1_无限模式_9_2</v>
      </c>
      <c r="E39" s="8">
        <f>VLOOKUP(AA39&amp;"_"&amp;AB39,[1]无限模式!$A:$AQ,25+AC39,FALSE)</f>
        <v>1971</v>
      </c>
      <c r="F39" s="8">
        <f>IF(B39="","",VLOOKUP(VLOOKUP(AA39&amp;"_"&amp;AB39,[1]无限模式!$A:$BA,13+AC39,FALSE),[1]怪物!$B:$O,3,FALSE))</f>
        <v>1</v>
      </c>
      <c r="G39" s="8">
        <f t="shared" si="7"/>
        <v>0</v>
      </c>
      <c r="H39" s="8">
        <f t="shared" si="8"/>
        <v>0</v>
      </c>
      <c r="I39" s="8">
        <f t="shared" si="9"/>
        <v>0</v>
      </c>
      <c r="J39" s="8">
        <f t="shared" si="1"/>
        <v>0</v>
      </c>
      <c r="K39" s="8">
        <f t="shared" si="2"/>
        <v>0</v>
      </c>
      <c r="AA39" s="8">
        <v>1</v>
      </c>
      <c r="AB39" s="8">
        <v>9</v>
      </c>
      <c r="AC39" s="8">
        <v>2</v>
      </c>
    </row>
    <row r="40" spans="2:29" x14ac:dyDescent="0.2">
      <c r="B40" s="8" t="str">
        <f>IF(VLOOKUP(AA40&amp;"_"&amp;AB40,[1]无限模式!$A:$AY,13+AC40,FALSE)="","","Monster_Season"&amp;AA40&amp;"_Infinite_"&amp;AB40&amp;"_"&amp;AC40)</f>
        <v>Monster_Season1_Infinite_9_3</v>
      </c>
      <c r="C40" s="8">
        <f t="shared" si="3"/>
        <v>1</v>
      </c>
      <c r="D40" s="8" t="str">
        <f t="shared" si="0"/>
        <v>赛季1_无限模式_9_3</v>
      </c>
      <c r="E40" s="8">
        <f>VLOOKUP(AA40&amp;"_"&amp;AB40,[1]无限模式!$A:$AQ,25+AC40,FALSE)</f>
        <v>493</v>
      </c>
      <c r="F40" s="8">
        <f>IF(B40="","",VLOOKUP(VLOOKUP(AA40&amp;"_"&amp;AB40,[1]无限模式!$A:$BA,13+AC40,FALSE),[1]怪物!$B:$O,3,FALSE))</f>
        <v>1</v>
      </c>
      <c r="G40" s="8">
        <f t="shared" si="7"/>
        <v>0</v>
      </c>
      <c r="H40" s="8">
        <f t="shared" si="8"/>
        <v>0</v>
      </c>
      <c r="I40" s="8">
        <f t="shared" si="9"/>
        <v>0</v>
      </c>
      <c r="J40" s="8">
        <f t="shared" si="1"/>
        <v>0</v>
      </c>
      <c r="K40" s="8">
        <f t="shared" si="2"/>
        <v>0</v>
      </c>
      <c r="AA40" s="8">
        <v>1</v>
      </c>
      <c r="AB40" s="8">
        <v>9</v>
      </c>
      <c r="AC40" s="8">
        <v>3</v>
      </c>
    </row>
    <row r="41" spans="2:29" x14ac:dyDescent="0.2">
      <c r="B41" s="8" t="str">
        <f>IF(VLOOKUP(AA41&amp;"_"&amp;AB41,[1]无限模式!$A:$AY,13+AC41,FALSE)="","","Monster_Season"&amp;AA41&amp;"_Infinite_"&amp;AB41&amp;"_"&amp;AC41)</f>
        <v/>
      </c>
      <c r="C41" s="8" t="str">
        <f t="shared" si="3"/>
        <v/>
      </c>
      <c r="D41" s="8" t="str">
        <f t="shared" si="0"/>
        <v/>
      </c>
      <c r="E41" s="8" t="str">
        <f>VLOOKUP(AA41&amp;"_"&amp;AB41,[1]无限模式!$A:$AQ,25+AC41,FALSE)</f>
        <v/>
      </c>
      <c r="F41" s="8" t="str">
        <f>IF(B41="","",VLOOKUP(VLOOKUP(AA41&amp;"_"&amp;AB41,[1]无限模式!$A:$BA,13+AC41,FALSE),[1]怪物!$B:$O,3,FALSE))</f>
        <v/>
      </c>
      <c r="G41" s="8" t="str">
        <f t="shared" si="7"/>
        <v/>
      </c>
      <c r="H41" s="8" t="str">
        <f t="shared" si="8"/>
        <v/>
      </c>
      <c r="I41" s="8" t="str">
        <f t="shared" si="9"/>
        <v/>
      </c>
      <c r="J41" s="8" t="str">
        <f t="shared" si="1"/>
        <v/>
      </c>
      <c r="K41" s="8" t="str">
        <f t="shared" si="2"/>
        <v/>
      </c>
      <c r="AA41" s="8">
        <v>1</v>
      </c>
      <c r="AB41" s="8">
        <v>9</v>
      </c>
      <c r="AC41" s="8">
        <v>4</v>
      </c>
    </row>
    <row r="42" spans="2:29" x14ac:dyDescent="0.2">
      <c r="B42" s="8" t="str">
        <f>IF(VLOOKUP(AA42&amp;"_"&amp;AB42,[1]无限模式!$A:$AY,13+AC42,FALSE)="","","Monster_Season"&amp;AA42&amp;"_Infinite_"&amp;AB42&amp;"_"&amp;AC42)</f>
        <v>Monster_Season1_Infinite_10_1</v>
      </c>
      <c r="C42" s="8">
        <f t="shared" si="3"/>
        <v>1</v>
      </c>
      <c r="D42" s="8" t="str">
        <f t="shared" si="0"/>
        <v>赛季1_无限模式_10_1</v>
      </c>
      <c r="E42" s="8">
        <f>VLOOKUP(AA42&amp;"_"&amp;AB42,[1]无限模式!$A:$AQ,25+AC42,FALSE)</f>
        <v>515</v>
      </c>
      <c r="F42" s="8">
        <f>IF(B42="","",VLOOKUP(VLOOKUP(AA42&amp;"_"&amp;AB42,[1]无限模式!$A:$BA,13+AC42,FALSE),[1]怪物!$B:$O,3,FALSE))</f>
        <v>1</v>
      </c>
      <c r="G42" s="8">
        <f t="shared" si="7"/>
        <v>0</v>
      </c>
      <c r="H42" s="8">
        <f t="shared" si="8"/>
        <v>0</v>
      </c>
      <c r="I42" s="8">
        <f t="shared" si="9"/>
        <v>0</v>
      </c>
      <c r="J42" s="8">
        <f t="shared" si="1"/>
        <v>0</v>
      </c>
      <c r="K42" s="8">
        <f t="shared" si="2"/>
        <v>0</v>
      </c>
      <c r="AA42" s="8">
        <v>1</v>
      </c>
      <c r="AB42" s="8">
        <v>10</v>
      </c>
      <c r="AC42" s="8">
        <v>1</v>
      </c>
    </row>
    <row r="43" spans="2:29" x14ac:dyDescent="0.2">
      <c r="B43" s="8" t="str">
        <f>IF(VLOOKUP(AA43&amp;"_"&amp;AB43,[1]无限模式!$A:$AY,13+AC43,FALSE)="","","Monster_Season"&amp;AA43&amp;"_Infinite_"&amp;AB43&amp;"_"&amp;AC43)</f>
        <v>Monster_Season1_Infinite_10_2</v>
      </c>
      <c r="C43" s="8">
        <f t="shared" si="3"/>
        <v>1</v>
      </c>
      <c r="D43" s="8" t="str">
        <f t="shared" si="0"/>
        <v>赛季1_无限模式_10_2</v>
      </c>
      <c r="E43" s="8">
        <f>VLOOKUP(AA43&amp;"_"&amp;AB43,[1]无限模式!$A:$AQ,25+AC43,FALSE)</f>
        <v>2061</v>
      </c>
      <c r="F43" s="8">
        <f>IF(B43="","",VLOOKUP(VLOOKUP(AA43&amp;"_"&amp;AB43,[1]无限模式!$A:$BA,13+AC43,FALSE),[1]怪物!$B:$O,3,FALSE))</f>
        <v>1</v>
      </c>
      <c r="G43" s="8">
        <f t="shared" si="7"/>
        <v>0</v>
      </c>
      <c r="H43" s="8">
        <f t="shared" si="8"/>
        <v>0</v>
      </c>
      <c r="I43" s="8">
        <f t="shared" si="9"/>
        <v>0</v>
      </c>
      <c r="J43" s="8">
        <f t="shared" si="1"/>
        <v>0</v>
      </c>
      <c r="K43" s="8">
        <f t="shared" si="2"/>
        <v>0</v>
      </c>
      <c r="AA43" s="8">
        <v>1</v>
      </c>
      <c r="AB43" s="8">
        <v>10</v>
      </c>
      <c r="AC43" s="8">
        <v>2</v>
      </c>
    </row>
    <row r="44" spans="2:29" x14ac:dyDescent="0.2">
      <c r="B44" s="8" t="str">
        <f>IF(VLOOKUP(AA44&amp;"_"&amp;AB44,[1]无限模式!$A:$AY,13+AC44,FALSE)="","","Monster_Season"&amp;AA44&amp;"_Infinite_"&amp;AB44&amp;"_"&amp;AC44)</f>
        <v>Monster_Season1_Infinite_10_3</v>
      </c>
      <c r="C44" s="8">
        <f t="shared" si="3"/>
        <v>1</v>
      </c>
      <c r="D44" s="8" t="str">
        <f t="shared" si="0"/>
        <v>赛季1_无限模式_10_3</v>
      </c>
      <c r="E44" s="8">
        <f>VLOOKUP(AA44&amp;"_"&amp;AB44,[1]无限模式!$A:$AQ,25+AC44,FALSE)</f>
        <v>515</v>
      </c>
      <c r="F44" s="8">
        <f>IF(B44="","",VLOOKUP(VLOOKUP(AA44&amp;"_"&amp;AB44,[1]无限模式!$A:$BA,13+AC44,FALSE),[1]怪物!$B:$O,3,FALSE))</f>
        <v>1</v>
      </c>
      <c r="G44" s="8">
        <f t="shared" si="7"/>
        <v>0</v>
      </c>
      <c r="H44" s="8">
        <f t="shared" si="8"/>
        <v>0</v>
      </c>
      <c r="I44" s="8">
        <f t="shared" si="9"/>
        <v>0</v>
      </c>
      <c r="J44" s="8">
        <f t="shared" si="1"/>
        <v>0</v>
      </c>
      <c r="K44" s="8">
        <f t="shared" si="2"/>
        <v>0</v>
      </c>
      <c r="AA44" s="8">
        <v>1</v>
      </c>
      <c r="AB44" s="8">
        <v>10</v>
      </c>
      <c r="AC44" s="8">
        <v>3</v>
      </c>
    </row>
    <row r="45" spans="2:29" x14ac:dyDescent="0.2">
      <c r="B45" s="8" t="str">
        <f>IF(VLOOKUP(AA45&amp;"_"&amp;AB45,[1]无限模式!$A:$AY,13+AC45,FALSE)="","","Monster_Season"&amp;AA45&amp;"_Infinite_"&amp;AB45&amp;"_"&amp;AC45)</f>
        <v>Monster_Season1_Infinite_10_4</v>
      </c>
      <c r="C45" s="8">
        <f t="shared" si="3"/>
        <v>1</v>
      </c>
      <c r="D45" s="8" t="str">
        <f t="shared" si="0"/>
        <v>赛季1_无限模式_10_4</v>
      </c>
      <c r="E45" s="8">
        <f>VLOOKUP(AA45&amp;"_"&amp;AB45,[1]无限模式!$A:$AQ,25+AC45,FALSE)</f>
        <v>16490</v>
      </c>
      <c r="F45" s="8">
        <f>IF(B45="","",VLOOKUP(VLOOKUP(AA45&amp;"_"&amp;AB45,[1]无限模式!$A:$BA,13+AC45,FALSE),[1]怪物!$B:$O,3,FALSE))</f>
        <v>10</v>
      </c>
      <c r="G45" s="8">
        <f t="shared" si="7"/>
        <v>0</v>
      </c>
      <c r="H45" s="8">
        <f t="shared" si="8"/>
        <v>0</v>
      </c>
      <c r="I45" s="8">
        <f t="shared" si="9"/>
        <v>0</v>
      </c>
      <c r="J45" s="8">
        <f t="shared" si="1"/>
        <v>0</v>
      </c>
      <c r="K45" s="8">
        <f t="shared" si="2"/>
        <v>0</v>
      </c>
      <c r="AA45" s="8">
        <v>1</v>
      </c>
      <c r="AB45" s="8">
        <v>10</v>
      </c>
      <c r="AC45" s="8">
        <v>4</v>
      </c>
    </row>
    <row r="46" spans="2:29" x14ac:dyDescent="0.2">
      <c r="B46" s="8" t="str">
        <f>IF(VLOOKUP(AA46&amp;"_"&amp;AB46,[1]无限模式!$A:$AY,13+AC46,FALSE)="","","Monster_Season"&amp;AA46&amp;"_Infinite_"&amp;AB46&amp;"_"&amp;AC46)</f>
        <v>Monster_Season1_Infinite_11_1</v>
      </c>
      <c r="C46" s="8">
        <f t="shared" si="3"/>
        <v>1</v>
      </c>
      <c r="D46" s="8" t="str">
        <f t="shared" si="0"/>
        <v>赛季1_无限模式_11_1</v>
      </c>
      <c r="E46" s="8">
        <f>VLOOKUP(AA46&amp;"_"&amp;AB46,[1]无限模式!$A:$AQ,25+AC46,FALSE)</f>
        <v>720</v>
      </c>
      <c r="F46" s="8">
        <f>IF(B46="","",VLOOKUP(VLOOKUP(AA46&amp;"_"&amp;AB46,[1]无限模式!$A:$BA,13+AC46,FALSE),[1]怪物!$B:$O,3,FALSE))</f>
        <v>1</v>
      </c>
      <c r="G46" s="8">
        <f t="shared" si="7"/>
        <v>0</v>
      </c>
      <c r="H46" s="8">
        <f t="shared" si="8"/>
        <v>0</v>
      </c>
      <c r="I46" s="8">
        <f t="shared" si="9"/>
        <v>0</v>
      </c>
      <c r="J46" s="8">
        <f t="shared" si="1"/>
        <v>0</v>
      </c>
      <c r="K46" s="8">
        <f t="shared" si="2"/>
        <v>0</v>
      </c>
      <c r="AA46" s="8">
        <v>1</v>
      </c>
      <c r="AB46" s="8">
        <v>11</v>
      </c>
      <c r="AC46" s="8">
        <v>1</v>
      </c>
    </row>
    <row r="47" spans="2:29" x14ac:dyDescent="0.2">
      <c r="B47" s="8" t="str">
        <f>IF(VLOOKUP(AA47&amp;"_"&amp;AB47,[1]无限模式!$A:$AY,13+AC47,FALSE)="","","Monster_Season"&amp;AA47&amp;"_Infinite_"&amp;AB47&amp;"_"&amp;AC47)</f>
        <v>Monster_Season1_Infinite_11_2</v>
      </c>
      <c r="C47" s="8">
        <f t="shared" si="3"/>
        <v>1</v>
      </c>
      <c r="D47" s="8" t="str">
        <f t="shared" si="0"/>
        <v>赛季1_无限模式_11_2</v>
      </c>
      <c r="E47" s="8">
        <f>VLOOKUP(AA47&amp;"_"&amp;AB47,[1]无限模式!$A:$AQ,25+AC47,FALSE)</f>
        <v>2880</v>
      </c>
      <c r="F47" s="8">
        <f>IF(B47="","",VLOOKUP(VLOOKUP(AA47&amp;"_"&amp;AB47,[1]无限模式!$A:$BA,13+AC47,FALSE),[1]怪物!$B:$O,3,FALSE))</f>
        <v>1</v>
      </c>
      <c r="G47" s="8">
        <f t="shared" si="7"/>
        <v>0</v>
      </c>
      <c r="H47" s="8">
        <f t="shared" si="8"/>
        <v>0</v>
      </c>
      <c r="I47" s="8">
        <f t="shared" si="9"/>
        <v>0</v>
      </c>
      <c r="J47" s="8">
        <f t="shared" si="1"/>
        <v>0</v>
      </c>
      <c r="K47" s="8">
        <f t="shared" si="2"/>
        <v>0</v>
      </c>
      <c r="AA47" s="8">
        <v>1</v>
      </c>
      <c r="AB47" s="8">
        <v>11</v>
      </c>
      <c r="AC47" s="8">
        <v>2</v>
      </c>
    </row>
    <row r="48" spans="2:29" x14ac:dyDescent="0.2">
      <c r="B48" s="8" t="str">
        <f>IF(VLOOKUP(AA48&amp;"_"&amp;AB48,[1]无限模式!$A:$AY,13+AC48,FALSE)="","","Monster_Season"&amp;AA48&amp;"_Infinite_"&amp;AB48&amp;"_"&amp;AC48)</f>
        <v/>
      </c>
      <c r="C48" s="8" t="str">
        <f t="shared" si="3"/>
        <v/>
      </c>
      <c r="D48" s="8" t="str">
        <f t="shared" si="0"/>
        <v/>
      </c>
      <c r="E48" s="8" t="str">
        <f>VLOOKUP(AA48&amp;"_"&amp;AB48,[1]无限模式!$A:$AQ,25+AC48,FALSE)</f>
        <v/>
      </c>
      <c r="F48" s="8" t="str">
        <f>IF(B48="","",VLOOKUP(VLOOKUP(AA48&amp;"_"&amp;AB48,[1]无限模式!$A:$BA,13+AC48,FALSE),[1]怪物!$B:$O,3,FALSE))</f>
        <v/>
      </c>
      <c r="G48" s="8" t="str">
        <f t="shared" si="7"/>
        <v/>
      </c>
      <c r="H48" s="8" t="str">
        <f t="shared" si="8"/>
        <v/>
      </c>
      <c r="I48" s="8" t="str">
        <f t="shared" si="9"/>
        <v/>
      </c>
      <c r="J48" s="8" t="str">
        <f t="shared" si="1"/>
        <v/>
      </c>
      <c r="K48" s="8" t="str">
        <f t="shared" si="2"/>
        <v/>
      </c>
      <c r="AA48" s="8">
        <v>1</v>
      </c>
      <c r="AB48" s="8">
        <v>11</v>
      </c>
      <c r="AC48" s="8">
        <v>3</v>
      </c>
    </row>
    <row r="49" spans="2:29" x14ac:dyDescent="0.2">
      <c r="B49" s="8" t="str">
        <f>IF(VLOOKUP(AA49&amp;"_"&amp;AB49,[1]无限模式!$A:$AY,13+AC49,FALSE)="","","Monster_Season"&amp;AA49&amp;"_Infinite_"&amp;AB49&amp;"_"&amp;AC49)</f>
        <v/>
      </c>
      <c r="C49" s="8" t="str">
        <f t="shared" si="3"/>
        <v/>
      </c>
      <c r="D49" s="8" t="str">
        <f t="shared" si="0"/>
        <v/>
      </c>
      <c r="E49" s="8" t="str">
        <f>VLOOKUP(AA49&amp;"_"&amp;AB49,[1]无限模式!$A:$AQ,25+AC49,FALSE)</f>
        <v/>
      </c>
      <c r="F49" s="8" t="str">
        <f>IF(B49="","",VLOOKUP(VLOOKUP(AA49&amp;"_"&amp;AB49,[1]无限模式!$A:$BA,13+AC49,FALSE),[1]怪物!$B:$O,3,FALSE))</f>
        <v/>
      </c>
      <c r="G49" s="8" t="str">
        <f t="shared" si="7"/>
        <v/>
      </c>
      <c r="H49" s="8" t="str">
        <f t="shared" si="8"/>
        <v/>
      </c>
      <c r="I49" s="8" t="str">
        <f t="shared" si="9"/>
        <v/>
      </c>
      <c r="J49" s="8" t="str">
        <f t="shared" si="1"/>
        <v/>
      </c>
      <c r="K49" s="8" t="str">
        <f t="shared" si="2"/>
        <v/>
      </c>
      <c r="AA49" s="8">
        <v>1</v>
      </c>
      <c r="AB49" s="8">
        <v>11</v>
      </c>
      <c r="AC49" s="8">
        <v>4</v>
      </c>
    </row>
    <row r="50" spans="2:29" x14ac:dyDescent="0.2">
      <c r="B50" s="8" t="str">
        <f>IF(VLOOKUP(AA50&amp;"_"&amp;AB50,[1]无限模式!$A:$AY,13+AC50,FALSE)="","","Monster_Season"&amp;AA50&amp;"_Infinite_"&amp;AB50&amp;"_"&amp;AC50)</f>
        <v>Monster_Season1_Infinite_12_1</v>
      </c>
      <c r="C50" s="8">
        <f t="shared" si="3"/>
        <v>1</v>
      </c>
      <c r="D50" s="8" t="str">
        <f t="shared" si="0"/>
        <v>赛季1_无限模式_12_1</v>
      </c>
      <c r="E50" s="8">
        <f>VLOOKUP(AA50&amp;"_"&amp;AB50,[1]无限模式!$A:$AQ,25+AC50,FALSE)</f>
        <v>1122</v>
      </c>
      <c r="F50" s="8">
        <f>IF(B50="","",VLOOKUP(VLOOKUP(AA50&amp;"_"&amp;AB50,[1]无限模式!$A:$BA,13+AC50,FALSE),[1]怪物!$B:$O,3,FALSE))</f>
        <v>1</v>
      </c>
      <c r="G50" s="8">
        <f t="shared" si="7"/>
        <v>0</v>
      </c>
      <c r="H50" s="8">
        <f t="shared" si="8"/>
        <v>0</v>
      </c>
      <c r="I50" s="8">
        <f t="shared" si="9"/>
        <v>0</v>
      </c>
      <c r="J50" s="8">
        <f t="shared" si="1"/>
        <v>0</v>
      </c>
      <c r="K50" s="8">
        <f t="shared" si="2"/>
        <v>0</v>
      </c>
      <c r="AA50" s="8">
        <v>1</v>
      </c>
      <c r="AB50" s="8">
        <v>12</v>
      </c>
      <c r="AC50" s="8">
        <v>1</v>
      </c>
    </row>
    <row r="51" spans="2:29" x14ac:dyDescent="0.2">
      <c r="B51" s="8" t="str">
        <f>IF(VLOOKUP(AA51&amp;"_"&amp;AB51,[1]无限模式!$A:$AY,13+AC51,FALSE)="","","Monster_Season"&amp;AA51&amp;"_Infinite_"&amp;AB51&amp;"_"&amp;AC51)</f>
        <v>Monster_Season1_Infinite_12_2</v>
      </c>
      <c r="C51" s="8">
        <f t="shared" si="3"/>
        <v>1</v>
      </c>
      <c r="D51" s="8" t="str">
        <f t="shared" si="0"/>
        <v>赛季1_无限模式_12_2</v>
      </c>
      <c r="E51" s="8">
        <f>VLOOKUP(AA51&amp;"_"&amp;AB51,[1]无限模式!$A:$AQ,25+AC51,FALSE)</f>
        <v>4487</v>
      </c>
      <c r="F51" s="8">
        <f>IF(B51="","",VLOOKUP(VLOOKUP(AA51&amp;"_"&amp;AB51,[1]无限模式!$A:$BA,13+AC51,FALSE),[1]怪物!$B:$O,3,FALSE))</f>
        <v>1</v>
      </c>
      <c r="G51" s="8">
        <f t="shared" si="7"/>
        <v>0</v>
      </c>
      <c r="H51" s="8">
        <f t="shared" si="8"/>
        <v>0</v>
      </c>
      <c r="I51" s="8">
        <f t="shared" si="9"/>
        <v>0</v>
      </c>
      <c r="J51" s="8">
        <f t="shared" si="1"/>
        <v>0</v>
      </c>
      <c r="K51" s="8">
        <f t="shared" si="2"/>
        <v>0</v>
      </c>
      <c r="AA51" s="8">
        <v>1</v>
      </c>
      <c r="AB51" s="8">
        <v>12</v>
      </c>
      <c r="AC51" s="8">
        <v>2</v>
      </c>
    </row>
    <row r="52" spans="2:29" x14ac:dyDescent="0.2">
      <c r="B52" s="8" t="str">
        <f>IF(VLOOKUP(AA52&amp;"_"&amp;AB52,[1]无限模式!$A:$AY,13+AC52,FALSE)="","","Monster_Season"&amp;AA52&amp;"_Infinite_"&amp;AB52&amp;"_"&amp;AC52)</f>
        <v>Monster_Season1_Infinite_12_3</v>
      </c>
      <c r="C52" s="8">
        <f t="shared" si="3"/>
        <v>1</v>
      </c>
      <c r="D52" s="8" t="str">
        <f t="shared" si="0"/>
        <v>赛季1_无限模式_12_3</v>
      </c>
      <c r="E52" s="8">
        <f>VLOOKUP(AA52&amp;"_"&amp;AB52,[1]无限模式!$A:$AQ,25+AC52,FALSE)</f>
        <v>1122</v>
      </c>
      <c r="F52" s="8">
        <f>IF(B52="","",VLOOKUP(VLOOKUP(AA52&amp;"_"&amp;AB52,[1]无限模式!$A:$BA,13+AC52,FALSE),[1]怪物!$B:$O,3,FALSE))</f>
        <v>1</v>
      </c>
      <c r="G52" s="8">
        <f t="shared" si="7"/>
        <v>0</v>
      </c>
      <c r="H52" s="8">
        <f t="shared" si="8"/>
        <v>0</v>
      </c>
      <c r="I52" s="8">
        <f t="shared" si="9"/>
        <v>0</v>
      </c>
      <c r="J52" s="8">
        <f t="shared" si="1"/>
        <v>0</v>
      </c>
      <c r="K52" s="8">
        <f t="shared" si="2"/>
        <v>0</v>
      </c>
      <c r="AA52" s="8">
        <v>1</v>
      </c>
      <c r="AB52" s="8">
        <v>12</v>
      </c>
      <c r="AC52" s="8">
        <v>3</v>
      </c>
    </row>
    <row r="53" spans="2:29" x14ac:dyDescent="0.2">
      <c r="B53" s="8" t="str">
        <f>IF(VLOOKUP(AA53&amp;"_"&amp;AB53,[1]无限模式!$A:$AY,13+AC53,FALSE)="","","Monster_Season"&amp;AA53&amp;"_Infinite_"&amp;AB53&amp;"_"&amp;AC53)</f>
        <v/>
      </c>
      <c r="C53" s="8" t="str">
        <f t="shared" si="3"/>
        <v/>
      </c>
      <c r="D53" s="8" t="str">
        <f t="shared" si="0"/>
        <v/>
      </c>
      <c r="E53" s="8" t="str">
        <f>VLOOKUP(AA53&amp;"_"&amp;AB53,[1]无限模式!$A:$AQ,25+AC53,FALSE)</f>
        <v/>
      </c>
      <c r="F53" s="8" t="str">
        <f>IF(B53="","",VLOOKUP(VLOOKUP(AA53&amp;"_"&amp;AB53,[1]无限模式!$A:$BA,13+AC53,FALSE),[1]怪物!$B:$O,3,FALSE))</f>
        <v/>
      </c>
      <c r="G53" s="8" t="str">
        <f t="shared" si="7"/>
        <v/>
      </c>
      <c r="H53" s="8" t="str">
        <f t="shared" si="8"/>
        <v/>
      </c>
      <c r="I53" s="8" t="str">
        <f t="shared" si="9"/>
        <v/>
      </c>
      <c r="J53" s="8" t="str">
        <f t="shared" si="1"/>
        <v/>
      </c>
      <c r="K53" s="8" t="str">
        <f t="shared" si="2"/>
        <v/>
      </c>
      <c r="AA53" s="8">
        <v>1</v>
      </c>
      <c r="AB53" s="8">
        <v>12</v>
      </c>
      <c r="AC53" s="8">
        <v>4</v>
      </c>
    </row>
    <row r="54" spans="2:29" x14ac:dyDescent="0.2">
      <c r="B54" s="8" t="str">
        <f>IF(VLOOKUP(AA54&amp;"_"&amp;AB54,[1]无限模式!$A:$AY,13+AC54,FALSE)="","","Monster_Season"&amp;AA54&amp;"_Infinite_"&amp;AB54&amp;"_"&amp;AC54)</f>
        <v>Monster_Season1_Infinite_13_1</v>
      </c>
      <c r="C54" s="8">
        <f t="shared" si="3"/>
        <v>1</v>
      </c>
      <c r="D54" s="8" t="str">
        <f t="shared" si="0"/>
        <v>赛季1_无限模式_13_1</v>
      </c>
      <c r="E54" s="8">
        <f>VLOOKUP(AA54&amp;"_"&amp;AB54,[1]无限模式!$A:$AQ,25+AC54,FALSE)</f>
        <v>3024</v>
      </c>
      <c r="F54" s="8">
        <f>IF(B54="","",VLOOKUP(VLOOKUP(AA54&amp;"_"&amp;AB54,[1]无限模式!$A:$BA,13+AC54,FALSE),[1]怪物!$B:$O,3,FALSE))</f>
        <v>1</v>
      </c>
      <c r="G54" s="8">
        <f t="shared" si="7"/>
        <v>0</v>
      </c>
      <c r="H54" s="8">
        <f t="shared" si="8"/>
        <v>0</v>
      </c>
      <c r="I54" s="8">
        <f t="shared" si="9"/>
        <v>0</v>
      </c>
      <c r="J54" s="8">
        <f t="shared" si="1"/>
        <v>0</v>
      </c>
      <c r="K54" s="8">
        <f t="shared" si="2"/>
        <v>0</v>
      </c>
      <c r="AA54" s="8">
        <v>1</v>
      </c>
      <c r="AB54" s="8">
        <v>13</v>
      </c>
      <c r="AC54" s="8">
        <v>1</v>
      </c>
    </row>
    <row r="55" spans="2:29" x14ac:dyDescent="0.2">
      <c r="B55" s="8" t="str">
        <f>IF(VLOOKUP(AA55&amp;"_"&amp;AB55,[1]无限模式!$A:$AY,13+AC55,FALSE)="","","Monster_Season"&amp;AA55&amp;"_Infinite_"&amp;AB55&amp;"_"&amp;AC55)</f>
        <v>Monster_Season1_Infinite_13_2</v>
      </c>
      <c r="C55" s="8">
        <f t="shared" si="3"/>
        <v>1</v>
      </c>
      <c r="D55" s="8" t="str">
        <f t="shared" si="0"/>
        <v>赛季1_无限模式_13_2</v>
      </c>
      <c r="E55" s="8">
        <f>VLOOKUP(AA55&amp;"_"&amp;AB55,[1]无限模式!$A:$AQ,25+AC55,FALSE)</f>
        <v>756</v>
      </c>
      <c r="F55" s="8">
        <f>IF(B55="","",VLOOKUP(VLOOKUP(AA55&amp;"_"&amp;AB55,[1]无限模式!$A:$BA,13+AC55,FALSE),[1]怪物!$B:$O,3,FALSE))</f>
        <v>1</v>
      </c>
      <c r="G55" s="8">
        <f t="shared" si="7"/>
        <v>0</v>
      </c>
      <c r="H55" s="8">
        <f t="shared" si="8"/>
        <v>0</v>
      </c>
      <c r="I55" s="8">
        <f t="shared" si="9"/>
        <v>0</v>
      </c>
      <c r="J55" s="8">
        <f t="shared" si="1"/>
        <v>0</v>
      </c>
      <c r="K55" s="8">
        <f t="shared" si="2"/>
        <v>0</v>
      </c>
      <c r="AA55" s="8">
        <v>1</v>
      </c>
      <c r="AB55" s="8">
        <v>13</v>
      </c>
      <c r="AC55" s="8">
        <v>2</v>
      </c>
    </row>
    <row r="56" spans="2:29" x14ac:dyDescent="0.2">
      <c r="B56" s="8" t="str">
        <f>IF(VLOOKUP(AA56&amp;"_"&amp;AB56,[1]无限模式!$A:$AY,13+AC56,FALSE)="","","Monster_Season"&amp;AA56&amp;"_Infinite_"&amp;AB56&amp;"_"&amp;AC56)</f>
        <v>Monster_Season1_Infinite_13_3</v>
      </c>
      <c r="C56" s="8">
        <f t="shared" si="3"/>
        <v>1</v>
      </c>
      <c r="D56" s="8" t="str">
        <f t="shared" si="0"/>
        <v>赛季1_无限模式_13_3</v>
      </c>
      <c r="E56" s="8">
        <f>VLOOKUP(AA56&amp;"_"&amp;AB56,[1]无限模式!$A:$AQ,25+AC56,FALSE)</f>
        <v>3024</v>
      </c>
      <c r="F56" s="8">
        <f>IF(B56="","",VLOOKUP(VLOOKUP(AA56&amp;"_"&amp;AB56,[1]无限模式!$A:$BA,13+AC56,FALSE),[1]怪物!$B:$O,3,FALSE))</f>
        <v>1</v>
      </c>
      <c r="G56" s="8">
        <f t="shared" si="7"/>
        <v>0</v>
      </c>
      <c r="H56" s="8">
        <f t="shared" si="8"/>
        <v>0</v>
      </c>
      <c r="I56" s="8">
        <f t="shared" si="9"/>
        <v>0</v>
      </c>
      <c r="J56" s="8">
        <f t="shared" si="1"/>
        <v>0</v>
      </c>
      <c r="K56" s="8">
        <f t="shared" si="2"/>
        <v>0</v>
      </c>
      <c r="AA56" s="8">
        <v>1</v>
      </c>
      <c r="AB56" s="8">
        <v>13</v>
      </c>
      <c r="AC56" s="8">
        <v>3</v>
      </c>
    </row>
    <row r="57" spans="2:29" x14ac:dyDescent="0.2">
      <c r="B57" s="8" t="str">
        <f>IF(VLOOKUP(AA57&amp;"_"&amp;AB57,[1]无限模式!$A:$AY,13+AC57,FALSE)="","","Monster_Season"&amp;AA57&amp;"_Infinite_"&amp;AB57&amp;"_"&amp;AC57)</f>
        <v/>
      </c>
      <c r="C57" s="8" t="str">
        <f t="shared" si="3"/>
        <v/>
      </c>
      <c r="D57" s="8" t="str">
        <f t="shared" si="0"/>
        <v/>
      </c>
      <c r="E57" s="8" t="str">
        <f>VLOOKUP(AA57&amp;"_"&amp;AB57,[1]无限模式!$A:$AQ,25+AC57,FALSE)</f>
        <v/>
      </c>
      <c r="F57" s="8" t="str">
        <f>IF(B57="","",VLOOKUP(VLOOKUP(AA57&amp;"_"&amp;AB57,[1]无限模式!$A:$BA,13+AC57,FALSE),[1]怪物!$B:$O,3,FALSE))</f>
        <v/>
      </c>
      <c r="G57" s="8" t="str">
        <f t="shared" si="7"/>
        <v/>
      </c>
      <c r="H57" s="8" t="str">
        <f t="shared" si="8"/>
        <v/>
      </c>
      <c r="I57" s="8" t="str">
        <f t="shared" si="9"/>
        <v/>
      </c>
      <c r="J57" s="8" t="str">
        <f t="shared" si="1"/>
        <v/>
      </c>
      <c r="K57" s="8" t="str">
        <f t="shared" si="2"/>
        <v/>
      </c>
      <c r="AA57" s="8">
        <v>1</v>
      </c>
      <c r="AB57" s="8">
        <v>13</v>
      </c>
      <c r="AC57" s="8">
        <v>4</v>
      </c>
    </row>
    <row r="58" spans="2:29" x14ac:dyDescent="0.2">
      <c r="B58" s="8" t="str">
        <f>IF(VLOOKUP(AA58&amp;"_"&amp;AB58,[1]无限模式!$A:$AY,13+AC58,FALSE)="","","Monster_Season"&amp;AA58&amp;"_Infinite_"&amp;AB58&amp;"_"&amp;AC58)</f>
        <v>Monster_Season1_Infinite_14_1</v>
      </c>
      <c r="C58" s="8">
        <f t="shared" si="3"/>
        <v>1</v>
      </c>
      <c r="D58" s="8" t="str">
        <f t="shared" si="0"/>
        <v>赛季1_无限模式_14_1</v>
      </c>
      <c r="E58" s="8">
        <f>VLOOKUP(AA58&amp;"_"&amp;AB58,[1]无限模式!$A:$AQ,25+AC58,FALSE)</f>
        <v>765</v>
      </c>
      <c r="F58" s="8">
        <f>IF(B58="","",VLOOKUP(VLOOKUP(AA58&amp;"_"&amp;AB58,[1]无限模式!$A:$BA,13+AC58,FALSE),[1]怪物!$B:$O,3,FALSE))</f>
        <v>1</v>
      </c>
      <c r="G58" s="8">
        <f t="shared" si="7"/>
        <v>0</v>
      </c>
      <c r="H58" s="8">
        <f t="shared" si="8"/>
        <v>0</v>
      </c>
      <c r="I58" s="8">
        <f t="shared" si="9"/>
        <v>0</v>
      </c>
      <c r="J58" s="8">
        <f t="shared" si="1"/>
        <v>0</v>
      </c>
      <c r="K58" s="8">
        <f t="shared" si="2"/>
        <v>0</v>
      </c>
      <c r="AA58" s="8">
        <v>1</v>
      </c>
      <c r="AB58" s="8">
        <v>14</v>
      </c>
      <c r="AC58" s="8">
        <v>1</v>
      </c>
    </row>
    <row r="59" spans="2:29" x14ac:dyDescent="0.2">
      <c r="B59" s="8" t="str">
        <f>IF(VLOOKUP(AA59&amp;"_"&amp;AB59,[1]无限模式!$A:$AY,13+AC59,FALSE)="","","Monster_Season"&amp;AA59&amp;"_Infinite_"&amp;AB59&amp;"_"&amp;AC59)</f>
        <v>Monster_Season1_Infinite_14_2</v>
      </c>
      <c r="C59" s="8">
        <f t="shared" si="3"/>
        <v>1</v>
      </c>
      <c r="D59" s="8" t="str">
        <f t="shared" si="0"/>
        <v>赛季1_无限模式_14_2</v>
      </c>
      <c r="E59" s="8">
        <f>VLOOKUP(AA59&amp;"_"&amp;AB59,[1]无限模式!$A:$AQ,25+AC59,FALSE)</f>
        <v>3061</v>
      </c>
      <c r="F59" s="8">
        <f>IF(B59="","",VLOOKUP(VLOOKUP(AA59&amp;"_"&amp;AB59,[1]无限模式!$A:$BA,13+AC59,FALSE),[1]怪物!$B:$O,3,FALSE))</f>
        <v>1</v>
      </c>
      <c r="G59" s="8">
        <f t="shared" si="7"/>
        <v>0</v>
      </c>
      <c r="H59" s="8">
        <f t="shared" si="8"/>
        <v>0</v>
      </c>
      <c r="I59" s="8">
        <f t="shared" si="9"/>
        <v>0</v>
      </c>
      <c r="J59" s="8">
        <f t="shared" si="1"/>
        <v>0</v>
      </c>
      <c r="K59" s="8">
        <f t="shared" si="2"/>
        <v>0</v>
      </c>
      <c r="AA59" s="8">
        <v>1</v>
      </c>
      <c r="AB59" s="8">
        <v>14</v>
      </c>
      <c r="AC59" s="8">
        <v>2</v>
      </c>
    </row>
    <row r="60" spans="2:29" x14ac:dyDescent="0.2">
      <c r="B60" s="8" t="str">
        <f>IF(VLOOKUP(AA60&amp;"_"&amp;AB60,[1]无限模式!$A:$AY,13+AC60,FALSE)="","","Monster_Season"&amp;AA60&amp;"_Infinite_"&amp;AB60&amp;"_"&amp;AC60)</f>
        <v>Monster_Season1_Infinite_14_3</v>
      </c>
      <c r="C60" s="8">
        <f t="shared" si="3"/>
        <v>1</v>
      </c>
      <c r="D60" s="8" t="str">
        <f t="shared" si="0"/>
        <v>赛季1_无限模式_14_3</v>
      </c>
      <c r="E60" s="8">
        <f>VLOOKUP(AA60&amp;"_"&amp;AB60,[1]无限模式!$A:$AQ,25+AC60,FALSE)</f>
        <v>3061</v>
      </c>
      <c r="F60" s="8">
        <f>IF(B60="","",VLOOKUP(VLOOKUP(AA60&amp;"_"&amp;AB60,[1]无限模式!$A:$BA,13+AC60,FALSE),[1]怪物!$B:$O,3,FALSE))</f>
        <v>1</v>
      </c>
      <c r="G60" s="8">
        <f t="shared" si="7"/>
        <v>0</v>
      </c>
      <c r="H60" s="8">
        <f t="shared" si="8"/>
        <v>0</v>
      </c>
      <c r="I60" s="8">
        <f t="shared" si="9"/>
        <v>0</v>
      </c>
      <c r="J60" s="8">
        <f t="shared" si="1"/>
        <v>0</v>
      </c>
      <c r="K60" s="8">
        <f t="shared" si="2"/>
        <v>0</v>
      </c>
      <c r="AA60" s="8">
        <v>1</v>
      </c>
      <c r="AB60" s="8">
        <v>14</v>
      </c>
      <c r="AC60" s="8">
        <v>3</v>
      </c>
    </row>
    <row r="61" spans="2:29" x14ac:dyDescent="0.2">
      <c r="B61" s="8" t="str">
        <f>IF(VLOOKUP(AA61&amp;"_"&amp;AB61,[1]无限模式!$A:$AY,13+AC61,FALSE)="","","Monster_Season"&amp;AA61&amp;"_Infinite_"&amp;AB61&amp;"_"&amp;AC61)</f>
        <v/>
      </c>
      <c r="C61" s="8" t="str">
        <f t="shared" si="3"/>
        <v/>
      </c>
      <c r="D61" s="8" t="str">
        <f t="shared" si="0"/>
        <v/>
      </c>
      <c r="E61" s="8" t="str">
        <f>VLOOKUP(AA61&amp;"_"&amp;AB61,[1]无限模式!$A:$AQ,25+AC61,FALSE)</f>
        <v/>
      </c>
      <c r="F61" s="8" t="str">
        <f>IF(B61="","",VLOOKUP(VLOOKUP(AA61&amp;"_"&amp;AB61,[1]无限模式!$A:$BA,13+AC61,FALSE),[1]怪物!$B:$O,3,FALSE))</f>
        <v/>
      </c>
      <c r="G61" s="8" t="str">
        <f t="shared" si="7"/>
        <v/>
      </c>
      <c r="H61" s="8" t="str">
        <f t="shared" si="8"/>
        <v/>
      </c>
      <c r="I61" s="8" t="str">
        <f t="shared" si="9"/>
        <v/>
      </c>
      <c r="J61" s="8" t="str">
        <f t="shared" si="1"/>
        <v/>
      </c>
      <c r="K61" s="8" t="str">
        <f t="shared" si="2"/>
        <v/>
      </c>
      <c r="AA61" s="8">
        <v>1</v>
      </c>
      <c r="AB61" s="8">
        <v>14</v>
      </c>
      <c r="AC61" s="8">
        <v>4</v>
      </c>
    </row>
    <row r="62" spans="2:29" x14ac:dyDescent="0.2">
      <c r="B62" s="8" t="str">
        <f>IF(VLOOKUP(AA62&amp;"_"&amp;AB62,[1]无限模式!$A:$AY,13+AC62,FALSE)="","","Monster_Season"&amp;AA62&amp;"_Infinite_"&amp;AB62&amp;"_"&amp;AC62)</f>
        <v>Monster_Season1_Infinite_15_1</v>
      </c>
      <c r="C62" s="8">
        <f t="shared" si="3"/>
        <v>1</v>
      </c>
      <c r="D62" s="8" t="str">
        <f t="shared" si="0"/>
        <v>赛季1_无限模式_15_1</v>
      </c>
      <c r="E62" s="8">
        <f>VLOOKUP(AA62&amp;"_"&amp;AB62,[1]无限模式!$A:$AQ,25+AC62,FALSE)</f>
        <v>600</v>
      </c>
      <c r="F62" s="8">
        <f>IF(B62="","",VLOOKUP(VLOOKUP(AA62&amp;"_"&amp;AB62,[1]无限模式!$A:$BA,13+AC62,FALSE),[1]怪物!$B:$O,3,FALSE))</f>
        <v>1</v>
      </c>
      <c r="G62" s="8">
        <f t="shared" si="7"/>
        <v>0</v>
      </c>
      <c r="H62" s="8">
        <f t="shared" si="8"/>
        <v>0</v>
      </c>
      <c r="I62" s="8">
        <f t="shared" si="9"/>
        <v>0</v>
      </c>
      <c r="J62" s="8">
        <f t="shared" si="1"/>
        <v>0</v>
      </c>
      <c r="K62" s="8">
        <f t="shared" si="2"/>
        <v>0</v>
      </c>
      <c r="AA62" s="8">
        <v>1</v>
      </c>
      <c r="AB62" s="8">
        <v>15</v>
      </c>
      <c r="AC62" s="8">
        <v>1</v>
      </c>
    </row>
    <row r="63" spans="2:29" x14ac:dyDescent="0.2">
      <c r="B63" s="8" t="str">
        <f>IF(VLOOKUP(AA63&amp;"_"&amp;AB63,[1]无限模式!$A:$AY,13+AC63,FALSE)="","","Monster_Season"&amp;AA63&amp;"_Infinite_"&amp;AB63&amp;"_"&amp;AC63)</f>
        <v>Monster_Season1_Infinite_15_2</v>
      </c>
      <c r="C63" s="8">
        <f t="shared" si="3"/>
        <v>1</v>
      </c>
      <c r="D63" s="8" t="str">
        <f t="shared" si="0"/>
        <v>赛季1_无限模式_15_2</v>
      </c>
      <c r="E63" s="8">
        <f>VLOOKUP(AA63&amp;"_"&amp;AB63,[1]无限模式!$A:$AQ,25+AC63,FALSE)</f>
        <v>2401</v>
      </c>
      <c r="F63" s="8">
        <f>IF(B63="","",VLOOKUP(VLOOKUP(AA63&amp;"_"&amp;AB63,[1]无限模式!$A:$BA,13+AC63,FALSE),[1]怪物!$B:$O,3,FALSE))</f>
        <v>1</v>
      </c>
      <c r="G63" s="8">
        <f t="shared" si="7"/>
        <v>0</v>
      </c>
      <c r="H63" s="8">
        <f t="shared" si="8"/>
        <v>0</v>
      </c>
      <c r="I63" s="8">
        <f t="shared" si="9"/>
        <v>0</v>
      </c>
      <c r="J63" s="8">
        <f t="shared" si="1"/>
        <v>0</v>
      </c>
      <c r="K63" s="8">
        <f t="shared" si="2"/>
        <v>0</v>
      </c>
      <c r="AA63" s="8">
        <v>1</v>
      </c>
      <c r="AB63" s="8">
        <v>15</v>
      </c>
      <c r="AC63" s="8">
        <v>2</v>
      </c>
    </row>
    <row r="64" spans="2:29" x14ac:dyDescent="0.2">
      <c r="B64" s="8" t="str">
        <f>IF(VLOOKUP(AA64&amp;"_"&amp;AB64,[1]无限模式!$A:$AY,13+AC64,FALSE)="","","Monster_Season"&amp;AA64&amp;"_Infinite_"&amp;AB64&amp;"_"&amp;AC64)</f>
        <v>Monster_Season1_Infinite_15_3</v>
      </c>
      <c r="C64" s="8">
        <f t="shared" si="3"/>
        <v>1</v>
      </c>
      <c r="D64" s="8" t="str">
        <f t="shared" si="0"/>
        <v>赛季1_无限模式_15_3</v>
      </c>
      <c r="E64" s="8">
        <f>VLOOKUP(AA64&amp;"_"&amp;AB64,[1]无限模式!$A:$AQ,25+AC64,FALSE)</f>
        <v>2401</v>
      </c>
      <c r="F64" s="8">
        <f>IF(B64="","",VLOOKUP(VLOOKUP(AA64&amp;"_"&amp;AB64,[1]无限模式!$A:$BA,13+AC64,FALSE),[1]怪物!$B:$O,3,FALSE))</f>
        <v>1</v>
      </c>
      <c r="G64" s="8">
        <f t="shared" si="7"/>
        <v>0</v>
      </c>
      <c r="H64" s="8">
        <f t="shared" si="8"/>
        <v>0</v>
      </c>
      <c r="I64" s="8">
        <f t="shared" si="9"/>
        <v>0</v>
      </c>
      <c r="J64" s="8">
        <f t="shared" si="1"/>
        <v>0</v>
      </c>
      <c r="K64" s="8">
        <f t="shared" si="2"/>
        <v>0</v>
      </c>
      <c r="AA64" s="8">
        <v>1</v>
      </c>
      <c r="AB64" s="8">
        <v>15</v>
      </c>
      <c r="AC64" s="8">
        <v>3</v>
      </c>
    </row>
    <row r="65" spans="2:29" x14ac:dyDescent="0.2">
      <c r="B65" s="8" t="str">
        <f>IF(VLOOKUP(AA65&amp;"_"&amp;AB65,[1]无限模式!$A:$AY,13+AC65,FALSE)="","","Monster_Season"&amp;AA65&amp;"_Infinite_"&amp;AB65&amp;"_"&amp;AC65)</f>
        <v>Monster_Season1_Infinite_15_4</v>
      </c>
      <c r="C65" s="8">
        <f t="shared" si="3"/>
        <v>1</v>
      </c>
      <c r="D65" s="8" t="str">
        <f t="shared" si="0"/>
        <v>赛季1_无限模式_15_4</v>
      </c>
      <c r="E65" s="8">
        <f>VLOOKUP(AA65&amp;"_"&amp;AB65,[1]无限模式!$A:$AQ,25+AC65,FALSE)</f>
        <v>19209</v>
      </c>
      <c r="F65" s="8">
        <f>IF(B65="","",VLOOKUP(VLOOKUP(AA65&amp;"_"&amp;AB65,[1]无限模式!$A:$BA,13+AC65,FALSE),[1]怪物!$B:$O,3,FALSE))</f>
        <v>10</v>
      </c>
      <c r="G65" s="8">
        <f t="shared" si="7"/>
        <v>0</v>
      </c>
      <c r="H65" s="8">
        <f t="shared" si="8"/>
        <v>0</v>
      </c>
      <c r="I65" s="8">
        <f t="shared" si="9"/>
        <v>0</v>
      </c>
      <c r="J65" s="8">
        <f t="shared" si="1"/>
        <v>0</v>
      </c>
      <c r="K65" s="8">
        <f t="shared" si="2"/>
        <v>0</v>
      </c>
      <c r="AA65" s="8">
        <v>1</v>
      </c>
      <c r="AB65" s="8">
        <v>15</v>
      </c>
      <c r="AC65" s="8">
        <v>4</v>
      </c>
    </row>
    <row r="66" spans="2:29" x14ac:dyDescent="0.2">
      <c r="B66" s="8" t="str">
        <f>IF(VLOOKUP(AA66&amp;"_"&amp;AB66,[1]无限模式!$A:$AY,13+AC66,FALSE)="","","Monster_Season"&amp;AA66&amp;"_Infinite_"&amp;AB66&amp;"_"&amp;AC66)</f>
        <v>Monster_Season1_Infinite_16_1</v>
      </c>
      <c r="C66" s="8">
        <f t="shared" si="3"/>
        <v>1</v>
      </c>
      <c r="D66" s="8" t="str">
        <f t="shared" si="0"/>
        <v>赛季1_无限模式_16_1</v>
      </c>
      <c r="E66" s="8">
        <f>VLOOKUP(AA66&amp;"_"&amp;AB66,[1]无限模式!$A:$AQ,25+AC66,FALSE)</f>
        <v>2635</v>
      </c>
      <c r="F66" s="8">
        <f>IF(B66="","",VLOOKUP(VLOOKUP(AA66&amp;"_"&amp;AB66,[1]无限模式!$A:$BA,13+AC66,FALSE),[1]怪物!$B:$O,3,FALSE))</f>
        <v>1</v>
      </c>
      <c r="G66" s="8">
        <f t="shared" si="7"/>
        <v>0</v>
      </c>
      <c r="H66" s="8">
        <f t="shared" si="8"/>
        <v>0</v>
      </c>
      <c r="I66" s="8">
        <f t="shared" si="9"/>
        <v>0</v>
      </c>
      <c r="J66" s="8">
        <f t="shared" si="1"/>
        <v>0</v>
      </c>
      <c r="K66" s="8">
        <f t="shared" si="2"/>
        <v>0</v>
      </c>
      <c r="AA66" s="8">
        <v>1</v>
      </c>
      <c r="AB66" s="8">
        <v>16</v>
      </c>
      <c r="AC66" s="8">
        <v>1</v>
      </c>
    </row>
    <row r="67" spans="2:29" x14ac:dyDescent="0.2">
      <c r="B67" s="8" t="str">
        <f>IF(VLOOKUP(AA67&amp;"_"&amp;AB67,[1]无限模式!$A:$AY,13+AC67,FALSE)="","","Monster_Season"&amp;AA67&amp;"_Infinite_"&amp;AB67&amp;"_"&amp;AC67)</f>
        <v>Monster_Season1_Infinite_16_2</v>
      </c>
      <c r="C67" s="8">
        <f t="shared" si="3"/>
        <v>1</v>
      </c>
      <c r="D67" s="8" t="str">
        <f t="shared" si="0"/>
        <v>赛季1_无限模式_16_2</v>
      </c>
      <c r="E67" s="8">
        <f>VLOOKUP(AA67&amp;"_"&amp;AB67,[1]无限模式!$A:$AQ,25+AC67,FALSE)</f>
        <v>2635</v>
      </c>
      <c r="F67" s="8">
        <f>IF(B67="","",VLOOKUP(VLOOKUP(AA67&amp;"_"&amp;AB67,[1]无限模式!$A:$BA,13+AC67,FALSE),[1]怪物!$B:$O,3,FALSE))</f>
        <v>1</v>
      </c>
      <c r="G67" s="8">
        <f t="shared" si="7"/>
        <v>0</v>
      </c>
      <c r="H67" s="8">
        <f t="shared" si="8"/>
        <v>0</v>
      </c>
      <c r="I67" s="8">
        <f t="shared" si="9"/>
        <v>0</v>
      </c>
      <c r="J67" s="8">
        <f t="shared" si="1"/>
        <v>0</v>
      </c>
      <c r="K67" s="8">
        <f t="shared" si="2"/>
        <v>0</v>
      </c>
      <c r="AA67" s="8">
        <v>1</v>
      </c>
      <c r="AB67" s="8">
        <v>16</v>
      </c>
      <c r="AC67" s="8">
        <v>2</v>
      </c>
    </row>
    <row r="68" spans="2:29" x14ac:dyDescent="0.2">
      <c r="B68" s="8" t="str">
        <f>IF(VLOOKUP(AA68&amp;"_"&amp;AB68,[1]无限模式!$A:$AY,13+AC68,FALSE)="","","Monster_Season"&amp;AA68&amp;"_Infinite_"&amp;AB68&amp;"_"&amp;AC68)</f>
        <v/>
      </c>
      <c r="C68" s="8" t="str">
        <f t="shared" si="3"/>
        <v/>
      </c>
      <c r="D68" s="8" t="str">
        <f t="shared" si="0"/>
        <v/>
      </c>
      <c r="E68" s="8" t="str">
        <f>VLOOKUP(AA68&amp;"_"&amp;AB68,[1]无限模式!$A:$AQ,25+AC68,FALSE)</f>
        <v/>
      </c>
      <c r="F68" s="8" t="str">
        <f>IF(B68="","",VLOOKUP(VLOOKUP(AA68&amp;"_"&amp;AB68,[1]无限模式!$A:$BA,13+AC68,FALSE),[1]怪物!$B:$O,3,FALSE))</f>
        <v/>
      </c>
      <c r="G68" s="8" t="str">
        <f t="shared" si="7"/>
        <v/>
      </c>
      <c r="H68" s="8" t="str">
        <f t="shared" si="8"/>
        <v/>
      </c>
      <c r="I68" s="8" t="str">
        <f t="shared" si="9"/>
        <v/>
      </c>
      <c r="J68" s="8" t="str">
        <f t="shared" si="1"/>
        <v/>
      </c>
      <c r="K68" s="8" t="str">
        <f t="shared" si="2"/>
        <v/>
      </c>
      <c r="AA68" s="8">
        <v>1</v>
      </c>
      <c r="AB68" s="8">
        <v>16</v>
      </c>
      <c r="AC68" s="8">
        <v>3</v>
      </c>
    </row>
    <row r="69" spans="2:29" x14ac:dyDescent="0.2">
      <c r="B69" s="8" t="str">
        <f>IF(VLOOKUP(AA69&amp;"_"&amp;AB69,[1]无限模式!$A:$AY,13+AC69,FALSE)="","","Monster_Season"&amp;AA69&amp;"_Infinite_"&amp;AB69&amp;"_"&amp;AC69)</f>
        <v/>
      </c>
      <c r="C69" s="8" t="str">
        <f t="shared" si="3"/>
        <v/>
      </c>
      <c r="D69" s="8" t="str">
        <f t="shared" si="0"/>
        <v/>
      </c>
      <c r="E69" s="8" t="str">
        <f>VLOOKUP(AA69&amp;"_"&amp;AB69,[1]无限模式!$A:$AQ,25+AC69,FALSE)</f>
        <v/>
      </c>
      <c r="F69" s="8" t="str">
        <f>IF(B69="","",VLOOKUP(VLOOKUP(AA69&amp;"_"&amp;AB69,[1]无限模式!$A:$BA,13+AC69,FALSE),[1]怪物!$B:$O,3,FALSE))</f>
        <v/>
      </c>
      <c r="G69" s="8" t="str">
        <f t="shared" si="7"/>
        <v/>
      </c>
      <c r="H69" s="8" t="str">
        <f t="shared" si="8"/>
        <v/>
      </c>
      <c r="I69" s="8" t="str">
        <f t="shared" si="9"/>
        <v/>
      </c>
      <c r="J69" s="8" t="str">
        <f t="shared" si="1"/>
        <v/>
      </c>
      <c r="K69" s="8" t="str">
        <f t="shared" si="2"/>
        <v/>
      </c>
      <c r="AA69" s="8">
        <v>1</v>
      </c>
      <c r="AB69" s="8">
        <v>16</v>
      </c>
      <c r="AC69" s="8">
        <v>4</v>
      </c>
    </row>
    <row r="70" spans="2:29" x14ac:dyDescent="0.2">
      <c r="B70" s="8" t="str">
        <f>IF(VLOOKUP(AA70&amp;"_"&amp;AB70,[1]无限模式!$A:$AY,13+AC70,FALSE)="","","Monster_Season"&amp;AA70&amp;"_Infinite_"&amp;AB70&amp;"_"&amp;AC70)</f>
        <v>Monster_Season1_Infinite_17_1</v>
      </c>
      <c r="C70" s="8">
        <f t="shared" si="3"/>
        <v>1</v>
      </c>
      <c r="D70" s="8" t="str">
        <f t="shared" ref="D70:D133" si="10">IF(B70="","","赛季"&amp;AA70&amp;"_无限模式_"&amp;AB70&amp;"_"&amp;AC70)</f>
        <v>赛季1_无限模式_17_1</v>
      </c>
      <c r="E70" s="8">
        <f>VLOOKUP(AA70&amp;"_"&amp;AB70,[1]无限模式!$A:$AQ,25+AC70,FALSE)</f>
        <v>1592</v>
      </c>
      <c r="F70" s="8">
        <f>IF(B70="","",VLOOKUP(VLOOKUP(AA70&amp;"_"&amp;AB70,[1]无限模式!$A:$BA,13+AC70,FALSE),[1]怪物!$B:$O,3,FALSE))</f>
        <v>1</v>
      </c>
      <c r="G70" s="8">
        <f t="shared" si="7"/>
        <v>0</v>
      </c>
      <c r="H70" s="8">
        <f t="shared" si="8"/>
        <v>0</v>
      </c>
      <c r="I70" s="8">
        <f t="shared" si="9"/>
        <v>0</v>
      </c>
      <c r="J70" s="8">
        <f t="shared" ref="J70:J133" si="11">IF(B70="","",0)</f>
        <v>0</v>
      </c>
      <c r="K70" s="8">
        <f t="shared" ref="K70:K133" si="12">IF(C70="","",0)</f>
        <v>0</v>
      </c>
      <c r="AA70" s="8">
        <v>1</v>
      </c>
      <c r="AB70" s="8">
        <v>17</v>
      </c>
      <c r="AC70" s="8">
        <v>1</v>
      </c>
    </row>
    <row r="71" spans="2:29" x14ac:dyDescent="0.2">
      <c r="B71" s="8" t="str">
        <f>IF(VLOOKUP(AA71&amp;"_"&amp;AB71,[1]无限模式!$A:$AY,13+AC71,FALSE)="","","Monster_Season"&amp;AA71&amp;"_Infinite_"&amp;AB71&amp;"_"&amp;AC71)</f>
        <v>Monster_Season1_Infinite_17_2</v>
      </c>
      <c r="C71" s="8">
        <f t="shared" ref="C71:C134" si="13">IF(B71="","",1)</f>
        <v>1</v>
      </c>
      <c r="D71" s="8" t="str">
        <f t="shared" si="10"/>
        <v>赛季1_无限模式_17_2</v>
      </c>
      <c r="E71" s="8">
        <f>VLOOKUP(AA71&amp;"_"&amp;AB71,[1]无限模式!$A:$AQ,25+AC71,FALSE)</f>
        <v>1592</v>
      </c>
      <c r="F71" s="8">
        <f>IF(B71="","",VLOOKUP(VLOOKUP(AA71&amp;"_"&amp;AB71,[1]无限模式!$A:$BA,13+AC71,FALSE),[1]怪物!$B:$O,3,FALSE))</f>
        <v>1</v>
      </c>
      <c r="G71" s="8">
        <f t="shared" si="7"/>
        <v>0</v>
      </c>
      <c r="H71" s="8">
        <f t="shared" si="8"/>
        <v>0</v>
      </c>
      <c r="I71" s="8">
        <f t="shared" si="9"/>
        <v>0</v>
      </c>
      <c r="J71" s="8">
        <f t="shared" si="11"/>
        <v>0</v>
      </c>
      <c r="K71" s="8">
        <f t="shared" si="12"/>
        <v>0</v>
      </c>
      <c r="AA71" s="8">
        <v>1</v>
      </c>
      <c r="AB71" s="8">
        <v>17</v>
      </c>
      <c r="AC71" s="8">
        <v>2</v>
      </c>
    </row>
    <row r="72" spans="2:29" x14ac:dyDescent="0.2">
      <c r="B72" s="8" t="str">
        <f>IF(VLOOKUP(AA72&amp;"_"&amp;AB72,[1]无限模式!$A:$AY,13+AC72,FALSE)="","","Monster_Season"&amp;AA72&amp;"_Infinite_"&amp;AB72&amp;"_"&amp;AC72)</f>
        <v>Monster_Season1_Infinite_17_3</v>
      </c>
      <c r="C72" s="8">
        <f t="shared" si="13"/>
        <v>1</v>
      </c>
      <c r="D72" s="8" t="str">
        <f t="shared" si="10"/>
        <v>赛季1_无限模式_17_3</v>
      </c>
      <c r="E72" s="8">
        <f>VLOOKUP(AA72&amp;"_"&amp;AB72,[1]无限模式!$A:$AQ,25+AC72,FALSE)</f>
        <v>6370</v>
      </c>
      <c r="F72" s="8">
        <f>IF(B72="","",VLOOKUP(VLOOKUP(AA72&amp;"_"&amp;AB72,[1]无限模式!$A:$BA,13+AC72,FALSE),[1]怪物!$B:$O,3,FALSE))</f>
        <v>1</v>
      </c>
      <c r="G72" s="8">
        <f t="shared" si="7"/>
        <v>0</v>
      </c>
      <c r="H72" s="8">
        <f t="shared" si="8"/>
        <v>0</v>
      </c>
      <c r="I72" s="8">
        <f t="shared" si="9"/>
        <v>0</v>
      </c>
      <c r="J72" s="8">
        <f t="shared" si="11"/>
        <v>0</v>
      </c>
      <c r="K72" s="8">
        <f t="shared" si="12"/>
        <v>0</v>
      </c>
      <c r="AA72" s="8">
        <v>1</v>
      </c>
      <c r="AB72" s="8">
        <v>17</v>
      </c>
      <c r="AC72" s="8">
        <v>3</v>
      </c>
    </row>
    <row r="73" spans="2:29" x14ac:dyDescent="0.2">
      <c r="B73" s="8" t="str">
        <f>IF(VLOOKUP(AA73&amp;"_"&amp;AB73,[1]无限模式!$A:$AY,13+AC73,FALSE)="","","Monster_Season"&amp;AA73&amp;"_Infinite_"&amp;AB73&amp;"_"&amp;AC73)</f>
        <v/>
      </c>
      <c r="C73" s="8" t="str">
        <f t="shared" si="13"/>
        <v/>
      </c>
      <c r="D73" s="8" t="str">
        <f t="shared" si="10"/>
        <v/>
      </c>
      <c r="E73" s="8" t="str">
        <f>VLOOKUP(AA73&amp;"_"&amp;AB73,[1]无限模式!$A:$AQ,25+AC73,FALSE)</f>
        <v/>
      </c>
      <c r="F73" s="8" t="str">
        <f>IF(B73="","",VLOOKUP(VLOOKUP(AA73&amp;"_"&amp;AB73,[1]无限模式!$A:$BA,13+AC73,FALSE),[1]怪物!$B:$O,3,FALSE))</f>
        <v/>
      </c>
      <c r="G73" s="8" t="str">
        <f t="shared" si="7"/>
        <v/>
      </c>
      <c r="H73" s="8" t="str">
        <f t="shared" si="8"/>
        <v/>
      </c>
      <c r="I73" s="8" t="str">
        <f t="shared" si="9"/>
        <v/>
      </c>
      <c r="J73" s="8" t="str">
        <f t="shared" si="11"/>
        <v/>
      </c>
      <c r="K73" s="8" t="str">
        <f t="shared" si="12"/>
        <v/>
      </c>
      <c r="AA73" s="8">
        <v>1</v>
      </c>
      <c r="AB73" s="8">
        <v>17</v>
      </c>
      <c r="AC73" s="8">
        <v>4</v>
      </c>
    </row>
    <row r="74" spans="2:29" x14ac:dyDescent="0.2">
      <c r="B74" s="8" t="str">
        <f>IF(VLOOKUP(AA74&amp;"_"&amp;AB74,[1]无限模式!$A:$AY,13+AC74,FALSE)="","","Monster_Season"&amp;AA74&amp;"_Infinite_"&amp;AB74&amp;"_"&amp;AC74)</f>
        <v>Monster_Season1_Infinite_18_1</v>
      </c>
      <c r="C74" s="8">
        <f t="shared" si="13"/>
        <v>1</v>
      </c>
      <c r="D74" s="8" t="str">
        <f t="shared" si="10"/>
        <v>赛季1_无限模式_18_1</v>
      </c>
      <c r="E74" s="8">
        <f>VLOOKUP(AA74&amp;"_"&amp;AB74,[1]无限模式!$A:$AQ,25+AC74,FALSE)</f>
        <v>1064</v>
      </c>
      <c r="F74" s="8">
        <f>IF(B74="","",VLOOKUP(VLOOKUP(AA74&amp;"_"&amp;AB74,[1]无限模式!$A:$BA,13+AC74,FALSE),[1]怪物!$B:$O,3,FALSE))</f>
        <v>1</v>
      </c>
      <c r="G74" s="8">
        <f t="shared" ref="G74:G137" si="14">IF(B74="","",0)</f>
        <v>0</v>
      </c>
      <c r="H74" s="8">
        <f t="shared" ref="H74:H137" si="15">IF(B74="","",0)</f>
        <v>0</v>
      </c>
      <c r="I74" s="8">
        <f t="shared" ref="I74:I137" si="16">IF(B74="","",0)</f>
        <v>0</v>
      </c>
      <c r="J74" s="8">
        <f t="shared" si="11"/>
        <v>0</v>
      </c>
      <c r="K74" s="8">
        <f t="shared" si="12"/>
        <v>0</v>
      </c>
      <c r="AA74" s="8">
        <v>1</v>
      </c>
      <c r="AB74" s="8">
        <v>18</v>
      </c>
      <c r="AC74" s="8">
        <v>1</v>
      </c>
    </row>
    <row r="75" spans="2:29" x14ac:dyDescent="0.2">
      <c r="B75" s="8" t="str">
        <f>IF(VLOOKUP(AA75&amp;"_"&amp;AB75,[1]无限模式!$A:$AY,13+AC75,FALSE)="","","Monster_Season"&amp;AA75&amp;"_Infinite_"&amp;AB75&amp;"_"&amp;AC75)</f>
        <v>Monster_Season1_Infinite_18_2</v>
      </c>
      <c r="C75" s="8">
        <f t="shared" si="13"/>
        <v>1</v>
      </c>
      <c r="D75" s="8" t="str">
        <f t="shared" si="10"/>
        <v>赛季1_无限模式_18_2</v>
      </c>
      <c r="E75" s="8">
        <f>VLOOKUP(AA75&amp;"_"&amp;AB75,[1]无限模式!$A:$AQ,25+AC75,FALSE)</f>
        <v>4257</v>
      </c>
      <c r="F75" s="8">
        <f>IF(B75="","",VLOOKUP(VLOOKUP(AA75&amp;"_"&amp;AB75,[1]无限模式!$A:$BA,13+AC75,FALSE),[1]怪物!$B:$O,3,FALSE))</f>
        <v>1</v>
      </c>
      <c r="G75" s="8">
        <f t="shared" si="14"/>
        <v>0</v>
      </c>
      <c r="H75" s="8">
        <f t="shared" si="15"/>
        <v>0</v>
      </c>
      <c r="I75" s="8">
        <f t="shared" si="16"/>
        <v>0</v>
      </c>
      <c r="J75" s="8">
        <f t="shared" si="11"/>
        <v>0</v>
      </c>
      <c r="K75" s="8">
        <f t="shared" si="12"/>
        <v>0</v>
      </c>
      <c r="AA75" s="8">
        <v>1</v>
      </c>
      <c r="AB75" s="8">
        <v>18</v>
      </c>
      <c r="AC75" s="8">
        <v>2</v>
      </c>
    </row>
    <row r="76" spans="2:29" x14ac:dyDescent="0.2">
      <c r="B76" s="8" t="str">
        <f>IF(VLOOKUP(AA76&amp;"_"&amp;AB76,[1]无限模式!$A:$AY,13+AC76,FALSE)="","","Monster_Season"&amp;AA76&amp;"_Infinite_"&amp;AB76&amp;"_"&amp;AC76)</f>
        <v>Monster_Season1_Infinite_18_3</v>
      </c>
      <c r="C76" s="8">
        <f t="shared" si="13"/>
        <v>1</v>
      </c>
      <c r="D76" s="8" t="str">
        <f t="shared" si="10"/>
        <v>赛季1_无限模式_18_3</v>
      </c>
      <c r="E76" s="8">
        <f>VLOOKUP(AA76&amp;"_"&amp;AB76,[1]无限模式!$A:$AQ,25+AC76,FALSE)</f>
        <v>4257</v>
      </c>
      <c r="F76" s="8">
        <f>IF(B76="","",VLOOKUP(VLOOKUP(AA76&amp;"_"&amp;AB76,[1]无限模式!$A:$BA,13+AC76,FALSE),[1]怪物!$B:$O,3,FALSE))</f>
        <v>1</v>
      </c>
      <c r="G76" s="8">
        <f t="shared" si="14"/>
        <v>0</v>
      </c>
      <c r="H76" s="8">
        <f t="shared" si="15"/>
        <v>0</v>
      </c>
      <c r="I76" s="8">
        <f t="shared" si="16"/>
        <v>0</v>
      </c>
      <c r="J76" s="8">
        <f t="shared" si="11"/>
        <v>0</v>
      </c>
      <c r="K76" s="8">
        <f t="shared" si="12"/>
        <v>0</v>
      </c>
      <c r="AA76" s="8">
        <v>1</v>
      </c>
      <c r="AB76" s="8">
        <v>18</v>
      </c>
      <c r="AC76" s="8">
        <v>3</v>
      </c>
    </row>
    <row r="77" spans="2:29" x14ac:dyDescent="0.2">
      <c r="B77" s="8" t="str">
        <f>IF(VLOOKUP(AA77&amp;"_"&amp;AB77,[1]无限模式!$A:$AY,13+AC77,FALSE)="","","Monster_Season"&amp;AA77&amp;"_Infinite_"&amp;AB77&amp;"_"&amp;AC77)</f>
        <v/>
      </c>
      <c r="C77" s="8" t="str">
        <f t="shared" si="13"/>
        <v/>
      </c>
      <c r="D77" s="8" t="str">
        <f t="shared" si="10"/>
        <v/>
      </c>
      <c r="E77" s="8" t="str">
        <f>VLOOKUP(AA77&amp;"_"&amp;AB77,[1]无限模式!$A:$AQ,25+AC77,FALSE)</f>
        <v/>
      </c>
      <c r="F77" s="8" t="str">
        <f>IF(B77="","",VLOOKUP(VLOOKUP(AA77&amp;"_"&amp;AB77,[1]无限模式!$A:$BA,13+AC77,FALSE),[1]怪物!$B:$O,3,FALSE))</f>
        <v/>
      </c>
      <c r="G77" s="8" t="str">
        <f t="shared" si="14"/>
        <v/>
      </c>
      <c r="H77" s="8" t="str">
        <f t="shared" si="15"/>
        <v/>
      </c>
      <c r="I77" s="8" t="str">
        <f t="shared" si="16"/>
        <v/>
      </c>
      <c r="J77" s="8" t="str">
        <f t="shared" si="11"/>
        <v/>
      </c>
      <c r="K77" s="8" t="str">
        <f t="shared" si="12"/>
        <v/>
      </c>
      <c r="AA77" s="8">
        <v>1</v>
      </c>
      <c r="AB77" s="8">
        <v>18</v>
      </c>
      <c r="AC77" s="8">
        <v>4</v>
      </c>
    </row>
    <row r="78" spans="2:29" x14ac:dyDescent="0.2">
      <c r="B78" s="8" t="str">
        <f>IF(VLOOKUP(AA78&amp;"_"&amp;AB78,[1]无限模式!$A:$AY,13+AC78,FALSE)="","","Monster_Season"&amp;AA78&amp;"_Infinite_"&amp;AB78&amp;"_"&amp;AC78)</f>
        <v>Monster_Season1_Infinite_19_1</v>
      </c>
      <c r="C78" s="8">
        <f t="shared" si="13"/>
        <v>1</v>
      </c>
      <c r="D78" s="8" t="str">
        <f t="shared" si="10"/>
        <v>赛季1_无限模式_19_1</v>
      </c>
      <c r="E78" s="8">
        <f>VLOOKUP(AA78&amp;"_"&amp;AB78,[1]无限模式!$A:$AQ,25+AC78,FALSE)</f>
        <v>3154</v>
      </c>
      <c r="F78" s="8">
        <f>IF(B78="","",VLOOKUP(VLOOKUP(AA78&amp;"_"&amp;AB78,[1]无限模式!$A:$BA,13+AC78,FALSE),[1]怪物!$B:$O,3,FALSE))</f>
        <v>1</v>
      </c>
      <c r="G78" s="8">
        <f t="shared" si="14"/>
        <v>0</v>
      </c>
      <c r="H78" s="8">
        <f t="shared" si="15"/>
        <v>0</v>
      </c>
      <c r="I78" s="8">
        <f t="shared" si="16"/>
        <v>0</v>
      </c>
      <c r="J78" s="8">
        <f t="shared" si="11"/>
        <v>0</v>
      </c>
      <c r="K78" s="8">
        <f t="shared" si="12"/>
        <v>0</v>
      </c>
      <c r="AA78" s="8">
        <v>1</v>
      </c>
      <c r="AB78" s="8">
        <v>19</v>
      </c>
      <c r="AC78" s="8">
        <v>1</v>
      </c>
    </row>
    <row r="79" spans="2:29" x14ac:dyDescent="0.2">
      <c r="B79" s="8" t="str">
        <f>IF(VLOOKUP(AA79&amp;"_"&amp;AB79,[1]无限模式!$A:$AY,13+AC79,FALSE)="","","Monster_Season"&amp;AA79&amp;"_Infinite_"&amp;AB79&amp;"_"&amp;AC79)</f>
        <v>Monster_Season1_Infinite_19_2</v>
      </c>
      <c r="C79" s="8">
        <f t="shared" si="13"/>
        <v>1</v>
      </c>
      <c r="D79" s="8" t="str">
        <f t="shared" si="10"/>
        <v>赛季1_无限模式_19_2</v>
      </c>
      <c r="E79" s="8">
        <f>VLOOKUP(AA79&amp;"_"&amp;AB79,[1]无限模式!$A:$AQ,25+AC79,FALSE)</f>
        <v>3154</v>
      </c>
      <c r="F79" s="8">
        <f>IF(B79="","",VLOOKUP(VLOOKUP(AA79&amp;"_"&amp;AB79,[1]无限模式!$A:$BA,13+AC79,FALSE),[1]怪物!$B:$O,3,FALSE))</f>
        <v>1</v>
      </c>
      <c r="G79" s="8">
        <f t="shared" si="14"/>
        <v>0</v>
      </c>
      <c r="H79" s="8">
        <f t="shared" si="15"/>
        <v>0</v>
      </c>
      <c r="I79" s="8">
        <f t="shared" si="16"/>
        <v>0</v>
      </c>
      <c r="J79" s="8">
        <f t="shared" si="11"/>
        <v>0</v>
      </c>
      <c r="K79" s="8">
        <f t="shared" si="12"/>
        <v>0</v>
      </c>
      <c r="AA79" s="8">
        <v>1</v>
      </c>
      <c r="AB79" s="8">
        <v>19</v>
      </c>
      <c r="AC79" s="8">
        <v>2</v>
      </c>
    </row>
    <row r="80" spans="2:29" x14ac:dyDescent="0.2">
      <c r="B80" s="8" t="str">
        <f>IF(VLOOKUP(AA80&amp;"_"&amp;AB80,[1]无限模式!$A:$AY,13+AC80,FALSE)="","","Monster_Season"&amp;AA80&amp;"_Infinite_"&amp;AB80&amp;"_"&amp;AC80)</f>
        <v>Monster_Season1_Infinite_19_3</v>
      </c>
      <c r="C80" s="8">
        <f t="shared" si="13"/>
        <v>1</v>
      </c>
      <c r="D80" s="8" t="str">
        <f t="shared" si="10"/>
        <v>赛季1_无限模式_19_3</v>
      </c>
      <c r="E80" s="8">
        <f>VLOOKUP(AA80&amp;"_"&amp;AB80,[1]无限模式!$A:$AQ,25+AC80,FALSE)</f>
        <v>3154</v>
      </c>
      <c r="F80" s="8">
        <f>IF(B80="","",VLOOKUP(VLOOKUP(AA80&amp;"_"&amp;AB80,[1]无限模式!$A:$BA,13+AC80,FALSE),[1]怪物!$B:$O,3,FALSE))</f>
        <v>1</v>
      </c>
      <c r="G80" s="8">
        <f t="shared" si="14"/>
        <v>0</v>
      </c>
      <c r="H80" s="8">
        <f t="shared" si="15"/>
        <v>0</v>
      </c>
      <c r="I80" s="8">
        <f t="shared" si="16"/>
        <v>0</v>
      </c>
      <c r="J80" s="8">
        <f t="shared" si="11"/>
        <v>0</v>
      </c>
      <c r="K80" s="8">
        <f t="shared" si="12"/>
        <v>0</v>
      </c>
      <c r="AA80" s="8">
        <v>1</v>
      </c>
      <c r="AB80" s="8">
        <v>19</v>
      </c>
      <c r="AC80" s="8">
        <v>3</v>
      </c>
    </row>
    <row r="81" spans="2:29" x14ac:dyDescent="0.2">
      <c r="B81" s="8" t="str">
        <f>IF(VLOOKUP(AA81&amp;"_"&amp;AB81,[1]无限模式!$A:$AY,13+AC81,FALSE)="","","Monster_Season"&amp;AA81&amp;"_Infinite_"&amp;AB81&amp;"_"&amp;AC81)</f>
        <v/>
      </c>
      <c r="C81" s="8" t="str">
        <f t="shared" si="13"/>
        <v/>
      </c>
      <c r="D81" s="8" t="str">
        <f t="shared" si="10"/>
        <v/>
      </c>
      <c r="E81" s="8" t="str">
        <f>VLOOKUP(AA81&amp;"_"&amp;AB81,[1]无限模式!$A:$AQ,25+AC81,FALSE)</f>
        <v/>
      </c>
      <c r="F81" s="8" t="str">
        <f>IF(B81="","",VLOOKUP(VLOOKUP(AA81&amp;"_"&amp;AB81,[1]无限模式!$A:$BA,13+AC81,FALSE),[1]怪物!$B:$O,3,FALSE))</f>
        <v/>
      </c>
      <c r="G81" s="8" t="str">
        <f t="shared" si="14"/>
        <v/>
      </c>
      <c r="H81" s="8" t="str">
        <f t="shared" si="15"/>
        <v/>
      </c>
      <c r="I81" s="8" t="str">
        <f t="shared" si="16"/>
        <v/>
      </c>
      <c r="J81" s="8" t="str">
        <f t="shared" si="11"/>
        <v/>
      </c>
      <c r="K81" s="8" t="str">
        <f t="shared" si="12"/>
        <v/>
      </c>
      <c r="AA81" s="8">
        <v>1</v>
      </c>
      <c r="AB81" s="8">
        <v>19</v>
      </c>
      <c r="AC81" s="8">
        <v>4</v>
      </c>
    </row>
    <row r="82" spans="2:29" x14ac:dyDescent="0.2">
      <c r="B82" s="8" t="str">
        <f>IF(VLOOKUP(AA82&amp;"_"&amp;AB82,[1]无限模式!$A:$AY,13+AC82,FALSE)="","","Monster_Season"&amp;AA82&amp;"_Infinite_"&amp;AB82&amp;"_"&amp;AC82)</f>
        <v>Monster_Season1_Infinite_20_1</v>
      </c>
      <c r="C82" s="8">
        <f t="shared" si="13"/>
        <v>1</v>
      </c>
      <c r="D82" s="8" t="str">
        <f t="shared" si="10"/>
        <v>赛季1_无限模式_20_1</v>
      </c>
      <c r="E82" s="8">
        <f>VLOOKUP(AA82&amp;"_"&amp;AB82,[1]无限模式!$A:$AQ,25+AC82,FALSE)</f>
        <v>2787</v>
      </c>
      <c r="F82" s="8">
        <f>IF(B82="","",VLOOKUP(VLOOKUP(AA82&amp;"_"&amp;AB82,[1]无限模式!$A:$BA,13+AC82,FALSE),[1]怪物!$B:$O,3,FALSE))</f>
        <v>1</v>
      </c>
      <c r="G82" s="8">
        <f t="shared" si="14"/>
        <v>0</v>
      </c>
      <c r="H82" s="8">
        <f t="shared" si="15"/>
        <v>0</v>
      </c>
      <c r="I82" s="8">
        <f t="shared" si="16"/>
        <v>0</v>
      </c>
      <c r="J82" s="8">
        <f t="shared" si="11"/>
        <v>0</v>
      </c>
      <c r="K82" s="8">
        <f t="shared" si="12"/>
        <v>0</v>
      </c>
      <c r="AA82" s="8">
        <v>1</v>
      </c>
      <c r="AB82" s="8">
        <v>20</v>
      </c>
      <c r="AC82" s="8">
        <v>1</v>
      </c>
    </row>
    <row r="83" spans="2:29" x14ac:dyDescent="0.2">
      <c r="B83" s="8" t="str">
        <f>IF(VLOOKUP(AA83&amp;"_"&amp;AB83,[1]无限模式!$A:$AY,13+AC83,FALSE)="","","Monster_Season"&amp;AA83&amp;"_Infinite_"&amp;AB83&amp;"_"&amp;AC83)</f>
        <v>Monster_Season1_Infinite_20_2</v>
      </c>
      <c r="C83" s="8">
        <f t="shared" si="13"/>
        <v>1</v>
      </c>
      <c r="D83" s="8" t="str">
        <f t="shared" si="10"/>
        <v>赛季1_无限模式_20_2</v>
      </c>
      <c r="E83" s="8">
        <f>VLOOKUP(AA83&amp;"_"&amp;AB83,[1]无限模式!$A:$AQ,25+AC83,FALSE)</f>
        <v>2787</v>
      </c>
      <c r="F83" s="8">
        <f>IF(B83="","",VLOOKUP(VLOOKUP(AA83&amp;"_"&amp;AB83,[1]无限模式!$A:$BA,13+AC83,FALSE),[1]怪物!$B:$O,3,FALSE))</f>
        <v>1</v>
      </c>
      <c r="G83" s="8">
        <f t="shared" si="14"/>
        <v>0</v>
      </c>
      <c r="H83" s="8">
        <f t="shared" si="15"/>
        <v>0</v>
      </c>
      <c r="I83" s="8">
        <f t="shared" si="16"/>
        <v>0</v>
      </c>
      <c r="J83" s="8">
        <f t="shared" si="11"/>
        <v>0</v>
      </c>
      <c r="K83" s="8">
        <f t="shared" si="12"/>
        <v>0</v>
      </c>
      <c r="AA83" s="8">
        <v>1</v>
      </c>
      <c r="AB83" s="8">
        <v>20</v>
      </c>
      <c r="AC83" s="8">
        <v>2</v>
      </c>
    </row>
    <row r="84" spans="2:29" x14ac:dyDescent="0.2">
      <c r="B84" s="8" t="str">
        <f>IF(VLOOKUP(AA84&amp;"_"&amp;AB84,[1]无限模式!$A:$AY,13+AC84,FALSE)="","","Monster_Season"&amp;AA84&amp;"_Infinite_"&amp;AB84&amp;"_"&amp;AC84)</f>
        <v>Monster_Season1_Infinite_20_3</v>
      </c>
      <c r="C84" s="8">
        <f t="shared" si="13"/>
        <v>1</v>
      </c>
      <c r="D84" s="8" t="str">
        <f t="shared" si="10"/>
        <v>赛季1_无限模式_20_3</v>
      </c>
      <c r="E84" s="8">
        <f>VLOOKUP(AA84&amp;"_"&amp;AB84,[1]无限模式!$A:$AQ,25+AC84,FALSE)</f>
        <v>2787</v>
      </c>
      <c r="F84" s="8">
        <f>IF(B84="","",VLOOKUP(VLOOKUP(AA84&amp;"_"&amp;AB84,[1]无限模式!$A:$BA,13+AC84,FALSE),[1]怪物!$B:$O,3,FALSE))</f>
        <v>1</v>
      </c>
      <c r="G84" s="8">
        <f t="shared" si="14"/>
        <v>0</v>
      </c>
      <c r="H84" s="8">
        <f t="shared" si="15"/>
        <v>0</v>
      </c>
      <c r="I84" s="8">
        <f t="shared" si="16"/>
        <v>0</v>
      </c>
      <c r="J84" s="8">
        <f t="shared" si="11"/>
        <v>0</v>
      </c>
      <c r="K84" s="8">
        <f t="shared" si="12"/>
        <v>0</v>
      </c>
      <c r="AA84" s="8">
        <v>1</v>
      </c>
      <c r="AB84" s="8">
        <v>20</v>
      </c>
      <c r="AC84" s="8">
        <v>3</v>
      </c>
    </row>
    <row r="85" spans="2:29" x14ac:dyDescent="0.2">
      <c r="B85" s="8" t="str">
        <f>IF(VLOOKUP(AA85&amp;"_"&amp;AB85,[1]无限模式!$A:$AY,13+AC85,FALSE)="","","Monster_Season"&amp;AA85&amp;"_Infinite_"&amp;AB85&amp;"_"&amp;AC85)</f>
        <v>Monster_Season1_Infinite_20_4</v>
      </c>
      <c r="C85" s="8">
        <f t="shared" si="13"/>
        <v>1</v>
      </c>
      <c r="D85" s="8" t="str">
        <f t="shared" si="10"/>
        <v>赛季1_无限模式_20_4</v>
      </c>
      <c r="E85" s="8">
        <f>VLOOKUP(AA85&amp;"_"&amp;AB85,[1]无限模式!$A:$AQ,25+AC85,FALSE)</f>
        <v>22297</v>
      </c>
      <c r="F85" s="8">
        <f>IF(B85="","",VLOOKUP(VLOOKUP(AA85&amp;"_"&amp;AB85,[1]无限模式!$A:$BA,13+AC85,FALSE),[1]怪物!$B:$O,3,FALSE))</f>
        <v>10</v>
      </c>
      <c r="G85" s="8">
        <f t="shared" si="14"/>
        <v>0</v>
      </c>
      <c r="H85" s="8">
        <f t="shared" si="15"/>
        <v>0</v>
      </c>
      <c r="I85" s="8">
        <f t="shared" si="16"/>
        <v>0</v>
      </c>
      <c r="J85" s="8">
        <f t="shared" si="11"/>
        <v>0</v>
      </c>
      <c r="K85" s="8">
        <f t="shared" si="12"/>
        <v>0</v>
      </c>
      <c r="AA85" s="8">
        <v>1</v>
      </c>
      <c r="AB85" s="8">
        <v>20</v>
      </c>
      <c r="AC85" s="8">
        <v>4</v>
      </c>
    </row>
    <row r="86" spans="2:29" x14ac:dyDescent="0.2">
      <c r="B86" s="8" t="str">
        <f>IF(VLOOKUP(AA86&amp;"_"&amp;AB86,[1]无限模式!$A:$AY,13+AC86,FALSE)="","","Monster_Season"&amp;AA86&amp;"_Infinite_"&amp;AB86&amp;"_"&amp;AC86)</f>
        <v>Monster_Season2_Infinite_1_1</v>
      </c>
      <c r="C86" s="8">
        <f t="shared" si="13"/>
        <v>1</v>
      </c>
      <c r="D86" s="8" t="str">
        <f t="shared" si="10"/>
        <v>赛季2_无限模式_1_1</v>
      </c>
      <c r="E86" s="8">
        <f>VLOOKUP(AA86&amp;"_"&amp;AB86,[1]无限模式!$A:$AQ,25+AC86,FALSE)</f>
        <v>110</v>
      </c>
      <c r="F86" s="8">
        <f>IF(B86="","",VLOOKUP(VLOOKUP(AA86&amp;"_"&amp;AB86,[1]无限模式!$A:$BA,13+AC86,FALSE),[1]怪物!$B:$O,3,FALSE))</f>
        <v>1</v>
      </c>
      <c r="G86" s="8">
        <f t="shared" si="14"/>
        <v>0</v>
      </c>
      <c r="H86" s="8">
        <f t="shared" si="15"/>
        <v>0</v>
      </c>
      <c r="I86" s="8">
        <f t="shared" si="16"/>
        <v>0</v>
      </c>
      <c r="J86" s="8">
        <f t="shared" si="11"/>
        <v>0</v>
      </c>
      <c r="K86" s="8">
        <f t="shared" si="12"/>
        <v>0</v>
      </c>
      <c r="AA86" s="8">
        <v>2</v>
      </c>
      <c r="AB86" s="12">
        <v>1</v>
      </c>
      <c r="AC86" s="8">
        <v>1</v>
      </c>
    </row>
    <row r="87" spans="2:29" x14ac:dyDescent="0.2">
      <c r="B87" s="8" t="str">
        <f>IF(VLOOKUP(AA87&amp;"_"&amp;AB87,[1]无限模式!$A:$AY,13+AC87,FALSE)="","","Monster_Season"&amp;AA87&amp;"_Infinite_"&amp;AB87&amp;"_"&amp;AC87)</f>
        <v/>
      </c>
      <c r="C87" s="8" t="str">
        <f t="shared" si="13"/>
        <v/>
      </c>
      <c r="D87" s="8" t="str">
        <f t="shared" si="10"/>
        <v/>
      </c>
      <c r="E87" s="8" t="str">
        <f>VLOOKUP(AA87&amp;"_"&amp;AB87,[1]无限模式!$A:$AQ,25+AC87,FALSE)</f>
        <v/>
      </c>
      <c r="F87" s="8" t="str">
        <f>IF(B87="","",VLOOKUP(VLOOKUP(AA87&amp;"_"&amp;AB87,[1]无限模式!$A:$BA,13+AC87,FALSE),[1]怪物!$B:$O,3,FALSE))</f>
        <v/>
      </c>
      <c r="G87" s="8" t="str">
        <f t="shared" si="14"/>
        <v/>
      </c>
      <c r="H87" s="8" t="str">
        <f t="shared" si="15"/>
        <v/>
      </c>
      <c r="I87" s="8" t="str">
        <f t="shared" si="16"/>
        <v/>
      </c>
      <c r="J87" s="8" t="str">
        <f t="shared" si="11"/>
        <v/>
      </c>
      <c r="K87" s="8" t="str">
        <f t="shared" si="12"/>
        <v/>
      </c>
      <c r="AA87" s="8">
        <v>2</v>
      </c>
      <c r="AB87" s="12">
        <v>1</v>
      </c>
      <c r="AC87" s="8">
        <v>2</v>
      </c>
    </row>
    <row r="88" spans="2:29" x14ac:dyDescent="0.2">
      <c r="B88" s="8" t="str">
        <f>IF(VLOOKUP(AA88&amp;"_"&amp;AB88,[1]无限模式!$A:$AY,13+AC88,FALSE)="","","Monster_Season"&amp;AA88&amp;"_Infinite_"&amp;AB88&amp;"_"&amp;AC88)</f>
        <v/>
      </c>
      <c r="C88" s="8" t="str">
        <f t="shared" si="13"/>
        <v/>
      </c>
      <c r="D88" s="8" t="str">
        <f t="shared" si="10"/>
        <v/>
      </c>
      <c r="E88" s="8" t="str">
        <f>VLOOKUP(AA88&amp;"_"&amp;AB88,[1]无限模式!$A:$AQ,25+AC88,FALSE)</f>
        <v/>
      </c>
      <c r="F88" s="8" t="str">
        <f>IF(B88="","",VLOOKUP(VLOOKUP(AA88&amp;"_"&amp;AB88,[1]无限模式!$A:$BA,13+AC88,FALSE),[1]怪物!$B:$O,3,FALSE))</f>
        <v/>
      </c>
      <c r="G88" s="8" t="str">
        <f t="shared" si="14"/>
        <v/>
      </c>
      <c r="H88" s="8" t="str">
        <f t="shared" si="15"/>
        <v/>
      </c>
      <c r="I88" s="8" t="str">
        <f t="shared" si="16"/>
        <v/>
      </c>
      <c r="J88" s="8" t="str">
        <f t="shared" si="11"/>
        <v/>
      </c>
      <c r="K88" s="8" t="str">
        <f t="shared" si="12"/>
        <v/>
      </c>
      <c r="AA88" s="8">
        <v>2</v>
      </c>
      <c r="AB88" s="12">
        <v>1</v>
      </c>
      <c r="AC88" s="8">
        <v>3</v>
      </c>
    </row>
    <row r="89" spans="2:29" x14ac:dyDescent="0.2">
      <c r="B89" s="8" t="str">
        <f>IF(VLOOKUP(AA89&amp;"_"&amp;AB89,[1]无限模式!$A:$AY,13+AC89,FALSE)="","","Monster_Season"&amp;AA89&amp;"_Infinite_"&amp;AB89&amp;"_"&amp;AC89)</f>
        <v/>
      </c>
      <c r="C89" s="8" t="str">
        <f t="shared" si="13"/>
        <v/>
      </c>
      <c r="D89" s="8" t="str">
        <f t="shared" si="10"/>
        <v/>
      </c>
      <c r="E89" s="8" t="str">
        <f>VLOOKUP(AA89&amp;"_"&amp;AB89,[1]无限模式!$A:$AQ,25+AC89,FALSE)</f>
        <v/>
      </c>
      <c r="F89" s="8" t="str">
        <f>IF(B89="","",VLOOKUP(VLOOKUP(AA89&amp;"_"&amp;AB89,[1]无限模式!$A:$BA,13+AC89,FALSE),[1]怪物!$B:$O,3,FALSE))</f>
        <v/>
      </c>
      <c r="G89" s="8" t="str">
        <f t="shared" si="14"/>
        <v/>
      </c>
      <c r="H89" s="8" t="str">
        <f t="shared" si="15"/>
        <v/>
      </c>
      <c r="I89" s="8" t="str">
        <f t="shared" si="16"/>
        <v/>
      </c>
      <c r="J89" s="8" t="str">
        <f t="shared" si="11"/>
        <v/>
      </c>
      <c r="K89" s="8" t="str">
        <f t="shared" si="12"/>
        <v/>
      </c>
      <c r="AA89" s="8">
        <v>2</v>
      </c>
      <c r="AB89" s="12">
        <v>1</v>
      </c>
      <c r="AC89" s="8">
        <v>4</v>
      </c>
    </row>
    <row r="90" spans="2:29" x14ac:dyDescent="0.2">
      <c r="B90" s="8" t="str">
        <f>IF(VLOOKUP(AA90&amp;"_"&amp;AB90,[1]无限模式!$A:$AY,13+AC90,FALSE)="","","Monster_Season"&amp;AA90&amp;"_Infinite_"&amp;AB90&amp;"_"&amp;AC90)</f>
        <v>Monster_Season2_Infinite_2_1</v>
      </c>
      <c r="C90" s="8">
        <f t="shared" si="13"/>
        <v>1</v>
      </c>
      <c r="D90" s="8" t="str">
        <f t="shared" si="10"/>
        <v>赛季2_无限模式_2_1</v>
      </c>
      <c r="E90" s="8">
        <f>VLOOKUP(AA90&amp;"_"&amp;AB90,[1]无限模式!$A:$AQ,25+AC90,FALSE)</f>
        <v>382</v>
      </c>
      <c r="F90" s="8">
        <f>IF(B90="","",VLOOKUP(VLOOKUP(AA90&amp;"_"&amp;AB90,[1]无限模式!$A:$BA,13+AC90,FALSE),[1]怪物!$B:$O,3,FALSE))</f>
        <v>1</v>
      </c>
      <c r="G90" s="8">
        <f t="shared" si="14"/>
        <v>0</v>
      </c>
      <c r="H90" s="8">
        <f t="shared" si="15"/>
        <v>0</v>
      </c>
      <c r="I90" s="8">
        <f t="shared" si="16"/>
        <v>0</v>
      </c>
      <c r="J90" s="8">
        <f t="shared" si="11"/>
        <v>0</v>
      </c>
      <c r="K90" s="8">
        <f t="shared" si="12"/>
        <v>0</v>
      </c>
      <c r="AA90" s="8">
        <v>2</v>
      </c>
      <c r="AB90" s="8">
        <v>2</v>
      </c>
      <c r="AC90" s="8">
        <v>1</v>
      </c>
    </row>
    <row r="91" spans="2:29" x14ac:dyDescent="0.2">
      <c r="B91" s="8" t="str">
        <f>IF(VLOOKUP(AA91&amp;"_"&amp;AB91,[1]无限模式!$A:$AY,13+AC91,FALSE)="","","Monster_Season"&amp;AA91&amp;"_Infinite_"&amp;AB91&amp;"_"&amp;AC91)</f>
        <v>Monster_Season2_Infinite_2_2</v>
      </c>
      <c r="C91" s="8">
        <f t="shared" si="13"/>
        <v>1</v>
      </c>
      <c r="D91" s="8" t="str">
        <f t="shared" si="10"/>
        <v>赛季2_无限模式_2_2</v>
      </c>
      <c r="E91" s="8">
        <f>VLOOKUP(AA91&amp;"_"&amp;AB91,[1]无限模式!$A:$AQ,25+AC91,FALSE)</f>
        <v>382</v>
      </c>
      <c r="F91" s="8">
        <f>IF(B91="","",VLOOKUP(VLOOKUP(AA91&amp;"_"&amp;AB91,[1]无限模式!$A:$BA,13+AC91,FALSE),[1]怪物!$B:$O,3,FALSE))</f>
        <v>1</v>
      </c>
      <c r="G91" s="8">
        <f t="shared" si="14"/>
        <v>0</v>
      </c>
      <c r="H91" s="8">
        <f t="shared" si="15"/>
        <v>0</v>
      </c>
      <c r="I91" s="8">
        <f t="shared" si="16"/>
        <v>0</v>
      </c>
      <c r="J91" s="8">
        <f t="shared" si="11"/>
        <v>0</v>
      </c>
      <c r="K91" s="8">
        <f t="shared" si="12"/>
        <v>0</v>
      </c>
      <c r="AA91" s="8">
        <v>2</v>
      </c>
      <c r="AB91" s="8">
        <v>2</v>
      </c>
      <c r="AC91" s="8">
        <v>2</v>
      </c>
    </row>
    <row r="92" spans="2:29" x14ac:dyDescent="0.2">
      <c r="B92" s="8" t="str">
        <f>IF(VLOOKUP(AA92&amp;"_"&amp;AB92,[1]无限模式!$A:$AY,13+AC92,FALSE)="","","Monster_Season"&amp;AA92&amp;"_Infinite_"&amp;AB92&amp;"_"&amp;AC92)</f>
        <v/>
      </c>
      <c r="C92" s="8" t="str">
        <f t="shared" si="13"/>
        <v/>
      </c>
      <c r="D92" s="8" t="str">
        <f t="shared" si="10"/>
        <v/>
      </c>
      <c r="E92" s="8" t="str">
        <f>VLOOKUP(AA92&amp;"_"&amp;AB92,[1]无限模式!$A:$AQ,25+AC92,FALSE)</f>
        <v/>
      </c>
      <c r="F92" s="8" t="str">
        <f>IF(B92="","",VLOOKUP(VLOOKUP(AA92&amp;"_"&amp;AB92,[1]无限模式!$A:$BA,13+AC92,FALSE),[1]怪物!$B:$O,3,FALSE))</f>
        <v/>
      </c>
      <c r="G92" s="8" t="str">
        <f t="shared" si="14"/>
        <v/>
      </c>
      <c r="H92" s="8" t="str">
        <f t="shared" si="15"/>
        <v/>
      </c>
      <c r="I92" s="8" t="str">
        <f t="shared" si="16"/>
        <v/>
      </c>
      <c r="J92" s="8" t="str">
        <f t="shared" si="11"/>
        <v/>
      </c>
      <c r="K92" s="8" t="str">
        <f t="shared" si="12"/>
        <v/>
      </c>
      <c r="AA92" s="8">
        <v>2</v>
      </c>
      <c r="AB92" s="8">
        <v>2</v>
      </c>
      <c r="AC92" s="8">
        <v>3</v>
      </c>
    </row>
    <row r="93" spans="2:29" x14ac:dyDescent="0.2">
      <c r="B93" s="8" t="str">
        <f>IF(VLOOKUP(AA93&amp;"_"&amp;AB93,[1]无限模式!$A:$AY,13+AC93,FALSE)="","","Monster_Season"&amp;AA93&amp;"_Infinite_"&amp;AB93&amp;"_"&amp;AC93)</f>
        <v/>
      </c>
      <c r="C93" s="8" t="str">
        <f t="shared" si="13"/>
        <v/>
      </c>
      <c r="D93" s="8" t="str">
        <f t="shared" si="10"/>
        <v/>
      </c>
      <c r="E93" s="8" t="str">
        <f>VLOOKUP(AA93&amp;"_"&amp;AB93,[1]无限模式!$A:$AQ,25+AC93,FALSE)</f>
        <v/>
      </c>
      <c r="F93" s="8" t="str">
        <f>IF(B93="","",VLOOKUP(VLOOKUP(AA93&amp;"_"&amp;AB93,[1]无限模式!$A:$BA,13+AC93,FALSE),[1]怪物!$B:$O,3,FALSE))</f>
        <v/>
      </c>
      <c r="G93" s="8" t="str">
        <f t="shared" si="14"/>
        <v/>
      </c>
      <c r="H93" s="8" t="str">
        <f t="shared" si="15"/>
        <v/>
      </c>
      <c r="I93" s="8" t="str">
        <f t="shared" si="16"/>
        <v/>
      </c>
      <c r="J93" s="8" t="str">
        <f t="shared" si="11"/>
        <v/>
      </c>
      <c r="K93" s="8" t="str">
        <f t="shared" si="12"/>
        <v/>
      </c>
      <c r="AA93" s="8">
        <v>2</v>
      </c>
      <c r="AB93" s="8">
        <v>2</v>
      </c>
      <c r="AC93" s="8">
        <v>4</v>
      </c>
    </row>
    <row r="94" spans="2:29" x14ac:dyDescent="0.2">
      <c r="B94" s="8" t="str">
        <f>IF(VLOOKUP(AA94&amp;"_"&amp;AB94,[1]无限模式!$A:$AY,13+AC94,FALSE)="","","Monster_Season"&amp;AA94&amp;"_Infinite_"&amp;AB94&amp;"_"&amp;AC94)</f>
        <v>Monster_Season2_Infinite_3_1</v>
      </c>
      <c r="C94" s="8">
        <f t="shared" si="13"/>
        <v>1</v>
      </c>
      <c r="D94" s="8" t="str">
        <f t="shared" si="10"/>
        <v>赛季2_无限模式_3_1</v>
      </c>
      <c r="E94" s="8">
        <f>VLOOKUP(AA94&amp;"_"&amp;AB94,[1]无限模式!$A:$AQ,25+AC94,FALSE)</f>
        <v>550</v>
      </c>
      <c r="F94" s="8">
        <f>IF(B94="","",VLOOKUP(VLOOKUP(AA94&amp;"_"&amp;AB94,[1]无限模式!$A:$BA,13+AC94,FALSE),[1]怪物!$B:$O,3,FALSE))</f>
        <v>1</v>
      </c>
      <c r="G94" s="8">
        <f t="shared" si="14"/>
        <v>0</v>
      </c>
      <c r="H94" s="8">
        <f t="shared" si="15"/>
        <v>0</v>
      </c>
      <c r="I94" s="8">
        <f t="shared" si="16"/>
        <v>0</v>
      </c>
      <c r="J94" s="8">
        <f t="shared" si="11"/>
        <v>0</v>
      </c>
      <c r="K94" s="8">
        <f t="shared" si="12"/>
        <v>0</v>
      </c>
      <c r="AA94" s="8">
        <v>2</v>
      </c>
      <c r="AB94" s="8">
        <v>3</v>
      </c>
      <c r="AC94" s="8">
        <v>1</v>
      </c>
    </row>
    <row r="95" spans="2:29" x14ac:dyDescent="0.2">
      <c r="B95" s="8" t="str">
        <f>IF(VLOOKUP(AA95&amp;"_"&amp;AB95,[1]无限模式!$A:$AY,13+AC95,FALSE)="","","Monster_Season"&amp;AA95&amp;"_Infinite_"&amp;AB95&amp;"_"&amp;AC95)</f>
        <v>Monster_Season2_Infinite_3_2</v>
      </c>
      <c r="C95" s="8">
        <f t="shared" si="13"/>
        <v>1</v>
      </c>
      <c r="D95" s="8" t="str">
        <f t="shared" si="10"/>
        <v>赛季2_无限模式_3_2</v>
      </c>
      <c r="E95" s="8">
        <f>VLOOKUP(AA95&amp;"_"&amp;AB95,[1]无限模式!$A:$AQ,25+AC95,FALSE)</f>
        <v>550</v>
      </c>
      <c r="F95" s="8">
        <f>IF(B95="","",VLOOKUP(VLOOKUP(AA95&amp;"_"&amp;AB95,[1]无限模式!$A:$BA,13+AC95,FALSE),[1]怪物!$B:$O,3,FALSE))</f>
        <v>1</v>
      </c>
      <c r="G95" s="8">
        <f t="shared" si="14"/>
        <v>0</v>
      </c>
      <c r="H95" s="8">
        <f t="shared" si="15"/>
        <v>0</v>
      </c>
      <c r="I95" s="8">
        <f t="shared" si="16"/>
        <v>0</v>
      </c>
      <c r="J95" s="8">
        <f t="shared" si="11"/>
        <v>0</v>
      </c>
      <c r="K95" s="8">
        <f t="shared" si="12"/>
        <v>0</v>
      </c>
      <c r="AA95" s="8">
        <v>2</v>
      </c>
      <c r="AB95" s="8">
        <v>3</v>
      </c>
      <c r="AC95" s="8">
        <v>2</v>
      </c>
    </row>
    <row r="96" spans="2:29" x14ac:dyDescent="0.2">
      <c r="B96" s="8" t="str">
        <f>IF(VLOOKUP(AA96&amp;"_"&amp;AB96,[1]无限模式!$A:$AY,13+AC96,FALSE)="","","Monster_Season"&amp;AA96&amp;"_Infinite_"&amp;AB96&amp;"_"&amp;AC96)</f>
        <v>Monster_Season2_Infinite_3_3</v>
      </c>
      <c r="C96" s="8">
        <f t="shared" si="13"/>
        <v>1</v>
      </c>
      <c r="D96" s="8" t="str">
        <f t="shared" si="10"/>
        <v>赛季2_无限模式_3_3</v>
      </c>
      <c r="E96" s="8">
        <f>VLOOKUP(AA96&amp;"_"&amp;AB96,[1]无限模式!$A:$AQ,25+AC96,FALSE)</f>
        <v>550</v>
      </c>
      <c r="F96" s="8">
        <f>IF(B96="","",VLOOKUP(VLOOKUP(AA96&amp;"_"&amp;AB96,[1]无限模式!$A:$BA,13+AC96,FALSE),[1]怪物!$B:$O,3,FALSE))</f>
        <v>1</v>
      </c>
      <c r="G96" s="8">
        <f t="shared" si="14"/>
        <v>0</v>
      </c>
      <c r="H96" s="8">
        <f t="shared" si="15"/>
        <v>0</v>
      </c>
      <c r="I96" s="8">
        <f t="shared" si="16"/>
        <v>0</v>
      </c>
      <c r="J96" s="8">
        <f t="shared" si="11"/>
        <v>0</v>
      </c>
      <c r="K96" s="8">
        <f t="shared" si="12"/>
        <v>0</v>
      </c>
      <c r="AA96" s="8">
        <v>2</v>
      </c>
      <c r="AB96" s="8">
        <v>3</v>
      </c>
      <c r="AC96" s="8">
        <v>3</v>
      </c>
    </row>
    <row r="97" spans="2:29" x14ac:dyDescent="0.2">
      <c r="B97" s="8" t="str">
        <f>IF(VLOOKUP(AA97&amp;"_"&amp;AB97,[1]无限模式!$A:$AY,13+AC97,FALSE)="","","Monster_Season"&amp;AA97&amp;"_Infinite_"&amp;AB97&amp;"_"&amp;AC97)</f>
        <v/>
      </c>
      <c r="C97" s="8" t="str">
        <f t="shared" si="13"/>
        <v/>
      </c>
      <c r="D97" s="8" t="str">
        <f t="shared" si="10"/>
        <v/>
      </c>
      <c r="E97" s="8" t="str">
        <f>VLOOKUP(AA97&amp;"_"&amp;AB97,[1]无限模式!$A:$AQ,25+AC97,FALSE)</f>
        <v/>
      </c>
      <c r="F97" s="8" t="str">
        <f>IF(B97="","",VLOOKUP(VLOOKUP(AA97&amp;"_"&amp;AB97,[1]无限模式!$A:$BA,13+AC97,FALSE),[1]怪物!$B:$O,3,FALSE))</f>
        <v/>
      </c>
      <c r="G97" s="8" t="str">
        <f t="shared" si="14"/>
        <v/>
      </c>
      <c r="H97" s="8" t="str">
        <f t="shared" si="15"/>
        <v/>
      </c>
      <c r="I97" s="8" t="str">
        <f t="shared" si="16"/>
        <v/>
      </c>
      <c r="J97" s="8" t="str">
        <f t="shared" si="11"/>
        <v/>
      </c>
      <c r="K97" s="8" t="str">
        <f t="shared" si="12"/>
        <v/>
      </c>
      <c r="AA97" s="8">
        <v>2</v>
      </c>
      <c r="AB97" s="8">
        <v>3</v>
      </c>
      <c r="AC97" s="8">
        <v>4</v>
      </c>
    </row>
    <row r="98" spans="2:29" x14ac:dyDescent="0.2">
      <c r="B98" s="8" t="str">
        <f>IF(VLOOKUP(AA98&amp;"_"&amp;AB98,[1]无限模式!$A:$AY,13+AC98,FALSE)="","","Monster_Season"&amp;AA98&amp;"_Infinite_"&amp;AB98&amp;"_"&amp;AC98)</f>
        <v>Monster_Season2_Infinite_4_1</v>
      </c>
      <c r="C98" s="8">
        <f t="shared" si="13"/>
        <v>1</v>
      </c>
      <c r="D98" s="8" t="str">
        <f t="shared" si="10"/>
        <v>赛季2_无限模式_4_1</v>
      </c>
      <c r="E98" s="8">
        <f>VLOOKUP(AA98&amp;"_"&amp;AB98,[1]无限模式!$A:$AQ,25+AC98,FALSE)</f>
        <v>715</v>
      </c>
      <c r="F98" s="8">
        <f>IF(B98="","",VLOOKUP(VLOOKUP(AA98&amp;"_"&amp;AB98,[1]无限模式!$A:$BA,13+AC98,FALSE),[1]怪物!$B:$O,3,FALSE))</f>
        <v>1</v>
      </c>
      <c r="G98" s="8">
        <f t="shared" si="14"/>
        <v>0</v>
      </c>
      <c r="H98" s="8">
        <f t="shared" si="15"/>
        <v>0</v>
      </c>
      <c r="I98" s="8">
        <f t="shared" si="16"/>
        <v>0</v>
      </c>
      <c r="J98" s="8">
        <f t="shared" si="11"/>
        <v>0</v>
      </c>
      <c r="K98" s="8">
        <f t="shared" si="12"/>
        <v>0</v>
      </c>
      <c r="AA98" s="8">
        <v>2</v>
      </c>
      <c r="AB98" s="8">
        <v>4</v>
      </c>
      <c r="AC98" s="8">
        <v>1</v>
      </c>
    </row>
    <row r="99" spans="2:29" x14ac:dyDescent="0.2">
      <c r="B99" s="8" t="str">
        <f>IF(VLOOKUP(AA99&amp;"_"&amp;AB99,[1]无限模式!$A:$AY,13+AC99,FALSE)="","","Monster_Season"&amp;AA99&amp;"_Infinite_"&amp;AB99&amp;"_"&amp;AC99)</f>
        <v>Monster_Season2_Infinite_4_2</v>
      </c>
      <c r="C99" s="8">
        <f t="shared" si="13"/>
        <v>1</v>
      </c>
      <c r="D99" s="8" t="str">
        <f t="shared" si="10"/>
        <v>赛季2_无限模式_4_2</v>
      </c>
      <c r="E99" s="8">
        <f>VLOOKUP(AA99&amp;"_"&amp;AB99,[1]无限模式!$A:$AQ,25+AC99,FALSE)</f>
        <v>715</v>
      </c>
      <c r="F99" s="8">
        <f>IF(B99="","",VLOOKUP(VLOOKUP(AA99&amp;"_"&amp;AB99,[1]无限模式!$A:$BA,13+AC99,FALSE),[1]怪物!$B:$O,3,FALSE))</f>
        <v>1</v>
      </c>
      <c r="G99" s="8">
        <f t="shared" si="14"/>
        <v>0</v>
      </c>
      <c r="H99" s="8">
        <f t="shared" si="15"/>
        <v>0</v>
      </c>
      <c r="I99" s="8">
        <f t="shared" si="16"/>
        <v>0</v>
      </c>
      <c r="J99" s="8">
        <f t="shared" si="11"/>
        <v>0</v>
      </c>
      <c r="K99" s="8">
        <f t="shared" si="12"/>
        <v>0</v>
      </c>
      <c r="AA99" s="8">
        <v>2</v>
      </c>
      <c r="AB99" s="8">
        <v>4</v>
      </c>
      <c r="AC99" s="8">
        <v>2</v>
      </c>
    </row>
    <row r="100" spans="2:29" x14ac:dyDescent="0.2">
      <c r="B100" s="8" t="str">
        <f>IF(VLOOKUP(AA100&amp;"_"&amp;AB100,[1]无限模式!$A:$AY,13+AC100,FALSE)="","","Monster_Season"&amp;AA100&amp;"_Infinite_"&amp;AB100&amp;"_"&amp;AC100)</f>
        <v>Monster_Season2_Infinite_4_3</v>
      </c>
      <c r="C100" s="8">
        <f t="shared" si="13"/>
        <v>1</v>
      </c>
      <c r="D100" s="8" t="str">
        <f t="shared" si="10"/>
        <v>赛季2_无限模式_4_3</v>
      </c>
      <c r="E100" s="8">
        <f>VLOOKUP(AA100&amp;"_"&amp;AB100,[1]无限模式!$A:$AQ,25+AC100,FALSE)</f>
        <v>715</v>
      </c>
      <c r="F100" s="8">
        <f>IF(B100="","",VLOOKUP(VLOOKUP(AA100&amp;"_"&amp;AB100,[1]无限模式!$A:$BA,13+AC100,FALSE),[1]怪物!$B:$O,3,FALSE))</f>
        <v>1</v>
      </c>
      <c r="G100" s="8">
        <f t="shared" si="14"/>
        <v>0</v>
      </c>
      <c r="H100" s="8">
        <f t="shared" si="15"/>
        <v>0</v>
      </c>
      <c r="I100" s="8">
        <f t="shared" si="16"/>
        <v>0</v>
      </c>
      <c r="J100" s="8">
        <f t="shared" si="11"/>
        <v>0</v>
      </c>
      <c r="K100" s="8">
        <f t="shared" si="12"/>
        <v>0</v>
      </c>
      <c r="AA100" s="8">
        <v>2</v>
      </c>
      <c r="AB100" s="8">
        <v>4</v>
      </c>
      <c r="AC100" s="8">
        <v>3</v>
      </c>
    </row>
    <row r="101" spans="2:29" x14ac:dyDescent="0.2">
      <c r="B101" s="8" t="str">
        <f>IF(VLOOKUP(AA101&amp;"_"&amp;AB101,[1]无限模式!$A:$AY,13+AC101,FALSE)="","","Monster_Season"&amp;AA101&amp;"_Infinite_"&amp;AB101&amp;"_"&amp;AC101)</f>
        <v/>
      </c>
      <c r="C101" s="8" t="str">
        <f t="shared" si="13"/>
        <v/>
      </c>
      <c r="D101" s="8" t="str">
        <f t="shared" si="10"/>
        <v/>
      </c>
      <c r="E101" s="8" t="str">
        <f>VLOOKUP(AA101&amp;"_"&amp;AB101,[1]无限模式!$A:$AQ,25+AC101,FALSE)</f>
        <v/>
      </c>
      <c r="F101" s="8" t="str">
        <f>IF(B101="","",VLOOKUP(VLOOKUP(AA101&amp;"_"&amp;AB101,[1]无限模式!$A:$BA,13+AC101,FALSE),[1]怪物!$B:$O,3,FALSE))</f>
        <v/>
      </c>
      <c r="G101" s="8" t="str">
        <f t="shared" si="14"/>
        <v/>
      </c>
      <c r="H101" s="8" t="str">
        <f t="shared" si="15"/>
        <v/>
      </c>
      <c r="I101" s="8" t="str">
        <f t="shared" si="16"/>
        <v/>
      </c>
      <c r="J101" s="8" t="str">
        <f t="shared" si="11"/>
        <v/>
      </c>
      <c r="K101" s="8" t="str">
        <f t="shared" si="12"/>
        <v/>
      </c>
      <c r="AA101" s="8">
        <v>2</v>
      </c>
      <c r="AB101" s="8">
        <v>4</v>
      </c>
      <c r="AC101" s="8">
        <v>4</v>
      </c>
    </row>
    <row r="102" spans="2:29" x14ac:dyDescent="0.2">
      <c r="B102" s="8" t="str">
        <f>IF(VLOOKUP(AA102&amp;"_"&amp;AB102,[1]无限模式!$A:$AY,13+AC102,FALSE)="","","Monster_Season"&amp;AA102&amp;"_Infinite_"&amp;AB102&amp;"_"&amp;AC102)</f>
        <v>Monster_Season2_Infinite_5_1</v>
      </c>
      <c r="C102" s="8">
        <f t="shared" si="13"/>
        <v>1</v>
      </c>
      <c r="D102" s="8" t="str">
        <f t="shared" si="10"/>
        <v>赛季2_无限模式_5_1</v>
      </c>
      <c r="E102" s="8">
        <f>VLOOKUP(AA102&amp;"_"&amp;AB102,[1]无限模式!$A:$AQ,25+AC102,FALSE)</f>
        <v>294</v>
      </c>
      <c r="F102" s="8">
        <f>IF(B102="","",VLOOKUP(VLOOKUP(AA102&amp;"_"&amp;AB102,[1]无限模式!$A:$BA,13+AC102,FALSE),[1]怪物!$B:$O,3,FALSE))</f>
        <v>1</v>
      </c>
      <c r="G102" s="8">
        <f t="shared" si="14"/>
        <v>0</v>
      </c>
      <c r="H102" s="8">
        <f t="shared" si="15"/>
        <v>0</v>
      </c>
      <c r="I102" s="8">
        <f t="shared" si="16"/>
        <v>0</v>
      </c>
      <c r="J102" s="8">
        <f t="shared" si="11"/>
        <v>0</v>
      </c>
      <c r="K102" s="8">
        <f t="shared" si="12"/>
        <v>0</v>
      </c>
      <c r="AA102" s="8">
        <v>2</v>
      </c>
      <c r="AB102" s="8">
        <v>5</v>
      </c>
      <c r="AC102" s="8">
        <v>1</v>
      </c>
    </row>
    <row r="103" spans="2:29" x14ac:dyDescent="0.2">
      <c r="B103" s="8" t="str">
        <f>IF(VLOOKUP(AA103&amp;"_"&amp;AB103,[1]无限模式!$A:$AY,13+AC103,FALSE)="","","Monster_Season"&amp;AA103&amp;"_Infinite_"&amp;AB103&amp;"_"&amp;AC103)</f>
        <v>Monster_Season2_Infinite_5_2</v>
      </c>
      <c r="C103" s="8">
        <f t="shared" si="13"/>
        <v>1</v>
      </c>
      <c r="D103" s="8" t="str">
        <f t="shared" si="10"/>
        <v>赛季2_无限模式_5_2</v>
      </c>
      <c r="E103" s="8">
        <f>VLOOKUP(AA103&amp;"_"&amp;AB103,[1]无限模式!$A:$AQ,25+AC103,FALSE)</f>
        <v>294</v>
      </c>
      <c r="F103" s="8">
        <f>IF(B103="","",VLOOKUP(VLOOKUP(AA103&amp;"_"&amp;AB103,[1]无限模式!$A:$BA,13+AC103,FALSE),[1]怪物!$B:$O,3,FALSE))</f>
        <v>1</v>
      </c>
      <c r="G103" s="8">
        <f t="shared" si="14"/>
        <v>0</v>
      </c>
      <c r="H103" s="8">
        <f t="shared" si="15"/>
        <v>0</v>
      </c>
      <c r="I103" s="8">
        <f t="shared" si="16"/>
        <v>0</v>
      </c>
      <c r="J103" s="8">
        <f t="shared" si="11"/>
        <v>0</v>
      </c>
      <c r="K103" s="8">
        <f t="shared" si="12"/>
        <v>0</v>
      </c>
      <c r="AA103" s="8">
        <v>2</v>
      </c>
      <c r="AB103" s="8">
        <v>5</v>
      </c>
      <c r="AC103" s="8">
        <v>2</v>
      </c>
    </row>
    <row r="104" spans="2:29" x14ac:dyDescent="0.2">
      <c r="B104" s="8" t="str">
        <f>IF(VLOOKUP(AA104&amp;"_"&amp;AB104,[1]无限模式!$A:$AY,13+AC104,FALSE)="","","Monster_Season"&amp;AA104&amp;"_Infinite_"&amp;AB104&amp;"_"&amp;AC104)</f>
        <v>Monster_Season2_Infinite_5_3</v>
      </c>
      <c r="C104" s="8">
        <f t="shared" si="13"/>
        <v>1</v>
      </c>
      <c r="D104" s="8" t="str">
        <f t="shared" si="10"/>
        <v>赛季2_无限模式_5_3</v>
      </c>
      <c r="E104" s="8">
        <f>VLOOKUP(AA104&amp;"_"&amp;AB104,[1]无限模式!$A:$AQ,25+AC104,FALSE)</f>
        <v>294</v>
      </c>
      <c r="F104" s="8">
        <f>IF(B104="","",VLOOKUP(VLOOKUP(AA104&amp;"_"&amp;AB104,[1]无限模式!$A:$BA,13+AC104,FALSE),[1]怪物!$B:$O,3,FALSE))</f>
        <v>1</v>
      </c>
      <c r="G104" s="8">
        <f t="shared" si="14"/>
        <v>0</v>
      </c>
      <c r="H104" s="8">
        <f t="shared" si="15"/>
        <v>0</v>
      </c>
      <c r="I104" s="8">
        <f t="shared" si="16"/>
        <v>0</v>
      </c>
      <c r="J104" s="8">
        <f t="shared" si="11"/>
        <v>0</v>
      </c>
      <c r="K104" s="8">
        <f t="shared" si="12"/>
        <v>0</v>
      </c>
      <c r="AA104" s="8">
        <v>2</v>
      </c>
      <c r="AB104" s="8">
        <v>5</v>
      </c>
      <c r="AC104" s="8">
        <v>3</v>
      </c>
    </row>
    <row r="105" spans="2:29" x14ac:dyDescent="0.2">
      <c r="B105" s="8" t="str">
        <f>IF(VLOOKUP(AA105&amp;"_"&amp;AB105,[1]无限模式!$A:$AY,13+AC105,FALSE)="","","Monster_Season"&amp;AA105&amp;"_Infinite_"&amp;AB105&amp;"_"&amp;AC105)</f>
        <v>Monster_Season2_Infinite_5_4</v>
      </c>
      <c r="C105" s="8">
        <f t="shared" si="13"/>
        <v>1</v>
      </c>
      <c r="D105" s="8" t="str">
        <f t="shared" si="10"/>
        <v>赛季2_无限模式_5_4</v>
      </c>
      <c r="E105" s="8">
        <f>VLOOKUP(AA105&amp;"_"&amp;AB105,[1]无限模式!$A:$AQ,25+AC105,FALSE)</f>
        <v>9401</v>
      </c>
      <c r="F105" s="8">
        <f>IF(B105="","",VLOOKUP(VLOOKUP(AA105&amp;"_"&amp;AB105,[1]无限模式!$A:$BA,13+AC105,FALSE),[1]怪物!$B:$O,3,FALSE))</f>
        <v>10</v>
      </c>
      <c r="G105" s="8">
        <f t="shared" si="14"/>
        <v>0</v>
      </c>
      <c r="H105" s="8">
        <f t="shared" si="15"/>
        <v>0</v>
      </c>
      <c r="I105" s="8">
        <f t="shared" si="16"/>
        <v>0</v>
      </c>
      <c r="J105" s="8">
        <f t="shared" si="11"/>
        <v>0</v>
      </c>
      <c r="K105" s="8">
        <f t="shared" si="12"/>
        <v>0</v>
      </c>
      <c r="AA105" s="8">
        <v>2</v>
      </c>
      <c r="AB105" s="8">
        <v>5</v>
      </c>
      <c r="AC105" s="8">
        <v>4</v>
      </c>
    </row>
    <row r="106" spans="2:29" x14ac:dyDescent="0.2">
      <c r="B106" s="8" t="str">
        <f>IF(VLOOKUP(AA106&amp;"_"&amp;AB106,[1]无限模式!$A:$AY,13+AC106,FALSE)="","","Monster_Season"&amp;AA106&amp;"_Infinite_"&amp;AB106&amp;"_"&amp;AC106)</f>
        <v>Monster_Season2_Infinite_6_1</v>
      </c>
      <c r="C106" s="8">
        <f t="shared" si="13"/>
        <v>1</v>
      </c>
      <c r="D106" s="8" t="str">
        <f t="shared" si="10"/>
        <v>赛季2_无限模式_6_1</v>
      </c>
      <c r="E106" s="8">
        <f>VLOOKUP(AA106&amp;"_"&amp;AB106,[1]无限模式!$A:$AQ,25+AC106,FALSE)</f>
        <v>1013</v>
      </c>
      <c r="F106" s="8">
        <f>IF(B106="","",VLOOKUP(VLOOKUP(AA106&amp;"_"&amp;AB106,[1]无限模式!$A:$BA,13+AC106,FALSE),[1]怪物!$B:$O,3,FALSE))</f>
        <v>1</v>
      </c>
      <c r="G106" s="8">
        <f t="shared" si="14"/>
        <v>0</v>
      </c>
      <c r="H106" s="8">
        <f t="shared" si="15"/>
        <v>0</v>
      </c>
      <c r="I106" s="8">
        <f t="shared" si="16"/>
        <v>0</v>
      </c>
      <c r="J106" s="8">
        <f t="shared" si="11"/>
        <v>0</v>
      </c>
      <c r="K106" s="8">
        <f t="shared" si="12"/>
        <v>0</v>
      </c>
      <c r="AA106" s="8">
        <v>2</v>
      </c>
      <c r="AB106" s="8">
        <v>6</v>
      </c>
      <c r="AC106" s="8">
        <v>1</v>
      </c>
    </row>
    <row r="107" spans="2:29" x14ac:dyDescent="0.2">
      <c r="B107" s="8" t="str">
        <f>IF(VLOOKUP(AA107&amp;"_"&amp;AB107,[1]无限模式!$A:$AY,13+AC107,FALSE)="","","Monster_Season"&amp;AA107&amp;"_Infinite_"&amp;AB107&amp;"_"&amp;AC107)</f>
        <v>Monster_Season2_Infinite_6_2</v>
      </c>
      <c r="C107" s="8">
        <f t="shared" si="13"/>
        <v>1</v>
      </c>
      <c r="D107" s="8" t="str">
        <f t="shared" si="10"/>
        <v>赛季2_无限模式_6_2</v>
      </c>
      <c r="E107" s="8">
        <f>VLOOKUP(AA107&amp;"_"&amp;AB107,[1]无限模式!$A:$AQ,25+AC107,FALSE)</f>
        <v>1013</v>
      </c>
      <c r="F107" s="8">
        <f>IF(B107="","",VLOOKUP(VLOOKUP(AA107&amp;"_"&amp;AB107,[1]无限模式!$A:$BA,13+AC107,FALSE),[1]怪物!$B:$O,3,FALSE))</f>
        <v>1</v>
      </c>
      <c r="G107" s="8">
        <f t="shared" si="14"/>
        <v>0</v>
      </c>
      <c r="H107" s="8">
        <f t="shared" si="15"/>
        <v>0</v>
      </c>
      <c r="I107" s="8">
        <f t="shared" si="16"/>
        <v>0</v>
      </c>
      <c r="J107" s="8">
        <f t="shared" si="11"/>
        <v>0</v>
      </c>
      <c r="K107" s="8">
        <f t="shared" si="12"/>
        <v>0</v>
      </c>
      <c r="AA107" s="8">
        <v>2</v>
      </c>
      <c r="AB107" s="8">
        <v>6</v>
      </c>
      <c r="AC107" s="8">
        <v>2</v>
      </c>
    </row>
    <row r="108" spans="2:29" x14ac:dyDescent="0.2">
      <c r="B108" s="8" t="str">
        <f>IF(VLOOKUP(AA108&amp;"_"&amp;AB108,[1]无限模式!$A:$AY,13+AC108,FALSE)="","","Monster_Season"&amp;AA108&amp;"_Infinite_"&amp;AB108&amp;"_"&amp;AC108)</f>
        <v/>
      </c>
      <c r="C108" s="8" t="str">
        <f t="shared" si="13"/>
        <v/>
      </c>
      <c r="D108" s="8" t="str">
        <f t="shared" si="10"/>
        <v/>
      </c>
      <c r="E108" s="8" t="str">
        <f>VLOOKUP(AA108&amp;"_"&amp;AB108,[1]无限模式!$A:$AQ,25+AC108,FALSE)</f>
        <v/>
      </c>
      <c r="F108" s="8" t="str">
        <f>IF(B108="","",VLOOKUP(VLOOKUP(AA108&amp;"_"&amp;AB108,[1]无限模式!$A:$BA,13+AC108,FALSE),[1]怪物!$B:$O,3,FALSE))</f>
        <v/>
      </c>
      <c r="G108" s="8" t="str">
        <f t="shared" si="14"/>
        <v/>
      </c>
      <c r="H108" s="8" t="str">
        <f t="shared" si="15"/>
        <v/>
      </c>
      <c r="I108" s="8" t="str">
        <f t="shared" si="16"/>
        <v/>
      </c>
      <c r="J108" s="8" t="str">
        <f t="shared" si="11"/>
        <v/>
      </c>
      <c r="K108" s="8" t="str">
        <f t="shared" si="12"/>
        <v/>
      </c>
      <c r="AA108" s="8">
        <v>2</v>
      </c>
      <c r="AB108" s="8">
        <v>6</v>
      </c>
      <c r="AC108" s="8">
        <v>3</v>
      </c>
    </row>
    <row r="109" spans="2:29" x14ac:dyDescent="0.2">
      <c r="B109" s="8" t="str">
        <f>IF(VLOOKUP(AA109&amp;"_"&amp;AB109,[1]无限模式!$A:$AY,13+AC109,FALSE)="","","Monster_Season"&amp;AA109&amp;"_Infinite_"&amp;AB109&amp;"_"&amp;AC109)</f>
        <v/>
      </c>
      <c r="C109" s="8" t="str">
        <f t="shared" si="13"/>
        <v/>
      </c>
      <c r="D109" s="8" t="str">
        <f t="shared" si="10"/>
        <v/>
      </c>
      <c r="E109" s="8" t="str">
        <f>VLOOKUP(AA109&amp;"_"&amp;AB109,[1]无限模式!$A:$AQ,25+AC109,FALSE)</f>
        <v/>
      </c>
      <c r="F109" s="8" t="str">
        <f>IF(B109="","",VLOOKUP(VLOOKUP(AA109&amp;"_"&amp;AB109,[1]无限模式!$A:$BA,13+AC109,FALSE),[1]怪物!$B:$O,3,FALSE))</f>
        <v/>
      </c>
      <c r="G109" s="8" t="str">
        <f t="shared" si="14"/>
        <v/>
      </c>
      <c r="H109" s="8" t="str">
        <f t="shared" si="15"/>
        <v/>
      </c>
      <c r="I109" s="8" t="str">
        <f t="shared" si="16"/>
        <v/>
      </c>
      <c r="J109" s="8" t="str">
        <f t="shared" si="11"/>
        <v/>
      </c>
      <c r="K109" s="8" t="str">
        <f t="shared" si="12"/>
        <v/>
      </c>
      <c r="AA109" s="8">
        <v>2</v>
      </c>
      <c r="AB109" s="8">
        <v>6</v>
      </c>
      <c r="AC109" s="8">
        <v>4</v>
      </c>
    </row>
    <row r="110" spans="2:29" x14ac:dyDescent="0.2">
      <c r="B110" s="8" t="str">
        <f>IF(VLOOKUP(AA110&amp;"_"&amp;AB110,[1]无限模式!$A:$AY,13+AC110,FALSE)="","","Monster_Season"&amp;AA110&amp;"_Infinite_"&amp;AB110&amp;"_"&amp;AC110)</f>
        <v>Monster_Season2_Infinite_7_1</v>
      </c>
      <c r="C110" s="8">
        <f t="shared" si="13"/>
        <v>1</v>
      </c>
      <c r="D110" s="8" t="str">
        <f t="shared" si="10"/>
        <v>赛季2_无限模式_7_1</v>
      </c>
      <c r="E110" s="8">
        <f>VLOOKUP(AA110&amp;"_"&amp;AB110,[1]无限模式!$A:$AQ,25+AC110,FALSE)</f>
        <v>1166</v>
      </c>
      <c r="F110" s="8">
        <f>IF(B110="","",VLOOKUP(VLOOKUP(AA110&amp;"_"&amp;AB110,[1]无限模式!$A:$BA,13+AC110,FALSE),[1]怪物!$B:$O,3,FALSE))</f>
        <v>1</v>
      </c>
      <c r="G110" s="8">
        <f t="shared" si="14"/>
        <v>0</v>
      </c>
      <c r="H110" s="8">
        <f t="shared" si="15"/>
        <v>0</v>
      </c>
      <c r="I110" s="8">
        <f t="shared" si="16"/>
        <v>0</v>
      </c>
      <c r="J110" s="8">
        <f t="shared" si="11"/>
        <v>0</v>
      </c>
      <c r="K110" s="8">
        <f t="shared" si="12"/>
        <v>0</v>
      </c>
      <c r="AA110" s="8">
        <v>2</v>
      </c>
      <c r="AB110" s="8">
        <v>7</v>
      </c>
      <c r="AC110" s="8">
        <v>1</v>
      </c>
    </row>
    <row r="111" spans="2:29" x14ac:dyDescent="0.2">
      <c r="B111" s="8" t="str">
        <f>IF(VLOOKUP(AA111&amp;"_"&amp;AB111,[1]无限模式!$A:$AY,13+AC111,FALSE)="","","Monster_Season"&amp;AA111&amp;"_Infinite_"&amp;AB111&amp;"_"&amp;AC111)</f>
        <v>Monster_Season2_Infinite_7_2</v>
      </c>
      <c r="C111" s="8">
        <f t="shared" si="13"/>
        <v>1</v>
      </c>
      <c r="D111" s="8" t="str">
        <f t="shared" si="10"/>
        <v>赛季2_无限模式_7_2</v>
      </c>
      <c r="E111" s="8">
        <f>VLOOKUP(AA111&amp;"_"&amp;AB111,[1]无限模式!$A:$AQ,25+AC111,FALSE)</f>
        <v>1166</v>
      </c>
      <c r="F111" s="8">
        <f>IF(B111="","",VLOOKUP(VLOOKUP(AA111&amp;"_"&amp;AB111,[1]无限模式!$A:$BA,13+AC111,FALSE),[1]怪物!$B:$O,3,FALSE))</f>
        <v>1</v>
      </c>
      <c r="G111" s="8">
        <f t="shared" si="14"/>
        <v>0</v>
      </c>
      <c r="H111" s="8">
        <f t="shared" si="15"/>
        <v>0</v>
      </c>
      <c r="I111" s="8">
        <f t="shared" si="16"/>
        <v>0</v>
      </c>
      <c r="J111" s="8">
        <f t="shared" si="11"/>
        <v>0</v>
      </c>
      <c r="K111" s="8">
        <f t="shared" si="12"/>
        <v>0</v>
      </c>
      <c r="AA111" s="8">
        <v>2</v>
      </c>
      <c r="AB111" s="8">
        <v>7</v>
      </c>
      <c r="AC111" s="8">
        <v>2</v>
      </c>
    </row>
    <row r="112" spans="2:29" x14ac:dyDescent="0.2">
      <c r="B112" s="8" t="str">
        <f>IF(VLOOKUP(AA112&amp;"_"&amp;AB112,[1]无限模式!$A:$AY,13+AC112,FALSE)="","","Monster_Season"&amp;AA112&amp;"_Infinite_"&amp;AB112&amp;"_"&amp;AC112)</f>
        <v>Monster_Season2_Infinite_7_3</v>
      </c>
      <c r="C112" s="8">
        <f t="shared" si="13"/>
        <v>1</v>
      </c>
      <c r="D112" s="8" t="str">
        <f t="shared" si="10"/>
        <v>赛季2_无限模式_7_3</v>
      </c>
      <c r="E112" s="8">
        <f>VLOOKUP(AA112&amp;"_"&amp;AB112,[1]无限模式!$A:$AQ,25+AC112,FALSE)</f>
        <v>1166</v>
      </c>
      <c r="F112" s="8">
        <f>IF(B112="","",VLOOKUP(VLOOKUP(AA112&amp;"_"&amp;AB112,[1]无限模式!$A:$BA,13+AC112,FALSE),[1]怪物!$B:$O,3,FALSE))</f>
        <v>1</v>
      </c>
      <c r="G112" s="8">
        <f t="shared" si="14"/>
        <v>0</v>
      </c>
      <c r="H112" s="8">
        <f t="shared" si="15"/>
        <v>0</v>
      </c>
      <c r="I112" s="8">
        <f t="shared" si="16"/>
        <v>0</v>
      </c>
      <c r="J112" s="8">
        <f t="shared" si="11"/>
        <v>0</v>
      </c>
      <c r="K112" s="8">
        <f t="shared" si="12"/>
        <v>0</v>
      </c>
      <c r="AA112" s="8">
        <v>2</v>
      </c>
      <c r="AB112" s="8">
        <v>7</v>
      </c>
      <c r="AC112" s="8">
        <v>3</v>
      </c>
    </row>
    <row r="113" spans="2:29" x14ac:dyDescent="0.2">
      <c r="B113" s="8" t="str">
        <f>IF(VLOOKUP(AA113&amp;"_"&amp;AB113,[1]无限模式!$A:$AY,13+AC113,FALSE)="","","Monster_Season"&amp;AA113&amp;"_Infinite_"&amp;AB113&amp;"_"&amp;AC113)</f>
        <v/>
      </c>
      <c r="C113" s="8" t="str">
        <f t="shared" si="13"/>
        <v/>
      </c>
      <c r="D113" s="8" t="str">
        <f t="shared" si="10"/>
        <v/>
      </c>
      <c r="E113" s="8" t="str">
        <f>VLOOKUP(AA113&amp;"_"&amp;AB113,[1]无限模式!$A:$AQ,25+AC113,FALSE)</f>
        <v/>
      </c>
      <c r="F113" s="8" t="str">
        <f>IF(B113="","",VLOOKUP(VLOOKUP(AA113&amp;"_"&amp;AB113,[1]无限模式!$A:$BA,13+AC113,FALSE),[1]怪物!$B:$O,3,FALSE))</f>
        <v/>
      </c>
      <c r="G113" s="8" t="str">
        <f t="shared" si="14"/>
        <v/>
      </c>
      <c r="H113" s="8" t="str">
        <f t="shared" si="15"/>
        <v/>
      </c>
      <c r="I113" s="8" t="str">
        <f t="shared" si="16"/>
        <v/>
      </c>
      <c r="J113" s="8" t="str">
        <f t="shared" si="11"/>
        <v/>
      </c>
      <c r="K113" s="8" t="str">
        <f t="shared" si="12"/>
        <v/>
      </c>
      <c r="AA113" s="8">
        <v>2</v>
      </c>
      <c r="AB113" s="8">
        <v>7</v>
      </c>
      <c r="AC113" s="8">
        <v>4</v>
      </c>
    </row>
    <row r="114" spans="2:29" x14ac:dyDescent="0.2">
      <c r="B114" s="8" t="str">
        <f>IF(VLOOKUP(AA114&amp;"_"&amp;AB114,[1]无限模式!$A:$AY,13+AC114,FALSE)="","","Monster_Season"&amp;AA114&amp;"_Infinite_"&amp;AB114&amp;"_"&amp;AC114)</f>
        <v>Monster_Season2_Infinite_8_1</v>
      </c>
      <c r="C114" s="8">
        <f t="shared" si="13"/>
        <v>1</v>
      </c>
      <c r="D114" s="8" t="str">
        <f t="shared" si="10"/>
        <v>赛季2_无限模式_8_1</v>
      </c>
      <c r="E114" s="8">
        <f>VLOOKUP(AA114&amp;"_"&amp;AB114,[1]无限模式!$A:$AQ,25+AC114,FALSE)</f>
        <v>826</v>
      </c>
      <c r="F114" s="8">
        <f>IF(B114="","",VLOOKUP(VLOOKUP(AA114&amp;"_"&amp;AB114,[1]无限模式!$A:$BA,13+AC114,FALSE),[1]怪物!$B:$O,3,FALSE))</f>
        <v>1</v>
      </c>
      <c r="G114" s="8">
        <f t="shared" si="14"/>
        <v>0</v>
      </c>
      <c r="H114" s="8">
        <f t="shared" si="15"/>
        <v>0</v>
      </c>
      <c r="I114" s="8">
        <f t="shared" si="16"/>
        <v>0</v>
      </c>
      <c r="J114" s="8">
        <f t="shared" si="11"/>
        <v>0</v>
      </c>
      <c r="K114" s="8">
        <f t="shared" si="12"/>
        <v>0</v>
      </c>
      <c r="AA114" s="8">
        <v>2</v>
      </c>
      <c r="AB114" s="8">
        <v>8</v>
      </c>
      <c r="AC114" s="8">
        <v>1</v>
      </c>
    </row>
    <row r="115" spans="2:29" x14ac:dyDescent="0.2">
      <c r="B115" s="8" t="str">
        <f>IF(VLOOKUP(AA115&amp;"_"&amp;AB115,[1]无限模式!$A:$AY,13+AC115,FALSE)="","","Monster_Season"&amp;AA115&amp;"_Infinite_"&amp;AB115&amp;"_"&amp;AC115)</f>
        <v>Monster_Season2_Infinite_8_2</v>
      </c>
      <c r="C115" s="8">
        <f t="shared" si="13"/>
        <v>1</v>
      </c>
      <c r="D115" s="8" t="str">
        <f t="shared" si="10"/>
        <v>赛季2_无限模式_8_2</v>
      </c>
      <c r="E115" s="8">
        <f>VLOOKUP(AA115&amp;"_"&amp;AB115,[1]无限模式!$A:$AQ,25+AC115,FALSE)</f>
        <v>826</v>
      </c>
      <c r="F115" s="8">
        <f>IF(B115="","",VLOOKUP(VLOOKUP(AA115&amp;"_"&amp;AB115,[1]无限模式!$A:$BA,13+AC115,FALSE),[1]怪物!$B:$O,3,FALSE))</f>
        <v>1</v>
      </c>
      <c r="G115" s="8">
        <f t="shared" si="14"/>
        <v>0</v>
      </c>
      <c r="H115" s="8">
        <f t="shared" si="15"/>
        <v>0</v>
      </c>
      <c r="I115" s="8">
        <f t="shared" si="16"/>
        <v>0</v>
      </c>
      <c r="J115" s="8">
        <f t="shared" si="11"/>
        <v>0</v>
      </c>
      <c r="K115" s="8">
        <f t="shared" si="12"/>
        <v>0</v>
      </c>
      <c r="AA115" s="8">
        <v>2</v>
      </c>
      <c r="AB115" s="8">
        <v>8</v>
      </c>
      <c r="AC115" s="8">
        <v>2</v>
      </c>
    </row>
    <row r="116" spans="2:29" x14ac:dyDescent="0.2">
      <c r="B116" s="8" t="str">
        <f>IF(VLOOKUP(AA116&amp;"_"&amp;AB116,[1]无限模式!$A:$AY,13+AC116,FALSE)="","","Monster_Season"&amp;AA116&amp;"_Infinite_"&amp;AB116&amp;"_"&amp;AC116)</f>
        <v>Monster_Season2_Infinite_8_3</v>
      </c>
      <c r="C116" s="8">
        <f t="shared" si="13"/>
        <v>1</v>
      </c>
      <c r="D116" s="8" t="str">
        <f t="shared" si="10"/>
        <v>赛季2_无限模式_8_3</v>
      </c>
      <c r="E116" s="8">
        <f>VLOOKUP(AA116&amp;"_"&amp;AB116,[1]无限模式!$A:$AQ,25+AC116,FALSE)</f>
        <v>3303</v>
      </c>
      <c r="F116" s="8">
        <f>IF(B116="","",VLOOKUP(VLOOKUP(AA116&amp;"_"&amp;AB116,[1]无限模式!$A:$BA,13+AC116,FALSE),[1]怪物!$B:$O,3,FALSE))</f>
        <v>1</v>
      </c>
      <c r="G116" s="8">
        <f t="shared" si="14"/>
        <v>0</v>
      </c>
      <c r="H116" s="8">
        <f t="shared" si="15"/>
        <v>0</v>
      </c>
      <c r="I116" s="8">
        <f t="shared" si="16"/>
        <v>0</v>
      </c>
      <c r="J116" s="8">
        <f t="shared" si="11"/>
        <v>0</v>
      </c>
      <c r="K116" s="8">
        <f t="shared" si="12"/>
        <v>0</v>
      </c>
      <c r="AA116" s="8">
        <v>2</v>
      </c>
      <c r="AB116" s="8">
        <v>8</v>
      </c>
      <c r="AC116" s="8">
        <v>3</v>
      </c>
    </row>
    <row r="117" spans="2:29" x14ac:dyDescent="0.2">
      <c r="B117" s="8" t="str">
        <f>IF(VLOOKUP(AA117&amp;"_"&amp;AB117,[1]无限模式!$A:$AY,13+AC117,FALSE)="","","Monster_Season"&amp;AA117&amp;"_Infinite_"&amp;AB117&amp;"_"&amp;AC117)</f>
        <v/>
      </c>
      <c r="C117" s="8" t="str">
        <f t="shared" si="13"/>
        <v/>
      </c>
      <c r="D117" s="8" t="str">
        <f t="shared" si="10"/>
        <v/>
      </c>
      <c r="E117" s="8" t="str">
        <f>VLOOKUP(AA117&amp;"_"&amp;AB117,[1]无限模式!$A:$AQ,25+AC117,FALSE)</f>
        <v/>
      </c>
      <c r="F117" s="8" t="str">
        <f>IF(B117="","",VLOOKUP(VLOOKUP(AA117&amp;"_"&amp;AB117,[1]无限模式!$A:$BA,13+AC117,FALSE),[1]怪物!$B:$O,3,FALSE))</f>
        <v/>
      </c>
      <c r="G117" s="8" t="str">
        <f t="shared" si="14"/>
        <v/>
      </c>
      <c r="H117" s="8" t="str">
        <f t="shared" si="15"/>
        <v/>
      </c>
      <c r="I117" s="8" t="str">
        <f t="shared" si="16"/>
        <v/>
      </c>
      <c r="J117" s="8" t="str">
        <f t="shared" si="11"/>
        <v/>
      </c>
      <c r="K117" s="8" t="str">
        <f t="shared" si="12"/>
        <v/>
      </c>
      <c r="AA117" s="8">
        <v>2</v>
      </c>
      <c r="AB117" s="8">
        <v>8</v>
      </c>
      <c r="AC117" s="8">
        <v>4</v>
      </c>
    </row>
    <row r="118" spans="2:29" x14ac:dyDescent="0.2">
      <c r="B118" s="8" t="str">
        <f>IF(VLOOKUP(AA118&amp;"_"&amp;AB118,[1]无限模式!$A:$AY,13+AC118,FALSE)="","","Monster_Season"&amp;AA118&amp;"_Infinite_"&amp;AB118&amp;"_"&amp;AC118)</f>
        <v>Monster_Season2_Infinite_9_1</v>
      </c>
      <c r="C118" s="8">
        <f t="shared" si="13"/>
        <v>1</v>
      </c>
      <c r="D118" s="8" t="str">
        <f t="shared" si="10"/>
        <v>赛季2_无限模式_9_1</v>
      </c>
      <c r="E118" s="8">
        <f>VLOOKUP(AA118&amp;"_"&amp;AB118,[1]无限模式!$A:$AQ,25+AC118,FALSE)</f>
        <v>739</v>
      </c>
      <c r="F118" s="8">
        <f>IF(B118="","",VLOOKUP(VLOOKUP(AA118&amp;"_"&amp;AB118,[1]无限模式!$A:$BA,13+AC118,FALSE),[1]怪物!$B:$O,3,FALSE))</f>
        <v>1</v>
      </c>
      <c r="G118" s="8">
        <f t="shared" si="14"/>
        <v>0</v>
      </c>
      <c r="H118" s="8">
        <f t="shared" si="15"/>
        <v>0</v>
      </c>
      <c r="I118" s="8">
        <f t="shared" si="16"/>
        <v>0</v>
      </c>
      <c r="J118" s="8">
        <f t="shared" si="11"/>
        <v>0</v>
      </c>
      <c r="K118" s="8">
        <f t="shared" si="12"/>
        <v>0</v>
      </c>
      <c r="AA118" s="8">
        <v>2</v>
      </c>
      <c r="AB118" s="8">
        <v>9</v>
      </c>
      <c r="AC118" s="8">
        <v>1</v>
      </c>
    </row>
    <row r="119" spans="2:29" x14ac:dyDescent="0.2">
      <c r="B119" s="8" t="str">
        <f>IF(VLOOKUP(AA119&amp;"_"&amp;AB119,[1]无限模式!$A:$AY,13+AC119,FALSE)="","","Monster_Season"&amp;AA119&amp;"_Infinite_"&amp;AB119&amp;"_"&amp;AC119)</f>
        <v>Monster_Season2_Infinite_9_2</v>
      </c>
      <c r="C119" s="8">
        <f t="shared" si="13"/>
        <v>1</v>
      </c>
      <c r="D119" s="8" t="str">
        <f t="shared" si="10"/>
        <v>赛季2_无限模式_9_2</v>
      </c>
      <c r="E119" s="8">
        <f>VLOOKUP(AA119&amp;"_"&amp;AB119,[1]无限模式!$A:$AQ,25+AC119,FALSE)</f>
        <v>2956</v>
      </c>
      <c r="F119" s="8">
        <f>IF(B119="","",VLOOKUP(VLOOKUP(AA119&amp;"_"&amp;AB119,[1]无限模式!$A:$BA,13+AC119,FALSE),[1]怪物!$B:$O,3,FALSE))</f>
        <v>1</v>
      </c>
      <c r="G119" s="8">
        <f t="shared" si="14"/>
        <v>0</v>
      </c>
      <c r="H119" s="8">
        <f t="shared" si="15"/>
        <v>0</v>
      </c>
      <c r="I119" s="8">
        <f t="shared" si="16"/>
        <v>0</v>
      </c>
      <c r="J119" s="8">
        <f t="shared" si="11"/>
        <v>0</v>
      </c>
      <c r="K119" s="8">
        <f t="shared" si="12"/>
        <v>0</v>
      </c>
      <c r="AA119" s="8">
        <v>2</v>
      </c>
      <c r="AB119" s="8">
        <v>9</v>
      </c>
      <c r="AC119" s="8">
        <v>2</v>
      </c>
    </row>
    <row r="120" spans="2:29" x14ac:dyDescent="0.2">
      <c r="B120" s="8" t="str">
        <f>IF(VLOOKUP(AA120&amp;"_"&amp;AB120,[1]无限模式!$A:$AY,13+AC120,FALSE)="","","Monster_Season"&amp;AA120&amp;"_Infinite_"&amp;AB120&amp;"_"&amp;AC120)</f>
        <v>Monster_Season2_Infinite_9_3</v>
      </c>
      <c r="C120" s="8">
        <f t="shared" si="13"/>
        <v>1</v>
      </c>
      <c r="D120" s="8" t="str">
        <f t="shared" si="10"/>
        <v>赛季2_无限模式_9_3</v>
      </c>
      <c r="E120" s="8">
        <f>VLOOKUP(AA120&amp;"_"&amp;AB120,[1]无限模式!$A:$AQ,25+AC120,FALSE)</f>
        <v>739</v>
      </c>
      <c r="F120" s="8">
        <f>IF(B120="","",VLOOKUP(VLOOKUP(AA120&amp;"_"&amp;AB120,[1]无限模式!$A:$BA,13+AC120,FALSE),[1]怪物!$B:$O,3,FALSE))</f>
        <v>1</v>
      </c>
      <c r="G120" s="8">
        <f t="shared" si="14"/>
        <v>0</v>
      </c>
      <c r="H120" s="8">
        <f t="shared" si="15"/>
        <v>0</v>
      </c>
      <c r="I120" s="8">
        <f t="shared" si="16"/>
        <v>0</v>
      </c>
      <c r="J120" s="8">
        <f t="shared" si="11"/>
        <v>0</v>
      </c>
      <c r="K120" s="8">
        <f t="shared" si="12"/>
        <v>0</v>
      </c>
      <c r="AA120" s="8">
        <v>2</v>
      </c>
      <c r="AB120" s="8">
        <v>9</v>
      </c>
      <c r="AC120" s="8">
        <v>3</v>
      </c>
    </row>
    <row r="121" spans="2:29" x14ac:dyDescent="0.2">
      <c r="B121" s="8" t="str">
        <f>IF(VLOOKUP(AA121&amp;"_"&amp;AB121,[1]无限模式!$A:$AY,13+AC121,FALSE)="","","Monster_Season"&amp;AA121&amp;"_Infinite_"&amp;AB121&amp;"_"&amp;AC121)</f>
        <v/>
      </c>
      <c r="C121" s="8" t="str">
        <f t="shared" si="13"/>
        <v/>
      </c>
      <c r="D121" s="8" t="str">
        <f t="shared" si="10"/>
        <v/>
      </c>
      <c r="E121" s="8" t="str">
        <f>VLOOKUP(AA121&amp;"_"&amp;AB121,[1]无限模式!$A:$AQ,25+AC121,FALSE)</f>
        <v/>
      </c>
      <c r="F121" s="8" t="str">
        <f>IF(B121="","",VLOOKUP(VLOOKUP(AA121&amp;"_"&amp;AB121,[1]无限模式!$A:$BA,13+AC121,FALSE),[1]怪物!$B:$O,3,FALSE))</f>
        <v/>
      </c>
      <c r="G121" s="8" t="str">
        <f t="shared" si="14"/>
        <v/>
      </c>
      <c r="H121" s="8" t="str">
        <f t="shared" si="15"/>
        <v/>
      </c>
      <c r="I121" s="8" t="str">
        <f t="shared" si="16"/>
        <v/>
      </c>
      <c r="J121" s="8" t="str">
        <f t="shared" si="11"/>
        <v/>
      </c>
      <c r="K121" s="8" t="str">
        <f t="shared" si="12"/>
        <v/>
      </c>
      <c r="AA121" s="8">
        <v>2</v>
      </c>
      <c r="AB121" s="8">
        <v>9</v>
      </c>
      <c r="AC121" s="8">
        <v>4</v>
      </c>
    </row>
    <row r="122" spans="2:29" x14ac:dyDescent="0.2">
      <c r="B122" s="8" t="str">
        <f>IF(VLOOKUP(AA122&amp;"_"&amp;AB122,[1]无限模式!$A:$AY,13+AC122,FALSE)="","","Monster_Season"&amp;AA122&amp;"_Infinite_"&amp;AB122&amp;"_"&amp;AC122)</f>
        <v>Monster_Season2_Infinite_10_1</v>
      </c>
      <c r="C122" s="8">
        <f t="shared" si="13"/>
        <v>1</v>
      </c>
      <c r="D122" s="8" t="str">
        <f t="shared" si="10"/>
        <v>赛季2_无限模式_10_1</v>
      </c>
      <c r="E122" s="8">
        <f>VLOOKUP(AA122&amp;"_"&amp;AB122,[1]无限模式!$A:$AQ,25+AC122,FALSE)</f>
        <v>515</v>
      </c>
      <c r="F122" s="8">
        <f>IF(B122="","",VLOOKUP(VLOOKUP(AA122&amp;"_"&amp;AB122,[1]无限模式!$A:$BA,13+AC122,FALSE),[1]怪物!$B:$O,3,FALSE))</f>
        <v>1</v>
      </c>
      <c r="G122" s="8">
        <f t="shared" si="14"/>
        <v>0</v>
      </c>
      <c r="H122" s="8">
        <f t="shared" si="15"/>
        <v>0</v>
      </c>
      <c r="I122" s="8">
        <f t="shared" si="16"/>
        <v>0</v>
      </c>
      <c r="J122" s="8">
        <f t="shared" si="11"/>
        <v>0</v>
      </c>
      <c r="K122" s="8">
        <f t="shared" si="12"/>
        <v>0</v>
      </c>
      <c r="AA122" s="8">
        <v>2</v>
      </c>
      <c r="AB122" s="8">
        <v>10</v>
      </c>
      <c r="AC122" s="8">
        <v>1</v>
      </c>
    </row>
    <row r="123" spans="2:29" x14ac:dyDescent="0.2">
      <c r="B123" s="8" t="str">
        <f>IF(VLOOKUP(AA123&amp;"_"&amp;AB123,[1]无限模式!$A:$AY,13+AC123,FALSE)="","","Monster_Season"&amp;AA123&amp;"_Infinite_"&amp;AB123&amp;"_"&amp;AC123)</f>
        <v>Monster_Season2_Infinite_10_2</v>
      </c>
      <c r="C123" s="8">
        <f t="shared" si="13"/>
        <v>1</v>
      </c>
      <c r="D123" s="8" t="str">
        <f t="shared" si="10"/>
        <v>赛季2_无限模式_10_2</v>
      </c>
      <c r="E123" s="8">
        <f>VLOOKUP(AA123&amp;"_"&amp;AB123,[1]无限模式!$A:$AQ,25+AC123,FALSE)</f>
        <v>2061</v>
      </c>
      <c r="F123" s="8">
        <f>IF(B123="","",VLOOKUP(VLOOKUP(AA123&amp;"_"&amp;AB123,[1]无限模式!$A:$BA,13+AC123,FALSE),[1]怪物!$B:$O,3,FALSE))</f>
        <v>1</v>
      </c>
      <c r="G123" s="8">
        <f t="shared" si="14"/>
        <v>0</v>
      </c>
      <c r="H123" s="8">
        <f t="shared" si="15"/>
        <v>0</v>
      </c>
      <c r="I123" s="8">
        <f t="shared" si="16"/>
        <v>0</v>
      </c>
      <c r="J123" s="8">
        <f t="shared" si="11"/>
        <v>0</v>
      </c>
      <c r="K123" s="8">
        <f t="shared" si="12"/>
        <v>0</v>
      </c>
      <c r="AA123" s="8">
        <v>2</v>
      </c>
      <c r="AB123" s="8">
        <v>10</v>
      </c>
      <c r="AC123" s="8">
        <v>2</v>
      </c>
    </row>
    <row r="124" spans="2:29" x14ac:dyDescent="0.2">
      <c r="B124" s="8" t="str">
        <f>IF(VLOOKUP(AA124&amp;"_"&amp;AB124,[1]无限模式!$A:$AY,13+AC124,FALSE)="","","Monster_Season"&amp;AA124&amp;"_Infinite_"&amp;AB124&amp;"_"&amp;AC124)</f>
        <v>Monster_Season2_Infinite_10_3</v>
      </c>
      <c r="C124" s="8">
        <f t="shared" si="13"/>
        <v>1</v>
      </c>
      <c r="D124" s="8" t="str">
        <f t="shared" si="10"/>
        <v>赛季2_无限模式_10_3</v>
      </c>
      <c r="E124" s="8">
        <f>VLOOKUP(AA124&amp;"_"&amp;AB124,[1]无限模式!$A:$AQ,25+AC124,FALSE)</f>
        <v>515</v>
      </c>
      <c r="F124" s="8">
        <f>IF(B124="","",VLOOKUP(VLOOKUP(AA124&amp;"_"&amp;AB124,[1]无限模式!$A:$BA,13+AC124,FALSE),[1]怪物!$B:$O,3,FALSE))</f>
        <v>1</v>
      </c>
      <c r="G124" s="8">
        <f t="shared" si="14"/>
        <v>0</v>
      </c>
      <c r="H124" s="8">
        <f t="shared" si="15"/>
        <v>0</v>
      </c>
      <c r="I124" s="8">
        <f t="shared" si="16"/>
        <v>0</v>
      </c>
      <c r="J124" s="8">
        <f t="shared" si="11"/>
        <v>0</v>
      </c>
      <c r="K124" s="8">
        <f t="shared" si="12"/>
        <v>0</v>
      </c>
      <c r="AA124" s="8">
        <v>2</v>
      </c>
      <c r="AB124" s="8">
        <v>10</v>
      </c>
      <c r="AC124" s="8">
        <v>3</v>
      </c>
    </row>
    <row r="125" spans="2:29" x14ac:dyDescent="0.2">
      <c r="B125" s="8" t="str">
        <f>IF(VLOOKUP(AA125&amp;"_"&amp;AB125,[1]无限模式!$A:$AY,13+AC125,FALSE)="","","Monster_Season"&amp;AA125&amp;"_Infinite_"&amp;AB125&amp;"_"&amp;AC125)</f>
        <v>Monster_Season2_Infinite_10_4</v>
      </c>
      <c r="C125" s="8">
        <f t="shared" si="13"/>
        <v>1</v>
      </c>
      <c r="D125" s="8" t="str">
        <f t="shared" si="10"/>
        <v>赛季2_无限模式_10_4</v>
      </c>
      <c r="E125" s="8">
        <f>VLOOKUP(AA125&amp;"_"&amp;AB125,[1]无限模式!$A:$AQ,25+AC125,FALSE)</f>
        <v>16490</v>
      </c>
      <c r="F125" s="8">
        <f>IF(B125="","",VLOOKUP(VLOOKUP(AA125&amp;"_"&amp;AB125,[1]无限模式!$A:$BA,13+AC125,FALSE),[1]怪物!$B:$O,3,FALSE))</f>
        <v>10</v>
      </c>
      <c r="G125" s="8">
        <f t="shared" si="14"/>
        <v>0</v>
      </c>
      <c r="H125" s="8">
        <f t="shared" si="15"/>
        <v>0</v>
      </c>
      <c r="I125" s="8">
        <f t="shared" si="16"/>
        <v>0</v>
      </c>
      <c r="J125" s="8">
        <f t="shared" si="11"/>
        <v>0</v>
      </c>
      <c r="K125" s="8">
        <f t="shared" si="12"/>
        <v>0</v>
      </c>
      <c r="AA125" s="8">
        <v>2</v>
      </c>
      <c r="AB125" s="8">
        <v>10</v>
      </c>
      <c r="AC125" s="8">
        <v>4</v>
      </c>
    </row>
    <row r="126" spans="2:29" x14ac:dyDescent="0.2">
      <c r="B126" s="8" t="str">
        <f>IF(VLOOKUP(AA126&amp;"_"&amp;AB126,[1]无限模式!$A:$AY,13+AC126,FALSE)="","","Monster_Season"&amp;AA126&amp;"_Infinite_"&amp;AB126&amp;"_"&amp;AC126)</f>
        <v>Monster_Season2_Infinite_11_1</v>
      </c>
      <c r="C126" s="8">
        <f t="shared" si="13"/>
        <v>1</v>
      </c>
      <c r="D126" s="8" t="str">
        <f t="shared" si="10"/>
        <v>赛季2_无限模式_11_1</v>
      </c>
      <c r="E126" s="8">
        <f>VLOOKUP(AA126&amp;"_"&amp;AB126,[1]无限模式!$A:$AQ,25+AC126,FALSE)</f>
        <v>720</v>
      </c>
      <c r="F126" s="8">
        <f>IF(B126="","",VLOOKUP(VLOOKUP(AA126&amp;"_"&amp;AB126,[1]无限模式!$A:$BA,13+AC126,FALSE),[1]怪物!$B:$O,3,FALSE))</f>
        <v>1</v>
      </c>
      <c r="G126" s="8">
        <f t="shared" si="14"/>
        <v>0</v>
      </c>
      <c r="H126" s="8">
        <f t="shared" si="15"/>
        <v>0</v>
      </c>
      <c r="I126" s="8">
        <f t="shared" si="16"/>
        <v>0</v>
      </c>
      <c r="J126" s="8">
        <f t="shared" si="11"/>
        <v>0</v>
      </c>
      <c r="K126" s="8">
        <f t="shared" si="12"/>
        <v>0</v>
      </c>
      <c r="AA126" s="8">
        <v>2</v>
      </c>
      <c r="AB126" s="8">
        <v>11</v>
      </c>
      <c r="AC126" s="8">
        <v>1</v>
      </c>
    </row>
    <row r="127" spans="2:29" x14ac:dyDescent="0.2">
      <c r="B127" s="8" t="str">
        <f>IF(VLOOKUP(AA127&amp;"_"&amp;AB127,[1]无限模式!$A:$AY,13+AC127,FALSE)="","","Monster_Season"&amp;AA127&amp;"_Infinite_"&amp;AB127&amp;"_"&amp;AC127)</f>
        <v>Monster_Season2_Infinite_11_2</v>
      </c>
      <c r="C127" s="8">
        <f t="shared" si="13"/>
        <v>1</v>
      </c>
      <c r="D127" s="8" t="str">
        <f t="shared" si="10"/>
        <v>赛季2_无限模式_11_2</v>
      </c>
      <c r="E127" s="8">
        <f>VLOOKUP(AA127&amp;"_"&amp;AB127,[1]无限模式!$A:$AQ,25+AC127,FALSE)</f>
        <v>2880</v>
      </c>
      <c r="F127" s="8">
        <f>IF(B127="","",VLOOKUP(VLOOKUP(AA127&amp;"_"&amp;AB127,[1]无限模式!$A:$BA,13+AC127,FALSE),[1]怪物!$B:$O,3,FALSE))</f>
        <v>1</v>
      </c>
      <c r="G127" s="8">
        <f t="shared" si="14"/>
        <v>0</v>
      </c>
      <c r="H127" s="8">
        <f t="shared" si="15"/>
        <v>0</v>
      </c>
      <c r="I127" s="8">
        <f t="shared" si="16"/>
        <v>0</v>
      </c>
      <c r="J127" s="8">
        <f t="shared" si="11"/>
        <v>0</v>
      </c>
      <c r="K127" s="8">
        <f t="shared" si="12"/>
        <v>0</v>
      </c>
      <c r="AA127" s="8">
        <v>2</v>
      </c>
      <c r="AB127" s="8">
        <v>11</v>
      </c>
      <c r="AC127" s="8">
        <v>2</v>
      </c>
    </row>
    <row r="128" spans="2:29" x14ac:dyDescent="0.2">
      <c r="B128" s="8" t="str">
        <f>IF(VLOOKUP(AA128&amp;"_"&amp;AB128,[1]无限模式!$A:$AY,13+AC128,FALSE)="","","Monster_Season"&amp;AA128&amp;"_Infinite_"&amp;AB128&amp;"_"&amp;AC128)</f>
        <v/>
      </c>
      <c r="C128" s="8" t="str">
        <f t="shared" si="13"/>
        <v/>
      </c>
      <c r="D128" s="8" t="str">
        <f t="shared" si="10"/>
        <v/>
      </c>
      <c r="E128" s="8" t="str">
        <f>VLOOKUP(AA128&amp;"_"&amp;AB128,[1]无限模式!$A:$AQ,25+AC128,FALSE)</f>
        <v/>
      </c>
      <c r="F128" s="8" t="str">
        <f>IF(B128="","",VLOOKUP(VLOOKUP(AA128&amp;"_"&amp;AB128,[1]无限模式!$A:$BA,13+AC128,FALSE),[1]怪物!$B:$O,3,FALSE))</f>
        <v/>
      </c>
      <c r="G128" s="8" t="str">
        <f t="shared" si="14"/>
        <v/>
      </c>
      <c r="H128" s="8" t="str">
        <f t="shared" si="15"/>
        <v/>
      </c>
      <c r="I128" s="8" t="str">
        <f t="shared" si="16"/>
        <v/>
      </c>
      <c r="J128" s="8" t="str">
        <f t="shared" si="11"/>
        <v/>
      </c>
      <c r="K128" s="8" t="str">
        <f t="shared" si="12"/>
        <v/>
      </c>
      <c r="AA128" s="8">
        <v>2</v>
      </c>
      <c r="AB128" s="8">
        <v>11</v>
      </c>
      <c r="AC128" s="8">
        <v>3</v>
      </c>
    </row>
    <row r="129" spans="2:29" x14ac:dyDescent="0.2">
      <c r="B129" s="8" t="str">
        <f>IF(VLOOKUP(AA129&amp;"_"&amp;AB129,[1]无限模式!$A:$AY,13+AC129,FALSE)="","","Monster_Season"&amp;AA129&amp;"_Infinite_"&amp;AB129&amp;"_"&amp;AC129)</f>
        <v/>
      </c>
      <c r="C129" s="8" t="str">
        <f t="shared" si="13"/>
        <v/>
      </c>
      <c r="D129" s="8" t="str">
        <f t="shared" si="10"/>
        <v/>
      </c>
      <c r="E129" s="8" t="str">
        <f>VLOOKUP(AA129&amp;"_"&amp;AB129,[1]无限模式!$A:$AQ,25+AC129,FALSE)</f>
        <v/>
      </c>
      <c r="F129" s="8" t="str">
        <f>IF(B129="","",VLOOKUP(VLOOKUP(AA129&amp;"_"&amp;AB129,[1]无限模式!$A:$BA,13+AC129,FALSE),[1]怪物!$B:$O,3,FALSE))</f>
        <v/>
      </c>
      <c r="G129" s="8" t="str">
        <f t="shared" si="14"/>
        <v/>
      </c>
      <c r="H129" s="8" t="str">
        <f t="shared" si="15"/>
        <v/>
      </c>
      <c r="I129" s="8" t="str">
        <f t="shared" si="16"/>
        <v/>
      </c>
      <c r="J129" s="8" t="str">
        <f t="shared" si="11"/>
        <v/>
      </c>
      <c r="K129" s="8" t="str">
        <f t="shared" si="12"/>
        <v/>
      </c>
      <c r="AA129" s="8">
        <v>2</v>
      </c>
      <c r="AB129" s="8">
        <v>11</v>
      </c>
      <c r="AC129" s="8">
        <v>4</v>
      </c>
    </row>
    <row r="130" spans="2:29" x14ac:dyDescent="0.2">
      <c r="B130" s="8" t="str">
        <f>IF(VLOOKUP(AA130&amp;"_"&amp;AB130,[1]无限模式!$A:$AY,13+AC130,FALSE)="","","Monster_Season"&amp;AA130&amp;"_Infinite_"&amp;AB130&amp;"_"&amp;AC130)</f>
        <v>Monster_Season2_Infinite_12_1</v>
      </c>
      <c r="C130" s="8">
        <f t="shared" si="13"/>
        <v>1</v>
      </c>
      <c r="D130" s="8" t="str">
        <f t="shared" si="10"/>
        <v>赛季2_无限模式_12_1</v>
      </c>
      <c r="E130" s="8">
        <f>VLOOKUP(AA130&amp;"_"&amp;AB130,[1]无限模式!$A:$AQ,25+AC130,FALSE)</f>
        <v>785</v>
      </c>
      <c r="F130" s="8">
        <f>IF(B130="","",VLOOKUP(VLOOKUP(AA130&amp;"_"&amp;AB130,[1]无限模式!$A:$BA,13+AC130,FALSE),[1]怪物!$B:$O,3,FALSE))</f>
        <v>1</v>
      </c>
      <c r="G130" s="8">
        <f t="shared" si="14"/>
        <v>0</v>
      </c>
      <c r="H130" s="8">
        <f t="shared" si="15"/>
        <v>0</v>
      </c>
      <c r="I130" s="8">
        <f t="shared" si="16"/>
        <v>0</v>
      </c>
      <c r="J130" s="8">
        <f t="shared" si="11"/>
        <v>0</v>
      </c>
      <c r="K130" s="8">
        <f t="shared" si="12"/>
        <v>0</v>
      </c>
      <c r="AA130" s="8">
        <v>2</v>
      </c>
      <c r="AB130" s="8">
        <v>12</v>
      </c>
      <c r="AC130" s="8">
        <v>1</v>
      </c>
    </row>
    <row r="131" spans="2:29" x14ac:dyDescent="0.2">
      <c r="B131" s="8" t="str">
        <f>IF(VLOOKUP(AA131&amp;"_"&amp;AB131,[1]无限模式!$A:$AY,13+AC131,FALSE)="","","Monster_Season"&amp;AA131&amp;"_Infinite_"&amp;AB131&amp;"_"&amp;AC131)</f>
        <v>Monster_Season2_Infinite_12_2</v>
      </c>
      <c r="C131" s="8">
        <f t="shared" si="13"/>
        <v>1</v>
      </c>
      <c r="D131" s="8" t="str">
        <f t="shared" si="10"/>
        <v>赛季2_无限模式_12_2</v>
      </c>
      <c r="E131" s="8">
        <f>VLOOKUP(AA131&amp;"_"&amp;AB131,[1]无限模式!$A:$AQ,25+AC131,FALSE)</f>
        <v>3141</v>
      </c>
      <c r="F131" s="8">
        <f>IF(B131="","",VLOOKUP(VLOOKUP(AA131&amp;"_"&amp;AB131,[1]无限模式!$A:$BA,13+AC131,FALSE),[1]怪物!$B:$O,3,FALSE))</f>
        <v>1</v>
      </c>
      <c r="G131" s="8">
        <f t="shared" si="14"/>
        <v>0</v>
      </c>
      <c r="H131" s="8">
        <f t="shared" si="15"/>
        <v>0</v>
      </c>
      <c r="I131" s="8">
        <f t="shared" si="16"/>
        <v>0</v>
      </c>
      <c r="J131" s="8">
        <f t="shared" si="11"/>
        <v>0</v>
      </c>
      <c r="K131" s="8">
        <f t="shared" si="12"/>
        <v>0</v>
      </c>
      <c r="AA131" s="8">
        <v>2</v>
      </c>
      <c r="AB131" s="8">
        <v>12</v>
      </c>
      <c r="AC131" s="8">
        <v>2</v>
      </c>
    </row>
    <row r="132" spans="2:29" x14ac:dyDescent="0.2">
      <c r="B132" s="8" t="str">
        <f>IF(VLOOKUP(AA132&amp;"_"&amp;AB132,[1]无限模式!$A:$AY,13+AC132,FALSE)="","","Monster_Season"&amp;AA132&amp;"_Infinite_"&amp;AB132&amp;"_"&amp;AC132)</f>
        <v>Monster_Season2_Infinite_12_3</v>
      </c>
      <c r="C132" s="8">
        <f t="shared" si="13"/>
        <v>1</v>
      </c>
      <c r="D132" s="8" t="str">
        <f t="shared" si="10"/>
        <v>赛季2_无限模式_12_3</v>
      </c>
      <c r="E132" s="8">
        <f>VLOOKUP(AA132&amp;"_"&amp;AB132,[1]无限模式!$A:$AQ,25+AC132,FALSE)</f>
        <v>3141</v>
      </c>
      <c r="F132" s="8">
        <f>IF(B132="","",VLOOKUP(VLOOKUP(AA132&amp;"_"&amp;AB132,[1]无限模式!$A:$BA,13+AC132,FALSE),[1]怪物!$B:$O,3,FALSE))</f>
        <v>1</v>
      </c>
      <c r="G132" s="8">
        <f t="shared" si="14"/>
        <v>0</v>
      </c>
      <c r="H132" s="8">
        <f t="shared" si="15"/>
        <v>0</v>
      </c>
      <c r="I132" s="8">
        <f t="shared" si="16"/>
        <v>0</v>
      </c>
      <c r="J132" s="8">
        <f t="shared" si="11"/>
        <v>0</v>
      </c>
      <c r="K132" s="8">
        <f t="shared" si="12"/>
        <v>0</v>
      </c>
      <c r="AA132" s="8">
        <v>2</v>
      </c>
      <c r="AB132" s="8">
        <v>12</v>
      </c>
      <c r="AC132" s="8">
        <v>3</v>
      </c>
    </row>
    <row r="133" spans="2:29" x14ac:dyDescent="0.2">
      <c r="B133" s="8" t="str">
        <f>IF(VLOOKUP(AA133&amp;"_"&amp;AB133,[1]无限模式!$A:$AY,13+AC133,FALSE)="","","Monster_Season"&amp;AA133&amp;"_Infinite_"&amp;AB133&amp;"_"&amp;AC133)</f>
        <v/>
      </c>
      <c r="C133" s="8" t="str">
        <f t="shared" si="13"/>
        <v/>
      </c>
      <c r="D133" s="8" t="str">
        <f t="shared" si="10"/>
        <v/>
      </c>
      <c r="E133" s="8" t="str">
        <f>VLOOKUP(AA133&amp;"_"&amp;AB133,[1]无限模式!$A:$AQ,25+AC133,FALSE)</f>
        <v/>
      </c>
      <c r="F133" s="8" t="str">
        <f>IF(B133="","",VLOOKUP(VLOOKUP(AA133&amp;"_"&amp;AB133,[1]无限模式!$A:$BA,13+AC133,FALSE),[1]怪物!$B:$O,3,FALSE))</f>
        <v/>
      </c>
      <c r="G133" s="8" t="str">
        <f t="shared" si="14"/>
        <v/>
      </c>
      <c r="H133" s="8" t="str">
        <f t="shared" si="15"/>
        <v/>
      </c>
      <c r="I133" s="8" t="str">
        <f t="shared" si="16"/>
        <v/>
      </c>
      <c r="J133" s="8" t="str">
        <f t="shared" si="11"/>
        <v/>
      </c>
      <c r="K133" s="8" t="str">
        <f t="shared" si="12"/>
        <v/>
      </c>
      <c r="AA133" s="8">
        <v>2</v>
      </c>
      <c r="AB133" s="8">
        <v>12</v>
      </c>
      <c r="AC133" s="8">
        <v>4</v>
      </c>
    </row>
    <row r="134" spans="2:29" x14ac:dyDescent="0.2">
      <c r="B134" s="8" t="str">
        <f>IF(VLOOKUP(AA134&amp;"_"&amp;AB134,[1]无限模式!$A:$AY,13+AC134,FALSE)="","","Monster_Season"&amp;AA134&amp;"_Infinite_"&amp;AB134&amp;"_"&amp;AC134)</f>
        <v>Monster_Season2_Infinite_13_1</v>
      </c>
      <c r="C134" s="8">
        <f t="shared" si="13"/>
        <v>1</v>
      </c>
      <c r="D134" s="8" t="str">
        <f t="shared" ref="D134:D197" si="17">IF(B134="","","赛季"&amp;AA134&amp;"_无限模式_"&amp;AB134&amp;"_"&amp;AC134)</f>
        <v>赛季2_无限模式_13_1</v>
      </c>
      <c r="E134" s="8">
        <f>VLOOKUP(AA134&amp;"_"&amp;AB134,[1]无限模式!$A:$AQ,25+AC134,FALSE)</f>
        <v>2129</v>
      </c>
      <c r="F134" s="8">
        <f>IF(B134="","",VLOOKUP(VLOOKUP(AA134&amp;"_"&amp;AB134,[1]无限模式!$A:$BA,13+AC134,FALSE),[1]怪物!$B:$O,3,FALSE))</f>
        <v>1</v>
      </c>
      <c r="G134" s="8">
        <f t="shared" si="14"/>
        <v>0</v>
      </c>
      <c r="H134" s="8">
        <f t="shared" si="15"/>
        <v>0</v>
      </c>
      <c r="I134" s="8">
        <f t="shared" si="16"/>
        <v>0</v>
      </c>
      <c r="J134" s="8">
        <f t="shared" ref="J134:J197" si="18">IF(B134="","",0)</f>
        <v>0</v>
      </c>
      <c r="K134" s="8">
        <f t="shared" ref="K134:K197" si="19">IF(C134="","",0)</f>
        <v>0</v>
      </c>
      <c r="AA134" s="8">
        <v>2</v>
      </c>
      <c r="AB134" s="8">
        <v>13</v>
      </c>
      <c r="AC134" s="8">
        <v>1</v>
      </c>
    </row>
    <row r="135" spans="2:29" x14ac:dyDescent="0.2">
      <c r="B135" s="8" t="str">
        <f>IF(VLOOKUP(AA135&amp;"_"&amp;AB135,[1]无限模式!$A:$AY,13+AC135,FALSE)="","","Monster_Season"&amp;AA135&amp;"_Infinite_"&amp;AB135&amp;"_"&amp;AC135)</f>
        <v>Monster_Season2_Infinite_13_2</v>
      </c>
      <c r="C135" s="8">
        <f t="shared" ref="C135:C198" si="20">IF(B135="","",1)</f>
        <v>1</v>
      </c>
      <c r="D135" s="8" t="str">
        <f t="shared" si="17"/>
        <v>赛季2_无限模式_13_2</v>
      </c>
      <c r="E135" s="8">
        <f>VLOOKUP(AA135&amp;"_"&amp;AB135,[1]无限模式!$A:$AQ,25+AC135,FALSE)</f>
        <v>2129</v>
      </c>
      <c r="F135" s="8">
        <f>IF(B135="","",VLOOKUP(VLOOKUP(AA135&amp;"_"&amp;AB135,[1]无限模式!$A:$BA,13+AC135,FALSE),[1]怪物!$B:$O,3,FALSE))</f>
        <v>1</v>
      </c>
      <c r="G135" s="8">
        <f t="shared" si="14"/>
        <v>0</v>
      </c>
      <c r="H135" s="8">
        <f t="shared" si="15"/>
        <v>0</v>
      </c>
      <c r="I135" s="8">
        <f t="shared" si="16"/>
        <v>0</v>
      </c>
      <c r="J135" s="8">
        <f t="shared" si="18"/>
        <v>0</v>
      </c>
      <c r="K135" s="8">
        <f t="shared" si="19"/>
        <v>0</v>
      </c>
      <c r="AA135" s="8">
        <v>2</v>
      </c>
      <c r="AB135" s="8">
        <v>13</v>
      </c>
      <c r="AC135" s="8">
        <v>2</v>
      </c>
    </row>
    <row r="136" spans="2:29" x14ac:dyDescent="0.2">
      <c r="B136" s="8" t="str">
        <f>IF(VLOOKUP(AA136&amp;"_"&amp;AB136,[1]无限模式!$A:$AY,13+AC136,FALSE)="","","Monster_Season"&amp;AA136&amp;"_Infinite_"&amp;AB136&amp;"_"&amp;AC136)</f>
        <v>Monster_Season2_Infinite_13_3</v>
      </c>
      <c r="C136" s="8">
        <f t="shared" si="20"/>
        <v>1</v>
      </c>
      <c r="D136" s="8" t="str">
        <f t="shared" si="17"/>
        <v>赛季2_无限模式_13_3</v>
      </c>
      <c r="E136" s="8">
        <f>VLOOKUP(AA136&amp;"_"&amp;AB136,[1]无限模式!$A:$AQ,25+AC136,FALSE)</f>
        <v>2129</v>
      </c>
      <c r="F136" s="8">
        <f>IF(B136="","",VLOOKUP(VLOOKUP(AA136&amp;"_"&amp;AB136,[1]无限模式!$A:$BA,13+AC136,FALSE),[1]怪物!$B:$O,3,FALSE))</f>
        <v>1</v>
      </c>
      <c r="G136" s="8">
        <f t="shared" si="14"/>
        <v>0</v>
      </c>
      <c r="H136" s="8">
        <f t="shared" si="15"/>
        <v>0</v>
      </c>
      <c r="I136" s="8">
        <f t="shared" si="16"/>
        <v>0</v>
      </c>
      <c r="J136" s="8">
        <f t="shared" si="18"/>
        <v>0</v>
      </c>
      <c r="K136" s="8">
        <f t="shared" si="19"/>
        <v>0</v>
      </c>
      <c r="AA136" s="8">
        <v>2</v>
      </c>
      <c r="AB136" s="8">
        <v>13</v>
      </c>
      <c r="AC136" s="8">
        <v>3</v>
      </c>
    </row>
    <row r="137" spans="2:29" x14ac:dyDescent="0.2">
      <c r="B137" s="8" t="str">
        <f>IF(VLOOKUP(AA137&amp;"_"&amp;AB137,[1]无限模式!$A:$AY,13+AC137,FALSE)="","","Monster_Season"&amp;AA137&amp;"_Infinite_"&amp;AB137&amp;"_"&amp;AC137)</f>
        <v/>
      </c>
      <c r="C137" s="8" t="str">
        <f t="shared" si="20"/>
        <v/>
      </c>
      <c r="D137" s="8" t="str">
        <f t="shared" si="17"/>
        <v/>
      </c>
      <c r="E137" s="8" t="str">
        <f>VLOOKUP(AA137&amp;"_"&amp;AB137,[1]无限模式!$A:$AQ,25+AC137,FALSE)</f>
        <v/>
      </c>
      <c r="F137" s="8" t="str">
        <f>IF(B137="","",VLOOKUP(VLOOKUP(AA137&amp;"_"&amp;AB137,[1]无限模式!$A:$BA,13+AC137,FALSE),[1]怪物!$B:$O,3,FALSE))</f>
        <v/>
      </c>
      <c r="G137" s="8" t="str">
        <f t="shared" si="14"/>
        <v/>
      </c>
      <c r="H137" s="8" t="str">
        <f t="shared" si="15"/>
        <v/>
      </c>
      <c r="I137" s="8" t="str">
        <f t="shared" si="16"/>
        <v/>
      </c>
      <c r="J137" s="8" t="str">
        <f t="shared" si="18"/>
        <v/>
      </c>
      <c r="K137" s="8" t="str">
        <f t="shared" si="19"/>
        <v/>
      </c>
      <c r="AA137" s="8">
        <v>2</v>
      </c>
      <c r="AB137" s="8">
        <v>13</v>
      </c>
      <c r="AC137" s="8">
        <v>4</v>
      </c>
    </row>
    <row r="138" spans="2:29" x14ac:dyDescent="0.2">
      <c r="B138" s="8" t="str">
        <f>IF(VLOOKUP(AA138&amp;"_"&amp;AB138,[1]无限模式!$A:$AY,13+AC138,FALSE)="","","Monster_Season"&amp;AA138&amp;"_Infinite_"&amp;AB138&amp;"_"&amp;AC138)</f>
        <v>Monster_Season2_Infinite_14_1</v>
      </c>
      <c r="C138" s="8">
        <f t="shared" si="20"/>
        <v>1</v>
      </c>
      <c r="D138" s="8" t="str">
        <f t="shared" si="17"/>
        <v>赛季2_无限模式_14_1</v>
      </c>
      <c r="E138" s="8">
        <f>VLOOKUP(AA138&amp;"_"&amp;AB138,[1]无限模式!$A:$AQ,25+AC138,FALSE)</f>
        <v>2296</v>
      </c>
      <c r="F138" s="8">
        <f>IF(B138="","",VLOOKUP(VLOOKUP(AA138&amp;"_"&amp;AB138,[1]无限模式!$A:$BA,13+AC138,FALSE),[1]怪物!$B:$O,3,FALSE))</f>
        <v>1</v>
      </c>
      <c r="G138" s="8">
        <f t="shared" ref="G138:G201" si="21">IF(B138="","",0)</f>
        <v>0</v>
      </c>
      <c r="H138" s="8">
        <f t="shared" ref="H138:H201" si="22">IF(B138="","",0)</f>
        <v>0</v>
      </c>
      <c r="I138" s="8">
        <f t="shared" ref="I138:I201" si="23">IF(B138="","",0)</f>
        <v>0</v>
      </c>
      <c r="J138" s="8">
        <f t="shared" si="18"/>
        <v>0</v>
      </c>
      <c r="K138" s="8">
        <f t="shared" si="19"/>
        <v>0</v>
      </c>
      <c r="AA138" s="8">
        <v>2</v>
      </c>
      <c r="AB138" s="8">
        <v>14</v>
      </c>
      <c r="AC138" s="8">
        <v>1</v>
      </c>
    </row>
    <row r="139" spans="2:29" x14ac:dyDescent="0.2">
      <c r="B139" s="8" t="str">
        <f>IF(VLOOKUP(AA139&amp;"_"&amp;AB139,[1]无限模式!$A:$AY,13+AC139,FALSE)="","","Monster_Season"&amp;AA139&amp;"_Infinite_"&amp;AB139&amp;"_"&amp;AC139)</f>
        <v>Monster_Season2_Infinite_14_2</v>
      </c>
      <c r="C139" s="8">
        <f t="shared" si="20"/>
        <v>1</v>
      </c>
      <c r="D139" s="8" t="str">
        <f t="shared" si="17"/>
        <v>赛季2_无限模式_14_2</v>
      </c>
      <c r="E139" s="8">
        <f>VLOOKUP(AA139&amp;"_"&amp;AB139,[1]无限模式!$A:$AQ,25+AC139,FALSE)</f>
        <v>2296</v>
      </c>
      <c r="F139" s="8">
        <f>IF(B139="","",VLOOKUP(VLOOKUP(AA139&amp;"_"&amp;AB139,[1]无限模式!$A:$BA,13+AC139,FALSE),[1]怪物!$B:$O,3,FALSE))</f>
        <v>1</v>
      </c>
      <c r="G139" s="8">
        <f t="shared" si="21"/>
        <v>0</v>
      </c>
      <c r="H139" s="8">
        <f t="shared" si="22"/>
        <v>0</v>
      </c>
      <c r="I139" s="8">
        <f t="shared" si="23"/>
        <v>0</v>
      </c>
      <c r="J139" s="8">
        <f t="shared" si="18"/>
        <v>0</v>
      </c>
      <c r="K139" s="8">
        <f t="shared" si="19"/>
        <v>0</v>
      </c>
      <c r="AA139" s="8">
        <v>2</v>
      </c>
      <c r="AB139" s="8">
        <v>14</v>
      </c>
      <c r="AC139" s="8">
        <v>2</v>
      </c>
    </row>
    <row r="140" spans="2:29" x14ac:dyDescent="0.2">
      <c r="B140" s="8" t="str">
        <f>IF(VLOOKUP(AA140&amp;"_"&amp;AB140,[1]无限模式!$A:$AY,13+AC140,FALSE)="","","Monster_Season"&amp;AA140&amp;"_Infinite_"&amp;AB140&amp;"_"&amp;AC140)</f>
        <v>Monster_Season2_Infinite_14_3</v>
      </c>
      <c r="C140" s="8">
        <f t="shared" si="20"/>
        <v>1</v>
      </c>
      <c r="D140" s="8" t="str">
        <f t="shared" si="17"/>
        <v>赛季2_无限模式_14_3</v>
      </c>
      <c r="E140" s="8">
        <f>VLOOKUP(AA140&amp;"_"&amp;AB140,[1]无限模式!$A:$AQ,25+AC140,FALSE)</f>
        <v>2296</v>
      </c>
      <c r="F140" s="8">
        <f>IF(B140="","",VLOOKUP(VLOOKUP(AA140&amp;"_"&amp;AB140,[1]无限模式!$A:$BA,13+AC140,FALSE),[1]怪物!$B:$O,3,FALSE))</f>
        <v>1</v>
      </c>
      <c r="G140" s="8">
        <f t="shared" si="21"/>
        <v>0</v>
      </c>
      <c r="H140" s="8">
        <f t="shared" si="22"/>
        <v>0</v>
      </c>
      <c r="I140" s="8">
        <f t="shared" si="23"/>
        <v>0</v>
      </c>
      <c r="J140" s="8">
        <f t="shared" si="18"/>
        <v>0</v>
      </c>
      <c r="K140" s="8">
        <f t="shared" si="19"/>
        <v>0</v>
      </c>
      <c r="AA140" s="8">
        <v>2</v>
      </c>
      <c r="AB140" s="8">
        <v>14</v>
      </c>
      <c r="AC140" s="8">
        <v>3</v>
      </c>
    </row>
    <row r="141" spans="2:29" x14ac:dyDescent="0.2">
      <c r="B141" s="8" t="str">
        <f>IF(VLOOKUP(AA141&amp;"_"&amp;AB141,[1]无限模式!$A:$AY,13+AC141,FALSE)="","","Monster_Season"&amp;AA141&amp;"_Infinite_"&amp;AB141&amp;"_"&amp;AC141)</f>
        <v/>
      </c>
      <c r="C141" s="8" t="str">
        <f t="shared" si="20"/>
        <v/>
      </c>
      <c r="D141" s="8" t="str">
        <f t="shared" si="17"/>
        <v/>
      </c>
      <c r="E141" s="8" t="str">
        <f>VLOOKUP(AA141&amp;"_"&amp;AB141,[1]无限模式!$A:$AQ,25+AC141,FALSE)</f>
        <v/>
      </c>
      <c r="F141" s="8" t="str">
        <f>IF(B141="","",VLOOKUP(VLOOKUP(AA141&amp;"_"&amp;AB141,[1]无限模式!$A:$BA,13+AC141,FALSE),[1]怪物!$B:$O,3,FALSE))</f>
        <v/>
      </c>
      <c r="G141" s="8" t="str">
        <f t="shared" si="21"/>
        <v/>
      </c>
      <c r="H141" s="8" t="str">
        <f t="shared" si="22"/>
        <v/>
      </c>
      <c r="I141" s="8" t="str">
        <f t="shared" si="23"/>
        <v/>
      </c>
      <c r="J141" s="8" t="str">
        <f t="shared" si="18"/>
        <v/>
      </c>
      <c r="K141" s="8" t="str">
        <f t="shared" si="19"/>
        <v/>
      </c>
      <c r="AA141" s="8">
        <v>2</v>
      </c>
      <c r="AB141" s="8">
        <v>14</v>
      </c>
      <c r="AC141" s="8">
        <v>4</v>
      </c>
    </row>
    <row r="142" spans="2:29" x14ac:dyDescent="0.2">
      <c r="B142" s="8" t="str">
        <f>IF(VLOOKUP(AA142&amp;"_"&amp;AB142,[1]无限模式!$A:$AY,13+AC142,FALSE)="","","Monster_Season"&amp;AA142&amp;"_Infinite_"&amp;AB142&amp;"_"&amp;AC142)</f>
        <v>Monster_Season2_Infinite_15_1</v>
      </c>
      <c r="C142" s="8">
        <f t="shared" si="20"/>
        <v>1</v>
      </c>
      <c r="D142" s="8" t="str">
        <f t="shared" si="17"/>
        <v>赛季2_无限模式_15_1</v>
      </c>
      <c r="E142" s="8">
        <f>VLOOKUP(AA142&amp;"_"&amp;AB142,[1]无限模式!$A:$AQ,25+AC142,FALSE)</f>
        <v>600</v>
      </c>
      <c r="F142" s="8">
        <f>IF(B142="","",VLOOKUP(VLOOKUP(AA142&amp;"_"&amp;AB142,[1]无限模式!$A:$BA,13+AC142,FALSE),[1]怪物!$B:$O,3,FALSE))</f>
        <v>1</v>
      </c>
      <c r="G142" s="8">
        <f t="shared" si="21"/>
        <v>0</v>
      </c>
      <c r="H142" s="8">
        <f t="shared" si="22"/>
        <v>0</v>
      </c>
      <c r="I142" s="8">
        <f t="shared" si="23"/>
        <v>0</v>
      </c>
      <c r="J142" s="8">
        <f t="shared" si="18"/>
        <v>0</v>
      </c>
      <c r="K142" s="8">
        <f t="shared" si="19"/>
        <v>0</v>
      </c>
      <c r="AA142" s="8">
        <v>2</v>
      </c>
      <c r="AB142" s="8">
        <v>15</v>
      </c>
      <c r="AC142" s="8">
        <v>1</v>
      </c>
    </row>
    <row r="143" spans="2:29" x14ac:dyDescent="0.2">
      <c r="B143" s="8" t="str">
        <f>IF(VLOOKUP(AA143&amp;"_"&amp;AB143,[1]无限模式!$A:$AY,13+AC143,FALSE)="","","Monster_Season"&amp;AA143&amp;"_Infinite_"&amp;AB143&amp;"_"&amp;AC143)</f>
        <v>Monster_Season2_Infinite_15_2</v>
      </c>
      <c r="C143" s="8">
        <f t="shared" si="20"/>
        <v>1</v>
      </c>
      <c r="D143" s="8" t="str">
        <f t="shared" si="17"/>
        <v>赛季2_无限模式_15_2</v>
      </c>
      <c r="E143" s="8">
        <f>VLOOKUP(AA143&amp;"_"&amp;AB143,[1]无限模式!$A:$AQ,25+AC143,FALSE)</f>
        <v>2401</v>
      </c>
      <c r="F143" s="8">
        <f>IF(B143="","",VLOOKUP(VLOOKUP(AA143&amp;"_"&amp;AB143,[1]无限模式!$A:$BA,13+AC143,FALSE),[1]怪物!$B:$O,3,FALSE))</f>
        <v>1</v>
      </c>
      <c r="G143" s="8">
        <f t="shared" si="21"/>
        <v>0</v>
      </c>
      <c r="H143" s="8">
        <f t="shared" si="22"/>
        <v>0</v>
      </c>
      <c r="I143" s="8">
        <f t="shared" si="23"/>
        <v>0</v>
      </c>
      <c r="J143" s="8">
        <f t="shared" si="18"/>
        <v>0</v>
      </c>
      <c r="K143" s="8">
        <f t="shared" si="19"/>
        <v>0</v>
      </c>
      <c r="AA143" s="8">
        <v>2</v>
      </c>
      <c r="AB143" s="8">
        <v>15</v>
      </c>
      <c r="AC143" s="8">
        <v>2</v>
      </c>
    </row>
    <row r="144" spans="2:29" x14ac:dyDescent="0.2">
      <c r="B144" s="8" t="str">
        <f>IF(VLOOKUP(AA144&amp;"_"&amp;AB144,[1]无限模式!$A:$AY,13+AC144,FALSE)="","","Monster_Season"&amp;AA144&amp;"_Infinite_"&amp;AB144&amp;"_"&amp;AC144)</f>
        <v>Monster_Season2_Infinite_15_3</v>
      </c>
      <c r="C144" s="8">
        <f t="shared" si="20"/>
        <v>1</v>
      </c>
      <c r="D144" s="8" t="str">
        <f t="shared" si="17"/>
        <v>赛季2_无限模式_15_3</v>
      </c>
      <c r="E144" s="8">
        <f>VLOOKUP(AA144&amp;"_"&amp;AB144,[1]无限模式!$A:$AQ,25+AC144,FALSE)</f>
        <v>2401</v>
      </c>
      <c r="F144" s="8">
        <f>IF(B144="","",VLOOKUP(VLOOKUP(AA144&amp;"_"&amp;AB144,[1]无限模式!$A:$BA,13+AC144,FALSE),[1]怪物!$B:$O,3,FALSE))</f>
        <v>1</v>
      </c>
      <c r="G144" s="8">
        <f t="shared" si="21"/>
        <v>0</v>
      </c>
      <c r="H144" s="8">
        <f t="shared" si="22"/>
        <v>0</v>
      </c>
      <c r="I144" s="8">
        <f t="shared" si="23"/>
        <v>0</v>
      </c>
      <c r="J144" s="8">
        <f t="shared" si="18"/>
        <v>0</v>
      </c>
      <c r="K144" s="8">
        <f t="shared" si="19"/>
        <v>0</v>
      </c>
      <c r="AA144" s="8">
        <v>2</v>
      </c>
      <c r="AB144" s="8">
        <v>15</v>
      </c>
      <c r="AC144" s="8">
        <v>3</v>
      </c>
    </row>
    <row r="145" spans="2:29" x14ac:dyDescent="0.2">
      <c r="B145" s="8" t="str">
        <f>IF(VLOOKUP(AA145&amp;"_"&amp;AB145,[1]无限模式!$A:$AY,13+AC145,FALSE)="","","Monster_Season"&amp;AA145&amp;"_Infinite_"&amp;AB145&amp;"_"&amp;AC145)</f>
        <v>Monster_Season2_Infinite_15_4</v>
      </c>
      <c r="C145" s="8">
        <f t="shared" si="20"/>
        <v>1</v>
      </c>
      <c r="D145" s="8" t="str">
        <f t="shared" si="17"/>
        <v>赛季2_无限模式_15_4</v>
      </c>
      <c r="E145" s="8">
        <f>VLOOKUP(AA145&amp;"_"&amp;AB145,[1]无限模式!$A:$AQ,25+AC145,FALSE)</f>
        <v>19209</v>
      </c>
      <c r="F145" s="8">
        <f>IF(B145="","",VLOOKUP(VLOOKUP(AA145&amp;"_"&amp;AB145,[1]无限模式!$A:$BA,13+AC145,FALSE),[1]怪物!$B:$O,3,FALSE))</f>
        <v>10</v>
      </c>
      <c r="G145" s="8">
        <f t="shared" si="21"/>
        <v>0</v>
      </c>
      <c r="H145" s="8">
        <f t="shared" si="22"/>
        <v>0</v>
      </c>
      <c r="I145" s="8">
        <f t="shared" si="23"/>
        <v>0</v>
      </c>
      <c r="J145" s="8">
        <f t="shared" si="18"/>
        <v>0</v>
      </c>
      <c r="K145" s="8">
        <f t="shared" si="19"/>
        <v>0</v>
      </c>
      <c r="AA145" s="8">
        <v>2</v>
      </c>
      <c r="AB145" s="8">
        <v>15</v>
      </c>
      <c r="AC145" s="8">
        <v>4</v>
      </c>
    </row>
    <row r="146" spans="2:29" x14ac:dyDescent="0.2">
      <c r="B146" s="8" t="str">
        <f>IF(VLOOKUP(AA146&amp;"_"&amp;AB146,[1]无限模式!$A:$AY,13+AC146,FALSE)="","","Monster_Season"&amp;AA146&amp;"_Infinite_"&amp;AB146&amp;"_"&amp;AC146)</f>
        <v>Monster_Season2_Infinite_16_1</v>
      </c>
      <c r="C146" s="8">
        <f t="shared" si="20"/>
        <v>1</v>
      </c>
      <c r="D146" s="8" t="str">
        <f t="shared" si="17"/>
        <v>赛季2_无限模式_16_1</v>
      </c>
      <c r="E146" s="8">
        <f>VLOOKUP(AA146&amp;"_"&amp;AB146,[1]无限模式!$A:$AQ,25+AC146,FALSE)</f>
        <v>1054</v>
      </c>
      <c r="F146" s="8">
        <f>IF(B146="","",VLOOKUP(VLOOKUP(AA146&amp;"_"&amp;AB146,[1]无限模式!$A:$BA,13+AC146,FALSE),[1]怪物!$B:$O,3,FALSE))</f>
        <v>1</v>
      </c>
      <c r="G146" s="8">
        <f t="shared" si="21"/>
        <v>0</v>
      </c>
      <c r="H146" s="8">
        <f t="shared" si="22"/>
        <v>0</v>
      </c>
      <c r="I146" s="8">
        <f t="shared" si="23"/>
        <v>0</v>
      </c>
      <c r="J146" s="8">
        <f t="shared" si="18"/>
        <v>0</v>
      </c>
      <c r="K146" s="8">
        <f t="shared" si="19"/>
        <v>0</v>
      </c>
      <c r="AA146" s="8">
        <v>2</v>
      </c>
      <c r="AB146" s="8">
        <v>16</v>
      </c>
      <c r="AC146" s="8">
        <v>1</v>
      </c>
    </row>
    <row r="147" spans="2:29" x14ac:dyDescent="0.2">
      <c r="B147" s="8" t="str">
        <f>IF(VLOOKUP(AA147&amp;"_"&amp;AB147,[1]无限模式!$A:$AY,13+AC147,FALSE)="","","Monster_Season"&amp;AA147&amp;"_Infinite_"&amp;AB147&amp;"_"&amp;AC147)</f>
        <v>Monster_Season2_Infinite_16_2</v>
      </c>
      <c r="C147" s="8">
        <f t="shared" si="20"/>
        <v>1</v>
      </c>
      <c r="D147" s="8" t="str">
        <f t="shared" si="17"/>
        <v>赛季2_无限模式_16_2</v>
      </c>
      <c r="E147" s="8">
        <f>VLOOKUP(AA147&amp;"_"&amp;AB147,[1]无限模式!$A:$AQ,25+AC147,FALSE)</f>
        <v>4216</v>
      </c>
      <c r="F147" s="8">
        <f>IF(B147="","",VLOOKUP(VLOOKUP(AA147&amp;"_"&amp;AB147,[1]无限模式!$A:$BA,13+AC147,FALSE),[1]怪物!$B:$O,3,FALSE))</f>
        <v>1</v>
      </c>
      <c r="G147" s="8">
        <f t="shared" si="21"/>
        <v>0</v>
      </c>
      <c r="H147" s="8">
        <f t="shared" si="22"/>
        <v>0</v>
      </c>
      <c r="I147" s="8">
        <f t="shared" si="23"/>
        <v>0</v>
      </c>
      <c r="J147" s="8">
        <f t="shared" si="18"/>
        <v>0</v>
      </c>
      <c r="K147" s="8">
        <f t="shared" si="19"/>
        <v>0</v>
      </c>
      <c r="AA147" s="8">
        <v>2</v>
      </c>
      <c r="AB147" s="8">
        <v>16</v>
      </c>
      <c r="AC147" s="8">
        <v>2</v>
      </c>
    </row>
    <row r="148" spans="2:29" x14ac:dyDescent="0.2">
      <c r="B148" s="8" t="str">
        <f>IF(VLOOKUP(AA148&amp;"_"&amp;AB148,[1]无限模式!$A:$AY,13+AC148,FALSE)="","","Monster_Season"&amp;AA148&amp;"_Infinite_"&amp;AB148&amp;"_"&amp;AC148)</f>
        <v/>
      </c>
      <c r="C148" s="8" t="str">
        <f t="shared" si="20"/>
        <v/>
      </c>
      <c r="D148" s="8" t="str">
        <f t="shared" si="17"/>
        <v/>
      </c>
      <c r="E148" s="8" t="str">
        <f>VLOOKUP(AA148&amp;"_"&amp;AB148,[1]无限模式!$A:$AQ,25+AC148,FALSE)</f>
        <v/>
      </c>
      <c r="F148" s="8" t="str">
        <f>IF(B148="","",VLOOKUP(VLOOKUP(AA148&amp;"_"&amp;AB148,[1]无限模式!$A:$BA,13+AC148,FALSE),[1]怪物!$B:$O,3,FALSE))</f>
        <v/>
      </c>
      <c r="G148" s="8" t="str">
        <f t="shared" si="21"/>
        <v/>
      </c>
      <c r="H148" s="8" t="str">
        <f t="shared" si="22"/>
        <v/>
      </c>
      <c r="I148" s="8" t="str">
        <f t="shared" si="23"/>
        <v/>
      </c>
      <c r="J148" s="8" t="str">
        <f t="shared" si="18"/>
        <v/>
      </c>
      <c r="K148" s="8" t="str">
        <f t="shared" si="19"/>
        <v/>
      </c>
      <c r="AA148" s="8">
        <v>2</v>
      </c>
      <c r="AB148" s="8">
        <v>16</v>
      </c>
      <c r="AC148" s="8">
        <v>3</v>
      </c>
    </row>
    <row r="149" spans="2:29" x14ac:dyDescent="0.2">
      <c r="B149" s="8" t="str">
        <f>IF(VLOOKUP(AA149&amp;"_"&amp;AB149,[1]无限模式!$A:$AY,13+AC149,FALSE)="","","Monster_Season"&amp;AA149&amp;"_Infinite_"&amp;AB149&amp;"_"&amp;AC149)</f>
        <v/>
      </c>
      <c r="C149" s="8" t="str">
        <f t="shared" si="20"/>
        <v/>
      </c>
      <c r="D149" s="8" t="str">
        <f t="shared" si="17"/>
        <v/>
      </c>
      <c r="E149" s="8" t="str">
        <f>VLOOKUP(AA149&amp;"_"&amp;AB149,[1]无限模式!$A:$AQ,25+AC149,FALSE)</f>
        <v/>
      </c>
      <c r="F149" s="8" t="str">
        <f>IF(B149="","",VLOOKUP(VLOOKUP(AA149&amp;"_"&amp;AB149,[1]无限模式!$A:$BA,13+AC149,FALSE),[1]怪物!$B:$O,3,FALSE))</f>
        <v/>
      </c>
      <c r="G149" s="8" t="str">
        <f t="shared" si="21"/>
        <v/>
      </c>
      <c r="H149" s="8" t="str">
        <f t="shared" si="22"/>
        <v/>
      </c>
      <c r="I149" s="8" t="str">
        <f t="shared" si="23"/>
        <v/>
      </c>
      <c r="J149" s="8" t="str">
        <f t="shared" si="18"/>
        <v/>
      </c>
      <c r="K149" s="8" t="str">
        <f t="shared" si="19"/>
        <v/>
      </c>
      <c r="AA149" s="8">
        <v>2</v>
      </c>
      <c r="AB149" s="8">
        <v>16</v>
      </c>
      <c r="AC149" s="8">
        <v>4</v>
      </c>
    </row>
    <row r="150" spans="2:29" x14ac:dyDescent="0.2">
      <c r="B150" s="8" t="str">
        <f>IF(VLOOKUP(AA150&amp;"_"&amp;AB150,[1]无限模式!$A:$AY,13+AC150,FALSE)="","","Monster_Season"&amp;AA150&amp;"_Infinite_"&amp;AB150&amp;"_"&amp;AC150)</f>
        <v>Monster_Season2_Infinite_17_1</v>
      </c>
      <c r="C150" s="8">
        <f t="shared" si="20"/>
        <v>1</v>
      </c>
      <c r="D150" s="8" t="str">
        <f t="shared" si="17"/>
        <v>赛季2_无限模式_17_1</v>
      </c>
      <c r="E150" s="8">
        <f>VLOOKUP(AA150&amp;"_"&amp;AB150,[1]无限模式!$A:$AQ,25+AC150,FALSE)</f>
        <v>1111</v>
      </c>
      <c r="F150" s="8">
        <f>IF(B150="","",VLOOKUP(VLOOKUP(AA150&amp;"_"&amp;AB150,[1]无限模式!$A:$BA,13+AC150,FALSE),[1]怪物!$B:$O,3,FALSE))</f>
        <v>1</v>
      </c>
      <c r="G150" s="8">
        <f t="shared" si="21"/>
        <v>0</v>
      </c>
      <c r="H150" s="8">
        <f t="shared" si="22"/>
        <v>0</v>
      </c>
      <c r="I150" s="8">
        <f t="shared" si="23"/>
        <v>0</v>
      </c>
      <c r="J150" s="8">
        <f t="shared" si="18"/>
        <v>0</v>
      </c>
      <c r="K150" s="8">
        <f t="shared" si="19"/>
        <v>0</v>
      </c>
      <c r="AA150" s="8">
        <v>2</v>
      </c>
      <c r="AB150" s="8">
        <v>17</v>
      </c>
      <c r="AC150" s="8">
        <v>1</v>
      </c>
    </row>
    <row r="151" spans="2:29" x14ac:dyDescent="0.2">
      <c r="B151" s="8" t="str">
        <f>IF(VLOOKUP(AA151&amp;"_"&amp;AB151,[1]无限模式!$A:$AY,13+AC151,FALSE)="","","Monster_Season"&amp;AA151&amp;"_Infinite_"&amp;AB151&amp;"_"&amp;AC151)</f>
        <v>Monster_Season2_Infinite_17_2</v>
      </c>
      <c r="C151" s="8">
        <f t="shared" si="20"/>
        <v>1</v>
      </c>
      <c r="D151" s="8" t="str">
        <f t="shared" si="17"/>
        <v>赛季2_无限模式_17_2</v>
      </c>
      <c r="E151" s="8">
        <f>VLOOKUP(AA151&amp;"_"&amp;AB151,[1]无限模式!$A:$AQ,25+AC151,FALSE)</f>
        <v>4446</v>
      </c>
      <c r="F151" s="8">
        <f>IF(B151="","",VLOOKUP(VLOOKUP(AA151&amp;"_"&amp;AB151,[1]无限模式!$A:$BA,13+AC151,FALSE),[1]怪物!$B:$O,3,FALSE))</f>
        <v>1</v>
      </c>
      <c r="G151" s="8">
        <f t="shared" si="21"/>
        <v>0</v>
      </c>
      <c r="H151" s="8">
        <f t="shared" si="22"/>
        <v>0</v>
      </c>
      <c r="I151" s="8">
        <f t="shared" si="23"/>
        <v>0</v>
      </c>
      <c r="J151" s="8">
        <f t="shared" si="18"/>
        <v>0</v>
      </c>
      <c r="K151" s="8">
        <f t="shared" si="19"/>
        <v>0</v>
      </c>
      <c r="AA151" s="8">
        <v>2</v>
      </c>
      <c r="AB151" s="8">
        <v>17</v>
      </c>
      <c r="AC151" s="8">
        <v>2</v>
      </c>
    </row>
    <row r="152" spans="2:29" x14ac:dyDescent="0.2">
      <c r="B152" s="8" t="str">
        <f>IF(VLOOKUP(AA152&amp;"_"&amp;AB152,[1]无限模式!$A:$AY,13+AC152,FALSE)="","","Monster_Season"&amp;AA152&amp;"_Infinite_"&amp;AB152&amp;"_"&amp;AC152)</f>
        <v>Monster_Season2_Infinite_17_3</v>
      </c>
      <c r="C152" s="8">
        <f t="shared" si="20"/>
        <v>1</v>
      </c>
      <c r="D152" s="8" t="str">
        <f t="shared" si="17"/>
        <v>赛季2_无限模式_17_3</v>
      </c>
      <c r="E152" s="8">
        <f>VLOOKUP(AA152&amp;"_"&amp;AB152,[1]无限模式!$A:$AQ,25+AC152,FALSE)</f>
        <v>4446</v>
      </c>
      <c r="F152" s="8">
        <f>IF(B152="","",VLOOKUP(VLOOKUP(AA152&amp;"_"&amp;AB152,[1]无限模式!$A:$BA,13+AC152,FALSE),[1]怪物!$B:$O,3,FALSE))</f>
        <v>1</v>
      </c>
      <c r="G152" s="8">
        <f t="shared" si="21"/>
        <v>0</v>
      </c>
      <c r="H152" s="8">
        <f t="shared" si="22"/>
        <v>0</v>
      </c>
      <c r="I152" s="8">
        <f t="shared" si="23"/>
        <v>0</v>
      </c>
      <c r="J152" s="8">
        <f t="shared" si="18"/>
        <v>0</v>
      </c>
      <c r="K152" s="8">
        <f t="shared" si="19"/>
        <v>0</v>
      </c>
      <c r="AA152" s="8">
        <v>2</v>
      </c>
      <c r="AB152" s="8">
        <v>17</v>
      </c>
      <c r="AC152" s="8">
        <v>3</v>
      </c>
    </row>
    <row r="153" spans="2:29" x14ac:dyDescent="0.2">
      <c r="B153" s="8" t="str">
        <f>IF(VLOOKUP(AA153&amp;"_"&amp;AB153,[1]无限模式!$A:$AY,13+AC153,FALSE)="","","Monster_Season"&amp;AA153&amp;"_Infinite_"&amp;AB153&amp;"_"&amp;AC153)</f>
        <v/>
      </c>
      <c r="C153" s="8" t="str">
        <f t="shared" si="20"/>
        <v/>
      </c>
      <c r="D153" s="8" t="str">
        <f t="shared" si="17"/>
        <v/>
      </c>
      <c r="E153" s="8" t="str">
        <f>VLOOKUP(AA153&amp;"_"&amp;AB153,[1]无限模式!$A:$AQ,25+AC153,FALSE)</f>
        <v/>
      </c>
      <c r="F153" s="8" t="str">
        <f>IF(B153="","",VLOOKUP(VLOOKUP(AA153&amp;"_"&amp;AB153,[1]无限模式!$A:$BA,13+AC153,FALSE),[1]怪物!$B:$O,3,FALSE))</f>
        <v/>
      </c>
      <c r="G153" s="8" t="str">
        <f t="shared" si="21"/>
        <v/>
      </c>
      <c r="H153" s="8" t="str">
        <f t="shared" si="22"/>
        <v/>
      </c>
      <c r="I153" s="8" t="str">
        <f t="shared" si="23"/>
        <v/>
      </c>
      <c r="J153" s="8" t="str">
        <f t="shared" si="18"/>
        <v/>
      </c>
      <c r="K153" s="8" t="str">
        <f t="shared" si="19"/>
        <v/>
      </c>
      <c r="AA153" s="8">
        <v>2</v>
      </c>
      <c r="AB153" s="8">
        <v>17</v>
      </c>
      <c r="AC153" s="8">
        <v>4</v>
      </c>
    </row>
    <row r="154" spans="2:29" x14ac:dyDescent="0.2">
      <c r="B154" s="8" t="str">
        <f>IF(VLOOKUP(AA154&amp;"_"&amp;AB154,[1]无限模式!$A:$AY,13+AC154,FALSE)="","","Monster_Season"&amp;AA154&amp;"_Infinite_"&amp;AB154&amp;"_"&amp;AC154)</f>
        <v>Monster_Season2_Infinite_18_1</v>
      </c>
      <c r="C154" s="8">
        <f t="shared" si="20"/>
        <v>1</v>
      </c>
      <c r="D154" s="8" t="str">
        <f t="shared" si="17"/>
        <v>赛季2_无限模式_18_1</v>
      </c>
      <c r="E154" s="8">
        <f>VLOOKUP(AA154&amp;"_"&amp;AB154,[1]无限模式!$A:$AQ,25+AC154,FALSE)</f>
        <v>2980</v>
      </c>
      <c r="F154" s="8">
        <f>IF(B154="","",VLOOKUP(VLOOKUP(AA154&amp;"_"&amp;AB154,[1]无限模式!$A:$BA,13+AC154,FALSE),[1]怪物!$B:$O,3,FALSE))</f>
        <v>1</v>
      </c>
      <c r="G154" s="8">
        <f t="shared" si="21"/>
        <v>0</v>
      </c>
      <c r="H154" s="8">
        <f t="shared" si="22"/>
        <v>0</v>
      </c>
      <c r="I154" s="8">
        <f t="shared" si="23"/>
        <v>0</v>
      </c>
      <c r="J154" s="8">
        <f t="shared" si="18"/>
        <v>0</v>
      </c>
      <c r="K154" s="8">
        <f t="shared" si="19"/>
        <v>0</v>
      </c>
      <c r="AA154" s="8">
        <v>2</v>
      </c>
      <c r="AB154" s="8">
        <v>18</v>
      </c>
      <c r="AC154" s="8">
        <v>1</v>
      </c>
    </row>
    <row r="155" spans="2:29" x14ac:dyDescent="0.2">
      <c r="B155" s="8" t="str">
        <f>IF(VLOOKUP(AA155&amp;"_"&amp;AB155,[1]无限模式!$A:$AY,13+AC155,FALSE)="","","Monster_Season"&amp;AA155&amp;"_Infinite_"&amp;AB155&amp;"_"&amp;AC155)</f>
        <v>Monster_Season2_Infinite_18_2</v>
      </c>
      <c r="C155" s="8">
        <f t="shared" si="20"/>
        <v>1</v>
      </c>
      <c r="D155" s="8" t="str">
        <f t="shared" si="17"/>
        <v>赛季2_无限模式_18_2</v>
      </c>
      <c r="E155" s="8">
        <f>VLOOKUP(AA155&amp;"_"&amp;AB155,[1]无限模式!$A:$AQ,25+AC155,FALSE)</f>
        <v>2980</v>
      </c>
      <c r="F155" s="8">
        <f>IF(B155="","",VLOOKUP(VLOOKUP(AA155&amp;"_"&amp;AB155,[1]无限模式!$A:$BA,13+AC155,FALSE),[1]怪物!$B:$O,3,FALSE))</f>
        <v>1</v>
      </c>
      <c r="G155" s="8">
        <f t="shared" si="21"/>
        <v>0</v>
      </c>
      <c r="H155" s="8">
        <f t="shared" si="22"/>
        <v>0</v>
      </c>
      <c r="I155" s="8">
        <f t="shared" si="23"/>
        <v>0</v>
      </c>
      <c r="J155" s="8">
        <f t="shared" si="18"/>
        <v>0</v>
      </c>
      <c r="K155" s="8">
        <f t="shared" si="19"/>
        <v>0</v>
      </c>
      <c r="AA155" s="8">
        <v>2</v>
      </c>
      <c r="AB155" s="8">
        <v>18</v>
      </c>
      <c r="AC155" s="8">
        <v>2</v>
      </c>
    </row>
    <row r="156" spans="2:29" x14ac:dyDescent="0.2">
      <c r="B156" s="8" t="str">
        <f>IF(VLOOKUP(AA156&amp;"_"&amp;AB156,[1]无限模式!$A:$AY,13+AC156,FALSE)="","","Monster_Season"&amp;AA156&amp;"_Infinite_"&amp;AB156&amp;"_"&amp;AC156)</f>
        <v>Monster_Season2_Infinite_18_3</v>
      </c>
      <c r="C156" s="8">
        <f t="shared" si="20"/>
        <v>1</v>
      </c>
      <c r="D156" s="8" t="str">
        <f t="shared" si="17"/>
        <v>赛季2_无限模式_18_3</v>
      </c>
      <c r="E156" s="8">
        <f>VLOOKUP(AA156&amp;"_"&amp;AB156,[1]无限模式!$A:$AQ,25+AC156,FALSE)</f>
        <v>2980</v>
      </c>
      <c r="F156" s="8">
        <f>IF(B156="","",VLOOKUP(VLOOKUP(AA156&amp;"_"&amp;AB156,[1]无限模式!$A:$BA,13+AC156,FALSE),[1]怪物!$B:$O,3,FALSE))</f>
        <v>1</v>
      </c>
      <c r="G156" s="8">
        <f t="shared" si="21"/>
        <v>0</v>
      </c>
      <c r="H156" s="8">
        <f t="shared" si="22"/>
        <v>0</v>
      </c>
      <c r="I156" s="8">
        <f t="shared" si="23"/>
        <v>0</v>
      </c>
      <c r="J156" s="8">
        <f t="shared" si="18"/>
        <v>0</v>
      </c>
      <c r="K156" s="8">
        <f t="shared" si="19"/>
        <v>0</v>
      </c>
      <c r="AA156" s="8">
        <v>2</v>
      </c>
      <c r="AB156" s="8">
        <v>18</v>
      </c>
      <c r="AC156" s="8">
        <v>3</v>
      </c>
    </row>
    <row r="157" spans="2:29" x14ac:dyDescent="0.2">
      <c r="B157" s="8" t="str">
        <f>IF(VLOOKUP(AA157&amp;"_"&amp;AB157,[1]无限模式!$A:$AY,13+AC157,FALSE)="","","Monster_Season"&amp;AA157&amp;"_Infinite_"&amp;AB157&amp;"_"&amp;AC157)</f>
        <v/>
      </c>
      <c r="C157" s="8" t="str">
        <f t="shared" si="20"/>
        <v/>
      </c>
      <c r="D157" s="8" t="str">
        <f t="shared" si="17"/>
        <v/>
      </c>
      <c r="E157" s="8" t="str">
        <f>VLOOKUP(AA157&amp;"_"&amp;AB157,[1]无限模式!$A:$AQ,25+AC157,FALSE)</f>
        <v/>
      </c>
      <c r="F157" s="8" t="str">
        <f>IF(B157="","",VLOOKUP(VLOOKUP(AA157&amp;"_"&amp;AB157,[1]无限模式!$A:$BA,13+AC157,FALSE),[1]怪物!$B:$O,3,FALSE))</f>
        <v/>
      </c>
      <c r="G157" s="8" t="str">
        <f t="shared" si="21"/>
        <v/>
      </c>
      <c r="H157" s="8" t="str">
        <f t="shared" si="22"/>
        <v/>
      </c>
      <c r="I157" s="8" t="str">
        <f t="shared" si="23"/>
        <v/>
      </c>
      <c r="J157" s="8" t="str">
        <f t="shared" si="18"/>
        <v/>
      </c>
      <c r="K157" s="8" t="str">
        <f t="shared" si="19"/>
        <v/>
      </c>
      <c r="AA157" s="8">
        <v>2</v>
      </c>
      <c r="AB157" s="8">
        <v>18</v>
      </c>
      <c r="AC157" s="8">
        <v>4</v>
      </c>
    </row>
    <row r="158" spans="2:29" x14ac:dyDescent="0.2">
      <c r="B158" s="8" t="str">
        <f>IF(VLOOKUP(AA158&amp;"_"&amp;AB158,[1]无限模式!$A:$AY,13+AC158,FALSE)="","","Monster_Season"&amp;AA158&amp;"_Infinite_"&amp;AB158&amp;"_"&amp;AC158)</f>
        <v>Monster_Season2_Infinite_19_1</v>
      </c>
      <c r="C158" s="8">
        <f t="shared" si="20"/>
        <v>1</v>
      </c>
      <c r="D158" s="8" t="str">
        <f t="shared" si="17"/>
        <v>赛季2_无限模式_19_1</v>
      </c>
      <c r="E158" s="8">
        <f>VLOOKUP(AA158&amp;"_"&amp;AB158,[1]无限模式!$A:$AQ,25+AC158,FALSE)</f>
        <v>1051</v>
      </c>
      <c r="F158" s="8">
        <f>IF(B158="","",VLOOKUP(VLOOKUP(AA158&amp;"_"&amp;AB158,[1]无限模式!$A:$BA,13+AC158,FALSE),[1]怪物!$B:$O,3,FALSE))</f>
        <v>1</v>
      </c>
      <c r="G158" s="8">
        <f t="shared" si="21"/>
        <v>0</v>
      </c>
      <c r="H158" s="8">
        <f t="shared" si="22"/>
        <v>0</v>
      </c>
      <c r="I158" s="8">
        <f t="shared" si="23"/>
        <v>0</v>
      </c>
      <c r="J158" s="8">
        <f t="shared" si="18"/>
        <v>0</v>
      </c>
      <c r="K158" s="8">
        <f t="shared" si="19"/>
        <v>0</v>
      </c>
      <c r="AA158" s="8">
        <v>2</v>
      </c>
      <c r="AB158" s="8">
        <v>19</v>
      </c>
      <c r="AC158" s="8">
        <v>1</v>
      </c>
    </row>
    <row r="159" spans="2:29" x14ac:dyDescent="0.2">
      <c r="B159" s="8" t="str">
        <f>IF(VLOOKUP(AA159&amp;"_"&amp;AB159,[1]无限模式!$A:$AY,13+AC159,FALSE)="","","Monster_Season"&amp;AA159&amp;"_Infinite_"&amp;AB159&amp;"_"&amp;AC159)</f>
        <v>Monster_Season2_Infinite_19_2</v>
      </c>
      <c r="C159" s="8">
        <f t="shared" si="20"/>
        <v>1</v>
      </c>
      <c r="D159" s="8" t="str">
        <f t="shared" si="17"/>
        <v>赛季2_无限模式_19_2</v>
      </c>
      <c r="E159" s="8">
        <f>VLOOKUP(AA159&amp;"_"&amp;AB159,[1]无限模式!$A:$AQ,25+AC159,FALSE)</f>
        <v>4205</v>
      </c>
      <c r="F159" s="8">
        <f>IF(B159="","",VLOOKUP(VLOOKUP(AA159&amp;"_"&amp;AB159,[1]无限模式!$A:$BA,13+AC159,FALSE),[1]怪物!$B:$O,3,FALSE))</f>
        <v>1</v>
      </c>
      <c r="G159" s="8">
        <f t="shared" si="21"/>
        <v>0</v>
      </c>
      <c r="H159" s="8">
        <f t="shared" si="22"/>
        <v>0</v>
      </c>
      <c r="I159" s="8">
        <f t="shared" si="23"/>
        <v>0</v>
      </c>
      <c r="J159" s="8">
        <f t="shared" si="18"/>
        <v>0</v>
      </c>
      <c r="K159" s="8">
        <f t="shared" si="19"/>
        <v>0</v>
      </c>
      <c r="AA159" s="8">
        <v>2</v>
      </c>
      <c r="AB159" s="8">
        <v>19</v>
      </c>
      <c r="AC159" s="8">
        <v>2</v>
      </c>
    </row>
    <row r="160" spans="2:29" x14ac:dyDescent="0.2">
      <c r="B160" s="8" t="str">
        <f>IF(VLOOKUP(AA160&amp;"_"&amp;AB160,[1]无限模式!$A:$AY,13+AC160,FALSE)="","","Monster_Season"&amp;AA160&amp;"_Infinite_"&amp;AB160&amp;"_"&amp;AC160)</f>
        <v>Monster_Season2_Infinite_19_3</v>
      </c>
      <c r="C160" s="8">
        <f t="shared" si="20"/>
        <v>1</v>
      </c>
      <c r="D160" s="8" t="str">
        <f t="shared" si="17"/>
        <v>赛季2_无限模式_19_3</v>
      </c>
      <c r="E160" s="8">
        <f>VLOOKUP(AA160&amp;"_"&amp;AB160,[1]无限模式!$A:$AQ,25+AC160,FALSE)</f>
        <v>4205</v>
      </c>
      <c r="F160" s="8">
        <f>IF(B160="","",VLOOKUP(VLOOKUP(AA160&amp;"_"&amp;AB160,[1]无限模式!$A:$BA,13+AC160,FALSE),[1]怪物!$B:$O,3,FALSE))</f>
        <v>1</v>
      </c>
      <c r="G160" s="8">
        <f t="shared" si="21"/>
        <v>0</v>
      </c>
      <c r="H160" s="8">
        <f t="shared" si="22"/>
        <v>0</v>
      </c>
      <c r="I160" s="8">
        <f t="shared" si="23"/>
        <v>0</v>
      </c>
      <c r="J160" s="8">
        <f t="shared" si="18"/>
        <v>0</v>
      </c>
      <c r="K160" s="8">
        <f t="shared" si="19"/>
        <v>0</v>
      </c>
      <c r="AA160" s="8">
        <v>2</v>
      </c>
      <c r="AB160" s="8">
        <v>19</v>
      </c>
      <c r="AC160" s="8">
        <v>3</v>
      </c>
    </row>
    <row r="161" spans="2:29" x14ac:dyDescent="0.2">
      <c r="B161" s="8" t="str">
        <f>IF(VLOOKUP(AA161&amp;"_"&amp;AB161,[1]无限模式!$A:$AY,13+AC161,FALSE)="","","Monster_Season"&amp;AA161&amp;"_Infinite_"&amp;AB161&amp;"_"&amp;AC161)</f>
        <v/>
      </c>
      <c r="C161" s="8" t="str">
        <f t="shared" si="20"/>
        <v/>
      </c>
      <c r="D161" s="8" t="str">
        <f t="shared" si="17"/>
        <v/>
      </c>
      <c r="E161" s="8" t="str">
        <f>VLOOKUP(AA161&amp;"_"&amp;AB161,[1]无限模式!$A:$AQ,25+AC161,FALSE)</f>
        <v/>
      </c>
      <c r="F161" s="8" t="str">
        <f>IF(B161="","",VLOOKUP(VLOOKUP(AA161&amp;"_"&amp;AB161,[1]无限模式!$A:$BA,13+AC161,FALSE),[1]怪物!$B:$O,3,FALSE))</f>
        <v/>
      </c>
      <c r="G161" s="8" t="str">
        <f t="shared" si="21"/>
        <v/>
      </c>
      <c r="H161" s="8" t="str">
        <f t="shared" si="22"/>
        <v/>
      </c>
      <c r="I161" s="8" t="str">
        <f t="shared" si="23"/>
        <v/>
      </c>
      <c r="J161" s="8" t="str">
        <f t="shared" si="18"/>
        <v/>
      </c>
      <c r="K161" s="8" t="str">
        <f t="shared" si="19"/>
        <v/>
      </c>
      <c r="AA161" s="8">
        <v>2</v>
      </c>
      <c r="AB161" s="8">
        <v>19</v>
      </c>
      <c r="AC161" s="8">
        <v>4</v>
      </c>
    </row>
    <row r="162" spans="2:29" x14ac:dyDescent="0.2">
      <c r="B162" s="8" t="str">
        <f>IF(VLOOKUP(AA162&amp;"_"&amp;AB162,[1]无限模式!$A:$AY,13+AC162,FALSE)="","","Monster_Season"&amp;AA162&amp;"_Infinite_"&amp;AB162&amp;"_"&amp;AC162)</f>
        <v>Monster_Season2_Infinite_20_1</v>
      </c>
      <c r="C162" s="8">
        <f t="shared" si="20"/>
        <v>1</v>
      </c>
      <c r="D162" s="8" t="str">
        <f t="shared" si="17"/>
        <v>赛季2_无限模式_20_1</v>
      </c>
      <c r="E162" s="8">
        <f>VLOOKUP(AA162&amp;"_"&amp;AB162,[1]无限模式!$A:$AQ,25+AC162,FALSE)</f>
        <v>901</v>
      </c>
      <c r="F162" s="8">
        <f>IF(B162="","",VLOOKUP(VLOOKUP(AA162&amp;"_"&amp;AB162,[1]无限模式!$A:$BA,13+AC162,FALSE),[1]怪物!$B:$O,3,FALSE))</f>
        <v>1</v>
      </c>
      <c r="G162" s="8">
        <f t="shared" si="21"/>
        <v>0</v>
      </c>
      <c r="H162" s="8">
        <f t="shared" si="22"/>
        <v>0</v>
      </c>
      <c r="I162" s="8">
        <f t="shared" si="23"/>
        <v>0</v>
      </c>
      <c r="J162" s="8">
        <f t="shared" si="18"/>
        <v>0</v>
      </c>
      <c r="K162" s="8">
        <f t="shared" si="19"/>
        <v>0</v>
      </c>
      <c r="AA162" s="8">
        <v>2</v>
      </c>
      <c r="AB162" s="8">
        <v>20</v>
      </c>
      <c r="AC162" s="8">
        <v>1</v>
      </c>
    </row>
    <row r="163" spans="2:29" x14ac:dyDescent="0.2">
      <c r="B163" s="8" t="str">
        <f>IF(VLOOKUP(AA163&amp;"_"&amp;AB163,[1]无限模式!$A:$AY,13+AC163,FALSE)="","","Monster_Season"&amp;AA163&amp;"_Infinite_"&amp;AB163&amp;"_"&amp;AC163)</f>
        <v>Monster_Season2_Infinite_20_2</v>
      </c>
      <c r="C163" s="8">
        <f t="shared" si="20"/>
        <v>1</v>
      </c>
      <c r="D163" s="8" t="str">
        <f t="shared" si="17"/>
        <v>赛季2_无限模式_20_2</v>
      </c>
      <c r="E163" s="8">
        <f>VLOOKUP(AA163&amp;"_"&amp;AB163,[1]无限模式!$A:$AQ,25+AC163,FALSE)</f>
        <v>3604</v>
      </c>
      <c r="F163" s="8">
        <f>IF(B163="","",VLOOKUP(VLOOKUP(AA163&amp;"_"&amp;AB163,[1]无限模式!$A:$BA,13+AC163,FALSE),[1]怪物!$B:$O,3,FALSE))</f>
        <v>1</v>
      </c>
      <c r="G163" s="8">
        <f t="shared" si="21"/>
        <v>0</v>
      </c>
      <c r="H163" s="8">
        <f t="shared" si="22"/>
        <v>0</v>
      </c>
      <c r="I163" s="8">
        <f t="shared" si="23"/>
        <v>0</v>
      </c>
      <c r="J163" s="8">
        <f t="shared" si="18"/>
        <v>0</v>
      </c>
      <c r="K163" s="8">
        <f t="shared" si="19"/>
        <v>0</v>
      </c>
      <c r="AA163" s="8">
        <v>2</v>
      </c>
      <c r="AB163" s="8">
        <v>20</v>
      </c>
      <c r="AC163" s="8">
        <v>2</v>
      </c>
    </row>
    <row r="164" spans="2:29" x14ac:dyDescent="0.2">
      <c r="B164" s="8" t="str">
        <f>IF(VLOOKUP(AA164&amp;"_"&amp;AB164,[1]无限模式!$A:$AY,13+AC164,FALSE)="","","Monster_Season"&amp;AA164&amp;"_Infinite_"&amp;AB164&amp;"_"&amp;AC164)</f>
        <v>Monster_Season2_Infinite_20_3</v>
      </c>
      <c r="C164" s="8">
        <f t="shared" si="20"/>
        <v>1</v>
      </c>
      <c r="D164" s="8" t="str">
        <f t="shared" si="17"/>
        <v>赛季2_无限模式_20_3</v>
      </c>
      <c r="E164" s="8">
        <f>VLOOKUP(AA164&amp;"_"&amp;AB164,[1]无限模式!$A:$AQ,25+AC164,FALSE)</f>
        <v>3604</v>
      </c>
      <c r="F164" s="8">
        <f>IF(B164="","",VLOOKUP(VLOOKUP(AA164&amp;"_"&amp;AB164,[1]无限模式!$A:$BA,13+AC164,FALSE),[1]怪物!$B:$O,3,FALSE))</f>
        <v>1</v>
      </c>
      <c r="G164" s="8">
        <f t="shared" si="21"/>
        <v>0</v>
      </c>
      <c r="H164" s="8">
        <f t="shared" si="22"/>
        <v>0</v>
      </c>
      <c r="I164" s="8">
        <f t="shared" si="23"/>
        <v>0</v>
      </c>
      <c r="J164" s="8">
        <f t="shared" si="18"/>
        <v>0</v>
      </c>
      <c r="K164" s="8">
        <f t="shared" si="19"/>
        <v>0</v>
      </c>
      <c r="AA164" s="8">
        <v>2</v>
      </c>
      <c r="AB164" s="8">
        <v>20</v>
      </c>
      <c r="AC164" s="8">
        <v>3</v>
      </c>
    </row>
    <row r="165" spans="2:29" x14ac:dyDescent="0.2">
      <c r="B165" s="8" t="str">
        <f>IF(VLOOKUP(AA165&amp;"_"&amp;AB165,[1]无限模式!$A:$AY,13+AC165,FALSE)="","","Monster_Season"&amp;AA165&amp;"_Infinite_"&amp;AB165&amp;"_"&amp;AC165)</f>
        <v>Monster_Season2_Infinite_20_4</v>
      </c>
      <c r="C165" s="8">
        <f t="shared" si="20"/>
        <v>1</v>
      </c>
      <c r="D165" s="8" t="str">
        <f t="shared" si="17"/>
        <v>赛季2_无限模式_20_4</v>
      </c>
      <c r="E165" s="8">
        <f>VLOOKUP(AA165&amp;"_"&amp;AB165,[1]无限模式!$A:$AQ,25+AC165,FALSE)</f>
        <v>28835</v>
      </c>
      <c r="F165" s="8">
        <f>IF(B165="","",VLOOKUP(VLOOKUP(AA165&amp;"_"&amp;AB165,[1]无限模式!$A:$BA,13+AC165,FALSE),[1]怪物!$B:$O,3,FALSE))</f>
        <v>10</v>
      </c>
      <c r="G165" s="8">
        <f t="shared" si="21"/>
        <v>0</v>
      </c>
      <c r="H165" s="8">
        <f t="shared" si="22"/>
        <v>0</v>
      </c>
      <c r="I165" s="8">
        <f t="shared" si="23"/>
        <v>0</v>
      </c>
      <c r="J165" s="8">
        <f t="shared" si="18"/>
        <v>0</v>
      </c>
      <c r="K165" s="8">
        <f t="shared" si="19"/>
        <v>0</v>
      </c>
      <c r="AA165" s="8">
        <v>2</v>
      </c>
      <c r="AB165" s="8">
        <v>20</v>
      </c>
      <c r="AC165" s="8">
        <v>4</v>
      </c>
    </row>
    <row r="166" spans="2:29" x14ac:dyDescent="0.2">
      <c r="B166" s="8" t="str">
        <f>IF(VLOOKUP(AA166&amp;"_"&amp;AB166,[1]无限模式!$A:$AY,13+AC166,FALSE)="","","Monster_Season"&amp;AA166&amp;"_Infinite_"&amp;AB166&amp;"_"&amp;AC166)</f>
        <v>Monster_Season3_Infinite_1_1</v>
      </c>
      <c r="C166" s="8">
        <f t="shared" si="20"/>
        <v>1</v>
      </c>
      <c r="D166" s="8" t="str">
        <f t="shared" si="17"/>
        <v>赛季3_无限模式_1_1</v>
      </c>
      <c r="E166" s="8">
        <f>VLOOKUP(AA166&amp;"_"&amp;AB166,[1]无限模式!$A:$AQ,25+AC166,FALSE)</f>
        <v>110</v>
      </c>
      <c r="F166" s="8">
        <f>IF(B166="","",VLOOKUP(VLOOKUP(AA166&amp;"_"&amp;AB166,[1]无限模式!$A:$BA,13+AC166,FALSE),[1]怪物!$B:$O,3,FALSE))</f>
        <v>1</v>
      </c>
      <c r="G166" s="8">
        <f t="shared" si="21"/>
        <v>0</v>
      </c>
      <c r="H166" s="8">
        <f t="shared" si="22"/>
        <v>0</v>
      </c>
      <c r="I166" s="8">
        <f t="shared" si="23"/>
        <v>0</v>
      </c>
      <c r="J166" s="8">
        <f t="shared" si="18"/>
        <v>0</v>
      </c>
      <c r="K166" s="8">
        <f t="shared" si="19"/>
        <v>0</v>
      </c>
      <c r="AA166" s="8">
        <v>3</v>
      </c>
      <c r="AB166" s="12">
        <v>1</v>
      </c>
      <c r="AC166" s="8">
        <v>1</v>
      </c>
    </row>
    <row r="167" spans="2:29" x14ac:dyDescent="0.2">
      <c r="B167" s="8" t="str">
        <f>IF(VLOOKUP(AA167&amp;"_"&amp;AB167,[1]无限模式!$A:$AY,13+AC167,FALSE)="","","Monster_Season"&amp;AA167&amp;"_Infinite_"&amp;AB167&amp;"_"&amp;AC167)</f>
        <v/>
      </c>
      <c r="C167" s="8" t="str">
        <f t="shared" si="20"/>
        <v/>
      </c>
      <c r="D167" s="8" t="str">
        <f t="shared" si="17"/>
        <v/>
      </c>
      <c r="E167" s="8" t="str">
        <f>VLOOKUP(AA167&amp;"_"&amp;AB167,[1]无限模式!$A:$AQ,25+AC167,FALSE)</f>
        <v/>
      </c>
      <c r="F167" s="8" t="str">
        <f>IF(B167="","",VLOOKUP(VLOOKUP(AA167&amp;"_"&amp;AB167,[1]无限模式!$A:$BA,13+AC167,FALSE),[1]怪物!$B:$O,3,FALSE))</f>
        <v/>
      </c>
      <c r="G167" s="8" t="str">
        <f t="shared" si="21"/>
        <v/>
      </c>
      <c r="H167" s="8" t="str">
        <f t="shared" si="22"/>
        <v/>
      </c>
      <c r="I167" s="8" t="str">
        <f t="shared" si="23"/>
        <v/>
      </c>
      <c r="J167" s="8" t="str">
        <f t="shared" si="18"/>
        <v/>
      </c>
      <c r="K167" s="8" t="str">
        <f t="shared" si="19"/>
        <v/>
      </c>
      <c r="AA167" s="8">
        <v>3</v>
      </c>
      <c r="AB167" s="12">
        <v>1</v>
      </c>
      <c r="AC167" s="8">
        <v>2</v>
      </c>
    </row>
    <row r="168" spans="2:29" x14ac:dyDescent="0.2">
      <c r="B168" s="8" t="str">
        <f>IF(VLOOKUP(AA168&amp;"_"&amp;AB168,[1]无限模式!$A:$AY,13+AC168,FALSE)="","","Monster_Season"&amp;AA168&amp;"_Infinite_"&amp;AB168&amp;"_"&amp;AC168)</f>
        <v/>
      </c>
      <c r="C168" s="8" t="str">
        <f t="shared" si="20"/>
        <v/>
      </c>
      <c r="D168" s="8" t="str">
        <f t="shared" si="17"/>
        <v/>
      </c>
      <c r="E168" s="8" t="str">
        <f>VLOOKUP(AA168&amp;"_"&amp;AB168,[1]无限模式!$A:$AQ,25+AC168,FALSE)</f>
        <v/>
      </c>
      <c r="F168" s="8" t="str">
        <f>IF(B168="","",VLOOKUP(VLOOKUP(AA168&amp;"_"&amp;AB168,[1]无限模式!$A:$BA,13+AC168,FALSE),[1]怪物!$B:$O,3,FALSE))</f>
        <v/>
      </c>
      <c r="G168" s="8" t="str">
        <f t="shared" si="21"/>
        <v/>
      </c>
      <c r="H168" s="8" t="str">
        <f t="shared" si="22"/>
        <v/>
      </c>
      <c r="I168" s="8" t="str">
        <f t="shared" si="23"/>
        <v/>
      </c>
      <c r="J168" s="8" t="str">
        <f t="shared" si="18"/>
        <v/>
      </c>
      <c r="K168" s="8" t="str">
        <f t="shared" si="19"/>
        <v/>
      </c>
      <c r="AA168" s="8">
        <v>3</v>
      </c>
      <c r="AB168" s="12">
        <v>1</v>
      </c>
      <c r="AC168" s="8">
        <v>3</v>
      </c>
    </row>
    <row r="169" spans="2:29" x14ac:dyDescent="0.2">
      <c r="B169" s="8" t="str">
        <f>IF(VLOOKUP(AA169&amp;"_"&amp;AB169,[1]无限模式!$A:$AY,13+AC169,FALSE)="","","Monster_Season"&amp;AA169&amp;"_Infinite_"&amp;AB169&amp;"_"&amp;AC169)</f>
        <v/>
      </c>
      <c r="C169" s="8" t="str">
        <f t="shared" si="20"/>
        <v/>
      </c>
      <c r="D169" s="8" t="str">
        <f t="shared" si="17"/>
        <v/>
      </c>
      <c r="E169" s="8" t="str">
        <f>VLOOKUP(AA169&amp;"_"&amp;AB169,[1]无限模式!$A:$AQ,25+AC169,FALSE)</f>
        <v/>
      </c>
      <c r="F169" s="8" t="str">
        <f>IF(B169="","",VLOOKUP(VLOOKUP(AA169&amp;"_"&amp;AB169,[1]无限模式!$A:$BA,13+AC169,FALSE),[1]怪物!$B:$O,3,FALSE))</f>
        <v/>
      </c>
      <c r="G169" s="8" t="str">
        <f t="shared" si="21"/>
        <v/>
      </c>
      <c r="H169" s="8" t="str">
        <f t="shared" si="22"/>
        <v/>
      </c>
      <c r="I169" s="8" t="str">
        <f t="shared" si="23"/>
        <v/>
      </c>
      <c r="J169" s="8" t="str">
        <f t="shared" si="18"/>
        <v/>
      </c>
      <c r="K169" s="8" t="str">
        <f t="shared" si="19"/>
        <v/>
      </c>
      <c r="AA169" s="8">
        <v>3</v>
      </c>
      <c r="AB169" s="12">
        <v>1</v>
      </c>
      <c r="AC169" s="8">
        <v>4</v>
      </c>
    </row>
    <row r="170" spans="2:29" x14ac:dyDescent="0.2">
      <c r="B170" s="8" t="str">
        <f>IF(VLOOKUP(AA170&amp;"_"&amp;AB170,[1]无限模式!$A:$AY,13+AC170,FALSE)="","","Monster_Season"&amp;AA170&amp;"_Infinite_"&amp;AB170&amp;"_"&amp;AC170)</f>
        <v>Monster_Season3_Infinite_2_1</v>
      </c>
      <c r="C170" s="8">
        <f t="shared" si="20"/>
        <v>1</v>
      </c>
      <c r="D170" s="8" t="str">
        <f t="shared" si="17"/>
        <v>赛季3_无限模式_2_1</v>
      </c>
      <c r="E170" s="8">
        <f>VLOOKUP(AA170&amp;"_"&amp;AB170,[1]无限模式!$A:$AQ,25+AC170,FALSE)</f>
        <v>509</v>
      </c>
      <c r="F170" s="8">
        <f>IF(B170="","",VLOOKUP(VLOOKUP(AA170&amp;"_"&amp;AB170,[1]无限模式!$A:$BA,13+AC170,FALSE),[1]怪物!$B:$O,3,FALSE))</f>
        <v>1</v>
      </c>
      <c r="G170" s="8">
        <f t="shared" si="21"/>
        <v>0</v>
      </c>
      <c r="H170" s="8">
        <f t="shared" si="22"/>
        <v>0</v>
      </c>
      <c r="I170" s="8">
        <f t="shared" si="23"/>
        <v>0</v>
      </c>
      <c r="J170" s="8">
        <f t="shared" si="18"/>
        <v>0</v>
      </c>
      <c r="K170" s="8">
        <f t="shared" si="19"/>
        <v>0</v>
      </c>
      <c r="AA170" s="8">
        <v>3</v>
      </c>
      <c r="AB170" s="8">
        <v>2</v>
      </c>
      <c r="AC170" s="8">
        <v>1</v>
      </c>
    </row>
    <row r="171" spans="2:29" x14ac:dyDescent="0.2">
      <c r="B171" s="8" t="str">
        <f>IF(VLOOKUP(AA171&amp;"_"&amp;AB171,[1]无限模式!$A:$AY,13+AC171,FALSE)="","","Monster_Season"&amp;AA171&amp;"_Infinite_"&amp;AB171&amp;"_"&amp;AC171)</f>
        <v>Monster_Season3_Infinite_2_2</v>
      </c>
      <c r="C171" s="8">
        <f t="shared" si="20"/>
        <v>1</v>
      </c>
      <c r="D171" s="8" t="str">
        <f t="shared" si="17"/>
        <v>赛季3_无限模式_2_2</v>
      </c>
      <c r="E171" s="8">
        <f>VLOOKUP(AA171&amp;"_"&amp;AB171,[1]无限模式!$A:$AQ,25+AC171,FALSE)</f>
        <v>255</v>
      </c>
      <c r="F171" s="8">
        <f>IF(B171="","",VLOOKUP(VLOOKUP(AA171&amp;"_"&amp;AB171,[1]无限模式!$A:$BA,13+AC171,FALSE),[1]怪物!$B:$O,3,FALSE))</f>
        <v>1</v>
      </c>
      <c r="G171" s="8">
        <f t="shared" si="21"/>
        <v>0</v>
      </c>
      <c r="H171" s="8">
        <f t="shared" si="22"/>
        <v>0</v>
      </c>
      <c r="I171" s="8">
        <f t="shared" si="23"/>
        <v>0</v>
      </c>
      <c r="J171" s="8">
        <f t="shared" si="18"/>
        <v>0</v>
      </c>
      <c r="K171" s="8">
        <f t="shared" si="19"/>
        <v>0</v>
      </c>
      <c r="AA171" s="8">
        <v>3</v>
      </c>
      <c r="AB171" s="8">
        <v>2</v>
      </c>
      <c r="AC171" s="8">
        <v>2</v>
      </c>
    </row>
    <row r="172" spans="2:29" x14ac:dyDescent="0.2">
      <c r="B172" s="8" t="str">
        <f>IF(VLOOKUP(AA172&amp;"_"&amp;AB172,[1]无限模式!$A:$AY,13+AC172,FALSE)="","","Monster_Season"&amp;AA172&amp;"_Infinite_"&amp;AB172&amp;"_"&amp;AC172)</f>
        <v/>
      </c>
      <c r="C172" s="8" t="str">
        <f t="shared" si="20"/>
        <v/>
      </c>
      <c r="D172" s="8" t="str">
        <f t="shared" si="17"/>
        <v/>
      </c>
      <c r="E172" s="8" t="str">
        <f>VLOOKUP(AA172&amp;"_"&amp;AB172,[1]无限模式!$A:$AQ,25+AC172,FALSE)</f>
        <v/>
      </c>
      <c r="F172" s="8" t="str">
        <f>IF(B172="","",VLOOKUP(VLOOKUP(AA172&amp;"_"&amp;AB172,[1]无限模式!$A:$BA,13+AC172,FALSE),[1]怪物!$B:$O,3,FALSE))</f>
        <v/>
      </c>
      <c r="G172" s="8" t="str">
        <f t="shared" si="21"/>
        <v/>
      </c>
      <c r="H172" s="8" t="str">
        <f t="shared" si="22"/>
        <v/>
      </c>
      <c r="I172" s="8" t="str">
        <f t="shared" si="23"/>
        <v/>
      </c>
      <c r="J172" s="8" t="str">
        <f t="shared" si="18"/>
        <v/>
      </c>
      <c r="K172" s="8" t="str">
        <f t="shared" si="19"/>
        <v/>
      </c>
      <c r="AA172" s="8">
        <v>3</v>
      </c>
      <c r="AB172" s="8">
        <v>2</v>
      </c>
      <c r="AC172" s="8">
        <v>3</v>
      </c>
    </row>
    <row r="173" spans="2:29" x14ac:dyDescent="0.2">
      <c r="B173" s="8" t="str">
        <f>IF(VLOOKUP(AA173&amp;"_"&amp;AB173,[1]无限模式!$A:$AY,13+AC173,FALSE)="","","Monster_Season"&amp;AA173&amp;"_Infinite_"&amp;AB173&amp;"_"&amp;AC173)</f>
        <v/>
      </c>
      <c r="C173" s="8" t="str">
        <f t="shared" si="20"/>
        <v/>
      </c>
      <c r="D173" s="8" t="str">
        <f t="shared" si="17"/>
        <v/>
      </c>
      <c r="E173" s="8" t="str">
        <f>VLOOKUP(AA173&amp;"_"&amp;AB173,[1]无限模式!$A:$AQ,25+AC173,FALSE)</f>
        <v/>
      </c>
      <c r="F173" s="8" t="str">
        <f>IF(B173="","",VLOOKUP(VLOOKUP(AA173&amp;"_"&amp;AB173,[1]无限模式!$A:$BA,13+AC173,FALSE),[1]怪物!$B:$O,3,FALSE))</f>
        <v/>
      </c>
      <c r="G173" s="8" t="str">
        <f t="shared" si="21"/>
        <v/>
      </c>
      <c r="H173" s="8" t="str">
        <f t="shared" si="22"/>
        <v/>
      </c>
      <c r="I173" s="8" t="str">
        <f t="shared" si="23"/>
        <v/>
      </c>
      <c r="J173" s="8" t="str">
        <f t="shared" si="18"/>
        <v/>
      </c>
      <c r="K173" s="8" t="str">
        <f t="shared" si="19"/>
        <v/>
      </c>
      <c r="AA173" s="8">
        <v>3</v>
      </c>
      <c r="AB173" s="8">
        <v>2</v>
      </c>
      <c r="AC173" s="8">
        <v>4</v>
      </c>
    </row>
    <row r="174" spans="2:29" x14ac:dyDescent="0.2">
      <c r="B174" s="8" t="str">
        <f>IF(VLOOKUP(AA174&amp;"_"&amp;AB174,[1]无限模式!$A:$AY,13+AC174,FALSE)="","","Monster_Season"&amp;AA174&amp;"_Infinite_"&amp;AB174&amp;"_"&amp;AC174)</f>
        <v>Monster_Season3_Infinite_3_1</v>
      </c>
      <c r="C174" s="8">
        <f t="shared" si="20"/>
        <v>1</v>
      </c>
      <c r="D174" s="8" t="str">
        <f t="shared" si="17"/>
        <v>赛季3_无限模式_3_1</v>
      </c>
      <c r="E174" s="8">
        <f>VLOOKUP(AA174&amp;"_"&amp;AB174,[1]无限模式!$A:$AQ,25+AC174,FALSE)</f>
        <v>484</v>
      </c>
      <c r="F174" s="8">
        <f>IF(B174="","",VLOOKUP(VLOOKUP(AA174&amp;"_"&amp;AB174,[1]无限模式!$A:$BA,13+AC174,FALSE),[1]怪物!$B:$O,3,FALSE))</f>
        <v>1</v>
      </c>
      <c r="G174" s="8">
        <f t="shared" si="21"/>
        <v>0</v>
      </c>
      <c r="H174" s="8">
        <f t="shared" si="22"/>
        <v>0</v>
      </c>
      <c r="I174" s="8">
        <f t="shared" si="23"/>
        <v>0</v>
      </c>
      <c r="J174" s="8">
        <f t="shared" si="18"/>
        <v>0</v>
      </c>
      <c r="K174" s="8">
        <f t="shared" si="19"/>
        <v>0</v>
      </c>
      <c r="AA174" s="8">
        <v>3</v>
      </c>
      <c r="AB174" s="8">
        <v>3</v>
      </c>
      <c r="AC174" s="8">
        <v>1</v>
      </c>
    </row>
    <row r="175" spans="2:29" x14ac:dyDescent="0.2">
      <c r="B175" s="8" t="str">
        <f>IF(VLOOKUP(AA175&amp;"_"&amp;AB175,[1]无限模式!$A:$AY,13+AC175,FALSE)="","","Monster_Season"&amp;AA175&amp;"_Infinite_"&amp;AB175&amp;"_"&amp;AC175)</f>
        <v>Monster_Season3_Infinite_3_2</v>
      </c>
      <c r="C175" s="8">
        <f t="shared" si="20"/>
        <v>1</v>
      </c>
      <c r="D175" s="8" t="str">
        <f t="shared" si="17"/>
        <v>赛季3_无限模式_3_2</v>
      </c>
      <c r="E175" s="8">
        <f>VLOOKUP(AA175&amp;"_"&amp;AB175,[1]无限模式!$A:$AQ,25+AC175,FALSE)</f>
        <v>242</v>
      </c>
      <c r="F175" s="8">
        <f>IF(B175="","",VLOOKUP(VLOOKUP(AA175&amp;"_"&amp;AB175,[1]无限模式!$A:$BA,13+AC175,FALSE),[1]怪物!$B:$O,3,FALSE))</f>
        <v>1</v>
      </c>
      <c r="G175" s="8">
        <f t="shared" si="21"/>
        <v>0</v>
      </c>
      <c r="H175" s="8">
        <f t="shared" si="22"/>
        <v>0</v>
      </c>
      <c r="I175" s="8">
        <f t="shared" si="23"/>
        <v>0</v>
      </c>
      <c r="J175" s="8">
        <f t="shared" si="18"/>
        <v>0</v>
      </c>
      <c r="K175" s="8">
        <f t="shared" si="19"/>
        <v>0</v>
      </c>
      <c r="AA175" s="8">
        <v>3</v>
      </c>
      <c r="AB175" s="8">
        <v>3</v>
      </c>
      <c r="AC175" s="8">
        <v>2</v>
      </c>
    </row>
    <row r="176" spans="2:29" x14ac:dyDescent="0.2">
      <c r="B176" s="8" t="str">
        <f>IF(VLOOKUP(AA176&amp;"_"&amp;AB176,[1]无限模式!$A:$AY,13+AC176,FALSE)="","","Monster_Season"&amp;AA176&amp;"_Infinite_"&amp;AB176&amp;"_"&amp;AC176)</f>
        <v>Monster_Season3_Infinite_3_3</v>
      </c>
      <c r="C176" s="8">
        <f t="shared" si="20"/>
        <v>1</v>
      </c>
      <c r="D176" s="8" t="str">
        <f t="shared" si="17"/>
        <v>赛季3_无限模式_3_3</v>
      </c>
      <c r="E176" s="8">
        <f>VLOOKUP(AA176&amp;"_"&amp;AB176,[1]无限模式!$A:$AQ,25+AC176,FALSE)</f>
        <v>968</v>
      </c>
      <c r="F176" s="8">
        <f>IF(B176="","",VLOOKUP(VLOOKUP(AA176&amp;"_"&amp;AB176,[1]无限模式!$A:$BA,13+AC176,FALSE),[1]怪物!$B:$O,3,FALSE))</f>
        <v>1</v>
      </c>
      <c r="G176" s="8">
        <f t="shared" si="21"/>
        <v>0</v>
      </c>
      <c r="H176" s="8">
        <f t="shared" si="22"/>
        <v>0</v>
      </c>
      <c r="I176" s="8">
        <f t="shared" si="23"/>
        <v>0</v>
      </c>
      <c r="J176" s="8">
        <f t="shared" si="18"/>
        <v>0</v>
      </c>
      <c r="K176" s="8">
        <f t="shared" si="19"/>
        <v>0</v>
      </c>
      <c r="AA176" s="8">
        <v>3</v>
      </c>
      <c r="AB176" s="8">
        <v>3</v>
      </c>
      <c r="AC176" s="8">
        <v>3</v>
      </c>
    </row>
    <row r="177" spans="2:29" x14ac:dyDescent="0.2">
      <c r="B177" s="8" t="str">
        <f>IF(VLOOKUP(AA177&amp;"_"&amp;AB177,[1]无限模式!$A:$AY,13+AC177,FALSE)="","","Monster_Season"&amp;AA177&amp;"_Infinite_"&amp;AB177&amp;"_"&amp;AC177)</f>
        <v/>
      </c>
      <c r="C177" s="8" t="str">
        <f t="shared" si="20"/>
        <v/>
      </c>
      <c r="D177" s="8" t="str">
        <f t="shared" si="17"/>
        <v/>
      </c>
      <c r="E177" s="8" t="str">
        <f>VLOOKUP(AA177&amp;"_"&amp;AB177,[1]无限模式!$A:$AQ,25+AC177,FALSE)</f>
        <v/>
      </c>
      <c r="F177" s="8" t="str">
        <f>IF(B177="","",VLOOKUP(VLOOKUP(AA177&amp;"_"&amp;AB177,[1]无限模式!$A:$BA,13+AC177,FALSE),[1]怪物!$B:$O,3,FALSE))</f>
        <v/>
      </c>
      <c r="G177" s="8" t="str">
        <f t="shared" si="21"/>
        <v/>
      </c>
      <c r="H177" s="8" t="str">
        <f t="shared" si="22"/>
        <v/>
      </c>
      <c r="I177" s="8" t="str">
        <f t="shared" si="23"/>
        <v/>
      </c>
      <c r="J177" s="8" t="str">
        <f t="shared" si="18"/>
        <v/>
      </c>
      <c r="K177" s="8" t="str">
        <f t="shared" si="19"/>
        <v/>
      </c>
      <c r="AA177" s="8">
        <v>3</v>
      </c>
      <c r="AB177" s="8">
        <v>3</v>
      </c>
      <c r="AC177" s="8">
        <v>4</v>
      </c>
    </row>
    <row r="178" spans="2:29" x14ac:dyDescent="0.2">
      <c r="B178" s="8" t="str">
        <f>IF(VLOOKUP(AA178&amp;"_"&amp;AB178,[1]无限模式!$A:$AY,13+AC178,FALSE)="","","Monster_Season"&amp;AA178&amp;"_Infinite_"&amp;AB178&amp;"_"&amp;AC178)</f>
        <v>Monster_Season3_Infinite_4_1</v>
      </c>
      <c r="C178" s="8">
        <f t="shared" si="20"/>
        <v>1</v>
      </c>
      <c r="D178" s="8" t="str">
        <f t="shared" si="17"/>
        <v>赛季3_无限模式_4_1</v>
      </c>
      <c r="E178" s="8">
        <f>VLOOKUP(AA178&amp;"_"&amp;AB178,[1]无限模式!$A:$AQ,25+AC178,FALSE)</f>
        <v>325</v>
      </c>
      <c r="F178" s="8">
        <f>IF(B178="","",VLOOKUP(VLOOKUP(AA178&amp;"_"&amp;AB178,[1]无限模式!$A:$BA,13+AC178,FALSE),[1]怪物!$B:$O,3,FALSE))</f>
        <v>1</v>
      </c>
      <c r="G178" s="8">
        <f t="shared" si="21"/>
        <v>0</v>
      </c>
      <c r="H178" s="8">
        <f t="shared" si="22"/>
        <v>0</v>
      </c>
      <c r="I178" s="8">
        <f t="shared" si="23"/>
        <v>0</v>
      </c>
      <c r="J178" s="8">
        <f t="shared" si="18"/>
        <v>0</v>
      </c>
      <c r="K178" s="8">
        <f t="shared" si="19"/>
        <v>0</v>
      </c>
      <c r="AA178" s="8">
        <v>3</v>
      </c>
      <c r="AB178" s="8">
        <v>4</v>
      </c>
      <c r="AC178" s="8">
        <v>1</v>
      </c>
    </row>
    <row r="179" spans="2:29" x14ac:dyDescent="0.2">
      <c r="B179" s="8" t="str">
        <f>IF(VLOOKUP(AA179&amp;"_"&amp;AB179,[1]无限模式!$A:$AY,13+AC179,FALSE)="","","Monster_Season"&amp;AA179&amp;"_Infinite_"&amp;AB179&amp;"_"&amp;AC179)</f>
        <v>Monster_Season3_Infinite_4_2</v>
      </c>
      <c r="C179" s="8">
        <f t="shared" si="20"/>
        <v>1</v>
      </c>
      <c r="D179" s="8" t="str">
        <f t="shared" si="17"/>
        <v>赛季3_无限模式_4_2</v>
      </c>
      <c r="E179" s="8">
        <f>VLOOKUP(AA179&amp;"_"&amp;AB179,[1]无限模式!$A:$AQ,25+AC179,FALSE)</f>
        <v>1300</v>
      </c>
      <c r="F179" s="8">
        <f>IF(B179="","",VLOOKUP(VLOOKUP(AA179&amp;"_"&amp;AB179,[1]无限模式!$A:$BA,13+AC179,FALSE),[1]怪物!$B:$O,3,FALSE))</f>
        <v>1</v>
      </c>
      <c r="G179" s="8">
        <f t="shared" si="21"/>
        <v>0</v>
      </c>
      <c r="H179" s="8">
        <f t="shared" si="22"/>
        <v>0</v>
      </c>
      <c r="I179" s="8">
        <f t="shared" si="23"/>
        <v>0</v>
      </c>
      <c r="J179" s="8">
        <f t="shared" si="18"/>
        <v>0</v>
      </c>
      <c r="K179" s="8">
        <f t="shared" si="19"/>
        <v>0</v>
      </c>
      <c r="AA179" s="8">
        <v>3</v>
      </c>
      <c r="AB179" s="8">
        <v>4</v>
      </c>
      <c r="AC179" s="8">
        <v>2</v>
      </c>
    </row>
    <row r="180" spans="2:29" x14ac:dyDescent="0.2">
      <c r="B180" s="8" t="str">
        <f>IF(VLOOKUP(AA180&amp;"_"&amp;AB180,[1]无限模式!$A:$AY,13+AC180,FALSE)="","","Monster_Season"&amp;AA180&amp;"_Infinite_"&amp;AB180&amp;"_"&amp;AC180)</f>
        <v>Monster_Season3_Infinite_4_3</v>
      </c>
      <c r="C180" s="8">
        <f t="shared" si="20"/>
        <v>1</v>
      </c>
      <c r="D180" s="8" t="str">
        <f t="shared" si="17"/>
        <v>赛季3_无限模式_4_3</v>
      </c>
      <c r="E180" s="8">
        <f>VLOOKUP(AA180&amp;"_"&amp;AB180,[1]无限模式!$A:$AQ,25+AC180,FALSE)</f>
        <v>325</v>
      </c>
      <c r="F180" s="8">
        <f>IF(B180="","",VLOOKUP(VLOOKUP(AA180&amp;"_"&amp;AB180,[1]无限模式!$A:$BA,13+AC180,FALSE),[1]怪物!$B:$O,3,FALSE))</f>
        <v>1</v>
      </c>
      <c r="G180" s="8">
        <f t="shared" si="21"/>
        <v>0</v>
      </c>
      <c r="H180" s="8">
        <f t="shared" si="22"/>
        <v>0</v>
      </c>
      <c r="I180" s="8">
        <f t="shared" si="23"/>
        <v>0</v>
      </c>
      <c r="J180" s="8">
        <f t="shared" si="18"/>
        <v>0</v>
      </c>
      <c r="K180" s="8">
        <f t="shared" si="19"/>
        <v>0</v>
      </c>
      <c r="AA180" s="8">
        <v>3</v>
      </c>
      <c r="AB180" s="8">
        <v>4</v>
      </c>
      <c r="AC180" s="8">
        <v>3</v>
      </c>
    </row>
    <row r="181" spans="2:29" x14ac:dyDescent="0.2">
      <c r="B181" s="8" t="str">
        <f>IF(VLOOKUP(AA181&amp;"_"&amp;AB181,[1]无限模式!$A:$AY,13+AC181,FALSE)="","","Monster_Season"&amp;AA181&amp;"_Infinite_"&amp;AB181&amp;"_"&amp;AC181)</f>
        <v/>
      </c>
      <c r="C181" s="8" t="str">
        <f t="shared" si="20"/>
        <v/>
      </c>
      <c r="D181" s="8" t="str">
        <f t="shared" si="17"/>
        <v/>
      </c>
      <c r="E181" s="8" t="str">
        <f>VLOOKUP(AA181&amp;"_"&amp;AB181,[1]无限模式!$A:$AQ,25+AC181,FALSE)</f>
        <v/>
      </c>
      <c r="F181" s="8" t="str">
        <f>IF(B181="","",VLOOKUP(VLOOKUP(AA181&amp;"_"&amp;AB181,[1]无限模式!$A:$BA,13+AC181,FALSE),[1]怪物!$B:$O,3,FALSE))</f>
        <v/>
      </c>
      <c r="G181" s="8" t="str">
        <f t="shared" si="21"/>
        <v/>
      </c>
      <c r="H181" s="8" t="str">
        <f t="shared" si="22"/>
        <v/>
      </c>
      <c r="I181" s="8" t="str">
        <f t="shared" si="23"/>
        <v/>
      </c>
      <c r="J181" s="8" t="str">
        <f t="shared" si="18"/>
        <v/>
      </c>
      <c r="K181" s="8" t="str">
        <f t="shared" si="19"/>
        <v/>
      </c>
      <c r="AA181" s="8">
        <v>3</v>
      </c>
      <c r="AB181" s="8">
        <v>4</v>
      </c>
      <c r="AC181" s="8">
        <v>4</v>
      </c>
    </row>
    <row r="182" spans="2:29" x14ac:dyDescent="0.2">
      <c r="B182" s="8" t="str">
        <f>IF(VLOOKUP(AA182&amp;"_"&amp;AB182,[1]无限模式!$A:$AY,13+AC182,FALSE)="","","Monster_Season"&amp;AA182&amp;"_Infinite_"&amp;AB182&amp;"_"&amp;AC182)</f>
        <v>Monster_Season3_Infinite_5_1</v>
      </c>
      <c r="C182" s="8">
        <f t="shared" si="20"/>
        <v>1</v>
      </c>
      <c r="D182" s="8" t="str">
        <f t="shared" si="17"/>
        <v>赛季3_无限模式_5_1</v>
      </c>
      <c r="E182" s="8">
        <f>VLOOKUP(AA182&amp;"_"&amp;AB182,[1]无限模式!$A:$AQ,25+AC182,FALSE)</f>
        <v>212</v>
      </c>
      <c r="F182" s="8">
        <f>IF(B182="","",VLOOKUP(VLOOKUP(AA182&amp;"_"&amp;AB182,[1]无限模式!$A:$BA,13+AC182,FALSE),[1]怪物!$B:$O,3,FALSE))</f>
        <v>1</v>
      </c>
      <c r="G182" s="8">
        <f t="shared" si="21"/>
        <v>0</v>
      </c>
      <c r="H182" s="8">
        <f t="shared" si="22"/>
        <v>0</v>
      </c>
      <c r="I182" s="8">
        <f t="shared" si="23"/>
        <v>0</v>
      </c>
      <c r="J182" s="8">
        <f t="shared" si="18"/>
        <v>0</v>
      </c>
      <c r="K182" s="8">
        <f t="shared" si="19"/>
        <v>0</v>
      </c>
      <c r="AA182" s="8">
        <v>3</v>
      </c>
      <c r="AB182" s="8">
        <v>5</v>
      </c>
      <c r="AC182" s="8">
        <v>1</v>
      </c>
    </row>
    <row r="183" spans="2:29" x14ac:dyDescent="0.2">
      <c r="B183" s="8" t="str">
        <f>IF(VLOOKUP(AA183&amp;"_"&amp;AB183,[1]无限模式!$A:$AY,13+AC183,FALSE)="","","Monster_Season"&amp;AA183&amp;"_Infinite_"&amp;AB183&amp;"_"&amp;AC183)</f>
        <v>Monster_Season3_Infinite_5_2</v>
      </c>
      <c r="C183" s="8">
        <f t="shared" si="20"/>
        <v>1</v>
      </c>
      <c r="D183" s="8" t="str">
        <f t="shared" si="17"/>
        <v>赛季3_无限模式_5_2</v>
      </c>
      <c r="E183" s="8">
        <f>VLOOKUP(AA183&amp;"_"&amp;AB183,[1]无限模式!$A:$AQ,25+AC183,FALSE)</f>
        <v>850</v>
      </c>
      <c r="F183" s="8">
        <f>IF(B183="","",VLOOKUP(VLOOKUP(AA183&amp;"_"&amp;AB183,[1]无限模式!$A:$BA,13+AC183,FALSE),[1]怪物!$B:$O,3,FALSE))</f>
        <v>1</v>
      </c>
      <c r="G183" s="8">
        <f t="shared" si="21"/>
        <v>0</v>
      </c>
      <c r="H183" s="8">
        <f t="shared" si="22"/>
        <v>0</v>
      </c>
      <c r="I183" s="8">
        <f t="shared" si="23"/>
        <v>0</v>
      </c>
      <c r="J183" s="8">
        <f t="shared" si="18"/>
        <v>0</v>
      </c>
      <c r="K183" s="8">
        <f t="shared" si="19"/>
        <v>0</v>
      </c>
      <c r="AA183" s="8">
        <v>3</v>
      </c>
      <c r="AB183" s="8">
        <v>5</v>
      </c>
      <c r="AC183" s="8">
        <v>2</v>
      </c>
    </row>
    <row r="184" spans="2:29" x14ac:dyDescent="0.2">
      <c r="B184" s="8" t="str">
        <f>IF(VLOOKUP(AA184&amp;"_"&amp;AB184,[1]无限模式!$A:$AY,13+AC184,FALSE)="","","Monster_Season"&amp;AA184&amp;"_Infinite_"&amp;AB184&amp;"_"&amp;AC184)</f>
        <v>Monster_Season3_Infinite_5_3</v>
      </c>
      <c r="C184" s="8">
        <f t="shared" si="20"/>
        <v>1</v>
      </c>
      <c r="D184" s="8" t="str">
        <f t="shared" si="17"/>
        <v>赛季3_无限模式_5_3</v>
      </c>
      <c r="E184" s="8">
        <f>VLOOKUP(AA184&amp;"_"&amp;AB184,[1]无限模式!$A:$AQ,25+AC184,FALSE)</f>
        <v>212</v>
      </c>
      <c r="F184" s="8">
        <f>IF(B184="","",VLOOKUP(VLOOKUP(AA184&amp;"_"&amp;AB184,[1]无限模式!$A:$BA,13+AC184,FALSE),[1]怪物!$B:$O,3,FALSE))</f>
        <v>1</v>
      </c>
      <c r="G184" s="8">
        <f t="shared" si="21"/>
        <v>0</v>
      </c>
      <c r="H184" s="8">
        <f t="shared" si="22"/>
        <v>0</v>
      </c>
      <c r="I184" s="8">
        <f t="shared" si="23"/>
        <v>0</v>
      </c>
      <c r="J184" s="8">
        <f t="shared" si="18"/>
        <v>0</v>
      </c>
      <c r="K184" s="8">
        <f t="shared" si="19"/>
        <v>0</v>
      </c>
      <c r="AA184" s="8">
        <v>3</v>
      </c>
      <c r="AB184" s="8">
        <v>5</v>
      </c>
      <c r="AC184" s="8">
        <v>3</v>
      </c>
    </row>
    <row r="185" spans="2:29" x14ac:dyDescent="0.2">
      <c r="B185" s="8" t="str">
        <f>IF(VLOOKUP(AA185&amp;"_"&amp;AB185,[1]无限模式!$A:$AY,13+AC185,FALSE)="","","Monster_Season"&amp;AA185&amp;"_Infinite_"&amp;AB185&amp;"_"&amp;AC185)</f>
        <v>Monster_Season3_Infinite_5_4</v>
      </c>
      <c r="C185" s="8">
        <f t="shared" si="20"/>
        <v>1</v>
      </c>
      <c r="D185" s="8" t="str">
        <f t="shared" si="17"/>
        <v>赛季3_无限模式_5_4</v>
      </c>
      <c r="E185" s="8">
        <f>VLOOKUP(AA185&amp;"_"&amp;AB185,[1]无限模式!$A:$AQ,25+AC185,FALSE)</f>
        <v>6798</v>
      </c>
      <c r="F185" s="8">
        <f>IF(B185="","",VLOOKUP(VLOOKUP(AA185&amp;"_"&amp;AB185,[1]无限模式!$A:$BA,13+AC185,FALSE),[1]怪物!$B:$O,3,FALSE))</f>
        <v>10</v>
      </c>
      <c r="G185" s="8">
        <f t="shared" si="21"/>
        <v>0</v>
      </c>
      <c r="H185" s="8">
        <f t="shared" si="22"/>
        <v>0</v>
      </c>
      <c r="I185" s="8">
        <f t="shared" si="23"/>
        <v>0</v>
      </c>
      <c r="J185" s="8">
        <f t="shared" si="18"/>
        <v>0</v>
      </c>
      <c r="K185" s="8">
        <f t="shared" si="19"/>
        <v>0</v>
      </c>
      <c r="AA185" s="8">
        <v>3</v>
      </c>
      <c r="AB185" s="8">
        <v>5</v>
      </c>
      <c r="AC185" s="8">
        <v>4</v>
      </c>
    </row>
    <row r="186" spans="2:29" x14ac:dyDescent="0.2">
      <c r="B186" s="8" t="str">
        <f>IF(VLOOKUP(AA186&amp;"_"&amp;AB186,[1]无限模式!$A:$AY,13+AC186,FALSE)="","","Monster_Season"&amp;AA186&amp;"_Infinite_"&amp;AB186&amp;"_"&amp;AC186)</f>
        <v>Monster_Season3_Infinite_6_1</v>
      </c>
      <c r="C186" s="8">
        <f t="shared" si="20"/>
        <v>1</v>
      </c>
      <c r="D186" s="8" t="str">
        <f t="shared" si="17"/>
        <v>赛季3_无限模式_6_1</v>
      </c>
      <c r="E186" s="8">
        <f>VLOOKUP(AA186&amp;"_"&amp;AB186,[1]无限模式!$A:$AQ,25+AC186,FALSE)</f>
        <v>1013</v>
      </c>
      <c r="F186" s="8">
        <f>IF(B186="","",VLOOKUP(VLOOKUP(AA186&amp;"_"&amp;AB186,[1]无限模式!$A:$BA,13+AC186,FALSE),[1]怪物!$B:$O,3,FALSE))</f>
        <v>1</v>
      </c>
      <c r="G186" s="8">
        <f t="shared" si="21"/>
        <v>0</v>
      </c>
      <c r="H186" s="8">
        <f t="shared" si="22"/>
        <v>0</v>
      </c>
      <c r="I186" s="8">
        <f t="shared" si="23"/>
        <v>0</v>
      </c>
      <c r="J186" s="8">
        <f t="shared" si="18"/>
        <v>0</v>
      </c>
      <c r="K186" s="8">
        <f t="shared" si="19"/>
        <v>0</v>
      </c>
      <c r="AA186" s="8">
        <v>3</v>
      </c>
      <c r="AB186" s="8">
        <v>6</v>
      </c>
      <c r="AC186" s="8">
        <v>1</v>
      </c>
    </row>
    <row r="187" spans="2:29" x14ac:dyDescent="0.2">
      <c r="B187" s="8" t="str">
        <f>IF(VLOOKUP(AA187&amp;"_"&amp;AB187,[1]无限模式!$A:$AY,13+AC187,FALSE)="","","Monster_Season"&amp;AA187&amp;"_Infinite_"&amp;AB187&amp;"_"&amp;AC187)</f>
        <v>Monster_Season3_Infinite_6_2</v>
      </c>
      <c r="C187" s="8">
        <f t="shared" si="20"/>
        <v>1</v>
      </c>
      <c r="D187" s="8" t="str">
        <f t="shared" si="17"/>
        <v>赛季3_无限模式_6_2</v>
      </c>
      <c r="E187" s="8">
        <f>VLOOKUP(AA187&amp;"_"&amp;AB187,[1]无限模式!$A:$AQ,25+AC187,FALSE)</f>
        <v>1013</v>
      </c>
      <c r="F187" s="8">
        <f>IF(B187="","",VLOOKUP(VLOOKUP(AA187&amp;"_"&amp;AB187,[1]无限模式!$A:$BA,13+AC187,FALSE),[1]怪物!$B:$O,3,FALSE))</f>
        <v>1</v>
      </c>
      <c r="G187" s="8">
        <f t="shared" si="21"/>
        <v>0</v>
      </c>
      <c r="H187" s="8">
        <f t="shared" si="22"/>
        <v>0</v>
      </c>
      <c r="I187" s="8">
        <f t="shared" si="23"/>
        <v>0</v>
      </c>
      <c r="J187" s="8">
        <f t="shared" si="18"/>
        <v>0</v>
      </c>
      <c r="K187" s="8">
        <f t="shared" si="19"/>
        <v>0</v>
      </c>
      <c r="AA187" s="8">
        <v>3</v>
      </c>
      <c r="AB187" s="8">
        <v>6</v>
      </c>
      <c r="AC187" s="8">
        <v>2</v>
      </c>
    </row>
    <row r="188" spans="2:29" x14ac:dyDescent="0.2">
      <c r="B188" s="8" t="str">
        <f>IF(VLOOKUP(AA188&amp;"_"&amp;AB188,[1]无限模式!$A:$AY,13+AC188,FALSE)="","","Monster_Season"&amp;AA188&amp;"_Infinite_"&amp;AB188&amp;"_"&amp;AC188)</f>
        <v/>
      </c>
      <c r="C188" s="8" t="str">
        <f t="shared" si="20"/>
        <v/>
      </c>
      <c r="D188" s="8" t="str">
        <f t="shared" si="17"/>
        <v/>
      </c>
      <c r="E188" s="8" t="str">
        <f>VLOOKUP(AA188&amp;"_"&amp;AB188,[1]无限模式!$A:$AQ,25+AC188,FALSE)</f>
        <v/>
      </c>
      <c r="F188" s="8" t="str">
        <f>IF(B188="","",VLOOKUP(VLOOKUP(AA188&amp;"_"&amp;AB188,[1]无限模式!$A:$BA,13+AC188,FALSE),[1]怪物!$B:$O,3,FALSE))</f>
        <v/>
      </c>
      <c r="G188" s="8" t="str">
        <f t="shared" si="21"/>
        <v/>
      </c>
      <c r="H188" s="8" t="str">
        <f t="shared" si="22"/>
        <v/>
      </c>
      <c r="I188" s="8" t="str">
        <f t="shared" si="23"/>
        <v/>
      </c>
      <c r="J188" s="8" t="str">
        <f t="shared" si="18"/>
        <v/>
      </c>
      <c r="K188" s="8" t="str">
        <f t="shared" si="19"/>
        <v/>
      </c>
      <c r="AA188" s="8">
        <v>3</v>
      </c>
      <c r="AB188" s="8">
        <v>6</v>
      </c>
      <c r="AC188" s="8">
        <v>3</v>
      </c>
    </row>
    <row r="189" spans="2:29" x14ac:dyDescent="0.2">
      <c r="B189" s="8" t="str">
        <f>IF(VLOOKUP(AA189&amp;"_"&amp;AB189,[1]无限模式!$A:$AY,13+AC189,FALSE)="","","Monster_Season"&amp;AA189&amp;"_Infinite_"&amp;AB189&amp;"_"&amp;AC189)</f>
        <v/>
      </c>
      <c r="C189" s="8" t="str">
        <f t="shared" si="20"/>
        <v/>
      </c>
      <c r="D189" s="8" t="str">
        <f t="shared" si="17"/>
        <v/>
      </c>
      <c r="E189" s="8" t="str">
        <f>VLOOKUP(AA189&amp;"_"&amp;AB189,[1]无限模式!$A:$AQ,25+AC189,FALSE)</f>
        <v/>
      </c>
      <c r="F189" s="8" t="str">
        <f>IF(B189="","",VLOOKUP(VLOOKUP(AA189&amp;"_"&amp;AB189,[1]无限模式!$A:$BA,13+AC189,FALSE),[1]怪物!$B:$O,3,FALSE))</f>
        <v/>
      </c>
      <c r="G189" s="8" t="str">
        <f t="shared" si="21"/>
        <v/>
      </c>
      <c r="H189" s="8" t="str">
        <f t="shared" si="22"/>
        <v/>
      </c>
      <c r="I189" s="8" t="str">
        <f t="shared" si="23"/>
        <v/>
      </c>
      <c r="J189" s="8" t="str">
        <f t="shared" si="18"/>
        <v/>
      </c>
      <c r="K189" s="8" t="str">
        <f t="shared" si="19"/>
        <v/>
      </c>
      <c r="AA189" s="8">
        <v>3</v>
      </c>
      <c r="AB189" s="8">
        <v>6</v>
      </c>
      <c r="AC189" s="8">
        <v>4</v>
      </c>
    </row>
    <row r="190" spans="2:29" x14ac:dyDescent="0.2">
      <c r="B190" s="8" t="str">
        <f>IF(VLOOKUP(AA190&amp;"_"&amp;AB190,[1]无限模式!$A:$AY,13+AC190,FALSE)="","","Monster_Season"&amp;AA190&amp;"_Infinite_"&amp;AB190&amp;"_"&amp;AC190)</f>
        <v>Monster_Season3_Infinite_7_1</v>
      </c>
      <c r="C190" s="8">
        <f t="shared" si="20"/>
        <v>1</v>
      </c>
      <c r="D190" s="8" t="str">
        <f t="shared" si="17"/>
        <v>赛季3_无限模式_7_1</v>
      </c>
      <c r="E190" s="8">
        <f>VLOOKUP(AA190&amp;"_"&amp;AB190,[1]无限模式!$A:$AQ,25+AC190,FALSE)</f>
        <v>666</v>
      </c>
      <c r="F190" s="8">
        <f>IF(B190="","",VLOOKUP(VLOOKUP(AA190&amp;"_"&amp;AB190,[1]无限模式!$A:$BA,13+AC190,FALSE),[1]怪物!$B:$O,3,FALSE))</f>
        <v>1</v>
      </c>
      <c r="G190" s="8">
        <f t="shared" si="21"/>
        <v>0</v>
      </c>
      <c r="H190" s="8">
        <f t="shared" si="22"/>
        <v>0</v>
      </c>
      <c r="I190" s="8">
        <f t="shared" si="23"/>
        <v>0</v>
      </c>
      <c r="J190" s="8">
        <f t="shared" si="18"/>
        <v>0</v>
      </c>
      <c r="K190" s="8">
        <f t="shared" si="19"/>
        <v>0</v>
      </c>
      <c r="AA190" s="8">
        <v>3</v>
      </c>
      <c r="AB190" s="8">
        <v>7</v>
      </c>
      <c r="AC190" s="8">
        <v>1</v>
      </c>
    </row>
    <row r="191" spans="2:29" x14ac:dyDescent="0.2">
      <c r="B191" s="8" t="str">
        <f>IF(VLOOKUP(AA191&amp;"_"&amp;AB191,[1]无限模式!$A:$AY,13+AC191,FALSE)="","","Monster_Season"&amp;AA191&amp;"_Infinite_"&amp;AB191&amp;"_"&amp;AC191)</f>
        <v>Monster_Season3_Infinite_7_2</v>
      </c>
      <c r="C191" s="8">
        <f t="shared" si="20"/>
        <v>1</v>
      </c>
      <c r="D191" s="8" t="str">
        <f t="shared" si="17"/>
        <v>赛季3_无限模式_7_2</v>
      </c>
      <c r="E191" s="8">
        <f>VLOOKUP(AA191&amp;"_"&amp;AB191,[1]无限模式!$A:$AQ,25+AC191,FALSE)</f>
        <v>666</v>
      </c>
      <c r="F191" s="8">
        <f>IF(B191="","",VLOOKUP(VLOOKUP(AA191&amp;"_"&amp;AB191,[1]无限模式!$A:$BA,13+AC191,FALSE),[1]怪物!$B:$O,3,FALSE))</f>
        <v>1</v>
      </c>
      <c r="G191" s="8">
        <f t="shared" si="21"/>
        <v>0</v>
      </c>
      <c r="H191" s="8">
        <f t="shared" si="22"/>
        <v>0</v>
      </c>
      <c r="I191" s="8">
        <f t="shared" si="23"/>
        <v>0</v>
      </c>
      <c r="J191" s="8">
        <f t="shared" si="18"/>
        <v>0</v>
      </c>
      <c r="K191" s="8">
        <f t="shared" si="19"/>
        <v>0</v>
      </c>
      <c r="AA191" s="8">
        <v>3</v>
      </c>
      <c r="AB191" s="8">
        <v>7</v>
      </c>
      <c r="AC191" s="8">
        <v>2</v>
      </c>
    </row>
    <row r="192" spans="2:29" x14ac:dyDescent="0.2">
      <c r="B192" s="8" t="str">
        <f>IF(VLOOKUP(AA192&amp;"_"&amp;AB192,[1]无限模式!$A:$AY,13+AC192,FALSE)="","","Monster_Season"&amp;AA192&amp;"_Infinite_"&amp;AB192&amp;"_"&amp;AC192)</f>
        <v>Monster_Season3_Infinite_7_3</v>
      </c>
      <c r="C192" s="8">
        <f t="shared" si="20"/>
        <v>1</v>
      </c>
      <c r="D192" s="8" t="str">
        <f t="shared" si="17"/>
        <v>赛季3_无限模式_7_3</v>
      </c>
      <c r="E192" s="8">
        <f>VLOOKUP(AA192&amp;"_"&amp;AB192,[1]无限模式!$A:$AQ,25+AC192,FALSE)</f>
        <v>2665</v>
      </c>
      <c r="F192" s="8">
        <f>IF(B192="","",VLOOKUP(VLOOKUP(AA192&amp;"_"&amp;AB192,[1]无限模式!$A:$BA,13+AC192,FALSE),[1]怪物!$B:$O,3,FALSE))</f>
        <v>1</v>
      </c>
      <c r="G192" s="8">
        <f t="shared" si="21"/>
        <v>0</v>
      </c>
      <c r="H192" s="8">
        <f t="shared" si="22"/>
        <v>0</v>
      </c>
      <c r="I192" s="8">
        <f t="shared" si="23"/>
        <v>0</v>
      </c>
      <c r="J192" s="8">
        <f t="shared" si="18"/>
        <v>0</v>
      </c>
      <c r="K192" s="8">
        <f t="shared" si="19"/>
        <v>0</v>
      </c>
      <c r="AA192" s="8">
        <v>3</v>
      </c>
      <c r="AB192" s="8">
        <v>7</v>
      </c>
      <c r="AC192" s="8">
        <v>3</v>
      </c>
    </row>
    <row r="193" spans="2:29" x14ac:dyDescent="0.2">
      <c r="B193" s="8" t="str">
        <f>IF(VLOOKUP(AA193&amp;"_"&amp;AB193,[1]无限模式!$A:$AY,13+AC193,FALSE)="","","Monster_Season"&amp;AA193&amp;"_Infinite_"&amp;AB193&amp;"_"&amp;AC193)</f>
        <v/>
      </c>
      <c r="C193" s="8" t="str">
        <f t="shared" si="20"/>
        <v/>
      </c>
      <c r="D193" s="8" t="str">
        <f t="shared" si="17"/>
        <v/>
      </c>
      <c r="E193" s="8" t="str">
        <f>VLOOKUP(AA193&amp;"_"&amp;AB193,[1]无限模式!$A:$AQ,25+AC193,FALSE)</f>
        <v/>
      </c>
      <c r="F193" s="8" t="str">
        <f>IF(B193="","",VLOOKUP(VLOOKUP(AA193&amp;"_"&amp;AB193,[1]无限模式!$A:$BA,13+AC193,FALSE),[1]怪物!$B:$O,3,FALSE))</f>
        <v/>
      </c>
      <c r="G193" s="8" t="str">
        <f t="shared" si="21"/>
        <v/>
      </c>
      <c r="H193" s="8" t="str">
        <f t="shared" si="22"/>
        <v/>
      </c>
      <c r="I193" s="8" t="str">
        <f t="shared" si="23"/>
        <v/>
      </c>
      <c r="J193" s="8" t="str">
        <f t="shared" si="18"/>
        <v/>
      </c>
      <c r="K193" s="8" t="str">
        <f t="shared" si="19"/>
        <v/>
      </c>
      <c r="AA193" s="8">
        <v>3</v>
      </c>
      <c r="AB193" s="8">
        <v>7</v>
      </c>
      <c r="AC193" s="8">
        <v>4</v>
      </c>
    </row>
    <row r="194" spans="2:29" x14ac:dyDescent="0.2">
      <c r="B194" s="8" t="str">
        <f>IF(VLOOKUP(AA194&amp;"_"&amp;AB194,[1]无限模式!$A:$AY,13+AC194,FALSE)="","","Monster_Season"&amp;AA194&amp;"_Infinite_"&amp;AB194&amp;"_"&amp;AC194)</f>
        <v>Monster_Season3_Infinite_8_1</v>
      </c>
      <c r="C194" s="8">
        <f t="shared" si="20"/>
        <v>1</v>
      </c>
      <c r="D194" s="8" t="str">
        <f t="shared" si="17"/>
        <v>赛季3_无限模式_8_1</v>
      </c>
      <c r="E194" s="8">
        <f>VLOOKUP(AA194&amp;"_"&amp;AB194,[1]无限模式!$A:$AQ,25+AC194,FALSE)</f>
        <v>472</v>
      </c>
      <c r="F194" s="8">
        <f>IF(B194="","",VLOOKUP(VLOOKUP(AA194&amp;"_"&amp;AB194,[1]无限模式!$A:$BA,13+AC194,FALSE),[1]怪物!$B:$O,3,FALSE))</f>
        <v>1</v>
      </c>
      <c r="G194" s="8">
        <f t="shared" si="21"/>
        <v>0</v>
      </c>
      <c r="H194" s="8">
        <f t="shared" si="22"/>
        <v>0</v>
      </c>
      <c r="I194" s="8">
        <f t="shared" si="23"/>
        <v>0</v>
      </c>
      <c r="J194" s="8">
        <f t="shared" si="18"/>
        <v>0</v>
      </c>
      <c r="K194" s="8">
        <f t="shared" si="19"/>
        <v>0</v>
      </c>
      <c r="AA194" s="8">
        <v>3</v>
      </c>
      <c r="AB194" s="8">
        <v>8</v>
      </c>
      <c r="AC194" s="8">
        <v>1</v>
      </c>
    </row>
    <row r="195" spans="2:29" x14ac:dyDescent="0.2">
      <c r="B195" s="8" t="str">
        <f>IF(VLOOKUP(AA195&amp;"_"&amp;AB195,[1]无限模式!$A:$AY,13+AC195,FALSE)="","","Monster_Season"&amp;AA195&amp;"_Infinite_"&amp;AB195&amp;"_"&amp;AC195)</f>
        <v>Monster_Season3_Infinite_8_2</v>
      </c>
      <c r="C195" s="8">
        <f t="shared" si="20"/>
        <v>1</v>
      </c>
      <c r="D195" s="8" t="str">
        <f t="shared" si="17"/>
        <v>赛季3_无限模式_8_2</v>
      </c>
      <c r="E195" s="8">
        <f>VLOOKUP(AA195&amp;"_"&amp;AB195,[1]无限模式!$A:$AQ,25+AC195,FALSE)</f>
        <v>1887</v>
      </c>
      <c r="F195" s="8">
        <f>IF(B195="","",VLOOKUP(VLOOKUP(AA195&amp;"_"&amp;AB195,[1]无限模式!$A:$BA,13+AC195,FALSE),[1]怪物!$B:$O,3,FALSE))</f>
        <v>1</v>
      </c>
      <c r="G195" s="8">
        <f t="shared" si="21"/>
        <v>0</v>
      </c>
      <c r="H195" s="8">
        <f t="shared" si="22"/>
        <v>0</v>
      </c>
      <c r="I195" s="8">
        <f t="shared" si="23"/>
        <v>0</v>
      </c>
      <c r="J195" s="8">
        <f t="shared" si="18"/>
        <v>0</v>
      </c>
      <c r="K195" s="8">
        <f t="shared" si="19"/>
        <v>0</v>
      </c>
      <c r="AA195" s="8">
        <v>3</v>
      </c>
      <c r="AB195" s="8">
        <v>8</v>
      </c>
      <c r="AC195" s="8">
        <v>2</v>
      </c>
    </row>
    <row r="196" spans="2:29" x14ac:dyDescent="0.2">
      <c r="B196" s="8" t="str">
        <f>IF(VLOOKUP(AA196&amp;"_"&amp;AB196,[1]无限模式!$A:$AY,13+AC196,FALSE)="","","Monster_Season"&amp;AA196&amp;"_Infinite_"&amp;AB196&amp;"_"&amp;AC196)</f>
        <v>Monster_Season3_Infinite_8_3</v>
      </c>
      <c r="C196" s="8">
        <f t="shared" si="20"/>
        <v>1</v>
      </c>
      <c r="D196" s="8" t="str">
        <f t="shared" si="17"/>
        <v>赛季3_无限模式_8_3</v>
      </c>
      <c r="E196" s="8">
        <f>VLOOKUP(AA196&amp;"_"&amp;AB196,[1]无限模式!$A:$AQ,25+AC196,FALSE)</f>
        <v>1887</v>
      </c>
      <c r="F196" s="8">
        <f>IF(B196="","",VLOOKUP(VLOOKUP(AA196&amp;"_"&amp;AB196,[1]无限模式!$A:$BA,13+AC196,FALSE),[1]怪物!$B:$O,3,FALSE))</f>
        <v>1</v>
      </c>
      <c r="G196" s="8">
        <f t="shared" si="21"/>
        <v>0</v>
      </c>
      <c r="H196" s="8">
        <f t="shared" si="22"/>
        <v>0</v>
      </c>
      <c r="I196" s="8">
        <f t="shared" si="23"/>
        <v>0</v>
      </c>
      <c r="J196" s="8">
        <f t="shared" si="18"/>
        <v>0</v>
      </c>
      <c r="K196" s="8">
        <f t="shared" si="19"/>
        <v>0</v>
      </c>
      <c r="AA196" s="8">
        <v>3</v>
      </c>
      <c r="AB196" s="8">
        <v>8</v>
      </c>
      <c r="AC196" s="8">
        <v>3</v>
      </c>
    </row>
    <row r="197" spans="2:29" x14ac:dyDescent="0.2">
      <c r="B197" s="8" t="str">
        <f>IF(VLOOKUP(AA197&amp;"_"&amp;AB197,[1]无限模式!$A:$AY,13+AC197,FALSE)="","","Monster_Season"&amp;AA197&amp;"_Infinite_"&amp;AB197&amp;"_"&amp;AC197)</f>
        <v/>
      </c>
      <c r="C197" s="8" t="str">
        <f t="shared" si="20"/>
        <v/>
      </c>
      <c r="D197" s="8" t="str">
        <f t="shared" si="17"/>
        <v/>
      </c>
      <c r="E197" s="8" t="str">
        <f>VLOOKUP(AA197&amp;"_"&amp;AB197,[1]无限模式!$A:$AQ,25+AC197,FALSE)</f>
        <v/>
      </c>
      <c r="F197" s="8" t="str">
        <f>IF(B197="","",VLOOKUP(VLOOKUP(AA197&amp;"_"&amp;AB197,[1]无限模式!$A:$BA,13+AC197,FALSE),[1]怪物!$B:$O,3,FALSE))</f>
        <v/>
      </c>
      <c r="G197" s="8" t="str">
        <f t="shared" si="21"/>
        <v/>
      </c>
      <c r="H197" s="8" t="str">
        <f t="shared" si="22"/>
        <v/>
      </c>
      <c r="I197" s="8" t="str">
        <f t="shared" si="23"/>
        <v/>
      </c>
      <c r="J197" s="8" t="str">
        <f t="shared" si="18"/>
        <v/>
      </c>
      <c r="K197" s="8" t="str">
        <f t="shared" si="19"/>
        <v/>
      </c>
      <c r="AA197" s="8">
        <v>3</v>
      </c>
      <c r="AB197" s="8">
        <v>8</v>
      </c>
      <c r="AC197" s="8">
        <v>4</v>
      </c>
    </row>
    <row r="198" spans="2:29" x14ac:dyDescent="0.2">
      <c r="B198" s="8" t="str">
        <f>IF(VLOOKUP(AA198&amp;"_"&amp;AB198,[1]无限模式!$A:$AY,13+AC198,FALSE)="","","Monster_Season"&amp;AA198&amp;"_Infinite_"&amp;AB198&amp;"_"&amp;AC198)</f>
        <v>Monster_Season3_Infinite_9_1</v>
      </c>
      <c r="C198" s="8">
        <f t="shared" si="20"/>
        <v>1</v>
      </c>
      <c r="D198" s="8" t="str">
        <f t="shared" ref="D198:D261" si="24">IF(B198="","","赛季"&amp;AA198&amp;"_无限模式_"&amp;AB198&amp;"_"&amp;AC198)</f>
        <v>赛季3_无限模式_9_1</v>
      </c>
      <c r="E198" s="8">
        <f>VLOOKUP(AA198&amp;"_"&amp;AB198,[1]无限模式!$A:$AQ,25+AC198,FALSE)</f>
        <v>1971</v>
      </c>
      <c r="F198" s="8">
        <f>IF(B198="","",VLOOKUP(VLOOKUP(AA198&amp;"_"&amp;AB198,[1]无限模式!$A:$BA,13+AC198,FALSE),[1]怪物!$B:$O,3,FALSE))</f>
        <v>1</v>
      </c>
      <c r="G198" s="8">
        <f t="shared" si="21"/>
        <v>0</v>
      </c>
      <c r="H198" s="8">
        <f t="shared" si="22"/>
        <v>0</v>
      </c>
      <c r="I198" s="8">
        <f t="shared" si="23"/>
        <v>0</v>
      </c>
      <c r="J198" s="8">
        <f t="shared" ref="J198:J261" si="25">IF(B198="","",0)</f>
        <v>0</v>
      </c>
      <c r="K198" s="8">
        <f t="shared" ref="K198:K261" si="26">IF(C198="","",0)</f>
        <v>0</v>
      </c>
      <c r="AA198" s="8">
        <v>3</v>
      </c>
      <c r="AB198" s="8">
        <v>9</v>
      </c>
      <c r="AC198" s="8">
        <v>1</v>
      </c>
    </row>
    <row r="199" spans="2:29" x14ac:dyDescent="0.2">
      <c r="B199" s="8" t="str">
        <f>IF(VLOOKUP(AA199&amp;"_"&amp;AB199,[1]无限模式!$A:$AY,13+AC199,FALSE)="","","Monster_Season"&amp;AA199&amp;"_Infinite_"&amp;AB199&amp;"_"&amp;AC199)</f>
        <v>Monster_Season3_Infinite_9_2</v>
      </c>
      <c r="C199" s="8">
        <f t="shared" ref="C199:C262" si="27">IF(B199="","",1)</f>
        <v>1</v>
      </c>
      <c r="D199" s="8" t="str">
        <f t="shared" si="24"/>
        <v>赛季3_无限模式_9_2</v>
      </c>
      <c r="E199" s="8">
        <f>VLOOKUP(AA199&amp;"_"&amp;AB199,[1]无限模式!$A:$AQ,25+AC199,FALSE)</f>
        <v>1971</v>
      </c>
      <c r="F199" s="8">
        <f>IF(B199="","",VLOOKUP(VLOOKUP(AA199&amp;"_"&amp;AB199,[1]无限模式!$A:$BA,13+AC199,FALSE),[1]怪物!$B:$O,3,FALSE))</f>
        <v>1</v>
      </c>
      <c r="G199" s="8">
        <f t="shared" si="21"/>
        <v>0</v>
      </c>
      <c r="H199" s="8">
        <f t="shared" si="22"/>
        <v>0</v>
      </c>
      <c r="I199" s="8">
        <f t="shared" si="23"/>
        <v>0</v>
      </c>
      <c r="J199" s="8">
        <f t="shared" si="25"/>
        <v>0</v>
      </c>
      <c r="K199" s="8">
        <f t="shared" si="26"/>
        <v>0</v>
      </c>
      <c r="AA199" s="8">
        <v>3</v>
      </c>
      <c r="AB199" s="8">
        <v>9</v>
      </c>
      <c r="AC199" s="8">
        <v>2</v>
      </c>
    </row>
    <row r="200" spans="2:29" x14ac:dyDescent="0.2">
      <c r="B200" s="8" t="str">
        <f>IF(VLOOKUP(AA200&amp;"_"&amp;AB200,[1]无限模式!$A:$AY,13+AC200,FALSE)="","","Monster_Season"&amp;AA200&amp;"_Infinite_"&amp;AB200&amp;"_"&amp;AC200)</f>
        <v>Monster_Season3_Infinite_9_3</v>
      </c>
      <c r="C200" s="8">
        <f t="shared" si="27"/>
        <v>1</v>
      </c>
      <c r="D200" s="8" t="str">
        <f t="shared" si="24"/>
        <v>赛季3_无限模式_9_3</v>
      </c>
      <c r="E200" s="8">
        <f>VLOOKUP(AA200&amp;"_"&amp;AB200,[1]无限模式!$A:$AQ,25+AC200,FALSE)</f>
        <v>493</v>
      </c>
      <c r="F200" s="8">
        <f>IF(B200="","",VLOOKUP(VLOOKUP(AA200&amp;"_"&amp;AB200,[1]无限模式!$A:$BA,13+AC200,FALSE),[1]怪物!$B:$O,3,FALSE))</f>
        <v>1</v>
      </c>
      <c r="G200" s="8">
        <f t="shared" si="21"/>
        <v>0</v>
      </c>
      <c r="H200" s="8">
        <f t="shared" si="22"/>
        <v>0</v>
      </c>
      <c r="I200" s="8">
        <f t="shared" si="23"/>
        <v>0</v>
      </c>
      <c r="J200" s="8">
        <f t="shared" si="25"/>
        <v>0</v>
      </c>
      <c r="K200" s="8">
        <f t="shared" si="26"/>
        <v>0</v>
      </c>
      <c r="AA200" s="8">
        <v>3</v>
      </c>
      <c r="AB200" s="8">
        <v>9</v>
      </c>
      <c r="AC200" s="8">
        <v>3</v>
      </c>
    </row>
    <row r="201" spans="2:29" x14ac:dyDescent="0.2">
      <c r="B201" s="8" t="str">
        <f>IF(VLOOKUP(AA201&amp;"_"&amp;AB201,[1]无限模式!$A:$AY,13+AC201,FALSE)="","","Monster_Season"&amp;AA201&amp;"_Infinite_"&amp;AB201&amp;"_"&amp;AC201)</f>
        <v/>
      </c>
      <c r="C201" s="8" t="str">
        <f t="shared" si="27"/>
        <v/>
      </c>
      <c r="D201" s="8" t="str">
        <f t="shared" si="24"/>
        <v/>
      </c>
      <c r="E201" s="8" t="str">
        <f>VLOOKUP(AA201&amp;"_"&amp;AB201,[1]无限模式!$A:$AQ,25+AC201,FALSE)</f>
        <v/>
      </c>
      <c r="F201" s="8" t="str">
        <f>IF(B201="","",VLOOKUP(VLOOKUP(AA201&amp;"_"&amp;AB201,[1]无限模式!$A:$BA,13+AC201,FALSE),[1]怪物!$B:$O,3,FALSE))</f>
        <v/>
      </c>
      <c r="G201" s="8" t="str">
        <f t="shared" si="21"/>
        <v/>
      </c>
      <c r="H201" s="8" t="str">
        <f t="shared" si="22"/>
        <v/>
      </c>
      <c r="I201" s="8" t="str">
        <f t="shared" si="23"/>
        <v/>
      </c>
      <c r="J201" s="8" t="str">
        <f t="shared" si="25"/>
        <v/>
      </c>
      <c r="K201" s="8" t="str">
        <f t="shared" si="26"/>
        <v/>
      </c>
      <c r="AA201" s="8">
        <v>3</v>
      </c>
      <c r="AB201" s="8">
        <v>9</v>
      </c>
      <c r="AC201" s="8">
        <v>4</v>
      </c>
    </row>
    <row r="202" spans="2:29" x14ac:dyDescent="0.2">
      <c r="B202" s="8" t="str">
        <f>IF(VLOOKUP(AA202&amp;"_"&amp;AB202,[1]无限模式!$A:$AY,13+AC202,FALSE)="","","Monster_Season"&amp;AA202&amp;"_Infinite_"&amp;AB202&amp;"_"&amp;AC202)</f>
        <v>Monster_Season3_Infinite_10_1</v>
      </c>
      <c r="C202" s="8">
        <f t="shared" si="27"/>
        <v>1</v>
      </c>
      <c r="D202" s="8" t="str">
        <f t="shared" si="24"/>
        <v>赛季3_无限模式_10_1</v>
      </c>
      <c r="E202" s="8">
        <f>VLOOKUP(AA202&amp;"_"&amp;AB202,[1]无限模式!$A:$AQ,25+AC202,FALSE)</f>
        <v>1310</v>
      </c>
      <c r="F202" s="8">
        <f>IF(B202="","",VLOOKUP(VLOOKUP(AA202&amp;"_"&amp;AB202,[1]无限模式!$A:$BA,13+AC202,FALSE),[1]怪物!$B:$O,3,FALSE))</f>
        <v>1</v>
      </c>
      <c r="G202" s="8">
        <f t="shared" ref="G202:G265" si="28">IF(B202="","",0)</f>
        <v>0</v>
      </c>
      <c r="H202" s="8">
        <f t="shared" ref="H202:H265" si="29">IF(B202="","",0)</f>
        <v>0</v>
      </c>
      <c r="I202" s="8">
        <f t="shared" ref="I202:I265" si="30">IF(B202="","",0)</f>
        <v>0</v>
      </c>
      <c r="J202" s="8">
        <f t="shared" si="25"/>
        <v>0</v>
      </c>
      <c r="K202" s="8">
        <f t="shared" si="26"/>
        <v>0</v>
      </c>
      <c r="AA202" s="8">
        <v>3</v>
      </c>
      <c r="AB202" s="8">
        <v>10</v>
      </c>
      <c r="AC202" s="8">
        <v>1</v>
      </c>
    </row>
    <row r="203" spans="2:29" x14ac:dyDescent="0.2">
      <c r="B203" s="8" t="str">
        <f>IF(VLOOKUP(AA203&amp;"_"&amp;AB203,[1]无限模式!$A:$AY,13+AC203,FALSE)="","","Monster_Season"&amp;AA203&amp;"_Infinite_"&amp;AB203&amp;"_"&amp;AC203)</f>
        <v>Monster_Season3_Infinite_10_2</v>
      </c>
      <c r="C203" s="8">
        <f t="shared" si="27"/>
        <v>1</v>
      </c>
      <c r="D203" s="8" t="str">
        <f t="shared" si="24"/>
        <v>赛季3_无限模式_10_2</v>
      </c>
      <c r="E203" s="8">
        <f>VLOOKUP(AA203&amp;"_"&amp;AB203,[1]无限模式!$A:$AQ,25+AC203,FALSE)</f>
        <v>1310</v>
      </c>
      <c r="F203" s="8">
        <f>IF(B203="","",VLOOKUP(VLOOKUP(AA203&amp;"_"&amp;AB203,[1]无限模式!$A:$BA,13+AC203,FALSE),[1]怪物!$B:$O,3,FALSE))</f>
        <v>1</v>
      </c>
      <c r="G203" s="8">
        <f t="shared" si="28"/>
        <v>0</v>
      </c>
      <c r="H203" s="8">
        <f t="shared" si="29"/>
        <v>0</v>
      </c>
      <c r="I203" s="8">
        <f t="shared" si="30"/>
        <v>0</v>
      </c>
      <c r="J203" s="8">
        <f t="shared" si="25"/>
        <v>0</v>
      </c>
      <c r="K203" s="8">
        <f t="shared" si="26"/>
        <v>0</v>
      </c>
      <c r="AA203" s="8">
        <v>3</v>
      </c>
      <c r="AB203" s="8">
        <v>10</v>
      </c>
      <c r="AC203" s="8">
        <v>2</v>
      </c>
    </row>
    <row r="204" spans="2:29" x14ac:dyDescent="0.2">
      <c r="B204" s="8" t="str">
        <f>IF(VLOOKUP(AA204&amp;"_"&amp;AB204,[1]无限模式!$A:$AY,13+AC204,FALSE)="","","Monster_Season"&amp;AA204&amp;"_Infinite_"&amp;AB204&amp;"_"&amp;AC204)</f>
        <v>Monster_Season3_Infinite_10_3</v>
      </c>
      <c r="C204" s="8">
        <f t="shared" si="27"/>
        <v>1</v>
      </c>
      <c r="D204" s="8" t="str">
        <f t="shared" si="24"/>
        <v>赛季3_无限模式_10_3</v>
      </c>
      <c r="E204" s="8">
        <f>VLOOKUP(AA204&amp;"_"&amp;AB204,[1]无限模式!$A:$AQ,25+AC204,FALSE)</f>
        <v>1310</v>
      </c>
      <c r="F204" s="8">
        <f>IF(B204="","",VLOOKUP(VLOOKUP(AA204&amp;"_"&amp;AB204,[1]无限模式!$A:$BA,13+AC204,FALSE),[1]怪物!$B:$O,3,FALSE))</f>
        <v>1</v>
      </c>
      <c r="G204" s="8">
        <f t="shared" si="28"/>
        <v>0</v>
      </c>
      <c r="H204" s="8">
        <f t="shared" si="29"/>
        <v>0</v>
      </c>
      <c r="I204" s="8">
        <f t="shared" si="30"/>
        <v>0</v>
      </c>
      <c r="J204" s="8">
        <f t="shared" si="25"/>
        <v>0</v>
      </c>
      <c r="K204" s="8">
        <f t="shared" si="26"/>
        <v>0</v>
      </c>
      <c r="AA204" s="8">
        <v>3</v>
      </c>
      <c r="AB204" s="8">
        <v>10</v>
      </c>
      <c r="AC204" s="8">
        <v>3</v>
      </c>
    </row>
    <row r="205" spans="2:29" x14ac:dyDescent="0.2">
      <c r="B205" s="8" t="str">
        <f>IF(VLOOKUP(AA205&amp;"_"&amp;AB205,[1]无限模式!$A:$AY,13+AC205,FALSE)="","","Monster_Season"&amp;AA205&amp;"_Infinite_"&amp;AB205&amp;"_"&amp;AC205)</f>
        <v>Monster_Season3_Infinite_10_4</v>
      </c>
      <c r="C205" s="8">
        <f t="shared" si="27"/>
        <v>1</v>
      </c>
      <c r="D205" s="8" t="str">
        <f t="shared" si="24"/>
        <v>赛季3_无限模式_10_4</v>
      </c>
      <c r="E205" s="8">
        <f>VLOOKUP(AA205&amp;"_"&amp;AB205,[1]无限模式!$A:$AQ,25+AC205,FALSE)</f>
        <v>10483</v>
      </c>
      <c r="F205" s="8">
        <f>IF(B205="","",VLOOKUP(VLOOKUP(AA205&amp;"_"&amp;AB205,[1]无限模式!$A:$BA,13+AC205,FALSE),[1]怪物!$B:$O,3,FALSE))</f>
        <v>10</v>
      </c>
      <c r="G205" s="8">
        <f t="shared" si="28"/>
        <v>0</v>
      </c>
      <c r="H205" s="8">
        <f t="shared" si="29"/>
        <v>0</v>
      </c>
      <c r="I205" s="8">
        <f t="shared" si="30"/>
        <v>0</v>
      </c>
      <c r="J205" s="8">
        <f t="shared" si="25"/>
        <v>0</v>
      </c>
      <c r="K205" s="8">
        <f t="shared" si="26"/>
        <v>0</v>
      </c>
      <c r="AA205" s="8">
        <v>3</v>
      </c>
      <c r="AB205" s="8">
        <v>10</v>
      </c>
      <c r="AC205" s="8">
        <v>4</v>
      </c>
    </row>
    <row r="206" spans="2:29" x14ac:dyDescent="0.2">
      <c r="B206" s="8" t="str">
        <f>IF(VLOOKUP(AA206&amp;"_"&amp;AB206,[1]无限模式!$A:$AY,13+AC206,FALSE)="","","Monster_Season"&amp;AA206&amp;"_Infinite_"&amp;AB206&amp;"_"&amp;AC206)</f>
        <v>Monster_Season3_Infinite_11_1</v>
      </c>
      <c r="C206" s="8">
        <f t="shared" si="27"/>
        <v>1</v>
      </c>
      <c r="D206" s="8" t="str">
        <f t="shared" si="24"/>
        <v>赛季3_无限模式_11_1</v>
      </c>
      <c r="E206" s="8">
        <f>VLOOKUP(AA206&amp;"_"&amp;AB206,[1]无限模式!$A:$AQ,25+AC206,FALSE)</f>
        <v>1800</v>
      </c>
      <c r="F206" s="8">
        <f>IF(B206="","",VLOOKUP(VLOOKUP(AA206&amp;"_"&amp;AB206,[1]无限模式!$A:$BA,13+AC206,FALSE),[1]怪物!$B:$O,3,FALSE))</f>
        <v>1</v>
      </c>
      <c r="G206" s="8">
        <f t="shared" si="28"/>
        <v>0</v>
      </c>
      <c r="H206" s="8">
        <f t="shared" si="29"/>
        <v>0</v>
      </c>
      <c r="I206" s="8">
        <f t="shared" si="30"/>
        <v>0</v>
      </c>
      <c r="J206" s="8">
        <f t="shared" si="25"/>
        <v>0</v>
      </c>
      <c r="K206" s="8">
        <f t="shared" si="26"/>
        <v>0</v>
      </c>
      <c r="AA206" s="8">
        <v>3</v>
      </c>
      <c r="AB206" s="8">
        <v>11</v>
      </c>
      <c r="AC206" s="8">
        <v>1</v>
      </c>
    </row>
    <row r="207" spans="2:29" x14ac:dyDescent="0.2">
      <c r="B207" s="8" t="str">
        <f>IF(VLOOKUP(AA207&amp;"_"&amp;AB207,[1]无限模式!$A:$AY,13+AC207,FALSE)="","","Monster_Season"&amp;AA207&amp;"_Infinite_"&amp;AB207&amp;"_"&amp;AC207)</f>
        <v>Monster_Season3_Infinite_11_2</v>
      </c>
      <c r="C207" s="8">
        <f t="shared" si="27"/>
        <v>1</v>
      </c>
      <c r="D207" s="8" t="str">
        <f t="shared" si="24"/>
        <v>赛季3_无限模式_11_2</v>
      </c>
      <c r="E207" s="8">
        <f>VLOOKUP(AA207&amp;"_"&amp;AB207,[1]无限模式!$A:$AQ,25+AC207,FALSE)</f>
        <v>1800</v>
      </c>
      <c r="F207" s="8">
        <f>IF(B207="","",VLOOKUP(VLOOKUP(AA207&amp;"_"&amp;AB207,[1]无限模式!$A:$BA,13+AC207,FALSE),[1]怪物!$B:$O,3,FALSE))</f>
        <v>1</v>
      </c>
      <c r="G207" s="8">
        <f t="shared" si="28"/>
        <v>0</v>
      </c>
      <c r="H207" s="8">
        <f t="shared" si="29"/>
        <v>0</v>
      </c>
      <c r="I207" s="8">
        <f t="shared" si="30"/>
        <v>0</v>
      </c>
      <c r="J207" s="8">
        <f t="shared" si="25"/>
        <v>0</v>
      </c>
      <c r="K207" s="8">
        <f t="shared" si="26"/>
        <v>0</v>
      </c>
      <c r="AA207" s="8">
        <v>3</v>
      </c>
      <c r="AB207" s="8">
        <v>11</v>
      </c>
      <c r="AC207" s="8">
        <v>2</v>
      </c>
    </row>
    <row r="208" spans="2:29" x14ac:dyDescent="0.2">
      <c r="B208" s="8" t="str">
        <f>IF(VLOOKUP(AA208&amp;"_"&amp;AB208,[1]无限模式!$A:$AY,13+AC208,FALSE)="","","Monster_Season"&amp;AA208&amp;"_Infinite_"&amp;AB208&amp;"_"&amp;AC208)</f>
        <v/>
      </c>
      <c r="C208" s="8" t="str">
        <f t="shared" si="27"/>
        <v/>
      </c>
      <c r="D208" s="8" t="str">
        <f t="shared" si="24"/>
        <v/>
      </c>
      <c r="E208" s="8" t="str">
        <f>VLOOKUP(AA208&amp;"_"&amp;AB208,[1]无限模式!$A:$AQ,25+AC208,FALSE)</f>
        <v/>
      </c>
      <c r="F208" s="8" t="str">
        <f>IF(B208="","",VLOOKUP(VLOOKUP(AA208&amp;"_"&amp;AB208,[1]无限模式!$A:$BA,13+AC208,FALSE),[1]怪物!$B:$O,3,FALSE))</f>
        <v/>
      </c>
      <c r="G208" s="8" t="str">
        <f t="shared" si="28"/>
        <v/>
      </c>
      <c r="H208" s="8" t="str">
        <f t="shared" si="29"/>
        <v/>
      </c>
      <c r="I208" s="8" t="str">
        <f t="shared" si="30"/>
        <v/>
      </c>
      <c r="J208" s="8" t="str">
        <f t="shared" si="25"/>
        <v/>
      </c>
      <c r="K208" s="8" t="str">
        <f t="shared" si="26"/>
        <v/>
      </c>
      <c r="AA208" s="8">
        <v>3</v>
      </c>
      <c r="AB208" s="8">
        <v>11</v>
      </c>
      <c r="AC208" s="8">
        <v>3</v>
      </c>
    </row>
    <row r="209" spans="2:29" x14ac:dyDescent="0.2">
      <c r="B209" s="8" t="str">
        <f>IF(VLOOKUP(AA209&amp;"_"&amp;AB209,[1]无限模式!$A:$AY,13+AC209,FALSE)="","","Monster_Season"&amp;AA209&amp;"_Infinite_"&amp;AB209&amp;"_"&amp;AC209)</f>
        <v/>
      </c>
      <c r="C209" s="8" t="str">
        <f t="shared" si="27"/>
        <v/>
      </c>
      <c r="D209" s="8" t="str">
        <f t="shared" si="24"/>
        <v/>
      </c>
      <c r="E209" s="8" t="str">
        <f>VLOOKUP(AA209&amp;"_"&amp;AB209,[1]无限模式!$A:$AQ,25+AC209,FALSE)</f>
        <v/>
      </c>
      <c r="F209" s="8" t="str">
        <f>IF(B209="","",VLOOKUP(VLOOKUP(AA209&amp;"_"&amp;AB209,[1]无限模式!$A:$BA,13+AC209,FALSE),[1]怪物!$B:$O,3,FALSE))</f>
        <v/>
      </c>
      <c r="G209" s="8" t="str">
        <f t="shared" si="28"/>
        <v/>
      </c>
      <c r="H209" s="8" t="str">
        <f t="shared" si="29"/>
        <v/>
      </c>
      <c r="I209" s="8" t="str">
        <f t="shared" si="30"/>
        <v/>
      </c>
      <c r="J209" s="8" t="str">
        <f t="shared" si="25"/>
        <v/>
      </c>
      <c r="K209" s="8" t="str">
        <f t="shared" si="26"/>
        <v/>
      </c>
      <c r="AA209" s="8">
        <v>3</v>
      </c>
      <c r="AB209" s="8">
        <v>11</v>
      </c>
      <c r="AC209" s="8">
        <v>4</v>
      </c>
    </row>
    <row r="210" spans="2:29" x14ac:dyDescent="0.2">
      <c r="B210" s="8" t="str">
        <f>IF(VLOOKUP(AA210&amp;"_"&amp;AB210,[1]无限模式!$A:$AY,13+AC210,FALSE)="","","Monster_Season"&amp;AA210&amp;"_Infinite_"&amp;AB210&amp;"_"&amp;AC210)</f>
        <v>Monster_Season3_Infinite_12_1</v>
      </c>
      <c r="C210" s="8">
        <f t="shared" si="27"/>
        <v>1</v>
      </c>
      <c r="D210" s="8" t="str">
        <f t="shared" si="24"/>
        <v>赛季3_无限模式_12_1</v>
      </c>
      <c r="E210" s="8">
        <f>VLOOKUP(AA210&amp;"_"&amp;AB210,[1]无限模式!$A:$AQ,25+AC210,FALSE)</f>
        <v>1963</v>
      </c>
      <c r="F210" s="8">
        <f>IF(B210="","",VLOOKUP(VLOOKUP(AA210&amp;"_"&amp;AB210,[1]无限模式!$A:$BA,13+AC210,FALSE),[1]怪物!$B:$O,3,FALSE))</f>
        <v>1</v>
      </c>
      <c r="G210" s="8">
        <f t="shared" si="28"/>
        <v>0</v>
      </c>
      <c r="H210" s="8">
        <f t="shared" si="29"/>
        <v>0</v>
      </c>
      <c r="I210" s="8">
        <f t="shared" si="30"/>
        <v>0</v>
      </c>
      <c r="J210" s="8">
        <f t="shared" si="25"/>
        <v>0</v>
      </c>
      <c r="K210" s="8">
        <f t="shared" si="26"/>
        <v>0</v>
      </c>
      <c r="AA210" s="8">
        <v>3</v>
      </c>
      <c r="AB210" s="8">
        <v>12</v>
      </c>
      <c r="AC210" s="8">
        <v>1</v>
      </c>
    </row>
    <row r="211" spans="2:29" x14ac:dyDescent="0.2">
      <c r="B211" s="8" t="str">
        <f>IF(VLOOKUP(AA211&amp;"_"&amp;AB211,[1]无限模式!$A:$AY,13+AC211,FALSE)="","","Monster_Season"&amp;AA211&amp;"_Infinite_"&amp;AB211&amp;"_"&amp;AC211)</f>
        <v>Monster_Season3_Infinite_12_2</v>
      </c>
      <c r="C211" s="8">
        <f t="shared" si="27"/>
        <v>1</v>
      </c>
      <c r="D211" s="8" t="str">
        <f t="shared" si="24"/>
        <v>赛季3_无限模式_12_2</v>
      </c>
      <c r="E211" s="8">
        <f>VLOOKUP(AA211&amp;"_"&amp;AB211,[1]无限模式!$A:$AQ,25+AC211,FALSE)</f>
        <v>1963</v>
      </c>
      <c r="F211" s="8">
        <f>IF(B211="","",VLOOKUP(VLOOKUP(AA211&amp;"_"&amp;AB211,[1]无限模式!$A:$BA,13+AC211,FALSE),[1]怪物!$B:$O,3,FALSE))</f>
        <v>1</v>
      </c>
      <c r="G211" s="8">
        <f t="shared" si="28"/>
        <v>0</v>
      </c>
      <c r="H211" s="8">
        <f t="shared" si="29"/>
        <v>0</v>
      </c>
      <c r="I211" s="8">
        <f t="shared" si="30"/>
        <v>0</v>
      </c>
      <c r="J211" s="8">
        <f t="shared" si="25"/>
        <v>0</v>
      </c>
      <c r="K211" s="8">
        <f t="shared" si="26"/>
        <v>0</v>
      </c>
      <c r="AA211" s="8">
        <v>3</v>
      </c>
      <c r="AB211" s="8">
        <v>12</v>
      </c>
      <c r="AC211" s="8">
        <v>2</v>
      </c>
    </row>
    <row r="212" spans="2:29" x14ac:dyDescent="0.2">
      <c r="B212" s="8" t="str">
        <f>IF(VLOOKUP(AA212&amp;"_"&amp;AB212,[1]无限模式!$A:$AY,13+AC212,FALSE)="","","Monster_Season"&amp;AA212&amp;"_Infinite_"&amp;AB212&amp;"_"&amp;AC212)</f>
        <v>Monster_Season3_Infinite_12_3</v>
      </c>
      <c r="C212" s="8">
        <f t="shared" si="27"/>
        <v>1</v>
      </c>
      <c r="D212" s="8" t="str">
        <f t="shared" si="24"/>
        <v>赛季3_无限模式_12_3</v>
      </c>
      <c r="E212" s="8">
        <f>VLOOKUP(AA212&amp;"_"&amp;AB212,[1]无限模式!$A:$AQ,25+AC212,FALSE)</f>
        <v>1963</v>
      </c>
      <c r="F212" s="8">
        <f>IF(B212="","",VLOOKUP(VLOOKUP(AA212&amp;"_"&amp;AB212,[1]无限模式!$A:$BA,13+AC212,FALSE),[1]怪物!$B:$O,3,FALSE))</f>
        <v>1</v>
      </c>
      <c r="G212" s="8">
        <f t="shared" si="28"/>
        <v>0</v>
      </c>
      <c r="H212" s="8">
        <f t="shared" si="29"/>
        <v>0</v>
      </c>
      <c r="I212" s="8">
        <f t="shared" si="30"/>
        <v>0</v>
      </c>
      <c r="J212" s="8">
        <f t="shared" si="25"/>
        <v>0</v>
      </c>
      <c r="K212" s="8">
        <f t="shared" si="26"/>
        <v>0</v>
      </c>
      <c r="AA212" s="8">
        <v>3</v>
      </c>
      <c r="AB212" s="8">
        <v>12</v>
      </c>
      <c r="AC212" s="8">
        <v>3</v>
      </c>
    </row>
    <row r="213" spans="2:29" x14ac:dyDescent="0.2">
      <c r="B213" s="8" t="str">
        <f>IF(VLOOKUP(AA213&amp;"_"&amp;AB213,[1]无限模式!$A:$AY,13+AC213,FALSE)="","","Monster_Season"&amp;AA213&amp;"_Infinite_"&amp;AB213&amp;"_"&amp;AC213)</f>
        <v/>
      </c>
      <c r="C213" s="8" t="str">
        <f t="shared" si="27"/>
        <v/>
      </c>
      <c r="D213" s="8" t="str">
        <f t="shared" si="24"/>
        <v/>
      </c>
      <c r="E213" s="8" t="str">
        <f>VLOOKUP(AA213&amp;"_"&amp;AB213,[1]无限模式!$A:$AQ,25+AC213,FALSE)</f>
        <v/>
      </c>
      <c r="F213" s="8" t="str">
        <f>IF(B213="","",VLOOKUP(VLOOKUP(AA213&amp;"_"&amp;AB213,[1]无限模式!$A:$BA,13+AC213,FALSE),[1]怪物!$B:$O,3,FALSE))</f>
        <v/>
      </c>
      <c r="G213" s="8" t="str">
        <f t="shared" si="28"/>
        <v/>
      </c>
      <c r="H213" s="8" t="str">
        <f t="shared" si="29"/>
        <v/>
      </c>
      <c r="I213" s="8" t="str">
        <f t="shared" si="30"/>
        <v/>
      </c>
      <c r="J213" s="8" t="str">
        <f t="shared" si="25"/>
        <v/>
      </c>
      <c r="K213" s="8" t="str">
        <f t="shared" si="26"/>
        <v/>
      </c>
      <c r="AA213" s="8">
        <v>3</v>
      </c>
      <c r="AB213" s="8">
        <v>12</v>
      </c>
      <c r="AC213" s="8">
        <v>4</v>
      </c>
    </row>
    <row r="214" spans="2:29" x14ac:dyDescent="0.2">
      <c r="B214" s="8" t="str">
        <f>IF(VLOOKUP(AA214&amp;"_"&amp;AB214,[1]无限模式!$A:$AY,13+AC214,FALSE)="","","Monster_Season"&amp;AA214&amp;"_Infinite_"&amp;AB214&amp;"_"&amp;AC214)</f>
        <v>Monster_Season3_Infinite_13_1</v>
      </c>
      <c r="C214" s="8">
        <f t="shared" si="27"/>
        <v>1</v>
      </c>
      <c r="D214" s="8" t="str">
        <f t="shared" si="24"/>
        <v>赛季3_无限模式_13_1</v>
      </c>
      <c r="E214" s="8">
        <f>VLOOKUP(AA214&amp;"_"&amp;AB214,[1]无限模式!$A:$AQ,25+AC214,FALSE)</f>
        <v>1305</v>
      </c>
      <c r="F214" s="8">
        <f>IF(B214="","",VLOOKUP(VLOOKUP(AA214&amp;"_"&amp;AB214,[1]无限模式!$A:$BA,13+AC214,FALSE),[1]怪物!$B:$O,3,FALSE))</f>
        <v>1</v>
      </c>
      <c r="G214" s="8">
        <f t="shared" si="28"/>
        <v>0</v>
      </c>
      <c r="H214" s="8">
        <f t="shared" si="29"/>
        <v>0</v>
      </c>
      <c r="I214" s="8">
        <f t="shared" si="30"/>
        <v>0</v>
      </c>
      <c r="J214" s="8">
        <f t="shared" si="25"/>
        <v>0</v>
      </c>
      <c r="K214" s="8">
        <f t="shared" si="26"/>
        <v>0</v>
      </c>
      <c r="AA214" s="8">
        <v>3</v>
      </c>
      <c r="AB214" s="8">
        <v>13</v>
      </c>
      <c r="AC214" s="8">
        <v>1</v>
      </c>
    </row>
    <row r="215" spans="2:29" x14ac:dyDescent="0.2">
      <c r="B215" s="8" t="str">
        <f>IF(VLOOKUP(AA215&amp;"_"&amp;AB215,[1]无限模式!$A:$AY,13+AC215,FALSE)="","","Monster_Season"&amp;AA215&amp;"_Infinite_"&amp;AB215&amp;"_"&amp;AC215)</f>
        <v>Monster_Season3_Infinite_13_2</v>
      </c>
      <c r="C215" s="8">
        <f t="shared" si="27"/>
        <v>1</v>
      </c>
      <c r="D215" s="8" t="str">
        <f t="shared" si="24"/>
        <v>赛季3_无限模式_13_2</v>
      </c>
      <c r="E215" s="8">
        <f>VLOOKUP(AA215&amp;"_"&amp;AB215,[1]无限模式!$A:$AQ,25+AC215,FALSE)</f>
        <v>1305</v>
      </c>
      <c r="F215" s="8">
        <f>IF(B215="","",VLOOKUP(VLOOKUP(AA215&amp;"_"&amp;AB215,[1]无限模式!$A:$BA,13+AC215,FALSE),[1]怪物!$B:$O,3,FALSE))</f>
        <v>1</v>
      </c>
      <c r="G215" s="8">
        <f t="shared" si="28"/>
        <v>0</v>
      </c>
      <c r="H215" s="8">
        <f t="shared" si="29"/>
        <v>0</v>
      </c>
      <c r="I215" s="8">
        <f t="shared" si="30"/>
        <v>0</v>
      </c>
      <c r="J215" s="8">
        <f t="shared" si="25"/>
        <v>0</v>
      </c>
      <c r="K215" s="8">
        <f t="shared" si="26"/>
        <v>0</v>
      </c>
      <c r="AA215" s="8">
        <v>3</v>
      </c>
      <c r="AB215" s="8">
        <v>13</v>
      </c>
      <c r="AC215" s="8">
        <v>2</v>
      </c>
    </row>
    <row r="216" spans="2:29" x14ac:dyDescent="0.2">
      <c r="B216" s="8" t="str">
        <f>IF(VLOOKUP(AA216&amp;"_"&amp;AB216,[1]无限模式!$A:$AY,13+AC216,FALSE)="","","Monster_Season"&amp;AA216&amp;"_Infinite_"&amp;AB216&amp;"_"&amp;AC216)</f>
        <v>Monster_Season3_Infinite_13_3</v>
      </c>
      <c r="C216" s="8">
        <f t="shared" si="27"/>
        <v>1</v>
      </c>
      <c r="D216" s="8" t="str">
        <f t="shared" si="24"/>
        <v>赛季3_无限模式_13_3</v>
      </c>
      <c r="E216" s="8">
        <f>VLOOKUP(AA216&amp;"_"&amp;AB216,[1]无限模式!$A:$AQ,25+AC216,FALSE)</f>
        <v>5219</v>
      </c>
      <c r="F216" s="8">
        <f>IF(B216="","",VLOOKUP(VLOOKUP(AA216&amp;"_"&amp;AB216,[1]无限模式!$A:$BA,13+AC216,FALSE),[1]怪物!$B:$O,3,FALSE))</f>
        <v>1</v>
      </c>
      <c r="G216" s="8">
        <f t="shared" si="28"/>
        <v>0</v>
      </c>
      <c r="H216" s="8">
        <f t="shared" si="29"/>
        <v>0</v>
      </c>
      <c r="I216" s="8">
        <f t="shared" si="30"/>
        <v>0</v>
      </c>
      <c r="J216" s="8">
        <f t="shared" si="25"/>
        <v>0</v>
      </c>
      <c r="K216" s="8">
        <f t="shared" si="26"/>
        <v>0</v>
      </c>
      <c r="AA216" s="8">
        <v>3</v>
      </c>
      <c r="AB216" s="8">
        <v>13</v>
      </c>
      <c r="AC216" s="8">
        <v>3</v>
      </c>
    </row>
    <row r="217" spans="2:29" x14ac:dyDescent="0.2">
      <c r="B217" s="8" t="str">
        <f>IF(VLOOKUP(AA217&amp;"_"&amp;AB217,[1]无限模式!$A:$AY,13+AC217,FALSE)="","","Monster_Season"&amp;AA217&amp;"_Infinite_"&amp;AB217&amp;"_"&amp;AC217)</f>
        <v/>
      </c>
      <c r="C217" s="8" t="str">
        <f t="shared" si="27"/>
        <v/>
      </c>
      <c r="D217" s="8" t="str">
        <f t="shared" si="24"/>
        <v/>
      </c>
      <c r="E217" s="8" t="str">
        <f>VLOOKUP(AA217&amp;"_"&amp;AB217,[1]无限模式!$A:$AQ,25+AC217,FALSE)</f>
        <v/>
      </c>
      <c r="F217" s="8" t="str">
        <f>IF(B217="","",VLOOKUP(VLOOKUP(AA217&amp;"_"&amp;AB217,[1]无限模式!$A:$BA,13+AC217,FALSE),[1]怪物!$B:$O,3,FALSE))</f>
        <v/>
      </c>
      <c r="G217" s="8" t="str">
        <f t="shared" si="28"/>
        <v/>
      </c>
      <c r="H217" s="8" t="str">
        <f t="shared" si="29"/>
        <v/>
      </c>
      <c r="I217" s="8" t="str">
        <f t="shared" si="30"/>
        <v/>
      </c>
      <c r="J217" s="8" t="str">
        <f t="shared" si="25"/>
        <v/>
      </c>
      <c r="K217" s="8" t="str">
        <f t="shared" si="26"/>
        <v/>
      </c>
      <c r="AA217" s="8">
        <v>3</v>
      </c>
      <c r="AB217" s="8">
        <v>13</v>
      </c>
      <c r="AC217" s="8">
        <v>4</v>
      </c>
    </row>
    <row r="218" spans="2:29" x14ac:dyDescent="0.2">
      <c r="B218" s="8" t="str">
        <f>IF(VLOOKUP(AA218&amp;"_"&amp;AB218,[1]无限模式!$A:$AY,13+AC218,FALSE)="","","Monster_Season"&amp;AA218&amp;"_Infinite_"&amp;AB218&amp;"_"&amp;AC218)</f>
        <v>Monster_Season3_Infinite_14_1</v>
      </c>
      <c r="C218" s="8">
        <f t="shared" si="27"/>
        <v>1</v>
      </c>
      <c r="D218" s="8" t="str">
        <f t="shared" si="24"/>
        <v>赛季3_无限模式_14_1</v>
      </c>
      <c r="E218" s="8">
        <f>VLOOKUP(AA218&amp;"_"&amp;AB218,[1]无限模式!$A:$AQ,25+AC218,FALSE)</f>
        <v>765</v>
      </c>
      <c r="F218" s="8">
        <f>IF(B218="","",VLOOKUP(VLOOKUP(AA218&amp;"_"&amp;AB218,[1]无限模式!$A:$BA,13+AC218,FALSE),[1]怪物!$B:$O,3,FALSE))</f>
        <v>1</v>
      </c>
      <c r="G218" s="8">
        <f t="shared" si="28"/>
        <v>0</v>
      </c>
      <c r="H218" s="8">
        <f t="shared" si="29"/>
        <v>0</v>
      </c>
      <c r="I218" s="8">
        <f t="shared" si="30"/>
        <v>0</v>
      </c>
      <c r="J218" s="8">
        <f t="shared" si="25"/>
        <v>0</v>
      </c>
      <c r="K218" s="8">
        <f t="shared" si="26"/>
        <v>0</v>
      </c>
      <c r="AA218" s="8">
        <v>3</v>
      </c>
      <c r="AB218" s="8">
        <v>14</v>
      </c>
      <c r="AC218" s="8">
        <v>1</v>
      </c>
    </row>
    <row r="219" spans="2:29" x14ac:dyDescent="0.2">
      <c r="B219" s="8" t="str">
        <f>IF(VLOOKUP(AA219&amp;"_"&amp;AB219,[1]无限模式!$A:$AY,13+AC219,FALSE)="","","Monster_Season"&amp;AA219&amp;"_Infinite_"&amp;AB219&amp;"_"&amp;AC219)</f>
        <v>Monster_Season3_Infinite_14_2</v>
      </c>
      <c r="C219" s="8">
        <f t="shared" si="27"/>
        <v>1</v>
      </c>
      <c r="D219" s="8" t="str">
        <f t="shared" si="24"/>
        <v>赛季3_无限模式_14_2</v>
      </c>
      <c r="E219" s="8">
        <f>VLOOKUP(AA219&amp;"_"&amp;AB219,[1]无限模式!$A:$AQ,25+AC219,FALSE)</f>
        <v>3061</v>
      </c>
      <c r="F219" s="8">
        <f>IF(B219="","",VLOOKUP(VLOOKUP(AA219&amp;"_"&amp;AB219,[1]无限模式!$A:$BA,13+AC219,FALSE),[1]怪物!$B:$O,3,FALSE))</f>
        <v>1</v>
      </c>
      <c r="G219" s="8">
        <f t="shared" si="28"/>
        <v>0</v>
      </c>
      <c r="H219" s="8">
        <f t="shared" si="29"/>
        <v>0</v>
      </c>
      <c r="I219" s="8">
        <f t="shared" si="30"/>
        <v>0</v>
      </c>
      <c r="J219" s="8">
        <f t="shared" si="25"/>
        <v>0</v>
      </c>
      <c r="K219" s="8">
        <f t="shared" si="26"/>
        <v>0</v>
      </c>
      <c r="AA219" s="8">
        <v>3</v>
      </c>
      <c r="AB219" s="8">
        <v>14</v>
      </c>
      <c r="AC219" s="8">
        <v>2</v>
      </c>
    </row>
    <row r="220" spans="2:29" x14ac:dyDescent="0.2">
      <c r="B220" s="8" t="str">
        <f>IF(VLOOKUP(AA220&amp;"_"&amp;AB220,[1]无限模式!$A:$AY,13+AC220,FALSE)="","","Monster_Season"&amp;AA220&amp;"_Infinite_"&amp;AB220&amp;"_"&amp;AC220)</f>
        <v>Monster_Season3_Infinite_14_3</v>
      </c>
      <c r="C220" s="8">
        <f t="shared" si="27"/>
        <v>1</v>
      </c>
      <c r="D220" s="8" t="str">
        <f t="shared" si="24"/>
        <v>赛季3_无限模式_14_3</v>
      </c>
      <c r="E220" s="8">
        <f>VLOOKUP(AA220&amp;"_"&amp;AB220,[1]无限模式!$A:$AQ,25+AC220,FALSE)</f>
        <v>3061</v>
      </c>
      <c r="F220" s="8">
        <f>IF(B220="","",VLOOKUP(VLOOKUP(AA220&amp;"_"&amp;AB220,[1]无限模式!$A:$BA,13+AC220,FALSE),[1]怪物!$B:$O,3,FALSE))</f>
        <v>1</v>
      </c>
      <c r="G220" s="8">
        <f t="shared" si="28"/>
        <v>0</v>
      </c>
      <c r="H220" s="8">
        <f t="shared" si="29"/>
        <v>0</v>
      </c>
      <c r="I220" s="8">
        <f t="shared" si="30"/>
        <v>0</v>
      </c>
      <c r="J220" s="8">
        <f t="shared" si="25"/>
        <v>0</v>
      </c>
      <c r="K220" s="8">
        <f t="shared" si="26"/>
        <v>0</v>
      </c>
      <c r="AA220" s="8">
        <v>3</v>
      </c>
      <c r="AB220" s="8">
        <v>14</v>
      </c>
      <c r="AC220" s="8">
        <v>3</v>
      </c>
    </row>
    <row r="221" spans="2:29" x14ac:dyDescent="0.2">
      <c r="B221" s="8" t="str">
        <f>IF(VLOOKUP(AA221&amp;"_"&amp;AB221,[1]无限模式!$A:$AY,13+AC221,FALSE)="","","Monster_Season"&amp;AA221&amp;"_Infinite_"&amp;AB221&amp;"_"&amp;AC221)</f>
        <v/>
      </c>
      <c r="C221" s="8" t="str">
        <f t="shared" si="27"/>
        <v/>
      </c>
      <c r="D221" s="8" t="str">
        <f t="shared" si="24"/>
        <v/>
      </c>
      <c r="E221" s="8" t="str">
        <f>VLOOKUP(AA221&amp;"_"&amp;AB221,[1]无限模式!$A:$AQ,25+AC221,FALSE)</f>
        <v/>
      </c>
      <c r="F221" s="8" t="str">
        <f>IF(B221="","",VLOOKUP(VLOOKUP(AA221&amp;"_"&amp;AB221,[1]无限模式!$A:$BA,13+AC221,FALSE),[1]怪物!$B:$O,3,FALSE))</f>
        <v/>
      </c>
      <c r="G221" s="8" t="str">
        <f t="shared" si="28"/>
        <v/>
      </c>
      <c r="H221" s="8" t="str">
        <f t="shared" si="29"/>
        <v/>
      </c>
      <c r="I221" s="8" t="str">
        <f t="shared" si="30"/>
        <v/>
      </c>
      <c r="J221" s="8" t="str">
        <f t="shared" si="25"/>
        <v/>
      </c>
      <c r="K221" s="8" t="str">
        <f t="shared" si="26"/>
        <v/>
      </c>
      <c r="AA221" s="8">
        <v>3</v>
      </c>
      <c r="AB221" s="8">
        <v>14</v>
      </c>
      <c r="AC221" s="8">
        <v>4</v>
      </c>
    </row>
    <row r="222" spans="2:29" x14ac:dyDescent="0.2">
      <c r="B222" s="8" t="str">
        <f>IF(VLOOKUP(AA222&amp;"_"&amp;AB222,[1]无限模式!$A:$AY,13+AC222,FALSE)="","","Monster_Season"&amp;AA222&amp;"_Infinite_"&amp;AB222&amp;"_"&amp;AC222)</f>
        <v>Monster_Season3_Infinite_15_1</v>
      </c>
      <c r="C222" s="8">
        <f t="shared" si="27"/>
        <v>1</v>
      </c>
      <c r="D222" s="8" t="str">
        <f t="shared" si="24"/>
        <v>赛季3_无限模式_15_1</v>
      </c>
      <c r="E222" s="8">
        <f>VLOOKUP(AA222&amp;"_"&amp;AB222,[1]无限模式!$A:$AQ,25+AC222,FALSE)</f>
        <v>600</v>
      </c>
      <c r="F222" s="8">
        <f>IF(B222="","",VLOOKUP(VLOOKUP(AA222&amp;"_"&amp;AB222,[1]无限模式!$A:$BA,13+AC222,FALSE),[1]怪物!$B:$O,3,FALSE))</f>
        <v>1</v>
      </c>
      <c r="G222" s="8">
        <f t="shared" si="28"/>
        <v>0</v>
      </c>
      <c r="H222" s="8">
        <f t="shared" si="29"/>
        <v>0</v>
      </c>
      <c r="I222" s="8">
        <f t="shared" si="30"/>
        <v>0</v>
      </c>
      <c r="J222" s="8">
        <f t="shared" si="25"/>
        <v>0</v>
      </c>
      <c r="K222" s="8">
        <f t="shared" si="26"/>
        <v>0</v>
      </c>
      <c r="AA222" s="8">
        <v>3</v>
      </c>
      <c r="AB222" s="8">
        <v>15</v>
      </c>
      <c r="AC222" s="8">
        <v>1</v>
      </c>
    </row>
    <row r="223" spans="2:29" x14ac:dyDescent="0.2">
      <c r="B223" s="8" t="str">
        <f>IF(VLOOKUP(AA223&amp;"_"&amp;AB223,[1]无限模式!$A:$AY,13+AC223,FALSE)="","","Monster_Season"&amp;AA223&amp;"_Infinite_"&amp;AB223&amp;"_"&amp;AC223)</f>
        <v>Monster_Season3_Infinite_15_2</v>
      </c>
      <c r="C223" s="8">
        <f t="shared" si="27"/>
        <v>1</v>
      </c>
      <c r="D223" s="8" t="str">
        <f t="shared" si="24"/>
        <v>赛季3_无限模式_15_2</v>
      </c>
      <c r="E223" s="8">
        <f>VLOOKUP(AA223&amp;"_"&amp;AB223,[1]无限模式!$A:$AQ,25+AC223,FALSE)</f>
        <v>2401</v>
      </c>
      <c r="F223" s="8">
        <f>IF(B223="","",VLOOKUP(VLOOKUP(AA223&amp;"_"&amp;AB223,[1]无限模式!$A:$BA,13+AC223,FALSE),[1]怪物!$B:$O,3,FALSE))</f>
        <v>1</v>
      </c>
      <c r="G223" s="8">
        <f t="shared" si="28"/>
        <v>0</v>
      </c>
      <c r="H223" s="8">
        <f t="shared" si="29"/>
        <v>0</v>
      </c>
      <c r="I223" s="8">
        <f t="shared" si="30"/>
        <v>0</v>
      </c>
      <c r="J223" s="8">
        <f t="shared" si="25"/>
        <v>0</v>
      </c>
      <c r="K223" s="8">
        <f t="shared" si="26"/>
        <v>0</v>
      </c>
      <c r="AA223" s="8">
        <v>3</v>
      </c>
      <c r="AB223" s="8">
        <v>15</v>
      </c>
      <c r="AC223" s="8">
        <v>2</v>
      </c>
    </row>
    <row r="224" spans="2:29" x14ac:dyDescent="0.2">
      <c r="B224" s="8" t="str">
        <f>IF(VLOOKUP(AA224&amp;"_"&amp;AB224,[1]无限模式!$A:$AY,13+AC224,FALSE)="","","Monster_Season"&amp;AA224&amp;"_Infinite_"&amp;AB224&amp;"_"&amp;AC224)</f>
        <v>Monster_Season3_Infinite_15_3</v>
      </c>
      <c r="C224" s="8">
        <f t="shared" si="27"/>
        <v>1</v>
      </c>
      <c r="D224" s="8" t="str">
        <f t="shared" si="24"/>
        <v>赛季3_无限模式_15_3</v>
      </c>
      <c r="E224" s="8">
        <f>VLOOKUP(AA224&amp;"_"&amp;AB224,[1]无限模式!$A:$AQ,25+AC224,FALSE)</f>
        <v>2401</v>
      </c>
      <c r="F224" s="8">
        <f>IF(B224="","",VLOOKUP(VLOOKUP(AA224&amp;"_"&amp;AB224,[1]无限模式!$A:$BA,13+AC224,FALSE),[1]怪物!$B:$O,3,FALSE))</f>
        <v>1</v>
      </c>
      <c r="G224" s="8">
        <f t="shared" si="28"/>
        <v>0</v>
      </c>
      <c r="H224" s="8">
        <f t="shared" si="29"/>
        <v>0</v>
      </c>
      <c r="I224" s="8">
        <f t="shared" si="30"/>
        <v>0</v>
      </c>
      <c r="J224" s="8">
        <f t="shared" si="25"/>
        <v>0</v>
      </c>
      <c r="K224" s="8">
        <f t="shared" si="26"/>
        <v>0</v>
      </c>
      <c r="AA224" s="8">
        <v>3</v>
      </c>
      <c r="AB224" s="8">
        <v>15</v>
      </c>
      <c r="AC224" s="8">
        <v>3</v>
      </c>
    </row>
    <row r="225" spans="2:29" x14ac:dyDescent="0.2">
      <c r="B225" s="8" t="str">
        <f>IF(VLOOKUP(AA225&amp;"_"&amp;AB225,[1]无限模式!$A:$AY,13+AC225,FALSE)="","","Monster_Season"&amp;AA225&amp;"_Infinite_"&amp;AB225&amp;"_"&amp;AC225)</f>
        <v>Monster_Season3_Infinite_15_4</v>
      </c>
      <c r="C225" s="8">
        <f t="shared" si="27"/>
        <v>1</v>
      </c>
      <c r="D225" s="8" t="str">
        <f t="shared" si="24"/>
        <v>赛季3_无限模式_15_4</v>
      </c>
      <c r="E225" s="8">
        <f>VLOOKUP(AA225&amp;"_"&amp;AB225,[1]无限模式!$A:$AQ,25+AC225,FALSE)</f>
        <v>19209</v>
      </c>
      <c r="F225" s="8">
        <f>IF(B225="","",VLOOKUP(VLOOKUP(AA225&amp;"_"&amp;AB225,[1]无限模式!$A:$BA,13+AC225,FALSE),[1]怪物!$B:$O,3,FALSE))</f>
        <v>10</v>
      </c>
      <c r="G225" s="8">
        <f t="shared" si="28"/>
        <v>0</v>
      </c>
      <c r="H225" s="8">
        <f t="shared" si="29"/>
        <v>0</v>
      </c>
      <c r="I225" s="8">
        <f t="shared" si="30"/>
        <v>0</v>
      </c>
      <c r="J225" s="8">
        <f t="shared" si="25"/>
        <v>0</v>
      </c>
      <c r="K225" s="8">
        <f t="shared" si="26"/>
        <v>0</v>
      </c>
      <c r="AA225" s="8">
        <v>3</v>
      </c>
      <c r="AB225" s="8">
        <v>15</v>
      </c>
      <c r="AC225" s="8">
        <v>4</v>
      </c>
    </row>
    <row r="226" spans="2:29" x14ac:dyDescent="0.2">
      <c r="B226" s="8" t="str">
        <f>IF(VLOOKUP(AA226&amp;"_"&amp;AB226,[1]无限模式!$A:$AY,13+AC226,FALSE)="","","Monster_Season"&amp;AA226&amp;"_Infinite_"&amp;AB226&amp;"_"&amp;AC226)</f>
        <v>Monster_Season3_Infinite_16_1</v>
      </c>
      <c r="C226" s="8">
        <f t="shared" si="27"/>
        <v>1</v>
      </c>
      <c r="D226" s="8" t="str">
        <f t="shared" si="24"/>
        <v>赛季3_无限模式_16_1</v>
      </c>
      <c r="E226" s="8">
        <f>VLOOKUP(AA226&amp;"_"&amp;AB226,[1]无限模式!$A:$AQ,25+AC226,FALSE)</f>
        <v>1054</v>
      </c>
      <c r="F226" s="8">
        <f>IF(B226="","",VLOOKUP(VLOOKUP(AA226&amp;"_"&amp;AB226,[1]无限模式!$A:$BA,13+AC226,FALSE),[1]怪物!$B:$O,3,FALSE))</f>
        <v>1</v>
      </c>
      <c r="G226" s="8">
        <f t="shared" si="28"/>
        <v>0</v>
      </c>
      <c r="H226" s="8">
        <f t="shared" si="29"/>
        <v>0</v>
      </c>
      <c r="I226" s="8">
        <f t="shared" si="30"/>
        <v>0</v>
      </c>
      <c r="J226" s="8">
        <f t="shared" si="25"/>
        <v>0</v>
      </c>
      <c r="K226" s="8">
        <f t="shared" si="26"/>
        <v>0</v>
      </c>
      <c r="AA226" s="8">
        <v>3</v>
      </c>
      <c r="AB226" s="8">
        <v>16</v>
      </c>
      <c r="AC226" s="8">
        <v>1</v>
      </c>
    </row>
    <row r="227" spans="2:29" x14ac:dyDescent="0.2">
      <c r="B227" s="8" t="str">
        <f>IF(VLOOKUP(AA227&amp;"_"&amp;AB227,[1]无限模式!$A:$AY,13+AC227,FALSE)="","","Monster_Season"&amp;AA227&amp;"_Infinite_"&amp;AB227&amp;"_"&amp;AC227)</f>
        <v>Monster_Season3_Infinite_16_2</v>
      </c>
      <c r="C227" s="8">
        <f t="shared" si="27"/>
        <v>1</v>
      </c>
      <c r="D227" s="8" t="str">
        <f t="shared" si="24"/>
        <v>赛季3_无限模式_16_2</v>
      </c>
      <c r="E227" s="8">
        <f>VLOOKUP(AA227&amp;"_"&amp;AB227,[1]无限模式!$A:$AQ,25+AC227,FALSE)</f>
        <v>4216</v>
      </c>
      <c r="F227" s="8">
        <f>IF(B227="","",VLOOKUP(VLOOKUP(AA227&amp;"_"&amp;AB227,[1]无限模式!$A:$BA,13+AC227,FALSE),[1]怪物!$B:$O,3,FALSE))</f>
        <v>1</v>
      </c>
      <c r="G227" s="8">
        <f t="shared" si="28"/>
        <v>0</v>
      </c>
      <c r="H227" s="8">
        <f t="shared" si="29"/>
        <v>0</v>
      </c>
      <c r="I227" s="8">
        <f t="shared" si="30"/>
        <v>0</v>
      </c>
      <c r="J227" s="8">
        <f t="shared" si="25"/>
        <v>0</v>
      </c>
      <c r="K227" s="8">
        <f t="shared" si="26"/>
        <v>0</v>
      </c>
      <c r="AA227" s="8">
        <v>3</v>
      </c>
      <c r="AB227" s="8">
        <v>16</v>
      </c>
      <c r="AC227" s="8">
        <v>2</v>
      </c>
    </row>
    <row r="228" spans="2:29" x14ac:dyDescent="0.2">
      <c r="B228" s="8" t="str">
        <f>IF(VLOOKUP(AA228&amp;"_"&amp;AB228,[1]无限模式!$A:$AY,13+AC228,FALSE)="","","Monster_Season"&amp;AA228&amp;"_Infinite_"&amp;AB228&amp;"_"&amp;AC228)</f>
        <v/>
      </c>
      <c r="C228" s="8" t="str">
        <f t="shared" si="27"/>
        <v/>
      </c>
      <c r="D228" s="8" t="str">
        <f t="shared" si="24"/>
        <v/>
      </c>
      <c r="E228" s="8" t="str">
        <f>VLOOKUP(AA228&amp;"_"&amp;AB228,[1]无限模式!$A:$AQ,25+AC228,FALSE)</f>
        <v/>
      </c>
      <c r="F228" s="8" t="str">
        <f>IF(B228="","",VLOOKUP(VLOOKUP(AA228&amp;"_"&amp;AB228,[1]无限模式!$A:$BA,13+AC228,FALSE),[1]怪物!$B:$O,3,FALSE))</f>
        <v/>
      </c>
      <c r="G228" s="8" t="str">
        <f t="shared" si="28"/>
        <v/>
      </c>
      <c r="H228" s="8" t="str">
        <f t="shared" si="29"/>
        <v/>
      </c>
      <c r="I228" s="8" t="str">
        <f t="shared" si="30"/>
        <v/>
      </c>
      <c r="J228" s="8" t="str">
        <f t="shared" si="25"/>
        <v/>
      </c>
      <c r="K228" s="8" t="str">
        <f t="shared" si="26"/>
        <v/>
      </c>
      <c r="AA228" s="8">
        <v>3</v>
      </c>
      <c r="AB228" s="8">
        <v>16</v>
      </c>
      <c r="AC228" s="8">
        <v>3</v>
      </c>
    </row>
    <row r="229" spans="2:29" x14ac:dyDescent="0.2">
      <c r="B229" s="8" t="str">
        <f>IF(VLOOKUP(AA229&amp;"_"&amp;AB229,[1]无限模式!$A:$AY,13+AC229,FALSE)="","","Monster_Season"&amp;AA229&amp;"_Infinite_"&amp;AB229&amp;"_"&amp;AC229)</f>
        <v/>
      </c>
      <c r="C229" s="8" t="str">
        <f t="shared" si="27"/>
        <v/>
      </c>
      <c r="D229" s="8" t="str">
        <f t="shared" si="24"/>
        <v/>
      </c>
      <c r="E229" s="8" t="str">
        <f>VLOOKUP(AA229&amp;"_"&amp;AB229,[1]无限模式!$A:$AQ,25+AC229,FALSE)</f>
        <v/>
      </c>
      <c r="F229" s="8" t="str">
        <f>IF(B229="","",VLOOKUP(VLOOKUP(AA229&amp;"_"&amp;AB229,[1]无限模式!$A:$BA,13+AC229,FALSE),[1]怪物!$B:$O,3,FALSE))</f>
        <v/>
      </c>
      <c r="G229" s="8" t="str">
        <f t="shared" si="28"/>
        <v/>
      </c>
      <c r="H229" s="8" t="str">
        <f t="shared" si="29"/>
        <v/>
      </c>
      <c r="I229" s="8" t="str">
        <f t="shared" si="30"/>
        <v/>
      </c>
      <c r="J229" s="8" t="str">
        <f t="shared" si="25"/>
        <v/>
      </c>
      <c r="K229" s="8" t="str">
        <f t="shared" si="26"/>
        <v/>
      </c>
      <c r="AA229" s="8">
        <v>3</v>
      </c>
      <c r="AB229" s="8">
        <v>16</v>
      </c>
      <c r="AC229" s="8">
        <v>4</v>
      </c>
    </row>
    <row r="230" spans="2:29" x14ac:dyDescent="0.2">
      <c r="B230" s="8" t="str">
        <f>IF(VLOOKUP(AA230&amp;"_"&amp;AB230,[1]无限模式!$A:$AY,13+AC230,FALSE)="","","Monster_Season"&amp;AA230&amp;"_Infinite_"&amp;AB230&amp;"_"&amp;AC230)</f>
        <v>Monster_Season3_Infinite_17_1</v>
      </c>
      <c r="C230" s="8">
        <f t="shared" si="27"/>
        <v>1</v>
      </c>
      <c r="D230" s="8" t="str">
        <f t="shared" si="24"/>
        <v>赛季3_无限模式_17_1</v>
      </c>
      <c r="E230" s="8">
        <f>VLOOKUP(AA230&amp;"_"&amp;AB230,[1]无限模式!$A:$AQ,25+AC230,FALSE)</f>
        <v>1111</v>
      </c>
      <c r="F230" s="8">
        <f>IF(B230="","",VLOOKUP(VLOOKUP(AA230&amp;"_"&amp;AB230,[1]无限模式!$A:$BA,13+AC230,FALSE),[1]怪物!$B:$O,3,FALSE))</f>
        <v>1</v>
      </c>
      <c r="G230" s="8">
        <f t="shared" si="28"/>
        <v>0</v>
      </c>
      <c r="H230" s="8">
        <f t="shared" si="29"/>
        <v>0</v>
      </c>
      <c r="I230" s="8">
        <f t="shared" si="30"/>
        <v>0</v>
      </c>
      <c r="J230" s="8">
        <f t="shared" si="25"/>
        <v>0</v>
      </c>
      <c r="K230" s="8">
        <f t="shared" si="26"/>
        <v>0</v>
      </c>
      <c r="AA230" s="8">
        <v>3</v>
      </c>
      <c r="AB230" s="8">
        <v>17</v>
      </c>
      <c r="AC230" s="8">
        <v>1</v>
      </c>
    </row>
    <row r="231" spans="2:29" x14ac:dyDescent="0.2">
      <c r="B231" s="8" t="str">
        <f>IF(VLOOKUP(AA231&amp;"_"&amp;AB231,[1]无限模式!$A:$AY,13+AC231,FALSE)="","","Monster_Season"&amp;AA231&amp;"_Infinite_"&amp;AB231&amp;"_"&amp;AC231)</f>
        <v>Monster_Season3_Infinite_17_2</v>
      </c>
      <c r="C231" s="8">
        <f t="shared" si="27"/>
        <v>1</v>
      </c>
      <c r="D231" s="8" t="str">
        <f t="shared" si="24"/>
        <v>赛季3_无限模式_17_2</v>
      </c>
      <c r="E231" s="8">
        <f>VLOOKUP(AA231&amp;"_"&amp;AB231,[1]无限模式!$A:$AQ,25+AC231,FALSE)</f>
        <v>4446</v>
      </c>
      <c r="F231" s="8">
        <f>IF(B231="","",VLOOKUP(VLOOKUP(AA231&amp;"_"&amp;AB231,[1]无限模式!$A:$BA,13+AC231,FALSE),[1]怪物!$B:$O,3,FALSE))</f>
        <v>1</v>
      </c>
      <c r="G231" s="8">
        <f t="shared" si="28"/>
        <v>0</v>
      </c>
      <c r="H231" s="8">
        <f t="shared" si="29"/>
        <v>0</v>
      </c>
      <c r="I231" s="8">
        <f t="shared" si="30"/>
        <v>0</v>
      </c>
      <c r="J231" s="8">
        <f t="shared" si="25"/>
        <v>0</v>
      </c>
      <c r="K231" s="8">
        <f t="shared" si="26"/>
        <v>0</v>
      </c>
      <c r="AA231" s="8">
        <v>3</v>
      </c>
      <c r="AB231" s="8">
        <v>17</v>
      </c>
      <c r="AC231" s="8">
        <v>2</v>
      </c>
    </row>
    <row r="232" spans="2:29" x14ac:dyDescent="0.2">
      <c r="B232" s="8" t="str">
        <f>IF(VLOOKUP(AA232&amp;"_"&amp;AB232,[1]无限模式!$A:$AY,13+AC232,FALSE)="","","Monster_Season"&amp;AA232&amp;"_Infinite_"&amp;AB232&amp;"_"&amp;AC232)</f>
        <v>Monster_Season3_Infinite_17_3</v>
      </c>
      <c r="C232" s="8">
        <f t="shared" si="27"/>
        <v>1</v>
      </c>
      <c r="D232" s="8" t="str">
        <f t="shared" si="24"/>
        <v>赛季3_无限模式_17_3</v>
      </c>
      <c r="E232" s="8">
        <f>VLOOKUP(AA232&amp;"_"&amp;AB232,[1]无限模式!$A:$AQ,25+AC232,FALSE)</f>
        <v>4446</v>
      </c>
      <c r="F232" s="8">
        <f>IF(B232="","",VLOOKUP(VLOOKUP(AA232&amp;"_"&amp;AB232,[1]无限模式!$A:$BA,13+AC232,FALSE),[1]怪物!$B:$O,3,FALSE))</f>
        <v>1</v>
      </c>
      <c r="G232" s="8">
        <f t="shared" si="28"/>
        <v>0</v>
      </c>
      <c r="H232" s="8">
        <f t="shared" si="29"/>
        <v>0</v>
      </c>
      <c r="I232" s="8">
        <f t="shared" si="30"/>
        <v>0</v>
      </c>
      <c r="J232" s="8">
        <f t="shared" si="25"/>
        <v>0</v>
      </c>
      <c r="K232" s="8">
        <f t="shared" si="26"/>
        <v>0</v>
      </c>
      <c r="AA232" s="8">
        <v>3</v>
      </c>
      <c r="AB232" s="8">
        <v>17</v>
      </c>
      <c r="AC232" s="8">
        <v>3</v>
      </c>
    </row>
    <row r="233" spans="2:29" x14ac:dyDescent="0.2">
      <c r="B233" s="8" t="str">
        <f>IF(VLOOKUP(AA233&amp;"_"&amp;AB233,[1]无限模式!$A:$AY,13+AC233,FALSE)="","","Monster_Season"&amp;AA233&amp;"_Infinite_"&amp;AB233&amp;"_"&amp;AC233)</f>
        <v/>
      </c>
      <c r="C233" s="8" t="str">
        <f t="shared" si="27"/>
        <v/>
      </c>
      <c r="D233" s="8" t="str">
        <f t="shared" si="24"/>
        <v/>
      </c>
      <c r="E233" s="8" t="str">
        <f>VLOOKUP(AA233&amp;"_"&amp;AB233,[1]无限模式!$A:$AQ,25+AC233,FALSE)</f>
        <v/>
      </c>
      <c r="F233" s="8" t="str">
        <f>IF(B233="","",VLOOKUP(VLOOKUP(AA233&amp;"_"&amp;AB233,[1]无限模式!$A:$BA,13+AC233,FALSE),[1]怪物!$B:$O,3,FALSE))</f>
        <v/>
      </c>
      <c r="G233" s="8" t="str">
        <f t="shared" si="28"/>
        <v/>
      </c>
      <c r="H233" s="8" t="str">
        <f t="shared" si="29"/>
        <v/>
      </c>
      <c r="I233" s="8" t="str">
        <f t="shared" si="30"/>
        <v/>
      </c>
      <c r="J233" s="8" t="str">
        <f t="shared" si="25"/>
        <v/>
      </c>
      <c r="K233" s="8" t="str">
        <f t="shared" si="26"/>
        <v/>
      </c>
      <c r="AA233" s="8">
        <v>3</v>
      </c>
      <c r="AB233" s="8">
        <v>17</v>
      </c>
      <c r="AC233" s="8">
        <v>4</v>
      </c>
    </row>
    <row r="234" spans="2:29" x14ac:dyDescent="0.2">
      <c r="B234" s="8" t="str">
        <f>IF(VLOOKUP(AA234&amp;"_"&amp;AB234,[1]无限模式!$A:$AY,13+AC234,FALSE)="","","Monster_Season"&amp;AA234&amp;"_Infinite_"&amp;AB234&amp;"_"&amp;AC234)</f>
        <v>Monster_Season3_Infinite_18_1</v>
      </c>
      <c r="C234" s="8">
        <f t="shared" si="27"/>
        <v>1</v>
      </c>
      <c r="D234" s="8" t="str">
        <f t="shared" si="24"/>
        <v>赛季3_无限模式_18_1</v>
      </c>
      <c r="E234" s="8">
        <f>VLOOKUP(AA234&amp;"_"&amp;AB234,[1]无限模式!$A:$AQ,25+AC234,FALSE)</f>
        <v>2980</v>
      </c>
      <c r="F234" s="8">
        <f>IF(B234="","",VLOOKUP(VLOOKUP(AA234&amp;"_"&amp;AB234,[1]无限模式!$A:$BA,13+AC234,FALSE),[1]怪物!$B:$O,3,FALSE))</f>
        <v>1</v>
      </c>
      <c r="G234" s="8">
        <f t="shared" si="28"/>
        <v>0</v>
      </c>
      <c r="H234" s="8">
        <f t="shared" si="29"/>
        <v>0</v>
      </c>
      <c r="I234" s="8">
        <f t="shared" si="30"/>
        <v>0</v>
      </c>
      <c r="J234" s="8">
        <f t="shared" si="25"/>
        <v>0</v>
      </c>
      <c r="K234" s="8">
        <f t="shared" si="26"/>
        <v>0</v>
      </c>
      <c r="AA234" s="8">
        <v>3</v>
      </c>
      <c r="AB234" s="8">
        <v>18</v>
      </c>
      <c r="AC234" s="8">
        <v>1</v>
      </c>
    </row>
    <row r="235" spans="2:29" x14ac:dyDescent="0.2">
      <c r="B235" s="8" t="str">
        <f>IF(VLOOKUP(AA235&amp;"_"&amp;AB235,[1]无限模式!$A:$AY,13+AC235,FALSE)="","","Monster_Season"&amp;AA235&amp;"_Infinite_"&amp;AB235&amp;"_"&amp;AC235)</f>
        <v>Monster_Season3_Infinite_18_2</v>
      </c>
      <c r="C235" s="8">
        <f t="shared" si="27"/>
        <v>1</v>
      </c>
      <c r="D235" s="8" t="str">
        <f t="shared" si="24"/>
        <v>赛季3_无限模式_18_2</v>
      </c>
      <c r="E235" s="8">
        <f>VLOOKUP(AA235&amp;"_"&amp;AB235,[1]无限模式!$A:$AQ,25+AC235,FALSE)</f>
        <v>2980</v>
      </c>
      <c r="F235" s="8">
        <f>IF(B235="","",VLOOKUP(VLOOKUP(AA235&amp;"_"&amp;AB235,[1]无限模式!$A:$BA,13+AC235,FALSE),[1]怪物!$B:$O,3,FALSE))</f>
        <v>1</v>
      </c>
      <c r="G235" s="8">
        <f t="shared" si="28"/>
        <v>0</v>
      </c>
      <c r="H235" s="8">
        <f t="shared" si="29"/>
        <v>0</v>
      </c>
      <c r="I235" s="8">
        <f t="shared" si="30"/>
        <v>0</v>
      </c>
      <c r="J235" s="8">
        <f t="shared" si="25"/>
        <v>0</v>
      </c>
      <c r="K235" s="8">
        <f t="shared" si="26"/>
        <v>0</v>
      </c>
      <c r="AA235" s="8">
        <v>3</v>
      </c>
      <c r="AB235" s="8">
        <v>18</v>
      </c>
      <c r="AC235" s="8">
        <v>2</v>
      </c>
    </row>
    <row r="236" spans="2:29" x14ac:dyDescent="0.2">
      <c r="B236" s="8" t="str">
        <f>IF(VLOOKUP(AA236&amp;"_"&amp;AB236,[1]无限模式!$A:$AY,13+AC236,FALSE)="","","Monster_Season"&amp;AA236&amp;"_Infinite_"&amp;AB236&amp;"_"&amp;AC236)</f>
        <v>Monster_Season3_Infinite_18_3</v>
      </c>
      <c r="C236" s="8">
        <f t="shared" si="27"/>
        <v>1</v>
      </c>
      <c r="D236" s="8" t="str">
        <f t="shared" si="24"/>
        <v>赛季3_无限模式_18_3</v>
      </c>
      <c r="E236" s="8">
        <f>VLOOKUP(AA236&amp;"_"&amp;AB236,[1]无限模式!$A:$AQ,25+AC236,FALSE)</f>
        <v>2980</v>
      </c>
      <c r="F236" s="8">
        <f>IF(B236="","",VLOOKUP(VLOOKUP(AA236&amp;"_"&amp;AB236,[1]无限模式!$A:$BA,13+AC236,FALSE),[1]怪物!$B:$O,3,FALSE))</f>
        <v>1</v>
      </c>
      <c r="G236" s="8">
        <f t="shared" si="28"/>
        <v>0</v>
      </c>
      <c r="H236" s="8">
        <f t="shared" si="29"/>
        <v>0</v>
      </c>
      <c r="I236" s="8">
        <f t="shared" si="30"/>
        <v>0</v>
      </c>
      <c r="J236" s="8">
        <f t="shared" si="25"/>
        <v>0</v>
      </c>
      <c r="K236" s="8">
        <f t="shared" si="26"/>
        <v>0</v>
      </c>
      <c r="AA236" s="8">
        <v>3</v>
      </c>
      <c r="AB236" s="8">
        <v>18</v>
      </c>
      <c r="AC236" s="8">
        <v>3</v>
      </c>
    </row>
    <row r="237" spans="2:29" x14ac:dyDescent="0.2">
      <c r="B237" s="8" t="str">
        <f>IF(VLOOKUP(AA237&amp;"_"&amp;AB237,[1]无限模式!$A:$AY,13+AC237,FALSE)="","","Monster_Season"&amp;AA237&amp;"_Infinite_"&amp;AB237&amp;"_"&amp;AC237)</f>
        <v/>
      </c>
      <c r="C237" s="8" t="str">
        <f t="shared" si="27"/>
        <v/>
      </c>
      <c r="D237" s="8" t="str">
        <f t="shared" si="24"/>
        <v/>
      </c>
      <c r="E237" s="8" t="str">
        <f>VLOOKUP(AA237&amp;"_"&amp;AB237,[1]无限模式!$A:$AQ,25+AC237,FALSE)</f>
        <v/>
      </c>
      <c r="F237" s="8" t="str">
        <f>IF(B237="","",VLOOKUP(VLOOKUP(AA237&amp;"_"&amp;AB237,[1]无限模式!$A:$BA,13+AC237,FALSE),[1]怪物!$B:$O,3,FALSE))</f>
        <v/>
      </c>
      <c r="G237" s="8" t="str">
        <f t="shared" si="28"/>
        <v/>
      </c>
      <c r="H237" s="8" t="str">
        <f t="shared" si="29"/>
        <v/>
      </c>
      <c r="I237" s="8" t="str">
        <f t="shared" si="30"/>
        <v/>
      </c>
      <c r="J237" s="8" t="str">
        <f t="shared" si="25"/>
        <v/>
      </c>
      <c r="K237" s="8" t="str">
        <f t="shared" si="26"/>
        <v/>
      </c>
      <c r="AA237" s="8">
        <v>3</v>
      </c>
      <c r="AB237" s="8">
        <v>18</v>
      </c>
      <c r="AC237" s="8">
        <v>4</v>
      </c>
    </row>
    <row r="238" spans="2:29" x14ac:dyDescent="0.2">
      <c r="B238" s="8" t="str">
        <f>IF(VLOOKUP(AA238&amp;"_"&amp;AB238,[1]无限模式!$A:$AY,13+AC238,FALSE)="","","Monster_Season"&amp;AA238&amp;"_Infinite_"&amp;AB238&amp;"_"&amp;AC238)</f>
        <v>Monster_Season3_Infinite_19_1</v>
      </c>
      <c r="C238" s="8">
        <f t="shared" si="27"/>
        <v>1</v>
      </c>
      <c r="D238" s="8" t="str">
        <f t="shared" si="24"/>
        <v>赛季3_无限模式_19_1</v>
      </c>
      <c r="E238" s="8">
        <f>VLOOKUP(AA238&amp;"_"&amp;AB238,[1]无限模式!$A:$AQ,25+AC238,FALSE)</f>
        <v>3154</v>
      </c>
      <c r="F238" s="8">
        <f>IF(B238="","",VLOOKUP(VLOOKUP(AA238&amp;"_"&amp;AB238,[1]无限模式!$A:$BA,13+AC238,FALSE),[1]怪物!$B:$O,3,FALSE))</f>
        <v>1</v>
      </c>
      <c r="G238" s="8">
        <f t="shared" si="28"/>
        <v>0</v>
      </c>
      <c r="H238" s="8">
        <f t="shared" si="29"/>
        <v>0</v>
      </c>
      <c r="I238" s="8">
        <f t="shared" si="30"/>
        <v>0</v>
      </c>
      <c r="J238" s="8">
        <f t="shared" si="25"/>
        <v>0</v>
      </c>
      <c r="K238" s="8">
        <f t="shared" si="26"/>
        <v>0</v>
      </c>
      <c r="AA238" s="8">
        <v>3</v>
      </c>
      <c r="AB238" s="8">
        <v>19</v>
      </c>
      <c r="AC238" s="8">
        <v>1</v>
      </c>
    </row>
    <row r="239" spans="2:29" x14ac:dyDescent="0.2">
      <c r="B239" s="8" t="str">
        <f>IF(VLOOKUP(AA239&amp;"_"&amp;AB239,[1]无限模式!$A:$AY,13+AC239,FALSE)="","","Monster_Season"&amp;AA239&amp;"_Infinite_"&amp;AB239&amp;"_"&amp;AC239)</f>
        <v>Monster_Season3_Infinite_19_2</v>
      </c>
      <c r="C239" s="8">
        <f t="shared" si="27"/>
        <v>1</v>
      </c>
      <c r="D239" s="8" t="str">
        <f t="shared" si="24"/>
        <v>赛季3_无限模式_19_2</v>
      </c>
      <c r="E239" s="8">
        <f>VLOOKUP(AA239&amp;"_"&amp;AB239,[1]无限模式!$A:$AQ,25+AC239,FALSE)</f>
        <v>3154</v>
      </c>
      <c r="F239" s="8">
        <f>IF(B239="","",VLOOKUP(VLOOKUP(AA239&amp;"_"&amp;AB239,[1]无限模式!$A:$BA,13+AC239,FALSE),[1]怪物!$B:$O,3,FALSE))</f>
        <v>1</v>
      </c>
      <c r="G239" s="8">
        <f t="shared" si="28"/>
        <v>0</v>
      </c>
      <c r="H239" s="8">
        <f t="shared" si="29"/>
        <v>0</v>
      </c>
      <c r="I239" s="8">
        <f t="shared" si="30"/>
        <v>0</v>
      </c>
      <c r="J239" s="8">
        <f t="shared" si="25"/>
        <v>0</v>
      </c>
      <c r="K239" s="8">
        <f t="shared" si="26"/>
        <v>0</v>
      </c>
      <c r="AA239" s="8">
        <v>3</v>
      </c>
      <c r="AB239" s="8">
        <v>19</v>
      </c>
      <c r="AC239" s="8">
        <v>2</v>
      </c>
    </row>
    <row r="240" spans="2:29" x14ac:dyDescent="0.2">
      <c r="B240" s="8" t="str">
        <f>IF(VLOOKUP(AA240&amp;"_"&amp;AB240,[1]无限模式!$A:$AY,13+AC240,FALSE)="","","Monster_Season"&amp;AA240&amp;"_Infinite_"&amp;AB240&amp;"_"&amp;AC240)</f>
        <v>Monster_Season3_Infinite_19_3</v>
      </c>
      <c r="C240" s="8">
        <f t="shared" si="27"/>
        <v>1</v>
      </c>
      <c r="D240" s="8" t="str">
        <f t="shared" si="24"/>
        <v>赛季3_无限模式_19_3</v>
      </c>
      <c r="E240" s="8">
        <f>VLOOKUP(AA240&amp;"_"&amp;AB240,[1]无限模式!$A:$AQ,25+AC240,FALSE)</f>
        <v>3154</v>
      </c>
      <c r="F240" s="8">
        <f>IF(B240="","",VLOOKUP(VLOOKUP(AA240&amp;"_"&amp;AB240,[1]无限模式!$A:$BA,13+AC240,FALSE),[1]怪物!$B:$O,3,FALSE))</f>
        <v>1</v>
      </c>
      <c r="G240" s="8">
        <f t="shared" si="28"/>
        <v>0</v>
      </c>
      <c r="H240" s="8">
        <f t="shared" si="29"/>
        <v>0</v>
      </c>
      <c r="I240" s="8">
        <f t="shared" si="30"/>
        <v>0</v>
      </c>
      <c r="J240" s="8">
        <f t="shared" si="25"/>
        <v>0</v>
      </c>
      <c r="K240" s="8">
        <f t="shared" si="26"/>
        <v>0</v>
      </c>
      <c r="AA240" s="8">
        <v>3</v>
      </c>
      <c r="AB240" s="8">
        <v>19</v>
      </c>
      <c r="AC240" s="8">
        <v>3</v>
      </c>
    </row>
    <row r="241" spans="2:29" x14ac:dyDescent="0.2">
      <c r="B241" s="8" t="str">
        <f>IF(VLOOKUP(AA241&amp;"_"&amp;AB241,[1]无限模式!$A:$AY,13+AC241,FALSE)="","","Monster_Season"&amp;AA241&amp;"_Infinite_"&amp;AB241&amp;"_"&amp;AC241)</f>
        <v/>
      </c>
      <c r="C241" s="8" t="str">
        <f t="shared" si="27"/>
        <v/>
      </c>
      <c r="D241" s="8" t="str">
        <f t="shared" si="24"/>
        <v/>
      </c>
      <c r="E241" s="8" t="str">
        <f>VLOOKUP(AA241&amp;"_"&amp;AB241,[1]无限模式!$A:$AQ,25+AC241,FALSE)</f>
        <v/>
      </c>
      <c r="F241" s="8" t="str">
        <f>IF(B241="","",VLOOKUP(VLOOKUP(AA241&amp;"_"&amp;AB241,[1]无限模式!$A:$BA,13+AC241,FALSE),[1]怪物!$B:$O,3,FALSE))</f>
        <v/>
      </c>
      <c r="G241" s="8" t="str">
        <f t="shared" si="28"/>
        <v/>
      </c>
      <c r="H241" s="8" t="str">
        <f t="shared" si="29"/>
        <v/>
      </c>
      <c r="I241" s="8" t="str">
        <f t="shared" si="30"/>
        <v/>
      </c>
      <c r="J241" s="8" t="str">
        <f t="shared" si="25"/>
        <v/>
      </c>
      <c r="K241" s="8" t="str">
        <f t="shared" si="26"/>
        <v/>
      </c>
      <c r="AA241" s="8">
        <v>3</v>
      </c>
      <c r="AB241" s="8">
        <v>19</v>
      </c>
      <c r="AC241" s="8">
        <v>4</v>
      </c>
    </row>
    <row r="242" spans="2:29" x14ac:dyDescent="0.2">
      <c r="B242" s="8" t="str">
        <f>IF(VLOOKUP(AA242&amp;"_"&amp;AB242,[1]无限模式!$A:$AY,13+AC242,FALSE)="","","Monster_Season"&amp;AA242&amp;"_Infinite_"&amp;AB242&amp;"_"&amp;AC242)</f>
        <v>Monster_Season3_Infinite_20_1</v>
      </c>
      <c r="C242" s="8">
        <f t="shared" si="27"/>
        <v>1</v>
      </c>
      <c r="D242" s="8" t="str">
        <f t="shared" si="24"/>
        <v>赛季3_无限模式_20_1</v>
      </c>
      <c r="E242" s="8">
        <f>VLOOKUP(AA242&amp;"_"&amp;AB242,[1]无限模式!$A:$AQ,25+AC242,FALSE)</f>
        <v>2787</v>
      </c>
      <c r="F242" s="8">
        <f>IF(B242="","",VLOOKUP(VLOOKUP(AA242&amp;"_"&amp;AB242,[1]无限模式!$A:$BA,13+AC242,FALSE),[1]怪物!$B:$O,3,FALSE))</f>
        <v>1</v>
      </c>
      <c r="G242" s="8">
        <f t="shared" si="28"/>
        <v>0</v>
      </c>
      <c r="H242" s="8">
        <f t="shared" si="29"/>
        <v>0</v>
      </c>
      <c r="I242" s="8">
        <f t="shared" si="30"/>
        <v>0</v>
      </c>
      <c r="J242" s="8">
        <f t="shared" si="25"/>
        <v>0</v>
      </c>
      <c r="K242" s="8">
        <f t="shared" si="26"/>
        <v>0</v>
      </c>
      <c r="AA242" s="8">
        <v>3</v>
      </c>
      <c r="AB242" s="8">
        <v>20</v>
      </c>
      <c r="AC242" s="8">
        <v>1</v>
      </c>
    </row>
    <row r="243" spans="2:29" x14ac:dyDescent="0.2">
      <c r="B243" s="8" t="str">
        <f>IF(VLOOKUP(AA243&amp;"_"&amp;AB243,[1]无限模式!$A:$AY,13+AC243,FALSE)="","","Monster_Season"&amp;AA243&amp;"_Infinite_"&amp;AB243&amp;"_"&amp;AC243)</f>
        <v>Monster_Season3_Infinite_20_2</v>
      </c>
      <c r="C243" s="8">
        <f t="shared" si="27"/>
        <v>1</v>
      </c>
      <c r="D243" s="8" t="str">
        <f t="shared" si="24"/>
        <v>赛季3_无限模式_20_2</v>
      </c>
      <c r="E243" s="8">
        <f>VLOOKUP(AA243&amp;"_"&amp;AB243,[1]无限模式!$A:$AQ,25+AC243,FALSE)</f>
        <v>2787</v>
      </c>
      <c r="F243" s="8">
        <f>IF(B243="","",VLOOKUP(VLOOKUP(AA243&amp;"_"&amp;AB243,[1]无限模式!$A:$BA,13+AC243,FALSE),[1]怪物!$B:$O,3,FALSE))</f>
        <v>1</v>
      </c>
      <c r="G243" s="8">
        <f t="shared" si="28"/>
        <v>0</v>
      </c>
      <c r="H243" s="8">
        <f t="shared" si="29"/>
        <v>0</v>
      </c>
      <c r="I243" s="8">
        <f t="shared" si="30"/>
        <v>0</v>
      </c>
      <c r="J243" s="8">
        <f t="shared" si="25"/>
        <v>0</v>
      </c>
      <c r="K243" s="8">
        <f t="shared" si="26"/>
        <v>0</v>
      </c>
      <c r="AA243" s="8">
        <v>3</v>
      </c>
      <c r="AB243" s="8">
        <v>20</v>
      </c>
      <c r="AC243" s="8">
        <v>2</v>
      </c>
    </row>
    <row r="244" spans="2:29" x14ac:dyDescent="0.2">
      <c r="B244" s="8" t="str">
        <f>IF(VLOOKUP(AA244&amp;"_"&amp;AB244,[1]无限模式!$A:$AY,13+AC244,FALSE)="","","Monster_Season"&amp;AA244&amp;"_Infinite_"&amp;AB244&amp;"_"&amp;AC244)</f>
        <v>Monster_Season3_Infinite_20_3</v>
      </c>
      <c r="C244" s="8">
        <f t="shared" si="27"/>
        <v>1</v>
      </c>
      <c r="D244" s="8" t="str">
        <f t="shared" si="24"/>
        <v>赛季3_无限模式_20_3</v>
      </c>
      <c r="E244" s="8">
        <f>VLOOKUP(AA244&amp;"_"&amp;AB244,[1]无限模式!$A:$AQ,25+AC244,FALSE)</f>
        <v>2787</v>
      </c>
      <c r="F244" s="8">
        <f>IF(B244="","",VLOOKUP(VLOOKUP(AA244&amp;"_"&amp;AB244,[1]无限模式!$A:$BA,13+AC244,FALSE),[1]怪物!$B:$O,3,FALSE))</f>
        <v>1</v>
      </c>
      <c r="G244" s="8">
        <f t="shared" si="28"/>
        <v>0</v>
      </c>
      <c r="H244" s="8">
        <f t="shared" si="29"/>
        <v>0</v>
      </c>
      <c r="I244" s="8">
        <f t="shared" si="30"/>
        <v>0</v>
      </c>
      <c r="J244" s="8">
        <f t="shared" si="25"/>
        <v>0</v>
      </c>
      <c r="K244" s="8">
        <f t="shared" si="26"/>
        <v>0</v>
      </c>
      <c r="AA244" s="8">
        <v>3</v>
      </c>
      <c r="AB244" s="8">
        <v>20</v>
      </c>
      <c r="AC244" s="8">
        <v>3</v>
      </c>
    </row>
    <row r="245" spans="2:29" x14ac:dyDescent="0.2">
      <c r="B245" s="8" t="str">
        <f>IF(VLOOKUP(AA245&amp;"_"&amp;AB245,[1]无限模式!$A:$AY,13+AC245,FALSE)="","","Monster_Season"&amp;AA245&amp;"_Infinite_"&amp;AB245&amp;"_"&amp;AC245)</f>
        <v>Monster_Season3_Infinite_20_4</v>
      </c>
      <c r="C245" s="8">
        <f t="shared" si="27"/>
        <v>1</v>
      </c>
      <c r="D245" s="8" t="str">
        <f t="shared" si="24"/>
        <v>赛季3_无限模式_20_4</v>
      </c>
      <c r="E245" s="8">
        <f>VLOOKUP(AA245&amp;"_"&amp;AB245,[1]无限模式!$A:$AQ,25+AC245,FALSE)</f>
        <v>22297</v>
      </c>
      <c r="F245" s="8">
        <f>IF(B245="","",VLOOKUP(VLOOKUP(AA245&amp;"_"&amp;AB245,[1]无限模式!$A:$BA,13+AC245,FALSE),[1]怪物!$B:$O,3,FALSE))</f>
        <v>10</v>
      </c>
      <c r="G245" s="8">
        <f t="shared" si="28"/>
        <v>0</v>
      </c>
      <c r="H245" s="8">
        <f t="shared" si="29"/>
        <v>0</v>
      </c>
      <c r="I245" s="8">
        <f t="shared" si="30"/>
        <v>0</v>
      </c>
      <c r="J245" s="8">
        <f t="shared" si="25"/>
        <v>0</v>
      </c>
      <c r="K245" s="8">
        <f t="shared" si="26"/>
        <v>0</v>
      </c>
      <c r="AA245" s="8">
        <v>3</v>
      </c>
      <c r="AB245" s="8">
        <v>20</v>
      </c>
      <c r="AC245" s="8">
        <v>4</v>
      </c>
    </row>
    <row r="246" spans="2:29" x14ac:dyDescent="0.2">
      <c r="B246" s="8" t="str">
        <f>IF(VLOOKUP(AA246&amp;"_"&amp;AB246,[1]无限模式!$A:$AY,13+AC246,FALSE)="","","Monster_Season"&amp;AA246&amp;"_Infinite_"&amp;AB246&amp;"_"&amp;AC246)</f>
        <v>Monster_Season4_Infinite_1_1</v>
      </c>
      <c r="C246" s="8">
        <f t="shared" si="27"/>
        <v>1</v>
      </c>
      <c r="D246" s="8" t="str">
        <f t="shared" si="24"/>
        <v>赛季4_无限模式_1_1</v>
      </c>
      <c r="E246" s="8">
        <f>VLOOKUP(AA246&amp;"_"&amp;AB246,[1]无限模式!$A:$AQ,25+AC246,FALSE)</f>
        <v>110</v>
      </c>
      <c r="F246" s="8">
        <f>IF(B246="","",VLOOKUP(VLOOKUP(AA246&amp;"_"&amp;AB246,[1]无限模式!$A:$BA,13+AC246,FALSE),[1]怪物!$B:$O,3,FALSE))</f>
        <v>1</v>
      </c>
      <c r="G246" s="8">
        <f t="shared" si="28"/>
        <v>0</v>
      </c>
      <c r="H246" s="8">
        <f t="shared" si="29"/>
        <v>0</v>
      </c>
      <c r="I246" s="8">
        <f t="shared" si="30"/>
        <v>0</v>
      </c>
      <c r="J246" s="8">
        <f t="shared" si="25"/>
        <v>0</v>
      </c>
      <c r="K246" s="8">
        <f t="shared" si="26"/>
        <v>0</v>
      </c>
      <c r="AA246" s="8">
        <v>4</v>
      </c>
      <c r="AB246" s="12">
        <v>1</v>
      </c>
      <c r="AC246" s="8">
        <v>1</v>
      </c>
    </row>
    <row r="247" spans="2:29" x14ac:dyDescent="0.2">
      <c r="B247" s="8" t="str">
        <f>IF(VLOOKUP(AA247&amp;"_"&amp;AB247,[1]无限模式!$A:$AY,13+AC247,FALSE)="","","Monster_Season"&amp;AA247&amp;"_Infinite_"&amp;AB247&amp;"_"&amp;AC247)</f>
        <v/>
      </c>
      <c r="C247" s="8" t="str">
        <f t="shared" si="27"/>
        <v/>
      </c>
      <c r="D247" s="8" t="str">
        <f t="shared" si="24"/>
        <v/>
      </c>
      <c r="E247" s="8" t="str">
        <f>VLOOKUP(AA247&amp;"_"&amp;AB247,[1]无限模式!$A:$AQ,25+AC247,FALSE)</f>
        <v/>
      </c>
      <c r="F247" s="8" t="str">
        <f>IF(B247="","",VLOOKUP(VLOOKUP(AA247&amp;"_"&amp;AB247,[1]无限模式!$A:$BA,13+AC247,FALSE),[1]怪物!$B:$O,3,FALSE))</f>
        <v/>
      </c>
      <c r="G247" s="8" t="str">
        <f t="shared" si="28"/>
        <v/>
      </c>
      <c r="H247" s="8" t="str">
        <f t="shared" si="29"/>
        <v/>
      </c>
      <c r="I247" s="8" t="str">
        <f t="shared" si="30"/>
        <v/>
      </c>
      <c r="J247" s="8" t="str">
        <f t="shared" si="25"/>
        <v/>
      </c>
      <c r="K247" s="8" t="str">
        <f t="shared" si="26"/>
        <v/>
      </c>
      <c r="AA247" s="8">
        <v>4</v>
      </c>
      <c r="AB247" s="12">
        <v>1</v>
      </c>
      <c r="AC247" s="8">
        <v>2</v>
      </c>
    </row>
    <row r="248" spans="2:29" x14ac:dyDescent="0.2">
      <c r="B248" s="8" t="str">
        <f>IF(VLOOKUP(AA248&amp;"_"&amp;AB248,[1]无限模式!$A:$AY,13+AC248,FALSE)="","","Monster_Season"&amp;AA248&amp;"_Infinite_"&amp;AB248&amp;"_"&amp;AC248)</f>
        <v/>
      </c>
      <c r="C248" s="8" t="str">
        <f t="shared" si="27"/>
        <v/>
      </c>
      <c r="D248" s="8" t="str">
        <f t="shared" si="24"/>
        <v/>
      </c>
      <c r="E248" s="8" t="str">
        <f>VLOOKUP(AA248&amp;"_"&amp;AB248,[1]无限模式!$A:$AQ,25+AC248,FALSE)</f>
        <v/>
      </c>
      <c r="F248" s="8" t="str">
        <f>IF(B248="","",VLOOKUP(VLOOKUP(AA248&amp;"_"&amp;AB248,[1]无限模式!$A:$BA,13+AC248,FALSE),[1]怪物!$B:$O,3,FALSE))</f>
        <v/>
      </c>
      <c r="G248" s="8" t="str">
        <f t="shared" si="28"/>
        <v/>
      </c>
      <c r="H248" s="8" t="str">
        <f t="shared" si="29"/>
        <v/>
      </c>
      <c r="I248" s="8" t="str">
        <f t="shared" si="30"/>
        <v/>
      </c>
      <c r="J248" s="8" t="str">
        <f t="shared" si="25"/>
        <v/>
      </c>
      <c r="K248" s="8" t="str">
        <f t="shared" si="26"/>
        <v/>
      </c>
      <c r="AA248" s="8">
        <v>4</v>
      </c>
      <c r="AB248" s="12">
        <v>1</v>
      </c>
      <c r="AC248" s="8">
        <v>3</v>
      </c>
    </row>
    <row r="249" spans="2:29" x14ac:dyDescent="0.2">
      <c r="B249" s="8" t="str">
        <f>IF(VLOOKUP(AA249&amp;"_"&amp;AB249,[1]无限模式!$A:$AY,13+AC249,FALSE)="","","Monster_Season"&amp;AA249&amp;"_Infinite_"&amp;AB249&amp;"_"&amp;AC249)</f>
        <v/>
      </c>
      <c r="C249" s="8" t="str">
        <f t="shared" si="27"/>
        <v/>
      </c>
      <c r="D249" s="8" t="str">
        <f t="shared" si="24"/>
        <v/>
      </c>
      <c r="E249" s="8" t="str">
        <f>VLOOKUP(AA249&amp;"_"&amp;AB249,[1]无限模式!$A:$AQ,25+AC249,FALSE)</f>
        <v/>
      </c>
      <c r="F249" s="8" t="str">
        <f>IF(B249="","",VLOOKUP(VLOOKUP(AA249&amp;"_"&amp;AB249,[1]无限模式!$A:$BA,13+AC249,FALSE),[1]怪物!$B:$O,3,FALSE))</f>
        <v/>
      </c>
      <c r="G249" s="8" t="str">
        <f t="shared" si="28"/>
        <v/>
      </c>
      <c r="H249" s="8" t="str">
        <f t="shared" si="29"/>
        <v/>
      </c>
      <c r="I249" s="8" t="str">
        <f t="shared" si="30"/>
        <v/>
      </c>
      <c r="J249" s="8" t="str">
        <f t="shared" si="25"/>
        <v/>
      </c>
      <c r="K249" s="8" t="str">
        <f t="shared" si="26"/>
        <v/>
      </c>
      <c r="AA249" s="8">
        <v>4</v>
      </c>
      <c r="AB249" s="12">
        <v>1</v>
      </c>
      <c r="AC249" s="8">
        <v>4</v>
      </c>
    </row>
    <row r="250" spans="2:29" x14ac:dyDescent="0.2">
      <c r="B250" s="8" t="str">
        <f>IF(VLOOKUP(AA250&amp;"_"&amp;AB250,[1]无限模式!$A:$AY,13+AC250,FALSE)="","","Monster_Season"&amp;AA250&amp;"_Infinite_"&amp;AB250&amp;"_"&amp;AC250)</f>
        <v>Monster_Season4_Infinite_2_1</v>
      </c>
      <c r="C250" s="8">
        <f t="shared" si="27"/>
        <v>1</v>
      </c>
      <c r="D250" s="8" t="str">
        <f t="shared" si="24"/>
        <v>赛季4_无限模式_2_1</v>
      </c>
      <c r="E250" s="8">
        <f>VLOOKUP(AA250&amp;"_"&amp;AB250,[1]无限模式!$A:$AQ,25+AC250,FALSE)</f>
        <v>382</v>
      </c>
      <c r="F250" s="8">
        <f>IF(B250="","",VLOOKUP(VLOOKUP(AA250&amp;"_"&amp;AB250,[1]无限模式!$A:$BA,13+AC250,FALSE),[1]怪物!$B:$O,3,FALSE))</f>
        <v>1</v>
      </c>
      <c r="G250" s="8">
        <f t="shared" si="28"/>
        <v>0</v>
      </c>
      <c r="H250" s="8">
        <f t="shared" si="29"/>
        <v>0</v>
      </c>
      <c r="I250" s="8">
        <f t="shared" si="30"/>
        <v>0</v>
      </c>
      <c r="J250" s="8">
        <f t="shared" si="25"/>
        <v>0</v>
      </c>
      <c r="K250" s="8">
        <f t="shared" si="26"/>
        <v>0</v>
      </c>
      <c r="AA250" s="8">
        <v>4</v>
      </c>
      <c r="AB250" s="8">
        <v>2</v>
      </c>
      <c r="AC250" s="8">
        <v>1</v>
      </c>
    </row>
    <row r="251" spans="2:29" x14ac:dyDescent="0.2">
      <c r="B251" s="8" t="str">
        <f>IF(VLOOKUP(AA251&amp;"_"&amp;AB251,[1]无限模式!$A:$AY,13+AC251,FALSE)="","","Monster_Season"&amp;AA251&amp;"_Infinite_"&amp;AB251&amp;"_"&amp;AC251)</f>
        <v>Monster_Season4_Infinite_2_2</v>
      </c>
      <c r="C251" s="8">
        <f t="shared" si="27"/>
        <v>1</v>
      </c>
      <c r="D251" s="8" t="str">
        <f t="shared" si="24"/>
        <v>赛季4_无限模式_2_2</v>
      </c>
      <c r="E251" s="8">
        <f>VLOOKUP(AA251&amp;"_"&amp;AB251,[1]无限模式!$A:$AQ,25+AC251,FALSE)</f>
        <v>382</v>
      </c>
      <c r="F251" s="8">
        <f>IF(B251="","",VLOOKUP(VLOOKUP(AA251&amp;"_"&amp;AB251,[1]无限模式!$A:$BA,13+AC251,FALSE),[1]怪物!$B:$O,3,FALSE))</f>
        <v>1</v>
      </c>
      <c r="G251" s="8">
        <f t="shared" si="28"/>
        <v>0</v>
      </c>
      <c r="H251" s="8">
        <f t="shared" si="29"/>
        <v>0</v>
      </c>
      <c r="I251" s="8">
        <f t="shared" si="30"/>
        <v>0</v>
      </c>
      <c r="J251" s="8">
        <f t="shared" si="25"/>
        <v>0</v>
      </c>
      <c r="K251" s="8">
        <f t="shared" si="26"/>
        <v>0</v>
      </c>
      <c r="AA251" s="8">
        <v>4</v>
      </c>
      <c r="AB251" s="8">
        <v>2</v>
      </c>
      <c r="AC251" s="8">
        <v>2</v>
      </c>
    </row>
    <row r="252" spans="2:29" x14ac:dyDescent="0.2">
      <c r="B252" s="8" t="str">
        <f>IF(VLOOKUP(AA252&amp;"_"&amp;AB252,[1]无限模式!$A:$AY,13+AC252,FALSE)="","","Monster_Season"&amp;AA252&amp;"_Infinite_"&amp;AB252&amp;"_"&amp;AC252)</f>
        <v/>
      </c>
      <c r="C252" s="8" t="str">
        <f t="shared" si="27"/>
        <v/>
      </c>
      <c r="D252" s="8" t="str">
        <f t="shared" si="24"/>
        <v/>
      </c>
      <c r="E252" s="8" t="str">
        <f>VLOOKUP(AA252&amp;"_"&amp;AB252,[1]无限模式!$A:$AQ,25+AC252,FALSE)</f>
        <v/>
      </c>
      <c r="F252" s="8" t="str">
        <f>IF(B252="","",VLOOKUP(VLOOKUP(AA252&amp;"_"&amp;AB252,[1]无限模式!$A:$BA,13+AC252,FALSE),[1]怪物!$B:$O,3,FALSE))</f>
        <v/>
      </c>
      <c r="G252" s="8" t="str">
        <f t="shared" si="28"/>
        <v/>
      </c>
      <c r="H252" s="8" t="str">
        <f t="shared" si="29"/>
        <v/>
      </c>
      <c r="I252" s="8" t="str">
        <f t="shared" si="30"/>
        <v/>
      </c>
      <c r="J252" s="8" t="str">
        <f t="shared" si="25"/>
        <v/>
      </c>
      <c r="K252" s="8" t="str">
        <f t="shared" si="26"/>
        <v/>
      </c>
      <c r="AA252" s="8">
        <v>4</v>
      </c>
      <c r="AB252" s="8">
        <v>2</v>
      </c>
      <c r="AC252" s="8">
        <v>3</v>
      </c>
    </row>
    <row r="253" spans="2:29" x14ac:dyDescent="0.2">
      <c r="B253" s="8" t="str">
        <f>IF(VLOOKUP(AA253&amp;"_"&amp;AB253,[1]无限模式!$A:$AY,13+AC253,FALSE)="","","Monster_Season"&amp;AA253&amp;"_Infinite_"&amp;AB253&amp;"_"&amp;AC253)</f>
        <v/>
      </c>
      <c r="C253" s="8" t="str">
        <f t="shared" si="27"/>
        <v/>
      </c>
      <c r="D253" s="8" t="str">
        <f t="shared" si="24"/>
        <v/>
      </c>
      <c r="E253" s="8" t="str">
        <f>VLOOKUP(AA253&amp;"_"&amp;AB253,[1]无限模式!$A:$AQ,25+AC253,FALSE)</f>
        <v/>
      </c>
      <c r="F253" s="8" t="str">
        <f>IF(B253="","",VLOOKUP(VLOOKUP(AA253&amp;"_"&amp;AB253,[1]无限模式!$A:$BA,13+AC253,FALSE),[1]怪物!$B:$O,3,FALSE))</f>
        <v/>
      </c>
      <c r="G253" s="8" t="str">
        <f t="shared" si="28"/>
        <v/>
      </c>
      <c r="H253" s="8" t="str">
        <f t="shared" si="29"/>
        <v/>
      </c>
      <c r="I253" s="8" t="str">
        <f t="shared" si="30"/>
        <v/>
      </c>
      <c r="J253" s="8" t="str">
        <f t="shared" si="25"/>
        <v/>
      </c>
      <c r="K253" s="8" t="str">
        <f t="shared" si="26"/>
        <v/>
      </c>
      <c r="AA253" s="8">
        <v>4</v>
      </c>
      <c r="AB253" s="8">
        <v>2</v>
      </c>
      <c r="AC253" s="8">
        <v>4</v>
      </c>
    </row>
    <row r="254" spans="2:29" x14ac:dyDescent="0.2">
      <c r="B254" s="8" t="str">
        <f>IF(VLOOKUP(AA254&amp;"_"&amp;AB254,[1]无限模式!$A:$AY,13+AC254,FALSE)="","","Monster_Season"&amp;AA254&amp;"_Infinite_"&amp;AB254&amp;"_"&amp;AC254)</f>
        <v>Monster_Season4_Infinite_3_1</v>
      </c>
      <c r="C254" s="8">
        <f t="shared" si="27"/>
        <v>1</v>
      </c>
      <c r="D254" s="8" t="str">
        <f t="shared" si="24"/>
        <v>赛季4_无限模式_3_1</v>
      </c>
      <c r="E254" s="8">
        <f>VLOOKUP(AA254&amp;"_"&amp;AB254,[1]无限模式!$A:$AQ,25+AC254,FALSE)</f>
        <v>303</v>
      </c>
      <c r="F254" s="8">
        <f>IF(B254="","",VLOOKUP(VLOOKUP(AA254&amp;"_"&amp;AB254,[1]无限模式!$A:$BA,13+AC254,FALSE),[1]怪物!$B:$O,3,FALSE))</f>
        <v>1</v>
      </c>
      <c r="G254" s="8">
        <f t="shared" si="28"/>
        <v>0</v>
      </c>
      <c r="H254" s="8">
        <f t="shared" si="29"/>
        <v>0</v>
      </c>
      <c r="I254" s="8">
        <f t="shared" si="30"/>
        <v>0</v>
      </c>
      <c r="J254" s="8">
        <f t="shared" si="25"/>
        <v>0</v>
      </c>
      <c r="K254" s="8">
        <f t="shared" si="26"/>
        <v>0</v>
      </c>
      <c r="AA254" s="8">
        <v>4</v>
      </c>
      <c r="AB254" s="8">
        <v>3</v>
      </c>
      <c r="AC254" s="8">
        <v>1</v>
      </c>
    </row>
    <row r="255" spans="2:29" x14ac:dyDescent="0.2">
      <c r="B255" s="8" t="str">
        <f>IF(VLOOKUP(AA255&amp;"_"&amp;AB255,[1]无限模式!$A:$AY,13+AC255,FALSE)="","","Monster_Season"&amp;AA255&amp;"_Infinite_"&amp;AB255&amp;"_"&amp;AC255)</f>
        <v>Monster_Season4_Infinite_3_2</v>
      </c>
      <c r="C255" s="8">
        <f t="shared" si="27"/>
        <v>1</v>
      </c>
      <c r="D255" s="8" t="str">
        <f t="shared" si="24"/>
        <v>赛季4_无限模式_3_2</v>
      </c>
      <c r="E255" s="8">
        <f>VLOOKUP(AA255&amp;"_"&amp;AB255,[1]无限模式!$A:$AQ,25+AC255,FALSE)</f>
        <v>303</v>
      </c>
      <c r="F255" s="8">
        <f>IF(B255="","",VLOOKUP(VLOOKUP(AA255&amp;"_"&amp;AB255,[1]无限模式!$A:$BA,13+AC255,FALSE),[1]怪物!$B:$O,3,FALSE))</f>
        <v>1</v>
      </c>
      <c r="G255" s="8">
        <f t="shared" si="28"/>
        <v>0</v>
      </c>
      <c r="H255" s="8">
        <f t="shared" si="29"/>
        <v>0</v>
      </c>
      <c r="I255" s="8">
        <f t="shared" si="30"/>
        <v>0</v>
      </c>
      <c r="J255" s="8">
        <f t="shared" si="25"/>
        <v>0</v>
      </c>
      <c r="K255" s="8">
        <f t="shared" si="26"/>
        <v>0</v>
      </c>
      <c r="AA255" s="8">
        <v>4</v>
      </c>
      <c r="AB255" s="8">
        <v>3</v>
      </c>
      <c r="AC255" s="8">
        <v>2</v>
      </c>
    </row>
    <row r="256" spans="2:29" x14ac:dyDescent="0.2">
      <c r="B256" s="8" t="str">
        <f>IF(VLOOKUP(AA256&amp;"_"&amp;AB256,[1]无限模式!$A:$AY,13+AC256,FALSE)="","","Monster_Season"&amp;AA256&amp;"_Infinite_"&amp;AB256&amp;"_"&amp;AC256)</f>
        <v>Monster_Season4_Infinite_3_3</v>
      </c>
      <c r="C256" s="8">
        <f t="shared" si="27"/>
        <v>1</v>
      </c>
      <c r="D256" s="8" t="str">
        <f t="shared" si="24"/>
        <v>赛季4_无限模式_3_3</v>
      </c>
      <c r="E256" s="8">
        <f>VLOOKUP(AA256&amp;"_"&amp;AB256,[1]无限模式!$A:$AQ,25+AC256,FALSE)</f>
        <v>1210</v>
      </c>
      <c r="F256" s="8">
        <f>IF(B256="","",VLOOKUP(VLOOKUP(AA256&amp;"_"&amp;AB256,[1]无限模式!$A:$BA,13+AC256,FALSE),[1]怪物!$B:$O,3,FALSE))</f>
        <v>1</v>
      </c>
      <c r="G256" s="8">
        <f t="shared" si="28"/>
        <v>0</v>
      </c>
      <c r="H256" s="8">
        <f t="shared" si="29"/>
        <v>0</v>
      </c>
      <c r="I256" s="8">
        <f t="shared" si="30"/>
        <v>0</v>
      </c>
      <c r="J256" s="8">
        <f t="shared" si="25"/>
        <v>0</v>
      </c>
      <c r="K256" s="8">
        <f t="shared" si="26"/>
        <v>0</v>
      </c>
      <c r="AA256" s="8">
        <v>4</v>
      </c>
      <c r="AB256" s="8">
        <v>3</v>
      </c>
      <c r="AC256" s="8">
        <v>3</v>
      </c>
    </row>
    <row r="257" spans="2:29" x14ac:dyDescent="0.2">
      <c r="B257" s="8" t="str">
        <f>IF(VLOOKUP(AA257&amp;"_"&amp;AB257,[1]无限模式!$A:$AY,13+AC257,FALSE)="","","Monster_Season"&amp;AA257&amp;"_Infinite_"&amp;AB257&amp;"_"&amp;AC257)</f>
        <v/>
      </c>
      <c r="C257" s="8" t="str">
        <f t="shared" si="27"/>
        <v/>
      </c>
      <c r="D257" s="8" t="str">
        <f t="shared" si="24"/>
        <v/>
      </c>
      <c r="E257" s="8" t="str">
        <f>VLOOKUP(AA257&amp;"_"&amp;AB257,[1]无限模式!$A:$AQ,25+AC257,FALSE)</f>
        <v/>
      </c>
      <c r="F257" s="8" t="str">
        <f>IF(B257="","",VLOOKUP(VLOOKUP(AA257&amp;"_"&amp;AB257,[1]无限模式!$A:$BA,13+AC257,FALSE),[1]怪物!$B:$O,3,FALSE))</f>
        <v/>
      </c>
      <c r="G257" s="8" t="str">
        <f t="shared" si="28"/>
        <v/>
      </c>
      <c r="H257" s="8" t="str">
        <f t="shared" si="29"/>
        <v/>
      </c>
      <c r="I257" s="8" t="str">
        <f t="shared" si="30"/>
        <v/>
      </c>
      <c r="J257" s="8" t="str">
        <f t="shared" si="25"/>
        <v/>
      </c>
      <c r="K257" s="8" t="str">
        <f t="shared" si="26"/>
        <v/>
      </c>
      <c r="AA257" s="8">
        <v>4</v>
      </c>
      <c r="AB257" s="8">
        <v>3</v>
      </c>
      <c r="AC257" s="8">
        <v>4</v>
      </c>
    </row>
    <row r="258" spans="2:29" x14ac:dyDescent="0.2">
      <c r="B258" s="8" t="str">
        <f>IF(VLOOKUP(AA258&amp;"_"&amp;AB258,[1]无限模式!$A:$AY,13+AC258,FALSE)="","","Monster_Season"&amp;AA258&amp;"_Infinite_"&amp;AB258&amp;"_"&amp;AC258)</f>
        <v>Monster_Season4_Infinite_4_1</v>
      </c>
      <c r="C258" s="8">
        <f t="shared" si="27"/>
        <v>1</v>
      </c>
      <c r="D258" s="8" t="str">
        <f t="shared" si="24"/>
        <v>赛季4_无限模式_4_1</v>
      </c>
      <c r="E258" s="8">
        <f>VLOOKUP(AA258&amp;"_"&amp;AB258,[1]无限模式!$A:$AQ,25+AC258,FALSE)</f>
        <v>325</v>
      </c>
      <c r="F258" s="8">
        <f>IF(B258="","",VLOOKUP(VLOOKUP(AA258&amp;"_"&amp;AB258,[1]无限模式!$A:$BA,13+AC258,FALSE),[1]怪物!$B:$O,3,FALSE))</f>
        <v>1</v>
      </c>
      <c r="G258" s="8">
        <f t="shared" si="28"/>
        <v>0</v>
      </c>
      <c r="H258" s="8">
        <f t="shared" si="29"/>
        <v>0</v>
      </c>
      <c r="I258" s="8">
        <f t="shared" si="30"/>
        <v>0</v>
      </c>
      <c r="J258" s="8">
        <f t="shared" si="25"/>
        <v>0</v>
      </c>
      <c r="K258" s="8">
        <f t="shared" si="26"/>
        <v>0</v>
      </c>
      <c r="AA258" s="8">
        <v>4</v>
      </c>
      <c r="AB258" s="8">
        <v>4</v>
      </c>
      <c r="AC258" s="8">
        <v>1</v>
      </c>
    </row>
    <row r="259" spans="2:29" x14ac:dyDescent="0.2">
      <c r="B259" s="8" t="str">
        <f>IF(VLOOKUP(AA259&amp;"_"&amp;AB259,[1]无限模式!$A:$AY,13+AC259,FALSE)="","","Monster_Season"&amp;AA259&amp;"_Infinite_"&amp;AB259&amp;"_"&amp;AC259)</f>
        <v>Monster_Season4_Infinite_4_2</v>
      </c>
      <c r="C259" s="8">
        <f t="shared" si="27"/>
        <v>1</v>
      </c>
      <c r="D259" s="8" t="str">
        <f t="shared" si="24"/>
        <v>赛季4_无限模式_4_2</v>
      </c>
      <c r="E259" s="8">
        <f>VLOOKUP(AA259&amp;"_"&amp;AB259,[1]无限模式!$A:$AQ,25+AC259,FALSE)</f>
        <v>1300</v>
      </c>
      <c r="F259" s="8">
        <f>IF(B259="","",VLOOKUP(VLOOKUP(AA259&amp;"_"&amp;AB259,[1]无限模式!$A:$BA,13+AC259,FALSE),[1]怪物!$B:$O,3,FALSE))</f>
        <v>1</v>
      </c>
      <c r="G259" s="8">
        <f t="shared" si="28"/>
        <v>0</v>
      </c>
      <c r="H259" s="8">
        <f t="shared" si="29"/>
        <v>0</v>
      </c>
      <c r="I259" s="8">
        <f t="shared" si="30"/>
        <v>0</v>
      </c>
      <c r="J259" s="8">
        <f t="shared" si="25"/>
        <v>0</v>
      </c>
      <c r="K259" s="8">
        <f t="shared" si="26"/>
        <v>0</v>
      </c>
      <c r="AA259" s="8">
        <v>4</v>
      </c>
      <c r="AB259" s="8">
        <v>4</v>
      </c>
      <c r="AC259" s="8">
        <v>2</v>
      </c>
    </row>
    <row r="260" spans="2:29" x14ac:dyDescent="0.2">
      <c r="B260" s="8" t="str">
        <f>IF(VLOOKUP(AA260&amp;"_"&amp;AB260,[1]无限模式!$A:$AY,13+AC260,FALSE)="","","Monster_Season"&amp;AA260&amp;"_Infinite_"&amp;AB260&amp;"_"&amp;AC260)</f>
        <v>Monster_Season4_Infinite_4_3</v>
      </c>
      <c r="C260" s="8">
        <f t="shared" si="27"/>
        <v>1</v>
      </c>
      <c r="D260" s="8" t="str">
        <f t="shared" si="24"/>
        <v>赛季4_无限模式_4_3</v>
      </c>
      <c r="E260" s="8">
        <f>VLOOKUP(AA260&amp;"_"&amp;AB260,[1]无限模式!$A:$AQ,25+AC260,FALSE)</f>
        <v>325</v>
      </c>
      <c r="F260" s="8">
        <f>IF(B260="","",VLOOKUP(VLOOKUP(AA260&amp;"_"&amp;AB260,[1]无限模式!$A:$BA,13+AC260,FALSE),[1]怪物!$B:$O,3,FALSE))</f>
        <v>1</v>
      </c>
      <c r="G260" s="8">
        <f t="shared" si="28"/>
        <v>0</v>
      </c>
      <c r="H260" s="8">
        <f t="shared" si="29"/>
        <v>0</v>
      </c>
      <c r="I260" s="8">
        <f t="shared" si="30"/>
        <v>0</v>
      </c>
      <c r="J260" s="8">
        <f t="shared" si="25"/>
        <v>0</v>
      </c>
      <c r="K260" s="8">
        <f t="shared" si="26"/>
        <v>0</v>
      </c>
      <c r="AA260" s="8">
        <v>4</v>
      </c>
      <c r="AB260" s="8">
        <v>4</v>
      </c>
      <c r="AC260" s="8">
        <v>3</v>
      </c>
    </row>
    <row r="261" spans="2:29" x14ac:dyDescent="0.2">
      <c r="B261" s="8" t="str">
        <f>IF(VLOOKUP(AA261&amp;"_"&amp;AB261,[1]无限模式!$A:$AY,13+AC261,FALSE)="","","Monster_Season"&amp;AA261&amp;"_Infinite_"&amp;AB261&amp;"_"&amp;AC261)</f>
        <v/>
      </c>
      <c r="C261" s="8" t="str">
        <f t="shared" si="27"/>
        <v/>
      </c>
      <c r="D261" s="8" t="str">
        <f t="shared" si="24"/>
        <v/>
      </c>
      <c r="E261" s="8" t="str">
        <f>VLOOKUP(AA261&amp;"_"&amp;AB261,[1]无限模式!$A:$AQ,25+AC261,FALSE)</f>
        <v/>
      </c>
      <c r="F261" s="8" t="str">
        <f>IF(B261="","",VLOOKUP(VLOOKUP(AA261&amp;"_"&amp;AB261,[1]无限模式!$A:$BA,13+AC261,FALSE),[1]怪物!$B:$O,3,FALSE))</f>
        <v/>
      </c>
      <c r="G261" s="8" t="str">
        <f t="shared" si="28"/>
        <v/>
      </c>
      <c r="H261" s="8" t="str">
        <f t="shared" si="29"/>
        <v/>
      </c>
      <c r="I261" s="8" t="str">
        <f t="shared" si="30"/>
        <v/>
      </c>
      <c r="J261" s="8" t="str">
        <f t="shared" si="25"/>
        <v/>
      </c>
      <c r="K261" s="8" t="str">
        <f t="shared" si="26"/>
        <v/>
      </c>
      <c r="AA261" s="8">
        <v>4</v>
      </c>
      <c r="AB261" s="8">
        <v>4</v>
      </c>
      <c r="AC261" s="8">
        <v>4</v>
      </c>
    </row>
    <row r="262" spans="2:29" x14ac:dyDescent="0.2">
      <c r="B262" s="8" t="str">
        <f>IF(VLOOKUP(AA262&amp;"_"&amp;AB262,[1]无限模式!$A:$AY,13+AC262,FALSE)="","","Monster_Season"&amp;AA262&amp;"_Infinite_"&amp;AB262&amp;"_"&amp;AC262)</f>
        <v>Monster_Season4_Infinite_5_1</v>
      </c>
      <c r="C262" s="8">
        <f t="shared" si="27"/>
        <v>1</v>
      </c>
      <c r="D262" s="8" t="str">
        <f t="shared" ref="D262:D325" si="31">IF(B262="","","赛季"&amp;AA262&amp;"_无限模式_"&amp;AB262&amp;"_"&amp;AC262)</f>
        <v>赛季4_无限模式_5_1</v>
      </c>
      <c r="E262" s="8">
        <f>VLOOKUP(AA262&amp;"_"&amp;AB262,[1]无限模式!$A:$AQ,25+AC262,FALSE)</f>
        <v>212</v>
      </c>
      <c r="F262" s="8">
        <f>IF(B262="","",VLOOKUP(VLOOKUP(AA262&amp;"_"&amp;AB262,[1]无限模式!$A:$BA,13+AC262,FALSE),[1]怪物!$B:$O,3,FALSE))</f>
        <v>1</v>
      </c>
      <c r="G262" s="8">
        <f t="shared" si="28"/>
        <v>0</v>
      </c>
      <c r="H262" s="8">
        <f t="shared" si="29"/>
        <v>0</v>
      </c>
      <c r="I262" s="8">
        <f t="shared" si="30"/>
        <v>0</v>
      </c>
      <c r="J262" s="8">
        <f t="shared" ref="J262:J325" si="32">IF(B262="","",0)</f>
        <v>0</v>
      </c>
      <c r="K262" s="8">
        <f t="shared" ref="K262:K325" si="33">IF(C262="","",0)</f>
        <v>0</v>
      </c>
      <c r="AA262" s="8">
        <v>4</v>
      </c>
      <c r="AB262" s="8">
        <v>5</v>
      </c>
      <c r="AC262" s="8">
        <v>1</v>
      </c>
    </row>
    <row r="263" spans="2:29" x14ac:dyDescent="0.2">
      <c r="B263" s="8" t="str">
        <f>IF(VLOOKUP(AA263&amp;"_"&amp;AB263,[1]无限模式!$A:$AY,13+AC263,FALSE)="","","Monster_Season"&amp;AA263&amp;"_Infinite_"&amp;AB263&amp;"_"&amp;AC263)</f>
        <v>Monster_Season4_Infinite_5_2</v>
      </c>
      <c r="C263" s="8">
        <f t="shared" ref="C263:C325" si="34">IF(B263="","",1)</f>
        <v>1</v>
      </c>
      <c r="D263" s="8" t="str">
        <f t="shared" si="31"/>
        <v>赛季4_无限模式_5_2</v>
      </c>
      <c r="E263" s="8">
        <f>VLOOKUP(AA263&amp;"_"&amp;AB263,[1]无限模式!$A:$AQ,25+AC263,FALSE)</f>
        <v>850</v>
      </c>
      <c r="F263" s="8">
        <f>IF(B263="","",VLOOKUP(VLOOKUP(AA263&amp;"_"&amp;AB263,[1]无限模式!$A:$BA,13+AC263,FALSE),[1]怪物!$B:$O,3,FALSE))</f>
        <v>1</v>
      </c>
      <c r="G263" s="8">
        <f t="shared" si="28"/>
        <v>0</v>
      </c>
      <c r="H263" s="8">
        <f t="shared" si="29"/>
        <v>0</v>
      </c>
      <c r="I263" s="8">
        <f t="shared" si="30"/>
        <v>0</v>
      </c>
      <c r="J263" s="8">
        <f t="shared" si="32"/>
        <v>0</v>
      </c>
      <c r="K263" s="8">
        <f t="shared" si="33"/>
        <v>0</v>
      </c>
      <c r="AA263" s="8">
        <v>4</v>
      </c>
      <c r="AB263" s="8">
        <v>5</v>
      </c>
      <c r="AC263" s="8">
        <v>2</v>
      </c>
    </row>
    <row r="264" spans="2:29" x14ac:dyDescent="0.2">
      <c r="B264" s="8" t="str">
        <f>IF(VLOOKUP(AA264&amp;"_"&amp;AB264,[1]无限模式!$A:$AY,13+AC264,FALSE)="","","Monster_Season"&amp;AA264&amp;"_Infinite_"&amp;AB264&amp;"_"&amp;AC264)</f>
        <v>Monster_Season4_Infinite_5_3</v>
      </c>
      <c r="C264" s="8">
        <f t="shared" si="34"/>
        <v>1</v>
      </c>
      <c r="D264" s="8" t="str">
        <f t="shared" si="31"/>
        <v>赛季4_无限模式_5_3</v>
      </c>
      <c r="E264" s="8">
        <f>VLOOKUP(AA264&amp;"_"&amp;AB264,[1]无限模式!$A:$AQ,25+AC264,FALSE)</f>
        <v>212</v>
      </c>
      <c r="F264" s="8">
        <f>IF(B264="","",VLOOKUP(VLOOKUP(AA264&amp;"_"&amp;AB264,[1]无限模式!$A:$BA,13+AC264,FALSE),[1]怪物!$B:$O,3,FALSE))</f>
        <v>1</v>
      </c>
      <c r="G264" s="8">
        <f t="shared" si="28"/>
        <v>0</v>
      </c>
      <c r="H264" s="8">
        <f t="shared" si="29"/>
        <v>0</v>
      </c>
      <c r="I264" s="8">
        <f t="shared" si="30"/>
        <v>0</v>
      </c>
      <c r="J264" s="8">
        <f t="shared" si="32"/>
        <v>0</v>
      </c>
      <c r="K264" s="8">
        <f t="shared" si="33"/>
        <v>0</v>
      </c>
      <c r="AA264" s="8">
        <v>4</v>
      </c>
      <c r="AB264" s="8">
        <v>5</v>
      </c>
      <c r="AC264" s="8">
        <v>3</v>
      </c>
    </row>
    <row r="265" spans="2:29" x14ac:dyDescent="0.2">
      <c r="B265" s="8" t="str">
        <f>IF(VLOOKUP(AA265&amp;"_"&amp;AB265,[1]无限模式!$A:$AY,13+AC265,FALSE)="","","Monster_Season"&amp;AA265&amp;"_Infinite_"&amp;AB265&amp;"_"&amp;AC265)</f>
        <v>Monster_Season4_Infinite_5_4</v>
      </c>
      <c r="C265" s="8">
        <f t="shared" si="34"/>
        <v>1</v>
      </c>
      <c r="D265" s="8" t="str">
        <f t="shared" si="31"/>
        <v>赛季4_无限模式_5_4</v>
      </c>
      <c r="E265" s="8">
        <f>VLOOKUP(AA265&amp;"_"&amp;AB265,[1]无限模式!$A:$AQ,25+AC265,FALSE)</f>
        <v>6798</v>
      </c>
      <c r="F265" s="8">
        <f>IF(B265="","",VLOOKUP(VLOOKUP(AA265&amp;"_"&amp;AB265,[1]无限模式!$A:$BA,13+AC265,FALSE),[1]怪物!$B:$O,3,FALSE))</f>
        <v>10</v>
      </c>
      <c r="G265" s="8">
        <f t="shared" si="28"/>
        <v>0</v>
      </c>
      <c r="H265" s="8">
        <f t="shared" si="29"/>
        <v>0</v>
      </c>
      <c r="I265" s="8">
        <f t="shared" si="30"/>
        <v>0</v>
      </c>
      <c r="J265" s="8">
        <f t="shared" si="32"/>
        <v>0</v>
      </c>
      <c r="K265" s="8">
        <f t="shared" si="33"/>
        <v>0</v>
      </c>
      <c r="AA265" s="8">
        <v>4</v>
      </c>
      <c r="AB265" s="8">
        <v>5</v>
      </c>
      <c r="AC265" s="8">
        <v>4</v>
      </c>
    </row>
    <row r="266" spans="2:29" x14ac:dyDescent="0.2">
      <c r="B266" s="8" t="str">
        <f>IF(VLOOKUP(AA266&amp;"_"&amp;AB266,[1]无限模式!$A:$AY,13+AC266,FALSE)="","","Monster_Season"&amp;AA266&amp;"_Infinite_"&amp;AB266&amp;"_"&amp;AC266)</f>
        <v>Monster_Season4_Infinite_6_1</v>
      </c>
      <c r="C266" s="8">
        <f t="shared" si="34"/>
        <v>1</v>
      </c>
      <c r="D266" s="8" t="str">
        <f t="shared" si="31"/>
        <v>赛季4_无限模式_6_1</v>
      </c>
      <c r="E266" s="8">
        <f>VLOOKUP(AA266&amp;"_"&amp;AB266,[1]无限模式!$A:$AQ,25+AC266,FALSE)</f>
        <v>405</v>
      </c>
      <c r="F266" s="8">
        <f>IF(B266="","",VLOOKUP(VLOOKUP(AA266&amp;"_"&amp;AB266,[1]无限模式!$A:$BA,13+AC266,FALSE),[1]怪物!$B:$O,3,FALSE))</f>
        <v>1</v>
      </c>
      <c r="G266" s="8">
        <f t="shared" ref="G266:G325" si="35">IF(B266="","",0)</f>
        <v>0</v>
      </c>
      <c r="H266" s="8">
        <f t="shared" ref="H266:H325" si="36">IF(B266="","",0)</f>
        <v>0</v>
      </c>
      <c r="I266" s="8">
        <f t="shared" ref="I266:I325" si="37">IF(B266="","",0)</f>
        <v>0</v>
      </c>
      <c r="J266" s="8">
        <f t="shared" si="32"/>
        <v>0</v>
      </c>
      <c r="K266" s="8">
        <f t="shared" si="33"/>
        <v>0</v>
      </c>
      <c r="AA266" s="8">
        <v>4</v>
      </c>
      <c r="AB266" s="8">
        <v>6</v>
      </c>
      <c r="AC266" s="8">
        <v>1</v>
      </c>
    </row>
    <row r="267" spans="2:29" x14ac:dyDescent="0.2">
      <c r="B267" s="8" t="str">
        <f>IF(VLOOKUP(AA267&amp;"_"&amp;AB267,[1]无限模式!$A:$AY,13+AC267,FALSE)="","","Monster_Season"&amp;AA267&amp;"_Infinite_"&amp;AB267&amp;"_"&amp;AC267)</f>
        <v>Monster_Season4_Infinite_6_2</v>
      </c>
      <c r="C267" s="8">
        <f t="shared" si="34"/>
        <v>1</v>
      </c>
      <c r="D267" s="8" t="str">
        <f t="shared" si="31"/>
        <v>赛季4_无限模式_6_2</v>
      </c>
      <c r="E267" s="8">
        <f>VLOOKUP(AA267&amp;"_"&amp;AB267,[1]无限模式!$A:$AQ,25+AC267,FALSE)</f>
        <v>1621</v>
      </c>
      <c r="F267" s="8">
        <f>IF(B267="","",VLOOKUP(VLOOKUP(AA267&amp;"_"&amp;AB267,[1]无限模式!$A:$BA,13+AC267,FALSE),[1]怪物!$B:$O,3,FALSE))</f>
        <v>1</v>
      </c>
      <c r="G267" s="8">
        <f t="shared" si="35"/>
        <v>0</v>
      </c>
      <c r="H267" s="8">
        <f t="shared" si="36"/>
        <v>0</v>
      </c>
      <c r="I267" s="8">
        <f t="shared" si="37"/>
        <v>0</v>
      </c>
      <c r="J267" s="8">
        <f t="shared" si="32"/>
        <v>0</v>
      </c>
      <c r="K267" s="8">
        <f t="shared" si="33"/>
        <v>0</v>
      </c>
      <c r="AA267" s="8">
        <v>4</v>
      </c>
      <c r="AB267" s="8">
        <v>6</v>
      </c>
      <c r="AC267" s="8">
        <v>2</v>
      </c>
    </row>
    <row r="268" spans="2:29" x14ac:dyDescent="0.2">
      <c r="B268" s="8" t="str">
        <f>IF(VLOOKUP(AA268&amp;"_"&amp;AB268,[1]无限模式!$A:$AY,13+AC268,FALSE)="","","Monster_Season"&amp;AA268&amp;"_Infinite_"&amp;AB268&amp;"_"&amp;AC268)</f>
        <v/>
      </c>
      <c r="C268" s="8" t="str">
        <f t="shared" si="34"/>
        <v/>
      </c>
      <c r="D268" s="8" t="str">
        <f t="shared" si="31"/>
        <v/>
      </c>
      <c r="E268" s="8" t="str">
        <f>VLOOKUP(AA268&amp;"_"&amp;AB268,[1]无限模式!$A:$AQ,25+AC268,FALSE)</f>
        <v/>
      </c>
      <c r="F268" s="8" t="str">
        <f>IF(B268="","",VLOOKUP(VLOOKUP(AA268&amp;"_"&amp;AB268,[1]无限模式!$A:$BA,13+AC268,FALSE),[1]怪物!$B:$O,3,FALSE))</f>
        <v/>
      </c>
      <c r="G268" s="8" t="str">
        <f t="shared" si="35"/>
        <v/>
      </c>
      <c r="H268" s="8" t="str">
        <f t="shared" si="36"/>
        <v/>
      </c>
      <c r="I268" s="8" t="str">
        <f t="shared" si="37"/>
        <v/>
      </c>
      <c r="J268" s="8" t="str">
        <f t="shared" si="32"/>
        <v/>
      </c>
      <c r="K268" s="8" t="str">
        <f t="shared" si="33"/>
        <v/>
      </c>
      <c r="AA268" s="8">
        <v>4</v>
      </c>
      <c r="AB268" s="8">
        <v>6</v>
      </c>
      <c r="AC268" s="8">
        <v>3</v>
      </c>
    </row>
    <row r="269" spans="2:29" x14ac:dyDescent="0.2">
      <c r="B269" s="8" t="str">
        <f>IF(VLOOKUP(AA269&amp;"_"&amp;AB269,[1]无限模式!$A:$AY,13+AC269,FALSE)="","","Monster_Season"&amp;AA269&amp;"_Infinite_"&amp;AB269&amp;"_"&amp;AC269)</f>
        <v/>
      </c>
      <c r="C269" s="8" t="str">
        <f t="shared" si="34"/>
        <v/>
      </c>
      <c r="D269" s="8" t="str">
        <f t="shared" si="31"/>
        <v/>
      </c>
      <c r="E269" s="8" t="str">
        <f>VLOOKUP(AA269&amp;"_"&amp;AB269,[1]无限模式!$A:$AQ,25+AC269,FALSE)</f>
        <v/>
      </c>
      <c r="F269" s="8" t="str">
        <f>IF(B269="","",VLOOKUP(VLOOKUP(AA269&amp;"_"&amp;AB269,[1]无限模式!$A:$BA,13+AC269,FALSE),[1]怪物!$B:$O,3,FALSE))</f>
        <v/>
      </c>
      <c r="G269" s="8" t="str">
        <f t="shared" si="35"/>
        <v/>
      </c>
      <c r="H269" s="8" t="str">
        <f t="shared" si="36"/>
        <v/>
      </c>
      <c r="I269" s="8" t="str">
        <f t="shared" si="37"/>
        <v/>
      </c>
      <c r="J269" s="8" t="str">
        <f t="shared" si="32"/>
        <v/>
      </c>
      <c r="K269" s="8" t="str">
        <f t="shared" si="33"/>
        <v/>
      </c>
      <c r="AA269" s="8">
        <v>4</v>
      </c>
      <c r="AB269" s="8">
        <v>6</v>
      </c>
      <c r="AC269" s="8">
        <v>4</v>
      </c>
    </row>
    <row r="270" spans="2:29" x14ac:dyDescent="0.2">
      <c r="B270" s="8" t="str">
        <f>IF(VLOOKUP(AA270&amp;"_"&amp;AB270,[1]无限模式!$A:$AY,13+AC270,FALSE)="","","Monster_Season"&amp;AA270&amp;"_Infinite_"&amp;AB270&amp;"_"&amp;AC270)</f>
        <v>Monster_Season4_Infinite_7_1</v>
      </c>
      <c r="C270" s="8">
        <f t="shared" si="34"/>
        <v>1</v>
      </c>
      <c r="D270" s="8" t="str">
        <f t="shared" si="31"/>
        <v>赛季4_无限模式_7_1</v>
      </c>
      <c r="E270" s="8">
        <f>VLOOKUP(AA270&amp;"_"&amp;AB270,[1]无限模式!$A:$AQ,25+AC270,FALSE)</f>
        <v>666</v>
      </c>
      <c r="F270" s="8">
        <f>IF(B270="","",VLOOKUP(VLOOKUP(AA270&amp;"_"&amp;AB270,[1]无限模式!$A:$BA,13+AC270,FALSE),[1]怪物!$B:$O,3,FALSE))</f>
        <v>1</v>
      </c>
      <c r="G270" s="8">
        <f t="shared" si="35"/>
        <v>0</v>
      </c>
      <c r="H270" s="8">
        <f t="shared" si="36"/>
        <v>0</v>
      </c>
      <c r="I270" s="8">
        <f t="shared" si="37"/>
        <v>0</v>
      </c>
      <c r="J270" s="8">
        <f t="shared" si="32"/>
        <v>0</v>
      </c>
      <c r="K270" s="8">
        <f t="shared" si="33"/>
        <v>0</v>
      </c>
      <c r="AA270" s="8">
        <v>4</v>
      </c>
      <c r="AB270" s="8">
        <v>7</v>
      </c>
      <c r="AC270" s="8">
        <v>1</v>
      </c>
    </row>
    <row r="271" spans="2:29" x14ac:dyDescent="0.2">
      <c r="B271" s="8" t="str">
        <f>IF(VLOOKUP(AA271&amp;"_"&amp;AB271,[1]无限模式!$A:$AY,13+AC271,FALSE)="","","Monster_Season"&amp;AA271&amp;"_Infinite_"&amp;AB271&amp;"_"&amp;AC271)</f>
        <v>Monster_Season4_Infinite_7_2</v>
      </c>
      <c r="C271" s="8">
        <f t="shared" si="34"/>
        <v>1</v>
      </c>
      <c r="D271" s="8" t="str">
        <f t="shared" si="31"/>
        <v>赛季4_无限模式_7_2</v>
      </c>
      <c r="E271" s="8">
        <f>VLOOKUP(AA271&amp;"_"&amp;AB271,[1]无限模式!$A:$AQ,25+AC271,FALSE)</f>
        <v>2665</v>
      </c>
      <c r="F271" s="8">
        <f>IF(B271="","",VLOOKUP(VLOOKUP(AA271&amp;"_"&amp;AB271,[1]无限模式!$A:$BA,13+AC271,FALSE),[1]怪物!$B:$O,3,FALSE))</f>
        <v>1</v>
      </c>
      <c r="G271" s="8">
        <f t="shared" si="35"/>
        <v>0</v>
      </c>
      <c r="H271" s="8">
        <f t="shared" si="36"/>
        <v>0</v>
      </c>
      <c r="I271" s="8">
        <f t="shared" si="37"/>
        <v>0</v>
      </c>
      <c r="J271" s="8">
        <f t="shared" si="32"/>
        <v>0</v>
      </c>
      <c r="K271" s="8">
        <f t="shared" si="33"/>
        <v>0</v>
      </c>
      <c r="AA271" s="8">
        <v>4</v>
      </c>
      <c r="AB271" s="8">
        <v>7</v>
      </c>
      <c r="AC271" s="8">
        <v>2</v>
      </c>
    </row>
    <row r="272" spans="2:29" x14ac:dyDescent="0.2">
      <c r="B272" s="8" t="str">
        <f>IF(VLOOKUP(AA272&amp;"_"&amp;AB272,[1]无限模式!$A:$AY,13+AC272,FALSE)="","","Monster_Season"&amp;AA272&amp;"_Infinite_"&amp;AB272&amp;"_"&amp;AC272)</f>
        <v>Monster_Season4_Infinite_7_3</v>
      </c>
      <c r="C272" s="8">
        <f t="shared" si="34"/>
        <v>1</v>
      </c>
      <c r="D272" s="8" t="str">
        <f t="shared" si="31"/>
        <v>赛季4_无限模式_7_3</v>
      </c>
      <c r="E272" s="8">
        <f>VLOOKUP(AA272&amp;"_"&amp;AB272,[1]无限模式!$A:$AQ,25+AC272,FALSE)</f>
        <v>666</v>
      </c>
      <c r="F272" s="8">
        <f>IF(B272="","",VLOOKUP(VLOOKUP(AA272&amp;"_"&amp;AB272,[1]无限模式!$A:$BA,13+AC272,FALSE),[1]怪物!$B:$O,3,FALSE))</f>
        <v>1</v>
      </c>
      <c r="G272" s="8">
        <f t="shared" si="35"/>
        <v>0</v>
      </c>
      <c r="H272" s="8">
        <f t="shared" si="36"/>
        <v>0</v>
      </c>
      <c r="I272" s="8">
        <f t="shared" si="37"/>
        <v>0</v>
      </c>
      <c r="J272" s="8">
        <f t="shared" si="32"/>
        <v>0</v>
      </c>
      <c r="K272" s="8">
        <f t="shared" si="33"/>
        <v>0</v>
      </c>
      <c r="AA272" s="8">
        <v>4</v>
      </c>
      <c r="AB272" s="8">
        <v>7</v>
      </c>
      <c r="AC272" s="8">
        <v>3</v>
      </c>
    </row>
    <row r="273" spans="2:29" x14ac:dyDescent="0.2">
      <c r="B273" s="8" t="str">
        <f>IF(VLOOKUP(AA273&amp;"_"&amp;AB273,[1]无限模式!$A:$AY,13+AC273,FALSE)="","","Monster_Season"&amp;AA273&amp;"_Infinite_"&amp;AB273&amp;"_"&amp;AC273)</f>
        <v/>
      </c>
      <c r="C273" s="8" t="str">
        <f t="shared" si="34"/>
        <v/>
      </c>
      <c r="D273" s="8" t="str">
        <f t="shared" si="31"/>
        <v/>
      </c>
      <c r="E273" s="8" t="str">
        <f>VLOOKUP(AA273&amp;"_"&amp;AB273,[1]无限模式!$A:$AQ,25+AC273,FALSE)</f>
        <v/>
      </c>
      <c r="F273" s="8" t="str">
        <f>IF(B273="","",VLOOKUP(VLOOKUP(AA273&amp;"_"&amp;AB273,[1]无限模式!$A:$BA,13+AC273,FALSE),[1]怪物!$B:$O,3,FALSE))</f>
        <v/>
      </c>
      <c r="G273" s="8" t="str">
        <f t="shared" si="35"/>
        <v/>
      </c>
      <c r="H273" s="8" t="str">
        <f t="shared" si="36"/>
        <v/>
      </c>
      <c r="I273" s="8" t="str">
        <f t="shared" si="37"/>
        <v/>
      </c>
      <c r="J273" s="8" t="str">
        <f t="shared" si="32"/>
        <v/>
      </c>
      <c r="K273" s="8" t="str">
        <f t="shared" si="33"/>
        <v/>
      </c>
      <c r="AA273" s="8">
        <v>4</v>
      </c>
      <c r="AB273" s="8">
        <v>7</v>
      </c>
      <c r="AC273" s="8">
        <v>4</v>
      </c>
    </row>
    <row r="274" spans="2:29" x14ac:dyDescent="0.2">
      <c r="B274" s="8" t="str">
        <f>IF(VLOOKUP(AA274&amp;"_"&amp;AB274,[1]无限模式!$A:$AY,13+AC274,FALSE)="","","Monster_Season"&amp;AA274&amp;"_Infinite_"&amp;AB274&amp;"_"&amp;AC274)</f>
        <v>Monster_Season4_Infinite_8_1</v>
      </c>
      <c r="C274" s="8">
        <f t="shared" si="34"/>
        <v>1</v>
      </c>
      <c r="D274" s="8" t="str">
        <f t="shared" si="31"/>
        <v>赛季4_无限模式_8_1</v>
      </c>
      <c r="E274" s="8">
        <f>VLOOKUP(AA274&amp;"_"&amp;AB274,[1]无限模式!$A:$AQ,25+AC274,FALSE)</f>
        <v>1887</v>
      </c>
      <c r="F274" s="8">
        <f>IF(B274="","",VLOOKUP(VLOOKUP(AA274&amp;"_"&amp;AB274,[1]无限模式!$A:$BA,13+AC274,FALSE),[1]怪物!$B:$O,3,FALSE))</f>
        <v>1</v>
      </c>
      <c r="G274" s="8">
        <f t="shared" si="35"/>
        <v>0</v>
      </c>
      <c r="H274" s="8">
        <f t="shared" si="36"/>
        <v>0</v>
      </c>
      <c r="I274" s="8">
        <f t="shared" si="37"/>
        <v>0</v>
      </c>
      <c r="J274" s="8">
        <f t="shared" si="32"/>
        <v>0</v>
      </c>
      <c r="K274" s="8">
        <f t="shared" si="33"/>
        <v>0</v>
      </c>
      <c r="AA274" s="8">
        <v>4</v>
      </c>
      <c r="AB274" s="8">
        <v>8</v>
      </c>
      <c r="AC274" s="8">
        <v>1</v>
      </c>
    </row>
    <row r="275" spans="2:29" x14ac:dyDescent="0.2">
      <c r="B275" s="8" t="str">
        <f>IF(VLOOKUP(AA275&amp;"_"&amp;AB275,[1]无限模式!$A:$AY,13+AC275,FALSE)="","","Monster_Season"&amp;AA275&amp;"_Infinite_"&amp;AB275&amp;"_"&amp;AC275)</f>
        <v>Monster_Season4_Infinite_8_2</v>
      </c>
      <c r="C275" s="8">
        <f t="shared" si="34"/>
        <v>1</v>
      </c>
      <c r="D275" s="8" t="str">
        <f t="shared" si="31"/>
        <v>赛季4_无限模式_8_2</v>
      </c>
      <c r="E275" s="8">
        <f>VLOOKUP(AA275&amp;"_"&amp;AB275,[1]无限模式!$A:$AQ,25+AC275,FALSE)</f>
        <v>472</v>
      </c>
      <c r="F275" s="8">
        <f>IF(B275="","",VLOOKUP(VLOOKUP(AA275&amp;"_"&amp;AB275,[1]无限模式!$A:$BA,13+AC275,FALSE),[1]怪物!$B:$O,3,FALSE))</f>
        <v>1</v>
      </c>
      <c r="G275" s="8">
        <f t="shared" si="35"/>
        <v>0</v>
      </c>
      <c r="H275" s="8">
        <f t="shared" si="36"/>
        <v>0</v>
      </c>
      <c r="I275" s="8">
        <f t="shared" si="37"/>
        <v>0</v>
      </c>
      <c r="J275" s="8">
        <f t="shared" si="32"/>
        <v>0</v>
      </c>
      <c r="K275" s="8">
        <f t="shared" si="33"/>
        <v>0</v>
      </c>
      <c r="AA275" s="8">
        <v>4</v>
      </c>
      <c r="AB275" s="8">
        <v>8</v>
      </c>
      <c r="AC275" s="8">
        <v>2</v>
      </c>
    </row>
    <row r="276" spans="2:29" x14ac:dyDescent="0.2">
      <c r="B276" s="8" t="str">
        <f>IF(VLOOKUP(AA276&amp;"_"&amp;AB276,[1]无限模式!$A:$AY,13+AC276,FALSE)="","","Monster_Season"&amp;AA276&amp;"_Infinite_"&amp;AB276&amp;"_"&amp;AC276)</f>
        <v>Monster_Season4_Infinite_8_3</v>
      </c>
      <c r="C276" s="8">
        <f t="shared" si="34"/>
        <v>1</v>
      </c>
      <c r="D276" s="8" t="str">
        <f t="shared" si="31"/>
        <v>赛季4_无限模式_8_3</v>
      </c>
      <c r="E276" s="8">
        <f>VLOOKUP(AA276&amp;"_"&amp;AB276,[1]无限模式!$A:$AQ,25+AC276,FALSE)</f>
        <v>1887</v>
      </c>
      <c r="F276" s="8">
        <f>IF(B276="","",VLOOKUP(VLOOKUP(AA276&amp;"_"&amp;AB276,[1]无限模式!$A:$BA,13+AC276,FALSE),[1]怪物!$B:$O,3,FALSE))</f>
        <v>1</v>
      </c>
      <c r="G276" s="8">
        <f t="shared" si="35"/>
        <v>0</v>
      </c>
      <c r="H276" s="8">
        <f t="shared" si="36"/>
        <v>0</v>
      </c>
      <c r="I276" s="8">
        <f t="shared" si="37"/>
        <v>0</v>
      </c>
      <c r="J276" s="8">
        <f t="shared" si="32"/>
        <v>0</v>
      </c>
      <c r="K276" s="8">
        <f t="shared" si="33"/>
        <v>0</v>
      </c>
      <c r="AA276" s="8">
        <v>4</v>
      </c>
      <c r="AB276" s="8">
        <v>8</v>
      </c>
      <c r="AC276" s="8">
        <v>3</v>
      </c>
    </row>
    <row r="277" spans="2:29" x14ac:dyDescent="0.2">
      <c r="B277" s="8" t="str">
        <f>IF(VLOOKUP(AA277&amp;"_"&amp;AB277,[1]无限模式!$A:$AY,13+AC277,FALSE)="","","Monster_Season"&amp;AA277&amp;"_Infinite_"&amp;AB277&amp;"_"&amp;AC277)</f>
        <v/>
      </c>
      <c r="C277" s="8" t="str">
        <f t="shared" si="34"/>
        <v/>
      </c>
      <c r="D277" s="8" t="str">
        <f t="shared" si="31"/>
        <v/>
      </c>
      <c r="E277" s="8" t="str">
        <f>VLOOKUP(AA277&amp;"_"&amp;AB277,[1]无限模式!$A:$AQ,25+AC277,FALSE)</f>
        <v/>
      </c>
      <c r="F277" s="8" t="str">
        <f>IF(B277="","",VLOOKUP(VLOOKUP(AA277&amp;"_"&amp;AB277,[1]无限模式!$A:$BA,13+AC277,FALSE),[1]怪物!$B:$O,3,FALSE))</f>
        <v/>
      </c>
      <c r="G277" s="8" t="str">
        <f t="shared" si="35"/>
        <v/>
      </c>
      <c r="H277" s="8" t="str">
        <f t="shared" si="36"/>
        <v/>
      </c>
      <c r="I277" s="8" t="str">
        <f t="shared" si="37"/>
        <v/>
      </c>
      <c r="J277" s="8" t="str">
        <f t="shared" si="32"/>
        <v/>
      </c>
      <c r="K277" s="8" t="str">
        <f t="shared" si="33"/>
        <v/>
      </c>
      <c r="AA277" s="8">
        <v>4</v>
      </c>
      <c r="AB277" s="8">
        <v>8</v>
      </c>
      <c r="AC277" s="8">
        <v>4</v>
      </c>
    </row>
    <row r="278" spans="2:29" x14ac:dyDescent="0.2">
      <c r="B278" s="8" t="str">
        <f>IF(VLOOKUP(AA278&amp;"_"&amp;AB278,[1]无限模式!$A:$AY,13+AC278,FALSE)="","","Monster_Season"&amp;AA278&amp;"_Infinite_"&amp;AB278&amp;"_"&amp;AC278)</f>
        <v>Monster_Season4_Infinite_9_1</v>
      </c>
      <c r="C278" s="8">
        <f t="shared" si="34"/>
        <v>1</v>
      </c>
      <c r="D278" s="8" t="str">
        <f t="shared" si="31"/>
        <v>赛季4_无限模式_9_1</v>
      </c>
      <c r="E278" s="8">
        <f>VLOOKUP(AA278&amp;"_"&amp;AB278,[1]无限模式!$A:$AQ,25+AC278,FALSE)</f>
        <v>739</v>
      </c>
      <c r="F278" s="8">
        <f>IF(B278="","",VLOOKUP(VLOOKUP(AA278&amp;"_"&amp;AB278,[1]无限模式!$A:$BA,13+AC278,FALSE),[1]怪物!$B:$O,3,FALSE))</f>
        <v>1</v>
      </c>
      <c r="G278" s="8">
        <f t="shared" si="35"/>
        <v>0</v>
      </c>
      <c r="H278" s="8">
        <f t="shared" si="36"/>
        <v>0</v>
      </c>
      <c r="I278" s="8">
        <f t="shared" si="37"/>
        <v>0</v>
      </c>
      <c r="J278" s="8">
        <f t="shared" si="32"/>
        <v>0</v>
      </c>
      <c r="K278" s="8">
        <f t="shared" si="33"/>
        <v>0</v>
      </c>
      <c r="AA278" s="8">
        <v>4</v>
      </c>
      <c r="AB278" s="8">
        <v>9</v>
      </c>
      <c r="AC278" s="8">
        <v>1</v>
      </c>
    </row>
    <row r="279" spans="2:29" x14ac:dyDescent="0.2">
      <c r="B279" s="8" t="str">
        <f>IF(VLOOKUP(AA279&amp;"_"&amp;AB279,[1]无限模式!$A:$AY,13+AC279,FALSE)="","","Monster_Season"&amp;AA279&amp;"_Infinite_"&amp;AB279&amp;"_"&amp;AC279)</f>
        <v>Monster_Season4_Infinite_9_2</v>
      </c>
      <c r="C279" s="8">
        <f t="shared" si="34"/>
        <v>1</v>
      </c>
      <c r="D279" s="8" t="str">
        <f t="shared" si="31"/>
        <v>赛季4_无限模式_9_2</v>
      </c>
      <c r="E279" s="8">
        <f>VLOOKUP(AA279&amp;"_"&amp;AB279,[1]无限模式!$A:$AQ,25+AC279,FALSE)</f>
        <v>2956</v>
      </c>
      <c r="F279" s="8">
        <f>IF(B279="","",VLOOKUP(VLOOKUP(AA279&amp;"_"&amp;AB279,[1]无限模式!$A:$BA,13+AC279,FALSE),[1]怪物!$B:$O,3,FALSE))</f>
        <v>1</v>
      </c>
      <c r="G279" s="8">
        <f t="shared" si="35"/>
        <v>0</v>
      </c>
      <c r="H279" s="8">
        <f t="shared" si="36"/>
        <v>0</v>
      </c>
      <c r="I279" s="8">
        <f t="shared" si="37"/>
        <v>0</v>
      </c>
      <c r="J279" s="8">
        <f t="shared" si="32"/>
        <v>0</v>
      </c>
      <c r="K279" s="8">
        <f t="shared" si="33"/>
        <v>0</v>
      </c>
      <c r="AA279" s="8">
        <v>4</v>
      </c>
      <c r="AB279" s="8">
        <v>9</v>
      </c>
      <c r="AC279" s="8">
        <v>2</v>
      </c>
    </row>
    <row r="280" spans="2:29" x14ac:dyDescent="0.2">
      <c r="B280" s="8" t="str">
        <f>IF(VLOOKUP(AA280&amp;"_"&amp;AB280,[1]无限模式!$A:$AY,13+AC280,FALSE)="","","Monster_Season"&amp;AA280&amp;"_Infinite_"&amp;AB280&amp;"_"&amp;AC280)</f>
        <v>Monster_Season4_Infinite_9_3</v>
      </c>
      <c r="C280" s="8">
        <f t="shared" si="34"/>
        <v>1</v>
      </c>
      <c r="D280" s="8" t="str">
        <f t="shared" si="31"/>
        <v>赛季4_无限模式_9_3</v>
      </c>
      <c r="E280" s="8">
        <f>VLOOKUP(AA280&amp;"_"&amp;AB280,[1]无限模式!$A:$AQ,25+AC280,FALSE)</f>
        <v>739</v>
      </c>
      <c r="F280" s="8">
        <f>IF(B280="","",VLOOKUP(VLOOKUP(AA280&amp;"_"&amp;AB280,[1]无限模式!$A:$BA,13+AC280,FALSE),[1]怪物!$B:$O,3,FALSE))</f>
        <v>1</v>
      </c>
      <c r="G280" s="8">
        <f t="shared" si="35"/>
        <v>0</v>
      </c>
      <c r="H280" s="8">
        <f t="shared" si="36"/>
        <v>0</v>
      </c>
      <c r="I280" s="8">
        <f t="shared" si="37"/>
        <v>0</v>
      </c>
      <c r="J280" s="8">
        <f t="shared" si="32"/>
        <v>0</v>
      </c>
      <c r="K280" s="8">
        <f t="shared" si="33"/>
        <v>0</v>
      </c>
      <c r="AA280" s="8">
        <v>4</v>
      </c>
      <c r="AB280" s="8">
        <v>9</v>
      </c>
      <c r="AC280" s="8">
        <v>3</v>
      </c>
    </row>
    <row r="281" spans="2:29" x14ac:dyDescent="0.2">
      <c r="B281" s="8" t="str">
        <f>IF(VLOOKUP(AA281&amp;"_"&amp;AB281,[1]无限模式!$A:$AY,13+AC281,FALSE)="","","Monster_Season"&amp;AA281&amp;"_Infinite_"&amp;AB281&amp;"_"&amp;AC281)</f>
        <v/>
      </c>
      <c r="C281" s="8" t="str">
        <f t="shared" si="34"/>
        <v/>
      </c>
      <c r="D281" s="8" t="str">
        <f t="shared" si="31"/>
        <v/>
      </c>
      <c r="E281" s="8" t="str">
        <f>VLOOKUP(AA281&amp;"_"&amp;AB281,[1]无限模式!$A:$AQ,25+AC281,FALSE)</f>
        <v/>
      </c>
      <c r="F281" s="8" t="str">
        <f>IF(B281="","",VLOOKUP(VLOOKUP(AA281&amp;"_"&amp;AB281,[1]无限模式!$A:$BA,13+AC281,FALSE),[1]怪物!$B:$O,3,FALSE))</f>
        <v/>
      </c>
      <c r="G281" s="8" t="str">
        <f t="shared" si="35"/>
        <v/>
      </c>
      <c r="H281" s="8" t="str">
        <f t="shared" si="36"/>
        <v/>
      </c>
      <c r="I281" s="8" t="str">
        <f t="shared" si="37"/>
        <v/>
      </c>
      <c r="J281" s="8" t="str">
        <f t="shared" si="32"/>
        <v/>
      </c>
      <c r="K281" s="8" t="str">
        <f t="shared" si="33"/>
        <v/>
      </c>
      <c r="AA281" s="8">
        <v>4</v>
      </c>
      <c r="AB281" s="8">
        <v>9</v>
      </c>
      <c r="AC281" s="8">
        <v>4</v>
      </c>
    </row>
    <row r="282" spans="2:29" x14ac:dyDescent="0.2">
      <c r="B282" s="8" t="str">
        <f>IF(VLOOKUP(AA282&amp;"_"&amp;AB282,[1]无限模式!$A:$AY,13+AC282,FALSE)="","","Monster_Season"&amp;AA282&amp;"_Infinite_"&amp;AB282&amp;"_"&amp;AC282)</f>
        <v>Monster_Season4_Infinite_10_1</v>
      </c>
      <c r="C282" s="8">
        <f t="shared" si="34"/>
        <v>1</v>
      </c>
      <c r="D282" s="8" t="str">
        <f t="shared" si="31"/>
        <v>赛季4_无限模式_10_1</v>
      </c>
      <c r="E282" s="8">
        <f>VLOOKUP(AA282&amp;"_"&amp;AB282,[1]无限模式!$A:$AQ,25+AC282,FALSE)</f>
        <v>515</v>
      </c>
      <c r="F282" s="8">
        <f>IF(B282="","",VLOOKUP(VLOOKUP(AA282&amp;"_"&amp;AB282,[1]无限模式!$A:$BA,13+AC282,FALSE),[1]怪物!$B:$O,3,FALSE))</f>
        <v>1</v>
      </c>
      <c r="G282" s="8">
        <f t="shared" si="35"/>
        <v>0</v>
      </c>
      <c r="H282" s="8">
        <f t="shared" si="36"/>
        <v>0</v>
      </c>
      <c r="I282" s="8">
        <f t="shared" si="37"/>
        <v>0</v>
      </c>
      <c r="J282" s="8">
        <f t="shared" si="32"/>
        <v>0</v>
      </c>
      <c r="K282" s="8">
        <f t="shared" si="33"/>
        <v>0</v>
      </c>
      <c r="AA282" s="8">
        <v>4</v>
      </c>
      <c r="AB282" s="8">
        <v>10</v>
      </c>
      <c r="AC282" s="8">
        <v>1</v>
      </c>
    </row>
    <row r="283" spans="2:29" x14ac:dyDescent="0.2">
      <c r="B283" s="8" t="str">
        <f>IF(VLOOKUP(AA283&amp;"_"&amp;AB283,[1]无限模式!$A:$AY,13+AC283,FALSE)="","","Monster_Season"&amp;AA283&amp;"_Infinite_"&amp;AB283&amp;"_"&amp;AC283)</f>
        <v>Monster_Season4_Infinite_10_2</v>
      </c>
      <c r="C283" s="8">
        <f t="shared" si="34"/>
        <v>1</v>
      </c>
      <c r="D283" s="8" t="str">
        <f t="shared" si="31"/>
        <v>赛季4_无限模式_10_2</v>
      </c>
      <c r="E283" s="8">
        <f>VLOOKUP(AA283&amp;"_"&amp;AB283,[1]无限模式!$A:$AQ,25+AC283,FALSE)</f>
        <v>2061</v>
      </c>
      <c r="F283" s="8">
        <f>IF(B283="","",VLOOKUP(VLOOKUP(AA283&amp;"_"&amp;AB283,[1]无限模式!$A:$BA,13+AC283,FALSE),[1]怪物!$B:$O,3,FALSE))</f>
        <v>1</v>
      </c>
      <c r="G283" s="8">
        <f t="shared" si="35"/>
        <v>0</v>
      </c>
      <c r="H283" s="8">
        <f t="shared" si="36"/>
        <v>0</v>
      </c>
      <c r="I283" s="8">
        <f t="shared" si="37"/>
        <v>0</v>
      </c>
      <c r="J283" s="8">
        <f t="shared" si="32"/>
        <v>0</v>
      </c>
      <c r="K283" s="8">
        <f t="shared" si="33"/>
        <v>0</v>
      </c>
      <c r="AA283" s="8">
        <v>4</v>
      </c>
      <c r="AB283" s="8">
        <v>10</v>
      </c>
      <c r="AC283" s="8">
        <v>2</v>
      </c>
    </row>
    <row r="284" spans="2:29" x14ac:dyDescent="0.2">
      <c r="B284" s="8" t="str">
        <f>IF(VLOOKUP(AA284&amp;"_"&amp;AB284,[1]无限模式!$A:$AY,13+AC284,FALSE)="","","Monster_Season"&amp;AA284&amp;"_Infinite_"&amp;AB284&amp;"_"&amp;AC284)</f>
        <v>Monster_Season4_Infinite_10_3</v>
      </c>
      <c r="C284" s="8">
        <f t="shared" si="34"/>
        <v>1</v>
      </c>
      <c r="D284" s="8" t="str">
        <f t="shared" si="31"/>
        <v>赛季4_无限模式_10_3</v>
      </c>
      <c r="E284" s="8">
        <f>VLOOKUP(AA284&amp;"_"&amp;AB284,[1]无限模式!$A:$AQ,25+AC284,FALSE)</f>
        <v>515</v>
      </c>
      <c r="F284" s="8">
        <f>IF(B284="","",VLOOKUP(VLOOKUP(AA284&amp;"_"&amp;AB284,[1]无限模式!$A:$BA,13+AC284,FALSE),[1]怪物!$B:$O,3,FALSE))</f>
        <v>1</v>
      </c>
      <c r="G284" s="8">
        <f t="shared" si="35"/>
        <v>0</v>
      </c>
      <c r="H284" s="8">
        <f t="shared" si="36"/>
        <v>0</v>
      </c>
      <c r="I284" s="8">
        <f t="shared" si="37"/>
        <v>0</v>
      </c>
      <c r="J284" s="8">
        <f t="shared" si="32"/>
        <v>0</v>
      </c>
      <c r="K284" s="8">
        <f t="shared" si="33"/>
        <v>0</v>
      </c>
      <c r="AA284" s="8">
        <v>4</v>
      </c>
      <c r="AB284" s="8">
        <v>10</v>
      </c>
      <c r="AC284" s="8">
        <v>3</v>
      </c>
    </row>
    <row r="285" spans="2:29" x14ac:dyDescent="0.2">
      <c r="B285" s="8" t="str">
        <f>IF(VLOOKUP(AA285&amp;"_"&amp;AB285,[1]无限模式!$A:$AY,13+AC285,FALSE)="","","Monster_Season"&amp;AA285&amp;"_Infinite_"&amp;AB285&amp;"_"&amp;AC285)</f>
        <v>Monster_Season4_Infinite_10_4</v>
      </c>
      <c r="C285" s="8">
        <f t="shared" si="34"/>
        <v>1</v>
      </c>
      <c r="D285" s="8" t="str">
        <f t="shared" si="31"/>
        <v>赛季4_无限模式_10_4</v>
      </c>
      <c r="E285" s="8">
        <f>VLOOKUP(AA285&amp;"_"&amp;AB285,[1]无限模式!$A:$AQ,25+AC285,FALSE)</f>
        <v>16490</v>
      </c>
      <c r="F285" s="8">
        <f>IF(B285="","",VLOOKUP(VLOOKUP(AA285&amp;"_"&amp;AB285,[1]无限模式!$A:$BA,13+AC285,FALSE),[1]怪物!$B:$O,3,FALSE))</f>
        <v>10</v>
      </c>
      <c r="G285" s="8">
        <f t="shared" si="35"/>
        <v>0</v>
      </c>
      <c r="H285" s="8">
        <f t="shared" si="36"/>
        <v>0</v>
      </c>
      <c r="I285" s="8">
        <f t="shared" si="37"/>
        <v>0</v>
      </c>
      <c r="J285" s="8">
        <f t="shared" si="32"/>
        <v>0</v>
      </c>
      <c r="K285" s="8">
        <f t="shared" si="33"/>
        <v>0</v>
      </c>
      <c r="AA285" s="8">
        <v>4</v>
      </c>
      <c r="AB285" s="8">
        <v>10</v>
      </c>
      <c r="AC285" s="8">
        <v>4</v>
      </c>
    </row>
    <row r="286" spans="2:29" x14ac:dyDescent="0.2">
      <c r="B286" s="8" t="str">
        <f>IF(VLOOKUP(AA286&amp;"_"&amp;AB286,[1]无限模式!$A:$AY,13+AC286,FALSE)="","","Monster_Season"&amp;AA286&amp;"_Infinite_"&amp;AB286&amp;"_"&amp;AC286)</f>
        <v>Monster_Season4_Infinite_11_1</v>
      </c>
      <c r="C286" s="8">
        <f t="shared" si="34"/>
        <v>1</v>
      </c>
      <c r="D286" s="8" t="str">
        <f t="shared" si="31"/>
        <v>赛季4_无限模式_11_1</v>
      </c>
      <c r="E286" s="8">
        <f>VLOOKUP(AA286&amp;"_"&amp;AB286,[1]无限模式!$A:$AQ,25+AC286,FALSE)</f>
        <v>1800</v>
      </c>
      <c r="F286" s="8">
        <f>IF(B286="","",VLOOKUP(VLOOKUP(AA286&amp;"_"&amp;AB286,[1]无限模式!$A:$BA,13+AC286,FALSE),[1]怪物!$B:$O,3,FALSE))</f>
        <v>1</v>
      </c>
      <c r="G286" s="8">
        <f t="shared" si="35"/>
        <v>0</v>
      </c>
      <c r="H286" s="8">
        <f t="shared" si="36"/>
        <v>0</v>
      </c>
      <c r="I286" s="8">
        <f t="shared" si="37"/>
        <v>0</v>
      </c>
      <c r="J286" s="8">
        <f t="shared" si="32"/>
        <v>0</v>
      </c>
      <c r="K286" s="8">
        <f t="shared" si="33"/>
        <v>0</v>
      </c>
      <c r="AA286" s="8">
        <v>4</v>
      </c>
      <c r="AB286" s="8">
        <v>11</v>
      </c>
      <c r="AC286" s="8">
        <v>1</v>
      </c>
    </row>
    <row r="287" spans="2:29" x14ac:dyDescent="0.2">
      <c r="B287" s="8" t="str">
        <f>IF(VLOOKUP(AA287&amp;"_"&amp;AB287,[1]无限模式!$A:$AY,13+AC287,FALSE)="","","Monster_Season"&amp;AA287&amp;"_Infinite_"&amp;AB287&amp;"_"&amp;AC287)</f>
        <v>Monster_Season4_Infinite_11_2</v>
      </c>
      <c r="C287" s="8">
        <f t="shared" si="34"/>
        <v>1</v>
      </c>
      <c r="D287" s="8" t="str">
        <f t="shared" si="31"/>
        <v>赛季4_无限模式_11_2</v>
      </c>
      <c r="E287" s="8">
        <f>VLOOKUP(AA287&amp;"_"&amp;AB287,[1]无限模式!$A:$AQ,25+AC287,FALSE)</f>
        <v>1800</v>
      </c>
      <c r="F287" s="8">
        <f>IF(B287="","",VLOOKUP(VLOOKUP(AA287&amp;"_"&amp;AB287,[1]无限模式!$A:$BA,13+AC287,FALSE),[1]怪物!$B:$O,3,FALSE))</f>
        <v>1</v>
      </c>
      <c r="G287" s="8">
        <f t="shared" si="35"/>
        <v>0</v>
      </c>
      <c r="H287" s="8">
        <f t="shared" si="36"/>
        <v>0</v>
      </c>
      <c r="I287" s="8">
        <f t="shared" si="37"/>
        <v>0</v>
      </c>
      <c r="J287" s="8">
        <f t="shared" si="32"/>
        <v>0</v>
      </c>
      <c r="K287" s="8">
        <f t="shared" si="33"/>
        <v>0</v>
      </c>
      <c r="AA287" s="8">
        <v>4</v>
      </c>
      <c r="AB287" s="8">
        <v>11</v>
      </c>
      <c r="AC287" s="8">
        <v>2</v>
      </c>
    </row>
    <row r="288" spans="2:29" x14ac:dyDescent="0.2">
      <c r="B288" s="8" t="str">
        <f>IF(VLOOKUP(AA288&amp;"_"&amp;AB288,[1]无限模式!$A:$AY,13+AC288,FALSE)="","","Monster_Season"&amp;AA288&amp;"_Infinite_"&amp;AB288&amp;"_"&amp;AC288)</f>
        <v/>
      </c>
      <c r="C288" s="8" t="str">
        <f t="shared" si="34"/>
        <v/>
      </c>
      <c r="D288" s="8" t="str">
        <f t="shared" si="31"/>
        <v/>
      </c>
      <c r="E288" s="8" t="str">
        <f>VLOOKUP(AA288&amp;"_"&amp;AB288,[1]无限模式!$A:$AQ,25+AC288,FALSE)</f>
        <v/>
      </c>
      <c r="F288" s="8" t="str">
        <f>IF(B288="","",VLOOKUP(VLOOKUP(AA288&amp;"_"&amp;AB288,[1]无限模式!$A:$BA,13+AC288,FALSE),[1]怪物!$B:$O,3,FALSE))</f>
        <v/>
      </c>
      <c r="G288" s="8" t="str">
        <f t="shared" si="35"/>
        <v/>
      </c>
      <c r="H288" s="8" t="str">
        <f t="shared" si="36"/>
        <v/>
      </c>
      <c r="I288" s="8" t="str">
        <f t="shared" si="37"/>
        <v/>
      </c>
      <c r="J288" s="8" t="str">
        <f t="shared" si="32"/>
        <v/>
      </c>
      <c r="K288" s="8" t="str">
        <f t="shared" si="33"/>
        <v/>
      </c>
      <c r="AA288" s="8">
        <v>4</v>
      </c>
      <c r="AB288" s="8">
        <v>11</v>
      </c>
      <c r="AC288" s="8">
        <v>3</v>
      </c>
    </row>
    <row r="289" spans="2:29" x14ac:dyDescent="0.2">
      <c r="B289" s="8" t="str">
        <f>IF(VLOOKUP(AA289&amp;"_"&amp;AB289,[1]无限模式!$A:$AY,13+AC289,FALSE)="","","Monster_Season"&amp;AA289&amp;"_Infinite_"&amp;AB289&amp;"_"&amp;AC289)</f>
        <v/>
      </c>
      <c r="C289" s="8" t="str">
        <f t="shared" si="34"/>
        <v/>
      </c>
      <c r="D289" s="8" t="str">
        <f t="shared" si="31"/>
        <v/>
      </c>
      <c r="E289" s="8" t="str">
        <f>VLOOKUP(AA289&amp;"_"&amp;AB289,[1]无限模式!$A:$AQ,25+AC289,FALSE)</f>
        <v/>
      </c>
      <c r="F289" s="8" t="str">
        <f>IF(B289="","",VLOOKUP(VLOOKUP(AA289&amp;"_"&amp;AB289,[1]无限模式!$A:$BA,13+AC289,FALSE),[1]怪物!$B:$O,3,FALSE))</f>
        <v/>
      </c>
      <c r="G289" s="8" t="str">
        <f t="shared" si="35"/>
        <v/>
      </c>
      <c r="H289" s="8" t="str">
        <f t="shared" si="36"/>
        <v/>
      </c>
      <c r="I289" s="8" t="str">
        <f t="shared" si="37"/>
        <v/>
      </c>
      <c r="J289" s="8" t="str">
        <f t="shared" si="32"/>
        <v/>
      </c>
      <c r="K289" s="8" t="str">
        <f t="shared" si="33"/>
        <v/>
      </c>
      <c r="AA289" s="8">
        <v>4</v>
      </c>
      <c r="AB289" s="8">
        <v>11</v>
      </c>
      <c r="AC289" s="8">
        <v>4</v>
      </c>
    </row>
    <row r="290" spans="2:29" x14ac:dyDescent="0.2">
      <c r="B290" s="8" t="str">
        <f>IF(VLOOKUP(AA290&amp;"_"&amp;AB290,[1]无限模式!$A:$AY,13+AC290,FALSE)="","","Monster_Season"&amp;AA290&amp;"_Infinite_"&amp;AB290&amp;"_"&amp;AC290)</f>
        <v>Monster_Season4_Infinite_12_1</v>
      </c>
      <c r="C290" s="8">
        <f t="shared" si="34"/>
        <v>1</v>
      </c>
      <c r="D290" s="8" t="str">
        <f t="shared" si="31"/>
        <v>赛季4_无限模式_12_1</v>
      </c>
      <c r="E290" s="8">
        <f>VLOOKUP(AA290&amp;"_"&amp;AB290,[1]无限模式!$A:$AQ,25+AC290,FALSE)</f>
        <v>1122</v>
      </c>
      <c r="F290" s="8">
        <f>IF(B290="","",VLOOKUP(VLOOKUP(AA290&amp;"_"&amp;AB290,[1]无限模式!$A:$BA,13+AC290,FALSE),[1]怪物!$B:$O,3,FALSE))</f>
        <v>1</v>
      </c>
      <c r="G290" s="8">
        <f t="shared" si="35"/>
        <v>0</v>
      </c>
      <c r="H290" s="8">
        <f t="shared" si="36"/>
        <v>0</v>
      </c>
      <c r="I290" s="8">
        <f t="shared" si="37"/>
        <v>0</v>
      </c>
      <c r="J290" s="8">
        <f t="shared" si="32"/>
        <v>0</v>
      </c>
      <c r="K290" s="8">
        <f t="shared" si="33"/>
        <v>0</v>
      </c>
      <c r="AA290" s="8">
        <v>4</v>
      </c>
      <c r="AB290" s="8">
        <v>12</v>
      </c>
      <c r="AC290" s="8">
        <v>1</v>
      </c>
    </row>
    <row r="291" spans="2:29" x14ac:dyDescent="0.2">
      <c r="B291" s="8" t="str">
        <f>IF(VLOOKUP(AA291&amp;"_"&amp;AB291,[1]无限模式!$A:$AY,13+AC291,FALSE)="","","Monster_Season"&amp;AA291&amp;"_Infinite_"&amp;AB291&amp;"_"&amp;AC291)</f>
        <v>Monster_Season4_Infinite_12_2</v>
      </c>
      <c r="C291" s="8">
        <f t="shared" si="34"/>
        <v>1</v>
      </c>
      <c r="D291" s="8" t="str">
        <f t="shared" si="31"/>
        <v>赛季4_无限模式_12_2</v>
      </c>
      <c r="E291" s="8">
        <f>VLOOKUP(AA291&amp;"_"&amp;AB291,[1]无限模式!$A:$AQ,25+AC291,FALSE)</f>
        <v>1122</v>
      </c>
      <c r="F291" s="8">
        <f>IF(B291="","",VLOOKUP(VLOOKUP(AA291&amp;"_"&amp;AB291,[1]无限模式!$A:$BA,13+AC291,FALSE),[1]怪物!$B:$O,3,FALSE))</f>
        <v>1</v>
      </c>
      <c r="G291" s="8">
        <f t="shared" si="35"/>
        <v>0</v>
      </c>
      <c r="H291" s="8">
        <f t="shared" si="36"/>
        <v>0</v>
      </c>
      <c r="I291" s="8">
        <f t="shared" si="37"/>
        <v>0</v>
      </c>
      <c r="J291" s="8">
        <f t="shared" si="32"/>
        <v>0</v>
      </c>
      <c r="K291" s="8">
        <f t="shared" si="33"/>
        <v>0</v>
      </c>
      <c r="AA291" s="8">
        <v>4</v>
      </c>
      <c r="AB291" s="8">
        <v>12</v>
      </c>
      <c r="AC291" s="8">
        <v>2</v>
      </c>
    </row>
    <row r="292" spans="2:29" x14ac:dyDescent="0.2">
      <c r="B292" s="8" t="str">
        <f>IF(VLOOKUP(AA292&amp;"_"&amp;AB292,[1]无限模式!$A:$AY,13+AC292,FALSE)="","","Monster_Season"&amp;AA292&amp;"_Infinite_"&amp;AB292&amp;"_"&amp;AC292)</f>
        <v>Monster_Season4_Infinite_12_3</v>
      </c>
      <c r="C292" s="8">
        <f t="shared" si="34"/>
        <v>1</v>
      </c>
      <c r="D292" s="8" t="str">
        <f t="shared" si="31"/>
        <v>赛季4_无限模式_12_3</v>
      </c>
      <c r="E292" s="8">
        <f>VLOOKUP(AA292&amp;"_"&amp;AB292,[1]无限模式!$A:$AQ,25+AC292,FALSE)</f>
        <v>4487</v>
      </c>
      <c r="F292" s="8">
        <f>IF(B292="","",VLOOKUP(VLOOKUP(AA292&amp;"_"&amp;AB292,[1]无限模式!$A:$BA,13+AC292,FALSE),[1]怪物!$B:$O,3,FALSE))</f>
        <v>1</v>
      </c>
      <c r="G292" s="8">
        <f t="shared" si="35"/>
        <v>0</v>
      </c>
      <c r="H292" s="8">
        <f t="shared" si="36"/>
        <v>0</v>
      </c>
      <c r="I292" s="8">
        <f t="shared" si="37"/>
        <v>0</v>
      </c>
      <c r="J292" s="8">
        <f t="shared" si="32"/>
        <v>0</v>
      </c>
      <c r="K292" s="8">
        <f t="shared" si="33"/>
        <v>0</v>
      </c>
      <c r="AA292" s="8">
        <v>4</v>
      </c>
      <c r="AB292" s="8">
        <v>12</v>
      </c>
      <c r="AC292" s="8">
        <v>3</v>
      </c>
    </row>
    <row r="293" spans="2:29" x14ac:dyDescent="0.2">
      <c r="B293" s="8" t="str">
        <f>IF(VLOOKUP(AA293&amp;"_"&amp;AB293,[1]无限模式!$A:$AY,13+AC293,FALSE)="","","Monster_Season"&amp;AA293&amp;"_Infinite_"&amp;AB293&amp;"_"&amp;AC293)</f>
        <v/>
      </c>
      <c r="C293" s="8" t="str">
        <f t="shared" si="34"/>
        <v/>
      </c>
      <c r="D293" s="8" t="str">
        <f t="shared" si="31"/>
        <v/>
      </c>
      <c r="E293" s="8" t="str">
        <f>VLOOKUP(AA293&amp;"_"&amp;AB293,[1]无限模式!$A:$AQ,25+AC293,FALSE)</f>
        <v/>
      </c>
      <c r="F293" s="8" t="str">
        <f>IF(B293="","",VLOOKUP(VLOOKUP(AA293&amp;"_"&amp;AB293,[1]无限模式!$A:$BA,13+AC293,FALSE),[1]怪物!$B:$O,3,FALSE))</f>
        <v/>
      </c>
      <c r="G293" s="8" t="str">
        <f t="shared" si="35"/>
        <v/>
      </c>
      <c r="H293" s="8" t="str">
        <f t="shared" si="36"/>
        <v/>
      </c>
      <c r="I293" s="8" t="str">
        <f t="shared" si="37"/>
        <v/>
      </c>
      <c r="J293" s="8" t="str">
        <f t="shared" si="32"/>
        <v/>
      </c>
      <c r="K293" s="8" t="str">
        <f t="shared" si="33"/>
        <v/>
      </c>
      <c r="AA293" s="8">
        <v>4</v>
      </c>
      <c r="AB293" s="8">
        <v>12</v>
      </c>
      <c r="AC293" s="8">
        <v>4</v>
      </c>
    </row>
    <row r="294" spans="2:29" x14ac:dyDescent="0.2">
      <c r="B294" s="8" t="str">
        <f>IF(VLOOKUP(AA294&amp;"_"&amp;AB294,[1]无限模式!$A:$AY,13+AC294,FALSE)="","","Monster_Season"&amp;AA294&amp;"_Infinite_"&amp;AB294&amp;"_"&amp;AC294)</f>
        <v>Monster_Season4_Infinite_13_1</v>
      </c>
      <c r="C294" s="8">
        <f t="shared" si="34"/>
        <v>1</v>
      </c>
      <c r="D294" s="8" t="str">
        <f t="shared" si="31"/>
        <v>赛季4_无限模式_13_1</v>
      </c>
      <c r="E294" s="8">
        <f>VLOOKUP(AA294&amp;"_"&amp;AB294,[1]无限模式!$A:$AQ,25+AC294,FALSE)</f>
        <v>756</v>
      </c>
      <c r="F294" s="8">
        <f>IF(B294="","",VLOOKUP(VLOOKUP(AA294&amp;"_"&amp;AB294,[1]无限模式!$A:$BA,13+AC294,FALSE),[1]怪物!$B:$O,3,FALSE))</f>
        <v>1</v>
      </c>
      <c r="G294" s="8">
        <f t="shared" si="35"/>
        <v>0</v>
      </c>
      <c r="H294" s="8">
        <f t="shared" si="36"/>
        <v>0</v>
      </c>
      <c r="I294" s="8">
        <f t="shared" si="37"/>
        <v>0</v>
      </c>
      <c r="J294" s="8">
        <f t="shared" si="32"/>
        <v>0</v>
      </c>
      <c r="K294" s="8">
        <f t="shared" si="33"/>
        <v>0</v>
      </c>
      <c r="AA294" s="8">
        <v>4</v>
      </c>
      <c r="AB294" s="8">
        <v>13</v>
      </c>
      <c r="AC294" s="8">
        <v>1</v>
      </c>
    </row>
    <row r="295" spans="2:29" x14ac:dyDescent="0.2">
      <c r="B295" s="8" t="str">
        <f>IF(VLOOKUP(AA295&amp;"_"&amp;AB295,[1]无限模式!$A:$AY,13+AC295,FALSE)="","","Monster_Season"&amp;AA295&amp;"_Infinite_"&amp;AB295&amp;"_"&amp;AC295)</f>
        <v>Monster_Season4_Infinite_13_2</v>
      </c>
      <c r="C295" s="8">
        <f t="shared" si="34"/>
        <v>1</v>
      </c>
      <c r="D295" s="8" t="str">
        <f t="shared" si="31"/>
        <v>赛季4_无限模式_13_2</v>
      </c>
      <c r="E295" s="8">
        <f>VLOOKUP(AA295&amp;"_"&amp;AB295,[1]无限模式!$A:$AQ,25+AC295,FALSE)</f>
        <v>3024</v>
      </c>
      <c r="F295" s="8">
        <f>IF(B295="","",VLOOKUP(VLOOKUP(AA295&amp;"_"&amp;AB295,[1]无限模式!$A:$BA,13+AC295,FALSE),[1]怪物!$B:$O,3,FALSE))</f>
        <v>1</v>
      </c>
      <c r="G295" s="8">
        <f t="shared" si="35"/>
        <v>0</v>
      </c>
      <c r="H295" s="8">
        <f t="shared" si="36"/>
        <v>0</v>
      </c>
      <c r="I295" s="8">
        <f t="shared" si="37"/>
        <v>0</v>
      </c>
      <c r="J295" s="8">
        <f t="shared" si="32"/>
        <v>0</v>
      </c>
      <c r="K295" s="8">
        <f t="shared" si="33"/>
        <v>0</v>
      </c>
      <c r="AA295" s="8">
        <v>4</v>
      </c>
      <c r="AB295" s="8">
        <v>13</v>
      </c>
      <c r="AC295" s="8">
        <v>2</v>
      </c>
    </row>
    <row r="296" spans="2:29" x14ac:dyDescent="0.2">
      <c r="B296" s="8" t="str">
        <f>IF(VLOOKUP(AA296&amp;"_"&amp;AB296,[1]无限模式!$A:$AY,13+AC296,FALSE)="","","Monster_Season"&amp;AA296&amp;"_Infinite_"&amp;AB296&amp;"_"&amp;AC296)</f>
        <v>Monster_Season4_Infinite_13_3</v>
      </c>
      <c r="C296" s="8">
        <f t="shared" si="34"/>
        <v>1</v>
      </c>
      <c r="D296" s="8" t="str">
        <f t="shared" si="31"/>
        <v>赛季4_无限模式_13_3</v>
      </c>
      <c r="E296" s="8">
        <f>VLOOKUP(AA296&amp;"_"&amp;AB296,[1]无限模式!$A:$AQ,25+AC296,FALSE)</f>
        <v>3024</v>
      </c>
      <c r="F296" s="8">
        <f>IF(B296="","",VLOOKUP(VLOOKUP(AA296&amp;"_"&amp;AB296,[1]无限模式!$A:$BA,13+AC296,FALSE),[1]怪物!$B:$O,3,FALSE))</f>
        <v>1</v>
      </c>
      <c r="G296" s="8">
        <f t="shared" si="35"/>
        <v>0</v>
      </c>
      <c r="H296" s="8">
        <f t="shared" si="36"/>
        <v>0</v>
      </c>
      <c r="I296" s="8">
        <f t="shared" si="37"/>
        <v>0</v>
      </c>
      <c r="J296" s="8">
        <f t="shared" si="32"/>
        <v>0</v>
      </c>
      <c r="K296" s="8">
        <f t="shared" si="33"/>
        <v>0</v>
      </c>
      <c r="AA296" s="8">
        <v>4</v>
      </c>
      <c r="AB296" s="8">
        <v>13</v>
      </c>
      <c r="AC296" s="8">
        <v>3</v>
      </c>
    </row>
    <row r="297" spans="2:29" x14ac:dyDescent="0.2">
      <c r="B297" s="8" t="str">
        <f>IF(VLOOKUP(AA297&amp;"_"&amp;AB297,[1]无限模式!$A:$AY,13+AC297,FALSE)="","","Monster_Season"&amp;AA297&amp;"_Infinite_"&amp;AB297&amp;"_"&amp;AC297)</f>
        <v/>
      </c>
      <c r="C297" s="8" t="str">
        <f t="shared" si="34"/>
        <v/>
      </c>
      <c r="D297" s="8" t="str">
        <f t="shared" si="31"/>
        <v/>
      </c>
      <c r="E297" s="8" t="str">
        <f>VLOOKUP(AA297&amp;"_"&amp;AB297,[1]无限模式!$A:$AQ,25+AC297,FALSE)</f>
        <v/>
      </c>
      <c r="F297" s="8" t="str">
        <f>IF(B297="","",VLOOKUP(VLOOKUP(AA297&amp;"_"&amp;AB297,[1]无限模式!$A:$BA,13+AC297,FALSE),[1]怪物!$B:$O,3,FALSE))</f>
        <v/>
      </c>
      <c r="G297" s="8" t="str">
        <f t="shared" si="35"/>
        <v/>
      </c>
      <c r="H297" s="8" t="str">
        <f t="shared" si="36"/>
        <v/>
      </c>
      <c r="I297" s="8" t="str">
        <f t="shared" si="37"/>
        <v/>
      </c>
      <c r="J297" s="8" t="str">
        <f t="shared" si="32"/>
        <v/>
      </c>
      <c r="K297" s="8" t="str">
        <f t="shared" si="33"/>
        <v/>
      </c>
      <c r="AA297" s="8">
        <v>4</v>
      </c>
      <c r="AB297" s="8">
        <v>13</v>
      </c>
      <c r="AC297" s="8">
        <v>4</v>
      </c>
    </row>
    <row r="298" spans="2:29" x14ac:dyDescent="0.2">
      <c r="B298" s="8" t="str">
        <f>IF(VLOOKUP(AA298&amp;"_"&amp;AB298,[1]无限模式!$A:$AY,13+AC298,FALSE)="","","Monster_Season"&amp;AA298&amp;"_Infinite_"&amp;AB298&amp;"_"&amp;AC298)</f>
        <v>Monster_Season4_Infinite_14_1</v>
      </c>
      <c r="C298" s="8">
        <f t="shared" si="34"/>
        <v>1</v>
      </c>
      <c r="D298" s="8" t="str">
        <f t="shared" si="31"/>
        <v>赛季4_无限模式_14_1</v>
      </c>
      <c r="E298" s="8">
        <f>VLOOKUP(AA298&amp;"_"&amp;AB298,[1]无限模式!$A:$AQ,25+AC298,FALSE)</f>
        <v>2296</v>
      </c>
      <c r="F298" s="8">
        <f>IF(B298="","",VLOOKUP(VLOOKUP(AA298&amp;"_"&amp;AB298,[1]无限模式!$A:$BA,13+AC298,FALSE),[1]怪物!$B:$O,3,FALSE))</f>
        <v>1</v>
      </c>
      <c r="G298" s="8">
        <f t="shared" si="35"/>
        <v>0</v>
      </c>
      <c r="H298" s="8">
        <f t="shared" si="36"/>
        <v>0</v>
      </c>
      <c r="I298" s="8">
        <f t="shared" si="37"/>
        <v>0</v>
      </c>
      <c r="J298" s="8">
        <f t="shared" si="32"/>
        <v>0</v>
      </c>
      <c r="K298" s="8">
        <f t="shared" si="33"/>
        <v>0</v>
      </c>
      <c r="AA298" s="8">
        <v>4</v>
      </c>
      <c r="AB298" s="8">
        <v>14</v>
      </c>
      <c r="AC298" s="8">
        <v>1</v>
      </c>
    </row>
    <row r="299" spans="2:29" x14ac:dyDescent="0.2">
      <c r="B299" s="8" t="str">
        <f>IF(VLOOKUP(AA299&amp;"_"&amp;AB299,[1]无限模式!$A:$AY,13+AC299,FALSE)="","","Monster_Season"&amp;AA299&amp;"_Infinite_"&amp;AB299&amp;"_"&amp;AC299)</f>
        <v>Monster_Season4_Infinite_14_2</v>
      </c>
      <c r="C299" s="8">
        <f t="shared" si="34"/>
        <v>1</v>
      </c>
      <c r="D299" s="8" t="str">
        <f t="shared" si="31"/>
        <v>赛季4_无限模式_14_2</v>
      </c>
      <c r="E299" s="8">
        <f>VLOOKUP(AA299&amp;"_"&amp;AB299,[1]无限模式!$A:$AQ,25+AC299,FALSE)</f>
        <v>2296</v>
      </c>
      <c r="F299" s="8">
        <f>IF(B299="","",VLOOKUP(VLOOKUP(AA299&amp;"_"&amp;AB299,[1]无限模式!$A:$BA,13+AC299,FALSE),[1]怪物!$B:$O,3,FALSE))</f>
        <v>1</v>
      </c>
      <c r="G299" s="8">
        <f t="shared" si="35"/>
        <v>0</v>
      </c>
      <c r="H299" s="8">
        <f t="shared" si="36"/>
        <v>0</v>
      </c>
      <c r="I299" s="8">
        <f t="shared" si="37"/>
        <v>0</v>
      </c>
      <c r="J299" s="8">
        <f t="shared" si="32"/>
        <v>0</v>
      </c>
      <c r="K299" s="8">
        <f t="shared" si="33"/>
        <v>0</v>
      </c>
      <c r="AA299" s="8">
        <v>4</v>
      </c>
      <c r="AB299" s="8">
        <v>14</v>
      </c>
      <c r="AC299" s="8">
        <v>2</v>
      </c>
    </row>
    <row r="300" spans="2:29" x14ac:dyDescent="0.2">
      <c r="B300" s="8" t="str">
        <f>IF(VLOOKUP(AA300&amp;"_"&amp;AB300,[1]无限模式!$A:$AY,13+AC300,FALSE)="","","Monster_Season"&amp;AA300&amp;"_Infinite_"&amp;AB300&amp;"_"&amp;AC300)</f>
        <v>Monster_Season4_Infinite_14_3</v>
      </c>
      <c r="C300" s="8">
        <f t="shared" si="34"/>
        <v>1</v>
      </c>
      <c r="D300" s="8" t="str">
        <f t="shared" si="31"/>
        <v>赛季4_无限模式_14_3</v>
      </c>
      <c r="E300" s="8">
        <f>VLOOKUP(AA300&amp;"_"&amp;AB300,[1]无限模式!$A:$AQ,25+AC300,FALSE)</f>
        <v>2296</v>
      </c>
      <c r="F300" s="8">
        <f>IF(B300="","",VLOOKUP(VLOOKUP(AA300&amp;"_"&amp;AB300,[1]无限模式!$A:$BA,13+AC300,FALSE),[1]怪物!$B:$O,3,FALSE))</f>
        <v>1</v>
      </c>
      <c r="G300" s="8">
        <f t="shared" si="35"/>
        <v>0</v>
      </c>
      <c r="H300" s="8">
        <f t="shared" si="36"/>
        <v>0</v>
      </c>
      <c r="I300" s="8">
        <f t="shared" si="37"/>
        <v>0</v>
      </c>
      <c r="J300" s="8">
        <f t="shared" si="32"/>
        <v>0</v>
      </c>
      <c r="K300" s="8">
        <f t="shared" si="33"/>
        <v>0</v>
      </c>
      <c r="AA300" s="8">
        <v>4</v>
      </c>
      <c r="AB300" s="8">
        <v>14</v>
      </c>
      <c r="AC300" s="8">
        <v>3</v>
      </c>
    </row>
    <row r="301" spans="2:29" x14ac:dyDescent="0.2">
      <c r="B301" s="8" t="str">
        <f>IF(VLOOKUP(AA301&amp;"_"&amp;AB301,[1]无限模式!$A:$AY,13+AC301,FALSE)="","","Monster_Season"&amp;AA301&amp;"_Infinite_"&amp;AB301&amp;"_"&amp;AC301)</f>
        <v/>
      </c>
      <c r="C301" s="8" t="str">
        <f t="shared" si="34"/>
        <v/>
      </c>
      <c r="D301" s="8" t="str">
        <f t="shared" si="31"/>
        <v/>
      </c>
      <c r="E301" s="8" t="str">
        <f>VLOOKUP(AA301&amp;"_"&amp;AB301,[1]无限模式!$A:$AQ,25+AC301,FALSE)</f>
        <v/>
      </c>
      <c r="F301" s="8" t="str">
        <f>IF(B301="","",VLOOKUP(VLOOKUP(AA301&amp;"_"&amp;AB301,[1]无限模式!$A:$BA,13+AC301,FALSE),[1]怪物!$B:$O,3,FALSE))</f>
        <v/>
      </c>
      <c r="G301" s="8" t="str">
        <f t="shared" si="35"/>
        <v/>
      </c>
      <c r="H301" s="8" t="str">
        <f t="shared" si="36"/>
        <v/>
      </c>
      <c r="I301" s="8" t="str">
        <f t="shared" si="37"/>
        <v/>
      </c>
      <c r="J301" s="8" t="str">
        <f t="shared" si="32"/>
        <v/>
      </c>
      <c r="K301" s="8" t="str">
        <f t="shared" si="33"/>
        <v/>
      </c>
      <c r="AA301" s="8">
        <v>4</v>
      </c>
      <c r="AB301" s="8">
        <v>14</v>
      </c>
      <c r="AC301" s="8">
        <v>4</v>
      </c>
    </row>
    <row r="302" spans="2:29" x14ac:dyDescent="0.2">
      <c r="B302" s="8" t="str">
        <f>IF(VLOOKUP(AA302&amp;"_"&amp;AB302,[1]无限模式!$A:$AY,13+AC302,FALSE)="","","Monster_Season"&amp;AA302&amp;"_Infinite_"&amp;AB302&amp;"_"&amp;AC302)</f>
        <v>Monster_Season4_Infinite_15_1</v>
      </c>
      <c r="C302" s="8">
        <f t="shared" si="34"/>
        <v>1</v>
      </c>
      <c r="D302" s="8" t="str">
        <f t="shared" si="31"/>
        <v>赛季4_无限模式_15_1</v>
      </c>
      <c r="E302" s="8">
        <f>VLOOKUP(AA302&amp;"_"&amp;AB302,[1]无限模式!$A:$AQ,25+AC302,FALSE)</f>
        <v>600</v>
      </c>
      <c r="F302" s="8">
        <f>IF(B302="","",VLOOKUP(VLOOKUP(AA302&amp;"_"&amp;AB302,[1]无限模式!$A:$BA,13+AC302,FALSE),[1]怪物!$B:$O,3,FALSE))</f>
        <v>1</v>
      </c>
      <c r="G302" s="8">
        <f t="shared" si="35"/>
        <v>0</v>
      </c>
      <c r="H302" s="8">
        <f t="shared" si="36"/>
        <v>0</v>
      </c>
      <c r="I302" s="8">
        <f t="shared" si="37"/>
        <v>0</v>
      </c>
      <c r="J302" s="8">
        <f t="shared" si="32"/>
        <v>0</v>
      </c>
      <c r="K302" s="8">
        <f t="shared" si="33"/>
        <v>0</v>
      </c>
      <c r="AA302" s="8">
        <v>4</v>
      </c>
      <c r="AB302" s="8">
        <v>15</v>
      </c>
      <c r="AC302" s="8">
        <v>1</v>
      </c>
    </row>
    <row r="303" spans="2:29" x14ac:dyDescent="0.2">
      <c r="B303" s="8" t="str">
        <f>IF(VLOOKUP(AA303&amp;"_"&amp;AB303,[1]无限模式!$A:$AY,13+AC303,FALSE)="","","Monster_Season"&amp;AA303&amp;"_Infinite_"&amp;AB303&amp;"_"&amp;AC303)</f>
        <v>Monster_Season4_Infinite_15_2</v>
      </c>
      <c r="C303" s="8">
        <f t="shared" si="34"/>
        <v>1</v>
      </c>
      <c r="D303" s="8" t="str">
        <f t="shared" si="31"/>
        <v>赛季4_无限模式_15_2</v>
      </c>
      <c r="E303" s="8">
        <f>VLOOKUP(AA303&amp;"_"&amp;AB303,[1]无限模式!$A:$AQ,25+AC303,FALSE)</f>
        <v>2401</v>
      </c>
      <c r="F303" s="8">
        <f>IF(B303="","",VLOOKUP(VLOOKUP(AA303&amp;"_"&amp;AB303,[1]无限模式!$A:$BA,13+AC303,FALSE),[1]怪物!$B:$O,3,FALSE))</f>
        <v>1</v>
      </c>
      <c r="G303" s="8">
        <f t="shared" si="35"/>
        <v>0</v>
      </c>
      <c r="H303" s="8">
        <f t="shared" si="36"/>
        <v>0</v>
      </c>
      <c r="I303" s="8">
        <f t="shared" si="37"/>
        <v>0</v>
      </c>
      <c r="J303" s="8">
        <f t="shared" si="32"/>
        <v>0</v>
      </c>
      <c r="K303" s="8">
        <f t="shared" si="33"/>
        <v>0</v>
      </c>
      <c r="AA303" s="8">
        <v>4</v>
      </c>
      <c r="AB303" s="8">
        <v>15</v>
      </c>
      <c r="AC303" s="8">
        <v>2</v>
      </c>
    </row>
    <row r="304" spans="2:29" x14ac:dyDescent="0.2">
      <c r="B304" s="8" t="str">
        <f>IF(VLOOKUP(AA304&amp;"_"&amp;AB304,[1]无限模式!$A:$AY,13+AC304,FALSE)="","","Monster_Season"&amp;AA304&amp;"_Infinite_"&amp;AB304&amp;"_"&amp;AC304)</f>
        <v>Monster_Season4_Infinite_15_3</v>
      </c>
      <c r="C304" s="8">
        <f t="shared" si="34"/>
        <v>1</v>
      </c>
      <c r="D304" s="8" t="str">
        <f t="shared" si="31"/>
        <v>赛季4_无限模式_15_3</v>
      </c>
      <c r="E304" s="8">
        <f>VLOOKUP(AA304&amp;"_"&amp;AB304,[1]无限模式!$A:$AQ,25+AC304,FALSE)</f>
        <v>2401</v>
      </c>
      <c r="F304" s="8">
        <f>IF(B304="","",VLOOKUP(VLOOKUP(AA304&amp;"_"&amp;AB304,[1]无限模式!$A:$BA,13+AC304,FALSE),[1]怪物!$B:$O,3,FALSE))</f>
        <v>1</v>
      </c>
      <c r="G304" s="8">
        <f t="shared" si="35"/>
        <v>0</v>
      </c>
      <c r="H304" s="8">
        <f t="shared" si="36"/>
        <v>0</v>
      </c>
      <c r="I304" s="8">
        <f t="shared" si="37"/>
        <v>0</v>
      </c>
      <c r="J304" s="8">
        <f t="shared" si="32"/>
        <v>0</v>
      </c>
      <c r="K304" s="8">
        <f t="shared" si="33"/>
        <v>0</v>
      </c>
      <c r="AA304" s="8">
        <v>4</v>
      </c>
      <c r="AB304" s="8">
        <v>15</v>
      </c>
      <c r="AC304" s="8">
        <v>3</v>
      </c>
    </row>
    <row r="305" spans="2:29" x14ac:dyDescent="0.2">
      <c r="B305" s="8" t="str">
        <f>IF(VLOOKUP(AA305&amp;"_"&amp;AB305,[1]无限模式!$A:$AY,13+AC305,FALSE)="","","Monster_Season"&amp;AA305&amp;"_Infinite_"&amp;AB305&amp;"_"&amp;AC305)</f>
        <v>Monster_Season4_Infinite_15_4</v>
      </c>
      <c r="C305" s="8">
        <f t="shared" si="34"/>
        <v>1</v>
      </c>
      <c r="D305" s="8" t="str">
        <f t="shared" si="31"/>
        <v>赛季4_无限模式_15_4</v>
      </c>
      <c r="E305" s="8">
        <f>VLOOKUP(AA305&amp;"_"&amp;AB305,[1]无限模式!$A:$AQ,25+AC305,FALSE)</f>
        <v>19209</v>
      </c>
      <c r="F305" s="8">
        <f>IF(B305="","",VLOOKUP(VLOOKUP(AA305&amp;"_"&amp;AB305,[1]无限模式!$A:$BA,13+AC305,FALSE),[1]怪物!$B:$O,3,FALSE))</f>
        <v>10</v>
      </c>
      <c r="G305" s="8">
        <f t="shared" si="35"/>
        <v>0</v>
      </c>
      <c r="H305" s="8">
        <f t="shared" si="36"/>
        <v>0</v>
      </c>
      <c r="I305" s="8">
        <f t="shared" si="37"/>
        <v>0</v>
      </c>
      <c r="J305" s="8">
        <f t="shared" si="32"/>
        <v>0</v>
      </c>
      <c r="K305" s="8">
        <f t="shared" si="33"/>
        <v>0</v>
      </c>
      <c r="AA305" s="8">
        <v>4</v>
      </c>
      <c r="AB305" s="8">
        <v>15</v>
      </c>
      <c r="AC305" s="8">
        <v>4</v>
      </c>
    </row>
    <row r="306" spans="2:29" x14ac:dyDescent="0.2">
      <c r="B306" s="8" t="str">
        <f>IF(VLOOKUP(AA306&amp;"_"&amp;AB306,[1]无限模式!$A:$AY,13+AC306,FALSE)="","","Monster_Season"&amp;AA306&amp;"_Infinite_"&amp;AB306&amp;"_"&amp;AC306)</f>
        <v>Monster_Season4_Infinite_16_1</v>
      </c>
      <c r="C306" s="8">
        <f t="shared" si="34"/>
        <v>1</v>
      </c>
      <c r="D306" s="8" t="str">
        <f t="shared" si="31"/>
        <v>赛季4_无限模式_16_1</v>
      </c>
      <c r="E306" s="8">
        <f>VLOOKUP(AA306&amp;"_"&amp;AB306,[1]无限模式!$A:$AQ,25+AC306,FALSE)</f>
        <v>2635</v>
      </c>
      <c r="F306" s="8">
        <f>IF(B306="","",VLOOKUP(VLOOKUP(AA306&amp;"_"&amp;AB306,[1]无限模式!$A:$BA,13+AC306,FALSE),[1]怪物!$B:$O,3,FALSE))</f>
        <v>1</v>
      </c>
      <c r="G306" s="8">
        <f t="shared" si="35"/>
        <v>0</v>
      </c>
      <c r="H306" s="8">
        <f t="shared" si="36"/>
        <v>0</v>
      </c>
      <c r="I306" s="8">
        <f t="shared" si="37"/>
        <v>0</v>
      </c>
      <c r="J306" s="8">
        <f t="shared" si="32"/>
        <v>0</v>
      </c>
      <c r="K306" s="8">
        <f t="shared" si="33"/>
        <v>0</v>
      </c>
      <c r="AA306" s="8">
        <v>4</v>
      </c>
      <c r="AB306" s="8">
        <v>16</v>
      </c>
      <c r="AC306" s="8">
        <v>1</v>
      </c>
    </row>
    <row r="307" spans="2:29" x14ac:dyDescent="0.2">
      <c r="B307" s="8" t="str">
        <f>IF(VLOOKUP(AA307&amp;"_"&amp;AB307,[1]无限模式!$A:$AY,13+AC307,FALSE)="","","Monster_Season"&amp;AA307&amp;"_Infinite_"&amp;AB307&amp;"_"&amp;AC307)</f>
        <v>Monster_Season4_Infinite_16_2</v>
      </c>
      <c r="C307" s="8">
        <f t="shared" si="34"/>
        <v>1</v>
      </c>
      <c r="D307" s="8" t="str">
        <f t="shared" si="31"/>
        <v>赛季4_无限模式_16_2</v>
      </c>
      <c r="E307" s="8">
        <f>VLOOKUP(AA307&amp;"_"&amp;AB307,[1]无限模式!$A:$AQ,25+AC307,FALSE)</f>
        <v>2635</v>
      </c>
      <c r="F307" s="8">
        <f>IF(B307="","",VLOOKUP(VLOOKUP(AA307&amp;"_"&amp;AB307,[1]无限模式!$A:$BA,13+AC307,FALSE),[1]怪物!$B:$O,3,FALSE))</f>
        <v>1</v>
      </c>
      <c r="G307" s="8">
        <f t="shared" si="35"/>
        <v>0</v>
      </c>
      <c r="H307" s="8">
        <f t="shared" si="36"/>
        <v>0</v>
      </c>
      <c r="I307" s="8">
        <f t="shared" si="37"/>
        <v>0</v>
      </c>
      <c r="J307" s="8">
        <f t="shared" si="32"/>
        <v>0</v>
      </c>
      <c r="K307" s="8">
        <f t="shared" si="33"/>
        <v>0</v>
      </c>
      <c r="AA307" s="8">
        <v>4</v>
      </c>
      <c r="AB307" s="8">
        <v>16</v>
      </c>
      <c r="AC307" s="8">
        <v>2</v>
      </c>
    </row>
    <row r="308" spans="2:29" x14ac:dyDescent="0.2">
      <c r="B308" s="8" t="str">
        <f>IF(VLOOKUP(AA308&amp;"_"&amp;AB308,[1]无限模式!$A:$AY,13+AC308,FALSE)="","","Monster_Season"&amp;AA308&amp;"_Infinite_"&amp;AB308&amp;"_"&amp;AC308)</f>
        <v/>
      </c>
      <c r="C308" s="8" t="str">
        <f t="shared" si="34"/>
        <v/>
      </c>
      <c r="D308" s="8" t="str">
        <f t="shared" si="31"/>
        <v/>
      </c>
      <c r="E308" s="8" t="str">
        <f>VLOOKUP(AA308&amp;"_"&amp;AB308,[1]无限模式!$A:$AQ,25+AC308,FALSE)</f>
        <v/>
      </c>
      <c r="F308" s="8" t="str">
        <f>IF(B308="","",VLOOKUP(VLOOKUP(AA308&amp;"_"&amp;AB308,[1]无限模式!$A:$BA,13+AC308,FALSE),[1]怪物!$B:$O,3,FALSE))</f>
        <v/>
      </c>
      <c r="G308" s="8" t="str">
        <f t="shared" si="35"/>
        <v/>
      </c>
      <c r="H308" s="8" t="str">
        <f t="shared" si="36"/>
        <v/>
      </c>
      <c r="I308" s="8" t="str">
        <f t="shared" si="37"/>
        <v/>
      </c>
      <c r="J308" s="8" t="str">
        <f t="shared" si="32"/>
        <v/>
      </c>
      <c r="K308" s="8" t="str">
        <f t="shared" si="33"/>
        <v/>
      </c>
      <c r="AA308" s="8">
        <v>4</v>
      </c>
      <c r="AB308" s="8">
        <v>16</v>
      </c>
      <c r="AC308" s="8">
        <v>3</v>
      </c>
    </row>
    <row r="309" spans="2:29" x14ac:dyDescent="0.2">
      <c r="B309" s="8" t="str">
        <f>IF(VLOOKUP(AA309&amp;"_"&amp;AB309,[1]无限模式!$A:$AY,13+AC309,FALSE)="","","Monster_Season"&amp;AA309&amp;"_Infinite_"&amp;AB309&amp;"_"&amp;AC309)</f>
        <v/>
      </c>
      <c r="C309" s="8" t="str">
        <f t="shared" si="34"/>
        <v/>
      </c>
      <c r="D309" s="8" t="str">
        <f t="shared" si="31"/>
        <v/>
      </c>
      <c r="E309" s="8" t="str">
        <f>VLOOKUP(AA309&amp;"_"&amp;AB309,[1]无限模式!$A:$AQ,25+AC309,FALSE)</f>
        <v/>
      </c>
      <c r="F309" s="8" t="str">
        <f>IF(B309="","",VLOOKUP(VLOOKUP(AA309&amp;"_"&amp;AB309,[1]无限模式!$A:$BA,13+AC309,FALSE),[1]怪物!$B:$O,3,FALSE))</f>
        <v/>
      </c>
      <c r="G309" s="8" t="str">
        <f t="shared" si="35"/>
        <v/>
      </c>
      <c r="H309" s="8" t="str">
        <f t="shared" si="36"/>
        <v/>
      </c>
      <c r="I309" s="8" t="str">
        <f t="shared" si="37"/>
        <v/>
      </c>
      <c r="J309" s="8" t="str">
        <f t="shared" si="32"/>
        <v/>
      </c>
      <c r="K309" s="8" t="str">
        <f t="shared" si="33"/>
        <v/>
      </c>
      <c r="AA309" s="8">
        <v>4</v>
      </c>
      <c r="AB309" s="8">
        <v>16</v>
      </c>
      <c r="AC309" s="8">
        <v>4</v>
      </c>
    </row>
    <row r="310" spans="2:29" x14ac:dyDescent="0.2">
      <c r="B310" s="8" t="str">
        <f>IF(VLOOKUP(AA310&amp;"_"&amp;AB310,[1]无限模式!$A:$AY,13+AC310,FALSE)="","","Monster_Season"&amp;AA310&amp;"_Infinite_"&amp;AB310&amp;"_"&amp;AC310)</f>
        <v>Monster_Season4_Infinite_17_1</v>
      </c>
      <c r="C310" s="8">
        <f t="shared" si="34"/>
        <v>1</v>
      </c>
      <c r="D310" s="8" t="str">
        <f t="shared" si="31"/>
        <v>赛季4_无限模式_17_1</v>
      </c>
      <c r="E310" s="8">
        <f>VLOOKUP(AA310&amp;"_"&amp;AB310,[1]无限模式!$A:$AQ,25+AC310,FALSE)</f>
        <v>2807</v>
      </c>
      <c r="F310" s="8">
        <f>IF(B310="","",VLOOKUP(VLOOKUP(AA310&amp;"_"&amp;AB310,[1]无限模式!$A:$BA,13+AC310,FALSE),[1]怪物!$B:$O,3,FALSE))</f>
        <v>1</v>
      </c>
      <c r="G310" s="8">
        <f t="shared" si="35"/>
        <v>0</v>
      </c>
      <c r="H310" s="8">
        <f t="shared" si="36"/>
        <v>0</v>
      </c>
      <c r="I310" s="8">
        <f t="shared" si="37"/>
        <v>0</v>
      </c>
      <c r="J310" s="8">
        <f t="shared" si="32"/>
        <v>0</v>
      </c>
      <c r="K310" s="8">
        <f t="shared" si="33"/>
        <v>0</v>
      </c>
      <c r="AA310" s="8">
        <v>4</v>
      </c>
      <c r="AB310" s="8">
        <v>17</v>
      </c>
      <c r="AC310" s="8">
        <v>1</v>
      </c>
    </row>
    <row r="311" spans="2:29" x14ac:dyDescent="0.2">
      <c r="B311" s="8" t="str">
        <f>IF(VLOOKUP(AA311&amp;"_"&amp;AB311,[1]无限模式!$A:$AY,13+AC311,FALSE)="","","Monster_Season"&amp;AA311&amp;"_Infinite_"&amp;AB311&amp;"_"&amp;AC311)</f>
        <v>Monster_Season4_Infinite_17_2</v>
      </c>
      <c r="C311" s="8">
        <f t="shared" si="34"/>
        <v>1</v>
      </c>
      <c r="D311" s="8" t="str">
        <f t="shared" si="31"/>
        <v>赛季4_无限模式_17_2</v>
      </c>
      <c r="E311" s="8">
        <f>VLOOKUP(AA311&amp;"_"&amp;AB311,[1]无限模式!$A:$AQ,25+AC311,FALSE)</f>
        <v>2807</v>
      </c>
      <c r="F311" s="8">
        <f>IF(B311="","",VLOOKUP(VLOOKUP(AA311&amp;"_"&amp;AB311,[1]无限模式!$A:$BA,13+AC311,FALSE),[1]怪物!$B:$O,3,FALSE))</f>
        <v>1</v>
      </c>
      <c r="G311" s="8">
        <f t="shared" si="35"/>
        <v>0</v>
      </c>
      <c r="H311" s="8">
        <f t="shared" si="36"/>
        <v>0</v>
      </c>
      <c r="I311" s="8">
        <f t="shared" si="37"/>
        <v>0</v>
      </c>
      <c r="J311" s="8">
        <f t="shared" si="32"/>
        <v>0</v>
      </c>
      <c r="K311" s="8">
        <f t="shared" si="33"/>
        <v>0</v>
      </c>
      <c r="AA311" s="8">
        <v>4</v>
      </c>
      <c r="AB311" s="8">
        <v>17</v>
      </c>
      <c r="AC311" s="8">
        <v>2</v>
      </c>
    </row>
    <row r="312" spans="2:29" x14ac:dyDescent="0.2">
      <c r="B312" s="8" t="str">
        <f>IF(VLOOKUP(AA312&amp;"_"&amp;AB312,[1]无限模式!$A:$AY,13+AC312,FALSE)="","","Monster_Season"&amp;AA312&amp;"_Infinite_"&amp;AB312&amp;"_"&amp;AC312)</f>
        <v>Monster_Season4_Infinite_17_3</v>
      </c>
      <c r="C312" s="8">
        <f t="shared" si="34"/>
        <v>1</v>
      </c>
      <c r="D312" s="8" t="str">
        <f t="shared" si="31"/>
        <v>赛季4_无限模式_17_3</v>
      </c>
      <c r="E312" s="8">
        <f>VLOOKUP(AA312&amp;"_"&amp;AB312,[1]无限模式!$A:$AQ,25+AC312,FALSE)</f>
        <v>2807</v>
      </c>
      <c r="F312" s="8">
        <f>IF(B312="","",VLOOKUP(VLOOKUP(AA312&amp;"_"&amp;AB312,[1]无限模式!$A:$BA,13+AC312,FALSE),[1]怪物!$B:$O,3,FALSE))</f>
        <v>1</v>
      </c>
      <c r="G312" s="8">
        <f t="shared" si="35"/>
        <v>0</v>
      </c>
      <c r="H312" s="8">
        <f t="shared" si="36"/>
        <v>0</v>
      </c>
      <c r="I312" s="8">
        <f t="shared" si="37"/>
        <v>0</v>
      </c>
      <c r="J312" s="8">
        <f t="shared" si="32"/>
        <v>0</v>
      </c>
      <c r="K312" s="8">
        <f t="shared" si="33"/>
        <v>0</v>
      </c>
      <c r="AA312" s="8">
        <v>4</v>
      </c>
      <c r="AB312" s="8">
        <v>17</v>
      </c>
      <c r="AC312" s="8">
        <v>3</v>
      </c>
    </row>
    <row r="313" spans="2:29" x14ac:dyDescent="0.2">
      <c r="B313" s="8" t="str">
        <f>IF(VLOOKUP(AA313&amp;"_"&amp;AB313,[1]无限模式!$A:$AY,13+AC313,FALSE)="","","Monster_Season"&amp;AA313&amp;"_Infinite_"&amp;AB313&amp;"_"&amp;AC313)</f>
        <v/>
      </c>
      <c r="C313" s="8" t="str">
        <f t="shared" si="34"/>
        <v/>
      </c>
      <c r="D313" s="8" t="str">
        <f t="shared" si="31"/>
        <v/>
      </c>
      <c r="E313" s="8" t="str">
        <f>VLOOKUP(AA313&amp;"_"&amp;AB313,[1]无限模式!$A:$AQ,25+AC313,FALSE)</f>
        <v/>
      </c>
      <c r="F313" s="8" t="str">
        <f>IF(B313="","",VLOOKUP(VLOOKUP(AA313&amp;"_"&amp;AB313,[1]无限模式!$A:$BA,13+AC313,FALSE),[1]怪物!$B:$O,3,FALSE))</f>
        <v/>
      </c>
      <c r="G313" s="8" t="str">
        <f t="shared" si="35"/>
        <v/>
      </c>
      <c r="H313" s="8" t="str">
        <f t="shared" si="36"/>
        <v/>
      </c>
      <c r="I313" s="8" t="str">
        <f t="shared" si="37"/>
        <v/>
      </c>
      <c r="J313" s="8" t="str">
        <f t="shared" si="32"/>
        <v/>
      </c>
      <c r="K313" s="8" t="str">
        <f t="shared" si="33"/>
        <v/>
      </c>
      <c r="AA313" s="8">
        <v>4</v>
      </c>
      <c r="AB313" s="8">
        <v>17</v>
      </c>
      <c r="AC313" s="8">
        <v>4</v>
      </c>
    </row>
    <row r="314" spans="2:29" x14ac:dyDescent="0.2">
      <c r="B314" s="8" t="str">
        <f>IF(VLOOKUP(AA314&amp;"_"&amp;AB314,[1]无限模式!$A:$AY,13+AC314,FALSE)="","","Monster_Season"&amp;AA314&amp;"_Infinite_"&amp;AB314&amp;"_"&amp;AC314)</f>
        <v>Monster_Season4_Infinite_18_1</v>
      </c>
      <c r="C314" s="8">
        <f t="shared" si="34"/>
        <v>1</v>
      </c>
      <c r="D314" s="8" t="str">
        <f t="shared" si="31"/>
        <v>赛季4_无限模式_18_1</v>
      </c>
      <c r="E314" s="8">
        <f>VLOOKUP(AA314&amp;"_"&amp;AB314,[1]无限模式!$A:$AQ,25+AC314,FALSE)</f>
        <v>1863</v>
      </c>
      <c r="F314" s="8">
        <f>IF(B314="","",VLOOKUP(VLOOKUP(AA314&amp;"_"&amp;AB314,[1]无限模式!$A:$BA,13+AC314,FALSE),[1]怪物!$B:$O,3,FALSE))</f>
        <v>1</v>
      </c>
      <c r="G314" s="8">
        <f t="shared" si="35"/>
        <v>0</v>
      </c>
      <c r="H314" s="8">
        <f t="shared" si="36"/>
        <v>0</v>
      </c>
      <c r="I314" s="8">
        <f t="shared" si="37"/>
        <v>0</v>
      </c>
      <c r="J314" s="8">
        <f t="shared" si="32"/>
        <v>0</v>
      </c>
      <c r="K314" s="8">
        <f t="shared" si="33"/>
        <v>0</v>
      </c>
      <c r="AA314" s="8">
        <v>4</v>
      </c>
      <c r="AB314" s="8">
        <v>18</v>
      </c>
      <c r="AC314" s="8">
        <v>1</v>
      </c>
    </row>
    <row r="315" spans="2:29" x14ac:dyDescent="0.2">
      <c r="B315" s="8" t="str">
        <f>IF(VLOOKUP(AA315&amp;"_"&amp;AB315,[1]无限模式!$A:$AY,13+AC315,FALSE)="","","Monster_Season"&amp;AA315&amp;"_Infinite_"&amp;AB315&amp;"_"&amp;AC315)</f>
        <v>Monster_Season4_Infinite_18_2</v>
      </c>
      <c r="C315" s="8">
        <f t="shared" si="34"/>
        <v>1</v>
      </c>
      <c r="D315" s="8" t="str">
        <f t="shared" si="31"/>
        <v>赛季4_无限模式_18_2</v>
      </c>
      <c r="E315" s="8">
        <f>VLOOKUP(AA315&amp;"_"&amp;AB315,[1]无限模式!$A:$AQ,25+AC315,FALSE)</f>
        <v>1863</v>
      </c>
      <c r="F315" s="8">
        <f>IF(B315="","",VLOOKUP(VLOOKUP(AA315&amp;"_"&amp;AB315,[1]无限模式!$A:$BA,13+AC315,FALSE),[1]怪物!$B:$O,3,FALSE))</f>
        <v>1</v>
      </c>
      <c r="G315" s="8">
        <f t="shared" si="35"/>
        <v>0</v>
      </c>
      <c r="H315" s="8">
        <f t="shared" si="36"/>
        <v>0</v>
      </c>
      <c r="I315" s="8">
        <f t="shared" si="37"/>
        <v>0</v>
      </c>
      <c r="J315" s="8">
        <f t="shared" si="32"/>
        <v>0</v>
      </c>
      <c r="K315" s="8">
        <f t="shared" si="33"/>
        <v>0</v>
      </c>
      <c r="AA315" s="8">
        <v>4</v>
      </c>
      <c r="AB315" s="8">
        <v>18</v>
      </c>
      <c r="AC315" s="8">
        <v>2</v>
      </c>
    </row>
    <row r="316" spans="2:29" x14ac:dyDescent="0.2">
      <c r="B316" s="8" t="str">
        <f>IF(VLOOKUP(AA316&amp;"_"&amp;AB316,[1]无限模式!$A:$AY,13+AC316,FALSE)="","","Monster_Season"&amp;AA316&amp;"_Infinite_"&amp;AB316&amp;"_"&amp;AC316)</f>
        <v>Monster_Season4_Infinite_18_3</v>
      </c>
      <c r="C316" s="8">
        <f t="shared" si="34"/>
        <v>1</v>
      </c>
      <c r="D316" s="8" t="str">
        <f t="shared" si="31"/>
        <v>赛季4_无限模式_18_3</v>
      </c>
      <c r="E316" s="8">
        <f>VLOOKUP(AA316&amp;"_"&amp;AB316,[1]无限模式!$A:$AQ,25+AC316,FALSE)</f>
        <v>7450</v>
      </c>
      <c r="F316" s="8">
        <f>IF(B316="","",VLOOKUP(VLOOKUP(AA316&amp;"_"&amp;AB316,[1]无限模式!$A:$BA,13+AC316,FALSE),[1]怪物!$B:$O,3,FALSE))</f>
        <v>1</v>
      </c>
      <c r="G316" s="8">
        <f t="shared" si="35"/>
        <v>0</v>
      </c>
      <c r="H316" s="8">
        <f t="shared" si="36"/>
        <v>0</v>
      </c>
      <c r="I316" s="8">
        <f t="shared" si="37"/>
        <v>0</v>
      </c>
      <c r="J316" s="8">
        <f t="shared" si="32"/>
        <v>0</v>
      </c>
      <c r="K316" s="8">
        <f t="shared" si="33"/>
        <v>0</v>
      </c>
      <c r="AA316" s="8">
        <v>4</v>
      </c>
      <c r="AB316" s="8">
        <v>18</v>
      </c>
      <c r="AC316" s="8">
        <v>3</v>
      </c>
    </row>
    <row r="317" spans="2:29" x14ac:dyDescent="0.2">
      <c r="B317" s="8" t="str">
        <f>IF(VLOOKUP(AA317&amp;"_"&amp;AB317,[1]无限模式!$A:$AY,13+AC317,FALSE)="","","Monster_Season"&amp;AA317&amp;"_Infinite_"&amp;AB317&amp;"_"&amp;AC317)</f>
        <v/>
      </c>
      <c r="C317" s="8" t="str">
        <f t="shared" si="34"/>
        <v/>
      </c>
      <c r="D317" s="8" t="str">
        <f t="shared" si="31"/>
        <v/>
      </c>
      <c r="E317" s="8" t="str">
        <f>VLOOKUP(AA317&amp;"_"&amp;AB317,[1]无限模式!$A:$AQ,25+AC317,FALSE)</f>
        <v/>
      </c>
      <c r="F317" s="8" t="str">
        <f>IF(B317="","",VLOOKUP(VLOOKUP(AA317&amp;"_"&amp;AB317,[1]无限模式!$A:$BA,13+AC317,FALSE),[1]怪物!$B:$O,3,FALSE))</f>
        <v/>
      </c>
      <c r="G317" s="8" t="str">
        <f t="shared" si="35"/>
        <v/>
      </c>
      <c r="H317" s="8" t="str">
        <f t="shared" si="36"/>
        <v/>
      </c>
      <c r="I317" s="8" t="str">
        <f t="shared" si="37"/>
        <v/>
      </c>
      <c r="J317" s="8" t="str">
        <f t="shared" si="32"/>
        <v/>
      </c>
      <c r="K317" s="8" t="str">
        <f t="shared" si="33"/>
        <v/>
      </c>
      <c r="AA317" s="8">
        <v>4</v>
      </c>
      <c r="AB317" s="8">
        <v>18</v>
      </c>
      <c r="AC317" s="8">
        <v>4</v>
      </c>
    </row>
    <row r="318" spans="2:29" x14ac:dyDescent="0.2">
      <c r="B318" s="8" t="str">
        <f>IF(VLOOKUP(AA318&amp;"_"&amp;AB318,[1]无限模式!$A:$AY,13+AC318,FALSE)="","","Monster_Season"&amp;AA318&amp;"_Infinite_"&amp;AB318&amp;"_"&amp;AC318)</f>
        <v>Monster_Season4_Infinite_19_1</v>
      </c>
      <c r="C318" s="8">
        <f t="shared" si="34"/>
        <v>1</v>
      </c>
      <c r="D318" s="8" t="str">
        <f t="shared" si="31"/>
        <v>赛季4_无限模式_19_1</v>
      </c>
      <c r="E318" s="8">
        <f>VLOOKUP(AA318&amp;"_"&amp;AB318,[1]无限模式!$A:$AQ,25+AC318,FALSE)</f>
        <v>1051</v>
      </c>
      <c r="F318" s="8">
        <f>IF(B318="","",VLOOKUP(VLOOKUP(AA318&amp;"_"&amp;AB318,[1]无限模式!$A:$BA,13+AC318,FALSE),[1]怪物!$B:$O,3,FALSE))</f>
        <v>1</v>
      </c>
      <c r="G318" s="8">
        <f t="shared" si="35"/>
        <v>0</v>
      </c>
      <c r="H318" s="8">
        <f t="shared" si="36"/>
        <v>0</v>
      </c>
      <c r="I318" s="8">
        <f t="shared" si="37"/>
        <v>0</v>
      </c>
      <c r="J318" s="8">
        <f t="shared" si="32"/>
        <v>0</v>
      </c>
      <c r="K318" s="8">
        <f t="shared" si="33"/>
        <v>0</v>
      </c>
      <c r="AA318" s="8">
        <v>4</v>
      </c>
      <c r="AB318" s="8">
        <v>19</v>
      </c>
      <c r="AC318" s="8">
        <v>1</v>
      </c>
    </row>
    <row r="319" spans="2:29" x14ac:dyDescent="0.2">
      <c r="B319" s="8" t="str">
        <f>IF(VLOOKUP(AA319&amp;"_"&amp;AB319,[1]无限模式!$A:$AY,13+AC319,FALSE)="","","Monster_Season"&amp;AA319&amp;"_Infinite_"&amp;AB319&amp;"_"&amp;AC319)</f>
        <v>Monster_Season4_Infinite_19_2</v>
      </c>
      <c r="C319" s="8">
        <f t="shared" si="34"/>
        <v>1</v>
      </c>
      <c r="D319" s="8" t="str">
        <f t="shared" si="31"/>
        <v>赛季4_无限模式_19_2</v>
      </c>
      <c r="E319" s="8">
        <f>VLOOKUP(AA319&amp;"_"&amp;AB319,[1]无限模式!$A:$AQ,25+AC319,FALSE)</f>
        <v>4205</v>
      </c>
      <c r="F319" s="8">
        <f>IF(B319="","",VLOOKUP(VLOOKUP(AA319&amp;"_"&amp;AB319,[1]无限模式!$A:$BA,13+AC319,FALSE),[1]怪物!$B:$O,3,FALSE))</f>
        <v>1</v>
      </c>
      <c r="G319" s="8">
        <f t="shared" si="35"/>
        <v>0</v>
      </c>
      <c r="H319" s="8">
        <f t="shared" si="36"/>
        <v>0</v>
      </c>
      <c r="I319" s="8">
        <f t="shared" si="37"/>
        <v>0</v>
      </c>
      <c r="J319" s="8">
        <f t="shared" si="32"/>
        <v>0</v>
      </c>
      <c r="K319" s="8">
        <f t="shared" si="33"/>
        <v>0</v>
      </c>
      <c r="AA319" s="8">
        <v>4</v>
      </c>
      <c r="AB319" s="8">
        <v>19</v>
      </c>
      <c r="AC319" s="8">
        <v>2</v>
      </c>
    </row>
    <row r="320" spans="2:29" x14ac:dyDescent="0.2">
      <c r="B320" s="8" t="str">
        <f>IF(VLOOKUP(AA320&amp;"_"&amp;AB320,[1]无限模式!$A:$AY,13+AC320,FALSE)="","","Monster_Season"&amp;AA320&amp;"_Infinite_"&amp;AB320&amp;"_"&amp;AC320)</f>
        <v>Monster_Season4_Infinite_19_3</v>
      </c>
      <c r="C320" s="8">
        <f t="shared" si="34"/>
        <v>1</v>
      </c>
      <c r="D320" s="8" t="str">
        <f t="shared" si="31"/>
        <v>赛季4_无限模式_19_3</v>
      </c>
      <c r="E320" s="8">
        <f>VLOOKUP(AA320&amp;"_"&amp;AB320,[1]无限模式!$A:$AQ,25+AC320,FALSE)</f>
        <v>4205</v>
      </c>
      <c r="F320" s="8">
        <f>IF(B320="","",VLOOKUP(VLOOKUP(AA320&amp;"_"&amp;AB320,[1]无限模式!$A:$BA,13+AC320,FALSE),[1]怪物!$B:$O,3,FALSE))</f>
        <v>1</v>
      </c>
      <c r="G320" s="8">
        <f t="shared" si="35"/>
        <v>0</v>
      </c>
      <c r="H320" s="8">
        <f t="shared" si="36"/>
        <v>0</v>
      </c>
      <c r="I320" s="8">
        <f t="shared" si="37"/>
        <v>0</v>
      </c>
      <c r="J320" s="8">
        <f t="shared" si="32"/>
        <v>0</v>
      </c>
      <c r="K320" s="8">
        <f t="shared" si="33"/>
        <v>0</v>
      </c>
      <c r="AA320" s="8">
        <v>4</v>
      </c>
      <c r="AB320" s="8">
        <v>19</v>
      </c>
      <c r="AC320" s="8">
        <v>3</v>
      </c>
    </row>
    <row r="321" spans="2:29" x14ac:dyDescent="0.2">
      <c r="B321" s="8" t="str">
        <f>IF(VLOOKUP(AA321&amp;"_"&amp;AB321,[1]无限模式!$A:$AY,13+AC321,FALSE)="","","Monster_Season"&amp;AA321&amp;"_Infinite_"&amp;AB321&amp;"_"&amp;AC321)</f>
        <v/>
      </c>
      <c r="C321" s="8" t="str">
        <f t="shared" si="34"/>
        <v/>
      </c>
      <c r="D321" s="8" t="str">
        <f t="shared" si="31"/>
        <v/>
      </c>
      <c r="E321" s="8" t="str">
        <f>VLOOKUP(AA321&amp;"_"&amp;AB321,[1]无限模式!$A:$AQ,25+AC321,FALSE)</f>
        <v/>
      </c>
      <c r="F321" s="8" t="str">
        <f>IF(B321="","",VLOOKUP(VLOOKUP(AA321&amp;"_"&amp;AB321,[1]无限模式!$A:$BA,13+AC321,FALSE),[1]怪物!$B:$O,3,FALSE))</f>
        <v/>
      </c>
      <c r="G321" s="8" t="str">
        <f t="shared" si="35"/>
        <v/>
      </c>
      <c r="H321" s="8" t="str">
        <f t="shared" si="36"/>
        <v/>
      </c>
      <c r="I321" s="8" t="str">
        <f t="shared" si="37"/>
        <v/>
      </c>
      <c r="J321" s="8" t="str">
        <f t="shared" si="32"/>
        <v/>
      </c>
      <c r="K321" s="8" t="str">
        <f t="shared" si="33"/>
        <v/>
      </c>
      <c r="AA321" s="8">
        <v>4</v>
      </c>
      <c r="AB321" s="8">
        <v>19</v>
      </c>
      <c r="AC321" s="8">
        <v>4</v>
      </c>
    </row>
    <row r="322" spans="2:29" x14ac:dyDescent="0.2">
      <c r="B322" s="8" t="str">
        <f>IF(VLOOKUP(AA322&amp;"_"&amp;AB322,[1]无限模式!$A:$AY,13+AC322,FALSE)="","","Monster_Season"&amp;AA322&amp;"_Infinite_"&amp;AB322&amp;"_"&amp;AC322)</f>
        <v>Monster_Season4_Infinite_20_1</v>
      </c>
      <c r="C322" s="8">
        <f t="shared" si="34"/>
        <v>1</v>
      </c>
      <c r="D322" s="8" t="str">
        <f t="shared" si="31"/>
        <v>赛季4_无限模式_20_1</v>
      </c>
      <c r="E322" s="8">
        <f>VLOOKUP(AA322&amp;"_"&amp;AB322,[1]无限模式!$A:$AQ,25+AC322,FALSE)</f>
        <v>901</v>
      </c>
      <c r="F322" s="8">
        <f>IF(B322="","",VLOOKUP(VLOOKUP(AA322&amp;"_"&amp;AB322,[1]无限模式!$A:$BA,13+AC322,FALSE),[1]怪物!$B:$O,3,FALSE))</f>
        <v>1</v>
      </c>
      <c r="G322" s="8">
        <f t="shared" si="35"/>
        <v>0</v>
      </c>
      <c r="H322" s="8">
        <f t="shared" si="36"/>
        <v>0</v>
      </c>
      <c r="I322" s="8">
        <f t="shared" si="37"/>
        <v>0</v>
      </c>
      <c r="J322" s="8">
        <f t="shared" si="32"/>
        <v>0</v>
      </c>
      <c r="K322" s="8">
        <f t="shared" si="33"/>
        <v>0</v>
      </c>
      <c r="AA322" s="8">
        <v>4</v>
      </c>
      <c r="AB322" s="8">
        <v>20</v>
      </c>
      <c r="AC322" s="8">
        <v>1</v>
      </c>
    </row>
    <row r="323" spans="2:29" x14ac:dyDescent="0.2">
      <c r="B323" s="8" t="str">
        <f>IF(VLOOKUP(AA323&amp;"_"&amp;AB323,[1]无限模式!$A:$AY,13+AC323,FALSE)="","","Monster_Season"&amp;AA323&amp;"_Infinite_"&amp;AB323&amp;"_"&amp;AC323)</f>
        <v>Monster_Season4_Infinite_20_2</v>
      </c>
      <c r="C323" s="8">
        <f t="shared" si="34"/>
        <v>1</v>
      </c>
      <c r="D323" s="8" t="str">
        <f t="shared" si="31"/>
        <v>赛季4_无限模式_20_2</v>
      </c>
      <c r="E323" s="8">
        <f>VLOOKUP(AA323&amp;"_"&amp;AB323,[1]无限模式!$A:$AQ,25+AC323,FALSE)</f>
        <v>3604</v>
      </c>
      <c r="F323" s="8">
        <f>IF(B323="","",VLOOKUP(VLOOKUP(AA323&amp;"_"&amp;AB323,[1]无限模式!$A:$BA,13+AC323,FALSE),[1]怪物!$B:$O,3,FALSE))</f>
        <v>1</v>
      </c>
      <c r="G323" s="8">
        <f t="shared" si="35"/>
        <v>0</v>
      </c>
      <c r="H323" s="8">
        <f t="shared" si="36"/>
        <v>0</v>
      </c>
      <c r="I323" s="8">
        <f t="shared" si="37"/>
        <v>0</v>
      </c>
      <c r="J323" s="8">
        <f t="shared" si="32"/>
        <v>0</v>
      </c>
      <c r="K323" s="8">
        <f t="shared" si="33"/>
        <v>0</v>
      </c>
      <c r="AA323" s="8">
        <v>4</v>
      </c>
      <c r="AB323" s="8">
        <v>20</v>
      </c>
      <c r="AC323" s="8">
        <v>2</v>
      </c>
    </row>
    <row r="324" spans="2:29" x14ac:dyDescent="0.2">
      <c r="B324" s="8" t="str">
        <f>IF(VLOOKUP(AA324&amp;"_"&amp;AB324,[1]无限模式!$A:$AY,13+AC324,FALSE)="","","Monster_Season"&amp;AA324&amp;"_Infinite_"&amp;AB324&amp;"_"&amp;AC324)</f>
        <v>Monster_Season4_Infinite_20_3</v>
      </c>
      <c r="C324" s="8">
        <f t="shared" si="34"/>
        <v>1</v>
      </c>
      <c r="D324" s="8" t="str">
        <f t="shared" si="31"/>
        <v>赛季4_无限模式_20_3</v>
      </c>
      <c r="E324" s="8">
        <f>VLOOKUP(AA324&amp;"_"&amp;AB324,[1]无限模式!$A:$AQ,25+AC324,FALSE)</f>
        <v>3604</v>
      </c>
      <c r="F324" s="8">
        <f>IF(B324="","",VLOOKUP(VLOOKUP(AA324&amp;"_"&amp;AB324,[1]无限模式!$A:$BA,13+AC324,FALSE),[1]怪物!$B:$O,3,FALSE))</f>
        <v>1</v>
      </c>
      <c r="G324" s="8">
        <f t="shared" si="35"/>
        <v>0</v>
      </c>
      <c r="H324" s="8">
        <f t="shared" si="36"/>
        <v>0</v>
      </c>
      <c r="I324" s="8">
        <f t="shared" si="37"/>
        <v>0</v>
      </c>
      <c r="J324" s="8">
        <f t="shared" si="32"/>
        <v>0</v>
      </c>
      <c r="K324" s="8">
        <f t="shared" si="33"/>
        <v>0</v>
      </c>
      <c r="AA324" s="8">
        <v>4</v>
      </c>
      <c r="AB324" s="8">
        <v>20</v>
      </c>
      <c r="AC324" s="8">
        <v>3</v>
      </c>
    </row>
    <row r="325" spans="2:29" x14ac:dyDescent="0.2">
      <c r="B325" s="8" t="str">
        <f>IF(VLOOKUP(AA325&amp;"_"&amp;AB325,[1]无限模式!$A:$AY,13+AC325,FALSE)="","","Monster_Season"&amp;AA325&amp;"_Infinite_"&amp;AB325&amp;"_"&amp;AC325)</f>
        <v>Monster_Season4_Infinite_20_4</v>
      </c>
      <c r="C325" s="8">
        <f t="shared" si="34"/>
        <v>1</v>
      </c>
      <c r="D325" s="8" t="str">
        <f t="shared" si="31"/>
        <v>赛季4_无限模式_20_4</v>
      </c>
      <c r="E325" s="8">
        <f>VLOOKUP(AA325&amp;"_"&amp;AB325,[1]无限模式!$A:$AQ,25+AC325,FALSE)</f>
        <v>28835</v>
      </c>
      <c r="F325" s="8">
        <f>IF(B325="","",VLOOKUP(VLOOKUP(AA325&amp;"_"&amp;AB325,[1]无限模式!$A:$BA,13+AC325,FALSE),[1]怪物!$B:$O,3,FALSE))</f>
        <v>10</v>
      </c>
      <c r="G325" s="8">
        <f t="shared" si="35"/>
        <v>0</v>
      </c>
      <c r="H325" s="8">
        <f t="shared" si="36"/>
        <v>0</v>
      </c>
      <c r="I325" s="8">
        <f t="shared" si="37"/>
        <v>0</v>
      </c>
      <c r="J325" s="8">
        <f t="shared" si="32"/>
        <v>0</v>
      </c>
      <c r="K325" s="8">
        <f t="shared" si="33"/>
        <v>0</v>
      </c>
      <c r="AA325" s="8">
        <v>4</v>
      </c>
      <c r="AB325" s="8">
        <v>20</v>
      </c>
      <c r="AC325" s="8">
        <v>4</v>
      </c>
    </row>
  </sheetData>
  <mergeCells count="12">
    <mergeCell ref="V3:Z3"/>
    <mergeCell ref="L3:P3"/>
    <mergeCell ref="L2:M2"/>
    <mergeCell ref="Q1:U1"/>
    <mergeCell ref="Q2:R2"/>
    <mergeCell ref="S2:T2"/>
    <mergeCell ref="Q3:U3"/>
    <mergeCell ref="L1:P1"/>
    <mergeCell ref="N2:O2"/>
    <mergeCell ref="V1:Z1"/>
    <mergeCell ref="V2:W2"/>
    <mergeCell ref="X2:Y2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52EC3-6DC0-465A-96D9-66ED719ABDE8}">
  <dimension ref="A1:AE9445"/>
  <sheetViews>
    <sheetView zoomScale="70" zoomScaleNormal="70" workbookViewId="0">
      <pane xSplit="2" ySplit="5" topLeftCell="C696" activePane="bottomRight" state="frozen"/>
      <selection pane="topRight" activeCell="C1" sqref="C1"/>
      <selection pane="bottomLeft" activeCell="A6" sqref="A6"/>
      <selection pane="bottomRight" activeCell="J1" sqref="J1:K1"/>
    </sheetView>
  </sheetViews>
  <sheetFormatPr defaultRowHeight="14.25" x14ac:dyDescent="0.2"/>
  <cols>
    <col min="2" max="2" width="32.5" bestFit="1" customWidth="1"/>
  </cols>
  <sheetData>
    <row r="1" spans="1:31" s="13" customFormat="1" x14ac:dyDescent="0.2">
      <c r="A1" s="9" t="s">
        <v>0</v>
      </c>
      <c r="B1" s="9" t="s">
        <v>1</v>
      </c>
      <c r="C1" s="9" t="s">
        <v>501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4" t="s">
        <v>772</v>
      </c>
      <c r="K1" s="4" t="s">
        <v>773</v>
      </c>
      <c r="L1" s="31" t="s">
        <v>197</v>
      </c>
      <c r="M1" s="30"/>
      <c r="N1" s="30"/>
      <c r="O1" s="30"/>
      <c r="P1" s="29"/>
      <c r="Q1" s="30" t="s">
        <v>205</v>
      </c>
      <c r="R1" s="30"/>
      <c r="S1" s="30"/>
      <c r="T1" s="30"/>
      <c r="U1" s="29"/>
      <c r="V1" s="30" t="s">
        <v>206</v>
      </c>
      <c r="W1" s="30"/>
      <c r="X1" s="30"/>
      <c r="Y1" s="30"/>
      <c r="Z1" s="29"/>
      <c r="AA1" s="17"/>
      <c r="AB1" s="17"/>
      <c r="AC1" s="17"/>
      <c r="AD1" s="17"/>
      <c r="AE1" s="17"/>
    </row>
    <row r="2" spans="1:31" s="13" customFormat="1" x14ac:dyDescent="0.2">
      <c r="A2" s="9" t="s">
        <v>0</v>
      </c>
      <c r="B2" s="9"/>
      <c r="C2" s="9"/>
      <c r="D2" s="9"/>
      <c r="E2" s="9"/>
      <c r="F2" s="9"/>
      <c r="G2" s="9"/>
      <c r="H2" s="9"/>
      <c r="I2" s="9"/>
      <c r="J2" s="9"/>
      <c r="K2" s="9"/>
      <c r="L2" s="28" t="s">
        <v>198</v>
      </c>
      <c r="M2" s="29"/>
      <c r="N2" s="28" t="s">
        <v>199</v>
      </c>
      <c r="O2" s="30"/>
      <c r="P2" s="14" t="s">
        <v>202</v>
      </c>
      <c r="Q2" s="28" t="s">
        <v>198</v>
      </c>
      <c r="R2" s="29"/>
      <c r="S2" s="28" t="s">
        <v>199</v>
      </c>
      <c r="T2" s="30"/>
      <c r="U2" s="14" t="s">
        <v>202</v>
      </c>
      <c r="V2" s="28" t="s">
        <v>198</v>
      </c>
      <c r="W2" s="29"/>
      <c r="X2" s="28" t="s">
        <v>199</v>
      </c>
      <c r="Y2" s="30"/>
      <c r="Z2" s="14" t="s">
        <v>202</v>
      </c>
      <c r="AA2" s="17"/>
      <c r="AB2" s="17"/>
      <c r="AC2" s="17"/>
      <c r="AD2" s="17"/>
      <c r="AE2" s="17"/>
    </row>
    <row r="3" spans="1:31" s="15" customFormat="1" x14ac:dyDescent="0.2">
      <c r="A3" s="10" t="s">
        <v>8</v>
      </c>
      <c r="B3" s="10" t="s">
        <v>9</v>
      </c>
      <c r="C3" s="10" t="s">
        <v>10</v>
      </c>
      <c r="D3" s="10" t="s">
        <v>9</v>
      </c>
      <c r="E3" s="10" t="s">
        <v>10</v>
      </c>
      <c r="F3" s="10" t="s">
        <v>10</v>
      </c>
      <c r="G3" s="10" t="s">
        <v>10</v>
      </c>
      <c r="H3" s="10" t="s">
        <v>10</v>
      </c>
      <c r="I3" s="10" t="s">
        <v>10</v>
      </c>
      <c r="J3" s="10" t="s">
        <v>10</v>
      </c>
      <c r="K3" s="10" t="s">
        <v>10</v>
      </c>
      <c r="L3" s="25" t="s">
        <v>203</v>
      </c>
      <c r="M3" s="26"/>
      <c r="N3" s="26"/>
      <c r="O3" s="26"/>
      <c r="P3" s="27"/>
      <c r="Q3" s="25" t="s">
        <v>203</v>
      </c>
      <c r="R3" s="26"/>
      <c r="S3" s="26"/>
      <c r="T3" s="26"/>
      <c r="U3" s="27"/>
      <c r="V3" s="25" t="s">
        <v>203</v>
      </c>
      <c r="W3" s="26"/>
      <c r="X3" s="26"/>
      <c r="Y3" s="26"/>
      <c r="Z3" s="27"/>
      <c r="AA3" s="17"/>
      <c r="AB3" s="17"/>
      <c r="AC3" s="17"/>
      <c r="AD3" s="17"/>
      <c r="AE3" s="17"/>
    </row>
    <row r="4" spans="1:31" s="15" customFormat="1" x14ac:dyDescent="0.2">
      <c r="A4" s="10" t="s">
        <v>11</v>
      </c>
      <c r="B4" s="10"/>
      <c r="C4" s="10"/>
      <c r="D4" s="10" t="s">
        <v>12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6"/>
      <c r="AB4" s="16"/>
      <c r="AC4" s="16"/>
      <c r="AD4" s="16"/>
      <c r="AE4" s="16"/>
    </row>
    <row r="5" spans="1:31" s="13" customFormat="1" x14ac:dyDescent="0.2">
      <c r="A5" s="9" t="s">
        <v>13</v>
      </c>
      <c r="B5" s="9"/>
      <c r="C5" s="9"/>
      <c r="D5" s="9" t="s">
        <v>14</v>
      </c>
      <c r="E5" s="9" t="s">
        <v>15</v>
      </c>
      <c r="F5" s="9" t="s">
        <v>16</v>
      </c>
      <c r="G5" s="9" t="s">
        <v>407</v>
      </c>
      <c r="H5" s="9" t="s">
        <v>17</v>
      </c>
      <c r="I5" s="9" t="s">
        <v>18</v>
      </c>
      <c r="J5" s="9" t="s">
        <v>768</v>
      </c>
      <c r="K5" s="9" t="s">
        <v>770</v>
      </c>
      <c r="L5" s="14" t="s">
        <v>194</v>
      </c>
      <c r="M5" s="14"/>
      <c r="N5" s="14" t="s">
        <v>200</v>
      </c>
      <c r="O5" s="14"/>
      <c r="P5" s="14" t="s">
        <v>195</v>
      </c>
      <c r="Q5" s="14" t="s">
        <v>194</v>
      </c>
      <c r="R5" s="14"/>
      <c r="S5" s="14" t="s">
        <v>200</v>
      </c>
      <c r="T5" s="14"/>
      <c r="U5" s="14" t="s">
        <v>195</v>
      </c>
      <c r="V5" s="14" t="s">
        <v>194</v>
      </c>
      <c r="W5" s="14"/>
      <c r="X5" s="14" t="s">
        <v>200</v>
      </c>
      <c r="Y5" s="14"/>
      <c r="Z5" s="14" t="s">
        <v>195</v>
      </c>
      <c r="AA5" s="17" t="s">
        <v>687</v>
      </c>
      <c r="AB5" s="17" t="s">
        <v>688</v>
      </c>
      <c r="AC5" s="17" t="s">
        <v>689</v>
      </c>
      <c r="AD5" s="17" t="s">
        <v>690</v>
      </c>
      <c r="AE5" s="17" t="s">
        <v>756</v>
      </c>
    </row>
    <row r="6" spans="1:31" x14ac:dyDescent="0.2">
      <c r="B6" t="str">
        <f ca="1">IF(ISNA(VLOOKUP(AA6&amp;"_"&amp;AB6&amp;"_"&amp;AC6&amp;"_"&amp;AE6,[1]挑战模式!$A:$AS,1,FALSE)),"",IF(VLOOKUP(AA6&amp;"_"&amp;AB6&amp;"_"&amp;AC6&amp;"_"&amp;AE6,[1]挑战模式!$A:$AS,14+AD6,FALSE)="","","Monster_Season"&amp;AA6&amp;"_Challenge"&amp;AB6&amp;"_"&amp;AC6&amp;"_"&amp;AD6&amp;"_"&amp;AE6))</f>
        <v>Monster_Season0_Challenge1_1_1_Easy</v>
      </c>
      <c r="C6">
        <f ca="1">IF(B6="","",1)</f>
        <v>1</v>
      </c>
      <c r="E6">
        <f ca="1">IF(B6="","",VLOOKUP(AA6&amp;"_"&amp;AB6&amp;"_"&amp;AC6&amp;"_"&amp;AE6,[1]挑战模式!$A:$AS,26+AD6,FALSE))</f>
        <v>90</v>
      </c>
      <c r="F6">
        <f ca="1">IF(B6="","",VLOOKUP(VLOOKUP(AA6&amp;"_"&amp;AB6&amp;"_"&amp;AC6&amp;"_"&amp;AE6,[1]挑战模式!$A:$AS,14+AD6,FALSE),[1]怪物!$B:$O,3,FALSE))</f>
        <v>1</v>
      </c>
      <c r="G6">
        <f ca="1">IF(B6="","",0)</f>
        <v>0</v>
      </c>
      <c r="H6">
        <f ca="1">IF(B6="","",0)</f>
        <v>0</v>
      </c>
      <c r="I6">
        <f ca="1">IF(B6="","",0)</f>
        <v>0</v>
      </c>
      <c r="J6">
        <f ca="1">IF(B6="","",0)</f>
        <v>0</v>
      </c>
      <c r="K6">
        <f ca="1">IF(C6="","",0)</f>
        <v>0</v>
      </c>
      <c r="AA6" s="8">
        <v>0</v>
      </c>
      <c r="AB6" s="8">
        <v>1</v>
      </c>
      <c r="AC6" s="8">
        <v>1</v>
      </c>
      <c r="AD6" s="8">
        <v>1</v>
      </c>
      <c r="AE6" s="12" t="s">
        <v>767</v>
      </c>
    </row>
    <row r="7" spans="1:31" x14ac:dyDescent="0.2">
      <c r="B7" t="str">
        <f ca="1">IF(ISNA(VLOOKUP(AA7&amp;"_"&amp;AB7&amp;"_"&amp;AC7&amp;"_"&amp;AE7,[1]挑战模式!$A:$AS,1,FALSE)),"",IF(VLOOKUP(AA7&amp;"_"&amp;AB7&amp;"_"&amp;AC7&amp;"_"&amp;AE7,[1]挑战模式!$A:$AS,14+AD7,FALSE)="","","Monster_Season"&amp;AA7&amp;"_Challenge"&amp;AB7&amp;"_"&amp;AC7&amp;"_"&amp;AD7&amp;"_"&amp;AE7))</f>
        <v/>
      </c>
      <c r="C7" t="str">
        <f t="shared" ref="C7:C8" ca="1" si="0">IF(B7="","",1)</f>
        <v/>
      </c>
      <c r="E7" t="str">
        <f ca="1">IF(B7="","",VLOOKUP(AA7&amp;"_"&amp;AB7&amp;"_"&amp;AC7&amp;"_"&amp;AE7,[1]挑战模式!$A:$AS,26+AD7,FALSE))</f>
        <v/>
      </c>
      <c r="F7" t="str">
        <f ca="1">IF(B7="","",VLOOKUP(VLOOKUP(AA7&amp;"_"&amp;AB7&amp;"_"&amp;AC7&amp;"_"&amp;AE7,[1]挑战模式!$A:$AS,14+AD7,FALSE),[1]怪物!$B:$O,3,FALSE))</f>
        <v/>
      </c>
      <c r="G7" t="str">
        <f t="shared" ref="G7:G8" ca="1" si="1">IF(B7="","",0)</f>
        <v/>
      </c>
      <c r="H7" t="str">
        <f t="shared" ref="H7:H8" ca="1" si="2">IF(B7="","",0)</f>
        <v/>
      </c>
      <c r="I7" t="str">
        <f t="shared" ref="I7:I8" ca="1" si="3">IF(B7="","",0)</f>
        <v/>
      </c>
      <c r="J7" t="str">
        <f t="shared" ref="J7:K8" ca="1" si="4">IF(B7="","",0)</f>
        <v/>
      </c>
      <c r="K7" t="str">
        <f t="shared" ca="1" si="4"/>
        <v/>
      </c>
      <c r="AA7" s="8">
        <v>0</v>
      </c>
      <c r="AB7" s="8">
        <v>1</v>
      </c>
      <c r="AC7" s="8">
        <v>1</v>
      </c>
      <c r="AD7" s="8">
        <v>2</v>
      </c>
      <c r="AE7" s="12" t="s">
        <v>767</v>
      </c>
    </row>
    <row r="8" spans="1:31" x14ac:dyDescent="0.2">
      <c r="B8" t="str">
        <f ca="1">IF(ISNA(VLOOKUP(AA8&amp;"_"&amp;AB8&amp;"_"&amp;AC8&amp;"_"&amp;AE8,[1]挑战模式!$A:$AS,1,FALSE)),"",IF(VLOOKUP(AA8&amp;"_"&amp;AB8&amp;"_"&amp;AC8&amp;"_"&amp;AE8,[1]挑战模式!$A:$AS,14+AD8,FALSE)="","","Monster_Season"&amp;AA8&amp;"_Challenge"&amp;AB8&amp;"_"&amp;AC8&amp;"_"&amp;AD8&amp;"_"&amp;AE8))</f>
        <v/>
      </c>
      <c r="C8" t="str">
        <f t="shared" ca="1" si="0"/>
        <v/>
      </c>
      <c r="E8" t="str">
        <f ca="1">IF(B8="","",VLOOKUP(AA8&amp;"_"&amp;AB8&amp;"_"&amp;AC8&amp;"_"&amp;AE8,[1]挑战模式!$A:$AS,26+AD8,FALSE))</f>
        <v/>
      </c>
      <c r="F8" t="str">
        <f ca="1">IF(B8="","",VLOOKUP(VLOOKUP(AA8&amp;"_"&amp;AB8&amp;"_"&amp;AC8&amp;"_"&amp;AE8,[1]挑战模式!$A:$AS,14+AD8,FALSE),[1]怪物!$B:$O,3,FALSE))</f>
        <v/>
      </c>
      <c r="G8" t="str">
        <f t="shared" ca="1" si="1"/>
        <v/>
      </c>
      <c r="H8" t="str">
        <f t="shared" ca="1" si="2"/>
        <v/>
      </c>
      <c r="I8" t="str">
        <f t="shared" ca="1" si="3"/>
        <v/>
      </c>
      <c r="J8" t="str">
        <f t="shared" ca="1" si="4"/>
        <v/>
      </c>
      <c r="K8" t="str">
        <f t="shared" ca="1" si="4"/>
        <v/>
      </c>
      <c r="AA8" s="8">
        <v>0</v>
      </c>
      <c r="AB8" s="8">
        <v>1</v>
      </c>
      <c r="AC8" s="8">
        <v>1</v>
      </c>
      <c r="AD8" s="8">
        <v>3</v>
      </c>
      <c r="AE8" s="12" t="s">
        <v>767</v>
      </c>
    </row>
    <row r="9" spans="1:31" x14ac:dyDescent="0.2">
      <c r="B9" t="str">
        <f ca="1">IF(ISNA(VLOOKUP(AA9&amp;"_"&amp;AB9&amp;"_"&amp;AC9&amp;"_"&amp;AE9,[1]挑战模式!$A:$AS,1,FALSE)),"",IF(VLOOKUP(AA9&amp;"_"&amp;AB9&amp;"_"&amp;AC9&amp;"_"&amp;AE9,[1]挑战模式!$A:$AS,14+AD9,FALSE)="","","Monster_Season"&amp;AA9&amp;"_Challenge"&amp;AB9&amp;"_"&amp;AC9&amp;"_"&amp;AD9&amp;"_"&amp;AE9))</f>
        <v/>
      </c>
      <c r="C9" t="str">
        <f t="shared" ref="C9:C72" ca="1" si="5">IF(B9="","",1)</f>
        <v/>
      </c>
      <c r="E9" t="str">
        <f ca="1">IF(B9="","",VLOOKUP(AA9&amp;"_"&amp;AB9&amp;"_"&amp;AC9&amp;"_"&amp;AE9,[1]挑战模式!$A:$AS,26+AD9,FALSE))</f>
        <v/>
      </c>
      <c r="F9" t="str">
        <f ca="1">IF(B9="","",VLOOKUP(VLOOKUP(AA9&amp;"_"&amp;AB9&amp;"_"&amp;AC9&amp;"_"&amp;AE9,[1]挑战模式!$A:$AS,14+AD9,FALSE),[1]怪物!$B:$O,3,FALSE))</f>
        <v/>
      </c>
      <c r="G9" t="str">
        <f t="shared" ref="G9:G72" ca="1" si="6">IF(B9="","",0)</f>
        <v/>
      </c>
      <c r="H9" t="str">
        <f t="shared" ref="H9:H72" ca="1" si="7">IF(B9="","",0)</f>
        <v/>
      </c>
      <c r="I9" t="str">
        <f t="shared" ref="I9:I72" ca="1" si="8">IF(B9="","",0)</f>
        <v/>
      </c>
      <c r="J9" t="str">
        <f t="shared" ref="J9:K72" ca="1" si="9">IF(B9="","",0)</f>
        <v/>
      </c>
      <c r="K9" t="str">
        <f t="shared" ca="1" si="9"/>
        <v/>
      </c>
      <c r="AA9" s="8">
        <v>0</v>
      </c>
      <c r="AB9" s="8">
        <v>1</v>
      </c>
      <c r="AC9" s="8">
        <v>1</v>
      </c>
      <c r="AD9" s="8">
        <v>4</v>
      </c>
      <c r="AE9" s="12" t="s">
        <v>767</v>
      </c>
    </row>
    <row r="10" spans="1:31" x14ac:dyDescent="0.2">
      <c r="B10" t="str">
        <f ca="1">IF(ISNA(VLOOKUP(AA10&amp;"_"&amp;AB10&amp;"_"&amp;AC10&amp;"_"&amp;AE10,[1]挑战模式!$A:$AS,1,FALSE)),"",IF(VLOOKUP(AA10&amp;"_"&amp;AB10&amp;"_"&amp;AC10&amp;"_"&amp;AE10,[1]挑战模式!$A:$AS,14+AD10,FALSE)="","","Monster_Season"&amp;AA10&amp;"_Challenge"&amp;AB10&amp;"_"&amp;AC10&amp;"_"&amp;AD10&amp;"_"&amp;AE10))</f>
        <v/>
      </c>
      <c r="C10" t="str">
        <f t="shared" ca="1" si="5"/>
        <v/>
      </c>
      <c r="E10" t="str">
        <f ca="1">IF(B10="","",VLOOKUP(AA10&amp;"_"&amp;AB10&amp;"_"&amp;AC10&amp;"_"&amp;AE10,[1]挑战模式!$A:$AS,26+AD10,FALSE))</f>
        <v/>
      </c>
      <c r="F10" t="str">
        <f ca="1">IF(B10="","",VLOOKUP(VLOOKUP(AA10&amp;"_"&amp;AB10&amp;"_"&amp;AC10&amp;"_"&amp;AE10,[1]挑战模式!$A:$AS,14+AD10,FALSE),[1]怪物!$B:$O,3,FALSE))</f>
        <v/>
      </c>
      <c r="G10" t="str">
        <f t="shared" ca="1" si="6"/>
        <v/>
      </c>
      <c r="H10" t="str">
        <f t="shared" ca="1" si="7"/>
        <v/>
      </c>
      <c r="I10" t="str">
        <f t="shared" ca="1" si="8"/>
        <v/>
      </c>
      <c r="J10" t="str">
        <f t="shared" ca="1" si="9"/>
        <v/>
      </c>
      <c r="K10" t="str">
        <f t="shared" ca="1" si="9"/>
        <v/>
      </c>
      <c r="AA10" s="8">
        <v>0</v>
      </c>
      <c r="AB10" s="8">
        <v>1</v>
      </c>
      <c r="AC10" s="8">
        <v>1</v>
      </c>
      <c r="AD10" s="8">
        <v>5</v>
      </c>
      <c r="AE10" s="12" t="s">
        <v>767</v>
      </c>
    </row>
    <row r="11" spans="1:31" x14ac:dyDescent="0.2">
      <c r="B11" t="str">
        <f ca="1">IF(ISNA(VLOOKUP(AA11&amp;"_"&amp;AB11&amp;"_"&amp;AC11&amp;"_"&amp;AE11,[1]挑战模式!$A:$AS,1,FALSE)),"",IF(VLOOKUP(AA11&amp;"_"&amp;AB11&amp;"_"&amp;AC11&amp;"_"&amp;AE11,[1]挑战模式!$A:$AS,14+AD11,FALSE)="","","Monster_Season"&amp;AA11&amp;"_Challenge"&amp;AB11&amp;"_"&amp;AC11&amp;"_"&amp;AD11&amp;"_"&amp;AE11))</f>
        <v/>
      </c>
      <c r="C11" t="str">
        <f t="shared" ca="1" si="5"/>
        <v/>
      </c>
      <c r="E11" t="str">
        <f ca="1">IF(B11="","",VLOOKUP(AA11&amp;"_"&amp;AB11&amp;"_"&amp;AC11&amp;"_"&amp;AE11,[1]挑战模式!$A:$AS,26+AD11,FALSE))</f>
        <v/>
      </c>
      <c r="F11" t="str">
        <f ca="1">IF(B11="","",VLOOKUP(VLOOKUP(AA11&amp;"_"&amp;AB11&amp;"_"&amp;AC11&amp;"_"&amp;AE11,[1]挑战模式!$A:$AS,14+AD11,FALSE),[1]怪物!$B:$O,3,FALSE))</f>
        <v/>
      </c>
      <c r="G11" t="str">
        <f t="shared" ca="1" si="6"/>
        <v/>
      </c>
      <c r="H11" t="str">
        <f t="shared" ca="1" si="7"/>
        <v/>
      </c>
      <c r="I11" t="str">
        <f t="shared" ca="1" si="8"/>
        <v/>
      </c>
      <c r="J11" t="str">
        <f t="shared" ca="1" si="9"/>
        <v/>
      </c>
      <c r="K11" t="str">
        <f t="shared" ca="1" si="9"/>
        <v/>
      </c>
      <c r="AA11" s="8">
        <v>0</v>
      </c>
      <c r="AB11" s="8">
        <v>1</v>
      </c>
      <c r="AC11" s="8">
        <v>1</v>
      </c>
      <c r="AD11" s="8">
        <v>6</v>
      </c>
      <c r="AE11" s="12" t="s">
        <v>767</v>
      </c>
    </row>
    <row r="12" spans="1:31" x14ac:dyDescent="0.2">
      <c r="B12" t="str">
        <f ca="1">IF(ISNA(VLOOKUP(AA12&amp;"_"&amp;AB12&amp;"_"&amp;AC12&amp;"_"&amp;AE12,[1]挑战模式!$A:$AS,1,FALSE)),"",IF(VLOOKUP(AA12&amp;"_"&amp;AB12&amp;"_"&amp;AC12&amp;"_"&amp;AE12,[1]挑战模式!$A:$AS,14+AD12,FALSE)="","","Monster_Season"&amp;AA12&amp;"_Challenge"&amp;AB12&amp;"_"&amp;AC12&amp;"_"&amp;AD12&amp;"_"&amp;AE12))</f>
        <v>Monster_Season0_Challenge1_2_1_Easy</v>
      </c>
      <c r="C12">
        <f t="shared" ca="1" si="5"/>
        <v>1</v>
      </c>
      <c r="E12">
        <f ca="1">IF(B12="","",VLOOKUP(AA12&amp;"_"&amp;AB12&amp;"_"&amp;AC12&amp;"_"&amp;AE12,[1]挑战模式!$A:$AS,26+AD12,FALSE))</f>
        <v>155</v>
      </c>
      <c r="F12">
        <f ca="1">IF(B12="","",VLOOKUP(VLOOKUP(AA12&amp;"_"&amp;AB12&amp;"_"&amp;AC12&amp;"_"&amp;AE12,[1]挑战模式!$A:$AS,14+AD12,FALSE),[1]怪物!$B:$O,3,FALSE))</f>
        <v>1</v>
      </c>
      <c r="G12">
        <f t="shared" ca="1" si="6"/>
        <v>0</v>
      </c>
      <c r="H12">
        <f t="shared" ca="1" si="7"/>
        <v>0</v>
      </c>
      <c r="I12">
        <f t="shared" ca="1" si="8"/>
        <v>0</v>
      </c>
      <c r="J12">
        <f t="shared" ca="1" si="9"/>
        <v>0</v>
      </c>
      <c r="K12">
        <f t="shared" ca="1" si="9"/>
        <v>0</v>
      </c>
      <c r="AA12" s="8">
        <v>0</v>
      </c>
      <c r="AB12" s="8">
        <v>1</v>
      </c>
      <c r="AC12" s="8">
        <v>2</v>
      </c>
      <c r="AD12" s="8">
        <v>1</v>
      </c>
      <c r="AE12" s="12" t="s">
        <v>767</v>
      </c>
    </row>
    <row r="13" spans="1:31" x14ac:dyDescent="0.2">
      <c r="B13" t="str">
        <f ca="1">IF(ISNA(VLOOKUP(AA13&amp;"_"&amp;AB13&amp;"_"&amp;AC13&amp;"_"&amp;AE13,[1]挑战模式!$A:$AS,1,FALSE)),"",IF(VLOOKUP(AA13&amp;"_"&amp;AB13&amp;"_"&amp;AC13&amp;"_"&amp;AE13,[1]挑战模式!$A:$AS,14+AD13,FALSE)="","","Monster_Season"&amp;AA13&amp;"_Challenge"&amp;AB13&amp;"_"&amp;AC13&amp;"_"&amp;AD13&amp;"_"&amp;AE13))</f>
        <v>Monster_Season0_Challenge1_2_2_Easy</v>
      </c>
      <c r="C13">
        <f t="shared" ca="1" si="5"/>
        <v>1</v>
      </c>
      <c r="E13">
        <f ca="1">IF(B13="","",VLOOKUP(AA13&amp;"_"&amp;AB13&amp;"_"&amp;AC13&amp;"_"&amp;AE13,[1]挑战模式!$A:$AS,26+AD13,FALSE))</f>
        <v>155</v>
      </c>
      <c r="F13">
        <f ca="1">IF(B13="","",VLOOKUP(VLOOKUP(AA13&amp;"_"&amp;AB13&amp;"_"&amp;AC13&amp;"_"&amp;AE13,[1]挑战模式!$A:$AS,14+AD13,FALSE),[1]怪物!$B:$O,3,FALSE))</f>
        <v>1</v>
      </c>
      <c r="G13">
        <f t="shared" ca="1" si="6"/>
        <v>0</v>
      </c>
      <c r="H13">
        <f t="shared" ca="1" si="7"/>
        <v>0</v>
      </c>
      <c r="I13">
        <f t="shared" ca="1" si="8"/>
        <v>0</v>
      </c>
      <c r="J13">
        <f t="shared" ca="1" si="9"/>
        <v>0</v>
      </c>
      <c r="K13">
        <f t="shared" ca="1" si="9"/>
        <v>0</v>
      </c>
      <c r="AA13" s="8">
        <v>0</v>
      </c>
      <c r="AB13" s="8">
        <v>1</v>
      </c>
      <c r="AC13" s="8">
        <v>2</v>
      </c>
      <c r="AD13" s="8">
        <v>2</v>
      </c>
      <c r="AE13" s="12" t="s">
        <v>767</v>
      </c>
    </row>
    <row r="14" spans="1:31" x14ac:dyDescent="0.2">
      <c r="B14" t="str">
        <f ca="1">IF(ISNA(VLOOKUP(AA14&amp;"_"&amp;AB14&amp;"_"&amp;AC14&amp;"_"&amp;AE14,[1]挑战模式!$A:$AS,1,FALSE)),"",IF(VLOOKUP(AA14&amp;"_"&amp;AB14&amp;"_"&amp;AC14&amp;"_"&amp;AE14,[1]挑战模式!$A:$AS,14+AD14,FALSE)="","","Monster_Season"&amp;AA14&amp;"_Challenge"&amp;AB14&amp;"_"&amp;AC14&amp;"_"&amp;AD14&amp;"_"&amp;AE14))</f>
        <v/>
      </c>
      <c r="C14" t="str">
        <f t="shared" ca="1" si="5"/>
        <v/>
      </c>
      <c r="E14" t="str">
        <f ca="1">IF(B14="","",VLOOKUP(AA14&amp;"_"&amp;AB14&amp;"_"&amp;AC14&amp;"_"&amp;AE14,[1]挑战模式!$A:$AS,26+AD14,FALSE))</f>
        <v/>
      </c>
      <c r="F14" t="str">
        <f ca="1">IF(B14="","",VLOOKUP(VLOOKUP(AA14&amp;"_"&amp;AB14&amp;"_"&amp;AC14&amp;"_"&amp;AE14,[1]挑战模式!$A:$AS,14+AD14,FALSE),[1]怪物!$B:$O,3,FALSE))</f>
        <v/>
      </c>
      <c r="G14" t="str">
        <f t="shared" ca="1" si="6"/>
        <v/>
      </c>
      <c r="H14" t="str">
        <f t="shared" ca="1" si="7"/>
        <v/>
      </c>
      <c r="I14" t="str">
        <f t="shared" ca="1" si="8"/>
        <v/>
      </c>
      <c r="J14" t="str">
        <f t="shared" ca="1" si="9"/>
        <v/>
      </c>
      <c r="K14" t="str">
        <f t="shared" ca="1" si="9"/>
        <v/>
      </c>
      <c r="AA14" s="8">
        <v>0</v>
      </c>
      <c r="AB14" s="8">
        <v>1</v>
      </c>
      <c r="AC14" s="8">
        <v>2</v>
      </c>
      <c r="AD14" s="8">
        <v>3</v>
      </c>
      <c r="AE14" s="12" t="s">
        <v>767</v>
      </c>
    </row>
    <row r="15" spans="1:31" x14ac:dyDescent="0.2">
      <c r="B15" t="str">
        <f ca="1">IF(ISNA(VLOOKUP(AA15&amp;"_"&amp;AB15&amp;"_"&amp;AC15&amp;"_"&amp;AE15,[1]挑战模式!$A:$AS,1,FALSE)),"",IF(VLOOKUP(AA15&amp;"_"&amp;AB15&amp;"_"&amp;AC15&amp;"_"&amp;AE15,[1]挑战模式!$A:$AS,14+AD15,FALSE)="","","Monster_Season"&amp;AA15&amp;"_Challenge"&amp;AB15&amp;"_"&amp;AC15&amp;"_"&amp;AD15&amp;"_"&amp;AE15))</f>
        <v/>
      </c>
      <c r="C15" t="str">
        <f t="shared" ca="1" si="5"/>
        <v/>
      </c>
      <c r="E15" t="str">
        <f ca="1">IF(B15="","",VLOOKUP(AA15&amp;"_"&amp;AB15&amp;"_"&amp;AC15&amp;"_"&amp;AE15,[1]挑战模式!$A:$AS,26+AD15,FALSE))</f>
        <v/>
      </c>
      <c r="F15" t="str">
        <f ca="1">IF(B15="","",VLOOKUP(VLOOKUP(AA15&amp;"_"&amp;AB15&amp;"_"&amp;AC15&amp;"_"&amp;AE15,[1]挑战模式!$A:$AS,14+AD15,FALSE),[1]怪物!$B:$O,3,FALSE))</f>
        <v/>
      </c>
      <c r="G15" t="str">
        <f t="shared" ca="1" si="6"/>
        <v/>
      </c>
      <c r="H15" t="str">
        <f t="shared" ca="1" si="7"/>
        <v/>
      </c>
      <c r="I15" t="str">
        <f t="shared" ca="1" si="8"/>
        <v/>
      </c>
      <c r="J15" t="str">
        <f t="shared" ca="1" si="9"/>
        <v/>
      </c>
      <c r="K15" t="str">
        <f t="shared" ca="1" si="9"/>
        <v/>
      </c>
      <c r="AA15" s="8">
        <v>0</v>
      </c>
      <c r="AB15" s="8">
        <v>1</v>
      </c>
      <c r="AC15" s="8">
        <v>2</v>
      </c>
      <c r="AD15" s="8">
        <v>4</v>
      </c>
      <c r="AE15" s="12" t="s">
        <v>767</v>
      </c>
    </row>
    <row r="16" spans="1:31" x14ac:dyDescent="0.2">
      <c r="B16" t="str">
        <f ca="1">IF(ISNA(VLOOKUP(AA16&amp;"_"&amp;AB16&amp;"_"&amp;AC16&amp;"_"&amp;AE16,[1]挑战模式!$A:$AS,1,FALSE)),"",IF(VLOOKUP(AA16&amp;"_"&amp;AB16&amp;"_"&amp;AC16&amp;"_"&amp;AE16,[1]挑战模式!$A:$AS,14+AD16,FALSE)="","","Monster_Season"&amp;AA16&amp;"_Challenge"&amp;AB16&amp;"_"&amp;AC16&amp;"_"&amp;AD16&amp;"_"&amp;AE16))</f>
        <v/>
      </c>
      <c r="C16" t="str">
        <f t="shared" ca="1" si="5"/>
        <v/>
      </c>
      <c r="E16" t="str">
        <f ca="1">IF(B16="","",VLOOKUP(AA16&amp;"_"&amp;AB16&amp;"_"&amp;AC16&amp;"_"&amp;AE16,[1]挑战模式!$A:$AS,26+AD16,FALSE))</f>
        <v/>
      </c>
      <c r="F16" t="str">
        <f ca="1">IF(B16="","",VLOOKUP(VLOOKUP(AA16&amp;"_"&amp;AB16&amp;"_"&amp;AC16&amp;"_"&amp;AE16,[1]挑战模式!$A:$AS,14+AD16,FALSE),[1]怪物!$B:$O,3,FALSE))</f>
        <v/>
      </c>
      <c r="G16" t="str">
        <f t="shared" ca="1" si="6"/>
        <v/>
      </c>
      <c r="H16" t="str">
        <f t="shared" ca="1" si="7"/>
        <v/>
      </c>
      <c r="I16" t="str">
        <f t="shared" ca="1" si="8"/>
        <v/>
      </c>
      <c r="J16" t="str">
        <f t="shared" ca="1" si="9"/>
        <v/>
      </c>
      <c r="K16" t="str">
        <f t="shared" ca="1" si="9"/>
        <v/>
      </c>
      <c r="AA16" s="8">
        <v>0</v>
      </c>
      <c r="AB16" s="8">
        <v>1</v>
      </c>
      <c r="AC16" s="8">
        <v>2</v>
      </c>
      <c r="AD16" s="8">
        <v>5</v>
      </c>
      <c r="AE16" s="12" t="s">
        <v>767</v>
      </c>
    </row>
    <row r="17" spans="2:31" x14ac:dyDescent="0.2">
      <c r="B17" t="str">
        <f ca="1">IF(ISNA(VLOOKUP(AA17&amp;"_"&amp;AB17&amp;"_"&amp;AC17&amp;"_"&amp;AE17,[1]挑战模式!$A:$AS,1,FALSE)),"",IF(VLOOKUP(AA17&amp;"_"&amp;AB17&amp;"_"&amp;AC17&amp;"_"&amp;AE17,[1]挑战模式!$A:$AS,14+AD17,FALSE)="","","Monster_Season"&amp;AA17&amp;"_Challenge"&amp;AB17&amp;"_"&amp;AC17&amp;"_"&amp;AD17&amp;"_"&amp;AE17))</f>
        <v/>
      </c>
      <c r="C17" t="str">
        <f t="shared" ca="1" si="5"/>
        <v/>
      </c>
      <c r="E17" t="str">
        <f ca="1">IF(B17="","",VLOOKUP(AA17&amp;"_"&amp;AB17&amp;"_"&amp;AC17&amp;"_"&amp;AE17,[1]挑战模式!$A:$AS,26+AD17,FALSE))</f>
        <v/>
      </c>
      <c r="F17" t="str">
        <f ca="1">IF(B17="","",VLOOKUP(VLOOKUP(AA17&amp;"_"&amp;AB17&amp;"_"&amp;AC17&amp;"_"&amp;AE17,[1]挑战模式!$A:$AS,14+AD17,FALSE),[1]怪物!$B:$O,3,FALSE))</f>
        <v/>
      </c>
      <c r="G17" t="str">
        <f t="shared" ca="1" si="6"/>
        <v/>
      </c>
      <c r="H17" t="str">
        <f t="shared" ca="1" si="7"/>
        <v/>
      </c>
      <c r="I17" t="str">
        <f t="shared" ca="1" si="8"/>
        <v/>
      </c>
      <c r="J17" t="str">
        <f t="shared" ca="1" si="9"/>
        <v/>
      </c>
      <c r="K17" t="str">
        <f t="shared" ca="1" si="9"/>
        <v/>
      </c>
      <c r="AA17" s="8">
        <v>0</v>
      </c>
      <c r="AB17" s="8">
        <v>1</v>
      </c>
      <c r="AC17" s="8">
        <v>2</v>
      </c>
      <c r="AD17" s="8">
        <v>6</v>
      </c>
      <c r="AE17" s="12" t="s">
        <v>767</v>
      </c>
    </row>
    <row r="18" spans="2:31" x14ac:dyDescent="0.2">
      <c r="B18" t="str">
        <f ca="1">IF(ISNA(VLOOKUP(AA18&amp;"_"&amp;AB18&amp;"_"&amp;AC18&amp;"_"&amp;AE18,[1]挑战模式!$A:$AS,1,FALSE)),"",IF(VLOOKUP(AA18&amp;"_"&amp;AB18&amp;"_"&amp;AC18&amp;"_"&amp;AE18,[1]挑战模式!$A:$AS,14+AD18,FALSE)="","","Monster_Season"&amp;AA18&amp;"_Challenge"&amp;AB18&amp;"_"&amp;AC18&amp;"_"&amp;AD18&amp;"_"&amp;AE18))</f>
        <v>Monster_Season0_Challenge1_3_1_Easy</v>
      </c>
      <c r="C18">
        <f t="shared" ca="1" si="5"/>
        <v>1</v>
      </c>
      <c r="E18">
        <f ca="1">IF(B18="","",VLOOKUP(AA18&amp;"_"&amp;AB18&amp;"_"&amp;AC18&amp;"_"&amp;AE18,[1]挑战模式!$A:$AS,26+AD18,FALSE))</f>
        <v>220</v>
      </c>
      <c r="F18">
        <f ca="1">IF(B18="","",VLOOKUP(VLOOKUP(AA18&amp;"_"&amp;AB18&amp;"_"&amp;AC18&amp;"_"&amp;AE18,[1]挑战模式!$A:$AS,14+AD18,FALSE),[1]怪物!$B:$O,3,FALSE))</f>
        <v>1</v>
      </c>
      <c r="G18">
        <f t="shared" ca="1" si="6"/>
        <v>0</v>
      </c>
      <c r="H18">
        <f t="shared" ca="1" si="7"/>
        <v>0</v>
      </c>
      <c r="I18">
        <f t="shared" ca="1" si="8"/>
        <v>0</v>
      </c>
      <c r="J18">
        <f t="shared" ca="1" si="9"/>
        <v>0</v>
      </c>
      <c r="K18">
        <f t="shared" ca="1" si="9"/>
        <v>0</v>
      </c>
      <c r="AA18" s="8">
        <v>0</v>
      </c>
      <c r="AB18" s="8">
        <v>1</v>
      </c>
      <c r="AC18" s="8">
        <v>3</v>
      </c>
      <c r="AD18" s="8">
        <v>1</v>
      </c>
      <c r="AE18" s="12" t="s">
        <v>767</v>
      </c>
    </row>
    <row r="19" spans="2:31" x14ac:dyDescent="0.2">
      <c r="B19" t="str">
        <f ca="1">IF(ISNA(VLOOKUP(AA19&amp;"_"&amp;AB19&amp;"_"&amp;AC19&amp;"_"&amp;AE19,[1]挑战模式!$A:$AS,1,FALSE)),"",IF(VLOOKUP(AA19&amp;"_"&amp;AB19&amp;"_"&amp;AC19&amp;"_"&amp;AE19,[1]挑战模式!$A:$AS,14+AD19,FALSE)="","","Monster_Season"&amp;AA19&amp;"_Challenge"&amp;AB19&amp;"_"&amp;AC19&amp;"_"&amp;AD19&amp;"_"&amp;AE19))</f>
        <v>Monster_Season0_Challenge1_3_2_Easy</v>
      </c>
      <c r="C19">
        <f t="shared" ca="1" si="5"/>
        <v>1</v>
      </c>
      <c r="E19">
        <f ca="1">IF(B19="","",VLOOKUP(AA19&amp;"_"&amp;AB19&amp;"_"&amp;AC19&amp;"_"&amp;AE19,[1]挑战模式!$A:$AS,26+AD19,FALSE))</f>
        <v>220</v>
      </c>
      <c r="F19">
        <f ca="1">IF(B19="","",VLOOKUP(VLOOKUP(AA19&amp;"_"&amp;AB19&amp;"_"&amp;AC19&amp;"_"&amp;AE19,[1]挑战模式!$A:$AS,14+AD19,FALSE),[1]怪物!$B:$O,3,FALSE))</f>
        <v>1</v>
      </c>
      <c r="G19">
        <f t="shared" ca="1" si="6"/>
        <v>0</v>
      </c>
      <c r="H19">
        <f t="shared" ca="1" si="7"/>
        <v>0</v>
      </c>
      <c r="I19">
        <f t="shared" ca="1" si="8"/>
        <v>0</v>
      </c>
      <c r="J19">
        <f t="shared" ca="1" si="9"/>
        <v>0</v>
      </c>
      <c r="K19">
        <f t="shared" ca="1" si="9"/>
        <v>0</v>
      </c>
      <c r="AA19" s="8">
        <v>0</v>
      </c>
      <c r="AB19" s="8">
        <v>1</v>
      </c>
      <c r="AC19" s="8">
        <v>3</v>
      </c>
      <c r="AD19" s="8">
        <v>2</v>
      </c>
      <c r="AE19" s="12" t="s">
        <v>767</v>
      </c>
    </row>
    <row r="20" spans="2:31" x14ac:dyDescent="0.2">
      <c r="B20" t="str">
        <f ca="1">IF(ISNA(VLOOKUP(AA20&amp;"_"&amp;AB20&amp;"_"&amp;AC20&amp;"_"&amp;AE20,[1]挑战模式!$A:$AS,1,FALSE)),"",IF(VLOOKUP(AA20&amp;"_"&amp;AB20&amp;"_"&amp;AC20&amp;"_"&amp;AE20,[1]挑战模式!$A:$AS,14+AD20,FALSE)="","","Monster_Season"&amp;AA20&amp;"_Challenge"&amp;AB20&amp;"_"&amp;AC20&amp;"_"&amp;AD20&amp;"_"&amp;AE20))</f>
        <v/>
      </c>
      <c r="C20" t="str">
        <f t="shared" ca="1" si="5"/>
        <v/>
      </c>
      <c r="E20" t="str">
        <f ca="1">IF(B20="","",VLOOKUP(AA20&amp;"_"&amp;AB20&amp;"_"&amp;AC20&amp;"_"&amp;AE20,[1]挑战模式!$A:$AS,26+AD20,FALSE))</f>
        <v/>
      </c>
      <c r="F20" t="str">
        <f ca="1">IF(B20="","",VLOOKUP(VLOOKUP(AA20&amp;"_"&amp;AB20&amp;"_"&amp;AC20&amp;"_"&amp;AE20,[1]挑战模式!$A:$AS,14+AD20,FALSE),[1]怪物!$B:$O,3,FALSE))</f>
        <v/>
      </c>
      <c r="G20" t="str">
        <f t="shared" ca="1" si="6"/>
        <v/>
      </c>
      <c r="H20" t="str">
        <f t="shared" ca="1" si="7"/>
        <v/>
      </c>
      <c r="I20" t="str">
        <f t="shared" ca="1" si="8"/>
        <v/>
      </c>
      <c r="J20" t="str">
        <f t="shared" ca="1" si="9"/>
        <v/>
      </c>
      <c r="K20" t="str">
        <f t="shared" ca="1" si="9"/>
        <v/>
      </c>
      <c r="AA20" s="8">
        <v>0</v>
      </c>
      <c r="AB20" s="8">
        <v>1</v>
      </c>
      <c r="AC20" s="8">
        <v>3</v>
      </c>
      <c r="AD20" s="8">
        <v>3</v>
      </c>
      <c r="AE20" s="12" t="s">
        <v>767</v>
      </c>
    </row>
    <row r="21" spans="2:31" x14ac:dyDescent="0.2">
      <c r="B21" t="str">
        <f ca="1">IF(ISNA(VLOOKUP(AA21&amp;"_"&amp;AB21&amp;"_"&amp;AC21&amp;"_"&amp;AE21,[1]挑战模式!$A:$AS,1,FALSE)),"",IF(VLOOKUP(AA21&amp;"_"&amp;AB21&amp;"_"&amp;AC21&amp;"_"&amp;AE21,[1]挑战模式!$A:$AS,14+AD21,FALSE)="","","Monster_Season"&amp;AA21&amp;"_Challenge"&amp;AB21&amp;"_"&amp;AC21&amp;"_"&amp;AD21&amp;"_"&amp;AE21))</f>
        <v/>
      </c>
      <c r="C21" t="str">
        <f t="shared" ca="1" si="5"/>
        <v/>
      </c>
      <c r="E21" t="str">
        <f ca="1">IF(B21="","",VLOOKUP(AA21&amp;"_"&amp;AB21&amp;"_"&amp;AC21&amp;"_"&amp;AE21,[1]挑战模式!$A:$AS,26+AD21,FALSE))</f>
        <v/>
      </c>
      <c r="F21" t="str">
        <f ca="1">IF(B21="","",VLOOKUP(VLOOKUP(AA21&amp;"_"&amp;AB21&amp;"_"&amp;AC21&amp;"_"&amp;AE21,[1]挑战模式!$A:$AS,14+AD21,FALSE),[1]怪物!$B:$O,3,FALSE))</f>
        <v/>
      </c>
      <c r="G21" t="str">
        <f t="shared" ca="1" si="6"/>
        <v/>
      </c>
      <c r="H21" t="str">
        <f t="shared" ca="1" si="7"/>
        <v/>
      </c>
      <c r="I21" t="str">
        <f t="shared" ca="1" si="8"/>
        <v/>
      </c>
      <c r="J21" t="str">
        <f t="shared" ca="1" si="9"/>
        <v/>
      </c>
      <c r="K21" t="str">
        <f t="shared" ca="1" si="9"/>
        <v/>
      </c>
      <c r="AA21" s="8">
        <v>0</v>
      </c>
      <c r="AB21" s="8">
        <v>1</v>
      </c>
      <c r="AC21" s="8">
        <v>3</v>
      </c>
      <c r="AD21" s="8">
        <v>4</v>
      </c>
      <c r="AE21" s="12" t="s">
        <v>767</v>
      </c>
    </row>
    <row r="22" spans="2:31" x14ac:dyDescent="0.2">
      <c r="B22" t="str">
        <f ca="1">IF(ISNA(VLOOKUP(AA22&amp;"_"&amp;AB22&amp;"_"&amp;AC22&amp;"_"&amp;AE22,[1]挑战模式!$A:$AS,1,FALSE)),"",IF(VLOOKUP(AA22&amp;"_"&amp;AB22&amp;"_"&amp;AC22&amp;"_"&amp;AE22,[1]挑战模式!$A:$AS,14+AD22,FALSE)="","","Monster_Season"&amp;AA22&amp;"_Challenge"&amp;AB22&amp;"_"&amp;AC22&amp;"_"&amp;AD22&amp;"_"&amp;AE22))</f>
        <v/>
      </c>
      <c r="C22" t="str">
        <f t="shared" ca="1" si="5"/>
        <v/>
      </c>
      <c r="E22" t="str">
        <f ca="1">IF(B22="","",VLOOKUP(AA22&amp;"_"&amp;AB22&amp;"_"&amp;AC22&amp;"_"&amp;AE22,[1]挑战模式!$A:$AS,26+AD22,FALSE))</f>
        <v/>
      </c>
      <c r="F22" t="str">
        <f ca="1">IF(B22="","",VLOOKUP(VLOOKUP(AA22&amp;"_"&amp;AB22&amp;"_"&amp;AC22&amp;"_"&amp;AE22,[1]挑战模式!$A:$AS,14+AD22,FALSE),[1]怪物!$B:$O,3,FALSE))</f>
        <v/>
      </c>
      <c r="G22" t="str">
        <f t="shared" ca="1" si="6"/>
        <v/>
      </c>
      <c r="H22" t="str">
        <f t="shared" ca="1" si="7"/>
        <v/>
      </c>
      <c r="I22" t="str">
        <f t="shared" ca="1" si="8"/>
        <v/>
      </c>
      <c r="J22" t="str">
        <f t="shared" ca="1" si="9"/>
        <v/>
      </c>
      <c r="K22" t="str">
        <f t="shared" ca="1" si="9"/>
        <v/>
      </c>
      <c r="AA22" s="8">
        <v>0</v>
      </c>
      <c r="AB22" s="8">
        <v>1</v>
      </c>
      <c r="AC22" s="8">
        <v>3</v>
      </c>
      <c r="AD22" s="8">
        <v>5</v>
      </c>
      <c r="AE22" s="12" t="s">
        <v>767</v>
      </c>
    </row>
    <row r="23" spans="2:31" x14ac:dyDescent="0.2">
      <c r="B23" t="str">
        <f ca="1">IF(ISNA(VLOOKUP(AA23&amp;"_"&amp;AB23&amp;"_"&amp;AC23&amp;"_"&amp;AE23,[1]挑战模式!$A:$AS,1,FALSE)),"",IF(VLOOKUP(AA23&amp;"_"&amp;AB23&amp;"_"&amp;AC23&amp;"_"&amp;AE23,[1]挑战模式!$A:$AS,14+AD23,FALSE)="","","Monster_Season"&amp;AA23&amp;"_Challenge"&amp;AB23&amp;"_"&amp;AC23&amp;"_"&amp;AD23&amp;"_"&amp;AE23))</f>
        <v/>
      </c>
      <c r="C23" t="str">
        <f t="shared" ca="1" si="5"/>
        <v/>
      </c>
      <c r="E23" t="str">
        <f ca="1">IF(B23="","",VLOOKUP(AA23&amp;"_"&amp;AB23&amp;"_"&amp;AC23&amp;"_"&amp;AE23,[1]挑战模式!$A:$AS,26+AD23,FALSE))</f>
        <v/>
      </c>
      <c r="F23" t="str">
        <f ca="1">IF(B23="","",VLOOKUP(VLOOKUP(AA23&amp;"_"&amp;AB23&amp;"_"&amp;AC23&amp;"_"&amp;AE23,[1]挑战模式!$A:$AS,14+AD23,FALSE),[1]怪物!$B:$O,3,FALSE))</f>
        <v/>
      </c>
      <c r="G23" t="str">
        <f t="shared" ca="1" si="6"/>
        <v/>
      </c>
      <c r="H23" t="str">
        <f t="shared" ca="1" si="7"/>
        <v/>
      </c>
      <c r="I23" t="str">
        <f t="shared" ca="1" si="8"/>
        <v/>
      </c>
      <c r="J23" t="str">
        <f t="shared" ca="1" si="9"/>
        <v/>
      </c>
      <c r="K23" t="str">
        <f t="shared" ca="1" si="9"/>
        <v/>
      </c>
      <c r="AA23" s="8">
        <v>0</v>
      </c>
      <c r="AB23" s="8">
        <v>1</v>
      </c>
      <c r="AC23" s="8">
        <v>3</v>
      </c>
      <c r="AD23" s="8">
        <v>6</v>
      </c>
      <c r="AE23" s="12" t="s">
        <v>767</v>
      </c>
    </row>
    <row r="24" spans="2:31" x14ac:dyDescent="0.2">
      <c r="B24" t="str">
        <f ca="1">IF(ISNA(VLOOKUP(AA24&amp;"_"&amp;AB24&amp;"_"&amp;AC24&amp;"_"&amp;AE24,[1]挑战模式!$A:$AS,1,FALSE)),"",IF(VLOOKUP(AA24&amp;"_"&amp;AB24&amp;"_"&amp;AC24&amp;"_"&amp;AE24,[1]挑战模式!$A:$AS,14+AD24,FALSE)="","","Monster_Season"&amp;AA24&amp;"_Challenge"&amp;AB24&amp;"_"&amp;AC24&amp;"_"&amp;AD24&amp;"_"&amp;AE24))</f>
        <v/>
      </c>
      <c r="C24" t="str">
        <f t="shared" ca="1" si="5"/>
        <v/>
      </c>
      <c r="E24" t="str">
        <f ca="1">IF(B24="","",VLOOKUP(AA24&amp;"_"&amp;AB24&amp;"_"&amp;AC24&amp;"_"&amp;AE24,[1]挑战模式!$A:$AS,26+AD24,FALSE))</f>
        <v/>
      </c>
      <c r="F24" t="str">
        <f ca="1">IF(B24="","",VLOOKUP(VLOOKUP(AA24&amp;"_"&amp;AB24&amp;"_"&amp;AC24&amp;"_"&amp;AE24,[1]挑战模式!$A:$AS,14+AD24,FALSE),[1]怪物!$B:$O,3,FALSE))</f>
        <v/>
      </c>
      <c r="G24" t="str">
        <f t="shared" ca="1" si="6"/>
        <v/>
      </c>
      <c r="H24" t="str">
        <f t="shared" ca="1" si="7"/>
        <v/>
      </c>
      <c r="I24" t="str">
        <f t="shared" ca="1" si="8"/>
        <v/>
      </c>
      <c r="J24" t="str">
        <f t="shared" ca="1" si="9"/>
        <v/>
      </c>
      <c r="K24" t="str">
        <f t="shared" ca="1" si="9"/>
        <v/>
      </c>
      <c r="AA24" s="8">
        <v>0</v>
      </c>
      <c r="AB24" s="8">
        <v>1</v>
      </c>
      <c r="AC24" s="8">
        <v>4</v>
      </c>
      <c r="AD24" s="8">
        <v>1</v>
      </c>
      <c r="AE24" s="12" t="s">
        <v>767</v>
      </c>
    </row>
    <row r="25" spans="2:31" x14ac:dyDescent="0.2">
      <c r="B25" t="str">
        <f ca="1">IF(ISNA(VLOOKUP(AA25&amp;"_"&amp;AB25&amp;"_"&amp;AC25&amp;"_"&amp;AE25,[1]挑战模式!$A:$AS,1,FALSE)),"",IF(VLOOKUP(AA25&amp;"_"&amp;AB25&amp;"_"&amp;AC25&amp;"_"&amp;AE25,[1]挑战模式!$A:$AS,14+AD25,FALSE)="","","Monster_Season"&amp;AA25&amp;"_Challenge"&amp;AB25&amp;"_"&amp;AC25&amp;"_"&amp;AD25&amp;"_"&amp;AE25))</f>
        <v/>
      </c>
      <c r="C25" t="str">
        <f t="shared" ca="1" si="5"/>
        <v/>
      </c>
      <c r="E25" t="str">
        <f ca="1">IF(B25="","",VLOOKUP(AA25&amp;"_"&amp;AB25&amp;"_"&amp;AC25&amp;"_"&amp;AE25,[1]挑战模式!$A:$AS,26+AD25,FALSE))</f>
        <v/>
      </c>
      <c r="F25" t="str">
        <f ca="1">IF(B25="","",VLOOKUP(VLOOKUP(AA25&amp;"_"&amp;AB25&amp;"_"&amp;AC25&amp;"_"&amp;AE25,[1]挑战模式!$A:$AS,14+AD25,FALSE),[1]怪物!$B:$O,3,FALSE))</f>
        <v/>
      </c>
      <c r="G25" t="str">
        <f t="shared" ca="1" si="6"/>
        <v/>
      </c>
      <c r="H25" t="str">
        <f t="shared" ca="1" si="7"/>
        <v/>
      </c>
      <c r="I25" t="str">
        <f t="shared" ca="1" si="8"/>
        <v/>
      </c>
      <c r="J25" t="str">
        <f t="shared" ca="1" si="9"/>
        <v/>
      </c>
      <c r="K25" t="str">
        <f t="shared" ca="1" si="9"/>
        <v/>
      </c>
      <c r="AA25" s="8">
        <v>0</v>
      </c>
      <c r="AB25" s="8">
        <v>1</v>
      </c>
      <c r="AC25" s="8">
        <v>4</v>
      </c>
      <c r="AD25" s="8">
        <v>2</v>
      </c>
      <c r="AE25" s="12" t="s">
        <v>767</v>
      </c>
    </row>
    <row r="26" spans="2:31" x14ac:dyDescent="0.2">
      <c r="B26" t="str">
        <f ca="1">IF(ISNA(VLOOKUP(AA26&amp;"_"&amp;AB26&amp;"_"&amp;AC26&amp;"_"&amp;AE26,[1]挑战模式!$A:$AS,1,FALSE)),"",IF(VLOOKUP(AA26&amp;"_"&amp;AB26&amp;"_"&amp;AC26&amp;"_"&amp;AE26,[1]挑战模式!$A:$AS,14+AD26,FALSE)="","","Monster_Season"&amp;AA26&amp;"_Challenge"&amp;AB26&amp;"_"&amp;AC26&amp;"_"&amp;AD26&amp;"_"&amp;AE26))</f>
        <v/>
      </c>
      <c r="C26" t="str">
        <f t="shared" ca="1" si="5"/>
        <v/>
      </c>
      <c r="E26" t="str">
        <f ca="1">IF(B26="","",VLOOKUP(AA26&amp;"_"&amp;AB26&amp;"_"&amp;AC26&amp;"_"&amp;AE26,[1]挑战模式!$A:$AS,26+AD26,FALSE))</f>
        <v/>
      </c>
      <c r="F26" t="str">
        <f ca="1">IF(B26="","",VLOOKUP(VLOOKUP(AA26&amp;"_"&amp;AB26&amp;"_"&amp;AC26&amp;"_"&amp;AE26,[1]挑战模式!$A:$AS,14+AD26,FALSE),[1]怪物!$B:$O,3,FALSE))</f>
        <v/>
      </c>
      <c r="G26" t="str">
        <f t="shared" ca="1" si="6"/>
        <v/>
      </c>
      <c r="H26" t="str">
        <f t="shared" ca="1" si="7"/>
        <v/>
      </c>
      <c r="I26" t="str">
        <f t="shared" ca="1" si="8"/>
        <v/>
      </c>
      <c r="J26" t="str">
        <f t="shared" ca="1" si="9"/>
        <v/>
      </c>
      <c r="K26" t="str">
        <f t="shared" ca="1" si="9"/>
        <v/>
      </c>
      <c r="AA26" s="8">
        <v>0</v>
      </c>
      <c r="AB26" s="8">
        <v>1</v>
      </c>
      <c r="AC26" s="8">
        <v>4</v>
      </c>
      <c r="AD26" s="8">
        <v>3</v>
      </c>
      <c r="AE26" s="12" t="s">
        <v>767</v>
      </c>
    </row>
    <row r="27" spans="2:31" x14ac:dyDescent="0.2">
      <c r="B27" t="str">
        <f ca="1">IF(ISNA(VLOOKUP(AA27&amp;"_"&amp;AB27&amp;"_"&amp;AC27&amp;"_"&amp;AE27,[1]挑战模式!$A:$AS,1,FALSE)),"",IF(VLOOKUP(AA27&amp;"_"&amp;AB27&amp;"_"&amp;AC27&amp;"_"&amp;AE27,[1]挑战模式!$A:$AS,14+AD27,FALSE)="","","Monster_Season"&amp;AA27&amp;"_Challenge"&amp;AB27&amp;"_"&amp;AC27&amp;"_"&amp;AD27&amp;"_"&amp;AE27))</f>
        <v/>
      </c>
      <c r="C27" t="str">
        <f t="shared" ca="1" si="5"/>
        <v/>
      </c>
      <c r="E27" t="str">
        <f ca="1">IF(B27="","",VLOOKUP(AA27&amp;"_"&amp;AB27&amp;"_"&amp;AC27&amp;"_"&amp;AE27,[1]挑战模式!$A:$AS,26+AD27,FALSE))</f>
        <v/>
      </c>
      <c r="F27" t="str">
        <f ca="1">IF(B27="","",VLOOKUP(VLOOKUP(AA27&amp;"_"&amp;AB27&amp;"_"&amp;AC27&amp;"_"&amp;AE27,[1]挑战模式!$A:$AS,14+AD27,FALSE),[1]怪物!$B:$O,3,FALSE))</f>
        <v/>
      </c>
      <c r="G27" t="str">
        <f t="shared" ca="1" si="6"/>
        <v/>
      </c>
      <c r="H27" t="str">
        <f t="shared" ca="1" si="7"/>
        <v/>
      </c>
      <c r="I27" t="str">
        <f t="shared" ca="1" si="8"/>
        <v/>
      </c>
      <c r="J27" t="str">
        <f t="shared" ca="1" si="9"/>
        <v/>
      </c>
      <c r="K27" t="str">
        <f t="shared" ca="1" si="9"/>
        <v/>
      </c>
      <c r="AA27" s="8">
        <v>0</v>
      </c>
      <c r="AB27" s="8">
        <v>1</v>
      </c>
      <c r="AC27" s="8">
        <v>4</v>
      </c>
      <c r="AD27" s="8">
        <v>4</v>
      </c>
      <c r="AE27" s="12" t="s">
        <v>767</v>
      </c>
    </row>
    <row r="28" spans="2:31" x14ac:dyDescent="0.2">
      <c r="B28" t="str">
        <f ca="1">IF(ISNA(VLOOKUP(AA28&amp;"_"&amp;AB28&amp;"_"&amp;AC28&amp;"_"&amp;AE28,[1]挑战模式!$A:$AS,1,FALSE)),"",IF(VLOOKUP(AA28&amp;"_"&amp;AB28&amp;"_"&amp;AC28&amp;"_"&amp;AE28,[1]挑战模式!$A:$AS,14+AD28,FALSE)="","","Monster_Season"&amp;AA28&amp;"_Challenge"&amp;AB28&amp;"_"&amp;AC28&amp;"_"&amp;AD28&amp;"_"&amp;AE28))</f>
        <v/>
      </c>
      <c r="C28" t="str">
        <f t="shared" ca="1" si="5"/>
        <v/>
      </c>
      <c r="E28" t="str">
        <f ca="1">IF(B28="","",VLOOKUP(AA28&amp;"_"&amp;AB28&amp;"_"&amp;AC28&amp;"_"&amp;AE28,[1]挑战模式!$A:$AS,26+AD28,FALSE))</f>
        <v/>
      </c>
      <c r="F28" t="str">
        <f ca="1">IF(B28="","",VLOOKUP(VLOOKUP(AA28&amp;"_"&amp;AB28&amp;"_"&amp;AC28&amp;"_"&amp;AE28,[1]挑战模式!$A:$AS,14+AD28,FALSE),[1]怪物!$B:$O,3,FALSE))</f>
        <v/>
      </c>
      <c r="G28" t="str">
        <f t="shared" ca="1" si="6"/>
        <v/>
      </c>
      <c r="H28" t="str">
        <f t="shared" ca="1" si="7"/>
        <v/>
      </c>
      <c r="I28" t="str">
        <f t="shared" ca="1" si="8"/>
        <v/>
      </c>
      <c r="J28" t="str">
        <f t="shared" ca="1" si="9"/>
        <v/>
      </c>
      <c r="K28" t="str">
        <f t="shared" ca="1" si="9"/>
        <v/>
      </c>
      <c r="AA28" s="8">
        <v>0</v>
      </c>
      <c r="AB28" s="8">
        <v>1</v>
      </c>
      <c r="AC28" s="8">
        <v>4</v>
      </c>
      <c r="AD28" s="8">
        <v>5</v>
      </c>
      <c r="AE28" s="12" t="s">
        <v>767</v>
      </c>
    </row>
    <row r="29" spans="2:31" x14ac:dyDescent="0.2">
      <c r="B29" t="str">
        <f ca="1">IF(ISNA(VLOOKUP(AA29&amp;"_"&amp;AB29&amp;"_"&amp;AC29&amp;"_"&amp;AE29,[1]挑战模式!$A:$AS,1,FALSE)),"",IF(VLOOKUP(AA29&amp;"_"&amp;AB29&amp;"_"&amp;AC29&amp;"_"&amp;AE29,[1]挑战模式!$A:$AS,14+AD29,FALSE)="","","Monster_Season"&amp;AA29&amp;"_Challenge"&amp;AB29&amp;"_"&amp;AC29&amp;"_"&amp;AD29&amp;"_"&amp;AE29))</f>
        <v/>
      </c>
      <c r="C29" t="str">
        <f t="shared" ca="1" si="5"/>
        <v/>
      </c>
      <c r="E29" t="str">
        <f ca="1">IF(B29="","",VLOOKUP(AA29&amp;"_"&amp;AB29&amp;"_"&amp;AC29&amp;"_"&amp;AE29,[1]挑战模式!$A:$AS,26+AD29,FALSE))</f>
        <v/>
      </c>
      <c r="F29" t="str">
        <f ca="1">IF(B29="","",VLOOKUP(VLOOKUP(AA29&amp;"_"&amp;AB29&amp;"_"&amp;AC29&amp;"_"&amp;AE29,[1]挑战模式!$A:$AS,14+AD29,FALSE),[1]怪物!$B:$O,3,FALSE))</f>
        <v/>
      </c>
      <c r="G29" t="str">
        <f t="shared" ca="1" si="6"/>
        <v/>
      </c>
      <c r="H29" t="str">
        <f t="shared" ca="1" si="7"/>
        <v/>
      </c>
      <c r="I29" t="str">
        <f t="shared" ca="1" si="8"/>
        <v/>
      </c>
      <c r="J29" t="str">
        <f t="shared" ca="1" si="9"/>
        <v/>
      </c>
      <c r="K29" t="str">
        <f t="shared" ca="1" si="9"/>
        <v/>
      </c>
      <c r="AA29" s="8">
        <v>0</v>
      </c>
      <c r="AB29" s="8">
        <v>1</v>
      </c>
      <c r="AC29" s="8">
        <v>4</v>
      </c>
      <c r="AD29" s="8">
        <v>6</v>
      </c>
      <c r="AE29" s="12" t="s">
        <v>767</v>
      </c>
    </row>
    <row r="30" spans="2:31" x14ac:dyDescent="0.2">
      <c r="B30" t="str">
        <f ca="1">IF(ISNA(VLOOKUP(AA30&amp;"_"&amp;AB30&amp;"_"&amp;AC30&amp;"_"&amp;AE30,[1]挑战模式!$A:$AS,1,FALSE)),"",IF(VLOOKUP(AA30&amp;"_"&amp;AB30&amp;"_"&amp;AC30&amp;"_"&amp;AE30,[1]挑战模式!$A:$AS,14+AD30,FALSE)="","","Monster_Season"&amp;AA30&amp;"_Challenge"&amp;AB30&amp;"_"&amp;AC30&amp;"_"&amp;AD30&amp;"_"&amp;AE30))</f>
        <v/>
      </c>
      <c r="C30" t="str">
        <f t="shared" ca="1" si="5"/>
        <v/>
      </c>
      <c r="E30" t="str">
        <f ca="1">IF(B30="","",VLOOKUP(AA30&amp;"_"&amp;AB30&amp;"_"&amp;AC30&amp;"_"&amp;AE30,[1]挑战模式!$A:$AS,26+AD30,FALSE))</f>
        <v/>
      </c>
      <c r="F30" t="str">
        <f ca="1">IF(B30="","",VLOOKUP(VLOOKUP(AA30&amp;"_"&amp;AB30&amp;"_"&amp;AC30&amp;"_"&amp;AE30,[1]挑战模式!$A:$AS,14+AD30,FALSE),[1]怪物!$B:$O,3,FALSE))</f>
        <v/>
      </c>
      <c r="G30" t="str">
        <f t="shared" ca="1" si="6"/>
        <v/>
      </c>
      <c r="H30" t="str">
        <f t="shared" ca="1" si="7"/>
        <v/>
      </c>
      <c r="I30" t="str">
        <f t="shared" ca="1" si="8"/>
        <v/>
      </c>
      <c r="J30" t="str">
        <f t="shared" ca="1" si="9"/>
        <v/>
      </c>
      <c r="K30" t="str">
        <f t="shared" ca="1" si="9"/>
        <v/>
      </c>
      <c r="AA30" s="8">
        <v>0</v>
      </c>
      <c r="AB30" s="8">
        <v>1</v>
      </c>
      <c r="AC30" s="8">
        <v>5</v>
      </c>
      <c r="AD30" s="8">
        <v>1</v>
      </c>
      <c r="AE30" s="12" t="s">
        <v>767</v>
      </c>
    </row>
    <row r="31" spans="2:31" x14ac:dyDescent="0.2">
      <c r="B31" t="str">
        <f ca="1">IF(ISNA(VLOOKUP(AA31&amp;"_"&amp;AB31&amp;"_"&amp;AC31&amp;"_"&amp;AE31,[1]挑战模式!$A:$AS,1,FALSE)),"",IF(VLOOKUP(AA31&amp;"_"&amp;AB31&amp;"_"&amp;AC31&amp;"_"&amp;AE31,[1]挑战模式!$A:$AS,14+AD31,FALSE)="","","Monster_Season"&amp;AA31&amp;"_Challenge"&amp;AB31&amp;"_"&amp;AC31&amp;"_"&amp;AD31&amp;"_"&amp;AE31))</f>
        <v/>
      </c>
      <c r="C31" t="str">
        <f t="shared" ca="1" si="5"/>
        <v/>
      </c>
      <c r="E31" t="str">
        <f ca="1">IF(B31="","",VLOOKUP(AA31&amp;"_"&amp;AB31&amp;"_"&amp;AC31&amp;"_"&amp;AE31,[1]挑战模式!$A:$AS,26+AD31,FALSE))</f>
        <v/>
      </c>
      <c r="F31" t="str">
        <f ca="1">IF(B31="","",VLOOKUP(VLOOKUP(AA31&amp;"_"&amp;AB31&amp;"_"&amp;AC31&amp;"_"&amp;AE31,[1]挑战模式!$A:$AS,14+AD31,FALSE),[1]怪物!$B:$O,3,FALSE))</f>
        <v/>
      </c>
      <c r="G31" t="str">
        <f t="shared" ca="1" si="6"/>
        <v/>
      </c>
      <c r="H31" t="str">
        <f t="shared" ca="1" si="7"/>
        <v/>
      </c>
      <c r="I31" t="str">
        <f t="shared" ca="1" si="8"/>
        <v/>
      </c>
      <c r="J31" t="str">
        <f t="shared" ca="1" si="9"/>
        <v/>
      </c>
      <c r="K31" t="str">
        <f t="shared" ca="1" si="9"/>
        <v/>
      </c>
      <c r="AA31" s="8">
        <v>0</v>
      </c>
      <c r="AB31" s="8">
        <v>1</v>
      </c>
      <c r="AC31" s="8">
        <v>5</v>
      </c>
      <c r="AD31" s="8">
        <v>2</v>
      </c>
      <c r="AE31" s="12" t="s">
        <v>767</v>
      </c>
    </row>
    <row r="32" spans="2:31" x14ac:dyDescent="0.2">
      <c r="B32" t="str">
        <f ca="1">IF(ISNA(VLOOKUP(AA32&amp;"_"&amp;AB32&amp;"_"&amp;AC32&amp;"_"&amp;AE32,[1]挑战模式!$A:$AS,1,FALSE)),"",IF(VLOOKUP(AA32&amp;"_"&amp;AB32&amp;"_"&amp;AC32&amp;"_"&amp;AE32,[1]挑战模式!$A:$AS,14+AD32,FALSE)="","","Monster_Season"&amp;AA32&amp;"_Challenge"&amp;AB32&amp;"_"&amp;AC32&amp;"_"&amp;AD32&amp;"_"&amp;AE32))</f>
        <v/>
      </c>
      <c r="C32" t="str">
        <f t="shared" ca="1" si="5"/>
        <v/>
      </c>
      <c r="E32" t="str">
        <f ca="1">IF(B32="","",VLOOKUP(AA32&amp;"_"&amp;AB32&amp;"_"&amp;AC32&amp;"_"&amp;AE32,[1]挑战模式!$A:$AS,26+AD32,FALSE))</f>
        <v/>
      </c>
      <c r="F32" t="str">
        <f ca="1">IF(B32="","",VLOOKUP(VLOOKUP(AA32&amp;"_"&amp;AB32&amp;"_"&amp;AC32&amp;"_"&amp;AE32,[1]挑战模式!$A:$AS,14+AD32,FALSE),[1]怪物!$B:$O,3,FALSE))</f>
        <v/>
      </c>
      <c r="G32" t="str">
        <f t="shared" ca="1" si="6"/>
        <v/>
      </c>
      <c r="H32" t="str">
        <f t="shared" ca="1" si="7"/>
        <v/>
      </c>
      <c r="I32" t="str">
        <f t="shared" ca="1" si="8"/>
        <v/>
      </c>
      <c r="J32" t="str">
        <f t="shared" ca="1" si="9"/>
        <v/>
      </c>
      <c r="K32" t="str">
        <f t="shared" ca="1" si="9"/>
        <v/>
      </c>
      <c r="AA32" s="8">
        <v>0</v>
      </c>
      <c r="AB32" s="8">
        <v>1</v>
      </c>
      <c r="AC32" s="8">
        <v>5</v>
      </c>
      <c r="AD32" s="8">
        <v>3</v>
      </c>
      <c r="AE32" s="12" t="s">
        <v>767</v>
      </c>
    </row>
    <row r="33" spans="2:31" x14ac:dyDescent="0.2">
      <c r="B33" t="str">
        <f ca="1">IF(ISNA(VLOOKUP(AA33&amp;"_"&amp;AB33&amp;"_"&amp;AC33&amp;"_"&amp;AE33,[1]挑战模式!$A:$AS,1,FALSE)),"",IF(VLOOKUP(AA33&amp;"_"&amp;AB33&amp;"_"&amp;AC33&amp;"_"&amp;AE33,[1]挑战模式!$A:$AS,14+AD33,FALSE)="","","Monster_Season"&amp;AA33&amp;"_Challenge"&amp;AB33&amp;"_"&amp;AC33&amp;"_"&amp;AD33&amp;"_"&amp;AE33))</f>
        <v/>
      </c>
      <c r="C33" t="str">
        <f t="shared" ca="1" si="5"/>
        <v/>
      </c>
      <c r="E33" t="str">
        <f ca="1">IF(B33="","",VLOOKUP(AA33&amp;"_"&amp;AB33&amp;"_"&amp;AC33&amp;"_"&amp;AE33,[1]挑战模式!$A:$AS,26+AD33,FALSE))</f>
        <v/>
      </c>
      <c r="F33" t="str">
        <f ca="1">IF(B33="","",VLOOKUP(VLOOKUP(AA33&amp;"_"&amp;AB33&amp;"_"&amp;AC33&amp;"_"&amp;AE33,[1]挑战模式!$A:$AS,14+AD33,FALSE),[1]怪物!$B:$O,3,FALSE))</f>
        <v/>
      </c>
      <c r="G33" t="str">
        <f t="shared" ca="1" si="6"/>
        <v/>
      </c>
      <c r="H33" t="str">
        <f t="shared" ca="1" si="7"/>
        <v/>
      </c>
      <c r="I33" t="str">
        <f t="shared" ca="1" si="8"/>
        <v/>
      </c>
      <c r="J33" t="str">
        <f t="shared" ca="1" si="9"/>
        <v/>
      </c>
      <c r="K33" t="str">
        <f t="shared" ca="1" si="9"/>
        <v/>
      </c>
      <c r="AA33" s="8">
        <v>0</v>
      </c>
      <c r="AB33" s="8">
        <v>1</v>
      </c>
      <c r="AC33" s="8">
        <v>5</v>
      </c>
      <c r="AD33" s="8">
        <v>4</v>
      </c>
      <c r="AE33" s="12" t="s">
        <v>767</v>
      </c>
    </row>
    <row r="34" spans="2:31" x14ac:dyDescent="0.2">
      <c r="B34" t="str">
        <f ca="1">IF(ISNA(VLOOKUP(AA34&amp;"_"&amp;AB34&amp;"_"&amp;AC34&amp;"_"&amp;AE34,[1]挑战模式!$A:$AS,1,FALSE)),"",IF(VLOOKUP(AA34&amp;"_"&amp;AB34&amp;"_"&amp;AC34&amp;"_"&amp;AE34,[1]挑战模式!$A:$AS,14+AD34,FALSE)="","","Monster_Season"&amp;AA34&amp;"_Challenge"&amp;AB34&amp;"_"&amp;AC34&amp;"_"&amp;AD34&amp;"_"&amp;AE34))</f>
        <v/>
      </c>
      <c r="C34" t="str">
        <f t="shared" ca="1" si="5"/>
        <v/>
      </c>
      <c r="E34" t="str">
        <f ca="1">IF(B34="","",VLOOKUP(AA34&amp;"_"&amp;AB34&amp;"_"&amp;AC34&amp;"_"&amp;AE34,[1]挑战模式!$A:$AS,26+AD34,FALSE))</f>
        <v/>
      </c>
      <c r="F34" t="str">
        <f ca="1">IF(B34="","",VLOOKUP(VLOOKUP(AA34&amp;"_"&amp;AB34&amp;"_"&amp;AC34&amp;"_"&amp;AE34,[1]挑战模式!$A:$AS,14+AD34,FALSE),[1]怪物!$B:$O,3,FALSE))</f>
        <v/>
      </c>
      <c r="G34" t="str">
        <f t="shared" ca="1" si="6"/>
        <v/>
      </c>
      <c r="H34" t="str">
        <f t="shared" ca="1" si="7"/>
        <v/>
      </c>
      <c r="I34" t="str">
        <f t="shared" ca="1" si="8"/>
        <v/>
      </c>
      <c r="J34" t="str">
        <f t="shared" ca="1" si="9"/>
        <v/>
      </c>
      <c r="K34" t="str">
        <f t="shared" ca="1" si="9"/>
        <v/>
      </c>
      <c r="AA34" s="8">
        <v>0</v>
      </c>
      <c r="AB34" s="8">
        <v>1</v>
      </c>
      <c r="AC34" s="8">
        <v>5</v>
      </c>
      <c r="AD34" s="8">
        <v>5</v>
      </c>
      <c r="AE34" s="12" t="s">
        <v>767</v>
      </c>
    </row>
    <row r="35" spans="2:31" x14ac:dyDescent="0.2">
      <c r="B35" t="str">
        <f ca="1">IF(ISNA(VLOOKUP(AA35&amp;"_"&amp;AB35&amp;"_"&amp;AC35&amp;"_"&amp;AE35,[1]挑战模式!$A:$AS,1,FALSE)),"",IF(VLOOKUP(AA35&amp;"_"&amp;AB35&amp;"_"&amp;AC35&amp;"_"&amp;AE35,[1]挑战模式!$A:$AS,14+AD35,FALSE)="","","Monster_Season"&amp;AA35&amp;"_Challenge"&amp;AB35&amp;"_"&amp;AC35&amp;"_"&amp;AD35&amp;"_"&amp;AE35))</f>
        <v/>
      </c>
      <c r="C35" t="str">
        <f t="shared" ca="1" si="5"/>
        <v/>
      </c>
      <c r="E35" t="str">
        <f ca="1">IF(B35="","",VLOOKUP(AA35&amp;"_"&amp;AB35&amp;"_"&amp;AC35&amp;"_"&amp;AE35,[1]挑战模式!$A:$AS,26+AD35,FALSE))</f>
        <v/>
      </c>
      <c r="F35" t="str">
        <f ca="1">IF(B35="","",VLOOKUP(VLOOKUP(AA35&amp;"_"&amp;AB35&amp;"_"&amp;AC35&amp;"_"&amp;AE35,[1]挑战模式!$A:$AS,14+AD35,FALSE),[1]怪物!$B:$O,3,FALSE))</f>
        <v/>
      </c>
      <c r="G35" t="str">
        <f t="shared" ca="1" si="6"/>
        <v/>
      </c>
      <c r="H35" t="str">
        <f t="shared" ca="1" si="7"/>
        <v/>
      </c>
      <c r="I35" t="str">
        <f t="shared" ca="1" si="8"/>
        <v/>
      </c>
      <c r="J35" t="str">
        <f t="shared" ca="1" si="9"/>
        <v/>
      </c>
      <c r="K35" t="str">
        <f t="shared" ca="1" si="9"/>
        <v/>
      </c>
      <c r="AA35" s="8">
        <v>0</v>
      </c>
      <c r="AB35" s="8">
        <v>1</v>
      </c>
      <c r="AC35" s="8">
        <v>5</v>
      </c>
      <c r="AD35" s="8">
        <v>6</v>
      </c>
      <c r="AE35" s="12" t="s">
        <v>767</v>
      </c>
    </row>
    <row r="36" spans="2:31" x14ac:dyDescent="0.2">
      <c r="B36" t="str">
        <f ca="1">IF(ISNA(VLOOKUP(AA36&amp;"_"&amp;AB36&amp;"_"&amp;AC36&amp;"_"&amp;AE36,[1]挑战模式!$A:$AS,1,FALSE)),"",IF(VLOOKUP(AA36&amp;"_"&amp;AB36&amp;"_"&amp;AC36&amp;"_"&amp;AE36,[1]挑战模式!$A:$AS,14+AD36,FALSE)="","","Monster_Season"&amp;AA36&amp;"_Challenge"&amp;AB36&amp;"_"&amp;AC36&amp;"_"&amp;AD36&amp;"_"&amp;AE36))</f>
        <v/>
      </c>
      <c r="C36" t="str">
        <f t="shared" ca="1" si="5"/>
        <v/>
      </c>
      <c r="E36" t="str">
        <f ca="1">IF(B36="","",VLOOKUP(AA36&amp;"_"&amp;AB36&amp;"_"&amp;AC36&amp;"_"&amp;AE36,[1]挑战模式!$A:$AS,26+AD36,FALSE))</f>
        <v/>
      </c>
      <c r="F36" t="str">
        <f ca="1">IF(B36="","",VLOOKUP(VLOOKUP(AA36&amp;"_"&amp;AB36&amp;"_"&amp;AC36&amp;"_"&amp;AE36,[1]挑战模式!$A:$AS,14+AD36,FALSE),[1]怪物!$B:$O,3,FALSE))</f>
        <v/>
      </c>
      <c r="G36" t="str">
        <f t="shared" ca="1" si="6"/>
        <v/>
      </c>
      <c r="H36" t="str">
        <f t="shared" ca="1" si="7"/>
        <v/>
      </c>
      <c r="I36" t="str">
        <f t="shared" ca="1" si="8"/>
        <v/>
      </c>
      <c r="J36" t="str">
        <f t="shared" ca="1" si="9"/>
        <v/>
      </c>
      <c r="K36" t="str">
        <f t="shared" ca="1" si="9"/>
        <v/>
      </c>
      <c r="AA36" s="8">
        <v>0</v>
      </c>
      <c r="AB36" s="8">
        <v>1</v>
      </c>
      <c r="AC36" s="8">
        <v>6</v>
      </c>
      <c r="AD36" s="8">
        <v>1</v>
      </c>
      <c r="AE36" s="12" t="s">
        <v>767</v>
      </c>
    </row>
    <row r="37" spans="2:31" x14ac:dyDescent="0.2">
      <c r="B37" t="str">
        <f ca="1">IF(ISNA(VLOOKUP(AA37&amp;"_"&amp;AB37&amp;"_"&amp;AC37&amp;"_"&amp;AE37,[1]挑战模式!$A:$AS,1,FALSE)),"",IF(VLOOKUP(AA37&amp;"_"&amp;AB37&amp;"_"&amp;AC37&amp;"_"&amp;AE37,[1]挑战模式!$A:$AS,14+AD37,FALSE)="","","Monster_Season"&amp;AA37&amp;"_Challenge"&amp;AB37&amp;"_"&amp;AC37&amp;"_"&amp;AD37&amp;"_"&amp;AE37))</f>
        <v/>
      </c>
      <c r="C37" t="str">
        <f t="shared" ca="1" si="5"/>
        <v/>
      </c>
      <c r="E37" t="str">
        <f ca="1">IF(B37="","",VLOOKUP(AA37&amp;"_"&amp;AB37&amp;"_"&amp;AC37&amp;"_"&amp;AE37,[1]挑战模式!$A:$AS,26+AD37,FALSE))</f>
        <v/>
      </c>
      <c r="F37" t="str">
        <f ca="1">IF(B37="","",VLOOKUP(VLOOKUP(AA37&amp;"_"&amp;AB37&amp;"_"&amp;AC37&amp;"_"&amp;AE37,[1]挑战模式!$A:$AS,14+AD37,FALSE),[1]怪物!$B:$O,3,FALSE))</f>
        <v/>
      </c>
      <c r="G37" t="str">
        <f t="shared" ca="1" si="6"/>
        <v/>
      </c>
      <c r="H37" t="str">
        <f t="shared" ca="1" si="7"/>
        <v/>
      </c>
      <c r="I37" t="str">
        <f t="shared" ca="1" si="8"/>
        <v/>
      </c>
      <c r="J37" t="str">
        <f t="shared" ca="1" si="9"/>
        <v/>
      </c>
      <c r="K37" t="str">
        <f t="shared" ca="1" si="9"/>
        <v/>
      </c>
      <c r="AA37" s="8">
        <v>0</v>
      </c>
      <c r="AB37" s="8">
        <v>1</v>
      </c>
      <c r="AC37" s="8">
        <v>6</v>
      </c>
      <c r="AD37" s="8">
        <v>2</v>
      </c>
      <c r="AE37" s="12" t="s">
        <v>767</v>
      </c>
    </row>
    <row r="38" spans="2:31" x14ac:dyDescent="0.2">
      <c r="B38" t="str">
        <f ca="1">IF(ISNA(VLOOKUP(AA38&amp;"_"&amp;AB38&amp;"_"&amp;AC38&amp;"_"&amp;AE38,[1]挑战模式!$A:$AS,1,FALSE)),"",IF(VLOOKUP(AA38&amp;"_"&amp;AB38&amp;"_"&amp;AC38&amp;"_"&amp;AE38,[1]挑战模式!$A:$AS,14+AD38,FALSE)="","","Monster_Season"&amp;AA38&amp;"_Challenge"&amp;AB38&amp;"_"&amp;AC38&amp;"_"&amp;AD38&amp;"_"&amp;AE38))</f>
        <v/>
      </c>
      <c r="C38" t="str">
        <f t="shared" ca="1" si="5"/>
        <v/>
      </c>
      <c r="E38" t="str">
        <f ca="1">IF(B38="","",VLOOKUP(AA38&amp;"_"&amp;AB38&amp;"_"&amp;AC38&amp;"_"&amp;AE38,[1]挑战模式!$A:$AS,26+AD38,FALSE))</f>
        <v/>
      </c>
      <c r="F38" t="str">
        <f ca="1">IF(B38="","",VLOOKUP(VLOOKUP(AA38&amp;"_"&amp;AB38&amp;"_"&amp;AC38&amp;"_"&amp;AE38,[1]挑战模式!$A:$AS,14+AD38,FALSE),[1]怪物!$B:$O,3,FALSE))</f>
        <v/>
      </c>
      <c r="G38" t="str">
        <f t="shared" ca="1" si="6"/>
        <v/>
      </c>
      <c r="H38" t="str">
        <f t="shared" ca="1" si="7"/>
        <v/>
      </c>
      <c r="I38" t="str">
        <f t="shared" ca="1" si="8"/>
        <v/>
      </c>
      <c r="J38" t="str">
        <f t="shared" ca="1" si="9"/>
        <v/>
      </c>
      <c r="K38" t="str">
        <f t="shared" ca="1" si="9"/>
        <v/>
      </c>
      <c r="AA38" s="8">
        <v>0</v>
      </c>
      <c r="AB38" s="8">
        <v>1</v>
      </c>
      <c r="AC38" s="8">
        <v>6</v>
      </c>
      <c r="AD38" s="8">
        <v>3</v>
      </c>
      <c r="AE38" s="12" t="s">
        <v>767</v>
      </c>
    </row>
    <row r="39" spans="2:31" x14ac:dyDescent="0.2">
      <c r="B39" t="str">
        <f ca="1">IF(ISNA(VLOOKUP(AA39&amp;"_"&amp;AB39&amp;"_"&amp;AC39&amp;"_"&amp;AE39,[1]挑战模式!$A:$AS,1,FALSE)),"",IF(VLOOKUP(AA39&amp;"_"&amp;AB39&amp;"_"&amp;AC39&amp;"_"&amp;AE39,[1]挑战模式!$A:$AS,14+AD39,FALSE)="","","Monster_Season"&amp;AA39&amp;"_Challenge"&amp;AB39&amp;"_"&amp;AC39&amp;"_"&amp;AD39&amp;"_"&amp;AE39))</f>
        <v/>
      </c>
      <c r="C39" t="str">
        <f t="shared" ca="1" si="5"/>
        <v/>
      </c>
      <c r="E39" t="str">
        <f ca="1">IF(B39="","",VLOOKUP(AA39&amp;"_"&amp;AB39&amp;"_"&amp;AC39&amp;"_"&amp;AE39,[1]挑战模式!$A:$AS,26+AD39,FALSE))</f>
        <v/>
      </c>
      <c r="F39" t="str">
        <f ca="1">IF(B39="","",VLOOKUP(VLOOKUP(AA39&amp;"_"&amp;AB39&amp;"_"&amp;AC39&amp;"_"&amp;AE39,[1]挑战模式!$A:$AS,14+AD39,FALSE),[1]怪物!$B:$O,3,FALSE))</f>
        <v/>
      </c>
      <c r="G39" t="str">
        <f t="shared" ca="1" si="6"/>
        <v/>
      </c>
      <c r="H39" t="str">
        <f t="shared" ca="1" si="7"/>
        <v/>
      </c>
      <c r="I39" t="str">
        <f t="shared" ca="1" si="8"/>
        <v/>
      </c>
      <c r="J39" t="str">
        <f t="shared" ca="1" si="9"/>
        <v/>
      </c>
      <c r="K39" t="str">
        <f t="shared" ca="1" si="9"/>
        <v/>
      </c>
      <c r="AA39" s="8">
        <v>0</v>
      </c>
      <c r="AB39" s="8">
        <v>1</v>
      </c>
      <c r="AC39" s="8">
        <v>6</v>
      </c>
      <c r="AD39" s="8">
        <v>4</v>
      </c>
      <c r="AE39" s="12" t="s">
        <v>767</v>
      </c>
    </row>
    <row r="40" spans="2:31" x14ac:dyDescent="0.2">
      <c r="B40" t="str">
        <f ca="1">IF(ISNA(VLOOKUP(AA40&amp;"_"&amp;AB40&amp;"_"&amp;AC40&amp;"_"&amp;AE40,[1]挑战模式!$A:$AS,1,FALSE)),"",IF(VLOOKUP(AA40&amp;"_"&amp;AB40&amp;"_"&amp;AC40&amp;"_"&amp;AE40,[1]挑战模式!$A:$AS,14+AD40,FALSE)="","","Monster_Season"&amp;AA40&amp;"_Challenge"&amp;AB40&amp;"_"&amp;AC40&amp;"_"&amp;AD40&amp;"_"&amp;AE40))</f>
        <v/>
      </c>
      <c r="C40" t="str">
        <f t="shared" ca="1" si="5"/>
        <v/>
      </c>
      <c r="E40" t="str">
        <f ca="1">IF(B40="","",VLOOKUP(AA40&amp;"_"&amp;AB40&amp;"_"&amp;AC40&amp;"_"&amp;AE40,[1]挑战模式!$A:$AS,26+AD40,FALSE))</f>
        <v/>
      </c>
      <c r="F40" t="str">
        <f ca="1">IF(B40="","",VLOOKUP(VLOOKUP(AA40&amp;"_"&amp;AB40&amp;"_"&amp;AC40&amp;"_"&amp;AE40,[1]挑战模式!$A:$AS,14+AD40,FALSE),[1]怪物!$B:$O,3,FALSE))</f>
        <v/>
      </c>
      <c r="G40" t="str">
        <f t="shared" ca="1" si="6"/>
        <v/>
      </c>
      <c r="H40" t="str">
        <f t="shared" ca="1" si="7"/>
        <v/>
      </c>
      <c r="I40" t="str">
        <f t="shared" ca="1" si="8"/>
        <v/>
      </c>
      <c r="J40" t="str">
        <f t="shared" ca="1" si="9"/>
        <v/>
      </c>
      <c r="K40" t="str">
        <f t="shared" ca="1" si="9"/>
        <v/>
      </c>
      <c r="AA40" s="8">
        <v>0</v>
      </c>
      <c r="AB40" s="8">
        <v>1</v>
      </c>
      <c r="AC40" s="8">
        <v>6</v>
      </c>
      <c r="AD40" s="8">
        <v>5</v>
      </c>
      <c r="AE40" s="12" t="s">
        <v>767</v>
      </c>
    </row>
    <row r="41" spans="2:31" x14ac:dyDescent="0.2">
      <c r="B41" t="str">
        <f ca="1">IF(ISNA(VLOOKUP(AA41&amp;"_"&amp;AB41&amp;"_"&amp;AC41&amp;"_"&amp;AE41,[1]挑战模式!$A:$AS,1,FALSE)),"",IF(VLOOKUP(AA41&amp;"_"&amp;AB41&amp;"_"&amp;AC41&amp;"_"&amp;AE41,[1]挑战模式!$A:$AS,14+AD41,FALSE)="","","Monster_Season"&amp;AA41&amp;"_Challenge"&amp;AB41&amp;"_"&amp;AC41&amp;"_"&amp;AD41&amp;"_"&amp;AE41))</f>
        <v/>
      </c>
      <c r="C41" t="str">
        <f t="shared" ca="1" si="5"/>
        <v/>
      </c>
      <c r="E41" t="str">
        <f ca="1">IF(B41="","",VLOOKUP(AA41&amp;"_"&amp;AB41&amp;"_"&amp;AC41&amp;"_"&amp;AE41,[1]挑战模式!$A:$AS,26+AD41,FALSE))</f>
        <v/>
      </c>
      <c r="F41" t="str">
        <f ca="1">IF(B41="","",VLOOKUP(VLOOKUP(AA41&amp;"_"&amp;AB41&amp;"_"&amp;AC41&amp;"_"&amp;AE41,[1]挑战模式!$A:$AS,14+AD41,FALSE),[1]怪物!$B:$O,3,FALSE))</f>
        <v/>
      </c>
      <c r="G41" t="str">
        <f t="shared" ca="1" si="6"/>
        <v/>
      </c>
      <c r="H41" t="str">
        <f t="shared" ca="1" si="7"/>
        <v/>
      </c>
      <c r="I41" t="str">
        <f t="shared" ca="1" si="8"/>
        <v/>
      </c>
      <c r="J41" t="str">
        <f t="shared" ca="1" si="9"/>
        <v/>
      </c>
      <c r="K41" t="str">
        <f t="shared" ca="1" si="9"/>
        <v/>
      </c>
      <c r="AA41" s="8">
        <v>0</v>
      </c>
      <c r="AB41" s="8">
        <v>1</v>
      </c>
      <c r="AC41" s="8">
        <v>6</v>
      </c>
      <c r="AD41" s="8">
        <v>6</v>
      </c>
      <c r="AE41" s="12" t="s">
        <v>767</v>
      </c>
    </row>
    <row r="42" spans="2:31" x14ac:dyDescent="0.2">
      <c r="B42" t="str">
        <f ca="1">IF(ISNA(VLOOKUP(AA42&amp;"_"&amp;AB42&amp;"_"&amp;AC42&amp;"_"&amp;AE42,[1]挑战模式!$A:$AS,1,FALSE)),"",IF(VLOOKUP(AA42&amp;"_"&amp;AB42&amp;"_"&amp;AC42&amp;"_"&amp;AE42,[1]挑战模式!$A:$AS,14+AD42,FALSE)="","","Monster_Season"&amp;AA42&amp;"_Challenge"&amp;AB42&amp;"_"&amp;AC42&amp;"_"&amp;AD42&amp;"_"&amp;AE42))</f>
        <v/>
      </c>
      <c r="C42" t="str">
        <f t="shared" ca="1" si="5"/>
        <v/>
      </c>
      <c r="E42" t="str">
        <f ca="1">IF(B42="","",VLOOKUP(AA42&amp;"_"&amp;AB42&amp;"_"&amp;AC42&amp;"_"&amp;AE42,[1]挑战模式!$A:$AS,26+AD42,FALSE))</f>
        <v/>
      </c>
      <c r="F42" t="str">
        <f ca="1">IF(B42="","",VLOOKUP(VLOOKUP(AA42&amp;"_"&amp;AB42&amp;"_"&amp;AC42&amp;"_"&amp;AE42,[1]挑战模式!$A:$AS,14+AD42,FALSE),[1]怪物!$B:$O,3,FALSE))</f>
        <v/>
      </c>
      <c r="G42" t="str">
        <f t="shared" ca="1" si="6"/>
        <v/>
      </c>
      <c r="H42" t="str">
        <f t="shared" ca="1" si="7"/>
        <v/>
      </c>
      <c r="I42" t="str">
        <f t="shared" ca="1" si="8"/>
        <v/>
      </c>
      <c r="J42" t="str">
        <f t="shared" ca="1" si="9"/>
        <v/>
      </c>
      <c r="K42" t="str">
        <f t="shared" ca="1" si="9"/>
        <v/>
      </c>
      <c r="AA42" s="8">
        <v>0</v>
      </c>
      <c r="AB42" s="8">
        <v>1</v>
      </c>
      <c r="AC42" s="8">
        <v>7</v>
      </c>
      <c r="AD42" s="8">
        <v>1</v>
      </c>
      <c r="AE42" s="12" t="s">
        <v>767</v>
      </c>
    </row>
    <row r="43" spans="2:31" x14ac:dyDescent="0.2">
      <c r="B43" t="str">
        <f ca="1">IF(ISNA(VLOOKUP(AA43&amp;"_"&amp;AB43&amp;"_"&amp;AC43&amp;"_"&amp;AE43,[1]挑战模式!$A:$AS,1,FALSE)),"",IF(VLOOKUP(AA43&amp;"_"&amp;AB43&amp;"_"&amp;AC43&amp;"_"&amp;AE43,[1]挑战模式!$A:$AS,14+AD43,FALSE)="","","Monster_Season"&amp;AA43&amp;"_Challenge"&amp;AB43&amp;"_"&amp;AC43&amp;"_"&amp;AD43&amp;"_"&amp;AE43))</f>
        <v/>
      </c>
      <c r="C43" t="str">
        <f t="shared" ca="1" si="5"/>
        <v/>
      </c>
      <c r="E43" t="str">
        <f ca="1">IF(B43="","",VLOOKUP(AA43&amp;"_"&amp;AB43&amp;"_"&amp;AC43&amp;"_"&amp;AE43,[1]挑战模式!$A:$AS,26+AD43,FALSE))</f>
        <v/>
      </c>
      <c r="F43" t="str">
        <f ca="1">IF(B43="","",VLOOKUP(VLOOKUP(AA43&amp;"_"&amp;AB43&amp;"_"&amp;AC43&amp;"_"&amp;AE43,[1]挑战模式!$A:$AS,14+AD43,FALSE),[1]怪物!$B:$O,3,FALSE))</f>
        <v/>
      </c>
      <c r="G43" t="str">
        <f t="shared" ca="1" si="6"/>
        <v/>
      </c>
      <c r="H43" t="str">
        <f t="shared" ca="1" si="7"/>
        <v/>
      </c>
      <c r="I43" t="str">
        <f t="shared" ca="1" si="8"/>
        <v/>
      </c>
      <c r="J43" t="str">
        <f t="shared" ca="1" si="9"/>
        <v/>
      </c>
      <c r="K43" t="str">
        <f t="shared" ca="1" si="9"/>
        <v/>
      </c>
      <c r="AA43" s="8">
        <v>0</v>
      </c>
      <c r="AB43" s="8">
        <v>1</v>
      </c>
      <c r="AC43" s="8">
        <v>7</v>
      </c>
      <c r="AD43" s="8">
        <v>2</v>
      </c>
      <c r="AE43" s="12" t="s">
        <v>767</v>
      </c>
    </row>
    <row r="44" spans="2:31" x14ac:dyDescent="0.2">
      <c r="B44" t="str">
        <f ca="1">IF(ISNA(VLOOKUP(AA44&amp;"_"&amp;AB44&amp;"_"&amp;AC44&amp;"_"&amp;AE44,[1]挑战模式!$A:$AS,1,FALSE)),"",IF(VLOOKUP(AA44&amp;"_"&amp;AB44&amp;"_"&amp;AC44&amp;"_"&amp;AE44,[1]挑战模式!$A:$AS,14+AD44,FALSE)="","","Monster_Season"&amp;AA44&amp;"_Challenge"&amp;AB44&amp;"_"&amp;AC44&amp;"_"&amp;AD44&amp;"_"&amp;AE44))</f>
        <v/>
      </c>
      <c r="C44" t="str">
        <f t="shared" ca="1" si="5"/>
        <v/>
      </c>
      <c r="E44" t="str">
        <f ca="1">IF(B44="","",VLOOKUP(AA44&amp;"_"&amp;AB44&amp;"_"&amp;AC44&amp;"_"&amp;AE44,[1]挑战模式!$A:$AS,26+AD44,FALSE))</f>
        <v/>
      </c>
      <c r="F44" t="str">
        <f ca="1">IF(B44="","",VLOOKUP(VLOOKUP(AA44&amp;"_"&amp;AB44&amp;"_"&amp;AC44&amp;"_"&amp;AE44,[1]挑战模式!$A:$AS,14+AD44,FALSE),[1]怪物!$B:$O,3,FALSE))</f>
        <v/>
      </c>
      <c r="G44" t="str">
        <f t="shared" ca="1" si="6"/>
        <v/>
      </c>
      <c r="H44" t="str">
        <f t="shared" ca="1" si="7"/>
        <v/>
      </c>
      <c r="I44" t="str">
        <f t="shared" ca="1" si="8"/>
        <v/>
      </c>
      <c r="J44" t="str">
        <f t="shared" ca="1" si="9"/>
        <v/>
      </c>
      <c r="K44" t="str">
        <f t="shared" ca="1" si="9"/>
        <v/>
      </c>
      <c r="AA44" s="8">
        <v>0</v>
      </c>
      <c r="AB44" s="8">
        <v>1</v>
      </c>
      <c r="AC44" s="8">
        <v>7</v>
      </c>
      <c r="AD44" s="8">
        <v>3</v>
      </c>
      <c r="AE44" s="12" t="s">
        <v>767</v>
      </c>
    </row>
    <row r="45" spans="2:31" x14ac:dyDescent="0.2">
      <c r="B45" t="str">
        <f ca="1">IF(ISNA(VLOOKUP(AA45&amp;"_"&amp;AB45&amp;"_"&amp;AC45&amp;"_"&amp;AE45,[1]挑战模式!$A:$AS,1,FALSE)),"",IF(VLOOKUP(AA45&amp;"_"&amp;AB45&amp;"_"&amp;AC45&amp;"_"&amp;AE45,[1]挑战模式!$A:$AS,14+AD45,FALSE)="","","Monster_Season"&amp;AA45&amp;"_Challenge"&amp;AB45&amp;"_"&amp;AC45&amp;"_"&amp;AD45&amp;"_"&amp;AE45))</f>
        <v/>
      </c>
      <c r="C45" t="str">
        <f t="shared" ca="1" si="5"/>
        <v/>
      </c>
      <c r="E45" t="str">
        <f ca="1">IF(B45="","",VLOOKUP(AA45&amp;"_"&amp;AB45&amp;"_"&amp;AC45&amp;"_"&amp;AE45,[1]挑战模式!$A:$AS,26+AD45,FALSE))</f>
        <v/>
      </c>
      <c r="F45" t="str">
        <f ca="1">IF(B45="","",VLOOKUP(VLOOKUP(AA45&amp;"_"&amp;AB45&amp;"_"&amp;AC45&amp;"_"&amp;AE45,[1]挑战模式!$A:$AS,14+AD45,FALSE),[1]怪物!$B:$O,3,FALSE))</f>
        <v/>
      </c>
      <c r="G45" t="str">
        <f t="shared" ca="1" si="6"/>
        <v/>
      </c>
      <c r="H45" t="str">
        <f t="shared" ca="1" si="7"/>
        <v/>
      </c>
      <c r="I45" t="str">
        <f t="shared" ca="1" si="8"/>
        <v/>
      </c>
      <c r="J45" t="str">
        <f t="shared" ca="1" si="9"/>
        <v/>
      </c>
      <c r="K45" t="str">
        <f t="shared" ca="1" si="9"/>
        <v/>
      </c>
      <c r="AA45" s="8">
        <v>0</v>
      </c>
      <c r="AB45" s="8">
        <v>1</v>
      </c>
      <c r="AC45" s="8">
        <v>7</v>
      </c>
      <c r="AD45" s="8">
        <v>4</v>
      </c>
      <c r="AE45" s="12" t="s">
        <v>767</v>
      </c>
    </row>
    <row r="46" spans="2:31" x14ac:dyDescent="0.2">
      <c r="B46" t="str">
        <f ca="1">IF(ISNA(VLOOKUP(AA46&amp;"_"&amp;AB46&amp;"_"&amp;AC46&amp;"_"&amp;AE46,[1]挑战模式!$A:$AS,1,FALSE)),"",IF(VLOOKUP(AA46&amp;"_"&amp;AB46&amp;"_"&amp;AC46&amp;"_"&amp;AE46,[1]挑战模式!$A:$AS,14+AD46,FALSE)="","","Monster_Season"&amp;AA46&amp;"_Challenge"&amp;AB46&amp;"_"&amp;AC46&amp;"_"&amp;AD46&amp;"_"&amp;AE46))</f>
        <v/>
      </c>
      <c r="C46" t="str">
        <f t="shared" ca="1" si="5"/>
        <v/>
      </c>
      <c r="E46" t="str">
        <f ca="1">IF(B46="","",VLOOKUP(AA46&amp;"_"&amp;AB46&amp;"_"&amp;AC46&amp;"_"&amp;AE46,[1]挑战模式!$A:$AS,26+AD46,FALSE))</f>
        <v/>
      </c>
      <c r="F46" t="str">
        <f ca="1">IF(B46="","",VLOOKUP(VLOOKUP(AA46&amp;"_"&amp;AB46&amp;"_"&amp;AC46&amp;"_"&amp;AE46,[1]挑战模式!$A:$AS,14+AD46,FALSE),[1]怪物!$B:$O,3,FALSE))</f>
        <v/>
      </c>
      <c r="G46" t="str">
        <f t="shared" ca="1" si="6"/>
        <v/>
      </c>
      <c r="H46" t="str">
        <f t="shared" ca="1" si="7"/>
        <v/>
      </c>
      <c r="I46" t="str">
        <f t="shared" ca="1" si="8"/>
        <v/>
      </c>
      <c r="J46" t="str">
        <f t="shared" ca="1" si="9"/>
        <v/>
      </c>
      <c r="K46" t="str">
        <f t="shared" ca="1" si="9"/>
        <v/>
      </c>
      <c r="AA46" s="8">
        <v>0</v>
      </c>
      <c r="AB46" s="8">
        <v>1</v>
      </c>
      <c r="AC46" s="8">
        <v>7</v>
      </c>
      <c r="AD46" s="8">
        <v>5</v>
      </c>
      <c r="AE46" s="12" t="s">
        <v>767</v>
      </c>
    </row>
    <row r="47" spans="2:31" x14ac:dyDescent="0.2">
      <c r="B47" t="str">
        <f ca="1">IF(ISNA(VLOOKUP(AA47&amp;"_"&amp;AB47&amp;"_"&amp;AC47&amp;"_"&amp;AE47,[1]挑战模式!$A:$AS,1,FALSE)),"",IF(VLOOKUP(AA47&amp;"_"&amp;AB47&amp;"_"&amp;AC47&amp;"_"&amp;AE47,[1]挑战模式!$A:$AS,14+AD47,FALSE)="","","Monster_Season"&amp;AA47&amp;"_Challenge"&amp;AB47&amp;"_"&amp;AC47&amp;"_"&amp;AD47&amp;"_"&amp;AE47))</f>
        <v/>
      </c>
      <c r="C47" t="str">
        <f t="shared" ca="1" si="5"/>
        <v/>
      </c>
      <c r="E47" t="str">
        <f ca="1">IF(B47="","",VLOOKUP(AA47&amp;"_"&amp;AB47&amp;"_"&amp;AC47&amp;"_"&amp;AE47,[1]挑战模式!$A:$AS,26+AD47,FALSE))</f>
        <v/>
      </c>
      <c r="F47" t="str">
        <f ca="1">IF(B47="","",VLOOKUP(VLOOKUP(AA47&amp;"_"&amp;AB47&amp;"_"&amp;AC47&amp;"_"&amp;AE47,[1]挑战模式!$A:$AS,14+AD47,FALSE),[1]怪物!$B:$O,3,FALSE))</f>
        <v/>
      </c>
      <c r="G47" t="str">
        <f t="shared" ca="1" si="6"/>
        <v/>
      </c>
      <c r="H47" t="str">
        <f t="shared" ca="1" si="7"/>
        <v/>
      </c>
      <c r="I47" t="str">
        <f t="shared" ca="1" si="8"/>
        <v/>
      </c>
      <c r="J47" t="str">
        <f t="shared" ca="1" si="9"/>
        <v/>
      </c>
      <c r="K47" t="str">
        <f t="shared" ca="1" si="9"/>
        <v/>
      </c>
      <c r="AA47" s="8">
        <v>0</v>
      </c>
      <c r="AB47" s="8">
        <v>1</v>
      </c>
      <c r="AC47" s="8">
        <v>7</v>
      </c>
      <c r="AD47" s="8">
        <v>6</v>
      </c>
      <c r="AE47" s="12" t="s">
        <v>767</v>
      </c>
    </row>
    <row r="48" spans="2:31" x14ac:dyDescent="0.2">
      <c r="B48" t="str">
        <f ca="1">IF(ISNA(VLOOKUP(AA48&amp;"_"&amp;AB48&amp;"_"&amp;AC48&amp;"_"&amp;AE48,[1]挑战模式!$A:$AS,1,FALSE)),"",IF(VLOOKUP(AA48&amp;"_"&amp;AB48&amp;"_"&amp;AC48&amp;"_"&amp;AE48,[1]挑战模式!$A:$AS,14+AD48,FALSE)="","","Monster_Season"&amp;AA48&amp;"_Challenge"&amp;AB48&amp;"_"&amp;AC48&amp;"_"&amp;AD48&amp;"_"&amp;AE48))</f>
        <v/>
      </c>
      <c r="C48" t="str">
        <f t="shared" ca="1" si="5"/>
        <v/>
      </c>
      <c r="E48" t="str">
        <f ca="1">IF(B48="","",VLOOKUP(AA48&amp;"_"&amp;AB48&amp;"_"&amp;AC48&amp;"_"&amp;AE48,[1]挑战模式!$A:$AS,26+AD48,FALSE))</f>
        <v/>
      </c>
      <c r="F48" t="str">
        <f ca="1">IF(B48="","",VLOOKUP(VLOOKUP(AA48&amp;"_"&amp;AB48&amp;"_"&amp;AC48&amp;"_"&amp;AE48,[1]挑战模式!$A:$AS,14+AD48,FALSE),[1]怪物!$B:$O,3,FALSE))</f>
        <v/>
      </c>
      <c r="G48" t="str">
        <f t="shared" ca="1" si="6"/>
        <v/>
      </c>
      <c r="H48" t="str">
        <f t="shared" ca="1" si="7"/>
        <v/>
      </c>
      <c r="I48" t="str">
        <f t="shared" ca="1" si="8"/>
        <v/>
      </c>
      <c r="J48" t="str">
        <f t="shared" ca="1" si="9"/>
        <v/>
      </c>
      <c r="K48" t="str">
        <f t="shared" ca="1" si="9"/>
        <v/>
      </c>
      <c r="AA48" s="8">
        <v>0</v>
      </c>
      <c r="AB48" s="8">
        <v>1</v>
      </c>
      <c r="AC48" s="8">
        <v>8</v>
      </c>
      <c r="AD48" s="8">
        <v>1</v>
      </c>
      <c r="AE48" s="12" t="s">
        <v>767</v>
      </c>
    </row>
    <row r="49" spans="2:31" x14ac:dyDescent="0.2">
      <c r="B49" t="str">
        <f ca="1">IF(ISNA(VLOOKUP(AA49&amp;"_"&amp;AB49&amp;"_"&amp;AC49&amp;"_"&amp;AE49,[1]挑战模式!$A:$AS,1,FALSE)),"",IF(VLOOKUP(AA49&amp;"_"&amp;AB49&amp;"_"&amp;AC49&amp;"_"&amp;AE49,[1]挑战模式!$A:$AS,14+AD49,FALSE)="","","Monster_Season"&amp;AA49&amp;"_Challenge"&amp;AB49&amp;"_"&amp;AC49&amp;"_"&amp;AD49&amp;"_"&amp;AE49))</f>
        <v/>
      </c>
      <c r="C49" t="str">
        <f t="shared" ca="1" si="5"/>
        <v/>
      </c>
      <c r="E49" t="str">
        <f ca="1">IF(B49="","",VLOOKUP(AA49&amp;"_"&amp;AB49&amp;"_"&amp;AC49&amp;"_"&amp;AE49,[1]挑战模式!$A:$AS,26+AD49,FALSE))</f>
        <v/>
      </c>
      <c r="F49" t="str">
        <f ca="1">IF(B49="","",VLOOKUP(VLOOKUP(AA49&amp;"_"&amp;AB49&amp;"_"&amp;AC49&amp;"_"&amp;AE49,[1]挑战模式!$A:$AS,14+AD49,FALSE),[1]怪物!$B:$O,3,FALSE))</f>
        <v/>
      </c>
      <c r="G49" t="str">
        <f t="shared" ca="1" si="6"/>
        <v/>
      </c>
      <c r="H49" t="str">
        <f t="shared" ca="1" si="7"/>
        <v/>
      </c>
      <c r="I49" t="str">
        <f t="shared" ca="1" si="8"/>
        <v/>
      </c>
      <c r="J49" t="str">
        <f t="shared" ca="1" si="9"/>
        <v/>
      </c>
      <c r="K49" t="str">
        <f t="shared" ca="1" si="9"/>
        <v/>
      </c>
      <c r="AA49" s="8">
        <v>0</v>
      </c>
      <c r="AB49" s="8">
        <v>1</v>
      </c>
      <c r="AC49" s="8">
        <v>8</v>
      </c>
      <c r="AD49" s="8">
        <v>2</v>
      </c>
      <c r="AE49" s="12" t="s">
        <v>767</v>
      </c>
    </row>
    <row r="50" spans="2:31" x14ac:dyDescent="0.2">
      <c r="B50" t="str">
        <f ca="1">IF(ISNA(VLOOKUP(AA50&amp;"_"&amp;AB50&amp;"_"&amp;AC50&amp;"_"&amp;AE50,[1]挑战模式!$A:$AS,1,FALSE)),"",IF(VLOOKUP(AA50&amp;"_"&amp;AB50&amp;"_"&amp;AC50&amp;"_"&amp;AE50,[1]挑战模式!$A:$AS,14+AD50,FALSE)="","","Monster_Season"&amp;AA50&amp;"_Challenge"&amp;AB50&amp;"_"&amp;AC50&amp;"_"&amp;AD50&amp;"_"&amp;AE50))</f>
        <v/>
      </c>
      <c r="C50" t="str">
        <f t="shared" ca="1" si="5"/>
        <v/>
      </c>
      <c r="E50" t="str">
        <f ca="1">IF(B50="","",VLOOKUP(AA50&amp;"_"&amp;AB50&amp;"_"&amp;AC50&amp;"_"&amp;AE50,[1]挑战模式!$A:$AS,26+AD50,FALSE))</f>
        <v/>
      </c>
      <c r="F50" t="str">
        <f ca="1">IF(B50="","",VLOOKUP(VLOOKUP(AA50&amp;"_"&amp;AB50&amp;"_"&amp;AC50&amp;"_"&amp;AE50,[1]挑战模式!$A:$AS,14+AD50,FALSE),[1]怪物!$B:$O,3,FALSE))</f>
        <v/>
      </c>
      <c r="G50" t="str">
        <f t="shared" ca="1" si="6"/>
        <v/>
      </c>
      <c r="H50" t="str">
        <f t="shared" ca="1" si="7"/>
        <v/>
      </c>
      <c r="I50" t="str">
        <f t="shared" ca="1" si="8"/>
        <v/>
      </c>
      <c r="J50" t="str">
        <f t="shared" ca="1" si="9"/>
        <v/>
      </c>
      <c r="K50" t="str">
        <f t="shared" ca="1" si="9"/>
        <v/>
      </c>
      <c r="AA50" s="8">
        <v>0</v>
      </c>
      <c r="AB50" s="8">
        <v>1</v>
      </c>
      <c r="AC50" s="8">
        <v>8</v>
      </c>
      <c r="AD50" s="8">
        <v>3</v>
      </c>
      <c r="AE50" s="12" t="s">
        <v>767</v>
      </c>
    </row>
    <row r="51" spans="2:31" x14ac:dyDescent="0.2">
      <c r="B51" t="str">
        <f ca="1">IF(ISNA(VLOOKUP(AA51&amp;"_"&amp;AB51&amp;"_"&amp;AC51&amp;"_"&amp;AE51,[1]挑战模式!$A:$AS,1,FALSE)),"",IF(VLOOKUP(AA51&amp;"_"&amp;AB51&amp;"_"&amp;AC51&amp;"_"&amp;AE51,[1]挑战模式!$A:$AS,14+AD51,FALSE)="","","Monster_Season"&amp;AA51&amp;"_Challenge"&amp;AB51&amp;"_"&amp;AC51&amp;"_"&amp;AD51&amp;"_"&amp;AE51))</f>
        <v/>
      </c>
      <c r="C51" t="str">
        <f t="shared" ca="1" si="5"/>
        <v/>
      </c>
      <c r="E51" t="str">
        <f ca="1">IF(B51="","",VLOOKUP(AA51&amp;"_"&amp;AB51&amp;"_"&amp;AC51&amp;"_"&amp;AE51,[1]挑战模式!$A:$AS,26+AD51,FALSE))</f>
        <v/>
      </c>
      <c r="F51" t="str">
        <f ca="1">IF(B51="","",VLOOKUP(VLOOKUP(AA51&amp;"_"&amp;AB51&amp;"_"&amp;AC51&amp;"_"&amp;AE51,[1]挑战模式!$A:$AS,14+AD51,FALSE),[1]怪物!$B:$O,3,FALSE))</f>
        <v/>
      </c>
      <c r="G51" t="str">
        <f t="shared" ca="1" si="6"/>
        <v/>
      </c>
      <c r="H51" t="str">
        <f t="shared" ca="1" si="7"/>
        <v/>
      </c>
      <c r="I51" t="str">
        <f t="shared" ca="1" si="8"/>
        <v/>
      </c>
      <c r="J51" t="str">
        <f t="shared" ca="1" si="9"/>
        <v/>
      </c>
      <c r="K51" t="str">
        <f t="shared" ca="1" si="9"/>
        <v/>
      </c>
      <c r="AA51" s="8">
        <v>0</v>
      </c>
      <c r="AB51" s="8">
        <v>1</v>
      </c>
      <c r="AC51" s="8">
        <v>8</v>
      </c>
      <c r="AD51" s="8">
        <v>4</v>
      </c>
      <c r="AE51" s="12" t="s">
        <v>767</v>
      </c>
    </row>
    <row r="52" spans="2:31" x14ac:dyDescent="0.2">
      <c r="B52" t="str">
        <f ca="1">IF(ISNA(VLOOKUP(AA52&amp;"_"&amp;AB52&amp;"_"&amp;AC52&amp;"_"&amp;AE52,[1]挑战模式!$A:$AS,1,FALSE)),"",IF(VLOOKUP(AA52&amp;"_"&amp;AB52&amp;"_"&amp;AC52&amp;"_"&amp;AE52,[1]挑战模式!$A:$AS,14+AD52,FALSE)="","","Monster_Season"&amp;AA52&amp;"_Challenge"&amp;AB52&amp;"_"&amp;AC52&amp;"_"&amp;AD52&amp;"_"&amp;AE52))</f>
        <v/>
      </c>
      <c r="C52" t="str">
        <f t="shared" ca="1" si="5"/>
        <v/>
      </c>
      <c r="E52" t="str">
        <f ca="1">IF(B52="","",VLOOKUP(AA52&amp;"_"&amp;AB52&amp;"_"&amp;AC52&amp;"_"&amp;AE52,[1]挑战模式!$A:$AS,26+AD52,FALSE))</f>
        <v/>
      </c>
      <c r="F52" t="str">
        <f ca="1">IF(B52="","",VLOOKUP(VLOOKUP(AA52&amp;"_"&amp;AB52&amp;"_"&amp;AC52&amp;"_"&amp;AE52,[1]挑战模式!$A:$AS,14+AD52,FALSE),[1]怪物!$B:$O,3,FALSE))</f>
        <v/>
      </c>
      <c r="G52" t="str">
        <f t="shared" ca="1" si="6"/>
        <v/>
      </c>
      <c r="H52" t="str">
        <f t="shared" ca="1" si="7"/>
        <v/>
      </c>
      <c r="I52" t="str">
        <f t="shared" ca="1" si="8"/>
        <v/>
      </c>
      <c r="J52" t="str">
        <f t="shared" ca="1" si="9"/>
        <v/>
      </c>
      <c r="K52" t="str">
        <f t="shared" ca="1" si="9"/>
        <v/>
      </c>
      <c r="AA52" s="8">
        <v>0</v>
      </c>
      <c r="AB52" s="8">
        <v>1</v>
      </c>
      <c r="AC52" s="8">
        <v>8</v>
      </c>
      <c r="AD52" s="8">
        <v>5</v>
      </c>
      <c r="AE52" s="12" t="s">
        <v>767</v>
      </c>
    </row>
    <row r="53" spans="2:31" x14ac:dyDescent="0.2">
      <c r="B53" t="str">
        <f ca="1">IF(ISNA(VLOOKUP(AA53&amp;"_"&amp;AB53&amp;"_"&amp;AC53&amp;"_"&amp;AE53,[1]挑战模式!$A:$AS,1,FALSE)),"",IF(VLOOKUP(AA53&amp;"_"&amp;AB53&amp;"_"&amp;AC53&amp;"_"&amp;AE53,[1]挑战模式!$A:$AS,14+AD53,FALSE)="","","Monster_Season"&amp;AA53&amp;"_Challenge"&amp;AB53&amp;"_"&amp;AC53&amp;"_"&amp;AD53&amp;"_"&amp;AE53))</f>
        <v/>
      </c>
      <c r="C53" t="str">
        <f t="shared" ca="1" si="5"/>
        <v/>
      </c>
      <c r="E53" t="str">
        <f ca="1">IF(B53="","",VLOOKUP(AA53&amp;"_"&amp;AB53&amp;"_"&amp;AC53&amp;"_"&amp;AE53,[1]挑战模式!$A:$AS,26+AD53,FALSE))</f>
        <v/>
      </c>
      <c r="F53" t="str">
        <f ca="1">IF(B53="","",VLOOKUP(VLOOKUP(AA53&amp;"_"&amp;AB53&amp;"_"&amp;AC53&amp;"_"&amp;AE53,[1]挑战模式!$A:$AS,14+AD53,FALSE),[1]怪物!$B:$O,3,FALSE))</f>
        <v/>
      </c>
      <c r="G53" t="str">
        <f t="shared" ca="1" si="6"/>
        <v/>
      </c>
      <c r="H53" t="str">
        <f t="shared" ca="1" si="7"/>
        <v/>
      </c>
      <c r="I53" t="str">
        <f t="shared" ca="1" si="8"/>
        <v/>
      </c>
      <c r="J53" t="str">
        <f t="shared" ca="1" si="9"/>
        <v/>
      </c>
      <c r="K53" t="str">
        <f t="shared" ca="1" si="9"/>
        <v/>
      </c>
      <c r="AA53" s="8">
        <v>0</v>
      </c>
      <c r="AB53" s="8">
        <v>1</v>
      </c>
      <c r="AC53" s="8">
        <v>8</v>
      </c>
      <c r="AD53" s="8">
        <v>6</v>
      </c>
      <c r="AE53" s="12" t="s">
        <v>767</v>
      </c>
    </row>
    <row r="54" spans="2:31" x14ac:dyDescent="0.2">
      <c r="B54" t="str">
        <f ca="1">IF(ISNA(VLOOKUP(AA54&amp;"_"&amp;AB54&amp;"_"&amp;AC54&amp;"_"&amp;AE54,[1]挑战模式!$A:$AS,1,FALSE)),"",IF(VLOOKUP(AA54&amp;"_"&amp;AB54&amp;"_"&amp;AC54&amp;"_"&amp;AE54,[1]挑战模式!$A:$AS,14+AD54,FALSE)="","","Monster_Season"&amp;AA54&amp;"_Challenge"&amp;AB54&amp;"_"&amp;AC54&amp;"_"&amp;AD54&amp;"_"&amp;AE54))</f>
        <v/>
      </c>
      <c r="C54" t="str">
        <f t="shared" ca="1" si="5"/>
        <v/>
      </c>
      <c r="E54" t="str">
        <f ca="1">IF(B54="","",VLOOKUP(AA54&amp;"_"&amp;AB54&amp;"_"&amp;AC54&amp;"_"&amp;AE54,[1]挑战模式!$A:$AS,26+AD54,FALSE))</f>
        <v/>
      </c>
      <c r="F54" t="str">
        <f ca="1">IF(B54="","",VLOOKUP(VLOOKUP(AA54&amp;"_"&amp;AB54&amp;"_"&amp;AC54&amp;"_"&amp;AE54,[1]挑战模式!$A:$AS,14+AD54,FALSE),[1]怪物!$B:$O,3,FALSE))</f>
        <v/>
      </c>
      <c r="G54" t="str">
        <f t="shared" ca="1" si="6"/>
        <v/>
      </c>
      <c r="H54" t="str">
        <f t="shared" ca="1" si="7"/>
        <v/>
      </c>
      <c r="I54" t="str">
        <f t="shared" ca="1" si="8"/>
        <v/>
      </c>
      <c r="J54" t="str">
        <f t="shared" ca="1" si="9"/>
        <v/>
      </c>
      <c r="K54" t="str">
        <f t="shared" ca="1" si="9"/>
        <v/>
      </c>
      <c r="AA54" s="8">
        <v>0</v>
      </c>
      <c r="AB54" s="8">
        <v>1</v>
      </c>
      <c r="AC54" s="8">
        <v>9</v>
      </c>
      <c r="AD54" s="8">
        <v>1</v>
      </c>
      <c r="AE54" s="12" t="s">
        <v>767</v>
      </c>
    </row>
    <row r="55" spans="2:31" x14ac:dyDescent="0.2">
      <c r="B55" t="str">
        <f ca="1">IF(ISNA(VLOOKUP(AA55&amp;"_"&amp;AB55&amp;"_"&amp;AC55&amp;"_"&amp;AE55,[1]挑战模式!$A:$AS,1,FALSE)),"",IF(VLOOKUP(AA55&amp;"_"&amp;AB55&amp;"_"&amp;AC55&amp;"_"&amp;AE55,[1]挑战模式!$A:$AS,14+AD55,FALSE)="","","Monster_Season"&amp;AA55&amp;"_Challenge"&amp;AB55&amp;"_"&amp;AC55&amp;"_"&amp;AD55&amp;"_"&amp;AE55))</f>
        <v/>
      </c>
      <c r="C55" t="str">
        <f t="shared" ca="1" si="5"/>
        <v/>
      </c>
      <c r="E55" t="str">
        <f ca="1">IF(B55="","",VLOOKUP(AA55&amp;"_"&amp;AB55&amp;"_"&amp;AC55&amp;"_"&amp;AE55,[1]挑战模式!$A:$AS,26+AD55,FALSE))</f>
        <v/>
      </c>
      <c r="F55" t="str">
        <f ca="1">IF(B55="","",VLOOKUP(VLOOKUP(AA55&amp;"_"&amp;AB55&amp;"_"&amp;AC55&amp;"_"&amp;AE55,[1]挑战模式!$A:$AS,14+AD55,FALSE),[1]怪物!$B:$O,3,FALSE))</f>
        <v/>
      </c>
      <c r="G55" t="str">
        <f t="shared" ca="1" si="6"/>
        <v/>
      </c>
      <c r="H55" t="str">
        <f t="shared" ca="1" si="7"/>
        <v/>
      </c>
      <c r="I55" t="str">
        <f t="shared" ca="1" si="8"/>
        <v/>
      </c>
      <c r="J55" t="str">
        <f t="shared" ca="1" si="9"/>
        <v/>
      </c>
      <c r="K55" t="str">
        <f t="shared" ca="1" si="9"/>
        <v/>
      </c>
      <c r="AA55" s="8">
        <v>0</v>
      </c>
      <c r="AB55" s="8">
        <v>1</v>
      </c>
      <c r="AC55" s="8">
        <v>9</v>
      </c>
      <c r="AD55" s="8">
        <v>2</v>
      </c>
      <c r="AE55" s="12" t="s">
        <v>767</v>
      </c>
    </row>
    <row r="56" spans="2:31" x14ac:dyDescent="0.2">
      <c r="B56" t="str">
        <f ca="1">IF(ISNA(VLOOKUP(AA56&amp;"_"&amp;AB56&amp;"_"&amp;AC56&amp;"_"&amp;AE56,[1]挑战模式!$A:$AS,1,FALSE)),"",IF(VLOOKUP(AA56&amp;"_"&amp;AB56&amp;"_"&amp;AC56&amp;"_"&amp;AE56,[1]挑战模式!$A:$AS,14+AD56,FALSE)="","","Monster_Season"&amp;AA56&amp;"_Challenge"&amp;AB56&amp;"_"&amp;AC56&amp;"_"&amp;AD56&amp;"_"&amp;AE56))</f>
        <v/>
      </c>
      <c r="C56" t="str">
        <f t="shared" ca="1" si="5"/>
        <v/>
      </c>
      <c r="E56" t="str">
        <f ca="1">IF(B56="","",VLOOKUP(AA56&amp;"_"&amp;AB56&amp;"_"&amp;AC56&amp;"_"&amp;AE56,[1]挑战模式!$A:$AS,26+AD56,FALSE))</f>
        <v/>
      </c>
      <c r="F56" t="str">
        <f ca="1">IF(B56="","",VLOOKUP(VLOOKUP(AA56&amp;"_"&amp;AB56&amp;"_"&amp;AC56&amp;"_"&amp;AE56,[1]挑战模式!$A:$AS,14+AD56,FALSE),[1]怪物!$B:$O,3,FALSE))</f>
        <v/>
      </c>
      <c r="G56" t="str">
        <f t="shared" ca="1" si="6"/>
        <v/>
      </c>
      <c r="H56" t="str">
        <f t="shared" ca="1" si="7"/>
        <v/>
      </c>
      <c r="I56" t="str">
        <f t="shared" ca="1" si="8"/>
        <v/>
      </c>
      <c r="J56" t="str">
        <f t="shared" ca="1" si="9"/>
        <v/>
      </c>
      <c r="K56" t="str">
        <f t="shared" ca="1" si="9"/>
        <v/>
      </c>
      <c r="AA56" s="8">
        <v>0</v>
      </c>
      <c r="AB56" s="8">
        <v>1</v>
      </c>
      <c r="AC56" s="8">
        <v>9</v>
      </c>
      <c r="AD56" s="8">
        <v>3</v>
      </c>
      <c r="AE56" s="12" t="s">
        <v>767</v>
      </c>
    </row>
    <row r="57" spans="2:31" x14ac:dyDescent="0.2">
      <c r="B57" t="str">
        <f ca="1">IF(ISNA(VLOOKUP(AA57&amp;"_"&amp;AB57&amp;"_"&amp;AC57&amp;"_"&amp;AE57,[1]挑战模式!$A:$AS,1,FALSE)),"",IF(VLOOKUP(AA57&amp;"_"&amp;AB57&amp;"_"&amp;AC57&amp;"_"&amp;AE57,[1]挑战模式!$A:$AS,14+AD57,FALSE)="","","Monster_Season"&amp;AA57&amp;"_Challenge"&amp;AB57&amp;"_"&amp;AC57&amp;"_"&amp;AD57&amp;"_"&amp;AE57))</f>
        <v/>
      </c>
      <c r="C57" t="str">
        <f t="shared" ca="1" si="5"/>
        <v/>
      </c>
      <c r="E57" t="str">
        <f ca="1">IF(B57="","",VLOOKUP(AA57&amp;"_"&amp;AB57&amp;"_"&amp;AC57&amp;"_"&amp;AE57,[1]挑战模式!$A:$AS,26+AD57,FALSE))</f>
        <v/>
      </c>
      <c r="F57" t="str">
        <f ca="1">IF(B57="","",VLOOKUP(VLOOKUP(AA57&amp;"_"&amp;AB57&amp;"_"&amp;AC57&amp;"_"&amp;AE57,[1]挑战模式!$A:$AS,14+AD57,FALSE),[1]怪物!$B:$O,3,FALSE))</f>
        <v/>
      </c>
      <c r="G57" t="str">
        <f t="shared" ca="1" si="6"/>
        <v/>
      </c>
      <c r="H57" t="str">
        <f t="shared" ca="1" si="7"/>
        <v/>
      </c>
      <c r="I57" t="str">
        <f t="shared" ca="1" si="8"/>
        <v/>
      </c>
      <c r="J57" t="str">
        <f t="shared" ca="1" si="9"/>
        <v/>
      </c>
      <c r="K57" t="str">
        <f t="shared" ca="1" si="9"/>
        <v/>
      </c>
      <c r="AA57" s="8">
        <v>0</v>
      </c>
      <c r="AB57" s="8">
        <v>1</v>
      </c>
      <c r="AC57" s="8">
        <v>9</v>
      </c>
      <c r="AD57" s="8">
        <v>4</v>
      </c>
      <c r="AE57" s="12" t="s">
        <v>767</v>
      </c>
    </row>
    <row r="58" spans="2:31" x14ac:dyDescent="0.2">
      <c r="B58" t="str">
        <f ca="1">IF(ISNA(VLOOKUP(AA58&amp;"_"&amp;AB58&amp;"_"&amp;AC58&amp;"_"&amp;AE58,[1]挑战模式!$A:$AS,1,FALSE)),"",IF(VLOOKUP(AA58&amp;"_"&amp;AB58&amp;"_"&amp;AC58&amp;"_"&amp;AE58,[1]挑战模式!$A:$AS,14+AD58,FALSE)="","","Monster_Season"&amp;AA58&amp;"_Challenge"&amp;AB58&amp;"_"&amp;AC58&amp;"_"&amp;AD58&amp;"_"&amp;AE58))</f>
        <v/>
      </c>
      <c r="C58" t="str">
        <f t="shared" ca="1" si="5"/>
        <v/>
      </c>
      <c r="E58" t="str">
        <f ca="1">IF(B58="","",VLOOKUP(AA58&amp;"_"&amp;AB58&amp;"_"&amp;AC58&amp;"_"&amp;AE58,[1]挑战模式!$A:$AS,26+AD58,FALSE))</f>
        <v/>
      </c>
      <c r="F58" t="str">
        <f ca="1">IF(B58="","",VLOOKUP(VLOOKUP(AA58&amp;"_"&amp;AB58&amp;"_"&amp;AC58&amp;"_"&amp;AE58,[1]挑战模式!$A:$AS,14+AD58,FALSE),[1]怪物!$B:$O,3,FALSE))</f>
        <v/>
      </c>
      <c r="G58" t="str">
        <f t="shared" ca="1" si="6"/>
        <v/>
      </c>
      <c r="H58" t="str">
        <f t="shared" ca="1" si="7"/>
        <v/>
      </c>
      <c r="I58" t="str">
        <f t="shared" ca="1" si="8"/>
        <v/>
      </c>
      <c r="J58" t="str">
        <f t="shared" ca="1" si="9"/>
        <v/>
      </c>
      <c r="K58" t="str">
        <f t="shared" ca="1" si="9"/>
        <v/>
      </c>
      <c r="AA58" s="8">
        <v>0</v>
      </c>
      <c r="AB58" s="8">
        <v>1</v>
      </c>
      <c r="AC58" s="8">
        <v>9</v>
      </c>
      <c r="AD58" s="8">
        <v>5</v>
      </c>
      <c r="AE58" s="12" t="s">
        <v>767</v>
      </c>
    </row>
    <row r="59" spans="2:31" x14ac:dyDescent="0.2">
      <c r="B59" t="str">
        <f ca="1">IF(ISNA(VLOOKUP(AA59&amp;"_"&amp;AB59&amp;"_"&amp;AC59&amp;"_"&amp;AE59,[1]挑战模式!$A:$AS,1,FALSE)),"",IF(VLOOKUP(AA59&amp;"_"&amp;AB59&amp;"_"&amp;AC59&amp;"_"&amp;AE59,[1]挑战模式!$A:$AS,14+AD59,FALSE)="","","Monster_Season"&amp;AA59&amp;"_Challenge"&amp;AB59&amp;"_"&amp;AC59&amp;"_"&amp;AD59&amp;"_"&amp;AE59))</f>
        <v/>
      </c>
      <c r="C59" t="str">
        <f t="shared" ca="1" si="5"/>
        <v/>
      </c>
      <c r="E59" t="str">
        <f ca="1">IF(B59="","",VLOOKUP(AA59&amp;"_"&amp;AB59&amp;"_"&amp;AC59&amp;"_"&amp;AE59,[1]挑战模式!$A:$AS,26+AD59,FALSE))</f>
        <v/>
      </c>
      <c r="F59" t="str">
        <f ca="1">IF(B59="","",VLOOKUP(VLOOKUP(AA59&amp;"_"&amp;AB59&amp;"_"&amp;AC59&amp;"_"&amp;AE59,[1]挑战模式!$A:$AS,14+AD59,FALSE),[1]怪物!$B:$O,3,FALSE))</f>
        <v/>
      </c>
      <c r="G59" t="str">
        <f t="shared" ca="1" si="6"/>
        <v/>
      </c>
      <c r="H59" t="str">
        <f t="shared" ca="1" si="7"/>
        <v/>
      </c>
      <c r="I59" t="str">
        <f t="shared" ca="1" si="8"/>
        <v/>
      </c>
      <c r="J59" t="str">
        <f t="shared" ca="1" si="9"/>
        <v/>
      </c>
      <c r="K59" t="str">
        <f t="shared" ca="1" si="9"/>
        <v/>
      </c>
      <c r="AA59" s="8">
        <v>0</v>
      </c>
      <c r="AB59" s="8">
        <v>1</v>
      </c>
      <c r="AC59" s="8">
        <v>10</v>
      </c>
      <c r="AD59" s="8">
        <v>6</v>
      </c>
      <c r="AE59" s="12" t="s">
        <v>767</v>
      </c>
    </row>
    <row r="60" spans="2:31" x14ac:dyDescent="0.2">
      <c r="B60" t="str">
        <f ca="1">IF(ISNA(VLOOKUP(AA60&amp;"_"&amp;AB60&amp;"_"&amp;AC60&amp;"_"&amp;AE60,[1]挑战模式!$A:$AS,1,FALSE)),"",IF(VLOOKUP(AA60&amp;"_"&amp;AB60&amp;"_"&amp;AC60&amp;"_"&amp;AE60,[1]挑战模式!$A:$AS,14+AD60,FALSE)="","","Monster_Season"&amp;AA60&amp;"_Challenge"&amp;AB60&amp;"_"&amp;AC60&amp;"_"&amp;AD60&amp;"_"&amp;AE60))</f>
        <v/>
      </c>
      <c r="C60" t="str">
        <f t="shared" ca="1" si="5"/>
        <v/>
      </c>
      <c r="E60" t="str">
        <f ca="1">IF(B60="","",VLOOKUP(AA60&amp;"_"&amp;AB60&amp;"_"&amp;AC60&amp;"_"&amp;AE60,[1]挑战模式!$A:$AS,26+AD60,FALSE))</f>
        <v/>
      </c>
      <c r="F60" t="str">
        <f ca="1">IF(B60="","",VLOOKUP(VLOOKUP(AA60&amp;"_"&amp;AB60&amp;"_"&amp;AC60&amp;"_"&amp;AE60,[1]挑战模式!$A:$AS,14+AD60,FALSE),[1]怪物!$B:$O,3,FALSE))</f>
        <v/>
      </c>
      <c r="G60" t="str">
        <f t="shared" ca="1" si="6"/>
        <v/>
      </c>
      <c r="H60" t="str">
        <f t="shared" ca="1" si="7"/>
        <v/>
      </c>
      <c r="I60" t="str">
        <f t="shared" ca="1" si="8"/>
        <v/>
      </c>
      <c r="J60" t="str">
        <f t="shared" ca="1" si="9"/>
        <v/>
      </c>
      <c r="K60" t="str">
        <f t="shared" ca="1" si="9"/>
        <v/>
      </c>
      <c r="AA60" s="8">
        <v>0</v>
      </c>
      <c r="AB60" s="8">
        <v>1</v>
      </c>
      <c r="AC60" s="8">
        <v>10</v>
      </c>
      <c r="AD60" s="8">
        <v>1</v>
      </c>
      <c r="AE60" s="12" t="s">
        <v>767</v>
      </c>
    </row>
    <row r="61" spans="2:31" x14ac:dyDescent="0.2">
      <c r="B61" t="str">
        <f ca="1">IF(ISNA(VLOOKUP(AA61&amp;"_"&amp;AB61&amp;"_"&amp;AC61&amp;"_"&amp;AE61,[1]挑战模式!$A:$AS,1,FALSE)),"",IF(VLOOKUP(AA61&amp;"_"&amp;AB61&amp;"_"&amp;AC61&amp;"_"&amp;AE61,[1]挑战模式!$A:$AS,14+AD61,FALSE)="","","Monster_Season"&amp;AA61&amp;"_Challenge"&amp;AB61&amp;"_"&amp;AC61&amp;"_"&amp;AD61&amp;"_"&amp;AE61))</f>
        <v/>
      </c>
      <c r="C61" t="str">
        <f t="shared" ca="1" si="5"/>
        <v/>
      </c>
      <c r="E61" t="str">
        <f ca="1">IF(B61="","",VLOOKUP(AA61&amp;"_"&amp;AB61&amp;"_"&amp;AC61&amp;"_"&amp;AE61,[1]挑战模式!$A:$AS,26+AD61,FALSE))</f>
        <v/>
      </c>
      <c r="F61" t="str">
        <f ca="1">IF(B61="","",VLOOKUP(VLOOKUP(AA61&amp;"_"&amp;AB61&amp;"_"&amp;AC61&amp;"_"&amp;AE61,[1]挑战模式!$A:$AS,14+AD61,FALSE),[1]怪物!$B:$O,3,FALSE))</f>
        <v/>
      </c>
      <c r="G61" t="str">
        <f t="shared" ca="1" si="6"/>
        <v/>
      </c>
      <c r="H61" t="str">
        <f t="shared" ca="1" si="7"/>
        <v/>
      </c>
      <c r="I61" t="str">
        <f t="shared" ca="1" si="8"/>
        <v/>
      </c>
      <c r="J61" t="str">
        <f t="shared" ca="1" si="9"/>
        <v/>
      </c>
      <c r="K61" t="str">
        <f t="shared" ca="1" si="9"/>
        <v/>
      </c>
      <c r="AA61" s="8">
        <v>0</v>
      </c>
      <c r="AB61" s="8">
        <v>1</v>
      </c>
      <c r="AC61" s="8">
        <v>10</v>
      </c>
      <c r="AD61" s="8">
        <v>2</v>
      </c>
      <c r="AE61" s="12" t="s">
        <v>767</v>
      </c>
    </row>
    <row r="62" spans="2:31" x14ac:dyDescent="0.2">
      <c r="B62" t="str">
        <f ca="1">IF(ISNA(VLOOKUP(AA62&amp;"_"&amp;AB62&amp;"_"&amp;AC62&amp;"_"&amp;AE62,[1]挑战模式!$A:$AS,1,FALSE)),"",IF(VLOOKUP(AA62&amp;"_"&amp;AB62&amp;"_"&amp;AC62&amp;"_"&amp;AE62,[1]挑战模式!$A:$AS,14+AD62,FALSE)="","","Monster_Season"&amp;AA62&amp;"_Challenge"&amp;AB62&amp;"_"&amp;AC62&amp;"_"&amp;AD62&amp;"_"&amp;AE62))</f>
        <v/>
      </c>
      <c r="C62" t="str">
        <f t="shared" ca="1" si="5"/>
        <v/>
      </c>
      <c r="E62" t="str">
        <f ca="1">IF(B62="","",VLOOKUP(AA62&amp;"_"&amp;AB62&amp;"_"&amp;AC62&amp;"_"&amp;AE62,[1]挑战模式!$A:$AS,26+AD62,FALSE))</f>
        <v/>
      </c>
      <c r="F62" t="str">
        <f ca="1">IF(B62="","",VLOOKUP(VLOOKUP(AA62&amp;"_"&amp;AB62&amp;"_"&amp;AC62&amp;"_"&amp;AE62,[1]挑战模式!$A:$AS,14+AD62,FALSE),[1]怪物!$B:$O,3,FALSE))</f>
        <v/>
      </c>
      <c r="G62" t="str">
        <f t="shared" ca="1" si="6"/>
        <v/>
      </c>
      <c r="H62" t="str">
        <f t="shared" ca="1" si="7"/>
        <v/>
      </c>
      <c r="I62" t="str">
        <f t="shared" ca="1" si="8"/>
        <v/>
      </c>
      <c r="J62" t="str">
        <f t="shared" ca="1" si="9"/>
        <v/>
      </c>
      <c r="K62" t="str">
        <f t="shared" ca="1" si="9"/>
        <v/>
      </c>
      <c r="AA62" s="8">
        <v>0</v>
      </c>
      <c r="AB62" s="8">
        <v>1</v>
      </c>
      <c r="AC62" s="8">
        <v>10</v>
      </c>
      <c r="AD62" s="8">
        <v>3</v>
      </c>
      <c r="AE62" s="12" t="s">
        <v>767</v>
      </c>
    </row>
    <row r="63" spans="2:31" x14ac:dyDescent="0.2">
      <c r="B63" t="str">
        <f ca="1">IF(ISNA(VLOOKUP(AA63&amp;"_"&amp;AB63&amp;"_"&amp;AC63&amp;"_"&amp;AE63,[1]挑战模式!$A:$AS,1,FALSE)),"",IF(VLOOKUP(AA63&amp;"_"&amp;AB63&amp;"_"&amp;AC63&amp;"_"&amp;AE63,[1]挑战模式!$A:$AS,14+AD63,FALSE)="","","Monster_Season"&amp;AA63&amp;"_Challenge"&amp;AB63&amp;"_"&amp;AC63&amp;"_"&amp;AD63&amp;"_"&amp;AE63))</f>
        <v/>
      </c>
      <c r="C63" t="str">
        <f t="shared" ca="1" si="5"/>
        <v/>
      </c>
      <c r="E63" t="str">
        <f ca="1">IF(B63="","",VLOOKUP(AA63&amp;"_"&amp;AB63&amp;"_"&amp;AC63&amp;"_"&amp;AE63,[1]挑战模式!$A:$AS,26+AD63,FALSE))</f>
        <v/>
      </c>
      <c r="F63" t="str">
        <f ca="1">IF(B63="","",VLOOKUP(VLOOKUP(AA63&amp;"_"&amp;AB63&amp;"_"&amp;AC63&amp;"_"&amp;AE63,[1]挑战模式!$A:$AS,14+AD63,FALSE),[1]怪物!$B:$O,3,FALSE))</f>
        <v/>
      </c>
      <c r="G63" t="str">
        <f t="shared" ca="1" si="6"/>
        <v/>
      </c>
      <c r="H63" t="str">
        <f t="shared" ca="1" si="7"/>
        <v/>
      </c>
      <c r="I63" t="str">
        <f t="shared" ca="1" si="8"/>
        <v/>
      </c>
      <c r="J63" t="str">
        <f t="shared" ca="1" si="9"/>
        <v/>
      </c>
      <c r="K63" t="str">
        <f t="shared" ca="1" si="9"/>
        <v/>
      </c>
      <c r="AA63" s="8">
        <v>0</v>
      </c>
      <c r="AB63" s="8">
        <v>1</v>
      </c>
      <c r="AC63" s="8">
        <v>10</v>
      </c>
      <c r="AD63" s="8">
        <v>4</v>
      </c>
      <c r="AE63" s="12" t="s">
        <v>767</v>
      </c>
    </row>
    <row r="64" spans="2:31" x14ac:dyDescent="0.2">
      <c r="B64" t="str">
        <f ca="1">IF(ISNA(VLOOKUP(AA64&amp;"_"&amp;AB64&amp;"_"&amp;AC64&amp;"_"&amp;AE64,[1]挑战模式!$A:$AS,1,FALSE)),"",IF(VLOOKUP(AA64&amp;"_"&amp;AB64&amp;"_"&amp;AC64&amp;"_"&amp;AE64,[1]挑战模式!$A:$AS,14+AD64,FALSE)="","","Monster_Season"&amp;AA64&amp;"_Challenge"&amp;AB64&amp;"_"&amp;AC64&amp;"_"&amp;AD64&amp;"_"&amp;AE64))</f>
        <v/>
      </c>
      <c r="C64" t="str">
        <f t="shared" ca="1" si="5"/>
        <v/>
      </c>
      <c r="E64" t="str">
        <f ca="1">IF(B64="","",VLOOKUP(AA64&amp;"_"&amp;AB64&amp;"_"&amp;AC64&amp;"_"&amp;AE64,[1]挑战模式!$A:$AS,26+AD64,FALSE))</f>
        <v/>
      </c>
      <c r="F64" t="str">
        <f ca="1">IF(B64="","",VLOOKUP(VLOOKUP(AA64&amp;"_"&amp;AB64&amp;"_"&amp;AC64&amp;"_"&amp;AE64,[1]挑战模式!$A:$AS,14+AD64,FALSE),[1]怪物!$B:$O,3,FALSE))</f>
        <v/>
      </c>
      <c r="G64" t="str">
        <f t="shared" ca="1" si="6"/>
        <v/>
      </c>
      <c r="H64" t="str">
        <f t="shared" ca="1" si="7"/>
        <v/>
      </c>
      <c r="I64" t="str">
        <f t="shared" ca="1" si="8"/>
        <v/>
      </c>
      <c r="J64" t="str">
        <f t="shared" ca="1" si="9"/>
        <v/>
      </c>
      <c r="K64" t="str">
        <f t="shared" ca="1" si="9"/>
        <v/>
      </c>
      <c r="AA64" s="8">
        <v>0</v>
      </c>
      <c r="AB64" s="8">
        <v>1</v>
      </c>
      <c r="AC64" s="8">
        <v>10</v>
      </c>
      <c r="AD64" s="8">
        <v>5</v>
      </c>
      <c r="AE64" s="12" t="s">
        <v>767</v>
      </c>
    </row>
    <row r="65" spans="2:31" x14ac:dyDescent="0.2">
      <c r="B65" t="str">
        <f ca="1">IF(ISNA(VLOOKUP(AA65&amp;"_"&amp;AB65&amp;"_"&amp;AC65&amp;"_"&amp;AE65,[1]挑战模式!$A:$AS,1,FALSE)),"",IF(VLOOKUP(AA65&amp;"_"&amp;AB65&amp;"_"&amp;AC65&amp;"_"&amp;AE65,[1]挑战模式!$A:$AS,14+AD65,FALSE)="","","Monster_Season"&amp;AA65&amp;"_Challenge"&amp;AB65&amp;"_"&amp;AC65&amp;"_"&amp;AD65&amp;"_"&amp;AE65))</f>
        <v>Monster_Season0_Challenge2_1_1_Easy</v>
      </c>
      <c r="C65">
        <f t="shared" ca="1" si="5"/>
        <v>1</v>
      </c>
      <c r="E65">
        <f ca="1">IF(B65="","",VLOOKUP(AA65&amp;"_"&amp;AB65&amp;"_"&amp;AC65&amp;"_"&amp;AE65,[1]挑战模式!$A:$AS,26+AD65,FALSE))</f>
        <v>183</v>
      </c>
      <c r="F65">
        <f ca="1">IF(B65="","",VLOOKUP(VLOOKUP(AA65&amp;"_"&amp;AB65&amp;"_"&amp;AC65&amp;"_"&amp;AE65,[1]挑战模式!$A:$AS,14+AD65,FALSE),[1]怪物!$B:$O,3,FALSE))</f>
        <v>1</v>
      </c>
      <c r="G65">
        <f t="shared" ca="1" si="6"/>
        <v>0</v>
      </c>
      <c r="H65">
        <f t="shared" ca="1" si="7"/>
        <v>0</v>
      </c>
      <c r="I65">
        <f t="shared" ca="1" si="8"/>
        <v>0</v>
      </c>
      <c r="J65">
        <f t="shared" ca="1" si="9"/>
        <v>0</v>
      </c>
      <c r="K65">
        <f t="shared" ca="1" si="9"/>
        <v>0</v>
      </c>
      <c r="AA65" s="8">
        <v>0</v>
      </c>
      <c r="AB65" s="8">
        <v>2</v>
      </c>
      <c r="AC65" s="8">
        <v>1</v>
      </c>
      <c r="AD65" s="8">
        <v>1</v>
      </c>
      <c r="AE65" s="12" t="s">
        <v>767</v>
      </c>
    </row>
    <row r="66" spans="2:31" x14ac:dyDescent="0.2">
      <c r="B66" t="str">
        <f ca="1">IF(ISNA(VLOOKUP(AA66&amp;"_"&amp;AB66&amp;"_"&amp;AC66&amp;"_"&amp;AE66,[1]挑战模式!$A:$AS,1,FALSE)),"",IF(VLOOKUP(AA66&amp;"_"&amp;AB66&amp;"_"&amp;AC66&amp;"_"&amp;AE66,[1]挑战模式!$A:$AS,14+AD66,FALSE)="","","Monster_Season"&amp;AA66&amp;"_Challenge"&amp;AB66&amp;"_"&amp;AC66&amp;"_"&amp;AD66&amp;"_"&amp;AE66))</f>
        <v/>
      </c>
      <c r="C66" t="str">
        <f t="shared" ca="1" si="5"/>
        <v/>
      </c>
      <c r="E66" t="str">
        <f ca="1">IF(B66="","",VLOOKUP(AA66&amp;"_"&amp;AB66&amp;"_"&amp;AC66&amp;"_"&amp;AE66,[1]挑战模式!$A:$AS,26+AD66,FALSE))</f>
        <v/>
      </c>
      <c r="F66" t="str">
        <f ca="1">IF(B66="","",VLOOKUP(VLOOKUP(AA66&amp;"_"&amp;AB66&amp;"_"&amp;AC66&amp;"_"&amp;AE66,[1]挑战模式!$A:$AS,14+AD66,FALSE),[1]怪物!$B:$O,3,FALSE))</f>
        <v/>
      </c>
      <c r="G66" t="str">
        <f t="shared" ca="1" si="6"/>
        <v/>
      </c>
      <c r="H66" t="str">
        <f t="shared" ca="1" si="7"/>
        <v/>
      </c>
      <c r="I66" t="str">
        <f t="shared" ca="1" si="8"/>
        <v/>
      </c>
      <c r="J66" t="str">
        <f t="shared" ca="1" si="9"/>
        <v/>
      </c>
      <c r="K66" t="str">
        <f t="shared" ca="1" si="9"/>
        <v/>
      </c>
      <c r="AA66" s="8">
        <v>0</v>
      </c>
      <c r="AB66" s="8">
        <v>2</v>
      </c>
      <c r="AC66" s="8">
        <v>1</v>
      </c>
      <c r="AD66" s="8">
        <v>2</v>
      </c>
      <c r="AE66" s="12" t="s">
        <v>767</v>
      </c>
    </row>
    <row r="67" spans="2:31" x14ac:dyDescent="0.2">
      <c r="B67" t="str">
        <f ca="1">IF(ISNA(VLOOKUP(AA67&amp;"_"&amp;AB67&amp;"_"&amp;AC67&amp;"_"&amp;AE67,[1]挑战模式!$A:$AS,1,FALSE)),"",IF(VLOOKUP(AA67&amp;"_"&amp;AB67&amp;"_"&amp;AC67&amp;"_"&amp;AE67,[1]挑战模式!$A:$AS,14+AD67,FALSE)="","","Monster_Season"&amp;AA67&amp;"_Challenge"&amp;AB67&amp;"_"&amp;AC67&amp;"_"&amp;AD67&amp;"_"&amp;AE67))</f>
        <v/>
      </c>
      <c r="C67" t="str">
        <f t="shared" ca="1" si="5"/>
        <v/>
      </c>
      <c r="E67" t="str">
        <f ca="1">IF(B67="","",VLOOKUP(AA67&amp;"_"&amp;AB67&amp;"_"&amp;AC67&amp;"_"&amp;AE67,[1]挑战模式!$A:$AS,26+AD67,FALSE))</f>
        <v/>
      </c>
      <c r="F67" t="str">
        <f ca="1">IF(B67="","",VLOOKUP(VLOOKUP(AA67&amp;"_"&amp;AB67&amp;"_"&amp;AC67&amp;"_"&amp;AE67,[1]挑战模式!$A:$AS,14+AD67,FALSE),[1]怪物!$B:$O,3,FALSE))</f>
        <v/>
      </c>
      <c r="G67" t="str">
        <f t="shared" ca="1" si="6"/>
        <v/>
      </c>
      <c r="H67" t="str">
        <f t="shared" ca="1" si="7"/>
        <v/>
      </c>
      <c r="I67" t="str">
        <f t="shared" ca="1" si="8"/>
        <v/>
      </c>
      <c r="J67" t="str">
        <f t="shared" ca="1" si="9"/>
        <v/>
      </c>
      <c r="K67" t="str">
        <f t="shared" ca="1" si="9"/>
        <v/>
      </c>
      <c r="AA67" s="8">
        <v>0</v>
      </c>
      <c r="AB67" s="8">
        <v>2</v>
      </c>
      <c r="AC67" s="8">
        <v>1</v>
      </c>
      <c r="AD67" s="8">
        <v>3</v>
      </c>
      <c r="AE67" s="12" t="s">
        <v>767</v>
      </c>
    </row>
    <row r="68" spans="2:31" x14ac:dyDescent="0.2">
      <c r="B68" t="str">
        <f ca="1">IF(ISNA(VLOOKUP(AA68&amp;"_"&amp;AB68&amp;"_"&amp;AC68&amp;"_"&amp;AE68,[1]挑战模式!$A:$AS,1,FALSE)),"",IF(VLOOKUP(AA68&amp;"_"&amp;AB68&amp;"_"&amp;AC68&amp;"_"&amp;AE68,[1]挑战模式!$A:$AS,14+AD68,FALSE)="","","Monster_Season"&amp;AA68&amp;"_Challenge"&amp;AB68&amp;"_"&amp;AC68&amp;"_"&amp;AD68&amp;"_"&amp;AE68))</f>
        <v/>
      </c>
      <c r="C68" t="str">
        <f t="shared" ca="1" si="5"/>
        <v/>
      </c>
      <c r="E68" t="str">
        <f ca="1">IF(B68="","",VLOOKUP(AA68&amp;"_"&amp;AB68&amp;"_"&amp;AC68&amp;"_"&amp;AE68,[1]挑战模式!$A:$AS,26+AD68,FALSE))</f>
        <v/>
      </c>
      <c r="F68" t="str">
        <f ca="1">IF(B68="","",VLOOKUP(VLOOKUP(AA68&amp;"_"&amp;AB68&amp;"_"&amp;AC68&amp;"_"&amp;AE68,[1]挑战模式!$A:$AS,14+AD68,FALSE),[1]怪物!$B:$O,3,FALSE))</f>
        <v/>
      </c>
      <c r="G68" t="str">
        <f t="shared" ca="1" si="6"/>
        <v/>
      </c>
      <c r="H68" t="str">
        <f t="shared" ca="1" si="7"/>
        <v/>
      </c>
      <c r="I68" t="str">
        <f t="shared" ca="1" si="8"/>
        <v/>
      </c>
      <c r="J68" t="str">
        <f t="shared" ca="1" si="9"/>
        <v/>
      </c>
      <c r="K68" t="str">
        <f t="shared" ca="1" si="9"/>
        <v/>
      </c>
      <c r="AA68" s="8">
        <v>0</v>
      </c>
      <c r="AB68" s="8">
        <v>2</v>
      </c>
      <c r="AC68" s="8">
        <v>1</v>
      </c>
      <c r="AD68" s="8">
        <v>4</v>
      </c>
      <c r="AE68" s="12" t="s">
        <v>767</v>
      </c>
    </row>
    <row r="69" spans="2:31" x14ac:dyDescent="0.2">
      <c r="B69" t="str">
        <f ca="1">IF(ISNA(VLOOKUP(AA69&amp;"_"&amp;AB69&amp;"_"&amp;AC69&amp;"_"&amp;AE69,[1]挑战模式!$A:$AS,1,FALSE)),"",IF(VLOOKUP(AA69&amp;"_"&amp;AB69&amp;"_"&amp;AC69&amp;"_"&amp;AE69,[1]挑战模式!$A:$AS,14+AD69,FALSE)="","","Monster_Season"&amp;AA69&amp;"_Challenge"&amp;AB69&amp;"_"&amp;AC69&amp;"_"&amp;AD69&amp;"_"&amp;AE69))</f>
        <v/>
      </c>
      <c r="C69" t="str">
        <f t="shared" ca="1" si="5"/>
        <v/>
      </c>
      <c r="E69" t="str">
        <f ca="1">IF(B69="","",VLOOKUP(AA69&amp;"_"&amp;AB69&amp;"_"&amp;AC69&amp;"_"&amp;AE69,[1]挑战模式!$A:$AS,26+AD69,FALSE))</f>
        <v/>
      </c>
      <c r="F69" t="str">
        <f ca="1">IF(B69="","",VLOOKUP(VLOOKUP(AA69&amp;"_"&amp;AB69&amp;"_"&amp;AC69&amp;"_"&amp;AE69,[1]挑战模式!$A:$AS,14+AD69,FALSE),[1]怪物!$B:$O,3,FALSE))</f>
        <v/>
      </c>
      <c r="G69" t="str">
        <f t="shared" ca="1" si="6"/>
        <v/>
      </c>
      <c r="H69" t="str">
        <f t="shared" ca="1" si="7"/>
        <v/>
      </c>
      <c r="I69" t="str">
        <f t="shared" ca="1" si="8"/>
        <v/>
      </c>
      <c r="J69" t="str">
        <f t="shared" ca="1" si="9"/>
        <v/>
      </c>
      <c r="K69" t="str">
        <f t="shared" ca="1" si="9"/>
        <v/>
      </c>
      <c r="AA69" s="8">
        <v>0</v>
      </c>
      <c r="AB69" s="8">
        <v>2</v>
      </c>
      <c r="AC69" s="8">
        <v>1</v>
      </c>
      <c r="AD69" s="8">
        <v>5</v>
      </c>
      <c r="AE69" s="12" t="s">
        <v>767</v>
      </c>
    </row>
    <row r="70" spans="2:31" x14ac:dyDescent="0.2">
      <c r="B70" t="str">
        <f ca="1">IF(ISNA(VLOOKUP(AA70&amp;"_"&amp;AB70&amp;"_"&amp;AC70&amp;"_"&amp;AE70,[1]挑战模式!$A:$AS,1,FALSE)),"",IF(VLOOKUP(AA70&amp;"_"&amp;AB70&amp;"_"&amp;AC70&amp;"_"&amp;AE70,[1]挑战模式!$A:$AS,14+AD70,FALSE)="","","Monster_Season"&amp;AA70&amp;"_Challenge"&amp;AB70&amp;"_"&amp;AC70&amp;"_"&amp;AD70&amp;"_"&amp;AE70))</f>
        <v/>
      </c>
      <c r="C70" t="str">
        <f t="shared" ca="1" si="5"/>
        <v/>
      </c>
      <c r="E70" t="str">
        <f ca="1">IF(B70="","",VLOOKUP(AA70&amp;"_"&amp;AB70&amp;"_"&amp;AC70&amp;"_"&amp;AE70,[1]挑战模式!$A:$AS,26+AD70,FALSE))</f>
        <v/>
      </c>
      <c r="F70" t="str">
        <f ca="1">IF(B70="","",VLOOKUP(VLOOKUP(AA70&amp;"_"&amp;AB70&amp;"_"&amp;AC70&amp;"_"&amp;AE70,[1]挑战模式!$A:$AS,14+AD70,FALSE),[1]怪物!$B:$O,3,FALSE))</f>
        <v/>
      </c>
      <c r="G70" t="str">
        <f t="shared" ca="1" si="6"/>
        <v/>
      </c>
      <c r="H70" t="str">
        <f t="shared" ca="1" si="7"/>
        <v/>
      </c>
      <c r="I70" t="str">
        <f t="shared" ca="1" si="8"/>
        <v/>
      </c>
      <c r="J70" t="str">
        <f t="shared" ca="1" si="9"/>
        <v/>
      </c>
      <c r="K70" t="str">
        <f t="shared" ca="1" si="9"/>
        <v/>
      </c>
      <c r="AA70" s="8">
        <v>0</v>
      </c>
      <c r="AB70" s="8">
        <v>2</v>
      </c>
      <c r="AC70" s="8">
        <v>1</v>
      </c>
      <c r="AD70" s="8">
        <v>6</v>
      </c>
      <c r="AE70" s="12" t="s">
        <v>767</v>
      </c>
    </row>
    <row r="71" spans="2:31" x14ac:dyDescent="0.2">
      <c r="B71" t="str">
        <f ca="1">IF(ISNA(VLOOKUP(AA71&amp;"_"&amp;AB71&amp;"_"&amp;AC71&amp;"_"&amp;AE71,[1]挑战模式!$A:$AS,1,FALSE)),"",IF(VLOOKUP(AA71&amp;"_"&amp;AB71&amp;"_"&amp;AC71&amp;"_"&amp;AE71,[1]挑战模式!$A:$AS,14+AD71,FALSE)="","","Monster_Season"&amp;AA71&amp;"_Challenge"&amp;AB71&amp;"_"&amp;AC71&amp;"_"&amp;AD71&amp;"_"&amp;AE71))</f>
        <v>Monster_Season0_Challenge2_2_1_Easy</v>
      </c>
      <c r="C71">
        <f t="shared" ca="1" si="5"/>
        <v>1</v>
      </c>
      <c r="E71">
        <f ca="1">IF(B71="","",VLOOKUP(AA71&amp;"_"&amp;AB71&amp;"_"&amp;AC71&amp;"_"&amp;AE71,[1]挑战模式!$A:$AS,26+AD71,FALSE))</f>
        <v>314</v>
      </c>
      <c r="F71">
        <f ca="1">IF(B71="","",VLOOKUP(VLOOKUP(AA71&amp;"_"&amp;AB71&amp;"_"&amp;AC71&amp;"_"&amp;AE71,[1]挑战模式!$A:$AS,14+AD71,FALSE),[1]怪物!$B:$O,3,FALSE))</f>
        <v>1</v>
      </c>
      <c r="G71">
        <f t="shared" ca="1" si="6"/>
        <v>0</v>
      </c>
      <c r="H71">
        <f t="shared" ca="1" si="7"/>
        <v>0</v>
      </c>
      <c r="I71">
        <f t="shared" ca="1" si="8"/>
        <v>0</v>
      </c>
      <c r="J71">
        <f t="shared" ca="1" si="9"/>
        <v>0</v>
      </c>
      <c r="K71">
        <f t="shared" ca="1" si="9"/>
        <v>0</v>
      </c>
      <c r="AA71" s="8">
        <v>0</v>
      </c>
      <c r="AB71" s="8">
        <v>2</v>
      </c>
      <c r="AC71" s="8">
        <v>2</v>
      </c>
      <c r="AD71" s="8">
        <v>1</v>
      </c>
      <c r="AE71" s="12" t="s">
        <v>767</v>
      </c>
    </row>
    <row r="72" spans="2:31" x14ac:dyDescent="0.2">
      <c r="B72" t="str">
        <f ca="1">IF(ISNA(VLOOKUP(AA72&amp;"_"&amp;AB72&amp;"_"&amp;AC72&amp;"_"&amp;AE72,[1]挑战模式!$A:$AS,1,FALSE)),"",IF(VLOOKUP(AA72&amp;"_"&amp;AB72&amp;"_"&amp;AC72&amp;"_"&amp;AE72,[1]挑战模式!$A:$AS,14+AD72,FALSE)="","","Monster_Season"&amp;AA72&amp;"_Challenge"&amp;AB72&amp;"_"&amp;AC72&amp;"_"&amp;AD72&amp;"_"&amp;AE72))</f>
        <v>Monster_Season0_Challenge2_2_2_Easy</v>
      </c>
      <c r="C72">
        <f t="shared" ca="1" si="5"/>
        <v>1</v>
      </c>
      <c r="E72">
        <f ca="1">IF(B72="","",VLOOKUP(AA72&amp;"_"&amp;AB72&amp;"_"&amp;AC72&amp;"_"&amp;AE72,[1]挑战模式!$A:$AS,26+AD72,FALSE))</f>
        <v>314</v>
      </c>
      <c r="F72">
        <f ca="1">IF(B72="","",VLOOKUP(VLOOKUP(AA72&amp;"_"&amp;AB72&amp;"_"&amp;AC72&amp;"_"&amp;AE72,[1]挑战模式!$A:$AS,14+AD72,FALSE),[1]怪物!$B:$O,3,FALSE))</f>
        <v>1</v>
      </c>
      <c r="G72">
        <f t="shared" ca="1" si="6"/>
        <v>0</v>
      </c>
      <c r="H72">
        <f t="shared" ca="1" si="7"/>
        <v>0</v>
      </c>
      <c r="I72">
        <f t="shared" ca="1" si="8"/>
        <v>0</v>
      </c>
      <c r="J72">
        <f t="shared" ca="1" si="9"/>
        <v>0</v>
      </c>
      <c r="K72">
        <f t="shared" ca="1" si="9"/>
        <v>0</v>
      </c>
      <c r="AA72" s="8">
        <v>0</v>
      </c>
      <c r="AB72" s="8">
        <v>2</v>
      </c>
      <c r="AC72" s="8">
        <v>2</v>
      </c>
      <c r="AD72" s="8">
        <v>2</v>
      </c>
      <c r="AE72" s="12" t="s">
        <v>767</v>
      </c>
    </row>
    <row r="73" spans="2:31" x14ac:dyDescent="0.2">
      <c r="B73" t="str">
        <f ca="1">IF(ISNA(VLOOKUP(AA73&amp;"_"&amp;AB73&amp;"_"&amp;AC73&amp;"_"&amp;AE73,[1]挑战模式!$A:$AS,1,FALSE)),"",IF(VLOOKUP(AA73&amp;"_"&amp;AB73&amp;"_"&amp;AC73&amp;"_"&amp;AE73,[1]挑战模式!$A:$AS,14+AD73,FALSE)="","","Monster_Season"&amp;AA73&amp;"_Challenge"&amp;AB73&amp;"_"&amp;AC73&amp;"_"&amp;AD73&amp;"_"&amp;AE73))</f>
        <v/>
      </c>
      <c r="C73" t="str">
        <f t="shared" ref="C73:C136" ca="1" si="10">IF(B73="","",1)</f>
        <v/>
      </c>
      <c r="E73" t="str">
        <f ca="1">IF(B73="","",VLOOKUP(AA73&amp;"_"&amp;AB73&amp;"_"&amp;AC73&amp;"_"&amp;AE73,[1]挑战模式!$A:$AS,26+AD73,FALSE))</f>
        <v/>
      </c>
      <c r="F73" t="str">
        <f ca="1">IF(B73="","",VLOOKUP(VLOOKUP(AA73&amp;"_"&amp;AB73&amp;"_"&amp;AC73&amp;"_"&amp;AE73,[1]挑战模式!$A:$AS,14+AD73,FALSE),[1]怪物!$B:$O,3,FALSE))</f>
        <v/>
      </c>
      <c r="G73" t="str">
        <f t="shared" ref="G73:G136" ca="1" si="11">IF(B73="","",0)</f>
        <v/>
      </c>
      <c r="H73" t="str">
        <f t="shared" ref="H73:H136" ca="1" si="12">IF(B73="","",0)</f>
        <v/>
      </c>
      <c r="I73" t="str">
        <f t="shared" ref="I73:I136" ca="1" si="13">IF(B73="","",0)</f>
        <v/>
      </c>
      <c r="J73" t="str">
        <f t="shared" ref="J73:K136" ca="1" si="14">IF(B73="","",0)</f>
        <v/>
      </c>
      <c r="K73" t="str">
        <f t="shared" ca="1" si="14"/>
        <v/>
      </c>
      <c r="AA73" s="8">
        <v>0</v>
      </c>
      <c r="AB73" s="8">
        <v>2</v>
      </c>
      <c r="AC73" s="8">
        <v>2</v>
      </c>
      <c r="AD73" s="8">
        <v>3</v>
      </c>
      <c r="AE73" s="12" t="s">
        <v>767</v>
      </c>
    </row>
    <row r="74" spans="2:31" x14ac:dyDescent="0.2">
      <c r="B74" t="str">
        <f ca="1">IF(ISNA(VLOOKUP(AA74&amp;"_"&amp;AB74&amp;"_"&amp;AC74&amp;"_"&amp;AE74,[1]挑战模式!$A:$AS,1,FALSE)),"",IF(VLOOKUP(AA74&amp;"_"&amp;AB74&amp;"_"&amp;AC74&amp;"_"&amp;AE74,[1]挑战模式!$A:$AS,14+AD74,FALSE)="","","Monster_Season"&amp;AA74&amp;"_Challenge"&amp;AB74&amp;"_"&amp;AC74&amp;"_"&amp;AD74&amp;"_"&amp;AE74))</f>
        <v/>
      </c>
      <c r="C74" t="str">
        <f t="shared" ca="1" si="10"/>
        <v/>
      </c>
      <c r="E74" t="str">
        <f ca="1">IF(B74="","",VLOOKUP(AA74&amp;"_"&amp;AB74&amp;"_"&amp;AC74&amp;"_"&amp;AE74,[1]挑战模式!$A:$AS,26+AD74,FALSE))</f>
        <v/>
      </c>
      <c r="F74" t="str">
        <f ca="1">IF(B74="","",VLOOKUP(VLOOKUP(AA74&amp;"_"&amp;AB74&amp;"_"&amp;AC74&amp;"_"&amp;AE74,[1]挑战模式!$A:$AS,14+AD74,FALSE),[1]怪物!$B:$O,3,FALSE))</f>
        <v/>
      </c>
      <c r="G74" t="str">
        <f t="shared" ca="1" si="11"/>
        <v/>
      </c>
      <c r="H74" t="str">
        <f t="shared" ca="1" si="12"/>
        <v/>
      </c>
      <c r="I74" t="str">
        <f t="shared" ca="1" si="13"/>
        <v/>
      </c>
      <c r="J74" t="str">
        <f t="shared" ca="1" si="14"/>
        <v/>
      </c>
      <c r="K74" t="str">
        <f t="shared" ca="1" si="14"/>
        <v/>
      </c>
      <c r="AA74" s="8">
        <v>0</v>
      </c>
      <c r="AB74" s="8">
        <v>2</v>
      </c>
      <c r="AC74" s="8">
        <v>2</v>
      </c>
      <c r="AD74" s="8">
        <v>4</v>
      </c>
      <c r="AE74" s="12" t="s">
        <v>767</v>
      </c>
    </row>
    <row r="75" spans="2:31" x14ac:dyDescent="0.2">
      <c r="B75" t="str">
        <f ca="1">IF(ISNA(VLOOKUP(AA75&amp;"_"&amp;AB75&amp;"_"&amp;AC75&amp;"_"&amp;AE75,[1]挑战模式!$A:$AS,1,FALSE)),"",IF(VLOOKUP(AA75&amp;"_"&amp;AB75&amp;"_"&amp;AC75&amp;"_"&amp;AE75,[1]挑战模式!$A:$AS,14+AD75,FALSE)="","","Monster_Season"&amp;AA75&amp;"_Challenge"&amp;AB75&amp;"_"&amp;AC75&amp;"_"&amp;AD75&amp;"_"&amp;AE75))</f>
        <v/>
      </c>
      <c r="C75" t="str">
        <f t="shared" ca="1" si="10"/>
        <v/>
      </c>
      <c r="E75" t="str">
        <f ca="1">IF(B75="","",VLOOKUP(AA75&amp;"_"&amp;AB75&amp;"_"&amp;AC75&amp;"_"&amp;AE75,[1]挑战模式!$A:$AS,26+AD75,FALSE))</f>
        <v/>
      </c>
      <c r="F75" t="str">
        <f ca="1">IF(B75="","",VLOOKUP(VLOOKUP(AA75&amp;"_"&amp;AB75&amp;"_"&amp;AC75&amp;"_"&amp;AE75,[1]挑战模式!$A:$AS,14+AD75,FALSE),[1]怪物!$B:$O,3,FALSE))</f>
        <v/>
      </c>
      <c r="G75" t="str">
        <f t="shared" ca="1" si="11"/>
        <v/>
      </c>
      <c r="H75" t="str">
        <f t="shared" ca="1" si="12"/>
        <v/>
      </c>
      <c r="I75" t="str">
        <f t="shared" ca="1" si="13"/>
        <v/>
      </c>
      <c r="J75" t="str">
        <f t="shared" ca="1" si="14"/>
        <v/>
      </c>
      <c r="K75" t="str">
        <f t="shared" ca="1" si="14"/>
        <v/>
      </c>
      <c r="AA75" s="8">
        <v>0</v>
      </c>
      <c r="AB75" s="8">
        <v>2</v>
      </c>
      <c r="AC75" s="8">
        <v>2</v>
      </c>
      <c r="AD75" s="8">
        <v>5</v>
      </c>
      <c r="AE75" s="12" t="s">
        <v>767</v>
      </c>
    </row>
    <row r="76" spans="2:31" x14ac:dyDescent="0.2">
      <c r="B76" t="str">
        <f ca="1">IF(ISNA(VLOOKUP(AA76&amp;"_"&amp;AB76&amp;"_"&amp;AC76&amp;"_"&amp;AE76,[1]挑战模式!$A:$AS,1,FALSE)),"",IF(VLOOKUP(AA76&amp;"_"&amp;AB76&amp;"_"&amp;AC76&amp;"_"&amp;AE76,[1]挑战模式!$A:$AS,14+AD76,FALSE)="","","Monster_Season"&amp;AA76&amp;"_Challenge"&amp;AB76&amp;"_"&amp;AC76&amp;"_"&amp;AD76&amp;"_"&amp;AE76))</f>
        <v/>
      </c>
      <c r="C76" t="str">
        <f t="shared" ca="1" si="10"/>
        <v/>
      </c>
      <c r="E76" t="str">
        <f ca="1">IF(B76="","",VLOOKUP(AA76&amp;"_"&amp;AB76&amp;"_"&amp;AC76&amp;"_"&amp;AE76,[1]挑战模式!$A:$AS,26+AD76,FALSE))</f>
        <v/>
      </c>
      <c r="F76" t="str">
        <f ca="1">IF(B76="","",VLOOKUP(VLOOKUP(AA76&amp;"_"&amp;AB76&amp;"_"&amp;AC76&amp;"_"&amp;AE76,[1]挑战模式!$A:$AS,14+AD76,FALSE),[1]怪物!$B:$O,3,FALSE))</f>
        <v/>
      </c>
      <c r="G76" t="str">
        <f t="shared" ca="1" si="11"/>
        <v/>
      </c>
      <c r="H76" t="str">
        <f t="shared" ca="1" si="12"/>
        <v/>
      </c>
      <c r="I76" t="str">
        <f t="shared" ca="1" si="13"/>
        <v/>
      </c>
      <c r="J76" t="str">
        <f t="shared" ca="1" si="14"/>
        <v/>
      </c>
      <c r="K76" t="str">
        <f t="shared" ca="1" si="14"/>
        <v/>
      </c>
      <c r="AA76" s="8">
        <v>0</v>
      </c>
      <c r="AB76" s="8">
        <v>2</v>
      </c>
      <c r="AC76" s="8">
        <v>2</v>
      </c>
      <c r="AD76" s="8">
        <v>6</v>
      </c>
      <c r="AE76" s="12" t="s">
        <v>767</v>
      </c>
    </row>
    <row r="77" spans="2:31" x14ac:dyDescent="0.2">
      <c r="B77" t="str">
        <f ca="1">IF(ISNA(VLOOKUP(AA77&amp;"_"&amp;AB77&amp;"_"&amp;AC77&amp;"_"&amp;AE77,[1]挑战模式!$A:$AS,1,FALSE)),"",IF(VLOOKUP(AA77&amp;"_"&amp;AB77&amp;"_"&amp;AC77&amp;"_"&amp;AE77,[1]挑战模式!$A:$AS,14+AD77,FALSE)="","","Monster_Season"&amp;AA77&amp;"_Challenge"&amp;AB77&amp;"_"&amp;AC77&amp;"_"&amp;AD77&amp;"_"&amp;AE77))</f>
        <v>Monster_Season0_Challenge2_3_1_Easy</v>
      </c>
      <c r="C77">
        <f t="shared" ca="1" si="10"/>
        <v>1</v>
      </c>
      <c r="E77">
        <f ca="1">IF(B77="","",VLOOKUP(AA77&amp;"_"&amp;AB77&amp;"_"&amp;AC77&amp;"_"&amp;AE77,[1]挑战模式!$A:$AS,26+AD77,FALSE))</f>
        <v>446</v>
      </c>
      <c r="F77">
        <f ca="1">IF(B77="","",VLOOKUP(VLOOKUP(AA77&amp;"_"&amp;AB77&amp;"_"&amp;AC77&amp;"_"&amp;AE77,[1]挑战模式!$A:$AS,14+AD77,FALSE),[1]怪物!$B:$O,3,FALSE))</f>
        <v>1</v>
      </c>
      <c r="G77">
        <f t="shared" ca="1" si="11"/>
        <v>0</v>
      </c>
      <c r="H77">
        <f t="shared" ca="1" si="12"/>
        <v>0</v>
      </c>
      <c r="I77">
        <f t="shared" ca="1" si="13"/>
        <v>0</v>
      </c>
      <c r="J77">
        <f t="shared" ca="1" si="14"/>
        <v>0</v>
      </c>
      <c r="K77">
        <f t="shared" ca="1" si="14"/>
        <v>0</v>
      </c>
      <c r="AA77" s="8">
        <v>0</v>
      </c>
      <c r="AB77" s="8">
        <v>2</v>
      </c>
      <c r="AC77" s="8">
        <v>3</v>
      </c>
      <c r="AD77" s="8">
        <v>1</v>
      </c>
      <c r="AE77" s="12" t="s">
        <v>767</v>
      </c>
    </row>
    <row r="78" spans="2:31" x14ac:dyDescent="0.2">
      <c r="B78" t="str">
        <f ca="1">IF(ISNA(VLOOKUP(AA78&amp;"_"&amp;AB78&amp;"_"&amp;AC78&amp;"_"&amp;AE78,[1]挑战模式!$A:$AS,1,FALSE)),"",IF(VLOOKUP(AA78&amp;"_"&amp;AB78&amp;"_"&amp;AC78&amp;"_"&amp;AE78,[1]挑战模式!$A:$AS,14+AD78,FALSE)="","","Monster_Season"&amp;AA78&amp;"_Challenge"&amp;AB78&amp;"_"&amp;AC78&amp;"_"&amp;AD78&amp;"_"&amp;AE78))</f>
        <v>Monster_Season0_Challenge2_3_2_Easy</v>
      </c>
      <c r="C78">
        <f t="shared" ca="1" si="10"/>
        <v>1</v>
      </c>
      <c r="E78">
        <f ca="1">IF(B78="","",VLOOKUP(AA78&amp;"_"&amp;AB78&amp;"_"&amp;AC78&amp;"_"&amp;AE78,[1]挑战模式!$A:$AS,26+AD78,FALSE))</f>
        <v>446</v>
      </c>
      <c r="F78">
        <f ca="1">IF(B78="","",VLOOKUP(VLOOKUP(AA78&amp;"_"&amp;AB78&amp;"_"&amp;AC78&amp;"_"&amp;AE78,[1]挑战模式!$A:$AS,14+AD78,FALSE),[1]怪物!$B:$O,3,FALSE))</f>
        <v>1</v>
      </c>
      <c r="G78">
        <f t="shared" ca="1" si="11"/>
        <v>0</v>
      </c>
      <c r="H78">
        <f t="shared" ca="1" si="12"/>
        <v>0</v>
      </c>
      <c r="I78">
        <f t="shared" ca="1" si="13"/>
        <v>0</v>
      </c>
      <c r="J78">
        <f t="shared" ca="1" si="14"/>
        <v>0</v>
      </c>
      <c r="K78">
        <f t="shared" ca="1" si="14"/>
        <v>0</v>
      </c>
      <c r="AA78" s="8">
        <v>0</v>
      </c>
      <c r="AB78" s="8">
        <v>2</v>
      </c>
      <c r="AC78" s="8">
        <v>3</v>
      </c>
      <c r="AD78" s="8">
        <v>2</v>
      </c>
      <c r="AE78" s="12" t="s">
        <v>767</v>
      </c>
    </row>
    <row r="79" spans="2:31" x14ac:dyDescent="0.2">
      <c r="B79" t="str">
        <f ca="1">IF(ISNA(VLOOKUP(AA79&amp;"_"&amp;AB79&amp;"_"&amp;AC79&amp;"_"&amp;AE79,[1]挑战模式!$A:$AS,1,FALSE)),"",IF(VLOOKUP(AA79&amp;"_"&amp;AB79&amp;"_"&amp;AC79&amp;"_"&amp;AE79,[1]挑战模式!$A:$AS,14+AD79,FALSE)="","","Monster_Season"&amp;AA79&amp;"_Challenge"&amp;AB79&amp;"_"&amp;AC79&amp;"_"&amp;AD79&amp;"_"&amp;AE79))</f>
        <v/>
      </c>
      <c r="C79" t="str">
        <f t="shared" ca="1" si="10"/>
        <v/>
      </c>
      <c r="E79" t="str">
        <f ca="1">IF(B79="","",VLOOKUP(AA79&amp;"_"&amp;AB79&amp;"_"&amp;AC79&amp;"_"&amp;AE79,[1]挑战模式!$A:$AS,26+AD79,FALSE))</f>
        <v/>
      </c>
      <c r="F79" t="str">
        <f ca="1">IF(B79="","",VLOOKUP(VLOOKUP(AA79&amp;"_"&amp;AB79&amp;"_"&amp;AC79&amp;"_"&amp;AE79,[1]挑战模式!$A:$AS,14+AD79,FALSE),[1]怪物!$B:$O,3,FALSE))</f>
        <v/>
      </c>
      <c r="G79" t="str">
        <f t="shared" ca="1" si="11"/>
        <v/>
      </c>
      <c r="H79" t="str">
        <f t="shared" ca="1" si="12"/>
        <v/>
      </c>
      <c r="I79" t="str">
        <f t="shared" ca="1" si="13"/>
        <v/>
      </c>
      <c r="J79" t="str">
        <f t="shared" ca="1" si="14"/>
        <v/>
      </c>
      <c r="K79" t="str">
        <f t="shared" ca="1" si="14"/>
        <v/>
      </c>
      <c r="AA79" s="8">
        <v>0</v>
      </c>
      <c r="AB79" s="8">
        <v>2</v>
      </c>
      <c r="AC79" s="8">
        <v>3</v>
      </c>
      <c r="AD79" s="8">
        <v>3</v>
      </c>
      <c r="AE79" s="12" t="s">
        <v>767</v>
      </c>
    </row>
    <row r="80" spans="2:31" x14ac:dyDescent="0.2">
      <c r="B80" t="str">
        <f ca="1">IF(ISNA(VLOOKUP(AA80&amp;"_"&amp;AB80&amp;"_"&amp;AC80&amp;"_"&amp;AE80,[1]挑战模式!$A:$AS,1,FALSE)),"",IF(VLOOKUP(AA80&amp;"_"&amp;AB80&amp;"_"&amp;AC80&amp;"_"&amp;AE80,[1]挑战模式!$A:$AS,14+AD80,FALSE)="","","Monster_Season"&amp;AA80&amp;"_Challenge"&amp;AB80&amp;"_"&amp;AC80&amp;"_"&amp;AD80&amp;"_"&amp;AE80))</f>
        <v/>
      </c>
      <c r="C80" t="str">
        <f t="shared" ca="1" si="10"/>
        <v/>
      </c>
      <c r="E80" t="str">
        <f ca="1">IF(B80="","",VLOOKUP(AA80&amp;"_"&amp;AB80&amp;"_"&amp;AC80&amp;"_"&amp;AE80,[1]挑战模式!$A:$AS,26+AD80,FALSE))</f>
        <v/>
      </c>
      <c r="F80" t="str">
        <f ca="1">IF(B80="","",VLOOKUP(VLOOKUP(AA80&amp;"_"&amp;AB80&amp;"_"&amp;AC80&amp;"_"&amp;AE80,[1]挑战模式!$A:$AS,14+AD80,FALSE),[1]怪物!$B:$O,3,FALSE))</f>
        <v/>
      </c>
      <c r="G80" t="str">
        <f t="shared" ca="1" si="11"/>
        <v/>
      </c>
      <c r="H80" t="str">
        <f t="shared" ca="1" si="12"/>
        <v/>
      </c>
      <c r="I80" t="str">
        <f t="shared" ca="1" si="13"/>
        <v/>
      </c>
      <c r="J80" t="str">
        <f t="shared" ca="1" si="14"/>
        <v/>
      </c>
      <c r="K80" t="str">
        <f t="shared" ca="1" si="14"/>
        <v/>
      </c>
      <c r="AA80" s="8">
        <v>0</v>
      </c>
      <c r="AB80" s="8">
        <v>2</v>
      </c>
      <c r="AC80" s="8">
        <v>3</v>
      </c>
      <c r="AD80" s="8">
        <v>4</v>
      </c>
      <c r="AE80" s="12" t="s">
        <v>767</v>
      </c>
    </row>
    <row r="81" spans="2:31" x14ac:dyDescent="0.2">
      <c r="B81" t="str">
        <f ca="1">IF(ISNA(VLOOKUP(AA81&amp;"_"&amp;AB81&amp;"_"&amp;AC81&amp;"_"&amp;AE81,[1]挑战模式!$A:$AS,1,FALSE)),"",IF(VLOOKUP(AA81&amp;"_"&amp;AB81&amp;"_"&amp;AC81&amp;"_"&amp;AE81,[1]挑战模式!$A:$AS,14+AD81,FALSE)="","","Monster_Season"&amp;AA81&amp;"_Challenge"&amp;AB81&amp;"_"&amp;AC81&amp;"_"&amp;AD81&amp;"_"&amp;AE81))</f>
        <v/>
      </c>
      <c r="C81" t="str">
        <f t="shared" ca="1" si="10"/>
        <v/>
      </c>
      <c r="E81" t="str">
        <f ca="1">IF(B81="","",VLOOKUP(AA81&amp;"_"&amp;AB81&amp;"_"&amp;AC81&amp;"_"&amp;AE81,[1]挑战模式!$A:$AS,26+AD81,FALSE))</f>
        <v/>
      </c>
      <c r="F81" t="str">
        <f ca="1">IF(B81="","",VLOOKUP(VLOOKUP(AA81&amp;"_"&amp;AB81&amp;"_"&amp;AC81&amp;"_"&amp;AE81,[1]挑战模式!$A:$AS,14+AD81,FALSE),[1]怪物!$B:$O,3,FALSE))</f>
        <v/>
      </c>
      <c r="G81" t="str">
        <f t="shared" ca="1" si="11"/>
        <v/>
      </c>
      <c r="H81" t="str">
        <f t="shared" ca="1" si="12"/>
        <v/>
      </c>
      <c r="I81" t="str">
        <f t="shared" ca="1" si="13"/>
        <v/>
      </c>
      <c r="J81" t="str">
        <f t="shared" ca="1" si="14"/>
        <v/>
      </c>
      <c r="K81" t="str">
        <f t="shared" ca="1" si="14"/>
        <v/>
      </c>
      <c r="AA81" s="8">
        <v>0</v>
      </c>
      <c r="AB81" s="8">
        <v>2</v>
      </c>
      <c r="AC81" s="8">
        <v>3</v>
      </c>
      <c r="AD81" s="8">
        <v>5</v>
      </c>
      <c r="AE81" s="12" t="s">
        <v>767</v>
      </c>
    </row>
    <row r="82" spans="2:31" x14ac:dyDescent="0.2">
      <c r="B82" t="str">
        <f ca="1">IF(ISNA(VLOOKUP(AA82&amp;"_"&amp;AB82&amp;"_"&amp;AC82&amp;"_"&amp;AE82,[1]挑战模式!$A:$AS,1,FALSE)),"",IF(VLOOKUP(AA82&amp;"_"&amp;AB82&amp;"_"&amp;AC82&amp;"_"&amp;AE82,[1]挑战模式!$A:$AS,14+AD82,FALSE)="","","Monster_Season"&amp;AA82&amp;"_Challenge"&amp;AB82&amp;"_"&amp;AC82&amp;"_"&amp;AD82&amp;"_"&amp;AE82))</f>
        <v/>
      </c>
      <c r="C82" t="str">
        <f t="shared" ca="1" si="10"/>
        <v/>
      </c>
      <c r="E82" t="str">
        <f ca="1">IF(B82="","",VLOOKUP(AA82&amp;"_"&amp;AB82&amp;"_"&amp;AC82&amp;"_"&amp;AE82,[1]挑战模式!$A:$AS,26+AD82,FALSE))</f>
        <v/>
      </c>
      <c r="F82" t="str">
        <f ca="1">IF(B82="","",VLOOKUP(VLOOKUP(AA82&amp;"_"&amp;AB82&amp;"_"&amp;AC82&amp;"_"&amp;AE82,[1]挑战模式!$A:$AS,14+AD82,FALSE),[1]怪物!$B:$O,3,FALSE))</f>
        <v/>
      </c>
      <c r="G82" t="str">
        <f t="shared" ca="1" si="11"/>
        <v/>
      </c>
      <c r="H82" t="str">
        <f t="shared" ca="1" si="12"/>
        <v/>
      </c>
      <c r="I82" t="str">
        <f t="shared" ca="1" si="13"/>
        <v/>
      </c>
      <c r="J82" t="str">
        <f t="shared" ca="1" si="14"/>
        <v/>
      </c>
      <c r="K82" t="str">
        <f t="shared" ca="1" si="14"/>
        <v/>
      </c>
      <c r="AA82" s="8">
        <v>0</v>
      </c>
      <c r="AB82" s="8">
        <v>2</v>
      </c>
      <c r="AC82" s="8">
        <v>3</v>
      </c>
      <c r="AD82" s="8">
        <v>6</v>
      </c>
      <c r="AE82" s="12" t="s">
        <v>767</v>
      </c>
    </row>
    <row r="83" spans="2:31" x14ac:dyDescent="0.2">
      <c r="B83" t="str">
        <f ca="1">IF(ISNA(VLOOKUP(AA83&amp;"_"&amp;AB83&amp;"_"&amp;AC83&amp;"_"&amp;AE83,[1]挑战模式!$A:$AS,1,FALSE)),"",IF(VLOOKUP(AA83&amp;"_"&amp;AB83&amp;"_"&amp;AC83&amp;"_"&amp;AE83,[1]挑战模式!$A:$AS,14+AD83,FALSE)="","","Monster_Season"&amp;AA83&amp;"_Challenge"&amp;AB83&amp;"_"&amp;AC83&amp;"_"&amp;AD83&amp;"_"&amp;AE83))</f>
        <v/>
      </c>
      <c r="C83" t="str">
        <f t="shared" ca="1" si="10"/>
        <v/>
      </c>
      <c r="E83" t="str">
        <f ca="1">IF(B83="","",VLOOKUP(AA83&amp;"_"&amp;AB83&amp;"_"&amp;AC83&amp;"_"&amp;AE83,[1]挑战模式!$A:$AS,26+AD83,FALSE))</f>
        <v/>
      </c>
      <c r="F83" t="str">
        <f ca="1">IF(B83="","",VLOOKUP(VLOOKUP(AA83&amp;"_"&amp;AB83&amp;"_"&amp;AC83&amp;"_"&amp;AE83,[1]挑战模式!$A:$AS,14+AD83,FALSE),[1]怪物!$B:$O,3,FALSE))</f>
        <v/>
      </c>
      <c r="G83" t="str">
        <f t="shared" ca="1" si="11"/>
        <v/>
      </c>
      <c r="H83" t="str">
        <f t="shared" ca="1" si="12"/>
        <v/>
      </c>
      <c r="I83" t="str">
        <f t="shared" ca="1" si="13"/>
        <v/>
      </c>
      <c r="J83" t="str">
        <f t="shared" ca="1" si="14"/>
        <v/>
      </c>
      <c r="K83" t="str">
        <f t="shared" ca="1" si="14"/>
        <v/>
      </c>
      <c r="AA83" s="8">
        <v>0</v>
      </c>
      <c r="AB83" s="8">
        <v>2</v>
      </c>
      <c r="AC83" s="8">
        <v>4</v>
      </c>
      <c r="AD83" s="8">
        <v>1</v>
      </c>
      <c r="AE83" s="12" t="s">
        <v>767</v>
      </c>
    </row>
    <row r="84" spans="2:31" x14ac:dyDescent="0.2">
      <c r="B84" t="str">
        <f ca="1">IF(ISNA(VLOOKUP(AA84&amp;"_"&amp;AB84&amp;"_"&amp;AC84&amp;"_"&amp;AE84,[1]挑战模式!$A:$AS,1,FALSE)),"",IF(VLOOKUP(AA84&amp;"_"&amp;AB84&amp;"_"&amp;AC84&amp;"_"&amp;AE84,[1]挑战模式!$A:$AS,14+AD84,FALSE)="","","Monster_Season"&amp;AA84&amp;"_Challenge"&amp;AB84&amp;"_"&amp;AC84&amp;"_"&amp;AD84&amp;"_"&amp;AE84))</f>
        <v/>
      </c>
      <c r="C84" t="str">
        <f t="shared" ca="1" si="10"/>
        <v/>
      </c>
      <c r="E84" t="str">
        <f ca="1">IF(B84="","",VLOOKUP(AA84&amp;"_"&amp;AB84&amp;"_"&amp;AC84&amp;"_"&amp;AE84,[1]挑战模式!$A:$AS,26+AD84,FALSE))</f>
        <v/>
      </c>
      <c r="F84" t="str">
        <f ca="1">IF(B84="","",VLOOKUP(VLOOKUP(AA84&amp;"_"&amp;AB84&amp;"_"&amp;AC84&amp;"_"&amp;AE84,[1]挑战模式!$A:$AS,14+AD84,FALSE),[1]怪物!$B:$O,3,FALSE))</f>
        <v/>
      </c>
      <c r="G84" t="str">
        <f t="shared" ca="1" si="11"/>
        <v/>
      </c>
      <c r="H84" t="str">
        <f t="shared" ca="1" si="12"/>
        <v/>
      </c>
      <c r="I84" t="str">
        <f t="shared" ca="1" si="13"/>
        <v/>
      </c>
      <c r="J84" t="str">
        <f t="shared" ca="1" si="14"/>
        <v/>
      </c>
      <c r="K84" t="str">
        <f t="shared" ca="1" si="14"/>
        <v/>
      </c>
      <c r="AA84" s="8">
        <v>0</v>
      </c>
      <c r="AB84" s="8">
        <v>2</v>
      </c>
      <c r="AC84" s="8">
        <v>4</v>
      </c>
      <c r="AD84" s="8">
        <v>2</v>
      </c>
      <c r="AE84" s="12" t="s">
        <v>767</v>
      </c>
    </row>
    <row r="85" spans="2:31" x14ac:dyDescent="0.2">
      <c r="B85" t="str">
        <f ca="1">IF(ISNA(VLOOKUP(AA85&amp;"_"&amp;AB85&amp;"_"&amp;AC85&amp;"_"&amp;AE85,[1]挑战模式!$A:$AS,1,FALSE)),"",IF(VLOOKUP(AA85&amp;"_"&amp;AB85&amp;"_"&amp;AC85&amp;"_"&amp;AE85,[1]挑战模式!$A:$AS,14+AD85,FALSE)="","","Monster_Season"&amp;AA85&amp;"_Challenge"&amp;AB85&amp;"_"&amp;AC85&amp;"_"&amp;AD85&amp;"_"&amp;AE85))</f>
        <v/>
      </c>
      <c r="C85" t="str">
        <f t="shared" ca="1" si="10"/>
        <v/>
      </c>
      <c r="E85" t="str">
        <f ca="1">IF(B85="","",VLOOKUP(AA85&amp;"_"&amp;AB85&amp;"_"&amp;AC85&amp;"_"&amp;AE85,[1]挑战模式!$A:$AS,26+AD85,FALSE))</f>
        <v/>
      </c>
      <c r="F85" t="str">
        <f ca="1">IF(B85="","",VLOOKUP(VLOOKUP(AA85&amp;"_"&amp;AB85&amp;"_"&amp;AC85&amp;"_"&amp;AE85,[1]挑战模式!$A:$AS,14+AD85,FALSE),[1]怪物!$B:$O,3,FALSE))</f>
        <v/>
      </c>
      <c r="G85" t="str">
        <f t="shared" ca="1" si="11"/>
        <v/>
      </c>
      <c r="H85" t="str">
        <f t="shared" ca="1" si="12"/>
        <v/>
      </c>
      <c r="I85" t="str">
        <f t="shared" ca="1" si="13"/>
        <v/>
      </c>
      <c r="J85" t="str">
        <f t="shared" ca="1" si="14"/>
        <v/>
      </c>
      <c r="K85" t="str">
        <f t="shared" ca="1" si="14"/>
        <v/>
      </c>
      <c r="AA85" s="8">
        <v>0</v>
      </c>
      <c r="AB85" s="8">
        <v>2</v>
      </c>
      <c r="AC85" s="8">
        <v>4</v>
      </c>
      <c r="AD85" s="8">
        <v>3</v>
      </c>
      <c r="AE85" s="12" t="s">
        <v>767</v>
      </c>
    </row>
    <row r="86" spans="2:31" x14ac:dyDescent="0.2">
      <c r="B86" t="str">
        <f ca="1">IF(ISNA(VLOOKUP(AA86&amp;"_"&amp;AB86&amp;"_"&amp;AC86&amp;"_"&amp;AE86,[1]挑战模式!$A:$AS,1,FALSE)),"",IF(VLOOKUP(AA86&amp;"_"&amp;AB86&amp;"_"&amp;AC86&amp;"_"&amp;AE86,[1]挑战模式!$A:$AS,14+AD86,FALSE)="","","Monster_Season"&amp;AA86&amp;"_Challenge"&amp;AB86&amp;"_"&amp;AC86&amp;"_"&amp;AD86&amp;"_"&amp;AE86))</f>
        <v/>
      </c>
      <c r="C86" t="str">
        <f t="shared" ca="1" si="10"/>
        <v/>
      </c>
      <c r="E86" t="str">
        <f ca="1">IF(B86="","",VLOOKUP(AA86&amp;"_"&amp;AB86&amp;"_"&amp;AC86&amp;"_"&amp;AE86,[1]挑战模式!$A:$AS,26+AD86,FALSE))</f>
        <v/>
      </c>
      <c r="F86" t="str">
        <f ca="1">IF(B86="","",VLOOKUP(VLOOKUP(AA86&amp;"_"&amp;AB86&amp;"_"&amp;AC86&amp;"_"&amp;AE86,[1]挑战模式!$A:$AS,14+AD86,FALSE),[1]怪物!$B:$O,3,FALSE))</f>
        <v/>
      </c>
      <c r="G86" t="str">
        <f t="shared" ca="1" si="11"/>
        <v/>
      </c>
      <c r="H86" t="str">
        <f t="shared" ca="1" si="12"/>
        <v/>
      </c>
      <c r="I86" t="str">
        <f t="shared" ca="1" si="13"/>
        <v/>
      </c>
      <c r="J86" t="str">
        <f t="shared" ca="1" si="14"/>
        <v/>
      </c>
      <c r="K86" t="str">
        <f t="shared" ca="1" si="14"/>
        <v/>
      </c>
      <c r="AA86" s="8">
        <v>0</v>
      </c>
      <c r="AB86" s="8">
        <v>2</v>
      </c>
      <c r="AC86" s="8">
        <v>4</v>
      </c>
      <c r="AD86" s="8">
        <v>4</v>
      </c>
      <c r="AE86" s="12" t="s">
        <v>767</v>
      </c>
    </row>
    <row r="87" spans="2:31" x14ac:dyDescent="0.2">
      <c r="B87" t="str">
        <f ca="1">IF(ISNA(VLOOKUP(AA87&amp;"_"&amp;AB87&amp;"_"&amp;AC87&amp;"_"&amp;AE87,[1]挑战模式!$A:$AS,1,FALSE)),"",IF(VLOOKUP(AA87&amp;"_"&amp;AB87&amp;"_"&amp;AC87&amp;"_"&amp;AE87,[1]挑战模式!$A:$AS,14+AD87,FALSE)="","","Monster_Season"&amp;AA87&amp;"_Challenge"&amp;AB87&amp;"_"&amp;AC87&amp;"_"&amp;AD87&amp;"_"&amp;AE87))</f>
        <v/>
      </c>
      <c r="C87" t="str">
        <f t="shared" ca="1" si="10"/>
        <v/>
      </c>
      <c r="E87" t="str">
        <f ca="1">IF(B87="","",VLOOKUP(AA87&amp;"_"&amp;AB87&amp;"_"&amp;AC87&amp;"_"&amp;AE87,[1]挑战模式!$A:$AS,26+AD87,FALSE))</f>
        <v/>
      </c>
      <c r="F87" t="str">
        <f ca="1">IF(B87="","",VLOOKUP(VLOOKUP(AA87&amp;"_"&amp;AB87&amp;"_"&amp;AC87&amp;"_"&amp;AE87,[1]挑战模式!$A:$AS,14+AD87,FALSE),[1]怪物!$B:$O,3,FALSE))</f>
        <v/>
      </c>
      <c r="G87" t="str">
        <f t="shared" ca="1" si="11"/>
        <v/>
      </c>
      <c r="H87" t="str">
        <f t="shared" ca="1" si="12"/>
        <v/>
      </c>
      <c r="I87" t="str">
        <f t="shared" ca="1" si="13"/>
        <v/>
      </c>
      <c r="J87" t="str">
        <f t="shared" ca="1" si="14"/>
        <v/>
      </c>
      <c r="K87" t="str">
        <f t="shared" ca="1" si="14"/>
        <v/>
      </c>
      <c r="AA87" s="8">
        <v>0</v>
      </c>
      <c r="AB87" s="8">
        <v>2</v>
      </c>
      <c r="AC87" s="8">
        <v>4</v>
      </c>
      <c r="AD87" s="8">
        <v>5</v>
      </c>
      <c r="AE87" s="12" t="s">
        <v>767</v>
      </c>
    </row>
    <row r="88" spans="2:31" x14ac:dyDescent="0.2">
      <c r="B88" t="str">
        <f ca="1">IF(ISNA(VLOOKUP(AA88&amp;"_"&amp;AB88&amp;"_"&amp;AC88&amp;"_"&amp;AE88,[1]挑战模式!$A:$AS,1,FALSE)),"",IF(VLOOKUP(AA88&amp;"_"&amp;AB88&amp;"_"&amp;AC88&amp;"_"&amp;AE88,[1]挑战模式!$A:$AS,14+AD88,FALSE)="","","Monster_Season"&amp;AA88&amp;"_Challenge"&amp;AB88&amp;"_"&amp;AC88&amp;"_"&amp;AD88&amp;"_"&amp;AE88))</f>
        <v/>
      </c>
      <c r="C88" t="str">
        <f t="shared" ca="1" si="10"/>
        <v/>
      </c>
      <c r="E88" t="str">
        <f ca="1">IF(B88="","",VLOOKUP(AA88&amp;"_"&amp;AB88&amp;"_"&amp;AC88&amp;"_"&amp;AE88,[1]挑战模式!$A:$AS,26+AD88,FALSE))</f>
        <v/>
      </c>
      <c r="F88" t="str">
        <f ca="1">IF(B88="","",VLOOKUP(VLOOKUP(AA88&amp;"_"&amp;AB88&amp;"_"&amp;AC88&amp;"_"&amp;AE88,[1]挑战模式!$A:$AS,14+AD88,FALSE),[1]怪物!$B:$O,3,FALSE))</f>
        <v/>
      </c>
      <c r="G88" t="str">
        <f t="shared" ca="1" si="11"/>
        <v/>
      </c>
      <c r="H88" t="str">
        <f t="shared" ca="1" si="12"/>
        <v/>
      </c>
      <c r="I88" t="str">
        <f t="shared" ca="1" si="13"/>
        <v/>
      </c>
      <c r="J88" t="str">
        <f t="shared" ca="1" si="14"/>
        <v/>
      </c>
      <c r="K88" t="str">
        <f t="shared" ca="1" si="14"/>
        <v/>
      </c>
      <c r="AA88" s="8">
        <v>0</v>
      </c>
      <c r="AB88" s="8">
        <v>2</v>
      </c>
      <c r="AC88" s="8">
        <v>4</v>
      </c>
      <c r="AD88" s="8">
        <v>6</v>
      </c>
      <c r="AE88" s="12" t="s">
        <v>767</v>
      </c>
    </row>
    <row r="89" spans="2:31" x14ac:dyDescent="0.2">
      <c r="B89" t="str">
        <f ca="1">IF(ISNA(VLOOKUP(AA89&amp;"_"&amp;AB89&amp;"_"&amp;AC89&amp;"_"&amp;AE89,[1]挑战模式!$A:$AS,1,FALSE)),"",IF(VLOOKUP(AA89&amp;"_"&amp;AB89&amp;"_"&amp;AC89&amp;"_"&amp;AE89,[1]挑战模式!$A:$AS,14+AD89,FALSE)="","","Monster_Season"&amp;AA89&amp;"_Challenge"&amp;AB89&amp;"_"&amp;AC89&amp;"_"&amp;AD89&amp;"_"&amp;AE89))</f>
        <v/>
      </c>
      <c r="C89" t="str">
        <f t="shared" ca="1" si="10"/>
        <v/>
      </c>
      <c r="E89" t="str">
        <f ca="1">IF(B89="","",VLOOKUP(AA89&amp;"_"&amp;AB89&amp;"_"&amp;AC89&amp;"_"&amp;AE89,[1]挑战模式!$A:$AS,26+AD89,FALSE))</f>
        <v/>
      </c>
      <c r="F89" t="str">
        <f ca="1">IF(B89="","",VLOOKUP(VLOOKUP(AA89&amp;"_"&amp;AB89&amp;"_"&amp;AC89&amp;"_"&amp;AE89,[1]挑战模式!$A:$AS,14+AD89,FALSE),[1]怪物!$B:$O,3,FALSE))</f>
        <v/>
      </c>
      <c r="G89" t="str">
        <f t="shared" ca="1" si="11"/>
        <v/>
      </c>
      <c r="H89" t="str">
        <f t="shared" ca="1" si="12"/>
        <v/>
      </c>
      <c r="I89" t="str">
        <f t="shared" ca="1" si="13"/>
        <v/>
      </c>
      <c r="J89" t="str">
        <f t="shared" ca="1" si="14"/>
        <v/>
      </c>
      <c r="K89" t="str">
        <f t="shared" ca="1" si="14"/>
        <v/>
      </c>
      <c r="AA89" s="8">
        <v>0</v>
      </c>
      <c r="AB89" s="8">
        <v>2</v>
      </c>
      <c r="AC89" s="8">
        <v>5</v>
      </c>
      <c r="AD89" s="8">
        <v>1</v>
      </c>
      <c r="AE89" s="12" t="s">
        <v>767</v>
      </c>
    </row>
    <row r="90" spans="2:31" x14ac:dyDescent="0.2">
      <c r="B90" t="str">
        <f ca="1">IF(ISNA(VLOOKUP(AA90&amp;"_"&amp;AB90&amp;"_"&amp;AC90&amp;"_"&amp;AE90,[1]挑战模式!$A:$AS,1,FALSE)),"",IF(VLOOKUP(AA90&amp;"_"&amp;AB90&amp;"_"&amp;AC90&amp;"_"&amp;AE90,[1]挑战模式!$A:$AS,14+AD90,FALSE)="","","Monster_Season"&amp;AA90&amp;"_Challenge"&amp;AB90&amp;"_"&amp;AC90&amp;"_"&amp;AD90&amp;"_"&amp;AE90))</f>
        <v/>
      </c>
      <c r="C90" t="str">
        <f t="shared" ca="1" si="10"/>
        <v/>
      </c>
      <c r="E90" t="str">
        <f ca="1">IF(B90="","",VLOOKUP(AA90&amp;"_"&amp;AB90&amp;"_"&amp;AC90&amp;"_"&amp;AE90,[1]挑战模式!$A:$AS,26+AD90,FALSE))</f>
        <v/>
      </c>
      <c r="F90" t="str">
        <f ca="1">IF(B90="","",VLOOKUP(VLOOKUP(AA90&amp;"_"&amp;AB90&amp;"_"&amp;AC90&amp;"_"&amp;AE90,[1]挑战模式!$A:$AS,14+AD90,FALSE),[1]怪物!$B:$O,3,FALSE))</f>
        <v/>
      </c>
      <c r="G90" t="str">
        <f t="shared" ca="1" si="11"/>
        <v/>
      </c>
      <c r="H90" t="str">
        <f t="shared" ca="1" si="12"/>
        <v/>
      </c>
      <c r="I90" t="str">
        <f t="shared" ca="1" si="13"/>
        <v/>
      </c>
      <c r="J90" t="str">
        <f t="shared" ca="1" si="14"/>
        <v/>
      </c>
      <c r="K90" t="str">
        <f t="shared" ca="1" si="14"/>
        <v/>
      </c>
      <c r="AA90" s="8">
        <v>0</v>
      </c>
      <c r="AB90" s="8">
        <v>2</v>
      </c>
      <c r="AC90" s="8">
        <v>5</v>
      </c>
      <c r="AD90" s="8">
        <v>2</v>
      </c>
      <c r="AE90" s="12" t="s">
        <v>767</v>
      </c>
    </row>
    <row r="91" spans="2:31" x14ac:dyDescent="0.2">
      <c r="B91" t="str">
        <f ca="1">IF(ISNA(VLOOKUP(AA91&amp;"_"&amp;AB91&amp;"_"&amp;AC91&amp;"_"&amp;AE91,[1]挑战模式!$A:$AS,1,FALSE)),"",IF(VLOOKUP(AA91&amp;"_"&amp;AB91&amp;"_"&amp;AC91&amp;"_"&amp;AE91,[1]挑战模式!$A:$AS,14+AD91,FALSE)="","","Monster_Season"&amp;AA91&amp;"_Challenge"&amp;AB91&amp;"_"&amp;AC91&amp;"_"&amp;AD91&amp;"_"&amp;AE91))</f>
        <v/>
      </c>
      <c r="C91" t="str">
        <f t="shared" ca="1" si="10"/>
        <v/>
      </c>
      <c r="E91" t="str">
        <f ca="1">IF(B91="","",VLOOKUP(AA91&amp;"_"&amp;AB91&amp;"_"&amp;AC91&amp;"_"&amp;AE91,[1]挑战模式!$A:$AS,26+AD91,FALSE))</f>
        <v/>
      </c>
      <c r="F91" t="str">
        <f ca="1">IF(B91="","",VLOOKUP(VLOOKUP(AA91&amp;"_"&amp;AB91&amp;"_"&amp;AC91&amp;"_"&amp;AE91,[1]挑战模式!$A:$AS,14+AD91,FALSE),[1]怪物!$B:$O,3,FALSE))</f>
        <v/>
      </c>
      <c r="G91" t="str">
        <f t="shared" ca="1" si="11"/>
        <v/>
      </c>
      <c r="H91" t="str">
        <f t="shared" ca="1" si="12"/>
        <v/>
      </c>
      <c r="I91" t="str">
        <f t="shared" ca="1" si="13"/>
        <v/>
      </c>
      <c r="J91" t="str">
        <f t="shared" ca="1" si="14"/>
        <v/>
      </c>
      <c r="K91" t="str">
        <f t="shared" ca="1" si="14"/>
        <v/>
      </c>
      <c r="AA91" s="8">
        <v>0</v>
      </c>
      <c r="AB91" s="8">
        <v>2</v>
      </c>
      <c r="AC91" s="8">
        <v>5</v>
      </c>
      <c r="AD91" s="8">
        <v>3</v>
      </c>
      <c r="AE91" s="12" t="s">
        <v>767</v>
      </c>
    </row>
    <row r="92" spans="2:31" x14ac:dyDescent="0.2">
      <c r="B92" t="str">
        <f ca="1">IF(ISNA(VLOOKUP(AA92&amp;"_"&amp;AB92&amp;"_"&amp;AC92&amp;"_"&amp;AE92,[1]挑战模式!$A:$AS,1,FALSE)),"",IF(VLOOKUP(AA92&amp;"_"&amp;AB92&amp;"_"&amp;AC92&amp;"_"&amp;AE92,[1]挑战模式!$A:$AS,14+AD92,FALSE)="","","Monster_Season"&amp;AA92&amp;"_Challenge"&amp;AB92&amp;"_"&amp;AC92&amp;"_"&amp;AD92&amp;"_"&amp;AE92))</f>
        <v/>
      </c>
      <c r="C92" t="str">
        <f t="shared" ca="1" si="10"/>
        <v/>
      </c>
      <c r="E92" t="str">
        <f ca="1">IF(B92="","",VLOOKUP(AA92&amp;"_"&amp;AB92&amp;"_"&amp;AC92&amp;"_"&amp;AE92,[1]挑战模式!$A:$AS,26+AD92,FALSE))</f>
        <v/>
      </c>
      <c r="F92" t="str">
        <f ca="1">IF(B92="","",VLOOKUP(VLOOKUP(AA92&amp;"_"&amp;AB92&amp;"_"&amp;AC92&amp;"_"&amp;AE92,[1]挑战模式!$A:$AS,14+AD92,FALSE),[1]怪物!$B:$O,3,FALSE))</f>
        <v/>
      </c>
      <c r="G92" t="str">
        <f t="shared" ca="1" si="11"/>
        <v/>
      </c>
      <c r="H92" t="str">
        <f t="shared" ca="1" si="12"/>
        <v/>
      </c>
      <c r="I92" t="str">
        <f t="shared" ca="1" si="13"/>
        <v/>
      </c>
      <c r="J92" t="str">
        <f t="shared" ca="1" si="14"/>
        <v/>
      </c>
      <c r="K92" t="str">
        <f t="shared" ca="1" si="14"/>
        <v/>
      </c>
      <c r="AA92" s="8">
        <v>0</v>
      </c>
      <c r="AB92" s="8">
        <v>2</v>
      </c>
      <c r="AC92" s="8">
        <v>5</v>
      </c>
      <c r="AD92" s="8">
        <v>4</v>
      </c>
      <c r="AE92" s="12" t="s">
        <v>767</v>
      </c>
    </row>
    <row r="93" spans="2:31" x14ac:dyDescent="0.2">
      <c r="B93" t="str">
        <f ca="1">IF(ISNA(VLOOKUP(AA93&amp;"_"&amp;AB93&amp;"_"&amp;AC93&amp;"_"&amp;AE93,[1]挑战模式!$A:$AS,1,FALSE)),"",IF(VLOOKUP(AA93&amp;"_"&amp;AB93&amp;"_"&amp;AC93&amp;"_"&amp;AE93,[1]挑战模式!$A:$AS,14+AD93,FALSE)="","","Monster_Season"&amp;AA93&amp;"_Challenge"&amp;AB93&amp;"_"&amp;AC93&amp;"_"&amp;AD93&amp;"_"&amp;AE93))</f>
        <v/>
      </c>
      <c r="C93" t="str">
        <f t="shared" ca="1" si="10"/>
        <v/>
      </c>
      <c r="E93" t="str">
        <f ca="1">IF(B93="","",VLOOKUP(AA93&amp;"_"&amp;AB93&amp;"_"&amp;AC93&amp;"_"&amp;AE93,[1]挑战模式!$A:$AS,26+AD93,FALSE))</f>
        <v/>
      </c>
      <c r="F93" t="str">
        <f ca="1">IF(B93="","",VLOOKUP(VLOOKUP(AA93&amp;"_"&amp;AB93&amp;"_"&amp;AC93&amp;"_"&amp;AE93,[1]挑战模式!$A:$AS,14+AD93,FALSE),[1]怪物!$B:$O,3,FALSE))</f>
        <v/>
      </c>
      <c r="G93" t="str">
        <f t="shared" ca="1" si="11"/>
        <v/>
      </c>
      <c r="H93" t="str">
        <f t="shared" ca="1" si="12"/>
        <v/>
      </c>
      <c r="I93" t="str">
        <f t="shared" ca="1" si="13"/>
        <v/>
      </c>
      <c r="J93" t="str">
        <f t="shared" ca="1" si="14"/>
        <v/>
      </c>
      <c r="K93" t="str">
        <f t="shared" ca="1" si="14"/>
        <v/>
      </c>
      <c r="AA93" s="8">
        <v>0</v>
      </c>
      <c r="AB93" s="8">
        <v>2</v>
      </c>
      <c r="AC93" s="8">
        <v>5</v>
      </c>
      <c r="AD93" s="8">
        <v>5</v>
      </c>
      <c r="AE93" s="12" t="s">
        <v>767</v>
      </c>
    </row>
    <row r="94" spans="2:31" x14ac:dyDescent="0.2">
      <c r="B94" t="str">
        <f ca="1">IF(ISNA(VLOOKUP(AA94&amp;"_"&amp;AB94&amp;"_"&amp;AC94&amp;"_"&amp;AE94,[1]挑战模式!$A:$AS,1,FALSE)),"",IF(VLOOKUP(AA94&amp;"_"&amp;AB94&amp;"_"&amp;AC94&amp;"_"&amp;AE94,[1]挑战模式!$A:$AS,14+AD94,FALSE)="","","Monster_Season"&amp;AA94&amp;"_Challenge"&amp;AB94&amp;"_"&amp;AC94&amp;"_"&amp;AD94&amp;"_"&amp;AE94))</f>
        <v/>
      </c>
      <c r="C94" t="str">
        <f t="shared" ca="1" si="10"/>
        <v/>
      </c>
      <c r="E94" t="str">
        <f ca="1">IF(B94="","",VLOOKUP(AA94&amp;"_"&amp;AB94&amp;"_"&amp;AC94&amp;"_"&amp;AE94,[1]挑战模式!$A:$AS,26+AD94,FALSE))</f>
        <v/>
      </c>
      <c r="F94" t="str">
        <f ca="1">IF(B94="","",VLOOKUP(VLOOKUP(AA94&amp;"_"&amp;AB94&amp;"_"&amp;AC94&amp;"_"&amp;AE94,[1]挑战模式!$A:$AS,14+AD94,FALSE),[1]怪物!$B:$O,3,FALSE))</f>
        <v/>
      </c>
      <c r="G94" t="str">
        <f t="shared" ca="1" si="11"/>
        <v/>
      </c>
      <c r="H94" t="str">
        <f t="shared" ca="1" si="12"/>
        <v/>
      </c>
      <c r="I94" t="str">
        <f t="shared" ca="1" si="13"/>
        <v/>
      </c>
      <c r="J94" t="str">
        <f t="shared" ca="1" si="14"/>
        <v/>
      </c>
      <c r="K94" t="str">
        <f t="shared" ca="1" si="14"/>
        <v/>
      </c>
      <c r="AA94" s="8">
        <v>0</v>
      </c>
      <c r="AB94" s="8">
        <v>2</v>
      </c>
      <c r="AC94" s="8">
        <v>5</v>
      </c>
      <c r="AD94" s="8">
        <v>6</v>
      </c>
      <c r="AE94" s="12" t="s">
        <v>767</v>
      </c>
    </row>
    <row r="95" spans="2:31" x14ac:dyDescent="0.2">
      <c r="B95" t="str">
        <f ca="1">IF(ISNA(VLOOKUP(AA95&amp;"_"&amp;AB95&amp;"_"&amp;AC95&amp;"_"&amp;AE95,[1]挑战模式!$A:$AS,1,FALSE)),"",IF(VLOOKUP(AA95&amp;"_"&amp;AB95&amp;"_"&amp;AC95&amp;"_"&amp;AE95,[1]挑战模式!$A:$AS,14+AD95,FALSE)="","","Monster_Season"&amp;AA95&amp;"_Challenge"&amp;AB95&amp;"_"&amp;AC95&amp;"_"&amp;AD95&amp;"_"&amp;AE95))</f>
        <v/>
      </c>
      <c r="C95" t="str">
        <f t="shared" ca="1" si="10"/>
        <v/>
      </c>
      <c r="E95" t="str">
        <f ca="1">IF(B95="","",VLOOKUP(AA95&amp;"_"&amp;AB95&amp;"_"&amp;AC95&amp;"_"&amp;AE95,[1]挑战模式!$A:$AS,26+AD95,FALSE))</f>
        <v/>
      </c>
      <c r="F95" t="str">
        <f ca="1">IF(B95="","",VLOOKUP(VLOOKUP(AA95&amp;"_"&amp;AB95&amp;"_"&amp;AC95&amp;"_"&amp;AE95,[1]挑战模式!$A:$AS,14+AD95,FALSE),[1]怪物!$B:$O,3,FALSE))</f>
        <v/>
      </c>
      <c r="G95" t="str">
        <f t="shared" ca="1" si="11"/>
        <v/>
      </c>
      <c r="H95" t="str">
        <f t="shared" ca="1" si="12"/>
        <v/>
      </c>
      <c r="I95" t="str">
        <f t="shared" ca="1" si="13"/>
        <v/>
      </c>
      <c r="J95" t="str">
        <f t="shared" ca="1" si="14"/>
        <v/>
      </c>
      <c r="K95" t="str">
        <f t="shared" ca="1" si="14"/>
        <v/>
      </c>
      <c r="AA95" s="8">
        <v>0</v>
      </c>
      <c r="AB95" s="8">
        <v>2</v>
      </c>
      <c r="AC95" s="8">
        <v>6</v>
      </c>
      <c r="AD95" s="8">
        <v>1</v>
      </c>
      <c r="AE95" s="12" t="s">
        <v>767</v>
      </c>
    </row>
    <row r="96" spans="2:31" x14ac:dyDescent="0.2">
      <c r="B96" t="str">
        <f ca="1">IF(ISNA(VLOOKUP(AA96&amp;"_"&amp;AB96&amp;"_"&amp;AC96&amp;"_"&amp;AE96,[1]挑战模式!$A:$AS,1,FALSE)),"",IF(VLOOKUP(AA96&amp;"_"&amp;AB96&amp;"_"&amp;AC96&amp;"_"&amp;AE96,[1]挑战模式!$A:$AS,14+AD96,FALSE)="","","Monster_Season"&amp;AA96&amp;"_Challenge"&amp;AB96&amp;"_"&amp;AC96&amp;"_"&amp;AD96&amp;"_"&amp;AE96))</f>
        <v/>
      </c>
      <c r="C96" t="str">
        <f t="shared" ca="1" si="10"/>
        <v/>
      </c>
      <c r="E96" t="str">
        <f ca="1">IF(B96="","",VLOOKUP(AA96&amp;"_"&amp;AB96&amp;"_"&amp;AC96&amp;"_"&amp;AE96,[1]挑战模式!$A:$AS,26+AD96,FALSE))</f>
        <v/>
      </c>
      <c r="F96" t="str">
        <f ca="1">IF(B96="","",VLOOKUP(VLOOKUP(AA96&amp;"_"&amp;AB96&amp;"_"&amp;AC96&amp;"_"&amp;AE96,[1]挑战模式!$A:$AS,14+AD96,FALSE),[1]怪物!$B:$O,3,FALSE))</f>
        <v/>
      </c>
      <c r="G96" t="str">
        <f t="shared" ca="1" si="11"/>
        <v/>
      </c>
      <c r="H96" t="str">
        <f t="shared" ca="1" si="12"/>
        <v/>
      </c>
      <c r="I96" t="str">
        <f t="shared" ca="1" si="13"/>
        <v/>
      </c>
      <c r="J96" t="str">
        <f t="shared" ca="1" si="14"/>
        <v/>
      </c>
      <c r="K96" t="str">
        <f t="shared" ca="1" si="14"/>
        <v/>
      </c>
      <c r="AA96" s="8">
        <v>0</v>
      </c>
      <c r="AB96" s="8">
        <v>2</v>
      </c>
      <c r="AC96" s="8">
        <v>6</v>
      </c>
      <c r="AD96" s="8">
        <v>2</v>
      </c>
      <c r="AE96" s="12" t="s">
        <v>767</v>
      </c>
    </row>
    <row r="97" spans="2:31" x14ac:dyDescent="0.2">
      <c r="B97" t="str">
        <f ca="1">IF(ISNA(VLOOKUP(AA97&amp;"_"&amp;AB97&amp;"_"&amp;AC97&amp;"_"&amp;AE97,[1]挑战模式!$A:$AS,1,FALSE)),"",IF(VLOOKUP(AA97&amp;"_"&amp;AB97&amp;"_"&amp;AC97&amp;"_"&amp;AE97,[1]挑战模式!$A:$AS,14+AD97,FALSE)="","","Monster_Season"&amp;AA97&amp;"_Challenge"&amp;AB97&amp;"_"&amp;AC97&amp;"_"&amp;AD97&amp;"_"&amp;AE97))</f>
        <v/>
      </c>
      <c r="C97" t="str">
        <f t="shared" ca="1" si="10"/>
        <v/>
      </c>
      <c r="E97" t="str">
        <f ca="1">IF(B97="","",VLOOKUP(AA97&amp;"_"&amp;AB97&amp;"_"&amp;AC97&amp;"_"&amp;AE97,[1]挑战模式!$A:$AS,26+AD97,FALSE))</f>
        <v/>
      </c>
      <c r="F97" t="str">
        <f ca="1">IF(B97="","",VLOOKUP(VLOOKUP(AA97&amp;"_"&amp;AB97&amp;"_"&amp;AC97&amp;"_"&amp;AE97,[1]挑战模式!$A:$AS,14+AD97,FALSE),[1]怪物!$B:$O,3,FALSE))</f>
        <v/>
      </c>
      <c r="G97" t="str">
        <f t="shared" ca="1" si="11"/>
        <v/>
      </c>
      <c r="H97" t="str">
        <f t="shared" ca="1" si="12"/>
        <v/>
      </c>
      <c r="I97" t="str">
        <f t="shared" ca="1" si="13"/>
        <v/>
      </c>
      <c r="J97" t="str">
        <f t="shared" ca="1" si="14"/>
        <v/>
      </c>
      <c r="K97" t="str">
        <f t="shared" ca="1" si="14"/>
        <v/>
      </c>
      <c r="AA97" s="8">
        <v>0</v>
      </c>
      <c r="AB97" s="8">
        <v>2</v>
      </c>
      <c r="AC97" s="8">
        <v>6</v>
      </c>
      <c r="AD97" s="8">
        <v>3</v>
      </c>
      <c r="AE97" s="12" t="s">
        <v>767</v>
      </c>
    </row>
    <row r="98" spans="2:31" x14ac:dyDescent="0.2">
      <c r="B98" t="str">
        <f ca="1">IF(ISNA(VLOOKUP(AA98&amp;"_"&amp;AB98&amp;"_"&amp;AC98&amp;"_"&amp;AE98,[1]挑战模式!$A:$AS,1,FALSE)),"",IF(VLOOKUP(AA98&amp;"_"&amp;AB98&amp;"_"&amp;AC98&amp;"_"&amp;AE98,[1]挑战模式!$A:$AS,14+AD98,FALSE)="","","Monster_Season"&amp;AA98&amp;"_Challenge"&amp;AB98&amp;"_"&amp;AC98&amp;"_"&amp;AD98&amp;"_"&amp;AE98))</f>
        <v/>
      </c>
      <c r="C98" t="str">
        <f t="shared" ca="1" si="10"/>
        <v/>
      </c>
      <c r="E98" t="str">
        <f ca="1">IF(B98="","",VLOOKUP(AA98&amp;"_"&amp;AB98&amp;"_"&amp;AC98&amp;"_"&amp;AE98,[1]挑战模式!$A:$AS,26+AD98,FALSE))</f>
        <v/>
      </c>
      <c r="F98" t="str">
        <f ca="1">IF(B98="","",VLOOKUP(VLOOKUP(AA98&amp;"_"&amp;AB98&amp;"_"&amp;AC98&amp;"_"&amp;AE98,[1]挑战模式!$A:$AS,14+AD98,FALSE),[1]怪物!$B:$O,3,FALSE))</f>
        <v/>
      </c>
      <c r="G98" t="str">
        <f t="shared" ca="1" si="11"/>
        <v/>
      </c>
      <c r="H98" t="str">
        <f t="shared" ca="1" si="12"/>
        <v/>
      </c>
      <c r="I98" t="str">
        <f t="shared" ca="1" si="13"/>
        <v/>
      </c>
      <c r="J98" t="str">
        <f t="shared" ca="1" si="14"/>
        <v/>
      </c>
      <c r="K98" t="str">
        <f t="shared" ca="1" si="14"/>
        <v/>
      </c>
      <c r="AA98" s="8">
        <v>0</v>
      </c>
      <c r="AB98" s="8">
        <v>2</v>
      </c>
      <c r="AC98" s="8">
        <v>6</v>
      </c>
      <c r="AD98" s="8">
        <v>4</v>
      </c>
      <c r="AE98" s="12" t="s">
        <v>767</v>
      </c>
    </row>
    <row r="99" spans="2:31" x14ac:dyDescent="0.2">
      <c r="B99" t="str">
        <f ca="1">IF(ISNA(VLOOKUP(AA99&amp;"_"&amp;AB99&amp;"_"&amp;AC99&amp;"_"&amp;AE99,[1]挑战模式!$A:$AS,1,FALSE)),"",IF(VLOOKUP(AA99&amp;"_"&amp;AB99&amp;"_"&amp;AC99&amp;"_"&amp;AE99,[1]挑战模式!$A:$AS,14+AD99,FALSE)="","","Monster_Season"&amp;AA99&amp;"_Challenge"&amp;AB99&amp;"_"&amp;AC99&amp;"_"&amp;AD99&amp;"_"&amp;AE99))</f>
        <v/>
      </c>
      <c r="C99" t="str">
        <f t="shared" ca="1" si="10"/>
        <v/>
      </c>
      <c r="E99" t="str">
        <f ca="1">IF(B99="","",VLOOKUP(AA99&amp;"_"&amp;AB99&amp;"_"&amp;AC99&amp;"_"&amp;AE99,[1]挑战模式!$A:$AS,26+AD99,FALSE))</f>
        <v/>
      </c>
      <c r="F99" t="str">
        <f ca="1">IF(B99="","",VLOOKUP(VLOOKUP(AA99&amp;"_"&amp;AB99&amp;"_"&amp;AC99&amp;"_"&amp;AE99,[1]挑战模式!$A:$AS,14+AD99,FALSE),[1]怪物!$B:$O,3,FALSE))</f>
        <v/>
      </c>
      <c r="G99" t="str">
        <f t="shared" ca="1" si="11"/>
        <v/>
      </c>
      <c r="H99" t="str">
        <f t="shared" ca="1" si="12"/>
        <v/>
      </c>
      <c r="I99" t="str">
        <f t="shared" ca="1" si="13"/>
        <v/>
      </c>
      <c r="J99" t="str">
        <f t="shared" ca="1" si="14"/>
        <v/>
      </c>
      <c r="K99" t="str">
        <f t="shared" ca="1" si="14"/>
        <v/>
      </c>
      <c r="AA99" s="8">
        <v>0</v>
      </c>
      <c r="AB99" s="8">
        <v>2</v>
      </c>
      <c r="AC99" s="8">
        <v>6</v>
      </c>
      <c r="AD99" s="8">
        <v>5</v>
      </c>
      <c r="AE99" s="12" t="s">
        <v>767</v>
      </c>
    </row>
    <row r="100" spans="2:31" x14ac:dyDescent="0.2">
      <c r="B100" t="str">
        <f ca="1">IF(ISNA(VLOOKUP(AA100&amp;"_"&amp;AB100&amp;"_"&amp;AC100&amp;"_"&amp;AE100,[1]挑战模式!$A:$AS,1,FALSE)),"",IF(VLOOKUP(AA100&amp;"_"&amp;AB100&amp;"_"&amp;AC100&amp;"_"&amp;AE100,[1]挑战模式!$A:$AS,14+AD100,FALSE)="","","Monster_Season"&amp;AA100&amp;"_Challenge"&amp;AB100&amp;"_"&amp;AC100&amp;"_"&amp;AD100&amp;"_"&amp;AE100))</f>
        <v/>
      </c>
      <c r="C100" t="str">
        <f t="shared" ca="1" si="10"/>
        <v/>
      </c>
      <c r="E100" t="str">
        <f ca="1">IF(B100="","",VLOOKUP(AA100&amp;"_"&amp;AB100&amp;"_"&amp;AC100&amp;"_"&amp;AE100,[1]挑战模式!$A:$AS,26+AD100,FALSE))</f>
        <v/>
      </c>
      <c r="F100" t="str">
        <f ca="1">IF(B100="","",VLOOKUP(VLOOKUP(AA100&amp;"_"&amp;AB100&amp;"_"&amp;AC100&amp;"_"&amp;AE100,[1]挑战模式!$A:$AS,14+AD100,FALSE),[1]怪物!$B:$O,3,FALSE))</f>
        <v/>
      </c>
      <c r="G100" t="str">
        <f t="shared" ca="1" si="11"/>
        <v/>
      </c>
      <c r="H100" t="str">
        <f t="shared" ca="1" si="12"/>
        <v/>
      </c>
      <c r="I100" t="str">
        <f t="shared" ca="1" si="13"/>
        <v/>
      </c>
      <c r="J100" t="str">
        <f t="shared" ca="1" si="14"/>
        <v/>
      </c>
      <c r="K100" t="str">
        <f t="shared" ca="1" si="14"/>
        <v/>
      </c>
      <c r="AA100" s="8">
        <v>0</v>
      </c>
      <c r="AB100" s="8">
        <v>2</v>
      </c>
      <c r="AC100" s="8">
        <v>6</v>
      </c>
      <c r="AD100" s="8">
        <v>6</v>
      </c>
      <c r="AE100" s="12" t="s">
        <v>767</v>
      </c>
    </row>
    <row r="101" spans="2:31" x14ac:dyDescent="0.2">
      <c r="B101" t="str">
        <f ca="1">IF(ISNA(VLOOKUP(AA101&amp;"_"&amp;AB101&amp;"_"&amp;AC101&amp;"_"&amp;AE101,[1]挑战模式!$A:$AS,1,FALSE)),"",IF(VLOOKUP(AA101&amp;"_"&amp;AB101&amp;"_"&amp;AC101&amp;"_"&amp;AE101,[1]挑战模式!$A:$AS,14+AD101,FALSE)="","","Monster_Season"&amp;AA101&amp;"_Challenge"&amp;AB101&amp;"_"&amp;AC101&amp;"_"&amp;AD101&amp;"_"&amp;AE101))</f>
        <v/>
      </c>
      <c r="C101" t="str">
        <f t="shared" ca="1" si="10"/>
        <v/>
      </c>
      <c r="E101" t="str">
        <f ca="1">IF(B101="","",VLOOKUP(AA101&amp;"_"&amp;AB101&amp;"_"&amp;AC101&amp;"_"&amp;AE101,[1]挑战模式!$A:$AS,26+AD101,FALSE))</f>
        <v/>
      </c>
      <c r="F101" t="str">
        <f ca="1">IF(B101="","",VLOOKUP(VLOOKUP(AA101&amp;"_"&amp;AB101&amp;"_"&amp;AC101&amp;"_"&amp;AE101,[1]挑战模式!$A:$AS,14+AD101,FALSE),[1]怪物!$B:$O,3,FALSE))</f>
        <v/>
      </c>
      <c r="G101" t="str">
        <f t="shared" ca="1" si="11"/>
        <v/>
      </c>
      <c r="H101" t="str">
        <f t="shared" ca="1" si="12"/>
        <v/>
      </c>
      <c r="I101" t="str">
        <f t="shared" ca="1" si="13"/>
        <v/>
      </c>
      <c r="J101" t="str">
        <f t="shared" ca="1" si="14"/>
        <v/>
      </c>
      <c r="K101" t="str">
        <f t="shared" ca="1" si="14"/>
        <v/>
      </c>
      <c r="AA101" s="8">
        <v>0</v>
      </c>
      <c r="AB101" s="8">
        <v>2</v>
      </c>
      <c r="AC101" s="8">
        <v>7</v>
      </c>
      <c r="AD101" s="8">
        <v>1</v>
      </c>
      <c r="AE101" s="12" t="s">
        <v>767</v>
      </c>
    </row>
    <row r="102" spans="2:31" x14ac:dyDescent="0.2">
      <c r="B102" t="str">
        <f ca="1">IF(ISNA(VLOOKUP(AA102&amp;"_"&amp;AB102&amp;"_"&amp;AC102&amp;"_"&amp;AE102,[1]挑战模式!$A:$AS,1,FALSE)),"",IF(VLOOKUP(AA102&amp;"_"&amp;AB102&amp;"_"&amp;AC102&amp;"_"&amp;AE102,[1]挑战模式!$A:$AS,14+AD102,FALSE)="","","Monster_Season"&amp;AA102&amp;"_Challenge"&amp;AB102&amp;"_"&amp;AC102&amp;"_"&amp;AD102&amp;"_"&amp;AE102))</f>
        <v/>
      </c>
      <c r="C102" t="str">
        <f t="shared" ca="1" si="10"/>
        <v/>
      </c>
      <c r="E102" t="str">
        <f ca="1">IF(B102="","",VLOOKUP(AA102&amp;"_"&amp;AB102&amp;"_"&amp;AC102&amp;"_"&amp;AE102,[1]挑战模式!$A:$AS,26+AD102,FALSE))</f>
        <v/>
      </c>
      <c r="F102" t="str">
        <f ca="1">IF(B102="","",VLOOKUP(VLOOKUP(AA102&amp;"_"&amp;AB102&amp;"_"&amp;AC102&amp;"_"&amp;AE102,[1]挑战模式!$A:$AS,14+AD102,FALSE),[1]怪物!$B:$O,3,FALSE))</f>
        <v/>
      </c>
      <c r="G102" t="str">
        <f t="shared" ca="1" si="11"/>
        <v/>
      </c>
      <c r="H102" t="str">
        <f t="shared" ca="1" si="12"/>
        <v/>
      </c>
      <c r="I102" t="str">
        <f t="shared" ca="1" si="13"/>
        <v/>
      </c>
      <c r="J102" t="str">
        <f t="shared" ca="1" si="14"/>
        <v/>
      </c>
      <c r="K102" t="str">
        <f t="shared" ca="1" si="14"/>
        <v/>
      </c>
      <c r="AA102" s="8">
        <v>0</v>
      </c>
      <c r="AB102" s="8">
        <v>2</v>
      </c>
      <c r="AC102" s="8">
        <v>7</v>
      </c>
      <c r="AD102" s="8">
        <v>2</v>
      </c>
      <c r="AE102" s="12" t="s">
        <v>767</v>
      </c>
    </row>
    <row r="103" spans="2:31" x14ac:dyDescent="0.2">
      <c r="B103" t="str">
        <f ca="1">IF(ISNA(VLOOKUP(AA103&amp;"_"&amp;AB103&amp;"_"&amp;AC103&amp;"_"&amp;AE103,[1]挑战模式!$A:$AS,1,FALSE)),"",IF(VLOOKUP(AA103&amp;"_"&amp;AB103&amp;"_"&amp;AC103&amp;"_"&amp;AE103,[1]挑战模式!$A:$AS,14+AD103,FALSE)="","","Monster_Season"&amp;AA103&amp;"_Challenge"&amp;AB103&amp;"_"&amp;AC103&amp;"_"&amp;AD103&amp;"_"&amp;AE103))</f>
        <v/>
      </c>
      <c r="C103" t="str">
        <f t="shared" ca="1" si="10"/>
        <v/>
      </c>
      <c r="E103" t="str">
        <f ca="1">IF(B103="","",VLOOKUP(AA103&amp;"_"&amp;AB103&amp;"_"&amp;AC103&amp;"_"&amp;AE103,[1]挑战模式!$A:$AS,26+AD103,FALSE))</f>
        <v/>
      </c>
      <c r="F103" t="str">
        <f ca="1">IF(B103="","",VLOOKUP(VLOOKUP(AA103&amp;"_"&amp;AB103&amp;"_"&amp;AC103&amp;"_"&amp;AE103,[1]挑战模式!$A:$AS,14+AD103,FALSE),[1]怪物!$B:$O,3,FALSE))</f>
        <v/>
      </c>
      <c r="G103" t="str">
        <f t="shared" ca="1" si="11"/>
        <v/>
      </c>
      <c r="H103" t="str">
        <f t="shared" ca="1" si="12"/>
        <v/>
      </c>
      <c r="I103" t="str">
        <f t="shared" ca="1" si="13"/>
        <v/>
      </c>
      <c r="J103" t="str">
        <f t="shared" ca="1" si="14"/>
        <v/>
      </c>
      <c r="K103" t="str">
        <f t="shared" ca="1" si="14"/>
        <v/>
      </c>
      <c r="AA103" s="8">
        <v>0</v>
      </c>
      <c r="AB103" s="8">
        <v>2</v>
      </c>
      <c r="AC103" s="8">
        <v>7</v>
      </c>
      <c r="AD103" s="8">
        <v>3</v>
      </c>
      <c r="AE103" s="12" t="s">
        <v>767</v>
      </c>
    </row>
    <row r="104" spans="2:31" x14ac:dyDescent="0.2">
      <c r="B104" t="str">
        <f ca="1">IF(ISNA(VLOOKUP(AA104&amp;"_"&amp;AB104&amp;"_"&amp;AC104&amp;"_"&amp;AE104,[1]挑战模式!$A:$AS,1,FALSE)),"",IF(VLOOKUP(AA104&amp;"_"&amp;AB104&amp;"_"&amp;AC104&amp;"_"&amp;AE104,[1]挑战模式!$A:$AS,14+AD104,FALSE)="","","Monster_Season"&amp;AA104&amp;"_Challenge"&amp;AB104&amp;"_"&amp;AC104&amp;"_"&amp;AD104&amp;"_"&amp;AE104))</f>
        <v/>
      </c>
      <c r="C104" t="str">
        <f t="shared" ca="1" si="10"/>
        <v/>
      </c>
      <c r="E104" t="str">
        <f ca="1">IF(B104="","",VLOOKUP(AA104&amp;"_"&amp;AB104&amp;"_"&amp;AC104&amp;"_"&amp;AE104,[1]挑战模式!$A:$AS,26+AD104,FALSE))</f>
        <v/>
      </c>
      <c r="F104" t="str">
        <f ca="1">IF(B104="","",VLOOKUP(VLOOKUP(AA104&amp;"_"&amp;AB104&amp;"_"&amp;AC104&amp;"_"&amp;AE104,[1]挑战模式!$A:$AS,14+AD104,FALSE),[1]怪物!$B:$O,3,FALSE))</f>
        <v/>
      </c>
      <c r="G104" t="str">
        <f t="shared" ca="1" si="11"/>
        <v/>
      </c>
      <c r="H104" t="str">
        <f t="shared" ca="1" si="12"/>
        <v/>
      </c>
      <c r="I104" t="str">
        <f t="shared" ca="1" si="13"/>
        <v/>
      </c>
      <c r="J104" t="str">
        <f t="shared" ca="1" si="14"/>
        <v/>
      </c>
      <c r="K104" t="str">
        <f t="shared" ca="1" si="14"/>
        <v/>
      </c>
      <c r="AA104" s="8">
        <v>0</v>
      </c>
      <c r="AB104" s="8">
        <v>2</v>
      </c>
      <c r="AC104" s="8">
        <v>7</v>
      </c>
      <c r="AD104" s="8">
        <v>4</v>
      </c>
      <c r="AE104" s="12" t="s">
        <v>767</v>
      </c>
    </row>
    <row r="105" spans="2:31" x14ac:dyDescent="0.2">
      <c r="B105" t="str">
        <f ca="1">IF(ISNA(VLOOKUP(AA105&amp;"_"&amp;AB105&amp;"_"&amp;AC105&amp;"_"&amp;AE105,[1]挑战模式!$A:$AS,1,FALSE)),"",IF(VLOOKUP(AA105&amp;"_"&amp;AB105&amp;"_"&amp;AC105&amp;"_"&amp;AE105,[1]挑战模式!$A:$AS,14+AD105,FALSE)="","","Monster_Season"&amp;AA105&amp;"_Challenge"&amp;AB105&amp;"_"&amp;AC105&amp;"_"&amp;AD105&amp;"_"&amp;AE105))</f>
        <v/>
      </c>
      <c r="C105" t="str">
        <f t="shared" ca="1" si="10"/>
        <v/>
      </c>
      <c r="E105" t="str">
        <f ca="1">IF(B105="","",VLOOKUP(AA105&amp;"_"&amp;AB105&amp;"_"&amp;AC105&amp;"_"&amp;AE105,[1]挑战模式!$A:$AS,26+AD105,FALSE))</f>
        <v/>
      </c>
      <c r="F105" t="str">
        <f ca="1">IF(B105="","",VLOOKUP(VLOOKUP(AA105&amp;"_"&amp;AB105&amp;"_"&amp;AC105&amp;"_"&amp;AE105,[1]挑战模式!$A:$AS,14+AD105,FALSE),[1]怪物!$B:$O,3,FALSE))</f>
        <v/>
      </c>
      <c r="G105" t="str">
        <f t="shared" ca="1" si="11"/>
        <v/>
      </c>
      <c r="H105" t="str">
        <f t="shared" ca="1" si="12"/>
        <v/>
      </c>
      <c r="I105" t="str">
        <f t="shared" ca="1" si="13"/>
        <v/>
      </c>
      <c r="J105" t="str">
        <f t="shared" ca="1" si="14"/>
        <v/>
      </c>
      <c r="K105" t="str">
        <f t="shared" ca="1" si="14"/>
        <v/>
      </c>
      <c r="AA105" s="8">
        <v>0</v>
      </c>
      <c r="AB105" s="8">
        <v>2</v>
      </c>
      <c r="AC105" s="8">
        <v>7</v>
      </c>
      <c r="AD105" s="8">
        <v>5</v>
      </c>
      <c r="AE105" s="12" t="s">
        <v>767</v>
      </c>
    </row>
    <row r="106" spans="2:31" x14ac:dyDescent="0.2">
      <c r="B106" t="str">
        <f ca="1">IF(ISNA(VLOOKUP(AA106&amp;"_"&amp;AB106&amp;"_"&amp;AC106&amp;"_"&amp;AE106,[1]挑战模式!$A:$AS,1,FALSE)),"",IF(VLOOKUP(AA106&amp;"_"&amp;AB106&amp;"_"&amp;AC106&amp;"_"&amp;AE106,[1]挑战模式!$A:$AS,14+AD106,FALSE)="","","Monster_Season"&amp;AA106&amp;"_Challenge"&amp;AB106&amp;"_"&amp;AC106&amp;"_"&amp;AD106&amp;"_"&amp;AE106))</f>
        <v/>
      </c>
      <c r="C106" t="str">
        <f t="shared" ca="1" si="10"/>
        <v/>
      </c>
      <c r="E106" t="str">
        <f ca="1">IF(B106="","",VLOOKUP(AA106&amp;"_"&amp;AB106&amp;"_"&amp;AC106&amp;"_"&amp;AE106,[1]挑战模式!$A:$AS,26+AD106,FALSE))</f>
        <v/>
      </c>
      <c r="F106" t="str">
        <f ca="1">IF(B106="","",VLOOKUP(VLOOKUP(AA106&amp;"_"&amp;AB106&amp;"_"&amp;AC106&amp;"_"&amp;AE106,[1]挑战模式!$A:$AS,14+AD106,FALSE),[1]怪物!$B:$O,3,FALSE))</f>
        <v/>
      </c>
      <c r="G106" t="str">
        <f t="shared" ca="1" si="11"/>
        <v/>
      </c>
      <c r="H106" t="str">
        <f t="shared" ca="1" si="12"/>
        <v/>
      </c>
      <c r="I106" t="str">
        <f t="shared" ca="1" si="13"/>
        <v/>
      </c>
      <c r="J106" t="str">
        <f t="shared" ca="1" si="14"/>
        <v/>
      </c>
      <c r="K106" t="str">
        <f t="shared" ca="1" si="14"/>
        <v/>
      </c>
      <c r="AA106" s="8">
        <v>0</v>
      </c>
      <c r="AB106" s="8">
        <v>2</v>
      </c>
      <c r="AC106" s="8">
        <v>7</v>
      </c>
      <c r="AD106" s="8">
        <v>6</v>
      </c>
      <c r="AE106" s="12" t="s">
        <v>767</v>
      </c>
    </row>
    <row r="107" spans="2:31" x14ac:dyDescent="0.2">
      <c r="B107" t="str">
        <f ca="1">IF(ISNA(VLOOKUP(AA107&amp;"_"&amp;AB107&amp;"_"&amp;AC107&amp;"_"&amp;AE107,[1]挑战模式!$A:$AS,1,FALSE)),"",IF(VLOOKUP(AA107&amp;"_"&amp;AB107&amp;"_"&amp;AC107&amp;"_"&amp;AE107,[1]挑战模式!$A:$AS,14+AD107,FALSE)="","","Monster_Season"&amp;AA107&amp;"_Challenge"&amp;AB107&amp;"_"&amp;AC107&amp;"_"&amp;AD107&amp;"_"&amp;AE107))</f>
        <v/>
      </c>
      <c r="C107" t="str">
        <f t="shared" ca="1" si="10"/>
        <v/>
      </c>
      <c r="E107" t="str">
        <f ca="1">IF(B107="","",VLOOKUP(AA107&amp;"_"&amp;AB107&amp;"_"&amp;AC107&amp;"_"&amp;AE107,[1]挑战模式!$A:$AS,26+AD107,FALSE))</f>
        <v/>
      </c>
      <c r="F107" t="str">
        <f ca="1">IF(B107="","",VLOOKUP(VLOOKUP(AA107&amp;"_"&amp;AB107&amp;"_"&amp;AC107&amp;"_"&amp;AE107,[1]挑战模式!$A:$AS,14+AD107,FALSE),[1]怪物!$B:$O,3,FALSE))</f>
        <v/>
      </c>
      <c r="G107" t="str">
        <f t="shared" ca="1" si="11"/>
        <v/>
      </c>
      <c r="H107" t="str">
        <f t="shared" ca="1" si="12"/>
        <v/>
      </c>
      <c r="I107" t="str">
        <f t="shared" ca="1" si="13"/>
        <v/>
      </c>
      <c r="J107" t="str">
        <f t="shared" ca="1" si="14"/>
        <v/>
      </c>
      <c r="K107" t="str">
        <f t="shared" ca="1" si="14"/>
        <v/>
      </c>
      <c r="AA107" s="8">
        <v>0</v>
      </c>
      <c r="AB107" s="8">
        <v>2</v>
      </c>
      <c r="AC107" s="8">
        <v>8</v>
      </c>
      <c r="AD107" s="8">
        <v>1</v>
      </c>
      <c r="AE107" s="12" t="s">
        <v>767</v>
      </c>
    </row>
    <row r="108" spans="2:31" x14ac:dyDescent="0.2">
      <c r="B108" t="str">
        <f ca="1">IF(ISNA(VLOOKUP(AA108&amp;"_"&amp;AB108&amp;"_"&amp;AC108&amp;"_"&amp;AE108,[1]挑战模式!$A:$AS,1,FALSE)),"",IF(VLOOKUP(AA108&amp;"_"&amp;AB108&amp;"_"&amp;AC108&amp;"_"&amp;AE108,[1]挑战模式!$A:$AS,14+AD108,FALSE)="","","Monster_Season"&amp;AA108&amp;"_Challenge"&amp;AB108&amp;"_"&amp;AC108&amp;"_"&amp;AD108&amp;"_"&amp;AE108))</f>
        <v/>
      </c>
      <c r="C108" t="str">
        <f t="shared" ca="1" si="10"/>
        <v/>
      </c>
      <c r="E108" t="str">
        <f ca="1">IF(B108="","",VLOOKUP(AA108&amp;"_"&amp;AB108&amp;"_"&amp;AC108&amp;"_"&amp;AE108,[1]挑战模式!$A:$AS,26+AD108,FALSE))</f>
        <v/>
      </c>
      <c r="F108" t="str">
        <f ca="1">IF(B108="","",VLOOKUP(VLOOKUP(AA108&amp;"_"&amp;AB108&amp;"_"&amp;AC108&amp;"_"&amp;AE108,[1]挑战模式!$A:$AS,14+AD108,FALSE),[1]怪物!$B:$O,3,FALSE))</f>
        <v/>
      </c>
      <c r="G108" t="str">
        <f t="shared" ca="1" si="11"/>
        <v/>
      </c>
      <c r="H108" t="str">
        <f t="shared" ca="1" si="12"/>
        <v/>
      </c>
      <c r="I108" t="str">
        <f t="shared" ca="1" si="13"/>
        <v/>
      </c>
      <c r="J108" t="str">
        <f t="shared" ca="1" si="14"/>
        <v/>
      </c>
      <c r="K108" t="str">
        <f t="shared" ca="1" si="14"/>
        <v/>
      </c>
      <c r="AA108" s="8">
        <v>0</v>
      </c>
      <c r="AB108" s="8">
        <v>2</v>
      </c>
      <c r="AC108" s="8">
        <v>8</v>
      </c>
      <c r="AD108" s="8">
        <v>2</v>
      </c>
      <c r="AE108" s="12" t="s">
        <v>767</v>
      </c>
    </row>
    <row r="109" spans="2:31" x14ac:dyDescent="0.2">
      <c r="B109" t="str">
        <f ca="1">IF(ISNA(VLOOKUP(AA109&amp;"_"&amp;AB109&amp;"_"&amp;AC109&amp;"_"&amp;AE109,[1]挑战模式!$A:$AS,1,FALSE)),"",IF(VLOOKUP(AA109&amp;"_"&amp;AB109&amp;"_"&amp;AC109&amp;"_"&amp;AE109,[1]挑战模式!$A:$AS,14+AD109,FALSE)="","","Monster_Season"&amp;AA109&amp;"_Challenge"&amp;AB109&amp;"_"&amp;AC109&amp;"_"&amp;AD109&amp;"_"&amp;AE109))</f>
        <v/>
      </c>
      <c r="C109" t="str">
        <f t="shared" ca="1" si="10"/>
        <v/>
      </c>
      <c r="E109" t="str">
        <f ca="1">IF(B109="","",VLOOKUP(AA109&amp;"_"&amp;AB109&amp;"_"&amp;AC109&amp;"_"&amp;AE109,[1]挑战模式!$A:$AS,26+AD109,FALSE))</f>
        <v/>
      </c>
      <c r="F109" t="str">
        <f ca="1">IF(B109="","",VLOOKUP(VLOOKUP(AA109&amp;"_"&amp;AB109&amp;"_"&amp;AC109&amp;"_"&amp;AE109,[1]挑战模式!$A:$AS,14+AD109,FALSE),[1]怪物!$B:$O,3,FALSE))</f>
        <v/>
      </c>
      <c r="G109" t="str">
        <f t="shared" ca="1" si="11"/>
        <v/>
      </c>
      <c r="H109" t="str">
        <f t="shared" ca="1" si="12"/>
        <v/>
      </c>
      <c r="I109" t="str">
        <f t="shared" ca="1" si="13"/>
        <v/>
      </c>
      <c r="J109" t="str">
        <f t="shared" ca="1" si="14"/>
        <v/>
      </c>
      <c r="K109" t="str">
        <f t="shared" ca="1" si="14"/>
        <v/>
      </c>
      <c r="AA109" s="8">
        <v>0</v>
      </c>
      <c r="AB109" s="8">
        <v>2</v>
      </c>
      <c r="AC109" s="8">
        <v>8</v>
      </c>
      <c r="AD109" s="8">
        <v>3</v>
      </c>
      <c r="AE109" s="12" t="s">
        <v>767</v>
      </c>
    </row>
    <row r="110" spans="2:31" x14ac:dyDescent="0.2">
      <c r="B110" t="str">
        <f ca="1">IF(ISNA(VLOOKUP(AA110&amp;"_"&amp;AB110&amp;"_"&amp;AC110&amp;"_"&amp;AE110,[1]挑战模式!$A:$AS,1,FALSE)),"",IF(VLOOKUP(AA110&amp;"_"&amp;AB110&amp;"_"&amp;AC110&amp;"_"&amp;AE110,[1]挑战模式!$A:$AS,14+AD110,FALSE)="","","Monster_Season"&amp;AA110&amp;"_Challenge"&amp;AB110&amp;"_"&amp;AC110&amp;"_"&amp;AD110&amp;"_"&amp;AE110))</f>
        <v/>
      </c>
      <c r="C110" t="str">
        <f t="shared" ca="1" si="10"/>
        <v/>
      </c>
      <c r="E110" t="str">
        <f ca="1">IF(B110="","",VLOOKUP(AA110&amp;"_"&amp;AB110&amp;"_"&amp;AC110&amp;"_"&amp;AE110,[1]挑战模式!$A:$AS,26+AD110,FALSE))</f>
        <v/>
      </c>
      <c r="F110" t="str">
        <f ca="1">IF(B110="","",VLOOKUP(VLOOKUP(AA110&amp;"_"&amp;AB110&amp;"_"&amp;AC110&amp;"_"&amp;AE110,[1]挑战模式!$A:$AS,14+AD110,FALSE),[1]怪物!$B:$O,3,FALSE))</f>
        <v/>
      </c>
      <c r="G110" t="str">
        <f t="shared" ca="1" si="11"/>
        <v/>
      </c>
      <c r="H110" t="str">
        <f t="shared" ca="1" si="12"/>
        <v/>
      </c>
      <c r="I110" t="str">
        <f t="shared" ca="1" si="13"/>
        <v/>
      </c>
      <c r="J110" t="str">
        <f t="shared" ca="1" si="14"/>
        <v/>
      </c>
      <c r="K110" t="str">
        <f t="shared" ca="1" si="14"/>
        <v/>
      </c>
      <c r="AA110" s="8">
        <v>0</v>
      </c>
      <c r="AB110" s="8">
        <v>2</v>
      </c>
      <c r="AC110" s="8">
        <v>8</v>
      </c>
      <c r="AD110" s="8">
        <v>4</v>
      </c>
      <c r="AE110" s="12" t="s">
        <v>767</v>
      </c>
    </row>
    <row r="111" spans="2:31" x14ac:dyDescent="0.2">
      <c r="B111" t="str">
        <f ca="1">IF(ISNA(VLOOKUP(AA111&amp;"_"&amp;AB111&amp;"_"&amp;AC111&amp;"_"&amp;AE111,[1]挑战模式!$A:$AS,1,FALSE)),"",IF(VLOOKUP(AA111&amp;"_"&amp;AB111&amp;"_"&amp;AC111&amp;"_"&amp;AE111,[1]挑战模式!$A:$AS,14+AD111,FALSE)="","","Monster_Season"&amp;AA111&amp;"_Challenge"&amp;AB111&amp;"_"&amp;AC111&amp;"_"&amp;AD111&amp;"_"&amp;AE111))</f>
        <v/>
      </c>
      <c r="C111" t="str">
        <f t="shared" ca="1" si="10"/>
        <v/>
      </c>
      <c r="E111" t="str">
        <f ca="1">IF(B111="","",VLOOKUP(AA111&amp;"_"&amp;AB111&amp;"_"&amp;AC111&amp;"_"&amp;AE111,[1]挑战模式!$A:$AS,26+AD111,FALSE))</f>
        <v/>
      </c>
      <c r="F111" t="str">
        <f ca="1">IF(B111="","",VLOOKUP(VLOOKUP(AA111&amp;"_"&amp;AB111&amp;"_"&amp;AC111&amp;"_"&amp;AE111,[1]挑战模式!$A:$AS,14+AD111,FALSE),[1]怪物!$B:$O,3,FALSE))</f>
        <v/>
      </c>
      <c r="G111" t="str">
        <f t="shared" ca="1" si="11"/>
        <v/>
      </c>
      <c r="H111" t="str">
        <f t="shared" ca="1" si="12"/>
        <v/>
      </c>
      <c r="I111" t="str">
        <f t="shared" ca="1" si="13"/>
        <v/>
      </c>
      <c r="J111" t="str">
        <f t="shared" ca="1" si="14"/>
        <v/>
      </c>
      <c r="K111" t="str">
        <f t="shared" ca="1" si="14"/>
        <v/>
      </c>
      <c r="AA111" s="8">
        <v>0</v>
      </c>
      <c r="AB111" s="8">
        <v>2</v>
      </c>
      <c r="AC111" s="8">
        <v>8</v>
      </c>
      <c r="AD111" s="8">
        <v>5</v>
      </c>
      <c r="AE111" s="12" t="s">
        <v>767</v>
      </c>
    </row>
    <row r="112" spans="2:31" x14ac:dyDescent="0.2">
      <c r="B112" t="str">
        <f ca="1">IF(ISNA(VLOOKUP(AA112&amp;"_"&amp;AB112&amp;"_"&amp;AC112&amp;"_"&amp;AE112,[1]挑战模式!$A:$AS,1,FALSE)),"",IF(VLOOKUP(AA112&amp;"_"&amp;AB112&amp;"_"&amp;AC112&amp;"_"&amp;AE112,[1]挑战模式!$A:$AS,14+AD112,FALSE)="","","Monster_Season"&amp;AA112&amp;"_Challenge"&amp;AB112&amp;"_"&amp;AC112&amp;"_"&amp;AD112&amp;"_"&amp;AE112))</f>
        <v/>
      </c>
      <c r="C112" t="str">
        <f t="shared" ca="1" si="10"/>
        <v/>
      </c>
      <c r="E112" t="str">
        <f ca="1">IF(B112="","",VLOOKUP(AA112&amp;"_"&amp;AB112&amp;"_"&amp;AC112&amp;"_"&amp;AE112,[1]挑战模式!$A:$AS,26+AD112,FALSE))</f>
        <v/>
      </c>
      <c r="F112" t="str">
        <f ca="1">IF(B112="","",VLOOKUP(VLOOKUP(AA112&amp;"_"&amp;AB112&amp;"_"&amp;AC112&amp;"_"&amp;AE112,[1]挑战模式!$A:$AS,14+AD112,FALSE),[1]怪物!$B:$O,3,FALSE))</f>
        <v/>
      </c>
      <c r="G112" t="str">
        <f t="shared" ca="1" si="11"/>
        <v/>
      </c>
      <c r="H112" t="str">
        <f t="shared" ca="1" si="12"/>
        <v/>
      </c>
      <c r="I112" t="str">
        <f t="shared" ca="1" si="13"/>
        <v/>
      </c>
      <c r="J112" t="str">
        <f t="shared" ca="1" si="14"/>
        <v/>
      </c>
      <c r="K112" t="str">
        <f t="shared" ca="1" si="14"/>
        <v/>
      </c>
      <c r="AA112" s="8">
        <v>0</v>
      </c>
      <c r="AB112" s="8">
        <v>2</v>
      </c>
      <c r="AC112" s="8">
        <v>8</v>
      </c>
      <c r="AD112" s="8">
        <v>6</v>
      </c>
      <c r="AE112" s="12" t="s">
        <v>767</v>
      </c>
    </row>
    <row r="113" spans="2:31" x14ac:dyDescent="0.2">
      <c r="B113" t="str">
        <f ca="1">IF(ISNA(VLOOKUP(AA113&amp;"_"&amp;AB113&amp;"_"&amp;AC113&amp;"_"&amp;AE113,[1]挑战模式!$A:$AS,1,FALSE)),"",IF(VLOOKUP(AA113&amp;"_"&amp;AB113&amp;"_"&amp;AC113&amp;"_"&amp;AE113,[1]挑战模式!$A:$AS,14+AD113,FALSE)="","","Monster_Season"&amp;AA113&amp;"_Challenge"&amp;AB113&amp;"_"&amp;AC113&amp;"_"&amp;AD113&amp;"_"&amp;AE113))</f>
        <v/>
      </c>
      <c r="C113" t="str">
        <f t="shared" ca="1" si="10"/>
        <v/>
      </c>
      <c r="E113" t="str">
        <f ca="1">IF(B113="","",VLOOKUP(AA113&amp;"_"&amp;AB113&amp;"_"&amp;AC113&amp;"_"&amp;AE113,[1]挑战模式!$A:$AS,26+AD113,FALSE))</f>
        <v/>
      </c>
      <c r="F113" t="str">
        <f ca="1">IF(B113="","",VLOOKUP(VLOOKUP(AA113&amp;"_"&amp;AB113&amp;"_"&amp;AC113&amp;"_"&amp;AE113,[1]挑战模式!$A:$AS,14+AD113,FALSE),[1]怪物!$B:$O,3,FALSE))</f>
        <v/>
      </c>
      <c r="G113" t="str">
        <f t="shared" ca="1" si="11"/>
        <v/>
      </c>
      <c r="H113" t="str">
        <f t="shared" ca="1" si="12"/>
        <v/>
      </c>
      <c r="I113" t="str">
        <f t="shared" ca="1" si="13"/>
        <v/>
      </c>
      <c r="J113" t="str">
        <f t="shared" ca="1" si="14"/>
        <v/>
      </c>
      <c r="K113" t="str">
        <f t="shared" ca="1" si="14"/>
        <v/>
      </c>
      <c r="AA113" s="8">
        <v>0</v>
      </c>
      <c r="AB113" s="8">
        <v>2</v>
      </c>
      <c r="AC113" s="8">
        <v>9</v>
      </c>
      <c r="AD113" s="8">
        <v>1</v>
      </c>
      <c r="AE113" s="12" t="s">
        <v>767</v>
      </c>
    </row>
    <row r="114" spans="2:31" x14ac:dyDescent="0.2">
      <c r="B114" t="str">
        <f ca="1">IF(ISNA(VLOOKUP(AA114&amp;"_"&amp;AB114&amp;"_"&amp;AC114&amp;"_"&amp;AE114,[1]挑战模式!$A:$AS,1,FALSE)),"",IF(VLOOKUP(AA114&amp;"_"&amp;AB114&amp;"_"&amp;AC114&amp;"_"&amp;AE114,[1]挑战模式!$A:$AS,14+AD114,FALSE)="","","Monster_Season"&amp;AA114&amp;"_Challenge"&amp;AB114&amp;"_"&amp;AC114&amp;"_"&amp;AD114&amp;"_"&amp;AE114))</f>
        <v/>
      </c>
      <c r="C114" t="str">
        <f t="shared" ca="1" si="10"/>
        <v/>
      </c>
      <c r="E114" t="str">
        <f ca="1">IF(B114="","",VLOOKUP(AA114&amp;"_"&amp;AB114&amp;"_"&amp;AC114&amp;"_"&amp;AE114,[1]挑战模式!$A:$AS,26+AD114,FALSE))</f>
        <v/>
      </c>
      <c r="F114" t="str">
        <f ca="1">IF(B114="","",VLOOKUP(VLOOKUP(AA114&amp;"_"&amp;AB114&amp;"_"&amp;AC114&amp;"_"&amp;AE114,[1]挑战模式!$A:$AS,14+AD114,FALSE),[1]怪物!$B:$O,3,FALSE))</f>
        <v/>
      </c>
      <c r="G114" t="str">
        <f t="shared" ca="1" si="11"/>
        <v/>
      </c>
      <c r="H114" t="str">
        <f t="shared" ca="1" si="12"/>
        <v/>
      </c>
      <c r="I114" t="str">
        <f t="shared" ca="1" si="13"/>
        <v/>
      </c>
      <c r="J114" t="str">
        <f t="shared" ca="1" si="14"/>
        <v/>
      </c>
      <c r="K114" t="str">
        <f t="shared" ca="1" si="14"/>
        <v/>
      </c>
      <c r="AA114" s="8">
        <v>0</v>
      </c>
      <c r="AB114" s="8">
        <v>2</v>
      </c>
      <c r="AC114" s="8">
        <v>9</v>
      </c>
      <c r="AD114" s="8">
        <v>2</v>
      </c>
      <c r="AE114" s="12" t="s">
        <v>767</v>
      </c>
    </row>
    <row r="115" spans="2:31" x14ac:dyDescent="0.2">
      <c r="B115" t="str">
        <f ca="1">IF(ISNA(VLOOKUP(AA115&amp;"_"&amp;AB115&amp;"_"&amp;AC115&amp;"_"&amp;AE115,[1]挑战模式!$A:$AS,1,FALSE)),"",IF(VLOOKUP(AA115&amp;"_"&amp;AB115&amp;"_"&amp;AC115&amp;"_"&amp;AE115,[1]挑战模式!$A:$AS,14+AD115,FALSE)="","","Monster_Season"&amp;AA115&amp;"_Challenge"&amp;AB115&amp;"_"&amp;AC115&amp;"_"&amp;AD115&amp;"_"&amp;AE115))</f>
        <v/>
      </c>
      <c r="C115" t="str">
        <f t="shared" ca="1" si="10"/>
        <v/>
      </c>
      <c r="E115" t="str">
        <f ca="1">IF(B115="","",VLOOKUP(AA115&amp;"_"&amp;AB115&amp;"_"&amp;AC115&amp;"_"&amp;AE115,[1]挑战模式!$A:$AS,26+AD115,FALSE))</f>
        <v/>
      </c>
      <c r="F115" t="str">
        <f ca="1">IF(B115="","",VLOOKUP(VLOOKUP(AA115&amp;"_"&amp;AB115&amp;"_"&amp;AC115&amp;"_"&amp;AE115,[1]挑战模式!$A:$AS,14+AD115,FALSE),[1]怪物!$B:$O,3,FALSE))</f>
        <v/>
      </c>
      <c r="G115" t="str">
        <f t="shared" ca="1" si="11"/>
        <v/>
      </c>
      <c r="H115" t="str">
        <f t="shared" ca="1" si="12"/>
        <v/>
      </c>
      <c r="I115" t="str">
        <f t="shared" ca="1" si="13"/>
        <v/>
      </c>
      <c r="J115" t="str">
        <f t="shared" ca="1" si="14"/>
        <v/>
      </c>
      <c r="K115" t="str">
        <f t="shared" ca="1" si="14"/>
        <v/>
      </c>
      <c r="AA115" s="8">
        <v>0</v>
      </c>
      <c r="AB115" s="8">
        <v>2</v>
      </c>
      <c r="AC115" s="8">
        <v>9</v>
      </c>
      <c r="AD115" s="8">
        <v>3</v>
      </c>
      <c r="AE115" s="12" t="s">
        <v>767</v>
      </c>
    </row>
    <row r="116" spans="2:31" x14ac:dyDescent="0.2">
      <c r="B116" t="str">
        <f ca="1">IF(ISNA(VLOOKUP(AA116&amp;"_"&amp;AB116&amp;"_"&amp;AC116&amp;"_"&amp;AE116,[1]挑战模式!$A:$AS,1,FALSE)),"",IF(VLOOKUP(AA116&amp;"_"&amp;AB116&amp;"_"&amp;AC116&amp;"_"&amp;AE116,[1]挑战模式!$A:$AS,14+AD116,FALSE)="","","Monster_Season"&amp;AA116&amp;"_Challenge"&amp;AB116&amp;"_"&amp;AC116&amp;"_"&amp;AD116&amp;"_"&amp;AE116))</f>
        <v/>
      </c>
      <c r="C116" t="str">
        <f t="shared" ca="1" si="10"/>
        <v/>
      </c>
      <c r="E116" t="str">
        <f ca="1">IF(B116="","",VLOOKUP(AA116&amp;"_"&amp;AB116&amp;"_"&amp;AC116&amp;"_"&amp;AE116,[1]挑战模式!$A:$AS,26+AD116,FALSE))</f>
        <v/>
      </c>
      <c r="F116" t="str">
        <f ca="1">IF(B116="","",VLOOKUP(VLOOKUP(AA116&amp;"_"&amp;AB116&amp;"_"&amp;AC116&amp;"_"&amp;AE116,[1]挑战模式!$A:$AS,14+AD116,FALSE),[1]怪物!$B:$O,3,FALSE))</f>
        <v/>
      </c>
      <c r="G116" t="str">
        <f t="shared" ca="1" si="11"/>
        <v/>
      </c>
      <c r="H116" t="str">
        <f t="shared" ca="1" si="12"/>
        <v/>
      </c>
      <c r="I116" t="str">
        <f t="shared" ca="1" si="13"/>
        <v/>
      </c>
      <c r="J116" t="str">
        <f t="shared" ca="1" si="14"/>
        <v/>
      </c>
      <c r="K116" t="str">
        <f t="shared" ca="1" si="14"/>
        <v/>
      </c>
      <c r="AA116" s="8">
        <v>0</v>
      </c>
      <c r="AB116" s="8">
        <v>2</v>
      </c>
      <c r="AC116" s="8">
        <v>9</v>
      </c>
      <c r="AD116" s="8">
        <v>4</v>
      </c>
      <c r="AE116" s="12" t="s">
        <v>767</v>
      </c>
    </row>
    <row r="117" spans="2:31" x14ac:dyDescent="0.2">
      <c r="B117" t="str">
        <f ca="1">IF(ISNA(VLOOKUP(AA117&amp;"_"&amp;AB117&amp;"_"&amp;AC117&amp;"_"&amp;AE117,[1]挑战模式!$A:$AS,1,FALSE)),"",IF(VLOOKUP(AA117&amp;"_"&amp;AB117&amp;"_"&amp;AC117&amp;"_"&amp;AE117,[1]挑战模式!$A:$AS,14+AD117,FALSE)="","","Monster_Season"&amp;AA117&amp;"_Challenge"&amp;AB117&amp;"_"&amp;AC117&amp;"_"&amp;AD117&amp;"_"&amp;AE117))</f>
        <v/>
      </c>
      <c r="C117" t="str">
        <f t="shared" ca="1" si="10"/>
        <v/>
      </c>
      <c r="E117" t="str">
        <f ca="1">IF(B117="","",VLOOKUP(AA117&amp;"_"&amp;AB117&amp;"_"&amp;AC117&amp;"_"&amp;AE117,[1]挑战模式!$A:$AS,26+AD117,FALSE))</f>
        <v/>
      </c>
      <c r="F117" t="str">
        <f ca="1">IF(B117="","",VLOOKUP(VLOOKUP(AA117&amp;"_"&amp;AB117&amp;"_"&amp;AC117&amp;"_"&amp;AE117,[1]挑战模式!$A:$AS,14+AD117,FALSE),[1]怪物!$B:$O,3,FALSE))</f>
        <v/>
      </c>
      <c r="G117" t="str">
        <f t="shared" ca="1" si="11"/>
        <v/>
      </c>
      <c r="H117" t="str">
        <f t="shared" ca="1" si="12"/>
        <v/>
      </c>
      <c r="I117" t="str">
        <f t="shared" ca="1" si="13"/>
        <v/>
      </c>
      <c r="J117" t="str">
        <f t="shared" ca="1" si="14"/>
        <v/>
      </c>
      <c r="K117" t="str">
        <f t="shared" ca="1" si="14"/>
        <v/>
      </c>
      <c r="AA117" s="8">
        <v>0</v>
      </c>
      <c r="AB117" s="8">
        <v>2</v>
      </c>
      <c r="AC117" s="8">
        <v>9</v>
      </c>
      <c r="AD117" s="8">
        <v>5</v>
      </c>
      <c r="AE117" s="12" t="s">
        <v>767</v>
      </c>
    </row>
    <row r="118" spans="2:31" x14ac:dyDescent="0.2">
      <c r="B118" t="str">
        <f ca="1">IF(ISNA(VLOOKUP(AA118&amp;"_"&amp;AB118&amp;"_"&amp;AC118&amp;"_"&amp;AE118,[1]挑战模式!$A:$AS,1,FALSE)),"",IF(VLOOKUP(AA118&amp;"_"&amp;AB118&amp;"_"&amp;AC118&amp;"_"&amp;AE118,[1]挑战模式!$A:$AS,14+AD118,FALSE)="","","Monster_Season"&amp;AA118&amp;"_Challenge"&amp;AB118&amp;"_"&amp;AC118&amp;"_"&amp;AD118&amp;"_"&amp;AE118))</f>
        <v/>
      </c>
      <c r="C118" t="str">
        <f t="shared" ca="1" si="10"/>
        <v/>
      </c>
      <c r="E118" t="str">
        <f ca="1">IF(B118="","",VLOOKUP(AA118&amp;"_"&amp;AB118&amp;"_"&amp;AC118&amp;"_"&amp;AE118,[1]挑战模式!$A:$AS,26+AD118,FALSE))</f>
        <v/>
      </c>
      <c r="F118" t="str">
        <f ca="1">IF(B118="","",VLOOKUP(VLOOKUP(AA118&amp;"_"&amp;AB118&amp;"_"&amp;AC118&amp;"_"&amp;AE118,[1]挑战模式!$A:$AS,14+AD118,FALSE),[1]怪物!$B:$O,3,FALSE))</f>
        <v/>
      </c>
      <c r="G118" t="str">
        <f t="shared" ca="1" si="11"/>
        <v/>
      </c>
      <c r="H118" t="str">
        <f t="shared" ca="1" si="12"/>
        <v/>
      </c>
      <c r="I118" t="str">
        <f t="shared" ca="1" si="13"/>
        <v/>
      </c>
      <c r="J118" t="str">
        <f t="shared" ca="1" si="14"/>
        <v/>
      </c>
      <c r="K118" t="str">
        <f t="shared" ca="1" si="14"/>
        <v/>
      </c>
      <c r="AA118" s="8">
        <v>0</v>
      </c>
      <c r="AB118" s="8">
        <v>2</v>
      </c>
      <c r="AC118" s="8">
        <v>10</v>
      </c>
      <c r="AD118" s="8">
        <v>6</v>
      </c>
      <c r="AE118" s="12" t="s">
        <v>767</v>
      </c>
    </row>
    <row r="119" spans="2:31" x14ac:dyDescent="0.2">
      <c r="B119" t="str">
        <f ca="1">IF(ISNA(VLOOKUP(AA119&amp;"_"&amp;AB119&amp;"_"&amp;AC119&amp;"_"&amp;AE119,[1]挑战模式!$A:$AS,1,FALSE)),"",IF(VLOOKUP(AA119&amp;"_"&amp;AB119&amp;"_"&amp;AC119&amp;"_"&amp;AE119,[1]挑战模式!$A:$AS,14+AD119,FALSE)="","","Monster_Season"&amp;AA119&amp;"_Challenge"&amp;AB119&amp;"_"&amp;AC119&amp;"_"&amp;AD119&amp;"_"&amp;AE119))</f>
        <v/>
      </c>
      <c r="C119" t="str">
        <f t="shared" ca="1" si="10"/>
        <v/>
      </c>
      <c r="E119" t="str">
        <f ca="1">IF(B119="","",VLOOKUP(AA119&amp;"_"&amp;AB119&amp;"_"&amp;AC119&amp;"_"&amp;AE119,[1]挑战模式!$A:$AS,26+AD119,FALSE))</f>
        <v/>
      </c>
      <c r="F119" t="str">
        <f ca="1">IF(B119="","",VLOOKUP(VLOOKUP(AA119&amp;"_"&amp;AB119&amp;"_"&amp;AC119&amp;"_"&amp;AE119,[1]挑战模式!$A:$AS,14+AD119,FALSE),[1]怪物!$B:$O,3,FALSE))</f>
        <v/>
      </c>
      <c r="G119" t="str">
        <f t="shared" ca="1" si="11"/>
        <v/>
      </c>
      <c r="H119" t="str">
        <f t="shared" ca="1" si="12"/>
        <v/>
      </c>
      <c r="I119" t="str">
        <f t="shared" ca="1" si="13"/>
        <v/>
      </c>
      <c r="J119" t="str">
        <f t="shared" ca="1" si="14"/>
        <v/>
      </c>
      <c r="K119" t="str">
        <f t="shared" ca="1" si="14"/>
        <v/>
      </c>
      <c r="AA119" s="8">
        <v>0</v>
      </c>
      <c r="AB119" s="8">
        <v>2</v>
      </c>
      <c r="AC119" s="8">
        <v>10</v>
      </c>
      <c r="AD119" s="8">
        <v>1</v>
      </c>
      <c r="AE119" s="12" t="s">
        <v>767</v>
      </c>
    </row>
    <row r="120" spans="2:31" x14ac:dyDescent="0.2">
      <c r="B120" t="str">
        <f ca="1">IF(ISNA(VLOOKUP(AA120&amp;"_"&amp;AB120&amp;"_"&amp;AC120&amp;"_"&amp;AE120,[1]挑战模式!$A:$AS,1,FALSE)),"",IF(VLOOKUP(AA120&amp;"_"&amp;AB120&amp;"_"&amp;AC120&amp;"_"&amp;AE120,[1]挑战模式!$A:$AS,14+AD120,FALSE)="","","Monster_Season"&amp;AA120&amp;"_Challenge"&amp;AB120&amp;"_"&amp;AC120&amp;"_"&amp;AD120&amp;"_"&amp;AE120))</f>
        <v/>
      </c>
      <c r="C120" t="str">
        <f t="shared" ca="1" si="10"/>
        <v/>
      </c>
      <c r="E120" t="str">
        <f ca="1">IF(B120="","",VLOOKUP(AA120&amp;"_"&amp;AB120&amp;"_"&amp;AC120&amp;"_"&amp;AE120,[1]挑战模式!$A:$AS,26+AD120,FALSE))</f>
        <v/>
      </c>
      <c r="F120" t="str">
        <f ca="1">IF(B120="","",VLOOKUP(VLOOKUP(AA120&amp;"_"&amp;AB120&amp;"_"&amp;AC120&amp;"_"&amp;AE120,[1]挑战模式!$A:$AS,14+AD120,FALSE),[1]怪物!$B:$O,3,FALSE))</f>
        <v/>
      </c>
      <c r="G120" t="str">
        <f t="shared" ca="1" si="11"/>
        <v/>
      </c>
      <c r="H120" t="str">
        <f t="shared" ca="1" si="12"/>
        <v/>
      </c>
      <c r="I120" t="str">
        <f t="shared" ca="1" si="13"/>
        <v/>
      </c>
      <c r="J120" t="str">
        <f t="shared" ca="1" si="14"/>
        <v/>
      </c>
      <c r="K120" t="str">
        <f t="shared" ca="1" si="14"/>
        <v/>
      </c>
      <c r="AA120" s="8">
        <v>0</v>
      </c>
      <c r="AB120" s="8">
        <v>2</v>
      </c>
      <c r="AC120" s="8">
        <v>10</v>
      </c>
      <c r="AD120" s="8">
        <v>2</v>
      </c>
      <c r="AE120" s="12" t="s">
        <v>767</v>
      </c>
    </row>
    <row r="121" spans="2:31" x14ac:dyDescent="0.2">
      <c r="B121" t="str">
        <f ca="1">IF(ISNA(VLOOKUP(AA121&amp;"_"&amp;AB121&amp;"_"&amp;AC121&amp;"_"&amp;AE121,[1]挑战模式!$A:$AS,1,FALSE)),"",IF(VLOOKUP(AA121&amp;"_"&amp;AB121&amp;"_"&amp;AC121&amp;"_"&amp;AE121,[1]挑战模式!$A:$AS,14+AD121,FALSE)="","","Monster_Season"&amp;AA121&amp;"_Challenge"&amp;AB121&amp;"_"&amp;AC121&amp;"_"&amp;AD121&amp;"_"&amp;AE121))</f>
        <v/>
      </c>
      <c r="C121" t="str">
        <f t="shared" ca="1" si="10"/>
        <v/>
      </c>
      <c r="E121" t="str">
        <f ca="1">IF(B121="","",VLOOKUP(AA121&amp;"_"&amp;AB121&amp;"_"&amp;AC121&amp;"_"&amp;AE121,[1]挑战模式!$A:$AS,26+AD121,FALSE))</f>
        <v/>
      </c>
      <c r="F121" t="str">
        <f ca="1">IF(B121="","",VLOOKUP(VLOOKUP(AA121&amp;"_"&amp;AB121&amp;"_"&amp;AC121&amp;"_"&amp;AE121,[1]挑战模式!$A:$AS,14+AD121,FALSE),[1]怪物!$B:$O,3,FALSE))</f>
        <v/>
      </c>
      <c r="G121" t="str">
        <f t="shared" ca="1" si="11"/>
        <v/>
      </c>
      <c r="H121" t="str">
        <f t="shared" ca="1" si="12"/>
        <v/>
      </c>
      <c r="I121" t="str">
        <f t="shared" ca="1" si="13"/>
        <v/>
      </c>
      <c r="J121" t="str">
        <f t="shared" ca="1" si="14"/>
        <v/>
      </c>
      <c r="K121" t="str">
        <f t="shared" ca="1" si="14"/>
        <v/>
      </c>
      <c r="AA121" s="8">
        <v>0</v>
      </c>
      <c r="AB121" s="8">
        <v>2</v>
      </c>
      <c r="AC121" s="8">
        <v>10</v>
      </c>
      <c r="AD121" s="8">
        <v>3</v>
      </c>
      <c r="AE121" s="12" t="s">
        <v>767</v>
      </c>
    </row>
    <row r="122" spans="2:31" x14ac:dyDescent="0.2">
      <c r="B122" t="str">
        <f ca="1">IF(ISNA(VLOOKUP(AA122&amp;"_"&amp;AB122&amp;"_"&amp;AC122&amp;"_"&amp;AE122,[1]挑战模式!$A:$AS,1,FALSE)),"",IF(VLOOKUP(AA122&amp;"_"&amp;AB122&amp;"_"&amp;AC122&amp;"_"&amp;AE122,[1]挑战模式!$A:$AS,14+AD122,FALSE)="","","Monster_Season"&amp;AA122&amp;"_Challenge"&amp;AB122&amp;"_"&amp;AC122&amp;"_"&amp;AD122&amp;"_"&amp;AE122))</f>
        <v/>
      </c>
      <c r="C122" t="str">
        <f t="shared" ca="1" si="10"/>
        <v/>
      </c>
      <c r="E122" t="str">
        <f ca="1">IF(B122="","",VLOOKUP(AA122&amp;"_"&amp;AB122&amp;"_"&amp;AC122&amp;"_"&amp;AE122,[1]挑战模式!$A:$AS,26+AD122,FALSE))</f>
        <v/>
      </c>
      <c r="F122" t="str">
        <f ca="1">IF(B122="","",VLOOKUP(VLOOKUP(AA122&amp;"_"&amp;AB122&amp;"_"&amp;AC122&amp;"_"&amp;AE122,[1]挑战模式!$A:$AS,14+AD122,FALSE),[1]怪物!$B:$O,3,FALSE))</f>
        <v/>
      </c>
      <c r="G122" t="str">
        <f t="shared" ca="1" si="11"/>
        <v/>
      </c>
      <c r="H122" t="str">
        <f t="shared" ca="1" si="12"/>
        <v/>
      </c>
      <c r="I122" t="str">
        <f t="shared" ca="1" si="13"/>
        <v/>
      </c>
      <c r="J122" t="str">
        <f t="shared" ca="1" si="14"/>
        <v/>
      </c>
      <c r="K122" t="str">
        <f t="shared" ca="1" si="14"/>
        <v/>
      </c>
      <c r="AA122" s="8">
        <v>0</v>
      </c>
      <c r="AB122" s="8">
        <v>2</v>
      </c>
      <c r="AC122" s="8">
        <v>10</v>
      </c>
      <c r="AD122" s="8">
        <v>4</v>
      </c>
      <c r="AE122" s="12" t="s">
        <v>767</v>
      </c>
    </row>
    <row r="123" spans="2:31" x14ac:dyDescent="0.2">
      <c r="B123" t="str">
        <f ca="1">IF(ISNA(VLOOKUP(AA123&amp;"_"&amp;AB123&amp;"_"&amp;AC123&amp;"_"&amp;AE123,[1]挑战模式!$A:$AS,1,FALSE)),"",IF(VLOOKUP(AA123&amp;"_"&amp;AB123&amp;"_"&amp;AC123&amp;"_"&amp;AE123,[1]挑战模式!$A:$AS,14+AD123,FALSE)="","","Monster_Season"&amp;AA123&amp;"_Challenge"&amp;AB123&amp;"_"&amp;AC123&amp;"_"&amp;AD123&amp;"_"&amp;AE123))</f>
        <v/>
      </c>
      <c r="C123" t="str">
        <f t="shared" ca="1" si="10"/>
        <v/>
      </c>
      <c r="E123" t="str">
        <f ca="1">IF(B123="","",VLOOKUP(AA123&amp;"_"&amp;AB123&amp;"_"&amp;AC123&amp;"_"&amp;AE123,[1]挑战模式!$A:$AS,26+AD123,FALSE))</f>
        <v/>
      </c>
      <c r="F123" t="str">
        <f ca="1">IF(B123="","",VLOOKUP(VLOOKUP(AA123&amp;"_"&amp;AB123&amp;"_"&amp;AC123&amp;"_"&amp;AE123,[1]挑战模式!$A:$AS,14+AD123,FALSE),[1]怪物!$B:$O,3,FALSE))</f>
        <v/>
      </c>
      <c r="G123" t="str">
        <f t="shared" ca="1" si="11"/>
        <v/>
      </c>
      <c r="H123" t="str">
        <f t="shared" ca="1" si="12"/>
        <v/>
      </c>
      <c r="I123" t="str">
        <f t="shared" ca="1" si="13"/>
        <v/>
      </c>
      <c r="J123" t="str">
        <f t="shared" ca="1" si="14"/>
        <v/>
      </c>
      <c r="K123" t="str">
        <f t="shared" ca="1" si="14"/>
        <v/>
      </c>
      <c r="AA123" s="8">
        <v>0</v>
      </c>
      <c r="AB123" s="8">
        <v>2</v>
      </c>
      <c r="AC123" s="8">
        <v>10</v>
      </c>
      <c r="AD123" s="8">
        <v>5</v>
      </c>
      <c r="AE123" s="12" t="s">
        <v>767</v>
      </c>
    </row>
    <row r="124" spans="2:31" x14ac:dyDescent="0.2">
      <c r="B124" t="str">
        <f ca="1">IF(ISNA(VLOOKUP(AA124&amp;"_"&amp;AB124&amp;"_"&amp;AC124&amp;"_"&amp;AE124,[1]挑战模式!$A:$AS,1,FALSE)),"",IF(VLOOKUP(AA124&amp;"_"&amp;AB124&amp;"_"&amp;AC124&amp;"_"&amp;AE124,[1]挑战模式!$A:$AS,14+AD124,FALSE)="","","Monster_Season"&amp;AA124&amp;"_Challenge"&amp;AB124&amp;"_"&amp;AC124&amp;"_"&amp;AD124&amp;"_"&amp;AE124))</f>
        <v>Monster_Season0_Challenge3_1_1_Easy</v>
      </c>
      <c r="C124">
        <f t="shared" ca="1" si="10"/>
        <v>1</v>
      </c>
      <c r="E124">
        <f ca="1">IF(B124="","",VLOOKUP(AA124&amp;"_"&amp;AB124&amp;"_"&amp;AC124&amp;"_"&amp;AE124,[1]挑战模式!$A:$AS,26+AD124,FALSE))</f>
        <v>185</v>
      </c>
      <c r="F124">
        <f ca="1">IF(B124="","",VLOOKUP(VLOOKUP(AA124&amp;"_"&amp;AB124&amp;"_"&amp;AC124&amp;"_"&amp;AE124,[1]挑战模式!$A:$AS,14+AD124,FALSE),[1]怪物!$B:$O,3,FALSE))</f>
        <v>1</v>
      </c>
      <c r="G124">
        <f t="shared" ca="1" si="11"/>
        <v>0</v>
      </c>
      <c r="H124">
        <f t="shared" ca="1" si="12"/>
        <v>0</v>
      </c>
      <c r="I124">
        <f t="shared" ca="1" si="13"/>
        <v>0</v>
      </c>
      <c r="J124">
        <f t="shared" ca="1" si="14"/>
        <v>0</v>
      </c>
      <c r="K124">
        <f t="shared" ca="1" si="14"/>
        <v>0</v>
      </c>
      <c r="AA124" s="8">
        <v>0</v>
      </c>
      <c r="AB124" s="8">
        <v>3</v>
      </c>
      <c r="AC124" s="8">
        <v>1</v>
      </c>
      <c r="AD124" s="8">
        <v>1</v>
      </c>
      <c r="AE124" s="12" t="s">
        <v>767</v>
      </c>
    </row>
    <row r="125" spans="2:31" x14ac:dyDescent="0.2">
      <c r="B125" t="str">
        <f ca="1">IF(ISNA(VLOOKUP(AA125&amp;"_"&amp;AB125&amp;"_"&amp;AC125&amp;"_"&amp;AE125,[1]挑战模式!$A:$AS,1,FALSE)),"",IF(VLOOKUP(AA125&amp;"_"&amp;AB125&amp;"_"&amp;AC125&amp;"_"&amp;AE125,[1]挑战模式!$A:$AS,14+AD125,FALSE)="","","Monster_Season"&amp;AA125&amp;"_Challenge"&amp;AB125&amp;"_"&amp;AC125&amp;"_"&amp;AD125&amp;"_"&amp;AE125))</f>
        <v/>
      </c>
      <c r="C125" t="str">
        <f t="shared" ca="1" si="10"/>
        <v/>
      </c>
      <c r="E125" t="str">
        <f ca="1">IF(B125="","",VLOOKUP(AA125&amp;"_"&amp;AB125&amp;"_"&amp;AC125&amp;"_"&amp;AE125,[1]挑战模式!$A:$AS,26+AD125,FALSE))</f>
        <v/>
      </c>
      <c r="F125" t="str">
        <f ca="1">IF(B125="","",VLOOKUP(VLOOKUP(AA125&amp;"_"&amp;AB125&amp;"_"&amp;AC125&amp;"_"&amp;AE125,[1]挑战模式!$A:$AS,14+AD125,FALSE),[1]怪物!$B:$O,3,FALSE))</f>
        <v/>
      </c>
      <c r="G125" t="str">
        <f t="shared" ca="1" si="11"/>
        <v/>
      </c>
      <c r="H125" t="str">
        <f t="shared" ca="1" si="12"/>
        <v/>
      </c>
      <c r="I125" t="str">
        <f t="shared" ca="1" si="13"/>
        <v/>
      </c>
      <c r="J125" t="str">
        <f t="shared" ca="1" si="14"/>
        <v/>
      </c>
      <c r="K125" t="str">
        <f t="shared" ca="1" si="14"/>
        <v/>
      </c>
      <c r="AA125" s="8">
        <v>0</v>
      </c>
      <c r="AB125" s="8">
        <v>3</v>
      </c>
      <c r="AC125" s="8">
        <v>1</v>
      </c>
      <c r="AD125" s="8">
        <v>2</v>
      </c>
      <c r="AE125" s="12" t="s">
        <v>767</v>
      </c>
    </row>
    <row r="126" spans="2:31" x14ac:dyDescent="0.2">
      <c r="B126" t="str">
        <f ca="1">IF(ISNA(VLOOKUP(AA126&amp;"_"&amp;AB126&amp;"_"&amp;AC126&amp;"_"&amp;AE126,[1]挑战模式!$A:$AS,1,FALSE)),"",IF(VLOOKUP(AA126&amp;"_"&amp;AB126&amp;"_"&amp;AC126&amp;"_"&amp;AE126,[1]挑战模式!$A:$AS,14+AD126,FALSE)="","","Monster_Season"&amp;AA126&amp;"_Challenge"&amp;AB126&amp;"_"&amp;AC126&amp;"_"&amp;AD126&amp;"_"&amp;AE126))</f>
        <v/>
      </c>
      <c r="C126" t="str">
        <f t="shared" ca="1" si="10"/>
        <v/>
      </c>
      <c r="E126" t="str">
        <f ca="1">IF(B126="","",VLOOKUP(AA126&amp;"_"&amp;AB126&amp;"_"&amp;AC126&amp;"_"&amp;AE126,[1]挑战模式!$A:$AS,26+AD126,FALSE))</f>
        <v/>
      </c>
      <c r="F126" t="str">
        <f ca="1">IF(B126="","",VLOOKUP(VLOOKUP(AA126&amp;"_"&amp;AB126&amp;"_"&amp;AC126&amp;"_"&amp;AE126,[1]挑战模式!$A:$AS,14+AD126,FALSE),[1]怪物!$B:$O,3,FALSE))</f>
        <v/>
      </c>
      <c r="G126" t="str">
        <f t="shared" ca="1" si="11"/>
        <v/>
      </c>
      <c r="H126" t="str">
        <f t="shared" ca="1" si="12"/>
        <v/>
      </c>
      <c r="I126" t="str">
        <f t="shared" ca="1" si="13"/>
        <v/>
      </c>
      <c r="J126" t="str">
        <f t="shared" ca="1" si="14"/>
        <v/>
      </c>
      <c r="K126" t="str">
        <f t="shared" ca="1" si="14"/>
        <v/>
      </c>
      <c r="AA126" s="8">
        <v>0</v>
      </c>
      <c r="AB126" s="8">
        <v>3</v>
      </c>
      <c r="AC126" s="8">
        <v>1</v>
      </c>
      <c r="AD126" s="8">
        <v>3</v>
      </c>
      <c r="AE126" s="12" t="s">
        <v>767</v>
      </c>
    </row>
    <row r="127" spans="2:31" x14ac:dyDescent="0.2">
      <c r="B127" t="str">
        <f ca="1">IF(ISNA(VLOOKUP(AA127&amp;"_"&amp;AB127&amp;"_"&amp;AC127&amp;"_"&amp;AE127,[1]挑战模式!$A:$AS,1,FALSE)),"",IF(VLOOKUP(AA127&amp;"_"&amp;AB127&amp;"_"&amp;AC127&amp;"_"&amp;AE127,[1]挑战模式!$A:$AS,14+AD127,FALSE)="","","Monster_Season"&amp;AA127&amp;"_Challenge"&amp;AB127&amp;"_"&amp;AC127&amp;"_"&amp;AD127&amp;"_"&amp;AE127))</f>
        <v/>
      </c>
      <c r="C127" t="str">
        <f t="shared" ca="1" si="10"/>
        <v/>
      </c>
      <c r="E127" t="str">
        <f ca="1">IF(B127="","",VLOOKUP(AA127&amp;"_"&amp;AB127&amp;"_"&amp;AC127&amp;"_"&amp;AE127,[1]挑战模式!$A:$AS,26+AD127,FALSE))</f>
        <v/>
      </c>
      <c r="F127" t="str">
        <f ca="1">IF(B127="","",VLOOKUP(VLOOKUP(AA127&amp;"_"&amp;AB127&amp;"_"&amp;AC127&amp;"_"&amp;AE127,[1]挑战模式!$A:$AS,14+AD127,FALSE),[1]怪物!$B:$O,3,FALSE))</f>
        <v/>
      </c>
      <c r="G127" t="str">
        <f t="shared" ca="1" si="11"/>
        <v/>
      </c>
      <c r="H127" t="str">
        <f t="shared" ca="1" si="12"/>
        <v/>
      </c>
      <c r="I127" t="str">
        <f t="shared" ca="1" si="13"/>
        <v/>
      </c>
      <c r="J127" t="str">
        <f t="shared" ca="1" si="14"/>
        <v/>
      </c>
      <c r="K127" t="str">
        <f t="shared" ca="1" si="14"/>
        <v/>
      </c>
      <c r="AA127" s="8">
        <v>0</v>
      </c>
      <c r="AB127" s="8">
        <v>3</v>
      </c>
      <c r="AC127" s="8">
        <v>1</v>
      </c>
      <c r="AD127" s="8">
        <v>4</v>
      </c>
      <c r="AE127" s="12" t="s">
        <v>767</v>
      </c>
    </row>
    <row r="128" spans="2:31" x14ac:dyDescent="0.2">
      <c r="B128" t="str">
        <f ca="1">IF(ISNA(VLOOKUP(AA128&amp;"_"&amp;AB128&amp;"_"&amp;AC128&amp;"_"&amp;AE128,[1]挑战模式!$A:$AS,1,FALSE)),"",IF(VLOOKUP(AA128&amp;"_"&amp;AB128&amp;"_"&amp;AC128&amp;"_"&amp;AE128,[1]挑战模式!$A:$AS,14+AD128,FALSE)="","","Monster_Season"&amp;AA128&amp;"_Challenge"&amp;AB128&amp;"_"&amp;AC128&amp;"_"&amp;AD128&amp;"_"&amp;AE128))</f>
        <v/>
      </c>
      <c r="C128" t="str">
        <f t="shared" ca="1" si="10"/>
        <v/>
      </c>
      <c r="E128" t="str">
        <f ca="1">IF(B128="","",VLOOKUP(AA128&amp;"_"&amp;AB128&amp;"_"&amp;AC128&amp;"_"&amp;AE128,[1]挑战模式!$A:$AS,26+AD128,FALSE))</f>
        <v/>
      </c>
      <c r="F128" t="str">
        <f ca="1">IF(B128="","",VLOOKUP(VLOOKUP(AA128&amp;"_"&amp;AB128&amp;"_"&amp;AC128&amp;"_"&amp;AE128,[1]挑战模式!$A:$AS,14+AD128,FALSE),[1]怪物!$B:$O,3,FALSE))</f>
        <v/>
      </c>
      <c r="G128" t="str">
        <f t="shared" ca="1" si="11"/>
        <v/>
      </c>
      <c r="H128" t="str">
        <f t="shared" ca="1" si="12"/>
        <v/>
      </c>
      <c r="I128" t="str">
        <f t="shared" ca="1" si="13"/>
        <v/>
      </c>
      <c r="J128" t="str">
        <f t="shared" ca="1" si="14"/>
        <v/>
      </c>
      <c r="K128" t="str">
        <f t="shared" ca="1" si="14"/>
        <v/>
      </c>
      <c r="AA128" s="8">
        <v>0</v>
      </c>
      <c r="AB128" s="8">
        <v>3</v>
      </c>
      <c r="AC128" s="8">
        <v>1</v>
      </c>
      <c r="AD128" s="8">
        <v>5</v>
      </c>
      <c r="AE128" s="12" t="s">
        <v>767</v>
      </c>
    </row>
    <row r="129" spans="2:31" x14ac:dyDescent="0.2">
      <c r="B129" t="str">
        <f ca="1">IF(ISNA(VLOOKUP(AA129&amp;"_"&amp;AB129&amp;"_"&amp;AC129&amp;"_"&amp;AE129,[1]挑战模式!$A:$AS,1,FALSE)),"",IF(VLOOKUP(AA129&amp;"_"&amp;AB129&amp;"_"&amp;AC129&amp;"_"&amp;AE129,[1]挑战模式!$A:$AS,14+AD129,FALSE)="","","Monster_Season"&amp;AA129&amp;"_Challenge"&amp;AB129&amp;"_"&amp;AC129&amp;"_"&amp;AD129&amp;"_"&amp;AE129))</f>
        <v/>
      </c>
      <c r="C129" t="str">
        <f t="shared" ca="1" si="10"/>
        <v/>
      </c>
      <c r="E129" t="str">
        <f ca="1">IF(B129="","",VLOOKUP(AA129&amp;"_"&amp;AB129&amp;"_"&amp;AC129&amp;"_"&amp;AE129,[1]挑战模式!$A:$AS,26+AD129,FALSE))</f>
        <v/>
      </c>
      <c r="F129" t="str">
        <f ca="1">IF(B129="","",VLOOKUP(VLOOKUP(AA129&amp;"_"&amp;AB129&amp;"_"&amp;AC129&amp;"_"&amp;AE129,[1]挑战模式!$A:$AS,14+AD129,FALSE),[1]怪物!$B:$O,3,FALSE))</f>
        <v/>
      </c>
      <c r="G129" t="str">
        <f t="shared" ca="1" si="11"/>
        <v/>
      </c>
      <c r="H129" t="str">
        <f t="shared" ca="1" si="12"/>
        <v/>
      </c>
      <c r="I129" t="str">
        <f t="shared" ca="1" si="13"/>
        <v/>
      </c>
      <c r="J129" t="str">
        <f t="shared" ca="1" si="14"/>
        <v/>
      </c>
      <c r="K129" t="str">
        <f t="shared" ca="1" si="14"/>
        <v/>
      </c>
      <c r="AA129" s="8">
        <v>0</v>
      </c>
      <c r="AB129" s="8">
        <v>3</v>
      </c>
      <c r="AC129" s="8">
        <v>1</v>
      </c>
      <c r="AD129" s="8">
        <v>6</v>
      </c>
      <c r="AE129" s="12" t="s">
        <v>767</v>
      </c>
    </row>
    <row r="130" spans="2:31" x14ac:dyDescent="0.2">
      <c r="B130" t="str">
        <f ca="1">IF(ISNA(VLOOKUP(AA130&amp;"_"&amp;AB130&amp;"_"&amp;AC130&amp;"_"&amp;AE130,[1]挑战模式!$A:$AS,1,FALSE)),"",IF(VLOOKUP(AA130&amp;"_"&amp;AB130&amp;"_"&amp;AC130&amp;"_"&amp;AE130,[1]挑战模式!$A:$AS,14+AD130,FALSE)="","","Monster_Season"&amp;AA130&amp;"_Challenge"&amp;AB130&amp;"_"&amp;AC130&amp;"_"&amp;AD130&amp;"_"&amp;AE130))</f>
        <v>Monster_Season0_Challenge3_2_1_Easy</v>
      </c>
      <c r="C130">
        <f t="shared" ca="1" si="10"/>
        <v>1</v>
      </c>
      <c r="E130">
        <f ca="1">IF(B130="","",VLOOKUP(AA130&amp;"_"&amp;AB130&amp;"_"&amp;AC130&amp;"_"&amp;AE130,[1]挑战模式!$A:$AS,26+AD130,FALSE))</f>
        <v>318</v>
      </c>
      <c r="F130">
        <f ca="1">IF(B130="","",VLOOKUP(VLOOKUP(AA130&amp;"_"&amp;AB130&amp;"_"&amp;AC130&amp;"_"&amp;AE130,[1]挑战模式!$A:$AS,14+AD130,FALSE),[1]怪物!$B:$O,3,FALSE))</f>
        <v>1</v>
      </c>
      <c r="G130">
        <f t="shared" ca="1" si="11"/>
        <v>0</v>
      </c>
      <c r="H130">
        <f t="shared" ca="1" si="12"/>
        <v>0</v>
      </c>
      <c r="I130">
        <f t="shared" ca="1" si="13"/>
        <v>0</v>
      </c>
      <c r="J130">
        <f t="shared" ca="1" si="14"/>
        <v>0</v>
      </c>
      <c r="K130">
        <f t="shared" ca="1" si="14"/>
        <v>0</v>
      </c>
      <c r="AA130" s="8">
        <v>0</v>
      </c>
      <c r="AB130" s="8">
        <v>3</v>
      </c>
      <c r="AC130" s="8">
        <v>2</v>
      </c>
      <c r="AD130" s="8">
        <v>1</v>
      </c>
      <c r="AE130" s="12" t="s">
        <v>767</v>
      </c>
    </row>
    <row r="131" spans="2:31" x14ac:dyDescent="0.2">
      <c r="B131" t="str">
        <f ca="1">IF(ISNA(VLOOKUP(AA131&amp;"_"&amp;AB131&amp;"_"&amp;AC131&amp;"_"&amp;AE131,[1]挑战模式!$A:$AS,1,FALSE)),"",IF(VLOOKUP(AA131&amp;"_"&amp;AB131&amp;"_"&amp;AC131&amp;"_"&amp;AE131,[1]挑战模式!$A:$AS,14+AD131,FALSE)="","","Monster_Season"&amp;AA131&amp;"_Challenge"&amp;AB131&amp;"_"&amp;AC131&amp;"_"&amp;AD131&amp;"_"&amp;AE131))</f>
        <v>Monster_Season0_Challenge3_2_2_Easy</v>
      </c>
      <c r="C131">
        <f t="shared" ca="1" si="10"/>
        <v>1</v>
      </c>
      <c r="E131">
        <f ca="1">IF(B131="","",VLOOKUP(AA131&amp;"_"&amp;AB131&amp;"_"&amp;AC131&amp;"_"&amp;AE131,[1]挑战模式!$A:$AS,26+AD131,FALSE))</f>
        <v>318</v>
      </c>
      <c r="F131">
        <f ca="1">IF(B131="","",VLOOKUP(VLOOKUP(AA131&amp;"_"&amp;AB131&amp;"_"&amp;AC131&amp;"_"&amp;AE131,[1]挑战模式!$A:$AS,14+AD131,FALSE),[1]怪物!$B:$O,3,FALSE))</f>
        <v>1</v>
      </c>
      <c r="G131">
        <f t="shared" ca="1" si="11"/>
        <v>0</v>
      </c>
      <c r="H131">
        <f t="shared" ca="1" si="12"/>
        <v>0</v>
      </c>
      <c r="I131">
        <f t="shared" ca="1" si="13"/>
        <v>0</v>
      </c>
      <c r="J131">
        <f t="shared" ca="1" si="14"/>
        <v>0</v>
      </c>
      <c r="K131">
        <f t="shared" ca="1" si="14"/>
        <v>0</v>
      </c>
      <c r="AA131" s="8">
        <v>0</v>
      </c>
      <c r="AB131" s="8">
        <v>3</v>
      </c>
      <c r="AC131" s="8">
        <v>2</v>
      </c>
      <c r="AD131" s="8">
        <v>2</v>
      </c>
      <c r="AE131" s="12" t="s">
        <v>767</v>
      </c>
    </row>
    <row r="132" spans="2:31" x14ac:dyDescent="0.2">
      <c r="B132" t="str">
        <f ca="1">IF(ISNA(VLOOKUP(AA132&amp;"_"&amp;AB132&amp;"_"&amp;AC132&amp;"_"&amp;AE132,[1]挑战模式!$A:$AS,1,FALSE)),"",IF(VLOOKUP(AA132&amp;"_"&amp;AB132&amp;"_"&amp;AC132&amp;"_"&amp;AE132,[1]挑战模式!$A:$AS,14+AD132,FALSE)="","","Monster_Season"&amp;AA132&amp;"_Challenge"&amp;AB132&amp;"_"&amp;AC132&amp;"_"&amp;AD132&amp;"_"&amp;AE132))</f>
        <v/>
      </c>
      <c r="C132" t="str">
        <f t="shared" ca="1" si="10"/>
        <v/>
      </c>
      <c r="E132" t="str">
        <f ca="1">IF(B132="","",VLOOKUP(AA132&amp;"_"&amp;AB132&amp;"_"&amp;AC132&amp;"_"&amp;AE132,[1]挑战模式!$A:$AS,26+AD132,FALSE))</f>
        <v/>
      </c>
      <c r="F132" t="str">
        <f ca="1">IF(B132="","",VLOOKUP(VLOOKUP(AA132&amp;"_"&amp;AB132&amp;"_"&amp;AC132&amp;"_"&amp;AE132,[1]挑战模式!$A:$AS,14+AD132,FALSE),[1]怪物!$B:$O,3,FALSE))</f>
        <v/>
      </c>
      <c r="G132" t="str">
        <f t="shared" ca="1" si="11"/>
        <v/>
      </c>
      <c r="H132" t="str">
        <f t="shared" ca="1" si="12"/>
        <v/>
      </c>
      <c r="I132" t="str">
        <f t="shared" ca="1" si="13"/>
        <v/>
      </c>
      <c r="J132" t="str">
        <f t="shared" ca="1" si="14"/>
        <v/>
      </c>
      <c r="K132" t="str">
        <f t="shared" ca="1" si="14"/>
        <v/>
      </c>
      <c r="AA132" s="8">
        <v>0</v>
      </c>
      <c r="AB132" s="8">
        <v>3</v>
      </c>
      <c r="AC132" s="8">
        <v>2</v>
      </c>
      <c r="AD132" s="8">
        <v>3</v>
      </c>
      <c r="AE132" s="12" t="s">
        <v>767</v>
      </c>
    </row>
    <row r="133" spans="2:31" x14ac:dyDescent="0.2">
      <c r="B133" t="str">
        <f ca="1">IF(ISNA(VLOOKUP(AA133&amp;"_"&amp;AB133&amp;"_"&amp;AC133&amp;"_"&amp;AE133,[1]挑战模式!$A:$AS,1,FALSE)),"",IF(VLOOKUP(AA133&amp;"_"&amp;AB133&amp;"_"&amp;AC133&amp;"_"&amp;AE133,[1]挑战模式!$A:$AS,14+AD133,FALSE)="","","Monster_Season"&amp;AA133&amp;"_Challenge"&amp;AB133&amp;"_"&amp;AC133&amp;"_"&amp;AD133&amp;"_"&amp;AE133))</f>
        <v/>
      </c>
      <c r="C133" t="str">
        <f t="shared" ca="1" si="10"/>
        <v/>
      </c>
      <c r="E133" t="str">
        <f ca="1">IF(B133="","",VLOOKUP(AA133&amp;"_"&amp;AB133&amp;"_"&amp;AC133&amp;"_"&amp;AE133,[1]挑战模式!$A:$AS,26+AD133,FALSE))</f>
        <v/>
      </c>
      <c r="F133" t="str">
        <f ca="1">IF(B133="","",VLOOKUP(VLOOKUP(AA133&amp;"_"&amp;AB133&amp;"_"&amp;AC133&amp;"_"&amp;AE133,[1]挑战模式!$A:$AS,14+AD133,FALSE),[1]怪物!$B:$O,3,FALSE))</f>
        <v/>
      </c>
      <c r="G133" t="str">
        <f t="shared" ca="1" si="11"/>
        <v/>
      </c>
      <c r="H133" t="str">
        <f t="shared" ca="1" si="12"/>
        <v/>
      </c>
      <c r="I133" t="str">
        <f t="shared" ca="1" si="13"/>
        <v/>
      </c>
      <c r="J133" t="str">
        <f t="shared" ca="1" si="14"/>
        <v/>
      </c>
      <c r="K133" t="str">
        <f t="shared" ca="1" si="14"/>
        <v/>
      </c>
      <c r="AA133" s="8">
        <v>0</v>
      </c>
      <c r="AB133" s="8">
        <v>3</v>
      </c>
      <c r="AC133" s="8">
        <v>2</v>
      </c>
      <c r="AD133" s="8">
        <v>4</v>
      </c>
      <c r="AE133" s="12" t="s">
        <v>767</v>
      </c>
    </row>
    <row r="134" spans="2:31" x14ac:dyDescent="0.2">
      <c r="B134" t="str">
        <f ca="1">IF(ISNA(VLOOKUP(AA134&amp;"_"&amp;AB134&amp;"_"&amp;AC134&amp;"_"&amp;AE134,[1]挑战模式!$A:$AS,1,FALSE)),"",IF(VLOOKUP(AA134&amp;"_"&amp;AB134&amp;"_"&amp;AC134&amp;"_"&amp;AE134,[1]挑战模式!$A:$AS,14+AD134,FALSE)="","","Monster_Season"&amp;AA134&amp;"_Challenge"&amp;AB134&amp;"_"&amp;AC134&amp;"_"&amp;AD134&amp;"_"&amp;AE134))</f>
        <v/>
      </c>
      <c r="C134" t="str">
        <f t="shared" ca="1" si="10"/>
        <v/>
      </c>
      <c r="E134" t="str">
        <f ca="1">IF(B134="","",VLOOKUP(AA134&amp;"_"&amp;AB134&amp;"_"&amp;AC134&amp;"_"&amp;AE134,[1]挑战模式!$A:$AS,26+AD134,FALSE))</f>
        <v/>
      </c>
      <c r="F134" t="str">
        <f ca="1">IF(B134="","",VLOOKUP(VLOOKUP(AA134&amp;"_"&amp;AB134&amp;"_"&amp;AC134&amp;"_"&amp;AE134,[1]挑战模式!$A:$AS,14+AD134,FALSE),[1]怪物!$B:$O,3,FALSE))</f>
        <v/>
      </c>
      <c r="G134" t="str">
        <f t="shared" ca="1" si="11"/>
        <v/>
      </c>
      <c r="H134" t="str">
        <f t="shared" ca="1" si="12"/>
        <v/>
      </c>
      <c r="I134" t="str">
        <f t="shared" ca="1" si="13"/>
        <v/>
      </c>
      <c r="J134" t="str">
        <f t="shared" ca="1" si="14"/>
        <v/>
      </c>
      <c r="K134" t="str">
        <f t="shared" ca="1" si="14"/>
        <v/>
      </c>
      <c r="AA134" s="8">
        <v>0</v>
      </c>
      <c r="AB134" s="8">
        <v>3</v>
      </c>
      <c r="AC134" s="8">
        <v>2</v>
      </c>
      <c r="AD134" s="8">
        <v>5</v>
      </c>
      <c r="AE134" s="12" t="s">
        <v>767</v>
      </c>
    </row>
    <row r="135" spans="2:31" x14ac:dyDescent="0.2">
      <c r="B135" t="str">
        <f ca="1">IF(ISNA(VLOOKUP(AA135&amp;"_"&amp;AB135&amp;"_"&amp;AC135&amp;"_"&amp;AE135,[1]挑战模式!$A:$AS,1,FALSE)),"",IF(VLOOKUP(AA135&amp;"_"&amp;AB135&amp;"_"&amp;AC135&amp;"_"&amp;AE135,[1]挑战模式!$A:$AS,14+AD135,FALSE)="","","Monster_Season"&amp;AA135&amp;"_Challenge"&amp;AB135&amp;"_"&amp;AC135&amp;"_"&amp;AD135&amp;"_"&amp;AE135))</f>
        <v/>
      </c>
      <c r="C135" t="str">
        <f t="shared" ca="1" si="10"/>
        <v/>
      </c>
      <c r="E135" t="str">
        <f ca="1">IF(B135="","",VLOOKUP(AA135&amp;"_"&amp;AB135&amp;"_"&amp;AC135&amp;"_"&amp;AE135,[1]挑战模式!$A:$AS,26+AD135,FALSE))</f>
        <v/>
      </c>
      <c r="F135" t="str">
        <f ca="1">IF(B135="","",VLOOKUP(VLOOKUP(AA135&amp;"_"&amp;AB135&amp;"_"&amp;AC135&amp;"_"&amp;AE135,[1]挑战模式!$A:$AS,14+AD135,FALSE),[1]怪物!$B:$O,3,FALSE))</f>
        <v/>
      </c>
      <c r="G135" t="str">
        <f t="shared" ca="1" si="11"/>
        <v/>
      </c>
      <c r="H135" t="str">
        <f t="shared" ca="1" si="12"/>
        <v/>
      </c>
      <c r="I135" t="str">
        <f t="shared" ca="1" si="13"/>
        <v/>
      </c>
      <c r="J135" t="str">
        <f t="shared" ca="1" si="14"/>
        <v/>
      </c>
      <c r="K135" t="str">
        <f t="shared" ca="1" si="14"/>
        <v/>
      </c>
      <c r="AA135" s="8">
        <v>0</v>
      </c>
      <c r="AB135" s="8">
        <v>3</v>
      </c>
      <c r="AC135" s="8">
        <v>2</v>
      </c>
      <c r="AD135" s="8">
        <v>6</v>
      </c>
      <c r="AE135" s="12" t="s">
        <v>767</v>
      </c>
    </row>
    <row r="136" spans="2:31" x14ac:dyDescent="0.2">
      <c r="B136" t="str">
        <f ca="1">IF(ISNA(VLOOKUP(AA136&amp;"_"&amp;AB136&amp;"_"&amp;AC136&amp;"_"&amp;AE136,[1]挑战模式!$A:$AS,1,FALSE)),"",IF(VLOOKUP(AA136&amp;"_"&amp;AB136&amp;"_"&amp;AC136&amp;"_"&amp;AE136,[1]挑战模式!$A:$AS,14+AD136,FALSE)="","","Monster_Season"&amp;AA136&amp;"_Challenge"&amp;AB136&amp;"_"&amp;AC136&amp;"_"&amp;AD136&amp;"_"&amp;AE136))</f>
        <v>Monster_Season0_Challenge3_3_1_Easy</v>
      </c>
      <c r="C136">
        <f t="shared" ca="1" si="10"/>
        <v>1</v>
      </c>
      <c r="E136">
        <f ca="1">IF(B136="","",VLOOKUP(AA136&amp;"_"&amp;AB136&amp;"_"&amp;AC136&amp;"_"&amp;AE136,[1]挑战模式!$A:$AS,26+AD136,FALSE))</f>
        <v>452</v>
      </c>
      <c r="F136">
        <f ca="1">IF(B136="","",VLOOKUP(VLOOKUP(AA136&amp;"_"&amp;AB136&amp;"_"&amp;AC136&amp;"_"&amp;AE136,[1]挑战模式!$A:$AS,14+AD136,FALSE),[1]怪物!$B:$O,3,FALSE))</f>
        <v>1</v>
      </c>
      <c r="G136">
        <f t="shared" ca="1" si="11"/>
        <v>0</v>
      </c>
      <c r="H136">
        <f t="shared" ca="1" si="12"/>
        <v>0</v>
      </c>
      <c r="I136">
        <f t="shared" ca="1" si="13"/>
        <v>0</v>
      </c>
      <c r="J136">
        <f t="shared" ca="1" si="14"/>
        <v>0</v>
      </c>
      <c r="K136">
        <f t="shared" ca="1" si="14"/>
        <v>0</v>
      </c>
      <c r="AA136" s="8">
        <v>0</v>
      </c>
      <c r="AB136" s="8">
        <v>3</v>
      </c>
      <c r="AC136" s="8">
        <v>3</v>
      </c>
      <c r="AD136" s="8">
        <v>1</v>
      </c>
      <c r="AE136" s="12" t="s">
        <v>767</v>
      </c>
    </row>
    <row r="137" spans="2:31" x14ac:dyDescent="0.2">
      <c r="B137" t="str">
        <f ca="1">IF(ISNA(VLOOKUP(AA137&amp;"_"&amp;AB137&amp;"_"&amp;AC137&amp;"_"&amp;AE137,[1]挑战模式!$A:$AS,1,FALSE)),"",IF(VLOOKUP(AA137&amp;"_"&amp;AB137&amp;"_"&amp;AC137&amp;"_"&amp;AE137,[1]挑战模式!$A:$AS,14+AD137,FALSE)="","","Monster_Season"&amp;AA137&amp;"_Challenge"&amp;AB137&amp;"_"&amp;AC137&amp;"_"&amp;AD137&amp;"_"&amp;AE137))</f>
        <v>Monster_Season0_Challenge3_3_2_Easy</v>
      </c>
      <c r="C137">
        <f t="shared" ref="C137:C200" ca="1" si="15">IF(B137="","",1)</f>
        <v>1</v>
      </c>
      <c r="E137">
        <f ca="1">IF(B137="","",VLOOKUP(AA137&amp;"_"&amp;AB137&amp;"_"&amp;AC137&amp;"_"&amp;AE137,[1]挑战模式!$A:$AS,26+AD137,FALSE))</f>
        <v>452</v>
      </c>
      <c r="F137">
        <f ca="1">IF(B137="","",VLOOKUP(VLOOKUP(AA137&amp;"_"&amp;AB137&amp;"_"&amp;AC137&amp;"_"&amp;AE137,[1]挑战模式!$A:$AS,14+AD137,FALSE),[1]怪物!$B:$O,3,FALSE))</f>
        <v>1</v>
      </c>
      <c r="G137">
        <f t="shared" ref="G137:G200" ca="1" si="16">IF(B137="","",0)</f>
        <v>0</v>
      </c>
      <c r="H137">
        <f t="shared" ref="H137:H200" ca="1" si="17">IF(B137="","",0)</f>
        <v>0</v>
      </c>
      <c r="I137">
        <f t="shared" ref="I137:I200" ca="1" si="18">IF(B137="","",0)</f>
        <v>0</v>
      </c>
      <c r="J137">
        <f t="shared" ref="J137:K200" ca="1" si="19">IF(B137="","",0)</f>
        <v>0</v>
      </c>
      <c r="K137">
        <f t="shared" ca="1" si="19"/>
        <v>0</v>
      </c>
      <c r="AA137" s="8">
        <v>0</v>
      </c>
      <c r="AB137" s="8">
        <v>3</v>
      </c>
      <c r="AC137" s="8">
        <v>3</v>
      </c>
      <c r="AD137" s="8">
        <v>2</v>
      </c>
      <c r="AE137" s="12" t="s">
        <v>767</v>
      </c>
    </row>
    <row r="138" spans="2:31" x14ac:dyDescent="0.2">
      <c r="B138" t="str">
        <f ca="1">IF(ISNA(VLOOKUP(AA138&amp;"_"&amp;AB138&amp;"_"&amp;AC138&amp;"_"&amp;AE138,[1]挑战模式!$A:$AS,1,FALSE)),"",IF(VLOOKUP(AA138&amp;"_"&amp;AB138&amp;"_"&amp;AC138&amp;"_"&amp;AE138,[1]挑战模式!$A:$AS,14+AD138,FALSE)="","","Monster_Season"&amp;AA138&amp;"_Challenge"&amp;AB138&amp;"_"&amp;AC138&amp;"_"&amp;AD138&amp;"_"&amp;AE138))</f>
        <v/>
      </c>
      <c r="C138" t="str">
        <f t="shared" ca="1" si="15"/>
        <v/>
      </c>
      <c r="E138" t="str">
        <f ca="1">IF(B138="","",VLOOKUP(AA138&amp;"_"&amp;AB138&amp;"_"&amp;AC138&amp;"_"&amp;AE138,[1]挑战模式!$A:$AS,26+AD138,FALSE))</f>
        <v/>
      </c>
      <c r="F138" t="str">
        <f ca="1">IF(B138="","",VLOOKUP(VLOOKUP(AA138&amp;"_"&amp;AB138&amp;"_"&amp;AC138&amp;"_"&amp;AE138,[1]挑战模式!$A:$AS,14+AD138,FALSE),[1]怪物!$B:$O,3,FALSE))</f>
        <v/>
      </c>
      <c r="G138" t="str">
        <f t="shared" ca="1" si="16"/>
        <v/>
      </c>
      <c r="H138" t="str">
        <f t="shared" ca="1" si="17"/>
        <v/>
      </c>
      <c r="I138" t="str">
        <f t="shared" ca="1" si="18"/>
        <v/>
      </c>
      <c r="J138" t="str">
        <f t="shared" ca="1" si="19"/>
        <v/>
      </c>
      <c r="K138" t="str">
        <f t="shared" ca="1" si="19"/>
        <v/>
      </c>
      <c r="AA138" s="8">
        <v>0</v>
      </c>
      <c r="AB138" s="8">
        <v>3</v>
      </c>
      <c r="AC138" s="8">
        <v>3</v>
      </c>
      <c r="AD138" s="8">
        <v>3</v>
      </c>
      <c r="AE138" s="12" t="s">
        <v>767</v>
      </c>
    </row>
    <row r="139" spans="2:31" x14ac:dyDescent="0.2">
      <c r="B139" t="str">
        <f ca="1">IF(ISNA(VLOOKUP(AA139&amp;"_"&amp;AB139&amp;"_"&amp;AC139&amp;"_"&amp;AE139,[1]挑战模式!$A:$AS,1,FALSE)),"",IF(VLOOKUP(AA139&amp;"_"&amp;AB139&amp;"_"&amp;AC139&amp;"_"&amp;AE139,[1]挑战模式!$A:$AS,14+AD139,FALSE)="","","Monster_Season"&amp;AA139&amp;"_Challenge"&amp;AB139&amp;"_"&amp;AC139&amp;"_"&amp;AD139&amp;"_"&amp;AE139))</f>
        <v/>
      </c>
      <c r="C139" t="str">
        <f t="shared" ca="1" si="15"/>
        <v/>
      </c>
      <c r="E139" t="str">
        <f ca="1">IF(B139="","",VLOOKUP(AA139&amp;"_"&amp;AB139&amp;"_"&amp;AC139&amp;"_"&amp;AE139,[1]挑战模式!$A:$AS,26+AD139,FALSE))</f>
        <v/>
      </c>
      <c r="F139" t="str">
        <f ca="1">IF(B139="","",VLOOKUP(VLOOKUP(AA139&amp;"_"&amp;AB139&amp;"_"&amp;AC139&amp;"_"&amp;AE139,[1]挑战模式!$A:$AS,14+AD139,FALSE),[1]怪物!$B:$O,3,FALSE))</f>
        <v/>
      </c>
      <c r="G139" t="str">
        <f t="shared" ca="1" si="16"/>
        <v/>
      </c>
      <c r="H139" t="str">
        <f t="shared" ca="1" si="17"/>
        <v/>
      </c>
      <c r="I139" t="str">
        <f t="shared" ca="1" si="18"/>
        <v/>
      </c>
      <c r="J139" t="str">
        <f t="shared" ca="1" si="19"/>
        <v/>
      </c>
      <c r="K139" t="str">
        <f t="shared" ca="1" si="19"/>
        <v/>
      </c>
      <c r="AA139" s="8">
        <v>0</v>
      </c>
      <c r="AB139" s="8">
        <v>3</v>
      </c>
      <c r="AC139" s="8">
        <v>3</v>
      </c>
      <c r="AD139" s="8">
        <v>4</v>
      </c>
      <c r="AE139" s="12" t="s">
        <v>767</v>
      </c>
    </row>
    <row r="140" spans="2:31" x14ac:dyDescent="0.2">
      <c r="B140" t="str">
        <f ca="1">IF(ISNA(VLOOKUP(AA140&amp;"_"&amp;AB140&amp;"_"&amp;AC140&amp;"_"&amp;AE140,[1]挑战模式!$A:$AS,1,FALSE)),"",IF(VLOOKUP(AA140&amp;"_"&amp;AB140&amp;"_"&amp;AC140&amp;"_"&amp;AE140,[1]挑战模式!$A:$AS,14+AD140,FALSE)="","","Monster_Season"&amp;AA140&amp;"_Challenge"&amp;AB140&amp;"_"&amp;AC140&amp;"_"&amp;AD140&amp;"_"&amp;AE140))</f>
        <v/>
      </c>
      <c r="C140" t="str">
        <f t="shared" ca="1" si="15"/>
        <v/>
      </c>
      <c r="E140" t="str">
        <f ca="1">IF(B140="","",VLOOKUP(AA140&amp;"_"&amp;AB140&amp;"_"&amp;AC140&amp;"_"&amp;AE140,[1]挑战模式!$A:$AS,26+AD140,FALSE))</f>
        <v/>
      </c>
      <c r="F140" t="str">
        <f ca="1">IF(B140="","",VLOOKUP(VLOOKUP(AA140&amp;"_"&amp;AB140&amp;"_"&amp;AC140&amp;"_"&amp;AE140,[1]挑战模式!$A:$AS,14+AD140,FALSE),[1]怪物!$B:$O,3,FALSE))</f>
        <v/>
      </c>
      <c r="G140" t="str">
        <f t="shared" ca="1" si="16"/>
        <v/>
      </c>
      <c r="H140" t="str">
        <f t="shared" ca="1" si="17"/>
        <v/>
      </c>
      <c r="I140" t="str">
        <f t="shared" ca="1" si="18"/>
        <v/>
      </c>
      <c r="J140" t="str">
        <f t="shared" ca="1" si="19"/>
        <v/>
      </c>
      <c r="K140" t="str">
        <f t="shared" ca="1" si="19"/>
        <v/>
      </c>
      <c r="AA140" s="8">
        <v>0</v>
      </c>
      <c r="AB140" s="8">
        <v>3</v>
      </c>
      <c r="AC140" s="8">
        <v>3</v>
      </c>
      <c r="AD140" s="8">
        <v>5</v>
      </c>
      <c r="AE140" s="12" t="s">
        <v>767</v>
      </c>
    </row>
    <row r="141" spans="2:31" x14ac:dyDescent="0.2">
      <c r="B141" t="str">
        <f ca="1">IF(ISNA(VLOOKUP(AA141&amp;"_"&amp;AB141&amp;"_"&amp;AC141&amp;"_"&amp;AE141,[1]挑战模式!$A:$AS,1,FALSE)),"",IF(VLOOKUP(AA141&amp;"_"&amp;AB141&amp;"_"&amp;AC141&amp;"_"&amp;AE141,[1]挑战模式!$A:$AS,14+AD141,FALSE)="","","Monster_Season"&amp;AA141&amp;"_Challenge"&amp;AB141&amp;"_"&amp;AC141&amp;"_"&amp;AD141&amp;"_"&amp;AE141))</f>
        <v/>
      </c>
      <c r="C141" t="str">
        <f t="shared" ca="1" si="15"/>
        <v/>
      </c>
      <c r="E141" t="str">
        <f ca="1">IF(B141="","",VLOOKUP(AA141&amp;"_"&amp;AB141&amp;"_"&amp;AC141&amp;"_"&amp;AE141,[1]挑战模式!$A:$AS,26+AD141,FALSE))</f>
        <v/>
      </c>
      <c r="F141" t="str">
        <f ca="1">IF(B141="","",VLOOKUP(VLOOKUP(AA141&amp;"_"&amp;AB141&amp;"_"&amp;AC141&amp;"_"&amp;AE141,[1]挑战模式!$A:$AS,14+AD141,FALSE),[1]怪物!$B:$O,3,FALSE))</f>
        <v/>
      </c>
      <c r="G141" t="str">
        <f t="shared" ca="1" si="16"/>
        <v/>
      </c>
      <c r="H141" t="str">
        <f t="shared" ca="1" si="17"/>
        <v/>
      </c>
      <c r="I141" t="str">
        <f t="shared" ca="1" si="18"/>
        <v/>
      </c>
      <c r="J141" t="str">
        <f t="shared" ca="1" si="19"/>
        <v/>
      </c>
      <c r="K141" t="str">
        <f t="shared" ca="1" si="19"/>
        <v/>
      </c>
      <c r="AA141" s="8">
        <v>0</v>
      </c>
      <c r="AB141" s="8">
        <v>3</v>
      </c>
      <c r="AC141" s="8">
        <v>3</v>
      </c>
      <c r="AD141" s="8">
        <v>6</v>
      </c>
      <c r="AE141" s="12" t="s">
        <v>767</v>
      </c>
    </row>
    <row r="142" spans="2:31" x14ac:dyDescent="0.2">
      <c r="B142" t="str">
        <f ca="1">IF(ISNA(VLOOKUP(AA142&amp;"_"&amp;AB142&amp;"_"&amp;AC142&amp;"_"&amp;AE142,[1]挑战模式!$A:$AS,1,FALSE)),"",IF(VLOOKUP(AA142&amp;"_"&amp;AB142&amp;"_"&amp;AC142&amp;"_"&amp;AE142,[1]挑战模式!$A:$AS,14+AD142,FALSE)="","","Monster_Season"&amp;AA142&amp;"_Challenge"&amp;AB142&amp;"_"&amp;AC142&amp;"_"&amp;AD142&amp;"_"&amp;AE142))</f>
        <v>Monster_Season0_Challenge3_4_1_Easy</v>
      </c>
      <c r="C142">
        <f t="shared" ca="1" si="15"/>
        <v>1</v>
      </c>
      <c r="E142">
        <f ca="1">IF(B142="","",VLOOKUP(AA142&amp;"_"&amp;AB142&amp;"_"&amp;AC142&amp;"_"&amp;AE142,[1]挑战模式!$A:$AS,26+AD142,FALSE))</f>
        <v>580</v>
      </c>
      <c r="F142">
        <f ca="1">IF(B142="","",VLOOKUP(VLOOKUP(AA142&amp;"_"&amp;AB142&amp;"_"&amp;AC142&amp;"_"&amp;AE142,[1]挑战模式!$A:$AS,14+AD142,FALSE),[1]怪物!$B:$O,3,FALSE))</f>
        <v>1</v>
      </c>
      <c r="G142">
        <f t="shared" ca="1" si="16"/>
        <v>0</v>
      </c>
      <c r="H142">
        <f t="shared" ca="1" si="17"/>
        <v>0</v>
      </c>
      <c r="I142">
        <f t="shared" ca="1" si="18"/>
        <v>0</v>
      </c>
      <c r="J142">
        <f t="shared" ca="1" si="19"/>
        <v>0</v>
      </c>
      <c r="K142">
        <f t="shared" ca="1" si="19"/>
        <v>0</v>
      </c>
      <c r="AA142" s="8">
        <v>0</v>
      </c>
      <c r="AB142" s="8">
        <v>3</v>
      </c>
      <c r="AC142" s="8">
        <v>4</v>
      </c>
      <c r="AD142" s="8">
        <v>1</v>
      </c>
      <c r="AE142" s="12" t="s">
        <v>767</v>
      </c>
    </row>
    <row r="143" spans="2:31" x14ac:dyDescent="0.2">
      <c r="B143" t="str">
        <f ca="1">IF(ISNA(VLOOKUP(AA143&amp;"_"&amp;AB143&amp;"_"&amp;AC143&amp;"_"&amp;AE143,[1]挑战模式!$A:$AS,1,FALSE)),"",IF(VLOOKUP(AA143&amp;"_"&amp;AB143&amp;"_"&amp;AC143&amp;"_"&amp;AE143,[1]挑战模式!$A:$AS,14+AD143,FALSE)="","","Monster_Season"&amp;AA143&amp;"_Challenge"&amp;AB143&amp;"_"&amp;AC143&amp;"_"&amp;AD143&amp;"_"&amp;AE143))</f>
        <v>Monster_Season0_Challenge3_4_2_Easy</v>
      </c>
      <c r="C143">
        <f t="shared" ca="1" si="15"/>
        <v>1</v>
      </c>
      <c r="E143">
        <f ca="1">IF(B143="","",VLOOKUP(AA143&amp;"_"&amp;AB143&amp;"_"&amp;AC143&amp;"_"&amp;AE143,[1]挑战模式!$A:$AS,26+AD143,FALSE))</f>
        <v>580</v>
      </c>
      <c r="F143">
        <f ca="1">IF(B143="","",VLOOKUP(VLOOKUP(AA143&amp;"_"&amp;AB143&amp;"_"&amp;AC143&amp;"_"&amp;AE143,[1]挑战模式!$A:$AS,14+AD143,FALSE),[1]怪物!$B:$O,3,FALSE))</f>
        <v>1</v>
      </c>
      <c r="G143">
        <f t="shared" ca="1" si="16"/>
        <v>0</v>
      </c>
      <c r="H143">
        <f t="shared" ca="1" si="17"/>
        <v>0</v>
      </c>
      <c r="I143">
        <f t="shared" ca="1" si="18"/>
        <v>0</v>
      </c>
      <c r="J143">
        <f t="shared" ca="1" si="19"/>
        <v>0</v>
      </c>
      <c r="K143">
        <f t="shared" ca="1" si="19"/>
        <v>0</v>
      </c>
      <c r="AA143" s="8">
        <v>0</v>
      </c>
      <c r="AB143" s="8">
        <v>3</v>
      </c>
      <c r="AC143" s="8">
        <v>4</v>
      </c>
      <c r="AD143" s="8">
        <v>2</v>
      </c>
      <c r="AE143" s="12" t="s">
        <v>767</v>
      </c>
    </row>
    <row r="144" spans="2:31" x14ac:dyDescent="0.2">
      <c r="B144" t="str">
        <f ca="1">IF(ISNA(VLOOKUP(AA144&amp;"_"&amp;AB144&amp;"_"&amp;AC144&amp;"_"&amp;AE144,[1]挑战模式!$A:$AS,1,FALSE)),"",IF(VLOOKUP(AA144&amp;"_"&amp;AB144&amp;"_"&amp;AC144&amp;"_"&amp;AE144,[1]挑战模式!$A:$AS,14+AD144,FALSE)="","","Monster_Season"&amp;AA144&amp;"_Challenge"&amp;AB144&amp;"_"&amp;AC144&amp;"_"&amp;AD144&amp;"_"&amp;AE144))</f>
        <v>Monster_Season0_Challenge3_4_3_Easy</v>
      </c>
      <c r="C144">
        <f t="shared" ca="1" si="15"/>
        <v>1</v>
      </c>
      <c r="E144">
        <f ca="1">IF(B144="","",VLOOKUP(AA144&amp;"_"&amp;AB144&amp;"_"&amp;AC144&amp;"_"&amp;AE144,[1]挑战模式!$A:$AS,26+AD144,FALSE))</f>
        <v>580</v>
      </c>
      <c r="F144">
        <f ca="1">IF(B144="","",VLOOKUP(VLOOKUP(AA144&amp;"_"&amp;AB144&amp;"_"&amp;AC144&amp;"_"&amp;AE144,[1]挑战模式!$A:$AS,14+AD144,FALSE),[1]怪物!$B:$O,3,FALSE))</f>
        <v>1</v>
      </c>
      <c r="G144">
        <f t="shared" ca="1" si="16"/>
        <v>0</v>
      </c>
      <c r="H144">
        <f t="shared" ca="1" si="17"/>
        <v>0</v>
      </c>
      <c r="I144">
        <f t="shared" ca="1" si="18"/>
        <v>0</v>
      </c>
      <c r="J144">
        <f t="shared" ca="1" si="19"/>
        <v>0</v>
      </c>
      <c r="K144">
        <f t="shared" ca="1" si="19"/>
        <v>0</v>
      </c>
      <c r="AA144" s="8">
        <v>0</v>
      </c>
      <c r="AB144" s="8">
        <v>3</v>
      </c>
      <c r="AC144" s="8">
        <v>4</v>
      </c>
      <c r="AD144" s="8">
        <v>3</v>
      </c>
      <c r="AE144" s="12" t="s">
        <v>767</v>
      </c>
    </row>
    <row r="145" spans="2:31" x14ac:dyDescent="0.2">
      <c r="B145" t="str">
        <f ca="1">IF(ISNA(VLOOKUP(AA145&amp;"_"&amp;AB145&amp;"_"&amp;AC145&amp;"_"&amp;AE145,[1]挑战模式!$A:$AS,1,FALSE)),"",IF(VLOOKUP(AA145&amp;"_"&amp;AB145&amp;"_"&amp;AC145&amp;"_"&amp;AE145,[1]挑战模式!$A:$AS,14+AD145,FALSE)="","","Monster_Season"&amp;AA145&amp;"_Challenge"&amp;AB145&amp;"_"&amp;AC145&amp;"_"&amp;AD145&amp;"_"&amp;AE145))</f>
        <v/>
      </c>
      <c r="C145" t="str">
        <f t="shared" ca="1" si="15"/>
        <v/>
      </c>
      <c r="E145" t="str">
        <f ca="1">IF(B145="","",VLOOKUP(AA145&amp;"_"&amp;AB145&amp;"_"&amp;AC145&amp;"_"&amp;AE145,[1]挑战模式!$A:$AS,26+AD145,FALSE))</f>
        <v/>
      </c>
      <c r="F145" t="str">
        <f ca="1">IF(B145="","",VLOOKUP(VLOOKUP(AA145&amp;"_"&amp;AB145&amp;"_"&amp;AC145&amp;"_"&amp;AE145,[1]挑战模式!$A:$AS,14+AD145,FALSE),[1]怪物!$B:$O,3,FALSE))</f>
        <v/>
      </c>
      <c r="G145" t="str">
        <f t="shared" ca="1" si="16"/>
        <v/>
      </c>
      <c r="H145" t="str">
        <f t="shared" ca="1" si="17"/>
        <v/>
      </c>
      <c r="I145" t="str">
        <f t="shared" ca="1" si="18"/>
        <v/>
      </c>
      <c r="J145" t="str">
        <f t="shared" ca="1" si="19"/>
        <v/>
      </c>
      <c r="K145" t="str">
        <f t="shared" ca="1" si="19"/>
        <v/>
      </c>
      <c r="AA145" s="8">
        <v>0</v>
      </c>
      <c r="AB145" s="8">
        <v>3</v>
      </c>
      <c r="AC145" s="8">
        <v>4</v>
      </c>
      <c r="AD145" s="8">
        <v>4</v>
      </c>
      <c r="AE145" s="12" t="s">
        <v>767</v>
      </c>
    </row>
    <row r="146" spans="2:31" x14ac:dyDescent="0.2">
      <c r="B146" t="str">
        <f ca="1">IF(ISNA(VLOOKUP(AA146&amp;"_"&amp;AB146&amp;"_"&amp;AC146&amp;"_"&amp;AE146,[1]挑战模式!$A:$AS,1,FALSE)),"",IF(VLOOKUP(AA146&amp;"_"&amp;AB146&amp;"_"&amp;AC146&amp;"_"&amp;AE146,[1]挑战模式!$A:$AS,14+AD146,FALSE)="","","Monster_Season"&amp;AA146&amp;"_Challenge"&amp;AB146&amp;"_"&amp;AC146&amp;"_"&amp;AD146&amp;"_"&amp;AE146))</f>
        <v/>
      </c>
      <c r="C146" t="str">
        <f t="shared" ca="1" si="15"/>
        <v/>
      </c>
      <c r="E146" t="str">
        <f ca="1">IF(B146="","",VLOOKUP(AA146&amp;"_"&amp;AB146&amp;"_"&amp;AC146&amp;"_"&amp;AE146,[1]挑战模式!$A:$AS,26+AD146,FALSE))</f>
        <v/>
      </c>
      <c r="F146" t="str">
        <f ca="1">IF(B146="","",VLOOKUP(VLOOKUP(AA146&amp;"_"&amp;AB146&amp;"_"&amp;AC146&amp;"_"&amp;AE146,[1]挑战模式!$A:$AS,14+AD146,FALSE),[1]怪物!$B:$O,3,FALSE))</f>
        <v/>
      </c>
      <c r="G146" t="str">
        <f t="shared" ca="1" si="16"/>
        <v/>
      </c>
      <c r="H146" t="str">
        <f t="shared" ca="1" si="17"/>
        <v/>
      </c>
      <c r="I146" t="str">
        <f t="shared" ca="1" si="18"/>
        <v/>
      </c>
      <c r="J146" t="str">
        <f t="shared" ca="1" si="19"/>
        <v/>
      </c>
      <c r="K146" t="str">
        <f t="shared" ca="1" si="19"/>
        <v/>
      </c>
      <c r="AA146" s="8">
        <v>0</v>
      </c>
      <c r="AB146" s="8">
        <v>3</v>
      </c>
      <c r="AC146" s="8">
        <v>4</v>
      </c>
      <c r="AD146" s="8">
        <v>5</v>
      </c>
      <c r="AE146" s="12" t="s">
        <v>767</v>
      </c>
    </row>
    <row r="147" spans="2:31" x14ac:dyDescent="0.2">
      <c r="B147" t="str">
        <f ca="1">IF(ISNA(VLOOKUP(AA147&amp;"_"&amp;AB147&amp;"_"&amp;AC147&amp;"_"&amp;AE147,[1]挑战模式!$A:$AS,1,FALSE)),"",IF(VLOOKUP(AA147&amp;"_"&amp;AB147&amp;"_"&amp;AC147&amp;"_"&amp;AE147,[1]挑战模式!$A:$AS,14+AD147,FALSE)="","","Monster_Season"&amp;AA147&amp;"_Challenge"&amp;AB147&amp;"_"&amp;AC147&amp;"_"&amp;AD147&amp;"_"&amp;AE147))</f>
        <v/>
      </c>
      <c r="C147" t="str">
        <f t="shared" ca="1" si="15"/>
        <v/>
      </c>
      <c r="E147" t="str">
        <f ca="1">IF(B147="","",VLOOKUP(AA147&amp;"_"&amp;AB147&amp;"_"&amp;AC147&amp;"_"&amp;AE147,[1]挑战模式!$A:$AS,26+AD147,FALSE))</f>
        <v/>
      </c>
      <c r="F147" t="str">
        <f ca="1">IF(B147="","",VLOOKUP(VLOOKUP(AA147&amp;"_"&amp;AB147&amp;"_"&amp;AC147&amp;"_"&amp;AE147,[1]挑战模式!$A:$AS,14+AD147,FALSE),[1]怪物!$B:$O,3,FALSE))</f>
        <v/>
      </c>
      <c r="G147" t="str">
        <f t="shared" ca="1" si="16"/>
        <v/>
      </c>
      <c r="H147" t="str">
        <f t="shared" ca="1" si="17"/>
        <v/>
      </c>
      <c r="I147" t="str">
        <f t="shared" ca="1" si="18"/>
        <v/>
      </c>
      <c r="J147" t="str">
        <f t="shared" ca="1" si="19"/>
        <v/>
      </c>
      <c r="K147" t="str">
        <f t="shared" ca="1" si="19"/>
        <v/>
      </c>
      <c r="AA147" s="8">
        <v>0</v>
      </c>
      <c r="AB147" s="8">
        <v>3</v>
      </c>
      <c r="AC147" s="8">
        <v>4</v>
      </c>
      <c r="AD147" s="8">
        <v>6</v>
      </c>
      <c r="AE147" s="12" t="s">
        <v>767</v>
      </c>
    </row>
    <row r="148" spans="2:31" x14ac:dyDescent="0.2">
      <c r="B148" t="str">
        <f ca="1">IF(ISNA(VLOOKUP(AA148&amp;"_"&amp;AB148&amp;"_"&amp;AC148&amp;"_"&amp;AE148,[1]挑战模式!$A:$AS,1,FALSE)),"",IF(VLOOKUP(AA148&amp;"_"&amp;AB148&amp;"_"&amp;AC148&amp;"_"&amp;AE148,[1]挑战模式!$A:$AS,14+AD148,FALSE)="","","Monster_Season"&amp;AA148&amp;"_Challenge"&amp;AB148&amp;"_"&amp;AC148&amp;"_"&amp;AD148&amp;"_"&amp;AE148))</f>
        <v>Monster_Season0_Challenge3_5_1_Easy</v>
      </c>
      <c r="C148">
        <f t="shared" ca="1" si="15"/>
        <v>1</v>
      </c>
      <c r="E148">
        <f ca="1">IF(B148="","",VLOOKUP(AA148&amp;"_"&amp;AB148&amp;"_"&amp;AC148&amp;"_"&amp;AE148,[1]挑战模式!$A:$AS,26+AD148,FALSE))</f>
        <v>691</v>
      </c>
      <c r="F148">
        <f ca="1">IF(B148="","",VLOOKUP(VLOOKUP(AA148&amp;"_"&amp;AB148&amp;"_"&amp;AC148&amp;"_"&amp;AE148,[1]挑战模式!$A:$AS,14+AD148,FALSE),[1]怪物!$B:$O,3,FALSE))</f>
        <v>1</v>
      </c>
      <c r="G148">
        <f t="shared" ca="1" si="16"/>
        <v>0</v>
      </c>
      <c r="H148">
        <f t="shared" ca="1" si="17"/>
        <v>0</v>
      </c>
      <c r="I148">
        <f t="shared" ca="1" si="18"/>
        <v>0</v>
      </c>
      <c r="J148">
        <f t="shared" ca="1" si="19"/>
        <v>0</v>
      </c>
      <c r="K148">
        <f t="shared" ca="1" si="19"/>
        <v>0</v>
      </c>
      <c r="AA148" s="8">
        <v>0</v>
      </c>
      <c r="AB148" s="8">
        <v>3</v>
      </c>
      <c r="AC148" s="8">
        <v>5</v>
      </c>
      <c r="AD148" s="8">
        <v>1</v>
      </c>
      <c r="AE148" s="12" t="s">
        <v>767</v>
      </c>
    </row>
    <row r="149" spans="2:31" x14ac:dyDescent="0.2">
      <c r="B149" t="str">
        <f ca="1">IF(ISNA(VLOOKUP(AA149&amp;"_"&amp;AB149&amp;"_"&amp;AC149&amp;"_"&amp;AE149,[1]挑战模式!$A:$AS,1,FALSE)),"",IF(VLOOKUP(AA149&amp;"_"&amp;AB149&amp;"_"&amp;AC149&amp;"_"&amp;AE149,[1]挑战模式!$A:$AS,14+AD149,FALSE)="","","Monster_Season"&amp;AA149&amp;"_Challenge"&amp;AB149&amp;"_"&amp;AC149&amp;"_"&amp;AD149&amp;"_"&amp;AE149))</f>
        <v>Monster_Season0_Challenge3_5_2_Easy</v>
      </c>
      <c r="C149">
        <f t="shared" ca="1" si="15"/>
        <v>1</v>
      </c>
      <c r="E149">
        <f ca="1">IF(B149="","",VLOOKUP(AA149&amp;"_"&amp;AB149&amp;"_"&amp;AC149&amp;"_"&amp;AE149,[1]挑战模式!$A:$AS,26+AD149,FALSE))</f>
        <v>691</v>
      </c>
      <c r="F149">
        <f ca="1">IF(B149="","",VLOOKUP(VLOOKUP(AA149&amp;"_"&amp;AB149&amp;"_"&amp;AC149&amp;"_"&amp;AE149,[1]挑战模式!$A:$AS,14+AD149,FALSE),[1]怪物!$B:$O,3,FALSE))</f>
        <v>1</v>
      </c>
      <c r="G149">
        <f t="shared" ca="1" si="16"/>
        <v>0</v>
      </c>
      <c r="H149">
        <f t="shared" ca="1" si="17"/>
        <v>0</v>
      </c>
      <c r="I149">
        <f t="shared" ca="1" si="18"/>
        <v>0</v>
      </c>
      <c r="J149">
        <f t="shared" ca="1" si="19"/>
        <v>0</v>
      </c>
      <c r="K149">
        <f t="shared" ca="1" si="19"/>
        <v>0</v>
      </c>
      <c r="AA149" s="8">
        <v>0</v>
      </c>
      <c r="AB149" s="8">
        <v>3</v>
      </c>
      <c r="AC149" s="8">
        <v>5</v>
      </c>
      <c r="AD149" s="8">
        <v>2</v>
      </c>
      <c r="AE149" s="12" t="s">
        <v>767</v>
      </c>
    </row>
    <row r="150" spans="2:31" x14ac:dyDescent="0.2">
      <c r="B150" t="str">
        <f ca="1">IF(ISNA(VLOOKUP(AA150&amp;"_"&amp;AB150&amp;"_"&amp;AC150&amp;"_"&amp;AE150,[1]挑战模式!$A:$AS,1,FALSE)),"",IF(VLOOKUP(AA150&amp;"_"&amp;AB150&amp;"_"&amp;AC150&amp;"_"&amp;AE150,[1]挑战模式!$A:$AS,14+AD150,FALSE)="","","Monster_Season"&amp;AA150&amp;"_Challenge"&amp;AB150&amp;"_"&amp;AC150&amp;"_"&amp;AD150&amp;"_"&amp;AE150))</f>
        <v>Monster_Season0_Challenge3_5_3_Easy</v>
      </c>
      <c r="C150">
        <f t="shared" ca="1" si="15"/>
        <v>1</v>
      </c>
      <c r="E150">
        <f ca="1">IF(B150="","",VLOOKUP(AA150&amp;"_"&amp;AB150&amp;"_"&amp;AC150&amp;"_"&amp;AE150,[1]挑战模式!$A:$AS,26+AD150,FALSE))</f>
        <v>691</v>
      </c>
      <c r="F150">
        <f ca="1">IF(B150="","",VLOOKUP(VLOOKUP(AA150&amp;"_"&amp;AB150&amp;"_"&amp;AC150&amp;"_"&amp;AE150,[1]挑战模式!$A:$AS,14+AD150,FALSE),[1]怪物!$B:$O,3,FALSE))</f>
        <v>1</v>
      </c>
      <c r="G150">
        <f t="shared" ca="1" si="16"/>
        <v>0</v>
      </c>
      <c r="H150">
        <f t="shared" ca="1" si="17"/>
        <v>0</v>
      </c>
      <c r="I150">
        <f t="shared" ca="1" si="18"/>
        <v>0</v>
      </c>
      <c r="J150">
        <f t="shared" ca="1" si="19"/>
        <v>0</v>
      </c>
      <c r="K150">
        <f t="shared" ca="1" si="19"/>
        <v>0</v>
      </c>
      <c r="AA150" s="8">
        <v>0</v>
      </c>
      <c r="AB150" s="8">
        <v>3</v>
      </c>
      <c r="AC150" s="8">
        <v>5</v>
      </c>
      <c r="AD150" s="8">
        <v>3</v>
      </c>
      <c r="AE150" s="12" t="s">
        <v>767</v>
      </c>
    </row>
    <row r="151" spans="2:31" x14ac:dyDescent="0.2">
      <c r="B151" t="str">
        <f ca="1">IF(ISNA(VLOOKUP(AA151&amp;"_"&amp;AB151&amp;"_"&amp;AC151&amp;"_"&amp;AE151,[1]挑战模式!$A:$AS,1,FALSE)),"",IF(VLOOKUP(AA151&amp;"_"&amp;AB151&amp;"_"&amp;AC151&amp;"_"&amp;AE151,[1]挑战模式!$A:$AS,14+AD151,FALSE)="","","Monster_Season"&amp;AA151&amp;"_Challenge"&amp;AB151&amp;"_"&amp;AC151&amp;"_"&amp;AD151&amp;"_"&amp;AE151))</f>
        <v/>
      </c>
      <c r="C151" t="str">
        <f t="shared" ca="1" si="15"/>
        <v/>
      </c>
      <c r="E151" t="str">
        <f ca="1">IF(B151="","",VLOOKUP(AA151&amp;"_"&amp;AB151&amp;"_"&amp;AC151&amp;"_"&amp;AE151,[1]挑战模式!$A:$AS,26+AD151,FALSE))</f>
        <v/>
      </c>
      <c r="F151" t="str">
        <f ca="1">IF(B151="","",VLOOKUP(VLOOKUP(AA151&amp;"_"&amp;AB151&amp;"_"&amp;AC151&amp;"_"&amp;AE151,[1]挑战模式!$A:$AS,14+AD151,FALSE),[1]怪物!$B:$O,3,FALSE))</f>
        <v/>
      </c>
      <c r="G151" t="str">
        <f t="shared" ca="1" si="16"/>
        <v/>
      </c>
      <c r="H151" t="str">
        <f t="shared" ca="1" si="17"/>
        <v/>
      </c>
      <c r="I151" t="str">
        <f t="shared" ca="1" si="18"/>
        <v/>
      </c>
      <c r="J151" t="str">
        <f t="shared" ca="1" si="19"/>
        <v/>
      </c>
      <c r="K151" t="str">
        <f t="shared" ca="1" si="19"/>
        <v/>
      </c>
      <c r="AA151" s="8">
        <v>0</v>
      </c>
      <c r="AB151" s="8">
        <v>3</v>
      </c>
      <c r="AC151" s="8">
        <v>5</v>
      </c>
      <c r="AD151" s="8">
        <v>4</v>
      </c>
      <c r="AE151" s="12" t="s">
        <v>767</v>
      </c>
    </row>
    <row r="152" spans="2:31" x14ac:dyDescent="0.2">
      <c r="B152" t="str">
        <f ca="1">IF(ISNA(VLOOKUP(AA152&amp;"_"&amp;AB152&amp;"_"&amp;AC152&amp;"_"&amp;AE152,[1]挑战模式!$A:$AS,1,FALSE)),"",IF(VLOOKUP(AA152&amp;"_"&amp;AB152&amp;"_"&amp;AC152&amp;"_"&amp;AE152,[1]挑战模式!$A:$AS,14+AD152,FALSE)="","","Monster_Season"&amp;AA152&amp;"_Challenge"&amp;AB152&amp;"_"&amp;AC152&amp;"_"&amp;AD152&amp;"_"&amp;AE152))</f>
        <v/>
      </c>
      <c r="C152" t="str">
        <f t="shared" ca="1" si="15"/>
        <v/>
      </c>
      <c r="E152" t="str">
        <f ca="1">IF(B152="","",VLOOKUP(AA152&amp;"_"&amp;AB152&amp;"_"&amp;AC152&amp;"_"&amp;AE152,[1]挑战模式!$A:$AS,26+AD152,FALSE))</f>
        <v/>
      </c>
      <c r="F152" t="str">
        <f ca="1">IF(B152="","",VLOOKUP(VLOOKUP(AA152&amp;"_"&amp;AB152&amp;"_"&amp;AC152&amp;"_"&amp;AE152,[1]挑战模式!$A:$AS,14+AD152,FALSE),[1]怪物!$B:$O,3,FALSE))</f>
        <v/>
      </c>
      <c r="G152" t="str">
        <f t="shared" ca="1" si="16"/>
        <v/>
      </c>
      <c r="H152" t="str">
        <f t="shared" ca="1" si="17"/>
        <v/>
      </c>
      <c r="I152" t="str">
        <f t="shared" ca="1" si="18"/>
        <v/>
      </c>
      <c r="J152" t="str">
        <f t="shared" ca="1" si="19"/>
        <v/>
      </c>
      <c r="K152" t="str">
        <f t="shared" ca="1" si="19"/>
        <v/>
      </c>
      <c r="AA152" s="8">
        <v>0</v>
      </c>
      <c r="AB152" s="8">
        <v>3</v>
      </c>
      <c r="AC152" s="8">
        <v>5</v>
      </c>
      <c r="AD152" s="8">
        <v>5</v>
      </c>
      <c r="AE152" s="12" t="s">
        <v>767</v>
      </c>
    </row>
    <row r="153" spans="2:31" x14ac:dyDescent="0.2">
      <c r="B153" t="str">
        <f ca="1">IF(ISNA(VLOOKUP(AA153&amp;"_"&amp;AB153&amp;"_"&amp;AC153&amp;"_"&amp;AE153,[1]挑战模式!$A:$AS,1,FALSE)),"",IF(VLOOKUP(AA153&amp;"_"&amp;AB153&amp;"_"&amp;AC153&amp;"_"&amp;AE153,[1]挑战模式!$A:$AS,14+AD153,FALSE)="","","Monster_Season"&amp;AA153&amp;"_Challenge"&amp;AB153&amp;"_"&amp;AC153&amp;"_"&amp;AD153&amp;"_"&amp;AE153))</f>
        <v/>
      </c>
      <c r="C153" t="str">
        <f t="shared" ca="1" si="15"/>
        <v/>
      </c>
      <c r="E153" t="str">
        <f ca="1">IF(B153="","",VLOOKUP(AA153&amp;"_"&amp;AB153&amp;"_"&amp;AC153&amp;"_"&amp;AE153,[1]挑战模式!$A:$AS,26+AD153,FALSE))</f>
        <v/>
      </c>
      <c r="F153" t="str">
        <f ca="1">IF(B153="","",VLOOKUP(VLOOKUP(AA153&amp;"_"&amp;AB153&amp;"_"&amp;AC153&amp;"_"&amp;AE153,[1]挑战模式!$A:$AS,14+AD153,FALSE),[1]怪物!$B:$O,3,FALSE))</f>
        <v/>
      </c>
      <c r="G153" t="str">
        <f t="shared" ca="1" si="16"/>
        <v/>
      </c>
      <c r="H153" t="str">
        <f t="shared" ca="1" si="17"/>
        <v/>
      </c>
      <c r="I153" t="str">
        <f t="shared" ca="1" si="18"/>
        <v/>
      </c>
      <c r="J153" t="str">
        <f t="shared" ca="1" si="19"/>
        <v/>
      </c>
      <c r="K153" t="str">
        <f t="shared" ca="1" si="19"/>
        <v/>
      </c>
      <c r="AA153" s="8">
        <v>0</v>
      </c>
      <c r="AB153" s="8">
        <v>3</v>
      </c>
      <c r="AC153" s="8">
        <v>5</v>
      </c>
      <c r="AD153" s="8">
        <v>6</v>
      </c>
      <c r="AE153" s="12" t="s">
        <v>767</v>
      </c>
    </row>
    <row r="154" spans="2:31" x14ac:dyDescent="0.2">
      <c r="B154" t="str">
        <f ca="1">IF(ISNA(VLOOKUP(AA154&amp;"_"&amp;AB154&amp;"_"&amp;AC154&amp;"_"&amp;AE154,[1]挑战模式!$A:$AS,1,FALSE)),"",IF(VLOOKUP(AA154&amp;"_"&amp;AB154&amp;"_"&amp;AC154&amp;"_"&amp;AE154,[1]挑战模式!$A:$AS,14+AD154,FALSE)="","","Monster_Season"&amp;AA154&amp;"_Challenge"&amp;AB154&amp;"_"&amp;AC154&amp;"_"&amp;AD154&amp;"_"&amp;AE154))</f>
        <v>Monster_Season0_Challenge3_6_1_Easy</v>
      </c>
      <c r="C154">
        <f t="shared" ca="1" si="15"/>
        <v>1</v>
      </c>
      <c r="E154">
        <f ca="1">IF(B154="","",VLOOKUP(AA154&amp;"_"&amp;AB154&amp;"_"&amp;AC154&amp;"_"&amp;AE154,[1]挑战模式!$A:$AS,26+AD154,FALSE))</f>
        <v>802</v>
      </c>
      <c r="F154">
        <f ca="1">IF(B154="","",VLOOKUP(VLOOKUP(AA154&amp;"_"&amp;AB154&amp;"_"&amp;AC154&amp;"_"&amp;AE154,[1]挑战模式!$A:$AS,14+AD154,FALSE),[1]怪物!$B:$O,3,FALSE))</f>
        <v>1</v>
      </c>
      <c r="G154">
        <f t="shared" ca="1" si="16"/>
        <v>0</v>
      </c>
      <c r="H154">
        <f t="shared" ca="1" si="17"/>
        <v>0</v>
      </c>
      <c r="I154">
        <f t="shared" ca="1" si="18"/>
        <v>0</v>
      </c>
      <c r="J154">
        <f t="shared" ca="1" si="19"/>
        <v>0</v>
      </c>
      <c r="K154">
        <f t="shared" ca="1" si="19"/>
        <v>0</v>
      </c>
      <c r="AA154" s="8">
        <v>0</v>
      </c>
      <c r="AB154" s="8">
        <v>3</v>
      </c>
      <c r="AC154" s="8">
        <v>6</v>
      </c>
      <c r="AD154" s="8">
        <v>1</v>
      </c>
      <c r="AE154" s="12" t="s">
        <v>767</v>
      </c>
    </row>
    <row r="155" spans="2:31" x14ac:dyDescent="0.2">
      <c r="B155" t="str">
        <f ca="1">IF(ISNA(VLOOKUP(AA155&amp;"_"&amp;AB155&amp;"_"&amp;AC155&amp;"_"&amp;AE155,[1]挑战模式!$A:$AS,1,FALSE)),"",IF(VLOOKUP(AA155&amp;"_"&amp;AB155&amp;"_"&amp;AC155&amp;"_"&amp;AE155,[1]挑战模式!$A:$AS,14+AD155,FALSE)="","","Monster_Season"&amp;AA155&amp;"_Challenge"&amp;AB155&amp;"_"&amp;AC155&amp;"_"&amp;AD155&amp;"_"&amp;AE155))</f>
        <v>Monster_Season0_Challenge3_6_2_Easy</v>
      </c>
      <c r="C155">
        <f t="shared" ca="1" si="15"/>
        <v>1</v>
      </c>
      <c r="E155">
        <f ca="1">IF(B155="","",VLOOKUP(AA155&amp;"_"&amp;AB155&amp;"_"&amp;AC155&amp;"_"&amp;AE155,[1]挑战模式!$A:$AS,26+AD155,FALSE))</f>
        <v>802</v>
      </c>
      <c r="F155">
        <f ca="1">IF(B155="","",VLOOKUP(VLOOKUP(AA155&amp;"_"&amp;AB155&amp;"_"&amp;AC155&amp;"_"&amp;AE155,[1]挑战模式!$A:$AS,14+AD155,FALSE),[1]怪物!$B:$O,3,FALSE))</f>
        <v>1</v>
      </c>
      <c r="G155">
        <f t="shared" ca="1" si="16"/>
        <v>0</v>
      </c>
      <c r="H155">
        <f t="shared" ca="1" si="17"/>
        <v>0</v>
      </c>
      <c r="I155">
        <f t="shared" ca="1" si="18"/>
        <v>0</v>
      </c>
      <c r="J155">
        <f t="shared" ca="1" si="19"/>
        <v>0</v>
      </c>
      <c r="K155">
        <f t="shared" ca="1" si="19"/>
        <v>0</v>
      </c>
      <c r="AA155" s="8">
        <v>0</v>
      </c>
      <c r="AB155" s="8">
        <v>3</v>
      </c>
      <c r="AC155" s="8">
        <v>6</v>
      </c>
      <c r="AD155" s="8">
        <v>2</v>
      </c>
      <c r="AE155" s="12" t="s">
        <v>767</v>
      </c>
    </row>
    <row r="156" spans="2:31" x14ac:dyDescent="0.2">
      <c r="B156" t="str">
        <f ca="1">IF(ISNA(VLOOKUP(AA156&amp;"_"&amp;AB156&amp;"_"&amp;AC156&amp;"_"&amp;AE156,[1]挑战模式!$A:$AS,1,FALSE)),"",IF(VLOOKUP(AA156&amp;"_"&amp;AB156&amp;"_"&amp;AC156&amp;"_"&amp;AE156,[1]挑战模式!$A:$AS,14+AD156,FALSE)="","","Monster_Season"&amp;AA156&amp;"_Challenge"&amp;AB156&amp;"_"&amp;AC156&amp;"_"&amp;AD156&amp;"_"&amp;AE156))</f>
        <v>Monster_Season0_Challenge3_6_3_Easy</v>
      </c>
      <c r="C156">
        <f t="shared" ca="1" si="15"/>
        <v>1</v>
      </c>
      <c r="E156">
        <f ca="1">IF(B156="","",VLOOKUP(AA156&amp;"_"&amp;AB156&amp;"_"&amp;AC156&amp;"_"&amp;AE156,[1]挑战模式!$A:$AS,26+AD156,FALSE))</f>
        <v>802</v>
      </c>
      <c r="F156">
        <f ca="1">IF(B156="","",VLOOKUP(VLOOKUP(AA156&amp;"_"&amp;AB156&amp;"_"&amp;AC156&amp;"_"&amp;AE156,[1]挑战模式!$A:$AS,14+AD156,FALSE),[1]怪物!$B:$O,3,FALSE))</f>
        <v>1</v>
      </c>
      <c r="G156">
        <f t="shared" ca="1" si="16"/>
        <v>0</v>
      </c>
      <c r="H156">
        <f t="shared" ca="1" si="17"/>
        <v>0</v>
      </c>
      <c r="I156">
        <f t="shared" ca="1" si="18"/>
        <v>0</v>
      </c>
      <c r="J156">
        <f t="shared" ca="1" si="19"/>
        <v>0</v>
      </c>
      <c r="K156">
        <f t="shared" ca="1" si="19"/>
        <v>0</v>
      </c>
      <c r="AA156" s="8">
        <v>0</v>
      </c>
      <c r="AB156" s="8">
        <v>3</v>
      </c>
      <c r="AC156" s="8">
        <v>6</v>
      </c>
      <c r="AD156" s="8">
        <v>3</v>
      </c>
      <c r="AE156" s="12" t="s">
        <v>767</v>
      </c>
    </row>
    <row r="157" spans="2:31" x14ac:dyDescent="0.2">
      <c r="B157" t="str">
        <f ca="1">IF(ISNA(VLOOKUP(AA157&amp;"_"&amp;AB157&amp;"_"&amp;AC157&amp;"_"&amp;AE157,[1]挑战模式!$A:$AS,1,FALSE)),"",IF(VLOOKUP(AA157&amp;"_"&amp;AB157&amp;"_"&amp;AC157&amp;"_"&amp;AE157,[1]挑战模式!$A:$AS,14+AD157,FALSE)="","","Monster_Season"&amp;AA157&amp;"_Challenge"&amp;AB157&amp;"_"&amp;AC157&amp;"_"&amp;AD157&amp;"_"&amp;AE157))</f>
        <v>Monster_Season0_Challenge3_6_4_Easy</v>
      </c>
      <c r="C157">
        <f t="shared" ca="1" si="15"/>
        <v>1</v>
      </c>
      <c r="E157">
        <f ca="1">IF(B157="","",VLOOKUP(AA157&amp;"_"&amp;AB157&amp;"_"&amp;AC157&amp;"_"&amp;AE157,[1]挑战模式!$A:$AS,26+AD157,FALSE))</f>
        <v>802</v>
      </c>
      <c r="F157">
        <f ca="1">IF(B157="","",VLOOKUP(VLOOKUP(AA157&amp;"_"&amp;AB157&amp;"_"&amp;AC157&amp;"_"&amp;AE157,[1]挑战模式!$A:$AS,14+AD157,FALSE),[1]怪物!$B:$O,3,FALSE))</f>
        <v>1</v>
      </c>
      <c r="G157">
        <f t="shared" ca="1" si="16"/>
        <v>0</v>
      </c>
      <c r="H157">
        <f t="shared" ca="1" si="17"/>
        <v>0</v>
      </c>
      <c r="I157">
        <f t="shared" ca="1" si="18"/>
        <v>0</v>
      </c>
      <c r="J157">
        <f t="shared" ca="1" si="19"/>
        <v>0</v>
      </c>
      <c r="K157">
        <f t="shared" ca="1" si="19"/>
        <v>0</v>
      </c>
      <c r="AA157" s="8">
        <v>0</v>
      </c>
      <c r="AB157" s="8">
        <v>3</v>
      </c>
      <c r="AC157" s="8">
        <v>6</v>
      </c>
      <c r="AD157" s="8">
        <v>4</v>
      </c>
      <c r="AE157" s="12" t="s">
        <v>767</v>
      </c>
    </row>
    <row r="158" spans="2:31" x14ac:dyDescent="0.2">
      <c r="B158" t="str">
        <f ca="1">IF(ISNA(VLOOKUP(AA158&amp;"_"&amp;AB158&amp;"_"&amp;AC158&amp;"_"&amp;AE158,[1]挑战模式!$A:$AS,1,FALSE)),"",IF(VLOOKUP(AA158&amp;"_"&amp;AB158&amp;"_"&amp;AC158&amp;"_"&amp;AE158,[1]挑战模式!$A:$AS,14+AD158,FALSE)="","","Monster_Season"&amp;AA158&amp;"_Challenge"&amp;AB158&amp;"_"&amp;AC158&amp;"_"&amp;AD158&amp;"_"&amp;AE158))</f>
        <v/>
      </c>
      <c r="C158" t="str">
        <f t="shared" ca="1" si="15"/>
        <v/>
      </c>
      <c r="E158" t="str">
        <f ca="1">IF(B158="","",VLOOKUP(AA158&amp;"_"&amp;AB158&amp;"_"&amp;AC158&amp;"_"&amp;AE158,[1]挑战模式!$A:$AS,26+AD158,FALSE))</f>
        <v/>
      </c>
      <c r="F158" t="str">
        <f ca="1">IF(B158="","",VLOOKUP(VLOOKUP(AA158&amp;"_"&amp;AB158&amp;"_"&amp;AC158&amp;"_"&amp;AE158,[1]挑战模式!$A:$AS,14+AD158,FALSE),[1]怪物!$B:$O,3,FALSE))</f>
        <v/>
      </c>
      <c r="G158" t="str">
        <f t="shared" ca="1" si="16"/>
        <v/>
      </c>
      <c r="H158" t="str">
        <f t="shared" ca="1" si="17"/>
        <v/>
      </c>
      <c r="I158" t="str">
        <f t="shared" ca="1" si="18"/>
        <v/>
      </c>
      <c r="J158" t="str">
        <f t="shared" ca="1" si="19"/>
        <v/>
      </c>
      <c r="K158" t="str">
        <f t="shared" ca="1" si="19"/>
        <v/>
      </c>
      <c r="AA158" s="8">
        <v>0</v>
      </c>
      <c r="AB158" s="8">
        <v>3</v>
      </c>
      <c r="AC158" s="8">
        <v>6</v>
      </c>
      <c r="AD158" s="8">
        <v>5</v>
      </c>
      <c r="AE158" s="12" t="s">
        <v>767</v>
      </c>
    </row>
    <row r="159" spans="2:31" x14ac:dyDescent="0.2">
      <c r="B159" t="str">
        <f ca="1">IF(ISNA(VLOOKUP(AA159&amp;"_"&amp;AB159&amp;"_"&amp;AC159&amp;"_"&amp;AE159,[1]挑战模式!$A:$AS,1,FALSE)),"",IF(VLOOKUP(AA159&amp;"_"&amp;AB159&amp;"_"&amp;AC159&amp;"_"&amp;AE159,[1]挑战模式!$A:$AS,14+AD159,FALSE)="","","Monster_Season"&amp;AA159&amp;"_Challenge"&amp;AB159&amp;"_"&amp;AC159&amp;"_"&amp;AD159&amp;"_"&amp;AE159))</f>
        <v/>
      </c>
      <c r="C159" t="str">
        <f t="shared" ca="1" si="15"/>
        <v/>
      </c>
      <c r="E159" t="str">
        <f ca="1">IF(B159="","",VLOOKUP(AA159&amp;"_"&amp;AB159&amp;"_"&amp;AC159&amp;"_"&amp;AE159,[1]挑战模式!$A:$AS,26+AD159,FALSE))</f>
        <v/>
      </c>
      <c r="F159" t="str">
        <f ca="1">IF(B159="","",VLOOKUP(VLOOKUP(AA159&amp;"_"&amp;AB159&amp;"_"&amp;AC159&amp;"_"&amp;AE159,[1]挑战模式!$A:$AS,14+AD159,FALSE),[1]怪物!$B:$O,3,FALSE))</f>
        <v/>
      </c>
      <c r="G159" t="str">
        <f t="shared" ca="1" si="16"/>
        <v/>
      </c>
      <c r="H159" t="str">
        <f t="shared" ca="1" si="17"/>
        <v/>
      </c>
      <c r="I159" t="str">
        <f t="shared" ca="1" si="18"/>
        <v/>
      </c>
      <c r="J159" t="str">
        <f t="shared" ca="1" si="19"/>
        <v/>
      </c>
      <c r="K159" t="str">
        <f t="shared" ca="1" si="19"/>
        <v/>
      </c>
      <c r="AA159" s="8">
        <v>0</v>
      </c>
      <c r="AB159" s="8">
        <v>3</v>
      </c>
      <c r="AC159" s="8">
        <v>6</v>
      </c>
      <c r="AD159" s="8">
        <v>6</v>
      </c>
      <c r="AE159" s="12" t="s">
        <v>767</v>
      </c>
    </row>
    <row r="160" spans="2:31" x14ac:dyDescent="0.2">
      <c r="B160" t="str">
        <f ca="1">IF(ISNA(VLOOKUP(AA160&amp;"_"&amp;AB160&amp;"_"&amp;AC160&amp;"_"&amp;AE160,[1]挑战模式!$A:$AS,1,FALSE)),"",IF(VLOOKUP(AA160&amp;"_"&amp;AB160&amp;"_"&amp;AC160&amp;"_"&amp;AE160,[1]挑战模式!$A:$AS,14+AD160,FALSE)="","","Monster_Season"&amp;AA160&amp;"_Challenge"&amp;AB160&amp;"_"&amp;AC160&amp;"_"&amp;AD160&amp;"_"&amp;AE160))</f>
        <v/>
      </c>
      <c r="C160" t="str">
        <f t="shared" ca="1" si="15"/>
        <v/>
      </c>
      <c r="E160" t="str">
        <f ca="1">IF(B160="","",VLOOKUP(AA160&amp;"_"&amp;AB160&amp;"_"&amp;AC160&amp;"_"&amp;AE160,[1]挑战模式!$A:$AS,26+AD160,FALSE))</f>
        <v/>
      </c>
      <c r="F160" t="str">
        <f ca="1">IF(B160="","",VLOOKUP(VLOOKUP(AA160&amp;"_"&amp;AB160&amp;"_"&amp;AC160&amp;"_"&amp;AE160,[1]挑战模式!$A:$AS,14+AD160,FALSE),[1]怪物!$B:$O,3,FALSE))</f>
        <v/>
      </c>
      <c r="G160" t="str">
        <f t="shared" ca="1" si="16"/>
        <v/>
      </c>
      <c r="H160" t="str">
        <f t="shared" ca="1" si="17"/>
        <v/>
      </c>
      <c r="I160" t="str">
        <f t="shared" ca="1" si="18"/>
        <v/>
      </c>
      <c r="J160" t="str">
        <f t="shared" ca="1" si="19"/>
        <v/>
      </c>
      <c r="K160" t="str">
        <f t="shared" ca="1" si="19"/>
        <v/>
      </c>
      <c r="AA160" s="8">
        <v>0</v>
      </c>
      <c r="AB160" s="8">
        <v>3</v>
      </c>
      <c r="AC160" s="8">
        <v>7</v>
      </c>
      <c r="AD160" s="8">
        <v>1</v>
      </c>
      <c r="AE160" s="12" t="s">
        <v>767</v>
      </c>
    </row>
    <row r="161" spans="2:31" x14ac:dyDescent="0.2">
      <c r="B161" t="str">
        <f ca="1">IF(ISNA(VLOOKUP(AA161&amp;"_"&amp;AB161&amp;"_"&amp;AC161&amp;"_"&amp;AE161,[1]挑战模式!$A:$AS,1,FALSE)),"",IF(VLOOKUP(AA161&amp;"_"&amp;AB161&amp;"_"&amp;AC161&amp;"_"&amp;AE161,[1]挑战模式!$A:$AS,14+AD161,FALSE)="","","Monster_Season"&amp;AA161&amp;"_Challenge"&amp;AB161&amp;"_"&amp;AC161&amp;"_"&amp;AD161&amp;"_"&amp;AE161))</f>
        <v/>
      </c>
      <c r="C161" t="str">
        <f t="shared" ca="1" si="15"/>
        <v/>
      </c>
      <c r="E161" t="str">
        <f ca="1">IF(B161="","",VLOOKUP(AA161&amp;"_"&amp;AB161&amp;"_"&amp;AC161&amp;"_"&amp;AE161,[1]挑战模式!$A:$AS,26+AD161,FALSE))</f>
        <v/>
      </c>
      <c r="F161" t="str">
        <f ca="1">IF(B161="","",VLOOKUP(VLOOKUP(AA161&amp;"_"&amp;AB161&amp;"_"&amp;AC161&amp;"_"&amp;AE161,[1]挑战模式!$A:$AS,14+AD161,FALSE),[1]怪物!$B:$O,3,FALSE))</f>
        <v/>
      </c>
      <c r="G161" t="str">
        <f t="shared" ca="1" si="16"/>
        <v/>
      </c>
      <c r="H161" t="str">
        <f t="shared" ca="1" si="17"/>
        <v/>
      </c>
      <c r="I161" t="str">
        <f t="shared" ca="1" si="18"/>
        <v/>
      </c>
      <c r="J161" t="str">
        <f t="shared" ca="1" si="19"/>
        <v/>
      </c>
      <c r="K161" t="str">
        <f t="shared" ca="1" si="19"/>
        <v/>
      </c>
      <c r="AA161" s="8">
        <v>0</v>
      </c>
      <c r="AB161" s="8">
        <v>3</v>
      </c>
      <c r="AC161" s="8">
        <v>7</v>
      </c>
      <c r="AD161" s="8">
        <v>2</v>
      </c>
      <c r="AE161" s="12" t="s">
        <v>767</v>
      </c>
    </row>
    <row r="162" spans="2:31" x14ac:dyDescent="0.2">
      <c r="B162" t="str">
        <f ca="1">IF(ISNA(VLOOKUP(AA162&amp;"_"&amp;AB162&amp;"_"&amp;AC162&amp;"_"&amp;AE162,[1]挑战模式!$A:$AS,1,FALSE)),"",IF(VLOOKUP(AA162&amp;"_"&amp;AB162&amp;"_"&amp;AC162&amp;"_"&amp;AE162,[1]挑战模式!$A:$AS,14+AD162,FALSE)="","","Monster_Season"&amp;AA162&amp;"_Challenge"&amp;AB162&amp;"_"&amp;AC162&amp;"_"&amp;AD162&amp;"_"&amp;AE162))</f>
        <v/>
      </c>
      <c r="C162" t="str">
        <f t="shared" ca="1" si="15"/>
        <v/>
      </c>
      <c r="E162" t="str">
        <f ca="1">IF(B162="","",VLOOKUP(AA162&amp;"_"&amp;AB162&amp;"_"&amp;AC162&amp;"_"&amp;AE162,[1]挑战模式!$A:$AS,26+AD162,FALSE))</f>
        <v/>
      </c>
      <c r="F162" t="str">
        <f ca="1">IF(B162="","",VLOOKUP(VLOOKUP(AA162&amp;"_"&amp;AB162&amp;"_"&amp;AC162&amp;"_"&amp;AE162,[1]挑战模式!$A:$AS,14+AD162,FALSE),[1]怪物!$B:$O,3,FALSE))</f>
        <v/>
      </c>
      <c r="G162" t="str">
        <f t="shared" ca="1" si="16"/>
        <v/>
      </c>
      <c r="H162" t="str">
        <f t="shared" ca="1" si="17"/>
        <v/>
      </c>
      <c r="I162" t="str">
        <f t="shared" ca="1" si="18"/>
        <v/>
      </c>
      <c r="J162" t="str">
        <f t="shared" ca="1" si="19"/>
        <v/>
      </c>
      <c r="K162" t="str">
        <f t="shared" ca="1" si="19"/>
        <v/>
      </c>
      <c r="AA162" s="8">
        <v>0</v>
      </c>
      <c r="AB162" s="8">
        <v>3</v>
      </c>
      <c r="AC162" s="8">
        <v>7</v>
      </c>
      <c r="AD162" s="8">
        <v>3</v>
      </c>
      <c r="AE162" s="12" t="s">
        <v>767</v>
      </c>
    </row>
    <row r="163" spans="2:31" x14ac:dyDescent="0.2">
      <c r="B163" t="str">
        <f ca="1">IF(ISNA(VLOOKUP(AA163&amp;"_"&amp;AB163&amp;"_"&amp;AC163&amp;"_"&amp;AE163,[1]挑战模式!$A:$AS,1,FALSE)),"",IF(VLOOKUP(AA163&amp;"_"&amp;AB163&amp;"_"&amp;AC163&amp;"_"&amp;AE163,[1]挑战模式!$A:$AS,14+AD163,FALSE)="","","Monster_Season"&amp;AA163&amp;"_Challenge"&amp;AB163&amp;"_"&amp;AC163&amp;"_"&amp;AD163&amp;"_"&amp;AE163))</f>
        <v/>
      </c>
      <c r="C163" t="str">
        <f t="shared" ca="1" si="15"/>
        <v/>
      </c>
      <c r="E163" t="str">
        <f ca="1">IF(B163="","",VLOOKUP(AA163&amp;"_"&amp;AB163&amp;"_"&amp;AC163&amp;"_"&amp;AE163,[1]挑战模式!$A:$AS,26+AD163,FALSE))</f>
        <v/>
      </c>
      <c r="F163" t="str">
        <f ca="1">IF(B163="","",VLOOKUP(VLOOKUP(AA163&amp;"_"&amp;AB163&amp;"_"&amp;AC163&amp;"_"&amp;AE163,[1]挑战模式!$A:$AS,14+AD163,FALSE),[1]怪物!$B:$O,3,FALSE))</f>
        <v/>
      </c>
      <c r="G163" t="str">
        <f t="shared" ca="1" si="16"/>
        <v/>
      </c>
      <c r="H163" t="str">
        <f t="shared" ca="1" si="17"/>
        <v/>
      </c>
      <c r="I163" t="str">
        <f t="shared" ca="1" si="18"/>
        <v/>
      </c>
      <c r="J163" t="str">
        <f t="shared" ca="1" si="19"/>
        <v/>
      </c>
      <c r="K163" t="str">
        <f t="shared" ca="1" si="19"/>
        <v/>
      </c>
      <c r="AA163" s="8">
        <v>0</v>
      </c>
      <c r="AB163" s="8">
        <v>3</v>
      </c>
      <c r="AC163" s="8">
        <v>7</v>
      </c>
      <c r="AD163" s="8">
        <v>4</v>
      </c>
      <c r="AE163" s="12" t="s">
        <v>767</v>
      </c>
    </row>
    <row r="164" spans="2:31" x14ac:dyDescent="0.2">
      <c r="B164" t="str">
        <f ca="1">IF(ISNA(VLOOKUP(AA164&amp;"_"&amp;AB164&amp;"_"&amp;AC164&amp;"_"&amp;AE164,[1]挑战模式!$A:$AS,1,FALSE)),"",IF(VLOOKUP(AA164&amp;"_"&amp;AB164&amp;"_"&amp;AC164&amp;"_"&amp;AE164,[1]挑战模式!$A:$AS,14+AD164,FALSE)="","","Monster_Season"&amp;AA164&amp;"_Challenge"&amp;AB164&amp;"_"&amp;AC164&amp;"_"&amp;AD164&amp;"_"&amp;AE164))</f>
        <v/>
      </c>
      <c r="C164" t="str">
        <f t="shared" ca="1" si="15"/>
        <v/>
      </c>
      <c r="E164" t="str">
        <f ca="1">IF(B164="","",VLOOKUP(AA164&amp;"_"&amp;AB164&amp;"_"&amp;AC164&amp;"_"&amp;AE164,[1]挑战模式!$A:$AS,26+AD164,FALSE))</f>
        <v/>
      </c>
      <c r="F164" t="str">
        <f ca="1">IF(B164="","",VLOOKUP(VLOOKUP(AA164&amp;"_"&amp;AB164&amp;"_"&amp;AC164&amp;"_"&amp;AE164,[1]挑战模式!$A:$AS,14+AD164,FALSE),[1]怪物!$B:$O,3,FALSE))</f>
        <v/>
      </c>
      <c r="G164" t="str">
        <f t="shared" ca="1" si="16"/>
        <v/>
      </c>
      <c r="H164" t="str">
        <f t="shared" ca="1" si="17"/>
        <v/>
      </c>
      <c r="I164" t="str">
        <f t="shared" ca="1" si="18"/>
        <v/>
      </c>
      <c r="J164" t="str">
        <f t="shared" ca="1" si="19"/>
        <v/>
      </c>
      <c r="K164" t="str">
        <f t="shared" ca="1" si="19"/>
        <v/>
      </c>
      <c r="AA164" s="8">
        <v>0</v>
      </c>
      <c r="AB164" s="8">
        <v>3</v>
      </c>
      <c r="AC164" s="8">
        <v>7</v>
      </c>
      <c r="AD164" s="8">
        <v>5</v>
      </c>
      <c r="AE164" s="12" t="s">
        <v>767</v>
      </c>
    </row>
    <row r="165" spans="2:31" x14ac:dyDescent="0.2">
      <c r="B165" t="str">
        <f ca="1">IF(ISNA(VLOOKUP(AA165&amp;"_"&amp;AB165&amp;"_"&amp;AC165&amp;"_"&amp;AE165,[1]挑战模式!$A:$AS,1,FALSE)),"",IF(VLOOKUP(AA165&amp;"_"&amp;AB165&amp;"_"&amp;AC165&amp;"_"&amp;AE165,[1]挑战模式!$A:$AS,14+AD165,FALSE)="","","Monster_Season"&amp;AA165&amp;"_Challenge"&amp;AB165&amp;"_"&amp;AC165&amp;"_"&amp;AD165&amp;"_"&amp;AE165))</f>
        <v/>
      </c>
      <c r="C165" t="str">
        <f t="shared" ca="1" si="15"/>
        <v/>
      </c>
      <c r="E165" t="str">
        <f ca="1">IF(B165="","",VLOOKUP(AA165&amp;"_"&amp;AB165&amp;"_"&amp;AC165&amp;"_"&amp;AE165,[1]挑战模式!$A:$AS,26+AD165,FALSE))</f>
        <v/>
      </c>
      <c r="F165" t="str">
        <f ca="1">IF(B165="","",VLOOKUP(VLOOKUP(AA165&amp;"_"&amp;AB165&amp;"_"&amp;AC165&amp;"_"&amp;AE165,[1]挑战模式!$A:$AS,14+AD165,FALSE),[1]怪物!$B:$O,3,FALSE))</f>
        <v/>
      </c>
      <c r="G165" t="str">
        <f t="shared" ca="1" si="16"/>
        <v/>
      </c>
      <c r="H165" t="str">
        <f t="shared" ca="1" si="17"/>
        <v/>
      </c>
      <c r="I165" t="str">
        <f t="shared" ca="1" si="18"/>
        <v/>
      </c>
      <c r="J165" t="str">
        <f t="shared" ca="1" si="19"/>
        <v/>
      </c>
      <c r="K165" t="str">
        <f t="shared" ca="1" si="19"/>
        <v/>
      </c>
      <c r="AA165" s="8">
        <v>0</v>
      </c>
      <c r="AB165" s="8">
        <v>3</v>
      </c>
      <c r="AC165" s="8">
        <v>7</v>
      </c>
      <c r="AD165" s="8">
        <v>6</v>
      </c>
      <c r="AE165" s="12" t="s">
        <v>767</v>
      </c>
    </row>
    <row r="166" spans="2:31" x14ac:dyDescent="0.2">
      <c r="B166" t="str">
        <f ca="1">IF(ISNA(VLOOKUP(AA166&amp;"_"&amp;AB166&amp;"_"&amp;AC166&amp;"_"&amp;AE166,[1]挑战模式!$A:$AS,1,FALSE)),"",IF(VLOOKUP(AA166&amp;"_"&amp;AB166&amp;"_"&amp;AC166&amp;"_"&amp;AE166,[1]挑战模式!$A:$AS,14+AD166,FALSE)="","","Monster_Season"&amp;AA166&amp;"_Challenge"&amp;AB166&amp;"_"&amp;AC166&amp;"_"&amp;AD166&amp;"_"&amp;AE166))</f>
        <v/>
      </c>
      <c r="C166" t="str">
        <f t="shared" ca="1" si="15"/>
        <v/>
      </c>
      <c r="E166" t="str">
        <f ca="1">IF(B166="","",VLOOKUP(AA166&amp;"_"&amp;AB166&amp;"_"&amp;AC166&amp;"_"&amp;AE166,[1]挑战模式!$A:$AS,26+AD166,FALSE))</f>
        <v/>
      </c>
      <c r="F166" t="str">
        <f ca="1">IF(B166="","",VLOOKUP(VLOOKUP(AA166&amp;"_"&amp;AB166&amp;"_"&amp;AC166&amp;"_"&amp;AE166,[1]挑战模式!$A:$AS,14+AD166,FALSE),[1]怪物!$B:$O,3,FALSE))</f>
        <v/>
      </c>
      <c r="G166" t="str">
        <f t="shared" ca="1" si="16"/>
        <v/>
      </c>
      <c r="H166" t="str">
        <f t="shared" ca="1" si="17"/>
        <v/>
      </c>
      <c r="I166" t="str">
        <f t="shared" ca="1" si="18"/>
        <v/>
      </c>
      <c r="J166" t="str">
        <f t="shared" ca="1" si="19"/>
        <v/>
      </c>
      <c r="K166" t="str">
        <f t="shared" ca="1" si="19"/>
        <v/>
      </c>
      <c r="AA166" s="8">
        <v>0</v>
      </c>
      <c r="AB166" s="8">
        <v>3</v>
      </c>
      <c r="AC166" s="8">
        <v>8</v>
      </c>
      <c r="AD166" s="8">
        <v>1</v>
      </c>
      <c r="AE166" s="12" t="s">
        <v>767</v>
      </c>
    </row>
    <row r="167" spans="2:31" x14ac:dyDescent="0.2">
      <c r="B167" t="str">
        <f ca="1">IF(ISNA(VLOOKUP(AA167&amp;"_"&amp;AB167&amp;"_"&amp;AC167&amp;"_"&amp;AE167,[1]挑战模式!$A:$AS,1,FALSE)),"",IF(VLOOKUP(AA167&amp;"_"&amp;AB167&amp;"_"&amp;AC167&amp;"_"&amp;AE167,[1]挑战模式!$A:$AS,14+AD167,FALSE)="","","Monster_Season"&amp;AA167&amp;"_Challenge"&amp;AB167&amp;"_"&amp;AC167&amp;"_"&amp;AD167&amp;"_"&amp;AE167))</f>
        <v/>
      </c>
      <c r="C167" t="str">
        <f t="shared" ca="1" si="15"/>
        <v/>
      </c>
      <c r="E167" t="str">
        <f ca="1">IF(B167="","",VLOOKUP(AA167&amp;"_"&amp;AB167&amp;"_"&amp;AC167&amp;"_"&amp;AE167,[1]挑战模式!$A:$AS,26+AD167,FALSE))</f>
        <v/>
      </c>
      <c r="F167" t="str">
        <f ca="1">IF(B167="","",VLOOKUP(VLOOKUP(AA167&amp;"_"&amp;AB167&amp;"_"&amp;AC167&amp;"_"&amp;AE167,[1]挑战模式!$A:$AS,14+AD167,FALSE),[1]怪物!$B:$O,3,FALSE))</f>
        <v/>
      </c>
      <c r="G167" t="str">
        <f t="shared" ca="1" si="16"/>
        <v/>
      </c>
      <c r="H167" t="str">
        <f t="shared" ca="1" si="17"/>
        <v/>
      </c>
      <c r="I167" t="str">
        <f t="shared" ca="1" si="18"/>
        <v/>
      </c>
      <c r="J167" t="str">
        <f t="shared" ca="1" si="19"/>
        <v/>
      </c>
      <c r="K167" t="str">
        <f t="shared" ca="1" si="19"/>
        <v/>
      </c>
      <c r="AA167" s="8">
        <v>0</v>
      </c>
      <c r="AB167" s="8">
        <v>3</v>
      </c>
      <c r="AC167" s="8">
        <v>8</v>
      </c>
      <c r="AD167" s="8">
        <v>2</v>
      </c>
      <c r="AE167" s="12" t="s">
        <v>767</v>
      </c>
    </row>
    <row r="168" spans="2:31" x14ac:dyDescent="0.2">
      <c r="B168" t="str">
        <f ca="1">IF(ISNA(VLOOKUP(AA168&amp;"_"&amp;AB168&amp;"_"&amp;AC168&amp;"_"&amp;AE168,[1]挑战模式!$A:$AS,1,FALSE)),"",IF(VLOOKUP(AA168&amp;"_"&amp;AB168&amp;"_"&amp;AC168&amp;"_"&amp;AE168,[1]挑战模式!$A:$AS,14+AD168,FALSE)="","","Monster_Season"&amp;AA168&amp;"_Challenge"&amp;AB168&amp;"_"&amp;AC168&amp;"_"&amp;AD168&amp;"_"&amp;AE168))</f>
        <v/>
      </c>
      <c r="C168" t="str">
        <f t="shared" ca="1" si="15"/>
        <v/>
      </c>
      <c r="E168" t="str">
        <f ca="1">IF(B168="","",VLOOKUP(AA168&amp;"_"&amp;AB168&amp;"_"&amp;AC168&amp;"_"&amp;AE168,[1]挑战模式!$A:$AS,26+AD168,FALSE))</f>
        <v/>
      </c>
      <c r="F168" t="str">
        <f ca="1">IF(B168="","",VLOOKUP(VLOOKUP(AA168&amp;"_"&amp;AB168&amp;"_"&amp;AC168&amp;"_"&amp;AE168,[1]挑战模式!$A:$AS,14+AD168,FALSE),[1]怪物!$B:$O,3,FALSE))</f>
        <v/>
      </c>
      <c r="G168" t="str">
        <f t="shared" ca="1" si="16"/>
        <v/>
      </c>
      <c r="H168" t="str">
        <f t="shared" ca="1" si="17"/>
        <v/>
      </c>
      <c r="I168" t="str">
        <f t="shared" ca="1" si="18"/>
        <v/>
      </c>
      <c r="J168" t="str">
        <f t="shared" ca="1" si="19"/>
        <v/>
      </c>
      <c r="K168" t="str">
        <f t="shared" ca="1" si="19"/>
        <v/>
      </c>
      <c r="AA168" s="8">
        <v>0</v>
      </c>
      <c r="AB168" s="8">
        <v>3</v>
      </c>
      <c r="AC168" s="8">
        <v>8</v>
      </c>
      <c r="AD168" s="8">
        <v>3</v>
      </c>
      <c r="AE168" s="12" t="s">
        <v>767</v>
      </c>
    </row>
    <row r="169" spans="2:31" x14ac:dyDescent="0.2">
      <c r="B169" t="str">
        <f ca="1">IF(ISNA(VLOOKUP(AA169&amp;"_"&amp;AB169&amp;"_"&amp;AC169&amp;"_"&amp;AE169,[1]挑战模式!$A:$AS,1,FALSE)),"",IF(VLOOKUP(AA169&amp;"_"&amp;AB169&amp;"_"&amp;AC169&amp;"_"&amp;AE169,[1]挑战模式!$A:$AS,14+AD169,FALSE)="","","Monster_Season"&amp;AA169&amp;"_Challenge"&amp;AB169&amp;"_"&amp;AC169&amp;"_"&amp;AD169&amp;"_"&amp;AE169))</f>
        <v/>
      </c>
      <c r="C169" t="str">
        <f t="shared" ca="1" si="15"/>
        <v/>
      </c>
      <c r="E169" t="str">
        <f ca="1">IF(B169="","",VLOOKUP(AA169&amp;"_"&amp;AB169&amp;"_"&amp;AC169&amp;"_"&amp;AE169,[1]挑战模式!$A:$AS,26+AD169,FALSE))</f>
        <v/>
      </c>
      <c r="F169" t="str">
        <f ca="1">IF(B169="","",VLOOKUP(VLOOKUP(AA169&amp;"_"&amp;AB169&amp;"_"&amp;AC169&amp;"_"&amp;AE169,[1]挑战模式!$A:$AS,14+AD169,FALSE),[1]怪物!$B:$O,3,FALSE))</f>
        <v/>
      </c>
      <c r="G169" t="str">
        <f t="shared" ca="1" si="16"/>
        <v/>
      </c>
      <c r="H169" t="str">
        <f t="shared" ca="1" si="17"/>
        <v/>
      </c>
      <c r="I169" t="str">
        <f t="shared" ca="1" si="18"/>
        <v/>
      </c>
      <c r="J169" t="str">
        <f t="shared" ca="1" si="19"/>
        <v/>
      </c>
      <c r="K169" t="str">
        <f t="shared" ca="1" si="19"/>
        <v/>
      </c>
      <c r="AA169" s="8">
        <v>0</v>
      </c>
      <c r="AB169" s="8">
        <v>3</v>
      </c>
      <c r="AC169" s="8">
        <v>8</v>
      </c>
      <c r="AD169" s="8">
        <v>4</v>
      </c>
      <c r="AE169" s="12" t="s">
        <v>767</v>
      </c>
    </row>
    <row r="170" spans="2:31" x14ac:dyDescent="0.2">
      <c r="B170" t="str">
        <f ca="1">IF(ISNA(VLOOKUP(AA170&amp;"_"&amp;AB170&amp;"_"&amp;AC170&amp;"_"&amp;AE170,[1]挑战模式!$A:$AS,1,FALSE)),"",IF(VLOOKUP(AA170&amp;"_"&amp;AB170&amp;"_"&amp;AC170&amp;"_"&amp;AE170,[1]挑战模式!$A:$AS,14+AD170,FALSE)="","","Monster_Season"&amp;AA170&amp;"_Challenge"&amp;AB170&amp;"_"&amp;AC170&amp;"_"&amp;AD170&amp;"_"&amp;AE170))</f>
        <v/>
      </c>
      <c r="C170" t="str">
        <f t="shared" ca="1" si="15"/>
        <v/>
      </c>
      <c r="E170" t="str">
        <f ca="1">IF(B170="","",VLOOKUP(AA170&amp;"_"&amp;AB170&amp;"_"&amp;AC170&amp;"_"&amp;AE170,[1]挑战模式!$A:$AS,26+AD170,FALSE))</f>
        <v/>
      </c>
      <c r="F170" t="str">
        <f ca="1">IF(B170="","",VLOOKUP(VLOOKUP(AA170&amp;"_"&amp;AB170&amp;"_"&amp;AC170&amp;"_"&amp;AE170,[1]挑战模式!$A:$AS,14+AD170,FALSE),[1]怪物!$B:$O,3,FALSE))</f>
        <v/>
      </c>
      <c r="G170" t="str">
        <f t="shared" ca="1" si="16"/>
        <v/>
      </c>
      <c r="H170" t="str">
        <f t="shared" ca="1" si="17"/>
        <v/>
      </c>
      <c r="I170" t="str">
        <f t="shared" ca="1" si="18"/>
        <v/>
      </c>
      <c r="J170" t="str">
        <f t="shared" ca="1" si="19"/>
        <v/>
      </c>
      <c r="K170" t="str">
        <f t="shared" ca="1" si="19"/>
        <v/>
      </c>
      <c r="AA170" s="8">
        <v>0</v>
      </c>
      <c r="AB170" s="8">
        <v>3</v>
      </c>
      <c r="AC170" s="8">
        <v>8</v>
      </c>
      <c r="AD170" s="8">
        <v>5</v>
      </c>
      <c r="AE170" s="12" t="s">
        <v>767</v>
      </c>
    </row>
    <row r="171" spans="2:31" x14ac:dyDescent="0.2">
      <c r="B171" t="str">
        <f ca="1">IF(ISNA(VLOOKUP(AA171&amp;"_"&amp;AB171&amp;"_"&amp;AC171&amp;"_"&amp;AE171,[1]挑战模式!$A:$AS,1,FALSE)),"",IF(VLOOKUP(AA171&amp;"_"&amp;AB171&amp;"_"&amp;AC171&amp;"_"&amp;AE171,[1]挑战模式!$A:$AS,14+AD171,FALSE)="","","Monster_Season"&amp;AA171&amp;"_Challenge"&amp;AB171&amp;"_"&amp;AC171&amp;"_"&amp;AD171&amp;"_"&amp;AE171))</f>
        <v/>
      </c>
      <c r="C171" t="str">
        <f t="shared" ca="1" si="15"/>
        <v/>
      </c>
      <c r="E171" t="str">
        <f ca="1">IF(B171="","",VLOOKUP(AA171&amp;"_"&amp;AB171&amp;"_"&amp;AC171&amp;"_"&amp;AE171,[1]挑战模式!$A:$AS,26+AD171,FALSE))</f>
        <v/>
      </c>
      <c r="F171" t="str">
        <f ca="1">IF(B171="","",VLOOKUP(VLOOKUP(AA171&amp;"_"&amp;AB171&amp;"_"&amp;AC171&amp;"_"&amp;AE171,[1]挑战模式!$A:$AS,14+AD171,FALSE),[1]怪物!$B:$O,3,FALSE))</f>
        <v/>
      </c>
      <c r="G171" t="str">
        <f t="shared" ca="1" si="16"/>
        <v/>
      </c>
      <c r="H171" t="str">
        <f t="shared" ca="1" si="17"/>
        <v/>
      </c>
      <c r="I171" t="str">
        <f t="shared" ca="1" si="18"/>
        <v/>
      </c>
      <c r="J171" t="str">
        <f t="shared" ca="1" si="19"/>
        <v/>
      </c>
      <c r="K171" t="str">
        <f t="shared" ca="1" si="19"/>
        <v/>
      </c>
      <c r="AA171" s="8">
        <v>0</v>
      </c>
      <c r="AB171" s="8">
        <v>3</v>
      </c>
      <c r="AC171" s="8">
        <v>8</v>
      </c>
      <c r="AD171" s="8">
        <v>6</v>
      </c>
      <c r="AE171" s="12" t="s">
        <v>767</v>
      </c>
    </row>
    <row r="172" spans="2:31" x14ac:dyDescent="0.2">
      <c r="B172" t="str">
        <f ca="1">IF(ISNA(VLOOKUP(AA172&amp;"_"&amp;AB172&amp;"_"&amp;AC172&amp;"_"&amp;AE172,[1]挑战模式!$A:$AS,1,FALSE)),"",IF(VLOOKUP(AA172&amp;"_"&amp;AB172&amp;"_"&amp;AC172&amp;"_"&amp;AE172,[1]挑战模式!$A:$AS,14+AD172,FALSE)="","","Monster_Season"&amp;AA172&amp;"_Challenge"&amp;AB172&amp;"_"&amp;AC172&amp;"_"&amp;AD172&amp;"_"&amp;AE172))</f>
        <v/>
      </c>
      <c r="C172" t="str">
        <f t="shared" ca="1" si="15"/>
        <v/>
      </c>
      <c r="E172" t="str">
        <f ca="1">IF(B172="","",VLOOKUP(AA172&amp;"_"&amp;AB172&amp;"_"&amp;AC172&amp;"_"&amp;AE172,[1]挑战模式!$A:$AS,26+AD172,FALSE))</f>
        <v/>
      </c>
      <c r="F172" t="str">
        <f ca="1">IF(B172="","",VLOOKUP(VLOOKUP(AA172&amp;"_"&amp;AB172&amp;"_"&amp;AC172&amp;"_"&amp;AE172,[1]挑战模式!$A:$AS,14+AD172,FALSE),[1]怪物!$B:$O,3,FALSE))</f>
        <v/>
      </c>
      <c r="G172" t="str">
        <f t="shared" ca="1" si="16"/>
        <v/>
      </c>
      <c r="H172" t="str">
        <f t="shared" ca="1" si="17"/>
        <v/>
      </c>
      <c r="I172" t="str">
        <f t="shared" ca="1" si="18"/>
        <v/>
      </c>
      <c r="J172" t="str">
        <f t="shared" ca="1" si="19"/>
        <v/>
      </c>
      <c r="K172" t="str">
        <f t="shared" ca="1" si="19"/>
        <v/>
      </c>
      <c r="AA172" s="8">
        <v>0</v>
      </c>
      <c r="AB172" s="8">
        <v>3</v>
      </c>
      <c r="AC172" s="8">
        <v>9</v>
      </c>
      <c r="AD172" s="8">
        <v>1</v>
      </c>
      <c r="AE172" s="12" t="s">
        <v>767</v>
      </c>
    </row>
    <row r="173" spans="2:31" x14ac:dyDescent="0.2">
      <c r="B173" t="str">
        <f ca="1">IF(ISNA(VLOOKUP(AA173&amp;"_"&amp;AB173&amp;"_"&amp;AC173&amp;"_"&amp;AE173,[1]挑战模式!$A:$AS,1,FALSE)),"",IF(VLOOKUP(AA173&amp;"_"&amp;AB173&amp;"_"&amp;AC173&amp;"_"&amp;AE173,[1]挑战模式!$A:$AS,14+AD173,FALSE)="","","Monster_Season"&amp;AA173&amp;"_Challenge"&amp;AB173&amp;"_"&amp;AC173&amp;"_"&amp;AD173&amp;"_"&amp;AE173))</f>
        <v/>
      </c>
      <c r="C173" t="str">
        <f t="shared" ca="1" si="15"/>
        <v/>
      </c>
      <c r="E173" t="str">
        <f ca="1">IF(B173="","",VLOOKUP(AA173&amp;"_"&amp;AB173&amp;"_"&amp;AC173&amp;"_"&amp;AE173,[1]挑战模式!$A:$AS,26+AD173,FALSE))</f>
        <v/>
      </c>
      <c r="F173" t="str">
        <f ca="1">IF(B173="","",VLOOKUP(VLOOKUP(AA173&amp;"_"&amp;AB173&amp;"_"&amp;AC173&amp;"_"&amp;AE173,[1]挑战模式!$A:$AS,14+AD173,FALSE),[1]怪物!$B:$O,3,FALSE))</f>
        <v/>
      </c>
      <c r="G173" t="str">
        <f t="shared" ca="1" si="16"/>
        <v/>
      </c>
      <c r="H173" t="str">
        <f t="shared" ca="1" si="17"/>
        <v/>
      </c>
      <c r="I173" t="str">
        <f t="shared" ca="1" si="18"/>
        <v/>
      </c>
      <c r="J173" t="str">
        <f t="shared" ca="1" si="19"/>
        <v/>
      </c>
      <c r="K173" t="str">
        <f t="shared" ca="1" si="19"/>
        <v/>
      </c>
      <c r="AA173" s="8">
        <v>0</v>
      </c>
      <c r="AB173" s="8">
        <v>3</v>
      </c>
      <c r="AC173" s="8">
        <v>9</v>
      </c>
      <c r="AD173" s="8">
        <v>2</v>
      </c>
      <c r="AE173" s="12" t="s">
        <v>767</v>
      </c>
    </row>
    <row r="174" spans="2:31" x14ac:dyDescent="0.2">
      <c r="B174" t="str">
        <f ca="1">IF(ISNA(VLOOKUP(AA174&amp;"_"&amp;AB174&amp;"_"&amp;AC174&amp;"_"&amp;AE174,[1]挑战模式!$A:$AS,1,FALSE)),"",IF(VLOOKUP(AA174&amp;"_"&amp;AB174&amp;"_"&amp;AC174&amp;"_"&amp;AE174,[1]挑战模式!$A:$AS,14+AD174,FALSE)="","","Monster_Season"&amp;AA174&amp;"_Challenge"&amp;AB174&amp;"_"&amp;AC174&amp;"_"&amp;AD174&amp;"_"&amp;AE174))</f>
        <v/>
      </c>
      <c r="C174" t="str">
        <f t="shared" ca="1" si="15"/>
        <v/>
      </c>
      <c r="E174" t="str">
        <f ca="1">IF(B174="","",VLOOKUP(AA174&amp;"_"&amp;AB174&amp;"_"&amp;AC174&amp;"_"&amp;AE174,[1]挑战模式!$A:$AS,26+AD174,FALSE))</f>
        <v/>
      </c>
      <c r="F174" t="str">
        <f ca="1">IF(B174="","",VLOOKUP(VLOOKUP(AA174&amp;"_"&amp;AB174&amp;"_"&amp;AC174&amp;"_"&amp;AE174,[1]挑战模式!$A:$AS,14+AD174,FALSE),[1]怪物!$B:$O,3,FALSE))</f>
        <v/>
      </c>
      <c r="G174" t="str">
        <f t="shared" ca="1" si="16"/>
        <v/>
      </c>
      <c r="H174" t="str">
        <f t="shared" ca="1" si="17"/>
        <v/>
      </c>
      <c r="I174" t="str">
        <f t="shared" ca="1" si="18"/>
        <v/>
      </c>
      <c r="J174" t="str">
        <f t="shared" ca="1" si="19"/>
        <v/>
      </c>
      <c r="K174" t="str">
        <f t="shared" ca="1" si="19"/>
        <v/>
      </c>
      <c r="AA174" s="8">
        <v>0</v>
      </c>
      <c r="AB174" s="8">
        <v>3</v>
      </c>
      <c r="AC174" s="8">
        <v>9</v>
      </c>
      <c r="AD174" s="8">
        <v>3</v>
      </c>
      <c r="AE174" s="12" t="s">
        <v>767</v>
      </c>
    </row>
    <row r="175" spans="2:31" x14ac:dyDescent="0.2">
      <c r="B175" t="str">
        <f ca="1">IF(ISNA(VLOOKUP(AA175&amp;"_"&amp;AB175&amp;"_"&amp;AC175&amp;"_"&amp;AE175,[1]挑战模式!$A:$AS,1,FALSE)),"",IF(VLOOKUP(AA175&amp;"_"&amp;AB175&amp;"_"&amp;AC175&amp;"_"&amp;AE175,[1]挑战模式!$A:$AS,14+AD175,FALSE)="","","Monster_Season"&amp;AA175&amp;"_Challenge"&amp;AB175&amp;"_"&amp;AC175&amp;"_"&amp;AD175&amp;"_"&amp;AE175))</f>
        <v/>
      </c>
      <c r="C175" t="str">
        <f t="shared" ca="1" si="15"/>
        <v/>
      </c>
      <c r="E175" t="str">
        <f ca="1">IF(B175="","",VLOOKUP(AA175&amp;"_"&amp;AB175&amp;"_"&amp;AC175&amp;"_"&amp;AE175,[1]挑战模式!$A:$AS,26+AD175,FALSE))</f>
        <v/>
      </c>
      <c r="F175" t="str">
        <f ca="1">IF(B175="","",VLOOKUP(VLOOKUP(AA175&amp;"_"&amp;AB175&amp;"_"&amp;AC175&amp;"_"&amp;AE175,[1]挑战模式!$A:$AS,14+AD175,FALSE),[1]怪物!$B:$O,3,FALSE))</f>
        <v/>
      </c>
      <c r="G175" t="str">
        <f t="shared" ca="1" si="16"/>
        <v/>
      </c>
      <c r="H175" t="str">
        <f t="shared" ca="1" si="17"/>
        <v/>
      </c>
      <c r="I175" t="str">
        <f t="shared" ca="1" si="18"/>
        <v/>
      </c>
      <c r="J175" t="str">
        <f t="shared" ca="1" si="19"/>
        <v/>
      </c>
      <c r="K175" t="str">
        <f t="shared" ca="1" si="19"/>
        <v/>
      </c>
      <c r="AA175" s="8">
        <v>0</v>
      </c>
      <c r="AB175" s="8">
        <v>3</v>
      </c>
      <c r="AC175" s="8">
        <v>9</v>
      </c>
      <c r="AD175" s="8">
        <v>4</v>
      </c>
      <c r="AE175" s="12" t="s">
        <v>767</v>
      </c>
    </row>
    <row r="176" spans="2:31" x14ac:dyDescent="0.2">
      <c r="B176" t="str">
        <f ca="1">IF(ISNA(VLOOKUP(AA176&amp;"_"&amp;AB176&amp;"_"&amp;AC176&amp;"_"&amp;AE176,[1]挑战模式!$A:$AS,1,FALSE)),"",IF(VLOOKUP(AA176&amp;"_"&amp;AB176&amp;"_"&amp;AC176&amp;"_"&amp;AE176,[1]挑战模式!$A:$AS,14+AD176,FALSE)="","","Monster_Season"&amp;AA176&amp;"_Challenge"&amp;AB176&amp;"_"&amp;AC176&amp;"_"&amp;AD176&amp;"_"&amp;AE176))</f>
        <v/>
      </c>
      <c r="C176" t="str">
        <f t="shared" ca="1" si="15"/>
        <v/>
      </c>
      <c r="E176" t="str">
        <f ca="1">IF(B176="","",VLOOKUP(AA176&amp;"_"&amp;AB176&amp;"_"&amp;AC176&amp;"_"&amp;AE176,[1]挑战模式!$A:$AS,26+AD176,FALSE))</f>
        <v/>
      </c>
      <c r="F176" t="str">
        <f ca="1">IF(B176="","",VLOOKUP(VLOOKUP(AA176&amp;"_"&amp;AB176&amp;"_"&amp;AC176&amp;"_"&amp;AE176,[1]挑战模式!$A:$AS,14+AD176,FALSE),[1]怪物!$B:$O,3,FALSE))</f>
        <v/>
      </c>
      <c r="G176" t="str">
        <f t="shared" ca="1" si="16"/>
        <v/>
      </c>
      <c r="H176" t="str">
        <f t="shared" ca="1" si="17"/>
        <v/>
      </c>
      <c r="I176" t="str">
        <f t="shared" ca="1" si="18"/>
        <v/>
      </c>
      <c r="J176" t="str">
        <f t="shared" ca="1" si="19"/>
        <v/>
      </c>
      <c r="K176" t="str">
        <f t="shared" ca="1" si="19"/>
        <v/>
      </c>
      <c r="AA176" s="8">
        <v>0</v>
      </c>
      <c r="AB176" s="8">
        <v>3</v>
      </c>
      <c r="AC176" s="8">
        <v>9</v>
      </c>
      <c r="AD176" s="8">
        <v>5</v>
      </c>
      <c r="AE176" s="12" t="s">
        <v>767</v>
      </c>
    </row>
    <row r="177" spans="2:31" x14ac:dyDescent="0.2">
      <c r="B177" t="str">
        <f ca="1">IF(ISNA(VLOOKUP(AA177&amp;"_"&amp;AB177&amp;"_"&amp;AC177&amp;"_"&amp;AE177,[1]挑战模式!$A:$AS,1,FALSE)),"",IF(VLOOKUP(AA177&amp;"_"&amp;AB177&amp;"_"&amp;AC177&amp;"_"&amp;AE177,[1]挑战模式!$A:$AS,14+AD177,FALSE)="","","Monster_Season"&amp;AA177&amp;"_Challenge"&amp;AB177&amp;"_"&amp;AC177&amp;"_"&amp;AD177&amp;"_"&amp;AE177))</f>
        <v/>
      </c>
      <c r="C177" t="str">
        <f t="shared" ca="1" si="15"/>
        <v/>
      </c>
      <c r="E177" t="str">
        <f ca="1">IF(B177="","",VLOOKUP(AA177&amp;"_"&amp;AB177&amp;"_"&amp;AC177&amp;"_"&amp;AE177,[1]挑战模式!$A:$AS,26+AD177,FALSE))</f>
        <v/>
      </c>
      <c r="F177" t="str">
        <f ca="1">IF(B177="","",VLOOKUP(VLOOKUP(AA177&amp;"_"&amp;AB177&amp;"_"&amp;AC177&amp;"_"&amp;AE177,[1]挑战模式!$A:$AS,14+AD177,FALSE),[1]怪物!$B:$O,3,FALSE))</f>
        <v/>
      </c>
      <c r="G177" t="str">
        <f t="shared" ca="1" si="16"/>
        <v/>
      </c>
      <c r="H177" t="str">
        <f t="shared" ca="1" si="17"/>
        <v/>
      </c>
      <c r="I177" t="str">
        <f t="shared" ca="1" si="18"/>
        <v/>
      </c>
      <c r="J177" t="str">
        <f t="shared" ca="1" si="19"/>
        <v/>
      </c>
      <c r="K177" t="str">
        <f t="shared" ca="1" si="19"/>
        <v/>
      </c>
      <c r="AA177" s="8">
        <v>0</v>
      </c>
      <c r="AB177" s="8">
        <v>3</v>
      </c>
      <c r="AC177" s="8">
        <v>10</v>
      </c>
      <c r="AD177" s="8">
        <v>6</v>
      </c>
      <c r="AE177" s="12" t="s">
        <v>767</v>
      </c>
    </row>
    <row r="178" spans="2:31" x14ac:dyDescent="0.2">
      <c r="B178" t="str">
        <f ca="1">IF(ISNA(VLOOKUP(AA178&amp;"_"&amp;AB178&amp;"_"&amp;AC178&amp;"_"&amp;AE178,[1]挑战模式!$A:$AS,1,FALSE)),"",IF(VLOOKUP(AA178&amp;"_"&amp;AB178&amp;"_"&amp;AC178&amp;"_"&amp;AE178,[1]挑战模式!$A:$AS,14+AD178,FALSE)="","","Monster_Season"&amp;AA178&amp;"_Challenge"&amp;AB178&amp;"_"&amp;AC178&amp;"_"&amp;AD178&amp;"_"&amp;AE178))</f>
        <v/>
      </c>
      <c r="C178" t="str">
        <f t="shared" ca="1" si="15"/>
        <v/>
      </c>
      <c r="E178" t="str">
        <f ca="1">IF(B178="","",VLOOKUP(AA178&amp;"_"&amp;AB178&amp;"_"&amp;AC178&amp;"_"&amp;AE178,[1]挑战模式!$A:$AS,26+AD178,FALSE))</f>
        <v/>
      </c>
      <c r="F178" t="str">
        <f ca="1">IF(B178="","",VLOOKUP(VLOOKUP(AA178&amp;"_"&amp;AB178&amp;"_"&amp;AC178&amp;"_"&amp;AE178,[1]挑战模式!$A:$AS,14+AD178,FALSE),[1]怪物!$B:$O,3,FALSE))</f>
        <v/>
      </c>
      <c r="G178" t="str">
        <f t="shared" ca="1" si="16"/>
        <v/>
      </c>
      <c r="H178" t="str">
        <f t="shared" ca="1" si="17"/>
        <v/>
      </c>
      <c r="I178" t="str">
        <f t="shared" ca="1" si="18"/>
        <v/>
      </c>
      <c r="J178" t="str">
        <f t="shared" ca="1" si="19"/>
        <v/>
      </c>
      <c r="K178" t="str">
        <f t="shared" ca="1" si="19"/>
        <v/>
      </c>
      <c r="AA178" s="8">
        <v>0</v>
      </c>
      <c r="AB178" s="8">
        <v>3</v>
      </c>
      <c r="AC178" s="8">
        <v>10</v>
      </c>
      <c r="AD178" s="8">
        <v>1</v>
      </c>
      <c r="AE178" s="12" t="s">
        <v>767</v>
      </c>
    </row>
    <row r="179" spans="2:31" x14ac:dyDescent="0.2">
      <c r="B179" t="str">
        <f ca="1">IF(ISNA(VLOOKUP(AA179&amp;"_"&amp;AB179&amp;"_"&amp;AC179&amp;"_"&amp;AE179,[1]挑战模式!$A:$AS,1,FALSE)),"",IF(VLOOKUP(AA179&amp;"_"&amp;AB179&amp;"_"&amp;AC179&amp;"_"&amp;AE179,[1]挑战模式!$A:$AS,14+AD179,FALSE)="","","Monster_Season"&amp;AA179&amp;"_Challenge"&amp;AB179&amp;"_"&amp;AC179&amp;"_"&amp;AD179&amp;"_"&amp;AE179))</f>
        <v/>
      </c>
      <c r="C179" t="str">
        <f t="shared" ca="1" si="15"/>
        <v/>
      </c>
      <c r="E179" t="str">
        <f ca="1">IF(B179="","",VLOOKUP(AA179&amp;"_"&amp;AB179&amp;"_"&amp;AC179&amp;"_"&amp;AE179,[1]挑战模式!$A:$AS,26+AD179,FALSE))</f>
        <v/>
      </c>
      <c r="F179" t="str">
        <f ca="1">IF(B179="","",VLOOKUP(VLOOKUP(AA179&amp;"_"&amp;AB179&amp;"_"&amp;AC179&amp;"_"&amp;AE179,[1]挑战模式!$A:$AS,14+AD179,FALSE),[1]怪物!$B:$O,3,FALSE))</f>
        <v/>
      </c>
      <c r="G179" t="str">
        <f t="shared" ca="1" si="16"/>
        <v/>
      </c>
      <c r="H179" t="str">
        <f t="shared" ca="1" si="17"/>
        <v/>
      </c>
      <c r="I179" t="str">
        <f t="shared" ca="1" si="18"/>
        <v/>
      </c>
      <c r="J179" t="str">
        <f t="shared" ca="1" si="19"/>
        <v/>
      </c>
      <c r="K179" t="str">
        <f t="shared" ca="1" si="19"/>
        <v/>
      </c>
      <c r="AA179" s="8">
        <v>0</v>
      </c>
      <c r="AB179" s="8">
        <v>3</v>
      </c>
      <c r="AC179" s="8">
        <v>10</v>
      </c>
      <c r="AD179" s="8">
        <v>2</v>
      </c>
      <c r="AE179" s="12" t="s">
        <v>767</v>
      </c>
    </row>
    <row r="180" spans="2:31" x14ac:dyDescent="0.2">
      <c r="B180" t="str">
        <f ca="1">IF(ISNA(VLOOKUP(AA180&amp;"_"&amp;AB180&amp;"_"&amp;AC180&amp;"_"&amp;AE180,[1]挑战模式!$A:$AS,1,FALSE)),"",IF(VLOOKUP(AA180&amp;"_"&amp;AB180&amp;"_"&amp;AC180&amp;"_"&amp;AE180,[1]挑战模式!$A:$AS,14+AD180,FALSE)="","","Monster_Season"&amp;AA180&amp;"_Challenge"&amp;AB180&amp;"_"&amp;AC180&amp;"_"&amp;AD180&amp;"_"&amp;AE180))</f>
        <v/>
      </c>
      <c r="C180" t="str">
        <f t="shared" ca="1" si="15"/>
        <v/>
      </c>
      <c r="E180" t="str">
        <f ca="1">IF(B180="","",VLOOKUP(AA180&amp;"_"&amp;AB180&amp;"_"&amp;AC180&amp;"_"&amp;AE180,[1]挑战模式!$A:$AS,26+AD180,FALSE))</f>
        <v/>
      </c>
      <c r="F180" t="str">
        <f ca="1">IF(B180="","",VLOOKUP(VLOOKUP(AA180&amp;"_"&amp;AB180&amp;"_"&amp;AC180&amp;"_"&amp;AE180,[1]挑战模式!$A:$AS,14+AD180,FALSE),[1]怪物!$B:$O,3,FALSE))</f>
        <v/>
      </c>
      <c r="G180" t="str">
        <f t="shared" ca="1" si="16"/>
        <v/>
      </c>
      <c r="H180" t="str">
        <f t="shared" ca="1" si="17"/>
        <v/>
      </c>
      <c r="I180" t="str">
        <f t="shared" ca="1" si="18"/>
        <v/>
      </c>
      <c r="J180" t="str">
        <f t="shared" ca="1" si="19"/>
        <v/>
      </c>
      <c r="K180" t="str">
        <f t="shared" ca="1" si="19"/>
        <v/>
      </c>
      <c r="AA180" s="8">
        <v>0</v>
      </c>
      <c r="AB180" s="8">
        <v>3</v>
      </c>
      <c r="AC180" s="8">
        <v>10</v>
      </c>
      <c r="AD180" s="8">
        <v>3</v>
      </c>
      <c r="AE180" s="12" t="s">
        <v>767</v>
      </c>
    </row>
    <row r="181" spans="2:31" x14ac:dyDescent="0.2">
      <c r="B181" t="str">
        <f ca="1">IF(ISNA(VLOOKUP(AA181&amp;"_"&amp;AB181&amp;"_"&amp;AC181&amp;"_"&amp;AE181,[1]挑战模式!$A:$AS,1,FALSE)),"",IF(VLOOKUP(AA181&amp;"_"&amp;AB181&amp;"_"&amp;AC181&amp;"_"&amp;AE181,[1]挑战模式!$A:$AS,14+AD181,FALSE)="","","Monster_Season"&amp;AA181&amp;"_Challenge"&amp;AB181&amp;"_"&amp;AC181&amp;"_"&amp;AD181&amp;"_"&amp;AE181))</f>
        <v/>
      </c>
      <c r="C181" t="str">
        <f t="shared" ca="1" si="15"/>
        <v/>
      </c>
      <c r="E181" t="str">
        <f ca="1">IF(B181="","",VLOOKUP(AA181&amp;"_"&amp;AB181&amp;"_"&amp;AC181&amp;"_"&amp;AE181,[1]挑战模式!$A:$AS,26+AD181,FALSE))</f>
        <v/>
      </c>
      <c r="F181" t="str">
        <f ca="1">IF(B181="","",VLOOKUP(VLOOKUP(AA181&amp;"_"&amp;AB181&amp;"_"&amp;AC181&amp;"_"&amp;AE181,[1]挑战模式!$A:$AS,14+AD181,FALSE),[1]怪物!$B:$O,3,FALSE))</f>
        <v/>
      </c>
      <c r="G181" t="str">
        <f t="shared" ca="1" si="16"/>
        <v/>
      </c>
      <c r="H181" t="str">
        <f t="shared" ca="1" si="17"/>
        <v/>
      </c>
      <c r="I181" t="str">
        <f t="shared" ca="1" si="18"/>
        <v/>
      </c>
      <c r="J181" t="str">
        <f t="shared" ca="1" si="19"/>
        <v/>
      </c>
      <c r="K181" t="str">
        <f t="shared" ca="1" si="19"/>
        <v/>
      </c>
      <c r="AA181" s="8">
        <v>0</v>
      </c>
      <c r="AB181" s="8">
        <v>3</v>
      </c>
      <c r="AC181" s="8">
        <v>10</v>
      </c>
      <c r="AD181" s="8">
        <v>4</v>
      </c>
      <c r="AE181" s="12" t="s">
        <v>767</v>
      </c>
    </row>
    <row r="182" spans="2:31" x14ac:dyDescent="0.2">
      <c r="B182" t="str">
        <f ca="1">IF(ISNA(VLOOKUP(AA182&amp;"_"&amp;AB182&amp;"_"&amp;AC182&amp;"_"&amp;AE182,[1]挑战模式!$A:$AS,1,FALSE)),"",IF(VLOOKUP(AA182&amp;"_"&amp;AB182&amp;"_"&amp;AC182&amp;"_"&amp;AE182,[1]挑战模式!$A:$AS,14+AD182,FALSE)="","","Monster_Season"&amp;AA182&amp;"_Challenge"&amp;AB182&amp;"_"&amp;AC182&amp;"_"&amp;AD182&amp;"_"&amp;AE182))</f>
        <v/>
      </c>
      <c r="C182" t="str">
        <f t="shared" ca="1" si="15"/>
        <v/>
      </c>
      <c r="E182" t="str">
        <f ca="1">IF(B182="","",VLOOKUP(AA182&amp;"_"&amp;AB182&amp;"_"&amp;AC182&amp;"_"&amp;AE182,[1]挑战模式!$A:$AS,26+AD182,FALSE))</f>
        <v/>
      </c>
      <c r="F182" t="str">
        <f ca="1">IF(B182="","",VLOOKUP(VLOOKUP(AA182&amp;"_"&amp;AB182&amp;"_"&amp;AC182&amp;"_"&amp;AE182,[1]挑战模式!$A:$AS,14+AD182,FALSE),[1]怪物!$B:$O,3,FALSE))</f>
        <v/>
      </c>
      <c r="G182" t="str">
        <f t="shared" ca="1" si="16"/>
        <v/>
      </c>
      <c r="H182" t="str">
        <f t="shared" ca="1" si="17"/>
        <v/>
      </c>
      <c r="I182" t="str">
        <f t="shared" ca="1" si="18"/>
        <v/>
      </c>
      <c r="J182" t="str">
        <f t="shared" ca="1" si="19"/>
        <v/>
      </c>
      <c r="K182" t="str">
        <f t="shared" ca="1" si="19"/>
        <v/>
      </c>
      <c r="AA182" s="8">
        <v>0</v>
      </c>
      <c r="AB182" s="8">
        <v>3</v>
      </c>
      <c r="AC182" s="8">
        <v>10</v>
      </c>
      <c r="AD182" s="8">
        <v>5</v>
      </c>
      <c r="AE182" s="12" t="s">
        <v>767</v>
      </c>
    </row>
    <row r="183" spans="2:31" x14ac:dyDescent="0.2">
      <c r="B183" t="str">
        <f ca="1">IF(ISNA(VLOOKUP(AA183&amp;"_"&amp;AB183&amp;"_"&amp;AC183&amp;"_"&amp;AE183,[1]挑战模式!$A:$AS,1,FALSE)),"",IF(VLOOKUP(AA183&amp;"_"&amp;AB183&amp;"_"&amp;AC183&amp;"_"&amp;AE183,[1]挑战模式!$A:$AS,14+AD183,FALSE)="","","Monster_Season"&amp;AA183&amp;"_Challenge"&amp;AB183&amp;"_"&amp;AC183&amp;"_"&amp;AD183&amp;"_"&amp;AE183))</f>
        <v>Monster_Season0_Challenge4_1_1_Easy</v>
      </c>
      <c r="C183">
        <f t="shared" ca="1" si="15"/>
        <v>1</v>
      </c>
      <c r="E183">
        <f ca="1">IF(B183="","",VLOOKUP(AA183&amp;"_"&amp;AB183&amp;"_"&amp;AC183&amp;"_"&amp;AE183,[1]挑战模式!$A:$AS,26+AD183,FALSE))</f>
        <v>188</v>
      </c>
      <c r="F183">
        <f ca="1">IF(B183="","",VLOOKUP(VLOOKUP(AA183&amp;"_"&amp;AB183&amp;"_"&amp;AC183&amp;"_"&amp;AE183,[1]挑战模式!$A:$AS,14+AD183,FALSE),[1]怪物!$B:$O,3,FALSE))</f>
        <v>1</v>
      </c>
      <c r="G183">
        <f t="shared" ca="1" si="16"/>
        <v>0</v>
      </c>
      <c r="H183">
        <f t="shared" ca="1" si="17"/>
        <v>0</v>
      </c>
      <c r="I183">
        <f t="shared" ca="1" si="18"/>
        <v>0</v>
      </c>
      <c r="J183">
        <f t="shared" ca="1" si="19"/>
        <v>0</v>
      </c>
      <c r="K183">
        <f t="shared" ca="1" si="19"/>
        <v>0</v>
      </c>
      <c r="AA183" s="8">
        <v>0</v>
      </c>
      <c r="AB183" s="8">
        <v>4</v>
      </c>
      <c r="AC183" s="8">
        <v>1</v>
      </c>
      <c r="AD183" s="8">
        <v>1</v>
      </c>
      <c r="AE183" s="12" t="s">
        <v>767</v>
      </c>
    </row>
    <row r="184" spans="2:31" x14ac:dyDescent="0.2">
      <c r="B184" t="str">
        <f ca="1">IF(ISNA(VLOOKUP(AA184&amp;"_"&amp;AB184&amp;"_"&amp;AC184&amp;"_"&amp;AE184,[1]挑战模式!$A:$AS,1,FALSE)),"",IF(VLOOKUP(AA184&amp;"_"&amp;AB184&amp;"_"&amp;AC184&amp;"_"&amp;AE184,[1]挑战模式!$A:$AS,14+AD184,FALSE)="","","Monster_Season"&amp;AA184&amp;"_Challenge"&amp;AB184&amp;"_"&amp;AC184&amp;"_"&amp;AD184&amp;"_"&amp;AE184))</f>
        <v/>
      </c>
      <c r="C184" t="str">
        <f t="shared" ca="1" si="15"/>
        <v/>
      </c>
      <c r="E184" t="str">
        <f ca="1">IF(B184="","",VLOOKUP(AA184&amp;"_"&amp;AB184&amp;"_"&amp;AC184&amp;"_"&amp;AE184,[1]挑战模式!$A:$AS,26+AD184,FALSE))</f>
        <v/>
      </c>
      <c r="F184" t="str">
        <f ca="1">IF(B184="","",VLOOKUP(VLOOKUP(AA184&amp;"_"&amp;AB184&amp;"_"&amp;AC184&amp;"_"&amp;AE184,[1]挑战模式!$A:$AS,14+AD184,FALSE),[1]怪物!$B:$O,3,FALSE))</f>
        <v/>
      </c>
      <c r="G184" t="str">
        <f t="shared" ca="1" si="16"/>
        <v/>
      </c>
      <c r="H184" t="str">
        <f t="shared" ca="1" si="17"/>
        <v/>
      </c>
      <c r="I184" t="str">
        <f t="shared" ca="1" si="18"/>
        <v/>
      </c>
      <c r="J184" t="str">
        <f t="shared" ca="1" si="19"/>
        <v/>
      </c>
      <c r="K184" t="str">
        <f t="shared" ca="1" si="19"/>
        <v/>
      </c>
      <c r="AA184" s="8">
        <v>0</v>
      </c>
      <c r="AB184" s="8">
        <v>4</v>
      </c>
      <c r="AC184" s="8">
        <v>1</v>
      </c>
      <c r="AD184" s="8">
        <v>2</v>
      </c>
      <c r="AE184" s="12" t="s">
        <v>767</v>
      </c>
    </row>
    <row r="185" spans="2:31" x14ac:dyDescent="0.2">
      <c r="B185" t="str">
        <f ca="1">IF(ISNA(VLOOKUP(AA185&amp;"_"&amp;AB185&amp;"_"&amp;AC185&amp;"_"&amp;AE185,[1]挑战模式!$A:$AS,1,FALSE)),"",IF(VLOOKUP(AA185&amp;"_"&amp;AB185&amp;"_"&amp;AC185&amp;"_"&amp;AE185,[1]挑战模式!$A:$AS,14+AD185,FALSE)="","","Monster_Season"&amp;AA185&amp;"_Challenge"&amp;AB185&amp;"_"&amp;AC185&amp;"_"&amp;AD185&amp;"_"&amp;AE185))</f>
        <v/>
      </c>
      <c r="C185" t="str">
        <f t="shared" ca="1" si="15"/>
        <v/>
      </c>
      <c r="E185" t="str">
        <f ca="1">IF(B185="","",VLOOKUP(AA185&amp;"_"&amp;AB185&amp;"_"&amp;AC185&amp;"_"&amp;AE185,[1]挑战模式!$A:$AS,26+AD185,FALSE))</f>
        <v/>
      </c>
      <c r="F185" t="str">
        <f ca="1">IF(B185="","",VLOOKUP(VLOOKUP(AA185&amp;"_"&amp;AB185&amp;"_"&amp;AC185&amp;"_"&amp;AE185,[1]挑战模式!$A:$AS,14+AD185,FALSE),[1]怪物!$B:$O,3,FALSE))</f>
        <v/>
      </c>
      <c r="G185" t="str">
        <f t="shared" ca="1" si="16"/>
        <v/>
      </c>
      <c r="H185" t="str">
        <f t="shared" ca="1" si="17"/>
        <v/>
      </c>
      <c r="I185" t="str">
        <f t="shared" ca="1" si="18"/>
        <v/>
      </c>
      <c r="J185" t="str">
        <f t="shared" ca="1" si="19"/>
        <v/>
      </c>
      <c r="K185" t="str">
        <f t="shared" ca="1" si="19"/>
        <v/>
      </c>
      <c r="AA185" s="8">
        <v>0</v>
      </c>
      <c r="AB185" s="8">
        <v>4</v>
      </c>
      <c r="AC185" s="8">
        <v>1</v>
      </c>
      <c r="AD185" s="8">
        <v>3</v>
      </c>
      <c r="AE185" s="12" t="s">
        <v>767</v>
      </c>
    </row>
    <row r="186" spans="2:31" x14ac:dyDescent="0.2">
      <c r="B186" t="str">
        <f ca="1">IF(ISNA(VLOOKUP(AA186&amp;"_"&amp;AB186&amp;"_"&amp;AC186&amp;"_"&amp;AE186,[1]挑战模式!$A:$AS,1,FALSE)),"",IF(VLOOKUP(AA186&amp;"_"&amp;AB186&amp;"_"&amp;AC186&amp;"_"&amp;AE186,[1]挑战模式!$A:$AS,14+AD186,FALSE)="","","Monster_Season"&amp;AA186&amp;"_Challenge"&amp;AB186&amp;"_"&amp;AC186&amp;"_"&amp;AD186&amp;"_"&amp;AE186))</f>
        <v/>
      </c>
      <c r="C186" t="str">
        <f t="shared" ca="1" si="15"/>
        <v/>
      </c>
      <c r="E186" t="str">
        <f ca="1">IF(B186="","",VLOOKUP(AA186&amp;"_"&amp;AB186&amp;"_"&amp;AC186&amp;"_"&amp;AE186,[1]挑战模式!$A:$AS,26+AD186,FALSE))</f>
        <v/>
      </c>
      <c r="F186" t="str">
        <f ca="1">IF(B186="","",VLOOKUP(VLOOKUP(AA186&amp;"_"&amp;AB186&amp;"_"&amp;AC186&amp;"_"&amp;AE186,[1]挑战模式!$A:$AS,14+AD186,FALSE),[1]怪物!$B:$O,3,FALSE))</f>
        <v/>
      </c>
      <c r="G186" t="str">
        <f t="shared" ca="1" si="16"/>
        <v/>
      </c>
      <c r="H186" t="str">
        <f t="shared" ca="1" si="17"/>
        <v/>
      </c>
      <c r="I186" t="str">
        <f t="shared" ca="1" si="18"/>
        <v/>
      </c>
      <c r="J186" t="str">
        <f t="shared" ca="1" si="19"/>
        <v/>
      </c>
      <c r="K186" t="str">
        <f t="shared" ca="1" si="19"/>
        <v/>
      </c>
      <c r="AA186" s="8">
        <v>0</v>
      </c>
      <c r="AB186" s="8">
        <v>4</v>
      </c>
      <c r="AC186" s="8">
        <v>1</v>
      </c>
      <c r="AD186" s="8">
        <v>4</v>
      </c>
      <c r="AE186" s="12" t="s">
        <v>767</v>
      </c>
    </row>
    <row r="187" spans="2:31" x14ac:dyDescent="0.2">
      <c r="B187" t="str">
        <f ca="1">IF(ISNA(VLOOKUP(AA187&amp;"_"&amp;AB187&amp;"_"&amp;AC187&amp;"_"&amp;AE187,[1]挑战模式!$A:$AS,1,FALSE)),"",IF(VLOOKUP(AA187&amp;"_"&amp;AB187&amp;"_"&amp;AC187&amp;"_"&amp;AE187,[1]挑战模式!$A:$AS,14+AD187,FALSE)="","","Monster_Season"&amp;AA187&amp;"_Challenge"&amp;AB187&amp;"_"&amp;AC187&amp;"_"&amp;AD187&amp;"_"&amp;AE187))</f>
        <v/>
      </c>
      <c r="C187" t="str">
        <f t="shared" ca="1" si="15"/>
        <v/>
      </c>
      <c r="E187" t="str">
        <f ca="1">IF(B187="","",VLOOKUP(AA187&amp;"_"&amp;AB187&amp;"_"&amp;AC187&amp;"_"&amp;AE187,[1]挑战模式!$A:$AS,26+AD187,FALSE))</f>
        <v/>
      </c>
      <c r="F187" t="str">
        <f ca="1">IF(B187="","",VLOOKUP(VLOOKUP(AA187&amp;"_"&amp;AB187&amp;"_"&amp;AC187&amp;"_"&amp;AE187,[1]挑战模式!$A:$AS,14+AD187,FALSE),[1]怪物!$B:$O,3,FALSE))</f>
        <v/>
      </c>
      <c r="G187" t="str">
        <f t="shared" ca="1" si="16"/>
        <v/>
      </c>
      <c r="H187" t="str">
        <f t="shared" ca="1" si="17"/>
        <v/>
      </c>
      <c r="I187" t="str">
        <f t="shared" ca="1" si="18"/>
        <v/>
      </c>
      <c r="J187" t="str">
        <f t="shared" ca="1" si="19"/>
        <v/>
      </c>
      <c r="K187" t="str">
        <f t="shared" ca="1" si="19"/>
        <v/>
      </c>
      <c r="AA187" s="8">
        <v>0</v>
      </c>
      <c r="AB187" s="8">
        <v>4</v>
      </c>
      <c r="AC187" s="8">
        <v>1</v>
      </c>
      <c r="AD187" s="8">
        <v>5</v>
      </c>
      <c r="AE187" s="12" t="s">
        <v>767</v>
      </c>
    </row>
    <row r="188" spans="2:31" x14ac:dyDescent="0.2">
      <c r="B188" t="str">
        <f ca="1">IF(ISNA(VLOOKUP(AA188&amp;"_"&amp;AB188&amp;"_"&amp;AC188&amp;"_"&amp;AE188,[1]挑战模式!$A:$AS,1,FALSE)),"",IF(VLOOKUP(AA188&amp;"_"&amp;AB188&amp;"_"&amp;AC188&amp;"_"&amp;AE188,[1]挑战模式!$A:$AS,14+AD188,FALSE)="","","Monster_Season"&amp;AA188&amp;"_Challenge"&amp;AB188&amp;"_"&amp;AC188&amp;"_"&amp;AD188&amp;"_"&amp;AE188))</f>
        <v/>
      </c>
      <c r="C188" t="str">
        <f t="shared" ca="1" si="15"/>
        <v/>
      </c>
      <c r="E188" t="str">
        <f ca="1">IF(B188="","",VLOOKUP(AA188&amp;"_"&amp;AB188&amp;"_"&amp;AC188&amp;"_"&amp;AE188,[1]挑战模式!$A:$AS,26+AD188,FALSE))</f>
        <v/>
      </c>
      <c r="F188" t="str">
        <f ca="1">IF(B188="","",VLOOKUP(VLOOKUP(AA188&amp;"_"&amp;AB188&amp;"_"&amp;AC188&amp;"_"&amp;AE188,[1]挑战模式!$A:$AS,14+AD188,FALSE),[1]怪物!$B:$O,3,FALSE))</f>
        <v/>
      </c>
      <c r="G188" t="str">
        <f t="shared" ca="1" si="16"/>
        <v/>
      </c>
      <c r="H188" t="str">
        <f t="shared" ca="1" si="17"/>
        <v/>
      </c>
      <c r="I188" t="str">
        <f t="shared" ca="1" si="18"/>
        <v/>
      </c>
      <c r="J188" t="str">
        <f t="shared" ca="1" si="19"/>
        <v/>
      </c>
      <c r="K188" t="str">
        <f t="shared" ca="1" si="19"/>
        <v/>
      </c>
      <c r="AA188" s="8">
        <v>0</v>
      </c>
      <c r="AB188" s="8">
        <v>4</v>
      </c>
      <c r="AC188" s="8">
        <v>1</v>
      </c>
      <c r="AD188" s="8">
        <v>6</v>
      </c>
      <c r="AE188" s="12" t="s">
        <v>767</v>
      </c>
    </row>
    <row r="189" spans="2:31" x14ac:dyDescent="0.2">
      <c r="B189" t="str">
        <f ca="1">IF(ISNA(VLOOKUP(AA189&amp;"_"&amp;AB189&amp;"_"&amp;AC189&amp;"_"&amp;AE189,[1]挑战模式!$A:$AS,1,FALSE)),"",IF(VLOOKUP(AA189&amp;"_"&amp;AB189&amp;"_"&amp;AC189&amp;"_"&amp;AE189,[1]挑战模式!$A:$AS,14+AD189,FALSE)="","","Monster_Season"&amp;AA189&amp;"_Challenge"&amp;AB189&amp;"_"&amp;AC189&amp;"_"&amp;AD189&amp;"_"&amp;AE189))</f>
        <v>Monster_Season0_Challenge4_2_1_Easy</v>
      </c>
      <c r="C189">
        <f t="shared" ca="1" si="15"/>
        <v>1</v>
      </c>
      <c r="E189">
        <f ca="1">IF(B189="","",VLOOKUP(AA189&amp;"_"&amp;AB189&amp;"_"&amp;AC189&amp;"_"&amp;AE189,[1]挑战模式!$A:$AS,26+AD189,FALSE))</f>
        <v>323</v>
      </c>
      <c r="F189">
        <f ca="1">IF(B189="","",VLOOKUP(VLOOKUP(AA189&amp;"_"&amp;AB189&amp;"_"&amp;AC189&amp;"_"&amp;AE189,[1]挑战模式!$A:$AS,14+AD189,FALSE),[1]怪物!$B:$O,3,FALSE))</f>
        <v>1</v>
      </c>
      <c r="G189">
        <f t="shared" ca="1" si="16"/>
        <v>0</v>
      </c>
      <c r="H189">
        <f t="shared" ca="1" si="17"/>
        <v>0</v>
      </c>
      <c r="I189">
        <f t="shared" ca="1" si="18"/>
        <v>0</v>
      </c>
      <c r="J189">
        <f t="shared" ca="1" si="19"/>
        <v>0</v>
      </c>
      <c r="K189">
        <f t="shared" ca="1" si="19"/>
        <v>0</v>
      </c>
      <c r="AA189" s="8">
        <v>0</v>
      </c>
      <c r="AB189" s="8">
        <v>4</v>
      </c>
      <c r="AC189" s="8">
        <v>2</v>
      </c>
      <c r="AD189" s="8">
        <v>1</v>
      </c>
      <c r="AE189" s="12" t="s">
        <v>767</v>
      </c>
    </row>
    <row r="190" spans="2:31" x14ac:dyDescent="0.2">
      <c r="B190" t="str">
        <f ca="1">IF(ISNA(VLOOKUP(AA190&amp;"_"&amp;AB190&amp;"_"&amp;AC190&amp;"_"&amp;AE190,[1]挑战模式!$A:$AS,1,FALSE)),"",IF(VLOOKUP(AA190&amp;"_"&amp;AB190&amp;"_"&amp;AC190&amp;"_"&amp;AE190,[1]挑战模式!$A:$AS,14+AD190,FALSE)="","","Monster_Season"&amp;AA190&amp;"_Challenge"&amp;AB190&amp;"_"&amp;AC190&amp;"_"&amp;AD190&amp;"_"&amp;AE190))</f>
        <v>Monster_Season0_Challenge4_2_2_Easy</v>
      </c>
      <c r="C190">
        <f t="shared" ca="1" si="15"/>
        <v>1</v>
      </c>
      <c r="E190">
        <f ca="1">IF(B190="","",VLOOKUP(AA190&amp;"_"&amp;AB190&amp;"_"&amp;AC190&amp;"_"&amp;AE190,[1]挑战模式!$A:$AS,26+AD190,FALSE))</f>
        <v>323</v>
      </c>
      <c r="F190">
        <f ca="1">IF(B190="","",VLOOKUP(VLOOKUP(AA190&amp;"_"&amp;AB190&amp;"_"&amp;AC190&amp;"_"&amp;AE190,[1]挑战模式!$A:$AS,14+AD190,FALSE),[1]怪物!$B:$O,3,FALSE))</f>
        <v>1</v>
      </c>
      <c r="G190">
        <f t="shared" ca="1" si="16"/>
        <v>0</v>
      </c>
      <c r="H190">
        <f t="shared" ca="1" si="17"/>
        <v>0</v>
      </c>
      <c r="I190">
        <f t="shared" ca="1" si="18"/>
        <v>0</v>
      </c>
      <c r="J190">
        <f t="shared" ca="1" si="19"/>
        <v>0</v>
      </c>
      <c r="K190">
        <f t="shared" ca="1" si="19"/>
        <v>0</v>
      </c>
      <c r="AA190" s="8">
        <v>0</v>
      </c>
      <c r="AB190" s="8">
        <v>4</v>
      </c>
      <c r="AC190" s="8">
        <v>2</v>
      </c>
      <c r="AD190" s="8">
        <v>2</v>
      </c>
      <c r="AE190" s="12" t="s">
        <v>767</v>
      </c>
    </row>
    <row r="191" spans="2:31" x14ac:dyDescent="0.2">
      <c r="B191" t="str">
        <f ca="1">IF(ISNA(VLOOKUP(AA191&amp;"_"&amp;AB191&amp;"_"&amp;AC191&amp;"_"&amp;AE191,[1]挑战模式!$A:$AS,1,FALSE)),"",IF(VLOOKUP(AA191&amp;"_"&amp;AB191&amp;"_"&amp;AC191&amp;"_"&amp;AE191,[1]挑战模式!$A:$AS,14+AD191,FALSE)="","","Monster_Season"&amp;AA191&amp;"_Challenge"&amp;AB191&amp;"_"&amp;AC191&amp;"_"&amp;AD191&amp;"_"&amp;AE191))</f>
        <v/>
      </c>
      <c r="C191" t="str">
        <f t="shared" ca="1" si="15"/>
        <v/>
      </c>
      <c r="E191" t="str">
        <f ca="1">IF(B191="","",VLOOKUP(AA191&amp;"_"&amp;AB191&amp;"_"&amp;AC191&amp;"_"&amp;AE191,[1]挑战模式!$A:$AS,26+AD191,FALSE))</f>
        <v/>
      </c>
      <c r="F191" t="str">
        <f ca="1">IF(B191="","",VLOOKUP(VLOOKUP(AA191&amp;"_"&amp;AB191&amp;"_"&amp;AC191&amp;"_"&amp;AE191,[1]挑战模式!$A:$AS,14+AD191,FALSE),[1]怪物!$B:$O,3,FALSE))</f>
        <v/>
      </c>
      <c r="G191" t="str">
        <f t="shared" ca="1" si="16"/>
        <v/>
      </c>
      <c r="H191" t="str">
        <f t="shared" ca="1" si="17"/>
        <v/>
      </c>
      <c r="I191" t="str">
        <f t="shared" ca="1" si="18"/>
        <v/>
      </c>
      <c r="J191" t="str">
        <f t="shared" ca="1" si="19"/>
        <v/>
      </c>
      <c r="K191" t="str">
        <f t="shared" ca="1" si="19"/>
        <v/>
      </c>
      <c r="AA191" s="8">
        <v>0</v>
      </c>
      <c r="AB191" s="8">
        <v>4</v>
      </c>
      <c r="AC191" s="8">
        <v>2</v>
      </c>
      <c r="AD191" s="8">
        <v>3</v>
      </c>
      <c r="AE191" s="12" t="s">
        <v>767</v>
      </c>
    </row>
    <row r="192" spans="2:31" x14ac:dyDescent="0.2">
      <c r="B192" t="str">
        <f ca="1">IF(ISNA(VLOOKUP(AA192&amp;"_"&amp;AB192&amp;"_"&amp;AC192&amp;"_"&amp;AE192,[1]挑战模式!$A:$AS,1,FALSE)),"",IF(VLOOKUP(AA192&amp;"_"&amp;AB192&amp;"_"&amp;AC192&amp;"_"&amp;AE192,[1]挑战模式!$A:$AS,14+AD192,FALSE)="","","Monster_Season"&amp;AA192&amp;"_Challenge"&amp;AB192&amp;"_"&amp;AC192&amp;"_"&amp;AD192&amp;"_"&amp;AE192))</f>
        <v/>
      </c>
      <c r="C192" t="str">
        <f t="shared" ca="1" si="15"/>
        <v/>
      </c>
      <c r="E192" t="str">
        <f ca="1">IF(B192="","",VLOOKUP(AA192&amp;"_"&amp;AB192&amp;"_"&amp;AC192&amp;"_"&amp;AE192,[1]挑战模式!$A:$AS,26+AD192,FALSE))</f>
        <v/>
      </c>
      <c r="F192" t="str">
        <f ca="1">IF(B192="","",VLOOKUP(VLOOKUP(AA192&amp;"_"&amp;AB192&amp;"_"&amp;AC192&amp;"_"&amp;AE192,[1]挑战模式!$A:$AS,14+AD192,FALSE),[1]怪物!$B:$O,3,FALSE))</f>
        <v/>
      </c>
      <c r="G192" t="str">
        <f t="shared" ca="1" si="16"/>
        <v/>
      </c>
      <c r="H192" t="str">
        <f t="shared" ca="1" si="17"/>
        <v/>
      </c>
      <c r="I192" t="str">
        <f t="shared" ca="1" si="18"/>
        <v/>
      </c>
      <c r="J192" t="str">
        <f t="shared" ca="1" si="19"/>
        <v/>
      </c>
      <c r="K192" t="str">
        <f t="shared" ca="1" si="19"/>
        <v/>
      </c>
      <c r="AA192" s="8">
        <v>0</v>
      </c>
      <c r="AB192" s="8">
        <v>4</v>
      </c>
      <c r="AC192" s="8">
        <v>2</v>
      </c>
      <c r="AD192" s="8">
        <v>4</v>
      </c>
      <c r="AE192" s="12" t="s">
        <v>767</v>
      </c>
    </row>
    <row r="193" spans="2:31" x14ac:dyDescent="0.2">
      <c r="B193" t="str">
        <f ca="1">IF(ISNA(VLOOKUP(AA193&amp;"_"&amp;AB193&amp;"_"&amp;AC193&amp;"_"&amp;AE193,[1]挑战模式!$A:$AS,1,FALSE)),"",IF(VLOOKUP(AA193&amp;"_"&amp;AB193&amp;"_"&amp;AC193&amp;"_"&amp;AE193,[1]挑战模式!$A:$AS,14+AD193,FALSE)="","","Monster_Season"&amp;AA193&amp;"_Challenge"&amp;AB193&amp;"_"&amp;AC193&amp;"_"&amp;AD193&amp;"_"&amp;AE193))</f>
        <v/>
      </c>
      <c r="C193" t="str">
        <f t="shared" ca="1" si="15"/>
        <v/>
      </c>
      <c r="E193" t="str">
        <f ca="1">IF(B193="","",VLOOKUP(AA193&amp;"_"&amp;AB193&amp;"_"&amp;AC193&amp;"_"&amp;AE193,[1]挑战模式!$A:$AS,26+AD193,FALSE))</f>
        <v/>
      </c>
      <c r="F193" t="str">
        <f ca="1">IF(B193="","",VLOOKUP(VLOOKUP(AA193&amp;"_"&amp;AB193&amp;"_"&amp;AC193&amp;"_"&amp;AE193,[1]挑战模式!$A:$AS,14+AD193,FALSE),[1]怪物!$B:$O,3,FALSE))</f>
        <v/>
      </c>
      <c r="G193" t="str">
        <f t="shared" ca="1" si="16"/>
        <v/>
      </c>
      <c r="H193" t="str">
        <f t="shared" ca="1" si="17"/>
        <v/>
      </c>
      <c r="I193" t="str">
        <f t="shared" ca="1" si="18"/>
        <v/>
      </c>
      <c r="J193" t="str">
        <f t="shared" ca="1" si="19"/>
        <v/>
      </c>
      <c r="K193" t="str">
        <f t="shared" ca="1" si="19"/>
        <v/>
      </c>
      <c r="AA193" s="8">
        <v>0</v>
      </c>
      <c r="AB193" s="8">
        <v>4</v>
      </c>
      <c r="AC193" s="8">
        <v>2</v>
      </c>
      <c r="AD193" s="8">
        <v>5</v>
      </c>
      <c r="AE193" s="12" t="s">
        <v>767</v>
      </c>
    </row>
    <row r="194" spans="2:31" x14ac:dyDescent="0.2">
      <c r="B194" t="str">
        <f ca="1">IF(ISNA(VLOOKUP(AA194&amp;"_"&amp;AB194&amp;"_"&amp;AC194&amp;"_"&amp;AE194,[1]挑战模式!$A:$AS,1,FALSE)),"",IF(VLOOKUP(AA194&amp;"_"&amp;AB194&amp;"_"&amp;AC194&amp;"_"&amp;AE194,[1]挑战模式!$A:$AS,14+AD194,FALSE)="","","Monster_Season"&amp;AA194&amp;"_Challenge"&amp;AB194&amp;"_"&amp;AC194&amp;"_"&amp;AD194&amp;"_"&amp;AE194))</f>
        <v/>
      </c>
      <c r="C194" t="str">
        <f t="shared" ca="1" si="15"/>
        <v/>
      </c>
      <c r="E194" t="str">
        <f ca="1">IF(B194="","",VLOOKUP(AA194&amp;"_"&amp;AB194&amp;"_"&amp;AC194&amp;"_"&amp;AE194,[1]挑战模式!$A:$AS,26+AD194,FALSE))</f>
        <v/>
      </c>
      <c r="F194" t="str">
        <f ca="1">IF(B194="","",VLOOKUP(VLOOKUP(AA194&amp;"_"&amp;AB194&amp;"_"&amp;AC194&amp;"_"&amp;AE194,[1]挑战模式!$A:$AS,14+AD194,FALSE),[1]怪物!$B:$O,3,FALSE))</f>
        <v/>
      </c>
      <c r="G194" t="str">
        <f t="shared" ca="1" si="16"/>
        <v/>
      </c>
      <c r="H194" t="str">
        <f t="shared" ca="1" si="17"/>
        <v/>
      </c>
      <c r="I194" t="str">
        <f t="shared" ca="1" si="18"/>
        <v/>
      </c>
      <c r="J194" t="str">
        <f t="shared" ca="1" si="19"/>
        <v/>
      </c>
      <c r="K194" t="str">
        <f t="shared" ca="1" si="19"/>
        <v/>
      </c>
      <c r="AA194" s="8">
        <v>0</v>
      </c>
      <c r="AB194" s="8">
        <v>4</v>
      </c>
      <c r="AC194" s="8">
        <v>2</v>
      </c>
      <c r="AD194" s="8">
        <v>6</v>
      </c>
      <c r="AE194" s="12" t="s">
        <v>767</v>
      </c>
    </row>
    <row r="195" spans="2:31" x14ac:dyDescent="0.2">
      <c r="B195" t="str">
        <f ca="1">IF(ISNA(VLOOKUP(AA195&amp;"_"&amp;AB195&amp;"_"&amp;AC195&amp;"_"&amp;AE195,[1]挑战模式!$A:$AS,1,FALSE)),"",IF(VLOOKUP(AA195&amp;"_"&amp;AB195&amp;"_"&amp;AC195&amp;"_"&amp;AE195,[1]挑战模式!$A:$AS,14+AD195,FALSE)="","","Monster_Season"&amp;AA195&amp;"_Challenge"&amp;AB195&amp;"_"&amp;AC195&amp;"_"&amp;AD195&amp;"_"&amp;AE195))</f>
        <v>Monster_Season0_Challenge4_3_1_Easy</v>
      </c>
      <c r="C195">
        <f t="shared" ca="1" si="15"/>
        <v>1</v>
      </c>
      <c r="E195">
        <f ca="1">IF(B195="","",VLOOKUP(AA195&amp;"_"&amp;AB195&amp;"_"&amp;AC195&amp;"_"&amp;AE195,[1]挑战模式!$A:$AS,26+AD195,FALSE))</f>
        <v>458</v>
      </c>
      <c r="F195">
        <f ca="1">IF(B195="","",VLOOKUP(VLOOKUP(AA195&amp;"_"&amp;AB195&amp;"_"&amp;AC195&amp;"_"&amp;AE195,[1]挑战模式!$A:$AS,14+AD195,FALSE),[1]怪物!$B:$O,3,FALSE))</f>
        <v>1</v>
      </c>
      <c r="G195">
        <f t="shared" ca="1" si="16"/>
        <v>0</v>
      </c>
      <c r="H195">
        <f t="shared" ca="1" si="17"/>
        <v>0</v>
      </c>
      <c r="I195">
        <f t="shared" ca="1" si="18"/>
        <v>0</v>
      </c>
      <c r="J195">
        <f t="shared" ca="1" si="19"/>
        <v>0</v>
      </c>
      <c r="K195">
        <f t="shared" ca="1" si="19"/>
        <v>0</v>
      </c>
      <c r="AA195" s="8">
        <v>0</v>
      </c>
      <c r="AB195" s="8">
        <v>4</v>
      </c>
      <c r="AC195" s="8">
        <v>3</v>
      </c>
      <c r="AD195" s="8">
        <v>1</v>
      </c>
      <c r="AE195" s="12" t="s">
        <v>767</v>
      </c>
    </row>
    <row r="196" spans="2:31" x14ac:dyDescent="0.2">
      <c r="B196" t="str">
        <f ca="1">IF(ISNA(VLOOKUP(AA196&amp;"_"&amp;AB196&amp;"_"&amp;AC196&amp;"_"&amp;AE196,[1]挑战模式!$A:$AS,1,FALSE)),"",IF(VLOOKUP(AA196&amp;"_"&amp;AB196&amp;"_"&amp;AC196&amp;"_"&amp;AE196,[1]挑战模式!$A:$AS,14+AD196,FALSE)="","","Monster_Season"&amp;AA196&amp;"_Challenge"&amp;AB196&amp;"_"&amp;AC196&amp;"_"&amp;AD196&amp;"_"&amp;AE196))</f>
        <v>Monster_Season0_Challenge4_3_2_Easy</v>
      </c>
      <c r="C196">
        <f t="shared" ca="1" si="15"/>
        <v>1</v>
      </c>
      <c r="E196">
        <f ca="1">IF(B196="","",VLOOKUP(AA196&amp;"_"&amp;AB196&amp;"_"&amp;AC196&amp;"_"&amp;AE196,[1]挑战模式!$A:$AS,26+AD196,FALSE))</f>
        <v>458</v>
      </c>
      <c r="F196">
        <f ca="1">IF(B196="","",VLOOKUP(VLOOKUP(AA196&amp;"_"&amp;AB196&amp;"_"&amp;AC196&amp;"_"&amp;AE196,[1]挑战模式!$A:$AS,14+AD196,FALSE),[1]怪物!$B:$O,3,FALSE))</f>
        <v>1</v>
      </c>
      <c r="G196">
        <f t="shared" ca="1" si="16"/>
        <v>0</v>
      </c>
      <c r="H196">
        <f t="shared" ca="1" si="17"/>
        <v>0</v>
      </c>
      <c r="I196">
        <f t="shared" ca="1" si="18"/>
        <v>0</v>
      </c>
      <c r="J196">
        <f t="shared" ca="1" si="19"/>
        <v>0</v>
      </c>
      <c r="K196">
        <f t="shared" ca="1" si="19"/>
        <v>0</v>
      </c>
      <c r="AA196" s="8">
        <v>0</v>
      </c>
      <c r="AB196" s="8">
        <v>4</v>
      </c>
      <c r="AC196" s="8">
        <v>3</v>
      </c>
      <c r="AD196" s="8">
        <v>2</v>
      </c>
      <c r="AE196" s="12" t="s">
        <v>767</v>
      </c>
    </row>
    <row r="197" spans="2:31" x14ac:dyDescent="0.2">
      <c r="B197" t="str">
        <f ca="1">IF(ISNA(VLOOKUP(AA197&amp;"_"&amp;AB197&amp;"_"&amp;AC197&amp;"_"&amp;AE197,[1]挑战模式!$A:$AS,1,FALSE)),"",IF(VLOOKUP(AA197&amp;"_"&amp;AB197&amp;"_"&amp;AC197&amp;"_"&amp;AE197,[1]挑战模式!$A:$AS,14+AD197,FALSE)="","","Monster_Season"&amp;AA197&amp;"_Challenge"&amp;AB197&amp;"_"&amp;AC197&amp;"_"&amp;AD197&amp;"_"&amp;AE197))</f>
        <v/>
      </c>
      <c r="C197" t="str">
        <f t="shared" ca="1" si="15"/>
        <v/>
      </c>
      <c r="E197" t="str">
        <f ca="1">IF(B197="","",VLOOKUP(AA197&amp;"_"&amp;AB197&amp;"_"&amp;AC197&amp;"_"&amp;AE197,[1]挑战模式!$A:$AS,26+AD197,FALSE))</f>
        <v/>
      </c>
      <c r="F197" t="str">
        <f ca="1">IF(B197="","",VLOOKUP(VLOOKUP(AA197&amp;"_"&amp;AB197&amp;"_"&amp;AC197&amp;"_"&amp;AE197,[1]挑战模式!$A:$AS,14+AD197,FALSE),[1]怪物!$B:$O,3,FALSE))</f>
        <v/>
      </c>
      <c r="G197" t="str">
        <f t="shared" ca="1" si="16"/>
        <v/>
      </c>
      <c r="H197" t="str">
        <f t="shared" ca="1" si="17"/>
        <v/>
      </c>
      <c r="I197" t="str">
        <f t="shared" ca="1" si="18"/>
        <v/>
      </c>
      <c r="J197" t="str">
        <f t="shared" ca="1" si="19"/>
        <v/>
      </c>
      <c r="K197" t="str">
        <f t="shared" ca="1" si="19"/>
        <v/>
      </c>
      <c r="AA197" s="8">
        <v>0</v>
      </c>
      <c r="AB197" s="8">
        <v>4</v>
      </c>
      <c r="AC197" s="8">
        <v>3</v>
      </c>
      <c r="AD197" s="8">
        <v>3</v>
      </c>
      <c r="AE197" s="12" t="s">
        <v>767</v>
      </c>
    </row>
    <row r="198" spans="2:31" x14ac:dyDescent="0.2">
      <c r="B198" t="str">
        <f ca="1">IF(ISNA(VLOOKUP(AA198&amp;"_"&amp;AB198&amp;"_"&amp;AC198&amp;"_"&amp;AE198,[1]挑战模式!$A:$AS,1,FALSE)),"",IF(VLOOKUP(AA198&amp;"_"&amp;AB198&amp;"_"&amp;AC198&amp;"_"&amp;AE198,[1]挑战模式!$A:$AS,14+AD198,FALSE)="","","Monster_Season"&amp;AA198&amp;"_Challenge"&amp;AB198&amp;"_"&amp;AC198&amp;"_"&amp;AD198&amp;"_"&amp;AE198))</f>
        <v/>
      </c>
      <c r="C198" t="str">
        <f t="shared" ca="1" si="15"/>
        <v/>
      </c>
      <c r="E198" t="str">
        <f ca="1">IF(B198="","",VLOOKUP(AA198&amp;"_"&amp;AB198&amp;"_"&amp;AC198&amp;"_"&amp;AE198,[1]挑战模式!$A:$AS,26+AD198,FALSE))</f>
        <v/>
      </c>
      <c r="F198" t="str">
        <f ca="1">IF(B198="","",VLOOKUP(VLOOKUP(AA198&amp;"_"&amp;AB198&amp;"_"&amp;AC198&amp;"_"&amp;AE198,[1]挑战模式!$A:$AS,14+AD198,FALSE),[1]怪物!$B:$O,3,FALSE))</f>
        <v/>
      </c>
      <c r="G198" t="str">
        <f t="shared" ca="1" si="16"/>
        <v/>
      </c>
      <c r="H198" t="str">
        <f t="shared" ca="1" si="17"/>
        <v/>
      </c>
      <c r="I198" t="str">
        <f t="shared" ca="1" si="18"/>
        <v/>
      </c>
      <c r="J198" t="str">
        <f t="shared" ca="1" si="19"/>
        <v/>
      </c>
      <c r="K198" t="str">
        <f t="shared" ca="1" si="19"/>
        <v/>
      </c>
      <c r="AA198" s="8">
        <v>0</v>
      </c>
      <c r="AB198" s="8">
        <v>4</v>
      </c>
      <c r="AC198" s="8">
        <v>3</v>
      </c>
      <c r="AD198" s="8">
        <v>4</v>
      </c>
      <c r="AE198" s="12" t="s">
        <v>767</v>
      </c>
    </row>
    <row r="199" spans="2:31" x14ac:dyDescent="0.2">
      <c r="B199" t="str">
        <f ca="1">IF(ISNA(VLOOKUP(AA199&amp;"_"&amp;AB199&amp;"_"&amp;AC199&amp;"_"&amp;AE199,[1]挑战模式!$A:$AS,1,FALSE)),"",IF(VLOOKUP(AA199&amp;"_"&amp;AB199&amp;"_"&amp;AC199&amp;"_"&amp;AE199,[1]挑战模式!$A:$AS,14+AD199,FALSE)="","","Monster_Season"&amp;AA199&amp;"_Challenge"&amp;AB199&amp;"_"&amp;AC199&amp;"_"&amp;AD199&amp;"_"&amp;AE199))</f>
        <v/>
      </c>
      <c r="C199" t="str">
        <f t="shared" ca="1" si="15"/>
        <v/>
      </c>
      <c r="E199" t="str">
        <f ca="1">IF(B199="","",VLOOKUP(AA199&amp;"_"&amp;AB199&amp;"_"&amp;AC199&amp;"_"&amp;AE199,[1]挑战模式!$A:$AS,26+AD199,FALSE))</f>
        <v/>
      </c>
      <c r="F199" t="str">
        <f ca="1">IF(B199="","",VLOOKUP(VLOOKUP(AA199&amp;"_"&amp;AB199&amp;"_"&amp;AC199&amp;"_"&amp;AE199,[1]挑战模式!$A:$AS,14+AD199,FALSE),[1]怪物!$B:$O,3,FALSE))</f>
        <v/>
      </c>
      <c r="G199" t="str">
        <f t="shared" ca="1" si="16"/>
        <v/>
      </c>
      <c r="H199" t="str">
        <f t="shared" ca="1" si="17"/>
        <v/>
      </c>
      <c r="I199" t="str">
        <f t="shared" ca="1" si="18"/>
        <v/>
      </c>
      <c r="J199" t="str">
        <f t="shared" ca="1" si="19"/>
        <v/>
      </c>
      <c r="K199" t="str">
        <f t="shared" ca="1" si="19"/>
        <v/>
      </c>
      <c r="AA199" s="8">
        <v>0</v>
      </c>
      <c r="AB199" s="8">
        <v>4</v>
      </c>
      <c r="AC199" s="8">
        <v>3</v>
      </c>
      <c r="AD199" s="8">
        <v>5</v>
      </c>
      <c r="AE199" s="12" t="s">
        <v>767</v>
      </c>
    </row>
    <row r="200" spans="2:31" x14ac:dyDescent="0.2">
      <c r="B200" t="str">
        <f ca="1">IF(ISNA(VLOOKUP(AA200&amp;"_"&amp;AB200&amp;"_"&amp;AC200&amp;"_"&amp;AE200,[1]挑战模式!$A:$AS,1,FALSE)),"",IF(VLOOKUP(AA200&amp;"_"&amp;AB200&amp;"_"&amp;AC200&amp;"_"&amp;AE200,[1]挑战模式!$A:$AS,14+AD200,FALSE)="","","Monster_Season"&amp;AA200&amp;"_Challenge"&amp;AB200&amp;"_"&amp;AC200&amp;"_"&amp;AD200&amp;"_"&amp;AE200))</f>
        <v/>
      </c>
      <c r="C200" t="str">
        <f t="shared" ca="1" si="15"/>
        <v/>
      </c>
      <c r="E200" t="str">
        <f ca="1">IF(B200="","",VLOOKUP(AA200&amp;"_"&amp;AB200&amp;"_"&amp;AC200&amp;"_"&amp;AE200,[1]挑战模式!$A:$AS,26+AD200,FALSE))</f>
        <v/>
      </c>
      <c r="F200" t="str">
        <f ca="1">IF(B200="","",VLOOKUP(VLOOKUP(AA200&amp;"_"&amp;AB200&amp;"_"&amp;AC200&amp;"_"&amp;AE200,[1]挑战模式!$A:$AS,14+AD200,FALSE),[1]怪物!$B:$O,3,FALSE))</f>
        <v/>
      </c>
      <c r="G200" t="str">
        <f t="shared" ca="1" si="16"/>
        <v/>
      </c>
      <c r="H200" t="str">
        <f t="shared" ca="1" si="17"/>
        <v/>
      </c>
      <c r="I200" t="str">
        <f t="shared" ca="1" si="18"/>
        <v/>
      </c>
      <c r="J200" t="str">
        <f t="shared" ca="1" si="19"/>
        <v/>
      </c>
      <c r="K200" t="str">
        <f t="shared" ca="1" si="19"/>
        <v/>
      </c>
      <c r="AA200" s="8">
        <v>0</v>
      </c>
      <c r="AB200" s="8">
        <v>4</v>
      </c>
      <c r="AC200" s="8">
        <v>3</v>
      </c>
      <c r="AD200" s="8">
        <v>6</v>
      </c>
      <c r="AE200" s="12" t="s">
        <v>767</v>
      </c>
    </row>
    <row r="201" spans="2:31" x14ac:dyDescent="0.2">
      <c r="B201" t="str">
        <f ca="1">IF(ISNA(VLOOKUP(AA201&amp;"_"&amp;AB201&amp;"_"&amp;AC201&amp;"_"&amp;AE201,[1]挑战模式!$A:$AS,1,FALSE)),"",IF(VLOOKUP(AA201&amp;"_"&amp;AB201&amp;"_"&amp;AC201&amp;"_"&amp;AE201,[1]挑战模式!$A:$AS,14+AD201,FALSE)="","","Monster_Season"&amp;AA201&amp;"_Challenge"&amp;AB201&amp;"_"&amp;AC201&amp;"_"&amp;AD201&amp;"_"&amp;AE201))</f>
        <v>Monster_Season0_Challenge4_4_1_Easy</v>
      </c>
      <c r="C201">
        <f t="shared" ref="C201:C264" ca="1" si="20">IF(B201="","",1)</f>
        <v>1</v>
      </c>
      <c r="E201">
        <f ca="1">IF(B201="","",VLOOKUP(AA201&amp;"_"&amp;AB201&amp;"_"&amp;AC201&amp;"_"&amp;AE201,[1]挑战模式!$A:$AS,26+AD201,FALSE))</f>
        <v>588</v>
      </c>
      <c r="F201">
        <f ca="1">IF(B201="","",VLOOKUP(VLOOKUP(AA201&amp;"_"&amp;AB201&amp;"_"&amp;AC201&amp;"_"&amp;AE201,[1]挑战模式!$A:$AS,14+AD201,FALSE),[1]怪物!$B:$O,3,FALSE))</f>
        <v>1</v>
      </c>
      <c r="G201">
        <f t="shared" ref="G201:G264" ca="1" si="21">IF(B201="","",0)</f>
        <v>0</v>
      </c>
      <c r="H201">
        <f t="shared" ref="H201:H264" ca="1" si="22">IF(B201="","",0)</f>
        <v>0</v>
      </c>
      <c r="I201">
        <f t="shared" ref="I201:I264" ca="1" si="23">IF(B201="","",0)</f>
        <v>0</v>
      </c>
      <c r="J201">
        <f t="shared" ref="J201:K264" ca="1" si="24">IF(B201="","",0)</f>
        <v>0</v>
      </c>
      <c r="K201">
        <f t="shared" ca="1" si="24"/>
        <v>0</v>
      </c>
      <c r="AA201" s="8">
        <v>0</v>
      </c>
      <c r="AB201" s="8">
        <v>4</v>
      </c>
      <c r="AC201" s="8">
        <v>4</v>
      </c>
      <c r="AD201" s="8">
        <v>1</v>
      </c>
      <c r="AE201" s="12" t="s">
        <v>767</v>
      </c>
    </row>
    <row r="202" spans="2:31" x14ac:dyDescent="0.2">
      <c r="B202" t="str">
        <f ca="1">IF(ISNA(VLOOKUP(AA202&amp;"_"&amp;AB202&amp;"_"&amp;AC202&amp;"_"&amp;AE202,[1]挑战模式!$A:$AS,1,FALSE)),"",IF(VLOOKUP(AA202&amp;"_"&amp;AB202&amp;"_"&amp;AC202&amp;"_"&amp;AE202,[1]挑战模式!$A:$AS,14+AD202,FALSE)="","","Monster_Season"&amp;AA202&amp;"_Challenge"&amp;AB202&amp;"_"&amp;AC202&amp;"_"&amp;AD202&amp;"_"&amp;AE202))</f>
        <v>Monster_Season0_Challenge4_4_2_Easy</v>
      </c>
      <c r="C202">
        <f t="shared" ca="1" si="20"/>
        <v>1</v>
      </c>
      <c r="E202">
        <f ca="1">IF(B202="","",VLOOKUP(AA202&amp;"_"&amp;AB202&amp;"_"&amp;AC202&amp;"_"&amp;AE202,[1]挑战模式!$A:$AS,26+AD202,FALSE))</f>
        <v>588</v>
      </c>
      <c r="F202">
        <f ca="1">IF(B202="","",VLOOKUP(VLOOKUP(AA202&amp;"_"&amp;AB202&amp;"_"&amp;AC202&amp;"_"&amp;AE202,[1]挑战模式!$A:$AS,14+AD202,FALSE),[1]怪物!$B:$O,3,FALSE))</f>
        <v>1</v>
      </c>
      <c r="G202">
        <f t="shared" ca="1" si="21"/>
        <v>0</v>
      </c>
      <c r="H202">
        <f t="shared" ca="1" si="22"/>
        <v>0</v>
      </c>
      <c r="I202">
        <f t="shared" ca="1" si="23"/>
        <v>0</v>
      </c>
      <c r="J202">
        <f t="shared" ca="1" si="24"/>
        <v>0</v>
      </c>
      <c r="K202">
        <f t="shared" ca="1" si="24"/>
        <v>0</v>
      </c>
      <c r="AA202" s="8">
        <v>0</v>
      </c>
      <c r="AB202" s="8">
        <v>4</v>
      </c>
      <c r="AC202" s="8">
        <v>4</v>
      </c>
      <c r="AD202" s="8">
        <v>2</v>
      </c>
      <c r="AE202" s="12" t="s">
        <v>767</v>
      </c>
    </row>
    <row r="203" spans="2:31" x14ac:dyDescent="0.2">
      <c r="B203" t="str">
        <f ca="1">IF(ISNA(VLOOKUP(AA203&amp;"_"&amp;AB203&amp;"_"&amp;AC203&amp;"_"&amp;AE203,[1]挑战模式!$A:$AS,1,FALSE)),"",IF(VLOOKUP(AA203&amp;"_"&amp;AB203&amp;"_"&amp;AC203&amp;"_"&amp;AE203,[1]挑战模式!$A:$AS,14+AD203,FALSE)="","","Monster_Season"&amp;AA203&amp;"_Challenge"&amp;AB203&amp;"_"&amp;AC203&amp;"_"&amp;AD203&amp;"_"&amp;AE203))</f>
        <v>Monster_Season0_Challenge4_4_3_Easy</v>
      </c>
      <c r="C203">
        <f t="shared" ca="1" si="20"/>
        <v>1</v>
      </c>
      <c r="E203">
        <f ca="1">IF(B203="","",VLOOKUP(AA203&amp;"_"&amp;AB203&amp;"_"&amp;AC203&amp;"_"&amp;AE203,[1]挑战模式!$A:$AS,26+AD203,FALSE))</f>
        <v>588</v>
      </c>
      <c r="F203">
        <f ca="1">IF(B203="","",VLOOKUP(VLOOKUP(AA203&amp;"_"&amp;AB203&amp;"_"&amp;AC203&amp;"_"&amp;AE203,[1]挑战模式!$A:$AS,14+AD203,FALSE),[1]怪物!$B:$O,3,FALSE))</f>
        <v>1</v>
      </c>
      <c r="G203">
        <f t="shared" ca="1" si="21"/>
        <v>0</v>
      </c>
      <c r="H203">
        <f t="shared" ca="1" si="22"/>
        <v>0</v>
      </c>
      <c r="I203">
        <f t="shared" ca="1" si="23"/>
        <v>0</v>
      </c>
      <c r="J203">
        <f t="shared" ca="1" si="24"/>
        <v>0</v>
      </c>
      <c r="K203">
        <f t="shared" ca="1" si="24"/>
        <v>0</v>
      </c>
      <c r="AA203" s="8">
        <v>0</v>
      </c>
      <c r="AB203" s="8">
        <v>4</v>
      </c>
      <c r="AC203" s="8">
        <v>4</v>
      </c>
      <c r="AD203" s="8">
        <v>3</v>
      </c>
      <c r="AE203" s="12" t="s">
        <v>767</v>
      </c>
    </row>
    <row r="204" spans="2:31" x14ac:dyDescent="0.2">
      <c r="B204" t="str">
        <f ca="1">IF(ISNA(VLOOKUP(AA204&amp;"_"&amp;AB204&amp;"_"&amp;AC204&amp;"_"&amp;AE204,[1]挑战模式!$A:$AS,1,FALSE)),"",IF(VLOOKUP(AA204&amp;"_"&amp;AB204&amp;"_"&amp;AC204&amp;"_"&amp;AE204,[1]挑战模式!$A:$AS,14+AD204,FALSE)="","","Monster_Season"&amp;AA204&amp;"_Challenge"&amp;AB204&amp;"_"&amp;AC204&amp;"_"&amp;AD204&amp;"_"&amp;AE204))</f>
        <v/>
      </c>
      <c r="C204" t="str">
        <f t="shared" ca="1" si="20"/>
        <v/>
      </c>
      <c r="E204" t="str">
        <f ca="1">IF(B204="","",VLOOKUP(AA204&amp;"_"&amp;AB204&amp;"_"&amp;AC204&amp;"_"&amp;AE204,[1]挑战模式!$A:$AS,26+AD204,FALSE))</f>
        <v/>
      </c>
      <c r="F204" t="str">
        <f ca="1">IF(B204="","",VLOOKUP(VLOOKUP(AA204&amp;"_"&amp;AB204&amp;"_"&amp;AC204&amp;"_"&amp;AE204,[1]挑战模式!$A:$AS,14+AD204,FALSE),[1]怪物!$B:$O,3,FALSE))</f>
        <v/>
      </c>
      <c r="G204" t="str">
        <f t="shared" ca="1" si="21"/>
        <v/>
      </c>
      <c r="H204" t="str">
        <f t="shared" ca="1" si="22"/>
        <v/>
      </c>
      <c r="I204" t="str">
        <f t="shared" ca="1" si="23"/>
        <v/>
      </c>
      <c r="J204" t="str">
        <f t="shared" ca="1" si="24"/>
        <v/>
      </c>
      <c r="K204" t="str">
        <f t="shared" ca="1" si="24"/>
        <v/>
      </c>
      <c r="AA204" s="8">
        <v>0</v>
      </c>
      <c r="AB204" s="8">
        <v>4</v>
      </c>
      <c r="AC204" s="8">
        <v>4</v>
      </c>
      <c r="AD204" s="8">
        <v>4</v>
      </c>
      <c r="AE204" s="12" t="s">
        <v>767</v>
      </c>
    </row>
    <row r="205" spans="2:31" x14ac:dyDescent="0.2">
      <c r="B205" t="str">
        <f ca="1">IF(ISNA(VLOOKUP(AA205&amp;"_"&amp;AB205&amp;"_"&amp;AC205&amp;"_"&amp;AE205,[1]挑战模式!$A:$AS,1,FALSE)),"",IF(VLOOKUP(AA205&amp;"_"&amp;AB205&amp;"_"&amp;AC205&amp;"_"&amp;AE205,[1]挑战模式!$A:$AS,14+AD205,FALSE)="","","Monster_Season"&amp;AA205&amp;"_Challenge"&amp;AB205&amp;"_"&amp;AC205&amp;"_"&amp;AD205&amp;"_"&amp;AE205))</f>
        <v/>
      </c>
      <c r="C205" t="str">
        <f t="shared" ca="1" si="20"/>
        <v/>
      </c>
      <c r="E205" t="str">
        <f ca="1">IF(B205="","",VLOOKUP(AA205&amp;"_"&amp;AB205&amp;"_"&amp;AC205&amp;"_"&amp;AE205,[1]挑战模式!$A:$AS,26+AD205,FALSE))</f>
        <v/>
      </c>
      <c r="F205" t="str">
        <f ca="1">IF(B205="","",VLOOKUP(VLOOKUP(AA205&amp;"_"&amp;AB205&amp;"_"&amp;AC205&amp;"_"&amp;AE205,[1]挑战模式!$A:$AS,14+AD205,FALSE),[1]怪物!$B:$O,3,FALSE))</f>
        <v/>
      </c>
      <c r="G205" t="str">
        <f t="shared" ca="1" si="21"/>
        <v/>
      </c>
      <c r="H205" t="str">
        <f t="shared" ca="1" si="22"/>
        <v/>
      </c>
      <c r="I205" t="str">
        <f t="shared" ca="1" si="23"/>
        <v/>
      </c>
      <c r="J205" t="str">
        <f t="shared" ca="1" si="24"/>
        <v/>
      </c>
      <c r="K205" t="str">
        <f t="shared" ca="1" si="24"/>
        <v/>
      </c>
      <c r="AA205" s="8">
        <v>0</v>
      </c>
      <c r="AB205" s="8">
        <v>4</v>
      </c>
      <c r="AC205" s="8">
        <v>4</v>
      </c>
      <c r="AD205" s="8">
        <v>5</v>
      </c>
      <c r="AE205" s="12" t="s">
        <v>767</v>
      </c>
    </row>
    <row r="206" spans="2:31" x14ac:dyDescent="0.2">
      <c r="B206" t="str">
        <f ca="1">IF(ISNA(VLOOKUP(AA206&amp;"_"&amp;AB206&amp;"_"&amp;AC206&amp;"_"&amp;AE206,[1]挑战模式!$A:$AS,1,FALSE)),"",IF(VLOOKUP(AA206&amp;"_"&amp;AB206&amp;"_"&amp;AC206&amp;"_"&amp;AE206,[1]挑战模式!$A:$AS,14+AD206,FALSE)="","","Monster_Season"&amp;AA206&amp;"_Challenge"&amp;AB206&amp;"_"&amp;AC206&amp;"_"&amp;AD206&amp;"_"&amp;AE206))</f>
        <v/>
      </c>
      <c r="C206" t="str">
        <f t="shared" ca="1" si="20"/>
        <v/>
      </c>
      <c r="E206" t="str">
        <f ca="1">IF(B206="","",VLOOKUP(AA206&amp;"_"&amp;AB206&amp;"_"&amp;AC206&amp;"_"&amp;AE206,[1]挑战模式!$A:$AS,26+AD206,FALSE))</f>
        <v/>
      </c>
      <c r="F206" t="str">
        <f ca="1">IF(B206="","",VLOOKUP(VLOOKUP(AA206&amp;"_"&amp;AB206&amp;"_"&amp;AC206&amp;"_"&amp;AE206,[1]挑战模式!$A:$AS,14+AD206,FALSE),[1]怪物!$B:$O,3,FALSE))</f>
        <v/>
      </c>
      <c r="G206" t="str">
        <f t="shared" ca="1" si="21"/>
        <v/>
      </c>
      <c r="H206" t="str">
        <f t="shared" ca="1" si="22"/>
        <v/>
      </c>
      <c r="I206" t="str">
        <f t="shared" ca="1" si="23"/>
        <v/>
      </c>
      <c r="J206" t="str">
        <f t="shared" ca="1" si="24"/>
        <v/>
      </c>
      <c r="K206" t="str">
        <f t="shared" ca="1" si="24"/>
        <v/>
      </c>
      <c r="AA206" s="8">
        <v>0</v>
      </c>
      <c r="AB206" s="8">
        <v>4</v>
      </c>
      <c r="AC206" s="8">
        <v>4</v>
      </c>
      <c r="AD206" s="8">
        <v>6</v>
      </c>
      <c r="AE206" s="12" t="s">
        <v>767</v>
      </c>
    </row>
    <row r="207" spans="2:31" x14ac:dyDescent="0.2">
      <c r="B207" t="str">
        <f ca="1">IF(ISNA(VLOOKUP(AA207&amp;"_"&amp;AB207&amp;"_"&amp;AC207&amp;"_"&amp;AE207,[1]挑战模式!$A:$AS,1,FALSE)),"",IF(VLOOKUP(AA207&amp;"_"&amp;AB207&amp;"_"&amp;AC207&amp;"_"&amp;AE207,[1]挑战模式!$A:$AS,14+AD207,FALSE)="","","Monster_Season"&amp;AA207&amp;"_Challenge"&amp;AB207&amp;"_"&amp;AC207&amp;"_"&amp;AD207&amp;"_"&amp;AE207))</f>
        <v>Monster_Season0_Challenge4_5_1_Easy</v>
      </c>
      <c r="C207">
        <f t="shared" ca="1" si="20"/>
        <v>1</v>
      </c>
      <c r="E207">
        <f ca="1">IF(B207="","",VLOOKUP(AA207&amp;"_"&amp;AB207&amp;"_"&amp;AC207&amp;"_"&amp;AE207,[1]挑战模式!$A:$AS,26+AD207,FALSE))</f>
        <v>700</v>
      </c>
      <c r="F207">
        <f ca="1">IF(B207="","",VLOOKUP(VLOOKUP(AA207&amp;"_"&amp;AB207&amp;"_"&amp;AC207&amp;"_"&amp;AE207,[1]挑战模式!$A:$AS,14+AD207,FALSE),[1]怪物!$B:$O,3,FALSE))</f>
        <v>1</v>
      </c>
      <c r="G207">
        <f t="shared" ca="1" si="21"/>
        <v>0</v>
      </c>
      <c r="H207">
        <f t="shared" ca="1" si="22"/>
        <v>0</v>
      </c>
      <c r="I207">
        <f t="shared" ca="1" si="23"/>
        <v>0</v>
      </c>
      <c r="J207">
        <f t="shared" ca="1" si="24"/>
        <v>0</v>
      </c>
      <c r="K207">
        <f t="shared" ca="1" si="24"/>
        <v>0</v>
      </c>
      <c r="AA207" s="8">
        <v>0</v>
      </c>
      <c r="AB207" s="8">
        <v>4</v>
      </c>
      <c r="AC207" s="8">
        <v>5</v>
      </c>
      <c r="AD207" s="8">
        <v>1</v>
      </c>
      <c r="AE207" s="12" t="s">
        <v>767</v>
      </c>
    </row>
    <row r="208" spans="2:31" x14ac:dyDescent="0.2">
      <c r="B208" t="str">
        <f ca="1">IF(ISNA(VLOOKUP(AA208&amp;"_"&amp;AB208&amp;"_"&amp;AC208&amp;"_"&amp;AE208,[1]挑战模式!$A:$AS,1,FALSE)),"",IF(VLOOKUP(AA208&amp;"_"&amp;AB208&amp;"_"&amp;AC208&amp;"_"&amp;AE208,[1]挑战模式!$A:$AS,14+AD208,FALSE)="","","Monster_Season"&amp;AA208&amp;"_Challenge"&amp;AB208&amp;"_"&amp;AC208&amp;"_"&amp;AD208&amp;"_"&amp;AE208))</f>
        <v>Monster_Season0_Challenge4_5_2_Easy</v>
      </c>
      <c r="C208">
        <f t="shared" ca="1" si="20"/>
        <v>1</v>
      </c>
      <c r="E208">
        <f ca="1">IF(B208="","",VLOOKUP(AA208&amp;"_"&amp;AB208&amp;"_"&amp;AC208&amp;"_"&amp;AE208,[1]挑战模式!$A:$AS,26+AD208,FALSE))</f>
        <v>700</v>
      </c>
      <c r="F208">
        <f ca="1">IF(B208="","",VLOOKUP(VLOOKUP(AA208&amp;"_"&amp;AB208&amp;"_"&amp;AC208&amp;"_"&amp;AE208,[1]挑战模式!$A:$AS,14+AD208,FALSE),[1]怪物!$B:$O,3,FALSE))</f>
        <v>1</v>
      </c>
      <c r="G208">
        <f t="shared" ca="1" si="21"/>
        <v>0</v>
      </c>
      <c r="H208">
        <f t="shared" ca="1" si="22"/>
        <v>0</v>
      </c>
      <c r="I208">
        <f t="shared" ca="1" si="23"/>
        <v>0</v>
      </c>
      <c r="J208">
        <f t="shared" ca="1" si="24"/>
        <v>0</v>
      </c>
      <c r="K208">
        <f t="shared" ca="1" si="24"/>
        <v>0</v>
      </c>
      <c r="AA208" s="8">
        <v>0</v>
      </c>
      <c r="AB208" s="8">
        <v>4</v>
      </c>
      <c r="AC208" s="8">
        <v>5</v>
      </c>
      <c r="AD208" s="8">
        <v>2</v>
      </c>
      <c r="AE208" s="12" t="s">
        <v>767</v>
      </c>
    </row>
    <row r="209" spans="2:31" x14ac:dyDescent="0.2">
      <c r="B209" t="str">
        <f ca="1">IF(ISNA(VLOOKUP(AA209&amp;"_"&amp;AB209&amp;"_"&amp;AC209&amp;"_"&amp;AE209,[1]挑战模式!$A:$AS,1,FALSE)),"",IF(VLOOKUP(AA209&amp;"_"&amp;AB209&amp;"_"&amp;AC209&amp;"_"&amp;AE209,[1]挑战模式!$A:$AS,14+AD209,FALSE)="","","Monster_Season"&amp;AA209&amp;"_Challenge"&amp;AB209&amp;"_"&amp;AC209&amp;"_"&amp;AD209&amp;"_"&amp;AE209))</f>
        <v>Monster_Season0_Challenge4_5_3_Easy</v>
      </c>
      <c r="C209">
        <f t="shared" ca="1" si="20"/>
        <v>1</v>
      </c>
      <c r="E209">
        <f ca="1">IF(B209="","",VLOOKUP(AA209&amp;"_"&amp;AB209&amp;"_"&amp;AC209&amp;"_"&amp;AE209,[1]挑战模式!$A:$AS,26+AD209,FALSE))</f>
        <v>700</v>
      </c>
      <c r="F209">
        <f ca="1">IF(B209="","",VLOOKUP(VLOOKUP(AA209&amp;"_"&amp;AB209&amp;"_"&amp;AC209&amp;"_"&amp;AE209,[1]挑战模式!$A:$AS,14+AD209,FALSE),[1]怪物!$B:$O,3,FALSE))</f>
        <v>1</v>
      </c>
      <c r="G209">
        <f t="shared" ca="1" si="21"/>
        <v>0</v>
      </c>
      <c r="H209">
        <f t="shared" ca="1" si="22"/>
        <v>0</v>
      </c>
      <c r="I209">
        <f t="shared" ca="1" si="23"/>
        <v>0</v>
      </c>
      <c r="J209">
        <f t="shared" ca="1" si="24"/>
        <v>0</v>
      </c>
      <c r="K209">
        <f t="shared" ca="1" si="24"/>
        <v>0</v>
      </c>
      <c r="AA209" s="8">
        <v>0</v>
      </c>
      <c r="AB209" s="8">
        <v>4</v>
      </c>
      <c r="AC209" s="8">
        <v>5</v>
      </c>
      <c r="AD209" s="8">
        <v>3</v>
      </c>
      <c r="AE209" s="12" t="s">
        <v>767</v>
      </c>
    </row>
    <row r="210" spans="2:31" x14ac:dyDescent="0.2">
      <c r="B210" t="str">
        <f ca="1">IF(ISNA(VLOOKUP(AA210&amp;"_"&amp;AB210&amp;"_"&amp;AC210&amp;"_"&amp;AE210,[1]挑战模式!$A:$AS,1,FALSE)),"",IF(VLOOKUP(AA210&amp;"_"&amp;AB210&amp;"_"&amp;AC210&amp;"_"&amp;AE210,[1]挑战模式!$A:$AS,14+AD210,FALSE)="","","Monster_Season"&amp;AA210&amp;"_Challenge"&amp;AB210&amp;"_"&amp;AC210&amp;"_"&amp;AD210&amp;"_"&amp;AE210))</f>
        <v/>
      </c>
      <c r="C210" t="str">
        <f t="shared" ca="1" si="20"/>
        <v/>
      </c>
      <c r="E210" t="str">
        <f ca="1">IF(B210="","",VLOOKUP(AA210&amp;"_"&amp;AB210&amp;"_"&amp;AC210&amp;"_"&amp;AE210,[1]挑战模式!$A:$AS,26+AD210,FALSE))</f>
        <v/>
      </c>
      <c r="F210" t="str">
        <f ca="1">IF(B210="","",VLOOKUP(VLOOKUP(AA210&amp;"_"&amp;AB210&amp;"_"&amp;AC210&amp;"_"&amp;AE210,[1]挑战模式!$A:$AS,14+AD210,FALSE),[1]怪物!$B:$O,3,FALSE))</f>
        <v/>
      </c>
      <c r="G210" t="str">
        <f t="shared" ca="1" si="21"/>
        <v/>
      </c>
      <c r="H210" t="str">
        <f t="shared" ca="1" si="22"/>
        <v/>
      </c>
      <c r="I210" t="str">
        <f t="shared" ca="1" si="23"/>
        <v/>
      </c>
      <c r="J210" t="str">
        <f t="shared" ca="1" si="24"/>
        <v/>
      </c>
      <c r="K210" t="str">
        <f t="shared" ca="1" si="24"/>
        <v/>
      </c>
      <c r="AA210" s="8">
        <v>0</v>
      </c>
      <c r="AB210" s="8">
        <v>4</v>
      </c>
      <c r="AC210" s="8">
        <v>5</v>
      </c>
      <c r="AD210" s="8">
        <v>4</v>
      </c>
      <c r="AE210" s="12" t="s">
        <v>767</v>
      </c>
    </row>
    <row r="211" spans="2:31" x14ac:dyDescent="0.2">
      <c r="B211" t="str">
        <f ca="1">IF(ISNA(VLOOKUP(AA211&amp;"_"&amp;AB211&amp;"_"&amp;AC211&amp;"_"&amp;AE211,[1]挑战模式!$A:$AS,1,FALSE)),"",IF(VLOOKUP(AA211&amp;"_"&amp;AB211&amp;"_"&amp;AC211&amp;"_"&amp;AE211,[1]挑战模式!$A:$AS,14+AD211,FALSE)="","","Monster_Season"&amp;AA211&amp;"_Challenge"&amp;AB211&amp;"_"&amp;AC211&amp;"_"&amp;AD211&amp;"_"&amp;AE211))</f>
        <v/>
      </c>
      <c r="C211" t="str">
        <f t="shared" ca="1" si="20"/>
        <v/>
      </c>
      <c r="E211" t="str">
        <f ca="1">IF(B211="","",VLOOKUP(AA211&amp;"_"&amp;AB211&amp;"_"&amp;AC211&amp;"_"&amp;AE211,[1]挑战模式!$A:$AS,26+AD211,FALSE))</f>
        <v/>
      </c>
      <c r="F211" t="str">
        <f ca="1">IF(B211="","",VLOOKUP(VLOOKUP(AA211&amp;"_"&amp;AB211&amp;"_"&amp;AC211&amp;"_"&amp;AE211,[1]挑战模式!$A:$AS,14+AD211,FALSE),[1]怪物!$B:$O,3,FALSE))</f>
        <v/>
      </c>
      <c r="G211" t="str">
        <f t="shared" ca="1" si="21"/>
        <v/>
      </c>
      <c r="H211" t="str">
        <f t="shared" ca="1" si="22"/>
        <v/>
      </c>
      <c r="I211" t="str">
        <f t="shared" ca="1" si="23"/>
        <v/>
      </c>
      <c r="J211" t="str">
        <f t="shared" ca="1" si="24"/>
        <v/>
      </c>
      <c r="K211" t="str">
        <f t="shared" ca="1" si="24"/>
        <v/>
      </c>
      <c r="AA211" s="8">
        <v>0</v>
      </c>
      <c r="AB211" s="8">
        <v>4</v>
      </c>
      <c r="AC211" s="8">
        <v>5</v>
      </c>
      <c r="AD211" s="8">
        <v>5</v>
      </c>
      <c r="AE211" s="12" t="s">
        <v>767</v>
      </c>
    </row>
    <row r="212" spans="2:31" x14ac:dyDescent="0.2">
      <c r="B212" t="str">
        <f ca="1">IF(ISNA(VLOOKUP(AA212&amp;"_"&amp;AB212&amp;"_"&amp;AC212&amp;"_"&amp;AE212,[1]挑战模式!$A:$AS,1,FALSE)),"",IF(VLOOKUP(AA212&amp;"_"&amp;AB212&amp;"_"&amp;AC212&amp;"_"&amp;AE212,[1]挑战模式!$A:$AS,14+AD212,FALSE)="","","Monster_Season"&amp;AA212&amp;"_Challenge"&amp;AB212&amp;"_"&amp;AC212&amp;"_"&amp;AD212&amp;"_"&amp;AE212))</f>
        <v/>
      </c>
      <c r="C212" t="str">
        <f t="shared" ca="1" si="20"/>
        <v/>
      </c>
      <c r="E212" t="str">
        <f ca="1">IF(B212="","",VLOOKUP(AA212&amp;"_"&amp;AB212&amp;"_"&amp;AC212&amp;"_"&amp;AE212,[1]挑战模式!$A:$AS,26+AD212,FALSE))</f>
        <v/>
      </c>
      <c r="F212" t="str">
        <f ca="1">IF(B212="","",VLOOKUP(VLOOKUP(AA212&amp;"_"&amp;AB212&amp;"_"&amp;AC212&amp;"_"&amp;AE212,[1]挑战模式!$A:$AS,14+AD212,FALSE),[1]怪物!$B:$O,3,FALSE))</f>
        <v/>
      </c>
      <c r="G212" t="str">
        <f t="shared" ca="1" si="21"/>
        <v/>
      </c>
      <c r="H212" t="str">
        <f t="shared" ca="1" si="22"/>
        <v/>
      </c>
      <c r="I212" t="str">
        <f t="shared" ca="1" si="23"/>
        <v/>
      </c>
      <c r="J212" t="str">
        <f t="shared" ca="1" si="24"/>
        <v/>
      </c>
      <c r="K212" t="str">
        <f t="shared" ca="1" si="24"/>
        <v/>
      </c>
      <c r="AA212" s="8">
        <v>0</v>
      </c>
      <c r="AB212" s="8">
        <v>4</v>
      </c>
      <c r="AC212" s="8">
        <v>5</v>
      </c>
      <c r="AD212" s="8">
        <v>6</v>
      </c>
      <c r="AE212" s="12" t="s">
        <v>767</v>
      </c>
    </row>
    <row r="213" spans="2:31" x14ac:dyDescent="0.2">
      <c r="B213" t="str">
        <f ca="1">IF(ISNA(VLOOKUP(AA213&amp;"_"&amp;AB213&amp;"_"&amp;AC213&amp;"_"&amp;AE213,[1]挑战模式!$A:$AS,1,FALSE)),"",IF(VLOOKUP(AA213&amp;"_"&amp;AB213&amp;"_"&amp;AC213&amp;"_"&amp;AE213,[1]挑战模式!$A:$AS,14+AD213,FALSE)="","","Monster_Season"&amp;AA213&amp;"_Challenge"&amp;AB213&amp;"_"&amp;AC213&amp;"_"&amp;AD213&amp;"_"&amp;AE213))</f>
        <v>Monster_Season0_Challenge4_6_1_Easy</v>
      </c>
      <c r="C213">
        <f t="shared" ca="1" si="20"/>
        <v>1</v>
      </c>
      <c r="E213">
        <f ca="1">IF(B213="","",VLOOKUP(AA213&amp;"_"&amp;AB213&amp;"_"&amp;AC213&amp;"_"&amp;AE213,[1]挑战模式!$A:$AS,26+AD213,FALSE))</f>
        <v>813</v>
      </c>
      <c r="F213">
        <f ca="1">IF(B213="","",VLOOKUP(VLOOKUP(AA213&amp;"_"&amp;AB213&amp;"_"&amp;AC213&amp;"_"&amp;AE213,[1]挑战模式!$A:$AS,14+AD213,FALSE),[1]怪物!$B:$O,3,FALSE))</f>
        <v>1</v>
      </c>
      <c r="G213">
        <f t="shared" ca="1" si="21"/>
        <v>0</v>
      </c>
      <c r="H213">
        <f t="shared" ca="1" si="22"/>
        <v>0</v>
      </c>
      <c r="I213">
        <f t="shared" ca="1" si="23"/>
        <v>0</v>
      </c>
      <c r="J213">
        <f t="shared" ca="1" si="24"/>
        <v>0</v>
      </c>
      <c r="K213">
        <f t="shared" ca="1" si="24"/>
        <v>0</v>
      </c>
      <c r="AA213" s="8">
        <v>0</v>
      </c>
      <c r="AB213" s="8">
        <v>4</v>
      </c>
      <c r="AC213" s="8">
        <v>6</v>
      </c>
      <c r="AD213" s="8">
        <v>1</v>
      </c>
      <c r="AE213" s="12" t="s">
        <v>767</v>
      </c>
    </row>
    <row r="214" spans="2:31" x14ac:dyDescent="0.2">
      <c r="B214" t="str">
        <f ca="1">IF(ISNA(VLOOKUP(AA214&amp;"_"&amp;AB214&amp;"_"&amp;AC214&amp;"_"&amp;AE214,[1]挑战模式!$A:$AS,1,FALSE)),"",IF(VLOOKUP(AA214&amp;"_"&amp;AB214&amp;"_"&amp;AC214&amp;"_"&amp;AE214,[1]挑战模式!$A:$AS,14+AD214,FALSE)="","","Monster_Season"&amp;AA214&amp;"_Challenge"&amp;AB214&amp;"_"&amp;AC214&amp;"_"&amp;AD214&amp;"_"&amp;AE214))</f>
        <v>Monster_Season0_Challenge4_6_2_Easy</v>
      </c>
      <c r="C214">
        <f t="shared" ca="1" si="20"/>
        <v>1</v>
      </c>
      <c r="E214">
        <f ca="1">IF(B214="","",VLOOKUP(AA214&amp;"_"&amp;AB214&amp;"_"&amp;AC214&amp;"_"&amp;AE214,[1]挑战模式!$A:$AS,26+AD214,FALSE))</f>
        <v>813</v>
      </c>
      <c r="F214">
        <f ca="1">IF(B214="","",VLOOKUP(VLOOKUP(AA214&amp;"_"&amp;AB214&amp;"_"&amp;AC214&amp;"_"&amp;AE214,[1]挑战模式!$A:$AS,14+AD214,FALSE),[1]怪物!$B:$O,3,FALSE))</f>
        <v>1</v>
      </c>
      <c r="G214">
        <f t="shared" ca="1" si="21"/>
        <v>0</v>
      </c>
      <c r="H214">
        <f t="shared" ca="1" si="22"/>
        <v>0</v>
      </c>
      <c r="I214">
        <f t="shared" ca="1" si="23"/>
        <v>0</v>
      </c>
      <c r="J214">
        <f t="shared" ca="1" si="24"/>
        <v>0</v>
      </c>
      <c r="K214">
        <f t="shared" ca="1" si="24"/>
        <v>0</v>
      </c>
      <c r="AA214" s="8">
        <v>0</v>
      </c>
      <c r="AB214" s="8">
        <v>4</v>
      </c>
      <c r="AC214" s="8">
        <v>6</v>
      </c>
      <c r="AD214" s="8">
        <v>2</v>
      </c>
      <c r="AE214" s="12" t="s">
        <v>767</v>
      </c>
    </row>
    <row r="215" spans="2:31" x14ac:dyDescent="0.2">
      <c r="B215" t="str">
        <f ca="1">IF(ISNA(VLOOKUP(AA215&amp;"_"&amp;AB215&amp;"_"&amp;AC215&amp;"_"&amp;AE215,[1]挑战模式!$A:$AS,1,FALSE)),"",IF(VLOOKUP(AA215&amp;"_"&amp;AB215&amp;"_"&amp;AC215&amp;"_"&amp;AE215,[1]挑战模式!$A:$AS,14+AD215,FALSE)="","","Monster_Season"&amp;AA215&amp;"_Challenge"&amp;AB215&amp;"_"&amp;AC215&amp;"_"&amp;AD215&amp;"_"&amp;AE215))</f>
        <v>Monster_Season0_Challenge4_6_3_Easy</v>
      </c>
      <c r="C215">
        <f t="shared" ca="1" si="20"/>
        <v>1</v>
      </c>
      <c r="E215">
        <f ca="1">IF(B215="","",VLOOKUP(AA215&amp;"_"&amp;AB215&amp;"_"&amp;AC215&amp;"_"&amp;AE215,[1]挑战模式!$A:$AS,26+AD215,FALSE))</f>
        <v>813</v>
      </c>
      <c r="F215">
        <f ca="1">IF(B215="","",VLOOKUP(VLOOKUP(AA215&amp;"_"&amp;AB215&amp;"_"&amp;AC215&amp;"_"&amp;AE215,[1]挑战模式!$A:$AS,14+AD215,FALSE),[1]怪物!$B:$O,3,FALSE))</f>
        <v>1</v>
      </c>
      <c r="G215">
        <f t="shared" ca="1" si="21"/>
        <v>0</v>
      </c>
      <c r="H215">
        <f t="shared" ca="1" si="22"/>
        <v>0</v>
      </c>
      <c r="I215">
        <f t="shared" ca="1" si="23"/>
        <v>0</v>
      </c>
      <c r="J215">
        <f t="shared" ca="1" si="24"/>
        <v>0</v>
      </c>
      <c r="K215">
        <f t="shared" ca="1" si="24"/>
        <v>0</v>
      </c>
      <c r="AA215" s="8">
        <v>0</v>
      </c>
      <c r="AB215" s="8">
        <v>4</v>
      </c>
      <c r="AC215" s="8">
        <v>6</v>
      </c>
      <c r="AD215" s="8">
        <v>3</v>
      </c>
      <c r="AE215" s="12" t="s">
        <v>767</v>
      </c>
    </row>
    <row r="216" spans="2:31" x14ac:dyDescent="0.2">
      <c r="B216" t="str">
        <f ca="1">IF(ISNA(VLOOKUP(AA216&amp;"_"&amp;AB216&amp;"_"&amp;AC216&amp;"_"&amp;AE216,[1]挑战模式!$A:$AS,1,FALSE)),"",IF(VLOOKUP(AA216&amp;"_"&amp;AB216&amp;"_"&amp;AC216&amp;"_"&amp;AE216,[1]挑战模式!$A:$AS,14+AD216,FALSE)="","","Monster_Season"&amp;AA216&amp;"_Challenge"&amp;AB216&amp;"_"&amp;AC216&amp;"_"&amp;AD216&amp;"_"&amp;AE216))</f>
        <v>Monster_Season0_Challenge4_6_4_Easy</v>
      </c>
      <c r="C216">
        <f t="shared" ca="1" si="20"/>
        <v>1</v>
      </c>
      <c r="E216">
        <f ca="1">IF(B216="","",VLOOKUP(AA216&amp;"_"&amp;AB216&amp;"_"&amp;AC216&amp;"_"&amp;AE216,[1]挑战模式!$A:$AS,26+AD216,FALSE))</f>
        <v>813</v>
      </c>
      <c r="F216">
        <f ca="1">IF(B216="","",VLOOKUP(VLOOKUP(AA216&amp;"_"&amp;AB216&amp;"_"&amp;AC216&amp;"_"&amp;AE216,[1]挑战模式!$A:$AS,14+AD216,FALSE),[1]怪物!$B:$O,3,FALSE))</f>
        <v>1</v>
      </c>
      <c r="G216">
        <f t="shared" ca="1" si="21"/>
        <v>0</v>
      </c>
      <c r="H216">
        <f t="shared" ca="1" si="22"/>
        <v>0</v>
      </c>
      <c r="I216">
        <f t="shared" ca="1" si="23"/>
        <v>0</v>
      </c>
      <c r="J216">
        <f t="shared" ca="1" si="24"/>
        <v>0</v>
      </c>
      <c r="K216">
        <f t="shared" ca="1" si="24"/>
        <v>0</v>
      </c>
      <c r="AA216" s="8">
        <v>0</v>
      </c>
      <c r="AB216" s="8">
        <v>4</v>
      </c>
      <c r="AC216" s="8">
        <v>6</v>
      </c>
      <c r="AD216" s="8">
        <v>4</v>
      </c>
      <c r="AE216" s="12" t="s">
        <v>767</v>
      </c>
    </row>
    <row r="217" spans="2:31" x14ac:dyDescent="0.2">
      <c r="B217" t="str">
        <f ca="1">IF(ISNA(VLOOKUP(AA217&amp;"_"&amp;AB217&amp;"_"&amp;AC217&amp;"_"&amp;AE217,[1]挑战模式!$A:$AS,1,FALSE)),"",IF(VLOOKUP(AA217&amp;"_"&amp;AB217&amp;"_"&amp;AC217&amp;"_"&amp;AE217,[1]挑战模式!$A:$AS,14+AD217,FALSE)="","","Monster_Season"&amp;AA217&amp;"_Challenge"&amp;AB217&amp;"_"&amp;AC217&amp;"_"&amp;AD217&amp;"_"&amp;AE217))</f>
        <v/>
      </c>
      <c r="C217" t="str">
        <f t="shared" ca="1" si="20"/>
        <v/>
      </c>
      <c r="E217" t="str">
        <f ca="1">IF(B217="","",VLOOKUP(AA217&amp;"_"&amp;AB217&amp;"_"&amp;AC217&amp;"_"&amp;AE217,[1]挑战模式!$A:$AS,26+AD217,FALSE))</f>
        <v/>
      </c>
      <c r="F217" t="str">
        <f ca="1">IF(B217="","",VLOOKUP(VLOOKUP(AA217&amp;"_"&amp;AB217&amp;"_"&amp;AC217&amp;"_"&amp;AE217,[1]挑战模式!$A:$AS,14+AD217,FALSE),[1]怪物!$B:$O,3,FALSE))</f>
        <v/>
      </c>
      <c r="G217" t="str">
        <f t="shared" ca="1" si="21"/>
        <v/>
      </c>
      <c r="H217" t="str">
        <f t="shared" ca="1" si="22"/>
        <v/>
      </c>
      <c r="I217" t="str">
        <f t="shared" ca="1" si="23"/>
        <v/>
      </c>
      <c r="J217" t="str">
        <f t="shared" ca="1" si="24"/>
        <v/>
      </c>
      <c r="K217" t="str">
        <f t="shared" ca="1" si="24"/>
        <v/>
      </c>
      <c r="AA217" s="8">
        <v>0</v>
      </c>
      <c r="AB217" s="8">
        <v>4</v>
      </c>
      <c r="AC217" s="8">
        <v>6</v>
      </c>
      <c r="AD217" s="8">
        <v>5</v>
      </c>
      <c r="AE217" s="12" t="s">
        <v>767</v>
      </c>
    </row>
    <row r="218" spans="2:31" x14ac:dyDescent="0.2">
      <c r="B218" t="str">
        <f ca="1">IF(ISNA(VLOOKUP(AA218&amp;"_"&amp;AB218&amp;"_"&amp;AC218&amp;"_"&amp;AE218,[1]挑战模式!$A:$AS,1,FALSE)),"",IF(VLOOKUP(AA218&amp;"_"&amp;AB218&amp;"_"&amp;AC218&amp;"_"&amp;AE218,[1]挑战模式!$A:$AS,14+AD218,FALSE)="","","Monster_Season"&amp;AA218&amp;"_Challenge"&amp;AB218&amp;"_"&amp;AC218&amp;"_"&amp;AD218&amp;"_"&amp;AE218))</f>
        <v/>
      </c>
      <c r="C218" t="str">
        <f t="shared" ca="1" si="20"/>
        <v/>
      </c>
      <c r="E218" t="str">
        <f ca="1">IF(B218="","",VLOOKUP(AA218&amp;"_"&amp;AB218&amp;"_"&amp;AC218&amp;"_"&amp;AE218,[1]挑战模式!$A:$AS,26+AD218,FALSE))</f>
        <v/>
      </c>
      <c r="F218" t="str">
        <f ca="1">IF(B218="","",VLOOKUP(VLOOKUP(AA218&amp;"_"&amp;AB218&amp;"_"&amp;AC218&amp;"_"&amp;AE218,[1]挑战模式!$A:$AS,14+AD218,FALSE),[1]怪物!$B:$O,3,FALSE))</f>
        <v/>
      </c>
      <c r="G218" t="str">
        <f t="shared" ca="1" si="21"/>
        <v/>
      </c>
      <c r="H218" t="str">
        <f t="shared" ca="1" si="22"/>
        <v/>
      </c>
      <c r="I218" t="str">
        <f t="shared" ca="1" si="23"/>
        <v/>
      </c>
      <c r="J218" t="str">
        <f t="shared" ca="1" si="24"/>
        <v/>
      </c>
      <c r="K218" t="str">
        <f t="shared" ca="1" si="24"/>
        <v/>
      </c>
      <c r="AA218" s="8">
        <v>0</v>
      </c>
      <c r="AB218" s="8">
        <v>4</v>
      </c>
      <c r="AC218" s="8">
        <v>6</v>
      </c>
      <c r="AD218" s="8">
        <v>6</v>
      </c>
      <c r="AE218" s="12" t="s">
        <v>767</v>
      </c>
    </row>
    <row r="219" spans="2:31" x14ac:dyDescent="0.2">
      <c r="B219" t="str">
        <f ca="1">IF(ISNA(VLOOKUP(AA219&amp;"_"&amp;AB219&amp;"_"&amp;AC219&amp;"_"&amp;AE219,[1]挑战模式!$A:$AS,1,FALSE)),"",IF(VLOOKUP(AA219&amp;"_"&amp;AB219&amp;"_"&amp;AC219&amp;"_"&amp;AE219,[1]挑战模式!$A:$AS,14+AD219,FALSE)="","","Monster_Season"&amp;AA219&amp;"_Challenge"&amp;AB219&amp;"_"&amp;AC219&amp;"_"&amp;AD219&amp;"_"&amp;AE219))</f>
        <v/>
      </c>
      <c r="C219" t="str">
        <f t="shared" ca="1" si="20"/>
        <v/>
      </c>
      <c r="E219" t="str">
        <f ca="1">IF(B219="","",VLOOKUP(AA219&amp;"_"&amp;AB219&amp;"_"&amp;AC219&amp;"_"&amp;AE219,[1]挑战模式!$A:$AS,26+AD219,FALSE))</f>
        <v/>
      </c>
      <c r="F219" t="str">
        <f ca="1">IF(B219="","",VLOOKUP(VLOOKUP(AA219&amp;"_"&amp;AB219&amp;"_"&amp;AC219&amp;"_"&amp;AE219,[1]挑战模式!$A:$AS,14+AD219,FALSE),[1]怪物!$B:$O,3,FALSE))</f>
        <v/>
      </c>
      <c r="G219" t="str">
        <f t="shared" ca="1" si="21"/>
        <v/>
      </c>
      <c r="H219" t="str">
        <f t="shared" ca="1" si="22"/>
        <v/>
      </c>
      <c r="I219" t="str">
        <f t="shared" ca="1" si="23"/>
        <v/>
      </c>
      <c r="J219" t="str">
        <f t="shared" ca="1" si="24"/>
        <v/>
      </c>
      <c r="K219" t="str">
        <f t="shared" ca="1" si="24"/>
        <v/>
      </c>
      <c r="AA219" s="8">
        <v>0</v>
      </c>
      <c r="AB219" s="8">
        <v>4</v>
      </c>
      <c r="AC219" s="8">
        <v>7</v>
      </c>
      <c r="AD219" s="8">
        <v>1</v>
      </c>
      <c r="AE219" s="12" t="s">
        <v>767</v>
      </c>
    </row>
    <row r="220" spans="2:31" x14ac:dyDescent="0.2">
      <c r="B220" t="str">
        <f ca="1">IF(ISNA(VLOOKUP(AA220&amp;"_"&amp;AB220&amp;"_"&amp;AC220&amp;"_"&amp;AE220,[1]挑战模式!$A:$AS,1,FALSE)),"",IF(VLOOKUP(AA220&amp;"_"&amp;AB220&amp;"_"&amp;AC220&amp;"_"&amp;AE220,[1]挑战模式!$A:$AS,14+AD220,FALSE)="","","Monster_Season"&amp;AA220&amp;"_Challenge"&amp;AB220&amp;"_"&amp;AC220&amp;"_"&amp;AD220&amp;"_"&amp;AE220))</f>
        <v/>
      </c>
      <c r="C220" t="str">
        <f t="shared" ca="1" si="20"/>
        <v/>
      </c>
      <c r="E220" t="str">
        <f ca="1">IF(B220="","",VLOOKUP(AA220&amp;"_"&amp;AB220&amp;"_"&amp;AC220&amp;"_"&amp;AE220,[1]挑战模式!$A:$AS,26+AD220,FALSE))</f>
        <v/>
      </c>
      <c r="F220" t="str">
        <f ca="1">IF(B220="","",VLOOKUP(VLOOKUP(AA220&amp;"_"&amp;AB220&amp;"_"&amp;AC220&amp;"_"&amp;AE220,[1]挑战模式!$A:$AS,14+AD220,FALSE),[1]怪物!$B:$O,3,FALSE))</f>
        <v/>
      </c>
      <c r="G220" t="str">
        <f t="shared" ca="1" si="21"/>
        <v/>
      </c>
      <c r="H220" t="str">
        <f t="shared" ca="1" si="22"/>
        <v/>
      </c>
      <c r="I220" t="str">
        <f t="shared" ca="1" si="23"/>
        <v/>
      </c>
      <c r="J220" t="str">
        <f t="shared" ca="1" si="24"/>
        <v/>
      </c>
      <c r="K220" t="str">
        <f t="shared" ca="1" si="24"/>
        <v/>
      </c>
      <c r="AA220" s="8">
        <v>0</v>
      </c>
      <c r="AB220" s="8">
        <v>4</v>
      </c>
      <c r="AC220" s="8">
        <v>7</v>
      </c>
      <c r="AD220" s="8">
        <v>2</v>
      </c>
      <c r="AE220" s="12" t="s">
        <v>767</v>
      </c>
    </row>
    <row r="221" spans="2:31" x14ac:dyDescent="0.2">
      <c r="B221" t="str">
        <f ca="1">IF(ISNA(VLOOKUP(AA221&amp;"_"&amp;AB221&amp;"_"&amp;AC221&amp;"_"&amp;AE221,[1]挑战模式!$A:$AS,1,FALSE)),"",IF(VLOOKUP(AA221&amp;"_"&amp;AB221&amp;"_"&amp;AC221&amp;"_"&amp;AE221,[1]挑战模式!$A:$AS,14+AD221,FALSE)="","","Monster_Season"&amp;AA221&amp;"_Challenge"&amp;AB221&amp;"_"&amp;AC221&amp;"_"&amp;AD221&amp;"_"&amp;AE221))</f>
        <v/>
      </c>
      <c r="C221" t="str">
        <f t="shared" ca="1" si="20"/>
        <v/>
      </c>
      <c r="E221" t="str">
        <f ca="1">IF(B221="","",VLOOKUP(AA221&amp;"_"&amp;AB221&amp;"_"&amp;AC221&amp;"_"&amp;AE221,[1]挑战模式!$A:$AS,26+AD221,FALSE))</f>
        <v/>
      </c>
      <c r="F221" t="str">
        <f ca="1">IF(B221="","",VLOOKUP(VLOOKUP(AA221&amp;"_"&amp;AB221&amp;"_"&amp;AC221&amp;"_"&amp;AE221,[1]挑战模式!$A:$AS,14+AD221,FALSE),[1]怪物!$B:$O,3,FALSE))</f>
        <v/>
      </c>
      <c r="G221" t="str">
        <f t="shared" ca="1" si="21"/>
        <v/>
      </c>
      <c r="H221" t="str">
        <f t="shared" ca="1" si="22"/>
        <v/>
      </c>
      <c r="I221" t="str">
        <f t="shared" ca="1" si="23"/>
        <v/>
      </c>
      <c r="J221" t="str">
        <f t="shared" ca="1" si="24"/>
        <v/>
      </c>
      <c r="K221" t="str">
        <f t="shared" ca="1" si="24"/>
        <v/>
      </c>
      <c r="AA221" s="8">
        <v>0</v>
      </c>
      <c r="AB221" s="8">
        <v>4</v>
      </c>
      <c r="AC221" s="8">
        <v>7</v>
      </c>
      <c r="AD221" s="8">
        <v>3</v>
      </c>
      <c r="AE221" s="12" t="s">
        <v>767</v>
      </c>
    </row>
    <row r="222" spans="2:31" x14ac:dyDescent="0.2">
      <c r="B222" t="str">
        <f ca="1">IF(ISNA(VLOOKUP(AA222&amp;"_"&amp;AB222&amp;"_"&amp;AC222&amp;"_"&amp;AE222,[1]挑战模式!$A:$AS,1,FALSE)),"",IF(VLOOKUP(AA222&amp;"_"&amp;AB222&amp;"_"&amp;AC222&amp;"_"&amp;AE222,[1]挑战模式!$A:$AS,14+AD222,FALSE)="","","Monster_Season"&amp;AA222&amp;"_Challenge"&amp;AB222&amp;"_"&amp;AC222&amp;"_"&amp;AD222&amp;"_"&amp;AE222))</f>
        <v/>
      </c>
      <c r="C222" t="str">
        <f t="shared" ca="1" si="20"/>
        <v/>
      </c>
      <c r="E222" t="str">
        <f ca="1">IF(B222="","",VLOOKUP(AA222&amp;"_"&amp;AB222&amp;"_"&amp;AC222&amp;"_"&amp;AE222,[1]挑战模式!$A:$AS,26+AD222,FALSE))</f>
        <v/>
      </c>
      <c r="F222" t="str">
        <f ca="1">IF(B222="","",VLOOKUP(VLOOKUP(AA222&amp;"_"&amp;AB222&amp;"_"&amp;AC222&amp;"_"&amp;AE222,[1]挑战模式!$A:$AS,14+AD222,FALSE),[1]怪物!$B:$O,3,FALSE))</f>
        <v/>
      </c>
      <c r="G222" t="str">
        <f t="shared" ca="1" si="21"/>
        <v/>
      </c>
      <c r="H222" t="str">
        <f t="shared" ca="1" si="22"/>
        <v/>
      </c>
      <c r="I222" t="str">
        <f t="shared" ca="1" si="23"/>
        <v/>
      </c>
      <c r="J222" t="str">
        <f t="shared" ca="1" si="24"/>
        <v/>
      </c>
      <c r="K222" t="str">
        <f t="shared" ca="1" si="24"/>
        <v/>
      </c>
      <c r="AA222" s="8">
        <v>0</v>
      </c>
      <c r="AB222" s="8">
        <v>4</v>
      </c>
      <c r="AC222" s="8">
        <v>7</v>
      </c>
      <c r="AD222" s="8">
        <v>4</v>
      </c>
      <c r="AE222" s="12" t="s">
        <v>767</v>
      </c>
    </row>
    <row r="223" spans="2:31" x14ac:dyDescent="0.2">
      <c r="B223" t="str">
        <f ca="1">IF(ISNA(VLOOKUP(AA223&amp;"_"&amp;AB223&amp;"_"&amp;AC223&amp;"_"&amp;AE223,[1]挑战模式!$A:$AS,1,FALSE)),"",IF(VLOOKUP(AA223&amp;"_"&amp;AB223&amp;"_"&amp;AC223&amp;"_"&amp;AE223,[1]挑战模式!$A:$AS,14+AD223,FALSE)="","","Monster_Season"&amp;AA223&amp;"_Challenge"&amp;AB223&amp;"_"&amp;AC223&amp;"_"&amp;AD223&amp;"_"&amp;AE223))</f>
        <v/>
      </c>
      <c r="C223" t="str">
        <f t="shared" ca="1" si="20"/>
        <v/>
      </c>
      <c r="E223" t="str">
        <f ca="1">IF(B223="","",VLOOKUP(AA223&amp;"_"&amp;AB223&amp;"_"&amp;AC223&amp;"_"&amp;AE223,[1]挑战模式!$A:$AS,26+AD223,FALSE))</f>
        <v/>
      </c>
      <c r="F223" t="str">
        <f ca="1">IF(B223="","",VLOOKUP(VLOOKUP(AA223&amp;"_"&amp;AB223&amp;"_"&amp;AC223&amp;"_"&amp;AE223,[1]挑战模式!$A:$AS,14+AD223,FALSE),[1]怪物!$B:$O,3,FALSE))</f>
        <v/>
      </c>
      <c r="G223" t="str">
        <f t="shared" ca="1" si="21"/>
        <v/>
      </c>
      <c r="H223" t="str">
        <f t="shared" ca="1" si="22"/>
        <v/>
      </c>
      <c r="I223" t="str">
        <f t="shared" ca="1" si="23"/>
        <v/>
      </c>
      <c r="J223" t="str">
        <f t="shared" ca="1" si="24"/>
        <v/>
      </c>
      <c r="K223" t="str">
        <f t="shared" ca="1" si="24"/>
        <v/>
      </c>
      <c r="AA223" s="8">
        <v>0</v>
      </c>
      <c r="AB223" s="8">
        <v>4</v>
      </c>
      <c r="AC223" s="8">
        <v>7</v>
      </c>
      <c r="AD223" s="8">
        <v>5</v>
      </c>
      <c r="AE223" s="12" t="s">
        <v>767</v>
      </c>
    </row>
    <row r="224" spans="2:31" x14ac:dyDescent="0.2">
      <c r="B224" t="str">
        <f ca="1">IF(ISNA(VLOOKUP(AA224&amp;"_"&amp;AB224&amp;"_"&amp;AC224&amp;"_"&amp;AE224,[1]挑战模式!$A:$AS,1,FALSE)),"",IF(VLOOKUP(AA224&amp;"_"&amp;AB224&amp;"_"&amp;AC224&amp;"_"&amp;AE224,[1]挑战模式!$A:$AS,14+AD224,FALSE)="","","Monster_Season"&amp;AA224&amp;"_Challenge"&amp;AB224&amp;"_"&amp;AC224&amp;"_"&amp;AD224&amp;"_"&amp;AE224))</f>
        <v/>
      </c>
      <c r="C224" t="str">
        <f t="shared" ca="1" si="20"/>
        <v/>
      </c>
      <c r="E224" t="str">
        <f ca="1">IF(B224="","",VLOOKUP(AA224&amp;"_"&amp;AB224&amp;"_"&amp;AC224&amp;"_"&amp;AE224,[1]挑战模式!$A:$AS,26+AD224,FALSE))</f>
        <v/>
      </c>
      <c r="F224" t="str">
        <f ca="1">IF(B224="","",VLOOKUP(VLOOKUP(AA224&amp;"_"&amp;AB224&amp;"_"&amp;AC224&amp;"_"&amp;AE224,[1]挑战模式!$A:$AS,14+AD224,FALSE),[1]怪物!$B:$O,3,FALSE))</f>
        <v/>
      </c>
      <c r="G224" t="str">
        <f t="shared" ca="1" si="21"/>
        <v/>
      </c>
      <c r="H224" t="str">
        <f t="shared" ca="1" si="22"/>
        <v/>
      </c>
      <c r="I224" t="str">
        <f t="shared" ca="1" si="23"/>
        <v/>
      </c>
      <c r="J224" t="str">
        <f t="shared" ca="1" si="24"/>
        <v/>
      </c>
      <c r="K224" t="str">
        <f t="shared" ca="1" si="24"/>
        <v/>
      </c>
      <c r="AA224" s="8">
        <v>0</v>
      </c>
      <c r="AB224" s="8">
        <v>4</v>
      </c>
      <c r="AC224" s="8">
        <v>7</v>
      </c>
      <c r="AD224" s="8">
        <v>6</v>
      </c>
      <c r="AE224" s="12" t="s">
        <v>767</v>
      </c>
    </row>
    <row r="225" spans="2:31" x14ac:dyDescent="0.2">
      <c r="B225" t="str">
        <f ca="1">IF(ISNA(VLOOKUP(AA225&amp;"_"&amp;AB225&amp;"_"&amp;AC225&amp;"_"&amp;AE225,[1]挑战模式!$A:$AS,1,FALSE)),"",IF(VLOOKUP(AA225&amp;"_"&amp;AB225&amp;"_"&amp;AC225&amp;"_"&amp;AE225,[1]挑战模式!$A:$AS,14+AD225,FALSE)="","","Monster_Season"&amp;AA225&amp;"_Challenge"&amp;AB225&amp;"_"&amp;AC225&amp;"_"&amp;AD225&amp;"_"&amp;AE225))</f>
        <v/>
      </c>
      <c r="C225" t="str">
        <f t="shared" ca="1" si="20"/>
        <v/>
      </c>
      <c r="E225" t="str">
        <f ca="1">IF(B225="","",VLOOKUP(AA225&amp;"_"&amp;AB225&amp;"_"&amp;AC225&amp;"_"&amp;AE225,[1]挑战模式!$A:$AS,26+AD225,FALSE))</f>
        <v/>
      </c>
      <c r="F225" t="str">
        <f ca="1">IF(B225="","",VLOOKUP(VLOOKUP(AA225&amp;"_"&amp;AB225&amp;"_"&amp;AC225&amp;"_"&amp;AE225,[1]挑战模式!$A:$AS,14+AD225,FALSE),[1]怪物!$B:$O,3,FALSE))</f>
        <v/>
      </c>
      <c r="G225" t="str">
        <f t="shared" ca="1" si="21"/>
        <v/>
      </c>
      <c r="H225" t="str">
        <f t="shared" ca="1" si="22"/>
        <v/>
      </c>
      <c r="I225" t="str">
        <f t="shared" ca="1" si="23"/>
        <v/>
      </c>
      <c r="J225" t="str">
        <f t="shared" ca="1" si="24"/>
        <v/>
      </c>
      <c r="K225" t="str">
        <f t="shared" ca="1" si="24"/>
        <v/>
      </c>
      <c r="AA225" s="8">
        <v>0</v>
      </c>
      <c r="AB225" s="8">
        <v>4</v>
      </c>
      <c r="AC225" s="8">
        <v>8</v>
      </c>
      <c r="AD225" s="8">
        <v>1</v>
      </c>
      <c r="AE225" s="12" t="s">
        <v>767</v>
      </c>
    </row>
    <row r="226" spans="2:31" x14ac:dyDescent="0.2">
      <c r="B226" t="str">
        <f ca="1">IF(ISNA(VLOOKUP(AA226&amp;"_"&amp;AB226&amp;"_"&amp;AC226&amp;"_"&amp;AE226,[1]挑战模式!$A:$AS,1,FALSE)),"",IF(VLOOKUP(AA226&amp;"_"&amp;AB226&amp;"_"&amp;AC226&amp;"_"&amp;AE226,[1]挑战模式!$A:$AS,14+AD226,FALSE)="","","Monster_Season"&amp;AA226&amp;"_Challenge"&amp;AB226&amp;"_"&amp;AC226&amp;"_"&amp;AD226&amp;"_"&amp;AE226))</f>
        <v/>
      </c>
      <c r="C226" t="str">
        <f t="shared" ca="1" si="20"/>
        <v/>
      </c>
      <c r="E226" t="str">
        <f ca="1">IF(B226="","",VLOOKUP(AA226&amp;"_"&amp;AB226&amp;"_"&amp;AC226&amp;"_"&amp;AE226,[1]挑战模式!$A:$AS,26+AD226,FALSE))</f>
        <v/>
      </c>
      <c r="F226" t="str">
        <f ca="1">IF(B226="","",VLOOKUP(VLOOKUP(AA226&amp;"_"&amp;AB226&amp;"_"&amp;AC226&amp;"_"&amp;AE226,[1]挑战模式!$A:$AS,14+AD226,FALSE),[1]怪物!$B:$O,3,FALSE))</f>
        <v/>
      </c>
      <c r="G226" t="str">
        <f t="shared" ca="1" si="21"/>
        <v/>
      </c>
      <c r="H226" t="str">
        <f t="shared" ca="1" si="22"/>
        <v/>
      </c>
      <c r="I226" t="str">
        <f t="shared" ca="1" si="23"/>
        <v/>
      </c>
      <c r="J226" t="str">
        <f t="shared" ca="1" si="24"/>
        <v/>
      </c>
      <c r="K226" t="str">
        <f t="shared" ca="1" si="24"/>
        <v/>
      </c>
      <c r="AA226" s="8">
        <v>0</v>
      </c>
      <c r="AB226" s="8">
        <v>4</v>
      </c>
      <c r="AC226" s="8">
        <v>8</v>
      </c>
      <c r="AD226" s="8">
        <v>2</v>
      </c>
      <c r="AE226" s="12" t="s">
        <v>767</v>
      </c>
    </row>
    <row r="227" spans="2:31" x14ac:dyDescent="0.2">
      <c r="B227" t="str">
        <f ca="1">IF(ISNA(VLOOKUP(AA227&amp;"_"&amp;AB227&amp;"_"&amp;AC227&amp;"_"&amp;AE227,[1]挑战模式!$A:$AS,1,FALSE)),"",IF(VLOOKUP(AA227&amp;"_"&amp;AB227&amp;"_"&amp;AC227&amp;"_"&amp;AE227,[1]挑战模式!$A:$AS,14+AD227,FALSE)="","","Monster_Season"&amp;AA227&amp;"_Challenge"&amp;AB227&amp;"_"&amp;AC227&amp;"_"&amp;AD227&amp;"_"&amp;AE227))</f>
        <v/>
      </c>
      <c r="C227" t="str">
        <f t="shared" ca="1" si="20"/>
        <v/>
      </c>
      <c r="E227" t="str">
        <f ca="1">IF(B227="","",VLOOKUP(AA227&amp;"_"&amp;AB227&amp;"_"&amp;AC227&amp;"_"&amp;AE227,[1]挑战模式!$A:$AS,26+AD227,FALSE))</f>
        <v/>
      </c>
      <c r="F227" t="str">
        <f ca="1">IF(B227="","",VLOOKUP(VLOOKUP(AA227&amp;"_"&amp;AB227&amp;"_"&amp;AC227&amp;"_"&amp;AE227,[1]挑战模式!$A:$AS,14+AD227,FALSE),[1]怪物!$B:$O,3,FALSE))</f>
        <v/>
      </c>
      <c r="G227" t="str">
        <f t="shared" ca="1" si="21"/>
        <v/>
      </c>
      <c r="H227" t="str">
        <f t="shared" ca="1" si="22"/>
        <v/>
      </c>
      <c r="I227" t="str">
        <f t="shared" ca="1" si="23"/>
        <v/>
      </c>
      <c r="J227" t="str">
        <f t="shared" ca="1" si="24"/>
        <v/>
      </c>
      <c r="K227" t="str">
        <f t="shared" ca="1" si="24"/>
        <v/>
      </c>
      <c r="AA227" s="8">
        <v>0</v>
      </c>
      <c r="AB227" s="8">
        <v>4</v>
      </c>
      <c r="AC227" s="8">
        <v>8</v>
      </c>
      <c r="AD227" s="8">
        <v>3</v>
      </c>
      <c r="AE227" s="12" t="s">
        <v>767</v>
      </c>
    </row>
    <row r="228" spans="2:31" x14ac:dyDescent="0.2">
      <c r="B228" t="str">
        <f ca="1">IF(ISNA(VLOOKUP(AA228&amp;"_"&amp;AB228&amp;"_"&amp;AC228&amp;"_"&amp;AE228,[1]挑战模式!$A:$AS,1,FALSE)),"",IF(VLOOKUP(AA228&amp;"_"&amp;AB228&amp;"_"&amp;AC228&amp;"_"&amp;AE228,[1]挑战模式!$A:$AS,14+AD228,FALSE)="","","Monster_Season"&amp;AA228&amp;"_Challenge"&amp;AB228&amp;"_"&amp;AC228&amp;"_"&amp;AD228&amp;"_"&amp;AE228))</f>
        <v/>
      </c>
      <c r="C228" t="str">
        <f t="shared" ca="1" si="20"/>
        <v/>
      </c>
      <c r="E228" t="str">
        <f ca="1">IF(B228="","",VLOOKUP(AA228&amp;"_"&amp;AB228&amp;"_"&amp;AC228&amp;"_"&amp;AE228,[1]挑战模式!$A:$AS,26+AD228,FALSE))</f>
        <v/>
      </c>
      <c r="F228" t="str">
        <f ca="1">IF(B228="","",VLOOKUP(VLOOKUP(AA228&amp;"_"&amp;AB228&amp;"_"&amp;AC228&amp;"_"&amp;AE228,[1]挑战模式!$A:$AS,14+AD228,FALSE),[1]怪物!$B:$O,3,FALSE))</f>
        <v/>
      </c>
      <c r="G228" t="str">
        <f t="shared" ca="1" si="21"/>
        <v/>
      </c>
      <c r="H228" t="str">
        <f t="shared" ca="1" si="22"/>
        <v/>
      </c>
      <c r="I228" t="str">
        <f t="shared" ca="1" si="23"/>
        <v/>
      </c>
      <c r="J228" t="str">
        <f t="shared" ca="1" si="24"/>
        <v/>
      </c>
      <c r="K228" t="str">
        <f t="shared" ca="1" si="24"/>
        <v/>
      </c>
      <c r="AA228" s="8">
        <v>0</v>
      </c>
      <c r="AB228" s="8">
        <v>4</v>
      </c>
      <c r="AC228" s="8">
        <v>8</v>
      </c>
      <c r="AD228" s="8">
        <v>4</v>
      </c>
      <c r="AE228" s="12" t="s">
        <v>767</v>
      </c>
    </row>
    <row r="229" spans="2:31" x14ac:dyDescent="0.2">
      <c r="B229" t="str">
        <f ca="1">IF(ISNA(VLOOKUP(AA229&amp;"_"&amp;AB229&amp;"_"&amp;AC229&amp;"_"&amp;AE229,[1]挑战模式!$A:$AS,1,FALSE)),"",IF(VLOOKUP(AA229&amp;"_"&amp;AB229&amp;"_"&amp;AC229&amp;"_"&amp;AE229,[1]挑战模式!$A:$AS,14+AD229,FALSE)="","","Monster_Season"&amp;AA229&amp;"_Challenge"&amp;AB229&amp;"_"&amp;AC229&amp;"_"&amp;AD229&amp;"_"&amp;AE229))</f>
        <v/>
      </c>
      <c r="C229" t="str">
        <f t="shared" ca="1" si="20"/>
        <v/>
      </c>
      <c r="E229" t="str">
        <f ca="1">IF(B229="","",VLOOKUP(AA229&amp;"_"&amp;AB229&amp;"_"&amp;AC229&amp;"_"&amp;AE229,[1]挑战模式!$A:$AS,26+AD229,FALSE))</f>
        <v/>
      </c>
      <c r="F229" t="str">
        <f ca="1">IF(B229="","",VLOOKUP(VLOOKUP(AA229&amp;"_"&amp;AB229&amp;"_"&amp;AC229&amp;"_"&amp;AE229,[1]挑战模式!$A:$AS,14+AD229,FALSE),[1]怪物!$B:$O,3,FALSE))</f>
        <v/>
      </c>
      <c r="G229" t="str">
        <f t="shared" ca="1" si="21"/>
        <v/>
      </c>
      <c r="H229" t="str">
        <f t="shared" ca="1" si="22"/>
        <v/>
      </c>
      <c r="I229" t="str">
        <f t="shared" ca="1" si="23"/>
        <v/>
      </c>
      <c r="J229" t="str">
        <f t="shared" ca="1" si="24"/>
        <v/>
      </c>
      <c r="K229" t="str">
        <f t="shared" ca="1" si="24"/>
        <v/>
      </c>
      <c r="AA229" s="8">
        <v>0</v>
      </c>
      <c r="AB229" s="8">
        <v>4</v>
      </c>
      <c r="AC229" s="8">
        <v>8</v>
      </c>
      <c r="AD229" s="8">
        <v>5</v>
      </c>
      <c r="AE229" s="12" t="s">
        <v>767</v>
      </c>
    </row>
    <row r="230" spans="2:31" x14ac:dyDescent="0.2">
      <c r="B230" t="str">
        <f ca="1">IF(ISNA(VLOOKUP(AA230&amp;"_"&amp;AB230&amp;"_"&amp;AC230&amp;"_"&amp;AE230,[1]挑战模式!$A:$AS,1,FALSE)),"",IF(VLOOKUP(AA230&amp;"_"&amp;AB230&amp;"_"&amp;AC230&amp;"_"&amp;AE230,[1]挑战模式!$A:$AS,14+AD230,FALSE)="","","Monster_Season"&amp;AA230&amp;"_Challenge"&amp;AB230&amp;"_"&amp;AC230&amp;"_"&amp;AD230&amp;"_"&amp;AE230))</f>
        <v/>
      </c>
      <c r="C230" t="str">
        <f t="shared" ca="1" si="20"/>
        <v/>
      </c>
      <c r="E230" t="str">
        <f ca="1">IF(B230="","",VLOOKUP(AA230&amp;"_"&amp;AB230&amp;"_"&amp;AC230&amp;"_"&amp;AE230,[1]挑战模式!$A:$AS,26+AD230,FALSE))</f>
        <v/>
      </c>
      <c r="F230" t="str">
        <f ca="1">IF(B230="","",VLOOKUP(VLOOKUP(AA230&amp;"_"&amp;AB230&amp;"_"&amp;AC230&amp;"_"&amp;AE230,[1]挑战模式!$A:$AS,14+AD230,FALSE),[1]怪物!$B:$O,3,FALSE))</f>
        <v/>
      </c>
      <c r="G230" t="str">
        <f t="shared" ca="1" si="21"/>
        <v/>
      </c>
      <c r="H230" t="str">
        <f t="shared" ca="1" si="22"/>
        <v/>
      </c>
      <c r="I230" t="str">
        <f t="shared" ca="1" si="23"/>
        <v/>
      </c>
      <c r="J230" t="str">
        <f t="shared" ca="1" si="24"/>
        <v/>
      </c>
      <c r="K230" t="str">
        <f t="shared" ca="1" si="24"/>
        <v/>
      </c>
      <c r="AA230" s="8">
        <v>0</v>
      </c>
      <c r="AB230" s="8">
        <v>4</v>
      </c>
      <c r="AC230" s="8">
        <v>8</v>
      </c>
      <c r="AD230" s="8">
        <v>6</v>
      </c>
      <c r="AE230" s="12" t="s">
        <v>767</v>
      </c>
    </row>
    <row r="231" spans="2:31" x14ac:dyDescent="0.2">
      <c r="B231" t="str">
        <f ca="1">IF(ISNA(VLOOKUP(AA231&amp;"_"&amp;AB231&amp;"_"&amp;AC231&amp;"_"&amp;AE231,[1]挑战模式!$A:$AS,1,FALSE)),"",IF(VLOOKUP(AA231&amp;"_"&amp;AB231&amp;"_"&amp;AC231&amp;"_"&amp;AE231,[1]挑战模式!$A:$AS,14+AD231,FALSE)="","","Monster_Season"&amp;AA231&amp;"_Challenge"&amp;AB231&amp;"_"&amp;AC231&amp;"_"&amp;AD231&amp;"_"&amp;AE231))</f>
        <v/>
      </c>
      <c r="C231" t="str">
        <f t="shared" ca="1" si="20"/>
        <v/>
      </c>
      <c r="E231" t="str">
        <f ca="1">IF(B231="","",VLOOKUP(AA231&amp;"_"&amp;AB231&amp;"_"&amp;AC231&amp;"_"&amp;AE231,[1]挑战模式!$A:$AS,26+AD231,FALSE))</f>
        <v/>
      </c>
      <c r="F231" t="str">
        <f ca="1">IF(B231="","",VLOOKUP(VLOOKUP(AA231&amp;"_"&amp;AB231&amp;"_"&amp;AC231&amp;"_"&amp;AE231,[1]挑战模式!$A:$AS,14+AD231,FALSE),[1]怪物!$B:$O,3,FALSE))</f>
        <v/>
      </c>
      <c r="G231" t="str">
        <f t="shared" ca="1" si="21"/>
        <v/>
      </c>
      <c r="H231" t="str">
        <f t="shared" ca="1" si="22"/>
        <v/>
      </c>
      <c r="I231" t="str">
        <f t="shared" ca="1" si="23"/>
        <v/>
      </c>
      <c r="J231" t="str">
        <f t="shared" ca="1" si="24"/>
        <v/>
      </c>
      <c r="K231" t="str">
        <f t="shared" ca="1" si="24"/>
        <v/>
      </c>
      <c r="AA231" s="8">
        <v>0</v>
      </c>
      <c r="AB231" s="8">
        <v>4</v>
      </c>
      <c r="AC231" s="8">
        <v>9</v>
      </c>
      <c r="AD231" s="8">
        <v>1</v>
      </c>
      <c r="AE231" s="12" t="s">
        <v>767</v>
      </c>
    </row>
    <row r="232" spans="2:31" x14ac:dyDescent="0.2">
      <c r="B232" t="str">
        <f ca="1">IF(ISNA(VLOOKUP(AA232&amp;"_"&amp;AB232&amp;"_"&amp;AC232&amp;"_"&amp;AE232,[1]挑战模式!$A:$AS,1,FALSE)),"",IF(VLOOKUP(AA232&amp;"_"&amp;AB232&amp;"_"&amp;AC232&amp;"_"&amp;AE232,[1]挑战模式!$A:$AS,14+AD232,FALSE)="","","Monster_Season"&amp;AA232&amp;"_Challenge"&amp;AB232&amp;"_"&amp;AC232&amp;"_"&amp;AD232&amp;"_"&amp;AE232))</f>
        <v/>
      </c>
      <c r="C232" t="str">
        <f t="shared" ca="1" si="20"/>
        <v/>
      </c>
      <c r="E232" t="str">
        <f ca="1">IF(B232="","",VLOOKUP(AA232&amp;"_"&amp;AB232&amp;"_"&amp;AC232&amp;"_"&amp;AE232,[1]挑战模式!$A:$AS,26+AD232,FALSE))</f>
        <v/>
      </c>
      <c r="F232" t="str">
        <f ca="1">IF(B232="","",VLOOKUP(VLOOKUP(AA232&amp;"_"&amp;AB232&amp;"_"&amp;AC232&amp;"_"&amp;AE232,[1]挑战模式!$A:$AS,14+AD232,FALSE),[1]怪物!$B:$O,3,FALSE))</f>
        <v/>
      </c>
      <c r="G232" t="str">
        <f t="shared" ca="1" si="21"/>
        <v/>
      </c>
      <c r="H232" t="str">
        <f t="shared" ca="1" si="22"/>
        <v/>
      </c>
      <c r="I232" t="str">
        <f t="shared" ca="1" si="23"/>
        <v/>
      </c>
      <c r="J232" t="str">
        <f t="shared" ca="1" si="24"/>
        <v/>
      </c>
      <c r="K232" t="str">
        <f t="shared" ca="1" si="24"/>
        <v/>
      </c>
      <c r="AA232" s="8">
        <v>0</v>
      </c>
      <c r="AB232" s="8">
        <v>4</v>
      </c>
      <c r="AC232" s="8">
        <v>9</v>
      </c>
      <c r="AD232" s="8">
        <v>2</v>
      </c>
      <c r="AE232" s="12" t="s">
        <v>767</v>
      </c>
    </row>
    <row r="233" spans="2:31" x14ac:dyDescent="0.2">
      <c r="B233" t="str">
        <f ca="1">IF(ISNA(VLOOKUP(AA233&amp;"_"&amp;AB233&amp;"_"&amp;AC233&amp;"_"&amp;AE233,[1]挑战模式!$A:$AS,1,FALSE)),"",IF(VLOOKUP(AA233&amp;"_"&amp;AB233&amp;"_"&amp;AC233&amp;"_"&amp;AE233,[1]挑战模式!$A:$AS,14+AD233,FALSE)="","","Monster_Season"&amp;AA233&amp;"_Challenge"&amp;AB233&amp;"_"&amp;AC233&amp;"_"&amp;AD233&amp;"_"&amp;AE233))</f>
        <v/>
      </c>
      <c r="C233" t="str">
        <f t="shared" ca="1" si="20"/>
        <v/>
      </c>
      <c r="E233" t="str">
        <f ca="1">IF(B233="","",VLOOKUP(AA233&amp;"_"&amp;AB233&amp;"_"&amp;AC233&amp;"_"&amp;AE233,[1]挑战模式!$A:$AS,26+AD233,FALSE))</f>
        <v/>
      </c>
      <c r="F233" t="str">
        <f ca="1">IF(B233="","",VLOOKUP(VLOOKUP(AA233&amp;"_"&amp;AB233&amp;"_"&amp;AC233&amp;"_"&amp;AE233,[1]挑战模式!$A:$AS,14+AD233,FALSE),[1]怪物!$B:$O,3,FALSE))</f>
        <v/>
      </c>
      <c r="G233" t="str">
        <f t="shared" ca="1" si="21"/>
        <v/>
      </c>
      <c r="H233" t="str">
        <f t="shared" ca="1" si="22"/>
        <v/>
      </c>
      <c r="I233" t="str">
        <f t="shared" ca="1" si="23"/>
        <v/>
      </c>
      <c r="J233" t="str">
        <f t="shared" ca="1" si="24"/>
        <v/>
      </c>
      <c r="K233" t="str">
        <f t="shared" ca="1" si="24"/>
        <v/>
      </c>
      <c r="AA233" s="8">
        <v>0</v>
      </c>
      <c r="AB233" s="8">
        <v>4</v>
      </c>
      <c r="AC233" s="8">
        <v>9</v>
      </c>
      <c r="AD233" s="8">
        <v>3</v>
      </c>
      <c r="AE233" s="12" t="s">
        <v>767</v>
      </c>
    </row>
    <row r="234" spans="2:31" x14ac:dyDescent="0.2">
      <c r="B234" t="str">
        <f ca="1">IF(ISNA(VLOOKUP(AA234&amp;"_"&amp;AB234&amp;"_"&amp;AC234&amp;"_"&amp;AE234,[1]挑战模式!$A:$AS,1,FALSE)),"",IF(VLOOKUP(AA234&amp;"_"&amp;AB234&amp;"_"&amp;AC234&amp;"_"&amp;AE234,[1]挑战模式!$A:$AS,14+AD234,FALSE)="","","Monster_Season"&amp;AA234&amp;"_Challenge"&amp;AB234&amp;"_"&amp;AC234&amp;"_"&amp;AD234&amp;"_"&amp;AE234))</f>
        <v/>
      </c>
      <c r="C234" t="str">
        <f t="shared" ca="1" si="20"/>
        <v/>
      </c>
      <c r="E234" t="str">
        <f ca="1">IF(B234="","",VLOOKUP(AA234&amp;"_"&amp;AB234&amp;"_"&amp;AC234&amp;"_"&amp;AE234,[1]挑战模式!$A:$AS,26+AD234,FALSE))</f>
        <v/>
      </c>
      <c r="F234" t="str">
        <f ca="1">IF(B234="","",VLOOKUP(VLOOKUP(AA234&amp;"_"&amp;AB234&amp;"_"&amp;AC234&amp;"_"&amp;AE234,[1]挑战模式!$A:$AS,14+AD234,FALSE),[1]怪物!$B:$O,3,FALSE))</f>
        <v/>
      </c>
      <c r="G234" t="str">
        <f t="shared" ca="1" si="21"/>
        <v/>
      </c>
      <c r="H234" t="str">
        <f t="shared" ca="1" si="22"/>
        <v/>
      </c>
      <c r="I234" t="str">
        <f t="shared" ca="1" si="23"/>
        <v/>
      </c>
      <c r="J234" t="str">
        <f t="shared" ca="1" si="24"/>
        <v/>
      </c>
      <c r="K234" t="str">
        <f t="shared" ca="1" si="24"/>
        <v/>
      </c>
      <c r="AA234" s="8">
        <v>0</v>
      </c>
      <c r="AB234" s="8">
        <v>4</v>
      </c>
      <c r="AC234" s="8">
        <v>9</v>
      </c>
      <c r="AD234" s="8">
        <v>4</v>
      </c>
      <c r="AE234" s="12" t="s">
        <v>767</v>
      </c>
    </row>
    <row r="235" spans="2:31" x14ac:dyDescent="0.2">
      <c r="B235" t="str">
        <f ca="1">IF(ISNA(VLOOKUP(AA235&amp;"_"&amp;AB235&amp;"_"&amp;AC235&amp;"_"&amp;AE235,[1]挑战模式!$A:$AS,1,FALSE)),"",IF(VLOOKUP(AA235&amp;"_"&amp;AB235&amp;"_"&amp;AC235&amp;"_"&amp;AE235,[1]挑战模式!$A:$AS,14+AD235,FALSE)="","","Monster_Season"&amp;AA235&amp;"_Challenge"&amp;AB235&amp;"_"&amp;AC235&amp;"_"&amp;AD235&amp;"_"&amp;AE235))</f>
        <v/>
      </c>
      <c r="C235" t="str">
        <f t="shared" ca="1" si="20"/>
        <v/>
      </c>
      <c r="E235" t="str">
        <f ca="1">IF(B235="","",VLOOKUP(AA235&amp;"_"&amp;AB235&amp;"_"&amp;AC235&amp;"_"&amp;AE235,[1]挑战模式!$A:$AS,26+AD235,FALSE))</f>
        <v/>
      </c>
      <c r="F235" t="str">
        <f ca="1">IF(B235="","",VLOOKUP(VLOOKUP(AA235&amp;"_"&amp;AB235&amp;"_"&amp;AC235&amp;"_"&amp;AE235,[1]挑战模式!$A:$AS,14+AD235,FALSE),[1]怪物!$B:$O,3,FALSE))</f>
        <v/>
      </c>
      <c r="G235" t="str">
        <f t="shared" ca="1" si="21"/>
        <v/>
      </c>
      <c r="H235" t="str">
        <f t="shared" ca="1" si="22"/>
        <v/>
      </c>
      <c r="I235" t="str">
        <f t="shared" ca="1" si="23"/>
        <v/>
      </c>
      <c r="J235" t="str">
        <f t="shared" ca="1" si="24"/>
        <v/>
      </c>
      <c r="K235" t="str">
        <f t="shared" ca="1" si="24"/>
        <v/>
      </c>
      <c r="AA235" s="8">
        <v>0</v>
      </c>
      <c r="AB235" s="8">
        <v>4</v>
      </c>
      <c r="AC235" s="8">
        <v>9</v>
      </c>
      <c r="AD235" s="8">
        <v>5</v>
      </c>
      <c r="AE235" s="12" t="s">
        <v>767</v>
      </c>
    </row>
    <row r="236" spans="2:31" x14ac:dyDescent="0.2">
      <c r="B236" t="str">
        <f ca="1">IF(ISNA(VLOOKUP(AA236&amp;"_"&amp;AB236&amp;"_"&amp;AC236&amp;"_"&amp;AE236,[1]挑战模式!$A:$AS,1,FALSE)),"",IF(VLOOKUP(AA236&amp;"_"&amp;AB236&amp;"_"&amp;AC236&amp;"_"&amp;AE236,[1]挑战模式!$A:$AS,14+AD236,FALSE)="","","Monster_Season"&amp;AA236&amp;"_Challenge"&amp;AB236&amp;"_"&amp;AC236&amp;"_"&amp;AD236&amp;"_"&amp;AE236))</f>
        <v/>
      </c>
      <c r="C236" t="str">
        <f t="shared" ca="1" si="20"/>
        <v/>
      </c>
      <c r="E236" t="str">
        <f ca="1">IF(B236="","",VLOOKUP(AA236&amp;"_"&amp;AB236&amp;"_"&amp;AC236&amp;"_"&amp;AE236,[1]挑战模式!$A:$AS,26+AD236,FALSE))</f>
        <v/>
      </c>
      <c r="F236" t="str">
        <f ca="1">IF(B236="","",VLOOKUP(VLOOKUP(AA236&amp;"_"&amp;AB236&amp;"_"&amp;AC236&amp;"_"&amp;AE236,[1]挑战模式!$A:$AS,14+AD236,FALSE),[1]怪物!$B:$O,3,FALSE))</f>
        <v/>
      </c>
      <c r="G236" t="str">
        <f t="shared" ca="1" si="21"/>
        <v/>
      </c>
      <c r="H236" t="str">
        <f t="shared" ca="1" si="22"/>
        <v/>
      </c>
      <c r="I236" t="str">
        <f t="shared" ca="1" si="23"/>
        <v/>
      </c>
      <c r="J236" t="str">
        <f t="shared" ca="1" si="24"/>
        <v/>
      </c>
      <c r="K236" t="str">
        <f t="shared" ca="1" si="24"/>
        <v/>
      </c>
      <c r="AA236" s="8">
        <v>0</v>
      </c>
      <c r="AB236" s="8">
        <v>4</v>
      </c>
      <c r="AC236" s="8">
        <v>10</v>
      </c>
      <c r="AD236" s="8">
        <v>6</v>
      </c>
      <c r="AE236" s="12" t="s">
        <v>767</v>
      </c>
    </row>
    <row r="237" spans="2:31" x14ac:dyDescent="0.2">
      <c r="B237" t="str">
        <f ca="1">IF(ISNA(VLOOKUP(AA237&amp;"_"&amp;AB237&amp;"_"&amp;AC237&amp;"_"&amp;AE237,[1]挑战模式!$A:$AS,1,FALSE)),"",IF(VLOOKUP(AA237&amp;"_"&amp;AB237&amp;"_"&amp;AC237&amp;"_"&amp;AE237,[1]挑战模式!$A:$AS,14+AD237,FALSE)="","","Monster_Season"&amp;AA237&amp;"_Challenge"&amp;AB237&amp;"_"&amp;AC237&amp;"_"&amp;AD237&amp;"_"&amp;AE237))</f>
        <v/>
      </c>
      <c r="C237" t="str">
        <f t="shared" ca="1" si="20"/>
        <v/>
      </c>
      <c r="E237" t="str">
        <f ca="1">IF(B237="","",VLOOKUP(AA237&amp;"_"&amp;AB237&amp;"_"&amp;AC237&amp;"_"&amp;AE237,[1]挑战模式!$A:$AS,26+AD237,FALSE))</f>
        <v/>
      </c>
      <c r="F237" t="str">
        <f ca="1">IF(B237="","",VLOOKUP(VLOOKUP(AA237&amp;"_"&amp;AB237&amp;"_"&amp;AC237&amp;"_"&amp;AE237,[1]挑战模式!$A:$AS,14+AD237,FALSE),[1]怪物!$B:$O,3,FALSE))</f>
        <v/>
      </c>
      <c r="G237" t="str">
        <f t="shared" ca="1" si="21"/>
        <v/>
      </c>
      <c r="H237" t="str">
        <f t="shared" ca="1" si="22"/>
        <v/>
      </c>
      <c r="I237" t="str">
        <f t="shared" ca="1" si="23"/>
        <v/>
      </c>
      <c r="J237" t="str">
        <f t="shared" ca="1" si="24"/>
        <v/>
      </c>
      <c r="K237" t="str">
        <f t="shared" ca="1" si="24"/>
        <v/>
      </c>
      <c r="AA237" s="8">
        <v>0</v>
      </c>
      <c r="AB237" s="8">
        <v>4</v>
      </c>
      <c r="AC237" s="8">
        <v>10</v>
      </c>
      <c r="AD237" s="8">
        <v>1</v>
      </c>
      <c r="AE237" s="12" t="s">
        <v>767</v>
      </c>
    </row>
    <row r="238" spans="2:31" x14ac:dyDescent="0.2">
      <c r="B238" t="str">
        <f ca="1">IF(ISNA(VLOOKUP(AA238&amp;"_"&amp;AB238&amp;"_"&amp;AC238&amp;"_"&amp;AE238,[1]挑战模式!$A:$AS,1,FALSE)),"",IF(VLOOKUP(AA238&amp;"_"&amp;AB238&amp;"_"&amp;AC238&amp;"_"&amp;AE238,[1]挑战模式!$A:$AS,14+AD238,FALSE)="","","Monster_Season"&amp;AA238&amp;"_Challenge"&amp;AB238&amp;"_"&amp;AC238&amp;"_"&amp;AD238&amp;"_"&amp;AE238))</f>
        <v/>
      </c>
      <c r="C238" t="str">
        <f t="shared" ca="1" si="20"/>
        <v/>
      </c>
      <c r="E238" t="str">
        <f ca="1">IF(B238="","",VLOOKUP(AA238&amp;"_"&amp;AB238&amp;"_"&amp;AC238&amp;"_"&amp;AE238,[1]挑战模式!$A:$AS,26+AD238,FALSE))</f>
        <v/>
      </c>
      <c r="F238" t="str">
        <f ca="1">IF(B238="","",VLOOKUP(VLOOKUP(AA238&amp;"_"&amp;AB238&amp;"_"&amp;AC238&amp;"_"&amp;AE238,[1]挑战模式!$A:$AS,14+AD238,FALSE),[1]怪物!$B:$O,3,FALSE))</f>
        <v/>
      </c>
      <c r="G238" t="str">
        <f t="shared" ca="1" si="21"/>
        <v/>
      </c>
      <c r="H238" t="str">
        <f t="shared" ca="1" si="22"/>
        <v/>
      </c>
      <c r="I238" t="str">
        <f t="shared" ca="1" si="23"/>
        <v/>
      </c>
      <c r="J238" t="str">
        <f t="shared" ca="1" si="24"/>
        <v/>
      </c>
      <c r="K238" t="str">
        <f t="shared" ca="1" si="24"/>
        <v/>
      </c>
      <c r="AA238" s="8">
        <v>0</v>
      </c>
      <c r="AB238" s="8">
        <v>4</v>
      </c>
      <c r="AC238" s="8">
        <v>10</v>
      </c>
      <c r="AD238" s="8">
        <v>2</v>
      </c>
      <c r="AE238" s="12" t="s">
        <v>767</v>
      </c>
    </row>
    <row r="239" spans="2:31" x14ac:dyDescent="0.2">
      <c r="B239" t="str">
        <f ca="1">IF(ISNA(VLOOKUP(AA239&amp;"_"&amp;AB239&amp;"_"&amp;AC239&amp;"_"&amp;AE239,[1]挑战模式!$A:$AS,1,FALSE)),"",IF(VLOOKUP(AA239&amp;"_"&amp;AB239&amp;"_"&amp;AC239&amp;"_"&amp;AE239,[1]挑战模式!$A:$AS,14+AD239,FALSE)="","","Monster_Season"&amp;AA239&amp;"_Challenge"&amp;AB239&amp;"_"&amp;AC239&amp;"_"&amp;AD239&amp;"_"&amp;AE239))</f>
        <v/>
      </c>
      <c r="C239" t="str">
        <f t="shared" ca="1" si="20"/>
        <v/>
      </c>
      <c r="E239" t="str">
        <f ca="1">IF(B239="","",VLOOKUP(AA239&amp;"_"&amp;AB239&amp;"_"&amp;AC239&amp;"_"&amp;AE239,[1]挑战模式!$A:$AS,26+AD239,FALSE))</f>
        <v/>
      </c>
      <c r="F239" t="str">
        <f ca="1">IF(B239="","",VLOOKUP(VLOOKUP(AA239&amp;"_"&amp;AB239&amp;"_"&amp;AC239&amp;"_"&amp;AE239,[1]挑战模式!$A:$AS,14+AD239,FALSE),[1]怪物!$B:$O,3,FALSE))</f>
        <v/>
      </c>
      <c r="G239" t="str">
        <f t="shared" ca="1" si="21"/>
        <v/>
      </c>
      <c r="H239" t="str">
        <f t="shared" ca="1" si="22"/>
        <v/>
      </c>
      <c r="I239" t="str">
        <f t="shared" ca="1" si="23"/>
        <v/>
      </c>
      <c r="J239" t="str">
        <f t="shared" ca="1" si="24"/>
        <v/>
      </c>
      <c r="K239" t="str">
        <f t="shared" ca="1" si="24"/>
        <v/>
      </c>
      <c r="AA239" s="8">
        <v>0</v>
      </c>
      <c r="AB239" s="8">
        <v>4</v>
      </c>
      <c r="AC239" s="8">
        <v>10</v>
      </c>
      <c r="AD239" s="8">
        <v>3</v>
      </c>
      <c r="AE239" s="12" t="s">
        <v>767</v>
      </c>
    </row>
    <row r="240" spans="2:31" x14ac:dyDescent="0.2">
      <c r="B240" t="str">
        <f ca="1">IF(ISNA(VLOOKUP(AA240&amp;"_"&amp;AB240&amp;"_"&amp;AC240&amp;"_"&amp;AE240,[1]挑战模式!$A:$AS,1,FALSE)),"",IF(VLOOKUP(AA240&amp;"_"&amp;AB240&amp;"_"&amp;AC240&amp;"_"&amp;AE240,[1]挑战模式!$A:$AS,14+AD240,FALSE)="","","Monster_Season"&amp;AA240&amp;"_Challenge"&amp;AB240&amp;"_"&amp;AC240&amp;"_"&amp;AD240&amp;"_"&amp;AE240))</f>
        <v/>
      </c>
      <c r="C240" t="str">
        <f t="shared" ca="1" si="20"/>
        <v/>
      </c>
      <c r="E240" t="str">
        <f ca="1">IF(B240="","",VLOOKUP(AA240&amp;"_"&amp;AB240&amp;"_"&amp;AC240&amp;"_"&amp;AE240,[1]挑战模式!$A:$AS,26+AD240,FALSE))</f>
        <v/>
      </c>
      <c r="F240" t="str">
        <f ca="1">IF(B240="","",VLOOKUP(VLOOKUP(AA240&amp;"_"&amp;AB240&amp;"_"&amp;AC240&amp;"_"&amp;AE240,[1]挑战模式!$A:$AS,14+AD240,FALSE),[1]怪物!$B:$O,3,FALSE))</f>
        <v/>
      </c>
      <c r="G240" t="str">
        <f t="shared" ca="1" si="21"/>
        <v/>
      </c>
      <c r="H240" t="str">
        <f t="shared" ca="1" si="22"/>
        <v/>
      </c>
      <c r="I240" t="str">
        <f t="shared" ca="1" si="23"/>
        <v/>
      </c>
      <c r="J240" t="str">
        <f t="shared" ca="1" si="24"/>
        <v/>
      </c>
      <c r="K240" t="str">
        <f t="shared" ca="1" si="24"/>
        <v/>
      </c>
      <c r="AA240" s="8">
        <v>0</v>
      </c>
      <c r="AB240" s="8">
        <v>4</v>
      </c>
      <c r="AC240" s="8">
        <v>10</v>
      </c>
      <c r="AD240" s="8">
        <v>4</v>
      </c>
      <c r="AE240" s="12" t="s">
        <v>767</v>
      </c>
    </row>
    <row r="241" spans="2:31" x14ac:dyDescent="0.2">
      <c r="B241" t="str">
        <f ca="1">IF(ISNA(VLOOKUP(AA241&amp;"_"&amp;AB241&amp;"_"&amp;AC241&amp;"_"&amp;AE241,[1]挑战模式!$A:$AS,1,FALSE)),"",IF(VLOOKUP(AA241&amp;"_"&amp;AB241&amp;"_"&amp;AC241&amp;"_"&amp;AE241,[1]挑战模式!$A:$AS,14+AD241,FALSE)="","","Monster_Season"&amp;AA241&amp;"_Challenge"&amp;AB241&amp;"_"&amp;AC241&amp;"_"&amp;AD241&amp;"_"&amp;AE241))</f>
        <v/>
      </c>
      <c r="C241" t="str">
        <f t="shared" ca="1" si="20"/>
        <v/>
      </c>
      <c r="E241" t="str">
        <f ca="1">IF(B241="","",VLOOKUP(AA241&amp;"_"&amp;AB241&amp;"_"&amp;AC241&amp;"_"&amp;AE241,[1]挑战模式!$A:$AS,26+AD241,FALSE))</f>
        <v/>
      </c>
      <c r="F241" t="str">
        <f ca="1">IF(B241="","",VLOOKUP(VLOOKUP(AA241&amp;"_"&amp;AB241&amp;"_"&amp;AC241&amp;"_"&amp;AE241,[1]挑战模式!$A:$AS,14+AD241,FALSE),[1]怪物!$B:$O,3,FALSE))</f>
        <v/>
      </c>
      <c r="G241" t="str">
        <f t="shared" ca="1" si="21"/>
        <v/>
      </c>
      <c r="H241" t="str">
        <f t="shared" ca="1" si="22"/>
        <v/>
      </c>
      <c r="I241" t="str">
        <f t="shared" ca="1" si="23"/>
        <v/>
      </c>
      <c r="J241" t="str">
        <f t="shared" ca="1" si="24"/>
        <v/>
      </c>
      <c r="K241" t="str">
        <f t="shared" ca="1" si="24"/>
        <v/>
      </c>
      <c r="AA241" s="8">
        <v>0</v>
      </c>
      <c r="AB241" s="8">
        <v>4</v>
      </c>
      <c r="AC241" s="8">
        <v>10</v>
      </c>
      <c r="AD241" s="8">
        <v>5</v>
      </c>
      <c r="AE241" s="12" t="s">
        <v>767</v>
      </c>
    </row>
    <row r="242" spans="2:31" x14ac:dyDescent="0.2">
      <c r="B242" t="str">
        <f ca="1">IF(ISNA(VLOOKUP(AA242&amp;"_"&amp;AB242&amp;"_"&amp;AC242&amp;"_"&amp;AE242,[1]挑战模式!$A:$AS,1,FALSE)),"",IF(VLOOKUP(AA242&amp;"_"&amp;AB242&amp;"_"&amp;AC242&amp;"_"&amp;AE242,[1]挑战模式!$A:$AS,14+AD242,FALSE)="","","Monster_Season"&amp;AA242&amp;"_Challenge"&amp;AB242&amp;"_"&amp;AC242&amp;"_"&amp;AD242&amp;"_"&amp;AE242))</f>
        <v>Monster_Season0_Challenge5_1_1_Easy</v>
      </c>
      <c r="C242">
        <f t="shared" ca="1" si="20"/>
        <v>1</v>
      </c>
      <c r="E242">
        <f ca="1">IF(B242="","",VLOOKUP(AA242&amp;"_"&amp;AB242&amp;"_"&amp;AC242&amp;"_"&amp;AE242,[1]挑战模式!$A:$AS,26+AD242,FALSE))</f>
        <v>190</v>
      </c>
      <c r="F242">
        <f ca="1">IF(B242="","",VLOOKUP(VLOOKUP(AA242&amp;"_"&amp;AB242&amp;"_"&amp;AC242&amp;"_"&amp;AE242,[1]挑战模式!$A:$AS,14+AD242,FALSE),[1]怪物!$B:$O,3,FALSE))</f>
        <v>1</v>
      </c>
      <c r="G242">
        <f t="shared" ca="1" si="21"/>
        <v>0</v>
      </c>
      <c r="H242">
        <f t="shared" ca="1" si="22"/>
        <v>0</v>
      </c>
      <c r="I242">
        <f t="shared" ca="1" si="23"/>
        <v>0</v>
      </c>
      <c r="J242">
        <f t="shared" ca="1" si="24"/>
        <v>0</v>
      </c>
      <c r="K242">
        <f t="shared" ca="1" si="24"/>
        <v>0</v>
      </c>
      <c r="AA242" s="8">
        <v>0</v>
      </c>
      <c r="AB242" s="8">
        <v>5</v>
      </c>
      <c r="AC242" s="8">
        <v>1</v>
      </c>
      <c r="AD242" s="8">
        <v>1</v>
      </c>
      <c r="AE242" s="12" t="s">
        <v>767</v>
      </c>
    </row>
    <row r="243" spans="2:31" x14ac:dyDescent="0.2">
      <c r="B243" t="str">
        <f ca="1">IF(ISNA(VLOOKUP(AA243&amp;"_"&amp;AB243&amp;"_"&amp;AC243&amp;"_"&amp;AE243,[1]挑战模式!$A:$AS,1,FALSE)),"",IF(VLOOKUP(AA243&amp;"_"&amp;AB243&amp;"_"&amp;AC243&amp;"_"&amp;AE243,[1]挑战模式!$A:$AS,14+AD243,FALSE)="","","Monster_Season"&amp;AA243&amp;"_Challenge"&amp;AB243&amp;"_"&amp;AC243&amp;"_"&amp;AD243&amp;"_"&amp;AE243))</f>
        <v/>
      </c>
      <c r="C243" t="str">
        <f t="shared" ca="1" si="20"/>
        <v/>
      </c>
      <c r="E243" t="str">
        <f ca="1">IF(B243="","",VLOOKUP(AA243&amp;"_"&amp;AB243&amp;"_"&amp;AC243&amp;"_"&amp;AE243,[1]挑战模式!$A:$AS,26+AD243,FALSE))</f>
        <v/>
      </c>
      <c r="F243" t="str">
        <f ca="1">IF(B243="","",VLOOKUP(VLOOKUP(AA243&amp;"_"&amp;AB243&amp;"_"&amp;AC243&amp;"_"&amp;AE243,[1]挑战模式!$A:$AS,14+AD243,FALSE),[1]怪物!$B:$O,3,FALSE))</f>
        <v/>
      </c>
      <c r="G243" t="str">
        <f t="shared" ca="1" si="21"/>
        <v/>
      </c>
      <c r="H243" t="str">
        <f t="shared" ca="1" si="22"/>
        <v/>
      </c>
      <c r="I243" t="str">
        <f t="shared" ca="1" si="23"/>
        <v/>
      </c>
      <c r="J243" t="str">
        <f t="shared" ca="1" si="24"/>
        <v/>
      </c>
      <c r="K243" t="str">
        <f t="shared" ca="1" si="24"/>
        <v/>
      </c>
      <c r="AA243" s="8">
        <v>0</v>
      </c>
      <c r="AB243" s="8">
        <v>5</v>
      </c>
      <c r="AC243" s="8">
        <v>1</v>
      </c>
      <c r="AD243" s="8">
        <v>2</v>
      </c>
      <c r="AE243" s="12" t="s">
        <v>767</v>
      </c>
    </row>
    <row r="244" spans="2:31" x14ac:dyDescent="0.2">
      <c r="B244" t="str">
        <f ca="1">IF(ISNA(VLOOKUP(AA244&amp;"_"&amp;AB244&amp;"_"&amp;AC244&amp;"_"&amp;AE244,[1]挑战模式!$A:$AS,1,FALSE)),"",IF(VLOOKUP(AA244&amp;"_"&amp;AB244&amp;"_"&amp;AC244&amp;"_"&amp;AE244,[1]挑战模式!$A:$AS,14+AD244,FALSE)="","","Monster_Season"&amp;AA244&amp;"_Challenge"&amp;AB244&amp;"_"&amp;AC244&amp;"_"&amp;AD244&amp;"_"&amp;AE244))</f>
        <v/>
      </c>
      <c r="C244" t="str">
        <f t="shared" ca="1" si="20"/>
        <v/>
      </c>
      <c r="E244" t="str">
        <f ca="1">IF(B244="","",VLOOKUP(AA244&amp;"_"&amp;AB244&amp;"_"&amp;AC244&amp;"_"&amp;AE244,[1]挑战模式!$A:$AS,26+AD244,FALSE))</f>
        <v/>
      </c>
      <c r="F244" t="str">
        <f ca="1">IF(B244="","",VLOOKUP(VLOOKUP(AA244&amp;"_"&amp;AB244&amp;"_"&amp;AC244&amp;"_"&amp;AE244,[1]挑战模式!$A:$AS,14+AD244,FALSE),[1]怪物!$B:$O,3,FALSE))</f>
        <v/>
      </c>
      <c r="G244" t="str">
        <f t="shared" ca="1" si="21"/>
        <v/>
      </c>
      <c r="H244" t="str">
        <f t="shared" ca="1" si="22"/>
        <v/>
      </c>
      <c r="I244" t="str">
        <f t="shared" ca="1" si="23"/>
        <v/>
      </c>
      <c r="J244" t="str">
        <f t="shared" ca="1" si="24"/>
        <v/>
      </c>
      <c r="K244" t="str">
        <f t="shared" ca="1" si="24"/>
        <v/>
      </c>
      <c r="AA244" s="8">
        <v>0</v>
      </c>
      <c r="AB244" s="8">
        <v>5</v>
      </c>
      <c r="AC244" s="8">
        <v>1</v>
      </c>
      <c r="AD244" s="8">
        <v>3</v>
      </c>
      <c r="AE244" s="12" t="s">
        <v>767</v>
      </c>
    </row>
    <row r="245" spans="2:31" x14ac:dyDescent="0.2">
      <c r="B245" t="str">
        <f ca="1">IF(ISNA(VLOOKUP(AA245&amp;"_"&amp;AB245&amp;"_"&amp;AC245&amp;"_"&amp;AE245,[1]挑战模式!$A:$AS,1,FALSE)),"",IF(VLOOKUP(AA245&amp;"_"&amp;AB245&amp;"_"&amp;AC245&amp;"_"&amp;AE245,[1]挑战模式!$A:$AS,14+AD245,FALSE)="","","Monster_Season"&amp;AA245&amp;"_Challenge"&amp;AB245&amp;"_"&amp;AC245&amp;"_"&amp;AD245&amp;"_"&amp;AE245))</f>
        <v/>
      </c>
      <c r="C245" t="str">
        <f t="shared" ca="1" si="20"/>
        <v/>
      </c>
      <c r="E245" t="str">
        <f ca="1">IF(B245="","",VLOOKUP(AA245&amp;"_"&amp;AB245&amp;"_"&amp;AC245&amp;"_"&amp;AE245,[1]挑战模式!$A:$AS,26+AD245,FALSE))</f>
        <v/>
      </c>
      <c r="F245" t="str">
        <f ca="1">IF(B245="","",VLOOKUP(VLOOKUP(AA245&amp;"_"&amp;AB245&amp;"_"&amp;AC245&amp;"_"&amp;AE245,[1]挑战模式!$A:$AS,14+AD245,FALSE),[1]怪物!$B:$O,3,FALSE))</f>
        <v/>
      </c>
      <c r="G245" t="str">
        <f t="shared" ca="1" si="21"/>
        <v/>
      </c>
      <c r="H245" t="str">
        <f t="shared" ca="1" si="22"/>
        <v/>
      </c>
      <c r="I245" t="str">
        <f t="shared" ca="1" si="23"/>
        <v/>
      </c>
      <c r="J245" t="str">
        <f t="shared" ca="1" si="24"/>
        <v/>
      </c>
      <c r="K245" t="str">
        <f t="shared" ca="1" si="24"/>
        <v/>
      </c>
      <c r="AA245" s="8">
        <v>0</v>
      </c>
      <c r="AB245" s="8">
        <v>5</v>
      </c>
      <c r="AC245" s="8">
        <v>1</v>
      </c>
      <c r="AD245" s="8">
        <v>4</v>
      </c>
      <c r="AE245" s="12" t="s">
        <v>767</v>
      </c>
    </row>
    <row r="246" spans="2:31" x14ac:dyDescent="0.2">
      <c r="B246" t="str">
        <f ca="1">IF(ISNA(VLOOKUP(AA246&amp;"_"&amp;AB246&amp;"_"&amp;AC246&amp;"_"&amp;AE246,[1]挑战模式!$A:$AS,1,FALSE)),"",IF(VLOOKUP(AA246&amp;"_"&amp;AB246&amp;"_"&amp;AC246&amp;"_"&amp;AE246,[1]挑战模式!$A:$AS,14+AD246,FALSE)="","","Monster_Season"&amp;AA246&amp;"_Challenge"&amp;AB246&amp;"_"&amp;AC246&amp;"_"&amp;AD246&amp;"_"&amp;AE246))</f>
        <v/>
      </c>
      <c r="C246" t="str">
        <f t="shared" ca="1" si="20"/>
        <v/>
      </c>
      <c r="E246" t="str">
        <f ca="1">IF(B246="","",VLOOKUP(AA246&amp;"_"&amp;AB246&amp;"_"&amp;AC246&amp;"_"&amp;AE246,[1]挑战模式!$A:$AS,26+AD246,FALSE))</f>
        <v/>
      </c>
      <c r="F246" t="str">
        <f ca="1">IF(B246="","",VLOOKUP(VLOOKUP(AA246&amp;"_"&amp;AB246&amp;"_"&amp;AC246&amp;"_"&amp;AE246,[1]挑战模式!$A:$AS,14+AD246,FALSE),[1]怪物!$B:$O,3,FALSE))</f>
        <v/>
      </c>
      <c r="G246" t="str">
        <f t="shared" ca="1" si="21"/>
        <v/>
      </c>
      <c r="H246" t="str">
        <f t="shared" ca="1" si="22"/>
        <v/>
      </c>
      <c r="I246" t="str">
        <f t="shared" ca="1" si="23"/>
        <v/>
      </c>
      <c r="J246" t="str">
        <f t="shared" ca="1" si="24"/>
        <v/>
      </c>
      <c r="K246" t="str">
        <f t="shared" ca="1" si="24"/>
        <v/>
      </c>
      <c r="AA246" s="8">
        <v>0</v>
      </c>
      <c r="AB246" s="8">
        <v>5</v>
      </c>
      <c r="AC246" s="8">
        <v>1</v>
      </c>
      <c r="AD246" s="8">
        <v>5</v>
      </c>
      <c r="AE246" s="12" t="s">
        <v>767</v>
      </c>
    </row>
    <row r="247" spans="2:31" x14ac:dyDescent="0.2">
      <c r="B247" t="str">
        <f ca="1">IF(ISNA(VLOOKUP(AA247&amp;"_"&amp;AB247&amp;"_"&amp;AC247&amp;"_"&amp;AE247,[1]挑战模式!$A:$AS,1,FALSE)),"",IF(VLOOKUP(AA247&amp;"_"&amp;AB247&amp;"_"&amp;AC247&amp;"_"&amp;AE247,[1]挑战模式!$A:$AS,14+AD247,FALSE)="","","Monster_Season"&amp;AA247&amp;"_Challenge"&amp;AB247&amp;"_"&amp;AC247&amp;"_"&amp;AD247&amp;"_"&amp;AE247))</f>
        <v/>
      </c>
      <c r="C247" t="str">
        <f t="shared" ca="1" si="20"/>
        <v/>
      </c>
      <c r="E247" t="str">
        <f ca="1">IF(B247="","",VLOOKUP(AA247&amp;"_"&amp;AB247&amp;"_"&amp;AC247&amp;"_"&amp;AE247,[1]挑战模式!$A:$AS,26+AD247,FALSE))</f>
        <v/>
      </c>
      <c r="F247" t="str">
        <f ca="1">IF(B247="","",VLOOKUP(VLOOKUP(AA247&amp;"_"&amp;AB247&amp;"_"&amp;AC247&amp;"_"&amp;AE247,[1]挑战模式!$A:$AS,14+AD247,FALSE),[1]怪物!$B:$O,3,FALSE))</f>
        <v/>
      </c>
      <c r="G247" t="str">
        <f t="shared" ca="1" si="21"/>
        <v/>
      </c>
      <c r="H247" t="str">
        <f t="shared" ca="1" si="22"/>
        <v/>
      </c>
      <c r="I247" t="str">
        <f t="shared" ca="1" si="23"/>
        <v/>
      </c>
      <c r="J247" t="str">
        <f t="shared" ca="1" si="24"/>
        <v/>
      </c>
      <c r="K247" t="str">
        <f t="shared" ca="1" si="24"/>
        <v/>
      </c>
      <c r="AA247" s="8">
        <v>0</v>
      </c>
      <c r="AB247" s="8">
        <v>5</v>
      </c>
      <c r="AC247" s="8">
        <v>1</v>
      </c>
      <c r="AD247" s="8">
        <v>6</v>
      </c>
      <c r="AE247" s="12" t="s">
        <v>767</v>
      </c>
    </row>
    <row r="248" spans="2:31" x14ac:dyDescent="0.2">
      <c r="B248" t="str">
        <f ca="1">IF(ISNA(VLOOKUP(AA248&amp;"_"&amp;AB248&amp;"_"&amp;AC248&amp;"_"&amp;AE248,[1]挑战模式!$A:$AS,1,FALSE)),"",IF(VLOOKUP(AA248&amp;"_"&amp;AB248&amp;"_"&amp;AC248&amp;"_"&amp;AE248,[1]挑战模式!$A:$AS,14+AD248,FALSE)="","","Monster_Season"&amp;AA248&amp;"_Challenge"&amp;AB248&amp;"_"&amp;AC248&amp;"_"&amp;AD248&amp;"_"&amp;AE248))</f>
        <v>Monster_Season0_Challenge5_2_1_Easy</v>
      </c>
      <c r="C248">
        <f t="shared" ca="1" si="20"/>
        <v>1</v>
      </c>
      <c r="E248">
        <f ca="1">IF(B248="","",VLOOKUP(AA248&amp;"_"&amp;AB248&amp;"_"&amp;AC248&amp;"_"&amp;AE248,[1]挑战模式!$A:$AS,26+AD248,FALSE))</f>
        <v>686</v>
      </c>
      <c r="F248">
        <f ca="1">IF(B248="","",VLOOKUP(VLOOKUP(AA248&amp;"_"&amp;AB248&amp;"_"&amp;AC248&amp;"_"&amp;AE248,[1]挑战模式!$A:$AS,14+AD248,FALSE),[1]怪物!$B:$O,3,FALSE))</f>
        <v>1</v>
      </c>
      <c r="G248">
        <f t="shared" ca="1" si="21"/>
        <v>0</v>
      </c>
      <c r="H248">
        <f t="shared" ca="1" si="22"/>
        <v>0</v>
      </c>
      <c r="I248">
        <f t="shared" ca="1" si="23"/>
        <v>0</v>
      </c>
      <c r="J248">
        <f t="shared" ca="1" si="24"/>
        <v>0</v>
      </c>
      <c r="K248">
        <f t="shared" ca="1" si="24"/>
        <v>0</v>
      </c>
      <c r="AA248" s="8">
        <v>0</v>
      </c>
      <c r="AB248" s="8">
        <v>5</v>
      </c>
      <c r="AC248" s="8">
        <v>2</v>
      </c>
      <c r="AD248" s="8">
        <v>1</v>
      </c>
      <c r="AE248" s="12" t="s">
        <v>767</v>
      </c>
    </row>
    <row r="249" spans="2:31" x14ac:dyDescent="0.2">
      <c r="B249" t="str">
        <f ca="1">IF(ISNA(VLOOKUP(AA249&amp;"_"&amp;AB249&amp;"_"&amp;AC249&amp;"_"&amp;AE249,[1]挑战模式!$A:$AS,1,FALSE)),"",IF(VLOOKUP(AA249&amp;"_"&amp;AB249&amp;"_"&amp;AC249&amp;"_"&amp;AE249,[1]挑战模式!$A:$AS,14+AD249,FALSE)="","","Monster_Season"&amp;AA249&amp;"_Challenge"&amp;AB249&amp;"_"&amp;AC249&amp;"_"&amp;AD249&amp;"_"&amp;AE249))</f>
        <v>Monster_Season0_Challenge5_2_2_Easy</v>
      </c>
      <c r="C249">
        <f t="shared" ca="1" si="20"/>
        <v>1</v>
      </c>
      <c r="E249">
        <f ca="1">IF(B249="","",VLOOKUP(AA249&amp;"_"&amp;AB249&amp;"_"&amp;AC249&amp;"_"&amp;AE249,[1]挑战模式!$A:$AS,26+AD249,FALSE))</f>
        <v>172</v>
      </c>
      <c r="F249">
        <f ca="1">IF(B249="","",VLOOKUP(VLOOKUP(AA249&amp;"_"&amp;AB249&amp;"_"&amp;AC249&amp;"_"&amp;AE249,[1]挑战模式!$A:$AS,14+AD249,FALSE),[1]怪物!$B:$O,3,FALSE))</f>
        <v>1</v>
      </c>
      <c r="G249">
        <f t="shared" ca="1" si="21"/>
        <v>0</v>
      </c>
      <c r="H249">
        <f t="shared" ca="1" si="22"/>
        <v>0</v>
      </c>
      <c r="I249">
        <f t="shared" ca="1" si="23"/>
        <v>0</v>
      </c>
      <c r="J249">
        <f t="shared" ca="1" si="24"/>
        <v>0</v>
      </c>
      <c r="K249">
        <f t="shared" ca="1" si="24"/>
        <v>0</v>
      </c>
      <c r="AA249" s="8">
        <v>0</v>
      </c>
      <c r="AB249" s="8">
        <v>5</v>
      </c>
      <c r="AC249" s="8">
        <v>2</v>
      </c>
      <c r="AD249" s="8">
        <v>2</v>
      </c>
      <c r="AE249" s="12" t="s">
        <v>767</v>
      </c>
    </row>
    <row r="250" spans="2:31" x14ac:dyDescent="0.2">
      <c r="B250" t="str">
        <f ca="1">IF(ISNA(VLOOKUP(AA250&amp;"_"&amp;AB250&amp;"_"&amp;AC250&amp;"_"&amp;AE250,[1]挑战模式!$A:$AS,1,FALSE)),"",IF(VLOOKUP(AA250&amp;"_"&amp;AB250&amp;"_"&amp;AC250&amp;"_"&amp;AE250,[1]挑战模式!$A:$AS,14+AD250,FALSE)="","","Monster_Season"&amp;AA250&amp;"_Challenge"&amp;AB250&amp;"_"&amp;AC250&amp;"_"&amp;AD250&amp;"_"&amp;AE250))</f>
        <v/>
      </c>
      <c r="C250" t="str">
        <f t="shared" ca="1" si="20"/>
        <v/>
      </c>
      <c r="E250" t="str">
        <f ca="1">IF(B250="","",VLOOKUP(AA250&amp;"_"&amp;AB250&amp;"_"&amp;AC250&amp;"_"&amp;AE250,[1]挑战模式!$A:$AS,26+AD250,FALSE))</f>
        <v/>
      </c>
      <c r="F250" t="str">
        <f ca="1">IF(B250="","",VLOOKUP(VLOOKUP(AA250&amp;"_"&amp;AB250&amp;"_"&amp;AC250&amp;"_"&amp;AE250,[1]挑战模式!$A:$AS,14+AD250,FALSE),[1]怪物!$B:$O,3,FALSE))</f>
        <v/>
      </c>
      <c r="G250" t="str">
        <f t="shared" ca="1" si="21"/>
        <v/>
      </c>
      <c r="H250" t="str">
        <f t="shared" ca="1" si="22"/>
        <v/>
      </c>
      <c r="I250" t="str">
        <f t="shared" ca="1" si="23"/>
        <v/>
      </c>
      <c r="J250" t="str">
        <f t="shared" ca="1" si="24"/>
        <v/>
      </c>
      <c r="K250" t="str">
        <f t="shared" ca="1" si="24"/>
        <v/>
      </c>
      <c r="AA250" s="8">
        <v>0</v>
      </c>
      <c r="AB250" s="8">
        <v>5</v>
      </c>
      <c r="AC250" s="8">
        <v>2</v>
      </c>
      <c r="AD250" s="8">
        <v>3</v>
      </c>
      <c r="AE250" s="12" t="s">
        <v>767</v>
      </c>
    </row>
    <row r="251" spans="2:31" x14ac:dyDescent="0.2">
      <c r="B251" t="str">
        <f ca="1">IF(ISNA(VLOOKUP(AA251&amp;"_"&amp;AB251&amp;"_"&amp;AC251&amp;"_"&amp;AE251,[1]挑战模式!$A:$AS,1,FALSE)),"",IF(VLOOKUP(AA251&amp;"_"&amp;AB251&amp;"_"&amp;AC251&amp;"_"&amp;AE251,[1]挑战模式!$A:$AS,14+AD251,FALSE)="","","Monster_Season"&amp;AA251&amp;"_Challenge"&amp;AB251&amp;"_"&amp;AC251&amp;"_"&amp;AD251&amp;"_"&amp;AE251))</f>
        <v/>
      </c>
      <c r="C251" t="str">
        <f t="shared" ca="1" si="20"/>
        <v/>
      </c>
      <c r="E251" t="str">
        <f ca="1">IF(B251="","",VLOOKUP(AA251&amp;"_"&amp;AB251&amp;"_"&amp;AC251&amp;"_"&amp;AE251,[1]挑战模式!$A:$AS,26+AD251,FALSE))</f>
        <v/>
      </c>
      <c r="F251" t="str">
        <f ca="1">IF(B251="","",VLOOKUP(VLOOKUP(AA251&amp;"_"&amp;AB251&amp;"_"&amp;AC251&amp;"_"&amp;AE251,[1]挑战模式!$A:$AS,14+AD251,FALSE),[1]怪物!$B:$O,3,FALSE))</f>
        <v/>
      </c>
      <c r="G251" t="str">
        <f t="shared" ca="1" si="21"/>
        <v/>
      </c>
      <c r="H251" t="str">
        <f t="shared" ca="1" si="22"/>
        <v/>
      </c>
      <c r="I251" t="str">
        <f t="shared" ca="1" si="23"/>
        <v/>
      </c>
      <c r="J251" t="str">
        <f t="shared" ca="1" si="24"/>
        <v/>
      </c>
      <c r="K251" t="str">
        <f t="shared" ca="1" si="24"/>
        <v/>
      </c>
      <c r="AA251" s="8">
        <v>0</v>
      </c>
      <c r="AB251" s="8">
        <v>5</v>
      </c>
      <c r="AC251" s="8">
        <v>2</v>
      </c>
      <c r="AD251" s="8">
        <v>4</v>
      </c>
      <c r="AE251" s="12" t="s">
        <v>767</v>
      </c>
    </row>
    <row r="252" spans="2:31" x14ac:dyDescent="0.2">
      <c r="B252" t="str">
        <f ca="1">IF(ISNA(VLOOKUP(AA252&amp;"_"&amp;AB252&amp;"_"&amp;AC252&amp;"_"&amp;AE252,[1]挑战模式!$A:$AS,1,FALSE)),"",IF(VLOOKUP(AA252&amp;"_"&amp;AB252&amp;"_"&amp;AC252&amp;"_"&amp;AE252,[1]挑战模式!$A:$AS,14+AD252,FALSE)="","","Monster_Season"&amp;AA252&amp;"_Challenge"&amp;AB252&amp;"_"&amp;AC252&amp;"_"&amp;AD252&amp;"_"&amp;AE252))</f>
        <v/>
      </c>
      <c r="C252" t="str">
        <f t="shared" ca="1" si="20"/>
        <v/>
      </c>
      <c r="E252" t="str">
        <f ca="1">IF(B252="","",VLOOKUP(AA252&amp;"_"&amp;AB252&amp;"_"&amp;AC252&amp;"_"&amp;AE252,[1]挑战模式!$A:$AS,26+AD252,FALSE))</f>
        <v/>
      </c>
      <c r="F252" t="str">
        <f ca="1">IF(B252="","",VLOOKUP(VLOOKUP(AA252&amp;"_"&amp;AB252&amp;"_"&amp;AC252&amp;"_"&amp;AE252,[1]挑战模式!$A:$AS,14+AD252,FALSE),[1]怪物!$B:$O,3,FALSE))</f>
        <v/>
      </c>
      <c r="G252" t="str">
        <f t="shared" ca="1" si="21"/>
        <v/>
      </c>
      <c r="H252" t="str">
        <f t="shared" ca="1" si="22"/>
        <v/>
      </c>
      <c r="I252" t="str">
        <f t="shared" ca="1" si="23"/>
        <v/>
      </c>
      <c r="J252" t="str">
        <f t="shared" ca="1" si="24"/>
        <v/>
      </c>
      <c r="K252" t="str">
        <f t="shared" ca="1" si="24"/>
        <v/>
      </c>
      <c r="AA252" s="8">
        <v>0</v>
      </c>
      <c r="AB252" s="8">
        <v>5</v>
      </c>
      <c r="AC252" s="8">
        <v>2</v>
      </c>
      <c r="AD252" s="8">
        <v>5</v>
      </c>
      <c r="AE252" s="12" t="s">
        <v>767</v>
      </c>
    </row>
    <row r="253" spans="2:31" x14ac:dyDescent="0.2">
      <c r="B253" t="str">
        <f ca="1">IF(ISNA(VLOOKUP(AA253&amp;"_"&amp;AB253&amp;"_"&amp;AC253&amp;"_"&amp;AE253,[1]挑战模式!$A:$AS,1,FALSE)),"",IF(VLOOKUP(AA253&amp;"_"&amp;AB253&amp;"_"&amp;AC253&amp;"_"&amp;AE253,[1]挑战模式!$A:$AS,14+AD253,FALSE)="","","Monster_Season"&amp;AA253&amp;"_Challenge"&amp;AB253&amp;"_"&amp;AC253&amp;"_"&amp;AD253&amp;"_"&amp;AE253))</f>
        <v/>
      </c>
      <c r="C253" t="str">
        <f t="shared" ca="1" si="20"/>
        <v/>
      </c>
      <c r="E253" t="str">
        <f ca="1">IF(B253="","",VLOOKUP(AA253&amp;"_"&amp;AB253&amp;"_"&amp;AC253&amp;"_"&amp;AE253,[1]挑战模式!$A:$AS,26+AD253,FALSE))</f>
        <v/>
      </c>
      <c r="F253" t="str">
        <f ca="1">IF(B253="","",VLOOKUP(VLOOKUP(AA253&amp;"_"&amp;AB253&amp;"_"&amp;AC253&amp;"_"&amp;AE253,[1]挑战模式!$A:$AS,14+AD253,FALSE),[1]怪物!$B:$O,3,FALSE))</f>
        <v/>
      </c>
      <c r="G253" t="str">
        <f t="shared" ca="1" si="21"/>
        <v/>
      </c>
      <c r="H253" t="str">
        <f t="shared" ca="1" si="22"/>
        <v/>
      </c>
      <c r="I253" t="str">
        <f t="shared" ca="1" si="23"/>
        <v/>
      </c>
      <c r="J253" t="str">
        <f t="shared" ca="1" si="24"/>
        <v/>
      </c>
      <c r="K253" t="str">
        <f t="shared" ca="1" si="24"/>
        <v/>
      </c>
      <c r="AA253" s="8">
        <v>0</v>
      </c>
      <c r="AB253" s="8">
        <v>5</v>
      </c>
      <c r="AC253" s="8">
        <v>2</v>
      </c>
      <c r="AD253" s="8">
        <v>6</v>
      </c>
      <c r="AE253" s="12" t="s">
        <v>767</v>
      </c>
    </row>
    <row r="254" spans="2:31" x14ac:dyDescent="0.2">
      <c r="B254" t="str">
        <f ca="1">IF(ISNA(VLOOKUP(AA254&amp;"_"&amp;AB254&amp;"_"&amp;AC254&amp;"_"&amp;AE254,[1]挑战模式!$A:$AS,1,FALSE)),"",IF(VLOOKUP(AA254&amp;"_"&amp;AB254&amp;"_"&amp;AC254&amp;"_"&amp;AE254,[1]挑战模式!$A:$AS,14+AD254,FALSE)="","","Monster_Season"&amp;AA254&amp;"_Challenge"&amp;AB254&amp;"_"&amp;AC254&amp;"_"&amp;AD254&amp;"_"&amp;AE254))</f>
        <v>Monster_Season0_Challenge5_3_1_Easy</v>
      </c>
      <c r="C254">
        <f t="shared" ca="1" si="20"/>
        <v>1</v>
      </c>
      <c r="E254">
        <f ca="1">IF(B254="","",VLOOKUP(AA254&amp;"_"&amp;AB254&amp;"_"&amp;AC254&amp;"_"&amp;AE254,[1]挑战模式!$A:$AS,26+AD254,FALSE))</f>
        <v>463</v>
      </c>
      <c r="F254">
        <f ca="1">IF(B254="","",VLOOKUP(VLOOKUP(AA254&amp;"_"&amp;AB254&amp;"_"&amp;AC254&amp;"_"&amp;AE254,[1]挑战模式!$A:$AS,14+AD254,FALSE),[1]怪物!$B:$O,3,FALSE))</f>
        <v>1</v>
      </c>
      <c r="G254">
        <f t="shared" ca="1" si="21"/>
        <v>0</v>
      </c>
      <c r="H254">
        <f t="shared" ca="1" si="22"/>
        <v>0</v>
      </c>
      <c r="I254">
        <f t="shared" ca="1" si="23"/>
        <v>0</v>
      </c>
      <c r="J254">
        <f t="shared" ca="1" si="24"/>
        <v>0</v>
      </c>
      <c r="K254">
        <f t="shared" ca="1" si="24"/>
        <v>0</v>
      </c>
      <c r="AA254" s="8">
        <v>0</v>
      </c>
      <c r="AB254" s="8">
        <v>5</v>
      </c>
      <c r="AC254" s="8">
        <v>3</v>
      </c>
      <c r="AD254" s="8">
        <v>1</v>
      </c>
      <c r="AE254" s="12" t="s">
        <v>767</v>
      </c>
    </row>
    <row r="255" spans="2:31" x14ac:dyDescent="0.2">
      <c r="B255" t="str">
        <f ca="1">IF(ISNA(VLOOKUP(AA255&amp;"_"&amp;AB255&amp;"_"&amp;AC255&amp;"_"&amp;AE255,[1]挑战模式!$A:$AS,1,FALSE)),"",IF(VLOOKUP(AA255&amp;"_"&amp;AB255&amp;"_"&amp;AC255&amp;"_"&amp;AE255,[1]挑战模式!$A:$AS,14+AD255,FALSE)="","","Monster_Season"&amp;AA255&amp;"_Challenge"&amp;AB255&amp;"_"&amp;AC255&amp;"_"&amp;AD255&amp;"_"&amp;AE255))</f>
        <v>Monster_Season0_Challenge5_3_2_Easy</v>
      </c>
      <c r="C255">
        <f t="shared" ca="1" si="20"/>
        <v>1</v>
      </c>
      <c r="E255">
        <f ca="1">IF(B255="","",VLOOKUP(AA255&amp;"_"&amp;AB255&amp;"_"&amp;AC255&amp;"_"&amp;AE255,[1]挑战模式!$A:$AS,26+AD255,FALSE))</f>
        <v>463</v>
      </c>
      <c r="F255">
        <f ca="1">IF(B255="","",VLOOKUP(VLOOKUP(AA255&amp;"_"&amp;AB255&amp;"_"&amp;AC255&amp;"_"&amp;AE255,[1]挑战模式!$A:$AS,14+AD255,FALSE),[1]怪物!$B:$O,3,FALSE))</f>
        <v>1</v>
      </c>
      <c r="G255">
        <f t="shared" ca="1" si="21"/>
        <v>0</v>
      </c>
      <c r="H255">
        <f t="shared" ca="1" si="22"/>
        <v>0</v>
      </c>
      <c r="I255">
        <f t="shared" ca="1" si="23"/>
        <v>0</v>
      </c>
      <c r="J255">
        <f t="shared" ca="1" si="24"/>
        <v>0</v>
      </c>
      <c r="K255">
        <f t="shared" ca="1" si="24"/>
        <v>0</v>
      </c>
      <c r="AA255" s="8">
        <v>0</v>
      </c>
      <c r="AB255" s="8">
        <v>5</v>
      </c>
      <c r="AC255" s="8">
        <v>3</v>
      </c>
      <c r="AD255" s="8">
        <v>2</v>
      </c>
      <c r="AE255" s="12" t="s">
        <v>767</v>
      </c>
    </row>
    <row r="256" spans="2:31" x14ac:dyDescent="0.2">
      <c r="B256" t="str">
        <f ca="1">IF(ISNA(VLOOKUP(AA256&amp;"_"&amp;AB256&amp;"_"&amp;AC256&amp;"_"&amp;AE256,[1]挑战模式!$A:$AS,1,FALSE)),"",IF(VLOOKUP(AA256&amp;"_"&amp;AB256&amp;"_"&amp;AC256&amp;"_"&amp;AE256,[1]挑战模式!$A:$AS,14+AD256,FALSE)="","","Monster_Season"&amp;AA256&amp;"_Challenge"&amp;AB256&amp;"_"&amp;AC256&amp;"_"&amp;AD256&amp;"_"&amp;AE256))</f>
        <v/>
      </c>
      <c r="C256" t="str">
        <f t="shared" ca="1" si="20"/>
        <v/>
      </c>
      <c r="E256" t="str">
        <f ca="1">IF(B256="","",VLOOKUP(AA256&amp;"_"&amp;AB256&amp;"_"&amp;AC256&amp;"_"&amp;AE256,[1]挑战模式!$A:$AS,26+AD256,FALSE))</f>
        <v/>
      </c>
      <c r="F256" t="str">
        <f ca="1">IF(B256="","",VLOOKUP(VLOOKUP(AA256&amp;"_"&amp;AB256&amp;"_"&amp;AC256&amp;"_"&amp;AE256,[1]挑战模式!$A:$AS,14+AD256,FALSE),[1]怪物!$B:$O,3,FALSE))</f>
        <v/>
      </c>
      <c r="G256" t="str">
        <f t="shared" ca="1" si="21"/>
        <v/>
      </c>
      <c r="H256" t="str">
        <f t="shared" ca="1" si="22"/>
        <v/>
      </c>
      <c r="I256" t="str">
        <f t="shared" ca="1" si="23"/>
        <v/>
      </c>
      <c r="J256" t="str">
        <f t="shared" ca="1" si="24"/>
        <v/>
      </c>
      <c r="K256" t="str">
        <f t="shared" ca="1" si="24"/>
        <v/>
      </c>
      <c r="AA256" s="8">
        <v>0</v>
      </c>
      <c r="AB256" s="8">
        <v>5</v>
      </c>
      <c r="AC256" s="8">
        <v>3</v>
      </c>
      <c r="AD256" s="8">
        <v>3</v>
      </c>
      <c r="AE256" s="12" t="s">
        <v>767</v>
      </c>
    </row>
    <row r="257" spans="2:31" x14ac:dyDescent="0.2">
      <c r="B257" t="str">
        <f ca="1">IF(ISNA(VLOOKUP(AA257&amp;"_"&amp;AB257&amp;"_"&amp;AC257&amp;"_"&amp;AE257,[1]挑战模式!$A:$AS,1,FALSE)),"",IF(VLOOKUP(AA257&amp;"_"&amp;AB257&amp;"_"&amp;AC257&amp;"_"&amp;AE257,[1]挑战模式!$A:$AS,14+AD257,FALSE)="","","Monster_Season"&amp;AA257&amp;"_Challenge"&amp;AB257&amp;"_"&amp;AC257&amp;"_"&amp;AD257&amp;"_"&amp;AE257))</f>
        <v/>
      </c>
      <c r="C257" t="str">
        <f t="shared" ca="1" si="20"/>
        <v/>
      </c>
      <c r="E257" t="str">
        <f ca="1">IF(B257="","",VLOOKUP(AA257&amp;"_"&amp;AB257&amp;"_"&amp;AC257&amp;"_"&amp;AE257,[1]挑战模式!$A:$AS,26+AD257,FALSE))</f>
        <v/>
      </c>
      <c r="F257" t="str">
        <f ca="1">IF(B257="","",VLOOKUP(VLOOKUP(AA257&amp;"_"&amp;AB257&amp;"_"&amp;AC257&amp;"_"&amp;AE257,[1]挑战模式!$A:$AS,14+AD257,FALSE),[1]怪物!$B:$O,3,FALSE))</f>
        <v/>
      </c>
      <c r="G257" t="str">
        <f t="shared" ca="1" si="21"/>
        <v/>
      </c>
      <c r="H257" t="str">
        <f t="shared" ca="1" si="22"/>
        <v/>
      </c>
      <c r="I257" t="str">
        <f t="shared" ca="1" si="23"/>
        <v/>
      </c>
      <c r="J257" t="str">
        <f t="shared" ca="1" si="24"/>
        <v/>
      </c>
      <c r="K257" t="str">
        <f t="shared" ca="1" si="24"/>
        <v/>
      </c>
      <c r="AA257" s="8">
        <v>0</v>
      </c>
      <c r="AB257" s="8">
        <v>5</v>
      </c>
      <c r="AC257" s="8">
        <v>3</v>
      </c>
      <c r="AD257" s="8">
        <v>4</v>
      </c>
      <c r="AE257" s="12" t="s">
        <v>767</v>
      </c>
    </row>
    <row r="258" spans="2:31" x14ac:dyDescent="0.2">
      <c r="B258" t="str">
        <f ca="1">IF(ISNA(VLOOKUP(AA258&amp;"_"&amp;AB258&amp;"_"&amp;AC258&amp;"_"&amp;AE258,[1]挑战模式!$A:$AS,1,FALSE)),"",IF(VLOOKUP(AA258&amp;"_"&amp;AB258&amp;"_"&amp;AC258&amp;"_"&amp;AE258,[1]挑战模式!$A:$AS,14+AD258,FALSE)="","","Monster_Season"&amp;AA258&amp;"_Challenge"&amp;AB258&amp;"_"&amp;AC258&amp;"_"&amp;AD258&amp;"_"&amp;AE258))</f>
        <v/>
      </c>
      <c r="C258" t="str">
        <f t="shared" ca="1" si="20"/>
        <v/>
      </c>
      <c r="E258" t="str">
        <f ca="1">IF(B258="","",VLOOKUP(AA258&amp;"_"&amp;AB258&amp;"_"&amp;AC258&amp;"_"&amp;AE258,[1]挑战模式!$A:$AS,26+AD258,FALSE))</f>
        <v/>
      </c>
      <c r="F258" t="str">
        <f ca="1">IF(B258="","",VLOOKUP(VLOOKUP(AA258&amp;"_"&amp;AB258&amp;"_"&amp;AC258&amp;"_"&amp;AE258,[1]挑战模式!$A:$AS,14+AD258,FALSE),[1]怪物!$B:$O,3,FALSE))</f>
        <v/>
      </c>
      <c r="G258" t="str">
        <f t="shared" ca="1" si="21"/>
        <v/>
      </c>
      <c r="H258" t="str">
        <f t="shared" ca="1" si="22"/>
        <v/>
      </c>
      <c r="I258" t="str">
        <f t="shared" ca="1" si="23"/>
        <v/>
      </c>
      <c r="J258" t="str">
        <f t="shared" ca="1" si="24"/>
        <v/>
      </c>
      <c r="K258" t="str">
        <f t="shared" ca="1" si="24"/>
        <v/>
      </c>
      <c r="AA258" s="8">
        <v>0</v>
      </c>
      <c r="AB258" s="8">
        <v>5</v>
      </c>
      <c r="AC258" s="8">
        <v>3</v>
      </c>
      <c r="AD258" s="8">
        <v>5</v>
      </c>
      <c r="AE258" s="12" t="s">
        <v>767</v>
      </c>
    </row>
    <row r="259" spans="2:31" x14ac:dyDescent="0.2">
      <c r="B259" t="str">
        <f ca="1">IF(ISNA(VLOOKUP(AA259&amp;"_"&amp;AB259&amp;"_"&amp;AC259&amp;"_"&amp;AE259,[1]挑战模式!$A:$AS,1,FALSE)),"",IF(VLOOKUP(AA259&amp;"_"&amp;AB259&amp;"_"&amp;AC259&amp;"_"&amp;AE259,[1]挑战模式!$A:$AS,14+AD259,FALSE)="","","Monster_Season"&amp;AA259&amp;"_Challenge"&amp;AB259&amp;"_"&amp;AC259&amp;"_"&amp;AD259&amp;"_"&amp;AE259))</f>
        <v/>
      </c>
      <c r="C259" t="str">
        <f t="shared" ca="1" si="20"/>
        <v/>
      </c>
      <c r="E259" t="str">
        <f ca="1">IF(B259="","",VLOOKUP(AA259&amp;"_"&amp;AB259&amp;"_"&amp;AC259&amp;"_"&amp;AE259,[1]挑战模式!$A:$AS,26+AD259,FALSE))</f>
        <v/>
      </c>
      <c r="F259" t="str">
        <f ca="1">IF(B259="","",VLOOKUP(VLOOKUP(AA259&amp;"_"&amp;AB259&amp;"_"&amp;AC259&amp;"_"&amp;AE259,[1]挑战模式!$A:$AS,14+AD259,FALSE),[1]怪物!$B:$O,3,FALSE))</f>
        <v/>
      </c>
      <c r="G259" t="str">
        <f t="shared" ca="1" si="21"/>
        <v/>
      </c>
      <c r="H259" t="str">
        <f t="shared" ca="1" si="22"/>
        <v/>
      </c>
      <c r="I259" t="str">
        <f t="shared" ca="1" si="23"/>
        <v/>
      </c>
      <c r="J259" t="str">
        <f t="shared" ca="1" si="24"/>
        <v/>
      </c>
      <c r="K259" t="str">
        <f t="shared" ca="1" si="24"/>
        <v/>
      </c>
      <c r="AA259" s="8">
        <v>0</v>
      </c>
      <c r="AB259" s="8">
        <v>5</v>
      </c>
      <c r="AC259" s="8">
        <v>3</v>
      </c>
      <c r="AD259" s="8">
        <v>6</v>
      </c>
      <c r="AE259" s="12" t="s">
        <v>767</v>
      </c>
    </row>
    <row r="260" spans="2:31" x14ac:dyDescent="0.2">
      <c r="B260" t="str">
        <f ca="1">IF(ISNA(VLOOKUP(AA260&amp;"_"&amp;AB260&amp;"_"&amp;AC260&amp;"_"&amp;AE260,[1]挑战模式!$A:$AS,1,FALSE)),"",IF(VLOOKUP(AA260&amp;"_"&amp;AB260&amp;"_"&amp;AC260&amp;"_"&amp;AE260,[1]挑战模式!$A:$AS,14+AD260,FALSE)="","","Monster_Season"&amp;AA260&amp;"_Challenge"&amp;AB260&amp;"_"&amp;AC260&amp;"_"&amp;AD260&amp;"_"&amp;AE260))</f>
        <v>Monster_Season0_Challenge5_4_1_Easy</v>
      </c>
      <c r="C260">
        <f t="shared" ca="1" si="20"/>
        <v>1</v>
      </c>
      <c r="E260">
        <f ca="1">IF(B260="","",VLOOKUP(AA260&amp;"_"&amp;AB260&amp;"_"&amp;AC260&amp;"_"&amp;AE260,[1]挑战模式!$A:$AS,26+AD260,FALSE))</f>
        <v>595</v>
      </c>
      <c r="F260">
        <f ca="1">IF(B260="","",VLOOKUP(VLOOKUP(AA260&amp;"_"&amp;AB260&amp;"_"&amp;AC260&amp;"_"&amp;AE260,[1]挑战模式!$A:$AS,14+AD260,FALSE),[1]怪物!$B:$O,3,FALSE))</f>
        <v>1</v>
      </c>
      <c r="G260">
        <f t="shared" ca="1" si="21"/>
        <v>0</v>
      </c>
      <c r="H260">
        <f t="shared" ca="1" si="22"/>
        <v>0</v>
      </c>
      <c r="I260">
        <f t="shared" ca="1" si="23"/>
        <v>0</v>
      </c>
      <c r="J260">
        <f t="shared" ca="1" si="24"/>
        <v>0</v>
      </c>
      <c r="K260">
        <f t="shared" ca="1" si="24"/>
        <v>0</v>
      </c>
      <c r="AA260" s="8">
        <v>0</v>
      </c>
      <c r="AB260" s="8">
        <v>5</v>
      </c>
      <c r="AC260" s="8">
        <v>4</v>
      </c>
      <c r="AD260" s="8">
        <v>1</v>
      </c>
      <c r="AE260" s="12" t="s">
        <v>767</v>
      </c>
    </row>
    <row r="261" spans="2:31" x14ac:dyDescent="0.2">
      <c r="B261" t="str">
        <f ca="1">IF(ISNA(VLOOKUP(AA261&amp;"_"&amp;AB261&amp;"_"&amp;AC261&amp;"_"&amp;AE261,[1]挑战模式!$A:$AS,1,FALSE)),"",IF(VLOOKUP(AA261&amp;"_"&amp;AB261&amp;"_"&amp;AC261&amp;"_"&amp;AE261,[1]挑战模式!$A:$AS,14+AD261,FALSE)="","","Monster_Season"&amp;AA261&amp;"_Challenge"&amp;AB261&amp;"_"&amp;AC261&amp;"_"&amp;AD261&amp;"_"&amp;AE261))</f>
        <v>Monster_Season0_Challenge5_4_2_Easy</v>
      </c>
      <c r="C261">
        <f t="shared" ca="1" si="20"/>
        <v>1</v>
      </c>
      <c r="E261">
        <f ca="1">IF(B261="","",VLOOKUP(AA261&amp;"_"&amp;AB261&amp;"_"&amp;AC261&amp;"_"&amp;AE261,[1]挑战模式!$A:$AS,26+AD261,FALSE))</f>
        <v>595</v>
      </c>
      <c r="F261">
        <f ca="1">IF(B261="","",VLOOKUP(VLOOKUP(AA261&amp;"_"&amp;AB261&amp;"_"&amp;AC261&amp;"_"&amp;AE261,[1]挑战模式!$A:$AS,14+AD261,FALSE),[1]怪物!$B:$O,3,FALSE))</f>
        <v>1</v>
      </c>
      <c r="G261">
        <f t="shared" ca="1" si="21"/>
        <v>0</v>
      </c>
      <c r="H261">
        <f t="shared" ca="1" si="22"/>
        <v>0</v>
      </c>
      <c r="I261">
        <f t="shared" ca="1" si="23"/>
        <v>0</v>
      </c>
      <c r="J261">
        <f t="shared" ca="1" si="24"/>
        <v>0</v>
      </c>
      <c r="K261">
        <f t="shared" ca="1" si="24"/>
        <v>0</v>
      </c>
      <c r="AA261" s="8">
        <v>0</v>
      </c>
      <c r="AB261" s="8">
        <v>5</v>
      </c>
      <c r="AC261" s="8">
        <v>4</v>
      </c>
      <c r="AD261" s="8">
        <v>2</v>
      </c>
      <c r="AE261" s="12" t="s">
        <v>767</v>
      </c>
    </row>
    <row r="262" spans="2:31" x14ac:dyDescent="0.2">
      <c r="B262" t="str">
        <f ca="1">IF(ISNA(VLOOKUP(AA262&amp;"_"&amp;AB262&amp;"_"&amp;AC262&amp;"_"&amp;AE262,[1]挑战模式!$A:$AS,1,FALSE)),"",IF(VLOOKUP(AA262&amp;"_"&amp;AB262&amp;"_"&amp;AC262&amp;"_"&amp;AE262,[1]挑战模式!$A:$AS,14+AD262,FALSE)="","","Monster_Season"&amp;AA262&amp;"_Challenge"&amp;AB262&amp;"_"&amp;AC262&amp;"_"&amp;AD262&amp;"_"&amp;AE262))</f>
        <v>Monster_Season0_Challenge5_4_3_Easy</v>
      </c>
      <c r="C262">
        <f t="shared" ca="1" si="20"/>
        <v>1</v>
      </c>
      <c r="E262">
        <f ca="1">IF(B262="","",VLOOKUP(AA262&amp;"_"&amp;AB262&amp;"_"&amp;AC262&amp;"_"&amp;AE262,[1]挑战模式!$A:$AS,26+AD262,FALSE))</f>
        <v>595</v>
      </c>
      <c r="F262">
        <f ca="1">IF(B262="","",VLOOKUP(VLOOKUP(AA262&amp;"_"&amp;AB262&amp;"_"&amp;AC262&amp;"_"&amp;AE262,[1]挑战模式!$A:$AS,14+AD262,FALSE),[1]怪物!$B:$O,3,FALSE))</f>
        <v>1</v>
      </c>
      <c r="G262">
        <f t="shared" ca="1" si="21"/>
        <v>0</v>
      </c>
      <c r="H262">
        <f t="shared" ca="1" si="22"/>
        <v>0</v>
      </c>
      <c r="I262">
        <f t="shared" ca="1" si="23"/>
        <v>0</v>
      </c>
      <c r="J262">
        <f t="shared" ca="1" si="24"/>
        <v>0</v>
      </c>
      <c r="K262">
        <f t="shared" ca="1" si="24"/>
        <v>0</v>
      </c>
      <c r="AA262" s="8">
        <v>0</v>
      </c>
      <c r="AB262" s="8">
        <v>5</v>
      </c>
      <c r="AC262" s="8">
        <v>4</v>
      </c>
      <c r="AD262" s="8">
        <v>3</v>
      </c>
      <c r="AE262" s="12" t="s">
        <v>767</v>
      </c>
    </row>
    <row r="263" spans="2:31" x14ac:dyDescent="0.2">
      <c r="B263" t="str">
        <f ca="1">IF(ISNA(VLOOKUP(AA263&amp;"_"&amp;AB263&amp;"_"&amp;AC263&amp;"_"&amp;AE263,[1]挑战模式!$A:$AS,1,FALSE)),"",IF(VLOOKUP(AA263&amp;"_"&amp;AB263&amp;"_"&amp;AC263&amp;"_"&amp;AE263,[1]挑战模式!$A:$AS,14+AD263,FALSE)="","","Monster_Season"&amp;AA263&amp;"_Challenge"&amp;AB263&amp;"_"&amp;AC263&amp;"_"&amp;AD263&amp;"_"&amp;AE263))</f>
        <v/>
      </c>
      <c r="C263" t="str">
        <f t="shared" ca="1" si="20"/>
        <v/>
      </c>
      <c r="E263" t="str">
        <f ca="1">IF(B263="","",VLOOKUP(AA263&amp;"_"&amp;AB263&amp;"_"&amp;AC263&amp;"_"&amp;AE263,[1]挑战模式!$A:$AS,26+AD263,FALSE))</f>
        <v/>
      </c>
      <c r="F263" t="str">
        <f ca="1">IF(B263="","",VLOOKUP(VLOOKUP(AA263&amp;"_"&amp;AB263&amp;"_"&amp;AC263&amp;"_"&amp;AE263,[1]挑战模式!$A:$AS,14+AD263,FALSE),[1]怪物!$B:$O,3,FALSE))</f>
        <v/>
      </c>
      <c r="G263" t="str">
        <f t="shared" ca="1" si="21"/>
        <v/>
      </c>
      <c r="H263" t="str">
        <f t="shared" ca="1" si="22"/>
        <v/>
      </c>
      <c r="I263" t="str">
        <f t="shared" ca="1" si="23"/>
        <v/>
      </c>
      <c r="J263" t="str">
        <f t="shared" ca="1" si="24"/>
        <v/>
      </c>
      <c r="K263" t="str">
        <f t="shared" ca="1" si="24"/>
        <v/>
      </c>
      <c r="AA263" s="8">
        <v>0</v>
      </c>
      <c r="AB263" s="8">
        <v>5</v>
      </c>
      <c r="AC263" s="8">
        <v>4</v>
      </c>
      <c r="AD263" s="8">
        <v>4</v>
      </c>
      <c r="AE263" s="12" t="s">
        <v>767</v>
      </c>
    </row>
    <row r="264" spans="2:31" x14ac:dyDescent="0.2">
      <c r="B264" t="str">
        <f ca="1">IF(ISNA(VLOOKUP(AA264&amp;"_"&amp;AB264&amp;"_"&amp;AC264&amp;"_"&amp;AE264,[1]挑战模式!$A:$AS,1,FALSE)),"",IF(VLOOKUP(AA264&amp;"_"&amp;AB264&amp;"_"&amp;AC264&amp;"_"&amp;AE264,[1]挑战模式!$A:$AS,14+AD264,FALSE)="","","Monster_Season"&amp;AA264&amp;"_Challenge"&amp;AB264&amp;"_"&amp;AC264&amp;"_"&amp;AD264&amp;"_"&amp;AE264))</f>
        <v/>
      </c>
      <c r="C264" t="str">
        <f t="shared" ca="1" si="20"/>
        <v/>
      </c>
      <c r="E264" t="str">
        <f ca="1">IF(B264="","",VLOOKUP(AA264&amp;"_"&amp;AB264&amp;"_"&amp;AC264&amp;"_"&amp;AE264,[1]挑战模式!$A:$AS,26+AD264,FALSE))</f>
        <v/>
      </c>
      <c r="F264" t="str">
        <f ca="1">IF(B264="","",VLOOKUP(VLOOKUP(AA264&amp;"_"&amp;AB264&amp;"_"&amp;AC264&amp;"_"&amp;AE264,[1]挑战模式!$A:$AS,14+AD264,FALSE),[1]怪物!$B:$O,3,FALSE))</f>
        <v/>
      </c>
      <c r="G264" t="str">
        <f t="shared" ca="1" si="21"/>
        <v/>
      </c>
      <c r="H264" t="str">
        <f t="shared" ca="1" si="22"/>
        <v/>
      </c>
      <c r="I264" t="str">
        <f t="shared" ca="1" si="23"/>
        <v/>
      </c>
      <c r="J264" t="str">
        <f t="shared" ca="1" si="24"/>
        <v/>
      </c>
      <c r="K264" t="str">
        <f t="shared" ca="1" si="24"/>
        <v/>
      </c>
      <c r="AA264" s="8">
        <v>0</v>
      </c>
      <c r="AB264" s="8">
        <v>5</v>
      </c>
      <c r="AC264" s="8">
        <v>4</v>
      </c>
      <c r="AD264" s="8">
        <v>5</v>
      </c>
      <c r="AE264" s="12" t="s">
        <v>767</v>
      </c>
    </row>
    <row r="265" spans="2:31" x14ac:dyDescent="0.2">
      <c r="B265" t="str">
        <f ca="1">IF(ISNA(VLOOKUP(AA265&amp;"_"&amp;AB265&amp;"_"&amp;AC265&amp;"_"&amp;AE265,[1]挑战模式!$A:$AS,1,FALSE)),"",IF(VLOOKUP(AA265&amp;"_"&amp;AB265&amp;"_"&amp;AC265&amp;"_"&amp;AE265,[1]挑战模式!$A:$AS,14+AD265,FALSE)="","","Monster_Season"&amp;AA265&amp;"_Challenge"&amp;AB265&amp;"_"&amp;AC265&amp;"_"&amp;AD265&amp;"_"&amp;AE265))</f>
        <v/>
      </c>
      <c r="C265" t="str">
        <f t="shared" ref="C265:C328" ca="1" si="25">IF(B265="","",1)</f>
        <v/>
      </c>
      <c r="E265" t="str">
        <f ca="1">IF(B265="","",VLOOKUP(AA265&amp;"_"&amp;AB265&amp;"_"&amp;AC265&amp;"_"&amp;AE265,[1]挑战模式!$A:$AS,26+AD265,FALSE))</f>
        <v/>
      </c>
      <c r="F265" t="str">
        <f ca="1">IF(B265="","",VLOOKUP(VLOOKUP(AA265&amp;"_"&amp;AB265&amp;"_"&amp;AC265&amp;"_"&amp;AE265,[1]挑战模式!$A:$AS,14+AD265,FALSE),[1]怪物!$B:$O,3,FALSE))</f>
        <v/>
      </c>
      <c r="G265" t="str">
        <f t="shared" ref="G265:G328" ca="1" si="26">IF(B265="","",0)</f>
        <v/>
      </c>
      <c r="H265" t="str">
        <f t="shared" ref="H265:H328" ca="1" si="27">IF(B265="","",0)</f>
        <v/>
      </c>
      <c r="I265" t="str">
        <f t="shared" ref="I265:I328" ca="1" si="28">IF(B265="","",0)</f>
        <v/>
      </c>
      <c r="J265" t="str">
        <f t="shared" ref="J265:K328" ca="1" si="29">IF(B265="","",0)</f>
        <v/>
      </c>
      <c r="K265" t="str">
        <f t="shared" ca="1" si="29"/>
        <v/>
      </c>
      <c r="AA265" s="8">
        <v>0</v>
      </c>
      <c r="AB265" s="8">
        <v>5</v>
      </c>
      <c r="AC265" s="8">
        <v>4</v>
      </c>
      <c r="AD265" s="8">
        <v>6</v>
      </c>
      <c r="AE265" s="12" t="s">
        <v>767</v>
      </c>
    </row>
    <row r="266" spans="2:31" x14ac:dyDescent="0.2">
      <c r="B266" t="str">
        <f ca="1">IF(ISNA(VLOOKUP(AA266&amp;"_"&amp;AB266&amp;"_"&amp;AC266&amp;"_"&amp;AE266,[1]挑战模式!$A:$AS,1,FALSE)),"",IF(VLOOKUP(AA266&amp;"_"&amp;AB266&amp;"_"&amp;AC266&amp;"_"&amp;AE266,[1]挑战模式!$A:$AS,14+AD266,FALSE)="","","Monster_Season"&amp;AA266&amp;"_Challenge"&amp;AB266&amp;"_"&amp;AC266&amp;"_"&amp;AD266&amp;"_"&amp;AE266))</f>
        <v>Monster_Season0_Challenge5_5_1_Easy</v>
      </c>
      <c r="C266">
        <f t="shared" ca="1" si="25"/>
        <v>1</v>
      </c>
      <c r="E266">
        <f ca="1">IF(B266="","",VLOOKUP(AA266&amp;"_"&amp;AB266&amp;"_"&amp;AC266&amp;"_"&amp;AE266,[1]挑战模式!$A:$AS,26+AD266,FALSE))</f>
        <v>459</v>
      </c>
      <c r="F266">
        <f ca="1">IF(B266="","",VLOOKUP(VLOOKUP(AA266&amp;"_"&amp;AB266&amp;"_"&amp;AC266&amp;"_"&amp;AE266,[1]挑战模式!$A:$AS,14+AD266,FALSE),[1]怪物!$B:$O,3,FALSE))</f>
        <v>1</v>
      </c>
      <c r="G266">
        <f t="shared" ca="1" si="26"/>
        <v>0</v>
      </c>
      <c r="H266">
        <f t="shared" ca="1" si="27"/>
        <v>0</v>
      </c>
      <c r="I266">
        <f t="shared" ca="1" si="28"/>
        <v>0</v>
      </c>
      <c r="J266">
        <f t="shared" ca="1" si="29"/>
        <v>0</v>
      </c>
      <c r="K266">
        <f t="shared" ca="1" si="29"/>
        <v>0</v>
      </c>
      <c r="AA266" s="8">
        <v>0</v>
      </c>
      <c r="AB266" s="8">
        <v>5</v>
      </c>
      <c r="AC266" s="8">
        <v>5</v>
      </c>
      <c r="AD266" s="8">
        <v>1</v>
      </c>
      <c r="AE266" s="12" t="s">
        <v>767</v>
      </c>
    </row>
    <row r="267" spans="2:31" x14ac:dyDescent="0.2">
      <c r="B267" t="str">
        <f ca="1">IF(ISNA(VLOOKUP(AA267&amp;"_"&amp;AB267&amp;"_"&amp;AC267&amp;"_"&amp;AE267,[1]挑战模式!$A:$AS,1,FALSE)),"",IF(VLOOKUP(AA267&amp;"_"&amp;AB267&amp;"_"&amp;AC267&amp;"_"&amp;AE267,[1]挑战模式!$A:$AS,14+AD267,FALSE)="","","Monster_Season"&amp;AA267&amp;"_Challenge"&amp;AB267&amp;"_"&amp;AC267&amp;"_"&amp;AD267&amp;"_"&amp;AE267))</f>
        <v>Monster_Season0_Challenge5_5_2_Easy</v>
      </c>
      <c r="C267">
        <f t="shared" ca="1" si="25"/>
        <v>1</v>
      </c>
      <c r="E267">
        <f ca="1">IF(B267="","",VLOOKUP(AA267&amp;"_"&amp;AB267&amp;"_"&amp;AC267&amp;"_"&amp;AE267,[1]挑战模式!$A:$AS,26+AD267,FALSE))</f>
        <v>459</v>
      </c>
      <c r="F267">
        <f ca="1">IF(B267="","",VLOOKUP(VLOOKUP(AA267&amp;"_"&amp;AB267&amp;"_"&amp;AC267&amp;"_"&amp;AE267,[1]挑战模式!$A:$AS,14+AD267,FALSE),[1]怪物!$B:$O,3,FALSE))</f>
        <v>1</v>
      </c>
      <c r="G267">
        <f t="shared" ca="1" si="26"/>
        <v>0</v>
      </c>
      <c r="H267">
        <f t="shared" ca="1" si="27"/>
        <v>0</v>
      </c>
      <c r="I267">
        <f t="shared" ca="1" si="28"/>
        <v>0</v>
      </c>
      <c r="J267">
        <f t="shared" ca="1" si="29"/>
        <v>0</v>
      </c>
      <c r="K267">
        <f t="shared" ca="1" si="29"/>
        <v>0</v>
      </c>
      <c r="AA267" s="8">
        <v>0</v>
      </c>
      <c r="AB267" s="8">
        <v>5</v>
      </c>
      <c r="AC267" s="8">
        <v>5</v>
      </c>
      <c r="AD267" s="8">
        <v>2</v>
      </c>
      <c r="AE267" s="12" t="s">
        <v>767</v>
      </c>
    </row>
    <row r="268" spans="2:31" x14ac:dyDescent="0.2">
      <c r="B268" t="str">
        <f ca="1">IF(ISNA(VLOOKUP(AA268&amp;"_"&amp;AB268&amp;"_"&amp;AC268&amp;"_"&amp;AE268,[1]挑战模式!$A:$AS,1,FALSE)),"",IF(VLOOKUP(AA268&amp;"_"&amp;AB268&amp;"_"&amp;AC268&amp;"_"&amp;AE268,[1]挑战模式!$A:$AS,14+AD268,FALSE)="","","Monster_Season"&amp;AA268&amp;"_Challenge"&amp;AB268&amp;"_"&amp;AC268&amp;"_"&amp;AD268&amp;"_"&amp;AE268))</f>
        <v>Monster_Season0_Challenge5_5_3_Easy</v>
      </c>
      <c r="C268">
        <f t="shared" ca="1" si="25"/>
        <v>1</v>
      </c>
      <c r="E268">
        <f ca="1">IF(B268="","",VLOOKUP(AA268&amp;"_"&amp;AB268&amp;"_"&amp;AC268&amp;"_"&amp;AE268,[1]挑战模式!$A:$AS,26+AD268,FALSE))</f>
        <v>1835</v>
      </c>
      <c r="F268">
        <f ca="1">IF(B268="","",VLOOKUP(VLOOKUP(AA268&amp;"_"&amp;AB268&amp;"_"&amp;AC268&amp;"_"&amp;AE268,[1]挑战模式!$A:$AS,14+AD268,FALSE),[1]怪物!$B:$O,3,FALSE))</f>
        <v>1</v>
      </c>
      <c r="G268">
        <f t="shared" ca="1" si="26"/>
        <v>0</v>
      </c>
      <c r="H268">
        <f t="shared" ca="1" si="27"/>
        <v>0</v>
      </c>
      <c r="I268">
        <f t="shared" ca="1" si="28"/>
        <v>0</v>
      </c>
      <c r="J268">
        <f t="shared" ca="1" si="29"/>
        <v>0</v>
      </c>
      <c r="K268">
        <f t="shared" ca="1" si="29"/>
        <v>0</v>
      </c>
      <c r="AA268" s="8">
        <v>0</v>
      </c>
      <c r="AB268" s="8">
        <v>5</v>
      </c>
      <c r="AC268" s="8">
        <v>5</v>
      </c>
      <c r="AD268" s="8">
        <v>3</v>
      </c>
      <c r="AE268" s="12" t="s">
        <v>767</v>
      </c>
    </row>
    <row r="269" spans="2:31" x14ac:dyDescent="0.2">
      <c r="B269" t="str">
        <f ca="1">IF(ISNA(VLOOKUP(AA269&amp;"_"&amp;AB269&amp;"_"&amp;AC269&amp;"_"&amp;AE269,[1]挑战模式!$A:$AS,1,FALSE)),"",IF(VLOOKUP(AA269&amp;"_"&amp;AB269&amp;"_"&amp;AC269&amp;"_"&amp;AE269,[1]挑战模式!$A:$AS,14+AD269,FALSE)="","","Monster_Season"&amp;AA269&amp;"_Challenge"&amp;AB269&amp;"_"&amp;AC269&amp;"_"&amp;AD269&amp;"_"&amp;AE269))</f>
        <v/>
      </c>
      <c r="C269" t="str">
        <f t="shared" ca="1" si="25"/>
        <v/>
      </c>
      <c r="E269" t="str">
        <f ca="1">IF(B269="","",VLOOKUP(AA269&amp;"_"&amp;AB269&amp;"_"&amp;AC269&amp;"_"&amp;AE269,[1]挑战模式!$A:$AS,26+AD269,FALSE))</f>
        <v/>
      </c>
      <c r="F269" t="str">
        <f ca="1">IF(B269="","",VLOOKUP(VLOOKUP(AA269&amp;"_"&amp;AB269&amp;"_"&amp;AC269&amp;"_"&amp;AE269,[1]挑战模式!$A:$AS,14+AD269,FALSE),[1]怪物!$B:$O,3,FALSE))</f>
        <v/>
      </c>
      <c r="G269" t="str">
        <f t="shared" ca="1" si="26"/>
        <v/>
      </c>
      <c r="H269" t="str">
        <f t="shared" ca="1" si="27"/>
        <v/>
      </c>
      <c r="I269" t="str">
        <f t="shared" ca="1" si="28"/>
        <v/>
      </c>
      <c r="J269" t="str">
        <f t="shared" ca="1" si="29"/>
        <v/>
      </c>
      <c r="K269" t="str">
        <f t="shared" ca="1" si="29"/>
        <v/>
      </c>
      <c r="AA269" s="8">
        <v>0</v>
      </c>
      <c r="AB269" s="8">
        <v>5</v>
      </c>
      <c r="AC269" s="8">
        <v>5</v>
      </c>
      <c r="AD269" s="8">
        <v>4</v>
      </c>
      <c r="AE269" s="12" t="s">
        <v>767</v>
      </c>
    </row>
    <row r="270" spans="2:31" x14ac:dyDescent="0.2">
      <c r="B270" t="str">
        <f ca="1">IF(ISNA(VLOOKUP(AA270&amp;"_"&amp;AB270&amp;"_"&amp;AC270&amp;"_"&amp;AE270,[1]挑战模式!$A:$AS,1,FALSE)),"",IF(VLOOKUP(AA270&amp;"_"&amp;AB270&amp;"_"&amp;AC270&amp;"_"&amp;AE270,[1]挑战模式!$A:$AS,14+AD270,FALSE)="","","Monster_Season"&amp;AA270&amp;"_Challenge"&amp;AB270&amp;"_"&amp;AC270&amp;"_"&amp;AD270&amp;"_"&amp;AE270))</f>
        <v/>
      </c>
      <c r="C270" t="str">
        <f t="shared" ca="1" si="25"/>
        <v/>
      </c>
      <c r="E270" t="str">
        <f ca="1">IF(B270="","",VLOOKUP(AA270&amp;"_"&amp;AB270&amp;"_"&amp;AC270&amp;"_"&amp;AE270,[1]挑战模式!$A:$AS,26+AD270,FALSE))</f>
        <v/>
      </c>
      <c r="F270" t="str">
        <f ca="1">IF(B270="","",VLOOKUP(VLOOKUP(AA270&amp;"_"&amp;AB270&amp;"_"&amp;AC270&amp;"_"&amp;AE270,[1]挑战模式!$A:$AS,14+AD270,FALSE),[1]怪物!$B:$O,3,FALSE))</f>
        <v/>
      </c>
      <c r="G270" t="str">
        <f t="shared" ca="1" si="26"/>
        <v/>
      </c>
      <c r="H270" t="str">
        <f t="shared" ca="1" si="27"/>
        <v/>
      </c>
      <c r="I270" t="str">
        <f t="shared" ca="1" si="28"/>
        <v/>
      </c>
      <c r="J270" t="str">
        <f t="shared" ca="1" si="29"/>
        <v/>
      </c>
      <c r="K270" t="str">
        <f t="shared" ca="1" si="29"/>
        <v/>
      </c>
      <c r="AA270" s="8">
        <v>0</v>
      </c>
      <c r="AB270" s="8">
        <v>5</v>
      </c>
      <c r="AC270" s="8">
        <v>5</v>
      </c>
      <c r="AD270" s="8">
        <v>5</v>
      </c>
      <c r="AE270" s="12" t="s">
        <v>767</v>
      </c>
    </row>
    <row r="271" spans="2:31" x14ac:dyDescent="0.2">
      <c r="B271" t="str">
        <f ca="1">IF(ISNA(VLOOKUP(AA271&amp;"_"&amp;AB271&amp;"_"&amp;AC271&amp;"_"&amp;AE271,[1]挑战模式!$A:$AS,1,FALSE)),"",IF(VLOOKUP(AA271&amp;"_"&amp;AB271&amp;"_"&amp;AC271&amp;"_"&amp;AE271,[1]挑战模式!$A:$AS,14+AD271,FALSE)="","","Monster_Season"&amp;AA271&amp;"_Challenge"&amp;AB271&amp;"_"&amp;AC271&amp;"_"&amp;AD271&amp;"_"&amp;AE271))</f>
        <v/>
      </c>
      <c r="C271" t="str">
        <f t="shared" ca="1" si="25"/>
        <v/>
      </c>
      <c r="E271" t="str">
        <f ca="1">IF(B271="","",VLOOKUP(AA271&amp;"_"&amp;AB271&amp;"_"&amp;AC271&amp;"_"&amp;AE271,[1]挑战模式!$A:$AS,26+AD271,FALSE))</f>
        <v/>
      </c>
      <c r="F271" t="str">
        <f ca="1">IF(B271="","",VLOOKUP(VLOOKUP(AA271&amp;"_"&amp;AB271&amp;"_"&amp;AC271&amp;"_"&amp;AE271,[1]挑战模式!$A:$AS,14+AD271,FALSE),[1]怪物!$B:$O,3,FALSE))</f>
        <v/>
      </c>
      <c r="G271" t="str">
        <f t="shared" ca="1" si="26"/>
        <v/>
      </c>
      <c r="H271" t="str">
        <f t="shared" ca="1" si="27"/>
        <v/>
      </c>
      <c r="I271" t="str">
        <f t="shared" ca="1" si="28"/>
        <v/>
      </c>
      <c r="J271" t="str">
        <f t="shared" ca="1" si="29"/>
        <v/>
      </c>
      <c r="K271" t="str">
        <f t="shared" ca="1" si="29"/>
        <v/>
      </c>
      <c r="AA271" s="8">
        <v>0</v>
      </c>
      <c r="AB271" s="8">
        <v>5</v>
      </c>
      <c r="AC271" s="8">
        <v>5</v>
      </c>
      <c r="AD271" s="8">
        <v>6</v>
      </c>
      <c r="AE271" s="12" t="s">
        <v>767</v>
      </c>
    </row>
    <row r="272" spans="2:31" x14ac:dyDescent="0.2">
      <c r="B272" t="str">
        <f ca="1">IF(ISNA(VLOOKUP(AA272&amp;"_"&amp;AB272&amp;"_"&amp;AC272&amp;"_"&amp;AE272,[1]挑战模式!$A:$AS,1,FALSE)),"",IF(VLOOKUP(AA272&amp;"_"&amp;AB272&amp;"_"&amp;AC272&amp;"_"&amp;AE272,[1]挑战模式!$A:$AS,14+AD272,FALSE)="","","Monster_Season"&amp;AA272&amp;"_Challenge"&amp;AB272&amp;"_"&amp;AC272&amp;"_"&amp;AD272&amp;"_"&amp;AE272))</f>
        <v>Monster_Season0_Challenge5_6_1_Easy</v>
      </c>
      <c r="C272">
        <f t="shared" ca="1" si="25"/>
        <v>1</v>
      </c>
      <c r="E272">
        <f ca="1">IF(B272="","",VLOOKUP(AA272&amp;"_"&amp;AB272&amp;"_"&amp;AC272&amp;"_"&amp;AE272,[1]挑战模式!$A:$AS,26+AD272,FALSE))</f>
        <v>363</v>
      </c>
      <c r="F272">
        <f ca="1">IF(B272="","",VLOOKUP(VLOOKUP(AA272&amp;"_"&amp;AB272&amp;"_"&amp;AC272&amp;"_"&amp;AE272,[1]挑战模式!$A:$AS,14+AD272,FALSE),[1]怪物!$B:$O,3,FALSE))</f>
        <v>1</v>
      </c>
      <c r="G272">
        <f t="shared" ca="1" si="26"/>
        <v>0</v>
      </c>
      <c r="H272">
        <f t="shared" ca="1" si="27"/>
        <v>0</v>
      </c>
      <c r="I272">
        <f t="shared" ca="1" si="28"/>
        <v>0</v>
      </c>
      <c r="J272">
        <f t="shared" ca="1" si="29"/>
        <v>0</v>
      </c>
      <c r="K272">
        <f t="shared" ca="1" si="29"/>
        <v>0</v>
      </c>
      <c r="AA272" s="8">
        <v>0</v>
      </c>
      <c r="AB272" s="8">
        <v>5</v>
      </c>
      <c r="AC272" s="8">
        <v>6</v>
      </c>
      <c r="AD272" s="8">
        <v>1</v>
      </c>
      <c r="AE272" s="12" t="s">
        <v>767</v>
      </c>
    </row>
    <row r="273" spans="2:31" x14ac:dyDescent="0.2">
      <c r="B273" t="str">
        <f ca="1">IF(ISNA(VLOOKUP(AA273&amp;"_"&amp;AB273&amp;"_"&amp;AC273&amp;"_"&amp;AE273,[1]挑战模式!$A:$AS,1,FALSE)),"",IF(VLOOKUP(AA273&amp;"_"&amp;AB273&amp;"_"&amp;AC273&amp;"_"&amp;AE273,[1]挑战模式!$A:$AS,14+AD273,FALSE)="","","Monster_Season"&amp;AA273&amp;"_Challenge"&amp;AB273&amp;"_"&amp;AC273&amp;"_"&amp;AD273&amp;"_"&amp;AE273))</f>
        <v>Monster_Season0_Challenge5_6_2_Easy</v>
      </c>
      <c r="C273">
        <f t="shared" ca="1" si="25"/>
        <v>1</v>
      </c>
      <c r="E273">
        <f ca="1">IF(B273="","",VLOOKUP(AA273&amp;"_"&amp;AB273&amp;"_"&amp;AC273&amp;"_"&amp;AE273,[1]挑战模式!$A:$AS,26+AD273,FALSE))</f>
        <v>363</v>
      </c>
      <c r="F273">
        <f ca="1">IF(B273="","",VLOOKUP(VLOOKUP(AA273&amp;"_"&amp;AB273&amp;"_"&amp;AC273&amp;"_"&amp;AE273,[1]挑战模式!$A:$AS,14+AD273,FALSE),[1]怪物!$B:$O,3,FALSE))</f>
        <v>1</v>
      </c>
      <c r="G273">
        <f t="shared" ca="1" si="26"/>
        <v>0</v>
      </c>
      <c r="H273">
        <f t="shared" ca="1" si="27"/>
        <v>0</v>
      </c>
      <c r="I273">
        <f t="shared" ca="1" si="28"/>
        <v>0</v>
      </c>
      <c r="J273">
        <f t="shared" ca="1" si="29"/>
        <v>0</v>
      </c>
      <c r="K273">
        <f t="shared" ca="1" si="29"/>
        <v>0</v>
      </c>
      <c r="AA273" s="8">
        <v>0</v>
      </c>
      <c r="AB273" s="8">
        <v>5</v>
      </c>
      <c r="AC273" s="8">
        <v>6</v>
      </c>
      <c r="AD273" s="8">
        <v>2</v>
      </c>
      <c r="AE273" s="12" t="s">
        <v>767</v>
      </c>
    </row>
    <row r="274" spans="2:31" x14ac:dyDescent="0.2">
      <c r="B274" t="str">
        <f ca="1">IF(ISNA(VLOOKUP(AA274&amp;"_"&amp;AB274&amp;"_"&amp;AC274&amp;"_"&amp;AE274,[1]挑战模式!$A:$AS,1,FALSE)),"",IF(VLOOKUP(AA274&amp;"_"&amp;AB274&amp;"_"&amp;AC274&amp;"_"&amp;AE274,[1]挑战模式!$A:$AS,14+AD274,FALSE)="","","Monster_Season"&amp;AA274&amp;"_Challenge"&amp;AB274&amp;"_"&amp;AC274&amp;"_"&amp;AD274&amp;"_"&amp;AE274))</f>
        <v>Monster_Season0_Challenge5_6_3_Easy</v>
      </c>
      <c r="C274">
        <f t="shared" ca="1" si="25"/>
        <v>1</v>
      </c>
      <c r="E274">
        <f ca="1">IF(B274="","",VLOOKUP(AA274&amp;"_"&amp;AB274&amp;"_"&amp;AC274&amp;"_"&amp;AE274,[1]挑战模式!$A:$AS,26+AD274,FALSE))</f>
        <v>363</v>
      </c>
      <c r="F274">
        <f ca="1">IF(B274="","",VLOOKUP(VLOOKUP(AA274&amp;"_"&amp;AB274&amp;"_"&amp;AC274&amp;"_"&amp;AE274,[1]挑战模式!$A:$AS,14+AD274,FALSE),[1]怪物!$B:$O,3,FALSE))</f>
        <v>1</v>
      </c>
      <c r="G274">
        <f t="shared" ca="1" si="26"/>
        <v>0</v>
      </c>
      <c r="H274">
        <f t="shared" ca="1" si="27"/>
        <v>0</v>
      </c>
      <c r="I274">
        <f t="shared" ca="1" si="28"/>
        <v>0</v>
      </c>
      <c r="J274">
        <f t="shared" ca="1" si="29"/>
        <v>0</v>
      </c>
      <c r="K274">
        <f t="shared" ca="1" si="29"/>
        <v>0</v>
      </c>
      <c r="AA274" s="8">
        <v>0</v>
      </c>
      <c r="AB274" s="8">
        <v>5</v>
      </c>
      <c r="AC274" s="8">
        <v>6</v>
      </c>
      <c r="AD274" s="8">
        <v>3</v>
      </c>
      <c r="AE274" s="12" t="s">
        <v>767</v>
      </c>
    </row>
    <row r="275" spans="2:31" x14ac:dyDescent="0.2">
      <c r="B275" t="str">
        <f ca="1">IF(ISNA(VLOOKUP(AA275&amp;"_"&amp;AB275&amp;"_"&amp;AC275&amp;"_"&amp;AE275,[1]挑战模式!$A:$AS,1,FALSE)),"",IF(VLOOKUP(AA275&amp;"_"&amp;AB275&amp;"_"&amp;AC275&amp;"_"&amp;AE275,[1]挑战模式!$A:$AS,14+AD275,FALSE)="","","Monster_Season"&amp;AA275&amp;"_Challenge"&amp;AB275&amp;"_"&amp;AC275&amp;"_"&amp;AD275&amp;"_"&amp;AE275))</f>
        <v>Monster_Season0_Challenge5_6_4_Easy</v>
      </c>
      <c r="C275">
        <f t="shared" ca="1" si="25"/>
        <v>1</v>
      </c>
      <c r="E275">
        <f ca="1">IF(B275="","",VLOOKUP(AA275&amp;"_"&amp;AB275&amp;"_"&amp;AC275&amp;"_"&amp;AE275,[1]挑战模式!$A:$AS,26+AD275,FALSE))</f>
        <v>1451</v>
      </c>
      <c r="F275">
        <f ca="1">IF(B275="","",VLOOKUP(VLOOKUP(AA275&amp;"_"&amp;AB275&amp;"_"&amp;AC275&amp;"_"&amp;AE275,[1]挑战模式!$A:$AS,14+AD275,FALSE),[1]怪物!$B:$O,3,FALSE))</f>
        <v>1</v>
      </c>
      <c r="G275">
        <f t="shared" ca="1" si="26"/>
        <v>0</v>
      </c>
      <c r="H275">
        <f t="shared" ca="1" si="27"/>
        <v>0</v>
      </c>
      <c r="I275">
        <f t="shared" ca="1" si="28"/>
        <v>0</v>
      </c>
      <c r="J275">
        <f t="shared" ca="1" si="29"/>
        <v>0</v>
      </c>
      <c r="K275">
        <f t="shared" ca="1" si="29"/>
        <v>0</v>
      </c>
      <c r="AA275" s="8">
        <v>0</v>
      </c>
      <c r="AB275" s="8">
        <v>5</v>
      </c>
      <c r="AC275" s="8">
        <v>6</v>
      </c>
      <c r="AD275" s="8">
        <v>4</v>
      </c>
      <c r="AE275" s="12" t="s">
        <v>767</v>
      </c>
    </row>
    <row r="276" spans="2:31" x14ac:dyDescent="0.2">
      <c r="B276" t="str">
        <f ca="1">IF(ISNA(VLOOKUP(AA276&amp;"_"&amp;AB276&amp;"_"&amp;AC276&amp;"_"&amp;AE276,[1]挑战模式!$A:$AS,1,FALSE)),"",IF(VLOOKUP(AA276&amp;"_"&amp;AB276&amp;"_"&amp;AC276&amp;"_"&amp;AE276,[1]挑战模式!$A:$AS,14+AD276,FALSE)="","","Monster_Season"&amp;AA276&amp;"_Challenge"&amp;AB276&amp;"_"&amp;AC276&amp;"_"&amp;AD276&amp;"_"&amp;AE276))</f>
        <v/>
      </c>
      <c r="C276" t="str">
        <f t="shared" ca="1" si="25"/>
        <v/>
      </c>
      <c r="E276" t="str">
        <f ca="1">IF(B276="","",VLOOKUP(AA276&amp;"_"&amp;AB276&amp;"_"&amp;AC276&amp;"_"&amp;AE276,[1]挑战模式!$A:$AS,26+AD276,FALSE))</f>
        <v/>
      </c>
      <c r="F276" t="str">
        <f ca="1">IF(B276="","",VLOOKUP(VLOOKUP(AA276&amp;"_"&amp;AB276&amp;"_"&amp;AC276&amp;"_"&amp;AE276,[1]挑战模式!$A:$AS,14+AD276,FALSE),[1]怪物!$B:$O,3,FALSE))</f>
        <v/>
      </c>
      <c r="G276" t="str">
        <f t="shared" ca="1" si="26"/>
        <v/>
      </c>
      <c r="H276" t="str">
        <f t="shared" ca="1" si="27"/>
        <v/>
      </c>
      <c r="I276" t="str">
        <f t="shared" ca="1" si="28"/>
        <v/>
      </c>
      <c r="J276" t="str">
        <f t="shared" ca="1" si="29"/>
        <v/>
      </c>
      <c r="K276" t="str">
        <f t="shared" ca="1" si="29"/>
        <v/>
      </c>
      <c r="AA276" s="8">
        <v>0</v>
      </c>
      <c r="AB276" s="8">
        <v>5</v>
      </c>
      <c r="AC276" s="8">
        <v>6</v>
      </c>
      <c r="AD276" s="8">
        <v>5</v>
      </c>
      <c r="AE276" s="12" t="s">
        <v>767</v>
      </c>
    </row>
    <row r="277" spans="2:31" x14ac:dyDescent="0.2">
      <c r="B277" t="str">
        <f ca="1">IF(ISNA(VLOOKUP(AA277&amp;"_"&amp;AB277&amp;"_"&amp;AC277&amp;"_"&amp;AE277,[1]挑战模式!$A:$AS,1,FALSE)),"",IF(VLOOKUP(AA277&amp;"_"&amp;AB277&amp;"_"&amp;AC277&amp;"_"&amp;AE277,[1]挑战模式!$A:$AS,14+AD277,FALSE)="","","Monster_Season"&amp;AA277&amp;"_Challenge"&amp;AB277&amp;"_"&amp;AC277&amp;"_"&amp;AD277&amp;"_"&amp;AE277))</f>
        <v/>
      </c>
      <c r="C277" t="str">
        <f t="shared" ca="1" si="25"/>
        <v/>
      </c>
      <c r="E277" t="str">
        <f ca="1">IF(B277="","",VLOOKUP(AA277&amp;"_"&amp;AB277&amp;"_"&amp;AC277&amp;"_"&amp;AE277,[1]挑战模式!$A:$AS,26+AD277,FALSE))</f>
        <v/>
      </c>
      <c r="F277" t="str">
        <f ca="1">IF(B277="","",VLOOKUP(VLOOKUP(AA277&amp;"_"&amp;AB277&amp;"_"&amp;AC277&amp;"_"&amp;AE277,[1]挑战模式!$A:$AS,14+AD277,FALSE),[1]怪物!$B:$O,3,FALSE))</f>
        <v/>
      </c>
      <c r="G277" t="str">
        <f t="shared" ca="1" si="26"/>
        <v/>
      </c>
      <c r="H277" t="str">
        <f t="shared" ca="1" si="27"/>
        <v/>
      </c>
      <c r="I277" t="str">
        <f t="shared" ca="1" si="28"/>
        <v/>
      </c>
      <c r="J277" t="str">
        <f t="shared" ca="1" si="29"/>
        <v/>
      </c>
      <c r="K277" t="str">
        <f t="shared" ca="1" si="29"/>
        <v/>
      </c>
      <c r="AA277" s="8">
        <v>0</v>
      </c>
      <c r="AB277" s="8">
        <v>5</v>
      </c>
      <c r="AC277" s="8">
        <v>6</v>
      </c>
      <c r="AD277" s="8">
        <v>6</v>
      </c>
      <c r="AE277" s="12" t="s">
        <v>767</v>
      </c>
    </row>
    <row r="278" spans="2:31" x14ac:dyDescent="0.2">
      <c r="B278" t="str">
        <f ca="1">IF(ISNA(VLOOKUP(AA278&amp;"_"&amp;AB278&amp;"_"&amp;AC278&amp;"_"&amp;AE278,[1]挑战模式!$A:$AS,1,FALSE)),"",IF(VLOOKUP(AA278&amp;"_"&amp;AB278&amp;"_"&amp;AC278&amp;"_"&amp;AE278,[1]挑战模式!$A:$AS,14+AD278,FALSE)="","","Monster_Season"&amp;AA278&amp;"_Challenge"&amp;AB278&amp;"_"&amp;AC278&amp;"_"&amp;AD278&amp;"_"&amp;AE278))</f>
        <v/>
      </c>
      <c r="C278" t="str">
        <f t="shared" ca="1" si="25"/>
        <v/>
      </c>
      <c r="E278" t="str">
        <f ca="1">IF(B278="","",VLOOKUP(AA278&amp;"_"&amp;AB278&amp;"_"&amp;AC278&amp;"_"&amp;AE278,[1]挑战模式!$A:$AS,26+AD278,FALSE))</f>
        <v/>
      </c>
      <c r="F278" t="str">
        <f ca="1">IF(B278="","",VLOOKUP(VLOOKUP(AA278&amp;"_"&amp;AB278&amp;"_"&amp;AC278&amp;"_"&amp;AE278,[1]挑战模式!$A:$AS,14+AD278,FALSE),[1]怪物!$B:$O,3,FALSE))</f>
        <v/>
      </c>
      <c r="G278" t="str">
        <f t="shared" ca="1" si="26"/>
        <v/>
      </c>
      <c r="H278" t="str">
        <f t="shared" ca="1" si="27"/>
        <v/>
      </c>
      <c r="I278" t="str">
        <f t="shared" ca="1" si="28"/>
        <v/>
      </c>
      <c r="J278" t="str">
        <f t="shared" ca="1" si="29"/>
        <v/>
      </c>
      <c r="K278" t="str">
        <f t="shared" ca="1" si="29"/>
        <v/>
      </c>
      <c r="AA278" s="8">
        <v>0</v>
      </c>
      <c r="AB278" s="8">
        <v>5</v>
      </c>
      <c r="AC278" s="8">
        <v>7</v>
      </c>
      <c r="AD278" s="8">
        <v>1</v>
      </c>
      <c r="AE278" s="12" t="s">
        <v>767</v>
      </c>
    </row>
    <row r="279" spans="2:31" x14ac:dyDescent="0.2">
      <c r="B279" t="str">
        <f ca="1">IF(ISNA(VLOOKUP(AA279&amp;"_"&amp;AB279&amp;"_"&amp;AC279&amp;"_"&amp;AE279,[1]挑战模式!$A:$AS,1,FALSE)),"",IF(VLOOKUP(AA279&amp;"_"&amp;AB279&amp;"_"&amp;AC279&amp;"_"&amp;AE279,[1]挑战模式!$A:$AS,14+AD279,FALSE)="","","Monster_Season"&amp;AA279&amp;"_Challenge"&amp;AB279&amp;"_"&amp;AC279&amp;"_"&amp;AD279&amp;"_"&amp;AE279))</f>
        <v/>
      </c>
      <c r="C279" t="str">
        <f t="shared" ca="1" si="25"/>
        <v/>
      </c>
      <c r="E279" t="str">
        <f ca="1">IF(B279="","",VLOOKUP(AA279&amp;"_"&amp;AB279&amp;"_"&amp;AC279&amp;"_"&amp;AE279,[1]挑战模式!$A:$AS,26+AD279,FALSE))</f>
        <v/>
      </c>
      <c r="F279" t="str">
        <f ca="1">IF(B279="","",VLOOKUP(VLOOKUP(AA279&amp;"_"&amp;AB279&amp;"_"&amp;AC279&amp;"_"&amp;AE279,[1]挑战模式!$A:$AS,14+AD279,FALSE),[1]怪物!$B:$O,3,FALSE))</f>
        <v/>
      </c>
      <c r="G279" t="str">
        <f t="shared" ca="1" si="26"/>
        <v/>
      </c>
      <c r="H279" t="str">
        <f t="shared" ca="1" si="27"/>
        <v/>
      </c>
      <c r="I279" t="str">
        <f t="shared" ca="1" si="28"/>
        <v/>
      </c>
      <c r="J279" t="str">
        <f t="shared" ca="1" si="29"/>
        <v/>
      </c>
      <c r="K279" t="str">
        <f t="shared" ca="1" si="29"/>
        <v/>
      </c>
      <c r="AA279" s="8">
        <v>0</v>
      </c>
      <c r="AB279" s="8">
        <v>5</v>
      </c>
      <c r="AC279" s="8">
        <v>7</v>
      </c>
      <c r="AD279" s="8">
        <v>2</v>
      </c>
      <c r="AE279" s="12" t="s">
        <v>767</v>
      </c>
    </row>
    <row r="280" spans="2:31" x14ac:dyDescent="0.2">
      <c r="B280" t="str">
        <f ca="1">IF(ISNA(VLOOKUP(AA280&amp;"_"&amp;AB280&amp;"_"&amp;AC280&amp;"_"&amp;AE280,[1]挑战模式!$A:$AS,1,FALSE)),"",IF(VLOOKUP(AA280&amp;"_"&amp;AB280&amp;"_"&amp;AC280&amp;"_"&amp;AE280,[1]挑战模式!$A:$AS,14+AD280,FALSE)="","","Monster_Season"&amp;AA280&amp;"_Challenge"&amp;AB280&amp;"_"&amp;AC280&amp;"_"&amp;AD280&amp;"_"&amp;AE280))</f>
        <v/>
      </c>
      <c r="C280" t="str">
        <f t="shared" ca="1" si="25"/>
        <v/>
      </c>
      <c r="E280" t="str">
        <f ca="1">IF(B280="","",VLOOKUP(AA280&amp;"_"&amp;AB280&amp;"_"&amp;AC280&amp;"_"&amp;AE280,[1]挑战模式!$A:$AS,26+AD280,FALSE))</f>
        <v/>
      </c>
      <c r="F280" t="str">
        <f ca="1">IF(B280="","",VLOOKUP(VLOOKUP(AA280&amp;"_"&amp;AB280&amp;"_"&amp;AC280&amp;"_"&amp;AE280,[1]挑战模式!$A:$AS,14+AD280,FALSE),[1]怪物!$B:$O,3,FALSE))</f>
        <v/>
      </c>
      <c r="G280" t="str">
        <f t="shared" ca="1" si="26"/>
        <v/>
      </c>
      <c r="H280" t="str">
        <f t="shared" ca="1" si="27"/>
        <v/>
      </c>
      <c r="I280" t="str">
        <f t="shared" ca="1" si="28"/>
        <v/>
      </c>
      <c r="J280" t="str">
        <f t="shared" ca="1" si="29"/>
        <v/>
      </c>
      <c r="K280" t="str">
        <f t="shared" ca="1" si="29"/>
        <v/>
      </c>
      <c r="AA280" s="8">
        <v>0</v>
      </c>
      <c r="AB280" s="8">
        <v>5</v>
      </c>
      <c r="AC280" s="8">
        <v>7</v>
      </c>
      <c r="AD280" s="8">
        <v>3</v>
      </c>
      <c r="AE280" s="12" t="s">
        <v>767</v>
      </c>
    </row>
    <row r="281" spans="2:31" x14ac:dyDescent="0.2">
      <c r="B281" t="str">
        <f ca="1">IF(ISNA(VLOOKUP(AA281&amp;"_"&amp;AB281&amp;"_"&amp;AC281&amp;"_"&amp;AE281,[1]挑战模式!$A:$AS,1,FALSE)),"",IF(VLOOKUP(AA281&amp;"_"&amp;AB281&amp;"_"&amp;AC281&amp;"_"&amp;AE281,[1]挑战模式!$A:$AS,14+AD281,FALSE)="","","Monster_Season"&amp;AA281&amp;"_Challenge"&amp;AB281&amp;"_"&amp;AC281&amp;"_"&amp;AD281&amp;"_"&amp;AE281))</f>
        <v/>
      </c>
      <c r="C281" t="str">
        <f t="shared" ca="1" si="25"/>
        <v/>
      </c>
      <c r="E281" t="str">
        <f ca="1">IF(B281="","",VLOOKUP(AA281&amp;"_"&amp;AB281&amp;"_"&amp;AC281&amp;"_"&amp;AE281,[1]挑战模式!$A:$AS,26+AD281,FALSE))</f>
        <v/>
      </c>
      <c r="F281" t="str">
        <f ca="1">IF(B281="","",VLOOKUP(VLOOKUP(AA281&amp;"_"&amp;AB281&amp;"_"&amp;AC281&amp;"_"&amp;AE281,[1]挑战模式!$A:$AS,14+AD281,FALSE),[1]怪物!$B:$O,3,FALSE))</f>
        <v/>
      </c>
      <c r="G281" t="str">
        <f t="shared" ca="1" si="26"/>
        <v/>
      </c>
      <c r="H281" t="str">
        <f t="shared" ca="1" si="27"/>
        <v/>
      </c>
      <c r="I281" t="str">
        <f t="shared" ca="1" si="28"/>
        <v/>
      </c>
      <c r="J281" t="str">
        <f t="shared" ca="1" si="29"/>
        <v/>
      </c>
      <c r="K281" t="str">
        <f t="shared" ca="1" si="29"/>
        <v/>
      </c>
      <c r="AA281" s="8">
        <v>0</v>
      </c>
      <c r="AB281" s="8">
        <v>5</v>
      </c>
      <c r="AC281" s="8">
        <v>7</v>
      </c>
      <c r="AD281" s="8">
        <v>4</v>
      </c>
      <c r="AE281" s="12" t="s">
        <v>767</v>
      </c>
    </row>
    <row r="282" spans="2:31" x14ac:dyDescent="0.2">
      <c r="B282" t="str">
        <f ca="1">IF(ISNA(VLOOKUP(AA282&amp;"_"&amp;AB282&amp;"_"&amp;AC282&amp;"_"&amp;AE282,[1]挑战模式!$A:$AS,1,FALSE)),"",IF(VLOOKUP(AA282&amp;"_"&amp;AB282&amp;"_"&amp;AC282&amp;"_"&amp;AE282,[1]挑战模式!$A:$AS,14+AD282,FALSE)="","","Monster_Season"&amp;AA282&amp;"_Challenge"&amp;AB282&amp;"_"&amp;AC282&amp;"_"&amp;AD282&amp;"_"&amp;AE282))</f>
        <v/>
      </c>
      <c r="C282" t="str">
        <f t="shared" ca="1" si="25"/>
        <v/>
      </c>
      <c r="E282" t="str">
        <f ca="1">IF(B282="","",VLOOKUP(AA282&amp;"_"&amp;AB282&amp;"_"&amp;AC282&amp;"_"&amp;AE282,[1]挑战模式!$A:$AS,26+AD282,FALSE))</f>
        <v/>
      </c>
      <c r="F282" t="str">
        <f ca="1">IF(B282="","",VLOOKUP(VLOOKUP(AA282&amp;"_"&amp;AB282&amp;"_"&amp;AC282&amp;"_"&amp;AE282,[1]挑战模式!$A:$AS,14+AD282,FALSE),[1]怪物!$B:$O,3,FALSE))</f>
        <v/>
      </c>
      <c r="G282" t="str">
        <f t="shared" ca="1" si="26"/>
        <v/>
      </c>
      <c r="H282" t="str">
        <f t="shared" ca="1" si="27"/>
        <v/>
      </c>
      <c r="I282" t="str">
        <f t="shared" ca="1" si="28"/>
        <v/>
      </c>
      <c r="J282" t="str">
        <f t="shared" ca="1" si="29"/>
        <v/>
      </c>
      <c r="K282" t="str">
        <f t="shared" ca="1" si="29"/>
        <v/>
      </c>
      <c r="AA282" s="8">
        <v>0</v>
      </c>
      <c r="AB282" s="8">
        <v>5</v>
      </c>
      <c r="AC282" s="8">
        <v>7</v>
      </c>
      <c r="AD282" s="8">
        <v>5</v>
      </c>
      <c r="AE282" s="12" t="s">
        <v>767</v>
      </c>
    </row>
    <row r="283" spans="2:31" x14ac:dyDescent="0.2">
      <c r="B283" t="str">
        <f ca="1">IF(ISNA(VLOOKUP(AA283&amp;"_"&amp;AB283&amp;"_"&amp;AC283&amp;"_"&amp;AE283,[1]挑战模式!$A:$AS,1,FALSE)),"",IF(VLOOKUP(AA283&amp;"_"&amp;AB283&amp;"_"&amp;AC283&amp;"_"&amp;AE283,[1]挑战模式!$A:$AS,14+AD283,FALSE)="","","Monster_Season"&amp;AA283&amp;"_Challenge"&amp;AB283&amp;"_"&amp;AC283&amp;"_"&amp;AD283&amp;"_"&amp;AE283))</f>
        <v/>
      </c>
      <c r="C283" t="str">
        <f t="shared" ca="1" si="25"/>
        <v/>
      </c>
      <c r="E283" t="str">
        <f ca="1">IF(B283="","",VLOOKUP(AA283&amp;"_"&amp;AB283&amp;"_"&amp;AC283&amp;"_"&amp;AE283,[1]挑战模式!$A:$AS,26+AD283,FALSE))</f>
        <v/>
      </c>
      <c r="F283" t="str">
        <f ca="1">IF(B283="","",VLOOKUP(VLOOKUP(AA283&amp;"_"&amp;AB283&amp;"_"&amp;AC283&amp;"_"&amp;AE283,[1]挑战模式!$A:$AS,14+AD283,FALSE),[1]怪物!$B:$O,3,FALSE))</f>
        <v/>
      </c>
      <c r="G283" t="str">
        <f t="shared" ca="1" si="26"/>
        <v/>
      </c>
      <c r="H283" t="str">
        <f t="shared" ca="1" si="27"/>
        <v/>
      </c>
      <c r="I283" t="str">
        <f t="shared" ca="1" si="28"/>
        <v/>
      </c>
      <c r="J283" t="str">
        <f t="shared" ca="1" si="29"/>
        <v/>
      </c>
      <c r="K283" t="str">
        <f t="shared" ca="1" si="29"/>
        <v/>
      </c>
      <c r="AA283" s="8">
        <v>0</v>
      </c>
      <c r="AB283" s="8">
        <v>5</v>
      </c>
      <c r="AC283" s="8">
        <v>7</v>
      </c>
      <c r="AD283" s="8">
        <v>6</v>
      </c>
      <c r="AE283" s="12" t="s">
        <v>767</v>
      </c>
    </row>
    <row r="284" spans="2:31" x14ac:dyDescent="0.2">
      <c r="B284" t="str">
        <f ca="1">IF(ISNA(VLOOKUP(AA284&amp;"_"&amp;AB284&amp;"_"&amp;AC284&amp;"_"&amp;AE284,[1]挑战模式!$A:$AS,1,FALSE)),"",IF(VLOOKUP(AA284&amp;"_"&amp;AB284&amp;"_"&amp;AC284&amp;"_"&amp;AE284,[1]挑战模式!$A:$AS,14+AD284,FALSE)="","","Monster_Season"&amp;AA284&amp;"_Challenge"&amp;AB284&amp;"_"&amp;AC284&amp;"_"&amp;AD284&amp;"_"&amp;AE284))</f>
        <v/>
      </c>
      <c r="C284" t="str">
        <f t="shared" ca="1" si="25"/>
        <v/>
      </c>
      <c r="E284" t="str">
        <f ca="1">IF(B284="","",VLOOKUP(AA284&amp;"_"&amp;AB284&amp;"_"&amp;AC284&amp;"_"&amp;AE284,[1]挑战模式!$A:$AS,26+AD284,FALSE))</f>
        <v/>
      </c>
      <c r="F284" t="str">
        <f ca="1">IF(B284="","",VLOOKUP(VLOOKUP(AA284&amp;"_"&amp;AB284&amp;"_"&amp;AC284&amp;"_"&amp;AE284,[1]挑战模式!$A:$AS,14+AD284,FALSE),[1]怪物!$B:$O,3,FALSE))</f>
        <v/>
      </c>
      <c r="G284" t="str">
        <f t="shared" ca="1" si="26"/>
        <v/>
      </c>
      <c r="H284" t="str">
        <f t="shared" ca="1" si="27"/>
        <v/>
      </c>
      <c r="I284" t="str">
        <f t="shared" ca="1" si="28"/>
        <v/>
      </c>
      <c r="J284" t="str">
        <f t="shared" ca="1" si="29"/>
        <v/>
      </c>
      <c r="K284" t="str">
        <f t="shared" ca="1" si="29"/>
        <v/>
      </c>
      <c r="AA284" s="8">
        <v>0</v>
      </c>
      <c r="AB284" s="8">
        <v>5</v>
      </c>
      <c r="AC284" s="8">
        <v>8</v>
      </c>
      <c r="AD284" s="8">
        <v>1</v>
      </c>
      <c r="AE284" s="12" t="s">
        <v>767</v>
      </c>
    </row>
    <row r="285" spans="2:31" x14ac:dyDescent="0.2">
      <c r="B285" t="str">
        <f ca="1">IF(ISNA(VLOOKUP(AA285&amp;"_"&amp;AB285&amp;"_"&amp;AC285&amp;"_"&amp;AE285,[1]挑战模式!$A:$AS,1,FALSE)),"",IF(VLOOKUP(AA285&amp;"_"&amp;AB285&amp;"_"&amp;AC285&amp;"_"&amp;AE285,[1]挑战模式!$A:$AS,14+AD285,FALSE)="","","Monster_Season"&amp;AA285&amp;"_Challenge"&amp;AB285&amp;"_"&amp;AC285&amp;"_"&amp;AD285&amp;"_"&amp;AE285))</f>
        <v/>
      </c>
      <c r="C285" t="str">
        <f t="shared" ca="1" si="25"/>
        <v/>
      </c>
      <c r="E285" t="str">
        <f ca="1">IF(B285="","",VLOOKUP(AA285&amp;"_"&amp;AB285&amp;"_"&amp;AC285&amp;"_"&amp;AE285,[1]挑战模式!$A:$AS,26+AD285,FALSE))</f>
        <v/>
      </c>
      <c r="F285" t="str">
        <f ca="1">IF(B285="","",VLOOKUP(VLOOKUP(AA285&amp;"_"&amp;AB285&amp;"_"&amp;AC285&amp;"_"&amp;AE285,[1]挑战模式!$A:$AS,14+AD285,FALSE),[1]怪物!$B:$O,3,FALSE))</f>
        <v/>
      </c>
      <c r="G285" t="str">
        <f t="shared" ca="1" si="26"/>
        <v/>
      </c>
      <c r="H285" t="str">
        <f t="shared" ca="1" si="27"/>
        <v/>
      </c>
      <c r="I285" t="str">
        <f t="shared" ca="1" si="28"/>
        <v/>
      </c>
      <c r="J285" t="str">
        <f t="shared" ca="1" si="29"/>
        <v/>
      </c>
      <c r="K285" t="str">
        <f t="shared" ca="1" si="29"/>
        <v/>
      </c>
      <c r="AA285" s="8">
        <v>0</v>
      </c>
      <c r="AB285" s="8">
        <v>5</v>
      </c>
      <c r="AC285" s="8">
        <v>8</v>
      </c>
      <c r="AD285" s="8">
        <v>2</v>
      </c>
      <c r="AE285" s="12" t="s">
        <v>767</v>
      </c>
    </row>
    <row r="286" spans="2:31" x14ac:dyDescent="0.2">
      <c r="B286" t="str">
        <f ca="1">IF(ISNA(VLOOKUP(AA286&amp;"_"&amp;AB286&amp;"_"&amp;AC286&amp;"_"&amp;AE286,[1]挑战模式!$A:$AS,1,FALSE)),"",IF(VLOOKUP(AA286&amp;"_"&amp;AB286&amp;"_"&amp;AC286&amp;"_"&amp;AE286,[1]挑战模式!$A:$AS,14+AD286,FALSE)="","","Monster_Season"&amp;AA286&amp;"_Challenge"&amp;AB286&amp;"_"&amp;AC286&amp;"_"&amp;AD286&amp;"_"&amp;AE286))</f>
        <v/>
      </c>
      <c r="C286" t="str">
        <f t="shared" ca="1" si="25"/>
        <v/>
      </c>
      <c r="E286" t="str">
        <f ca="1">IF(B286="","",VLOOKUP(AA286&amp;"_"&amp;AB286&amp;"_"&amp;AC286&amp;"_"&amp;AE286,[1]挑战模式!$A:$AS,26+AD286,FALSE))</f>
        <v/>
      </c>
      <c r="F286" t="str">
        <f ca="1">IF(B286="","",VLOOKUP(VLOOKUP(AA286&amp;"_"&amp;AB286&amp;"_"&amp;AC286&amp;"_"&amp;AE286,[1]挑战模式!$A:$AS,14+AD286,FALSE),[1]怪物!$B:$O,3,FALSE))</f>
        <v/>
      </c>
      <c r="G286" t="str">
        <f t="shared" ca="1" si="26"/>
        <v/>
      </c>
      <c r="H286" t="str">
        <f t="shared" ca="1" si="27"/>
        <v/>
      </c>
      <c r="I286" t="str">
        <f t="shared" ca="1" si="28"/>
        <v/>
      </c>
      <c r="J286" t="str">
        <f t="shared" ca="1" si="29"/>
        <v/>
      </c>
      <c r="K286" t="str">
        <f t="shared" ca="1" si="29"/>
        <v/>
      </c>
      <c r="AA286" s="8">
        <v>0</v>
      </c>
      <c r="AB286" s="8">
        <v>5</v>
      </c>
      <c r="AC286" s="8">
        <v>8</v>
      </c>
      <c r="AD286" s="8">
        <v>3</v>
      </c>
      <c r="AE286" s="12" t="s">
        <v>767</v>
      </c>
    </row>
    <row r="287" spans="2:31" x14ac:dyDescent="0.2">
      <c r="B287" t="str">
        <f ca="1">IF(ISNA(VLOOKUP(AA287&amp;"_"&amp;AB287&amp;"_"&amp;AC287&amp;"_"&amp;AE287,[1]挑战模式!$A:$AS,1,FALSE)),"",IF(VLOOKUP(AA287&amp;"_"&amp;AB287&amp;"_"&amp;AC287&amp;"_"&amp;AE287,[1]挑战模式!$A:$AS,14+AD287,FALSE)="","","Monster_Season"&amp;AA287&amp;"_Challenge"&amp;AB287&amp;"_"&amp;AC287&amp;"_"&amp;AD287&amp;"_"&amp;AE287))</f>
        <v/>
      </c>
      <c r="C287" t="str">
        <f t="shared" ca="1" si="25"/>
        <v/>
      </c>
      <c r="E287" t="str">
        <f ca="1">IF(B287="","",VLOOKUP(AA287&amp;"_"&amp;AB287&amp;"_"&amp;AC287&amp;"_"&amp;AE287,[1]挑战模式!$A:$AS,26+AD287,FALSE))</f>
        <v/>
      </c>
      <c r="F287" t="str">
        <f ca="1">IF(B287="","",VLOOKUP(VLOOKUP(AA287&amp;"_"&amp;AB287&amp;"_"&amp;AC287&amp;"_"&amp;AE287,[1]挑战模式!$A:$AS,14+AD287,FALSE),[1]怪物!$B:$O,3,FALSE))</f>
        <v/>
      </c>
      <c r="G287" t="str">
        <f t="shared" ca="1" si="26"/>
        <v/>
      </c>
      <c r="H287" t="str">
        <f t="shared" ca="1" si="27"/>
        <v/>
      </c>
      <c r="I287" t="str">
        <f t="shared" ca="1" si="28"/>
        <v/>
      </c>
      <c r="J287" t="str">
        <f t="shared" ca="1" si="29"/>
        <v/>
      </c>
      <c r="K287" t="str">
        <f t="shared" ca="1" si="29"/>
        <v/>
      </c>
      <c r="AA287" s="8">
        <v>0</v>
      </c>
      <c r="AB287" s="8">
        <v>5</v>
      </c>
      <c r="AC287" s="8">
        <v>8</v>
      </c>
      <c r="AD287" s="8">
        <v>4</v>
      </c>
      <c r="AE287" s="12" t="s">
        <v>767</v>
      </c>
    </row>
    <row r="288" spans="2:31" x14ac:dyDescent="0.2">
      <c r="B288" t="str">
        <f ca="1">IF(ISNA(VLOOKUP(AA288&amp;"_"&amp;AB288&amp;"_"&amp;AC288&amp;"_"&amp;AE288,[1]挑战模式!$A:$AS,1,FALSE)),"",IF(VLOOKUP(AA288&amp;"_"&amp;AB288&amp;"_"&amp;AC288&amp;"_"&amp;AE288,[1]挑战模式!$A:$AS,14+AD288,FALSE)="","","Monster_Season"&amp;AA288&amp;"_Challenge"&amp;AB288&amp;"_"&amp;AC288&amp;"_"&amp;AD288&amp;"_"&amp;AE288))</f>
        <v/>
      </c>
      <c r="C288" t="str">
        <f t="shared" ca="1" si="25"/>
        <v/>
      </c>
      <c r="E288" t="str">
        <f ca="1">IF(B288="","",VLOOKUP(AA288&amp;"_"&amp;AB288&amp;"_"&amp;AC288&amp;"_"&amp;AE288,[1]挑战模式!$A:$AS,26+AD288,FALSE))</f>
        <v/>
      </c>
      <c r="F288" t="str">
        <f ca="1">IF(B288="","",VLOOKUP(VLOOKUP(AA288&amp;"_"&amp;AB288&amp;"_"&amp;AC288&amp;"_"&amp;AE288,[1]挑战模式!$A:$AS,14+AD288,FALSE),[1]怪物!$B:$O,3,FALSE))</f>
        <v/>
      </c>
      <c r="G288" t="str">
        <f t="shared" ca="1" si="26"/>
        <v/>
      </c>
      <c r="H288" t="str">
        <f t="shared" ca="1" si="27"/>
        <v/>
      </c>
      <c r="I288" t="str">
        <f t="shared" ca="1" si="28"/>
        <v/>
      </c>
      <c r="J288" t="str">
        <f t="shared" ca="1" si="29"/>
        <v/>
      </c>
      <c r="K288" t="str">
        <f t="shared" ca="1" si="29"/>
        <v/>
      </c>
      <c r="AA288" s="8">
        <v>0</v>
      </c>
      <c r="AB288" s="8">
        <v>5</v>
      </c>
      <c r="AC288" s="8">
        <v>8</v>
      </c>
      <c r="AD288" s="8">
        <v>5</v>
      </c>
      <c r="AE288" s="12" t="s">
        <v>767</v>
      </c>
    </row>
    <row r="289" spans="2:31" x14ac:dyDescent="0.2">
      <c r="B289" t="str">
        <f ca="1">IF(ISNA(VLOOKUP(AA289&amp;"_"&amp;AB289&amp;"_"&amp;AC289&amp;"_"&amp;AE289,[1]挑战模式!$A:$AS,1,FALSE)),"",IF(VLOOKUP(AA289&amp;"_"&amp;AB289&amp;"_"&amp;AC289&amp;"_"&amp;AE289,[1]挑战模式!$A:$AS,14+AD289,FALSE)="","","Monster_Season"&amp;AA289&amp;"_Challenge"&amp;AB289&amp;"_"&amp;AC289&amp;"_"&amp;AD289&amp;"_"&amp;AE289))</f>
        <v/>
      </c>
      <c r="C289" t="str">
        <f t="shared" ca="1" si="25"/>
        <v/>
      </c>
      <c r="E289" t="str">
        <f ca="1">IF(B289="","",VLOOKUP(AA289&amp;"_"&amp;AB289&amp;"_"&amp;AC289&amp;"_"&amp;AE289,[1]挑战模式!$A:$AS,26+AD289,FALSE))</f>
        <v/>
      </c>
      <c r="F289" t="str">
        <f ca="1">IF(B289="","",VLOOKUP(VLOOKUP(AA289&amp;"_"&amp;AB289&amp;"_"&amp;AC289&amp;"_"&amp;AE289,[1]挑战模式!$A:$AS,14+AD289,FALSE),[1]怪物!$B:$O,3,FALSE))</f>
        <v/>
      </c>
      <c r="G289" t="str">
        <f t="shared" ca="1" si="26"/>
        <v/>
      </c>
      <c r="H289" t="str">
        <f t="shared" ca="1" si="27"/>
        <v/>
      </c>
      <c r="I289" t="str">
        <f t="shared" ca="1" si="28"/>
        <v/>
      </c>
      <c r="J289" t="str">
        <f t="shared" ca="1" si="29"/>
        <v/>
      </c>
      <c r="K289" t="str">
        <f t="shared" ca="1" si="29"/>
        <v/>
      </c>
      <c r="AA289" s="8">
        <v>0</v>
      </c>
      <c r="AB289" s="8">
        <v>5</v>
      </c>
      <c r="AC289" s="8">
        <v>8</v>
      </c>
      <c r="AD289" s="8">
        <v>6</v>
      </c>
      <c r="AE289" s="12" t="s">
        <v>767</v>
      </c>
    </row>
    <row r="290" spans="2:31" x14ac:dyDescent="0.2">
      <c r="B290" t="str">
        <f ca="1">IF(ISNA(VLOOKUP(AA290&amp;"_"&amp;AB290&amp;"_"&amp;AC290&amp;"_"&amp;AE290,[1]挑战模式!$A:$AS,1,FALSE)),"",IF(VLOOKUP(AA290&amp;"_"&amp;AB290&amp;"_"&amp;AC290&amp;"_"&amp;AE290,[1]挑战模式!$A:$AS,14+AD290,FALSE)="","","Monster_Season"&amp;AA290&amp;"_Challenge"&amp;AB290&amp;"_"&amp;AC290&amp;"_"&amp;AD290&amp;"_"&amp;AE290))</f>
        <v/>
      </c>
      <c r="C290" t="str">
        <f t="shared" ca="1" si="25"/>
        <v/>
      </c>
      <c r="E290" t="str">
        <f ca="1">IF(B290="","",VLOOKUP(AA290&amp;"_"&amp;AB290&amp;"_"&amp;AC290&amp;"_"&amp;AE290,[1]挑战模式!$A:$AS,26+AD290,FALSE))</f>
        <v/>
      </c>
      <c r="F290" t="str">
        <f ca="1">IF(B290="","",VLOOKUP(VLOOKUP(AA290&amp;"_"&amp;AB290&amp;"_"&amp;AC290&amp;"_"&amp;AE290,[1]挑战模式!$A:$AS,14+AD290,FALSE),[1]怪物!$B:$O,3,FALSE))</f>
        <v/>
      </c>
      <c r="G290" t="str">
        <f t="shared" ca="1" si="26"/>
        <v/>
      </c>
      <c r="H290" t="str">
        <f t="shared" ca="1" si="27"/>
        <v/>
      </c>
      <c r="I290" t="str">
        <f t="shared" ca="1" si="28"/>
        <v/>
      </c>
      <c r="J290" t="str">
        <f t="shared" ca="1" si="29"/>
        <v/>
      </c>
      <c r="K290" t="str">
        <f t="shared" ca="1" si="29"/>
        <v/>
      </c>
      <c r="AA290" s="8">
        <v>0</v>
      </c>
      <c r="AB290" s="8">
        <v>5</v>
      </c>
      <c r="AC290" s="8">
        <v>9</v>
      </c>
      <c r="AD290" s="8">
        <v>1</v>
      </c>
      <c r="AE290" s="12" t="s">
        <v>767</v>
      </c>
    </row>
    <row r="291" spans="2:31" x14ac:dyDescent="0.2">
      <c r="B291" t="str">
        <f ca="1">IF(ISNA(VLOOKUP(AA291&amp;"_"&amp;AB291&amp;"_"&amp;AC291&amp;"_"&amp;AE291,[1]挑战模式!$A:$AS,1,FALSE)),"",IF(VLOOKUP(AA291&amp;"_"&amp;AB291&amp;"_"&amp;AC291&amp;"_"&amp;AE291,[1]挑战模式!$A:$AS,14+AD291,FALSE)="","","Monster_Season"&amp;AA291&amp;"_Challenge"&amp;AB291&amp;"_"&amp;AC291&amp;"_"&amp;AD291&amp;"_"&amp;AE291))</f>
        <v/>
      </c>
      <c r="C291" t="str">
        <f t="shared" ca="1" si="25"/>
        <v/>
      </c>
      <c r="E291" t="str">
        <f ca="1">IF(B291="","",VLOOKUP(AA291&amp;"_"&amp;AB291&amp;"_"&amp;AC291&amp;"_"&amp;AE291,[1]挑战模式!$A:$AS,26+AD291,FALSE))</f>
        <v/>
      </c>
      <c r="F291" t="str">
        <f ca="1">IF(B291="","",VLOOKUP(VLOOKUP(AA291&amp;"_"&amp;AB291&amp;"_"&amp;AC291&amp;"_"&amp;AE291,[1]挑战模式!$A:$AS,14+AD291,FALSE),[1]怪物!$B:$O,3,FALSE))</f>
        <v/>
      </c>
      <c r="G291" t="str">
        <f t="shared" ca="1" si="26"/>
        <v/>
      </c>
      <c r="H291" t="str">
        <f t="shared" ca="1" si="27"/>
        <v/>
      </c>
      <c r="I291" t="str">
        <f t="shared" ca="1" si="28"/>
        <v/>
      </c>
      <c r="J291" t="str">
        <f t="shared" ca="1" si="29"/>
        <v/>
      </c>
      <c r="K291" t="str">
        <f t="shared" ca="1" si="29"/>
        <v/>
      </c>
      <c r="AA291" s="8">
        <v>0</v>
      </c>
      <c r="AB291" s="8">
        <v>5</v>
      </c>
      <c r="AC291" s="8">
        <v>9</v>
      </c>
      <c r="AD291" s="8">
        <v>2</v>
      </c>
      <c r="AE291" s="12" t="s">
        <v>767</v>
      </c>
    </row>
    <row r="292" spans="2:31" x14ac:dyDescent="0.2">
      <c r="B292" t="str">
        <f ca="1">IF(ISNA(VLOOKUP(AA292&amp;"_"&amp;AB292&amp;"_"&amp;AC292&amp;"_"&amp;AE292,[1]挑战模式!$A:$AS,1,FALSE)),"",IF(VLOOKUP(AA292&amp;"_"&amp;AB292&amp;"_"&amp;AC292&amp;"_"&amp;AE292,[1]挑战模式!$A:$AS,14+AD292,FALSE)="","","Monster_Season"&amp;AA292&amp;"_Challenge"&amp;AB292&amp;"_"&amp;AC292&amp;"_"&amp;AD292&amp;"_"&amp;AE292))</f>
        <v/>
      </c>
      <c r="C292" t="str">
        <f t="shared" ca="1" si="25"/>
        <v/>
      </c>
      <c r="E292" t="str">
        <f ca="1">IF(B292="","",VLOOKUP(AA292&amp;"_"&amp;AB292&amp;"_"&amp;AC292&amp;"_"&amp;AE292,[1]挑战模式!$A:$AS,26+AD292,FALSE))</f>
        <v/>
      </c>
      <c r="F292" t="str">
        <f ca="1">IF(B292="","",VLOOKUP(VLOOKUP(AA292&amp;"_"&amp;AB292&amp;"_"&amp;AC292&amp;"_"&amp;AE292,[1]挑战模式!$A:$AS,14+AD292,FALSE),[1]怪物!$B:$O,3,FALSE))</f>
        <v/>
      </c>
      <c r="G292" t="str">
        <f t="shared" ca="1" si="26"/>
        <v/>
      </c>
      <c r="H292" t="str">
        <f t="shared" ca="1" si="27"/>
        <v/>
      </c>
      <c r="I292" t="str">
        <f t="shared" ca="1" si="28"/>
        <v/>
      </c>
      <c r="J292" t="str">
        <f t="shared" ca="1" si="29"/>
        <v/>
      </c>
      <c r="K292" t="str">
        <f t="shared" ca="1" si="29"/>
        <v/>
      </c>
      <c r="AA292" s="8">
        <v>0</v>
      </c>
      <c r="AB292" s="8">
        <v>5</v>
      </c>
      <c r="AC292" s="8">
        <v>9</v>
      </c>
      <c r="AD292" s="8">
        <v>3</v>
      </c>
      <c r="AE292" s="12" t="s">
        <v>767</v>
      </c>
    </row>
    <row r="293" spans="2:31" x14ac:dyDescent="0.2">
      <c r="B293" t="str">
        <f ca="1">IF(ISNA(VLOOKUP(AA293&amp;"_"&amp;AB293&amp;"_"&amp;AC293&amp;"_"&amp;AE293,[1]挑战模式!$A:$AS,1,FALSE)),"",IF(VLOOKUP(AA293&amp;"_"&amp;AB293&amp;"_"&amp;AC293&amp;"_"&amp;AE293,[1]挑战模式!$A:$AS,14+AD293,FALSE)="","","Monster_Season"&amp;AA293&amp;"_Challenge"&amp;AB293&amp;"_"&amp;AC293&amp;"_"&amp;AD293&amp;"_"&amp;AE293))</f>
        <v/>
      </c>
      <c r="C293" t="str">
        <f t="shared" ca="1" si="25"/>
        <v/>
      </c>
      <c r="E293" t="str">
        <f ca="1">IF(B293="","",VLOOKUP(AA293&amp;"_"&amp;AB293&amp;"_"&amp;AC293&amp;"_"&amp;AE293,[1]挑战模式!$A:$AS,26+AD293,FALSE))</f>
        <v/>
      </c>
      <c r="F293" t="str">
        <f ca="1">IF(B293="","",VLOOKUP(VLOOKUP(AA293&amp;"_"&amp;AB293&amp;"_"&amp;AC293&amp;"_"&amp;AE293,[1]挑战模式!$A:$AS,14+AD293,FALSE),[1]怪物!$B:$O,3,FALSE))</f>
        <v/>
      </c>
      <c r="G293" t="str">
        <f t="shared" ca="1" si="26"/>
        <v/>
      </c>
      <c r="H293" t="str">
        <f t="shared" ca="1" si="27"/>
        <v/>
      </c>
      <c r="I293" t="str">
        <f t="shared" ca="1" si="28"/>
        <v/>
      </c>
      <c r="J293" t="str">
        <f t="shared" ca="1" si="29"/>
        <v/>
      </c>
      <c r="K293" t="str">
        <f t="shared" ca="1" si="29"/>
        <v/>
      </c>
      <c r="AA293" s="8">
        <v>0</v>
      </c>
      <c r="AB293" s="8">
        <v>5</v>
      </c>
      <c r="AC293" s="8">
        <v>9</v>
      </c>
      <c r="AD293" s="8">
        <v>4</v>
      </c>
      <c r="AE293" s="12" t="s">
        <v>767</v>
      </c>
    </row>
    <row r="294" spans="2:31" x14ac:dyDescent="0.2">
      <c r="B294" t="str">
        <f ca="1">IF(ISNA(VLOOKUP(AA294&amp;"_"&amp;AB294&amp;"_"&amp;AC294&amp;"_"&amp;AE294,[1]挑战模式!$A:$AS,1,FALSE)),"",IF(VLOOKUP(AA294&amp;"_"&amp;AB294&amp;"_"&amp;AC294&amp;"_"&amp;AE294,[1]挑战模式!$A:$AS,14+AD294,FALSE)="","","Monster_Season"&amp;AA294&amp;"_Challenge"&amp;AB294&amp;"_"&amp;AC294&amp;"_"&amp;AD294&amp;"_"&amp;AE294))</f>
        <v/>
      </c>
      <c r="C294" t="str">
        <f t="shared" ca="1" si="25"/>
        <v/>
      </c>
      <c r="E294" t="str">
        <f ca="1">IF(B294="","",VLOOKUP(AA294&amp;"_"&amp;AB294&amp;"_"&amp;AC294&amp;"_"&amp;AE294,[1]挑战模式!$A:$AS,26+AD294,FALSE))</f>
        <v/>
      </c>
      <c r="F294" t="str">
        <f ca="1">IF(B294="","",VLOOKUP(VLOOKUP(AA294&amp;"_"&amp;AB294&amp;"_"&amp;AC294&amp;"_"&amp;AE294,[1]挑战模式!$A:$AS,14+AD294,FALSE),[1]怪物!$B:$O,3,FALSE))</f>
        <v/>
      </c>
      <c r="G294" t="str">
        <f t="shared" ca="1" si="26"/>
        <v/>
      </c>
      <c r="H294" t="str">
        <f t="shared" ca="1" si="27"/>
        <v/>
      </c>
      <c r="I294" t="str">
        <f t="shared" ca="1" si="28"/>
        <v/>
      </c>
      <c r="J294" t="str">
        <f t="shared" ca="1" si="29"/>
        <v/>
      </c>
      <c r="K294" t="str">
        <f t="shared" ca="1" si="29"/>
        <v/>
      </c>
      <c r="AA294" s="8">
        <v>0</v>
      </c>
      <c r="AB294" s="8">
        <v>5</v>
      </c>
      <c r="AC294" s="8">
        <v>9</v>
      </c>
      <c r="AD294" s="8">
        <v>5</v>
      </c>
      <c r="AE294" s="12" t="s">
        <v>767</v>
      </c>
    </row>
    <row r="295" spans="2:31" x14ac:dyDescent="0.2">
      <c r="B295" t="str">
        <f ca="1">IF(ISNA(VLOOKUP(AA295&amp;"_"&amp;AB295&amp;"_"&amp;AC295&amp;"_"&amp;AE295,[1]挑战模式!$A:$AS,1,FALSE)),"",IF(VLOOKUP(AA295&amp;"_"&amp;AB295&amp;"_"&amp;AC295&amp;"_"&amp;AE295,[1]挑战模式!$A:$AS,14+AD295,FALSE)="","","Monster_Season"&amp;AA295&amp;"_Challenge"&amp;AB295&amp;"_"&amp;AC295&amp;"_"&amp;AD295&amp;"_"&amp;AE295))</f>
        <v/>
      </c>
      <c r="C295" t="str">
        <f t="shared" ca="1" si="25"/>
        <v/>
      </c>
      <c r="E295" t="str">
        <f ca="1">IF(B295="","",VLOOKUP(AA295&amp;"_"&amp;AB295&amp;"_"&amp;AC295&amp;"_"&amp;AE295,[1]挑战模式!$A:$AS,26+AD295,FALSE))</f>
        <v/>
      </c>
      <c r="F295" t="str">
        <f ca="1">IF(B295="","",VLOOKUP(VLOOKUP(AA295&amp;"_"&amp;AB295&amp;"_"&amp;AC295&amp;"_"&amp;AE295,[1]挑战模式!$A:$AS,14+AD295,FALSE),[1]怪物!$B:$O,3,FALSE))</f>
        <v/>
      </c>
      <c r="G295" t="str">
        <f t="shared" ca="1" si="26"/>
        <v/>
      </c>
      <c r="H295" t="str">
        <f t="shared" ca="1" si="27"/>
        <v/>
      </c>
      <c r="I295" t="str">
        <f t="shared" ca="1" si="28"/>
        <v/>
      </c>
      <c r="J295" t="str">
        <f t="shared" ca="1" si="29"/>
        <v/>
      </c>
      <c r="K295" t="str">
        <f t="shared" ca="1" si="29"/>
        <v/>
      </c>
      <c r="AA295" s="8">
        <v>0</v>
      </c>
      <c r="AB295" s="8">
        <v>5</v>
      </c>
      <c r="AC295" s="8">
        <v>10</v>
      </c>
      <c r="AD295" s="8">
        <v>6</v>
      </c>
      <c r="AE295" s="12" t="s">
        <v>767</v>
      </c>
    </row>
    <row r="296" spans="2:31" x14ac:dyDescent="0.2">
      <c r="B296" t="str">
        <f ca="1">IF(ISNA(VLOOKUP(AA296&amp;"_"&amp;AB296&amp;"_"&amp;AC296&amp;"_"&amp;AE296,[1]挑战模式!$A:$AS,1,FALSE)),"",IF(VLOOKUP(AA296&amp;"_"&amp;AB296&amp;"_"&amp;AC296&amp;"_"&amp;AE296,[1]挑战模式!$A:$AS,14+AD296,FALSE)="","","Monster_Season"&amp;AA296&amp;"_Challenge"&amp;AB296&amp;"_"&amp;AC296&amp;"_"&amp;AD296&amp;"_"&amp;AE296))</f>
        <v/>
      </c>
      <c r="C296" t="str">
        <f t="shared" ca="1" si="25"/>
        <v/>
      </c>
      <c r="E296" t="str">
        <f ca="1">IF(B296="","",VLOOKUP(AA296&amp;"_"&amp;AB296&amp;"_"&amp;AC296&amp;"_"&amp;AE296,[1]挑战模式!$A:$AS,26+AD296,FALSE))</f>
        <v/>
      </c>
      <c r="F296" t="str">
        <f ca="1">IF(B296="","",VLOOKUP(VLOOKUP(AA296&amp;"_"&amp;AB296&amp;"_"&amp;AC296&amp;"_"&amp;AE296,[1]挑战模式!$A:$AS,14+AD296,FALSE),[1]怪物!$B:$O,3,FALSE))</f>
        <v/>
      </c>
      <c r="G296" t="str">
        <f t="shared" ca="1" si="26"/>
        <v/>
      </c>
      <c r="H296" t="str">
        <f t="shared" ca="1" si="27"/>
        <v/>
      </c>
      <c r="I296" t="str">
        <f t="shared" ca="1" si="28"/>
        <v/>
      </c>
      <c r="J296" t="str">
        <f t="shared" ca="1" si="29"/>
        <v/>
      </c>
      <c r="K296" t="str">
        <f t="shared" ca="1" si="29"/>
        <v/>
      </c>
      <c r="AA296" s="8">
        <v>0</v>
      </c>
      <c r="AB296" s="8">
        <v>5</v>
      </c>
      <c r="AC296" s="8">
        <v>10</v>
      </c>
      <c r="AD296" s="8">
        <v>1</v>
      </c>
      <c r="AE296" s="12" t="s">
        <v>767</v>
      </c>
    </row>
    <row r="297" spans="2:31" x14ac:dyDescent="0.2">
      <c r="B297" t="str">
        <f ca="1">IF(ISNA(VLOOKUP(AA297&amp;"_"&amp;AB297&amp;"_"&amp;AC297&amp;"_"&amp;AE297,[1]挑战模式!$A:$AS,1,FALSE)),"",IF(VLOOKUP(AA297&amp;"_"&amp;AB297&amp;"_"&amp;AC297&amp;"_"&amp;AE297,[1]挑战模式!$A:$AS,14+AD297,FALSE)="","","Monster_Season"&amp;AA297&amp;"_Challenge"&amp;AB297&amp;"_"&amp;AC297&amp;"_"&amp;AD297&amp;"_"&amp;AE297))</f>
        <v/>
      </c>
      <c r="C297" t="str">
        <f t="shared" ca="1" si="25"/>
        <v/>
      </c>
      <c r="E297" t="str">
        <f ca="1">IF(B297="","",VLOOKUP(AA297&amp;"_"&amp;AB297&amp;"_"&amp;AC297&amp;"_"&amp;AE297,[1]挑战模式!$A:$AS,26+AD297,FALSE))</f>
        <v/>
      </c>
      <c r="F297" t="str">
        <f ca="1">IF(B297="","",VLOOKUP(VLOOKUP(AA297&amp;"_"&amp;AB297&amp;"_"&amp;AC297&amp;"_"&amp;AE297,[1]挑战模式!$A:$AS,14+AD297,FALSE),[1]怪物!$B:$O,3,FALSE))</f>
        <v/>
      </c>
      <c r="G297" t="str">
        <f t="shared" ca="1" si="26"/>
        <v/>
      </c>
      <c r="H297" t="str">
        <f t="shared" ca="1" si="27"/>
        <v/>
      </c>
      <c r="I297" t="str">
        <f t="shared" ca="1" si="28"/>
        <v/>
      </c>
      <c r="J297" t="str">
        <f t="shared" ca="1" si="29"/>
        <v/>
      </c>
      <c r="K297" t="str">
        <f t="shared" ca="1" si="29"/>
        <v/>
      </c>
      <c r="AA297" s="8">
        <v>0</v>
      </c>
      <c r="AB297" s="8">
        <v>5</v>
      </c>
      <c r="AC297" s="8">
        <v>10</v>
      </c>
      <c r="AD297" s="8">
        <v>2</v>
      </c>
      <c r="AE297" s="12" t="s">
        <v>767</v>
      </c>
    </row>
    <row r="298" spans="2:31" x14ac:dyDescent="0.2">
      <c r="B298" t="str">
        <f ca="1">IF(ISNA(VLOOKUP(AA298&amp;"_"&amp;AB298&amp;"_"&amp;AC298&amp;"_"&amp;AE298,[1]挑战模式!$A:$AS,1,FALSE)),"",IF(VLOOKUP(AA298&amp;"_"&amp;AB298&amp;"_"&amp;AC298&amp;"_"&amp;AE298,[1]挑战模式!$A:$AS,14+AD298,FALSE)="","","Monster_Season"&amp;AA298&amp;"_Challenge"&amp;AB298&amp;"_"&amp;AC298&amp;"_"&amp;AD298&amp;"_"&amp;AE298))</f>
        <v/>
      </c>
      <c r="C298" t="str">
        <f t="shared" ca="1" si="25"/>
        <v/>
      </c>
      <c r="E298" t="str">
        <f ca="1">IF(B298="","",VLOOKUP(AA298&amp;"_"&amp;AB298&amp;"_"&amp;AC298&amp;"_"&amp;AE298,[1]挑战模式!$A:$AS,26+AD298,FALSE))</f>
        <v/>
      </c>
      <c r="F298" t="str">
        <f ca="1">IF(B298="","",VLOOKUP(VLOOKUP(AA298&amp;"_"&amp;AB298&amp;"_"&amp;AC298&amp;"_"&amp;AE298,[1]挑战模式!$A:$AS,14+AD298,FALSE),[1]怪物!$B:$O,3,FALSE))</f>
        <v/>
      </c>
      <c r="G298" t="str">
        <f t="shared" ca="1" si="26"/>
        <v/>
      </c>
      <c r="H298" t="str">
        <f t="shared" ca="1" si="27"/>
        <v/>
      </c>
      <c r="I298" t="str">
        <f t="shared" ca="1" si="28"/>
        <v/>
      </c>
      <c r="J298" t="str">
        <f t="shared" ca="1" si="29"/>
        <v/>
      </c>
      <c r="K298" t="str">
        <f t="shared" ca="1" si="29"/>
        <v/>
      </c>
      <c r="AA298" s="8">
        <v>0</v>
      </c>
      <c r="AB298" s="8">
        <v>5</v>
      </c>
      <c r="AC298" s="8">
        <v>10</v>
      </c>
      <c r="AD298" s="8">
        <v>3</v>
      </c>
      <c r="AE298" s="12" t="s">
        <v>767</v>
      </c>
    </row>
    <row r="299" spans="2:31" x14ac:dyDescent="0.2">
      <c r="B299" t="str">
        <f ca="1">IF(ISNA(VLOOKUP(AA299&amp;"_"&amp;AB299&amp;"_"&amp;AC299&amp;"_"&amp;AE299,[1]挑战模式!$A:$AS,1,FALSE)),"",IF(VLOOKUP(AA299&amp;"_"&amp;AB299&amp;"_"&amp;AC299&amp;"_"&amp;AE299,[1]挑战模式!$A:$AS,14+AD299,FALSE)="","","Monster_Season"&amp;AA299&amp;"_Challenge"&amp;AB299&amp;"_"&amp;AC299&amp;"_"&amp;AD299&amp;"_"&amp;AE299))</f>
        <v/>
      </c>
      <c r="C299" t="str">
        <f t="shared" ca="1" si="25"/>
        <v/>
      </c>
      <c r="E299" t="str">
        <f ca="1">IF(B299="","",VLOOKUP(AA299&amp;"_"&amp;AB299&amp;"_"&amp;AC299&amp;"_"&amp;AE299,[1]挑战模式!$A:$AS,26+AD299,FALSE))</f>
        <v/>
      </c>
      <c r="F299" t="str">
        <f ca="1">IF(B299="","",VLOOKUP(VLOOKUP(AA299&amp;"_"&amp;AB299&amp;"_"&amp;AC299&amp;"_"&amp;AE299,[1]挑战模式!$A:$AS,14+AD299,FALSE),[1]怪物!$B:$O,3,FALSE))</f>
        <v/>
      </c>
      <c r="G299" t="str">
        <f t="shared" ca="1" si="26"/>
        <v/>
      </c>
      <c r="H299" t="str">
        <f t="shared" ca="1" si="27"/>
        <v/>
      </c>
      <c r="I299" t="str">
        <f t="shared" ca="1" si="28"/>
        <v/>
      </c>
      <c r="J299" t="str">
        <f t="shared" ca="1" si="29"/>
        <v/>
      </c>
      <c r="K299" t="str">
        <f t="shared" ca="1" si="29"/>
        <v/>
      </c>
      <c r="AA299" s="8">
        <v>0</v>
      </c>
      <c r="AB299" s="8">
        <v>5</v>
      </c>
      <c r="AC299" s="8">
        <v>10</v>
      </c>
      <c r="AD299" s="8">
        <v>4</v>
      </c>
      <c r="AE299" s="12" t="s">
        <v>767</v>
      </c>
    </row>
    <row r="300" spans="2:31" x14ac:dyDescent="0.2">
      <c r="B300" t="str">
        <f ca="1">IF(ISNA(VLOOKUP(AA300&amp;"_"&amp;AB300&amp;"_"&amp;AC300&amp;"_"&amp;AE300,[1]挑战模式!$A:$AS,1,FALSE)),"",IF(VLOOKUP(AA300&amp;"_"&amp;AB300&amp;"_"&amp;AC300&amp;"_"&amp;AE300,[1]挑战模式!$A:$AS,14+AD300,FALSE)="","","Monster_Season"&amp;AA300&amp;"_Challenge"&amp;AB300&amp;"_"&amp;AC300&amp;"_"&amp;AD300&amp;"_"&amp;AE300))</f>
        <v/>
      </c>
      <c r="C300" t="str">
        <f t="shared" ca="1" si="25"/>
        <v/>
      </c>
      <c r="E300" t="str">
        <f ca="1">IF(B300="","",VLOOKUP(AA300&amp;"_"&amp;AB300&amp;"_"&amp;AC300&amp;"_"&amp;AE300,[1]挑战模式!$A:$AS,26+AD300,FALSE))</f>
        <v/>
      </c>
      <c r="F300" t="str">
        <f ca="1">IF(B300="","",VLOOKUP(VLOOKUP(AA300&amp;"_"&amp;AB300&amp;"_"&amp;AC300&amp;"_"&amp;AE300,[1]挑战模式!$A:$AS,14+AD300,FALSE),[1]怪物!$B:$O,3,FALSE))</f>
        <v/>
      </c>
      <c r="G300" t="str">
        <f t="shared" ca="1" si="26"/>
        <v/>
      </c>
      <c r="H300" t="str">
        <f t="shared" ca="1" si="27"/>
        <v/>
      </c>
      <c r="I300" t="str">
        <f t="shared" ca="1" si="28"/>
        <v/>
      </c>
      <c r="J300" t="str">
        <f t="shared" ca="1" si="29"/>
        <v/>
      </c>
      <c r="K300" t="str">
        <f t="shared" ca="1" si="29"/>
        <v/>
      </c>
      <c r="AA300" s="8">
        <v>0</v>
      </c>
      <c r="AB300" s="8">
        <v>5</v>
      </c>
      <c r="AC300" s="8">
        <v>10</v>
      </c>
      <c r="AD300" s="8">
        <v>5</v>
      </c>
      <c r="AE300" s="12" t="s">
        <v>767</v>
      </c>
    </row>
    <row r="301" spans="2:31" x14ac:dyDescent="0.2">
      <c r="B301" t="str">
        <f ca="1">IF(ISNA(VLOOKUP(AA301&amp;"_"&amp;AB301&amp;"_"&amp;AC301&amp;"_"&amp;AE301,[1]挑战模式!$A:$AS,1,FALSE)),"",IF(VLOOKUP(AA301&amp;"_"&amp;AB301&amp;"_"&amp;AC301&amp;"_"&amp;AE301,[1]挑战模式!$A:$AS,14+AD301,FALSE)="","","Monster_Season"&amp;AA301&amp;"_Challenge"&amp;AB301&amp;"_"&amp;AC301&amp;"_"&amp;AD301&amp;"_"&amp;AE301))</f>
        <v>Monster_Season0_Challenge6_1_1_Easy</v>
      </c>
      <c r="C301">
        <f t="shared" ca="1" si="25"/>
        <v>1</v>
      </c>
      <c r="E301">
        <f ca="1">IF(B301="","",VLOOKUP(AA301&amp;"_"&amp;AB301&amp;"_"&amp;AC301&amp;"_"&amp;AE301,[1]挑战模式!$A:$AS,26+AD301,FALSE))</f>
        <v>192</v>
      </c>
      <c r="F301">
        <f ca="1">IF(B301="","",VLOOKUP(VLOOKUP(AA301&amp;"_"&amp;AB301&amp;"_"&amp;AC301&amp;"_"&amp;AE301,[1]挑战模式!$A:$AS,14+AD301,FALSE),[1]怪物!$B:$O,3,FALSE))</f>
        <v>1</v>
      </c>
      <c r="G301">
        <f t="shared" ca="1" si="26"/>
        <v>0</v>
      </c>
      <c r="H301">
        <f t="shared" ca="1" si="27"/>
        <v>0</v>
      </c>
      <c r="I301">
        <f t="shared" ca="1" si="28"/>
        <v>0</v>
      </c>
      <c r="J301">
        <f t="shared" ca="1" si="29"/>
        <v>0</v>
      </c>
      <c r="K301">
        <f t="shared" ca="1" si="29"/>
        <v>0</v>
      </c>
      <c r="AA301" s="8">
        <v>0</v>
      </c>
      <c r="AB301" s="8">
        <v>6</v>
      </c>
      <c r="AC301" s="8">
        <v>1</v>
      </c>
      <c r="AD301" s="8">
        <v>1</v>
      </c>
      <c r="AE301" s="12" t="s">
        <v>767</v>
      </c>
    </row>
    <row r="302" spans="2:31" x14ac:dyDescent="0.2">
      <c r="B302" t="str">
        <f ca="1">IF(ISNA(VLOOKUP(AA302&amp;"_"&amp;AB302&amp;"_"&amp;AC302&amp;"_"&amp;AE302,[1]挑战模式!$A:$AS,1,FALSE)),"",IF(VLOOKUP(AA302&amp;"_"&amp;AB302&amp;"_"&amp;AC302&amp;"_"&amp;AE302,[1]挑战模式!$A:$AS,14+AD302,FALSE)="","","Monster_Season"&amp;AA302&amp;"_Challenge"&amp;AB302&amp;"_"&amp;AC302&amp;"_"&amp;AD302&amp;"_"&amp;AE302))</f>
        <v/>
      </c>
      <c r="C302" t="str">
        <f t="shared" ca="1" si="25"/>
        <v/>
      </c>
      <c r="E302" t="str">
        <f ca="1">IF(B302="","",VLOOKUP(AA302&amp;"_"&amp;AB302&amp;"_"&amp;AC302&amp;"_"&amp;AE302,[1]挑战模式!$A:$AS,26+AD302,FALSE))</f>
        <v/>
      </c>
      <c r="F302" t="str">
        <f ca="1">IF(B302="","",VLOOKUP(VLOOKUP(AA302&amp;"_"&amp;AB302&amp;"_"&amp;AC302&amp;"_"&amp;AE302,[1]挑战模式!$A:$AS,14+AD302,FALSE),[1]怪物!$B:$O,3,FALSE))</f>
        <v/>
      </c>
      <c r="G302" t="str">
        <f t="shared" ca="1" si="26"/>
        <v/>
      </c>
      <c r="H302" t="str">
        <f t="shared" ca="1" si="27"/>
        <v/>
      </c>
      <c r="I302" t="str">
        <f t="shared" ca="1" si="28"/>
        <v/>
      </c>
      <c r="J302" t="str">
        <f t="shared" ca="1" si="29"/>
        <v/>
      </c>
      <c r="K302" t="str">
        <f t="shared" ca="1" si="29"/>
        <v/>
      </c>
      <c r="AA302" s="8">
        <v>0</v>
      </c>
      <c r="AB302" s="8">
        <v>6</v>
      </c>
      <c r="AC302" s="8">
        <v>1</v>
      </c>
      <c r="AD302" s="8">
        <v>2</v>
      </c>
      <c r="AE302" s="12" t="s">
        <v>767</v>
      </c>
    </row>
    <row r="303" spans="2:31" x14ac:dyDescent="0.2">
      <c r="B303" t="str">
        <f ca="1">IF(ISNA(VLOOKUP(AA303&amp;"_"&amp;AB303&amp;"_"&amp;AC303&amp;"_"&amp;AE303,[1]挑战模式!$A:$AS,1,FALSE)),"",IF(VLOOKUP(AA303&amp;"_"&amp;AB303&amp;"_"&amp;AC303&amp;"_"&amp;AE303,[1]挑战模式!$A:$AS,14+AD303,FALSE)="","","Monster_Season"&amp;AA303&amp;"_Challenge"&amp;AB303&amp;"_"&amp;AC303&amp;"_"&amp;AD303&amp;"_"&amp;AE303))</f>
        <v/>
      </c>
      <c r="C303" t="str">
        <f t="shared" ca="1" si="25"/>
        <v/>
      </c>
      <c r="E303" t="str">
        <f ca="1">IF(B303="","",VLOOKUP(AA303&amp;"_"&amp;AB303&amp;"_"&amp;AC303&amp;"_"&amp;AE303,[1]挑战模式!$A:$AS,26+AD303,FALSE))</f>
        <v/>
      </c>
      <c r="F303" t="str">
        <f ca="1">IF(B303="","",VLOOKUP(VLOOKUP(AA303&amp;"_"&amp;AB303&amp;"_"&amp;AC303&amp;"_"&amp;AE303,[1]挑战模式!$A:$AS,14+AD303,FALSE),[1]怪物!$B:$O,3,FALSE))</f>
        <v/>
      </c>
      <c r="G303" t="str">
        <f t="shared" ca="1" si="26"/>
        <v/>
      </c>
      <c r="H303" t="str">
        <f t="shared" ca="1" si="27"/>
        <v/>
      </c>
      <c r="I303" t="str">
        <f t="shared" ca="1" si="28"/>
        <v/>
      </c>
      <c r="J303" t="str">
        <f t="shared" ca="1" si="29"/>
        <v/>
      </c>
      <c r="K303" t="str">
        <f t="shared" ca="1" si="29"/>
        <v/>
      </c>
      <c r="AA303" s="8">
        <v>0</v>
      </c>
      <c r="AB303" s="8">
        <v>6</v>
      </c>
      <c r="AC303" s="8">
        <v>1</v>
      </c>
      <c r="AD303" s="8">
        <v>3</v>
      </c>
      <c r="AE303" s="12" t="s">
        <v>767</v>
      </c>
    </row>
    <row r="304" spans="2:31" x14ac:dyDescent="0.2">
      <c r="B304" t="str">
        <f ca="1">IF(ISNA(VLOOKUP(AA304&amp;"_"&amp;AB304&amp;"_"&amp;AC304&amp;"_"&amp;AE304,[1]挑战模式!$A:$AS,1,FALSE)),"",IF(VLOOKUP(AA304&amp;"_"&amp;AB304&amp;"_"&amp;AC304&amp;"_"&amp;AE304,[1]挑战模式!$A:$AS,14+AD304,FALSE)="","","Monster_Season"&amp;AA304&amp;"_Challenge"&amp;AB304&amp;"_"&amp;AC304&amp;"_"&amp;AD304&amp;"_"&amp;AE304))</f>
        <v/>
      </c>
      <c r="C304" t="str">
        <f t="shared" ca="1" si="25"/>
        <v/>
      </c>
      <c r="E304" t="str">
        <f ca="1">IF(B304="","",VLOOKUP(AA304&amp;"_"&amp;AB304&amp;"_"&amp;AC304&amp;"_"&amp;AE304,[1]挑战模式!$A:$AS,26+AD304,FALSE))</f>
        <v/>
      </c>
      <c r="F304" t="str">
        <f ca="1">IF(B304="","",VLOOKUP(VLOOKUP(AA304&amp;"_"&amp;AB304&amp;"_"&amp;AC304&amp;"_"&amp;AE304,[1]挑战模式!$A:$AS,14+AD304,FALSE),[1]怪物!$B:$O,3,FALSE))</f>
        <v/>
      </c>
      <c r="G304" t="str">
        <f t="shared" ca="1" si="26"/>
        <v/>
      </c>
      <c r="H304" t="str">
        <f t="shared" ca="1" si="27"/>
        <v/>
      </c>
      <c r="I304" t="str">
        <f t="shared" ca="1" si="28"/>
        <v/>
      </c>
      <c r="J304" t="str">
        <f t="shared" ca="1" si="29"/>
        <v/>
      </c>
      <c r="K304" t="str">
        <f t="shared" ca="1" si="29"/>
        <v/>
      </c>
      <c r="AA304" s="8">
        <v>0</v>
      </c>
      <c r="AB304" s="8">
        <v>6</v>
      </c>
      <c r="AC304" s="8">
        <v>1</v>
      </c>
      <c r="AD304" s="8">
        <v>4</v>
      </c>
      <c r="AE304" s="12" t="s">
        <v>767</v>
      </c>
    </row>
    <row r="305" spans="2:31" x14ac:dyDescent="0.2">
      <c r="B305" t="str">
        <f ca="1">IF(ISNA(VLOOKUP(AA305&amp;"_"&amp;AB305&amp;"_"&amp;AC305&amp;"_"&amp;AE305,[1]挑战模式!$A:$AS,1,FALSE)),"",IF(VLOOKUP(AA305&amp;"_"&amp;AB305&amp;"_"&amp;AC305&amp;"_"&amp;AE305,[1]挑战模式!$A:$AS,14+AD305,FALSE)="","","Monster_Season"&amp;AA305&amp;"_Challenge"&amp;AB305&amp;"_"&amp;AC305&amp;"_"&amp;AD305&amp;"_"&amp;AE305))</f>
        <v/>
      </c>
      <c r="C305" t="str">
        <f t="shared" ca="1" si="25"/>
        <v/>
      </c>
      <c r="E305" t="str">
        <f ca="1">IF(B305="","",VLOOKUP(AA305&amp;"_"&amp;AB305&amp;"_"&amp;AC305&amp;"_"&amp;AE305,[1]挑战模式!$A:$AS,26+AD305,FALSE))</f>
        <v/>
      </c>
      <c r="F305" t="str">
        <f ca="1">IF(B305="","",VLOOKUP(VLOOKUP(AA305&amp;"_"&amp;AB305&amp;"_"&amp;AC305&amp;"_"&amp;AE305,[1]挑战模式!$A:$AS,14+AD305,FALSE),[1]怪物!$B:$O,3,FALSE))</f>
        <v/>
      </c>
      <c r="G305" t="str">
        <f t="shared" ca="1" si="26"/>
        <v/>
      </c>
      <c r="H305" t="str">
        <f t="shared" ca="1" si="27"/>
        <v/>
      </c>
      <c r="I305" t="str">
        <f t="shared" ca="1" si="28"/>
        <v/>
      </c>
      <c r="J305" t="str">
        <f t="shared" ca="1" si="29"/>
        <v/>
      </c>
      <c r="K305" t="str">
        <f t="shared" ca="1" si="29"/>
        <v/>
      </c>
      <c r="AA305" s="8">
        <v>0</v>
      </c>
      <c r="AB305" s="8">
        <v>6</v>
      </c>
      <c r="AC305" s="8">
        <v>1</v>
      </c>
      <c r="AD305" s="8">
        <v>5</v>
      </c>
      <c r="AE305" s="12" t="s">
        <v>767</v>
      </c>
    </row>
    <row r="306" spans="2:31" x14ac:dyDescent="0.2">
      <c r="B306" t="str">
        <f ca="1">IF(ISNA(VLOOKUP(AA306&amp;"_"&amp;AB306&amp;"_"&amp;AC306&amp;"_"&amp;AE306,[1]挑战模式!$A:$AS,1,FALSE)),"",IF(VLOOKUP(AA306&amp;"_"&amp;AB306&amp;"_"&amp;AC306&amp;"_"&amp;AE306,[1]挑战模式!$A:$AS,14+AD306,FALSE)="","","Monster_Season"&amp;AA306&amp;"_Challenge"&amp;AB306&amp;"_"&amp;AC306&amp;"_"&amp;AD306&amp;"_"&amp;AE306))</f>
        <v/>
      </c>
      <c r="C306" t="str">
        <f t="shared" ca="1" si="25"/>
        <v/>
      </c>
      <c r="E306" t="str">
        <f ca="1">IF(B306="","",VLOOKUP(AA306&amp;"_"&amp;AB306&amp;"_"&amp;AC306&amp;"_"&amp;AE306,[1]挑战模式!$A:$AS,26+AD306,FALSE))</f>
        <v/>
      </c>
      <c r="F306" t="str">
        <f ca="1">IF(B306="","",VLOOKUP(VLOOKUP(AA306&amp;"_"&amp;AB306&amp;"_"&amp;AC306&amp;"_"&amp;AE306,[1]挑战模式!$A:$AS,14+AD306,FALSE),[1]怪物!$B:$O,3,FALSE))</f>
        <v/>
      </c>
      <c r="G306" t="str">
        <f t="shared" ca="1" si="26"/>
        <v/>
      </c>
      <c r="H306" t="str">
        <f t="shared" ca="1" si="27"/>
        <v/>
      </c>
      <c r="I306" t="str">
        <f t="shared" ca="1" si="28"/>
        <v/>
      </c>
      <c r="J306" t="str">
        <f t="shared" ca="1" si="29"/>
        <v/>
      </c>
      <c r="K306" t="str">
        <f t="shared" ca="1" si="29"/>
        <v/>
      </c>
      <c r="AA306" s="8">
        <v>0</v>
      </c>
      <c r="AB306" s="8">
        <v>6</v>
      </c>
      <c r="AC306" s="8">
        <v>1</v>
      </c>
      <c r="AD306" s="8">
        <v>6</v>
      </c>
      <c r="AE306" s="12" t="s">
        <v>767</v>
      </c>
    </row>
    <row r="307" spans="2:31" x14ac:dyDescent="0.2">
      <c r="B307" t="str">
        <f ca="1">IF(ISNA(VLOOKUP(AA307&amp;"_"&amp;AB307&amp;"_"&amp;AC307&amp;"_"&amp;AE307,[1]挑战模式!$A:$AS,1,FALSE)),"",IF(VLOOKUP(AA307&amp;"_"&amp;AB307&amp;"_"&amp;AC307&amp;"_"&amp;AE307,[1]挑战模式!$A:$AS,14+AD307,FALSE)="","","Monster_Season"&amp;AA307&amp;"_Challenge"&amp;AB307&amp;"_"&amp;AC307&amp;"_"&amp;AD307&amp;"_"&amp;AE307))</f>
        <v>Monster_Season0_Challenge6_2_1_Easy</v>
      </c>
      <c r="C307">
        <f t="shared" ca="1" si="25"/>
        <v>1</v>
      </c>
      <c r="E307">
        <f ca="1">IF(B307="","",VLOOKUP(AA307&amp;"_"&amp;AB307&amp;"_"&amp;AC307&amp;"_"&amp;AE307,[1]挑战模式!$A:$AS,26+AD307,FALSE))</f>
        <v>660</v>
      </c>
      <c r="F307">
        <f ca="1">IF(B307="","",VLOOKUP(VLOOKUP(AA307&amp;"_"&amp;AB307&amp;"_"&amp;AC307&amp;"_"&amp;AE307,[1]挑战模式!$A:$AS,14+AD307,FALSE),[1]怪物!$B:$O,3,FALSE))</f>
        <v>1</v>
      </c>
      <c r="G307">
        <f t="shared" ca="1" si="26"/>
        <v>0</v>
      </c>
      <c r="H307">
        <f t="shared" ca="1" si="27"/>
        <v>0</v>
      </c>
      <c r="I307">
        <f t="shared" ca="1" si="28"/>
        <v>0</v>
      </c>
      <c r="J307">
        <f t="shared" ca="1" si="29"/>
        <v>0</v>
      </c>
      <c r="K307">
        <f t="shared" ca="1" si="29"/>
        <v>0</v>
      </c>
      <c r="AA307" s="8">
        <v>0</v>
      </c>
      <c r="AB307" s="8">
        <v>6</v>
      </c>
      <c r="AC307" s="8">
        <v>2</v>
      </c>
      <c r="AD307" s="8">
        <v>1</v>
      </c>
      <c r="AE307" s="12" t="s">
        <v>767</v>
      </c>
    </row>
    <row r="308" spans="2:31" x14ac:dyDescent="0.2">
      <c r="B308" t="str">
        <f ca="1">IF(ISNA(VLOOKUP(AA308&amp;"_"&amp;AB308&amp;"_"&amp;AC308&amp;"_"&amp;AE308,[1]挑战模式!$A:$AS,1,FALSE)),"",IF(VLOOKUP(AA308&amp;"_"&amp;AB308&amp;"_"&amp;AC308&amp;"_"&amp;AE308,[1]挑战模式!$A:$AS,14+AD308,FALSE)="","","Monster_Season"&amp;AA308&amp;"_Challenge"&amp;AB308&amp;"_"&amp;AC308&amp;"_"&amp;AD308&amp;"_"&amp;AE308))</f>
        <v>Monster_Season0_Challenge6_2_2_Easy</v>
      </c>
      <c r="C308">
        <f t="shared" ca="1" si="25"/>
        <v>1</v>
      </c>
      <c r="E308">
        <f ca="1">IF(B308="","",VLOOKUP(AA308&amp;"_"&amp;AB308&amp;"_"&amp;AC308&amp;"_"&amp;AE308,[1]挑战模式!$A:$AS,26+AD308,FALSE))</f>
        <v>165</v>
      </c>
      <c r="F308">
        <f ca="1">IF(B308="","",VLOOKUP(VLOOKUP(AA308&amp;"_"&amp;AB308&amp;"_"&amp;AC308&amp;"_"&amp;AE308,[1]挑战模式!$A:$AS,14+AD308,FALSE),[1]怪物!$B:$O,3,FALSE))</f>
        <v>1</v>
      </c>
      <c r="G308">
        <f t="shared" ca="1" si="26"/>
        <v>0</v>
      </c>
      <c r="H308">
        <f t="shared" ca="1" si="27"/>
        <v>0</v>
      </c>
      <c r="I308">
        <f t="shared" ca="1" si="28"/>
        <v>0</v>
      </c>
      <c r="J308">
        <f t="shared" ca="1" si="29"/>
        <v>0</v>
      </c>
      <c r="K308">
        <f t="shared" ca="1" si="29"/>
        <v>0</v>
      </c>
      <c r="AA308" s="8">
        <v>0</v>
      </c>
      <c r="AB308" s="8">
        <v>6</v>
      </c>
      <c r="AC308" s="8">
        <v>2</v>
      </c>
      <c r="AD308" s="8">
        <v>2</v>
      </c>
      <c r="AE308" s="12" t="s">
        <v>767</v>
      </c>
    </row>
    <row r="309" spans="2:31" x14ac:dyDescent="0.2">
      <c r="B309" t="str">
        <f ca="1">IF(ISNA(VLOOKUP(AA309&amp;"_"&amp;AB309&amp;"_"&amp;AC309&amp;"_"&amp;AE309,[1]挑战模式!$A:$AS,1,FALSE)),"",IF(VLOOKUP(AA309&amp;"_"&amp;AB309&amp;"_"&amp;AC309&amp;"_"&amp;AE309,[1]挑战模式!$A:$AS,14+AD309,FALSE)="","","Monster_Season"&amp;AA309&amp;"_Challenge"&amp;AB309&amp;"_"&amp;AC309&amp;"_"&amp;AD309&amp;"_"&amp;AE309))</f>
        <v/>
      </c>
      <c r="C309" t="str">
        <f t="shared" ca="1" si="25"/>
        <v/>
      </c>
      <c r="E309" t="str">
        <f ca="1">IF(B309="","",VLOOKUP(AA309&amp;"_"&amp;AB309&amp;"_"&amp;AC309&amp;"_"&amp;AE309,[1]挑战模式!$A:$AS,26+AD309,FALSE))</f>
        <v/>
      </c>
      <c r="F309" t="str">
        <f ca="1">IF(B309="","",VLOOKUP(VLOOKUP(AA309&amp;"_"&amp;AB309&amp;"_"&amp;AC309&amp;"_"&amp;AE309,[1]挑战模式!$A:$AS,14+AD309,FALSE),[1]怪物!$B:$O,3,FALSE))</f>
        <v/>
      </c>
      <c r="G309" t="str">
        <f t="shared" ca="1" si="26"/>
        <v/>
      </c>
      <c r="H309" t="str">
        <f t="shared" ca="1" si="27"/>
        <v/>
      </c>
      <c r="I309" t="str">
        <f t="shared" ca="1" si="28"/>
        <v/>
      </c>
      <c r="J309" t="str">
        <f t="shared" ca="1" si="29"/>
        <v/>
      </c>
      <c r="K309" t="str">
        <f t="shared" ca="1" si="29"/>
        <v/>
      </c>
      <c r="AA309" s="8">
        <v>0</v>
      </c>
      <c r="AB309" s="8">
        <v>6</v>
      </c>
      <c r="AC309" s="8">
        <v>2</v>
      </c>
      <c r="AD309" s="8">
        <v>3</v>
      </c>
      <c r="AE309" s="12" t="s">
        <v>767</v>
      </c>
    </row>
    <row r="310" spans="2:31" x14ac:dyDescent="0.2">
      <c r="B310" t="str">
        <f ca="1">IF(ISNA(VLOOKUP(AA310&amp;"_"&amp;AB310&amp;"_"&amp;AC310&amp;"_"&amp;AE310,[1]挑战模式!$A:$AS,1,FALSE)),"",IF(VLOOKUP(AA310&amp;"_"&amp;AB310&amp;"_"&amp;AC310&amp;"_"&amp;AE310,[1]挑战模式!$A:$AS,14+AD310,FALSE)="","","Monster_Season"&amp;AA310&amp;"_Challenge"&amp;AB310&amp;"_"&amp;AC310&amp;"_"&amp;AD310&amp;"_"&amp;AE310))</f>
        <v/>
      </c>
      <c r="C310" t="str">
        <f t="shared" ca="1" si="25"/>
        <v/>
      </c>
      <c r="E310" t="str">
        <f ca="1">IF(B310="","",VLOOKUP(AA310&amp;"_"&amp;AB310&amp;"_"&amp;AC310&amp;"_"&amp;AE310,[1]挑战模式!$A:$AS,26+AD310,FALSE))</f>
        <v/>
      </c>
      <c r="F310" t="str">
        <f ca="1">IF(B310="","",VLOOKUP(VLOOKUP(AA310&amp;"_"&amp;AB310&amp;"_"&amp;AC310&amp;"_"&amp;AE310,[1]挑战模式!$A:$AS,14+AD310,FALSE),[1]怪物!$B:$O,3,FALSE))</f>
        <v/>
      </c>
      <c r="G310" t="str">
        <f t="shared" ca="1" si="26"/>
        <v/>
      </c>
      <c r="H310" t="str">
        <f t="shared" ca="1" si="27"/>
        <v/>
      </c>
      <c r="I310" t="str">
        <f t="shared" ca="1" si="28"/>
        <v/>
      </c>
      <c r="J310" t="str">
        <f t="shared" ca="1" si="29"/>
        <v/>
      </c>
      <c r="K310" t="str">
        <f t="shared" ca="1" si="29"/>
        <v/>
      </c>
      <c r="AA310" s="8">
        <v>0</v>
      </c>
      <c r="AB310" s="8">
        <v>6</v>
      </c>
      <c r="AC310" s="8">
        <v>2</v>
      </c>
      <c r="AD310" s="8">
        <v>4</v>
      </c>
      <c r="AE310" s="12" t="s">
        <v>767</v>
      </c>
    </row>
    <row r="311" spans="2:31" x14ac:dyDescent="0.2">
      <c r="B311" t="str">
        <f ca="1">IF(ISNA(VLOOKUP(AA311&amp;"_"&amp;AB311&amp;"_"&amp;AC311&amp;"_"&amp;AE311,[1]挑战模式!$A:$AS,1,FALSE)),"",IF(VLOOKUP(AA311&amp;"_"&amp;AB311&amp;"_"&amp;AC311&amp;"_"&amp;AE311,[1]挑战模式!$A:$AS,14+AD311,FALSE)="","","Monster_Season"&amp;AA311&amp;"_Challenge"&amp;AB311&amp;"_"&amp;AC311&amp;"_"&amp;AD311&amp;"_"&amp;AE311))</f>
        <v/>
      </c>
      <c r="C311" t="str">
        <f t="shared" ca="1" si="25"/>
        <v/>
      </c>
      <c r="E311" t="str">
        <f ca="1">IF(B311="","",VLOOKUP(AA311&amp;"_"&amp;AB311&amp;"_"&amp;AC311&amp;"_"&amp;AE311,[1]挑战模式!$A:$AS,26+AD311,FALSE))</f>
        <v/>
      </c>
      <c r="F311" t="str">
        <f ca="1">IF(B311="","",VLOOKUP(VLOOKUP(AA311&amp;"_"&amp;AB311&amp;"_"&amp;AC311&amp;"_"&amp;AE311,[1]挑战模式!$A:$AS,14+AD311,FALSE),[1]怪物!$B:$O,3,FALSE))</f>
        <v/>
      </c>
      <c r="G311" t="str">
        <f t="shared" ca="1" si="26"/>
        <v/>
      </c>
      <c r="H311" t="str">
        <f t="shared" ca="1" si="27"/>
        <v/>
      </c>
      <c r="I311" t="str">
        <f t="shared" ca="1" si="28"/>
        <v/>
      </c>
      <c r="J311" t="str">
        <f t="shared" ca="1" si="29"/>
        <v/>
      </c>
      <c r="K311" t="str">
        <f t="shared" ca="1" si="29"/>
        <v/>
      </c>
      <c r="AA311" s="8">
        <v>0</v>
      </c>
      <c r="AB311" s="8">
        <v>6</v>
      </c>
      <c r="AC311" s="8">
        <v>2</v>
      </c>
      <c r="AD311" s="8">
        <v>5</v>
      </c>
      <c r="AE311" s="12" t="s">
        <v>767</v>
      </c>
    </row>
    <row r="312" spans="2:31" x14ac:dyDescent="0.2">
      <c r="B312" t="str">
        <f ca="1">IF(ISNA(VLOOKUP(AA312&amp;"_"&amp;AB312&amp;"_"&amp;AC312&amp;"_"&amp;AE312,[1]挑战模式!$A:$AS,1,FALSE)),"",IF(VLOOKUP(AA312&amp;"_"&amp;AB312&amp;"_"&amp;AC312&amp;"_"&amp;AE312,[1]挑战模式!$A:$AS,14+AD312,FALSE)="","","Monster_Season"&amp;AA312&amp;"_Challenge"&amp;AB312&amp;"_"&amp;AC312&amp;"_"&amp;AD312&amp;"_"&amp;AE312))</f>
        <v/>
      </c>
      <c r="C312" t="str">
        <f t="shared" ca="1" si="25"/>
        <v/>
      </c>
      <c r="E312" t="str">
        <f ca="1">IF(B312="","",VLOOKUP(AA312&amp;"_"&amp;AB312&amp;"_"&amp;AC312&amp;"_"&amp;AE312,[1]挑战模式!$A:$AS,26+AD312,FALSE))</f>
        <v/>
      </c>
      <c r="F312" t="str">
        <f ca="1">IF(B312="","",VLOOKUP(VLOOKUP(AA312&amp;"_"&amp;AB312&amp;"_"&amp;AC312&amp;"_"&amp;AE312,[1]挑战模式!$A:$AS,14+AD312,FALSE),[1]怪物!$B:$O,3,FALSE))</f>
        <v/>
      </c>
      <c r="G312" t="str">
        <f t="shared" ca="1" si="26"/>
        <v/>
      </c>
      <c r="H312" t="str">
        <f t="shared" ca="1" si="27"/>
        <v/>
      </c>
      <c r="I312" t="str">
        <f t="shared" ca="1" si="28"/>
        <v/>
      </c>
      <c r="J312" t="str">
        <f t="shared" ca="1" si="29"/>
        <v/>
      </c>
      <c r="K312" t="str">
        <f t="shared" ca="1" si="29"/>
        <v/>
      </c>
      <c r="AA312" s="8">
        <v>0</v>
      </c>
      <c r="AB312" s="8">
        <v>6</v>
      </c>
      <c r="AC312" s="8">
        <v>2</v>
      </c>
      <c r="AD312" s="8">
        <v>6</v>
      </c>
      <c r="AE312" s="12" t="s">
        <v>767</v>
      </c>
    </row>
    <row r="313" spans="2:31" x14ac:dyDescent="0.2">
      <c r="B313" t="str">
        <f ca="1">IF(ISNA(VLOOKUP(AA313&amp;"_"&amp;AB313&amp;"_"&amp;AC313&amp;"_"&amp;AE313,[1]挑战模式!$A:$AS,1,FALSE)),"",IF(VLOOKUP(AA313&amp;"_"&amp;AB313&amp;"_"&amp;AC313&amp;"_"&amp;AE313,[1]挑战模式!$A:$AS,14+AD313,FALSE)="","","Monster_Season"&amp;AA313&amp;"_Challenge"&amp;AB313&amp;"_"&amp;AC313&amp;"_"&amp;AD313&amp;"_"&amp;AE313))</f>
        <v>Monster_Season0_Challenge6_3_1_Easy</v>
      </c>
      <c r="C313">
        <f t="shared" ca="1" si="25"/>
        <v>1</v>
      </c>
      <c r="E313">
        <f ca="1">IF(B313="","",VLOOKUP(AA313&amp;"_"&amp;AB313&amp;"_"&amp;AC313&amp;"_"&amp;AE313,[1]挑战模式!$A:$AS,26+AD313,FALSE))</f>
        <v>468</v>
      </c>
      <c r="F313">
        <f ca="1">IF(B313="","",VLOOKUP(VLOOKUP(AA313&amp;"_"&amp;AB313&amp;"_"&amp;AC313&amp;"_"&amp;AE313,[1]挑战模式!$A:$AS,14+AD313,FALSE),[1]怪物!$B:$O,3,FALSE))</f>
        <v>1</v>
      </c>
      <c r="G313">
        <f t="shared" ca="1" si="26"/>
        <v>0</v>
      </c>
      <c r="H313">
        <f t="shared" ca="1" si="27"/>
        <v>0</v>
      </c>
      <c r="I313">
        <f t="shared" ca="1" si="28"/>
        <v>0</v>
      </c>
      <c r="J313">
        <f t="shared" ca="1" si="29"/>
        <v>0</v>
      </c>
      <c r="K313">
        <f t="shared" ca="1" si="29"/>
        <v>0</v>
      </c>
      <c r="AA313" s="8">
        <v>0</v>
      </c>
      <c r="AB313" s="8">
        <v>6</v>
      </c>
      <c r="AC313" s="8">
        <v>3</v>
      </c>
      <c r="AD313" s="8">
        <v>1</v>
      </c>
      <c r="AE313" s="12" t="s">
        <v>767</v>
      </c>
    </row>
    <row r="314" spans="2:31" x14ac:dyDescent="0.2">
      <c r="B314" t="str">
        <f ca="1">IF(ISNA(VLOOKUP(AA314&amp;"_"&amp;AB314&amp;"_"&amp;AC314&amp;"_"&amp;AE314,[1]挑战模式!$A:$AS,1,FALSE)),"",IF(VLOOKUP(AA314&amp;"_"&amp;AB314&amp;"_"&amp;AC314&amp;"_"&amp;AE314,[1]挑战模式!$A:$AS,14+AD314,FALSE)="","","Monster_Season"&amp;AA314&amp;"_Challenge"&amp;AB314&amp;"_"&amp;AC314&amp;"_"&amp;AD314&amp;"_"&amp;AE314))</f>
        <v>Monster_Season0_Challenge6_3_2_Easy</v>
      </c>
      <c r="C314">
        <f t="shared" ca="1" si="25"/>
        <v>1</v>
      </c>
      <c r="E314">
        <f ca="1">IF(B314="","",VLOOKUP(AA314&amp;"_"&amp;AB314&amp;"_"&amp;AC314&amp;"_"&amp;AE314,[1]挑战模式!$A:$AS,26+AD314,FALSE))</f>
        <v>468</v>
      </c>
      <c r="F314">
        <f ca="1">IF(B314="","",VLOOKUP(VLOOKUP(AA314&amp;"_"&amp;AB314&amp;"_"&amp;AC314&amp;"_"&amp;AE314,[1]挑战模式!$A:$AS,14+AD314,FALSE),[1]怪物!$B:$O,3,FALSE))</f>
        <v>1</v>
      </c>
      <c r="G314">
        <f t="shared" ca="1" si="26"/>
        <v>0</v>
      </c>
      <c r="H314">
        <f t="shared" ca="1" si="27"/>
        <v>0</v>
      </c>
      <c r="I314">
        <f t="shared" ca="1" si="28"/>
        <v>0</v>
      </c>
      <c r="J314">
        <f t="shared" ca="1" si="29"/>
        <v>0</v>
      </c>
      <c r="K314">
        <f t="shared" ca="1" si="29"/>
        <v>0</v>
      </c>
      <c r="AA314" s="8">
        <v>0</v>
      </c>
      <c r="AB314" s="8">
        <v>6</v>
      </c>
      <c r="AC314" s="8">
        <v>3</v>
      </c>
      <c r="AD314" s="8">
        <v>2</v>
      </c>
      <c r="AE314" s="12" t="s">
        <v>767</v>
      </c>
    </row>
    <row r="315" spans="2:31" x14ac:dyDescent="0.2">
      <c r="B315" t="str">
        <f ca="1">IF(ISNA(VLOOKUP(AA315&amp;"_"&amp;AB315&amp;"_"&amp;AC315&amp;"_"&amp;AE315,[1]挑战模式!$A:$AS,1,FALSE)),"",IF(VLOOKUP(AA315&amp;"_"&amp;AB315&amp;"_"&amp;AC315&amp;"_"&amp;AE315,[1]挑战模式!$A:$AS,14+AD315,FALSE)="","","Monster_Season"&amp;AA315&amp;"_Challenge"&amp;AB315&amp;"_"&amp;AC315&amp;"_"&amp;AD315&amp;"_"&amp;AE315))</f>
        <v/>
      </c>
      <c r="C315" t="str">
        <f t="shared" ca="1" si="25"/>
        <v/>
      </c>
      <c r="E315" t="str">
        <f ca="1">IF(B315="","",VLOOKUP(AA315&amp;"_"&amp;AB315&amp;"_"&amp;AC315&amp;"_"&amp;AE315,[1]挑战模式!$A:$AS,26+AD315,FALSE))</f>
        <v/>
      </c>
      <c r="F315" t="str">
        <f ca="1">IF(B315="","",VLOOKUP(VLOOKUP(AA315&amp;"_"&amp;AB315&amp;"_"&amp;AC315&amp;"_"&amp;AE315,[1]挑战模式!$A:$AS,14+AD315,FALSE),[1]怪物!$B:$O,3,FALSE))</f>
        <v/>
      </c>
      <c r="G315" t="str">
        <f t="shared" ca="1" si="26"/>
        <v/>
      </c>
      <c r="H315" t="str">
        <f t="shared" ca="1" si="27"/>
        <v/>
      </c>
      <c r="I315" t="str">
        <f t="shared" ca="1" si="28"/>
        <v/>
      </c>
      <c r="J315" t="str">
        <f t="shared" ca="1" si="29"/>
        <v/>
      </c>
      <c r="K315" t="str">
        <f t="shared" ca="1" si="29"/>
        <v/>
      </c>
      <c r="AA315" s="8">
        <v>0</v>
      </c>
      <c r="AB315" s="8">
        <v>6</v>
      </c>
      <c r="AC315" s="8">
        <v>3</v>
      </c>
      <c r="AD315" s="8">
        <v>3</v>
      </c>
      <c r="AE315" s="12" t="s">
        <v>767</v>
      </c>
    </row>
    <row r="316" spans="2:31" x14ac:dyDescent="0.2">
      <c r="B316" t="str">
        <f ca="1">IF(ISNA(VLOOKUP(AA316&amp;"_"&amp;AB316&amp;"_"&amp;AC316&amp;"_"&amp;AE316,[1]挑战模式!$A:$AS,1,FALSE)),"",IF(VLOOKUP(AA316&amp;"_"&amp;AB316&amp;"_"&amp;AC316&amp;"_"&amp;AE316,[1]挑战模式!$A:$AS,14+AD316,FALSE)="","","Monster_Season"&amp;AA316&amp;"_Challenge"&amp;AB316&amp;"_"&amp;AC316&amp;"_"&amp;AD316&amp;"_"&amp;AE316))</f>
        <v/>
      </c>
      <c r="C316" t="str">
        <f t="shared" ca="1" si="25"/>
        <v/>
      </c>
      <c r="E316" t="str">
        <f ca="1">IF(B316="","",VLOOKUP(AA316&amp;"_"&amp;AB316&amp;"_"&amp;AC316&amp;"_"&amp;AE316,[1]挑战模式!$A:$AS,26+AD316,FALSE))</f>
        <v/>
      </c>
      <c r="F316" t="str">
        <f ca="1">IF(B316="","",VLOOKUP(VLOOKUP(AA316&amp;"_"&amp;AB316&amp;"_"&amp;AC316&amp;"_"&amp;AE316,[1]挑战模式!$A:$AS,14+AD316,FALSE),[1]怪物!$B:$O,3,FALSE))</f>
        <v/>
      </c>
      <c r="G316" t="str">
        <f t="shared" ca="1" si="26"/>
        <v/>
      </c>
      <c r="H316" t="str">
        <f t="shared" ca="1" si="27"/>
        <v/>
      </c>
      <c r="I316" t="str">
        <f t="shared" ca="1" si="28"/>
        <v/>
      </c>
      <c r="J316" t="str">
        <f t="shared" ca="1" si="29"/>
        <v/>
      </c>
      <c r="K316" t="str">
        <f t="shared" ca="1" si="29"/>
        <v/>
      </c>
      <c r="AA316" s="8">
        <v>0</v>
      </c>
      <c r="AB316" s="8">
        <v>6</v>
      </c>
      <c r="AC316" s="8">
        <v>3</v>
      </c>
      <c r="AD316" s="8">
        <v>4</v>
      </c>
      <c r="AE316" s="12" t="s">
        <v>767</v>
      </c>
    </row>
    <row r="317" spans="2:31" x14ac:dyDescent="0.2">
      <c r="B317" t="str">
        <f ca="1">IF(ISNA(VLOOKUP(AA317&amp;"_"&amp;AB317&amp;"_"&amp;AC317&amp;"_"&amp;AE317,[1]挑战模式!$A:$AS,1,FALSE)),"",IF(VLOOKUP(AA317&amp;"_"&amp;AB317&amp;"_"&amp;AC317&amp;"_"&amp;AE317,[1]挑战模式!$A:$AS,14+AD317,FALSE)="","","Monster_Season"&amp;AA317&amp;"_Challenge"&amp;AB317&amp;"_"&amp;AC317&amp;"_"&amp;AD317&amp;"_"&amp;AE317))</f>
        <v/>
      </c>
      <c r="C317" t="str">
        <f t="shared" ca="1" si="25"/>
        <v/>
      </c>
      <c r="E317" t="str">
        <f ca="1">IF(B317="","",VLOOKUP(AA317&amp;"_"&amp;AB317&amp;"_"&amp;AC317&amp;"_"&amp;AE317,[1]挑战模式!$A:$AS,26+AD317,FALSE))</f>
        <v/>
      </c>
      <c r="F317" t="str">
        <f ca="1">IF(B317="","",VLOOKUP(VLOOKUP(AA317&amp;"_"&amp;AB317&amp;"_"&amp;AC317&amp;"_"&amp;AE317,[1]挑战模式!$A:$AS,14+AD317,FALSE),[1]怪物!$B:$O,3,FALSE))</f>
        <v/>
      </c>
      <c r="G317" t="str">
        <f t="shared" ca="1" si="26"/>
        <v/>
      </c>
      <c r="H317" t="str">
        <f t="shared" ca="1" si="27"/>
        <v/>
      </c>
      <c r="I317" t="str">
        <f t="shared" ca="1" si="28"/>
        <v/>
      </c>
      <c r="J317" t="str">
        <f t="shared" ca="1" si="29"/>
        <v/>
      </c>
      <c r="K317" t="str">
        <f t="shared" ca="1" si="29"/>
        <v/>
      </c>
      <c r="AA317" s="8">
        <v>0</v>
      </c>
      <c r="AB317" s="8">
        <v>6</v>
      </c>
      <c r="AC317" s="8">
        <v>3</v>
      </c>
      <c r="AD317" s="8">
        <v>5</v>
      </c>
      <c r="AE317" s="12" t="s">
        <v>767</v>
      </c>
    </row>
    <row r="318" spans="2:31" x14ac:dyDescent="0.2">
      <c r="B318" t="str">
        <f ca="1">IF(ISNA(VLOOKUP(AA318&amp;"_"&amp;AB318&amp;"_"&amp;AC318&amp;"_"&amp;AE318,[1]挑战模式!$A:$AS,1,FALSE)),"",IF(VLOOKUP(AA318&amp;"_"&amp;AB318&amp;"_"&amp;AC318&amp;"_"&amp;AE318,[1]挑战模式!$A:$AS,14+AD318,FALSE)="","","Monster_Season"&amp;AA318&amp;"_Challenge"&amp;AB318&amp;"_"&amp;AC318&amp;"_"&amp;AD318&amp;"_"&amp;AE318))</f>
        <v/>
      </c>
      <c r="C318" t="str">
        <f t="shared" ca="1" si="25"/>
        <v/>
      </c>
      <c r="E318" t="str">
        <f ca="1">IF(B318="","",VLOOKUP(AA318&amp;"_"&amp;AB318&amp;"_"&amp;AC318&amp;"_"&amp;AE318,[1]挑战模式!$A:$AS,26+AD318,FALSE))</f>
        <v/>
      </c>
      <c r="F318" t="str">
        <f ca="1">IF(B318="","",VLOOKUP(VLOOKUP(AA318&amp;"_"&amp;AB318&amp;"_"&amp;AC318&amp;"_"&amp;AE318,[1]挑战模式!$A:$AS,14+AD318,FALSE),[1]怪物!$B:$O,3,FALSE))</f>
        <v/>
      </c>
      <c r="G318" t="str">
        <f t="shared" ca="1" si="26"/>
        <v/>
      </c>
      <c r="H318" t="str">
        <f t="shared" ca="1" si="27"/>
        <v/>
      </c>
      <c r="I318" t="str">
        <f t="shared" ca="1" si="28"/>
        <v/>
      </c>
      <c r="J318" t="str">
        <f t="shared" ca="1" si="29"/>
        <v/>
      </c>
      <c r="K318" t="str">
        <f t="shared" ca="1" si="29"/>
        <v/>
      </c>
      <c r="AA318" s="8">
        <v>0</v>
      </c>
      <c r="AB318" s="8">
        <v>6</v>
      </c>
      <c r="AC318" s="8">
        <v>3</v>
      </c>
      <c r="AD318" s="8">
        <v>6</v>
      </c>
      <c r="AE318" s="12" t="s">
        <v>767</v>
      </c>
    </row>
    <row r="319" spans="2:31" x14ac:dyDescent="0.2">
      <c r="B319" t="str">
        <f ca="1">IF(ISNA(VLOOKUP(AA319&amp;"_"&amp;AB319&amp;"_"&amp;AC319&amp;"_"&amp;AE319,[1]挑战模式!$A:$AS,1,FALSE)),"",IF(VLOOKUP(AA319&amp;"_"&amp;AB319&amp;"_"&amp;AC319&amp;"_"&amp;AE319,[1]挑战模式!$A:$AS,14+AD319,FALSE)="","","Monster_Season"&amp;AA319&amp;"_Challenge"&amp;AB319&amp;"_"&amp;AC319&amp;"_"&amp;AD319&amp;"_"&amp;AE319))</f>
        <v>Monster_Season0_Challenge6_4_1_Easy</v>
      </c>
      <c r="C319">
        <f t="shared" ca="1" si="25"/>
        <v>1</v>
      </c>
      <c r="E319">
        <f ca="1">IF(B319="","",VLOOKUP(AA319&amp;"_"&amp;AB319&amp;"_"&amp;AC319&amp;"_"&amp;AE319,[1]挑战模式!$A:$AS,26+AD319,FALSE))</f>
        <v>602</v>
      </c>
      <c r="F319">
        <f ca="1">IF(B319="","",VLOOKUP(VLOOKUP(AA319&amp;"_"&amp;AB319&amp;"_"&amp;AC319&amp;"_"&amp;AE319,[1]挑战模式!$A:$AS,14+AD319,FALSE),[1]怪物!$B:$O,3,FALSE))</f>
        <v>1</v>
      </c>
      <c r="G319">
        <f t="shared" ca="1" si="26"/>
        <v>0</v>
      </c>
      <c r="H319">
        <f t="shared" ca="1" si="27"/>
        <v>0</v>
      </c>
      <c r="I319">
        <f t="shared" ca="1" si="28"/>
        <v>0</v>
      </c>
      <c r="J319">
        <f t="shared" ca="1" si="29"/>
        <v>0</v>
      </c>
      <c r="K319">
        <f t="shared" ca="1" si="29"/>
        <v>0</v>
      </c>
      <c r="AA319" s="8">
        <v>0</v>
      </c>
      <c r="AB319" s="8">
        <v>6</v>
      </c>
      <c r="AC319" s="8">
        <v>4</v>
      </c>
      <c r="AD319" s="8">
        <v>1</v>
      </c>
      <c r="AE319" s="12" t="s">
        <v>767</v>
      </c>
    </row>
    <row r="320" spans="2:31" x14ac:dyDescent="0.2">
      <c r="B320" t="str">
        <f ca="1">IF(ISNA(VLOOKUP(AA320&amp;"_"&amp;AB320&amp;"_"&amp;AC320&amp;"_"&amp;AE320,[1]挑战模式!$A:$AS,1,FALSE)),"",IF(VLOOKUP(AA320&amp;"_"&amp;AB320&amp;"_"&amp;AC320&amp;"_"&amp;AE320,[1]挑战模式!$A:$AS,14+AD320,FALSE)="","","Monster_Season"&amp;AA320&amp;"_Challenge"&amp;AB320&amp;"_"&amp;AC320&amp;"_"&amp;AD320&amp;"_"&amp;AE320))</f>
        <v>Monster_Season0_Challenge6_4_2_Easy</v>
      </c>
      <c r="C320">
        <f t="shared" ca="1" si="25"/>
        <v>1</v>
      </c>
      <c r="E320">
        <f ca="1">IF(B320="","",VLOOKUP(AA320&amp;"_"&amp;AB320&amp;"_"&amp;AC320&amp;"_"&amp;AE320,[1]挑战模式!$A:$AS,26+AD320,FALSE))</f>
        <v>602</v>
      </c>
      <c r="F320">
        <f ca="1">IF(B320="","",VLOOKUP(VLOOKUP(AA320&amp;"_"&amp;AB320&amp;"_"&amp;AC320&amp;"_"&amp;AE320,[1]挑战模式!$A:$AS,14+AD320,FALSE),[1]怪物!$B:$O,3,FALSE))</f>
        <v>1</v>
      </c>
      <c r="G320">
        <f t="shared" ca="1" si="26"/>
        <v>0</v>
      </c>
      <c r="H320">
        <f t="shared" ca="1" si="27"/>
        <v>0</v>
      </c>
      <c r="I320">
        <f t="shared" ca="1" si="28"/>
        <v>0</v>
      </c>
      <c r="J320">
        <f t="shared" ca="1" si="29"/>
        <v>0</v>
      </c>
      <c r="K320">
        <f t="shared" ca="1" si="29"/>
        <v>0</v>
      </c>
      <c r="AA320" s="8">
        <v>0</v>
      </c>
      <c r="AB320" s="8">
        <v>6</v>
      </c>
      <c r="AC320" s="8">
        <v>4</v>
      </c>
      <c r="AD320" s="8">
        <v>2</v>
      </c>
      <c r="AE320" s="12" t="s">
        <v>767</v>
      </c>
    </row>
    <row r="321" spans="2:31" x14ac:dyDescent="0.2">
      <c r="B321" t="str">
        <f ca="1">IF(ISNA(VLOOKUP(AA321&amp;"_"&amp;AB321&amp;"_"&amp;AC321&amp;"_"&amp;AE321,[1]挑战模式!$A:$AS,1,FALSE)),"",IF(VLOOKUP(AA321&amp;"_"&amp;AB321&amp;"_"&amp;AC321&amp;"_"&amp;AE321,[1]挑战模式!$A:$AS,14+AD321,FALSE)="","","Monster_Season"&amp;AA321&amp;"_Challenge"&amp;AB321&amp;"_"&amp;AC321&amp;"_"&amp;AD321&amp;"_"&amp;AE321))</f>
        <v>Monster_Season0_Challenge6_4_3_Easy</v>
      </c>
      <c r="C321">
        <f t="shared" ca="1" si="25"/>
        <v>1</v>
      </c>
      <c r="E321">
        <f ca="1">IF(B321="","",VLOOKUP(AA321&amp;"_"&amp;AB321&amp;"_"&amp;AC321&amp;"_"&amp;AE321,[1]挑战模式!$A:$AS,26+AD321,FALSE))</f>
        <v>602</v>
      </c>
      <c r="F321">
        <f ca="1">IF(B321="","",VLOOKUP(VLOOKUP(AA321&amp;"_"&amp;AB321&amp;"_"&amp;AC321&amp;"_"&amp;AE321,[1]挑战模式!$A:$AS,14+AD321,FALSE),[1]怪物!$B:$O,3,FALSE))</f>
        <v>1</v>
      </c>
      <c r="G321">
        <f t="shared" ca="1" si="26"/>
        <v>0</v>
      </c>
      <c r="H321">
        <f t="shared" ca="1" si="27"/>
        <v>0</v>
      </c>
      <c r="I321">
        <f t="shared" ca="1" si="28"/>
        <v>0</v>
      </c>
      <c r="J321">
        <f t="shared" ca="1" si="29"/>
        <v>0</v>
      </c>
      <c r="K321">
        <f t="shared" ca="1" si="29"/>
        <v>0</v>
      </c>
      <c r="AA321" s="8">
        <v>0</v>
      </c>
      <c r="AB321" s="8">
        <v>6</v>
      </c>
      <c r="AC321" s="8">
        <v>4</v>
      </c>
      <c r="AD321" s="8">
        <v>3</v>
      </c>
      <c r="AE321" s="12" t="s">
        <v>767</v>
      </c>
    </row>
    <row r="322" spans="2:31" x14ac:dyDescent="0.2">
      <c r="B322" t="str">
        <f ca="1">IF(ISNA(VLOOKUP(AA322&amp;"_"&amp;AB322&amp;"_"&amp;AC322&amp;"_"&amp;AE322,[1]挑战模式!$A:$AS,1,FALSE)),"",IF(VLOOKUP(AA322&amp;"_"&amp;AB322&amp;"_"&amp;AC322&amp;"_"&amp;AE322,[1]挑战模式!$A:$AS,14+AD322,FALSE)="","","Monster_Season"&amp;AA322&amp;"_Challenge"&amp;AB322&amp;"_"&amp;AC322&amp;"_"&amp;AD322&amp;"_"&amp;AE322))</f>
        <v/>
      </c>
      <c r="C322" t="str">
        <f t="shared" ca="1" si="25"/>
        <v/>
      </c>
      <c r="E322" t="str">
        <f ca="1">IF(B322="","",VLOOKUP(AA322&amp;"_"&amp;AB322&amp;"_"&amp;AC322&amp;"_"&amp;AE322,[1]挑战模式!$A:$AS,26+AD322,FALSE))</f>
        <v/>
      </c>
      <c r="F322" t="str">
        <f ca="1">IF(B322="","",VLOOKUP(VLOOKUP(AA322&amp;"_"&amp;AB322&amp;"_"&amp;AC322&amp;"_"&amp;AE322,[1]挑战模式!$A:$AS,14+AD322,FALSE),[1]怪物!$B:$O,3,FALSE))</f>
        <v/>
      </c>
      <c r="G322" t="str">
        <f t="shared" ca="1" si="26"/>
        <v/>
      </c>
      <c r="H322" t="str">
        <f t="shared" ca="1" si="27"/>
        <v/>
      </c>
      <c r="I322" t="str">
        <f t="shared" ca="1" si="28"/>
        <v/>
      </c>
      <c r="J322" t="str">
        <f t="shared" ca="1" si="29"/>
        <v/>
      </c>
      <c r="K322" t="str">
        <f t="shared" ca="1" si="29"/>
        <v/>
      </c>
      <c r="AA322" s="8">
        <v>0</v>
      </c>
      <c r="AB322" s="8">
        <v>6</v>
      </c>
      <c r="AC322" s="8">
        <v>4</v>
      </c>
      <c r="AD322" s="8">
        <v>4</v>
      </c>
      <c r="AE322" s="12" t="s">
        <v>767</v>
      </c>
    </row>
    <row r="323" spans="2:31" x14ac:dyDescent="0.2">
      <c r="B323" t="str">
        <f ca="1">IF(ISNA(VLOOKUP(AA323&amp;"_"&amp;AB323&amp;"_"&amp;AC323&amp;"_"&amp;AE323,[1]挑战模式!$A:$AS,1,FALSE)),"",IF(VLOOKUP(AA323&amp;"_"&amp;AB323&amp;"_"&amp;AC323&amp;"_"&amp;AE323,[1]挑战模式!$A:$AS,14+AD323,FALSE)="","","Monster_Season"&amp;AA323&amp;"_Challenge"&amp;AB323&amp;"_"&amp;AC323&amp;"_"&amp;AD323&amp;"_"&amp;AE323))</f>
        <v/>
      </c>
      <c r="C323" t="str">
        <f t="shared" ca="1" si="25"/>
        <v/>
      </c>
      <c r="E323" t="str">
        <f ca="1">IF(B323="","",VLOOKUP(AA323&amp;"_"&amp;AB323&amp;"_"&amp;AC323&amp;"_"&amp;AE323,[1]挑战模式!$A:$AS,26+AD323,FALSE))</f>
        <v/>
      </c>
      <c r="F323" t="str">
        <f ca="1">IF(B323="","",VLOOKUP(VLOOKUP(AA323&amp;"_"&amp;AB323&amp;"_"&amp;AC323&amp;"_"&amp;AE323,[1]挑战模式!$A:$AS,14+AD323,FALSE),[1]怪物!$B:$O,3,FALSE))</f>
        <v/>
      </c>
      <c r="G323" t="str">
        <f t="shared" ca="1" si="26"/>
        <v/>
      </c>
      <c r="H323" t="str">
        <f t="shared" ca="1" si="27"/>
        <v/>
      </c>
      <c r="I323" t="str">
        <f t="shared" ca="1" si="28"/>
        <v/>
      </c>
      <c r="J323" t="str">
        <f t="shared" ca="1" si="29"/>
        <v/>
      </c>
      <c r="K323" t="str">
        <f t="shared" ca="1" si="29"/>
        <v/>
      </c>
      <c r="AA323" s="8">
        <v>0</v>
      </c>
      <c r="AB323" s="8">
        <v>6</v>
      </c>
      <c r="AC323" s="8">
        <v>4</v>
      </c>
      <c r="AD323" s="8">
        <v>5</v>
      </c>
      <c r="AE323" s="12" t="s">
        <v>767</v>
      </c>
    </row>
    <row r="324" spans="2:31" x14ac:dyDescent="0.2">
      <c r="B324" t="str">
        <f ca="1">IF(ISNA(VLOOKUP(AA324&amp;"_"&amp;AB324&amp;"_"&amp;AC324&amp;"_"&amp;AE324,[1]挑战模式!$A:$AS,1,FALSE)),"",IF(VLOOKUP(AA324&amp;"_"&amp;AB324&amp;"_"&amp;AC324&amp;"_"&amp;AE324,[1]挑战模式!$A:$AS,14+AD324,FALSE)="","","Monster_Season"&amp;AA324&amp;"_Challenge"&amp;AB324&amp;"_"&amp;AC324&amp;"_"&amp;AD324&amp;"_"&amp;AE324))</f>
        <v/>
      </c>
      <c r="C324" t="str">
        <f t="shared" ca="1" si="25"/>
        <v/>
      </c>
      <c r="E324" t="str">
        <f ca="1">IF(B324="","",VLOOKUP(AA324&amp;"_"&amp;AB324&amp;"_"&amp;AC324&amp;"_"&amp;AE324,[1]挑战模式!$A:$AS,26+AD324,FALSE))</f>
        <v/>
      </c>
      <c r="F324" t="str">
        <f ca="1">IF(B324="","",VLOOKUP(VLOOKUP(AA324&amp;"_"&amp;AB324&amp;"_"&amp;AC324&amp;"_"&amp;AE324,[1]挑战模式!$A:$AS,14+AD324,FALSE),[1]怪物!$B:$O,3,FALSE))</f>
        <v/>
      </c>
      <c r="G324" t="str">
        <f t="shared" ca="1" si="26"/>
        <v/>
      </c>
      <c r="H324" t="str">
        <f t="shared" ca="1" si="27"/>
        <v/>
      </c>
      <c r="I324" t="str">
        <f t="shared" ca="1" si="28"/>
        <v/>
      </c>
      <c r="J324" t="str">
        <f t="shared" ca="1" si="29"/>
        <v/>
      </c>
      <c r="K324" t="str">
        <f t="shared" ca="1" si="29"/>
        <v/>
      </c>
      <c r="AA324" s="8">
        <v>0</v>
      </c>
      <c r="AB324" s="8">
        <v>6</v>
      </c>
      <c r="AC324" s="8">
        <v>4</v>
      </c>
      <c r="AD324" s="8">
        <v>6</v>
      </c>
      <c r="AE324" s="12" t="s">
        <v>767</v>
      </c>
    </row>
    <row r="325" spans="2:31" x14ac:dyDescent="0.2">
      <c r="B325" t="str">
        <f ca="1">IF(ISNA(VLOOKUP(AA325&amp;"_"&amp;AB325&amp;"_"&amp;AC325&amp;"_"&amp;AE325,[1]挑战模式!$A:$AS,1,FALSE)),"",IF(VLOOKUP(AA325&amp;"_"&amp;AB325&amp;"_"&amp;AC325&amp;"_"&amp;AE325,[1]挑战模式!$A:$AS,14+AD325,FALSE)="","","Monster_Season"&amp;AA325&amp;"_Challenge"&amp;AB325&amp;"_"&amp;AC325&amp;"_"&amp;AD325&amp;"_"&amp;AE325))</f>
        <v>Monster_Season0_Challenge6_5_1_Easy</v>
      </c>
      <c r="C325">
        <f t="shared" ca="1" si="25"/>
        <v>1</v>
      </c>
      <c r="E325">
        <f ca="1">IF(B325="","",VLOOKUP(AA325&amp;"_"&amp;AB325&amp;"_"&amp;AC325&amp;"_"&amp;AE325,[1]挑战模式!$A:$AS,26+AD325,FALSE))</f>
        <v>464</v>
      </c>
      <c r="F325">
        <f ca="1">IF(B325="","",VLOOKUP(VLOOKUP(AA325&amp;"_"&amp;AB325&amp;"_"&amp;AC325&amp;"_"&amp;AE325,[1]挑战模式!$A:$AS,14+AD325,FALSE),[1]怪物!$B:$O,3,FALSE))</f>
        <v>1</v>
      </c>
      <c r="G325">
        <f t="shared" ca="1" si="26"/>
        <v>0</v>
      </c>
      <c r="H325">
        <f t="shared" ca="1" si="27"/>
        <v>0</v>
      </c>
      <c r="I325">
        <f t="shared" ca="1" si="28"/>
        <v>0</v>
      </c>
      <c r="J325">
        <f t="shared" ca="1" si="29"/>
        <v>0</v>
      </c>
      <c r="K325">
        <f t="shared" ca="1" si="29"/>
        <v>0</v>
      </c>
      <c r="AA325" s="8">
        <v>0</v>
      </c>
      <c r="AB325" s="8">
        <v>6</v>
      </c>
      <c r="AC325" s="8">
        <v>5</v>
      </c>
      <c r="AD325" s="8">
        <v>1</v>
      </c>
      <c r="AE325" s="12" t="s">
        <v>767</v>
      </c>
    </row>
    <row r="326" spans="2:31" x14ac:dyDescent="0.2">
      <c r="B326" t="str">
        <f ca="1">IF(ISNA(VLOOKUP(AA326&amp;"_"&amp;AB326&amp;"_"&amp;AC326&amp;"_"&amp;AE326,[1]挑战模式!$A:$AS,1,FALSE)),"",IF(VLOOKUP(AA326&amp;"_"&amp;AB326&amp;"_"&amp;AC326&amp;"_"&amp;AE326,[1]挑战模式!$A:$AS,14+AD326,FALSE)="","","Monster_Season"&amp;AA326&amp;"_Challenge"&amp;AB326&amp;"_"&amp;AC326&amp;"_"&amp;AD326&amp;"_"&amp;AE326))</f>
        <v>Monster_Season0_Challenge6_5_2_Easy</v>
      </c>
      <c r="C326">
        <f t="shared" ca="1" si="25"/>
        <v>1</v>
      </c>
      <c r="E326">
        <f ca="1">IF(B326="","",VLOOKUP(AA326&amp;"_"&amp;AB326&amp;"_"&amp;AC326&amp;"_"&amp;AE326,[1]挑战模式!$A:$AS,26+AD326,FALSE))</f>
        <v>464</v>
      </c>
      <c r="F326">
        <f ca="1">IF(B326="","",VLOOKUP(VLOOKUP(AA326&amp;"_"&amp;AB326&amp;"_"&amp;AC326&amp;"_"&amp;AE326,[1]挑战模式!$A:$AS,14+AD326,FALSE),[1]怪物!$B:$O,3,FALSE))</f>
        <v>1</v>
      </c>
      <c r="G326">
        <f t="shared" ca="1" si="26"/>
        <v>0</v>
      </c>
      <c r="H326">
        <f t="shared" ca="1" si="27"/>
        <v>0</v>
      </c>
      <c r="I326">
        <f t="shared" ca="1" si="28"/>
        <v>0</v>
      </c>
      <c r="J326">
        <f t="shared" ca="1" si="29"/>
        <v>0</v>
      </c>
      <c r="K326">
        <f t="shared" ca="1" si="29"/>
        <v>0</v>
      </c>
      <c r="AA326" s="8">
        <v>0</v>
      </c>
      <c r="AB326" s="8">
        <v>6</v>
      </c>
      <c r="AC326" s="8">
        <v>5</v>
      </c>
      <c r="AD326" s="8">
        <v>2</v>
      </c>
      <c r="AE326" s="12" t="s">
        <v>767</v>
      </c>
    </row>
    <row r="327" spans="2:31" x14ac:dyDescent="0.2">
      <c r="B327" t="str">
        <f ca="1">IF(ISNA(VLOOKUP(AA327&amp;"_"&amp;AB327&amp;"_"&amp;AC327&amp;"_"&amp;AE327,[1]挑战模式!$A:$AS,1,FALSE)),"",IF(VLOOKUP(AA327&amp;"_"&amp;AB327&amp;"_"&amp;AC327&amp;"_"&amp;AE327,[1]挑战模式!$A:$AS,14+AD327,FALSE)="","","Monster_Season"&amp;AA327&amp;"_Challenge"&amp;AB327&amp;"_"&amp;AC327&amp;"_"&amp;AD327&amp;"_"&amp;AE327))</f>
        <v>Monster_Season0_Challenge6_5_3_Easy</v>
      </c>
      <c r="C327">
        <f t="shared" ca="1" si="25"/>
        <v>1</v>
      </c>
      <c r="E327">
        <f ca="1">IF(B327="","",VLOOKUP(AA327&amp;"_"&amp;AB327&amp;"_"&amp;AC327&amp;"_"&amp;AE327,[1]挑战模式!$A:$AS,26+AD327,FALSE))</f>
        <v>1856</v>
      </c>
      <c r="F327">
        <f ca="1">IF(B327="","",VLOOKUP(VLOOKUP(AA327&amp;"_"&amp;AB327&amp;"_"&amp;AC327&amp;"_"&amp;AE327,[1]挑战模式!$A:$AS,14+AD327,FALSE),[1]怪物!$B:$O,3,FALSE))</f>
        <v>1</v>
      </c>
      <c r="G327">
        <f t="shared" ca="1" si="26"/>
        <v>0</v>
      </c>
      <c r="H327">
        <f t="shared" ca="1" si="27"/>
        <v>0</v>
      </c>
      <c r="I327">
        <f t="shared" ca="1" si="28"/>
        <v>0</v>
      </c>
      <c r="J327">
        <f t="shared" ca="1" si="29"/>
        <v>0</v>
      </c>
      <c r="K327">
        <f t="shared" ca="1" si="29"/>
        <v>0</v>
      </c>
      <c r="AA327" s="8">
        <v>0</v>
      </c>
      <c r="AB327" s="8">
        <v>6</v>
      </c>
      <c r="AC327" s="8">
        <v>5</v>
      </c>
      <c r="AD327" s="8">
        <v>3</v>
      </c>
      <c r="AE327" s="12" t="s">
        <v>767</v>
      </c>
    </row>
    <row r="328" spans="2:31" x14ac:dyDescent="0.2">
      <c r="B328" t="str">
        <f ca="1">IF(ISNA(VLOOKUP(AA328&amp;"_"&amp;AB328&amp;"_"&amp;AC328&amp;"_"&amp;AE328,[1]挑战模式!$A:$AS,1,FALSE)),"",IF(VLOOKUP(AA328&amp;"_"&amp;AB328&amp;"_"&amp;AC328&amp;"_"&amp;AE328,[1]挑战模式!$A:$AS,14+AD328,FALSE)="","","Monster_Season"&amp;AA328&amp;"_Challenge"&amp;AB328&amp;"_"&amp;AC328&amp;"_"&amp;AD328&amp;"_"&amp;AE328))</f>
        <v/>
      </c>
      <c r="C328" t="str">
        <f t="shared" ca="1" si="25"/>
        <v/>
      </c>
      <c r="E328" t="str">
        <f ca="1">IF(B328="","",VLOOKUP(AA328&amp;"_"&amp;AB328&amp;"_"&amp;AC328&amp;"_"&amp;AE328,[1]挑战模式!$A:$AS,26+AD328,FALSE))</f>
        <v/>
      </c>
      <c r="F328" t="str">
        <f ca="1">IF(B328="","",VLOOKUP(VLOOKUP(AA328&amp;"_"&amp;AB328&amp;"_"&amp;AC328&amp;"_"&amp;AE328,[1]挑战模式!$A:$AS,14+AD328,FALSE),[1]怪物!$B:$O,3,FALSE))</f>
        <v/>
      </c>
      <c r="G328" t="str">
        <f t="shared" ca="1" si="26"/>
        <v/>
      </c>
      <c r="H328" t="str">
        <f t="shared" ca="1" si="27"/>
        <v/>
      </c>
      <c r="I328" t="str">
        <f t="shared" ca="1" si="28"/>
        <v/>
      </c>
      <c r="J328" t="str">
        <f t="shared" ca="1" si="29"/>
        <v/>
      </c>
      <c r="K328" t="str">
        <f t="shared" ca="1" si="29"/>
        <v/>
      </c>
      <c r="AA328" s="8">
        <v>0</v>
      </c>
      <c r="AB328" s="8">
        <v>6</v>
      </c>
      <c r="AC328" s="8">
        <v>5</v>
      </c>
      <c r="AD328" s="8">
        <v>4</v>
      </c>
      <c r="AE328" s="12" t="s">
        <v>767</v>
      </c>
    </row>
    <row r="329" spans="2:31" x14ac:dyDescent="0.2">
      <c r="B329" t="str">
        <f ca="1">IF(ISNA(VLOOKUP(AA329&amp;"_"&amp;AB329&amp;"_"&amp;AC329&amp;"_"&amp;AE329,[1]挑战模式!$A:$AS,1,FALSE)),"",IF(VLOOKUP(AA329&amp;"_"&amp;AB329&amp;"_"&amp;AC329&amp;"_"&amp;AE329,[1]挑战模式!$A:$AS,14+AD329,FALSE)="","","Monster_Season"&amp;AA329&amp;"_Challenge"&amp;AB329&amp;"_"&amp;AC329&amp;"_"&amp;AD329&amp;"_"&amp;AE329))</f>
        <v/>
      </c>
      <c r="C329" t="str">
        <f t="shared" ref="C329:C392" ca="1" si="30">IF(B329="","",1)</f>
        <v/>
      </c>
      <c r="E329" t="str">
        <f ca="1">IF(B329="","",VLOOKUP(AA329&amp;"_"&amp;AB329&amp;"_"&amp;AC329&amp;"_"&amp;AE329,[1]挑战模式!$A:$AS,26+AD329,FALSE))</f>
        <v/>
      </c>
      <c r="F329" t="str">
        <f ca="1">IF(B329="","",VLOOKUP(VLOOKUP(AA329&amp;"_"&amp;AB329&amp;"_"&amp;AC329&amp;"_"&amp;AE329,[1]挑战模式!$A:$AS,14+AD329,FALSE),[1]怪物!$B:$O,3,FALSE))</f>
        <v/>
      </c>
      <c r="G329" t="str">
        <f t="shared" ref="G329:G392" ca="1" si="31">IF(B329="","",0)</f>
        <v/>
      </c>
      <c r="H329" t="str">
        <f t="shared" ref="H329:H392" ca="1" si="32">IF(B329="","",0)</f>
        <v/>
      </c>
      <c r="I329" t="str">
        <f t="shared" ref="I329:I392" ca="1" si="33">IF(B329="","",0)</f>
        <v/>
      </c>
      <c r="J329" t="str">
        <f t="shared" ref="J329:K392" ca="1" si="34">IF(B329="","",0)</f>
        <v/>
      </c>
      <c r="K329" t="str">
        <f t="shared" ca="1" si="34"/>
        <v/>
      </c>
      <c r="AA329" s="8">
        <v>0</v>
      </c>
      <c r="AB329" s="8">
        <v>6</v>
      </c>
      <c r="AC329" s="8">
        <v>5</v>
      </c>
      <c r="AD329" s="8">
        <v>5</v>
      </c>
      <c r="AE329" s="12" t="s">
        <v>767</v>
      </c>
    </row>
    <row r="330" spans="2:31" x14ac:dyDescent="0.2">
      <c r="B330" t="str">
        <f ca="1">IF(ISNA(VLOOKUP(AA330&amp;"_"&amp;AB330&amp;"_"&amp;AC330&amp;"_"&amp;AE330,[1]挑战模式!$A:$AS,1,FALSE)),"",IF(VLOOKUP(AA330&amp;"_"&amp;AB330&amp;"_"&amp;AC330&amp;"_"&amp;AE330,[1]挑战模式!$A:$AS,14+AD330,FALSE)="","","Monster_Season"&amp;AA330&amp;"_Challenge"&amp;AB330&amp;"_"&amp;AC330&amp;"_"&amp;AD330&amp;"_"&amp;AE330))</f>
        <v/>
      </c>
      <c r="C330" t="str">
        <f t="shared" ca="1" si="30"/>
        <v/>
      </c>
      <c r="E330" t="str">
        <f ca="1">IF(B330="","",VLOOKUP(AA330&amp;"_"&amp;AB330&amp;"_"&amp;AC330&amp;"_"&amp;AE330,[1]挑战模式!$A:$AS,26+AD330,FALSE))</f>
        <v/>
      </c>
      <c r="F330" t="str">
        <f ca="1">IF(B330="","",VLOOKUP(VLOOKUP(AA330&amp;"_"&amp;AB330&amp;"_"&amp;AC330&amp;"_"&amp;AE330,[1]挑战模式!$A:$AS,14+AD330,FALSE),[1]怪物!$B:$O,3,FALSE))</f>
        <v/>
      </c>
      <c r="G330" t="str">
        <f t="shared" ca="1" si="31"/>
        <v/>
      </c>
      <c r="H330" t="str">
        <f t="shared" ca="1" si="32"/>
        <v/>
      </c>
      <c r="I330" t="str">
        <f t="shared" ca="1" si="33"/>
        <v/>
      </c>
      <c r="J330" t="str">
        <f t="shared" ca="1" si="34"/>
        <v/>
      </c>
      <c r="K330" t="str">
        <f t="shared" ca="1" si="34"/>
        <v/>
      </c>
      <c r="AA330" s="8">
        <v>0</v>
      </c>
      <c r="AB330" s="8">
        <v>6</v>
      </c>
      <c r="AC330" s="8">
        <v>5</v>
      </c>
      <c r="AD330" s="8">
        <v>6</v>
      </c>
      <c r="AE330" s="12" t="s">
        <v>767</v>
      </c>
    </row>
    <row r="331" spans="2:31" x14ac:dyDescent="0.2">
      <c r="B331" t="str">
        <f ca="1">IF(ISNA(VLOOKUP(AA331&amp;"_"&amp;AB331&amp;"_"&amp;AC331&amp;"_"&amp;AE331,[1]挑战模式!$A:$AS,1,FALSE)),"",IF(VLOOKUP(AA331&amp;"_"&amp;AB331&amp;"_"&amp;AC331&amp;"_"&amp;AE331,[1]挑战模式!$A:$AS,14+AD331,FALSE)="","","Monster_Season"&amp;AA331&amp;"_Challenge"&amp;AB331&amp;"_"&amp;AC331&amp;"_"&amp;AD331&amp;"_"&amp;AE331))</f>
        <v>Monster_Season0_Challenge6_6_1_Easy</v>
      </c>
      <c r="C331">
        <f t="shared" ca="1" si="30"/>
        <v>1</v>
      </c>
      <c r="E331">
        <f ca="1">IF(B331="","",VLOOKUP(AA331&amp;"_"&amp;AB331&amp;"_"&amp;AC331&amp;"_"&amp;AE331,[1]挑战模式!$A:$AS,26+AD331,FALSE))</f>
        <v>832</v>
      </c>
      <c r="F331">
        <f ca="1">IF(B331="","",VLOOKUP(VLOOKUP(AA331&amp;"_"&amp;AB331&amp;"_"&amp;AC331&amp;"_"&amp;AE331,[1]挑战模式!$A:$AS,14+AD331,FALSE),[1]怪物!$B:$O,3,FALSE))</f>
        <v>1</v>
      </c>
      <c r="G331">
        <f t="shared" ca="1" si="31"/>
        <v>0</v>
      </c>
      <c r="H331">
        <f t="shared" ca="1" si="32"/>
        <v>0</v>
      </c>
      <c r="I331">
        <f t="shared" ca="1" si="33"/>
        <v>0</v>
      </c>
      <c r="J331">
        <f t="shared" ca="1" si="34"/>
        <v>0</v>
      </c>
      <c r="K331">
        <f t="shared" ca="1" si="34"/>
        <v>0</v>
      </c>
      <c r="AA331" s="8">
        <v>0</v>
      </c>
      <c r="AB331" s="8">
        <v>6</v>
      </c>
      <c r="AC331" s="8">
        <v>6</v>
      </c>
      <c r="AD331" s="8">
        <v>1</v>
      </c>
      <c r="AE331" s="12" t="s">
        <v>767</v>
      </c>
    </row>
    <row r="332" spans="2:31" x14ac:dyDescent="0.2">
      <c r="B332" t="str">
        <f ca="1">IF(ISNA(VLOOKUP(AA332&amp;"_"&amp;AB332&amp;"_"&amp;AC332&amp;"_"&amp;AE332,[1]挑战模式!$A:$AS,1,FALSE)),"",IF(VLOOKUP(AA332&amp;"_"&amp;AB332&amp;"_"&amp;AC332&amp;"_"&amp;AE332,[1]挑战模式!$A:$AS,14+AD332,FALSE)="","","Monster_Season"&amp;AA332&amp;"_Challenge"&amp;AB332&amp;"_"&amp;AC332&amp;"_"&amp;AD332&amp;"_"&amp;AE332))</f>
        <v>Monster_Season0_Challenge6_6_2_Easy</v>
      </c>
      <c r="C332">
        <f t="shared" ca="1" si="30"/>
        <v>1</v>
      </c>
      <c r="E332">
        <f ca="1">IF(B332="","",VLOOKUP(AA332&amp;"_"&amp;AB332&amp;"_"&amp;AC332&amp;"_"&amp;AE332,[1]挑战模式!$A:$AS,26+AD332,FALSE))</f>
        <v>832</v>
      </c>
      <c r="F332">
        <f ca="1">IF(B332="","",VLOOKUP(VLOOKUP(AA332&amp;"_"&amp;AB332&amp;"_"&amp;AC332&amp;"_"&amp;AE332,[1]挑战模式!$A:$AS,14+AD332,FALSE),[1]怪物!$B:$O,3,FALSE))</f>
        <v>1</v>
      </c>
      <c r="G332">
        <f t="shared" ca="1" si="31"/>
        <v>0</v>
      </c>
      <c r="H332">
        <f t="shared" ca="1" si="32"/>
        <v>0</v>
      </c>
      <c r="I332">
        <f t="shared" ca="1" si="33"/>
        <v>0</v>
      </c>
      <c r="J332">
        <f t="shared" ca="1" si="34"/>
        <v>0</v>
      </c>
      <c r="K332">
        <f t="shared" ca="1" si="34"/>
        <v>0</v>
      </c>
      <c r="AA332" s="8">
        <v>0</v>
      </c>
      <c r="AB332" s="8">
        <v>6</v>
      </c>
      <c r="AC332" s="8">
        <v>6</v>
      </c>
      <c r="AD332" s="8">
        <v>2</v>
      </c>
      <c r="AE332" s="12" t="s">
        <v>767</v>
      </c>
    </row>
    <row r="333" spans="2:31" x14ac:dyDescent="0.2">
      <c r="B333" t="str">
        <f ca="1">IF(ISNA(VLOOKUP(AA333&amp;"_"&amp;AB333&amp;"_"&amp;AC333&amp;"_"&amp;AE333,[1]挑战模式!$A:$AS,1,FALSE)),"",IF(VLOOKUP(AA333&amp;"_"&amp;AB333&amp;"_"&amp;AC333&amp;"_"&amp;AE333,[1]挑战模式!$A:$AS,14+AD333,FALSE)="","","Monster_Season"&amp;AA333&amp;"_Challenge"&amp;AB333&amp;"_"&amp;AC333&amp;"_"&amp;AD333&amp;"_"&amp;AE333))</f>
        <v>Monster_Season0_Challenge6_6_3_Easy</v>
      </c>
      <c r="C333">
        <f t="shared" ca="1" si="30"/>
        <v>1</v>
      </c>
      <c r="E333">
        <f ca="1">IF(B333="","",VLOOKUP(AA333&amp;"_"&amp;AB333&amp;"_"&amp;AC333&amp;"_"&amp;AE333,[1]挑战模式!$A:$AS,26+AD333,FALSE))</f>
        <v>832</v>
      </c>
      <c r="F333">
        <f ca="1">IF(B333="","",VLOOKUP(VLOOKUP(AA333&amp;"_"&amp;AB333&amp;"_"&amp;AC333&amp;"_"&amp;AE333,[1]挑战模式!$A:$AS,14+AD333,FALSE),[1]怪物!$B:$O,3,FALSE))</f>
        <v>1</v>
      </c>
      <c r="G333">
        <f t="shared" ca="1" si="31"/>
        <v>0</v>
      </c>
      <c r="H333">
        <f t="shared" ca="1" si="32"/>
        <v>0</v>
      </c>
      <c r="I333">
        <f t="shared" ca="1" si="33"/>
        <v>0</v>
      </c>
      <c r="J333">
        <f t="shared" ca="1" si="34"/>
        <v>0</v>
      </c>
      <c r="K333">
        <f t="shared" ca="1" si="34"/>
        <v>0</v>
      </c>
      <c r="AA333" s="8">
        <v>0</v>
      </c>
      <c r="AB333" s="8">
        <v>6</v>
      </c>
      <c r="AC333" s="8">
        <v>6</v>
      </c>
      <c r="AD333" s="8">
        <v>3</v>
      </c>
      <c r="AE333" s="12" t="s">
        <v>767</v>
      </c>
    </row>
    <row r="334" spans="2:31" x14ac:dyDescent="0.2">
      <c r="B334" t="str">
        <f ca="1">IF(ISNA(VLOOKUP(AA334&amp;"_"&amp;AB334&amp;"_"&amp;AC334&amp;"_"&amp;AE334,[1]挑战模式!$A:$AS,1,FALSE)),"",IF(VLOOKUP(AA334&amp;"_"&amp;AB334&amp;"_"&amp;AC334&amp;"_"&amp;AE334,[1]挑战模式!$A:$AS,14+AD334,FALSE)="","","Monster_Season"&amp;AA334&amp;"_Challenge"&amp;AB334&amp;"_"&amp;AC334&amp;"_"&amp;AD334&amp;"_"&amp;AE334))</f>
        <v>Monster_Season0_Challenge6_6_4_Easy</v>
      </c>
      <c r="C334">
        <f t="shared" ca="1" si="30"/>
        <v>1</v>
      </c>
      <c r="E334">
        <f ca="1">IF(B334="","",VLOOKUP(AA334&amp;"_"&amp;AB334&amp;"_"&amp;AC334&amp;"_"&amp;AE334,[1]挑战模式!$A:$AS,26+AD334,FALSE))</f>
        <v>832</v>
      </c>
      <c r="F334">
        <f ca="1">IF(B334="","",VLOOKUP(VLOOKUP(AA334&amp;"_"&amp;AB334&amp;"_"&amp;AC334&amp;"_"&amp;AE334,[1]挑战模式!$A:$AS,14+AD334,FALSE),[1]怪物!$B:$O,3,FALSE))</f>
        <v>1</v>
      </c>
      <c r="G334">
        <f t="shared" ca="1" si="31"/>
        <v>0</v>
      </c>
      <c r="H334">
        <f t="shared" ca="1" si="32"/>
        <v>0</v>
      </c>
      <c r="I334">
        <f t="shared" ca="1" si="33"/>
        <v>0</v>
      </c>
      <c r="J334">
        <f t="shared" ca="1" si="34"/>
        <v>0</v>
      </c>
      <c r="K334">
        <f t="shared" ca="1" si="34"/>
        <v>0</v>
      </c>
      <c r="AA334" s="8">
        <v>0</v>
      </c>
      <c r="AB334" s="8">
        <v>6</v>
      </c>
      <c r="AC334" s="8">
        <v>6</v>
      </c>
      <c r="AD334" s="8">
        <v>4</v>
      </c>
      <c r="AE334" s="12" t="s">
        <v>767</v>
      </c>
    </row>
    <row r="335" spans="2:31" x14ac:dyDescent="0.2">
      <c r="B335" t="str">
        <f ca="1">IF(ISNA(VLOOKUP(AA335&amp;"_"&amp;AB335&amp;"_"&amp;AC335&amp;"_"&amp;AE335,[1]挑战模式!$A:$AS,1,FALSE)),"",IF(VLOOKUP(AA335&amp;"_"&amp;AB335&amp;"_"&amp;AC335&amp;"_"&amp;AE335,[1]挑战模式!$A:$AS,14+AD335,FALSE)="","","Monster_Season"&amp;AA335&amp;"_Challenge"&amp;AB335&amp;"_"&amp;AC335&amp;"_"&amp;AD335&amp;"_"&amp;AE335))</f>
        <v/>
      </c>
      <c r="C335" t="str">
        <f t="shared" ca="1" si="30"/>
        <v/>
      </c>
      <c r="E335" t="str">
        <f ca="1">IF(B335="","",VLOOKUP(AA335&amp;"_"&amp;AB335&amp;"_"&amp;AC335&amp;"_"&amp;AE335,[1]挑战模式!$A:$AS,26+AD335,FALSE))</f>
        <v/>
      </c>
      <c r="F335" t="str">
        <f ca="1">IF(B335="","",VLOOKUP(VLOOKUP(AA335&amp;"_"&amp;AB335&amp;"_"&amp;AC335&amp;"_"&amp;AE335,[1]挑战模式!$A:$AS,14+AD335,FALSE),[1]怪物!$B:$O,3,FALSE))</f>
        <v/>
      </c>
      <c r="G335" t="str">
        <f t="shared" ca="1" si="31"/>
        <v/>
      </c>
      <c r="H335" t="str">
        <f t="shared" ca="1" si="32"/>
        <v/>
      </c>
      <c r="I335" t="str">
        <f t="shared" ca="1" si="33"/>
        <v/>
      </c>
      <c r="J335" t="str">
        <f t="shared" ca="1" si="34"/>
        <v/>
      </c>
      <c r="K335" t="str">
        <f t="shared" ca="1" si="34"/>
        <v/>
      </c>
      <c r="AA335" s="8">
        <v>0</v>
      </c>
      <c r="AB335" s="8">
        <v>6</v>
      </c>
      <c r="AC335" s="8">
        <v>6</v>
      </c>
      <c r="AD335" s="8">
        <v>5</v>
      </c>
      <c r="AE335" s="12" t="s">
        <v>767</v>
      </c>
    </row>
    <row r="336" spans="2:31" x14ac:dyDescent="0.2">
      <c r="B336" t="str">
        <f ca="1">IF(ISNA(VLOOKUP(AA336&amp;"_"&amp;AB336&amp;"_"&amp;AC336&amp;"_"&amp;AE336,[1]挑战模式!$A:$AS,1,FALSE)),"",IF(VLOOKUP(AA336&amp;"_"&amp;AB336&amp;"_"&amp;AC336&amp;"_"&amp;AE336,[1]挑战模式!$A:$AS,14+AD336,FALSE)="","","Monster_Season"&amp;AA336&amp;"_Challenge"&amp;AB336&amp;"_"&amp;AC336&amp;"_"&amp;AD336&amp;"_"&amp;AE336))</f>
        <v/>
      </c>
      <c r="C336" t="str">
        <f t="shared" ca="1" si="30"/>
        <v/>
      </c>
      <c r="E336" t="str">
        <f ca="1">IF(B336="","",VLOOKUP(AA336&amp;"_"&amp;AB336&amp;"_"&amp;AC336&amp;"_"&amp;AE336,[1]挑战模式!$A:$AS,26+AD336,FALSE))</f>
        <v/>
      </c>
      <c r="F336" t="str">
        <f ca="1">IF(B336="","",VLOOKUP(VLOOKUP(AA336&amp;"_"&amp;AB336&amp;"_"&amp;AC336&amp;"_"&amp;AE336,[1]挑战模式!$A:$AS,14+AD336,FALSE),[1]怪物!$B:$O,3,FALSE))</f>
        <v/>
      </c>
      <c r="G336" t="str">
        <f t="shared" ca="1" si="31"/>
        <v/>
      </c>
      <c r="H336" t="str">
        <f t="shared" ca="1" si="32"/>
        <v/>
      </c>
      <c r="I336" t="str">
        <f t="shared" ca="1" si="33"/>
        <v/>
      </c>
      <c r="J336" t="str">
        <f t="shared" ca="1" si="34"/>
        <v/>
      </c>
      <c r="K336" t="str">
        <f t="shared" ca="1" si="34"/>
        <v/>
      </c>
      <c r="AA336" s="8">
        <v>0</v>
      </c>
      <c r="AB336" s="8">
        <v>6</v>
      </c>
      <c r="AC336" s="8">
        <v>6</v>
      </c>
      <c r="AD336" s="8">
        <v>6</v>
      </c>
      <c r="AE336" s="12" t="s">
        <v>767</v>
      </c>
    </row>
    <row r="337" spans="2:31" x14ac:dyDescent="0.2">
      <c r="B337" t="str">
        <f ca="1">IF(ISNA(VLOOKUP(AA337&amp;"_"&amp;AB337&amp;"_"&amp;AC337&amp;"_"&amp;AE337,[1]挑战模式!$A:$AS,1,FALSE)),"",IF(VLOOKUP(AA337&amp;"_"&amp;AB337&amp;"_"&amp;AC337&amp;"_"&amp;AE337,[1]挑战模式!$A:$AS,14+AD337,FALSE)="","","Monster_Season"&amp;AA337&amp;"_Challenge"&amp;AB337&amp;"_"&amp;AC337&amp;"_"&amp;AD337&amp;"_"&amp;AE337))</f>
        <v>Monster_Season0_Challenge6_7_1_Easy</v>
      </c>
      <c r="C337">
        <f t="shared" ca="1" si="30"/>
        <v>1</v>
      </c>
      <c r="E337">
        <f ca="1">IF(B337="","",VLOOKUP(AA337&amp;"_"&amp;AB337&amp;"_"&amp;AC337&amp;"_"&amp;AE337,[1]挑战模式!$A:$AS,26+AD337,FALSE))</f>
        <v>541</v>
      </c>
      <c r="F337">
        <f ca="1">IF(B337="","",VLOOKUP(VLOOKUP(AA337&amp;"_"&amp;AB337&amp;"_"&amp;AC337&amp;"_"&amp;AE337,[1]挑战模式!$A:$AS,14+AD337,FALSE),[1]怪物!$B:$O,3,FALSE))</f>
        <v>1</v>
      </c>
      <c r="G337">
        <f t="shared" ca="1" si="31"/>
        <v>0</v>
      </c>
      <c r="H337">
        <f t="shared" ca="1" si="32"/>
        <v>0</v>
      </c>
      <c r="I337">
        <f t="shared" ca="1" si="33"/>
        <v>0</v>
      </c>
      <c r="J337">
        <f t="shared" ca="1" si="34"/>
        <v>0</v>
      </c>
      <c r="K337">
        <f t="shared" ca="1" si="34"/>
        <v>0</v>
      </c>
      <c r="AA337" s="8">
        <v>0</v>
      </c>
      <c r="AB337" s="8">
        <v>6</v>
      </c>
      <c r="AC337" s="8">
        <v>7</v>
      </c>
      <c r="AD337" s="8">
        <v>1</v>
      </c>
      <c r="AE337" s="12" t="s">
        <v>767</v>
      </c>
    </row>
    <row r="338" spans="2:31" x14ac:dyDescent="0.2">
      <c r="B338" t="str">
        <f ca="1">IF(ISNA(VLOOKUP(AA338&amp;"_"&amp;AB338&amp;"_"&amp;AC338&amp;"_"&amp;AE338,[1]挑战模式!$A:$AS,1,FALSE)),"",IF(VLOOKUP(AA338&amp;"_"&amp;AB338&amp;"_"&amp;AC338&amp;"_"&amp;AE338,[1]挑战模式!$A:$AS,14+AD338,FALSE)="","","Monster_Season"&amp;AA338&amp;"_Challenge"&amp;AB338&amp;"_"&amp;AC338&amp;"_"&amp;AD338&amp;"_"&amp;AE338))</f>
        <v>Monster_Season0_Challenge6_7_2_Easy</v>
      </c>
      <c r="C338">
        <f t="shared" ca="1" si="30"/>
        <v>1</v>
      </c>
      <c r="E338">
        <f ca="1">IF(B338="","",VLOOKUP(AA338&amp;"_"&amp;AB338&amp;"_"&amp;AC338&amp;"_"&amp;AE338,[1]挑战模式!$A:$AS,26+AD338,FALSE))</f>
        <v>541</v>
      </c>
      <c r="F338">
        <f ca="1">IF(B338="","",VLOOKUP(VLOOKUP(AA338&amp;"_"&amp;AB338&amp;"_"&amp;AC338&amp;"_"&amp;AE338,[1]挑战模式!$A:$AS,14+AD338,FALSE),[1]怪物!$B:$O,3,FALSE))</f>
        <v>1</v>
      </c>
      <c r="G338">
        <f t="shared" ca="1" si="31"/>
        <v>0</v>
      </c>
      <c r="H338">
        <f t="shared" ca="1" si="32"/>
        <v>0</v>
      </c>
      <c r="I338">
        <f t="shared" ca="1" si="33"/>
        <v>0</v>
      </c>
      <c r="J338">
        <f t="shared" ca="1" si="34"/>
        <v>0</v>
      </c>
      <c r="K338">
        <f t="shared" ca="1" si="34"/>
        <v>0</v>
      </c>
      <c r="AA338" s="8">
        <v>0</v>
      </c>
      <c r="AB338" s="8">
        <v>6</v>
      </c>
      <c r="AC338" s="8">
        <v>7</v>
      </c>
      <c r="AD338" s="8">
        <v>2</v>
      </c>
      <c r="AE338" s="12" t="s">
        <v>767</v>
      </c>
    </row>
    <row r="339" spans="2:31" x14ac:dyDescent="0.2">
      <c r="B339" t="str">
        <f ca="1">IF(ISNA(VLOOKUP(AA339&amp;"_"&amp;AB339&amp;"_"&amp;AC339&amp;"_"&amp;AE339,[1]挑战模式!$A:$AS,1,FALSE)),"",IF(VLOOKUP(AA339&amp;"_"&amp;AB339&amp;"_"&amp;AC339&amp;"_"&amp;AE339,[1]挑战模式!$A:$AS,14+AD339,FALSE)="","","Monster_Season"&amp;AA339&amp;"_Challenge"&amp;AB339&amp;"_"&amp;AC339&amp;"_"&amp;AD339&amp;"_"&amp;AE339))</f>
        <v>Monster_Season0_Challenge6_7_3_Easy</v>
      </c>
      <c r="C339">
        <f t="shared" ca="1" si="30"/>
        <v>1</v>
      </c>
      <c r="E339">
        <f ca="1">IF(B339="","",VLOOKUP(AA339&amp;"_"&amp;AB339&amp;"_"&amp;AC339&amp;"_"&amp;AE339,[1]挑战模式!$A:$AS,26+AD339,FALSE))</f>
        <v>541</v>
      </c>
      <c r="F339">
        <f ca="1">IF(B339="","",VLOOKUP(VLOOKUP(AA339&amp;"_"&amp;AB339&amp;"_"&amp;AC339&amp;"_"&amp;AE339,[1]挑战模式!$A:$AS,14+AD339,FALSE),[1]怪物!$B:$O,3,FALSE))</f>
        <v>1</v>
      </c>
      <c r="G339">
        <f t="shared" ca="1" si="31"/>
        <v>0</v>
      </c>
      <c r="H339">
        <f t="shared" ca="1" si="32"/>
        <v>0</v>
      </c>
      <c r="I339">
        <f t="shared" ca="1" si="33"/>
        <v>0</v>
      </c>
      <c r="J339">
        <f t="shared" ca="1" si="34"/>
        <v>0</v>
      </c>
      <c r="K339">
        <f t="shared" ca="1" si="34"/>
        <v>0</v>
      </c>
      <c r="AA339" s="8">
        <v>0</v>
      </c>
      <c r="AB339" s="8">
        <v>6</v>
      </c>
      <c r="AC339" s="8">
        <v>7</v>
      </c>
      <c r="AD339" s="8">
        <v>3</v>
      </c>
      <c r="AE339" s="12" t="s">
        <v>767</v>
      </c>
    </row>
    <row r="340" spans="2:31" x14ac:dyDescent="0.2">
      <c r="B340" t="str">
        <f ca="1">IF(ISNA(VLOOKUP(AA340&amp;"_"&amp;AB340&amp;"_"&amp;AC340&amp;"_"&amp;AE340,[1]挑战模式!$A:$AS,1,FALSE)),"",IF(VLOOKUP(AA340&amp;"_"&amp;AB340&amp;"_"&amp;AC340&amp;"_"&amp;AE340,[1]挑战模式!$A:$AS,14+AD340,FALSE)="","","Monster_Season"&amp;AA340&amp;"_Challenge"&amp;AB340&amp;"_"&amp;AC340&amp;"_"&amp;AD340&amp;"_"&amp;AE340))</f>
        <v>Monster_Season0_Challenge6_7_4_Easy</v>
      </c>
      <c r="C340">
        <f t="shared" ca="1" si="30"/>
        <v>1</v>
      </c>
      <c r="E340">
        <f ca="1">IF(B340="","",VLOOKUP(AA340&amp;"_"&amp;AB340&amp;"_"&amp;AC340&amp;"_"&amp;AE340,[1]挑战模式!$A:$AS,26+AD340,FALSE))</f>
        <v>2165</v>
      </c>
      <c r="F340">
        <f ca="1">IF(B340="","",VLOOKUP(VLOOKUP(AA340&amp;"_"&amp;AB340&amp;"_"&amp;AC340&amp;"_"&amp;AE340,[1]挑战模式!$A:$AS,14+AD340,FALSE),[1]怪物!$B:$O,3,FALSE))</f>
        <v>1</v>
      </c>
      <c r="G340">
        <f t="shared" ca="1" si="31"/>
        <v>0</v>
      </c>
      <c r="H340">
        <f t="shared" ca="1" si="32"/>
        <v>0</v>
      </c>
      <c r="I340">
        <f t="shared" ca="1" si="33"/>
        <v>0</v>
      </c>
      <c r="J340">
        <f t="shared" ca="1" si="34"/>
        <v>0</v>
      </c>
      <c r="K340">
        <f t="shared" ca="1" si="34"/>
        <v>0</v>
      </c>
      <c r="AA340" s="8">
        <v>0</v>
      </c>
      <c r="AB340" s="8">
        <v>6</v>
      </c>
      <c r="AC340" s="8">
        <v>7</v>
      </c>
      <c r="AD340" s="8">
        <v>4</v>
      </c>
      <c r="AE340" s="12" t="s">
        <v>767</v>
      </c>
    </row>
    <row r="341" spans="2:31" x14ac:dyDescent="0.2">
      <c r="B341" t="str">
        <f ca="1">IF(ISNA(VLOOKUP(AA341&amp;"_"&amp;AB341&amp;"_"&amp;AC341&amp;"_"&amp;AE341,[1]挑战模式!$A:$AS,1,FALSE)),"",IF(VLOOKUP(AA341&amp;"_"&amp;AB341&amp;"_"&amp;AC341&amp;"_"&amp;AE341,[1]挑战模式!$A:$AS,14+AD341,FALSE)="","","Monster_Season"&amp;AA341&amp;"_Challenge"&amp;AB341&amp;"_"&amp;AC341&amp;"_"&amp;AD341&amp;"_"&amp;AE341))</f>
        <v/>
      </c>
      <c r="C341" t="str">
        <f t="shared" ca="1" si="30"/>
        <v/>
      </c>
      <c r="E341" t="str">
        <f ca="1">IF(B341="","",VLOOKUP(AA341&amp;"_"&amp;AB341&amp;"_"&amp;AC341&amp;"_"&amp;AE341,[1]挑战模式!$A:$AS,26+AD341,FALSE))</f>
        <v/>
      </c>
      <c r="F341" t="str">
        <f ca="1">IF(B341="","",VLOOKUP(VLOOKUP(AA341&amp;"_"&amp;AB341&amp;"_"&amp;AC341&amp;"_"&amp;AE341,[1]挑战模式!$A:$AS,14+AD341,FALSE),[1]怪物!$B:$O,3,FALSE))</f>
        <v/>
      </c>
      <c r="G341" t="str">
        <f t="shared" ca="1" si="31"/>
        <v/>
      </c>
      <c r="H341" t="str">
        <f t="shared" ca="1" si="32"/>
        <v/>
      </c>
      <c r="I341" t="str">
        <f t="shared" ca="1" si="33"/>
        <v/>
      </c>
      <c r="J341" t="str">
        <f t="shared" ca="1" si="34"/>
        <v/>
      </c>
      <c r="K341" t="str">
        <f t="shared" ca="1" si="34"/>
        <v/>
      </c>
      <c r="AA341" s="8">
        <v>0</v>
      </c>
      <c r="AB341" s="8">
        <v>6</v>
      </c>
      <c r="AC341" s="8">
        <v>7</v>
      </c>
      <c r="AD341" s="8">
        <v>5</v>
      </c>
      <c r="AE341" s="12" t="s">
        <v>767</v>
      </c>
    </row>
    <row r="342" spans="2:31" x14ac:dyDescent="0.2">
      <c r="B342" t="str">
        <f ca="1">IF(ISNA(VLOOKUP(AA342&amp;"_"&amp;AB342&amp;"_"&amp;AC342&amp;"_"&amp;AE342,[1]挑战模式!$A:$AS,1,FALSE)),"",IF(VLOOKUP(AA342&amp;"_"&amp;AB342&amp;"_"&amp;AC342&amp;"_"&amp;AE342,[1]挑战模式!$A:$AS,14+AD342,FALSE)="","","Monster_Season"&amp;AA342&amp;"_Challenge"&amp;AB342&amp;"_"&amp;AC342&amp;"_"&amp;AD342&amp;"_"&amp;AE342))</f>
        <v/>
      </c>
      <c r="C342" t="str">
        <f t="shared" ca="1" si="30"/>
        <v/>
      </c>
      <c r="E342" t="str">
        <f ca="1">IF(B342="","",VLOOKUP(AA342&amp;"_"&amp;AB342&amp;"_"&amp;AC342&amp;"_"&amp;AE342,[1]挑战模式!$A:$AS,26+AD342,FALSE))</f>
        <v/>
      </c>
      <c r="F342" t="str">
        <f ca="1">IF(B342="","",VLOOKUP(VLOOKUP(AA342&amp;"_"&amp;AB342&amp;"_"&amp;AC342&amp;"_"&amp;AE342,[1]挑战模式!$A:$AS,14+AD342,FALSE),[1]怪物!$B:$O,3,FALSE))</f>
        <v/>
      </c>
      <c r="G342" t="str">
        <f t="shared" ca="1" si="31"/>
        <v/>
      </c>
      <c r="H342" t="str">
        <f t="shared" ca="1" si="32"/>
        <v/>
      </c>
      <c r="I342" t="str">
        <f t="shared" ca="1" si="33"/>
        <v/>
      </c>
      <c r="J342" t="str">
        <f t="shared" ca="1" si="34"/>
        <v/>
      </c>
      <c r="K342" t="str">
        <f t="shared" ca="1" si="34"/>
        <v/>
      </c>
      <c r="AA342" s="8">
        <v>0</v>
      </c>
      <c r="AB342" s="8">
        <v>6</v>
      </c>
      <c r="AC342" s="8">
        <v>7</v>
      </c>
      <c r="AD342" s="8">
        <v>6</v>
      </c>
      <c r="AE342" s="12" t="s">
        <v>767</v>
      </c>
    </row>
    <row r="343" spans="2:31" x14ac:dyDescent="0.2">
      <c r="B343" t="str">
        <f ca="1">IF(ISNA(VLOOKUP(AA343&amp;"_"&amp;AB343&amp;"_"&amp;AC343&amp;"_"&amp;AE343,[1]挑战模式!$A:$AS,1,FALSE)),"",IF(VLOOKUP(AA343&amp;"_"&amp;AB343&amp;"_"&amp;AC343&amp;"_"&amp;AE343,[1]挑战模式!$A:$AS,14+AD343,FALSE)="","","Monster_Season"&amp;AA343&amp;"_Challenge"&amp;AB343&amp;"_"&amp;AC343&amp;"_"&amp;AD343&amp;"_"&amp;AE343))</f>
        <v>Monster_Season0_Challenge6_8_1_Easy</v>
      </c>
      <c r="C343">
        <f t="shared" ca="1" si="30"/>
        <v>1</v>
      </c>
      <c r="E343">
        <f ca="1">IF(B343="","",VLOOKUP(AA343&amp;"_"&amp;AB343&amp;"_"&amp;AC343&amp;"_"&amp;AE343,[1]挑战模式!$A:$AS,26+AD343,FALSE))</f>
        <v>392</v>
      </c>
      <c r="F343">
        <f ca="1">IF(B343="","",VLOOKUP(VLOOKUP(AA343&amp;"_"&amp;AB343&amp;"_"&amp;AC343&amp;"_"&amp;AE343,[1]挑战模式!$A:$AS,14+AD343,FALSE),[1]怪物!$B:$O,3,FALSE))</f>
        <v>1</v>
      </c>
      <c r="G343">
        <f t="shared" ca="1" si="31"/>
        <v>0</v>
      </c>
      <c r="H343">
        <f t="shared" ca="1" si="32"/>
        <v>0</v>
      </c>
      <c r="I343">
        <f t="shared" ca="1" si="33"/>
        <v>0</v>
      </c>
      <c r="J343">
        <f t="shared" ca="1" si="34"/>
        <v>0</v>
      </c>
      <c r="K343">
        <f t="shared" ca="1" si="34"/>
        <v>0</v>
      </c>
      <c r="AA343" s="8">
        <v>0</v>
      </c>
      <c r="AB343" s="8">
        <v>6</v>
      </c>
      <c r="AC343" s="8">
        <v>8</v>
      </c>
      <c r="AD343" s="8">
        <v>1</v>
      </c>
      <c r="AE343" s="12" t="s">
        <v>767</v>
      </c>
    </row>
    <row r="344" spans="2:31" x14ac:dyDescent="0.2">
      <c r="B344" t="str">
        <f ca="1">IF(ISNA(VLOOKUP(AA344&amp;"_"&amp;AB344&amp;"_"&amp;AC344&amp;"_"&amp;AE344,[1]挑战模式!$A:$AS,1,FALSE)),"",IF(VLOOKUP(AA344&amp;"_"&amp;AB344&amp;"_"&amp;AC344&amp;"_"&amp;AE344,[1]挑战模式!$A:$AS,14+AD344,FALSE)="","","Monster_Season"&amp;AA344&amp;"_Challenge"&amp;AB344&amp;"_"&amp;AC344&amp;"_"&amp;AD344&amp;"_"&amp;AE344))</f>
        <v>Monster_Season0_Challenge6_8_2_Easy</v>
      </c>
      <c r="C344">
        <f t="shared" ca="1" si="30"/>
        <v>1</v>
      </c>
      <c r="E344">
        <f ca="1">IF(B344="","",VLOOKUP(AA344&amp;"_"&amp;AB344&amp;"_"&amp;AC344&amp;"_"&amp;AE344,[1]挑战模式!$A:$AS,26+AD344,FALSE))</f>
        <v>392</v>
      </c>
      <c r="F344">
        <f ca="1">IF(B344="","",VLOOKUP(VLOOKUP(AA344&amp;"_"&amp;AB344&amp;"_"&amp;AC344&amp;"_"&amp;AE344,[1]挑战模式!$A:$AS,14+AD344,FALSE),[1]怪物!$B:$O,3,FALSE))</f>
        <v>1</v>
      </c>
      <c r="G344">
        <f t="shared" ca="1" si="31"/>
        <v>0</v>
      </c>
      <c r="H344">
        <f t="shared" ca="1" si="32"/>
        <v>0</v>
      </c>
      <c r="I344">
        <f t="shared" ca="1" si="33"/>
        <v>0</v>
      </c>
      <c r="J344">
        <f t="shared" ca="1" si="34"/>
        <v>0</v>
      </c>
      <c r="K344">
        <f t="shared" ca="1" si="34"/>
        <v>0</v>
      </c>
      <c r="AA344" s="8">
        <v>0</v>
      </c>
      <c r="AB344" s="8">
        <v>6</v>
      </c>
      <c r="AC344" s="8">
        <v>8</v>
      </c>
      <c r="AD344" s="8">
        <v>2</v>
      </c>
      <c r="AE344" s="12" t="s">
        <v>767</v>
      </c>
    </row>
    <row r="345" spans="2:31" x14ac:dyDescent="0.2">
      <c r="B345" t="str">
        <f ca="1">IF(ISNA(VLOOKUP(AA345&amp;"_"&amp;AB345&amp;"_"&amp;AC345&amp;"_"&amp;AE345,[1]挑战模式!$A:$AS,1,FALSE)),"",IF(VLOOKUP(AA345&amp;"_"&amp;AB345&amp;"_"&amp;AC345&amp;"_"&amp;AE345,[1]挑战模式!$A:$AS,14+AD345,FALSE)="","","Monster_Season"&amp;AA345&amp;"_Challenge"&amp;AB345&amp;"_"&amp;AC345&amp;"_"&amp;AD345&amp;"_"&amp;AE345))</f>
        <v>Monster_Season0_Challenge6_8_3_Easy</v>
      </c>
      <c r="C345">
        <f t="shared" ca="1" si="30"/>
        <v>1</v>
      </c>
      <c r="E345">
        <f ca="1">IF(B345="","",VLOOKUP(AA345&amp;"_"&amp;AB345&amp;"_"&amp;AC345&amp;"_"&amp;AE345,[1]挑战模式!$A:$AS,26+AD345,FALSE))</f>
        <v>392</v>
      </c>
      <c r="F345">
        <f ca="1">IF(B345="","",VLOOKUP(VLOOKUP(AA345&amp;"_"&amp;AB345&amp;"_"&amp;AC345&amp;"_"&amp;AE345,[1]挑战模式!$A:$AS,14+AD345,FALSE),[1]怪物!$B:$O,3,FALSE))</f>
        <v>1</v>
      </c>
      <c r="G345">
        <f t="shared" ca="1" si="31"/>
        <v>0</v>
      </c>
      <c r="H345">
        <f t="shared" ca="1" si="32"/>
        <v>0</v>
      </c>
      <c r="I345">
        <f t="shared" ca="1" si="33"/>
        <v>0</v>
      </c>
      <c r="J345">
        <f t="shared" ca="1" si="34"/>
        <v>0</v>
      </c>
      <c r="K345">
        <f t="shared" ca="1" si="34"/>
        <v>0</v>
      </c>
      <c r="AA345" s="8">
        <v>0</v>
      </c>
      <c r="AB345" s="8">
        <v>6</v>
      </c>
      <c r="AC345" s="8">
        <v>8</v>
      </c>
      <c r="AD345" s="8">
        <v>3</v>
      </c>
      <c r="AE345" s="12" t="s">
        <v>767</v>
      </c>
    </row>
    <row r="346" spans="2:31" x14ac:dyDescent="0.2">
      <c r="B346" t="str">
        <f ca="1">IF(ISNA(VLOOKUP(AA346&amp;"_"&amp;AB346&amp;"_"&amp;AC346&amp;"_"&amp;AE346,[1]挑战模式!$A:$AS,1,FALSE)),"",IF(VLOOKUP(AA346&amp;"_"&amp;AB346&amp;"_"&amp;AC346&amp;"_"&amp;AE346,[1]挑战模式!$A:$AS,14+AD346,FALSE)="","","Monster_Season"&amp;AA346&amp;"_Challenge"&amp;AB346&amp;"_"&amp;AC346&amp;"_"&amp;AD346&amp;"_"&amp;AE346))</f>
        <v>Monster_Season0_Challenge6_8_4_Easy</v>
      </c>
      <c r="C346">
        <f t="shared" ca="1" si="30"/>
        <v>1</v>
      </c>
      <c r="E346">
        <f ca="1">IF(B346="","",VLOOKUP(AA346&amp;"_"&amp;AB346&amp;"_"&amp;AC346&amp;"_"&amp;AE346,[1]挑战模式!$A:$AS,26+AD346,FALSE))</f>
        <v>1569</v>
      </c>
      <c r="F346">
        <f ca="1">IF(B346="","",VLOOKUP(VLOOKUP(AA346&amp;"_"&amp;AB346&amp;"_"&amp;AC346&amp;"_"&amp;AE346,[1]挑战模式!$A:$AS,14+AD346,FALSE),[1]怪物!$B:$O,3,FALSE))</f>
        <v>1</v>
      </c>
      <c r="G346">
        <f t="shared" ca="1" si="31"/>
        <v>0</v>
      </c>
      <c r="H346">
        <f t="shared" ca="1" si="32"/>
        <v>0</v>
      </c>
      <c r="I346">
        <f t="shared" ca="1" si="33"/>
        <v>0</v>
      </c>
      <c r="J346">
        <f t="shared" ca="1" si="34"/>
        <v>0</v>
      </c>
      <c r="K346">
        <f t="shared" ca="1" si="34"/>
        <v>0</v>
      </c>
      <c r="AA346" s="8">
        <v>0</v>
      </c>
      <c r="AB346" s="8">
        <v>6</v>
      </c>
      <c r="AC346" s="8">
        <v>8</v>
      </c>
      <c r="AD346" s="8">
        <v>4</v>
      </c>
      <c r="AE346" s="12" t="s">
        <v>767</v>
      </c>
    </row>
    <row r="347" spans="2:31" x14ac:dyDescent="0.2">
      <c r="B347" t="str">
        <f ca="1">IF(ISNA(VLOOKUP(AA347&amp;"_"&amp;AB347&amp;"_"&amp;AC347&amp;"_"&amp;AE347,[1]挑战模式!$A:$AS,1,FALSE)),"",IF(VLOOKUP(AA347&amp;"_"&amp;AB347&amp;"_"&amp;AC347&amp;"_"&amp;AE347,[1]挑战模式!$A:$AS,14+AD347,FALSE)="","","Monster_Season"&amp;AA347&amp;"_Challenge"&amp;AB347&amp;"_"&amp;AC347&amp;"_"&amp;AD347&amp;"_"&amp;AE347))</f>
        <v>Monster_Season0_Challenge6_8_5_Easy</v>
      </c>
      <c r="C347">
        <f t="shared" ca="1" si="30"/>
        <v>1</v>
      </c>
      <c r="E347">
        <f ca="1">IF(B347="","",VLOOKUP(AA347&amp;"_"&amp;AB347&amp;"_"&amp;AC347&amp;"_"&amp;AE347,[1]挑战模式!$A:$AS,26+AD347,FALSE))</f>
        <v>12553</v>
      </c>
      <c r="F347">
        <f ca="1">IF(B347="","",VLOOKUP(VLOOKUP(AA347&amp;"_"&amp;AB347&amp;"_"&amp;AC347&amp;"_"&amp;AE347,[1]挑战模式!$A:$AS,14+AD347,FALSE),[1]怪物!$B:$O,3,FALSE))</f>
        <v>10</v>
      </c>
      <c r="G347">
        <f t="shared" ca="1" si="31"/>
        <v>0</v>
      </c>
      <c r="H347">
        <f t="shared" ca="1" si="32"/>
        <v>0</v>
      </c>
      <c r="I347">
        <f t="shared" ca="1" si="33"/>
        <v>0</v>
      </c>
      <c r="J347">
        <f t="shared" ca="1" si="34"/>
        <v>0</v>
      </c>
      <c r="K347">
        <f t="shared" ca="1" si="34"/>
        <v>0</v>
      </c>
      <c r="AA347" s="8">
        <v>0</v>
      </c>
      <c r="AB347" s="8">
        <v>6</v>
      </c>
      <c r="AC347" s="8">
        <v>8</v>
      </c>
      <c r="AD347" s="8">
        <v>5</v>
      </c>
      <c r="AE347" s="12" t="s">
        <v>767</v>
      </c>
    </row>
    <row r="348" spans="2:31" x14ac:dyDescent="0.2">
      <c r="B348" t="str">
        <f ca="1">IF(ISNA(VLOOKUP(AA348&amp;"_"&amp;AB348&amp;"_"&amp;AC348&amp;"_"&amp;AE348,[1]挑战模式!$A:$AS,1,FALSE)),"",IF(VLOOKUP(AA348&amp;"_"&amp;AB348&amp;"_"&amp;AC348&amp;"_"&amp;AE348,[1]挑战模式!$A:$AS,14+AD348,FALSE)="","","Monster_Season"&amp;AA348&amp;"_Challenge"&amp;AB348&amp;"_"&amp;AC348&amp;"_"&amp;AD348&amp;"_"&amp;AE348))</f>
        <v/>
      </c>
      <c r="C348" t="str">
        <f t="shared" ca="1" si="30"/>
        <v/>
      </c>
      <c r="E348" t="str">
        <f ca="1">IF(B348="","",VLOOKUP(AA348&amp;"_"&amp;AB348&amp;"_"&amp;AC348&amp;"_"&amp;AE348,[1]挑战模式!$A:$AS,26+AD348,FALSE))</f>
        <v/>
      </c>
      <c r="F348" t="str">
        <f ca="1">IF(B348="","",VLOOKUP(VLOOKUP(AA348&amp;"_"&amp;AB348&amp;"_"&amp;AC348&amp;"_"&amp;AE348,[1]挑战模式!$A:$AS,14+AD348,FALSE),[1]怪物!$B:$O,3,FALSE))</f>
        <v/>
      </c>
      <c r="G348" t="str">
        <f t="shared" ca="1" si="31"/>
        <v/>
      </c>
      <c r="H348" t="str">
        <f t="shared" ca="1" si="32"/>
        <v/>
      </c>
      <c r="I348" t="str">
        <f t="shared" ca="1" si="33"/>
        <v/>
      </c>
      <c r="J348" t="str">
        <f t="shared" ca="1" si="34"/>
        <v/>
      </c>
      <c r="K348" t="str">
        <f t="shared" ca="1" si="34"/>
        <v/>
      </c>
      <c r="AA348" s="8">
        <v>0</v>
      </c>
      <c r="AB348" s="8">
        <v>6</v>
      </c>
      <c r="AC348" s="8">
        <v>8</v>
      </c>
      <c r="AD348" s="8">
        <v>6</v>
      </c>
      <c r="AE348" s="12" t="s">
        <v>767</v>
      </c>
    </row>
    <row r="349" spans="2:31" x14ac:dyDescent="0.2">
      <c r="B349" t="str">
        <f ca="1">IF(ISNA(VLOOKUP(AA349&amp;"_"&amp;AB349&amp;"_"&amp;AC349&amp;"_"&amp;AE349,[1]挑战模式!$A:$AS,1,FALSE)),"",IF(VLOOKUP(AA349&amp;"_"&amp;AB349&amp;"_"&amp;AC349&amp;"_"&amp;AE349,[1]挑战模式!$A:$AS,14+AD349,FALSE)="","","Monster_Season"&amp;AA349&amp;"_Challenge"&amp;AB349&amp;"_"&amp;AC349&amp;"_"&amp;AD349&amp;"_"&amp;AE349))</f>
        <v/>
      </c>
      <c r="C349" t="str">
        <f t="shared" ca="1" si="30"/>
        <v/>
      </c>
      <c r="E349" t="str">
        <f ca="1">IF(B349="","",VLOOKUP(AA349&amp;"_"&amp;AB349&amp;"_"&amp;AC349&amp;"_"&amp;AE349,[1]挑战模式!$A:$AS,26+AD349,FALSE))</f>
        <v/>
      </c>
      <c r="F349" t="str">
        <f ca="1">IF(B349="","",VLOOKUP(VLOOKUP(AA349&amp;"_"&amp;AB349&amp;"_"&amp;AC349&amp;"_"&amp;AE349,[1]挑战模式!$A:$AS,14+AD349,FALSE),[1]怪物!$B:$O,3,FALSE))</f>
        <v/>
      </c>
      <c r="G349" t="str">
        <f t="shared" ca="1" si="31"/>
        <v/>
      </c>
      <c r="H349" t="str">
        <f t="shared" ca="1" si="32"/>
        <v/>
      </c>
      <c r="I349" t="str">
        <f t="shared" ca="1" si="33"/>
        <v/>
      </c>
      <c r="J349" t="str">
        <f t="shared" ca="1" si="34"/>
        <v/>
      </c>
      <c r="K349" t="str">
        <f t="shared" ca="1" si="34"/>
        <v/>
      </c>
      <c r="AA349" s="8">
        <v>0</v>
      </c>
      <c r="AB349" s="8">
        <v>6</v>
      </c>
      <c r="AC349" s="8">
        <v>9</v>
      </c>
      <c r="AD349" s="8">
        <v>1</v>
      </c>
      <c r="AE349" s="12" t="s">
        <v>767</v>
      </c>
    </row>
    <row r="350" spans="2:31" x14ac:dyDescent="0.2">
      <c r="B350" t="str">
        <f ca="1">IF(ISNA(VLOOKUP(AA350&amp;"_"&amp;AB350&amp;"_"&amp;AC350&amp;"_"&amp;AE350,[1]挑战模式!$A:$AS,1,FALSE)),"",IF(VLOOKUP(AA350&amp;"_"&amp;AB350&amp;"_"&amp;AC350&amp;"_"&amp;AE350,[1]挑战模式!$A:$AS,14+AD350,FALSE)="","","Monster_Season"&amp;AA350&amp;"_Challenge"&amp;AB350&amp;"_"&amp;AC350&amp;"_"&amp;AD350&amp;"_"&amp;AE350))</f>
        <v/>
      </c>
      <c r="C350" t="str">
        <f t="shared" ca="1" si="30"/>
        <v/>
      </c>
      <c r="E350" t="str">
        <f ca="1">IF(B350="","",VLOOKUP(AA350&amp;"_"&amp;AB350&amp;"_"&amp;AC350&amp;"_"&amp;AE350,[1]挑战模式!$A:$AS,26+AD350,FALSE))</f>
        <v/>
      </c>
      <c r="F350" t="str">
        <f ca="1">IF(B350="","",VLOOKUP(VLOOKUP(AA350&amp;"_"&amp;AB350&amp;"_"&amp;AC350&amp;"_"&amp;AE350,[1]挑战模式!$A:$AS,14+AD350,FALSE),[1]怪物!$B:$O,3,FALSE))</f>
        <v/>
      </c>
      <c r="G350" t="str">
        <f t="shared" ca="1" si="31"/>
        <v/>
      </c>
      <c r="H350" t="str">
        <f t="shared" ca="1" si="32"/>
        <v/>
      </c>
      <c r="I350" t="str">
        <f t="shared" ca="1" si="33"/>
        <v/>
      </c>
      <c r="J350" t="str">
        <f t="shared" ca="1" si="34"/>
        <v/>
      </c>
      <c r="K350" t="str">
        <f t="shared" ca="1" si="34"/>
        <v/>
      </c>
      <c r="AA350" s="8">
        <v>0</v>
      </c>
      <c r="AB350" s="8">
        <v>6</v>
      </c>
      <c r="AC350" s="8">
        <v>9</v>
      </c>
      <c r="AD350" s="8">
        <v>2</v>
      </c>
      <c r="AE350" s="12" t="s">
        <v>767</v>
      </c>
    </row>
    <row r="351" spans="2:31" x14ac:dyDescent="0.2">
      <c r="B351" t="str">
        <f ca="1">IF(ISNA(VLOOKUP(AA351&amp;"_"&amp;AB351&amp;"_"&amp;AC351&amp;"_"&amp;AE351,[1]挑战模式!$A:$AS,1,FALSE)),"",IF(VLOOKUP(AA351&amp;"_"&amp;AB351&amp;"_"&amp;AC351&amp;"_"&amp;AE351,[1]挑战模式!$A:$AS,14+AD351,FALSE)="","","Monster_Season"&amp;AA351&amp;"_Challenge"&amp;AB351&amp;"_"&amp;AC351&amp;"_"&amp;AD351&amp;"_"&amp;AE351))</f>
        <v/>
      </c>
      <c r="C351" t="str">
        <f t="shared" ca="1" si="30"/>
        <v/>
      </c>
      <c r="E351" t="str">
        <f ca="1">IF(B351="","",VLOOKUP(AA351&amp;"_"&amp;AB351&amp;"_"&amp;AC351&amp;"_"&amp;AE351,[1]挑战模式!$A:$AS,26+AD351,FALSE))</f>
        <v/>
      </c>
      <c r="F351" t="str">
        <f ca="1">IF(B351="","",VLOOKUP(VLOOKUP(AA351&amp;"_"&amp;AB351&amp;"_"&amp;AC351&amp;"_"&amp;AE351,[1]挑战模式!$A:$AS,14+AD351,FALSE),[1]怪物!$B:$O,3,FALSE))</f>
        <v/>
      </c>
      <c r="G351" t="str">
        <f t="shared" ca="1" si="31"/>
        <v/>
      </c>
      <c r="H351" t="str">
        <f t="shared" ca="1" si="32"/>
        <v/>
      </c>
      <c r="I351" t="str">
        <f t="shared" ca="1" si="33"/>
        <v/>
      </c>
      <c r="J351" t="str">
        <f t="shared" ca="1" si="34"/>
        <v/>
      </c>
      <c r="K351" t="str">
        <f t="shared" ca="1" si="34"/>
        <v/>
      </c>
      <c r="AA351" s="8">
        <v>0</v>
      </c>
      <c r="AB351" s="8">
        <v>6</v>
      </c>
      <c r="AC351" s="8">
        <v>9</v>
      </c>
      <c r="AD351" s="8">
        <v>3</v>
      </c>
      <c r="AE351" s="12" t="s">
        <v>767</v>
      </c>
    </row>
    <row r="352" spans="2:31" x14ac:dyDescent="0.2">
      <c r="B352" t="str">
        <f ca="1">IF(ISNA(VLOOKUP(AA352&amp;"_"&amp;AB352&amp;"_"&amp;AC352&amp;"_"&amp;AE352,[1]挑战模式!$A:$AS,1,FALSE)),"",IF(VLOOKUP(AA352&amp;"_"&amp;AB352&amp;"_"&amp;AC352&amp;"_"&amp;AE352,[1]挑战模式!$A:$AS,14+AD352,FALSE)="","","Monster_Season"&amp;AA352&amp;"_Challenge"&amp;AB352&amp;"_"&amp;AC352&amp;"_"&amp;AD352&amp;"_"&amp;AE352))</f>
        <v/>
      </c>
      <c r="C352" t="str">
        <f t="shared" ca="1" si="30"/>
        <v/>
      </c>
      <c r="E352" t="str">
        <f ca="1">IF(B352="","",VLOOKUP(AA352&amp;"_"&amp;AB352&amp;"_"&amp;AC352&amp;"_"&amp;AE352,[1]挑战模式!$A:$AS,26+AD352,FALSE))</f>
        <v/>
      </c>
      <c r="F352" t="str">
        <f ca="1">IF(B352="","",VLOOKUP(VLOOKUP(AA352&amp;"_"&amp;AB352&amp;"_"&amp;AC352&amp;"_"&amp;AE352,[1]挑战模式!$A:$AS,14+AD352,FALSE),[1]怪物!$B:$O,3,FALSE))</f>
        <v/>
      </c>
      <c r="G352" t="str">
        <f t="shared" ca="1" si="31"/>
        <v/>
      </c>
      <c r="H352" t="str">
        <f t="shared" ca="1" si="32"/>
        <v/>
      </c>
      <c r="I352" t="str">
        <f t="shared" ca="1" si="33"/>
        <v/>
      </c>
      <c r="J352" t="str">
        <f t="shared" ca="1" si="34"/>
        <v/>
      </c>
      <c r="K352" t="str">
        <f t="shared" ca="1" si="34"/>
        <v/>
      </c>
      <c r="AA352" s="8">
        <v>0</v>
      </c>
      <c r="AB352" s="8">
        <v>6</v>
      </c>
      <c r="AC352" s="8">
        <v>9</v>
      </c>
      <c r="AD352" s="8">
        <v>4</v>
      </c>
      <c r="AE352" s="12" t="s">
        <v>767</v>
      </c>
    </row>
    <row r="353" spans="2:31" x14ac:dyDescent="0.2">
      <c r="B353" t="str">
        <f ca="1">IF(ISNA(VLOOKUP(AA353&amp;"_"&amp;AB353&amp;"_"&amp;AC353&amp;"_"&amp;AE353,[1]挑战模式!$A:$AS,1,FALSE)),"",IF(VLOOKUP(AA353&amp;"_"&amp;AB353&amp;"_"&amp;AC353&amp;"_"&amp;AE353,[1]挑战模式!$A:$AS,14+AD353,FALSE)="","","Monster_Season"&amp;AA353&amp;"_Challenge"&amp;AB353&amp;"_"&amp;AC353&amp;"_"&amp;AD353&amp;"_"&amp;AE353))</f>
        <v/>
      </c>
      <c r="C353" t="str">
        <f t="shared" ca="1" si="30"/>
        <v/>
      </c>
      <c r="E353" t="str">
        <f ca="1">IF(B353="","",VLOOKUP(AA353&amp;"_"&amp;AB353&amp;"_"&amp;AC353&amp;"_"&amp;AE353,[1]挑战模式!$A:$AS,26+AD353,FALSE))</f>
        <v/>
      </c>
      <c r="F353" t="str">
        <f ca="1">IF(B353="","",VLOOKUP(VLOOKUP(AA353&amp;"_"&amp;AB353&amp;"_"&amp;AC353&amp;"_"&amp;AE353,[1]挑战模式!$A:$AS,14+AD353,FALSE),[1]怪物!$B:$O,3,FALSE))</f>
        <v/>
      </c>
      <c r="G353" t="str">
        <f t="shared" ca="1" si="31"/>
        <v/>
      </c>
      <c r="H353" t="str">
        <f t="shared" ca="1" si="32"/>
        <v/>
      </c>
      <c r="I353" t="str">
        <f t="shared" ca="1" si="33"/>
        <v/>
      </c>
      <c r="J353" t="str">
        <f t="shared" ca="1" si="34"/>
        <v/>
      </c>
      <c r="K353" t="str">
        <f t="shared" ca="1" si="34"/>
        <v/>
      </c>
      <c r="AA353" s="8">
        <v>0</v>
      </c>
      <c r="AB353" s="8">
        <v>6</v>
      </c>
      <c r="AC353" s="8">
        <v>9</v>
      </c>
      <c r="AD353" s="8">
        <v>5</v>
      </c>
      <c r="AE353" s="12" t="s">
        <v>767</v>
      </c>
    </row>
    <row r="354" spans="2:31" x14ac:dyDescent="0.2">
      <c r="B354" t="str">
        <f ca="1">IF(ISNA(VLOOKUP(AA354&amp;"_"&amp;AB354&amp;"_"&amp;AC354&amp;"_"&amp;AE354,[1]挑战模式!$A:$AS,1,FALSE)),"",IF(VLOOKUP(AA354&amp;"_"&amp;AB354&amp;"_"&amp;AC354&amp;"_"&amp;AE354,[1]挑战模式!$A:$AS,14+AD354,FALSE)="","","Monster_Season"&amp;AA354&amp;"_Challenge"&amp;AB354&amp;"_"&amp;AC354&amp;"_"&amp;AD354&amp;"_"&amp;AE354))</f>
        <v/>
      </c>
      <c r="C354" t="str">
        <f t="shared" ca="1" si="30"/>
        <v/>
      </c>
      <c r="E354" t="str">
        <f ca="1">IF(B354="","",VLOOKUP(AA354&amp;"_"&amp;AB354&amp;"_"&amp;AC354&amp;"_"&amp;AE354,[1]挑战模式!$A:$AS,26+AD354,FALSE))</f>
        <v/>
      </c>
      <c r="F354" t="str">
        <f ca="1">IF(B354="","",VLOOKUP(VLOOKUP(AA354&amp;"_"&amp;AB354&amp;"_"&amp;AC354&amp;"_"&amp;AE354,[1]挑战模式!$A:$AS,14+AD354,FALSE),[1]怪物!$B:$O,3,FALSE))</f>
        <v/>
      </c>
      <c r="G354" t="str">
        <f t="shared" ca="1" si="31"/>
        <v/>
      </c>
      <c r="H354" t="str">
        <f t="shared" ca="1" si="32"/>
        <v/>
      </c>
      <c r="I354" t="str">
        <f t="shared" ca="1" si="33"/>
        <v/>
      </c>
      <c r="J354" t="str">
        <f t="shared" ca="1" si="34"/>
        <v/>
      </c>
      <c r="K354" t="str">
        <f t="shared" ca="1" si="34"/>
        <v/>
      </c>
      <c r="AA354" s="8">
        <v>0</v>
      </c>
      <c r="AB354" s="8">
        <v>6</v>
      </c>
      <c r="AC354" s="8">
        <v>10</v>
      </c>
      <c r="AD354" s="8">
        <v>6</v>
      </c>
      <c r="AE354" s="12" t="s">
        <v>767</v>
      </c>
    </row>
    <row r="355" spans="2:31" x14ac:dyDescent="0.2">
      <c r="B355" t="str">
        <f ca="1">IF(ISNA(VLOOKUP(AA355&amp;"_"&amp;AB355&amp;"_"&amp;AC355&amp;"_"&amp;AE355,[1]挑战模式!$A:$AS,1,FALSE)),"",IF(VLOOKUP(AA355&amp;"_"&amp;AB355&amp;"_"&amp;AC355&amp;"_"&amp;AE355,[1]挑战模式!$A:$AS,14+AD355,FALSE)="","","Monster_Season"&amp;AA355&amp;"_Challenge"&amp;AB355&amp;"_"&amp;AC355&amp;"_"&amp;AD355&amp;"_"&amp;AE355))</f>
        <v/>
      </c>
      <c r="C355" t="str">
        <f t="shared" ca="1" si="30"/>
        <v/>
      </c>
      <c r="E355" t="str">
        <f ca="1">IF(B355="","",VLOOKUP(AA355&amp;"_"&amp;AB355&amp;"_"&amp;AC355&amp;"_"&amp;AE355,[1]挑战模式!$A:$AS,26+AD355,FALSE))</f>
        <v/>
      </c>
      <c r="F355" t="str">
        <f ca="1">IF(B355="","",VLOOKUP(VLOOKUP(AA355&amp;"_"&amp;AB355&amp;"_"&amp;AC355&amp;"_"&amp;AE355,[1]挑战模式!$A:$AS,14+AD355,FALSE),[1]怪物!$B:$O,3,FALSE))</f>
        <v/>
      </c>
      <c r="G355" t="str">
        <f t="shared" ca="1" si="31"/>
        <v/>
      </c>
      <c r="H355" t="str">
        <f t="shared" ca="1" si="32"/>
        <v/>
      </c>
      <c r="I355" t="str">
        <f t="shared" ca="1" si="33"/>
        <v/>
      </c>
      <c r="J355" t="str">
        <f t="shared" ca="1" si="34"/>
        <v/>
      </c>
      <c r="K355" t="str">
        <f t="shared" ca="1" si="34"/>
        <v/>
      </c>
      <c r="AA355" s="8">
        <v>0</v>
      </c>
      <c r="AB355" s="8">
        <v>6</v>
      </c>
      <c r="AC355" s="8">
        <v>10</v>
      </c>
      <c r="AD355" s="8">
        <v>1</v>
      </c>
      <c r="AE355" s="12" t="s">
        <v>767</v>
      </c>
    </row>
    <row r="356" spans="2:31" x14ac:dyDescent="0.2">
      <c r="B356" t="str">
        <f ca="1">IF(ISNA(VLOOKUP(AA356&amp;"_"&amp;AB356&amp;"_"&amp;AC356&amp;"_"&amp;AE356,[1]挑战模式!$A:$AS,1,FALSE)),"",IF(VLOOKUP(AA356&amp;"_"&amp;AB356&amp;"_"&amp;AC356&amp;"_"&amp;AE356,[1]挑战模式!$A:$AS,14+AD356,FALSE)="","","Monster_Season"&amp;AA356&amp;"_Challenge"&amp;AB356&amp;"_"&amp;AC356&amp;"_"&amp;AD356&amp;"_"&amp;AE356))</f>
        <v/>
      </c>
      <c r="C356" t="str">
        <f t="shared" ca="1" si="30"/>
        <v/>
      </c>
      <c r="E356" t="str">
        <f ca="1">IF(B356="","",VLOOKUP(AA356&amp;"_"&amp;AB356&amp;"_"&amp;AC356&amp;"_"&amp;AE356,[1]挑战模式!$A:$AS,26+AD356,FALSE))</f>
        <v/>
      </c>
      <c r="F356" t="str">
        <f ca="1">IF(B356="","",VLOOKUP(VLOOKUP(AA356&amp;"_"&amp;AB356&amp;"_"&amp;AC356&amp;"_"&amp;AE356,[1]挑战模式!$A:$AS,14+AD356,FALSE),[1]怪物!$B:$O,3,FALSE))</f>
        <v/>
      </c>
      <c r="G356" t="str">
        <f t="shared" ca="1" si="31"/>
        <v/>
      </c>
      <c r="H356" t="str">
        <f t="shared" ca="1" si="32"/>
        <v/>
      </c>
      <c r="I356" t="str">
        <f t="shared" ca="1" si="33"/>
        <v/>
      </c>
      <c r="J356" t="str">
        <f t="shared" ca="1" si="34"/>
        <v/>
      </c>
      <c r="K356" t="str">
        <f t="shared" ca="1" si="34"/>
        <v/>
      </c>
      <c r="AA356" s="8">
        <v>0</v>
      </c>
      <c r="AB356" s="8">
        <v>6</v>
      </c>
      <c r="AC356" s="8">
        <v>10</v>
      </c>
      <c r="AD356" s="8">
        <v>2</v>
      </c>
      <c r="AE356" s="12" t="s">
        <v>767</v>
      </c>
    </row>
    <row r="357" spans="2:31" x14ac:dyDescent="0.2">
      <c r="B357" t="str">
        <f ca="1">IF(ISNA(VLOOKUP(AA357&amp;"_"&amp;AB357&amp;"_"&amp;AC357&amp;"_"&amp;AE357,[1]挑战模式!$A:$AS,1,FALSE)),"",IF(VLOOKUP(AA357&amp;"_"&amp;AB357&amp;"_"&amp;AC357&amp;"_"&amp;AE357,[1]挑战模式!$A:$AS,14+AD357,FALSE)="","","Monster_Season"&amp;AA357&amp;"_Challenge"&amp;AB357&amp;"_"&amp;AC357&amp;"_"&amp;AD357&amp;"_"&amp;AE357))</f>
        <v/>
      </c>
      <c r="C357" t="str">
        <f t="shared" ca="1" si="30"/>
        <v/>
      </c>
      <c r="E357" t="str">
        <f ca="1">IF(B357="","",VLOOKUP(AA357&amp;"_"&amp;AB357&amp;"_"&amp;AC357&amp;"_"&amp;AE357,[1]挑战模式!$A:$AS,26+AD357,FALSE))</f>
        <v/>
      </c>
      <c r="F357" t="str">
        <f ca="1">IF(B357="","",VLOOKUP(VLOOKUP(AA357&amp;"_"&amp;AB357&amp;"_"&amp;AC357&amp;"_"&amp;AE357,[1]挑战模式!$A:$AS,14+AD357,FALSE),[1]怪物!$B:$O,3,FALSE))</f>
        <v/>
      </c>
      <c r="G357" t="str">
        <f t="shared" ca="1" si="31"/>
        <v/>
      </c>
      <c r="H357" t="str">
        <f t="shared" ca="1" si="32"/>
        <v/>
      </c>
      <c r="I357" t="str">
        <f t="shared" ca="1" si="33"/>
        <v/>
      </c>
      <c r="J357" t="str">
        <f t="shared" ca="1" si="34"/>
        <v/>
      </c>
      <c r="K357" t="str">
        <f t="shared" ca="1" si="34"/>
        <v/>
      </c>
      <c r="AA357" s="8">
        <v>0</v>
      </c>
      <c r="AB357" s="8">
        <v>6</v>
      </c>
      <c r="AC357" s="8">
        <v>10</v>
      </c>
      <c r="AD357" s="8">
        <v>3</v>
      </c>
      <c r="AE357" s="12" t="s">
        <v>767</v>
      </c>
    </row>
    <row r="358" spans="2:31" x14ac:dyDescent="0.2">
      <c r="B358" t="str">
        <f ca="1">IF(ISNA(VLOOKUP(AA358&amp;"_"&amp;AB358&amp;"_"&amp;AC358&amp;"_"&amp;AE358,[1]挑战模式!$A:$AS,1,FALSE)),"",IF(VLOOKUP(AA358&amp;"_"&amp;AB358&amp;"_"&amp;AC358&amp;"_"&amp;AE358,[1]挑战模式!$A:$AS,14+AD358,FALSE)="","","Monster_Season"&amp;AA358&amp;"_Challenge"&amp;AB358&amp;"_"&amp;AC358&amp;"_"&amp;AD358&amp;"_"&amp;AE358))</f>
        <v/>
      </c>
      <c r="C358" t="str">
        <f t="shared" ca="1" si="30"/>
        <v/>
      </c>
      <c r="E358" t="str">
        <f ca="1">IF(B358="","",VLOOKUP(AA358&amp;"_"&amp;AB358&amp;"_"&amp;AC358&amp;"_"&amp;AE358,[1]挑战模式!$A:$AS,26+AD358,FALSE))</f>
        <v/>
      </c>
      <c r="F358" t="str">
        <f ca="1">IF(B358="","",VLOOKUP(VLOOKUP(AA358&amp;"_"&amp;AB358&amp;"_"&amp;AC358&amp;"_"&amp;AE358,[1]挑战模式!$A:$AS,14+AD358,FALSE),[1]怪物!$B:$O,3,FALSE))</f>
        <v/>
      </c>
      <c r="G358" t="str">
        <f t="shared" ca="1" si="31"/>
        <v/>
      </c>
      <c r="H358" t="str">
        <f t="shared" ca="1" si="32"/>
        <v/>
      </c>
      <c r="I358" t="str">
        <f t="shared" ca="1" si="33"/>
        <v/>
      </c>
      <c r="J358" t="str">
        <f t="shared" ca="1" si="34"/>
        <v/>
      </c>
      <c r="K358" t="str">
        <f t="shared" ca="1" si="34"/>
        <v/>
      </c>
      <c r="AA358" s="8">
        <v>0</v>
      </c>
      <c r="AB358" s="8">
        <v>6</v>
      </c>
      <c r="AC358" s="8">
        <v>10</v>
      </c>
      <c r="AD358" s="8">
        <v>4</v>
      </c>
      <c r="AE358" s="12" t="s">
        <v>767</v>
      </c>
    </row>
    <row r="359" spans="2:31" x14ac:dyDescent="0.2">
      <c r="B359" t="str">
        <f ca="1">IF(ISNA(VLOOKUP(AA359&amp;"_"&amp;AB359&amp;"_"&amp;AC359&amp;"_"&amp;AE359,[1]挑战模式!$A:$AS,1,FALSE)),"",IF(VLOOKUP(AA359&amp;"_"&amp;AB359&amp;"_"&amp;AC359&amp;"_"&amp;AE359,[1]挑战模式!$A:$AS,14+AD359,FALSE)="","","Monster_Season"&amp;AA359&amp;"_Challenge"&amp;AB359&amp;"_"&amp;AC359&amp;"_"&amp;AD359&amp;"_"&amp;AE359))</f>
        <v/>
      </c>
      <c r="C359" t="str">
        <f t="shared" ca="1" si="30"/>
        <v/>
      </c>
      <c r="E359" t="str">
        <f ca="1">IF(B359="","",VLOOKUP(AA359&amp;"_"&amp;AB359&amp;"_"&amp;AC359&amp;"_"&amp;AE359,[1]挑战模式!$A:$AS,26+AD359,FALSE))</f>
        <v/>
      </c>
      <c r="F359" t="str">
        <f ca="1">IF(B359="","",VLOOKUP(VLOOKUP(AA359&amp;"_"&amp;AB359&amp;"_"&amp;AC359&amp;"_"&amp;AE359,[1]挑战模式!$A:$AS,14+AD359,FALSE),[1]怪物!$B:$O,3,FALSE))</f>
        <v/>
      </c>
      <c r="G359" t="str">
        <f t="shared" ca="1" si="31"/>
        <v/>
      </c>
      <c r="H359" t="str">
        <f t="shared" ca="1" si="32"/>
        <v/>
      </c>
      <c r="I359" t="str">
        <f t="shared" ca="1" si="33"/>
        <v/>
      </c>
      <c r="J359" t="str">
        <f t="shared" ca="1" si="34"/>
        <v/>
      </c>
      <c r="K359" t="str">
        <f t="shared" ca="1" si="34"/>
        <v/>
      </c>
      <c r="AA359" s="8">
        <v>0</v>
      </c>
      <c r="AB359" s="8">
        <v>6</v>
      </c>
      <c r="AC359" s="8">
        <v>10</v>
      </c>
      <c r="AD359" s="8">
        <v>5</v>
      </c>
      <c r="AE359" s="12" t="s">
        <v>767</v>
      </c>
    </row>
    <row r="360" spans="2:31" x14ac:dyDescent="0.2">
      <c r="B360" t="str">
        <f ca="1">IF(ISNA(VLOOKUP(AA360&amp;"_"&amp;AB360&amp;"_"&amp;AC360&amp;"_"&amp;AE360,[1]挑战模式!$A:$AS,1,FALSE)),"",IF(VLOOKUP(AA360&amp;"_"&amp;AB360&amp;"_"&amp;AC360&amp;"_"&amp;AE360,[1]挑战模式!$A:$AS,14+AD360,FALSE)="","","Monster_Season"&amp;AA360&amp;"_Challenge"&amp;AB360&amp;"_"&amp;AC360&amp;"_"&amp;AD360&amp;"_"&amp;AE360))</f>
        <v>Monster_Season0_Challenge7_1_1_Easy</v>
      </c>
      <c r="C360">
        <f t="shared" ca="1" si="30"/>
        <v>1</v>
      </c>
      <c r="E360">
        <f ca="1">IF(B360="","",VLOOKUP(AA360&amp;"_"&amp;AB360&amp;"_"&amp;AC360&amp;"_"&amp;AE360,[1]挑战模式!$A:$AS,26+AD360,FALSE))</f>
        <v>194</v>
      </c>
      <c r="F360">
        <f ca="1">IF(B360="","",VLOOKUP(VLOOKUP(AA360&amp;"_"&amp;AB360&amp;"_"&amp;AC360&amp;"_"&amp;AE360,[1]挑战模式!$A:$AS,14+AD360,FALSE),[1]怪物!$B:$O,3,FALSE))</f>
        <v>1</v>
      </c>
      <c r="G360">
        <f t="shared" ca="1" si="31"/>
        <v>0</v>
      </c>
      <c r="H360">
        <f t="shared" ca="1" si="32"/>
        <v>0</v>
      </c>
      <c r="I360">
        <f t="shared" ca="1" si="33"/>
        <v>0</v>
      </c>
      <c r="J360">
        <f t="shared" ca="1" si="34"/>
        <v>0</v>
      </c>
      <c r="K360">
        <f t="shared" ca="1" si="34"/>
        <v>0</v>
      </c>
      <c r="AA360" s="8">
        <v>0</v>
      </c>
      <c r="AB360" s="8">
        <v>7</v>
      </c>
      <c r="AC360" s="8">
        <v>1</v>
      </c>
      <c r="AD360" s="8">
        <v>1</v>
      </c>
      <c r="AE360" s="12" t="s">
        <v>767</v>
      </c>
    </row>
    <row r="361" spans="2:31" x14ac:dyDescent="0.2">
      <c r="B361" t="str">
        <f ca="1">IF(ISNA(VLOOKUP(AA361&amp;"_"&amp;AB361&amp;"_"&amp;AC361&amp;"_"&amp;AE361,[1]挑战模式!$A:$AS,1,FALSE)),"",IF(VLOOKUP(AA361&amp;"_"&amp;AB361&amp;"_"&amp;AC361&amp;"_"&amp;AE361,[1]挑战模式!$A:$AS,14+AD361,FALSE)="","","Monster_Season"&amp;AA361&amp;"_Challenge"&amp;AB361&amp;"_"&amp;AC361&amp;"_"&amp;AD361&amp;"_"&amp;AE361))</f>
        <v/>
      </c>
      <c r="C361" t="str">
        <f t="shared" ca="1" si="30"/>
        <v/>
      </c>
      <c r="E361" t="str">
        <f ca="1">IF(B361="","",VLOOKUP(AA361&amp;"_"&amp;AB361&amp;"_"&amp;AC361&amp;"_"&amp;AE361,[1]挑战模式!$A:$AS,26+AD361,FALSE))</f>
        <v/>
      </c>
      <c r="F361" t="str">
        <f ca="1">IF(B361="","",VLOOKUP(VLOOKUP(AA361&amp;"_"&amp;AB361&amp;"_"&amp;AC361&amp;"_"&amp;AE361,[1]挑战模式!$A:$AS,14+AD361,FALSE),[1]怪物!$B:$O,3,FALSE))</f>
        <v/>
      </c>
      <c r="G361" t="str">
        <f t="shared" ca="1" si="31"/>
        <v/>
      </c>
      <c r="H361" t="str">
        <f t="shared" ca="1" si="32"/>
        <v/>
      </c>
      <c r="I361" t="str">
        <f t="shared" ca="1" si="33"/>
        <v/>
      </c>
      <c r="J361" t="str">
        <f t="shared" ca="1" si="34"/>
        <v/>
      </c>
      <c r="K361" t="str">
        <f t="shared" ca="1" si="34"/>
        <v/>
      </c>
      <c r="AA361" s="8">
        <v>0</v>
      </c>
      <c r="AB361" s="8">
        <v>7</v>
      </c>
      <c r="AC361" s="8">
        <v>1</v>
      </c>
      <c r="AD361" s="8">
        <v>2</v>
      </c>
      <c r="AE361" s="12" t="s">
        <v>767</v>
      </c>
    </row>
    <row r="362" spans="2:31" x14ac:dyDescent="0.2">
      <c r="B362" t="str">
        <f ca="1">IF(ISNA(VLOOKUP(AA362&amp;"_"&amp;AB362&amp;"_"&amp;AC362&amp;"_"&amp;AE362,[1]挑战模式!$A:$AS,1,FALSE)),"",IF(VLOOKUP(AA362&amp;"_"&amp;AB362&amp;"_"&amp;AC362&amp;"_"&amp;AE362,[1]挑战模式!$A:$AS,14+AD362,FALSE)="","","Monster_Season"&amp;AA362&amp;"_Challenge"&amp;AB362&amp;"_"&amp;AC362&amp;"_"&amp;AD362&amp;"_"&amp;AE362))</f>
        <v/>
      </c>
      <c r="C362" t="str">
        <f t="shared" ca="1" si="30"/>
        <v/>
      </c>
      <c r="E362" t="str">
        <f ca="1">IF(B362="","",VLOOKUP(AA362&amp;"_"&amp;AB362&amp;"_"&amp;AC362&amp;"_"&amp;AE362,[1]挑战模式!$A:$AS,26+AD362,FALSE))</f>
        <v/>
      </c>
      <c r="F362" t="str">
        <f ca="1">IF(B362="","",VLOOKUP(VLOOKUP(AA362&amp;"_"&amp;AB362&amp;"_"&amp;AC362&amp;"_"&amp;AE362,[1]挑战模式!$A:$AS,14+AD362,FALSE),[1]怪物!$B:$O,3,FALSE))</f>
        <v/>
      </c>
      <c r="G362" t="str">
        <f t="shared" ca="1" si="31"/>
        <v/>
      </c>
      <c r="H362" t="str">
        <f t="shared" ca="1" si="32"/>
        <v/>
      </c>
      <c r="I362" t="str">
        <f t="shared" ca="1" si="33"/>
        <v/>
      </c>
      <c r="J362" t="str">
        <f t="shared" ca="1" si="34"/>
        <v/>
      </c>
      <c r="K362" t="str">
        <f t="shared" ca="1" si="34"/>
        <v/>
      </c>
      <c r="AA362" s="8">
        <v>0</v>
      </c>
      <c r="AB362" s="8">
        <v>7</v>
      </c>
      <c r="AC362" s="8">
        <v>1</v>
      </c>
      <c r="AD362" s="8">
        <v>3</v>
      </c>
      <c r="AE362" s="12" t="s">
        <v>767</v>
      </c>
    </row>
    <row r="363" spans="2:31" x14ac:dyDescent="0.2">
      <c r="B363" t="str">
        <f ca="1">IF(ISNA(VLOOKUP(AA363&amp;"_"&amp;AB363&amp;"_"&amp;AC363&amp;"_"&amp;AE363,[1]挑战模式!$A:$AS,1,FALSE)),"",IF(VLOOKUP(AA363&amp;"_"&amp;AB363&amp;"_"&amp;AC363&amp;"_"&amp;AE363,[1]挑战模式!$A:$AS,14+AD363,FALSE)="","","Monster_Season"&amp;AA363&amp;"_Challenge"&amp;AB363&amp;"_"&amp;AC363&amp;"_"&amp;AD363&amp;"_"&amp;AE363))</f>
        <v/>
      </c>
      <c r="C363" t="str">
        <f t="shared" ca="1" si="30"/>
        <v/>
      </c>
      <c r="E363" t="str">
        <f ca="1">IF(B363="","",VLOOKUP(AA363&amp;"_"&amp;AB363&amp;"_"&amp;AC363&amp;"_"&amp;AE363,[1]挑战模式!$A:$AS,26+AD363,FALSE))</f>
        <v/>
      </c>
      <c r="F363" t="str">
        <f ca="1">IF(B363="","",VLOOKUP(VLOOKUP(AA363&amp;"_"&amp;AB363&amp;"_"&amp;AC363&amp;"_"&amp;AE363,[1]挑战模式!$A:$AS,14+AD363,FALSE),[1]怪物!$B:$O,3,FALSE))</f>
        <v/>
      </c>
      <c r="G363" t="str">
        <f t="shared" ca="1" si="31"/>
        <v/>
      </c>
      <c r="H363" t="str">
        <f t="shared" ca="1" si="32"/>
        <v/>
      </c>
      <c r="I363" t="str">
        <f t="shared" ca="1" si="33"/>
        <v/>
      </c>
      <c r="J363" t="str">
        <f t="shared" ca="1" si="34"/>
        <v/>
      </c>
      <c r="K363" t="str">
        <f t="shared" ca="1" si="34"/>
        <v/>
      </c>
      <c r="AA363" s="8">
        <v>0</v>
      </c>
      <c r="AB363" s="8">
        <v>7</v>
      </c>
      <c r="AC363" s="8">
        <v>1</v>
      </c>
      <c r="AD363" s="8">
        <v>4</v>
      </c>
      <c r="AE363" s="12" t="s">
        <v>767</v>
      </c>
    </row>
    <row r="364" spans="2:31" x14ac:dyDescent="0.2">
      <c r="B364" t="str">
        <f ca="1">IF(ISNA(VLOOKUP(AA364&amp;"_"&amp;AB364&amp;"_"&amp;AC364&amp;"_"&amp;AE364,[1]挑战模式!$A:$AS,1,FALSE)),"",IF(VLOOKUP(AA364&amp;"_"&amp;AB364&amp;"_"&amp;AC364&amp;"_"&amp;AE364,[1]挑战模式!$A:$AS,14+AD364,FALSE)="","","Monster_Season"&amp;AA364&amp;"_Challenge"&amp;AB364&amp;"_"&amp;AC364&amp;"_"&amp;AD364&amp;"_"&amp;AE364))</f>
        <v/>
      </c>
      <c r="C364" t="str">
        <f t="shared" ca="1" si="30"/>
        <v/>
      </c>
      <c r="E364" t="str">
        <f ca="1">IF(B364="","",VLOOKUP(AA364&amp;"_"&amp;AB364&amp;"_"&amp;AC364&amp;"_"&amp;AE364,[1]挑战模式!$A:$AS,26+AD364,FALSE))</f>
        <v/>
      </c>
      <c r="F364" t="str">
        <f ca="1">IF(B364="","",VLOOKUP(VLOOKUP(AA364&amp;"_"&amp;AB364&amp;"_"&amp;AC364&amp;"_"&amp;AE364,[1]挑战模式!$A:$AS,14+AD364,FALSE),[1]怪物!$B:$O,3,FALSE))</f>
        <v/>
      </c>
      <c r="G364" t="str">
        <f t="shared" ca="1" si="31"/>
        <v/>
      </c>
      <c r="H364" t="str">
        <f t="shared" ca="1" si="32"/>
        <v/>
      </c>
      <c r="I364" t="str">
        <f t="shared" ca="1" si="33"/>
        <v/>
      </c>
      <c r="J364" t="str">
        <f t="shared" ca="1" si="34"/>
        <v/>
      </c>
      <c r="K364" t="str">
        <f t="shared" ca="1" si="34"/>
        <v/>
      </c>
      <c r="AA364" s="8">
        <v>0</v>
      </c>
      <c r="AB364" s="8">
        <v>7</v>
      </c>
      <c r="AC364" s="8">
        <v>1</v>
      </c>
      <c r="AD364" s="8">
        <v>5</v>
      </c>
      <c r="AE364" s="12" t="s">
        <v>767</v>
      </c>
    </row>
    <row r="365" spans="2:31" x14ac:dyDescent="0.2">
      <c r="B365" t="str">
        <f ca="1">IF(ISNA(VLOOKUP(AA365&amp;"_"&amp;AB365&amp;"_"&amp;AC365&amp;"_"&amp;AE365,[1]挑战模式!$A:$AS,1,FALSE)),"",IF(VLOOKUP(AA365&amp;"_"&amp;AB365&amp;"_"&amp;AC365&amp;"_"&amp;AE365,[1]挑战模式!$A:$AS,14+AD365,FALSE)="","","Monster_Season"&amp;AA365&amp;"_Challenge"&amp;AB365&amp;"_"&amp;AC365&amp;"_"&amp;AD365&amp;"_"&amp;AE365))</f>
        <v/>
      </c>
      <c r="C365" t="str">
        <f t="shared" ca="1" si="30"/>
        <v/>
      </c>
      <c r="E365" t="str">
        <f ca="1">IF(B365="","",VLOOKUP(AA365&amp;"_"&amp;AB365&amp;"_"&amp;AC365&amp;"_"&amp;AE365,[1]挑战模式!$A:$AS,26+AD365,FALSE))</f>
        <v/>
      </c>
      <c r="F365" t="str">
        <f ca="1">IF(B365="","",VLOOKUP(VLOOKUP(AA365&amp;"_"&amp;AB365&amp;"_"&amp;AC365&amp;"_"&amp;AE365,[1]挑战模式!$A:$AS,14+AD365,FALSE),[1]怪物!$B:$O,3,FALSE))</f>
        <v/>
      </c>
      <c r="G365" t="str">
        <f t="shared" ca="1" si="31"/>
        <v/>
      </c>
      <c r="H365" t="str">
        <f t="shared" ca="1" si="32"/>
        <v/>
      </c>
      <c r="I365" t="str">
        <f t="shared" ca="1" si="33"/>
        <v/>
      </c>
      <c r="J365" t="str">
        <f t="shared" ca="1" si="34"/>
        <v/>
      </c>
      <c r="K365" t="str">
        <f t="shared" ca="1" si="34"/>
        <v/>
      </c>
      <c r="AA365" s="8">
        <v>0</v>
      </c>
      <c r="AB365" s="8">
        <v>7</v>
      </c>
      <c r="AC365" s="8">
        <v>1</v>
      </c>
      <c r="AD365" s="8">
        <v>6</v>
      </c>
      <c r="AE365" s="12" t="s">
        <v>767</v>
      </c>
    </row>
    <row r="366" spans="2:31" x14ac:dyDescent="0.2">
      <c r="B366" t="str">
        <f ca="1">IF(ISNA(VLOOKUP(AA366&amp;"_"&amp;AB366&amp;"_"&amp;AC366&amp;"_"&amp;AE366,[1]挑战模式!$A:$AS,1,FALSE)),"",IF(VLOOKUP(AA366&amp;"_"&amp;AB366&amp;"_"&amp;AC366&amp;"_"&amp;AE366,[1]挑战模式!$A:$AS,14+AD366,FALSE)="","","Monster_Season"&amp;AA366&amp;"_Challenge"&amp;AB366&amp;"_"&amp;AC366&amp;"_"&amp;AD366&amp;"_"&amp;AE366))</f>
        <v>Monster_Season0_Challenge7_2_1_Easy</v>
      </c>
      <c r="C366">
        <f t="shared" ca="1" si="30"/>
        <v>1</v>
      </c>
      <c r="E366">
        <f ca="1">IF(B366="","",VLOOKUP(AA366&amp;"_"&amp;AB366&amp;"_"&amp;AC366&amp;"_"&amp;AE366,[1]挑战模式!$A:$AS,26+AD366,FALSE))</f>
        <v>334</v>
      </c>
      <c r="F366">
        <f ca="1">IF(B366="","",VLOOKUP(VLOOKUP(AA366&amp;"_"&amp;AB366&amp;"_"&amp;AC366&amp;"_"&amp;AE366,[1]挑战模式!$A:$AS,14+AD366,FALSE),[1]怪物!$B:$O,3,FALSE))</f>
        <v>1</v>
      </c>
      <c r="G366">
        <f t="shared" ca="1" si="31"/>
        <v>0</v>
      </c>
      <c r="H366">
        <f t="shared" ca="1" si="32"/>
        <v>0</v>
      </c>
      <c r="I366">
        <f t="shared" ca="1" si="33"/>
        <v>0</v>
      </c>
      <c r="J366">
        <f t="shared" ca="1" si="34"/>
        <v>0</v>
      </c>
      <c r="K366">
        <f t="shared" ca="1" si="34"/>
        <v>0</v>
      </c>
      <c r="AA366" s="8">
        <v>0</v>
      </c>
      <c r="AB366" s="8">
        <v>7</v>
      </c>
      <c r="AC366" s="8">
        <v>2</v>
      </c>
      <c r="AD366" s="8">
        <v>1</v>
      </c>
      <c r="AE366" s="12" t="s">
        <v>767</v>
      </c>
    </row>
    <row r="367" spans="2:31" x14ac:dyDescent="0.2">
      <c r="B367" t="str">
        <f ca="1">IF(ISNA(VLOOKUP(AA367&amp;"_"&amp;AB367&amp;"_"&amp;AC367&amp;"_"&amp;AE367,[1]挑战模式!$A:$AS,1,FALSE)),"",IF(VLOOKUP(AA367&amp;"_"&amp;AB367&amp;"_"&amp;AC367&amp;"_"&amp;AE367,[1]挑战模式!$A:$AS,14+AD367,FALSE)="","","Monster_Season"&amp;AA367&amp;"_Challenge"&amp;AB367&amp;"_"&amp;AC367&amp;"_"&amp;AD367&amp;"_"&amp;AE367))</f>
        <v>Monster_Season0_Challenge7_2_2_Easy</v>
      </c>
      <c r="C367">
        <f t="shared" ca="1" si="30"/>
        <v>1</v>
      </c>
      <c r="E367">
        <f ca="1">IF(B367="","",VLOOKUP(AA367&amp;"_"&amp;AB367&amp;"_"&amp;AC367&amp;"_"&amp;AE367,[1]挑战模式!$A:$AS,26+AD367,FALSE))</f>
        <v>334</v>
      </c>
      <c r="F367">
        <f ca="1">IF(B367="","",VLOOKUP(VLOOKUP(AA367&amp;"_"&amp;AB367&amp;"_"&amp;AC367&amp;"_"&amp;AE367,[1]挑战模式!$A:$AS,14+AD367,FALSE),[1]怪物!$B:$O,3,FALSE))</f>
        <v>1</v>
      </c>
      <c r="G367">
        <f t="shared" ca="1" si="31"/>
        <v>0</v>
      </c>
      <c r="H367">
        <f t="shared" ca="1" si="32"/>
        <v>0</v>
      </c>
      <c r="I367">
        <f t="shared" ca="1" si="33"/>
        <v>0</v>
      </c>
      <c r="J367">
        <f t="shared" ca="1" si="34"/>
        <v>0</v>
      </c>
      <c r="K367">
        <f t="shared" ca="1" si="34"/>
        <v>0</v>
      </c>
      <c r="AA367" s="8">
        <v>0</v>
      </c>
      <c r="AB367" s="8">
        <v>7</v>
      </c>
      <c r="AC367" s="8">
        <v>2</v>
      </c>
      <c r="AD367" s="8">
        <v>2</v>
      </c>
      <c r="AE367" s="12" t="s">
        <v>767</v>
      </c>
    </row>
    <row r="368" spans="2:31" x14ac:dyDescent="0.2">
      <c r="B368" t="str">
        <f ca="1">IF(ISNA(VLOOKUP(AA368&amp;"_"&amp;AB368&amp;"_"&amp;AC368&amp;"_"&amp;AE368,[1]挑战模式!$A:$AS,1,FALSE)),"",IF(VLOOKUP(AA368&amp;"_"&amp;AB368&amp;"_"&amp;AC368&amp;"_"&amp;AE368,[1]挑战模式!$A:$AS,14+AD368,FALSE)="","","Monster_Season"&amp;AA368&amp;"_Challenge"&amp;AB368&amp;"_"&amp;AC368&amp;"_"&amp;AD368&amp;"_"&amp;AE368))</f>
        <v/>
      </c>
      <c r="C368" t="str">
        <f t="shared" ca="1" si="30"/>
        <v/>
      </c>
      <c r="E368" t="str">
        <f ca="1">IF(B368="","",VLOOKUP(AA368&amp;"_"&amp;AB368&amp;"_"&amp;AC368&amp;"_"&amp;AE368,[1]挑战模式!$A:$AS,26+AD368,FALSE))</f>
        <v/>
      </c>
      <c r="F368" t="str">
        <f ca="1">IF(B368="","",VLOOKUP(VLOOKUP(AA368&amp;"_"&amp;AB368&amp;"_"&amp;AC368&amp;"_"&amp;AE368,[1]挑战模式!$A:$AS,14+AD368,FALSE),[1]怪物!$B:$O,3,FALSE))</f>
        <v/>
      </c>
      <c r="G368" t="str">
        <f t="shared" ca="1" si="31"/>
        <v/>
      </c>
      <c r="H368" t="str">
        <f t="shared" ca="1" si="32"/>
        <v/>
      </c>
      <c r="I368" t="str">
        <f t="shared" ca="1" si="33"/>
        <v/>
      </c>
      <c r="J368" t="str">
        <f t="shared" ca="1" si="34"/>
        <v/>
      </c>
      <c r="K368" t="str">
        <f t="shared" ca="1" si="34"/>
        <v/>
      </c>
      <c r="AA368" s="8">
        <v>0</v>
      </c>
      <c r="AB368" s="8">
        <v>7</v>
      </c>
      <c r="AC368" s="8">
        <v>2</v>
      </c>
      <c r="AD368" s="8">
        <v>3</v>
      </c>
      <c r="AE368" s="12" t="s">
        <v>767</v>
      </c>
    </row>
    <row r="369" spans="2:31" x14ac:dyDescent="0.2">
      <c r="B369" t="str">
        <f ca="1">IF(ISNA(VLOOKUP(AA369&amp;"_"&amp;AB369&amp;"_"&amp;AC369&amp;"_"&amp;AE369,[1]挑战模式!$A:$AS,1,FALSE)),"",IF(VLOOKUP(AA369&amp;"_"&amp;AB369&amp;"_"&amp;AC369&amp;"_"&amp;AE369,[1]挑战模式!$A:$AS,14+AD369,FALSE)="","","Monster_Season"&amp;AA369&amp;"_Challenge"&amp;AB369&amp;"_"&amp;AC369&amp;"_"&amp;AD369&amp;"_"&amp;AE369))</f>
        <v/>
      </c>
      <c r="C369" t="str">
        <f t="shared" ca="1" si="30"/>
        <v/>
      </c>
      <c r="E369" t="str">
        <f ca="1">IF(B369="","",VLOOKUP(AA369&amp;"_"&amp;AB369&amp;"_"&amp;AC369&amp;"_"&amp;AE369,[1]挑战模式!$A:$AS,26+AD369,FALSE))</f>
        <v/>
      </c>
      <c r="F369" t="str">
        <f ca="1">IF(B369="","",VLOOKUP(VLOOKUP(AA369&amp;"_"&amp;AB369&amp;"_"&amp;AC369&amp;"_"&amp;AE369,[1]挑战模式!$A:$AS,14+AD369,FALSE),[1]怪物!$B:$O,3,FALSE))</f>
        <v/>
      </c>
      <c r="G369" t="str">
        <f t="shared" ca="1" si="31"/>
        <v/>
      </c>
      <c r="H369" t="str">
        <f t="shared" ca="1" si="32"/>
        <v/>
      </c>
      <c r="I369" t="str">
        <f t="shared" ca="1" si="33"/>
        <v/>
      </c>
      <c r="J369" t="str">
        <f t="shared" ca="1" si="34"/>
        <v/>
      </c>
      <c r="K369" t="str">
        <f t="shared" ca="1" si="34"/>
        <v/>
      </c>
      <c r="AA369" s="8">
        <v>0</v>
      </c>
      <c r="AB369" s="8">
        <v>7</v>
      </c>
      <c r="AC369" s="8">
        <v>2</v>
      </c>
      <c r="AD369" s="8">
        <v>4</v>
      </c>
      <c r="AE369" s="12" t="s">
        <v>767</v>
      </c>
    </row>
    <row r="370" spans="2:31" x14ac:dyDescent="0.2">
      <c r="B370" t="str">
        <f ca="1">IF(ISNA(VLOOKUP(AA370&amp;"_"&amp;AB370&amp;"_"&amp;AC370&amp;"_"&amp;AE370,[1]挑战模式!$A:$AS,1,FALSE)),"",IF(VLOOKUP(AA370&amp;"_"&amp;AB370&amp;"_"&amp;AC370&amp;"_"&amp;AE370,[1]挑战模式!$A:$AS,14+AD370,FALSE)="","","Monster_Season"&amp;AA370&amp;"_Challenge"&amp;AB370&amp;"_"&amp;AC370&amp;"_"&amp;AD370&amp;"_"&amp;AE370))</f>
        <v/>
      </c>
      <c r="C370" t="str">
        <f t="shared" ca="1" si="30"/>
        <v/>
      </c>
      <c r="E370" t="str">
        <f ca="1">IF(B370="","",VLOOKUP(AA370&amp;"_"&amp;AB370&amp;"_"&amp;AC370&amp;"_"&amp;AE370,[1]挑战模式!$A:$AS,26+AD370,FALSE))</f>
        <v/>
      </c>
      <c r="F370" t="str">
        <f ca="1">IF(B370="","",VLOOKUP(VLOOKUP(AA370&amp;"_"&amp;AB370&amp;"_"&amp;AC370&amp;"_"&amp;AE370,[1]挑战模式!$A:$AS,14+AD370,FALSE),[1]怪物!$B:$O,3,FALSE))</f>
        <v/>
      </c>
      <c r="G370" t="str">
        <f t="shared" ca="1" si="31"/>
        <v/>
      </c>
      <c r="H370" t="str">
        <f t="shared" ca="1" si="32"/>
        <v/>
      </c>
      <c r="I370" t="str">
        <f t="shared" ca="1" si="33"/>
        <v/>
      </c>
      <c r="J370" t="str">
        <f t="shared" ca="1" si="34"/>
        <v/>
      </c>
      <c r="K370" t="str">
        <f t="shared" ca="1" si="34"/>
        <v/>
      </c>
      <c r="AA370" s="8">
        <v>0</v>
      </c>
      <c r="AB370" s="8">
        <v>7</v>
      </c>
      <c r="AC370" s="8">
        <v>2</v>
      </c>
      <c r="AD370" s="8">
        <v>5</v>
      </c>
      <c r="AE370" s="12" t="s">
        <v>767</v>
      </c>
    </row>
    <row r="371" spans="2:31" x14ac:dyDescent="0.2">
      <c r="B371" t="str">
        <f ca="1">IF(ISNA(VLOOKUP(AA371&amp;"_"&amp;AB371&amp;"_"&amp;AC371&amp;"_"&amp;AE371,[1]挑战模式!$A:$AS,1,FALSE)),"",IF(VLOOKUP(AA371&amp;"_"&amp;AB371&amp;"_"&amp;AC371&amp;"_"&amp;AE371,[1]挑战模式!$A:$AS,14+AD371,FALSE)="","","Monster_Season"&amp;AA371&amp;"_Challenge"&amp;AB371&amp;"_"&amp;AC371&amp;"_"&amp;AD371&amp;"_"&amp;AE371))</f>
        <v/>
      </c>
      <c r="C371" t="str">
        <f t="shared" ca="1" si="30"/>
        <v/>
      </c>
      <c r="E371" t="str">
        <f ca="1">IF(B371="","",VLOOKUP(AA371&amp;"_"&amp;AB371&amp;"_"&amp;AC371&amp;"_"&amp;AE371,[1]挑战模式!$A:$AS,26+AD371,FALSE))</f>
        <v/>
      </c>
      <c r="F371" t="str">
        <f ca="1">IF(B371="","",VLOOKUP(VLOOKUP(AA371&amp;"_"&amp;AB371&amp;"_"&amp;AC371&amp;"_"&amp;AE371,[1]挑战模式!$A:$AS,14+AD371,FALSE),[1]怪物!$B:$O,3,FALSE))</f>
        <v/>
      </c>
      <c r="G371" t="str">
        <f t="shared" ca="1" si="31"/>
        <v/>
      </c>
      <c r="H371" t="str">
        <f t="shared" ca="1" si="32"/>
        <v/>
      </c>
      <c r="I371" t="str">
        <f t="shared" ca="1" si="33"/>
        <v/>
      </c>
      <c r="J371" t="str">
        <f t="shared" ca="1" si="34"/>
        <v/>
      </c>
      <c r="K371" t="str">
        <f t="shared" ca="1" si="34"/>
        <v/>
      </c>
      <c r="AA371" s="8">
        <v>0</v>
      </c>
      <c r="AB371" s="8">
        <v>7</v>
      </c>
      <c r="AC371" s="8">
        <v>2</v>
      </c>
      <c r="AD371" s="8">
        <v>6</v>
      </c>
      <c r="AE371" s="12" t="s">
        <v>767</v>
      </c>
    </row>
    <row r="372" spans="2:31" x14ac:dyDescent="0.2">
      <c r="B372" t="str">
        <f ca="1">IF(ISNA(VLOOKUP(AA372&amp;"_"&amp;AB372&amp;"_"&amp;AC372&amp;"_"&amp;AE372,[1]挑战模式!$A:$AS,1,FALSE)),"",IF(VLOOKUP(AA372&amp;"_"&amp;AB372&amp;"_"&amp;AC372&amp;"_"&amp;AE372,[1]挑战模式!$A:$AS,14+AD372,FALSE)="","","Monster_Season"&amp;AA372&amp;"_Challenge"&amp;AB372&amp;"_"&amp;AC372&amp;"_"&amp;AD372&amp;"_"&amp;AE372))</f>
        <v>Monster_Season0_Challenge7_3_1_Easy</v>
      </c>
      <c r="C372">
        <f t="shared" ca="1" si="30"/>
        <v>1</v>
      </c>
      <c r="E372">
        <f ca="1">IF(B372="","",VLOOKUP(AA372&amp;"_"&amp;AB372&amp;"_"&amp;AC372&amp;"_"&amp;AE372,[1]挑战模式!$A:$AS,26+AD372,FALSE))</f>
        <v>474</v>
      </c>
      <c r="F372">
        <f ca="1">IF(B372="","",VLOOKUP(VLOOKUP(AA372&amp;"_"&amp;AB372&amp;"_"&amp;AC372&amp;"_"&amp;AE372,[1]挑战模式!$A:$AS,14+AD372,FALSE),[1]怪物!$B:$O,3,FALSE))</f>
        <v>1</v>
      </c>
      <c r="G372">
        <f t="shared" ca="1" si="31"/>
        <v>0</v>
      </c>
      <c r="H372">
        <f t="shared" ca="1" si="32"/>
        <v>0</v>
      </c>
      <c r="I372">
        <f t="shared" ca="1" si="33"/>
        <v>0</v>
      </c>
      <c r="J372">
        <f t="shared" ca="1" si="34"/>
        <v>0</v>
      </c>
      <c r="K372">
        <f t="shared" ca="1" si="34"/>
        <v>0</v>
      </c>
      <c r="AA372" s="8">
        <v>0</v>
      </c>
      <c r="AB372" s="8">
        <v>7</v>
      </c>
      <c r="AC372" s="8">
        <v>3</v>
      </c>
      <c r="AD372" s="8">
        <v>1</v>
      </c>
      <c r="AE372" s="12" t="s">
        <v>767</v>
      </c>
    </row>
    <row r="373" spans="2:31" x14ac:dyDescent="0.2">
      <c r="B373" t="str">
        <f ca="1">IF(ISNA(VLOOKUP(AA373&amp;"_"&amp;AB373&amp;"_"&amp;AC373&amp;"_"&amp;AE373,[1]挑战模式!$A:$AS,1,FALSE)),"",IF(VLOOKUP(AA373&amp;"_"&amp;AB373&amp;"_"&amp;AC373&amp;"_"&amp;AE373,[1]挑战模式!$A:$AS,14+AD373,FALSE)="","","Monster_Season"&amp;AA373&amp;"_Challenge"&amp;AB373&amp;"_"&amp;AC373&amp;"_"&amp;AD373&amp;"_"&amp;AE373))</f>
        <v>Monster_Season0_Challenge7_3_2_Easy</v>
      </c>
      <c r="C373">
        <f t="shared" ca="1" si="30"/>
        <v>1</v>
      </c>
      <c r="E373">
        <f ca="1">IF(B373="","",VLOOKUP(AA373&amp;"_"&amp;AB373&amp;"_"&amp;AC373&amp;"_"&amp;AE373,[1]挑战模式!$A:$AS,26+AD373,FALSE))</f>
        <v>474</v>
      </c>
      <c r="F373">
        <f ca="1">IF(B373="","",VLOOKUP(VLOOKUP(AA373&amp;"_"&amp;AB373&amp;"_"&amp;AC373&amp;"_"&amp;AE373,[1]挑战模式!$A:$AS,14+AD373,FALSE),[1]怪物!$B:$O,3,FALSE))</f>
        <v>1</v>
      </c>
      <c r="G373">
        <f t="shared" ca="1" si="31"/>
        <v>0</v>
      </c>
      <c r="H373">
        <f t="shared" ca="1" si="32"/>
        <v>0</v>
      </c>
      <c r="I373">
        <f t="shared" ca="1" si="33"/>
        <v>0</v>
      </c>
      <c r="J373">
        <f t="shared" ca="1" si="34"/>
        <v>0</v>
      </c>
      <c r="K373">
        <f t="shared" ca="1" si="34"/>
        <v>0</v>
      </c>
      <c r="AA373" s="8">
        <v>0</v>
      </c>
      <c r="AB373" s="8">
        <v>7</v>
      </c>
      <c r="AC373" s="8">
        <v>3</v>
      </c>
      <c r="AD373" s="8">
        <v>2</v>
      </c>
      <c r="AE373" s="12" t="s">
        <v>767</v>
      </c>
    </row>
    <row r="374" spans="2:31" x14ac:dyDescent="0.2">
      <c r="B374" t="str">
        <f ca="1">IF(ISNA(VLOOKUP(AA374&amp;"_"&amp;AB374&amp;"_"&amp;AC374&amp;"_"&amp;AE374,[1]挑战模式!$A:$AS,1,FALSE)),"",IF(VLOOKUP(AA374&amp;"_"&amp;AB374&amp;"_"&amp;AC374&amp;"_"&amp;AE374,[1]挑战模式!$A:$AS,14+AD374,FALSE)="","","Monster_Season"&amp;AA374&amp;"_Challenge"&amp;AB374&amp;"_"&amp;AC374&amp;"_"&amp;AD374&amp;"_"&amp;AE374))</f>
        <v/>
      </c>
      <c r="C374" t="str">
        <f t="shared" ca="1" si="30"/>
        <v/>
      </c>
      <c r="E374" t="str">
        <f ca="1">IF(B374="","",VLOOKUP(AA374&amp;"_"&amp;AB374&amp;"_"&amp;AC374&amp;"_"&amp;AE374,[1]挑战模式!$A:$AS,26+AD374,FALSE))</f>
        <v/>
      </c>
      <c r="F374" t="str">
        <f ca="1">IF(B374="","",VLOOKUP(VLOOKUP(AA374&amp;"_"&amp;AB374&amp;"_"&amp;AC374&amp;"_"&amp;AE374,[1]挑战模式!$A:$AS,14+AD374,FALSE),[1]怪物!$B:$O,3,FALSE))</f>
        <v/>
      </c>
      <c r="G374" t="str">
        <f t="shared" ca="1" si="31"/>
        <v/>
      </c>
      <c r="H374" t="str">
        <f t="shared" ca="1" si="32"/>
        <v/>
      </c>
      <c r="I374" t="str">
        <f t="shared" ca="1" si="33"/>
        <v/>
      </c>
      <c r="J374" t="str">
        <f t="shared" ca="1" si="34"/>
        <v/>
      </c>
      <c r="K374" t="str">
        <f t="shared" ca="1" si="34"/>
        <v/>
      </c>
      <c r="AA374" s="8">
        <v>0</v>
      </c>
      <c r="AB374" s="8">
        <v>7</v>
      </c>
      <c r="AC374" s="8">
        <v>3</v>
      </c>
      <c r="AD374" s="8">
        <v>3</v>
      </c>
      <c r="AE374" s="12" t="s">
        <v>767</v>
      </c>
    </row>
    <row r="375" spans="2:31" x14ac:dyDescent="0.2">
      <c r="B375" t="str">
        <f ca="1">IF(ISNA(VLOOKUP(AA375&amp;"_"&amp;AB375&amp;"_"&amp;AC375&amp;"_"&amp;AE375,[1]挑战模式!$A:$AS,1,FALSE)),"",IF(VLOOKUP(AA375&amp;"_"&amp;AB375&amp;"_"&amp;AC375&amp;"_"&amp;AE375,[1]挑战模式!$A:$AS,14+AD375,FALSE)="","","Monster_Season"&amp;AA375&amp;"_Challenge"&amp;AB375&amp;"_"&amp;AC375&amp;"_"&amp;AD375&amp;"_"&amp;AE375))</f>
        <v/>
      </c>
      <c r="C375" t="str">
        <f t="shared" ca="1" si="30"/>
        <v/>
      </c>
      <c r="E375" t="str">
        <f ca="1">IF(B375="","",VLOOKUP(AA375&amp;"_"&amp;AB375&amp;"_"&amp;AC375&amp;"_"&amp;AE375,[1]挑战模式!$A:$AS,26+AD375,FALSE))</f>
        <v/>
      </c>
      <c r="F375" t="str">
        <f ca="1">IF(B375="","",VLOOKUP(VLOOKUP(AA375&amp;"_"&amp;AB375&amp;"_"&amp;AC375&amp;"_"&amp;AE375,[1]挑战模式!$A:$AS,14+AD375,FALSE),[1]怪物!$B:$O,3,FALSE))</f>
        <v/>
      </c>
      <c r="G375" t="str">
        <f t="shared" ca="1" si="31"/>
        <v/>
      </c>
      <c r="H375" t="str">
        <f t="shared" ca="1" si="32"/>
        <v/>
      </c>
      <c r="I375" t="str">
        <f t="shared" ca="1" si="33"/>
        <v/>
      </c>
      <c r="J375" t="str">
        <f t="shared" ca="1" si="34"/>
        <v/>
      </c>
      <c r="K375" t="str">
        <f t="shared" ca="1" si="34"/>
        <v/>
      </c>
      <c r="AA375" s="8">
        <v>0</v>
      </c>
      <c r="AB375" s="8">
        <v>7</v>
      </c>
      <c r="AC375" s="8">
        <v>3</v>
      </c>
      <c r="AD375" s="8">
        <v>4</v>
      </c>
      <c r="AE375" s="12" t="s">
        <v>767</v>
      </c>
    </row>
    <row r="376" spans="2:31" x14ac:dyDescent="0.2">
      <c r="B376" t="str">
        <f ca="1">IF(ISNA(VLOOKUP(AA376&amp;"_"&amp;AB376&amp;"_"&amp;AC376&amp;"_"&amp;AE376,[1]挑战模式!$A:$AS,1,FALSE)),"",IF(VLOOKUP(AA376&amp;"_"&amp;AB376&amp;"_"&amp;AC376&amp;"_"&amp;AE376,[1]挑战模式!$A:$AS,14+AD376,FALSE)="","","Monster_Season"&amp;AA376&amp;"_Challenge"&amp;AB376&amp;"_"&amp;AC376&amp;"_"&amp;AD376&amp;"_"&amp;AE376))</f>
        <v/>
      </c>
      <c r="C376" t="str">
        <f t="shared" ca="1" si="30"/>
        <v/>
      </c>
      <c r="E376" t="str">
        <f ca="1">IF(B376="","",VLOOKUP(AA376&amp;"_"&amp;AB376&amp;"_"&amp;AC376&amp;"_"&amp;AE376,[1]挑战模式!$A:$AS,26+AD376,FALSE))</f>
        <v/>
      </c>
      <c r="F376" t="str">
        <f ca="1">IF(B376="","",VLOOKUP(VLOOKUP(AA376&amp;"_"&amp;AB376&amp;"_"&amp;AC376&amp;"_"&amp;AE376,[1]挑战模式!$A:$AS,14+AD376,FALSE),[1]怪物!$B:$O,3,FALSE))</f>
        <v/>
      </c>
      <c r="G376" t="str">
        <f t="shared" ca="1" si="31"/>
        <v/>
      </c>
      <c r="H376" t="str">
        <f t="shared" ca="1" si="32"/>
        <v/>
      </c>
      <c r="I376" t="str">
        <f t="shared" ca="1" si="33"/>
        <v/>
      </c>
      <c r="J376" t="str">
        <f t="shared" ca="1" si="34"/>
        <v/>
      </c>
      <c r="K376" t="str">
        <f t="shared" ca="1" si="34"/>
        <v/>
      </c>
      <c r="AA376" s="8">
        <v>0</v>
      </c>
      <c r="AB376" s="8">
        <v>7</v>
      </c>
      <c r="AC376" s="8">
        <v>3</v>
      </c>
      <c r="AD376" s="8">
        <v>5</v>
      </c>
      <c r="AE376" s="12" t="s">
        <v>767</v>
      </c>
    </row>
    <row r="377" spans="2:31" x14ac:dyDescent="0.2">
      <c r="B377" t="str">
        <f ca="1">IF(ISNA(VLOOKUP(AA377&amp;"_"&amp;AB377&amp;"_"&amp;AC377&amp;"_"&amp;AE377,[1]挑战模式!$A:$AS,1,FALSE)),"",IF(VLOOKUP(AA377&amp;"_"&amp;AB377&amp;"_"&amp;AC377&amp;"_"&amp;AE377,[1]挑战模式!$A:$AS,14+AD377,FALSE)="","","Monster_Season"&amp;AA377&amp;"_Challenge"&amp;AB377&amp;"_"&amp;AC377&amp;"_"&amp;AD377&amp;"_"&amp;AE377))</f>
        <v/>
      </c>
      <c r="C377" t="str">
        <f t="shared" ca="1" si="30"/>
        <v/>
      </c>
      <c r="E377" t="str">
        <f ca="1">IF(B377="","",VLOOKUP(AA377&amp;"_"&amp;AB377&amp;"_"&amp;AC377&amp;"_"&amp;AE377,[1]挑战模式!$A:$AS,26+AD377,FALSE))</f>
        <v/>
      </c>
      <c r="F377" t="str">
        <f ca="1">IF(B377="","",VLOOKUP(VLOOKUP(AA377&amp;"_"&amp;AB377&amp;"_"&amp;AC377&amp;"_"&amp;AE377,[1]挑战模式!$A:$AS,14+AD377,FALSE),[1]怪物!$B:$O,3,FALSE))</f>
        <v/>
      </c>
      <c r="G377" t="str">
        <f t="shared" ca="1" si="31"/>
        <v/>
      </c>
      <c r="H377" t="str">
        <f t="shared" ca="1" si="32"/>
        <v/>
      </c>
      <c r="I377" t="str">
        <f t="shared" ca="1" si="33"/>
        <v/>
      </c>
      <c r="J377" t="str">
        <f t="shared" ca="1" si="34"/>
        <v/>
      </c>
      <c r="K377" t="str">
        <f t="shared" ca="1" si="34"/>
        <v/>
      </c>
      <c r="AA377" s="8">
        <v>0</v>
      </c>
      <c r="AB377" s="8">
        <v>7</v>
      </c>
      <c r="AC377" s="8">
        <v>3</v>
      </c>
      <c r="AD377" s="8">
        <v>6</v>
      </c>
      <c r="AE377" s="12" t="s">
        <v>767</v>
      </c>
    </row>
    <row r="378" spans="2:31" x14ac:dyDescent="0.2">
      <c r="B378" t="str">
        <f ca="1">IF(ISNA(VLOOKUP(AA378&amp;"_"&amp;AB378&amp;"_"&amp;AC378&amp;"_"&amp;AE378,[1]挑战模式!$A:$AS,1,FALSE)),"",IF(VLOOKUP(AA378&amp;"_"&amp;AB378&amp;"_"&amp;AC378&amp;"_"&amp;AE378,[1]挑战模式!$A:$AS,14+AD378,FALSE)="","","Monster_Season"&amp;AA378&amp;"_Challenge"&amp;AB378&amp;"_"&amp;AC378&amp;"_"&amp;AD378&amp;"_"&amp;AE378))</f>
        <v>Monster_Season0_Challenge7_4_1_Easy</v>
      </c>
      <c r="C378">
        <f t="shared" ca="1" si="30"/>
        <v>1</v>
      </c>
      <c r="E378">
        <f ca="1">IF(B378="","",VLOOKUP(AA378&amp;"_"&amp;AB378&amp;"_"&amp;AC378&amp;"_"&amp;AE378,[1]挑战模式!$A:$AS,26+AD378,FALSE))</f>
        <v>380</v>
      </c>
      <c r="F378">
        <f ca="1">IF(B378="","",VLOOKUP(VLOOKUP(AA378&amp;"_"&amp;AB378&amp;"_"&amp;AC378&amp;"_"&amp;AE378,[1]挑战模式!$A:$AS,14+AD378,FALSE),[1]怪物!$B:$O,3,FALSE))</f>
        <v>1</v>
      </c>
      <c r="G378">
        <f t="shared" ca="1" si="31"/>
        <v>0</v>
      </c>
      <c r="H378">
        <f t="shared" ca="1" si="32"/>
        <v>0</v>
      </c>
      <c r="I378">
        <f t="shared" ca="1" si="33"/>
        <v>0</v>
      </c>
      <c r="J378">
        <f t="shared" ca="1" si="34"/>
        <v>0</v>
      </c>
      <c r="K378">
        <f t="shared" ca="1" si="34"/>
        <v>0</v>
      </c>
      <c r="AA378" s="8">
        <v>0</v>
      </c>
      <c r="AB378" s="8">
        <v>7</v>
      </c>
      <c r="AC378" s="8">
        <v>4</v>
      </c>
      <c r="AD378" s="8">
        <v>1</v>
      </c>
      <c r="AE378" s="12" t="s">
        <v>767</v>
      </c>
    </row>
    <row r="379" spans="2:31" x14ac:dyDescent="0.2">
      <c r="B379" t="str">
        <f ca="1">IF(ISNA(VLOOKUP(AA379&amp;"_"&amp;AB379&amp;"_"&amp;AC379&amp;"_"&amp;AE379,[1]挑战模式!$A:$AS,1,FALSE)),"",IF(VLOOKUP(AA379&amp;"_"&amp;AB379&amp;"_"&amp;AC379&amp;"_"&amp;AE379,[1]挑战模式!$A:$AS,14+AD379,FALSE)="","","Monster_Season"&amp;AA379&amp;"_Challenge"&amp;AB379&amp;"_"&amp;AC379&amp;"_"&amp;AD379&amp;"_"&amp;AE379))</f>
        <v>Monster_Season0_Challenge7_4_2_Easy</v>
      </c>
      <c r="C379">
        <f t="shared" ca="1" si="30"/>
        <v>1</v>
      </c>
      <c r="E379">
        <f ca="1">IF(B379="","",VLOOKUP(AA379&amp;"_"&amp;AB379&amp;"_"&amp;AC379&amp;"_"&amp;AE379,[1]挑战模式!$A:$AS,26+AD379,FALSE))</f>
        <v>380</v>
      </c>
      <c r="F379">
        <f ca="1">IF(B379="","",VLOOKUP(VLOOKUP(AA379&amp;"_"&amp;AB379&amp;"_"&amp;AC379&amp;"_"&amp;AE379,[1]挑战模式!$A:$AS,14+AD379,FALSE),[1]怪物!$B:$O,3,FALSE))</f>
        <v>1</v>
      </c>
      <c r="G379">
        <f t="shared" ca="1" si="31"/>
        <v>0</v>
      </c>
      <c r="H379">
        <f t="shared" ca="1" si="32"/>
        <v>0</v>
      </c>
      <c r="I379">
        <f t="shared" ca="1" si="33"/>
        <v>0</v>
      </c>
      <c r="J379">
        <f t="shared" ca="1" si="34"/>
        <v>0</v>
      </c>
      <c r="K379">
        <f t="shared" ca="1" si="34"/>
        <v>0</v>
      </c>
      <c r="AA379" s="8">
        <v>0</v>
      </c>
      <c r="AB379" s="8">
        <v>7</v>
      </c>
      <c r="AC379" s="8">
        <v>4</v>
      </c>
      <c r="AD379" s="8">
        <v>2</v>
      </c>
      <c r="AE379" s="12" t="s">
        <v>767</v>
      </c>
    </row>
    <row r="380" spans="2:31" x14ac:dyDescent="0.2">
      <c r="B380" t="str">
        <f ca="1">IF(ISNA(VLOOKUP(AA380&amp;"_"&amp;AB380&amp;"_"&amp;AC380&amp;"_"&amp;AE380,[1]挑战模式!$A:$AS,1,FALSE)),"",IF(VLOOKUP(AA380&amp;"_"&amp;AB380&amp;"_"&amp;AC380&amp;"_"&amp;AE380,[1]挑战模式!$A:$AS,14+AD380,FALSE)="","","Monster_Season"&amp;AA380&amp;"_Challenge"&amp;AB380&amp;"_"&amp;AC380&amp;"_"&amp;AD380&amp;"_"&amp;AE380))</f>
        <v>Monster_Season0_Challenge7_4_3_Easy</v>
      </c>
      <c r="C380">
        <f t="shared" ca="1" si="30"/>
        <v>1</v>
      </c>
      <c r="E380">
        <f ca="1">IF(B380="","",VLOOKUP(AA380&amp;"_"&amp;AB380&amp;"_"&amp;AC380&amp;"_"&amp;AE380,[1]挑战模式!$A:$AS,26+AD380,FALSE))</f>
        <v>1520</v>
      </c>
      <c r="F380">
        <f ca="1">IF(B380="","",VLOOKUP(VLOOKUP(AA380&amp;"_"&amp;AB380&amp;"_"&amp;AC380&amp;"_"&amp;AE380,[1]挑战模式!$A:$AS,14+AD380,FALSE),[1]怪物!$B:$O,3,FALSE))</f>
        <v>1</v>
      </c>
      <c r="G380">
        <f t="shared" ca="1" si="31"/>
        <v>0</v>
      </c>
      <c r="H380">
        <f t="shared" ca="1" si="32"/>
        <v>0</v>
      </c>
      <c r="I380">
        <f t="shared" ca="1" si="33"/>
        <v>0</v>
      </c>
      <c r="J380">
        <f t="shared" ca="1" si="34"/>
        <v>0</v>
      </c>
      <c r="K380">
        <f t="shared" ca="1" si="34"/>
        <v>0</v>
      </c>
      <c r="AA380" s="8">
        <v>0</v>
      </c>
      <c r="AB380" s="8">
        <v>7</v>
      </c>
      <c r="AC380" s="8">
        <v>4</v>
      </c>
      <c r="AD380" s="8">
        <v>3</v>
      </c>
      <c r="AE380" s="12" t="s">
        <v>767</v>
      </c>
    </row>
    <row r="381" spans="2:31" x14ac:dyDescent="0.2">
      <c r="B381" t="str">
        <f ca="1">IF(ISNA(VLOOKUP(AA381&amp;"_"&amp;AB381&amp;"_"&amp;AC381&amp;"_"&amp;AE381,[1]挑战模式!$A:$AS,1,FALSE)),"",IF(VLOOKUP(AA381&amp;"_"&amp;AB381&amp;"_"&amp;AC381&amp;"_"&amp;AE381,[1]挑战模式!$A:$AS,14+AD381,FALSE)="","","Monster_Season"&amp;AA381&amp;"_Challenge"&amp;AB381&amp;"_"&amp;AC381&amp;"_"&amp;AD381&amp;"_"&amp;AE381))</f>
        <v/>
      </c>
      <c r="C381" t="str">
        <f t="shared" ca="1" si="30"/>
        <v/>
      </c>
      <c r="E381" t="str">
        <f ca="1">IF(B381="","",VLOOKUP(AA381&amp;"_"&amp;AB381&amp;"_"&amp;AC381&amp;"_"&amp;AE381,[1]挑战模式!$A:$AS,26+AD381,FALSE))</f>
        <v/>
      </c>
      <c r="F381" t="str">
        <f ca="1">IF(B381="","",VLOOKUP(VLOOKUP(AA381&amp;"_"&amp;AB381&amp;"_"&amp;AC381&amp;"_"&amp;AE381,[1]挑战模式!$A:$AS,14+AD381,FALSE),[1]怪物!$B:$O,3,FALSE))</f>
        <v/>
      </c>
      <c r="G381" t="str">
        <f t="shared" ca="1" si="31"/>
        <v/>
      </c>
      <c r="H381" t="str">
        <f t="shared" ca="1" si="32"/>
        <v/>
      </c>
      <c r="I381" t="str">
        <f t="shared" ca="1" si="33"/>
        <v/>
      </c>
      <c r="J381" t="str">
        <f t="shared" ca="1" si="34"/>
        <v/>
      </c>
      <c r="K381" t="str">
        <f t="shared" ca="1" si="34"/>
        <v/>
      </c>
      <c r="AA381" s="8">
        <v>0</v>
      </c>
      <c r="AB381" s="8">
        <v>7</v>
      </c>
      <c r="AC381" s="8">
        <v>4</v>
      </c>
      <c r="AD381" s="8">
        <v>4</v>
      </c>
      <c r="AE381" s="12" t="s">
        <v>767</v>
      </c>
    </row>
    <row r="382" spans="2:31" x14ac:dyDescent="0.2">
      <c r="B382" t="str">
        <f ca="1">IF(ISNA(VLOOKUP(AA382&amp;"_"&amp;AB382&amp;"_"&amp;AC382&amp;"_"&amp;AE382,[1]挑战模式!$A:$AS,1,FALSE)),"",IF(VLOOKUP(AA382&amp;"_"&amp;AB382&amp;"_"&amp;AC382&amp;"_"&amp;AE382,[1]挑战模式!$A:$AS,14+AD382,FALSE)="","","Monster_Season"&amp;AA382&amp;"_Challenge"&amp;AB382&amp;"_"&amp;AC382&amp;"_"&amp;AD382&amp;"_"&amp;AE382))</f>
        <v/>
      </c>
      <c r="C382" t="str">
        <f t="shared" ca="1" si="30"/>
        <v/>
      </c>
      <c r="E382" t="str">
        <f ca="1">IF(B382="","",VLOOKUP(AA382&amp;"_"&amp;AB382&amp;"_"&amp;AC382&amp;"_"&amp;AE382,[1]挑战模式!$A:$AS,26+AD382,FALSE))</f>
        <v/>
      </c>
      <c r="F382" t="str">
        <f ca="1">IF(B382="","",VLOOKUP(VLOOKUP(AA382&amp;"_"&amp;AB382&amp;"_"&amp;AC382&amp;"_"&amp;AE382,[1]挑战模式!$A:$AS,14+AD382,FALSE),[1]怪物!$B:$O,3,FALSE))</f>
        <v/>
      </c>
      <c r="G382" t="str">
        <f t="shared" ca="1" si="31"/>
        <v/>
      </c>
      <c r="H382" t="str">
        <f t="shared" ca="1" si="32"/>
        <v/>
      </c>
      <c r="I382" t="str">
        <f t="shared" ca="1" si="33"/>
        <v/>
      </c>
      <c r="J382" t="str">
        <f t="shared" ca="1" si="34"/>
        <v/>
      </c>
      <c r="K382" t="str">
        <f t="shared" ca="1" si="34"/>
        <v/>
      </c>
      <c r="AA382" s="8">
        <v>0</v>
      </c>
      <c r="AB382" s="8">
        <v>7</v>
      </c>
      <c r="AC382" s="8">
        <v>4</v>
      </c>
      <c r="AD382" s="8">
        <v>5</v>
      </c>
      <c r="AE382" s="12" t="s">
        <v>767</v>
      </c>
    </row>
    <row r="383" spans="2:31" x14ac:dyDescent="0.2">
      <c r="B383" t="str">
        <f ca="1">IF(ISNA(VLOOKUP(AA383&amp;"_"&amp;AB383&amp;"_"&amp;AC383&amp;"_"&amp;AE383,[1]挑战模式!$A:$AS,1,FALSE)),"",IF(VLOOKUP(AA383&amp;"_"&amp;AB383&amp;"_"&amp;AC383&amp;"_"&amp;AE383,[1]挑战模式!$A:$AS,14+AD383,FALSE)="","","Monster_Season"&amp;AA383&amp;"_Challenge"&amp;AB383&amp;"_"&amp;AC383&amp;"_"&amp;AD383&amp;"_"&amp;AE383))</f>
        <v/>
      </c>
      <c r="C383" t="str">
        <f t="shared" ca="1" si="30"/>
        <v/>
      </c>
      <c r="E383" t="str">
        <f ca="1">IF(B383="","",VLOOKUP(AA383&amp;"_"&amp;AB383&amp;"_"&amp;AC383&amp;"_"&amp;AE383,[1]挑战模式!$A:$AS,26+AD383,FALSE))</f>
        <v/>
      </c>
      <c r="F383" t="str">
        <f ca="1">IF(B383="","",VLOOKUP(VLOOKUP(AA383&amp;"_"&amp;AB383&amp;"_"&amp;AC383&amp;"_"&amp;AE383,[1]挑战模式!$A:$AS,14+AD383,FALSE),[1]怪物!$B:$O,3,FALSE))</f>
        <v/>
      </c>
      <c r="G383" t="str">
        <f t="shared" ca="1" si="31"/>
        <v/>
      </c>
      <c r="H383" t="str">
        <f t="shared" ca="1" si="32"/>
        <v/>
      </c>
      <c r="I383" t="str">
        <f t="shared" ca="1" si="33"/>
        <v/>
      </c>
      <c r="J383" t="str">
        <f t="shared" ca="1" si="34"/>
        <v/>
      </c>
      <c r="K383" t="str">
        <f t="shared" ca="1" si="34"/>
        <v/>
      </c>
      <c r="AA383" s="8">
        <v>0</v>
      </c>
      <c r="AB383" s="8">
        <v>7</v>
      </c>
      <c r="AC383" s="8">
        <v>4</v>
      </c>
      <c r="AD383" s="8">
        <v>6</v>
      </c>
      <c r="AE383" s="12" t="s">
        <v>767</v>
      </c>
    </row>
    <row r="384" spans="2:31" x14ac:dyDescent="0.2">
      <c r="B384" t="str">
        <f ca="1">IF(ISNA(VLOOKUP(AA384&amp;"_"&amp;AB384&amp;"_"&amp;AC384&amp;"_"&amp;AE384,[1]挑战模式!$A:$AS,1,FALSE)),"",IF(VLOOKUP(AA384&amp;"_"&amp;AB384&amp;"_"&amp;AC384&amp;"_"&amp;AE384,[1]挑战模式!$A:$AS,14+AD384,FALSE)="","","Monster_Season"&amp;AA384&amp;"_Challenge"&amp;AB384&amp;"_"&amp;AC384&amp;"_"&amp;AD384&amp;"_"&amp;AE384))</f>
        <v>Monster_Season0_Challenge7_5_1_Easy</v>
      </c>
      <c r="C384">
        <f t="shared" ca="1" si="30"/>
        <v>1</v>
      </c>
      <c r="E384">
        <f ca="1">IF(B384="","",VLOOKUP(AA384&amp;"_"&amp;AB384&amp;"_"&amp;AC384&amp;"_"&amp;AE384,[1]挑战模式!$A:$AS,26+AD384,FALSE))</f>
        <v>330</v>
      </c>
      <c r="F384">
        <f ca="1">IF(B384="","",VLOOKUP(VLOOKUP(AA384&amp;"_"&amp;AB384&amp;"_"&amp;AC384&amp;"_"&amp;AE384,[1]挑战模式!$A:$AS,14+AD384,FALSE),[1]怪物!$B:$O,3,FALSE))</f>
        <v>1</v>
      </c>
      <c r="G384">
        <f t="shared" ca="1" si="31"/>
        <v>0</v>
      </c>
      <c r="H384">
        <f t="shared" ca="1" si="32"/>
        <v>0</v>
      </c>
      <c r="I384">
        <f t="shared" ca="1" si="33"/>
        <v>0</v>
      </c>
      <c r="J384">
        <f t="shared" ca="1" si="34"/>
        <v>0</v>
      </c>
      <c r="K384">
        <f t="shared" ca="1" si="34"/>
        <v>0</v>
      </c>
      <c r="AA384" s="8">
        <v>0</v>
      </c>
      <c r="AB384" s="8">
        <v>7</v>
      </c>
      <c r="AC384" s="8">
        <v>5</v>
      </c>
      <c r="AD384" s="8">
        <v>1</v>
      </c>
      <c r="AE384" s="12" t="s">
        <v>767</v>
      </c>
    </row>
    <row r="385" spans="2:31" x14ac:dyDescent="0.2">
      <c r="B385" t="str">
        <f ca="1">IF(ISNA(VLOOKUP(AA385&amp;"_"&amp;AB385&amp;"_"&amp;AC385&amp;"_"&amp;AE385,[1]挑战模式!$A:$AS,1,FALSE)),"",IF(VLOOKUP(AA385&amp;"_"&amp;AB385&amp;"_"&amp;AC385&amp;"_"&amp;AE385,[1]挑战模式!$A:$AS,14+AD385,FALSE)="","","Monster_Season"&amp;AA385&amp;"_Challenge"&amp;AB385&amp;"_"&amp;AC385&amp;"_"&amp;AD385&amp;"_"&amp;AE385))</f>
        <v>Monster_Season0_Challenge7_5_2_Easy</v>
      </c>
      <c r="C385">
        <f t="shared" ca="1" si="30"/>
        <v>1</v>
      </c>
      <c r="E385">
        <f ca="1">IF(B385="","",VLOOKUP(AA385&amp;"_"&amp;AB385&amp;"_"&amp;AC385&amp;"_"&amp;AE385,[1]挑战模式!$A:$AS,26+AD385,FALSE))</f>
        <v>1318</v>
      </c>
      <c r="F385">
        <f ca="1">IF(B385="","",VLOOKUP(VLOOKUP(AA385&amp;"_"&amp;AB385&amp;"_"&amp;AC385&amp;"_"&amp;AE385,[1]挑战模式!$A:$AS,14+AD385,FALSE),[1]怪物!$B:$O,3,FALSE))</f>
        <v>1</v>
      </c>
      <c r="G385">
        <f t="shared" ca="1" si="31"/>
        <v>0</v>
      </c>
      <c r="H385">
        <f t="shared" ca="1" si="32"/>
        <v>0</v>
      </c>
      <c r="I385">
        <f t="shared" ca="1" si="33"/>
        <v>0</v>
      </c>
      <c r="J385">
        <f t="shared" ca="1" si="34"/>
        <v>0</v>
      </c>
      <c r="K385">
        <f t="shared" ca="1" si="34"/>
        <v>0</v>
      </c>
      <c r="AA385" s="8">
        <v>0</v>
      </c>
      <c r="AB385" s="8">
        <v>7</v>
      </c>
      <c r="AC385" s="8">
        <v>5</v>
      </c>
      <c r="AD385" s="8">
        <v>2</v>
      </c>
      <c r="AE385" s="12" t="s">
        <v>767</v>
      </c>
    </row>
    <row r="386" spans="2:31" x14ac:dyDescent="0.2">
      <c r="B386" t="str">
        <f ca="1">IF(ISNA(VLOOKUP(AA386&amp;"_"&amp;AB386&amp;"_"&amp;AC386&amp;"_"&amp;AE386,[1]挑战模式!$A:$AS,1,FALSE)),"",IF(VLOOKUP(AA386&amp;"_"&amp;AB386&amp;"_"&amp;AC386&amp;"_"&amp;AE386,[1]挑战模式!$A:$AS,14+AD386,FALSE)="","","Monster_Season"&amp;AA386&amp;"_Challenge"&amp;AB386&amp;"_"&amp;AC386&amp;"_"&amp;AD386&amp;"_"&amp;AE386))</f>
        <v>Monster_Season0_Challenge7_5_3_Easy</v>
      </c>
      <c r="C386">
        <f t="shared" ca="1" si="30"/>
        <v>1</v>
      </c>
      <c r="E386">
        <f ca="1">IF(B386="","",VLOOKUP(AA386&amp;"_"&amp;AB386&amp;"_"&amp;AC386&amp;"_"&amp;AE386,[1]挑战模式!$A:$AS,26+AD386,FALSE))</f>
        <v>330</v>
      </c>
      <c r="F386">
        <f ca="1">IF(B386="","",VLOOKUP(VLOOKUP(AA386&amp;"_"&amp;AB386&amp;"_"&amp;AC386&amp;"_"&amp;AE386,[1]挑战模式!$A:$AS,14+AD386,FALSE),[1]怪物!$B:$O,3,FALSE))</f>
        <v>1</v>
      </c>
      <c r="G386">
        <f t="shared" ca="1" si="31"/>
        <v>0</v>
      </c>
      <c r="H386">
        <f t="shared" ca="1" si="32"/>
        <v>0</v>
      </c>
      <c r="I386">
        <f t="shared" ca="1" si="33"/>
        <v>0</v>
      </c>
      <c r="J386">
        <f t="shared" ca="1" si="34"/>
        <v>0</v>
      </c>
      <c r="K386">
        <f t="shared" ca="1" si="34"/>
        <v>0</v>
      </c>
      <c r="AA386" s="8">
        <v>0</v>
      </c>
      <c r="AB386" s="8">
        <v>7</v>
      </c>
      <c r="AC386" s="8">
        <v>5</v>
      </c>
      <c r="AD386" s="8">
        <v>3</v>
      </c>
      <c r="AE386" s="12" t="s">
        <v>767</v>
      </c>
    </row>
    <row r="387" spans="2:31" x14ac:dyDescent="0.2">
      <c r="B387" t="str">
        <f ca="1">IF(ISNA(VLOOKUP(AA387&amp;"_"&amp;AB387&amp;"_"&amp;AC387&amp;"_"&amp;AE387,[1]挑战模式!$A:$AS,1,FALSE)),"",IF(VLOOKUP(AA387&amp;"_"&amp;AB387&amp;"_"&amp;AC387&amp;"_"&amp;AE387,[1]挑战模式!$A:$AS,14+AD387,FALSE)="","","Monster_Season"&amp;AA387&amp;"_Challenge"&amp;AB387&amp;"_"&amp;AC387&amp;"_"&amp;AD387&amp;"_"&amp;AE387))</f>
        <v/>
      </c>
      <c r="C387" t="str">
        <f t="shared" ca="1" si="30"/>
        <v/>
      </c>
      <c r="E387" t="str">
        <f ca="1">IF(B387="","",VLOOKUP(AA387&amp;"_"&amp;AB387&amp;"_"&amp;AC387&amp;"_"&amp;AE387,[1]挑战模式!$A:$AS,26+AD387,FALSE))</f>
        <v/>
      </c>
      <c r="F387" t="str">
        <f ca="1">IF(B387="","",VLOOKUP(VLOOKUP(AA387&amp;"_"&amp;AB387&amp;"_"&amp;AC387&amp;"_"&amp;AE387,[1]挑战模式!$A:$AS,14+AD387,FALSE),[1]怪物!$B:$O,3,FALSE))</f>
        <v/>
      </c>
      <c r="G387" t="str">
        <f t="shared" ca="1" si="31"/>
        <v/>
      </c>
      <c r="H387" t="str">
        <f t="shared" ca="1" si="32"/>
        <v/>
      </c>
      <c r="I387" t="str">
        <f t="shared" ca="1" si="33"/>
        <v/>
      </c>
      <c r="J387" t="str">
        <f t="shared" ca="1" si="34"/>
        <v/>
      </c>
      <c r="K387" t="str">
        <f t="shared" ca="1" si="34"/>
        <v/>
      </c>
      <c r="AA387" s="8">
        <v>0</v>
      </c>
      <c r="AB387" s="8">
        <v>7</v>
      </c>
      <c r="AC387" s="8">
        <v>5</v>
      </c>
      <c r="AD387" s="8">
        <v>4</v>
      </c>
      <c r="AE387" s="12" t="s">
        <v>767</v>
      </c>
    </row>
    <row r="388" spans="2:31" x14ac:dyDescent="0.2">
      <c r="B388" t="str">
        <f ca="1">IF(ISNA(VLOOKUP(AA388&amp;"_"&amp;AB388&amp;"_"&amp;AC388&amp;"_"&amp;AE388,[1]挑战模式!$A:$AS,1,FALSE)),"",IF(VLOOKUP(AA388&amp;"_"&amp;AB388&amp;"_"&amp;AC388&amp;"_"&amp;AE388,[1]挑战模式!$A:$AS,14+AD388,FALSE)="","","Monster_Season"&amp;AA388&amp;"_Challenge"&amp;AB388&amp;"_"&amp;AC388&amp;"_"&amp;AD388&amp;"_"&amp;AE388))</f>
        <v/>
      </c>
      <c r="C388" t="str">
        <f t="shared" ca="1" si="30"/>
        <v/>
      </c>
      <c r="E388" t="str">
        <f ca="1">IF(B388="","",VLOOKUP(AA388&amp;"_"&amp;AB388&amp;"_"&amp;AC388&amp;"_"&amp;AE388,[1]挑战模式!$A:$AS,26+AD388,FALSE))</f>
        <v/>
      </c>
      <c r="F388" t="str">
        <f ca="1">IF(B388="","",VLOOKUP(VLOOKUP(AA388&amp;"_"&amp;AB388&amp;"_"&amp;AC388&amp;"_"&amp;AE388,[1]挑战模式!$A:$AS,14+AD388,FALSE),[1]怪物!$B:$O,3,FALSE))</f>
        <v/>
      </c>
      <c r="G388" t="str">
        <f t="shared" ca="1" si="31"/>
        <v/>
      </c>
      <c r="H388" t="str">
        <f t="shared" ca="1" si="32"/>
        <v/>
      </c>
      <c r="I388" t="str">
        <f t="shared" ca="1" si="33"/>
        <v/>
      </c>
      <c r="J388" t="str">
        <f t="shared" ca="1" si="34"/>
        <v/>
      </c>
      <c r="K388" t="str">
        <f t="shared" ca="1" si="34"/>
        <v/>
      </c>
      <c r="AA388" s="8">
        <v>0</v>
      </c>
      <c r="AB388" s="8">
        <v>7</v>
      </c>
      <c r="AC388" s="8">
        <v>5</v>
      </c>
      <c r="AD388" s="8">
        <v>5</v>
      </c>
      <c r="AE388" s="12" t="s">
        <v>767</v>
      </c>
    </row>
    <row r="389" spans="2:31" x14ac:dyDescent="0.2">
      <c r="B389" t="str">
        <f ca="1">IF(ISNA(VLOOKUP(AA389&amp;"_"&amp;AB389&amp;"_"&amp;AC389&amp;"_"&amp;AE389,[1]挑战模式!$A:$AS,1,FALSE)),"",IF(VLOOKUP(AA389&amp;"_"&amp;AB389&amp;"_"&amp;AC389&amp;"_"&amp;AE389,[1]挑战模式!$A:$AS,14+AD389,FALSE)="","","Monster_Season"&amp;AA389&amp;"_Challenge"&amp;AB389&amp;"_"&amp;AC389&amp;"_"&amp;AD389&amp;"_"&amp;AE389))</f>
        <v/>
      </c>
      <c r="C389" t="str">
        <f t="shared" ca="1" si="30"/>
        <v/>
      </c>
      <c r="E389" t="str">
        <f ca="1">IF(B389="","",VLOOKUP(AA389&amp;"_"&amp;AB389&amp;"_"&amp;AC389&amp;"_"&amp;AE389,[1]挑战模式!$A:$AS,26+AD389,FALSE))</f>
        <v/>
      </c>
      <c r="F389" t="str">
        <f ca="1">IF(B389="","",VLOOKUP(VLOOKUP(AA389&amp;"_"&amp;AB389&amp;"_"&amp;AC389&amp;"_"&amp;AE389,[1]挑战模式!$A:$AS,14+AD389,FALSE),[1]怪物!$B:$O,3,FALSE))</f>
        <v/>
      </c>
      <c r="G389" t="str">
        <f t="shared" ca="1" si="31"/>
        <v/>
      </c>
      <c r="H389" t="str">
        <f t="shared" ca="1" si="32"/>
        <v/>
      </c>
      <c r="I389" t="str">
        <f t="shared" ca="1" si="33"/>
        <v/>
      </c>
      <c r="J389" t="str">
        <f t="shared" ca="1" si="34"/>
        <v/>
      </c>
      <c r="K389" t="str">
        <f t="shared" ca="1" si="34"/>
        <v/>
      </c>
      <c r="AA389" s="8">
        <v>0</v>
      </c>
      <c r="AB389" s="8">
        <v>7</v>
      </c>
      <c r="AC389" s="8">
        <v>5</v>
      </c>
      <c r="AD389" s="8">
        <v>6</v>
      </c>
      <c r="AE389" s="12" t="s">
        <v>767</v>
      </c>
    </row>
    <row r="390" spans="2:31" x14ac:dyDescent="0.2">
      <c r="B390" t="str">
        <f ca="1">IF(ISNA(VLOOKUP(AA390&amp;"_"&amp;AB390&amp;"_"&amp;AC390&amp;"_"&amp;AE390,[1]挑战模式!$A:$AS,1,FALSE)),"",IF(VLOOKUP(AA390&amp;"_"&amp;AB390&amp;"_"&amp;AC390&amp;"_"&amp;AE390,[1]挑战模式!$A:$AS,14+AD390,FALSE)="","","Monster_Season"&amp;AA390&amp;"_Challenge"&amp;AB390&amp;"_"&amp;AC390&amp;"_"&amp;AD390&amp;"_"&amp;AE390))</f>
        <v>Monster_Season0_Challenge7_6_1_Easy</v>
      </c>
      <c r="C390">
        <f t="shared" ca="1" si="30"/>
        <v>1</v>
      </c>
      <c r="E390">
        <f ca="1">IF(B390="","",VLOOKUP(AA390&amp;"_"&amp;AB390&amp;"_"&amp;AC390&amp;"_"&amp;AE390,[1]挑战模式!$A:$AS,26+AD390,FALSE))</f>
        <v>526</v>
      </c>
      <c r="F390">
        <f ca="1">IF(B390="","",VLOOKUP(VLOOKUP(AA390&amp;"_"&amp;AB390&amp;"_"&amp;AC390&amp;"_"&amp;AE390,[1]挑战模式!$A:$AS,14+AD390,FALSE),[1]怪物!$B:$O,3,FALSE))</f>
        <v>1</v>
      </c>
      <c r="G390">
        <f t="shared" ca="1" si="31"/>
        <v>0</v>
      </c>
      <c r="H390">
        <f t="shared" ca="1" si="32"/>
        <v>0</v>
      </c>
      <c r="I390">
        <f t="shared" ca="1" si="33"/>
        <v>0</v>
      </c>
      <c r="J390">
        <f t="shared" ca="1" si="34"/>
        <v>0</v>
      </c>
      <c r="K390">
        <f t="shared" ca="1" si="34"/>
        <v>0</v>
      </c>
      <c r="AA390" s="8">
        <v>0</v>
      </c>
      <c r="AB390" s="8">
        <v>7</v>
      </c>
      <c r="AC390" s="8">
        <v>6</v>
      </c>
      <c r="AD390" s="8">
        <v>1</v>
      </c>
      <c r="AE390" s="12" t="s">
        <v>767</v>
      </c>
    </row>
    <row r="391" spans="2:31" x14ac:dyDescent="0.2">
      <c r="B391" t="str">
        <f ca="1">IF(ISNA(VLOOKUP(AA391&amp;"_"&amp;AB391&amp;"_"&amp;AC391&amp;"_"&amp;AE391,[1]挑战模式!$A:$AS,1,FALSE)),"",IF(VLOOKUP(AA391&amp;"_"&amp;AB391&amp;"_"&amp;AC391&amp;"_"&amp;AE391,[1]挑战模式!$A:$AS,14+AD391,FALSE)="","","Monster_Season"&amp;AA391&amp;"_Challenge"&amp;AB391&amp;"_"&amp;AC391&amp;"_"&amp;AD391&amp;"_"&amp;AE391))</f>
        <v>Monster_Season0_Challenge7_6_2_Easy</v>
      </c>
      <c r="C391">
        <f t="shared" ca="1" si="30"/>
        <v>1</v>
      </c>
      <c r="E391">
        <f ca="1">IF(B391="","",VLOOKUP(AA391&amp;"_"&amp;AB391&amp;"_"&amp;AC391&amp;"_"&amp;AE391,[1]挑战模式!$A:$AS,26+AD391,FALSE))</f>
        <v>526</v>
      </c>
      <c r="F391">
        <f ca="1">IF(B391="","",VLOOKUP(VLOOKUP(AA391&amp;"_"&amp;AB391&amp;"_"&amp;AC391&amp;"_"&amp;AE391,[1]挑战模式!$A:$AS,14+AD391,FALSE),[1]怪物!$B:$O,3,FALSE))</f>
        <v>1</v>
      </c>
      <c r="G391">
        <f t="shared" ca="1" si="31"/>
        <v>0</v>
      </c>
      <c r="H391">
        <f t="shared" ca="1" si="32"/>
        <v>0</v>
      </c>
      <c r="I391">
        <f t="shared" ca="1" si="33"/>
        <v>0</v>
      </c>
      <c r="J391">
        <f t="shared" ca="1" si="34"/>
        <v>0</v>
      </c>
      <c r="K391">
        <f t="shared" ca="1" si="34"/>
        <v>0</v>
      </c>
      <c r="AA391" s="8">
        <v>0</v>
      </c>
      <c r="AB391" s="8">
        <v>7</v>
      </c>
      <c r="AC391" s="8">
        <v>6</v>
      </c>
      <c r="AD391" s="8">
        <v>2</v>
      </c>
      <c r="AE391" s="12" t="s">
        <v>767</v>
      </c>
    </row>
    <row r="392" spans="2:31" x14ac:dyDescent="0.2">
      <c r="B392" t="str">
        <f ca="1">IF(ISNA(VLOOKUP(AA392&amp;"_"&amp;AB392&amp;"_"&amp;AC392&amp;"_"&amp;AE392,[1]挑战模式!$A:$AS,1,FALSE)),"",IF(VLOOKUP(AA392&amp;"_"&amp;AB392&amp;"_"&amp;AC392&amp;"_"&amp;AE392,[1]挑战模式!$A:$AS,14+AD392,FALSE)="","","Monster_Season"&amp;AA392&amp;"_Challenge"&amp;AB392&amp;"_"&amp;AC392&amp;"_"&amp;AD392&amp;"_"&amp;AE392))</f>
        <v>Monster_Season0_Challenge7_6_3_Easy</v>
      </c>
      <c r="C392">
        <f t="shared" ca="1" si="30"/>
        <v>1</v>
      </c>
      <c r="E392">
        <f ca="1">IF(B392="","",VLOOKUP(AA392&amp;"_"&amp;AB392&amp;"_"&amp;AC392&amp;"_"&amp;AE392,[1]挑战模式!$A:$AS,26+AD392,FALSE))</f>
        <v>2103</v>
      </c>
      <c r="F392">
        <f ca="1">IF(B392="","",VLOOKUP(VLOOKUP(AA392&amp;"_"&amp;AB392&amp;"_"&amp;AC392&amp;"_"&amp;AE392,[1]挑战模式!$A:$AS,14+AD392,FALSE),[1]怪物!$B:$O,3,FALSE))</f>
        <v>1</v>
      </c>
      <c r="G392">
        <f t="shared" ca="1" si="31"/>
        <v>0</v>
      </c>
      <c r="H392">
        <f t="shared" ca="1" si="32"/>
        <v>0</v>
      </c>
      <c r="I392">
        <f t="shared" ca="1" si="33"/>
        <v>0</v>
      </c>
      <c r="J392">
        <f t="shared" ca="1" si="34"/>
        <v>0</v>
      </c>
      <c r="K392">
        <f t="shared" ca="1" si="34"/>
        <v>0</v>
      </c>
      <c r="AA392" s="8">
        <v>0</v>
      </c>
      <c r="AB392" s="8">
        <v>7</v>
      </c>
      <c r="AC392" s="8">
        <v>6</v>
      </c>
      <c r="AD392" s="8">
        <v>3</v>
      </c>
      <c r="AE392" s="12" t="s">
        <v>767</v>
      </c>
    </row>
    <row r="393" spans="2:31" x14ac:dyDescent="0.2">
      <c r="B393" t="str">
        <f ca="1">IF(ISNA(VLOOKUP(AA393&amp;"_"&amp;AB393&amp;"_"&amp;AC393&amp;"_"&amp;AE393,[1]挑战模式!$A:$AS,1,FALSE)),"",IF(VLOOKUP(AA393&amp;"_"&amp;AB393&amp;"_"&amp;AC393&amp;"_"&amp;AE393,[1]挑战模式!$A:$AS,14+AD393,FALSE)="","","Monster_Season"&amp;AA393&amp;"_Challenge"&amp;AB393&amp;"_"&amp;AC393&amp;"_"&amp;AD393&amp;"_"&amp;AE393))</f>
        <v>Monster_Season0_Challenge7_6_4_Easy</v>
      </c>
      <c r="C393">
        <f t="shared" ref="C393:C456" ca="1" si="35">IF(B393="","",1)</f>
        <v>1</v>
      </c>
      <c r="E393">
        <f ca="1">IF(B393="","",VLOOKUP(AA393&amp;"_"&amp;AB393&amp;"_"&amp;AC393&amp;"_"&amp;AE393,[1]挑战模式!$A:$AS,26+AD393,FALSE))</f>
        <v>526</v>
      </c>
      <c r="F393">
        <f ca="1">IF(B393="","",VLOOKUP(VLOOKUP(AA393&amp;"_"&amp;AB393&amp;"_"&amp;AC393&amp;"_"&amp;AE393,[1]挑战模式!$A:$AS,14+AD393,FALSE),[1]怪物!$B:$O,3,FALSE))</f>
        <v>1</v>
      </c>
      <c r="G393">
        <f t="shared" ref="G393:G456" ca="1" si="36">IF(B393="","",0)</f>
        <v>0</v>
      </c>
      <c r="H393">
        <f t="shared" ref="H393:H456" ca="1" si="37">IF(B393="","",0)</f>
        <v>0</v>
      </c>
      <c r="I393">
        <f t="shared" ref="I393:I456" ca="1" si="38">IF(B393="","",0)</f>
        <v>0</v>
      </c>
      <c r="J393">
        <f t="shared" ref="J393:K456" ca="1" si="39">IF(B393="","",0)</f>
        <v>0</v>
      </c>
      <c r="K393">
        <f t="shared" ca="1" si="39"/>
        <v>0</v>
      </c>
      <c r="AA393" s="8">
        <v>0</v>
      </c>
      <c r="AB393" s="8">
        <v>7</v>
      </c>
      <c r="AC393" s="8">
        <v>6</v>
      </c>
      <c r="AD393" s="8">
        <v>4</v>
      </c>
      <c r="AE393" s="12" t="s">
        <v>767</v>
      </c>
    </row>
    <row r="394" spans="2:31" x14ac:dyDescent="0.2">
      <c r="B394" t="str">
        <f ca="1">IF(ISNA(VLOOKUP(AA394&amp;"_"&amp;AB394&amp;"_"&amp;AC394&amp;"_"&amp;AE394,[1]挑战模式!$A:$AS,1,FALSE)),"",IF(VLOOKUP(AA394&amp;"_"&amp;AB394&amp;"_"&amp;AC394&amp;"_"&amp;AE394,[1]挑战模式!$A:$AS,14+AD394,FALSE)="","","Monster_Season"&amp;AA394&amp;"_Challenge"&amp;AB394&amp;"_"&amp;AC394&amp;"_"&amp;AD394&amp;"_"&amp;AE394))</f>
        <v/>
      </c>
      <c r="C394" t="str">
        <f t="shared" ca="1" si="35"/>
        <v/>
      </c>
      <c r="E394" t="str">
        <f ca="1">IF(B394="","",VLOOKUP(AA394&amp;"_"&amp;AB394&amp;"_"&amp;AC394&amp;"_"&amp;AE394,[1]挑战模式!$A:$AS,26+AD394,FALSE))</f>
        <v/>
      </c>
      <c r="F394" t="str">
        <f ca="1">IF(B394="","",VLOOKUP(VLOOKUP(AA394&amp;"_"&amp;AB394&amp;"_"&amp;AC394&amp;"_"&amp;AE394,[1]挑战模式!$A:$AS,14+AD394,FALSE),[1]怪物!$B:$O,3,FALSE))</f>
        <v/>
      </c>
      <c r="G394" t="str">
        <f t="shared" ca="1" si="36"/>
        <v/>
      </c>
      <c r="H394" t="str">
        <f t="shared" ca="1" si="37"/>
        <v/>
      </c>
      <c r="I394" t="str">
        <f t="shared" ca="1" si="38"/>
        <v/>
      </c>
      <c r="J394" t="str">
        <f t="shared" ca="1" si="39"/>
        <v/>
      </c>
      <c r="K394" t="str">
        <f t="shared" ca="1" si="39"/>
        <v/>
      </c>
      <c r="AA394" s="8">
        <v>0</v>
      </c>
      <c r="AB394" s="8">
        <v>7</v>
      </c>
      <c r="AC394" s="8">
        <v>6</v>
      </c>
      <c r="AD394" s="8">
        <v>5</v>
      </c>
      <c r="AE394" s="12" t="s">
        <v>767</v>
      </c>
    </row>
    <row r="395" spans="2:31" x14ac:dyDescent="0.2">
      <c r="B395" t="str">
        <f ca="1">IF(ISNA(VLOOKUP(AA395&amp;"_"&amp;AB395&amp;"_"&amp;AC395&amp;"_"&amp;AE395,[1]挑战模式!$A:$AS,1,FALSE)),"",IF(VLOOKUP(AA395&amp;"_"&amp;AB395&amp;"_"&amp;AC395&amp;"_"&amp;AE395,[1]挑战模式!$A:$AS,14+AD395,FALSE)="","","Monster_Season"&amp;AA395&amp;"_Challenge"&amp;AB395&amp;"_"&amp;AC395&amp;"_"&amp;AD395&amp;"_"&amp;AE395))</f>
        <v/>
      </c>
      <c r="C395" t="str">
        <f t="shared" ca="1" si="35"/>
        <v/>
      </c>
      <c r="E395" t="str">
        <f ca="1">IF(B395="","",VLOOKUP(AA395&amp;"_"&amp;AB395&amp;"_"&amp;AC395&amp;"_"&amp;AE395,[1]挑战模式!$A:$AS,26+AD395,FALSE))</f>
        <v/>
      </c>
      <c r="F395" t="str">
        <f ca="1">IF(B395="","",VLOOKUP(VLOOKUP(AA395&amp;"_"&amp;AB395&amp;"_"&amp;AC395&amp;"_"&amp;AE395,[1]挑战模式!$A:$AS,14+AD395,FALSE),[1]怪物!$B:$O,3,FALSE))</f>
        <v/>
      </c>
      <c r="G395" t="str">
        <f t="shared" ca="1" si="36"/>
        <v/>
      </c>
      <c r="H395" t="str">
        <f t="shared" ca="1" si="37"/>
        <v/>
      </c>
      <c r="I395" t="str">
        <f t="shared" ca="1" si="38"/>
        <v/>
      </c>
      <c r="J395" t="str">
        <f t="shared" ca="1" si="39"/>
        <v/>
      </c>
      <c r="K395" t="str">
        <f t="shared" ca="1" si="39"/>
        <v/>
      </c>
      <c r="AA395" s="8">
        <v>0</v>
      </c>
      <c r="AB395" s="8">
        <v>7</v>
      </c>
      <c r="AC395" s="8">
        <v>6</v>
      </c>
      <c r="AD395" s="8">
        <v>6</v>
      </c>
      <c r="AE395" s="12" t="s">
        <v>767</v>
      </c>
    </row>
    <row r="396" spans="2:31" x14ac:dyDescent="0.2">
      <c r="B396" t="str">
        <f ca="1">IF(ISNA(VLOOKUP(AA396&amp;"_"&amp;AB396&amp;"_"&amp;AC396&amp;"_"&amp;AE396,[1]挑战模式!$A:$AS,1,FALSE)),"",IF(VLOOKUP(AA396&amp;"_"&amp;AB396&amp;"_"&amp;AC396&amp;"_"&amp;AE396,[1]挑战模式!$A:$AS,14+AD396,FALSE)="","","Monster_Season"&amp;AA396&amp;"_Challenge"&amp;AB396&amp;"_"&amp;AC396&amp;"_"&amp;AD396&amp;"_"&amp;AE396))</f>
        <v/>
      </c>
      <c r="C396" t="str">
        <f t="shared" ca="1" si="35"/>
        <v/>
      </c>
      <c r="E396" t="str">
        <f ca="1">IF(B396="","",VLOOKUP(AA396&amp;"_"&amp;AB396&amp;"_"&amp;AC396&amp;"_"&amp;AE396,[1]挑战模式!$A:$AS,26+AD396,FALSE))</f>
        <v/>
      </c>
      <c r="F396" t="str">
        <f ca="1">IF(B396="","",VLOOKUP(VLOOKUP(AA396&amp;"_"&amp;AB396&amp;"_"&amp;AC396&amp;"_"&amp;AE396,[1]挑战模式!$A:$AS,14+AD396,FALSE),[1]怪物!$B:$O,3,FALSE))</f>
        <v/>
      </c>
      <c r="G396" t="str">
        <f t="shared" ca="1" si="36"/>
        <v/>
      </c>
      <c r="H396" t="str">
        <f t="shared" ca="1" si="37"/>
        <v/>
      </c>
      <c r="I396" t="str">
        <f t="shared" ca="1" si="38"/>
        <v/>
      </c>
      <c r="J396" t="str">
        <f t="shared" ca="1" si="39"/>
        <v/>
      </c>
      <c r="K396" t="str">
        <f t="shared" ca="1" si="39"/>
        <v/>
      </c>
      <c r="AA396" s="8">
        <v>0</v>
      </c>
      <c r="AB396" s="8">
        <v>7</v>
      </c>
      <c r="AC396" s="8">
        <v>7</v>
      </c>
      <c r="AD396" s="8">
        <v>1</v>
      </c>
      <c r="AE396" s="12" t="s">
        <v>767</v>
      </c>
    </row>
    <row r="397" spans="2:31" x14ac:dyDescent="0.2">
      <c r="B397" t="str">
        <f ca="1">IF(ISNA(VLOOKUP(AA397&amp;"_"&amp;AB397&amp;"_"&amp;AC397&amp;"_"&amp;AE397,[1]挑战模式!$A:$AS,1,FALSE)),"",IF(VLOOKUP(AA397&amp;"_"&amp;AB397&amp;"_"&amp;AC397&amp;"_"&amp;AE397,[1]挑战模式!$A:$AS,14+AD397,FALSE)="","","Monster_Season"&amp;AA397&amp;"_Challenge"&amp;AB397&amp;"_"&amp;AC397&amp;"_"&amp;AD397&amp;"_"&amp;AE397))</f>
        <v/>
      </c>
      <c r="C397" t="str">
        <f t="shared" ca="1" si="35"/>
        <v/>
      </c>
      <c r="E397" t="str">
        <f ca="1">IF(B397="","",VLOOKUP(AA397&amp;"_"&amp;AB397&amp;"_"&amp;AC397&amp;"_"&amp;AE397,[1]挑战模式!$A:$AS,26+AD397,FALSE))</f>
        <v/>
      </c>
      <c r="F397" t="str">
        <f ca="1">IF(B397="","",VLOOKUP(VLOOKUP(AA397&amp;"_"&amp;AB397&amp;"_"&amp;AC397&amp;"_"&amp;AE397,[1]挑战模式!$A:$AS,14+AD397,FALSE),[1]怪物!$B:$O,3,FALSE))</f>
        <v/>
      </c>
      <c r="G397" t="str">
        <f t="shared" ca="1" si="36"/>
        <v/>
      </c>
      <c r="H397" t="str">
        <f t="shared" ca="1" si="37"/>
        <v/>
      </c>
      <c r="I397" t="str">
        <f t="shared" ca="1" si="38"/>
        <v/>
      </c>
      <c r="J397" t="str">
        <f t="shared" ca="1" si="39"/>
        <v/>
      </c>
      <c r="K397" t="str">
        <f t="shared" ca="1" si="39"/>
        <v/>
      </c>
      <c r="AA397" s="8">
        <v>0</v>
      </c>
      <c r="AB397" s="8">
        <v>7</v>
      </c>
      <c r="AC397" s="8">
        <v>7</v>
      </c>
      <c r="AD397" s="8">
        <v>2</v>
      </c>
      <c r="AE397" s="12" t="s">
        <v>767</v>
      </c>
    </row>
    <row r="398" spans="2:31" x14ac:dyDescent="0.2">
      <c r="B398" t="str">
        <f ca="1">IF(ISNA(VLOOKUP(AA398&amp;"_"&amp;AB398&amp;"_"&amp;AC398&amp;"_"&amp;AE398,[1]挑战模式!$A:$AS,1,FALSE)),"",IF(VLOOKUP(AA398&amp;"_"&amp;AB398&amp;"_"&amp;AC398&amp;"_"&amp;AE398,[1]挑战模式!$A:$AS,14+AD398,FALSE)="","","Monster_Season"&amp;AA398&amp;"_Challenge"&amp;AB398&amp;"_"&amp;AC398&amp;"_"&amp;AD398&amp;"_"&amp;AE398))</f>
        <v/>
      </c>
      <c r="C398" t="str">
        <f t="shared" ca="1" si="35"/>
        <v/>
      </c>
      <c r="E398" t="str">
        <f ca="1">IF(B398="","",VLOOKUP(AA398&amp;"_"&amp;AB398&amp;"_"&amp;AC398&amp;"_"&amp;AE398,[1]挑战模式!$A:$AS,26+AD398,FALSE))</f>
        <v/>
      </c>
      <c r="F398" t="str">
        <f ca="1">IF(B398="","",VLOOKUP(VLOOKUP(AA398&amp;"_"&amp;AB398&amp;"_"&amp;AC398&amp;"_"&amp;AE398,[1]挑战模式!$A:$AS,14+AD398,FALSE),[1]怪物!$B:$O,3,FALSE))</f>
        <v/>
      </c>
      <c r="G398" t="str">
        <f t="shared" ca="1" si="36"/>
        <v/>
      </c>
      <c r="H398" t="str">
        <f t="shared" ca="1" si="37"/>
        <v/>
      </c>
      <c r="I398" t="str">
        <f t="shared" ca="1" si="38"/>
        <v/>
      </c>
      <c r="J398" t="str">
        <f t="shared" ca="1" si="39"/>
        <v/>
      </c>
      <c r="K398" t="str">
        <f t="shared" ca="1" si="39"/>
        <v/>
      </c>
      <c r="AA398" s="8">
        <v>0</v>
      </c>
      <c r="AB398" s="8">
        <v>7</v>
      </c>
      <c r="AC398" s="8">
        <v>7</v>
      </c>
      <c r="AD398" s="8">
        <v>3</v>
      </c>
      <c r="AE398" s="12" t="s">
        <v>767</v>
      </c>
    </row>
    <row r="399" spans="2:31" x14ac:dyDescent="0.2">
      <c r="B399" t="str">
        <f ca="1">IF(ISNA(VLOOKUP(AA399&amp;"_"&amp;AB399&amp;"_"&amp;AC399&amp;"_"&amp;AE399,[1]挑战模式!$A:$AS,1,FALSE)),"",IF(VLOOKUP(AA399&amp;"_"&amp;AB399&amp;"_"&amp;AC399&amp;"_"&amp;AE399,[1]挑战模式!$A:$AS,14+AD399,FALSE)="","","Monster_Season"&amp;AA399&amp;"_Challenge"&amp;AB399&amp;"_"&amp;AC399&amp;"_"&amp;AD399&amp;"_"&amp;AE399))</f>
        <v/>
      </c>
      <c r="C399" t="str">
        <f t="shared" ca="1" si="35"/>
        <v/>
      </c>
      <c r="E399" t="str">
        <f ca="1">IF(B399="","",VLOOKUP(AA399&amp;"_"&amp;AB399&amp;"_"&amp;AC399&amp;"_"&amp;AE399,[1]挑战模式!$A:$AS,26+AD399,FALSE))</f>
        <v/>
      </c>
      <c r="F399" t="str">
        <f ca="1">IF(B399="","",VLOOKUP(VLOOKUP(AA399&amp;"_"&amp;AB399&amp;"_"&amp;AC399&amp;"_"&amp;AE399,[1]挑战模式!$A:$AS,14+AD399,FALSE),[1]怪物!$B:$O,3,FALSE))</f>
        <v/>
      </c>
      <c r="G399" t="str">
        <f t="shared" ca="1" si="36"/>
        <v/>
      </c>
      <c r="H399" t="str">
        <f t="shared" ca="1" si="37"/>
        <v/>
      </c>
      <c r="I399" t="str">
        <f t="shared" ca="1" si="38"/>
        <v/>
      </c>
      <c r="J399" t="str">
        <f t="shared" ca="1" si="39"/>
        <v/>
      </c>
      <c r="K399" t="str">
        <f t="shared" ca="1" si="39"/>
        <v/>
      </c>
      <c r="AA399" s="8">
        <v>0</v>
      </c>
      <c r="AB399" s="8">
        <v>7</v>
      </c>
      <c r="AC399" s="8">
        <v>7</v>
      </c>
      <c r="AD399" s="8">
        <v>4</v>
      </c>
      <c r="AE399" s="12" t="s">
        <v>767</v>
      </c>
    </row>
    <row r="400" spans="2:31" x14ac:dyDescent="0.2">
      <c r="B400" t="str">
        <f ca="1">IF(ISNA(VLOOKUP(AA400&amp;"_"&amp;AB400&amp;"_"&amp;AC400&amp;"_"&amp;AE400,[1]挑战模式!$A:$AS,1,FALSE)),"",IF(VLOOKUP(AA400&amp;"_"&amp;AB400&amp;"_"&amp;AC400&amp;"_"&amp;AE400,[1]挑战模式!$A:$AS,14+AD400,FALSE)="","","Monster_Season"&amp;AA400&amp;"_Challenge"&amp;AB400&amp;"_"&amp;AC400&amp;"_"&amp;AD400&amp;"_"&amp;AE400))</f>
        <v/>
      </c>
      <c r="C400" t="str">
        <f t="shared" ca="1" si="35"/>
        <v/>
      </c>
      <c r="E400" t="str">
        <f ca="1">IF(B400="","",VLOOKUP(AA400&amp;"_"&amp;AB400&amp;"_"&amp;AC400&amp;"_"&amp;AE400,[1]挑战模式!$A:$AS,26+AD400,FALSE))</f>
        <v/>
      </c>
      <c r="F400" t="str">
        <f ca="1">IF(B400="","",VLOOKUP(VLOOKUP(AA400&amp;"_"&amp;AB400&amp;"_"&amp;AC400&amp;"_"&amp;AE400,[1]挑战模式!$A:$AS,14+AD400,FALSE),[1]怪物!$B:$O,3,FALSE))</f>
        <v/>
      </c>
      <c r="G400" t="str">
        <f t="shared" ca="1" si="36"/>
        <v/>
      </c>
      <c r="H400" t="str">
        <f t="shared" ca="1" si="37"/>
        <v/>
      </c>
      <c r="I400" t="str">
        <f t="shared" ca="1" si="38"/>
        <v/>
      </c>
      <c r="J400" t="str">
        <f t="shared" ca="1" si="39"/>
        <v/>
      </c>
      <c r="K400" t="str">
        <f t="shared" ca="1" si="39"/>
        <v/>
      </c>
      <c r="AA400" s="8">
        <v>0</v>
      </c>
      <c r="AB400" s="8">
        <v>7</v>
      </c>
      <c r="AC400" s="8">
        <v>7</v>
      </c>
      <c r="AD400" s="8">
        <v>5</v>
      </c>
      <c r="AE400" s="12" t="s">
        <v>767</v>
      </c>
    </row>
    <row r="401" spans="2:31" x14ac:dyDescent="0.2">
      <c r="B401" t="str">
        <f ca="1">IF(ISNA(VLOOKUP(AA401&amp;"_"&amp;AB401&amp;"_"&amp;AC401&amp;"_"&amp;AE401,[1]挑战模式!$A:$AS,1,FALSE)),"",IF(VLOOKUP(AA401&amp;"_"&amp;AB401&amp;"_"&amp;AC401&amp;"_"&amp;AE401,[1]挑战模式!$A:$AS,14+AD401,FALSE)="","","Monster_Season"&amp;AA401&amp;"_Challenge"&amp;AB401&amp;"_"&amp;AC401&amp;"_"&amp;AD401&amp;"_"&amp;AE401))</f>
        <v/>
      </c>
      <c r="C401" t="str">
        <f t="shared" ca="1" si="35"/>
        <v/>
      </c>
      <c r="E401" t="str">
        <f ca="1">IF(B401="","",VLOOKUP(AA401&amp;"_"&amp;AB401&amp;"_"&amp;AC401&amp;"_"&amp;AE401,[1]挑战模式!$A:$AS,26+AD401,FALSE))</f>
        <v/>
      </c>
      <c r="F401" t="str">
        <f ca="1">IF(B401="","",VLOOKUP(VLOOKUP(AA401&amp;"_"&amp;AB401&amp;"_"&amp;AC401&amp;"_"&amp;AE401,[1]挑战模式!$A:$AS,14+AD401,FALSE),[1]怪物!$B:$O,3,FALSE))</f>
        <v/>
      </c>
      <c r="G401" t="str">
        <f t="shared" ca="1" si="36"/>
        <v/>
      </c>
      <c r="H401" t="str">
        <f t="shared" ca="1" si="37"/>
        <v/>
      </c>
      <c r="I401" t="str">
        <f t="shared" ca="1" si="38"/>
        <v/>
      </c>
      <c r="J401" t="str">
        <f t="shared" ca="1" si="39"/>
        <v/>
      </c>
      <c r="K401" t="str">
        <f t="shared" ca="1" si="39"/>
        <v/>
      </c>
      <c r="AA401" s="8">
        <v>0</v>
      </c>
      <c r="AB401" s="8">
        <v>7</v>
      </c>
      <c r="AC401" s="8">
        <v>7</v>
      </c>
      <c r="AD401" s="8">
        <v>6</v>
      </c>
      <c r="AE401" s="12" t="s">
        <v>767</v>
      </c>
    </row>
    <row r="402" spans="2:31" x14ac:dyDescent="0.2">
      <c r="B402" t="str">
        <f ca="1">IF(ISNA(VLOOKUP(AA402&amp;"_"&amp;AB402&amp;"_"&amp;AC402&amp;"_"&amp;AE402,[1]挑战模式!$A:$AS,1,FALSE)),"",IF(VLOOKUP(AA402&amp;"_"&amp;AB402&amp;"_"&amp;AC402&amp;"_"&amp;AE402,[1]挑战模式!$A:$AS,14+AD402,FALSE)="","","Monster_Season"&amp;AA402&amp;"_Challenge"&amp;AB402&amp;"_"&amp;AC402&amp;"_"&amp;AD402&amp;"_"&amp;AE402))</f>
        <v/>
      </c>
      <c r="C402" t="str">
        <f t="shared" ca="1" si="35"/>
        <v/>
      </c>
      <c r="E402" t="str">
        <f ca="1">IF(B402="","",VLOOKUP(AA402&amp;"_"&amp;AB402&amp;"_"&amp;AC402&amp;"_"&amp;AE402,[1]挑战模式!$A:$AS,26+AD402,FALSE))</f>
        <v/>
      </c>
      <c r="F402" t="str">
        <f ca="1">IF(B402="","",VLOOKUP(VLOOKUP(AA402&amp;"_"&amp;AB402&amp;"_"&amp;AC402&amp;"_"&amp;AE402,[1]挑战模式!$A:$AS,14+AD402,FALSE),[1]怪物!$B:$O,3,FALSE))</f>
        <v/>
      </c>
      <c r="G402" t="str">
        <f t="shared" ca="1" si="36"/>
        <v/>
      </c>
      <c r="H402" t="str">
        <f t="shared" ca="1" si="37"/>
        <v/>
      </c>
      <c r="I402" t="str">
        <f t="shared" ca="1" si="38"/>
        <v/>
      </c>
      <c r="J402" t="str">
        <f t="shared" ca="1" si="39"/>
        <v/>
      </c>
      <c r="K402" t="str">
        <f t="shared" ca="1" si="39"/>
        <v/>
      </c>
      <c r="AA402" s="8">
        <v>0</v>
      </c>
      <c r="AB402" s="8">
        <v>7</v>
      </c>
      <c r="AC402" s="8">
        <v>8</v>
      </c>
      <c r="AD402" s="8">
        <v>1</v>
      </c>
      <c r="AE402" s="12" t="s">
        <v>767</v>
      </c>
    </row>
    <row r="403" spans="2:31" x14ac:dyDescent="0.2">
      <c r="B403" t="str">
        <f ca="1">IF(ISNA(VLOOKUP(AA403&amp;"_"&amp;AB403&amp;"_"&amp;AC403&amp;"_"&amp;AE403,[1]挑战模式!$A:$AS,1,FALSE)),"",IF(VLOOKUP(AA403&amp;"_"&amp;AB403&amp;"_"&amp;AC403&amp;"_"&amp;AE403,[1]挑战模式!$A:$AS,14+AD403,FALSE)="","","Monster_Season"&amp;AA403&amp;"_Challenge"&amp;AB403&amp;"_"&amp;AC403&amp;"_"&amp;AD403&amp;"_"&amp;AE403))</f>
        <v/>
      </c>
      <c r="C403" t="str">
        <f t="shared" ca="1" si="35"/>
        <v/>
      </c>
      <c r="E403" t="str">
        <f ca="1">IF(B403="","",VLOOKUP(AA403&amp;"_"&amp;AB403&amp;"_"&amp;AC403&amp;"_"&amp;AE403,[1]挑战模式!$A:$AS,26+AD403,FALSE))</f>
        <v/>
      </c>
      <c r="F403" t="str">
        <f ca="1">IF(B403="","",VLOOKUP(VLOOKUP(AA403&amp;"_"&amp;AB403&amp;"_"&amp;AC403&amp;"_"&amp;AE403,[1]挑战模式!$A:$AS,14+AD403,FALSE),[1]怪物!$B:$O,3,FALSE))</f>
        <v/>
      </c>
      <c r="G403" t="str">
        <f t="shared" ca="1" si="36"/>
        <v/>
      </c>
      <c r="H403" t="str">
        <f t="shared" ca="1" si="37"/>
        <v/>
      </c>
      <c r="I403" t="str">
        <f t="shared" ca="1" si="38"/>
        <v/>
      </c>
      <c r="J403" t="str">
        <f t="shared" ca="1" si="39"/>
        <v/>
      </c>
      <c r="K403" t="str">
        <f t="shared" ca="1" si="39"/>
        <v/>
      </c>
      <c r="AA403" s="8">
        <v>0</v>
      </c>
      <c r="AB403" s="8">
        <v>7</v>
      </c>
      <c r="AC403" s="8">
        <v>8</v>
      </c>
      <c r="AD403" s="8">
        <v>2</v>
      </c>
      <c r="AE403" s="12" t="s">
        <v>767</v>
      </c>
    </row>
    <row r="404" spans="2:31" x14ac:dyDescent="0.2">
      <c r="B404" t="str">
        <f ca="1">IF(ISNA(VLOOKUP(AA404&amp;"_"&amp;AB404&amp;"_"&amp;AC404&amp;"_"&amp;AE404,[1]挑战模式!$A:$AS,1,FALSE)),"",IF(VLOOKUP(AA404&amp;"_"&amp;AB404&amp;"_"&amp;AC404&amp;"_"&amp;AE404,[1]挑战模式!$A:$AS,14+AD404,FALSE)="","","Monster_Season"&amp;AA404&amp;"_Challenge"&amp;AB404&amp;"_"&amp;AC404&amp;"_"&amp;AD404&amp;"_"&amp;AE404))</f>
        <v/>
      </c>
      <c r="C404" t="str">
        <f t="shared" ca="1" si="35"/>
        <v/>
      </c>
      <c r="E404" t="str">
        <f ca="1">IF(B404="","",VLOOKUP(AA404&amp;"_"&amp;AB404&amp;"_"&amp;AC404&amp;"_"&amp;AE404,[1]挑战模式!$A:$AS,26+AD404,FALSE))</f>
        <v/>
      </c>
      <c r="F404" t="str">
        <f ca="1">IF(B404="","",VLOOKUP(VLOOKUP(AA404&amp;"_"&amp;AB404&amp;"_"&amp;AC404&amp;"_"&amp;AE404,[1]挑战模式!$A:$AS,14+AD404,FALSE),[1]怪物!$B:$O,3,FALSE))</f>
        <v/>
      </c>
      <c r="G404" t="str">
        <f t="shared" ca="1" si="36"/>
        <v/>
      </c>
      <c r="H404" t="str">
        <f t="shared" ca="1" si="37"/>
        <v/>
      </c>
      <c r="I404" t="str">
        <f t="shared" ca="1" si="38"/>
        <v/>
      </c>
      <c r="J404" t="str">
        <f t="shared" ca="1" si="39"/>
        <v/>
      </c>
      <c r="K404" t="str">
        <f t="shared" ca="1" si="39"/>
        <v/>
      </c>
      <c r="AA404" s="8">
        <v>0</v>
      </c>
      <c r="AB404" s="8">
        <v>7</v>
      </c>
      <c r="AC404" s="8">
        <v>8</v>
      </c>
      <c r="AD404" s="8">
        <v>3</v>
      </c>
      <c r="AE404" s="12" t="s">
        <v>767</v>
      </c>
    </row>
    <row r="405" spans="2:31" x14ac:dyDescent="0.2">
      <c r="B405" t="str">
        <f ca="1">IF(ISNA(VLOOKUP(AA405&amp;"_"&amp;AB405&amp;"_"&amp;AC405&amp;"_"&amp;AE405,[1]挑战模式!$A:$AS,1,FALSE)),"",IF(VLOOKUP(AA405&amp;"_"&amp;AB405&amp;"_"&amp;AC405&amp;"_"&amp;AE405,[1]挑战模式!$A:$AS,14+AD405,FALSE)="","","Monster_Season"&amp;AA405&amp;"_Challenge"&amp;AB405&amp;"_"&amp;AC405&amp;"_"&amp;AD405&amp;"_"&amp;AE405))</f>
        <v/>
      </c>
      <c r="C405" t="str">
        <f t="shared" ca="1" si="35"/>
        <v/>
      </c>
      <c r="E405" t="str">
        <f ca="1">IF(B405="","",VLOOKUP(AA405&amp;"_"&amp;AB405&amp;"_"&amp;AC405&amp;"_"&amp;AE405,[1]挑战模式!$A:$AS,26+AD405,FALSE))</f>
        <v/>
      </c>
      <c r="F405" t="str">
        <f ca="1">IF(B405="","",VLOOKUP(VLOOKUP(AA405&amp;"_"&amp;AB405&amp;"_"&amp;AC405&amp;"_"&amp;AE405,[1]挑战模式!$A:$AS,14+AD405,FALSE),[1]怪物!$B:$O,3,FALSE))</f>
        <v/>
      </c>
      <c r="G405" t="str">
        <f t="shared" ca="1" si="36"/>
        <v/>
      </c>
      <c r="H405" t="str">
        <f t="shared" ca="1" si="37"/>
        <v/>
      </c>
      <c r="I405" t="str">
        <f t="shared" ca="1" si="38"/>
        <v/>
      </c>
      <c r="J405" t="str">
        <f t="shared" ca="1" si="39"/>
        <v/>
      </c>
      <c r="K405" t="str">
        <f t="shared" ca="1" si="39"/>
        <v/>
      </c>
      <c r="AA405" s="8">
        <v>0</v>
      </c>
      <c r="AB405" s="8">
        <v>7</v>
      </c>
      <c r="AC405" s="8">
        <v>8</v>
      </c>
      <c r="AD405" s="8">
        <v>4</v>
      </c>
      <c r="AE405" s="12" t="s">
        <v>767</v>
      </c>
    </row>
    <row r="406" spans="2:31" x14ac:dyDescent="0.2">
      <c r="B406" t="str">
        <f ca="1">IF(ISNA(VLOOKUP(AA406&amp;"_"&amp;AB406&amp;"_"&amp;AC406&amp;"_"&amp;AE406,[1]挑战模式!$A:$AS,1,FALSE)),"",IF(VLOOKUP(AA406&amp;"_"&amp;AB406&amp;"_"&amp;AC406&amp;"_"&amp;AE406,[1]挑战模式!$A:$AS,14+AD406,FALSE)="","","Monster_Season"&amp;AA406&amp;"_Challenge"&amp;AB406&amp;"_"&amp;AC406&amp;"_"&amp;AD406&amp;"_"&amp;AE406))</f>
        <v/>
      </c>
      <c r="C406" t="str">
        <f t="shared" ca="1" si="35"/>
        <v/>
      </c>
      <c r="E406" t="str">
        <f ca="1">IF(B406="","",VLOOKUP(AA406&amp;"_"&amp;AB406&amp;"_"&amp;AC406&amp;"_"&amp;AE406,[1]挑战模式!$A:$AS,26+AD406,FALSE))</f>
        <v/>
      </c>
      <c r="F406" t="str">
        <f ca="1">IF(B406="","",VLOOKUP(VLOOKUP(AA406&amp;"_"&amp;AB406&amp;"_"&amp;AC406&amp;"_"&amp;AE406,[1]挑战模式!$A:$AS,14+AD406,FALSE),[1]怪物!$B:$O,3,FALSE))</f>
        <v/>
      </c>
      <c r="G406" t="str">
        <f t="shared" ca="1" si="36"/>
        <v/>
      </c>
      <c r="H406" t="str">
        <f t="shared" ca="1" si="37"/>
        <v/>
      </c>
      <c r="I406" t="str">
        <f t="shared" ca="1" si="38"/>
        <v/>
      </c>
      <c r="J406" t="str">
        <f t="shared" ca="1" si="39"/>
        <v/>
      </c>
      <c r="K406" t="str">
        <f t="shared" ca="1" si="39"/>
        <v/>
      </c>
      <c r="AA406" s="8">
        <v>0</v>
      </c>
      <c r="AB406" s="8">
        <v>7</v>
      </c>
      <c r="AC406" s="8">
        <v>8</v>
      </c>
      <c r="AD406" s="8">
        <v>5</v>
      </c>
      <c r="AE406" s="12" t="s">
        <v>767</v>
      </c>
    </row>
    <row r="407" spans="2:31" x14ac:dyDescent="0.2">
      <c r="B407" t="str">
        <f ca="1">IF(ISNA(VLOOKUP(AA407&amp;"_"&amp;AB407&amp;"_"&amp;AC407&amp;"_"&amp;AE407,[1]挑战模式!$A:$AS,1,FALSE)),"",IF(VLOOKUP(AA407&amp;"_"&amp;AB407&amp;"_"&amp;AC407&amp;"_"&amp;AE407,[1]挑战模式!$A:$AS,14+AD407,FALSE)="","","Monster_Season"&amp;AA407&amp;"_Challenge"&amp;AB407&amp;"_"&amp;AC407&amp;"_"&amp;AD407&amp;"_"&amp;AE407))</f>
        <v/>
      </c>
      <c r="C407" t="str">
        <f t="shared" ca="1" si="35"/>
        <v/>
      </c>
      <c r="E407" t="str">
        <f ca="1">IF(B407="","",VLOOKUP(AA407&amp;"_"&amp;AB407&amp;"_"&amp;AC407&amp;"_"&amp;AE407,[1]挑战模式!$A:$AS,26+AD407,FALSE))</f>
        <v/>
      </c>
      <c r="F407" t="str">
        <f ca="1">IF(B407="","",VLOOKUP(VLOOKUP(AA407&amp;"_"&amp;AB407&amp;"_"&amp;AC407&amp;"_"&amp;AE407,[1]挑战模式!$A:$AS,14+AD407,FALSE),[1]怪物!$B:$O,3,FALSE))</f>
        <v/>
      </c>
      <c r="G407" t="str">
        <f t="shared" ca="1" si="36"/>
        <v/>
      </c>
      <c r="H407" t="str">
        <f t="shared" ca="1" si="37"/>
        <v/>
      </c>
      <c r="I407" t="str">
        <f t="shared" ca="1" si="38"/>
        <v/>
      </c>
      <c r="J407" t="str">
        <f t="shared" ca="1" si="39"/>
        <v/>
      </c>
      <c r="K407" t="str">
        <f t="shared" ca="1" si="39"/>
        <v/>
      </c>
      <c r="AA407" s="8">
        <v>0</v>
      </c>
      <c r="AB407" s="8">
        <v>7</v>
      </c>
      <c r="AC407" s="8">
        <v>8</v>
      </c>
      <c r="AD407" s="8">
        <v>6</v>
      </c>
      <c r="AE407" s="12" t="s">
        <v>767</v>
      </c>
    </row>
    <row r="408" spans="2:31" x14ac:dyDescent="0.2">
      <c r="B408" t="str">
        <f ca="1">IF(ISNA(VLOOKUP(AA408&amp;"_"&amp;AB408&amp;"_"&amp;AC408&amp;"_"&amp;AE408,[1]挑战模式!$A:$AS,1,FALSE)),"",IF(VLOOKUP(AA408&amp;"_"&amp;AB408&amp;"_"&amp;AC408&amp;"_"&amp;AE408,[1]挑战模式!$A:$AS,14+AD408,FALSE)="","","Monster_Season"&amp;AA408&amp;"_Challenge"&amp;AB408&amp;"_"&amp;AC408&amp;"_"&amp;AD408&amp;"_"&amp;AE408))</f>
        <v/>
      </c>
      <c r="C408" t="str">
        <f t="shared" ca="1" si="35"/>
        <v/>
      </c>
      <c r="E408" t="str">
        <f ca="1">IF(B408="","",VLOOKUP(AA408&amp;"_"&amp;AB408&amp;"_"&amp;AC408&amp;"_"&amp;AE408,[1]挑战模式!$A:$AS,26+AD408,FALSE))</f>
        <v/>
      </c>
      <c r="F408" t="str">
        <f ca="1">IF(B408="","",VLOOKUP(VLOOKUP(AA408&amp;"_"&amp;AB408&amp;"_"&amp;AC408&amp;"_"&amp;AE408,[1]挑战模式!$A:$AS,14+AD408,FALSE),[1]怪物!$B:$O,3,FALSE))</f>
        <v/>
      </c>
      <c r="G408" t="str">
        <f t="shared" ca="1" si="36"/>
        <v/>
      </c>
      <c r="H408" t="str">
        <f t="shared" ca="1" si="37"/>
        <v/>
      </c>
      <c r="I408" t="str">
        <f t="shared" ca="1" si="38"/>
        <v/>
      </c>
      <c r="J408" t="str">
        <f t="shared" ca="1" si="39"/>
        <v/>
      </c>
      <c r="K408" t="str">
        <f t="shared" ca="1" si="39"/>
        <v/>
      </c>
      <c r="AA408" s="8">
        <v>0</v>
      </c>
      <c r="AB408" s="8">
        <v>7</v>
      </c>
      <c r="AC408" s="8">
        <v>9</v>
      </c>
      <c r="AD408" s="8">
        <v>1</v>
      </c>
      <c r="AE408" s="12" t="s">
        <v>767</v>
      </c>
    </row>
    <row r="409" spans="2:31" x14ac:dyDescent="0.2">
      <c r="B409" t="str">
        <f ca="1">IF(ISNA(VLOOKUP(AA409&amp;"_"&amp;AB409&amp;"_"&amp;AC409&amp;"_"&amp;AE409,[1]挑战模式!$A:$AS,1,FALSE)),"",IF(VLOOKUP(AA409&amp;"_"&amp;AB409&amp;"_"&amp;AC409&amp;"_"&amp;AE409,[1]挑战模式!$A:$AS,14+AD409,FALSE)="","","Monster_Season"&amp;AA409&amp;"_Challenge"&amp;AB409&amp;"_"&amp;AC409&amp;"_"&amp;AD409&amp;"_"&amp;AE409))</f>
        <v/>
      </c>
      <c r="C409" t="str">
        <f t="shared" ca="1" si="35"/>
        <v/>
      </c>
      <c r="E409" t="str">
        <f ca="1">IF(B409="","",VLOOKUP(AA409&amp;"_"&amp;AB409&amp;"_"&amp;AC409&amp;"_"&amp;AE409,[1]挑战模式!$A:$AS,26+AD409,FALSE))</f>
        <v/>
      </c>
      <c r="F409" t="str">
        <f ca="1">IF(B409="","",VLOOKUP(VLOOKUP(AA409&amp;"_"&amp;AB409&amp;"_"&amp;AC409&amp;"_"&amp;AE409,[1]挑战模式!$A:$AS,14+AD409,FALSE),[1]怪物!$B:$O,3,FALSE))</f>
        <v/>
      </c>
      <c r="G409" t="str">
        <f t="shared" ca="1" si="36"/>
        <v/>
      </c>
      <c r="H409" t="str">
        <f t="shared" ca="1" si="37"/>
        <v/>
      </c>
      <c r="I409" t="str">
        <f t="shared" ca="1" si="38"/>
        <v/>
      </c>
      <c r="J409" t="str">
        <f t="shared" ca="1" si="39"/>
        <v/>
      </c>
      <c r="K409" t="str">
        <f t="shared" ca="1" si="39"/>
        <v/>
      </c>
      <c r="AA409" s="8">
        <v>0</v>
      </c>
      <c r="AB409" s="8">
        <v>7</v>
      </c>
      <c r="AC409" s="8">
        <v>9</v>
      </c>
      <c r="AD409" s="8">
        <v>2</v>
      </c>
      <c r="AE409" s="12" t="s">
        <v>767</v>
      </c>
    </row>
    <row r="410" spans="2:31" x14ac:dyDescent="0.2">
      <c r="B410" t="str">
        <f ca="1">IF(ISNA(VLOOKUP(AA410&amp;"_"&amp;AB410&amp;"_"&amp;AC410&amp;"_"&amp;AE410,[1]挑战模式!$A:$AS,1,FALSE)),"",IF(VLOOKUP(AA410&amp;"_"&amp;AB410&amp;"_"&amp;AC410&amp;"_"&amp;AE410,[1]挑战模式!$A:$AS,14+AD410,FALSE)="","","Monster_Season"&amp;AA410&amp;"_Challenge"&amp;AB410&amp;"_"&amp;AC410&amp;"_"&amp;AD410&amp;"_"&amp;AE410))</f>
        <v/>
      </c>
      <c r="C410" t="str">
        <f t="shared" ca="1" si="35"/>
        <v/>
      </c>
      <c r="E410" t="str">
        <f ca="1">IF(B410="","",VLOOKUP(AA410&amp;"_"&amp;AB410&amp;"_"&amp;AC410&amp;"_"&amp;AE410,[1]挑战模式!$A:$AS,26+AD410,FALSE))</f>
        <v/>
      </c>
      <c r="F410" t="str">
        <f ca="1">IF(B410="","",VLOOKUP(VLOOKUP(AA410&amp;"_"&amp;AB410&amp;"_"&amp;AC410&amp;"_"&amp;AE410,[1]挑战模式!$A:$AS,14+AD410,FALSE),[1]怪物!$B:$O,3,FALSE))</f>
        <v/>
      </c>
      <c r="G410" t="str">
        <f t="shared" ca="1" si="36"/>
        <v/>
      </c>
      <c r="H410" t="str">
        <f t="shared" ca="1" si="37"/>
        <v/>
      </c>
      <c r="I410" t="str">
        <f t="shared" ca="1" si="38"/>
        <v/>
      </c>
      <c r="J410" t="str">
        <f t="shared" ca="1" si="39"/>
        <v/>
      </c>
      <c r="K410" t="str">
        <f t="shared" ca="1" si="39"/>
        <v/>
      </c>
      <c r="AA410" s="8">
        <v>0</v>
      </c>
      <c r="AB410" s="8">
        <v>7</v>
      </c>
      <c r="AC410" s="8">
        <v>9</v>
      </c>
      <c r="AD410" s="8">
        <v>3</v>
      </c>
      <c r="AE410" s="12" t="s">
        <v>767</v>
      </c>
    </row>
    <row r="411" spans="2:31" x14ac:dyDescent="0.2">
      <c r="B411" t="str">
        <f ca="1">IF(ISNA(VLOOKUP(AA411&amp;"_"&amp;AB411&amp;"_"&amp;AC411&amp;"_"&amp;AE411,[1]挑战模式!$A:$AS,1,FALSE)),"",IF(VLOOKUP(AA411&amp;"_"&amp;AB411&amp;"_"&amp;AC411&amp;"_"&amp;AE411,[1]挑战模式!$A:$AS,14+AD411,FALSE)="","","Monster_Season"&amp;AA411&amp;"_Challenge"&amp;AB411&amp;"_"&amp;AC411&amp;"_"&amp;AD411&amp;"_"&amp;AE411))</f>
        <v/>
      </c>
      <c r="C411" t="str">
        <f t="shared" ca="1" si="35"/>
        <v/>
      </c>
      <c r="E411" t="str">
        <f ca="1">IF(B411="","",VLOOKUP(AA411&amp;"_"&amp;AB411&amp;"_"&amp;AC411&amp;"_"&amp;AE411,[1]挑战模式!$A:$AS,26+AD411,FALSE))</f>
        <v/>
      </c>
      <c r="F411" t="str">
        <f ca="1">IF(B411="","",VLOOKUP(VLOOKUP(AA411&amp;"_"&amp;AB411&amp;"_"&amp;AC411&amp;"_"&amp;AE411,[1]挑战模式!$A:$AS,14+AD411,FALSE),[1]怪物!$B:$O,3,FALSE))</f>
        <v/>
      </c>
      <c r="G411" t="str">
        <f t="shared" ca="1" si="36"/>
        <v/>
      </c>
      <c r="H411" t="str">
        <f t="shared" ca="1" si="37"/>
        <v/>
      </c>
      <c r="I411" t="str">
        <f t="shared" ca="1" si="38"/>
        <v/>
      </c>
      <c r="J411" t="str">
        <f t="shared" ca="1" si="39"/>
        <v/>
      </c>
      <c r="K411" t="str">
        <f t="shared" ca="1" si="39"/>
        <v/>
      </c>
      <c r="AA411" s="8">
        <v>0</v>
      </c>
      <c r="AB411" s="8">
        <v>7</v>
      </c>
      <c r="AC411" s="8">
        <v>9</v>
      </c>
      <c r="AD411" s="8">
        <v>4</v>
      </c>
      <c r="AE411" s="12" t="s">
        <v>767</v>
      </c>
    </row>
    <row r="412" spans="2:31" x14ac:dyDescent="0.2">
      <c r="B412" t="str">
        <f ca="1">IF(ISNA(VLOOKUP(AA412&amp;"_"&amp;AB412&amp;"_"&amp;AC412&amp;"_"&amp;AE412,[1]挑战模式!$A:$AS,1,FALSE)),"",IF(VLOOKUP(AA412&amp;"_"&amp;AB412&amp;"_"&amp;AC412&amp;"_"&amp;AE412,[1]挑战模式!$A:$AS,14+AD412,FALSE)="","","Monster_Season"&amp;AA412&amp;"_Challenge"&amp;AB412&amp;"_"&amp;AC412&amp;"_"&amp;AD412&amp;"_"&amp;AE412))</f>
        <v/>
      </c>
      <c r="C412" t="str">
        <f t="shared" ca="1" si="35"/>
        <v/>
      </c>
      <c r="E412" t="str">
        <f ca="1">IF(B412="","",VLOOKUP(AA412&amp;"_"&amp;AB412&amp;"_"&amp;AC412&amp;"_"&amp;AE412,[1]挑战模式!$A:$AS,26+AD412,FALSE))</f>
        <v/>
      </c>
      <c r="F412" t="str">
        <f ca="1">IF(B412="","",VLOOKUP(VLOOKUP(AA412&amp;"_"&amp;AB412&amp;"_"&amp;AC412&amp;"_"&amp;AE412,[1]挑战模式!$A:$AS,14+AD412,FALSE),[1]怪物!$B:$O,3,FALSE))</f>
        <v/>
      </c>
      <c r="G412" t="str">
        <f t="shared" ca="1" si="36"/>
        <v/>
      </c>
      <c r="H412" t="str">
        <f t="shared" ca="1" si="37"/>
        <v/>
      </c>
      <c r="I412" t="str">
        <f t="shared" ca="1" si="38"/>
        <v/>
      </c>
      <c r="J412" t="str">
        <f t="shared" ca="1" si="39"/>
        <v/>
      </c>
      <c r="K412" t="str">
        <f t="shared" ca="1" si="39"/>
        <v/>
      </c>
      <c r="AA412" s="8">
        <v>0</v>
      </c>
      <c r="AB412" s="8">
        <v>7</v>
      </c>
      <c r="AC412" s="8">
        <v>9</v>
      </c>
      <c r="AD412" s="8">
        <v>5</v>
      </c>
      <c r="AE412" s="12" t="s">
        <v>767</v>
      </c>
    </row>
    <row r="413" spans="2:31" x14ac:dyDescent="0.2">
      <c r="B413" t="str">
        <f ca="1">IF(ISNA(VLOOKUP(AA413&amp;"_"&amp;AB413&amp;"_"&amp;AC413&amp;"_"&amp;AE413,[1]挑战模式!$A:$AS,1,FALSE)),"",IF(VLOOKUP(AA413&amp;"_"&amp;AB413&amp;"_"&amp;AC413&amp;"_"&amp;AE413,[1]挑战模式!$A:$AS,14+AD413,FALSE)="","","Monster_Season"&amp;AA413&amp;"_Challenge"&amp;AB413&amp;"_"&amp;AC413&amp;"_"&amp;AD413&amp;"_"&amp;AE413))</f>
        <v/>
      </c>
      <c r="C413" t="str">
        <f t="shared" ca="1" si="35"/>
        <v/>
      </c>
      <c r="E413" t="str">
        <f ca="1">IF(B413="","",VLOOKUP(AA413&amp;"_"&amp;AB413&amp;"_"&amp;AC413&amp;"_"&amp;AE413,[1]挑战模式!$A:$AS,26+AD413,FALSE))</f>
        <v/>
      </c>
      <c r="F413" t="str">
        <f ca="1">IF(B413="","",VLOOKUP(VLOOKUP(AA413&amp;"_"&amp;AB413&amp;"_"&amp;AC413&amp;"_"&amp;AE413,[1]挑战模式!$A:$AS,14+AD413,FALSE),[1]怪物!$B:$O,3,FALSE))</f>
        <v/>
      </c>
      <c r="G413" t="str">
        <f t="shared" ca="1" si="36"/>
        <v/>
      </c>
      <c r="H413" t="str">
        <f t="shared" ca="1" si="37"/>
        <v/>
      </c>
      <c r="I413" t="str">
        <f t="shared" ca="1" si="38"/>
        <v/>
      </c>
      <c r="J413" t="str">
        <f t="shared" ca="1" si="39"/>
        <v/>
      </c>
      <c r="K413" t="str">
        <f t="shared" ca="1" si="39"/>
        <v/>
      </c>
      <c r="AA413" s="8">
        <v>0</v>
      </c>
      <c r="AB413" s="8">
        <v>7</v>
      </c>
      <c r="AC413" s="8">
        <v>10</v>
      </c>
      <c r="AD413" s="8">
        <v>6</v>
      </c>
      <c r="AE413" s="12" t="s">
        <v>767</v>
      </c>
    </row>
    <row r="414" spans="2:31" x14ac:dyDescent="0.2">
      <c r="B414" t="str">
        <f ca="1">IF(ISNA(VLOOKUP(AA414&amp;"_"&amp;AB414&amp;"_"&amp;AC414&amp;"_"&amp;AE414,[1]挑战模式!$A:$AS,1,FALSE)),"",IF(VLOOKUP(AA414&amp;"_"&amp;AB414&amp;"_"&amp;AC414&amp;"_"&amp;AE414,[1]挑战模式!$A:$AS,14+AD414,FALSE)="","","Monster_Season"&amp;AA414&amp;"_Challenge"&amp;AB414&amp;"_"&amp;AC414&amp;"_"&amp;AD414&amp;"_"&amp;AE414))</f>
        <v/>
      </c>
      <c r="C414" t="str">
        <f t="shared" ca="1" si="35"/>
        <v/>
      </c>
      <c r="E414" t="str">
        <f ca="1">IF(B414="","",VLOOKUP(AA414&amp;"_"&amp;AB414&amp;"_"&amp;AC414&amp;"_"&amp;AE414,[1]挑战模式!$A:$AS,26+AD414,FALSE))</f>
        <v/>
      </c>
      <c r="F414" t="str">
        <f ca="1">IF(B414="","",VLOOKUP(VLOOKUP(AA414&amp;"_"&amp;AB414&amp;"_"&amp;AC414&amp;"_"&amp;AE414,[1]挑战模式!$A:$AS,14+AD414,FALSE),[1]怪物!$B:$O,3,FALSE))</f>
        <v/>
      </c>
      <c r="G414" t="str">
        <f t="shared" ca="1" si="36"/>
        <v/>
      </c>
      <c r="H414" t="str">
        <f t="shared" ca="1" si="37"/>
        <v/>
      </c>
      <c r="I414" t="str">
        <f t="shared" ca="1" si="38"/>
        <v/>
      </c>
      <c r="J414" t="str">
        <f t="shared" ca="1" si="39"/>
        <v/>
      </c>
      <c r="K414" t="str">
        <f t="shared" ca="1" si="39"/>
        <v/>
      </c>
      <c r="AA414" s="8">
        <v>0</v>
      </c>
      <c r="AB414" s="8">
        <v>7</v>
      </c>
      <c r="AC414" s="8">
        <v>10</v>
      </c>
      <c r="AD414" s="8">
        <v>1</v>
      </c>
      <c r="AE414" s="12" t="s">
        <v>767</v>
      </c>
    </row>
    <row r="415" spans="2:31" x14ac:dyDescent="0.2">
      <c r="B415" t="str">
        <f ca="1">IF(ISNA(VLOOKUP(AA415&amp;"_"&amp;AB415&amp;"_"&amp;AC415&amp;"_"&amp;AE415,[1]挑战模式!$A:$AS,1,FALSE)),"",IF(VLOOKUP(AA415&amp;"_"&amp;AB415&amp;"_"&amp;AC415&amp;"_"&amp;AE415,[1]挑战模式!$A:$AS,14+AD415,FALSE)="","","Monster_Season"&amp;AA415&amp;"_Challenge"&amp;AB415&amp;"_"&amp;AC415&amp;"_"&amp;AD415&amp;"_"&amp;AE415))</f>
        <v/>
      </c>
      <c r="C415" t="str">
        <f t="shared" ca="1" si="35"/>
        <v/>
      </c>
      <c r="E415" t="str">
        <f ca="1">IF(B415="","",VLOOKUP(AA415&amp;"_"&amp;AB415&amp;"_"&amp;AC415&amp;"_"&amp;AE415,[1]挑战模式!$A:$AS,26+AD415,FALSE))</f>
        <v/>
      </c>
      <c r="F415" t="str">
        <f ca="1">IF(B415="","",VLOOKUP(VLOOKUP(AA415&amp;"_"&amp;AB415&amp;"_"&amp;AC415&amp;"_"&amp;AE415,[1]挑战模式!$A:$AS,14+AD415,FALSE),[1]怪物!$B:$O,3,FALSE))</f>
        <v/>
      </c>
      <c r="G415" t="str">
        <f t="shared" ca="1" si="36"/>
        <v/>
      </c>
      <c r="H415" t="str">
        <f t="shared" ca="1" si="37"/>
        <v/>
      </c>
      <c r="I415" t="str">
        <f t="shared" ca="1" si="38"/>
        <v/>
      </c>
      <c r="J415" t="str">
        <f t="shared" ca="1" si="39"/>
        <v/>
      </c>
      <c r="K415" t="str">
        <f t="shared" ca="1" si="39"/>
        <v/>
      </c>
      <c r="AA415" s="8">
        <v>0</v>
      </c>
      <c r="AB415" s="8">
        <v>7</v>
      </c>
      <c r="AC415" s="8">
        <v>10</v>
      </c>
      <c r="AD415" s="8">
        <v>2</v>
      </c>
      <c r="AE415" s="12" t="s">
        <v>767</v>
      </c>
    </row>
    <row r="416" spans="2:31" x14ac:dyDescent="0.2">
      <c r="B416" t="str">
        <f ca="1">IF(ISNA(VLOOKUP(AA416&amp;"_"&amp;AB416&amp;"_"&amp;AC416&amp;"_"&amp;AE416,[1]挑战模式!$A:$AS,1,FALSE)),"",IF(VLOOKUP(AA416&amp;"_"&amp;AB416&amp;"_"&amp;AC416&amp;"_"&amp;AE416,[1]挑战模式!$A:$AS,14+AD416,FALSE)="","","Monster_Season"&amp;AA416&amp;"_Challenge"&amp;AB416&amp;"_"&amp;AC416&amp;"_"&amp;AD416&amp;"_"&amp;AE416))</f>
        <v/>
      </c>
      <c r="C416" t="str">
        <f t="shared" ca="1" si="35"/>
        <v/>
      </c>
      <c r="E416" t="str">
        <f ca="1">IF(B416="","",VLOOKUP(AA416&amp;"_"&amp;AB416&amp;"_"&amp;AC416&amp;"_"&amp;AE416,[1]挑战模式!$A:$AS,26+AD416,FALSE))</f>
        <v/>
      </c>
      <c r="F416" t="str">
        <f ca="1">IF(B416="","",VLOOKUP(VLOOKUP(AA416&amp;"_"&amp;AB416&amp;"_"&amp;AC416&amp;"_"&amp;AE416,[1]挑战模式!$A:$AS,14+AD416,FALSE),[1]怪物!$B:$O,3,FALSE))</f>
        <v/>
      </c>
      <c r="G416" t="str">
        <f t="shared" ca="1" si="36"/>
        <v/>
      </c>
      <c r="H416" t="str">
        <f t="shared" ca="1" si="37"/>
        <v/>
      </c>
      <c r="I416" t="str">
        <f t="shared" ca="1" si="38"/>
        <v/>
      </c>
      <c r="J416" t="str">
        <f t="shared" ca="1" si="39"/>
        <v/>
      </c>
      <c r="K416" t="str">
        <f t="shared" ca="1" si="39"/>
        <v/>
      </c>
      <c r="AA416" s="8">
        <v>0</v>
      </c>
      <c r="AB416" s="8">
        <v>7</v>
      </c>
      <c r="AC416" s="8">
        <v>10</v>
      </c>
      <c r="AD416" s="8">
        <v>3</v>
      </c>
      <c r="AE416" s="12" t="s">
        <v>767</v>
      </c>
    </row>
    <row r="417" spans="2:31" x14ac:dyDescent="0.2">
      <c r="B417" t="str">
        <f ca="1">IF(ISNA(VLOOKUP(AA417&amp;"_"&amp;AB417&amp;"_"&amp;AC417&amp;"_"&amp;AE417,[1]挑战模式!$A:$AS,1,FALSE)),"",IF(VLOOKUP(AA417&amp;"_"&amp;AB417&amp;"_"&amp;AC417&amp;"_"&amp;AE417,[1]挑战模式!$A:$AS,14+AD417,FALSE)="","","Monster_Season"&amp;AA417&amp;"_Challenge"&amp;AB417&amp;"_"&amp;AC417&amp;"_"&amp;AD417&amp;"_"&amp;AE417))</f>
        <v/>
      </c>
      <c r="C417" t="str">
        <f t="shared" ca="1" si="35"/>
        <v/>
      </c>
      <c r="E417" t="str">
        <f ca="1">IF(B417="","",VLOOKUP(AA417&amp;"_"&amp;AB417&amp;"_"&amp;AC417&amp;"_"&amp;AE417,[1]挑战模式!$A:$AS,26+AD417,FALSE))</f>
        <v/>
      </c>
      <c r="F417" t="str">
        <f ca="1">IF(B417="","",VLOOKUP(VLOOKUP(AA417&amp;"_"&amp;AB417&amp;"_"&amp;AC417&amp;"_"&amp;AE417,[1]挑战模式!$A:$AS,14+AD417,FALSE),[1]怪物!$B:$O,3,FALSE))</f>
        <v/>
      </c>
      <c r="G417" t="str">
        <f t="shared" ca="1" si="36"/>
        <v/>
      </c>
      <c r="H417" t="str">
        <f t="shared" ca="1" si="37"/>
        <v/>
      </c>
      <c r="I417" t="str">
        <f t="shared" ca="1" si="38"/>
        <v/>
      </c>
      <c r="J417" t="str">
        <f t="shared" ca="1" si="39"/>
        <v/>
      </c>
      <c r="K417" t="str">
        <f t="shared" ca="1" si="39"/>
        <v/>
      </c>
      <c r="AA417" s="8">
        <v>0</v>
      </c>
      <c r="AB417" s="8">
        <v>7</v>
      </c>
      <c r="AC417" s="8">
        <v>10</v>
      </c>
      <c r="AD417" s="8">
        <v>4</v>
      </c>
      <c r="AE417" s="12" t="s">
        <v>767</v>
      </c>
    </row>
    <row r="418" spans="2:31" x14ac:dyDescent="0.2">
      <c r="B418" t="str">
        <f ca="1">IF(ISNA(VLOOKUP(AA418&amp;"_"&amp;AB418&amp;"_"&amp;AC418&amp;"_"&amp;AE418,[1]挑战模式!$A:$AS,1,FALSE)),"",IF(VLOOKUP(AA418&amp;"_"&amp;AB418&amp;"_"&amp;AC418&amp;"_"&amp;AE418,[1]挑战模式!$A:$AS,14+AD418,FALSE)="","","Monster_Season"&amp;AA418&amp;"_Challenge"&amp;AB418&amp;"_"&amp;AC418&amp;"_"&amp;AD418&amp;"_"&amp;AE418))</f>
        <v/>
      </c>
      <c r="C418" t="str">
        <f t="shared" ca="1" si="35"/>
        <v/>
      </c>
      <c r="E418" t="str">
        <f ca="1">IF(B418="","",VLOOKUP(AA418&amp;"_"&amp;AB418&amp;"_"&amp;AC418&amp;"_"&amp;AE418,[1]挑战模式!$A:$AS,26+AD418,FALSE))</f>
        <v/>
      </c>
      <c r="F418" t="str">
        <f ca="1">IF(B418="","",VLOOKUP(VLOOKUP(AA418&amp;"_"&amp;AB418&amp;"_"&amp;AC418&amp;"_"&amp;AE418,[1]挑战模式!$A:$AS,14+AD418,FALSE),[1]怪物!$B:$O,3,FALSE))</f>
        <v/>
      </c>
      <c r="G418" t="str">
        <f t="shared" ca="1" si="36"/>
        <v/>
      </c>
      <c r="H418" t="str">
        <f t="shared" ca="1" si="37"/>
        <v/>
      </c>
      <c r="I418" t="str">
        <f t="shared" ca="1" si="38"/>
        <v/>
      </c>
      <c r="J418" t="str">
        <f t="shared" ca="1" si="39"/>
        <v/>
      </c>
      <c r="K418" t="str">
        <f t="shared" ca="1" si="39"/>
        <v/>
      </c>
      <c r="AA418" s="8">
        <v>0</v>
      </c>
      <c r="AB418" s="8">
        <v>7</v>
      </c>
      <c r="AC418" s="8">
        <v>10</v>
      </c>
      <c r="AD418" s="8">
        <v>5</v>
      </c>
      <c r="AE418" s="12" t="s">
        <v>767</v>
      </c>
    </row>
    <row r="419" spans="2:31" x14ac:dyDescent="0.2">
      <c r="B419" t="str">
        <f ca="1">IF(ISNA(VLOOKUP(AA419&amp;"_"&amp;AB419&amp;"_"&amp;AC419&amp;"_"&amp;AE419,[1]挑战模式!$A:$AS,1,FALSE)),"",IF(VLOOKUP(AA419&amp;"_"&amp;AB419&amp;"_"&amp;AC419&amp;"_"&amp;AE419,[1]挑战模式!$A:$AS,14+AD419,FALSE)="","","Monster_Season"&amp;AA419&amp;"_Challenge"&amp;AB419&amp;"_"&amp;AC419&amp;"_"&amp;AD419&amp;"_"&amp;AE419))</f>
        <v>Monster_Season0_Challenge8_1_1_Easy</v>
      </c>
      <c r="C419">
        <f t="shared" ca="1" si="35"/>
        <v>1</v>
      </c>
      <c r="E419">
        <f ca="1">IF(B419="","",VLOOKUP(AA419&amp;"_"&amp;AB419&amp;"_"&amp;AC419&amp;"_"&amp;AE419,[1]挑战模式!$A:$AS,26+AD419,FALSE))</f>
        <v>196</v>
      </c>
      <c r="F419">
        <f ca="1">IF(B419="","",VLOOKUP(VLOOKUP(AA419&amp;"_"&amp;AB419&amp;"_"&amp;AC419&amp;"_"&amp;AE419,[1]挑战模式!$A:$AS,14+AD419,FALSE),[1]怪物!$B:$O,3,FALSE))</f>
        <v>1</v>
      </c>
      <c r="G419">
        <f t="shared" ca="1" si="36"/>
        <v>0</v>
      </c>
      <c r="H419">
        <f t="shared" ca="1" si="37"/>
        <v>0</v>
      </c>
      <c r="I419">
        <f t="shared" ca="1" si="38"/>
        <v>0</v>
      </c>
      <c r="J419">
        <f t="shared" ca="1" si="39"/>
        <v>0</v>
      </c>
      <c r="K419">
        <f t="shared" ca="1" si="39"/>
        <v>0</v>
      </c>
      <c r="AA419" s="8">
        <v>0</v>
      </c>
      <c r="AB419" s="8">
        <v>8</v>
      </c>
      <c r="AC419" s="8">
        <v>1</v>
      </c>
      <c r="AD419" s="8">
        <v>1</v>
      </c>
      <c r="AE419" s="12" t="s">
        <v>767</v>
      </c>
    </row>
    <row r="420" spans="2:31" x14ac:dyDescent="0.2">
      <c r="B420" t="str">
        <f ca="1">IF(ISNA(VLOOKUP(AA420&amp;"_"&amp;AB420&amp;"_"&amp;AC420&amp;"_"&amp;AE420,[1]挑战模式!$A:$AS,1,FALSE)),"",IF(VLOOKUP(AA420&amp;"_"&amp;AB420&amp;"_"&amp;AC420&amp;"_"&amp;AE420,[1]挑战模式!$A:$AS,14+AD420,FALSE)="","","Monster_Season"&amp;AA420&amp;"_Challenge"&amp;AB420&amp;"_"&amp;AC420&amp;"_"&amp;AD420&amp;"_"&amp;AE420))</f>
        <v/>
      </c>
      <c r="C420" t="str">
        <f t="shared" ca="1" si="35"/>
        <v/>
      </c>
      <c r="E420" t="str">
        <f ca="1">IF(B420="","",VLOOKUP(AA420&amp;"_"&amp;AB420&amp;"_"&amp;AC420&amp;"_"&amp;AE420,[1]挑战模式!$A:$AS,26+AD420,FALSE))</f>
        <v/>
      </c>
      <c r="F420" t="str">
        <f ca="1">IF(B420="","",VLOOKUP(VLOOKUP(AA420&amp;"_"&amp;AB420&amp;"_"&amp;AC420&amp;"_"&amp;AE420,[1]挑战模式!$A:$AS,14+AD420,FALSE),[1]怪物!$B:$O,3,FALSE))</f>
        <v/>
      </c>
      <c r="G420" t="str">
        <f t="shared" ca="1" si="36"/>
        <v/>
      </c>
      <c r="H420" t="str">
        <f t="shared" ca="1" si="37"/>
        <v/>
      </c>
      <c r="I420" t="str">
        <f t="shared" ca="1" si="38"/>
        <v/>
      </c>
      <c r="J420" t="str">
        <f t="shared" ca="1" si="39"/>
        <v/>
      </c>
      <c r="K420" t="str">
        <f t="shared" ca="1" si="39"/>
        <v/>
      </c>
      <c r="AA420" s="8">
        <v>0</v>
      </c>
      <c r="AB420" s="8">
        <v>8</v>
      </c>
      <c r="AC420" s="8">
        <v>1</v>
      </c>
      <c r="AD420" s="8">
        <v>2</v>
      </c>
      <c r="AE420" s="12" t="s">
        <v>767</v>
      </c>
    </row>
    <row r="421" spans="2:31" x14ac:dyDescent="0.2">
      <c r="B421" t="str">
        <f ca="1">IF(ISNA(VLOOKUP(AA421&amp;"_"&amp;AB421&amp;"_"&amp;AC421&amp;"_"&amp;AE421,[1]挑战模式!$A:$AS,1,FALSE)),"",IF(VLOOKUP(AA421&amp;"_"&amp;AB421&amp;"_"&amp;AC421&amp;"_"&amp;AE421,[1]挑战模式!$A:$AS,14+AD421,FALSE)="","","Monster_Season"&amp;AA421&amp;"_Challenge"&amp;AB421&amp;"_"&amp;AC421&amp;"_"&amp;AD421&amp;"_"&amp;AE421))</f>
        <v/>
      </c>
      <c r="C421" t="str">
        <f t="shared" ca="1" si="35"/>
        <v/>
      </c>
      <c r="E421" t="str">
        <f ca="1">IF(B421="","",VLOOKUP(AA421&amp;"_"&amp;AB421&amp;"_"&amp;AC421&amp;"_"&amp;AE421,[1]挑战模式!$A:$AS,26+AD421,FALSE))</f>
        <v/>
      </c>
      <c r="F421" t="str">
        <f ca="1">IF(B421="","",VLOOKUP(VLOOKUP(AA421&amp;"_"&amp;AB421&amp;"_"&amp;AC421&amp;"_"&amp;AE421,[1]挑战模式!$A:$AS,14+AD421,FALSE),[1]怪物!$B:$O,3,FALSE))</f>
        <v/>
      </c>
      <c r="G421" t="str">
        <f t="shared" ca="1" si="36"/>
        <v/>
      </c>
      <c r="H421" t="str">
        <f t="shared" ca="1" si="37"/>
        <v/>
      </c>
      <c r="I421" t="str">
        <f t="shared" ca="1" si="38"/>
        <v/>
      </c>
      <c r="J421" t="str">
        <f t="shared" ca="1" si="39"/>
        <v/>
      </c>
      <c r="K421" t="str">
        <f t="shared" ca="1" si="39"/>
        <v/>
      </c>
      <c r="AA421" s="8">
        <v>0</v>
      </c>
      <c r="AB421" s="8">
        <v>8</v>
      </c>
      <c r="AC421" s="8">
        <v>1</v>
      </c>
      <c r="AD421" s="8">
        <v>3</v>
      </c>
      <c r="AE421" s="12" t="s">
        <v>767</v>
      </c>
    </row>
    <row r="422" spans="2:31" x14ac:dyDescent="0.2">
      <c r="B422" t="str">
        <f ca="1">IF(ISNA(VLOOKUP(AA422&amp;"_"&amp;AB422&amp;"_"&amp;AC422&amp;"_"&amp;AE422,[1]挑战模式!$A:$AS,1,FALSE)),"",IF(VLOOKUP(AA422&amp;"_"&amp;AB422&amp;"_"&amp;AC422&amp;"_"&amp;AE422,[1]挑战模式!$A:$AS,14+AD422,FALSE)="","","Monster_Season"&amp;AA422&amp;"_Challenge"&amp;AB422&amp;"_"&amp;AC422&amp;"_"&amp;AD422&amp;"_"&amp;AE422))</f>
        <v/>
      </c>
      <c r="C422" t="str">
        <f t="shared" ca="1" si="35"/>
        <v/>
      </c>
      <c r="E422" t="str">
        <f ca="1">IF(B422="","",VLOOKUP(AA422&amp;"_"&amp;AB422&amp;"_"&amp;AC422&amp;"_"&amp;AE422,[1]挑战模式!$A:$AS,26+AD422,FALSE))</f>
        <v/>
      </c>
      <c r="F422" t="str">
        <f ca="1">IF(B422="","",VLOOKUP(VLOOKUP(AA422&amp;"_"&amp;AB422&amp;"_"&amp;AC422&amp;"_"&amp;AE422,[1]挑战模式!$A:$AS,14+AD422,FALSE),[1]怪物!$B:$O,3,FALSE))</f>
        <v/>
      </c>
      <c r="G422" t="str">
        <f t="shared" ca="1" si="36"/>
        <v/>
      </c>
      <c r="H422" t="str">
        <f t="shared" ca="1" si="37"/>
        <v/>
      </c>
      <c r="I422" t="str">
        <f t="shared" ca="1" si="38"/>
        <v/>
      </c>
      <c r="J422" t="str">
        <f t="shared" ca="1" si="39"/>
        <v/>
      </c>
      <c r="K422" t="str">
        <f t="shared" ca="1" si="39"/>
        <v/>
      </c>
      <c r="AA422" s="8">
        <v>0</v>
      </c>
      <c r="AB422" s="8">
        <v>8</v>
      </c>
      <c r="AC422" s="8">
        <v>1</v>
      </c>
      <c r="AD422" s="8">
        <v>4</v>
      </c>
      <c r="AE422" s="12" t="s">
        <v>767</v>
      </c>
    </row>
    <row r="423" spans="2:31" x14ac:dyDescent="0.2">
      <c r="B423" t="str">
        <f ca="1">IF(ISNA(VLOOKUP(AA423&amp;"_"&amp;AB423&amp;"_"&amp;AC423&amp;"_"&amp;AE423,[1]挑战模式!$A:$AS,1,FALSE)),"",IF(VLOOKUP(AA423&amp;"_"&amp;AB423&amp;"_"&amp;AC423&amp;"_"&amp;AE423,[1]挑战模式!$A:$AS,14+AD423,FALSE)="","","Monster_Season"&amp;AA423&amp;"_Challenge"&amp;AB423&amp;"_"&amp;AC423&amp;"_"&amp;AD423&amp;"_"&amp;AE423))</f>
        <v/>
      </c>
      <c r="C423" t="str">
        <f t="shared" ca="1" si="35"/>
        <v/>
      </c>
      <c r="E423" t="str">
        <f ca="1">IF(B423="","",VLOOKUP(AA423&amp;"_"&amp;AB423&amp;"_"&amp;AC423&amp;"_"&amp;AE423,[1]挑战模式!$A:$AS,26+AD423,FALSE))</f>
        <v/>
      </c>
      <c r="F423" t="str">
        <f ca="1">IF(B423="","",VLOOKUP(VLOOKUP(AA423&amp;"_"&amp;AB423&amp;"_"&amp;AC423&amp;"_"&amp;AE423,[1]挑战模式!$A:$AS,14+AD423,FALSE),[1]怪物!$B:$O,3,FALSE))</f>
        <v/>
      </c>
      <c r="G423" t="str">
        <f t="shared" ca="1" si="36"/>
        <v/>
      </c>
      <c r="H423" t="str">
        <f t="shared" ca="1" si="37"/>
        <v/>
      </c>
      <c r="I423" t="str">
        <f t="shared" ca="1" si="38"/>
        <v/>
      </c>
      <c r="J423" t="str">
        <f t="shared" ca="1" si="39"/>
        <v/>
      </c>
      <c r="K423" t="str">
        <f t="shared" ca="1" si="39"/>
        <v/>
      </c>
      <c r="AA423" s="8">
        <v>0</v>
      </c>
      <c r="AB423" s="8">
        <v>8</v>
      </c>
      <c r="AC423" s="8">
        <v>1</v>
      </c>
      <c r="AD423" s="8">
        <v>5</v>
      </c>
      <c r="AE423" s="12" t="s">
        <v>767</v>
      </c>
    </row>
    <row r="424" spans="2:31" x14ac:dyDescent="0.2">
      <c r="B424" t="str">
        <f ca="1">IF(ISNA(VLOOKUP(AA424&amp;"_"&amp;AB424&amp;"_"&amp;AC424&amp;"_"&amp;AE424,[1]挑战模式!$A:$AS,1,FALSE)),"",IF(VLOOKUP(AA424&amp;"_"&amp;AB424&amp;"_"&amp;AC424&amp;"_"&amp;AE424,[1]挑战模式!$A:$AS,14+AD424,FALSE)="","","Monster_Season"&amp;AA424&amp;"_Challenge"&amp;AB424&amp;"_"&amp;AC424&amp;"_"&amp;AD424&amp;"_"&amp;AE424))</f>
        <v/>
      </c>
      <c r="C424" t="str">
        <f t="shared" ca="1" si="35"/>
        <v/>
      </c>
      <c r="E424" t="str">
        <f ca="1">IF(B424="","",VLOOKUP(AA424&amp;"_"&amp;AB424&amp;"_"&amp;AC424&amp;"_"&amp;AE424,[1]挑战模式!$A:$AS,26+AD424,FALSE))</f>
        <v/>
      </c>
      <c r="F424" t="str">
        <f ca="1">IF(B424="","",VLOOKUP(VLOOKUP(AA424&amp;"_"&amp;AB424&amp;"_"&amp;AC424&amp;"_"&amp;AE424,[1]挑战模式!$A:$AS,14+AD424,FALSE),[1]怪物!$B:$O,3,FALSE))</f>
        <v/>
      </c>
      <c r="G424" t="str">
        <f t="shared" ca="1" si="36"/>
        <v/>
      </c>
      <c r="H424" t="str">
        <f t="shared" ca="1" si="37"/>
        <v/>
      </c>
      <c r="I424" t="str">
        <f t="shared" ca="1" si="38"/>
        <v/>
      </c>
      <c r="J424" t="str">
        <f t="shared" ca="1" si="39"/>
        <v/>
      </c>
      <c r="K424" t="str">
        <f t="shared" ca="1" si="39"/>
        <v/>
      </c>
      <c r="AA424" s="8">
        <v>0</v>
      </c>
      <c r="AB424" s="8">
        <v>8</v>
      </c>
      <c r="AC424" s="8">
        <v>1</v>
      </c>
      <c r="AD424" s="8">
        <v>6</v>
      </c>
      <c r="AE424" s="12" t="s">
        <v>767</v>
      </c>
    </row>
    <row r="425" spans="2:31" x14ac:dyDescent="0.2">
      <c r="B425" t="str">
        <f ca="1">IF(ISNA(VLOOKUP(AA425&amp;"_"&amp;AB425&amp;"_"&amp;AC425&amp;"_"&amp;AE425,[1]挑战模式!$A:$AS,1,FALSE)),"",IF(VLOOKUP(AA425&amp;"_"&amp;AB425&amp;"_"&amp;AC425&amp;"_"&amp;AE425,[1]挑战模式!$A:$AS,14+AD425,FALSE)="","","Monster_Season"&amp;AA425&amp;"_Challenge"&amp;AB425&amp;"_"&amp;AC425&amp;"_"&amp;AD425&amp;"_"&amp;AE425))</f>
        <v>Monster_Season0_Challenge8_2_1_Easy</v>
      </c>
      <c r="C425">
        <f t="shared" ca="1" si="35"/>
        <v>1</v>
      </c>
      <c r="E425">
        <f ca="1">IF(B425="","",VLOOKUP(AA425&amp;"_"&amp;AB425&amp;"_"&amp;AC425&amp;"_"&amp;AE425,[1]挑战模式!$A:$AS,26+AD425,FALSE))</f>
        <v>337</v>
      </c>
      <c r="F425">
        <f ca="1">IF(B425="","",VLOOKUP(VLOOKUP(AA425&amp;"_"&amp;AB425&amp;"_"&amp;AC425&amp;"_"&amp;AE425,[1]挑战模式!$A:$AS,14+AD425,FALSE),[1]怪物!$B:$O,3,FALSE))</f>
        <v>1</v>
      </c>
      <c r="G425">
        <f t="shared" ca="1" si="36"/>
        <v>0</v>
      </c>
      <c r="H425">
        <f t="shared" ca="1" si="37"/>
        <v>0</v>
      </c>
      <c r="I425">
        <f t="shared" ca="1" si="38"/>
        <v>0</v>
      </c>
      <c r="J425">
        <f t="shared" ca="1" si="39"/>
        <v>0</v>
      </c>
      <c r="K425">
        <f t="shared" ca="1" si="39"/>
        <v>0</v>
      </c>
      <c r="AA425" s="8">
        <v>0</v>
      </c>
      <c r="AB425" s="8">
        <v>8</v>
      </c>
      <c r="AC425" s="8">
        <v>2</v>
      </c>
      <c r="AD425" s="8">
        <v>1</v>
      </c>
      <c r="AE425" s="12" t="s">
        <v>767</v>
      </c>
    </row>
    <row r="426" spans="2:31" x14ac:dyDescent="0.2">
      <c r="B426" t="str">
        <f ca="1">IF(ISNA(VLOOKUP(AA426&amp;"_"&amp;AB426&amp;"_"&amp;AC426&amp;"_"&amp;AE426,[1]挑战模式!$A:$AS,1,FALSE)),"",IF(VLOOKUP(AA426&amp;"_"&amp;AB426&amp;"_"&amp;AC426&amp;"_"&amp;AE426,[1]挑战模式!$A:$AS,14+AD426,FALSE)="","","Monster_Season"&amp;AA426&amp;"_Challenge"&amp;AB426&amp;"_"&amp;AC426&amp;"_"&amp;AD426&amp;"_"&amp;AE426))</f>
        <v>Monster_Season0_Challenge8_2_2_Easy</v>
      </c>
      <c r="C426">
        <f t="shared" ca="1" si="35"/>
        <v>1</v>
      </c>
      <c r="E426">
        <f ca="1">IF(B426="","",VLOOKUP(AA426&amp;"_"&amp;AB426&amp;"_"&amp;AC426&amp;"_"&amp;AE426,[1]挑战模式!$A:$AS,26+AD426,FALSE))</f>
        <v>337</v>
      </c>
      <c r="F426">
        <f ca="1">IF(B426="","",VLOOKUP(VLOOKUP(AA426&amp;"_"&amp;AB426&amp;"_"&amp;AC426&amp;"_"&amp;AE426,[1]挑战模式!$A:$AS,14+AD426,FALSE),[1]怪物!$B:$O,3,FALSE))</f>
        <v>1</v>
      </c>
      <c r="G426">
        <f t="shared" ca="1" si="36"/>
        <v>0</v>
      </c>
      <c r="H426">
        <f t="shared" ca="1" si="37"/>
        <v>0</v>
      </c>
      <c r="I426">
        <f t="shared" ca="1" si="38"/>
        <v>0</v>
      </c>
      <c r="J426">
        <f t="shared" ca="1" si="39"/>
        <v>0</v>
      </c>
      <c r="K426">
        <f t="shared" ca="1" si="39"/>
        <v>0</v>
      </c>
      <c r="AA426" s="8">
        <v>0</v>
      </c>
      <c r="AB426" s="8">
        <v>8</v>
      </c>
      <c r="AC426" s="8">
        <v>2</v>
      </c>
      <c r="AD426" s="8">
        <v>2</v>
      </c>
      <c r="AE426" s="12" t="s">
        <v>767</v>
      </c>
    </row>
    <row r="427" spans="2:31" x14ac:dyDescent="0.2">
      <c r="B427" t="str">
        <f ca="1">IF(ISNA(VLOOKUP(AA427&amp;"_"&amp;AB427&amp;"_"&amp;AC427&amp;"_"&amp;AE427,[1]挑战模式!$A:$AS,1,FALSE)),"",IF(VLOOKUP(AA427&amp;"_"&amp;AB427&amp;"_"&amp;AC427&amp;"_"&amp;AE427,[1]挑战模式!$A:$AS,14+AD427,FALSE)="","","Monster_Season"&amp;AA427&amp;"_Challenge"&amp;AB427&amp;"_"&amp;AC427&amp;"_"&amp;AD427&amp;"_"&amp;AE427))</f>
        <v/>
      </c>
      <c r="C427" t="str">
        <f t="shared" ca="1" si="35"/>
        <v/>
      </c>
      <c r="E427" t="str">
        <f ca="1">IF(B427="","",VLOOKUP(AA427&amp;"_"&amp;AB427&amp;"_"&amp;AC427&amp;"_"&amp;AE427,[1]挑战模式!$A:$AS,26+AD427,FALSE))</f>
        <v/>
      </c>
      <c r="F427" t="str">
        <f ca="1">IF(B427="","",VLOOKUP(VLOOKUP(AA427&amp;"_"&amp;AB427&amp;"_"&amp;AC427&amp;"_"&amp;AE427,[1]挑战模式!$A:$AS,14+AD427,FALSE),[1]怪物!$B:$O,3,FALSE))</f>
        <v/>
      </c>
      <c r="G427" t="str">
        <f t="shared" ca="1" si="36"/>
        <v/>
      </c>
      <c r="H427" t="str">
        <f t="shared" ca="1" si="37"/>
        <v/>
      </c>
      <c r="I427" t="str">
        <f t="shared" ca="1" si="38"/>
        <v/>
      </c>
      <c r="J427" t="str">
        <f t="shared" ca="1" si="39"/>
        <v/>
      </c>
      <c r="K427" t="str">
        <f t="shared" ca="1" si="39"/>
        <v/>
      </c>
      <c r="AA427" s="8">
        <v>0</v>
      </c>
      <c r="AB427" s="8">
        <v>8</v>
      </c>
      <c r="AC427" s="8">
        <v>2</v>
      </c>
      <c r="AD427" s="8">
        <v>3</v>
      </c>
      <c r="AE427" s="12" t="s">
        <v>767</v>
      </c>
    </row>
    <row r="428" spans="2:31" x14ac:dyDescent="0.2">
      <c r="B428" t="str">
        <f ca="1">IF(ISNA(VLOOKUP(AA428&amp;"_"&amp;AB428&amp;"_"&amp;AC428&amp;"_"&amp;AE428,[1]挑战模式!$A:$AS,1,FALSE)),"",IF(VLOOKUP(AA428&amp;"_"&amp;AB428&amp;"_"&amp;AC428&amp;"_"&amp;AE428,[1]挑战模式!$A:$AS,14+AD428,FALSE)="","","Monster_Season"&amp;AA428&amp;"_Challenge"&amp;AB428&amp;"_"&amp;AC428&amp;"_"&amp;AD428&amp;"_"&amp;AE428))</f>
        <v/>
      </c>
      <c r="C428" t="str">
        <f t="shared" ca="1" si="35"/>
        <v/>
      </c>
      <c r="E428" t="str">
        <f ca="1">IF(B428="","",VLOOKUP(AA428&amp;"_"&amp;AB428&amp;"_"&amp;AC428&amp;"_"&amp;AE428,[1]挑战模式!$A:$AS,26+AD428,FALSE))</f>
        <v/>
      </c>
      <c r="F428" t="str">
        <f ca="1">IF(B428="","",VLOOKUP(VLOOKUP(AA428&amp;"_"&amp;AB428&amp;"_"&amp;AC428&amp;"_"&amp;AE428,[1]挑战模式!$A:$AS,14+AD428,FALSE),[1]怪物!$B:$O,3,FALSE))</f>
        <v/>
      </c>
      <c r="G428" t="str">
        <f t="shared" ca="1" si="36"/>
        <v/>
      </c>
      <c r="H428" t="str">
        <f t="shared" ca="1" si="37"/>
        <v/>
      </c>
      <c r="I428" t="str">
        <f t="shared" ca="1" si="38"/>
        <v/>
      </c>
      <c r="J428" t="str">
        <f t="shared" ca="1" si="39"/>
        <v/>
      </c>
      <c r="K428" t="str">
        <f t="shared" ca="1" si="39"/>
        <v/>
      </c>
      <c r="AA428" s="8">
        <v>0</v>
      </c>
      <c r="AB428" s="8">
        <v>8</v>
      </c>
      <c r="AC428" s="8">
        <v>2</v>
      </c>
      <c r="AD428" s="8">
        <v>4</v>
      </c>
      <c r="AE428" s="12" t="s">
        <v>767</v>
      </c>
    </row>
    <row r="429" spans="2:31" x14ac:dyDescent="0.2">
      <c r="B429" t="str">
        <f ca="1">IF(ISNA(VLOOKUP(AA429&amp;"_"&amp;AB429&amp;"_"&amp;AC429&amp;"_"&amp;AE429,[1]挑战模式!$A:$AS,1,FALSE)),"",IF(VLOOKUP(AA429&amp;"_"&amp;AB429&amp;"_"&amp;AC429&amp;"_"&amp;AE429,[1]挑战模式!$A:$AS,14+AD429,FALSE)="","","Monster_Season"&amp;AA429&amp;"_Challenge"&amp;AB429&amp;"_"&amp;AC429&amp;"_"&amp;AD429&amp;"_"&amp;AE429))</f>
        <v/>
      </c>
      <c r="C429" t="str">
        <f t="shared" ca="1" si="35"/>
        <v/>
      </c>
      <c r="E429" t="str">
        <f ca="1">IF(B429="","",VLOOKUP(AA429&amp;"_"&amp;AB429&amp;"_"&amp;AC429&amp;"_"&amp;AE429,[1]挑战模式!$A:$AS,26+AD429,FALSE))</f>
        <v/>
      </c>
      <c r="F429" t="str">
        <f ca="1">IF(B429="","",VLOOKUP(VLOOKUP(AA429&amp;"_"&amp;AB429&amp;"_"&amp;AC429&amp;"_"&amp;AE429,[1]挑战模式!$A:$AS,14+AD429,FALSE),[1]怪物!$B:$O,3,FALSE))</f>
        <v/>
      </c>
      <c r="G429" t="str">
        <f t="shared" ca="1" si="36"/>
        <v/>
      </c>
      <c r="H429" t="str">
        <f t="shared" ca="1" si="37"/>
        <v/>
      </c>
      <c r="I429" t="str">
        <f t="shared" ca="1" si="38"/>
        <v/>
      </c>
      <c r="J429" t="str">
        <f t="shared" ca="1" si="39"/>
        <v/>
      </c>
      <c r="K429" t="str">
        <f t="shared" ca="1" si="39"/>
        <v/>
      </c>
      <c r="AA429" s="8">
        <v>0</v>
      </c>
      <c r="AB429" s="8">
        <v>8</v>
      </c>
      <c r="AC429" s="8">
        <v>2</v>
      </c>
      <c r="AD429" s="8">
        <v>5</v>
      </c>
      <c r="AE429" s="12" t="s">
        <v>767</v>
      </c>
    </row>
    <row r="430" spans="2:31" x14ac:dyDescent="0.2">
      <c r="B430" t="str">
        <f ca="1">IF(ISNA(VLOOKUP(AA430&amp;"_"&amp;AB430&amp;"_"&amp;AC430&amp;"_"&amp;AE430,[1]挑战模式!$A:$AS,1,FALSE)),"",IF(VLOOKUP(AA430&amp;"_"&amp;AB430&amp;"_"&amp;AC430&amp;"_"&amp;AE430,[1]挑战模式!$A:$AS,14+AD430,FALSE)="","","Monster_Season"&amp;AA430&amp;"_Challenge"&amp;AB430&amp;"_"&amp;AC430&amp;"_"&amp;AD430&amp;"_"&amp;AE430))</f>
        <v/>
      </c>
      <c r="C430" t="str">
        <f t="shared" ca="1" si="35"/>
        <v/>
      </c>
      <c r="E430" t="str">
        <f ca="1">IF(B430="","",VLOOKUP(AA430&amp;"_"&amp;AB430&amp;"_"&amp;AC430&amp;"_"&amp;AE430,[1]挑战模式!$A:$AS,26+AD430,FALSE))</f>
        <v/>
      </c>
      <c r="F430" t="str">
        <f ca="1">IF(B430="","",VLOOKUP(VLOOKUP(AA430&amp;"_"&amp;AB430&amp;"_"&amp;AC430&amp;"_"&amp;AE430,[1]挑战模式!$A:$AS,14+AD430,FALSE),[1]怪物!$B:$O,3,FALSE))</f>
        <v/>
      </c>
      <c r="G430" t="str">
        <f t="shared" ca="1" si="36"/>
        <v/>
      </c>
      <c r="H430" t="str">
        <f t="shared" ca="1" si="37"/>
        <v/>
      </c>
      <c r="I430" t="str">
        <f t="shared" ca="1" si="38"/>
        <v/>
      </c>
      <c r="J430" t="str">
        <f t="shared" ca="1" si="39"/>
        <v/>
      </c>
      <c r="K430" t="str">
        <f t="shared" ca="1" si="39"/>
        <v/>
      </c>
      <c r="AA430" s="8">
        <v>0</v>
      </c>
      <c r="AB430" s="8">
        <v>8</v>
      </c>
      <c r="AC430" s="8">
        <v>2</v>
      </c>
      <c r="AD430" s="8">
        <v>6</v>
      </c>
      <c r="AE430" s="12" t="s">
        <v>767</v>
      </c>
    </row>
    <row r="431" spans="2:31" x14ac:dyDescent="0.2">
      <c r="B431" t="str">
        <f ca="1">IF(ISNA(VLOOKUP(AA431&amp;"_"&amp;AB431&amp;"_"&amp;AC431&amp;"_"&amp;AE431,[1]挑战模式!$A:$AS,1,FALSE)),"",IF(VLOOKUP(AA431&amp;"_"&amp;AB431&amp;"_"&amp;AC431&amp;"_"&amp;AE431,[1]挑战模式!$A:$AS,14+AD431,FALSE)="","","Monster_Season"&amp;AA431&amp;"_Challenge"&amp;AB431&amp;"_"&amp;AC431&amp;"_"&amp;AD431&amp;"_"&amp;AE431))</f>
        <v>Monster_Season0_Challenge8_3_1_Easy</v>
      </c>
      <c r="C431">
        <f t="shared" ca="1" si="35"/>
        <v>1</v>
      </c>
      <c r="E431">
        <f ca="1">IF(B431="","",VLOOKUP(AA431&amp;"_"&amp;AB431&amp;"_"&amp;AC431&amp;"_"&amp;AE431,[1]挑战模式!$A:$AS,26+AD431,FALSE))</f>
        <v>191</v>
      </c>
      <c r="F431">
        <f ca="1">IF(B431="","",VLOOKUP(VLOOKUP(AA431&amp;"_"&amp;AB431&amp;"_"&amp;AC431&amp;"_"&amp;AE431,[1]挑战模式!$A:$AS,14+AD431,FALSE),[1]怪物!$B:$O,3,FALSE))</f>
        <v>1</v>
      </c>
      <c r="G431">
        <f t="shared" ca="1" si="36"/>
        <v>0</v>
      </c>
      <c r="H431">
        <f t="shared" ca="1" si="37"/>
        <v>0</v>
      </c>
      <c r="I431">
        <f t="shared" ca="1" si="38"/>
        <v>0</v>
      </c>
      <c r="J431">
        <f t="shared" ca="1" si="39"/>
        <v>0</v>
      </c>
      <c r="K431">
        <f t="shared" ca="1" si="39"/>
        <v>0</v>
      </c>
      <c r="AA431" s="8">
        <v>0</v>
      </c>
      <c r="AB431" s="8">
        <v>8</v>
      </c>
      <c r="AC431" s="8">
        <v>3</v>
      </c>
      <c r="AD431" s="8">
        <v>1</v>
      </c>
      <c r="AE431" s="12" t="s">
        <v>767</v>
      </c>
    </row>
    <row r="432" spans="2:31" x14ac:dyDescent="0.2">
      <c r="B432" t="str">
        <f ca="1">IF(ISNA(VLOOKUP(AA432&amp;"_"&amp;AB432&amp;"_"&amp;AC432&amp;"_"&amp;AE432,[1]挑战模式!$A:$AS,1,FALSE)),"",IF(VLOOKUP(AA432&amp;"_"&amp;AB432&amp;"_"&amp;AC432&amp;"_"&amp;AE432,[1]挑战模式!$A:$AS,14+AD432,FALSE)="","","Monster_Season"&amp;AA432&amp;"_Challenge"&amp;AB432&amp;"_"&amp;AC432&amp;"_"&amp;AD432&amp;"_"&amp;AE432))</f>
        <v>Monster_Season0_Challenge8_3_2_Easy</v>
      </c>
      <c r="C432">
        <f t="shared" ca="1" si="35"/>
        <v>1</v>
      </c>
      <c r="E432">
        <f ca="1">IF(B432="","",VLOOKUP(AA432&amp;"_"&amp;AB432&amp;"_"&amp;AC432&amp;"_"&amp;AE432,[1]挑战模式!$A:$AS,26+AD432,FALSE))</f>
        <v>765</v>
      </c>
      <c r="F432">
        <f ca="1">IF(B432="","",VLOOKUP(VLOOKUP(AA432&amp;"_"&amp;AB432&amp;"_"&amp;AC432&amp;"_"&amp;AE432,[1]挑战模式!$A:$AS,14+AD432,FALSE),[1]怪物!$B:$O,3,FALSE))</f>
        <v>1</v>
      </c>
      <c r="G432">
        <f t="shared" ca="1" si="36"/>
        <v>0</v>
      </c>
      <c r="H432">
        <f t="shared" ca="1" si="37"/>
        <v>0</v>
      </c>
      <c r="I432">
        <f t="shared" ca="1" si="38"/>
        <v>0</v>
      </c>
      <c r="J432">
        <f t="shared" ca="1" si="39"/>
        <v>0</v>
      </c>
      <c r="K432">
        <f t="shared" ca="1" si="39"/>
        <v>0</v>
      </c>
      <c r="AA432" s="8">
        <v>0</v>
      </c>
      <c r="AB432" s="8">
        <v>8</v>
      </c>
      <c r="AC432" s="8">
        <v>3</v>
      </c>
      <c r="AD432" s="8">
        <v>2</v>
      </c>
      <c r="AE432" s="12" t="s">
        <v>767</v>
      </c>
    </row>
    <row r="433" spans="2:31" x14ac:dyDescent="0.2">
      <c r="B433" t="str">
        <f ca="1">IF(ISNA(VLOOKUP(AA433&amp;"_"&amp;AB433&amp;"_"&amp;AC433&amp;"_"&amp;AE433,[1]挑战模式!$A:$AS,1,FALSE)),"",IF(VLOOKUP(AA433&amp;"_"&amp;AB433&amp;"_"&amp;AC433&amp;"_"&amp;AE433,[1]挑战模式!$A:$AS,14+AD433,FALSE)="","","Monster_Season"&amp;AA433&amp;"_Challenge"&amp;AB433&amp;"_"&amp;AC433&amp;"_"&amp;AD433&amp;"_"&amp;AE433))</f>
        <v/>
      </c>
      <c r="C433" t="str">
        <f t="shared" ca="1" si="35"/>
        <v/>
      </c>
      <c r="E433" t="str">
        <f ca="1">IF(B433="","",VLOOKUP(AA433&amp;"_"&amp;AB433&amp;"_"&amp;AC433&amp;"_"&amp;AE433,[1]挑战模式!$A:$AS,26+AD433,FALSE))</f>
        <v/>
      </c>
      <c r="F433" t="str">
        <f ca="1">IF(B433="","",VLOOKUP(VLOOKUP(AA433&amp;"_"&amp;AB433&amp;"_"&amp;AC433&amp;"_"&amp;AE433,[1]挑战模式!$A:$AS,14+AD433,FALSE),[1]怪物!$B:$O,3,FALSE))</f>
        <v/>
      </c>
      <c r="G433" t="str">
        <f t="shared" ca="1" si="36"/>
        <v/>
      </c>
      <c r="H433" t="str">
        <f t="shared" ca="1" si="37"/>
        <v/>
      </c>
      <c r="I433" t="str">
        <f t="shared" ca="1" si="38"/>
        <v/>
      </c>
      <c r="J433" t="str">
        <f t="shared" ca="1" si="39"/>
        <v/>
      </c>
      <c r="K433" t="str">
        <f t="shared" ca="1" si="39"/>
        <v/>
      </c>
      <c r="AA433" s="8">
        <v>0</v>
      </c>
      <c r="AB433" s="8">
        <v>8</v>
      </c>
      <c r="AC433" s="8">
        <v>3</v>
      </c>
      <c r="AD433" s="8">
        <v>3</v>
      </c>
      <c r="AE433" s="12" t="s">
        <v>767</v>
      </c>
    </row>
    <row r="434" spans="2:31" x14ac:dyDescent="0.2">
      <c r="B434" t="str">
        <f ca="1">IF(ISNA(VLOOKUP(AA434&amp;"_"&amp;AB434&amp;"_"&amp;AC434&amp;"_"&amp;AE434,[1]挑战模式!$A:$AS,1,FALSE)),"",IF(VLOOKUP(AA434&amp;"_"&amp;AB434&amp;"_"&amp;AC434&amp;"_"&amp;AE434,[1]挑战模式!$A:$AS,14+AD434,FALSE)="","","Monster_Season"&amp;AA434&amp;"_Challenge"&amp;AB434&amp;"_"&amp;AC434&amp;"_"&amp;AD434&amp;"_"&amp;AE434))</f>
        <v/>
      </c>
      <c r="C434" t="str">
        <f t="shared" ca="1" si="35"/>
        <v/>
      </c>
      <c r="E434" t="str">
        <f ca="1">IF(B434="","",VLOOKUP(AA434&amp;"_"&amp;AB434&amp;"_"&amp;AC434&amp;"_"&amp;AE434,[1]挑战模式!$A:$AS,26+AD434,FALSE))</f>
        <v/>
      </c>
      <c r="F434" t="str">
        <f ca="1">IF(B434="","",VLOOKUP(VLOOKUP(AA434&amp;"_"&amp;AB434&amp;"_"&amp;AC434&amp;"_"&amp;AE434,[1]挑战模式!$A:$AS,14+AD434,FALSE),[1]怪物!$B:$O,3,FALSE))</f>
        <v/>
      </c>
      <c r="G434" t="str">
        <f t="shared" ca="1" si="36"/>
        <v/>
      </c>
      <c r="H434" t="str">
        <f t="shared" ca="1" si="37"/>
        <v/>
      </c>
      <c r="I434" t="str">
        <f t="shared" ca="1" si="38"/>
        <v/>
      </c>
      <c r="J434" t="str">
        <f t="shared" ca="1" si="39"/>
        <v/>
      </c>
      <c r="K434" t="str">
        <f t="shared" ca="1" si="39"/>
        <v/>
      </c>
      <c r="AA434" s="8">
        <v>0</v>
      </c>
      <c r="AB434" s="8">
        <v>8</v>
      </c>
      <c r="AC434" s="8">
        <v>3</v>
      </c>
      <c r="AD434" s="8">
        <v>4</v>
      </c>
      <c r="AE434" s="12" t="s">
        <v>767</v>
      </c>
    </row>
    <row r="435" spans="2:31" x14ac:dyDescent="0.2">
      <c r="B435" t="str">
        <f ca="1">IF(ISNA(VLOOKUP(AA435&amp;"_"&amp;AB435&amp;"_"&amp;AC435&amp;"_"&amp;AE435,[1]挑战模式!$A:$AS,1,FALSE)),"",IF(VLOOKUP(AA435&amp;"_"&amp;AB435&amp;"_"&amp;AC435&amp;"_"&amp;AE435,[1]挑战模式!$A:$AS,14+AD435,FALSE)="","","Monster_Season"&amp;AA435&amp;"_Challenge"&amp;AB435&amp;"_"&amp;AC435&amp;"_"&amp;AD435&amp;"_"&amp;AE435))</f>
        <v/>
      </c>
      <c r="C435" t="str">
        <f t="shared" ca="1" si="35"/>
        <v/>
      </c>
      <c r="E435" t="str">
        <f ca="1">IF(B435="","",VLOOKUP(AA435&amp;"_"&amp;AB435&amp;"_"&amp;AC435&amp;"_"&amp;AE435,[1]挑战模式!$A:$AS,26+AD435,FALSE))</f>
        <v/>
      </c>
      <c r="F435" t="str">
        <f ca="1">IF(B435="","",VLOOKUP(VLOOKUP(AA435&amp;"_"&amp;AB435&amp;"_"&amp;AC435&amp;"_"&amp;AE435,[1]挑战模式!$A:$AS,14+AD435,FALSE),[1]怪物!$B:$O,3,FALSE))</f>
        <v/>
      </c>
      <c r="G435" t="str">
        <f t="shared" ca="1" si="36"/>
        <v/>
      </c>
      <c r="H435" t="str">
        <f t="shared" ca="1" si="37"/>
        <v/>
      </c>
      <c r="I435" t="str">
        <f t="shared" ca="1" si="38"/>
        <v/>
      </c>
      <c r="J435" t="str">
        <f t="shared" ca="1" si="39"/>
        <v/>
      </c>
      <c r="K435" t="str">
        <f t="shared" ca="1" si="39"/>
        <v/>
      </c>
      <c r="AA435" s="8">
        <v>0</v>
      </c>
      <c r="AB435" s="8">
        <v>8</v>
      </c>
      <c r="AC435" s="8">
        <v>3</v>
      </c>
      <c r="AD435" s="8">
        <v>5</v>
      </c>
      <c r="AE435" s="12" t="s">
        <v>767</v>
      </c>
    </row>
    <row r="436" spans="2:31" x14ac:dyDescent="0.2">
      <c r="B436" t="str">
        <f ca="1">IF(ISNA(VLOOKUP(AA436&amp;"_"&amp;AB436&amp;"_"&amp;AC436&amp;"_"&amp;AE436,[1]挑战模式!$A:$AS,1,FALSE)),"",IF(VLOOKUP(AA436&amp;"_"&amp;AB436&amp;"_"&amp;AC436&amp;"_"&amp;AE436,[1]挑战模式!$A:$AS,14+AD436,FALSE)="","","Monster_Season"&amp;AA436&amp;"_Challenge"&amp;AB436&amp;"_"&amp;AC436&amp;"_"&amp;AD436&amp;"_"&amp;AE436))</f>
        <v/>
      </c>
      <c r="C436" t="str">
        <f t="shared" ca="1" si="35"/>
        <v/>
      </c>
      <c r="E436" t="str">
        <f ca="1">IF(B436="","",VLOOKUP(AA436&amp;"_"&amp;AB436&amp;"_"&amp;AC436&amp;"_"&amp;AE436,[1]挑战模式!$A:$AS,26+AD436,FALSE))</f>
        <v/>
      </c>
      <c r="F436" t="str">
        <f ca="1">IF(B436="","",VLOOKUP(VLOOKUP(AA436&amp;"_"&amp;AB436&amp;"_"&amp;AC436&amp;"_"&amp;AE436,[1]挑战模式!$A:$AS,14+AD436,FALSE),[1]怪物!$B:$O,3,FALSE))</f>
        <v/>
      </c>
      <c r="G436" t="str">
        <f t="shared" ca="1" si="36"/>
        <v/>
      </c>
      <c r="H436" t="str">
        <f t="shared" ca="1" si="37"/>
        <v/>
      </c>
      <c r="I436" t="str">
        <f t="shared" ca="1" si="38"/>
        <v/>
      </c>
      <c r="J436" t="str">
        <f t="shared" ca="1" si="39"/>
        <v/>
      </c>
      <c r="K436" t="str">
        <f t="shared" ca="1" si="39"/>
        <v/>
      </c>
      <c r="AA436" s="8">
        <v>0</v>
      </c>
      <c r="AB436" s="8">
        <v>8</v>
      </c>
      <c r="AC436" s="8">
        <v>3</v>
      </c>
      <c r="AD436" s="8">
        <v>6</v>
      </c>
      <c r="AE436" s="12" t="s">
        <v>767</v>
      </c>
    </row>
    <row r="437" spans="2:31" x14ac:dyDescent="0.2">
      <c r="B437" t="str">
        <f ca="1">IF(ISNA(VLOOKUP(AA437&amp;"_"&amp;AB437&amp;"_"&amp;AC437&amp;"_"&amp;AE437,[1]挑战模式!$A:$AS,1,FALSE)),"",IF(VLOOKUP(AA437&amp;"_"&amp;AB437&amp;"_"&amp;AC437&amp;"_"&amp;AE437,[1]挑战模式!$A:$AS,14+AD437,FALSE)="","","Monster_Season"&amp;AA437&amp;"_Challenge"&amp;AB437&amp;"_"&amp;AC437&amp;"_"&amp;AD437&amp;"_"&amp;AE437))</f>
        <v>Monster_Season0_Challenge8_4_1_Easy</v>
      </c>
      <c r="C437">
        <f t="shared" ca="1" si="35"/>
        <v>1</v>
      </c>
      <c r="E437">
        <f ca="1">IF(B437="","",VLOOKUP(AA437&amp;"_"&amp;AB437&amp;"_"&amp;AC437&amp;"_"&amp;AE437,[1]挑战模式!$A:$AS,26+AD437,FALSE))</f>
        <v>279</v>
      </c>
      <c r="F437">
        <f ca="1">IF(B437="","",VLOOKUP(VLOOKUP(AA437&amp;"_"&amp;AB437&amp;"_"&amp;AC437&amp;"_"&amp;AE437,[1]挑战模式!$A:$AS,14+AD437,FALSE),[1]怪物!$B:$O,3,FALSE))</f>
        <v>1</v>
      </c>
      <c r="G437">
        <f t="shared" ca="1" si="36"/>
        <v>0</v>
      </c>
      <c r="H437">
        <f t="shared" ca="1" si="37"/>
        <v>0</v>
      </c>
      <c r="I437">
        <f t="shared" ca="1" si="38"/>
        <v>0</v>
      </c>
      <c r="J437">
        <f t="shared" ca="1" si="39"/>
        <v>0</v>
      </c>
      <c r="K437">
        <f t="shared" ca="1" si="39"/>
        <v>0</v>
      </c>
      <c r="AA437" s="8">
        <v>0</v>
      </c>
      <c r="AB437" s="8">
        <v>8</v>
      </c>
      <c r="AC437" s="8">
        <v>4</v>
      </c>
      <c r="AD437" s="8">
        <v>1</v>
      </c>
      <c r="AE437" s="12" t="s">
        <v>767</v>
      </c>
    </row>
    <row r="438" spans="2:31" x14ac:dyDescent="0.2">
      <c r="B438" t="str">
        <f ca="1">IF(ISNA(VLOOKUP(AA438&amp;"_"&amp;AB438&amp;"_"&amp;AC438&amp;"_"&amp;AE438,[1]挑战模式!$A:$AS,1,FALSE)),"",IF(VLOOKUP(AA438&amp;"_"&amp;AB438&amp;"_"&amp;AC438&amp;"_"&amp;AE438,[1]挑战模式!$A:$AS,14+AD438,FALSE)="","","Monster_Season"&amp;AA438&amp;"_Challenge"&amp;AB438&amp;"_"&amp;AC438&amp;"_"&amp;AD438&amp;"_"&amp;AE438))</f>
        <v>Monster_Season0_Challenge8_4_2_Easy</v>
      </c>
      <c r="C438">
        <f t="shared" ca="1" si="35"/>
        <v>1</v>
      </c>
      <c r="E438">
        <f ca="1">IF(B438="","",VLOOKUP(AA438&amp;"_"&amp;AB438&amp;"_"&amp;AC438&amp;"_"&amp;AE438,[1]挑战模式!$A:$AS,26+AD438,FALSE))</f>
        <v>1116</v>
      </c>
      <c r="F438">
        <f ca="1">IF(B438="","",VLOOKUP(VLOOKUP(AA438&amp;"_"&amp;AB438&amp;"_"&amp;AC438&amp;"_"&amp;AE438,[1]挑战模式!$A:$AS,14+AD438,FALSE),[1]怪物!$B:$O,3,FALSE))</f>
        <v>1</v>
      </c>
      <c r="G438">
        <f t="shared" ca="1" si="36"/>
        <v>0</v>
      </c>
      <c r="H438">
        <f t="shared" ca="1" si="37"/>
        <v>0</v>
      </c>
      <c r="I438">
        <f t="shared" ca="1" si="38"/>
        <v>0</v>
      </c>
      <c r="J438">
        <f t="shared" ca="1" si="39"/>
        <v>0</v>
      </c>
      <c r="K438">
        <f t="shared" ca="1" si="39"/>
        <v>0</v>
      </c>
      <c r="AA438" s="8">
        <v>0</v>
      </c>
      <c r="AB438" s="8">
        <v>8</v>
      </c>
      <c r="AC438" s="8">
        <v>4</v>
      </c>
      <c r="AD438" s="8">
        <v>2</v>
      </c>
      <c r="AE438" s="12" t="s">
        <v>767</v>
      </c>
    </row>
    <row r="439" spans="2:31" x14ac:dyDescent="0.2">
      <c r="B439" t="str">
        <f ca="1">IF(ISNA(VLOOKUP(AA439&amp;"_"&amp;AB439&amp;"_"&amp;AC439&amp;"_"&amp;AE439,[1]挑战模式!$A:$AS,1,FALSE)),"",IF(VLOOKUP(AA439&amp;"_"&amp;AB439&amp;"_"&amp;AC439&amp;"_"&amp;AE439,[1]挑战模式!$A:$AS,14+AD439,FALSE)="","","Monster_Season"&amp;AA439&amp;"_Challenge"&amp;AB439&amp;"_"&amp;AC439&amp;"_"&amp;AD439&amp;"_"&amp;AE439))</f>
        <v>Monster_Season0_Challenge8_4_3_Easy</v>
      </c>
      <c r="C439">
        <f t="shared" ca="1" si="35"/>
        <v>1</v>
      </c>
      <c r="E439">
        <f ca="1">IF(B439="","",VLOOKUP(AA439&amp;"_"&amp;AB439&amp;"_"&amp;AC439&amp;"_"&amp;AE439,[1]挑战模式!$A:$AS,26+AD439,FALSE))</f>
        <v>279</v>
      </c>
      <c r="F439">
        <f ca="1">IF(B439="","",VLOOKUP(VLOOKUP(AA439&amp;"_"&amp;AB439&amp;"_"&amp;AC439&amp;"_"&amp;AE439,[1]挑战模式!$A:$AS,14+AD439,FALSE),[1]怪物!$B:$O,3,FALSE))</f>
        <v>1</v>
      </c>
      <c r="G439">
        <f t="shared" ca="1" si="36"/>
        <v>0</v>
      </c>
      <c r="H439">
        <f t="shared" ca="1" si="37"/>
        <v>0</v>
      </c>
      <c r="I439">
        <f t="shared" ca="1" si="38"/>
        <v>0</v>
      </c>
      <c r="J439">
        <f t="shared" ca="1" si="39"/>
        <v>0</v>
      </c>
      <c r="K439">
        <f t="shared" ca="1" si="39"/>
        <v>0</v>
      </c>
      <c r="AA439" s="8">
        <v>0</v>
      </c>
      <c r="AB439" s="8">
        <v>8</v>
      </c>
      <c r="AC439" s="8">
        <v>4</v>
      </c>
      <c r="AD439" s="8">
        <v>3</v>
      </c>
      <c r="AE439" s="12" t="s">
        <v>767</v>
      </c>
    </row>
    <row r="440" spans="2:31" x14ac:dyDescent="0.2">
      <c r="B440" t="str">
        <f ca="1">IF(ISNA(VLOOKUP(AA440&amp;"_"&amp;AB440&amp;"_"&amp;AC440&amp;"_"&amp;AE440,[1]挑战模式!$A:$AS,1,FALSE)),"",IF(VLOOKUP(AA440&amp;"_"&amp;AB440&amp;"_"&amp;AC440&amp;"_"&amp;AE440,[1]挑战模式!$A:$AS,14+AD440,FALSE)="","","Monster_Season"&amp;AA440&amp;"_Challenge"&amp;AB440&amp;"_"&amp;AC440&amp;"_"&amp;AD440&amp;"_"&amp;AE440))</f>
        <v/>
      </c>
      <c r="C440" t="str">
        <f t="shared" ca="1" si="35"/>
        <v/>
      </c>
      <c r="E440" t="str">
        <f ca="1">IF(B440="","",VLOOKUP(AA440&amp;"_"&amp;AB440&amp;"_"&amp;AC440&amp;"_"&amp;AE440,[1]挑战模式!$A:$AS,26+AD440,FALSE))</f>
        <v/>
      </c>
      <c r="F440" t="str">
        <f ca="1">IF(B440="","",VLOOKUP(VLOOKUP(AA440&amp;"_"&amp;AB440&amp;"_"&amp;AC440&amp;"_"&amp;AE440,[1]挑战模式!$A:$AS,14+AD440,FALSE),[1]怪物!$B:$O,3,FALSE))</f>
        <v/>
      </c>
      <c r="G440" t="str">
        <f t="shared" ca="1" si="36"/>
        <v/>
      </c>
      <c r="H440" t="str">
        <f t="shared" ca="1" si="37"/>
        <v/>
      </c>
      <c r="I440" t="str">
        <f t="shared" ca="1" si="38"/>
        <v/>
      </c>
      <c r="J440" t="str">
        <f t="shared" ca="1" si="39"/>
        <v/>
      </c>
      <c r="K440" t="str">
        <f t="shared" ca="1" si="39"/>
        <v/>
      </c>
      <c r="AA440" s="8">
        <v>0</v>
      </c>
      <c r="AB440" s="8">
        <v>8</v>
      </c>
      <c r="AC440" s="8">
        <v>4</v>
      </c>
      <c r="AD440" s="8">
        <v>4</v>
      </c>
      <c r="AE440" s="12" t="s">
        <v>767</v>
      </c>
    </row>
    <row r="441" spans="2:31" x14ac:dyDescent="0.2">
      <c r="B441" t="str">
        <f ca="1">IF(ISNA(VLOOKUP(AA441&amp;"_"&amp;AB441&amp;"_"&amp;AC441&amp;"_"&amp;AE441,[1]挑战模式!$A:$AS,1,FALSE)),"",IF(VLOOKUP(AA441&amp;"_"&amp;AB441&amp;"_"&amp;AC441&amp;"_"&amp;AE441,[1]挑战模式!$A:$AS,14+AD441,FALSE)="","","Monster_Season"&amp;AA441&amp;"_Challenge"&amp;AB441&amp;"_"&amp;AC441&amp;"_"&amp;AD441&amp;"_"&amp;AE441))</f>
        <v/>
      </c>
      <c r="C441" t="str">
        <f t="shared" ca="1" si="35"/>
        <v/>
      </c>
      <c r="E441" t="str">
        <f ca="1">IF(B441="","",VLOOKUP(AA441&amp;"_"&amp;AB441&amp;"_"&amp;AC441&amp;"_"&amp;AE441,[1]挑战模式!$A:$AS,26+AD441,FALSE))</f>
        <v/>
      </c>
      <c r="F441" t="str">
        <f ca="1">IF(B441="","",VLOOKUP(VLOOKUP(AA441&amp;"_"&amp;AB441&amp;"_"&amp;AC441&amp;"_"&amp;AE441,[1]挑战模式!$A:$AS,14+AD441,FALSE),[1]怪物!$B:$O,3,FALSE))</f>
        <v/>
      </c>
      <c r="G441" t="str">
        <f t="shared" ca="1" si="36"/>
        <v/>
      </c>
      <c r="H441" t="str">
        <f t="shared" ca="1" si="37"/>
        <v/>
      </c>
      <c r="I441" t="str">
        <f t="shared" ca="1" si="38"/>
        <v/>
      </c>
      <c r="J441" t="str">
        <f t="shared" ca="1" si="39"/>
        <v/>
      </c>
      <c r="K441" t="str">
        <f t="shared" ca="1" si="39"/>
        <v/>
      </c>
      <c r="AA441" s="8">
        <v>0</v>
      </c>
      <c r="AB441" s="8">
        <v>8</v>
      </c>
      <c r="AC441" s="8">
        <v>4</v>
      </c>
      <c r="AD441" s="8">
        <v>5</v>
      </c>
      <c r="AE441" s="12" t="s">
        <v>767</v>
      </c>
    </row>
    <row r="442" spans="2:31" x14ac:dyDescent="0.2">
      <c r="B442" t="str">
        <f ca="1">IF(ISNA(VLOOKUP(AA442&amp;"_"&amp;AB442&amp;"_"&amp;AC442&amp;"_"&amp;AE442,[1]挑战模式!$A:$AS,1,FALSE)),"",IF(VLOOKUP(AA442&amp;"_"&amp;AB442&amp;"_"&amp;AC442&amp;"_"&amp;AE442,[1]挑战模式!$A:$AS,14+AD442,FALSE)="","","Monster_Season"&amp;AA442&amp;"_Challenge"&amp;AB442&amp;"_"&amp;AC442&amp;"_"&amp;AD442&amp;"_"&amp;AE442))</f>
        <v/>
      </c>
      <c r="C442" t="str">
        <f t="shared" ca="1" si="35"/>
        <v/>
      </c>
      <c r="E442" t="str">
        <f ca="1">IF(B442="","",VLOOKUP(AA442&amp;"_"&amp;AB442&amp;"_"&amp;AC442&amp;"_"&amp;AE442,[1]挑战模式!$A:$AS,26+AD442,FALSE))</f>
        <v/>
      </c>
      <c r="F442" t="str">
        <f ca="1">IF(B442="","",VLOOKUP(VLOOKUP(AA442&amp;"_"&amp;AB442&amp;"_"&amp;AC442&amp;"_"&amp;AE442,[1]挑战模式!$A:$AS,14+AD442,FALSE),[1]怪物!$B:$O,3,FALSE))</f>
        <v/>
      </c>
      <c r="G442" t="str">
        <f t="shared" ca="1" si="36"/>
        <v/>
      </c>
      <c r="H442" t="str">
        <f t="shared" ca="1" si="37"/>
        <v/>
      </c>
      <c r="I442" t="str">
        <f t="shared" ca="1" si="38"/>
        <v/>
      </c>
      <c r="J442" t="str">
        <f t="shared" ca="1" si="39"/>
        <v/>
      </c>
      <c r="K442" t="str">
        <f t="shared" ca="1" si="39"/>
        <v/>
      </c>
      <c r="AA442" s="8">
        <v>0</v>
      </c>
      <c r="AB442" s="8">
        <v>8</v>
      </c>
      <c r="AC442" s="8">
        <v>4</v>
      </c>
      <c r="AD442" s="8">
        <v>6</v>
      </c>
      <c r="AE442" s="12" t="s">
        <v>767</v>
      </c>
    </row>
    <row r="443" spans="2:31" x14ac:dyDescent="0.2">
      <c r="B443" t="str">
        <f ca="1">IF(ISNA(VLOOKUP(AA443&amp;"_"&amp;AB443&amp;"_"&amp;AC443&amp;"_"&amp;AE443,[1]挑战模式!$A:$AS,1,FALSE)),"",IF(VLOOKUP(AA443&amp;"_"&amp;AB443&amp;"_"&amp;AC443&amp;"_"&amp;AE443,[1]挑战模式!$A:$AS,14+AD443,FALSE)="","","Monster_Season"&amp;AA443&amp;"_Challenge"&amp;AB443&amp;"_"&amp;AC443&amp;"_"&amp;AD443&amp;"_"&amp;AE443))</f>
        <v>Monster_Season0_Challenge8_5_1_Easy</v>
      </c>
      <c r="C443">
        <f t="shared" ca="1" si="35"/>
        <v>1</v>
      </c>
      <c r="E443">
        <f ca="1">IF(B443="","",VLOOKUP(AA443&amp;"_"&amp;AB443&amp;"_"&amp;AC443&amp;"_"&amp;AE443,[1]挑战模式!$A:$AS,26+AD443,FALSE))</f>
        <v>1331</v>
      </c>
      <c r="F443">
        <f ca="1">IF(B443="","",VLOOKUP(VLOOKUP(AA443&amp;"_"&amp;AB443&amp;"_"&amp;AC443&amp;"_"&amp;AE443,[1]挑战模式!$A:$AS,14+AD443,FALSE),[1]怪物!$B:$O,3,FALSE))</f>
        <v>1</v>
      </c>
      <c r="G443">
        <f t="shared" ca="1" si="36"/>
        <v>0</v>
      </c>
      <c r="H443">
        <f t="shared" ca="1" si="37"/>
        <v>0</v>
      </c>
      <c r="I443">
        <f t="shared" ca="1" si="38"/>
        <v>0</v>
      </c>
      <c r="J443">
        <f t="shared" ca="1" si="39"/>
        <v>0</v>
      </c>
      <c r="K443">
        <f t="shared" ca="1" si="39"/>
        <v>0</v>
      </c>
      <c r="AA443" s="8">
        <v>0</v>
      </c>
      <c r="AB443" s="8">
        <v>8</v>
      </c>
      <c r="AC443" s="8">
        <v>5</v>
      </c>
      <c r="AD443" s="8">
        <v>1</v>
      </c>
      <c r="AE443" s="12" t="s">
        <v>767</v>
      </c>
    </row>
    <row r="444" spans="2:31" x14ac:dyDescent="0.2">
      <c r="B444" t="str">
        <f ca="1">IF(ISNA(VLOOKUP(AA444&amp;"_"&amp;AB444&amp;"_"&amp;AC444&amp;"_"&amp;AE444,[1]挑战模式!$A:$AS,1,FALSE)),"",IF(VLOOKUP(AA444&amp;"_"&amp;AB444&amp;"_"&amp;AC444&amp;"_"&amp;AE444,[1]挑战模式!$A:$AS,14+AD444,FALSE)="","","Monster_Season"&amp;AA444&amp;"_Challenge"&amp;AB444&amp;"_"&amp;AC444&amp;"_"&amp;AD444&amp;"_"&amp;AE444))</f>
        <v>Monster_Season0_Challenge8_5_2_Easy</v>
      </c>
      <c r="C444">
        <f t="shared" ca="1" si="35"/>
        <v>1</v>
      </c>
      <c r="E444">
        <f ca="1">IF(B444="","",VLOOKUP(AA444&amp;"_"&amp;AB444&amp;"_"&amp;AC444&amp;"_"&amp;AE444,[1]挑战模式!$A:$AS,26+AD444,FALSE))</f>
        <v>333</v>
      </c>
      <c r="F444">
        <f ca="1">IF(B444="","",VLOOKUP(VLOOKUP(AA444&amp;"_"&amp;AB444&amp;"_"&amp;AC444&amp;"_"&amp;AE444,[1]挑战模式!$A:$AS,14+AD444,FALSE),[1]怪物!$B:$O,3,FALSE))</f>
        <v>1</v>
      </c>
      <c r="G444">
        <f t="shared" ca="1" si="36"/>
        <v>0</v>
      </c>
      <c r="H444">
        <f t="shared" ca="1" si="37"/>
        <v>0</v>
      </c>
      <c r="I444">
        <f t="shared" ca="1" si="38"/>
        <v>0</v>
      </c>
      <c r="J444">
        <f t="shared" ca="1" si="39"/>
        <v>0</v>
      </c>
      <c r="K444">
        <f t="shared" ca="1" si="39"/>
        <v>0</v>
      </c>
      <c r="AA444" s="8">
        <v>0</v>
      </c>
      <c r="AB444" s="8">
        <v>8</v>
      </c>
      <c r="AC444" s="8">
        <v>5</v>
      </c>
      <c r="AD444" s="8">
        <v>2</v>
      </c>
      <c r="AE444" s="12" t="s">
        <v>767</v>
      </c>
    </row>
    <row r="445" spans="2:31" x14ac:dyDescent="0.2">
      <c r="B445" t="str">
        <f ca="1">IF(ISNA(VLOOKUP(AA445&amp;"_"&amp;AB445&amp;"_"&amp;AC445&amp;"_"&amp;AE445,[1]挑战模式!$A:$AS,1,FALSE)),"",IF(VLOOKUP(AA445&amp;"_"&amp;AB445&amp;"_"&amp;AC445&amp;"_"&amp;AE445,[1]挑战模式!$A:$AS,14+AD445,FALSE)="","","Monster_Season"&amp;AA445&amp;"_Challenge"&amp;AB445&amp;"_"&amp;AC445&amp;"_"&amp;AD445&amp;"_"&amp;AE445))</f>
        <v>Monster_Season0_Challenge8_5_3_Easy</v>
      </c>
      <c r="C445">
        <f t="shared" ca="1" si="35"/>
        <v>1</v>
      </c>
      <c r="E445">
        <f ca="1">IF(B445="","",VLOOKUP(AA445&amp;"_"&amp;AB445&amp;"_"&amp;AC445&amp;"_"&amp;AE445,[1]挑战模式!$A:$AS,26+AD445,FALSE))</f>
        <v>333</v>
      </c>
      <c r="F445">
        <f ca="1">IF(B445="","",VLOOKUP(VLOOKUP(AA445&amp;"_"&amp;AB445&amp;"_"&amp;AC445&amp;"_"&amp;AE445,[1]挑战模式!$A:$AS,14+AD445,FALSE),[1]怪物!$B:$O,3,FALSE))</f>
        <v>1</v>
      </c>
      <c r="G445">
        <f t="shared" ca="1" si="36"/>
        <v>0</v>
      </c>
      <c r="H445">
        <f t="shared" ca="1" si="37"/>
        <v>0</v>
      </c>
      <c r="I445">
        <f t="shared" ca="1" si="38"/>
        <v>0</v>
      </c>
      <c r="J445">
        <f t="shared" ca="1" si="39"/>
        <v>0</v>
      </c>
      <c r="K445">
        <f t="shared" ca="1" si="39"/>
        <v>0</v>
      </c>
      <c r="AA445" s="8">
        <v>0</v>
      </c>
      <c r="AB445" s="8">
        <v>8</v>
      </c>
      <c r="AC445" s="8">
        <v>5</v>
      </c>
      <c r="AD445" s="8">
        <v>3</v>
      </c>
      <c r="AE445" s="12" t="s">
        <v>767</v>
      </c>
    </row>
    <row r="446" spans="2:31" x14ac:dyDescent="0.2">
      <c r="B446" t="str">
        <f ca="1">IF(ISNA(VLOOKUP(AA446&amp;"_"&amp;AB446&amp;"_"&amp;AC446&amp;"_"&amp;AE446,[1]挑战模式!$A:$AS,1,FALSE)),"",IF(VLOOKUP(AA446&amp;"_"&amp;AB446&amp;"_"&amp;AC446&amp;"_"&amp;AE446,[1]挑战模式!$A:$AS,14+AD446,FALSE)="","","Monster_Season"&amp;AA446&amp;"_Challenge"&amp;AB446&amp;"_"&amp;AC446&amp;"_"&amp;AD446&amp;"_"&amp;AE446))</f>
        <v/>
      </c>
      <c r="C446" t="str">
        <f t="shared" ca="1" si="35"/>
        <v/>
      </c>
      <c r="E446" t="str">
        <f ca="1">IF(B446="","",VLOOKUP(AA446&amp;"_"&amp;AB446&amp;"_"&amp;AC446&amp;"_"&amp;AE446,[1]挑战模式!$A:$AS,26+AD446,FALSE))</f>
        <v/>
      </c>
      <c r="F446" t="str">
        <f ca="1">IF(B446="","",VLOOKUP(VLOOKUP(AA446&amp;"_"&amp;AB446&amp;"_"&amp;AC446&amp;"_"&amp;AE446,[1]挑战模式!$A:$AS,14+AD446,FALSE),[1]怪物!$B:$O,3,FALSE))</f>
        <v/>
      </c>
      <c r="G446" t="str">
        <f t="shared" ca="1" si="36"/>
        <v/>
      </c>
      <c r="H446" t="str">
        <f t="shared" ca="1" si="37"/>
        <v/>
      </c>
      <c r="I446" t="str">
        <f t="shared" ca="1" si="38"/>
        <v/>
      </c>
      <c r="J446" t="str">
        <f t="shared" ca="1" si="39"/>
        <v/>
      </c>
      <c r="K446" t="str">
        <f t="shared" ca="1" si="39"/>
        <v/>
      </c>
      <c r="AA446" s="8">
        <v>0</v>
      </c>
      <c r="AB446" s="8">
        <v>8</v>
      </c>
      <c r="AC446" s="8">
        <v>5</v>
      </c>
      <c r="AD446" s="8">
        <v>4</v>
      </c>
      <c r="AE446" s="12" t="s">
        <v>767</v>
      </c>
    </row>
    <row r="447" spans="2:31" x14ac:dyDescent="0.2">
      <c r="B447" t="str">
        <f ca="1">IF(ISNA(VLOOKUP(AA447&amp;"_"&amp;AB447&amp;"_"&amp;AC447&amp;"_"&amp;AE447,[1]挑战模式!$A:$AS,1,FALSE)),"",IF(VLOOKUP(AA447&amp;"_"&amp;AB447&amp;"_"&amp;AC447&amp;"_"&amp;AE447,[1]挑战模式!$A:$AS,14+AD447,FALSE)="","","Monster_Season"&amp;AA447&amp;"_Challenge"&amp;AB447&amp;"_"&amp;AC447&amp;"_"&amp;AD447&amp;"_"&amp;AE447))</f>
        <v/>
      </c>
      <c r="C447" t="str">
        <f t="shared" ca="1" si="35"/>
        <v/>
      </c>
      <c r="E447" t="str">
        <f ca="1">IF(B447="","",VLOOKUP(AA447&amp;"_"&amp;AB447&amp;"_"&amp;AC447&amp;"_"&amp;AE447,[1]挑战模式!$A:$AS,26+AD447,FALSE))</f>
        <v/>
      </c>
      <c r="F447" t="str">
        <f ca="1">IF(B447="","",VLOOKUP(VLOOKUP(AA447&amp;"_"&amp;AB447&amp;"_"&amp;AC447&amp;"_"&amp;AE447,[1]挑战模式!$A:$AS,14+AD447,FALSE),[1]怪物!$B:$O,3,FALSE))</f>
        <v/>
      </c>
      <c r="G447" t="str">
        <f t="shared" ca="1" si="36"/>
        <v/>
      </c>
      <c r="H447" t="str">
        <f t="shared" ca="1" si="37"/>
        <v/>
      </c>
      <c r="I447" t="str">
        <f t="shared" ca="1" si="38"/>
        <v/>
      </c>
      <c r="J447" t="str">
        <f t="shared" ca="1" si="39"/>
        <v/>
      </c>
      <c r="K447" t="str">
        <f t="shared" ca="1" si="39"/>
        <v/>
      </c>
      <c r="AA447" s="8">
        <v>0</v>
      </c>
      <c r="AB447" s="8">
        <v>8</v>
      </c>
      <c r="AC447" s="8">
        <v>5</v>
      </c>
      <c r="AD447" s="8">
        <v>5</v>
      </c>
      <c r="AE447" s="12" t="s">
        <v>767</v>
      </c>
    </row>
    <row r="448" spans="2:31" x14ac:dyDescent="0.2">
      <c r="B448" t="str">
        <f ca="1">IF(ISNA(VLOOKUP(AA448&amp;"_"&amp;AB448&amp;"_"&amp;AC448&amp;"_"&amp;AE448,[1]挑战模式!$A:$AS,1,FALSE)),"",IF(VLOOKUP(AA448&amp;"_"&amp;AB448&amp;"_"&amp;AC448&amp;"_"&amp;AE448,[1]挑战模式!$A:$AS,14+AD448,FALSE)="","","Monster_Season"&amp;AA448&amp;"_Challenge"&amp;AB448&amp;"_"&amp;AC448&amp;"_"&amp;AD448&amp;"_"&amp;AE448))</f>
        <v/>
      </c>
      <c r="C448" t="str">
        <f t="shared" ca="1" si="35"/>
        <v/>
      </c>
      <c r="E448" t="str">
        <f ca="1">IF(B448="","",VLOOKUP(AA448&amp;"_"&amp;AB448&amp;"_"&amp;AC448&amp;"_"&amp;AE448,[1]挑战模式!$A:$AS,26+AD448,FALSE))</f>
        <v/>
      </c>
      <c r="F448" t="str">
        <f ca="1">IF(B448="","",VLOOKUP(VLOOKUP(AA448&amp;"_"&amp;AB448&amp;"_"&amp;AC448&amp;"_"&amp;AE448,[1]挑战模式!$A:$AS,14+AD448,FALSE),[1]怪物!$B:$O,3,FALSE))</f>
        <v/>
      </c>
      <c r="G448" t="str">
        <f t="shared" ca="1" si="36"/>
        <v/>
      </c>
      <c r="H448" t="str">
        <f t="shared" ca="1" si="37"/>
        <v/>
      </c>
      <c r="I448" t="str">
        <f t="shared" ca="1" si="38"/>
        <v/>
      </c>
      <c r="J448" t="str">
        <f t="shared" ca="1" si="39"/>
        <v/>
      </c>
      <c r="K448" t="str">
        <f t="shared" ca="1" si="39"/>
        <v/>
      </c>
      <c r="AA448" s="8">
        <v>0</v>
      </c>
      <c r="AB448" s="8">
        <v>8</v>
      </c>
      <c r="AC448" s="8">
        <v>5</v>
      </c>
      <c r="AD448" s="8">
        <v>6</v>
      </c>
      <c r="AE448" s="12" t="s">
        <v>767</v>
      </c>
    </row>
    <row r="449" spans="2:31" x14ac:dyDescent="0.2">
      <c r="B449" t="str">
        <f ca="1">IF(ISNA(VLOOKUP(AA449&amp;"_"&amp;AB449&amp;"_"&amp;AC449&amp;"_"&amp;AE449,[1]挑战模式!$A:$AS,1,FALSE)),"",IF(VLOOKUP(AA449&amp;"_"&amp;AB449&amp;"_"&amp;AC449&amp;"_"&amp;AE449,[1]挑战模式!$A:$AS,14+AD449,FALSE)="","","Monster_Season"&amp;AA449&amp;"_Challenge"&amp;AB449&amp;"_"&amp;AC449&amp;"_"&amp;AD449&amp;"_"&amp;AE449))</f>
        <v>Monster_Season0_Challenge8_6_1_Easy</v>
      </c>
      <c r="C449">
        <f t="shared" ca="1" si="35"/>
        <v>1</v>
      </c>
      <c r="E449">
        <f ca="1">IF(B449="","",VLOOKUP(AA449&amp;"_"&amp;AB449&amp;"_"&amp;AC449&amp;"_"&amp;AE449,[1]挑战模式!$A:$AS,26+AD449,FALSE))</f>
        <v>531</v>
      </c>
      <c r="F449">
        <f ca="1">IF(B449="","",VLOOKUP(VLOOKUP(AA449&amp;"_"&amp;AB449&amp;"_"&amp;AC449&amp;"_"&amp;AE449,[1]挑战模式!$A:$AS,14+AD449,FALSE),[1]怪物!$B:$O,3,FALSE))</f>
        <v>1</v>
      </c>
      <c r="G449">
        <f t="shared" ca="1" si="36"/>
        <v>0</v>
      </c>
      <c r="H449">
        <f t="shared" ca="1" si="37"/>
        <v>0</v>
      </c>
      <c r="I449">
        <f t="shared" ca="1" si="38"/>
        <v>0</v>
      </c>
      <c r="J449">
        <f t="shared" ca="1" si="39"/>
        <v>0</v>
      </c>
      <c r="K449">
        <f t="shared" ca="1" si="39"/>
        <v>0</v>
      </c>
      <c r="AA449" s="8">
        <v>0</v>
      </c>
      <c r="AB449" s="8">
        <v>8</v>
      </c>
      <c r="AC449" s="8">
        <v>6</v>
      </c>
      <c r="AD449" s="8">
        <v>1</v>
      </c>
      <c r="AE449" s="12" t="s">
        <v>767</v>
      </c>
    </row>
    <row r="450" spans="2:31" x14ac:dyDescent="0.2">
      <c r="B450" t="str">
        <f ca="1">IF(ISNA(VLOOKUP(AA450&amp;"_"&amp;AB450&amp;"_"&amp;AC450&amp;"_"&amp;AE450,[1]挑战模式!$A:$AS,1,FALSE)),"",IF(VLOOKUP(AA450&amp;"_"&amp;AB450&amp;"_"&amp;AC450&amp;"_"&amp;AE450,[1]挑战模式!$A:$AS,14+AD450,FALSE)="","","Monster_Season"&amp;AA450&amp;"_Challenge"&amp;AB450&amp;"_"&amp;AC450&amp;"_"&amp;AD450&amp;"_"&amp;AE450))</f>
        <v>Monster_Season0_Challenge8_6_2_Easy</v>
      </c>
      <c r="C450">
        <f t="shared" ca="1" si="35"/>
        <v>1</v>
      </c>
      <c r="E450">
        <f ca="1">IF(B450="","",VLOOKUP(AA450&amp;"_"&amp;AB450&amp;"_"&amp;AC450&amp;"_"&amp;AE450,[1]挑战模式!$A:$AS,26+AD450,FALSE))</f>
        <v>2125</v>
      </c>
      <c r="F450">
        <f ca="1">IF(B450="","",VLOOKUP(VLOOKUP(AA450&amp;"_"&amp;AB450&amp;"_"&amp;AC450&amp;"_"&amp;AE450,[1]挑战模式!$A:$AS,14+AD450,FALSE),[1]怪物!$B:$O,3,FALSE))</f>
        <v>1</v>
      </c>
      <c r="G450">
        <f t="shared" ca="1" si="36"/>
        <v>0</v>
      </c>
      <c r="H450">
        <f t="shared" ca="1" si="37"/>
        <v>0</v>
      </c>
      <c r="I450">
        <f t="shared" ca="1" si="38"/>
        <v>0</v>
      </c>
      <c r="J450">
        <f t="shared" ca="1" si="39"/>
        <v>0</v>
      </c>
      <c r="K450">
        <f t="shared" ca="1" si="39"/>
        <v>0</v>
      </c>
      <c r="AA450" s="8">
        <v>0</v>
      </c>
      <c r="AB450" s="8">
        <v>8</v>
      </c>
      <c r="AC450" s="8">
        <v>6</v>
      </c>
      <c r="AD450" s="8">
        <v>2</v>
      </c>
      <c r="AE450" s="12" t="s">
        <v>767</v>
      </c>
    </row>
    <row r="451" spans="2:31" x14ac:dyDescent="0.2">
      <c r="B451" t="str">
        <f ca="1">IF(ISNA(VLOOKUP(AA451&amp;"_"&amp;AB451&amp;"_"&amp;AC451&amp;"_"&amp;AE451,[1]挑战模式!$A:$AS,1,FALSE)),"",IF(VLOOKUP(AA451&amp;"_"&amp;AB451&amp;"_"&amp;AC451&amp;"_"&amp;AE451,[1]挑战模式!$A:$AS,14+AD451,FALSE)="","","Monster_Season"&amp;AA451&amp;"_Challenge"&amp;AB451&amp;"_"&amp;AC451&amp;"_"&amp;AD451&amp;"_"&amp;AE451))</f>
        <v>Monster_Season0_Challenge8_6_3_Easy</v>
      </c>
      <c r="C451">
        <f t="shared" ca="1" si="35"/>
        <v>1</v>
      </c>
      <c r="E451">
        <f ca="1">IF(B451="","",VLOOKUP(AA451&amp;"_"&amp;AB451&amp;"_"&amp;AC451&amp;"_"&amp;AE451,[1]挑战模式!$A:$AS,26+AD451,FALSE))</f>
        <v>531</v>
      </c>
      <c r="F451">
        <f ca="1">IF(B451="","",VLOOKUP(VLOOKUP(AA451&amp;"_"&amp;AB451&amp;"_"&amp;AC451&amp;"_"&amp;AE451,[1]挑战模式!$A:$AS,14+AD451,FALSE),[1]怪物!$B:$O,3,FALSE))</f>
        <v>1</v>
      </c>
      <c r="G451">
        <f t="shared" ca="1" si="36"/>
        <v>0</v>
      </c>
      <c r="H451">
        <f t="shared" ca="1" si="37"/>
        <v>0</v>
      </c>
      <c r="I451">
        <f t="shared" ca="1" si="38"/>
        <v>0</v>
      </c>
      <c r="J451">
        <f t="shared" ca="1" si="39"/>
        <v>0</v>
      </c>
      <c r="K451">
        <f t="shared" ca="1" si="39"/>
        <v>0</v>
      </c>
      <c r="AA451" s="8">
        <v>0</v>
      </c>
      <c r="AB451" s="8">
        <v>8</v>
      </c>
      <c r="AC451" s="8">
        <v>6</v>
      </c>
      <c r="AD451" s="8">
        <v>3</v>
      </c>
      <c r="AE451" s="12" t="s">
        <v>767</v>
      </c>
    </row>
    <row r="452" spans="2:31" x14ac:dyDescent="0.2">
      <c r="B452" t="str">
        <f ca="1">IF(ISNA(VLOOKUP(AA452&amp;"_"&amp;AB452&amp;"_"&amp;AC452&amp;"_"&amp;AE452,[1]挑战模式!$A:$AS,1,FALSE)),"",IF(VLOOKUP(AA452&amp;"_"&amp;AB452&amp;"_"&amp;AC452&amp;"_"&amp;AE452,[1]挑战模式!$A:$AS,14+AD452,FALSE)="","","Monster_Season"&amp;AA452&amp;"_Challenge"&amp;AB452&amp;"_"&amp;AC452&amp;"_"&amp;AD452&amp;"_"&amp;AE452))</f>
        <v>Monster_Season0_Challenge8_6_4_Easy</v>
      </c>
      <c r="C452">
        <f t="shared" ca="1" si="35"/>
        <v>1</v>
      </c>
      <c r="E452">
        <f ca="1">IF(B452="","",VLOOKUP(AA452&amp;"_"&amp;AB452&amp;"_"&amp;AC452&amp;"_"&amp;AE452,[1]挑战模式!$A:$AS,26+AD452,FALSE))</f>
        <v>531</v>
      </c>
      <c r="F452">
        <f ca="1">IF(B452="","",VLOOKUP(VLOOKUP(AA452&amp;"_"&amp;AB452&amp;"_"&amp;AC452&amp;"_"&amp;AE452,[1]挑战模式!$A:$AS,14+AD452,FALSE),[1]怪物!$B:$O,3,FALSE))</f>
        <v>1</v>
      </c>
      <c r="G452">
        <f t="shared" ca="1" si="36"/>
        <v>0</v>
      </c>
      <c r="H452">
        <f t="shared" ca="1" si="37"/>
        <v>0</v>
      </c>
      <c r="I452">
        <f t="shared" ca="1" si="38"/>
        <v>0</v>
      </c>
      <c r="J452">
        <f t="shared" ca="1" si="39"/>
        <v>0</v>
      </c>
      <c r="K452">
        <f t="shared" ca="1" si="39"/>
        <v>0</v>
      </c>
      <c r="AA452" s="8">
        <v>0</v>
      </c>
      <c r="AB452" s="8">
        <v>8</v>
      </c>
      <c r="AC452" s="8">
        <v>6</v>
      </c>
      <c r="AD452" s="8">
        <v>4</v>
      </c>
      <c r="AE452" s="12" t="s">
        <v>767</v>
      </c>
    </row>
    <row r="453" spans="2:31" x14ac:dyDescent="0.2">
      <c r="B453" t="str">
        <f ca="1">IF(ISNA(VLOOKUP(AA453&amp;"_"&amp;AB453&amp;"_"&amp;AC453&amp;"_"&amp;AE453,[1]挑战模式!$A:$AS,1,FALSE)),"",IF(VLOOKUP(AA453&amp;"_"&amp;AB453&amp;"_"&amp;AC453&amp;"_"&amp;AE453,[1]挑战模式!$A:$AS,14+AD453,FALSE)="","","Monster_Season"&amp;AA453&amp;"_Challenge"&amp;AB453&amp;"_"&amp;AC453&amp;"_"&amp;AD453&amp;"_"&amp;AE453))</f>
        <v/>
      </c>
      <c r="C453" t="str">
        <f t="shared" ca="1" si="35"/>
        <v/>
      </c>
      <c r="E453" t="str">
        <f ca="1">IF(B453="","",VLOOKUP(AA453&amp;"_"&amp;AB453&amp;"_"&amp;AC453&amp;"_"&amp;AE453,[1]挑战模式!$A:$AS,26+AD453,FALSE))</f>
        <v/>
      </c>
      <c r="F453" t="str">
        <f ca="1">IF(B453="","",VLOOKUP(VLOOKUP(AA453&amp;"_"&amp;AB453&amp;"_"&amp;AC453&amp;"_"&amp;AE453,[1]挑战模式!$A:$AS,14+AD453,FALSE),[1]怪物!$B:$O,3,FALSE))</f>
        <v/>
      </c>
      <c r="G453" t="str">
        <f t="shared" ca="1" si="36"/>
        <v/>
      </c>
      <c r="H453" t="str">
        <f t="shared" ca="1" si="37"/>
        <v/>
      </c>
      <c r="I453" t="str">
        <f t="shared" ca="1" si="38"/>
        <v/>
      </c>
      <c r="J453" t="str">
        <f t="shared" ca="1" si="39"/>
        <v/>
      </c>
      <c r="K453" t="str">
        <f t="shared" ca="1" si="39"/>
        <v/>
      </c>
      <c r="AA453" s="8">
        <v>0</v>
      </c>
      <c r="AB453" s="8">
        <v>8</v>
      </c>
      <c r="AC453" s="8">
        <v>6</v>
      </c>
      <c r="AD453" s="8">
        <v>5</v>
      </c>
      <c r="AE453" s="12" t="s">
        <v>767</v>
      </c>
    </row>
    <row r="454" spans="2:31" x14ac:dyDescent="0.2">
      <c r="B454" t="str">
        <f ca="1">IF(ISNA(VLOOKUP(AA454&amp;"_"&amp;AB454&amp;"_"&amp;AC454&amp;"_"&amp;AE454,[1]挑战模式!$A:$AS,1,FALSE)),"",IF(VLOOKUP(AA454&amp;"_"&amp;AB454&amp;"_"&amp;AC454&amp;"_"&amp;AE454,[1]挑战模式!$A:$AS,14+AD454,FALSE)="","","Monster_Season"&amp;AA454&amp;"_Challenge"&amp;AB454&amp;"_"&amp;AC454&amp;"_"&amp;AD454&amp;"_"&amp;AE454))</f>
        <v/>
      </c>
      <c r="C454" t="str">
        <f t="shared" ca="1" si="35"/>
        <v/>
      </c>
      <c r="E454" t="str">
        <f ca="1">IF(B454="","",VLOOKUP(AA454&amp;"_"&amp;AB454&amp;"_"&amp;AC454&amp;"_"&amp;AE454,[1]挑战模式!$A:$AS,26+AD454,FALSE))</f>
        <v/>
      </c>
      <c r="F454" t="str">
        <f ca="1">IF(B454="","",VLOOKUP(VLOOKUP(AA454&amp;"_"&amp;AB454&amp;"_"&amp;AC454&amp;"_"&amp;AE454,[1]挑战模式!$A:$AS,14+AD454,FALSE),[1]怪物!$B:$O,3,FALSE))</f>
        <v/>
      </c>
      <c r="G454" t="str">
        <f t="shared" ca="1" si="36"/>
        <v/>
      </c>
      <c r="H454" t="str">
        <f t="shared" ca="1" si="37"/>
        <v/>
      </c>
      <c r="I454" t="str">
        <f t="shared" ca="1" si="38"/>
        <v/>
      </c>
      <c r="J454" t="str">
        <f t="shared" ca="1" si="39"/>
        <v/>
      </c>
      <c r="K454" t="str">
        <f t="shared" ca="1" si="39"/>
        <v/>
      </c>
      <c r="AA454" s="8">
        <v>0</v>
      </c>
      <c r="AB454" s="8">
        <v>8</v>
      </c>
      <c r="AC454" s="8">
        <v>6</v>
      </c>
      <c r="AD454" s="8">
        <v>6</v>
      </c>
      <c r="AE454" s="12" t="s">
        <v>767</v>
      </c>
    </row>
    <row r="455" spans="2:31" x14ac:dyDescent="0.2">
      <c r="B455" t="str">
        <f ca="1">IF(ISNA(VLOOKUP(AA455&amp;"_"&amp;AB455&amp;"_"&amp;AC455&amp;"_"&amp;AE455,[1]挑战模式!$A:$AS,1,FALSE)),"",IF(VLOOKUP(AA455&amp;"_"&amp;AB455&amp;"_"&amp;AC455&amp;"_"&amp;AE455,[1]挑战模式!$A:$AS,14+AD455,FALSE)="","","Monster_Season"&amp;AA455&amp;"_Challenge"&amp;AB455&amp;"_"&amp;AC455&amp;"_"&amp;AD455&amp;"_"&amp;AE455))</f>
        <v/>
      </c>
      <c r="C455" t="str">
        <f t="shared" ca="1" si="35"/>
        <v/>
      </c>
      <c r="E455" t="str">
        <f ca="1">IF(B455="","",VLOOKUP(AA455&amp;"_"&amp;AB455&amp;"_"&amp;AC455&amp;"_"&amp;AE455,[1]挑战模式!$A:$AS,26+AD455,FALSE))</f>
        <v/>
      </c>
      <c r="F455" t="str">
        <f ca="1">IF(B455="","",VLOOKUP(VLOOKUP(AA455&amp;"_"&amp;AB455&amp;"_"&amp;AC455&amp;"_"&amp;AE455,[1]挑战模式!$A:$AS,14+AD455,FALSE),[1]怪物!$B:$O,3,FALSE))</f>
        <v/>
      </c>
      <c r="G455" t="str">
        <f t="shared" ca="1" si="36"/>
        <v/>
      </c>
      <c r="H455" t="str">
        <f t="shared" ca="1" si="37"/>
        <v/>
      </c>
      <c r="I455" t="str">
        <f t="shared" ca="1" si="38"/>
        <v/>
      </c>
      <c r="J455" t="str">
        <f t="shared" ca="1" si="39"/>
        <v/>
      </c>
      <c r="K455" t="str">
        <f t="shared" ca="1" si="39"/>
        <v/>
      </c>
      <c r="AA455" s="8">
        <v>0</v>
      </c>
      <c r="AB455" s="8">
        <v>8</v>
      </c>
      <c r="AC455" s="8">
        <v>7</v>
      </c>
      <c r="AD455" s="8">
        <v>1</v>
      </c>
      <c r="AE455" s="12" t="s">
        <v>767</v>
      </c>
    </row>
    <row r="456" spans="2:31" x14ac:dyDescent="0.2">
      <c r="B456" t="str">
        <f ca="1">IF(ISNA(VLOOKUP(AA456&amp;"_"&amp;AB456&amp;"_"&amp;AC456&amp;"_"&amp;AE456,[1]挑战模式!$A:$AS,1,FALSE)),"",IF(VLOOKUP(AA456&amp;"_"&amp;AB456&amp;"_"&amp;AC456&amp;"_"&amp;AE456,[1]挑战模式!$A:$AS,14+AD456,FALSE)="","","Monster_Season"&amp;AA456&amp;"_Challenge"&amp;AB456&amp;"_"&amp;AC456&amp;"_"&amp;AD456&amp;"_"&amp;AE456))</f>
        <v/>
      </c>
      <c r="C456" t="str">
        <f t="shared" ca="1" si="35"/>
        <v/>
      </c>
      <c r="E456" t="str">
        <f ca="1">IF(B456="","",VLOOKUP(AA456&amp;"_"&amp;AB456&amp;"_"&amp;AC456&amp;"_"&amp;AE456,[1]挑战模式!$A:$AS,26+AD456,FALSE))</f>
        <v/>
      </c>
      <c r="F456" t="str">
        <f ca="1">IF(B456="","",VLOOKUP(VLOOKUP(AA456&amp;"_"&amp;AB456&amp;"_"&amp;AC456&amp;"_"&amp;AE456,[1]挑战模式!$A:$AS,14+AD456,FALSE),[1]怪物!$B:$O,3,FALSE))</f>
        <v/>
      </c>
      <c r="G456" t="str">
        <f t="shared" ca="1" si="36"/>
        <v/>
      </c>
      <c r="H456" t="str">
        <f t="shared" ca="1" si="37"/>
        <v/>
      </c>
      <c r="I456" t="str">
        <f t="shared" ca="1" si="38"/>
        <v/>
      </c>
      <c r="J456" t="str">
        <f t="shared" ca="1" si="39"/>
        <v/>
      </c>
      <c r="K456" t="str">
        <f t="shared" ca="1" si="39"/>
        <v/>
      </c>
      <c r="AA456" s="8">
        <v>0</v>
      </c>
      <c r="AB456" s="8">
        <v>8</v>
      </c>
      <c r="AC456" s="8">
        <v>7</v>
      </c>
      <c r="AD456" s="8">
        <v>2</v>
      </c>
      <c r="AE456" s="12" t="s">
        <v>767</v>
      </c>
    </row>
    <row r="457" spans="2:31" x14ac:dyDescent="0.2">
      <c r="B457" t="str">
        <f ca="1">IF(ISNA(VLOOKUP(AA457&amp;"_"&amp;AB457&amp;"_"&amp;AC457&amp;"_"&amp;AE457,[1]挑战模式!$A:$AS,1,FALSE)),"",IF(VLOOKUP(AA457&amp;"_"&amp;AB457&amp;"_"&amp;AC457&amp;"_"&amp;AE457,[1]挑战模式!$A:$AS,14+AD457,FALSE)="","","Monster_Season"&amp;AA457&amp;"_Challenge"&amp;AB457&amp;"_"&amp;AC457&amp;"_"&amp;AD457&amp;"_"&amp;AE457))</f>
        <v/>
      </c>
      <c r="C457" t="str">
        <f t="shared" ref="C457:C520" ca="1" si="40">IF(B457="","",1)</f>
        <v/>
      </c>
      <c r="E457" t="str">
        <f ca="1">IF(B457="","",VLOOKUP(AA457&amp;"_"&amp;AB457&amp;"_"&amp;AC457&amp;"_"&amp;AE457,[1]挑战模式!$A:$AS,26+AD457,FALSE))</f>
        <v/>
      </c>
      <c r="F457" t="str">
        <f ca="1">IF(B457="","",VLOOKUP(VLOOKUP(AA457&amp;"_"&amp;AB457&amp;"_"&amp;AC457&amp;"_"&amp;AE457,[1]挑战模式!$A:$AS,14+AD457,FALSE),[1]怪物!$B:$O,3,FALSE))</f>
        <v/>
      </c>
      <c r="G457" t="str">
        <f t="shared" ref="G457:G520" ca="1" si="41">IF(B457="","",0)</f>
        <v/>
      </c>
      <c r="H457" t="str">
        <f t="shared" ref="H457:H520" ca="1" si="42">IF(B457="","",0)</f>
        <v/>
      </c>
      <c r="I457" t="str">
        <f t="shared" ref="I457:I520" ca="1" si="43">IF(B457="","",0)</f>
        <v/>
      </c>
      <c r="J457" t="str">
        <f t="shared" ref="J457:K520" ca="1" si="44">IF(B457="","",0)</f>
        <v/>
      </c>
      <c r="K457" t="str">
        <f t="shared" ca="1" si="44"/>
        <v/>
      </c>
      <c r="AA457" s="8">
        <v>0</v>
      </c>
      <c r="AB457" s="8">
        <v>8</v>
      </c>
      <c r="AC457" s="8">
        <v>7</v>
      </c>
      <c r="AD457" s="8">
        <v>3</v>
      </c>
      <c r="AE457" s="12" t="s">
        <v>767</v>
      </c>
    </row>
    <row r="458" spans="2:31" x14ac:dyDescent="0.2">
      <c r="B458" t="str">
        <f ca="1">IF(ISNA(VLOOKUP(AA458&amp;"_"&amp;AB458&amp;"_"&amp;AC458&amp;"_"&amp;AE458,[1]挑战模式!$A:$AS,1,FALSE)),"",IF(VLOOKUP(AA458&amp;"_"&amp;AB458&amp;"_"&amp;AC458&amp;"_"&amp;AE458,[1]挑战模式!$A:$AS,14+AD458,FALSE)="","","Monster_Season"&amp;AA458&amp;"_Challenge"&amp;AB458&amp;"_"&amp;AC458&amp;"_"&amp;AD458&amp;"_"&amp;AE458))</f>
        <v/>
      </c>
      <c r="C458" t="str">
        <f t="shared" ca="1" si="40"/>
        <v/>
      </c>
      <c r="E458" t="str">
        <f ca="1">IF(B458="","",VLOOKUP(AA458&amp;"_"&amp;AB458&amp;"_"&amp;AC458&amp;"_"&amp;AE458,[1]挑战模式!$A:$AS,26+AD458,FALSE))</f>
        <v/>
      </c>
      <c r="F458" t="str">
        <f ca="1">IF(B458="","",VLOOKUP(VLOOKUP(AA458&amp;"_"&amp;AB458&amp;"_"&amp;AC458&amp;"_"&amp;AE458,[1]挑战模式!$A:$AS,14+AD458,FALSE),[1]怪物!$B:$O,3,FALSE))</f>
        <v/>
      </c>
      <c r="G458" t="str">
        <f t="shared" ca="1" si="41"/>
        <v/>
      </c>
      <c r="H458" t="str">
        <f t="shared" ca="1" si="42"/>
        <v/>
      </c>
      <c r="I458" t="str">
        <f t="shared" ca="1" si="43"/>
        <v/>
      </c>
      <c r="J458" t="str">
        <f t="shared" ca="1" si="44"/>
        <v/>
      </c>
      <c r="K458" t="str">
        <f t="shared" ca="1" si="44"/>
        <v/>
      </c>
      <c r="AA458" s="8">
        <v>0</v>
      </c>
      <c r="AB458" s="8">
        <v>8</v>
      </c>
      <c r="AC458" s="8">
        <v>7</v>
      </c>
      <c r="AD458" s="8">
        <v>4</v>
      </c>
      <c r="AE458" s="12" t="s">
        <v>767</v>
      </c>
    </row>
    <row r="459" spans="2:31" x14ac:dyDescent="0.2">
      <c r="B459" t="str">
        <f ca="1">IF(ISNA(VLOOKUP(AA459&amp;"_"&amp;AB459&amp;"_"&amp;AC459&amp;"_"&amp;AE459,[1]挑战模式!$A:$AS,1,FALSE)),"",IF(VLOOKUP(AA459&amp;"_"&amp;AB459&amp;"_"&amp;AC459&amp;"_"&amp;AE459,[1]挑战模式!$A:$AS,14+AD459,FALSE)="","","Monster_Season"&amp;AA459&amp;"_Challenge"&amp;AB459&amp;"_"&amp;AC459&amp;"_"&amp;AD459&amp;"_"&amp;AE459))</f>
        <v/>
      </c>
      <c r="C459" t="str">
        <f t="shared" ca="1" si="40"/>
        <v/>
      </c>
      <c r="E459" t="str">
        <f ca="1">IF(B459="","",VLOOKUP(AA459&amp;"_"&amp;AB459&amp;"_"&amp;AC459&amp;"_"&amp;AE459,[1]挑战模式!$A:$AS,26+AD459,FALSE))</f>
        <v/>
      </c>
      <c r="F459" t="str">
        <f ca="1">IF(B459="","",VLOOKUP(VLOOKUP(AA459&amp;"_"&amp;AB459&amp;"_"&amp;AC459&amp;"_"&amp;AE459,[1]挑战模式!$A:$AS,14+AD459,FALSE),[1]怪物!$B:$O,3,FALSE))</f>
        <v/>
      </c>
      <c r="G459" t="str">
        <f t="shared" ca="1" si="41"/>
        <v/>
      </c>
      <c r="H459" t="str">
        <f t="shared" ca="1" si="42"/>
        <v/>
      </c>
      <c r="I459" t="str">
        <f t="shared" ca="1" si="43"/>
        <v/>
      </c>
      <c r="J459" t="str">
        <f t="shared" ca="1" si="44"/>
        <v/>
      </c>
      <c r="K459" t="str">
        <f t="shared" ca="1" si="44"/>
        <v/>
      </c>
      <c r="AA459" s="8">
        <v>0</v>
      </c>
      <c r="AB459" s="8">
        <v>8</v>
      </c>
      <c r="AC459" s="8">
        <v>7</v>
      </c>
      <c r="AD459" s="8">
        <v>5</v>
      </c>
      <c r="AE459" s="12" t="s">
        <v>767</v>
      </c>
    </row>
    <row r="460" spans="2:31" x14ac:dyDescent="0.2">
      <c r="B460" t="str">
        <f ca="1">IF(ISNA(VLOOKUP(AA460&amp;"_"&amp;AB460&amp;"_"&amp;AC460&amp;"_"&amp;AE460,[1]挑战模式!$A:$AS,1,FALSE)),"",IF(VLOOKUP(AA460&amp;"_"&amp;AB460&amp;"_"&amp;AC460&amp;"_"&amp;AE460,[1]挑战模式!$A:$AS,14+AD460,FALSE)="","","Monster_Season"&amp;AA460&amp;"_Challenge"&amp;AB460&amp;"_"&amp;AC460&amp;"_"&amp;AD460&amp;"_"&amp;AE460))</f>
        <v/>
      </c>
      <c r="C460" t="str">
        <f t="shared" ca="1" si="40"/>
        <v/>
      </c>
      <c r="E460" t="str">
        <f ca="1">IF(B460="","",VLOOKUP(AA460&amp;"_"&amp;AB460&amp;"_"&amp;AC460&amp;"_"&amp;AE460,[1]挑战模式!$A:$AS,26+AD460,FALSE))</f>
        <v/>
      </c>
      <c r="F460" t="str">
        <f ca="1">IF(B460="","",VLOOKUP(VLOOKUP(AA460&amp;"_"&amp;AB460&amp;"_"&amp;AC460&amp;"_"&amp;AE460,[1]挑战模式!$A:$AS,14+AD460,FALSE),[1]怪物!$B:$O,3,FALSE))</f>
        <v/>
      </c>
      <c r="G460" t="str">
        <f t="shared" ca="1" si="41"/>
        <v/>
      </c>
      <c r="H460" t="str">
        <f t="shared" ca="1" si="42"/>
        <v/>
      </c>
      <c r="I460" t="str">
        <f t="shared" ca="1" si="43"/>
        <v/>
      </c>
      <c r="J460" t="str">
        <f t="shared" ca="1" si="44"/>
        <v/>
      </c>
      <c r="K460" t="str">
        <f t="shared" ca="1" si="44"/>
        <v/>
      </c>
      <c r="AA460" s="8">
        <v>0</v>
      </c>
      <c r="AB460" s="8">
        <v>8</v>
      </c>
      <c r="AC460" s="8">
        <v>7</v>
      </c>
      <c r="AD460" s="8">
        <v>6</v>
      </c>
      <c r="AE460" s="12" t="s">
        <v>767</v>
      </c>
    </row>
    <row r="461" spans="2:31" x14ac:dyDescent="0.2">
      <c r="B461" t="str">
        <f ca="1">IF(ISNA(VLOOKUP(AA461&amp;"_"&amp;AB461&amp;"_"&amp;AC461&amp;"_"&amp;AE461,[1]挑战模式!$A:$AS,1,FALSE)),"",IF(VLOOKUP(AA461&amp;"_"&amp;AB461&amp;"_"&amp;AC461&amp;"_"&amp;AE461,[1]挑战模式!$A:$AS,14+AD461,FALSE)="","","Monster_Season"&amp;AA461&amp;"_Challenge"&amp;AB461&amp;"_"&amp;AC461&amp;"_"&amp;AD461&amp;"_"&amp;AE461))</f>
        <v/>
      </c>
      <c r="C461" t="str">
        <f t="shared" ca="1" si="40"/>
        <v/>
      </c>
      <c r="E461" t="str">
        <f ca="1">IF(B461="","",VLOOKUP(AA461&amp;"_"&amp;AB461&amp;"_"&amp;AC461&amp;"_"&amp;AE461,[1]挑战模式!$A:$AS,26+AD461,FALSE))</f>
        <v/>
      </c>
      <c r="F461" t="str">
        <f ca="1">IF(B461="","",VLOOKUP(VLOOKUP(AA461&amp;"_"&amp;AB461&amp;"_"&amp;AC461&amp;"_"&amp;AE461,[1]挑战模式!$A:$AS,14+AD461,FALSE),[1]怪物!$B:$O,3,FALSE))</f>
        <v/>
      </c>
      <c r="G461" t="str">
        <f t="shared" ca="1" si="41"/>
        <v/>
      </c>
      <c r="H461" t="str">
        <f t="shared" ca="1" si="42"/>
        <v/>
      </c>
      <c r="I461" t="str">
        <f t="shared" ca="1" si="43"/>
        <v/>
      </c>
      <c r="J461" t="str">
        <f t="shared" ca="1" si="44"/>
        <v/>
      </c>
      <c r="K461" t="str">
        <f t="shared" ca="1" si="44"/>
        <v/>
      </c>
      <c r="AA461" s="8">
        <v>0</v>
      </c>
      <c r="AB461" s="8">
        <v>8</v>
      </c>
      <c r="AC461" s="8">
        <v>8</v>
      </c>
      <c r="AD461" s="8">
        <v>1</v>
      </c>
      <c r="AE461" s="12" t="s">
        <v>767</v>
      </c>
    </row>
    <row r="462" spans="2:31" x14ac:dyDescent="0.2">
      <c r="B462" t="str">
        <f ca="1">IF(ISNA(VLOOKUP(AA462&amp;"_"&amp;AB462&amp;"_"&amp;AC462&amp;"_"&amp;AE462,[1]挑战模式!$A:$AS,1,FALSE)),"",IF(VLOOKUP(AA462&amp;"_"&amp;AB462&amp;"_"&amp;AC462&amp;"_"&amp;AE462,[1]挑战模式!$A:$AS,14+AD462,FALSE)="","","Monster_Season"&amp;AA462&amp;"_Challenge"&amp;AB462&amp;"_"&amp;AC462&amp;"_"&amp;AD462&amp;"_"&amp;AE462))</f>
        <v/>
      </c>
      <c r="C462" t="str">
        <f t="shared" ca="1" si="40"/>
        <v/>
      </c>
      <c r="E462" t="str">
        <f ca="1">IF(B462="","",VLOOKUP(AA462&amp;"_"&amp;AB462&amp;"_"&amp;AC462&amp;"_"&amp;AE462,[1]挑战模式!$A:$AS,26+AD462,FALSE))</f>
        <v/>
      </c>
      <c r="F462" t="str">
        <f ca="1">IF(B462="","",VLOOKUP(VLOOKUP(AA462&amp;"_"&amp;AB462&amp;"_"&amp;AC462&amp;"_"&amp;AE462,[1]挑战模式!$A:$AS,14+AD462,FALSE),[1]怪物!$B:$O,3,FALSE))</f>
        <v/>
      </c>
      <c r="G462" t="str">
        <f t="shared" ca="1" si="41"/>
        <v/>
      </c>
      <c r="H462" t="str">
        <f t="shared" ca="1" si="42"/>
        <v/>
      </c>
      <c r="I462" t="str">
        <f t="shared" ca="1" si="43"/>
        <v/>
      </c>
      <c r="J462" t="str">
        <f t="shared" ca="1" si="44"/>
        <v/>
      </c>
      <c r="K462" t="str">
        <f t="shared" ca="1" si="44"/>
        <v/>
      </c>
      <c r="AA462" s="8">
        <v>0</v>
      </c>
      <c r="AB462" s="8">
        <v>8</v>
      </c>
      <c r="AC462" s="8">
        <v>8</v>
      </c>
      <c r="AD462" s="8">
        <v>2</v>
      </c>
      <c r="AE462" s="12" t="s">
        <v>767</v>
      </c>
    </row>
    <row r="463" spans="2:31" x14ac:dyDescent="0.2">
      <c r="B463" t="str">
        <f ca="1">IF(ISNA(VLOOKUP(AA463&amp;"_"&amp;AB463&amp;"_"&amp;AC463&amp;"_"&amp;AE463,[1]挑战模式!$A:$AS,1,FALSE)),"",IF(VLOOKUP(AA463&amp;"_"&amp;AB463&amp;"_"&amp;AC463&amp;"_"&amp;AE463,[1]挑战模式!$A:$AS,14+AD463,FALSE)="","","Monster_Season"&amp;AA463&amp;"_Challenge"&amp;AB463&amp;"_"&amp;AC463&amp;"_"&amp;AD463&amp;"_"&amp;AE463))</f>
        <v/>
      </c>
      <c r="C463" t="str">
        <f t="shared" ca="1" si="40"/>
        <v/>
      </c>
      <c r="E463" t="str">
        <f ca="1">IF(B463="","",VLOOKUP(AA463&amp;"_"&amp;AB463&amp;"_"&amp;AC463&amp;"_"&amp;AE463,[1]挑战模式!$A:$AS,26+AD463,FALSE))</f>
        <v/>
      </c>
      <c r="F463" t="str">
        <f ca="1">IF(B463="","",VLOOKUP(VLOOKUP(AA463&amp;"_"&amp;AB463&amp;"_"&amp;AC463&amp;"_"&amp;AE463,[1]挑战模式!$A:$AS,14+AD463,FALSE),[1]怪物!$B:$O,3,FALSE))</f>
        <v/>
      </c>
      <c r="G463" t="str">
        <f t="shared" ca="1" si="41"/>
        <v/>
      </c>
      <c r="H463" t="str">
        <f t="shared" ca="1" si="42"/>
        <v/>
      </c>
      <c r="I463" t="str">
        <f t="shared" ca="1" si="43"/>
        <v/>
      </c>
      <c r="J463" t="str">
        <f t="shared" ca="1" si="44"/>
        <v/>
      </c>
      <c r="K463" t="str">
        <f t="shared" ca="1" si="44"/>
        <v/>
      </c>
      <c r="AA463" s="8">
        <v>0</v>
      </c>
      <c r="AB463" s="8">
        <v>8</v>
      </c>
      <c r="AC463" s="8">
        <v>8</v>
      </c>
      <c r="AD463" s="8">
        <v>3</v>
      </c>
      <c r="AE463" s="12" t="s">
        <v>767</v>
      </c>
    </row>
    <row r="464" spans="2:31" x14ac:dyDescent="0.2">
      <c r="B464" t="str">
        <f ca="1">IF(ISNA(VLOOKUP(AA464&amp;"_"&amp;AB464&amp;"_"&amp;AC464&amp;"_"&amp;AE464,[1]挑战模式!$A:$AS,1,FALSE)),"",IF(VLOOKUP(AA464&amp;"_"&amp;AB464&amp;"_"&amp;AC464&amp;"_"&amp;AE464,[1]挑战模式!$A:$AS,14+AD464,FALSE)="","","Monster_Season"&amp;AA464&amp;"_Challenge"&amp;AB464&amp;"_"&amp;AC464&amp;"_"&amp;AD464&amp;"_"&amp;AE464))</f>
        <v/>
      </c>
      <c r="C464" t="str">
        <f t="shared" ca="1" si="40"/>
        <v/>
      </c>
      <c r="E464" t="str">
        <f ca="1">IF(B464="","",VLOOKUP(AA464&amp;"_"&amp;AB464&amp;"_"&amp;AC464&amp;"_"&amp;AE464,[1]挑战模式!$A:$AS,26+AD464,FALSE))</f>
        <v/>
      </c>
      <c r="F464" t="str">
        <f ca="1">IF(B464="","",VLOOKUP(VLOOKUP(AA464&amp;"_"&amp;AB464&amp;"_"&amp;AC464&amp;"_"&amp;AE464,[1]挑战模式!$A:$AS,14+AD464,FALSE),[1]怪物!$B:$O,3,FALSE))</f>
        <v/>
      </c>
      <c r="G464" t="str">
        <f t="shared" ca="1" si="41"/>
        <v/>
      </c>
      <c r="H464" t="str">
        <f t="shared" ca="1" si="42"/>
        <v/>
      </c>
      <c r="I464" t="str">
        <f t="shared" ca="1" si="43"/>
        <v/>
      </c>
      <c r="J464" t="str">
        <f t="shared" ca="1" si="44"/>
        <v/>
      </c>
      <c r="K464" t="str">
        <f t="shared" ca="1" si="44"/>
        <v/>
      </c>
      <c r="AA464" s="8">
        <v>0</v>
      </c>
      <c r="AB464" s="8">
        <v>8</v>
      </c>
      <c r="AC464" s="8">
        <v>8</v>
      </c>
      <c r="AD464" s="8">
        <v>4</v>
      </c>
      <c r="AE464" s="12" t="s">
        <v>767</v>
      </c>
    </row>
    <row r="465" spans="2:31" x14ac:dyDescent="0.2">
      <c r="B465" t="str">
        <f ca="1">IF(ISNA(VLOOKUP(AA465&amp;"_"&amp;AB465&amp;"_"&amp;AC465&amp;"_"&amp;AE465,[1]挑战模式!$A:$AS,1,FALSE)),"",IF(VLOOKUP(AA465&amp;"_"&amp;AB465&amp;"_"&amp;AC465&amp;"_"&amp;AE465,[1]挑战模式!$A:$AS,14+AD465,FALSE)="","","Monster_Season"&amp;AA465&amp;"_Challenge"&amp;AB465&amp;"_"&amp;AC465&amp;"_"&amp;AD465&amp;"_"&amp;AE465))</f>
        <v/>
      </c>
      <c r="C465" t="str">
        <f t="shared" ca="1" si="40"/>
        <v/>
      </c>
      <c r="E465" t="str">
        <f ca="1">IF(B465="","",VLOOKUP(AA465&amp;"_"&amp;AB465&amp;"_"&amp;AC465&amp;"_"&amp;AE465,[1]挑战模式!$A:$AS,26+AD465,FALSE))</f>
        <v/>
      </c>
      <c r="F465" t="str">
        <f ca="1">IF(B465="","",VLOOKUP(VLOOKUP(AA465&amp;"_"&amp;AB465&amp;"_"&amp;AC465&amp;"_"&amp;AE465,[1]挑战模式!$A:$AS,14+AD465,FALSE),[1]怪物!$B:$O,3,FALSE))</f>
        <v/>
      </c>
      <c r="G465" t="str">
        <f t="shared" ca="1" si="41"/>
        <v/>
      </c>
      <c r="H465" t="str">
        <f t="shared" ca="1" si="42"/>
        <v/>
      </c>
      <c r="I465" t="str">
        <f t="shared" ca="1" si="43"/>
        <v/>
      </c>
      <c r="J465" t="str">
        <f t="shared" ca="1" si="44"/>
        <v/>
      </c>
      <c r="K465" t="str">
        <f t="shared" ca="1" si="44"/>
        <v/>
      </c>
      <c r="AA465" s="8">
        <v>0</v>
      </c>
      <c r="AB465" s="8">
        <v>8</v>
      </c>
      <c r="AC465" s="8">
        <v>8</v>
      </c>
      <c r="AD465" s="8">
        <v>5</v>
      </c>
      <c r="AE465" s="12" t="s">
        <v>767</v>
      </c>
    </row>
    <row r="466" spans="2:31" x14ac:dyDescent="0.2">
      <c r="B466" t="str">
        <f ca="1">IF(ISNA(VLOOKUP(AA466&amp;"_"&amp;AB466&amp;"_"&amp;AC466&amp;"_"&amp;AE466,[1]挑战模式!$A:$AS,1,FALSE)),"",IF(VLOOKUP(AA466&amp;"_"&amp;AB466&amp;"_"&amp;AC466&amp;"_"&amp;AE466,[1]挑战模式!$A:$AS,14+AD466,FALSE)="","","Monster_Season"&amp;AA466&amp;"_Challenge"&amp;AB466&amp;"_"&amp;AC466&amp;"_"&amp;AD466&amp;"_"&amp;AE466))</f>
        <v/>
      </c>
      <c r="C466" t="str">
        <f t="shared" ca="1" si="40"/>
        <v/>
      </c>
      <c r="E466" t="str">
        <f ca="1">IF(B466="","",VLOOKUP(AA466&amp;"_"&amp;AB466&amp;"_"&amp;AC466&amp;"_"&amp;AE466,[1]挑战模式!$A:$AS,26+AD466,FALSE))</f>
        <v/>
      </c>
      <c r="F466" t="str">
        <f ca="1">IF(B466="","",VLOOKUP(VLOOKUP(AA466&amp;"_"&amp;AB466&amp;"_"&amp;AC466&amp;"_"&amp;AE466,[1]挑战模式!$A:$AS,14+AD466,FALSE),[1]怪物!$B:$O,3,FALSE))</f>
        <v/>
      </c>
      <c r="G466" t="str">
        <f t="shared" ca="1" si="41"/>
        <v/>
      </c>
      <c r="H466" t="str">
        <f t="shared" ca="1" si="42"/>
        <v/>
      </c>
      <c r="I466" t="str">
        <f t="shared" ca="1" si="43"/>
        <v/>
      </c>
      <c r="J466" t="str">
        <f t="shared" ca="1" si="44"/>
        <v/>
      </c>
      <c r="K466" t="str">
        <f t="shared" ca="1" si="44"/>
        <v/>
      </c>
      <c r="AA466" s="8">
        <v>0</v>
      </c>
      <c r="AB466" s="8">
        <v>8</v>
      </c>
      <c r="AC466" s="8">
        <v>8</v>
      </c>
      <c r="AD466" s="8">
        <v>6</v>
      </c>
      <c r="AE466" s="12" t="s">
        <v>767</v>
      </c>
    </row>
    <row r="467" spans="2:31" x14ac:dyDescent="0.2">
      <c r="B467" t="str">
        <f ca="1">IF(ISNA(VLOOKUP(AA467&amp;"_"&amp;AB467&amp;"_"&amp;AC467&amp;"_"&amp;AE467,[1]挑战模式!$A:$AS,1,FALSE)),"",IF(VLOOKUP(AA467&amp;"_"&amp;AB467&amp;"_"&amp;AC467&amp;"_"&amp;AE467,[1]挑战模式!$A:$AS,14+AD467,FALSE)="","","Monster_Season"&amp;AA467&amp;"_Challenge"&amp;AB467&amp;"_"&amp;AC467&amp;"_"&amp;AD467&amp;"_"&amp;AE467))</f>
        <v/>
      </c>
      <c r="C467" t="str">
        <f t="shared" ca="1" si="40"/>
        <v/>
      </c>
      <c r="E467" t="str">
        <f ca="1">IF(B467="","",VLOOKUP(AA467&amp;"_"&amp;AB467&amp;"_"&amp;AC467&amp;"_"&amp;AE467,[1]挑战模式!$A:$AS,26+AD467,FALSE))</f>
        <v/>
      </c>
      <c r="F467" t="str">
        <f ca="1">IF(B467="","",VLOOKUP(VLOOKUP(AA467&amp;"_"&amp;AB467&amp;"_"&amp;AC467&amp;"_"&amp;AE467,[1]挑战模式!$A:$AS,14+AD467,FALSE),[1]怪物!$B:$O,3,FALSE))</f>
        <v/>
      </c>
      <c r="G467" t="str">
        <f t="shared" ca="1" si="41"/>
        <v/>
      </c>
      <c r="H467" t="str">
        <f t="shared" ca="1" si="42"/>
        <v/>
      </c>
      <c r="I467" t="str">
        <f t="shared" ca="1" si="43"/>
        <v/>
      </c>
      <c r="J467" t="str">
        <f t="shared" ca="1" si="44"/>
        <v/>
      </c>
      <c r="K467" t="str">
        <f t="shared" ca="1" si="44"/>
        <v/>
      </c>
      <c r="AA467" s="8">
        <v>0</v>
      </c>
      <c r="AB467" s="8">
        <v>8</v>
      </c>
      <c r="AC467" s="8">
        <v>9</v>
      </c>
      <c r="AD467" s="8">
        <v>1</v>
      </c>
      <c r="AE467" s="12" t="s">
        <v>767</v>
      </c>
    </row>
    <row r="468" spans="2:31" x14ac:dyDescent="0.2">
      <c r="B468" t="str">
        <f ca="1">IF(ISNA(VLOOKUP(AA468&amp;"_"&amp;AB468&amp;"_"&amp;AC468&amp;"_"&amp;AE468,[1]挑战模式!$A:$AS,1,FALSE)),"",IF(VLOOKUP(AA468&amp;"_"&amp;AB468&amp;"_"&amp;AC468&amp;"_"&amp;AE468,[1]挑战模式!$A:$AS,14+AD468,FALSE)="","","Monster_Season"&amp;AA468&amp;"_Challenge"&amp;AB468&amp;"_"&amp;AC468&amp;"_"&amp;AD468&amp;"_"&amp;AE468))</f>
        <v/>
      </c>
      <c r="C468" t="str">
        <f t="shared" ca="1" si="40"/>
        <v/>
      </c>
      <c r="E468" t="str">
        <f ca="1">IF(B468="","",VLOOKUP(AA468&amp;"_"&amp;AB468&amp;"_"&amp;AC468&amp;"_"&amp;AE468,[1]挑战模式!$A:$AS,26+AD468,FALSE))</f>
        <v/>
      </c>
      <c r="F468" t="str">
        <f ca="1">IF(B468="","",VLOOKUP(VLOOKUP(AA468&amp;"_"&amp;AB468&amp;"_"&amp;AC468&amp;"_"&amp;AE468,[1]挑战模式!$A:$AS,14+AD468,FALSE),[1]怪物!$B:$O,3,FALSE))</f>
        <v/>
      </c>
      <c r="G468" t="str">
        <f t="shared" ca="1" si="41"/>
        <v/>
      </c>
      <c r="H468" t="str">
        <f t="shared" ca="1" si="42"/>
        <v/>
      </c>
      <c r="I468" t="str">
        <f t="shared" ca="1" si="43"/>
        <v/>
      </c>
      <c r="J468" t="str">
        <f t="shared" ca="1" si="44"/>
        <v/>
      </c>
      <c r="K468" t="str">
        <f t="shared" ca="1" si="44"/>
        <v/>
      </c>
      <c r="AA468" s="8">
        <v>0</v>
      </c>
      <c r="AB468" s="8">
        <v>8</v>
      </c>
      <c r="AC468" s="8">
        <v>9</v>
      </c>
      <c r="AD468" s="8">
        <v>2</v>
      </c>
      <c r="AE468" s="12" t="s">
        <v>767</v>
      </c>
    </row>
    <row r="469" spans="2:31" x14ac:dyDescent="0.2">
      <c r="B469" t="str">
        <f ca="1">IF(ISNA(VLOOKUP(AA469&amp;"_"&amp;AB469&amp;"_"&amp;AC469&amp;"_"&amp;AE469,[1]挑战模式!$A:$AS,1,FALSE)),"",IF(VLOOKUP(AA469&amp;"_"&amp;AB469&amp;"_"&amp;AC469&amp;"_"&amp;AE469,[1]挑战模式!$A:$AS,14+AD469,FALSE)="","","Monster_Season"&amp;AA469&amp;"_Challenge"&amp;AB469&amp;"_"&amp;AC469&amp;"_"&amp;AD469&amp;"_"&amp;AE469))</f>
        <v/>
      </c>
      <c r="C469" t="str">
        <f t="shared" ca="1" si="40"/>
        <v/>
      </c>
      <c r="E469" t="str">
        <f ca="1">IF(B469="","",VLOOKUP(AA469&amp;"_"&amp;AB469&amp;"_"&amp;AC469&amp;"_"&amp;AE469,[1]挑战模式!$A:$AS,26+AD469,FALSE))</f>
        <v/>
      </c>
      <c r="F469" t="str">
        <f ca="1">IF(B469="","",VLOOKUP(VLOOKUP(AA469&amp;"_"&amp;AB469&amp;"_"&amp;AC469&amp;"_"&amp;AE469,[1]挑战模式!$A:$AS,14+AD469,FALSE),[1]怪物!$B:$O,3,FALSE))</f>
        <v/>
      </c>
      <c r="G469" t="str">
        <f t="shared" ca="1" si="41"/>
        <v/>
      </c>
      <c r="H469" t="str">
        <f t="shared" ca="1" si="42"/>
        <v/>
      </c>
      <c r="I469" t="str">
        <f t="shared" ca="1" si="43"/>
        <v/>
      </c>
      <c r="J469" t="str">
        <f t="shared" ca="1" si="44"/>
        <v/>
      </c>
      <c r="K469" t="str">
        <f t="shared" ca="1" si="44"/>
        <v/>
      </c>
      <c r="AA469" s="8">
        <v>0</v>
      </c>
      <c r="AB469" s="8">
        <v>8</v>
      </c>
      <c r="AC469" s="8">
        <v>9</v>
      </c>
      <c r="AD469" s="8">
        <v>3</v>
      </c>
      <c r="AE469" s="12" t="s">
        <v>767</v>
      </c>
    </row>
    <row r="470" spans="2:31" x14ac:dyDescent="0.2">
      <c r="B470" t="str">
        <f ca="1">IF(ISNA(VLOOKUP(AA470&amp;"_"&amp;AB470&amp;"_"&amp;AC470&amp;"_"&amp;AE470,[1]挑战模式!$A:$AS,1,FALSE)),"",IF(VLOOKUP(AA470&amp;"_"&amp;AB470&amp;"_"&amp;AC470&amp;"_"&amp;AE470,[1]挑战模式!$A:$AS,14+AD470,FALSE)="","","Monster_Season"&amp;AA470&amp;"_Challenge"&amp;AB470&amp;"_"&amp;AC470&amp;"_"&amp;AD470&amp;"_"&amp;AE470))</f>
        <v/>
      </c>
      <c r="C470" t="str">
        <f t="shared" ca="1" si="40"/>
        <v/>
      </c>
      <c r="E470" t="str">
        <f ca="1">IF(B470="","",VLOOKUP(AA470&amp;"_"&amp;AB470&amp;"_"&amp;AC470&amp;"_"&amp;AE470,[1]挑战模式!$A:$AS,26+AD470,FALSE))</f>
        <v/>
      </c>
      <c r="F470" t="str">
        <f ca="1">IF(B470="","",VLOOKUP(VLOOKUP(AA470&amp;"_"&amp;AB470&amp;"_"&amp;AC470&amp;"_"&amp;AE470,[1]挑战模式!$A:$AS,14+AD470,FALSE),[1]怪物!$B:$O,3,FALSE))</f>
        <v/>
      </c>
      <c r="G470" t="str">
        <f t="shared" ca="1" si="41"/>
        <v/>
      </c>
      <c r="H470" t="str">
        <f t="shared" ca="1" si="42"/>
        <v/>
      </c>
      <c r="I470" t="str">
        <f t="shared" ca="1" si="43"/>
        <v/>
      </c>
      <c r="J470" t="str">
        <f t="shared" ca="1" si="44"/>
        <v/>
      </c>
      <c r="K470" t="str">
        <f t="shared" ca="1" si="44"/>
        <v/>
      </c>
      <c r="AA470" s="8">
        <v>0</v>
      </c>
      <c r="AB470" s="8">
        <v>8</v>
      </c>
      <c r="AC470" s="8">
        <v>9</v>
      </c>
      <c r="AD470" s="8">
        <v>4</v>
      </c>
      <c r="AE470" s="12" t="s">
        <v>767</v>
      </c>
    </row>
    <row r="471" spans="2:31" x14ac:dyDescent="0.2">
      <c r="B471" t="str">
        <f ca="1">IF(ISNA(VLOOKUP(AA471&amp;"_"&amp;AB471&amp;"_"&amp;AC471&amp;"_"&amp;AE471,[1]挑战模式!$A:$AS,1,FALSE)),"",IF(VLOOKUP(AA471&amp;"_"&amp;AB471&amp;"_"&amp;AC471&amp;"_"&amp;AE471,[1]挑战模式!$A:$AS,14+AD471,FALSE)="","","Monster_Season"&amp;AA471&amp;"_Challenge"&amp;AB471&amp;"_"&amp;AC471&amp;"_"&amp;AD471&amp;"_"&amp;AE471))</f>
        <v/>
      </c>
      <c r="C471" t="str">
        <f t="shared" ca="1" si="40"/>
        <v/>
      </c>
      <c r="E471" t="str">
        <f ca="1">IF(B471="","",VLOOKUP(AA471&amp;"_"&amp;AB471&amp;"_"&amp;AC471&amp;"_"&amp;AE471,[1]挑战模式!$A:$AS,26+AD471,FALSE))</f>
        <v/>
      </c>
      <c r="F471" t="str">
        <f ca="1">IF(B471="","",VLOOKUP(VLOOKUP(AA471&amp;"_"&amp;AB471&amp;"_"&amp;AC471&amp;"_"&amp;AE471,[1]挑战模式!$A:$AS,14+AD471,FALSE),[1]怪物!$B:$O,3,FALSE))</f>
        <v/>
      </c>
      <c r="G471" t="str">
        <f t="shared" ca="1" si="41"/>
        <v/>
      </c>
      <c r="H471" t="str">
        <f t="shared" ca="1" si="42"/>
        <v/>
      </c>
      <c r="I471" t="str">
        <f t="shared" ca="1" si="43"/>
        <v/>
      </c>
      <c r="J471" t="str">
        <f t="shared" ca="1" si="44"/>
        <v/>
      </c>
      <c r="K471" t="str">
        <f t="shared" ca="1" si="44"/>
        <v/>
      </c>
      <c r="AA471" s="8">
        <v>0</v>
      </c>
      <c r="AB471" s="8">
        <v>8</v>
      </c>
      <c r="AC471" s="8">
        <v>9</v>
      </c>
      <c r="AD471" s="8">
        <v>5</v>
      </c>
      <c r="AE471" s="12" t="s">
        <v>767</v>
      </c>
    </row>
    <row r="472" spans="2:31" x14ac:dyDescent="0.2">
      <c r="B472" t="str">
        <f ca="1">IF(ISNA(VLOOKUP(AA472&amp;"_"&amp;AB472&amp;"_"&amp;AC472&amp;"_"&amp;AE472,[1]挑战模式!$A:$AS,1,FALSE)),"",IF(VLOOKUP(AA472&amp;"_"&amp;AB472&amp;"_"&amp;AC472&amp;"_"&amp;AE472,[1]挑战模式!$A:$AS,14+AD472,FALSE)="","","Monster_Season"&amp;AA472&amp;"_Challenge"&amp;AB472&amp;"_"&amp;AC472&amp;"_"&amp;AD472&amp;"_"&amp;AE472))</f>
        <v/>
      </c>
      <c r="C472" t="str">
        <f t="shared" ca="1" si="40"/>
        <v/>
      </c>
      <c r="E472" t="str">
        <f ca="1">IF(B472="","",VLOOKUP(AA472&amp;"_"&amp;AB472&amp;"_"&amp;AC472&amp;"_"&amp;AE472,[1]挑战模式!$A:$AS,26+AD472,FALSE))</f>
        <v/>
      </c>
      <c r="F472" t="str">
        <f ca="1">IF(B472="","",VLOOKUP(VLOOKUP(AA472&amp;"_"&amp;AB472&amp;"_"&amp;AC472&amp;"_"&amp;AE472,[1]挑战模式!$A:$AS,14+AD472,FALSE),[1]怪物!$B:$O,3,FALSE))</f>
        <v/>
      </c>
      <c r="G472" t="str">
        <f t="shared" ca="1" si="41"/>
        <v/>
      </c>
      <c r="H472" t="str">
        <f t="shared" ca="1" si="42"/>
        <v/>
      </c>
      <c r="I472" t="str">
        <f t="shared" ca="1" si="43"/>
        <v/>
      </c>
      <c r="J472" t="str">
        <f t="shared" ca="1" si="44"/>
        <v/>
      </c>
      <c r="K472" t="str">
        <f t="shared" ca="1" si="44"/>
        <v/>
      </c>
      <c r="AA472" s="8">
        <v>0</v>
      </c>
      <c r="AB472" s="8">
        <v>8</v>
      </c>
      <c r="AC472" s="8">
        <v>10</v>
      </c>
      <c r="AD472" s="8">
        <v>6</v>
      </c>
      <c r="AE472" s="12" t="s">
        <v>767</v>
      </c>
    </row>
    <row r="473" spans="2:31" x14ac:dyDescent="0.2">
      <c r="B473" t="str">
        <f ca="1">IF(ISNA(VLOOKUP(AA473&amp;"_"&amp;AB473&amp;"_"&amp;AC473&amp;"_"&amp;AE473,[1]挑战模式!$A:$AS,1,FALSE)),"",IF(VLOOKUP(AA473&amp;"_"&amp;AB473&amp;"_"&amp;AC473&amp;"_"&amp;AE473,[1]挑战模式!$A:$AS,14+AD473,FALSE)="","","Monster_Season"&amp;AA473&amp;"_Challenge"&amp;AB473&amp;"_"&amp;AC473&amp;"_"&amp;AD473&amp;"_"&amp;AE473))</f>
        <v/>
      </c>
      <c r="C473" t="str">
        <f t="shared" ca="1" si="40"/>
        <v/>
      </c>
      <c r="E473" t="str">
        <f ca="1">IF(B473="","",VLOOKUP(AA473&amp;"_"&amp;AB473&amp;"_"&amp;AC473&amp;"_"&amp;AE473,[1]挑战模式!$A:$AS,26+AD473,FALSE))</f>
        <v/>
      </c>
      <c r="F473" t="str">
        <f ca="1">IF(B473="","",VLOOKUP(VLOOKUP(AA473&amp;"_"&amp;AB473&amp;"_"&amp;AC473&amp;"_"&amp;AE473,[1]挑战模式!$A:$AS,14+AD473,FALSE),[1]怪物!$B:$O,3,FALSE))</f>
        <v/>
      </c>
      <c r="G473" t="str">
        <f t="shared" ca="1" si="41"/>
        <v/>
      </c>
      <c r="H473" t="str">
        <f t="shared" ca="1" si="42"/>
        <v/>
      </c>
      <c r="I473" t="str">
        <f t="shared" ca="1" si="43"/>
        <v/>
      </c>
      <c r="J473" t="str">
        <f t="shared" ca="1" si="44"/>
        <v/>
      </c>
      <c r="K473" t="str">
        <f t="shared" ca="1" si="44"/>
        <v/>
      </c>
      <c r="AA473" s="8">
        <v>0</v>
      </c>
      <c r="AB473" s="8">
        <v>8</v>
      </c>
      <c r="AC473" s="8">
        <v>10</v>
      </c>
      <c r="AD473" s="8">
        <v>1</v>
      </c>
      <c r="AE473" s="12" t="s">
        <v>767</v>
      </c>
    </row>
    <row r="474" spans="2:31" x14ac:dyDescent="0.2">
      <c r="B474" t="str">
        <f ca="1">IF(ISNA(VLOOKUP(AA474&amp;"_"&amp;AB474&amp;"_"&amp;AC474&amp;"_"&amp;AE474,[1]挑战模式!$A:$AS,1,FALSE)),"",IF(VLOOKUP(AA474&amp;"_"&amp;AB474&amp;"_"&amp;AC474&amp;"_"&amp;AE474,[1]挑战模式!$A:$AS,14+AD474,FALSE)="","","Monster_Season"&amp;AA474&amp;"_Challenge"&amp;AB474&amp;"_"&amp;AC474&amp;"_"&amp;AD474&amp;"_"&amp;AE474))</f>
        <v/>
      </c>
      <c r="C474" t="str">
        <f t="shared" ca="1" si="40"/>
        <v/>
      </c>
      <c r="E474" t="str">
        <f ca="1">IF(B474="","",VLOOKUP(AA474&amp;"_"&amp;AB474&amp;"_"&amp;AC474&amp;"_"&amp;AE474,[1]挑战模式!$A:$AS,26+AD474,FALSE))</f>
        <v/>
      </c>
      <c r="F474" t="str">
        <f ca="1">IF(B474="","",VLOOKUP(VLOOKUP(AA474&amp;"_"&amp;AB474&amp;"_"&amp;AC474&amp;"_"&amp;AE474,[1]挑战模式!$A:$AS,14+AD474,FALSE),[1]怪物!$B:$O,3,FALSE))</f>
        <v/>
      </c>
      <c r="G474" t="str">
        <f t="shared" ca="1" si="41"/>
        <v/>
      </c>
      <c r="H474" t="str">
        <f t="shared" ca="1" si="42"/>
        <v/>
      </c>
      <c r="I474" t="str">
        <f t="shared" ca="1" si="43"/>
        <v/>
      </c>
      <c r="J474" t="str">
        <f t="shared" ca="1" si="44"/>
        <v/>
      </c>
      <c r="K474" t="str">
        <f t="shared" ca="1" si="44"/>
        <v/>
      </c>
      <c r="AA474" s="8">
        <v>0</v>
      </c>
      <c r="AB474" s="8">
        <v>8</v>
      </c>
      <c r="AC474" s="8">
        <v>10</v>
      </c>
      <c r="AD474" s="8">
        <v>2</v>
      </c>
      <c r="AE474" s="12" t="s">
        <v>767</v>
      </c>
    </row>
    <row r="475" spans="2:31" x14ac:dyDescent="0.2">
      <c r="B475" t="str">
        <f ca="1">IF(ISNA(VLOOKUP(AA475&amp;"_"&amp;AB475&amp;"_"&amp;AC475&amp;"_"&amp;AE475,[1]挑战模式!$A:$AS,1,FALSE)),"",IF(VLOOKUP(AA475&amp;"_"&amp;AB475&amp;"_"&amp;AC475&amp;"_"&amp;AE475,[1]挑战模式!$A:$AS,14+AD475,FALSE)="","","Monster_Season"&amp;AA475&amp;"_Challenge"&amp;AB475&amp;"_"&amp;AC475&amp;"_"&amp;AD475&amp;"_"&amp;AE475))</f>
        <v/>
      </c>
      <c r="C475" t="str">
        <f t="shared" ca="1" si="40"/>
        <v/>
      </c>
      <c r="E475" t="str">
        <f ca="1">IF(B475="","",VLOOKUP(AA475&amp;"_"&amp;AB475&amp;"_"&amp;AC475&amp;"_"&amp;AE475,[1]挑战模式!$A:$AS,26+AD475,FALSE))</f>
        <v/>
      </c>
      <c r="F475" t="str">
        <f ca="1">IF(B475="","",VLOOKUP(VLOOKUP(AA475&amp;"_"&amp;AB475&amp;"_"&amp;AC475&amp;"_"&amp;AE475,[1]挑战模式!$A:$AS,14+AD475,FALSE),[1]怪物!$B:$O,3,FALSE))</f>
        <v/>
      </c>
      <c r="G475" t="str">
        <f t="shared" ca="1" si="41"/>
        <v/>
      </c>
      <c r="H475" t="str">
        <f t="shared" ca="1" si="42"/>
        <v/>
      </c>
      <c r="I475" t="str">
        <f t="shared" ca="1" si="43"/>
        <v/>
      </c>
      <c r="J475" t="str">
        <f t="shared" ca="1" si="44"/>
        <v/>
      </c>
      <c r="K475" t="str">
        <f t="shared" ca="1" si="44"/>
        <v/>
      </c>
      <c r="AA475" s="8">
        <v>0</v>
      </c>
      <c r="AB475" s="8">
        <v>8</v>
      </c>
      <c r="AC475" s="8">
        <v>10</v>
      </c>
      <c r="AD475" s="8">
        <v>3</v>
      </c>
      <c r="AE475" s="12" t="s">
        <v>767</v>
      </c>
    </row>
    <row r="476" spans="2:31" x14ac:dyDescent="0.2">
      <c r="B476" t="str">
        <f ca="1">IF(ISNA(VLOOKUP(AA476&amp;"_"&amp;AB476&amp;"_"&amp;AC476&amp;"_"&amp;AE476,[1]挑战模式!$A:$AS,1,FALSE)),"",IF(VLOOKUP(AA476&amp;"_"&amp;AB476&amp;"_"&amp;AC476&amp;"_"&amp;AE476,[1]挑战模式!$A:$AS,14+AD476,FALSE)="","","Monster_Season"&amp;AA476&amp;"_Challenge"&amp;AB476&amp;"_"&amp;AC476&amp;"_"&amp;AD476&amp;"_"&amp;AE476))</f>
        <v/>
      </c>
      <c r="C476" t="str">
        <f t="shared" ca="1" si="40"/>
        <v/>
      </c>
      <c r="E476" t="str">
        <f ca="1">IF(B476="","",VLOOKUP(AA476&amp;"_"&amp;AB476&amp;"_"&amp;AC476&amp;"_"&amp;AE476,[1]挑战模式!$A:$AS,26+AD476,FALSE))</f>
        <v/>
      </c>
      <c r="F476" t="str">
        <f ca="1">IF(B476="","",VLOOKUP(VLOOKUP(AA476&amp;"_"&amp;AB476&amp;"_"&amp;AC476&amp;"_"&amp;AE476,[1]挑战模式!$A:$AS,14+AD476,FALSE),[1]怪物!$B:$O,3,FALSE))</f>
        <v/>
      </c>
      <c r="G476" t="str">
        <f t="shared" ca="1" si="41"/>
        <v/>
      </c>
      <c r="H476" t="str">
        <f t="shared" ca="1" si="42"/>
        <v/>
      </c>
      <c r="I476" t="str">
        <f t="shared" ca="1" si="43"/>
        <v/>
      </c>
      <c r="J476" t="str">
        <f t="shared" ca="1" si="44"/>
        <v/>
      </c>
      <c r="K476" t="str">
        <f t="shared" ca="1" si="44"/>
        <v/>
      </c>
      <c r="AA476" s="8">
        <v>0</v>
      </c>
      <c r="AB476" s="8">
        <v>8</v>
      </c>
      <c r="AC476" s="8">
        <v>10</v>
      </c>
      <c r="AD476" s="8">
        <v>4</v>
      </c>
      <c r="AE476" s="12" t="s">
        <v>767</v>
      </c>
    </row>
    <row r="477" spans="2:31" x14ac:dyDescent="0.2">
      <c r="B477" t="str">
        <f ca="1">IF(ISNA(VLOOKUP(AA477&amp;"_"&amp;AB477&amp;"_"&amp;AC477&amp;"_"&amp;AE477,[1]挑战模式!$A:$AS,1,FALSE)),"",IF(VLOOKUP(AA477&amp;"_"&amp;AB477&amp;"_"&amp;AC477&amp;"_"&amp;AE477,[1]挑战模式!$A:$AS,14+AD477,FALSE)="","","Monster_Season"&amp;AA477&amp;"_Challenge"&amp;AB477&amp;"_"&amp;AC477&amp;"_"&amp;AD477&amp;"_"&amp;AE477))</f>
        <v/>
      </c>
      <c r="C477" t="str">
        <f t="shared" ca="1" si="40"/>
        <v/>
      </c>
      <c r="E477" t="str">
        <f ca="1">IF(B477="","",VLOOKUP(AA477&amp;"_"&amp;AB477&amp;"_"&amp;AC477&amp;"_"&amp;AE477,[1]挑战模式!$A:$AS,26+AD477,FALSE))</f>
        <v/>
      </c>
      <c r="F477" t="str">
        <f ca="1">IF(B477="","",VLOOKUP(VLOOKUP(AA477&amp;"_"&amp;AB477&amp;"_"&amp;AC477&amp;"_"&amp;AE477,[1]挑战模式!$A:$AS,14+AD477,FALSE),[1]怪物!$B:$O,3,FALSE))</f>
        <v/>
      </c>
      <c r="G477" t="str">
        <f t="shared" ca="1" si="41"/>
        <v/>
      </c>
      <c r="H477" t="str">
        <f t="shared" ca="1" si="42"/>
        <v/>
      </c>
      <c r="I477" t="str">
        <f t="shared" ca="1" si="43"/>
        <v/>
      </c>
      <c r="J477" t="str">
        <f t="shared" ca="1" si="44"/>
        <v/>
      </c>
      <c r="K477" t="str">
        <f t="shared" ca="1" si="44"/>
        <v/>
      </c>
      <c r="AA477" s="8">
        <v>0</v>
      </c>
      <c r="AB477" s="8">
        <v>8</v>
      </c>
      <c r="AC477" s="8">
        <v>10</v>
      </c>
      <c r="AD477" s="8">
        <v>5</v>
      </c>
      <c r="AE477" s="12" t="s">
        <v>767</v>
      </c>
    </row>
    <row r="478" spans="2:31" x14ac:dyDescent="0.2">
      <c r="B478" t="str">
        <f ca="1">IF(ISNA(VLOOKUP(AA478&amp;"_"&amp;AB478&amp;"_"&amp;AC478&amp;"_"&amp;AE478,[1]挑战模式!$A:$AS,1,FALSE)),"",IF(VLOOKUP(AA478&amp;"_"&amp;AB478&amp;"_"&amp;AC478&amp;"_"&amp;AE478,[1]挑战模式!$A:$AS,14+AD478,FALSE)="","","Monster_Season"&amp;AA478&amp;"_Challenge"&amp;AB478&amp;"_"&amp;AC478&amp;"_"&amp;AD478&amp;"_"&amp;AE478))</f>
        <v>Monster_Season0_Challenge9_1_1_Easy</v>
      </c>
      <c r="C478">
        <f t="shared" ca="1" si="40"/>
        <v>1</v>
      </c>
      <c r="E478">
        <f ca="1">IF(B478="","",VLOOKUP(AA478&amp;"_"&amp;AB478&amp;"_"&amp;AC478&amp;"_"&amp;AE478,[1]挑战模式!$A:$AS,26+AD478,FALSE))</f>
        <v>198</v>
      </c>
      <c r="F478">
        <f ca="1">IF(B478="","",VLOOKUP(VLOOKUP(AA478&amp;"_"&amp;AB478&amp;"_"&amp;AC478&amp;"_"&amp;AE478,[1]挑战模式!$A:$AS,14+AD478,FALSE),[1]怪物!$B:$O,3,FALSE))</f>
        <v>1</v>
      </c>
      <c r="G478">
        <f t="shared" ca="1" si="41"/>
        <v>0</v>
      </c>
      <c r="H478">
        <f t="shared" ca="1" si="42"/>
        <v>0</v>
      </c>
      <c r="I478">
        <f t="shared" ca="1" si="43"/>
        <v>0</v>
      </c>
      <c r="J478">
        <f t="shared" ca="1" si="44"/>
        <v>0</v>
      </c>
      <c r="K478">
        <f t="shared" ca="1" si="44"/>
        <v>0</v>
      </c>
      <c r="AA478" s="8">
        <v>0</v>
      </c>
      <c r="AB478" s="8">
        <v>9</v>
      </c>
      <c r="AC478" s="8">
        <v>1</v>
      </c>
      <c r="AD478" s="8">
        <v>1</v>
      </c>
      <c r="AE478" s="12" t="s">
        <v>767</v>
      </c>
    </row>
    <row r="479" spans="2:31" x14ac:dyDescent="0.2">
      <c r="B479" t="str">
        <f ca="1">IF(ISNA(VLOOKUP(AA479&amp;"_"&amp;AB479&amp;"_"&amp;AC479&amp;"_"&amp;AE479,[1]挑战模式!$A:$AS,1,FALSE)),"",IF(VLOOKUP(AA479&amp;"_"&amp;AB479&amp;"_"&amp;AC479&amp;"_"&amp;AE479,[1]挑战模式!$A:$AS,14+AD479,FALSE)="","","Monster_Season"&amp;AA479&amp;"_Challenge"&amp;AB479&amp;"_"&amp;AC479&amp;"_"&amp;AD479&amp;"_"&amp;AE479))</f>
        <v/>
      </c>
      <c r="C479" t="str">
        <f t="shared" ca="1" si="40"/>
        <v/>
      </c>
      <c r="E479" t="str">
        <f ca="1">IF(B479="","",VLOOKUP(AA479&amp;"_"&amp;AB479&amp;"_"&amp;AC479&amp;"_"&amp;AE479,[1]挑战模式!$A:$AS,26+AD479,FALSE))</f>
        <v/>
      </c>
      <c r="F479" t="str">
        <f ca="1">IF(B479="","",VLOOKUP(VLOOKUP(AA479&amp;"_"&amp;AB479&amp;"_"&amp;AC479&amp;"_"&amp;AE479,[1]挑战模式!$A:$AS,14+AD479,FALSE),[1]怪物!$B:$O,3,FALSE))</f>
        <v/>
      </c>
      <c r="G479" t="str">
        <f t="shared" ca="1" si="41"/>
        <v/>
      </c>
      <c r="H479" t="str">
        <f t="shared" ca="1" si="42"/>
        <v/>
      </c>
      <c r="I479" t="str">
        <f t="shared" ca="1" si="43"/>
        <v/>
      </c>
      <c r="J479" t="str">
        <f t="shared" ca="1" si="44"/>
        <v/>
      </c>
      <c r="K479" t="str">
        <f t="shared" ca="1" si="44"/>
        <v/>
      </c>
      <c r="AA479" s="8">
        <v>0</v>
      </c>
      <c r="AB479" s="8">
        <v>9</v>
      </c>
      <c r="AC479" s="8">
        <v>1</v>
      </c>
      <c r="AD479" s="8">
        <v>2</v>
      </c>
      <c r="AE479" s="12" t="s">
        <v>767</v>
      </c>
    </row>
    <row r="480" spans="2:31" x14ac:dyDescent="0.2">
      <c r="B480" t="str">
        <f ca="1">IF(ISNA(VLOOKUP(AA480&amp;"_"&amp;AB480&amp;"_"&amp;AC480&amp;"_"&amp;AE480,[1]挑战模式!$A:$AS,1,FALSE)),"",IF(VLOOKUP(AA480&amp;"_"&amp;AB480&amp;"_"&amp;AC480&amp;"_"&amp;AE480,[1]挑战模式!$A:$AS,14+AD480,FALSE)="","","Monster_Season"&amp;AA480&amp;"_Challenge"&amp;AB480&amp;"_"&amp;AC480&amp;"_"&amp;AD480&amp;"_"&amp;AE480))</f>
        <v/>
      </c>
      <c r="C480" t="str">
        <f t="shared" ca="1" si="40"/>
        <v/>
      </c>
      <c r="E480" t="str">
        <f ca="1">IF(B480="","",VLOOKUP(AA480&amp;"_"&amp;AB480&amp;"_"&amp;AC480&amp;"_"&amp;AE480,[1]挑战模式!$A:$AS,26+AD480,FALSE))</f>
        <v/>
      </c>
      <c r="F480" t="str">
        <f ca="1">IF(B480="","",VLOOKUP(VLOOKUP(AA480&amp;"_"&amp;AB480&amp;"_"&amp;AC480&amp;"_"&amp;AE480,[1]挑战模式!$A:$AS,14+AD480,FALSE),[1]怪物!$B:$O,3,FALSE))</f>
        <v/>
      </c>
      <c r="G480" t="str">
        <f t="shared" ca="1" si="41"/>
        <v/>
      </c>
      <c r="H480" t="str">
        <f t="shared" ca="1" si="42"/>
        <v/>
      </c>
      <c r="I480" t="str">
        <f t="shared" ca="1" si="43"/>
        <v/>
      </c>
      <c r="J480" t="str">
        <f t="shared" ca="1" si="44"/>
        <v/>
      </c>
      <c r="K480" t="str">
        <f t="shared" ca="1" si="44"/>
        <v/>
      </c>
      <c r="AA480" s="8">
        <v>0</v>
      </c>
      <c r="AB480" s="8">
        <v>9</v>
      </c>
      <c r="AC480" s="8">
        <v>1</v>
      </c>
      <c r="AD480" s="8">
        <v>3</v>
      </c>
      <c r="AE480" s="12" t="s">
        <v>767</v>
      </c>
    </row>
    <row r="481" spans="2:31" x14ac:dyDescent="0.2">
      <c r="B481" t="str">
        <f ca="1">IF(ISNA(VLOOKUP(AA481&amp;"_"&amp;AB481&amp;"_"&amp;AC481&amp;"_"&amp;AE481,[1]挑战模式!$A:$AS,1,FALSE)),"",IF(VLOOKUP(AA481&amp;"_"&amp;AB481&amp;"_"&amp;AC481&amp;"_"&amp;AE481,[1]挑战模式!$A:$AS,14+AD481,FALSE)="","","Monster_Season"&amp;AA481&amp;"_Challenge"&amp;AB481&amp;"_"&amp;AC481&amp;"_"&amp;AD481&amp;"_"&amp;AE481))</f>
        <v/>
      </c>
      <c r="C481" t="str">
        <f t="shared" ca="1" si="40"/>
        <v/>
      </c>
      <c r="E481" t="str">
        <f ca="1">IF(B481="","",VLOOKUP(AA481&amp;"_"&amp;AB481&amp;"_"&amp;AC481&amp;"_"&amp;AE481,[1]挑战模式!$A:$AS,26+AD481,FALSE))</f>
        <v/>
      </c>
      <c r="F481" t="str">
        <f ca="1">IF(B481="","",VLOOKUP(VLOOKUP(AA481&amp;"_"&amp;AB481&amp;"_"&amp;AC481&amp;"_"&amp;AE481,[1]挑战模式!$A:$AS,14+AD481,FALSE),[1]怪物!$B:$O,3,FALSE))</f>
        <v/>
      </c>
      <c r="G481" t="str">
        <f t="shared" ca="1" si="41"/>
        <v/>
      </c>
      <c r="H481" t="str">
        <f t="shared" ca="1" si="42"/>
        <v/>
      </c>
      <c r="I481" t="str">
        <f t="shared" ca="1" si="43"/>
        <v/>
      </c>
      <c r="J481" t="str">
        <f t="shared" ca="1" si="44"/>
        <v/>
      </c>
      <c r="K481" t="str">
        <f t="shared" ca="1" si="44"/>
        <v/>
      </c>
      <c r="AA481" s="8">
        <v>0</v>
      </c>
      <c r="AB481" s="8">
        <v>9</v>
      </c>
      <c r="AC481" s="8">
        <v>1</v>
      </c>
      <c r="AD481" s="8">
        <v>4</v>
      </c>
      <c r="AE481" s="12" t="s">
        <v>767</v>
      </c>
    </row>
    <row r="482" spans="2:31" x14ac:dyDescent="0.2">
      <c r="B482" t="str">
        <f ca="1">IF(ISNA(VLOOKUP(AA482&amp;"_"&amp;AB482&amp;"_"&amp;AC482&amp;"_"&amp;AE482,[1]挑战模式!$A:$AS,1,FALSE)),"",IF(VLOOKUP(AA482&amp;"_"&amp;AB482&amp;"_"&amp;AC482&amp;"_"&amp;AE482,[1]挑战模式!$A:$AS,14+AD482,FALSE)="","","Monster_Season"&amp;AA482&amp;"_Challenge"&amp;AB482&amp;"_"&amp;AC482&amp;"_"&amp;AD482&amp;"_"&amp;AE482))</f>
        <v/>
      </c>
      <c r="C482" t="str">
        <f t="shared" ca="1" si="40"/>
        <v/>
      </c>
      <c r="E482" t="str">
        <f ca="1">IF(B482="","",VLOOKUP(AA482&amp;"_"&amp;AB482&amp;"_"&amp;AC482&amp;"_"&amp;AE482,[1]挑战模式!$A:$AS,26+AD482,FALSE))</f>
        <v/>
      </c>
      <c r="F482" t="str">
        <f ca="1">IF(B482="","",VLOOKUP(VLOOKUP(AA482&amp;"_"&amp;AB482&amp;"_"&amp;AC482&amp;"_"&amp;AE482,[1]挑战模式!$A:$AS,14+AD482,FALSE),[1]怪物!$B:$O,3,FALSE))</f>
        <v/>
      </c>
      <c r="G482" t="str">
        <f t="shared" ca="1" si="41"/>
        <v/>
      </c>
      <c r="H482" t="str">
        <f t="shared" ca="1" si="42"/>
        <v/>
      </c>
      <c r="I482" t="str">
        <f t="shared" ca="1" si="43"/>
        <v/>
      </c>
      <c r="J482" t="str">
        <f t="shared" ca="1" si="44"/>
        <v/>
      </c>
      <c r="K482" t="str">
        <f t="shared" ca="1" si="44"/>
        <v/>
      </c>
      <c r="AA482" s="8">
        <v>0</v>
      </c>
      <c r="AB482" s="8">
        <v>9</v>
      </c>
      <c r="AC482" s="8">
        <v>1</v>
      </c>
      <c r="AD482" s="8">
        <v>5</v>
      </c>
      <c r="AE482" s="12" t="s">
        <v>767</v>
      </c>
    </row>
    <row r="483" spans="2:31" x14ac:dyDescent="0.2">
      <c r="B483" t="str">
        <f ca="1">IF(ISNA(VLOOKUP(AA483&amp;"_"&amp;AB483&amp;"_"&amp;AC483&amp;"_"&amp;AE483,[1]挑战模式!$A:$AS,1,FALSE)),"",IF(VLOOKUP(AA483&amp;"_"&amp;AB483&amp;"_"&amp;AC483&amp;"_"&amp;AE483,[1]挑战模式!$A:$AS,14+AD483,FALSE)="","","Monster_Season"&amp;AA483&amp;"_Challenge"&amp;AB483&amp;"_"&amp;AC483&amp;"_"&amp;AD483&amp;"_"&amp;AE483))</f>
        <v/>
      </c>
      <c r="C483" t="str">
        <f t="shared" ca="1" si="40"/>
        <v/>
      </c>
      <c r="E483" t="str">
        <f ca="1">IF(B483="","",VLOOKUP(AA483&amp;"_"&amp;AB483&amp;"_"&amp;AC483&amp;"_"&amp;AE483,[1]挑战模式!$A:$AS,26+AD483,FALSE))</f>
        <v/>
      </c>
      <c r="F483" t="str">
        <f ca="1">IF(B483="","",VLOOKUP(VLOOKUP(AA483&amp;"_"&amp;AB483&amp;"_"&amp;AC483&amp;"_"&amp;AE483,[1]挑战模式!$A:$AS,14+AD483,FALSE),[1]怪物!$B:$O,3,FALSE))</f>
        <v/>
      </c>
      <c r="G483" t="str">
        <f t="shared" ca="1" si="41"/>
        <v/>
      </c>
      <c r="H483" t="str">
        <f t="shared" ca="1" si="42"/>
        <v/>
      </c>
      <c r="I483" t="str">
        <f t="shared" ca="1" si="43"/>
        <v/>
      </c>
      <c r="J483" t="str">
        <f t="shared" ca="1" si="44"/>
        <v/>
      </c>
      <c r="K483" t="str">
        <f t="shared" ca="1" si="44"/>
        <v/>
      </c>
      <c r="AA483" s="8">
        <v>0</v>
      </c>
      <c r="AB483" s="8">
        <v>9</v>
      </c>
      <c r="AC483" s="8">
        <v>1</v>
      </c>
      <c r="AD483" s="8">
        <v>6</v>
      </c>
      <c r="AE483" s="12" t="s">
        <v>767</v>
      </c>
    </row>
    <row r="484" spans="2:31" x14ac:dyDescent="0.2">
      <c r="B484" t="str">
        <f ca="1">IF(ISNA(VLOOKUP(AA484&amp;"_"&amp;AB484&amp;"_"&amp;AC484&amp;"_"&amp;AE484,[1]挑战模式!$A:$AS,1,FALSE)),"",IF(VLOOKUP(AA484&amp;"_"&amp;AB484&amp;"_"&amp;AC484&amp;"_"&amp;AE484,[1]挑战模式!$A:$AS,14+AD484,FALSE)="","","Monster_Season"&amp;AA484&amp;"_Challenge"&amp;AB484&amp;"_"&amp;AC484&amp;"_"&amp;AD484&amp;"_"&amp;AE484))</f>
        <v>Monster_Season0_Challenge9_2_1_Easy</v>
      </c>
      <c r="C484">
        <f t="shared" ca="1" si="40"/>
        <v>1</v>
      </c>
      <c r="E484">
        <f ca="1">IF(B484="","",VLOOKUP(AA484&amp;"_"&amp;AB484&amp;"_"&amp;AC484&amp;"_"&amp;AE484,[1]挑战模式!$A:$AS,26+AD484,FALSE))</f>
        <v>114</v>
      </c>
      <c r="F484">
        <f ca="1">IF(B484="","",VLOOKUP(VLOOKUP(AA484&amp;"_"&amp;AB484&amp;"_"&amp;AC484&amp;"_"&amp;AE484,[1]挑战模式!$A:$AS,14+AD484,FALSE),[1]怪物!$B:$O,3,FALSE))</f>
        <v>1</v>
      </c>
      <c r="G484">
        <f t="shared" ca="1" si="41"/>
        <v>0</v>
      </c>
      <c r="H484">
        <f t="shared" ca="1" si="42"/>
        <v>0</v>
      </c>
      <c r="I484">
        <f t="shared" ca="1" si="43"/>
        <v>0</v>
      </c>
      <c r="J484">
        <f t="shared" ca="1" si="44"/>
        <v>0</v>
      </c>
      <c r="K484">
        <f t="shared" ca="1" si="44"/>
        <v>0</v>
      </c>
      <c r="AA484" s="8">
        <v>0</v>
      </c>
      <c r="AB484" s="8">
        <v>9</v>
      </c>
      <c r="AC484" s="8">
        <v>2</v>
      </c>
      <c r="AD484" s="8">
        <v>1</v>
      </c>
      <c r="AE484" s="12" t="s">
        <v>767</v>
      </c>
    </row>
    <row r="485" spans="2:31" x14ac:dyDescent="0.2">
      <c r="B485" t="str">
        <f ca="1">IF(ISNA(VLOOKUP(AA485&amp;"_"&amp;AB485&amp;"_"&amp;AC485&amp;"_"&amp;AE485,[1]挑战模式!$A:$AS,1,FALSE)),"",IF(VLOOKUP(AA485&amp;"_"&amp;AB485&amp;"_"&amp;AC485&amp;"_"&amp;AE485,[1]挑战模式!$A:$AS,14+AD485,FALSE)="","","Monster_Season"&amp;AA485&amp;"_Challenge"&amp;AB485&amp;"_"&amp;AC485&amp;"_"&amp;AD485&amp;"_"&amp;AE485))</f>
        <v>Monster_Season0_Challenge9_2_2_Easy</v>
      </c>
      <c r="C485">
        <f t="shared" ca="1" si="40"/>
        <v>1</v>
      </c>
      <c r="E485">
        <f ca="1">IF(B485="","",VLOOKUP(AA485&amp;"_"&amp;AB485&amp;"_"&amp;AC485&amp;"_"&amp;AE485,[1]挑战模式!$A:$AS,26+AD485,FALSE))</f>
        <v>455</v>
      </c>
      <c r="F485">
        <f ca="1">IF(B485="","",VLOOKUP(VLOOKUP(AA485&amp;"_"&amp;AB485&amp;"_"&amp;AC485&amp;"_"&amp;AE485,[1]挑战模式!$A:$AS,14+AD485,FALSE),[1]怪物!$B:$O,3,FALSE))</f>
        <v>1</v>
      </c>
      <c r="G485">
        <f t="shared" ca="1" si="41"/>
        <v>0</v>
      </c>
      <c r="H485">
        <f t="shared" ca="1" si="42"/>
        <v>0</v>
      </c>
      <c r="I485">
        <f t="shared" ca="1" si="43"/>
        <v>0</v>
      </c>
      <c r="J485">
        <f t="shared" ca="1" si="44"/>
        <v>0</v>
      </c>
      <c r="K485">
        <f t="shared" ca="1" si="44"/>
        <v>0</v>
      </c>
      <c r="AA485" s="8">
        <v>0</v>
      </c>
      <c r="AB485" s="8">
        <v>9</v>
      </c>
      <c r="AC485" s="8">
        <v>2</v>
      </c>
      <c r="AD485" s="8">
        <v>2</v>
      </c>
      <c r="AE485" s="12" t="s">
        <v>767</v>
      </c>
    </row>
    <row r="486" spans="2:31" x14ac:dyDescent="0.2">
      <c r="B486" t="str">
        <f ca="1">IF(ISNA(VLOOKUP(AA486&amp;"_"&amp;AB486&amp;"_"&amp;AC486&amp;"_"&amp;AE486,[1]挑战模式!$A:$AS,1,FALSE)),"",IF(VLOOKUP(AA486&amp;"_"&amp;AB486&amp;"_"&amp;AC486&amp;"_"&amp;AE486,[1]挑战模式!$A:$AS,14+AD486,FALSE)="","","Monster_Season"&amp;AA486&amp;"_Challenge"&amp;AB486&amp;"_"&amp;AC486&amp;"_"&amp;AD486&amp;"_"&amp;AE486))</f>
        <v/>
      </c>
      <c r="C486" t="str">
        <f t="shared" ca="1" si="40"/>
        <v/>
      </c>
      <c r="E486" t="str">
        <f ca="1">IF(B486="","",VLOOKUP(AA486&amp;"_"&amp;AB486&amp;"_"&amp;AC486&amp;"_"&amp;AE486,[1]挑战模式!$A:$AS,26+AD486,FALSE))</f>
        <v/>
      </c>
      <c r="F486" t="str">
        <f ca="1">IF(B486="","",VLOOKUP(VLOOKUP(AA486&amp;"_"&amp;AB486&amp;"_"&amp;AC486&amp;"_"&amp;AE486,[1]挑战模式!$A:$AS,14+AD486,FALSE),[1]怪物!$B:$O,3,FALSE))</f>
        <v/>
      </c>
      <c r="G486" t="str">
        <f t="shared" ca="1" si="41"/>
        <v/>
      </c>
      <c r="H486" t="str">
        <f t="shared" ca="1" si="42"/>
        <v/>
      </c>
      <c r="I486" t="str">
        <f t="shared" ca="1" si="43"/>
        <v/>
      </c>
      <c r="J486" t="str">
        <f t="shared" ca="1" si="44"/>
        <v/>
      </c>
      <c r="K486" t="str">
        <f t="shared" ca="1" si="44"/>
        <v/>
      </c>
      <c r="AA486" s="8">
        <v>0</v>
      </c>
      <c r="AB486" s="8">
        <v>9</v>
      </c>
      <c r="AC486" s="8">
        <v>2</v>
      </c>
      <c r="AD486" s="8">
        <v>3</v>
      </c>
      <c r="AE486" s="12" t="s">
        <v>767</v>
      </c>
    </row>
    <row r="487" spans="2:31" x14ac:dyDescent="0.2">
      <c r="B487" t="str">
        <f ca="1">IF(ISNA(VLOOKUP(AA487&amp;"_"&amp;AB487&amp;"_"&amp;AC487&amp;"_"&amp;AE487,[1]挑战模式!$A:$AS,1,FALSE)),"",IF(VLOOKUP(AA487&amp;"_"&amp;AB487&amp;"_"&amp;AC487&amp;"_"&amp;AE487,[1]挑战模式!$A:$AS,14+AD487,FALSE)="","","Monster_Season"&amp;AA487&amp;"_Challenge"&amp;AB487&amp;"_"&amp;AC487&amp;"_"&amp;AD487&amp;"_"&amp;AE487))</f>
        <v/>
      </c>
      <c r="C487" t="str">
        <f t="shared" ca="1" si="40"/>
        <v/>
      </c>
      <c r="E487" t="str">
        <f ca="1">IF(B487="","",VLOOKUP(AA487&amp;"_"&amp;AB487&amp;"_"&amp;AC487&amp;"_"&amp;AE487,[1]挑战模式!$A:$AS,26+AD487,FALSE))</f>
        <v/>
      </c>
      <c r="F487" t="str">
        <f ca="1">IF(B487="","",VLOOKUP(VLOOKUP(AA487&amp;"_"&amp;AB487&amp;"_"&amp;AC487&amp;"_"&amp;AE487,[1]挑战模式!$A:$AS,14+AD487,FALSE),[1]怪物!$B:$O,3,FALSE))</f>
        <v/>
      </c>
      <c r="G487" t="str">
        <f t="shared" ca="1" si="41"/>
        <v/>
      </c>
      <c r="H487" t="str">
        <f t="shared" ca="1" si="42"/>
        <v/>
      </c>
      <c r="I487" t="str">
        <f t="shared" ca="1" si="43"/>
        <v/>
      </c>
      <c r="J487" t="str">
        <f t="shared" ca="1" si="44"/>
        <v/>
      </c>
      <c r="K487" t="str">
        <f t="shared" ca="1" si="44"/>
        <v/>
      </c>
      <c r="AA487" s="8">
        <v>0</v>
      </c>
      <c r="AB487" s="8">
        <v>9</v>
      </c>
      <c r="AC487" s="8">
        <v>2</v>
      </c>
      <c r="AD487" s="8">
        <v>4</v>
      </c>
      <c r="AE487" s="12" t="s">
        <v>767</v>
      </c>
    </row>
    <row r="488" spans="2:31" x14ac:dyDescent="0.2">
      <c r="B488" t="str">
        <f ca="1">IF(ISNA(VLOOKUP(AA488&amp;"_"&amp;AB488&amp;"_"&amp;AC488&amp;"_"&amp;AE488,[1]挑战模式!$A:$AS,1,FALSE)),"",IF(VLOOKUP(AA488&amp;"_"&amp;AB488&amp;"_"&amp;AC488&amp;"_"&amp;AE488,[1]挑战模式!$A:$AS,14+AD488,FALSE)="","","Monster_Season"&amp;AA488&amp;"_Challenge"&amp;AB488&amp;"_"&amp;AC488&amp;"_"&amp;AD488&amp;"_"&amp;AE488))</f>
        <v/>
      </c>
      <c r="C488" t="str">
        <f t="shared" ca="1" si="40"/>
        <v/>
      </c>
      <c r="E488" t="str">
        <f ca="1">IF(B488="","",VLOOKUP(AA488&amp;"_"&amp;AB488&amp;"_"&amp;AC488&amp;"_"&amp;AE488,[1]挑战模式!$A:$AS,26+AD488,FALSE))</f>
        <v/>
      </c>
      <c r="F488" t="str">
        <f ca="1">IF(B488="","",VLOOKUP(VLOOKUP(AA488&amp;"_"&amp;AB488&amp;"_"&amp;AC488&amp;"_"&amp;AE488,[1]挑战模式!$A:$AS,14+AD488,FALSE),[1]怪物!$B:$O,3,FALSE))</f>
        <v/>
      </c>
      <c r="G488" t="str">
        <f t="shared" ca="1" si="41"/>
        <v/>
      </c>
      <c r="H488" t="str">
        <f t="shared" ca="1" si="42"/>
        <v/>
      </c>
      <c r="I488" t="str">
        <f t="shared" ca="1" si="43"/>
        <v/>
      </c>
      <c r="J488" t="str">
        <f t="shared" ca="1" si="44"/>
        <v/>
      </c>
      <c r="K488" t="str">
        <f t="shared" ca="1" si="44"/>
        <v/>
      </c>
      <c r="AA488" s="8">
        <v>0</v>
      </c>
      <c r="AB488" s="8">
        <v>9</v>
      </c>
      <c r="AC488" s="8">
        <v>2</v>
      </c>
      <c r="AD488" s="8">
        <v>5</v>
      </c>
      <c r="AE488" s="12" t="s">
        <v>767</v>
      </c>
    </row>
    <row r="489" spans="2:31" x14ac:dyDescent="0.2">
      <c r="B489" t="str">
        <f ca="1">IF(ISNA(VLOOKUP(AA489&amp;"_"&amp;AB489&amp;"_"&amp;AC489&amp;"_"&amp;AE489,[1]挑战模式!$A:$AS,1,FALSE)),"",IF(VLOOKUP(AA489&amp;"_"&amp;AB489&amp;"_"&amp;AC489&amp;"_"&amp;AE489,[1]挑战模式!$A:$AS,14+AD489,FALSE)="","","Monster_Season"&amp;AA489&amp;"_Challenge"&amp;AB489&amp;"_"&amp;AC489&amp;"_"&amp;AD489&amp;"_"&amp;AE489))</f>
        <v/>
      </c>
      <c r="C489" t="str">
        <f t="shared" ca="1" si="40"/>
        <v/>
      </c>
      <c r="E489" t="str">
        <f ca="1">IF(B489="","",VLOOKUP(AA489&amp;"_"&amp;AB489&amp;"_"&amp;AC489&amp;"_"&amp;AE489,[1]挑战模式!$A:$AS,26+AD489,FALSE))</f>
        <v/>
      </c>
      <c r="F489" t="str">
        <f ca="1">IF(B489="","",VLOOKUP(VLOOKUP(AA489&amp;"_"&amp;AB489&amp;"_"&amp;AC489&amp;"_"&amp;AE489,[1]挑战模式!$A:$AS,14+AD489,FALSE),[1]怪物!$B:$O,3,FALSE))</f>
        <v/>
      </c>
      <c r="G489" t="str">
        <f t="shared" ca="1" si="41"/>
        <v/>
      </c>
      <c r="H489" t="str">
        <f t="shared" ca="1" si="42"/>
        <v/>
      </c>
      <c r="I489" t="str">
        <f t="shared" ca="1" si="43"/>
        <v/>
      </c>
      <c r="J489" t="str">
        <f t="shared" ca="1" si="44"/>
        <v/>
      </c>
      <c r="K489" t="str">
        <f t="shared" ca="1" si="44"/>
        <v/>
      </c>
      <c r="AA489" s="8">
        <v>0</v>
      </c>
      <c r="AB489" s="8">
        <v>9</v>
      </c>
      <c r="AC489" s="8">
        <v>2</v>
      </c>
      <c r="AD489" s="8">
        <v>6</v>
      </c>
      <c r="AE489" s="12" t="s">
        <v>767</v>
      </c>
    </row>
    <row r="490" spans="2:31" x14ac:dyDescent="0.2">
      <c r="B490" t="str">
        <f ca="1">IF(ISNA(VLOOKUP(AA490&amp;"_"&amp;AB490&amp;"_"&amp;AC490&amp;"_"&amp;AE490,[1]挑战模式!$A:$AS,1,FALSE)),"",IF(VLOOKUP(AA490&amp;"_"&amp;AB490&amp;"_"&amp;AC490&amp;"_"&amp;AE490,[1]挑战模式!$A:$AS,14+AD490,FALSE)="","","Monster_Season"&amp;AA490&amp;"_Challenge"&amp;AB490&amp;"_"&amp;AC490&amp;"_"&amp;AD490&amp;"_"&amp;AE490))</f>
        <v>Monster_Season0_Challenge9_3_1_Easy</v>
      </c>
      <c r="C490">
        <f t="shared" ca="1" si="40"/>
        <v>1</v>
      </c>
      <c r="E490">
        <f ca="1">IF(B490="","",VLOOKUP(AA490&amp;"_"&amp;AB490&amp;"_"&amp;AC490&amp;"_"&amp;AE490,[1]挑战模式!$A:$AS,26+AD490,FALSE))</f>
        <v>773</v>
      </c>
      <c r="F490">
        <f ca="1">IF(B490="","",VLOOKUP(VLOOKUP(AA490&amp;"_"&amp;AB490&amp;"_"&amp;AC490&amp;"_"&amp;AE490,[1]挑战模式!$A:$AS,14+AD490,FALSE),[1]怪物!$B:$O,3,FALSE))</f>
        <v>1</v>
      </c>
      <c r="G490">
        <f t="shared" ca="1" si="41"/>
        <v>0</v>
      </c>
      <c r="H490">
        <f t="shared" ca="1" si="42"/>
        <v>0</v>
      </c>
      <c r="I490">
        <f t="shared" ca="1" si="43"/>
        <v>0</v>
      </c>
      <c r="J490">
        <f t="shared" ca="1" si="44"/>
        <v>0</v>
      </c>
      <c r="K490">
        <f t="shared" ca="1" si="44"/>
        <v>0</v>
      </c>
      <c r="AA490" s="8">
        <v>0</v>
      </c>
      <c r="AB490" s="8">
        <v>9</v>
      </c>
      <c r="AC490" s="8">
        <v>3</v>
      </c>
      <c r="AD490" s="8">
        <v>1</v>
      </c>
      <c r="AE490" s="12" t="s">
        <v>767</v>
      </c>
    </row>
    <row r="491" spans="2:31" x14ac:dyDescent="0.2">
      <c r="B491" t="str">
        <f ca="1">IF(ISNA(VLOOKUP(AA491&amp;"_"&amp;AB491&amp;"_"&amp;AC491&amp;"_"&amp;AE491,[1]挑战模式!$A:$AS,1,FALSE)),"",IF(VLOOKUP(AA491&amp;"_"&amp;AB491&amp;"_"&amp;AC491&amp;"_"&amp;AE491,[1]挑战模式!$A:$AS,14+AD491,FALSE)="","","Monster_Season"&amp;AA491&amp;"_Challenge"&amp;AB491&amp;"_"&amp;AC491&amp;"_"&amp;AD491&amp;"_"&amp;AE491))</f>
        <v>Monster_Season0_Challenge9_3_2_Easy</v>
      </c>
      <c r="C491">
        <f t="shared" ca="1" si="40"/>
        <v>1</v>
      </c>
      <c r="E491">
        <f ca="1">IF(B491="","",VLOOKUP(AA491&amp;"_"&amp;AB491&amp;"_"&amp;AC491&amp;"_"&amp;AE491,[1]挑战模式!$A:$AS,26+AD491,FALSE))</f>
        <v>193</v>
      </c>
      <c r="F491">
        <f ca="1">IF(B491="","",VLOOKUP(VLOOKUP(AA491&amp;"_"&amp;AB491&amp;"_"&amp;AC491&amp;"_"&amp;AE491,[1]挑战模式!$A:$AS,14+AD491,FALSE),[1]怪物!$B:$O,3,FALSE))</f>
        <v>1</v>
      </c>
      <c r="G491">
        <f t="shared" ca="1" si="41"/>
        <v>0</v>
      </c>
      <c r="H491">
        <f t="shared" ca="1" si="42"/>
        <v>0</v>
      </c>
      <c r="I491">
        <f t="shared" ca="1" si="43"/>
        <v>0</v>
      </c>
      <c r="J491">
        <f t="shared" ca="1" si="44"/>
        <v>0</v>
      </c>
      <c r="K491">
        <f t="shared" ca="1" si="44"/>
        <v>0</v>
      </c>
      <c r="AA491" s="8">
        <v>0</v>
      </c>
      <c r="AB491" s="8">
        <v>9</v>
      </c>
      <c r="AC491" s="8">
        <v>3</v>
      </c>
      <c r="AD491" s="8">
        <v>2</v>
      </c>
      <c r="AE491" s="12" t="s">
        <v>767</v>
      </c>
    </row>
    <row r="492" spans="2:31" x14ac:dyDescent="0.2">
      <c r="B492" t="str">
        <f ca="1">IF(ISNA(VLOOKUP(AA492&amp;"_"&amp;AB492&amp;"_"&amp;AC492&amp;"_"&amp;AE492,[1]挑战模式!$A:$AS,1,FALSE)),"",IF(VLOOKUP(AA492&amp;"_"&amp;AB492&amp;"_"&amp;AC492&amp;"_"&amp;AE492,[1]挑战模式!$A:$AS,14+AD492,FALSE)="","","Monster_Season"&amp;AA492&amp;"_Challenge"&amp;AB492&amp;"_"&amp;AC492&amp;"_"&amp;AD492&amp;"_"&amp;AE492))</f>
        <v/>
      </c>
      <c r="C492" t="str">
        <f t="shared" ca="1" si="40"/>
        <v/>
      </c>
      <c r="E492" t="str">
        <f ca="1">IF(B492="","",VLOOKUP(AA492&amp;"_"&amp;AB492&amp;"_"&amp;AC492&amp;"_"&amp;AE492,[1]挑战模式!$A:$AS,26+AD492,FALSE))</f>
        <v/>
      </c>
      <c r="F492" t="str">
        <f ca="1">IF(B492="","",VLOOKUP(VLOOKUP(AA492&amp;"_"&amp;AB492&amp;"_"&amp;AC492&amp;"_"&amp;AE492,[1]挑战模式!$A:$AS,14+AD492,FALSE),[1]怪物!$B:$O,3,FALSE))</f>
        <v/>
      </c>
      <c r="G492" t="str">
        <f t="shared" ca="1" si="41"/>
        <v/>
      </c>
      <c r="H492" t="str">
        <f t="shared" ca="1" si="42"/>
        <v/>
      </c>
      <c r="I492" t="str">
        <f t="shared" ca="1" si="43"/>
        <v/>
      </c>
      <c r="J492" t="str">
        <f t="shared" ca="1" si="44"/>
        <v/>
      </c>
      <c r="K492" t="str">
        <f t="shared" ca="1" si="44"/>
        <v/>
      </c>
      <c r="AA492" s="8">
        <v>0</v>
      </c>
      <c r="AB492" s="8">
        <v>9</v>
      </c>
      <c r="AC492" s="8">
        <v>3</v>
      </c>
      <c r="AD492" s="8">
        <v>3</v>
      </c>
      <c r="AE492" s="12" t="s">
        <v>767</v>
      </c>
    </row>
    <row r="493" spans="2:31" x14ac:dyDescent="0.2">
      <c r="B493" t="str">
        <f ca="1">IF(ISNA(VLOOKUP(AA493&amp;"_"&amp;AB493&amp;"_"&amp;AC493&amp;"_"&amp;AE493,[1]挑战模式!$A:$AS,1,FALSE)),"",IF(VLOOKUP(AA493&amp;"_"&amp;AB493&amp;"_"&amp;AC493&amp;"_"&amp;AE493,[1]挑战模式!$A:$AS,14+AD493,FALSE)="","","Monster_Season"&amp;AA493&amp;"_Challenge"&amp;AB493&amp;"_"&amp;AC493&amp;"_"&amp;AD493&amp;"_"&amp;AE493))</f>
        <v/>
      </c>
      <c r="C493" t="str">
        <f t="shared" ca="1" si="40"/>
        <v/>
      </c>
      <c r="E493" t="str">
        <f ca="1">IF(B493="","",VLOOKUP(AA493&amp;"_"&amp;AB493&amp;"_"&amp;AC493&amp;"_"&amp;AE493,[1]挑战模式!$A:$AS,26+AD493,FALSE))</f>
        <v/>
      </c>
      <c r="F493" t="str">
        <f ca="1">IF(B493="","",VLOOKUP(VLOOKUP(AA493&amp;"_"&amp;AB493&amp;"_"&amp;AC493&amp;"_"&amp;AE493,[1]挑战模式!$A:$AS,14+AD493,FALSE),[1]怪物!$B:$O,3,FALSE))</f>
        <v/>
      </c>
      <c r="G493" t="str">
        <f t="shared" ca="1" si="41"/>
        <v/>
      </c>
      <c r="H493" t="str">
        <f t="shared" ca="1" si="42"/>
        <v/>
      </c>
      <c r="I493" t="str">
        <f t="shared" ca="1" si="43"/>
        <v/>
      </c>
      <c r="J493" t="str">
        <f t="shared" ca="1" si="44"/>
        <v/>
      </c>
      <c r="K493" t="str">
        <f t="shared" ca="1" si="44"/>
        <v/>
      </c>
      <c r="AA493" s="8">
        <v>0</v>
      </c>
      <c r="AB493" s="8">
        <v>9</v>
      </c>
      <c r="AC493" s="8">
        <v>3</v>
      </c>
      <c r="AD493" s="8">
        <v>4</v>
      </c>
      <c r="AE493" s="12" t="s">
        <v>767</v>
      </c>
    </row>
    <row r="494" spans="2:31" x14ac:dyDescent="0.2">
      <c r="B494" t="str">
        <f ca="1">IF(ISNA(VLOOKUP(AA494&amp;"_"&amp;AB494&amp;"_"&amp;AC494&amp;"_"&amp;AE494,[1]挑战模式!$A:$AS,1,FALSE)),"",IF(VLOOKUP(AA494&amp;"_"&amp;AB494&amp;"_"&amp;AC494&amp;"_"&amp;AE494,[1]挑战模式!$A:$AS,14+AD494,FALSE)="","","Monster_Season"&amp;AA494&amp;"_Challenge"&amp;AB494&amp;"_"&amp;AC494&amp;"_"&amp;AD494&amp;"_"&amp;AE494))</f>
        <v/>
      </c>
      <c r="C494" t="str">
        <f t="shared" ca="1" si="40"/>
        <v/>
      </c>
      <c r="E494" t="str">
        <f ca="1">IF(B494="","",VLOOKUP(AA494&amp;"_"&amp;AB494&amp;"_"&amp;AC494&amp;"_"&amp;AE494,[1]挑战模式!$A:$AS,26+AD494,FALSE))</f>
        <v/>
      </c>
      <c r="F494" t="str">
        <f ca="1">IF(B494="","",VLOOKUP(VLOOKUP(AA494&amp;"_"&amp;AB494&amp;"_"&amp;AC494&amp;"_"&amp;AE494,[1]挑战模式!$A:$AS,14+AD494,FALSE),[1]怪物!$B:$O,3,FALSE))</f>
        <v/>
      </c>
      <c r="G494" t="str">
        <f t="shared" ca="1" si="41"/>
        <v/>
      </c>
      <c r="H494" t="str">
        <f t="shared" ca="1" si="42"/>
        <v/>
      </c>
      <c r="I494" t="str">
        <f t="shared" ca="1" si="43"/>
        <v/>
      </c>
      <c r="J494" t="str">
        <f t="shared" ca="1" si="44"/>
        <v/>
      </c>
      <c r="K494" t="str">
        <f t="shared" ca="1" si="44"/>
        <v/>
      </c>
      <c r="AA494" s="8">
        <v>0</v>
      </c>
      <c r="AB494" s="8">
        <v>9</v>
      </c>
      <c r="AC494" s="8">
        <v>3</v>
      </c>
      <c r="AD494" s="8">
        <v>5</v>
      </c>
      <c r="AE494" s="12" t="s">
        <v>767</v>
      </c>
    </row>
    <row r="495" spans="2:31" x14ac:dyDescent="0.2">
      <c r="B495" t="str">
        <f ca="1">IF(ISNA(VLOOKUP(AA495&amp;"_"&amp;AB495&amp;"_"&amp;AC495&amp;"_"&amp;AE495,[1]挑战模式!$A:$AS,1,FALSE)),"",IF(VLOOKUP(AA495&amp;"_"&amp;AB495&amp;"_"&amp;AC495&amp;"_"&amp;AE495,[1]挑战模式!$A:$AS,14+AD495,FALSE)="","","Monster_Season"&amp;AA495&amp;"_Challenge"&amp;AB495&amp;"_"&amp;AC495&amp;"_"&amp;AD495&amp;"_"&amp;AE495))</f>
        <v/>
      </c>
      <c r="C495" t="str">
        <f t="shared" ca="1" si="40"/>
        <v/>
      </c>
      <c r="E495" t="str">
        <f ca="1">IF(B495="","",VLOOKUP(AA495&amp;"_"&amp;AB495&amp;"_"&amp;AC495&amp;"_"&amp;AE495,[1]挑战模式!$A:$AS,26+AD495,FALSE))</f>
        <v/>
      </c>
      <c r="F495" t="str">
        <f ca="1">IF(B495="","",VLOOKUP(VLOOKUP(AA495&amp;"_"&amp;AB495&amp;"_"&amp;AC495&amp;"_"&amp;AE495,[1]挑战模式!$A:$AS,14+AD495,FALSE),[1]怪物!$B:$O,3,FALSE))</f>
        <v/>
      </c>
      <c r="G495" t="str">
        <f t="shared" ca="1" si="41"/>
        <v/>
      </c>
      <c r="H495" t="str">
        <f t="shared" ca="1" si="42"/>
        <v/>
      </c>
      <c r="I495" t="str">
        <f t="shared" ca="1" si="43"/>
        <v/>
      </c>
      <c r="J495" t="str">
        <f t="shared" ca="1" si="44"/>
        <v/>
      </c>
      <c r="K495" t="str">
        <f t="shared" ca="1" si="44"/>
        <v/>
      </c>
      <c r="AA495" s="8">
        <v>0</v>
      </c>
      <c r="AB495" s="8">
        <v>9</v>
      </c>
      <c r="AC495" s="8">
        <v>3</v>
      </c>
      <c r="AD495" s="8">
        <v>6</v>
      </c>
      <c r="AE495" s="12" t="s">
        <v>767</v>
      </c>
    </row>
    <row r="496" spans="2:31" x14ac:dyDescent="0.2">
      <c r="B496" t="str">
        <f ca="1">IF(ISNA(VLOOKUP(AA496&amp;"_"&amp;AB496&amp;"_"&amp;AC496&amp;"_"&amp;AE496,[1]挑战模式!$A:$AS,1,FALSE)),"",IF(VLOOKUP(AA496&amp;"_"&amp;AB496&amp;"_"&amp;AC496&amp;"_"&amp;AE496,[1]挑战模式!$A:$AS,14+AD496,FALSE)="","","Monster_Season"&amp;AA496&amp;"_Challenge"&amp;AB496&amp;"_"&amp;AC496&amp;"_"&amp;AD496&amp;"_"&amp;AE496))</f>
        <v>Monster_Season0_Challenge9_4_1_Easy</v>
      </c>
      <c r="C496">
        <f t="shared" ca="1" si="40"/>
        <v>1</v>
      </c>
      <c r="E496">
        <f ca="1">IF(B496="","",VLOOKUP(AA496&amp;"_"&amp;AB496&amp;"_"&amp;AC496&amp;"_"&amp;AE496,[1]挑战模式!$A:$AS,26+AD496,FALSE))</f>
        <v>1127</v>
      </c>
      <c r="F496">
        <f ca="1">IF(B496="","",VLOOKUP(VLOOKUP(AA496&amp;"_"&amp;AB496&amp;"_"&amp;AC496&amp;"_"&amp;AE496,[1]挑战模式!$A:$AS,14+AD496,FALSE),[1]怪物!$B:$O,3,FALSE))</f>
        <v>1</v>
      </c>
      <c r="G496">
        <f t="shared" ca="1" si="41"/>
        <v>0</v>
      </c>
      <c r="H496">
        <f t="shared" ca="1" si="42"/>
        <v>0</v>
      </c>
      <c r="I496">
        <f t="shared" ca="1" si="43"/>
        <v>0</v>
      </c>
      <c r="J496">
        <f t="shared" ca="1" si="44"/>
        <v>0</v>
      </c>
      <c r="K496">
        <f t="shared" ca="1" si="44"/>
        <v>0</v>
      </c>
      <c r="AA496" s="8">
        <v>0</v>
      </c>
      <c r="AB496" s="8">
        <v>9</v>
      </c>
      <c r="AC496" s="8">
        <v>4</v>
      </c>
      <c r="AD496" s="8">
        <v>1</v>
      </c>
      <c r="AE496" s="12" t="s">
        <v>767</v>
      </c>
    </row>
    <row r="497" spans="2:31" x14ac:dyDescent="0.2">
      <c r="B497" t="str">
        <f ca="1">IF(ISNA(VLOOKUP(AA497&amp;"_"&amp;AB497&amp;"_"&amp;AC497&amp;"_"&amp;AE497,[1]挑战模式!$A:$AS,1,FALSE)),"",IF(VLOOKUP(AA497&amp;"_"&amp;AB497&amp;"_"&amp;AC497&amp;"_"&amp;AE497,[1]挑战模式!$A:$AS,14+AD497,FALSE)="","","Monster_Season"&amp;AA497&amp;"_Challenge"&amp;AB497&amp;"_"&amp;AC497&amp;"_"&amp;AD497&amp;"_"&amp;AE497))</f>
        <v>Monster_Season0_Challenge9_4_2_Easy</v>
      </c>
      <c r="C497">
        <f t="shared" ca="1" si="40"/>
        <v>1</v>
      </c>
      <c r="E497">
        <f ca="1">IF(B497="","",VLOOKUP(AA497&amp;"_"&amp;AB497&amp;"_"&amp;AC497&amp;"_"&amp;AE497,[1]挑战模式!$A:$AS,26+AD497,FALSE))</f>
        <v>282</v>
      </c>
      <c r="F497">
        <f ca="1">IF(B497="","",VLOOKUP(VLOOKUP(AA497&amp;"_"&amp;AB497&amp;"_"&amp;AC497&amp;"_"&amp;AE497,[1]挑战模式!$A:$AS,14+AD497,FALSE),[1]怪物!$B:$O,3,FALSE))</f>
        <v>1</v>
      </c>
      <c r="G497">
        <f t="shared" ca="1" si="41"/>
        <v>0</v>
      </c>
      <c r="H497">
        <f t="shared" ca="1" si="42"/>
        <v>0</v>
      </c>
      <c r="I497">
        <f t="shared" ca="1" si="43"/>
        <v>0</v>
      </c>
      <c r="J497">
        <f t="shared" ca="1" si="44"/>
        <v>0</v>
      </c>
      <c r="K497">
        <f t="shared" ca="1" si="44"/>
        <v>0</v>
      </c>
      <c r="AA497" s="8">
        <v>0</v>
      </c>
      <c r="AB497" s="8">
        <v>9</v>
      </c>
      <c r="AC497" s="8">
        <v>4</v>
      </c>
      <c r="AD497" s="8">
        <v>2</v>
      </c>
      <c r="AE497" s="12" t="s">
        <v>767</v>
      </c>
    </row>
    <row r="498" spans="2:31" x14ac:dyDescent="0.2">
      <c r="B498" t="str">
        <f ca="1">IF(ISNA(VLOOKUP(AA498&amp;"_"&amp;AB498&amp;"_"&amp;AC498&amp;"_"&amp;AE498,[1]挑战模式!$A:$AS,1,FALSE)),"",IF(VLOOKUP(AA498&amp;"_"&amp;AB498&amp;"_"&amp;AC498&amp;"_"&amp;AE498,[1]挑战模式!$A:$AS,14+AD498,FALSE)="","","Monster_Season"&amp;AA498&amp;"_Challenge"&amp;AB498&amp;"_"&amp;AC498&amp;"_"&amp;AD498&amp;"_"&amp;AE498))</f>
        <v>Monster_Season0_Challenge9_4_3_Easy</v>
      </c>
      <c r="C498">
        <f t="shared" ca="1" si="40"/>
        <v>1</v>
      </c>
      <c r="E498">
        <f ca="1">IF(B498="","",VLOOKUP(AA498&amp;"_"&amp;AB498&amp;"_"&amp;AC498&amp;"_"&amp;AE498,[1]挑战模式!$A:$AS,26+AD498,FALSE))</f>
        <v>282</v>
      </c>
      <c r="F498">
        <f ca="1">IF(B498="","",VLOOKUP(VLOOKUP(AA498&amp;"_"&amp;AB498&amp;"_"&amp;AC498&amp;"_"&amp;AE498,[1]挑战模式!$A:$AS,14+AD498,FALSE),[1]怪物!$B:$O,3,FALSE))</f>
        <v>1</v>
      </c>
      <c r="G498">
        <f t="shared" ca="1" si="41"/>
        <v>0</v>
      </c>
      <c r="H498">
        <f t="shared" ca="1" si="42"/>
        <v>0</v>
      </c>
      <c r="I498">
        <f t="shared" ca="1" si="43"/>
        <v>0</v>
      </c>
      <c r="J498">
        <f t="shared" ca="1" si="44"/>
        <v>0</v>
      </c>
      <c r="K498">
        <f t="shared" ca="1" si="44"/>
        <v>0</v>
      </c>
      <c r="AA498" s="8">
        <v>0</v>
      </c>
      <c r="AB498" s="8">
        <v>9</v>
      </c>
      <c r="AC498" s="8">
        <v>4</v>
      </c>
      <c r="AD498" s="8">
        <v>3</v>
      </c>
      <c r="AE498" s="12" t="s">
        <v>767</v>
      </c>
    </row>
    <row r="499" spans="2:31" x14ac:dyDescent="0.2">
      <c r="B499" t="str">
        <f ca="1">IF(ISNA(VLOOKUP(AA499&amp;"_"&amp;AB499&amp;"_"&amp;AC499&amp;"_"&amp;AE499,[1]挑战模式!$A:$AS,1,FALSE)),"",IF(VLOOKUP(AA499&amp;"_"&amp;AB499&amp;"_"&amp;AC499&amp;"_"&amp;AE499,[1]挑战模式!$A:$AS,14+AD499,FALSE)="","","Monster_Season"&amp;AA499&amp;"_Challenge"&amp;AB499&amp;"_"&amp;AC499&amp;"_"&amp;AD499&amp;"_"&amp;AE499))</f>
        <v/>
      </c>
      <c r="C499" t="str">
        <f t="shared" ca="1" si="40"/>
        <v/>
      </c>
      <c r="E499" t="str">
        <f ca="1">IF(B499="","",VLOOKUP(AA499&amp;"_"&amp;AB499&amp;"_"&amp;AC499&amp;"_"&amp;AE499,[1]挑战模式!$A:$AS,26+AD499,FALSE))</f>
        <v/>
      </c>
      <c r="F499" t="str">
        <f ca="1">IF(B499="","",VLOOKUP(VLOOKUP(AA499&amp;"_"&amp;AB499&amp;"_"&amp;AC499&amp;"_"&amp;AE499,[1]挑战模式!$A:$AS,14+AD499,FALSE),[1]怪物!$B:$O,3,FALSE))</f>
        <v/>
      </c>
      <c r="G499" t="str">
        <f t="shared" ca="1" si="41"/>
        <v/>
      </c>
      <c r="H499" t="str">
        <f t="shared" ca="1" si="42"/>
        <v/>
      </c>
      <c r="I499" t="str">
        <f t="shared" ca="1" si="43"/>
        <v/>
      </c>
      <c r="J499" t="str">
        <f t="shared" ca="1" si="44"/>
        <v/>
      </c>
      <c r="K499" t="str">
        <f t="shared" ca="1" si="44"/>
        <v/>
      </c>
      <c r="AA499" s="8">
        <v>0</v>
      </c>
      <c r="AB499" s="8">
        <v>9</v>
      </c>
      <c r="AC499" s="8">
        <v>4</v>
      </c>
      <c r="AD499" s="8">
        <v>4</v>
      </c>
      <c r="AE499" s="12" t="s">
        <v>767</v>
      </c>
    </row>
    <row r="500" spans="2:31" x14ac:dyDescent="0.2">
      <c r="B500" t="str">
        <f ca="1">IF(ISNA(VLOOKUP(AA500&amp;"_"&amp;AB500&amp;"_"&amp;AC500&amp;"_"&amp;AE500,[1]挑战模式!$A:$AS,1,FALSE)),"",IF(VLOOKUP(AA500&amp;"_"&amp;AB500&amp;"_"&amp;AC500&amp;"_"&amp;AE500,[1]挑战模式!$A:$AS,14+AD500,FALSE)="","","Monster_Season"&amp;AA500&amp;"_Challenge"&amp;AB500&amp;"_"&amp;AC500&amp;"_"&amp;AD500&amp;"_"&amp;AE500))</f>
        <v/>
      </c>
      <c r="C500" t="str">
        <f t="shared" ca="1" si="40"/>
        <v/>
      </c>
      <c r="E500" t="str">
        <f ca="1">IF(B500="","",VLOOKUP(AA500&amp;"_"&amp;AB500&amp;"_"&amp;AC500&amp;"_"&amp;AE500,[1]挑战模式!$A:$AS,26+AD500,FALSE))</f>
        <v/>
      </c>
      <c r="F500" t="str">
        <f ca="1">IF(B500="","",VLOOKUP(VLOOKUP(AA500&amp;"_"&amp;AB500&amp;"_"&amp;AC500&amp;"_"&amp;AE500,[1]挑战模式!$A:$AS,14+AD500,FALSE),[1]怪物!$B:$O,3,FALSE))</f>
        <v/>
      </c>
      <c r="G500" t="str">
        <f t="shared" ca="1" si="41"/>
        <v/>
      </c>
      <c r="H500" t="str">
        <f t="shared" ca="1" si="42"/>
        <v/>
      </c>
      <c r="I500" t="str">
        <f t="shared" ca="1" si="43"/>
        <v/>
      </c>
      <c r="J500" t="str">
        <f t="shared" ca="1" si="44"/>
        <v/>
      </c>
      <c r="K500" t="str">
        <f t="shared" ca="1" si="44"/>
        <v/>
      </c>
      <c r="AA500" s="8">
        <v>0</v>
      </c>
      <c r="AB500" s="8">
        <v>9</v>
      </c>
      <c r="AC500" s="8">
        <v>4</v>
      </c>
      <c r="AD500" s="8">
        <v>5</v>
      </c>
      <c r="AE500" s="12" t="s">
        <v>767</v>
      </c>
    </row>
    <row r="501" spans="2:31" x14ac:dyDescent="0.2">
      <c r="B501" t="str">
        <f ca="1">IF(ISNA(VLOOKUP(AA501&amp;"_"&amp;AB501&amp;"_"&amp;AC501&amp;"_"&amp;AE501,[1]挑战模式!$A:$AS,1,FALSE)),"",IF(VLOOKUP(AA501&amp;"_"&amp;AB501&amp;"_"&amp;AC501&amp;"_"&amp;AE501,[1]挑战模式!$A:$AS,14+AD501,FALSE)="","","Monster_Season"&amp;AA501&amp;"_Challenge"&amp;AB501&amp;"_"&amp;AC501&amp;"_"&amp;AD501&amp;"_"&amp;AE501))</f>
        <v/>
      </c>
      <c r="C501" t="str">
        <f t="shared" ca="1" si="40"/>
        <v/>
      </c>
      <c r="E501" t="str">
        <f ca="1">IF(B501="","",VLOOKUP(AA501&amp;"_"&amp;AB501&amp;"_"&amp;AC501&amp;"_"&amp;AE501,[1]挑战模式!$A:$AS,26+AD501,FALSE))</f>
        <v/>
      </c>
      <c r="F501" t="str">
        <f ca="1">IF(B501="","",VLOOKUP(VLOOKUP(AA501&amp;"_"&amp;AB501&amp;"_"&amp;AC501&amp;"_"&amp;AE501,[1]挑战模式!$A:$AS,14+AD501,FALSE),[1]怪物!$B:$O,3,FALSE))</f>
        <v/>
      </c>
      <c r="G501" t="str">
        <f t="shared" ca="1" si="41"/>
        <v/>
      </c>
      <c r="H501" t="str">
        <f t="shared" ca="1" si="42"/>
        <v/>
      </c>
      <c r="I501" t="str">
        <f t="shared" ca="1" si="43"/>
        <v/>
      </c>
      <c r="J501" t="str">
        <f t="shared" ca="1" si="44"/>
        <v/>
      </c>
      <c r="K501" t="str">
        <f t="shared" ca="1" si="44"/>
        <v/>
      </c>
      <c r="AA501" s="8">
        <v>0</v>
      </c>
      <c r="AB501" s="8">
        <v>9</v>
      </c>
      <c r="AC501" s="8">
        <v>4</v>
      </c>
      <c r="AD501" s="8">
        <v>6</v>
      </c>
      <c r="AE501" s="12" t="s">
        <v>767</v>
      </c>
    </row>
    <row r="502" spans="2:31" x14ac:dyDescent="0.2">
      <c r="B502" t="str">
        <f ca="1">IF(ISNA(VLOOKUP(AA502&amp;"_"&amp;AB502&amp;"_"&amp;AC502&amp;"_"&amp;AE502,[1]挑战模式!$A:$AS,1,FALSE)),"",IF(VLOOKUP(AA502&amp;"_"&amp;AB502&amp;"_"&amp;AC502&amp;"_"&amp;AE502,[1]挑战模式!$A:$AS,14+AD502,FALSE)="","","Monster_Season"&amp;AA502&amp;"_Challenge"&amp;AB502&amp;"_"&amp;AC502&amp;"_"&amp;AD502&amp;"_"&amp;AE502))</f>
        <v>Monster_Season0_Challenge9_5_1_Easy</v>
      </c>
      <c r="C502">
        <f t="shared" ca="1" si="40"/>
        <v>1</v>
      </c>
      <c r="E502">
        <f ca="1">IF(B502="","",VLOOKUP(AA502&amp;"_"&amp;AB502&amp;"_"&amp;AC502&amp;"_"&amp;AE502,[1]挑战模式!$A:$AS,26+AD502,FALSE))</f>
        <v>739</v>
      </c>
      <c r="F502">
        <f ca="1">IF(B502="","",VLOOKUP(VLOOKUP(AA502&amp;"_"&amp;AB502&amp;"_"&amp;AC502&amp;"_"&amp;AE502,[1]挑战模式!$A:$AS,14+AD502,FALSE),[1]怪物!$B:$O,3,FALSE))</f>
        <v>1</v>
      </c>
      <c r="G502">
        <f t="shared" ca="1" si="41"/>
        <v>0</v>
      </c>
      <c r="H502">
        <f t="shared" ca="1" si="42"/>
        <v>0</v>
      </c>
      <c r="I502">
        <f t="shared" ca="1" si="43"/>
        <v>0</v>
      </c>
      <c r="J502">
        <f t="shared" ca="1" si="44"/>
        <v>0</v>
      </c>
      <c r="K502">
        <f t="shared" ca="1" si="44"/>
        <v>0</v>
      </c>
      <c r="AA502" s="8">
        <v>0</v>
      </c>
      <c r="AB502" s="8">
        <v>9</v>
      </c>
      <c r="AC502" s="8">
        <v>5</v>
      </c>
      <c r="AD502" s="8">
        <v>1</v>
      </c>
      <c r="AE502" s="12" t="s">
        <v>767</v>
      </c>
    </row>
    <row r="503" spans="2:31" x14ac:dyDescent="0.2">
      <c r="B503" t="str">
        <f ca="1">IF(ISNA(VLOOKUP(AA503&amp;"_"&amp;AB503&amp;"_"&amp;AC503&amp;"_"&amp;AE503,[1]挑战模式!$A:$AS,1,FALSE)),"",IF(VLOOKUP(AA503&amp;"_"&amp;AB503&amp;"_"&amp;AC503&amp;"_"&amp;AE503,[1]挑战模式!$A:$AS,14+AD503,FALSE)="","","Monster_Season"&amp;AA503&amp;"_Challenge"&amp;AB503&amp;"_"&amp;AC503&amp;"_"&amp;AD503&amp;"_"&amp;AE503))</f>
        <v>Monster_Season0_Challenge9_5_2_Easy</v>
      </c>
      <c r="C503">
        <f t="shared" ca="1" si="40"/>
        <v>1</v>
      </c>
      <c r="E503">
        <f ca="1">IF(B503="","",VLOOKUP(AA503&amp;"_"&amp;AB503&amp;"_"&amp;AC503&amp;"_"&amp;AE503,[1]挑战模式!$A:$AS,26+AD503,FALSE))</f>
        <v>739</v>
      </c>
      <c r="F503">
        <f ca="1">IF(B503="","",VLOOKUP(VLOOKUP(AA503&amp;"_"&amp;AB503&amp;"_"&amp;AC503&amp;"_"&amp;AE503,[1]挑战模式!$A:$AS,14+AD503,FALSE),[1]怪物!$B:$O,3,FALSE))</f>
        <v>1</v>
      </c>
      <c r="G503">
        <f t="shared" ca="1" si="41"/>
        <v>0</v>
      </c>
      <c r="H503">
        <f t="shared" ca="1" si="42"/>
        <v>0</v>
      </c>
      <c r="I503">
        <f t="shared" ca="1" si="43"/>
        <v>0</v>
      </c>
      <c r="J503">
        <f t="shared" ca="1" si="44"/>
        <v>0</v>
      </c>
      <c r="K503">
        <f t="shared" ca="1" si="44"/>
        <v>0</v>
      </c>
      <c r="AA503" s="8">
        <v>0</v>
      </c>
      <c r="AB503" s="8">
        <v>9</v>
      </c>
      <c r="AC503" s="8">
        <v>5</v>
      </c>
      <c r="AD503" s="8">
        <v>2</v>
      </c>
      <c r="AE503" s="12" t="s">
        <v>767</v>
      </c>
    </row>
    <row r="504" spans="2:31" x14ac:dyDescent="0.2">
      <c r="B504" t="str">
        <f ca="1">IF(ISNA(VLOOKUP(AA504&amp;"_"&amp;AB504&amp;"_"&amp;AC504&amp;"_"&amp;AE504,[1]挑战模式!$A:$AS,1,FALSE)),"",IF(VLOOKUP(AA504&amp;"_"&amp;AB504&amp;"_"&amp;AC504&amp;"_"&amp;AE504,[1]挑战模式!$A:$AS,14+AD504,FALSE)="","","Monster_Season"&amp;AA504&amp;"_Challenge"&amp;AB504&amp;"_"&amp;AC504&amp;"_"&amp;AD504&amp;"_"&amp;AE504))</f>
        <v>Monster_Season0_Challenge9_5_3_Easy</v>
      </c>
      <c r="C504">
        <f t="shared" ca="1" si="40"/>
        <v>1</v>
      </c>
      <c r="E504">
        <f ca="1">IF(B504="","",VLOOKUP(AA504&amp;"_"&amp;AB504&amp;"_"&amp;AC504&amp;"_"&amp;AE504,[1]挑战模式!$A:$AS,26+AD504,FALSE))</f>
        <v>739</v>
      </c>
      <c r="F504">
        <f ca="1">IF(B504="","",VLOOKUP(VLOOKUP(AA504&amp;"_"&amp;AB504&amp;"_"&amp;AC504&amp;"_"&amp;AE504,[1]挑战模式!$A:$AS,14+AD504,FALSE),[1]怪物!$B:$O,3,FALSE))</f>
        <v>1</v>
      </c>
      <c r="G504">
        <f t="shared" ca="1" si="41"/>
        <v>0</v>
      </c>
      <c r="H504">
        <f t="shared" ca="1" si="42"/>
        <v>0</v>
      </c>
      <c r="I504">
        <f t="shared" ca="1" si="43"/>
        <v>0</v>
      </c>
      <c r="J504">
        <f t="shared" ca="1" si="44"/>
        <v>0</v>
      </c>
      <c r="K504">
        <f t="shared" ca="1" si="44"/>
        <v>0</v>
      </c>
      <c r="AA504" s="8">
        <v>0</v>
      </c>
      <c r="AB504" s="8">
        <v>9</v>
      </c>
      <c r="AC504" s="8">
        <v>5</v>
      </c>
      <c r="AD504" s="8">
        <v>3</v>
      </c>
      <c r="AE504" s="12" t="s">
        <v>767</v>
      </c>
    </row>
    <row r="505" spans="2:31" x14ac:dyDescent="0.2">
      <c r="B505" t="str">
        <f ca="1">IF(ISNA(VLOOKUP(AA505&amp;"_"&amp;AB505&amp;"_"&amp;AC505&amp;"_"&amp;AE505,[1]挑战模式!$A:$AS,1,FALSE)),"",IF(VLOOKUP(AA505&amp;"_"&amp;AB505&amp;"_"&amp;AC505&amp;"_"&amp;AE505,[1]挑战模式!$A:$AS,14+AD505,FALSE)="","","Monster_Season"&amp;AA505&amp;"_Challenge"&amp;AB505&amp;"_"&amp;AC505&amp;"_"&amp;AD505&amp;"_"&amp;AE505))</f>
        <v/>
      </c>
      <c r="C505" t="str">
        <f t="shared" ca="1" si="40"/>
        <v/>
      </c>
      <c r="E505" t="str">
        <f ca="1">IF(B505="","",VLOOKUP(AA505&amp;"_"&amp;AB505&amp;"_"&amp;AC505&amp;"_"&amp;AE505,[1]挑战模式!$A:$AS,26+AD505,FALSE))</f>
        <v/>
      </c>
      <c r="F505" t="str">
        <f ca="1">IF(B505="","",VLOOKUP(VLOOKUP(AA505&amp;"_"&amp;AB505&amp;"_"&amp;AC505&amp;"_"&amp;AE505,[1]挑战模式!$A:$AS,14+AD505,FALSE),[1]怪物!$B:$O,3,FALSE))</f>
        <v/>
      </c>
      <c r="G505" t="str">
        <f t="shared" ca="1" si="41"/>
        <v/>
      </c>
      <c r="H505" t="str">
        <f t="shared" ca="1" si="42"/>
        <v/>
      </c>
      <c r="I505" t="str">
        <f t="shared" ca="1" si="43"/>
        <v/>
      </c>
      <c r="J505" t="str">
        <f t="shared" ca="1" si="44"/>
        <v/>
      </c>
      <c r="K505" t="str">
        <f t="shared" ca="1" si="44"/>
        <v/>
      </c>
      <c r="AA505" s="8">
        <v>0</v>
      </c>
      <c r="AB505" s="8">
        <v>9</v>
      </c>
      <c r="AC505" s="8">
        <v>5</v>
      </c>
      <c r="AD505" s="8">
        <v>4</v>
      </c>
      <c r="AE505" s="12" t="s">
        <v>767</v>
      </c>
    </row>
    <row r="506" spans="2:31" x14ac:dyDescent="0.2">
      <c r="B506" t="str">
        <f ca="1">IF(ISNA(VLOOKUP(AA506&amp;"_"&amp;AB506&amp;"_"&amp;AC506&amp;"_"&amp;AE506,[1]挑战模式!$A:$AS,1,FALSE)),"",IF(VLOOKUP(AA506&amp;"_"&amp;AB506&amp;"_"&amp;AC506&amp;"_"&amp;AE506,[1]挑战模式!$A:$AS,14+AD506,FALSE)="","","Monster_Season"&amp;AA506&amp;"_Challenge"&amp;AB506&amp;"_"&amp;AC506&amp;"_"&amp;AD506&amp;"_"&amp;AE506))</f>
        <v/>
      </c>
      <c r="C506" t="str">
        <f t="shared" ca="1" si="40"/>
        <v/>
      </c>
      <c r="E506" t="str">
        <f ca="1">IF(B506="","",VLOOKUP(AA506&amp;"_"&amp;AB506&amp;"_"&amp;AC506&amp;"_"&amp;AE506,[1]挑战模式!$A:$AS,26+AD506,FALSE))</f>
        <v/>
      </c>
      <c r="F506" t="str">
        <f ca="1">IF(B506="","",VLOOKUP(VLOOKUP(AA506&amp;"_"&amp;AB506&amp;"_"&amp;AC506&amp;"_"&amp;AE506,[1]挑战模式!$A:$AS,14+AD506,FALSE),[1]怪物!$B:$O,3,FALSE))</f>
        <v/>
      </c>
      <c r="G506" t="str">
        <f t="shared" ca="1" si="41"/>
        <v/>
      </c>
      <c r="H506" t="str">
        <f t="shared" ca="1" si="42"/>
        <v/>
      </c>
      <c r="I506" t="str">
        <f t="shared" ca="1" si="43"/>
        <v/>
      </c>
      <c r="J506" t="str">
        <f t="shared" ca="1" si="44"/>
        <v/>
      </c>
      <c r="K506" t="str">
        <f t="shared" ca="1" si="44"/>
        <v/>
      </c>
      <c r="AA506" s="8">
        <v>0</v>
      </c>
      <c r="AB506" s="8">
        <v>9</v>
      </c>
      <c r="AC506" s="8">
        <v>5</v>
      </c>
      <c r="AD506" s="8">
        <v>5</v>
      </c>
      <c r="AE506" s="12" t="s">
        <v>767</v>
      </c>
    </row>
    <row r="507" spans="2:31" x14ac:dyDescent="0.2">
      <c r="B507" t="str">
        <f ca="1">IF(ISNA(VLOOKUP(AA507&amp;"_"&amp;AB507&amp;"_"&amp;AC507&amp;"_"&amp;AE507,[1]挑战模式!$A:$AS,1,FALSE)),"",IF(VLOOKUP(AA507&amp;"_"&amp;AB507&amp;"_"&amp;AC507&amp;"_"&amp;AE507,[1]挑战模式!$A:$AS,14+AD507,FALSE)="","","Monster_Season"&amp;AA507&amp;"_Challenge"&amp;AB507&amp;"_"&amp;AC507&amp;"_"&amp;AD507&amp;"_"&amp;AE507))</f>
        <v/>
      </c>
      <c r="C507" t="str">
        <f t="shared" ca="1" si="40"/>
        <v/>
      </c>
      <c r="E507" t="str">
        <f ca="1">IF(B507="","",VLOOKUP(AA507&amp;"_"&amp;AB507&amp;"_"&amp;AC507&amp;"_"&amp;AE507,[1]挑战模式!$A:$AS,26+AD507,FALSE))</f>
        <v/>
      </c>
      <c r="F507" t="str">
        <f ca="1">IF(B507="","",VLOOKUP(VLOOKUP(AA507&amp;"_"&amp;AB507&amp;"_"&amp;AC507&amp;"_"&amp;AE507,[1]挑战模式!$A:$AS,14+AD507,FALSE),[1]怪物!$B:$O,3,FALSE))</f>
        <v/>
      </c>
      <c r="G507" t="str">
        <f t="shared" ca="1" si="41"/>
        <v/>
      </c>
      <c r="H507" t="str">
        <f t="shared" ca="1" si="42"/>
        <v/>
      </c>
      <c r="I507" t="str">
        <f t="shared" ca="1" si="43"/>
        <v/>
      </c>
      <c r="J507" t="str">
        <f t="shared" ca="1" si="44"/>
        <v/>
      </c>
      <c r="K507" t="str">
        <f t="shared" ca="1" si="44"/>
        <v/>
      </c>
      <c r="AA507" s="8">
        <v>0</v>
      </c>
      <c r="AB507" s="8">
        <v>9</v>
      </c>
      <c r="AC507" s="8">
        <v>5</v>
      </c>
      <c r="AD507" s="8">
        <v>6</v>
      </c>
      <c r="AE507" s="12" t="s">
        <v>767</v>
      </c>
    </row>
    <row r="508" spans="2:31" x14ac:dyDescent="0.2">
      <c r="B508" t="str">
        <f ca="1">IF(ISNA(VLOOKUP(AA508&amp;"_"&amp;AB508&amp;"_"&amp;AC508&amp;"_"&amp;AE508,[1]挑战模式!$A:$AS,1,FALSE)),"",IF(VLOOKUP(AA508&amp;"_"&amp;AB508&amp;"_"&amp;AC508&amp;"_"&amp;AE508,[1]挑战模式!$A:$AS,14+AD508,FALSE)="","","Monster_Season"&amp;AA508&amp;"_Challenge"&amp;AB508&amp;"_"&amp;AC508&amp;"_"&amp;AD508&amp;"_"&amp;AE508))</f>
        <v>Monster_Season0_Challenge9_6_1_Easy</v>
      </c>
      <c r="C508">
        <f t="shared" ca="1" si="40"/>
        <v>1</v>
      </c>
      <c r="E508">
        <f ca="1">IF(B508="","",VLOOKUP(AA508&amp;"_"&amp;AB508&amp;"_"&amp;AC508&amp;"_"&amp;AE508,[1]挑战模式!$A:$AS,26+AD508,FALSE))</f>
        <v>2171</v>
      </c>
      <c r="F508">
        <f ca="1">IF(B508="","",VLOOKUP(VLOOKUP(AA508&amp;"_"&amp;AB508&amp;"_"&amp;AC508&amp;"_"&amp;AE508,[1]挑战模式!$A:$AS,14+AD508,FALSE),[1]怪物!$B:$O,3,FALSE))</f>
        <v>1</v>
      </c>
      <c r="G508">
        <f t="shared" ca="1" si="41"/>
        <v>0</v>
      </c>
      <c r="H508">
        <f t="shared" ca="1" si="42"/>
        <v>0</v>
      </c>
      <c r="I508">
        <f t="shared" ca="1" si="43"/>
        <v>0</v>
      </c>
      <c r="J508">
        <f t="shared" ca="1" si="44"/>
        <v>0</v>
      </c>
      <c r="K508">
        <f t="shared" ca="1" si="44"/>
        <v>0</v>
      </c>
      <c r="AA508" s="8">
        <v>0</v>
      </c>
      <c r="AB508" s="8">
        <v>9</v>
      </c>
      <c r="AC508" s="8">
        <v>6</v>
      </c>
      <c r="AD508" s="8">
        <v>1</v>
      </c>
      <c r="AE508" s="12" t="s">
        <v>767</v>
      </c>
    </row>
    <row r="509" spans="2:31" x14ac:dyDescent="0.2">
      <c r="B509" t="str">
        <f ca="1">IF(ISNA(VLOOKUP(AA509&amp;"_"&amp;AB509&amp;"_"&amp;AC509&amp;"_"&amp;AE509,[1]挑战模式!$A:$AS,1,FALSE)),"",IF(VLOOKUP(AA509&amp;"_"&amp;AB509&amp;"_"&amp;AC509&amp;"_"&amp;AE509,[1]挑战模式!$A:$AS,14+AD509,FALSE)="","","Monster_Season"&amp;AA509&amp;"_Challenge"&amp;AB509&amp;"_"&amp;AC509&amp;"_"&amp;AD509&amp;"_"&amp;AE509))</f>
        <v>Monster_Season0_Challenge9_6_2_Easy</v>
      </c>
      <c r="C509">
        <f t="shared" ca="1" si="40"/>
        <v>1</v>
      </c>
      <c r="E509">
        <f ca="1">IF(B509="","",VLOOKUP(AA509&amp;"_"&amp;AB509&amp;"_"&amp;AC509&amp;"_"&amp;AE509,[1]挑战模式!$A:$AS,26+AD509,FALSE))</f>
        <v>543</v>
      </c>
      <c r="F509">
        <f ca="1">IF(B509="","",VLOOKUP(VLOOKUP(AA509&amp;"_"&amp;AB509&amp;"_"&amp;AC509&amp;"_"&amp;AE509,[1]挑战模式!$A:$AS,14+AD509,FALSE),[1]怪物!$B:$O,3,FALSE))</f>
        <v>1</v>
      </c>
      <c r="G509">
        <f t="shared" ca="1" si="41"/>
        <v>0</v>
      </c>
      <c r="H509">
        <f t="shared" ca="1" si="42"/>
        <v>0</v>
      </c>
      <c r="I509">
        <f t="shared" ca="1" si="43"/>
        <v>0</v>
      </c>
      <c r="J509">
        <f t="shared" ca="1" si="44"/>
        <v>0</v>
      </c>
      <c r="K509">
        <f t="shared" ca="1" si="44"/>
        <v>0</v>
      </c>
      <c r="AA509" s="8">
        <v>0</v>
      </c>
      <c r="AB509" s="8">
        <v>9</v>
      </c>
      <c r="AC509" s="8">
        <v>6</v>
      </c>
      <c r="AD509" s="8">
        <v>2</v>
      </c>
      <c r="AE509" s="12" t="s">
        <v>767</v>
      </c>
    </row>
    <row r="510" spans="2:31" x14ac:dyDescent="0.2">
      <c r="B510" t="str">
        <f ca="1">IF(ISNA(VLOOKUP(AA510&amp;"_"&amp;AB510&amp;"_"&amp;AC510&amp;"_"&amp;AE510,[1]挑战模式!$A:$AS,1,FALSE)),"",IF(VLOOKUP(AA510&amp;"_"&amp;AB510&amp;"_"&amp;AC510&amp;"_"&amp;AE510,[1]挑战模式!$A:$AS,14+AD510,FALSE)="","","Monster_Season"&amp;AA510&amp;"_Challenge"&amp;AB510&amp;"_"&amp;AC510&amp;"_"&amp;AD510&amp;"_"&amp;AE510))</f>
        <v>Monster_Season0_Challenge9_6_3_Easy</v>
      </c>
      <c r="C510">
        <f t="shared" ca="1" si="40"/>
        <v>1</v>
      </c>
      <c r="E510">
        <f ca="1">IF(B510="","",VLOOKUP(AA510&amp;"_"&amp;AB510&amp;"_"&amp;AC510&amp;"_"&amp;AE510,[1]挑战模式!$A:$AS,26+AD510,FALSE))</f>
        <v>543</v>
      </c>
      <c r="F510">
        <f ca="1">IF(B510="","",VLOOKUP(VLOOKUP(AA510&amp;"_"&amp;AB510&amp;"_"&amp;AC510&amp;"_"&amp;AE510,[1]挑战模式!$A:$AS,14+AD510,FALSE),[1]怪物!$B:$O,3,FALSE))</f>
        <v>1</v>
      </c>
      <c r="G510">
        <f t="shared" ca="1" si="41"/>
        <v>0</v>
      </c>
      <c r="H510">
        <f t="shared" ca="1" si="42"/>
        <v>0</v>
      </c>
      <c r="I510">
        <f t="shared" ca="1" si="43"/>
        <v>0</v>
      </c>
      <c r="J510">
        <f t="shared" ca="1" si="44"/>
        <v>0</v>
      </c>
      <c r="K510">
        <f t="shared" ca="1" si="44"/>
        <v>0</v>
      </c>
      <c r="AA510" s="8">
        <v>0</v>
      </c>
      <c r="AB510" s="8">
        <v>9</v>
      </c>
      <c r="AC510" s="8">
        <v>6</v>
      </c>
      <c r="AD510" s="8">
        <v>3</v>
      </c>
      <c r="AE510" s="12" t="s">
        <v>767</v>
      </c>
    </row>
    <row r="511" spans="2:31" x14ac:dyDescent="0.2">
      <c r="B511" t="str">
        <f ca="1">IF(ISNA(VLOOKUP(AA511&amp;"_"&amp;AB511&amp;"_"&amp;AC511&amp;"_"&amp;AE511,[1]挑战模式!$A:$AS,1,FALSE)),"",IF(VLOOKUP(AA511&amp;"_"&amp;AB511&amp;"_"&amp;AC511&amp;"_"&amp;AE511,[1]挑战模式!$A:$AS,14+AD511,FALSE)="","","Monster_Season"&amp;AA511&amp;"_Challenge"&amp;AB511&amp;"_"&amp;AC511&amp;"_"&amp;AD511&amp;"_"&amp;AE511))</f>
        <v>Monster_Season0_Challenge9_6_4_Easy</v>
      </c>
      <c r="C511">
        <f t="shared" ca="1" si="40"/>
        <v>1</v>
      </c>
      <c r="E511">
        <f ca="1">IF(B511="","",VLOOKUP(AA511&amp;"_"&amp;AB511&amp;"_"&amp;AC511&amp;"_"&amp;AE511,[1]挑战模式!$A:$AS,26+AD511,FALSE))</f>
        <v>543</v>
      </c>
      <c r="F511">
        <f ca="1">IF(B511="","",VLOOKUP(VLOOKUP(AA511&amp;"_"&amp;AB511&amp;"_"&amp;AC511&amp;"_"&amp;AE511,[1]挑战模式!$A:$AS,14+AD511,FALSE),[1]怪物!$B:$O,3,FALSE))</f>
        <v>1</v>
      </c>
      <c r="G511">
        <f t="shared" ca="1" si="41"/>
        <v>0</v>
      </c>
      <c r="H511">
        <f t="shared" ca="1" si="42"/>
        <v>0</v>
      </c>
      <c r="I511">
        <f t="shared" ca="1" si="43"/>
        <v>0</v>
      </c>
      <c r="J511">
        <f t="shared" ca="1" si="44"/>
        <v>0</v>
      </c>
      <c r="K511">
        <f t="shared" ca="1" si="44"/>
        <v>0</v>
      </c>
      <c r="AA511" s="8">
        <v>0</v>
      </c>
      <c r="AB511" s="8">
        <v>9</v>
      </c>
      <c r="AC511" s="8">
        <v>6</v>
      </c>
      <c r="AD511" s="8">
        <v>4</v>
      </c>
      <c r="AE511" s="12" t="s">
        <v>767</v>
      </c>
    </row>
    <row r="512" spans="2:31" x14ac:dyDescent="0.2">
      <c r="B512" t="str">
        <f ca="1">IF(ISNA(VLOOKUP(AA512&amp;"_"&amp;AB512&amp;"_"&amp;AC512&amp;"_"&amp;AE512,[1]挑战模式!$A:$AS,1,FALSE)),"",IF(VLOOKUP(AA512&amp;"_"&amp;AB512&amp;"_"&amp;AC512&amp;"_"&amp;AE512,[1]挑战模式!$A:$AS,14+AD512,FALSE)="","","Monster_Season"&amp;AA512&amp;"_Challenge"&amp;AB512&amp;"_"&amp;AC512&amp;"_"&amp;AD512&amp;"_"&amp;AE512))</f>
        <v/>
      </c>
      <c r="C512" t="str">
        <f t="shared" ca="1" si="40"/>
        <v/>
      </c>
      <c r="E512" t="str">
        <f ca="1">IF(B512="","",VLOOKUP(AA512&amp;"_"&amp;AB512&amp;"_"&amp;AC512&amp;"_"&amp;AE512,[1]挑战模式!$A:$AS,26+AD512,FALSE))</f>
        <v/>
      </c>
      <c r="F512" t="str">
        <f ca="1">IF(B512="","",VLOOKUP(VLOOKUP(AA512&amp;"_"&amp;AB512&amp;"_"&amp;AC512&amp;"_"&amp;AE512,[1]挑战模式!$A:$AS,14+AD512,FALSE),[1]怪物!$B:$O,3,FALSE))</f>
        <v/>
      </c>
      <c r="G512" t="str">
        <f t="shared" ca="1" si="41"/>
        <v/>
      </c>
      <c r="H512" t="str">
        <f t="shared" ca="1" si="42"/>
        <v/>
      </c>
      <c r="I512" t="str">
        <f t="shared" ca="1" si="43"/>
        <v/>
      </c>
      <c r="J512" t="str">
        <f t="shared" ca="1" si="44"/>
        <v/>
      </c>
      <c r="K512" t="str">
        <f t="shared" ca="1" si="44"/>
        <v/>
      </c>
      <c r="AA512" s="8">
        <v>0</v>
      </c>
      <c r="AB512" s="8">
        <v>9</v>
      </c>
      <c r="AC512" s="8">
        <v>6</v>
      </c>
      <c r="AD512" s="8">
        <v>5</v>
      </c>
      <c r="AE512" s="12" t="s">
        <v>767</v>
      </c>
    </row>
    <row r="513" spans="2:31" x14ac:dyDescent="0.2">
      <c r="B513" t="str">
        <f ca="1">IF(ISNA(VLOOKUP(AA513&amp;"_"&amp;AB513&amp;"_"&amp;AC513&amp;"_"&amp;AE513,[1]挑战模式!$A:$AS,1,FALSE)),"",IF(VLOOKUP(AA513&amp;"_"&amp;AB513&amp;"_"&amp;AC513&amp;"_"&amp;AE513,[1]挑战模式!$A:$AS,14+AD513,FALSE)="","","Monster_Season"&amp;AA513&amp;"_Challenge"&amp;AB513&amp;"_"&amp;AC513&amp;"_"&amp;AD513&amp;"_"&amp;AE513))</f>
        <v/>
      </c>
      <c r="C513" t="str">
        <f t="shared" ca="1" si="40"/>
        <v/>
      </c>
      <c r="E513" t="str">
        <f ca="1">IF(B513="","",VLOOKUP(AA513&amp;"_"&amp;AB513&amp;"_"&amp;AC513&amp;"_"&amp;AE513,[1]挑战模式!$A:$AS,26+AD513,FALSE))</f>
        <v/>
      </c>
      <c r="F513" t="str">
        <f ca="1">IF(B513="","",VLOOKUP(VLOOKUP(AA513&amp;"_"&amp;AB513&amp;"_"&amp;AC513&amp;"_"&amp;AE513,[1]挑战模式!$A:$AS,14+AD513,FALSE),[1]怪物!$B:$O,3,FALSE))</f>
        <v/>
      </c>
      <c r="G513" t="str">
        <f t="shared" ca="1" si="41"/>
        <v/>
      </c>
      <c r="H513" t="str">
        <f t="shared" ca="1" si="42"/>
        <v/>
      </c>
      <c r="I513" t="str">
        <f t="shared" ca="1" si="43"/>
        <v/>
      </c>
      <c r="J513" t="str">
        <f t="shared" ca="1" si="44"/>
        <v/>
      </c>
      <c r="K513" t="str">
        <f t="shared" ca="1" si="44"/>
        <v/>
      </c>
      <c r="AA513" s="8">
        <v>0</v>
      </c>
      <c r="AB513" s="8">
        <v>9</v>
      </c>
      <c r="AC513" s="8">
        <v>6</v>
      </c>
      <c r="AD513" s="8">
        <v>6</v>
      </c>
      <c r="AE513" s="12" t="s">
        <v>767</v>
      </c>
    </row>
    <row r="514" spans="2:31" x14ac:dyDescent="0.2">
      <c r="B514" t="str">
        <f ca="1">IF(ISNA(VLOOKUP(AA514&amp;"_"&amp;AB514&amp;"_"&amp;AC514&amp;"_"&amp;AE514,[1]挑战模式!$A:$AS,1,FALSE)),"",IF(VLOOKUP(AA514&amp;"_"&amp;AB514&amp;"_"&amp;AC514&amp;"_"&amp;AE514,[1]挑战模式!$A:$AS,14+AD514,FALSE)="","","Monster_Season"&amp;AA514&amp;"_Challenge"&amp;AB514&amp;"_"&amp;AC514&amp;"_"&amp;AD514&amp;"_"&amp;AE514))</f>
        <v/>
      </c>
      <c r="C514" t="str">
        <f t="shared" ca="1" si="40"/>
        <v/>
      </c>
      <c r="E514" t="str">
        <f ca="1">IF(B514="","",VLOOKUP(AA514&amp;"_"&amp;AB514&amp;"_"&amp;AC514&amp;"_"&amp;AE514,[1]挑战模式!$A:$AS,26+AD514,FALSE))</f>
        <v/>
      </c>
      <c r="F514" t="str">
        <f ca="1">IF(B514="","",VLOOKUP(VLOOKUP(AA514&amp;"_"&amp;AB514&amp;"_"&amp;AC514&amp;"_"&amp;AE514,[1]挑战模式!$A:$AS,14+AD514,FALSE),[1]怪物!$B:$O,3,FALSE))</f>
        <v/>
      </c>
      <c r="G514" t="str">
        <f t="shared" ca="1" si="41"/>
        <v/>
      </c>
      <c r="H514" t="str">
        <f t="shared" ca="1" si="42"/>
        <v/>
      </c>
      <c r="I514" t="str">
        <f t="shared" ca="1" si="43"/>
        <v/>
      </c>
      <c r="J514" t="str">
        <f t="shared" ca="1" si="44"/>
        <v/>
      </c>
      <c r="K514" t="str">
        <f t="shared" ca="1" si="44"/>
        <v/>
      </c>
      <c r="AA514" s="8">
        <v>0</v>
      </c>
      <c r="AB514" s="8">
        <v>9</v>
      </c>
      <c r="AC514" s="8">
        <v>7</v>
      </c>
      <c r="AD514" s="8">
        <v>1</v>
      </c>
      <c r="AE514" s="12" t="s">
        <v>767</v>
      </c>
    </row>
    <row r="515" spans="2:31" x14ac:dyDescent="0.2">
      <c r="B515" t="str">
        <f ca="1">IF(ISNA(VLOOKUP(AA515&amp;"_"&amp;AB515&amp;"_"&amp;AC515&amp;"_"&amp;AE515,[1]挑战模式!$A:$AS,1,FALSE)),"",IF(VLOOKUP(AA515&amp;"_"&amp;AB515&amp;"_"&amp;AC515&amp;"_"&amp;AE515,[1]挑战模式!$A:$AS,14+AD515,FALSE)="","","Monster_Season"&amp;AA515&amp;"_Challenge"&amp;AB515&amp;"_"&amp;AC515&amp;"_"&amp;AD515&amp;"_"&amp;AE515))</f>
        <v/>
      </c>
      <c r="C515" t="str">
        <f t="shared" ca="1" si="40"/>
        <v/>
      </c>
      <c r="E515" t="str">
        <f ca="1">IF(B515="","",VLOOKUP(AA515&amp;"_"&amp;AB515&amp;"_"&amp;AC515&amp;"_"&amp;AE515,[1]挑战模式!$A:$AS,26+AD515,FALSE))</f>
        <v/>
      </c>
      <c r="F515" t="str">
        <f ca="1">IF(B515="","",VLOOKUP(VLOOKUP(AA515&amp;"_"&amp;AB515&amp;"_"&amp;AC515&amp;"_"&amp;AE515,[1]挑战模式!$A:$AS,14+AD515,FALSE),[1]怪物!$B:$O,3,FALSE))</f>
        <v/>
      </c>
      <c r="G515" t="str">
        <f t="shared" ca="1" si="41"/>
        <v/>
      </c>
      <c r="H515" t="str">
        <f t="shared" ca="1" si="42"/>
        <v/>
      </c>
      <c r="I515" t="str">
        <f t="shared" ca="1" si="43"/>
        <v/>
      </c>
      <c r="J515" t="str">
        <f t="shared" ca="1" si="44"/>
        <v/>
      </c>
      <c r="K515" t="str">
        <f t="shared" ca="1" si="44"/>
        <v/>
      </c>
      <c r="AA515" s="8">
        <v>0</v>
      </c>
      <c r="AB515" s="8">
        <v>9</v>
      </c>
      <c r="AC515" s="8">
        <v>7</v>
      </c>
      <c r="AD515" s="8">
        <v>2</v>
      </c>
      <c r="AE515" s="12" t="s">
        <v>767</v>
      </c>
    </row>
    <row r="516" spans="2:31" x14ac:dyDescent="0.2">
      <c r="B516" t="str">
        <f ca="1">IF(ISNA(VLOOKUP(AA516&amp;"_"&amp;AB516&amp;"_"&amp;AC516&amp;"_"&amp;AE516,[1]挑战模式!$A:$AS,1,FALSE)),"",IF(VLOOKUP(AA516&amp;"_"&amp;AB516&amp;"_"&amp;AC516&amp;"_"&amp;AE516,[1]挑战模式!$A:$AS,14+AD516,FALSE)="","","Monster_Season"&amp;AA516&amp;"_Challenge"&amp;AB516&amp;"_"&amp;AC516&amp;"_"&amp;AD516&amp;"_"&amp;AE516))</f>
        <v/>
      </c>
      <c r="C516" t="str">
        <f t="shared" ca="1" si="40"/>
        <v/>
      </c>
      <c r="E516" t="str">
        <f ca="1">IF(B516="","",VLOOKUP(AA516&amp;"_"&amp;AB516&amp;"_"&amp;AC516&amp;"_"&amp;AE516,[1]挑战模式!$A:$AS,26+AD516,FALSE))</f>
        <v/>
      </c>
      <c r="F516" t="str">
        <f ca="1">IF(B516="","",VLOOKUP(VLOOKUP(AA516&amp;"_"&amp;AB516&amp;"_"&amp;AC516&amp;"_"&amp;AE516,[1]挑战模式!$A:$AS,14+AD516,FALSE),[1]怪物!$B:$O,3,FALSE))</f>
        <v/>
      </c>
      <c r="G516" t="str">
        <f t="shared" ca="1" si="41"/>
        <v/>
      </c>
      <c r="H516" t="str">
        <f t="shared" ca="1" si="42"/>
        <v/>
      </c>
      <c r="I516" t="str">
        <f t="shared" ca="1" si="43"/>
        <v/>
      </c>
      <c r="J516" t="str">
        <f t="shared" ca="1" si="44"/>
        <v/>
      </c>
      <c r="K516" t="str">
        <f t="shared" ca="1" si="44"/>
        <v/>
      </c>
      <c r="AA516" s="8">
        <v>0</v>
      </c>
      <c r="AB516" s="8">
        <v>9</v>
      </c>
      <c r="AC516" s="8">
        <v>7</v>
      </c>
      <c r="AD516" s="8">
        <v>3</v>
      </c>
      <c r="AE516" s="12" t="s">
        <v>767</v>
      </c>
    </row>
    <row r="517" spans="2:31" x14ac:dyDescent="0.2">
      <c r="B517" t="str">
        <f ca="1">IF(ISNA(VLOOKUP(AA517&amp;"_"&amp;AB517&amp;"_"&amp;AC517&amp;"_"&amp;AE517,[1]挑战模式!$A:$AS,1,FALSE)),"",IF(VLOOKUP(AA517&amp;"_"&amp;AB517&amp;"_"&amp;AC517&amp;"_"&amp;AE517,[1]挑战模式!$A:$AS,14+AD517,FALSE)="","","Monster_Season"&amp;AA517&amp;"_Challenge"&amp;AB517&amp;"_"&amp;AC517&amp;"_"&amp;AD517&amp;"_"&amp;AE517))</f>
        <v/>
      </c>
      <c r="C517" t="str">
        <f t="shared" ca="1" si="40"/>
        <v/>
      </c>
      <c r="E517" t="str">
        <f ca="1">IF(B517="","",VLOOKUP(AA517&amp;"_"&amp;AB517&amp;"_"&amp;AC517&amp;"_"&amp;AE517,[1]挑战模式!$A:$AS,26+AD517,FALSE))</f>
        <v/>
      </c>
      <c r="F517" t="str">
        <f ca="1">IF(B517="","",VLOOKUP(VLOOKUP(AA517&amp;"_"&amp;AB517&amp;"_"&amp;AC517&amp;"_"&amp;AE517,[1]挑战模式!$A:$AS,14+AD517,FALSE),[1]怪物!$B:$O,3,FALSE))</f>
        <v/>
      </c>
      <c r="G517" t="str">
        <f t="shared" ca="1" si="41"/>
        <v/>
      </c>
      <c r="H517" t="str">
        <f t="shared" ca="1" si="42"/>
        <v/>
      </c>
      <c r="I517" t="str">
        <f t="shared" ca="1" si="43"/>
        <v/>
      </c>
      <c r="J517" t="str">
        <f t="shared" ca="1" si="44"/>
        <v/>
      </c>
      <c r="K517" t="str">
        <f t="shared" ca="1" si="44"/>
        <v/>
      </c>
      <c r="AA517" s="8">
        <v>0</v>
      </c>
      <c r="AB517" s="8">
        <v>9</v>
      </c>
      <c r="AC517" s="8">
        <v>7</v>
      </c>
      <c r="AD517" s="8">
        <v>4</v>
      </c>
      <c r="AE517" s="12" t="s">
        <v>767</v>
      </c>
    </row>
    <row r="518" spans="2:31" x14ac:dyDescent="0.2">
      <c r="B518" t="str">
        <f ca="1">IF(ISNA(VLOOKUP(AA518&amp;"_"&amp;AB518&amp;"_"&amp;AC518&amp;"_"&amp;AE518,[1]挑战模式!$A:$AS,1,FALSE)),"",IF(VLOOKUP(AA518&amp;"_"&amp;AB518&amp;"_"&amp;AC518&amp;"_"&amp;AE518,[1]挑战模式!$A:$AS,14+AD518,FALSE)="","","Monster_Season"&amp;AA518&amp;"_Challenge"&amp;AB518&amp;"_"&amp;AC518&amp;"_"&amp;AD518&amp;"_"&amp;AE518))</f>
        <v/>
      </c>
      <c r="C518" t="str">
        <f t="shared" ca="1" si="40"/>
        <v/>
      </c>
      <c r="E518" t="str">
        <f ca="1">IF(B518="","",VLOOKUP(AA518&amp;"_"&amp;AB518&amp;"_"&amp;AC518&amp;"_"&amp;AE518,[1]挑战模式!$A:$AS,26+AD518,FALSE))</f>
        <v/>
      </c>
      <c r="F518" t="str">
        <f ca="1">IF(B518="","",VLOOKUP(VLOOKUP(AA518&amp;"_"&amp;AB518&amp;"_"&amp;AC518&amp;"_"&amp;AE518,[1]挑战模式!$A:$AS,14+AD518,FALSE),[1]怪物!$B:$O,3,FALSE))</f>
        <v/>
      </c>
      <c r="G518" t="str">
        <f t="shared" ca="1" si="41"/>
        <v/>
      </c>
      <c r="H518" t="str">
        <f t="shared" ca="1" si="42"/>
        <v/>
      </c>
      <c r="I518" t="str">
        <f t="shared" ca="1" si="43"/>
        <v/>
      </c>
      <c r="J518" t="str">
        <f t="shared" ca="1" si="44"/>
        <v/>
      </c>
      <c r="K518" t="str">
        <f t="shared" ca="1" si="44"/>
        <v/>
      </c>
      <c r="AA518" s="8">
        <v>0</v>
      </c>
      <c r="AB518" s="8">
        <v>9</v>
      </c>
      <c r="AC518" s="8">
        <v>7</v>
      </c>
      <c r="AD518" s="8">
        <v>5</v>
      </c>
      <c r="AE518" s="12" t="s">
        <v>767</v>
      </c>
    </row>
    <row r="519" spans="2:31" x14ac:dyDescent="0.2">
      <c r="B519" t="str">
        <f ca="1">IF(ISNA(VLOOKUP(AA519&amp;"_"&amp;AB519&amp;"_"&amp;AC519&amp;"_"&amp;AE519,[1]挑战模式!$A:$AS,1,FALSE)),"",IF(VLOOKUP(AA519&amp;"_"&amp;AB519&amp;"_"&amp;AC519&amp;"_"&amp;AE519,[1]挑战模式!$A:$AS,14+AD519,FALSE)="","","Monster_Season"&amp;AA519&amp;"_Challenge"&amp;AB519&amp;"_"&amp;AC519&amp;"_"&amp;AD519&amp;"_"&amp;AE519))</f>
        <v/>
      </c>
      <c r="C519" t="str">
        <f t="shared" ca="1" si="40"/>
        <v/>
      </c>
      <c r="E519" t="str">
        <f ca="1">IF(B519="","",VLOOKUP(AA519&amp;"_"&amp;AB519&amp;"_"&amp;AC519&amp;"_"&amp;AE519,[1]挑战模式!$A:$AS,26+AD519,FALSE))</f>
        <v/>
      </c>
      <c r="F519" t="str">
        <f ca="1">IF(B519="","",VLOOKUP(VLOOKUP(AA519&amp;"_"&amp;AB519&amp;"_"&amp;AC519&amp;"_"&amp;AE519,[1]挑战模式!$A:$AS,14+AD519,FALSE),[1]怪物!$B:$O,3,FALSE))</f>
        <v/>
      </c>
      <c r="G519" t="str">
        <f t="shared" ca="1" si="41"/>
        <v/>
      </c>
      <c r="H519" t="str">
        <f t="shared" ca="1" si="42"/>
        <v/>
      </c>
      <c r="I519" t="str">
        <f t="shared" ca="1" si="43"/>
        <v/>
      </c>
      <c r="J519" t="str">
        <f t="shared" ca="1" si="44"/>
        <v/>
      </c>
      <c r="K519" t="str">
        <f t="shared" ca="1" si="44"/>
        <v/>
      </c>
      <c r="AA519" s="8">
        <v>0</v>
      </c>
      <c r="AB519" s="8">
        <v>9</v>
      </c>
      <c r="AC519" s="8">
        <v>7</v>
      </c>
      <c r="AD519" s="8">
        <v>6</v>
      </c>
      <c r="AE519" s="12" t="s">
        <v>767</v>
      </c>
    </row>
    <row r="520" spans="2:31" x14ac:dyDescent="0.2">
      <c r="B520" t="str">
        <f ca="1">IF(ISNA(VLOOKUP(AA520&amp;"_"&amp;AB520&amp;"_"&amp;AC520&amp;"_"&amp;AE520,[1]挑战模式!$A:$AS,1,FALSE)),"",IF(VLOOKUP(AA520&amp;"_"&amp;AB520&amp;"_"&amp;AC520&amp;"_"&amp;AE520,[1]挑战模式!$A:$AS,14+AD520,FALSE)="","","Monster_Season"&amp;AA520&amp;"_Challenge"&amp;AB520&amp;"_"&amp;AC520&amp;"_"&amp;AD520&amp;"_"&amp;AE520))</f>
        <v/>
      </c>
      <c r="C520" t="str">
        <f t="shared" ca="1" si="40"/>
        <v/>
      </c>
      <c r="E520" t="str">
        <f ca="1">IF(B520="","",VLOOKUP(AA520&amp;"_"&amp;AB520&amp;"_"&amp;AC520&amp;"_"&amp;AE520,[1]挑战模式!$A:$AS,26+AD520,FALSE))</f>
        <v/>
      </c>
      <c r="F520" t="str">
        <f ca="1">IF(B520="","",VLOOKUP(VLOOKUP(AA520&amp;"_"&amp;AB520&amp;"_"&amp;AC520&amp;"_"&amp;AE520,[1]挑战模式!$A:$AS,14+AD520,FALSE),[1]怪物!$B:$O,3,FALSE))</f>
        <v/>
      </c>
      <c r="G520" t="str">
        <f t="shared" ca="1" si="41"/>
        <v/>
      </c>
      <c r="H520" t="str">
        <f t="shared" ca="1" si="42"/>
        <v/>
      </c>
      <c r="I520" t="str">
        <f t="shared" ca="1" si="43"/>
        <v/>
      </c>
      <c r="J520" t="str">
        <f t="shared" ca="1" si="44"/>
        <v/>
      </c>
      <c r="K520" t="str">
        <f t="shared" ca="1" si="44"/>
        <v/>
      </c>
      <c r="AA520" s="8">
        <v>0</v>
      </c>
      <c r="AB520" s="8">
        <v>9</v>
      </c>
      <c r="AC520" s="8">
        <v>8</v>
      </c>
      <c r="AD520" s="8">
        <v>1</v>
      </c>
      <c r="AE520" s="12" t="s">
        <v>767</v>
      </c>
    </row>
    <row r="521" spans="2:31" x14ac:dyDescent="0.2">
      <c r="B521" t="str">
        <f ca="1">IF(ISNA(VLOOKUP(AA521&amp;"_"&amp;AB521&amp;"_"&amp;AC521&amp;"_"&amp;AE521,[1]挑战模式!$A:$AS,1,FALSE)),"",IF(VLOOKUP(AA521&amp;"_"&amp;AB521&amp;"_"&amp;AC521&amp;"_"&amp;AE521,[1]挑战模式!$A:$AS,14+AD521,FALSE)="","","Monster_Season"&amp;AA521&amp;"_Challenge"&amp;AB521&amp;"_"&amp;AC521&amp;"_"&amp;AD521&amp;"_"&amp;AE521))</f>
        <v/>
      </c>
      <c r="C521" t="str">
        <f t="shared" ref="C521:C584" ca="1" si="45">IF(B521="","",1)</f>
        <v/>
      </c>
      <c r="E521" t="str">
        <f ca="1">IF(B521="","",VLOOKUP(AA521&amp;"_"&amp;AB521&amp;"_"&amp;AC521&amp;"_"&amp;AE521,[1]挑战模式!$A:$AS,26+AD521,FALSE))</f>
        <v/>
      </c>
      <c r="F521" t="str">
        <f ca="1">IF(B521="","",VLOOKUP(VLOOKUP(AA521&amp;"_"&amp;AB521&amp;"_"&amp;AC521&amp;"_"&amp;AE521,[1]挑战模式!$A:$AS,14+AD521,FALSE),[1]怪物!$B:$O,3,FALSE))</f>
        <v/>
      </c>
      <c r="G521" t="str">
        <f t="shared" ref="G521:G584" ca="1" si="46">IF(B521="","",0)</f>
        <v/>
      </c>
      <c r="H521" t="str">
        <f t="shared" ref="H521:H584" ca="1" si="47">IF(B521="","",0)</f>
        <v/>
      </c>
      <c r="I521" t="str">
        <f t="shared" ref="I521:I584" ca="1" si="48">IF(B521="","",0)</f>
        <v/>
      </c>
      <c r="J521" t="str">
        <f t="shared" ref="J521:K584" ca="1" si="49">IF(B521="","",0)</f>
        <v/>
      </c>
      <c r="K521" t="str">
        <f t="shared" ca="1" si="49"/>
        <v/>
      </c>
      <c r="AA521" s="8">
        <v>0</v>
      </c>
      <c r="AB521" s="8">
        <v>9</v>
      </c>
      <c r="AC521" s="8">
        <v>8</v>
      </c>
      <c r="AD521" s="8">
        <v>2</v>
      </c>
      <c r="AE521" s="12" t="s">
        <v>767</v>
      </c>
    </row>
    <row r="522" spans="2:31" x14ac:dyDescent="0.2">
      <c r="B522" t="str">
        <f ca="1">IF(ISNA(VLOOKUP(AA522&amp;"_"&amp;AB522&amp;"_"&amp;AC522&amp;"_"&amp;AE522,[1]挑战模式!$A:$AS,1,FALSE)),"",IF(VLOOKUP(AA522&amp;"_"&amp;AB522&amp;"_"&amp;AC522&amp;"_"&amp;AE522,[1]挑战模式!$A:$AS,14+AD522,FALSE)="","","Monster_Season"&amp;AA522&amp;"_Challenge"&amp;AB522&amp;"_"&amp;AC522&amp;"_"&amp;AD522&amp;"_"&amp;AE522))</f>
        <v/>
      </c>
      <c r="C522" t="str">
        <f t="shared" ca="1" si="45"/>
        <v/>
      </c>
      <c r="E522" t="str">
        <f ca="1">IF(B522="","",VLOOKUP(AA522&amp;"_"&amp;AB522&amp;"_"&amp;AC522&amp;"_"&amp;AE522,[1]挑战模式!$A:$AS,26+AD522,FALSE))</f>
        <v/>
      </c>
      <c r="F522" t="str">
        <f ca="1">IF(B522="","",VLOOKUP(VLOOKUP(AA522&amp;"_"&amp;AB522&amp;"_"&amp;AC522&amp;"_"&amp;AE522,[1]挑战模式!$A:$AS,14+AD522,FALSE),[1]怪物!$B:$O,3,FALSE))</f>
        <v/>
      </c>
      <c r="G522" t="str">
        <f t="shared" ca="1" si="46"/>
        <v/>
      </c>
      <c r="H522" t="str">
        <f t="shared" ca="1" si="47"/>
        <v/>
      </c>
      <c r="I522" t="str">
        <f t="shared" ca="1" si="48"/>
        <v/>
      </c>
      <c r="J522" t="str">
        <f t="shared" ca="1" si="49"/>
        <v/>
      </c>
      <c r="K522" t="str">
        <f t="shared" ca="1" si="49"/>
        <v/>
      </c>
      <c r="AA522" s="8">
        <v>0</v>
      </c>
      <c r="AB522" s="8">
        <v>9</v>
      </c>
      <c r="AC522" s="8">
        <v>8</v>
      </c>
      <c r="AD522" s="8">
        <v>3</v>
      </c>
      <c r="AE522" s="12" t="s">
        <v>767</v>
      </c>
    </row>
    <row r="523" spans="2:31" x14ac:dyDescent="0.2">
      <c r="B523" t="str">
        <f ca="1">IF(ISNA(VLOOKUP(AA523&amp;"_"&amp;AB523&amp;"_"&amp;AC523&amp;"_"&amp;AE523,[1]挑战模式!$A:$AS,1,FALSE)),"",IF(VLOOKUP(AA523&amp;"_"&amp;AB523&amp;"_"&amp;AC523&amp;"_"&amp;AE523,[1]挑战模式!$A:$AS,14+AD523,FALSE)="","","Monster_Season"&amp;AA523&amp;"_Challenge"&amp;AB523&amp;"_"&amp;AC523&amp;"_"&amp;AD523&amp;"_"&amp;AE523))</f>
        <v/>
      </c>
      <c r="C523" t="str">
        <f t="shared" ca="1" si="45"/>
        <v/>
      </c>
      <c r="E523" t="str">
        <f ca="1">IF(B523="","",VLOOKUP(AA523&amp;"_"&amp;AB523&amp;"_"&amp;AC523&amp;"_"&amp;AE523,[1]挑战模式!$A:$AS,26+AD523,FALSE))</f>
        <v/>
      </c>
      <c r="F523" t="str">
        <f ca="1">IF(B523="","",VLOOKUP(VLOOKUP(AA523&amp;"_"&amp;AB523&amp;"_"&amp;AC523&amp;"_"&amp;AE523,[1]挑战模式!$A:$AS,14+AD523,FALSE),[1]怪物!$B:$O,3,FALSE))</f>
        <v/>
      </c>
      <c r="G523" t="str">
        <f t="shared" ca="1" si="46"/>
        <v/>
      </c>
      <c r="H523" t="str">
        <f t="shared" ca="1" si="47"/>
        <v/>
      </c>
      <c r="I523" t="str">
        <f t="shared" ca="1" si="48"/>
        <v/>
      </c>
      <c r="J523" t="str">
        <f t="shared" ca="1" si="49"/>
        <v/>
      </c>
      <c r="K523" t="str">
        <f t="shared" ca="1" si="49"/>
        <v/>
      </c>
      <c r="AA523" s="8">
        <v>0</v>
      </c>
      <c r="AB523" s="8">
        <v>9</v>
      </c>
      <c r="AC523" s="8">
        <v>8</v>
      </c>
      <c r="AD523" s="8">
        <v>4</v>
      </c>
      <c r="AE523" s="12" t="s">
        <v>767</v>
      </c>
    </row>
    <row r="524" spans="2:31" x14ac:dyDescent="0.2">
      <c r="B524" t="str">
        <f ca="1">IF(ISNA(VLOOKUP(AA524&amp;"_"&amp;AB524&amp;"_"&amp;AC524&amp;"_"&amp;AE524,[1]挑战模式!$A:$AS,1,FALSE)),"",IF(VLOOKUP(AA524&amp;"_"&amp;AB524&amp;"_"&amp;AC524&amp;"_"&amp;AE524,[1]挑战模式!$A:$AS,14+AD524,FALSE)="","","Monster_Season"&amp;AA524&amp;"_Challenge"&amp;AB524&amp;"_"&amp;AC524&amp;"_"&amp;AD524&amp;"_"&amp;AE524))</f>
        <v/>
      </c>
      <c r="C524" t="str">
        <f t="shared" ca="1" si="45"/>
        <v/>
      </c>
      <c r="E524" t="str">
        <f ca="1">IF(B524="","",VLOOKUP(AA524&amp;"_"&amp;AB524&amp;"_"&amp;AC524&amp;"_"&amp;AE524,[1]挑战模式!$A:$AS,26+AD524,FALSE))</f>
        <v/>
      </c>
      <c r="F524" t="str">
        <f ca="1">IF(B524="","",VLOOKUP(VLOOKUP(AA524&amp;"_"&amp;AB524&amp;"_"&amp;AC524&amp;"_"&amp;AE524,[1]挑战模式!$A:$AS,14+AD524,FALSE),[1]怪物!$B:$O,3,FALSE))</f>
        <v/>
      </c>
      <c r="G524" t="str">
        <f t="shared" ca="1" si="46"/>
        <v/>
      </c>
      <c r="H524" t="str">
        <f t="shared" ca="1" si="47"/>
        <v/>
      </c>
      <c r="I524" t="str">
        <f t="shared" ca="1" si="48"/>
        <v/>
      </c>
      <c r="J524" t="str">
        <f t="shared" ca="1" si="49"/>
        <v/>
      </c>
      <c r="K524" t="str">
        <f t="shared" ca="1" si="49"/>
        <v/>
      </c>
      <c r="AA524" s="8">
        <v>0</v>
      </c>
      <c r="AB524" s="8">
        <v>9</v>
      </c>
      <c r="AC524" s="8">
        <v>8</v>
      </c>
      <c r="AD524" s="8">
        <v>5</v>
      </c>
      <c r="AE524" s="12" t="s">
        <v>767</v>
      </c>
    </row>
    <row r="525" spans="2:31" x14ac:dyDescent="0.2">
      <c r="B525" t="str">
        <f ca="1">IF(ISNA(VLOOKUP(AA525&amp;"_"&amp;AB525&amp;"_"&amp;AC525&amp;"_"&amp;AE525,[1]挑战模式!$A:$AS,1,FALSE)),"",IF(VLOOKUP(AA525&amp;"_"&amp;AB525&amp;"_"&amp;AC525&amp;"_"&amp;AE525,[1]挑战模式!$A:$AS,14+AD525,FALSE)="","","Monster_Season"&amp;AA525&amp;"_Challenge"&amp;AB525&amp;"_"&amp;AC525&amp;"_"&amp;AD525&amp;"_"&amp;AE525))</f>
        <v/>
      </c>
      <c r="C525" t="str">
        <f t="shared" ca="1" si="45"/>
        <v/>
      </c>
      <c r="E525" t="str">
        <f ca="1">IF(B525="","",VLOOKUP(AA525&amp;"_"&amp;AB525&amp;"_"&amp;AC525&amp;"_"&amp;AE525,[1]挑战模式!$A:$AS,26+AD525,FALSE))</f>
        <v/>
      </c>
      <c r="F525" t="str">
        <f ca="1">IF(B525="","",VLOOKUP(VLOOKUP(AA525&amp;"_"&amp;AB525&amp;"_"&amp;AC525&amp;"_"&amp;AE525,[1]挑战模式!$A:$AS,14+AD525,FALSE),[1]怪物!$B:$O,3,FALSE))</f>
        <v/>
      </c>
      <c r="G525" t="str">
        <f t="shared" ca="1" si="46"/>
        <v/>
      </c>
      <c r="H525" t="str">
        <f t="shared" ca="1" si="47"/>
        <v/>
      </c>
      <c r="I525" t="str">
        <f t="shared" ca="1" si="48"/>
        <v/>
      </c>
      <c r="J525" t="str">
        <f t="shared" ca="1" si="49"/>
        <v/>
      </c>
      <c r="K525" t="str">
        <f t="shared" ca="1" si="49"/>
        <v/>
      </c>
      <c r="AA525" s="8">
        <v>0</v>
      </c>
      <c r="AB525" s="8">
        <v>9</v>
      </c>
      <c r="AC525" s="8">
        <v>8</v>
      </c>
      <c r="AD525" s="8">
        <v>6</v>
      </c>
      <c r="AE525" s="12" t="s">
        <v>767</v>
      </c>
    </row>
    <row r="526" spans="2:31" x14ac:dyDescent="0.2">
      <c r="B526" t="str">
        <f ca="1">IF(ISNA(VLOOKUP(AA526&amp;"_"&amp;AB526&amp;"_"&amp;AC526&amp;"_"&amp;AE526,[1]挑战模式!$A:$AS,1,FALSE)),"",IF(VLOOKUP(AA526&amp;"_"&amp;AB526&amp;"_"&amp;AC526&amp;"_"&amp;AE526,[1]挑战模式!$A:$AS,14+AD526,FALSE)="","","Monster_Season"&amp;AA526&amp;"_Challenge"&amp;AB526&amp;"_"&amp;AC526&amp;"_"&amp;AD526&amp;"_"&amp;AE526))</f>
        <v/>
      </c>
      <c r="C526" t="str">
        <f t="shared" ca="1" si="45"/>
        <v/>
      </c>
      <c r="E526" t="str">
        <f ca="1">IF(B526="","",VLOOKUP(AA526&amp;"_"&amp;AB526&amp;"_"&amp;AC526&amp;"_"&amp;AE526,[1]挑战模式!$A:$AS,26+AD526,FALSE))</f>
        <v/>
      </c>
      <c r="F526" t="str">
        <f ca="1">IF(B526="","",VLOOKUP(VLOOKUP(AA526&amp;"_"&amp;AB526&amp;"_"&amp;AC526&amp;"_"&amp;AE526,[1]挑战模式!$A:$AS,14+AD526,FALSE),[1]怪物!$B:$O,3,FALSE))</f>
        <v/>
      </c>
      <c r="G526" t="str">
        <f t="shared" ca="1" si="46"/>
        <v/>
      </c>
      <c r="H526" t="str">
        <f t="shared" ca="1" si="47"/>
        <v/>
      </c>
      <c r="I526" t="str">
        <f t="shared" ca="1" si="48"/>
        <v/>
      </c>
      <c r="J526" t="str">
        <f t="shared" ca="1" si="49"/>
        <v/>
      </c>
      <c r="K526" t="str">
        <f t="shared" ca="1" si="49"/>
        <v/>
      </c>
      <c r="AA526" s="8">
        <v>0</v>
      </c>
      <c r="AB526" s="8">
        <v>9</v>
      </c>
      <c r="AC526" s="8">
        <v>9</v>
      </c>
      <c r="AD526" s="8">
        <v>1</v>
      </c>
      <c r="AE526" s="12" t="s">
        <v>767</v>
      </c>
    </row>
    <row r="527" spans="2:31" x14ac:dyDescent="0.2">
      <c r="B527" t="str">
        <f ca="1">IF(ISNA(VLOOKUP(AA527&amp;"_"&amp;AB527&amp;"_"&amp;AC527&amp;"_"&amp;AE527,[1]挑战模式!$A:$AS,1,FALSE)),"",IF(VLOOKUP(AA527&amp;"_"&amp;AB527&amp;"_"&amp;AC527&amp;"_"&amp;AE527,[1]挑战模式!$A:$AS,14+AD527,FALSE)="","","Monster_Season"&amp;AA527&amp;"_Challenge"&amp;AB527&amp;"_"&amp;AC527&amp;"_"&amp;AD527&amp;"_"&amp;AE527))</f>
        <v/>
      </c>
      <c r="C527" t="str">
        <f t="shared" ca="1" si="45"/>
        <v/>
      </c>
      <c r="E527" t="str">
        <f ca="1">IF(B527="","",VLOOKUP(AA527&amp;"_"&amp;AB527&amp;"_"&amp;AC527&amp;"_"&amp;AE527,[1]挑战模式!$A:$AS,26+AD527,FALSE))</f>
        <v/>
      </c>
      <c r="F527" t="str">
        <f ca="1">IF(B527="","",VLOOKUP(VLOOKUP(AA527&amp;"_"&amp;AB527&amp;"_"&amp;AC527&amp;"_"&amp;AE527,[1]挑战模式!$A:$AS,14+AD527,FALSE),[1]怪物!$B:$O,3,FALSE))</f>
        <v/>
      </c>
      <c r="G527" t="str">
        <f t="shared" ca="1" si="46"/>
        <v/>
      </c>
      <c r="H527" t="str">
        <f t="shared" ca="1" si="47"/>
        <v/>
      </c>
      <c r="I527" t="str">
        <f t="shared" ca="1" si="48"/>
        <v/>
      </c>
      <c r="J527" t="str">
        <f t="shared" ca="1" si="49"/>
        <v/>
      </c>
      <c r="K527" t="str">
        <f t="shared" ca="1" si="49"/>
        <v/>
      </c>
      <c r="AA527" s="8">
        <v>0</v>
      </c>
      <c r="AB527" s="8">
        <v>9</v>
      </c>
      <c r="AC527" s="8">
        <v>9</v>
      </c>
      <c r="AD527" s="8">
        <v>2</v>
      </c>
      <c r="AE527" s="12" t="s">
        <v>767</v>
      </c>
    </row>
    <row r="528" spans="2:31" x14ac:dyDescent="0.2">
      <c r="B528" t="str">
        <f ca="1">IF(ISNA(VLOOKUP(AA528&amp;"_"&amp;AB528&amp;"_"&amp;AC528&amp;"_"&amp;AE528,[1]挑战模式!$A:$AS,1,FALSE)),"",IF(VLOOKUP(AA528&amp;"_"&amp;AB528&amp;"_"&amp;AC528&amp;"_"&amp;AE528,[1]挑战模式!$A:$AS,14+AD528,FALSE)="","","Monster_Season"&amp;AA528&amp;"_Challenge"&amp;AB528&amp;"_"&amp;AC528&amp;"_"&amp;AD528&amp;"_"&amp;AE528))</f>
        <v/>
      </c>
      <c r="C528" t="str">
        <f t="shared" ca="1" si="45"/>
        <v/>
      </c>
      <c r="E528" t="str">
        <f ca="1">IF(B528="","",VLOOKUP(AA528&amp;"_"&amp;AB528&amp;"_"&amp;AC528&amp;"_"&amp;AE528,[1]挑战模式!$A:$AS,26+AD528,FALSE))</f>
        <v/>
      </c>
      <c r="F528" t="str">
        <f ca="1">IF(B528="","",VLOOKUP(VLOOKUP(AA528&amp;"_"&amp;AB528&amp;"_"&amp;AC528&amp;"_"&amp;AE528,[1]挑战模式!$A:$AS,14+AD528,FALSE),[1]怪物!$B:$O,3,FALSE))</f>
        <v/>
      </c>
      <c r="G528" t="str">
        <f t="shared" ca="1" si="46"/>
        <v/>
      </c>
      <c r="H528" t="str">
        <f t="shared" ca="1" si="47"/>
        <v/>
      </c>
      <c r="I528" t="str">
        <f t="shared" ca="1" si="48"/>
        <v/>
      </c>
      <c r="J528" t="str">
        <f t="shared" ca="1" si="49"/>
        <v/>
      </c>
      <c r="K528" t="str">
        <f t="shared" ca="1" si="49"/>
        <v/>
      </c>
      <c r="AA528" s="8">
        <v>0</v>
      </c>
      <c r="AB528" s="8">
        <v>9</v>
      </c>
      <c r="AC528" s="8">
        <v>9</v>
      </c>
      <c r="AD528" s="8">
        <v>3</v>
      </c>
      <c r="AE528" s="12" t="s">
        <v>767</v>
      </c>
    </row>
    <row r="529" spans="2:31" x14ac:dyDescent="0.2">
      <c r="B529" t="str">
        <f ca="1">IF(ISNA(VLOOKUP(AA529&amp;"_"&amp;AB529&amp;"_"&amp;AC529&amp;"_"&amp;AE529,[1]挑战模式!$A:$AS,1,FALSE)),"",IF(VLOOKUP(AA529&amp;"_"&amp;AB529&amp;"_"&amp;AC529&amp;"_"&amp;AE529,[1]挑战模式!$A:$AS,14+AD529,FALSE)="","","Monster_Season"&amp;AA529&amp;"_Challenge"&amp;AB529&amp;"_"&amp;AC529&amp;"_"&amp;AD529&amp;"_"&amp;AE529))</f>
        <v/>
      </c>
      <c r="C529" t="str">
        <f t="shared" ca="1" si="45"/>
        <v/>
      </c>
      <c r="E529" t="str">
        <f ca="1">IF(B529="","",VLOOKUP(AA529&amp;"_"&amp;AB529&amp;"_"&amp;AC529&amp;"_"&amp;AE529,[1]挑战模式!$A:$AS,26+AD529,FALSE))</f>
        <v/>
      </c>
      <c r="F529" t="str">
        <f ca="1">IF(B529="","",VLOOKUP(VLOOKUP(AA529&amp;"_"&amp;AB529&amp;"_"&amp;AC529&amp;"_"&amp;AE529,[1]挑战模式!$A:$AS,14+AD529,FALSE),[1]怪物!$B:$O,3,FALSE))</f>
        <v/>
      </c>
      <c r="G529" t="str">
        <f t="shared" ca="1" si="46"/>
        <v/>
      </c>
      <c r="H529" t="str">
        <f t="shared" ca="1" si="47"/>
        <v/>
      </c>
      <c r="I529" t="str">
        <f t="shared" ca="1" si="48"/>
        <v/>
      </c>
      <c r="J529" t="str">
        <f t="shared" ca="1" si="49"/>
        <v/>
      </c>
      <c r="K529" t="str">
        <f t="shared" ca="1" si="49"/>
        <v/>
      </c>
      <c r="AA529" s="8">
        <v>0</v>
      </c>
      <c r="AB529" s="8">
        <v>9</v>
      </c>
      <c r="AC529" s="8">
        <v>9</v>
      </c>
      <c r="AD529" s="8">
        <v>4</v>
      </c>
      <c r="AE529" s="12" t="s">
        <v>767</v>
      </c>
    </row>
    <row r="530" spans="2:31" x14ac:dyDescent="0.2">
      <c r="B530" t="str">
        <f ca="1">IF(ISNA(VLOOKUP(AA530&amp;"_"&amp;AB530&amp;"_"&amp;AC530&amp;"_"&amp;AE530,[1]挑战模式!$A:$AS,1,FALSE)),"",IF(VLOOKUP(AA530&amp;"_"&amp;AB530&amp;"_"&amp;AC530&amp;"_"&amp;AE530,[1]挑战模式!$A:$AS,14+AD530,FALSE)="","","Monster_Season"&amp;AA530&amp;"_Challenge"&amp;AB530&amp;"_"&amp;AC530&amp;"_"&amp;AD530&amp;"_"&amp;AE530))</f>
        <v/>
      </c>
      <c r="C530" t="str">
        <f t="shared" ca="1" si="45"/>
        <v/>
      </c>
      <c r="E530" t="str">
        <f ca="1">IF(B530="","",VLOOKUP(AA530&amp;"_"&amp;AB530&amp;"_"&amp;AC530&amp;"_"&amp;AE530,[1]挑战模式!$A:$AS,26+AD530,FALSE))</f>
        <v/>
      </c>
      <c r="F530" t="str">
        <f ca="1">IF(B530="","",VLOOKUP(VLOOKUP(AA530&amp;"_"&amp;AB530&amp;"_"&amp;AC530&amp;"_"&amp;AE530,[1]挑战模式!$A:$AS,14+AD530,FALSE),[1]怪物!$B:$O,3,FALSE))</f>
        <v/>
      </c>
      <c r="G530" t="str">
        <f t="shared" ca="1" si="46"/>
        <v/>
      </c>
      <c r="H530" t="str">
        <f t="shared" ca="1" si="47"/>
        <v/>
      </c>
      <c r="I530" t="str">
        <f t="shared" ca="1" si="48"/>
        <v/>
      </c>
      <c r="J530" t="str">
        <f t="shared" ca="1" si="49"/>
        <v/>
      </c>
      <c r="K530" t="str">
        <f t="shared" ca="1" si="49"/>
        <v/>
      </c>
      <c r="AA530" s="8">
        <v>0</v>
      </c>
      <c r="AB530" s="8">
        <v>9</v>
      </c>
      <c r="AC530" s="8">
        <v>9</v>
      </c>
      <c r="AD530" s="8">
        <v>5</v>
      </c>
      <c r="AE530" s="12" t="s">
        <v>767</v>
      </c>
    </row>
    <row r="531" spans="2:31" x14ac:dyDescent="0.2">
      <c r="B531" t="str">
        <f ca="1">IF(ISNA(VLOOKUP(AA531&amp;"_"&amp;AB531&amp;"_"&amp;AC531&amp;"_"&amp;AE531,[1]挑战模式!$A:$AS,1,FALSE)),"",IF(VLOOKUP(AA531&amp;"_"&amp;AB531&amp;"_"&amp;AC531&amp;"_"&amp;AE531,[1]挑战模式!$A:$AS,14+AD531,FALSE)="","","Monster_Season"&amp;AA531&amp;"_Challenge"&amp;AB531&amp;"_"&amp;AC531&amp;"_"&amp;AD531&amp;"_"&amp;AE531))</f>
        <v/>
      </c>
      <c r="C531" t="str">
        <f t="shared" ca="1" si="45"/>
        <v/>
      </c>
      <c r="E531" t="str">
        <f ca="1">IF(B531="","",VLOOKUP(AA531&amp;"_"&amp;AB531&amp;"_"&amp;AC531&amp;"_"&amp;AE531,[1]挑战模式!$A:$AS,26+AD531,FALSE))</f>
        <v/>
      </c>
      <c r="F531" t="str">
        <f ca="1">IF(B531="","",VLOOKUP(VLOOKUP(AA531&amp;"_"&amp;AB531&amp;"_"&amp;AC531&amp;"_"&amp;AE531,[1]挑战模式!$A:$AS,14+AD531,FALSE),[1]怪物!$B:$O,3,FALSE))</f>
        <v/>
      </c>
      <c r="G531" t="str">
        <f t="shared" ca="1" si="46"/>
        <v/>
      </c>
      <c r="H531" t="str">
        <f t="shared" ca="1" si="47"/>
        <v/>
      </c>
      <c r="I531" t="str">
        <f t="shared" ca="1" si="48"/>
        <v/>
      </c>
      <c r="J531" t="str">
        <f t="shared" ca="1" si="49"/>
        <v/>
      </c>
      <c r="K531" t="str">
        <f t="shared" ca="1" si="49"/>
        <v/>
      </c>
      <c r="AA531" s="8">
        <v>0</v>
      </c>
      <c r="AB531" s="8">
        <v>9</v>
      </c>
      <c r="AC531" s="8">
        <v>10</v>
      </c>
      <c r="AD531" s="8">
        <v>6</v>
      </c>
      <c r="AE531" s="12" t="s">
        <v>767</v>
      </c>
    </row>
    <row r="532" spans="2:31" x14ac:dyDescent="0.2">
      <c r="B532" t="str">
        <f ca="1">IF(ISNA(VLOOKUP(AA532&amp;"_"&amp;AB532&amp;"_"&amp;AC532&amp;"_"&amp;AE532,[1]挑战模式!$A:$AS,1,FALSE)),"",IF(VLOOKUP(AA532&amp;"_"&amp;AB532&amp;"_"&amp;AC532&amp;"_"&amp;AE532,[1]挑战模式!$A:$AS,14+AD532,FALSE)="","","Monster_Season"&amp;AA532&amp;"_Challenge"&amp;AB532&amp;"_"&amp;AC532&amp;"_"&amp;AD532&amp;"_"&amp;AE532))</f>
        <v/>
      </c>
      <c r="C532" t="str">
        <f t="shared" ca="1" si="45"/>
        <v/>
      </c>
      <c r="E532" t="str">
        <f ca="1">IF(B532="","",VLOOKUP(AA532&amp;"_"&amp;AB532&amp;"_"&amp;AC532&amp;"_"&amp;AE532,[1]挑战模式!$A:$AS,26+AD532,FALSE))</f>
        <v/>
      </c>
      <c r="F532" t="str">
        <f ca="1">IF(B532="","",VLOOKUP(VLOOKUP(AA532&amp;"_"&amp;AB532&amp;"_"&amp;AC532&amp;"_"&amp;AE532,[1]挑战模式!$A:$AS,14+AD532,FALSE),[1]怪物!$B:$O,3,FALSE))</f>
        <v/>
      </c>
      <c r="G532" t="str">
        <f t="shared" ca="1" si="46"/>
        <v/>
      </c>
      <c r="H532" t="str">
        <f t="shared" ca="1" si="47"/>
        <v/>
      </c>
      <c r="I532" t="str">
        <f t="shared" ca="1" si="48"/>
        <v/>
      </c>
      <c r="J532" t="str">
        <f t="shared" ca="1" si="49"/>
        <v/>
      </c>
      <c r="K532" t="str">
        <f t="shared" ca="1" si="49"/>
        <v/>
      </c>
      <c r="AA532" s="8">
        <v>0</v>
      </c>
      <c r="AB532" s="8">
        <v>9</v>
      </c>
      <c r="AC532" s="8">
        <v>10</v>
      </c>
      <c r="AD532" s="8">
        <v>1</v>
      </c>
      <c r="AE532" s="12" t="s">
        <v>767</v>
      </c>
    </row>
    <row r="533" spans="2:31" x14ac:dyDescent="0.2">
      <c r="B533" t="str">
        <f ca="1">IF(ISNA(VLOOKUP(AA533&amp;"_"&amp;AB533&amp;"_"&amp;AC533&amp;"_"&amp;AE533,[1]挑战模式!$A:$AS,1,FALSE)),"",IF(VLOOKUP(AA533&amp;"_"&amp;AB533&amp;"_"&amp;AC533&amp;"_"&amp;AE533,[1]挑战模式!$A:$AS,14+AD533,FALSE)="","","Monster_Season"&amp;AA533&amp;"_Challenge"&amp;AB533&amp;"_"&amp;AC533&amp;"_"&amp;AD533&amp;"_"&amp;AE533))</f>
        <v/>
      </c>
      <c r="C533" t="str">
        <f t="shared" ca="1" si="45"/>
        <v/>
      </c>
      <c r="E533" t="str">
        <f ca="1">IF(B533="","",VLOOKUP(AA533&amp;"_"&amp;AB533&amp;"_"&amp;AC533&amp;"_"&amp;AE533,[1]挑战模式!$A:$AS,26+AD533,FALSE))</f>
        <v/>
      </c>
      <c r="F533" t="str">
        <f ca="1">IF(B533="","",VLOOKUP(VLOOKUP(AA533&amp;"_"&amp;AB533&amp;"_"&amp;AC533&amp;"_"&amp;AE533,[1]挑战模式!$A:$AS,14+AD533,FALSE),[1]怪物!$B:$O,3,FALSE))</f>
        <v/>
      </c>
      <c r="G533" t="str">
        <f t="shared" ca="1" si="46"/>
        <v/>
      </c>
      <c r="H533" t="str">
        <f t="shared" ca="1" si="47"/>
        <v/>
      </c>
      <c r="I533" t="str">
        <f t="shared" ca="1" si="48"/>
        <v/>
      </c>
      <c r="J533" t="str">
        <f t="shared" ca="1" si="49"/>
        <v/>
      </c>
      <c r="K533" t="str">
        <f t="shared" ca="1" si="49"/>
        <v/>
      </c>
      <c r="AA533" s="8">
        <v>0</v>
      </c>
      <c r="AB533" s="8">
        <v>9</v>
      </c>
      <c r="AC533" s="8">
        <v>10</v>
      </c>
      <c r="AD533" s="8">
        <v>2</v>
      </c>
      <c r="AE533" s="12" t="s">
        <v>767</v>
      </c>
    </row>
    <row r="534" spans="2:31" x14ac:dyDescent="0.2">
      <c r="B534" t="str">
        <f ca="1">IF(ISNA(VLOOKUP(AA534&amp;"_"&amp;AB534&amp;"_"&amp;AC534&amp;"_"&amp;AE534,[1]挑战模式!$A:$AS,1,FALSE)),"",IF(VLOOKUP(AA534&amp;"_"&amp;AB534&amp;"_"&amp;AC534&amp;"_"&amp;AE534,[1]挑战模式!$A:$AS,14+AD534,FALSE)="","","Monster_Season"&amp;AA534&amp;"_Challenge"&amp;AB534&amp;"_"&amp;AC534&amp;"_"&amp;AD534&amp;"_"&amp;AE534))</f>
        <v/>
      </c>
      <c r="C534" t="str">
        <f t="shared" ca="1" si="45"/>
        <v/>
      </c>
      <c r="E534" t="str">
        <f ca="1">IF(B534="","",VLOOKUP(AA534&amp;"_"&amp;AB534&amp;"_"&amp;AC534&amp;"_"&amp;AE534,[1]挑战模式!$A:$AS,26+AD534,FALSE))</f>
        <v/>
      </c>
      <c r="F534" t="str">
        <f ca="1">IF(B534="","",VLOOKUP(VLOOKUP(AA534&amp;"_"&amp;AB534&amp;"_"&amp;AC534&amp;"_"&amp;AE534,[1]挑战模式!$A:$AS,14+AD534,FALSE),[1]怪物!$B:$O,3,FALSE))</f>
        <v/>
      </c>
      <c r="G534" t="str">
        <f t="shared" ca="1" si="46"/>
        <v/>
      </c>
      <c r="H534" t="str">
        <f t="shared" ca="1" si="47"/>
        <v/>
      </c>
      <c r="I534" t="str">
        <f t="shared" ca="1" si="48"/>
        <v/>
      </c>
      <c r="J534" t="str">
        <f t="shared" ca="1" si="49"/>
        <v/>
      </c>
      <c r="K534" t="str">
        <f t="shared" ca="1" si="49"/>
        <v/>
      </c>
      <c r="AA534" s="8">
        <v>0</v>
      </c>
      <c r="AB534" s="8">
        <v>9</v>
      </c>
      <c r="AC534" s="8">
        <v>10</v>
      </c>
      <c r="AD534" s="8">
        <v>3</v>
      </c>
      <c r="AE534" s="12" t="s">
        <v>767</v>
      </c>
    </row>
    <row r="535" spans="2:31" x14ac:dyDescent="0.2">
      <c r="B535" t="str">
        <f ca="1">IF(ISNA(VLOOKUP(AA535&amp;"_"&amp;AB535&amp;"_"&amp;AC535&amp;"_"&amp;AE535,[1]挑战模式!$A:$AS,1,FALSE)),"",IF(VLOOKUP(AA535&amp;"_"&amp;AB535&amp;"_"&amp;AC535&amp;"_"&amp;AE535,[1]挑战模式!$A:$AS,14+AD535,FALSE)="","","Monster_Season"&amp;AA535&amp;"_Challenge"&amp;AB535&amp;"_"&amp;AC535&amp;"_"&amp;AD535&amp;"_"&amp;AE535))</f>
        <v/>
      </c>
      <c r="C535" t="str">
        <f t="shared" ca="1" si="45"/>
        <v/>
      </c>
      <c r="E535" t="str">
        <f ca="1">IF(B535="","",VLOOKUP(AA535&amp;"_"&amp;AB535&amp;"_"&amp;AC535&amp;"_"&amp;AE535,[1]挑战模式!$A:$AS,26+AD535,FALSE))</f>
        <v/>
      </c>
      <c r="F535" t="str">
        <f ca="1">IF(B535="","",VLOOKUP(VLOOKUP(AA535&amp;"_"&amp;AB535&amp;"_"&amp;AC535&amp;"_"&amp;AE535,[1]挑战模式!$A:$AS,14+AD535,FALSE),[1]怪物!$B:$O,3,FALSE))</f>
        <v/>
      </c>
      <c r="G535" t="str">
        <f t="shared" ca="1" si="46"/>
        <v/>
      </c>
      <c r="H535" t="str">
        <f t="shared" ca="1" si="47"/>
        <v/>
      </c>
      <c r="I535" t="str">
        <f t="shared" ca="1" si="48"/>
        <v/>
      </c>
      <c r="J535" t="str">
        <f t="shared" ca="1" si="49"/>
        <v/>
      </c>
      <c r="K535" t="str">
        <f t="shared" ca="1" si="49"/>
        <v/>
      </c>
      <c r="AA535" s="8">
        <v>0</v>
      </c>
      <c r="AB535" s="8">
        <v>9</v>
      </c>
      <c r="AC535" s="8">
        <v>10</v>
      </c>
      <c r="AD535" s="8">
        <v>4</v>
      </c>
      <c r="AE535" s="12" t="s">
        <v>767</v>
      </c>
    </row>
    <row r="536" spans="2:31" x14ac:dyDescent="0.2">
      <c r="B536" t="str">
        <f ca="1">IF(ISNA(VLOOKUP(AA536&amp;"_"&amp;AB536&amp;"_"&amp;AC536&amp;"_"&amp;AE536,[1]挑战模式!$A:$AS,1,FALSE)),"",IF(VLOOKUP(AA536&amp;"_"&amp;AB536&amp;"_"&amp;AC536&amp;"_"&amp;AE536,[1]挑战模式!$A:$AS,14+AD536,FALSE)="","","Monster_Season"&amp;AA536&amp;"_Challenge"&amp;AB536&amp;"_"&amp;AC536&amp;"_"&amp;AD536&amp;"_"&amp;AE536))</f>
        <v/>
      </c>
      <c r="C536" t="str">
        <f t="shared" ca="1" si="45"/>
        <v/>
      </c>
      <c r="E536" t="str">
        <f ca="1">IF(B536="","",VLOOKUP(AA536&amp;"_"&amp;AB536&amp;"_"&amp;AC536&amp;"_"&amp;AE536,[1]挑战模式!$A:$AS,26+AD536,FALSE))</f>
        <v/>
      </c>
      <c r="F536" t="str">
        <f ca="1">IF(B536="","",VLOOKUP(VLOOKUP(AA536&amp;"_"&amp;AB536&amp;"_"&amp;AC536&amp;"_"&amp;AE536,[1]挑战模式!$A:$AS,14+AD536,FALSE),[1]怪物!$B:$O,3,FALSE))</f>
        <v/>
      </c>
      <c r="G536" t="str">
        <f t="shared" ca="1" si="46"/>
        <v/>
      </c>
      <c r="H536" t="str">
        <f t="shared" ca="1" si="47"/>
        <v/>
      </c>
      <c r="I536" t="str">
        <f t="shared" ca="1" si="48"/>
        <v/>
      </c>
      <c r="J536" t="str">
        <f t="shared" ca="1" si="49"/>
        <v/>
      </c>
      <c r="K536" t="str">
        <f t="shared" ca="1" si="49"/>
        <v/>
      </c>
      <c r="AA536" s="8">
        <v>0</v>
      </c>
      <c r="AB536" s="8">
        <v>9</v>
      </c>
      <c r="AC536" s="8">
        <v>10</v>
      </c>
      <c r="AD536" s="8">
        <v>5</v>
      </c>
      <c r="AE536" s="12" t="s">
        <v>767</v>
      </c>
    </row>
    <row r="537" spans="2:31" x14ac:dyDescent="0.2">
      <c r="B537" t="str">
        <f ca="1">IF(ISNA(VLOOKUP(AA537&amp;"_"&amp;AB537&amp;"_"&amp;AC537&amp;"_"&amp;AE537,[1]挑战模式!$A:$AS,1,FALSE)),"",IF(VLOOKUP(AA537&amp;"_"&amp;AB537&amp;"_"&amp;AC537&amp;"_"&amp;AE537,[1]挑战模式!$A:$AS,14+AD537,FALSE)="","","Monster_Season"&amp;AA537&amp;"_Challenge"&amp;AB537&amp;"_"&amp;AC537&amp;"_"&amp;AD537&amp;"_"&amp;AE537))</f>
        <v>Monster_Season0_Challenge10_1_1_Easy</v>
      </c>
      <c r="C537">
        <f t="shared" ca="1" si="45"/>
        <v>1</v>
      </c>
      <c r="E537">
        <f ca="1">IF(B537="","",VLOOKUP(AA537&amp;"_"&amp;AB537&amp;"_"&amp;AC537&amp;"_"&amp;AE537,[1]挑战模式!$A:$AS,26+AD537,FALSE))</f>
        <v>200</v>
      </c>
      <c r="F537">
        <f ca="1">IF(B537="","",VLOOKUP(VLOOKUP(AA537&amp;"_"&amp;AB537&amp;"_"&amp;AC537&amp;"_"&amp;AE537,[1]挑战模式!$A:$AS,14+AD537,FALSE),[1]怪物!$B:$O,3,FALSE))</f>
        <v>1</v>
      </c>
      <c r="G537">
        <f t="shared" ca="1" si="46"/>
        <v>0</v>
      </c>
      <c r="H537">
        <f t="shared" ca="1" si="47"/>
        <v>0</v>
      </c>
      <c r="I537">
        <f t="shared" ca="1" si="48"/>
        <v>0</v>
      </c>
      <c r="J537">
        <f t="shared" ca="1" si="49"/>
        <v>0</v>
      </c>
      <c r="K537">
        <f t="shared" ca="1" si="49"/>
        <v>0</v>
      </c>
      <c r="AA537" s="8">
        <v>0</v>
      </c>
      <c r="AB537" s="8">
        <v>10</v>
      </c>
      <c r="AC537" s="8">
        <v>1</v>
      </c>
      <c r="AD537" s="8">
        <v>1</v>
      </c>
      <c r="AE537" s="12" t="s">
        <v>767</v>
      </c>
    </row>
    <row r="538" spans="2:31" x14ac:dyDescent="0.2">
      <c r="B538" t="str">
        <f ca="1">IF(ISNA(VLOOKUP(AA538&amp;"_"&amp;AB538&amp;"_"&amp;AC538&amp;"_"&amp;AE538,[1]挑战模式!$A:$AS,1,FALSE)),"",IF(VLOOKUP(AA538&amp;"_"&amp;AB538&amp;"_"&amp;AC538&amp;"_"&amp;AE538,[1]挑战模式!$A:$AS,14+AD538,FALSE)="","","Monster_Season"&amp;AA538&amp;"_Challenge"&amp;AB538&amp;"_"&amp;AC538&amp;"_"&amp;AD538&amp;"_"&amp;AE538))</f>
        <v/>
      </c>
      <c r="C538" t="str">
        <f t="shared" ca="1" si="45"/>
        <v/>
      </c>
      <c r="E538" t="str">
        <f ca="1">IF(B538="","",VLOOKUP(AA538&amp;"_"&amp;AB538&amp;"_"&amp;AC538&amp;"_"&amp;AE538,[1]挑战模式!$A:$AS,26+AD538,FALSE))</f>
        <v/>
      </c>
      <c r="F538" t="str">
        <f ca="1">IF(B538="","",VLOOKUP(VLOOKUP(AA538&amp;"_"&amp;AB538&amp;"_"&amp;AC538&amp;"_"&amp;AE538,[1]挑战模式!$A:$AS,14+AD538,FALSE),[1]怪物!$B:$O,3,FALSE))</f>
        <v/>
      </c>
      <c r="G538" t="str">
        <f t="shared" ca="1" si="46"/>
        <v/>
      </c>
      <c r="H538" t="str">
        <f t="shared" ca="1" si="47"/>
        <v/>
      </c>
      <c r="I538" t="str">
        <f t="shared" ca="1" si="48"/>
        <v/>
      </c>
      <c r="J538" t="str">
        <f t="shared" ca="1" si="49"/>
        <v/>
      </c>
      <c r="K538" t="str">
        <f t="shared" ca="1" si="49"/>
        <v/>
      </c>
      <c r="AA538" s="8">
        <v>0</v>
      </c>
      <c r="AB538" s="8">
        <v>10</v>
      </c>
      <c r="AC538" s="8">
        <v>1</v>
      </c>
      <c r="AD538" s="8">
        <v>2</v>
      </c>
      <c r="AE538" s="12" t="s">
        <v>767</v>
      </c>
    </row>
    <row r="539" spans="2:31" x14ac:dyDescent="0.2">
      <c r="B539" t="str">
        <f ca="1">IF(ISNA(VLOOKUP(AA539&amp;"_"&amp;AB539&amp;"_"&amp;AC539&amp;"_"&amp;AE539,[1]挑战模式!$A:$AS,1,FALSE)),"",IF(VLOOKUP(AA539&amp;"_"&amp;AB539&amp;"_"&amp;AC539&amp;"_"&amp;AE539,[1]挑战模式!$A:$AS,14+AD539,FALSE)="","","Monster_Season"&amp;AA539&amp;"_Challenge"&amp;AB539&amp;"_"&amp;AC539&amp;"_"&amp;AD539&amp;"_"&amp;AE539))</f>
        <v/>
      </c>
      <c r="C539" t="str">
        <f t="shared" ca="1" si="45"/>
        <v/>
      </c>
      <c r="E539" t="str">
        <f ca="1">IF(B539="","",VLOOKUP(AA539&amp;"_"&amp;AB539&amp;"_"&amp;AC539&amp;"_"&amp;AE539,[1]挑战模式!$A:$AS,26+AD539,FALSE))</f>
        <v/>
      </c>
      <c r="F539" t="str">
        <f ca="1">IF(B539="","",VLOOKUP(VLOOKUP(AA539&amp;"_"&amp;AB539&amp;"_"&amp;AC539&amp;"_"&amp;AE539,[1]挑战模式!$A:$AS,14+AD539,FALSE),[1]怪物!$B:$O,3,FALSE))</f>
        <v/>
      </c>
      <c r="G539" t="str">
        <f t="shared" ca="1" si="46"/>
        <v/>
      </c>
      <c r="H539" t="str">
        <f t="shared" ca="1" si="47"/>
        <v/>
      </c>
      <c r="I539" t="str">
        <f t="shared" ca="1" si="48"/>
        <v/>
      </c>
      <c r="J539" t="str">
        <f t="shared" ca="1" si="49"/>
        <v/>
      </c>
      <c r="K539" t="str">
        <f t="shared" ca="1" si="49"/>
        <v/>
      </c>
      <c r="AA539" s="8">
        <v>0</v>
      </c>
      <c r="AB539" s="8">
        <v>10</v>
      </c>
      <c r="AC539" s="8">
        <v>1</v>
      </c>
      <c r="AD539" s="8">
        <v>3</v>
      </c>
      <c r="AE539" s="12" t="s">
        <v>767</v>
      </c>
    </row>
    <row r="540" spans="2:31" x14ac:dyDescent="0.2">
      <c r="B540" t="str">
        <f ca="1">IF(ISNA(VLOOKUP(AA540&amp;"_"&amp;AB540&amp;"_"&amp;AC540&amp;"_"&amp;AE540,[1]挑战模式!$A:$AS,1,FALSE)),"",IF(VLOOKUP(AA540&amp;"_"&amp;AB540&amp;"_"&amp;AC540&amp;"_"&amp;AE540,[1]挑战模式!$A:$AS,14+AD540,FALSE)="","","Monster_Season"&amp;AA540&amp;"_Challenge"&amp;AB540&amp;"_"&amp;AC540&amp;"_"&amp;AD540&amp;"_"&amp;AE540))</f>
        <v/>
      </c>
      <c r="C540" t="str">
        <f t="shared" ca="1" si="45"/>
        <v/>
      </c>
      <c r="E540" t="str">
        <f ca="1">IF(B540="","",VLOOKUP(AA540&amp;"_"&amp;AB540&amp;"_"&amp;AC540&amp;"_"&amp;AE540,[1]挑战模式!$A:$AS,26+AD540,FALSE))</f>
        <v/>
      </c>
      <c r="F540" t="str">
        <f ca="1">IF(B540="","",VLOOKUP(VLOOKUP(AA540&amp;"_"&amp;AB540&amp;"_"&amp;AC540&amp;"_"&amp;AE540,[1]挑战模式!$A:$AS,14+AD540,FALSE),[1]怪物!$B:$O,3,FALSE))</f>
        <v/>
      </c>
      <c r="G540" t="str">
        <f t="shared" ca="1" si="46"/>
        <v/>
      </c>
      <c r="H540" t="str">
        <f t="shared" ca="1" si="47"/>
        <v/>
      </c>
      <c r="I540" t="str">
        <f t="shared" ca="1" si="48"/>
        <v/>
      </c>
      <c r="J540" t="str">
        <f t="shared" ca="1" si="49"/>
        <v/>
      </c>
      <c r="K540" t="str">
        <f t="shared" ca="1" si="49"/>
        <v/>
      </c>
      <c r="AA540" s="8">
        <v>0</v>
      </c>
      <c r="AB540" s="8">
        <v>10</v>
      </c>
      <c r="AC540" s="8">
        <v>1</v>
      </c>
      <c r="AD540" s="8">
        <v>4</v>
      </c>
      <c r="AE540" s="12" t="s">
        <v>767</v>
      </c>
    </row>
    <row r="541" spans="2:31" x14ac:dyDescent="0.2">
      <c r="B541" t="str">
        <f ca="1">IF(ISNA(VLOOKUP(AA541&amp;"_"&amp;AB541&amp;"_"&amp;AC541&amp;"_"&amp;AE541,[1]挑战模式!$A:$AS,1,FALSE)),"",IF(VLOOKUP(AA541&amp;"_"&amp;AB541&amp;"_"&amp;AC541&amp;"_"&amp;AE541,[1]挑战模式!$A:$AS,14+AD541,FALSE)="","","Monster_Season"&amp;AA541&amp;"_Challenge"&amp;AB541&amp;"_"&amp;AC541&amp;"_"&amp;AD541&amp;"_"&amp;AE541))</f>
        <v/>
      </c>
      <c r="C541" t="str">
        <f t="shared" ca="1" si="45"/>
        <v/>
      </c>
      <c r="E541" t="str">
        <f ca="1">IF(B541="","",VLOOKUP(AA541&amp;"_"&amp;AB541&amp;"_"&amp;AC541&amp;"_"&amp;AE541,[1]挑战模式!$A:$AS,26+AD541,FALSE))</f>
        <v/>
      </c>
      <c r="F541" t="str">
        <f ca="1">IF(B541="","",VLOOKUP(VLOOKUP(AA541&amp;"_"&amp;AB541&amp;"_"&amp;AC541&amp;"_"&amp;AE541,[1]挑战模式!$A:$AS,14+AD541,FALSE),[1]怪物!$B:$O,3,FALSE))</f>
        <v/>
      </c>
      <c r="G541" t="str">
        <f t="shared" ca="1" si="46"/>
        <v/>
      </c>
      <c r="H541" t="str">
        <f t="shared" ca="1" si="47"/>
        <v/>
      </c>
      <c r="I541" t="str">
        <f t="shared" ca="1" si="48"/>
        <v/>
      </c>
      <c r="J541" t="str">
        <f t="shared" ca="1" si="49"/>
        <v/>
      </c>
      <c r="K541" t="str">
        <f t="shared" ca="1" si="49"/>
        <v/>
      </c>
      <c r="AA541" s="8">
        <v>0</v>
      </c>
      <c r="AB541" s="8">
        <v>10</v>
      </c>
      <c r="AC541" s="8">
        <v>1</v>
      </c>
      <c r="AD541" s="8">
        <v>5</v>
      </c>
      <c r="AE541" s="12" t="s">
        <v>767</v>
      </c>
    </row>
    <row r="542" spans="2:31" x14ac:dyDescent="0.2">
      <c r="B542" t="str">
        <f ca="1">IF(ISNA(VLOOKUP(AA542&amp;"_"&amp;AB542&amp;"_"&amp;AC542&amp;"_"&amp;AE542,[1]挑战模式!$A:$AS,1,FALSE)),"",IF(VLOOKUP(AA542&amp;"_"&amp;AB542&amp;"_"&amp;AC542&amp;"_"&amp;AE542,[1]挑战模式!$A:$AS,14+AD542,FALSE)="","","Monster_Season"&amp;AA542&amp;"_Challenge"&amp;AB542&amp;"_"&amp;AC542&amp;"_"&amp;AD542&amp;"_"&amp;AE542))</f>
        <v/>
      </c>
      <c r="C542" t="str">
        <f t="shared" ca="1" si="45"/>
        <v/>
      </c>
      <c r="E542" t="str">
        <f ca="1">IF(B542="","",VLOOKUP(AA542&amp;"_"&amp;AB542&amp;"_"&amp;AC542&amp;"_"&amp;AE542,[1]挑战模式!$A:$AS,26+AD542,FALSE))</f>
        <v/>
      </c>
      <c r="F542" t="str">
        <f ca="1">IF(B542="","",VLOOKUP(VLOOKUP(AA542&amp;"_"&amp;AB542&amp;"_"&amp;AC542&amp;"_"&amp;AE542,[1]挑战模式!$A:$AS,14+AD542,FALSE),[1]怪物!$B:$O,3,FALSE))</f>
        <v/>
      </c>
      <c r="G542" t="str">
        <f t="shared" ca="1" si="46"/>
        <v/>
      </c>
      <c r="H542" t="str">
        <f t="shared" ca="1" si="47"/>
        <v/>
      </c>
      <c r="I542" t="str">
        <f t="shared" ca="1" si="48"/>
        <v/>
      </c>
      <c r="J542" t="str">
        <f t="shared" ca="1" si="49"/>
        <v/>
      </c>
      <c r="K542" t="str">
        <f t="shared" ca="1" si="49"/>
        <v/>
      </c>
      <c r="AA542" s="8">
        <v>0</v>
      </c>
      <c r="AB542" s="8">
        <v>10</v>
      </c>
      <c r="AC542" s="8">
        <v>1</v>
      </c>
      <c r="AD542" s="8">
        <v>6</v>
      </c>
      <c r="AE542" s="12" t="s">
        <v>767</v>
      </c>
    </row>
    <row r="543" spans="2:31" x14ac:dyDescent="0.2">
      <c r="B543" t="str">
        <f ca="1">IF(ISNA(VLOOKUP(AA543&amp;"_"&amp;AB543&amp;"_"&amp;AC543&amp;"_"&amp;AE543,[1]挑战模式!$A:$AS,1,FALSE)),"",IF(VLOOKUP(AA543&amp;"_"&amp;AB543&amp;"_"&amp;AC543&amp;"_"&amp;AE543,[1]挑战模式!$A:$AS,14+AD543,FALSE)="","","Monster_Season"&amp;AA543&amp;"_Challenge"&amp;AB543&amp;"_"&amp;AC543&amp;"_"&amp;AD543&amp;"_"&amp;AE543))</f>
        <v>Monster_Season0_Challenge10_2_1_Easy</v>
      </c>
      <c r="C543">
        <f t="shared" ca="1" si="45"/>
        <v>1</v>
      </c>
      <c r="E543">
        <f ca="1">IF(B543="","",VLOOKUP(AA543&amp;"_"&amp;AB543&amp;"_"&amp;AC543&amp;"_"&amp;AE543,[1]挑战模式!$A:$AS,26+AD543,FALSE))</f>
        <v>716</v>
      </c>
      <c r="F543">
        <f ca="1">IF(B543="","",VLOOKUP(VLOOKUP(AA543&amp;"_"&amp;AB543&amp;"_"&amp;AC543&amp;"_"&amp;AE543,[1]挑战模式!$A:$AS,14+AD543,FALSE),[1]怪物!$B:$O,3,FALSE))</f>
        <v>1</v>
      </c>
      <c r="G543">
        <f t="shared" ca="1" si="46"/>
        <v>0</v>
      </c>
      <c r="H543">
        <f t="shared" ca="1" si="47"/>
        <v>0</v>
      </c>
      <c r="I543">
        <f t="shared" ca="1" si="48"/>
        <v>0</v>
      </c>
      <c r="J543">
        <f t="shared" ca="1" si="49"/>
        <v>0</v>
      </c>
      <c r="K543">
        <f t="shared" ca="1" si="49"/>
        <v>0</v>
      </c>
      <c r="AA543" s="8">
        <v>0</v>
      </c>
      <c r="AB543" s="8">
        <v>10</v>
      </c>
      <c r="AC543" s="8">
        <v>2</v>
      </c>
      <c r="AD543" s="8">
        <v>1</v>
      </c>
      <c r="AE543" s="12" t="s">
        <v>767</v>
      </c>
    </row>
    <row r="544" spans="2:31" x14ac:dyDescent="0.2">
      <c r="B544" t="str">
        <f ca="1">IF(ISNA(VLOOKUP(AA544&amp;"_"&amp;AB544&amp;"_"&amp;AC544&amp;"_"&amp;AE544,[1]挑战模式!$A:$AS,1,FALSE)),"",IF(VLOOKUP(AA544&amp;"_"&amp;AB544&amp;"_"&amp;AC544&amp;"_"&amp;AE544,[1]挑战模式!$A:$AS,14+AD544,FALSE)="","","Monster_Season"&amp;AA544&amp;"_Challenge"&amp;AB544&amp;"_"&amp;AC544&amp;"_"&amp;AD544&amp;"_"&amp;AE544))</f>
        <v>Monster_Season0_Challenge10_2_2_Easy</v>
      </c>
      <c r="C544">
        <f t="shared" ca="1" si="45"/>
        <v>1</v>
      </c>
      <c r="E544">
        <f ca="1">IF(B544="","",VLOOKUP(AA544&amp;"_"&amp;AB544&amp;"_"&amp;AC544&amp;"_"&amp;AE544,[1]挑战模式!$A:$AS,26+AD544,FALSE))</f>
        <v>179</v>
      </c>
      <c r="F544">
        <f ca="1">IF(B544="","",VLOOKUP(VLOOKUP(AA544&amp;"_"&amp;AB544&amp;"_"&amp;AC544&amp;"_"&amp;AE544,[1]挑战模式!$A:$AS,14+AD544,FALSE),[1]怪物!$B:$O,3,FALSE))</f>
        <v>1</v>
      </c>
      <c r="G544">
        <f t="shared" ca="1" si="46"/>
        <v>0</v>
      </c>
      <c r="H544">
        <f t="shared" ca="1" si="47"/>
        <v>0</v>
      </c>
      <c r="I544">
        <f t="shared" ca="1" si="48"/>
        <v>0</v>
      </c>
      <c r="J544">
        <f t="shared" ca="1" si="49"/>
        <v>0</v>
      </c>
      <c r="K544">
        <f t="shared" ca="1" si="49"/>
        <v>0</v>
      </c>
      <c r="AA544" s="8">
        <v>0</v>
      </c>
      <c r="AB544" s="8">
        <v>10</v>
      </c>
      <c r="AC544" s="8">
        <v>2</v>
      </c>
      <c r="AD544" s="8">
        <v>2</v>
      </c>
      <c r="AE544" s="12" t="s">
        <v>767</v>
      </c>
    </row>
    <row r="545" spans="2:31" x14ac:dyDescent="0.2">
      <c r="B545" t="str">
        <f ca="1">IF(ISNA(VLOOKUP(AA545&amp;"_"&amp;AB545&amp;"_"&amp;AC545&amp;"_"&amp;AE545,[1]挑战模式!$A:$AS,1,FALSE)),"",IF(VLOOKUP(AA545&amp;"_"&amp;AB545&amp;"_"&amp;AC545&amp;"_"&amp;AE545,[1]挑战模式!$A:$AS,14+AD545,FALSE)="","","Monster_Season"&amp;AA545&amp;"_Challenge"&amp;AB545&amp;"_"&amp;AC545&amp;"_"&amp;AD545&amp;"_"&amp;AE545))</f>
        <v/>
      </c>
      <c r="C545" t="str">
        <f t="shared" ca="1" si="45"/>
        <v/>
      </c>
      <c r="E545" t="str">
        <f ca="1">IF(B545="","",VLOOKUP(AA545&amp;"_"&amp;AB545&amp;"_"&amp;AC545&amp;"_"&amp;AE545,[1]挑战模式!$A:$AS,26+AD545,FALSE))</f>
        <v/>
      </c>
      <c r="F545" t="str">
        <f ca="1">IF(B545="","",VLOOKUP(VLOOKUP(AA545&amp;"_"&amp;AB545&amp;"_"&amp;AC545&amp;"_"&amp;AE545,[1]挑战模式!$A:$AS,14+AD545,FALSE),[1]怪物!$B:$O,3,FALSE))</f>
        <v/>
      </c>
      <c r="G545" t="str">
        <f t="shared" ca="1" si="46"/>
        <v/>
      </c>
      <c r="H545" t="str">
        <f t="shared" ca="1" si="47"/>
        <v/>
      </c>
      <c r="I545" t="str">
        <f t="shared" ca="1" si="48"/>
        <v/>
      </c>
      <c r="J545" t="str">
        <f t="shared" ca="1" si="49"/>
        <v/>
      </c>
      <c r="K545" t="str">
        <f t="shared" ca="1" si="49"/>
        <v/>
      </c>
      <c r="AA545" s="8">
        <v>0</v>
      </c>
      <c r="AB545" s="8">
        <v>10</v>
      </c>
      <c r="AC545" s="8">
        <v>2</v>
      </c>
      <c r="AD545" s="8">
        <v>3</v>
      </c>
      <c r="AE545" s="12" t="s">
        <v>767</v>
      </c>
    </row>
    <row r="546" spans="2:31" x14ac:dyDescent="0.2">
      <c r="B546" t="str">
        <f ca="1">IF(ISNA(VLOOKUP(AA546&amp;"_"&amp;AB546&amp;"_"&amp;AC546&amp;"_"&amp;AE546,[1]挑战模式!$A:$AS,1,FALSE)),"",IF(VLOOKUP(AA546&amp;"_"&amp;AB546&amp;"_"&amp;AC546&amp;"_"&amp;AE546,[1]挑战模式!$A:$AS,14+AD546,FALSE)="","","Monster_Season"&amp;AA546&amp;"_Challenge"&amp;AB546&amp;"_"&amp;AC546&amp;"_"&amp;AD546&amp;"_"&amp;AE546))</f>
        <v/>
      </c>
      <c r="C546" t="str">
        <f t="shared" ca="1" si="45"/>
        <v/>
      </c>
      <c r="E546" t="str">
        <f ca="1">IF(B546="","",VLOOKUP(AA546&amp;"_"&amp;AB546&amp;"_"&amp;AC546&amp;"_"&amp;AE546,[1]挑战模式!$A:$AS,26+AD546,FALSE))</f>
        <v/>
      </c>
      <c r="F546" t="str">
        <f ca="1">IF(B546="","",VLOOKUP(VLOOKUP(AA546&amp;"_"&amp;AB546&amp;"_"&amp;AC546&amp;"_"&amp;AE546,[1]挑战模式!$A:$AS,14+AD546,FALSE),[1]怪物!$B:$O,3,FALSE))</f>
        <v/>
      </c>
      <c r="G546" t="str">
        <f t="shared" ca="1" si="46"/>
        <v/>
      </c>
      <c r="H546" t="str">
        <f t="shared" ca="1" si="47"/>
        <v/>
      </c>
      <c r="I546" t="str">
        <f t="shared" ca="1" si="48"/>
        <v/>
      </c>
      <c r="J546" t="str">
        <f t="shared" ca="1" si="49"/>
        <v/>
      </c>
      <c r="K546" t="str">
        <f t="shared" ca="1" si="49"/>
        <v/>
      </c>
      <c r="AA546" s="8">
        <v>0</v>
      </c>
      <c r="AB546" s="8">
        <v>10</v>
      </c>
      <c r="AC546" s="8">
        <v>2</v>
      </c>
      <c r="AD546" s="8">
        <v>4</v>
      </c>
      <c r="AE546" s="12" t="s">
        <v>767</v>
      </c>
    </row>
    <row r="547" spans="2:31" x14ac:dyDescent="0.2">
      <c r="B547" t="str">
        <f ca="1">IF(ISNA(VLOOKUP(AA547&amp;"_"&amp;AB547&amp;"_"&amp;AC547&amp;"_"&amp;AE547,[1]挑战模式!$A:$AS,1,FALSE)),"",IF(VLOOKUP(AA547&amp;"_"&amp;AB547&amp;"_"&amp;AC547&amp;"_"&amp;AE547,[1]挑战模式!$A:$AS,14+AD547,FALSE)="","","Monster_Season"&amp;AA547&amp;"_Challenge"&amp;AB547&amp;"_"&amp;AC547&amp;"_"&amp;AD547&amp;"_"&amp;AE547))</f>
        <v/>
      </c>
      <c r="C547" t="str">
        <f t="shared" ca="1" si="45"/>
        <v/>
      </c>
      <c r="E547" t="str">
        <f ca="1">IF(B547="","",VLOOKUP(AA547&amp;"_"&amp;AB547&amp;"_"&amp;AC547&amp;"_"&amp;AE547,[1]挑战模式!$A:$AS,26+AD547,FALSE))</f>
        <v/>
      </c>
      <c r="F547" t="str">
        <f ca="1">IF(B547="","",VLOOKUP(VLOOKUP(AA547&amp;"_"&amp;AB547&amp;"_"&amp;AC547&amp;"_"&amp;AE547,[1]挑战模式!$A:$AS,14+AD547,FALSE),[1]怪物!$B:$O,3,FALSE))</f>
        <v/>
      </c>
      <c r="G547" t="str">
        <f t="shared" ca="1" si="46"/>
        <v/>
      </c>
      <c r="H547" t="str">
        <f t="shared" ca="1" si="47"/>
        <v/>
      </c>
      <c r="I547" t="str">
        <f t="shared" ca="1" si="48"/>
        <v/>
      </c>
      <c r="J547" t="str">
        <f t="shared" ca="1" si="49"/>
        <v/>
      </c>
      <c r="K547" t="str">
        <f t="shared" ca="1" si="49"/>
        <v/>
      </c>
      <c r="AA547" s="8">
        <v>0</v>
      </c>
      <c r="AB547" s="8">
        <v>10</v>
      </c>
      <c r="AC547" s="8">
        <v>2</v>
      </c>
      <c r="AD547" s="8">
        <v>5</v>
      </c>
      <c r="AE547" s="12" t="s">
        <v>767</v>
      </c>
    </row>
    <row r="548" spans="2:31" x14ac:dyDescent="0.2">
      <c r="B548" t="str">
        <f ca="1">IF(ISNA(VLOOKUP(AA548&amp;"_"&amp;AB548&amp;"_"&amp;AC548&amp;"_"&amp;AE548,[1]挑战模式!$A:$AS,1,FALSE)),"",IF(VLOOKUP(AA548&amp;"_"&amp;AB548&amp;"_"&amp;AC548&amp;"_"&amp;AE548,[1]挑战模式!$A:$AS,14+AD548,FALSE)="","","Monster_Season"&amp;AA548&amp;"_Challenge"&amp;AB548&amp;"_"&amp;AC548&amp;"_"&amp;AD548&amp;"_"&amp;AE548))</f>
        <v/>
      </c>
      <c r="C548" t="str">
        <f t="shared" ca="1" si="45"/>
        <v/>
      </c>
      <c r="E548" t="str">
        <f ca="1">IF(B548="","",VLOOKUP(AA548&amp;"_"&amp;AB548&amp;"_"&amp;AC548&amp;"_"&amp;AE548,[1]挑战模式!$A:$AS,26+AD548,FALSE))</f>
        <v/>
      </c>
      <c r="F548" t="str">
        <f ca="1">IF(B548="","",VLOOKUP(VLOOKUP(AA548&amp;"_"&amp;AB548&amp;"_"&amp;AC548&amp;"_"&amp;AE548,[1]挑战模式!$A:$AS,14+AD548,FALSE),[1]怪物!$B:$O,3,FALSE))</f>
        <v/>
      </c>
      <c r="G548" t="str">
        <f t="shared" ca="1" si="46"/>
        <v/>
      </c>
      <c r="H548" t="str">
        <f t="shared" ca="1" si="47"/>
        <v/>
      </c>
      <c r="I548" t="str">
        <f t="shared" ca="1" si="48"/>
        <v/>
      </c>
      <c r="J548" t="str">
        <f t="shared" ca="1" si="49"/>
        <v/>
      </c>
      <c r="K548" t="str">
        <f t="shared" ca="1" si="49"/>
        <v/>
      </c>
      <c r="AA548" s="8">
        <v>0</v>
      </c>
      <c r="AB548" s="8">
        <v>10</v>
      </c>
      <c r="AC548" s="8">
        <v>2</v>
      </c>
      <c r="AD548" s="8">
        <v>6</v>
      </c>
      <c r="AE548" s="12" t="s">
        <v>767</v>
      </c>
    </row>
    <row r="549" spans="2:31" x14ac:dyDescent="0.2">
      <c r="B549" t="str">
        <f ca="1">IF(ISNA(VLOOKUP(AA549&amp;"_"&amp;AB549&amp;"_"&amp;AC549&amp;"_"&amp;AE549,[1]挑战模式!$A:$AS,1,FALSE)),"",IF(VLOOKUP(AA549&amp;"_"&amp;AB549&amp;"_"&amp;AC549&amp;"_"&amp;AE549,[1]挑战模式!$A:$AS,14+AD549,FALSE)="","","Monster_Season"&amp;AA549&amp;"_Challenge"&amp;AB549&amp;"_"&amp;AC549&amp;"_"&amp;AD549&amp;"_"&amp;AE549))</f>
        <v>Monster_Season0_Challenge10_3_1_Easy</v>
      </c>
      <c r="C549">
        <f t="shared" ca="1" si="45"/>
        <v>1</v>
      </c>
      <c r="E549">
        <f ca="1">IF(B549="","",VLOOKUP(AA549&amp;"_"&amp;AB549&amp;"_"&amp;AC549&amp;"_"&amp;AE549,[1]挑战模式!$A:$AS,26+AD549,FALSE))</f>
        <v>488</v>
      </c>
      <c r="F549">
        <f ca="1">IF(B549="","",VLOOKUP(VLOOKUP(AA549&amp;"_"&amp;AB549&amp;"_"&amp;AC549&amp;"_"&amp;AE549,[1]挑战模式!$A:$AS,14+AD549,FALSE),[1]怪物!$B:$O,3,FALSE))</f>
        <v>1</v>
      </c>
      <c r="G549">
        <f t="shared" ca="1" si="46"/>
        <v>0</v>
      </c>
      <c r="H549">
        <f t="shared" ca="1" si="47"/>
        <v>0</v>
      </c>
      <c r="I549">
        <f t="shared" ca="1" si="48"/>
        <v>0</v>
      </c>
      <c r="J549">
        <f t="shared" ca="1" si="49"/>
        <v>0</v>
      </c>
      <c r="K549">
        <f t="shared" ca="1" si="49"/>
        <v>0</v>
      </c>
      <c r="AA549" s="8">
        <v>0</v>
      </c>
      <c r="AB549" s="8">
        <v>10</v>
      </c>
      <c r="AC549" s="8">
        <v>3</v>
      </c>
      <c r="AD549" s="8">
        <v>1</v>
      </c>
      <c r="AE549" s="12" t="s">
        <v>767</v>
      </c>
    </row>
    <row r="550" spans="2:31" x14ac:dyDescent="0.2">
      <c r="B550" t="str">
        <f ca="1">IF(ISNA(VLOOKUP(AA550&amp;"_"&amp;AB550&amp;"_"&amp;AC550&amp;"_"&amp;AE550,[1]挑战模式!$A:$AS,1,FALSE)),"",IF(VLOOKUP(AA550&amp;"_"&amp;AB550&amp;"_"&amp;AC550&amp;"_"&amp;AE550,[1]挑战模式!$A:$AS,14+AD550,FALSE)="","","Monster_Season"&amp;AA550&amp;"_Challenge"&amp;AB550&amp;"_"&amp;AC550&amp;"_"&amp;AD550&amp;"_"&amp;AE550))</f>
        <v>Monster_Season0_Challenge10_3_2_Easy</v>
      </c>
      <c r="C550">
        <f t="shared" ca="1" si="45"/>
        <v>1</v>
      </c>
      <c r="E550">
        <f ca="1">IF(B550="","",VLOOKUP(AA550&amp;"_"&amp;AB550&amp;"_"&amp;AC550&amp;"_"&amp;AE550,[1]挑战模式!$A:$AS,26+AD550,FALSE))</f>
        <v>488</v>
      </c>
      <c r="F550">
        <f ca="1">IF(B550="","",VLOOKUP(VLOOKUP(AA550&amp;"_"&amp;AB550&amp;"_"&amp;AC550&amp;"_"&amp;AE550,[1]挑战模式!$A:$AS,14+AD550,FALSE),[1]怪物!$B:$O,3,FALSE))</f>
        <v>1</v>
      </c>
      <c r="G550">
        <f t="shared" ca="1" si="46"/>
        <v>0</v>
      </c>
      <c r="H550">
        <f t="shared" ca="1" si="47"/>
        <v>0</v>
      </c>
      <c r="I550">
        <f t="shared" ca="1" si="48"/>
        <v>0</v>
      </c>
      <c r="J550">
        <f t="shared" ca="1" si="49"/>
        <v>0</v>
      </c>
      <c r="K550">
        <f t="shared" ca="1" si="49"/>
        <v>0</v>
      </c>
      <c r="AA550" s="8">
        <v>0</v>
      </c>
      <c r="AB550" s="8">
        <v>10</v>
      </c>
      <c r="AC550" s="8">
        <v>3</v>
      </c>
      <c r="AD550" s="8">
        <v>2</v>
      </c>
      <c r="AE550" s="12" t="s">
        <v>767</v>
      </c>
    </row>
    <row r="551" spans="2:31" x14ac:dyDescent="0.2">
      <c r="B551" t="str">
        <f ca="1">IF(ISNA(VLOOKUP(AA551&amp;"_"&amp;AB551&amp;"_"&amp;AC551&amp;"_"&amp;AE551,[1]挑战模式!$A:$AS,1,FALSE)),"",IF(VLOOKUP(AA551&amp;"_"&amp;AB551&amp;"_"&amp;AC551&amp;"_"&amp;AE551,[1]挑战模式!$A:$AS,14+AD551,FALSE)="","","Monster_Season"&amp;AA551&amp;"_Challenge"&amp;AB551&amp;"_"&amp;AC551&amp;"_"&amp;AD551&amp;"_"&amp;AE551))</f>
        <v/>
      </c>
      <c r="C551" t="str">
        <f t="shared" ca="1" si="45"/>
        <v/>
      </c>
      <c r="E551" t="str">
        <f ca="1">IF(B551="","",VLOOKUP(AA551&amp;"_"&amp;AB551&amp;"_"&amp;AC551&amp;"_"&amp;AE551,[1]挑战模式!$A:$AS,26+AD551,FALSE))</f>
        <v/>
      </c>
      <c r="F551" t="str">
        <f ca="1">IF(B551="","",VLOOKUP(VLOOKUP(AA551&amp;"_"&amp;AB551&amp;"_"&amp;AC551&amp;"_"&amp;AE551,[1]挑战模式!$A:$AS,14+AD551,FALSE),[1]怪物!$B:$O,3,FALSE))</f>
        <v/>
      </c>
      <c r="G551" t="str">
        <f t="shared" ca="1" si="46"/>
        <v/>
      </c>
      <c r="H551" t="str">
        <f t="shared" ca="1" si="47"/>
        <v/>
      </c>
      <c r="I551" t="str">
        <f t="shared" ca="1" si="48"/>
        <v/>
      </c>
      <c r="J551" t="str">
        <f t="shared" ca="1" si="49"/>
        <v/>
      </c>
      <c r="K551" t="str">
        <f t="shared" ca="1" si="49"/>
        <v/>
      </c>
      <c r="AA551" s="8">
        <v>0</v>
      </c>
      <c r="AB551" s="8">
        <v>10</v>
      </c>
      <c r="AC551" s="8">
        <v>3</v>
      </c>
      <c r="AD551" s="8">
        <v>3</v>
      </c>
      <c r="AE551" s="12" t="s">
        <v>767</v>
      </c>
    </row>
    <row r="552" spans="2:31" x14ac:dyDescent="0.2">
      <c r="B552" t="str">
        <f ca="1">IF(ISNA(VLOOKUP(AA552&amp;"_"&amp;AB552&amp;"_"&amp;AC552&amp;"_"&amp;AE552,[1]挑战模式!$A:$AS,1,FALSE)),"",IF(VLOOKUP(AA552&amp;"_"&amp;AB552&amp;"_"&amp;AC552&amp;"_"&amp;AE552,[1]挑战模式!$A:$AS,14+AD552,FALSE)="","","Monster_Season"&amp;AA552&amp;"_Challenge"&amp;AB552&amp;"_"&amp;AC552&amp;"_"&amp;AD552&amp;"_"&amp;AE552))</f>
        <v/>
      </c>
      <c r="C552" t="str">
        <f t="shared" ca="1" si="45"/>
        <v/>
      </c>
      <c r="E552" t="str">
        <f ca="1">IF(B552="","",VLOOKUP(AA552&amp;"_"&amp;AB552&amp;"_"&amp;AC552&amp;"_"&amp;AE552,[1]挑战模式!$A:$AS,26+AD552,FALSE))</f>
        <v/>
      </c>
      <c r="F552" t="str">
        <f ca="1">IF(B552="","",VLOOKUP(VLOOKUP(AA552&amp;"_"&amp;AB552&amp;"_"&amp;AC552&amp;"_"&amp;AE552,[1]挑战模式!$A:$AS,14+AD552,FALSE),[1]怪物!$B:$O,3,FALSE))</f>
        <v/>
      </c>
      <c r="G552" t="str">
        <f t="shared" ca="1" si="46"/>
        <v/>
      </c>
      <c r="H552" t="str">
        <f t="shared" ca="1" si="47"/>
        <v/>
      </c>
      <c r="I552" t="str">
        <f t="shared" ca="1" si="48"/>
        <v/>
      </c>
      <c r="J552" t="str">
        <f t="shared" ca="1" si="49"/>
        <v/>
      </c>
      <c r="K552" t="str">
        <f t="shared" ca="1" si="49"/>
        <v/>
      </c>
      <c r="AA552" s="8">
        <v>0</v>
      </c>
      <c r="AB552" s="8">
        <v>10</v>
      </c>
      <c r="AC552" s="8">
        <v>3</v>
      </c>
      <c r="AD552" s="8">
        <v>4</v>
      </c>
      <c r="AE552" s="12" t="s">
        <v>767</v>
      </c>
    </row>
    <row r="553" spans="2:31" x14ac:dyDescent="0.2">
      <c r="B553" t="str">
        <f ca="1">IF(ISNA(VLOOKUP(AA553&amp;"_"&amp;AB553&amp;"_"&amp;AC553&amp;"_"&amp;AE553,[1]挑战模式!$A:$AS,1,FALSE)),"",IF(VLOOKUP(AA553&amp;"_"&amp;AB553&amp;"_"&amp;AC553&amp;"_"&amp;AE553,[1]挑战模式!$A:$AS,14+AD553,FALSE)="","","Monster_Season"&amp;AA553&amp;"_Challenge"&amp;AB553&amp;"_"&amp;AC553&amp;"_"&amp;AD553&amp;"_"&amp;AE553))</f>
        <v/>
      </c>
      <c r="C553" t="str">
        <f t="shared" ca="1" si="45"/>
        <v/>
      </c>
      <c r="E553" t="str">
        <f ca="1">IF(B553="","",VLOOKUP(AA553&amp;"_"&amp;AB553&amp;"_"&amp;AC553&amp;"_"&amp;AE553,[1]挑战模式!$A:$AS,26+AD553,FALSE))</f>
        <v/>
      </c>
      <c r="F553" t="str">
        <f ca="1">IF(B553="","",VLOOKUP(VLOOKUP(AA553&amp;"_"&amp;AB553&amp;"_"&amp;AC553&amp;"_"&amp;AE553,[1]挑战模式!$A:$AS,14+AD553,FALSE),[1]怪物!$B:$O,3,FALSE))</f>
        <v/>
      </c>
      <c r="G553" t="str">
        <f t="shared" ca="1" si="46"/>
        <v/>
      </c>
      <c r="H553" t="str">
        <f t="shared" ca="1" si="47"/>
        <v/>
      </c>
      <c r="I553" t="str">
        <f t="shared" ca="1" si="48"/>
        <v/>
      </c>
      <c r="J553" t="str">
        <f t="shared" ca="1" si="49"/>
        <v/>
      </c>
      <c r="K553" t="str">
        <f t="shared" ca="1" si="49"/>
        <v/>
      </c>
      <c r="AA553" s="8">
        <v>0</v>
      </c>
      <c r="AB553" s="8">
        <v>10</v>
      </c>
      <c r="AC553" s="8">
        <v>3</v>
      </c>
      <c r="AD553" s="8">
        <v>5</v>
      </c>
      <c r="AE553" s="12" t="s">
        <v>767</v>
      </c>
    </row>
    <row r="554" spans="2:31" x14ac:dyDescent="0.2">
      <c r="B554" t="str">
        <f ca="1">IF(ISNA(VLOOKUP(AA554&amp;"_"&amp;AB554&amp;"_"&amp;AC554&amp;"_"&amp;AE554,[1]挑战模式!$A:$AS,1,FALSE)),"",IF(VLOOKUP(AA554&amp;"_"&amp;AB554&amp;"_"&amp;AC554&amp;"_"&amp;AE554,[1]挑战模式!$A:$AS,14+AD554,FALSE)="","","Monster_Season"&amp;AA554&amp;"_Challenge"&amp;AB554&amp;"_"&amp;AC554&amp;"_"&amp;AD554&amp;"_"&amp;AE554))</f>
        <v/>
      </c>
      <c r="C554" t="str">
        <f t="shared" ca="1" si="45"/>
        <v/>
      </c>
      <c r="E554" t="str">
        <f ca="1">IF(B554="","",VLOOKUP(AA554&amp;"_"&amp;AB554&amp;"_"&amp;AC554&amp;"_"&amp;AE554,[1]挑战模式!$A:$AS,26+AD554,FALSE))</f>
        <v/>
      </c>
      <c r="F554" t="str">
        <f ca="1">IF(B554="","",VLOOKUP(VLOOKUP(AA554&amp;"_"&amp;AB554&amp;"_"&amp;AC554&amp;"_"&amp;AE554,[1]挑战模式!$A:$AS,14+AD554,FALSE),[1]怪物!$B:$O,3,FALSE))</f>
        <v/>
      </c>
      <c r="G554" t="str">
        <f t="shared" ca="1" si="46"/>
        <v/>
      </c>
      <c r="H554" t="str">
        <f t="shared" ca="1" si="47"/>
        <v/>
      </c>
      <c r="I554" t="str">
        <f t="shared" ca="1" si="48"/>
        <v/>
      </c>
      <c r="J554" t="str">
        <f t="shared" ca="1" si="49"/>
        <v/>
      </c>
      <c r="K554" t="str">
        <f t="shared" ca="1" si="49"/>
        <v/>
      </c>
      <c r="AA554" s="8">
        <v>0</v>
      </c>
      <c r="AB554" s="8">
        <v>10</v>
      </c>
      <c r="AC554" s="8">
        <v>3</v>
      </c>
      <c r="AD554" s="8">
        <v>6</v>
      </c>
      <c r="AE554" s="12" t="s">
        <v>767</v>
      </c>
    </row>
    <row r="555" spans="2:31" x14ac:dyDescent="0.2">
      <c r="B555" t="str">
        <f ca="1">IF(ISNA(VLOOKUP(AA555&amp;"_"&amp;AB555&amp;"_"&amp;AC555&amp;"_"&amp;AE555,[1]挑战模式!$A:$AS,1,FALSE)),"",IF(VLOOKUP(AA555&amp;"_"&amp;AB555&amp;"_"&amp;AC555&amp;"_"&amp;AE555,[1]挑战模式!$A:$AS,14+AD555,FALSE)="","","Monster_Season"&amp;AA555&amp;"_Challenge"&amp;AB555&amp;"_"&amp;AC555&amp;"_"&amp;AD555&amp;"_"&amp;AE555))</f>
        <v>Monster_Season0_Challenge10_4_1_Easy</v>
      </c>
      <c r="C555">
        <f t="shared" ca="1" si="45"/>
        <v>1</v>
      </c>
      <c r="E555">
        <f ca="1">IF(B555="","",VLOOKUP(AA555&amp;"_"&amp;AB555&amp;"_"&amp;AC555&amp;"_"&amp;AE555,[1]挑战模式!$A:$AS,26+AD555,FALSE))</f>
        <v>626</v>
      </c>
      <c r="F555">
        <f ca="1">IF(B555="","",VLOOKUP(VLOOKUP(AA555&amp;"_"&amp;AB555&amp;"_"&amp;AC555&amp;"_"&amp;AE555,[1]挑战模式!$A:$AS,14+AD555,FALSE),[1]怪物!$B:$O,3,FALSE))</f>
        <v>1</v>
      </c>
      <c r="G555">
        <f t="shared" ca="1" si="46"/>
        <v>0</v>
      </c>
      <c r="H555">
        <f t="shared" ca="1" si="47"/>
        <v>0</v>
      </c>
      <c r="I555">
        <f t="shared" ca="1" si="48"/>
        <v>0</v>
      </c>
      <c r="J555">
        <f t="shared" ca="1" si="49"/>
        <v>0</v>
      </c>
      <c r="K555">
        <f t="shared" ca="1" si="49"/>
        <v>0</v>
      </c>
      <c r="AA555" s="8">
        <v>0</v>
      </c>
      <c r="AB555" s="8">
        <v>10</v>
      </c>
      <c r="AC555" s="8">
        <v>4</v>
      </c>
      <c r="AD555" s="8">
        <v>1</v>
      </c>
      <c r="AE555" s="12" t="s">
        <v>767</v>
      </c>
    </row>
    <row r="556" spans="2:31" x14ac:dyDescent="0.2">
      <c r="B556" t="str">
        <f ca="1">IF(ISNA(VLOOKUP(AA556&amp;"_"&amp;AB556&amp;"_"&amp;AC556&amp;"_"&amp;AE556,[1]挑战模式!$A:$AS,1,FALSE)),"",IF(VLOOKUP(AA556&amp;"_"&amp;AB556&amp;"_"&amp;AC556&amp;"_"&amp;AE556,[1]挑战模式!$A:$AS,14+AD556,FALSE)="","","Monster_Season"&amp;AA556&amp;"_Challenge"&amp;AB556&amp;"_"&amp;AC556&amp;"_"&amp;AD556&amp;"_"&amp;AE556))</f>
        <v>Monster_Season0_Challenge10_4_2_Easy</v>
      </c>
      <c r="C556">
        <f t="shared" ca="1" si="45"/>
        <v>1</v>
      </c>
      <c r="E556">
        <f ca="1">IF(B556="","",VLOOKUP(AA556&amp;"_"&amp;AB556&amp;"_"&amp;AC556&amp;"_"&amp;AE556,[1]挑战模式!$A:$AS,26+AD556,FALSE))</f>
        <v>626</v>
      </c>
      <c r="F556">
        <f ca="1">IF(B556="","",VLOOKUP(VLOOKUP(AA556&amp;"_"&amp;AB556&amp;"_"&amp;AC556&amp;"_"&amp;AE556,[1]挑战模式!$A:$AS,14+AD556,FALSE),[1]怪物!$B:$O,3,FALSE))</f>
        <v>1</v>
      </c>
      <c r="G556">
        <f t="shared" ca="1" si="46"/>
        <v>0</v>
      </c>
      <c r="H556">
        <f t="shared" ca="1" si="47"/>
        <v>0</v>
      </c>
      <c r="I556">
        <f t="shared" ca="1" si="48"/>
        <v>0</v>
      </c>
      <c r="J556">
        <f t="shared" ca="1" si="49"/>
        <v>0</v>
      </c>
      <c r="K556">
        <f t="shared" ca="1" si="49"/>
        <v>0</v>
      </c>
      <c r="AA556" s="8">
        <v>0</v>
      </c>
      <c r="AB556" s="8">
        <v>10</v>
      </c>
      <c r="AC556" s="8">
        <v>4</v>
      </c>
      <c r="AD556" s="8">
        <v>2</v>
      </c>
      <c r="AE556" s="12" t="s">
        <v>767</v>
      </c>
    </row>
    <row r="557" spans="2:31" x14ac:dyDescent="0.2">
      <c r="B557" t="str">
        <f ca="1">IF(ISNA(VLOOKUP(AA557&amp;"_"&amp;AB557&amp;"_"&amp;AC557&amp;"_"&amp;AE557,[1]挑战模式!$A:$AS,1,FALSE)),"",IF(VLOOKUP(AA557&amp;"_"&amp;AB557&amp;"_"&amp;AC557&amp;"_"&amp;AE557,[1]挑战模式!$A:$AS,14+AD557,FALSE)="","","Monster_Season"&amp;AA557&amp;"_Challenge"&amp;AB557&amp;"_"&amp;AC557&amp;"_"&amp;AD557&amp;"_"&amp;AE557))</f>
        <v>Monster_Season0_Challenge10_4_3_Easy</v>
      </c>
      <c r="C557">
        <f t="shared" ca="1" si="45"/>
        <v>1</v>
      </c>
      <c r="E557">
        <f ca="1">IF(B557="","",VLOOKUP(AA557&amp;"_"&amp;AB557&amp;"_"&amp;AC557&amp;"_"&amp;AE557,[1]挑战模式!$A:$AS,26+AD557,FALSE))</f>
        <v>626</v>
      </c>
      <c r="F557">
        <f ca="1">IF(B557="","",VLOOKUP(VLOOKUP(AA557&amp;"_"&amp;AB557&amp;"_"&amp;AC557&amp;"_"&amp;AE557,[1]挑战模式!$A:$AS,14+AD557,FALSE),[1]怪物!$B:$O,3,FALSE))</f>
        <v>1</v>
      </c>
      <c r="G557">
        <f t="shared" ca="1" si="46"/>
        <v>0</v>
      </c>
      <c r="H557">
        <f t="shared" ca="1" si="47"/>
        <v>0</v>
      </c>
      <c r="I557">
        <f t="shared" ca="1" si="48"/>
        <v>0</v>
      </c>
      <c r="J557">
        <f t="shared" ca="1" si="49"/>
        <v>0</v>
      </c>
      <c r="K557">
        <f t="shared" ca="1" si="49"/>
        <v>0</v>
      </c>
      <c r="AA557" s="8">
        <v>0</v>
      </c>
      <c r="AB557" s="8">
        <v>10</v>
      </c>
      <c r="AC557" s="8">
        <v>4</v>
      </c>
      <c r="AD557" s="8">
        <v>3</v>
      </c>
      <c r="AE557" s="12" t="s">
        <v>767</v>
      </c>
    </row>
    <row r="558" spans="2:31" x14ac:dyDescent="0.2">
      <c r="B558" t="str">
        <f ca="1">IF(ISNA(VLOOKUP(AA558&amp;"_"&amp;AB558&amp;"_"&amp;AC558&amp;"_"&amp;AE558,[1]挑战模式!$A:$AS,1,FALSE)),"",IF(VLOOKUP(AA558&amp;"_"&amp;AB558&amp;"_"&amp;AC558&amp;"_"&amp;AE558,[1]挑战模式!$A:$AS,14+AD558,FALSE)="","","Monster_Season"&amp;AA558&amp;"_Challenge"&amp;AB558&amp;"_"&amp;AC558&amp;"_"&amp;AD558&amp;"_"&amp;AE558))</f>
        <v/>
      </c>
      <c r="C558" t="str">
        <f t="shared" ca="1" si="45"/>
        <v/>
      </c>
      <c r="E558" t="str">
        <f ca="1">IF(B558="","",VLOOKUP(AA558&amp;"_"&amp;AB558&amp;"_"&amp;AC558&amp;"_"&amp;AE558,[1]挑战模式!$A:$AS,26+AD558,FALSE))</f>
        <v/>
      </c>
      <c r="F558" t="str">
        <f ca="1">IF(B558="","",VLOOKUP(VLOOKUP(AA558&amp;"_"&amp;AB558&amp;"_"&amp;AC558&amp;"_"&amp;AE558,[1]挑战模式!$A:$AS,14+AD558,FALSE),[1]怪物!$B:$O,3,FALSE))</f>
        <v/>
      </c>
      <c r="G558" t="str">
        <f t="shared" ca="1" si="46"/>
        <v/>
      </c>
      <c r="H558" t="str">
        <f t="shared" ca="1" si="47"/>
        <v/>
      </c>
      <c r="I558" t="str">
        <f t="shared" ca="1" si="48"/>
        <v/>
      </c>
      <c r="J558" t="str">
        <f t="shared" ca="1" si="49"/>
        <v/>
      </c>
      <c r="K558" t="str">
        <f t="shared" ca="1" si="49"/>
        <v/>
      </c>
      <c r="AA558" s="8">
        <v>0</v>
      </c>
      <c r="AB558" s="8">
        <v>10</v>
      </c>
      <c r="AC558" s="8">
        <v>4</v>
      </c>
      <c r="AD558" s="8">
        <v>4</v>
      </c>
      <c r="AE558" s="12" t="s">
        <v>767</v>
      </c>
    </row>
    <row r="559" spans="2:31" x14ac:dyDescent="0.2">
      <c r="B559" t="str">
        <f ca="1">IF(ISNA(VLOOKUP(AA559&amp;"_"&amp;AB559&amp;"_"&amp;AC559&amp;"_"&amp;AE559,[1]挑战模式!$A:$AS,1,FALSE)),"",IF(VLOOKUP(AA559&amp;"_"&amp;AB559&amp;"_"&amp;AC559&amp;"_"&amp;AE559,[1]挑战模式!$A:$AS,14+AD559,FALSE)="","","Monster_Season"&amp;AA559&amp;"_Challenge"&amp;AB559&amp;"_"&amp;AC559&amp;"_"&amp;AD559&amp;"_"&amp;AE559))</f>
        <v/>
      </c>
      <c r="C559" t="str">
        <f t="shared" ca="1" si="45"/>
        <v/>
      </c>
      <c r="E559" t="str">
        <f ca="1">IF(B559="","",VLOOKUP(AA559&amp;"_"&amp;AB559&amp;"_"&amp;AC559&amp;"_"&amp;AE559,[1]挑战模式!$A:$AS,26+AD559,FALSE))</f>
        <v/>
      </c>
      <c r="F559" t="str">
        <f ca="1">IF(B559="","",VLOOKUP(VLOOKUP(AA559&amp;"_"&amp;AB559&amp;"_"&amp;AC559&amp;"_"&amp;AE559,[1]挑战模式!$A:$AS,14+AD559,FALSE),[1]怪物!$B:$O,3,FALSE))</f>
        <v/>
      </c>
      <c r="G559" t="str">
        <f t="shared" ca="1" si="46"/>
        <v/>
      </c>
      <c r="H559" t="str">
        <f t="shared" ca="1" si="47"/>
        <v/>
      </c>
      <c r="I559" t="str">
        <f t="shared" ca="1" si="48"/>
        <v/>
      </c>
      <c r="J559" t="str">
        <f t="shared" ca="1" si="49"/>
        <v/>
      </c>
      <c r="K559" t="str">
        <f t="shared" ca="1" si="49"/>
        <v/>
      </c>
      <c r="AA559" s="8">
        <v>0</v>
      </c>
      <c r="AB559" s="8">
        <v>10</v>
      </c>
      <c r="AC559" s="8">
        <v>4</v>
      </c>
      <c r="AD559" s="8">
        <v>5</v>
      </c>
      <c r="AE559" s="12" t="s">
        <v>767</v>
      </c>
    </row>
    <row r="560" spans="2:31" x14ac:dyDescent="0.2">
      <c r="B560" t="str">
        <f ca="1">IF(ISNA(VLOOKUP(AA560&amp;"_"&amp;AB560&amp;"_"&amp;AC560&amp;"_"&amp;AE560,[1]挑战模式!$A:$AS,1,FALSE)),"",IF(VLOOKUP(AA560&amp;"_"&amp;AB560&amp;"_"&amp;AC560&amp;"_"&amp;AE560,[1]挑战模式!$A:$AS,14+AD560,FALSE)="","","Monster_Season"&amp;AA560&amp;"_Challenge"&amp;AB560&amp;"_"&amp;AC560&amp;"_"&amp;AD560&amp;"_"&amp;AE560))</f>
        <v/>
      </c>
      <c r="C560" t="str">
        <f t="shared" ca="1" si="45"/>
        <v/>
      </c>
      <c r="E560" t="str">
        <f ca="1">IF(B560="","",VLOOKUP(AA560&amp;"_"&amp;AB560&amp;"_"&amp;AC560&amp;"_"&amp;AE560,[1]挑战模式!$A:$AS,26+AD560,FALSE))</f>
        <v/>
      </c>
      <c r="F560" t="str">
        <f ca="1">IF(B560="","",VLOOKUP(VLOOKUP(AA560&amp;"_"&amp;AB560&amp;"_"&amp;AC560&amp;"_"&amp;AE560,[1]挑战模式!$A:$AS,14+AD560,FALSE),[1]怪物!$B:$O,3,FALSE))</f>
        <v/>
      </c>
      <c r="G560" t="str">
        <f t="shared" ca="1" si="46"/>
        <v/>
      </c>
      <c r="H560" t="str">
        <f t="shared" ca="1" si="47"/>
        <v/>
      </c>
      <c r="I560" t="str">
        <f t="shared" ca="1" si="48"/>
        <v/>
      </c>
      <c r="J560" t="str">
        <f t="shared" ca="1" si="49"/>
        <v/>
      </c>
      <c r="K560" t="str">
        <f t="shared" ca="1" si="49"/>
        <v/>
      </c>
      <c r="AA560" s="8">
        <v>0</v>
      </c>
      <c r="AB560" s="8">
        <v>10</v>
      </c>
      <c r="AC560" s="8">
        <v>4</v>
      </c>
      <c r="AD560" s="8">
        <v>6</v>
      </c>
      <c r="AE560" s="12" t="s">
        <v>767</v>
      </c>
    </row>
    <row r="561" spans="2:31" x14ac:dyDescent="0.2">
      <c r="B561" t="str">
        <f ca="1">IF(ISNA(VLOOKUP(AA561&amp;"_"&amp;AB561&amp;"_"&amp;AC561&amp;"_"&amp;AE561,[1]挑战模式!$A:$AS,1,FALSE)),"",IF(VLOOKUP(AA561&amp;"_"&amp;AB561&amp;"_"&amp;AC561&amp;"_"&amp;AE561,[1]挑战模式!$A:$AS,14+AD561,FALSE)="","","Monster_Season"&amp;AA561&amp;"_Challenge"&amp;AB561&amp;"_"&amp;AC561&amp;"_"&amp;AD561&amp;"_"&amp;AE561))</f>
        <v>Monster_Season0_Challenge10_5_1_Easy</v>
      </c>
      <c r="C561">
        <f t="shared" ca="1" si="45"/>
        <v>1</v>
      </c>
      <c r="E561">
        <f ca="1">IF(B561="","",VLOOKUP(AA561&amp;"_"&amp;AB561&amp;"_"&amp;AC561&amp;"_"&amp;AE561,[1]挑战模式!$A:$AS,26+AD561,FALSE))</f>
        <v>480</v>
      </c>
      <c r="F561">
        <f ca="1">IF(B561="","",VLOOKUP(VLOOKUP(AA561&amp;"_"&amp;AB561&amp;"_"&amp;AC561&amp;"_"&amp;AE561,[1]挑战模式!$A:$AS,14+AD561,FALSE),[1]怪物!$B:$O,3,FALSE))</f>
        <v>1</v>
      </c>
      <c r="G561">
        <f t="shared" ca="1" si="46"/>
        <v>0</v>
      </c>
      <c r="H561">
        <f t="shared" ca="1" si="47"/>
        <v>0</v>
      </c>
      <c r="I561">
        <f t="shared" ca="1" si="48"/>
        <v>0</v>
      </c>
      <c r="J561">
        <f t="shared" ca="1" si="49"/>
        <v>0</v>
      </c>
      <c r="K561">
        <f t="shared" ca="1" si="49"/>
        <v>0</v>
      </c>
      <c r="AA561" s="8">
        <v>0</v>
      </c>
      <c r="AB561" s="8">
        <v>10</v>
      </c>
      <c r="AC561" s="8">
        <v>5</v>
      </c>
      <c r="AD561" s="8">
        <v>1</v>
      </c>
      <c r="AE561" s="12" t="s">
        <v>767</v>
      </c>
    </row>
    <row r="562" spans="2:31" x14ac:dyDescent="0.2">
      <c r="B562" t="str">
        <f ca="1">IF(ISNA(VLOOKUP(AA562&amp;"_"&amp;AB562&amp;"_"&amp;AC562&amp;"_"&amp;AE562,[1]挑战模式!$A:$AS,1,FALSE)),"",IF(VLOOKUP(AA562&amp;"_"&amp;AB562&amp;"_"&amp;AC562&amp;"_"&amp;AE562,[1]挑战模式!$A:$AS,14+AD562,FALSE)="","","Monster_Season"&amp;AA562&amp;"_Challenge"&amp;AB562&amp;"_"&amp;AC562&amp;"_"&amp;AD562&amp;"_"&amp;AE562))</f>
        <v>Monster_Season0_Challenge10_5_2_Easy</v>
      </c>
      <c r="C562">
        <f t="shared" ca="1" si="45"/>
        <v>1</v>
      </c>
      <c r="E562">
        <f ca="1">IF(B562="","",VLOOKUP(AA562&amp;"_"&amp;AB562&amp;"_"&amp;AC562&amp;"_"&amp;AE562,[1]挑战模式!$A:$AS,26+AD562,FALSE))</f>
        <v>480</v>
      </c>
      <c r="F562">
        <f ca="1">IF(B562="","",VLOOKUP(VLOOKUP(AA562&amp;"_"&amp;AB562&amp;"_"&amp;AC562&amp;"_"&amp;AE562,[1]挑战模式!$A:$AS,14+AD562,FALSE),[1]怪物!$B:$O,3,FALSE))</f>
        <v>1</v>
      </c>
      <c r="G562">
        <f t="shared" ca="1" si="46"/>
        <v>0</v>
      </c>
      <c r="H562">
        <f t="shared" ca="1" si="47"/>
        <v>0</v>
      </c>
      <c r="I562">
        <f t="shared" ca="1" si="48"/>
        <v>0</v>
      </c>
      <c r="J562">
        <f t="shared" ca="1" si="49"/>
        <v>0</v>
      </c>
      <c r="K562">
        <f t="shared" ca="1" si="49"/>
        <v>0</v>
      </c>
      <c r="AA562" s="8">
        <v>0</v>
      </c>
      <c r="AB562" s="8">
        <v>10</v>
      </c>
      <c r="AC562" s="8">
        <v>5</v>
      </c>
      <c r="AD562" s="8">
        <v>2</v>
      </c>
      <c r="AE562" s="12" t="s">
        <v>767</v>
      </c>
    </row>
    <row r="563" spans="2:31" x14ac:dyDescent="0.2">
      <c r="B563" t="str">
        <f ca="1">IF(ISNA(VLOOKUP(AA563&amp;"_"&amp;AB563&amp;"_"&amp;AC563&amp;"_"&amp;AE563,[1]挑战模式!$A:$AS,1,FALSE)),"",IF(VLOOKUP(AA563&amp;"_"&amp;AB563&amp;"_"&amp;AC563&amp;"_"&amp;AE563,[1]挑战模式!$A:$AS,14+AD563,FALSE)="","","Monster_Season"&amp;AA563&amp;"_Challenge"&amp;AB563&amp;"_"&amp;AC563&amp;"_"&amp;AD563&amp;"_"&amp;AE563))</f>
        <v>Monster_Season0_Challenge10_5_3_Easy</v>
      </c>
      <c r="C563">
        <f t="shared" ca="1" si="45"/>
        <v>1</v>
      </c>
      <c r="E563">
        <f ca="1">IF(B563="","",VLOOKUP(AA563&amp;"_"&amp;AB563&amp;"_"&amp;AC563&amp;"_"&amp;AE563,[1]挑战模式!$A:$AS,26+AD563,FALSE))</f>
        <v>1918</v>
      </c>
      <c r="F563">
        <f ca="1">IF(B563="","",VLOOKUP(VLOOKUP(AA563&amp;"_"&amp;AB563&amp;"_"&amp;AC563&amp;"_"&amp;AE563,[1]挑战模式!$A:$AS,14+AD563,FALSE),[1]怪物!$B:$O,3,FALSE))</f>
        <v>1</v>
      </c>
      <c r="G563">
        <f t="shared" ca="1" si="46"/>
        <v>0</v>
      </c>
      <c r="H563">
        <f t="shared" ca="1" si="47"/>
        <v>0</v>
      </c>
      <c r="I563">
        <f t="shared" ca="1" si="48"/>
        <v>0</v>
      </c>
      <c r="J563">
        <f t="shared" ca="1" si="49"/>
        <v>0</v>
      </c>
      <c r="K563">
        <f t="shared" ca="1" si="49"/>
        <v>0</v>
      </c>
      <c r="AA563" s="8">
        <v>0</v>
      </c>
      <c r="AB563" s="8">
        <v>10</v>
      </c>
      <c r="AC563" s="8">
        <v>5</v>
      </c>
      <c r="AD563" s="8">
        <v>3</v>
      </c>
      <c r="AE563" s="12" t="s">
        <v>767</v>
      </c>
    </row>
    <row r="564" spans="2:31" x14ac:dyDescent="0.2">
      <c r="B564" t="str">
        <f ca="1">IF(ISNA(VLOOKUP(AA564&amp;"_"&amp;AB564&amp;"_"&amp;AC564&amp;"_"&amp;AE564,[1]挑战模式!$A:$AS,1,FALSE)),"",IF(VLOOKUP(AA564&amp;"_"&amp;AB564&amp;"_"&amp;AC564&amp;"_"&amp;AE564,[1]挑战模式!$A:$AS,14+AD564,FALSE)="","","Monster_Season"&amp;AA564&amp;"_Challenge"&amp;AB564&amp;"_"&amp;AC564&amp;"_"&amp;AD564&amp;"_"&amp;AE564))</f>
        <v/>
      </c>
      <c r="C564" t="str">
        <f t="shared" ca="1" si="45"/>
        <v/>
      </c>
      <c r="E564" t="str">
        <f ca="1">IF(B564="","",VLOOKUP(AA564&amp;"_"&amp;AB564&amp;"_"&amp;AC564&amp;"_"&amp;AE564,[1]挑战模式!$A:$AS,26+AD564,FALSE))</f>
        <v/>
      </c>
      <c r="F564" t="str">
        <f ca="1">IF(B564="","",VLOOKUP(VLOOKUP(AA564&amp;"_"&amp;AB564&amp;"_"&amp;AC564&amp;"_"&amp;AE564,[1]挑战模式!$A:$AS,14+AD564,FALSE),[1]怪物!$B:$O,3,FALSE))</f>
        <v/>
      </c>
      <c r="G564" t="str">
        <f t="shared" ca="1" si="46"/>
        <v/>
      </c>
      <c r="H564" t="str">
        <f t="shared" ca="1" si="47"/>
        <v/>
      </c>
      <c r="I564" t="str">
        <f t="shared" ca="1" si="48"/>
        <v/>
      </c>
      <c r="J564" t="str">
        <f t="shared" ca="1" si="49"/>
        <v/>
      </c>
      <c r="K564" t="str">
        <f t="shared" ca="1" si="49"/>
        <v/>
      </c>
      <c r="AA564" s="8">
        <v>0</v>
      </c>
      <c r="AB564" s="8">
        <v>10</v>
      </c>
      <c r="AC564" s="8">
        <v>5</v>
      </c>
      <c r="AD564" s="8">
        <v>4</v>
      </c>
      <c r="AE564" s="12" t="s">
        <v>767</v>
      </c>
    </row>
    <row r="565" spans="2:31" x14ac:dyDescent="0.2">
      <c r="B565" t="str">
        <f ca="1">IF(ISNA(VLOOKUP(AA565&amp;"_"&amp;AB565&amp;"_"&amp;AC565&amp;"_"&amp;AE565,[1]挑战模式!$A:$AS,1,FALSE)),"",IF(VLOOKUP(AA565&amp;"_"&amp;AB565&amp;"_"&amp;AC565&amp;"_"&amp;AE565,[1]挑战模式!$A:$AS,14+AD565,FALSE)="","","Monster_Season"&amp;AA565&amp;"_Challenge"&amp;AB565&amp;"_"&amp;AC565&amp;"_"&amp;AD565&amp;"_"&amp;AE565))</f>
        <v/>
      </c>
      <c r="C565" t="str">
        <f t="shared" ca="1" si="45"/>
        <v/>
      </c>
      <c r="E565" t="str">
        <f ca="1">IF(B565="","",VLOOKUP(AA565&amp;"_"&amp;AB565&amp;"_"&amp;AC565&amp;"_"&amp;AE565,[1]挑战模式!$A:$AS,26+AD565,FALSE))</f>
        <v/>
      </c>
      <c r="F565" t="str">
        <f ca="1">IF(B565="","",VLOOKUP(VLOOKUP(AA565&amp;"_"&amp;AB565&amp;"_"&amp;AC565&amp;"_"&amp;AE565,[1]挑战模式!$A:$AS,14+AD565,FALSE),[1]怪物!$B:$O,3,FALSE))</f>
        <v/>
      </c>
      <c r="G565" t="str">
        <f t="shared" ca="1" si="46"/>
        <v/>
      </c>
      <c r="H565" t="str">
        <f t="shared" ca="1" si="47"/>
        <v/>
      </c>
      <c r="I565" t="str">
        <f t="shared" ca="1" si="48"/>
        <v/>
      </c>
      <c r="J565" t="str">
        <f t="shared" ca="1" si="49"/>
        <v/>
      </c>
      <c r="K565" t="str">
        <f t="shared" ca="1" si="49"/>
        <v/>
      </c>
      <c r="AA565" s="8">
        <v>0</v>
      </c>
      <c r="AB565" s="8">
        <v>10</v>
      </c>
      <c r="AC565" s="8">
        <v>5</v>
      </c>
      <c r="AD565" s="8">
        <v>5</v>
      </c>
      <c r="AE565" s="12" t="s">
        <v>767</v>
      </c>
    </row>
    <row r="566" spans="2:31" x14ac:dyDescent="0.2">
      <c r="B566" t="str">
        <f ca="1">IF(ISNA(VLOOKUP(AA566&amp;"_"&amp;AB566&amp;"_"&amp;AC566&amp;"_"&amp;AE566,[1]挑战模式!$A:$AS,1,FALSE)),"",IF(VLOOKUP(AA566&amp;"_"&amp;AB566&amp;"_"&amp;AC566&amp;"_"&amp;AE566,[1]挑战模式!$A:$AS,14+AD566,FALSE)="","","Monster_Season"&amp;AA566&amp;"_Challenge"&amp;AB566&amp;"_"&amp;AC566&amp;"_"&amp;AD566&amp;"_"&amp;AE566))</f>
        <v/>
      </c>
      <c r="C566" t="str">
        <f t="shared" ca="1" si="45"/>
        <v/>
      </c>
      <c r="E566" t="str">
        <f ca="1">IF(B566="","",VLOOKUP(AA566&amp;"_"&amp;AB566&amp;"_"&amp;AC566&amp;"_"&amp;AE566,[1]挑战模式!$A:$AS,26+AD566,FALSE))</f>
        <v/>
      </c>
      <c r="F566" t="str">
        <f ca="1">IF(B566="","",VLOOKUP(VLOOKUP(AA566&amp;"_"&amp;AB566&amp;"_"&amp;AC566&amp;"_"&amp;AE566,[1]挑战模式!$A:$AS,14+AD566,FALSE),[1]怪物!$B:$O,3,FALSE))</f>
        <v/>
      </c>
      <c r="G566" t="str">
        <f t="shared" ca="1" si="46"/>
        <v/>
      </c>
      <c r="H566" t="str">
        <f t="shared" ca="1" si="47"/>
        <v/>
      </c>
      <c r="I566" t="str">
        <f t="shared" ca="1" si="48"/>
        <v/>
      </c>
      <c r="J566" t="str">
        <f t="shared" ca="1" si="49"/>
        <v/>
      </c>
      <c r="K566" t="str">
        <f t="shared" ca="1" si="49"/>
        <v/>
      </c>
      <c r="AA566" s="8">
        <v>0</v>
      </c>
      <c r="AB566" s="8">
        <v>10</v>
      </c>
      <c r="AC566" s="8">
        <v>5</v>
      </c>
      <c r="AD566" s="8">
        <v>6</v>
      </c>
      <c r="AE566" s="12" t="s">
        <v>767</v>
      </c>
    </row>
    <row r="567" spans="2:31" x14ac:dyDescent="0.2">
      <c r="B567" t="str">
        <f ca="1">IF(ISNA(VLOOKUP(AA567&amp;"_"&amp;AB567&amp;"_"&amp;AC567&amp;"_"&amp;AE567,[1]挑战模式!$A:$AS,1,FALSE)),"",IF(VLOOKUP(AA567&amp;"_"&amp;AB567&amp;"_"&amp;AC567&amp;"_"&amp;AE567,[1]挑战模式!$A:$AS,14+AD567,FALSE)="","","Monster_Season"&amp;AA567&amp;"_Challenge"&amp;AB567&amp;"_"&amp;AC567&amp;"_"&amp;AD567&amp;"_"&amp;AE567))</f>
        <v>Monster_Season0_Challenge10_6_1_Easy</v>
      </c>
      <c r="C567">
        <f t="shared" ca="1" si="45"/>
        <v>1</v>
      </c>
      <c r="E567">
        <f ca="1">IF(B567="","",VLOOKUP(AA567&amp;"_"&amp;AB567&amp;"_"&amp;AC567&amp;"_"&amp;AE567,[1]挑战模式!$A:$AS,26+AD567,FALSE))</f>
        <v>384</v>
      </c>
      <c r="F567">
        <f ca="1">IF(B567="","",VLOOKUP(VLOOKUP(AA567&amp;"_"&amp;AB567&amp;"_"&amp;AC567&amp;"_"&amp;AE567,[1]挑战模式!$A:$AS,14+AD567,FALSE),[1]怪物!$B:$O,3,FALSE))</f>
        <v>1</v>
      </c>
      <c r="G567">
        <f t="shared" ca="1" si="46"/>
        <v>0</v>
      </c>
      <c r="H567">
        <f t="shared" ca="1" si="47"/>
        <v>0</v>
      </c>
      <c r="I567">
        <f t="shared" ca="1" si="48"/>
        <v>0</v>
      </c>
      <c r="J567">
        <f t="shared" ca="1" si="49"/>
        <v>0</v>
      </c>
      <c r="K567">
        <f t="shared" ca="1" si="49"/>
        <v>0</v>
      </c>
      <c r="AA567" s="8">
        <v>0</v>
      </c>
      <c r="AB567" s="8">
        <v>10</v>
      </c>
      <c r="AC567" s="8">
        <v>6</v>
      </c>
      <c r="AD567" s="8">
        <v>1</v>
      </c>
      <c r="AE567" s="12" t="s">
        <v>767</v>
      </c>
    </row>
    <row r="568" spans="2:31" x14ac:dyDescent="0.2">
      <c r="B568" t="str">
        <f ca="1">IF(ISNA(VLOOKUP(AA568&amp;"_"&amp;AB568&amp;"_"&amp;AC568&amp;"_"&amp;AE568,[1]挑战模式!$A:$AS,1,FALSE)),"",IF(VLOOKUP(AA568&amp;"_"&amp;AB568&amp;"_"&amp;AC568&amp;"_"&amp;AE568,[1]挑战模式!$A:$AS,14+AD568,FALSE)="","","Monster_Season"&amp;AA568&amp;"_Challenge"&amp;AB568&amp;"_"&amp;AC568&amp;"_"&amp;AD568&amp;"_"&amp;AE568))</f>
        <v>Monster_Season0_Challenge10_6_2_Easy</v>
      </c>
      <c r="C568">
        <f t="shared" ca="1" si="45"/>
        <v>1</v>
      </c>
      <c r="E568">
        <f ca="1">IF(B568="","",VLOOKUP(AA568&amp;"_"&amp;AB568&amp;"_"&amp;AC568&amp;"_"&amp;AE568,[1]挑战模式!$A:$AS,26+AD568,FALSE))</f>
        <v>384</v>
      </c>
      <c r="F568">
        <f ca="1">IF(B568="","",VLOOKUP(VLOOKUP(AA568&amp;"_"&amp;AB568&amp;"_"&amp;AC568&amp;"_"&amp;AE568,[1]挑战模式!$A:$AS,14+AD568,FALSE),[1]怪物!$B:$O,3,FALSE))</f>
        <v>1</v>
      </c>
      <c r="G568">
        <f t="shared" ca="1" si="46"/>
        <v>0</v>
      </c>
      <c r="H568">
        <f t="shared" ca="1" si="47"/>
        <v>0</v>
      </c>
      <c r="I568">
        <f t="shared" ca="1" si="48"/>
        <v>0</v>
      </c>
      <c r="J568">
        <f t="shared" ca="1" si="49"/>
        <v>0</v>
      </c>
      <c r="K568">
        <f t="shared" ca="1" si="49"/>
        <v>0</v>
      </c>
      <c r="AA568" s="8">
        <v>0</v>
      </c>
      <c r="AB568" s="8">
        <v>10</v>
      </c>
      <c r="AC568" s="8">
        <v>6</v>
      </c>
      <c r="AD568" s="8">
        <v>2</v>
      </c>
      <c r="AE568" s="12" t="s">
        <v>767</v>
      </c>
    </row>
    <row r="569" spans="2:31" x14ac:dyDescent="0.2">
      <c r="B569" t="str">
        <f ca="1">IF(ISNA(VLOOKUP(AA569&amp;"_"&amp;AB569&amp;"_"&amp;AC569&amp;"_"&amp;AE569,[1]挑战模式!$A:$AS,1,FALSE)),"",IF(VLOOKUP(AA569&amp;"_"&amp;AB569&amp;"_"&amp;AC569&amp;"_"&amp;AE569,[1]挑战模式!$A:$AS,14+AD569,FALSE)="","","Monster_Season"&amp;AA569&amp;"_Challenge"&amp;AB569&amp;"_"&amp;AC569&amp;"_"&amp;AD569&amp;"_"&amp;AE569))</f>
        <v>Monster_Season0_Challenge10_6_3_Easy</v>
      </c>
      <c r="C569">
        <f t="shared" ca="1" si="45"/>
        <v>1</v>
      </c>
      <c r="E569">
        <f ca="1">IF(B569="","",VLOOKUP(AA569&amp;"_"&amp;AB569&amp;"_"&amp;AC569&amp;"_"&amp;AE569,[1]挑战模式!$A:$AS,26+AD569,FALSE))</f>
        <v>384</v>
      </c>
      <c r="F569">
        <f ca="1">IF(B569="","",VLOOKUP(VLOOKUP(AA569&amp;"_"&amp;AB569&amp;"_"&amp;AC569&amp;"_"&amp;AE569,[1]挑战模式!$A:$AS,14+AD569,FALSE),[1]怪物!$B:$O,3,FALSE))</f>
        <v>1</v>
      </c>
      <c r="G569">
        <f t="shared" ca="1" si="46"/>
        <v>0</v>
      </c>
      <c r="H569">
        <f t="shared" ca="1" si="47"/>
        <v>0</v>
      </c>
      <c r="I569">
        <f t="shared" ca="1" si="48"/>
        <v>0</v>
      </c>
      <c r="J569">
        <f t="shared" ca="1" si="49"/>
        <v>0</v>
      </c>
      <c r="K569">
        <f t="shared" ca="1" si="49"/>
        <v>0</v>
      </c>
      <c r="AA569" s="8">
        <v>0</v>
      </c>
      <c r="AB569" s="8">
        <v>10</v>
      </c>
      <c r="AC569" s="8">
        <v>6</v>
      </c>
      <c r="AD569" s="8">
        <v>3</v>
      </c>
      <c r="AE569" s="12" t="s">
        <v>767</v>
      </c>
    </row>
    <row r="570" spans="2:31" x14ac:dyDescent="0.2">
      <c r="B570" t="str">
        <f ca="1">IF(ISNA(VLOOKUP(AA570&amp;"_"&amp;AB570&amp;"_"&amp;AC570&amp;"_"&amp;AE570,[1]挑战模式!$A:$AS,1,FALSE)),"",IF(VLOOKUP(AA570&amp;"_"&amp;AB570&amp;"_"&amp;AC570&amp;"_"&amp;AE570,[1]挑战模式!$A:$AS,14+AD570,FALSE)="","","Monster_Season"&amp;AA570&amp;"_Challenge"&amp;AB570&amp;"_"&amp;AC570&amp;"_"&amp;AD570&amp;"_"&amp;AE570))</f>
        <v>Monster_Season0_Challenge10_6_4_Easy</v>
      </c>
      <c r="C570">
        <f t="shared" ca="1" si="45"/>
        <v>1</v>
      </c>
      <c r="E570">
        <f ca="1">IF(B570="","",VLOOKUP(AA570&amp;"_"&amp;AB570&amp;"_"&amp;AC570&amp;"_"&amp;AE570,[1]挑战模式!$A:$AS,26+AD570,FALSE))</f>
        <v>1534</v>
      </c>
      <c r="F570">
        <f ca="1">IF(B570="","",VLOOKUP(VLOOKUP(AA570&amp;"_"&amp;AB570&amp;"_"&amp;AC570&amp;"_"&amp;AE570,[1]挑战模式!$A:$AS,14+AD570,FALSE),[1]怪物!$B:$O,3,FALSE))</f>
        <v>1</v>
      </c>
      <c r="G570">
        <f t="shared" ca="1" si="46"/>
        <v>0</v>
      </c>
      <c r="H570">
        <f t="shared" ca="1" si="47"/>
        <v>0</v>
      </c>
      <c r="I570">
        <f t="shared" ca="1" si="48"/>
        <v>0</v>
      </c>
      <c r="J570">
        <f t="shared" ca="1" si="49"/>
        <v>0</v>
      </c>
      <c r="K570">
        <f t="shared" ca="1" si="49"/>
        <v>0</v>
      </c>
      <c r="AA570" s="8">
        <v>0</v>
      </c>
      <c r="AB570" s="8">
        <v>10</v>
      </c>
      <c r="AC570" s="8">
        <v>6</v>
      </c>
      <c r="AD570" s="8">
        <v>4</v>
      </c>
      <c r="AE570" s="12" t="s">
        <v>767</v>
      </c>
    </row>
    <row r="571" spans="2:31" x14ac:dyDescent="0.2">
      <c r="B571" t="str">
        <f ca="1">IF(ISNA(VLOOKUP(AA571&amp;"_"&amp;AB571&amp;"_"&amp;AC571&amp;"_"&amp;AE571,[1]挑战模式!$A:$AS,1,FALSE)),"",IF(VLOOKUP(AA571&amp;"_"&amp;AB571&amp;"_"&amp;AC571&amp;"_"&amp;AE571,[1]挑战模式!$A:$AS,14+AD571,FALSE)="","","Monster_Season"&amp;AA571&amp;"_Challenge"&amp;AB571&amp;"_"&amp;AC571&amp;"_"&amp;AD571&amp;"_"&amp;AE571))</f>
        <v/>
      </c>
      <c r="C571" t="str">
        <f t="shared" ca="1" si="45"/>
        <v/>
      </c>
      <c r="E571" t="str">
        <f ca="1">IF(B571="","",VLOOKUP(AA571&amp;"_"&amp;AB571&amp;"_"&amp;AC571&amp;"_"&amp;AE571,[1]挑战模式!$A:$AS,26+AD571,FALSE))</f>
        <v/>
      </c>
      <c r="F571" t="str">
        <f ca="1">IF(B571="","",VLOOKUP(VLOOKUP(AA571&amp;"_"&amp;AB571&amp;"_"&amp;AC571&amp;"_"&amp;AE571,[1]挑战模式!$A:$AS,14+AD571,FALSE),[1]怪物!$B:$O,3,FALSE))</f>
        <v/>
      </c>
      <c r="G571" t="str">
        <f t="shared" ca="1" si="46"/>
        <v/>
      </c>
      <c r="H571" t="str">
        <f t="shared" ca="1" si="47"/>
        <v/>
      </c>
      <c r="I571" t="str">
        <f t="shared" ca="1" si="48"/>
        <v/>
      </c>
      <c r="J571" t="str">
        <f t="shared" ca="1" si="49"/>
        <v/>
      </c>
      <c r="K571" t="str">
        <f t="shared" ca="1" si="49"/>
        <v/>
      </c>
      <c r="AA571" s="8">
        <v>0</v>
      </c>
      <c r="AB571" s="8">
        <v>10</v>
      </c>
      <c r="AC571" s="8">
        <v>6</v>
      </c>
      <c r="AD571" s="8">
        <v>5</v>
      </c>
      <c r="AE571" s="12" t="s">
        <v>767</v>
      </c>
    </row>
    <row r="572" spans="2:31" x14ac:dyDescent="0.2">
      <c r="B572" t="str">
        <f ca="1">IF(ISNA(VLOOKUP(AA572&amp;"_"&amp;AB572&amp;"_"&amp;AC572&amp;"_"&amp;AE572,[1]挑战模式!$A:$AS,1,FALSE)),"",IF(VLOOKUP(AA572&amp;"_"&amp;AB572&amp;"_"&amp;AC572&amp;"_"&amp;AE572,[1]挑战模式!$A:$AS,14+AD572,FALSE)="","","Monster_Season"&amp;AA572&amp;"_Challenge"&amp;AB572&amp;"_"&amp;AC572&amp;"_"&amp;AD572&amp;"_"&amp;AE572))</f>
        <v/>
      </c>
      <c r="C572" t="str">
        <f t="shared" ca="1" si="45"/>
        <v/>
      </c>
      <c r="E572" t="str">
        <f ca="1">IF(B572="","",VLOOKUP(AA572&amp;"_"&amp;AB572&amp;"_"&amp;AC572&amp;"_"&amp;AE572,[1]挑战模式!$A:$AS,26+AD572,FALSE))</f>
        <v/>
      </c>
      <c r="F572" t="str">
        <f ca="1">IF(B572="","",VLOOKUP(VLOOKUP(AA572&amp;"_"&amp;AB572&amp;"_"&amp;AC572&amp;"_"&amp;AE572,[1]挑战模式!$A:$AS,14+AD572,FALSE),[1]怪物!$B:$O,3,FALSE))</f>
        <v/>
      </c>
      <c r="G572" t="str">
        <f t="shared" ca="1" si="46"/>
        <v/>
      </c>
      <c r="H572" t="str">
        <f t="shared" ca="1" si="47"/>
        <v/>
      </c>
      <c r="I572" t="str">
        <f t="shared" ca="1" si="48"/>
        <v/>
      </c>
      <c r="J572" t="str">
        <f t="shared" ca="1" si="49"/>
        <v/>
      </c>
      <c r="K572" t="str">
        <f t="shared" ca="1" si="49"/>
        <v/>
      </c>
      <c r="AA572" s="8">
        <v>0</v>
      </c>
      <c r="AB572" s="8">
        <v>10</v>
      </c>
      <c r="AC572" s="8">
        <v>6</v>
      </c>
      <c r="AD572" s="8">
        <v>6</v>
      </c>
      <c r="AE572" s="12" t="s">
        <v>767</v>
      </c>
    </row>
    <row r="573" spans="2:31" x14ac:dyDescent="0.2">
      <c r="B573" t="str">
        <f ca="1">IF(ISNA(VLOOKUP(AA573&amp;"_"&amp;AB573&amp;"_"&amp;AC573&amp;"_"&amp;AE573,[1]挑战模式!$A:$AS,1,FALSE)),"",IF(VLOOKUP(AA573&amp;"_"&amp;AB573&amp;"_"&amp;AC573&amp;"_"&amp;AE573,[1]挑战模式!$A:$AS,14+AD573,FALSE)="","","Monster_Season"&amp;AA573&amp;"_Challenge"&amp;AB573&amp;"_"&amp;AC573&amp;"_"&amp;AD573&amp;"_"&amp;AE573))</f>
        <v/>
      </c>
      <c r="C573" t="str">
        <f t="shared" ca="1" si="45"/>
        <v/>
      </c>
      <c r="E573" t="str">
        <f ca="1">IF(B573="","",VLOOKUP(AA573&amp;"_"&amp;AB573&amp;"_"&amp;AC573&amp;"_"&amp;AE573,[1]挑战模式!$A:$AS,26+AD573,FALSE))</f>
        <v/>
      </c>
      <c r="F573" t="str">
        <f ca="1">IF(B573="","",VLOOKUP(VLOOKUP(AA573&amp;"_"&amp;AB573&amp;"_"&amp;AC573&amp;"_"&amp;AE573,[1]挑战模式!$A:$AS,14+AD573,FALSE),[1]怪物!$B:$O,3,FALSE))</f>
        <v/>
      </c>
      <c r="G573" t="str">
        <f t="shared" ca="1" si="46"/>
        <v/>
      </c>
      <c r="H573" t="str">
        <f t="shared" ca="1" si="47"/>
        <v/>
      </c>
      <c r="I573" t="str">
        <f t="shared" ca="1" si="48"/>
        <v/>
      </c>
      <c r="J573" t="str">
        <f t="shared" ca="1" si="49"/>
        <v/>
      </c>
      <c r="K573" t="str">
        <f t="shared" ca="1" si="49"/>
        <v/>
      </c>
      <c r="AA573" s="8">
        <v>0</v>
      </c>
      <c r="AB573" s="8">
        <v>10</v>
      </c>
      <c r="AC573" s="8">
        <v>7</v>
      </c>
      <c r="AD573" s="8">
        <v>1</v>
      </c>
      <c r="AE573" s="12" t="s">
        <v>767</v>
      </c>
    </row>
    <row r="574" spans="2:31" x14ac:dyDescent="0.2">
      <c r="B574" t="str">
        <f ca="1">IF(ISNA(VLOOKUP(AA574&amp;"_"&amp;AB574&amp;"_"&amp;AC574&amp;"_"&amp;AE574,[1]挑战模式!$A:$AS,1,FALSE)),"",IF(VLOOKUP(AA574&amp;"_"&amp;AB574&amp;"_"&amp;AC574&amp;"_"&amp;AE574,[1]挑战模式!$A:$AS,14+AD574,FALSE)="","","Monster_Season"&amp;AA574&amp;"_Challenge"&amp;AB574&amp;"_"&amp;AC574&amp;"_"&amp;AD574&amp;"_"&amp;AE574))</f>
        <v/>
      </c>
      <c r="C574" t="str">
        <f t="shared" ca="1" si="45"/>
        <v/>
      </c>
      <c r="E574" t="str">
        <f ca="1">IF(B574="","",VLOOKUP(AA574&amp;"_"&amp;AB574&amp;"_"&amp;AC574&amp;"_"&amp;AE574,[1]挑战模式!$A:$AS,26+AD574,FALSE))</f>
        <v/>
      </c>
      <c r="F574" t="str">
        <f ca="1">IF(B574="","",VLOOKUP(VLOOKUP(AA574&amp;"_"&amp;AB574&amp;"_"&amp;AC574&amp;"_"&amp;AE574,[1]挑战模式!$A:$AS,14+AD574,FALSE),[1]怪物!$B:$O,3,FALSE))</f>
        <v/>
      </c>
      <c r="G574" t="str">
        <f t="shared" ca="1" si="46"/>
        <v/>
      </c>
      <c r="H574" t="str">
        <f t="shared" ca="1" si="47"/>
        <v/>
      </c>
      <c r="I574" t="str">
        <f t="shared" ca="1" si="48"/>
        <v/>
      </c>
      <c r="J574" t="str">
        <f t="shared" ca="1" si="49"/>
        <v/>
      </c>
      <c r="K574" t="str">
        <f t="shared" ca="1" si="49"/>
        <v/>
      </c>
      <c r="AA574" s="8">
        <v>0</v>
      </c>
      <c r="AB574" s="8">
        <v>10</v>
      </c>
      <c r="AC574" s="8">
        <v>7</v>
      </c>
      <c r="AD574" s="8">
        <v>2</v>
      </c>
      <c r="AE574" s="12" t="s">
        <v>767</v>
      </c>
    </row>
    <row r="575" spans="2:31" x14ac:dyDescent="0.2">
      <c r="B575" t="str">
        <f ca="1">IF(ISNA(VLOOKUP(AA575&amp;"_"&amp;AB575&amp;"_"&amp;AC575&amp;"_"&amp;AE575,[1]挑战模式!$A:$AS,1,FALSE)),"",IF(VLOOKUP(AA575&amp;"_"&amp;AB575&amp;"_"&amp;AC575&amp;"_"&amp;AE575,[1]挑战模式!$A:$AS,14+AD575,FALSE)="","","Monster_Season"&amp;AA575&amp;"_Challenge"&amp;AB575&amp;"_"&amp;AC575&amp;"_"&amp;AD575&amp;"_"&amp;AE575))</f>
        <v/>
      </c>
      <c r="C575" t="str">
        <f t="shared" ca="1" si="45"/>
        <v/>
      </c>
      <c r="E575" t="str">
        <f ca="1">IF(B575="","",VLOOKUP(AA575&amp;"_"&amp;AB575&amp;"_"&amp;AC575&amp;"_"&amp;AE575,[1]挑战模式!$A:$AS,26+AD575,FALSE))</f>
        <v/>
      </c>
      <c r="F575" t="str">
        <f ca="1">IF(B575="","",VLOOKUP(VLOOKUP(AA575&amp;"_"&amp;AB575&amp;"_"&amp;AC575&amp;"_"&amp;AE575,[1]挑战模式!$A:$AS,14+AD575,FALSE),[1]怪物!$B:$O,3,FALSE))</f>
        <v/>
      </c>
      <c r="G575" t="str">
        <f t="shared" ca="1" si="46"/>
        <v/>
      </c>
      <c r="H575" t="str">
        <f t="shared" ca="1" si="47"/>
        <v/>
      </c>
      <c r="I575" t="str">
        <f t="shared" ca="1" si="48"/>
        <v/>
      </c>
      <c r="J575" t="str">
        <f t="shared" ca="1" si="49"/>
        <v/>
      </c>
      <c r="K575" t="str">
        <f t="shared" ca="1" si="49"/>
        <v/>
      </c>
      <c r="AA575" s="8">
        <v>0</v>
      </c>
      <c r="AB575" s="8">
        <v>10</v>
      </c>
      <c r="AC575" s="8">
        <v>7</v>
      </c>
      <c r="AD575" s="8">
        <v>3</v>
      </c>
      <c r="AE575" s="12" t="s">
        <v>767</v>
      </c>
    </row>
    <row r="576" spans="2:31" x14ac:dyDescent="0.2">
      <c r="B576" t="str">
        <f ca="1">IF(ISNA(VLOOKUP(AA576&amp;"_"&amp;AB576&amp;"_"&amp;AC576&amp;"_"&amp;AE576,[1]挑战模式!$A:$AS,1,FALSE)),"",IF(VLOOKUP(AA576&amp;"_"&amp;AB576&amp;"_"&amp;AC576&amp;"_"&amp;AE576,[1]挑战模式!$A:$AS,14+AD576,FALSE)="","","Monster_Season"&amp;AA576&amp;"_Challenge"&amp;AB576&amp;"_"&amp;AC576&amp;"_"&amp;AD576&amp;"_"&amp;AE576))</f>
        <v/>
      </c>
      <c r="C576" t="str">
        <f t="shared" ca="1" si="45"/>
        <v/>
      </c>
      <c r="E576" t="str">
        <f ca="1">IF(B576="","",VLOOKUP(AA576&amp;"_"&amp;AB576&amp;"_"&amp;AC576&amp;"_"&amp;AE576,[1]挑战模式!$A:$AS,26+AD576,FALSE))</f>
        <v/>
      </c>
      <c r="F576" t="str">
        <f ca="1">IF(B576="","",VLOOKUP(VLOOKUP(AA576&amp;"_"&amp;AB576&amp;"_"&amp;AC576&amp;"_"&amp;AE576,[1]挑战模式!$A:$AS,14+AD576,FALSE),[1]怪物!$B:$O,3,FALSE))</f>
        <v/>
      </c>
      <c r="G576" t="str">
        <f t="shared" ca="1" si="46"/>
        <v/>
      </c>
      <c r="H576" t="str">
        <f t="shared" ca="1" si="47"/>
        <v/>
      </c>
      <c r="I576" t="str">
        <f t="shared" ca="1" si="48"/>
        <v/>
      </c>
      <c r="J576" t="str">
        <f t="shared" ca="1" si="49"/>
        <v/>
      </c>
      <c r="K576" t="str">
        <f t="shared" ca="1" si="49"/>
        <v/>
      </c>
      <c r="AA576" s="8">
        <v>0</v>
      </c>
      <c r="AB576" s="8">
        <v>10</v>
      </c>
      <c r="AC576" s="8">
        <v>7</v>
      </c>
      <c r="AD576" s="8">
        <v>4</v>
      </c>
      <c r="AE576" s="12" t="s">
        <v>767</v>
      </c>
    </row>
    <row r="577" spans="2:31" x14ac:dyDescent="0.2">
      <c r="B577" t="str">
        <f ca="1">IF(ISNA(VLOOKUP(AA577&amp;"_"&amp;AB577&amp;"_"&amp;AC577&amp;"_"&amp;AE577,[1]挑战模式!$A:$AS,1,FALSE)),"",IF(VLOOKUP(AA577&amp;"_"&amp;AB577&amp;"_"&amp;AC577&amp;"_"&amp;AE577,[1]挑战模式!$A:$AS,14+AD577,FALSE)="","","Monster_Season"&amp;AA577&amp;"_Challenge"&amp;AB577&amp;"_"&amp;AC577&amp;"_"&amp;AD577&amp;"_"&amp;AE577))</f>
        <v/>
      </c>
      <c r="C577" t="str">
        <f t="shared" ca="1" si="45"/>
        <v/>
      </c>
      <c r="E577" t="str">
        <f ca="1">IF(B577="","",VLOOKUP(AA577&amp;"_"&amp;AB577&amp;"_"&amp;AC577&amp;"_"&amp;AE577,[1]挑战模式!$A:$AS,26+AD577,FALSE))</f>
        <v/>
      </c>
      <c r="F577" t="str">
        <f ca="1">IF(B577="","",VLOOKUP(VLOOKUP(AA577&amp;"_"&amp;AB577&amp;"_"&amp;AC577&amp;"_"&amp;AE577,[1]挑战模式!$A:$AS,14+AD577,FALSE),[1]怪物!$B:$O,3,FALSE))</f>
        <v/>
      </c>
      <c r="G577" t="str">
        <f t="shared" ca="1" si="46"/>
        <v/>
      </c>
      <c r="H577" t="str">
        <f t="shared" ca="1" si="47"/>
        <v/>
      </c>
      <c r="I577" t="str">
        <f t="shared" ca="1" si="48"/>
        <v/>
      </c>
      <c r="J577" t="str">
        <f t="shared" ca="1" si="49"/>
        <v/>
      </c>
      <c r="K577" t="str">
        <f t="shared" ca="1" si="49"/>
        <v/>
      </c>
      <c r="AA577" s="8">
        <v>0</v>
      </c>
      <c r="AB577" s="8">
        <v>10</v>
      </c>
      <c r="AC577" s="8">
        <v>7</v>
      </c>
      <c r="AD577" s="8">
        <v>5</v>
      </c>
      <c r="AE577" s="12" t="s">
        <v>767</v>
      </c>
    </row>
    <row r="578" spans="2:31" x14ac:dyDescent="0.2">
      <c r="B578" t="str">
        <f ca="1">IF(ISNA(VLOOKUP(AA578&amp;"_"&amp;AB578&amp;"_"&amp;AC578&amp;"_"&amp;AE578,[1]挑战模式!$A:$AS,1,FALSE)),"",IF(VLOOKUP(AA578&amp;"_"&amp;AB578&amp;"_"&amp;AC578&amp;"_"&amp;AE578,[1]挑战模式!$A:$AS,14+AD578,FALSE)="","","Monster_Season"&amp;AA578&amp;"_Challenge"&amp;AB578&amp;"_"&amp;AC578&amp;"_"&amp;AD578&amp;"_"&amp;AE578))</f>
        <v/>
      </c>
      <c r="C578" t="str">
        <f t="shared" ca="1" si="45"/>
        <v/>
      </c>
      <c r="E578" t="str">
        <f ca="1">IF(B578="","",VLOOKUP(AA578&amp;"_"&amp;AB578&amp;"_"&amp;AC578&amp;"_"&amp;AE578,[1]挑战模式!$A:$AS,26+AD578,FALSE))</f>
        <v/>
      </c>
      <c r="F578" t="str">
        <f ca="1">IF(B578="","",VLOOKUP(VLOOKUP(AA578&amp;"_"&amp;AB578&amp;"_"&amp;AC578&amp;"_"&amp;AE578,[1]挑战模式!$A:$AS,14+AD578,FALSE),[1]怪物!$B:$O,3,FALSE))</f>
        <v/>
      </c>
      <c r="G578" t="str">
        <f t="shared" ca="1" si="46"/>
        <v/>
      </c>
      <c r="H578" t="str">
        <f t="shared" ca="1" si="47"/>
        <v/>
      </c>
      <c r="I578" t="str">
        <f t="shared" ca="1" si="48"/>
        <v/>
      </c>
      <c r="J578" t="str">
        <f t="shared" ca="1" si="49"/>
        <v/>
      </c>
      <c r="K578" t="str">
        <f t="shared" ca="1" si="49"/>
        <v/>
      </c>
      <c r="AA578" s="8">
        <v>0</v>
      </c>
      <c r="AB578" s="8">
        <v>10</v>
      </c>
      <c r="AC578" s="8">
        <v>7</v>
      </c>
      <c r="AD578" s="8">
        <v>6</v>
      </c>
      <c r="AE578" s="12" t="s">
        <v>767</v>
      </c>
    </row>
    <row r="579" spans="2:31" x14ac:dyDescent="0.2">
      <c r="B579" t="str">
        <f ca="1">IF(ISNA(VLOOKUP(AA579&amp;"_"&amp;AB579&amp;"_"&amp;AC579&amp;"_"&amp;AE579,[1]挑战模式!$A:$AS,1,FALSE)),"",IF(VLOOKUP(AA579&amp;"_"&amp;AB579&amp;"_"&amp;AC579&amp;"_"&amp;AE579,[1]挑战模式!$A:$AS,14+AD579,FALSE)="","","Monster_Season"&amp;AA579&amp;"_Challenge"&amp;AB579&amp;"_"&amp;AC579&amp;"_"&amp;AD579&amp;"_"&amp;AE579))</f>
        <v/>
      </c>
      <c r="C579" t="str">
        <f t="shared" ca="1" si="45"/>
        <v/>
      </c>
      <c r="E579" t="str">
        <f ca="1">IF(B579="","",VLOOKUP(AA579&amp;"_"&amp;AB579&amp;"_"&amp;AC579&amp;"_"&amp;AE579,[1]挑战模式!$A:$AS,26+AD579,FALSE))</f>
        <v/>
      </c>
      <c r="F579" t="str">
        <f ca="1">IF(B579="","",VLOOKUP(VLOOKUP(AA579&amp;"_"&amp;AB579&amp;"_"&amp;AC579&amp;"_"&amp;AE579,[1]挑战模式!$A:$AS,14+AD579,FALSE),[1]怪物!$B:$O,3,FALSE))</f>
        <v/>
      </c>
      <c r="G579" t="str">
        <f t="shared" ca="1" si="46"/>
        <v/>
      </c>
      <c r="H579" t="str">
        <f t="shared" ca="1" si="47"/>
        <v/>
      </c>
      <c r="I579" t="str">
        <f t="shared" ca="1" si="48"/>
        <v/>
      </c>
      <c r="J579" t="str">
        <f t="shared" ca="1" si="49"/>
        <v/>
      </c>
      <c r="K579" t="str">
        <f t="shared" ca="1" si="49"/>
        <v/>
      </c>
      <c r="AA579" s="8">
        <v>0</v>
      </c>
      <c r="AB579" s="8">
        <v>10</v>
      </c>
      <c r="AC579" s="8">
        <v>8</v>
      </c>
      <c r="AD579" s="8">
        <v>1</v>
      </c>
      <c r="AE579" s="12" t="s">
        <v>767</v>
      </c>
    </row>
    <row r="580" spans="2:31" x14ac:dyDescent="0.2">
      <c r="B580" t="str">
        <f ca="1">IF(ISNA(VLOOKUP(AA580&amp;"_"&amp;AB580&amp;"_"&amp;AC580&amp;"_"&amp;AE580,[1]挑战模式!$A:$AS,1,FALSE)),"",IF(VLOOKUP(AA580&amp;"_"&amp;AB580&amp;"_"&amp;AC580&amp;"_"&amp;AE580,[1]挑战模式!$A:$AS,14+AD580,FALSE)="","","Monster_Season"&amp;AA580&amp;"_Challenge"&amp;AB580&amp;"_"&amp;AC580&amp;"_"&amp;AD580&amp;"_"&amp;AE580))</f>
        <v/>
      </c>
      <c r="C580" t="str">
        <f t="shared" ca="1" si="45"/>
        <v/>
      </c>
      <c r="E580" t="str">
        <f ca="1">IF(B580="","",VLOOKUP(AA580&amp;"_"&amp;AB580&amp;"_"&amp;AC580&amp;"_"&amp;AE580,[1]挑战模式!$A:$AS,26+AD580,FALSE))</f>
        <v/>
      </c>
      <c r="F580" t="str">
        <f ca="1">IF(B580="","",VLOOKUP(VLOOKUP(AA580&amp;"_"&amp;AB580&amp;"_"&amp;AC580&amp;"_"&amp;AE580,[1]挑战模式!$A:$AS,14+AD580,FALSE),[1]怪物!$B:$O,3,FALSE))</f>
        <v/>
      </c>
      <c r="G580" t="str">
        <f t="shared" ca="1" si="46"/>
        <v/>
      </c>
      <c r="H580" t="str">
        <f t="shared" ca="1" si="47"/>
        <v/>
      </c>
      <c r="I580" t="str">
        <f t="shared" ca="1" si="48"/>
        <v/>
      </c>
      <c r="J580" t="str">
        <f t="shared" ca="1" si="49"/>
        <v/>
      </c>
      <c r="K580" t="str">
        <f t="shared" ca="1" si="49"/>
        <v/>
      </c>
      <c r="AA580" s="8">
        <v>0</v>
      </c>
      <c r="AB580" s="8">
        <v>10</v>
      </c>
      <c r="AC580" s="8">
        <v>8</v>
      </c>
      <c r="AD580" s="8">
        <v>2</v>
      </c>
      <c r="AE580" s="12" t="s">
        <v>767</v>
      </c>
    </row>
    <row r="581" spans="2:31" x14ac:dyDescent="0.2">
      <c r="B581" t="str">
        <f ca="1">IF(ISNA(VLOOKUP(AA581&amp;"_"&amp;AB581&amp;"_"&amp;AC581&amp;"_"&amp;AE581,[1]挑战模式!$A:$AS,1,FALSE)),"",IF(VLOOKUP(AA581&amp;"_"&amp;AB581&amp;"_"&amp;AC581&amp;"_"&amp;AE581,[1]挑战模式!$A:$AS,14+AD581,FALSE)="","","Monster_Season"&amp;AA581&amp;"_Challenge"&amp;AB581&amp;"_"&amp;AC581&amp;"_"&amp;AD581&amp;"_"&amp;AE581))</f>
        <v/>
      </c>
      <c r="C581" t="str">
        <f t="shared" ca="1" si="45"/>
        <v/>
      </c>
      <c r="E581" t="str">
        <f ca="1">IF(B581="","",VLOOKUP(AA581&amp;"_"&amp;AB581&amp;"_"&amp;AC581&amp;"_"&amp;AE581,[1]挑战模式!$A:$AS,26+AD581,FALSE))</f>
        <v/>
      </c>
      <c r="F581" t="str">
        <f ca="1">IF(B581="","",VLOOKUP(VLOOKUP(AA581&amp;"_"&amp;AB581&amp;"_"&amp;AC581&amp;"_"&amp;AE581,[1]挑战模式!$A:$AS,14+AD581,FALSE),[1]怪物!$B:$O,3,FALSE))</f>
        <v/>
      </c>
      <c r="G581" t="str">
        <f t="shared" ca="1" si="46"/>
        <v/>
      </c>
      <c r="H581" t="str">
        <f t="shared" ca="1" si="47"/>
        <v/>
      </c>
      <c r="I581" t="str">
        <f t="shared" ca="1" si="48"/>
        <v/>
      </c>
      <c r="J581" t="str">
        <f t="shared" ca="1" si="49"/>
        <v/>
      </c>
      <c r="K581" t="str">
        <f t="shared" ca="1" si="49"/>
        <v/>
      </c>
      <c r="AA581" s="8">
        <v>0</v>
      </c>
      <c r="AB581" s="8">
        <v>10</v>
      </c>
      <c r="AC581" s="8">
        <v>8</v>
      </c>
      <c r="AD581" s="8">
        <v>3</v>
      </c>
      <c r="AE581" s="12" t="s">
        <v>767</v>
      </c>
    </row>
    <row r="582" spans="2:31" x14ac:dyDescent="0.2">
      <c r="B582" t="str">
        <f ca="1">IF(ISNA(VLOOKUP(AA582&amp;"_"&amp;AB582&amp;"_"&amp;AC582&amp;"_"&amp;AE582,[1]挑战模式!$A:$AS,1,FALSE)),"",IF(VLOOKUP(AA582&amp;"_"&amp;AB582&amp;"_"&amp;AC582&amp;"_"&amp;AE582,[1]挑战模式!$A:$AS,14+AD582,FALSE)="","","Monster_Season"&amp;AA582&amp;"_Challenge"&amp;AB582&amp;"_"&amp;AC582&amp;"_"&amp;AD582&amp;"_"&amp;AE582))</f>
        <v/>
      </c>
      <c r="C582" t="str">
        <f t="shared" ca="1" si="45"/>
        <v/>
      </c>
      <c r="E582" t="str">
        <f ca="1">IF(B582="","",VLOOKUP(AA582&amp;"_"&amp;AB582&amp;"_"&amp;AC582&amp;"_"&amp;AE582,[1]挑战模式!$A:$AS,26+AD582,FALSE))</f>
        <v/>
      </c>
      <c r="F582" t="str">
        <f ca="1">IF(B582="","",VLOOKUP(VLOOKUP(AA582&amp;"_"&amp;AB582&amp;"_"&amp;AC582&amp;"_"&amp;AE582,[1]挑战模式!$A:$AS,14+AD582,FALSE),[1]怪物!$B:$O,3,FALSE))</f>
        <v/>
      </c>
      <c r="G582" t="str">
        <f t="shared" ca="1" si="46"/>
        <v/>
      </c>
      <c r="H582" t="str">
        <f t="shared" ca="1" si="47"/>
        <v/>
      </c>
      <c r="I582" t="str">
        <f t="shared" ca="1" si="48"/>
        <v/>
      </c>
      <c r="J582" t="str">
        <f t="shared" ca="1" si="49"/>
        <v/>
      </c>
      <c r="K582" t="str">
        <f t="shared" ca="1" si="49"/>
        <v/>
      </c>
      <c r="AA582" s="8">
        <v>0</v>
      </c>
      <c r="AB582" s="8">
        <v>10</v>
      </c>
      <c r="AC582" s="8">
        <v>8</v>
      </c>
      <c r="AD582" s="8">
        <v>4</v>
      </c>
      <c r="AE582" s="12" t="s">
        <v>767</v>
      </c>
    </row>
    <row r="583" spans="2:31" x14ac:dyDescent="0.2">
      <c r="B583" t="str">
        <f ca="1">IF(ISNA(VLOOKUP(AA583&amp;"_"&amp;AB583&amp;"_"&amp;AC583&amp;"_"&amp;AE583,[1]挑战模式!$A:$AS,1,FALSE)),"",IF(VLOOKUP(AA583&amp;"_"&amp;AB583&amp;"_"&amp;AC583&amp;"_"&amp;AE583,[1]挑战模式!$A:$AS,14+AD583,FALSE)="","","Monster_Season"&amp;AA583&amp;"_Challenge"&amp;AB583&amp;"_"&amp;AC583&amp;"_"&amp;AD583&amp;"_"&amp;AE583))</f>
        <v/>
      </c>
      <c r="C583" t="str">
        <f t="shared" ca="1" si="45"/>
        <v/>
      </c>
      <c r="E583" t="str">
        <f ca="1">IF(B583="","",VLOOKUP(AA583&amp;"_"&amp;AB583&amp;"_"&amp;AC583&amp;"_"&amp;AE583,[1]挑战模式!$A:$AS,26+AD583,FALSE))</f>
        <v/>
      </c>
      <c r="F583" t="str">
        <f ca="1">IF(B583="","",VLOOKUP(VLOOKUP(AA583&amp;"_"&amp;AB583&amp;"_"&amp;AC583&amp;"_"&amp;AE583,[1]挑战模式!$A:$AS,14+AD583,FALSE),[1]怪物!$B:$O,3,FALSE))</f>
        <v/>
      </c>
      <c r="G583" t="str">
        <f t="shared" ca="1" si="46"/>
        <v/>
      </c>
      <c r="H583" t="str">
        <f t="shared" ca="1" si="47"/>
        <v/>
      </c>
      <c r="I583" t="str">
        <f t="shared" ca="1" si="48"/>
        <v/>
      </c>
      <c r="J583" t="str">
        <f t="shared" ca="1" si="49"/>
        <v/>
      </c>
      <c r="K583" t="str">
        <f t="shared" ca="1" si="49"/>
        <v/>
      </c>
      <c r="AA583" s="8">
        <v>0</v>
      </c>
      <c r="AB583" s="8">
        <v>10</v>
      </c>
      <c r="AC583" s="8">
        <v>8</v>
      </c>
      <c r="AD583" s="8">
        <v>5</v>
      </c>
      <c r="AE583" s="12" t="s">
        <v>767</v>
      </c>
    </row>
    <row r="584" spans="2:31" x14ac:dyDescent="0.2">
      <c r="B584" t="str">
        <f ca="1">IF(ISNA(VLOOKUP(AA584&amp;"_"&amp;AB584&amp;"_"&amp;AC584&amp;"_"&amp;AE584,[1]挑战模式!$A:$AS,1,FALSE)),"",IF(VLOOKUP(AA584&amp;"_"&amp;AB584&amp;"_"&amp;AC584&amp;"_"&amp;AE584,[1]挑战模式!$A:$AS,14+AD584,FALSE)="","","Monster_Season"&amp;AA584&amp;"_Challenge"&amp;AB584&amp;"_"&amp;AC584&amp;"_"&amp;AD584&amp;"_"&amp;AE584))</f>
        <v/>
      </c>
      <c r="C584" t="str">
        <f t="shared" ca="1" si="45"/>
        <v/>
      </c>
      <c r="E584" t="str">
        <f ca="1">IF(B584="","",VLOOKUP(AA584&amp;"_"&amp;AB584&amp;"_"&amp;AC584&amp;"_"&amp;AE584,[1]挑战模式!$A:$AS,26+AD584,FALSE))</f>
        <v/>
      </c>
      <c r="F584" t="str">
        <f ca="1">IF(B584="","",VLOOKUP(VLOOKUP(AA584&amp;"_"&amp;AB584&amp;"_"&amp;AC584&amp;"_"&amp;AE584,[1]挑战模式!$A:$AS,14+AD584,FALSE),[1]怪物!$B:$O,3,FALSE))</f>
        <v/>
      </c>
      <c r="G584" t="str">
        <f t="shared" ca="1" si="46"/>
        <v/>
      </c>
      <c r="H584" t="str">
        <f t="shared" ca="1" si="47"/>
        <v/>
      </c>
      <c r="I584" t="str">
        <f t="shared" ca="1" si="48"/>
        <v/>
      </c>
      <c r="J584" t="str">
        <f t="shared" ca="1" si="49"/>
        <v/>
      </c>
      <c r="K584" t="str">
        <f t="shared" ca="1" si="49"/>
        <v/>
      </c>
      <c r="AA584" s="8">
        <v>0</v>
      </c>
      <c r="AB584" s="8">
        <v>10</v>
      </c>
      <c r="AC584" s="8">
        <v>8</v>
      </c>
      <c r="AD584" s="8">
        <v>6</v>
      </c>
      <c r="AE584" s="12" t="s">
        <v>767</v>
      </c>
    </row>
    <row r="585" spans="2:31" x14ac:dyDescent="0.2">
      <c r="B585" t="str">
        <f ca="1">IF(ISNA(VLOOKUP(AA585&amp;"_"&amp;AB585&amp;"_"&amp;AC585&amp;"_"&amp;AE585,[1]挑战模式!$A:$AS,1,FALSE)),"",IF(VLOOKUP(AA585&amp;"_"&amp;AB585&amp;"_"&amp;AC585&amp;"_"&amp;AE585,[1]挑战模式!$A:$AS,14+AD585,FALSE)="","","Monster_Season"&amp;AA585&amp;"_Challenge"&amp;AB585&amp;"_"&amp;AC585&amp;"_"&amp;AD585&amp;"_"&amp;AE585))</f>
        <v/>
      </c>
      <c r="C585" t="str">
        <f t="shared" ref="C585:C648" ca="1" si="50">IF(B585="","",1)</f>
        <v/>
      </c>
      <c r="E585" t="str">
        <f ca="1">IF(B585="","",VLOOKUP(AA585&amp;"_"&amp;AB585&amp;"_"&amp;AC585&amp;"_"&amp;AE585,[1]挑战模式!$A:$AS,26+AD585,FALSE))</f>
        <v/>
      </c>
      <c r="F585" t="str">
        <f ca="1">IF(B585="","",VLOOKUP(VLOOKUP(AA585&amp;"_"&amp;AB585&amp;"_"&amp;AC585&amp;"_"&amp;AE585,[1]挑战模式!$A:$AS,14+AD585,FALSE),[1]怪物!$B:$O,3,FALSE))</f>
        <v/>
      </c>
      <c r="G585" t="str">
        <f t="shared" ref="G585:G648" ca="1" si="51">IF(B585="","",0)</f>
        <v/>
      </c>
      <c r="H585" t="str">
        <f t="shared" ref="H585:H648" ca="1" si="52">IF(B585="","",0)</f>
        <v/>
      </c>
      <c r="I585" t="str">
        <f t="shared" ref="I585:I648" ca="1" si="53">IF(B585="","",0)</f>
        <v/>
      </c>
      <c r="J585" t="str">
        <f t="shared" ref="J585:K648" ca="1" si="54">IF(B585="","",0)</f>
        <v/>
      </c>
      <c r="K585" t="str">
        <f t="shared" ca="1" si="54"/>
        <v/>
      </c>
      <c r="AA585" s="8">
        <v>0</v>
      </c>
      <c r="AB585" s="8">
        <v>10</v>
      </c>
      <c r="AC585" s="8">
        <v>9</v>
      </c>
      <c r="AD585" s="8">
        <v>1</v>
      </c>
      <c r="AE585" s="12" t="s">
        <v>767</v>
      </c>
    </row>
    <row r="586" spans="2:31" x14ac:dyDescent="0.2">
      <c r="B586" t="str">
        <f ca="1">IF(ISNA(VLOOKUP(AA586&amp;"_"&amp;AB586&amp;"_"&amp;AC586&amp;"_"&amp;AE586,[1]挑战模式!$A:$AS,1,FALSE)),"",IF(VLOOKUP(AA586&amp;"_"&amp;AB586&amp;"_"&amp;AC586&amp;"_"&amp;AE586,[1]挑战模式!$A:$AS,14+AD586,FALSE)="","","Monster_Season"&amp;AA586&amp;"_Challenge"&amp;AB586&amp;"_"&amp;AC586&amp;"_"&amp;AD586&amp;"_"&amp;AE586))</f>
        <v/>
      </c>
      <c r="C586" t="str">
        <f t="shared" ca="1" si="50"/>
        <v/>
      </c>
      <c r="E586" t="str">
        <f ca="1">IF(B586="","",VLOOKUP(AA586&amp;"_"&amp;AB586&amp;"_"&amp;AC586&amp;"_"&amp;AE586,[1]挑战模式!$A:$AS,26+AD586,FALSE))</f>
        <v/>
      </c>
      <c r="F586" t="str">
        <f ca="1">IF(B586="","",VLOOKUP(VLOOKUP(AA586&amp;"_"&amp;AB586&amp;"_"&amp;AC586&amp;"_"&amp;AE586,[1]挑战模式!$A:$AS,14+AD586,FALSE),[1]怪物!$B:$O,3,FALSE))</f>
        <v/>
      </c>
      <c r="G586" t="str">
        <f t="shared" ca="1" si="51"/>
        <v/>
      </c>
      <c r="H586" t="str">
        <f t="shared" ca="1" si="52"/>
        <v/>
      </c>
      <c r="I586" t="str">
        <f t="shared" ca="1" si="53"/>
        <v/>
      </c>
      <c r="J586" t="str">
        <f t="shared" ca="1" si="54"/>
        <v/>
      </c>
      <c r="K586" t="str">
        <f t="shared" ca="1" si="54"/>
        <v/>
      </c>
      <c r="AA586" s="8">
        <v>0</v>
      </c>
      <c r="AB586" s="8">
        <v>10</v>
      </c>
      <c r="AC586" s="8">
        <v>9</v>
      </c>
      <c r="AD586" s="8">
        <v>2</v>
      </c>
      <c r="AE586" s="12" t="s">
        <v>767</v>
      </c>
    </row>
    <row r="587" spans="2:31" x14ac:dyDescent="0.2">
      <c r="B587" t="str">
        <f ca="1">IF(ISNA(VLOOKUP(AA587&amp;"_"&amp;AB587&amp;"_"&amp;AC587&amp;"_"&amp;AE587,[1]挑战模式!$A:$AS,1,FALSE)),"",IF(VLOOKUP(AA587&amp;"_"&amp;AB587&amp;"_"&amp;AC587&amp;"_"&amp;AE587,[1]挑战模式!$A:$AS,14+AD587,FALSE)="","","Monster_Season"&amp;AA587&amp;"_Challenge"&amp;AB587&amp;"_"&amp;AC587&amp;"_"&amp;AD587&amp;"_"&amp;AE587))</f>
        <v/>
      </c>
      <c r="C587" t="str">
        <f t="shared" ca="1" si="50"/>
        <v/>
      </c>
      <c r="E587" t="str">
        <f ca="1">IF(B587="","",VLOOKUP(AA587&amp;"_"&amp;AB587&amp;"_"&amp;AC587&amp;"_"&amp;AE587,[1]挑战模式!$A:$AS,26+AD587,FALSE))</f>
        <v/>
      </c>
      <c r="F587" t="str">
        <f ca="1">IF(B587="","",VLOOKUP(VLOOKUP(AA587&amp;"_"&amp;AB587&amp;"_"&amp;AC587&amp;"_"&amp;AE587,[1]挑战模式!$A:$AS,14+AD587,FALSE),[1]怪物!$B:$O,3,FALSE))</f>
        <v/>
      </c>
      <c r="G587" t="str">
        <f t="shared" ca="1" si="51"/>
        <v/>
      </c>
      <c r="H587" t="str">
        <f t="shared" ca="1" si="52"/>
        <v/>
      </c>
      <c r="I587" t="str">
        <f t="shared" ca="1" si="53"/>
        <v/>
      </c>
      <c r="J587" t="str">
        <f t="shared" ca="1" si="54"/>
        <v/>
      </c>
      <c r="K587" t="str">
        <f t="shared" ca="1" si="54"/>
        <v/>
      </c>
      <c r="AA587" s="8">
        <v>0</v>
      </c>
      <c r="AB587" s="8">
        <v>10</v>
      </c>
      <c r="AC587" s="8">
        <v>9</v>
      </c>
      <c r="AD587" s="8">
        <v>3</v>
      </c>
      <c r="AE587" s="12" t="s">
        <v>767</v>
      </c>
    </row>
    <row r="588" spans="2:31" x14ac:dyDescent="0.2">
      <c r="B588" t="str">
        <f ca="1">IF(ISNA(VLOOKUP(AA588&amp;"_"&amp;AB588&amp;"_"&amp;AC588&amp;"_"&amp;AE588,[1]挑战模式!$A:$AS,1,FALSE)),"",IF(VLOOKUP(AA588&amp;"_"&amp;AB588&amp;"_"&amp;AC588&amp;"_"&amp;AE588,[1]挑战模式!$A:$AS,14+AD588,FALSE)="","","Monster_Season"&amp;AA588&amp;"_Challenge"&amp;AB588&amp;"_"&amp;AC588&amp;"_"&amp;AD588&amp;"_"&amp;AE588))</f>
        <v/>
      </c>
      <c r="C588" t="str">
        <f t="shared" ca="1" si="50"/>
        <v/>
      </c>
      <c r="E588" t="str">
        <f ca="1">IF(B588="","",VLOOKUP(AA588&amp;"_"&amp;AB588&amp;"_"&amp;AC588&amp;"_"&amp;AE588,[1]挑战模式!$A:$AS,26+AD588,FALSE))</f>
        <v/>
      </c>
      <c r="F588" t="str">
        <f ca="1">IF(B588="","",VLOOKUP(VLOOKUP(AA588&amp;"_"&amp;AB588&amp;"_"&amp;AC588&amp;"_"&amp;AE588,[1]挑战模式!$A:$AS,14+AD588,FALSE),[1]怪物!$B:$O,3,FALSE))</f>
        <v/>
      </c>
      <c r="G588" t="str">
        <f t="shared" ca="1" si="51"/>
        <v/>
      </c>
      <c r="H588" t="str">
        <f t="shared" ca="1" si="52"/>
        <v/>
      </c>
      <c r="I588" t="str">
        <f t="shared" ca="1" si="53"/>
        <v/>
      </c>
      <c r="J588" t="str">
        <f t="shared" ca="1" si="54"/>
        <v/>
      </c>
      <c r="K588" t="str">
        <f t="shared" ca="1" si="54"/>
        <v/>
      </c>
      <c r="AA588" s="8">
        <v>0</v>
      </c>
      <c r="AB588" s="8">
        <v>10</v>
      </c>
      <c r="AC588" s="8">
        <v>9</v>
      </c>
      <c r="AD588" s="8">
        <v>4</v>
      </c>
      <c r="AE588" s="12" t="s">
        <v>767</v>
      </c>
    </row>
    <row r="589" spans="2:31" x14ac:dyDescent="0.2">
      <c r="B589" t="str">
        <f ca="1">IF(ISNA(VLOOKUP(AA589&amp;"_"&amp;AB589&amp;"_"&amp;AC589&amp;"_"&amp;AE589,[1]挑战模式!$A:$AS,1,FALSE)),"",IF(VLOOKUP(AA589&amp;"_"&amp;AB589&amp;"_"&amp;AC589&amp;"_"&amp;AE589,[1]挑战模式!$A:$AS,14+AD589,FALSE)="","","Monster_Season"&amp;AA589&amp;"_Challenge"&amp;AB589&amp;"_"&amp;AC589&amp;"_"&amp;AD589&amp;"_"&amp;AE589))</f>
        <v/>
      </c>
      <c r="C589" t="str">
        <f t="shared" ca="1" si="50"/>
        <v/>
      </c>
      <c r="E589" t="str">
        <f ca="1">IF(B589="","",VLOOKUP(AA589&amp;"_"&amp;AB589&amp;"_"&amp;AC589&amp;"_"&amp;AE589,[1]挑战模式!$A:$AS,26+AD589,FALSE))</f>
        <v/>
      </c>
      <c r="F589" t="str">
        <f ca="1">IF(B589="","",VLOOKUP(VLOOKUP(AA589&amp;"_"&amp;AB589&amp;"_"&amp;AC589&amp;"_"&amp;AE589,[1]挑战模式!$A:$AS,14+AD589,FALSE),[1]怪物!$B:$O,3,FALSE))</f>
        <v/>
      </c>
      <c r="G589" t="str">
        <f t="shared" ca="1" si="51"/>
        <v/>
      </c>
      <c r="H589" t="str">
        <f t="shared" ca="1" si="52"/>
        <v/>
      </c>
      <c r="I589" t="str">
        <f t="shared" ca="1" si="53"/>
        <v/>
      </c>
      <c r="J589" t="str">
        <f t="shared" ca="1" si="54"/>
        <v/>
      </c>
      <c r="K589" t="str">
        <f t="shared" ca="1" si="54"/>
        <v/>
      </c>
      <c r="AA589" s="8">
        <v>0</v>
      </c>
      <c r="AB589" s="8">
        <v>10</v>
      </c>
      <c r="AC589" s="8">
        <v>9</v>
      </c>
      <c r="AD589" s="8">
        <v>5</v>
      </c>
      <c r="AE589" s="12" t="s">
        <v>767</v>
      </c>
    </row>
    <row r="590" spans="2:31" x14ac:dyDescent="0.2">
      <c r="B590" t="str">
        <f ca="1">IF(ISNA(VLOOKUP(AA590&amp;"_"&amp;AB590&amp;"_"&amp;AC590&amp;"_"&amp;AE590,[1]挑战模式!$A:$AS,1,FALSE)),"",IF(VLOOKUP(AA590&amp;"_"&amp;AB590&amp;"_"&amp;AC590&amp;"_"&amp;AE590,[1]挑战模式!$A:$AS,14+AD590,FALSE)="","","Monster_Season"&amp;AA590&amp;"_Challenge"&amp;AB590&amp;"_"&amp;AC590&amp;"_"&amp;AD590&amp;"_"&amp;AE590))</f>
        <v/>
      </c>
      <c r="C590" t="str">
        <f t="shared" ca="1" si="50"/>
        <v/>
      </c>
      <c r="E590" t="str">
        <f ca="1">IF(B590="","",VLOOKUP(AA590&amp;"_"&amp;AB590&amp;"_"&amp;AC590&amp;"_"&amp;AE590,[1]挑战模式!$A:$AS,26+AD590,FALSE))</f>
        <v/>
      </c>
      <c r="F590" t="str">
        <f ca="1">IF(B590="","",VLOOKUP(VLOOKUP(AA590&amp;"_"&amp;AB590&amp;"_"&amp;AC590&amp;"_"&amp;AE590,[1]挑战模式!$A:$AS,14+AD590,FALSE),[1]怪物!$B:$O,3,FALSE))</f>
        <v/>
      </c>
      <c r="G590" t="str">
        <f t="shared" ca="1" si="51"/>
        <v/>
      </c>
      <c r="H590" t="str">
        <f t="shared" ca="1" si="52"/>
        <v/>
      </c>
      <c r="I590" t="str">
        <f t="shared" ca="1" si="53"/>
        <v/>
      </c>
      <c r="J590" t="str">
        <f t="shared" ca="1" si="54"/>
        <v/>
      </c>
      <c r="K590" t="str">
        <f t="shared" ca="1" si="54"/>
        <v/>
      </c>
      <c r="AA590" s="8">
        <v>0</v>
      </c>
      <c r="AB590" s="8">
        <v>10</v>
      </c>
      <c r="AC590" s="8">
        <v>10</v>
      </c>
      <c r="AD590" s="8">
        <v>6</v>
      </c>
      <c r="AE590" s="12" t="s">
        <v>767</v>
      </c>
    </row>
    <row r="591" spans="2:31" x14ac:dyDescent="0.2">
      <c r="B591" t="str">
        <f ca="1">IF(ISNA(VLOOKUP(AA591&amp;"_"&amp;AB591&amp;"_"&amp;AC591&amp;"_"&amp;AE591,[1]挑战模式!$A:$AS,1,FALSE)),"",IF(VLOOKUP(AA591&amp;"_"&amp;AB591&amp;"_"&amp;AC591&amp;"_"&amp;AE591,[1]挑战模式!$A:$AS,14+AD591,FALSE)="","","Monster_Season"&amp;AA591&amp;"_Challenge"&amp;AB591&amp;"_"&amp;AC591&amp;"_"&amp;AD591&amp;"_"&amp;AE591))</f>
        <v/>
      </c>
      <c r="C591" t="str">
        <f t="shared" ca="1" si="50"/>
        <v/>
      </c>
      <c r="E591" t="str">
        <f ca="1">IF(B591="","",VLOOKUP(AA591&amp;"_"&amp;AB591&amp;"_"&amp;AC591&amp;"_"&amp;AE591,[1]挑战模式!$A:$AS,26+AD591,FALSE))</f>
        <v/>
      </c>
      <c r="F591" t="str">
        <f ca="1">IF(B591="","",VLOOKUP(VLOOKUP(AA591&amp;"_"&amp;AB591&amp;"_"&amp;AC591&amp;"_"&amp;AE591,[1]挑战模式!$A:$AS,14+AD591,FALSE),[1]怪物!$B:$O,3,FALSE))</f>
        <v/>
      </c>
      <c r="G591" t="str">
        <f t="shared" ca="1" si="51"/>
        <v/>
      </c>
      <c r="H591" t="str">
        <f t="shared" ca="1" si="52"/>
        <v/>
      </c>
      <c r="I591" t="str">
        <f t="shared" ca="1" si="53"/>
        <v/>
      </c>
      <c r="J591" t="str">
        <f t="shared" ca="1" si="54"/>
        <v/>
      </c>
      <c r="K591" t="str">
        <f t="shared" ca="1" si="54"/>
        <v/>
      </c>
      <c r="AA591" s="8">
        <v>0</v>
      </c>
      <c r="AB591" s="8">
        <v>10</v>
      </c>
      <c r="AC591" s="8">
        <v>10</v>
      </c>
      <c r="AD591" s="8">
        <v>1</v>
      </c>
      <c r="AE591" s="12" t="s">
        <v>767</v>
      </c>
    </row>
    <row r="592" spans="2:31" x14ac:dyDescent="0.2">
      <c r="B592" t="str">
        <f ca="1">IF(ISNA(VLOOKUP(AA592&amp;"_"&amp;AB592&amp;"_"&amp;AC592&amp;"_"&amp;AE592,[1]挑战模式!$A:$AS,1,FALSE)),"",IF(VLOOKUP(AA592&amp;"_"&amp;AB592&amp;"_"&amp;AC592&amp;"_"&amp;AE592,[1]挑战模式!$A:$AS,14+AD592,FALSE)="","","Monster_Season"&amp;AA592&amp;"_Challenge"&amp;AB592&amp;"_"&amp;AC592&amp;"_"&amp;AD592&amp;"_"&amp;AE592))</f>
        <v/>
      </c>
      <c r="C592" t="str">
        <f t="shared" ca="1" si="50"/>
        <v/>
      </c>
      <c r="E592" t="str">
        <f ca="1">IF(B592="","",VLOOKUP(AA592&amp;"_"&amp;AB592&amp;"_"&amp;AC592&amp;"_"&amp;AE592,[1]挑战模式!$A:$AS,26+AD592,FALSE))</f>
        <v/>
      </c>
      <c r="F592" t="str">
        <f ca="1">IF(B592="","",VLOOKUP(VLOOKUP(AA592&amp;"_"&amp;AB592&amp;"_"&amp;AC592&amp;"_"&amp;AE592,[1]挑战模式!$A:$AS,14+AD592,FALSE),[1]怪物!$B:$O,3,FALSE))</f>
        <v/>
      </c>
      <c r="G592" t="str">
        <f t="shared" ca="1" si="51"/>
        <v/>
      </c>
      <c r="H592" t="str">
        <f t="shared" ca="1" si="52"/>
        <v/>
      </c>
      <c r="I592" t="str">
        <f t="shared" ca="1" si="53"/>
        <v/>
      </c>
      <c r="J592" t="str">
        <f t="shared" ca="1" si="54"/>
        <v/>
      </c>
      <c r="K592" t="str">
        <f t="shared" ca="1" si="54"/>
        <v/>
      </c>
      <c r="AA592" s="8">
        <v>0</v>
      </c>
      <c r="AB592" s="8">
        <v>10</v>
      </c>
      <c r="AC592" s="8">
        <v>10</v>
      </c>
      <c r="AD592" s="8">
        <v>2</v>
      </c>
      <c r="AE592" s="12" t="s">
        <v>767</v>
      </c>
    </row>
    <row r="593" spans="2:31" x14ac:dyDescent="0.2">
      <c r="B593" t="str">
        <f ca="1">IF(ISNA(VLOOKUP(AA593&amp;"_"&amp;AB593&amp;"_"&amp;AC593&amp;"_"&amp;AE593,[1]挑战模式!$A:$AS,1,FALSE)),"",IF(VLOOKUP(AA593&amp;"_"&amp;AB593&amp;"_"&amp;AC593&amp;"_"&amp;AE593,[1]挑战模式!$A:$AS,14+AD593,FALSE)="","","Monster_Season"&amp;AA593&amp;"_Challenge"&amp;AB593&amp;"_"&amp;AC593&amp;"_"&amp;AD593&amp;"_"&amp;AE593))</f>
        <v/>
      </c>
      <c r="C593" t="str">
        <f t="shared" ca="1" si="50"/>
        <v/>
      </c>
      <c r="E593" t="str">
        <f ca="1">IF(B593="","",VLOOKUP(AA593&amp;"_"&amp;AB593&amp;"_"&amp;AC593&amp;"_"&amp;AE593,[1]挑战模式!$A:$AS,26+AD593,FALSE))</f>
        <v/>
      </c>
      <c r="F593" t="str">
        <f ca="1">IF(B593="","",VLOOKUP(VLOOKUP(AA593&amp;"_"&amp;AB593&amp;"_"&amp;AC593&amp;"_"&amp;AE593,[1]挑战模式!$A:$AS,14+AD593,FALSE),[1]怪物!$B:$O,3,FALSE))</f>
        <v/>
      </c>
      <c r="G593" t="str">
        <f t="shared" ca="1" si="51"/>
        <v/>
      </c>
      <c r="H593" t="str">
        <f t="shared" ca="1" si="52"/>
        <v/>
      </c>
      <c r="I593" t="str">
        <f t="shared" ca="1" si="53"/>
        <v/>
      </c>
      <c r="J593" t="str">
        <f t="shared" ca="1" si="54"/>
        <v/>
      </c>
      <c r="K593" t="str">
        <f t="shared" ca="1" si="54"/>
        <v/>
      </c>
      <c r="AA593" s="8">
        <v>0</v>
      </c>
      <c r="AB593" s="8">
        <v>10</v>
      </c>
      <c r="AC593" s="8">
        <v>10</v>
      </c>
      <c r="AD593" s="8">
        <v>3</v>
      </c>
      <c r="AE593" s="12" t="s">
        <v>767</v>
      </c>
    </row>
    <row r="594" spans="2:31" x14ac:dyDescent="0.2">
      <c r="B594" t="str">
        <f ca="1">IF(ISNA(VLOOKUP(AA594&amp;"_"&amp;AB594&amp;"_"&amp;AC594&amp;"_"&amp;AE594,[1]挑战模式!$A:$AS,1,FALSE)),"",IF(VLOOKUP(AA594&amp;"_"&amp;AB594&amp;"_"&amp;AC594&amp;"_"&amp;AE594,[1]挑战模式!$A:$AS,14+AD594,FALSE)="","","Monster_Season"&amp;AA594&amp;"_Challenge"&amp;AB594&amp;"_"&amp;AC594&amp;"_"&amp;AD594&amp;"_"&amp;AE594))</f>
        <v/>
      </c>
      <c r="C594" t="str">
        <f t="shared" ca="1" si="50"/>
        <v/>
      </c>
      <c r="E594" t="str">
        <f ca="1">IF(B594="","",VLOOKUP(AA594&amp;"_"&amp;AB594&amp;"_"&amp;AC594&amp;"_"&amp;AE594,[1]挑战模式!$A:$AS,26+AD594,FALSE))</f>
        <v/>
      </c>
      <c r="F594" t="str">
        <f ca="1">IF(B594="","",VLOOKUP(VLOOKUP(AA594&amp;"_"&amp;AB594&amp;"_"&amp;AC594&amp;"_"&amp;AE594,[1]挑战模式!$A:$AS,14+AD594,FALSE),[1]怪物!$B:$O,3,FALSE))</f>
        <v/>
      </c>
      <c r="G594" t="str">
        <f t="shared" ca="1" si="51"/>
        <v/>
      </c>
      <c r="H594" t="str">
        <f t="shared" ca="1" si="52"/>
        <v/>
      </c>
      <c r="I594" t="str">
        <f t="shared" ca="1" si="53"/>
        <v/>
      </c>
      <c r="J594" t="str">
        <f t="shared" ca="1" si="54"/>
        <v/>
      </c>
      <c r="K594" t="str">
        <f t="shared" ca="1" si="54"/>
        <v/>
      </c>
      <c r="AA594" s="8">
        <v>0</v>
      </c>
      <c r="AB594" s="8">
        <v>10</v>
      </c>
      <c r="AC594" s="8">
        <v>10</v>
      </c>
      <c r="AD594" s="8">
        <v>4</v>
      </c>
      <c r="AE594" s="12" t="s">
        <v>767</v>
      </c>
    </row>
    <row r="595" spans="2:31" x14ac:dyDescent="0.2">
      <c r="B595" t="str">
        <f ca="1">IF(ISNA(VLOOKUP(AA595&amp;"_"&amp;AB595&amp;"_"&amp;AC595&amp;"_"&amp;AE595,[1]挑战模式!$A:$AS,1,FALSE)),"",IF(VLOOKUP(AA595&amp;"_"&amp;AB595&amp;"_"&amp;AC595&amp;"_"&amp;AE595,[1]挑战模式!$A:$AS,14+AD595,FALSE)="","","Monster_Season"&amp;AA595&amp;"_Challenge"&amp;AB595&amp;"_"&amp;AC595&amp;"_"&amp;AD595&amp;"_"&amp;AE595))</f>
        <v/>
      </c>
      <c r="C595" t="str">
        <f t="shared" ca="1" si="50"/>
        <v/>
      </c>
      <c r="E595" t="str">
        <f ca="1">IF(B595="","",VLOOKUP(AA595&amp;"_"&amp;AB595&amp;"_"&amp;AC595&amp;"_"&amp;AE595,[1]挑战模式!$A:$AS,26+AD595,FALSE))</f>
        <v/>
      </c>
      <c r="F595" t="str">
        <f ca="1">IF(B595="","",VLOOKUP(VLOOKUP(AA595&amp;"_"&amp;AB595&amp;"_"&amp;AC595&amp;"_"&amp;AE595,[1]挑战模式!$A:$AS,14+AD595,FALSE),[1]怪物!$B:$O,3,FALSE))</f>
        <v/>
      </c>
      <c r="G595" t="str">
        <f t="shared" ca="1" si="51"/>
        <v/>
      </c>
      <c r="H595" t="str">
        <f t="shared" ca="1" si="52"/>
        <v/>
      </c>
      <c r="I595" t="str">
        <f t="shared" ca="1" si="53"/>
        <v/>
      </c>
      <c r="J595" t="str">
        <f t="shared" ca="1" si="54"/>
        <v/>
      </c>
      <c r="K595" t="str">
        <f t="shared" ca="1" si="54"/>
        <v/>
      </c>
      <c r="AA595" s="8">
        <v>0</v>
      </c>
      <c r="AB595" s="8">
        <v>10</v>
      </c>
      <c r="AC595" s="8">
        <v>10</v>
      </c>
      <c r="AD595" s="8">
        <v>5</v>
      </c>
      <c r="AE595" s="12" t="s">
        <v>767</v>
      </c>
    </row>
    <row r="596" spans="2:31" x14ac:dyDescent="0.2">
      <c r="B596" t="str">
        <f ca="1">IF(ISNA(VLOOKUP(AA596&amp;"_"&amp;AB596&amp;"_"&amp;AC596&amp;"_"&amp;AE596,[1]挑战模式!$A:$AS,1,FALSE)),"",IF(VLOOKUP(AA596&amp;"_"&amp;AB596&amp;"_"&amp;AC596&amp;"_"&amp;AE596,[1]挑战模式!$A:$AS,14+AD596,FALSE)="","","Monster_Season"&amp;AA596&amp;"_Challenge"&amp;AB596&amp;"_"&amp;AC596&amp;"_"&amp;AD596&amp;"_"&amp;AE596))</f>
        <v>Monster_Season0_Challenge11_1_1_Easy</v>
      </c>
      <c r="C596">
        <f t="shared" ca="1" si="50"/>
        <v>1</v>
      </c>
      <c r="E596">
        <f ca="1">IF(B596="","",VLOOKUP(AA596&amp;"_"&amp;AB596&amp;"_"&amp;AC596&amp;"_"&amp;AE596,[1]挑战模式!$A:$AS,26+AD596,FALSE))</f>
        <v>202</v>
      </c>
      <c r="F596">
        <f ca="1">IF(B596="","",VLOOKUP(VLOOKUP(AA596&amp;"_"&amp;AB596&amp;"_"&amp;AC596&amp;"_"&amp;AE596,[1]挑战模式!$A:$AS,14+AD596,FALSE),[1]怪物!$B:$O,3,FALSE))</f>
        <v>1</v>
      </c>
      <c r="G596">
        <f t="shared" ca="1" si="51"/>
        <v>0</v>
      </c>
      <c r="H596">
        <f t="shared" ca="1" si="52"/>
        <v>0</v>
      </c>
      <c r="I596">
        <f t="shared" ca="1" si="53"/>
        <v>0</v>
      </c>
      <c r="J596">
        <f t="shared" ca="1" si="54"/>
        <v>0</v>
      </c>
      <c r="K596">
        <f t="shared" ca="1" si="54"/>
        <v>0</v>
      </c>
      <c r="AA596" s="8">
        <v>0</v>
      </c>
      <c r="AB596" s="8">
        <v>11</v>
      </c>
      <c r="AC596" s="8">
        <v>1</v>
      </c>
      <c r="AD596" s="8">
        <v>1</v>
      </c>
      <c r="AE596" s="12" t="s">
        <v>767</v>
      </c>
    </row>
    <row r="597" spans="2:31" x14ac:dyDescent="0.2">
      <c r="B597" t="str">
        <f ca="1">IF(ISNA(VLOOKUP(AA597&amp;"_"&amp;AB597&amp;"_"&amp;AC597&amp;"_"&amp;AE597,[1]挑战模式!$A:$AS,1,FALSE)),"",IF(VLOOKUP(AA597&amp;"_"&amp;AB597&amp;"_"&amp;AC597&amp;"_"&amp;AE597,[1]挑战模式!$A:$AS,14+AD597,FALSE)="","","Monster_Season"&amp;AA597&amp;"_Challenge"&amp;AB597&amp;"_"&amp;AC597&amp;"_"&amp;AD597&amp;"_"&amp;AE597))</f>
        <v/>
      </c>
      <c r="C597" t="str">
        <f t="shared" ca="1" si="50"/>
        <v/>
      </c>
      <c r="E597" t="str">
        <f ca="1">IF(B597="","",VLOOKUP(AA597&amp;"_"&amp;AB597&amp;"_"&amp;AC597&amp;"_"&amp;AE597,[1]挑战模式!$A:$AS,26+AD597,FALSE))</f>
        <v/>
      </c>
      <c r="F597" t="str">
        <f ca="1">IF(B597="","",VLOOKUP(VLOOKUP(AA597&amp;"_"&amp;AB597&amp;"_"&amp;AC597&amp;"_"&amp;AE597,[1]挑战模式!$A:$AS,14+AD597,FALSE),[1]怪物!$B:$O,3,FALSE))</f>
        <v/>
      </c>
      <c r="G597" t="str">
        <f t="shared" ca="1" si="51"/>
        <v/>
      </c>
      <c r="H597" t="str">
        <f t="shared" ca="1" si="52"/>
        <v/>
      </c>
      <c r="I597" t="str">
        <f t="shared" ca="1" si="53"/>
        <v/>
      </c>
      <c r="J597" t="str">
        <f t="shared" ca="1" si="54"/>
        <v/>
      </c>
      <c r="K597" t="str">
        <f t="shared" ca="1" si="54"/>
        <v/>
      </c>
      <c r="AA597" s="8">
        <v>0</v>
      </c>
      <c r="AB597" s="8">
        <v>11</v>
      </c>
      <c r="AC597" s="8">
        <v>1</v>
      </c>
      <c r="AD597" s="8">
        <v>2</v>
      </c>
      <c r="AE597" s="12" t="s">
        <v>767</v>
      </c>
    </row>
    <row r="598" spans="2:31" x14ac:dyDescent="0.2">
      <c r="B598" t="str">
        <f ca="1">IF(ISNA(VLOOKUP(AA598&amp;"_"&amp;AB598&amp;"_"&amp;AC598&amp;"_"&amp;AE598,[1]挑战模式!$A:$AS,1,FALSE)),"",IF(VLOOKUP(AA598&amp;"_"&amp;AB598&amp;"_"&amp;AC598&amp;"_"&amp;AE598,[1]挑战模式!$A:$AS,14+AD598,FALSE)="","","Monster_Season"&amp;AA598&amp;"_Challenge"&amp;AB598&amp;"_"&amp;AC598&amp;"_"&amp;AD598&amp;"_"&amp;AE598))</f>
        <v/>
      </c>
      <c r="C598" t="str">
        <f t="shared" ca="1" si="50"/>
        <v/>
      </c>
      <c r="E598" t="str">
        <f ca="1">IF(B598="","",VLOOKUP(AA598&amp;"_"&amp;AB598&amp;"_"&amp;AC598&amp;"_"&amp;AE598,[1]挑战模式!$A:$AS,26+AD598,FALSE))</f>
        <v/>
      </c>
      <c r="F598" t="str">
        <f ca="1">IF(B598="","",VLOOKUP(VLOOKUP(AA598&amp;"_"&amp;AB598&amp;"_"&amp;AC598&amp;"_"&amp;AE598,[1]挑战模式!$A:$AS,14+AD598,FALSE),[1]怪物!$B:$O,3,FALSE))</f>
        <v/>
      </c>
      <c r="G598" t="str">
        <f t="shared" ca="1" si="51"/>
        <v/>
      </c>
      <c r="H598" t="str">
        <f t="shared" ca="1" si="52"/>
        <v/>
      </c>
      <c r="I598" t="str">
        <f t="shared" ca="1" si="53"/>
        <v/>
      </c>
      <c r="J598" t="str">
        <f t="shared" ca="1" si="54"/>
        <v/>
      </c>
      <c r="K598" t="str">
        <f t="shared" ca="1" si="54"/>
        <v/>
      </c>
      <c r="AA598" s="8">
        <v>0</v>
      </c>
      <c r="AB598" s="8">
        <v>11</v>
      </c>
      <c r="AC598" s="8">
        <v>1</v>
      </c>
      <c r="AD598" s="8">
        <v>3</v>
      </c>
      <c r="AE598" s="12" t="s">
        <v>767</v>
      </c>
    </row>
    <row r="599" spans="2:31" x14ac:dyDescent="0.2">
      <c r="B599" t="str">
        <f ca="1">IF(ISNA(VLOOKUP(AA599&amp;"_"&amp;AB599&amp;"_"&amp;AC599&amp;"_"&amp;AE599,[1]挑战模式!$A:$AS,1,FALSE)),"",IF(VLOOKUP(AA599&amp;"_"&amp;AB599&amp;"_"&amp;AC599&amp;"_"&amp;AE599,[1]挑战模式!$A:$AS,14+AD599,FALSE)="","","Monster_Season"&amp;AA599&amp;"_Challenge"&amp;AB599&amp;"_"&amp;AC599&amp;"_"&amp;AD599&amp;"_"&amp;AE599))</f>
        <v/>
      </c>
      <c r="C599" t="str">
        <f t="shared" ca="1" si="50"/>
        <v/>
      </c>
      <c r="E599" t="str">
        <f ca="1">IF(B599="","",VLOOKUP(AA599&amp;"_"&amp;AB599&amp;"_"&amp;AC599&amp;"_"&amp;AE599,[1]挑战模式!$A:$AS,26+AD599,FALSE))</f>
        <v/>
      </c>
      <c r="F599" t="str">
        <f ca="1">IF(B599="","",VLOOKUP(VLOOKUP(AA599&amp;"_"&amp;AB599&amp;"_"&amp;AC599&amp;"_"&amp;AE599,[1]挑战模式!$A:$AS,14+AD599,FALSE),[1]怪物!$B:$O,3,FALSE))</f>
        <v/>
      </c>
      <c r="G599" t="str">
        <f t="shared" ca="1" si="51"/>
        <v/>
      </c>
      <c r="H599" t="str">
        <f t="shared" ca="1" si="52"/>
        <v/>
      </c>
      <c r="I599" t="str">
        <f t="shared" ca="1" si="53"/>
        <v/>
      </c>
      <c r="J599" t="str">
        <f t="shared" ca="1" si="54"/>
        <v/>
      </c>
      <c r="K599" t="str">
        <f t="shared" ca="1" si="54"/>
        <v/>
      </c>
      <c r="AA599" s="8">
        <v>0</v>
      </c>
      <c r="AB599" s="8">
        <v>11</v>
      </c>
      <c r="AC599" s="8">
        <v>1</v>
      </c>
      <c r="AD599" s="8">
        <v>4</v>
      </c>
      <c r="AE599" s="12" t="s">
        <v>767</v>
      </c>
    </row>
    <row r="600" spans="2:31" x14ac:dyDescent="0.2">
      <c r="B600" t="str">
        <f ca="1">IF(ISNA(VLOOKUP(AA600&amp;"_"&amp;AB600&amp;"_"&amp;AC600&amp;"_"&amp;AE600,[1]挑战模式!$A:$AS,1,FALSE)),"",IF(VLOOKUP(AA600&amp;"_"&amp;AB600&amp;"_"&amp;AC600&amp;"_"&amp;AE600,[1]挑战模式!$A:$AS,14+AD600,FALSE)="","","Monster_Season"&amp;AA600&amp;"_Challenge"&amp;AB600&amp;"_"&amp;AC600&amp;"_"&amp;AD600&amp;"_"&amp;AE600))</f>
        <v/>
      </c>
      <c r="C600" t="str">
        <f t="shared" ca="1" si="50"/>
        <v/>
      </c>
      <c r="E600" t="str">
        <f ca="1">IF(B600="","",VLOOKUP(AA600&amp;"_"&amp;AB600&amp;"_"&amp;AC600&amp;"_"&amp;AE600,[1]挑战模式!$A:$AS,26+AD600,FALSE))</f>
        <v/>
      </c>
      <c r="F600" t="str">
        <f ca="1">IF(B600="","",VLOOKUP(VLOOKUP(AA600&amp;"_"&amp;AB600&amp;"_"&amp;AC600&amp;"_"&amp;AE600,[1]挑战模式!$A:$AS,14+AD600,FALSE),[1]怪物!$B:$O,3,FALSE))</f>
        <v/>
      </c>
      <c r="G600" t="str">
        <f t="shared" ca="1" si="51"/>
        <v/>
      </c>
      <c r="H600" t="str">
        <f t="shared" ca="1" si="52"/>
        <v/>
      </c>
      <c r="I600" t="str">
        <f t="shared" ca="1" si="53"/>
        <v/>
      </c>
      <c r="J600" t="str">
        <f t="shared" ca="1" si="54"/>
        <v/>
      </c>
      <c r="K600" t="str">
        <f t="shared" ca="1" si="54"/>
        <v/>
      </c>
      <c r="AA600" s="8">
        <v>0</v>
      </c>
      <c r="AB600" s="8">
        <v>11</v>
      </c>
      <c r="AC600" s="8">
        <v>1</v>
      </c>
      <c r="AD600" s="8">
        <v>5</v>
      </c>
      <c r="AE600" s="12" t="s">
        <v>767</v>
      </c>
    </row>
    <row r="601" spans="2:31" x14ac:dyDescent="0.2">
      <c r="B601" t="str">
        <f ca="1">IF(ISNA(VLOOKUP(AA601&amp;"_"&amp;AB601&amp;"_"&amp;AC601&amp;"_"&amp;AE601,[1]挑战模式!$A:$AS,1,FALSE)),"",IF(VLOOKUP(AA601&amp;"_"&amp;AB601&amp;"_"&amp;AC601&amp;"_"&amp;AE601,[1]挑战模式!$A:$AS,14+AD601,FALSE)="","","Monster_Season"&amp;AA601&amp;"_Challenge"&amp;AB601&amp;"_"&amp;AC601&amp;"_"&amp;AD601&amp;"_"&amp;AE601))</f>
        <v/>
      </c>
      <c r="C601" t="str">
        <f t="shared" ca="1" si="50"/>
        <v/>
      </c>
      <c r="E601" t="str">
        <f ca="1">IF(B601="","",VLOOKUP(AA601&amp;"_"&amp;AB601&amp;"_"&amp;AC601&amp;"_"&amp;AE601,[1]挑战模式!$A:$AS,26+AD601,FALSE))</f>
        <v/>
      </c>
      <c r="F601" t="str">
        <f ca="1">IF(B601="","",VLOOKUP(VLOOKUP(AA601&amp;"_"&amp;AB601&amp;"_"&amp;AC601&amp;"_"&amp;AE601,[1]挑战模式!$A:$AS,14+AD601,FALSE),[1]怪物!$B:$O,3,FALSE))</f>
        <v/>
      </c>
      <c r="G601" t="str">
        <f t="shared" ca="1" si="51"/>
        <v/>
      </c>
      <c r="H601" t="str">
        <f t="shared" ca="1" si="52"/>
        <v/>
      </c>
      <c r="I601" t="str">
        <f t="shared" ca="1" si="53"/>
        <v/>
      </c>
      <c r="J601" t="str">
        <f t="shared" ca="1" si="54"/>
        <v/>
      </c>
      <c r="K601" t="str">
        <f t="shared" ca="1" si="54"/>
        <v/>
      </c>
      <c r="AA601" s="8">
        <v>0</v>
      </c>
      <c r="AB601" s="8">
        <v>11</v>
      </c>
      <c r="AC601" s="8">
        <v>1</v>
      </c>
      <c r="AD601" s="8">
        <v>6</v>
      </c>
      <c r="AE601" s="12" t="s">
        <v>767</v>
      </c>
    </row>
    <row r="602" spans="2:31" x14ac:dyDescent="0.2">
      <c r="B602" t="str">
        <f ca="1">IF(ISNA(VLOOKUP(AA602&amp;"_"&amp;AB602&amp;"_"&amp;AC602&amp;"_"&amp;AE602,[1]挑战模式!$A:$AS,1,FALSE)),"",IF(VLOOKUP(AA602&amp;"_"&amp;AB602&amp;"_"&amp;AC602&amp;"_"&amp;AE602,[1]挑战模式!$A:$AS,14+AD602,FALSE)="","","Monster_Season"&amp;AA602&amp;"_Challenge"&amp;AB602&amp;"_"&amp;AC602&amp;"_"&amp;AD602&amp;"_"&amp;AE602))</f>
        <v>Monster_Season0_Challenge11_2_1_Easy</v>
      </c>
      <c r="C602">
        <f t="shared" ca="1" si="50"/>
        <v>1</v>
      </c>
      <c r="E602">
        <f ca="1">IF(B602="","",VLOOKUP(AA602&amp;"_"&amp;AB602&amp;"_"&amp;AC602&amp;"_"&amp;AE602,[1]挑战模式!$A:$AS,26+AD602,FALSE))</f>
        <v>347</v>
      </c>
      <c r="F602">
        <f ca="1">IF(B602="","",VLOOKUP(VLOOKUP(AA602&amp;"_"&amp;AB602&amp;"_"&amp;AC602&amp;"_"&amp;AE602,[1]挑战模式!$A:$AS,14+AD602,FALSE),[1]怪物!$B:$O,3,FALSE))</f>
        <v>1</v>
      </c>
      <c r="G602">
        <f t="shared" ca="1" si="51"/>
        <v>0</v>
      </c>
      <c r="H602">
        <f t="shared" ca="1" si="52"/>
        <v>0</v>
      </c>
      <c r="I602">
        <f t="shared" ca="1" si="53"/>
        <v>0</v>
      </c>
      <c r="J602">
        <f t="shared" ca="1" si="54"/>
        <v>0</v>
      </c>
      <c r="K602">
        <f t="shared" ca="1" si="54"/>
        <v>0</v>
      </c>
      <c r="AA602" s="8">
        <v>0</v>
      </c>
      <c r="AB602" s="8">
        <v>11</v>
      </c>
      <c r="AC602" s="8">
        <v>2</v>
      </c>
      <c r="AD602" s="8">
        <v>1</v>
      </c>
      <c r="AE602" s="12" t="s">
        <v>767</v>
      </c>
    </row>
    <row r="603" spans="2:31" x14ac:dyDescent="0.2">
      <c r="B603" t="str">
        <f ca="1">IF(ISNA(VLOOKUP(AA603&amp;"_"&amp;AB603&amp;"_"&amp;AC603&amp;"_"&amp;AE603,[1]挑战模式!$A:$AS,1,FALSE)),"",IF(VLOOKUP(AA603&amp;"_"&amp;AB603&amp;"_"&amp;AC603&amp;"_"&amp;AE603,[1]挑战模式!$A:$AS,14+AD603,FALSE)="","","Monster_Season"&amp;AA603&amp;"_Challenge"&amp;AB603&amp;"_"&amp;AC603&amp;"_"&amp;AD603&amp;"_"&amp;AE603))</f>
        <v>Monster_Season0_Challenge11_2_2_Easy</v>
      </c>
      <c r="C603">
        <f t="shared" ca="1" si="50"/>
        <v>1</v>
      </c>
      <c r="E603">
        <f ca="1">IF(B603="","",VLOOKUP(AA603&amp;"_"&amp;AB603&amp;"_"&amp;AC603&amp;"_"&amp;AE603,[1]挑战模式!$A:$AS,26+AD603,FALSE))</f>
        <v>347</v>
      </c>
      <c r="F603">
        <f ca="1">IF(B603="","",VLOOKUP(VLOOKUP(AA603&amp;"_"&amp;AB603&amp;"_"&amp;AC603&amp;"_"&amp;AE603,[1]挑战模式!$A:$AS,14+AD603,FALSE),[1]怪物!$B:$O,3,FALSE))</f>
        <v>1</v>
      </c>
      <c r="G603">
        <f t="shared" ca="1" si="51"/>
        <v>0</v>
      </c>
      <c r="H603">
        <f t="shared" ca="1" si="52"/>
        <v>0</v>
      </c>
      <c r="I603">
        <f t="shared" ca="1" si="53"/>
        <v>0</v>
      </c>
      <c r="J603">
        <f t="shared" ca="1" si="54"/>
        <v>0</v>
      </c>
      <c r="K603">
        <f t="shared" ca="1" si="54"/>
        <v>0</v>
      </c>
      <c r="AA603" s="8">
        <v>0</v>
      </c>
      <c r="AB603" s="8">
        <v>11</v>
      </c>
      <c r="AC603" s="8">
        <v>2</v>
      </c>
      <c r="AD603" s="8">
        <v>2</v>
      </c>
      <c r="AE603" s="12" t="s">
        <v>767</v>
      </c>
    </row>
    <row r="604" spans="2:31" x14ac:dyDescent="0.2">
      <c r="B604" t="str">
        <f ca="1">IF(ISNA(VLOOKUP(AA604&amp;"_"&amp;AB604&amp;"_"&amp;AC604&amp;"_"&amp;AE604,[1]挑战模式!$A:$AS,1,FALSE)),"",IF(VLOOKUP(AA604&amp;"_"&amp;AB604&amp;"_"&amp;AC604&amp;"_"&amp;AE604,[1]挑战模式!$A:$AS,14+AD604,FALSE)="","","Monster_Season"&amp;AA604&amp;"_Challenge"&amp;AB604&amp;"_"&amp;AC604&amp;"_"&amp;AD604&amp;"_"&amp;AE604))</f>
        <v/>
      </c>
      <c r="C604" t="str">
        <f t="shared" ca="1" si="50"/>
        <v/>
      </c>
      <c r="E604" t="str">
        <f ca="1">IF(B604="","",VLOOKUP(AA604&amp;"_"&amp;AB604&amp;"_"&amp;AC604&amp;"_"&amp;AE604,[1]挑战模式!$A:$AS,26+AD604,FALSE))</f>
        <v/>
      </c>
      <c r="F604" t="str">
        <f ca="1">IF(B604="","",VLOOKUP(VLOOKUP(AA604&amp;"_"&amp;AB604&amp;"_"&amp;AC604&amp;"_"&amp;AE604,[1]挑战模式!$A:$AS,14+AD604,FALSE),[1]怪物!$B:$O,3,FALSE))</f>
        <v/>
      </c>
      <c r="G604" t="str">
        <f t="shared" ca="1" si="51"/>
        <v/>
      </c>
      <c r="H604" t="str">
        <f t="shared" ca="1" si="52"/>
        <v/>
      </c>
      <c r="I604" t="str">
        <f t="shared" ca="1" si="53"/>
        <v/>
      </c>
      <c r="J604" t="str">
        <f t="shared" ca="1" si="54"/>
        <v/>
      </c>
      <c r="K604" t="str">
        <f t="shared" ca="1" si="54"/>
        <v/>
      </c>
      <c r="AA604" s="8">
        <v>0</v>
      </c>
      <c r="AB604" s="8">
        <v>11</v>
      </c>
      <c r="AC604" s="8">
        <v>2</v>
      </c>
      <c r="AD604" s="8">
        <v>3</v>
      </c>
      <c r="AE604" s="12" t="s">
        <v>767</v>
      </c>
    </row>
    <row r="605" spans="2:31" x14ac:dyDescent="0.2">
      <c r="B605" t="str">
        <f ca="1">IF(ISNA(VLOOKUP(AA605&amp;"_"&amp;AB605&amp;"_"&amp;AC605&amp;"_"&amp;AE605,[1]挑战模式!$A:$AS,1,FALSE)),"",IF(VLOOKUP(AA605&amp;"_"&amp;AB605&amp;"_"&amp;AC605&amp;"_"&amp;AE605,[1]挑战模式!$A:$AS,14+AD605,FALSE)="","","Monster_Season"&amp;AA605&amp;"_Challenge"&amp;AB605&amp;"_"&amp;AC605&amp;"_"&amp;AD605&amp;"_"&amp;AE605))</f>
        <v/>
      </c>
      <c r="C605" t="str">
        <f t="shared" ca="1" si="50"/>
        <v/>
      </c>
      <c r="E605" t="str">
        <f ca="1">IF(B605="","",VLOOKUP(AA605&amp;"_"&amp;AB605&amp;"_"&amp;AC605&amp;"_"&amp;AE605,[1]挑战模式!$A:$AS,26+AD605,FALSE))</f>
        <v/>
      </c>
      <c r="F605" t="str">
        <f ca="1">IF(B605="","",VLOOKUP(VLOOKUP(AA605&amp;"_"&amp;AB605&amp;"_"&amp;AC605&amp;"_"&amp;AE605,[1]挑战模式!$A:$AS,14+AD605,FALSE),[1]怪物!$B:$O,3,FALSE))</f>
        <v/>
      </c>
      <c r="G605" t="str">
        <f t="shared" ca="1" si="51"/>
        <v/>
      </c>
      <c r="H605" t="str">
        <f t="shared" ca="1" si="52"/>
        <v/>
      </c>
      <c r="I605" t="str">
        <f t="shared" ca="1" si="53"/>
        <v/>
      </c>
      <c r="J605" t="str">
        <f t="shared" ca="1" si="54"/>
        <v/>
      </c>
      <c r="K605" t="str">
        <f t="shared" ca="1" si="54"/>
        <v/>
      </c>
      <c r="AA605" s="8">
        <v>0</v>
      </c>
      <c r="AB605" s="8">
        <v>11</v>
      </c>
      <c r="AC605" s="8">
        <v>2</v>
      </c>
      <c r="AD605" s="8">
        <v>4</v>
      </c>
      <c r="AE605" s="12" t="s">
        <v>767</v>
      </c>
    </row>
    <row r="606" spans="2:31" x14ac:dyDescent="0.2">
      <c r="B606" t="str">
        <f ca="1">IF(ISNA(VLOOKUP(AA606&amp;"_"&amp;AB606&amp;"_"&amp;AC606&amp;"_"&amp;AE606,[1]挑战模式!$A:$AS,1,FALSE)),"",IF(VLOOKUP(AA606&amp;"_"&amp;AB606&amp;"_"&amp;AC606&amp;"_"&amp;AE606,[1]挑战模式!$A:$AS,14+AD606,FALSE)="","","Monster_Season"&amp;AA606&amp;"_Challenge"&amp;AB606&amp;"_"&amp;AC606&amp;"_"&amp;AD606&amp;"_"&amp;AE606))</f>
        <v/>
      </c>
      <c r="C606" t="str">
        <f t="shared" ca="1" si="50"/>
        <v/>
      </c>
      <c r="E606" t="str">
        <f ca="1">IF(B606="","",VLOOKUP(AA606&amp;"_"&amp;AB606&amp;"_"&amp;AC606&amp;"_"&amp;AE606,[1]挑战模式!$A:$AS,26+AD606,FALSE))</f>
        <v/>
      </c>
      <c r="F606" t="str">
        <f ca="1">IF(B606="","",VLOOKUP(VLOOKUP(AA606&amp;"_"&amp;AB606&amp;"_"&amp;AC606&amp;"_"&amp;AE606,[1]挑战模式!$A:$AS,14+AD606,FALSE),[1]怪物!$B:$O,3,FALSE))</f>
        <v/>
      </c>
      <c r="G606" t="str">
        <f t="shared" ca="1" si="51"/>
        <v/>
      </c>
      <c r="H606" t="str">
        <f t="shared" ca="1" si="52"/>
        <v/>
      </c>
      <c r="I606" t="str">
        <f t="shared" ca="1" si="53"/>
        <v/>
      </c>
      <c r="J606" t="str">
        <f t="shared" ca="1" si="54"/>
        <v/>
      </c>
      <c r="K606" t="str">
        <f t="shared" ca="1" si="54"/>
        <v/>
      </c>
      <c r="AA606" s="8">
        <v>0</v>
      </c>
      <c r="AB606" s="8">
        <v>11</v>
      </c>
      <c r="AC606" s="8">
        <v>2</v>
      </c>
      <c r="AD606" s="8">
        <v>5</v>
      </c>
      <c r="AE606" s="12" t="s">
        <v>767</v>
      </c>
    </row>
    <row r="607" spans="2:31" x14ac:dyDescent="0.2">
      <c r="B607" t="str">
        <f ca="1">IF(ISNA(VLOOKUP(AA607&amp;"_"&amp;AB607&amp;"_"&amp;AC607&amp;"_"&amp;AE607,[1]挑战模式!$A:$AS,1,FALSE)),"",IF(VLOOKUP(AA607&amp;"_"&amp;AB607&amp;"_"&amp;AC607&amp;"_"&amp;AE607,[1]挑战模式!$A:$AS,14+AD607,FALSE)="","","Monster_Season"&amp;AA607&amp;"_Challenge"&amp;AB607&amp;"_"&amp;AC607&amp;"_"&amp;AD607&amp;"_"&amp;AE607))</f>
        <v/>
      </c>
      <c r="C607" t="str">
        <f t="shared" ca="1" si="50"/>
        <v/>
      </c>
      <c r="E607" t="str">
        <f ca="1">IF(B607="","",VLOOKUP(AA607&amp;"_"&amp;AB607&amp;"_"&amp;AC607&amp;"_"&amp;AE607,[1]挑战模式!$A:$AS,26+AD607,FALSE))</f>
        <v/>
      </c>
      <c r="F607" t="str">
        <f ca="1">IF(B607="","",VLOOKUP(VLOOKUP(AA607&amp;"_"&amp;AB607&amp;"_"&amp;AC607&amp;"_"&amp;AE607,[1]挑战模式!$A:$AS,14+AD607,FALSE),[1]怪物!$B:$O,3,FALSE))</f>
        <v/>
      </c>
      <c r="G607" t="str">
        <f t="shared" ca="1" si="51"/>
        <v/>
      </c>
      <c r="H607" t="str">
        <f t="shared" ca="1" si="52"/>
        <v/>
      </c>
      <c r="I607" t="str">
        <f t="shared" ca="1" si="53"/>
        <v/>
      </c>
      <c r="J607" t="str">
        <f t="shared" ca="1" si="54"/>
        <v/>
      </c>
      <c r="K607" t="str">
        <f t="shared" ca="1" si="54"/>
        <v/>
      </c>
      <c r="AA607" s="8">
        <v>0</v>
      </c>
      <c r="AB607" s="8">
        <v>11</v>
      </c>
      <c r="AC607" s="8">
        <v>2</v>
      </c>
      <c r="AD607" s="8">
        <v>6</v>
      </c>
      <c r="AE607" s="12" t="s">
        <v>767</v>
      </c>
    </row>
    <row r="608" spans="2:31" x14ac:dyDescent="0.2">
      <c r="B608" t="str">
        <f ca="1">IF(ISNA(VLOOKUP(AA608&amp;"_"&amp;AB608&amp;"_"&amp;AC608&amp;"_"&amp;AE608,[1]挑战模式!$A:$AS,1,FALSE)),"",IF(VLOOKUP(AA608&amp;"_"&amp;AB608&amp;"_"&amp;AC608&amp;"_"&amp;AE608,[1]挑战模式!$A:$AS,14+AD608,FALSE)="","","Monster_Season"&amp;AA608&amp;"_Challenge"&amp;AB608&amp;"_"&amp;AC608&amp;"_"&amp;AD608&amp;"_"&amp;AE608))</f>
        <v>Monster_Season0_Challenge11_3_1_Easy</v>
      </c>
      <c r="C608">
        <f t="shared" ca="1" si="50"/>
        <v>1</v>
      </c>
      <c r="E608">
        <f ca="1">IF(B608="","",VLOOKUP(AA608&amp;"_"&amp;AB608&amp;"_"&amp;AC608&amp;"_"&amp;AE608,[1]挑战模式!$A:$AS,26+AD608,FALSE))</f>
        <v>492</v>
      </c>
      <c r="F608">
        <f ca="1">IF(B608="","",VLOOKUP(VLOOKUP(AA608&amp;"_"&amp;AB608&amp;"_"&amp;AC608&amp;"_"&amp;AE608,[1]挑战模式!$A:$AS,14+AD608,FALSE),[1]怪物!$B:$O,3,FALSE))</f>
        <v>1</v>
      </c>
      <c r="G608">
        <f t="shared" ca="1" si="51"/>
        <v>0</v>
      </c>
      <c r="H608">
        <f t="shared" ca="1" si="52"/>
        <v>0</v>
      </c>
      <c r="I608">
        <f t="shared" ca="1" si="53"/>
        <v>0</v>
      </c>
      <c r="J608">
        <f t="shared" ca="1" si="54"/>
        <v>0</v>
      </c>
      <c r="K608">
        <f t="shared" ca="1" si="54"/>
        <v>0</v>
      </c>
      <c r="AA608" s="8">
        <v>0</v>
      </c>
      <c r="AB608" s="8">
        <v>11</v>
      </c>
      <c r="AC608" s="8">
        <v>3</v>
      </c>
      <c r="AD608" s="8">
        <v>1</v>
      </c>
      <c r="AE608" s="12" t="s">
        <v>767</v>
      </c>
    </row>
    <row r="609" spans="2:31" x14ac:dyDescent="0.2">
      <c r="B609" t="str">
        <f ca="1">IF(ISNA(VLOOKUP(AA609&amp;"_"&amp;AB609&amp;"_"&amp;AC609&amp;"_"&amp;AE609,[1]挑战模式!$A:$AS,1,FALSE)),"",IF(VLOOKUP(AA609&amp;"_"&amp;AB609&amp;"_"&amp;AC609&amp;"_"&amp;AE609,[1]挑战模式!$A:$AS,14+AD609,FALSE)="","","Monster_Season"&amp;AA609&amp;"_Challenge"&amp;AB609&amp;"_"&amp;AC609&amp;"_"&amp;AD609&amp;"_"&amp;AE609))</f>
        <v>Monster_Season0_Challenge11_3_2_Easy</v>
      </c>
      <c r="C609">
        <f t="shared" ca="1" si="50"/>
        <v>1</v>
      </c>
      <c r="E609">
        <f ca="1">IF(B609="","",VLOOKUP(AA609&amp;"_"&amp;AB609&amp;"_"&amp;AC609&amp;"_"&amp;AE609,[1]挑战模式!$A:$AS,26+AD609,FALSE))</f>
        <v>492</v>
      </c>
      <c r="F609">
        <f ca="1">IF(B609="","",VLOOKUP(VLOOKUP(AA609&amp;"_"&amp;AB609&amp;"_"&amp;AC609&amp;"_"&amp;AE609,[1]挑战模式!$A:$AS,14+AD609,FALSE),[1]怪物!$B:$O,3,FALSE))</f>
        <v>1</v>
      </c>
      <c r="G609">
        <f t="shared" ca="1" si="51"/>
        <v>0</v>
      </c>
      <c r="H609">
        <f t="shared" ca="1" si="52"/>
        <v>0</v>
      </c>
      <c r="I609">
        <f t="shared" ca="1" si="53"/>
        <v>0</v>
      </c>
      <c r="J609">
        <f t="shared" ca="1" si="54"/>
        <v>0</v>
      </c>
      <c r="K609">
        <f t="shared" ca="1" si="54"/>
        <v>0</v>
      </c>
      <c r="AA609" s="8">
        <v>0</v>
      </c>
      <c r="AB609" s="8">
        <v>11</v>
      </c>
      <c r="AC609" s="8">
        <v>3</v>
      </c>
      <c r="AD609" s="8">
        <v>2</v>
      </c>
      <c r="AE609" s="12" t="s">
        <v>767</v>
      </c>
    </row>
    <row r="610" spans="2:31" x14ac:dyDescent="0.2">
      <c r="B610" t="str">
        <f ca="1">IF(ISNA(VLOOKUP(AA610&amp;"_"&amp;AB610&amp;"_"&amp;AC610&amp;"_"&amp;AE610,[1]挑战模式!$A:$AS,1,FALSE)),"",IF(VLOOKUP(AA610&amp;"_"&amp;AB610&amp;"_"&amp;AC610&amp;"_"&amp;AE610,[1]挑战模式!$A:$AS,14+AD610,FALSE)="","","Monster_Season"&amp;AA610&amp;"_Challenge"&amp;AB610&amp;"_"&amp;AC610&amp;"_"&amp;AD610&amp;"_"&amp;AE610))</f>
        <v/>
      </c>
      <c r="C610" t="str">
        <f t="shared" ca="1" si="50"/>
        <v/>
      </c>
      <c r="E610" t="str">
        <f ca="1">IF(B610="","",VLOOKUP(AA610&amp;"_"&amp;AB610&amp;"_"&amp;AC610&amp;"_"&amp;AE610,[1]挑战模式!$A:$AS,26+AD610,FALSE))</f>
        <v/>
      </c>
      <c r="F610" t="str">
        <f ca="1">IF(B610="","",VLOOKUP(VLOOKUP(AA610&amp;"_"&amp;AB610&amp;"_"&amp;AC610&amp;"_"&amp;AE610,[1]挑战模式!$A:$AS,14+AD610,FALSE),[1]怪物!$B:$O,3,FALSE))</f>
        <v/>
      </c>
      <c r="G610" t="str">
        <f t="shared" ca="1" si="51"/>
        <v/>
      </c>
      <c r="H610" t="str">
        <f t="shared" ca="1" si="52"/>
        <v/>
      </c>
      <c r="I610" t="str">
        <f t="shared" ca="1" si="53"/>
        <v/>
      </c>
      <c r="J610" t="str">
        <f t="shared" ca="1" si="54"/>
        <v/>
      </c>
      <c r="K610" t="str">
        <f t="shared" ca="1" si="54"/>
        <v/>
      </c>
      <c r="AA610" s="8">
        <v>0</v>
      </c>
      <c r="AB610" s="8">
        <v>11</v>
      </c>
      <c r="AC610" s="8">
        <v>3</v>
      </c>
      <c r="AD610" s="8">
        <v>3</v>
      </c>
      <c r="AE610" s="12" t="s">
        <v>767</v>
      </c>
    </row>
    <row r="611" spans="2:31" x14ac:dyDescent="0.2">
      <c r="B611" t="str">
        <f ca="1">IF(ISNA(VLOOKUP(AA611&amp;"_"&amp;AB611&amp;"_"&amp;AC611&amp;"_"&amp;AE611,[1]挑战模式!$A:$AS,1,FALSE)),"",IF(VLOOKUP(AA611&amp;"_"&amp;AB611&amp;"_"&amp;AC611&amp;"_"&amp;AE611,[1]挑战模式!$A:$AS,14+AD611,FALSE)="","","Monster_Season"&amp;AA611&amp;"_Challenge"&amp;AB611&amp;"_"&amp;AC611&amp;"_"&amp;AD611&amp;"_"&amp;AE611))</f>
        <v/>
      </c>
      <c r="C611" t="str">
        <f t="shared" ca="1" si="50"/>
        <v/>
      </c>
      <c r="E611" t="str">
        <f ca="1">IF(B611="","",VLOOKUP(AA611&amp;"_"&amp;AB611&amp;"_"&amp;AC611&amp;"_"&amp;AE611,[1]挑战模式!$A:$AS,26+AD611,FALSE))</f>
        <v/>
      </c>
      <c r="F611" t="str">
        <f ca="1">IF(B611="","",VLOOKUP(VLOOKUP(AA611&amp;"_"&amp;AB611&amp;"_"&amp;AC611&amp;"_"&amp;AE611,[1]挑战模式!$A:$AS,14+AD611,FALSE),[1]怪物!$B:$O,3,FALSE))</f>
        <v/>
      </c>
      <c r="G611" t="str">
        <f t="shared" ca="1" si="51"/>
        <v/>
      </c>
      <c r="H611" t="str">
        <f t="shared" ca="1" si="52"/>
        <v/>
      </c>
      <c r="I611" t="str">
        <f t="shared" ca="1" si="53"/>
        <v/>
      </c>
      <c r="J611" t="str">
        <f t="shared" ca="1" si="54"/>
        <v/>
      </c>
      <c r="K611" t="str">
        <f t="shared" ca="1" si="54"/>
        <v/>
      </c>
      <c r="AA611" s="8">
        <v>0</v>
      </c>
      <c r="AB611" s="8">
        <v>11</v>
      </c>
      <c r="AC611" s="8">
        <v>3</v>
      </c>
      <c r="AD611" s="8">
        <v>4</v>
      </c>
      <c r="AE611" s="12" t="s">
        <v>767</v>
      </c>
    </row>
    <row r="612" spans="2:31" x14ac:dyDescent="0.2">
      <c r="B612" t="str">
        <f ca="1">IF(ISNA(VLOOKUP(AA612&amp;"_"&amp;AB612&amp;"_"&amp;AC612&amp;"_"&amp;AE612,[1]挑战模式!$A:$AS,1,FALSE)),"",IF(VLOOKUP(AA612&amp;"_"&amp;AB612&amp;"_"&amp;AC612&amp;"_"&amp;AE612,[1]挑战模式!$A:$AS,14+AD612,FALSE)="","","Monster_Season"&amp;AA612&amp;"_Challenge"&amp;AB612&amp;"_"&amp;AC612&amp;"_"&amp;AD612&amp;"_"&amp;AE612))</f>
        <v/>
      </c>
      <c r="C612" t="str">
        <f t="shared" ca="1" si="50"/>
        <v/>
      </c>
      <c r="E612" t="str">
        <f ca="1">IF(B612="","",VLOOKUP(AA612&amp;"_"&amp;AB612&amp;"_"&amp;AC612&amp;"_"&amp;AE612,[1]挑战模式!$A:$AS,26+AD612,FALSE))</f>
        <v/>
      </c>
      <c r="F612" t="str">
        <f ca="1">IF(B612="","",VLOOKUP(VLOOKUP(AA612&amp;"_"&amp;AB612&amp;"_"&amp;AC612&amp;"_"&amp;AE612,[1]挑战模式!$A:$AS,14+AD612,FALSE),[1]怪物!$B:$O,3,FALSE))</f>
        <v/>
      </c>
      <c r="G612" t="str">
        <f t="shared" ca="1" si="51"/>
        <v/>
      </c>
      <c r="H612" t="str">
        <f t="shared" ca="1" si="52"/>
        <v/>
      </c>
      <c r="I612" t="str">
        <f t="shared" ca="1" si="53"/>
        <v/>
      </c>
      <c r="J612" t="str">
        <f t="shared" ca="1" si="54"/>
        <v/>
      </c>
      <c r="K612" t="str">
        <f t="shared" ca="1" si="54"/>
        <v/>
      </c>
      <c r="AA612" s="8">
        <v>0</v>
      </c>
      <c r="AB612" s="8">
        <v>11</v>
      </c>
      <c r="AC612" s="8">
        <v>3</v>
      </c>
      <c r="AD612" s="8">
        <v>5</v>
      </c>
      <c r="AE612" s="12" t="s">
        <v>767</v>
      </c>
    </row>
    <row r="613" spans="2:31" x14ac:dyDescent="0.2">
      <c r="B613" t="str">
        <f ca="1">IF(ISNA(VLOOKUP(AA613&amp;"_"&amp;AB613&amp;"_"&amp;AC613&amp;"_"&amp;AE613,[1]挑战模式!$A:$AS,1,FALSE)),"",IF(VLOOKUP(AA613&amp;"_"&amp;AB613&amp;"_"&amp;AC613&amp;"_"&amp;AE613,[1]挑战模式!$A:$AS,14+AD613,FALSE)="","","Monster_Season"&amp;AA613&amp;"_Challenge"&amp;AB613&amp;"_"&amp;AC613&amp;"_"&amp;AD613&amp;"_"&amp;AE613))</f>
        <v/>
      </c>
      <c r="C613" t="str">
        <f t="shared" ca="1" si="50"/>
        <v/>
      </c>
      <c r="E613" t="str">
        <f ca="1">IF(B613="","",VLOOKUP(AA613&amp;"_"&amp;AB613&amp;"_"&amp;AC613&amp;"_"&amp;AE613,[1]挑战模式!$A:$AS,26+AD613,FALSE))</f>
        <v/>
      </c>
      <c r="F613" t="str">
        <f ca="1">IF(B613="","",VLOOKUP(VLOOKUP(AA613&amp;"_"&amp;AB613&amp;"_"&amp;AC613&amp;"_"&amp;AE613,[1]挑战模式!$A:$AS,14+AD613,FALSE),[1]怪物!$B:$O,3,FALSE))</f>
        <v/>
      </c>
      <c r="G613" t="str">
        <f t="shared" ca="1" si="51"/>
        <v/>
      </c>
      <c r="H613" t="str">
        <f t="shared" ca="1" si="52"/>
        <v/>
      </c>
      <c r="I613" t="str">
        <f t="shared" ca="1" si="53"/>
        <v/>
      </c>
      <c r="J613" t="str">
        <f t="shared" ca="1" si="54"/>
        <v/>
      </c>
      <c r="K613" t="str">
        <f t="shared" ca="1" si="54"/>
        <v/>
      </c>
      <c r="AA613" s="8">
        <v>0</v>
      </c>
      <c r="AB613" s="8">
        <v>11</v>
      </c>
      <c r="AC613" s="8">
        <v>3</v>
      </c>
      <c r="AD613" s="8">
        <v>6</v>
      </c>
      <c r="AE613" s="12" t="s">
        <v>767</v>
      </c>
    </row>
    <row r="614" spans="2:31" x14ac:dyDescent="0.2">
      <c r="B614" t="str">
        <f ca="1">IF(ISNA(VLOOKUP(AA614&amp;"_"&amp;AB614&amp;"_"&amp;AC614&amp;"_"&amp;AE614,[1]挑战模式!$A:$AS,1,FALSE)),"",IF(VLOOKUP(AA614&amp;"_"&amp;AB614&amp;"_"&amp;AC614&amp;"_"&amp;AE614,[1]挑战模式!$A:$AS,14+AD614,FALSE)="","","Monster_Season"&amp;AA614&amp;"_Challenge"&amp;AB614&amp;"_"&amp;AC614&amp;"_"&amp;AD614&amp;"_"&amp;AE614))</f>
        <v>Monster_Season0_Challenge11_4_1_Easy</v>
      </c>
      <c r="C614">
        <f t="shared" ca="1" si="50"/>
        <v>1</v>
      </c>
      <c r="E614">
        <f ca="1">IF(B614="","",VLOOKUP(AA614&amp;"_"&amp;AB614&amp;"_"&amp;AC614&amp;"_"&amp;AE614,[1]挑战模式!$A:$AS,26+AD614,FALSE))</f>
        <v>409</v>
      </c>
      <c r="F614">
        <f ca="1">IF(B614="","",VLOOKUP(VLOOKUP(AA614&amp;"_"&amp;AB614&amp;"_"&amp;AC614&amp;"_"&amp;AE614,[1]挑战模式!$A:$AS,14+AD614,FALSE),[1]怪物!$B:$O,3,FALSE))</f>
        <v>1</v>
      </c>
      <c r="G614">
        <f t="shared" ca="1" si="51"/>
        <v>0</v>
      </c>
      <c r="H614">
        <f t="shared" ca="1" si="52"/>
        <v>0</v>
      </c>
      <c r="I614">
        <f t="shared" ca="1" si="53"/>
        <v>0</v>
      </c>
      <c r="J614">
        <f t="shared" ca="1" si="54"/>
        <v>0</v>
      </c>
      <c r="K614">
        <f t="shared" ca="1" si="54"/>
        <v>0</v>
      </c>
      <c r="AA614" s="8">
        <v>0</v>
      </c>
      <c r="AB614" s="8">
        <v>11</v>
      </c>
      <c r="AC614" s="8">
        <v>4</v>
      </c>
      <c r="AD614" s="8">
        <v>1</v>
      </c>
      <c r="AE614" s="12" t="s">
        <v>767</v>
      </c>
    </row>
    <row r="615" spans="2:31" x14ac:dyDescent="0.2">
      <c r="B615" t="str">
        <f ca="1">IF(ISNA(VLOOKUP(AA615&amp;"_"&amp;AB615&amp;"_"&amp;AC615&amp;"_"&amp;AE615,[1]挑战模式!$A:$AS,1,FALSE)),"",IF(VLOOKUP(AA615&amp;"_"&amp;AB615&amp;"_"&amp;AC615&amp;"_"&amp;AE615,[1]挑战模式!$A:$AS,14+AD615,FALSE)="","","Monster_Season"&amp;AA615&amp;"_Challenge"&amp;AB615&amp;"_"&amp;AC615&amp;"_"&amp;AD615&amp;"_"&amp;AE615))</f>
        <v>Monster_Season0_Challenge11_4_2_Easy</v>
      </c>
      <c r="C615">
        <f t="shared" ca="1" si="50"/>
        <v>1</v>
      </c>
      <c r="E615">
        <f ca="1">IF(B615="","",VLOOKUP(AA615&amp;"_"&amp;AB615&amp;"_"&amp;AC615&amp;"_"&amp;AE615,[1]挑战模式!$A:$AS,26+AD615,FALSE))</f>
        <v>409</v>
      </c>
      <c r="F615">
        <f ca="1">IF(B615="","",VLOOKUP(VLOOKUP(AA615&amp;"_"&amp;AB615&amp;"_"&amp;AC615&amp;"_"&amp;AE615,[1]挑战模式!$A:$AS,14+AD615,FALSE),[1]怪物!$B:$O,3,FALSE))</f>
        <v>1</v>
      </c>
      <c r="G615">
        <f t="shared" ca="1" si="51"/>
        <v>0</v>
      </c>
      <c r="H615">
        <f t="shared" ca="1" si="52"/>
        <v>0</v>
      </c>
      <c r="I615">
        <f t="shared" ca="1" si="53"/>
        <v>0</v>
      </c>
      <c r="J615">
        <f t="shared" ca="1" si="54"/>
        <v>0</v>
      </c>
      <c r="K615">
        <f t="shared" ca="1" si="54"/>
        <v>0</v>
      </c>
      <c r="AA615" s="8">
        <v>0</v>
      </c>
      <c r="AB615" s="8">
        <v>11</v>
      </c>
      <c r="AC615" s="8">
        <v>4</v>
      </c>
      <c r="AD615" s="8">
        <v>2</v>
      </c>
      <c r="AE615" s="12" t="s">
        <v>767</v>
      </c>
    </row>
    <row r="616" spans="2:31" x14ac:dyDescent="0.2">
      <c r="B616" t="str">
        <f ca="1">IF(ISNA(VLOOKUP(AA616&amp;"_"&amp;AB616&amp;"_"&amp;AC616&amp;"_"&amp;AE616,[1]挑战模式!$A:$AS,1,FALSE)),"",IF(VLOOKUP(AA616&amp;"_"&amp;AB616&amp;"_"&amp;AC616&amp;"_"&amp;AE616,[1]挑战模式!$A:$AS,14+AD616,FALSE)="","","Monster_Season"&amp;AA616&amp;"_Challenge"&amp;AB616&amp;"_"&amp;AC616&amp;"_"&amp;AD616&amp;"_"&amp;AE616))</f>
        <v>Monster_Season0_Challenge11_4_3_Easy</v>
      </c>
      <c r="C616">
        <f t="shared" ca="1" si="50"/>
        <v>1</v>
      </c>
      <c r="E616">
        <f ca="1">IF(B616="","",VLOOKUP(AA616&amp;"_"&amp;AB616&amp;"_"&amp;AC616&amp;"_"&amp;AE616,[1]挑战模式!$A:$AS,26+AD616,FALSE))</f>
        <v>1636</v>
      </c>
      <c r="F616">
        <f ca="1">IF(B616="","",VLOOKUP(VLOOKUP(AA616&amp;"_"&amp;AB616&amp;"_"&amp;AC616&amp;"_"&amp;AE616,[1]挑战模式!$A:$AS,14+AD616,FALSE),[1]怪物!$B:$O,3,FALSE))</f>
        <v>1</v>
      </c>
      <c r="G616">
        <f t="shared" ca="1" si="51"/>
        <v>0</v>
      </c>
      <c r="H616">
        <f t="shared" ca="1" si="52"/>
        <v>0</v>
      </c>
      <c r="I616">
        <f t="shared" ca="1" si="53"/>
        <v>0</v>
      </c>
      <c r="J616">
        <f t="shared" ca="1" si="54"/>
        <v>0</v>
      </c>
      <c r="K616">
        <f t="shared" ca="1" si="54"/>
        <v>0</v>
      </c>
      <c r="AA616" s="8">
        <v>0</v>
      </c>
      <c r="AB616" s="8">
        <v>11</v>
      </c>
      <c r="AC616" s="8">
        <v>4</v>
      </c>
      <c r="AD616" s="8">
        <v>3</v>
      </c>
      <c r="AE616" s="12" t="s">
        <v>767</v>
      </c>
    </row>
    <row r="617" spans="2:31" x14ac:dyDescent="0.2">
      <c r="B617" t="str">
        <f ca="1">IF(ISNA(VLOOKUP(AA617&amp;"_"&amp;AB617&amp;"_"&amp;AC617&amp;"_"&amp;AE617,[1]挑战模式!$A:$AS,1,FALSE)),"",IF(VLOOKUP(AA617&amp;"_"&amp;AB617&amp;"_"&amp;AC617&amp;"_"&amp;AE617,[1]挑战模式!$A:$AS,14+AD617,FALSE)="","","Monster_Season"&amp;AA617&amp;"_Challenge"&amp;AB617&amp;"_"&amp;AC617&amp;"_"&amp;AD617&amp;"_"&amp;AE617))</f>
        <v/>
      </c>
      <c r="C617" t="str">
        <f t="shared" ca="1" si="50"/>
        <v/>
      </c>
      <c r="E617" t="str">
        <f ca="1">IF(B617="","",VLOOKUP(AA617&amp;"_"&amp;AB617&amp;"_"&amp;AC617&amp;"_"&amp;AE617,[1]挑战模式!$A:$AS,26+AD617,FALSE))</f>
        <v/>
      </c>
      <c r="F617" t="str">
        <f ca="1">IF(B617="","",VLOOKUP(VLOOKUP(AA617&amp;"_"&amp;AB617&amp;"_"&amp;AC617&amp;"_"&amp;AE617,[1]挑战模式!$A:$AS,14+AD617,FALSE),[1]怪物!$B:$O,3,FALSE))</f>
        <v/>
      </c>
      <c r="G617" t="str">
        <f t="shared" ca="1" si="51"/>
        <v/>
      </c>
      <c r="H617" t="str">
        <f t="shared" ca="1" si="52"/>
        <v/>
      </c>
      <c r="I617" t="str">
        <f t="shared" ca="1" si="53"/>
        <v/>
      </c>
      <c r="J617" t="str">
        <f t="shared" ca="1" si="54"/>
        <v/>
      </c>
      <c r="K617" t="str">
        <f t="shared" ca="1" si="54"/>
        <v/>
      </c>
      <c r="AA617" s="8">
        <v>0</v>
      </c>
      <c r="AB617" s="8">
        <v>11</v>
      </c>
      <c r="AC617" s="8">
        <v>4</v>
      </c>
      <c r="AD617" s="8">
        <v>4</v>
      </c>
      <c r="AE617" s="12" t="s">
        <v>767</v>
      </c>
    </row>
    <row r="618" spans="2:31" x14ac:dyDescent="0.2">
      <c r="B618" t="str">
        <f ca="1">IF(ISNA(VLOOKUP(AA618&amp;"_"&amp;AB618&amp;"_"&amp;AC618&amp;"_"&amp;AE618,[1]挑战模式!$A:$AS,1,FALSE)),"",IF(VLOOKUP(AA618&amp;"_"&amp;AB618&amp;"_"&amp;AC618&amp;"_"&amp;AE618,[1]挑战模式!$A:$AS,14+AD618,FALSE)="","","Monster_Season"&amp;AA618&amp;"_Challenge"&amp;AB618&amp;"_"&amp;AC618&amp;"_"&amp;AD618&amp;"_"&amp;AE618))</f>
        <v/>
      </c>
      <c r="C618" t="str">
        <f t="shared" ca="1" si="50"/>
        <v/>
      </c>
      <c r="E618" t="str">
        <f ca="1">IF(B618="","",VLOOKUP(AA618&amp;"_"&amp;AB618&amp;"_"&amp;AC618&amp;"_"&amp;AE618,[1]挑战模式!$A:$AS,26+AD618,FALSE))</f>
        <v/>
      </c>
      <c r="F618" t="str">
        <f ca="1">IF(B618="","",VLOOKUP(VLOOKUP(AA618&amp;"_"&amp;AB618&amp;"_"&amp;AC618&amp;"_"&amp;AE618,[1]挑战模式!$A:$AS,14+AD618,FALSE),[1]怪物!$B:$O,3,FALSE))</f>
        <v/>
      </c>
      <c r="G618" t="str">
        <f t="shared" ca="1" si="51"/>
        <v/>
      </c>
      <c r="H618" t="str">
        <f t="shared" ca="1" si="52"/>
        <v/>
      </c>
      <c r="I618" t="str">
        <f t="shared" ca="1" si="53"/>
        <v/>
      </c>
      <c r="J618" t="str">
        <f t="shared" ca="1" si="54"/>
        <v/>
      </c>
      <c r="K618" t="str">
        <f t="shared" ca="1" si="54"/>
        <v/>
      </c>
      <c r="AA618" s="8">
        <v>0</v>
      </c>
      <c r="AB618" s="8">
        <v>11</v>
      </c>
      <c r="AC618" s="8">
        <v>4</v>
      </c>
      <c r="AD618" s="8">
        <v>5</v>
      </c>
      <c r="AE618" s="12" t="s">
        <v>767</v>
      </c>
    </row>
    <row r="619" spans="2:31" x14ac:dyDescent="0.2">
      <c r="B619" t="str">
        <f ca="1">IF(ISNA(VLOOKUP(AA619&amp;"_"&amp;AB619&amp;"_"&amp;AC619&amp;"_"&amp;AE619,[1]挑战模式!$A:$AS,1,FALSE)),"",IF(VLOOKUP(AA619&amp;"_"&amp;AB619&amp;"_"&amp;AC619&amp;"_"&amp;AE619,[1]挑战模式!$A:$AS,14+AD619,FALSE)="","","Monster_Season"&amp;AA619&amp;"_Challenge"&amp;AB619&amp;"_"&amp;AC619&amp;"_"&amp;AD619&amp;"_"&amp;AE619))</f>
        <v/>
      </c>
      <c r="C619" t="str">
        <f t="shared" ca="1" si="50"/>
        <v/>
      </c>
      <c r="E619" t="str">
        <f ca="1">IF(B619="","",VLOOKUP(AA619&amp;"_"&amp;AB619&amp;"_"&amp;AC619&amp;"_"&amp;AE619,[1]挑战模式!$A:$AS,26+AD619,FALSE))</f>
        <v/>
      </c>
      <c r="F619" t="str">
        <f ca="1">IF(B619="","",VLOOKUP(VLOOKUP(AA619&amp;"_"&amp;AB619&amp;"_"&amp;AC619&amp;"_"&amp;AE619,[1]挑战模式!$A:$AS,14+AD619,FALSE),[1]怪物!$B:$O,3,FALSE))</f>
        <v/>
      </c>
      <c r="G619" t="str">
        <f t="shared" ca="1" si="51"/>
        <v/>
      </c>
      <c r="H619" t="str">
        <f t="shared" ca="1" si="52"/>
        <v/>
      </c>
      <c r="I619" t="str">
        <f t="shared" ca="1" si="53"/>
        <v/>
      </c>
      <c r="J619" t="str">
        <f t="shared" ca="1" si="54"/>
        <v/>
      </c>
      <c r="K619" t="str">
        <f t="shared" ca="1" si="54"/>
        <v/>
      </c>
      <c r="AA619" s="8">
        <v>0</v>
      </c>
      <c r="AB619" s="8">
        <v>11</v>
      </c>
      <c r="AC619" s="8">
        <v>4</v>
      </c>
      <c r="AD619" s="8">
        <v>6</v>
      </c>
      <c r="AE619" s="12" t="s">
        <v>767</v>
      </c>
    </row>
    <row r="620" spans="2:31" x14ac:dyDescent="0.2">
      <c r="B620" t="str">
        <f ca="1">IF(ISNA(VLOOKUP(AA620&amp;"_"&amp;AB620&amp;"_"&amp;AC620&amp;"_"&amp;AE620,[1]挑战模式!$A:$AS,1,FALSE)),"",IF(VLOOKUP(AA620&amp;"_"&amp;AB620&amp;"_"&amp;AC620&amp;"_"&amp;AE620,[1]挑战模式!$A:$AS,14+AD620,FALSE)="","","Monster_Season"&amp;AA620&amp;"_Challenge"&amp;AB620&amp;"_"&amp;AC620&amp;"_"&amp;AD620&amp;"_"&amp;AE620))</f>
        <v>Monster_Season0_Challenge11_5_1_Easy</v>
      </c>
      <c r="C620">
        <f t="shared" ca="1" si="50"/>
        <v>1</v>
      </c>
      <c r="E620">
        <f ca="1">IF(B620="","",VLOOKUP(AA620&amp;"_"&amp;AB620&amp;"_"&amp;AC620&amp;"_"&amp;AE620,[1]挑战模式!$A:$AS,26+AD620,FALSE))</f>
        <v>339</v>
      </c>
      <c r="F620">
        <f ca="1">IF(B620="","",VLOOKUP(VLOOKUP(AA620&amp;"_"&amp;AB620&amp;"_"&amp;AC620&amp;"_"&amp;AE620,[1]挑战模式!$A:$AS,14+AD620,FALSE),[1]怪物!$B:$O,3,FALSE))</f>
        <v>1</v>
      </c>
      <c r="G620">
        <f t="shared" ca="1" si="51"/>
        <v>0</v>
      </c>
      <c r="H620">
        <f t="shared" ca="1" si="52"/>
        <v>0</v>
      </c>
      <c r="I620">
        <f t="shared" ca="1" si="53"/>
        <v>0</v>
      </c>
      <c r="J620">
        <f t="shared" ca="1" si="54"/>
        <v>0</v>
      </c>
      <c r="K620">
        <f t="shared" ca="1" si="54"/>
        <v>0</v>
      </c>
      <c r="AA620" s="8">
        <v>0</v>
      </c>
      <c r="AB620" s="8">
        <v>11</v>
      </c>
      <c r="AC620" s="8">
        <v>5</v>
      </c>
      <c r="AD620" s="8">
        <v>1</v>
      </c>
      <c r="AE620" s="12" t="s">
        <v>767</v>
      </c>
    </row>
    <row r="621" spans="2:31" x14ac:dyDescent="0.2">
      <c r="B621" t="str">
        <f ca="1">IF(ISNA(VLOOKUP(AA621&amp;"_"&amp;AB621&amp;"_"&amp;AC621&amp;"_"&amp;AE621,[1]挑战模式!$A:$AS,1,FALSE)),"",IF(VLOOKUP(AA621&amp;"_"&amp;AB621&amp;"_"&amp;AC621&amp;"_"&amp;AE621,[1]挑战模式!$A:$AS,14+AD621,FALSE)="","","Monster_Season"&amp;AA621&amp;"_Challenge"&amp;AB621&amp;"_"&amp;AC621&amp;"_"&amp;AD621&amp;"_"&amp;AE621))</f>
        <v>Monster_Season0_Challenge11_5_2_Easy</v>
      </c>
      <c r="C621">
        <f t="shared" ca="1" si="50"/>
        <v>1</v>
      </c>
      <c r="E621">
        <f ca="1">IF(B621="","",VLOOKUP(AA621&amp;"_"&amp;AB621&amp;"_"&amp;AC621&amp;"_"&amp;AE621,[1]挑战模式!$A:$AS,26+AD621,FALSE))</f>
        <v>1355</v>
      </c>
      <c r="F621">
        <f ca="1">IF(B621="","",VLOOKUP(VLOOKUP(AA621&amp;"_"&amp;AB621&amp;"_"&amp;AC621&amp;"_"&amp;AE621,[1]挑战模式!$A:$AS,14+AD621,FALSE),[1]怪物!$B:$O,3,FALSE))</f>
        <v>1</v>
      </c>
      <c r="G621">
        <f t="shared" ca="1" si="51"/>
        <v>0</v>
      </c>
      <c r="H621">
        <f t="shared" ca="1" si="52"/>
        <v>0</v>
      </c>
      <c r="I621">
        <f t="shared" ca="1" si="53"/>
        <v>0</v>
      </c>
      <c r="J621">
        <f t="shared" ca="1" si="54"/>
        <v>0</v>
      </c>
      <c r="K621">
        <f t="shared" ca="1" si="54"/>
        <v>0</v>
      </c>
      <c r="AA621" s="8">
        <v>0</v>
      </c>
      <c r="AB621" s="8">
        <v>11</v>
      </c>
      <c r="AC621" s="8">
        <v>5</v>
      </c>
      <c r="AD621" s="8">
        <v>2</v>
      </c>
      <c r="AE621" s="12" t="s">
        <v>767</v>
      </c>
    </row>
    <row r="622" spans="2:31" x14ac:dyDescent="0.2">
      <c r="B622" t="str">
        <f ca="1">IF(ISNA(VLOOKUP(AA622&amp;"_"&amp;AB622&amp;"_"&amp;AC622&amp;"_"&amp;AE622,[1]挑战模式!$A:$AS,1,FALSE)),"",IF(VLOOKUP(AA622&amp;"_"&amp;AB622&amp;"_"&amp;AC622&amp;"_"&amp;AE622,[1]挑战模式!$A:$AS,14+AD622,FALSE)="","","Monster_Season"&amp;AA622&amp;"_Challenge"&amp;AB622&amp;"_"&amp;AC622&amp;"_"&amp;AD622&amp;"_"&amp;AE622))</f>
        <v>Monster_Season0_Challenge11_5_3_Easy</v>
      </c>
      <c r="C622">
        <f t="shared" ca="1" si="50"/>
        <v>1</v>
      </c>
      <c r="E622">
        <f ca="1">IF(B622="","",VLOOKUP(AA622&amp;"_"&amp;AB622&amp;"_"&amp;AC622&amp;"_"&amp;AE622,[1]挑战模式!$A:$AS,26+AD622,FALSE))</f>
        <v>339</v>
      </c>
      <c r="F622">
        <f ca="1">IF(B622="","",VLOOKUP(VLOOKUP(AA622&amp;"_"&amp;AB622&amp;"_"&amp;AC622&amp;"_"&amp;AE622,[1]挑战模式!$A:$AS,14+AD622,FALSE),[1]怪物!$B:$O,3,FALSE))</f>
        <v>1</v>
      </c>
      <c r="G622">
        <f t="shared" ca="1" si="51"/>
        <v>0</v>
      </c>
      <c r="H622">
        <f t="shared" ca="1" si="52"/>
        <v>0</v>
      </c>
      <c r="I622">
        <f t="shared" ca="1" si="53"/>
        <v>0</v>
      </c>
      <c r="J622">
        <f t="shared" ca="1" si="54"/>
        <v>0</v>
      </c>
      <c r="K622">
        <f t="shared" ca="1" si="54"/>
        <v>0</v>
      </c>
      <c r="AA622" s="8">
        <v>0</v>
      </c>
      <c r="AB622" s="8">
        <v>11</v>
      </c>
      <c r="AC622" s="8">
        <v>5</v>
      </c>
      <c r="AD622" s="8">
        <v>3</v>
      </c>
      <c r="AE622" s="12" t="s">
        <v>767</v>
      </c>
    </row>
    <row r="623" spans="2:31" x14ac:dyDescent="0.2">
      <c r="B623" t="str">
        <f ca="1">IF(ISNA(VLOOKUP(AA623&amp;"_"&amp;AB623&amp;"_"&amp;AC623&amp;"_"&amp;AE623,[1]挑战模式!$A:$AS,1,FALSE)),"",IF(VLOOKUP(AA623&amp;"_"&amp;AB623&amp;"_"&amp;AC623&amp;"_"&amp;AE623,[1]挑战模式!$A:$AS,14+AD623,FALSE)="","","Monster_Season"&amp;AA623&amp;"_Challenge"&amp;AB623&amp;"_"&amp;AC623&amp;"_"&amp;AD623&amp;"_"&amp;AE623))</f>
        <v/>
      </c>
      <c r="C623" t="str">
        <f t="shared" ca="1" si="50"/>
        <v/>
      </c>
      <c r="E623" t="str">
        <f ca="1">IF(B623="","",VLOOKUP(AA623&amp;"_"&amp;AB623&amp;"_"&amp;AC623&amp;"_"&amp;AE623,[1]挑战模式!$A:$AS,26+AD623,FALSE))</f>
        <v/>
      </c>
      <c r="F623" t="str">
        <f ca="1">IF(B623="","",VLOOKUP(VLOOKUP(AA623&amp;"_"&amp;AB623&amp;"_"&amp;AC623&amp;"_"&amp;AE623,[1]挑战模式!$A:$AS,14+AD623,FALSE),[1]怪物!$B:$O,3,FALSE))</f>
        <v/>
      </c>
      <c r="G623" t="str">
        <f t="shared" ca="1" si="51"/>
        <v/>
      </c>
      <c r="H623" t="str">
        <f t="shared" ca="1" si="52"/>
        <v/>
      </c>
      <c r="I623" t="str">
        <f t="shared" ca="1" si="53"/>
        <v/>
      </c>
      <c r="J623" t="str">
        <f t="shared" ca="1" si="54"/>
        <v/>
      </c>
      <c r="K623" t="str">
        <f t="shared" ca="1" si="54"/>
        <v/>
      </c>
      <c r="AA623" s="8">
        <v>0</v>
      </c>
      <c r="AB623" s="8">
        <v>11</v>
      </c>
      <c r="AC623" s="8">
        <v>5</v>
      </c>
      <c r="AD623" s="8">
        <v>4</v>
      </c>
      <c r="AE623" s="12" t="s">
        <v>767</v>
      </c>
    </row>
    <row r="624" spans="2:31" x14ac:dyDescent="0.2">
      <c r="B624" t="str">
        <f ca="1">IF(ISNA(VLOOKUP(AA624&amp;"_"&amp;AB624&amp;"_"&amp;AC624&amp;"_"&amp;AE624,[1]挑战模式!$A:$AS,1,FALSE)),"",IF(VLOOKUP(AA624&amp;"_"&amp;AB624&amp;"_"&amp;AC624&amp;"_"&amp;AE624,[1]挑战模式!$A:$AS,14+AD624,FALSE)="","","Monster_Season"&amp;AA624&amp;"_Challenge"&amp;AB624&amp;"_"&amp;AC624&amp;"_"&amp;AD624&amp;"_"&amp;AE624))</f>
        <v/>
      </c>
      <c r="C624" t="str">
        <f t="shared" ca="1" si="50"/>
        <v/>
      </c>
      <c r="E624" t="str">
        <f ca="1">IF(B624="","",VLOOKUP(AA624&amp;"_"&amp;AB624&amp;"_"&amp;AC624&amp;"_"&amp;AE624,[1]挑战模式!$A:$AS,26+AD624,FALSE))</f>
        <v/>
      </c>
      <c r="F624" t="str">
        <f ca="1">IF(B624="","",VLOOKUP(VLOOKUP(AA624&amp;"_"&amp;AB624&amp;"_"&amp;AC624&amp;"_"&amp;AE624,[1]挑战模式!$A:$AS,14+AD624,FALSE),[1]怪物!$B:$O,3,FALSE))</f>
        <v/>
      </c>
      <c r="G624" t="str">
        <f t="shared" ca="1" si="51"/>
        <v/>
      </c>
      <c r="H624" t="str">
        <f t="shared" ca="1" si="52"/>
        <v/>
      </c>
      <c r="I624" t="str">
        <f t="shared" ca="1" si="53"/>
        <v/>
      </c>
      <c r="J624" t="str">
        <f t="shared" ca="1" si="54"/>
        <v/>
      </c>
      <c r="K624" t="str">
        <f t="shared" ca="1" si="54"/>
        <v/>
      </c>
      <c r="AA624" s="8">
        <v>0</v>
      </c>
      <c r="AB624" s="8">
        <v>11</v>
      </c>
      <c r="AC624" s="8">
        <v>5</v>
      </c>
      <c r="AD624" s="8">
        <v>5</v>
      </c>
      <c r="AE624" s="12" t="s">
        <v>767</v>
      </c>
    </row>
    <row r="625" spans="2:31" x14ac:dyDescent="0.2">
      <c r="B625" t="str">
        <f ca="1">IF(ISNA(VLOOKUP(AA625&amp;"_"&amp;AB625&amp;"_"&amp;AC625&amp;"_"&amp;AE625,[1]挑战模式!$A:$AS,1,FALSE)),"",IF(VLOOKUP(AA625&amp;"_"&amp;AB625&amp;"_"&amp;AC625&amp;"_"&amp;AE625,[1]挑战模式!$A:$AS,14+AD625,FALSE)="","","Monster_Season"&amp;AA625&amp;"_Challenge"&amp;AB625&amp;"_"&amp;AC625&amp;"_"&amp;AD625&amp;"_"&amp;AE625))</f>
        <v/>
      </c>
      <c r="C625" t="str">
        <f t="shared" ca="1" si="50"/>
        <v/>
      </c>
      <c r="E625" t="str">
        <f ca="1">IF(B625="","",VLOOKUP(AA625&amp;"_"&amp;AB625&amp;"_"&amp;AC625&amp;"_"&amp;AE625,[1]挑战模式!$A:$AS,26+AD625,FALSE))</f>
        <v/>
      </c>
      <c r="F625" t="str">
        <f ca="1">IF(B625="","",VLOOKUP(VLOOKUP(AA625&amp;"_"&amp;AB625&amp;"_"&amp;AC625&amp;"_"&amp;AE625,[1]挑战模式!$A:$AS,14+AD625,FALSE),[1]怪物!$B:$O,3,FALSE))</f>
        <v/>
      </c>
      <c r="G625" t="str">
        <f t="shared" ca="1" si="51"/>
        <v/>
      </c>
      <c r="H625" t="str">
        <f t="shared" ca="1" si="52"/>
        <v/>
      </c>
      <c r="I625" t="str">
        <f t="shared" ca="1" si="53"/>
        <v/>
      </c>
      <c r="J625" t="str">
        <f t="shared" ca="1" si="54"/>
        <v/>
      </c>
      <c r="K625" t="str">
        <f t="shared" ca="1" si="54"/>
        <v/>
      </c>
      <c r="AA625" s="8">
        <v>0</v>
      </c>
      <c r="AB625" s="8">
        <v>11</v>
      </c>
      <c r="AC625" s="8">
        <v>5</v>
      </c>
      <c r="AD625" s="8">
        <v>6</v>
      </c>
      <c r="AE625" s="12" t="s">
        <v>767</v>
      </c>
    </row>
    <row r="626" spans="2:31" x14ac:dyDescent="0.2">
      <c r="B626" t="str">
        <f ca="1">IF(ISNA(VLOOKUP(AA626&amp;"_"&amp;AB626&amp;"_"&amp;AC626&amp;"_"&amp;AE626,[1]挑战模式!$A:$AS,1,FALSE)),"",IF(VLOOKUP(AA626&amp;"_"&amp;AB626&amp;"_"&amp;AC626&amp;"_"&amp;AE626,[1]挑战模式!$A:$AS,14+AD626,FALSE)="","","Monster_Season"&amp;AA626&amp;"_Challenge"&amp;AB626&amp;"_"&amp;AC626&amp;"_"&amp;AD626&amp;"_"&amp;AE626))</f>
        <v>Monster_Season0_Challenge11_6_1_Easy</v>
      </c>
      <c r="C626">
        <f t="shared" ca="1" si="50"/>
        <v>1</v>
      </c>
      <c r="E626">
        <f ca="1">IF(B626="","",VLOOKUP(AA626&amp;"_"&amp;AB626&amp;"_"&amp;AC626&amp;"_"&amp;AE626,[1]挑战模式!$A:$AS,26+AD626,FALSE))</f>
        <v>553</v>
      </c>
      <c r="F626">
        <f ca="1">IF(B626="","",VLOOKUP(VLOOKUP(AA626&amp;"_"&amp;AB626&amp;"_"&amp;AC626&amp;"_"&amp;AE626,[1]挑战模式!$A:$AS,14+AD626,FALSE),[1]怪物!$B:$O,3,FALSE))</f>
        <v>1</v>
      </c>
      <c r="G626">
        <f t="shared" ca="1" si="51"/>
        <v>0</v>
      </c>
      <c r="H626">
        <f t="shared" ca="1" si="52"/>
        <v>0</v>
      </c>
      <c r="I626">
        <f t="shared" ca="1" si="53"/>
        <v>0</v>
      </c>
      <c r="J626">
        <f t="shared" ca="1" si="54"/>
        <v>0</v>
      </c>
      <c r="K626">
        <f t="shared" ca="1" si="54"/>
        <v>0</v>
      </c>
      <c r="AA626" s="8">
        <v>0</v>
      </c>
      <c r="AB626" s="8">
        <v>11</v>
      </c>
      <c r="AC626" s="8">
        <v>6</v>
      </c>
      <c r="AD626" s="8">
        <v>1</v>
      </c>
      <c r="AE626" s="12" t="s">
        <v>767</v>
      </c>
    </row>
    <row r="627" spans="2:31" x14ac:dyDescent="0.2">
      <c r="B627" t="str">
        <f ca="1">IF(ISNA(VLOOKUP(AA627&amp;"_"&amp;AB627&amp;"_"&amp;AC627&amp;"_"&amp;AE627,[1]挑战模式!$A:$AS,1,FALSE)),"",IF(VLOOKUP(AA627&amp;"_"&amp;AB627&amp;"_"&amp;AC627&amp;"_"&amp;AE627,[1]挑战模式!$A:$AS,14+AD627,FALSE)="","","Monster_Season"&amp;AA627&amp;"_Challenge"&amp;AB627&amp;"_"&amp;AC627&amp;"_"&amp;AD627&amp;"_"&amp;AE627))</f>
        <v>Monster_Season0_Challenge11_6_2_Easy</v>
      </c>
      <c r="C627">
        <f t="shared" ca="1" si="50"/>
        <v>1</v>
      </c>
      <c r="E627">
        <f ca="1">IF(B627="","",VLOOKUP(AA627&amp;"_"&amp;AB627&amp;"_"&amp;AC627&amp;"_"&amp;AE627,[1]挑战模式!$A:$AS,26+AD627,FALSE))</f>
        <v>553</v>
      </c>
      <c r="F627">
        <f ca="1">IF(B627="","",VLOOKUP(VLOOKUP(AA627&amp;"_"&amp;AB627&amp;"_"&amp;AC627&amp;"_"&amp;AE627,[1]挑战模式!$A:$AS,14+AD627,FALSE),[1]怪物!$B:$O,3,FALSE))</f>
        <v>1</v>
      </c>
      <c r="G627">
        <f t="shared" ca="1" si="51"/>
        <v>0</v>
      </c>
      <c r="H627">
        <f t="shared" ca="1" si="52"/>
        <v>0</v>
      </c>
      <c r="I627">
        <f t="shared" ca="1" si="53"/>
        <v>0</v>
      </c>
      <c r="J627">
        <f t="shared" ca="1" si="54"/>
        <v>0</v>
      </c>
      <c r="K627">
        <f t="shared" ca="1" si="54"/>
        <v>0</v>
      </c>
      <c r="AA627" s="8">
        <v>0</v>
      </c>
      <c r="AB627" s="8">
        <v>11</v>
      </c>
      <c r="AC627" s="8">
        <v>6</v>
      </c>
      <c r="AD627" s="8">
        <v>2</v>
      </c>
      <c r="AE627" s="12" t="s">
        <v>767</v>
      </c>
    </row>
    <row r="628" spans="2:31" x14ac:dyDescent="0.2">
      <c r="B628" t="str">
        <f ca="1">IF(ISNA(VLOOKUP(AA628&amp;"_"&amp;AB628&amp;"_"&amp;AC628&amp;"_"&amp;AE628,[1]挑战模式!$A:$AS,1,FALSE)),"",IF(VLOOKUP(AA628&amp;"_"&amp;AB628&amp;"_"&amp;AC628&amp;"_"&amp;AE628,[1]挑战模式!$A:$AS,14+AD628,FALSE)="","","Monster_Season"&amp;AA628&amp;"_Challenge"&amp;AB628&amp;"_"&amp;AC628&amp;"_"&amp;AD628&amp;"_"&amp;AE628))</f>
        <v>Monster_Season0_Challenge11_6_3_Easy</v>
      </c>
      <c r="C628">
        <f t="shared" ca="1" si="50"/>
        <v>1</v>
      </c>
      <c r="E628">
        <f ca="1">IF(B628="","",VLOOKUP(AA628&amp;"_"&amp;AB628&amp;"_"&amp;AC628&amp;"_"&amp;AE628,[1]挑战模式!$A:$AS,26+AD628,FALSE))</f>
        <v>2212</v>
      </c>
      <c r="F628">
        <f ca="1">IF(B628="","",VLOOKUP(VLOOKUP(AA628&amp;"_"&amp;AB628&amp;"_"&amp;AC628&amp;"_"&amp;AE628,[1]挑战模式!$A:$AS,14+AD628,FALSE),[1]怪物!$B:$O,3,FALSE))</f>
        <v>1</v>
      </c>
      <c r="G628">
        <f t="shared" ca="1" si="51"/>
        <v>0</v>
      </c>
      <c r="H628">
        <f t="shared" ca="1" si="52"/>
        <v>0</v>
      </c>
      <c r="I628">
        <f t="shared" ca="1" si="53"/>
        <v>0</v>
      </c>
      <c r="J628">
        <f t="shared" ca="1" si="54"/>
        <v>0</v>
      </c>
      <c r="K628">
        <f t="shared" ca="1" si="54"/>
        <v>0</v>
      </c>
      <c r="AA628" s="8">
        <v>0</v>
      </c>
      <c r="AB628" s="8">
        <v>11</v>
      </c>
      <c r="AC628" s="8">
        <v>6</v>
      </c>
      <c r="AD628" s="8">
        <v>3</v>
      </c>
      <c r="AE628" s="12" t="s">
        <v>767</v>
      </c>
    </row>
    <row r="629" spans="2:31" x14ac:dyDescent="0.2">
      <c r="B629" t="str">
        <f ca="1">IF(ISNA(VLOOKUP(AA629&amp;"_"&amp;AB629&amp;"_"&amp;AC629&amp;"_"&amp;AE629,[1]挑战模式!$A:$AS,1,FALSE)),"",IF(VLOOKUP(AA629&amp;"_"&amp;AB629&amp;"_"&amp;AC629&amp;"_"&amp;AE629,[1]挑战模式!$A:$AS,14+AD629,FALSE)="","","Monster_Season"&amp;AA629&amp;"_Challenge"&amp;AB629&amp;"_"&amp;AC629&amp;"_"&amp;AD629&amp;"_"&amp;AE629))</f>
        <v>Monster_Season0_Challenge11_6_4_Easy</v>
      </c>
      <c r="C629">
        <f t="shared" ca="1" si="50"/>
        <v>1</v>
      </c>
      <c r="E629">
        <f ca="1">IF(B629="","",VLOOKUP(AA629&amp;"_"&amp;AB629&amp;"_"&amp;AC629&amp;"_"&amp;AE629,[1]挑战模式!$A:$AS,26+AD629,FALSE))</f>
        <v>553</v>
      </c>
      <c r="F629">
        <f ca="1">IF(B629="","",VLOOKUP(VLOOKUP(AA629&amp;"_"&amp;AB629&amp;"_"&amp;AC629&amp;"_"&amp;AE629,[1]挑战模式!$A:$AS,14+AD629,FALSE),[1]怪物!$B:$O,3,FALSE))</f>
        <v>1</v>
      </c>
      <c r="G629">
        <f t="shared" ca="1" si="51"/>
        <v>0</v>
      </c>
      <c r="H629">
        <f t="shared" ca="1" si="52"/>
        <v>0</v>
      </c>
      <c r="I629">
        <f t="shared" ca="1" si="53"/>
        <v>0</v>
      </c>
      <c r="J629">
        <f t="shared" ca="1" si="54"/>
        <v>0</v>
      </c>
      <c r="K629">
        <f t="shared" ca="1" si="54"/>
        <v>0</v>
      </c>
      <c r="AA629" s="8">
        <v>0</v>
      </c>
      <c r="AB629" s="8">
        <v>11</v>
      </c>
      <c r="AC629" s="8">
        <v>6</v>
      </c>
      <c r="AD629" s="8">
        <v>4</v>
      </c>
      <c r="AE629" s="12" t="s">
        <v>767</v>
      </c>
    </row>
    <row r="630" spans="2:31" x14ac:dyDescent="0.2">
      <c r="B630" t="str">
        <f ca="1">IF(ISNA(VLOOKUP(AA630&amp;"_"&amp;AB630&amp;"_"&amp;AC630&amp;"_"&amp;AE630,[1]挑战模式!$A:$AS,1,FALSE)),"",IF(VLOOKUP(AA630&amp;"_"&amp;AB630&amp;"_"&amp;AC630&amp;"_"&amp;AE630,[1]挑战模式!$A:$AS,14+AD630,FALSE)="","","Monster_Season"&amp;AA630&amp;"_Challenge"&amp;AB630&amp;"_"&amp;AC630&amp;"_"&amp;AD630&amp;"_"&amp;AE630))</f>
        <v/>
      </c>
      <c r="C630" t="str">
        <f t="shared" ca="1" si="50"/>
        <v/>
      </c>
      <c r="E630" t="str">
        <f ca="1">IF(B630="","",VLOOKUP(AA630&amp;"_"&amp;AB630&amp;"_"&amp;AC630&amp;"_"&amp;AE630,[1]挑战模式!$A:$AS,26+AD630,FALSE))</f>
        <v/>
      </c>
      <c r="F630" t="str">
        <f ca="1">IF(B630="","",VLOOKUP(VLOOKUP(AA630&amp;"_"&amp;AB630&amp;"_"&amp;AC630&amp;"_"&amp;AE630,[1]挑战模式!$A:$AS,14+AD630,FALSE),[1]怪物!$B:$O,3,FALSE))</f>
        <v/>
      </c>
      <c r="G630" t="str">
        <f t="shared" ca="1" si="51"/>
        <v/>
      </c>
      <c r="H630" t="str">
        <f t="shared" ca="1" si="52"/>
        <v/>
      </c>
      <c r="I630" t="str">
        <f t="shared" ca="1" si="53"/>
        <v/>
      </c>
      <c r="J630" t="str">
        <f t="shared" ca="1" si="54"/>
        <v/>
      </c>
      <c r="K630" t="str">
        <f t="shared" ca="1" si="54"/>
        <v/>
      </c>
      <c r="AA630" s="8">
        <v>0</v>
      </c>
      <c r="AB630" s="8">
        <v>11</v>
      </c>
      <c r="AC630" s="8">
        <v>6</v>
      </c>
      <c r="AD630" s="8">
        <v>5</v>
      </c>
      <c r="AE630" s="12" t="s">
        <v>767</v>
      </c>
    </row>
    <row r="631" spans="2:31" x14ac:dyDescent="0.2">
      <c r="B631" t="str">
        <f ca="1">IF(ISNA(VLOOKUP(AA631&amp;"_"&amp;AB631&amp;"_"&amp;AC631&amp;"_"&amp;AE631,[1]挑战模式!$A:$AS,1,FALSE)),"",IF(VLOOKUP(AA631&amp;"_"&amp;AB631&amp;"_"&amp;AC631&amp;"_"&amp;AE631,[1]挑战模式!$A:$AS,14+AD631,FALSE)="","","Monster_Season"&amp;AA631&amp;"_Challenge"&amp;AB631&amp;"_"&amp;AC631&amp;"_"&amp;AD631&amp;"_"&amp;AE631))</f>
        <v/>
      </c>
      <c r="C631" t="str">
        <f t="shared" ca="1" si="50"/>
        <v/>
      </c>
      <c r="E631" t="str">
        <f ca="1">IF(B631="","",VLOOKUP(AA631&amp;"_"&amp;AB631&amp;"_"&amp;AC631&amp;"_"&amp;AE631,[1]挑战模式!$A:$AS,26+AD631,FALSE))</f>
        <v/>
      </c>
      <c r="F631" t="str">
        <f ca="1">IF(B631="","",VLOOKUP(VLOOKUP(AA631&amp;"_"&amp;AB631&amp;"_"&amp;AC631&amp;"_"&amp;AE631,[1]挑战模式!$A:$AS,14+AD631,FALSE),[1]怪物!$B:$O,3,FALSE))</f>
        <v/>
      </c>
      <c r="G631" t="str">
        <f t="shared" ca="1" si="51"/>
        <v/>
      </c>
      <c r="H631" t="str">
        <f t="shared" ca="1" si="52"/>
        <v/>
      </c>
      <c r="I631" t="str">
        <f t="shared" ca="1" si="53"/>
        <v/>
      </c>
      <c r="J631" t="str">
        <f t="shared" ca="1" si="54"/>
        <v/>
      </c>
      <c r="K631" t="str">
        <f t="shared" ca="1" si="54"/>
        <v/>
      </c>
      <c r="AA631" s="8">
        <v>0</v>
      </c>
      <c r="AB631" s="8">
        <v>11</v>
      </c>
      <c r="AC631" s="8">
        <v>6</v>
      </c>
      <c r="AD631" s="8">
        <v>6</v>
      </c>
      <c r="AE631" s="12" t="s">
        <v>767</v>
      </c>
    </row>
    <row r="632" spans="2:31" x14ac:dyDescent="0.2">
      <c r="B632" t="str">
        <f ca="1">IF(ISNA(VLOOKUP(AA632&amp;"_"&amp;AB632&amp;"_"&amp;AC632&amp;"_"&amp;AE632,[1]挑战模式!$A:$AS,1,FALSE)),"",IF(VLOOKUP(AA632&amp;"_"&amp;AB632&amp;"_"&amp;AC632&amp;"_"&amp;AE632,[1]挑战模式!$A:$AS,14+AD632,FALSE)="","","Monster_Season"&amp;AA632&amp;"_Challenge"&amp;AB632&amp;"_"&amp;AC632&amp;"_"&amp;AD632&amp;"_"&amp;AE632))</f>
        <v/>
      </c>
      <c r="C632" t="str">
        <f t="shared" ca="1" si="50"/>
        <v/>
      </c>
      <c r="E632" t="str">
        <f ca="1">IF(B632="","",VLOOKUP(AA632&amp;"_"&amp;AB632&amp;"_"&amp;AC632&amp;"_"&amp;AE632,[1]挑战模式!$A:$AS,26+AD632,FALSE))</f>
        <v/>
      </c>
      <c r="F632" t="str">
        <f ca="1">IF(B632="","",VLOOKUP(VLOOKUP(AA632&amp;"_"&amp;AB632&amp;"_"&amp;AC632&amp;"_"&amp;AE632,[1]挑战模式!$A:$AS,14+AD632,FALSE),[1]怪物!$B:$O,3,FALSE))</f>
        <v/>
      </c>
      <c r="G632" t="str">
        <f t="shared" ca="1" si="51"/>
        <v/>
      </c>
      <c r="H632" t="str">
        <f t="shared" ca="1" si="52"/>
        <v/>
      </c>
      <c r="I632" t="str">
        <f t="shared" ca="1" si="53"/>
        <v/>
      </c>
      <c r="J632" t="str">
        <f t="shared" ca="1" si="54"/>
        <v/>
      </c>
      <c r="K632" t="str">
        <f t="shared" ca="1" si="54"/>
        <v/>
      </c>
      <c r="AA632" s="8">
        <v>0</v>
      </c>
      <c r="AB632" s="8">
        <v>11</v>
      </c>
      <c r="AC632" s="8">
        <v>7</v>
      </c>
      <c r="AD632" s="8">
        <v>1</v>
      </c>
      <c r="AE632" s="12" t="s">
        <v>767</v>
      </c>
    </row>
    <row r="633" spans="2:31" x14ac:dyDescent="0.2">
      <c r="B633" t="str">
        <f ca="1">IF(ISNA(VLOOKUP(AA633&amp;"_"&amp;AB633&amp;"_"&amp;AC633&amp;"_"&amp;AE633,[1]挑战模式!$A:$AS,1,FALSE)),"",IF(VLOOKUP(AA633&amp;"_"&amp;AB633&amp;"_"&amp;AC633&amp;"_"&amp;AE633,[1]挑战模式!$A:$AS,14+AD633,FALSE)="","","Monster_Season"&amp;AA633&amp;"_Challenge"&amp;AB633&amp;"_"&amp;AC633&amp;"_"&amp;AD633&amp;"_"&amp;AE633))</f>
        <v/>
      </c>
      <c r="C633" t="str">
        <f t="shared" ca="1" si="50"/>
        <v/>
      </c>
      <c r="E633" t="str">
        <f ca="1">IF(B633="","",VLOOKUP(AA633&amp;"_"&amp;AB633&amp;"_"&amp;AC633&amp;"_"&amp;AE633,[1]挑战模式!$A:$AS,26+AD633,FALSE))</f>
        <v/>
      </c>
      <c r="F633" t="str">
        <f ca="1">IF(B633="","",VLOOKUP(VLOOKUP(AA633&amp;"_"&amp;AB633&amp;"_"&amp;AC633&amp;"_"&amp;AE633,[1]挑战模式!$A:$AS,14+AD633,FALSE),[1]怪物!$B:$O,3,FALSE))</f>
        <v/>
      </c>
      <c r="G633" t="str">
        <f t="shared" ca="1" si="51"/>
        <v/>
      </c>
      <c r="H633" t="str">
        <f t="shared" ca="1" si="52"/>
        <v/>
      </c>
      <c r="I633" t="str">
        <f t="shared" ca="1" si="53"/>
        <v/>
      </c>
      <c r="J633" t="str">
        <f t="shared" ca="1" si="54"/>
        <v/>
      </c>
      <c r="K633" t="str">
        <f t="shared" ca="1" si="54"/>
        <v/>
      </c>
      <c r="AA633" s="8">
        <v>0</v>
      </c>
      <c r="AB633" s="8">
        <v>11</v>
      </c>
      <c r="AC633" s="8">
        <v>7</v>
      </c>
      <c r="AD633" s="8">
        <v>2</v>
      </c>
      <c r="AE633" s="12" t="s">
        <v>767</v>
      </c>
    </row>
    <row r="634" spans="2:31" x14ac:dyDescent="0.2">
      <c r="B634" t="str">
        <f ca="1">IF(ISNA(VLOOKUP(AA634&amp;"_"&amp;AB634&amp;"_"&amp;AC634&amp;"_"&amp;AE634,[1]挑战模式!$A:$AS,1,FALSE)),"",IF(VLOOKUP(AA634&amp;"_"&amp;AB634&amp;"_"&amp;AC634&amp;"_"&amp;AE634,[1]挑战模式!$A:$AS,14+AD634,FALSE)="","","Monster_Season"&amp;AA634&amp;"_Challenge"&amp;AB634&amp;"_"&amp;AC634&amp;"_"&amp;AD634&amp;"_"&amp;AE634))</f>
        <v/>
      </c>
      <c r="C634" t="str">
        <f t="shared" ca="1" si="50"/>
        <v/>
      </c>
      <c r="E634" t="str">
        <f ca="1">IF(B634="","",VLOOKUP(AA634&amp;"_"&amp;AB634&amp;"_"&amp;AC634&amp;"_"&amp;AE634,[1]挑战模式!$A:$AS,26+AD634,FALSE))</f>
        <v/>
      </c>
      <c r="F634" t="str">
        <f ca="1">IF(B634="","",VLOOKUP(VLOOKUP(AA634&amp;"_"&amp;AB634&amp;"_"&amp;AC634&amp;"_"&amp;AE634,[1]挑战模式!$A:$AS,14+AD634,FALSE),[1]怪物!$B:$O,3,FALSE))</f>
        <v/>
      </c>
      <c r="G634" t="str">
        <f t="shared" ca="1" si="51"/>
        <v/>
      </c>
      <c r="H634" t="str">
        <f t="shared" ca="1" si="52"/>
        <v/>
      </c>
      <c r="I634" t="str">
        <f t="shared" ca="1" si="53"/>
        <v/>
      </c>
      <c r="J634" t="str">
        <f t="shared" ca="1" si="54"/>
        <v/>
      </c>
      <c r="K634" t="str">
        <f t="shared" ca="1" si="54"/>
        <v/>
      </c>
      <c r="AA634" s="8">
        <v>0</v>
      </c>
      <c r="AB634" s="8">
        <v>11</v>
      </c>
      <c r="AC634" s="8">
        <v>7</v>
      </c>
      <c r="AD634" s="8">
        <v>3</v>
      </c>
      <c r="AE634" s="12" t="s">
        <v>767</v>
      </c>
    </row>
    <row r="635" spans="2:31" x14ac:dyDescent="0.2">
      <c r="B635" t="str">
        <f ca="1">IF(ISNA(VLOOKUP(AA635&amp;"_"&amp;AB635&amp;"_"&amp;AC635&amp;"_"&amp;AE635,[1]挑战模式!$A:$AS,1,FALSE)),"",IF(VLOOKUP(AA635&amp;"_"&amp;AB635&amp;"_"&amp;AC635&amp;"_"&amp;AE635,[1]挑战模式!$A:$AS,14+AD635,FALSE)="","","Monster_Season"&amp;AA635&amp;"_Challenge"&amp;AB635&amp;"_"&amp;AC635&amp;"_"&amp;AD635&amp;"_"&amp;AE635))</f>
        <v/>
      </c>
      <c r="C635" t="str">
        <f t="shared" ca="1" si="50"/>
        <v/>
      </c>
      <c r="E635" t="str">
        <f ca="1">IF(B635="","",VLOOKUP(AA635&amp;"_"&amp;AB635&amp;"_"&amp;AC635&amp;"_"&amp;AE635,[1]挑战模式!$A:$AS,26+AD635,FALSE))</f>
        <v/>
      </c>
      <c r="F635" t="str">
        <f ca="1">IF(B635="","",VLOOKUP(VLOOKUP(AA635&amp;"_"&amp;AB635&amp;"_"&amp;AC635&amp;"_"&amp;AE635,[1]挑战模式!$A:$AS,14+AD635,FALSE),[1]怪物!$B:$O,3,FALSE))</f>
        <v/>
      </c>
      <c r="G635" t="str">
        <f t="shared" ca="1" si="51"/>
        <v/>
      </c>
      <c r="H635" t="str">
        <f t="shared" ca="1" si="52"/>
        <v/>
      </c>
      <c r="I635" t="str">
        <f t="shared" ca="1" si="53"/>
        <v/>
      </c>
      <c r="J635" t="str">
        <f t="shared" ca="1" si="54"/>
        <v/>
      </c>
      <c r="K635" t="str">
        <f t="shared" ca="1" si="54"/>
        <v/>
      </c>
      <c r="AA635" s="8">
        <v>0</v>
      </c>
      <c r="AB635" s="8">
        <v>11</v>
      </c>
      <c r="AC635" s="8">
        <v>7</v>
      </c>
      <c r="AD635" s="8">
        <v>4</v>
      </c>
      <c r="AE635" s="12" t="s">
        <v>767</v>
      </c>
    </row>
    <row r="636" spans="2:31" x14ac:dyDescent="0.2">
      <c r="B636" t="str">
        <f ca="1">IF(ISNA(VLOOKUP(AA636&amp;"_"&amp;AB636&amp;"_"&amp;AC636&amp;"_"&amp;AE636,[1]挑战模式!$A:$AS,1,FALSE)),"",IF(VLOOKUP(AA636&amp;"_"&amp;AB636&amp;"_"&amp;AC636&amp;"_"&amp;AE636,[1]挑战模式!$A:$AS,14+AD636,FALSE)="","","Monster_Season"&amp;AA636&amp;"_Challenge"&amp;AB636&amp;"_"&amp;AC636&amp;"_"&amp;AD636&amp;"_"&amp;AE636))</f>
        <v/>
      </c>
      <c r="C636" t="str">
        <f t="shared" ca="1" si="50"/>
        <v/>
      </c>
      <c r="E636" t="str">
        <f ca="1">IF(B636="","",VLOOKUP(AA636&amp;"_"&amp;AB636&amp;"_"&amp;AC636&amp;"_"&amp;AE636,[1]挑战模式!$A:$AS,26+AD636,FALSE))</f>
        <v/>
      </c>
      <c r="F636" t="str">
        <f ca="1">IF(B636="","",VLOOKUP(VLOOKUP(AA636&amp;"_"&amp;AB636&amp;"_"&amp;AC636&amp;"_"&amp;AE636,[1]挑战模式!$A:$AS,14+AD636,FALSE),[1]怪物!$B:$O,3,FALSE))</f>
        <v/>
      </c>
      <c r="G636" t="str">
        <f t="shared" ca="1" si="51"/>
        <v/>
      </c>
      <c r="H636" t="str">
        <f t="shared" ca="1" si="52"/>
        <v/>
      </c>
      <c r="I636" t="str">
        <f t="shared" ca="1" si="53"/>
        <v/>
      </c>
      <c r="J636" t="str">
        <f t="shared" ca="1" si="54"/>
        <v/>
      </c>
      <c r="K636" t="str">
        <f t="shared" ca="1" si="54"/>
        <v/>
      </c>
      <c r="AA636" s="8">
        <v>0</v>
      </c>
      <c r="AB636" s="8">
        <v>11</v>
      </c>
      <c r="AC636" s="8">
        <v>7</v>
      </c>
      <c r="AD636" s="8">
        <v>5</v>
      </c>
      <c r="AE636" s="12" t="s">
        <v>767</v>
      </c>
    </row>
    <row r="637" spans="2:31" x14ac:dyDescent="0.2">
      <c r="B637" t="str">
        <f ca="1">IF(ISNA(VLOOKUP(AA637&amp;"_"&amp;AB637&amp;"_"&amp;AC637&amp;"_"&amp;AE637,[1]挑战模式!$A:$AS,1,FALSE)),"",IF(VLOOKUP(AA637&amp;"_"&amp;AB637&amp;"_"&amp;AC637&amp;"_"&amp;AE637,[1]挑战模式!$A:$AS,14+AD637,FALSE)="","","Monster_Season"&amp;AA637&amp;"_Challenge"&amp;AB637&amp;"_"&amp;AC637&amp;"_"&amp;AD637&amp;"_"&amp;AE637))</f>
        <v/>
      </c>
      <c r="C637" t="str">
        <f t="shared" ca="1" si="50"/>
        <v/>
      </c>
      <c r="E637" t="str">
        <f ca="1">IF(B637="","",VLOOKUP(AA637&amp;"_"&amp;AB637&amp;"_"&amp;AC637&amp;"_"&amp;AE637,[1]挑战模式!$A:$AS,26+AD637,FALSE))</f>
        <v/>
      </c>
      <c r="F637" t="str">
        <f ca="1">IF(B637="","",VLOOKUP(VLOOKUP(AA637&amp;"_"&amp;AB637&amp;"_"&amp;AC637&amp;"_"&amp;AE637,[1]挑战模式!$A:$AS,14+AD637,FALSE),[1]怪物!$B:$O,3,FALSE))</f>
        <v/>
      </c>
      <c r="G637" t="str">
        <f t="shared" ca="1" si="51"/>
        <v/>
      </c>
      <c r="H637" t="str">
        <f t="shared" ca="1" si="52"/>
        <v/>
      </c>
      <c r="I637" t="str">
        <f t="shared" ca="1" si="53"/>
        <v/>
      </c>
      <c r="J637" t="str">
        <f t="shared" ca="1" si="54"/>
        <v/>
      </c>
      <c r="K637" t="str">
        <f t="shared" ca="1" si="54"/>
        <v/>
      </c>
      <c r="AA637" s="8">
        <v>0</v>
      </c>
      <c r="AB637" s="8">
        <v>11</v>
      </c>
      <c r="AC637" s="8">
        <v>7</v>
      </c>
      <c r="AD637" s="8">
        <v>6</v>
      </c>
      <c r="AE637" s="12" t="s">
        <v>767</v>
      </c>
    </row>
    <row r="638" spans="2:31" x14ac:dyDescent="0.2">
      <c r="B638" t="str">
        <f ca="1">IF(ISNA(VLOOKUP(AA638&amp;"_"&amp;AB638&amp;"_"&amp;AC638&amp;"_"&amp;AE638,[1]挑战模式!$A:$AS,1,FALSE)),"",IF(VLOOKUP(AA638&amp;"_"&amp;AB638&amp;"_"&amp;AC638&amp;"_"&amp;AE638,[1]挑战模式!$A:$AS,14+AD638,FALSE)="","","Monster_Season"&amp;AA638&amp;"_Challenge"&amp;AB638&amp;"_"&amp;AC638&amp;"_"&amp;AD638&amp;"_"&amp;AE638))</f>
        <v/>
      </c>
      <c r="C638" t="str">
        <f t="shared" ca="1" si="50"/>
        <v/>
      </c>
      <c r="E638" t="str">
        <f ca="1">IF(B638="","",VLOOKUP(AA638&amp;"_"&amp;AB638&amp;"_"&amp;AC638&amp;"_"&amp;AE638,[1]挑战模式!$A:$AS,26+AD638,FALSE))</f>
        <v/>
      </c>
      <c r="F638" t="str">
        <f ca="1">IF(B638="","",VLOOKUP(VLOOKUP(AA638&amp;"_"&amp;AB638&amp;"_"&amp;AC638&amp;"_"&amp;AE638,[1]挑战模式!$A:$AS,14+AD638,FALSE),[1]怪物!$B:$O,3,FALSE))</f>
        <v/>
      </c>
      <c r="G638" t="str">
        <f t="shared" ca="1" si="51"/>
        <v/>
      </c>
      <c r="H638" t="str">
        <f t="shared" ca="1" si="52"/>
        <v/>
      </c>
      <c r="I638" t="str">
        <f t="shared" ca="1" si="53"/>
        <v/>
      </c>
      <c r="J638" t="str">
        <f t="shared" ca="1" si="54"/>
        <v/>
      </c>
      <c r="K638" t="str">
        <f t="shared" ca="1" si="54"/>
        <v/>
      </c>
      <c r="AA638" s="8">
        <v>0</v>
      </c>
      <c r="AB638" s="8">
        <v>11</v>
      </c>
      <c r="AC638" s="8">
        <v>8</v>
      </c>
      <c r="AD638" s="8">
        <v>1</v>
      </c>
      <c r="AE638" s="12" t="s">
        <v>767</v>
      </c>
    </row>
    <row r="639" spans="2:31" x14ac:dyDescent="0.2">
      <c r="B639" t="str">
        <f ca="1">IF(ISNA(VLOOKUP(AA639&amp;"_"&amp;AB639&amp;"_"&amp;AC639&amp;"_"&amp;AE639,[1]挑战模式!$A:$AS,1,FALSE)),"",IF(VLOOKUP(AA639&amp;"_"&amp;AB639&amp;"_"&amp;AC639&amp;"_"&amp;AE639,[1]挑战模式!$A:$AS,14+AD639,FALSE)="","","Monster_Season"&amp;AA639&amp;"_Challenge"&amp;AB639&amp;"_"&amp;AC639&amp;"_"&amp;AD639&amp;"_"&amp;AE639))</f>
        <v/>
      </c>
      <c r="C639" t="str">
        <f t="shared" ca="1" si="50"/>
        <v/>
      </c>
      <c r="E639" t="str">
        <f ca="1">IF(B639="","",VLOOKUP(AA639&amp;"_"&amp;AB639&amp;"_"&amp;AC639&amp;"_"&amp;AE639,[1]挑战模式!$A:$AS,26+AD639,FALSE))</f>
        <v/>
      </c>
      <c r="F639" t="str">
        <f ca="1">IF(B639="","",VLOOKUP(VLOOKUP(AA639&amp;"_"&amp;AB639&amp;"_"&amp;AC639&amp;"_"&amp;AE639,[1]挑战模式!$A:$AS,14+AD639,FALSE),[1]怪物!$B:$O,3,FALSE))</f>
        <v/>
      </c>
      <c r="G639" t="str">
        <f t="shared" ca="1" si="51"/>
        <v/>
      </c>
      <c r="H639" t="str">
        <f t="shared" ca="1" si="52"/>
        <v/>
      </c>
      <c r="I639" t="str">
        <f t="shared" ca="1" si="53"/>
        <v/>
      </c>
      <c r="J639" t="str">
        <f t="shared" ca="1" si="54"/>
        <v/>
      </c>
      <c r="K639" t="str">
        <f t="shared" ca="1" si="54"/>
        <v/>
      </c>
      <c r="AA639" s="8">
        <v>0</v>
      </c>
      <c r="AB639" s="8">
        <v>11</v>
      </c>
      <c r="AC639" s="8">
        <v>8</v>
      </c>
      <c r="AD639" s="8">
        <v>2</v>
      </c>
      <c r="AE639" s="12" t="s">
        <v>767</v>
      </c>
    </row>
    <row r="640" spans="2:31" x14ac:dyDescent="0.2">
      <c r="B640" t="str">
        <f ca="1">IF(ISNA(VLOOKUP(AA640&amp;"_"&amp;AB640&amp;"_"&amp;AC640&amp;"_"&amp;AE640,[1]挑战模式!$A:$AS,1,FALSE)),"",IF(VLOOKUP(AA640&amp;"_"&amp;AB640&amp;"_"&amp;AC640&amp;"_"&amp;AE640,[1]挑战模式!$A:$AS,14+AD640,FALSE)="","","Monster_Season"&amp;AA640&amp;"_Challenge"&amp;AB640&amp;"_"&amp;AC640&amp;"_"&amp;AD640&amp;"_"&amp;AE640))</f>
        <v/>
      </c>
      <c r="C640" t="str">
        <f t="shared" ca="1" si="50"/>
        <v/>
      </c>
      <c r="E640" t="str">
        <f ca="1">IF(B640="","",VLOOKUP(AA640&amp;"_"&amp;AB640&amp;"_"&amp;AC640&amp;"_"&amp;AE640,[1]挑战模式!$A:$AS,26+AD640,FALSE))</f>
        <v/>
      </c>
      <c r="F640" t="str">
        <f ca="1">IF(B640="","",VLOOKUP(VLOOKUP(AA640&amp;"_"&amp;AB640&amp;"_"&amp;AC640&amp;"_"&amp;AE640,[1]挑战模式!$A:$AS,14+AD640,FALSE),[1]怪物!$B:$O,3,FALSE))</f>
        <v/>
      </c>
      <c r="G640" t="str">
        <f t="shared" ca="1" si="51"/>
        <v/>
      </c>
      <c r="H640" t="str">
        <f t="shared" ca="1" si="52"/>
        <v/>
      </c>
      <c r="I640" t="str">
        <f t="shared" ca="1" si="53"/>
        <v/>
      </c>
      <c r="J640" t="str">
        <f t="shared" ca="1" si="54"/>
        <v/>
      </c>
      <c r="K640" t="str">
        <f t="shared" ca="1" si="54"/>
        <v/>
      </c>
      <c r="AA640" s="8">
        <v>0</v>
      </c>
      <c r="AB640" s="8">
        <v>11</v>
      </c>
      <c r="AC640" s="8">
        <v>8</v>
      </c>
      <c r="AD640" s="8">
        <v>3</v>
      </c>
      <c r="AE640" s="12" t="s">
        <v>767</v>
      </c>
    </row>
    <row r="641" spans="2:31" x14ac:dyDescent="0.2">
      <c r="B641" t="str">
        <f ca="1">IF(ISNA(VLOOKUP(AA641&amp;"_"&amp;AB641&amp;"_"&amp;AC641&amp;"_"&amp;AE641,[1]挑战模式!$A:$AS,1,FALSE)),"",IF(VLOOKUP(AA641&amp;"_"&amp;AB641&amp;"_"&amp;AC641&amp;"_"&amp;AE641,[1]挑战模式!$A:$AS,14+AD641,FALSE)="","","Monster_Season"&amp;AA641&amp;"_Challenge"&amp;AB641&amp;"_"&amp;AC641&amp;"_"&amp;AD641&amp;"_"&amp;AE641))</f>
        <v/>
      </c>
      <c r="C641" t="str">
        <f t="shared" ca="1" si="50"/>
        <v/>
      </c>
      <c r="E641" t="str">
        <f ca="1">IF(B641="","",VLOOKUP(AA641&amp;"_"&amp;AB641&amp;"_"&amp;AC641&amp;"_"&amp;AE641,[1]挑战模式!$A:$AS,26+AD641,FALSE))</f>
        <v/>
      </c>
      <c r="F641" t="str">
        <f ca="1">IF(B641="","",VLOOKUP(VLOOKUP(AA641&amp;"_"&amp;AB641&amp;"_"&amp;AC641&amp;"_"&amp;AE641,[1]挑战模式!$A:$AS,14+AD641,FALSE),[1]怪物!$B:$O,3,FALSE))</f>
        <v/>
      </c>
      <c r="G641" t="str">
        <f t="shared" ca="1" si="51"/>
        <v/>
      </c>
      <c r="H641" t="str">
        <f t="shared" ca="1" si="52"/>
        <v/>
      </c>
      <c r="I641" t="str">
        <f t="shared" ca="1" si="53"/>
        <v/>
      </c>
      <c r="J641" t="str">
        <f t="shared" ca="1" si="54"/>
        <v/>
      </c>
      <c r="K641" t="str">
        <f t="shared" ca="1" si="54"/>
        <v/>
      </c>
      <c r="AA641" s="8">
        <v>0</v>
      </c>
      <c r="AB641" s="8">
        <v>11</v>
      </c>
      <c r="AC641" s="8">
        <v>8</v>
      </c>
      <c r="AD641" s="8">
        <v>4</v>
      </c>
      <c r="AE641" s="12" t="s">
        <v>767</v>
      </c>
    </row>
    <row r="642" spans="2:31" x14ac:dyDescent="0.2">
      <c r="B642" t="str">
        <f ca="1">IF(ISNA(VLOOKUP(AA642&amp;"_"&amp;AB642&amp;"_"&amp;AC642&amp;"_"&amp;AE642,[1]挑战模式!$A:$AS,1,FALSE)),"",IF(VLOOKUP(AA642&amp;"_"&amp;AB642&amp;"_"&amp;AC642&amp;"_"&amp;AE642,[1]挑战模式!$A:$AS,14+AD642,FALSE)="","","Monster_Season"&amp;AA642&amp;"_Challenge"&amp;AB642&amp;"_"&amp;AC642&amp;"_"&amp;AD642&amp;"_"&amp;AE642))</f>
        <v/>
      </c>
      <c r="C642" t="str">
        <f t="shared" ca="1" si="50"/>
        <v/>
      </c>
      <c r="E642" t="str">
        <f ca="1">IF(B642="","",VLOOKUP(AA642&amp;"_"&amp;AB642&amp;"_"&amp;AC642&amp;"_"&amp;AE642,[1]挑战模式!$A:$AS,26+AD642,FALSE))</f>
        <v/>
      </c>
      <c r="F642" t="str">
        <f ca="1">IF(B642="","",VLOOKUP(VLOOKUP(AA642&amp;"_"&amp;AB642&amp;"_"&amp;AC642&amp;"_"&amp;AE642,[1]挑战模式!$A:$AS,14+AD642,FALSE),[1]怪物!$B:$O,3,FALSE))</f>
        <v/>
      </c>
      <c r="G642" t="str">
        <f t="shared" ca="1" si="51"/>
        <v/>
      </c>
      <c r="H642" t="str">
        <f t="shared" ca="1" si="52"/>
        <v/>
      </c>
      <c r="I642" t="str">
        <f t="shared" ca="1" si="53"/>
        <v/>
      </c>
      <c r="J642" t="str">
        <f t="shared" ca="1" si="54"/>
        <v/>
      </c>
      <c r="K642" t="str">
        <f t="shared" ca="1" si="54"/>
        <v/>
      </c>
      <c r="AA642" s="8">
        <v>0</v>
      </c>
      <c r="AB642" s="8">
        <v>11</v>
      </c>
      <c r="AC642" s="8">
        <v>8</v>
      </c>
      <c r="AD642" s="8">
        <v>5</v>
      </c>
      <c r="AE642" s="12" t="s">
        <v>767</v>
      </c>
    </row>
    <row r="643" spans="2:31" x14ac:dyDescent="0.2">
      <c r="B643" t="str">
        <f ca="1">IF(ISNA(VLOOKUP(AA643&amp;"_"&amp;AB643&amp;"_"&amp;AC643&amp;"_"&amp;AE643,[1]挑战模式!$A:$AS,1,FALSE)),"",IF(VLOOKUP(AA643&amp;"_"&amp;AB643&amp;"_"&amp;AC643&amp;"_"&amp;AE643,[1]挑战模式!$A:$AS,14+AD643,FALSE)="","","Monster_Season"&amp;AA643&amp;"_Challenge"&amp;AB643&amp;"_"&amp;AC643&amp;"_"&amp;AD643&amp;"_"&amp;AE643))</f>
        <v/>
      </c>
      <c r="C643" t="str">
        <f t="shared" ca="1" si="50"/>
        <v/>
      </c>
      <c r="E643" t="str">
        <f ca="1">IF(B643="","",VLOOKUP(AA643&amp;"_"&amp;AB643&amp;"_"&amp;AC643&amp;"_"&amp;AE643,[1]挑战模式!$A:$AS,26+AD643,FALSE))</f>
        <v/>
      </c>
      <c r="F643" t="str">
        <f ca="1">IF(B643="","",VLOOKUP(VLOOKUP(AA643&amp;"_"&amp;AB643&amp;"_"&amp;AC643&amp;"_"&amp;AE643,[1]挑战模式!$A:$AS,14+AD643,FALSE),[1]怪物!$B:$O,3,FALSE))</f>
        <v/>
      </c>
      <c r="G643" t="str">
        <f t="shared" ca="1" si="51"/>
        <v/>
      </c>
      <c r="H643" t="str">
        <f t="shared" ca="1" si="52"/>
        <v/>
      </c>
      <c r="I643" t="str">
        <f t="shared" ca="1" si="53"/>
        <v/>
      </c>
      <c r="J643" t="str">
        <f t="shared" ca="1" si="54"/>
        <v/>
      </c>
      <c r="K643" t="str">
        <f t="shared" ca="1" si="54"/>
        <v/>
      </c>
      <c r="AA643" s="8">
        <v>0</v>
      </c>
      <c r="AB643" s="8">
        <v>11</v>
      </c>
      <c r="AC643" s="8">
        <v>8</v>
      </c>
      <c r="AD643" s="8">
        <v>6</v>
      </c>
      <c r="AE643" s="12" t="s">
        <v>767</v>
      </c>
    </row>
    <row r="644" spans="2:31" x14ac:dyDescent="0.2">
      <c r="B644" t="str">
        <f ca="1">IF(ISNA(VLOOKUP(AA644&amp;"_"&amp;AB644&amp;"_"&amp;AC644&amp;"_"&amp;AE644,[1]挑战模式!$A:$AS,1,FALSE)),"",IF(VLOOKUP(AA644&amp;"_"&amp;AB644&amp;"_"&amp;AC644&amp;"_"&amp;AE644,[1]挑战模式!$A:$AS,14+AD644,FALSE)="","","Monster_Season"&amp;AA644&amp;"_Challenge"&amp;AB644&amp;"_"&amp;AC644&amp;"_"&amp;AD644&amp;"_"&amp;AE644))</f>
        <v/>
      </c>
      <c r="C644" t="str">
        <f t="shared" ca="1" si="50"/>
        <v/>
      </c>
      <c r="E644" t="str">
        <f ca="1">IF(B644="","",VLOOKUP(AA644&amp;"_"&amp;AB644&amp;"_"&amp;AC644&amp;"_"&amp;AE644,[1]挑战模式!$A:$AS,26+AD644,FALSE))</f>
        <v/>
      </c>
      <c r="F644" t="str">
        <f ca="1">IF(B644="","",VLOOKUP(VLOOKUP(AA644&amp;"_"&amp;AB644&amp;"_"&amp;AC644&amp;"_"&amp;AE644,[1]挑战模式!$A:$AS,14+AD644,FALSE),[1]怪物!$B:$O,3,FALSE))</f>
        <v/>
      </c>
      <c r="G644" t="str">
        <f t="shared" ca="1" si="51"/>
        <v/>
      </c>
      <c r="H644" t="str">
        <f t="shared" ca="1" si="52"/>
        <v/>
      </c>
      <c r="I644" t="str">
        <f t="shared" ca="1" si="53"/>
        <v/>
      </c>
      <c r="J644" t="str">
        <f t="shared" ca="1" si="54"/>
        <v/>
      </c>
      <c r="K644" t="str">
        <f t="shared" ca="1" si="54"/>
        <v/>
      </c>
      <c r="AA644" s="8">
        <v>0</v>
      </c>
      <c r="AB644" s="8">
        <v>11</v>
      </c>
      <c r="AC644" s="8">
        <v>9</v>
      </c>
      <c r="AD644" s="8">
        <v>1</v>
      </c>
      <c r="AE644" s="12" t="s">
        <v>767</v>
      </c>
    </row>
    <row r="645" spans="2:31" x14ac:dyDescent="0.2">
      <c r="B645" t="str">
        <f ca="1">IF(ISNA(VLOOKUP(AA645&amp;"_"&amp;AB645&amp;"_"&amp;AC645&amp;"_"&amp;AE645,[1]挑战模式!$A:$AS,1,FALSE)),"",IF(VLOOKUP(AA645&amp;"_"&amp;AB645&amp;"_"&amp;AC645&amp;"_"&amp;AE645,[1]挑战模式!$A:$AS,14+AD645,FALSE)="","","Monster_Season"&amp;AA645&amp;"_Challenge"&amp;AB645&amp;"_"&amp;AC645&amp;"_"&amp;AD645&amp;"_"&amp;AE645))</f>
        <v/>
      </c>
      <c r="C645" t="str">
        <f t="shared" ca="1" si="50"/>
        <v/>
      </c>
      <c r="E645" t="str">
        <f ca="1">IF(B645="","",VLOOKUP(AA645&amp;"_"&amp;AB645&amp;"_"&amp;AC645&amp;"_"&amp;AE645,[1]挑战模式!$A:$AS,26+AD645,FALSE))</f>
        <v/>
      </c>
      <c r="F645" t="str">
        <f ca="1">IF(B645="","",VLOOKUP(VLOOKUP(AA645&amp;"_"&amp;AB645&amp;"_"&amp;AC645&amp;"_"&amp;AE645,[1]挑战模式!$A:$AS,14+AD645,FALSE),[1]怪物!$B:$O,3,FALSE))</f>
        <v/>
      </c>
      <c r="G645" t="str">
        <f t="shared" ca="1" si="51"/>
        <v/>
      </c>
      <c r="H645" t="str">
        <f t="shared" ca="1" si="52"/>
        <v/>
      </c>
      <c r="I645" t="str">
        <f t="shared" ca="1" si="53"/>
        <v/>
      </c>
      <c r="J645" t="str">
        <f t="shared" ca="1" si="54"/>
        <v/>
      </c>
      <c r="K645" t="str">
        <f t="shared" ca="1" si="54"/>
        <v/>
      </c>
      <c r="AA645" s="8">
        <v>0</v>
      </c>
      <c r="AB645" s="8">
        <v>11</v>
      </c>
      <c r="AC645" s="8">
        <v>9</v>
      </c>
      <c r="AD645" s="8">
        <v>2</v>
      </c>
      <c r="AE645" s="12" t="s">
        <v>767</v>
      </c>
    </row>
    <row r="646" spans="2:31" x14ac:dyDescent="0.2">
      <c r="B646" t="str">
        <f ca="1">IF(ISNA(VLOOKUP(AA646&amp;"_"&amp;AB646&amp;"_"&amp;AC646&amp;"_"&amp;AE646,[1]挑战模式!$A:$AS,1,FALSE)),"",IF(VLOOKUP(AA646&amp;"_"&amp;AB646&amp;"_"&amp;AC646&amp;"_"&amp;AE646,[1]挑战模式!$A:$AS,14+AD646,FALSE)="","","Monster_Season"&amp;AA646&amp;"_Challenge"&amp;AB646&amp;"_"&amp;AC646&amp;"_"&amp;AD646&amp;"_"&amp;AE646))</f>
        <v/>
      </c>
      <c r="C646" t="str">
        <f t="shared" ca="1" si="50"/>
        <v/>
      </c>
      <c r="E646" t="str">
        <f ca="1">IF(B646="","",VLOOKUP(AA646&amp;"_"&amp;AB646&amp;"_"&amp;AC646&amp;"_"&amp;AE646,[1]挑战模式!$A:$AS,26+AD646,FALSE))</f>
        <v/>
      </c>
      <c r="F646" t="str">
        <f ca="1">IF(B646="","",VLOOKUP(VLOOKUP(AA646&amp;"_"&amp;AB646&amp;"_"&amp;AC646&amp;"_"&amp;AE646,[1]挑战模式!$A:$AS,14+AD646,FALSE),[1]怪物!$B:$O,3,FALSE))</f>
        <v/>
      </c>
      <c r="G646" t="str">
        <f t="shared" ca="1" si="51"/>
        <v/>
      </c>
      <c r="H646" t="str">
        <f t="shared" ca="1" si="52"/>
        <v/>
      </c>
      <c r="I646" t="str">
        <f t="shared" ca="1" si="53"/>
        <v/>
      </c>
      <c r="J646" t="str">
        <f t="shared" ca="1" si="54"/>
        <v/>
      </c>
      <c r="K646" t="str">
        <f t="shared" ca="1" si="54"/>
        <v/>
      </c>
      <c r="AA646" s="8">
        <v>0</v>
      </c>
      <c r="AB646" s="8">
        <v>11</v>
      </c>
      <c r="AC646" s="8">
        <v>9</v>
      </c>
      <c r="AD646" s="8">
        <v>3</v>
      </c>
      <c r="AE646" s="12" t="s">
        <v>767</v>
      </c>
    </row>
    <row r="647" spans="2:31" x14ac:dyDescent="0.2">
      <c r="B647" t="str">
        <f ca="1">IF(ISNA(VLOOKUP(AA647&amp;"_"&amp;AB647&amp;"_"&amp;AC647&amp;"_"&amp;AE647,[1]挑战模式!$A:$AS,1,FALSE)),"",IF(VLOOKUP(AA647&amp;"_"&amp;AB647&amp;"_"&amp;AC647&amp;"_"&amp;AE647,[1]挑战模式!$A:$AS,14+AD647,FALSE)="","","Monster_Season"&amp;AA647&amp;"_Challenge"&amp;AB647&amp;"_"&amp;AC647&amp;"_"&amp;AD647&amp;"_"&amp;AE647))</f>
        <v/>
      </c>
      <c r="C647" t="str">
        <f t="shared" ca="1" si="50"/>
        <v/>
      </c>
      <c r="E647" t="str">
        <f ca="1">IF(B647="","",VLOOKUP(AA647&amp;"_"&amp;AB647&amp;"_"&amp;AC647&amp;"_"&amp;AE647,[1]挑战模式!$A:$AS,26+AD647,FALSE))</f>
        <v/>
      </c>
      <c r="F647" t="str">
        <f ca="1">IF(B647="","",VLOOKUP(VLOOKUP(AA647&amp;"_"&amp;AB647&amp;"_"&amp;AC647&amp;"_"&amp;AE647,[1]挑战模式!$A:$AS,14+AD647,FALSE),[1]怪物!$B:$O,3,FALSE))</f>
        <v/>
      </c>
      <c r="G647" t="str">
        <f t="shared" ca="1" si="51"/>
        <v/>
      </c>
      <c r="H647" t="str">
        <f t="shared" ca="1" si="52"/>
        <v/>
      </c>
      <c r="I647" t="str">
        <f t="shared" ca="1" si="53"/>
        <v/>
      </c>
      <c r="J647" t="str">
        <f t="shared" ca="1" si="54"/>
        <v/>
      </c>
      <c r="K647" t="str">
        <f t="shared" ca="1" si="54"/>
        <v/>
      </c>
      <c r="AA647" s="8">
        <v>0</v>
      </c>
      <c r="AB647" s="8">
        <v>11</v>
      </c>
      <c r="AC647" s="8">
        <v>9</v>
      </c>
      <c r="AD647" s="8">
        <v>4</v>
      </c>
      <c r="AE647" s="12" t="s">
        <v>767</v>
      </c>
    </row>
    <row r="648" spans="2:31" x14ac:dyDescent="0.2">
      <c r="B648" t="str">
        <f ca="1">IF(ISNA(VLOOKUP(AA648&amp;"_"&amp;AB648&amp;"_"&amp;AC648&amp;"_"&amp;AE648,[1]挑战模式!$A:$AS,1,FALSE)),"",IF(VLOOKUP(AA648&amp;"_"&amp;AB648&amp;"_"&amp;AC648&amp;"_"&amp;AE648,[1]挑战模式!$A:$AS,14+AD648,FALSE)="","","Monster_Season"&amp;AA648&amp;"_Challenge"&amp;AB648&amp;"_"&amp;AC648&amp;"_"&amp;AD648&amp;"_"&amp;AE648))</f>
        <v/>
      </c>
      <c r="C648" t="str">
        <f t="shared" ca="1" si="50"/>
        <v/>
      </c>
      <c r="E648" t="str">
        <f ca="1">IF(B648="","",VLOOKUP(AA648&amp;"_"&amp;AB648&amp;"_"&amp;AC648&amp;"_"&amp;AE648,[1]挑战模式!$A:$AS,26+AD648,FALSE))</f>
        <v/>
      </c>
      <c r="F648" t="str">
        <f ca="1">IF(B648="","",VLOOKUP(VLOOKUP(AA648&amp;"_"&amp;AB648&amp;"_"&amp;AC648&amp;"_"&amp;AE648,[1]挑战模式!$A:$AS,14+AD648,FALSE),[1]怪物!$B:$O,3,FALSE))</f>
        <v/>
      </c>
      <c r="G648" t="str">
        <f t="shared" ca="1" si="51"/>
        <v/>
      </c>
      <c r="H648" t="str">
        <f t="shared" ca="1" si="52"/>
        <v/>
      </c>
      <c r="I648" t="str">
        <f t="shared" ca="1" si="53"/>
        <v/>
      </c>
      <c r="J648" t="str">
        <f t="shared" ca="1" si="54"/>
        <v/>
      </c>
      <c r="K648" t="str">
        <f t="shared" ca="1" si="54"/>
        <v/>
      </c>
      <c r="AA648" s="8">
        <v>0</v>
      </c>
      <c r="AB648" s="8">
        <v>11</v>
      </c>
      <c r="AC648" s="8">
        <v>9</v>
      </c>
      <c r="AD648" s="8">
        <v>5</v>
      </c>
      <c r="AE648" s="12" t="s">
        <v>767</v>
      </c>
    </row>
    <row r="649" spans="2:31" x14ac:dyDescent="0.2">
      <c r="B649" t="str">
        <f ca="1">IF(ISNA(VLOOKUP(AA649&amp;"_"&amp;AB649&amp;"_"&amp;AC649&amp;"_"&amp;AE649,[1]挑战模式!$A:$AS,1,FALSE)),"",IF(VLOOKUP(AA649&amp;"_"&amp;AB649&amp;"_"&amp;AC649&amp;"_"&amp;AE649,[1]挑战模式!$A:$AS,14+AD649,FALSE)="","","Monster_Season"&amp;AA649&amp;"_Challenge"&amp;AB649&amp;"_"&amp;AC649&amp;"_"&amp;AD649&amp;"_"&amp;AE649))</f>
        <v/>
      </c>
      <c r="C649" t="str">
        <f t="shared" ref="C649:C712" ca="1" si="55">IF(B649="","",1)</f>
        <v/>
      </c>
      <c r="E649" t="str">
        <f ca="1">IF(B649="","",VLOOKUP(AA649&amp;"_"&amp;AB649&amp;"_"&amp;AC649&amp;"_"&amp;AE649,[1]挑战模式!$A:$AS,26+AD649,FALSE))</f>
        <v/>
      </c>
      <c r="F649" t="str">
        <f ca="1">IF(B649="","",VLOOKUP(VLOOKUP(AA649&amp;"_"&amp;AB649&amp;"_"&amp;AC649&amp;"_"&amp;AE649,[1]挑战模式!$A:$AS,14+AD649,FALSE),[1]怪物!$B:$O,3,FALSE))</f>
        <v/>
      </c>
      <c r="G649" t="str">
        <f t="shared" ref="G649:G712" ca="1" si="56">IF(B649="","",0)</f>
        <v/>
      </c>
      <c r="H649" t="str">
        <f t="shared" ref="H649:H712" ca="1" si="57">IF(B649="","",0)</f>
        <v/>
      </c>
      <c r="I649" t="str">
        <f t="shared" ref="I649:I712" ca="1" si="58">IF(B649="","",0)</f>
        <v/>
      </c>
      <c r="J649" t="str">
        <f t="shared" ref="J649:K712" ca="1" si="59">IF(B649="","",0)</f>
        <v/>
      </c>
      <c r="K649" t="str">
        <f t="shared" ca="1" si="59"/>
        <v/>
      </c>
      <c r="AA649" s="8">
        <v>0</v>
      </c>
      <c r="AB649" s="8">
        <v>11</v>
      </c>
      <c r="AC649" s="8">
        <v>10</v>
      </c>
      <c r="AD649" s="8">
        <v>6</v>
      </c>
      <c r="AE649" s="12" t="s">
        <v>767</v>
      </c>
    </row>
    <row r="650" spans="2:31" x14ac:dyDescent="0.2">
      <c r="B650" t="str">
        <f ca="1">IF(ISNA(VLOOKUP(AA650&amp;"_"&amp;AB650&amp;"_"&amp;AC650&amp;"_"&amp;AE650,[1]挑战模式!$A:$AS,1,FALSE)),"",IF(VLOOKUP(AA650&amp;"_"&amp;AB650&amp;"_"&amp;AC650&amp;"_"&amp;AE650,[1]挑战模式!$A:$AS,14+AD650,FALSE)="","","Monster_Season"&amp;AA650&amp;"_Challenge"&amp;AB650&amp;"_"&amp;AC650&amp;"_"&amp;AD650&amp;"_"&amp;AE650))</f>
        <v/>
      </c>
      <c r="C650" t="str">
        <f t="shared" ca="1" si="55"/>
        <v/>
      </c>
      <c r="E650" t="str">
        <f ca="1">IF(B650="","",VLOOKUP(AA650&amp;"_"&amp;AB650&amp;"_"&amp;AC650&amp;"_"&amp;AE650,[1]挑战模式!$A:$AS,26+AD650,FALSE))</f>
        <v/>
      </c>
      <c r="F650" t="str">
        <f ca="1">IF(B650="","",VLOOKUP(VLOOKUP(AA650&amp;"_"&amp;AB650&amp;"_"&amp;AC650&amp;"_"&amp;AE650,[1]挑战模式!$A:$AS,14+AD650,FALSE),[1]怪物!$B:$O,3,FALSE))</f>
        <v/>
      </c>
      <c r="G650" t="str">
        <f t="shared" ca="1" si="56"/>
        <v/>
      </c>
      <c r="H650" t="str">
        <f t="shared" ca="1" si="57"/>
        <v/>
      </c>
      <c r="I650" t="str">
        <f t="shared" ca="1" si="58"/>
        <v/>
      </c>
      <c r="J650" t="str">
        <f t="shared" ca="1" si="59"/>
        <v/>
      </c>
      <c r="K650" t="str">
        <f t="shared" ca="1" si="59"/>
        <v/>
      </c>
      <c r="AA650" s="8">
        <v>0</v>
      </c>
      <c r="AB650" s="8">
        <v>11</v>
      </c>
      <c r="AC650" s="8">
        <v>10</v>
      </c>
      <c r="AD650" s="8">
        <v>1</v>
      </c>
      <c r="AE650" s="12" t="s">
        <v>767</v>
      </c>
    </row>
    <row r="651" spans="2:31" x14ac:dyDescent="0.2">
      <c r="B651" t="str">
        <f ca="1">IF(ISNA(VLOOKUP(AA651&amp;"_"&amp;AB651&amp;"_"&amp;AC651&amp;"_"&amp;AE651,[1]挑战模式!$A:$AS,1,FALSE)),"",IF(VLOOKUP(AA651&amp;"_"&amp;AB651&amp;"_"&amp;AC651&amp;"_"&amp;AE651,[1]挑战模式!$A:$AS,14+AD651,FALSE)="","","Monster_Season"&amp;AA651&amp;"_Challenge"&amp;AB651&amp;"_"&amp;AC651&amp;"_"&amp;AD651&amp;"_"&amp;AE651))</f>
        <v/>
      </c>
      <c r="C651" t="str">
        <f t="shared" ca="1" si="55"/>
        <v/>
      </c>
      <c r="E651" t="str">
        <f ca="1">IF(B651="","",VLOOKUP(AA651&amp;"_"&amp;AB651&amp;"_"&amp;AC651&amp;"_"&amp;AE651,[1]挑战模式!$A:$AS,26+AD651,FALSE))</f>
        <v/>
      </c>
      <c r="F651" t="str">
        <f ca="1">IF(B651="","",VLOOKUP(VLOOKUP(AA651&amp;"_"&amp;AB651&amp;"_"&amp;AC651&amp;"_"&amp;AE651,[1]挑战模式!$A:$AS,14+AD651,FALSE),[1]怪物!$B:$O,3,FALSE))</f>
        <v/>
      </c>
      <c r="G651" t="str">
        <f t="shared" ca="1" si="56"/>
        <v/>
      </c>
      <c r="H651" t="str">
        <f t="shared" ca="1" si="57"/>
        <v/>
      </c>
      <c r="I651" t="str">
        <f t="shared" ca="1" si="58"/>
        <v/>
      </c>
      <c r="J651" t="str">
        <f t="shared" ca="1" si="59"/>
        <v/>
      </c>
      <c r="K651" t="str">
        <f t="shared" ca="1" si="59"/>
        <v/>
      </c>
      <c r="AA651" s="8">
        <v>0</v>
      </c>
      <c r="AB651" s="8">
        <v>11</v>
      </c>
      <c r="AC651" s="8">
        <v>10</v>
      </c>
      <c r="AD651" s="8">
        <v>2</v>
      </c>
      <c r="AE651" s="12" t="s">
        <v>767</v>
      </c>
    </row>
    <row r="652" spans="2:31" x14ac:dyDescent="0.2">
      <c r="B652" t="str">
        <f ca="1">IF(ISNA(VLOOKUP(AA652&amp;"_"&amp;AB652&amp;"_"&amp;AC652&amp;"_"&amp;AE652,[1]挑战模式!$A:$AS,1,FALSE)),"",IF(VLOOKUP(AA652&amp;"_"&amp;AB652&amp;"_"&amp;AC652&amp;"_"&amp;AE652,[1]挑战模式!$A:$AS,14+AD652,FALSE)="","","Monster_Season"&amp;AA652&amp;"_Challenge"&amp;AB652&amp;"_"&amp;AC652&amp;"_"&amp;AD652&amp;"_"&amp;AE652))</f>
        <v/>
      </c>
      <c r="C652" t="str">
        <f t="shared" ca="1" si="55"/>
        <v/>
      </c>
      <c r="E652" t="str">
        <f ca="1">IF(B652="","",VLOOKUP(AA652&amp;"_"&amp;AB652&amp;"_"&amp;AC652&amp;"_"&amp;AE652,[1]挑战模式!$A:$AS,26+AD652,FALSE))</f>
        <v/>
      </c>
      <c r="F652" t="str">
        <f ca="1">IF(B652="","",VLOOKUP(VLOOKUP(AA652&amp;"_"&amp;AB652&amp;"_"&amp;AC652&amp;"_"&amp;AE652,[1]挑战模式!$A:$AS,14+AD652,FALSE),[1]怪物!$B:$O,3,FALSE))</f>
        <v/>
      </c>
      <c r="G652" t="str">
        <f t="shared" ca="1" si="56"/>
        <v/>
      </c>
      <c r="H652" t="str">
        <f t="shared" ca="1" si="57"/>
        <v/>
      </c>
      <c r="I652" t="str">
        <f t="shared" ca="1" si="58"/>
        <v/>
      </c>
      <c r="J652" t="str">
        <f t="shared" ca="1" si="59"/>
        <v/>
      </c>
      <c r="K652" t="str">
        <f t="shared" ca="1" si="59"/>
        <v/>
      </c>
      <c r="AA652" s="8">
        <v>0</v>
      </c>
      <c r="AB652" s="8">
        <v>11</v>
      </c>
      <c r="AC652" s="8">
        <v>10</v>
      </c>
      <c r="AD652" s="8">
        <v>3</v>
      </c>
      <c r="AE652" s="12" t="s">
        <v>767</v>
      </c>
    </row>
    <row r="653" spans="2:31" x14ac:dyDescent="0.2">
      <c r="B653" t="str">
        <f ca="1">IF(ISNA(VLOOKUP(AA653&amp;"_"&amp;AB653&amp;"_"&amp;AC653&amp;"_"&amp;AE653,[1]挑战模式!$A:$AS,1,FALSE)),"",IF(VLOOKUP(AA653&amp;"_"&amp;AB653&amp;"_"&amp;AC653&amp;"_"&amp;AE653,[1]挑战模式!$A:$AS,14+AD653,FALSE)="","","Monster_Season"&amp;AA653&amp;"_Challenge"&amp;AB653&amp;"_"&amp;AC653&amp;"_"&amp;AD653&amp;"_"&amp;AE653))</f>
        <v/>
      </c>
      <c r="C653" t="str">
        <f t="shared" ca="1" si="55"/>
        <v/>
      </c>
      <c r="E653" t="str">
        <f ca="1">IF(B653="","",VLOOKUP(AA653&amp;"_"&amp;AB653&amp;"_"&amp;AC653&amp;"_"&amp;AE653,[1]挑战模式!$A:$AS,26+AD653,FALSE))</f>
        <v/>
      </c>
      <c r="F653" t="str">
        <f ca="1">IF(B653="","",VLOOKUP(VLOOKUP(AA653&amp;"_"&amp;AB653&amp;"_"&amp;AC653&amp;"_"&amp;AE653,[1]挑战模式!$A:$AS,14+AD653,FALSE),[1]怪物!$B:$O,3,FALSE))</f>
        <v/>
      </c>
      <c r="G653" t="str">
        <f t="shared" ca="1" si="56"/>
        <v/>
      </c>
      <c r="H653" t="str">
        <f t="shared" ca="1" si="57"/>
        <v/>
      </c>
      <c r="I653" t="str">
        <f t="shared" ca="1" si="58"/>
        <v/>
      </c>
      <c r="J653" t="str">
        <f t="shared" ca="1" si="59"/>
        <v/>
      </c>
      <c r="K653" t="str">
        <f t="shared" ca="1" si="59"/>
        <v/>
      </c>
      <c r="AA653" s="8">
        <v>0</v>
      </c>
      <c r="AB653" s="8">
        <v>11</v>
      </c>
      <c r="AC653" s="8">
        <v>10</v>
      </c>
      <c r="AD653" s="8">
        <v>4</v>
      </c>
      <c r="AE653" s="12" t="s">
        <v>767</v>
      </c>
    </row>
    <row r="654" spans="2:31" x14ac:dyDescent="0.2">
      <c r="B654" t="str">
        <f ca="1">IF(ISNA(VLOOKUP(AA654&amp;"_"&amp;AB654&amp;"_"&amp;AC654&amp;"_"&amp;AE654,[1]挑战模式!$A:$AS,1,FALSE)),"",IF(VLOOKUP(AA654&amp;"_"&amp;AB654&amp;"_"&amp;AC654&amp;"_"&amp;AE654,[1]挑战模式!$A:$AS,14+AD654,FALSE)="","","Monster_Season"&amp;AA654&amp;"_Challenge"&amp;AB654&amp;"_"&amp;AC654&amp;"_"&amp;AD654&amp;"_"&amp;AE654))</f>
        <v/>
      </c>
      <c r="C654" t="str">
        <f t="shared" ca="1" si="55"/>
        <v/>
      </c>
      <c r="E654" t="str">
        <f ca="1">IF(B654="","",VLOOKUP(AA654&amp;"_"&amp;AB654&amp;"_"&amp;AC654&amp;"_"&amp;AE654,[1]挑战模式!$A:$AS,26+AD654,FALSE))</f>
        <v/>
      </c>
      <c r="F654" t="str">
        <f ca="1">IF(B654="","",VLOOKUP(VLOOKUP(AA654&amp;"_"&amp;AB654&amp;"_"&amp;AC654&amp;"_"&amp;AE654,[1]挑战模式!$A:$AS,14+AD654,FALSE),[1]怪物!$B:$O,3,FALSE))</f>
        <v/>
      </c>
      <c r="G654" t="str">
        <f t="shared" ca="1" si="56"/>
        <v/>
      </c>
      <c r="H654" t="str">
        <f t="shared" ca="1" si="57"/>
        <v/>
      </c>
      <c r="I654" t="str">
        <f t="shared" ca="1" si="58"/>
        <v/>
      </c>
      <c r="J654" t="str">
        <f t="shared" ca="1" si="59"/>
        <v/>
      </c>
      <c r="K654" t="str">
        <f t="shared" ca="1" si="59"/>
        <v/>
      </c>
      <c r="AA654" s="8">
        <v>0</v>
      </c>
      <c r="AB654" s="8">
        <v>11</v>
      </c>
      <c r="AC654" s="8">
        <v>10</v>
      </c>
      <c r="AD654" s="8">
        <v>5</v>
      </c>
      <c r="AE654" s="12" t="s">
        <v>767</v>
      </c>
    </row>
    <row r="655" spans="2:31" x14ac:dyDescent="0.2">
      <c r="B655" t="str">
        <f ca="1">IF(ISNA(VLOOKUP(AA655&amp;"_"&amp;AB655&amp;"_"&amp;AC655&amp;"_"&amp;AE655,[1]挑战模式!$A:$AS,1,FALSE)),"",IF(VLOOKUP(AA655&amp;"_"&amp;AB655&amp;"_"&amp;AC655&amp;"_"&amp;AE655,[1]挑战模式!$A:$AS,14+AD655,FALSE)="","","Monster_Season"&amp;AA655&amp;"_Challenge"&amp;AB655&amp;"_"&amp;AC655&amp;"_"&amp;AD655&amp;"_"&amp;AE655))</f>
        <v>Monster_Season0_Challenge12_1_1_Easy</v>
      </c>
      <c r="C655">
        <f t="shared" ca="1" si="55"/>
        <v>1</v>
      </c>
      <c r="E655">
        <f ca="1">IF(B655="","",VLOOKUP(AA655&amp;"_"&amp;AB655&amp;"_"&amp;AC655&amp;"_"&amp;AE655,[1]挑战模式!$A:$AS,26+AD655,FALSE))</f>
        <v>203</v>
      </c>
      <c r="F655">
        <f ca="1">IF(B655="","",VLOOKUP(VLOOKUP(AA655&amp;"_"&amp;AB655&amp;"_"&amp;AC655&amp;"_"&amp;AE655,[1]挑战模式!$A:$AS,14+AD655,FALSE),[1]怪物!$B:$O,3,FALSE))</f>
        <v>1</v>
      </c>
      <c r="G655">
        <f t="shared" ca="1" si="56"/>
        <v>0</v>
      </c>
      <c r="H655">
        <f t="shared" ca="1" si="57"/>
        <v>0</v>
      </c>
      <c r="I655">
        <f t="shared" ca="1" si="58"/>
        <v>0</v>
      </c>
      <c r="J655">
        <f t="shared" ca="1" si="59"/>
        <v>0</v>
      </c>
      <c r="K655">
        <f t="shared" ca="1" si="59"/>
        <v>0</v>
      </c>
      <c r="AA655" s="8">
        <v>0</v>
      </c>
      <c r="AB655" s="8">
        <v>12</v>
      </c>
      <c r="AC655" s="8">
        <v>1</v>
      </c>
      <c r="AD655" s="8">
        <v>1</v>
      </c>
      <c r="AE655" s="12" t="s">
        <v>767</v>
      </c>
    </row>
    <row r="656" spans="2:31" x14ac:dyDescent="0.2">
      <c r="B656" t="str">
        <f ca="1">IF(ISNA(VLOOKUP(AA656&amp;"_"&amp;AB656&amp;"_"&amp;AC656&amp;"_"&amp;AE656,[1]挑战模式!$A:$AS,1,FALSE)),"",IF(VLOOKUP(AA656&amp;"_"&amp;AB656&amp;"_"&amp;AC656&amp;"_"&amp;AE656,[1]挑战模式!$A:$AS,14+AD656,FALSE)="","","Monster_Season"&amp;AA656&amp;"_Challenge"&amp;AB656&amp;"_"&amp;AC656&amp;"_"&amp;AD656&amp;"_"&amp;AE656))</f>
        <v/>
      </c>
      <c r="C656" t="str">
        <f t="shared" ca="1" si="55"/>
        <v/>
      </c>
      <c r="E656" t="str">
        <f ca="1">IF(B656="","",VLOOKUP(AA656&amp;"_"&amp;AB656&amp;"_"&amp;AC656&amp;"_"&amp;AE656,[1]挑战模式!$A:$AS,26+AD656,FALSE))</f>
        <v/>
      </c>
      <c r="F656" t="str">
        <f ca="1">IF(B656="","",VLOOKUP(VLOOKUP(AA656&amp;"_"&amp;AB656&amp;"_"&amp;AC656&amp;"_"&amp;AE656,[1]挑战模式!$A:$AS,14+AD656,FALSE),[1]怪物!$B:$O,3,FALSE))</f>
        <v/>
      </c>
      <c r="G656" t="str">
        <f t="shared" ca="1" si="56"/>
        <v/>
      </c>
      <c r="H656" t="str">
        <f t="shared" ca="1" si="57"/>
        <v/>
      </c>
      <c r="I656" t="str">
        <f t="shared" ca="1" si="58"/>
        <v/>
      </c>
      <c r="J656" t="str">
        <f t="shared" ca="1" si="59"/>
        <v/>
      </c>
      <c r="K656" t="str">
        <f t="shared" ca="1" si="59"/>
        <v/>
      </c>
      <c r="AA656" s="8">
        <v>0</v>
      </c>
      <c r="AB656" s="8">
        <v>12</v>
      </c>
      <c r="AC656" s="8">
        <v>1</v>
      </c>
      <c r="AD656" s="8">
        <v>2</v>
      </c>
      <c r="AE656" s="12" t="s">
        <v>767</v>
      </c>
    </row>
    <row r="657" spans="2:31" x14ac:dyDescent="0.2">
      <c r="B657" t="str">
        <f ca="1">IF(ISNA(VLOOKUP(AA657&amp;"_"&amp;AB657&amp;"_"&amp;AC657&amp;"_"&amp;AE657,[1]挑战模式!$A:$AS,1,FALSE)),"",IF(VLOOKUP(AA657&amp;"_"&amp;AB657&amp;"_"&amp;AC657&amp;"_"&amp;AE657,[1]挑战模式!$A:$AS,14+AD657,FALSE)="","","Monster_Season"&amp;AA657&amp;"_Challenge"&amp;AB657&amp;"_"&amp;AC657&amp;"_"&amp;AD657&amp;"_"&amp;AE657))</f>
        <v/>
      </c>
      <c r="C657" t="str">
        <f t="shared" ca="1" si="55"/>
        <v/>
      </c>
      <c r="E657" t="str">
        <f ca="1">IF(B657="","",VLOOKUP(AA657&amp;"_"&amp;AB657&amp;"_"&amp;AC657&amp;"_"&amp;AE657,[1]挑战模式!$A:$AS,26+AD657,FALSE))</f>
        <v/>
      </c>
      <c r="F657" t="str">
        <f ca="1">IF(B657="","",VLOOKUP(VLOOKUP(AA657&amp;"_"&amp;AB657&amp;"_"&amp;AC657&amp;"_"&amp;AE657,[1]挑战模式!$A:$AS,14+AD657,FALSE),[1]怪物!$B:$O,3,FALSE))</f>
        <v/>
      </c>
      <c r="G657" t="str">
        <f t="shared" ca="1" si="56"/>
        <v/>
      </c>
      <c r="H657" t="str">
        <f t="shared" ca="1" si="57"/>
        <v/>
      </c>
      <c r="I657" t="str">
        <f t="shared" ca="1" si="58"/>
        <v/>
      </c>
      <c r="J657" t="str">
        <f t="shared" ca="1" si="59"/>
        <v/>
      </c>
      <c r="K657" t="str">
        <f t="shared" ca="1" si="59"/>
        <v/>
      </c>
      <c r="AA657" s="8">
        <v>0</v>
      </c>
      <c r="AB657" s="8">
        <v>12</v>
      </c>
      <c r="AC657" s="8">
        <v>1</v>
      </c>
      <c r="AD657" s="8">
        <v>3</v>
      </c>
      <c r="AE657" s="12" t="s">
        <v>767</v>
      </c>
    </row>
    <row r="658" spans="2:31" x14ac:dyDescent="0.2">
      <c r="B658" t="str">
        <f ca="1">IF(ISNA(VLOOKUP(AA658&amp;"_"&amp;AB658&amp;"_"&amp;AC658&amp;"_"&amp;AE658,[1]挑战模式!$A:$AS,1,FALSE)),"",IF(VLOOKUP(AA658&amp;"_"&amp;AB658&amp;"_"&amp;AC658&amp;"_"&amp;AE658,[1]挑战模式!$A:$AS,14+AD658,FALSE)="","","Monster_Season"&amp;AA658&amp;"_Challenge"&amp;AB658&amp;"_"&amp;AC658&amp;"_"&amp;AD658&amp;"_"&amp;AE658))</f>
        <v/>
      </c>
      <c r="C658" t="str">
        <f t="shared" ca="1" si="55"/>
        <v/>
      </c>
      <c r="E658" t="str">
        <f ca="1">IF(B658="","",VLOOKUP(AA658&amp;"_"&amp;AB658&amp;"_"&amp;AC658&amp;"_"&amp;AE658,[1]挑战模式!$A:$AS,26+AD658,FALSE))</f>
        <v/>
      </c>
      <c r="F658" t="str">
        <f ca="1">IF(B658="","",VLOOKUP(VLOOKUP(AA658&amp;"_"&amp;AB658&amp;"_"&amp;AC658&amp;"_"&amp;AE658,[1]挑战模式!$A:$AS,14+AD658,FALSE),[1]怪物!$B:$O,3,FALSE))</f>
        <v/>
      </c>
      <c r="G658" t="str">
        <f t="shared" ca="1" si="56"/>
        <v/>
      </c>
      <c r="H658" t="str">
        <f t="shared" ca="1" si="57"/>
        <v/>
      </c>
      <c r="I658" t="str">
        <f t="shared" ca="1" si="58"/>
        <v/>
      </c>
      <c r="J658" t="str">
        <f t="shared" ca="1" si="59"/>
        <v/>
      </c>
      <c r="K658" t="str">
        <f t="shared" ca="1" si="59"/>
        <v/>
      </c>
      <c r="AA658" s="8">
        <v>0</v>
      </c>
      <c r="AB658" s="8">
        <v>12</v>
      </c>
      <c r="AC658" s="8">
        <v>1</v>
      </c>
      <c r="AD658" s="8">
        <v>4</v>
      </c>
      <c r="AE658" s="12" t="s">
        <v>767</v>
      </c>
    </row>
    <row r="659" spans="2:31" x14ac:dyDescent="0.2">
      <c r="B659" t="str">
        <f ca="1">IF(ISNA(VLOOKUP(AA659&amp;"_"&amp;AB659&amp;"_"&amp;AC659&amp;"_"&amp;AE659,[1]挑战模式!$A:$AS,1,FALSE)),"",IF(VLOOKUP(AA659&amp;"_"&amp;AB659&amp;"_"&amp;AC659&amp;"_"&amp;AE659,[1]挑战模式!$A:$AS,14+AD659,FALSE)="","","Monster_Season"&amp;AA659&amp;"_Challenge"&amp;AB659&amp;"_"&amp;AC659&amp;"_"&amp;AD659&amp;"_"&amp;AE659))</f>
        <v/>
      </c>
      <c r="C659" t="str">
        <f t="shared" ca="1" si="55"/>
        <v/>
      </c>
      <c r="E659" t="str">
        <f ca="1">IF(B659="","",VLOOKUP(AA659&amp;"_"&amp;AB659&amp;"_"&amp;AC659&amp;"_"&amp;AE659,[1]挑战模式!$A:$AS,26+AD659,FALSE))</f>
        <v/>
      </c>
      <c r="F659" t="str">
        <f ca="1">IF(B659="","",VLOOKUP(VLOOKUP(AA659&amp;"_"&amp;AB659&amp;"_"&amp;AC659&amp;"_"&amp;AE659,[1]挑战模式!$A:$AS,14+AD659,FALSE),[1]怪物!$B:$O,3,FALSE))</f>
        <v/>
      </c>
      <c r="G659" t="str">
        <f t="shared" ca="1" si="56"/>
        <v/>
      </c>
      <c r="H659" t="str">
        <f t="shared" ca="1" si="57"/>
        <v/>
      </c>
      <c r="I659" t="str">
        <f t="shared" ca="1" si="58"/>
        <v/>
      </c>
      <c r="J659" t="str">
        <f t="shared" ca="1" si="59"/>
        <v/>
      </c>
      <c r="K659" t="str">
        <f t="shared" ca="1" si="59"/>
        <v/>
      </c>
      <c r="AA659" s="8">
        <v>0</v>
      </c>
      <c r="AB659" s="8">
        <v>12</v>
      </c>
      <c r="AC659" s="8">
        <v>1</v>
      </c>
      <c r="AD659" s="8">
        <v>5</v>
      </c>
      <c r="AE659" s="12" t="s">
        <v>767</v>
      </c>
    </row>
    <row r="660" spans="2:31" x14ac:dyDescent="0.2">
      <c r="B660" t="str">
        <f ca="1">IF(ISNA(VLOOKUP(AA660&amp;"_"&amp;AB660&amp;"_"&amp;AC660&amp;"_"&amp;AE660,[1]挑战模式!$A:$AS,1,FALSE)),"",IF(VLOOKUP(AA660&amp;"_"&amp;AB660&amp;"_"&amp;AC660&amp;"_"&amp;AE660,[1]挑战模式!$A:$AS,14+AD660,FALSE)="","","Monster_Season"&amp;AA660&amp;"_Challenge"&amp;AB660&amp;"_"&amp;AC660&amp;"_"&amp;AD660&amp;"_"&amp;AE660))</f>
        <v/>
      </c>
      <c r="C660" t="str">
        <f t="shared" ca="1" si="55"/>
        <v/>
      </c>
      <c r="E660" t="str">
        <f ca="1">IF(B660="","",VLOOKUP(AA660&amp;"_"&amp;AB660&amp;"_"&amp;AC660&amp;"_"&amp;AE660,[1]挑战模式!$A:$AS,26+AD660,FALSE))</f>
        <v/>
      </c>
      <c r="F660" t="str">
        <f ca="1">IF(B660="","",VLOOKUP(VLOOKUP(AA660&amp;"_"&amp;AB660&amp;"_"&amp;AC660&amp;"_"&amp;AE660,[1]挑战模式!$A:$AS,14+AD660,FALSE),[1]怪物!$B:$O,3,FALSE))</f>
        <v/>
      </c>
      <c r="G660" t="str">
        <f t="shared" ca="1" si="56"/>
        <v/>
      </c>
      <c r="H660" t="str">
        <f t="shared" ca="1" si="57"/>
        <v/>
      </c>
      <c r="I660" t="str">
        <f t="shared" ca="1" si="58"/>
        <v/>
      </c>
      <c r="J660" t="str">
        <f t="shared" ca="1" si="59"/>
        <v/>
      </c>
      <c r="K660" t="str">
        <f t="shared" ca="1" si="59"/>
        <v/>
      </c>
      <c r="AA660" s="8">
        <v>0</v>
      </c>
      <c r="AB660" s="8">
        <v>12</v>
      </c>
      <c r="AC660" s="8">
        <v>1</v>
      </c>
      <c r="AD660" s="8">
        <v>6</v>
      </c>
      <c r="AE660" s="12" t="s">
        <v>767</v>
      </c>
    </row>
    <row r="661" spans="2:31" x14ac:dyDescent="0.2">
      <c r="B661" t="str">
        <f ca="1">IF(ISNA(VLOOKUP(AA661&amp;"_"&amp;AB661&amp;"_"&amp;AC661&amp;"_"&amp;AE661,[1]挑战模式!$A:$AS,1,FALSE)),"",IF(VLOOKUP(AA661&amp;"_"&amp;AB661&amp;"_"&amp;AC661&amp;"_"&amp;AE661,[1]挑战模式!$A:$AS,14+AD661,FALSE)="","","Monster_Season"&amp;AA661&amp;"_Challenge"&amp;AB661&amp;"_"&amp;AC661&amp;"_"&amp;AD661&amp;"_"&amp;AE661))</f>
        <v>Monster_Season0_Challenge12_2_1_Easy</v>
      </c>
      <c r="C661">
        <f t="shared" ca="1" si="55"/>
        <v>1</v>
      </c>
      <c r="E661">
        <f ca="1">IF(B661="","",VLOOKUP(AA661&amp;"_"&amp;AB661&amp;"_"&amp;AC661&amp;"_"&amp;AE661,[1]挑战模式!$A:$AS,26+AD661,FALSE))</f>
        <v>728</v>
      </c>
      <c r="F661">
        <f ca="1">IF(B661="","",VLOOKUP(VLOOKUP(AA661&amp;"_"&amp;AB661&amp;"_"&amp;AC661&amp;"_"&amp;AE661,[1]挑战模式!$A:$AS,14+AD661,FALSE),[1]怪物!$B:$O,3,FALSE))</f>
        <v>1</v>
      </c>
      <c r="G661">
        <f t="shared" ca="1" si="56"/>
        <v>0</v>
      </c>
      <c r="H661">
        <f t="shared" ca="1" si="57"/>
        <v>0</v>
      </c>
      <c r="I661">
        <f t="shared" ca="1" si="58"/>
        <v>0</v>
      </c>
      <c r="J661">
        <f t="shared" ca="1" si="59"/>
        <v>0</v>
      </c>
      <c r="K661">
        <f t="shared" ca="1" si="59"/>
        <v>0</v>
      </c>
      <c r="AA661" s="8">
        <v>0</v>
      </c>
      <c r="AB661" s="8">
        <v>12</v>
      </c>
      <c r="AC661" s="8">
        <v>2</v>
      </c>
      <c r="AD661" s="8">
        <v>1</v>
      </c>
      <c r="AE661" s="12" t="s">
        <v>767</v>
      </c>
    </row>
    <row r="662" spans="2:31" x14ac:dyDescent="0.2">
      <c r="B662" t="str">
        <f ca="1">IF(ISNA(VLOOKUP(AA662&amp;"_"&amp;AB662&amp;"_"&amp;AC662&amp;"_"&amp;AE662,[1]挑战模式!$A:$AS,1,FALSE)),"",IF(VLOOKUP(AA662&amp;"_"&amp;AB662&amp;"_"&amp;AC662&amp;"_"&amp;AE662,[1]挑战模式!$A:$AS,14+AD662,FALSE)="","","Monster_Season"&amp;AA662&amp;"_Challenge"&amp;AB662&amp;"_"&amp;AC662&amp;"_"&amp;AD662&amp;"_"&amp;AE662))</f>
        <v>Monster_Season0_Challenge12_2_2_Easy</v>
      </c>
      <c r="C662">
        <f t="shared" ca="1" si="55"/>
        <v>1</v>
      </c>
      <c r="E662">
        <f ca="1">IF(B662="","",VLOOKUP(AA662&amp;"_"&amp;AB662&amp;"_"&amp;AC662&amp;"_"&amp;AE662,[1]挑战模式!$A:$AS,26+AD662,FALSE))</f>
        <v>182</v>
      </c>
      <c r="F662">
        <f ca="1">IF(B662="","",VLOOKUP(VLOOKUP(AA662&amp;"_"&amp;AB662&amp;"_"&amp;AC662&amp;"_"&amp;AE662,[1]挑战模式!$A:$AS,14+AD662,FALSE),[1]怪物!$B:$O,3,FALSE))</f>
        <v>1</v>
      </c>
      <c r="G662">
        <f t="shared" ca="1" si="56"/>
        <v>0</v>
      </c>
      <c r="H662">
        <f t="shared" ca="1" si="57"/>
        <v>0</v>
      </c>
      <c r="I662">
        <f t="shared" ca="1" si="58"/>
        <v>0</v>
      </c>
      <c r="J662">
        <f t="shared" ca="1" si="59"/>
        <v>0</v>
      </c>
      <c r="K662">
        <f t="shared" ca="1" si="59"/>
        <v>0</v>
      </c>
      <c r="AA662" s="8">
        <v>0</v>
      </c>
      <c r="AB662" s="8">
        <v>12</v>
      </c>
      <c r="AC662" s="8">
        <v>2</v>
      </c>
      <c r="AD662" s="8">
        <v>2</v>
      </c>
      <c r="AE662" s="12" t="s">
        <v>767</v>
      </c>
    </row>
    <row r="663" spans="2:31" x14ac:dyDescent="0.2">
      <c r="B663" t="str">
        <f ca="1">IF(ISNA(VLOOKUP(AA663&amp;"_"&amp;AB663&amp;"_"&amp;AC663&amp;"_"&amp;AE663,[1]挑战模式!$A:$AS,1,FALSE)),"",IF(VLOOKUP(AA663&amp;"_"&amp;AB663&amp;"_"&amp;AC663&amp;"_"&amp;AE663,[1]挑战模式!$A:$AS,14+AD663,FALSE)="","","Monster_Season"&amp;AA663&amp;"_Challenge"&amp;AB663&amp;"_"&amp;AC663&amp;"_"&amp;AD663&amp;"_"&amp;AE663))</f>
        <v/>
      </c>
      <c r="C663" t="str">
        <f t="shared" ca="1" si="55"/>
        <v/>
      </c>
      <c r="E663" t="str">
        <f ca="1">IF(B663="","",VLOOKUP(AA663&amp;"_"&amp;AB663&amp;"_"&amp;AC663&amp;"_"&amp;AE663,[1]挑战模式!$A:$AS,26+AD663,FALSE))</f>
        <v/>
      </c>
      <c r="F663" t="str">
        <f ca="1">IF(B663="","",VLOOKUP(VLOOKUP(AA663&amp;"_"&amp;AB663&amp;"_"&amp;AC663&amp;"_"&amp;AE663,[1]挑战模式!$A:$AS,14+AD663,FALSE),[1]怪物!$B:$O,3,FALSE))</f>
        <v/>
      </c>
      <c r="G663" t="str">
        <f t="shared" ca="1" si="56"/>
        <v/>
      </c>
      <c r="H663" t="str">
        <f t="shared" ca="1" si="57"/>
        <v/>
      </c>
      <c r="I663" t="str">
        <f t="shared" ca="1" si="58"/>
        <v/>
      </c>
      <c r="J663" t="str">
        <f t="shared" ca="1" si="59"/>
        <v/>
      </c>
      <c r="K663" t="str">
        <f t="shared" ca="1" si="59"/>
        <v/>
      </c>
      <c r="AA663" s="8">
        <v>0</v>
      </c>
      <c r="AB663" s="8">
        <v>12</v>
      </c>
      <c r="AC663" s="8">
        <v>2</v>
      </c>
      <c r="AD663" s="8">
        <v>3</v>
      </c>
      <c r="AE663" s="12" t="s">
        <v>767</v>
      </c>
    </row>
    <row r="664" spans="2:31" x14ac:dyDescent="0.2">
      <c r="B664" t="str">
        <f ca="1">IF(ISNA(VLOOKUP(AA664&amp;"_"&amp;AB664&amp;"_"&amp;AC664&amp;"_"&amp;AE664,[1]挑战模式!$A:$AS,1,FALSE)),"",IF(VLOOKUP(AA664&amp;"_"&amp;AB664&amp;"_"&amp;AC664&amp;"_"&amp;AE664,[1]挑战模式!$A:$AS,14+AD664,FALSE)="","","Monster_Season"&amp;AA664&amp;"_Challenge"&amp;AB664&amp;"_"&amp;AC664&amp;"_"&amp;AD664&amp;"_"&amp;AE664))</f>
        <v/>
      </c>
      <c r="C664" t="str">
        <f t="shared" ca="1" si="55"/>
        <v/>
      </c>
      <c r="E664" t="str">
        <f ca="1">IF(B664="","",VLOOKUP(AA664&amp;"_"&amp;AB664&amp;"_"&amp;AC664&amp;"_"&amp;AE664,[1]挑战模式!$A:$AS,26+AD664,FALSE))</f>
        <v/>
      </c>
      <c r="F664" t="str">
        <f ca="1">IF(B664="","",VLOOKUP(VLOOKUP(AA664&amp;"_"&amp;AB664&amp;"_"&amp;AC664&amp;"_"&amp;AE664,[1]挑战模式!$A:$AS,14+AD664,FALSE),[1]怪物!$B:$O,3,FALSE))</f>
        <v/>
      </c>
      <c r="G664" t="str">
        <f t="shared" ca="1" si="56"/>
        <v/>
      </c>
      <c r="H664" t="str">
        <f t="shared" ca="1" si="57"/>
        <v/>
      </c>
      <c r="I664" t="str">
        <f t="shared" ca="1" si="58"/>
        <v/>
      </c>
      <c r="J664" t="str">
        <f t="shared" ca="1" si="59"/>
        <v/>
      </c>
      <c r="K664" t="str">
        <f t="shared" ca="1" si="59"/>
        <v/>
      </c>
      <c r="AA664" s="8">
        <v>0</v>
      </c>
      <c r="AB664" s="8">
        <v>12</v>
      </c>
      <c r="AC664" s="8">
        <v>2</v>
      </c>
      <c r="AD664" s="8">
        <v>4</v>
      </c>
      <c r="AE664" s="12" t="s">
        <v>767</v>
      </c>
    </row>
    <row r="665" spans="2:31" x14ac:dyDescent="0.2">
      <c r="B665" t="str">
        <f ca="1">IF(ISNA(VLOOKUP(AA665&amp;"_"&amp;AB665&amp;"_"&amp;AC665&amp;"_"&amp;AE665,[1]挑战模式!$A:$AS,1,FALSE)),"",IF(VLOOKUP(AA665&amp;"_"&amp;AB665&amp;"_"&amp;AC665&amp;"_"&amp;AE665,[1]挑战模式!$A:$AS,14+AD665,FALSE)="","","Monster_Season"&amp;AA665&amp;"_Challenge"&amp;AB665&amp;"_"&amp;AC665&amp;"_"&amp;AD665&amp;"_"&amp;AE665))</f>
        <v/>
      </c>
      <c r="C665" t="str">
        <f t="shared" ca="1" si="55"/>
        <v/>
      </c>
      <c r="E665" t="str">
        <f ca="1">IF(B665="","",VLOOKUP(AA665&amp;"_"&amp;AB665&amp;"_"&amp;AC665&amp;"_"&amp;AE665,[1]挑战模式!$A:$AS,26+AD665,FALSE))</f>
        <v/>
      </c>
      <c r="F665" t="str">
        <f ca="1">IF(B665="","",VLOOKUP(VLOOKUP(AA665&amp;"_"&amp;AB665&amp;"_"&amp;AC665&amp;"_"&amp;AE665,[1]挑战模式!$A:$AS,14+AD665,FALSE),[1]怪物!$B:$O,3,FALSE))</f>
        <v/>
      </c>
      <c r="G665" t="str">
        <f t="shared" ca="1" si="56"/>
        <v/>
      </c>
      <c r="H665" t="str">
        <f t="shared" ca="1" si="57"/>
        <v/>
      </c>
      <c r="I665" t="str">
        <f t="shared" ca="1" si="58"/>
        <v/>
      </c>
      <c r="J665" t="str">
        <f t="shared" ca="1" si="59"/>
        <v/>
      </c>
      <c r="K665" t="str">
        <f t="shared" ca="1" si="59"/>
        <v/>
      </c>
      <c r="AA665" s="8">
        <v>0</v>
      </c>
      <c r="AB665" s="8">
        <v>12</v>
      </c>
      <c r="AC665" s="8">
        <v>2</v>
      </c>
      <c r="AD665" s="8">
        <v>5</v>
      </c>
      <c r="AE665" s="12" t="s">
        <v>767</v>
      </c>
    </row>
    <row r="666" spans="2:31" x14ac:dyDescent="0.2">
      <c r="B666" t="str">
        <f ca="1">IF(ISNA(VLOOKUP(AA666&amp;"_"&amp;AB666&amp;"_"&amp;AC666&amp;"_"&amp;AE666,[1]挑战模式!$A:$AS,1,FALSE)),"",IF(VLOOKUP(AA666&amp;"_"&amp;AB666&amp;"_"&amp;AC666&amp;"_"&amp;AE666,[1]挑战模式!$A:$AS,14+AD666,FALSE)="","","Monster_Season"&amp;AA666&amp;"_Challenge"&amp;AB666&amp;"_"&amp;AC666&amp;"_"&amp;AD666&amp;"_"&amp;AE666))</f>
        <v/>
      </c>
      <c r="C666" t="str">
        <f t="shared" ca="1" si="55"/>
        <v/>
      </c>
      <c r="E666" t="str">
        <f ca="1">IF(B666="","",VLOOKUP(AA666&amp;"_"&amp;AB666&amp;"_"&amp;AC666&amp;"_"&amp;AE666,[1]挑战模式!$A:$AS,26+AD666,FALSE))</f>
        <v/>
      </c>
      <c r="F666" t="str">
        <f ca="1">IF(B666="","",VLOOKUP(VLOOKUP(AA666&amp;"_"&amp;AB666&amp;"_"&amp;AC666&amp;"_"&amp;AE666,[1]挑战模式!$A:$AS,14+AD666,FALSE),[1]怪物!$B:$O,3,FALSE))</f>
        <v/>
      </c>
      <c r="G666" t="str">
        <f t="shared" ca="1" si="56"/>
        <v/>
      </c>
      <c r="H666" t="str">
        <f t="shared" ca="1" si="57"/>
        <v/>
      </c>
      <c r="I666" t="str">
        <f t="shared" ca="1" si="58"/>
        <v/>
      </c>
      <c r="J666" t="str">
        <f t="shared" ca="1" si="59"/>
        <v/>
      </c>
      <c r="K666" t="str">
        <f t="shared" ca="1" si="59"/>
        <v/>
      </c>
      <c r="AA666" s="8">
        <v>0</v>
      </c>
      <c r="AB666" s="8">
        <v>12</v>
      </c>
      <c r="AC666" s="8">
        <v>2</v>
      </c>
      <c r="AD666" s="8">
        <v>6</v>
      </c>
      <c r="AE666" s="12" t="s">
        <v>767</v>
      </c>
    </row>
    <row r="667" spans="2:31" x14ac:dyDescent="0.2">
      <c r="B667" t="str">
        <f ca="1">IF(ISNA(VLOOKUP(AA667&amp;"_"&amp;AB667&amp;"_"&amp;AC667&amp;"_"&amp;AE667,[1]挑战模式!$A:$AS,1,FALSE)),"",IF(VLOOKUP(AA667&amp;"_"&amp;AB667&amp;"_"&amp;AC667&amp;"_"&amp;AE667,[1]挑战模式!$A:$AS,14+AD667,FALSE)="","","Monster_Season"&amp;AA667&amp;"_Challenge"&amp;AB667&amp;"_"&amp;AC667&amp;"_"&amp;AD667&amp;"_"&amp;AE667))</f>
        <v>Monster_Season0_Challenge12_3_1_Easy</v>
      </c>
      <c r="C667">
        <f t="shared" ca="1" si="55"/>
        <v>1</v>
      </c>
      <c r="E667">
        <f ca="1">IF(B667="","",VLOOKUP(AA667&amp;"_"&amp;AB667&amp;"_"&amp;AC667&amp;"_"&amp;AE667,[1]挑战模式!$A:$AS,26+AD667,FALSE))</f>
        <v>496</v>
      </c>
      <c r="F667">
        <f ca="1">IF(B667="","",VLOOKUP(VLOOKUP(AA667&amp;"_"&amp;AB667&amp;"_"&amp;AC667&amp;"_"&amp;AE667,[1]挑战模式!$A:$AS,14+AD667,FALSE),[1]怪物!$B:$O,3,FALSE))</f>
        <v>1</v>
      </c>
      <c r="G667">
        <f t="shared" ca="1" si="56"/>
        <v>0</v>
      </c>
      <c r="H667">
        <f t="shared" ca="1" si="57"/>
        <v>0</v>
      </c>
      <c r="I667">
        <f t="shared" ca="1" si="58"/>
        <v>0</v>
      </c>
      <c r="J667">
        <f t="shared" ca="1" si="59"/>
        <v>0</v>
      </c>
      <c r="K667">
        <f t="shared" ca="1" si="59"/>
        <v>0</v>
      </c>
      <c r="AA667" s="8">
        <v>0</v>
      </c>
      <c r="AB667" s="8">
        <v>12</v>
      </c>
      <c r="AC667" s="8">
        <v>3</v>
      </c>
      <c r="AD667" s="8">
        <v>1</v>
      </c>
      <c r="AE667" s="12" t="s">
        <v>767</v>
      </c>
    </row>
    <row r="668" spans="2:31" x14ac:dyDescent="0.2">
      <c r="B668" t="str">
        <f ca="1">IF(ISNA(VLOOKUP(AA668&amp;"_"&amp;AB668&amp;"_"&amp;AC668&amp;"_"&amp;AE668,[1]挑战模式!$A:$AS,1,FALSE)),"",IF(VLOOKUP(AA668&amp;"_"&amp;AB668&amp;"_"&amp;AC668&amp;"_"&amp;AE668,[1]挑战模式!$A:$AS,14+AD668,FALSE)="","","Monster_Season"&amp;AA668&amp;"_Challenge"&amp;AB668&amp;"_"&amp;AC668&amp;"_"&amp;AD668&amp;"_"&amp;AE668))</f>
        <v>Monster_Season0_Challenge12_3_2_Easy</v>
      </c>
      <c r="C668">
        <f t="shared" ca="1" si="55"/>
        <v>1</v>
      </c>
      <c r="E668">
        <f ca="1">IF(B668="","",VLOOKUP(AA668&amp;"_"&amp;AB668&amp;"_"&amp;AC668&amp;"_"&amp;AE668,[1]挑战模式!$A:$AS,26+AD668,FALSE))</f>
        <v>496</v>
      </c>
      <c r="F668">
        <f ca="1">IF(B668="","",VLOOKUP(VLOOKUP(AA668&amp;"_"&amp;AB668&amp;"_"&amp;AC668&amp;"_"&amp;AE668,[1]挑战模式!$A:$AS,14+AD668,FALSE),[1]怪物!$B:$O,3,FALSE))</f>
        <v>1</v>
      </c>
      <c r="G668">
        <f t="shared" ca="1" si="56"/>
        <v>0</v>
      </c>
      <c r="H668">
        <f t="shared" ca="1" si="57"/>
        <v>0</v>
      </c>
      <c r="I668">
        <f t="shared" ca="1" si="58"/>
        <v>0</v>
      </c>
      <c r="J668">
        <f t="shared" ca="1" si="59"/>
        <v>0</v>
      </c>
      <c r="K668">
        <f t="shared" ca="1" si="59"/>
        <v>0</v>
      </c>
      <c r="AA668" s="8">
        <v>0</v>
      </c>
      <c r="AB668" s="8">
        <v>12</v>
      </c>
      <c r="AC668" s="8">
        <v>3</v>
      </c>
      <c r="AD668" s="8">
        <v>2</v>
      </c>
      <c r="AE668" s="12" t="s">
        <v>767</v>
      </c>
    </row>
    <row r="669" spans="2:31" x14ac:dyDescent="0.2">
      <c r="B669" t="str">
        <f ca="1">IF(ISNA(VLOOKUP(AA669&amp;"_"&amp;AB669&amp;"_"&amp;AC669&amp;"_"&amp;AE669,[1]挑战模式!$A:$AS,1,FALSE)),"",IF(VLOOKUP(AA669&amp;"_"&amp;AB669&amp;"_"&amp;AC669&amp;"_"&amp;AE669,[1]挑战模式!$A:$AS,14+AD669,FALSE)="","","Monster_Season"&amp;AA669&amp;"_Challenge"&amp;AB669&amp;"_"&amp;AC669&amp;"_"&amp;AD669&amp;"_"&amp;AE669))</f>
        <v/>
      </c>
      <c r="C669" t="str">
        <f t="shared" ca="1" si="55"/>
        <v/>
      </c>
      <c r="E669" t="str">
        <f ca="1">IF(B669="","",VLOOKUP(AA669&amp;"_"&amp;AB669&amp;"_"&amp;AC669&amp;"_"&amp;AE669,[1]挑战模式!$A:$AS,26+AD669,FALSE))</f>
        <v/>
      </c>
      <c r="F669" t="str">
        <f ca="1">IF(B669="","",VLOOKUP(VLOOKUP(AA669&amp;"_"&amp;AB669&amp;"_"&amp;AC669&amp;"_"&amp;AE669,[1]挑战模式!$A:$AS,14+AD669,FALSE),[1]怪物!$B:$O,3,FALSE))</f>
        <v/>
      </c>
      <c r="G669" t="str">
        <f t="shared" ca="1" si="56"/>
        <v/>
      </c>
      <c r="H669" t="str">
        <f t="shared" ca="1" si="57"/>
        <v/>
      </c>
      <c r="I669" t="str">
        <f t="shared" ca="1" si="58"/>
        <v/>
      </c>
      <c r="J669" t="str">
        <f t="shared" ca="1" si="59"/>
        <v/>
      </c>
      <c r="K669" t="str">
        <f t="shared" ca="1" si="59"/>
        <v/>
      </c>
      <c r="AA669" s="8">
        <v>0</v>
      </c>
      <c r="AB669" s="8">
        <v>12</v>
      </c>
      <c r="AC669" s="8">
        <v>3</v>
      </c>
      <c r="AD669" s="8">
        <v>3</v>
      </c>
      <c r="AE669" s="12" t="s">
        <v>767</v>
      </c>
    </row>
    <row r="670" spans="2:31" x14ac:dyDescent="0.2">
      <c r="B670" t="str">
        <f ca="1">IF(ISNA(VLOOKUP(AA670&amp;"_"&amp;AB670&amp;"_"&amp;AC670&amp;"_"&amp;AE670,[1]挑战模式!$A:$AS,1,FALSE)),"",IF(VLOOKUP(AA670&amp;"_"&amp;AB670&amp;"_"&amp;AC670&amp;"_"&amp;AE670,[1]挑战模式!$A:$AS,14+AD670,FALSE)="","","Monster_Season"&amp;AA670&amp;"_Challenge"&amp;AB670&amp;"_"&amp;AC670&amp;"_"&amp;AD670&amp;"_"&amp;AE670))</f>
        <v/>
      </c>
      <c r="C670" t="str">
        <f t="shared" ca="1" si="55"/>
        <v/>
      </c>
      <c r="E670" t="str">
        <f ca="1">IF(B670="","",VLOOKUP(AA670&amp;"_"&amp;AB670&amp;"_"&amp;AC670&amp;"_"&amp;AE670,[1]挑战模式!$A:$AS,26+AD670,FALSE))</f>
        <v/>
      </c>
      <c r="F670" t="str">
        <f ca="1">IF(B670="","",VLOOKUP(VLOOKUP(AA670&amp;"_"&amp;AB670&amp;"_"&amp;AC670&amp;"_"&amp;AE670,[1]挑战模式!$A:$AS,14+AD670,FALSE),[1]怪物!$B:$O,3,FALSE))</f>
        <v/>
      </c>
      <c r="G670" t="str">
        <f t="shared" ca="1" si="56"/>
        <v/>
      </c>
      <c r="H670" t="str">
        <f t="shared" ca="1" si="57"/>
        <v/>
      </c>
      <c r="I670" t="str">
        <f t="shared" ca="1" si="58"/>
        <v/>
      </c>
      <c r="J670" t="str">
        <f t="shared" ca="1" si="59"/>
        <v/>
      </c>
      <c r="K670" t="str">
        <f t="shared" ca="1" si="59"/>
        <v/>
      </c>
      <c r="AA670" s="8">
        <v>0</v>
      </c>
      <c r="AB670" s="8">
        <v>12</v>
      </c>
      <c r="AC670" s="8">
        <v>3</v>
      </c>
      <c r="AD670" s="8">
        <v>4</v>
      </c>
      <c r="AE670" s="12" t="s">
        <v>767</v>
      </c>
    </row>
    <row r="671" spans="2:31" x14ac:dyDescent="0.2">
      <c r="B671" t="str">
        <f ca="1">IF(ISNA(VLOOKUP(AA671&amp;"_"&amp;AB671&amp;"_"&amp;AC671&amp;"_"&amp;AE671,[1]挑战模式!$A:$AS,1,FALSE)),"",IF(VLOOKUP(AA671&amp;"_"&amp;AB671&amp;"_"&amp;AC671&amp;"_"&amp;AE671,[1]挑战模式!$A:$AS,14+AD671,FALSE)="","","Monster_Season"&amp;AA671&amp;"_Challenge"&amp;AB671&amp;"_"&amp;AC671&amp;"_"&amp;AD671&amp;"_"&amp;AE671))</f>
        <v/>
      </c>
      <c r="C671" t="str">
        <f t="shared" ca="1" si="55"/>
        <v/>
      </c>
      <c r="E671" t="str">
        <f ca="1">IF(B671="","",VLOOKUP(AA671&amp;"_"&amp;AB671&amp;"_"&amp;AC671&amp;"_"&amp;AE671,[1]挑战模式!$A:$AS,26+AD671,FALSE))</f>
        <v/>
      </c>
      <c r="F671" t="str">
        <f ca="1">IF(B671="","",VLOOKUP(VLOOKUP(AA671&amp;"_"&amp;AB671&amp;"_"&amp;AC671&amp;"_"&amp;AE671,[1]挑战模式!$A:$AS,14+AD671,FALSE),[1]怪物!$B:$O,3,FALSE))</f>
        <v/>
      </c>
      <c r="G671" t="str">
        <f t="shared" ca="1" si="56"/>
        <v/>
      </c>
      <c r="H671" t="str">
        <f t="shared" ca="1" si="57"/>
        <v/>
      </c>
      <c r="I671" t="str">
        <f t="shared" ca="1" si="58"/>
        <v/>
      </c>
      <c r="J671" t="str">
        <f t="shared" ca="1" si="59"/>
        <v/>
      </c>
      <c r="K671" t="str">
        <f t="shared" ca="1" si="59"/>
        <v/>
      </c>
      <c r="AA671" s="8">
        <v>0</v>
      </c>
      <c r="AB671" s="8">
        <v>12</v>
      </c>
      <c r="AC671" s="8">
        <v>3</v>
      </c>
      <c r="AD671" s="8">
        <v>5</v>
      </c>
      <c r="AE671" s="12" t="s">
        <v>767</v>
      </c>
    </row>
    <row r="672" spans="2:31" x14ac:dyDescent="0.2">
      <c r="B672" t="str">
        <f ca="1">IF(ISNA(VLOOKUP(AA672&amp;"_"&amp;AB672&amp;"_"&amp;AC672&amp;"_"&amp;AE672,[1]挑战模式!$A:$AS,1,FALSE)),"",IF(VLOOKUP(AA672&amp;"_"&amp;AB672&amp;"_"&amp;AC672&amp;"_"&amp;AE672,[1]挑战模式!$A:$AS,14+AD672,FALSE)="","","Monster_Season"&amp;AA672&amp;"_Challenge"&amp;AB672&amp;"_"&amp;AC672&amp;"_"&amp;AD672&amp;"_"&amp;AE672))</f>
        <v/>
      </c>
      <c r="C672" t="str">
        <f t="shared" ca="1" si="55"/>
        <v/>
      </c>
      <c r="E672" t="str">
        <f ca="1">IF(B672="","",VLOOKUP(AA672&amp;"_"&amp;AB672&amp;"_"&amp;AC672&amp;"_"&amp;AE672,[1]挑战模式!$A:$AS,26+AD672,FALSE))</f>
        <v/>
      </c>
      <c r="F672" t="str">
        <f ca="1">IF(B672="","",VLOOKUP(VLOOKUP(AA672&amp;"_"&amp;AB672&amp;"_"&amp;AC672&amp;"_"&amp;AE672,[1]挑战模式!$A:$AS,14+AD672,FALSE),[1]怪物!$B:$O,3,FALSE))</f>
        <v/>
      </c>
      <c r="G672" t="str">
        <f t="shared" ca="1" si="56"/>
        <v/>
      </c>
      <c r="H672" t="str">
        <f t="shared" ca="1" si="57"/>
        <v/>
      </c>
      <c r="I672" t="str">
        <f t="shared" ca="1" si="58"/>
        <v/>
      </c>
      <c r="J672" t="str">
        <f t="shared" ca="1" si="59"/>
        <v/>
      </c>
      <c r="K672" t="str">
        <f t="shared" ca="1" si="59"/>
        <v/>
      </c>
      <c r="AA672" s="8">
        <v>0</v>
      </c>
      <c r="AB672" s="8">
        <v>12</v>
      </c>
      <c r="AC672" s="8">
        <v>3</v>
      </c>
      <c r="AD672" s="8">
        <v>6</v>
      </c>
      <c r="AE672" s="12" t="s">
        <v>767</v>
      </c>
    </row>
    <row r="673" spans="2:31" x14ac:dyDescent="0.2">
      <c r="B673" t="str">
        <f ca="1">IF(ISNA(VLOOKUP(AA673&amp;"_"&amp;AB673&amp;"_"&amp;AC673&amp;"_"&amp;AE673,[1]挑战模式!$A:$AS,1,FALSE)),"",IF(VLOOKUP(AA673&amp;"_"&amp;AB673&amp;"_"&amp;AC673&amp;"_"&amp;AE673,[1]挑战模式!$A:$AS,14+AD673,FALSE)="","","Monster_Season"&amp;AA673&amp;"_Challenge"&amp;AB673&amp;"_"&amp;AC673&amp;"_"&amp;AD673&amp;"_"&amp;AE673))</f>
        <v>Monster_Season0_Challenge12_4_1_Easy</v>
      </c>
      <c r="C673">
        <f t="shared" ca="1" si="55"/>
        <v>1</v>
      </c>
      <c r="E673">
        <f ca="1">IF(B673="","",VLOOKUP(AA673&amp;"_"&amp;AB673&amp;"_"&amp;AC673&amp;"_"&amp;AE673,[1]挑战模式!$A:$AS,26+AD673,FALSE))</f>
        <v>412</v>
      </c>
      <c r="F673">
        <f ca="1">IF(B673="","",VLOOKUP(VLOOKUP(AA673&amp;"_"&amp;AB673&amp;"_"&amp;AC673&amp;"_"&amp;AE673,[1]挑战模式!$A:$AS,14+AD673,FALSE),[1]怪物!$B:$O,3,FALSE))</f>
        <v>1</v>
      </c>
      <c r="G673">
        <f t="shared" ca="1" si="56"/>
        <v>0</v>
      </c>
      <c r="H673">
        <f t="shared" ca="1" si="57"/>
        <v>0</v>
      </c>
      <c r="I673">
        <f t="shared" ca="1" si="58"/>
        <v>0</v>
      </c>
      <c r="J673">
        <f t="shared" ca="1" si="59"/>
        <v>0</v>
      </c>
      <c r="K673">
        <f t="shared" ca="1" si="59"/>
        <v>0</v>
      </c>
      <c r="AA673" s="8">
        <v>0</v>
      </c>
      <c r="AB673" s="8">
        <v>12</v>
      </c>
      <c r="AC673" s="8">
        <v>4</v>
      </c>
      <c r="AD673" s="8">
        <v>1</v>
      </c>
      <c r="AE673" s="12" t="s">
        <v>767</v>
      </c>
    </row>
    <row r="674" spans="2:31" x14ac:dyDescent="0.2">
      <c r="B674" t="str">
        <f ca="1">IF(ISNA(VLOOKUP(AA674&amp;"_"&amp;AB674&amp;"_"&amp;AC674&amp;"_"&amp;AE674,[1]挑战模式!$A:$AS,1,FALSE)),"",IF(VLOOKUP(AA674&amp;"_"&amp;AB674&amp;"_"&amp;AC674&amp;"_"&amp;AE674,[1]挑战模式!$A:$AS,14+AD674,FALSE)="","","Monster_Season"&amp;AA674&amp;"_Challenge"&amp;AB674&amp;"_"&amp;AC674&amp;"_"&amp;AD674&amp;"_"&amp;AE674))</f>
        <v>Monster_Season0_Challenge12_4_2_Easy</v>
      </c>
      <c r="C674">
        <f t="shared" ca="1" si="55"/>
        <v>1</v>
      </c>
      <c r="E674">
        <f ca="1">IF(B674="","",VLOOKUP(AA674&amp;"_"&amp;AB674&amp;"_"&amp;AC674&amp;"_"&amp;AE674,[1]挑战模式!$A:$AS,26+AD674,FALSE))</f>
        <v>412</v>
      </c>
      <c r="F674">
        <f ca="1">IF(B674="","",VLOOKUP(VLOOKUP(AA674&amp;"_"&amp;AB674&amp;"_"&amp;AC674&amp;"_"&amp;AE674,[1]挑战模式!$A:$AS,14+AD674,FALSE),[1]怪物!$B:$O,3,FALSE))</f>
        <v>1</v>
      </c>
      <c r="G674">
        <f t="shared" ca="1" si="56"/>
        <v>0</v>
      </c>
      <c r="H674">
        <f t="shared" ca="1" si="57"/>
        <v>0</v>
      </c>
      <c r="I674">
        <f t="shared" ca="1" si="58"/>
        <v>0</v>
      </c>
      <c r="J674">
        <f t="shared" ca="1" si="59"/>
        <v>0</v>
      </c>
      <c r="K674">
        <f t="shared" ca="1" si="59"/>
        <v>0</v>
      </c>
      <c r="AA674" s="8">
        <v>0</v>
      </c>
      <c r="AB674" s="8">
        <v>12</v>
      </c>
      <c r="AC674" s="8">
        <v>4</v>
      </c>
      <c r="AD674" s="8">
        <v>2</v>
      </c>
      <c r="AE674" s="12" t="s">
        <v>767</v>
      </c>
    </row>
    <row r="675" spans="2:31" x14ac:dyDescent="0.2">
      <c r="B675" t="str">
        <f ca="1">IF(ISNA(VLOOKUP(AA675&amp;"_"&amp;AB675&amp;"_"&amp;AC675&amp;"_"&amp;AE675,[1]挑战模式!$A:$AS,1,FALSE)),"",IF(VLOOKUP(AA675&amp;"_"&amp;AB675&amp;"_"&amp;AC675&amp;"_"&amp;AE675,[1]挑战模式!$A:$AS,14+AD675,FALSE)="","","Monster_Season"&amp;AA675&amp;"_Challenge"&amp;AB675&amp;"_"&amp;AC675&amp;"_"&amp;AD675&amp;"_"&amp;AE675))</f>
        <v>Monster_Season0_Challenge12_4_3_Easy</v>
      </c>
      <c r="C675">
        <f t="shared" ca="1" si="55"/>
        <v>1</v>
      </c>
      <c r="E675">
        <f ca="1">IF(B675="","",VLOOKUP(AA675&amp;"_"&amp;AB675&amp;"_"&amp;AC675&amp;"_"&amp;AE675,[1]挑战模式!$A:$AS,26+AD675,FALSE))</f>
        <v>1649</v>
      </c>
      <c r="F675">
        <f ca="1">IF(B675="","",VLOOKUP(VLOOKUP(AA675&amp;"_"&amp;AB675&amp;"_"&amp;AC675&amp;"_"&amp;AE675,[1]挑战模式!$A:$AS,14+AD675,FALSE),[1]怪物!$B:$O,3,FALSE))</f>
        <v>1</v>
      </c>
      <c r="G675">
        <f t="shared" ca="1" si="56"/>
        <v>0</v>
      </c>
      <c r="H675">
        <f t="shared" ca="1" si="57"/>
        <v>0</v>
      </c>
      <c r="I675">
        <f t="shared" ca="1" si="58"/>
        <v>0</v>
      </c>
      <c r="J675">
        <f t="shared" ca="1" si="59"/>
        <v>0</v>
      </c>
      <c r="K675">
        <f t="shared" ca="1" si="59"/>
        <v>0</v>
      </c>
      <c r="AA675" s="8">
        <v>0</v>
      </c>
      <c r="AB675" s="8">
        <v>12</v>
      </c>
      <c r="AC675" s="8">
        <v>4</v>
      </c>
      <c r="AD675" s="8">
        <v>3</v>
      </c>
      <c r="AE675" s="12" t="s">
        <v>767</v>
      </c>
    </row>
    <row r="676" spans="2:31" x14ac:dyDescent="0.2">
      <c r="B676" t="str">
        <f ca="1">IF(ISNA(VLOOKUP(AA676&amp;"_"&amp;AB676&amp;"_"&amp;AC676&amp;"_"&amp;AE676,[1]挑战模式!$A:$AS,1,FALSE)),"",IF(VLOOKUP(AA676&amp;"_"&amp;AB676&amp;"_"&amp;AC676&amp;"_"&amp;AE676,[1]挑战模式!$A:$AS,14+AD676,FALSE)="","","Monster_Season"&amp;AA676&amp;"_Challenge"&amp;AB676&amp;"_"&amp;AC676&amp;"_"&amp;AD676&amp;"_"&amp;AE676))</f>
        <v/>
      </c>
      <c r="C676" t="str">
        <f t="shared" ca="1" si="55"/>
        <v/>
      </c>
      <c r="E676" t="str">
        <f ca="1">IF(B676="","",VLOOKUP(AA676&amp;"_"&amp;AB676&amp;"_"&amp;AC676&amp;"_"&amp;AE676,[1]挑战模式!$A:$AS,26+AD676,FALSE))</f>
        <v/>
      </c>
      <c r="F676" t="str">
        <f ca="1">IF(B676="","",VLOOKUP(VLOOKUP(AA676&amp;"_"&amp;AB676&amp;"_"&amp;AC676&amp;"_"&amp;AE676,[1]挑战模式!$A:$AS,14+AD676,FALSE),[1]怪物!$B:$O,3,FALSE))</f>
        <v/>
      </c>
      <c r="G676" t="str">
        <f t="shared" ca="1" si="56"/>
        <v/>
      </c>
      <c r="H676" t="str">
        <f t="shared" ca="1" si="57"/>
        <v/>
      </c>
      <c r="I676" t="str">
        <f t="shared" ca="1" si="58"/>
        <v/>
      </c>
      <c r="J676" t="str">
        <f t="shared" ca="1" si="59"/>
        <v/>
      </c>
      <c r="K676" t="str">
        <f t="shared" ca="1" si="59"/>
        <v/>
      </c>
      <c r="AA676" s="8">
        <v>0</v>
      </c>
      <c r="AB676" s="8">
        <v>12</v>
      </c>
      <c r="AC676" s="8">
        <v>4</v>
      </c>
      <c r="AD676" s="8">
        <v>4</v>
      </c>
      <c r="AE676" s="12" t="s">
        <v>767</v>
      </c>
    </row>
    <row r="677" spans="2:31" x14ac:dyDescent="0.2">
      <c r="B677" t="str">
        <f ca="1">IF(ISNA(VLOOKUP(AA677&amp;"_"&amp;AB677&amp;"_"&amp;AC677&amp;"_"&amp;AE677,[1]挑战模式!$A:$AS,1,FALSE)),"",IF(VLOOKUP(AA677&amp;"_"&amp;AB677&amp;"_"&amp;AC677&amp;"_"&amp;AE677,[1]挑战模式!$A:$AS,14+AD677,FALSE)="","","Monster_Season"&amp;AA677&amp;"_Challenge"&amp;AB677&amp;"_"&amp;AC677&amp;"_"&amp;AD677&amp;"_"&amp;AE677))</f>
        <v/>
      </c>
      <c r="C677" t="str">
        <f t="shared" ca="1" si="55"/>
        <v/>
      </c>
      <c r="E677" t="str">
        <f ca="1">IF(B677="","",VLOOKUP(AA677&amp;"_"&amp;AB677&amp;"_"&amp;AC677&amp;"_"&amp;AE677,[1]挑战模式!$A:$AS,26+AD677,FALSE))</f>
        <v/>
      </c>
      <c r="F677" t="str">
        <f ca="1">IF(B677="","",VLOOKUP(VLOOKUP(AA677&amp;"_"&amp;AB677&amp;"_"&amp;AC677&amp;"_"&amp;AE677,[1]挑战模式!$A:$AS,14+AD677,FALSE),[1]怪物!$B:$O,3,FALSE))</f>
        <v/>
      </c>
      <c r="G677" t="str">
        <f t="shared" ca="1" si="56"/>
        <v/>
      </c>
      <c r="H677" t="str">
        <f t="shared" ca="1" si="57"/>
        <v/>
      </c>
      <c r="I677" t="str">
        <f t="shared" ca="1" si="58"/>
        <v/>
      </c>
      <c r="J677" t="str">
        <f t="shared" ca="1" si="59"/>
        <v/>
      </c>
      <c r="K677" t="str">
        <f t="shared" ca="1" si="59"/>
        <v/>
      </c>
      <c r="AA677" s="8">
        <v>0</v>
      </c>
      <c r="AB677" s="8">
        <v>12</v>
      </c>
      <c r="AC677" s="8">
        <v>4</v>
      </c>
      <c r="AD677" s="8">
        <v>5</v>
      </c>
      <c r="AE677" s="12" t="s">
        <v>767</v>
      </c>
    </row>
    <row r="678" spans="2:31" x14ac:dyDescent="0.2">
      <c r="B678" t="str">
        <f ca="1">IF(ISNA(VLOOKUP(AA678&amp;"_"&amp;AB678&amp;"_"&amp;AC678&amp;"_"&amp;AE678,[1]挑战模式!$A:$AS,1,FALSE)),"",IF(VLOOKUP(AA678&amp;"_"&amp;AB678&amp;"_"&amp;AC678&amp;"_"&amp;AE678,[1]挑战模式!$A:$AS,14+AD678,FALSE)="","","Monster_Season"&amp;AA678&amp;"_Challenge"&amp;AB678&amp;"_"&amp;AC678&amp;"_"&amp;AD678&amp;"_"&amp;AE678))</f>
        <v/>
      </c>
      <c r="C678" t="str">
        <f t="shared" ca="1" si="55"/>
        <v/>
      </c>
      <c r="E678" t="str">
        <f ca="1">IF(B678="","",VLOOKUP(AA678&amp;"_"&amp;AB678&amp;"_"&amp;AC678&amp;"_"&amp;AE678,[1]挑战模式!$A:$AS,26+AD678,FALSE))</f>
        <v/>
      </c>
      <c r="F678" t="str">
        <f ca="1">IF(B678="","",VLOOKUP(VLOOKUP(AA678&amp;"_"&amp;AB678&amp;"_"&amp;AC678&amp;"_"&amp;AE678,[1]挑战模式!$A:$AS,14+AD678,FALSE),[1]怪物!$B:$O,3,FALSE))</f>
        <v/>
      </c>
      <c r="G678" t="str">
        <f t="shared" ca="1" si="56"/>
        <v/>
      </c>
      <c r="H678" t="str">
        <f t="shared" ca="1" si="57"/>
        <v/>
      </c>
      <c r="I678" t="str">
        <f t="shared" ca="1" si="58"/>
        <v/>
      </c>
      <c r="J678" t="str">
        <f t="shared" ca="1" si="59"/>
        <v/>
      </c>
      <c r="K678" t="str">
        <f t="shared" ca="1" si="59"/>
        <v/>
      </c>
      <c r="AA678" s="8">
        <v>0</v>
      </c>
      <c r="AB678" s="8">
        <v>12</v>
      </c>
      <c r="AC678" s="8">
        <v>4</v>
      </c>
      <c r="AD678" s="8">
        <v>6</v>
      </c>
      <c r="AE678" s="12" t="s">
        <v>767</v>
      </c>
    </row>
    <row r="679" spans="2:31" x14ac:dyDescent="0.2">
      <c r="B679" t="str">
        <f ca="1">IF(ISNA(VLOOKUP(AA679&amp;"_"&amp;AB679&amp;"_"&amp;AC679&amp;"_"&amp;AE679,[1]挑战模式!$A:$AS,1,FALSE)),"",IF(VLOOKUP(AA679&amp;"_"&amp;AB679&amp;"_"&amp;AC679&amp;"_"&amp;AE679,[1]挑战模式!$A:$AS,14+AD679,FALSE)="","","Monster_Season"&amp;AA679&amp;"_Challenge"&amp;AB679&amp;"_"&amp;AC679&amp;"_"&amp;AD679&amp;"_"&amp;AE679))</f>
        <v>Monster_Season0_Challenge12_5_1_Easy</v>
      </c>
      <c r="C679">
        <f t="shared" ca="1" si="55"/>
        <v>1</v>
      </c>
      <c r="E679">
        <f ca="1">IF(B679="","",VLOOKUP(AA679&amp;"_"&amp;AB679&amp;"_"&amp;AC679&amp;"_"&amp;AE679,[1]挑战模式!$A:$AS,26+AD679,FALSE))</f>
        <v>273</v>
      </c>
      <c r="F679">
        <f ca="1">IF(B679="","",VLOOKUP(VLOOKUP(AA679&amp;"_"&amp;AB679&amp;"_"&amp;AC679&amp;"_"&amp;AE679,[1]挑战模式!$A:$AS,14+AD679,FALSE),[1]怪物!$B:$O,3,FALSE))</f>
        <v>1</v>
      </c>
      <c r="G679">
        <f t="shared" ca="1" si="56"/>
        <v>0</v>
      </c>
      <c r="H679">
        <f t="shared" ca="1" si="57"/>
        <v>0</v>
      </c>
      <c r="I679">
        <f t="shared" ca="1" si="58"/>
        <v>0</v>
      </c>
      <c r="J679">
        <f t="shared" ca="1" si="59"/>
        <v>0</v>
      </c>
      <c r="K679">
        <f t="shared" ca="1" si="59"/>
        <v>0</v>
      </c>
      <c r="AA679" s="8">
        <v>0</v>
      </c>
      <c r="AB679" s="8">
        <v>12</v>
      </c>
      <c r="AC679" s="8">
        <v>5</v>
      </c>
      <c r="AD679" s="8">
        <v>1</v>
      </c>
      <c r="AE679" s="12" t="s">
        <v>767</v>
      </c>
    </row>
    <row r="680" spans="2:31" x14ac:dyDescent="0.2">
      <c r="B680" t="str">
        <f ca="1">IF(ISNA(VLOOKUP(AA680&amp;"_"&amp;AB680&amp;"_"&amp;AC680&amp;"_"&amp;AE680,[1]挑战模式!$A:$AS,1,FALSE)),"",IF(VLOOKUP(AA680&amp;"_"&amp;AB680&amp;"_"&amp;AC680&amp;"_"&amp;AE680,[1]挑战模式!$A:$AS,14+AD680,FALSE)="","","Monster_Season"&amp;AA680&amp;"_Challenge"&amp;AB680&amp;"_"&amp;AC680&amp;"_"&amp;AD680&amp;"_"&amp;AE680))</f>
        <v>Monster_Season0_Challenge12_5_2_Easy</v>
      </c>
      <c r="C680">
        <f t="shared" ca="1" si="55"/>
        <v>1</v>
      </c>
      <c r="E680">
        <f ca="1">IF(B680="","",VLOOKUP(AA680&amp;"_"&amp;AB680&amp;"_"&amp;AC680&amp;"_"&amp;AE680,[1]挑战模式!$A:$AS,26+AD680,FALSE))</f>
        <v>1093</v>
      </c>
      <c r="F680">
        <f ca="1">IF(B680="","",VLOOKUP(VLOOKUP(AA680&amp;"_"&amp;AB680&amp;"_"&amp;AC680&amp;"_"&amp;AE680,[1]挑战模式!$A:$AS,14+AD680,FALSE),[1]怪物!$B:$O,3,FALSE))</f>
        <v>1</v>
      </c>
      <c r="G680">
        <f t="shared" ca="1" si="56"/>
        <v>0</v>
      </c>
      <c r="H680">
        <f t="shared" ca="1" si="57"/>
        <v>0</v>
      </c>
      <c r="I680">
        <f t="shared" ca="1" si="58"/>
        <v>0</v>
      </c>
      <c r="J680">
        <f t="shared" ca="1" si="59"/>
        <v>0</v>
      </c>
      <c r="K680">
        <f t="shared" ca="1" si="59"/>
        <v>0</v>
      </c>
      <c r="AA680" s="8">
        <v>0</v>
      </c>
      <c r="AB680" s="8">
        <v>12</v>
      </c>
      <c r="AC680" s="8">
        <v>5</v>
      </c>
      <c r="AD680" s="8">
        <v>2</v>
      </c>
      <c r="AE680" s="12" t="s">
        <v>767</v>
      </c>
    </row>
    <row r="681" spans="2:31" x14ac:dyDescent="0.2">
      <c r="B681" t="str">
        <f ca="1">IF(ISNA(VLOOKUP(AA681&amp;"_"&amp;AB681&amp;"_"&amp;AC681&amp;"_"&amp;AE681,[1]挑战模式!$A:$AS,1,FALSE)),"",IF(VLOOKUP(AA681&amp;"_"&amp;AB681&amp;"_"&amp;AC681&amp;"_"&amp;AE681,[1]挑战模式!$A:$AS,14+AD681,FALSE)="","","Monster_Season"&amp;AA681&amp;"_Challenge"&amp;AB681&amp;"_"&amp;AC681&amp;"_"&amp;AD681&amp;"_"&amp;AE681))</f>
        <v>Monster_Season0_Challenge12_5_3_Easy</v>
      </c>
      <c r="C681">
        <f t="shared" ca="1" si="55"/>
        <v>1</v>
      </c>
      <c r="E681">
        <f ca="1">IF(B681="","",VLOOKUP(AA681&amp;"_"&amp;AB681&amp;"_"&amp;AC681&amp;"_"&amp;AE681,[1]挑战模式!$A:$AS,26+AD681,FALSE))</f>
        <v>1093</v>
      </c>
      <c r="F681">
        <f ca="1">IF(B681="","",VLOOKUP(VLOOKUP(AA681&amp;"_"&amp;AB681&amp;"_"&amp;AC681&amp;"_"&amp;AE681,[1]挑战模式!$A:$AS,14+AD681,FALSE),[1]怪物!$B:$O,3,FALSE))</f>
        <v>1</v>
      </c>
      <c r="G681">
        <f t="shared" ca="1" si="56"/>
        <v>0</v>
      </c>
      <c r="H681">
        <f t="shared" ca="1" si="57"/>
        <v>0</v>
      </c>
      <c r="I681">
        <f t="shared" ca="1" si="58"/>
        <v>0</v>
      </c>
      <c r="J681">
        <f t="shared" ca="1" si="59"/>
        <v>0</v>
      </c>
      <c r="K681">
        <f t="shared" ca="1" si="59"/>
        <v>0</v>
      </c>
      <c r="AA681" s="8">
        <v>0</v>
      </c>
      <c r="AB681" s="8">
        <v>12</v>
      </c>
      <c r="AC681" s="8">
        <v>5</v>
      </c>
      <c r="AD681" s="8">
        <v>3</v>
      </c>
      <c r="AE681" s="12" t="s">
        <v>767</v>
      </c>
    </row>
    <row r="682" spans="2:31" x14ac:dyDescent="0.2">
      <c r="B682" t="str">
        <f ca="1">IF(ISNA(VLOOKUP(AA682&amp;"_"&amp;AB682&amp;"_"&amp;AC682&amp;"_"&amp;AE682,[1]挑战模式!$A:$AS,1,FALSE)),"",IF(VLOOKUP(AA682&amp;"_"&amp;AB682&amp;"_"&amp;AC682&amp;"_"&amp;AE682,[1]挑战模式!$A:$AS,14+AD682,FALSE)="","","Monster_Season"&amp;AA682&amp;"_Challenge"&amp;AB682&amp;"_"&amp;AC682&amp;"_"&amp;AD682&amp;"_"&amp;AE682))</f>
        <v/>
      </c>
      <c r="C682" t="str">
        <f t="shared" ca="1" si="55"/>
        <v/>
      </c>
      <c r="E682" t="str">
        <f ca="1">IF(B682="","",VLOOKUP(AA682&amp;"_"&amp;AB682&amp;"_"&amp;AC682&amp;"_"&amp;AE682,[1]挑战模式!$A:$AS,26+AD682,FALSE))</f>
        <v/>
      </c>
      <c r="F682" t="str">
        <f ca="1">IF(B682="","",VLOOKUP(VLOOKUP(AA682&amp;"_"&amp;AB682&amp;"_"&amp;AC682&amp;"_"&amp;AE682,[1]挑战模式!$A:$AS,14+AD682,FALSE),[1]怪物!$B:$O,3,FALSE))</f>
        <v/>
      </c>
      <c r="G682" t="str">
        <f t="shared" ca="1" si="56"/>
        <v/>
      </c>
      <c r="H682" t="str">
        <f t="shared" ca="1" si="57"/>
        <v/>
      </c>
      <c r="I682" t="str">
        <f t="shared" ca="1" si="58"/>
        <v/>
      </c>
      <c r="J682" t="str">
        <f t="shared" ca="1" si="59"/>
        <v/>
      </c>
      <c r="K682" t="str">
        <f t="shared" ca="1" si="59"/>
        <v/>
      </c>
      <c r="AA682" s="8">
        <v>0</v>
      </c>
      <c r="AB682" s="8">
        <v>12</v>
      </c>
      <c r="AC682" s="8">
        <v>5</v>
      </c>
      <c r="AD682" s="8">
        <v>4</v>
      </c>
      <c r="AE682" s="12" t="s">
        <v>767</v>
      </c>
    </row>
    <row r="683" spans="2:31" x14ac:dyDescent="0.2">
      <c r="B683" t="str">
        <f ca="1">IF(ISNA(VLOOKUP(AA683&amp;"_"&amp;AB683&amp;"_"&amp;AC683&amp;"_"&amp;AE683,[1]挑战模式!$A:$AS,1,FALSE)),"",IF(VLOOKUP(AA683&amp;"_"&amp;AB683&amp;"_"&amp;AC683&amp;"_"&amp;AE683,[1]挑战模式!$A:$AS,14+AD683,FALSE)="","","Monster_Season"&amp;AA683&amp;"_Challenge"&amp;AB683&amp;"_"&amp;AC683&amp;"_"&amp;AD683&amp;"_"&amp;AE683))</f>
        <v/>
      </c>
      <c r="C683" t="str">
        <f t="shared" ca="1" si="55"/>
        <v/>
      </c>
      <c r="E683" t="str">
        <f ca="1">IF(B683="","",VLOOKUP(AA683&amp;"_"&amp;AB683&amp;"_"&amp;AC683&amp;"_"&amp;AE683,[1]挑战模式!$A:$AS,26+AD683,FALSE))</f>
        <v/>
      </c>
      <c r="F683" t="str">
        <f ca="1">IF(B683="","",VLOOKUP(VLOOKUP(AA683&amp;"_"&amp;AB683&amp;"_"&amp;AC683&amp;"_"&amp;AE683,[1]挑战模式!$A:$AS,14+AD683,FALSE),[1]怪物!$B:$O,3,FALSE))</f>
        <v/>
      </c>
      <c r="G683" t="str">
        <f t="shared" ca="1" si="56"/>
        <v/>
      </c>
      <c r="H683" t="str">
        <f t="shared" ca="1" si="57"/>
        <v/>
      </c>
      <c r="I683" t="str">
        <f t="shared" ca="1" si="58"/>
        <v/>
      </c>
      <c r="J683" t="str">
        <f t="shared" ca="1" si="59"/>
        <v/>
      </c>
      <c r="K683" t="str">
        <f t="shared" ca="1" si="59"/>
        <v/>
      </c>
      <c r="AA683" s="8">
        <v>0</v>
      </c>
      <c r="AB683" s="8">
        <v>12</v>
      </c>
      <c r="AC683" s="8">
        <v>5</v>
      </c>
      <c r="AD683" s="8">
        <v>5</v>
      </c>
      <c r="AE683" s="12" t="s">
        <v>767</v>
      </c>
    </row>
    <row r="684" spans="2:31" x14ac:dyDescent="0.2">
      <c r="B684" t="str">
        <f ca="1">IF(ISNA(VLOOKUP(AA684&amp;"_"&amp;AB684&amp;"_"&amp;AC684&amp;"_"&amp;AE684,[1]挑战模式!$A:$AS,1,FALSE)),"",IF(VLOOKUP(AA684&amp;"_"&amp;AB684&amp;"_"&amp;AC684&amp;"_"&amp;AE684,[1]挑战模式!$A:$AS,14+AD684,FALSE)="","","Monster_Season"&amp;AA684&amp;"_Challenge"&amp;AB684&amp;"_"&amp;AC684&amp;"_"&amp;AD684&amp;"_"&amp;AE684))</f>
        <v/>
      </c>
      <c r="C684" t="str">
        <f t="shared" ca="1" si="55"/>
        <v/>
      </c>
      <c r="E684" t="str">
        <f ca="1">IF(B684="","",VLOOKUP(AA684&amp;"_"&amp;AB684&amp;"_"&amp;AC684&amp;"_"&amp;AE684,[1]挑战模式!$A:$AS,26+AD684,FALSE))</f>
        <v/>
      </c>
      <c r="F684" t="str">
        <f ca="1">IF(B684="","",VLOOKUP(VLOOKUP(AA684&amp;"_"&amp;AB684&amp;"_"&amp;AC684&amp;"_"&amp;AE684,[1]挑战模式!$A:$AS,14+AD684,FALSE),[1]怪物!$B:$O,3,FALSE))</f>
        <v/>
      </c>
      <c r="G684" t="str">
        <f t="shared" ca="1" si="56"/>
        <v/>
      </c>
      <c r="H684" t="str">
        <f t="shared" ca="1" si="57"/>
        <v/>
      </c>
      <c r="I684" t="str">
        <f t="shared" ca="1" si="58"/>
        <v/>
      </c>
      <c r="J684" t="str">
        <f t="shared" ca="1" si="59"/>
        <v/>
      </c>
      <c r="K684" t="str">
        <f t="shared" ca="1" si="59"/>
        <v/>
      </c>
      <c r="AA684" s="8">
        <v>0</v>
      </c>
      <c r="AB684" s="8">
        <v>12</v>
      </c>
      <c r="AC684" s="8">
        <v>5</v>
      </c>
      <c r="AD684" s="8">
        <v>6</v>
      </c>
      <c r="AE684" s="12" t="s">
        <v>767</v>
      </c>
    </row>
    <row r="685" spans="2:31" x14ac:dyDescent="0.2">
      <c r="B685" t="str">
        <f ca="1">IF(ISNA(VLOOKUP(AA685&amp;"_"&amp;AB685&amp;"_"&amp;AC685&amp;"_"&amp;AE685,[1]挑战模式!$A:$AS,1,FALSE)),"",IF(VLOOKUP(AA685&amp;"_"&amp;AB685&amp;"_"&amp;AC685&amp;"_"&amp;AE685,[1]挑战模式!$A:$AS,14+AD685,FALSE)="","","Monster_Season"&amp;AA685&amp;"_Challenge"&amp;AB685&amp;"_"&amp;AC685&amp;"_"&amp;AD685&amp;"_"&amp;AE685))</f>
        <v>Monster_Season0_Challenge12_6_1_Easy</v>
      </c>
      <c r="C685">
        <f t="shared" ca="1" si="55"/>
        <v>1</v>
      </c>
      <c r="E685">
        <f ca="1">IF(B685="","",VLOOKUP(AA685&amp;"_"&amp;AB685&amp;"_"&amp;AC685&amp;"_"&amp;AE685,[1]挑战模式!$A:$AS,26+AD685,FALSE))</f>
        <v>474</v>
      </c>
      <c r="F685">
        <f ca="1">IF(B685="","",VLOOKUP(VLOOKUP(AA685&amp;"_"&amp;AB685&amp;"_"&amp;AC685&amp;"_"&amp;AE685,[1]挑战模式!$A:$AS,14+AD685,FALSE),[1]怪物!$B:$O,3,FALSE))</f>
        <v>1</v>
      </c>
      <c r="G685">
        <f t="shared" ca="1" si="56"/>
        <v>0</v>
      </c>
      <c r="H685">
        <f t="shared" ca="1" si="57"/>
        <v>0</v>
      </c>
      <c r="I685">
        <f t="shared" ca="1" si="58"/>
        <v>0</v>
      </c>
      <c r="J685">
        <f t="shared" ca="1" si="59"/>
        <v>0</v>
      </c>
      <c r="K685">
        <f t="shared" ca="1" si="59"/>
        <v>0</v>
      </c>
      <c r="AA685" s="8">
        <v>0</v>
      </c>
      <c r="AB685" s="8">
        <v>12</v>
      </c>
      <c r="AC685" s="8">
        <v>6</v>
      </c>
      <c r="AD685" s="8">
        <v>1</v>
      </c>
      <c r="AE685" s="12" t="s">
        <v>767</v>
      </c>
    </row>
    <row r="686" spans="2:31" x14ac:dyDescent="0.2">
      <c r="B686" t="str">
        <f ca="1">IF(ISNA(VLOOKUP(AA686&amp;"_"&amp;AB686&amp;"_"&amp;AC686&amp;"_"&amp;AE686,[1]挑战模式!$A:$AS,1,FALSE)),"",IF(VLOOKUP(AA686&amp;"_"&amp;AB686&amp;"_"&amp;AC686&amp;"_"&amp;AE686,[1]挑战模式!$A:$AS,14+AD686,FALSE)="","","Monster_Season"&amp;AA686&amp;"_Challenge"&amp;AB686&amp;"_"&amp;AC686&amp;"_"&amp;AD686&amp;"_"&amp;AE686))</f>
        <v>Monster_Season0_Challenge12_6_2_Easy</v>
      </c>
      <c r="C686">
        <f t="shared" ca="1" si="55"/>
        <v>1</v>
      </c>
      <c r="E686">
        <f ca="1">IF(B686="","",VLOOKUP(AA686&amp;"_"&amp;AB686&amp;"_"&amp;AC686&amp;"_"&amp;AE686,[1]挑战模式!$A:$AS,26+AD686,FALSE))</f>
        <v>474</v>
      </c>
      <c r="F686">
        <f ca="1">IF(B686="","",VLOOKUP(VLOOKUP(AA686&amp;"_"&amp;AB686&amp;"_"&amp;AC686&amp;"_"&amp;AE686,[1]挑战模式!$A:$AS,14+AD686,FALSE),[1]怪物!$B:$O,3,FALSE))</f>
        <v>1</v>
      </c>
      <c r="G686">
        <f t="shared" ca="1" si="56"/>
        <v>0</v>
      </c>
      <c r="H686">
        <f t="shared" ca="1" si="57"/>
        <v>0</v>
      </c>
      <c r="I686">
        <f t="shared" ca="1" si="58"/>
        <v>0</v>
      </c>
      <c r="J686">
        <f t="shared" ca="1" si="59"/>
        <v>0</v>
      </c>
      <c r="K686">
        <f t="shared" ca="1" si="59"/>
        <v>0</v>
      </c>
      <c r="AA686" s="8">
        <v>0</v>
      </c>
      <c r="AB686" s="8">
        <v>12</v>
      </c>
      <c r="AC686" s="8">
        <v>6</v>
      </c>
      <c r="AD686" s="8">
        <v>2</v>
      </c>
      <c r="AE686" s="12" t="s">
        <v>767</v>
      </c>
    </row>
    <row r="687" spans="2:31" x14ac:dyDescent="0.2">
      <c r="B687" t="str">
        <f ca="1">IF(ISNA(VLOOKUP(AA687&amp;"_"&amp;AB687&amp;"_"&amp;AC687&amp;"_"&amp;AE687,[1]挑战模式!$A:$AS,1,FALSE)),"",IF(VLOOKUP(AA687&amp;"_"&amp;AB687&amp;"_"&amp;AC687&amp;"_"&amp;AE687,[1]挑战模式!$A:$AS,14+AD687,FALSE)="","","Monster_Season"&amp;AA687&amp;"_Challenge"&amp;AB687&amp;"_"&amp;AC687&amp;"_"&amp;AD687&amp;"_"&amp;AE687))</f>
        <v>Monster_Season0_Challenge12_6_3_Easy</v>
      </c>
      <c r="C687">
        <f t="shared" ca="1" si="55"/>
        <v>1</v>
      </c>
      <c r="E687">
        <f ca="1">IF(B687="","",VLOOKUP(AA687&amp;"_"&amp;AB687&amp;"_"&amp;AC687&amp;"_"&amp;AE687,[1]挑战模式!$A:$AS,26+AD687,FALSE))</f>
        <v>1898</v>
      </c>
      <c r="F687">
        <f ca="1">IF(B687="","",VLOOKUP(VLOOKUP(AA687&amp;"_"&amp;AB687&amp;"_"&amp;AC687&amp;"_"&amp;AE687,[1]挑战模式!$A:$AS,14+AD687,FALSE),[1]怪物!$B:$O,3,FALSE))</f>
        <v>1</v>
      </c>
      <c r="G687">
        <f t="shared" ca="1" si="56"/>
        <v>0</v>
      </c>
      <c r="H687">
        <f t="shared" ca="1" si="57"/>
        <v>0</v>
      </c>
      <c r="I687">
        <f t="shared" ca="1" si="58"/>
        <v>0</v>
      </c>
      <c r="J687">
        <f t="shared" ca="1" si="59"/>
        <v>0</v>
      </c>
      <c r="K687">
        <f t="shared" ca="1" si="59"/>
        <v>0</v>
      </c>
      <c r="AA687" s="8">
        <v>0</v>
      </c>
      <c r="AB687" s="8">
        <v>12</v>
      </c>
      <c r="AC687" s="8">
        <v>6</v>
      </c>
      <c r="AD687" s="8">
        <v>3</v>
      </c>
      <c r="AE687" s="12" t="s">
        <v>767</v>
      </c>
    </row>
    <row r="688" spans="2:31" x14ac:dyDescent="0.2">
      <c r="B688" t="str">
        <f ca="1">IF(ISNA(VLOOKUP(AA688&amp;"_"&amp;AB688&amp;"_"&amp;AC688&amp;"_"&amp;AE688,[1]挑战模式!$A:$AS,1,FALSE)),"",IF(VLOOKUP(AA688&amp;"_"&amp;AB688&amp;"_"&amp;AC688&amp;"_"&amp;AE688,[1]挑战模式!$A:$AS,14+AD688,FALSE)="","","Monster_Season"&amp;AA688&amp;"_Challenge"&amp;AB688&amp;"_"&amp;AC688&amp;"_"&amp;AD688&amp;"_"&amp;AE688))</f>
        <v>Monster_Season0_Challenge12_6_4_Easy</v>
      </c>
      <c r="C688">
        <f t="shared" ca="1" si="55"/>
        <v>1</v>
      </c>
      <c r="E688">
        <f ca="1">IF(B688="","",VLOOKUP(AA688&amp;"_"&amp;AB688&amp;"_"&amp;AC688&amp;"_"&amp;AE688,[1]挑战模式!$A:$AS,26+AD688,FALSE))</f>
        <v>474</v>
      </c>
      <c r="F688">
        <f ca="1">IF(B688="","",VLOOKUP(VLOOKUP(AA688&amp;"_"&amp;AB688&amp;"_"&amp;AC688&amp;"_"&amp;AE688,[1]挑战模式!$A:$AS,14+AD688,FALSE),[1]怪物!$B:$O,3,FALSE))</f>
        <v>1</v>
      </c>
      <c r="G688">
        <f t="shared" ca="1" si="56"/>
        <v>0</v>
      </c>
      <c r="H688">
        <f t="shared" ca="1" si="57"/>
        <v>0</v>
      </c>
      <c r="I688">
        <f t="shared" ca="1" si="58"/>
        <v>0</v>
      </c>
      <c r="J688">
        <f t="shared" ca="1" si="59"/>
        <v>0</v>
      </c>
      <c r="K688">
        <f t="shared" ca="1" si="59"/>
        <v>0</v>
      </c>
      <c r="AA688" s="8">
        <v>0</v>
      </c>
      <c r="AB688" s="8">
        <v>12</v>
      </c>
      <c r="AC688" s="8">
        <v>6</v>
      </c>
      <c r="AD688" s="8">
        <v>4</v>
      </c>
      <c r="AE688" s="12" t="s">
        <v>767</v>
      </c>
    </row>
    <row r="689" spans="2:31" x14ac:dyDescent="0.2">
      <c r="B689" t="str">
        <f ca="1">IF(ISNA(VLOOKUP(AA689&amp;"_"&amp;AB689&amp;"_"&amp;AC689&amp;"_"&amp;AE689,[1]挑战模式!$A:$AS,1,FALSE)),"",IF(VLOOKUP(AA689&amp;"_"&amp;AB689&amp;"_"&amp;AC689&amp;"_"&amp;AE689,[1]挑战模式!$A:$AS,14+AD689,FALSE)="","","Monster_Season"&amp;AA689&amp;"_Challenge"&amp;AB689&amp;"_"&amp;AC689&amp;"_"&amp;AD689&amp;"_"&amp;AE689))</f>
        <v/>
      </c>
      <c r="C689" t="str">
        <f t="shared" ca="1" si="55"/>
        <v/>
      </c>
      <c r="E689" t="str">
        <f ca="1">IF(B689="","",VLOOKUP(AA689&amp;"_"&amp;AB689&amp;"_"&amp;AC689&amp;"_"&amp;AE689,[1]挑战模式!$A:$AS,26+AD689,FALSE))</f>
        <v/>
      </c>
      <c r="F689" t="str">
        <f ca="1">IF(B689="","",VLOOKUP(VLOOKUP(AA689&amp;"_"&amp;AB689&amp;"_"&amp;AC689&amp;"_"&amp;AE689,[1]挑战模式!$A:$AS,14+AD689,FALSE),[1]怪物!$B:$O,3,FALSE))</f>
        <v/>
      </c>
      <c r="G689" t="str">
        <f t="shared" ca="1" si="56"/>
        <v/>
      </c>
      <c r="H689" t="str">
        <f t="shared" ca="1" si="57"/>
        <v/>
      </c>
      <c r="I689" t="str">
        <f t="shared" ca="1" si="58"/>
        <v/>
      </c>
      <c r="J689" t="str">
        <f t="shared" ca="1" si="59"/>
        <v/>
      </c>
      <c r="K689" t="str">
        <f t="shared" ca="1" si="59"/>
        <v/>
      </c>
      <c r="AA689" s="8">
        <v>0</v>
      </c>
      <c r="AB689" s="8">
        <v>12</v>
      </c>
      <c r="AC689" s="8">
        <v>6</v>
      </c>
      <c r="AD689" s="8">
        <v>5</v>
      </c>
      <c r="AE689" s="12" t="s">
        <v>767</v>
      </c>
    </row>
    <row r="690" spans="2:31" x14ac:dyDescent="0.2">
      <c r="B690" t="str">
        <f ca="1">IF(ISNA(VLOOKUP(AA690&amp;"_"&amp;AB690&amp;"_"&amp;AC690&amp;"_"&amp;AE690,[1]挑战模式!$A:$AS,1,FALSE)),"",IF(VLOOKUP(AA690&amp;"_"&amp;AB690&amp;"_"&amp;AC690&amp;"_"&amp;AE690,[1]挑战模式!$A:$AS,14+AD690,FALSE)="","","Monster_Season"&amp;AA690&amp;"_Challenge"&amp;AB690&amp;"_"&amp;AC690&amp;"_"&amp;AD690&amp;"_"&amp;AE690))</f>
        <v/>
      </c>
      <c r="C690" t="str">
        <f t="shared" ca="1" si="55"/>
        <v/>
      </c>
      <c r="E690" t="str">
        <f ca="1">IF(B690="","",VLOOKUP(AA690&amp;"_"&amp;AB690&amp;"_"&amp;AC690&amp;"_"&amp;AE690,[1]挑战模式!$A:$AS,26+AD690,FALSE))</f>
        <v/>
      </c>
      <c r="F690" t="str">
        <f ca="1">IF(B690="","",VLOOKUP(VLOOKUP(AA690&amp;"_"&amp;AB690&amp;"_"&amp;AC690&amp;"_"&amp;AE690,[1]挑战模式!$A:$AS,14+AD690,FALSE),[1]怪物!$B:$O,3,FALSE))</f>
        <v/>
      </c>
      <c r="G690" t="str">
        <f t="shared" ca="1" si="56"/>
        <v/>
      </c>
      <c r="H690" t="str">
        <f t="shared" ca="1" si="57"/>
        <v/>
      </c>
      <c r="I690" t="str">
        <f t="shared" ca="1" si="58"/>
        <v/>
      </c>
      <c r="J690" t="str">
        <f t="shared" ca="1" si="59"/>
        <v/>
      </c>
      <c r="K690" t="str">
        <f t="shared" ca="1" si="59"/>
        <v/>
      </c>
      <c r="AA690" s="8">
        <v>0</v>
      </c>
      <c r="AB690" s="8">
        <v>12</v>
      </c>
      <c r="AC690" s="8">
        <v>6</v>
      </c>
      <c r="AD690" s="8">
        <v>6</v>
      </c>
      <c r="AE690" s="12" t="s">
        <v>767</v>
      </c>
    </row>
    <row r="691" spans="2:31" x14ac:dyDescent="0.2">
      <c r="B691" t="str">
        <f ca="1">IF(ISNA(VLOOKUP(AA691&amp;"_"&amp;AB691&amp;"_"&amp;AC691&amp;"_"&amp;AE691,[1]挑战模式!$A:$AS,1,FALSE)),"",IF(VLOOKUP(AA691&amp;"_"&amp;AB691&amp;"_"&amp;AC691&amp;"_"&amp;AE691,[1]挑战模式!$A:$AS,14+AD691,FALSE)="","","Monster_Season"&amp;AA691&amp;"_Challenge"&amp;AB691&amp;"_"&amp;AC691&amp;"_"&amp;AD691&amp;"_"&amp;AE691))</f>
        <v>Monster_Season0_Challenge12_7_1_Easy</v>
      </c>
      <c r="C691">
        <f t="shared" ca="1" si="55"/>
        <v>1</v>
      </c>
      <c r="E691">
        <f ca="1">IF(B691="","",VLOOKUP(AA691&amp;"_"&amp;AB691&amp;"_"&amp;AC691&amp;"_"&amp;AE691,[1]挑战模式!$A:$AS,26+AD691,FALSE))</f>
        <v>401</v>
      </c>
      <c r="F691">
        <f ca="1">IF(B691="","",VLOOKUP(VLOOKUP(AA691&amp;"_"&amp;AB691&amp;"_"&amp;AC691&amp;"_"&amp;AE691,[1]挑战模式!$A:$AS,14+AD691,FALSE),[1]怪物!$B:$O,3,FALSE))</f>
        <v>1</v>
      </c>
      <c r="G691">
        <f t="shared" ca="1" si="56"/>
        <v>0</v>
      </c>
      <c r="H691">
        <f t="shared" ca="1" si="57"/>
        <v>0</v>
      </c>
      <c r="I691">
        <f t="shared" ca="1" si="58"/>
        <v>0</v>
      </c>
      <c r="J691">
        <f t="shared" ca="1" si="59"/>
        <v>0</v>
      </c>
      <c r="K691">
        <f t="shared" ca="1" si="59"/>
        <v>0</v>
      </c>
      <c r="AA691" s="8">
        <v>0</v>
      </c>
      <c r="AB691" s="8">
        <v>12</v>
      </c>
      <c r="AC691" s="8">
        <v>7</v>
      </c>
      <c r="AD691" s="8">
        <v>1</v>
      </c>
      <c r="AE691" s="12" t="s">
        <v>767</v>
      </c>
    </row>
    <row r="692" spans="2:31" x14ac:dyDescent="0.2">
      <c r="B692" t="str">
        <f ca="1">IF(ISNA(VLOOKUP(AA692&amp;"_"&amp;AB692&amp;"_"&amp;AC692&amp;"_"&amp;AE692,[1]挑战模式!$A:$AS,1,FALSE)),"",IF(VLOOKUP(AA692&amp;"_"&amp;AB692&amp;"_"&amp;AC692&amp;"_"&amp;AE692,[1]挑战模式!$A:$AS,14+AD692,FALSE)="","","Monster_Season"&amp;AA692&amp;"_Challenge"&amp;AB692&amp;"_"&amp;AC692&amp;"_"&amp;AD692&amp;"_"&amp;AE692))</f>
        <v>Monster_Season0_Challenge12_7_2_Easy</v>
      </c>
      <c r="C692">
        <f t="shared" ca="1" si="55"/>
        <v>1</v>
      </c>
      <c r="E692">
        <f ca="1">IF(B692="","",VLOOKUP(AA692&amp;"_"&amp;AB692&amp;"_"&amp;AC692&amp;"_"&amp;AE692,[1]挑战模式!$A:$AS,26+AD692,FALSE))</f>
        <v>1605</v>
      </c>
      <c r="F692">
        <f ca="1">IF(B692="","",VLOOKUP(VLOOKUP(AA692&amp;"_"&amp;AB692&amp;"_"&amp;AC692&amp;"_"&amp;AE692,[1]挑战模式!$A:$AS,14+AD692,FALSE),[1]怪物!$B:$O,3,FALSE))</f>
        <v>1</v>
      </c>
      <c r="G692">
        <f t="shared" ca="1" si="56"/>
        <v>0</v>
      </c>
      <c r="H692">
        <f t="shared" ca="1" si="57"/>
        <v>0</v>
      </c>
      <c r="I692">
        <f t="shared" ca="1" si="58"/>
        <v>0</v>
      </c>
      <c r="J692">
        <f t="shared" ca="1" si="59"/>
        <v>0</v>
      </c>
      <c r="K692">
        <f t="shared" ca="1" si="59"/>
        <v>0</v>
      </c>
      <c r="AA692" s="8">
        <v>0</v>
      </c>
      <c r="AB692" s="8">
        <v>12</v>
      </c>
      <c r="AC692" s="8">
        <v>7</v>
      </c>
      <c r="AD692" s="8">
        <v>2</v>
      </c>
      <c r="AE692" s="12" t="s">
        <v>767</v>
      </c>
    </row>
    <row r="693" spans="2:31" x14ac:dyDescent="0.2">
      <c r="B693" t="str">
        <f ca="1">IF(ISNA(VLOOKUP(AA693&amp;"_"&amp;AB693&amp;"_"&amp;AC693&amp;"_"&amp;AE693,[1]挑战模式!$A:$AS,1,FALSE)),"",IF(VLOOKUP(AA693&amp;"_"&amp;AB693&amp;"_"&amp;AC693&amp;"_"&amp;AE693,[1]挑战模式!$A:$AS,14+AD693,FALSE)="","","Monster_Season"&amp;AA693&amp;"_Challenge"&amp;AB693&amp;"_"&amp;AC693&amp;"_"&amp;AD693&amp;"_"&amp;AE693))</f>
        <v>Monster_Season0_Challenge12_7_3_Easy</v>
      </c>
      <c r="C693">
        <f t="shared" ca="1" si="55"/>
        <v>1</v>
      </c>
      <c r="E693">
        <f ca="1">IF(B693="","",VLOOKUP(AA693&amp;"_"&amp;AB693&amp;"_"&amp;AC693&amp;"_"&amp;AE693,[1]挑战模式!$A:$AS,26+AD693,FALSE))</f>
        <v>401</v>
      </c>
      <c r="F693">
        <f ca="1">IF(B693="","",VLOOKUP(VLOOKUP(AA693&amp;"_"&amp;AB693&amp;"_"&amp;AC693&amp;"_"&amp;AE693,[1]挑战模式!$A:$AS,14+AD693,FALSE),[1]怪物!$B:$O,3,FALSE))</f>
        <v>1</v>
      </c>
      <c r="G693">
        <f t="shared" ca="1" si="56"/>
        <v>0</v>
      </c>
      <c r="H693">
        <f t="shared" ca="1" si="57"/>
        <v>0</v>
      </c>
      <c r="I693">
        <f t="shared" ca="1" si="58"/>
        <v>0</v>
      </c>
      <c r="J693">
        <f t="shared" ca="1" si="59"/>
        <v>0</v>
      </c>
      <c r="K693">
        <f t="shared" ca="1" si="59"/>
        <v>0</v>
      </c>
      <c r="AA693" s="8">
        <v>0</v>
      </c>
      <c r="AB693" s="8">
        <v>12</v>
      </c>
      <c r="AC693" s="8">
        <v>7</v>
      </c>
      <c r="AD693" s="8">
        <v>3</v>
      </c>
      <c r="AE693" s="12" t="s">
        <v>767</v>
      </c>
    </row>
    <row r="694" spans="2:31" x14ac:dyDescent="0.2">
      <c r="B694" t="str">
        <f ca="1">IF(ISNA(VLOOKUP(AA694&amp;"_"&amp;AB694&amp;"_"&amp;AC694&amp;"_"&amp;AE694,[1]挑战模式!$A:$AS,1,FALSE)),"",IF(VLOOKUP(AA694&amp;"_"&amp;AB694&amp;"_"&amp;AC694&amp;"_"&amp;AE694,[1]挑战模式!$A:$AS,14+AD694,FALSE)="","","Monster_Season"&amp;AA694&amp;"_Challenge"&amp;AB694&amp;"_"&amp;AC694&amp;"_"&amp;AD694&amp;"_"&amp;AE694))</f>
        <v>Monster_Season0_Challenge12_7_4_Easy</v>
      </c>
      <c r="C694">
        <f t="shared" ca="1" si="55"/>
        <v>1</v>
      </c>
      <c r="E694">
        <f ca="1">IF(B694="","",VLOOKUP(AA694&amp;"_"&amp;AB694&amp;"_"&amp;AC694&amp;"_"&amp;AE694,[1]挑战模式!$A:$AS,26+AD694,FALSE))</f>
        <v>1605</v>
      </c>
      <c r="F694">
        <f ca="1">IF(B694="","",VLOOKUP(VLOOKUP(AA694&amp;"_"&amp;AB694&amp;"_"&amp;AC694&amp;"_"&amp;AE694,[1]挑战模式!$A:$AS,14+AD694,FALSE),[1]怪物!$B:$O,3,FALSE))</f>
        <v>1</v>
      </c>
      <c r="G694">
        <f t="shared" ca="1" si="56"/>
        <v>0</v>
      </c>
      <c r="H694">
        <f t="shared" ca="1" si="57"/>
        <v>0</v>
      </c>
      <c r="I694">
        <f t="shared" ca="1" si="58"/>
        <v>0</v>
      </c>
      <c r="J694">
        <f t="shared" ca="1" si="59"/>
        <v>0</v>
      </c>
      <c r="K694">
        <f t="shared" ca="1" si="59"/>
        <v>0</v>
      </c>
      <c r="AA694" s="8">
        <v>0</v>
      </c>
      <c r="AB694" s="8">
        <v>12</v>
      </c>
      <c r="AC694" s="8">
        <v>7</v>
      </c>
      <c r="AD694" s="8">
        <v>4</v>
      </c>
      <c r="AE694" s="12" t="s">
        <v>767</v>
      </c>
    </row>
    <row r="695" spans="2:31" x14ac:dyDescent="0.2">
      <c r="B695" t="str">
        <f ca="1">IF(ISNA(VLOOKUP(AA695&amp;"_"&amp;AB695&amp;"_"&amp;AC695&amp;"_"&amp;AE695,[1]挑战模式!$A:$AS,1,FALSE)),"",IF(VLOOKUP(AA695&amp;"_"&amp;AB695&amp;"_"&amp;AC695&amp;"_"&amp;AE695,[1]挑战模式!$A:$AS,14+AD695,FALSE)="","","Monster_Season"&amp;AA695&amp;"_Challenge"&amp;AB695&amp;"_"&amp;AC695&amp;"_"&amp;AD695&amp;"_"&amp;AE695))</f>
        <v/>
      </c>
      <c r="C695" t="str">
        <f t="shared" ca="1" si="55"/>
        <v/>
      </c>
      <c r="E695" t="str">
        <f ca="1">IF(B695="","",VLOOKUP(AA695&amp;"_"&amp;AB695&amp;"_"&amp;AC695&amp;"_"&amp;AE695,[1]挑战模式!$A:$AS,26+AD695,FALSE))</f>
        <v/>
      </c>
      <c r="F695" t="str">
        <f ca="1">IF(B695="","",VLOOKUP(VLOOKUP(AA695&amp;"_"&amp;AB695&amp;"_"&amp;AC695&amp;"_"&amp;AE695,[1]挑战模式!$A:$AS,14+AD695,FALSE),[1]怪物!$B:$O,3,FALSE))</f>
        <v/>
      </c>
      <c r="G695" t="str">
        <f t="shared" ca="1" si="56"/>
        <v/>
      </c>
      <c r="H695" t="str">
        <f t="shared" ca="1" si="57"/>
        <v/>
      </c>
      <c r="I695" t="str">
        <f t="shared" ca="1" si="58"/>
        <v/>
      </c>
      <c r="J695" t="str">
        <f t="shared" ca="1" si="59"/>
        <v/>
      </c>
      <c r="K695" t="str">
        <f t="shared" ca="1" si="59"/>
        <v/>
      </c>
      <c r="AA695" s="8">
        <v>0</v>
      </c>
      <c r="AB695" s="8">
        <v>12</v>
      </c>
      <c r="AC695" s="8">
        <v>7</v>
      </c>
      <c r="AD695" s="8">
        <v>5</v>
      </c>
      <c r="AE695" s="12" t="s">
        <v>767</v>
      </c>
    </row>
    <row r="696" spans="2:31" x14ac:dyDescent="0.2">
      <c r="B696" t="str">
        <f ca="1">IF(ISNA(VLOOKUP(AA696&amp;"_"&amp;AB696&amp;"_"&amp;AC696&amp;"_"&amp;AE696,[1]挑战模式!$A:$AS,1,FALSE)),"",IF(VLOOKUP(AA696&amp;"_"&amp;AB696&amp;"_"&amp;AC696&amp;"_"&amp;AE696,[1]挑战模式!$A:$AS,14+AD696,FALSE)="","","Monster_Season"&amp;AA696&amp;"_Challenge"&amp;AB696&amp;"_"&amp;AC696&amp;"_"&amp;AD696&amp;"_"&amp;AE696))</f>
        <v/>
      </c>
      <c r="C696" t="str">
        <f t="shared" ca="1" si="55"/>
        <v/>
      </c>
      <c r="E696" t="str">
        <f ca="1">IF(B696="","",VLOOKUP(AA696&amp;"_"&amp;AB696&amp;"_"&amp;AC696&amp;"_"&amp;AE696,[1]挑战模式!$A:$AS,26+AD696,FALSE))</f>
        <v/>
      </c>
      <c r="F696" t="str">
        <f ca="1">IF(B696="","",VLOOKUP(VLOOKUP(AA696&amp;"_"&amp;AB696&amp;"_"&amp;AC696&amp;"_"&amp;AE696,[1]挑战模式!$A:$AS,14+AD696,FALSE),[1]怪物!$B:$O,3,FALSE))</f>
        <v/>
      </c>
      <c r="G696" t="str">
        <f t="shared" ca="1" si="56"/>
        <v/>
      </c>
      <c r="H696" t="str">
        <f t="shared" ca="1" si="57"/>
        <v/>
      </c>
      <c r="I696" t="str">
        <f t="shared" ca="1" si="58"/>
        <v/>
      </c>
      <c r="J696" t="str">
        <f t="shared" ca="1" si="59"/>
        <v/>
      </c>
      <c r="K696" t="str">
        <f t="shared" ca="1" si="59"/>
        <v/>
      </c>
      <c r="AA696" s="8">
        <v>0</v>
      </c>
      <c r="AB696" s="8">
        <v>12</v>
      </c>
      <c r="AC696" s="8">
        <v>7</v>
      </c>
      <c r="AD696" s="8">
        <v>6</v>
      </c>
      <c r="AE696" s="12" t="s">
        <v>767</v>
      </c>
    </row>
    <row r="697" spans="2:31" x14ac:dyDescent="0.2">
      <c r="B697" t="str">
        <f ca="1">IF(ISNA(VLOOKUP(AA697&amp;"_"&amp;AB697&amp;"_"&amp;AC697&amp;"_"&amp;AE697,[1]挑战模式!$A:$AS,1,FALSE)),"",IF(VLOOKUP(AA697&amp;"_"&amp;AB697&amp;"_"&amp;AC697&amp;"_"&amp;AE697,[1]挑战模式!$A:$AS,14+AD697,FALSE)="","","Monster_Season"&amp;AA697&amp;"_Challenge"&amp;AB697&amp;"_"&amp;AC697&amp;"_"&amp;AD697&amp;"_"&amp;AE697))</f>
        <v>Monster_Season0_Challenge12_8_1_Easy</v>
      </c>
      <c r="C697">
        <f t="shared" ca="1" si="55"/>
        <v>1</v>
      </c>
      <c r="E697">
        <f ca="1">IF(B697="","",VLOOKUP(AA697&amp;"_"&amp;AB697&amp;"_"&amp;AC697&amp;"_"&amp;AE697,[1]挑战模式!$A:$AS,26+AD697,FALSE))</f>
        <v>339</v>
      </c>
      <c r="F697">
        <f ca="1">IF(B697="","",VLOOKUP(VLOOKUP(AA697&amp;"_"&amp;AB697&amp;"_"&amp;AC697&amp;"_"&amp;AE697,[1]挑战模式!$A:$AS,14+AD697,FALSE),[1]怪物!$B:$O,3,FALSE))</f>
        <v>1</v>
      </c>
      <c r="G697">
        <f t="shared" ca="1" si="56"/>
        <v>0</v>
      </c>
      <c r="H697">
        <f t="shared" ca="1" si="57"/>
        <v>0</v>
      </c>
      <c r="I697">
        <f t="shared" ca="1" si="58"/>
        <v>0</v>
      </c>
      <c r="J697">
        <f t="shared" ca="1" si="59"/>
        <v>0</v>
      </c>
      <c r="K697">
        <f t="shared" ca="1" si="59"/>
        <v>0</v>
      </c>
      <c r="AA697" s="8">
        <v>0</v>
      </c>
      <c r="AB697" s="8">
        <v>12</v>
      </c>
      <c r="AC697" s="8">
        <v>8</v>
      </c>
      <c r="AD697" s="8">
        <v>1</v>
      </c>
      <c r="AE697" s="12" t="s">
        <v>767</v>
      </c>
    </row>
    <row r="698" spans="2:31" x14ac:dyDescent="0.2">
      <c r="B698" t="str">
        <f ca="1">IF(ISNA(VLOOKUP(AA698&amp;"_"&amp;AB698&amp;"_"&amp;AC698&amp;"_"&amp;AE698,[1]挑战模式!$A:$AS,1,FALSE)),"",IF(VLOOKUP(AA698&amp;"_"&amp;AB698&amp;"_"&amp;AC698&amp;"_"&amp;AE698,[1]挑战模式!$A:$AS,14+AD698,FALSE)="","","Monster_Season"&amp;AA698&amp;"_Challenge"&amp;AB698&amp;"_"&amp;AC698&amp;"_"&amp;AD698&amp;"_"&amp;AE698))</f>
        <v>Monster_Season0_Challenge12_8_2_Easy</v>
      </c>
      <c r="C698">
        <f t="shared" ca="1" si="55"/>
        <v>1</v>
      </c>
      <c r="E698">
        <f ca="1">IF(B698="","",VLOOKUP(AA698&amp;"_"&amp;AB698&amp;"_"&amp;AC698&amp;"_"&amp;AE698,[1]挑战模式!$A:$AS,26+AD698,FALSE))</f>
        <v>1356</v>
      </c>
      <c r="F698">
        <f ca="1">IF(B698="","",VLOOKUP(VLOOKUP(AA698&amp;"_"&amp;AB698&amp;"_"&amp;AC698&amp;"_"&amp;AE698,[1]挑战模式!$A:$AS,14+AD698,FALSE),[1]怪物!$B:$O,3,FALSE))</f>
        <v>1</v>
      </c>
      <c r="G698">
        <f t="shared" ca="1" si="56"/>
        <v>0</v>
      </c>
      <c r="H698">
        <f t="shared" ca="1" si="57"/>
        <v>0</v>
      </c>
      <c r="I698">
        <f t="shared" ca="1" si="58"/>
        <v>0</v>
      </c>
      <c r="J698">
        <f t="shared" ca="1" si="59"/>
        <v>0</v>
      </c>
      <c r="K698">
        <f t="shared" ca="1" si="59"/>
        <v>0</v>
      </c>
      <c r="AA698" s="8">
        <v>0</v>
      </c>
      <c r="AB698" s="8">
        <v>12</v>
      </c>
      <c r="AC698" s="8">
        <v>8</v>
      </c>
      <c r="AD698" s="8">
        <v>2</v>
      </c>
      <c r="AE698" s="12" t="s">
        <v>767</v>
      </c>
    </row>
    <row r="699" spans="2:31" x14ac:dyDescent="0.2">
      <c r="B699" t="str">
        <f ca="1">IF(ISNA(VLOOKUP(AA699&amp;"_"&amp;AB699&amp;"_"&amp;AC699&amp;"_"&amp;AE699,[1]挑战模式!$A:$AS,1,FALSE)),"",IF(VLOOKUP(AA699&amp;"_"&amp;AB699&amp;"_"&amp;AC699&amp;"_"&amp;AE699,[1]挑战模式!$A:$AS,14+AD699,FALSE)="","","Monster_Season"&amp;AA699&amp;"_Challenge"&amp;AB699&amp;"_"&amp;AC699&amp;"_"&amp;AD699&amp;"_"&amp;AE699))</f>
        <v>Monster_Season0_Challenge12_8_3_Easy</v>
      </c>
      <c r="C699">
        <f t="shared" ca="1" si="55"/>
        <v>1</v>
      </c>
      <c r="E699">
        <f ca="1">IF(B699="","",VLOOKUP(AA699&amp;"_"&amp;AB699&amp;"_"&amp;AC699&amp;"_"&amp;AE699,[1]挑战模式!$A:$AS,26+AD699,FALSE))</f>
        <v>339</v>
      </c>
      <c r="F699">
        <f ca="1">IF(B699="","",VLOOKUP(VLOOKUP(AA699&amp;"_"&amp;AB699&amp;"_"&amp;AC699&amp;"_"&amp;AE699,[1]挑战模式!$A:$AS,14+AD699,FALSE),[1]怪物!$B:$O,3,FALSE))</f>
        <v>1</v>
      </c>
      <c r="G699">
        <f t="shared" ca="1" si="56"/>
        <v>0</v>
      </c>
      <c r="H699">
        <f t="shared" ca="1" si="57"/>
        <v>0</v>
      </c>
      <c r="I699">
        <f t="shared" ca="1" si="58"/>
        <v>0</v>
      </c>
      <c r="J699">
        <f t="shared" ca="1" si="59"/>
        <v>0</v>
      </c>
      <c r="K699">
        <f t="shared" ca="1" si="59"/>
        <v>0</v>
      </c>
      <c r="AA699" s="8">
        <v>0</v>
      </c>
      <c r="AB699" s="8">
        <v>12</v>
      </c>
      <c r="AC699" s="8">
        <v>8</v>
      </c>
      <c r="AD699" s="8">
        <v>3</v>
      </c>
      <c r="AE699" s="12" t="s">
        <v>767</v>
      </c>
    </row>
    <row r="700" spans="2:31" x14ac:dyDescent="0.2">
      <c r="B700" t="str">
        <f ca="1">IF(ISNA(VLOOKUP(AA700&amp;"_"&amp;AB700&amp;"_"&amp;AC700&amp;"_"&amp;AE700,[1]挑战模式!$A:$AS,1,FALSE)),"",IF(VLOOKUP(AA700&amp;"_"&amp;AB700&amp;"_"&amp;AC700&amp;"_"&amp;AE700,[1]挑战模式!$A:$AS,14+AD700,FALSE)="","","Monster_Season"&amp;AA700&amp;"_Challenge"&amp;AB700&amp;"_"&amp;AC700&amp;"_"&amp;AD700&amp;"_"&amp;AE700))</f>
        <v>Monster_Season0_Challenge12_8_4_Easy</v>
      </c>
      <c r="C700">
        <f t="shared" ca="1" si="55"/>
        <v>1</v>
      </c>
      <c r="E700">
        <f ca="1">IF(B700="","",VLOOKUP(AA700&amp;"_"&amp;AB700&amp;"_"&amp;AC700&amp;"_"&amp;AE700,[1]挑战模式!$A:$AS,26+AD700,FALSE))</f>
        <v>1356</v>
      </c>
      <c r="F700">
        <f ca="1">IF(B700="","",VLOOKUP(VLOOKUP(AA700&amp;"_"&amp;AB700&amp;"_"&amp;AC700&amp;"_"&amp;AE700,[1]挑战模式!$A:$AS,14+AD700,FALSE),[1]怪物!$B:$O,3,FALSE))</f>
        <v>1</v>
      </c>
      <c r="G700">
        <f t="shared" ca="1" si="56"/>
        <v>0</v>
      </c>
      <c r="H700">
        <f t="shared" ca="1" si="57"/>
        <v>0</v>
      </c>
      <c r="I700">
        <f t="shared" ca="1" si="58"/>
        <v>0</v>
      </c>
      <c r="J700">
        <f t="shared" ca="1" si="59"/>
        <v>0</v>
      </c>
      <c r="K700">
        <f t="shared" ca="1" si="59"/>
        <v>0</v>
      </c>
      <c r="AA700" s="8">
        <v>0</v>
      </c>
      <c r="AB700" s="8">
        <v>12</v>
      </c>
      <c r="AC700" s="8">
        <v>8</v>
      </c>
      <c r="AD700" s="8">
        <v>4</v>
      </c>
      <c r="AE700" s="12" t="s">
        <v>767</v>
      </c>
    </row>
    <row r="701" spans="2:31" x14ac:dyDescent="0.2">
      <c r="B701" t="str">
        <f ca="1">IF(ISNA(VLOOKUP(AA701&amp;"_"&amp;AB701&amp;"_"&amp;AC701&amp;"_"&amp;AE701,[1]挑战模式!$A:$AS,1,FALSE)),"",IF(VLOOKUP(AA701&amp;"_"&amp;AB701&amp;"_"&amp;AC701&amp;"_"&amp;AE701,[1]挑战模式!$A:$AS,14+AD701,FALSE)="","","Monster_Season"&amp;AA701&amp;"_Challenge"&amp;AB701&amp;"_"&amp;AC701&amp;"_"&amp;AD701&amp;"_"&amp;AE701))</f>
        <v>Monster_Season0_Challenge12_8_5_Easy</v>
      </c>
      <c r="C701">
        <f t="shared" ca="1" si="55"/>
        <v>1</v>
      </c>
      <c r="E701">
        <f ca="1">IF(B701="","",VLOOKUP(AA701&amp;"_"&amp;AB701&amp;"_"&amp;AC701&amp;"_"&amp;AE701,[1]挑战模式!$A:$AS,26+AD701,FALSE))</f>
        <v>10846</v>
      </c>
      <c r="F701">
        <f ca="1">IF(B701="","",VLOOKUP(VLOOKUP(AA701&amp;"_"&amp;AB701&amp;"_"&amp;AC701&amp;"_"&amp;AE701,[1]挑战模式!$A:$AS,14+AD701,FALSE),[1]怪物!$B:$O,3,FALSE))</f>
        <v>10</v>
      </c>
      <c r="G701">
        <f t="shared" ca="1" si="56"/>
        <v>0</v>
      </c>
      <c r="H701">
        <f t="shared" ca="1" si="57"/>
        <v>0</v>
      </c>
      <c r="I701">
        <f t="shared" ca="1" si="58"/>
        <v>0</v>
      </c>
      <c r="J701">
        <f t="shared" ca="1" si="59"/>
        <v>0</v>
      </c>
      <c r="K701">
        <f t="shared" ca="1" si="59"/>
        <v>0</v>
      </c>
      <c r="AA701" s="8">
        <v>0</v>
      </c>
      <c r="AB701" s="8">
        <v>12</v>
      </c>
      <c r="AC701" s="8">
        <v>8</v>
      </c>
      <c r="AD701" s="8">
        <v>5</v>
      </c>
      <c r="AE701" s="12" t="s">
        <v>767</v>
      </c>
    </row>
    <row r="702" spans="2:31" x14ac:dyDescent="0.2">
      <c r="B702" t="str">
        <f ca="1">IF(ISNA(VLOOKUP(AA702&amp;"_"&amp;AB702&amp;"_"&amp;AC702&amp;"_"&amp;AE702,[1]挑战模式!$A:$AS,1,FALSE)),"",IF(VLOOKUP(AA702&amp;"_"&amp;AB702&amp;"_"&amp;AC702&amp;"_"&amp;AE702,[1]挑战模式!$A:$AS,14+AD702,FALSE)="","","Monster_Season"&amp;AA702&amp;"_Challenge"&amp;AB702&amp;"_"&amp;AC702&amp;"_"&amp;AD702&amp;"_"&amp;AE702))</f>
        <v/>
      </c>
      <c r="C702" t="str">
        <f t="shared" ca="1" si="55"/>
        <v/>
      </c>
      <c r="E702" t="str">
        <f ca="1">IF(B702="","",VLOOKUP(AA702&amp;"_"&amp;AB702&amp;"_"&amp;AC702&amp;"_"&amp;AE702,[1]挑战模式!$A:$AS,26+AD702,FALSE))</f>
        <v/>
      </c>
      <c r="F702" t="str">
        <f ca="1">IF(B702="","",VLOOKUP(VLOOKUP(AA702&amp;"_"&amp;AB702&amp;"_"&amp;AC702&amp;"_"&amp;AE702,[1]挑战模式!$A:$AS,14+AD702,FALSE),[1]怪物!$B:$O,3,FALSE))</f>
        <v/>
      </c>
      <c r="G702" t="str">
        <f t="shared" ca="1" si="56"/>
        <v/>
      </c>
      <c r="H702" t="str">
        <f t="shared" ca="1" si="57"/>
        <v/>
      </c>
      <c r="I702" t="str">
        <f t="shared" ca="1" si="58"/>
        <v/>
      </c>
      <c r="J702" t="str">
        <f t="shared" ca="1" si="59"/>
        <v/>
      </c>
      <c r="K702" t="str">
        <f t="shared" ca="1" si="59"/>
        <v/>
      </c>
      <c r="AA702" s="8">
        <v>0</v>
      </c>
      <c r="AB702" s="8">
        <v>12</v>
      </c>
      <c r="AC702" s="8">
        <v>8</v>
      </c>
      <c r="AD702" s="8">
        <v>6</v>
      </c>
      <c r="AE702" s="12" t="s">
        <v>767</v>
      </c>
    </row>
    <row r="703" spans="2:31" x14ac:dyDescent="0.2">
      <c r="B703" t="str">
        <f ca="1">IF(ISNA(VLOOKUP(AA703&amp;"_"&amp;AB703&amp;"_"&amp;AC703&amp;"_"&amp;AE703,[1]挑战模式!$A:$AS,1,FALSE)),"",IF(VLOOKUP(AA703&amp;"_"&amp;AB703&amp;"_"&amp;AC703&amp;"_"&amp;AE703,[1]挑战模式!$A:$AS,14+AD703,FALSE)="","","Monster_Season"&amp;AA703&amp;"_Challenge"&amp;AB703&amp;"_"&amp;AC703&amp;"_"&amp;AD703&amp;"_"&amp;AE703))</f>
        <v/>
      </c>
      <c r="C703" t="str">
        <f t="shared" ca="1" si="55"/>
        <v/>
      </c>
      <c r="E703" t="str">
        <f ca="1">IF(B703="","",VLOOKUP(AA703&amp;"_"&amp;AB703&amp;"_"&amp;AC703&amp;"_"&amp;AE703,[1]挑战模式!$A:$AS,26+AD703,FALSE))</f>
        <v/>
      </c>
      <c r="F703" t="str">
        <f ca="1">IF(B703="","",VLOOKUP(VLOOKUP(AA703&amp;"_"&amp;AB703&amp;"_"&amp;AC703&amp;"_"&amp;AE703,[1]挑战模式!$A:$AS,14+AD703,FALSE),[1]怪物!$B:$O,3,FALSE))</f>
        <v/>
      </c>
      <c r="G703" t="str">
        <f t="shared" ca="1" si="56"/>
        <v/>
      </c>
      <c r="H703" t="str">
        <f t="shared" ca="1" si="57"/>
        <v/>
      </c>
      <c r="I703" t="str">
        <f t="shared" ca="1" si="58"/>
        <v/>
      </c>
      <c r="J703" t="str">
        <f t="shared" ca="1" si="59"/>
        <v/>
      </c>
      <c r="K703" t="str">
        <f t="shared" ca="1" si="59"/>
        <v/>
      </c>
      <c r="AA703" s="8">
        <v>0</v>
      </c>
      <c r="AB703" s="8">
        <v>12</v>
      </c>
      <c r="AC703" s="8">
        <v>9</v>
      </c>
      <c r="AD703" s="8">
        <v>1</v>
      </c>
      <c r="AE703" s="12" t="s">
        <v>767</v>
      </c>
    </row>
    <row r="704" spans="2:31" x14ac:dyDescent="0.2">
      <c r="B704" t="str">
        <f ca="1">IF(ISNA(VLOOKUP(AA704&amp;"_"&amp;AB704&amp;"_"&amp;AC704&amp;"_"&amp;AE704,[1]挑战模式!$A:$AS,1,FALSE)),"",IF(VLOOKUP(AA704&amp;"_"&amp;AB704&amp;"_"&amp;AC704&amp;"_"&amp;AE704,[1]挑战模式!$A:$AS,14+AD704,FALSE)="","","Monster_Season"&amp;AA704&amp;"_Challenge"&amp;AB704&amp;"_"&amp;AC704&amp;"_"&amp;AD704&amp;"_"&amp;AE704))</f>
        <v/>
      </c>
      <c r="C704" t="str">
        <f t="shared" ca="1" si="55"/>
        <v/>
      </c>
      <c r="E704" t="str">
        <f ca="1">IF(B704="","",VLOOKUP(AA704&amp;"_"&amp;AB704&amp;"_"&amp;AC704&amp;"_"&amp;AE704,[1]挑战模式!$A:$AS,26+AD704,FALSE))</f>
        <v/>
      </c>
      <c r="F704" t="str">
        <f ca="1">IF(B704="","",VLOOKUP(VLOOKUP(AA704&amp;"_"&amp;AB704&amp;"_"&amp;AC704&amp;"_"&amp;AE704,[1]挑战模式!$A:$AS,14+AD704,FALSE),[1]怪物!$B:$O,3,FALSE))</f>
        <v/>
      </c>
      <c r="G704" t="str">
        <f t="shared" ca="1" si="56"/>
        <v/>
      </c>
      <c r="H704" t="str">
        <f t="shared" ca="1" si="57"/>
        <v/>
      </c>
      <c r="I704" t="str">
        <f t="shared" ca="1" si="58"/>
        <v/>
      </c>
      <c r="J704" t="str">
        <f t="shared" ca="1" si="59"/>
        <v/>
      </c>
      <c r="K704" t="str">
        <f t="shared" ca="1" si="59"/>
        <v/>
      </c>
      <c r="AA704" s="8">
        <v>0</v>
      </c>
      <c r="AB704" s="8">
        <v>12</v>
      </c>
      <c r="AC704" s="8">
        <v>9</v>
      </c>
      <c r="AD704" s="8">
        <v>2</v>
      </c>
      <c r="AE704" s="12" t="s">
        <v>767</v>
      </c>
    </row>
    <row r="705" spans="2:31" x14ac:dyDescent="0.2">
      <c r="B705" t="str">
        <f ca="1">IF(ISNA(VLOOKUP(AA705&amp;"_"&amp;AB705&amp;"_"&amp;AC705&amp;"_"&amp;AE705,[1]挑战模式!$A:$AS,1,FALSE)),"",IF(VLOOKUP(AA705&amp;"_"&amp;AB705&amp;"_"&amp;AC705&amp;"_"&amp;AE705,[1]挑战模式!$A:$AS,14+AD705,FALSE)="","","Monster_Season"&amp;AA705&amp;"_Challenge"&amp;AB705&amp;"_"&amp;AC705&amp;"_"&amp;AD705&amp;"_"&amp;AE705))</f>
        <v/>
      </c>
      <c r="C705" t="str">
        <f t="shared" ca="1" si="55"/>
        <v/>
      </c>
      <c r="E705" t="str">
        <f ca="1">IF(B705="","",VLOOKUP(AA705&amp;"_"&amp;AB705&amp;"_"&amp;AC705&amp;"_"&amp;AE705,[1]挑战模式!$A:$AS,26+AD705,FALSE))</f>
        <v/>
      </c>
      <c r="F705" t="str">
        <f ca="1">IF(B705="","",VLOOKUP(VLOOKUP(AA705&amp;"_"&amp;AB705&amp;"_"&amp;AC705&amp;"_"&amp;AE705,[1]挑战模式!$A:$AS,14+AD705,FALSE),[1]怪物!$B:$O,3,FALSE))</f>
        <v/>
      </c>
      <c r="G705" t="str">
        <f t="shared" ca="1" si="56"/>
        <v/>
      </c>
      <c r="H705" t="str">
        <f t="shared" ca="1" si="57"/>
        <v/>
      </c>
      <c r="I705" t="str">
        <f t="shared" ca="1" si="58"/>
        <v/>
      </c>
      <c r="J705" t="str">
        <f t="shared" ca="1" si="59"/>
        <v/>
      </c>
      <c r="K705" t="str">
        <f t="shared" ca="1" si="59"/>
        <v/>
      </c>
      <c r="AA705" s="8">
        <v>0</v>
      </c>
      <c r="AB705" s="8">
        <v>12</v>
      </c>
      <c r="AC705" s="8">
        <v>9</v>
      </c>
      <c r="AD705" s="8">
        <v>3</v>
      </c>
      <c r="AE705" s="12" t="s">
        <v>767</v>
      </c>
    </row>
    <row r="706" spans="2:31" x14ac:dyDescent="0.2">
      <c r="B706" t="str">
        <f ca="1">IF(ISNA(VLOOKUP(AA706&amp;"_"&amp;AB706&amp;"_"&amp;AC706&amp;"_"&amp;AE706,[1]挑战模式!$A:$AS,1,FALSE)),"",IF(VLOOKUP(AA706&amp;"_"&amp;AB706&amp;"_"&amp;AC706&amp;"_"&amp;AE706,[1]挑战模式!$A:$AS,14+AD706,FALSE)="","","Monster_Season"&amp;AA706&amp;"_Challenge"&amp;AB706&amp;"_"&amp;AC706&amp;"_"&amp;AD706&amp;"_"&amp;AE706))</f>
        <v/>
      </c>
      <c r="C706" t="str">
        <f t="shared" ca="1" si="55"/>
        <v/>
      </c>
      <c r="E706" t="str">
        <f ca="1">IF(B706="","",VLOOKUP(AA706&amp;"_"&amp;AB706&amp;"_"&amp;AC706&amp;"_"&amp;AE706,[1]挑战模式!$A:$AS,26+AD706,FALSE))</f>
        <v/>
      </c>
      <c r="F706" t="str">
        <f ca="1">IF(B706="","",VLOOKUP(VLOOKUP(AA706&amp;"_"&amp;AB706&amp;"_"&amp;AC706&amp;"_"&amp;AE706,[1]挑战模式!$A:$AS,14+AD706,FALSE),[1]怪物!$B:$O,3,FALSE))</f>
        <v/>
      </c>
      <c r="G706" t="str">
        <f t="shared" ca="1" si="56"/>
        <v/>
      </c>
      <c r="H706" t="str">
        <f t="shared" ca="1" si="57"/>
        <v/>
      </c>
      <c r="I706" t="str">
        <f t="shared" ca="1" si="58"/>
        <v/>
      </c>
      <c r="J706" t="str">
        <f t="shared" ca="1" si="59"/>
        <v/>
      </c>
      <c r="K706" t="str">
        <f t="shared" ca="1" si="59"/>
        <v/>
      </c>
      <c r="AA706" s="8">
        <v>0</v>
      </c>
      <c r="AB706" s="8">
        <v>12</v>
      </c>
      <c r="AC706" s="8">
        <v>9</v>
      </c>
      <c r="AD706" s="8">
        <v>4</v>
      </c>
      <c r="AE706" s="12" t="s">
        <v>767</v>
      </c>
    </row>
    <row r="707" spans="2:31" x14ac:dyDescent="0.2">
      <c r="B707" t="str">
        <f ca="1">IF(ISNA(VLOOKUP(AA707&amp;"_"&amp;AB707&amp;"_"&amp;AC707&amp;"_"&amp;AE707,[1]挑战模式!$A:$AS,1,FALSE)),"",IF(VLOOKUP(AA707&amp;"_"&amp;AB707&amp;"_"&amp;AC707&amp;"_"&amp;AE707,[1]挑战模式!$A:$AS,14+AD707,FALSE)="","","Monster_Season"&amp;AA707&amp;"_Challenge"&amp;AB707&amp;"_"&amp;AC707&amp;"_"&amp;AD707&amp;"_"&amp;AE707))</f>
        <v/>
      </c>
      <c r="C707" t="str">
        <f t="shared" ca="1" si="55"/>
        <v/>
      </c>
      <c r="E707" t="str">
        <f ca="1">IF(B707="","",VLOOKUP(AA707&amp;"_"&amp;AB707&amp;"_"&amp;AC707&amp;"_"&amp;AE707,[1]挑战模式!$A:$AS,26+AD707,FALSE))</f>
        <v/>
      </c>
      <c r="F707" t="str">
        <f ca="1">IF(B707="","",VLOOKUP(VLOOKUP(AA707&amp;"_"&amp;AB707&amp;"_"&amp;AC707&amp;"_"&amp;AE707,[1]挑战模式!$A:$AS,14+AD707,FALSE),[1]怪物!$B:$O,3,FALSE))</f>
        <v/>
      </c>
      <c r="G707" t="str">
        <f t="shared" ca="1" si="56"/>
        <v/>
      </c>
      <c r="H707" t="str">
        <f t="shared" ca="1" si="57"/>
        <v/>
      </c>
      <c r="I707" t="str">
        <f t="shared" ca="1" si="58"/>
        <v/>
      </c>
      <c r="J707" t="str">
        <f t="shared" ca="1" si="59"/>
        <v/>
      </c>
      <c r="K707" t="str">
        <f t="shared" ca="1" si="59"/>
        <v/>
      </c>
      <c r="AA707" s="8">
        <v>0</v>
      </c>
      <c r="AB707" s="8">
        <v>12</v>
      </c>
      <c r="AC707" s="8">
        <v>9</v>
      </c>
      <c r="AD707" s="8">
        <v>5</v>
      </c>
      <c r="AE707" s="12" t="s">
        <v>767</v>
      </c>
    </row>
    <row r="708" spans="2:31" x14ac:dyDescent="0.2">
      <c r="B708" t="str">
        <f ca="1">IF(ISNA(VLOOKUP(AA708&amp;"_"&amp;AB708&amp;"_"&amp;AC708&amp;"_"&amp;AE708,[1]挑战模式!$A:$AS,1,FALSE)),"",IF(VLOOKUP(AA708&amp;"_"&amp;AB708&amp;"_"&amp;AC708&amp;"_"&amp;AE708,[1]挑战模式!$A:$AS,14+AD708,FALSE)="","","Monster_Season"&amp;AA708&amp;"_Challenge"&amp;AB708&amp;"_"&amp;AC708&amp;"_"&amp;AD708&amp;"_"&amp;AE708))</f>
        <v/>
      </c>
      <c r="C708" t="str">
        <f t="shared" ca="1" si="55"/>
        <v/>
      </c>
      <c r="E708" t="str">
        <f ca="1">IF(B708="","",VLOOKUP(AA708&amp;"_"&amp;AB708&amp;"_"&amp;AC708&amp;"_"&amp;AE708,[1]挑战模式!$A:$AS,26+AD708,FALSE))</f>
        <v/>
      </c>
      <c r="F708" t="str">
        <f ca="1">IF(B708="","",VLOOKUP(VLOOKUP(AA708&amp;"_"&amp;AB708&amp;"_"&amp;AC708&amp;"_"&amp;AE708,[1]挑战模式!$A:$AS,14+AD708,FALSE),[1]怪物!$B:$O,3,FALSE))</f>
        <v/>
      </c>
      <c r="G708" t="str">
        <f t="shared" ca="1" si="56"/>
        <v/>
      </c>
      <c r="H708" t="str">
        <f t="shared" ca="1" si="57"/>
        <v/>
      </c>
      <c r="I708" t="str">
        <f t="shared" ca="1" si="58"/>
        <v/>
      </c>
      <c r="J708" t="str">
        <f t="shared" ca="1" si="59"/>
        <v/>
      </c>
      <c r="K708" t="str">
        <f t="shared" ca="1" si="59"/>
        <v/>
      </c>
      <c r="AA708" s="8">
        <v>0</v>
      </c>
      <c r="AB708" s="8">
        <v>12</v>
      </c>
      <c r="AC708" s="8">
        <v>10</v>
      </c>
      <c r="AD708" s="8">
        <v>6</v>
      </c>
      <c r="AE708" s="12" t="s">
        <v>767</v>
      </c>
    </row>
    <row r="709" spans="2:31" x14ac:dyDescent="0.2">
      <c r="B709" t="str">
        <f ca="1">IF(ISNA(VLOOKUP(AA709&amp;"_"&amp;AB709&amp;"_"&amp;AC709&amp;"_"&amp;AE709,[1]挑战模式!$A:$AS,1,FALSE)),"",IF(VLOOKUP(AA709&amp;"_"&amp;AB709&amp;"_"&amp;AC709&amp;"_"&amp;AE709,[1]挑战模式!$A:$AS,14+AD709,FALSE)="","","Monster_Season"&amp;AA709&amp;"_Challenge"&amp;AB709&amp;"_"&amp;AC709&amp;"_"&amp;AD709&amp;"_"&amp;AE709))</f>
        <v/>
      </c>
      <c r="C709" t="str">
        <f t="shared" ca="1" si="55"/>
        <v/>
      </c>
      <c r="E709" t="str">
        <f ca="1">IF(B709="","",VLOOKUP(AA709&amp;"_"&amp;AB709&amp;"_"&amp;AC709&amp;"_"&amp;AE709,[1]挑战模式!$A:$AS,26+AD709,FALSE))</f>
        <v/>
      </c>
      <c r="F709" t="str">
        <f ca="1">IF(B709="","",VLOOKUP(VLOOKUP(AA709&amp;"_"&amp;AB709&amp;"_"&amp;AC709&amp;"_"&amp;AE709,[1]挑战模式!$A:$AS,14+AD709,FALSE),[1]怪物!$B:$O,3,FALSE))</f>
        <v/>
      </c>
      <c r="G709" t="str">
        <f t="shared" ca="1" si="56"/>
        <v/>
      </c>
      <c r="H709" t="str">
        <f t="shared" ca="1" si="57"/>
        <v/>
      </c>
      <c r="I709" t="str">
        <f t="shared" ca="1" si="58"/>
        <v/>
      </c>
      <c r="J709" t="str">
        <f t="shared" ca="1" si="59"/>
        <v/>
      </c>
      <c r="K709" t="str">
        <f t="shared" ca="1" si="59"/>
        <v/>
      </c>
      <c r="AA709" s="8">
        <v>0</v>
      </c>
      <c r="AB709" s="8">
        <v>12</v>
      </c>
      <c r="AC709" s="8">
        <v>10</v>
      </c>
      <c r="AD709" s="8">
        <v>1</v>
      </c>
      <c r="AE709" s="12" t="s">
        <v>767</v>
      </c>
    </row>
    <row r="710" spans="2:31" x14ac:dyDescent="0.2">
      <c r="B710" t="str">
        <f ca="1">IF(ISNA(VLOOKUP(AA710&amp;"_"&amp;AB710&amp;"_"&amp;AC710&amp;"_"&amp;AE710,[1]挑战模式!$A:$AS,1,FALSE)),"",IF(VLOOKUP(AA710&amp;"_"&amp;AB710&amp;"_"&amp;AC710&amp;"_"&amp;AE710,[1]挑战模式!$A:$AS,14+AD710,FALSE)="","","Monster_Season"&amp;AA710&amp;"_Challenge"&amp;AB710&amp;"_"&amp;AC710&amp;"_"&amp;AD710&amp;"_"&amp;AE710))</f>
        <v/>
      </c>
      <c r="C710" t="str">
        <f t="shared" ca="1" si="55"/>
        <v/>
      </c>
      <c r="E710" t="str">
        <f ca="1">IF(B710="","",VLOOKUP(AA710&amp;"_"&amp;AB710&amp;"_"&amp;AC710&amp;"_"&amp;AE710,[1]挑战模式!$A:$AS,26+AD710,FALSE))</f>
        <v/>
      </c>
      <c r="F710" t="str">
        <f ca="1">IF(B710="","",VLOOKUP(VLOOKUP(AA710&amp;"_"&amp;AB710&amp;"_"&amp;AC710&amp;"_"&amp;AE710,[1]挑战模式!$A:$AS,14+AD710,FALSE),[1]怪物!$B:$O,3,FALSE))</f>
        <v/>
      </c>
      <c r="G710" t="str">
        <f t="shared" ca="1" si="56"/>
        <v/>
      </c>
      <c r="H710" t="str">
        <f t="shared" ca="1" si="57"/>
        <v/>
      </c>
      <c r="I710" t="str">
        <f t="shared" ca="1" si="58"/>
        <v/>
      </c>
      <c r="J710" t="str">
        <f t="shared" ca="1" si="59"/>
        <v/>
      </c>
      <c r="K710" t="str">
        <f t="shared" ca="1" si="59"/>
        <v/>
      </c>
      <c r="AA710" s="8">
        <v>0</v>
      </c>
      <c r="AB710" s="8">
        <v>12</v>
      </c>
      <c r="AC710" s="8">
        <v>10</v>
      </c>
      <c r="AD710" s="8">
        <v>2</v>
      </c>
      <c r="AE710" s="12" t="s">
        <v>767</v>
      </c>
    </row>
    <row r="711" spans="2:31" x14ac:dyDescent="0.2">
      <c r="B711" t="str">
        <f ca="1">IF(ISNA(VLOOKUP(AA711&amp;"_"&amp;AB711&amp;"_"&amp;AC711&amp;"_"&amp;AE711,[1]挑战模式!$A:$AS,1,FALSE)),"",IF(VLOOKUP(AA711&amp;"_"&amp;AB711&amp;"_"&amp;AC711&amp;"_"&amp;AE711,[1]挑战模式!$A:$AS,14+AD711,FALSE)="","","Monster_Season"&amp;AA711&amp;"_Challenge"&amp;AB711&amp;"_"&amp;AC711&amp;"_"&amp;AD711&amp;"_"&amp;AE711))</f>
        <v/>
      </c>
      <c r="C711" t="str">
        <f t="shared" ca="1" si="55"/>
        <v/>
      </c>
      <c r="E711" t="str">
        <f ca="1">IF(B711="","",VLOOKUP(AA711&amp;"_"&amp;AB711&amp;"_"&amp;AC711&amp;"_"&amp;AE711,[1]挑战模式!$A:$AS,26+AD711,FALSE))</f>
        <v/>
      </c>
      <c r="F711" t="str">
        <f ca="1">IF(B711="","",VLOOKUP(VLOOKUP(AA711&amp;"_"&amp;AB711&amp;"_"&amp;AC711&amp;"_"&amp;AE711,[1]挑战模式!$A:$AS,14+AD711,FALSE),[1]怪物!$B:$O,3,FALSE))</f>
        <v/>
      </c>
      <c r="G711" t="str">
        <f t="shared" ca="1" si="56"/>
        <v/>
      </c>
      <c r="H711" t="str">
        <f t="shared" ca="1" si="57"/>
        <v/>
      </c>
      <c r="I711" t="str">
        <f t="shared" ca="1" si="58"/>
        <v/>
      </c>
      <c r="J711" t="str">
        <f t="shared" ca="1" si="59"/>
        <v/>
      </c>
      <c r="K711" t="str">
        <f t="shared" ca="1" si="59"/>
        <v/>
      </c>
      <c r="AA711" s="8">
        <v>0</v>
      </c>
      <c r="AB711" s="8">
        <v>12</v>
      </c>
      <c r="AC711" s="8">
        <v>10</v>
      </c>
      <c r="AD711" s="8">
        <v>3</v>
      </c>
      <c r="AE711" s="12" t="s">
        <v>767</v>
      </c>
    </row>
    <row r="712" spans="2:31" x14ac:dyDescent="0.2">
      <c r="B712" t="str">
        <f ca="1">IF(ISNA(VLOOKUP(AA712&amp;"_"&amp;AB712&amp;"_"&amp;AC712&amp;"_"&amp;AE712,[1]挑战模式!$A:$AS,1,FALSE)),"",IF(VLOOKUP(AA712&amp;"_"&amp;AB712&amp;"_"&amp;AC712&amp;"_"&amp;AE712,[1]挑战模式!$A:$AS,14+AD712,FALSE)="","","Monster_Season"&amp;AA712&amp;"_Challenge"&amp;AB712&amp;"_"&amp;AC712&amp;"_"&amp;AD712&amp;"_"&amp;AE712))</f>
        <v/>
      </c>
      <c r="C712" t="str">
        <f t="shared" ca="1" si="55"/>
        <v/>
      </c>
      <c r="E712" t="str">
        <f ca="1">IF(B712="","",VLOOKUP(AA712&amp;"_"&amp;AB712&amp;"_"&amp;AC712&amp;"_"&amp;AE712,[1]挑战模式!$A:$AS,26+AD712,FALSE))</f>
        <v/>
      </c>
      <c r="F712" t="str">
        <f ca="1">IF(B712="","",VLOOKUP(VLOOKUP(AA712&amp;"_"&amp;AB712&amp;"_"&amp;AC712&amp;"_"&amp;AE712,[1]挑战模式!$A:$AS,14+AD712,FALSE),[1]怪物!$B:$O,3,FALSE))</f>
        <v/>
      </c>
      <c r="G712" t="str">
        <f t="shared" ca="1" si="56"/>
        <v/>
      </c>
      <c r="H712" t="str">
        <f t="shared" ca="1" si="57"/>
        <v/>
      </c>
      <c r="I712" t="str">
        <f t="shared" ca="1" si="58"/>
        <v/>
      </c>
      <c r="J712" t="str">
        <f t="shared" ca="1" si="59"/>
        <v/>
      </c>
      <c r="K712" t="str">
        <f t="shared" ca="1" si="59"/>
        <v/>
      </c>
      <c r="AA712" s="8">
        <v>0</v>
      </c>
      <c r="AB712" s="8">
        <v>12</v>
      </c>
      <c r="AC712" s="8">
        <v>10</v>
      </c>
      <c r="AD712" s="8">
        <v>4</v>
      </c>
      <c r="AE712" s="12" t="s">
        <v>767</v>
      </c>
    </row>
    <row r="713" spans="2:31" x14ac:dyDescent="0.2">
      <c r="B713" t="str">
        <f ca="1">IF(ISNA(VLOOKUP(AA713&amp;"_"&amp;AB713&amp;"_"&amp;AC713&amp;"_"&amp;AE713,[1]挑战模式!$A:$AS,1,FALSE)),"",IF(VLOOKUP(AA713&amp;"_"&amp;AB713&amp;"_"&amp;AC713&amp;"_"&amp;AE713,[1]挑战模式!$A:$AS,14+AD713,FALSE)="","","Monster_Season"&amp;AA713&amp;"_Challenge"&amp;AB713&amp;"_"&amp;AC713&amp;"_"&amp;AD713&amp;"_"&amp;AE713))</f>
        <v/>
      </c>
      <c r="C713" t="str">
        <f t="shared" ref="C713:C776" ca="1" si="60">IF(B713="","",1)</f>
        <v/>
      </c>
      <c r="E713" t="str">
        <f ca="1">IF(B713="","",VLOOKUP(AA713&amp;"_"&amp;AB713&amp;"_"&amp;AC713&amp;"_"&amp;AE713,[1]挑战模式!$A:$AS,26+AD713,FALSE))</f>
        <v/>
      </c>
      <c r="F713" t="str">
        <f ca="1">IF(B713="","",VLOOKUP(VLOOKUP(AA713&amp;"_"&amp;AB713&amp;"_"&amp;AC713&amp;"_"&amp;AE713,[1]挑战模式!$A:$AS,14+AD713,FALSE),[1]怪物!$B:$O,3,FALSE))</f>
        <v/>
      </c>
      <c r="G713" t="str">
        <f t="shared" ref="G713:G776" ca="1" si="61">IF(B713="","",0)</f>
        <v/>
      </c>
      <c r="H713" t="str">
        <f t="shared" ref="H713:H776" ca="1" si="62">IF(B713="","",0)</f>
        <v/>
      </c>
      <c r="I713" t="str">
        <f t="shared" ref="I713:I776" ca="1" si="63">IF(B713="","",0)</f>
        <v/>
      </c>
      <c r="J713" t="str">
        <f t="shared" ref="J713:K776" ca="1" si="64">IF(B713="","",0)</f>
        <v/>
      </c>
      <c r="K713" t="str">
        <f t="shared" ca="1" si="64"/>
        <v/>
      </c>
      <c r="AA713" s="8">
        <v>0</v>
      </c>
      <c r="AB713" s="8">
        <v>12</v>
      </c>
      <c r="AC713" s="8">
        <v>10</v>
      </c>
      <c r="AD713" s="8">
        <v>5</v>
      </c>
      <c r="AE713" s="12" t="s">
        <v>767</v>
      </c>
    </row>
    <row r="714" spans="2:31" x14ac:dyDescent="0.2">
      <c r="B714" t="str">
        <f ca="1">IF(ISNA(VLOOKUP(AA714&amp;"_"&amp;AB714&amp;"_"&amp;AC714&amp;"_"&amp;AE714,[1]挑战模式!$A:$AS,1,FALSE)),"",IF(VLOOKUP(AA714&amp;"_"&amp;AB714&amp;"_"&amp;AC714&amp;"_"&amp;AE714,[1]挑战模式!$A:$AS,14+AD714,FALSE)="","","Monster_Season"&amp;AA714&amp;"_Challenge"&amp;AB714&amp;"_"&amp;AC714&amp;"_"&amp;AD714&amp;"_"&amp;AE714))</f>
        <v>Monster_Season0_Challenge13_1_1_Easy</v>
      </c>
      <c r="C714">
        <f t="shared" ca="1" si="60"/>
        <v>1</v>
      </c>
      <c r="E714">
        <f ca="1">IF(B714="","",VLOOKUP(AA714&amp;"_"&amp;AB714&amp;"_"&amp;AC714&amp;"_"&amp;AE714,[1]挑战模式!$A:$AS,26+AD714,FALSE))</f>
        <v>205</v>
      </c>
      <c r="F714">
        <f ca="1">IF(B714="","",VLOOKUP(VLOOKUP(AA714&amp;"_"&amp;AB714&amp;"_"&amp;AC714&amp;"_"&amp;AE714,[1]挑战模式!$A:$AS,14+AD714,FALSE),[1]怪物!$B:$O,3,FALSE))</f>
        <v>1</v>
      </c>
      <c r="G714">
        <f t="shared" ca="1" si="61"/>
        <v>0</v>
      </c>
      <c r="H714">
        <f t="shared" ca="1" si="62"/>
        <v>0</v>
      </c>
      <c r="I714">
        <f t="shared" ca="1" si="63"/>
        <v>0</v>
      </c>
      <c r="J714">
        <f t="shared" ca="1" si="64"/>
        <v>0</v>
      </c>
      <c r="K714">
        <f t="shared" ca="1" si="64"/>
        <v>0</v>
      </c>
      <c r="AA714" s="8">
        <v>0</v>
      </c>
      <c r="AB714" s="8">
        <v>13</v>
      </c>
      <c r="AC714" s="8">
        <v>1</v>
      </c>
      <c r="AD714" s="8">
        <v>1</v>
      </c>
      <c r="AE714" s="12" t="s">
        <v>767</v>
      </c>
    </row>
    <row r="715" spans="2:31" x14ac:dyDescent="0.2">
      <c r="B715" t="str">
        <f ca="1">IF(ISNA(VLOOKUP(AA715&amp;"_"&amp;AB715&amp;"_"&amp;AC715&amp;"_"&amp;AE715,[1]挑战模式!$A:$AS,1,FALSE)),"",IF(VLOOKUP(AA715&amp;"_"&amp;AB715&amp;"_"&amp;AC715&amp;"_"&amp;AE715,[1]挑战模式!$A:$AS,14+AD715,FALSE)="","","Monster_Season"&amp;AA715&amp;"_Challenge"&amp;AB715&amp;"_"&amp;AC715&amp;"_"&amp;AD715&amp;"_"&amp;AE715))</f>
        <v/>
      </c>
      <c r="C715" t="str">
        <f t="shared" ca="1" si="60"/>
        <v/>
      </c>
      <c r="E715" t="str">
        <f ca="1">IF(B715="","",VLOOKUP(AA715&amp;"_"&amp;AB715&amp;"_"&amp;AC715&amp;"_"&amp;AE715,[1]挑战模式!$A:$AS,26+AD715,FALSE))</f>
        <v/>
      </c>
      <c r="F715" t="str">
        <f ca="1">IF(B715="","",VLOOKUP(VLOOKUP(AA715&amp;"_"&amp;AB715&amp;"_"&amp;AC715&amp;"_"&amp;AE715,[1]挑战模式!$A:$AS,14+AD715,FALSE),[1]怪物!$B:$O,3,FALSE))</f>
        <v/>
      </c>
      <c r="G715" t="str">
        <f t="shared" ca="1" si="61"/>
        <v/>
      </c>
      <c r="H715" t="str">
        <f t="shared" ca="1" si="62"/>
        <v/>
      </c>
      <c r="I715" t="str">
        <f t="shared" ca="1" si="63"/>
        <v/>
      </c>
      <c r="J715" t="str">
        <f t="shared" ca="1" si="64"/>
        <v/>
      </c>
      <c r="K715" t="str">
        <f t="shared" ca="1" si="64"/>
        <v/>
      </c>
      <c r="AA715" s="8">
        <v>0</v>
      </c>
      <c r="AB715" s="8">
        <v>13</v>
      </c>
      <c r="AC715" s="8">
        <v>1</v>
      </c>
      <c r="AD715" s="8">
        <v>2</v>
      </c>
      <c r="AE715" s="12" t="s">
        <v>767</v>
      </c>
    </row>
    <row r="716" spans="2:31" x14ac:dyDescent="0.2">
      <c r="B716" t="str">
        <f ca="1">IF(ISNA(VLOOKUP(AA716&amp;"_"&amp;AB716&amp;"_"&amp;AC716&amp;"_"&amp;AE716,[1]挑战模式!$A:$AS,1,FALSE)),"",IF(VLOOKUP(AA716&amp;"_"&amp;AB716&amp;"_"&amp;AC716&amp;"_"&amp;AE716,[1]挑战模式!$A:$AS,14+AD716,FALSE)="","","Monster_Season"&amp;AA716&amp;"_Challenge"&amp;AB716&amp;"_"&amp;AC716&amp;"_"&amp;AD716&amp;"_"&amp;AE716))</f>
        <v/>
      </c>
      <c r="C716" t="str">
        <f t="shared" ca="1" si="60"/>
        <v/>
      </c>
      <c r="E716" t="str">
        <f ca="1">IF(B716="","",VLOOKUP(AA716&amp;"_"&amp;AB716&amp;"_"&amp;AC716&amp;"_"&amp;AE716,[1]挑战模式!$A:$AS,26+AD716,FALSE))</f>
        <v/>
      </c>
      <c r="F716" t="str">
        <f ca="1">IF(B716="","",VLOOKUP(VLOOKUP(AA716&amp;"_"&amp;AB716&amp;"_"&amp;AC716&amp;"_"&amp;AE716,[1]挑战模式!$A:$AS,14+AD716,FALSE),[1]怪物!$B:$O,3,FALSE))</f>
        <v/>
      </c>
      <c r="G716" t="str">
        <f t="shared" ca="1" si="61"/>
        <v/>
      </c>
      <c r="H716" t="str">
        <f t="shared" ca="1" si="62"/>
        <v/>
      </c>
      <c r="I716" t="str">
        <f t="shared" ca="1" si="63"/>
        <v/>
      </c>
      <c r="J716" t="str">
        <f t="shared" ca="1" si="64"/>
        <v/>
      </c>
      <c r="K716" t="str">
        <f t="shared" ca="1" si="64"/>
        <v/>
      </c>
      <c r="AA716" s="8">
        <v>0</v>
      </c>
      <c r="AB716" s="8">
        <v>13</v>
      </c>
      <c r="AC716" s="8">
        <v>1</v>
      </c>
      <c r="AD716" s="8">
        <v>3</v>
      </c>
      <c r="AE716" s="12" t="s">
        <v>767</v>
      </c>
    </row>
    <row r="717" spans="2:31" x14ac:dyDescent="0.2">
      <c r="B717" t="str">
        <f ca="1">IF(ISNA(VLOOKUP(AA717&amp;"_"&amp;AB717&amp;"_"&amp;AC717&amp;"_"&amp;AE717,[1]挑战模式!$A:$AS,1,FALSE)),"",IF(VLOOKUP(AA717&amp;"_"&amp;AB717&amp;"_"&amp;AC717&amp;"_"&amp;AE717,[1]挑战模式!$A:$AS,14+AD717,FALSE)="","","Monster_Season"&amp;AA717&amp;"_Challenge"&amp;AB717&amp;"_"&amp;AC717&amp;"_"&amp;AD717&amp;"_"&amp;AE717))</f>
        <v/>
      </c>
      <c r="C717" t="str">
        <f t="shared" ca="1" si="60"/>
        <v/>
      </c>
      <c r="E717" t="str">
        <f ca="1">IF(B717="","",VLOOKUP(AA717&amp;"_"&amp;AB717&amp;"_"&amp;AC717&amp;"_"&amp;AE717,[1]挑战模式!$A:$AS,26+AD717,FALSE))</f>
        <v/>
      </c>
      <c r="F717" t="str">
        <f ca="1">IF(B717="","",VLOOKUP(VLOOKUP(AA717&amp;"_"&amp;AB717&amp;"_"&amp;AC717&amp;"_"&amp;AE717,[1]挑战模式!$A:$AS,14+AD717,FALSE),[1]怪物!$B:$O,3,FALSE))</f>
        <v/>
      </c>
      <c r="G717" t="str">
        <f t="shared" ca="1" si="61"/>
        <v/>
      </c>
      <c r="H717" t="str">
        <f t="shared" ca="1" si="62"/>
        <v/>
      </c>
      <c r="I717" t="str">
        <f t="shared" ca="1" si="63"/>
        <v/>
      </c>
      <c r="J717" t="str">
        <f t="shared" ca="1" si="64"/>
        <v/>
      </c>
      <c r="K717" t="str">
        <f t="shared" ca="1" si="64"/>
        <v/>
      </c>
      <c r="AA717" s="8">
        <v>0</v>
      </c>
      <c r="AB717" s="8">
        <v>13</v>
      </c>
      <c r="AC717" s="8">
        <v>1</v>
      </c>
      <c r="AD717" s="8">
        <v>4</v>
      </c>
      <c r="AE717" s="12" t="s">
        <v>767</v>
      </c>
    </row>
    <row r="718" spans="2:31" x14ac:dyDescent="0.2">
      <c r="B718" t="str">
        <f ca="1">IF(ISNA(VLOOKUP(AA718&amp;"_"&amp;AB718&amp;"_"&amp;AC718&amp;"_"&amp;AE718,[1]挑战模式!$A:$AS,1,FALSE)),"",IF(VLOOKUP(AA718&amp;"_"&amp;AB718&amp;"_"&amp;AC718&amp;"_"&amp;AE718,[1]挑战模式!$A:$AS,14+AD718,FALSE)="","","Monster_Season"&amp;AA718&amp;"_Challenge"&amp;AB718&amp;"_"&amp;AC718&amp;"_"&amp;AD718&amp;"_"&amp;AE718))</f>
        <v/>
      </c>
      <c r="C718" t="str">
        <f t="shared" ca="1" si="60"/>
        <v/>
      </c>
      <c r="E718" t="str">
        <f ca="1">IF(B718="","",VLOOKUP(AA718&amp;"_"&amp;AB718&amp;"_"&amp;AC718&amp;"_"&amp;AE718,[1]挑战模式!$A:$AS,26+AD718,FALSE))</f>
        <v/>
      </c>
      <c r="F718" t="str">
        <f ca="1">IF(B718="","",VLOOKUP(VLOOKUP(AA718&amp;"_"&amp;AB718&amp;"_"&amp;AC718&amp;"_"&amp;AE718,[1]挑战模式!$A:$AS,14+AD718,FALSE),[1]怪物!$B:$O,3,FALSE))</f>
        <v/>
      </c>
      <c r="G718" t="str">
        <f t="shared" ca="1" si="61"/>
        <v/>
      </c>
      <c r="H718" t="str">
        <f t="shared" ca="1" si="62"/>
        <v/>
      </c>
      <c r="I718" t="str">
        <f t="shared" ca="1" si="63"/>
        <v/>
      </c>
      <c r="J718" t="str">
        <f t="shared" ca="1" si="64"/>
        <v/>
      </c>
      <c r="K718" t="str">
        <f t="shared" ca="1" si="64"/>
        <v/>
      </c>
      <c r="AA718" s="8">
        <v>0</v>
      </c>
      <c r="AB718" s="8">
        <v>13</v>
      </c>
      <c r="AC718" s="8">
        <v>1</v>
      </c>
      <c r="AD718" s="8">
        <v>5</v>
      </c>
      <c r="AE718" s="12" t="s">
        <v>767</v>
      </c>
    </row>
    <row r="719" spans="2:31" x14ac:dyDescent="0.2">
      <c r="B719" t="str">
        <f ca="1">IF(ISNA(VLOOKUP(AA719&amp;"_"&amp;AB719&amp;"_"&amp;AC719&amp;"_"&amp;AE719,[1]挑战模式!$A:$AS,1,FALSE)),"",IF(VLOOKUP(AA719&amp;"_"&amp;AB719&amp;"_"&amp;AC719&amp;"_"&amp;AE719,[1]挑战模式!$A:$AS,14+AD719,FALSE)="","","Monster_Season"&amp;AA719&amp;"_Challenge"&amp;AB719&amp;"_"&amp;AC719&amp;"_"&amp;AD719&amp;"_"&amp;AE719))</f>
        <v/>
      </c>
      <c r="C719" t="str">
        <f t="shared" ca="1" si="60"/>
        <v/>
      </c>
      <c r="E719" t="str">
        <f ca="1">IF(B719="","",VLOOKUP(AA719&amp;"_"&amp;AB719&amp;"_"&amp;AC719&amp;"_"&amp;AE719,[1]挑战模式!$A:$AS,26+AD719,FALSE))</f>
        <v/>
      </c>
      <c r="F719" t="str">
        <f ca="1">IF(B719="","",VLOOKUP(VLOOKUP(AA719&amp;"_"&amp;AB719&amp;"_"&amp;AC719&amp;"_"&amp;AE719,[1]挑战模式!$A:$AS,14+AD719,FALSE),[1]怪物!$B:$O,3,FALSE))</f>
        <v/>
      </c>
      <c r="G719" t="str">
        <f t="shared" ca="1" si="61"/>
        <v/>
      </c>
      <c r="H719" t="str">
        <f t="shared" ca="1" si="62"/>
        <v/>
      </c>
      <c r="I719" t="str">
        <f t="shared" ca="1" si="63"/>
        <v/>
      </c>
      <c r="J719" t="str">
        <f t="shared" ca="1" si="64"/>
        <v/>
      </c>
      <c r="K719" t="str">
        <f t="shared" ca="1" si="64"/>
        <v/>
      </c>
      <c r="AA719" s="8">
        <v>0</v>
      </c>
      <c r="AB719" s="8">
        <v>13</v>
      </c>
      <c r="AC719" s="8">
        <v>1</v>
      </c>
      <c r="AD719" s="8">
        <v>6</v>
      </c>
      <c r="AE719" s="12" t="s">
        <v>767</v>
      </c>
    </row>
    <row r="720" spans="2:31" x14ac:dyDescent="0.2">
      <c r="B720" t="str">
        <f ca="1">IF(ISNA(VLOOKUP(AA720&amp;"_"&amp;AB720&amp;"_"&amp;AC720&amp;"_"&amp;AE720,[1]挑战模式!$A:$AS,1,FALSE)),"",IF(VLOOKUP(AA720&amp;"_"&amp;AB720&amp;"_"&amp;AC720&amp;"_"&amp;AE720,[1]挑战模式!$A:$AS,14+AD720,FALSE)="","","Monster_Season"&amp;AA720&amp;"_Challenge"&amp;AB720&amp;"_"&amp;AC720&amp;"_"&amp;AD720&amp;"_"&amp;AE720))</f>
        <v>Monster_Season0_Challenge13_2_1_Easy</v>
      </c>
      <c r="C720">
        <f t="shared" ca="1" si="60"/>
        <v>1</v>
      </c>
      <c r="E720">
        <f ca="1">IF(B720="","",VLOOKUP(AA720&amp;"_"&amp;AB720&amp;"_"&amp;AC720&amp;"_"&amp;AE720,[1]挑战模式!$A:$AS,26+AD720,FALSE))</f>
        <v>352</v>
      </c>
      <c r="F720">
        <f ca="1">IF(B720="","",VLOOKUP(VLOOKUP(AA720&amp;"_"&amp;AB720&amp;"_"&amp;AC720&amp;"_"&amp;AE720,[1]挑战模式!$A:$AS,14+AD720,FALSE),[1]怪物!$B:$O,3,FALSE))</f>
        <v>1</v>
      </c>
      <c r="G720">
        <f t="shared" ca="1" si="61"/>
        <v>0</v>
      </c>
      <c r="H720">
        <f t="shared" ca="1" si="62"/>
        <v>0</v>
      </c>
      <c r="I720">
        <f t="shared" ca="1" si="63"/>
        <v>0</v>
      </c>
      <c r="J720">
        <f t="shared" ca="1" si="64"/>
        <v>0</v>
      </c>
      <c r="K720">
        <f t="shared" ca="1" si="64"/>
        <v>0</v>
      </c>
      <c r="AA720" s="8">
        <v>0</v>
      </c>
      <c r="AB720" s="8">
        <v>13</v>
      </c>
      <c r="AC720" s="8">
        <v>2</v>
      </c>
      <c r="AD720" s="8">
        <v>1</v>
      </c>
      <c r="AE720" s="12" t="s">
        <v>767</v>
      </c>
    </row>
    <row r="721" spans="2:31" x14ac:dyDescent="0.2">
      <c r="B721" t="str">
        <f ca="1">IF(ISNA(VLOOKUP(AA721&amp;"_"&amp;AB721&amp;"_"&amp;AC721&amp;"_"&amp;AE721,[1]挑战模式!$A:$AS,1,FALSE)),"",IF(VLOOKUP(AA721&amp;"_"&amp;AB721&amp;"_"&amp;AC721&amp;"_"&amp;AE721,[1]挑战模式!$A:$AS,14+AD721,FALSE)="","","Monster_Season"&amp;AA721&amp;"_Challenge"&amp;AB721&amp;"_"&amp;AC721&amp;"_"&amp;AD721&amp;"_"&amp;AE721))</f>
        <v>Monster_Season0_Challenge13_2_2_Easy</v>
      </c>
      <c r="C721">
        <f t="shared" ca="1" si="60"/>
        <v>1</v>
      </c>
      <c r="E721">
        <f ca="1">IF(B721="","",VLOOKUP(AA721&amp;"_"&amp;AB721&amp;"_"&amp;AC721&amp;"_"&amp;AE721,[1]挑战模式!$A:$AS,26+AD721,FALSE))</f>
        <v>352</v>
      </c>
      <c r="F721">
        <f ca="1">IF(B721="","",VLOOKUP(VLOOKUP(AA721&amp;"_"&amp;AB721&amp;"_"&amp;AC721&amp;"_"&amp;AE721,[1]挑战模式!$A:$AS,14+AD721,FALSE),[1]怪物!$B:$O,3,FALSE))</f>
        <v>1</v>
      </c>
      <c r="G721">
        <f t="shared" ca="1" si="61"/>
        <v>0</v>
      </c>
      <c r="H721">
        <f t="shared" ca="1" si="62"/>
        <v>0</v>
      </c>
      <c r="I721">
        <f t="shared" ca="1" si="63"/>
        <v>0</v>
      </c>
      <c r="J721">
        <f t="shared" ca="1" si="64"/>
        <v>0</v>
      </c>
      <c r="K721">
        <f t="shared" ca="1" si="64"/>
        <v>0</v>
      </c>
      <c r="AA721" s="8">
        <v>0</v>
      </c>
      <c r="AB721" s="8">
        <v>13</v>
      </c>
      <c r="AC721" s="8">
        <v>2</v>
      </c>
      <c r="AD721" s="8">
        <v>2</v>
      </c>
      <c r="AE721" s="12" t="s">
        <v>767</v>
      </c>
    </row>
    <row r="722" spans="2:31" x14ac:dyDescent="0.2">
      <c r="B722" t="str">
        <f ca="1">IF(ISNA(VLOOKUP(AA722&amp;"_"&amp;AB722&amp;"_"&amp;AC722&amp;"_"&amp;AE722,[1]挑战模式!$A:$AS,1,FALSE)),"",IF(VLOOKUP(AA722&amp;"_"&amp;AB722&amp;"_"&amp;AC722&amp;"_"&amp;AE722,[1]挑战模式!$A:$AS,14+AD722,FALSE)="","","Monster_Season"&amp;AA722&amp;"_Challenge"&amp;AB722&amp;"_"&amp;AC722&amp;"_"&amp;AD722&amp;"_"&amp;AE722))</f>
        <v/>
      </c>
      <c r="C722" t="str">
        <f t="shared" ca="1" si="60"/>
        <v/>
      </c>
      <c r="E722" t="str">
        <f ca="1">IF(B722="","",VLOOKUP(AA722&amp;"_"&amp;AB722&amp;"_"&amp;AC722&amp;"_"&amp;AE722,[1]挑战模式!$A:$AS,26+AD722,FALSE))</f>
        <v/>
      </c>
      <c r="F722" t="str">
        <f ca="1">IF(B722="","",VLOOKUP(VLOOKUP(AA722&amp;"_"&amp;AB722&amp;"_"&amp;AC722&amp;"_"&amp;AE722,[1]挑战模式!$A:$AS,14+AD722,FALSE),[1]怪物!$B:$O,3,FALSE))</f>
        <v/>
      </c>
      <c r="G722" t="str">
        <f t="shared" ca="1" si="61"/>
        <v/>
      </c>
      <c r="H722" t="str">
        <f t="shared" ca="1" si="62"/>
        <v/>
      </c>
      <c r="I722" t="str">
        <f t="shared" ca="1" si="63"/>
        <v/>
      </c>
      <c r="J722" t="str">
        <f t="shared" ca="1" si="64"/>
        <v/>
      </c>
      <c r="K722" t="str">
        <f t="shared" ca="1" si="64"/>
        <v/>
      </c>
      <c r="AA722" s="8">
        <v>0</v>
      </c>
      <c r="AB722" s="8">
        <v>13</v>
      </c>
      <c r="AC722" s="8">
        <v>2</v>
      </c>
      <c r="AD722" s="8">
        <v>3</v>
      </c>
      <c r="AE722" s="12" t="s">
        <v>767</v>
      </c>
    </row>
    <row r="723" spans="2:31" x14ac:dyDescent="0.2">
      <c r="B723" t="str">
        <f ca="1">IF(ISNA(VLOOKUP(AA723&amp;"_"&amp;AB723&amp;"_"&amp;AC723&amp;"_"&amp;AE723,[1]挑战模式!$A:$AS,1,FALSE)),"",IF(VLOOKUP(AA723&amp;"_"&amp;AB723&amp;"_"&amp;AC723&amp;"_"&amp;AE723,[1]挑战模式!$A:$AS,14+AD723,FALSE)="","","Monster_Season"&amp;AA723&amp;"_Challenge"&amp;AB723&amp;"_"&amp;AC723&amp;"_"&amp;AD723&amp;"_"&amp;AE723))</f>
        <v/>
      </c>
      <c r="C723" t="str">
        <f t="shared" ca="1" si="60"/>
        <v/>
      </c>
      <c r="E723" t="str">
        <f ca="1">IF(B723="","",VLOOKUP(AA723&amp;"_"&amp;AB723&amp;"_"&amp;AC723&amp;"_"&amp;AE723,[1]挑战模式!$A:$AS,26+AD723,FALSE))</f>
        <v/>
      </c>
      <c r="F723" t="str">
        <f ca="1">IF(B723="","",VLOOKUP(VLOOKUP(AA723&amp;"_"&amp;AB723&amp;"_"&amp;AC723&amp;"_"&amp;AE723,[1]挑战模式!$A:$AS,14+AD723,FALSE),[1]怪物!$B:$O,3,FALSE))</f>
        <v/>
      </c>
      <c r="G723" t="str">
        <f t="shared" ca="1" si="61"/>
        <v/>
      </c>
      <c r="H723" t="str">
        <f t="shared" ca="1" si="62"/>
        <v/>
      </c>
      <c r="I723" t="str">
        <f t="shared" ca="1" si="63"/>
        <v/>
      </c>
      <c r="J723" t="str">
        <f t="shared" ca="1" si="64"/>
        <v/>
      </c>
      <c r="K723" t="str">
        <f t="shared" ca="1" si="64"/>
        <v/>
      </c>
      <c r="AA723" s="8">
        <v>0</v>
      </c>
      <c r="AB723" s="8">
        <v>13</v>
      </c>
      <c r="AC723" s="8">
        <v>2</v>
      </c>
      <c r="AD723" s="8">
        <v>4</v>
      </c>
      <c r="AE723" s="12" t="s">
        <v>767</v>
      </c>
    </row>
    <row r="724" spans="2:31" x14ac:dyDescent="0.2">
      <c r="B724" t="str">
        <f ca="1">IF(ISNA(VLOOKUP(AA724&amp;"_"&amp;AB724&amp;"_"&amp;AC724&amp;"_"&amp;AE724,[1]挑战模式!$A:$AS,1,FALSE)),"",IF(VLOOKUP(AA724&amp;"_"&amp;AB724&amp;"_"&amp;AC724&amp;"_"&amp;AE724,[1]挑战模式!$A:$AS,14+AD724,FALSE)="","","Monster_Season"&amp;AA724&amp;"_Challenge"&amp;AB724&amp;"_"&amp;AC724&amp;"_"&amp;AD724&amp;"_"&amp;AE724))</f>
        <v/>
      </c>
      <c r="C724" t="str">
        <f t="shared" ca="1" si="60"/>
        <v/>
      </c>
      <c r="E724" t="str">
        <f ca="1">IF(B724="","",VLOOKUP(AA724&amp;"_"&amp;AB724&amp;"_"&amp;AC724&amp;"_"&amp;AE724,[1]挑战模式!$A:$AS,26+AD724,FALSE))</f>
        <v/>
      </c>
      <c r="F724" t="str">
        <f ca="1">IF(B724="","",VLOOKUP(VLOOKUP(AA724&amp;"_"&amp;AB724&amp;"_"&amp;AC724&amp;"_"&amp;AE724,[1]挑战模式!$A:$AS,14+AD724,FALSE),[1]怪物!$B:$O,3,FALSE))</f>
        <v/>
      </c>
      <c r="G724" t="str">
        <f t="shared" ca="1" si="61"/>
        <v/>
      </c>
      <c r="H724" t="str">
        <f t="shared" ca="1" si="62"/>
        <v/>
      </c>
      <c r="I724" t="str">
        <f t="shared" ca="1" si="63"/>
        <v/>
      </c>
      <c r="J724" t="str">
        <f t="shared" ca="1" si="64"/>
        <v/>
      </c>
      <c r="K724" t="str">
        <f t="shared" ca="1" si="64"/>
        <v/>
      </c>
      <c r="AA724" s="8">
        <v>0</v>
      </c>
      <c r="AB724" s="8">
        <v>13</v>
      </c>
      <c r="AC724" s="8">
        <v>2</v>
      </c>
      <c r="AD724" s="8">
        <v>5</v>
      </c>
      <c r="AE724" s="12" t="s">
        <v>767</v>
      </c>
    </row>
    <row r="725" spans="2:31" x14ac:dyDescent="0.2">
      <c r="B725" t="str">
        <f ca="1">IF(ISNA(VLOOKUP(AA725&amp;"_"&amp;AB725&amp;"_"&amp;AC725&amp;"_"&amp;AE725,[1]挑战模式!$A:$AS,1,FALSE)),"",IF(VLOOKUP(AA725&amp;"_"&amp;AB725&amp;"_"&amp;AC725&amp;"_"&amp;AE725,[1]挑战模式!$A:$AS,14+AD725,FALSE)="","","Monster_Season"&amp;AA725&amp;"_Challenge"&amp;AB725&amp;"_"&amp;AC725&amp;"_"&amp;AD725&amp;"_"&amp;AE725))</f>
        <v/>
      </c>
      <c r="C725" t="str">
        <f t="shared" ca="1" si="60"/>
        <v/>
      </c>
      <c r="E725" t="str">
        <f ca="1">IF(B725="","",VLOOKUP(AA725&amp;"_"&amp;AB725&amp;"_"&amp;AC725&amp;"_"&amp;AE725,[1]挑战模式!$A:$AS,26+AD725,FALSE))</f>
        <v/>
      </c>
      <c r="F725" t="str">
        <f ca="1">IF(B725="","",VLOOKUP(VLOOKUP(AA725&amp;"_"&amp;AB725&amp;"_"&amp;AC725&amp;"_"&amp;AE725,[1]挑战模式!$A:$AS,14+AD725,FALSE),[1]怪物!$B:$O,3,FALSE))</f>
        <v/>
      </c>
      <c r="G725" t="str">
        <f t="shared" ca="1" si="61"/>
        <v/>
      </c>
      <c r="H725" t="str">
        <f t="shared" ca="1" si="62"/>
        <v/>
      </c>
      <c r="I725" t="str">
        <f t="shared" ca="1" si="63"/>
        <v/>
      </c>
      <c r="J725" t="str">
        <f t="shared" ca="1" si="64"/>
        <v/>
      </c>
      <c r="K725" t="str">
        <f t="shared" ca="1" si="64"/>
        <v/>
      </c>
      <c r="AA725" s="8">
        <v>0</v>
      </c>
      <c r="AB725" s="8">
        <v>13</v>
      </c>
      <c r="AC725" s="8">
        <v>2</v>
      </c>
      <c r="AD725" s="8">
        <v>6</v>
      </c>
      <c r="AE725" s="12" t="s">
        <v>767</v>
      </c>
    </row>
    <row r="726" spans="2:31" x14ac:dyDescent="0.2">
      <c r="B726" t="str">
        <f ca="1">IF(ISNA(VLOOKUP(AA726&amp;"_"&amp;AB726&amp;"_"&amp;AC726&amp;"_"&amp;AE726,[1]挑战模式!$A:$AS,1,FALSE)),"",IF(VLOOKUP(AA726&amp;"_"&amp;AB726&amp;"_"&amp;AC726&amp;"_"&amp;AE726,[1]挑战模式!$A:$AS,14+AD726,FALSE)="","","Monster_Season"&amp;AA726&amp;"_Challenge"&amp;AB726&amp;"_"&amp;AC726&amp;"_"&amp;AD726&amp;"_"&amp;AE726))</f>
        <v>Monster_Season0_Challenge13_3_1_Easy</v>
      </c>
      <c r="C726">
        <f t="shared" ca="1" si="60"/>
        <v>1</v>
      </c>
      <c r="E726">
        <f ca="1">IF(B726="","",VLOOKUP(AA726&amp;"_"&amp;AB726&amp;"_"&amp;AC726&amp;"_"&amp;AE726,[1]挑战模式!$A:$AS,26+AD726,FALSE))</f>
        <v>800</v>
      </c>
      <c r="F726">
        <f ca="1">IF(B726="","",VLOOKUP(VLOOKUP(AA726&amp;"_"&amp;AB726&amp;"_"&amp;AC726&amp;"_"&amp;AE726,[1]挑战模式!$A:$AS,14+AD726,FALSE),[1]怪物!$B:$O,3,FALSE))</f>
        <v>1</v>
      </c>
      <c r="G726">
        <f t="shared" ca="1" si="61"/>
        <v>0</v>
      </c>
      <c r="H726">
        <f t="shared" ca="1" si="62"/>
        <v>0</v>
      </c>
      <c r="I726">
        <f t="shared" ca="1" si="63"/>
        <v>0</v>
      </c>
      <c r="J726">
        <f t="shared" ca="1" si="64"/>
        <v>0</v>
      </c>
      <c r="K726">
        <f t="shared" ca="1" si="64"/>
        <v>0</v>
      </c>
      <c r="AA726" s="8">
        <v>0</v>
      </c>
      <c r="AB726" s="8">
        <v>13</v>
      </c>
      <c r="AC726" s="8">
        <v>3</v>
      </c>
      <c r="AD726" s="8">
        <v>1</v>
      </c>
      <c r="AE726" s="12" t="s">
        <v>767</v>
      </c>
    </row>
    <row r="727" spans="2:31" x14ac:dyDescent="0.2">
      <c r="B727" t="str">
        <f ca="1">IF(ISNA(VLOOKUP(AA727&amp;"_"&amp;AB727&amp;"_"&amp;AC727&amp;"_"&amp;AE727,[1]挑战模式!$A:$AS,1,FALSE)),"",IF(VLOOKUP(AA727&amp;"_"&amp;AB727&amp;"_"&amp;AC727&amp;"_"&amp;AE727,[1]挑战模式!$A:$AS,14+AD727,FALSE)="","","Monster_Season"&amp;AA727&amp;"_Challenge"&amp;AB727&amp;"_"&amp;AC727&amp;"_"&amp;AD727&amp;"_"&amp;AE727))</f>
        <v>Monster_Season0_Challenge13_3_2_Easy</v>
      </c>
      <c r="C727">
        <f t="shared" ca="1" si="60"/>
        <v>1</v>
      </c>
      <c r="E727">
        <f ca="1">IF(B727="","",VLOOKUP(AA727&amp;"_"&amp;AB727&amp;"_"&amp;AC727&amp;"_"&amp;AE727,[1]挑战模式!$A:$AS,26+AD727,FALSE))</f>
        <v>200</v>
      </c>
      <c r="F727">
        <f ca="1">IF(B727="","",VLOOKUP(VLOOKUP(AA727&amp;"_"&amp;AB727&amp;"_"&amp;AC727&amp;"_"&amp;AE727,[1]挑战模式!$A:$AS,14+AD727,FALSE),[1]怪物!$B:$O,3,FALSE))</f>
        <v>1</v>
      </c>
      <c r="G727">
        <f t="shared" ca="1" si="61"/>
        <v>0</v>
      </c>
      <c r="H727">
        <f t="shared" ca="1" si="62"/>
        <v>0</v>
      </c>
      <c r="I727">
        <f t="shared" ca="1" si="63"/>
        <v>0</v>
      </c>
      <c r="J727">
        <f t="shared" ca="1" si="64"/>
        <v>0</v>
      </c>
      <c r="K727">
        <f t="shared" ca="1" si="64"/>
        <v>0</v>
      </c>
      <c r="AA727" s="8">
        <v>0</v>
      </c>
      <c r="AB727" s="8">
        <v>13</v>
      </c>
      <c r="AC727" s="8">
        <v>3</v>
      </c>
      <c r="AD727" s="8">
        <v>2</v>
      </c>
      <c r="AE727" s="12" t="s">
        <v>767</v>
      </c>
    </row>
    <row r="728" spans="2:31" x14ac:dyDescent="0.2">
      <c r="B728" t="str">
        <f ca="1">IF(ISNA(VLOOKUP(AA728&amp;"_"&amp;AB728&amp;"_"&amp;AC728&amp;"_"&amp;AE728,[1]挑战模式!$A:$AS,1,FALSE)),"",IF(VLOOKUP(AA728&amp;"_"&amp;AB728&amp;"_"&amp;AC728&amp;"_"&amp;AE728,[1]挑战模式!$A:$AS,14+AD728,FALSE)="","","Monster_Season"&amp;AA728&amp;"_Challenge"&amp;AB728&amp;"_"&amp;AC728&amp;"_"&amp;AD728&amp;"_"&amp;AE728))</f>
        <v/>
      </c>
      <c r="C728" t="str">
        <f t="shared" ca="1" si="60"/>
        <v/>
      </c>
      <c r="E728" t="str">
        <f ca="1">IF(B728="","",VLOOKUP(AA728&amp;"_"&amp;AB728&amp;"_"&amp;AC728&amp;"_"&amp;AE728,[1]挑战模式!$A:$AS,26+AD728,FALSE))</f>
        <v/>
      </c>
      <c r="F728" t="str">
        <f ca="1">IF(B728="","",VLOOKUP(VLOOKUP(AA728&amp;"_"&amp;AB728&amp;"_"&amp;AC728&amp;"_"&amp;AE728,[1]挑战模式!$A:$AS,14+AD728,FALSE),[1]怪物!$B:$O,3,FALSE))</f>
        <v/>
      </c>
      <c r="G728" t="str">
        <f t="shared" ca="1" si="61"/>
        <v/>
      </c>
      <c r="H728" t="str">
        <f t="shared" ca="1" si="62"/>
        <v/>
      </c>
      <c r="I728" t="str">
        <f t="shared" ca="1" si="63"/>
        <v/>
      </c>
      <c r="J728" t="str">
        <f t="shared" ca="1" si="64"/>
        <v/>
      </c>
      <c r="K728" t="str">
        <f t="shared" ca="1" si="64"/>
        <v/>
      </c>
      <c r="AA728" s="8">
        <v>0</v>
      </c>
      <c r="AB728" s="8">
        <v>13</v>
      </c>
      <c r="AC728" s="8">
        <v>3</v>
      </c>
      <c r="AD728" s="8">
        <v>3</v>
      </c>
      <c r="AE728" s="12" t="s">
        <v>767</v>
      </c>
    </row>
    <row r="729" spans="2:31" x14ac:dyDescent="0.2">
      <c r="B729" t="str">
        <f ca="1">IF(ISNA(VLOOKUP(AA729&amp;"_"&amp;AB729&amp;"_"&amp;AC729&amp;"_"&amp;AE729,[1]挑战模式!$A:$AS,1,FALSE)),"",IF(VLOOKUP(AA729&amp;"_"&amp;AB729&amp;"_"&amp;AC729&amp;"_"&amp;AE729,[1]挑战模式!$A:$AS,14+AD729,FALSE)="","","Monster_Season"&amp;AA729&amp;"_Challenge"&amp;AB729&amp;"_"&amp;AC729&amp;"_"&amp;AD729&amp;"_"&amp;AE729))</f>
        <v/>
      </c>
      <c r="C729" t="str">
        <f t="shared" ca="1" si="60"/>
        <v/>
      </c>
      <c r="E729" t="str">
        <f ca="1">IF(B729="","",VLOOKUP(AA729&amp;"_"&amp;AB729&amp;"_"&amp;AC729&amp;"_"&amp;AE729,[1]挑战模式!$A:$AS,26+AD729,FALSE))</f>
        <v/>
      </c>
      <c r="F729" t="str">
        <f ca="1">IF(B729="","",VLOOKUP(VLOOKUP(AA729&amp;"_"&amp;AB729&amp;"_"&amp;AC729&amp;"_"&amp;AE729,[1]挑战模式!$A:$AS,14+AD729,FALSE),[1]怪物!$B:$O,3,FALSE))</f>
        <v/>
      </c>
      <c r="G729" t="str">
        <f t="shared" ca="1" si="61"/>
        <v/>
      </c>
      <c r="H729" t="str">
        <f t="shared" ca="1" si="62"/>
        <v/>
      </c>
      <c r="I729" t="str">
        <f t="shared" ca="1" si="63"/>
        <v/>
      </c>
      <c r="J729" t="str">
        <f t="shared" ca="1" si="64"/>
        <v/>
      </c>
      <c r="K729" t="str">
        <f t="shared" ca="1" si="64"/>
        <v/>
      </c>
      <c r="AA729" s="8">
        <v>0</v>
      </c>
      <c r="AB729" s="8">
        <v>13</v>
      </c>
      <c r="AC729" s="8">
        <v>3</v>
      </c>
      <c r="AD729" s="8">
        <v>4</v>
      </c>
      <c r="AE729" s="12" t="s">
        <v>767</v>
      </c>
    </row>
    <row r="730" spans="2:31" x14ac:dyDescent="0.2">
      <c r="B730" t="str">
        <f ca="1">IF(ISNA(VLOOKUP(AA730&amp;"_"&amp;AB730&amp;"_"&amp;AC730&amp;"_"&amp;AE730,[1]挑战模式!$A:$AS,1,FALSE)),"",IF(VLOOKUP(AA730&amp;"_"&amp;AB730&amp;"_"&amp;AC730&amp;"_"&amp;AE730,[1]挑战模式!$A:$AS,14+AD730,FALSE)="","","Monster_Season"&amp;AA730&amp;"_Challenge"&amp;AB730&amp;"_"&amp;AC730&amp;"_"&amp;AD730&amp;"_"&amp;AE730))</f>
        <v/>
      </c>
      <c r="C730" t="str">
        <f t="shared" ca="1" si="60"/>
        <v/>
      </c>
      <c r="E730" t="str">
        <f ca="1">IF(B730="","",VLOOKUP(AA730&amp;"_"&amp;AB730&amp;"_"&amp;AC730&amp;"_"&amp;AE730,[1]挑战模式!$A:$AS,26+AD730,FALSE))</f>
        <v/>
      </c>
      <c r="F730" t="str">
        <f ca="1">IF(B730="","",VLOOKUP(VLOOKUP(AA730&amp;"_"&amp;AB730&amp;"_"&amp;AC730&amp;"_"&amp;AE730,[1]挑战模式!$A:$AS,14+AD730,FALSE),[1]怪物!$B:$O,3,FALSE))</f>
        <v/>
      </c>
      <c r="G730" t="str">
        <f t="shared" ca="1" si="61"/>
        <v/>
      </c>
      <c r="H730" t="str">
        <f t="shared" ca="1" si="62"/>
        <v/>
      </c>
      <c r="I730" t="str">
        <f t="shared" ca="1" si="63"/>
        <v/>
      </c>
      <c r="J730" t="str">
        <f t="shared" ca="1" si="64"/>
        <v/>
      </c>
      <c r="K730" t="str">
        <f t="shared" ca="1" si="64"/>
        <v/>
      </c>
      <c r="AA730" s="8">
        <v>0</v>
      </c>
      <c r="AB730" s="8">
        <v>13</v>
      </c>
      <c r="AC730" s="8">
        <v>3</v>
      </c>
      <c r="AD730" s="8">
        <v>5</v>
      </c>
      <c r="AE730" s="12" t="s">
        <v>767</v>
      </c>
    </row>
    <row r="731" spans="2:31" x14ac:dyDescent="0.2">
      <c r="B731" t="str">
        <f ca="1">IF(ISNA(VLOOKUP(AA731&amp;"_"&amp;AB731&amp;"_"&amp;AC731&amp;"_"&amp;AE731,[1]挑战模式!$A:$AS,1,FALSE)),"",IF(VLOOKUP(AA731&amp;"_"&amp;AB731&amp;"_"&amp;AC731&amp;"_"&amp;AE731,[1]挑战模式!$A:$AS,14+AD731,FALSE)="","","Monster_Season"&amp;AA731&amp;"_Challenge"&amp;AB731&amp;"_"&amp;AC731&amp;"_"&amp;AD731&amp;"_"&amp;AE731))</f>
        <v/>
      </c>
      <c r="C731" t="str">
        <f t="shared" ca="1" si="60"/>
        <v/>
      </c>
      <c r="E731" t="str">
        <f ca="1">IF(B731="","",VLOOKUP(AA731&amp;"_"&amp;AB731&amp;"_"&amp;AC731&amp;"_"&amp;AE731,[1]挑战模式!$A:$AS,26+AD731,FALSE))</f>
        <v/>
      </c>
      <c r="F731" t="str">
        <f ca="1">IF(B731="","",VLOOKUP(VLOOKUP(AA731&amp;"_"&amp;AB731&amp;"_"&amp;AC731&amp;"_"&amp;AE731,[1]挑战模式!$A:$AS,14+AD731,FALSE),[1]怪物!$B:$O,3,FALSE))</f>
        <v/>
      </c>
      <c r="G731" t="str">
        <f t="shared" ca="1" si="61"/>
        <v/>
      </c>
      <c r="H731" t="str">
        <f t="shared" ca="1" si="62"/>
        <v/>
      </c>
      <c r="I731" t="str">
        <f t="shared" ca="1" si="63"/>
        <v/>
      </c>
      <c r="J731" t="str">
        <f t="shared" ca="1" si="64"/>
        <v/>
      </c>
      <c r="K731" t="str">
        <f t="shared" ca="1" si="64"/>
        <v/>
      </c>
      <c r="AA731" s="8">
        <v>0</v>
      </c>
      <c r="AB731" s="8">
        <v>13</v>
      </c>
      <c r="AC731" s="8">
        <v>3</v>
      </c>
      <c r="AD731" s="8">
        <v>6</v>
      </c>
      <c r="AE731" s="12" t="s">
        <v>767</v>
      </c>
    </row>
    <row r="732" spans="2:31" x14ac:dyDescent="0.2">
      <c r="B732" t="str">
        <f ca="1">IF(ISNA(VLOOKUP(AA732&amp;"_"&amp;AB732&amp;"_"&amp;AC732&amp;"_"&amp;AE732,[1]挑战模式!$A:$AS,1,FALSE)),"",IF(VLOOKUP(AA732&amp;"_"&amp;AB732&amp;"_"&amp;AC732&amp;"_"&amp;AE732,[1]挑战模式!$A:$AS,14+AD732,FALSE)="","","Monster_Season"&amp;AA732&amp;"_Challenge"&amp;AB732&amp;"_"&amp;AC732&amp;"_"&amp;AD732&amp;"_"&amp;AE732))</f>
        <v>Monster_Season0_Challenge13_4_1_Easy</v>
      </c>
      <c r="C732">
        <f t="shared" ca="1" si="60"/>
        <v>1</v>
      </c>
      <c r="E732">
        <f ca="1">IF(B732="","",VLOOKUP(AA732&amp;"_"&amp;AB732&amp;"_"&amp;AC732&amp;"_"&amp;AE732,[1]挑战模式!$A:$AS,26+AD732,FALSE))</f>
        <v>926</v>
      </c>
      <c r="F732">
        <f ca="1">IF(B732="","",VLOOKUP(VLOOKUP(AA732&amp;"_"&amp;AB732&amp;"_"&amp;AC732&amp;"_"&amp;AE732,[1]挑战模式!$A:$AS,14+AD732,FALSE),[1]怪物!$B:$O,3,FALSE))</f>
        <v>1</v>
      </c>
      <c r="G732">
        <f t="shared" ca="1" si="61"/>
        <v>0</v>
      </c>
      <c r="H732">
        <f t="shared" ca="1" si="62"/>
        <v>0</v>
      </c>
      <c r="I732">
        <f t="shared" ca="1" si="63"/>
        <v>0</v>
      </c>
      <c r="J732">
        <f t="shared" ca="1" si="64"/>
        <v>0</v>
      </c>
      <c r="K732">
        <f t="shared" ca="1" si="64"/>
        <v>0</v>
      </c>
      <c r="AA732" s="8">
        <v>0</v>
      </c>
      <c r="AB732" s="8">
        <v>13</v>
      </c>
      <c r="AC732" s="8">
        <v>4</v>
      </c>
      <c r="AD732" s="8">
        <v>1</v>
      </c>
      <c r="AE732" s="12" t="s">
        <v>767</v>
      </c>
    </row>
    <row r="733" spans="2:31" x14ac:dyDescent="0.2">
      <c r="B733" t="str">
        <f ca="1">IF(ISNA(VLOOKUP(AA733&amp;"_"&amp;AB733&amp;"_"&amp;AC733&amp;"_"&amp;AE733,[1]挑战模式!$A:$AS,1,FALSE)),"",IF(VLOOKUP(AA733&amp;"_"&amp;AB733&amp;"_"&amp;AC733&amp;"_"&amp;AE733,[1]挑战模式!$A:$AS,14+AD733,FALSE)="","","Monster_Season"&amp;AA733&amp;"_Challenge"&amp;AB733&amp;"_"&amp;AC733&amp;"_"&amp;AD733&amp;"_"&amp;AE733))</f>
        <v>Monster_Season0_Challenge13_4_2_Easy</v>
      </c>
      <c r="C733">
        <f t="shared" ca="1" si="60"/>
        <v>1</v>
      </c>
      <c r="E733">
        <f ca="1">IF(B733="","",VLOOKUP(AA733&amp;"_"&amp;AB733&amp;"_"&amp;AC733&amp;"_"&amp;AE733,[1]挑战模式!$A:$AS,26+AD733,FALSE))</f>
        <v>232</v>
      </c>
      <c r="F733">
        <f ca="1">IF(B733="","",VLOOKUP(VLOOKUP(AA733&amp;"_"&amp;AB733&amp;"_"&amp;AC733&amp;"_"&amp;AE733,[1]挑战模式!$A:$AS,14+AD733,FALSE),[1]怪物!$B:$O,3,FALSE))</f>
        <v>1</v>
      </c>
      <c r="G733">
        <f t="shared" ca="1" si="61"/>
        <v>0</v>
      </c>
      <c r="H733">
        <f t="shared" ca="1" si="62"/>
        <v>0</v>
      </c>
      <c r="I733">
        <f t="shared" ca="1" si="63"/>
        <v>0</v>
      </c>
      <c r="J733">
        <f t="shared" ca="1" si="64"/>
        <v>0</v>
      </c>
      <c r="K733">
        <f t="shared" ca="1" si="64"/>
        <v>0</v>
      </c>
      <c r="AA733" s="8">
        <v>0</v>
      </c>
      <c r="AB733" s="8">
        <v>13</v>
      </c>
      <c r="AC733" s="8">
        <v>4</v>
      </c>
      <c r="AD733" s="8">
        <v>2</v>
      </c>
      <c r="AE733" s="12" t="s">
        <v>767</v>
      </c>
    </row>
    <row r="734" spans="2:31" x14ac:dyDescent="0.2">
      <c r="B734" t="str">
        <f ca="1">IF(ISNA(VLOOKUP(AA734&amp;"_"&amp;AB734&amp;"_"&amp;AC734&amp;"_"&amp;AE734,[1]挑战模式!$A:$AS,1,FALSE)),"",IF(VLOOKUP(AA734&amp;"_"&amp;AB734&amp;"_"&amp;AC734&amp;"_"&amp;AE734,[1]挑战模式!$A:$AS,14+AD734,FALSE)="","","Monster_Season"&amp;AA734&amp;"_Challenge"&amp;AB734&amp;"_"&amp;AC734&amp;"_"&amp;AD734&amp;"_"&amp;AE734))</f>
        <v>Monster_Season0_Challenge13_4_3_Easy</v>
      </c>
      <c r="C734">
        <f t="shared" ca="1" si="60"/>
        <v>1</v>
      </c>
      <c r="E734">
        <f ca="1">IF(B734="","",VLOOKUP(AA734&amp;"_"&amp;AB734&amp;"_"&amp;AC734&amp;"_"&amp;AE734,[1]挑战模式!$A:$AS,26+AD734,FALSE))</f>
        <v>926</v>
      </c>
      <c r="F734">
        <f ca="1">IF(B734="","",VLOOKUP(VLOOKUP(AA734&amp;"_"&amp;AB734&amp;"_"&amp;AC734&amp;"_"&amp;AE734,[1]挑战模式!$A:$AS,14+AD734,FALSE),[1]怪物!$B:$O,3,FALSE))</f>
        <v>1</v>
      </c>
      <c r="G734">
        <f t="shared" ca="1" si="61"/>
        <v>0</v>
      </c>
      <c r="H734">
        <f t="shared" ca="1" si="62"/>
        <v>0</v>
      </c>
      <c r="I734">
        <f t="shared" ca="1" si="63"/>
        <v>0</v>
      </c>
      <c r="J734">
        <f t="shared" ca="1" si="64"/>
        <v>0</v>
      </c>
      <c r="K734">
        <f t="shared" ca="1" si="64"/>
        <v>0</v>
      </c>
      <c r="AA734" s="8">
        <v>0</v>
      </c>
      <c r="AB734" s="8">
        <v>13</v>
      </c>
      <c r="AC734" s="8">
        <v>4</v>
      </c>
      <c r="AD734" s="8">
        <v>3</v>
      </c>
      <c r="AE734" s="12" t="s">
        <v>767</v>
      </c>
    </row>
    <row r="735" spans="2:31" x14ac:dyDescent="0.2">
      <c r="B735" t="str">
        <f ca="1">IF(ISNA(VLOOKUP(AA735&amp;"_"&amp;AB735&amp;"_"&amp;AC735&amp;"_"&amp;AE735,[1]挑战模式!$A:$AS,1,FALSE)),"",IF(VLOOKUP(AA735&amp;"_"&amp;AB735&amp;"_"&amp;AC735&amp;"_"&amp;AE735,[1]挑战模式!$A:$AS,14+AD735,FALSE)="","","Monster_Season"&amp;AA735&amp;"_Challenge"&amp;AB735&amp;"_"&amp;AC735&amp;"_"&amp;AD735&amp;"_"&amp;AE735))</f>
        <v/>
      </c>
      <c r="C735" t="str">
        <f t="shared" ca="1" si="60"/>
        <v/>
      </c>
      <c r="E735" t="str">
        <f ca="1">IF(B735="","",VLOOKUP(AA735&amp;"_"&amp;AB735&amp;"_"&amp;AC735&amp;"_"&amp;AE735,[1]挑战模式!$A:$AS,26+AD735,FALSE))</f>
        <v/>
      </c>
      <c r="F735" t="str">
        <f ca="1">IF(B735="","",VLOOKUP(VLOOKUP(AA735&amp;"_"&amp;AB735&amp;"_"&amp;AC735&amp;"_"&amp;AE735,[1]挑战模式!$A:$AS,14+AD735,FALSE),[1]怪物!$B:$O,3,FALSE))</f>
        <v/>
      </c>
      <c r="G735" t="str">
        <f t="shared" ca="1" si="61"/>
        <v/>
      </c>
      <c r="H735" t="str">
        <f t="shared" ca="1" si="62"/>
        <v/>
      </c>
      <c r="I735" t="str">
        <f t="shared" ca="1" si="63"/>
        <v/>
      </c>
      <c r="J735" t="str">
        <f t="shared" ca="1" si="64"/>
        <v/>
      </c>
      <c r="K735" t="str">
        <f t="shared" ca="1" si="64"/>
        <v/>
      </c>
      <c r="AA735" s="8">
        <v>0</v>
      </c>
      <c r="AB735" s="8">
        <v>13</v>
      </c>
      <c r="AC735" s="8">
        <v>4</v>
      </c>
      <c r="AD735" s="8">
        <v>4</v>
      </c>
      <c r="AE735" s="12" t="s">
        <v>767</v>
      </c>
    </row>
    <row r="736" spans="2:31" x14ac:dyDescent="0.2">
      <c r="B736" t="str">
        <f ca="1">IF(ISNA(VLOOKUP(AA736&amp;"_"&amp;AB736&amp;"_"&amp;AC736&amp;"_"&amp;AE736,[1]挑战模式!$A:$AS,1,FALSE)),"",IF(VLOOKUP(AA736&amp;"_"&amp;AB736&amp;"_"&amp;AC736&amp;"_"&amp;AE736,[1]挑战模式!$A:$AS,14+AD736,FALSE)="","","Monster_Season"&amp;AA736&amp;"_Challenge"&amp;AB736&amp;"_"&amp;AC736&amp;"_"&amp;AD736&amp;"_"&amp;AE736))</f>
        <v/>
      </c>
      <c r="C736" t="str">
        <f t="shared" ca="1" si="60"/>
        <v/>
      </c>
      <c r="E736" t="str">
        <f ca="1">IF(B736="","",VLOOKUP(AA736&amp;"_"&amp;AB736&amp;"_"&amp;AC736&amp;"_"&amp;AE736,[1]挑战模式!$A:$AS,26+AD736,FALSE))</f>
        <v/>
      </c>
      <c r="F736" t="str">
        <f ca="1">IF(B736="","",VLOOKUP(VLOOKUP(AA736&amp;"_"&amp;AB736&amp;"_"&amp;AC736&amp;"_"&amp;AE736,[1]挑战模式!$A:$AS,14+AD736,FALSE),[1]怪物!$B:$O,3,FALSE))</f>
        <v/>
      </c>
      <c r="G736" t="str">
        <f t="shared" ca="1" si="61"/>
        <v/>
      </c>
      <c r="H736" t="str">
        <f t="shared" ca="1" si="62"/>
        <v/>
      </c>
      <c r="I736" t="str">
        <f t="shared" ca="1" si="63"/>
        <v/>
      </c>
      <c r="J736" t="str">
        <f t="shared" ca="1" si="64"/>
        <v/>
      </c>
      <c r="K736" t="str">
        <f t="shared" ca="1" si="64"/>
        <v/>
      </c>
      <c r="AA736" s="8">
        <v>0</v>
      </c>
      <c r="AB736" s="8">
        <v>13</v>
      </c>
      <c r="AC736" s="8">
        <v>4</v>
      </c>
      <c r="AD736" s="8">
        <v>5</v>
      </c>
      <c r="AE736" s="12" t="s">
        <v>767</v>
      </c>
    </row>
    <row r="737" spans="2:31" x14ac:dyDescent="0.2">
      <c r="B737" t="str">
        <f ca="1">IF(ISNA(VLOOKUP(AA737&amp;"_"&amp;AB737&amp;"_"&amp;AC737&amp;"_"&amp;AE737,[1]挑战模式!$A:$AS,1,FALSE)),"",IF(VLOOKUP(AA737&amp;"_"&amp;AB737&amp;"_"&amp;AC737&amp;"_"&amp;AE737,[1]挑战模式!$A:$AS,14+AD737,FALSE)="","","Monster_Season"&amp;AA737&amp;"_Challenge"&amp;AB737&amp;"_"&amp;AC737&amp;"_"&amp;AD737&amp;"_"&amp;AE737))</f>
        <v/>
      </c>
      <c r="C737" t="str">
        <f t="shared" ca="1" si="60"/>
        <v/>
      </c>
      <c r="E737" t="str">
        <f ca="1">IF(B737="","",VLOOKUP(AA737&amp;"_"&amp;AB737&amp;"_"&amp;AC737&amp;"_"&amp;AE737,[1]挑战模式!$A:$AS,26+AD737,FALSE))</f>
        <v/>
      </c>
      <c r="F737" t="str">
        <f ca="1">IF(B737="","",VLOOKUP(VLOOKUP(AA737&amp;"_"&amp;AB737&amp;"_"&amp;AC737&amp;"_"&amp;AE737,[1]挑战模式!$A:$AS,14+AD737,FALSE),[1]怪物!$B:$O,3,FALSE))</f>
        <v/>
      </c>
      <c r="G737" t="str">
        <f t="shared" ca="1" si="61"/>
        <v/>
      </c>
      <c r="H737" t="str">
        <f t="shared" ca="1" si="62"/>
        <v/>
      </c>
      <c r="I737" t="str">
        <f t="shared" ca="1" si="63"/>
        <v/>
      </c>
      <c r="J737" t="str">
        <f t="shared" ca="1" si="64"/>
        <v/>
      </c>
      <c r="K737" t="str">
        <f t="shared" ca="1" si="64"/>
        <v/>
      </c>
      <c r="AA737" s="8">
        <v>0</v>
      </c>
      <c r="AB737" s="8">
        <v>13</v>
      </c>
      <c r="AC737" s="8">
        <v>4</v>
      </c>
      <c r="AD737" s="8">
        <v>6</v>
      </c>
      <c r="AE737" s="12" t="s">
        <v>767</v>
      </c>
    </row>
    <row r="738" spans="2:31" x14ac:dyDescent="0.2">
      <c r="B738" t="str">
        <f ca="1">IF(ISNA(VLOOKUP(AA738&amp;"_"&amp;AB738&amp;"_"&amp;AC738&amp;"_"&amp;AE738,[1]挑战模式!$A:$AS,1,FALSE)),"",IF(VLOOKUP(AA738&amp;"_"&amp;AB738&amp;"_"&amp;AC738&amp;"_"&amp;AE738,[1]挑战模式!$A:$AS,14+AD738,FALSE)="","","Monster_Season"&amp;AA738&amp;"_Challenge"&amp;AB738&amp;"_"&amp;AC738&amp;"_"&amp;AD738&amp;"_"&amp;AE738))</f>
        <v>Monster_Season0_Challenge13_5_1_Easy</v>
      </c>
      <c r="C738">
        <f t="shared" ca="1" si="60"/>
        <v>1</v>
      </c>
      <c r="E738">
        <f ca="1">IF(B738="","",VLOOKUP(AA738&amp;"_"&amp;AB738&amp;"_"&amp;AC738&amp;"_"&amp;AE738,[1]挑战模式!$A:$AS,26+AD738,FALSE))</f>
        <v>273</v>
      </c>
      <c r="F738">
        <f ca="1">IF(B738="","",VLOOKUP(VLOOKUP(AA738&amp;"_"&amp;AB738&amp;"_"&amp;AC738&amp;"_"&amp;AE738,[1]挑战模式!$A:$AS,14+AD738,FALSE),[1]怪物!$B:$O,3,FALSE))</f>
        <v>1</v>
      </c>
      <c r="G738">
        <f t="shared" ca="1" si="61"/>
        <v>0</v>
      </c>
      <c r="H738">
        <f t="shared" ca="1" si="62"/>
        <v>0</v>
      </c>
      <c r="I738">
        <f t="shared" ca="1" si="63"/>
        <v>0</v>
      </c>
      <c r="J738">
        <f t="shared" ca="1" si="64"/>
        <v>0</v>
      </c>
      <c r="K738">
        <f t="shared" ca="1" si="64"/>
        <v>0</v>
      </c>
      <c r="AA738" s="8">
        <v>0</v>
      </c>
      <c r="AB738" s="8">
        <v>13</v>
      </c>
      <c r="AC738" s="8">
        <v>5</v>
      </c>
      <c r="AD738" s="8">
        <v>1</v>
      </c>
      <c r="AE738" s="12" t="s">
        <v>767</v>
      </c>
    </row>
    <row r="739" spans="2:31" x14ac:dyDescent="0.2">
      <c r="B739" t="str">
        <f ca="1">IF(ISNA(VLOOKUP(AA739&amp;"_"&amp;AB739&amp;"_"&amp;AC739&amp;"_"&amp;AE739,[1]挑战模式!$A:$AS,1,FALSE)),"",IF(VLOOKUP(AA739&amp;"_"&amp;AB739&amp;"_"&amp;AC739&amp;"_"&amp;AE739,[1]挑战模式!$A:$AS,14+AD739,FALSE)="","","Monster_Season"&amp;AA739&amp;"_Challenge"&amp;AB739&amp;"_"&amp;AC739&amp;"_"&amp;AD739&amp;"_"&amp;AE739))</f>
        <v>Monster_Season0_Challenge13_5_2_Easy</v>
      </c>
      <c r="C739">
        <f t="shared" ca="1" si="60"/>
        <v>1</v>
      </c>
      <c r="E739">
        <f ca="1">IF(B739="","",VLOOKUP(AA739&amp;"_"&amp;AB739&amp;"_"&amp;AC739&amp;"_"&amp;AE739,[1]挑战模式!$A:$AS,26+AD739,FALSE))</f>
        <v>1093</v>
      </c>
      <c r="F739">
        <f ca="1">IF(B739="","",VLOOKUP(VLOOKUP(AA739&amp;"_"&amp;AB739&amp;"_"&amp;AC739&amp;"_"&amp;AE739,[1]挑战模式!$A:$AS,14+AD739,FALSE),[1]怪物!$B:$O,3,FALSE))</f>
        <v>1</v>
      </c>
      <c r="G739">
        <f t="shared" ca="1" si="61"/>
        <v>0</v>
      </c>
      <c r="H739">
        <f t="shared" ca="1" si="62"/>
        <v>0</v>
      </c>
      <c r="I739">
        <f t="shared" ca="1" si="63"/>
        <v>0</v>
      </c>
      <c r="J739">
        <f t="shared" ca="1" si="64"/>
        <v>0</v>
      </c>
      <c r="K739">
        <f t="shared" ca="1" si="64"/>
        <v>0</v>
      </c>
      <c r="AA739" s="8">
        <v>0</v>
      </c>
      <c r="AB739" s="8">
        <v>13</v>
      </c>
      <c r="AC739" s="8">
        <v>5</v>
      </c>
      <c r="AD739" s="8">
        <v>2</v>
      </c>
      <c r="AE739" s="12" t="s">
        <v>767</v>
      </c>
    </row>
    <row r="740" spans="2:31" x14ac:dyDescent="0.2">
      <c r="B740" t="str">
        <f ca="1">IF(ISNA(VLOOKUP(AA740&amp;"_"&amp;AB740&amp;"_"&amp;AC740&amp;"_"&amp;AE740,[1]挑战模式!$A:$AS,1,FALSE)),"",IF(VLOOKUP(AA740&amp;"_"&amp;AB740&amp;"_"&amp;AC740&amp;"_"&amp;AE740,[1]挑战模式!$A:$AS,14+AD740,FALSE)="","","Monster_Season"&amp;AA740&amp;"_Challenge"&amp;AB740&amp;"_"&amp;AC740&amp;"_"&amp;AD740&amp;"_"&amp;AE740))</f>
        <v>Monster_Season0_Challenge13_5_3_Easy</v>
      </c>
      <c r="C740">
        <f t="shared" ca="1" si="60"/>
        <v>1</v>
      </c>
      <c r="E740">
        <f ca="1">IF(B740="","",VLOOKUP(AA740&amp;"_"&amp;AB740&amp;"_"&amp;AC740&amp;"_"&amp;AE740,[1]挑战模式!$A:$AS,26+AD740,FALSE))</f>
        <v>1093</v>
      </c>
      <c r="F740">
        <f ca="1">IF(B740="","",VLOOKUP(VLOOKUP(AA740&amp;"_"&amp;AB740&amp;"_"&amp;AC740&amp;"_"&amp;AE740,[1]挑战模式!$A:$AS,14+AD740,FALSE),[1]怪物!$B:$O,3,FALSE))</f>
        <v>1</v>
      </c>
      <c r="G740">
        <f t="shared" ca="1" si="61"/>
        <v>0</v>
      </c>
      <c r="H740">
        <f t="shared" ca="1" si="62"/>
        <v>0</v>
      </c>
      <c r="I740">
        <f t="shared" ca="1" si="63"/>
        <v>0</v>
      </c>
      <c r="J740">
        <f t="shared" ca="1" si="64"/>
        <v>0</v>
      </c>
      <c r="K740">
        <f t="shared" ca="1" si="64"/>
        <v>0</v>
      </c>
      <c r="AA740" s="8">
        <v>0</v>
      </c>
      <c r="AB740" s="8">
        <v>13</v>
      </c>
      <c r="AC740" s="8">
        <v>5</v>
      </c>
      <c r="AD740" s="8">
        <v>3</v>
      </c>
      <c r="AE740" s="12" t="s">
        <v>767</v>
      </c>
    </row>
    <row r="741" spans="2:31" x14ac:dyDescent="0.2">
      <c r="B741" t="str">
        <f ca="1">IF(ISNA(VLOOKUP(AA741&amp;"_"&amp;AB741&amp;"_"&amp;AC741&amp;"_"&amp;AE741,[1]挑战模式!$A:$AS,1,FALSE)),"",IF(VLOOKUP(AA741&amp;"_"&amp;AB741&amp;"_"&amp;AC741&amp;"_"&amp;AE741,[1]挑战模式!$A:$AS,14+AD741,FALSE)="","","Monster_Season"&amp;AA741&amp;"_Challenge"&amp;AB741&amp;"_"&amp;AC741&amp;"_"&amp;AD741&amp;"_"&amp;AE741))</f>
        <v/>
      </c>
      <c r="C741" t="str">
        <f t="shared" ca="1" si="60"/>
        <v/>
      </c>
      <c r="E741" t="str">
        <f ca="1">IF(B741="","",VLOOKUP(AA741&amp;"_"&amp;AB741&amp;"_"&amp;AC741&amp;"_"&amp;AE741,[1]挑战模式!$A:$AS,26+AD741,FALSE))</f>
        <v/>
      </c>
      <c r="F741" t="str">
        <f ca="1">IF(B741="","",VLOOKUP(VLOOKUP(AA741&amp;"_"&amp;AB741&amp;"_"&amp;AC741&amp;"_"&amp;AE741,[1]挑战模式!$A:$AS,14+AD741,FALSE),[1]怪物!$B:$O,3,FALSE))</f>
        <v/>
      </c>
      <c r="G741" t="str">
        <f t="shared" ca="1" si="61"/>
        <v/>
      </c>
      <c r="H741" t="str">
        <f t="shared" ca="1" si="62"/>
        <v/>
      </c>
      <c r="I741" t="str">
        <f t="shared" ca="1" si="63"/>
        <v/>
      </c>
      <c r="J741" t="str">
        <f t="shared" ca="1" si="64"/>
        <v/>
      </c>
      <c r="K741" t="str">
        <f t="shared" ca="1" si="64"/>
        <v/>
      </c>
      <c r="AA741" s="8">
        <v>0</v>
      </c>
      <c r="AB741" s="8">
        <v>13</v>
      </c>
      <c r="AC741" s="8">
        <v>5</v>
      </c>
      <c r="AD741" s="8">
        <v>4</v>
      </c>
      <c r="AE741" s="12" t="s">
        <v>767</v>
      </c>
    </row>
    <row r="742" spans="2:31" x14ac:dyDescent="0.2">
      <c r="B742" t="str">
        <f ca="1">IF(ISNA(VLOOKUP(AA742&amp;"_"&amp;AB742&amp;"_"&amp;AC742&amp;"_"&amp;AE742,[1]挑战模式!$A:$AS,1,FALSE)),"",IF(VLOOKUP(AA742&amp;"_"&amp;AB742&amp;"_"&amp;AC742&amp;"_"&amp;AE742,[1]挑战模式!$A:$AS,14+AD742,FALSE)="","","Monster_Season"&amp;AA742&amp;"_Challenge"&amp;AB742&amp;"_"&amp;AC742&amp;"_"&amp;AD742&amp;"_"&amp;AE742))</f>
        <v/>
      </c>
      <c r="C742" t="str">
        <f t="shared" ca="1" si="60"/>
        <v/>
      </c>
      <c r="E742" t="str">
        <f ca="1">IF(B742="","",VLOOKUP(AA742&amp;"_"&amp;AB742&amp;"_"&amp;AC742&amp;"_"&amp;AE742,[1]挑战模式!$A:$AS,26+AD742,FALSE))</f>
        <v/>
      </c>
      <c r="F742" t="str">
        <f ca="1">IF(B742="","",VLOOKUP(VLOOKUP(AA742&amp;"_"&amp;AB742&amp;"_"&amp;AC742&amp;"_"&amp;AE742,[1]挑战模式!$A:$AS,14+AD742,FALSE),[1]怪物!$B:$O,3,FALSE))</f>
        <v/>
      </c>
      <c r="G742" t="str">
        <f t="shared" ca="1" si="61"/>
        <v/>
      </c>
      <c r="H742" t="str">
        <f t="shared" ca="1" si="62"/>
        <v/>
      </c>
      <c r="I742" t="str">
        <f t="shared" ca="1" si="63"/>
        <v/>
      </c>
      <c r="J742" t="str">
        <f t="shared" ca="1" si="64"/>
        <v/>
      </c>
      <c r="K742" t="str">
        <f t="shared" ca="1" si="64"/>
        <v/>
      </c>
      <c r="AA742" s="8">
        <v>0</v>
      </c>
      <c r="AB742" s="8">
        <v>13</v>
      </c>
      <c r="AC742" s="8">
        <v>5</v>
      </c>
      <c r="AD742" s="8">
        <v>5</v>
      </c>
      <c r="AE742" s="12" t="s">
        <v>767</v>
      </c>
    </row>
    <row r="743" spans="2:31" x14ac:dyDescent="0.2">
      <c r="B743" t="str">
        <f ca="1">IF(ISNA(VLOOKUP(AA743&amp;"_"&amp;AB743&amp;"_"&amp;AC743&amp;"_"&amp;AE743,[1]挑战模式!$A:$AS,1,FALSE)),"",IF(VLOOKUP(AA743&amp;"_"&amp;AB743&amp;"_"&amp;AC743&amp;"_"&amp;AE743,[1]挑战模式!$A:$AS,14+AD743,FALSE)="","","Monster_Season"&amp;AA743&amp;"_Challenge"&amp;AB743&amp;"_"&amp;AC743&amp;"_"&amp;AD743&amp;"_"&amp;AE743))</f>
        <v/>
      </c>
      <c r="C743" t="str">
        <f t="shared" ca="1" si="60"/>
        <v/>
      </c>
      <c r="E743" t="str">
        <f ca="1">IF(B743="","",VLOOKUP(AA743&amp;"_"&amp;AB743&amp;"_"&amp;AC743&amp;"_"&amp;AE743,[1]挑战模式!$A:$AS,26+AD743,FALSE))</f>
        <v/>
      </c>
      <c r="F743" t="str">
        <f ca="1">IF(B743="","",VLOOKUP(VLOOKUP(AA743&amp;"_"&amp;AB743&amp;"_"&amp;AC743&amp;"_"&amp;AE743,[1]挑战模式!$A:$AS,14+AD743,FALSE),[1]怪物!$B:$O,3,FALSE))</f>
        <v/>
      </c>
      <c r="G743" t="str">
        <f t="shared" ca="1" si="61"/>
        <v/>
      </c>
      <c r="H743" t="str">
        <f t="shared" ca="1" si="62"/>
        <v/>
      </c>
      <c r="I743" t="str">
        <f t="shared" ca="1" si="63"/>
        <v/>
      </c>
      <c r="J743" t="str">
        <f t="shared" ca="1" si="64"/>
        <v/>
      </c>
      <c r="K743" t="str">
        <f t="shared" ca="1" si="64"/>
        <v/>
      </c>
      <c r="AA743" s="8">
        <v>0</v>
      </c>
      <c r="AB743" s="8">
        <v>13</v>
      </c>
      <c r="AC743" s="8">
        <v>5</v>
      </c>
      <c r="AD743" s="8">
        <v>6</v>
      </c>
      <c r="AE743" s="12" t="s">
        <v>767</v>
      </c>
    </row>
    <row r="744" spans="2:31" x14ac:dyDescent="0.2">
      <c r="B744" t="str">
        <f ca="1">IF(ISNA(VLOOKUP(AA744&amp;"_"&amp;AB744&amp;"_"&amp;AC744&amp;"_"&amp;AE744,[1]挑战模式!$A:$AS,1,FALSE)),"",IF(VLOOKUP(AA744&amp;"_"&amp;AB744&amp;"_"&amp;AC744&amp;"_"&amp;AE744,[1]挑战模式!$A:$AS,14+AD744,FALSE)="","","Monster_Season"&amp;AA744&amp;"_Challenge"&amp;AB744&amp;"_"&amp;AC744&amp;"_"&amp;AD744&amp;"_"&amp;AE744))</f>
        <v>Monster_Season0_Challenge13_6_1_Easy</v>
      </c>
      <c r="C744">
        <f t="shared" ca="1" si="60"/>
        <v>1</v>
      </c>
      <c r="E744">
        <f ca="1">IF(B744="","",VLOOKUP(AA744&amp;"_"&amp;AB744&amp;"_"&amp;AC744&amp;"_"&amp;AE744,[1]挑战模式!$A:$AS,26+AD744,FALSE))</f>
        <v>1045</v>
      </c>
      <c r="F744">
        <f ca="1">IF(B744="","",VLOOKUP(VLOOKUP(AA744&amp;"_"&amp;AB744&amp;"_"&amp;AC744&amp;"_"&amp;AE744,[1]挑战模式!$A:$AS,14+AD744,FALSE),[1]怪物!$B:$O,3,FALSE))</f>
        <v>1</v>
      </c>
      <c r="G744">
        <f t="shared" ca="1" si="61"/>
        <v>0</v>
      </c>
      <c r="H744">
        <f t="shared" ca="1" si="62"/>
        <v>0</v>
      </c>
      <c r="I744">
        <f t="shared" ca="1" si="63"/>
        <v>0</v>
      </c>
      <c r="J744">
        <f t="shared" ca="1" si="64"/>
        <v>0</v>
      </c>
      <c r="K744">
        <f t="shared" ca="1" si="64"/>
        <v>0</v>
      </c>
      <c r="AA744" s="8">
        <v>0</v>
      </c>
      <c r="AB744" s="8">
        <v>13</v>
      </c>
      <c r="AC744" s="8">
        <v>6</v>
      </c>
      <c r="AD744" s="8">
        <v>1</v>
      </c>
      <c r="AE744" s="12" t="s">
        <v>767</v>
      </c>
    </row>
    <row r="745" spans="2:31" x14ac:dyDescent="0.2">
      <c r="B745" t="str">
        <f ca="1">IF(ISNA(VLOOKUP(AA745&amp;"_"&amp;AB745&amp;"_"&amp;AC745&amp;"_"&amp;AE745,[1]挑战模式!$A:$AS,1,FALSE)),"",IF(VLOOKUP(AA745&amp;"_"&amp;AB745&amp;"_"&amp;AC745&amp;"_"&amp;AE745,[1]挑战模式!$A:$AS,14+AD745,FALSE)="","","Monster_Season"&amp;AA745&amp;"_Challenge"&amp;AB745&amp;"_"&amp;AC745&amp;"_"&amp;AD745&amp;"_"&amp;AE745))</f>
        <v>Monster_Season0_Challenge13_6_2_Easy</v>
      </c>
      <c r="C745">
        <f t="shared" ca="1" si="60"/>
        <v>1</v>
      </c>
      <c r="E745">
        <f ca="1">IF(B745="","",VLOOKUP(AA745&amp;"_"&amp;AB745&amp;"_"&amp;AC745&amp;"_"&amp;AE745,[1]挑战模式!$A:$AS,26+AD745,FALSE))</f>
        <v>261</v>
      </c>
      <c r="F745">
        <f ca="1">IF(B745="","",VLOOKUP(VLOOKUP(AA745&amp;"_"&amp;AB745&amp;"_"&amp;AC745&amp;"_"&amp;AE745,[1]挑战模式!$A:$AS,14+AD745,FALSE),[1]怪物!$B:$O,3,FALSE))</f>
        <v>1</v>
      </c>
      <c r="G745">
        <f t="shared" ca="1" si="61"/>
        <v>0</v>
      </c>
      <c r="H745">
        <f t="shared" ca="1" si="62"/>
        <v>0</v>
      </c>
      <c r="I745">
        <f t="shared" ca="1" si="63"/>
        <v>0</v>
      </c>
      <c r="J745">
        <f t="shared" ca="1" si="64"/>
        <v>0</v>
      </c>
      <c r="K745">
        <f t="shared" ca="1" si="64"/>
        <v>0</v>
      </c>
      <c r="AA745" s="8">
        <v>0</v>
      </c>
      <c r="AB745" s="8">
        <v>13</v>
      </c>
      <c r="AC745" s="8">
        <v>6</v>
      </c>
      <c r="AD745" s="8">
        <v>2</v>
      </c>
      <c r="AE745" s="12" t="s">
        <v>767</v>
      </c>
    </row>
    <row r="746" spans="2:31" x14ac:dyDescent="0.2">
      <c r="B746" t="str">
        <f ca="1">IF(ISNA(VLOOKUP(AA746&amp;"_"&amp;AB746&amp;"_"&amp;AC746&amp;"_"&amp;AE746,[1]挑战模式!$A:$AS,1,FALSE)),"",IF(VLOOKUP(AA746&amp;"_"&amp;AB746&amp;"_"&amp;AC746&amp;"_"&amp;AE746,[1]挑战模式!$A:$AS,14+AD746,FALSE)="","","Monster_Season"&amp;AA746&amp;"_Challenge"&amp;AB746&amp;"_"&amp;AC746&amp;"_"&amp;AD746&amp;"_"&amp;AE746))</f>
        <v>Monster_Season0_Challenge13_6_3_Easy</v>
      </c>
      <c r="C746">
        <f t="shared" ca="1" si="60"/>
        <v>1</v>
      </c>
      <c r="E746">
        <f ca="1">IF(B746="","",VLOOKUP(AA746&amp;"_"&amp;AB746&amp;"_"&amp;AC746&amp;"_"&amp;AE746,[1]挑战模式!$A:$AS,26+AD746,FALSE))</f>
        <v>1045</v>
      </c>
      <c r="F746">
        <f ca="1">IF(B746="","",VLOOKUP(VLOOKUP(AA746&amp;"_"&amp;AB746&amp;"_"&amp;AC746&amp;"_"&amp;AE746,[1]挑战模式!$A:$AS,14+AD746,FALSE),[1]怪物!$B:$O,3,FALSE))</f>
        <v>1</v>
      </c>
      <c r="G746">
        <f t="shared" ca="1" si="61"/>
        <v>0</v>
      </c>
      <c r="H746">
        <f t="shared" ca="1" si="62"/>
        <v>0</v>
      </c>
      <c r="I746">
        <f t="shared" ca="1" si="63"/>
        <v>0</v>
      </c>
      <c r="J746">
        <f t="shared" ca="1" si="64"/>
        <v>0</v>
      </c>
      <c r="K746">
        <f t="shared" ca="1" si="64"/>
        <v>0</v>
      </c>
      <c r="AA746" s="8">
        <v>0</v>
      </c>
      <c r="AB746" s="8">
        <v>13</v>
      </c>
      <c r="AC746" s="8">
        <v>6</v>
      </c>
      <c r="AD746" s="8">
        <v>3</v>
      </c>
      <c r="AE746" s="12" t="s">
        <v>767</v>
      </c>
    </row>
    <row r="747" spans="2:31" x14ac:dyDescent="0.2">
      <c r="B747" t="str">
        <f ca="1">IF(ISNA(VLOOKUP(AA747&amp;"_"&amp;AB747&amp;"_"&amp;AC747&amp;"_"&amp;AE747,[1]挑战模式!$A:$AS,1,FALSE)),"",IF(VLOOKUP(AA747&amp;"_"&amp;AB747&amp;"_"&amp;AC747&amp;"_"&amp;AE747,[1]挑战模式!$A:$AS,14+AD747,FALSE)="","","Monster_Season"&amp;AA747&amp;"_Challenge"&amp;AB747&amp;"_"&amp;AC747&amp;"_"&amp;AD747&amp;"_"&amp;AE747))</f>
        <v>Monster_Season0_Challenge13_6_4_Easy</v>
      </c>
      <c r="C747">
        <f t="shared" ca="1" si="60"/>
        <v>1</v>
      </c>
      <c r="E747">
        <f ca="1">IF(B747="","",VLOOKUP(AA747&amp;"_"&amp;AB747&amp;"_"&amp;AC747&amp;"_"&amp;AE747,[1]挑战模式!$A:$AS,26+AD747,FALSE))</f>
        <v>1045</v>
      </c>
      <c r="F747">
        <f ca="1">IF(B747="","",VLOOKUP(VLOOKUP(AA747&amp;"_"&amp;AB747&amp;"_"&amp;AC747&amp;"_"&amp;AE747,[1]挑战模式!$A:$AS,14+AD747,FALSE),[1]怪物!$B:$O,3,FALSE))</f>
        <v>1</v>
      </c>
      <c r="G747">
        <f t="shared" ca="1" si="61"/>
        <v>0</v>
      </c>
      <c r="H747">
        <f t="shared" ca="1" si="62"/>
        <v>0</v>
      </c>
      <c r="I747">
        <f t="shared" ca="1" si="63"/>
        <v>0</v>
      </c>
      <c r="J747">
        <f t="shared" ca="1" si="64"/>
        <v>0</v>
      </c>
      <c r="K747">
        <f t="shared" ca="1" si="64"/>
        <v>0</v>
      </c>
      <c r="AA747" s="8">
        <v>0</v>
      </c>
      <c r="AB747" s="8">
        <v>13</v>
      </c>
      <c r="AC747" s="8">
        <v>6</v>
      </c>
      <c r="AD747" s="8">
        <v>4</v>
      </c>
      <c r="AE747" s="12" t="s">
        <v>767</v>
      </c>
    </row>
    <row r="748" spans="2:31" x14ac:dyDescent="0.2">
      <c r="B748" t="str">
        <f ca="1">IF(ISNA(VLOOKUP(AA748&amp;"_"&amp;AB748&amp;"_"&amp;AC748&amp;"_"&amp;AE748,[1]挑战模式!$A:$AS,1,FALSE)),"",IF(VLOOKUP(AA748&amp;"_"&amp;AB748&amp;"_"&amp;AC748&amp;"_"&amp;AE748,[1]挑战模式!$A:$AS,14+AD748,FALSE)="","","Monster_Season"&amp;AA748&amp;"_Challenge"&amp;AB748&amp;"_"&amp;AC748&amp;"_"&amp;AD748&amp;"_"&amp;AE748))</f>
        <v/>
      </c>
      <c r="C748" t="str">
        <f t="shared" ca="1" si="60"/>
        <v/>
      </c>
      <c r="E748" t="str">
        <f ca="1">IF(B748="","",VLOOKUP(AA748&amp;"_"&amp;AB748&amp;"_"&amp;AC748&amp;"_"&amp;AE748,[1]挑战模式!$A:$AS,26+AD748,FALSE))</f>
        <v/>
      </c>
      <c r="F748" t="str">
        <f ca="1">IF(B748="","",VLOOKUP(VLOOKUP(AA748&amp;"_"&amp;AB748&amp;"_"&amp;AC748&amp;"_"&amp;AE748,[1]挑战模式!$A:$AS,14+AD748,FALSE),[1]怪物!$B:$O,3,FALSE))</f>
        <v/>
      </c>
      <c r="G748" t="str">
        <f t="shared" ca="1" si="61"/>
        <v/>
      </c>
      <c r="H748" t="str">
        <f t="shared" ca="1" si="62"/>
        <v/>
      </c>
      <c r="I748" t="str">
        <f t="shared" ca="1" si="63"/>
        <v/>
      </c>
      <c r="J748" t="str">
        <f t="shared" ca="1" si="64"/>
        <v/>
      </c>
      <c r="K748" t="str">
        <f t="shared" ca="1" si="64"/>
        <v/>
      </c>
      <c r="AA748" s="8">
        <v>0</v>
      </c>
      <c r="AB748" s="8">
        <v>13</v>
      </c>
      <c r="AC748" s="8">
        <v>6</v>
      </c>
      <c r="AD748" s="8">
        <v>5</v>
      </c>
      <c r="AE748" s="12" t="s">
        <v>767</v>
      </c>
    </row>
    <row r="749" spans="2:31" x14ac:dyDescent="0.2">
      <c r="B749" t="str">
        <f ca="1">IF(ISNA(VLOOKUP(AA749&amp;"_"&amp;AB749&amp;"_"&amp;AC749&amp;"_"&amp;AE749,[1]挑战模式!$A:$AS,1,FALSE)),"",IF(VLOOKUP(AA749&amp;"_"&amp;AB749&amp;"_"&amp;AC749&amp;"_"&amp;AE749,[1]挑战模式!$A:$AS,14+AD749,FALSE)="","","Monster_Season"&amp;AA749&amp;"_Challenge"&amp;AB749&amp;"_"&amp;AC749&amp;"_"&amp;AD749&amp;"_"&amp;AE749))</f>
        <v/>
      </c>
      <c r="C749" t="str">
        <f t="shared" ca="1" si="60"/>
        <v/>
      </c>
      <c r="E749" t="str">
        <f ca="1">IF(B749="","",VLOOKUP(AA749&amp;"_"&amp;AB749&amp;"_"&amp;AC749&amp;"_"&amp;AE749,[1]挑战模式!$A:$AS,26+AD749,FALSE))</f>
        <v/>
      </c>
      <c r="F749" t="str">
        <f ca="1">IF(B749="","",VLOOKUP(VLOOKUP(AA749&amp;"_"&amp;AB749&amp;"_"&amp;AC749&amp;"_"&amp;AE749,[1]挑战模式!$A:$AS,14+AD749,FALSE),[1]怪物!$B:$O,3,FALSE))</f>
        <v/>
      </c>
      <c r="G749" t="str">
        <f t="shared" ca="1" si="61"/>
        <v/>
      </c>
      <c r="H749" t="str">
        <f t="shared" ca="1" si="62"/>
        <v/>
      </c>
      <c r="I749" t="str">
        <f t="shared" ca="1" si="63"/>
        <v/>
      </c>
      <c r="J749" t="str">
        <f t="shared" ca="1" si="64"/>
        <v/>
      </c>
      <c r="K749" t="str">
        <f t="shared" ca="1" si="64"/>
        <v/>
      </c>
      <c r="AA749" s="8">
        <v>0</v>
      </c>
      <c r="AB749" s="8">
        <v>13</v>
      </c>
      <c r="AC749" s="8">
        <v>6</v>
      </c>
      <c r="AD749" s="8">
        <v>6</v>
      </c>
      <c r="AE749" s="12" t="s">
        <v>767</v>
      </c>
    </row>
    <row r="750" spans="2:31" x14ac:dyDescent="0.2">
      <c r="B750" t="str">
        <f ca="1">IF(ISNA(VLOOKUP(AA750&amp;"_"&amp;AB750&amp;"_"&amp;AC750&amp;"_"&amp;AE750,[1]挑战模式!$A:$AS,1,FALSE)),"",IF(VLOOKUP(AA750&amp;"_"&amp;AB750&amp;"_"&amp;AC750&amp;"_"&amp;AE750,[1]挑战模式!$A:$AS,14+AD750,FALSE)="","","Monster_Season"&amp;AA750&amp;"_Challenge"&amp;AB750&amp;"_"&amp;AC750&amp;"_"&amp;AD750&amp;"_"&amp;AE750))</f>
        <v/>
      </c>
      <c r="C750" t="str">
        <f t="shared" ca="1" si="60"/>
        <v/>
      </c>
      <c r="E750" t="str">
        <f ca="1">IF(B750="","",VLOOKUP(AA750&amp;"_"&amp;AB750&amp;"_"&amp;AC750&amp;"_"&amp;AE750,[1]挑战模式!$A:$AS,26+AD750,FALSE))</f>
        <v/>
      </c>
      <c r="F750" t="str">
        <f ca="1">IF(B750="","",VLOOKUP(VLOOKUP(AA750&amp;"_"&amp;AB750&amp;"_"&amp;AC750&amp;"_"&amp;AE750,[1]挑战模式!$A:$AS,14+AD750,FALSE),[1]怪物!$B:$O,3,FALSE))</f>
        <v/>
      </c>
      <c r="G750" t="str">
        <f t="shared" ca="1" si="61"/>
        <v/>
      </c>
      <c r="H750" t="str">
        <f t="shared" ca="1" si="62"/>
        <v/>
      </c>
      <c r="I750" t="str">
        <f t="shared" ca="1" si="63"/>
        <v/>
      </c>
      <c r="J750" t="str">
        <f t="shared" ca="1" si="64"/>
        <v/>
      </c>
      <c r="K750" t="str">
        <f t="shared" ca="1" si="64"/>
        <v/>
      </c>
      <c r="AA750" s="8">
        <v>0</v>
      </c>
      <c r="AB750" s="8">
        <v>13</v>
      </c>
      <c r="AC750" s="8">
        <v>7</v>
      </c>
      <c r="AD750" s="8">
        <v>1</v>
      </c>
      <c r="AE750" s="12" t="s">
        <v>767</v>
      </c>
    </row>
    <row r="751" spans="2:31" x14ac:dyDescent="0.2">
      <c r="B751" t="str">
        <f ca="1">IF(ISNA(VLOOKUP(AA751&amp;"_"&amp;AB751&amp;"_"&amp;AC751&amp;"_"&amp;AE751,[1]挑战模式!$A:$AS,1,FALSE)),"",IF(VLOOKUP(AA751&amp;"_"&amp;AB751&amp;"_"&amp;AC751&amp;"_"&amp;AE751,[1]挑战模式!$A:$AS,14+AD751,FALSE)="","","Monster_Season"&amp;AA751&amp;"_Challenge"&amp;AB751&amp;"_"&amp;AC751&amp;"_"&amp;AD751&amp;"_"&amp;AE751))</f>
        <v/>
      </c>
      <c r="C751" t="str">
        <f t="shared" ca="1" si="60"/>
        <v/>
      </c>
      <c r="E751" t="str">
        <f ca="1">IF(B751="","",VLOOKUP(AA751&amp;"_"&amp;AB751&amp;"_"&amp;AC751&amp;"_"&amp;AE751,[1]挑战模式!$A:$AS,26+AD751,FALSE))</f>
        <v/>
      </c>
      <c r="F751" t="str">
        <f ca="1">IF(B751="","",VLOOKUP(VLOOKUP(AA751&amp;"_"&amp;AB751&amp;"_"&amp;AC751&amp;"_"&amp;AE751,[1]挑战模式!$A:$AS,14+AD751,FALSE),[1]怪物!$B:$O,3,FALSE))</f>
        <v/>
      </c>
      <c r="G751" t="str">
        <f t="shared" ca="1" si="61"/>
        <v/>
      </c>
      <c r="H751" t="str">
        <f t="shared" ca="1" si="62"/>
        <v/>
      </c>
      <c r="I751" t="str">
        <f t="shared" ca="1" si="63"/>
        <v/>
      </c>
      <c r="J751" t="str">
        <f t="shared" ca="1" si="64"/>
        <v/>
      </c>
      <c r="K751" t="str">
        <f t="shared" ca="1" si="64"/>
        <v/>
      </c>
      <c r="AA751" s="8">
        <v>0</v>
      </c>
      <c r="AB751" s="8">
        <v>13</v>
      </c>
      <c r="AC751" s="8">
        <v>7</v>
      </c>
      <c r="AD751" s="8">
        <v>2</v>
      </c>
      <c r="AE751" s="12" t="s">
        <v>767</v>
      </c>
    </row>
    <row r="752" spans="2:31" x14ac:dyDescent="0.2">
      <c r="B752" t="str">
        <f ca="1">IF(ISNA(VLOOKUP(AA752&amp;"_"&amp;AB752&amp;"_"&amp;AC752&amp;"_"&amp;AE752,[1]挑战模式!$A:$AS,1,FALSE)),"",IF(VLOOKUP(AA752&amp;"_"&amp;AB752&amp;"_"&amp;AC752&amp;"_"&amp;AE752,[1]挑战模式!$A:$AS,14+AD752,FALSE)="","","Monster_Season"&amp;AA752&amp;"_Challenge"&amp;AB752&amp;"_"&amp;AC752&amp;"_"&amp;AD752&amp;"_"&amp;AE752))</f>
        <v/>
      </c>
      <c r="C752" t="str">
        <f t="shared" ca="1" si="60"/>
        <v/>
      </c>
      <c r="E752" t="str">
        <f ca="1">IF(B752="","",VLOOKUP(AA752&amp;"_"&amp;AB752&amp;"_"&amp;AC752&amp;"_"&amp;AE752,[1]挑战模式!$A:$AS,26+AD752,FALSE))</f>
        <v/>
      </c>
      <c r="F752" t="str">
        <f ca="1">IF(B752="","",VLOOKUP(VLOOKUP(AA752&amp;"_"&amp;AB752&amp;"_"&amp;AC752&amp;"_"&amp;AE752,[1]挑战模式!$A:$AS,14+AD752,FALSE),[1]怪物!$B:$O,3,FALSE))</f>
        <v/>
      </c>
      <c r="G752" t="str">
        <f t="shared" ca="1" si="61"/>
        <v/>
      </c>
      <c r="H752" t="str">
        <f t="shared" ca="1" si="62"/>
        <v/>
      </c>
      <c r="I752" t="str">
        <f t="shared" ca="1" si="63"/>
        <v/>
      </c>
      <c r="J752" t="str">
        <f t="shared" ca="1" si="64"/>
        <v/>
      </c>
      <c r="K752" t="str">
        <f t="shared" ca="1" si="64"/>
        <v/>
      </c>
      <c r="AA752" s="8">
        <v>0</v>
      </c>
      <c r="AB752" s="8">
        <v>13</v>
      </c>
      <c r="AC752" s="8">
        <v>7</v>
      </c>
      <c r="AD752" s="8">
        <v>3</v>
      </c>
      <c r="AE752" s="12" t="s">
        <v>767</v>
      </c>
    </row>
    <row r="753" spans="2:31" x14ac:dyDescent="0.2">
      <c r="B753" t="str">
        <f ca="1">IF(ISNA(VLOOKUP(AA753&amp;"_"&amp;AB753&amp;"_"&amp;AC753&amp;"_"&amp;AE753,[1]挑战模式!$A:$AS,1,FALSE)),"",IF(VLOOKUP(AA753&amp;"_"&amp;AB753&amp;"_"&amp;AC753&amp;"_"&amp;AE753,[1]挑战模式!$A:$AS,14+AD753,FALSE)="","","Monster_Season"&amp;AA753&amp;"_Challenge"&amp;AB753&amp;"_"&amp;AC753&amp;"_"&amp;AD753&amp;"_"&amp;AE753))</f>
        <v/>
      </c>
      <c r="C753" t="str">
        <f t="shared" ca="1" si="60"/>
        <v/>
      </c>
      <c r="E753" t="str">
        <f ca="1">IF(B753="","",VLOOKUP(AA753&amp;"_"&amp;AB753&amp;"_"&amp;AC753&amp;"_"&amp;AE753,[1]挑战模式!$A:$AS,26+AD753,FALSE))</f>
        <v/>
      </c>
      <c r="F753" t="str">
        <f ca="1">IF(B753="","",VLOOKUP(VLOOKUP(AA753&amp;"_"&amp;AB753&amp;"_"&amp;AC753&amp;"_"&amp;AE753,[1]挑战模式!$A:$AS,14+AD753,FALSE),[1]怪物!$B:$O,3,FALSE))</f>
        <v/>
      </c>
      <c r="G753" t="str">
        <f t="shared" ca="1" si="61"/>
        <v/>
      </c>
      <c r="H753" t="str">
        <f t="shared" ca="1" si="62"/>
        <v/>
      </c>
      <c r="I753" t="str">
        <f t="shared" ca="1" si="63"/>
        <v/>
      </c>
      <c r="J753" t="str">
        <f t="shared" ca="1" si="64"/>
        <v/>
      </c>
      <c r="K753" t="str">
        <f t="shared" ca="1" si="64"/>
        <v/>
      </c>
      <c r="AA753" s="8">
        <v>0</v>
      </c>
      <c r="AB753" s="8">
        <v>13</v>
      </c>
      <c r="AC753" s="8">
        <v>7</v>
      </c>
      <c r="AD753" s="8">
        <v>4</v>
      </c>
      <c r="AE753" s="12" t="s">
        <v>767</v>
      </c>
    </row>
    <row r="754" spans="2:31" x14ac:dyDescent="0.2">
      <c r="B754" t="str">
        <f ca="1">IF(ISNA(VLOOKUP(AA754&amp;"_"&amp;AB754&amp;"_"&amp;AC754&amp;"_"&amp;AE754,[1]挑战模式!$A:$AS,1,FALSE)),"",IF(VLOOKUP(AA754&amp;"_"&amp;AB754&amp;"_"&amp;AC754&amp;"_"&amp;AE754,[1]挑战模式!$A:$AS,14+AD754,FALSE)="","","Monster_Season"&amp;AA754&amp;"_Challenge"&amp;AB754&amp;"_"&amp;AC754&amp;"_"&amp;AD754&amp;"_"&amp;AE754))</f>
        <v/>
      </c>
      <c r="C754" t="str">
        <f t="shared" ca="1" si="60"/>
        <v/>
      </c>
      <c r="E754" t="str">
        <f ca="1">IF(B754="","",VLOOKUP(AA754&amp;"_"&amp;AB754&amp;"_"&amp;AC754&amp;"_"&amp;AE754,[1]挑战模式!$A:$AS,26+AD754,FALSE))</f>
        <v/>
      </c>
      <c r="F754" t="str">
        <f ca="1">IF(B754="","",VLOOKUP(VLOOKUP(AA754&amp;"_"&amp;AB754&amp;"_"&amp;AC754&amp;"_"&amp;AE754,[1]挑战模式!$A:$AS,14+AD754,FALSE),[1]怪物!$B:$O,3,FALSE))</f>
        <v/>
      </c>
      <c r="G754" t="str">
        <f t="shared" ca="1" si="61"/>
        <v/>
      </c>
      <c r="H754" t="str">
        <f t="shared" ca="1" si="62"/>
        <v/>
      </c>
      <c r="I754" t="str">
        <f t="shared" ca="1" si="63"/>
        <v/>
      </c>
      <c r="J754" t="str">
        <f t="shared" ca="1" si="64"/>
        <v/>
      </c>
      <c r="K754" t="str">
        <f t="shared" ca="1" si="64"/>
        <v/>
      </c>
      <c r="AA754" s="8">
        <v>0</v>
      </c>
      <c r="AB754" s="8">
        <v>13</v>
      </c>
      <c r="AC754" s="8">
        <v>7</v>
      </c>
      <c r="AD754" s="8">
        <v>5</v>
      </c>
      <c r="AE754" s="12" t="s">
        <v>767</v>
      </c>
    </row>
    <row r="755" spans="2:31" x14ac:dyDescent="0.2">
      <c r="B755" t="str">
        <f ca="1">IF(ISNA(VLOOKUP(AA755&amp;"_"&amp;AB755&amp;"_"&amp;AC755&amp;"_"&amp;AE755,[1]挑战模式!$A:$AS,1,FALSE)),"",IF(VLOOKUP(AA755&amp;"_"&amp;AB755&amp;"_"&amp;AC755&amp;"_"&amp;AE755,[1]挑战模式!$A:$AS,14+AD755,FALSE)="","","Monster_Season"&amp;AA755&amp;"_Challenge"&amp;AB755&amp;"_"&amp;AC755&amp;"_"&amp;AD755&amp;"_"&amp;AE755))</f>
        <v/>
      </c>
      <c r="C755" t="str">
        <f t="shared" ca="1" si="60"/>
        <v/>
      </c>
      <c r="E755" t="str">
        <f ca="1">IF(B755="","",VLOOKUP(AA755&amp;"_"&amp;AB755&amp;"_"&amp;AC755&amp;"_"&amp;AE755,[1]挑战模式!$A:$AS,26+AD755,FALSE))</f>
        <v/>
      </c>
      <c r="F755" t="str">
        <f ca="1">IF(B755="","",VLOOKUP(VLOOKUP(AA755&amp;"_"&amp;AB755&amp;"_"&amp;AC755&amp;"_"&amp;AE755,[1]挑战模式!$A:$AS,14+AD755,FALSE),[1]怪物!$B:$O,3,FALSE))</f>
        <v/>
      </c>
      <c r="G755" t="str">
        <f t="shared" ca="1" si="61"/>
        <v/>
      </c>
      <c r="H755" t="str">
        <f t="shared" ca="1" si="62"/>
        <v/>
      </c>
      <c r="I755" t="str">
        <f t="shared" ca="1" si="63"/>
        <v/>
      </c>
      <c r="J755" t="str">
        <f t="shared" ca="1" si="64"/>
        <v/>
      </c>
      <c r="K755" t="str">
        <f t="shared" ca="1" si="64"/>
        <v/>
      </c>
      <c r="AA755" s="8">
        <v>0</v>
      </c>
      <c r="AB755" s="8">
        <v>13</v>
      </c>
      <c r="AC755" s="8">
        <v>7</v>
      </c>
      <c r="AD755" s="8">
        <v>6</v>
      </c>
      <c r="AE755" s="12" t="s">
        <v>767</v>
      </c>
    </row>
    <row r="756" spans="2:31" x14ac:dyDescent="0.2">
      <c r="B756" t="str">
        <f ca="1">IF(ISNA(VLOOKUP(AA756&amp;"_"&amp;AB756&amp;"_"&amp;AC756&amp;"_"&amp;AE756,[1]挑战模式!$A:$AS,1,FALSE)),"",IF(VLOOKUP(AA756&amp;"_"&amp;AB756&amp;"_"&amp;AC756&amp;"_"&amp;AE756,[1]挑战模式!$A:$AS,14+AD756,FALSE)="","","Monster_Season"&amp;AA756&amp;"_Challenge"&amp;AB756&amp;"_"&amp;AC756&amp;"_"&amp;AD756&amp;"_"&amp;AE756))</f>
        <v/>
      </c>
      <c r="C756" t="str">
        <f t="shared" ca="1" si="60"/>
        <v/>
      </c>
      <c r="E756" t="str">
        <f ca="1">IF(B756="","",VLOOKUP(AA756&amp;"_"&amp;AB756&amp;"_"&amp;AC756&amp;"_"&amp;AE756,[1]挑战模式!$A:$AS,26+AD756,FALSE))</f>
        <v/>
      </c>
      <c r="F756" t="str">
        <f ca="1">IF(B756="","",VLOOKUP(VLOOKUP(AA756&amp;"_"&amp;AB756&amp;"_"&amp;AC756&amp;"_"&amp;AE756,[1]挑战模式!$A:$AS,14+AD756,FALSE),[1]怪物!$B:$O,3,FALSE))</f>
        <v/>
      </c>
      <c r="G756" t="str">
        <f t="shared" ca="1" si="61"/>
        <v/>
      </c>
      <c r="H756" t="str">
        <f t="shared" ca="1" si="62"/>
        <v/>
      </c>
      <c r="I756" t="str">
        <f t="shared" ca="1" si="63"/>
        <v/>
      </c>
      <c r="J756" t="str">
        <f t="shared" ca="1" si="64"/>
        <v/>
      </c>
      <c r="K756" t="str">
        <f t="shared" ca="1" si="64"/>
        <v/>
      </c>
      <c r="AA756" s="8">
        <v>0</v>
      </c>
      <c r="AB756" s="8">
        <v>13</v>
      </c>
      <c r="AC756" s="8">
        <v>8</v>
      </c>
      <c r="AD756" s="8">
        <v>1</v>
      </c>
      <c r="AE756" s="12" t="s">
        <v>767</v>
      </c>
    </row>
    <row r="757" spans="2:31" x14ac:dyDescent="0.2">
      <c r="B757" t="str">
        <f ca="1">IF(ISNA(VLOOKUP(AA757&amp;"_"&amp;AB757&amp;"_"&amp;AC757&amp;"_"&amp;AE757,[1]挑战模式!$A:$AS,1,FALSE)),"",IF(VLOOKUP(AA757&amp;"_"&amp;AB757&amp;"_"&amp;AC757&amp;"_"&amp;AE757,[1]挑战模式!$A:$AS,14+AD757,FALSE)="","","Monster_Season"&amp;AA757&amp;"_Challenge"&amp;AB757&amp;"_"&amp;AC757&amp;"_"&amp;AD757&amp;"_"&amp;AE757))</f>
        <v/>
      </c>
      <c r="C757" t="str">
        <f t="shared" ca="1" si="60"/>
        <v/>
      </c>
      <c r="E757" t="str">
        <f ca="1">IF(B757="","",VLOOKUP(AA757&amp;"_"&amp;AB757&amp;"_"&amp;AC757&amp;"_"&amp;AE757,[1]挑战模式!$A:$AS,26+AD757,FALSE))</f>
        <v/>
      </c>
      <c r="F757" t="str">
        <f ca="1">IF(B757="","",VLOOKUP(VLOOKUP(AA757&amp;"_"&amp;AB757&amp;"_"&amp;AC757&amp;"_"&amp;AE757,[1]挑战模式!$A:$AS,14+AD757,FALSE),[1]怪物!$B:$O,3,FALSE))</f>
        <v/>
      </c>
      <c r="G757" t="str">
        <f t="shared" ca="1" si="61"/>
        <v/>
      </c>
      <c r="H757" t="str">
        <f t="shared" ca="1" si="62"/>
        <v/>
      </c>
      <c r="I757" t="str">
        <f t="shared" ca="1" si="63"/>
        <v/>
      </c>
      <c r="J757" t="str">
        <f t="shared" ca="1" si="64"/>
        <v/>
      </c>
      <c r="K757" t="str">
        <f t="shared" ca="1" si="64"/>
        <v/>
      </c>
      <c r="AA757" s="8">
        <v>0</v>
      </c>
      <c r="AB757" s="8">
        <v>13</v>
      </c>
      <c r="AC757" s="8">
        <v>8</v>
      </c>
      <c r="AD757" s="8">
        <v>2</v>
      </c>
      <c r="AE757" s="12" t="s">
        <v>767</v>
      </c>
    </row>
    <row r="758" spans="2:31" x14ac:dyDescent="0.2">
      <c r="B758" t="str">
        <f ca="1">IF(ISNA(VLOOKUP(AA758&amp;"_"&amp;AB758&amp;"_"&amp;AC758&amp;"_"&amp;AE758,[1]挑战模式!$A:$AS,1,FALSE)),"",IF(VLOOKUP(AA758&amp;"_"&amp;AB758&amp;"_"&amp;AC758&amp;"_"&amp;AE758,[1]挑战模式!$A:$AS,14+AD758,FALSE)="","","Monster_Season"&amp;AA758&amp;"_Challenge"&amp;AB758&amp;"_"&amp;AC758&amp;"_"&amp;AD758&amp;"_"&amp;AE758))</f>
        <v/>
      </c>
      <c r="C758" t="str">
        <f t="shared" ca="1" si="60"/>
        <v/>
      </c>
      <c r="E758" t="str">
        <f ca="1">IF(B758="","",VLOOKUP(AA758&amp;"_"&amp;AB758&amp;"_"&amp;AC758&amp;"_"&amp;AE758,[1]挑战模式!$A:$AS,26+AD758,FALSE))</f>
        <v/>
      </c>
      <c r="F758" t="str">
        <f ca="1">IF(B758="","",VLOOKUP(VLOOKUP(AA758&amp;"_"&amp;AB758&amp;"_"&amp;AC758&amp;"_"&amp;AE758,[1]挑战模式!$A:$AS,14+AD758,FALSE),[1]怪物!$B:$O,3,FALSE))</f>
        <v/>
      </c>
      <c r="G758" t="str">
        <f t="shared" ca="1" si="61"/>
        <v/>
      </c>
      <c r="H758" t="str">
        <f t="shared" ca="1" si="62"/>
        <v/>
      </c>
      <c r="I758" t="str">
        <f t="shared" ca="1" si="63"/>
        <v/>
      </c>
      <c r="J758" t="str">
        <f t="shared" ca="1" si="64"/>
        <v/>
      </c>
      <c r="K758" t="str">
        <f t="shared" ca="1" si="64"/>
        <v/>
      </c>
      <c r="AA758" s="8">
        <v>0</v>
      </c>
      <c r="AB758" s="8">
        <v>13</v>
      </c>
      <c r="AC758" s="8">
        <v>8</v>
      </c>
      <c r="AD758" s="8">
        <v>3</v>
      </c>
      <c r="AE758" s="12" t="s">
        <v>767</v>
      </c>
    </row>
    <row r="759" spans="2:31" x14ac:dyDescent="0.2">
      <c r="B759" t="str">
        <f ca="1">IF(ISNA(VLOOKUP(AA759&amp;"_"&amp;AB759&amp;"_"&amp;AC759&amp;"_"&amp;AE759,[1]挑战模式!$A:$AS,1,FALSE)),"",IF(VLOOKUP(AA759&amp;"_"&amp;AB759&amp;"_"&amp;AC759&amp;"_"&amp;AE759,[1]挑战模式!$A:$AS,14+AD759,FALSE)="","","Monster_Season"&amp;AA759&amp;"_Challenge"&amp;AB759&amp;"_"&amp;AC759&amp;"_"&amp;AD759&amp;"_"&amp;AE759))</f>
        <v/>
      </c>
      <c r="C759" t="str">
        <f t="shared" ca="1" si="60"/>
        <v/>
      </c>
      <c r="E759" t="str">
        <f ca="1">IF(B759="","",VLOOKUP(AA759&amp;"_"&amp;AB759&amp;"_"&amp;AC759&amp;"_"&amp;AE759,[1]挑战模式!$A:$AS,26+AD759,FALSE))</f>
        <v/>
      </c>
      <c r="F759" t="str">
        <f ca="1">IF(B759="","",VLOOKUP(VLOOKUP(AA759&amp;"_"&amp;AB759&amp;"_"&amp;AC759&amp;"_"&amp;AE759,[1]挑战模式!$A:$AS,14+AD759,FALSE),[1]怪物!$B:$O,3,FALSE))</f>
        <v/>
      </c>
      <c r="G759" t="str">
        <f t="shared" ca="1" si="61"/>
        <v/>
      </c>
      <c r="H759" t="str">
        <f t="shared" ca="1" si="62"/>
        <v/>
      </c>
      <c r="I759" t="str">
        <f t="shared" ca="1" si="63"/>
        <v/>
      </c>
      <c r="J759" t="str">
        <f t="shared" ca="1" si="64"/>
        <v/>
      </c>
      <c r="K759" t="str">
        <f t="shared" ca="1" si="64"/>
        <v/>
      </c>
      <c r="AA759" s="8">
        <v>0</v>
      </c>
      <c r="AB759" s="8">
        <v>13</v>
      </c>
      <c r="AC759" s="8">
        <v>8</v>
      </c>
      <c r="AD759" s="8">
        <v>4</v>
      </c>
      <c r="AE759" s="12" t="s">
        <v>767</v>
      </c>
    </row>
    <row r="760" spans="2:31" x14ac:dyDescent="0.2">
      <c r="B760" t="str">
        <f ca="1">IF(ISNA(VLOOKUP(AA760&amp;"_"&amp;AB760&amp;"_"&amp;AC760&amp;"_"&amp;AE760,[1]挑战模式!$A:$AS,1,FALSE)),"",IF(VLOOKUP(AA760&amp;"_"&amp;AB760&amp;"_"&amp;AC760&amp;"_"&amp;AE760,[1]挑战模式!$A:$AS,14+AD760,FALSE)="","","Monster_Season"&amp;AA760&amp;"_Challenge"&amp;AB760&amp;"_"&amp;AC760&amp;"_"&amp;AD760&amp;"_"&amp;AE760))</f>
        <v/>
      </c>
      <c r="C760" t="str">
        <f t="shared" ca="1" si="60"/>
        <v/>
      </c>
      <c r="E760" t="str">
        <f ca="1">IF(B760="","",VLOOKUP(AA760&amp;"_"&amp;AB760&amp;"_"&amp;AC760&amp;"_"&amp;AE760,[1]挑战模式!$A:$AS,26+AD760,FALSE))</f>
        <v/>
      </c>
      <c r="F760" t="str">
        <f ca="1">IF(B760="","",VLOOKUP(VLOOKUP(AA760&amp;"_"&amp;AB760&amp;"_"&amp;AC760&amp;"_"&amp;AE760,[1]挑战模式!$A:$AS,14+AD760,FALSE),[1]怪物!$B:$O,3,FALSE))</f>
        <v/>
      </c>
      <c r="G760" t="str">
        <f t="shared" ca="1" si="61"/>
        <v/>
      </c>
      <c r="H760" t="str">
        <f t="shared" ca="1" si="62"/>
        <v/>
      </c>
      <c r="I760" t="str">
        <f t="shared" ca="1" si="63"/>
        <v/>
      </c>
      <c r="J760" t="str">
        <f t="shared" ca="1" si="64"/>
        <v/>
      </c>
      <c r="K760" t="str">
        <f t="shared" ca="1" si="64"/>
        <v/>
      </c>
      <c r="AA760" s="8">
        <v>0</v>
      </c>
      <c r="AB760" s="8">
        <v>13</v>
      </c>
      <c r="AC760" s="8">
        <v>8</v>
      </c>
      <c r="AD760" s="8">
        <v>5</v>
      </c>
      <c r="AE760" s="12" t="s">
        <v>767</v>
      </c>
    </row>
    <row r="761" spans="2:31" x14ac:dyDescent="0.2">
      <c r="B761" t="str">
        <f ca="1">IF(ISNA(VLOOKUP(AA761&amp;"_"&amp;AB761&amp;"_"&amp;AC761&amp;"_"&amp;AE761,[1]挑战模式!$A:$AS,1,FALSE)),"",IF(VLOOKUP(AA761&amp;"_"&amp;AB761&amp;"_"&amp;AC761&amp;"_"&amp;AE761,[1]挑战模式!$A:$AS,14+AD761,FALSE)="","","Monster_Season"&amp;AA761&amp;"_Challenge"&amp;AB761&amp;"_"&amp;AC761&amp;"_"&amp;AD761&amp;"_"&amp;AE761))</f>
        <v/>
      </c>
      <c r="C761" t="str">
        <f t="shared" ca="1" si="60"/>
        <v/>
      </c>
      <c r="E761" t="str">
        <f ca="1">IF(B761="","",VLOOKUP(AA761&amp;"_"&amp;AB761&amp;"_"&amp;AC761&amp;"_"&amp;AE761,[1]挑战模式!$A:$AS,26+AD761,FALSE))</f>
        <v/>
      </c>
      <c r="F761" t="str">
        <f ca="1">IF(B761="","",VLOOKUP(VLOOKUP(AA761&amp;"_"&amp;AB761&amp;"_"&amp;AC761&amp;"_"&amp;AE761,[1]挑战模式!$A:$AS,14+AD761,FALSE),[1]怪物!$B:$O,3,FALSE))</f>
        <v/>
      </c>
      <c r="G761" t="str">
        <f t="shared" ca="1" si="61"/>
        <v/>
      </c>
      <c r="H761" t="str">
        <f t="shared" ca="1" si="62"/>
        <v/>
      </c>
      <c r="I761" t="str">
        <f t="shared" ca="1" si="63"/>
        <v/>
      </c>
      <c r="J761" t="str">
        <f t="shared" ca="1" si="64"/>
        <v/>
      </c>
      <c r="K761" t="str">
        <f t="shared" ca="1" si="64"/>
        <v/>
      </c>
      <c r="AA761" s="8">
        <v>0</v>
      </c>
      <c r="AB761" s="8">
        <v>13</v>
      </c>
      <c r="AC761" s="8">
        <v>8</v>
      </c>
      <c r="AD761" s="8">
        <v>6</v>
      </c>
      <c r="AE761" s="12" t="s">
        <v>767</v>
      </c>
    </row>
    <row r="762" spans="2:31" x14ac:dyDescent="0.2">
      <c r="B762" t="str">
        <f ca="1">IF(ISNA(VLOOKUP(AA762&amp;"_"&amp;AB762&amp;"_"&amp;AC762&amp;"_"&amp;AE762,[1]挑战模式!$A:$AS,1,FALSE)),"",IF(VLOOKUP(AA762&amp;"_"&amp;AB762&amp;"_"&amp;AC762&amp;"_"&amp;AE762,[1]挑战模式!$A:$AS,14+AD762,FALSE)="","","Monster_Season"&amp;AA762&amp;"_Challenge"&amp;AB762&amp;"_"&amp;AC762&amp;"_"&amp;AD762&amp;"_"&amp;AE762))</f>
        <v/>
      </c>
      <c r="C762" t="str">
        <f t="shared" ca="1" si="60"/>
        <v/>
      </c>
      <c r="E762" t="str">
        <f ca="1">IF(B762="","",VLOOKUP(AA762&amp;"_"&amp;AB762&amp;"_"&amp;AC762&amp;"_"&amp;AE762,[1]挑战模式!$A:$AS,26+AD762,FALSE))</f>
        <v/>
      </c>
      <c r="F762" t="str">
        <f ca="1">IF(B762="","",VLOOKUP(VLOOKUP(AA762&amp;"_"&amp;AB762&amp;"_"&amp;AC762&amp;"_"&amp;AE762,[1]挑战模式!$A:$AS,14+AD762,FALSE),[1]怪物!$B:$O,3,FALSE))</f>
        <v/>
      </c>
      <c r="G762" t="str">
        <f t="shared" ca="1" si="61"/>
        <v/>
      </c>
      <c r="H762" t="str">
        <f t="shared" ca="1" si="62"/>
        <v/>
      </c>
      <c r="I762" t="str">
        <f t="shared" ca="1" si="63"/>
        <v/>
      </c>
      <c r="J762" t="str">
        <f t="shared" ca="1" si="64"/>
        <v/>
      </c>
      <c r="K762" t="str">
        <f t="shared" ca="1" si="64"/>
        <v/>
      </c>
      <c r="AA762" s="8">
        <v>0</v>
      </c>
      <c r="AB762" s="8">
        <v>13</v>
      </c>
      <c r="AC762" s="8">
        <v>9</v>
      </c>
      <c r="AD762" s="8">
        <v>1</v>
      </c>
      <c r="AE762" s="12" t="s">
        <v>767</v>
      </c>
    </row>
    <row r="763" spans="2:31" x14ac:dyDescent="0.2">
      <c r="B763" t="str">
        <f ca="1">IF(ISNA(VLOOKUP(AA763&amp;"_"&amp;AB763&amp;"_"&amp;AC763&amp;"_"&amp;AE763,[1]挑战模式!$A:$AS,1,FALSE)),"",IF(VLOOKUP(AA763&amp;"_"&amp;AB763&amp;"_"&amp;AC763&amp;"_"&amp;AE763,[1]挑战模式!$A:$AS,14+AD763,FALSE)="","","Monster_Season"&amp;AA763&amp;"_Challenge"&amp;AB763&amp;"_"&amp;AC763&amp;"_"&amp;AD763&amp;"_"&amp;AE763))</f>
        <v/>
      </c>
      <c r="C763" t="str">
        <f t="shared" ca="1" si="60"/>
        <v/>
      </c>
      <c r="E763" t="str">
        <f ca="1">IF(B763="","",VLOOKUP(AA763&amp;"_"&amp;AB763&amp;"_"&amp;AC763&amp;"_"&amp;AE763,[1]挑战模式!$A:$AS,26+AD763,FALSE))</f>
        <v/>
      </c>
      <c r="F763" t="str">
        <f ca="1">IF(B763="","",VLOOKUP(VLOOKUP(AA763&amp;"_"&amp;AB763&amp;"_"&amp;AC763&amp;"_"&amp;AE763,[1]挑战模式!$A:$AS,14+AD763,FALSE),[1]怪物!$B:$O,3,FALSE))</f>
        <v/>
      </c>
      <c r="G763" t="str">
        <f t="shared" ca="1" si="61"/>
        <v/>
      </c>
      <c r="H763" t="str">
        <f t="shared" ca="1" si="62"/>
        <v/>
      </c>
      <c r="I763" t="str">
        <f t="shared" ca="1" si="63"/>
        <v/>
      </c>
      <c r="J763" t="str">
        <f t="shared" ca="1" si="64"/>
        <v/>
      </c>
      <c r="K763" t="str">
        <f t="shared" ca="1" si="64"/>
        <v/>
      </c>
      <c r="AA763" s="8">
        <v>0</v>
      </c>
      <c r="AB763" s="8">
        <v>13</v>
      </c>
      <c r="AC763" s="8">
        <v>9</v>
      </c>
      <c r="AD763" s="8">
        <v>2</v>
      </c>
      <c r="AE763" s="12" t="s">
        <v>767</v>
      </c>
    </row>
    <row r="764" spans="2:31" x14ac:dyDescent="0.2">
      <c r="B764" t="str">
        <f ca="1">IF(ISNA(VLOOKUP(AA764&amp;"_"&amp;AB764&amp;"_"&amp;AC764&amp;"_"&amp;AE764,[1]挑战模式!$A:$AS,1,FALSE)),"",IF(VLOOKUP(AA764&amp;"_"&amp;AB764&amp;"_"&amp;AC764&amp;"_"&amp;AE764,[1]挑战模式!$A:$AS,14+AD764,FALSE)="","","Monster_Season"&amp;AA764&amp;"_Challenge"&amp;AB764&amp;"_"&amp;AC764&amp;"_"&amp;AD764&amp;"_"&amp;AE764))</f>
        <v/>
      </c>
      <c r="C764" t="str">
        <f t="shared" ca="1" si="60"/>
        <v/>
      </c>
      <c r="E764" t="str">
        <f ca="1">IF(B764="","",VLOOKUP(AA764&amp;"_"&amp;AB764&amp;"_"&amp;AC764&amp;"_"&amp;AE764,[1]挑战模式!$A:$AS,26+AD764,FALSE))</f>
        <v/>
      </c>
      <c r="F764" t="str">
        <f ca="1">IF(B764="","",VLOOKUP(VLOOKUP(AA764&amp;"_"&amp;AB764&amp;"_"&amp;AC764&amp;"_"&amp;AE764,[1]挑战模式!$A:$AS,14+AD764,FALSE),[1]怪物!$B:$O,3,FALSE))</f>
        <v/>
      </c>
      <c r="G764" t="str">
        <f t="shared" ca="1" si="61"/>
        <v/>
      </c>
      <c r="H764" t="str">
        <f t="shared" ca="1" si="62"/>
        <v/>
      </c>
      <c r="I764" t="str">
        <f t="shared" ca="1" si="63"/>
        <v/>
      </c>
      <c r="J764" t="str">
        <f t="shared" ca="1" si="64"/>
        <v/>
      </c>
      <c r="K764" t="str">
        <f t="shared" ca="1" si="64"/>
        <v/>
      </c>
      <c r="AA764" s="8">
        <v>0</v>
      </c>
      <c r="AB764" s="8">
        <v>13</v>
      </c>
      <c r="AC764" s="8">
        <v>9</v>
      </c>
      <c r="AD764" s="8">
        <v>3</v>
      </c>
      <c r="AE764" s="12" t="s">
        <v>767</v>
      </c>
    </row>
    <row r="765" spans="2:31" x14ac:dyDescent="0.2">
      <c r="B765" t="str">
        <f ca="1">IF(ISNA(VLOOKUP(AA765&amp;"_"&amp;AB765&amp;"_"&amp;AC765&amp;"_"&amp;AE765,[1]挑战模式!$A:$AS,1,FALSE)),"",IF(VLOOKUP(AA765&amp;"_"&amp;AB765&amp;"_"&amp;AC765&amp;"_"&amp;AE765,[1]挑战模式!$A:$AS,14+AD765,FALSE)="","","Monster_Season"&amp;AA765&amp;"_Challenge"&amp;AB765&amp;"_"&amp;AC765&amp;"_"&amp;AD765&amp;"_"&amp;AE765))</f>
        <v/>
      </c>
      <c r="C765" t="str">
        <f t="shared" ca="1" si="60"/>
        <v/>
      </c>
      <c r="E765" t="str">
        <f ca="1">IF(B765="","",VLOOKUP(AA765&amp;"_"&amp;AB765&amp;"_"&amp;AC765&amp;"_"&amp;AE765,[1]挑战模式!$A:$AS,26+AD765,FALSE))</f>
        <v/>
      </c>
      <c r="F765" t="str">
        <f ca="1">IF(B765="","",VLOOKUP(VLOOKUP(AA765&amp;"_"&amp;AB765&amp;"_"&amp;AC765&amp;"_"&amp;AE765,[1]挑战模式!$A:$AS,14+AD765,FALSE),[1]怪物!$B:$O,3,FALSE))</f>
        <v/>
      </c>
      <c r="G765" t="str">
        <f t="shared" ca="1" si="61"/>
        <v/>
      </c>
      <c r="H765" t="str">
        <f t="shared" ca="1" si="62"/>
        <v/>
      </c>
      <c r="I765" t="str">
        <f t="shared" ca="1" si="63"/>
        <v/>
      </c>
      <c r="J765" t="str">
        <f t="shared" ca="1" si="64"/>
        <v/>
      </c>
      <c r="K765" t="str">
        <f t="shared" ca="1" si="64"/>
        <v/>
      </c>
      <c r="AA765" s="8">
        <v>0</v>
      </c>
      <c r="AB765" s="8">
        <v>13</v>
      </c>
      <c r="AC765" s="8">
        <v>9</v>
      </c>
      <c r="AD765" s="8">
        <v>4</v>
      </c>
      <c r="AE765" s="12" t="s">
        <v>767</v>
      </c>
    </row>
    <row r="766" spans="2:31" x14ac:dyDescent="0.2">
      <c r="B766" t="str">
        <f ca="1">IF(ISNA(VLOOKUP(AA766&amp;"_"&amp;AB766&amp;"_"&amp;AC766&amp;"_"&amp;AE766,[1]挑战模式!$A:$AS,1,FALSE)),"",IF(VLOOKUP(AA766&amp;"_"&amp;AB766&amp;"_"&amp;AC766&amp;"_"&amp;AE766,[1]挑战模式!$A:$AS,14+AD766,FALSE)="","","Monster_Season"&amp;AA766&amp;"_Challenge"&amp;AB766&amp;"_"&amp;AC766&amp;"_"&amp;AD766&amp;"_"&amp;AE766))</f>
        <v/>
      </c>
      <c r="C766" t="str">
        <f t="shared" ca="1" si="60"/>
        <v/>
      </c>
      <c r="E766" t="str">
        <f ca="1">IF(B766="","",VLOOKUP(AA766&amp;"_"&amp;AB766&amp;"_"&amp;AC766&amp;"_"&amp;AE766,[1]挑战模式!$A:$AS,26+AD766,FALSE))</f>
        <v/>
      </c>
      <c r="F766" t="str">
        <f ca="1">IF(B766="","",VLOOKUP(VLOOKUP(AA766&amp;"_"&amp;AB766&amp;"_"&amp;AC766&amp;"_"&amp;AE766,[1]挑战模式!$A:$AS,14+AD766,FALSE),[1]怪物!$B:$O,3,FALSE))</f>
        <v/>
      </c>
      <c r="G766" t="str">
        <f t="shared" ca="1" si="61"/>
        <v/>
      </c>
      <c r="H766" t="str">
        <f t="shared" ca="1" si="62"/>
        <v/>
      </c>
      <c r="I766" t="str">
        <f t="shared" ca="1" si="63"/>
        <v/>
      </c>
      <c r="J766" t="str">
        <f t="shared" ca="1" si="64"/>
        <v/>
      </c>
      <c r="K766" t="str">
        <f t="shared" ca="1" si="64"/>
        <v/>
      </c>
      <c r="AA766" s="8">
        <v>0</v>
      </c>
      <c r="AB766" s="8">
        <v>13</v>
      </c>
      <c r="AC766" s="8">
        <v>9</v>
      </c>
      <c r="AD766" s="8">
        <v>5</v>
      </c>
      <c r="AE766" s="12" t="s">
        <v>767</v>
      </c>
    </row>
    <row r="767" spans="2:31" x14ac:dyDescent="0.2">
      <c r="B767" t="str">
        <f ca="1">IF(ISNA(VLOOKUP(AA767&amp;"_"&amp;AB767&amp;"_"&amp;AC767&amp;"_"&amp;AE767,[1]挑战模式!$A:$AS,1,FALSE)),"",IF(VLOOKUP(AA767&amp;"_"&amp;AB767&amp;"_"&amp;AC767&amp;"_"&amp;AE767,[1]挑战模式!$A:$AS,14+AD767,FALSE)="","","Monster_Season"&amp;AA767&amp;"_Challenge"&amp;AB767&amp;"_"&amp;AC767&amp;"_"&amp;AD767&amp;"_"&amp;AE767))</f>
        <v/>
      </c>
      <c r="C767" t="str">
        <f t="shared" ca="1" si="60"/>
        <v/>
      </c>
      <c r="E767" t="str">
        <f ca="1">IF(B767="","",VLOOKUP(AA767&amp;"_"&amp;AB767&amp;"_"&amp;AC767&amp;"_"&amp;AE767,[1]挑战模式!$A:$AS,26+AD767,FALSE))</f>
        <v/>
      </c>
      <c r="F767" t="str">
        <f ca="1">IF(B767="","",VLOOKUP(VLOOKUP(AA767&amp;"_"&amp;AB767&amp;"_"&amp;AC767&amp;"_"&amp;AE767,[1]挑战模式!$A:$AS,14+AD767,FALSE),[1]怪物!$B:$O,3,FALSE))</f>
        <v/>
      </c>
      <c r="G767" t="str">
        <f t="shared" ca="1" si="61"/>
        <v/>
      </c>
      <c r="H767" t="str">
        <f t="shared" ca="1" si="62"/>
        <v/>
      </c>
      <c r="I767" t="str">
        <f t="shared" ca="1" si="63"/>
        <v/>
      </c>
      <c r="J767" t="str">
        <f t="shared" ca="1" si="64"/>
        <v/>
      </c>
      <c r="K767" t="str">
        <f t="shared" ca="1" si="64"/>
        <v/>
      </c>
      <c r="AA767" s="8">
        <v>0</v>
      </c>
      <c r="AB767" s="8">
        <v>13</v>
      </c>
      <c r="AC767" s="8">
        <v>10</v>
      </c>
      <c r="AD767" s="8">
        <v>6</v>
      </c>
      <c r="AE767" s="12" t="s">
        <v>767</v>
      </c>
    </row>
    <row r="768" spans="2:31" x14ac:dyDescent="0.2">
      <c r="B768" t="str">
        <f ca="1">IF(ISNA(VLOOKUP(AA768&amp;"_"&amp;AB768&amp;"_"&amp;AC768&amp;"_"&amp;AE768,[1]挑战模式!$A:$AS,1,FALSE)),"",IF(VLOOKUP(AA768&amp;"_"&amp;AB768&amp;"_"&amp;AC768&amp;"_"&amp;AE768,[1]挑战模式!$A:$AS,14+AD768,FALSE)="","","Monster_Season"&amp;AA768&amp;"_Challenge"&amp;AB768&amp;"_"&amp;AC768&amp;"_"&amp;AD768&amp;"_"&amp;AE768))</f>
        <v/>
      </c>
      <c r="C768" t="str">
        <f t="shared" ca="1" si="60"/>
        <v/>
      </c>
      <c r="E768" t="str">
        <f ca="1">IF(B768="","",VLOOKUP(AA768&amp;"_"&amp;AB768&amp;"_"&amp;AC768&amp;"_"&amp;AE768,[1]挑战模式!$A:$AS,26+AD768,FALSE))</f>
        <v/>
      </c>
      <c r="F768" t="str">
        <f ca="1">IF(B768="","",VLOOKUP(VLOOKUP(AA768&amp;"_"&amp;AB768&amp;"_"&amp;AC768&amp;"_"&amp;AE768,[1]挑战模式!$A:$AS,14+AD768,FALSE),[1]怪物!$B:$O,3,FALSE))</f>
        <v/>
      </c>
      <c r="G768" t="str">
        <f t="shared" ca="1" si="61"/>
        <v/>
      </c>
      <c r="H768" t="str">
        <f t="shared" ca="1" si="62"/>
        <v/>
      </c>
      <c r="I768" t="str">
        <f t="shared" ca="1" si="63"/>
        <v/>
      </c>
      <c r="J768" t="str">
        <f t="shared" ca="1" si="64"/>
        <v/>
      </c>
      <c r="K768" t="str">
        <f t="shared" ca="1" si="64"/>
        <v/>
      </c>
      <c r="AA768" s="8">
        <v>0</v>
      </c>
      <c r="AB768" s="8">
        <v>13</v>
      </c>
      <c r="AC768" s="8">
        <v>10</v>
      </c>
      <c r="AD768" s="8">
        <v>1</v>
      </c>
      <c r="AE768" s="12" t="s">
        <v>767</v>
      </c>
    </row>
    <row r="769" spans="2:31" x14ac:dyDescent="0.2">
      <c r="B769" t="str">
        <f ca="1">IF(ISNA(VLOOKUP(AA769&amp;"_"&amp;AB769&amp;"_"&amp;AC769&amp;"_"&amp;AE769,[1]挑战模式!$A:$AS,1,FALSE)),"",IF(VLOOKUP(AA769&amp;"_"&amp;AB769&amp;"_"&amp;AC769&amp;"_"&amp;AE769,[1]挑战模式!$A:$AS,14+AD769,FALSE)="","","Monster_Season"&amp;AA769&amp;"_Challenge"&amp;AB769&amp;"_"&amp;AC769&amp;"_"&amp;AD769&amp;"_"&amp;AE769))</f>
        <v/>
      </c>
      <c r="C769" t="str">
        <f t="shared" ca="1" si="60"/>
        <v/>
      </c>
      <c r="E769" t="str">
        <f ca="1">IF(B769="","",VLOOKUP(AA769&amp;"_"&amp;AB769&amp;"_"&amp;AC769&amp;"_"&amp;AE769,[1]挑战模式!$A:$AS,26+AD769,FALSE))</f>
        <v/>
      </c>
      <c r="F769" t="str">
        <f ca="1">IF(B769="","",VLOOKUP(VLOOKUP(AA769&amp;"_"&amp;AB769&amp;"_"&amp;AC769&amp;"_"&amp;AE769,[1]挑战模式!$A:$AS,14+AD769,FALSE),[1]怪物!$B:$O,3,FALSE))</f>
        <v/>
      </c>
      <c r="G769" t="str">
        <f t="shared" ca="1" si="61"/>
        <v/>
      </c>
      <c r="H769" t="str">
        <f t="shared" ca="1" si="62"/>
        <v/>
      </c>
      <c r="I769" t="str">
        <f t="shared" ca="1" si="63"/>
        <v/>
      </c>
      <c r="J769" t="str">
        <f t="shared" ca="1" si="64"/>
        <v/>
      </c>
      <c r="K769" t="str">
        <f t="shared" ca="1" si="64"/>
        <v/>
      </c>
      <c r="AA769" s="8">
        <v>0</v>
      </c>
      <c r="AB769" s="8">
        <v>13</v>
      </c>
      <c r="AC769" s="8">
        <v>10</v>
      </c>
      <c r="AD769" s="8">
        <v>2</v>
      </c>
      <c r="AE769" s="12" t="s">
        <v>767</v>
      </c>
    </row>
    <row r="770" spans="2:31" x14ac:dyDescent="0.2">
      <c r="B770" t="str">
        <f ca="1">IF(ISNA(VLOOKUP(AA770&amp;"_"&amp;AB770&amp;"_"&amp;AC770&amp;"_"&amp;AE770,[1]挑战模式!$A:$AS,1,FALSE)),"",IF(VLOOKUP(AA770&amp;"_"&amp;AB770&amp;"_"&amp;AC770&amp;"_"&amp;AE770,[1]挑战模式!$A:$AS,14+AD770,FALSE)="","","Monster_Season"&amp;AA770&amp;"_Challenge"&amp;AB770&amp;"_"&amp;AC770&amp;"_"&amp;AD770&amp;"_"&amp;AE770))</f>
        <v/>
      </c>
      <c r="C770" t="str">
        <f t="shared" ca="1" si="60"/>
        <v/>
      </c>
      <c r="E770" t="str">
        <f ca="1">IF(B770="","",VLOOKUP(AA770&amp;"_"&amp;AB770&amp;"_"&amp;AC770&amp;"_"&amp;AE770,[1]挑战模式!$A:$AS,26+AD770,FALSE))</f>
        <v/>
      </c>
      <c r="F770" t="str">
        <f ca="1">IF(B770="","",VLOOKUP(VLOOKUP(AA770&amp;"_"&amp;AB770&amp;"_"&amp;AC770&amp;"_"&amp;AE770,[1]挑战模式!$A:$AS,14+AD770,FALSE),[1]怪物!$B:$O,3,FALSE))</f>
        <v/>
      </c>
      <c r="G770" t="str">
        <f t="shared" ca="1" si="61"/>
        <v/>
      </c>
      <c r="H770" t="str">
        <f t="shared" ca="1" si="62"/>
        <v/>
      </c>
      <c r="I770" t="str">
        <f t="shared" ca="1" si="63"/>
        <v/>
      </c>
      <c r="J770" t="str">
        <f t="shared" ca="1" si="64"/>
        <v/>
      </c>
      <c r="K770" t="str">
        <f t="shared" ca="1" si="64"/>
        <v/>
      </c>
      <c r="AA770" s="8">
        <v>0</v>
      </c>
      <c r="AB770" s="8">
        <v>13</v>
      </c>
      <c r="AC770" s="8">
        <v>10</v>
      </c>
      <c r="AD770" s="8">
        <v>3</v>
      </c>
      <c r="AE770" s="12" t="s">
        <v>767</v>
      </c>
    </row>
    <row r="771" spans="2:31" x14ac:dyDescent="0.2">
      <c r="B771" t="str">
        <f ca="1">IF(ISNA(VLOOKUP(AA771&amp;"_"&amp;AB771&amp;"_"&amp;AC771&amp;"_"&amp;AE771,[1]挑战模式!$A:$AS,1,FALSE)),"",IF(VLOOKUP(AA771&amp;"_"&amp;AB771&amp;"_"&amp;AC771&amp;"_"&amp;AE771,[1]挑战模式!$A:$AS,14+AD771,FALSE)="","","Monster_Season"&amp;AA771&amp;"_Challenge"&amp;AB771&amp;"_"&amp;AC771&amp;"_"&amp;AD771&amp;"_"&amp;AE771))</f>
        <v/>
      </c>
      <c r="C771" t="str">
        <f t="shared" ca="1" si="60"/>
        <v/>
      </c>
      <c r="E771" t="str">
        <f ca="1">IF(B771="","",VLOOKUP(AA771&amp;"_"&amp;AB771&amp;"_"&amp;AC771&amp;"_"&amp;AE771,[1]挑战模式!$A:$AS,26+AD771,FALSE))</f>
        <v/>
      </c>
      <c r="F771" t="str">
        <f ca="1">IF(B771="","",VLOOKUP(VLOOKUP(AA771&amp;"_"&amp;AB771&amp;"_"&amp;AC771&amp;"_"&amp;AE771,[1]挑战模式!$A:$AS,14+AD771,FALSE),[1]怪物!$B:$O,3,FALSE))</f>
        <v/>
      </c>
      <c r="G771" t="str">
        <f t="shared" ca="1" si="61"/>
        <v/>
      </c>
      <c r="H771" t="str">
        <f t="shared" ca="1" si="62"/>
        <v/>
      </c>
      <c r="I771" t="str">
        <f t="shared" ca="1" si="63"/>
        <v/>
      </c>
      <c r="J771" t="str">
        <f t="shared" ca="1" si="64"/>
        <v/>
      </c>
      <c r="K771" t="str">
        <f t="shared" ca="1" si="64"/>
        <v/>
      </c>
      <c r="AA771" s="8">
        <v>0</v>
      </c>
      <c r="AB771" s="8">
        <v>13</v>
      </c>
      <c r="AC771" s="8">
        <v>10</v>
      </c>
      <c r="AD771" s="8">
        <v>4</v>
      </c>
      <c r="AE771" s="12" t="s">
        <v>767</v>
      </c>
    </row>
    <row r="772" spans="2:31" x14ac:dyDescent="0.2">
      <c r="B772" t="str">
        <f ca="1">IF(ISNA(VLOOKUP(AA772&amp;"_"&amp;AB772&amp;"_"&amp;AC772&amp;"_"&amp;AE772,[1]挑战模式!$A:$AS,1,FALSE)),"",IF(VLOOKUP(AA772&amp;"_"&amp;AB772&amp;"_"&amp;AC772&amp;"_"&amp;AE772,[1]挑战模式!$A:$AS,14+AD772,FALSE)="","","Monster_Season"&amp;AA772&amp;"_Challenge"&amp;AB772&amp;"_"&amp;AC772&amp;"_"&amp;AD772&amp;"_"&amp;AE772))</f>
        <v/>
      </c>
      <c r="C772" t="str">
        <f t="shared" ca="1" si="60"/>
        <v/>
      </c>
      <c r="E772" t="str">
        <f ca="1">IF(B772="","",VLOOKUP(AA772&amp;"_"&amp;AB772&amp;"_"&amp;AC772&amp;"_"&amp;AE772,[1]挑战模式!$A:$AS,26+AD772,FALSE))</f>
        <v/>
      </c>
      <c r="F772" t="str">
        <f ca="1">IF(B772="","",VLOOKUP(VLOOKUP(AA772&amp;"_"&amp;AB772&amp;"_"&amp;AC772&amp;"_"&amp;AE772,[1]挑战模式!$A:$AS,14+AD772,FALSE),[1]怪物!$B:$O,3,FALSE))</f>
        <v/>
      </c>
      <c r="G772" t="str">
        <f t="shared" ca="1" si="61"/>
        <v/>
      </c>
      <c r="H772" t="str">
        <f t="shared" ca="1" si="62"/>
        <v/>
      </c>
      <c r="I772" t="str">
        <f t="shared" ca="1" si="63"/>
        <v/>
      </c>
      <c r="J772" t="str">
        <f t="shared" ca="1" si="64"/>
        <v/>
      </c>
      <c r="K772" t="str">
        <f t="shared" ca="1" si="64"/>
        <v/>
      </c>
      <c r="AA772" s="8">
        <v>0</v>
      </c>
      <c r="AB772" s="8">
        <v>13</v>
      </c>
      <c r="AC772" s="8">
        <v>10</v>
      </c>
      <c r="AD772" s="8">
        <v>5</v>
      </c>
      <c r="AE772" s="12" t="s">
        <v>767</v>
      </c>
    </row>
    <row r="773" spans="2:31" x14ac:dyDescent="0.2">
      <c r="B773" t="str">
        <f ca="1">IF(ISNA(VLOOKUP(AA773&amp;"_"&amp;AB773&amp;"_"&amp;AC773&amp;"_"&amp;AE773,[1]挑战模式!$A:$AS,1,FALSE)),"",IF(VLOOKUP(AA773&amp;"_"&amp;AB773&amp;"_"&amp;AC773&amp;"_"&amp;AE773,[1]挑战模式!$A:$AS,14+AD773,FALSE)="","","Monster_Season"&amp;AA773&amp;"_Challenge"&amp;AB773&amp;"_"&amp;AC773&amp;"_"&amp;AD773&amp;"_"&amp;AE773))</f>
        <v>Monster_Season0_Challenge14_1_1_Easy</v>
      </c>
      <c r="C773">
        <f t="shared" ca="1" si="60"/>
        <v>1</v>
      </c>
      <c r="E773">
        <f ca="1">IF(B773="","",VLOOKUP(AA773&amp;"_"&amp;AB773&amp;"_"&amp;AC773&amp;"_"&amp;AE773,[1]挑战模式!$A:$AS,26+AD773,FALSE))</f>
        <v>206</v>
      </c>
      <c r="F773">
        <f ca="1">IF(B773="","",VLOOKUP(VLOOKUP(AA773&amp;"_"&amp;AB773&amp;"_"&amp;AC773&amp;"_"&amp;AE773,[1]挑战模式!$A:$AS,14+AD773,FALSE),[1]怪物!$B:$O,3,FALSE))</f>
        <v>1</v>
      </c>
      <c r="G773">
        <f t="shared" ca="1" si="61"/>
        <v>0</v>
      </c>
      <c r="H773">
        <f t="shared" ca="1" si="62"/>
        <v>0</v>
      </c>
      <c r="I773">
        <f t="shared" ca="1" si="63"/>
        <v>0</v>
      </c>
      <c r="J773">
        <f t="shared" ca="1" si="64"/>
        <v>0</v>
      </c>
      <c r="K773">
        <f t="shared" ca="1" si="64"/>
        <v>0</v>
      </c>
      <c r="AA773" s="8">
        <v>0</v>
      </c>
      <c r="AB773" s="8">
        <v>14</v>
      </c>
      <c r="AC773" s="8">
        <v>1</v>
      </c>
      <c r="AD773" s="8">
        <v>1</v>
      </c>
      <c r="AE773" s="12" t="s">
        <v>767</v>
      </c>
    </row>
    <row r="774" spans="2:31" x14ac:dyDescent="0.2">
      <c r="B774" t="str">
        <f ca="1">IF(ISNA(VLOOKUP(AA774&amp;"_"&amp;AB774&amp;"_"&amp;AC774&amp;"_"&amp;AE774,[1]挑战模式!$A:$AS,1,FALSE)),"",IF(VLOOKUP(AA774&amp;"_"&amp;AB774&amp;"_"&amp;AC774&amp;"_"&amp;AE774,[1]挑战模式!$A:$AS,14+AD774,FALSE)="","","Monster_Season"&amp;AA774&amp;"_Challenge"&amp;AB774&amp;"_"&amp;AC774&amp;"_"&amp;AD774&amp;"_"&amp;AE774))</f>
        <v/>
      </c>
      <c r="C774" t="str">
        <f t="shared" ca="1" si="60"/>
        <v/>
      </c>
      <c r="E774" t="str">
        <f ca="1">IF(B774="","",VLOOKUP(AA774&amp;"_"&amp;AB774&amp;"_"&amp;AC774&amp;"_"&amp;AE774,[1]挑战模式!$A:$AS,26+AD774,FALSE))</f>
        <v/>
      </c>
      <c r="F774" t="str">
        <f ca="1">IF(B774="","",VLOOKUP(VLOOKUP(AA774&amp;"_"&amp;AB774&amp;"_"&amp;AC774&amp;"_"&amp;AE774,[1]挑战模式!$A:$AS,14+AD774,FALSE),[1]怪物!$B:$O,3,FALSE))</f>
        <v/>
      </c>
      <c r="G774" t="str">
        <f t="shared" ca="1" si="61"/>
        <v/>
      </c>
      <c r="H774" t="str">
        <f t="shared" ca="1" si="62"/>
        <v/>
      </c>
      <c r="I774" t="str">
        <f t="shared" ca="1" si="63"/>
        <v/>
      </c>
      <c r="J774" t="str">
        <f t="shared" ca="1" si="64"/>
        <v/>
      </c>
      <c r="K774" t="str">
        <f t="shared" ca="1" si="64"/>
        <v/>
      </c>
      <c r="AA774" s="8">
        <v>0</v>
      </c>
      <c r="AB774" s="8">
        <v>14</v>
      </c>
      <c r="AC774" s="8">
        <v>1</v>
      </c>
      <c r="AD774" s="8">
        <v>2</v>
      </c>
      <c r="AE774" s="12" t="s">
        <v>767</v>
      </c>
    </row>
    <row r="775" spans="2:31" x14ac:dyDescent="0.2">
      <c r="B775" t="str">
        <f ca="1">IF(ISNA(VLOOKUP(AA775&amp;"_"&amp;AB775&amp;"_"&amp;AC775&amp;"_"&amp;AE775,[1]挑战模式!$A:$AS,1,FALSE)),"",IF(VLOOKUP(AA775&amp;"_"&amp;AB775&amp;"_"&amp;AC775&amp;"_"&amp;AE775,[1]挑战模式!$A:$AS,14+AD775,FALSE)="","","Monster_Season"&amp;AA775&amp;"_Challenge"&amp;AB775&amp;"_"&amp;AC775&amp;"_"&amp;AD775&amp;"_"&amp;AE775))</f>
        <v/>
      </c>
      <c r="C775" t="str">
        <f t="shared" ca="1" si="60"/>
        <v/>
      </c>
      <c r="E775" t="str">
        <f ca="1">IF(B775="","",VLOOKUP(AA775&amp;"_"&amp;AB775&amp;"_"&amp;AC775&amp;"_"&amp;AE775,[1]挑战模式!$A:$AS,26+AD775,FALSE))</f>
        <v/>
      </c>
      <c r="F775" t="str">
        <f ca="1">IF(B775="","",VLOOKUP(VLOOKUP(AA775&amp;"_"&amp;AB775&amp;"_"&amp;AC775&amp;"_"&amp;AE775,[1]挑战模式!$A:$AS,14+AD775,FALSE),[1]怪物!$B:$O,3,FALSE))</f>
        <v/>
      </c>
      <c r="G775" t="str">
        <f t="shared" ca="1" si="61"/>
        <v/>
      </c>
      <c r="H775" t="str">
        <f t="shared" ca="1" si="62"/>
        <v/>
      </c>
      <c r="I775" t="str">
        <f t="shared" ca="1" si="63"/>
        <v/>
      </c>
      <c r="J775" t="str">
        <f t="shared" ca="1" si="64"/>
        <v/>
      </c>
      <c r="K775" t="str">
        <f t="shared" ca="1" si="64"/>
        <v/>
      </c>
      <c r="AA775" s="8">
        <v>0</v>
      </c>
      <c r="AB775" s="8">
        <v>14</v>
      </c>
      <c r="AC775" s="8">
        <v>1</v>
      </c>
      <c r="AD775" s="8">
        <v>3</v>
      </c>
      <c r="AE775" s="12" t="s">
        <v>767</v>
      </c>
    </row>
    <row r="776" spans="2:31" x14ac:dyDescent="0.2">
      <c r="B776" t="str">
        <f ca="1">IF(ISNA(VLOOKUP(AA776&amp;"_"&amp;AB776&amp;"_"&amp;AC776&amp;"_"&amp;AE776,[1]挑战模式!$A:$AS,1,FALSE)),"",IF(VLOOKUP(AA776&amp;"_"&amp;AB776&amp;"_"&amp;AC776&amp;"_"&amp;AE776,[1]挑战模式!$A:$AS,14+AD776,FALSE)="","","Monster_Season"&amp;AA776&amp;"_Challenge"&amp;AB776&amp;"_"&amp;AC776&amp;"_"&amp;AD776&amp;"_"&amp;AE776))</f>
        <v/>
      </c>
      <c r="C776" t="str">
        <f t="shared" ca="1" si="60"/>
        <v/>
      </c>
      <c r="E776" t="str">
        <f ca="1">IF(B776="","",VLOOKUP(AA776&amp;"_"&amp;AB776&amp;"_"&amp;AC776&amp;"_"&amp;AE776,[1]挑战模式!$A:$AS,26+AD776,FALSE))</f>
        <v/>
      </c>
      <c r="F776" t="str">
        <f ca="1">IF(B776="","",VLOOKUP(VLOOKUP(AA776&amp;"_"&amp;AB776&amp;"_"&amp;AC776&amp;"_"&amp;AE776,[1]挑战模式!$A:$AS,14+AD776,FALSE),[1]怪物!$B:$O,3,FALSE))</f>
        <v/>
      </c>
      <c r="G776" t="str">
        <f t="shared" ca="1" si="61"/>
        <v/>
      </c>
      <c r="H776" t="str">
        <f t="shared" ca="1" si="62"/>
        <v/>
      </c>
      <c r="I776" t="str">
        <f t="shared" ca="1" si="63"/>
        <v/>
      </c>
      <c r="J776" t="str">
        <f t="shared" ca="1" si="64"/>
        <v/>
      </c>
      <c r="K776" t="str">
        <f t="shared" ca="1" si="64"/>
        <v/>
      </c>
      <c r="AA776" s="8">
        <v>0</v>
      </c>
      <c r="AB776" s="8">
        <v>14</v>
      </c>
      <c r="AC776" s="8">
        <v>1</v>
      </c>
      <c r="AD776" s="8">
        <v>4</v>
      </c>
      <c r="AE776" s="12" t="s">
        <v>767</v>
      </c>
    </row>
    <row r="777" spans="2:31" x14ac:dyDescent="0.2">
      <c r="B777" t="str">
        <f ca="1">IF(ISNA(VLOOKUP(AA777&amp;"_"&amp;AB777&amp;"_"&amp;AC777&amp;"_"&amp;AE777,[1]挑战模式!$A:$AS,1,FALSE)),"",IF(VLOOKUP(AA777&amp;"_"&amp;AB777&amp;"_"&amp;AC777&amp;"_"&amp;AE777,[1]挑战模式!$A:$AS,14+AD777,FALSE)="","","Monster_Season"&amp;AA777&amp;"_Challenge"&amp;AB777&amp;"_"&amp;AC777&amp;"_"&amp;AD777&amp;"_"&amp;AE777))</f>
        <v/>
      </c>
      <c r="C777" t="str">
        <f t="shared" ref="C777:C840" ca="1" si="65">IF(B777="","",1)</f>
        <v/>
      </c>
      <c r="E777" t="str">
        <f ca="1">IF(B777="","",VLOOKUP(AA777&amp;"_"&amp;AB777&amp;"_"&amp;AC777&amp;"_"&amp;AE777,[1]挑战模式!$A:$AS,26+AD777,FALSE))</f>
        <v/>
      </c>
      <c r="F777" t="str">
        <f ca="1">IF(B777="","",VLOOKUP(VLOOKUP(AA777&amp;"_"&amp;AB777&amp;"_"&amp;AC777&amp;"_"&amp;AE777,[1]挑战模式!$A:$AS,14+AD777,FALSE),[1]怪物!$B:$O,3,FALSE))</f>
        <v/>
      </c>
      <c r="G777" t="str">
        <f t="shared" ref="G777:G840" ca="1" si="66">IF(B777="","",0)</f>
        <v/>
      </c>
      <c r="H777" t="str">
        <f t="shared" ref="H777:H840" ca="1" si="67">IF(B777="","",0)</f>
        <v/>
      </c>
      <c r="I777" t="str">
        <f t="shared" ref="I777:I840" ca="1" si="68">IF(B777="","",0)</f>
        <v/>
      </c>
      <c r="J777" t="str">
        <f t="shared" ref="J777:K840" ca="1" si="69">IF(B777="","",0)</f>
        <v/>
      </c>
      <c r="K777" t="str">
        <f t="shared" ca="1" si="69"/>
        <v/>
      </c>
      <c r="AA777" s="8">
        <v>0</v>
      </c>
      <c r="AB777" s="8">
        <v>14</v>
      </c>
      <c r="AC777" s="8">
        <v>1</v>
      </c>
      <c r="AD777" s="8">
        <v>5</v>
      </c>
      <c r="AE777" s="12" t="s">
        <v>767</v>
      </c>
    </row>
    <row r="778" spans="2:31" x14ac:dyDescent="0.2">
      <c r="B778" t="str">
        <f ca="1">IF(ISNA(VLOOKUP(AA778&amp;"_"&amp;AB778&amp;"_"&amp;AC778&amp;"_"&amp;AE778,[1]挑战模式!$A:$AS,1,FALSE)),"",IF(VLOOKUP(AA778&amp;"_"&amp;AB778&amp;"_"&amp;AC778&amp;"_"&amp;AE778,[1]挑战模式!$A:$AS,14+AD778,FALSE)="","","Monster_Season"&amp;AA778&amp;"_Challenge"&amp;AB778&amp;"_"&amp;AC778&amp;"_"&amp;AD778&amp;"_"&amp;AE778))</f>
        <v/>
      </c>
      <c r="C778" t="str">
        <f t="shared" ca="1" si="65"/>
        <v/>
      </c>
      <c r="E778" t="str">
        <f ca="1">IF(B778="","",VLOOKUP(AA778&amp;"_"&amp;AB778&amp;"_"&amp;AC778&amp;"_"&amp;AE778,[1]挑战模式!$A:$AS,26+AD778,FALSE))</f>
        <v/>
      </c>
      <c r="F778" t="str">
        <f ca="1">IF(B778="","",VLOOKUP(VLOOKUP(AA778&amp;"_"&amp;AB778&amp;"_"&amp;AC778&amp;"_"&amp;AE778,[1]挑战模式!$A:$AS,14+AD778,FALSE),[1]怪物!$B:$O,3,FALSE))</f>
        <v/>
      </c>
      <c r="G778" t="str">
        <f t="shared" ca="1" si="66"/>
        <v/>
      </c>
      <c r="H778" t="str">
        <f t="shared" ca="1" si="67"/>
        <v/>
      </c>
      <c r="I778" t="str">
        <f t="shared" ca="1" si="68"/>
        <v/>
      </c>
      <c r="J778" t="str">
        <f t="shared" ca="1" si="69"/>
        <v/>
      </c>
      <c r="K778" t="str">
        <f t="shared" ca="1" si="69"/>
        <v/>
      </c>
      <c r="AA778" s="8">
        <v>0</v>
      </c>
      <c r="AB778" s="8">
        <v>14</v>
      </c>
      <c r="AC778" s="8">
        <v>1</v>
      </c>
      <c r="AD778" s="8">
        <v>6</v>
      </c>
      <c r="AE778" s="12" t="s">
        <v>767</v>
      </c>
    </row>
    <row r="779" spans="2:31" x14ac:dyDescent="0.2">
      <c r="B779" t="str">
        <f ca="1">IF(ISNA(VLOOKUP(AA779&amp;"_"&amp;AB779&amp;"_"&amp;AC779&amp;"_"&amp;AE779,[1]挑战模式!$A:$AS,1,FALSE)),"",IF(VLOOKUP(AA779&amp;"_"&amp;AB779&amp;"_"&amp;AC779&amp;"_"&amp;AE779,[1]挑战模式!$A:$AS,14+AD779,FALSE)="","","Monster_Season"&amp;AA779&amp;"_Challenge"&amp;AB779&amp;"_"&amp;AC779&amp;"_"&amp;AD779&amp;"_"&amp;AE779))</f>
        <v>Monster_Season0_Challenge14_2_1_Easy</v>
      </c>
      <c r="C779">
        <f t="shared" ca="1" si="65"/>
        <v>1</v>
      </c>
      <c r="E779">
        <f ca="1">IF(B779="","",VLOOKUP(AA779&amp;"_"&amp;AB779&amp;"_"&amp;AC779&amp;"_"&amp;AE779,[1]挑战模式!$A:$AS,26+AD779,FALSE))</f>
        <v>355</v>
      </c>
      <c r="F779">
        <f ca="1">IF(B779="","",VLOOKUP(VLOOKUP(AA779&amp;"_"&amp;AB779&amp;"_"&amp;AC779&amp;"_"&amp;AE779,[1]挑战模式!$A:$AS,14+AD779,FALSE),[1]怪物!$B:$O,3,FALSE))</f>
        <v>1</v>
      </c>
      <c r="G779">
        <f t="shared" ca="1" si="66"/>
        <v>0</v>
      </c>
      <c r="H779">
        <f t="shared" ca="1" si="67"/>
        <v>0</v>
      </c>
      <c r="I779">
        <f t="shared" ca="1" si="68"/>
        <v>0</v>
      </c>
      <c r="J779">
        <f t="shared" ca="1" si="69"/>
        <v>0</v>
      </c>
      <c r="K779">
        <f t="shared" ca="1" si="69"/>
        <v>0</v>
      </c>
      <c r="AA779" s="8">
        <v>0</v>
      </c>
      <c r="AB779" s="8">
        <v>14</v>
      </c>
      <c r="AC779" s="8">
        <v>2</v>
      </c>
      <c r="AD779" s="8">
        <v>1</v>
      </c>
      <c r="AE779" s="12" t="s">
        <v>767</v>
      </c>
    </row>
    <row r="780" spans="2:31" x14ac:dyDescent="0.2">
      <c r="B780" t="str">
        <f ca="1">IF(ISNA(VLOOKUP(AA780&amp;"_"&amp;AB780&amp;"_"&amp;AC780&amp;"_"&amp;AE780,[1]挑战模式!$A:$AS,1,FALSE)),"",IF(VLOOKUP(AA780&amp;"_"&amp;AB780&amp;"_"&amp;AC780&amp;"_"&amp;AE780,[1]挑战模式!$A:$AS,14+AD780,FALSE)="","","Monster_Season"&amp;AA780&amp;"_Challenge"&amp;AB780&amp;"_"&amp;AC780&amp;"_"&amp;AD780&amp;"_"&amp;AE780))</f>
        <v>Monster_Season0_Challenge14_2_2_Easy</v>
      </c>
      <c r="C780">
        <f t="shared" ca="1" si="65"/>
        <v>1</v>
      </c>
      <c r="E780">
        <f ca="1">IF(B780="","",VLOOKUP(AA780&amp;"_"&amp;AB780&amp;"_"&amp;AC780&amp;"_"&amp;AE780,[1]挑战模式!$A:$AS,26+AD780,FALSE))</f>
        <v>355</v>
      </c>
      <c r="F780">
        <f ca="1">IF(B780="","",VLOOKUP(VLOOKUP(AA780&amp;"_"&amp;AB780&amp;"_"&amp;AC780&amp;"_"&amp;AE780,[1]挑战模式!$A:$AS,14+AD780,FALSE),[1]怪物!$B:$O,3,FALSE))</f>
        <v>1</v>
      </c>
      <c r="G780">
        <f t="shared" ca="1" si="66"/>
        <v>0</v>
      </c>
      <c r="H780">
        <f t="shared" ca="1" si="67"/>
        <v>0</v>
      </c>
      <c r="I780">
        <f t="shared" ca="1" si="68"/>
        <v>0</v>
      </c>
      <c r="J780">
        <f t="shared" ca="1" si="69"/>
        <v>0</v>
      </c>
      <c r="K780">
        <f t="shared" ca="1" si="69"/>
        <v>0</v>
      </c>
      <c r="AA780" s="8">
        <v>0</v>
      </c>
      <c r="AB780" s="8">
        <v>14</v>
      </c>
      <c r="AC780" s="8">
        <v>2</v>
      </c>
      <c r="AD780" s="8">
        <v>2</v>
      </c>
      <c r="AE780" s="12" t="s">
        <v>767</v>
      </c>
    </row>
    <row r="781" spans="2:31" x14ac:dyDescent="0.2">
      <c r="B781" t="str">
        <f ca="1">IF(ISNA(VLOOKUP(AA781&amp;"_"&amp;AB781&amp;"_"&amp;AC781&amp;"_"&amp;AE781,[1]挑战模式!$A:$AS,1,FALSE)),"",IF(VLOOKUP(AA781&amp;"_"&amp;AB781&amp;"_"&amp;AC781&amp;"_"&amp;AE781,[1]挑战模式!$A:$AS,14+AD781,FALSE)="","","Monster_Season"&amp;AA781&amp;"_Challenge"&amp;AB781&amp;"_"&amp;AC781&amp;"_"&amp;AD781&amp;"_"&amp;AE781))</f>
        <v/>
      </c>
      <c r="C781" t="str">
        <f t="shared" ca="1" si="65"/>
        <v/>
      </c>
      <c r="E781" t="str">
        <f ca="1">IF(B781="","",VLOOKUP(AA781&amp;"_"&amp;AB781&amp;"_"&amp;AC781&amp;"_"&amp;AE781,[1]挑战模式!$A:$AS,26+AD781,FALSE))</f>
        <v/>
      </c>
      <c r="F781" t="str">
        <f ca="1">IF(B781="","",VLOOKUP(VLOOKUP(AA781&amp;"_"&amp;AB781&amp;"_"&amp;AC781&amp;"_"&amp;AE781,[1]挑战模式!$A:$AS,14+AD781,FALSE),[1]怪物!$B:$O,3,FALSE))</f>
        <v/>
      </c>
      <c r="G781" t="str">
        <f t="shared" ca="1" si="66"/>
        <v/>
      </c>
      <c r="H781" t="str">
        <f t="shared" ca="1" si="67"/>
        <v/>
      </c>
      <c r="I781" t="str">
        <f t="shared" ca="1" si="68"/>
        <v/>
      </c>
      <c r="J781" t="str">
        <f t="shared" ca="1" si="69"/>
        <v/>
      </c>
      <c r="K781" t="str">
        <f t="shared" ca="1" si="69"/>
        <v/>
      </c>
      <c r="AA781" s="8">
        <v>0</v>
      </c>
      <c r="AB781" s="8">
        <v>14</v>
      </c>
      <c r="AC781" s="8">
        <v>2</v>
      </c>
      <c r="AD781" s="8">
        <v>3</v>
      </c>
      <c r="AE781" s="12" t="s">
        <v>767</v>
      </c>
    </row>
    <row r="782" spans="2:31" x14ac:dyDescent="0.2">
      <c r="B782" t="str">
        <f ca="1">IF(ISNA(VLOOKUP(AA782&amp;"_"&amp;AB782&amp;"_"&amp;AC782&amp;"_"&amp;AE782,[1]挑战模式!$A:$AS,1,FALSE)),"",IF(VLOOKUP(AA782&amp;"_"&amp;AB782&amp;"_"&amp;AC782&amp;"_"&amp;AE782,[1]挑战模式!$A:$AS,14+AD782,FALSE)="","","Monster_Season"&amp;AA782&amp;"_Challenge"&amp;AB782&amp;"_"&amp;AC782&amp;"_"&amp;AD782&amp;"_"&amp;AE782))</f>
        <v/>
      </c>
      <c r="C782" t="str">
        <f t="shared" ca="1" si="65"/>
        <v/>
      </c>
      <c r="E782" t="str">
        <f ca="1">IF(B782="","",VLOOKUP(AA782&amp;"_"&amp;AB782&amp;"_"&amp;AC782&amp;"_"&amp;AE782,[1]挑战模式!$A:$AS,26+AD782,FALSE))</f>
        <v/>
      </c>
      <c r="F782" t="str">
        <f ca="1">IF(B782="","",VLOOKUP(VLOOKUP(AA782&amp;"_"&amp;AB782&amp;"_"&amp;AC782&amp;"_"&amp;AE782,[1]挑战模式!$A:$AS,14+AD782,FALSE),[1]怪物!$B:$O,3,FALSE))</f>
        <v/>
      </c>
      <c r="G782" t="str">
        <f t="shared" ca="1" si="66"/>
        <v/>
      </c>
      <c r="H782" t="str">
        <f t="shared" ca="1" si="67"/>
        <v/>
      </c>
      <c r="I782" t="str">
        <f t="shared" ca="1" si="68"/>
        <v/>
      </c>
      <c r="J782" t="str">
        <f t="shared" ca="1" si="69"/>
        <v/>
      </c>
      <c r="K782" t="str">
        <f t="shared" ca="1" si="69"/>
        <v/>
      </c>
      <c r="AA782" s="8">
        <v>0</v>
      </c>
      <c r="AB782" s="8">
        <v>14</v>
      </c>
      <c r="AC782" s="8">
        <v>2</v>
      </c>
      <c r="AD782" s="8">
        <v>4</v>
      </c>
      <c r="AE782" s="12" t="s">
        <v>767</v>
      </c>
    </row>
    <row r="783" spans="2:31" x14ac:dyDescent="0.2">
      <c r="B783" t="str">
        <f ca="1">IF(ISNA(VLOOKUP(AA783&amp;"_"&amp;AB783&amp;"_"&amp;AC783&amp;"_"&amp;AE783,[1]挑战模式!$A:$AS,1,FALSE)),"",IF(VLOOKUP(AA783&amp;"_"&amp;AB783&amp;"_"&amp;AC783&amp;"_"&amp;AE783,[1]挑战模式!$A:$AS,14+AD783,FALSE)="","","Monster_Season"&amp;AA783&amp;"_Challenge"&amp;AB783&amp;"_"&amp;AC783&amp;"_"&amp;AD783&amp;"_"&amp;AE783))</f>
        <v/>
      </c>
      <c r="C783" t="str">
        <f t="shared" ca="1" si="65"/>
        <v/>
      </c>
      <c r="E783" t="str">
        <f ca="1">IF(B783="","",VLOOKUP(AA783&amp;"_"&amp;AB783&amp;"_"&amp;AC783&amp;"_"&amp;AE783,[1]挑战模式!$A:$AS,26+AD783,FALSE))</f>
        <v/>
      </c>
      <c r="F783" t="str">
        <f ca="1">IF(B783="","",VLOOKUP(VLOOKUP(AA783&amp;"_"&amp;AB783&amp;"_"&amp;AC783&amp;"_"&amp;AE783,[1]挑战模式!$A:$AS,14+AD783,FALSE),[1]怪物!$B:$O,3,FALSE))</f>
        <v/>
      </c>
      <c r="G783" t="str">
        <f t="shared" ca="1" si="66"/>
        <v/>
      </c>
      <c r="H783" t="str">
        <f t="shared" ca="1" si="67"/>
        <v/>
      </c>
      <c r="I783" t="str">
        <f t="shared" ca="1" si="68"/>
        <v/>
      </c>
      <c r="J783" t="str">
        <f t="shared" ca="1" si="69"/>
        <v/>
      </c>
      <c r="K783" t="str">
        <f t="shared" ca="1" si="69"/>
        <v/>
      </c>
      <c r="AA783" s="8">
        <v>0</v>
      </c>
      <c r="AB783" s="8">
        <v>14</v>
      </c>
      <c r="AC783" s="8">
        <v>2</v>
      </c>
      <c r="AD783" s="8">
        <v>5</v>
      </c>
      <c r="AE783" s="12" t="s">
        <v>767</v>
      </c>
    </row>
    <row r="784" spans="2:31" x14ac:dyDescent="0.2">
      <c r="B784" t="str">
        <f ca="1">IF(ISNA(VLOOKUP(AA784&amp;"_"&amp;AB784&amp;"_"&amp;AC784&amp;"_"&amp;AE784,[1]挑战模式!$A:$AS,1,FALSE)),"",IF(VLOOKUP(AA784&amp;"_"&amp;AB784&amp;"_"&amp;AC784&amp;"_"&amp;AE784,[1]挑战模式!$A:$AS,14+AD784,FALSE)="","","Monster_Season"&amp;AA784&amp;"_Challenge"&amp;AB784&amp;"_"&amp;AC784&amp;"_"&amp;AD784&amp;"_"&amp;AE784))</f>
        <v/>
      </c>
      <c r="C784" t="str">
        <f t="shared" ca="1" si="65"/>
        <v/>
      </c>
      <c r="E784" t="str">
        <f ca="1">IF(B784="","",VLOOKUP(AA784&amp;"_"&amp;AB784&amp;"_"&amp;AC784&amp;"_"&amp;AE784,[1]挑战模式!$A:$AS,26+AD784,FALSE))</f>
        <v/>
      </c>
      <c r="F784" t="str">
        <f ca="1">IF(B784="","",VLOOKUP(VLOOKUP(AA784&amp;"_"&amp;AB784&amp;"_"&amp;AC784&amp;"_"&amp;AE784,[1]挑战模式!$A:$AS,14+AD784,FALSE),[1]怪物!$B:$O,3,FALSE))</f>
        <v/>
      </c>
      <c r="G784" t="str">
        <f t="shared" ca="1" si="66"/>
        <v/>
      </c>
      <c r="H784" t="str">
        <f t="shared" ca="1" si="67"/>
        <v/>
      </c>
      <c r="I784" t="str">
        <f t="shared" ca="1" si="68"/>
        <v/>
      </c>
      <c r="J784" t="str">
        <f t="shared" ca="1" si="69"/>
        <v/>
      </c>
      <c r="K784" t="str">
        <f t="shared" ca="1" si="69"/>
        <v/>
      </c>
      <c r="AA784" s="8">
        <v>0</v>
      </c>
      <c r="AB784" s="8">
        <v>14</v>
      </c>
      <c r="AC784" s="8">
        <v>2</v>
      </c>
      <c r="AD784" s="8">
        <v>6</v>
      </c>
      <c r="AE784" s="12" t="s">
        <v>767</v>
      </c>
    </row>
    <row r="785" spans="2:31" x14ac:dyDescent="0.2">
      <c r="B785" t="str">
        <f ca="1">IF(ISNA(VLOOKUP(AA785&amp;"_"&amp;AB785&amp;"_"&amp;AC785&amp;"_"&amp;AE785,[1]挑战模式!$A:$AS,1,FALSE)),"",IF(VLOOKUP(AA785&amp;"_"&amp;AB785&amp;"_"&amp;AC785&amp;"_"&amp;AE785,[1]挑战模式!$A:$AS,14+AD785,FALSE)="","","Monster_Season"&amp;AA785&amp;"_Challenge"&amp;AB785&amp;"_"&amp;AC785&amp;"_"&amp;AD785&amp;"_"&amp;AE785))</f>
        <v>Monster_Season0_Challenge14_3_1_Easy</v>
      </c>
      <c r="C785">
        <f t="shared" ca="1" si="65"/>
        <v>1</v>
      </c>
      <c r="E785">
        <f ca="1">IF(B785="","",VLOOKUP(AA785&amp;"_"&amp;AB785&amp;"_"&amp;AC785&amp;"_"&amp;AE785,[1]挑战模式!$A:$AS,26+AD785,FALSE))</f>
        <v>202</v>
      </c>
      <c r="F785">
        <f ca="1">IF(B785="","",VLOOKUP(VLOOKUP(AA785&amp;"_"&amp;AB785&amp;"_"&amp;AC785&amp;"_"&amp;AE785,[1]挑战模式!$A:$AS,14+AD785,FALSE),[1]怪物!$B:$O,3,FALSE))</f>
        <v>1</v>
      </c>
      <c r="G785">
        <f t="shared" ca="1" si="66"/>
        <v>0</v>
      </c>
      <c r="H785">
        <f t="shared" ca="1" si="67"/>
        <v>0</v>
      </c>
      <c r="I785">
        <f t="shared" ca="1" si="68"/>
        <v>0</v>
      </c>
      <c r="J785">
        <f t="shared" ca="1" si="69"/>
        <v>0</v>
      </c>
      <c r="K785">
        <f t="shared" ca="1" si="69"/>
        <v>0</v>
      </c>
      <c r="AA785" s="8">
        <v>0</v>
      </c>
      <c r="AB785" s="8">
        <v>14</v>
      </c>
      <c r="AC785" s="8">
        <v>3</v>
      </c>
      <c r="AD785" s="8">
        <v>1</v>
      </c>
      <c r="AE785" s="12" t="s">
        <v>767</v>
      </c>
    </row>
    <row r="786" spans="2:31" x14ac:dyDescent="0.2">
      <c r="B786" t="str">
        <f ca="1">IF(ISNA(VLOOKUP(AA786&amp;"_"&amp;AB786&amp;"_"&amp;AC786&amp;"_"&amp;AE786,[1]挑战模式!$A:$AS,1,FALSE)),"",IF(VLOOKUP(AA786&amp;"_"&amp;AB786&amp;"_"&amp;AC786&amp;"_"&amp;AE786,[1]挑战模式!$A:$AS,14+AD786,FALSE)="","","Monster_Season"&amp;AA786&amp;"_Challenge"&amp;AB786&amp;"_"&amp;AC786&amp;"_"&amp;AD786&amp;"_"&amp;AE786))</f>
        <v>Monster_Season0_Challenge14_3_2_Easy</v>
      </c>
      <c r="C786">
        <f t="shared" ca="1" si="65"/>
        <v>1</v>
      </c>
      <c r="E786">
        <f ca="1">IF(B786="","",VLOOKUP(AA786&amp;"_"&amp;AB786&amp;"_"&amp;AC786&amp;"_"&amp;AE786,[1]挑战模式!$A:$AS,26+AD786,FALSE))</f>
        <v>806</v>
      </c>
      <c r="F786">
        <f ca="1">IF(B786="","",VLOOKUP(VLOOKUP(AA786&amp;"_"&amp;AB786&amp;"_"&amp;AC786&amp;"_"&amp;AE786,[1]挑战模式!$A:$AS,14+AD786,FALSE),[1]怪物!$B:$O,3,FALSE))</f>
        <v>1</v>
      </c>
      <c r="G786">
        <f t="shared" ca="1" si="66"/>
        <v>0</v>
      </c>
      <c r="H786">
        <f t="shared" ca="1" si="67"/>
        <v>0</v>
      </c>
      <c r="I786">
        <f t="shared" ca="1" si="68"/>
        <v>0</v>
      </c>
      <c r="J786">
        <f t="shared" ca="1" si="69"/>
        <v>0</v>
      </c>
      <c r="K786">
        <f t="shared" ca="1" si="69"/>
        <v>0</v>
      </c>
      <c r="AA786" s="8">
        <v>0</v>
      </c>
      <c r="AB786" s="8">
        <v>14</v>
      </c>
      <c r="AC786" s="8">
        <v>3</v>
      </c>
      <c r="AD786" s="8">
        <v>2</v>
      </c>
      <c r="AE786" s="12" t="s">
        <v>767</v>
      </c>
    </row>
    <row r="787" spans="2:31" x14ac:dyDescent="0.2">
      <c r="B787" t="str">
        <f ca="1">IF(ISNA(VLOOKUP(AA787&amp;"_"&amp;AB787&amp;"_"&amp;AC787&amp;"_"&amp;AE787,[1]挑战模式!$A:$AS,1,FALSE)),"",IF(VLOOKUP(AA787&amp;"_"&amp;AB787&amp;"_"&amp;AC787&amp;"_"&amp;AE787,[1]挑战模式!$A:$AS,14+AD787,FALSE)="","","Monster_Season"&amp;AA787&amp;"_Challenge"&amp;AB787&amp;"_"&amp;AC787&amp;"_"&amp;AD787&amp;"_"&amp;AE787))</f>
        <v/>
      </c>
      <c r="C787" t="str">
        <f t="shared" ca="1" si="65"/>
        <v/>
      </c>
      <c r="E787" t="str">
        <f ca="1">IF(B787="","",VLOOKUP(AA787&amp;"_"&amp;AB787&amp;"_"&amp;AC787&amp;"_"&amp;AE787,[1]挑战模式!$A:$AS,26+AD787,FALSE))</f>
        <v/>
      </c>
      <c r="F787" t="str">
        <f ca="1">IF(B787="","",VLOOKUP(VLOOKUP(AA787&amp;"_"&amp;AB787&amp;"_"&amp;AC787&amp;"_"&amp;AE787,[1]挑战模式!$A:$AS,14+AD787,FALSE),[1]怪物!$B:$O,3,FALSE))</f>
        <v/>
      </c>
      <c r="G787" t="str">
        <f t="shared" ca="1" si="66"/>
        <v/>
      </c>
      <c r="H787" t="str">
        <f t="shared" ca="1" si="67"/>
        <v/>
      </c>
      <c r="I787" t="str">
        <f t="shared" ca="1" si="68"/>
        <v/>
      </c>
      <c r="J787" t="str">
        <f t="shared" ca="1" si="69"/>
        <v/>
      </c>
      <c r="K787" t="str">
        <f t="shared" ca="1" si="69"/>
        <v/>
      </c>
      <c r="AA787" s="8">
        <v>0</v>
      </c>
      <c r="AB787" s="8">
        <v>14</v>
      </c>
      <c r="AC787" s="8">
        <v>3</v>
      </c>
      <c r="AD787" s="8">
        <v>3</v>
      </c>
      <c r="AE787" s="12" t="s">
        <v>767</v>
      </c>
    </row>
    <row r="788" spans="2:31" x14ac:dyDescent="0.2">
      <c r="B788" t="str">
        <f ca="1">IF(ISNA(VLOOKUP(AA788&amp;"_"&amp;AB788&amp;"_"&amp;AC788&amp;"_"&amp;AE788,[1]挑战模式!$A:$AS,1,FALSE)),"",IF(VLOOKUP(AA788&amp;"_"&amp;AB788&amp;"_"&amp;AC788&amp;"_"&amp;AE788,[1]挑战模式!$A:$AS,14+AD788,FALSE)="","","Monster_Season"&amp;AA788&amp;"_Challenge"&amp;AB788&amp;"_"&amp;AC788&amp;"_"&amp;AD788&amp;"_"&amp;AE788))</f>
        <v/>
      </c>
      <c r="C788" t="str">
        <f t="shared" ca="1" si="65"/>
        <v/>
      </c>
      <c r="E788" t="str">
        <f ca="1">IF(B788="","",VLOOKUP(AA788&amp;"_"&amp;AB788&amp;"_"&amp;AC788&amp;"_"&amp;AE788,[1]挑战模式!$A:$AS,26+AD788,FALSE))</f>
        <v/>
      </c>
      <c r="F788" t="str">
        <f ca="1">IF(B788="","",VLOOKUP(VLOOKUP(AA788&amp;"_"&amp;AB788&amp;"_"&amp;AC788&amp;"_"&amp;AE788,[1]挑战模式!$A:$AS,14+AD788,FALSE),[1]怪物!$B:$O,3,FALSE))</f>
        <v/>
      </c>
      <c r="G788" t="str">
        <f t="shared" ca="1" si="66"/>
        <v/>
      </c>
      <c r="H788" t="str">
        <f t="shared" ca="1" si="67"/>
        <v/>
      </c>
      <c r="I788" t="str">
        <f t="shared" ca="1" si="68"/>
        <v/>
      </c>
      <c r="J788" t="str">
        <f t="shared" ca="1" si="69"/>
        <v/>
      </c>
      <c r="K788" t="str">
        <f t="shared" ca="1" si="69"/>
        <v/>
      </c>
      <c r="AA788" s="8">
        <v>0</v>
      </c>
      <c r="AB788" s="8">
        <v>14</v>
      </c>
      <c r="AC788" s="8">
        <v>3</v>
      </c>
      <c r="AD788" s="8">
        <v>4</v>
      </c>
      <c r="AE788" s="12" t="s">
        <v>767</v>
      </c>
    </row>
    <row r="789" spans="2:31" x14ac:dyDescent="0.2">
      <c r="B789" t="str">
        <f ca="1">IF(ISNA(VLOOKUP(AA789&amp;"_"&amp;AB789&amp;"_"&amp;AC789&amp;"_"&amp;AE789,[1]挑战模式!$A:$AS,1,FALSE)),"",IF(VLOOKUP(AA789&amp;"_"&amp;AB789&amp;"_"&amp;AC789&amp;"_"&amp;AE789,[1]挑战模式!$A:$AS,14+AD789,FALSE)="","","Monster_Season"&amp;AA789&amp;"_Challenge"&amp;AB789&amp;"_"&amp;AC789&amp;"_"&amp;AD789&amp;"_"&amp;AE789))</f>
        <v/>
      </c>
      <c r="C789" t="str">
        <f t="shared" ca="1" si="65"/>
        <v/>
      </c>
      <c r="E789" t="str">
        <f ca="1">IF(B789="","",VLOOKUP(AA789&amp;"_"&amp;AB789&amp;"_"&amp;AC789&amp;"_"&amp;AE789,[1]挑战模式!$A:$AS,26+AD789,FALSE))</f>
        <v/>
      </c>
      <c r="F789" t="str">
        <f ca="1">IF(B789="","",VLOOKUP(VLOOKUP(AA789&amp;"_"&amp;AB789&amp;"_"&amp;AC789&amp;"_"&amp;AE789,[1]挑战模式!$A:$AS,14+AD789,FALSE),[1]怪物!$B:$O,3,FALSE))</f>
        <v/>
      </c>
      <c r="G789" t="str">
        <f t="shared" ca="1" si="66"/>
        <v/>
      </c>
      <c r="H789" t="str">
        <f t="shared" ca="1" si="67"/>
        <v/>
      </c>
      <c r="I789" t="str">
        <f t="shared" ca="1" si="68"/>
        <v/>
      </c>
      <c r="J789" t="str">
        <f t="shared" ca="1" si="69"/>
        <v/>
      </c>
      <c r="K789" t="str">
        <f t="shared" ca="1" si="69"/>
        <v/>
      </c>
      <c r="AA789" s="8">
        <v>0</v>
      </c>
      <c r="AB789" s="8">
        <v>14</v>
      </c>
      <c r="AC789" s="8">
        <v>3</v>
      </c>
      <c r="AD789" s="8">
        <v>5</v>
      </c>
      <c r="AE789" s="12" t="s">
        <v>767</v>
      </c>
    </row>
    <row r="790" spans="2:31" x14ac:dyDescent="0.2">
      <c r="B790" t="str">
        <f ca="1">IF(ISNA(VLOOKUP(AA790&amp;"_"&amp;AB790&amp;"_"&amp;AC790&amp;"_"&amp;AE790,[1]挑战模式!$A:$AS,1,FALSE)),"",IF(VLOOKUP(AA790&amp;"_"&amp;AB790&amp;"_"&amp;AC790&amp;"_"&amp;AE790,[1]挑战模式!$A:$AS,14+AD790,FALSE)="","","Monster_Season"&amp;AA790&amp;"_Challenge"&amp;AB790&amp;"_"&amp;AC790&amp;"_"&amp;AD790&amp;"_"&amp;AE790))</f>
        <v/>
      </c>
      <c r="C790" t="str">
        <f t="shared" ca="1" si="65"/>
        <v/>
      </c>
      <c r="E790" t="str">
        <f ca="1">IF(B790="","",VLOOKUP(AA790&amp;"_"&amp;AB790&amp;"_"&amp;AC790&amp;"_"&amp;AE790,[1]挑战模式!$A:$AS,26+AD790,FALSE))</f>
        <v/>
      </c>
      <c r="F790" t="str">
        <f ca="1">IF(B790="","",VLOOKUP(VLOOKUP(AA790&amp;"_"&amp;AB790&amp;"_"&amp;AC790&amp;"_"&amp;AE790,[1]挑战模式!$A:$AS,14+AD790,FALSE),[1]怪物!$B:$O,3,FALSE))</f>
        <v/>
      </c>
      <c r="G790" t="str">
        <f t="shared" ca="1" si="66"/>
        <v/>
      </c>
      <c r="H790" t="str">
        <f t="shared" ca="1" si="67"/>
        <v/>
      </c>
      <c r="I790" t="str">
        <f t="shared" ca="1" si="68"/>
        <v/>
      </c>
      <c r="J790" t="str">
        <f t="shared" ca="1" si="69"/>
        <v/>
      </c>
      <c r="K790" t="str">
        <f t="shared" ca="1" si="69"/>
        <v/>
      </c>
      <c r="AA790" s="8">
        <v>0</v>
      </c>
      <c r="AB790" s="8">
        <v>14</v>
      </c>
      <c r="AC790" s="8">
        <v>3</v>
      </c>
      <c r="AD790" s="8">
        <v>6</v>
      </c>
      <c r="AE790" s="12" t="s">
        <v>767</v>
      </c>
    </row>
    <row r="791" spans="2:31" x14ac:dyDescent="0.2">
      <c r="B791" t="str">
        <f ca="1">IF(ISNA(VLOOKUP(AA791&amp;"_"&amp;AB791&amp;"_"&amp;AC791&amp;"_"&amp;AE791,[1]挑战模式!$A:$AS,1,FALSE)),"",IF(VLOOKUP(AA791&amp;"_"&amp;AB791&amp;"_"&amp;AC791&amp;"_"&amp;AE791,[1]挑战模式!$A:$AS,14+AD791,FALSE)="","","Monster_Season"&amp;AA791&amp;"_Challenge"&amp;AB791&amp;"_"&amp;AC791&amp;"_"&amp;AD791&amp;"_"&amp;AE791))</f>
        <v>Monster_Season0_Challenge14_4_1_Easy</v>
      </c>
      <c r="C791">
        <f t="shared" ca="1" si="65"/>
        <v>1</v>
      </c>
      <c r="E791">
        <f ca="1">IF(B791="","",VLOOKUP(AA791&amp;"_"&amp;AB791&amp;"_"&amp;AC791&amp;"_"&amp;AE791,[1]挑战模式!$A:$AS,26+AD791,FALSE))</f>
        <v>231</v>
      </c>
      <c r="F791">
        <f ca="1">IF(B791="","",VLOOKUP(VLOOKUP(AA791&amp;"_"&amp;AB791&amp;"_"&amp;AC791&amp;"_"&amp;AE791,[1]挑战模式!$A:$AS,14+AD791,FALSE),[1]怪物!$B:$O,3,FALSE))</f>
        <v>1</v>
      </c>
      <c r="G791">
        <f t="shared" ca="1" si="66"/>
        <v>0</v>
      </c>
      <c r="H791">
        <f t="shared" ca="1" si="67"/>
        <v>0</v>
      </c>
      <c r="I791">
        <f t="shared" ca="1" si="68"/>
        <v>0</v>
      </c>
      <c r="J791">
        <f t="shared" ca="1" si="69"/>
        <v>0</v>
      </c>
      <c r="K791">
        <f t="shared" ca="1" si="69"/>
        <v>0</v>
      </c>
      <c r="AA791" s="8">
        <v>0</v>
      </c>
      <c r="AB791" s="8">
        <v>14</v>
      </c>
      <c r="AC791" s="8">
        <v>4</v>
      </c>
      <c r="AD791" s="8">
        <v>1</v>
      </c>
      <c r="AE791" s="12" t="s">
        <v>767</v>
      </c>
    </row>
    <row r="792" spans="2:31" x14ac:dyDescent="0.2">
      <c r="B792" t="str">
        <f ca="1">IF(ISNA(VLOOKUP(AA792&amp;"_"&amp;AB792&amp;"_"&amp;AC792&amp;"_"&amp;AE792,[1]挑战模式!$A:$AS,1,FALSE)),"",IF(VLOOKUP(AA792&amp;"_"&amp;AB792&amp;"_"&amp;AC792&amp;"_"&amp;AE792,[1]挑战模式!$A:$AS,14+AD792,FALSE)="","","Monster_Season"&amp;AA792&amp;"_Challenge"&amp;AB792&amp;"_"&amp;AC792&amp;"_"&amp;AD792&amp;"_"&amp;AE792))</f>
        <v>Monster_Season0_Challenge14_4_2_Easy</v>
      </c>
      <c r="C792">
        <f t="shared" ca="1" si="65"/>
        <v>1</v>
      </c>
      <c r="E792">
        <f ca="1">IF(B792="","",VLOOKUP(AA792&amp;"_"&amp;AB792&amp;"_"&amp;AC792&amp;"_"&amp;AE792,[1]挑战模式!$A:$AS,26+AD792,FALSE))</f>
        <v>924</v>
      </c>
      <c r="F792">
        <f ca="1">IF(B792="","",VLOOKUP(VLOOKUP(AA792&amp;"_"&amp;AB792&amp;"_"&amp;AC792&amp;"_"&amp;AE792,[1]挑战模式!$A:$AS,14+AD792,FALSE),[1]怪物!$B:$O,3,FALSE))</f>
        <v>1</v>
      </c>
      <c r="G792">
        <f t="shared" ca="1" si="66"/>
        <v>0</v>
      </c>
      <c r="H792">
        <f t="shared" ca="1" si="67"/>
        <v>0</v>
      </c>
      <c r="I792">
        <f t="shared" ca="1" si="68"/>
        <v>0</v>
      </c>
      <c r="J792">
        <f t="shared" ca="1" si="69"/>
        <v>0</v>
      </c>
      <c r="K792">
        <f t="shared" ca="1" si="69"/>
        <v>0</v>
      </c>
      <c r="AA792" s="8">
        <v>0</v>
      </c>
      <c r="AB792" s="8">
        <v>14</v>
      </c>
      <c r="AC792" s="8">
        <v>4</v>
      </c>
      <c r="AD792" s="8">
        <v>2</v>
      </c>
      <c r="AE792" s="12" t="s">
        <v>767</v>
      </c>
    </row>
    <row r="793" spans="2:31" x14ac:dyDescent="0.2">
      <c r="B793" t="str">
        <f ca="1">IF(ISNA(VLOOKUP(AA793&amp;"_"&amp;AB793&amp;"_"&amp;AC793&amp;"_"&amp;AE793,[1]挑战模式!$A:$AS,1,FALSE)),"",IF(VLOOKUP(AA793&amp;"_"&amp;AB793&amp;"_"&amp;AC793&amp;"_"&amp;AE793,[1]挑战模式!$A:$AS,14+AD793,FALSE)="","","Monster_Season"&amp;AA793&amp;"_Challenge"&amp;AB793&amp;"_"&amp;AC793&amp;"_"&amp;AD793&amp;"_"&amp;AE793))</f>
        <v>Monster_Season0_Challenge14_4_3_Easy</v>
      </c>
      <c r="C793">
        <f t="shared" ca="1" si="65"/>
        <v>1</v>
      </c>
      <c r="E793">
        <f ca="1">IF(B793="","",VLOOKUP(AA793&amp;"_"&amp;AB793&amp;"_"&amp;AC793&amp;"_"&amp;AE793,[1]挑战模式!$A:$AS,26+AD793,FALSE))</f>
        <v>924</v>
      </c>
      <c r="F793">
        <f ca="1">IF(B793="","",VLOOKUP(VLOOKUP(AA793&amp;"_"&amp;AB793&amp;"_"&amp;AC793&amp;"_"&amp;AE793,[1]挑战模式!$A:$AS,14+AD793,FALSE),[1]怪物!$B:$O,3,FALSE))</f>
        <v>1</v>
      </c>
      <c r="G793">
        <f t="shared" ca="1" si="66"/>
        <v>0</v>
      </c>
      <c r="H793">
        <f t="shared" ca="1" si="67"/>
        <v>0</v>
      </c>
      <c r="I793">
        <f t="shared" ca="1" si="68"/>
        <v>0</v>
      </c>
      <c r="J793">
        <f t="shared" ca="1" si="69"/>
        <v>0</v>
      </c>
      <c r="K793">
        <f t="shared" ca="1" si="69"/>
        <v>0</v>
      </c>
      <c r="AA793" s="8">
        <v>0</v>
      </c>
      <c r="AB793" s="8">
        <v>14</v>
      </c>
      <c r="AC793" s="8">
        <v>4</v>
      </c>
      <c r="AD793" s="8">
        <v>3</v>
      </c>
      <c r="AE793" s="12" t="s">
        <v>767</v>
      </c>
    </row>
    <row r="794" spans="2:31" x14ac:dyDescent="0.2">
      <c r="B794" t="str">
        <f ca="1">IF(ISNA(VLOOKUP(AA794&amp;"_"&amp;AB794&amp;"_"&amp;AC794&amp;"_"&amp;AE794,[1]挑战模式!$A:$AS,1,FALSE)),"",IF(VLOOKUP(AA794&amp;"_"&amp;AB794&amp;"_"&amp;AC794&amp;"_"&amp;AE794,[1]挑战模式!$A:$AS,14+AD794,FALSE)="","","Monster_Season"&amp;AA794&amp;"_Challenge"&amp;AB794&amp;"_"&amp;AC794&amp;"_"&amp;AD794&amp;"_"&amp;AE794))</f>
        <v/>
      </c>
      <c r="C794" t="str">
        <f t="shared" ca="1" si="65"/>
        <v/>
      </c>
      <c r="E794" t="str">
        <f ca="1">IF(B794="","",VLOOKUP(AA794&amp;"_"&amp;AB794&amp;"_"&amp;AC794&amp;"_"&amp;AE794,[1]挑战模式!$A:$AS,26+AD794,FALSE))</f>
        <v/>
      </c>
      <c r="F794" t="str">
        <f ca="1">IF(B794="","",VLOOKUP(VLOOKUP(AA794&amp;"_"&amp;AB794&amp;"_"&amp;AC794&amp;"_"&amp;AE794,[1]挑战模式!$A:$AS,14+AD794,FALSE),[1]怪物!$B:$O,3,FALSE))</f>
        <v/>
      </c>
      <c r="G794" t="str">
        <f t="shared" ca="1" si="66"/>
        <v/>
      </c>
      <c r="H794" t="str">
        <f t="shared" ca="1" si="67"/>
        <v/>
      </c>
      <c r="I794" t="str">
        <f t="shared" ca="1" si="68"/>
        <v/>
      </c>
      <c r="J794" t="str">
        <f t="shared" ca="1" si="69"/>
        <v/>
      </c>
      <c r="K794" t="str">
        <f t="shared" ca="1" si="69"/>
        <v/>
      </c>
      <c r="AA794" s="8">
        <v>0</v>
      </c>
      <c r="AB794" s="8">
        <v>14</v>
      </c>
      <c r="AC794" s="8">
        <v>4</v>
      </c>
      <c r="AD794" s="8">
        <v>4</v>
      </c>
      <c r="AE794" s="12" t="s">
        <v>767</v>
      </c>
    </row>
    <row r="795" spans="2:31" x14ac:dyDescent="0.2">
      <c r="B795" t="str">
        <f ca="1">IF(ISNA(VLOOKUP(AA795&amp;"_"&amp;AB795&amp;"_"&amp;AC795&amp;"_"&amp;AE795,[1]挑战模式!$A:$AS,1,FALSE)),"",IF(VLOOKUP(AA795&amp;"_"&amp;AB795&amp;"_"&amp;AC795&amp;"_"&amp;AE795,[1]挑战模式!$A:$AS,14+AD795,FALSE)="","","Monster_Season"&amp;AA795&amp;"_Challenge"&amp;AB795&amp;"_"&amp;AC795&amp;"_"&amp;AD795&amp;"_"&amp;AE795))</f>
        <v/>
      </c>
      <c r="C795" t="str">
        <f t="shared" ca="1" si="65"/>
        <v/>
      </c>
      <c r="E795" t="str">
        <f ca="1">IF(B795="","",VLOOKUP(AA795&amp;"_"&amp;AB795&amp;"_"&amp;AC795&amp;"_"&amp;AE795,[1]挑战模式!$A:$AS,26+AD795,FALSE))</f>
        <v/>
      </c>
      <c r="F795" t="str">
        <f ca="1">IF(B795="","",VLOOKUP(VLOOKUP(AA795&amp;"_"&amp;AB795&amp;"_"&amp;AC795&amp;"_"&amp;AE795,[1]挑战模式!$A:$AS,14+AD795,FALSE),[1]怪物!$B:$O,3,FALSE))</f>
        <v/>
      </c>
      <c r="G795" t="str">
        <f t="shared" ca="1" si="66"/>
        <v/>
      </c>
      <c r="H795" t="str">
        <f t="shared" ca="1" si="67"/>
        <v/>
      </c>
      <c r="I795" t="str">
        <f t="shared" ca="1" si="68"/>
        <v/>
      </c>
      <c r="J795" t="str">
        <f t="shared" ca="1" si="69"/>
        <v/>
      </c>
      <c r="K795" t="str">
        <f t="shared" ca="1" si="69"/>
        <v/>
      </c>
      <c r="AA795" s="8">
        <v>0</v>
      </c>
      <c r="AB795" s="8">
        <v>14</v>
      </c>
      <c r="AC795" s="8">
        <v>4</v>
      </c>
      <c r="AD795" s="8">
        <v>5</v>
      </c>
      <c r="AE795" s="12" t="s">
        <v>767</v>
      </c>
    </row>
    <row r="796" spans="2:31" x14ac:dyDescent="0.2">
      <c r="B796" t="str">
        <f ca="1">IF(ISNA(VLOOKUP(AA796&amp;"_"&amp;AB796&amp;"_"&amp;AC796&amp;"_"&amp;AE796,[1]挑战模式!$A:$AS,1,FALSE)),"",IF(VLOOKUP(AA796&amp;"_"&amp;AB796&amp;"_"&amp;AC796&amp;"_"&amp;AE796,[1]挑战模式!$A:$AS,14+AD796,FALSE)="","","Monster_Season"&amp;AA796&amp;"_Challenge"&amp;AB796&amp;"_"&amp;AC796&amp;"_"&amp;AD796&amp;"_"&amp;AE796))</f>
        <v/>
      </c>
      <c r="C796" t="str">
        <f t="shared" ca="1" si="65"/>
        <v/>
      </c>
      <c r="E796" t="str">
        <f ca="1">IF(B796="","",VLOOKUP(AA796&amp;"_"&amp;AB796&amp;"_"&amp;AC796&amp;"_"&amp;AE796,[1]挑战模式!$A:$AS,26+AD796,FALSE))</f>
        <v/>
      </c>
      <c r="F796" t="str">
        <f ca="1">IF(B796="","",VLOOKUP(VLOOKUP(AA796&amp;"_"&amp;AB796&amp;"_"&amp;AC796&amp;"_"&amp;AE796,[1]挑战模式!$A:$AS,14+AD796,FALSE),[1]怪物!$B:$O,3,FALSE))</f>
        <v/>
      </c>
      <c r="G796" t="str">
        <f t="shared" ca="1" si="66"/>
        <v/>
      </c>
      <c r="H796" t="str">
        <f t="shared" ca="1" si="67"/>
        <v/>
      </c>
      <c r="I796" t="str">
        <f t="shared" ca="1" si="68"/>
        <v/>
      </c>
      <c r="J796" t="str">
        <f t="shared" ca="1" si="69"/>
        <v/>
      </c>
      <c r="K796" t="str">
        <f t="shared" ca="1" si="69"/>
        <v/>
      </c>
      <c r="AA796" s="8">
        <v>0</v>
      </c>
      <c r="AB796" s="8">
        <v>14</v>
      </c>
      <c r="AC796" s="8">
        <v>4</v>
      </c>
      <c r="AD796" s="8">
        <v>6</v>
      </c>
      <c r="AE796" s="12" t="s">
        <v>767</v>
      </c>
    </row>
    <row r="797" spans="2:31" x14ac:dyDescent="0.2">
      <c r="B797" t="str">
        <f ca="1">IF(ISNA(VLOOKUP(AA797&amp;"_"&amp;AB797&amp;"_"&amp;AC797&amp;"_"&amp;AE797,[1]挑战模式!$A:$AS,1,FALSE)),"",IF(VLOOKUP(AA797&amp;"_"&amp;AB797&amp;"_"&amp;AC797&amp;"_"&amp;AE797,[1]挑战模式!$A:$AS,14+AD797,FALSE)="","","Monster_Season"&amp;AA797&amp;"_Challenge"&amp;AB797&amp;"_"&amp;AC797&amp;"_"&amp;AD797&amp;"_"&amp;AE797))</f>
        <v>Monster_Season0_Challenge14_5_1_Easy</v>
      </c>
      <c r="C797">
        <f t="shared" ca="1" si="65"/>
        <v>1</v>
      </c>
      <c r="E797">
        <f ca="1">IF(B797="","",VLOOKUP(AA797&amp;"_"&amp;AB797&amp;"_"&amp;AC797&amp;"_"&amp;AE797,[1]挑战模式!$A:$AS,26+AD797,FALSE))</f>
        <v>907</v>
      </c>
      <c r="F797">
        <f ca="1">IF(B797="","",VLOOKUP(VLOOKUP(AA797&amp;"_"&amp;AB797&amp;"_"&amp;AC797&amp;"_"&amp;AE797,[1]挑战模式!$A:$AS,14+AD797,FALSE),[1]怪物!$B:$O,3,FALSE))</f>
        <v>1</v>
      </c>
      <c r="G797">
        <f t="shared" ca="1" si="66"/>
        <v>0</v>
      </c>
      <c r="H797">
        <f t="shared" ca="1" si="67"/>
        <v>0</v>
      </c>
      <c r="I797">
        <f t="shared" ca="1" si="68"/>
        <v>0</v>
      </c>
      <c r="J797">
        <f t="shared" ca="1" si="69"/>
        <v>0</v>
      </c>
      <c r="K797">
        <f t="shared" ca="1" si="69"/>
        <v>0</v>
      </c>
      <c r="AA797" s="8">
        <v>0</v>
      </c>
      <c r="AB797" s="8">
        <v>14</v>
      </c>
      <c r="AC797" s="8">
        <v>5</v>
      </c>
      <c r="AD797" s="8">
        <v>1</v>
      </c>
      <c r="AE797" s="12" t="s">
        <v>767</v>
      </c>
    </row>
    <row r="798" spans="2:31" x14ac:dyDescent="0.2">
      <c r="B798" t="str">
        <f ca="1">IF(ISNA(VLOOKUP(AA798&amp;"_"&amp;AB798&amp;"_"&amp;AC798&amp;"_"&amp;AE798,[1]挑战模式!$A:$AS,1,FALSE)),"",IF(VLOOKUP(AA798&amp;"_"&amp;AB798&amp;"_"&amp;AC798&amp;"_"&amp;AE798,[1]挑战模式!$A:$AS,14+AD798,FALSE)="","","Monster_Season"&amp;AA798&amp;"_Challenge"&amp;AB798&amp;"_"&amp;AC798&amp;"_"&amp;AD798&amp;"_"&amp;AE798))</f>
        <v>Monster_Season0_Challenge14_5_2_Easy</v>
      </c>
      <c r="C798">
        <f t="shared" ca="1" si="65"/>
        <v>1</v>
      </c>
      <c r="E798">
        <f ca="1">IF(B798="","",VLOOKUP(AA798&amp;"_"&amp;AB798&amp;"_"&amp;AC798&amp;"_"&amp;AE798,[1]挑战模式!$A:$AS,26+AD798,FALSE))</f>
        <v>907</v>
      </c>
      <c r="F798">
        <f ca="1">IF(B798="","",VLOOKUP(VLOOKUP(AA798&amp;"_"&amp;AB798&amp;"_"&amp;AC798&amp;"_"&amp;AE798,[1]挑战模式!$A:$AS,14+AD798,FALSE),[1]怪物!$B:$O,3,FALSE))</f>
        <v>1</v>
      </c>
      <c r="G798">
        <f t="shared" ca="1" si="66"/>
        <v>0</v>
      </c>
      <c r="H798">
        <f t="shared" ca="1" si="67"/>
        <v>0</v>
      </c>
      <c r="I798">
        <f t="shared" ca="1" si="68"/>
        <v>0</v>
      </c>
      <c r="J798">
        <f t="shared" ca="1" si="69"/>
        <v>0</v>
      </c>
      <c r="K798">
        <f t="shared" ca="1" si="69"/>
        <v>0</v>
      </c>
      <c r="AA798" s="8">
        <v>0</v>
      </c>
      <c r="AB798" s="8">
        <v>14</v>
      </c>
      <c r="AC798" s="8">
        <v>5</v>
      </c>
      <c r="AD798" s="8">
        <v>2</v>
      </c>
      <c r="AE798" s="12" t="s">
        <v>767</v>
      </c>
    </row>
    <row r="799" spans="2:31" x14ac:dyDescent="0.2">
      <c r="B799" t="str">
        <f ca="1">IF(ISNA(VLOOKUP(AA799&amp;"_"&amp;AB799&amp;"_"&amp;AC799&amp;"_"&amp;AE799,[1]挑战模式!$A:$AS,1,FALSE)),"",IF(VLOOKUP(AA799&amp;"_"&amp;AB799&amp;"_"&amp;AC799&amp;"_"&amp;AE799,[1]挑战模式!$A:$AS,14+AD799,FALSE)="","","Monster_Season"&amp;AA799&amp;"_Challenge"&amp;AB799&amp;"_"&amp;AC799&amp;"_"&amp;AD799&amp;"_"&amp;AE799))</f>
        <v>Monster_Season0_Challenge14_5_3_Easy</v>
      </c>
      <c r="C799">
        <f t="shared" ca="1" si="65"/>
        <v>1</v>
      </c>
      <c r="E799">
        <f ca="1">IF(B799="","",VLOOKUP(AA799&amp;"_"&amp;AB799&amp;"_"&amp;AC799&amp;"_"&amp;AE799,[1]挑战模式!$A:$AS,26+AD799,FALSE))</f>
        <v>227</v>
      </c>
      <c r="F799">
        <f ca="1">IF(B799="","",VLOOKUP(VLOOKUP(AA799&amp;"_"&amp;AB799&amp;"_"&amp;AC799&amp;"_"&amp;AE799,[1]挑战模式!$A:$AS,14+AD799,FALSE),[1]怪物!$B:$O,3,FALSE))</f>
        <v>1</v>
      </c>
      <c r="G799">
        <f t="shared" ca="1" si="66"/>
        <v>0</v>
      </c>
      <c r="H799">
        <f t="shared" ca="1" si="67"/>
        <v>0</v>
      </c>
      <c r="I799">
        <f t="shared" ca="1" si="68"/>
        <v>0</v>
      </c>
      <c r="J799">
        <f t="shared" ca="1" si="69"/>
        <v>0</v>
      </c>
      <c r="K799">
        <f t="shared" ca="1" si="69"/>
        <v>0</v>
      </c>
      <c r="AA799" s="8">
        <v>0</v>
      </c>
      <c r="AB799" s="8">
        <v>14</v>
      </c>
      <c r="AC799" s="8">
        <v>5</v>
      </c>
      <c r="AD799" s="8">
        <v>3</v>
      </c>
      <c r="AE799" s="12" t="s">
        <v>767</v>
      </c>
    </row>
    <row r="800" spans="2:31" x14ac:dyDescent="0.2">
      <c r="B800" t="str">
        <f ca="1">IF(ISNA(VLOOKUP(AA800&amp;"_"&amp;AB800&amp;"_"&amp;AC800&amp;"_"&amp;AE800,[1]挑战模式!$A:$AS,1,FALSE)),"",IF(VLOOKUP(AA800&amp;"_"&amp;AB800&amp;"_"&amp;AC800&amp;"_"&amp;AE800,[1]挑战模式!$A:$AS,14+AD800,FALSE)="","","Monster_Season"&amp;AA800&amp;"_Challenge"&amp;AB800&amp;"_"&amp;AC800&amp;"_"&amp;AD800&amp;"_"&amp;AE800))</f>
        <v/>
      </c>
      <c r="C800" t="str">
        <f t="shared" ca="1" si="65"/>
        <v/>
      </c>
      <c r="E800" t="str">
        <f ca="1">IF(B800="","",VLOOKUP(AA800&amp;"_"&amp;AB800&amp;"_"&amp;AC800&amp;"_"&amp;AE800,[1]挑战模式!$A:$AS,26+AD800,FALSE))</f>
        <v/>
      </c>
      <c r="F800" t="str">
        <f ca="1">IF(B800="","",VLOOKUP(VLOOKUP(AA800&amp;"_"&amp;AB800&amp;"_"&amp;AC800&amp;"_"&amp;AE800,[1]挑战模式!$A:$AS,14+AD800,FALSE),[1]怪物!$B:$O,3,FALSE))</f>
        <v/>
      </c>
      <c r="G800" t="str">
        <f t="shared" ca="1" si="66"/>
        <v/>
      </c>
      <c r="H800" t="str">
        <f t="shared" ca="1" si="67"/>
        <v/>
      </c>
      <c r="I800" t="str">
        <f t="shared" ca="1" si="68"/>
        <v/>
      </c>
      <c r="J800" t="str">
        <f t="shared" ca="1" si="69"/>
        <v/>
      </c>
      <c r="K800" t="str">
        <f t="shared" ca="1" si="69"/>
        <v/>
      </c>
      <c r="AA800" s="8">
        <v>0</v>
      </c>
      <c r="AB800" s="8">
        <v>14</v>
      </c>
      <c r="AC800" s="8">
        <v>5</v>
      </c>
      <c r="AD800" s="8">
        <v>4</v>
      </c>
      <c r="AE800" s="12" t="s">
        <v>767</v>
      </c>
    </row>
    <row r="801" spans="2:31" x14ac:dyDescent="0.2">
      <c r="B801" t="str">
        <f ca="1">IF(ISNA(VLOOKUP(AA801&amp;"_"&amp;AB801&amp;"_"&amp;AC801&amp;"_"&amp;AE801,[1]挑战模式!$A:$AS,1,FALSE)),"",IF(VLOOKUP(AA801&amp;"_"&amp;AB801&amp;"_"&amp;AC801&amp;"_"&amp;AE801,[1]挑战模式!$A:$AS,14+AD801,FALSE)="","","Monster_Season"&amp;AA801&amp;"_Challenge"&amp;AB801&amp;"_"&amp;AC801&amp;"_"&amp;AD801&amp;"_"&amp;AE801))</f>
        <v/>
      </c>
      <c r="C801" t="str">
        <f t="shared" ca="1" si="65"/>
        <v/>
      </c>
      <c r="E801" t="str">
        <f ca="1">IF(B801="","",VLOOKUP(AA801&amp;"_"&amp;AB801&amp;"_"&amp;AC801&amp;"_"&amp;AE801,[1]挑战模式!$A:$AS,26+AD801,FALSE))</f>
        <v/>
      </c>
      <c r="F801" t="str">
        <f ca="1">IF(B801="","",VLOOKUP(VLOOKUP(AA801&amp;"_"&amp;AB801&amp;"_"&amp;AC801&amp;"_"&amp;AE801,[1]挑战模式!$A:$AS,14+AD801,FALSE),[1]怪物!$B:$O,3,FALSE))</f>
        <v/>
      </c>
      <c r="G801" t="str">
        <f t="shared" ca="1" si="66"/>
        <v/>
      </c>
      <c r="H801" t="str">
        <f t="shared" ca="1" si="67"/>
        <v/>
      </c>
      <c r="I801" t="str">
        <f t="shared" ca="1" si="68"/>
        <v/>
      </c>
      <c r="J801" t="str">
        <f t="shared" ca="1" si="69"/>
        <v/>
      </c>
      <c r="K801" t="str">
        <f t="shared" ca="1" si="69"/>
        <v/>
      </c>
      <c r="AA801" s="8">
        <v>0</v>
      </c>
      <c r="AB801" s="8">
        <v>14</v>
      </c>
      <c r="AC801" s="8">
        <v>5</v>
      </c>
      <c r="AD801" s="8">
        <v>5</v>
      </c>
      <c r="AE801" s="12" t="s">
        <v>767</v>
      </c>
    </row>
    <row r="802" spans="2:31" x14ac:dyDescent="0.2">
      <c r="B802" t="str">
        <f ca="1">IF(ISNA(VLOOKUP(AA802&amp;"_"&amp;AB802&amp;"_"&amp;AC802&amp;"_"&amp;AE802,[1]挑战模式!$A:$AS,1,FALSE)),"",IF(VLOOKUP(AA802&amp;"_"&amp;AB802&amp;"_"&amp;AC802&amp;"_"&amp;AE802,[1]挑战模式!$A:$AS,14+AD802,FALSE)="","","Monster_Season"&amp;AA802&amp;"_Challenge"&amp;AB802&amp;"_"&amp;AC802&amp;"_"&amp;AD802&amp;"_"&amp;AE802))</f>
        <v/>
      </c>
      <c r="C802" t="str">
        <f t="shared" ca="1" si="65"/>
        <v/>
      </c>
      <c r="E802" t="str">
        <f ca="1">IF(B802="","",VLOOKUP(AA802&amp;"_"&amp;AB802&amp;"_"&amp;AC802&amp;"_"&amp;AE802,[1]挑战模式!$A:$AS,26+AD802,FALSE))</f>
        <v/>
      </c>
      <c r="F802" t="str">
        <f ca="1">IF(B802="","",VLOOKUP(VLOOKUP(AA802&amp;"_"&amp;AB802&amp;"_"&amp;AC802&amp;"_"&amp;AE802,[1]挑战模式!$A:$AS,14+AD802,FALSE),[1]怪物!$B:$O,3,FALSE))</f>
        <v/>
      </c>
      <c r="G802" t="str">
        <f t="shared" ca="1" si="66"/>
        <v/>
      </c>
      <c r="H802" t="str">
        <f t="shared" ca="1" si="67"/>
        <v/>
      </c>
      <c r="I802" t="str">
        <f t="shared" ca="1" si="68"/>
        <v/>
      </c>
      <c r="J802" t="str">
        <f t="shared" ca="1" si="69"/>
        <v/>
      </c>
      <c r="K802" t="str">
        <f t="shared" ca="1" si="69"/>
        <v/>
      </c>
      <c r="AA802" s="8">
        <v>0</v>
      </c>
      <c r="AB802" s="8">
        <v>14</v>
      </c>
      <c r="AC802" s="8">
        <v>5</v>
      </c>
      <c r="AD802" s="8">
        <v>6</v>
      </c>
      <c r="AE802" s="12" t="s">
        <v>767</v>
      </c>
    </row>
    <row r="803" spans="2:31" x14ac:dyDescent="0.2">
      <c r="B803" t="str">
        <f ca="1">IF(ISNA(VLOOKUP(AA803&amp;"_"&amp;AB803&amp;"_"&amp;AC803&amp;"_"&amp;AE803,[1]挑战模式!$A:$AS,1,FALSE)),"",IF(VLOOKUP(AA803&amp;"_"&amp;AB803&amp;"_"&amp;AC803&amp;"_"&amp;AE803,[1]挑战模式!$A:$AS,14+AD803,FALSE)="","","Monster_Season"&amp;AA803&amp;"_Challenge"&amp;AB803&amp;"_"&amp;AC803&amp;"_"&amp;AD803&amp;"_"&amp;AE803))</f>
        <v>Monster_Season0_Challenge14_6_1_Easy</v>
      </c>
      <c r="C803">
        <f t="shared" ca="1" si="65"/>
        <v>1</v>
      </c>
      <c r="E803">
        <f ca="1">IF(B803="","",VLOOKUP(AA803&amp;"_"&amp;AB803&amp;"_"&amp;AC803&amp;"_"&amp;AE803,[1]挑战模式!$A:$AS,26+AD803,FALSE))</f>
        <v>413</v>
      </c>
      <c r="F803">
        <f ca="1">IF(B803="","",VLOOKUP(VLOOKUP(AA803&amp;"_"&amp;AB803&amp;"_"&amp;AC803&amp;"_"&amp;AE803,[1]挑战模式!$A:$AS,14+AD803,FALSE),[1]怪物!$B:$O,3,FALSE))</f>
        <v>1</v>
      </c>
      <c r="G803">
        <f t="shared" ca="1" si="66"/>
        <v>0</v>
      </c>
      <c r="H803">
        <f t="shared" ca="1" si="67"/>
        <v>0</v>
      </c>
      <c r="I803">
        <f t="shared" ca="1" si="68"/>
        <v>0</v>
      </c>
      <c r="J803">
        <f t="shared" ca="1" si="69"/>
        <v>0</v>
      </c>
      <c r="K803">
        <f t="shared" ca="1" si="69"/>
        <v>0</v>
      </c>
      <c r="AA803" s="8">
        <v>0</v>
      </c>
      <c r="AB803" s="8">
        <v>14</v>
      </c>
      <c r="AC803" s="8">
        <v>6</v>
      </c>
      <c r="AD803" s="8">
        <v>1</v>
      </c>
      <c r="AE803" s="12" t="s">
        <v>767</v>
      </c>
    </row>
    <row r="804" spans="2:31" x14ac:dyDescent="0.2">
      <c r="B804" t="str">
        <f ca="1">IF(ISNA(VLOOKUP(AA804&amp;"_"&amp;AB804&amp;"_"&amp;AC804&amp;"_"&amp;AE804,[1]挑战模式!$A:$AS,1,FALSE)),"",IF(VLOOKUP(AA804&amp;"_"&amp;AB804&amp;"_"&amp;AC804&amp;"_"&amp;AE804,[1]挑战模式!$A:$AS,14+AD804,FALSE)="","","Monster_Season"&amp;AA804&amp;"_Challenge"&amp;AB804&amp;"_"&amp;AC804&amp;"_"&amp;AD804&amp;"_"&amp;AE804))</f>
        <v>Monster_Season0_Challenge14_6_2_Easy</v>
      </c>
      <c r="C804">
        <f t="shared" ca="1" si="65"/>
        <v>1</v>
      </c>
      <c r="E804">
        <f ca="1">IF(B804="","",VLOOKUP(AA804&amp;"_"&amp;AB804&amp;"_"&amp;AC804&amp;"_"&amp;AE804,[1]挑战模式!$A:$AS,26+AD804,FALSE))</f>
        <v>1652</v>
      </c>
      <c r="F804">
        <f ca="1">IF(B804="","",VLOOKUP(VLOOKUP(AA804&amp;"_"&amp;AB804&amp;"_"&amp;AC804&amp;"_"&amp;AE804,[1]挑战模式!$A:$AS,14+AD804,FALSE),[1]怪物!$B:$O,3,FALSE))</f>
        <v>1</v>
      </c>
      <c r="G804">
        <f t="shared" ca="1" si="66"/>
        <v>0</v>
      </c>
      <c r="H804">
        <f t="shared" ca="1" si="67"/>
        <v>0</v>
      </c>
      <c r="I804">
        <f t="shared" ca="1" si="68"/>
        <v>0</v>
      </c>
      <c r="J804">
        <f t="shared" ca="1" si="69"/>
        <v>0</v>
      </c>
      <c r="K804">
        <f t="shared" ca="1" si="69"/>
        <v>0</v>
      </c>
      <c r="AA804" s="8">
        <v>0</v>
      </c>
      <c r="AB804" s="8">
        <v>14</v>
      </c>
      <c r="AC804" s="8">
        <v>6</v>
      </c>
      <c r="AD804" s="8">
        <v>2</v>
      </c>
      <c r="AE804" s="12" t="s">
        <v>767</v>
      </c>
    </row>
    <row r="805" spans="2:31" x14ac:dyDescent="0.2">
      <c r="B805" t="str">
        <f ca="1">IF(ISNA(VLOOKUP(AA805&amp;"_"&amp;AB805&amp;"_"&amp;AC805&amp;"_"&amp;AE805,[1]挑战模式!$A:$AS,1,FALSE)),"",IF(VLOOKUP(AA805&amp;"_"&amp;AB805&amp;"_"&amp;AC805&amp;"_"&amp;AE805,[1]挑战模式!$A:$AS,14+AD805,FALSE)="","","Monster_Season"&amp;AA805&amp;"_Challenge"&amp;AB805&amp;"_"&amp;AC805&amp;"_"&amp;AD805&amp;"_"&amp;AE805))</f>
        <v>Monster_Season0_Challenge14_6_3_Easy</v>
      </c>
      <c r="C805">
        <f t="shared" ca="1" si="65"/>
        <v>1</v>
      </c>
      <c r="E805">
        <f ca="1">IF(B805="","",VLOOKUP(AA805&amp;"_"&amp;AB805&amp;"_"&amp;AC805&amp;"_"&amp;AE805,[1]挑战模式!$A:$AS,26+AD805,FALSE))</f>
        <v>1652</v>
      </c>
      <c r="F805">
        <f ca="1">IF(B805="","",VLOOKUP(VLOOKUP(AA805&amp;"_"&amp;AB805&amp;"_"&amp;AC805&amp;"_"&amp;AE805,[1]挑战模式!$A:$AS,14+AD805,FALSE),[1]怪物!$B:$O,3,FALSE))</f>
        <v>1</v>
      </c>
      <c r="G805">
        <f t="shared" ca="1" si="66"/>
        <v>0</v>
      </c>
      <c r="H805">
        <f t="shared" ca="1" si="67"/>
        <v>0</v>
      </c>
      <c r="I805">
        <f t="shared" ca="1" si="68"/>
        <v>0</v>
      </c>
      <c r="J805">
        <f t="shared" ca="1" si="69"/>
        <v>0</v>
      </c>
      <c r="K805">
        <f t="shared" ca="1" si="69"/>
        <v>0</v>
      </c>
      <c r="AA805" s="8">
        <v>0</v>
      </c>
      <c r="AB805" s="8">
        <v>14</v>
      </c>
      <c r="AC805" s="8">
        <v>6</v>
      </c>
      <c r="AD805" s="8">
        <v>3</v>
      </c>
      <c r="AE805" s="12" t="s">
        <v>767</v>
      </c>
    </row>
    <row r="806" spans="2:31" x14ac:dyDescent="0.2">
      <c r="B806" t="str">
        <f ca="1">IF(ISNA(VLOOKUP(AA806&amp;"_"&amp;AB806&amp;"_"&amp;AC806&amp;"_"&amp;AE806,[1]挑战模式!$A:$AS,1,FALSE)),"",IF(VLOOKUP(AA806&amp;"_"&amp;AB806&amp;"_"&amp;AC806&amp;"_"&amp;AE806,[1]挑战模式!$A:$AS,14+AD806,FALSE)="","","Monster_Season"&amp;AA806&amp;"_Challenge"&amp;AB806&amp;"_"&amp;AC806&amp;"_"&amp;AD806&amp;"_"&amp;AE806))</f>
        <v>Monster_Season0_Challenge14_6_4_Easy</v>
      </c>
      <c r="C806">
        <f t="shared" ca="1" si="65"/>
        <v>1</v>
      </c>
      <c r="E806">
        <f ca="1">IF(B806="","",VLOOKUP(AA806&amp;"_"&amp;AB806&amp;"_"&amp;AC806&amp;"_"&amp;AE806,[1]挑战模式!$A:$AS,26+AD806,FALSE))</f>
        <v>413</v>
      </c>
      <c r="F806">
        <f ca="1">IF(B806="","",VLOOKUP(VLOOKUP(AA806&amp;"_"&amp;AB806&amp;"_"&amp;AC806&amp;"_"&amp;AE806,[1]挑战模式!$A:$AS,14+AD806,FALSE),[1]怪物!$B:$O,3,FALSE))</f>
        <v>1</v>
      </c>
      <c r="G806">
        <f t="shared" ca="1" si="66"/>
        <v>0</v>
      </c>
      <c r="H806">
        <f t="shared" ca="1" si="67"/>
        <v>0</v>
      </c>
      <c r="I806">
        <f t="shared" ca="1" si="68"/>
        <v>0</v>
      </c>
      <c r="J806">
        <f t="shared" ca="1" si="69"/>
        <v>0</v>
      </c>
      <c r="K806">
        <f t="shared" ca="1" si="69"/>
        <v>0</v>
      </c>
      <c r="AA806" s="8">
        <v>0</v>
      </c>
      <c r="AB806" s="8">
        <v>14</v>
      </c>
      <c r="AC806" s="8">
        <v>6</v>
      </c>
      <c r="AD806" s="8">
        <v>4</v>
      </c>
      <c r="AE806" s="12" t="s">
        <v>767</v>
      </c>
    </row>
    <row r="807" spans="2:31" x14ac:dyDescent="0.2">
      <c r="B807" t="str">
        <f ca="1">IF(ISNA(VLOOKUP(AA807&amp;"_"&amp;AB807&amp;"_"&amp;AC807&amp;"_"&amp;AE807,[1]挑战模式!$A:$AS,1,FALSE)),"",IF(VLOOKUP(AA807&amp;"_"&amp;AB807&amp;"_"&amp;AC807&amp;"_"&amp;AE807,[1]挑战模式!$A:$AS,14+AD807,FALSE)="","","Monster_Season"&amp;AA807&amp;"_Challenge"&amp;AB807&amp;"_"&amp;AC807&amp;"_"&amp;AD807&amp;"_"&amp;AE807))</f>
        <v/>
      </c>
      <c r="C807" t="str">
        <f t="shared" ca="1" si="65"/>
        <v/>
      </c>
      <c r="E807" t="str">
        <f ca="1">IF(B807="","",VLOOKUP(AA807&amp;"_"&amp;AB807&amp;"_"&amp;AC807&amp;"_"&amp;AE807,[1]挑战模式!$A:$AS,26+AD807,FALSE))</f>
        <v/>
      </c>
      <c r="F807" t="str">
        <f ca="1">IF(B807="","",VLOOKUP(VLOOKUP(AA807&amp;"_"&amp;AB807&amp;"_"&amp;AC807&amp;"_"&amp;AE807,[1]挑战模式!$A:$AS,14+AD807,FALSE),[1]怪物!$B:$O,3,FALSE))</f>
        <v/>
      </c>
      <c r="G807" t="str">
        <f t="shared" ca="1" si="66"/>
        <v/>
      </c>
      <c r="H807" t="str">
        <f t="shared" ca="1" si="67"/>
        <v/>
      </c>
      <c r="I807" t="str">
        <f t="shared" ca="1" si="68"/>
        <v/>
      </c>
      <c r="J807" t="str">
        <f t="shared" ca="1" si="69"/>
        <v/>
      </c>
      <c r="K807" t="str">
        <f t="shared" ca="1" si="69"/>
        <v/>
      </c>
      <c r="AA807" s="8">
        <v>0</v>
      </c>
      <c r="AB807" s="8">
        <v>14</v>
      </c>
      <c r="AC807" s="8">
        <v>6</v>
      </c>
      <c r="AD807" s="8">
        <v>5</v>
      </c>
      <c r="AE807" s="12" t="s">
        <v>767</v>
      </c>
    </row>
    <row r="808" spans="2:31" x14ac:dyDescent="0.2">
      <c r="B808" t="str">
        <f ca="1">IF(ISNA(VLOOKUP(AA808&amp;"_"&amp;AB808&amp;"_"&amp;AC808&amp;"_"&amp;AE808,[1]挑战模式!$A:$AS,1,FALSE)),"",IF(VLOOKUP(AA808&amp;"_"&amp;AB808&amp;"_"&amp;AC808&amp;"_"&amp;AE808,[1]挑战模式!$A:$AS,14+AD808,FALSE)="","","Monster_Season"&amp;AA808&amp;"_Challenge"&amp;AB808&amp;"_"&amp;AC808&amp;"_"&amp;AD808&amp;"_"&amp;AE808))</f>
        <v/>
      </c>
      <c r="C808" t="str">
        <f t="shared" ca="1" si="65"/>
        <v/>
      </c>
      <c r="E808" t="str">
        <f ca="1">IF(B808="","",VLOOKUP(AA808&amp;"_"&amp;AB808&amp;"_"&amp;AC808&amp;"_"&amp;AE808,[1]挑战模式!$A:$AS,26+AD808,FALSE))</f>
        <v/>
      </c>
      <c r="F808" t="str">
        <f ca="1">IF(B808="","",VLOOKUP(VLOOKUP(AA808&amp;"_"&amp;AB808&amp;"_"&amp;AC808&amp;"_"&amp;AE808,[1]挑战模式!$A:$AS,14+AD808,FALSE),[1]怪物!$B:$O,3,FALSE))</f>
        <v/>
      </c>
      <c r="G808" t="str">
        <f t="shared" ca="1" si="66"/>
        <v/>
      </c>
      <c r="H808" t="str">
        <f t="shared" ca="1" si="67"/>
        <v/>
      </c>
      <c r="I808" t="str">
        <f t="shared" ca="1" si="68"/>
        <v/>
      </c>
      <c r="J808" t="str">
        <f t="shared" ca="1" si="69"/>
        <v/>
      </c>
      <c r="K808" t="str">
        <f t="shared" ca="1" si="69"/>
        <v/>
      </c>
      <c r="AA808" s="8">
        <v>0</v>
      </c>
      <c r="AB808" s="8">
        <v>14</v>
      </c>
      <c r="AC808" s="8">
        <v>6</v>
      </c>
      <c r="AD808" s="8">
        <v>6</v>
      </c>
      <c r="AE808" s="12" t="s">
        <v>767</v>
      </c>
    </row>
    <row r="809" spans="2:31" x14ac:dyDescent="0.2">
      <c r="B809" t="str">
        <f ca="1">IF(ISNA(VLOOKUP(AA809&amp;"_"&amp;AB809&amp;"_"&amp;AC809&amp;"_"&amp;AE809,[1]挑战模式!$A:$AS,1,FALSE)),"",IF(VLOOKUP(AA809&amp;"_"&amp;AB809&amp;"_"&amp;AC809&amp;"_"&amp;AE809,[1]挑战模式!$A:$AS,14+AD809,FALSE)="","","Monster_Season"&amp;AA809&amp;"_Challenge"&amp;AB809&amp;"_"&amp;AC809&amp;"_"&amp;AD809&amp;"_"&amp;AE809))</f>
        <v/>
      </c>
      <c r="C809" t="str">
        <f t="shared" ca="1" si="65"/>
        <v/>
      </c>
      <c r="E809" t="str">
        <f ca="1">IF(B809="","",VLOOKUP(AA809&amp;"_"&amp;AB809&amp;"_"&amp;AC809&amp;"_"&amp;AE809,[1]挑战模式!$A:$AS,26+AD809,FALSE))</f>
        <v/>
      </c>
      <c r="F809" t="str">
        <f ca="1">IF(B809="","",VLOOKUP(VLOOKUP(AA809&amp;"_"&amp;AB809&amp;"_"&amp;AC809&amp;"_"&amp;AE809,[1]挑战模式!$A:$AS,14+AD809,FALSE),[1]怪物!$B:$O,3,FALSE))</f>
        <v/>
      </c>
      <c r="G809" t="str">
        <f t="shared" ca="1" si="66"/>
        <v/>
      </c>
      <c r="H809" t="str">
        <f t="shared" ca="1" si="67"/>
        <v/>
      </c>
      <c r="I809" t="str">
        <f t="shared" ca="1" si="68"/>
        <v/>
      </c>
      <c r="J809" t="str">
        <f t="shared" ca="1" si="69"/>
        <v/>
      </c>
      <c r="K809" t="str">
        <f t="shared" ca="1" si="69"/>
        <v/>
      </c>
      <c r="AA809" s="8">
        <v>0</v>
      </c>
      <c r="AB809" s="8">
        <v>14</v>
      </c>
      <c r="AC809" s="8">
        <v>7</v>
      </c>
      <c r="AD809" s="8">
        <v>1</v>
      </c>
      <c r="AE809" s="12" t="s">
        <v>767</v>
      </c>
    </row>
    <row r="810" spans="2:31" x14ac:dyDescent="0.2">
      <c r="B810" t="str">
        <f ca="1">IF(ISNA(VLOOKUP(AA810&amp;"_"&amp;AB810&amp;"_"&amp;AC810&amp;"_"&amp;AE810,[1]挑战模式!$A:$AS,1,FALSE)),"",IF(VLOOKUP(AA810&amp;"_"&amp;AB810&amp;"_"&amp;AC810&amp;"_"&amp;AE810,[1]挑战模式!$A:$AS,14+AD810,FALSE)="","","Monster_Season"&amp;AA810&amp;"_Challenge"&amp;AB810&amp;"_"&amp;AC810&amp;"_"&amp;AD810&amp;"_"&amp;AE810))</f>
        <v/>
      </c>
      <c r="C810" t="str">
        <f t="shared" ca="1" si="65"/>
        <v/>
      </c>
      <c r="E810" t="str">
        <f ca="1">IF(B810="","",VLOOKUP(AA810&amp;"_"&amp;AB810&amp;"_"&amp;AC810&amp;"_"&amp;AE810,[1]挑战模式!$A:$AS,26+AD810,FALSE))</f>
        <v/>
      </c>
      <c r="F810" t="str">
        <f ca="1">IF(B810="","",VLOOKUP(VLOOKUP(AA810&amp;"_"&amp;AB810&amp;"_"&amp;AC810&amp;"_"&amp;AE810,[1]挑战模式!$A:$AS,14+AD810,FALSE),[1]怪物!$B:$O,3,FALSE))</f>
        <v/>
      </c>
      <c r="G810" t="str">
        <f t="shared" ca="1" si="66"/>
        <v/>
      </c>
      <c r="H810" t="str">
        <f t="shared" ca="1" si="67"/>
        <v/>
      </c>
      <c r="I810" t="str">
        <f t="shared" ca="1" si="68"/>
        <v/>
      </c>
      <c r="J810" t="str">
        <f t="shared" ca="1" si="69"/>
        <v/>
      </c>
      <c r="K810" t="str">
        <f t="shared" ca="1" si="69"/>
        <v/>
      </c>
      <c r="AA810" s="8">
        <v>0</v>
      </c>
      <c r="AB810" s="8">
        <v>14</v>
      </c>
      <c r="AC810" s="8">
        <v>7</v>
      </c>
      <c r="AD810" s="8">
        <v>2</v>
      </c>
      <c r="AE810" s="12" t="s">
        <v>767</v>
      </c>
    </row>
    <row r="811" spans="2:31" x14ac:dyDescent="0.2">
      <c r="B811" t="str">
        <f ca="1">IF(ISNA(VLOOKUP(AA811&amp;"_"&amp;AB811&amp;"_"&amp;AC811&amp;"_"&amp;AE811,[1]挑战模式!$A:$AS,1,FALSE)),"",IF(VLOOKUP(AA811&amp;"_"&amp;AB811&amp;"_"&amp;AC811&amp;"_"&amp;AE811,[1]挑战模式!$A:$AS,14+AD811,FALSE)="","","Monster_Season"&amp;AA811&amp;"_Challenge"&amp;AB811&amp;"_"&amp;AC811&amp;"_"&amp;AD811&amp;"_"&amp;AE811))</f>
        <v/>
      </c>
      <c r="C811" t="str">
        <f t="shared" ca="1" si="65"/>
        <v/>
      </c>
      <c r="E811" t="str">
        <f ca="1">IF(B811="","",VLOOKUP(AA811&amp;"_"&amp;AB811&amp;"_"&amp;AC811&amp;"_"&amp;AE811,[1]挑战模式!$A:$AS,26+AD811,FALSE))</f>
        <v/>
      </c>
      <c r="F811" t="str">
        <f ca="1">IF(B811="","",VLOOKUP(VLOOKUP(AA811&amp;"_"&amp;AB811&amp;"_"&amp;AC811&amp;"_"&amp;AE811,[1]挑战模式!$A:$AS,14+AD811,FALSE),[1]怪物!$B:$O,3,FALSE))</f>
        <v/>
      </c>
      <c r="G811" t="str">
        <f t="shared" ca="1" si="66"/>
        <v/>
      </c>
      <c r="H811" t="str">
        <f t="shared" ca="1" si="67"/>
        <v/>
      </c>
      <c r="I811" t="str">
        <f t="shared" ca="1" si="68"/>
        <v/>
      </c>
      <c r="J811" t="str">
        <f t="shared" ca="1" si="69"/>
        <v/>
      </c>
      <c r="K811" t="str">
        <f t="shared" ca="1" si="69"/>
        <v/>
      </c>
      <c r="AA811" s="8">
        <v>0</v>
      </c>
      <c r="AB811" s="8">
        <v>14</v>
      </c>
      <c r="AC811" s="8">
        <v>7</v>
      </c>
      <c r="AD811" s="8">
        <v>3</v>
      </c>
      <c r="AE811" s="12" t="s">
        <v>767</v>
      </c>
    </row>
    <row r="812" spans="2:31" x14ac:dyDescent="0.2">
      <c r="B812" t="str">
        <f ca="1">IF(ISNA(VLOOKUP(AA812&amp;"_"&amp;AB812&amp;"_"&amp;AC812&amp;"_"&amp;AE812,[1]挑战模式!$A:$AS,1,FALSE)),"",IF(VLOOKUP(AA812&amp;"_"&amp;AB812&amp;"_"&amp;AC812&amp;"_"&amp;AE812,[1]挑战模式!$A:$AS,14+AD812,FALSE)="","","Monster_Season"&amp;AA812&amp;"_Challenge"&amp;AB812&amp;"_"&amp;AC812&amp;"_"&amp;AD812&amp;"_"&amp;AE812))</f>
        <v/>
      </c>
      <c r="C812" t="str">
        <f t="shared" ca="1" si="65"/>
        <v/>
      </c>
      <c r="E812" t="str">
        <f ca="1">IF(B812="","",VLOOKUP(AA812&amp;"_"&amp;AB812&amp;"_"&amp;AC812&amp;"_"&amp;AE812,[1]挑战模式!$A:$AS,26+AD812,FALSE))</f>
        <v/>
      </c>
      <c r="F812" t="str">
        <f ca="1">IF(B812="","",VLOOKUP(VLOOKUP(AA812&amp;"_"&amp;AB812&amp;"_"&amp;AC812&amp;"_"&amp;AE812,[1]挑战模式!$A:$AS,14+AD812,FALSE),[1]怪物!$B:$O,3,FALSE))</f>
        <v/>
      </c>
      <c r="G812" t="str">
        <f t="shared" ca="1" si="66"/>
        <v/>
      </c>
      <c r="H812" t="str">
        <f t="shared" ca="1" si="67"/>
        <v/>
      </c>
      <c r="I812" t="str">
        <f t="shared" ca="1" si="68"/>
        <v/>
      </c>
      <c r="J812" t="str">
        <f t="shared" ca="1" si="69"/>
        <v/>
      </c>
      <c r="K812" t="str">
        <f t="shared" ca="1" si="69"/>
        <v/>
      </c>
      <c r="AA812" s="8">
        <v>0</v>
      </c>
      <c r="AB812" s="8">
        <v>14</v>
      </c>
      <c r="AC812" s="8">
        <v>7</v>
      </c>
      <c r="AD812" s="8">
        <v>4</v>
      </c>
      <c r="AE812" s="12" t="s">
        <v>767</v>
      </c>
    </row>
    <row r="813" spans="2:31" x14ac:dyDescent="0.2">
      <c r="B813" t="str">
        <f ca="1">IF(ISNA(VLOOKUP(AA813&amp;"_"&amp;AB813&amp;"_"&amp;AC813&amp;"_"&amp;AE813,[1]挑战模式!$A:$AS,1,FALSE)),"",IF(VLOOKUP(AA813&amp;"_"&amp;AB813&amp;"_"&amp;AC813&amp;"_"&amp;AE813,[1]挑战模式!$A:$AS,14+AD813,FALSE)="","","Monster_Season"&amp;AA813&amp;"_Challenge"&amp;AB813&amp;"_"&amp;AC813&amp;"_"&amp;AD813&amp;"_"&amp;AE813))</f>
        <v/>
      </c>
      <c r="C813" t="str">
        <f t="shared" ca="1" si="65"/>
        <v/>
      </c>
      <c r="E813" t="str">
        <f ca="1">IF(B813="","",VLOOKUP(AA813&amp;"_"&amp;AB813&amp;"_"&amp;AC813&amp;"_"&amp;AE813,[1]挑战模式!$A:$AS,26+AD813,FALSE))</f>
        <v/>
      </c>
      <c r="F813" t="str">
        <f ca="1">IF(B813="","",VLOOKUP(VLOOKUP(AA813&amp;"_"&amp;AB813&amp;"_"&amp;AC813&amp;"_"&amp;AE813,[1]挑战模式!$A:$AS,14+AD813,FALSE),[1]怪物!$B:$O,3,FALSE))</f>
        <v/>
      </c>
      <c r="G813" t="str">
        <f t="shared" ca="1" si="66"/>
        <v/>
      </c>
      <c r="H813" t="str">
        <f t="shared" ca="1" si="67"/>
        <v/>
      </c>
      <c r="I813" t="str">
        <f t="shared" ca="1" si="68"/>
        <v/>
      </c>
      <c r="J813" t="str">
        <f t="shared" ca="1" si="69"/>
        <v/>
      </c>
      <c r="K813" t="str">
        <f t="shared" ca="1" si="69"/>
        <v/>
      </c>
      <c r="AA813" s="8">
        <v>0</v>
      </c>
      <c r="AB813" s="8">
        <v>14</v>
      </c>
      <c r="AC813" s="8">
        <v>7</v>
      </c>
      <c r="AD813" s="8">
        <v>5</v>
      </c>
      <c r="AE813" s="12" t="s">
        <v>767</v>
      </c>
    </row>
    <row r="814" spans="2:31" x14ac:dyDescent="0.2">
      <c r="B814" t="str">
        <f ca="1">IF(ISNA(VLOOKUP(AA814&amp;"_"&amp;AB814&amp;"_"&amp;AC814&amp;"_"&amp;AE814,[1]挑战模式!$A:$AS,1,FALSE)),"",IF(VLOOKUP(AA814&amp;"_"&amp;AB814&amp;"_"&amp;AC814&amp;"_"&amp;AE814,[1]挑战模式!$A:$AS,14+AD814,FALSE)="","","Monster_Season"&amp;AA814&amp;"_Challenge"&amp;AB814&amp;"_"&amp;AC814&amp;"_"&amp;AD814&amp;"_"&amp;AE814))</f>
        <v/>
      </c>
      <c r="C814" t="str">
        <f t="shared" ca="1" si="65"/>
        <v/>
      </c>
      <c r="E814" t="str">
        <f ca="1">IF(B814="","",VLOOKUP(AA814&amp;"_"&amp;AB814&amp;"_"&amp;AC814&amp;"_"&amp;AE814,[1]挑战模式!$A:$AS,26+AD814,FALSE))</f>
        <v/>
      </c>
      <c r="F814" t="str">
        <f ca="1">IF(B814="","",VLOOKUP(VLOOKUP(AA814&amp;"_"&amp;AB814&amp;"_"&amp;AC814&amp;"_"&amp;AE814,[1]挑战模式!$A:$AS,14+AD814,FALSE),[1]怪物!$B:$O,3,FALSE))</f>
        <v/>
      </c>
      <c r="G814" t="str">
        <f t="shared" ca="1" si="66"/>
        <v/>
      </c>
      <c r="H814" t="str">
        <f t="shared" ca="1" si="67"/>
        <v/>
      </c>
      <c r="I814" t="str">
        <f t="shared" ca="1" si="68"/>
        <v/>
      </c>
      <c r="J814" t="str">
        <f t="shared" ca="1" si="69"/>
        <v/>
      </c>
      <c r="K814" t="str">
        <f t="shared" ca="1" si="69"/>
        <v/>
      </c>
      <c r="AA814" s="8">
        <v>0</v>
      </c>
      <c r="AB814" s="8">
        <v>14</v>
      </c>
      <c r="AC814" s="8">
        <v>7</v>
      </c>
      <c r="AD814" s="8">
        <v>6</v>
      </c>
      <c r="AE814" s="12" t="s">
        <v>767</v>
      </c>
    </row>
    <row r="815" spans="2:31" x14ac:dyDescent="0.2">
      <c r="B815" t="str">
        <f ca="1">IF(ISNA(VLOOKUP(AA815&amp;"_"&amp;AB815&amp;"_"&amp;AC815&amp;"_"&amp;AE815,[1]挑战模式!$A:$AS,1,FALSE)),"",IF(VLOOKUP(AA815&amp;"_"&amp;AB815&amp;"_"&amp;AC815&amp;"_"&amp;AE815,[1]挑战模式!$A:$AS,14+AD815,FALSE)="","","Monster_Season"&amp;AA815&amp;"_Challenge"&amp;AB815&amp;"_"&amp;AC815&amp;"_"&amp;AD815&amp;"_"&amp;AE815))</f>
        <v/>
      </c>
      <c r="C815" t="str">
        <f t="shared" ca="1" si="65"/>
        <v/>
      </c>
      <c r="E815" t="str">
        <f ca="1">IF(B815="","",VLOOKUP(AA815&amp;"_"&amp;AB815&amp;"_"&amp;AC815&amp;"_"&amp;AE815,[1]挑战模式!$A:$AS,26+AD815,FALSE))</f>
        <v/>
      </c>
      <c r="F815" t="str">
        <f ca="1">IF(B815="","",VLOOKUP(VLOOKUP(AA815&amp;"_"&amp;AB815&amp;"_"&amp;AC815&amp;"_"&amp;AE815,[1]挑战模式!$A:$AS,14+AD815,FALSE),[1]怪物!$B:$O,3,FALSE))</f>
        <v/>
      </c>
      <c r="G815" t="str">
        <f t="shared" ca="1" si="66"/>
        <v/>
      </c>
      <c r="H815" t="str">
        <f t="shared" ca="1" si="67"/>
        <v/>
      </c>
      <c r="I815" t="str">
        <f t="shared" ca="1" si="68"/>
        <v/>
      </c>
      <c r="J815" t="str">
        <f t="shared" ca="1" si="69"/>
        <v/>
      </c>
      <c r="K815" t="str">
        <f t="shared" ca="1" si="69"/>
        <v/>
      </c>
      <c r="AA815" s="8">
        <v>0</v>
      </c>
      <c r="AB815" s="8">
        <v>14</v>
      </c>
      <c r="AC815" s="8">
        <v>8</v>
      </c>
      <c r="AD815" s="8">
        <v>1</v>
      </c>
      <c r="AE815" s="12" t="s">
        <v>767</v>
      </c>
    </row>
    <row r="816" spans="2:31" x14ac:dyDescent="0.2">
      <c r="B816" t="str">
        <f ca="1">IF(ISNA(VLOOKUP(AA816&amp;"_"&amp;AB816&amp;"_"&amp;AC816&amp;"_"&amp;AE816,[1]挑战模式!$A:$AS,1,FALSE)),"",IF(VLOOKUP(AA816&amp;"_"&amp;AB816&amp;"_"&amp;AC816&amp;"_"&amp;AE816,[1]挑战模式!$A:$AS,14+AD816,FALSE)="","","Monster_Season"&amp;AA816&amp;"_Challenge"&amp;AB816&amp;"_"&amp;AC816&amp;"_"&amp;AD816&amp;"_"&amp;AE816))</f>
        <v/>
      </c>
      <c r="C816" t="str">
        <f t="shared" ca="1" si="65"/>
        <v/>
      </c>
      <c r="E816" t="str">
        <f ca="1">IF(B816="","",VLOOKUP(AA816&amp;"_"&amp;AB816&amp;"_"&amp;AC816&amp;"_"&amp;AE816,[1]挑战模式!$A:$AS,26+AD816,FALSE))</f>
        <v/>
      </c>
      <c r="F816" t="str">
        <f ca="1">IF(B816="","",VLOOKUP(VLOOKUP(AA816&amp;"_"&amp;AB816&amp;"_"&amp;AC816&amp;"_"&amp;AE816,[1]挑战模式!$A:$AS,14+AD816,FALSE),[1]怪物!$B:$O,3,FALSE))</f>
        <v/>
      </c>
      <c r="G816" t="str">
        <f t="shared" ca="1" si="66"/>
        <v/>
      </c>
      <c r="H816" t="str">
        <f t="shared" ca="1" si="67"/>
        <v/>
      </c>
      <c r="I816" t="str">
        <f t="shared" ca="1" si="68"/>
        <v/>
      </c>
      <c r="J816" t="str">
        <f t="shared" ca="1" si="69"/>
        <v/>
      </c>
      <c r="K816" t="str">
        <f t="shared" ca="1" si="69"/>
        <v/>
      </c>
      <c r="AA816" s="8">
        <v>0</v>
      </c>
      <c r="AB816" s="8">
        <v>14</v>
      </c>
      <c r="AC816" s="8">
        <v>8</v>
      </c>
      <c r="AD816" s="8">
        <v>2</v>
      </c>
      <c r="AE816" s="12" t="s">
        <v>767</v>
      </c>
    </row>
    <row r="817" spans="2:31" x14ac:dyDescent="0.2">
      <c r="B817" t="str">
        <f ca="1">IF(ISNA(VLOOKUP(AA817&amp;"_"&amp;AB817&amp;"_"&amp;AC817&amp;"_"&amp;AE817,[1]挑战模式!$A:$AS,1,FALSE)),"",IF(VLOOKUP(AA817&amp;"_"&amp;AB817&amp;"_"&amp;AC817&amp;"_"&amp;AE817,[1]挑战模式!$A:$AS,14+AD817,FALSE)="","","Monster_Season"&amp;AA817&amp;"_Challenge"&amp;AB817&amp;"_"&amp;AC817&amp;"_"&amp;AD817&amp;"_"&amp;AE817))</f>
        <v/>
      </c>
      <c r="C817" t="str">
        <f t="shared" ca="1" si="65"/>
        <v/>
      </c>
      <c r="E817" t="str">
        <f ca="1">IF(B817="","",VLOOKUP(AA817&amp;"_"&amp;AB817&amp;"_"&amp;AC817&amp;"_"&amp;AE817,[1]挑战模式!$A:$AS,26+AD817,FALSE))</f>
        <v/>
      </c>
      <c r="F817" t="str">
        <f ca="1">IF(B817="","",VLOOKUP(VLOOKUP(AA817&amp;"_"&amp;AB817&amp;"_"&amp;AC817&amp;"_"&amp;AE817,[1]挑战模式!$A:$AS,14+AD817,FALSE),[1]怪物!$B:$O,3,FALSE))</f>
        <v/>
      </c>
      <c r="G817" t="str">
        <f t="shared" ca="1" si="66"/>
        <v/>
      </c>
      <c r="H817" t="str">
        <f t="shared" ca="1" si="67"/>
        <v/>
      </c>
      <c r="I817" t="str">
        <f t="shared" ca="1" si="68"/>
        <v/>
      </c>
      <c r="J817" t="str">
        <f t="shared" ca="1" si="69"/>
        <v/>
      </c>
      <c r="K817" t="str">
        <f t="shared" ca="1" si="69"/>
        <v/>
      </c>
      <c r="AA817" s="8">
        <v>0</v>
      </c>
      <c r="AB817" s="8">
        <v>14</v>
      </c>
      <c r="AC817" s="8">
        <v>8</v>
      </c>
      <c r="AD817" s="8">
        <v>3</v>
      </c>
      <c r="AE817" s="12" t="s">
        <v>767</v>
      </c>
    </row>
    <row r="818" spans="2:31" x14ac:dyDescent="0.2">
      <c r="B818" t="str">
        <f ca="1">IF(ISNA(VLOOKUP(AA818&amp;"_"&amp;AB818&amp;"_"&amp;AC818&amp;"_"&amp;AE818,[1]挑战模式!$A:$AS,1,FALSE)),"",IF(VLOOKUP(AA818&amp;"_"&amp;AB818&amp;"_"&amp;AC818&amp;"_"&amp;AE818,[1]挑战模式!$A:$AS,14+AD818,FALSE)="","","Monster_Season"&amp;AA818&amp;"_Challenge"&amp;AB818&amp;"_"&amp;AC818&amp;"_"&amp;AD818&amp;"_"&amp;AE818))</f>
        <v/>
      </c>
      <c r="C818" t="str">
        <f t="shared" ca="1" si="65"/>
        <v/>
      </c>
      <c r="E818" t="str">
        <f ca="1">IF(B818="","",VLOOKUP(AA818&amp;"_"&amp;AB818&amp;"_"&amp;AC818&amp;"_"&amp;AE818,[1]挑战模式!$A:$AS,26+AD818,FALSE))</f>
        <v/>
      </c>
      <c r="F818" t="str">
        <f ca="1">IF(B818="","",VLOOKUP(VLOOKUP(AA818&amp;"_"&amp;AB818&amp;"_"&amp;AC818&amp;"_"&amp;AE818,[1]挑战模式!$A:$AS,14+AD818,FALSE),[1]怪物!$B:$O,3,FALSE))</f>
        <v/>
      </c>
      <c r="G818" t="str">
        <f t="shared" ca="1" si="66"/>
        <v/>
      </c>
      <c r="H818" t="str">
        <f t="shared" ca="1" si="67"/>
        <v/>
      </c>
      <c r="I818" t="str">
        <f t="shared" ca="1" si="68"/>
        <v/>
      </c>
      <c r="J818" t="str">
        <f t="shared" ca="1" si="69"/>
        <v/>
      </c>
      <c r="K818" t="str">
        <f t="shared" ca="1" si="69"/>
        <v/>
      </c>
      <c r="AA818" s="8">
        <v>0</v>
      </c>
      <c r="AB818" s="8">
        <v>14</v>
      </c>
      <c r="AC818" s="8">
        <v>8</v>
      </c>
      <c r="AD818" s="8">
        <v>4</v>
      </c>
      <c r="AE818" s="12" t="s">
        <v>767</v>
      </c>
    </row>
    <row r="819" spans="2:31" x14ac:dyDescent="0.2">
      <c r="B819" t="str">
        <f ca="1">IF(ISNA(VLOOKUP(AA819&amp;"_"&amp;AB819&amp;"_"&amp;AC819&amp;"_"&amp;AE819,[1]挑战模式!$A:$AS,1,FALSE)),"",IF(VLOOKUP(AA819&amp;"_"&amp;AB819&amp;"_"&amp;AC819&amp;"_"&amp;AE819,[1]挑战模式!$A:$AS,14+AD819,FALSE)="","","Monster_Season"&amp;AA819&amp;"_Challenge"&amp;AB819&amp;"_"&amp;AC819&amp;"_"&amp;AD819&amp;"_"&amp;AE819))</f>
        <v/>
      </c>
      <c r="C819" t="str">
        <f t="shared" ca="1" si="65"/>
        <v/>
      </c>
      <c r="E819" t="str">
        <f ca="1">IF(B819="","",VLOOKUP(AA819&amp;"_"&amp;AB819&amp;"_"&amp;AC819&amp;"_"&amp;AE819,[1]挑战模式!$A:$AS,26+AD819,FALSE))</f>
        <v/>
      </c>
      <c r="F819" t="str">
        <f ca="1">IF(B819="","",VLOOKUP(VLOOKUP(AA819&amp;"_"&amp;AB819&amp;"_"&amp;AC819&amp;"_"&amp;AE819,[1]挑战模式!$A:$AS,14+AD819,FALSE),[1]怪物!$B:$O,3,FALSE))</f>
        <v/>
      </c>
      <c r="G819" t="str">
        <f t="shared" ca="1" si="66"/>
        <v/>
      </c>
      <c r="H819" t="str">
        <f t="shared" ca="1" si="67"/>
        <v/>
      </c>
      <c r="I819" t="str">
        <f t="shared" ca="1" si="68"/>
        <v/>
      </c>
      <c r="J819" t="str">
        <f t="shared" ca="1" si="69"/>
        <v/>
      </c>
      <c r="K819" t="str">
        <f t="shared" ca="1" si="69"/>
        <v/>
      </c>
      <c r="AA819" s="8">
        <v>0</v>
      </c>
      <c r="AB819" s="8">
        <v>14</v>
      </c>
      <c r="AC819" s="8">
        <v>8</v>
      </c>
      <c r="AD819" s="8">
        <v>5</v>
      </c>
      <c r="AE819" s="12" t="s">
        <v>767</v>
      </c>
    </row>
    <row r="820" spans="2:31" x14ac:dyDescent="0.2">
      <c r="B820" t="str">
        <f ca="1">IF(ISNA(VLOOKUP(AA820&amp;"_"&amp;AB820&amp;"_"&amp;AC820&amp;"_"&amp;AE820,[1]挑战模式!$A:$AS,1,FALSE)),"",IF(VLOOKUP(AA820&amp;"_"&amp;AB820&amp;"_"&amp;AC820&amp;"_"&amp;AE820,[1]挑战模式!$A:$AS,14+AD820,FALSE)="","","Monster_Season"&amp;AA820&amp;"_Challenge"&amp;AB820&amp;"_"&amp;AC820&amp;"_"&amp;AD820&amp;"_"&amp;AE820))</f>
        <v/>
      </c>
      <c r="C820" t="str">
        <f t="shared" ca="1" si="65"/>
        <v/>
      </c>
      <c r="E820" t="str">
        <f ca="1">IF(B820="","",VLOOKUP(AA820&amp;"_"&amp;AB820&amp;"_"&amp;AC820&amp;"_"&amp;AE820,[1]挑战模式!$A:$AS,26+AD820,FALSE))</f>
        <v/>
      </c>
      <c r="F820" t="str">
        <f ca="1">IF(B820="","",VLOOKUP(VLOOKUP(AA820&amp;"_"&amp;AB820&amp;"_"&amp;AC820&amp;"_"&amp;AE820,[1]挑战模式!$A:$AS,14+AD820,FALSE),[1]怪物!$B:$O,3,FALSE))</f>
        <v/>
      </c>
      <c r="G820" t="str">
        <f t="shared" ca="1" si="66"/>
        <v/>
      </c>
      <c r="H820" t="str">
        <f t="shared" ca="1" si="67"/>
        <v/>
      </c>
      <c r="I820" t="str">
        <f t="shared" ca="1" si="68"/>
        <v/>
      </c>
      <c r="J820" t="str">
        <f t="shared" ca="1" si="69"/>
        <v/>
      </c>
      <c r="K820" t="str">
        <f t="shared" ca="1" si="69"/>
        <v/>
      </c>
      <c r="AA820" s="8">
        <v>0</v>
      </c>
      <c r="AB820" s="8">
        <v>14</v>
      </c>
      <c r="AC820" s="8">
        <v>8</v>
      </c>
      <c r="AD820" s="8">
        <v>6</v>
      </c>
      <c r="AE820" s="12" t="s">
        <v>767</v>
      </c>
    </row>
    <row r="821" spans="2:31" x14ac:dyDescent="0.2">
      <c r="B821" t="str">
        <f ca="1">IF(ISNA(VLOOKUP(AA821&amp;"_"&amp;AB821&amp;"_"&amp;AC821&amp;"_"&amp;AE821,[1]挑战模式!$A:$AS,1,FALSE)),"",IF(VLOOKUP(AA821&amp;"_"&amp;AB821&amp;"_"&amp;AC821&amp;"_"&amp;AE821,[1]挑战模式!$A:$AS,14+AD821,FALSE)="","","Monster_Season"&amp;AA821&amp;"_Challenge"&amp;AB821&amp;"_"&amp;AC821&amp;"_"&amp;AD821&amp;"_"&amp;AE821))</f>
        <v/>
      </c>
      <c r="C821" t="str">
        <f t="shared" ca="1" si="65"/>
        <v/>
      </c>
      <c r="E821" t="str">
        <f ca="1">IF(B821="","",VLOOKUP(AA821&amp;"_"&amp;AB821&amp;"_"&amp;AC821&amp;"_"&amp;AE821,[1]挑战模式!$A:$AS,26+AD821,FALSE))</f>
        <v/>
      </c>
      <c r="F821" t="str">
        <f ca="1">IF(B821="","",VLOOKUP(VLOOKUP(AA821&amp;"_"&amp;AB821&amp;"_"&amp;AC821&amp;"_"&amp;AE821,[1]挑战模式!$A:$AS,14+AD821,FALSE),[1]怪物!$B:$O,3,FALSE))</f>
        <v/>
      </c>
      <c r="G821" t="str">
        <f t="shared" ca="1" si="66"/>
        <v/>
      </c>
      <c r="H821" t="str">
        <f t="shared" ca="1" si="67"/>
        <v/>
      </c>
      <c r="I821" t="str">
        <f t="shared" ca="1" si="68"/>
        <v/>
      </c>
      <c r="J821" t="str">
        <f t="shared" ca="1" si="69"/>
        <v/>
      </c>
      <c r="K821" t="str">
        <f t="shared" ca="1" si="69"/>
        <v/>
      </c>
      <c r="AA821" s="8">
        <v>0</v>
      </c>
      <c r="AB821" s="8">
        <v>14</v>
      </c>
      <c r="AC821" s="8">
        <v>9</v>
      </c>
      <c r="AD821" s="8">
        <v>1</v>
      </c>
      <c r="AE821" s="12" t="s">
        <v>767</v>
      </c>
    </row>
    <row r="822" spans="2:31" x14ac:dyDescent="0.2">
      <c r="B822" t="str">
        <f ca="1">IF(ISNA(VLOOKUP(AA822&amp;"_"&amp;AB822&amp;"_"&amp;AC822&amp;"_"&amp;AE822,[1]挑战模式!$A:$AS,1,FALSE)),"",IF(VLOOKUP(AA822&amp;"_"&amp;AB822&amp;"_"&amp;AC822&amp;"_"&amp;AE822,[1]挑战模式!$A:$AS,14+AD822,FALSE)="","","Monster_Season"&amp;AA822&amp;"_Challenge"&amp;AB822&amp;"_"&amp;AC822&amp;"_"&amp;AD822&amp;"_"&amp;AE822))</f>
        <v/>
      </c>
      <c r="C822" t="str">
        <f t="shared" ca="1" si="65"/>
        <v/>
      </c>
      <c r="E822" t="str">
        <f ca="1">IF(B822="","",VLOOKUP(AA822&amp;"_"&amp;AB822&amp;"_"&amp;AC822&amp;"_"&amp;AE822,[1]挑战模式!$A:$AS,26+AD822,FALSE))</f>
        <v/>
      </c>
      <c r="F822" t="str">
        <f ca="1">IF(B822="","",VLOOKUP(VLOOKUP(AA822&amp;"_"&amp;AB822&amp;"_"&amp;AC822&amp;"_"&amp;AE822,[1]挑战模式!$A:$AS,14+AD822,FALSE),[1]怪物!$B:$O,3,FALSE))</f>
        <v/>
      </c>
      <c r="G822" t="str">
        <f t="shared" ca="1" si="66"/>
        <v/>
      </c>
      <c r="H822" t="str">
        <f t="shared" ca="1" si="67"/>
        <v/>
      </c>
      <c r="I822" t="str">
        <f t="shared" ca="1" si="68"/>
        <v/>
      </c>
      <c r="J822" t="str">
        <f t="shared" ca="1" si="69"/>
        <v/>
      </c>
      <c r="K822" t="str">
        <f t="shared" ca="1" si="69"/>
        <v/>
      </c>
      <c r="AA822" s="8">
        <v>0</v>
      </c>
      <c r="AB822" s="8">
        <v>14</v>
      </c>
      <c r="AC822" s="8">
        <v>9</v>
      </c>
      <c r="AD822" s="8">
        <v>2</v>
      </c>
      <c r="AE822" s="12" t="s">
        <v>767</v>
      </c>
    </row>
    <row r="823" spans="2:31" x14ac:dyDescent="0.2">
      <c r="B823" t="str">
        <f ca="1">IF(ISNA(VLOOKUP(AA823&amp;"_"&amp;AB823&amp;"_"&amp;AC823&amp;"_"&amp;AE823,[1]挑战模式!$A:$AS,1,FALSE)),"",IF(VLOOKUP(AA823&amp;"_"&amp;AB823&amp;"_"&amp;AC823&amp;"_"&amp;AE823,[1]挑战模式!$A:$AS,14+AD823,FALSE)="","","Monster_Season"&amp;AA823&amp;"_Challenge"&amp;AB823&amp;"_"&amp;AC823&amp;"_"&amp;AD823&amp;"_"&amp;AE823))</f>
        <v/>
      </c>
      <c r="C823" t="str">
        <f t="shared" ca="1" si="65"/>
        <v/>
      </c>
      <c r="E823" t="str">
        <f ca="1">IF(B823="","",VLOOKUP(AA823&amp;"_"&amp;AB823&amp;"_"&amp;AC823&amp;"_"&amp;AE823,[1]挑战模式!$A:$AS,26+AD823,FALSE))</f>
        <v/>
      </c>
      <c r="F823" t="str">
        <f ca="1">IF(B823="","",VLOOKUP(VLOOKUP(AA823&amp;"_"&amp;AB823&amp;"_"&amp;AC823&amp;"_"&amp;AE823,[1]挑战模式!$A:$AS,14+AD823,FALSE),[1]怪物!$B:$O,3,FALSE))</f>
        <v/>
      </c>
      <c r="G823" t="str">
        <f t="shared" ca="1" si="66"/>
        <v/>
      </c>
      <c r="H823" t="str">
        <f t="shared" ca="1" si="67"/>
        <v/>
      </c>
      <c r="I823" t="str">
        <f t="shared" ca="1" si="68"/>
        <v/>
      </c>
      <c r="J823" t="str">
        <f t="shared" ca="1" si="69"/>
        <v/>
      </c>
      <c r="K823" t="str">
        <f t="shared" ca="1" si="69"/>
        <v/>
      </c>
      <c r="AA823" s="8">
        <v>0</v>
      </c>
      <c r="AB823" s="8">
        <v>14</v>
      </c>
      <c r="AC823" s="8">
        <v>9</v>
      </c>
      <c r="AD823" s="8">
        <v>3</v>
      </c>
      <c r="AE823" s="12" t="s">
        <v>767</v>
      </c>
    </row>
    <row r="824" spans="2:31" x14ac:dyDescent="0.2">
      <c r="B824" t="str">
        <f ca="1">IF(ISNA(VLOOKUP(AA824&amp;"_"&amp;AB824&amp;"_"&amp;AC824&amp;"_"&amp;AE824,[1]挑战模式!$A:$AS,1,FALSE)),"",IF(VLOOKUP(AA824&amp;"_"&amp;AB824&amp;"_"&amp;AC824&amp;"_"&amp;AE824,[1]挑战模式!$A:$AS,14+AD824,FALSE)="","","Monster_Season"&amp;AA824&amp;"_Challenge"&amp;AB824&amp;"_"&amp;AC824&amp;"_"&amp;AD824&amp;"_"&amp;AE824))</f>
        <v/>
      </c>
      <c r="C824" t="str">
        <f t="shared" ca="1" si="65"/>
        <v/>
      </c>
      <c r="E824" t="str">
        <f ca="1">IF(B824="","",VLOOKUP(AA824&amp;"_"&amp;AB824&amp;"_"&amp;AC824&amp;"_"&amp;AE824,[1]挑战模式!$A:$AS,26+AD824,FALSE))</f>
        <v/>
      </c>
      <c r="F824" t="str">
        <f ca="1">IF(B824="","",VLOOKUP(VLOOKUP(AA824&amp;"_"&amp;AB824&amp;"_"&amp;AC824&amp;"_"&amp;AE824,[1]挑战模式!$A:$AS,14+AD824,FALSE),[1]怪物!$B:$O,3,FALSE))</f>
        <v/>
      </c>
      <c r="G824" t="str">
        <f t="shared" ca="1" si="66"/>
        <v/>
      </c>
      <c r="H824" t="str">
        <f t="shared" ca="1" si="67"/>
        <v/>
      </c>
      <c r="I824" t="str">
        <f t="shared" ca="1" si="68"/>
        <v/>
      </c>
      <c r="J824" t="str">
        <f t="shared" ca="1" si="69"/>
        <v/>
      </c>
      <c r="K824" t="str">
        <f t="shared" ca="1" si="69"/>
        <v/>
      </c>
      <c r="AA824" s="8">
        <v>0</v>
      </c>
      <c r="AB824" s="8">
        <v>14</v>
      </c>
      <c r="AC824" s="8">
        <v>9</v>
      </c>
      <c r="AD824" s="8">
        <v>4</v>
      </c>
      <c r="AE824" s="12" t="s">
        <v>767</v>
      </c>
    </row>
    <row r="825" spans="2:31" x14ac:dyDescent="0.2">
      <c r="B825" t="str">
        <f ca="1">IF(ISNA(VLOOKUP(AA825&amp;"_"&amp;AB825&amp;"_"&amp;AC825&amp;"_"&amp;AE825,[1]挑战模式!$A:$AS,1,FALSE)),"",IF(VLOOKUP(AA825&amp;"_"&amp;AB825&amp;"_"&amp;AC825&amp;"_"&amp;AE825,[1]挑战模式!$A:$AS,14+AD825,FALSE)="","","Monster_Season"&amp;AA825&amp;"_Challenge"&amp;AB825&amp;"_"&amp;AC825&amp;"_"&amp;AD825&amp;"_"&amp;AE825))</f>
        <v/>
      </c>
      <c r="C825" t="str">
        <f t="shared" ca="1" si="65"/>
        <v/>
      </c>
      <c r="E825" t="str">
        <f ca="1">IF(B825="","",VLOOKUP(AA825&amp;"_"&amp;AB825&amp;"_"&amp;AC825&amp;"_"&amp;AE825,[1]挑战模式!$A:$AS,26+AD825,FALSE))</f>
        <v/>
      </c>
      <c r="F825" t="str">
        <f ca="1">IF(B825="","",VLOOKUP(VLOOKUP(AA825&amp;"_"&amp;AB825&amp;"_"&amp;AC825&amp;"_"&amp;AE825,[1]挑战模式!$A:$AS,14+AD825,FALSE),[1]怪物!$B:$O,3,FALSE))</f>
        <v/>
      </c>
      <c r="G825" t="str">
        <f t="shared" ca="1" si="66"/>
        <v/>
      </c>
      <c r="H825" t="str">
        <f t="shared" ca="1" si="67"/>
        <v/>
      </c>
      <c r="I825" t="str">
        <f t="shared" ca="1" si="68"/>
        <v/>
      </c>
      <c r="J825" t="str">
        <f t="shared" ca="1" si="69"/>
        <v/>
      </c>
      <c r="K825" t="str">
        <f t="shared" ca="1" si="69"/>
        <v/>
      </c>
      <c r="AA825" s="8">
        <v>0</v>
      </c>
      <c r="AB825" s="8">
        <v>14</v>
      </c>
      <c r="AC825" s="8">
        <v>9</v>
      </c>
      <c r="AD825" s="8">
        <v>5</v>
      </c>
      <c r="AE825" s="12" t="s">
        <v>767</v>
      </c>
    </row>
    <row r="826" spans="2:31" x14ac:dyDescent="0.2">
      <c r="B826" t="str">
        <f ca="1">IF(ISNA(VLOOKUP(AA826&amp;"_"&amp;AB826&amp;"_"&amp;AC826&amp;"_"&amp;AE826,[1]挑战模式!$A:$AS,1,FALSE)),"",IF(VLOOKUP(AA826&amp;"_"&amp;AB826&amp;"_"&amp;AC826&amp;"_"&amp;AE826,[1]挑战模式!$A:$AS,14+AD826,FALSE)="","","Monster_Season"&amp;AA826&amp;"_Challenge"&amp;AB826&amp;"_"&amp;AC826&amp;"_"&amp;AD826&amp;"_"&amp;AE826))</f>
        <v/>
      </c>
      <c r="C826" t="str">
        <f t="shared" ca="1" si="65"/>
        <v/>
      </c>
      <c r="E826" t="str">
        <f ca="1">IF(B826="","",VLOOKUP(AA826&amp;"_"&amp;AB826&amp;"_"&amp;AC826&amp;"_"&amp;AE826,[1]挑战模式!$A:$AS,26+AD826,FALSE))</f>
        <v/>
      </c>
      <c r="F826" t="str">
        <f ca="1">IF(B826="","",VLOOKUP(VLOOKUP(AA826&amp;"_"&amp;AB826&amp;"_"&amp;AC826&amp;"_"&amp;AE826,[1]挑战模式!$A:$AS,14+AD826,FALSE),[1]怪物!$B:$O,3,FALSE))</f>
        <v/>
      </c>
      <c r="G826" t="str">
        <f t="shared" ca="1" si="66"/>
        <v/>
      </c>
      <c r="H826" t="str">
        <f t="shared" ca="1" si="67"/>
        <v/>
      </c>
      <c r="I826" t="str">
        <f t="shared" ca="1" si="68"/>
        <v/>
      </c>
      <c r="J826" t="str">
        <f t="shared" ca="1" si="69"/>
        <v/>
      </c>
      <c r="K826" t="str">
        <f t="shared" ca="1" si="69"/>
        <v/>
      </c>
      <c r="AA826" s="8">
        <v>0</v>
      </c>
      <c r="AB826" s="8">
        <v>14</v>
      </c>
      <c r="AC826" s="8">
        <v>10</v>
      </c>
      <c r="AD826" s="8">
        <v>6</v>
      </c>
      <c r="AE826" s="12" t="s">
        <v>767</v>
      </c>
    </row>
    <row r="827" spans="2:31" x14ac:dyDescent="0.2">
      <c r="B827" t="str">
        <f ca="1">IF(ISNA(VLOOKUP(AA827&amp;"_"&amp;AB827&amp;"_"&amp;AC827&amp;"_"&amp;AE827,[1]挑战模式!$A:$AS,1,FALSE)),"",IF(VLOOKUP(AA827&amp;"_"&amp;AB827&amp;"_"&amp;AC827&amp;"_"&amp;AE827,[1]挑战模式!$A:$AS,14+AD827,FALSE)="","","Monster_Season"&amp;AA827&amp;"_Challenge"&amp;AB827&amp;"_"&amp;AC827&amp;"_"&amp;AD827&amp;"_"&amp;AE827))</f>
        <v/>
      </c>
      <c r="C827" t="str">
        <f t="shared" ca="1" si="65"/>
        <v/>
      </c>
      <c r="E827" t="str">
        <f ca="1">IF(B827="","",VLOOKUP(AA827&amp;"_"&amp;AB827&amp;"_"&amp;AC827&amp;"_"&amp;AE827,[1]挑战模式!$A:$AS,26+AD827,FALSE))</f>
        <v/>
      </c>
      <c r="F827" t="str">
        <f ca="1">IF(B827="","",VLOOKUP(VLOOKUP(AA827&amp;"_"&amp;AB827&amp;"_"&amp;AC827&amp;"_"&amp;AE827,[1]挑战模式!$A:$AS,14+AD827,FALSE),[1]怪物!$B:$O,3,FALSE))</f>
        <v/>
      </c>
      <c r="G827" t="str">
        <f t="shared" ca="1" si="66"/>
        <v/>
      </c>
      <c r="H827" t="str">
        <f t="shared" ca="1" si="67"/>
        <v/>
      </c>
      <c r="I827" t="str">
        <f t="shared" ca="1" si="68"/>
        <v/>
      </c>
      <c r="J827" t="str">
        <f t="shared" ca="1" si="69"/>
        <v/>
      </c>
      <c r="K827" t="str">
        <f t="shared" ca="1" si="69"/>
        <v/>
      </c>
      <c r="AA827" s="8">
        <v>0</v>
      </c>
      <c r="AB827" s="8">
        <v>14</v>
      </c>
      <c r="AC827" s="8">
        <v>10</v>
      </c>
      <c r="AD827" s="8">
        <v>1</v>
      </c>
      <c r="AE827" s="12" t="s">
        <v>767</v>
      </c>
    </row>
    <row r="828" spans="2:31" x14ac:dyDescent="0.2">
      <c r="B828" t="str">
        <f ca="1">IF(ISNA(VLOOKUP(AA828&amp;"_"&amp;AB828&amp;"_"&amp;AC828&amp;"_"&amp;AE828,[1]挑战模式!$A:$AS,1,FALSE)),"",IF(VLOOKUP(AA828&amp;"_"&amp;AB828&amp;"_"&amp;AC828&amp;"_"&amp;AE828,[1]挑战模式!$A:$AS,14+AD828,FALSE)="","","Monster_Season"&amp;AA828&amp;"_Challenge"&amp;AB828&amp;"_"&amp;AC828&amp;"_"&amp;AD828&amp;"_"&amp;AE828))</f>
        <v/>
      </c>
      <c r="C828" t="str">
        <f t="shared" ca="1" si="65"/>
        <v/>
      </c>
      <c r="E828" t="str">
        <f ca="1">IF(B828="","",VLOOKUP(AA828&amp;"_"&amp;AB828&amp;"_"&amp;AC828&amp;"_"&amp;AE828,[1]挑战模式!$A:$AS,26+AD828,FALSE))</f>
        <v/>
      </c>
      <c r="F828" t="str">
        <f ca="1">IF(B828="","",VLOOKUP(VLOOKUP(AA828&amp;"_"&amp;AB828&amp;"_"&amp;AC828&amp;"_"&amp;AE828,[1]挑战模式!$A:$AS,14+AD828,FALSE),[1]怪物!$B:$O,3,FALSE))</f>
        <v/>
      </c>
      <c r="G828" t="str">
        <f t="shared" ca="1" si="66"/>
        <v/>
      </c>
      <c r="H828" t="str">
        <f t="shared" ca="1" si="67"/>
        <v/>
      </c>
      <c r="I828" t="str">
        <f t="shared" ca="1" si="68"/>
        <v/>
      </c>
      <c r="J828" t="str">
        <f t="shared" ca="1" si="69"/>
        <v/>
      </c>
      <c r="K828" t="str">
        <f t="shared" ca="1" si="69"/>
        <v/>
      </c>
      <c r="AA828" s="8">
        <v>0</v>
      </c>
      <c r="AB828" s="8">
        <v>14</v>
      </c>
      <c r="AC828" s="8">
        <v>10</v>
      </c>
      <c r="AD828" s="8">
        <v>2</v>
      </c>
      <c r="AE828" s="12" t="s">
        <v>767</v>
      </c>
    </row>
    <row r="829" spans="2:31" x14ac:dyDescent="0.2">
      <c r="B829" t="str">
        <f ca="1">IF(ISNA(VLOOKUP(AA829&amp;"_"&amp;AB829&amp;"_"&amp;AC829&amp;"_"&amp;AE829,[1]挑战模式!$A:$AS,1,FALSE)),"",IF(VLOOKUP(AA829&amp;"_"&amp;AB829&amp;"_"&amp;AC829&amp;"_"&amp;AE829,[1]挑战模式!$A:$AS,14+AD829,FALSE)="","","Monster_Season"&amp;AA829&amp;"_Challenge"&amp;AB829&amp;"_"&amp;AC829&amp;"_"&amp;AD829&amp;"_"&amp;AE829))</f>
        <v/>
      </c>
      <c r="C829" t="str">
        <f t="shared" ca="1" si="65"/>
        <v/>
      </c>
      <c r="E829" t="str">
        <f ca="1">IF(B829="","",VLOOKUP(AA829&amp;"_"&amp;AB829&amp;"_"&amp;AC829&amp;"_"&amp;AE829,[1]挑战模式!$A:$AS,26+AD829,FALSE))</f>
        <v/>
      </c>
      <c r="F829" t="str">
        <f ca="1">IF(B829="","",VLOOKUP(VLOOKUP(AA829&amp;"_"&amp;AB829&amp;"_"&amp;AC829&amp;"_"&amp;AE829,[1]挑战模式!$A:$AS,14+AD829,FALSE),[1]怪物!$B:$O,3,FALSE))</f>
        <v/>
      </c>
      <c r="G829" t="str">
        <f t="shared" ca="1" si="66"/>
        <v/>
      </c>
      <c r="H829" t="str">
        <f t="shared" ca="1" si="67"/>
        <v/>
      </c>
      <c r="I829" t="str">
        <f t="shared" ca="1" si="68"/>
        <v/>
      </c>
      <c r="J829" t="str">
        <f t="shared" ca="1" si="69"/>
        <v/>
      </c>
      <c r="K829" t="str">
        <f t="shared" ca="1" si="69"/>
        <v/>
      </c>
      <c r="AA829" s="8">
        <v>0</v>
      </c>
      <c r="AB829" s="8">
        <v>14</v>
      </c>
      <c r="AC829" s="8">
        <v>10</v>
      </c>
      <c r="AD829" s="8">
        <v>3</v>
      </c>
      <c r="AE829" s="12" t="s">
        <v>767</v>
      </c>
    </row>
    <row r="830" spans="2:31" x14ac:dyDescent="0.2">
      <c r="B830" t="str">
        <f ca="1">IF(ISNA(VLOOKUP(AA830&amp;"_"&amp;AB830&amp;"_"&amp;AC830&amp;"_"&amp;AE830,[1]挑战模式!$A:$AS,1,FALSE)),"",IF(VLOOKUP(AA830&amp;"_"&amp;AB830&amp;"_"&amp;AC830&amp;"_"&amp;AE830,[1]挑战模式!$A:$AS,14+AD830,FALSE)="","","Monster_Season"&amp;AA830&amp;"_Challenge"&amp;AB830&amp;"_"&amp;AC830&amp;"_"&amp;AD830&amp;"_"&amp;AE830))</f>
        <v/>
      </c>
      <c r="C830" t="str">
        <f t="shared" ca="1" si="65"/>
        <v/>
      </c>
      <c r="E830" t="str">
        <f ca="1">IF(B830="","",VLOOKUP(AA830&amp;"_"&amp;AB830&amp;"_"&amp;AC830&amp;"_"&amp;AE830,[1]挑战模式!$A:$AS,26+AD830,FALSE))</f>
        <v/>
      </c>
      <c r="F830" t="str">
        <f ca="1">IF(B830="","",VLOOKUP(VLOOKUP(AA830&amp;"_"&amp;AB830&amp;"_"&amp;AC830&amp;"_"&amp;AE830,[1]挑战模式!$A:$AS,14+AD830,FALSE),[1]怪物!$B:$O,3,FALSE))</f>
        <v/>
      </c>
      <c r="G830" t="str">
        <f t="shared" ca="1" si="66"/>
        <v/>
      </c>
      <c r="H830" t="str">
        <f t="shared" ca="1" si="67"/>
        <v/>
      </c>
      <c r="I830" t="str">
        <f t="shared" ca="1" si="68"/>
        <v/>
      </c>
      <c r="J830" t="str">
        <f t="shared" ca="1" si="69"/>
        <v/>
      </c>
      <c r="K830" t="str">
        <f t="shared" ca="1" si="69"/>
        <v/>
      </c>
      <c r="AA830" s="8">
        <v>0</v>
      </c>
      <c r="AB830" s="8">
        <v>14</v>
      </c>
      <c r="AC830" s="8">
        <v>10</v>
      </c>
      <c r="AD830" s="8">
        <v>4</v>
      </c>
      <c r="AE830" s="12" t="s">
        <v>767</v>
      </c>
    </row>
    <row r="831" spans="2:31" x14ac:dyDescent="0.2">
      <c r="B831" t="str">
        <f ca="1">IF(ISNA(VLOOKUP(AA831&amp;"_"&amp;AB831&amp;"_"&amp;AC831&amp;"_"&amp;AE831,[1]挑战模式!$A:$AS,1,FALSE)),"",IF(VLOOKUP(AA831&amp;"_"&amp;AB831&amp;"_"&amp;AC831&amp;"_"&amp;AE831,[1]挑战模式!$A:$AS,14+AD831,FALSE)="","","Monster_Season"&amp;AA831&amp;"_Challenge"&amp;AB831&amp;"_"&amp;AC831&amp;"_"&amp;AD831&amp;"_"&amp;AE831))</f>
        <v/>
      </c>
      <c r="C831" t="str">
        <f t="shared" ca="1" si="65"/>
        <v/>
      </c>
      <c r="E831" t="str">
        <f ca="1">IF(B831="","",VLOOKUP(AA831&amp;"_"&amp;AB831&amp;"_"&amp;AC831&amp;"_"&amp;AE831,[1]挑战模式!$A:$AS,26+AD831,FALSE))</f>
        <v/>
      </c>
      <c r="F831" t="str">
        <f ca="1">IF(B831="","",VLOOKUP(VLOOKUP(AA831&amp;"_"&amp;AB831&amp;"_"&amp;AC831&amp;"_"&amp;AE831,[1]挑战模式!$A:$AS,14+AD831,FALSE),[1]怪物!$B:$O,3,FALSE))</f>
        <v/>
      </c>
      <c r="G831" t="str">
        <f t="shared" ca="1" si="66"/>
        <v/>
      </c>
      <c r="H831" t="str">
        <f t="shared" ca="1" si="67"/>
        <v/>
      </c>
      <c r="I831" t="str">
        <f t="shared" ca="1" si="68"/>
        <v/>
      </c>
      <c r="J831" t="str">
        <f t="shared" ca="1" si="69"/>
        <v/>
      </c>
      <c r="K831" t="str">
        <f t="shared" ca="1" si="69"/>
        <v/>
      </c>
      <c r="AA831" s="8">
        <v>0</v>
      </c>
      <c r="AB831" s="8">
        <v>14</v>
      </c>
      <c r="AC831" s="8">
        <v>10</v>
      </c>
      <c r="AD831" s="8">
        <v>5</v>
      </c>
      <c r="AE831" s="12" t="s">
        <v>767</v>
      </c>
    </row>
    <row r="832" spans="2:31" x14ac:dyDescent="0.2">
      <c r="B832" t="str">
        <f ca="1">IF(ISNA(VLOOKUP(AA832&amp;"_"&amp;AB832&amp;"_"&amp;AC832&amp;"_"&amp;AE832,[1]挑战模式!$A:$AS,1,FALSE)),"",IF(VLOOKUP(AA832&amp;"_"&amp;AB832&amp;"_"&amp;AC832&amp;"_"&amp;AE832,[1]挑战模式!$A:$AS,14+AD832,FALSE)="","","Monster_Season"&amp;AA832&amp;"_Challenge"&amp;AB832&amp;"_"&amp;AC832&amp;"_"&amp;AD832&amp;"_"&amp;AE832))</f>
        <v>Monster_Season0_Challenge15_1_1_Easy</v>
      </c>
      <c r="C832">
        <f t="shared" ca="1" si="65"/>
        <v>1</v>
      </c>
      <c r="E832">
        <f ca="1">IF(B832="","",VLOOKUP(AA832&amp;"_"&amp;AB832&amp;"_"&amp;AC832&amp;"_"&amp;AE832,[1]挑战模式!$A:$AS,26+AD832,FALSE))</f>
        <v>208</v>
      </c>
      <c r="F832">
        <f ca="1">IF(B832="","",VLOOKUP(VLOOKUP(AA832&amp;"_"&amp;AB832&amp;"_"&amp;AC832&amp;"_"&amp;AE832,[1]挑战模式!$A:$AS,14+AD832,FALSE),[1]怪物!$B:$O,3,FALSE))</f>
        <v>1</v>
      </c>
      <c r="G832">
        <f t="shared" ca="1" si="66"/>
        <v>0</v>
      </c>
      <c r="H832">
        <f t="shared" ca="1" si="67"/>
        <v>0</v>
      </c>
      <c r="I832">
        <f t="shared" ca="1" si="68"/>
        <v>0</v>
      </c>
      <c r="J832">
        <f t="shared" ca="1" si="69"/>
        <v>0</v>
      </c>
      <c r="K832">
        <f t="shared" ca="1" si="69"/>
        <v>0</v>
      </c>
      <c r="AA832" s="8">
        <v>0</v>
      </c>
      <c r="AB832" s="8">
        <v>15</v>
      </c>
      <c r="AC832" s="8">
        <v>1</v>
      </c>
      <c r="AD832" s="8">
        <v>1</v>
      </c>
      <c r="AE832" s="12" t="s">
        <v>767</v>
      </c>
    </row>
    <row r="833" spans="2:31" x14ac:dyDescent="0.2">
      <c r="B833" t="str">
        <f ca="1">IF(ISNA(VLOOKUP(AA833&amp;"_"&amp;AB833&amp;"_"&amp;AC833&amp;"_"&amp;AE833,[1]挑战模式!$A:$AS,1,FALSE)),"",IF(VLOOKUP(AA833&amp;"_"&amp;AB833&amp;"_"&amp;AC833&amp;"_"&amp;AE833,[1]挑战模式!$A:$AS,14+AD833,FALSE)="","","Monster_Season"&amp;AA833&amp;"_Challenge"&amp;AB833&amp;"_"&amp;AC833&amp;"_"&amp;AD833&amp;"_"&amp;AE833))</f>
        <v/>
      </c>
      <c r="C833" t="str">
        <f t="shared" ca="1" si="65"/>
        <v/>
      </c>
      <c r="E833" t="str">
        <f ca="1">IF(B833="","",VLOOKUP(AA833&amp;"_"&amp;AB833&amp;"_"&amp;AC833&amp;"_"&amp;AE833,[1]挑战模式!$A:$AS,26+AD833,FALSE))</f>
        <v/>
      </c>
      <c r="F833" t="str">
        <f ca="1">IF(B833="","",VLOOKUP(VLOOKUP(AA833&amp;"_"&amp;AB833&amp;"_"&amp;AC833&amp;"_"&amp;AE833,[1]挑战模式!$A:$AS,14+AD833,FALSE),[1]怪物!$B:$O,3,FALSE))</f>
        <v/>
      </c>
      <c r="G833" t="str">
        <f t="shared" ca="1" si="66"/>
        <v/>
      </c>
      <c r="H833" t="str">
        <f t="shared" ca="1" si="67"/>
        <v/>
      </c>
      <c r="I833" t="str">
        <f t="shared" ca="1" si="68"/>
        <v/>
      </c>
      <c r="J833" t="str">
        <f t="shared" ca="1" si="69"/>
        <v/>
      </c>
      <c r="K833" t="str">
        <f t="shared" ca="1" si="69"/>
        <v/>
      </c>
      <c r="AA833" s="8">
        <v>0</v>
      </c>
      <c r="AB833" s="8">
        <v>15</v>
      </c>
      <c r="AC833" s="8">
        <v>1</v>
      </c>
      <c r="AD833" s="8">
        <v>2</v>
      </c>
      <c r="AE833" s="12" t="s">
        <v>767</v>
      </c>
    </row>
    <row r="834" spans="2:31" x14ac:dyDescent="0.2">
      <c r="B834" t="str">
        <f ca="1">IF(ISNA(VLOOKUP(AA834&amp;"_"&amp;AB834&amp;"_"&amp;AC834&amp;"_"&amp;AE834,[1]挑战模式!$A:$AS,1,FALSE)),"",IF(VLOOKUP(AA834&amp;"_"&amp;AB834&amp;"_"&amp;AC834&amp;"_"&amp;AE834,[1]挑战模式!$A:$AS,14+AD834,FALSE)="","","Monster_Season"&amp;AA834&amp;"_Challenge"&amp;AB834&amp;"_"&amp;AC834&amp;"_"&amp;AD834&amp;"_"&amp;AE834))</f>
        <v/>
      </c>
      <c r="C834" t="str">
        <f t="shared" ca="1" si="65"/>
        <v/>
      </c>
      <c r="E834" t="str">
        <f ca="1">IF(B834="","",VLOOKUP(AA834&amp;"_"&amp;AB834&amp;"_"&amp;AC834&amp;"_"&amp;AE834,[1]挑战模式!$A:$AS,26+AD834,FALSE))</f>
        <v/>
      </c>
      <c r="F834" t="str">
        <f ca="1">IF(B834="","",VLOOKUP(VLOOKUP(AA834&amp;"_"&amp;AB834&amp;"_"&amp;AC834&amp;"_"&amp;AE834,[1]挑战模式!$A:$AS,14+AD834,FALSE),[1]怪物!$B:$O,3,FALSE))</f>
        <v/>
      </c>
      <c r="G834" t="str">
        <f t="shared" ca="1" si="66"/>
        <v/>
      </c>
      <c r="H834" t="str">
        <f t="shared" ca="1" si="67"/>
        <v/>
      </c>
      <c r="I834" t="str">
        <f t="shared" ca="1" si="68"/>
        <v/>
      </c>
      <c r="J834" t="str">
        <f t="shared" ca="1" si="69"/>
        <v/>
      </c>
      <c r="K834" t="str">
        <f t="shared" ca="1" si="69"/>
        <v/>
      </c>
      <c r="AA834" s="8">
        <v>0</v>
      </c>
      <c r="AB834" s="8">
        <v>15</v>
      </c>
      <c r="AC834" s="8">
        <v>1</v>
      </c>
      <c r="AD834" s="8">
        <v>3</v>
      </c>
      <c r="AE834" s="12" t="s">
        <v>767</v>
      </c>
    </row>
    <row r="835" spans="2:31" x14ac:dyDescent="0.2">
      <c r="B835" t="str">
        <f ca="1">IF(ISNA(VLOOKUP(AA835&amp;"_"&amp;AB835&amp;"_"&amp;AC835&amp;"_"&amp;AE835,[1]挑战模式!$A:$AS,1,FALSE)),"",IF(VLOOKUP(AA835&amp;"_"&amp;AB835&amp;"_"&amp;AC835&amp;"_"&amp;AE835,[1]挑战模式!$A:$AS,14+AD835,FALSE)="","","Monster_Season"&amp;AA835&amp;"_Challenge"&amp;AB835&amp;"_"&amp;AC835&amp;"_"&amp;AD835&amp;"_"&amp;AE835))</f>
        <v/>
      </c>
      <c r="C835" t="str">
        <f t="shared" ca="1" si="65"/>
        <v/>
      </c>
      <c r="E835" t="str">
        <f ca="1">IF(B835="","",VLOOKUP(AA835&amp;"_"&amp;AB835&amp;"_"&amp;AC835&amp;"_"&amp;AE835,[1]挑战模式!$A:$AS,26+AD835,FALSE))</f>
        <v/>
      </c>
      <c r="F835" t="str">
        <f ca="1">IF(B835="","",VLOOKUP(VLOOKUP(AA835&amp;"_"&amp;AB835&amp;"_"&amp;AC835&amp;"_"&amp;AE835,[1]挑战模式!$A:$AS,14+AD835,FALSE),[1]怪物!$B:$O,3,FALSE))</f>
        <v/>
      </c>
      <c r="G835" t="str">
        <f t="shared" ca="1" si="66"/>
        <v/>
      </c>
      <c r="H835" t="str">
        <f t="shared" ca="1" si="67"/>
        <v/>
      </c>
      <c r="I835" t="str">
        <f t="shared" ca="1" si="68"/>
        <v/>
      </c>
      <c r="J835" t="str">
        <f t="shared" ca="1" si="69"/>
        <v/>
      </c>
      <c r="K835" t="str">
        <f t="shared" ca="1" si="69"/>
        <v/>
      </c>
      <c r="AA835" s="8">
        <v>0</v>
      </c>
      <c r="AB835" s="8">
        <v>15</v>
      </c>
      <c r="AC835" s="8">
        <v>1</v>
      </c>
      <c r="AD835" s="8">
        <v>4</v>
      </c>
      <c r="AE835" s="12" t="s">
        <v>767</v>
      </c>
    </row>
    <row r="836" spans="2:31" x14ac:dyDescent="0.2">
      <c r="B836" t="str">
        <f ca="1">IF(ISNA(VLOOKUP(AA836&amp;"_"&amp;AB836&amp;"_"&amp;AC836&amp;"_"&amp;AE836,[1]挑战模式!$A:$AS,1,FALSE)),"",IF(VLOOKUP(AA836&amp;"_"&amp;AB836&amp;"_"&amp;AC836&amp;"_"&amp;AE836,[1]挑战模式!$A:$AS,14+AD836,FALSE)="","","Monster_Season"&amp;AA836&amp;"_Challenge"&amp;AB836&amp;"_"&amp;AC836&amp;"_"&amp;AD836&amp;"_"&amp;AE836))</f>
        <v/>
      </c>
      <c r="C836" t="str">
        <f t="shared" ca="1" si="65"/>
        <v/>
      </c>
      <c r="E836" t="str">
        <f ca="1">IF(B836="","",VLOOKUP(AA836&amp;"_"&amp;AB836&amp;"_"&amp;AC836&amp;"_"&amp;AE836,[1]挑战模式!$A:$AS,26+AD836,FALSE))</f>
        <v/>
      </c>
      <c r="F836" t="str">
        <f ca="1">IF(B836="","",VLOOKUP(VLOOKUP(AA836&amp;"_"&amp;AB836&amp;"_"&amp;AC836&amp;"_"&amp;AE836,[1]挑战模式!$A:$AS,14+AD836,FALSE),[1]怪物!$B:$O,3,FALSE))</f>
        <v/>
      </c>
      <c r="G836" t="str">
        <f t="shared" ca="1" si="66"/>
        <v/>
      </c>
      <c r="H836" t="str">
        <f t="shared" ca="1" si="67"/>
        <v/>
      </c>
      <c r="I836" t="str">
        <f t="shared" ca="1" si="68"/>
        <v/>
      </c>
      <c r="J836" t="str">
        <f t="shared" ca="1" si="69"/>
        <v/>
      </c>
      <c r="K836" t="str">
        <f t="shared" ca="1" si="69"/>
        <v/>
      </c>
      <c r="AA836" s="8">
        <v>0</v>
      </c>
      <c r="AB836" s="8">
        <v>15</v>
      </c>
      <c r="AC836" s="8">
        <v>1</v>
      </c>
      <c r="AD836" s="8">
        <v>5</v>
      </c>
      <c r="AE836" s="12" t="s">
        <v>767</v>
      </c>
    </row>
    <row r="837" spans="2:31" x14ac:dyDescent="0.2">
      <c r="B837" t="str">
        <f ca="1">IF(ISNA(VLOOKUP(AA837&amp;"_"&amp;AB837&amp;"_"&amp;AC837&amp;"_"&amp;AE837,[1]挑战模式!$A:$AS,1,FALSE)),"",IF(VLOOKUP(AA837&amp;"_"&amp;AB837&amp;"_"&amp;AC837&amp;"_"&amp;AE837,[1]挑战模式!$A:$AS,14+AD837,FALSE)="","","Monster_Season"&amp;AA837&amp;"_Challenge"&amp;AB837&amp;"_"&amp;AC837&amp;"_"&amp;AD837&amp;"_"&amp;AE837))</f>
        <v/>
      </c>
      <c r="C837" t="str">
        <f t="shared" ca="1" si="65"/>
        <v/>
      </c>
      <c r="E837" t="str">
        <f ca="1">IF(B837="","",VLOOKUP(AA837&amp;"_"&amp;AB837&amp;"_"&amp;AC837&amp;"_"&amp;AE837,[1]挑战模式!$A:$AS,26+AD837,FALSE))</f>
        <v/>
      </c>
      <c r="F837" t="str">
        <f ca="1">IF(B837="","",VLOOKUP(VLOOKUP(AA837&amp;"_"&amp;AB837&amp;"_"&amp;AC837&amp;"_"&amp;AE837,[1]挑战模式!$A:$AS,14+AD837,FALSE),[1]怪物!$B:$O,3,FALSE))</f>
        <v/>
      </c>
      <c r="G837" t="str">
        <f t="shared" ca="1" si="66"/>
        <v/>
      </c>
      <c r="H837" t="str">
        <f t="shared" ca="1" si="67"/>
        <v/>
      </c>
      <c r="I837" t="str">
        <f t="shared" ca="1" si="68"/>
        <v/>
      </c>
      <c r="J837" t="str">
        <f t="shared" ca="1" si="69"/>
        <v/>
      </c>
      <c r="K837" t="str">
        <f t="shared" ca="1" si="69"/>
        <v/>
      </c>
      <c r="AA837" s="8">
        <v>0</v>
      </c>
      <c r="AB837" s="8">
        <v>15</v>
      </c>
      <c r="AC837" s="8">
        <v>1</v>
      </c>
      <c r="AD837" s="8">
        <v>6</v>
      </c>
      <c r="AE837" s="12" t="s">
        <v>767</v>
      </c>
    </row>
    <row r="838" spans="2:31" x14ac:dyDescent="0.2">
      <c r="B838" t="str">
        <f ca="1">IF(ISNA(VLOOKUP(AA838&amp;"_"&amp;AB838&amp;"_"&amp;AC838&amp;"_"&amp;AE838,[1]挑战模式!$A:$AS,1,FALSE)),"",IF(VLOOKUP(AA838&amp;"_"&amp;AB838&amp;"_"&amp;AC838&amp;"_"&amp;AE838,[1]挑战模式!$A:$AS,14+AD838,FALSE)="","","Monster_Season"&amp;AA838&amp;"_Challenge"&amp;AB838&amp;"_"&amp;AC838&amp;"_"&amp;AD838&amp;"_"&amp;AE838))</f>
        <v>Monster_Season0_Challenge15_2_1_Easy</v>
      </c>
      <c r="C838">
        <f t="shared" ca="1" si="65"/>
        <v>1</v>
      </c>
      <c r="E838">
        <f ca="1">IF(B838="","",VLOOKUP(AA838&amp;"_"&amp;AB838&amp;"_"&amp;AC838&amp;"_"&amp;AE838,[1]挑战模式!$A:$AS,26+AD838,FALSE))</f>
        <v>358</v>
      </c>
      <c r="F838">
        <f ca="1">IF(B838="","",VLOOKUP(VLOOKUP(AA838&amp;"_"&amp;AB838&amp;"_"&amp;AC838&amp;"_"&amp;AE838,[1]挑战模式!$A:$AS,14+AD838,FALSE),[1]怪物!$B:$O,3,FALSE))</f>
        <v>1</v>
      </c>
      <c r="G838">
        <f t="shared" ca="1" si="66"/>
        <v>0</v>
      </c>
      <c r="H838">
        <f t="shared" ca="1" si="67"/>
        <v>0</v>
      </c>
      <c r="I838">
        <f t="shared" ca="1" si="68"/>
        <v>0</v>
      </c>
      <c r="J838">
        <f t="shared" ca="1" si="69"/>
        <v>0</v>
      </c>
      <c r="K838">
        <f t="shared" ca="1" si="69"/>
        <v>0</v>
      </c>
      <c r="AA838" s="8">
        <v>0</v>
      </c>
      <c r="AB838" s="8">
        <v>15</v>
      </c>
      <c r="AC838" s="8">
        <v>2</v>
      </c>
      <c r="AD838" s="8">
        <v>1</v>
      </c>
      <c r="AE838" s="12" t="s">
        <v>767</v>
      </c>
    </row>
    <row r="839" spans="2:31" x14ac:dyDescent="0.2">
      <c r="B839" t="str">
        <f ca="1">IF(ISNA(VLOOKUP(AA839&amp;"_"&amp;AB839&amp;"_"&amp;AC839&amp;"_"&amp;AE839,[1]挑战模式!$A:$AS,1,FALSE)),"",IF(VLOOKUP(AA839&amp;"_"&amp;AB839&amp;"_"&amp;AC839&amp;"_"&amp;AE839,[1]挑战模式!$A:$AS,14+AD839,FALSE)="","","Monster_Season"&amp;AA839&amp;"_Challenge"&amp;AB839&amp;"_"&amp;AC839&amp;"_"&amp;AD839&amp;"_"&amp;AE839))</f>
        <v>Monster_Season0_Challenge15_2_2_Easy</v>
      </c>
      <c r="C839">
        <f t="shared" ca="1" si="65"/>
        <v>1</v>
      </c>
      <c r="E839">
        <f ca="1">IF(B839="","",VLOOKUP(AA839&amp;"_"&amp;AB839&amp;"_"&amp;AC839&amp;"_"&amp;AE839,[1]挑战模式!$A:$AS,26+AD839,FALSE))</f>
        <v>358</v>
      </c>
      <c r="F839">
        <f ca="1">IF(B839="","",VLOOKUP(VLOOKUP(AA839&amp;"_"&amp;AB839&amp;"_"&amp;AC839&amp;"_"&amp;AE839,[1]挑战模式!$A:$AS,14+AD839,FALSE),[1]怪物!$B:$O,3,FALSE))</f>
        <v>1</v>
      </c>
      <c r="G839">
        <f t="shared" ca="1" si="66"/>
        <v>0</v>
      </c>
      <c r="H839">
        <f t="shared" ca="1" si="67"/>
        <v>0</v>
      </c>
      <c r="I839">
        <f t="shared" ca="1" si="68"/>
        <v>0</v>
      </c>
      <c r="J839">
        <f t="shared" ca="1" si="69"/>
        <v>0</v>
      </c>
      <c r="K839">
        <f t="shared" ca="1" si="69"/>
        <v>0</v>
      </c>
      <c r="AA839" s="8">
        <v>0</v>
      </c>
      <c r="AB839" s="8">
        <v>15</v>
      </c>
      <c r="AC839" s="8">
        <v>2</v>
      </c>
      <c r="AD839" s="8">
        <v>2</v>
      </c>
      <c r="AE839" s="12" t="s">
        <v>767</v>
      </c>
    </row>
    <row r="840" spans="2:31" x14ac:dyDescent="0.2">
      <c r="B840" t="str">
        <f ca="1">IF(ISNA(VLOOKUP(AA840&amp;"_"&amp;AB840&amp;"_"&amp;AC840&amp;"_"&amp;AE840,[1]挑战模式!$A:$AS,1,FALSE)),"",IF(VLOOKUP(AA840&amp;"_"&amp;AB840&amp;"_"&amp;AC840&amp;"_"&amp;AE840,[1]挑战模式!$A:$AS,14+AD840,FALSE)="","","Monster_Season"&amp;AA840&amp;"_Challenge"&amp;AB840&amp;"_"&amp;AC840&amp;"_"&amp;AD840&amp;"_"&amp;AE840))</f>
        <v/>
      </c>
      <c r="C840" t="str">
        <f t="shared" ca="1" si="65"/>
        <v/>
      </c>
      <c r="E840" t="str">
        <f ca="1">IF(B840="","",VLOOKUP(AA840&amp;"_"&amp;AB840&amp;"_"&amp;AC840&amp;"_"&amp;AE840,[1]挑战模式!$A:$AS,26+AD840,FALSE))</f>
        <v/>
      </c>
      <c r="F840" t="str">
        <f ca="1">IF(B840="","",VLOOKUP(VLOOKUP(AA840&amp;"_"&amp;AB840&amp;"_"&amp;AC840&amp;"_"&amp;AE840,[1]挑战模式!$A:$AS,14+AD840,FALSE),[1]怪物!$B:$O,3,FALSE))</f>
        <v/>
      </c>
      <c r="G840" t="str">
        <f t="shared" ca="1" si="66"/>
        <v/>
      </c>
      <c r="H840" t="str">
        <f t="shared" ca="1" si="67"/>
        <v/>
      </c>
      <c r="I840" t="str">
        <f t="shared" ca="1" si="68"/>
        <v/>
      </c>
      <c r="J840" t="str">
        <f t="shared" ca="1" si="69"/>
        <v/>
      </c>
      <c r="K840" t="str">
        <f t="shared" ca="1" si="69"/>
        <v/>
      </c>
      <c r="AA840" s="8">
        <v>0</v>
      </c>
      <c r="AB840" s="8">
        <v>15</v>
      </c>
      <c r="AC840" s="8">
        <v>2</v>
      </c>
      <c r="AD840" s="8">
        <v>3</v>
      </c>
      <c r="AE840" s="12" t="s">
        <v>767</v>
      </c>
    </row>
    <row r="841" spans="2:31" x14ac:dyDescent="0.2">
      <c r="B841" t="str">
        <f ca="1">IF(ISNA(VLOOKUP(AA841&amp;"_"&amp;AB841&amp;"_"&amp;AC841&amp;"_"&amp;AE841,[1]挑战模式!$A:$AS,1,FALSE)),"",IF(VLOOKUP(AA841&amp;"_"&amp;AB841&amp;"_"&amp;AC841&amp;"_"&amp;AE841,[1]挑战模式!$A:$AS,14+AD841,FALSE)="","","Monster_Season"&amp;AA841&amp;"_Challenge"&amp;AB841&amp;"_"&amp;AC841&amp;"_"&amp;AD841&amp;"_"&amp;AE841))</f>
        <v/>
      </c>
      <c r="C841" t="str">
        <f t="shared" ref="C841:C904" ca="1" si="70">IF(B841="","",1)</f>
        <v/>
      </c>
      <c r="E841" t="str">
        <f ca="1">IF(B841="","",VLOOKUP(AA841&amp;"_"&amp;AB841&amp;"_"&amp;AC841&amp;"_"&amp;AE841,[1]挑战模式!$A:$AS,26+AD841,FALSE))</f>
        <v/>
      </c>
      <c r="F841" t="str">
        <f ca="1">IF(B841="","",VLOOKUP(VLOOKUP(AA841&amp;"_"&amp;AB841&amp;"_"&amp;AC841&amp;"_"&amp;AE841,[1]挑战模式!$A:$AS,14+AD841,FALSE),[1]怪物!$B:$O,3,FALSE))</f>
        <v/>
      </c>
      <c r="G841" t="str">
        <f t="shared" ref="G841:G904" ca="1" si="71">IF(B841="","",0)</f>
        <v/>
      </c>
      <c r="H841" t="str">
        <f t="shared" ref="H841:H904" ca="1" si="72">IF(B841="","",0)</f>
        <v/>
      </c>
      <c r="I841" t="str">
        <f t="shared" ref="I841:I904" ca="1" si="73">IF(B841="","",0)</f>
        <v/>
      </c>
      <c r="J841" t="str">
        <f t="shared" ref="J841:K904" ca="1" si="74">IF(B841="","",0)</f>
        <v/>
      </c>
      <c r="K841" t="str">
        <f t="shared" ca="1" si="74"/>
        <v/>
      </c>
      <c r="AA841" s="8">
        <v>0</v>
      </c>
      <c r="AB841" s="8">
        <v>15</v>
      </c>
      <c r="AC841" s="8">
        <v>2</v>
      </c>
      <c r="AD841" s="8">
        <v>4</v>
      </c>
      <c r="AE841" s="12" t="s">
        <v>767</v>
      </c>
    </row>
    <row r="842" spans="2:31" x14ac:dyDescent="0.2">
      <c r="B842" t="str">
        <f ca="1">IF(ISNA(VLOOKUP(AA842&amp;"_"&amp;AB842&amp;"_"&amp;AC842&amp;"_"&amp;AE842,[1]挑战模式!$A:$AS,1,FALSE)),"",IF(VLOOKUP(AA842&amp;"_"&amp;AB842&amp;"_"&amp;AC842&amp;"_"&amp;AE842,[1]挑战模式!$A:$AS,14+AD842,FALSE)="","","Monster_Season"&amp;AA842&amp;"_Challenge"&amp;AB842&amp;"_"&amp;AC842&amp;"_"&amp;AD842&amp;"_"&amp;AE842))</f>
        <v/>
      </c>
      <c r="C842" t="str">
        <f t="shared" ca="1" si="70"/>
        <v/>
      </c>
      <c r="E842" t="str">
        <f ca="1">IF(B842="","",VLOOKUP(AA842&amp;"_"&amp;AB842&amp;"_"&amp;AC842&amp;"_"&amp;AE842,[1]挑战模式!$A:$AS,26+AD842,FALSE))</f>
        <v/>
      </c>
      <c r="F842" t="str">
        <f ca="1">IF(B842="","",VLOOKUP(VLOOKUP(AA842&amp;"_"&amp;AB842&amp;"_"&amp;AC842&amp;"_"&amp;AE842,[1]挑战模式!$A:$AS,14+AD842,FALSE),[1]怪物!$B:$O,3,FALSE))</f>
        <v/>
      </c>
      <c r="G842" t="str">
        <f t="shared" ca="1" si="71"/>
        <v/>
      </c>
      <c r="H842" t="str">
        <f t="shared" ca="1" si="72"/>
        <v/>
      </c>
      <c r="I842" t="str">
        <f t="shared" ca="1" si="73"/>
        <v/>
      </c>
      <c r="J842" t="str">
        <f t="shared" ca="1" si="74"/>
        <v/>
      </c>
      <c r="K842" t="str">
        <f t="shared" ca="1" si="74"/>
        <v/>
      </c>
      <c r="AA842" s="8">
        <v>0</v>
      </c>
      <c r="AB842" s="8">
        <v>15</v>
      </c>
      <c r="AC842" s="8">
        <v>2</v>
      </c>
      <c r="AD842" s="8">
        <v>5</v>
      </c>
      <c r="AE842" s="12" t="s">
        <v>767</v>
      </c>
    </row>
    <row r="843" spans="2:31" x14ac:dyDescent="0.2">
      <c r="B843" t="str">
        <f ca="1">IF(ISNA(VLOOKUP(AA843&amp;"_"&amp;AB843&amp;"_"&amp;AC843&amp;"_"&amp;AE843,[1]挑战模式!$A:$AS,1,FALSE)),"",IF(VLOOKUP(AA843&amp;"_"&amp;AB843&amp;"_"&amp;AC843&amp;"_"&amp;AE843,[1]挑战模式!$A:$AS,14+AD843,FALSE)="","","Monster_Season"&amp;AA843&amp;"_Challenge"&amp;AB843&amp;"_"&amp;AC843&amp;"_"&amp;AD843&amp;"_"&amp;AE843))</f>
        <v/>
      </c>
      <c r="C843" t="str">
        <f t="shared" ca="1" si="70"/>
        <v/>
      </c>
      <c r="E843" t="str">
        <f ca="1">IF(B843="","",VLOOKUP(AA843&amp;"_"&amp;AB843&amp;"_"&amp;AC843&amp;"_"&amp;AE843,[1]挑战模式!$A:$AS,26+AD843,FALSE))</f>
        <v/>
      </c>
      <c r="F843" t="str">
        <f ca="1">IF(B843="","",VLOOKUP(VLOOKUP(AA843&amp;"_"&amp;AB843&amp;"_"&amp;AC843&amp;"_"&amp;AE843,[1]挑战模式!$A:$AS,14+AD843,FALSE),[1]怪物!$B:$O,3,FALSE))</f>
        <v/>
      </c>
      <c r="G843" t="str">
        <f t="shared" ca="1" si="71"/>
        <v/>
      </c>
      <c r="H843" t="str">
        <f t="shared" ca="1" si="72"/>
        <v/>
      </c>
      <c r="I843" t="str">
        <f t="shared" ca="1" si="73"/>
        <v/>
      </c>
      <c r="J843" t="str">
        <f t="shared" ca="1" si="74"/>
        <v/>
      </c>
      <c r="K843" t="str">
        <f t="shared" ca="1" si="74"/>
        <v/>
      </c>
      <c r="AA843" s="8">
        <v>0</v>
      </c>
      <c r="AB843" s="8">
        <v>15</v>
      </c>
      <c r="AC843" s="8">
        <v>2</v>
      </c>
      <c r="AD843" s="8">
        <v>6</v>
      </c>
      <c r="AE843" s="12" t="s">
        <v>767</v>
      </c>
    </row>
    <row r="844" spans="2:31" x14ac:dyDescent="0.2">
      <c r="B844" t="str">
        <f ca="1">IF(ISNA(VLOOKUP(AA844&amp;"_"&amp;AB844&amp;"_"&amp;AC844&amp;"_"&amp;AE844,[1]挑战模式!$A:$AS,1,FALSE)),"",IF(VLOOKUP(AA844&amp;"_"&amp;AB844&amp;"_"&amp;AC844&amp;"_"&amp;AE844,[1]挑战模式!$A:$AS,14+AD844,FALSE)="","","Monster_Season"&amp;AA844&amp;"_Challenge"&amp;AB844&amp;"_"&amp;AC844&amp;"_"&amp;AD844&amp;"_"&amp;AE844))</f>
        <v>Monster_Season0_Challenge15_3_1_Easy</v>
      </c>
      <c r="C844">
        <f t="shared" ca="1" si="70"/>
        <v>1</v>
      </c>
      <c r="E844">
        <f ca="1">IF(B844="","",VLOOKUP(AA844&amp;"_"&amp;AB844&amp;"_"&amp;AC844&amp;"_"&amp;AE844,[1]挑战模式!$A:$AS,26+AD844,FALSE))</f>
        <v>508</v>
      </c>
      <c r="F844">
        <f ca="1">IF(B844="","",VLOOKUP(VLOOKUP(AA844&amp;"_"&amp;AB844&amp;"_"&amp;AC844&amp;"_"&amp;AE844,[1]挑战模式!$A:$AS,14+AD844,FALSE),[1]怪物!$B:$O,3,FALSE))</f>
        <v>1</v>
      </c>
      <c r="G844">
        <f t="shared" ca="1" si="71"/>
        <v>0</v>
      </c>
      <c r="H844">
        <f t="shared" ca="1" si="72"/>
        <v>0</v>
      </c>
      <c r="I844">
        <f t="shared" ca="1" si="73"/>
        <v>0</v>
      </c>
      <c r="J844">
        <f t="shared" ca="1" si="74"/>
        <v>0</v>
      </c>
      <c r="K844">
        <f t="shared" ca="1" si="74"/>
        <v>0</v>
      </c>
      <c r="AA844" s="8">
        <v>0</v>
      </c>
      <c r="AB844" s="8">
        <v>15</v>
      </c>
      <c r="AC844" s="8">
        <v>3</v>
      </c>
      <c r="AD844" s="8">
        <v>1</v>
      </c>
      <c r="AE844" s="12" t="s">
        <v>767</v>
      </c>
    </row>
    <row r="845" spans="2:31" x14ac:dyDescent="0.2">
      <c r="B845" t="str">
        <f ca="1">IF(ISNA(VLOOKUP(AA845&amp;"_"&amp;AB845&amp;"_"&amp;AC845&amp;"_"&amp;AE845,[1]挑战模式!$A:$AS,1,FALSE)),"",IF(VLOOKUP(AA845&amp;"_"&amp;AB845&amp;"_"&amp;AC845&amp;"_"&amp;AE845,[1]挑战模式!$A:$AS,14+AD845,FALSE)="","","Monster_Season"&amp;AA845&amp;"_Challenge"&amp;AB845&amp;"_"&amp;AC845&amp;"_"&amp;AD845&amp;"_"&amp;AE845))</f>
        <v>Monster_Season0_Challenge15_3_2_Easy</v>
      </c>
      <c r="C845">
        <f t="shared" ca="1" si="70"/>
        <v>1</v>
      </c>
      <c r="E845">
        <f ca="1">IF(B845="","",VLOOKUP(AA845&amp;"_"&amp;AB845&amp;"_"&amp;AC845&amp;"_"&amp;AE845,[1]挑战模式!$A:$AS,26+AD845,FALSE))</f>
        <v>508</v>
      </c>
      <c r="F845">
        <f ca="1">IF(B845="","",VLOOKUP(VLOOKUP(AA845&amp;"_"&amp;AB845&amp;"_"&amp;AC845&amp;"_"&amp;AE845,[1]挑战模式!$A:$AS,14+AD845,FALSE),[1]怪物!$B:$O,3,FALSE))</f>
        <v>1</v>
      </c>
      <c r="G845">
        <f t="shared" ca="1" si="71"/>
        <v>0</v>
      </c>
      <c r="H845">
        <f t="shared" ca="1" si="72"/>
        <v>0</v>
      </c>
      <c r="I845">
        <f t="shared" ca="1" si="73"/>
        <v>0</v>
      </c>
      <c r="J845">
        <f t="shared" ca="1" si="74"/>
        <v>0</v>
      </c>
      <c r="K845">
        <f t="shared" ca="1" si="74"/>
        <v>0</v>
      </c>
      <c r="AA845" s="8">
        <v>0</v>
      </c>
      <c r="AB845" s="8">
        <v>15</v>
      </c>
      <c r="AC845" s="8">
        <v>3</v>
      </c>
      <c r="AD845" s="8">
        <v>2</v>
      </c>
      <c r="AE845" s="12" t="s">
        <v>767</v>
      </c>
    </row>
    <row r="846" spans="2:31" x14ac:dyDescent="0.2">
      <c r="B846" t="str">
        <f ca="1">IF(ISNA(VLOOKUP(AA846&amp;"_"&amp;AB846&amp;"_"&amp;AC846&amp;"_"&amp;AE846,[1]挑战模式!$A:$AS,1,FALSE)),"",IF(VLOOKUP(AA846&amp;"_"&amp;AB846&amp;"_"&amp;AC846&amp;"_"&amp;AE846,[1]挑战模式!$A:$AS,14+AD846,FALSE)="","","Monster_Season"&amp;AA846&amp;"_Challenge"&amp;AB846&amp;"_"&amp;AC846&amp;"_"&amp;AD846&amp;"_"&amp;AE846))</f>
        <v/>
      </c>
      <c r="C846" t="str">
        <f t="shared" ca="1" si="70"/>
        <v/>
      </c>
      <c r="E846" t="str">
        <f ca="1">IF(B846="","",VLOOKUP(AA846&amp;"_"&amp;AB846&amp;"_"&amp;AC846&amp;"_"&amp;AE846,[1]挑战模式!$A:$AS,26+AD846,FALSE))</f>
        <v/>
      </c>
      <c r="F846" t="str">
        <f ca="1">IF(B846="","",VLOOKUP(VLOOKUP(AA846&amp;"_"&amp;AB846&amp;"_"&amp;AC846&amp;"_"&amp;AE846,[1]挑战模式!$A:$AS,14+AD846,FALSE),[1]怪物!$B:$O,3,FALSE))</f>
        <v/>
      </c>
      <c r="G846" t="str">
        <f t="shared" ca="1" si="71"/>
        <v/>
      </c>
      <c r="H846" t="str">
        <f t="shared" ca="1" si="72"/>
        <v/>
      </c>
      <c r="I846" t="str">
        <f t="shared" ca="1" si="73"/>
        <v/>
      </c>
      <c r="J846" t="str">
        <f t="shared" ca="1" si="74"/>
        <v/>
      </c>
      <c r="K846" t="str">
        <f t="shared" ca="1" si="74"/>
        <v/>
      </c>
      <c r="AA846" s="8">
        <v>0</v>
      </c>
      <c r="AB846" s="8">
        <v>15</v>
      </c>
      <c r="AC846" s="8">
        <v>3</v>
      </c>
      <c r="AD846" s="8">
        <v>3</v>
      </c>
      <c r="AE846" s="12" t="s">
        <v>767</v>
      </c>
    </row>
    <row r="847" spans="2:31" x14ac:dyDescent="0.2">
      <c r="B847" t="str">
        <f ca="1">IF(ISNA(VLOOKUP(AA847&amp;"_"&amp;AB847&amp;"_"&amp;AC847&amp;"_"&amp;AE847,[1]挑战模式!$A:$AS,1,FALSE)),"",IF(VLOOKUP(AA847&amp;"_"&amp;AB847&amp;"_"&amp;AC847&amp;"_"&amp;AE847,[1]挑战模式!$A:$AS,14+AD847,FALSE)="","","Monster_Season"&amp;AA847&amp;"_Challenge"&amp;AB847&amp;"_"&amp;AC847&amp;"_"&amp;AD847&amp;"_"&amp;AE847))</f>
        <v/>
      </c>
      <c r="C847" t="str">
        <f t="shared" ca="1" si="70"/>
        <v/>
      </c>
      <c r="E847" t="str">
        <f ca="1">IF(B847="","",VLOOKUP(AA847&amp;"_"&amp;AB847&amp;"_"&amp;AC847&amp;"_"&amp;AE847,[1]挑战模式!$A:$AS,26+AD847,FALSE))</f>
        <v/>
      </c>
      <c r="F847" t="str">
        <f ca="1">IF(B847="","",VLOOKUP(VLOOKUP(AA847&amp;"_"&amp;AB847&amp;"_"&amp;AC847&amp;"_"&amp;AE847,[1]挑战模式!$A:$AS,14+AD847,FALSE),[1]怪物!$B:$O,3,FALSE))</f>
        <v/>
      </c>
      <c r="G847" t="str">
        <f t="shared" ca="1" si="71"/>
        <v/>
      </c>
      <c r="H847" t="str">
        <f t="shared" ca="1" si="72"/>
        <v/>
      </c>
      <c r="I847" t="str">
        <f t="shared" ca="1" si="73"/>
        <v/>
      </c>
      <c r="J847" t="str">
        <f t="shared" ca="1" si="74"/>
        <v/>
      </c>
      <c r="K847" t="str">
        <f t="shared" ca="1" si="74"/>
        <v/>
      </c>
      <c r="AA847" s="8">
        <v>0</v>
      </c>
      <c r="AB847" s="8">
        <v>15</v>
      </c>
      <c r="AC847" s="8">
        <v>3</v>
      </c>
      <c r="AD847" s="8">
        <v>4</v>
      </c>
      <c r="AE847" s="12" t="s">
        <v>767</v>
      </c>
    </row>
    <row r="848" spans="2:31" x14ac:dyDescent="0.2">
      <c r="B848" t="str">
        <f ca="1">IF(ISNA(VLOOKUP(AA848&amp;"_"&amp;AB848&amp;"_"&amp;AC848&amp;"_"&amp;AE848,[1]挑战模式!$A:$AS,1,FALSE)),"",IF(VLOOKUP(AA848&amp;"_"&amp;AB848&amp;"_"&amp;AC848&amp;"_"&amp;AE848,[1]挑战模式!$A:$AS,14+AD848,FALSE)="","","Monster_Season"&amp;AA848&amp;"_Challenge"&amp;AB848&amp;"_"&amp;AC848&amp;"_"&amp;AD848&amp;"_"&amp;AE848))</f>
        <v/>
      </c>
      <c r="C848" t="str">
        <f t="shared" ca="1" si="70"/>
        <v/>
      </c>
      <c r="E848" t="str">
        <f ca="1">IF(B848="","",VLOOKUP(AA848&amp;"_"&amp;AB848&amp;"_"&amp;AC848&amp;"_"&amp;AE848,[1]挑战模式!$A:$AS,26+AD848,FALSE))</f>
        <v/>
      </c>
      <c r="F848" t="str">
        <f ca="1">IF(B848="","",VLOOKUP(VLOOKUP(AA848&amp;"_"&amp;AB848&amp;"_"&amp;AC848&amp;"_"&amp;AE848,[1]挑战模式!$A:$AS,14+AD848,FALSE),[1]怪物!$B:$O,3,FALSE))</f>
        <v/>
      </c>
      <c r="G848" t="str">
        <f t="shared" ca="1" si="71"/>
        <v/>
      </c>
      <c r="H848" t="str">
        <f t="shared" ca="1" si="72"/>
        <v/>
      </c>
      <c r="I848" t="str">
        <f t="shared" ca="1" si="73"/>
        <v/>
      </c>
      <c r="J848" t="str">
        <f t="shared" ca="1" si="74"/>
        <v/>
      </c>
      <c r="K848" t="str">
        <f t="shared" ca="1" si="74"/>
        <v/>
      </c>
      <c r="AA848" s="8">
        <v>0</v>
      </c>
      <c r="AB848" s="8">
        <v>15</v>
      </c>
      <c r="AC848" s="8">
        <v>3</v>
      </c>
      <c r="AD848" s="8">
        <v>5</v>
      </c>
      <c r="AE848" s="12" t="s">
        <v>767</v>
      </c>
    </row>
    <row r="849" spans="2:31" x14ac:dyDescent="0.2">
      <c r="B849" t="str">
        <f ca="1">IF(ISNA(VLOOKUP(AA849&amp;"_"&amp;AB849&amp;"_"&amp;AC849&amp;"_"&amp;AE849,[1]挑战模式!$A:$AS,1,FALSE)),"",IF(VLOOKUP(AA849&amp;"_"&amp;AB849&amp;"_"&amp;AC849&amp;"_"&amp;AE849,[1]挑战模式!$A:$AS,14+AD849,FALSE)="","","Monster_Season"&amp;AA849&amp;"_Challenge"&amp;AB849&amp;"_"&amp;AC849&amp;"_"&amp;AD849&amp;"_"&amp;AE849))</f>
        <v/>
      </c>
      <c r="C849" t="str">
        <f t="shared" ca="1" si="70"/>
        <v/>
      </c>
      <c r="E849" t="str">
        <f ca="1">IF(B849="","",VLOOKUP(AA849&amp;"_"&amp;AB849&amp;"_"&amp;AC849&amp;"_"&amp;AE849,[1]挑战模式!$A:$AS,26+AD849,FALSE))</f>
        <v/>
      </c>
      <c r="F849" t="str">
        <f ca="1">IF(B849="","",VLOOKUP(VLOOKUP(AA849&amp;"_"&amp;AB849&amp;"_"&amp;AC849&amp;"_"&amp;AE849,[1]挑战模式!$A:$AS,14+AD849,FALSE),[1]怪物!$B:$O,3,FALSE))</f>
        <v/>
      </c>
      <c r="G849" t="str">
        <f t="shared" ca="1" si="71"/>
        <v/>
      </c>
      <c r="H849" t="str">
        <f t="shared" ca="1" si="72"/>
        <v/>
      </c>
      <c r="I849" t="str">
        <f t="shared" ca="1" si="73"/>
        <v/>
      </c>
      <c r="J849" t="str">
        <f t="shared" ca="1" si="74"/>
        <v/>
      </c>
      <c r="K849" t="str">
        <f t="shared" ca="1" si="74"/>
        <v/>
      </c>
      <c r="AA849" s="8">
        <v>0</v>
      </c>
      <c r="AB849" s="8">
        <v>15</v>
      </c>
      <c r="AC849" s="8">
        <v>3</v>
      </c>
      <c r="AD849" s="8">
        <v>6</v>
      </c>
      <c r="AE849" s="12" t="s">
        <v>767</v>
      </c>
    </row>
    <row r="850" spans="2:31" x14ac:dyDescent="0.2">
      <c r="B850" t="str">
        <f ca="1">IF(ISNA(VLOOKUP(AA850&amp;"_"&amp;AB850&amp;"_"&amp;AC850&amp;"_"&amp;AE850,[1]挑战模式!$A:$AS,1,FALSE)),"",IF(VLOOKUP(AA850&amp;"_"&amp;AB850&amp;"_"&amp;AC850&amp;"_"&amp;AE850,[1]挑战模式!$A:$AS,14+AD850,FALSE)="","","Monster_Season"&amp;AA850&amp;"_Challenge"&amp;AB850&amp;"_"&amp;AC850&amp;"_"&amp;AD850&amp;"_"&amp;AE850))</f>
        <v>Monster_Season0_Challenge15_4_1_Easy</v>
      </c>
      <c r="C850">
        <f t="shared" ca="1" si="70"/>
        <v>1</v>
      </c>
      <c r="E850">
        <f ca="1">IF(B850="","",VLOOKUP(AA850&amp;"_"&amp;AB850&amp;"_"&amp;AC850&amp;"_"&amp;AE850,[1]挑战模式!$A:$AS,26+AD850,FALSE))</f>
        <v>767</v>
      </c>
      <c r="F850">
        <f ca="1">IF(B850="","",VLOOKUP(VLOOKUP(AA850&amp;"_"&amp;AB850&amp;"_"&amp;AC850&amp;"_"&amp;AE850,[1]挑战模式!$A:$AS,14+AD850,FALSE),[1]怪物!$B:$O,3,FALSE))</f>
        <v>1</v>
      </c>
      <c r="G850">
        <f t="shared" ca="1" si="71"/>
        <v>0</v>
      </c>
      <c r="H850">
        <f t="shared" ca="1" si="72"/>
        <v>0</v>
      </c>
      <c r="I850">
        <f t="shared" ca="1" si="73"/>
        <v>0</v>
      </c>
      <c r="J850">
        <f t="shared" ca="1" si="74"/>
        <v>0</v>
      </c>
      <c r="K850">
        <f t="shared" ca="1" si="74"/>
        <v>0</v>
      </c>
      <c r="AA850" s="8">
        <v>0</v>
      </c>
      <c r="AB850" s="8">
        <v>15</v>
      </c>
      <c r="AC850" s="8">
        <v>4</v>
      </c>
      <c r="AD850" s="8">
        <v>1</v>
      </c>
      <c r="AE850" s="12" t="s">
        <v>767</v>
      </c>
    </row>
    <row r="851" spans="2:31" x14ac:dyDescent="0.2">
      <c r="B851" t="str">
        <f ca="1">IF(ISNA(VLOOKUP(AA851&amp;"_"&amp;AB851&amp;"_"&amp;AC851&amp;"_"&amp;AE851,[1]挑战模式!$A:$AS,1,FALSE)),"",IF(VLOOKUP(AA851&amp;"_"&amp;AB851&amp;"_"&amp;AC851&amp;"_"&amp;AE851,[1]挑战模式!$A:$AS,14+AD851,FALSE)="","","Monster_Season"&amp;AA851&amp;"_Challenge"&amp;AB851&amp;"_"&amp;AC851&amp;"_"&amp;AD851&amp;"_"&amp;AE851))</f>
        <v>Monster_Season0_Challenge15_4_2_Easy</v>
      </c>
      <c r="C851">
        <f t="shared" ca="1" si="70"/>
        <v>1</v>
      </c>
      <c r="E851">
        <f ca="1">IF(B851="","",VLOOKUP(AA851&amp;"_"&amp;AB851&amp;"_"&amp;AC851&amp;"_"&amp;AE851,[1]挑战模式!$A:$AS,26+AD851,FALSE))</f>
        <v>767</v>
      </c>
      <c r="F851">
        <f ca="1">IF(B851="","",VLOOKUP(VLOOKUP(AA851&amp;"_"&amp;AB851&amp;"_"&amp;AC851&amp;"_"&amp;AE851,[1]挑战模式!$A:$AS,14+AD851,FALSE),[1]怪物!$B:$O,3,FALSE))</f>
        <v>1</v>
      </c>
      <c r="G851">
        <f t="shared" ca="1" si="71"/>
        <v>0</v>
      </c>
      <c r="H851">
        <f t="shared" ca="1" si="72"/>
        <v>0</v>
      </c>
      <c r="I851">
        <f t="shared" ca="1" si="73"/>
        <v>0</v>
      </c>
      <c r="J851">
        <f t="shared" ca="1" si="74"/>
        <v>0</v>
      </c>
      <c r="K851">
        <f t="shared" ca="1" si="74"/>
        <v>0</v>
      </c>
      <c r="AA851" s="8">
        <v>0</v>
      </c>
      <c r="AB851" s="8">
        <v>15</v>
      </c>
      <c r="AC851" s="8">
        <v>4</v>
      </c>
      <c r="AD851" s="8">
        <v>2</v>
      </c>
      <c r="AE851" s="12" t="s">
        <v>767</v>
      </c>
    </row>
    <row r="852" spans="2:31" x14ac:dyDescent="0.2">
      <c r="B852" t="str">
        <f ca="1">IF(ISNA(VLOOKUP(AA852&amp;"_"&amp;AB852&amp;"_"&amp;AC852&amp;"_"&amp;AE852,[1]挑战模式!$A:$AS,1,FALSE)),"",IF(VLOOKUP(AA852&amp;"_"&amp;AB852&amp;"_"&amp;AC852&amp;"_"&amp;AE852,[1]挑战模式!$A:$AS,14+AD852,FALSE)="","","Monster_Season"&amp;AA852&amp;"_Challenge"&amp;AB852&amp;"_"&amp;AC852&amp;"_"&amp;AD852&amp;"_"&amp;AE852))</f>
        <v>Monster_Season0_Challenge15_4_3_Easy</v>
      </c>
      <c r="C852">
        <f t="shared" ca="1" si="70"/>
        <v>1</v>
      </c>
      <c r="E852">
        <f ca="1">IF(B852="","",VLOOKUP(AA852&amp;"_"&amp;AB852&amp;"_"&amp;AC852&amp;"_"&amp;AE852,[1]挑战模式!$A:$AS,26+AD852,FALSE))</f>
        <v>192</v>
      </c>
      <c r="F852">
        <f ca="1">IF(B852="","",VLOOKUP(VLOOKUP(AA852&amp;"_"&amp;AB852&amp;"_"&amp;AC852&amp;"_"&amp;AE852,[1]挑战模式!$A:$AS,14+AD852,FALSE),[1]怪物!$B:$O,3,FALSE))</f>
        <v>1</v>
      </c>
      <c r="G852">
        <f t="shared" ca="1" si="71"/>
        <v>0</v>
      </c>
      <c r="H852">
        <f t="shared" ca="1" si="72"/>
        <v>0</v>
      </c>
      <c r="I852">
        <f t="shared" ca="1" si="73"/>
        <v>0</v>
      </c>
      <c r="J852">
        <f t="shared" ca="1" si="74"/>
        <v>0</v>
      </c>
      <c r="K852">
        <f t="shared" ca="1" si="74"/>
        <v>0</v>
      </c>
      <c r="AA852" s="8">
        <v>0</v>
      </c>
      <c r="AB852" s="8">
        <v>15</v>
      </c>
      <c r="AC852" s="8">
        <v>4</v>
      </c>
      <c r="AD852" s="8">
        <v>3</v>
      </c>
      <c r="AE852" s="12" t="s">
        <v>767</v>
      </c>
    </row>
    <row r="853" spans="2:31" x14ac:dyDescent="0.2">
      <c r="B853" t="str">
        <f ca="1">IF(ISNA(VLOOKUP(AA853&amp;"_"&amp;AB853&amp;"_"&amp;AC853&amp;"_"&amp;AE853,[1]挑战模式!$A:$AS,1,FALSE)),"",IF(VLOOKUP(AA853&amp;"_"&amp;AB853&amp;"_"&amp;AC853&amp;"_"&amp;AE853,[1]挑战模式!$A:$AS,14+AD853,FALSE)="","","Monster_Season"&amp;AA853&amp;"_Challenge"&amp;AB853&amp;"_"&amp;AC853&amp;"_"&amp;AD853&amp;"_"&amp;AE853))</f>
        <v/>
      </c>
      <c r="C853" t="str">
        <f t="shared" ca="1" si="70"/>
        <v/>
      </c>
      <c r="E853" t="str">
        <f ca="1">IF(B853="","",VLOOKUP(AA853&amp;"_"&amp;AB853&amp;"_"&amp;AC853&amp;"_"&amp;AE853,[1]挑战模式!$A:$AS,26+AD853,FALSE))</f>
        <v/>
      </c>
      <c r="F853" t="str">
        <f ca="1">IF(B853="","",VLOOKUP(VLOOKUP(AA853&amp;"_"&amp;AB853&amp;"_"&amp;AC853&amp;"_"&amp;AE853,[1]挑战模式!$A:$AS,14+AD853,FALSE),[1]怪物!$B:$O,3,FALSE))</f>
        <v/>
      </c>
      <c r="G853" t="str">
        <f t="shared" ca="1" si="71"/>
        <v/>
      </c>
      <c r="H853" t="str">
        <f t="shared" ca="1" si="72"/>
        <v/>
      </c>
      <c r="I853" t="str">
        <f t="shared" ca="1" si="73"/>
        <v/>
      </c>
      <c r="J853" t="str">
        <f t="shared" ca="1" si="74"/>
        <v/>
      </c>
      <c r="K853" t="str">
        <f t="shared" ca="1" si="74"/>
        <v/>
      </c>
      <c r="AA853" s="8">
        <v>0</v>
      </c>
      <c r="AB853" s="8">
        <v>15</v>
      </c>
      <c r="AC853" s="8">
        <v>4</v>
      </c>
      <c r="AD853" s="8">
        <v>4</v>
      </c>
      <c r="AE853" s="12" t="s">
        <v>767</v>
      </c>
    </row>
    <row r="854" spans="2:31" x14ac:dyDescent="0.2">
      <c r="B854" t="str">
        <f ca="1">IF(ISNA(VLOOKUP(AA854&amp;"_"&amp;AB854&amp;"_"&amp;AC854&amp;"_"&amp;AE854,[1]挑战模式!$A:$AS,1,FALSE)),"",IF(VLOOKUP(AA854&amp;"_"&amp;AB854&amp;"_"&amp;AC854&amp;"_"&amp;AE854,[1]挑战模式!$A:$AS,14+AD854,FALSE)="","","Monster_Season"&amp;AA854&amp;"_Challenge"&amp;AB854&amp;"_"&amp;AC854&amp;"_"&amp;AD854&amp;"_"&amp;AE854))</f>
        <v/>
      </c>
      <c r="C854" t="str">
        <f t="shared" ca="1" si="70"/>
        <v/>
      </c>
      <c r="E854" t="str">
        <f ca="1">IF(B854="","",VLOOKUP(AA854&amp;"_"&amp;AB854&amp;"_"&amp;AC854&amp;"_"&amp;AE854,[1]挑战模式!$A:$AS,26+AD854,FALSE))</f>
        <v/>
      </c>
      <c r="F854" t="str">
        <f ca="1">IF(B854="","",VLOOKUP(VLOOKUP(AA854&amp;"_"&amp;AB854&amp;"_"&amp;AC854&amp;"_"&amp;AE854,[1]挑战模式!$A:$AS,14+AD854,FALSE),[1]怪物!$B:$O,3,FALSE))</f>
        <v/>
      </c>
      <c r="G854" t="str">
        <f t="shared" ca="1" si="71"/>
        <v/>
      </c>
      <c r="H854" t="str">
        <f t="shared" ca="1" si="72"/>
        <v/>
      </c>
      <c r="I854" t="str">
        <f t="shared" ca="1" si="73"/>
        <v/>
      </c>
      <c r="J854" t="str">
        <f t="shared" ca="1" si="74"/>
        <v/>
      </c>
      <c r="K854" t="str">
        <f t="shared" ca="1" si="74"/>
        <v/>
      </c>
      <c r="AA854" s="8">
        <v>0</v>
      </c>
      <c r="AB854" s="8">
        <v>15</v>
      </c>
      <c r="AC854" s="8">
        <v>4</v>
      </c>
      <c r="AD854" s="8">
        <v>5</v>
      </c>
      <c r="AE854" s="12" t="s">
        <v>767</v>
      </c>
    </row>
    <row r="855" spans="2:31" x14ac:dyDescent="0.2">
      <c r="B855" t="str">
        <f ca="1">IF(ISNA(VLOOKUP(AA855&amp;"_"&amp;AB855&amp;"_"&amp;AC855&amp;"_"&amp;AE855,[1]挑战模式!$A:$AS,1,FALSE)),"",IF(VLOOKUP(AA855&amp;"_"&amp;AB855&amp;"_"&amp;AC855&amp;"_"&amp;AE855,[1]挑战模式!$A:$AS,14+AD855,FALSE)="","","Monster_Season"&amp;AA855&amp;"_Challenge"&amp;AB855&amp;"_"&amp;AC855&amp;"_"&amp;AD855&amp;"_"&amp;AE855))</f>
        <v/>
      </c>
      <c r="C855" t="str">
        <f t="shared" ca="1" si="70"/>
        <v/>
      </c>
      <c r="E855" t="str">
        <f ca="1">IF(B855="","",VLOOKUP(AA855&amp;"_"&amp;AB855&amp;"_"&amp;AC855&amp;"_"&amp;AE855,[1]挑战模式!$A:$AS,26+AD855,FALSE))</f>
        <v/>
      </c>
      <c r="F855" t="str">
        <f ca="1">IF(B855="","",VLOOKUP(VLOOKUP(AA855&amp;"_"&amp;AB855&amp;"_"&amp;AC855&amp;"_"&amp;AE855,[1]挑战模式!$A:$AS,14+AD855,FALSE),[1]怪物!$B:$O,3,FALSE))</f>
        <v/>
      </c>
      <c r="G855" t="str">
        <f t="shared" ca="1" si="71"/>
        <v/>
      </c>
      <c r="H855" t="str">
        <f t="shared" ca="1" si="72"/>
        <v/>
      </c>
      <c r="I855" t="str">
        <f t="shared" ca="1" si="73"/>
        <v/>
      </c>
      <c r="J855" t="str">
        <f t="shared" ca="1" si="74"/>
        <v/>
      </c>
      <c r="K855" t="str">
        <f t="shared" ca="1" si="74"/>
        <v/>
      </c>
      <c r="AA855" s="8">
        <v>0</v>
      </c>
      <c r="AB855" s="8">
        <v>15</v>
      </c>
      <c r="AC855" s="8">
        <v>4</v>
      </c>
      <c r="AD855" s="8">
        <v>6</v>
      </c>
      <c r="AE855" s="12" t="s">
        <v>767</v>
      </c>
    </row>
    <row r="856" spans="2:31" x14ac:dyDescent="0.2">
      <c r="B856" t="str">
        <f ca="1">IF(ISNA(VLOOKUP(AA856&amp;"_"&amp;AB856&amp;"_"&amp;AC856&amp;"_"&amp;AE856,[1]挑战模式!$A:$AS,1,FALSE)),"",IF(VLOOKUP(AA856&amp;"_"&amp;AB856&amp;"_"&amp;AC856&amp;"_"&amp;AE856,[1]挑战模式!$A:$AS,14+AD856,FALSE)="","","Monster_Season"&amp;AA856&amp;"_Challenge"&amp;AB856&amp;"_"&amp;AC856&amp;"_"&amp;AD856&amp;"_"&amp;AE856))</f>
        <v>Monster_Season0_Challenge15_5_1_Easy</v>
      </c>
      <c r="C856">
        <f t="shared" ca="1" si="70"/>
        <v>1</v>
      </c>
      <c r="E856">
        <f ca="1">IF(B856="","",VLOOKUP(AA856&amp;"_"&amp;AB856&amp;"_"&amp;AC856&amp;"_"&amp;AE856,[1]挑战模式!$A:$AS,26+AD856,FALSE))</f>
        <v>1110</v>
      </c>
      <c r="F856">
        <f ca="1">IF(B856="","",VLOOKUP(VLOOKUP(AA856&amp;"_"&amp;AB856&amp;"_"&amp;AC856&amp;"_"&amp;AE856,[1]挑战模式!$A:$AS,14+AD856,FALSE),[1]怪物!$B:$O,3,FALSE))</f>
        <v>1</v>
      </c>
      <c r="G856">
        <f t="shared" ca="1" si="71"/>
        <v>0</v>
      </c>
      <c r="H856">
        <f t="shared" ca="1" si="72"/>
        <v>0</v>
      </c>
      <c r="I856">
        <f t="shared" ca="1" si="73"/>
        <v>0</v>
      </c>
      <c r="J856">
        <f t="shared" ca="1" si="74"/>
        <v>0</v>
      </c>
      <c r="K856">
        <f t="shared" ca="1" si="74"/>
        <v>0</v>
      </c>
      <c r="AA856" s="8">
        <v>0</v>
      </c>
      <c r="AB856" s="8">
        <v>15</v>
      </c>
      <c r="AC856" s="8">
        <v>5</v>
      </c>
      <c r="AD856" s="8">
        <v>1</v>
      </c>
      <c r="AE856" s="12" t="s">
        <v>767</v>
      </c>
    </row>
    <row r="857" spans="2:31" x14ac:dyDescent="0.2">
      <c r="B857" t="str">
        <f ca="1">IF(ISNA(VLOOKUP(AA857&amp;"_"&amp;AB857&amp;"_"&amp;AC857&amp;"_"&amp;AE857,[1]挑战模式!$A:$AS,1,FALSE)),"",IF(VLOOKUP(AA857&amp;"_"&amp;AB857&amp;"_"&amp;AC857&amp;"_"&amp;AE857,[1]挑战模式!$A:$AS,14+AD857,FALSE)="","","Monster_Season"&amp;AA857&amp;"_Challenge"&amp;AB857&amp;"_"&amp;AC857&amp;"_"&amp;AD857&amp;"_"&amp;AE857))</f>
        <v>Monster_Season0_Challenge15_5_2_Easy</v>
      </c>
      <c r="C857">
        <f t="shared" ca="1" si="70"/>
        <v>1</v>
      </c>
      <c r="E857">
        <f ca="1">IF(B857="","",VLOOKUP(AA857&amp;"_"&amp;AB857&amp;"_"&amp;AC857&amp;"_"&amp;AE857,[1]挑战模式!$A:$AS,26+AD857,FALSE))</f>
        <v>278</v>
      </c>
      <c r="F857">
        <f ca="1">IF(B857="","",VLOOKUP(VLOOKUP(AA857&amp;"_"&amp;AB857&amp;"_"&amp;AC857&amp;"_"&amp;AE857,[1]挑战模式!$A:$AS,14+AD857,FALSE),[1]怪物!$B:$O,3,FALSE))</f>
        <v>1</v>
      </c>
      <c r="G857">
        <f t="shared" ca="1" si="71"/>
        <v>0</v>
      </c>
      <c r="H857">
        <f t="shared" ca="1" si="72"/>
        <v>0</v>
      </c>
      <c r="I857">
        <f t="shared" ca="1" si="73"/>
        <v>0</v>
      </c>
      <c r="J857">
        <f t="shared" ca="1" si="74"/>
        <v>0</v>
      </c>
      <c r="K857">
        <f t="shared" ca="1" si="74"/>
        <v>0</v>
      </c>
      <c r="AA857" s="8">
        <v>0</v>
      </c>
      <c r="AB857" s="8">
        <v>15</v>
      </c>
      <c r="AC857" s="8">
        <v>5</v>
      </c>
      <c r="AD857" s="8">
        <v>2</v>
      </c>
      <c r="AE857" s="12" t="s">
        <v>767</v>
      </c>
    </row>
    <row r="858" spans="2:31" x14ac:dyDescent="0.2">
      <c r="B858" t="str">
        <f ca="1">IF(ISNA(VLOOKUP(AA858&amp;"_"&amp;AB858&amp;"_"&amp;AC858&amp;"_"&amp;AE858,[1]挑战模式!$A:$AS,1,FALSE)),"",IF(VLOOKUP(AA858&amp;"_"&amp;AB858&amp;"_"&amp;AC858&amp;"_"&amp;AE858,[1]挑战模式!$A:$AS,14+AD858,FALSE)="","","Monster_Season"&amp;AA858&amp;"_Challenge"&amp;AB858&amp;"_"&amp;AC858&amp;"_"&amp;AD858&amp;"_"&amp;AE858))</f>
        <v>Monster_Season0_Challenge15_5_3_Easy</v>
      </c>
      <c r="C858">
        <f t="shared" ca="1" si="70"/>
        <v>1</v>
      </c>
      <c r="E858">
        <f ca="1">IF(B858="","",VLOOKUP(AA858&amp;"_"&amp;AB858&amp;"_"&amp;AC858&amp;"_"&amp;AE858,[1]挑战模式!$A:$AS,26+AD858,FALSE))</f>
        <v>1110</v>
      </c>
      <c r="F858">
        <f ca="1">IF(B858="","",VLOOKUP(VLOOKUP(AA858&amp;"_"&amp;AB858&amp;"_"&amp;AC858&amp;"_"&amp;AE858,[1]挑战模式!$A:$AS,14+AD858,FALSE),[1]怪物!$B:$O,3,FALSE))</f>
        <v>1</v>
      </c>
      <c r="G858">
        <f t="shared" ca="1" si="71"/>
        <v>0</v>
      </c>
      <c r="H858">
        <f t="shared" ca="1" si="72"/>
        <v>0</v>
      </c>
      <c r="I858">
        <f t="shared" ca="1" si="73"/>
        <v>0</v>
      </c>
      <c r="J858">
        <f t="shared" ca="1" si="74"/>
        <v>0</v>
      </c>
      <c r="K858">
        <f t="shared" ca="1" si="74"/>
        <v>0</v>
      </c>
      <c r="AA858" s="8">
        <v>0</v>
      </c>
      <c r="AB858" s="8">
        <v>15</v>
      </c>
      <c r="AC858" s="8">
        <v>5</v>
      </c>
      <c r="AD858" s="8">
        <v>3</v>
      </c>
      <c r="AE858" s="12" t="s">
        <v>767</v>
      </c>
    </row>
    <row r="859" spans="2:31" x14ac:dyDescent="0.2">
      <c r="B859" t="str">
        <f ca="1">IF(ISNA(VLOOKUP(AA859&amp;"_"&amp;AB859&amp;"_"&amp;AC859&amp;"_"&amp;AE859,[1]挑战模式!$A:$AS,1,FALSE)),"",IF(VLOOKUP(AA859&amp;"_"&amp;AB859&amp;"_"&amp;AC859&amp;"_"&amp;AE859,[1]挑战模式!$A:$AS,14+AD859,FALSE)="","","Monster_Season"&amp;AA859&amp;"_Challenge"&amp;AB859&amp;"_"&amp;AC859&amp;"_"&amp;AD859&amp;"_"&amp;AE859))</f>
        <v/>
      </c>
      <c r="C859" t="str">
        <f t="shared" ca="1" si="70"/>
        <v/>
      </c>
      <c r="E859" t="str">
        <f ca="1">IF(B859="","",VLOOKUP(AA859&amp;"_"&amp;AB859&amp;"_"&amp;AC859&amp;"_"&amp;AE859,[1]挑战模式!$A:$AS,26+AD859,FALSE))</f>
        <v/>
      </c>
      <c r="F859" t="str">
        <f ca="1">IF(B859="","",VLOOKUP(VLOOKUP(AA859&amp;"_"&amp;AB859&amp;"_"&amp;AC859&amp;"_"&amp;AE859,[1]挑战模式!$A:$AS,14+AD859,FALSE),[1]怪物!$B:$O,3,FALSE))</f>
        <v/>
      </c>
      <c r="G859" t="str">
        <f t="shared" ca="1" si="71"/>
        <v/>
      </c>
      <c r="H859" t="str">
        <f t="shared" ca="1" si="72"/>
        <v/>
      </c>
      <c r="I859" t="str">
        <f t="shared" ca="1" si="73"/>
        <v/>
      </c>
      <c r="J859" t="str">
        <f t="shared" ca="1" si="74"/>
        <v/>
      </c>
      <c r="K859" t="str">
        <f t="shared" ca="1" si="74"/>
        <v/>
      </c>
      <c r="AA859" s="8">
        <v>0</v>
      </c>
      <c r="AB859" s="8">
        <v>15</v>
      </c>
      <c r="AC859" s="8">
        <v>5</v>
      </c>
      <c r="AD859" s="8">
        <v>4</v>
      </c>
      <c r="AE859" s="12" t="s">
        <v>767</v>
      </c>
    </row>
    <row r="860" spans="2:31" x14ac:dyDescent="0.2">
      <c r="B860" t="str">
        <f ca="1">IF(ISNA(VLOOKUP(AA860&amp;"_"&amp;AB860&amp;"_"&amp;AC860&amp;"_"&amp;AE860,[1]挑战模式!$A:$AS,1,FALSE)),"",IF(VLOOKUP(AA860&amp;"_"&amp;AB860&amp;"_"&amp;AC860&amp;"_"&amp;AE860,[1]挑战模式!$A:$AS,14+AD860,FALSE)="","","Monster_Season"&amp;AA860&amp;"_Challenge"&amp;AB860&amp;"_"&amp;AC860&amp;"_"&amp;AD860&amp;"_"&amp;AE860))</f>
        <v/>
      </c>
      <c r="C860" t="str">
        <f t="shared" ca="1" si="70"/>
        <v/>
      </c>
      <c r="E860" t="str">
        <f ca="1">IF(B860="","",VLOOKUP(AA860&amp;"_"&amp;AB860&amp;"_"&amp;AC860&amp;"_"&amp;AE860,[1]挑战模式!$A:$AS,26+AD860,FALSE))</f>
        <v/>
      </c>
      <c r="F860" t="str">
        <f ca="1">IF(B860="","",VLOOKUP(VLOOKUP(AA860&amp;"_"&amp;AB860&amp;"_"&amp;AC860&amp;"_"&amp;AE860,[1]挑战模式!$A:$AS,14+AD860,FALSE),[1]怪物!$B:$O,3,FALSE))</f>
        <v/>
      </c>
      <c r="G860" t="str">
        <f t="shared" ca="1" si="71"/>
        <v/>
      </c>
      <c r="H860" t="str">
        <f t="shared" ca="1" si="72"/>
        <v/>
      </c>
      <c r="I860" t="str">
        <f t="shared" ca="1" si="73"/>
        <v/>
      </c>
      <c r="J860" t="str">
        <f t="shared" ca="1" si="74"/>
        <v/>
      </c>
      <c r="K860" t="str">
        <f t="shared" ca="1" si="74"/>
        <v/>
      </c>
      <c r="AA860" s="8">
        <v>0</v>
      </c>
      <c r="AB860" s="8">
        <v>15</v>
      </c>
      <c r="AC860" s="8">
        <v>5</v>
      </c>
      <c r="AD860" s="8">
        <v>5</v>
      </c>
      <c r="AE860" s="12" t="s">
        <v>767</v>
      </c>
    </row>
    <row r="861" spans="2:31" x14ac:dyDescent="0.2">
      <c r="B861" t="str">
        <f ca="1">IF(ISNA(VLOOKUP(AA861&amp;"_"&amp;AB861&amp;"_"&amp;AC861&amp;"_"&amp;AE861,[1]挑战模式!$A:$AS,1,FALSE)),"",IF(VLOOKUP(AA861&amp;"_"&amp;AB861&amp;"_"&amp;AC861&amp;"_"&amp;AE861,[1]挑战模式!$A:$AS,14+AD861,FALSE)="","","Monster_Season"&amp;AA861&amp;"_Challenge"&amp;AB861&amp;"_"&amp;AC861&amp;"_"&amp;AD861&amp;"_"&amp;AE861))</f>
        <v/>
      </c>
      <c r="C861" t="str">
        <f t="shared" ca="1" si="70"/>
        <v/>
      </c>
      <c r="E861" t="str">
        <f ca="1">IF(B861="","",VLOOKUP(AA861&amp;"_"&amp;AB861&amp;"_"&amp;AC861&amp;"_"&amp;AE861,[1]挑战模式!$A:$AS,26+AD861,FALSE))</f>
        <v/>
      </c>
      <c r="F861" t="str">
        <f ca="1">IF(B861="","",VLOOKUP(VLOOKUP(AA861&amp;"_"&amp;AB861&amp;"_"&amp;AC861&amp;"_"&amp;AE861,[1]挑战模式!$A:$AS,14+AD861,FALSE),[1]怪物!$B:$O,3,FALSE))</f>
        <v/>
      </c>
      <c r="G861" t="str">
        <f t="shared" ca="1" si="71"/>
        <v/>
      </c>
      <c r="H861" t="str">
        <f t="shared" ca="1" si="72"/>
        <v/>
      </c>
      <c r="I861" t="str">
        <f t="shared" ca="1" si="73"/>
        <v/>
      </c>
      <c r="J861" t="str">
        <f t="shared" ca="1" si="74"/>
        <v/>
      </c>
      <c r="K861" t="str">
        <f t="shared" ca="1" si="74"/>
        <v/>
      </c>
      <c r="AA861" s="8">
        <v>0</v>
      </c>
      <c r="AB861" s="8">
        <v>15</v>
      </c>
      <c r="AC861" s="8">
        <v>5</v>
      </c>
      <c r="AD861" s="8">
        <v>6</v>
      </c>
      <c r="AE861" s="12" t="s">
        <v>767</v>
      </c>
    </row>
    <row r="862" spans="2:31" x14ac:dyDescent="0.2">
      <c r="B862" t="str">
        <f ca="1">IF(ISNA(VLOOKUP(AA862&amp;"_"&amp;AB862&amp;"_"&amp;AC862&amp;"_"&amp;AE862,[1]挑战模式!$A:$AS,1,FALSE)),"",IF(VLOOKUP(AA862&amp;"_"&amp;AB862&amp;"_"&amp;AC862&amp;"_"&amp;AE862,[1]挑战模式!$A:$AS,14+AD862,FALSE)="","","Monster_Season"&amp;AA862&amp;"_Challenge"&amp;AB862&amp;"_"&amp;AC862&amp;"_"&amp;AD862&amp;"_"&amp;AE862))</f>
        <v>Monster_Season0_Challenge15_6_1_Easy</v>
      </c>
      <c r="C862">
        <f t="shared" ca="1" si="70"/>
        <v>1</v>
      </c>
      <c r="E862">
        <f ca="1">IF(B862="","",VLOOKUP(AA862&amp;"_"&amp;AB862&amp;"_"&amp;AC862&amp;"_"&amp;AE862,[1]挑战模式!$A:$AS,26+AD862,FALSE))</f>
        <v>1055</v>
      </c>
      <c r="F862">
        <f ca="1">IF(B862="","",VLOOKUP(VLOOKUP(AA862&amp;"_"&amp;AB862&amp;"_"&amp;AC862&amp;"_"&amp;AE862,[1]挑战模式!$A:$AS,14+AD862,FALSE),[1]怪物!$B:$O,3,FALSE))</f>
        <v>1</v>
      </c>
      <c r="G862">
        <f t="shared" ca="1" si="71"/>
        <v>0</v>
      </c>
      <c r="H862">
        <f t="shared" ca="1" si="72"/>
        <v>0</v>
      </c>
      <c r="I862">
        <f t="shared" ca="1" si="73"/>
        <v>0</v>
      </c>
      <c r="J862">
        <f t="shared" ca="1" si="74"/>
        <v>0</v>
      </c>
      <c r="K862">
        <f t="shared" ca="1" si="74"/>
        <v>0</v>
      </c>
      <c r="AA862" s="8">
        <v>0</v>
      </c>
      <c r="AB862" s="8">
        <v>15</v>
      </c>
      <c r="AC862" s="8">
        <v>6</v>
      </c>
      <c r="AD862" s="8">
        <v>1</v>
      </c>
      <c r="AE862" s="12" t="s">
        <v>767</v>
      </c>
    </row>
    <row r="863" spans="2:31" x14ac:dyDescent="0.2">
      <c r="B863" t="str">
        <f ca="1">IF(ISNA(VLOOKUP(AA863&amp;"_"&amp;AB863&amp;"_"&amp;AC863&amp;"_"&amp;AE863,[1]挑战模式!$A:$AS,1,FALSE)),"",IF(VLOOKUP(AA863&amp;"_"&amp;AB863&amp;"_"&amp;AC863&amp;"_"&amp;AE863,[1]挑战模式!$A:$AS,14+AD863,FALSE)="","","Monster_Season"&amp;AA863&amp;"_Challenge"&amp;AB863&amp;"_"&amp;AC863&amp;"_"&amp;AD863&amp;"_"&amp;AE863))</f>
        <v>Monster_Season0_Challenge15_6_2_Easy</v>
      </c>
      <c r="C863">
        <f t="shared" ca="1" si="70"/>
        <v>1</v>
      </c>
      <c r="E863">
        <f ca="1">IF(B863="","",VLOOKUP(AA863&amp;"_"&amp;AB863&amp;"_"&amp;AC863&amp;"_"&amp;AE863,[1]挑战模式!$A:$AS,26+AD863,FALSE))</f>
        <v>1055</v>
      </c>
      <c r="F863">
        <f ca="1">IF(B863="","",VLOOKUP(VLOOKUP(AA863&amp;"_"&amp;AB863&amp;"_"&amp;AC863&amp;"_"&amp;AE863,[1]挑战模式!$A:$AS,14+AD863,FALSE),[1]怪物!$B:$O,3,FALSE))</f>
        <v>1</v>
      </c>
      <c r="G863">
        <f t="shared" ca="1" si="71"/>
        <v>0</v>
      </c>
      <c r="H863">
        <f t="shared" ca="1" si="72"/>
        <v>0</v>
      </c>
      <c r="I863">
        <f t="shared" ca="1" si="73"/>
        <v>0</v>
      </c>
      <c r="J863">
        <f t="shared" ca="1" si="74"/>
        <v>0</v>
      </c>
      <c r="K863">
        <f t="shared" ca="1" si="74"/>
        <v>0</v>
      </c>
      <c r="AA863" s="8">
        <v>0</v>
      </c>
      <c r="AB863" s="8">
        <v>15</v>
      </c>
      <c r="AC863" s="8">
        <v>6</v>
      </c>
      <c r="AD863" s="8">
        <v>2</v>
      </c>
      <c r="AE863" s="12" t="s">
        <v>767</v>
      </c>
    </row>
    <row r="864" spans="2:31" x14ac:dyDescent="0.2">
      <c r="B864" t="str">
        <f ca="1">IF(ISNA(VLOOKUP(AA864&amp;"_"&amp;AB864&amp;"_"&amp;AC864&amp;"_"&amp;AE864,[1]挑战模式!$A:$AS,1,FALSE)),"",IF(VLOOKUP(AA864&amp;"_"&amp;AB864&amp;"_"&amp;AC864&amp;"_"&amp;AE864,[1]挑战模式!$A:$AS,14+AD864,FALSE)="","","Monster_Season"&amp;AA864&amp;"_Challenge"&amp;AB864&amp;"_"&amp;AC864&amp;"_"&amp;AD864&amp;"_"&amp;AE864))</f>
        <v>Monster_Season0_Challenge15_6_3_Easy</v>
      </c>
      <c r="C864">
        <f t="shared" ca="1" si="70"/>
        <v>1</v>
      </c>
      <c r="E864">
        <f ca="1">IF(B864="","",VLOOKUP(AA864&amp;"_"&amp;AB864&amp;"_"&amp;AC864&amp;"_"&amp;AE864,[1]挑战模式!$A:$AS,26+AD864,FALSE))</f>
        <v>264</v>
      </c>
      <c r="F864">
        <f ca="1">IF(B864="","",VLOOKUP(VLOOKUP(AA864&amp;"_"&amp;AB864&amp;"_"&amp;AC864&amp;"_"&amp;AE864,[1]挑战模式!$A:$AS,14+AD864,FALSE),[1]怪物!$B:$O,3,FALSE))</f>
        <v>1</v>
      </c>
      <c r="G864">
        <f t="shared" ca="1" si="71"/>
        <v>0</v>
      </c>
      <c r="H864">
        <f t="shared" ca="1" si="72"/>
        <v>0</v>
      </c>
      <c r="I864">
        <f t="shared" ca="1" si="73"/>
        <v>0</v>
      </c>
      <c r="J864">
        <f t="shared" ca="1" si="74"/>
        <v>0</v>
      </c>
      <c r="K864">
        <f t="shared" ca="1" si="74"/>
        <v>0</v>
      </c>
      <c r="AA864" s="8">
        <v>0</v>
      </c>
      <c r="AB864" s="8">
        <v>15</v>
      </c>
      <c r="AC864" s="8">
        <v>6</v>
      </c>
      <c r="AD864" s="8">
        <v>3</v>
      </c>
      <c r="AE864" s="12" t="s">
        <v>767</v>
      </c>
    </row>
    <row r="865" spans="2:31" x14ac:dyDescent="0.2">
      <c r="B865" t="str">
        <f ca="1">IF(ISNA(VLOOKUP(AA865&amp;"_"&amp;AB865&amp;"_"&amp;AC865&amp;"_"&amp;AE865,[1]挑战模式!$A:$AS,1,FALSE)),"",IF(VLOOKUP(AA865&amp;"_"&amp;AB865&amp;"_"&amp;AC865&amp;"_"&amp;AE865,[1]挑战模式!$A:$AS,14+AD865,FALSE)="","","Monster_Season"&amp;AA865&amp;"_Challenge"&amp;AB865&amp;"_"&amp;AC865&amp;"_"&amp;AD865&amp;"_"&amp;AE865))</f>
        <v>Monster_Season0_Challenge15_6_4_Easy</v>
      </c>
      <c r="C865">
        <f t="shared" ca="1" si="70"/>
        <v>1</v>
      </c>
      <c r="E865">
        <f ca="1">IF(B865="","",VLOOKUP(AA865&amp;"_"&amp;AB865&amp;"_"&amp;AC865&amp;"_"&amp;AE865,[1]挑战模式!$A:$AS,26+AD865,FALSE))</f>
        <v>1055</v>
      </c>
      <c r="F865">
        <f ca="1">IF(B865="","",VLOOKUP(VLOOKUP(AA865&amp;"_"&amp;AB865&amp;"_"&amp;AC865&amp;"_"&amp;AE865,[1]挑战模式!$A:$AS,14+AD865,FALSE),[1]怪物!$B:$O,3,FALSE))</f>
        <v>1</v>
      </c>
      <c r="G865">
        <f t="shared" ca="1" si="71"/>
        <v>0</v>
      </c>
      <c r="H865">
        <f t="shared" ca="1" si="72"/>
        <v>0</v>
      </c>
      <c r="I865">
        <f t="shared" ca="1" si="73"/>
        <v>0</v>
      </c>
      <c r="J865">
        <f t="shared" ca="1" si="74"/>
        <v>0</v>
      </c>
      <c r="K865">
        <f t="shared" ca="1" si="74"/>
        <v>0</v>
      </c>
      <c r="AA865" s="8">
        <v>0</v>
      </c>
      <c r="AB865" s="8">
        <v>15</v>
      </c>
      <c r="AC865" s="8">
        <v>6</v>
      </c>
      <c r="AD865" s="8">
        <v>4</v>
      </c>
      <c r="AE865" s="12" t="s">
        <v>767</v>
      </c>
    </row>
    <row r="866" spans="2:31" x14ac:dyDescent="0.2">
      <c r="B866" t="str">
        <f ca="1">IF(ISNA(VLOOKUP(AA866&amp;"_"&amp;AB866&amp;"_"&amp;AC866&amp;"_"&amp;AE866,[1]挑战模式!$A:$AS,1,FALSE)),"",IF(VLOOKUP(AA866&amp;"_"&amp;AB866&amp;"_"&amp;AC866&amp;"_"&amp;AE866,[1]挑战模式!$A:$AS,14+AD866,FALSE)="","","Monster_Season"&amp;AA866&amp;"_Challenge"&amp;AB866&amp;"_"&amp;AC866&amp;"_"&amp;AD866&amp;"_"&amp;AE866))</f>
        <v/>
      </c>
      <c r="C866" t="str">
        <f t="shared" ca="1" si="70"/>
        <v/>
      </c>
      <c r="E866" t="str">
        <f ca="1">IF(B866="","",VLOOKUP(AA866&amp;"_"&amp;AB866&amp;"_"&amp;AC866&amp;"_"&amp;AE866,[1]挑战模式!$A:$AS,26+AD866,FALSE))</f>
        <v/>
      </c>
      <c r="F866" t="str">
        <f ca="1">IF(B866="","",VLOOKUP(VLOOKUP(AA866&amp;"_"&amp;AB866&amp;"_"&amp;AC866&amp;"_"&amp;AE866,[1]挑战模式!$A:$AS,14+AD866,FALSE),[1]怪物!$B:$O,3,FALSE))</f>
        <v/>
      </c>
      <c r="G866" t="str">
        <f t="shared" ca="1" si="71"/>
        <v/>
      </c>
      <c r="H866" t="str">
        <f t="shared" ca="1" si="72"/>
        <v/>
      </c>
      <c r="I866" t="str">
        <f t="shared" ca="1" si="73"/>
        <v/>
      </c>
      <c r="J866" t="str">
        <f t="shared" ca="1" si="74"/>
        <v/>
      </c>
      <c r="K866" t="str">
        <f t="shared" ca="1" si="74"/>
        <v/>
      </c>
      <c r="AA866" s="8">
        <v>0</v>
      </c>
      <c r="AB866" s="8">
        <v>15</v>
      </c>
      <c r="AC866" s="8">
        <v>6</v>
      </c>
      <c r="AD866" s="8">
        <v>5</v>
      </c>
      <c r="AE866" s="12" t="s">
        <v>767</v>
      </c>
    </row>
    <row r="867" spans="2:31" x14ac:dyDescent="0.2">
      <c r="B867" t="str">
        <f ca="1">IF(ISNA(VLOOKUP(AA867&amp;"_"&amp;AB867&amp;"_"&amp;AC867&amp;"_"&amp;AE867,[1]挑战模式!$A:$AS,1,FALSE)),"",IF(VLOOKUP(AA867&amp;"_"&amp;AB867&amp;"_"&amp;AC867&amp;"_"&amp;AE867,[1]挑战模式!$A:$AS,14+AD867,FALSE)="","","Monster_Season"&amp;AA867&amp;"_Challenge"&amp;AB867&amp;"_"&amp;AC867&amp;"_"&amp;AD867&amp;"_"&amp;AE867))</f>
        <v/>
      </c>
      <c r="C867" t="str">
        <f t="shared" ca="1" si="70"/>
        <v/>
      </c>
      <c r="E867" t="str">
        <f ca="1">IF(B867="","",VLOOKUP(AA867&amp;"_"&amp;AB867&amp;"_"&amp;AC867&amp;"_"&amp;AE867,[1]挑战模式!$A:$AS,26+AD867,FALSE))</f>
        <v/>
      </c>
      <c r="F867" t="str">
        <f ca="1">IF(B867="","",VLOOKUP(VLOOKUP(AA867&amp;"_"&amp;AB867&amp;"_"&amp;AC867&amp;"_"&amp;AE867,[1]挑战模式!$A:$AS,14+AD867,FALSE),[1]怪物!$B:$O,3,FALSE))</f>
        <v/>
      </c>
      <c r="G867" t="str">
        <f t="shared" ca="1" si="71"/>
        <v/>
      </c>
      <c r="H867" t="str">
        <f t="shared" ca="1" si="72"/>
        <v/>
      </c>
      <c r="I867" t="str">
        <f t="shared" ca="1" si="73"/>
        <v/>
      </c>
      <c r="J867" t="str">
        <f t="shared" ca="1" si="74"/>
        <v/>
      </c>
      <c r="K867" t="str">
        <f t="shared" ca="1" si="74"/>
        <v/>
      </c>
      <c r="AA867" s="8">
        <v>0</v>
      </c>
      <c r="AB867" s="8">
        <v>15</v>
      </c>
      <c r="AC867" s="8">
        <v>6</v>
      </c>
      <c r="AD867" s="8">
        <v>6</v>
      </c>
      <c r="AE867" s="12" t="s">
        <v>767</v>
      </c>
    </row>
    <row r="868" spans="2:31" x14ac:dyDescent="0.2">
      <c r="B868" t="str">
        <f ca="1">IF(ISNA(VLOOKUP(AA868&amp;"_"&amp;AB868&amp;"_"&amp;AC868&amp;"_"&amp;AE868,[1]挑战模式!$A:$AS,1,FALSE)),"",IF(VLOOKUP(AA868&amp;"_"&amp;AB868&amp;"_"&amp;AC868&amp;"_"&amp;AE868,[1]挑战模式!$A:$AS,14+AD868,FALSE)="","","Monster_Season"&amp;AA868&amp;"_Challenge"&amp;AB868&amp;"_"&amp;AC868&amp;"_"&amp;AD868&amp;"_"&amp;AE868))</f>
        <v/>
      </c>
      <c r="C868" t="str">
        <f t="shared" ca="1" si="70"/>
        <v/>
      </c>
      <c r="E868" t="str">
        <f ca="1">IF(B868="","",VLOOKUP(AA868&amp;"_"&amp;AB868&amp;"_"&amp;AC868&amp;"_"&amp;AE868,[1]挑战模式!$A:$AS,26+AD868,FALSE))</f>
        <v/>
      </c>
      <c r="F868" t="str">
        <f ca="1">IF(B868="","",VLOOKUP(VLOOKUP(AA868&amp;"_"&amp;AB868&amp;"_"&amp;AC868&amp;"_"&amp;AE868,[1]挑战模式!$A:$AS,14+AD868,FALSE),[1]怪物!$B:$O,3,FALSE))</f>
        <v/>
      </c>
      <c r="G868" t="str">
        <f t="shared" ca="1" si="71"/>
        <v/>
      </c>
      <c r="H868" t="str">
        <f t="shared" ca="1" si="72"/>
        <v/>
      </c>
      <c r="I868" t="str">
        <f t="shared" ca="1" si="73"/>
        <v/>
      </c>
      <c r="J868" t="str">
        <f t="shared" ca="1" si="74"/>
        <v/>
      </c>
      <c r="K868" t="str">
        <f t="shared" ca="1" si="74"/>
        <v/>
      </c>
      <c r="AA868" s="8">
        <v>0</v>
      </c>
      <c r="AB868" s="8">
        <v>15</v>
      </c>
      <c r="AC868" s="8">
        <v>7</v>
      </c>
      <c r="AD868" s="8">
        <v>1</v>
      </c>
      <c r="AE868" s="12" t="s">
        <v>767</v>
      </c>
    </row>
    <row r="869" spans="2:31" x14ac:dyDescent="0.2">
      <c r="B869" t="str">
        <f ca="1">IF(ISNA(VLOOKUP(AA869&amp;"_"&amp;AB869&amp;"_"&amp;AC869&amp;"_"&amp;AE869,[1]挑战模式!$A:$AS,1,FALSE)),"",IF(VLOOKUP(AA869&amp;"_"&amp;AB869&amp;"_"&amp;AC869&amp;"_"&amp;AE869,[1]挑战模式!$A:$AS,14+AD869,FALSE)="","","Monster_Season"&amp;AA869&amp;"_Challenge"&amp;AB869&amp;"_"&amp;AC869&amp;"_"&amp;AD869&amp;"_"&amp;AE869))</f>
        <v/>
      </c>
      <c r="C869" t="str">
        <f t="shared" ca="1" si="70"/>
        <v/>
      </c>
      <c r="E869" t="str">
        <f ca="1">IF(B869="","",VLOOKUP(AA869&amp;"_"&amp;AB869&amp;"_"&amp;AC869&amp;"_"&amp;AE869,[1]挑战模式!$A:$AS,26+AD869,FALSE))</f>
        <v/>
      </c>
      <c r="F869" t="str">
        <f ca="1">IF(B869="","",VLOOKUP(VLOOKUP(AA869&amp;"_"&amp;AB869&amp;"_"&amp;AC869&amp;"_"&amp;AE869,[1]挑战模式!$A:$AS,14+AD869,FALSE),[1]怪物!$B:$O,3,FALSE))</f>
        <v/>
      </c>
      <c r="G869" t="str">
        <f t="shared" ca="1" si="71"/>
        <v/>
      </c>
      <c r="H869" t="str">
        <f t="shared" ca="1" si="72"/>
        <v/>
      </c>
      <c r="I869" t="str">
        <f t="shared" ca="1" si="73"/>
        <v/>
      </c>
      <c r="J869" t="str">
        <f t="shared" ca="1" si="74"/>
        <v/>
      </c>
      <c r="K869" t="str">
        <f t="shared" ca="1" si="74"/>
        <v/>
      </c>
      <c r="AA869" s="8">
        <v>0</v>
      </c>
      <c r="AB869" s="8">
        <v>15</v>
      </c>
      <c r="AC869" s="8">
        <v>7</v>
      </c>
      <c r="AD869" s="8">
        <v>2</v>
      </c>
      <c r="AE869" s="12" t="s">
        <v>767</v>
      </c>
    </row>
    <row r="870" spans="2:31" x14ac:dyDescent="0.2">
      <c r="B870" t="str">
        <f ca="1">IF(ISNA(VLOOKUP(AA870&amp;"_"&amp;AB870&amp;"_"&amp;AC870&amp;"_"&amp;AE870,[1]挑战模式!$A:$AS,1,FALSE)),"",IF(VLOOKUP(AA870&amp;"_"&amp;AB870&amp;"_"&amp;AC870&amp;"_"&amp;AE870,[1]挑战模式!$A:$AS,14+AD870,FALSE)="","","Monster_Season"&amp;AA870&amp;"_Challenge"&amp;AB870&amp;"_"&amp;AC870&amp;"_"&amp;AD870&amp;"_"&amp;AE870))</f>
        <v/>
      </c>
      <c r="C870" t="str">
        <f t="shared" ca="1" si="70"/>
        <v/>
      </c>
      <c r="E870" t="str">
        <f ca="1">IF(B870="","",VLOOKUP(AA870&amp;"_"&amp;AB870&amp;"_"&amp;AC870&amp;"_"&amp;AE870,[1]挑战模式!$A:$AS,26+AD870,FALSE))</f>
        <v/>
      </c>
      <c r="F870" t="str">
        <f ca="1">IF(B870="","",VLOOKUP(VLOOKUP(AA870&amp;"_"&amp;AB870&amp;"_"&amp;AC870&amp;"_"&amp;AE870,[1]挑战模式!$A:$AS,14+AD870,FALSE),[1]怪物!$B:$O,3,FALSE))</f>
        <v/>
      </c>
      <c r="G870" t="str">
        <f t="shared" ca="1" si="71"/>
        <v/>
      </c>
      <c r="H870" t="str">
        <f t="shared" ca="1" si="72"/>
        <v/>
      </c>
      <c r="I870" t="str">
        <f t="shared" ca="1" si="73"/>
        <v/>
      </c>
      <c r="J870" t="str">
        <f t="shared" ca="1" si="74"/>
        <v/>
      </c>
      <c r="K870" t="str">
        <f t="shared" ca="1" si="74"/>
        <v/>
      </c>
      <c r="AA870" s="8">
        <v>0</v>
      </c>
      <c r="AB870" s="8">
        <v>15</v>
      </c>
      <c r="AC870" s="8">
        <v>7</v>
      </c>
      <c r="AD870" s="8">
        <v>3</v>
      </c>
      <c r="AE870" s="12" t="s">
        <v>767</v>
      </c>
    </row>
    <row r="871" spans="2:31" x14ac:dyDescent="0.2">
      <c r="B871" t="str">
        <f ca="1">IF(ISNA(VLOOKUP(AA871&amp;"_"&amp;AB871&amp;"_"&amp;AC871&amp;"_"&amp;AE871,[1]挑战模式!$A:$AS,1,FALSE)),"",IF(VLOOKUP(AA871&amp;"_"&amp;AB871&amp;"_"&amp;AC871&amp;"_"&amp;AE871,[1]挑战模式!$A:$AS,14+AD871,FALSE)="","","Monster_Season"&amp;AA871&amp;"_Challenge"&amp;AB871&amp;"_"&amp;AC871&amp;"_"&amp;AD871&amp;"_"&amp;AE871))</f>
        <v/>
      </c>
      <c r="C871" t="str">
        <f t="shared" ca="1" si="70"/>
        <v/>
      </c>
      <c r="E871" t="str">
        <f ca="1">IF(B871="","",VLOOKUP(AA871&amp;"_"&amp;AB871&amp;"_"&amp;AC871&amp;"_"&amp;AE871,[1]挑战模式!$A:$AS,26+AD871,FALSE))</f>
        <v/>
      </c>
      <c r="F871" t="str">
        <f ca="1">IF(B871="","",VLOOKUP(VLOOKUP(AA871&amp;"_"&amp;AB871&amp;"_"&amp;AC871&amp;"_"&amp;AE871,[1]挑战模式!$A:$AS,14+AD871,FALSE),[1]怪物!$B:$O,3,FALSE))</f>
        <v/>
      </c>
      <c r="G871" t="str">
        <f t="shared" ca="1" si="71"/>
        <v/>
      </c>
      <c r="H871" t="str">
        <f t="shared" ca="1" si="72"/>
        <v/>
      </c>
      <c r="I871" t="str">
        <f t="shared" ca="1" si="73"/>
        <v/>
      </c>
      <c r="J871" t="str">
        <f t="shared" ca="1" si="74"/>
        <v/>
      </c>
      <c r="K871" t="str">
        <f t="shared" ca="1" si="74"/>
        <v/>
      </c>
      <c r="AA871" s="8">
        <v>0</v>
      </c>
      <c r="AB871" s="8">
        <v>15</v>
      </c>
      <c r="AC871" s="8">
        <v>7</v>
      </c>
      <c r="AD871" s="8">
        <v>4</v>
      </c>
      <c r="AE871" s="12" t="s">
        <v>767</v>
      </c>
    </row>
    <row r="872" spans="2:31" x14ac:dyDescent="0.2">
      <c r="B872" t="str">
        <f ca="1">IF(ISNA(VLOOKUP(AA872&amp;"_"&amp;AB872&amp;"_"&amp;AC872&amp;"_"&amp;AE872,[1]挑战模式!$A:$AS,1,FALSE)),"",IF(VLOOKUP(AA872&amp;"_"&amp;AB872&amp;"_"&amp;AC872&amp;"_"&amp;AE872,[1]挑战模式!$A:$AS,14+AD872,FALSE)="","","Monster_Season"&amp;AA872&amp;"_Challenge"&amp;AB872&amp;"_"&amp;AC872&amp;"_"&amp;AD872&amp;"_"&amp;AE872))</f>
        <v/>
      </c>
      <c r="C872" t="str">
        <f t="shared" ca="1" si="70"/>
        <v/>
      </c>
      <c r="E872" t="str">
        <f ca="1">IF(B872="","",VLOOKUP(AA872&amp;"_"&amp;AB872&amp;"_"&amp;AC872&amp;"_"&amp;AE872,[1]挑战模式!$A:$AS,26+AD872,FALSE))</f>
        <v/>
      </c>
      <c r="F872" t="str">
        <f ca="1">IF(B872="","",VLOOKUP(VLOOKUP(AA872&amp;"_"&amp;AB872&amp;"_"&amp;AC872&amp;"_"&amp;AE872,[1]挑战模式!$A:$AS,14+AD872,FALSE),[1]怪物!$B:$O,3,FALSE))</f>
        <v/>
      </c>
      <c r="G872" t="str">
        <f t="shared" ca="1" si="71"/>
        <v/>
      </c>
      <c r="H872" t="str">
        <f t="shared" ca="1" si="72"/>
        <v/>
      </c>
      <c r="I872" t="str">
        <f t="shared" ca="1" si="73"/>
        <v/>
      </c>
      <c r="J872" t="str">
        <f t="shared" ca="1" si="74"/>
        <v/>
      </c>
      <c r="K872" t="str">
        <f t="shared" ca="1" si="74"/>
        <v/>
      </c>
      <c r="AA872" s="8">
        <v>0</v>
      </c>
      <c r="AB872" s="8">
        <v>15</v>
      </c>
      <c r="AC872" s="8">
        <v>7</v>
      </c>
      <c r="AD872" s="8">
        <v>5</v>
      </c>
      <c r="AE872" s="12" t="s">
        <v>767</v>
      </c>
    </row>
    <row r="873" spans="2:31" x14ac:dyDescent="0.2">
      <c r="B873" t="str">
        <f ca="1">IF(ISNA(VLOOKUP(AA873&amp;"_"&amp;AB873&amp;"_"&amp;AC873&amp;"_"&amp;AE873,[1]挑战模式!$A:$AS,1,FALSE)),"",IF(VLOOKUP(AA873&amp;"_"&amp;AB873&amp;"_"&amp;AC873&amp;"_"&amp;AE873,[1]挑战模式!$A:$AS,14+AD873,FALSE)="","","Monster_Season"&amp;AA873&amp;"_Challenge"&amp;AB873&amp;"_"&amp;AC873&amp;"_"&amp;AD873&amp;"_"&amp;AE873))</f>
        <v/>
      </c>
      <c r="C873" t="str">
        <f t="shared" ca="1" si="70"/>
        <v/>
      </c>
      <c r="E873" t="str">
        <f ca="1">IF(B873="","",VLOOKUP(AA873&amp;"_"&amp;AB873&amp;"_"&amp;AC873&amp;"_"&amp;AE873,[1]挑战模式!$A:$AS,26+AD873,FALSE))</f>
        <v/>
      </c>
      <c r="F873" t="str">
        <f ca="1">IF(B873="","",VLOOKUP(VLOOKUP(AA873&amp;"_"&amp;AB873&amp;"_"&amp;AC873&amp;"_"&amp;AE873,[1]挑战模式!$A:$AS,14+AD873,FALSE),[1]怪物!$B:$O,3,FALSE))</f>
        <v/>
      </c>
      <c r="G873" t="str">
        <f t="shared" ca="1" si="71"/>
        <v/>
      </c>
      <c r="H873" t="str">
        <f t="shared" ca="1" si="72"/>
        <v/>
      </c>
      <c r="I873" t="str">
        <f t="shared" ca="1" si="73"/>
        <v/>
      </c>
      <c r="J873" t="str">
        <f t="shared" ca="1" si="74"/>
        <v/>
      </c>
      <c r="K873" t="str">
        <f t="shared" ca="1" si="74"/>
        <v/>
      </c>
      <c r="AA873" s="8">
        <v>0</v>
      </c>
      <c r="AB873" s="8">
        <v>15</v>
      </c>
      <c r="AC873" s="8">
        <v>7</v>
      </c>
      <c r="AD873" s="8">
        <v>6</v>
      </c>
      <c r="AE873" s="12" t="s">
        <v>767</v>
      </c>
    </row>
    <row r="874" spans="2:31" x14ac:dyDescent="0.2">
      <c r="B874" t="str">
        <f ca="1">IF(ISNA(VLOOKUP(AA874&amp;"_"&amp;AB874&amp;"_"&amp;AC874&amp;"_"&amp;AE874,[1]挑战模式!$A:$AS,1,FALSE)),"",IF(VLOOKUP(AA874&amp;"_"&amp;AB874&amp;"_"&amp;AC874&amp;"_"&amp;AE874,[1]挑战模式!$A:$AS,14+AD874,FALSE)="","","Monster_Season"&amp;AA874&amp;"_Challenge"&amp;AB874&amp;"_"&amp;AC874&amp;"_"&amp;AD874&amp;"_"&amp;AE874))</f>
        <v/>
      </c>
      <c r="C874" t="str">
        <f t="shared" ca="1" si="70"/>
        <v/>
      </c>
      <c r="E874" t="str">
        <f ca="1">IF(B874="","",VLOOKUP(AA874&amp;"_"&amp;AB874&amp;"_"&amp;AC874&amp;"_"&amp;AE874,[1]挑战模式!$A:$AS,26+AD874,FALSE))</f>
        <v/>
      </c>
      <c r="F874" t="str">
        <f ca="1">IF(B874="","",VLOOKUP(VLOOKUP(AA874&amp;"_"&amp;AB874&amp;"_"&amp;AC874&amp;"_"&amp;AE874,[1]挑战模式!$A:$AS,14+AD874,FALSE),[1]怪物!$B:$O,3,FALSE))</f>
        <v/>
      </c>
      <c r="G874" t="str">
        <f t="shared" ca="1" si="71"/>
        <v/>
      </c>
      <c r="H874" t="str">
        <f t="shared" ca="1" si="72"/>
        <v/>
      </c>
      <c r="I874" t="str">
        <f t="shared" ca="1" si="73"/>
        <v/>
      </c>
      <c r="J874" t="str">
        <f t="shared" ca="1" si="74"/>
        <v/>
      </c>
      <c r="K874" t="str">
        <f t="shared" ca="1" si="74"/>
        <v/>
      </c>
      <c r="AA874" s="8">
        <v>0</v>
      </c>
      <c r="AB874" s="8">
        <v>15</v>
      </c>
      <c r="AC874" s="8">
        <v>8</v>
      </c>
      <c r="AD874" s="8">
        <v>1</v>
      </c>
      <c r="AE874" s="12" t="s">
        <v>767</v>
      </c>
    </row>
    <row r="875" spans="2:31" x14ac:dyDescent="0.2">
      <c r="B875" t="str">
        <f ca="1">IF(ISNA(VLOOKUP(AA875&amp;"_"&amp;AB875&amp;"_"&amp;AC875&amp;"_"&amp;AE875,[1]挑战模式!$A:$AS,1,FALSE)),"",IF(VLOOKUP(AA875&amp;"_"&amp;AB875&amp;"_"&amp;AC875&amp;"_"&amp;AE875,[1]挑战模式!$A:$AS,14+AD875,FALSE)="","","Monster_Season"&amp;AA875&amp;"_Challenge"&amp;AB875&amp;"_"&amp;AC875&amp;"_"&amp;AD875&amp;"_"&amp;AE875))</f>
        <v/>
      </c>
      <c r="C875" t="str">
        <f t="shared" ca="1" si="70"/>
        <v/>
      </c>
      <c r="E875" t="str">
        <f ca="1">IF(B875="","",VLOOKUP(AA875&amp;"_"&amp;AB875&amp;"_"&amp;AC875&amp;"_"&amp;AE875,[1]挑战模式!$A:$AS,26+AD875,FALSE))</f>
        <v/>
      </c>
      <c r="F875" t="str">
        <f ca="1">IF(B875="","",VLOOKUP(VLOOKUP(AA875&amp;"_"&amp;AB875&amp;"_"&amp;AC875&amp;"_"&amp;AE875,[1]挑战模式!$A:$AS,14+AD875,FALSE),[1]怪物!$B:$O,3,FALSE))</f>
        <v/>
      </c>
      <c r="G875" t="str">
        <f t="shared" ca="1" si="71"/>
        <v/>
      </c>
      <c r="H875" t="str">
        <f t="shared" ca="1" si="72"/>
        <v/>
      </c>
      <c r="I875" t="str">
        <f t="shared" ca="1" si="73"/>
        <v/>
      </c>
      <c r="J875" t="str">
        <f t="shared" ca="1" si="74"/>
        <v/>
      </c>
      <c r="K875" t="str">
        <f t="shared" ca="1" si="74"/>
        <v/>
      </c>
      <c r="AA875" s="8">
        <v>0</v>
      </c>
      <c r="AB875" s="8">
        <v>15</v>
      </c>
      <c r="AC875" s="8">
        <v>8</v>
      </c>
      <c r="AD875" s="8">
        <v>2</v>
      </c>
      <c r="AE875" s="12" t="s">
        <v>767</v>
      </c>
    </row>
    <row r="876" spans="2:31" x14ac:dyDescent="0.2">
      <c r="B876" t="str">
        <f ca="1">IF(ISNA(VLOOKUP(AA876&amp;"_"&amp;AB876&amp;"_"&amp;AC876&amp;"_"&amp;AE876,[1]挑战模式!$A:$AS,1,FALSE)),"",IF(VLOOKUP(AA876&amp;"_"&amp;AB876&amp;"_"&amp;AC876&amp;"_"&amp;AE876,[1]挑战模式!$A:$AS,14+AD876,FALSE)="","","Monster_Season"&amp;AA876&amp;"_Challenge"&amp;AB876&amp;"_"&amp;AC876&amp;"_"&amp;AD876&amp;"_"&amp;AE876))</f>
        <v/>
      </c>
      <c r="C876" t="str">
        <f t="shared" ca="1" si="70"/>
        <v/>
      </c>
      <c r="E876" t="str">
        <f ca="1">IF(B876="","",VLOOKUP(AA876&amp;"_"&amp;AB876&amp;"_"&amp;AC876&amp;"_"&amp;AE876,[1]挑战模式!$A:$AS,26+AD876,FALSE))</f>
        <v/>
      </c>
      <c r="F876" t="str">
        <f ca="1">IF(B876="","",VLOOKUP(VLOOKUP(AA876&amp;"_"&amp;AB876&amp;"_"&amp;AC876&amp;"_"&amp;AE876,[1]挑战模式!$A:$AS,14+AD876,FALSE),[1]怪物!$B:$O,3,FALSE))</f>
        <v/>
      </c>
      <c r="G876" t="str">
        <f t="shared" ca="1" si="71"/>
        <v/>
      </c>
      <c r="H876" t="str">
        <f t="shared" ca="1" si="72"/>
        <v/>
      </c>
      <c r="I876" t="str">
        <f t="shared" ca="1" si="73"/>
        <v/>
      </c>
      <c r="J876" t="str">
        <f t="shared" ca="1" si="74"/>
        <v/>
      </c>
      <c r="K876" t="str">
        <f t="shared" ca="1" si="74"/>
        <v/>
      </c>
      <c r="AA876" s="8">
        <v>0</v>
      </c>
      <c r="AB876" s="8">
        <v>15</v>
      </c>
      <c r="AC876" s="8">
        <v>8</v>
      </c>
      <c r="AD876" s="8">
        <v>3</v>
      </c>
      <c r="AE876" s="12" t="s">
        <v>767</v>
      </c>
    </row>
    <row r="877" spans="2:31" x14ac:dyDescent="0.2">
      <c r="B877" t="str">
        <f ca="1">IF(ISNA(VLOOKUP(AA877&amp;"_"&amp;AB877&amp;"_"&amp;AC877&amp;"_"&amp;AE877,[1]挑战模式!$A:$AS,1,FALSE)),"",IF(VLOOKUP(AA877&amp;"_"&amp;AB877&amp;"_"&amp;AC877&amp;"_"&amp;AE877,[1]挑战模式!$A:$AS,14+AD877,FALSE)="","","Monster_Season"&amp;AA877&amp;"_Challenge"&amp;AB877&amp;"_"&amp;AC877&amp;"_"&amp;AD877&amp;"_"&amp;AE877))</f>
        <v/>
      </c>
      <c r="C877" t="str">
        <f t="shared" ca="1" si="70"/>
        <v/>
      </c>
      <c r="E877" t="str">
        <f ca="1">IF(B877="","",VLOOKUP(AA877&amp;"_"&amp;AB877&amp;"_"&amp;AC877&amp;"_"&amp;AE877,[1]挑战模式!$A:$AS,26+AD877,FALSE))</f>
        <v/>
      </c>
      <c r="F877" t="str">
        <f ca="1">IF(B877="","",VLOOKUP(VLOOKUP(AA877&amp;"_"&amp;AB877&amp;"_"&amp;AC877&amp;"_"&amp;AE877,[1]挑战模式!$A:$AS,14+AD877,FALSE),[1]怪物!$B:$O,3,FALSE))</f>
        <v/>
      </c>
      <c r="G877" t="str">
        <f t="shared" ca="1" si="71"/>
        <v/>
      </c>
      <c r="H877" t="str">
        <f t="shared" ca="1" si="72"/>
        <v/>
      </c>
      <c r="I877" t="str">
        <f t="shared" ca="1" si="73"/>
        <v/>
      </c>
      <c r="J877" t="str">
        <f t="shared" ca="1" si="74"/>
        <v/>
      </c>
      <c r="K877" t="str">
        <f t="shared" ca="1" si="74"/>
        <v/>
      </c>
      <c r="AA877" s="8">
        <v>0</v>
      </c>
      <c r="AB877" s="8">
        <v>15</v>
      </c>
      <c r="AC877" s="8">
        <v>8</v>
      </c>
      <c r="AD877" s="8">
        <v>4</v>
      </c>
      <c r="AE877" s="12" t="s">
        <v>767</v>
      </c>
    </row>
    <row r="878" spans="2:31" x14ac:dyDescent="0.2">
      <c r="B878" t="str">
        <f ca="1">IF(ISNA(VLOOKUP(AA878&amp;"_"&amp;AB878&amp;"_"&amp;AC878&amp;"_"&amp;AE878,[1]挑战模式!$A:$AS,1,FALSE)),"",IF(VLOOKUP(AA878&amp;"_"&amp;AB878&amp;"_"&amp;AC878&amp;"_"&amp;AE878,[1]挑战模式!$A:$AS,14+AD878,FALSE)="","","Monster_Season"&amp;AA878&amp;"_Challenge"&amp;AB878&amp;"_"&amp;AC878&amp;"_"&amp;AD878&amp;"_"&amp;AE878))</f>
        <v/>
      </c>
      <c r="C878" t="str">
        <f t="shared" ca="1" si="70"/>
        <v/>
      </c>
      <c r="E878" t="str">
        <f ca="1">IF(B878="","",VLOOKUP(AA878&amp;"_"&amp;AB878&amp;"_"&amp;AC878&amp;"_"&amp;AE878,[1]挑战模式!$A:$AS,26+AD878,FALSE))</f>
        <v/>
      </c>
      <c r="F878" t="str">
        <f ca="1">IF(B878="","",VLOOKUP(VLOOKUP(AA878&amp;"_"&amp;AB878&amp;"_"&amp;AC878&amp;"_"&amp;AE878,[1]挑战模式!$A:$AS,14+AD878,FALSE),[1]怪物!$B:$O,3,FALSE))</f>
        <v/>
      </c>
      <c r="G878" t="str">
        <f t="shared" ca="1" si="71"/>
        <v/>
      </c>
      <c r="H878" t="str">
        <f t="shared" ca="1" si="72"/>
        <v/>
      </c>
      <c r="I878" t="str">
        <f t="shared" ca="1" si="73"/>
        <v/>
      </c>
      <c r="J878" t="str">
        <f t="shared" ca="1" si="74"/>
        <v/>
      </c>
      <c r="K878" t="str">
        <f t="shared" ca="1" si="74"/>
        <v/>
      </c>
      <c r="AA878" s="8">
        <v>0</v>
      </c>
      <c r="AB878" s="8">
        <v>15</v>
      </c>
      <c r="AC878" s="8">
        <v>8</v>
      </c>
      <c r="AD878" s="8">
        <v>5</v>
      </c>
      <c r="AE878" s="12" t="s">
        <v>767</v>
      </c>
    </row>
    <row r="879" spans="2:31" x14ac:dyDescent="0.2">
      <c r="B879" t="str">
        <f ca="1">IF(ISNA(VLOOKUP(AA879&amp;"_"&amp;AB879&amp;"_"&amp;AC879&amp;"_"&amp;AE879,[1]挑战模式!$A:$AS,1,FALSE)),"",IF(VLOOKUP(AA879&amp;"_"&amp;AB879&amp;"_"&amp;AC879&amp;"_"&amp;AE879,[1]挑战模式!$A:$AS,14+AD879,FALSE)="","","Monster_Season"&amp;AA879&amp;"_Challenge"&amp;AB879&amp;"_"&amp;AC879&amp;"_"&amp;AD879&amp;"_"&amp;AE879))</f>
        <v/>
      </c>
      <c r="C879" t="str">
        <f t="shared" ca="1" si="70"/>
        <v/>
      </c>
      <c r="E879" t="str">
        <f ca="1">IF(B879="","",VLOOKUP(AA879&amp;"_"&amp;AB879&amp;"_"&amp;AC879&amp;"_"&amp;AE879,[1]挑战模式!$A:$AS,26+AD879,FALSE))</f>
        <v/>
      </c>
      <c r="F879" t="str">
        <f ca="1">IF(B879="","",VLOOKUP(VLOOKUP(AA879&amp;"_"&amp;AB879&amp;"_"&amp;AC879&amp;"_"&amp;AE879,[1]挑战模式!$A:$AS,14+AD879,FALSE),[1]怪物!$B:$O,3,FALSE))</f>
        <v/>
      </c>
      <c r="G879" t="str">
        <f t="shared" ca="1" si="71"/>
        <v/>
      </c>
      <c r="H879" t="str">
        <f t="shared" ca="1" si="72"/>
        <v/>
      </c>
      <c r="I879" t="str">
        <f t="shared" ca="1" si="73"/>
        <v/>
      </c>
      <c r="J879" t="str">
        <f t="shared" ca="1" si="74"/>
        <v/>
      </c>
      <c r="K879" t="str">
        <f t="shared" ca="1" si="74"/>
        <v/>
      </c>
      <c r="AA879" s="8">
        <v>0</v>
      </c>
      <c r="AB879" s="8">
        <v>15</v>
      </c>
      <c r="AC879" s="8">
        <v>8</v>
      </c>
      <c r="AD879" s="8">
        <v>6</v>
      </c>
      <c r="AE879" s="12" t="s">
        <v>767</v>
      </c>
    </row>
    <row r="880" spans="2:31" x14ac:dyDescent="0.2">
      <c r="B880" t="str">
        <f ca="1">IF(ISNA(VLOOKUP(AA880&amp;"_"&amp;AB880&amp;"_"&amp;AC880&amp;"_"&amp;AE880,[1]挑战模式!$A:$AS,1,FALSE)),"",IF(VLOOKUP(AA880&amp;"_"&amp;AB880&amp;"_"&amp;AC880&amp;"_"&amp;AE880,[1]挑战模式!$A:$AS,14+AD880,FALSE)="","","Monster_Season"&amp;AA880&amp;"_Challenge"&amp;AB880&amp;"_"&amp;AC880&amp;"_"&amp;AD880&amp;"_"&amp;AE880))</f>
        <v/>
      </c>
      <c r="C880" t="str">
        <f t="shared" ca="1" si="70"/>
        <v/>
      </c>
      <c r="E880" t="str">
        <f ca="1">IF(B880="","",VLOOKUP(AA880&amp;"_"&amp;AB880&amp;"_"&amp;AC880&amp;"_"&amp;AE880,[1]挑战模式!$A:$AS,26+AD880,FALSE))</f>
        <v/>
      </c>
      <c r="F880" t="str">
        <f ca="1">IF(B880="","",VLOOKUP(VLOOKUP(AA880&amp;"_"&amp;AB880&amp;"_"&amp;AC880&amp;"_"&amp;AE880,[1]挑战模式!$A:$AS,14+AD880,FALSE),[1]怪物!$B:$O,3,FALSE))</f>
        <v/>
      </c>
      <c r="G880" t="str">
        <f t="shared" ca="1" si="71"/>
        <v/>
      </c>
      <c r="H880" t="str">
        <f t="shared" ca="1" si="72"/>
        <v/>
      </c>
      <c r="I880" t="str">
        <f t="shared" ca="1" si="73"/>
        <v/>
      </c>
      <c r="J880" t="str">
        <f t="shared" ca="1" si="74"/>
        <v/>
      </c>
      <c r="K880" t="str">
        <f t="shared" ca="1" si="74"/>
        <v/>
      </c>
      <c r="AA880" s="8">
        <v>0</v>
      </c>
      <c r="AB880" s="8">
        <v>15</v>
      </c>
      <c r="AC880" s="8">
        <v>9</v>
      </c>
      <c r="AD880" s="8">
        <v>1</v>
      </c>
      <c r="AE880" s="12" t="s">
        <v>767</v>
      </c>
    </row>
    <row r="881" spans="2:31" x14ac:dyDescent="0.2">
      <c r="B881" t="str">
        <f ca="1">IF(ISNA(VLOOKUP(AA881&amp;"_"&amp;AB881&amp;"_"&amp;AC881&amp;"_"&amp;AE881,[1]挑战模式!$A:$AS,1,FALSE)),"",IF(VLOOKUP(AA881&amp;"_"&amp;AB881&amp;"_"&amp;AC881&amp;"_"&amp;AE881,[1]挑战模式!$A:$AS,14+AD881,FALSE)="","","Monster_Season"&amp;AA881&amp;"_Challenge"&amp;AB881&amp;"_"&amp;AC881&amp;"_"&amp;AD881&amp;"_"&amp;AE881))</f>
        <v/>
      </c>
      <c r="C881" t="str">
        <f t="shared" ca="1" si="70"/>
        <v/>
      </c>
      <c r="E881" t="str">
        <f ca="1">IF(B881="","",VLOOKUP(AA881&amp;"_"&amp;AB881&amp;"_"&amp;AC881&amp;"_"&amp;AE881,[1]挑战模式!$A:$AS,26+AD881,FALSE))</f>
        <v/>
      </c>
      <c r="F881" t="str">
        <f ca="1">IF(B881="","",VLOOKUP(VLOOKUP(AA881&amp;"_"&amp;AB881&amp;"_"&amp;AC881&amp;"_"&amp;AE881,[1]挑战模式!$A:$AS,14+AD881,FALSE),[1]怪物!$B:$O,3,FALSE))</f>
        <v/>
      </c>
      <c r="G881" t="str">
        <f t="shared" ca="1" si="71"/>
        <v/>
      </c>
      <c r="H881" t="str">
        <f t="shared" ca="1" si="72"/>
        <v/>
      </c>
      <c r="I881" t="str">
        <f t="shared" ca="1" si="73"/>
        <v/>
      </c>
      <c r="J881" t="str">
        <f t="shared" ca="1" si="74"/>
        <v/>
      </c>
      <c r="K881" t="str">
        <f t="shared" ca="1" si="74"/>
        <v/>
      </c>
      <c r="AA881" s="8">
        <v>0</v>
      </c>
      <c r="AB881" s="8">
        <v>15</v>
      </c>
      <c r="AC881" s="8">
        <v>9</v>
      </c>
      <c r="AD881" s="8">
        <v>2</v>
      </c>
      <c r="AE881" s="12" t="s">
        <v>767</v>
      </c>
    </row>
    <row r="882" spans="2:31" x14ac:dyDescent="0.2">
      <c r="B882" t="str">
        <f ca="1">IF(ISNA(VLOOKUP(AA882&amp;"_"&amp;AB882&amp;"_"&amp;AC882&amp;"_"&amp;AE882,[1]挑战模式!$A:$AS,1,FALSE)),"",IF(VLOOKUP(AA882&amp;"_"&amp;AB882&amp;"_"&amp;AC882&amp;"_"&amp;AE882,[1]挑战模式!$A:$AS,14+AD882,FALSE)="","","Monster_Season"&amp;AA882&amp;"_Challenge"&amp;AB882&amp;"_"&amp;AC882&amp;"_"&amp;AD882&amp;"_"&amp;AE882))</f>
        <v/>
      </c>
      <c r="C882" t="str">
        <f t="shared" ca="1" si="70"/>
        <v/>
      </c>
      <c r="E882" t="str">
        <f ca="1">IF(B882="","",VLOOKUP(AA882&amp;"_"&amp;AB882&amp;"_"&amp;AC882&amp;"_"&amp;AE882,[1]挑战模式!$A:$AS,26+AD882,FALSE))</f>
        <v/>
      </c>
      <c r="F882" t="str">
        <f ca="1">IF(B882="","",VLOOKUP(VLOOKUP(AA882&amp;"_"&amp;AB882&amp;"_"&amp;AC882&amp;"_"&amp;AE882,[1]挑战模式!$A:$AS,14+AD882,FALSE),[1]怪物!$B:$O,3,FALSE))</f>
        <v/>
      </c>
      <c r="G882" t="str">
        <f t="shared" ca="1" si="71"/>
        <v/>
      </c>
      <c r="H882" t="str">
        <f t="shared" ca="1" si="72"/>
        <v/>
      </c>
      <c r="I882" t="str">
        <f t="shared" ca="1" si="73"/>
        <v/>
      </c>
      <c r="J882" t="str">
        <f t="shared" ca="1" si="74"/>
        <v/>
      </c>
      <c r="K882" t="str">
        <f t="shared" ca="1" si="74"/>
        <v/>
      </c>
      <c r="AA882" s="8">
        <v>0</v>
      </c>
      <c r="AB882" s="8">
        <v>15</v>
      </c>
      <c r="AC882" s="8">
        <v>9</v>
      </c>
      <c r="AD882" s="8">
        <v>3</v>
      </c>
      <c r="AE882" s="12" t="s">
        <v>767</v>
      </c>
    </row>
    <row r="883" spans="2:31" x14ac:dyDescent="0.2">
      <c r="B883" t="str">
        <f ca="1">IF(ISNA(VLOOKUP(AA883&amp;"_"&amp;AB883&amp;"_"&amp;AC883&amp;"_"&amp;AE883,[1]挑战模式!$A:$AS,1,FALSE)),"",IF(VLOOKUP(AA883&amp;"_"&amp;AB883&amp;"_"&amp;AC883&amp;"_"&amp;AE883,[1]挑战模式!$A:$AS,14+AD883,FALSE)="","","Monster_Season"&amp;AA883&amp;"_Challenge"&amp;AB883&amp;"_"&amp;AC883&amp;"_"&amp;AD883&amp;"_"&amp;AE883))</f>
        <v/>
      </c>
      <c r="C883" t="str">
        <f t="shared" ca="1" si="70"/>
        <v/>
      </c>
      <c r="E883" t="str">
        <f ca="1">IF(B883="","",VLOOKUP(AA883&amp;"_"&amp;AB883&amp;"_"&amp;AC883&amp;"_"&amp;AE883,[1]挑战模式!$A:$AS,26+AD883,FALSE))</f>
        <v/>
      </c>
      <c r="F883" t="str">
        <f ca="1">IF(B883="","",VLOOKUP(VLOOKUP(AA883&amp;"_"&amp;AB883&amp;"_"&amp;AC883&amp;"_"&amp;AE883,[1]挑战模式!$A:$AS,14+AD883,FALSE),[1]怪物!$B:$O,3,FALSE))</f>
        <v/>
      </c>
      <c r="G883" t="str">
        <f t="shared" ca="1" si="71"/>
        <v/>
      </c>
      <c r="H883" t="str">
        <f t="shared" ca="1" si="72"/>
        <v/>
      </c>
      <c r="I883" t="str">
        <f t="shared" ca="1" si="73"/>
        <v/>
      </c>
      <c r="J883" t="str">
        <f t="shared" ca="1" si="74"/>
        <v/>
      </c>
      <c r="K883" t="str">
        <f t="shared" ca="1" si="74"/>
        <v/>
      </c>
      <c r="AA883" s="8">
        <v>0</v>
      </c>
      <c r="AB883" s="8">
        <v>15</v>
      </c>
      <c r="AC883" s="8">
        <v>9</v>
      </c>
      <c r="AD883" s="8">
        <v>4</v>
      </c>
      <c r="AE883" s="12" t="s">
        <v>767</v>
      </c>
    </row>
    <row r="884" spans="2:31" x14ac:dyDescent="0.2">
      <c r="B884" t="str">
        <f ca="1">IF(ISNA(VLOOKUP(AA884&amp;"_"&amp;AB884&amp;"_"&amp;AC884&amp;"_"&amp;AE884,[1]挑战模式!$A:$AS,1,FALSE)),"",IF(VLOOKUP(AA884&amp;"_"&amp;AB884&amp;"_"&amp;AC884&amp;"_"&amp;AE884,[1]挑战模式!$A:$AS,14+AD884,FALSE)="","","Monster_Season"&amp;AA884&amp;"_Challenge"&amp;AB884&amp;"_"&amp;AC884&amp;"_"&amp;AD884&amp;"_"&amp;AE884))</f>
        <v/>
      </c>
      <c r="C884" t="str">
        <f t="shared" ca="1" si="70"/>
        <v/>
      </c>
      <c r="E884" t="str">
        <f ca="1">IF(B884="","",VLOOKUP(AA884&amp;"_"&amp;AB884&amp;"_"&amp;AC884&amp;"_"&amp;AE884,[1]挑战模式!$A:$AS,26+AD884,FALSE))</f>
        <v/>
      </c>
      <c r="F884" t="str">
        <f ca="1">IF(B884="","",VLOOKUP(VLOOKUP(AA884&amp;"_"&amp;AB884&amp;"_"&amp;AC884&amp;"_"&amp;AE884,[1]挑战模式!$A:$AS,14+AD884,FALSE),[1]怪物!$B:$O,3,FALSE))</f>
        <v/>
      </c>
      <c r="G884" t="str">
        <f t="shared" ca="1" si="71"/>
        <v/>
      </c>
      <c r="H884" t="str">
        <f t="shared" ca="1" si="72"/>
        <v/>
      </c>
      <c r="I884" t="str">
        <f t="shared" ca="1" si="73"/>
        <v/>
      </c>
      <c r="J884" t="str">
        <f t="shared" ca="1" si="74"/>
        <v/>
      </c>
      <c r="K884" t="str">
        <f t="shared" ca="1" si="74"/>
        <v/>
      </c>
      <c r="AA884" s="8">
        <v>0</v>
      </c>
      <c r="AB884" s="8">
        <v>15</v>
      </c>
      <c r="AC884" s="8">
        <v>9</v>
      </c>
      <c r="AD884" s="8">
        <v>5</v>
      </c>
      <c r="AE884" s="12" t="s">
        <v>767</v>
      </c>
    </row>
    <row r="885" spans="2:31" x14ac:dyDescent="0.2">
      <c r="B885" t="str">
        <f ca="1">IF(ISNA(VLOOKUP(AA885&amp;"_"&amp;AB885&amp;"_"&amp;AC885&amp;"_"&amp;AE885,[1]挑战模式!$A:$AS,1,FALSE)),"",IF(VLOOKUP(AA885&amp;"_"&amp;AB885&amp;"_"&amp;AC885&amp;"_"&amp;AE885,[1]挑战模式!$A:$AS,14+AD885,FALSE)="","","Monster_Season"&amp;AA885&amp;"_Challenge"&amp;AB885&amp;"_"&amp;AC885&amp;"_"&amp;AD885&amp;"_"&amp;AE885))</f>
        <v/>
      </c>
      <c r="C885" t="str">
        <f t="shared" ca="1" si="70"/>
        <v/>
      </c>
      <c r="E885" t="str">
        <f ca="1">IF(B885="","",VLOOKUP(AA885&amp;"_"&amp;AB885&amp;"_"&amp;AC885&amp;"_"&amp;AE885,[1]挑战模式!$A:$AS,26+AD885,FALSE))</f>
        <v/>
      </c>
      <c r="F885" t="str">
        <f ca="1">IF(B885="","",VLOOKUP(VLOOKUP(AA885&amp;"_"&amp;AB885&amp;"_"&amp;AC885&amp;"_"&amp;AE885,[1]挑战模式!$A:$AS,14+AD885,FALSE),[1]怪物!$B:$O,3,FALSE))</f>
        <v/>
      </c>
      <c r="G885" t="str">
        <f t="shared" ca="1" si="71"/>
        <v/>
      </c>
      <c r="H885" t="str">
        <f t="shared" ca="1" si="72"/>
        <v/>
      </c>
      <c r="I885" t="str">
        <f t="shared" ca="1" si="73"/>
        <v/>
      </c>
      <c r="J885" t="str">
        <f t="shared" ca="1" si="74"/>
        <v/>
      </c>
      <c r="K885" t="str">
        <f t="shared" ca="1" si="74"/>
        <v/>
      </c>
      <c r="AA885" s="8">
        <v>0</v>
      </c>
      <c r="AB885" s="8">
        <v>15</v>
      </c>
      <c r="AC885" s="8">
        <v>10</v>
      </c>
      <c r="AD885" s="8">
        <v>6</v>
      </c>
      <c r="AE885" s="12" t="s">
        <v>767</v>
      </c>
    </row>
    <row r="886" spans="2:31" x14ac:dyDescent="0.2">
      <c r="B886" t="str">
        <f ca="1">IF(ISNA(VLOOKUP(AA886&amp;"_"&amp;AB886&amp;"_"&amp;AC886&amp;"_"&amp;AE886,[1]挑战模式!$A:$AS,1,FALSE)),"",IF(VLOOKUP(AA886&amp;"_"&amp;AB886&amp;"_"&amp;AC886&amp;"_"&amp;AE886,[1]挑战模式!$A:$AS,14+AD886,FALSE)="","","Monster_Season"&amp;AA886&amp;"_Challenge"&amp;AB886&amp;"_"&amp;AC886&amp;"_"&amp;AD886&amp;"_"&amp;AE886))</f>
        <v/>
      </c>
      <c r="C886" t="str">
        <f t="shared" ca="1" si="70"/>
        <v/>
      </c>
      <c r="E886" t="str">
        <f ca="1">IF(B886="","",VLOOKUP(AA886&amp;"_"&amp;AB886&amp;"_"&amp;AC886&amp;"_"&amp;AE886,[1]挑战模式!$A:$AS,26+AD886,FALSE))</f>
        <v/>
      </c>
      <c r="F886" t="str">
        <f ca="1">IF(B886="","",VLOOKUP(VLOOKUP(AA886&amp;"_"&amp;AB886&amp;"_"&amp;AC886&amp;"_"&amp;AE886,[1]挑战模式!$A:$AS,14+AD886,FALSE),[1]怪物!$B:$O,3,FALSE))</f>
        <v/>
      </c>
      <c r="G886" t="str">
        <f t="shared" ca="1" si="71"/>
        <v/>
      </c>
      <c r="H886" t="str">
        <f t="shared" ca="1" si="72"/>
        <v/>
      </c>
      <c r="I886" t="str">
        <f t="shared" ca="1" si="73"/>
        <v/>
      </c>
      <c r="J886" t="str">
        <f t="shared" ca="1" si="74"/>
        <v/>
      </c>
      <c r="K886" t="str">
        <f t="shared" ca="1" si="74"/>
        <v/>
      </c>
      <c r="AA886" s="8">
        <v>0</v>
      </c>
      <c r="AB886" s="8">
        <v>15</v>
      </c>
      <c r="AC886" s="8">
        <v>10</v>
      </c>
      <c r="AD886" s="8">
        <v>1</v>
      </c>
      <c r="AE886" s="12" t="s">
        <v>767</v>
      </c>
    </row>
    <row r="887" spans="2:31" x14ac:dyDescent="0.2">
      <c r="B887" t="str">
        <f ca="1">IF(ISNA(VLOOKUP(AA887&amp;"_"&amp;AB887&amp;"_"&amp;AC887&amp;"_"&amp;AE887,[1]挑战模式!$A:$AS,1,FALSE)),"",IF(VLOOKUP(AA887&amp;"_"&amp;AB887&amp;"_"&amp;AC887&amp;"_"&amp;AE887,[1]挑战模式!$A:$AS,14+AD887,FALSE)="","","Monster_Season"&amp;AA887&amp;"_Challenge"&amp;AB887&amp;"_"&amp;AC887&amp;"_"&amp;AD887&amp;"_"&amp;AE887))</f>
        <v/>
      </c>
      <c r="C887" t="str">
        <f t="shared" ca="1" si="70"/>
        <v/>
      </c>
      <c r="E887" t="str">
        <f ca="1">IF(B887="","",VLOOKUP(AA887&amp;"_"&amp;AB887&amp;"_"&amp;AC887&amp;"_"&amp;AE887,[1]挑战模式!$A:$AS,26+AD887,FALSE))</f>
        <v/>
      </c>
      <c r="F887" t="str">
        <f ca="1">IF(B887="","",VLOOKUP(VLOOKUP(AA887&amp;"_"&amp;AB887&amp;"_"&amp;AC887&amp;"_"&amp;AE887,[1]挑战模式!$A:$AS,14+AD887,FALSE),[1]怪物!$B:$O,3,FALSE))</f>
        <v/>
      </c>
      <c r="G887" t="str">
        <f t="shared" ca="1" si="71"/>
        <v/>
      </c>
      <c r="H887" t="str">
        <f t="shared" ca="1" si="72"/>
        <v/>
      </c>
      <c r="I887" t="str">
        <f t="shared" ca="1" si="73"/>
        <v/>
      </c>
      <c r="J887" t="str">
        <f t="shared" ca="1" si="74"/>
        <v/>
      </c>
      <c r="K887" t="str">
        <f t="shared" ca="1" si="74"/>
        <v/>
      </c>
      <c r="AA887" s="8">
        <v>0</v>
      </c>
      <c r="AB887" s="8">
        <v>15</v>
      </c>
      <c r="AC887" s="8">
        <v>10</v>
      </c>
      <c r="AD887" s="8">
        <v>2</v>
      </c>
      <c r="AE887" s="12" t="s">
        <v>767</v>
      </c>
    </row>
    <row r="888" spans="2:31" x14ac:dyDescent="0.2">
      <c r="B888" t="str">
        <f ca="1">IF(ISNA(VLOOKUP(AA888&amp;"_"&amp;AB888&amp;"_"&amp;AC888&amp;"_"&amp;AE888,[1]挑战模式!$A:$AS,1,FALSE)),"",IF(VLOOKUP(AA888&amp;"_"&amp;AB888&amp;"_"&amp;AC888&amp;"_"&amp;AE888,[1]挑战模式!$A:$AS,14+AD888,FALSE)="","","Monster_Season"&amp;AA888&amp;"_Challenge"&amp;AB888&amp;"_"&amp;AC888&amp;"_"&amp;AD888&amp;"_"&amp;AE888))</f>
        <v/>
      </c>
      <c r="C888" t="str">
        <f t="shared" ca="1" si="70"/>
        <v/>
      </c>
      <c r="E888" t="str">
        <f ca="1">IF(B888="","",VLOOKUP(AA888&amp;"_"&amp;AB888&amp;"_"&amp;AC888&amp;"_"&amp;AE888,[1]挑战模式!$A:$AS,26+AD888,FALSE))</f>
        <v/>
      </c>
      <c r="F888" t="str">
        <f ca="1">IF(B888="","",VLOOKUP(VLOOKUP(AA888&amp;"_"&amp;AB888&amp;"_"&amp;AC888&amp;"_"&amp;AE888,[1]挑战模式!$A:$AS,14+AD888,FALSE),[1]怪物!$B:$O,3,FALSE))</f>
        <v/>
      </c>
      <c r="G888" t="str">
        <f t="shared" ca="1" si="71"/>
        <v/>
      </c>
      <c r="H888" t="str">
        <f t="shared" ca="1" si="72"/>
        <v/>
      </c>
      <c r="I888" t="str">
        <f t="shared" ca="1" si="73"/>
        <v/>
      </c>
      <c r="J888" t="str">
        <f t="shared" ca="1" si="74"/>
        <v/>
      </c>
      <c r="K888" t="str">
        <f t="shared" ca="1" si="74"/>
        <v/>
      </c>
      <c r="AA888" s="8">
        <v>0</v>
      </c>
      <c r="AB888" s="8">
        <v>15</v>
      </c>
      <c r="AC888" s="8">
        <v>10</v>
      </c>
      <c r="AD888" s="8">
        <v>3</v>
      </c>
      <c r="AE888" s="12" t="s">
        <v>767</v>
      </c>
    </row>
    <row r="889" spans="2:31" x14ac:dyDescent="0.2">
      <c r="B889" t="str">
        <f ca="1">IF(ISNA(VLOOKUP(AA889&amp;"_"&amp;AB889&amp;"_"&amp;AC889&amp;"_"&amp;AE889,[1]挑战模式!$A:$AS,1,FALSE)),"",IF(VLOOKUP(AA889&amp;"_"&amp;AB889&amp;"_"&amp;AC889&amp;"_"&amp;AE889,[1]挑战模式!$A:$AS,14+AD889,FALSE)="","","Monster_Season"&amp;AA889&amp;"_Challenge"&amp;AB889&amp;"_"&amp;AC889&amp;"_"&amp;AD889&amp;"_"&amp;AE889))</f>
        <v/>
      </c>
      <c r="C889" t="str">
        <f t="shared" ca="1" si="70"/>
        <v/>
      </c>
      <c r="E889" t="str">
        <f ca="1">IF(B889="","",VLOOKUP(AA889&amp;"_"&amp;AB889&amp;"_"&amp;AC889&amp;"_"&amp;AE889,[1]挑战模式!$A:$AS,26+AD889,FALSE))</f>
        <v/>
      </c>
      <c r="F889" t="str">
        <f ca="1">IF(B889="","",VLOOKUP(VLOOKUP(AA889&amp;"_"&amp;AB889&amp;"_"&amp;AC889&amp;"_"&amp;AE889,[1]挑战模式!$A:$AS,14+AD889,FALSE),[1]怪物!$B:$O,3,FALSE))</f>
        <v/>
      </c>
      <c r="G889" t="str">
        <f t="shared" ca="1" si="71"/>
        <v/>
      </c>
      <c r="H889" t="str">
        <f t="shared" ca="1" si="72"/>
        <v/>
      </c>
      <c r="I889" t="str">
        <f t="shared" ca="1" si="73"/>
        <v/>
      </c>
      <c r="J889" t="str">
        <f t="shared" ca="1" si="74"/>
        <v/>
      </c>
      <c r="K889" t="str">
        <f t="shared" ca="1" si="74"/>
        <v/>
      </c>
      <c r="AA889" s="8">
        <v>0</v>
      </c>
      <c r="AB889" s="8">
        <v>15</v>
      </c>
      <c r="AC889" s="8">
        <v>10</v>
      </c>
      <c r="AD889" s="8">
        <v>4</v>
      </c>
      <c r="AE889" s="12" t="s">
        <v>767</v>
      </c>
    </row>
    <row r="890" spans="2:31" x14ac:dyDescent="0.2">
      <c r="B890" t="str">
        <f ca="1">IF(ISNA(VLOOKUP(AA890&amp;"_"&amp;AB890&amp;"_"&amp;AC890&amp;"_"&amp;AE890,[1]挑战模式!$A:$AS,1,FALSE)),"",IF(VLOOKUP(AA890&amp;"_"&amp;AB890&amp;"_"&amp;AC890&amp;"_"&amp;AE890,[1]挑战模式!$A:$AS,14+AD890,FALSE)="","","Monster_Season"&amp;AA890&amp;"_Challenge"&amp;AB890&amp;"_"&amp;AC890&amp;"_"&amp;AD890&amp;"_"&amp;AE890))</f>
        <v/>
      </c>
      <c r="C890" t="str">
        <f t="shared" ca="1" si="70"/>
        <v/>
      </c>
      <c r="E890" t="str">
        <f ca="1">IF(B890="","",VLOOKUP(AA890&amp;"_"&amp;AB890&amp;"_"&amp;AC890&amp;"_"&amp;AE890,[1]挑战模式!$A:$AS,26+AD890,FALSE))</f>
        <v/>
      </c>
      <c r="F890" t="str">
        <f ca="1">IF(B890="","",VLOOKUP(VLOOKUP(AA890&amp;"_"&amp;AB890&amp;"_"&amp;AC890&amp;"_"&amp;AE890,[1]挑战模式!$A:$AS,14+AD890,FALSE),[1]怪物!$B:$O,3,FALSE))</f>
        <v/>
      </c>
      <c r="G890" t="str">
        <f t="shared" ca="1" si="71"/>
        <v/>
      </c>
      <c r="H890" t="str">
        <f t="shared" ca="1" si="72"/>
        <v/>
      </c>
      <c r="I890" t="str">
        <f t="shared" ca="1" si="73"/>
        <v/>
      </c>
      <c r="J890" t="str">
        <f t="shared" ca="1" si="74"/>
        <v/>
      </c>
      <c r="K890" t="str">
        <f t="shared" ca="1" si="74"/>
        <v/>
      </c>
      <c r="AA890" s="8">
        <v>0</v>
      </c>
      <c r="AB890" s="8">
        <v>15</v>
      </c>
      <c r="AC890" s="8">
        <v>10</v>
      </c>
      <c r="AD890" s="8">
        <v>5</v>
      </c>
      <c r="AE890" s="12" t="s">
        <v>767</v>
      </c>
    </row>
    <row r="891" spans="2:31" x14ac:dyDescent="0.2">
      <c r="B891" t="str">
        <f ca="1">IF(ISNA(VLOOKUP(AA891&amp;"_"&amp;AB891&amp;"_"&amp;AC891&amp;"_"&amp;AE891,[1]挑战模式!$A:$AS,1,FALSE)),"",IF(VLOOKUP(AA891&amp;"_"&amp;AB891&amp;"_"&amp;AC891&amp;"_"&amp;AE891,[1]挑战模式!$A:$AS,14+AD891,FALSE)="","","Monster_Season"&amp;AA891&amp;"_Challenge"&amp;AB891&amp;"_"&amp;AC891&amp;"_"&amp;AD891&amp;"_"&amp;AE891))</f>
        <v>Monster_Season0_Challenge16_1_1_Easy</v>
      </c>
      <c r="C891">
        <f t="shared" ca="1" si="70"/>
        <v>1</v>
      </c>
      <c r="E891">
        <f ca="1">IF(B891="","",VLOOKUP(AA891&amp;"_"&amp;AB891&amp;"_"&amp;AC891&amp;"_"&amp;AE891,[1]挑战模式!$A:$AS,26+AD891,FALSE))</f>
        <v>209</v>
      </c>
      <c r="F891">
        <f ca="1">IF(B891="","",VLOOKUP(VLOOKUP(AA891&amp;"_"&amp;AB891&amp;"_"&amp;AC891&amp;"_"&amp;AE891,[1]挑战模式!$A:$AS,14+AD891,FALSE),[1]怪物!$B:$O,3,FALSE))</f>
        <v>1</v>
      </c>
      <c r="G891">
        <f t="shared" ca="1" si="71"/>
        <v>0</v>
      </c>
      <c r="H891">
        <f t="shared" ca="1" si="72"/>
        <v>0</v>
      </c>
      <c r="I891">
        <f t="shared" ca="1" si="73"/>
        <v>0</v>
      </c>
      <c r="J891">
        <f t="shared" ca="1" si="74"/>
        <v>0</v>
      </c>
      <c r="K891">
        <f t="shared" ca="1" si="74"/>
        <v>0</v>
      </c>
      <c r="AA891" s="8">
        <v>0</v>
      </c>
      <c r="AB891" s="8">
        <v>16</v>
      </c>
      <c r="AC891" s="8">
        <v>1</v>
      </c>
      <c r="AD891" s="8">
        <v>1</v>
      </c>
      <c r="AE891" s="12" t="s">
        <v>767</v>
      </c>
    </row>
    <row r="892" spans="2:31" x14ac:dyDescent="0.2">
      <c r="B892" t="str">
        <f ca="1">IF(ISNA(VLOOKUP(AA892&amp;"_"&amp;AB892&amp;"_"&amp;AC892&amp;"_"&amp;AE892,[1]挑战模式!$A:$AS,1,FALSE)),"",IF(VLOOKUP(AA892&amp;"_"&amp;AB892&amp;"_"&amp;AC892&amp;"_"&amp;AE892,[1]挑战模式!$A:$AS,14+AD892,FALSE)="","","Monster_Season"&amp;AA892&amp;"_Challenge"&amp;AB892&amp;"_"&amp;AC892&amp;"_"&amp;AD892&amp;"_"&amp;AE892))</f>
        <v/>
      </c>
      <c r="C892" t="str">
        <f t="shared" ca="1" si="70"/>
        <v/>
      </c>
      <c r="E892" t="str">
        <f ca="1">IF(B892="","",VLOOKUP(AA892&amp;"_"&amp;AB892&amp;"_"&amp;AC892&amp;"_"&amp;AE892,[1]挑战模式!$A:$AS,26+AD892,FALSE))</f>
        <v/>
      </c>
      <c r="F892" t="str">
        <f ca="1">IF(B892="","",VLOOKUP(VLOOKUP(AA892&amp;"_"&amp;AB892&amp;"_"&amp;AC892&amp;"_"&amp;AE892,[1]挑战模式!$A:$AS,14+AD892,FALSE),[1]怪物!$B:$O,3,FALSE))</f>
        <v/>
      </c>
      <c r="G892" t="str">
        <f t="shared" ca="1" si="71"/>
        <v/>
      </c>
      <c r="H892" t="str">
        <f t="shared" ca="1" si="72"/>
        <v/>
      </c>
      <c r="I892" t="str">
        <f t="shared" ca="1" si="73"/>
        <v/>
      </c>
      <c r="J892" t="str">
        <f t="shared" ca="1" si="74"/>
        <v/>
      </c>
      <c r="K892" t="str">
        <f t="shared" ca="1" si="74"/>
        <v/>
      </c>
      <c r="AA892" s="8">
        <v>0</v>
      </c>
      <c r="AB892" s="8">
        <v>16</v>
      </c>
      <c r="AC892" s="8">
        <v>1</v>
      </c>
      <c r="AD892" s="8">
        <v>2</v>
      </c>
      <c r="AE892" s="12" t="s">
        <v>767</v>
      </c>
    </row>
    <row r="893" spans="2:31" x14ac:dyDescent="0.2">
      <c r="B893" t="str">
        <f ca="1">IF(ISNA(VLOOKUP(AA893&amp;"_"&amp;AB893&amp;"_"&amp;AC893&amp;"_"&amp;AE893,[1]挑战模式!$A:$AS,1,FALSE)),"",IF(VLOOKUP(AA893&amp;"_"&amp;AB893&amp;"_"&amp;AC893&amp;"_"&amp;AE893,[1]挑战模式!$A:$AS,14+AD893,FALSE)="","","Monster_Season"&amp;AA893&amp;"_Challenge"&amp;AB893&amp;"_"&amp;AC893&amp;"_"&amp;AD893&amp;"_"&amp;AE893))</f>
        <v/>
      </c>
      <c r="C893" t="str">
        <f t="shared" ca="1" si="70"/>
        <v/>
      </c>
      <c r="E893" t="str">
        <f ca="1">IF(B893="","",VLOOKUP(AA893&amp;"_"&amp;AB893&amp;"_"&amp;AC893&amp;"_"&amp;AE893,[1]挑战模式!$A:$AS,26+AD893,FALSE))</f>
        <v/>
      </c>
      <c r="F893" t="str">
        <f ca="1">IF(B893="","",VLOOKUP(VLOOKUP(AA893&amp;"_"&amp;AB893&amp;"_"&amp;AC893&amp;"_"&amp;AE893,[1]挑战模式!$A:$AS,14+AD893,FALSE),[1]怪物!$B:$O,3,FALSE))</f>
        <v/>
      </c>
      <c r="G893" t="str">
        <f t="shared" ca="1" si="71"/>
        <v/>
      </c>
      <c r="H893" t="str">
        <f t="shared" ca="1" si="72"/>
        <v/>
      </c>
      <c r="I893" t="str">
        <f t="shared" ca="1" si="73"/>
        <v/>
      </c>
      <c r="J893" t="str">
        <f t="shared" ca="1" si="74"/>
        <v/>
      </c>
      <c r="K893" t="str">
        <f t="shared" ca="1" si="74"/>
        <v/>
      </c>
      <c r="AA893" s="8">
        <v>0</v>
      </c>
      <c r="AB893" s="8">
        <v>16</v>
      </c>
      <c r="AC893" s="8">
        <v>1</v>
      </c>
      <c r="AD893" s="8">
        <v>3</v>
      </c>
      <c r="AE893" s="12" t="s">
        <v>767</v>
      </c>
    </row>
    <row r="894" spans="2:31" x14ac:dyDescent="0.2">
      <c r="B894" t="str">
        <f ca="1">IF(ISNA(VLOOKUP(AA894&amp;"_"&amp;AB894&amp;"_"&amp;AC894&amp;"_"&amp;AE894,[1]挑战模式!$A:$AS,1,FALSE)),"",IF(VLOOKUP(AA894&amp;"_"&amp;AB894&amp;"_"&amp;AC894&amp;"_"&amp;AE894,[1]挑战模式!$A:$AS,14+AD894,FALSE)="","","Monster_Season"&amp;AA894&amp;"_Challenge"&amp;AB894&amp;"_"&amp;AC894&amp;"_"&amp;AD894&amp;"_"&amp;AE894))</f>
        <v/>
      </c>
      <c r="C894" t="str">
        <f t="shared" ca="1" si="70"/>
        <v/>
      </c>
      <c r="E894" t="str">
        <f ca="1">IF(B894="","",VLOOKUP(AA894&amp;"_"&amp;AB894&amp;"_"&amp;AC894&amp;"_"&amp;AE894,[1]挑战模式!$A:$AS,26+AD894,FALSE))</f>
        <v/>
      </c>
      <c r="F894" t="str">
        <f ca="1">IF(B894="","",VLOOKUP(VLOOKUP(AA894&amp;"_"&amp;AB894&amp;"_"&amp;AC894&amp;"_"&amp;AE894,[1]挑战模式!$A:$AS,14+AD894,FALSE),[1]怪物!$B:$O,3,FALSE))</f>
        <v/>
      </c>
      <c r="G894" t="str">
        <f t="shared" ca="1" si="71"/>
        <v/>
      </c>
      <c r="H894" t="str">
        <f t="shared" ca="1" si="72"/>
        <v/>
      </c>
      <c r="I894" t="str">
        <f t="shared" ca="1" si="73"/>
        <v/>
      </c>
      <c r="J894" t="str">
        <f t="shared" ca="1" si="74"/>
        <v/>
      </c>
      <c r="K894" t="str">
        <f t="shared" ca="1" si="74"/>
        <v/>
      </c>
      <c r="AA894" s="8">
        <v>0</v>
      </c>
      <c r="AB894" s="8">
        <v>16</v>
      </c>
      <c r="AC894" s="8">
        <v>1</v>
      </c>
      <c r="AD894" s="8">
        <v>4</v>
      </c>
      <c r="AE894" s="12" t="s">
        <v>767</v>
      </c>
    </row>
    <row r="895" spans="2:31" x14ac:dyDescent="0.2">
      <c r="B895" t="str">
        <f ca="1">IF(ISNA(VLOOKUP(AA895&amp;"_"&amp;AB895&amp;"_"&amp;AC895&amp;"_"&amp;AE895,[1]挑战模式!$A:$AS,1,FALSE)),"",IF(VLOOKUP(AA895&amp;"_"&amp;AB895&amp;"_"&amp;AC895&amp;"_"&amp;AE895,[1]挑战模式!$A:$AS,14+AD895,FALSE)="","","Monster_Season"&amp;AA895&amp;"_Challenge"&amp;AB895&amp;"_"&amp;AC895&amp;"_"&amp;AD895&amp;"_"&amp;AE895))</f>
        <v/>
      </c>
      <c r="C895" t="str">
        <f t="shared" ca="1" si="70"/>
        <v/>
      </c>
      <c r="E895" t="str">
        <f ca="1">IF(B895="","",VLOOKUP(AA895&amp;"_"&amp;AB895&amp;"_"&amp;AC895&amp;"_"&amp;AE895,[1]挑战模式!$A:$AS,26+AD895,FALSE))</f>
        <v/>
      </c>
      <c r="F895" t="str">
        <f ca="1">IF(B895="","",VLOOKUP(VLOOKUP(AA895&amp;"_"&amp;AB895&amp;"_"&amp;AC895&amp;"_"&amp;AE895,[1]挑战模式!$A:$AS,14+AD895,FALSE),[1]怪物!$B:$O,3,FALSE))</f>
        <v/>
      </c>
      <c r="G895" t="str">
        <f t="shared" ca="1" si="71"/>
        <v/>
      </c>
      <c r="H895" t="str">
        <f t="shared" ca="1" si="72"/>
        <v/>
      </c>
      <c r="I895" t="str">
        <f t="shared" ca="1" si="73"/>
        <v/>
      </c>
      <c r="J895" t="str">
        <f t="shared" ca="1" si="74"/>
        <v/>
      </c>
      <c r="K895" t="str">
        <f t="shared" ca="1" si="74"/>
        <v/>
      </c>
      <c r="AA895" s="8">
        <v>0</v>
      </c>
      <c r="AB895" s="8">
        <v>16</v>
      </c>
      <c r="AC895" s="8">
        <v>1</v>
      </c>
      <c r="AD895" s="8">
        <v>5</v>
      </c>
      <c r="AE895" s="12" t="s">
        <v>767</v>
      </c>
    </row>
    <row r="896" spans="2:31" x14ac:dyDescent="0.2">
      <c r="B896" t="str">
        <f ca="1">IF(ISNA(VLOOKUP(AA896&amp;"_"&amp;AB896&amp;"_"&amp;AC896&amp;"_"&amp;AE896,[1]挑战模式!$A:$AS,1,FALSE)),"",IF(VLOOKUP(AA896&amp;"_"&amp;AB896&amp;"_"&amp;AC896&amp;"_"&amp;AE896,[1]挑战模式!$A:$AS,14+AD896,FALSE)="","","Monster_Season"&amp;AA896&amp;"_Challenge"&amp;AB896&amp;"_"&amp;AC896&amp;"_"&amp;AD896&amp;"_"&amp;AE896))</f>
        <v/>
      </c>
      <c r="C896" t="str">
        <f t="shared" ca="1" si="70"/>
        <v/>
      </c>
      <c r="E896" t="str">
        <f ca="1">IF(B896="","",VLOOKUP(AA896&amp;"_"&amp;AB896&amp;"_"&amp;AC896&amp;"_"&amp;AE896,[1]挑战模式!$A:$AS,26+AD896,FALSE))</f>
        <v/>
      </c>
      <c r="F896" t="str">
        <f ca="1">IF(B896="","",VLOOKUP(VLOOKUP(AA896&amp;"_"&amp;AB896&amp;"_"&amp;AC896&amp;"_"&amp;AE896,[1]挑战模式!$A:$AS,14+AD896,FALSE),[1]怪物!$B:$O,3,FALSE))</f>
        <v/>
      </c>
      <c r="G896" t="str">
        <f t="shared" ca="1" si="71"/>
        <v/>
      </c>
      <c r="H896" t="str">
        <f t="shared" ca="1" si="72"/>
        <v/>
      </c>
      <c r="I896" t="str">
        <f t="shared" ca="1" si="73"/>
        <v/>
      </c>
      <c r="J896" t="str">
        <f t="shared" ca="1" si="74"/>
        <v/>
      </c>
      <c r="K896" t="str">
        <f t="shared" ca="1" si="74"/>
        <v/>
      </c>
      <c r="AA896" s="8">
        <v>0</v>
      </c>
      <c r="AB896" s="8">
        <v>16</v>
      </c>
      <c r="AC896" s="8">
        <v>1</v>
      </c>
      <c r="AD896" s="8">
        <v>6</v>
      </c>
      <c r="AE896" s="12" t="s">
        <v>767</v>
      </c>
    </row>
    <row r="897" spans="2:31" x14ac:dyDescent="0.2">
      <c r="B897" t="str">
        <f ca="1">IF(ISNA(VLOOKUP(AA897&amp;"_"&amp;AB897&amp;"_"&amp;AC897&amp;"_"&amp;AE897,[1]挑战模式!$A:$AS,1,FALSE)),"",IF(VLOOKUP(AA897&amp;"_"&amp;AB897&amp;"_"&amp;AC897&amp;"_"&amp;AE897,[1]挑战模式!$A:$AS,14+AD897,FALSE)="","","Monster_Season"&amp;AA897&amp;"_Challenge"&amp;AB897&amp;"_"&amp;AC897&amp;"_"&amp;AD897&amp;"_"&amp;AE897))</f>
        <v>Monster_Season0_Challenge16_2_1_Easy</v>
      </c>
      <c r="C897">
        <f t="shared" ca="1" si="70"/>
        <v>1</v>
      </c>
      <c r="E897">
        <f ca="1">IF(B897="","",VLOOKUP(AA897&amp;"_"&amp;AB897&amp;"_"&amp;AC897&amp;"_"&amp;AE897,[1]挑战模式!$A:$AS,26+AD897,FALSE))</f>
        <v>360</v>
      </c>
      <c r="F897">
        <f ca="1">IF(B897="","",VLOOKUP(VLOOKUP(AA897&amp;"_"&amp;AB897&amp;"_"&amp;AC897&amp;"_"&amp;AE897,[1]挑战模式!$A:$AS,14+AD897,FALSE),[1]怪物!$B:$O,3,FALSE))</f>
        <v>1</v>
      </c>
      <c r="G897">
        <f t="shared" ca="1" si="71"/>
        <v>0</v>
      </c>
      <c r="H897">
        <f t="shared" ca="1" si="72"/>
        <v>0</v>
      </c>
      <c r="I897">
        <f t="shared" ca="1" si="73"/>
        <v>0</v>
      </c>
      <c r="J897">
        <f t="shared" ca="1" si="74"/>
        <v>0</v>
      </c>
      <c r="K897">
        <f t="shared" ca="1" si="74"/>
        <v>0</v>
      </c>
      <c r="AA897" s="8">
        <v>0</v>
      </c>
      <c r="AB897" s="8">
        <v>16</v>
      </c>
      <c r="AC897" s="8">
        <v>2</v>
      </c>
      <c r="AD897" s="8">
        <v>1</v>
      </c>
      <c r="AE897" s="12" t="s">
        <v>767</v>
      </c>
    </row>
    <row r="898" spans="2:31" x14ac:dyDescent="0.2">
      <c r="B898" t="str">
        <f ca="1">IF(ISNA(VLOOKUP(AA898&amp;"_"&amp;AB898&amp;"_"&amp;AC898&amp;"_"&amp;AE898,[1]挑战模式!$A:$AS,1,FALSE)),"",IF(VLOOKUP(AA898&amp;"_"&amp;AB898&amp;"_"&amp;AC898&amp;"_"&amp;AE898,[1]挑战模式!$A:$AS,14+AD898,FALSE)="","","Monster_Season"&amp;AA898&amp;"_Challenge"&amp;AB898&amp;"_"&amp;AC898&amp;"_"&amp;AD898&amp;"_"&amp;AE898))</f>
        <v>Monster_Season0_Challenge16_2_2_Easy</v>
      </c>
      <c r="C898">
        <f t="shared" ca="1" si="70"/>
        <v>1</v>
      </c>
      <c r="E898">
        <f ca="1">IF(B898="","",VLOOKUP(AA898&amp;"_"&amp;AB898&amp;"_"&amp;AC898&amp;"_"&amp;AE898,[1]挑战模式!$A:$AS,26+AD898,FALSE))</f>
        <v>360</v>
      </c>
      <c r="F898">
        <f ca="1">IF(B898="","",VLOOKUP(VLOOKUP(AA898&amp;"_"&amp;AB898&amp;"_"&amp;AC898&amp;"_"&amp;AE898,[1]挑战模式!$A:$AS,14+AD898,FALSE),[1]怪物!$B:$O,3,FALSE))</f>
        <v>1</v>
      </c>
      <c r="G898">
        <f t="shared" ca="1" si="71"/>
        <v>0</v>
      </c>
      <c r="H898">
        <f t="shared" ca="1" si="72"/>
        <v>0</v>
      </c>
      <c r="I898">
        <f t="shared" ca="1" si="73"/>
        <v>0</v>
      </c>
      <c r="J898">
        <f t="shared" ca="1" si="74"/>
        <v>0</v>
      </c>
      <c r="K898">
        <f t="shared" ca="1" si="74"/>
        <v>0</v>
      </c>
      <c r="AA898" s="8">
        <v>0</v>
      </c>
      <c r="AB898" s="8">
        <v>16</v>
      </c>
      <c r="AC898" s="8">
        <v>2</v>
      </c>
      <c r="AD898" s="8">
        <v>2</v>
      </c>
      <c r="AE898" s="12" t="s">
        <v>767</v>
      </c>
    </row>
    <row r="899" spans="2:31" x14ac:dyDescent="0.2">
      <c r="B899" t="str">
        <f ca="1">IF(ISNA(VLOOKUP(AA899&amp;"_"&amp;AB899&amp;"_"&amp;AC899&amp;"_"&amp;AE899,[1]挑战模式!$A:$AS,1,FALSE)),"",IF(VLOOKUP(AA899&amp;"_"&amp;AB899&amp;"_"&amp;AC899&amp;"_"&amp;AE899,[1]挑战模式!$A:$AS,14+AD899,FALSE)="","","Monster_Season"&amp;AA899&amp;"_Challenge"&amp;AB899&amp;"_"&amp;AC899&amp;"_"&amp;AD899&amp;"_"&amp;AE899))</f>
        <v/>
      </c>
      <c r="C899" t="str">
        <f t="shared" ca="1" si="70"/>
        <v/>
      </c>
      <c r="E899" t="str">
        <f ca="1">IF(B899="","",VLOOKUP(AA899&amp;"_"&amp;AB899&amp;"_"&amp;AC899&amp;"_"&amp;AE899,[1]挑战模式!$A:$AS,26+AD899,FALSE))</f>
        <v/>
      </c>
      <c r="F899" t="str">
        <f ca="1">IF(B899="","",VLOOKUP(VLOOKUP(AA899&amp;"_"&amp;AB899&amp;"_"&amp;AC899&amp;"_"&amp;AE899,[1]挑战模式!$A:$AS,14+AD899,FALSE),[1]怪物!$B:$O,3,FALSE))</f>
        <v/>
      </c>
      <c r="G899" t="str">
        <f t="shared" ca="1" si="71"/>
        <v/>
      </c>
      <c r="H899" t="str">
        <f t="shared" ca="1" si="72"/>
        <v/>
      </c>
      <c r="I899" t="str">
        <f t="shared" ca="1" si="73"/>
        <v/>
      </c>
      <c r="J899" t="str">
        <f t="shared" ca="1" si="74"/>
        <v/>
      </c>
      <c r="K899" t="str">
        <f t="shared" ca="1" si="74"/>
        <v/>
      </c>
      <c r="AA899" s="8">
        <v>0</v>
      </c>
      <c r="AB899" s="8">
        <v>16</v>
      </c>
      <c r="AC899" s="8">
        <v>2</v>
      </c>
      <c r="AD899" s="8">
        <v>3</v>
      </c>
      <c r="AE899" s="12" t="s">
        <v>767</v>
      </c>
    </row>
    <row r="900" spans="2:31" x14ac:dyDescent="0.2">
      <c r="B900" t="str">
        <f ca="1">IF(ISNA(VLOOKUP(AA900&amp;"_"&amp;AB900&amp;"_"&amp;AC900&amp;"_"&amp;AE900,[1]挑战模式!$A:$AS,1,FALSE)),"",IF(VLOOKUP(AA900&amp;"_"&amp;AB900&amp;"_"&amp;AC900&amp;"_"&amp;AE900,[1]挑战模式!$A:$AS,14+AD900,FALSE)="","","Monster_Season"&amp;AA900&amp;"_Challenge"&amp;AB900&amp;"_"&amp;AC900&amp;"_"&amp;AD900&amp;"_"&amp;AE900))</f>
        <v/>
      </c>
      <c r="C900" t="str">
        <f t="shared" ca="1" si="70"/>
        <v/>
      </c>
      <c r="E900" t="str">
        <f ca="1">IF(B900="","",VLOOKUP(AA900&amp;"_"&amp;AB900&amp;"_"&amp;AC900&amp;"_"&amp;AE900,[1]挑战模式!$A:$AS,26+AD900,FALSE))</f>
        <v/>
      </c>
      <c r="F900" t="str">
        <f ca="1">IF(B900="","",VLOOKUP(VLOOKUP(AA900&amp;"_"&amp;AB900&amp;"_"&amp;AC900&amp;"_"&amp;AE900,[1]挑战模式!$A:$AS,14+AD900,FALSE),[1]怪物!$B:$O,3,FALSE))</f>
        <v/>
      </c>
      <c r="G900" t="str">
        <f t="shared" ca="1" si="71"/>
        <v/>
      </c>
      <c r="H900" t="str">
        <f t="shared" ca="1" si="72"/>
        <v/>
      </c>
      <c r="I900" t="str">
        <f t="shared" ca="1" si="73"/>
        <v/>
      </c>
      <c r="J900" t="str">
        <f t="shared" ca="1" si="74"/>
        <v/>
      </c>
      <c r="K900" t="str">
        <f t="shared" ca="1" si="74"/>
        <v/>
      </c>
      <c r="AA900" s="8">
        <v>0</v>
      </c>
      <c r="AB900" s="8">
        <v>16</v>
      </c>
      <c r="AC900" s="8">
        <v>2</v>
      </c>
      <c r="AD900" s="8">
        <v>4</v>
      </c>
      <c r="AE900" s="12" t="s">
        <v>767</v>
      </c>
    </row>
    <row r="901" spans="2:31" x14ac:dyDescent="0.2">
      <c r="B901" t="str">
        <f ca="1">IF(ISNA(VLOOKUP(AA901&amp;"_"&amp;AB901&amp;"_"&amp;AC901&amp;"_"&amp;AE901,[1]挑战模式!$A:$AS,1,FALSE)),"",IF(VLOOKUP(AA901&amp;"_"&amp;AB901&amp;"_"&amp;AC901&amp;"_"&amp;AE901,[1]挑战模式!$A:$AS,14+AD901,FALSE)="","","Monster_Season"&amp;AA901&amp;"_Challenge"&amp;AB901&amp;"_"&amp;AC901&amp;"_"&amp;AD901&amp;"_"&amp;AE901))</f>
        <v/>
      </c>
      <c r="C901" t="str">
        <f t="shared" ca="1" si="70"/>
        <v/>
      </c>
      <c r="E901" t="str">
        <f ca="1">IF(B901="","",VLOOKUP(AA901&amp;"_"&amp;AB901&amp;"_"&amp;AC901&amp;"_"&amp;AE901,[1]挑战模式!$A:$AS,26+AD901,FALSE))</f>
        <v/>
      </c>
      <c r="F901" t="str">
        <f ca="1">IF(B901="","",VLOOKUP(VLOOKUP(AA901&amp;"_"&amp;AB901&amp;"_"&amp;AC901&amp;"_"&amp;AE901,[1]挑战模式!$A:$AS,14+AD901,FALSE),[1]怪物!$B:$O,3,FALSE))</f>
        <v/>
      </c>
      <c r="G901" t="str">
        <f t="shared" ca="1" si="71"/>
        <v/>
      </c>
      <c r="H901" t="str">
        <f t="shared" ca="1" si="72"/>
        <v/>
      </c>
      <c r="I901" t="str">
        <f t="shared" ca="1" si="73"/>
        <v/>
      </c>
      <c r="J901" t="str">
        <f t="shared" ca="1" si="74"/>
        <v/>
      </c>
      <c r="K901" t="str">
        <f t="shared" ca="1" si="74"/>
        <v/>
      </c>
      <c r="AA901" s="8">
        <v>0</v>
      </c>
      <c r="AB901" s="8">
        <v>16</v>
      </c>
      <c r="AC901" s="8">
        <v>2</v>
      </c>
      <c r="AD901" s="8">
        <v>5</v>
      </c>
      <c r="AE901" s="12" t="s">
        <v>767</v>
      </c>
    </row>
    <row r="902" spans="2:31" x14ac:dyDescent="0.2">
      <c r="B902" t="str">
        <f ca="1">IF(ISNA(VLOOKUP(AA902&amp;"_"&amp;AB902&amp;"_"&amp;AC902&amp;"_"&amp;AE902,[1]挑战模式!$A:$AS,1,FALSE)),"",IF(VLOOKUP(AA902&amp;"_"&amp;AB902&amp;"_"&amp;AC902&amp;"_"&amp;AE902,[1]挑战模式!$A:$AS,14+AD902,FALSE)="","","Monster_Season"&amp;AA902&amp;"_Challenge"&amp;AB902&amp;"_"&amp;AC902&amp;"_"&amp;AD902&amp;"_"&amp;AE902))</f>
        <v/>
      </c>
      <c r="C902" t="str">
        <f t="shared" ca="1" si="70"/>
        <v/>
      </c>
      <c r="E902" t="str">
        <f ca="1">IF(B902="","",VLOOKUP(AA902&amp;"_"&amp;AB902&amp;"_"&amp;AC902&amp;"_"&amp;AE902,[1]挑战模式!$A:$AS,26+AD902,FALSE))</f>
        <v/>
      </c>
      <c r="F902" t="str">
        <f ca="1">IF(B902="","",VLOOKUP(VLOOKUP(AA902&amp;"_"&amp;AB902&amp;"_"&amp;AC902&amp;"_"&amp;AE902,[1]挑战模式!$A:$AS,14+AD902,FALSE),[1]怪物!$B:$O,3,FALSE))</f>
        <v/>
      </c>
      <c r="G902" t="str">
        <f t="shared" ca="1" si="71"/>
        <v/>
      </c>
      <c r="H902" t="str">
        <f t="shared" ca="1" si="72"/>
        <v/>
      </c>
      <c r="I902" t="str">
        <f t="shared" ca="1" si="73"/>
        <v/>
      </c>
      <c r="J902" t="str">
        <f t="shared" ca="1" si="74"/>
        <v/>
      </c>
      <c r="K902" t="str">
        <f t="shared" ca="1" si="74"/>
        <v/>
      </c>
      <c r="AA902" s="8">
        <v>0</v>
      </c>
      <c r="AB902" s="8">
        <v>16</v>
      </c>
      <c r="AC902" s="8">
        <v>2</v>
      </c>
      <c r="AD902" s="8">
        <v>6</v>
      </c>
      <c r="AE902" s="12" t="s">
        <v>767</v>
      </c>
    </row>
    <row r="903" spans="2:31" x14ac:dyDescent="0.2">
      <c r="B903" t="str">
        <f ca="1">IF(ISNA(VLOOKUP(AA903&amp;"_"&amp;AB903&amp;"_"&amp;AC903&amp;"_"&amp;AE903,[1]挑战模式!$A:$AS,1,FALSE)),"",IF(VLOOKUP(AA903&amp;"_"&amp;AB903&amp;"_"&amp;AC903&amp;"_"&amp;AE903,[1]挑战模式!$A:$AS,14+AD903,FALSE)="","","Monster_Season"&amp;AA903&amp;"_Challenge"&amp;AB903&amp;"_"&amp;AC903&amp;"_"&amp;AD903&amp;"_"&amp;AE903))</f>
        <v>Monster_Season0_Challenge16_3_1_Easy</v>
      </c>
      <c r="C903">
        <f t="shared" ca="1" si="70"/>
        <v>1</v>
      </c>
      <c r="E903">
        <f ca="1">IF(B903="","",VLOOKUP(AA903&amp;"_"&amp;AB903&amp;"_"&amp;AC903&amp;"_"&amp;AE903,[1]挑战模式!$A:$AS,26+AD903,FALSE))</f>
        <v>818</v>
      </c>
      <c r="F903">
        <f ca="1">IF(B903="","",VLOOKUP(VLOOKUP(AA903&amp;"_"&amp;AB903&amp;"_"&amp;AC903&amp;"_"&amp;AE903,[1]挑战模式!$A:$AS,14+AD903,FALSE),[1]怪物!$B:$O,3,FALSE))</f>
        <v>1</v>
      </c>
      <c r="G903">
        <f t="shared" ca="1" si="71"/>
        <v>0</v>
      </c>
      <c r="H903">
        <f t="shared" ca="1" si="72"/>
        <v>0</v>
      </c>
      <c r="I903">
        <f t="shared" ca="1" si="73"/>
        <v>0</v>
      </c>
      <c r="J903">
        <f t="shared" ca="1" si="74"/>
        <v>0</v>
      </c>
      <c r="K903">
        <f t="shared" ca="1" si="74"/>
        <v>0</v>
      </c>
      <c r="AA903" s="8">
        <v>0</v>
      </c>
      <c r="AB903" s="8">
        <v>16</v>
      </c>
      <c r="AC903" s="8">
        <v>3</v>
      </c>
      <c r="AD903" s="8">
        <v>1</v>
      </c>
      <c r="AE903" s="12" t="s">
        <v>767</v>
      </c>
    </row>
    <row r="904" spans="2:31" x14ac:dyDescent="0.2">
      <c r="B904" t="str">
        <f ca="1">IF(ISNA(VLOOKUP(AA904&amp;"_"&amp;AB904&amp;"_"&amp;AC904&amp;"_"&amp;AE904,[1]挑战模式!$A:$AS,1,FALSE)),"",IF(VLOOKUP(AA904&amp;"_"&amp;AB904&amp;"_"&amp;AC904&amp;"_"&amp;AE904,[1]挑战模式!$A:$AS,14+AD904,FALSE)="","","Monster_Season"&amp;AA904&amp;"_Challenge"&amp;AB904&amp;"_"&amp;AC904&amp;"_"&amp;AD904&amp;"_"&amp;AE904))</f>
        <v>Monster_Season0_Challenge16_3_2_Easy</v>
      </c>
      <c r="C904">
        <f t="shared" ca="1" si="70"/>
        <v>1</v>
      </c>
      <c r="E904">
        <f ca="1">IF(B904="","",VLOOKUP(AA904&amp;"_"&amp;AB904&amp;"_"&amp;AC904&amp;"_"&amp;AE904,[1]挑战模式!$A:$AS,26+AD904,FALSE))</f>
        <v>204</v>
      </c>
      <c r="F904">
        <f ca="1">IF(B904="","",VLOOKUP(VLOOKUP(AA904&amp;"_"&amp;AB904&amp;"_"&amp;AC904&amp;"_"&amp;AE904,[1]挑战模式!$A:$AS,14+AD904,FALSE),[1]怪物!$B:$O,3,FALSE))</f>
        <v>1</v>
      </c>
      <c r="G904">
        <f t="shared" ca="1" si="71"/>
        <v>0</v>
      </c>
      <c r="H904">
        <f t="shared" ca="1" si="72"/>
        <v>0</v>
      </c>
      <c r="I904">
        <f t="shared" ca="1" si="73"/>
        <v>0</v>
      </c>
      <c r="J904">
        <f t="shared" ca="1" si="74"/>
        <v>0</v>
      </c>
      <c r="K904">
        <f t="shared" ca="1" si="74"/>
        <v>0</v>
      </c>
      <c r="AA904" s="8">
        <v>0</v>
      </c>
      <c r="AB904" s="8">
        <v>16</v>
      </c>
      <c r="AC904" s="8">
        <v>3</v>
      </c>
      <c r="AD904" s="8">
        <v>2</v>
      </c>
      <c r="AE904" s="12" t="s">
        <v>767</v>
      </c>
    </row>
    <row r="905" spans="2:31" x14ac:dyDescent="0.2">
      <c r="B905" t="str">
        <f ca="1">IF(ISNA(VLOOKUP(AA905&amp;"_"&amp;AB905&amp;"_"&amp;AC905&amp;"_"&amp;AE905,[1]挑战模式!$A:$AS,1,FALSE)),"",IF(VLOOKUP(AA905&amp;"_"&amp;AB905&amp;"_"&amp;AC905&amp;"_"&amp;AE905,[1]挑战模式!$A:$AS,14+AD905,FALSE)="","","Monster_Season"&amp;AA905&amp;"_Challenge"&amp;AB905&amp;"_"&amp;AC905&amp;"_"&amp;AD905&amp;"_"&amp;AE905))</f>
        <v/>
      </c>
      <c r="C905" t="str">
        <f t="shared" ref="C905:C968" ca="1" si="75">IF(B905="","",1)</f>
        <v/>
      </c>
      <c r="E905" t="str">
        <f ca="1">IF(B905="","",VLOOKUP(AA905&amp;"_"&amp;AB905&amp;"_"&amp;AC905&amp;"_"&amp;AE905,[1]挑战模式!$A:$AS,26+AD905,FALSE))</f>
        <v/>
      </c>
      <c r="F905" t="str">
        <f ca="1">IF(B905="","",VLOOKUP(VLOOKUP(AA905&amp;"_"&amp;AB905&amp;"_"&amp;AC905&amp;"_"&amp;AE905,[1]挑战模式!$A:$AS,14+AD905,FALSE),[1]怪物!$B:$O,3,FALSE))</f>
        <v/>
      </c>
      <c r="G905" t="str">
        <f t="shared" ref="G905:G968" ca="1" si="76">IF(B905="","",0)</f>
        <v/>
      </c>
      <c r="H905" t="str">
        <f t="shared" ref="H905:H968" ca="1" si="77">IF(B905="","",0)</f>
        <v/>
      </c>
      <c r="I905" t="str">
        <f t="shared" ref="I905:I968" ca="1" si="78">IF(B905="","",0)</f>
        <v/>
      </c>
      <c r="J905" t="str">
        <f t="shared" ref="J905:K968" ca="1" si="79">IF(B905="","",0)</f>
        <v/>
      </c>
      <c r="K905" t="str">
        <f t="shared" ca="1" si="79"/>
        <v/>
      </c>
      <c r="AA905" s="8">
        <v>0</v>
      </c>
      <c r="AB905" s="8">
        <v>16</v>
      </c>
      <c r="AC905" s="8">
        <v>3</v>
      </c>
      <c r="AD905" s="8">
        <v>3</v>
      </c>
      <c r="AE905" s="12" t="s">
        <v>767</v>
      </c>
    </row>
    <row r="906" spans="2:31" x14ac:dyDescent="0.2">
      <c r="B906" t="str">
        <f ca="1">IF(ISNA(VLOOKUP(AA906&amp;"_"&amp;AB906&amp;"_"&amp;AC906&amp;"_"&amp;AE906,[1]挑战模式!$A:$AS,1,FALSE)),"",IF(VLOOKUP(AA906&amp;"_"&amp;AB906&amp;"_"&amp;AC906&amp;"_"&amp;AE906,[1]挑战模式!$A:$AS,14+AD906,FALSE)="","","Monster_Season"&amp;AA906&amp;"_Challenge"&amp;AB906&amp;"_"&amp;AC906&amp;"_"&amp;AD906&amp;"_"&amp;AE906))</f>
        <v/>
      </c>
      <c r="C906" t="str">
        <f t="shared" ca="1" si="75"/>
        <v/>
      </c>
      <c r="E906" t="str">
        <f ca="1">IF(B906="","",VLOOKUP(AA906&amp;"_"&amp;AB906&amp;"_"&amp;AC906&amp;"_"&amp;AE906,[1]挑战模式!$A:$AS,26+AD906,FALSE))</f>
        <v/>
      </c>
      <c r="F906" t="str">
        <f ca="1">IF(B906="","",VLOOKUP(VLOOKUP(AA906&amp;"_"&amp;AB906&amp;"_"&amp;AC906&amp;"_"&amp;AE906,[1]挑战模式!$A:$AS,14+AD906,FALSE),[1]怪物!$B:$O,3,FALSE))</f>
        <v/>
      </c>
      <c r="G906" t="str">
        <f t="shared" ca="1" si="76"/>
        <v/>
      </c>
      <c r="H906" t="str">
        <f t="shared" ca="1" si="77"/>
        <v/>
      </c>
      <c r="I906" t="str">
        <f t="shared" ca="1" si="78"/>
        <v/>
      </c>
      <c r="J906" t="str">
        <f t="shared" ca="1" si="79"/>
        <v/>
      </c>
      <c r="K906" t="str">
        <f t="shared" ca="1" si="79"/>
        <v/>
      </c>
      <c r="AA906" s="8">
        <v>0</v>
      </c>
      <c r="AB906" s="8">
        <v>16</v>
      </c>
      <c r="AC906" s="8">
        <v>3</v>
      </c>
      <c r="AD906" s="8">
        <v>4</v>
      </c>
      <c r="AE906" s="12" t="s">
        <v>767</v>
      </c>
    </row>
    <row r="907" spans="2:31" x14ac:dyDescent="0.2">
      <c r="B907" t="str">
        <f ca="1">IF(ISNA(VLOOKUP(AA907&amp;"_"&amp;AB907&amp;"_"&amp;AC907&amp;"_"&amp;AE907,[1]挑战模式!$A:$AS,1,FALSE)),"",IF(VLOOKUP(AA907&amp;"_"&amp;AB907&amp;"_"&amp;AC907&amp;"_"&amp;AE907,[1]挑战模式!$A:$AS,14+AD907,FALSE)="","","Monster_Season"&amp;AA907&amp;"_Challenge"&amp;AB907&amp;"_"&amp;AC907&amp;"_"&amp;AD907&amp;"_"&amp;AE907))</f>
        <v/>
      </c>
      <c r="C907" t="str">
        <f t="shared" ca="1" si="75"/>
        <v/>
      </c>
      <c r="E907" t="str">
        <f ca="1">IF(B907="","",VLOOKUP(AA907&amp;"_"&amp;AB907&amp;"_"&amp;AC907&amp;"_"&amp;AE907,[1]挑战模式!$A:$AS,26+AD907,FALSE))</f>
        <v/>
      </c>
      <c r="F907" t="str">
        <f ca="1">IF(B907="","",VLOOKUP(VLOOKUP(AA907&amp;"_"&amp;AB907&amp;"_"&amp;AC907&amp;"_"&amp;AE907,[1]挑战模式!$A:$AS,14+AD907,FALSE),[1]怪物!$B:$O,3,FALSE))</f>
        <v/>
      </c>
      <c r="G907" t="str">
        <f t="shared" ca="1" si="76"/>
        <v/>
      </c>
      <c r="H907" t="str">
        <f t="shared" ca="1" si="77"/>
        <v/>
      </c>
      <c r="I907" t="str">
        <f t="shared" ca="1" si="78"/>
        <v/>
      </c>
      <c r="J907" t="str">
        <f t="shared" ca="1" si="79"/>
        <v/>
      </c>
      <c r="K907" t="str">
        <f t="shared" ca="1" si="79"/>
        <v/>
      </c>
      <c r="AA907" s="8">
        <v>0</v>
      </c>
      <c r="AB907" s="8">
        <v>16</v>
      </c>
      <c r="AC907" s="8">
        <v>3</v>
      </c>
      <c r="AD907" s="8">
        <v>5</v>
      </c>
      <c r="AE907" s="12" t="s">
        <v>767</v>
      </c>
    </row>
    <row r="908" spans="2:31" x14ac:dyDescent="0.2">
      <c r="B908" t="str">
        <f ca="1">IF(ISNA(VLOOKUP(AA908&amp;"_"&amp;AB908&amp;"_"&amp;AC908&amp;"_"&amp;AE908,[1]挑战模式!$A:$AS,1,FALSE)),"",IF(VLOOKUP(AA908&amp;"_"&amp;AB908&amp;"_"&amp;AC908&amp;"_"&amp;AE908,[1]挑战模式!$A:$AS,14+AD908,FALSE)="","","Monster_Season"&amp;AA908&amp;"_Challenge"&amp;AB908&amp;"_"&amp;AC908&amp;"_"&amp;AD908&amp;"_"&amp;AE908))</f>
        <v/>
      </c>
      <c r="C908" t="str">
        <f t="shared" ca="1" si="75"/>
        <v/>
      </c>
      <c r="E908" t="str">
        <f ca="1">IF(B908="","",VLOOKUP(AA908&amp;"_"&amp;AB908&amp;"_"&amp;AC908&amp;"_"&amp;AE908,[1]挑战模式!$A:$AS,26+AD908,FALSE))</f>
        <v/>
      </c>
      <c r="F908" t="str">
        <f ca="1">IF(B908="","",VLOOKUP(VLOOKUP(AA908&amp;"_"&amp;AB908&amp;"_"&amp;AC908&amp;"_"&amp;AE908,[1]挑战模式!$A:$AS,14+AD908,FALSE),[1]怪物!$B:$O,3,FALSE))</f>
        <v/>
      </c>
      <c r="G908" t="str">
        <f t="shared" ca="1" si="76"/>
        <v/>
      </c>
      <c r="H908" t="str">
        <f t="shared" ca="1" si="77"/>
        <v/>
      </c>
      <c r="I908" t="str">
        <f t="shared" ca="1" si="78"/>
        <v/>
      </c>
      <c r="J908" t="str">
        <f t="shared" ca="1" si="79"/>
        <v/>
      </c>
      <c r="K908" t="str">
        <f t="shared" ca="1" si="79"/>
        <v/>
      </c>
      <c r="AA908" s="8">
        <v>0</v>
      </c>
      <c r="AB908" s="8">
        <v>16</v>
      </c>
      <c r="AC908" s="8">
        <v>3</v>
      </c>
      <c r="AD908" s="8">
        <v>6</v>
      </c>
      <c r="AE908" s="12" t="s">
        <v>767</v>
      </c>
    </row>
    <row r="909" spans="2:31" x14ac:dyDescent="0.2">
      <c r="B909" t="str">
        <f ca="1">IF(ISNA(VLOOKUP(AA909&amp;"_"&amp;AB909&amp;"_"&amp;AC909&amp;"_"&amp;AE909,[1]挑战模式!$A:$AS,1,FALSE)),"",IF(VLOOKUP(AA909&amp;"_"&amp;AB909&amp;"_"&amp;AC909&amp;"_"&amp;AE909,[1]挑战模式!$A:$AS,14+AD909,FALSE)="","","Monster_Season"&amp;AA909&amp;"_Challenge"&amp;AB909&amp;"_"&amp;AC909&amp;"_"&amp;AD909&amp;"_"&amp;AE909))</f>
        <v>Monster_Season0_Challenge16_4_1_Easy</v>
      </c>
      <c r="C909">
        <f t="shared" ca="1" si="75"/>
        <v>1</v>
      </c>
      <c r="E909">
        <f ca="1">IF(B909="","",VLOOKUP(AA909&amp;"_"&amp;AB909&amp;"_"&amp;AC909&amp;"_"&amp;AE909,[1]挑战模式!$A:$AS,26+AD909,FALSE))</f>
        <v>937</v>
      </c>
      <c r="F909">
        <f ca="1">IF(B909="","",VLOOKUP(VLOOKUP(AA909&amp;"_"&amp;AB909&amp;"_"&amp;AC909&amp;"_"&amp;AE909,[1]挑战模式!$A:$AS,14+AD909,FALSE),[1]怪物!$B:$O,3,FALSE))</f>
        <v>1</v>
      </c>
      <c r="G909">
        <f t="shared" ca="1" si="76"/>
        <v>0</v>
      </c>
      <c r="H909">
        <f t="shared" ca="1" si="77"/>
        <v>0</v>
      </c>
      <c r="I909">
        <f t="shared" ca="1" si="78"/>
        <v>0</v>
      </c>
      <c r="J909">
        <f t="shared" ca="1" si="79"/>
        <v>0</v>
      </c>
      <c r="K909">
        <f t="shared" ca="1" si="79"/>
        <v>0</v>
      </c>
      <c r="AA909" s="8">
        <v>0</v>
      </c>
      <c r="AB909" s="8">
        <v>16</v>
      </c>
      <c r="AC909" s="8">
        <v>4</v>
      </c>
      <c r="AD909" s="8">
        <v>1</v>
      </c>
      <c r="AE909" s="12" t="s">
        <v>767</v>
      </c>
    </row>
    <row r="910" spans="2:31" x14ac:dyDescent="0.2">
      <c r="B910" t="str">
        <f ca="1">IF(ISNA(VLOOKUP(AA910&amp;"_"&amp;AB910&amp;"_"&amp;AC910&amp;"_"&amp;AE910,[1]挑战模式!$A:$AS,1,FALSE)),"",IF(VLOOKUP(AA910&amp;"_"&amp;AB910&amp;"_"&amp;AC910&amp;"_"&amp;AE910,[1]挑战模式!$A:$AS,14+AD910,FALSE)="","","Monster_Season"&amp;AA910&amp;"_Challenge"&amp;AB910&amp;"_"&amp;AC910&amp;"_"&amp;AD910&amp;"_"&amp;AE910))</f>
        <v>Monster_Season0_Challenge16_4_2_Easy</v>
      </c>
      <c r="C910">
        <f t="shared" ca="1" si="75"/>
        <v>1</v>
      </c>
      <c r="E910">
        <f ca="1">IF(B910="","",VLOOKUP(AA910&amp;"_"&amp;AB910&amp;"_"&amp;AC910&amp;"_"&amp;AE910,[1]挑战模式!$A:$AS,26+AD910,FALSE))</f>
        <v>234</v>
      </c>
      <c r="F910">
        <f ca="1">IF(B910="","",VLOOKUP(VLOOKUP(AA910&amp;"_"&amp;AB910&amp;"_"&amp;AC910&amp;"_"&amp;AE910,[1]挑战模式!$A:$AS,14+AD910,FALSE),[1]怪物!$B:$O,3,FALSE))</f>
        <v>1</v>
      </c>
      <c r="G910">
        <f t="shared" ca="1" si="76"/>
        <v>0</v>
      </c>
      <c r="H910">
        <f t="shared" ca="1" si="77"/>
        <v>0</v>
      </c>
      <c r="I910">
        <f t="shared" ca="1" si="78"/>
        <v>0</v>
      </c>
      <c r="J910">
        <f t="shared" ca="1" si="79"/>
        <v>0</v>
      </c>
      <c r="K910">
        <f t="shared" ca="1" si="79"/>
        <v>0</v>
      </c>
      <c r="AA910" s="8">
        <v>0</v>
      </c>
      <c r="AB910" s="8">
        <v>16</v>
      </c>
      <c r="AC910" s="8">
        <v>4</v>
      </c>
      <c r="AD910" s="8">
        <v>2</v>
      </c>
      <c r="AE910" s="12" t="s">
        <v>767</v>
      </c>
    </row>
    <row r="911" spans="2:31" x14ac:dyDescent="0.2">
      <c r="B911" t="str">
        <f ca="1">IF(ISNA(VLOOKUP(AA911&amp;"_"&amp;AB911&amp;"_"&amp;AC911&amp;"_"&amp;AE911,[1]挑战模式!$A:$AS,1,FALSE)),"",IF(VLOOKUP(AA911&amp;"_"&amp;AB911&amp;"_"&amp;AC911&amp;"_"&amp;AE911,[1]挑战模式!$A:$AS,14+AD911,FALSE)="","","Monster_Season"&amp;AA911&amp;"_Challenge"&amp;AB911&amp;"_"&amp;AC911&amp;"_"&amp;AD911&amp;"_"&amp;AE911))</f>
        <v>Monster_Season0_Challenge16_4_3_Easy</v>
      </c>
      <c r="C911">
        <f t="shared" ca="1" si="75"/>
        <v>1</v>
      </c>
      <c r="E911">
        <f ca="1">IF(B911="","",VLOOKUP(AA911&amp;"_"&amp;AB911&amp;"_"&amp;AC911&amp;"_"&amp;AE911,[1]挑战模式!$A:$AS,26+AD911,FALSE))</f>
        <v>937</v>
      </c>
      <c r="F911">
        <f ca="1">IF(B911="","",VLOOKUP(VLOOKUP(AA911&amp;"_"&amp;AB911&amp;"_"&amp;AC911&amp;"_"&amp;AE911,[1]挑战模式!$A:$AS,14+AD911,FALSE),[1]怪物!$B:$O,3,FALSE))</f>
        <v>1</v>
      </c>
      <c r="G911">
        <f t="shared" ca="1" si="76"/>
        <v>0</v>
      </c>
      <c r="H911">
        <f t="shared" ca="1" si="77"/>
        <v>0</v>
      </c>
      <c r="I911">
        <f t="shared" ca="1" si="78"/>
        <v>0</v>
      </c>
      <c r="J911">
        <f t="shared" ca="1" si="79"/>
        <v>0</v>
      </c>
      <c r="K911">
        <f t="shared" ca="1" si="79"/>
        <v>0</v>
      </c>
      <c r="AA911" s="8">
        <v>0</v>
      </c>
      <c r="AB911" s="8">
        <v>16</v>
      </c>
      <c r="AC911" s="8">
        <v>4</v>
      </c>
      <c r="AD911" s="8">
        <v>3</v>
      </c>
      <c r="AE911" s="12" t="s">
        <v>767</v>
      </c>
    </row>
    <row r="912" spans="2:31" x14ac:dyDescent="0.2">
      <c r="B912" t="str">
        <f ca="1">IF(ISNA(VLOOKUP(AA912&amp;"_"&amp;AB912&amp;"_"&amp;AC912&amp;"_"&amp;AE912,[1]挑战模式!$A:$AS,1,FALSE)),"",IF(VLOOKUP(AA912&amp;"_"&amp;AB912&amp;"_"&amp;AC912&amp;"_"&amp;AE912,[1]挑战模式!$A:$AS,14+AD912,FALSE)="","","Monster_Season"&amp;AA912&amp;"_Challenge"&amp;AB912&amp;"_"&amp;AC912&amp;"_"&amp;AD912&amp;"_"&amp;AE912))</f>
        <v/>
      </c>
      <c r="C912" t="str">
        <f t="shared" ca="1" si="75"/>
        <v/>
      </c>
      <c r="E912" t="str">
        <f ca="1">IF(B912="","",VLOOKUP(AA912&amp;"_"&amp;AB912&amp;"_"&amp;AC912&amp;"_"&amp;AE912,[1]挑战模式!$A:$AS,26+AD912,FALSE))</f>
        <v/>
      </c>
      <c r="F912" t="str">
        <f ca="1">IF(B912="","",VLOOKUP(VLOOKUP(AA912&amp;"_"&amp;AB912&amp;"_"&amp;AC912&amp;"_"&amp;AE912,[1]挑战模式!$A:$AS,14+AD912,FALSE),[1]怪物!$B:$O,3,FALSE))</f>
        <v/>
      </c>
      <c r="G912" t="str">
        <f t="shared" ca="1" si="76"/>
        <v/>
      </c>
      <c r="H912" t="str">
        <f t="shared" ca="1" si="77"/>
        <v/>
      </c>
      <c r="I912" t="str">
        <f t="shared" ca="1" si="78"/>
        <v/>
      </c>
      <c r="J912" t="str">
        <f t="shared" ca="1" si="79"/>
        <v/>
      </c>
      <c r="K912" t="str">
        <f t="shared" ca="1" si="79"/>
        <v/>
      </c>
      <c r="AA912" s="8">
        <v>0</v>
      </c>
      <c r="AB912" s="8">
        <v>16</v>
      </c>
      <c r="AC912" s="8">
        <v>4</v>
      </c>
      <c r="AD912" s="8">
        <v>4</v>
      </c>
      <c r="AE912" s="12" t="s">
        <v>767</v>
      </c>
    </row>
    <row r="913" spans="2:31" x14ac:dyDescent="0.2">
      <c r="B913" t="str">
        <f ca="1">IF(ISNA(VLOOKUP(AA913&amp;"_"&amp;AB913&amp;"_"&amp;AC913&amp;"_"&amp;AE913,[1]挑战模式!$A:$AS,1,FALSE)),"",IF(VLOOKUP(AA913&amp;"_"&amp;AB913&amp;"_"&amp;AC913&amp;"_"&amp;AE913,[1]挑战模式!$A:$AS,14+AD913,FALSE)="","","Monster_Season"&amp;AA913&amp;"_Challenge"&amp;AB913&amp;"_"&amp;AC913&amp;"_"&amp;AD913&amp;"_"&amp;AE913))</f>
        <v/>
      </c>
      <c r="C913" t="str">
        <f t="shared" ca="1" si="75"/>
        <v/>
      </c>
      <c r="E913" t="str">
        <f ca="1">IF(B913="","",VLOOKUP(AA913&amp;"_"&amp;AB913&amp;"_"&amp;AC913&amp;"_"&amp;AE913,[1]挑战模式!$A:$AS,26+AD913,FALSE))</f>
        <v/>
      </c>
      <c r="F913" t="str">
        <f ca="1">IF(B913="","",VLOOKUP(VLOOKUP(AA913&amp;"_"&amp;AB913&amp;"_"&amp;AC913&amp;"_"&amp;AE913,[1]挑战模式!$A:$AS,14+AD913,FALSE),[1]怪物!$B:$O,3,FALSE))</f>
        <v/>
      </c>
      <c r="G913" t="str">
        <f t="shared" ca="1" si="76"/>
        <v/>
      </c>
      <c r="H913" t="str">
        <f t="shared" ca="1" si="77"/>
        <v/>
      </c>
      <c r="I913" t="str">
        <f t="shared" ca="1" si="78"/>
        <v/>
      </c>
      <c r="J913" t="str">
        <f t="shared" ca="1" si="79"/>
        <v/>
      </c>
      <c r="K913" t="str">
        <f t="shared" ca="1" si="79"/>
        <v/>
      </c>
      <c r="AA913" s="8">
        <v>0</v>
      </c>
      <c r="AB913" s="8">
        <v>16</v>
      </c>
      <c r="AC913" s="8">
        <v>4</v>
      </c>
      <c r="AD913" s="8">
        <v>5</v>
      </c>
      <c r="AE913" s="12" t="s">
        <v>767</v>
      </c>
    </row>
    <row r="914" spans="2:31" x14ac:dyDescent="0.2">
      <c r="B914" t="str">
        <f ca="1">IF(ISNA(VLOOKUP(AA914&amp;"_"&amp;AB914&amp;"_"&amp;AC914&amp;"_"&amp;AE914,[1]挑战模式!$A:$AS,1,FALSE)),"",IF(VLOOKUP(AA914&amp;"_"&amp;AB914&amp;"_"&amp;AC914&amp;"_"&amp;AE914,[1]挑战模式!$A:$AS,14+AD914,FALSE)="","","Monster_Season"&amp;AA914&amp;"_Challenge"&amp;AB914&amp;"_"&amp;AC914&amp;"_"&amp;AD914&amp;"_"&amp;AE914))</f>
        <v/>
      </c>
      <c r="C914" t="str">
        <f t="shared" ca="1" si="75"/>
        <v/>
      </c>
      <c r="E914" t="str">
        <f ca="1">IF(B914="","",VLOOKUP(AA914&amp;"_"&amp;AB914&amp;"_"&amp;AC914&amp;"_"&amp;AE914,[1]挑战模式!$A:$AS,26+AD914,FALSE))</f>
        <v/>
      </c>
      <c r="F914" t="str">
        <f ca="1">IF(B914="","",VLOOKUP(VLOOKUP(AA914&amp;"_"&amp;AB914&amp;"_"&amp;AC914&amp;"_"&amp;AE914,[1]挑战模式!$A:$AS,14+AD914,FALSE),[1]怪物!$B:$O,3,FALSE))</f>
        <v/>
      </c>
      <c r="G914" t="str">
        <f t="shared" ca="1" si="76"/>
        <v/>
      </c>
      <c r="H914" t="str">
        <f t="shared" ca="1" si="77"/>
        <v/>
      </c>
      <c r="I914" t="str">
        <f t="shared" ca="1" si="78"/>
        <v/>
      </c>
      <c r="J914" t="str">
        <f t="shared" ca="1" si="79"/>
        <v/>
      </c>
      <c r="K914" t="str">
        <f t="shared" ca="1" si="79"/>
        <v/>
      </c>
      <c r="AA914" s="8">
        <v>0</v>
      </c>
      <c r="AB914" s="8">
        <v>16</v>
      </c>
      <c r="AC914" s="8">
        <v>4</v>
      </c>
      <c r="AD914" s="8">
        <v>6</v>
      </c>
      <c r="AE914" s="12" t="s">
        <v>767</v>
      </c>
    </row>
    <row r="915" spans="2:31" x14ac:dyDescent="0.2">
      <c r="B915" t="str">
        <f ca="1">IF(ISNA(VLOOKUP(AA915&amp;"_"&amp;AB915&amp;"_"&amp;AC915&amp;"_"&amp;AE915,[1]挑战模式!$A:$AS,1,FALSE)),"",IF(VLOOKUP(AA915&amp;"_"&amp;AB915&amp;"_"&amp;AC915&amp;"_"&amp;AE915,[1]挑战模式!$A:$AS,14+AD915,FALSE)="","","Monster_Season"&amp;AA915&amp;"_Challenge"&amp;AB915&amp;"_"&amp;AC915&amp;"_"&amp;AD915&amp;"_"&amp;AE915))</f>
        <v>Monster_Season0_Challenge16_5_1_Easy</v>
      </c>
      <c r="C915">
        <f t="shared" ca="1" si="75"/>
        <v>1</v>
      </c>
      <c r="E915">
        <f ca="1">IF(B915="","",VLOOKUP(AA915&amp;"_"&amp;AB915&amp;"_"&amp;AC915&amp;"_"&amp;AE915,[1]挑战模式!$A:$AS,26+AD915,FALSE))</f>
        <v>281</v>
      </c>
      <c r="F915">
        <f ca="1">IF(B915="","",VLOOKUP(VLOOKUP(AA915&amp;"_"&amp;AB915&amp;"_"&amp;AC915&amp;"_"&amp;AE915,[1]挑战模式!$A:$AS,14+AD915,FALSE),[1]怪物!$B:$O,3,FALSE))</f>
        <v>1</v>
      </c>
      <c r="G915">
        <f t="shared" ca="1" si="76"/>
        <v>0</v>
      </c>
      <c r="H915">
        <f t="shared" ca="1" si="77"/>
        <v>0</v>
      </c>
      <c r="I915">
        <f t="shared" ca="1" si="78"/>
        <v>0</v>
      </c>
      <c r="J915">
        <f t="shared" ca="1" si="79"/>
        <v>0</v>
      </c>
      <c r="K915">
        <f t="shared" ca="1" si="79"/>
        <v>0</v>
      </c>
      <c r="AA915" s="8">
        <v>0</v>
      </c>
      <c r="AB915" s="8">
        <v>16</v>
      </c>
      <c r="AC915" s="8">
        <v>5</v>
      </c>
      <c r="AD915" s="8">
        <v>1</v>
      </c>
      <c r="AE915" s="12" t="s">
        <v>767</v>
      </c>
    </row>
    <row r="916" spans="2:31" x14ac:dyDescent="0.2">
      <c r="B916" t="str">
        <f ca="1">IF(ISNA(VLOOKUP(AA916&amp;"_"&amp;AB916&amp;"_"&amp;AC916&amp;"_"&amp;AE916,[1]挑战模式!$A:$AS,1,FALSE)),"",IF(VLOOKUP(AA916&amp;"_"&amp;AB916&amp;"_"&amp;AC916&amp;"_"&amp;AE916,[1]挑战模式!$A:$AS,14+AD916,FALSE)="","","Monster_Season"&amp;AA916&amp;"_Challenge"&amp;AB916&amp;"_"&amp;AC916&amp;"_"&amp;AD916&amp;"_"&amp;AE916))</f>
        <v>Monster_Season0_Challenge16_5_2_Easy</v>
      </c>
      <c r="C916">
        <f t="shared" ca="1" si="75"/>
        <v>1</v>
      </c>
      <c r="E916">
        <f ca="1">IF(B916="","",VLOOKUP(AA916&amp;"_"&amp;AB916&amp;"_"&amp;AC916&amp;"_"&amp;AE916,[1]挑战模式!$A:$AS,26+AD916,FALSE))</f>
        <v>1125</v>
      </c>
      <c r="F916">
        <f ca="1">IF(B916="","",VLOOKUP(VLOOKUP(AA916&amp;"_"&amp;AB916&amp;"_"&amp;AC916&amp;"_"&amp;AE916,[1]挑战模式!$A:$AS,14+AD916,FALSE),[1]怪物!$B:$O,3,FALSE))</f>
        <v>1</v>
      </c>
      <c r="G916">
        <f t="shared" ca="1" si="76"/>
        <v>0</v>
      </c>
      <c r="H916">
        <f t="shared" ca="1" si="77"/>
        <v>0</v>
      </c>
      <c r="I916">
        <f t="shared" ca="1" si="78"/>
        <v>0</v>
      </c>
      <c r="J916">
        <f t="shared" ca="1" si="79"/>
        <v>0</v>
      </c>
      <c r="K916">
        <f t="shared" ca="1" si="79"/>
        <v>0</v>
      </c>
      <c r="AA916" s="8">
        <v>0</v>
      </c>
      <c r="AB916" s="8">
        <v>16</v>
      </c>
      <c r="AC916" s="8">
        <v>5</v>
      </c>
      <c r="AD916" s="8">
        <v>2</v>
      </c>
      <c r="AE916" s="12" t="s">
        <v>767</v>
      </c>
    </row>
    <row r="917" spans="2:31" x14ac:dyDescent="0.2">
      <c r="B917" t="str">
        <f ca="1">IF(ISNA(VLOOKUP(AA917&amp;"_"&amp;AB917&amp;"_"&amp;AC917&amp;"_"&amp;AE917,[1]挑战模式!$A:$AS,1,FALSE)),"",IF(VLOOKUP(AA917&amp;"_"&amp;AB917&amp;"_"&amp;AC917&amp;"_"&amp;AE917,[1]挑战模式!$A:$AS,14+AD917,FALSE)="","","Monster_Season"&amp;AA917&amp;"_Challenge"&amp;AB917&amp;"_"&amp;AC917&amp;"_"&amp;AD917&amp;"_"&amp;AE917))</f>
        <v>Monster_Season0_Challenge16_5_3_Easy</v>
      </c>
      <c r="C917">
        <f t="shared" ca="1" si="75"/>
        <v>1</v>
      </c>
      <c r="E917">
        <f ca="1">IF(B917="","",VLOOKUP(AA917&amp;"_"&amp;AB917&amp;"_"&amp;AC917&amp;"_"&amp;AE917,[1]挑战模式!$A:$AS,26+AD917,FALSE))</f>
        <v>1125</v>
      </c>
      <c r="F917">
        <f ca="1">IF(B917="","",VLOOKUP(VLOOKUP(AA917&amp;"_"&amp;AB917&amp;"_"&amp;AC917&amp;"_"&amp;AE917,[1]挑战模式!$A:$AS,14+AD917,FALSE),[1]怪物!$B:$O,3,FALSE))</f>
        <v>1</v>
      </c>
      <c r="G917">
        <f t="shared" ca="1" si="76"/>
        <v>0</v>
      </c>
      <c r="H917">
        <f t="shared" ca="1" si="77"/>
        <v>0</v>
      </c>
      <c r="I917">
        <f t="shared" ca="1" si="78"/>
        <v>0</v>
      </c>
      <c r="J917">
        <f t="shared" ca="1" si="79"/>
        <v>0</v>
      </c>
      <c r="K917">
        <f t="shared" ca="1" si="79"/>
        <v>0</v>
      </c>
      <c r="AA917" s="8">
        <v>0</v>
      </c>
      <c r="AB917" s="8">
        <v>16</v>
      </c>
      <c r="AC917" s="8">
        <v>5</v>
      </c>
      <c r="AD917" s="8">
        <v>3</v>
      </c>
      <c r="AE917" s="12" t="s">
        <v>767</v>
      </c>
    </row>
    <row r="918" spans="2:31" x14ac:dyDescent="0.2">
      <c r="B918" t="str">
        <f ca="1">IF(ISNA(VLOOKUP(AA918&amp;"_"&amp;AB918&amp;"_"&amp;AC918&amp;"_"&amp;AE918,[1]挑战模式!$A:$AS,1,FALSE)),"",IF(VLOOKUP(AA918&amp;"_"&amp;AB918&amp;"_"&amp;AC918&amp;"_"&amp;AE918,[1]挑战模式!$A:$AS,14+AD918,FALSE)="","","Monster_Season"&amp;AA918&amp;"_Challenge"&amp;AB918&amp;"_"&amp;AC918&amp;"_"&amp;AD918&amp;"_"&amp;AE918))</f>
        <v/>
      </c>
      <c r="C918" t="str">
        <f t="shared" ca="1" si="75"/>
        <v/>
      </c>
      <c r="E918" t="str">
        <f ca="1">IF(B918="","",VLOOKUP(AA918&amp;"_"&amp;AB918&amp;"_"&amp;AC918&amp;"_"&amp;AE918,[1]挑战模式!$A:$AS,26+AD918,FALSE))</f>
        <v/>
      </c>
      <c r="F918" t="str">
        <f ca="1">IF(B918="","",VLOOKUP(VLOOKUP(AA918&amp;"_"&amp;AB918&amp;"_"&amp;AC918&amp;"_"&amp;AE918,[1]挑战模式!$A:$AS,14+AD918,FALSE),[1]怪物!$B:$O,3,FALSE))</f>
        <v/>
      </c>
      <c r="G918" t="str">
        <f t="shared" ca="1" si="76"/>
        <v/>
      </c>
      <c r="H918" t="str">
        <f t="shared" ca="1" si="77"/>
        <v/>
      </c>
      <c r="I918" t="str">
        <f t="shared" ca="1" si="78"/>
        <v/>
      </c>
      <c r="J918" t="str">
        <f t="shared" ca="1" si="79"/>
        <v/>
      </c>
      <c r="K918" t="str">
        <f t="shared" ca="1" si="79"/>
        <v/>
      </c>
      <c r="AA918" s="8">
        <v>0</v>
      </c>
      <c r="AB918" s="8">
        <v>16</v>
      </c>
      <c r="AC918" s="8">
        <v>5</v>
      </c>
      <c r="AD918" s="8">
        <v>4</v>
      </c>
      <c r="AE918" s="12" t="s">
        <v>767</v>
      </c>
    </row>
    <row r="919" spans="2:31" x14ac:dyDescent="0.2">
      <c r="B919" t="str">
        <f ca="1">IF(ISNA(VLOOKUP(AA919&amp;"_"&amp;AB919&amp;"_"&amp;AC919&amp;"_"&amp;AE919,[1]挑战模式!$A:$AS,1,FALSE)),"",IF(VLOOKUP(AA919&amp;"_"&amp;AB919&amp;"_"&amp;AC919&amp;"_"&amp;AE919,[1]挑战模式!$A:$AS,14+AD919,FALSE)="","","Monster_Season"&amp;AA919&amp;"_Challenge"&amp;AB919&amp;"_"&amp;AC919&amp;"_"&amp;AD919&amp;"_"&amp;AE919))</f>
        <v/>
      </c>
      <c r="C919" t="str">
        <f t="shared" ca="1" si="75"/>
        <v/>
      </c>
      <c r="E919" t="str">
        <f ca="1">IF(B919="","",VLOOKUP(AA919&amp;"_"&amp;AB919&amp;"_"&amp;AC919&amp;"_"&amp;AE919,[1]挑战模式!$A:$AS,26+AD919,FALSE))</f>
        <v/>
      </c>
      <c r="F919" t="str">
        <f ca="1">IF(B919="","",VLOOKUP(VLOOKUP(AA919&amp;"_"&amp;AB919&amp;"_"&amp;AC919&amp;"_"&amp;AE919,[1]挑战模式!$A:$AS,14+AD919,FALSE),[1]怪物!$B:$O,3,FALSE))</f>
        <v/>
      </c>
      <c r="G919" t="str">
        <f t="shared" ca="1" si="76"/>
        <v/>
      </c>
      <c r="H919" t="str">
        <f t="shared" ca="1" si="77"/>
        <v/>
      </c>
      <c r="I919" t="str">
        <f t="shared" ca="1" si="78"/>
        <v/>
      </c>
      <c r="J919" t="str">
        <f t="shared" ca="1" si="79"/>
        <v/>
      </c>
      <c r="K919" t="str">
        <f t="shared" ca="1" si="79"/>
        <v/>
      </c>
      <c r="AA919" s="8">
        <v>0</v>
      </c>
      <c r="AB919" s="8">
        <v>16</v>
      </c>
      <c r="AC919" s="8">
        <v>5</v>
      </c>
      <c r="AD919" s="8">
        <v>5</v>
      </c>
      <c r="AE919" s="12" t="s">
        <v>767</v>
      </c>
    </row>
    <row r="920" spans="2:31" x14ac:dyDescent="0.2">
      <c r="B920" t="str">
        <f ca="1">IF(ISNA(VLOOKUP(AA920&amp;"_"&amp;AB920&amp;"_"&amp;AC920&amp;"_"&amp;AE920,[1]挑战模式!$A:$AS,1,FALSE)),"",IF(VLOOKUP(AA920&amp;"_"&amp;AB920&amp;"_"&amp;AC920&amp;"_"&amp;AE920,[1]挑战模式!$A:$AS,14+AD920,FALSE)="","","Monster_Season"&amp;AA920&amp;"_Challenge"&amp;AB920&amp;"_"&amp;AC920&amp;"_"&amp;AD920&amp;"_"&amp;AE920))</f>
        <v/>
      </c>
      <c r="C920" t="str">
        <f t="shared" ca="1" si="75"/>
        <v/>
      </c>
      <c r="E920" t="str">
        <f ca="1">IF(B920="","",VLOOKUP(AA920&amp;"_"&amp;AB920&amp;"_"&amp;AC920&amp;"_"&amp;AE920,[1]挑战模式!$A:$AS,26+AD920,FALSE))</f>
        <v/>
      </c>
      <c r="F920" t="str">
        <f ca="1">IF(B920="","",VLOOKUP(VLOOKUP(AA920&amp;"_"&amp;AB920&amp;"_"&amp;AC920&amp;"_"&amp;AE920,[1]挑战模式!$A:$AS,14+AD920,FALSE),[1]怪物!$B:$O,3,FALSE))</f>
        <v/>
      </c>
      <c r="G920" t="str">
        <f t="shared" ca="1" si="76"/>
        <v/>
      </c>
      <c r="H920" t="str">
        <f t="shared" ca="1" si="77"/>
        <v/>
      </c>
      <c r="I920" t="str">
        <f t="shared" ca="1" si="78"/>
        <v/>
      </c>
      <c r="J920" t="str">
        <f t="shared" ca="1" si="79"/>
        <v/>
      </c>
      <c r="K920" t="str">
        <f t="shared" ca="1" si="79"/>
        <v/>
      </c>
      <c r="AA920" s="8">
        <v>0</v>
      </c>
      <c r="AB920" s="8">
        <v>16</v>
      </c>
      <c r="AC920" s="8">
        <v>5</v>
      </c>
      <c r="AD920" s="8">
        <v>6</v>
      </c>
      <c r="AE920" s="12" t="s">
        <v>767</v>
      </c>
    </row>
    <row r="921" spans="2:31" x14ac:dyDescent="0.2">
      <c r="B921" t="str">
        <f ca="1">IF(ISNA(VLOOKUP(AA921&amp;"_"&amp;AB921&amp;"_"&amp;AC921&amp;"_"&amp;AE921,[1]挑战模式!$A:$AS,1,FALSE)),"",IF(VLOOKUP(AA921&amp;"_"&amp;AB921&amp;"_"&amp;AC921&amp;"_"&amp;AE921,[1]挑战模式!$A:$AS,14+AD921,FALSE)="","","Monster_Season"&amp;AA921&amp;"_Challenge"&amp;AB921&amp;"_"&amp;AC921&amp;"_"&amp;AD921&amp;"_"&amp;AE921))</f>
        <v>Monster_Season0_Challenge16_6_1_Easy</v>
      </c>
      <c r="C921">
        <f t="shared" ca="1" si="75"/>
        <v>1</v>
      </c>
      <c r="E921">
        <f ca="1">IF(B921="","",VLOOKUP(AA921&amp;"_"&amp;AB921&amp;"_"&amp;AC921&amp;"_"&amp;AE921,[1]挑战模式!$A:$AS,26+AD921,FALSE))</f>
        <v>1068</v>
      </c>
      <c r="F921">
        <f ca="1">IF(B921="","",VLOOKUP(VLOOKUP(AA921&amp;"_"&amp;AB921&amp;"_"&amp;AC921&amp;"_"&amp;AE921,[1]挑战模式!$A:$AS,14+AD921,FALSE),[1]怪物!$B:$O,3,FALSE))</f>
        <v>1</v>
      </c>
      <c r="G921">
        <f t="shared" ca="1" si="76"/>
        <v>0</v>
      </c>
      <c r="H921">
        <f t="shared" ca="1" si="77"/>
        <v>0</v>
      </c>
      <c r="I921">
        <f t="shared" ca="1" si="78"/>
        <v>0</v>
      </c>
      <c r="J921">
        <f t="shared" ca="1" si="79"/>
        <v>0</v>
      </c>
      <c r="K921">
        <f t="shared" ca="1" si="79"/>
        <v>0</v>
      </c>
      <c r="AA921" s="8">
        <v>0</v>
      </c>
      <c r="AB921" s="8">
        <v>16</v>
      </c>
      <c r="AC921" s="8">
        <v>6</v>
      </c>
      <c r="AD921" s="8">
        <v>1</v>
      </c>
      <c r="AE921" s="12" t="s">
        <v>767</v>
      </c>
    </row>
    <row r="922" spans="2:31" x14ac:dyDescent="0.2">
      <c r="B922" t="str">
        <f ca="1">IF(ISNA(VLOOKUP(AA922&amp;"_"&amp;AB922&amp;"_"&amp;AC922&amp;"_"&amp;AE922,[1]挑战模式!$A:$AS,1,FALSE)),"",IF(VLOOKUP(AA922&amp;"_"&amp;AB922&amp;"_"&amp;AC922&amp;"_"&amp;AE922,[1]挑战模式!$A:$AS,14+AD922,FALSE)="","","Monster_Season"&amp;AA922&amp;"_Challenge"&amp;AB922&amp;"_"&amp;AC922&amp;"_"&amp;AD922&amp;"_"&amp;AE922))</f>
        <v>Monster_Season0_Challenge16_6_2_Easy</v>
      </c>
      <c r="C922">
        <f t="shared" ca="1" si="75"/>
        <v>1</v>
      </c>
      <c r="E922">
        <f ca="1">IF(B922="","",VLOOKUP(AA922&amp;"_"&amp;AB922&amp;"_"&amp;AC922&amp;"_"&amp;AE922,[1]挑战模式!$A:$AS,26+AD922,FALSE))</f>
        <v>267</v>
      </c>
      <c r="F922">
        <f ca="1">IF(B922="","",VLOOKUP(VLOOKUP(AA922&amp;"_"&amp;AB922&amp;"_"&amp;AC922&amp;"_"&amp;AE922,[1]挑战模式!$A:$AS,14+AD922,FALSE),[1]怪物!$B:$O,3,FALSE))</f>
        <v>1</v>
      </c>
      <c r="G922">
        <f t="shared" ca="1" si="76"/>
        <v>0</v>
      </c>
      <c r="H922">
        <f t="shared" ca="1" si="77"/>
        <v>0</v>
      </c>
      <c r="I922">
        <f t="shared" ca="1" si="78"/>
        <v>0</v>
      </c>
      <c r="J922">
        <f t="shared" ca="1" si="79"/>
        <v>0</v>
      </c>
      <c r="K922">
        <f t="shared" ca="1" si="79"/>
        <v>0</v>
      </c>
      <c r="AA922" s="8">
        <v>0</v>
      </c>
      <c r="AB922" s="8">
        <v>16</v>
      </c>
      <c r="AC922" s="8">
        <v>6</v>
      </c>
      <c r="AD922" s="8">
        <v>2</v>
      </c>
      <c r="AE922" s="12" t="s">
        <v>767</v>
      </c>
    </row>
    <row r="923" spans="2:31" x14ac:dyDescent="0.2">
      <c r="B923" t="str">
        <f ca="1">IF(ISNA(VLOOKUP(AA923&amp;"_"&amp;AB923&amp;"_"&amp;AC923&amp;"_"&amp;AE923,[1]挑战模式!$A:$AS,1,FALSE)),"",IF(VLOOKUP(AA923&amp;"_"&amp;AB923&amp;"_"&amp;AC923&amp;"_"&amp;AE923,[1]挑战模式!$A:$AS,14+AD923,FALSE)="","","Monster_Season"&amp;AA923&amp;"_Challenge"&amp;AB923&amp;"_"&amp;AC923&amp;"_"&amp;AD923&amp;"_"&amp;AE923))</f>
        <v>Monster_Season0_Challenge16_6_3_Easy</v>
      </c>
      <c r="C923">
        <f t="shared" ca="1" si="75"/>
        <v>1</v>
      </c>
      <c r="E923">
        <f ca="1">IF(B923="","",VLOOKUP(AA923&amp;"_"&amp;AB923&amp;"_"&amp;AC923&amp;"_"&amp;AE923,[1]挑战模式!$A:$AS,26+AD923,FALSE))</f>
        <v>1068</v>
      </c>
      <c r="F923">
        <f ca="1">IF(B923="","",VLOOKUP(VLOOKUP(AA923&amp;"_"&amp;AB923&amp;"_"&amp;AC923&amp;"_"&amp;AE923,[1]挑战模式!$A:$AS,14+AD923,FALSE),[1]怪物!$B:$O,3,FALSE))</f>
        <v>1</v>
      </c>
      <c r="G923">
        <f t="shared" ca="1" si="76"/>
        <v>0</v>
      </c>
      <c r="H923">
        <f t="shared" ca="1" si="77"/>
        <v>0</v>
      </c>
      <c r="I923">
        <f t="shared" ca="1" si="78"/>
        <v>0</v>
      </c>
      <c r="J923">
        <f t="shared" ca="1" si="79"/>
        <v>0</v>
      </c>
      <c r="K923">
        <f t="shared" ca="1" si="79"/>
        <v>0</v>
      </c>
      <c r="AA923" s="8">
        <v>0</v>
      </c>
      <c r="AB923" s="8">
        <v>16</v>
      </c>
      <c r="AC923" s="8">
        <v>6</v>
      </c>
      <c r="AD923" s="8">
        <v>3</v>
      </c>
      <c r="AE923" s="12" t="s">
        <v>767</v>
      </c>
    </row>
    <row r="924" spans="2:31" x14ac:dyDescent="0.2">
      <c r="B924" t="str">
        <f ca="1">IF(ISNA(VLOOKUP(AA924&amp;"_"&amp;AB924&amp;"_"&amp;AC924&amp;"_"&amp;AE924,[1]挑战模式!$A:$AS,1,FALSE)),"",IF(VLOOKUP(AA924&amp;"_"&amp;AB924&amp;"_"&amp;AC924&amp;"_"&amp;AE924,[1]挑战模式!$A:$AS,14+AD924,FALSE)="","","Monster_Season"&amp;AA924&amp;"_Challenge"&amp;AB924&amp;"_"&amp;AC924&amp;"_"&amp;AD924&amp;"_"&amp;AE924))</f>
        <v>Monster_Season0_Challenge16_6_4_Easy</v>
      </c>
      <c r="C924">
        <f t="shared" ca="1" si="75"/>
        <v>1</v>
      </c>
      <c r="E924">
        <f ca="1">IF(B924="","",VLOOKUP(AA924&amp;"_"&amp;AB924&amp;"_"&amp;AC924&amp;"_"&amp;AE924,[1]挑战模式!$A:$AS,26+AD924,FALSE))</f>
        <v>1068</v>
      </c>
      <c r="F924">
        <f ca="1">IF(B924="","",VLOOKUP(VLOOKUP(AA924&amp;"_"&amp;AB924&amp;"_"&amp;AC924&amp;"_"&amp;AE924,[1]挑战模式!$A:$AS,14+AD924,FALSE),[1]怪物!$B:$O,3,FALSE))</f>
        <v>1</v>
      </c>
      <c r="G924">
        <f t="shared" ca="1" si="76"/>
        <v>0</v>
      </c>
      <c r="H924">
        <f t="shared" ca="1" si="77"/>
        <v>0</v>
      </c>
      <c r="I924">
        <f t="shared" ca="1" si="78"/>
        <v>0</v>
      </c>
      <c r="J924">
        <f t="shared" ca="1" si="79"/>
        <v>0</v>
      </c>
      <c r="K924">
        <f t="shared" ca="1" si="79"/>
        <v>0</v>
      </c>
      <c r="AA924" s="8">
        <v>0</v>
      </c>
      <c r="AB924" s="8">
        <v>16</v>
      </c>
      <c r="AC924" s="8">
        <v>6</v>
      </c>
      <c r="AD924" s="8">
        <v>4</v>
      </c>
      <c r="AE924" s="12" t="s">
        <v>767</v>
      </c>
    </row>
    <row r="925" spans="2:31" x14ac:dyDescent="0.2">
      <c r="B925" t="str">
        <f ca="1">IF(ISNA(VLOOKUP(AA925&amp;"_"&amp;AB925&amp;"_"&amp;AC925&amp;"_"&amp;AE925,[1]挑战模式!$A:$AS,1,FALSE)),"",IF(VLOOKUP(AA925&amp;"_"&amp;AB925&amp;"_"&amp;AC925&amp;"_"&amp;AE925,[1]挑战模式!$A:$AS,14+AD925,FALSE)="","","Monster_Season"&amp;AA925&amp;"_Challenge"&amp;AB925&amp;"_"&amp;AC925&amp;"_"&amp;AD925&amp;"_"&amp;AE925))</f>
        <v/>
      </c>
      <c r="C925" t="str">
        <f t="shared" ca="1" si="75"/>
        <v/>
      </c>
      <c r="E925" t="str">
        <f ca="1">IF(B925="","",VLOOKUP(AA925&amp;"_"&amp;AB925&amp;"_"&amp;AC925&amp;"_"&amp;AE925,[1]挑战模式!$A:$AS,26+AD925,FALSE))</f>
        <v/>
      </c>
      <c r="F925" t="str">
        <f ca="1">IF(B925="","",VLOOKUP(VLOOKUP(AA925&amp;"_"&amp;AB925&amp;"_"&amp;AC925&amp;"_"&amp;AE925,[1]挑战模式!$A:$AS,14+AD925,FALSE),[1]怪物!$B:$O,3,FALSE))</f>
        <v/>
      </c>
      <c r="G925" t="str">
        <f t="shared" ca="1" si="76"/>
        <v/>
      </c>
      <c r="H925" t="str">
        <f t="shared" ca="1" si="77"/>
        <v/>
      </c>
      <c r="I925" t="str">
        <f t="shared" ca="1" si="78"/>
        <v/>
      </c>
      <c r="J925" t="str">
        <f t="shared" ca="1" si="79"/>
        <v/>
      </c>
      <c r="K925" t="str">
        <f t="shared" ca="1" si="79"/>
        <v/>
      </c>
      <c r="AA925" s="8">
        <v>0</v>
      </c>
      <c r="AB925" s="8">
        <v>16</v>
      </c>
      <c r="AC925" s="8">
        <v>6</v>
      </c>
      <c r="AD925" s="8">
        <v>5</v>
      </c>
      <c r="AE925" s="12" t="s">
        <v>767</v>
      </c>
    </row>
    <row r="926" spans="2:31" x14ac:dyDescent="0.2">
      <c r="B926" t="str">
        <f ca="1">IF(ISNA(VLOOKUP(AA926&amp;"_"&amp;AB926&amp;"_"&amp;AC926&amp;"_"&amp;AE926,[1]挑战模式!$A:$AS,1,FALSE)),"",IF(VLOOKUP(AA926&amp;"_"&amp;AB926&amp;"_"&amp;AC926&amp;"_"&amp;AE926,[1]挑战模式!$A:$AS,14+AD926,FALSE)="","","Monster_Season"&amp;AA926&amp;"_Challenge"&amp;AB926&amp;"_"&amp;AC926&amp;"_"&amp;AD926&amp;"_"&amp;AE926))</f>
        <v/>
      </c>
      <c r="C926" t="str">
        <f t="shared" ca="1" si="75"/>
        <v/>
      </c>
      <c r="E926" t="str">
        <f ca="1">IF(B926="","",VLOOKUP(AA926&amp;"_"&amp;AB926&amp;"_"&amp;AC926&amp;"_"&amp;AE926,[1]挑战模式!$A:$AS,26+AD926,FALSE))</f>
        <v/>
      </c>
      <c r="F926" t="str">
        <f ca="1">IF(B926="","",VLOOKUP(VLOOKUP(AA926&amp;"_"&amp;AB926&amp;"_"&amp;AC926&amp;"_"&amp;AE926,[1]挑战模式!$A:$AS,14+AD926,FALSE),[1]怪物!$B:$O,3,FALSE))</f>
        <v/>
      </c>
      <c r="G926" t="str">
        <f t="shared" ca="1" si="76"/>
        <v/>
      </c>
      <c r="H926" t="str">
        <f t="shared" ca="1" si="77"/>
        <v/>
      </c>
      <c r="I926" t="str">
        <f t="shared" ca="1" si="78"/>
        <v/>
      </c>
      <c r="J926" t="str">
        <f t="shared" ca="1" si="79"/>
        <v/>
      </c>
      <c r="K926" t="str">
        <f t="shared" ca="1" si="79"/>
        <v/>
      </c>
      <c r="AA926" s="8">
        <v>0</v>
      </c>
      <c r="AB926" s="8">
        <v>16</v>
      </c>
      <c r="AC926" s="8">
        <v>6</v>
      </c>
      <c r="AD926" s="8">
        <v>6</v>
      </c>
      <c r="AE926" s="12" t="s">
        <v>767</v>
      </c>
    </row>
    <row r="927" spans="2:31" x14ac:dyDescent="0.2">
      <c r="B927" t="str">
        <f ca="1">IF(ISNA(VLOOKUP(AA927&amp;"_"&amp;AB927&amp;"_"&amp;AC927&amp;"_"&amp;AE927,[1]挑战模式!$A:$AS,1,FALSE)),"",IF(VLOOKUP(AA927&amp;"_"&amp;AB927&amp;"_"&amp;AC927&amp;"_"&amp;AE927,[1]挑战模式!$A:$AS,14+AD927,FALSE)="","","Monster_Season"&amp;AA927&amp;"_Challenge"&amp;AB927&amp;"_"&amp;AC927&amp;"_"&amp;AD927&amp;"_"&amp;AE927))</f>
        <v/>
      </c>
      <c r="C927" t="str">
        <f t="shared" ca="1" si="75"/>
        <v/>
      </c>
      <c r="E927" t="str">
        <f ca="1">IF(B927="","",VLOOKUP(AA927&amp;"_"&amp;AB927&amp;"_"&amp;AC927&amp;"_"&amp;AE927,[1]挑战模式!$A:$AS,26+AD927,FALSE))</f>
        <v/>
      </c>
      <c r="F927" t="str">
        <f ca="1">IF(B927="","",VLOOKUP(VLOOKUP(AA927&amp;"_"&amp;AB927&amp;"_"&amp;AC927&amp;"_"&amp;AE927,[1]挑战模式!$A:$AS,14+AD927,FALSE),[1]怪物!$B:$O,3,FALSE))</f>
        <v/>
      </c>
      <c r="G927" t="str">
        <f t="shared" ca="1" si="76"/>
        <v/>
      </c>
      <c r="H927" t="str">
        <f t="shared" ca="1" si="77"/>
        <v/>
      </c>
      <c r="I927" t="str">
        <f t="shared" ca="1" si="78"/>
        <v/>
      </c>
      <c r="J927" t="str">
        <f t="shared" ca="1" si="79"/>
        <v/>
      </c>
      <c r="K927" t="str">
        <f t="shared" ca="1" si="79"/>
        <v/>
      </c>
      <c r="AA927" s="8">
        <v>0</v>
      </c>
      <c r="AB927" s="8">
        <v>16</v>
      </c>
      <c r="AC927" s="8">
        <v>7</v>
      </c>
      <c r="AD927" s="8">
        <v>1</v>
      </c>
      <c r="AE927" s="12" t="s">
        <v>767</v>
      </c>
    </row>
    <row r="928" spans="2:31" x14ac:dyDescent="0.2">
      <c r="B928" t="str">
        <f ca="1">IF(ISNA(VLOOKUP(AA928&amp;"_"&amp;AB928&amp;"_"&amp;AC928&amp;"_"&amp;AE928,[1]挑战模式!$A:$AS,1,FALSE)),"",IF(VLOOKUP(AA928&amp;"_"&amp;AB928&amp;"_"&amp;AC928&amp;"_"&amp;AE928,[1]挑战模式!$A:$AS,14+AD928,FALSE)="","","Monster_Season"&amp;AA928&amp;"_Challenge"&amp;AB928&amp;"_"&amp;AC928&amp;"_"&amp;AD928&amp;"_"&amp;AE928))</f>
        <v/>
      </c>
      <c r="C928" t="str">
        <f t="shared" ca="1" si="75"/>
        <v/>
      </c>
      <c r="E928" t="str">
        <f ca="1">IF(B928="","",VLOOKUP(AA928&amp;"_"&amp;AB928&amp;"_"&amp;AC928&amp;"_"&amp;AE928,[1]挑战模式!$A:$AS,26+AD928,FALSE))</f>
        <v/>
      </c>
      <c r="F928" t="str">
        <f ca="1">IF(B928="","",VLOOKUP(VLOOKUP(AA928&amp;"_"&amp;AB928&amp;"_"&amp;AC928&amp;"_"&amp;AE928,[1]挑战模式!$A:$AS,14+AD928,FALSE),[1]怪物!$B:$O,3,FALSE))</f>
        <v/>
      </c>
      <c r="G928" t="str">
        <f t="shared" ca="1" si="76"/>
        <v/>
      </c>
      <c r="H928" t="str">
        <f t="shared" ca="1" si="77"/>
        <v/>
      </c>
      <c r="I928" t="str">
        <f t="shared" ca="1" si="78"/>
        <v/>
      </c>
      <c r="J928" t="str">
        <f t="shared" ca="1" si="79"/>
        <v/>
      </c>
      <c r="K928" t="str">
        <f t="shared" ca="1" si="79"/>
        <v/>
      </c>
      <c r="AA928" s="8">
        <v>0</v>
      </c>
      <c r="AB928" s="8">
        <v>16</v>
      </c>
      <c r="AC928" s="8">
        <v>7</v>
      </c>
      <c r="AD928" s="8">
        <v>2</v>
      </c>
      <c r="AE928" s="12" t="s">
        <v>767</v>
      </c>
    </row>
    <row r="929" spans="2:31" x14ac:dyDescent="0.2">
      <c r="B929" t="str">
        <f ca="1">IF(ISNA(VLOOKUP(AA929&amp;"_"&amp;AB929&amp;"_"&amp;AC929&amp;"_"&amp;AE929,[1]挑战模式!$A:$AS,1,FALSE)),"",IF(VLOOKUP(AA929&amp;"_"&amp;AB929&amp;"_"&amp;AC929&amp;"_"&amp;AE929,[1]挑战模式!$A:$AS,14+AD929,FALSE)="","","Monster_Season"&amp;AA929&amp;"_Challenge"&amp;AB929&amp;"_"&amp;AC929&amp;"_"&amp;AD929&amp;"_"&amp;AE929))</f>
        <v/>
      </c>
      <c r="C929" t="str">
        <f t="shared" ca="1" si="75"/>
        <v/>
      </c>
      <c r="E929" t="str">
        <f ca="1">IF(B929="","",VLOOKUP(AA929&amp;"_"&amp;AB929&amp;"_"&amp;AC929&amp;"_"&amp;AE929,[1]挑战模式!$A:$AS,26+AD929,FALSE))</f>
        <v/>
      </c>
      <c r="F929" t="str">
        <f ca="1">IF(B929="","",VLOOKUP(VLOOKUP(AA929&amp;"_"&amp;AB929&amp;"_"&amp;AC929&amp;"_"&amp;AE929,[1]挑战模式!$A:$AS,14+AD929,FALSE),[1]怪物!$B:$O,3,FALSE))</f>
        <v/>
      </c>
      <c r="G929" t="str">
        <f t="shared" ca="1" si="76"/>
        <v/>
      </c>
      <c r="H929" t="str">
        <f t="shared" ca="1" si="77"/>
        <v/>
      </c>
      <c r="I929" t="str">
        <f t="shared" ca="1" si="78"/>
        <v/>
      </c>
      <c r="J929" t="str">
        <f t="shared" ca="1" si="79"/>
        <v/>
      </c>
      <c r="K929" t="str">
        <f t="shared" ca="1" si="79"/>
        <v/>
      </c>
      <c r="AA929" s="8">
        <v>0</v>
      </c>
      <c r="AB929" s="8">
        <v>16</v>
      </c>
      <c r="AC929" s="8">
        <v>7</v>
      </c>
      <c r="AD929" s="8">
        <v>3</v>
      </c>
      <c r="AE929" s="12" t="s">
        <v>767</v>
      </c>
    </row>
    <row r="930" spans="2:31" x14ac:dyDescent="0.2">
      <c r="B930" t="str">
        <f ca="1">IF(ISNA(VLOOKUP(AA930&amp;"_"&amp;AB930&amp;"_"&amp;AC930&amp;"_"&amp;AE930,[1]挑战模式!$A:$AS,1,FALSE)),"",IF(VLOOKUP(AA930&amp;"_"&amp;AB930&amp;"_"&amp;AC930&amp;"_"&amp;AE930,[1]挑战模式!$A:$AS,14+AD930,FALSE)="","","Monster_Season"&amp;AA930&amp;"_Challenge"&amp;AB930&amp;"_"&amp;AC930&amp;"_"&amp;AD930&amp;"_"&amp;AE930))</f>
        <v/>
      </c>
      <c r="C930" t="str">
        <f t="shared" ca="1" si="75"/>
        <v/>
      </c>
      <c r="E930" t="str">
        <f ca="1">IF(B930="","",VLOOKUP(AA930&amp;"_"&amp;AB930&amp;"_"&amp;AC930&amp;"_"&amp;AE930,[1]挑战模式!$A:$AS,26+AD930,FALSE))</f>
        <v/>
      </c>
      <c r="F930" t="str">
        <f ca="1">IF(B930="","",VLOOKUP(VLOOKUP(AA930&amp;"_"&amp;AB930&amp;"_"&amp;AC930&amp;"_"&amp;AE930,[1]挑战模式!$A:$AS,14+AD930,FALSE),[1]怪物!$B:$O,3,FALSE))</f>
        <v/>
      </c>
      <c r="G930" t="str">
        <f t="shared" ca="1" si="76"/>
        <v/>
      </c>
      <c r="H930" t="str">
        <f t="shared" ca="1" si="77"/>
        <v/>
      </c>
      <c r="I930" t="str">
        <f t="shared" ca="1" si="78"/>
        <v/>
      </c>
      <c r="J930" t="str">
        <f t="shared" ca="1" si="79"/>
        <v/>
      </c>
      <c r="K930" t="str">
        <f t="shared" ca="1" si="79"/>
        <v/>
      </c>
      <c r="AA930" s="8">
        <v>0</v>
      </c>
      <c r="AB930" s="8">
        <v>16</v>
      </c>
      <c r="AC930" s="8">
        <v>7</v>
      </c>
      <c r="AD930" s="8">
        <v>4</v>
      </c>
      <c r="AE930" s="12" t="s">
        <v>767</v>
      </c>
    </row>
    <row r="931" spans="2:31" x14ac:dyDescent="0.2">
      <c r="B931" t="str">
        <f ca="1">IF(ISNA(VLOOKUP(AA931&amp;"_"&amp;AB931&amp;"_"&amp;AC931&amp;"_"&amp;AE931,[1]挑战模式!$A:$AS,1,FALSE)),"",IF(VLOOKUP(AA931&amp;"_"&amp;AB931&amp;"_"&amp;AC931&amp;"_"&amp;AE931,[1]挑战模式!$A:$AS,14+AD931,FALSE)="","","Monster_Season"&amp;AA931&amp;"_Challenge"&amp;AB931&amp;"_"&amp;AC931&amp;"_"&amp;AD931&amp;"_"&amp;AE931))</f>
        <v/>
      </c>
      <c r="C931" t="str">
        <f t="shared" ca="1" si="75"/>
        <v/>
      </c>
      <c r="E931" t="str">
        <f ca="1">IF(B931="","",VLOOKUP(AA931&amp;"_"&amp;AB931&amp;"_"&amp;AC931&amp;"_"&amp;AE931,[1]挑战模式!$A:$AS,26+AD931,FALSE))</f>
        <v/>
      </c>
      <c r="F931" t="str">
        <f ca="1">IF(B931="","",VLOOKUP(VLOOKUP(AA931&amp;"_"&amp;AB931&amp;"_"&amp;AC931&amp;"_"&amp;AE931,[1]挑战模式!$A:$AS,14+AD931,FALSE),[1]怪物!$B:$O,3,FALSE))</f>
        <v/>
      </c>
      <c r="G931" t="str">
        <f t="shared" ca="1" si="76"/>
        <v/>
      </c>
      <c r="H931" t="str">
        <f t="shared" ca="1" si="77"/>
        <v/>
      </c>
      <c r="I931" t="str">
        <f t="shared" ca="1" si="78"/>
        <v/>
      </c>
      <c r="J931" t="str">
        <f t="shared" ca="1" si="79"/>
        <v/>
      </c>
      <c r="K931" t="str">
        <f t="shared" ca="1" si="79"/>
        <v/>
      </c>
      <c r="AA931" s="8">
        <v>0</v>
      </c>
      <c r="AB931" s="8">
        <v>16</v>
      </c>
      <c r="AC931" s="8">
        <v>7</v>
      </c>
      <c r="AD931" s="8">
        <v>5</v>
      </c>
      <c r="AE931" s="12" t="s">
        <v>767</v>
      </c>
    </row>
    <row r="932" spans="2:31" x14ac:dyDescent="0.2">
      <c r="B932" t="str">
        <f ca="1">IF(ISNA(VLOOKUP(AA932&amp;"_"&amp;AB932&amp;"_"&amp;AC932&amp;"_"&amp;AE932,[1]挑战模式!$A:$AS,1,FALSE)),"",IF(VLOOKUP(AA932&amp;"_"&amp;AB932&amp;"_"&amp;AC932&amp;"_"&amp;AE932,[1]挑战模式!$A:$AS,14+AD932,FALSE)="","","Monster_Season"&amp;AA932&amp;"_Challenge"&amp;AB932&amp;"_"&amp;AC932&amp;"_"&amp;AD932&amp;"_"&amp;AE932))</f>
        <v/>
      </c>
      <c r="C932" t="str">
        <f t="shared" ca="1" si="75"/>
        <v/>
      </c>
      <c r="E932" t="str">
        <f ca="1">IF(B932="","",VLOOKUP(AA932&amp;"_"&amp;AB932&amp;"_"&amp;AC932&amp;"_"&amp;AE932,[1]挑战模式!$A:$AS,26+AD932,FALSE))</f>
        <v/>
      </c>
      <c r="F932" t="str">
        <f ca="1">IF(B932="","",VLOOKUP(VLOOKUP(AA932&amp;"_"&amp;AB932&amp;"_"&amp;AC932&amp;"_"&amp;AE932,[1]挑战模式!$A:$AS,14+AD932,FALSE),[1]怪物!$B:$O,3,FALSE))</f>
        <v/>
      </c>
      <c r="G932" t="str">
        <f t="shared" ca="1" si="76"/>
        <v/>
      </c>
      <c r="H932" t="str">
        <f t="shared" ca="1" si="77"/>
        <v/>
      </c>
      <c r="I932" t="str">
        <f t="shared" ca="1" si="78"/>
        <v/>
      </c>
      <c r="J932" t="str">
        <f t="shared" ca="1" si="79"/>
        <v/>
      </c>
      <c r="K932" t="str">
        <f t="shared" ca="1" si="79"/>
        <v/>
      </c>
      <c r="AA932" s="8">
        <v>0</v>
      </c>
      <c r="AB932" s="8">
        <v>16</v>
      </c>
      <c r="AC932" s="8">
        <v>7</v>
      </c>
      <c r="AD932" s="8">
        <v>6</v>
      </c>
      <c r="AE932" s="12" t="s">
        <v>767</v>
      </c>
    </row>
    <row r="933" spans="2:31" x14ac:dyDescent="0.2">
      <c r="B933" t="str">
        <f ca="1">IF(ISNA(VLOOKUP(AA933&amp;"_"&amp;AB933&amp;"_"&amp;AC933&amp;"_"&amp;AE933,[1]挑战模式!$A:$AS,1,FALSE)),"",IF(VLOOKUP(AA933&amp;"_"&amp;AB933&amp;"_"&amp;AC933&amp;"_"&amp;AE933,[1]挑战模式!$A:$AS,14+AD933,FALSE)="","","Monster_Season"&amp;AA933&amp;"_Challenge"&amp;AB933&amp;"_"&amp;AC933&amp;"_"&amp;AD933&amp;"_"&amp;AE933))</f>
        <v/>
      </c>
      <c r="C933" t="str">
        <f t="shared" ca="1" si="75"/>
        <v/>
      </c>
      <c r="E933" t="str">
        <f ca="1">IF(B933="","",VLOOKUP(AA933&amp;"_"&amp;AB933&amp;"_"&amp;AC933&amp;"_"&amp;AE933,[1]挑战模式!$A:$AS,26+AD933,FALSE))</f>
        <v/>
      </c>
      <c r="F933" t="str">
        <f ca="1">IF(B933="","",VLOOKUP(VLOOKUP(AA933&amp;"_"&amp;AB933&amp;"_"&amp;AC933&amp;"_"&amp;AE933,[1]挑战模式!$A:$AS,14+AD933,FALSE),[1]怪物!$B:$O,3,FALSE))</f>
        <v/>
      </c>
      <c r="G933" t="str">
        <f t="shared" ca="1" si="76"/>
        <v/>
      </c>
      <c r="H933" t="str">
        <f t="shared" ca="1" si="77"/>
        <v/>
      </c>
      <c r="I933" t="str">
        <f t="shared" ca="1" si="78"/>
        <v/>
      </c>
      <c r="J933" t="str">
        <f t="shared" ca="1" si="79"/>
        <v/>
      </c>
      <c r="K933" t="str">
        <f t="shared" ca="1" si="79"/>
        <v/>
      </c>
      <c r="AA933" s="8">
        <v>0</v>
      </c>
      <c r="AB933" s="8">
        <v>16</v>
      </c>
      <c r="AC933" s="8">
        <v>8</v>
      </c>
      <c r="AD933" s="8">
        <v>1</v>
      </c>
      <c r="AE933" s="12" t="s">
        <v>767</v>
      </c>
    </row>
    <row r="934" spans="2:31" x14ac:dyDescent="0.2">
      <c r="B934" t="str">
        <f ca="1">IF(ISNA(VLOOKUP(AA934&amp;"_"&amp;AB934&amp;"_"&amp;AC934&amp;"_"&amp;AE934,[1]挑战模式!$A:$AS,1,FALSE)),"",IF(VLOOKUP(AA934&amp;"_"&amp;AB934&amp;"_"&amp;AC934&amp;"_"&amp;AE934,[1]挑战模式!$A:$AS,14+AD934,FALSE)="","","Monster_Season"&amp;AA934&amp;"_Challenge"&amp;AB934&amp;"_"&amp;AC934&amp;"_"&amp;AD934&amp;"_"&amp;AE934))</f>
        <v/>
      </c>
      <c r="C934" t="str">
        <f t="shared" ca="1" si="75"/>
        <v/>
      </c>
      <c r="E934" t="str">
        <f ca="1">IF(B934="","",VLOOKUP(AA934&amp;"_"&amp;AB934&amp;"_"&amp;AC934&amp;"_"&amp;AE934,[1]挑战模式!$A:$AS,26+AD934,FALSE))</f>
        <v/>
      </c>
      <c r="F934" t="str">
        <f ca="1">IF(B934="","",VLOOKUP(VLOOKUP(AA934&amp;"_"&amp;AB934&amp;"_"&amp;AC934&amp;"_"&amp;AE934,[1]挑战模式!$A:$AS,14+AD934,FALSE),[1]怪物!$B:$O,3,FALSE))</f>
        <v/>
      </c>
      <c r="G934" t="str">
        <f t="shared" ca="1" si="76"/>
        <v/>
      </c>
      <c r="H934" t="str">
        <f t="shared" ca="1" si="77"/>
        <v/>
      </c>
      <c r="I934" t="str">
        <f t="shared" ca="1" si="78"/>
        <v/>
      </c>
      <c r="J934" t="str">
        <f t="shared" ca="1" si="79"/>
        <v/>
      </c>
      <c r="K934" t="str">
        <f t="shared" ca="1" si="79"/>
        <v/>
      </c>
      <c r="AA934" s="8">
        <v>0</v>
      </c>
      <c r="AB934" s="8">
        <v>16</v>
      </c>
      <c r="AC934" s="8">
        <v>8</v>
      </c>
      <c r="AD934" s="8">
        <v>2</v>
      </c>
      <c r="AE934" s="12" t="s">
        <v>767</v>
      </c>
    </row>
    <row r="935" spans="2:31" x14ac:dyDescent="0.2">
      <c r="B935" t="str">
        <f ca="1">IF(ISNA(VLOOKUP(AA935&amp;"_"&amp;AB935&amp;"_"&amp;AC935&amp;"_"&amp;AE935,[1]挑战模式!$A:$AS,1,FALSE)),"",IF(VLOOKUP(AA935&amp;"_"&amp;AB935&amp;"_"&amp;AC935&amp;"_"&amp;AE935,[1]挑战模式!$A:$AS,14+AD935,FALSE)="","","Monster_Season"&amp;AA935&amp;"_Challenge"&amp;AB935&amp;"_"&amp;AC935&amp;"_"&amp;AD935&amp;"_"&amp;AE935))</f>
        <v/>
      </c>
      <c r="C935" t="str">
        <f t="shared" ca="1" si="75"/>
        <v/>
      </c>
      <c r="E935" t="str">
        <f ca="1">IF(B935="","",VLOOKUP(AA935&amp;"_"&amp;AB935&amp;"_"&amp;AC935&amp;"_"&amp;AE935,[1]挑战模式!$A:$AS,26+AD935,FALSE))</f>
        <v/>
      </c>
      <c r="F935" t="str">
        <f ca="1">IF(B935="","",VLOOKUP(VLOOKUP(AA935&amp;"_"&amp;AB935&amp;"_"&amp;AC935&amp;"_"&amp;AE935,[1]挑战模式!$A:$AS,14+AD935,FALSE),[1]怪物!$B:$O,3,FALSE))</f>
        <v/>
      </c>
      <c r="G935" t="str">
        <f t="shared" ca="1" si="76"/>
        <v/>
      </c>
      <c r="H935" t="str">
        <f t="shared" ca="1" si="77"/>
        <v/>
      </c>
      <c r="I935" t="str">
        <f t="shared" ca="1" si="78"/>
        <v/>
      </c>
      <c r="J935" t="str">
        <f t="shared" ca="1" si="79"/>
        <v/>
      </c>
      <c r="K935" t="str">
        <f t="shared" ca="1" si="79"/>
        <v/>
      </c>
      <c r="AA935" s="8">
        <v>0</v>
      </c>
      <c r="AB935" s="8">
        <v>16</v>
      </c>
      <c r="AC935" s="8">
        <v>8</v>
      </c>
      <c r="AD935" s="8">
        <v>3</v>
      </c>
      <c r="AE935" s="12" t="s">
        <v>767</v>
      </c>
    </row>
    <row r="936" spans="2:31" x14ac:dyDescent="0.2">
      <c r="B936" t="str">
        <f ca="1">IF(ISNA(VLOOKUP(AA936&amp;"_"&amp;AB936&amp;"_"&amp;AC936&amp;"_"&amp;AE936,[1]挑战模式!$A:$AS,1,FALSE)),"",IF(VLOOKUP(AA936&amp;"_"&amp;AB936&amp;"_"&amp;AC936&amp;"_"&amp;AE936,[1]挑战模式!$A:$AS,14+AD936,FALSE)="","","Monster_Season"&amp;AA936&amp;"_Challenge"&amp;AB936&amp;"_"&amp;AC936&amp;"_"&amp;AD936&amp;"_"&amp;AE936))</f>
        <v/>
      </c>
      <c r="C936" t="str">
        <f t="shared" ca="1" si="75"/>
        <v/>
      </c>
      <c r="E936" t="str">
        <f ca="1">IF(B936="","",VLOOKUP(AA936&amp;"_"&amp;AB936&amp;"_"&amp;AC936&amp;"_"&amp;AE936,[1]挑战模式!$A:$AS,26+AD936,FALSE))</f>
        <v/>
      </c>
      <c r="F936" t="str">
        <f ca="1">IF(B936="","",VLOOKUP(VLOOKUP(AA936&amp;"_"&amp;AB936&amp;"_"&amp;AC936&amp;"_"&amp;AE936,[1]挑战模式!$A:$AS,14+AD936,FALSE),[1]怪物!$B:$O,3,FALSE))</f>
        <v/>
      </c>
      <c r="G936" t="str">
        <f t="shared" ca="1" si="76"/>
        <v/>
      </c>
      <c r="H936" t="str">
        <f t="shared" ca="1" si="77"/>
        <v/>
      </c>
      <c r="I936" t="str">
        <f t="shared" ca="1" si="78"/>
        <v/>
      </c>
      <c r="J936" t="str">
        <f t="shared" ca="1" si="79"/>
        <v/>
      </c>
      <c r="K936" t="str">
        <f t="shared" ca="1" si="79"/>
        <v/>
      </c>
      <c r="AA936" s="8">
        <v>0</v>
      </c>
      <c r="AB936" s="8">
        <v>16</v>
      </c>
      <c r="AC936" s="8">
        <v>8</v>
      </c>
      <c r="AD936" s="8">
        <v>4</v>
      </c>
      <c r="AE936" s="12" t="s">
        <v>767</v>
      </c>
    </row>
    <row r="937" spans="2:31" x14ac:dyDescent="0.2">
      <c r="B937" t="str">
        <f ca="1">IF(ISNA(VLOOKUP(AA937&amp;"_"&amp;AB937&amp;"_"&amp;AC937&amp;"_"&amp;AE937,[1]挑战模式!$A:$AS,1,FALSE)),"",IF(VLOOKUP(AA937&amp;"_"&amp;AB937&amp;"_"&amp;AC937&amp;"_"&amp;AE937,[1]挑战模式!$A:$AS,14+AD937,FALSE)="","","Monster_Season"&amp;AA937&amp;"_Challenge"&amp;AB937&amp;"_"&amp;AC937&amp;"_"&amp;AD937&amp;"_"&amp;AE937))</f>
        <v/>
      </c>
      <c r="C937" t="str">
        <f t="shared" ca="1" si="75"/>
        <v/>
      </c>
      <c r="E937" t="str">
        <f ca="1">IF(B937="","",VLOOKUP(AA937&amp;"_"&amp;AB937&amp;"_"&amp;AC937&amp;"_"&amp;AE937,[1]挑战模式!$A:$AS,26+AD937,FALSE))</f>
        <v/>
      </c>
      <c r="F937" t="str">
        <f ca="1">IF(B937="","",VLOOKUP(VLOOKUP(AA937&amp;"_"&amp;AB937&amp;"_"&amp;AC937&amp;"_"&amp;AE937,[1]挑战模式!$A:$AS,14+AD937,FALSE),[1]怪物!$B:$O,3,FALSE))</f>
        <v/>
      </c>
      <c r="G937" t="str">
        <f t="shared" ca="1" si="76"/>
        <v/>
      </c>
      <c r="H937" t="str">
        <f t="shared" ca="1" si="77"/>
        <v/>
      </c>
      <c r="I937" t="str">
        <f t="shared" ca="1" si="78"/>
        <v/>
      </c>
      <c r="J937" t="str">
        <f t="shared" ca="1" si="79"/>
        <v/>
      </c>
      <c r="K937" t="str">
        <f t="shared" ca="1" si="79"/>
        <v/>
      </c>
      <c r="AA937" s="8">
        <v>0</v>
      </c>
      <c r="AB937" s="8">
        <v>16</v>
      </c>
      <c r="AC937" s="8">
        <v>8</v>
      </c>
      <c r="AD937" s="8">
        <v>5</v>
      </c>
      <c r="AE937" s="12" t="s">
        <v>767</v>
      </c>
    </row>
    <row r="938" spans="2:31" x14ac:dyDescent="0.2">
      <c r="B938" t="str">
        <f ca="1">IF(ISNA(VLOOKUP(AA938&amp;"_"&amp;AB938&amp;"_"&amp;AC938&amp;"_"&amp;AE938,[1]挑战模式!$A:$AS,1,FALSE)),"",IF(VLOOKUP(AA938&amp;"_"&amp;AB938&amp;"_"&amp;AC938&amp;"_"&amp;AE938,[1]挑战模式!$A:$AS,14+AD938,FALSE)="","","Monster_Season"&amp;AA938&amp;"_Challenge"&amp;AB938&amp;"_"&amp;AC938&amp;"_"&amp;AD938&amp;"_"&amp;AE938))</f>
        <v/>
      </c>
      <c r="C938" t="str">
        <f t="shared" ca="1" si="75"/>
        <v/>
      </c>
      <c r="E938" t="str">
        <f ca="1">IF(B938="","",VLOOKUP(AA938&amp;"_"&amp;AB938&amp;"_"&amp;AC938&amp;"_"&amp;AE938,[1]挑战模式!$A:$AS,26+AD938,FALSE))</f>
        <v/>
      </c>
      <c r="F938" t="str">
        <f ca="1">IF(B938="","",VLOOKUP(VLOOKUP(AA938&amp;"_"&amp;AB938&amp;"_"&amp;AC938&amp;"_"&amp;AE938,[1]挑战模式!$A:$AS,14+AD938,FALSE),[1]怪物!$B:$O,3,FALSE))</f>
        <v/>
      </c>
      <c r="G938" t="str">
        <f t="shared" ca="1" si="76"/>
        <v/>
      </c>
      <c r="H938" t="str">
        <f t="shared" ca="1" si="77"/>
        <v/>
      </c>
      <c r="I938" t="str">
        <f t="shared" ca="1" si="78"/>
        <v/>
      </c>
      <c r="J938" t="str">
        <f t="shared" ca="1" si="79"/>
        <v/>
      </c>
      <c r="K938" t="str">
        <f t="shared" ca="1" si="79"/>
        <v/>
      </c>
      <c r="AA938" s="8">
        <v>0</v>
      </c>
      <c r="AB938" s="8">
        <v>16</v>
      </c>
      <c r="AC938" s="8">
        <v>8</v>
      </c>
      <c r="AD938" s="8">
        <v>6</v>
      </c>
      <c r="AE938" s="12" t="s">
        <v>767</v>
      </c>
    </row>
    <row r="939" spans="2:31" x14ac:dyDescent="0.2">
      <c r="B939" t="str">
        <f ca="1">IF(ISNA(VLOOKUP(AA939&amp;"_"&amp;AB939&amp;"_"&amp;AC939&amp;"_"&amp;AE939,[1]挑战模式!$A:$AS,1,FALSE)),"",IF(VLOOKUP(AA939&amp;"_"&amp;AB939&amp;"_"&amp;AC939&amp;"_"&amp;AE939,[1]挑战模式!$A:$AS,14+AD939,FALSE)="","","Monster_Season"&amp;AA939&amp;"_Challenge"&amp;AB939&amp;"_"&amp;AC939&amp;"_"&amp;AD939&amp;"_"&amp;AE939))</f>
        <v/>
      </c>
      <c r="C939" t="str">
        <f t="shared" ca="1" si="75"/>
        <v/>
      </c>
      <c r="E939" t="str">
        <f ca="1">IF(B939="","",VLOOKUP(AA939&amp;"_"&amp;AB939&amp;"_"&amp;AC939&amp;"_"&amp;AE939,[1]挑战模式!$A:$AS,26+AD939,FALSE))</f>
        <v/>
      </c>
      <c r="F939" t="str">
        <f ca="1">IF(B939="","",VLOOKUP(VLOOKUP(AA939&amp;"_"&amp;AB939&amp;"_"&amp;AC939&amp;"_"&amp;AE939,[1]挑战模式!$A:$AS,14+AD939,FALSE),[1]怪物!$B:$O,3,FALSE))</f>
        <v/>
      </c>
      <c r="G939" t="str">
        <f t="shared" ca="1" si="76"/>
        <v/>
      </c>
      <c r="H939" t="str">
        <f t="shared" ca="1" si="77"/>
        <v/>
      </c>
      <c r="I939" t="str">
        <f t="shared" ca="1" si="78"/>
        <v/>
      </c>
      <c r="J939" t="str">
        <f t="shared" ca="1" si="79"/>
        <v/>
      </c>
      <c r="K939" t="str">
        <f t="shared" ca="1" si="79"/>
        <v/>
      </c>
      <c r="AA939" s="8">
        <v>0</v>
      </c>
      <c r="AB939" s="8">
        <v>16</v>
      </c>
      <c r="AC939" s="8">
        <v>9</v>
      </c>
      <c r="AD939" s="8">
        <v>1</v>
      </c>
      <c r="AE939" s="12" t="s">
        <v>767</v>
      </c>
    </row>
    <row r="940" spans="2:31" x14ac:dyDescent="0.2">
      <c r="B940" t="str">
        <f ca="1">IF(ISNA(VLOOKUP(AA940&amp;"_"&amp;AB940&amp;"_"&amp;AC940&amp;"_"&amp;AE940,[1]挑战模式!$A:$AS,1,FALSE)),"",IF(VLOOKUP(AA940&amp;"_"&amp;AB940&amp;"_"&amp;AC940&amp;"_"&amp;AE940,[1]挑战模式!$A:$AS,14+AD940,FALSE)="","","Monster_Season"&amp;AA940&amp;"_Challenge"&amp;AB940&amp;"_"&amp;AC940&amp;"_"&amp;AD940&amp;"_"&amp;AE940))</f>
        <v/>
      </c>
      <c r="C940" t="str">
        <f t="shared" ca="1" si="75"/>
        <v/>
      </c>
      <c r="E940" t="str">
        <f ca="1">IF(B940="","",VLOOKUP(AA940&amp;"_"&amp;AB940&amp;"_"&amp;AC940&amp;"_"&amp;AE940,[1]挑战模式!$A:$AS,26+AD940,FALSE))</f>
        <v/>
      </c>
      <c r="F940" t="str">
        <f ca="1">IF(B940="","",VLOOKUP(VLOOKUP(AA940&amp;"_"&amp;AB940&amp;"_"&amp;AC940&amp;"_"&amp;AE940,[1]挑战模式!$A:$AS,14+AD940,FALSE),[1]怪物!$B:$O,3,FALSE))</f>
        <v/>
      </c>
      <c r="G940" t="str">
        <f t="shared" ca="1" si="76"/>
        <v/>
      </c>
      <c r="H940" t="str">
        <f t="shared" ca="1" si="77"/>
        <v/>
      </c>
      <c r="I940" t="str">
        <f t="shared" ca="1" si="78"/>
        <v/>
      </c>
      <c r="J940" t="str">
        <f t="shared" ca="1" si="79"/>
        <v/>
      </c>
      <c r="K940" t="str">
        <f t="shared" ca="1" si="79"/>
        <v/>
      </c>
      <c r="AA940" s="8">
        <v>0</v>
      </c>
      <c r="AB940" s="8">
        <v>16</v>
      </c>
      <c r="AC940" s="8">
        <v>9</v>
      </c>
      <c r="AD940" s="8">
        <v>2</v>
      </c>
      <c r="AE940" s="12" t="s">
        <v>767</v>
      </c>
    </row>
    <row r="941" spans="2:31" x14ac:dyDescent="0.2">
      <c r="B941" t="str">
        <f ca="1">IF(ISNA(VLOOKUP(AA941&amp;"_"&amp;AB941&amp;"_"&amp;AC941&amp;"_"&amp;AE941,[1]挑战模式!$A:$AS,1,FALSE)),"",IF(VLOOKUP(AA941&amp;"_"&amp;AB941&amp;"_"&amp;AC941&amp;"_"&amp;AE941,[1]挑战模式!$A:$AS,14+AD941,FALSE)="","","Monster_Season"&amp;AA941&amp;"_Challenge"&amp;AB941&amp;"_"&amp;AC941&amp;"_"&amp;AD941&amp;"_"&amp;AE941))</f>
        <v/>
      </c>
      <c r="C941" t="str">
        <f t="shared" ca="1" si="75"/>
        <v/>
      </c>
      <c r="E941" t="str">
        <f ca="1">IF(B941="","",VLOOKUP(AA941&amp;"_"&amp;AB941&amp;"_"&amp;AC941&amp;"_"&amp;AE941,[1]挑战模式!$A:$AS,26+AD941,FALSE))</f>
        <v/>
      </c>
      <c r="F941" t="str">
        <f ca="1">IF(B941="","",VLOOKUP(VLOOKUP(AA941&amp;"_"&amp;AB941&amp;"_"&amp;AC941&amp;"_"&amp;AE941,[1]挑战模式!$A:$AS,14+AD941,FALSE),[1]怪物!$B:$O,3,FALSE))</f>
        <v/>
      </c>
      <c r="G941" t="str">
        <f t="shared" ca="1" si="76"/>
        <v/>
      </c>
      <c r="H941" t="str">
        <f t="shared" ca="1" si="77"/>
        <v/>
      </c>
      <c r="I941" t="str">
        <f t="shared" ca="1" si="78"/>
        <v/>
      </c>
      <c r="J941" t="str">
        <f t="shared" ca="1" si="79"/>
        <v/>
      </c>
      <c r="K941" t="str">
        <f t="shared" ca="1" si="79"/>
        <v/>
      </c>
      <c r="AA941" s="8">
        <v>0</v>
      </c>
      <c r="AB941" s="8">
        <v>16</v>
      </c>
      <c r="AC941" s="8">
        <v>9</v>
      </c>
      <c r="AD941" s="8">
        <v>3</v>
      </c>
      <c r="AE941" s="12" t="s">
        <v>767</v>
      </c>
    </row>
    <row r="942" spans="2:31" x14ac:dyDescent="0.2">
      <c r="B942" t="str">
        <f ca="1">IF(ISNA(VLOOKUP(AA942&amp;"_"&amp;AB942&amp;"_"&amp;AC942&amp;"_"&amp;AE942,[1]挑战模式!$A:$AS,1,FALSE)),"",IF(VLOOKUP(AA942&amp;"_"&amp;AB942&amp;"_"&amp;AC942&amp;"_"&amp;AE942,[1]挑战模式!$A:$AS,14+AD942,FALSE)="","","Monster_Season"&amp;AA942&amp;"_Challenge"&amp;AB942&amp;"_"&amp;AC942&amp;"_"&amp;AD942&amp;"_"&amp;AE942))</f>
        <v/>
      </c>
      <c r="C942" t="str">
        <f t="shared" ca="1" si="75"/>
        <v/>
      </c>
      <c r="E942" t="str">
        <f ca="1">IF(B942="","",VLOOKUP(AA942&amp;"_"&amp;AB942&amp;"_"&amp;AC942&amp;"_"&amp;AE942,[1]挑战模式!$A:$AS,26+AD942,FALSE))</f>
        <v/>
      </c>
      <c r="F942" t="str">
        <f ca="1">IF(B942="","",VLOOKUP(VLOOKUP(AA942&amp;"_"&amp;AB942&amp;"_"&amp;AC942&amp;"_"&amp;AE942,[1]挑战模式!$A:$AS,14+AD942,FALSE),[1]怪物!$B:$O,3,FALSE))</f>
        <v/>
      </c>
      <c r="G942" t="str">
        <f t="shared" ca="1" si="76"/>
        <v/>
      </c>
      <c r="H942" t="str">
        <f t="shared" ca="1" si="77"/>
        <v/>
      </c>
      <c r="I942" t="str">
        <f t="shared" ca="1" si="78"/>
        <v/>
      </c>
      <c r="J942" t="str">
        <f t="shared" ca="1" si="79"/>
        <v/>
      </c>
      <c r="K942" t="str">
        <f t="shared" ca="1" si="79"/>
        <v/>
      </c>
      <c r="AA942" s="8">
        <v>0</v>
      </c>
      <c r="AB942" s="8">
        <v>16</v>
      </c>
      <c r="AC942" s="8">
        <v>9</v>
      </c>
      <c r="AD942" s="8">
        <v>4</v>
      </c>
      <c r="AE942" s="12" t="s">
        <v>767</v>
      </c>
    </row>
    <row r="943" spans="2:31" x14ac:dyDescent="0.2">
      <c r="B943" t="str">
        <f ca="1">IF(ISNA(VLOOKUP(AA943&amp;"_"&amp;AB943&amp;"_"&amp;AC943&amp;"_"&amp;AE943,[1]挑战模式!$A:$AS,1,FALSE)),"",IF(VLOOKUP(AA943&amp;"_"&amp;AB943&amp;"_"&amp;AC943&amp;"_"&amp;AE943,[1]挑战模式!$A:$AS,14+AD943,FALSE)="","","Monster_Season"&amp;AA943&amp;"_Challenge"&amp;AB943&amp;"_"&amp;AC943&amp;"_"&amp;AD943&amp;"_"&amp;AE943))</f>
        <v/>
      </c>
      <c r="C943" t="str">
        <f t="shared" ca="1" si="75"/>
        <v/>
      </c>
      <c r="E943" t="str">
        <f ca="1">IF(B943="","",VLOOKUP(AA943&amp;"_"&amp;AB943&amp;"_"&amp;AC943&amp;"_"&amp;AE943,[1]挑战模式!$A:$AS,26+AD943,FALSE))</f>
        <v/>
      </c>
      <c r="F943" t="str">
        <f ca="1">IF(B943="","",VLOOKUP(VLOOKUP(AA943&amp;"_"&amp;AB943&amp;"_"&amp;AC943&amp;"_"&amp;AE943,[1]挑战模式!$A:$AS,14+AD943,FALSE),[1]怪物!$B:$O,3,FALSE))</f>
        <v/>
      </c>
      <c r="G943" t="str">
        <f t="shared" ca="1" si="76"/>
        <v/>
      </c>
      <c r="H943" t="str">
        <f t="shared" ca="1" si="77"/>
        <v/>
      </c>
      <c r="I943" t="str">
        <f t="shared" ca="1" si="78"/>
        <v/>
      </c>
      <c r="J943" t="str">
        <f t="shared" ca="1" si="79"/>
        <v/>
      </c>
      <c r="K943" t="str">
        <f t="shared" ca="1" si="79"/>
        <v/>
      </c>
      <c r="AA943" s="8">
        <v>0</v>
      </c>
      <c r="AB943" s="8">
        <v>16</v>
      </c>
      <c r="AC943" s="8">
        <v>9</v>
      </c>
      <c r="AD943" s="8">
        <v>5</v>
      </c>
      <c r="AE943" s="12" t="s">
        <v>767</v>
      </c>
    </row>
    <row r="944" spans="2:31" x14ac:dyDescent="0.2">
      <c r="B944" t="str">
        <f ca="1">IF(ISNA(VLOOKUP(AA944&amp;"_"&amp;AB944&amp;"_"&amp;AC944&amp;"_"&amp;AE944,[1]挑战模式!$A:$AS,1,FALSE)),"",IF(VLOOKUP(AA944&amp;"_"&amp;AB944&amp;"_"&amp;AC944&amp;"_"&amp;AE944,[1]挑战模式!$A:$AS,14+AD944,FALSE)="","","Monster_Season"&amp;AA944&amp;"_Challenge"&amp;AB944&amp;"_"&amp;AC944&amp;"_"&amp;AD944&amp;"_"&amp;AE944))</f>
        <v/>
      </c>
      <c r="C944" t="str">
        <f t="shared" ca="1" si="75"/>
        <v/>
      </c>
      <c r="E944" t="str">
        <f ca="1">IF(B944="","",VLOOKUP(AA944&amp;"_"&amp;AB944&amp;"_"&amp;AC944&amp;"_"&amp;AE944,[1]挑战模式!$A:$AS,26+AD944,FALSE))</f>
        <v/>
      </c>
      <c r="F944" t="str">
        <f ca="1">IF(B944="","",VLOOKUP(VLOOKUP(AA944&amp;"_"&amp;AB944&amp;"_"&amp;AC944&amp;"_"&amp;AE944,[1]挑战模式!$A:$AS,14+AD944,FALSE),[1]怪物!$B:$O,3,FALSE))</f>
        <v/>
      </c>
      <c r="G944" t="str">
        <f t="shared" ca="1" si="76"/>
        <v/>
      </c>
      <c r="H944" t="str">
        <f t="shared" ca="1" si="77"/>
        <v/>
      </c>
      <c r="I944" t="str">
        <f t="shared" ca="1" si="78"/>
        <v/>
      </c>
      <c r="J944" t="str">
        <f t="shared" ca="1" si="79"/>
        <v/>
      </c>
      <c r="K944" t="str">
        <f t="shared" ca="1" si="79"/>
        <v/>
      </c>
      <c r="AA944" s="8">
        <v>0</v>
      </c>
      <c r="AB944" s="8">
        <v>16</v>
      </c>
      <c r="AC944" s="8">
        <v>10</v>
      </c>
      <c r="AD944" s="8">
        <v>6</v>
      </c>
      <c r="AE944" s="12" t="s">
        <v>767</v>
      </c>
    </row>
    <row r="945" spans="2:31" x14ac:dyDescent="0.2">
      <c r="B945" t="str">
        <f ca="1">IF(ISNA(VLOOKUP(AA945&amp;"_"&amp;AB945&amp;"_"&amp;AC945&amp;"_"&amp;AE945,[1]挑战模式!$A:$AS,1,FALSE)),"",IF(VLOOKUP(AA945&amp;"_"&amp;AB945&amp;"_"&amp;AC945&amp;"_"&amp;AE945,[1]挑战模式!$A:$AS,14+AD945,FALSE)="","","Monster_Season"&amp;AA945&amp;"_Challenge"&amp;AB945&amp;"_"&amp;AC945&amp;"_"&amp;AD945&amp;"_"&amp;AE945))</f>
        <v/>
      </c>
      <c r="C945" t="str">
        <f t="shared" ca="1" si="75"/>
        <v/>
      </c>
      <c r="E945" t="str">
        <f ca="1">IF(B945="","",VLOOKUP(AA945&amp;"_"&amp;AB945&amp;"_"&amp;AC945&amp;"_"&amp;AE945,[1]挑战模式!$A:$AS,26+AD945,FALSE))</f>
        <v/>
      </c>
      <c r="F945" t="str">
        <f ca="1">IF(B945="","",VLOOKUP(VLOOKUP(AA945&amp;"_"&amp;AB945&amp;"_"&amp;AC945&amp;"_"&amp;AE945,[1]挑战模式!$A:$AS,14+AD945,FALSE),[1]怪物!$B:$O,3,FALSE))</f>
        <v/>
      </c>
      <c r="G945" t="str">
        <f t="shared" ca="1" si="76"/>
        <v/>
      </c>
      <c r="H945" t="str">
        <f t="shared" ca="1" si="77"/>
        <v/>
      </c>
      <c r="I945" t="str">
        <f t="shared" ca="1" si="78"/>
        <v/>
      </c>
      <c r="J945" t="str">
        <f t="shared" ca="1" si="79"/>
        <v/>
      </c>
      <c r="K945" t="str">
        <f t="shared" ca="1" si="79"/>
        <v/>
      </c>
      <c r="AA945" s="8">
        <v>0</v>
      </c>
      <c r="AB945" s="8">
        <v>16</v>
      </c>
      <c r="AC945" s="8">
        <v>10</v>
      </c>
      <c r="AD945" s="8">
        <v>1</v>
      </c>
      <c r="AE945" s="12" t="s">
        <v>767</v>
      </c>
    </row>
    <row r="946" spans="2:31" x14ac:dyDescent="0.2">
      <c r="B946" t="str">
        <f ca="1">IF(ISNA(VLOOKUP(AA946&amp;"_"&amp;AB946&amp;"_"&amp;AC946&amp;"_"&amp;AE946,[1]挑战模式!$A:$AS,1,FALSE)),"",IF(VLOOKUP(AA946&amp;"_"&amp;AB946&amp;"_"&amp;AC946&amp;"_"&amp;AE946,[1]挑战模式!$A:$AS,14+AD946,FALSE)="","","Monster_Season"&amp;AA946&amp;"_Challenge"&amp;AB946&amp;"_"&amp;AC946&amp;"_"&amp;AD946&amp;"_"&amp;AE946))</f>
        <v/>
      </c>
      <c r="C946" t="str">
        <f t="shared" ca="1" si="75"/>
        <v/>
      </c>
      <c r="E946" t="str">
        <f ca="1">IF(B946="","",VLOOKUP(AA946&amp;"_"&amp;AB946&amp;"_"&amp;AC946&amp;"_"&amp;AE946,[1]挑战模式!$A:$AS,26+AD946,FALSE))</f>
        <v/>
      </c>
      <c r="F946" t="str">
        <f ca="1">IF(B946="","",VLOOKUP(VLOOKUP(AA946&amp;"_"&amp;AB946&amp;"_"&amp;AC946&amp;"_"&amp;AE946,[1]挑战模式!$A:$AS,14+AD946,FALSE),[1]怪物!$B:$O,3,FALSE))</f>
        <v/>
      </c>
      <c r="G946" t="str">
        <f t="shared" ca="1" si="76"/>
        <v/>
      </c>
      <c r="H946" t="str">
        <f t="shared" ca="1" si="77"/>
        <v/>
      </c>
      <c r="I946" t="str">
        <f t="shared" ca="1" si="78"/>
        <v/>
      </c>
      <c r="J946" t="str">
        <f t="shared" ca="1" si="79"/>
        <v/>
      </c>
      <c r="K946" t="str">
        <f t="shared" ca="1" si="79"/>
        <v/>
      </c>
      <c r="AA946" s="8">
        <v>0</v>
      </c>
      <c r="AB946" s="8">
        <v>16</v>
      </c>
      <c r="AC946" s="8">
        <v>10</v>
      </c>
      <c r="AD946" s="8">
        <v>2</v>
      </c>
      <c r="AE946" s="12" t="s">
        <v>767</v>
      </c>
    </row>
    <row r="947" spans="2:31" x14ac:dyDescent="0.2">
      <c r="B947" t="str">
        <f ca="1">IF(ISNA(VLOOKUP(AA947&amp;"_"&amp;AB947&amp;"_"&amp;AC947&amp;"_"&amp;AE947,[1]挑战模式!$A:$AS,1,FALSE)),"",IF(VLOOKUP(AA947&amp;"_"&amp;AB947&amp;"_"&amp;AC947&amp;"_"&amp;AE947,[1]挑战模式!$A:$AS,14+AD947,FALSE)="","","Monster_Season"&amp;AA947&amp;"_Challenge"&amp;AB947&amp;"_"&amp;AC947&amp;"_"&amp;AD947&amp;"_"&amp;AE947))</f>
        <v/>
      </c>
      <c r="C947" t="str">
        <f t="shared" ca="1" si="75"/>
        <v/>
      </c>
      <c r="E947" t="str">
        <f ca="1">IF(B947="","",VLOOKUP(AA947&amp;"_"&amp;AB947&amp;"_"&amp;AC947&amp;"_"&amp;AE947,[1]挑战模式!$A:$AS,26+AD947,FALSE))</f>
        <v/>
      </c>
      <c r="F947" t="str">
        <f ca="1">IF(B947="","",VLOOKUP(VLOOKUP(AA947&amp;"_"&amp;AB947&amp;"_"&amp;AC947&amp;"_"&amp;AE947,[1]挑战模式!$A:$AS,14+AD947,FALSE),[1]怪物!$B:$O,3,FALSE))</f>
        <v/>
      </c>
      <c r="G947" t="str">
        <f t="shared" ca="1" si="76"/>
        <v/>
      </c>
      <c r="H947" t="str">
        <f t="shared" ca="1" si="77"/>
        <v/>
      </c>
      <c r="I947" t="str">
        <f t="shared" ca="1" si="78"/>
        <v/>
      </c>
      <c r="J947" t="str">
        <f t="shared" ca="1" si="79"/>
        <v/>
      </c>
      <c r="K947" t="str">
        <f t="shared" ca="1" si="79"/>
        <v/>
      </c>
      <c r="AA947" s="8">
        <v>0</v>
      </c>
      <c r="AB947" s="8">
        <v>16</v>
      </c>
      <c r="AC947" s="8">
        <v>10</v>
      </c>
      <c r="AD947" s="8">
        <v>3</v>
      </c>
      <c r="AE947" s="12" t="s">
        <v>767</v>
      </c>
    </row>
    <row r="948" spans="2:31" x14ac:dyDescent="0.2">
      <c r="B948" t="str">
        <f ca="1">IF(ISNA(VLOOKUP(AA948&amp;"_"&amp;AB948&amp;"_"&amp;AC948&amp;"_"&amp;AE948,[1]挑战模式!$A:$AS,1,FALSE)),"",IF(VLOOKUP(AA948&amp;"_"&amp;AB948&amp;"_"&amp;AC948&amp;"_"&amp;AE948,[1]挑战模式!$A:$AS,14+AD948,FALSE)="","","Monster_Season"&amp;AA948&amp;"_Challenge"&amp;AB948&amp;"_"&amp;AC948&amp;"_"&amp;AD948&amp;"_"&amp;AE948))</f>
        <v/>
      </c>
      <c r="C948" t="str">
        <f t="shared" ca="1" si="75"/>
        <v/>
      </c>
      <c r="E948" t="str">
        <f ca="1">IF(B948="","",VLOOKUP(AA948&amp;"_"&amp;AB948&amp;"_"&amp;AC948&amp;"_"&amp;AE948,[1]挑战模式!$A:$AS,26+AD948,FALSE))</f>
        <v/>
      </c>
      <c r="F948" t="str">
        <f ca="1">IF(B948="","",VLOOKUP(VLOOKUP(AA948&amp;"_"&amp;AB948&amp;"_"&amp;AC948&amp;"_"&amp;AE948,[1]挑战模式!$A:$AS,14+AD948,FALSE),[1]怪物!$B:$O,3,FALSE))</f>
        <v/>
      </c>
      <c r="G948" t="str">
        <f t="shared" ca="1" si="76"/>
        <v/>
      </c>
      <c r="H948" t="str">
        <f t="shared" ca="1" si="77"/>
        <v/>
      </c>
      <c r="I948" t="str">
        <f t="shared" ca="1" si="78"/>
        <v/>
      </c>
      <c r="J948" t="str">
        <f t="shared" ca="1" si="79"/>
        <v/>
      </c>
      <c r="K948" t="str">
        <f t="shared" ca="1" si="79"/>
        <v/>
      </c>
      <c r="AA948" s="8">
        <v>0</v>
      </c>
      <c r="AB948" s="8">
        <v>16</v>
      </c>
      <c r="AC948" s="8">
        <v>10</v>
      </c>
      <c r="AD948" s="8">
        <v>4</v>
      </c>
      <c r="AE948" s="12" t="s">
        <v>767</v>
      </c>
    </row>
    <row r="949" spans="2:31" x14ac:dyDescent="0.2">
      <c r="B949" t="str">
        <f ca="1">IF(ISNA(VLOOKUP(AA949&amp;"_"&amp;AB949&amp;"_"&amp;AC949&amp;"_"&amp;AE949,[1]挑战模式!$A:$AS,1,FALSE)),"",IF(VLOOKUP(AA949&amp;"_"&amp;AB949&amp;"_"&amp;AC949&amp;"_"&amp;AE949,[1]挑战模式!$A:$AS,14+AD949,FALSE)="","","Monster_Season"&amp;AA949&amp;"_Challenge"&amp;AB949&amp;"_"&amp;AC949&amp;"_"&amp;AD949&amp;"_"&amp;AE949))</f>
        <v/>
      </c>
      <c r="C949" t="str">
        <f t="shared" ca="1" si="75"/>
        <v/>
      </c>
      <c r="E949" t="str">
        <f ca="1">IF(B949="","",VLOOKUP(AA949&amp;"_"&amp;AB949&amp;"_"&amp;AC949&amp;"_"&amp;AE949,[1]挑战模式!$A:$AS,26+AD949,FALSE))</f>
        <v/>
      </c>
      <c r="F949" t="str">
        <f ca="1">IF(B949="","",VLOOKUP(VLOOKUP(AA949&amp;"_"&amp;AB949&amp;"_"&amp;AC949&amp;"_"&amp;AE949,[1]挑战模式!$A:$AS,14+AD949,FALSE),[1]怪物!$B:$O,3,FALSE))</f>
        <v/>
      </c>
      <c r="G949" t="str">
        <f t="shared" ca="1" si="76"/>
        <v/>
      </c>
      <c r="H949" t="str">
        <f t="shared" ca="1" si="77"/>
        <v/>
      </c>
      <c r="I949" t="str">
        <f t="shared" ca="1" si="78"/>
        <v/>
      </c>
      <c r="J949" t="str">
        <f t="shared" ca="1" si="79"/>
        <v/>
      </c>
      <c r="K949" t="str">
        <f t="shared" ca="1" si="79"/>
        <v/>
      </c>
      <c r="AA949" s="8">
        <v>0</v>
      </c>
      <c r="AB949" s="8">
        <v>16</v>
      </c>
      <c r="AC949" s="8">
        <v>10</v>
      </c>
      <c r="AD949" s="8">
        <v>5</v>
      </c>
      <c r="AE949" s="12" t="s">
        <v>767</v>
      </c>
    </row>
    <row r="950" spans="2:31" x14ac:dyDescent="0.2">
      <c r="B950" t="str">
        <f ca="1">IF(ISNA(VLOOKUP(AA950&amp;"_"&amp;AB950&amp;"_"&amp;AC950&amp;"_"&amp;AE950,[1]挑战模式!$A:$AS,1,FALSE)),"",IF(VLOOKUP(AA950&amp;"_"&amp;AB950&amp;"_"&amp;AC950&amp;"_"&amp;AE950,[1]挑战模式!$A:$AS,14+AD950,FALSE)="","","Monster_Season"&amp;AA950&amp;"_Challenge"&amp;AB950&amp;"_"&amp;AC950&amp;"_"&amp;AD950&amp;"_"&amp;AE950))</f>
        <v>Monster_Season0_Challenge17_1_1_Easy</v>
      </c>
      <c r="C950">
        <f t="shared" ca="1" si="75"/>
        <v>1</v>
      </c>
      <c r="E950">
        <f ca="1">IF(B950="","",VLOOKUP(AA950&amp;"_"&amp;AB950&amp;"_"&amp;AC950&amp;"_"&amp;AE950,[1]挑战模式!$A:$AS,26+AD950,FALSE))</f>
        <v>211</v>
      </c>
      <c r="F950">
        <f ca="1">IF(B950="","",VLOOKUP(VLOOKUP(AA950&amp;"_"&amp;AB950&amp;"_"&amp;AC950&amp;"_"&amp;AE950,[1]挑战模式!$A:$AS,14+AD950,FALSE),[1]怪物!$B:$O,3,FALSE))</f>
        <v>1</v>
      </c>
      <c r="G950">
        <f t="shared" ca="1" si="76"/>
        <v>0</v>
      </c>
      <c r="H950">
        <f t="shared" ca="1" si="77"/>
        <v>0</v>
      </c>
      <c r="I950">
        <f t="shared" ca="1" si="78"/>
        <v>0</v>
      </c>
      <c r="J950">
        <f t="shared" ca="1" si="79"/>
        <v>0</v>
      </c>
      <c r="K950">
        <f t="shared" ca="1" si="79"/>
        <v>0</v>
      </c>
      <c r="AA950" s="8">
        <v>0</v>
      </c>
      <c r="AB950" s="8">
        <v>17</v>
      </c>
      <c r="AC950" s="8">
        <v>1</v>
      </c>
      <c r="AD950" s="8">
        <v>1</v>
      </c>
      <c r="AE950" s="12" t="s">
        <v>767</v>
      </c>
    </row>
    <row r="951" spans="2:31" x14ac:dyDescent="0.2">
      <c r="B951" t="str">
        <f ca="1">IF(ISNA(VLOOKUP(AA951&amp;"_"&amp;AB951&amp;"_"&amp;AC951&amp;"_"&amp;AE951,[1]挑战模式!$A:$AS,1,FALSE)),"",IF(VLOOKUP(AA951&amp;"_"&amp;AB951&amp;"_"&amp;AC951&amp;"_"&amp;AE951,[1]挑战模式!$A:$AS,14+AD951,FALSE)="","","Monster_Season"&amp;AA951&amp;"_Challenge"&amp;AB951&amp;"_"&amp;AC951&amp;"_"&amp;AD951&amp;"_"&amp;AE951))</f>
        <v/>
      </c>
      <c r="C951" t="str">
        <f t="shared" ca="1" si="75"/>
        <v/>
      </c>
      <c r="E951" t="str">
        <f ca="1">IF(B951="","",VLOOKUP(AA951&amp;"_"&amp;AB951&amp;"_"&amp;AC951&amp;"_"&amp;AE951,[1]挑战模式!$A:$AS,26+AD951,FALSE))</f>
        <v/>
      </c>
      <c r="F951" t="str">
        <f ca="1">IF(B951="","",VLOOKUP(VLOOKUP(AA951&amp;"_"&amp;AB951&amp;"_"&amp;AC951&amp;"_"&amp;AE951,[1]挑战模式!$A:$AS,14+AD951,FALSE),[1]怪物!$B:$O,3,FALSE))</f>
        <v/>
      </c>
      <c r="G951" t="str">
        <f t="shared" ca="1" si="76"/>
        <v/>
      </c>
      <c r="H951" t="str">
        <f t="shared" ca="1" si="77"/>
        <v/>
      </c>
      <c r="I951" t="str">
        <f t="shared" ca="1" si="78"/>
        <v/>
      </c>
      <c r="J951" t="str">
        <f t="shared" ca="1" si="79"/>
        <v/>
      </c>
      <c r="K951" t="str">
        <f t="shared" ca="1" si="79"/>
        <v/>
      </c>
      <c r="AA951" s="8">
        <v>0</v>
      </c>
      <c r="AB951" s="8">
        <v>17</v>
      </c>
      <c r="AC951" s="8">
        <v>1</v>
      </c>
      <c r="AD951" s="8">
        <v>2</v>
      </c>
      <c r="AE951" s="12" t="s">
        <v>767</v>
      </c>
    </row>
    <row r="952" spans="2:31" x14ac:dyDescent="0.2">
      <c r="B952" t="str">
        <f ca="1">IF(ISNA(VLOOKUP(AA952&amp;"_"&amp;AB952&amp;"_"&amp;AC952&amp;"_"&amp;AE952,[1]挑战模式!$A:$AS,1,FALSE)),"",IF(VLOOKUP(AA952&amp;"_"&amp;AB952&amp;"_"&amp;AC952&amp;"_"&amp;AE952,[1]挑战模式!$A:$AS,14+AD952,FALSE)="","","Monster_Season"&amp;AA952&amp;"_Challenge"&amp;AB952&amp;"_"&amp;AC952&amp;"_"&amp;AD952&amp;"_"&amp;AE952))</f>
        <v/>
      </c>
      <c r="C952" t="str">
        <f t="shared" ca="1" si="75"/>
        <v/>
      </c>
      <c r="E952" t="str">
        <f ca="1">IF(B952="","",VLOOKUP(AA952&amp;"_"&amp;AB952&amp;"_"&amp;AC952&amp;"_"&amp;AE952,[1]挑战模式!$A:$AS,26+AD952,FALSE))</f>
        <v/>
      </c>
      <c r="F952" t="str">
        <f ca="1">IF(B952="","",VLOOKUP(VLOOKUP(AA952&amp;"_"&amp;AB952&amp;"_"&amp;AC952&amp;"_"&amp;AE952,[1]挑战模式!$A:$AS,14+AD952,FALSE),[1]怪物!$B:$O,3,FALSE))</f>
        <v/>
      </c>
      <c r="G952" t="str">
        <f t="shared" ca="1" si="76"/>
        <v/>
      </c>
      <c r="H952" t="str">
        <f t="shared" ca="1" si="77"/>
        <v/>
      </c>
      <c r="I952" t="str">
        <f t="shared" ca="1" si="78"/>
        <v/>
      </c>
      <c r="J952" t="str">
        <f t="shared" ca="1" si="79"/>
        <v/>
      </c>
      <c r="K952" t="str">
        <f t="shared" ca="1" si="79"/>
        <v/>
      </c>
      <c r="AA952" s="8">
        <v>0</v>
      </c>
      <c r="AB952" s="8">
        <v>17</v>
      </c>
      <c r="AC952" s="8">
        <v>1</v>
      </c>
      <c r="AD952" s="8">
        <v>3</v>
      </c>
      <c r="AE952" s="12" t="s">
        <v>767</v>
      </c>
    </row>
    <row r="953" spans="2:31" x14ac:dyDescent="0.2">
      <c r="B953" t="str">
        <f ca="1">IF(ISNA(VLOOKUP(AA953&amp;"_"&amp;AB953&amp;"_"&amp;AC953&amp;"_"&amp;AE953,[1]挑战模式!$A:$AS,1,FALSE)),"",IF(VLOOKUP(AA953&amp;"_"&amp;AB953&amp;"_"&amp;AC953&amp;"_"&amp;AE953,[1]挑战模式!$A:$AS,14+AD953,FALSE)="","","Monster_Season"&amp;AA953&amp;"_Challenge"&amp;AB953&amp;"_"&amp;AC953&amp;"_"&amp;AD953&amp;"_"&amp;AE953))</f>
        <v/>
      </c>
      <c r="C953" t="str">
        <f t="shared" ca="1" si="75"/>
        <v/>
      </c>
      <c r="E953" t="str">
        <f ca="1">IF(B953="","",VLOOKUP(AA953&amp;"_"&amp;AB953&amp;"_"&amp;AC953&amp;"_"&amp;AE953,[1]挑战模式!$A:$AS,26+AD953,FALSE))</f>
        <v/>
      </c>
      <c r="F953" t="str">
        <f ca="1">IF(B953="","",VLOOKUP(VLOOKUP(AA953&amp;"_"&amp;AB953&amp;"_"&amp;AC953&amp;"_"&amp;AE953,[1]挑战模式!$A:$AS,14+AD953,FALSE),[1]怪物!$B:$O,3,FALSE))</f>
        <v/>
      </c>
      <c r="G953" t="str">
        <f t="shared" ca="1" si="76"/>
        <v/>
      </c>
      <c r="H953" t="str">
        <f t="shared" ca="1" si="77"/>
        <v/>
      </c>
      <c r="I953" t="str">
        <f t="shared" ca="1" si="78"/>
        <v/>
      </c>
      <c r="J953" t="str">
        <f t="shared" ca="1" si="79"/>
        <v/>
      </c>
      <c r="K953" t="str">
        <f t="shared" ca="1" si="79"/>
        <v/>
      </c>
      <c r="AA953" s="8">
        <v>0</v>
      </c>
      <c r="AB953" s="8">
        <v>17</v>
      </c>
      <c r="AC953" s="8">
        <v>1</v>
      </c>
      <c r="AD953" s="8">
        <v>4</v>
      </c>
      <c r="AE953" s="12" t="s">
        <v>767</v>
      </c>
    </row>
    <row r="954" spans="2:31" x14ac:dyDescent="0.2">
      <c r="B954" t="str">
        <f ca="1">IF(ISNA(VLOOKUP(AA954&amp;"_"&amp;AB954&amp;"_"&amp;AC954&amp;"_"&amp;AE954,[1]挑战模式!$A:$AS,1,FALSE)),"",IF(VLOOKUP(AA954&amp;"_"&amp;AB954&amp;"_"&amp;AC954&amp;"_"&amp;AE954,[1]挑战模式!$A:$AS,14+AD954,FALSE)="","","Monster_Season"&amp;AA954&amp;"_Challenge"&amp;AB954&amp;"_"&amp;AC954&amp;"_"&amp;AD954&amp;"_"&amp;AE954))</f>
        <v/>
      </c>
      <c r="C954" t="str">
        <f t="shared" ca="1" si="75"/>
        <v/>
      </c>
      <c r="E954" t="str">
        <f ca="1">IF(B954="","",VLOOKUP(AA954&amp;"_"&amp;AB954&amp;"_"&amp;AC954&amp;"_"&amp;AE954,[1]挑战模式!$A:$AS,26+AD954,FALSE))</f>
        <v/>
      </c>
      <c r="F954" t="str">
        <f ca="1">IF(B954="","",VLOOKUP(VLOOKUP(AA954&amp;"_"&amp;AB954&amp;"_"&amp;AC954&amp;"_"&amp;AE954,[1]挑战模式!$A:$AS,14+AD954,FALSE),[1]怪物!$B:$O,3,FALSE))</f>
        <v/>
      </c>
      <c r="G954" t="str">
        <f t="shared" ca="1" si="76"/>
        <v/>
      </c>
      <c r="H954" t="str">
        <f t="shared" ca="1" si="77"/>
        <v/>
      </c>
      <c r="I954" t="str">
        <f t="shared" ca="1" si="78"/>
        <v/>
      </c>
      <c r="J954" t="str">
        <f t="shared" ca="1" si="79"/>
        <v/>
      </c>
      <c r="K954" t="str">
        <f t="shared" ca="1" si="79"/>
        <v/>
      </c>
      <c r="AA954" s="8">
        <v>0</v>
      </c>
      <c r="AB954" s="8">
        <v>17</v>
      </c>
      <c r="AC954" s="8">
        <v>1</v>
      </c>
      <c r="AD954" s="8">
        <v>5</v>
      </c>
      <c r="AE954" s="12" t="s">
        <v>767</v>
      </c>
    </row>
    <row r="955" spans="2:31" x14ac:dyDescent="0.2">
      <c r="B955" t="str">
        <f ca="1">IF(ISNA(VLOOKUP(AA955&amp;"_"&amp;AB955&amp;"_"&amp;AC955&amp;"_"&amp;AE955,[1]挑战模式!$A:$AS,1,FALSE)),"",IF(VLOOKUP(AA955&amp;"_"&amp;AB955&amp;"_"&amp;AC955&amp;"_"&amp;AE955,[1]挑战模式!$A:$AS,14+AD955,FALSE)="","","Monster_Season"&amp;AA955&amp;"_Challenge"&amp;AB955&amp;"_"&amp;AC955&amp;"_"&amp;AD955&amp;"_"&amp;AE955))</f>
        <v/>
      </c>
      <c r="C955" t="str">
        <f t="shared" ca="1" si="75"/>
        <v/>
      </c>
      <c r="E955" t="str">
        <f ca="1">IF(B955="","",VLOOKUP(AA955&amp;"_"&amp;AB955&amp;"_"&amp;AC955&amp;"_"&amp;AE955,[1]挑战模式!$A:$AS,26+AD955,FALSE))</f>
        <v/>
      </c>
      <c r="F955" t="str">
        <f ca="1">IF(B955="","",VLOOKUP(VLOOKUP(AA955&amp;"_"&amp;AB955&amp;"_"&amp;AC955&amp;"_"&amp;AE955,[1]挑战模式!$A:$AS,14+AD955,FALSE),[1]怪物!$B:$O,3,FALSE))</f>
        <v/>
      </c>
      <c r="G955" t="str">
        <f t="shared" ca="1" si="76"/>
        <v/>
      </c>
      <c r="H955" t="str">
        <f t="shared" ca="1" si="77"/>
        <v/>
      </c>
      <c r="I955" t="str">
        <f t="shared" ca="1" si="78"/>
        <v/>
      </c>
      <c r="J955" t="str">
        <f t="shared" ca="1" si="79"/>
        <v/>
      </c>
      <c r="K955" t="str">
        <f t="shared" ca="1" si="79"/>
        <v/>
      </c>
      <c r="AA955" s="8">
        <v>0</v>
      </c>
      <c r="AB955" s="8">
        <v>17</v>
      </c>
      <c r="AC955" s="8">
        <v>1</v>
      </c>
      <c r="AD955" s="8">
        <v>6</v>
      </c>
      <c r="AE955" s="12" t="s">
        <v>767</v>
      </c>
    </row>
    <row r="956" spans="2:31" x14ac:dyDescent="0.2">
      <c r="B956" t="str">
        <f ca="1">IF(ISNA(VLOOKUP(AA956&amp;"_"&amp;AB956&amp;"_"&amp;AC956&amp;"_"&amp;AE956,[1]挑战模式!$A:$AS,1,FALSE)),"",IF(VLOOKUP(AA956&amp;"_"&amp;AB956&amp;"_"&amp;AC956&amp;"_"&amp;AE956,[1]挑战模式!$A:$AS,14+AD956,FALSE)="","","Monster_Season"&amp;AA956&amp;"_Challenge"&amp;AB956&amp;"_"&amp;AC956&amp;"_"&amp;AD956&amp;"_"&amp;AE956))</f>
        <v>Monster_Season0_Challenge17_2_1_Easy</v>
      </c>
      <c r="C956">
        <f t="shared" ca="1" si="75"/>
        <v>1</v>
      </c>
      <c r="E956">
        <f ca="1">IF(B956="","",VLOOKUP(AA956&amp;"_"&amp;AB956&amp;"_"&amp;AC956&amp;"_"&amp;AE956,[1]挑战模式!$A:$AS,26+AD956,FALSE))</f>
        <v>363</v>
      </c>
      <c r="F956">
        <f ca="1">IF(B956="","",VLOOKUP(VLOOKUP(AA956&amp;"_"&amp;AB956&amp;"_"&amp;AC956&amp;"_"&amp;AE956,[1]挑战模式!$A:$AS,14+AD956,FALSE),[1]怪物!$B:$O,3,FALSE))</f>
        <v>1</v>
      </c>
      <c r="G956">
        <f t="shared" ca="1" si="76"/>
        <v>0</v>
      </c>
      <c r="H956">
        <f t="shared" ca="1" si="77"/>
        <v>0</v>
      </c>
      <c r="I956">
        <f t="shared" ca="1" si="78"/>
        <v>0</v>
      </c>
      <c r="J956">
        <f t="shared" ca="1" si="79"/>
        <v>0</v>
      </c>
      <c r="K956">
        <f t="shared" ca="1" si="79"/>
        <v>0</v>
      </c>
      <c r="AA956" s="8">
        <v>0</v>
      </c>
      <c r="AB956" s="8">
        <v>17</v>
      </c>
      <c r="AC956" s="8">
        <v>2</v>
      </c>
      <c r="AD956" s="8">
        <v>1</v>
      </c>
      <c r="AE956" s="12" t="s">
        <v>767</v>
      </c>
    </row>
    <row r="957" spans="2:31" x14ac:dyDescent="0.2">
      <c r="B957" t="str">
        <f ca="1">IF(ISNA(VLOOKUP(AA957&amp;"_"&amp;AB957&amp;"_"&amp;AC957&amp;"_"&amp;AE957,[1]挑战模式!$A:$AS,1,FALSE)),"",IF(VLOOKUP(AA957&amp;"_"&amp;AB957&amp;"_"&amp;AC957&amp;"_"&amp;AE957,[1]挑战模式!$A:$AS,14+AD957,FALSE)="","","Monster_Season"&amp;AA957&amp;"_Challenge"&amp;AB957&amp;"_"&amp;AC957&amp;"_"&amp;AD957&amp;"_"&amp;AE957))</f>
        <v>Monster_Season0_Challenge17_2_2_Easy</v>
      </c>
      <c r="C957">
        <f t="shared" ca="1" si="75"/>
        <v>1</v>
      </c>
      <c r="E957">
        <f ca="1">IF(B957="","",VLOOKUP(AA957&amp;"_"&amp;AB957&amp;"_"&amp;AC957&amp;"_"&amp;AE957,[1]挑战模式!$A:$AS,26+AD957,FALSE))</f>
        <v>363</v>
      </c>
      <c r="F957">
        <f ca="1">IF(B957="","",VLOOKUP(VLOOKUP(AA957&amp;"_"&amp;AB957&amp;"_"&amp;AC957&amp;"_"&amp;AE957,[1]挑战模式!$A:$AS,14+AD957,FALSE),[1]怪物!$B:$O,3,FALSE))</f>
        <v>1</v>
      </c>
      <c r="G957">
        <f t="shared" ca="1" si="76"/>
        <v>0</v>
      </c>
      <c r="H957">
        <f t="shared" ca="1" si="77"/>
        <v>0</v>
      </c>
      <c r="I957">
        <f t="shared" ca="1" si="78"/>
        <v>0</v>
      </c>
      <c r="J957">
        <f t="shared" ca="1" si="79"/>
        <v>0</v>
      </c>
      <c r="K957">
        <f t="shared" ca="1" si="79"/>
        <v>0</v>
      </c>
      <c r="AA957" s="8">
        <v>0</v>
      </c>
      <c r="AB957" s="8">
        <v>17</v>
      </c>
      <c r="AC957" s="8">
        <v>2</v>
      </c>
      <c r="AD957" s="8">
        <v>2</v>
      </c>
      <c r="AE957" s="12" t="s">
        <v>767</v>
      </c>
    </row>
    <row r="958" spans="2:31" x14ac:dyDescent="0.2">
      <c r="B958" t="str">
        <f ca="1">IF(ISNA(VLOOKUP(AA958&amp;"_"&amp;AB958&amp;"_"&amp;AC958&amp;"_"&amp;AE958,[1]挑战模式!$A:$AS,1,FALSE)),"",IF(VLOOKUP(AA958&amp;"_"&amp;AB958&amp;"_"&amp;AC958&amp;"_"&amp;AE958,[1]挑战模式!$A:$AS,14+AD958,FALSE)="","","Monster_Season"&amp;AA958&amp;"_Challenge"&amp;AB958&amp;"_"&amp;AC958&amp;"_"&amp;AD958&amp;"_"&amp;AE958))</f>
        <v/>
      </c>
      <c r="C958" t="str">
        <f t="shared" ca="1" si="75"/>
        <v/>
      </c>
      <c r="E958" t="str">
        <f ca="1">IF(B958="","",VLOOKUP(AA958&amp;"_"&amp;AB958&amp;"_"&amp;AC958&amp;"_"&amp;AE958,[1]挑战模式!$A:$AS,26+AD958,FALSE))</f>
        <v/>
      </c>
      <c r="F958" t="str">
        <f ca="1">IF(B958="","",VLOOKUP(VLOOKUP(AA958&amp;"_"&amp;AB958&amp;"_"&amp;AC958&amp;"_"&amp;AE958,[1]挑战模式!$A:$AS,14+AD958,FALSE),[1]怪物!$B:$O,3,FALSE))</f>
        <v/>
      </c>
      <c r="G958" t="str">
        <f t="shared" ca="1" si="76"/>
        <v/>
      </c>
      <c r="H958" t="str">
        <f t="shared" ca="1" si="77"/>
        <v/>
      </c>
      <c r="I958" t="str">
        <f t="shared" ca="1" si="78"/>
        <v/>
      </c>
      <c r="J958" t="str">
        <f t="shared" ca="1" si="79"/>
        <v/>
      </c>
      <c r="K958" t="str">
        <f t="shared" ca="1" si="79"/>
        <v/>
      </c>
      <c r="AA958" s="8">
        <v>0</v>
      </c>
      <c r="AB958" s="8">
        <v>17</v>
      </c>
      <c r="AC958" s="8">
        <v>2</v>
      </c>
      <c r="AD958" s="8">
        <v>3</v>
      </c>
      <c r="AE958" s="12" t="s">
        <v>767</v>
      </c>
    </row>
    <row r="959" spans="2:31" x14ac:dyDescent="0.2">
      <c r="B959" t="str">
        <f ca="1">IF(ISNA(VLOOKUP(AA959&amp;"_"&amp;AB959&amp;"_"&amp;AC959&amp;"_"&amp;AE959,[1]挑战模式!$A:$AS,1,FALSE)),"",IF(VLOOKUP(AA959&amp;"_"&amp;AB959&amp;"_"&amp;AC959&amp;"_"&amp;AE959,[1]挑战模式!$A:$AS,14+AD959,FALSE)="","","Monster_Season"&amp;AA959&amp;"_Challenge"&amp;AB959&amp;"_"&amp;AC959&amp;"_"&amp;AD959&amp;"_"&amp;AE959))</f>
        <v/>
      </c>
      <c r="C959" t="str">
        <f t="shared" ca="1" si="75"/>
        <v/>
      </c>
      <c r="E959" t="str">
        <f ca="1">IF(B959="","",VLOOKUP(AA959&amp;"_"&amp;AB959&amp;"_"&amp;AC959&amp;"_"&amp;AE959,[1]挑战模式!$A:$AS,26+AD959,FALSE))</f>
        <v/>
      </c>
      <c r="F959" t="str">
        <f ca="1">IF(B959="","",VLOOKUP(VLOOKUP(AA959&amp;"_"&amp;AB959&amp;"_"&amp;AC959&amp;"_"&amp;AE959,[1]挑战模式!$A:$AS,14+AD959,FALSE),[1]怪物!$B:$O,3,FALSE))</f>
        <v/>
      </c>
      <c r="G959" t="str">
        <f t="shared" ca="1" si="76"/>
        <v/>
      </c>
      <c r="H959" t="str">
        <f t="shared" ca="1" si="77"/>
        <v/>
      </c>
      <c r="I959" t="str">
        <f t="shared" ca="1" si="78"/>
        <v/>
      </c>
      <c r="J959" t="str">
        <f t="shared" ca="1" si="79"/>
        <v/>
      </c>
      <c r="K959" t="str">
        <f t="shared" ca="1" si="79"/>
        <v/>
      </c>
      <c r="AA959" s="8">
        <v>0</v>
      </c>
      <c r="AB959" s="8">
        <v>17</v>
      </c>
      <c r="AC959" s="8">
        <v>2</v>
      </c>
      <c r="AD959" s="8">
        <v>4</v>
      </c>
      <c r="AE959" s="12" t="s">
        <v>767</v>
      </c>
    </row>
    <row r="960" spans="2:31" x14ac:dyDescent="0.2">
      <c r="B960" t="str">
        <f ca="1">IF(ISNA(VLOOKUP(AA960&amp;"_"&amp;AB960&amp;"_"&amp;AC960&amp;"_"&amp;AE960,[1]挑战模式!$A:$AS,1,FALSE)),"",IF(VLOOKUP(AA960&amp;"_"&amp;AB960&amp;"_"&amp;AC960&amp;"_"&amp;AE960,[1]挑战模式!$A:$AS,14+AD960,FALSE)="","","Monster_Season"&amp;AA960&amp;"_Challenge"&amp;AB960&amp;"_"&amp;AC960&amp;"_"&amp;AD960&amp;"_"&amp;AE960))</f>
        <v/>
      </c>
      <c r="C960" t="str">
        <f t="shared" ca="1" si="75"/>
        <v/>
      </c>
      <c r="E960" t="str">
        <f ca="1">IF(B960="","",VLOOKUP(AA960&amp;"_"&amp;AB960&amp;"_"&amp;AC960&amp;"_"&amp;AE960,[1]挑战模式!$A:$AS,26+AD960,FALSE))</f>
        <v/>
      </c>
      <c r="F960" t="str">
        <f ca="1">IF(B960="","",VLOOKUP(VLOOKUP(AA960&amp;"_"&amp;AB960&amp;"_"&amp;AC960&amp;"_"&amp;AE960,[1]挑战模式!$A:$AS,14+AD960,FALSE),[1]怪物!$B:$O,3,FALSE))</f>
        <v/>
      </c>
      <c r="G960" t="str">
        <f t="shared" ca="1" si="76"/>
        <v/>
      </c>
      <c r="H960" t="str">
        <f t="shared" ca="1" si="77"/>
        <v/>
      </c>
      <c r="I960" t="str">
        <f t="shared" ca="1" si="78"/>
        <v/>
      </c>
      <c r="J960" t="str">
        <f t="shared" ca="1" si="79"/>
        <v/>
      </c>
      <c r="K960" t="str">
        <f t="shared" ca="1" si="79"/>
        <v/>
      </c>
      <c r="AA960" s="8">
        <v>0</v>
      </c>
      <c r="AB960" s="8">
        <v>17</v>
      </c>
      <c r="AC960" s="8">
        <v>2</v>
      </c>
      <c r="AD960" s="8">
        <v>5</v>
      </c>
      <c r="AE960" s="12" t="s">
        <v>767</v>
      </c>
    </row>
    <row r="961" spans="2:31" x14ac:dyDescent="0.2">
      <c r="B961" t="str">
        <f ca="1">IF(ISNA(VLOOKUP(AA961&amp;"_"&amp;AB961&amp;"_"&amp;AC961&amp;"_"&amp;AE961,[1]挑战模式!$A:$AS,1,FALSE)),"",IF(VLOOKUP(AA961&amp;"_"&amp;AB961&amp;"_"&amp;AC961&amp;"_"&amp;AE961,[1]挑战模式!$A:$AS,14+AD961,FALSE)="","","Monster_Season"&amp;AA961&amp;"_Challenge"&amp;AB961&amp;"_"&amp;AC961&amp;"_"&amp;AD961&amp;"_"&amp;AE961))</f>
        <v/>
      </c>
      <c r="C961" t="str">
        <f t="shared" ca="1" si="75"/>
        <v/>
      </c>
      <c r="E961" t="str">
        <f ca="1">IF(B961="","",VLOOKUP(AA961&amp;"_"&amp;AB961&amp;"_"&amp;AC961&amp;"_"&amp;AE961,[1]挑战模式!$A:$AS,26+AD961,FALSE))</f>
        <v/>
      </c>
      <c r="F961" t="str">
        <f ca="1">IF(B961="","",VLOOKUP(VLOOKUP(AA961&amp;"_"&amp;AB961&amp;"_"&amp;AC961&amp;"_"&amp;AE961,[1]挑战模式!$A:$AS,14+AD961,FALSE),[1]怪物!$B:$O,3,FALSE))</f>
        <v/>
      </c>
      <c r="G961" t="str">
        <f t="shared" ca="1" si="76"/>
        <v/>
      </c>
      <c r="H961" t="str">
        <f t="shared" ca="1" si="77"/>
        <v/>
      </c>
      <c r="I961" t="str">
        <f t="shared" ca="1" si="78"/>
        <v/>
      </c>
      <c r="J961" t="str">
        <f t="shared" ca="1" si="79"/>
        <v/>
      </c>
      <c r="K961" t="str">
        <f t="shared" ca="1" si="79"/>
        <v/>
      </c>
      <c r="AA961" s="8">
        <v>0</v>
      </c>
      <c r="AB961" s="8">
        <v>17</v>
      </c>
      <c r="AC961" s="8">
        <v>2</v>
      </c>
      <c r="AD961" s="8">
        <v>6</v>
      </c>
      <c r="AE961" s="12" t="s">
        <v>767</v>
      </c>
    </row>
    <row r="962" spans="2:31" x14ac:dyDescent="0.2">
      <c r="B962" t="str">
        <f ca="1">IF(ISNA(VLOOKUP(AA962&amp;"_"&amp;AB962&amp;"_"&amp;AC962&amp;"_"&amp;AE962,[1]挑战模式!$A:$AS,1,FALSE)),"",IF(VLOOKUP(AA962&amp;"_"&amp;AB962&amp;"_"&amp;AC962&amp;"_"&amp;AE962,[1]挑战模式!$A:$AS,14+AD962,FALSE)="","","Monster_Season"&amp;AA962&amp;"_Challenge"&amp;AB962&amp;"_"&amp;AC962&amp;"_"&amp;AD962&amp;"_"&amp;AE962))</f>
        <v>Monster_Season0_Challenge17_3_1_Easy</v>
      </c>
      <c r="C962">
        <f t="shared" ca="1" si="75"/>
        <v>1</v>
      </c>
      <c r="E962">
        <f ca="1">IF(B962="","",VLOOKUP(AA962&amp;"_"&amp;AB962&amp;"_"&amp;AC962&amp;"_"&amp;AE962,[1]挑战模式!$A:$AS,26+AD962,FALSE))</f>
        <v>206</v>
      </c>
      <c r="F962">
        <f ca="1">IF(B962="","",VLOOKUP(VLOOKUP(AA962&amp;"_"&amp;AB962&amp;"_"&amp;AC962&amp;"_"&amp;AE962,[1]挑战模式!$A:$AS,14+AD962,FALSE),[1]怪物!$B:$O,3,FALSE))</f>
        <v>1</v>
      </c>
      <c r="G962">
        <f t="shared" ca="1" si="76"/>
        <v>0</v>
      </c>
      <c r="H962">
        <f t="shared" ca="1" si="77"/>
        <v>0</v>
      </c>
      <c r="I962">
        <f t="shared" ca="1" si="78"/>
        <v>0</v>
      </c>
      <c r="J962">
        <f t="shared" ca="1" si="79"/>
        <v>0</v>
      </c>
      <c r="K962">
        <f t="shared" ca="1" si="79"/>
        <v>0</v>
      </c>
      <c r="AA962" s="8">
        <v>0</v>
      </c>
      <c r="AB962" s="8">
        <v>17</v>
      </c>
      <c r="AC962" s="8">
        <v>3</v>
      </c>
      <c r="AD962" s="8">
        <v>1</v>
      </c>
      <c r="AE962" s="12" t="s">
        <v>767</v>
      </c>
    </row>
    <row r="963" spans="2:31" x14ac:dyDescent="0.2">
      <c r="B963" t="str">
        <f ca="1">IF(ISNA(VLOOKUP(AA963&amp;"_"&amp;AB963&amp;"_"&amp;AC963&amp;"_"&amp;AE963,[1]挑战模式!$A:$AS,1,FALSE)),"",IF(VLOOKUP(AA963&amp;"_"&amp;AB963&amp;"_"&amp;AC963&amp;"_"&amp;AE963,[1]挑战模式!$A:$AS,14+AD963,FALSE)="","","Monster_Season"&amp;AA963&amp;"_Challenge"&amp;AB963&amp;"_"&amp;AC963&amp;"_"&amp;AD963&amp;"_"&amp;AE963))</f>
        <v>Monster_Season0_Challenge17_3_2_Easy</v>
      </c>
      <c r="C963">
        <f t="shared" ca="1" si="75"/>
        <v>1</v>
      </c>
      <c r="E963">
        <f ca="1">IF(B963="","",VLOOKUP(AA963&amp;"_"&amp;AB963&amp;"_"&amp;AC963&amp;"_"&amp;AE963,[1]挑战模式!$A:$AS,26+AD963,FALSE))</f>
        <v>822</v>
      </c>
      <c r="F963">
        <f ca="1">IF(B963="","",VLOOKUP(VLOOKUP(AA963&amp;"_"&amp;AB963&amp;"_"&amp;AC963&amp;"_"&amp;AE963,[1]挑战模式!$A:$AS,14+AD963,FALSE),[1]怪物!$B:$O,3,FALSE))</f>
        <v>1</v>
      </c>
      <c r="G963">
        <f t="shared" ca="1" si="76"/>
        <v>0</v>
      </c>
      <c r="H963">
        <f t="shared" ca="1" si="77"/>
        <v>0</v>
      </c>
      <c r="I963">
        <f t="shared" ca="1" si="78"/>
        <v>0</v>
      </c>
      <c r="J963">
        <f t="shared" ca="1" si="79"/>
        <v>0</v>
      </c>
      <c r="K963">
        <f t="shared" ca="1" si="79"/>
        <v>0</v>
      </c>
      <c r="AA963" s="8">
        <v>0</v>
      </c>
      <c r="AB963" s="8">
        <v>17</v>
      </c>
      <c r="AC963" s="8">
        <v>3</v>
      </c>
      <c r="AD963" s="8">
        <v>2</v>
      </c>
      <c r="AE963" s="12" t="s">
        <v>767</v>
      </c>
    </row>
    <row r="964" spans="2:31" x14ac:dyDescent="0.2">
      <c r="B964" t="str">
        <f ca="1">IF(ISNA(VLOOKUP(AA964&amp;"_"&amp;AB964&amp;"_"&amp;AC964&amp;"_"&amp;AE964,[1]挑战模式!$A:$AS,1,FALSE)),"",IF(VLOOKUP(AA964&amp;"_"&amp;AB964&amp;"_"&amp;AC964&amp;"_"&amp;AE964,[1]挑战模式!$A:$AS,14+AD964,FALSE)="","","Monster_Season"&amp;AA964&amp;"_Challenge"&amp;AB964&amp;"_"&amp;AC964&amp;"_"&amp;AD964&amp;"_"&amp;AE964))</f>
        <v/>
      </c>
      <c r="C964" t="str">
        <f t="shared" ca="1" si="75"/>
        <v/>
      </c>
      <c r="E964" t="str">
        <f ca="1">IF(B964="","",VLOOKUP(AA964&amp;"_"&amp;AB964&amp;"_"&amp;AC964&amp;"_"&amp;AE964,[1]挑战模式!$A:$AS,26+AD964,FALSE))</f>
        <v/>
      </c>
      <c r="F964" t="str">
        <f ca="1">IF(B964="","",VLOOKUP(VLOOKUP(AA964&amp;"_"&amp;AB964&amp;"_"&amp;AC964&amp;"_"&amp;AE964,[1]挑战模式!$A:$AS,14+AD964,FALSE),[1]怪物!$B:$O,3,FALSE))</f>
        <v/>
      </c>
      <c r="G964" t="str">
        <f t="shared" ca="1" si="76"/>
        <v/>
      </c>
      <c r="H964" t="str">
        <f t="shared" ca="1" si="77"/>
        <v/>
      </c>
      <c r="I964" t="str">
        <f t="shared" ca="1" si="78"/>
        <v/>
      </c>
      <c r="J964" t="str">
        <f t="shared" ca="1" si="79"/>
        <v/>
      </c>
      <c r="K964" t="str">
        <f t="shared" ca="1" si="79"/>
        <v/>
      </c>
      <c r="AA964" s="8">
        <v>0</v>
      </c>
      <c r="AB964" s="8">
        <v>17</v>
      </c>
      <c r="AC964" s="8">
        <v>3</v>
      </c>
      <c r="AD964" s="8">
        <v>3</v>
      </c>
      <c r="AE964" s="12" t="s">
        <v>767</v>
      </c>
    </row>
    <row r="965" spans="2:31" x14ac:dyDescent="0.2">
      <c r="B965" t="str">
        <f ca="1">IF(ISNA(VLOOKUP(AA965&amp;"_"&amp;AB965&amp;"_"&amp;AC965&amp;"_"&amp;AE965,[1]挑战模式!$A:$AS,1,FALSE)),"",IF(VLOOKUP(AA965&amp;"_"&amp;AB965&amp;"_"&amp;AC965&amp;"_"&amp;AE965,[1]挑战模式!$A:$AS,14+AD965,FALSE)="","","Monster_Season"&amp;AA965&amp;"_Challenge"&amp;AB965&amp;"_"&amp;AC965&amp;"_"&amp;AD965&amp;"_"&amp;AE965))</f>
        <v/>
      </c>
      <c r="C965" t="str">
        <f t="shared" ca="1" si="75"/>
        <v/>
      </c>
      <c r="E965" t="str">
        <f ca="1">IF(B965="","",VLOOKUP(AA965&amp;"_"&amp;AB965&amp;"_"&amp;AC965&amp;"_"&amp;AE965,[1]挑战模式!$A:$AS,26+AD965,FALSE))</f>
        <v/>
      </c>
      <c r="F965" t="str">
        <f ca="1">IF(B965="","",VLOOKUP(VLOOKUP(AA965&amp;"_"&amp;AB965&amp;"_"&amp;AC965&amp;"_"&amp;AE965,[1]挑战模式!$A:$AS,14+AD965,FALSE),[1]怪物!$B:$O,3,FALSE))</f>
        <v/>
      </c>
      <c r="G965" t="str">
        <f t="shared" ca="1" si="76"/>
        <v/>
      </c>
      <c r="H965" t="str">
        <f t="shared" ca="1" si="77"/>
        <v/>
      </c>
      <c r="I965" t="str">
        <f t="shared" ca="1" si="78"/>
        <v/>
      </c>
      <c r="J965" t="str">
        <f t="shared" ca="1" si="79"/>
        <v/>
      </c>
      <c r="K965" t="str">
        <f t="shared" ca="1" si="79"/>
        <v/>
      </c>
      <c r="AA965" s="8">
        <v>0</v>
      </c>
      <c r="AB965" s="8">
        <v>17</v>
      </c>
      <c r="AC965" s="8">
        <v>3</v>
      </c>
      <c r="AD965" s="8">
        <v>4</v>
      </c>
      <c r="AE965" s="12" t="s">
        <v>767</v>
      </c>
    </row>
    <row r="966" spans="2:31" x14ac:dyDescent="0.2">
      <c r="B966" t="str">
        <f ca="1">IF(ISNA(VLOOKUP(AA966&amp;"_"&amp;AB966&amp;"_"&amp;AC966&amp;"_"&amp;AE966,[1]挑战模式!$A:$AS,1,FALSE)),"",IF(VLOOKUP(AA966&amp;"_"&amp;AB966&amp;"_"&amp;AC966&amp;"_"&amp;AE966,[1]挑战模式!$A:$AS,14+AD966,FALSE)="","","Monster_Season"&amp;AA966&amp;"_Challenge"&amp;AB966&amp;"_"&amp;AC966&amp;"_"&amp;AD966&amp;"_"&amp;AE966))</f>
        <v/>
      </c>
      <c r="C966" t="str">
        <f t="shared" ca="1" si="75"/>
        <v/>
      </c>
      <c r="E966" t="str">
        <f ca="1">IF(B966="","",VLOOKUP(AA966&amp;"_"&amp;AB966&amp;"_"&amp;AC966&amp;"_"&amp;AE966,[1]挑战模式!$A:$AS,26+AD966,FALSE))</f>
        <v/>
      </c>
      <c r="F966" t="str">
        <f ca="1">IF(B966="","",VLOOKUP(VLOOKUP(AA966&amp;"_"&amp;AB966&amp;"_"&amp;AC966&amp;"_"&amp;AE966,[1]挑战模式!$A:$AS,14+AD966,FALSE),[1]怪物!$B:$O,3,FALSE))</f>
        <v/>
      </c>
      <c r="G966" t="str">
        <f t="shared" ca="1" si="76"/>
        <v/>
      </c>
      <c r="H966" t="str">
        <f t="shared" ca="1" si="77"/>
        <v/>
      </c>
      <c r="I966" t="str">
        <f t="shared" ca="1" si="78"/>
        <v/>
      </c>
      <c r="J966" t="str">
        <f t="shared" ca="1" si="79"/>
        <v/>
      </c>
      <c r="K966" t="str">
        <f t="shared" ca="1" si="79"/>
        <v/>
      </c>
      <c r="AA966" s="8">
        <v>0</v>
      </c>
      <c r="AB966" s="8">
        <v>17</v>
      </c>
      <c r="AC966" s="8">
        <v>3</v>
      </c>
      <c r="AD966" s="8">
        <v>5</v>
      </c>
      <c r="AE966" s="12" t="s">
        <v>767</v>
      </c>
    </row>
    <row r="967" spans="2:31" x14ac:dyDescent="0.2">
      <c r="B967" t="str">
        <f ca="1">IF(ISNA(VLOOKUP(AA967&amp;"_"&amp;AB967&amp;"_"&amp;AC967&amp;"_"&amp;AE967,[1]挑战模式!$A:$AS,1,FALSE)),"",IF(VLOOKUP(AA967&amp;"_"&amp;AB967&amp;"_"&amp;AC967&amp;"_"&amp;AE967,[1]挑战模式!$A:$AS,14+AD967,FALSE)="","","Monster_Season"&amp;AA967&amp;"_Challenge"&amp;AB967&amp;"_"&amp;AC967&amp;"_"&amp;AD967&amp;"_"&amp;AE967))</f>
        <v/>
      </c>
      <c r="C967" t="str">
        <f t="shared" ca="1" si="75"/>
        <v/>
      </c>
      <c r="E967" t="str">
        <f ca="1">IF(B967="","",VLOOKUP(AA967&amp;"_"&amp;AB967&amp;"_"&amp;AC967&amp;"_"&amp;AE967,[1]挑战模式!$A:$AS,26+AD967,FALSE))</f>
        <v/>
      </c>
      <c r="F967" t="str">
        <f ca="1">IF(B967="","",VLOOKUP(VLOOKUP(AA967&amp;"_"&amp;AB967&amp;"_"&amp;AC967&amp;"_"&amp;AE967,[1]挑战模式!$A:$AS,14+AD967,FALSE),[1]怪物!$B:$O,3,FALSE))</f>
        <v/>
      </c>
      <c r="G967" t="str">
        <f t="shared" ca="1" si="76"/>
        <v/>
      </c>
      <c r="H967" t="str">
        <f t="shared" ca="1" si="77"/>
        <v/>
      </c>
      <c r="I967" t="str">
        <f t="shared" ca="1" si="78"/>
        <v/>
      </c>
      <c r="J967" t="str">
        <f t="shared" ca="1" si="79"/>
        <v/>
      </c>
      <c r="K967" t="str">
        <f t="shared" ca="1" si="79"/>
        <v/>
      </c>
      <c r="AA967" s="8">
        <v>0</v>
      </c>
      <c r="AB967" s="8">
        <v>17</v>
      </c>
      <c r="AC967" s="8">
        <v>3</v>
      </c>
      <c r="AD967" s="8">
        <v>6</v>
      </c>
      <c r="AE967" s="12" t="s">
        <v>767</v>
      </c>
    </row>
    <row r="968" spans="2:31" x14ac:dyDescent="0.2">
      <c r="B968" t="str">
        <f ca="1">IF(ISNA(VLOOKUP(AA968&amp;"_"&amp;AB968&amp;"_"&amp;AC968&amp;"_"&amp;AE968,[1]挑战模式!$A:$AS,1,FALSE)),"",IF(VLOOKUP(AA968&amp;"_"&amp;AB968&amp;"_"&amp;AC968&amp;"_"&amp;AE968,[1]挑战模式!$A:$AS,14+AD968,FALSE)="","","Monster_Season"&amp;AA968&amp;"_Challenge"&amp;AB968&amp;"_"&amp;AC968&amp;"_"&amp;AD968&amp;"_"&amp;AE968))</f>
        <v>Monster_Season0_Challenge17_4_1_Easy</v>
      </c>
      <c r="C968">
        <f t="shared" ca="1" si="75"/>
        <v>1</v>
      </c>
      <c r="E968">
        <f ca="1">IF(B968="","",VLOOKUP(AA968&amp;"_"&amp;AB968&amp;"_"&amp;AC968&amp;"_"&amp;AE968,[1]挑战模式!$A:$AS,26+AD968,FALSE))</f>
        <v>238</v>
      </c>
      <c r="F968">
        <f ca="1">IF(B968="","",VLOOKUP(VLOOKUP(AA968&amp;"_"&amp;AB968&amp;"_"&amp;AC968&amp;"_"&amp;AE968,[1]挑战模式!$A:$AS,14+AD968,FALSE),[1]怪物!$B:$O,3,FALSE))</f>
        <v>1</v>
      </c>
      <c r="G968">
        <f t="shared" ca="1" si="76"/>
        <v>0</v>
      </c>
      <c r="H968">
        <f t="shared" ca="1" si="77"/>
        <v>0</v>
      </c>
      <c r="I968">
        <f t="shared" ca="1" si="78"/>
        <v>0</v>
      </c>
      <c r="J968">
        <f t="shared" ca="1" si="79"/>
        <v>0</v>
      </c>
      <c r="K968">
        <f t="shared" ca="1" si="79"/>
        <v>0</v>
      </c>
      <c r="AA968" s="8">
        <v>0</v>
      </c>
      <c r="AB968" s="8">
        <v>17</v>
      </c>
      <c r="AC968" s="8">
        <v>4</v>
      </c>
      <c r="AD968" s="8">
        <v>1</v>
      </c>
      <c r="AE968" s="12" t="s">
        <v>767</v>
      </c>
    </row>
    <row r="969" spans="2:31" x14ac:dyDescent="0.2">
      <c r="B969" t="str">
        <f ca="1">IF(ISNA(VLOOKUP(AA969&amp;"_"&amp;AB969&amp;"_"&amp;AC969&amp;"_"&amp;AE969,[1]挑战模式!$A:$AS,1,FALSE)),"",IF(VLOOKUP(AA969&amp;"_"&amp;AB969&amp;"_"&amp;AC969&amp;"_"&amp;AE969,[1]挑战模式!$A:$AS,14+AD969,FALSE)="","","Monster_Season"&amp;AA969&amp;"_Challenge"&amp;AB969&amp;"_"&amp;AC969&amp;"_"&amp;AD969&amp;"_"&amp;AE969))</f>
        <v>Monster_Season0_Challenge17_4_2_Easy</v>
      </c>
      <c r="C969">
        <f t="shared" ref="C969:C1032" ca="1" si="80">IF(B969="","",1)</f>
        <v>1</v>
      </c>
      <c r="E969">
        <f ca="1">IF(B969="","",VLOOKUP(AA969&amp;"_"&amp;AB969&amp;"_"&amp;AC969&amp;"_"&amp;AE969,[1]挑战模式!$A:$AS,26+AD969,FALSE))</f>
        <v>952</v>
      </c>
      <c r="F969">
        <f ca="1">IF(B969="","",VLOOKUP(VLOOKUP(AA969&amp;"_"&amp;AB969&amp;"_"&amp;AC969&amp;"_"&amp;AE969,[1]挑战模式!$A:$AS,14+AD969,FALSE),[1]怪物!$B:$O,3,FALSE))</f>
        <v>1</v>
      </c>
      <c r="G969">
        <f t="shared" ref="G969:G1032" ca="1" si="81">IF(B969="","",0)</f>
        <v>0</v>
      </c>
      <c r="H969">
        <f t="shared" ref="H969:H1032" ca="1" si="82">IF(B969="","",0)</f>
        <v>0</v>
      </c>
      <c r="I969">
        <f t="shared" ref="I969:I1032" ca="1" si="83">IF(B969="","",0)</f>
        <v>0</v>
      </c>
      <c r="J969">
        <f t="shared" ref="J969:K1032" ca="1" si="84">IF(B969="","",0)</f>
        <v>0</v>
      </c>
      <c r="K969">
        <f t="shared" ca="1" si="84"/>
        <v>0</v>
      </c>
      <c r="AA969" s="8">
        <v>0</v>
      </c>
      <c r="AB969" s="8">
        <v>17</v>
      </c>
      <c r="AC969" s="8">
        <v>4</v>
      </c>
      <c r="AD969" s="8">
        <v>2</v>
      </c>
      <c r="AE969" s="12" t="s">
        <v>767</v>
      </c>
    </row>
    <row r="970" spans="2:31" x14ac:dyDescent="0.2">
      <c r="B970" t="str">
        <f ca="1">IF(ISNA(VLOOKUP(AA970&amp;"_"&amp;AB970&amp;"_"&amp;AC970&amp;"_"&amp;AE970,[1]挑战模式!$A:$AS,1,FALSE)),"",IF(VLOOKUP(AA970&amp;"_"&amp;AB970&amp;"_"&amp;AC970&amp;"_"&amp;AE970,[1]挑战模式!$A:$AS,14+AD970,FALSE)="","","Monster_Season"&amp;AA970&amp;"_Challenge"&amp;AB970&amp;"_"&amp;AC970&amp;"_"&amp;AD970&amp;"_"&amp;AE970))</f>
        <v>Monster_Season0_Challenge17_4_3_Easy</v>
      </c>
      <c r="C970">
        <f t="shared" ca="1" si="80"/>
        <v>1</v>
      </c>
      <c r="E970">
        <f ca="1">IF(B970="","",VLOOKUP(AA970&amp;"_"&amp;AB970&amp;"_"&amp;AC970&amp;"_"&amp;AE970,[1]挑战模式!$A:$AS,26+AD970,FALSE))</f>
        <v>952</v>
      </c>
      <c r="F970">
        <f ca="1">IF(B970="","",VLOOKUP(VLOOKUP(AA970&amp;"_"&amp;AB970&amp;"_"&amp;AC970&amp;"_"&amp;AE970,[1]挑战模式!$A:$AS,14+AD970,FALSE),[1]怪物!$B:$O,3,FALSE))</f>
        <v>1</v>
      </c>
      <c r="G970">
        <f t="shared" ca="1" si="81"/>
        <v>0</v>
      </c>
      <c r="H970">
        <f t="shared" ca="1" si="82"/>
        <v>0</v>
      </c>
      <c r="I970">
        <f t="shared" ca="1" si="83"/>
        <v>0</v>
      </c>
      <c r="J970">
        <f t="shared" ca="1" si="84"/>
        <v>0</v>
      </c>
      <c r="K970">
        <f t="shared" ca="1" si="84"/>
        <v>0</v>
      </c>
      <c r="AA970" s="8">
        <v>0</v>
      </c>
      <c r="AB970" s="8">
        <v>17</v>
      </c>
      <c r="AC970" s="8">
        <v>4</v>
      </c>
      <c r="AD970" s="8">
        <v>3</v>
      </c>
      <c r="AE970" s="12" t="s">
        <v>767</v>
      </c>
    </row>
    <row r="971" spans="2:31" x14ac:dyDescent="0.2">
      <c r="B971" t="str">
        <f ca="1">IF(ISNA(VLOOKUP(AA971&amp;"_"&amp;AB971&amp;"_"&amp;AC971&amp;"_"&amp;AE971,[1]挑战模式!$A:$AS,1,FALSE)),"",IF(VLOOKUP(AA971&amp;"_"&amp;AB971&amp;"_"&amp;AC971&amp;"_"&amp;AE971,[1]挑战模式!$A:$AS,14+AD971,FALSE)="","","Monster_Season"&amp;AA971&amp;"_Challenge"&amp;AB971&amp;"_"&amp;AC971&amp;"_"&amp;AD971&amp;"_"&amp;AE971))</f>
        <v/>
      </c>
      <c r="C971" t="str">
        <f t="shared" ca="1" si="80"/>
        <v/>
      </c>
      <c r="E971" t="str">
        <f ca="1">IF(B971="","",VLOOKUP(AA971&amp;"_"&amp;AB971&amp;"_"&amp;AC971&amp;"_"&amp;AE971,[1]挑战模式!$A:$AS,26+AD971,FALSE))</f>
        <v/>
      </c>
      <c r="F971" t="str">
        <f ca="1">IF(B971="","",VLOOKUP(VLOOKUP(AA971&amp;"_"&amp;AB971&amp;"_"&amp;AC971&amp;"_"&amp;AE971,[1]挑战模式!$A:$AS,14+AD971,FALSE),[1]怪物!$B:$O,3,FALSE))</f>
        <v/>
      </c>
      <c r="G971" t="str">
        <f t="shared" ca="1" si="81"/>
        <v/>
      </c>
      <c r="H971" t="str">
        <f t="shared" ca="1" si="82"/>
        <v/>
      </c>
      <c r="I971" t="str">
        <f t="shared" ca="1" si="83"/>
        <v/>
      </c>
      <c r="J971" t="str">
        <f t="shared" ca="1" si="84"/>
        <v/>
      </c>
      <c r="K971" t="str">
        <f t="shared" ca="1" si="84"/>
        <v/>
      </c>
      <c r="AA971" s="8">
        <v>0</v>
      </c>
      <c r="AB971" s="8">
        <v>17</v>
      </c>
      <c r="AC971" s="8">
        <v>4</v>
      </c>
      <c r="AD971" s="8">
        <v>4</v>
      </c>
      <c r="AE971" s="12" t="s">
        <v>767</v>
      </c>
    </row>
    <row r="972" spans="2:31" x14ac:dyDescent="0.2">
      <c r="B972" t="str">
        <f ca="1">IF(ISNA(VLOOKUP(AA972&amp;"_"&amp;AB972&amp;"_"&amp;AC972&amp;"_"&amp;AE972,[1]挑战模式!$A:$AS,1,FALSE)),"",IF(VLOOKUP(AA972&amp;"_"&amp;AB972&amp;"_"&amp;AC972&amp;"_"&amp;AE972,[1]挑战模式!$A:$AS,14+AD972,FALSE)="","","Monster_Season"&amp;AA972&amp;"_Challenge"&amp;AB972&amp;"_"&amp;AC972&amp;"_"&amp;AD972&amp;"_"&amp;AE972))</f>
        <v/>
      </c>
      <c r="C972" t="str">
        <f t="shared" ca="1" si="80"/>
        <v/>
      </c>
      <c r="E972" t="str">
        <f ca="1">IF(B972="","",VLOOKUP(AA972&amp;"_"&amp;AB972&amp;"_"&amp;AC972&amp;"_"&amp;AE972,[1]挑战模式!$A:$AS,26+AD972,FALSE))</f>
        <v/>
      </c>
      <c r="F972" t="str">
        <f ca="1">IF(B972="","",VLOOKUP(VLOOKUP(AA972&amp;"_"&amp;AB972&amp;"_"&amp;AC972&amp;"_"&amp;AE972,[1]挑战模式!$A:$AS,14+AD972,FALSE),[1]怪物!$B:$O,3,FALSE))</f>
        <v/>
      </c>
      <c r="G972" t="str">
        <f t="shared" ca="1" si="81"/>
        <v/>
      </c>
      <c r="H972" t="str">
        <f t="shared" ca="1" si="82"/>
        <v/>
      </c>
      <c r="I972" t="str">
        <f t="shared" ca="1" si="83"/>
        <v/>
      </c>
      <c r="J972" t="str">
        <f t="shared" ca="1" si="84"/>
        <v/>
      </c>
      <c r="K972" t="str">
        <f t="shared" ca="1" si="84"/>
        <v/>
      </c>
      <c r="AA972" s="8">
        <v>0</v>
      </c>
      <c r="AB972" s="8">
        <v>17</v>
      </c>
      <c r="AC972" s="8">
        <v>4</v>
      </c>
      <c r="AD972" s="8">
        <v>5</v>
      </c>
      <c r="AE972" s="12" t="s">
        <v>767</v>
      </c>
    </row>
    <row r="973" spans="2:31" x14ac:dyDescent="0.2">
      <c r="B973" t="str">
        <f ca="1">IF(ISNA(VLOOKUP(AA973&amp;"_"&amp;AB973&amp;"_"&amp;AC973&amp;"_"&amp;AE973,[1]挑战模式!$A:$AS,1,FALSE)),"",IF(VLOOKUP(AA973&amp;"_"&amp;AB973&amp;"_"&amp;AC973&amp;"_"&amp;AE973,[1]挑战模式!$A:$AS,14+AD973,FALSE)="","","Monster_Season"&amp;AA973&amp;"_Challenge"&amp;AB973&amp;"_"&amp;AC973&amp;"_"&amp;AD973&amp;"_"&amp;AE973))</f>
        <v/>
      </c>
      <c r="C973" t="str">
        <f t="shared" ca="1" si="80"/>
        <v/>
      </c>
      <c r="E973" t="str">
        <f ca="1">IF(B973="","",VLOOKUP(AA973&amp;"_"&amp;AB973&amp;"_"&amp;AC973&amp;"_"&amp;AE973,[1]挑战模式!$A:$AS,26+AD973,FALSE))</f>
        <v/>
      </c>
      <c r="F973" t="str">
        <f ca="1">IF(B973="","",VLOOKUP(VLOOKUP(AA973&amp;"_"&amp;AB973&amp;"_"&amp;AC973&amp;"_"&amp;AE973,[1]挑战模式!$A:$AS,14+AD973,FALSE),[1]怪物!$B:$O,3,FALSE))</f>
        <v/>
      </c>
      <c r="G973" t="str">
        <f t="shared" ca="1" si="81"/>
        <v/>
      </c>
      <c r="H973" t="str">
        <f t="shared" ca="1" si="82"/>
        <v/>
      </c>
      <c r="I973" t="str">
        <f t="shared" ca="1" si="83"/>
        <v/>
      </c>
      <c r="J973" t="str">
        <f t="shared" ca="1" si="84"/>
        <v/>
      </c>
      <c r="K973" t="str">
        <f t="shared" ca="1" si="84"/>
        <v/>
      </c>
      <c r="AA973" s="8">
        <v>0</v>
      </c>
      <c r="AB973" s="8">
        <v>17</v>
      </c>
      <c r="AC973" s="8">
        <v>4</v>
      </c>
      <c r="AD973" s="8">
        <v>6</v>
      </c>
      <c r="AE973" s="12" t="s">
        <v>767</v>
      </c>
    </row>
    <row r="974" spans="2:31" x14ac:dyDescent="0.2">
      <c r="B974" t="str">
        <f ca="1">IF(ISNA(VLOOKUP(AA974&amp;"_"&amp;AB974&amp;"_"&amp;AC974&amp;"_"&amp;AE974,[1]挑战模式!$A:$AS,1,FALSE)),"",IF(VLOOKUP(AA974&amp;"_"&amp;AB974&amp;"_"&amp;AC974&amp;"_"&amp;AE974,[1]挑战模式!$A:$AS,14+AD974,FALSE)="","","Monster_Season"&amp;AA974&amp;"_Challenge"&amp;AB974&amp;"_"&amp;AC974&amp;"_"&amp;AD974&amp;"_"&amp;AE974))</f>
        <v>Monster_Season0_Challenge17_5_1_Easy</v>
      </c>
      <c r="C974">
        <f t="shared" ca="1" si="80"/>
        <v>1</v>
      </c>
      <c r="E974">
        <f ca="1">IF(B974="","",VLOOKUP(AA974&amp;"_"&amp;AB974&amp;"_"&amp;AC974&amp;"_"&amp;AE974,[1]挑战模式!$A:$AS,26+AD974,FALSE))</f>
        <v>916</v>
      </c>
      <c r="F974">
        <f ca="1">IF(B974="","",VLOOKUP(VLOOKUP(AA974&amp;"_"&amp;AB974&amp;"_"&amp;AC974&amp;"_"&amp;AE974,[1]挑战模式!$A:$AS,14+AD974,FALSE),[1]怪物!$B:$O,3,FALSE))</f>
        <v>1</v>
      </c>
      <c r="G974">
        <f t="shared" ca="1" si="81"/>
        <v>0</v>
      </c>
      <c r="H974">
        <f t="shared" ca="1" si="82"/>
        <v>0</v>
      </c>
      <c r="I974">
        <f t="shared" ca="1" si="83"/>
        <v>0</v>
      </c>
      <c r="J974">
        <f t="shared" ca="1" si="84"/>
        <v>0</v>
      </c>
      <c r="K974">
        <f t="shared" ca="1" si="84"/>
        <v>0</v>
      </c>
      <c r="AA974" s="8">
        <v>0</v>
      </c>
      <c r="AB974" s="8">
        <v>17</v>
      </c>
      <c r="AC974" s="8">
        <v>5</v>
      </c>
      <c r="AD974" s="8">
        <v>1</v>
      </c>
      <c r="AE974" s="12" t="s">
        <v>767</v>
      </c>
    </row>
    <row r="975" spans="2:31" x14ac:dyDescent="0.2">
      <c r="B975" t="str">
        <f ca="1">IF(ISNA(VLOOKUP(AA975&amp;"_"&amp;AB975&amp;"_"&amp;AC975&amp;"_"&amp;AE975,[1]挑战模式!$A:$AS,1,FALSE)),"",IF(VLOOKUP(AA975&amp;"_"&amp;AB975&amp;"_"&amp;AC975&amp;"_"&amp;AE975,[1]挑战模式!$A:$AS,14+AD975,FALSE)="","","Monster_Season"&amp;AA975&amp;"_Challenge"&amp;AB975&amp;"_"&amp;AC975&amp;"_"&amp;AD975&amp;"_"&amp;AE975))</f>
        <v>Monster_Season0_Challenge17_5_2_Easy</v>
      </c>
      <c r="C975">
        <f t="shared" ca="1" si="80"/>
        <v>1</v>
      </c>
      <c r="E975">
        <f ca="1">IF(B975="","",VLOOKUP(AA975&amp;"_"&amp;AB975&amp;"_"&amp;AC975&amp;"_"&amp;AE975,[1]挑战模式!$A:$AS,26+AD975,FALSE))</f>
        <v>916</v>
      </c>
      <c r="F975">
        <f ca="1">IF(B975="","",VLOOKUP(VLOOKUP(AA975&amp;"_"&amp;AB975&amp;"_"&amp;AC975&amp;"_"&amp;AE975,[1]挑战模式!$A:$AS,14+AD975,FALSE),[1]怪物!$B:$O,3,FALSE))</f>
        <v>1</v>
      </c>
      <c r="G975">
        <f t="shared" ca="1" si="81"/>
        <v>0</v>
      </c>
      <c r="H975">
        <f t="shared" ca="1" si="82"/>
        <v>0</v>
      </c>
      <c r="I975">
        <f t="shared" ca="1" si="83"/>
        <v>0</v>
      </c>
      <c r="J975">
        <f t="shared" ca="1" si="84"/>
        <v>0</v>
      </c>
      <c r="K975">
        <f t="shared" ca="1" si="84"/>
        <v>0</v>
      </c>
      <c r="AA975" s="8">
        <v>0</v>
      </c>
      <c r="AB975" s="8">
        <v>17</v>
      </c>
      <c r="AC975" s="8">
        <v>5</v>
      </c>
      <c r="AD975" s="8">
        <v>2</v>
      </c>
      <c r="AE975" s="12" t="s">
        <v>767</v>
      </c>
    </row>
    <row r="976" spans="2:31" x14ac:dyDescent="0.2">
      <c r="B976" t="str">
        <f ca="1">IF(ISNA(VLOOKUP(AA976&amp;"_"&amp;AB976&amp;"_"&amp;AC976&amp;"_"&amp;AE976,[1]挑战模式!$A:$AS,1,FALSE)),"",IF(VLOOKUP(AA976&amp;"_"&amp;AB976&amp;"_"&amp;AC976&amp;"_"&amp;AE976,[1]挑战模式!$A:$AS,14+AD976,FALSE)="","","Monster_Season"&amp;AA976&amp;"_Challenge"&amp;AB976&amp;"_"&amp;AC976&amp;"_"&amp;AD976&amp;"_"&amp;AE976))</f>
        <v>Monster_Season0_Challenge17_5_3_Easy</v>
      </c>
      <c r="C976">
        <f t="shared" ca="1" si="80"/>
        <v>1</v>
      </c>
      <c r="E976">
        <f ca="1">IF(B976="","",VLOOKUP(AA976&amp;"_"&amp;AB976&amp;"_"&amp;AC976&amp;"_"&amp;AE976,[1]挑战模式!$A:$AS,26+AD976,FALSE))</f>
        <v>229</v>
      </c>
      <c r="F976">
        <f ca="1">IF(B976="","",VLOOKUP(VLOOKUP(AA976&amp;"_"&amp;AB976&amp;"_"&amp;AC976&amp;"_"&amp;AE976,[1]挑战模式!$A:$AS,14+AD976,FALSE),[1]怪物!$B:$O,3,FALSE))</f>
        <v>1</v>
      </c>
      <c r="G976">
        <f t="shared" ca="1" si="81"/>
        <v>0</v>
      </c>
      <c r="H976">
        <f t="shared" ca="1" si="82"/>
        <v>0</v>
      </c>
      <c r="I976">
        <f t="shared" ca="1" si="83"/>
        <v>0</v>
      </c>
      <c r="J976">
        <f t="shared" ca="1" si="84"/>
        <v>0</v>
      </c>
      <c r="K976">
        <f t="shared" ca="1" si="84"/>
        <v>0</v>
      </c>
      <c r="AA976" s="8">
        <v>0</v>
      </c>
      <c r="AB976" s="8">
        <v>17</v>
      </c>
      <c r="AC976" s="8">
        <v>5</v>
      </c>
      <c r="AD976" s="8">
        <v>3</v>
      </c>
      <c r="AE976" s="12" t="s">
        <v>767</v>
      </c>
    </row>
    <row r="977" spans="2:31" x14ac:dyDescent="0.2">
      <c r="B977" t="str">
        <f ca="1">IF(ISNA(VLOOKUP(AA977&amp;"_"&amp;AB977&amp;"_"&amp;AC977&amp;"_"&amp;AE977,[1]挑战模式!$A:$AS,1,FALSE)),"",IF(VLOOKUP(AA977&amp;"_"&amp;AB977&amp;"_"&amp;AC977&amp;"_"&amp;AE977,[1]挑战模式!$A:$AS,14+AD977,FALSE)="","","Monster_Season"&amp;AA977&amp;"_Challenge"&amp;AB977&amp;"_"&amp;AC977&amp;"_"&amp;AD977&amp;"_"&amp;AE977))</f>
        <v/>
      </c>
      <c r="C977" t="str">
        <f t="shared" ca="1" si="80"/>
        <v/>
      </c>
      <c r="E977" t="str">
        <f ca="1">IF(B977="","",VLOOKUP(AA977&amp;"_"&amp;AB977&amp;"_"&amp;AC977&amp;"_"&amp;AE977,[1]挑战模式!$A:$AS,26+AD977,FALSE))</f>
        <v/>
      </c>
      <c r="F977" t="str">
        <f ca="1">IF(B977="","",VLOOKUP(VLOOKUP(AA977&amp;"_"&amp;AB977&amp;"_"&amp;AC977&amp;"_"&amp;AE977,[1]挑战模式!$A:$AS,14+AD977,FALSE),[1]怪物!$B:$O,3,FALSE))</f>
        <v/>
      </c>
      <c r="G977" t="str">
        <f t="shared" ca="1" si="81"/>
        <v/>
      </c>
      <c r="H977" t="str">
        <f t="shared" ca="1" si="82"/>
        <v/>
      </c>
      <c r="I977" t="str">
        <f t="shared" ca="1" si="83"/>
        <v/>
      </c>
      <c r="J977" t="str">
        <f t="shared" ca="1" si="84"/>
        <v/>
      </c>
      <c r="K977" t="str">
        <f t="shared" ca="1" si="84"/>
        <v/>
      </c>
      <c r="AA977" s="8">
        <v>0</v>
      </c>
      <c r="AB977" s="8">
        <v>17</v>
      </c>
      <c r="AC977" s="8">
        <v>5</v>
      </c>
      <c r="AD977" s="8">
        <v>4</v>
      </c>
      <c r="AE977" s="12" t="s">
        <v>767</v>
      </c>
    </row>
    <row r="978" spans="2:31" x14ac:dyDescent="0.2">
      <c r="B978" t="str">
        <f ca="1">IF(ISNA(VLOOKUP(AA978&amp;"_"&amp;AB978&amp;"_"&amp;AC978&amp;"_"&amp;AE978,[1]挑战模式!$A:$AS,1,FALSE)),"",IF(VLOOKUP(AA978&amp;"_"&amp;AB978&amp;"_"&amp;AC978&amp;"_"&amp;AE978,[1]挑战模式!$A:$AS,14+AD978,FALSE)="","","Monster_Season"&amp;AA978&amp;"_Challenge"&amp;AB978&amp;"_"&amp;AC978&amp;"_"&amp;AD978&amp;"_"&amp;AE978))</f>
        <v/>
      </c>
      <c r="C978" t="str">
        <f t="shared" ca="1" si="80"/>
        <v/>
      </c>
      <c r="E978" t="str">
        <f ca="1">IF(B978="","",VLOOKUP(AA978&amp;"_"&amp;AB978&amp;"_"&amp;AC978&amp;"_"&amp;AE978,[1]挑战模式!$A:$AS,26+AD978,FALSE))</f>
        <v/>
      </c>
      <c r="F978" t="str">
        <f ca="1">IF(B978="","",VLOOKUP(VLOOKUP(AA978&amp;"_"&amp;AB978&amp;"_"&amp;AC978&amp;"_"&amp;AE978,[1]挑战模式!$A:$AS,14+AD978,FALSE),[1]怪物!$B:$O,3,FALSE))</f>
        <v/>
      </c>
      <c r="G978" t="str">
        <f t="shared" ca="1" si="81"/>
        <v/>
      </c>
      <c r="H978" t="str">
        <f t="shared" ca="1" si="82"/>
        <v/>
      </c>
      <c r="I978" t="str">
        <f t="shared" ca="1" si="83"/>
        <v/>
      </c>
      <c r="J978" t="str">
        <f t="shared" ca="1" si="84"/>
        <v/>
      </c>
      <c r="K978" t="str">
        <f t="shared" ca="1" si="84"/>
        <v/>
      </c>
      <c r="AA978" s="8">
        <v>0</v>
      </c>
      <c r="AB978" s="8">
        <v>17</v>
      </c>
      <c r="AC978" s="8">
        <v>5</v>
      </c>
      <c r="AD978" s="8">
        <v>5</v>
      </c>
      <c r="AE978" s="12" t="s">
        <v>767</v>
      </c>
    </row>
    <row r="979" spans="2:31" x14ac:dyDescent="0.2">
      <c r="B979" t="str">
        <f ca="1">IF(ISNA(VLOOKUP(AA979&amp;"_"&amp;AB979&amp;"_"&amp;AC979&amp;"_"&amp;AE979,[1]挑战模式!$A:$AS,1,FALSE)),"",IF(VLOOKUP(AA979&amp;"_"&amp;AB979&amp;"_"&amp;AC979&amp;"_"&amp;AE979,[1]挑战模式!$A:$AS,14+AD979,FALSE)="","","Monster_Season"&amp;AA979&amp;"_Challenge"&amp;AB979&amp;"_"&amp;AC979&amp;"_"&amp;AD979&amp;"_"&amp;AE979))</f>
        <v/>
      </c>
      <c r="C979" t="str">
        <f t="shared" ca="1" si="80"/>
        <v/>
      </c>
      <c r="E979" t="str">
        <f ca="1">IF(B979="","",VLOOKUP(AA979&amp;"_"&amp;AB979&amp;"_"&amp;AC979&amp;"_"&amp;AE979,[1]挑战模式!$A:$AS,26+AD979,FALSE))</f>
        <v/>
      </c>
      <c r="F979" t="str">
        <f ca="1">IF(B979="","",VLOOKUP(VLOOKUP(AA979&amp;"_"&amp;AB979&amp;"_"&amp;AC979&amp;"_"&amp;AE979,[1]挑战模式!$A:$AS,14+AD979,FALSE),[1]怪物!$B:$O,3,FALSE))</f>
        <v/>
      </c>
      <c r="G979" t="str">
        <f t="shared" ca="1" si="81"/>
        <v/>
      </c>
      <c r="H979" t="str">
        <f t="shared" ca="1" si="82"/>
        <v/>
      </c>
      <c r="I979" t="str">
        <f t="shared" ca="1" si="83"/>
        <v/>
      </c>
      <c r="J979" t="str">
        <f t="shared" ca="1" si="84"/>
        <v/>
      </c>
      <c r="K979" t="str">
        <f t="shared" ca="1" si="84"/>
        <v/>
      </c>
      <c r="AA979" s="8">
        <v>0</v>
      </c>
      <c r="AB979" s="8">
        <v>17</v>
      </c>
      <c r="AC979" s="8">
        <v>5</v>
      </c>
      <c r="AD979" s="8">
        <v>6</v>
      </c>
      <c r="AE979" s="12" t="s">
        <v>767</v>
      </c>
    </row>
    <row r="980" spans="2:31" x14ac:dyDescent="0.2">
      <c r="B980" t="str">
        <f ca="1">IF(ISNA(VLOOKUP(AA980&amp;"_"&amp;AB980&amp;"_"&amp;AC980&amp;"_"&amp;AE980,[1]挑战模式!$A:$AS,1,FALSE)),"",IF(VLOOKUP(AA980&amp;"_"&amp;AB980&amp;"_"&amp;AC980&amp;"_"&amp;AE980,[1]挑战模式!$A:$AS,14+AD980,FALSE)="","","Monster_Season"&amp;AA980&amp;"_Challenge"&amp;AB980&amp;"_"&amp;AC980&amp;"_"&amp;AD980&amp;"_"&amp;AE980))</f>
        <v>Monster_Season0_Challenge17_6_1_Easy</v>
      </c>
      <c r="C980">
        <f t="shared" ca="1" si="80"/>
        <v>1</v>
      </c>
      <c r="E980">
        <f ca="1">IF(B980="","",VLOOKUP(AA980&amp;"_"&amp;AB980&amp;"_"&amp;AC980&amp;"_"&amp;AE980,[1]挑战模式!$A:$AS,26+AD980,FALSE))</f>
        <v>415</v>
      </c>
      <c r="F980">
        <f ca="1">IF(B980="","",VLOOKUP(VLOOKUP(AA980&amp;"_"&amp;AB980&amp;"_"&amp;AC980&amp;"_"&amp;AE980,[1]挑战模式!$A:$AS,14+AD980,FALSE),[1]怪物!$B:$O,3,FALSE))</f>
        <v>1</v>
      </c>
      <c r="G980">
        <f t="shared" ca="1" si="81"/>
        <v>0</v>
      </c>
      <c r="H980">
        <f t="shared" ca="1" si="82"/>
        <v>0</v>
      </c>
      <c r="I980">
        <f t="shared" ca="1" si="83"/>
        <v>0</v>
      </c>
      <c r="J980">
        <f t="shared" ca="1" si="84"/>
        <v>0</v>
      </c>
      <c r="K980">
        <f t="shared" ca="1" si="84"/>
        <v>0</v>
      </c>
      <c r="AA980" s="8">
        <v>0</v>
      </c>
      <c r="AB980" s="8">
        <v>17</v>
      </c>
      <c r="AC980" s="8">
        <v>6</v>
      </c>
      <c r="AD980" s="8">
        <v>1</v>
      </c>
      <c r="AE980" s="12" t="s">
        <v>767</v>
      </c>
    </row>
    <row r="981" spans="2:31" x14ac:dyDescent="0.2">
      <c r="B981" t="str">
        <f ca="1">IF(ISNA(VLOOKUP(AA981&amp;"_"&amp;AB981&amp;"_"&amp;AC981&amp;"_"&amp;AE981,[1]挑战模式!$A:$AS,1,FALSE)),"",IF(VLOOKUP(AA981&amp;"_"&amp;AB981&amp;"_"&amp;AC981&amp;"_"&amp;AE981,[1]挑战模式!$A:$AS,14+AD981,FALSE)="","","Monster_Season"&amp;AA981&amp;"_Challenge"&amp;AB981&amp;"_"&amp;AC981&amp;"_"&amp;AD981&amp;"_"&amp;AE981))</f>
        <v>Monster_Season0_Challenge17_6_2_Easy</v>
      </c>
      <c r="C981">
        <f t="shared" ca="1" si="80"/>
        <v>1</v>
      </c>
      <c r="E981">
        <f ca="1">IF(B981="","",VLOOKUP(AA981&amp;"_"&amp;AB981&amp;"_"&amp;AC981&amp;"_"&amp;AE981,[1]挑战模式!$A:$AS,26+AD981,FALSE))</f>
        <v>1662</v>
      </c>
      <c r="F981">
        <f ca="1">IF(B981="","",VLOOKUP(VLOOKUP(AA981&amp;"_"&amp;AB981&amp;"_"&amp;AC981&amp;"_"&amp;AE981,[1]挑战模式!$A:$AS,14+AD981,FALSE),[1]怪物!$B:$O,3,FALSE))</f>
        <v>1</v>
      </c>
      <c r="G981">
        <f t="shared" ca="1" si="81"/>
        <v>0</v>
      </c>
      <c r="H981">
        <f t="shared" ca="1" si="82"/>
        <v>0</v>
      </c>
      <c r="I981">
        <f t="shared" ca="1" si="83"/>
        <v>0</v>
      </c>
      <c r="J981">
        <f t="shared" ca="1" si="84"/>
        <v>0</v>
      </c>
      <c r="K981">
        <f t="shared" ca="1" si="84"/>
        <v>0</v>
      </c>
      <c r="AA981" s="8">
        <v>0</v>
      </c>
      <c r="AB981" s="8">
        <v>17</v>
      </c>
      <c r="AC981" s="8">
        <v>6</v>
      </c>
      <c r="AD981" s="8">
        <v>2</v>
      </c>
      <c r="AE981" s="12" t="s">
        <v>767</v>
      </c>
    </row>
    <row r="982" spans="2:31" x14ac:dyDescent="0.2">
      <c r="B982" t="str">
        <f ca="1">IF(ISNA(VLOOKUP(AA982&amp;"_"&amp;AB982&amp;"_"&amp;AC982&amp;"_"&amp;AE982,[1]挑战模式!$A:$AS,1,FALSE)),"",IF(VLOOKUP(AA982&amp;"_"&amp;AB982&amp;"_"&amp;AC982&amp;"_"&amp;AE982,[1]挑战模式!$A:$AS,14+AD982,FALSE)="","","Monster_Season"&amp;AA982&amp;"_Challenge"&amp;AB982&amp;"_"&amp;AC982&amp;"_"&amp;AD982&amp;"_"&amp;AE982))</f>
        <v>Monster_Season0_Challenge17_6_3_Easy</v>
      </c>
      <c r="C982">
        <f t="shared" ca="1" si="80"/>
        <v>1</v>
      </c>
      <c r="E982">
        <f ca="1">IF(B982="","",VLOOKUP(AA982&amp;"_"&amp;AB982&amp;"_"&amp;AC982&amp;"_"&amp;AE982,[1]挑战模式!$A:$AS,26+AD982,FALSE))</f>
        <v>1662</v>
      </c>
      <c r="F982">
        <f ca="1">IF(B982="","",VLOOKUP(VLOOKUP(AA982&amp;"_"&amp;AB982&amp;"_"&amp;AC982&amp;"_"&amp;AE982,[1]挑战模式!$A:$AS,14+AD982,FALSE),[1]怪物!$B:$O,3,FALSE))</f>
        <v>1</v>
      </c>
      <c r="G982">
        <f t="shared" ca="1" si="81"/>
        <v>0</v>
      </c>
      <c r="H982">
        <f t="shared" ca="1" si="82"/>
        <v>0</v>
      </c>
      <c r="I982">
        <f t="shared" ca="1" si="83"/>
        <v>0</v>
      </c>
      <c r="J982">
        <f t="shared" ca="1" si="84"/>
        <v>0</v>
      </c>
      <c r="K982">
        <f t="shared" ca="1" si="84"/>
        <v>0</v>
      </c>
      <c r="AA982" s="8">
        <v>0</v>
      </c>
      <c r="AB982" s="8">
        <v>17</v>
      </c>
      <c r="AC982" s="8">
        <v>6</v>
      </c>
      <c r="AD982" s="8">
        <v>3</v>
      </c>
      <c r="AE982" s="12" t="s">
        <v>767</v>
      </c>
    </row>
    <row r="983" spans="2:31" x14ac:dyDescent="0.2">
      <c r="B983" t="str">
        <f ca="1">IF(ISNA(VLOOKUP(AA983&amp;"_"&amp;AB983&amp;"_"&amp;AC983&amp;"_"&amp;AE983,[1]挑战模式!$A:$AS,1,FALSE)),"",IF(VLOOKUP(AA983&amp;"_"&amp;AB983&amp;"_"&amp;AC983&amp;"_"&amp;AE983,[1]挑战模式!$A:$AS,14+AD983,FALSE)="","","Monster_Season"&amp;AA983&amp;"_Challenge"&amp;AB983&amp;"_"&amp;AC983&amp;"_"&amp;AD983&amp;"_"&amp;AE983))</f>
        <v>Monster_Season0_Challenge17_6_4_Easy</v>
      </c>
      <c r="C983">
        <f t="shared" ca="1" si="80"/>
        <v>1</v>
      </c>
      <c r="E983">
        <f ca="1">IF(B983="","",VLOOKUP(AA983&amp;"_"&amp;AB983&amp;"_"&amp;AC983&amp;"_"&amp;AE983,[1]挑战模式!$A:$AS,26+AD983,FALSE))</f>
        <v>415</v>
      </c>
      <c r="F983">
        <f ca="1">IF(B983="","",VLOOKUP(VLOOKUP(AA983&amp;"_"&amp;AB983&amp;"_"&amp;AC983&amp;"_"&amp;AE983,[1]挑战模式!$A:$AS,14+AD983,FALSE),[1]怪物!$B:$O,3,FALSE))</f>
        <v>1</v>
      </c>
      <c r="G983">
        <f t="shared" ca="1" si="81"/>
        <v>0</v>
      </c>
      <c r="H983">
        <f t="shared" ca="1" si="82"/>
        <v>0</v>
      </c>
      <c r="I983">
        <f t="shared" ca="1" si="83"/>
        <v>0</v>
      </c>
      <c r="J983">
        <f t="shared" ca="1" si="84"/>
        <v>0</v>
      </c>
      <c r="K983">
        <f t="shared" ca="1" si="84"/>
        <v>0</v>
      </c>
      <c r="AA983" s="8">
        <v>0</v>
      </c>
      <c r="AB983" s="8">
        <v>17</v>
      </c>
      <c r="AC983" s="8">
        <v>6</v>
      </c>
      <c r="AD983" s="8">
        <v>4</v>
      </c>
      <c r="AE983" s="12" t="s">
        <v>767</v>
      </c>
    </row>
    <row r="984" spans="2:31" x14ac:dyDescent="0.2">
      <c r="B984" t="str">
        <f ca="1">IF(ISNA(VLOOKUP(AA984&amp;"_"&amp;AB984&amp;"_"&amp;AC984&amp;"_"&amp;AE984,[1]挑战模式!$A:$AS,1,FALSE)),"",IF(VLOOKUP(AA984&amp;"_"&amp;AB984&amp;"_"&amp;AC984&amp;"_"&amp;AE984,[1]挑战模式!$A:$AS,14+AD984,FALSE)="","","Monster_Season"&amp;AA984&amp;"_Challenge"&amp;AB984&amp;"_"&amp;AC984&amp;"_"&amp;AD984&amp;"_"&amp;AE984))</f>
        <v/>
      </c>
      <c r="C984" t="str">
        <f t="shared" ca="1" si="80"/>
        <v/>
      </c>
      <c r="E984" t="str">
        <f ca="1">IF(B984="","",VLOOKUP(AA984&amp;"_"&amp;AB984&amp;"_"&amp;AC984&amp;"_"&amp;AE984,[1]挑战模式!$A:$AS,26+AD984,FALSE))</f>
        <v/>
      </c>
      <c r="F984" t="str">
        <f ca="1">IF(B984="","",VLOOKUP(VLOOKUP(AA984&amp;"_"&amp;AB984&amp;"_"&amp;AC984&amp;"_"&amp;AE984,[1]挑战模式!$A:$AS,14+AD984,FALSE),[1]怪物!$B:$O,3,FALSE))</f>
        <v/>
      </c>
      <c r="G984" t="str">
        <f t="shared" ca="1" si="81"/>
        <v/>
      </c>
      <c r="H984" t="str">
        <f t="shared" ca="1" si="82"/>
        <v/>
      </c>
      <c r="I984" t="str">
        <f t="shared" ca="1" si="83"/>
        <v/>
      </c>
      <c r="J984" t="str">
        <f t="shared" ca="1" si="84"/>
        <v/>
      </c>
      <c r="K984" t="str">
        <f t="shared" ca="1" si="84"/>
        <v/>
      </c>
      <c r="AA984" s="8">
        <v>0</v>
      </c>
      <c r="AB984" s="8">
        <v>17</v>
      </c>
      <c r="AC984" s="8">
        <v>6</v>
      </c>
      <c r="AD984" s="8">
        <v>5</v>
      </c>
      <c r="AE984" s="12" t="s">
        <v>767</v>
      </c>
    </row>
    <row r="985" spans="2:31" x14ac:dyDescent="0.2">
      <c r="B985" t="str">
        <f ca="1">IF(ISNA(VLOOKUP(AA985&amp;"_"&amp;AB985&amp;"_"&amp;AC985&amp;"_"&amp;AE985,[1]挑战模式!$A:$AS,1,FALSE)),"",IF(VLOOKUP(AA985&amp;"_"&amp;AB985&amp;"_"&amp;AC985&amp;"_"&amp;AE985,[1]挑战模式!$A:$AS,14+AD985,FALSE)="","","Monster_Season"&amp;AA985&amp;"_Challenge"&amp;AB985&amp;"_"&amp;AC985&amp;"_"&amp;AD985&amp;"_"&amp;AE985))</f>
        <v/>
      </c>
      <c r="C985" t="str">
        <f t="shared" ca="1" si="80"/>
        <v/>
      </c>
      <c r="E985" t="str">
        <f ca="1">IF(B985="","",VLOOKUP(AA985&amp;"_"&amp;AB985&amp;"_"&amp;AC985&amp;"_"&amp;AE985,[1]挑战模式!$A:$AS,26+AD985,FALSE))</f>
        <v/>
      </c>
      <c r="F985" t="str">
        <f ca="1">IF(B985="","",VLOOKUP(VLOOKUP(AA985&amp;"_"&amp;AB985&amp;"_"&amp;AC985&amp;"_"&amp;AE985,[1]挑战模式!$A:$AS,14+AD985,FALSE),[1]怪物!$B:$O,3,FALSE))</f>
        <v/>
      </c>
      <c r="G985" t="str">
        <f t="shared" ca="1" si="81"/>
        <v/>
      </c>
      <c r="H985" t="str">
        <f t="shared" ca="1" si="82"/>
        <v/>
      </c>
      <c r="I985" t="str">
        <f t="shared" ca="1" si="83"/>
        <v/>
      </c>
      <c r="J985" t="str">
        <f t="shared" ca="1" si="84"/>
        <v/>
      </c>
      <c r="K985" t="str">
        <f t="shared" ca="1" si="84"/>
        <v/>
      </c>
      <c r="AA985" s="8">
        <v>0</v>
      </c>
      <c r="AB985" s="8">
        <v>17</v>
      </c>
      <c r="AC985" s="8">
        <v>6</v>
      </c>
      <c r="AD985" s="8">
        <v>6</v>
      </c>
      <c r="AE985" s="12" t="s">
        <v>767</v>
      </c>
    </row>
    <row r="986" spans="2:31" x14ac:dyDescent="0.2">
      <c r="B986" t="str">
        <f ca="1">IF(ISNA(VLOOKUP(AA986&amp;"_"&amp;AB986&amp;"_"&amp;AC986&amp;"_"&amp;AE986,[1]挑战模式!$A:$AS,1,FALSE)),"",IF(VLOOKUP(AA986&amp;"_"&amp;AB986&amp;"_"&amp;AC986&amp;"_"&amp;AE986,[1]挑战模式!$A:$AS,14+AD986,FALSE)="","","Monster_Season"&amp;AA986&amp;"_Challenge"&amp;AB986&amp;"_"&amp;AC986&amp;"_"&amp;AD986&amp;"_"&amp;AE986))</f>
        <v/>
      </c>
      <c r="C986" t="str">
        <f t="shared" ca="1" si="80"/>
        <v/>
      </c>
      <c r="E986" t="str">
        <f ca="1">IF(B986="","",VLOOKUP(AA986&amp;"_"&amp;AB986&amp;"_"&amp;AC986&amp;"_"&amp;AE986,[1]挑战模式!$A:$AS,26+AD986,FALSE))</f>
        <v/>
      </c>
      <c r="F986" t="str">
        <f ca="1">IF(B986="","",VLOOKUP(VLOOKUP(AA986&amp;"_"&amp;AB986&amp;"_"&amp;AC986&amp;"_"&amp;AE986,[1]挑战模式!$A:$AS,14+AD986,FALSE),[1]怪物!$B:$O,3,FALSE))</f>
        <v/>
      </c>
      <c r="G986" t="str">
        <f t="shared" ca="1" si="81"/>
        <v/>
      </c>
      <c r="H986" t="str">
        <f t="shared" ca="1" si="82"/>
        <v/>
      </c>
      <c r="I986" t="str">
        <f t="shared" ca="1" si="83"/>
        <v/>
      </c>
      <c r="J986" t="str">
        <f t="shared" ca="1" si="84"/>
        <v/>
      </c>
      <c r="K986" t="str">
        <f t="shared" ca="1" si="84"/>
        <v/>
      </c>
      <c r="AA986" s="8">
        <v>0</v>
      </c>
      <c r="AB986" s="8">
        <v>17</v>
      </c>
      <c r="AC986" s="8">
        <v>7</v>
      </c>
      <c r="AD986" s="8">
        <v>1</v>
      </c>
      <c r="AE986" s="12" t="s">
        <v>767</v>
      </c>
    </row>
    <row r="987" spans="2:31" x14ac:dyDescent="0.2">
      <c r="B987" t="str">
        <f ca="1">IF(ISNA(VLOOKUP(AA987&amp;"_"&amp;AB987&amp;"_"&amp;AC987&amp;"_"&amp;AE987,[1]挑战模式!$A:$AS,1,FALSE)),"",IF(VLOOKUP(AA987&amp;"_"&amp;AB987&amp;"_"&amp;AC987&amp;"_"&amp;AE987,[1]挑战模式!$A:$AS,14+AD987,FALSE)="","","Monster_Season"&amp;AA987&amp;"_Challenge"&amp;AB987&amp;"_"&amp;AC987&amp;"_"&amp;AD987&amp;"_"&amp;AE987))</f>
        <v/>
      </c>
      <c r="C987" t="str">
        <f t="shared" ca="1" si="80"/>
        <v/>
      </c>
      <c r="E987" t="str">
        <f ca="1">IF(B987="","",VLOOKUP(AA987&amp;"_"&amp;AB987&amp;"_"&amp;AC987&amp;"_"&amp;AE987,[1]挑战模式!$A:$AS,26+AD987,FALSE))</f>
        <v/>
      </c>
      <c r="F987" t="str">
        <f ca="1">IF(B987="","",VLOOKUP(VLOOKUP(AA987&amp;"_"&amp;AB987&amp;"_"&amp;AC987&amp;"_"&amp;AE987,[1]挑战模式!$A:$AS,14+AD987,FALSE),[1]怪物!$B:$O,3,FALSE))</f>
        <v/>
      </c>
      <c r="G987" t="str">
        <f t="shared" ca="1" si="81"/>
        <v/>
      </c>
      <c r="H987" t="str">
        <f t="shared" ca="1" si="82"/>
        <v/>
      </c>
      <c r="I987" t="str">
        <f t="shared" ca="1" si="83"/>
        <v/>
      </c>
      <c r="J987" t="str">
        <f t="shared" ca="1" si="84"/>
        <v/>
      </c>
      <c r="K987" t="str">
        <f t="shared" ca="1" si="84"/>
        <v/>
      </c>
      <c r="AA987" s="8">
        <v>0</v>
      </c>
      <c r="AB987" s="8">
        <v>17</v>
      </c>
      <c r="AC987" s="8">
        <v>7</v>
      </c>
      <c r="AD987" s="8">
        <v>2</v>
      </c>
      <c r="AE987" s="12" t="s">
        <v>767</v>
      </c>
    </row>
    <row r="988" spans="2:31" x14ac:dyDescent="0.2">
      <c r="B988" t="str">
        <f ca="1">IF(ISNA(VLOOKUP(AA988&amp;"_"&amp;AB988&amp;"_"&amp;AC988&amp;"_"&amp;AE988,[1]挑战模式!$A:$AS,1,FALSE)),"",IF(VLOOKUP(AA988&amp;"_"&amp;AB988&amp;"_"&amp;AC988&amp;"_"&amp;AE988,[1]挑战模式!$A:$AS,14+AD988,FALSE)="","","Monster_Season"&amp;AA988&amp;"_Challenge"&amp;AB988&amp;"_"&amp;AC988&amp;"_"&amp;AD988&amp;"_"&amp;AE988))</f>
        <v/>
      </c>
      <c r="C988" t="str">
        <f t="shared" ca="1" si="80"/>
        <v/>
      </c>
      <c r="E988" t="str">
        <f ca="1">IF(B988="","",VLOOKUP(AA988&amp;"_"&amp;AB988&amp;"_"&amp;AC988&amp;"_"&amp;AE988,[1]挑战模式!$A:$AS,26+AD988,FALSE))</f>
        <v/>
      </c>
      <c r="F988" t="str">
        <f ca="1">IF(B988="","",VLOOKUP(VLOOKUP(AA988&amp;"_"&amp;AB988&amp;"_"&amp;AC988&amp;"_"&amp;AE988,[1]挑战模式!$A:$AS,14+AD988,FALSE),[1]怪物!$B:$O,3,FALSE))</f>
        <v/>
      </c>
      <c r="G988" t="str">
        <f t="shared" ca="1" si="81"/>
        <v/>
      </c>
      <c r="H988" t="str">
        <f t="shared" ca="1" si="82"/>
        <v/>
      </c>
      <c r="I988" t="str">
        <f t="shared" ca="1" si="83"/>
        <v/>
      </c>
      <c r="J988" t="str">
        <f t="shared" ca="1" si="84"/>
        <v/>
      </c>
      <c r="K988" t="str">
        <f t="shared" ca="1" si="84"/>
        <v/>
      </c>
      <c r="AA988" s="8">
        <v>0</v>
      </c>
      <c r="AB988" s="8">
        <v>17</v>
      </c>
      <c r="AC988" s="8">
        <v>7</v>
      </c>
      <c r="AD988" s="8">
        <v>3</v>
      </c>
      <c r="AE988" s="12" t="s">
        <v>767</v>
      </c>
    </row>
    <row r="989" spans="2:31" x14ac:dyDescent="0.2">
      <c r="B989" t="str">
        <f ca="1">IF(ISNA(VLOOKUP(AA989&amp;"_"&amp;AB989&amp;"_"&amp;AC989&amp;"_"&amp;AE989,[1]挑战模式!$A:$AS,1,FALSE)),"",IF(VLOOKUP(AA989&amp;"_"&amp;AB989&amp;"_"&amp;AC989&amp;"_"&amp;AE989,[1]挑战模式!$A:$AS,14+AD989,FALSE)="","","Monster_Season"&amp;AA989&amp;"_Challenge"&amp;AB989&amp;"_"&amp;AC989&amp;"_"&amp;AD989&amp;"_"&amp;AE989))</f>
        <v/>
      </c>
      <c r="C989" t="str">
        <f t="shared" ca="1" si="80"/>
        <v/>
      </c>
      <c r="E989" t="str">
        <f ca="1">IF(B989="","",VLOOKUP(AA989&amp;"_"&amp;AB989&amp;"_"&amp;AC989&amp;"_"&amp;AE989,[1]挑战模式!$A:$AS,26+AD989,FALSE))</f>
        <v/>
      </c>
      <c r="F989" t="str">
        <f ca="1">IF(B989="","",VLOOKUP(VLOOKUP(AA989&amp;"_"&amp;AB989&amp;"_"&amp;AC989&amp;"_"&amp;AE989,[1]挑战模式!$A:$AS,14+AD989,FALSE),[1]怪物!$B:$O,3,FALSE))</f>
        <v/>
      </c>
      <c r="G989" t="str">
        <f t="shared" ca="1" si="81"/>
        <v/>
      </c>
      <c r="H989" t="str">
        <f t="shared" ca="1" si="82"/>
        <v/>
      </c>
      <c r="I989" t="str">
        <f t="shared" ca="1" si="83"/>
        <v/>
      </c>
      <c r="J989" t="str">
        <f t="shared" ca="1" si="84"/>
        <v/>
      </c>
      <c r="K989" t="str">
        <f t="shared" ca="1" si="84"/>
        <v/>
      </c>
      <c r="AA989" s="8">
        <v>0</v>
      </c>
      <c r="AB989" s="8">
        <v>17</v>
      </c>
      <c r="AC989" s="8">
        <v>7</v>
      </c>
      <c r="AD989" s="8">
        <v>4</v>
      </c>
      <c r="AE989" s="12" t="s">
        <v>767</v>
      </c>
    </row>
    <row r="990" spans="2:31" x14ac:dyDescent="0.2">
      <c r="B990" t="str">
        <f ca="1">IF(ISNA(VLOOKUP(AA990&amp;"_"&amp;AB990&amp;"_"&amp;AC990&amp;"_"&amp;AE990,[1]挑战模式!$A:$AS,1,FALSE)),"",IF(VLOOKUP(AA990&amp;"_"&amp;AB990&amp;"_"&amp;AC990&amp;"_"&amp;AE990,[1]挑战模式!$A:$AS,14+AD990,FALSE)="","","Monster_Season"&amp;AA990&amp;"_Challenge"&amp;AB990&amp;"_"&amp;AC990&amp;"_"&amp;AD990&amp;"_"&amp;AE990))</f>
        <v/>
      </c>
      <c r="C990" t="str">
        <f t="shared" ca="1" si="80"/>
        <v/>
      </c>
      <c r="E990" t="str">
        <f ca="1">IF(B990="","",VLOOKUP(AA990&amp;"_"&amp;AB990&amp;"_"&amp;AC990&amp;"_"&amp;AE990,[1]挑战模式!$A:$AS,26+AD990,FALSE))</f>
        <v/>
      </c>
      <c r="F990" t="str">
        <f ca="1">IF(B990="","",VLOOKUP(VLOOKUP(AA990&amp;"_"&amp;AB990&amp;"_"&amp;AC990&amp;"_"&amp;AE990,[1]挑战模式!$A:$AS,14+AD990,FALSE),[1]怪物!$B:$O,3,FALSE))</f>
        <v/>
      </c>
      <c r="G990" t="str">
        <f t="shared" ca="1" si="81"/>
        <v/>
      </c>
      <c r="H990" t="str">
        <f t="shared" ca="1" si="82"/>
        <v/>
      </c>
      <c r="I990" t="str">
        <f t="shared" ca="1" si="83"/>
        <v/>
      </c>
      <c r="J990" t="str">
        <f t="shared" ca="1" si="84"/>
        <v/>
      </c>
      <c r="K990" t="str">
        <f t="shared" ca="1" si="84"/>
        <v/>
      </c>
      <c r="AA990" s="8">
        <v>0</v>
      </c>
      <c r="AB990" s="8">
        <v>17</v>
      </c>
      <c r="AC990" s="8">
        <v>7</v>
      </c>
      <c r="AD990" s="8">
        <v>5</v>
      </c>
      <c r="AE990" s="12" t="s">
        <v>767</v>
      </c>
    </row>
    <row r="991" spans="2:31" x14ac:dyDescent="0.2">
      <c r="B991" t="str">
        <f ca="1">IF(ISNA(VLOOKUP(AA991&amp;"_"&amp;AB991&amp;"_"&amp;AC991&amp;"_"&amp;AE991,[1]挑战模式!$A:$AS,1,FALSE)),"",IF(VLOOKUP(AA991&amp;"_"&amp;AB991&amp;"_"&amp;AC991&amp;"_"&amp;AE991,[1]挑战模式!$A:$AS,14+AD991,FALSE)="","","Monster_Season"&amp;AA991&amp;"_Challenge"&amp;AB991&amp;"_"&amp;AC991&amp;"_"&amp;AD991&amp;"_"&amp;AE991))</f>
        <v/>
      </c>
      <c r="C991" t="str">
        <f t="shared" ca="1" si="80"/>
        <v/>
      </c>
      <c r="E991" t="str">
        <f ca="1">IF(B991="","",VLOOKUP(AA991&amp;"_"&amp;AB991&amp;"_"&amp;AC991&amp;"_"&amp;AE991,[1]挑战模式!$A:$AS,26+AD991,FALSE))</f>
        <v/>
      </c>
      <c r="F991" t="str">
        <f ca="1">IF(B991="","",VLOOKUP(VLOOKUP(AA991&amp;"_"&amp;AB991&amp;"_"&amp;AC991&amp;"_"&amp;AE991,[1]挑战模式!$A:$AS,14+AD991,FALSE),[1]怪物!$B:$O,3,FALSE))</f>
        <v/>
      </c>
      <c r="G991" t="str">
        <f t="shared" ca="1" si="81"/>
        <v/>
      </c>
      <c r="H991" t="str">
        <f t="shared" ca="1" si="82"/>
        <v/>
      </c>
      <c r="I991" t="str">
        <f t="shared" ca="1" si="83"/>
        <v/>
      </c>
      <c r="J991" t="str">
        <f t="shared" ca="1" si="84"/>
        <v/>
      </c>
      <c r="K991" t="str">
        <f t="shared" ca="1" si="84"/>
        <v/>
      </c>
      <c r="AA991" s="8">
        <v>0</v>
      </c>
      <c r="AB991" s="8">
        <v>17</v>
      </c>
      <c r="AC991" s="8">
        <v>7</v>
      </c>
      <c r="AD991" s="8">
        <v>6</v>
      </c>
      <c r="AE991" s="12" t="s">
        <v>767</v>
      </c>
    </row>
    <row r="992" spans="2:31" x14ac:dyDescent="0.2">
      <c r="B992" t="str">
        <f ca="1">IF(ISNA(VLOOKUP(AA992&amp;"_"&amp;AB992&amp;"_"&amp;AC992&amp;"_"&amp;AE992,[1]挑战模式!$A:$AS,1,FALSE)),"",IF(VLOOKUP(AA992&amp;"_"&amp;AB992&amp;"_"&amp;AC992&amp;"_"&amp;AE992,[1]挑战模式!$A:$AS,14+AD992,FALSE)="","","Monster_Season"&amp;AA992&amp;"_Challenge"&amp;AB992&amp;"_"&amp;AC992&amp;"_"&amp;AD992&amp;"_"&amp;AE992))</f>
        <v/>
      </c>
      <c r="C992" t="str">
        <f t="shared" ca="1" si="80"/>
        <v/>
      </c>
      <c r="E992" t="str">
        <f ca="1">IF(B992="","",VLOOKUP(AA992&amp;"_"&amp;AB992&amp;"_"&amp;AC992&amp;"_"&amp;AE992,[1]挑战模式!$A:$AS,26+AD992,FALSE))</f>
        <v/>
      </c>
      <c r="F992" t="str">
        <f ca="1">IF(B992="","",VLOOKUP(VLOOKUP(AA992&amp;"_"&amp;AB992&amp;"_"&amp;AC992&amp;"_"&amp;AE992,[1]挑战模式!$A:$AS,14+AD992,FALSE),[1]怪物!$B:$O,3,FALSE))</f>
        <v/>
      </c>
      <c r="G992" t="str">
        <f t="shared" ca="1" si="81"/>
        <v/>
      </c>
      <c r="H992" t="str">
        <f t="shared" ca="1" si="82"/>
        <v/>
      </c>
      <c r="I992" t="str">
        <f t="shared" ca="1" si="83"/>
        <v/>
      </c>
      <c r="J992" t="str">
        <f t="shared" ca="1" si="84"/>
        <v/>
      </c>
      <c r="K992" t="str">
        <f t="shared" ca="1" si="84"/>
        <v/>
      </c>
      <c r="AA992" s="8">
        <v>0</v>
      </c>
      <c r="AB992" s="8">
        <v>17</v>
      </c>
      <c r="AC992" s="8">
        <v>8</v>
      </c>
      <c r="AD992" s="8">
        <v>1</v>
      </c>
      <c r="AE992" s="12" t="s">
        <v>767</v>
      </c>
    </row>
    <row r="993" spans="2:31" x14ac:dyDescent="0.2">
      <c r="B993" t="str">
        <f ca="1">IF(ISNA(VLOOKUP(AA993&amp;"_"&amp;AB993&amp;"_"&amp;AC993&amp;"_"&amp;AE993,[1]挑战模式!$A:$AS,1,FALSE)),"",IF(VLOOKUP(AA993&amp;"_"&amp;AB993&amp;"_"&amp;AC993&amp;"_"&amp;AE993,[1]挑战模式!$A:$AS,14+AD993,FALSE)="","","Monster_Season"&amp;AA993&amp;"_Challenge"&amp;AB993&amp;"_"&amp;AC993&amp;"_"&amp;AD993&amp;"_"&amp;AE993))</f>
        <v/>
      </c>
      <c r="C993" t="str">
        <f t="shared" ca="1" si="80"/>
        <v/>
      </c>
      <c r="E993" t="str">
        <f ca="1">IF(B993="","",VLOOKUP(AA993&amp;"_"&amp;AB993&amp;"_"&amp;AC993&amp;"_"&amp;AE993,[1]挑战模式!$A:$AS,26+AD993,FALSE))</f>
        <v/>
      </c>
      <c r="F993" t="str">
        <f ca="1">IF(B993="","",VLOOKUP(VLOOKUP(AA993&amp;"_"&amp;AB993&amp;"_"&amp;AC993&amp;"_"&amp;AE993,[1]挑战模式!$A:$AS,14+AD993,FALSE),[1]怪物!$B:$O,3,FALSE))</f>
        <v/>
      </c>
      <c r="G993" t="str">
        <f t="shared" ca="1" si="81"/>
        <v/>
      </c>
      <c r="H993" t="str">
        <f t="shared" ca="1" si="82"/>
        <v/>
      </c>
      <c r="I993" t="str">
        <f t="shared" ca="1" si="83"/>
        <v/>
      </c>
      <c r="J993" t="str">
        <f t="shared" ca="1" si="84"/>
        <v/>
      </c>
      <c r="K993" t="str">
        <f t="shared" ca="1" si="84"/>
        <v/>
      </c>
      <c r="AA993" s="8">
        <v>0</v>
      </c>
      <c r="AB993" s="8">
        <v>17</v>
      </c>
      <c r="AC993" s="8">
        <v>8</v>
      </c>
      <c r="AD993" s="8">
        <v>2</v>
      </c>
      <c r="AE993" s="12" t="s">
        <v>767</v>
      </c>
    </row>
    <row r="994" spans="2:31" x14ac:dyDescent="0.2">
      <c r="B994" t="str">
        <f ca="1">IF(ISNA(VLOOKUP(AA994&amp;"_"&amp;AB994&amp;"_"&amp;AC994&amp;"_"&amp;AE994,[1]挑战模式!$A:$AS,1,FALSE)),"",IF(VLOOKUP(AA994&amp;"_"&amp;AB994&amp;"_"&amp;AC994&amp;"_"&amp;AE994,[1]挑战模式!$A:$AS,14+AD994,FALSE)="","","Monster_Season"&amp;AA994&amp;"_Challenge"&amp;AB994&amp;"_"&amp;AC994&amp;"_"&amp;AD994&amp;"_"&amp;AE994))</f>
        <v/>
      </c>
      <c r="C994" t="str">
        <f t="shared" ca="1" si="80"/>
        <v/>
      </c>
      <c r="E994" t="str">
        <f ca="1">IF(B994="","",VLOOKUP(AA994&amp;"_"&amp;AB994&amp;"_"&amp;AC994&amp;"_"&amp;AE994,[1]挑战模式!$A:$AS,26+AD994,FALSE))</f>
        <v/>
      </c>
      <c r="F994" t="str">
        <f ca="1">IF(B994="","",VLOOKUP(VLOOKUP(AA994&amp;"_"&amp;AB994&amp;"_"&amp;AC994&amp;"_"&amp;AE994,[1]挑战模式!$A:$AS,14+AD994,FALSE),[1]怪物!$B:$O,3,FALSE))</f>
        <v/>
      </c>
      <c r="G994" t="str">
        <f t="shared" ca="1" si="81"/>
        <v/>
      </c>
      <c r="H994" t="str">
        <f t="shared" ca="1" si="82"/>
        <v/>
      </c>
      <c r="I994" t="str">
        <f t="shared" ca="1" si="83"/>
        <v/>
      </c>
      <c r="J994" t="str">
        <f t="shared" ca="1" si="84"/>
        <v/>
      </c>
      <c r="K994" t="str">
        <f t="shared" ca="1" si="84"/>
        <v/>
      </c>
      <c r="AA994" s="8">
        <v>0</v>
      </c>
      <c r="AB994" s="8">
        <v>17</v>
      </c>
      <c r="AC994" s="8">
        <v>8</v>
      </c>
      <c r="AD994" s="8">
        <v>3</v>
      </c>
      <c r="AE994" s="12" t="s">
        <v>767</v>
      </c>
    </row>
    <row r="995" spans="2:31" x14ac:dyDescent="0.2">
      <c r="B995" t="str">
        <f ca="1">IF(ISNA(VLOOKUP(AA995&amp;"_"&amp;AB995&amp;"_"&amp;AC995&amp;"_"&amp;AE995,[1]挑战模式!$A:$AS,1,FALSE)),"",IF(VLOOKUP(AA995&amp;"_"&amp;AB995&amp;"_"&amp;AC995&amp;"_"&amp;AE995,[1]挑战模式!$A:$AS,14+AD995,FALSE)="","","Monster_Season"&amp;AA995&amp;"_Challenge"&amp;AB995&amp;"_"&amp;AC995&amp;"_"&amp;AD995&amp;"_"&amp;AE995))</f>
        <v/>
      </c>
      <c r="C995" t="str">
        <f t="shared" ca="1" si="80"/>
        <v/>
      </c>
      <c r="E995" t="str">
        <f ca="1">IF(B995="","",VLOOKUP(AA995&amp;"_"&amp;AB995&amp;"_"&amp;AC995&amp;"_"&amp;AE995,[1]挑战模式!$A:$AS,26+AD995,FALSE))</f>
        <v/>
      </c>
      <c r="F995" t="str">
        <f ca="1">IF(B995="","",VLOOKUP(VLOOKUP(AA995&amp;"_"&amp;AB995&amp;"_"&amp;AC995&amp;"_"&amp;AE995,[1]挑战模式!$A:$AS,14+AD995,FALSE),[1]怪物!$B:$O,3,FALSE))</f>
        <v/>
      </c>
      <c r="G995" t="str">
        <f t="shared" ca="1" si="81"/>
        <v/>
      </c>
      <c r="H995" t="str">
        <f t="shared" ca="1" si="82"/>
        <v/>
      </c>
      <c r="I995" t="str">
        <f t="shared" ca="1" si="83"/>
        <v/>
      </c>
      <c r="J995" t="str">
        <f t="shared" ca="1" si="84"/>
        <v/>
      </c>
      <c r="K995" t="str">
        <f t="shared" ca="1" si="84"/>
        <v/>
      </c>
      <c r="AA995" s="8">
        <v>0</v>
      </c>
      <c r="AB995" s="8">
        <v>17</v>
      </c>
      <c r="AC995" s="8">
        <v>8</v>
      </c>
      <c r="AD995" s="8">
        <v>4</v>
      </c>
      <c r="AE995" s="12" t="s">
        <v>767</v>
      </c>
    </row>
    <row r="996" spans="2:31" x14ac:dyDescent="0.2">
      <c r="B996" t="str">
        <f ca="1">IF(ISNA(VLOOKUP(AA996&amp;"_"&amp;AB996&amp;"_"&amp;AC996&amp;"_"&amp;AE996,[1]挑战模式!$A:$AS,1,FALSE)),"",IF(VLOOKUP(AA996&amp;"_"&amp;AB996&amp;"_"&amp;AC996&amp;"_"&amp;AE996,[1]挑战模式!$A:$AS,14+AD996,FALSE)="","","Monster_Season"&amp;AA996&amp;"_Challenge"&amp;AB996&amp;"_"&amp;AC996&amp;"_"&amp;AD996&amp;"_"&amp;AE996))</f>
        <v/>
      </c>
      <c r="C996" t="str">
        <f t="shared" ca="1" si="80"/>
        <v/>
      </c>
      <c r="E996" t="str">
        <f ca="1">IF(B996="","",VLOOKUP(AA996&amp;"_"&amp;AB996&amp;"_"&amp;AC996&amp;"_"&amp;AE996,[1]挑战模式!$A:$AS,26+AD996,FALSE))</f>
        <v/>
      </c>
      <c r="F996" t="str">
        <f ca="1">IF(B996="","",VLOOKUP(VLOOKUP(AA996&amp;"_"&amp;AB996&amp;"_"&amp;AC996&amp;"_"&amp;AE996,[1]挑战模式!$A:$AS,14+AD996,FALSE),[1]怪物!$B:$O,3,FALSE))</f>
        <v/>
      </c>
      <c r="G996" t="str">
        <f t="shared" ca="1" si="81"/>
        <v/>
      </c>
      <c r="H996" t="str">
        <f t="shared" ca="1" si="82"/>
        <v/>
      </c>
      <c r="I996" t="str">
        <f t="shared" ca="1" si="83"/>
        <v/>
      </c>
      <c r="J996" t="str">
        <f t="shared" ca="1" si="84"/>
        <v/>
      </c>
      <c r="K996" t="str">
        <f t="shared" ca="1" si="84"/>
        <v/>
      </c>
      <c r="AA996" s="8">
        <v>0</v>
      </c>
      <c r="AB996" s="8">
        <v>17</v>
      </c>
      <c r="AC996" s="8">
        <v>8</v>
      </c>
      <c r="AD996" s="8">
        <v>5</v>
      </c>
      <c r="AE996" s="12" t="s">
        <v>767</v>
      </c>
    </row>
    <row r="997" spans="2:31" x14ac:dyDescent="0.2">
      <c r="B997" t="str">
        <f ca="1">IF(ISNA(VLOOKUP(AA997&amp;"_"&amp;AB997&amp;"_"&amp;AC997&amp;"_"&amp;AE997,[1]挑战模式!$A:$AS,1,FALSE)),"",IF(VLOOKUP(AA997&amp;"_"&amp;AB997&amp;"_"&amp;AC997&amp;"_"&amp;AE997,[1]挑战模式!$A:$AS,14+AD997,FALSE)="","","Monster_Season"&amp;AA997&amp;"_Challenge"&amp;AB997&amp;"_"&amp;AC997&amp;"_"&amp;AD997&amp;"_"&amp;AE997))</f>
        <v/>
      </c>
      <c r="C997" t="str">
        <f t="shared" ca="1" si="80"/>
        <v/>
      </c>
      <c r="E997" t="str">
        <f ca="1">IF(B997="","",VLOOKUP(AA997&amp;"_"&amp;AB997&amp;"_"&amp;AC997&amp;"_"&amp;AE997,[1]挑战模式!$A:$AS,26+AD997,FALSE))</f>
        <v/>
      </c>
      <c r="F997" t="str">
        <f ca="1">IF(B997="","",VLOOKUP(VLOOKUP(AA997&amp;"_"&amp;AB997&amp;"_"&amp;AC997&amp;"_"&amp;AE997,[1]挑战模式!$A:$AS,14+AD997,FALSE),[1]怪物!$B:$O,3,FALSE))</f>
        <v/>
      </c>
      <c r="G997" t="str">
        <f t="shared" ca="1" si="81"/>
        <v/>
      </c>
      <c r="H997" t="str">
        <f t="shared" ca="1" si="82"/>
        <v/>
      </c>
      <c r="I997" t="str">
        <f t="shared" ca="1" si="83"/>
        <v/>
      </c>
      <c r="J997" t="str">
        <f t="shared" ca="1" si="84"/>
        <v/>
      </c>
      <c r="K997" t="str">
        <f t="shared" ca="1" si="84"/>
        <v/>
      </c>
      <c r="AA997" s="8">
        <v>0</v>
      </c>
      <c r="AB997" s="8">
        <v>17</v>
      </c>
      <c r="AC997" s="8">
        <v>8</v>
      </c>
      <c r="AD997" s="8">
        <v>6</v>
      </c>
      <c r="AE997" s="12" t="s">
        <v>767</v>
      </c>
    </row>
    <row r="998" spans="2:31" x14ac:dyDescent="0.2">
      <c r="B998" t="str">
        <f ca="1">IF(ISNA(VLOOKUP(AA998&amp;"_"&amp;AB998&amp;"_"&amp;AC998&amp;"_"&amp;AE998,[1]挑战模式!$A:$AS,1,FALSE)),"",IF(VLOOKUP(AA998&amp;"_"&amp;AB998&amp;"_"&amp;AC998&amp;"_"&amp;AE998,[1]挑战模式!$A:$AS,14+AD998,FALSE)="","","Monster_Season"&amp;AA998&amp;"_Challenge"&amp;AB998&amp;"_"&amp;AC998&amp;"_"&amp;AD998&amp;"_"&amp;AE998))</f>
        <v/>
      </c>
      <c r="C998" t="str">
        <f t="shared" ca="1" si="80"/>
        <v/>
      </c>
      <c r="E998" t="str">
        <f ca="1">IF(B998="","",VLOOKUP(AA998&amp;"_"&amp;AB998&amp;"_"&amp;AC998&amp;"_"&amp;AE998,[1]挑战模式!$A:$AS,26+AD998,FALSE))</f>
        <v/>
      </c>
      <c r="F998" t="str">
        <f ca="1">IF(B998="","",VLOOKUP(VLOOKUP(AA998&amp;"_"&amp;AB998&amp;"_"&amp;AC998&amp;"_"&amp;AE998,[1]挑战模式!$A:$AS,14+AD998,FALSE),[1]怪物!$B:$O,3,FALSE))</f>
        <v/>
      </c>
      <c r="G998" t="str">
        <f t="shared" ca="1" si="81"/>
        <v/>
      </c>
      <c r="H998" t="str">
        <f t="shared" ca="1" si="82"/>
        <v/>
      </c>
      <c r="I998" t="str">
        <f t="shared" ca="1" si="83"/>
        <v/>
      </c>
      <c r="J998" t="str">
        <f t="shared" ca="1" si="84"/>
        <v/>
      </c>
      <c r="K998" t="str">
        <f t="shared" ca="1" si="84"/>
        <v/>
      </c>
      <c r="AA998" s="8">
        <v>0</v>
      </c>
      <c r="AB998" s="8">
        <v>17</v>
      </c>
      <c r="AC998" s="8">
        <v>9</v>
      </c>
      <c r="AD998" s="8">
        <v>1</v>
      </c>
      <c r="AE998" s="12" t="s">
        <v>767</v>
      </c>
    </row>
    <row r="999" spans="2:31" x14ac:dyDescent="0.2">
      <c r="B999" t="str">
        <f ca="1">IF(ISNA(VLOOKUP(AA999&amp;"_"&amp;AB999&amp;"_"&amp;AC999&amp;"_"&amp;AE999,[1]挑战模式!$A:$AS,1,FALSE)),"",IF(VLOOKUP(AA999&amp;"_"&amp;AB999&amp;"_"&amp;AC999&amp;"_"&amp;AE999,[1]挑战模式!$A:$AS,14+AD999,FALSE)="","","Monster_Season"&amp;AA999&amp;"_Challenge"&amp;AB999&amp;"_"&amp;AC999&amp;"_"&amp;AD999&amp;"_"&amp;AE999))</f>
        <v/>
      </c>
      <c r="C999" t="str">
        <f t="shared" ca="1" si="80"/>
        <v/>
      </c>
      <c r="E999" t="str">
        <f ca="1">IF(B999="","",VLOOKUP(AA999&amp;"_"&amp;AB999&amp;"_"&amp;AC999&amp;"_"&amp;AE999,[1]挑战模式!$A:$AS,26+AD999,FALSE))</f>
        <v/>
      </c>
      <c r="F999" t="str">
        <f ca="1">IF(B999="","",VLOOKUP(VLOOKUP(AA999&amp;"_"&amp;AB999&amp;"_"&amp;AC999&amp;"_"&amp;AE999,[1]挑战模式!$A:$AS,14+AD999,FALSE),[1]怪物!$B:$O,3,FALSE))</f>
        <v/>
      </c>
      <c r="G999" t="str">
        <f t="shared" ca="1" si="81"/>
        <v/>
      </c>
      <c r="H999" t="str">
        <f t="shared" ca="1" si="82"/>
        <v/>
      </c>
      <c r="I999" t="str">
        <f t="shared" ca="1" si="83"/>
        <v/>
      </c>
      <c r="J999" t="str">
        <f t="shared" ca="1" si="84"/>
        <v/>
      </c>
      <c r="K999" t="str">
        <f t="shared" ca="1" si="84"/>
        <v/>
      </c>
      <c r="AA999" s="8">
        <v>0</v>
      </c>
      <c r="AB999" s="8">
        <v>17</v>
      </c>
      <c r="AC999" s="8">
        <v>9</v>
      </c>
      <c r="AD999" s="8">
        <v>2</v>
      </c>
      <c r="AE999" s="12" t="s">
        <v>767</v>
      </c>
    </row>
    <row r="1000" spans="2:31" x14ac:dyDescent="0.2">
      <c r="B1000" t="str">
        <f ca="1">IF(ISNA(VLOOKUP(AA1000&amp;"_"&amp;AB1000&amp;"_"&amp;AC1000&amp;"_"&amp;AE1000,[1]挑战模式!$A:$AS,1,FALSE)),"",IF(VLOOKUP(AA1000&amp;"_"&amp;AB1000&amp;"_"&amp;AC1000&amp;"_"&amp;AE1000,[1]挑战模式!$A:$AS,14+AD1000,FALSE)="","","Monster_Season"&amp;AA1000&amp;"_Challenge"&amp;AB1000&amp;"_"&amp;AC1000&amp;"_"&amp;AD1000&amp;"_"&amp;AE1000))</f>
        <v/>
      </c>
      <c r="C1000" t="str">
        <f t="shared" ca="1" si="80"/>
        <v/>
      </c>
      <c r="E1000" t="str">
        <f ca="1">IF(B1000="","",VLOOKUP(AA1000&amp;"_"&amp;AB1000&amp;"_"&amp;AC1000&amp;"_"&amp;AE1000,[1]挑战模式!$A:$AS,26+AD1000,FALSE))</f>
        <v/>
      </c>
      <c r="F1000" t="str">
        <f ca="1">IF(B1000="","",VLOOKUP(VLOOKUP(AA1000&amp;"_"&amp;AB1000&amp;"_"&amp;AC1000&amp;"_"&amp;AE1000,[1]挑战模式!$A:$AS,14+AD1000,FALSE),[1]怪物!$B:$O,3,FALSE))</f>
        <v/>
      </c>
      <c r="G1000" t="str">
        <f t="shared" ca="1" si="81"/>
        <v/>
      </c>
      <c r="H1000" t="str">
        <f t="shared" ca="1" si="82"/>
        <v/>
      </c>
      <c r="I1000" t="str">
        <f t="shared" ca="1" si="83"/>
        <v/>
      </c>
      <c r="J1000" t="str">
        <f t="shared" ca="1" si="84"/>
        <v/>
      </c>
      <c r="K1000" t="str">
        <f t="shared" ca="1" si="84"/>
        <v/>
      </c>
      <c r="AA1000" s="8">
        <v>0</v>
      </c>
      <c r="AB1000" s="8">
        <v>17</v>
      </c>
      <c r="AC1000" s="8">
        <v>9</v>
      </c>
      <c r="AD1000" s="8">
        <v>3</v>
      </c>
      <c r="AE1000" s="12" t="s">
        <v>767</v>
      </c>
    </row>
    <row r="1001" spans="2:31" x14ac:dyDescent="0.2">
      <c r="B1001" t="str">
        <f ca="1">IF(ISNA(VLOOKUP(AA1001&amp;"_"&amp;AB1001&amp;"_"&amp;AC1001&amp;"_"&amp;AE1001,[1]挑战模式!$A:$AS,1,FALSE)),"",IF(VLOOKUP(AA1001&amp;"_"&amp;AB1001&amp;"_"&amp;AC1001&amp;"_"&amp;AE1001,[1]挑战模式!$A:$AS,14+AD1001,FALSE)="","","Monster_Season"&amp;AA1001&amp;"_Challenge"&amp;AB1001&amp;"_"&amp;AC1001&amp;"_"&amp;AD1001&amp;"_"&amp;AE1001))</f>
        <v/>
      </c>
      <c r="C1001" t="str">
        <f t="shared" ca="1" si="80"/>
        <v/>
      </c>
      <c r="E1001" t="str">
        <f ca="1">IF(B1001="","",VLOOKUP(AA1001&amp;"_"&amp;AB1001&amp;"_"&amp;AC1001&amp;"_"&amp;AE1001,[1]挑战模式!$A:$AS,26+AD1001,FALSE))</f>
        <v/>
      </c>
      <c r="F1001" t="str">
        <f ca="1">IF(B1001="","",VLOOKUP(VLOOKUP(AA1001&amp;"_"&amp;AB1001&amp;"_"&amp;AC1001&amp;"_"&amp;AE1001,[1]挑战模式!$A:$AS,14+AD1001,FALSE),[1]怪物!$B:$O,3,FALSE))</f>
        <v/>
      </c>
      <c r="G1001" t="str">
        <f t="shared" ca="1" si="81"/>
        <v/>
      </c>
      <c r="H1001" t="str">
        <f t="shared" ca="1" si="82"/>
        <v/>
      </c>
      <c r="I1001" t="str">
        <f t="shared" ca="1" si="83"/>
        <v/>
      </c>
      <c r="J1001" t="str">
        <f t="shared" ca="1" si="84"/>
        <v/>
      </c>
      <c r="K1001" t="str">
        <f t="shared" ca="1" si="84"/>
        <v/>
      </c>
      <c r="AA1001" s="8">
        <v>0</v>
      </c>
      <c r="AB1001" s="8">
        <v>17</v>
      </c>
      <c r="AC1001" s="8">
        <v>9</v>
      </c>
      <c r="AD1001" s="8">
        <v>4</v>
      </c>
      <c r="AE1001" s="12" t="s">
        <v>767</v>
      </c>
    </row>
    <row r="1002" spans="2:31" x14ac:dyDescent="0.2">
      <c r="B1002" t="str">
        <f ca="1">IF(ISNA(VLOOKUP(AA1002&amp;"_"&amp;AB1002&amp;"_"&amp;AC1002&amp;"_"&amp;AE1002,[1]挑战模式!$A:$AS,1,FALSE)),"",IF(VLOOKUP(AA1002&amp;"_"&amp;AB1002&amp;"_"&amp;AC1002&amp;"_"&amp;AE1002,[1]挑战模式!$A:$AS,14+AD1002,FALSE)="","","Monster_Season"&amp;AA1002&amp;"_Challenge"&amp;AB1002&amp;"_"&amp;AC1002&amp;"_"&amp;AD1002&amp;"_"&amp;AE1002))</f>
        <v/>
      </c>
      <c r="C1002" t="str">
        <f t="shared" ca="1" si="80"/>
        <v/>
      </c>
      <c r="E1002" t="str">
        <f ca="1">IF(B1002="","",VLOOKUP(AA1002&amp;"_"&amp;AB1002&amp;"_"&amp;AC1002&amp;"_"&amp;AE1002,[1]挑战模式!$A:$AS,26+AD1002,FALSE))</f>
        <v/>
      </c>
      <c r="F1002" t="str">
        <f ca="1">IF(B1002="","",VLOOKUP(VLOOKUP(AA1002&amp;"_"&amp;AB1002&amp;"_"&amp;AC1002&amp;"_"&amp;AE1002,[1]挑战模式!$A:$AS,14+AD1002,FALSE),[1]怪物!$B:$O,3,FALSE))</f>
        <v/>
      </c>
      <c r="G1002" t="str">
        <f t="shared" ca="1" si="81"/>
        <v/>
      </c>
      <c r="H1002" t="str">
        <f t="shared" ca="1" si="82"/>
        <v/>
      </c>
      <c r="I1002" t="str">
        <f t="shared" ca="1" si="83"/>
        <v/>
      </c>
      <c r="J1002" t="str">
        <f t="shared" ca="1" si="84"/>
        <v/>
      </c>
      <c r="K1002" t="str">
        <f t="shared" ca="1" si="84"/>
        <v/>
      </c>
      <c r="AA1002" s="8">
        <v>0</v>
      </c>
      <c r="AB1002" s="8">
        <v>17</v>
      </c>
      <c r="AC1002" s="8">
        <v>9</v>
      </c>
      <c r="AD1002" s="8">
        <v>5</v>
      </c>
      <c r="AE1002" s="12" t="s">
        <v>767</v>
      </c>
    </row>
    <row r="1003" spans="2:31" x14ac:dyDescent="0.2">
      <c r="B1003" t="str">
        <f ca="1">IF(ISNA(VLOOKUP(AA1003&amp;"_"&amp;AB1003&amp;"_"&amp;AC1003&amp;"_"&amp;AE1003,[1]挑战模式!$A:$AS,1,FALSE)),"",IF(VLOOKUP(AA1003&amp;"_"&amp;AB1003&amp;"_"&amp;AC1003&amp;"_"&amp;AE1003,[1]挑战模式!$A:$AS,14+AD1003,FALSE)="","","Monster_Season"&amp;AA1003&amp;"_Challenge"&amp;AB1003&amp;"_"&amp;AC1003&amp;"_"&amp;AD1003&amp;"_"&amp;AE1003))</f>
        <v/>
      </c>
      <c r="C1003" t="str">
        <f t="shared" ca="1" si="80"/>
        <v/>
      </c>
      <c r="E1003" t="str">
        <f ca="1">IF(B1003="","",VLOOKUP(AA1003&amp;"_"&amp;AB1003&amp;"_"&amp;AC1003&amp;"_"&amp;AE1003,[1]挑战模式!$A:$AS,26+AD1003,FALSE))</f>
        <v/>
      </c>
      <c r="F1003" t="str">
        <f ca="1">IF(B1003="","",VLOOKUP(VLOOKUP(AA1003&amp;"_"&amp;AB1003&amp;"_"&amp;AC1003&amp;"_"&amp;AE1003,[1]挑战模式!$A:$AS,14+AD1003,FALSE),[1]怪物!$B:$O,3,FALSE))</f>
        <v/>
      </c>
      <c r="G1003" t="str">
        <f t="shared" ca="1" si="81"/>
        <v/>
      </c>
      <c r="H1003" t="str">
        <f t="shared" ca="1" si="82"/>
        <v/>
      </c>
      <c r="I1003" t="str">
        <f t="shared" ca="1" si="83"/>
        <v/>
      </c>
      <c r="J1003" t="str">
        <f t="shared" ca="1" si="84"/>
        <v/>
      </c>
      <c r="K1003" t="str">
        <f t="shared" ca="1" si="84"/>
        <v/>
      </c>
      <c r="AA1003" s="8">
        <v>0</v>
      </c>
      <c r="AB1003" s="8">
        <v>17</v>
      </c>
      <c r="AC1003" s="8">
        <v>10</v>
      </c>
      <c r="AD1003" s="8">
        <v>6</v>
      </c>
      <c r="AE1003" s="12" t="s">
        <v>767</v>
      </c>
    </row>
    <row r="1004" spans="2:31" x14ac:dyDescent="0.2">
      <c r="B1004" t="str">
        <f ca="1">IF(ISNA(VLOOKUP(AA1004&amp;"_"&amp;AB1004&amp;"_"&amp;AC1004&amp;"_"&amp;AE1004,[1]挑战模式!$A:$AS,1,FALSE)),"",IF(VLOOKUP(AA1004&amp;"_"&amp;AB1004&amp;"_"&amp;AC1004&amp;"_"&amp;AE1004,[1]挑战模式!$A:$AS,14+AD1004,FALSE)="","","Monster_Season"&amp;AA1004&amp;"_Challenge"&amp;AB1004&amp;"_"&amp;AC1004&amp;"_"&amp;AD1004&amp;"_"&amp;AE1004))</f>
        <v/>
      </c>
      <c r="C1004" t="str">
        <f t="shared" ca="1" si="80"/>
        <v/>
      </c>
      <c r="E1004" t="str">
        <f ca="1">IF(B1004="","",VLOOKUP(AA1004&amp;"_"&amp;AB1004&amp;"_"&amp;AC1004&amp;"_"&amp;AE1004,[1]挑战模式!$A:$AS,26+AD1004,FALSE))</f>
        <v/>
      </c>
      <c r="F1004" t="str">
        <f ca="1">IF(B1004="","",VLOOKUP(VLOOKUP(AA1004&amp;"_"&amp;AB1004&amp;"_"&amp;AC1004&amp;"_"&amp;AE1004,[1]挑战模式!$A:$AS,14+AD1004,FALSE),[1]怪物!$B:$O,3,FALSE))</f>
        <v/>
      </c>
      <c r="G1004" t="str">
        <f t="shared" ca="1" si="81"/>
        <v/>
      </c>
      <c r="H1004" t="str">
        <f t="shared" ca="1" si="82"/>
        <v/>
      </c>
      <c r="I1004" t="str">
        <f t="shared" ca="1" si="83"/>
        <v/>
      </c>
      <c r="J1004" t="str">
        <f t="shared" ca="1" si="84"/>
        <v/>
      </c>
      <c r="K1004" t="str">
        <f t="shared" ca="1" si="84"/>
        <v/>
      </c>
      <c r="AA1004" s="8">
        <v>0</v>
      </c>
      <c r="AB1004" s="8">
        <v>17</v>
      </c>
      <c r="AC1004" s="8">
        <v>10</v>
      </c>
      <c r="AD1004" s="8">
        <v>1</v>
      </c>
      <c r="AE1004" s="12" t="s">
        <v>767</v>
      </c>
    </row>
    <row r="1005" spans="2:31" x14ac:dyDescent="0.2">
      <c r="B1005" t="str">
        <f ca="1">IF(ISNA(VLOOKUP(AA1005&amp;"_"&amp;AB1005&amp;"_"&amp;AC1005&amp;"_"&amp;AE1005,[1]挑战模式!$A:$AS,1,FALSE)),"",IF(VLOOKUP(AA1005&amp;"_"&amp;AB1005&amp;"_"&amp;AC1005&amp;"_"&amp;AE1005,[1]挑战模式!$A:$AS,14+AD1005,FALSE)="","","Monster_Season"&amp;AA1005&amp;"_Challenge"&amp;AB1005&amp;"_"&amp;AC1005&amp;"_"&amp;AD1005&amp;"_"&amp;AE1005))</f>
        <v/>
      </c>
      <c r="C1005" t="str">
        <f t="shared" ca="1" si="80"/>
        <v/>
      </c>
      <c r="E1005" t="str">
        <f ca="1">IF(B1005="","",VLOOKUP(AA1005&amp;"_"&amp;AB1005&amp;"_"&amp;AC1005&amp;"_"&amp;AE1005,[1]挑战模式!$A:$AS,26+AD1005,FALSE))</f>
        <v/>
      </c>
      <c r="F1005" t="str">
        <f ca="1">IF(B1005="","",VLOOKUP(VLOOKUP(AA1005&amp;"_"&amp;AB1005&amp;"_"&amp;AC1005&amp;"_"&amp;AE1005,[1]挑战模式!$A:$AS,14+AD1005,FALSE),[1]怪物!$B:$O,3,FALSE))</f>
        <v/>
      </c>
      <c r="G1005" t="str">
        <f t="shared" ca="1" si="81"/>
        <v/>
      </c>
      <c r="H1005" t="str">
        <f t="shared" ca="1" si="82"/>
        <v/>
      </c>
      <c r="I1005" t="str">
        <f t="shared" ca="1" si="83"/>
        <v/>
      </c>
      <c r="J1005" t="str">
        <f t="shared" ca="1" si="84"/>
        <v/>
      </c>
      <c r="K1005" t="str">
        <f t="shared" ca="1" si="84"/>
        <v/>
      </c>
      <c r="AA1005" s="8">
        <v>0</v>
      </c>
      <c r="AB1005" s="8">
        <v>17</v>
      </c>
      <c r="AC1005" s="8">
        <v>10</v>
      </c>
      <c r="AD1005" s="8">
        <v>2</v>
      </c>
      <c r="AE1005" s="12" t="s">
        <v>767</v>
      </c>
    </row>
    <row r="1006" spans="2:31" x14ac:dyDescent="0.2">
      <c r="B1006" t="str">
        <f ca="1">IF(ISNA(VLOOKUP(AA1006&amp;"_"&amp;AB1006&amp;"_"&amp;AC1006&amp;"_"&amp;AE1006,[1]挑战模式!$A:$AS,1,FALSE)),"",IF(VLOOKUP(AA1006&amp;"_"&amp;AB1006&amp;"_"&amp;AC1006&amp;"_"&amp;AE1006,[1]挑战模式!$A:$AS,14+AD1006,FALSE)="","","Monster_Season"&amp;AA1006&amp;"_Challenge"&amp;AB1006&amp;"_"&amp;AC1006&amp;"_"&amp;AD1006&amp;"_"&amp;AE1006))</f>
        <v/>
      </c>
      <c r="C1006" t="str">
        <f t="shared" ca="1" si="80"/>
        <v/>
      </c>
      <c r="E1006" t="str">
        <f ca="1">IF(B1006="","",VLOOKUP(AA1006&amp;"_"&amp;AB1006&amp;"_"&amp;AC1006&amp;"_"&amp;AE1006,[1]挑战模式!$A:$AS,26+AD1006,FALSE))</f>
        <v/>
      </c>
      <c r="F1006" t="str">
        <f ca="1">IF(B1006="","",VLOOKUP(VLOOKUP(AA1006&amp;"_"&amp;AB1006&amp;"_"&amp;AC1006&amp;"_"&amp;AE1006,[1]挑战模式!$A:$AS,14+AD1006,FALSE),[1]怪物!$B:$O,3,FALSE))</f>
        <v/>
      </c>
      <c r="G1006" t="str">
        <f t="shared" ca="1" si="81"/>
        <v/>
      </c>
      <c r="H1006" t="str">
        <f t="shared" ca="1" si="82"/>
        <v/>
      </c>
      <c r="I1006" t="str">
        <f t="shared" ca="1" si="83"/>
        <v/>
      </c>
      <c r="J1006" t="str">
        <f t="shared" ca="1" si="84"/>
        <v/>
      </c>
      <c r="K1006" t="str">
        <f t="shared" ca="1" si="84"/>
        <v/>
      </c>
      <c r="AA1006" s="8">
        <v>0</v>
      </c>
      <c r="AB1006" s="8">
        <v>17</v>
      </c>
      <c r="AC1006" s="8">
        <v>10</v>
      </c>
      <c r="AD1006" s="8">
        <v>3</v>
      </c>
      <c r="AE1006" s="12" t="s">
        <v>767</v>
      </c>
    </row>
    <row r="1007" spans="2:31" x14ac:dyDescent="0.2">
      <c r="B1007" t="str">
        <f ca="1">IF(ISNA(VLOOKUP(AA1007&amp;"_"&amp;AB1007&amp;"_"&amp;AC1007&amp;"_"&amp;AE1007,[1]挑战模式!$A:$AS,1,FALSE)),"",IF(VLOOKUP(AA1007&amp;"_"&amp;AB1007&amp;"_"&amp;AC1007&amp;"_"&amp;AE1007,[1]挑战模式!$A:$AS,14+AD1007,FALSE)="","","Monster_Season"&amp;AA1007&amp;"_Challenge"&amp;AB1007&amp;"_"&amp;AC1007&amp;"_"&amp;AD1007&amp;"_"&amp;AE1007))</f>
        <v/>
      </c>
      <c r="C1007" t="str">
        <f t="shared" ca="1" si="80"/>
        <v/>
      </c>
      <c r="E1007" t="str">
        <f ca="1">IF(B1007="","",VLOOKUP(AA1007&amp;"_"&amp;AB1007&amp;"_"&amp;AC1007&amp;"_"&amp;AE1007,[1]挑战模式!$A:$AS,26+AD1007,FALSE))</f>
        <v/>
      </c>
      <c r="F1007" t="str">
        <f ca="1">IF(B1007="","",VLOOKUP(VLOOKUP(AA1007&amp;"_"&amp;AB1007&amp;"_"&amp;AC1007&amp;"_"&amp;AE1007,[1]挑战模式!$A:$AS,14+AD1007,FALSE),[1]怪物!$B:$O,3,FALSE))</f>
        <v/>
      </c>
      <c r="G1007" t="str">
        <f t="shared" ca="1" si="81"/>
        <v/>
      </c>
      <c r="H1007" t="str">
        <f t="shared" ca="1" si="82"/>
        <v/>
      </c>
      <c r="I1007" t="str">
        <f t="shared" ca="1" si="83"/>
        <v/>
      </c>
      <c r="J1007" t="str">
        <f t="shared" ca="1" si="84"/>
        <v/>
      </c>
      <c r="K1007" t="str">
        <f t="shared" ca="1" si="84"/>
        <v/>
      </c>
      <c r="AA1007" s="8">
        <v>0</v>
      </c>
      <c r="AB1007" s="8">
        <v>17</v>
      </c>
      <c r="AC1007" s="8">
        <v>10</v>
      </c>
      <c r="AD1007" s="8">
        <v>4</v>
      </c>
      <c r="AE1007" s="12" t="s">
        <v>767</v>
      </c>
    </row>
    <row r="1008" spans="2:31" x14ac:dyDescent="0.2">
      <c r="B1008" t="str">
        <f ca="1">IF(ISNA(VLOOKUP(AA1008&amp;"_"&amp;AB1008&amp;"_"&amp;AC1008&amp;"_"&amp;AE1008,[1]挑战模式!$A:$AS,1,FALSE)),"",IF(VLOOKUP(AA1008&amp;"_"&amp;AB1008&amp;"_"&amp;AC1008&amp;"_"&amp;AE1008,[1]挑战模式!$A:$AS,14+AD1008,FALSE)="","","Monster_Season"&amp;AA1008&amp;"_Challenge"&amp;AB1008&amp;"_"&amp;AC1008&amp;"_"&amp;AD1008&amp;"_"&amp;AE1008))</f>
        <v/>
      </c>
      <c r="C1008" t="str">
        <f t="shared" ca="1" si="80"/>
        <v/>
      </c>
      <c r="E1008" t="str">
        <f ca="1">IF(B1008="","",VLOOKUP(AA1008&amp;"_"&amp;AB1008&amp;"_"&amp;AC1008&amp;"_"&amp;AE1008,[1]挑战模式!$A:$AS,26+AD1008,FALSE))</f>
        <v/>
      </c>
      <c r="F1008" t="str">
        <f ca="1">IF(B1008="","",VLOOKUP(VLOOKUP(AA1008&amp;"_"&amp;AB1008&amp;"_"&amp;AC1008&amp;"_"&amp;AE1008,[1]挑战模式!$A:$AS,14+AD1008,FALSE),[1]怪物!$B:$O,3,FALSE))</f>
        <v/>
      </c>
      <c r="G1008" t="str">
        <f t="shared" ca="1" si="81"/>
        <v/>
      </c>
      <c r="H1008" t="str">
        <f t="shared" ca="1" si="82"/>
        <v/>
      </c>
      <c r="I1008" t="str">
        <f t="shared" ca="1" si="83"/>
        <v/>
      </c>
      <c r="J1008" t="str">
        <f t="shared" ca="1" si="84"/>
        <v/>
      </c>
      <c r="K1008" t="str">
        <f t="shared" ca="1" si="84"/>
        <v/>
      </c>
      <c r="AA1008" s="8">
        <v>0</v>
      </c>
      <c r="AB1008" s="8">
        <v>17</v>
      </c>
      <c r="AC1008" s="8">
        <v>10</v>
      </c>
      <c r="AD1008" s="8">
        <v>5</v>
      </c>
      <c r="AE1008" s="12" t="s">
        <v>767</v>
      </c>
    </row>
    <row r="1009" spans="2:31" x14ac:dyDescent="0.2">
      <c r="B1009" t="str">
        <f ca="1">IF(ISNA(VLOOKUP(AA1009&amp;"_"&amp;AB1009&amp;"_"&amp;AC1009&amp;"_"&amp;AE1009,[1]挑战模式!$A:$AS,1,FALSE)),"",IF(VLOOKUP(AA1009&amp;"_"&amp;AB1009&amp;"_"&amp;AC1009&amp;"_"&amp;AE1009,[1]挑战模式!$A:$AS,14+AD1009,FALSE)="","","Monster_Season"&amp;AA1009&amp;"_Challenge"&amp;AB1009&amp;"_"&amp;AC1009&amp;"_"&amp;AD1009&amp;"_"&amp;AE1009))</f>
        <v>Monster_Season0_Challenge18_1_1_Easy</v>
      </c>
      <c r="C1009">
        <f t="shared" ca="1" si="80"/>
        <v>1</v>
      </c>
      <c r="E1009">
        <f ca="1">IF(B1009="","",VLOOKUP(AA1009&amp;"_"&amp;AB1009&amp;"_"&amp;AC1009&amp;"_"&amp;AE1009,[1]挑战模式!$A:$AS,26+AD1009,FALSE))</f>
        <v>212</v>
      </c>
      <c r="F1009">
        <f ca="1">IF(B1009="","",VLOOKUP(VLOOKUP(AA1009&amp;"_"&amp;AB1009&amp;"_"&amp;AC1009&amp;"_"&amp;AE1009,[1]挑战模式!$A:$AS,14+AD1009,FALSE),[1]怪物!$B:$O,3,FALSE))</f>
        <v>1</v>
      </c>
      <c r="G1009">
        <f t="shared" ca="1" si="81"/>
        <v>0</v>
      </c>
      <c r="H1009">
        <f t="shared" ca="1" si="82"/>
        <v>0</v>
      </c>
      <c r="I1009">
        <f t="shared" ca="1" si="83"/>
        <v>0</v>
      </c>
      <c r="J1009">
        <f t="shared" ca="1" si="84"/>
        <v>0</v>
      </c>
      <c r="K1009">
        <f t="shared" ca="1" si="84"/>
        <v>0</v>
      </c>
      <c r="AA1009" s="8">
        <v>0</v>
      </c>
      <c r="AB1009" s="8">
        <v>18</v>
      </c>
      <c r="AC1009" s="8">
        <v>1</v>
      </c>
      <c r="AD1009" s="8">
        <v>1</v>
      </c>
      <c r="AE1009" s="12" t="s">
        <v>767</v>
      </c>
    </row>
    <row r="1010" spans="2:31" x14ac:dyDescent="0.2">
      <c r="B1010" t="str">
        <f ca="1">IF(ISNA(VLOOKUP(AA1010&amp;"_"&amp;AB1010&amp;"_"&amp;AC1010&amp;"_"&amp;AE1010,[1]挑战模式!$A:$AS,1,FALSE)),"",IF(VLOOKUP(AA1010&amp;"_"&amp;AB1010&amp;"_"&amp;AC1010&amp;"_"&amp;AE1010,[1]挑战模式!$A:$AS,14+AD1010,FALSE)="","","Monster_Season"&amp;AA1010&amp;"_Challenge"&amp;AB1010&amp;"_"&amp;AC1010&amp;"_"&amp;AD1010&amp;"_"&amp;AE1010))</f>
        <v/>
      </c>
      <c r="C1010" t="str">
        <f t="shared" ca="1" si="80"/>
        <v/>
      </c>
      <c r="E1010" t="str">
        <f ca="1">IF(B1010="","",VLOOKUP(AA1010&amp;"_"&amp;AB1010&amp;"_"&amp;AC1010&amp;"_"&amp;AE1010,[1]挑战模式!$A:$AS,26+AD1010,FALSE))</f>
        <v/>
      </c>
      <c r="F1010" t="str">
        <f ca="1">IF(B1010="","",VLOOKUP(VLOOKUP(AA1010&amp;"_"&amp;AB1010&amp;"_"&amp;AC1010&amp;"_"&amp;AE1010,[1]挑战模式!$A:$AS,14+AD1010,FALSE),[1]怪物!$B:$O,3,FALSE))</f>
        <v/>
      </c>
      <c r="G1010" t="str">
        <f t="shared" ca="1" si="81"/>
        <v/>
      </c>
      <c r="H1010" t="str">
        <f t="shared" ca="1" si="82"/>
        <v/>
      </c>
      <c r="I1010" t="str">
        <f t="shared" ca="1" si="83"/>
        <v/>
      </c>
      <c r="J1010" t="str">
        <f t="shared" ca="1" si="84"/>
        <v/>
      </c>
      <c r="K1010" t="str">
        <f t="shared" ca="1" si="84"/>
        <v/>
      </c>
      <c r="AA1010" s="8">
        <v>0</v>
      </c>
      <c r="AB1010" s="8">
        <v>18</v>
      </c>
      <c r="AC1010" s="8">
        <v>1</v>
      </c>
      <c r="AD1010" s="8">
        <v>2</v>
      </c>
      <c r="AE1010" s="12" t="s">
        <v>767</v>
      </c>
    </row>
    <row r="1011" spans="2:31" x14ac:dyDescent="0.2">
      <c r="B1011" t="str">
        <f ca="1">IF(ISNA(VLOOKUP(AA1011&amp;"_"&amp;AB1011&amp;"_"&amp;AC1011&amp;"_"&amp;AE1011,[1]挑战模式!$A:$AS,1,FALSE)),"",IF(VLOOKUP(AA1011&amp;"_"&amp;AB1011&amp;"_"&amp;AC1011&amp;"_"&amp;AE1011,[1]挑战模式!$A:$AS,14+AD1011,FALSE)="","","Monster_Season"&amp;AA1011&amp;"_Challenge"&amp;AB1011&amp;"_"&amp;AC1011&amp;"_"&amp;AD1011&amp;"_"&amp;AE1011))</f>
        <v/>
      </c>
      <c r="C1011" t="str">
        <f t="shared" ca="1" si="80"/>
        <v/>
      </c>
      <c r="E1011" t="str">
        <f ca="1">IF(B1011="","",VLOOKUP(AA1011&amp;"_"&amp;AB1011&amp;"_"&amp;AC1011&amp;"_"&amp;AE1011,[1]挑战模式!$A:$AS,26+AD1011,FALSE))</f>
        <v/>
      </c>
      <c r="F1011" t="str">
        <f ca="1">IF(B1011="","",VLOOKUP(VLOOKUP(AA1011&amp;"_"&amp;AB1011&amp;"_"&amp;AC1011&amp;"_"&amp;AE1011,[1]挑战模式!$A:$AS,14+AD1011,FALSE),[1]怪物!$B:$O,3,FALSE))</f>
        <v/>
      </c>
      <c r="G1011" t="str">
        <f t="shared" ca="1" si="81"/>
        <v/>
      </c>
      <c r="H1011" t="str">
        <f t="shared" ca="1" si="82"/>
        <v/>
      </c>
      <c r="I1011" t="str">
        <f t="shared" ca="1" si="83"/>
        <v/>
      </c>
      <c r="J1011" t="str">
        <f t="shared" ca="1" si="84"/>
        <v/>
      </c>
      <c r="K1011" t="str">
        <f t="shared" ca="1" si="84"/>
        <v/>
      </c>
      <c r="AA1011" s="8">
        <v>0</v>
      </c>
      <c r="AB1011" s="8">
        <v>18</v>
      </c>
      <c r="AC1011" s="8">
        <v>1</v>
      </c>
      <c r="AD1011" s="8">
        <v>3</v>
      </c>
      <c r="AE1011" s="12" t="s">
        <v>767</v>
      </c>
    </row>
    <row r="1012" spans="2:31" x14ac:dyDescent="0.2">
      <c r="B1012" t="str">
        <f ca="1">IF(ISNA(VLOOKUP(AA1012&amp;"_"&amp;AB1012&amp;"_"&amp;AC1012&amp;"_"&amp;AE1012,[1]挑战模式!$A:$AS,1,FALSE)),"",IF(VLOOKUP(AA1012&amp;"_"&amp;AB1012&amp;"_"&amp;AC1012&amp;"_"&amp;AE1012,[1]挑战模式!$A:$AS,14+AD1012,FALSE)="","","Monster_Season"&amp;AA1012&amp;"_Challenge"&amp;AB1012&amp;"_"&amp;AC1012&amp;"_"&amp;AD1012&amp;"_"&amp;AE1012))</f>
        <v/>
      </c>
      <c r="C1012" t="str">
        <f t="shared" ca="1" si="80"/>
        <v/>
      </c>
      <c r="E1012" t="str">
        <f ca="1">IF(B1012="","",VLOOKUP(AA1012&amp;"_"&amp;AB1012&amp;"_"&amp;AC1012&amp;"_"&amp;AE1012,[1]挑战模式!$A:$AS,26+AD1012,FALSE))</f>
        <v/>
      </c>
      <c r="F1012" t="str">
        <f ca="1">IF(B1012="","",VLOOKUP(VLOOKUP(AA1012&amp;"_"&amp;AB1012&amp;"_"&amp;AC1012&amp;"_"&amp;AE1012,[1]挑战模式!$A:$AS,14+AD1012,FALSE),[1]怪物!$B:$O,3,FALSE))</f>
        <v/>
      </c>
      <c r="G1012" t="str">
        <f t="shared" ca="1" si="81"/>
        <v/>
      </c>
      <c r="H1012" t="str">
        <f t="shared" ca="1" si="82"/>
        <v/>
      </c>
      <c r="I1012" t="str">
        <f t="shared" ca="1" si="83"/>
        <v/>
      </c>
      <c r="J1012" t="str">
        <f t="shared" ca="1" si="84"/>
        <v/>
      </c>
      <c r="K1012" t="str">
        <f t="shared" ca="1" si="84"/>
        <v/>
      </c>
      <c r="AA1012" s="8">
        <v>0</v>
      </c>
      <c r="AB1012" s="8">
        <v>18</v>
      </c>
      <c r="AC1012" s="8">
        <v>1</v>
      </c>
      <c r="AD1012" s="8">
        <v>4</v>
      </c>
      <c r="AE1012" s="12" t="s">
        <v>767</v>
      </c>
    </row>
    <row r="1013" spans="2:31" x14ac:dyDescent="0.2">
      <c r="B1013" t="str">
        <f ca="1">IF(ISNA(VLOOKUP(AA1013&amp;"_"&amp;AB1013&amp;"_"&amp;AC1013&amp;"_"&amp;AE1013,[1]挑战模式!$A:$AS,1,FALSE)),"",IF(VLOOKUP(AA1013&amp;"_"&amp;AB1013&amp;"_"&amp;AC1013&amp;"_"&amp;AE1013,[1]挑战模式!$A:$AS,14+AD1013,FALSE)="","","Monster_Season"&amp;AA1013&amp;"_Challenge"&amp;AB1013&amp;"_"&amp;AC1013&amp;"_"&amp;AD1013&amp;"_"&amp;AE1013))</f>
        <v/>
      </c>
      <c r="C1013" t="str">
        <f t="shared" ca="1" si="80"/>
        <v/>
      </c>
      <c r="E1013" t="str">
        <f ca="1">IF(B1013="","",VLOOKUP(AA1013&amp;"_"&amp;AB1013&amp;"_"&amp;AC1013&amp;"_"&amp;AE1013,[1]挑战模式!$A:$AS,26+AD1013,FALSE))</f>
        <v/>
      </c>
      <c r="F1013" t="str">
        <f ca="1">IF(B1013="","",VLOOKUP(VLOOKUP(AA1013&amp;"_"&amp;AB1013&amp;"_"&amp;AC1013&amp;"_"&amp;AE1013,[1]挑战模式!$A:$AS,14+AD1013,FALSE),[1]怪物!$B:$O,3,FALSE))</f>
        <v/>
      </c>
      <c r="G1013" t="str">
        <f t="shared" ca="1" si="81"/>
        <v/>
      </c>
      <c r="H1013" t="str">
        <f t="shared" ca="1" si="82"/>
        <v/>
      </c>
      <c r="I1013" t="str">
        <f t="shared" ca="1" si="83"/>
        <v/>
      </c>
      <c r="J1013" t="str">
        <f t="shared" ca="1" si="84"/>
        <v/>
      </c>
      <c r="K1013" t="str">
        <f t="shared" ca="1" si="84"/>
        <v/>
      </c>
      <c r="AA1013" s="8">
        <v>0</v>
      </c>
      <c r="AB1013" s="8">
        <v>18</v>
      </c>
      <c r="AC1013" s="8">
        <v>1</v>
      </c>
      <c r="AD1013" s="8">
        <v>5</v>
      </c>
      <c r="AE1013" s="12" t="s">
        <v>767</v>
      </c>
    </row>
    <row r="1014" spans="2:31" x14ac:dyDescent="0.2">
      <c r="B1014" t="str">
        <f ca="1">IF(ISNA(VLOOKUP(AA1014&amp;"_"&amp;AB1014&amp;"_"&amp;AC1014&amp;"_"&amp;AE1014,[1]挑战模式!$A:$AS,1,FALSE)),"",IF(VLOOKUP(AA1014&amp;"_"&amp;AB1014&amp;"_"&amp;AC1014&amp;"_"&amp;AE1014,[1]挑战模式!$A:$AS,14+AD1014,FALSE)="","","Monster_Season"&amp;AA1014&amp;"_Challenge"&amp;AB1014&amp;"_"&amp;AC1014&amp;"_"&amp;AD1014&amp;"_"&amp;AE1014))</f>
        <v/>
      </c>
      <c r="C1014" t="str">
        <f t="shared" ca="1" si="80"/>
        <v/>
      </c>
      <c r="E1014" t="str">
        <f ca="1">IF(B1014="","",VLOOKUP(AA1014&amp;"_"&amp;AB1014&amp;"_"&amp;AC1014&amp;"_"&amp;AE1014,[1]挑战模式!$A:$AS,26+AD1014,FALSE))</f>
        <v/>
      </c>
      <c r="F1014" t="str">
        <f ca="1">IF(B1014="","",VLOOKUP(VLOOKUP(AA1014&amp;"_"&amp;AB1014&amp;"_"&amp;AC1014&amp;"_"&amp;AE1014,[1]挑战模式!$A:$AS,14+AD1014,FALSE),[1]怪物!$B:$O,3,FALSE))</f>
        <v/>
      </c>
      <c r="G1014" t="str">
        <f t="shared" ca="1" si="81"/>
        <v/>
      </c>
      <c r="H1014" t="str">
        <f t="shared" ca="1" si="82"/>
        <v/>
      </c>
      <c r="I1014" t="str">
        <f t="shared" ca="1" si="83"/>
        <v/>
      </c>
      <c r="J1014" t="str">
        <f t="shared" ca="1" si="84"/>
        <v/>
      </c>
      <c r="K1014" t="str">
        <f t="shared" ca="1" si="84"/>
        <v/>
      </c>
      <c r="AA1014" s="8">
        <v>0</v>
      </c>
      <c r="AB1014" s="8">
        <v>18</v>
      </c>
      <c r="AC1014" s="8">
        <v>1</v>
      </c>
      <c r="AD1014" s="8">
        <v>6</v>
      </c>
      <c r="AE1014" s="12" t="s">
        <v>767</v>
      </c>
    </row>
    <row r="1015" spans="2:31" x14ac:dyDescent="0.2">
      <c r="B1015" t="str">
        <f ca="1">IF(ISNA(VLOOKUP(AA1015&amp;"_"&amp;AB1015&amp;"_"&amp;AC1015&amp;"_"&amp;AE1015,[1]挑战模式!$A:$AS,1,FALSE)),"",IF(VLOOKUP(AA1015&amp;"_"&amp;AB1015&amp;"_"&amp;AC1015&amp;"_"&amp;AE1015,[1]挑战模式!$A:$AS,14+AD1015,FALSE)="","","Monster_Season"&amp;AA1015&amp;"_Challenge"&amp;AB1015&amp;"_"&amp;AC1015&amp;"_"&amp;AD1015&amp;"_"&amp;AE1015))</f>
        <v>Monster_Season0_Challenge18_2_1_Easy</v>
      </c>
      <c r="C1015">
        <f t="shared" ca="1" si="80"/>
        <v>1</v>
      </c>
      <c r="E1015">
        <f ca="1">IF(B1015="","",VLOOKUP(AA1015&amp;"_"&amp;AB1015&amp;"_"&amp;AC1015&amp;"_"&amp;AE1015,[1]挑战模式!$A:$AS,26+AD1015,FALSE))</f>
        <v>365</v>
      </c>
      <c r="F1015">
        <f ca="1">IF(B1015="","",VLOOKUP(VLOOKUP(AA1015&amp;"_"&amp;AB1015&amp;"_"&amp;AC1015&amp;"_"&amp;AE1015,[1]挑战模式!$A:$AS,14+AD1015,FALSE),[1]怪物!$B:$O,3,FALSE))</f>
        <v>1</v>
      </c>
      <c r="G1015">
        <f t="shared" ca="1" si="81"/>
        <v>0</v>
      </c>
      <c r="H1015">
        <f t="shared" ca="1" si="82"/>
        <v>0</v>
      </c>
      <c r="I1015">
        <f t="shared" ca="1" si="83"/>
        <v>0</v>
      </c>
      <c r="J1015">
        <f t="shared" ca="1" si="84"/>
        <v>0</v>
      </c>
      <c r="K1015">
        <f t="shared" ca="1" si="84"/>
        <v>0</v>
      </c>
      <c r="AA1015" s="8">
        <v>0</v>
      </c>
      <c r="AB1015" s="8">
        <v>18</v>
      </c>
      <c r="AC1015" s="8">
        <v>2</v>
      </c>
      <c r="AD1015" s="8">
        <v>1</v>
      </c>
      <c r="AE1015" s="12" t="s">
        <v>767</v>
      </c>
    </row>
    <row r="1016" spans="2:31" x14ac:dyDescent="0.2">
      <c r="B1016" t="str">
        <f ca="1">IF(ISNA(VLOOKUP(AA1016&amp;"_"&amp;AB1016&amp;"_"&amp;AC1016&amp;"_"&amp;AE1016,[1]挑战模式!$A:$AS,1,FALSE)),"",IF(VLOOKUP(AA1016&amp;"_"&amp;AB1016&amp;"_"&amp;AC1016&amp;"_"&amp;AE1016,[1]挑战模式!$A:$AS,14+AD1016,FALSE)="","","Monster_Season"&amp;AA1016&amp;"_Challenge"&amp;AB1016&amp;"_"&amp;AC1016&amp;"_"&amp;AD1016&amp;"_"&amp;AE1016))</f>
        <v>Monster_Season0_Challenge18_2_2_Easy</v>
      </c>
      <c r="C1016">
        <f t="shared" ca="1" si="80"/>
        <v>1</v>
      </c>
      <c r="E1016">
        <f ca="1">IF(B1016="","",VLOOKUP(AA1016&amp;"_"&amp;AB1016&amp;"_"&amp;AC1016&amp;"_"&amp;AE1016,[1]挑战模式!$A:$AS,26+AD1016,FALSE))</f>
        <v>365</v>
      </c>
      <c r="F1016">
        <f ca="1">IF(B1016="","",VLOOKUP(VLOOKUP(AA1016&amp;"_"&amp;AB1016&amp;"_"&amp;AC1016&amp;"_"&amp;AE1016,[1]挑战模式!$A:$AS,14+AD1016,FALSE),[1]怪物!$B:$O,3,FALSE))</f>
        <v>1</v>
      </c>
      <c r="G1016">
        <f t="shared" ca="1" si="81"/>
        <v>0</v>
      </c>
      <c r="H1016">
        <f t="shared" ca="1" si="82"/>
        <v>0</v>
      </c>
      <c r="I1016">
        <f t="shared" ca="1" si="83"/>
        <v>0</v>
      </c>
      <c r="J1016">
        <f t="shared" ca="1" si="84"/>
        <v>0</v>
      </c>
      <c r="K1016">
        <f t="shared" ca="1" si="84"/>
        <v>0</v>
      </c>
      <c r="AA1016" s="8">
        <v>0</v>
      </c>
      <c r="AB1016" s="8">
        <v>18</v>
      </c>
      <c r="AC1016" s="8">
        <v>2</v>
      </c>
      <c r="AD1016" s="8">
        <v>2</v>
      </c>
      <c r="AE1016" s="12" t="s">
        <v>767</v>
      </c>
    </row>
    <row r="1017" spans="2:31" x14ac:dyDescent="0.2">
      <c r="B1017" t="str">
        <f ca="1">IF(ISNA(VLOOKUP(AA1017&amp;"_"&amp;AB1017&amp;"_"&amp;AC1017&amp;"_"&amp;AE1017,[1]挑战模式!$A:$AS,1,FALSE)),"",IF(VLOOKUP(AA1017&amp;"_"&amp;AB1017&amp;"_"&amp;AC1017&amp;"_"&amp;AE1017,[1]挑战模式!$A:$AS,14+AD1017,FALSE)="","","Monster_Season"&amp;AA1017&amp;"_Challenge"&amp;AB1017&amp;"_"&amp;AC1017&amp;"_"&amp;AD1017&amp;"_"&amp;AE1017))</f>
        <v/>
      </c>
      <c r="C1017" t="str">
        <f t="shared" ca="1" si="80"/>
        <v/>
      </c>
      <c r="E1017" t="str">
        <f ca="1">IF(B1017="","",VLOOKUP(AA1017&amp;"_"&amp;AB1017&amp;"_"&amp;AC1017&amp;"_"&amp;AE1017,[1]挑战模式!$A:$AS,26+AD1017,FALSE))</f>
        <v/>
      </c>
      <c r="F1017" t="str">
        <f ca="1">IF(B1017="","",VLOOKUP(VLOOKUP(AA1017&amp;"_"&amp;AB1017&amp;"_"&amp;AC1017&amp;"_"&amp;AE1017,[1]挑战模式!$A:$AS,14+AD1017,FALSE),[1]怪物!$B:$O,3,FALSE))</f>
        <v/>
      </c>
      <c r="G1017" t="str">
        <f t="shared" ca="1" si="81"/>
        <v/>
      </c>
      <c r="H1017" t="str">
        <f t="shared" ca="1" si="82"/>
        <v/>
      </c>
      <c r="I1017" t="str">
        <f t="shared" ca="1" si="83"/>
        <v/>
      </c>
      <c r="J1017" t="str">
        <f t="shared" ca="1" si="84"/>
        <v/>
      </c>
      <c r="K1017" t="str">
        <f t="shared" ca="1" si="84"/>
        <v/>
      </c>
      <c r="AA1017" s="8">
        <v>0</v>
      </c>
      <c r="AB1017" s="8">
        <v>18</v>
      </c>
      <c r="AC1017" s="8">
        <v>2</v>
      </c>
      <c r="AD1017" s="8">
        <v>3</v>
      </c>
      <c r="AE1017" s="12" t="s">
        <v>767</v>
      </c>
    </row>
    <row r="1018" spans="2:31" x14ac:dyDescent="0.2">
      <c r="B1018" t="str">
        <f ca="1">IF(ISNA(VLOOKUP(AA1018&amp;"_"&amp;AB1018&amp;"_"&amp;AC1018&amp;"_"&amp;AE1018,[1]挑战模式!$A:$AS,1,FALSE)),"",IF(VLOOKUP(AA1018&amp;"_"&amp;AB1018&amp;"_"&amp;AC1018&amp;"_"&amp;AE1018,[1]挑战模式!$A:$AS,14+AD1018,FALSE)="","","Monster_Season"&amp;AA1018&amp;"_Challenge"&amp;AB1018&amp;"_"&amp;AC1018&amp;"_"&amp;AD1018&amp;"_"&amp;AE1018))</f>
        <v/>
      </c>
      <c r="C1018" t="str">
        <f t="shared" ca="1" si="80"/>
        <v/>
      </c>
      <c r="E1018" t="str">
        <f ca="1">IF(B1018="","",VLOOKUP(AA1018&amp;"_"&amp;AB1018&amp;"_"&amp;AC1018&amp;"_"&amp;AE1018,[1]挑战模式!$A:$AS,26+AD1018,FALSE))</f>
        <v/>
      </c>
      <c r="F1018" t="str">
        <f ca="1">IF(B1018="","",VLOOKUP(VLOOKUP(AA1018&amp;"_"&amp;AB1018&amp;"_"&amp;AC1018&amp;"_"&amp;AE1018,[1]挑战模式!$A:$AS,14+AD1018,FALSE),[1]怪物!$B:$O,3,FALSE))</f>
        <v/>
      </c>
      <c r="G1018" t="str">
        <f t="shared" ca="1" si="81"/>
        <v/>
      </c>
      <c r="H1018" t="str">
        <f t="shared" ca="1" si="82"/>
        <v/>
      </c>
      <c r="I1018" t="str">
        <f t="shared" ca="1" si="83"/>
        <v/>
      </c>
      <c r="J1018" t="str">
        <f t="shared" ca="1" si="84"/>
        <v/>
      </c>
      <c r="K1018" t="str">
        <f t="shared" ca="1" si="84"/>
        <v/>
      </c>
      <c r="AA1018" s="8">
        <v>0</v>
      </c>
      <c r="AB1018" s="8">
        <v>18</v>
      </c>
      <c r="AC1018" s="8">
        <v>2</v>
      </c>
      <c r="AD1018" s="8">
        <v>4</v>
      </c>
      <c r="AE1018" s="12" t="s">
        <v>767</v>
      </c>
    </row>
    <row r="1019" spans="2:31" x14ac:dyDescent="0.2">
      <c r="B1019" t="str">
        <f ca="1">IF(ISNA(VLOOKUP(AA1019&amp;"_"&amp;AB1019&amp;"_"&amp;AC1019&amp;"_"&amp;AE1019,[1]挑战模式!$A:$AS,1,FALSE)),"",IF(VLOOKUP(AA1019&amp;"_"&amp;AB1019&amp;"_"&amp;AC1019&amp;"_"&amp;AE1019,[1]挑战模式!$A:$AS,14+AD1019,FALSE)="","","Monster_Season"&amp;AA1019&amp;"_Challenge"&amp;AB1019&amp;"_"&amp;AC1019&amp;"_"&amp;AD1019&amp;"_"&amp;AE1019))</f>
        <v/>
      </c>
      <c r="C1019" t="str">
        <f t="shared" ca="1" si="80"/>
        <v/>
      </c>
      <c r="E1019" t="str">
        <f ca="1">IF(B1019="","",VLOOKUP(AA1019&amp;"_"&amp;AB1019&amp;"_"&amp;AC1019&amp;"_"&amp;AE1019,[1]挑战模式!$A:$AS,26+AD1019,FALSE))</f>
        <v/>
      </c>
      <c r="F1019" t="str">
        <f ca="1">IF(B1019="","",VLOOKUP(VLOOKUP(AA1019&amp;"_"&amp;AB1019&amp;"_"&amp;AC1019&amp;"_"&amp;AE1019,[1]挑战模式!$A:$AS,14+AD1019,FALSE),[1]怪物!$B:$O,3,FALSE))</f>
        <v/>
      </c>
      <c r="G1019" t="str">
        <f t="shared" ca="1" si="81"/>
        <v/>
      </c>
      <c r="H1019" t="str">
        <f t="shared" ca="1" si="82"/>
        <v/>
      </c>
      <c r="I1019" t="str">
        <f t="shared" ca="1" si="83"/>
        <v/>
      </c>
      <c r="J1019" t="str">
        <f t="shared" ca="1" si="84"/>
        <v/>
      </c>
      <c r="K1019" t="str">
        <f t="shared" ca="1" si="84"/>
        <v/>
      </c>
      <c r="AA1019" s="8">
        <v>0</v>
      </c>
      <c r="AB1019" s="8">
        <v>18</v>
      </c>
      <c r="AC1019" s="8">
        <v>2</v>
      </c>
      <c r="AD1019" s="8">
        <v>5</v>
      </c>
      <c r="AE1019" s="12" t="s">
        <v>767</v>
      </c>
    </row>
    <row r="1020" spans="2:31" x14ac:dyDescent="0.2">
      <c r="B1020" t="str">
        <f ca="1">IF(ISNA(VLOOKUP(AA1020&amp;"_"&amp;AB1020&amp;"_"&amp;AC1020&amp;"_"&amp;AE1020,[1]挑战模式!$A:$AS,1,FALSE)),"",IF(VLOOKUP(AA1020&amp;"_"&amp;AB1020&amp;"_"&amp;AC1020&amp;"_"&amp;AE1020,[1]挑战模式!$A:$AS,14+AD1020,FALSE)="","","Monster_Season"&amp;AA1020&amp;"_Challenge"&amp;AB1020&amp;"_"&amp;AC1020&amp;"_"&amp;AD1020&amp;"_"&amp;AE1020))</f>
        <v/>
      </c>
      <c r="C1020" t="str">
        <f t="shared" ca="1" si="80"/>
        <v/>
      </c>
      <c r="E1020" t="str">
        <f ca="1">IF(B1020="","",VLOOKUP(AA1020&amp;"_"&amp;AB1020&amp;"_"&amp;AC1020&amp;"_"&amp;AE1020,[1]挑战模式!$A:$AS,26+AD1020,FALSE))</f>
        <v/>
      </c>
      <c r="F1020" t="str">
        <f ca="1">IF(B1020="","",VLOOKUP(VLOOKUP(AA1020&amp;"_"&amp;AB1020&amp;"_"&amp;AC1020&amp;"_"&amp;AE1020,[1]挑战模式!$A:$AS,14+AD1020,FALSE),[1]怪物!$B:$O,3,FALSE))</f>
        <v/>
      </c>
      <c r="G1020" t="str">
        <f t="shared" ca="1" si="81"/>
        <v/>
      </c>
      <c r="H1020" t="str">
        <f t="shared" ca="1" si="82"/>
        <v/>
      </c>
      <c r="I1020" t="str">
        <f t="shared" ca="1" si="83"/>
        <v/>
      </c>
      <c r="J1020" t="str">
        <f t="shared" ca="1" si="84"/>
        <v/>
      </c>
      <c r="K1020" t="str">
        <f t="shared" ca="1" si="84"/>
        <v/>
      </c>
      <c r="AA1020" s="8">
        <v>0</v>
      </c>
      <c r="AB1020" s="8">
        <v>18</v>
      </c>
      <c r="AC1020" s="8">
        <v>2</v>
      </c>
      <c r="AD1020" s="8">
        <v>6</v>
      </c>
      <c r="AE1020" s="12" t="s">
        <v>767</v>
      </c>
    </row>
    <row r="1021" spans="2:31" x14ac:dyDescent="0.2">
      <c r="B1021" t="str">
        <f ca="1">IF(ISNA(VLOOKUP(AA1021&amp;"_"&amp;AB1021&amp;"_"&amp;AC1021&amp;"_"&amp;AE1021,[1]挑战模式!$A:$AS,1,FALSE)),"",IF(VLOOKUP(AA1021&amp;"_"&amp;AB1021&amp;"_"&amp;AC1021&amp;"_"&amp;AE1021,[1]挑战模式!$A:$AS,14+AD1021,FALSE)="","","Monster_Season"&amp;AA1021&amp;"_Challenge"&amp;AB1021&amp;"_"&amp;AC1021&amp;"_"&amp;AD1021&amp;"_"&amp;AE1021))</f>
        <v>Monster_Season0_Challenge18_3_1_Easy</v>
      </c>
      <c r="C1021">
        <f t="shared" ca="1" si="80"/>
        <v>1</v>
      </c>
      <c r="E1021">
        <f ca="1">IF(B1021="","",VLOOKUP(AA1021&amp;"_"&amp;AB1021&amp;"_"&amp;AC1021&amp;"_"&amp;AE1021,[1]挑战模式!$A:$AS,26+AD1021,FALSE))</f>
        <v>518</v>
      </c>
      <c r="F1021">
        <f ca="1">IF(B1021="","",VLOOKUP(VLOOKUP(AA1021&amp;"_"&amp;AB1021&amp;"_"&amp;AC1021&amp;"_"&amp;AE1021,[1]挑战模式!$A:$AS,14+AD1021,FALSE),[1]怪物!$B:$O,3,FALSE))</f>
        <v>1</v>
      </c>
      <c r="G1021">
        <f t="shared" ca="1" si="81"/>
        <v>0</v>
      </c>
      <c r="H1021">
        <f t="shared" ca="1" si="82"/>
        <v>0</v>
      </c>
      <c r="I1021">
        <f t="shared" ca="1" si="83"/>
        <v>0</v>
      </c>
      <c r="J1021">
        <f t="shared" ca="1" si="84"/>
        <v>0</v>
      </c>
      <c r="K1021">
        <f t="shared" ca="1" si="84"/>
        <v>0</v>
      </c>
      <c r="AA1021" s="8">
        <v>0</v>
      </c>
      <c r="AB1021" s="8">
        <v>18</v>
      </c>
      <c r="AC1021" s="8">
        <v>3</v>
      </c>
      <c r="AD1021" s="8">
        <v>1</v>
      </c>
      <c r="AE1021" s="12" t="s">
        <v>767</v>
      </c>
    </row>
    <row r="1022" spans="2:31" x14ac:dyDescent="0.2">
      <c r="B1022" t="str">
        <f ca="1">IF(ISNA(VLOOKUP(AA1022&amp;"_"&amp;AB1022&amp;"_"&amp;AC1022&amp;"_"&amp;AE1022,[1]挑战模式!$A:$AS,1,FALSE)),"",IF(VLOOKUP(AA1022&amp;"_"&amp;AB1022&amp;"_"&amp;AC1022&amp;"_"&amp;AE1022,[1]挑战模式!$A:$AS,14+AD1022,FALSE)="","","Monster_Season"&amp;AA1022&amp;"_Challenge"&amp;AB1022&amp;"_"&amp;AC1022&amp;"_"&amp;AD1022&amp;"_"&amp;AE1022))</f>
        <v>Monster_Season0_Challenge18_3_2_Easy</v>
      </c>
      <c r="C1022">
        <f t="shared" ca="1" si="80"/>
        <v>1</v>
      </c>
      <c r="E1022">
        <f ca="1">IF(B1022="","",VLOOKUP(AA1022&amp;"_"&amp;AB1022&amp;"_"&amp;AC1022&amp;"_"&amp;AE1022,[1]挑战模式!$A:$AS,26+AD1022,FALSE))</f>
        <v>518</v>
      </c>
      <c r="F1022">
        <f ca="1">IF(B1022="","",VLOOKUP(VLOOKUP(AA1022&amp;"_"&amp;AB1022&amp;"_"&amp;AC1022&amp;"_"&amp;AE1022,[1]挑战模式!$A:$AS,14+AD1022,FALSE),[1]怪物!$B:$O,3,FALSE))</f>
        <v>1</v>
      </c>
      <c r="G1022">
        <f t="shared" ca="1" si="81"/>
        <v>0</v>
      </c>
      <c r="H1022">
        <f t="shared" ca="1" si="82"/>
        <v>0</v>
      </c>
      <c r="I1022">
        <f t="shared" ca="1" si="83"/>
        <v>0</v>
      </c>
      <c r="J1022">
        <f t="shared" ca="1" si="84"/>
        <v>0</v>
      </c>
      <c r="K1022">
        <f t="shared" ca="1" si="84"/>
        <v>0</v>
      </c>
      <c r="AA1022" s="8">
        <v>0</v>
      </c>
      <c r="AB1022" s="8">
        <v>18</v>
      </c>
      <c r="AC1022" s="8">
        <v>3</v>
      </c>
      <c r="AD1022" s="8">
        <v>2</v>
      </c>
      <c r="AE1022" s="12" t="s">
        <v>767</v>
      </c>
    </row>
    <row r="1023" spans="2:31" x14ac:dyDescent="0.2">
      <c r="B1023" t="str">
        <f ca="1">IF(ISNA(VLOOKUP(AA1023&amp;"_"&amp;AB1023&amp;"_"&amp;AC1023&amp;"_"&amp;AE1023,[1]挑战模式!$A:$AS,1,FALSE)),"",IF(VLOOKUP(AA1023&amp;"_"&amp;AB1023&amp;"_"&amp;AC1023&amp;"_"&amp;AE1023,[1]挑战模式!$A:$AS,14+AD1023,FALSE)="","","Monster_Season"&amp;AA1023&amp;"_Challenge"&amp;AB1023&amp;"_"&amp;AC1023&amp;"_"&amp;AD1023&amp;"_"&amp;AE1023))</f>
        <v/>
      </c>
      <c r="C1023" t="str">
        <f t="shared" ca="1" si="80"/>
        <v/>
      </c>
      <c r="E1023" t="str">
        <f ca="1">IF(B1023="","",VLOOKUP(AA1023&amp;"_"&amp;AB1023&amp;"_"&amp;AC1023&amp;"_"&amp;AE1023,[1]挑战模式!$A:$AS,26+AD1023,FALSE))</f>
        <v/>
      </c>
      <c r="F1023" t="str">
        <f ca="1">IF(B1023="","",VLOOKUP(VLOOKUP(AA1023&amp;"_"&amp;AB1023&amp;"_"&amp;AC1023&amp;"_"&amp;AE1023,[1]挑战模式!$A:$AS,14+AD1023,FALSE),[1]怪物!$B:$O,3,FALSE))</f>
        <v/>
      </c>
      <c r="G1023" t="str">
        <f t="shared" ca="1" si="81"/>
        <v/>
      </c>
      <c r="H1023" t="str">
        <f t="shared" ca="1" si="82"/>
        <v/>
      </c>
      <c r="I1023" t="str">
        <f t="shared" ca="1" si="83"/>
        <v/>
      </c>
      <c r="J1023" t="str">
        <f t="shared" ca="1" si="84"/>
        <v/>
      </c>
      <c r="K1023" t="str">
        <f t="shared" ca="1" si="84"/>
        <v/>
      </c>
      <c r="AA1023" s="8">
        <v>0</v>
      </c>
      <c r="AB1023" s="8">
        <v>18</v>
      </c>
      <c r="AC1023" s="8">
        <v>3</v>
      </c>
      <c r="AD1023" s="8">
        <v>3</v>
      </c>
      <c r="AE1023" s="12" t="s">
        <v>767</v>
      </c>
    </row>
    <row r="1024" spans="2:31" x14ac:dyDescent="0.2">
      <c r="B1024" t="str">
        <f ca="1">IF(ISNA(VLOOKUP(AA1024&amp;"_"&amp;AB1024&amp;"_"&amp;AC1024&amp;"_"&amp;AE1024,[1]挑战模式!$A:$AS,1,FALSE)),"",IF(VLOOKUP(AA1024&amp;"_"&amp;AB1024&amp;"_"&amp;AC1024&amp;"_"&amp;AE1024,[1]挑战模式!$A:$AS,14+AD1024,FALSE)="","","Monster_Season"&amp;AA1024&amp;"_Challenge"&amp;AB1024&amp;"_"&amp;AC1024&amp;"_"&amp;AD1024&amp;"_"&amp;AE1024))</f>
        <v/>
      </c>
      <c r="C1024" t="str">
        <f t="shared" ca="1" si="80"/>
        <v/>
      </c>
      <c r="E1024" t="str">
        <f ca="1">IF(B1024="","",VLOOKUP(AA1024&amp;"_"&amp;AB1024&amp;"_"&amp;AC1024&amp;"_"&amp;AE1024,[1]挑战模式!$A:$AS,26+AD1024,FALSE))</f>
        <v/>
      </c>
      <c r="F1024" t="str">
        <f ca="1">IF(B1024="","",VLOOKUP(VLOOKUP(AA1024&amp;"_"&amp;AB1024&amp;"_"&amp;AC1024&amp;"_"&amp;AE1024,[1]挑战模式!$A:$AS,14+AD1024,FALSE),[1]怪物!$B:$O,3,FALSE))</f>
        <v/>
      </c>
      <c r="G1024" t="str">
        <f t="shared" ca="1" si="81"/>
        <v/>
      </c>
      <c r="H1024" t="str">
        <f t="shared" ca="1" si="82"/>
        <v/>
      </c>
      <c r="I1024" t="str">
        <f t="shared" ca="1" si="83"/>
        <v/>
      </c>
      <c r="J1024" t="str">
        <f t="shared" ca="1" si="84"/>
        <v/>
      </c>
      <c r="K1024" t="str">
        <f t="shared" ca="1" si="84"/>
        <v/>
      </c>
      <c r="AA1024" s="8">
        <v>0</v>
      </c>
      <c r="AB1024" s="8">
        <v>18</v>
      </c>
      <c r="AC1024" s="8">
        <v>3</v>
      </c>
      <c r="AD1024" s="8">
        <v>4</v>
      </c>
      <c r="AE1024" s="12" t="s">
        <v>767</v>
      </c>
    </row>
    <row r="1025" spans="2:31" x14ac:dyDescent="0.2">
      <c r="B1025" t="str">
        <f ca="1">IF(ISNA(VLOOKUP(AA1025&amp;"_"&amp;AB1025&amp;"_"&amp;AC1025&amp;"_"&amp;AE1025,[1]挑战模式!$A:$AS,1,FALSE)),"",IF(VLOOKUP(AA1025&amp;"_"&amp;AB1025&amp;"_"&amp;AC1025&amp;"_"&amp;AE1025,[1]挑战模式!$A:$AS,14+AD1025,FALSE)="","","Monster_Season"&amp;AA1025&amp;"_Challenge"&amp;AB1025&amp;"_"&amp;AC1025&amp;"_"&amp;AD1025&amp;"_"&amp;AE1025))</f>
        <v/>
      </c>
      <c r="C1025" t="str">
        <f t="shared" ca="1" si="80"/>
        <v/>
      </c>
      <c r="E1025" t="str">
        <f ca="1">IF(B1025="","",VLOOKUP(AA1025&amp;"_"&amp;AB1025&amp;"_"&amp;AC1025&amp;"_"&amp;AE1025,[1]挑战模式!$A:$AS,26+AD1025,FALSE))</f>
        <v/>
      </c>
      <c r="F1025" t="str">
        <f ca="1">IF(B1025="","",VLOOKUP(VLOOKUP(AA1025&amp;"_"&amp;AB1025&amp;"_"&amp;AC1025&amp;"_"&amp;AE1025,[1]挑战模式!$A:$AS,14+AD1025,FALSE),[1]怪物!$B:$O,3,FALSE))</f>
        <v/>
      </c>
      <c r="G1025" t="str">
        <f t="shared" ca="1" si="81"/>
        <v/>
      </c>
      <c r="H1025" t="str">
        <f t="shared" ca="1" si="82"/>
        <v/>
      </c>
      <c r="I1025" t="str">
        <f t="shared" ca="1" si="83"/>
        <v/>
      </c>
      <c r="J1025" t="str">
        <f t="shared" ca="1" si="84"/>
        <v/>
      </c>
      <c r="K1025" t="str">
        <f t="shared" ca="1" si="84"/>
        <v/>
      </c>
      <c r="AA1025" s="8">
        <v>0</v>
      </c>
      <c r="AB1025" s="8">
        <v>18</v>
      </c>
      <c r="AC1025" s="8">
        <v>3</v>
      </c>
      <c r="AD1025" s="8">
        <v>5</v>
      </c>
      <c r="AE1025" s="12" t="s">
        <v>767</v>
      </c>
    </row>
    <row r="1026" spans="2:31" x14ac:dyDescent="0.2">
      <c r="B1026" t="str">
        <f ca="1">IF(ISNA(VLOOKUP(AA1026&amp;"_"&amp;AB1026&amp;"_"&amp;AC1026&amp;"_"&amp;AE1026,[1]挑战模式!$A:$AS,1,FALSE)),"",IF(VLOOKUP(AA1026&amp;"_"&amp;AB1026&amp;"_"&amp;AC1026&amp;"_"&amp;AE1026,[1]挑战模式!$A:$AS,14+AD1026,FALSE)="","","Monster_Season"&amp;AA1026&amp;"_Challenge"&amp;AB1026&amp;"_"&amp;AC1026&amp;"_"&amp;AD1026&amp;"_"&amp;AE1026))</f>
        <v/>
      </c>
      <c r="C1026" t="str">
        <f t="shared" ca="1" si="80"/>
        <v/>
      </c>
      <c r="E1026" t="str">
        <f ca="1">IF(B1026="","",VLOOKUP(AA1026&amp;"_"&amp;AB1026&amp;"_"&amp;AC1026&amp;"_"&amp;AE1026,[1]挑战模式!$A:$AS,26+AD1026,FALSE))</f>
        <v/>
      </c>
      <c r="F1026" t="str">
        <f ca="1">IF(B1026="","",VLOOKUP(VLOOKUP(AA1026&amp;"_"&amp;AB1026&amp;"_"&amp;AC1026&amp;"_"&amp;AE1026,[1]挑战模式!$A:$AS,14+AD1026,FALSE),[1]怪物!$B:$O,3,FALSE))</f>
        <v/>
      </c>
      <c r="G1026" t="str">
        <f t="shared" ca="1" si="81"/>
        <v/>
      </c>
      <c r="H1026" t="str">
        <f t="shared" ca="1" si="82"/>
        <v/>
      </c>
      <c r="I1026" t="str">
        <f t="shared" ca="1" si="83"/>
        <v/>
      </c>
      <c r="J1026" t="str">
        <f t="shared" ca="1" si="84"/>
        <v/>
      </c>
      <c r="K1026" t="str">
        <f t="shared" ca="1" si="84"/>
        <v/>
      </c>
      <c r="AA1026" s="8">
        <v>0</v>
      </c>
      <c r="AB1026" s="8">
        <v>18</v>
      </c>
      <c r="AC1026" s="8">
        <v>3</v>
      </c>
      <c r="AD1026" s="8">
        <v>6</v>
      </c>
      <c r="AE1026" s="12" t="s">
        <v>767</v>
      </c>
    </row>
    <row r="1027" spans="2:31" x14ac:dyDescent="0.2">
      <c r="B1027" t="str">
        <f ca="1">IF(ISNA(VLOOKUP(AA1027&amp;"_"&amp;AB1027&amp;"_"&amp;AC1027&amp;"_"&amp;AE1027,[1]挑战模式!$A:$AS,1,FALSE)),"",IF(VLOOKUP(AA1027&amp;"_"&amp;AB1027&amp;"_"&amp;AC1027&amp;"_"&amp;AE1027,[1]挑战模式!$A:$AS,14+AD1027,FALSE)="","","Monster_Season"&amp;AA1027&amp;"_Challenge"&amp;AB1027&amp;"_"&amp;AC1027&amp;"_"&amp;AD1027&amp;"_"&amp;AE1027))</f>
        <v>Monster_Season0_Challenge18_4_1_Easy</v>
      </c>
      <c r="C1027">
        <f t="shared" ca="1" si="80"/>
        <v>1</v>
      </c>
      <c r="E1027">
        <f ca="1">IF(B1027="","",VLOOKUP(AA1027&amp;"_"&amp;AB1027&amp;"_"&amp;AC1027&amp;"_"&amp;AE1027,[1]挑战模式!$A:$AS,26+AD1027,FALSE))</f>
        <v>772</v>
      </c>
      <c r="F1027">
        <f ca="1">IF(B1027="","",VLOOKUP(VLOOKUP(AA1027&amp;"_"&amp;AB1027&amp;"_"&amp;AC1027&amp;"_"&amp;AE1027,[1]挑战模式!$A:$AS,14+AD1027,FALSE),[1]怪物!$B:$O,3,FALSE))</f>
        <v>1</v>
      </c>
      <c r="G1027">
        <f t="shared" ca="1" si="81"/>
        <v>0</v>
      </c>
      <c r="H1027">
        <f t="shared" ca="1" si="82"/>
        <v>0</v>
      </c>
      <c r="I1027">
        <f t="shared" ca="1" si="83"/>
        <v>0</v>
      </c>
      <c r="J1027">
        <f t="shared" ca="1" si="84"/>
        <v>0</v>
      </c>
      <c r="K1027">
        <f t="shared" ca="1" si="84"/>
        <v>0</v>
      </c>
      <c r="AA1027" s="8">
        <v>0</v>
      </c>
      <c r="AB1027" s="8">
        <v>18</v>
      </c>
      <c r="AC1027" s="8">
        <v>4</v>
      </c>
      <c r="AD1027" s="8">
        <v>1</v>
      </c>
      <c r="AE1027" s="12" t="s">
        <v>767</v>
      </c>
    </row>
    <row r="1028" spans="2:31" x14ac:dyDescent="0.2">
      <c r="B1028" t="str">
        <f ca="1">IF(ISNA(VLOOKUP(AA1028&amp;"_"&amp;AB1028&amp;"_"&amp;AC1028&amp;"_"&amp;AE1028,[1]挑战模式!$A:$AS,1,FALSE)),"",IF(VLOOKUP(AA1028&amp;"_"&amp;AB1028&amp;"_"&amp;AC1028&amp;"_"&amp;AE1028,[1]挑战模式!$A:$AS,14+AD1028,FALSE)="","","Monster_Season"&amp;AA1028&amp;"_Challenge"&amp;AB1028&amp;"_"&amp;AC1028&amp;"_"&amp;AD1028&amp;"_"&amp;AE1028))</f>
        <v>Monster_Season0_Challenge18_4_2_Easy</v>
      </c>
      <c r="C1028">
        <f t="shared" ca="1" si="80"/>
        <v>1</v>
      </c>
      <c r="E1028">
        <f ca="1">IF(B1028="","",VLOOKUP(AA1028&amp;"_"&amp;AB1028&amp;"_"&amp;AC1028&amp;"_"&amp;AE1028,[1]挑战模式!$A:$AS,26+AD1028,FALSE))</f>
        <v>772</v>
      </c>
      <c r="F1028">
        <f ca="1">IF(B1028="","",VLOOKUP(VLOOKUP(AA1028&amp;"_"&amp;AB1028&amp;"_"&amp;AC1028&amp;"_"&amp;AE1028,[1]挑战模式!$A:$AS,14+AD1028,FALSE),[1]怪物!$B:$O,3,FALSE))</f>
        <v>1</v>
      </c>
      <c r="G1028">
        <f t="shared" ca="1" si="81"/>
        <v>0</v>
      </c>
      <c r="H1028">
        <f t="shared" ca="1" si="82"/>
        <v>0</v>
      </c>
      <c r="I1028">
        <f t="shared" ca="1" si="83"/>
        <v>0</v>
      </c>
      <c r="J1028">
        <f t="shared" ca="1" si="84"/>
        <v>0</v>
      </c>
      <c r="K1028">
        <f t="shared" ca="1" si="84"/>
        <v>0</v>
      </c>
      <c r="AA1028" s="8">
        <v>0</v>
      </c>
      <c r="AB1028" s="8">
        <v>18</v>
      </c>
      <c r="AC1028" s="8">
        <v>4</v>
      </c>
      <c r="AD1028" s="8">
        <v>2</v>
      </c>
      <c r="AE1028" s="12" t="s">
        <v>767</v>
      </c>
    </row>
    <row r="1029" spans="2:31" x14ac:dyDescent="0.2">
      <c r="B1029" t="str">
        <f ca="1">IF(ISNA(VLOOKUP(AA1029&amp;"_"&amp;AB1029&amp;"_"&amp;AC1029&amp;"_"&amp;AE1029,[1]挑战模式!$A:$AS,1,FALSE)),"",IF(VLOOKUP(AA1029&amp;"_"&amp;AB1029&amp;"_"&amp;AC1029&amp;"_"&amp;AE1029,[1]挑战模式!$A:$AS,14+AD1029,FALSE)="","","Monster_Season"&amp;AA1029&amp;"_Challenge"&amp;AB1029&amp;"_"&amp;AC1029&amp;"_"&amp;AD1029&amp;"_"&amp;AE1029))</f>
        <v>Monster_Season0_Challenge18_4_3_Easy</v>
      </c>
      <c r="C1029">
        <f t="shared" ca="1" si="80"/>
        <v>1</v>
      </c>
      <c r="E1029">
        <f ca="1">IF(B1029="","",VLOOKUP(AA1029&amp;"_"&amp;AB1029&amp;"_"&amp;AC1029&amp;"_"&amp;AE1029,[1]挑战模式!$A:$AS,26+AD1029,FALSE))</f>
        <v>193</v>
      </c>
      <c r="F1029">
        <f ca="1">IF(B1029="","",VLOOKUP(VLOOKUP(AA1029&amp;"_"&amp;AB1029&amp;"_"&amp;AC1029&amp;"_"&amp;AE1029,[1]挑战模式!$A:$AS,14+AD1029,FALSE),[1]怪物!$B:$O,3,FALSE))</f>
        <v>1</v>
      </c>
      <c r="G1029">
        <f t="shared" ca="1" si="81"/>
        <v>0</v>
      </c>
      <c r="H1029">
        <f t="shared" ca="1" si="82"/>
        <v>0</v>
      </c>
      <c r="I1029">
        <f t="shared" ca="1" si="83"/>
        <v>0</v>
      </c>
      <c r="J1029">
        <f t="shared" ca="1" si="84"/>
        <v>0</v>
      </c>
      <c r="K1029">
        <f t="shared" ca="1" si="84"/>
        <v>0</v>
      </c>
      <c r="AA1029" s="8">
        <v>0</v>
      </c>
      <c r="AB1029" s="8">
        <v>18</v>
      </c>
      <c r="AC1029" s="8">
        <v>4</v>
      </c>
      <c r="AD1029" s="8">
        <v>3</v>
      </c>
      <c r="AE1029" s="12" t="s">
        <v>767</v>
      </c>
    </row>
    <row r="1030" spans="2:31" x14ac:dyDescent="0.2">
      <c r="B1030" t="str">
        <f ca="1">IF(ISNA(VLOOKUP(AA1030&amp;"_"&amp;AB1030&amp;"_"&amp;AC1030&amp;"_"&amp;AE1030,[1]挑战模式!$A:$AS,1,FALSE)),"",IF(VLOOKUP(AA1030&amp;"_"&amp;AB1030&amp;"_"&amp;AC1030&amp;"_"&amp;AE1030,[1]挑战模式!$A:$AS,14+AD1030,FALSE)="","","Monster_Season"&amp;AA1030&amp;"_Challenge"&amp;AB1030&amp;"_"&amp;AC1030&amp;"_"&amp;AD1030&amp;"_"&amp;AE1030))</f>
        <v/>
      </c>
      <c r="C1030" t="str">
        <f t="shared" ca="1" si="80"/>
        <v/>
      </c>
      <c r="E1030" t="str">
        <f ca="1">IF(B1030="","",VLOOKUP(AA1030&amp;"_"&amp;AB1030&amp;"_"&amp;AC1030&amp;"_"&amp;AE1030,[1]挑战模式!$A:$AS,26+AD1030,FALSE))</f>
        <v/>
      </c>
      <c r="F1030" t="str">
        <f ca="1">IF(B1030="","",VLOOKUP(VLOOKUP(AA1030&amp;"_"&amp;AB1030&amp;"_"&amp;AC1030&amp;"_"&amp;AE1030,[1]挑战模式!$A:$AS,14+AD1030,FALSE),[1]怪物!$B:$O,3,FALSE))</f>
        <v/>
      </c>
      <c r="G1030" t="str">
        <f t="shared" ca="1" si="81"/>
        <v/>
      </c>
      <c r="H1030" t="str">
        <f t="shared" ca="1" si="82"/>
        <v/>
      </c>
      <c r="I1030" t="str">
        <f t="shared" ca="1" si="83"/>
        <v/>
      </c>
      <c r="J1030" t="str">
        <f t="shared" ca="1" si="84"/>
        <v/>
      </c>
      <c r="K1030" t="str">
        <f t="shared" ca="1" si="84"/>
        <v/>
      </c>
      <c r="AA1030" s="8">
        <v>0</v>
      </c>
      <c r="AB1030" s="8">
        <v>18</v>
      </c>
      <c r="AC1030" s="8">
        <v>4</v>
      </c>
      <c r="AD1030" s="8">
        <v>4</v>
      </c>
      <c r="AE1030" s="12" t="s">
        <v>767</v>
      </c>
    </row>
    <row r="1031" spans="2:31" x14ac:dyDescent="0.2">
      <c r="B1031" t="str">
        <f ca="1">IF(ISNA(VLOOKUP(AA1031&amp;"_"&amp;AB1031&amp;"_"&amp;AC1031&amp;"_"&amp;AE1031,[1]挑战模式!$A:$AS,1,FALSE)),"",IF(VLOOKUP(AA1031&amp;"_"&amp;AB1031&amp;"_"&amp;AC1031&amp;"_"&amp;AE1031,[1]挑战模式!$A:$AS,14+AD1031,FALSE)="","","Monster_Season"&amp;AA1031&amp;"_Challenge"&amp;AB1031&amp;"_"&amp;AC1031&amp;"_"&amp;AD1031&amp;"_"&amp;AE1031))</f>
        <v/>
      </c>
      <c r="C1031" t="str">
        <f t="shared" ca="1" si="80"/>
        <v/>
      </c>
      <c r="E1031" t="str">
        <f ca="1">IF(B1031="","",VLOOKUP(AA1031&amp;"_"&amp;AB1031&amp;"_"&amp;AC1031&amp;"_"&amp;AE1031,[1]挑战模式!$A:$AS,26+AD1031,FALSE))</f>
        <v/>
      </c>
      <c r="F1031" t="str">
        <f ca="1">IF(B1031="","",VLOOKUP(VLOOKUP(AA1031&amp;"_"&amp;AB1031&amp;"_"&amp;AC1031&amp;"_"&amp;AE1031,[1]挑战模式!$A:$AS,14+AD1031,FALSE),[1]怪物!$B:$O,3,FALSE))</f>
        <v/>
      </c>
      <c r="G1031" t="str">
        <f t="shared" ca="1" si="81"/>
        <v/>
      </c>
      <c r="H1031" t="str">
        <f t="shared" ca="1" si="82"/>
        <v/>
      </c>
      <c r="I1031" t="str">
        <f t="shared" ca="1" si="83"/>
        <v/>
      </c>
      <c r="J1031" t="str">
        <f t="shared" ca="1" si="84"/>
        <v/>
      </c>
      <c r="K1031" t="str">
        <f t="shared" ca="1" si="84"/>
        <v/>
      </c>
      <c r="AA1031" s="8">
        <v>0</v>
      </c>
      <c r="AB1031" s="8">
        <v>18</v>
      </c>
      <c r="AC1031" s="8">
        <v>4</v>
      </c>
      <c r="AD1031" s="8">
        <v>5</v>
      </c>
      <c r="AE1031" s="12" t="s">
        <v>767</v>
      </c>
    </row>
    <row r="1032" spans="2:31" x14ac:dyDescent="0.2">
      <c r="B1032" t="str">
        <f ca="1">IF(ISNA(VLOOKUP(AA1032&amp;"_"&amp;AB1032&amp;"_"&amp;AC1032&amp;"_"&amp;AE1032,[1]挑战模式!$A:$AS,1,FALSE)),"",IF(VLOOKUP(AA1032&amp;"_"&amp;AB1032&amp;"_"&amp;AC1032&amp;"_"&amp;AE1032,[1]挑战模式!$A:$AS,14+AD1032,FALSE)="","","Monster_Season"&amp;AA1032&amp;"_Challenge"&amp;AB1032&amp;"_"&amp;AC1032&amp;"_"&amp;AD1032&amp;"_"&amp;AE1032))</f>
        <v/>
      </c>
      <c r="C1032" t="str">
        <f t="shared" ca="1" si="80"/>
        <v/>
      </c>
      <c r="E1032" t="str">
        <f ca="1">IF(B1032="","",VLOOKUP(AA1032&amp;"_"&amp;AB1032&amp;"_"&amp;AC1032&amp;"_"&amp;AE1032,[1]挑战模式!$A:$AS,26+AD1032,FALSE))</f>
        <v/>
      </c>
      <c r="F1032" t="str">
        <f ca="1">IF(B1032="","",VLOOKUP(VLOOKUP(AA1032&amp;"_"&amp;AB1032&amp;"_"&amp;AC1032&amp;"_"&amp;AE1032,[1]挑战模式!$A:$AS,14+AD1032,FALSE),[1]怪物!$B:$O,3,FALSE))</f>
        <v/>
      </c>
      <c r="G1032" t="str">
        <f t="shared" ca="1" si="81"/>
        <v/>
      </c>
      <c r="H1032" t="str">
        <f t="shared" ca="1" si="82"/>
        <v/>
      </c>
      <c r="I1032" t="str">
        <f t="shared" ca="1" si="83"/>
        <v/>
      </c>
      <c r="J1032" t="str">
        <f t="shared" ca="1" si="84"/>
        <v/>
      </c>
      <c r="K1032" t="str">
        <f t="shared" ca="1" si="84"/>
        <v/>
      </c>
      <c r="AA1032" s="8">
        <v>0</v>
      </c>
      <c r="AB1032" s="8">
        <v>18</v>
      </c>
      <c r="AC1032" s="8">
        <v>4</v>
      </c>
      <c r="AD1032" s="8">
        <v>6</v>
      </c>
      <c r="AE1032" s="12" t="s">
        <v>767</v>
      </c>
    </row>
    <row r="1033" spans="2:31" x14ac:dyDescent="0.2">
      <c r="B1033" t="str">
        <f ca="1">IF(ISNA(VLOOKUP(AA1033&amp;"_"&amp;AB1033&amp;"_"&amp;AC1033&amp;"_"&amp;AE1033,[1]挑战模式!$A:$AS,1,FALSE)),"",IF(VLOOKUP(AA1033&amp;"_"&amp;AB1033&amp;"_"&amp;AC1033&amp;"_"&amp;AE1033,[1]挑战模式!$A:$AS,14+AD1033,FALSE)="","","Monster_Season"&amp;AA1033&amp;"_Challenge"&amp;AB1033&amp;"_"&amp;AC1033&amp;"_"&amp;AD1033&amp;"_"&amp;AE1033))</f>
        <v>Monster_Season0_Challenge18_5_1_Easy</v>
      </c>
      <c r="C1033">
        <f t="shared" ref="C1033:C1096" ca="1" si="85">IF(B1033="","",1)</f>
        <v>1</v>
      </c>
      <c r="E1033">
        <f ca="1">IF(B1033="","",VLOOKUP(AA1033&amp;"_"&amp;AB1033&amp;"_"&amp;AC1033&amp;"_"&amp;AE1033,[1]挑战模式!$A:$AS,26+AD1033,FALSE))</f>
        <v>1131</v>
      </c>
      <c r="F1033">
        <f ca="1">IF(B1033="","",VLOOKUP(VLOOKUP(AA1033&amp;"_"&amp;AB1033&amp;"_"&amp;AC1033&amp;"_"&amp;AE1033,[1]挑战模式!$A:$AS,14+AD1033,FALSE),[1]怪物!$B:$O,3,FALSE))</f>
        <v>1</v>
      </c>
      <c r="G1033">
        <f t="shared" ref="G1033:G1096" ca="1" si="86">IF(B1033="","",0)</f>
        <v>0</v>
      </c>
      <c r="H1033">
        <f t="shared" ref="H1033:H1096" ca="1" si="87">IF(B1033="","",0)</f>
        <v>0</v>
      </c>
      <c r="I1033">
        <f t="shared" ref="I1033:I1096" ca="1" si="88">IF(B1033="","",0)</f>
        <v>0</v>
      </c>
      <c r="J1033">
        <f t="shared" ref="J1033:K1096" ca="1" si="89">IF(B1033="","",0)</f>
        <v>0</v>
      </c>
      <c r="K1033">
        <f t="shared" ca="1" si="89"/>
        <v>0</v>
      </c>
      <c r="AA1033" s="8">
        <v>0</v>
      </c>
      <c r="AB1033" s="8">
        <v>18</v>
      </c>
      <c r="AC1033" s="8">
        <v>5</v>
      </c>
      <c r="AD1033" s="8">
        <v>1</v>
      </c>
      <c r="AE1033" s="12" t="s">
        <v>767</v>
      </c>
    </row>
    <row r="1034" spans="2:31" x14ac:dyDescent="0.2">
      <c r="B1034" t="str">
        <f ca="1">IF(ISNA(VLOOKUP(AA1034&amp;"_"&amp;AB1034&amp;"_"&amp;AC1034&amp;"_"&amp;AE1034,[1]挑战模式!$A:$AS,1,FALSE)),"",IF(VLOOKUP(AA1034&amp;"_"&amp;AB1034&amp;"_"&amp;AC1034&amp;"_"&amp;AE1034,[1]挑战模式!$A:$AS,14+AD1034,FALSE)="","","Monster_Season"&amp;AA1034&amp;"_Challenge"&amp;AB1034&amp;"_"&amp;AC1034&amp;"_"&amp;AD1034&amp;"_"&amp;AE1034))</f>
        <v>Monster_Season0_Challenge18_5_2_Easy</v>
      </c>
      <c r="C1034">
        <f t="shared" ca="1" si="85"/>
        <v>1</v>
      </c>
      <c r="E1034">
        <f ca="1">IF(B1034="","",VLOOKUP(AA1034&amp;"_"&amp;AB1034&amp;"_"&amp;AC1034&amp;"_"&amp;AE1034,[1]挑战模式!$A:$AS,26+AD1034,FALSE))</f>
        <v>283</v>
      </c>
      <c r="F1034">
        <f ca="1">IF(B1034="","",VLOOKUP(VLOOKUP(AA1034&amp;"_"&amp;AB1034&amp;"_"&amp;AC1034&amp;"_"&amp;AE1034,[1]挑战模式!$A:$AS,14+AD1034,FALSE),[1]怪物!$B:$O,3,FALSE))</f>
        <v>1</v>
      </c>
      <c r="G1034">
        <f t="shared" ca="1" si="86"/>
        <v>0</v>
      </c>
      <c r="H1034">
        <f t="shared" ca="1" si="87"/>
        <v>0</v>
      </c>
      <c r="I1034">
        <f t="shared" ca="1" si="88"/>
        <v>0</v>
      </c>
      <c r="J1034">
        <f t="shared" ca="1" si="89"/>
        <v>0</v>
      </c>
      <c r="K1034">
        <f t="shared" ca="1" si="89"/>
        <v>0</v>
      </c>
      <c r="AA1034" s="8">
        <v>0</v>
      </c>
      <c r="AB1034" s="8">
        <v>18</v>
      </c>
      <c r="AC1034" s="8">
        <v>5</v>
      </c>
      <c r="AD1034" s="8">
        <v>2</v>
      </c>
      <c r="AE1034" s="12" t="s">
        <v>767</v>
      </c>
    </row>
    <row r="1035" spans="2:31" x14ac:dyDescent="0.2">
      <c r="B1035" t="str">
        <f ca="1">IF(ISNA(VLOOKUP(AA1035&amp;"_"&amp;AB1035&amp;"_"&amp;AC1035&amp;"_"&amp;AE1035,[1]挑战模式!$A:$AS,1,FALSE)),"",IF(VLOOKUP(AA1035&amp;"_"&amp;AB1035&amp;"_"&amp;AC1035&amp;"_"&amp;AE1035,[1]挑战模式!$A:$AS,14+AD1035,FALSE)="","","Monster_Season"&amp;AA1035&amp;"_Challenge"&amp;AB1035&amp;"_"&amp;AC1035&amp;"_"&amp;AD1035&amp;"_"&amp;AE1035))</f>
        <v>Monster_Season0_Challenge18_5_3_Easy</v>
      </c>
      <c r="C1035">
        <f t="shared" ca="1" si="85"/>
        <v>1</v>
      </c>
      <c r="E1035">
        <f ca="1">IF(B1035="","",VLOOKUP(AA1035&amp;"_"&amp;AB1035&amp;"_"&amp;AC1035&amp;"_"&amp;AE1035,[1]挑战模式!$A:$AS,26+AD1035,FALSE))</f>
        <v>1131</v>
      </c>
      <c r="F1035">
        <f ca="1">IF(B1035="","",VLOOKUP(VLOOKUP(AA1035&amp;"_"&amp;AB1035&amp;"_"&amp;AC1035&amp;"_"&amp;AE1035,[1]挑战模式!$A:$AS,14+AD1035,FALSE),[1]怪物!$B:$O,3,FALSE))</f>
        <v>1</v>
      </c>
      <c r="G1035">
        <f t="shared" ca="1" si="86"/>
        <v>0</v>
      </c>
      <c r="H1035">
        <f t="shared" ca="1" si="87"/>
        <v>0</v>
      </c>
      <c r="I1035">
        <f t="shared" ca="1" si="88"/>
        <v>0</v>
      </c>
      <c r="J1035">
        <f t="shared" ca="1" si="89"/>
        <v>0</v>
      </c>
      <c r="K1035">
        <f t="shared" ca="1" si="89"/>
        <v>0</v>
      </c>
      <c r="AA1035" s="8">
        <v>0</v>
      </c>
      <c r="AB1035" s="8">
        <v>18</v>
      </c>
      <c r="AC1035" s="8">
        <v>5</v>
      </c>
      <c r="AD1035" s="8">
        <v>3</v>
      </c>
      <c r="AE1035" s="12" t="s">
        <v>767</v>
      </c>
    </row>
    <row r="1036" spans="2:31" x14ac:dyDescent="0.2">
      <c r="B1036" t="str">
        <f ca="1">IF(ISNA(VLOOKUP(AA1036&amp;"_"&amp;AB1036&amp;"_"&amp;AC1036&amp;"_"&amp;AE1036,[1]挑战模式!$A:$AS,1,FALSE)),"",IF(VLOOKUP(AA1036&amp;"_"&amp;AB1036&amp;"_"&amp;AC1036&amp;"_"&amp;AE1036,[1]挑战模式!$A:$AS,14+AD1036,FALSE)="","","Monster_Season"&amp;AA1036&amp;"_Challenge"&amp;AB1036&amp;"_"&amp;AC1036&amp;"_"&amp;AD1036&amp;"_"&amp;AE1036))</f>
        <v/>
      </c>
      <c r="C1036" t="str">
        <f t="shared" ca="1" si="85"/>
        <v/>
      </c>
      <c r="E1036" t="str">
        <f ca="1">IF(B1036="","",VLOOKUP(AA1036&amp;"_"&amp;AB1036&amp;"_"&amp;AC1036&amp;"_"&amp;AE1036,[1]挑战模式!$A:$AS,26+AD1036,FALSE))</f>
        <v/>
      </c>
      <c r="F1036" t="str">
        <f ca="1">IF(B1036="","",VLOOKUP(VLOOKUP(AA1036&amp;"_"&amp;AB1036&amp;"_"&amp;AC1036&amp;"_"&amp;AE1036,[1]挑战模式!$A:$AS,14+AD1036,FALSE),[1]怪物!$B:$O,3,FALSE))</f>
        <v/>
      </c>
      <c r="G1036" t="str">
        <f t="shared" ca="1" si="86"/>
        <v/>
      </c>
      <c r="H1036" t="str">
        <f t="shared" ca="1" si="87"/>
        <v/>
      </c>
      <c r="I1036" t="str">
        <f t="shared" ca="1" si="88"/>
        <v/>
      </c>
      <c r="J1036" t="str">
        <f t="shared" ca="1" si="89"/>
        <v/>
      </c>
      <c r="K1036" t="str">
        <f t="shared" ca="1" si="89"/>
        <v/>
      </c>
      <c r="AA1036" s="8">
        <v>0</v>
      </c>
      <c r="AB1036" s="8">
        <v>18</v>
      </c>
      <c r="AC1036" s="8">
        <v>5</v>
      </c>
      <c r="AD1036" s="8">
        <v>4</v>
      </c>
      <c r="AE1036" s="12" t="s">
        <v>767</v>
      </c>
    </row>
    <row r="1037" spans="2:31" x14ac:dyDescent="0.2">
      <c r="B1037" t="str">
        <f ca="1">IF(ISNA(VLOOKUP(AA1037&amp;"_"&amp;AB1037&amp;"_"&amp;AC1037&amp;"_"&amp;AE1037,[1]挑战模式!$A:$AS,1,FALSE)),"",IF(VLOOKUP(AA1037&amp;"_"&amp;AB1037&amp;"_"&amp;AC1037&amp;"_"&amp;AE1037,[1]挑战模式!$A:$AS,14+AD1037,FALSE)="","","Monster_Season"&amp;AA1037&amp;"_Challenge"&amp;AB1037&amp;"_"&amp;AC1037&amp;"_"&amp;AD1037&amp;"_"&amp;AE1037))</f>
        <v/>
      </c>
      <c r="C1037" t="str">
        <f t="shared" ca="1" si="85"/>
        <v/>
      </c>
      <c r="E1037" t="str">
        <f ca="1">IF(B1037="","",VLOOKUP(AA1037&amp;"_"&amp;AB1037&amp;"_"&amp;AC1037&amp;"_"&amp;AE1037,[1]挑战模式!$A:$AS,26+AD1037,FALSE))</f>
        <v/>
      </c>
      <c r="F1037" t="str">
        <f ca="1">IF(B1037="","",VLOOKUP(VLOOKUP(AA1037&amp;"_"&amp;AB1037&amp;"_"&amp;AC1037&amp;"_"&amp;AE1037,[1]挑战模式!$A:$AS,14+AD1037,FALSE),[1]怪物!$B:$O,3,FALSE))</f>
        <v/>
      </c>
      <c r="G1037" t="str">
        <f t="shared" ca="1" si="86"/>
        <v/>
      </c>
      <c r="H1037" t="str">
        <f t="shared" ca="1" si="87"/>
        <v/>
      </c>
      <c r="I1037" t="str">
        <f t="shared" ca="1" si="88"/>
        <v/>
      </c>
      <c r="J1037" t="str">
        <f t="shared" ca="1" si="89"/>
        <v/>
      </c>
      <c r="K1037" t="str">
        <f t="shared" ca="1" si="89"/>
        <v/>
      </c>
      <c r="AA1037" s="8">
        <v>0</v>
      </c>
      <c r="AB1037" s="8">
        <v>18</v>
      </c>
      <c r="AC1037" s="8">
        <v>5</v>
      </c>
      <c r="AD1037" s="8">
        <v>5</v>
      </c>
      <c r="AE1037" s="12" t="s">
        <v>767</v>
      </c>
    </row>
    <row r="1038" spans="2:31" x14ac:dyDescent="0.2">
      <c r="B1038" t="str">
        <f ca="1">IF(ISNA(VLOOKUP(AA1038&amp;"_"&amp;AB1038&amp;"_"&amp;AC1038&amp;"_"&amp;AE1038,[1]挑战模式!$A:$AS,1,FALSE)),"",IF(VLOOKUP(AA1038&amp;"_"&amp;AB1038&amp;"_"&amp;AC1038&amp;"_"&amp;AE1038,[1]挑战模式!$A:$AS,14+AD1038,FALSE)="","","Monster_Season"&amp;AA1038&amp;"_Challenge"&amp;AB1038&amp;"_"&amp;AC1038&amp;"_"&amp;AD1038&amp;"_"&amp;AE1038))</f>
        <v/>
      </c>
      <c r="C1038" t="str">
        <f t="shared" ca="1" si="85"/>
        <v/>
      </c>
      <c r="E1038" t="str">
        <f ca="1">IF(B1038="","",VLOOKUP(AA1038&amp;"_"&amp;AB1038&amp;"_"&amp;AC1038&amp;"_"&amp;AE1038,[1]挑战模式!$A:$AS,26+AD1038,FALSE))</f>
        <v/>
      </c>
      <c r="F1038" t="str">
        <f ca="1">IF(B1038="","",VLOOKUP(VLOOKUP(AA1038&amp;"_"&amp;AB1038&amp;"_"&amp;AC1038&amp;"_"&amp;AE1038,[1]挑战模式!$A:$AS,14+AD1038,FALSE),[1]怪物!$B:$O,3,FALSE))</f>
        <v/>
      </c>
      <c r="G1038" t="str">
        <f t="shared" ca="1" si="86"/>
        <v/>
      </c>
      <c r="H1038" t="str">
        <f t="shared" ca="1" si="87"/>
        <v/>
      </c>
      <c r="I1038" t="str">
        <f t="shared" ca="1" si="88"/>
        <v/>
      </c>
      <c r="J1038" t="str">
        <f t="shared" ca="1" si="89"/>
        <v/>
      </c>
      <c r="K1038" t="str">
        <f t="shared" ca="1" si="89"/>
        <v/>
      </c>
      <c r="AA1038" s="8">
        <v>0</v>
      </c>
      <c r="AB1038" s="8">
        <v>18</v>
      </c>
      <c r="AC1038" s="8">
        <v>5</v>
      </c>
      <c r="AD1038" s="8">
        <v>6</v>
      </c>
      <c r="AE1038" s="12" t="s">
        <v>767</v>
      </c>
    </row>
    <row r="1039" spans="2:31" x14ac:dyDescent="0.2">
      <c r="B1039" t="str">
        <f ca="1">IF(ISNA(VLOOKUP(AA1039&amp;"_"&amp;AB1039&amp;"_"&amp;AC1039&amp;"_"&amp;AE1039,[1]挑战模式!$A:$AS,1,FALSE)),"",IF(VLOOKUP(AA1039&amp;"_"&amp;AB1039&amp;"_"&amp;AC1039&amp;"_"&amp;AE1039,[1]挑战模式!$A:$AS,14+AD1039,FALSE)="","","Monster_Season"&amp;AA1039&amp;"_Challenge"&amp;AB1039&amp;"_"&amp;AC1039&amp;"_"&amp;AD1039&amp;"_"&amp;AE1039))</f>
        <v>Monster_Season0_Challenge18_6_1_Easy</v>
      </c>
      <c r="C1039">
        <f t="shared" ca="1" si="85"/>
        <v>1</v>
      </c>
      <c r="E1039">
        <f ca="1">IF(B1039="","",VLOOKUP(AA1039&amp;"_"&amp;AB1039&amp;"_"&amp;AC1039&amp;"_"&amp;AE1039,[1]挑战模式!$A:$AS,26+AD1039,FALSE))</f>
        <v>1082</v>
      </c>
      <c r="F1039">
        <f ca="1">IF(B1039="","",VLOOKUP(VLOOKUP(AA1039&amp;"_"&amp;AB1039&amp;"_"&amp;AC1039&amp;"_"&amp;AE1039,[1]挑战模式!$A:$AS,14+AD1039,FALSE),[1]怪物!$B:$O,3,FALSE))</f>
        <v>1</v>
      </c>
      <c r="G1039">
        <f t="shared" ca="1" si="86"/>
        <v>0</v>
      </c>
      <c r="H1039">
        <f t="shared" ca="1" si="87"/>
        <v>0</v>
      </c>
      <c r="I1039">
        <f t="shared" ca="1" si="88"/>
        <v>0</v>
      </c>
      <c r="J1039">
        <f t="shared" ca="1" si="89"/>
        <v>0</v>
      </c>
      <c r="K1039">
        <f t="shared" ca="1" si="89"/>
        <v>0</v>
      </c>
      <c r="AA1039" s="8">
        <v>0</v>
      </c>
      <c r="AB1039" s="8">
        <v>18</v>
      </c>
      <c r="AC1039" s="8">
        <v>6</v>
      </c>
      <c r="AD1039" s="8">
        <v>1</v>
      </c>
      <c r="AE1039" s="12" t="s">
        <v>767</v>
      </c>
    </row>
    <row r="1040" spans="2:31" x14ac:dyDescent="0.2">
      <c r="B1040" t="str">
        <f ca="1">IF(ISNA(VLOOKUP(AA1040&amp;"_"&amp;AB1040&amp;"_"&amp;AC1040&amp;"_"&amp;AE1040,[1]挑战模式!$A:$AS,1,FALSE)),"",IF(VLOOKUP(AA1040&amp;"_"&amp;AB1040&amp;"_"&amp;AC1040&amp;"_"&amp;AE1040,[1]挑战模式!$A:$AS,14+AD1040,FALSE)="","","Monster_Season"&amp;AA1040&amp;"_Challenge"&amp;AB1040&amp;"_"&amp;AC1040&amp;"_"&amp;AD1040&amp;"_"&amp;AE1040))</f>
        <v>Monster_Season0_Challenge18_6_2_Easy</v>
      </c>
      <c r="C1040">
        <f t="shared" ca="1" si="85"/>
        <v>1</v>
      </c>
      <c r="E1040">
        <f ca="1">IF(B1040="","",VLOOKUP(AA1040&amp;"_"&amp;AB1040&amp;"_"&amp;AC1040&amp;"_"&amp;AE1040,[1]挑战模式!$A:$AS,26+AD1040,FALSE))</f>
        <v>1082</v>
      </c>
      <c r="F1040">
        <f ca="1">IF(B1040="","",VLOOKUP(VLOOKUP(AA1040&amp;"_"&amp;AB1040&amp;"_"&amp;AC1040&amp;"_"&amp;AE1040,[1]挑战模式!$A:$AS,14+AD1040,FALSE),[1]怪物!$B:$O,3,FALSE))</f>
        <v>1</v>
      </c>
      <c r="G1040">
        <f t="shared" ca="1" si="86"/>
        <v>0</v>
      </c>
      <c r="H1040">
        <f t="shared" ca="1" si="87"/>
        <v>0</v>
      </c>
      <c r="I1040">
        <f t="shared" ca="1" si="88"/>
        <v>0</v>
      </c>
      <c r="J1040">
        <f t="shared" ca="1" si="89"/>
        <v>0</v>
      </c>
      <c r="K1040">
        <f t="shared" ca="1" si="89"/>
        <v>0</v>
      </c>
      <c r="AA1040" s="8">
        <v>0</v>
      </c>
      <c r="AB1040" s="8">
        <v>18</v>
      </c>
      <c r="AC1040" s="8">
        <v>6</v>
      </c>
      <c r="AD1040" s="8">
        <v>2</v>
      </c>
      <c r="AE1040" s="12" t="s">
        <v>767</v>
      </c>
    </row>
    <row r="1041" spans="2:31" x14ac:dyDescent="0.2">
      <c r="B1041" t="str">
        <f ca="1">IF(ISNA(VLOOKUP(AA1041&amp;"_"&amp;AB1041&amp;"_"&amp;AC1041&amp;"_"&amp;AE1041,[1]挑战模式!$A:$AS,1,FALSE)),"",IF(VLOOKUP(AA1041&amp;"_"&amp;AB1041&amp;"_"&amp;AC1041&amp;"_"&amp;AE1041,[1]挑战模式!$A:$AS,14+AD1041,FALSE)="","","Monster_Season"&amp;AA1041&amp;"_Challenge"&amp;AB1041&amp;"_"&amp;AC1041&amp;"_"&amp;AD1041&amp;"_"&amp;AE1041))</f>
        <v>Monster_Season0_Challenge18_6_3_Easy</v>
      </c>
      <c r="C1041">
        <f t="shared" ca="1" si="85"/>
        <v>1</v>
      </c>
      <c r="E1041">
        <f ca="1">IF(B1041="","",VLOOKUP(AA1041&amp;"_"&amp;AB1041&amp;"_"&amp;AC1041&amp;"_"&amp;AE1041,[1]挑战模式!$A:$AS,26+AD1041,FALSE))</f>
        <v>271</v>
      </c>
      <c r="F1041">
        <f ca="1">IF(B1041="","",VLOOKUP(VLOOKUP(AA1041&amp;"_"&amp;AB1041&amp;"_"&amp;AC1041&amp;"_"&amp;AE1041,[1]挑战模式!$A:$AS,14+AD1041,FALSE),[1]怪物!$B:$O,3,FALSE))</f>
        <v>1</v>
      </c>
      <c r="G1041">
        <f t="shared" ca="1" si="86"/>
        <v>0</v>
      </c>
      <c r="H1041">
        <f t="shared" ca="1" si="87"/>
        <v>0</v>
      </c>
      <c r="I1041">
        <f t="shared" ca="1" si="88"/>
        <v>0</v>
      </c>
      <c r="J1041">
        <f t="shared" ca="1" si="89"/>
        <v>0</v>
      </c>
      <c r="K1041">
        <f t="shared" ca="1" si="89"/>
        <v>0</v>
      </c>
      <c r="AA1041" s="8">
        <v>0</v>
      </c>
      <c r="AB1041" s="8">
        <v>18</v>
      </c>
      <c r="AC1041" s="8">
        <v>6</v>
      </c>
      <c r="AD1041" s="8">
        <v>3</v>
      </c>
      <c r="AE1041" s="12" t="s">
        <v>767</v>
      </c>
    </row>
    <row r="1042" spans="2:31" x14ac:dyDescent="0.2">
      <c r="B1042" t="str">
        <f ca="1">IF(ISNA(VLOOKUP(AA1042&amp;"_"&amp;AB1042&amp;"_"&amp;AC1042&amp;"_"&amp;AE1042,[1]挑战模式!$A:$AS,1,FALSE)),"",IF(VLOOKUP(AA1042&amp;"_"&amp;AB1042&amp;"_"&amp;AC1042&amp;"_"&amp;AE1042,[1]挑战模式!$A:$AS,14+AD1042,FALSE)="","","Monster_Season"&amp;AA1042&amp;"_Challenge"&amp;AB1042&amp;"_"&amp;AC1042&amp;"_"&amp;AD1042&amp;"_"&amp;AE1042))</f>
        <v>Monster_Season0_Challenge18_6_4_Easy</v>
      </c>
      <c r="C1042">
        <f t="shared" ca="1" si="85"/>
        <v>1</v>
      </c>
      <c r="E1042">
        <f ca="1">IF(B1042="","",VLOOKUP(AA1042&amp;"_"&amp;AB1042&amp;"_"&amp;AC1042&amp;"_"&amp;AE1042,[1]挑战模式!$A:$AS,26+AD1042,FALSE))</f>
        <v>1082</v>
      </c>
      <c r="F1042">
        <f ca="1">IF(B1042="","",VLOOKUP(VLOOKUP(AA1042&amp;"_"&amp;AB1042&amp;"_"&amp;AC1042&amp;"_"&amp;AE1042,[1]挑战模式!$A:$AS,14+AD1042,FALSE),[1]怪物!$B:$O,3,FALSE))</f>
        <v>1</v>
      </c>
      <c r="G1042">
        <f t="shared" ca="1" si="86"/>
        <v>0</v>
      </c>
      <c r="H1042">
        <f t="shared" ca="1" si="87"/>
        <v>0</v>
      </c>
      <c r="I1042">
        <f t="shared" ca="1" si="88"/>
        <v>0</v>
      </c>
      <c r="J1042">
        <f t="shared" ca="1" si="89"/>
        <v>0</v>
      </c>
      <c r="K1042">
        <f t="shared" ca="1" si="89"/>
        <v>0</v>
      </c>
      <c r="AA1042" s="8">
        <v>0</v>
      </c>
      <c r="AB1042" s="8">
        <v>18</v>
      </c>
      <c r="AC1042" s="8">
        <v>6</v>
      </c>
      <c r="AD1042" s="8">
        <v>4</v>
      </c>
      <c r="AE1042" s="12" t="s">
        <v>767</v>
      </c>
    </row>
    <row r="1043" spans="2:31" x14ac:dyDescent="0.2">
      <c r="B1043" t="str">
        <f ca="1">IF(ISNA(VLOOKUP(AA1043&amp;"_"&amp;AB1043&amp;"_"&amp;AC1043&amp;"_"&amp;AE1043,[1]挑战模式!$A:$AS,1,FALSE)),"",IF(VLOOKUP(AA1043&amp;"_"&amp;AB1043&amp;"_"&amp;AC1043&amp;"_"&amp;AE1043,[1]挑战模式!$A:$AS,14+AD1043,FALSE)="","","Monster_Season"&amp;AA1043&amp;"_Challenge"&amp;AB1043&amp;"_"&amp;AC1043&amp;"_"&amp;AD1043&amp;"_"&amp;AE1043))</f>
        <v/>
      </c>
      <c r="C1043" t="str">
        <f t="shared" ca="1" si="85"/>
        <v/>
      </c>
      <c r="E1043" t="str">
        <f ca="1">IF(B1043="","",VLOOKUP(AA1043&amp;"_"&amp;AB1043&amp;"_"&amp;AC1043&amp;"_"&amp;AE1043,[1]挑战模式!$A:$AS,26+AD1043,FALSE))</f>
        <v/>
      </c>
      <c r="F1043" t="str">
        <f ca="1">IF(B1043="","",VLOOKUP(VLOOKUP(AA1043&amp;"_"&amp;AB1043&amp;"_"&amp;AC1043&amp;"_"&amp;AE1043,[1]挑战模式!$A:$AS,14+AD1043,FALSE),[1]怪物!$B:$O,3,FALSE))</f>
        <v/>
      </c>
      <c r="G1043" t="str">
        <f t="shared" ca="1" si="86"/>
        <v/>
      </c>
      <c r="H1043" t="str">
        <f t="shared" ca="1" si="87"/>
        <v/>
      </c>
      <c r="I1043" t="str">
        <f t="shared" ca="1" si="88"/>
        <v/>
      </c>
      <c r="J1043" t="str">
        <f t="shared" ca="1" si="89"/>
        <v/>
      </c>
      <c r="K1043" t="str">
        <f t="shared" ca="1" si="89"/>
        <v/>
      </c>
      <c r="AA1043" s="8">
        <v>0</v>
      </c>
      <c r="AB1043" s="8">
        <v>18</v>
      </c>
      <c r="AC1043" s="8">
        <v>6</v>
      </c>
      <c r="AD1043" s="8">
        <v>5</v>
      </c>
      <c r="AE1043" s="12" t="s">
        <v>767</v>
      </c>
    </row>
    <row r="1044" spans="2:31" x14ac:dyDescent="0.2">
      <c r="B1044" t="str">
        <f ca="1">IF(ISNA(VLOOKUP(AA1044&amp;"_"&amp;AB1044&amp;"_"&amp;AC1044&amp;"_"&amp;AE1044,[1]挑战模式!$A:$AS,1,FALSE)),"",IF(VLOOKUP(AA1044&amp;"_"&amp;AB1044&amp;"_"&amp;AC1044&amp;"_"&amp;AE1044,[1]挑战模式!$A:$AS,14+AD1044,FALSE)="","","Monster_Season"&amp;AA1044&amp;"_Challenge"&amp;AB1044&amp;"_"&amp;AC1044&amp;"_"&amp;AD1044&amp;"_"&amp;AE1044))</f>
        <v/>
      </c>
      <c r="C1044" t="str">
        <f t="shared" ca="1" si="85"/>
        <v/>
      </c>
      <c r="E1044" t="str">
        <f ca="1">IF(B1044="","",VLOOKUP(AA1044&amp;"_"&amp;AB1044&amp;"_"&amp;AC1044&amp;"_"&amp;AE1044,[1]挑战模式!$A:$AS,26+AD1044,FALSE))</f>
        <v/>
      </c>
      <c r="F1044" t="str">
        <f ca="1">IF(B1044="","",VLOOKUP(VLOOKUP(AA1044&amp;"_"&amp;AB1044&amp;"_"&amp;AC1044&amp;"_"&amp;AE1044,[1]挑战模式!$A:$AS,14+AD1044,FALSE),[1]怪物!$B:$O,3,FALSE))</f>
        <v/>
      </c>
      <c r="G1044" t="str">
        <f t="shared" ca="1" si="86"/>
        <v/>
      </c>
      <c r="H1044" t="str">
        <f t="shared" ca="1" si="87"/>
        <v/>
      </c>
      <c r="I1044" t="str">
        <f t="shared" ca="1" si="88"/>
        <v/>
      </c>
      <c r="J1044" t="str">
        <f t="shared" ca="1" si="89"/>
        <v/>
      </c>
      <c r="K1044" t="str">
        <f t="shared" ca="1" si="89"/>
        <v/>
      </c>
      <c r="AA1044" s="8">
        <v>0</v>
      </c>
      <c r="AB1044" s="8">
        <v>18</v>
      </c>
      <c r="AC1044" s="8">
        <v>6</v>
      </c>
      <c r="AD1044" s="8">
        <v>6</v>
      </c>
      <c r="AE1044" s="12" t="s">
        <v>767</v>
      </c>
    </row>
    <row r="1045" spans="2:31" x14ac:dyDescent="0.2">
      <c r="B1045" t="str">
        <f ca="1">IF(ISNA(VLOOKUP(AA1045&amp;"_"&amp;AB1045&amp;"_"&amp;AC1045&amp;"_"&amp;AE1045,[1]挑战模式!$A:$AS,1,FALSE)),"",IF(VLOOKUP(AA1045&amp;"_"&amp;AB1045&amp;"_"&amp;AC1045&amp;"_"&amp;AE1045,[1]挑战模式!$A:$AS,14+AD1045,FALSE)="","","Monster_Season"&amp;AA1045&amp;"_Challenge"&amp;AB1045&amp;"_"&amp;AC1045&amp;"_"&amp;AD1045&amp;"_"&amp;AE1045))</f>
        <v/>
      </c>
      <c r="C1045" t="str">
        <f t="shared" ca="1" si="85"/>
        <v/>
      </c>
      <c r="E1045" t="str">
        <f ca="1">IF(B1045="","",VLOOKUP(AA1045&amp;"_"&amp;AB1045&amp;"_"&amp;AC1045&amp;"_"&amp;AE1045,[1]挑战模式!$A:$AS,26+AD1045,FALSE))</f>
        <v/>
      </c>
      <c r="F1045" t="str">
        <f ca="1">IF(B1045="","",VLOOKUP(VLOOKUP(AA1045&amp;"_"&amp;AB1045&amp;"_"&amp;AC1045&amp;"_"&amp;AE1045,[1]挑战模式!$A:$AS,14+AD1045,FALSE),[1]怪物!$B:$O,3,FALSE))</f>
        <v/>
      </c>
      <c r="G1045" t="str">
        <f t="shared" ca="1" si="86"/>
        <v/>
      </c>
      <c r="H1045" t="str">
        <f t="shared" ca="1" si="87"/>
        <v/>
      </c>
      <c r="I1045" t="str">
        <f t="shared" ca="1" si="88"/>
        <v/>
      </c>
      <c r="J1045" t="str">
        <f t="shared" ca="1" si="89"/>
        <v/>
      </c>
      <c r="K1045" t="str">
        <f t="shared" ca="1" si="89"/>
        <v/>
      </c>
      <c r="AA1045" s="8">
        <v>0</v>
      </c>
      <c r="AB1045" s="8">
        <v>18</v>
      </c>
      <c r="AC1045" s="8">
        <v>7</v>
      </c>
      <c r="AD1045" s="8">
        <v>1</v>
      </c>
      <c r="AE1045" s="12" t="s">
        <v>767</v>
      </c>
    </row>
    <row r="1046" spans="2:31" x14ac:dyDescent="0.2">
      <c r="B1046" t="str">
        <f ca="1">IF(ISNA(VLOOKUP(AA1046&amp;"_"&amp;AB1046&amp;"_"&amp;AC1046&amp;"_"&amp;AE1046,[1]挑战模式!$A:$AS,1,FALSE)),"",IF(VLOOKUP(AA1046&amp;"_"&amp;AB1046&amp;"_"&amp;AC1046&amp;"_"&amp;AE1046,[1]挑战模式!$A:$AS,14+AD1046,FALSE)="","","Monster_Season"&amp;AA1046&amp;"_Challenge"&amp;AB1046&amp;"_"&amp;AC1046&amp;"_"&amp;AD1046&amp;"_"&amp;AE1046))</f>
        <v/>
      </c>
      <c r="C1046" t="str">
        <f t="shared" ca="1" si="85"/>
        <v/>
      </c>
      <c r="E1046" t="str">
        <f ca="1">IF(B1046="","",VLOOKUP(AA1046&amp;"_"&amp;AB1046&amp;"_"&amp;AC1046&amp;"_"&amp;AE1046,[1]挑战模式!$A:$AS,26+AD1046,FALSE))</f>
        <v/>
      </c>
      <c r="F1046" t="str">
        <f ca="1">IF(B1046="","",VLOOKUP(VLOOKUP(AA1046&amp;"_"&amp;AB1046&amp;"_"&amp;AC1046&amp;"_"&amp;AE1046,[1]挑战模式!$A:$AS,14+AD1046,FALSE),[1]怪物!$B:$O,3,FALSE))</f>
        <v/>
      </c>
      <c r="G1046" t="str">
        <f t="shared" ca="1" si="86"/>
        <v/>
      </c>
      <c r="H1046" t="str">
        <f t="shared" ca="1" si="87"/>
        <v/>
      </c>
      <c r="I1046" t="str">
        <f t="shared" ca="1" si="88"/>
        <v/>
      </c>
      <c r="J1046" t="str">
        <f t="shared" ca="1" si="89"/>
        <v/>
      </c>
      <c r="K1046" t="str">
        <f t="shared" ca="1" si="89"/>
        <v/>
      </c>
      <c r="AA1046" s="8">
        <v>0</v>
      </c>
      <c r="AB1046" s="8">
        <v>18</v>
      </c>
      <c r="AC1046" s="8">
        <v>7</v>
      </c>
      <c r="AD1046" s="8">
        <v>2</v>
      </c>
      <c r="AE1046" s="12" t="s">
        <v>767</v>
      </c>
    </row>
    <row r="1047" spans="2:31" x14ac:dyDescent="0.2">
      <c r="B1047" t="str">
        <f ca="1">IF(ISNA(VLOOKUP(AA1047&amp;"_"&amp;AB1047&amp;"_"&amp;AC1047&amp;"_"&amp;AE1047,[1]挑战模式!$A:$AS,1,FALSE)),"",IF(VLOOKUP(AA1047&amp;"_"&amp;AB1047&amp;"_"&amp;AC1047&amp;"_"&amp;AE1047,[1]挑战模式!$A:$AS,14+AD1047,FALSE)="","","Monster_Season"&amp;AA1047&amp;"_Challenge"&amp;AB1047&amp;"_"&amp;AC1047&amp;"_"&amp;AD1047&amp;"_"&amp;AE1047))</f>
        <v/>
      </c>
      <c r="C1047" t="str">
        <f t="shared" ca="1" si="85"/>
        <v/>
      </c>
      <c r="E1047" t="str">
        <f ca="1">IF(B1047="","",VLOOKUP(AA1047&amp;"_"&amp;AB1047&amp;"_"&amp;AC1047&amp;"_"&amp;AE1047,[1]挑战模式!$A:$AS,26+AD1047,FALSE))</f>
        <v/>
      </c>
      <c r="F1047" t="str">
        <f ca="1">IF(B1047="","",VLOOKUP(VLOOKUP(AA1047&amp;"_"&amp;AB1047&amp;"_"&amp;AC1047&amp;"_"&amp;AE1047,[1]挑战模式!$A:$AS,14+AD1047,FALSE),[1]怪物!$B:$O,3,FALSE))</f>
        <v/>
      </c>
      <c r="G1047" t="str">
        <f t="shared" ca="1" si="86"/>
        <v/>
      </c>
      <c r="H1047" t="str">
        <f t="shared" ca="1" si="87"/>
        <v/>
      </c>
      <c r="I1047" t="str">
        <f t="shared" ca="1" si="88"/>
        <v/>
      </c>
      <c r="J1047" t="str">
        <f t="shared" ca="1" si="89"/>
        <v/>
      </c>
      <c r="K1047" t="str">
        <f t="shared" ca="1" si="89"/>
        <v/>
      </c>
      <c r="AA1047" s="8">
        <v>0</v>
      </c>
      <c r="AB1047" s="8">
        <v>18</v>
      </c>
      <c r="AC1047" s="8">
        <v>7</v>
      </c>
      <c r="AD1047" s="8">
        <v>3</v>
      </c>
      <c r="AE1047" s="12" t="s">
        <v>767</v>
      </c>
    </row>
    <row r="1048" spans="2:31" x14ac:dyDescent="0.2">
      <c r="B1048" t="str">
        <f ca="1">IF(ISNA(VLOOKUP(AA1048&amp;"_"&amp;AB1048&amp;"_"&amp;AC1048&amp;"_"&amp;AE1048,[1]挑战模式!$A:$AS,1,FALSE)),"",IF(VLOOKUP(AA1048&amp;"_"&amp;AB1048&amp;"_"&amp;AC1048&amp;"_"&amp;AE1048,[1]挑战模式!$A:$AS,14+AD1048,FALSE)="","","Monster_Season"&amp;AA1048&amp;"_Challenge"&amp;AB1048&amp;"_"&amp;AC1048&amp;"_"&amp;AD1048&amp;"_"&amp;AE1048))</f>
        <v/>
      </c>
      <c r="C1048" t="str">
        <f t="shared" ca="1" si="85"/>
        <v/>
      </c>
      <c r="E1048" t="str">
        <f ca="1">IF(B1048="","",VLOOKUP(AA1048&amp;"_"&amp;AB1048&amp;"_"&amp;AC1048&amp;"_"&amp;AE1048,[1]挑战模式!$A:$AS,26+AD1048,FALSE))</f>
        <v/>
      </c>
      <c r="F1048" t="str">
        <f ca="1">IF(B1048="","",VLOOKUP(VLOOKUP(AA1048&amp;"_"&amp;AB1048&amp;"_"&amp;AC1048&amp;"_"&amp;AE1048,[1]挑战模式!$A:$AS,14+AD1048,FALSE),[1]怪物!$B:$O,3,FALSE))</f>
        <v/>
      </c>
      <c r="G1048" t="str">
        <f t="shared" ca="1" si="86"/>
        <v/>
      </c>
      <c r="H1048" t="str">
        <f t="shared" ca="1" si="87"/>
        <v/>
      </c>
      <c r="I1048" t="str">
        <f t="shared" ca="1" si="88"/>
        <v/>
      </c>
      <c r="J1048" t="str">
        <f t="shared" ca="1" si="89"/>
        <v/>
      </c>
      <c r="K1048" t="str">
        <f t="shared" ca="1" si="89"/>
        <v/>
      </c>
      <c r="AA1048" s="8">
        <v>0</v>
      </c>
      <c r="AB1048" s="8">
        <v>18</v>
      </c>
      <c r="AC1048" s="8">
        <v>7</v>
      </c>
      <c r="AD1048" s="8">
        <v>4</v>
      </c>
      <c r="AE1048" s="12" t="s">
        <v>767</v>
      </c>
    </row>
    <row r="1049" spans="2:31" x14ac:dyDescent="0.2">
      <c r="B1049" t="str">
        <f ca="1">IF(ISNA(VLOOKUP(AA1049&amp;"_"&amp;AB1049&amp;"_"&amp;AC1049&amp;"_"&amp;AE1049,[1]挑战模式!$A:$AS,1,FALSE)),"",IF(VLOOKUP(AA1049&amp;"_"&amp;AB1049&amp;"_"&amp;AC1049&amp;"_"&amp;AE1049,[1]挑战模式!$A:$AS,14+AD1049,FALSE)="","","Monster_Season"&amp;AA1049&amp;"_Challenge"&amp;AB1049&amp;"_"&amp;AC1049&amp;"_"&amp;AD1049&amp;"_"&amp;AE1049))</f>
        <v/>
      </c>
      <c r="C1049" t="str">
        <f t="shared" ca="1" si="85"/>
        <v/>
      </c>
      <c r="E1049" t="str">
        <f ca="1">IF(B1049="","",VLOOKUP(AA1049&amp;"_"&amp;AB1049&amp;"_"&amp;AC1049&amp;"_"&amp;AE1049,[1]挑战模式!$A:$AS,26+AD1049,FALSE))</f>
        <v/>
      </c>
      <c r="F1049" t="str">
        <f ca="1">IF(B1049="","",VLOOKUP(VLOOKUP(AA1049&amp;"_"&amp;AB1049&amp;"_"&amp;AC1049&amp;"_"&amp;AE1049,[1]挑战模式!$A:$AS,14+AD1049,FALSE),[1]怪物!$B:$O,3,FALSE))</f>
        <v/>
      </c>
      <c r="G1049" t="str">
        <f t="shared" ca="1" si="86"/>
        <v/>
      </c>
      <c r="H1049" t="str">
        <f t="shared" ca="1" si="87"/>
        <v/>
      </c>
      <c r="I1049" t="str">
        <f t="shared" ca="1" si="88"/>
        <v/>
      </c>
      <c r="J1049" t="str">
        <f t="shared" ca="1" si="89"/>
        <v/>
      </c>
      <c r="K1049" t="str">
        <f t="shared" ca="1" si="89"/>
        <v/>
      </c>
      <c r="AA1049" s="8">
        <v>0</v>
      </c>
      <c r="AB1049" s="8">
        <v>18</v>
      </c>
      <c r="AC1049" s="8">
        <v>7</v>
      </c>
      <c r="AD1049" s="8">
        <v>5</v>
      </c>
      <c r="AE1049" s="12" t="s">
        <v>767</v>
      </c>
    </row>
    <row r="1050" spans="2:31" x14ac:dyDescent="0.2">
      <c r="B1050" t="str">
        <f ca="1">IF(ISNA(VLOOKUP(AA1050&amp;"_"&amp;AB1050&amp;"_"&amp;AC1050&amp;"_"&amp;AE1050,[1]挑战模式!$A:$AS,1,FALSE)),"",IF(VLOOKUP(AA1050&amp;"_"&amp;AB1050&amp;"_"&amp;AC1050&amp;"_"&amp;AE1050,[1]挑战模式!$A:$AS,14+AD1050,FALSE)="","","Monster_Season"&amp;AA1050&amp;"_Challenge"&amp;AB1050&amp;"_"&amp;AC1050&amp;"_"&amp;AD1050&amp;"_"&amp;AE1050))</f>
        <v/>
      </c>
      <c r="C1050" t="str">
        <f t="shared" ca="1" si="85"/>
        <v/>
      </c>
      <c r="E1050" t="str">
        <f ca="1">IF(B1050="","",VLOOKUP(AA1050&amp;"_"&amp;AB1050&amp;"_"&amp;AC1050&amp;"_"&amp;AE1050,[1]挑战模式!$A:$AS,26+AD1050,FALSE))</f>
        <v/>
      </c>
      <c r="F1050" t="str">
        <f ca="1">IF(B1050="","",VLOOKUP(VLOOKUP(AA1050&amp;"_"&amp;AB1050&amp;"_"&amp;AC1050&amp;"_"&amp;AE1050,[1]挑战模式!$A:$AS,14+AD1050,FALSE),[1]怪物!$B:$O,3,FALSE))</f>
        <v/>
      </c>
      <c r="G1050" t="str">
        <f t="shared" ca="1" si="86"/>
        <v/>
      </c>
      <c r="H1050" t="str">
        <f t="shared" ca="1" si="87"/>
        <v/>
      </c>
      <c r="I1050" t="str">
        <f t="shared" ca="1" si="88"/>
        <v/>
      </c>
      <c r="J1050" t="str">
        <f t="shared" ca="1" si="89"/>
        <v/>
      </c>
      <c r="K1050" t="str">
        <f t="shared" ca="1" si="89"/>
        <v/>
      </c>
      <c r="AA1050" s="8">
        <v>0</v>
      </c>
      <c r="AB1050" s="8">
        <v>18</v>
      </c>
      <c r="AC1050" s="8">
        <v>7</v>
      </c>
      <c r="AD1050" s="8">
        <v>6</v>
      </c>
      <c r="AE1050" s="12" t="s">
        <v>767</v>
      </c>
    </row>
    <row r="1051" spans="2:31" x14ac:dyDescent="0.2">
      <c r="B1051" t="str">
        <f ca="1">IF(ISNA(VLOOKUP(AA1051&amp;"_"&amp;AB1051&amp;"_"&amp;AC1051&amp;"_"&amp;AE1051,[1]挑战模式!$A:$AS,1,FALSE)),"",IF(VLOOKUP(AA1051&amp;"_"&amp;AB1051&amp;"_"&amp;AC1051&amp;"_"&amp;AE1051,[1]挑战模式!$A:$AS,14+AD1051,FALSE)="","","Monster_Season"&amp;AA1051&amp;"_Challenge"&amp;AB1051&amp;"_"&amp;AC1051&amp;"_"&amp;AD1051&amp;"_"&amp;AE1051))</f>
        <v/>
      </c>
      <c r="C1051" t="str">
        <f t="shared" ca="1" si="85"/>
        <v/>
      </c>
      <c r="E1051" t="str">
        <f ca="1">IF(B1051="","",VLOOKUP(AA1051&amp;"_"&amp;AB1051&amp;"_"&amp;AC1051&amp;"_"&amp;AE1051,[1]挑战模式!$A:$AS,26+AD1051,FALSE))</f>
        <v/>
      </c>
      <c r="F1051" t="str">
        <f ca="1">IF(B1051="","",VLOOKUP(VLOOKUP(AA1051&amp;"_"&amp;AB1051&amp;"_"&amp;AC1051&amp;"_"&amp;AE1051,[1]挑战模式!$A:$AS,14+AD1051,FALSE),[1]怪物!$B:$O,3,FALSE))</f>
        <v/>
      </c>
      <c r="G1051" t="str">
        <f t="shared" ca="1" si="86"/>
        <v/>
      </c>
      <c r="H1051" t="str">
        <f t="shared" ca="1" si="87"/>
        <v/>
      </c>
      <c r="I1051" t="str">
        <f t="shared" ca="1" si="88"/>
        <v/>
      </c>
      <c r="J1051" t="str">
        <f t="shared" ca="1" si="89"/>
        <v/>
      </c>
      <c r="K1051" t="str">
        <f t="shared" ca="1" si="89"/>
        <v/>
      </c>
      <c r="AA1051" s="8">
        <v>0</v>
      </c>
      <c r="AB1051" s="8">
        <v>18</v>
      </c>
      <c r="AC1051" s="8">
        <v>8</v>
      </c>
      <c r="AD1051" s="8">
        <v>1</v>
      </c>
      <c r="AE1051" s="12" t="s">
        <v>767</v>
      </c>
    </row>
    <row r="1052" spans="2:31" x14ac:dyDescent="0.2">
      <c r="B1052" t="str">
        <f ca="1">IF(ISNA(VLOOKUP(AA1052&amp;"_"&amp;AB1052&amp;"_"&amp;AC1052&amp;"_"&amp;AE1052,[1]挑战模式!$A:$AS,1,FALSE)),"",IF(VLOOKUP(AA1052&amp;"_"&amp;AB1052&amp;"_"&amp;AC1052&amp;"_"&amp;AE1052,[1]挑战模式!$A:$AS,14+AD1052,FALSE)="","","Monster_Season"&amp;AA1052&amp;"_Challenge"&amp;AB1052&amp;"_"&amp;AC1052&amp;"_"&amp;AD1052&amp;"_"&amp;AE1052))</f>
        <v/>
      </c>
      <c r="C1052" t="str">
        <f t="shared" ca="1" si="85"/>
        <v/>
      </c>
      <c r="E1052" t="str">
        <f ca="1">IF(B1052="","",VLOOKUP(AA1052&amp;"_"&amp;AB1052&amp;"_"&amp;AC1052&amp;"_"&amp;AE1052,[1]挑战模式!$A:$AS,26+AD1052,FALSE))</f>
        <v/>
      </c>
      <c r="F1052" t="str">
        <f ca="1">IF(B1052="","",VLOOKUP(VLOOKUP(AA1052&amp;"_"&amp;AB1052&amp;"_"&amp;AC1052&amp;"_"&amp;AE1052,[1]挑战模式!$A:$AS,14+AD1052,FALSE),[1]怪物!$B:$O,3,FALSE))</f>
        <v/>
      </c>
      <c r="G1052" t="str">
        <f t="shared" ca="1" si="86"/>
        <v/>
      </c>
      <c r="H1052" t="str">
        <f t="shared" ca="1" si="87"/>
        <v/>
      </c>
      <c r="I1052" t="str">
        <f t="shared" ca="1" si="88"/>
        <v/>
      </c>
      <c r="J1052" t="str">
        <f t="shared" ca="1" si="89"/>
        <v/>
      </c>
      <c r="K1052" t="str">
        <f t="shared" ca="1" si="89"/>
        <v/>
      </c>
      <c r="AA1052" s="8">
        <v>0</v>
      </c>
      <c r="AB1052" s="8">
        <v>18</v>
      </c>
      <c r="AC1052" s="8">
        <v>8</v>
      </c>
      <c r="AD1052" s="8">
        <v>2</v>
      </c>
      <c r="AE1052" s="12" t="s">
        <v>767</v>
      </c>
    </row>
    <row r="1053" spans="2:31" x14ac:dyDescent="0.2">
      <c r="B1053" t="str">
        <f ca="1">IF(ISNA(VLOOKUP(AA1053&amp;"_"&amp;AB1053&amp;"_"&amp;AC1053&amp;"_"&amp;AE1053,[1]挑战模式!$A:$AS,1,FALSE)),"",IF(VLOOKUP(AA1053&amp;"_"&amp;AB1053&amp;"_"&amp;AC1053&amp;"_"&amp;AE1053,[1]挑战模式!$A:$AS,14+AD1053,FALSE)="","","Monster_Season"&amp;AA1053&amp;"_Challenge"&amp;AB1053&amp;"_"&amp;AC1053&amp;"_"&amp;AD1053&amp;"_"&amp;AE1053))</f>
        <v/>
      </c>
      <c r="C1053" t="str">
        <f t="shared" ca="1" si="85"/>
        <v/>
      </c>
      <c r="E1053" t="str">
        <f ca="1">IF(B1053="","",VLOOKUP(AA1053&amp;"_"&amp;AB1053&amp;"_"&amp;AC1053&amp;"_"&amp;AE1053,[1]挑战模式!$A:$AS,26+AD1053,FALSE))</f>
        <v/>
      </c>
      <c r="F1053" t="str">
        <f ca="1">IF(B1053="","",VLOOKUP(VLOOKUP(AA1053&amp;"_"&amp;AB1053&amp;"_"&amp;AC1053&amp;"_"&amp;AE1053,[1]挑战模式!$A:$AS,14+AD1053,FALSE),[1]怪物!$B:$O,3,FALSE))</f>
        <v/>
      </c>
      <c r="G1053" t="str">
        <f t="shared" ca="1" si="86"/>
        <v/>
      </c>
      <c r="H1053" t="str">
        <f t="shared" ca="1" si="87"/>
        <v/>
      </c>
      <c r="I1053" t="str">
        <f t="shared" ca="1" si="88"/>
        <v/>
      </c>
      <c r="J1053" t="str">
        <f t="shared" ca="1" si="89"/>
        <v/>
      </c>
      <c r="K1053" t="str">
        <f t="shared" ca="1" si="89"/>
        <v/>
      </c>
      <c r="AA1053" s="8">
        <v>0</v>
      </c>
      <c r="AB1053" s="8">
        <v>18</v>
      </c>
      <c r="AC1053" s="8">
        <v>8</v>
      </c>
      <c r="AD1053" s="8">
        <v>3</v>
      </c>
      <c r="AE1053" s="12" t="s">
        <v>767</v>
      </c>
    </row>
    <row r="1054" spans="2:31" x14ac:dyDescent="0.2">
      <c r="B1054" t="str">
        <f ca="1">IF(ISNA(VLOOKUP(AA1054&amp;"_"&amp;AB1054&amp;"_"&amp;AC1054&amp;"_"&amp;AE1054,[1]挑战模式!$A:$AS,1,FALSE)),"",IF(VLOOKUP(AA1054&amp;"_"&amp;AB1054&amp;"_"&amp;AC1054&amp;"_"&amp;AE1054,[1]挑战模式!$A:$AS,14+AD1054,FALSE)="","","Monster_Season"&amp;AA1054&amp;"_Challenge"&amp;AB1054&amp;"_"&amp;AC1054&amp;"_"&amp;AD1054&amp;"_"&amp;AE1054))</f>
        <v/>
      </c>
      <c r="C1054" t="str">
        <f t="shared" ca="1" si="85"/>
        <v/>
      </c>
      <c r="E1054" t="str">
        <f ca="1">IF(B1054="","",VLOOKUP(AA1054&amp;"_"&amp;AB1054&amp;"_"&amp;AC1054&amp;"_"&amp;AE1054,[1]挑战模式!$A:$AS,26+AD1054,FALSE))</f>
        <v/>
      </c>
      <c r="F1054" t="str">
        <f ca="1">IF(B1054="","",VLOOKUP(VLOOKUP(AA1054&amp;"_"&amp;AB1054&amp;"_"&amp;AC1054&amp;"_"&amp;AE1054,[1]挑战模式!$A:$AS,14+AD1054,FALSE),[1]怪物!$B:$O,3,FALSE))</f>
        <v/>
      </c>
      <c r="G1054" t="str">
        <f t="shared" ca="1" si="86"/>
        <v/>
      </c>
      <c r="H1054" t="str">
        <f t="shared" ca="1" si="87"/>
        <v/>
      </c>
      <c r="I1054" t="str">
        <f t="shared" ca="1" si="88"/>
        <v/>
      </c>
      <c r="J1054" t="str">
        <f t="shared" ca="1" si="89"/>
        <v/>
      </c>
      <c r="K1054" t="str">
        <f t="shared" ca="1" si="89"/>
        <v/>
      </c>
      <c r="AA1054" s="8">
        <v>0</v>
      </c>
      <c r="AB1054" s="8">
        <v>18</v>
      </c>
      <c r="AC1054" s="8">
        <v>8</v>
      </c>
      <c r="AD1054" s="8">
        <v>4</v>
      </c>
      <c r="AE1054" s="12" t="s">
        <v>767</v>
      </c>
    </row>
    <row r="1055" spans="2:31" x14ac:dyDescent="0.2">
      <c r="B1055" t="str">
        <f ca="1">IF(ISNA(VLOOKUP(AA1055&amp;"_"&amp;AB1055&amp;"_"&amp;AC1055&amp;"_"&amp;AE1055,[1]挑战模式!$A:$AS,1,FALSE)),"",IF(VLOOKUP(AA1055&amp;"_"&amp;AB1055&amp;"_"&amp;AC1055&amp;"_"&amp;AE1055,[1]挑战模式!$A:$AS,14+AD1055,FALSE)="","","Monster_Season"&amp;AA1055&amp;"_Challenge"&amp;AB1055&amp;"_"&amp;AC1055&amp;"_"&amp;AD1055&amp;"_"&amp;AE1055))</f>
        <v/>
      </c>
      <c r="C1055" t="str">
        <f t="shared" ca="1" si="85"/>
        <v/>
      </c>
      <c r="E1055" t="str">
        <f ca="1">IF(B1055="","",VLOOKUP(AA1055&amp;"_"&amp;AB1055&amp;"_"&amp;AC1055&amp;"_"&amp;AE1055,[1]挑战模式!$A:$AS,26+AD1055,FALSE))</f>
        <v/>
      </c>
      <c r="F1055" t="str">
        <f ca="1">IF(B1055="","",VLOOKUP(VLOOKUP(AA1055&amp;"_"&amp;AB1055&amp;"_"&amp;AC1055&amp;"_"&amp;AE1055,[1]挑战模式!$A:$AS,14+AD1055,FALSE),[1]怪物!$B:$O,3,FALSE))</f>
        <v/>
      </c>
      <c r="G1055" t="str">
        <f t="shared" ca="1" si="86"/>
        <v/>
      </c>
      <c r="H1055" t="str">
        <f t="shared" ca="1" si="87"/>
        <v/>
      </c>
      <c r="I1055" t="str">
        <f t="shared" ca="1" si="88"/>
        <v/>
      </c>
      <c r="J1055" t="str">
        <f t="shared" ca="1" si="89"/>
        <v/>
      </c>
      <c r="K1055" t="str">
        <f t="shared" ca="1" si="89"/>
        <v/>
      </c>
      <c r="AA1055" s="8">
        <v>0</v>
      </c>
      <c r="AB1055" s="8">
        <v>18</v>
      </c>
      <c r="AC1055" s="8">
        <v>8</v>
      </c>
      <c r="AD1055" s="8">
        <v>5</v>
      </c>
      <c r="AE1055" s="12" t="s">
        <v>767</v>
      </c>
    </row>
    <row r="1056" spans="2:31" x14ac:dyDescent="0.2">
      <c r="B1056" t="str">
        <f ca="1">IF(ISNA(VLOOKUP(AA1056&amp;"_"&amp;AB1056&amp;"_"&amp;AC1056&amp;"_"&amp;AE1056,[1]挑战模式!$A:$AS,1,FALSE)),"",IF(VLOOKUP(AA1056&amp;"_"&amp;AB1056&amp;"_"&amp;AC1056&amp;"_"&amp;AE1056,[1]挑战模式!$A:$AS,14+AD1056,FALSE)="","","Monster_Season"&amp;AA1056&amp;"_Challenge"&amp;AB1056&amp;"_"&amp;AC1056&amp;"_"&amp;AD1056&amp;"_"&amp;AE1056))</f>
        <v/>
      </c>
      <c r="C1056" t="str">
        <f t="shared" ca="1" si="85"/>
        <v/>
      </c>
      <c r="E1056" t="str">
        <f ca="1">IF(B1056="","",VLOOKUP(AA1056&amp;"_"&amp;AB1056&amp;"_"&amp;AC1056&amp;"_"&amp;AE1056,[1]挑战模式!$A:$AS,26+AD1056,FALSE))</f>
        <v/>
      </c>
      <c r="F1056" t="str">
        <f ca="1">IF(B1056="","",VLOOKUP(VLOOKUP(AA1056&amp;"_"&amp;AB1056&amp;"_"&amp;AC1056&amp;"_"&amp;AE1056,[1]挑战模式!$A:$AS,14+AD1056,FALSE),[1]怪物!$B:$O,3,FALSE))</f>
        <v/>
      </c>
      <c r="G1056" t="str">
        <f t="shared" ca="1" si="86"/>
        <v/>
      </c>
      <c r="H1056" t="str">
        <f t="shared" ca="1" si="87"/>
        <v/>
      </c>
      <c r="I1056" t="str">
        <f t="shared" ca="1" si="88"/>
        <v/>
      </c>
      <c r="J1056" t="str">
        <f t="shared" ca="1" si="89"/>
        <v/>
      </c>
      <c r="K1056" t="str">
        <f t="shared" ca="1" si="89"/>
        <v/>
      </c>
      <c r="AA1056" s="8">
        <v>0</v>
      </c>
      <c r="AB1056" s="8">
        <v>18</v>
      </c>
      <c r="AC1056" s="8">
        <v>8</v>
      </c>
      <c r="AD1056" s="8">
        <v>6</v>
      </c>
      <c r="AE1056" s="12" t="s">
        <v>767</v>
      </c>
    </row>
    <row r="1057" spans="2:31" x14ac:dyDescent="0.2">
      <c r="B1057" t="str">
        <f ca="1">IF(ISNA(VLOOKUP(AA1057&amp;"_"&amp;AB1057&amp;"_"&amp;AC1057&amp;"_"&amp;AE1057,[1]挑战模式!$A:$AS,1,FALSE)),"",IF(VLOOKUP(AA1057&amp;"_"&amp;AB1057&amp;"_"&amp;AC1057&amp;"_"&amp;AE1057,[1]挑战模式!$A:$AS,14+AD1057,FALSE)="","","Monster_Season"&amp;AA1057&amp;"_Challenge"&amp;AB1057&amp;"_"&amp;AC1057&amp;"_"&amp;AD1057&amp;"_"&amp;AE1057))</f>
        <v/>
      </c>
      <c r="C1057" t="str">
        <f t="shared" ca="1" si="85"/>
        <v/>
      </c>
      <c r="E1057" t="str">
        <f ca="1">IF(B1057="","",VLOOKUP(AA1057&amp;"_"&amp;AB1057&amp;"_"&amp;AC1057&amp;"_"&amp;AE1057,[1]挑战模式!$A:$AS,26+AD1057,FALSE))</f>
        <v/>
      </c>
      <c r="F1057" t="str">
        <f ca="1">IF(B1057="","",VLOOKUP(VLOOKUP(AA1057&amp;"_"&amp;AB1057&amp;"_"&amp;AC1057&amp;"_"&amp;AE1057,[1]挑战模式!$A:$AS,14+AD1057,FALSE),[1]怪物!$B:$O,3,FALSE))</f>
        <v/>
      </c>
      <c r="G1057" t="str">
        <f t="shared" ca="1" si="86"/>
        <v/>
      </c>
      <c r="H1057" t="str">
        <f t="shared" ca="1" si="87"/>
        <v/>
      </c>
      <c r="I1057" t="str">
        <f t="shared" ca="1" si="88"/>
        <v/>
      </c>
      <c r="J1057" t="str">
        <f t="shared" ca="1" si="89"/>
        <v/>
      </c>
      <c r="K1057" t="str">
        <f t="shared" ca="1" si="89"/>
        <v/>
      </c>
      <c r="AA1057" s="8">
        <v>0</v>
      </c>
      <c r="AB1057" s="8">
        <v>18</v>
      </c>
      <c r="AC1057" s="8">
        <v>9</v>
      </c>
      <c r="AD1057" s="8">
        <v>1</v>
      </c>
      <c r="AE1057" s="12" t="s">
        <v>767</v>
      </c>
    </row>
    <row r="1058" spans="2:31" x14ac:dyDescent="0.2">
      <c r="B1058" t="str">
        <f ca="1">IF(ISNA(VLOOKUP(AA1058&amp;"_"&amp;AB1058&amp;"_"&amp;AC1058&amp;"_"&amp;AE1058,[1]挑战模式!$A:$AS,1,FALSE)),"",IF(VLOOKUP(AA1058&amp;"_"&amp;AB1058&amp;"_"&amp;AC1058&amp;"_"&amp;AE1058,[1]挑战模式!$A:$AS,14+AD1058,FALSE)="","","Monster_Season"&amp;AA1058&amp;"_Challenge"&amp;AB1058&amp;"_"&amp;AC1058&amp;"_"&amp;AD1058&amp;"_"&amp;AE1058))</f>
        <v/>
      </c>
      <c r="C1058" t="str">
        <f t="shared" ca="1" si="85"/>
        <v/>
      </c>
      <c r="E1058" t="str">
        <f ca="1">IF(B1058="","",VLOOKUP(AA1058&amp;"_"&amp;AB1058&amp;"_"&amp;AC1058&amp;"_"&amp;AE1058,[1]挑战模式!$A:$AS,26+AD1058,FALSE))</f>
        <v/>
      </c>
      <c r="F1058" t="str">
        <f ca="1">IF(B1058="","",VLOOKUP(VLOOKUP(AA1058&amp;"_"&amp;AB1058&amp;"_"&amp;AC1058&amp;"_"&amp;AE1058,[1]挑战模式!$A:$AS,14+AD1058,FALSE),[1]怪物!$B:$O,3,FALSE))</f>
        <v/>
      </c>
      <c r="G1058" t="str">
        <f t="shared" ca="1" si="86"/>
        <v/>
      </c>
      <c r="H1058" t="str">
        <f t="shared" ca="1" si="87"/>
        <v/>
      </c>
      <c r="I1058" t="str">
        <f t="shared" ca="1" si="88"/>
        <v/>
      </c>
      <c r="J1058" t="str">
        <f t="shared" ca="1" si="89"/>
        <v/>
      </c>
      <c r="K1058" t="str">
        <f t="shared" ca="1" si="89"/>
        <v/>
      </c>
      <c r="AA1058" s="8">
        <v>0</v>
      </c>
      <c r="AB1058" s="8">
        <v>18</v>
      </c>
      <c r="AC1058" s="8">
        <v>9</v>
      </c>
      <c r="AD1058" s="8">
        <v>2</v>
      </c>
      <c r="AE1058" s="12" t="s">
        <v>767</v>
      </c>
    </row>
    <row r="1059" spans="2:31" x14ac:dyDescent="0.2">
      <c r="B1059" t="str">
        <f ca="1">IF(ISNA(VLOOKUP(AA1059&amp;"_"&amp;AB1059&amp;"_"&amp;AC1059&amp;"_"&amp;AE1059,[1]挑战模式!$A:$AS,1,FALSE)),"",IF(VLOOKUP(AA1059&amp;"_"&amp;AB1059&amp;"_"&amp;AC1059&amp;"_"&amp;AE1059,[1]挑战模式!$A:$AS,14+AD1059,FALSE)="","","Monster_Season"&amp;AA1059&amp;"_Challenge"&amp;AB1059&amp;"_"&amp;AC1059&amp;"_"&amp;AD1059&amp;"_"&amp;AE1059))</f>
        <v/>
      </c>
      <c r="C1059" t="str">
        <f t="shared" ca="1" si="85"/>
        <v/>
      </c>
      <c r="E1059" t="str">
        <f ca="1">IF(B1059="","",VLOOKUP(AA1059&amp;"_"&amp;AB1059&amp;"_"&amp;AC1059&amp;"_"&amp;AE1059,[1]挑战模式!$A:$AS,26+AD1059,FALSE))</f>
        <v/>
      </c>
      <c r="F1059" t="str">
        <f ca="1">IF(B1059="","",VLOOKUP(VLOOKUP(AA1059&amp;"_"&amp;AB1059&amp;"_"&amp;AC1059&amp;"_"&amp;AE1059,[1]挑战模式!$A:$AS,14+AD1059,FALSE),[1]怪物!$B:$O,3,FALSE))</f>
        <v/>
      </c>
      <c r="G1059" t="str">
        <f t="shared" ca="1" si="86"/>
        <v/>
      </c>
      <c r="H1059" t="str">
        <f t="shared" ca="1" si="87"/>
        <v/>
      </c>
      <c r="I1059" t="str">
        <f t="shared" ca="1" si="88"/>
        <v/>
      </c>
      <c r="J1059" t="str">
        <f t="shared" ca="1" si="89"/>
        <v/>
      </c>
      <c r="K1059" t="str">
        <f t="shared" ca="1" si="89"/>
        <v/>
      </c>
      <c r="AA1059" s="8">
        <v>0</v>
      </c>
      <c r="AB1059" s="8">
        <v>18</v>
      </c>
      <c r="AC1059" s="8">
        <v>9</v>
      </c>
      <c r="AD1059" s="8">
        <v>3</v>
      </c>
      <c r="AE1059" s="12" t="s">
        <v>767</v>
      </c>
    </row>
    <row r="1060" spans="2:31" x14ac:dyDescent="0.2">
      <c r="B1060" t="str">
        <f ca="1">IF(ISNA(VLOOKUP(AA1060&amp;"_"&amp;AB1060&amp;"_"&amp;AC1060&amp;"_"&amp;AE1060,[1]挑战模式!$A:$AS,1,FALSE)),"",IF(VLOOKUP(AA1060&amp;"_"&amp;AB1060&amp;"_"&amp;AC1060&amp;"_"&amp;AE1060,[1]挑战模式!$A:$AS,14+AD1060,FALSE)="","","Monster_Season"&amp;AA1060&amp;"_Challenge"&amp;AB1060&amp;"_"&amp;AC1060&amp;"_"&amp;AD1060&amp;"_"&amp;AE1060))</f>
        <v/>
      </c>
      <c r="C1060" t="str">
        <f t="shared" ca="1" si="85"/>
        <v/>
      </c>
      <c r="E1060" t="str">
        <f ca="1">IF(B1060="","",VLOOKUP(AA1060&amp;"_"&amp;AB1060&amp;"_"&amp;AC1060&amp;"_"&amp;AE1060,[1]挑战模式!$A:$AS,26+AD1060,FALSE))</f>
        <v/>
      </c>
      <c r="F1060" t="str">
        <f ca="1">IF(B1060="","",VLOOKUP(VLOOKUP(AA1060&amp;"_"&amp;AB1060&amp;"_"&amp;AC1060&amp;"_"&amp;AE1060,[1]挑战模式!$A:$AS,14+AD1060,FALSE),[1]怪物!$B:$O,3,FALSE))</f>
        <v/>
      </c>
      <c r="G1060" t="str">
        <f t="shared" ca="1" si="86"/>
        <v/>
      </c>
      <c r="H1060" t="str">
        <f t="shared" ca="1" si="87"/>
        <v/>
      </c>
      <c r="I1060" t="str">
        <f t="shared" ca="1" si="88"/>
        <v/>
      </c>
      <c r="J1060" t="str">
        <f t="shared" ca="1" si="89"/>
        <v/>
      </c>
      <c r="K1060" t="str">
        <f t="shared" ca="1" si="89"/>
        <v/>
      </c>
      <c r="AA1060" s="8">
        <v>0</v>
      </c>
      <c r="AB1060" s="8">
        <v>18</v>
      </c>
      <c r="AC1060" s="8">
        <v>9</v>
      </c>
      <c r="AD1060" s="8">
        <v>4</v>
      </c>
      <c r="AE1060" s="12" t="s">
        <v>767</v>
      </c>
    </row>
    <row r="1061" spans="2:31" x14ac:dyDescent="0.2">
      <c r="B1061" t="str">
        <f ca="1">IF(ISNA(VLOOKUP(AA1061&amp;"_"&amp;AB1061&amp;"_"&amp;AC1061&amp;"_"&amp;AE1061,[1]挑战模式!$A:$AS,1,FALSE)),"",IF(VLOOKUP(AA1061&amp;"_"&amp;AB1061&amp;"_"&amp;AC1061&amp;"_"&amp;AE1061,[1]挑战模式!$A:$AS,14+AD1061,FALSE)="","","Monster_Season"&amp;AA1061&amp;"_Challenge"&amp;AB1061&amp;"_"&amp;AC1061&amp;"_"&amp;AD1061&amp;"_"&amp;AE1061))</f>
        <v/>
      </c>
      <c r="C1061" t="str">
        <f t="shared" ca="1" si="85"/>
        <v/>
      </c>
      <c r="E1061" t="str">
        <f ca="1">IF(B1061="","",VLOOKUP(AA1061&amp;"_"&amp;AB1061&amp;"_"&amp;AC1061&amp;"_"&amp;AE1061,[1]挑战模式!$A:$AS,26+AD1061,FALSE))</f>
        <v/>
      </c>
      <c r="F1061" t="str">
        <f ca="1">IF(B1061="","",VLOOKUP(VLOOKUP(AA1061&amp;"_"&amp;AB1061&amp;"_"&amp;AC1061&amp;"_"&amp;AE1061,[1]挑战模式!$A:$AS,14+AD1061,FALSE),[1]怪物!$B:$O,3,FALSE))</f>
        <v/>
      </c>
      <c r="G1061" t="str">
        <f t="shared" ca="1" si="86"/>
        <v/>
      </c>
      <c r="H1061" t="str">
        <f t="shared" ca="1" si="87"/>
        <v/>
      </c>
      <c r="I1061" t="str">
        <f t="shared" ca="1" si="88"/>
        <v/>
      </c>
      <c r="J1061" t="str">
        <f t="shared" ca="1" si="89"/>
        <v/>
      </c>
      <c r="K1061" t="str">
        <f t="shared" ca="1" si="89"/>
        <v/>
      </c>
      <c r="AA1061" s="8">
        <v>0</v>
      </c>
      <c r="AB1061" s="8">
        <v>18</v>
      </c>
      <c r="AC1061" s="8">
        <v>9</v>
      </c>
      <c r="AD1061" s="8">
        <v>5</v>
      </c>
      <c r="AE1061" s="12" t="s">
        <v>767</v>
      </c>
    </row>
    <row r="1062" spans="2:31" x14ac:dyDescent="0.2">
      <c r="B1062" t="str">
        <f ca="1">IF(ISNA(VLOOKUP(AA1062&amp;"_"&amp;AB1062&amp;"_"&amp;AC1062&amp;"_"&amp;AE1062,[1]挑战模式!$A:$AS,1,FALSE)),"",IF(VLOOKUP(AA1062&amp;"_"&amp;AB1062&amp;"_"&amp;AC1062&amp;"_"&amp;AE1062,[1]挑战模式!$A:$AS,14+AD1062,FALSE)="","","Monster_Season"&amp;AA1062&amp;"_Challenge"&amp;AB1062&amp;"_"&amp;AC1062&amp;"_"&amp;AD1062&amp;"_"&amp;AE1062))</f>
        <v/>
      </c>
      <c r="C1062" t="str">
        <f t="shared" ca="1" si="85"/>
        <v/>
      </c>
      <c r="E1062" t="str">
        <f ca="1">IF(B1062="","",VLOOKUP(AA1062&amp;"_"&amp;AB1062&amp;"_"&amp;AC1062&amp;"_"&amp;AE1062,[1]挑战模式!$A:$AS,26+AD1062,FALSE))</f>
        <v/>
      </c>
      <c r="F1062" t="str">
        <f ca="1">IF(B1062="","",VLOOKUP(VLOOKUP(AA1062&amp;"_"&amp;AB1062&amp;"_"&amp;AC1062&amp;"_"&amp;AE1062,[1]挑战模式!$A:$AS,14+AD1062,FALSE),[1]怪物!$B:$O,3,FALSE))</f>
        <v/>
      </c>
      <c r="G1062" t="str">
        <f t="shared" ca="1" si="86"/>
        <v/>
      </c>
      <c r="H1062" t="str">
        <f t="shared" ca="1" si="87"/>
        <v/>
      </c>
      <c r="I1062" t="str">
        <f t="shared" ca="1" si="88"/>
        <v/>
      </c>
      <c r="J1062" t="str">
        <f t="shared" ca="1" si="89"/>
        <v/>
      </c>
      <c r="K1062" t="str">
        <f t="shared" ca="1" si="89"/>
        <v/>
      </c>
      <c r="AA1062" s="8">
        <v>0</v>
      </c>
      <c r="AB1062" s="8">
        <v>18</v>
      </c>
      <c r="AC1062" s="8">
        <v>10</v>
      </c>
      <c r="AD1062" s="8">
        <v>6</v>
      </c>
      <c r="AE1062" s="12" t="s">
        <v>767</v>
      </c>
    </row>
    <row r="1063" spans="2:31" x14ac:dyDescent="0.2">
      <c r="B1063" t="str">
        <f ca="1">IF(ISNA(VLOOKUP(AA1063&amp;"_"&amp;AB1063&amp;"_"&amp;AC1063&amp;"_"&amp;AE1063,[1]挑战模式!$A:$AS,1,FALSE)),"",IF(VLOOKUP(AA1063&amp;"_"&amp;AB1063&amp;"_"&amp;AC1063&amp;"_"&amp;AE1063,[1]挑战模式!$A:$AS,14+AD1063,FALSE)="","","Monster_Season"&amp;AA1063&amp;"_Challenge"&amp;AB1063&amp;"_"&amp;AC1063&amp;"_"&amp;AD1063&amp;"_"&amp;AE1063))</f>
        <v/>
      </c>
      <c r="C1063" t="str">
        <f t="shared" ca="1" si="85"/>
        <v/>
      </c>
      <c r="E1063" t="str">
        <f ca="1">IF(B1063="","",VLOOKUP(AA1063&amp;"_"&amp;AB1063&amp;"_"&amp;AC1063&amp;"_"&amp;AE1063,[1]挑战模式!$A:$AS,26+AD1063,FALSE))</f>
        <v/>
      </c>
      <c r="F1063" t="str">
        <f ca="1">IF(B1063="","",VLOOKUP(VLOOKUP(AA1063&amp;"_"&amp;AB1063&amp;"_"&amp;AC1063&amp;"_"&amp;AE1063,[1]挑战模式!$A:$AS,14+AD1063,FALSE),[1]怪物!$B:$O,3,FALSE))</f>
        <v/>
      </c>
      <c r="G1063" t="str">
        <f t="shared" ca="1" si="86"/>
        <v/>
      </c>
      <c r="H1063" t="str">
        <f t="shared" ca="1" si="87"/>
        <v/>
      </c>
      <c r="I1063" t="str">
        <f t="shared" ca="1" si="88"/>
        <v/>
      </c>
      <c r="J1063" t="str">
        <f t="shared" ca="1" si="89"/>
        <v/>
      </c>
      <c r="K1063" t="str">
        <f t="shared" ca="1" si="89"/>
        <v/>
      </c>
      <c r="AA1063" s="8">
        <v>0</v>
      </c>
      <c r="AB1063" s="8">
        <v>18</v>
      </c>
      <c r="AC1063" s="8">
        <v>10</v>
      </c>
      <c r="AD1063" s="8">
        <v>1</v>
      </c>
      <c r="AE1063" s="12" t="s">
        <v>767</v>
      </c>
    </row>
    <row r="1064" spans="2:31" x14ac:dyDescent="0.2">
      <c r="B1064" t="str">
        <f ca="1">IF(ISNA(VLOOKUP(AA1064&amp;"_"&amp;AB1064&amp;"_"&amp;AC1064&amp;"_"&amp;AE1064,[1]挑战模式!$A:$AS,1,FALSE)),"",IF(VLOOKUP(AA1064&amp;"_"&amp;AB1064&amp;"_"&amp;AC1064&amp;"_"&amp;AE1064,[1]挑战模式!$A:$AS,14+AD1064,FALSE)="","","Monster_Season"&amp;AA1064&amp;"_Challenge"&amp;AB1064&amp;"_"&amp;AC1064&amp;"_"&amp;AD1064&amp;"_"&amp;AE1064))</f>
        <v/>
      </c>
      <c r="C1064" t="str">
        <f t="shared" ca="1" si="85"/>
        <v/>
      </c>
      <c r="E1064" t="str">
        <f ca="1">IF(B1064="","",VLOOKUP(AA1064&amp;"_"&amp;AB1064&amp;"_"&amp;AC1064&amp;"_"&amp;AE1064,[1]挑战模式!$A:$AS,26+AD1064,FALSE))</f>
        <v/>
      </c>
      <c r="F1064" t="str">
        <f ca="1">IF(B1064="","",VLOOKUP(VLOOKUP(AA1064&amp;"_"&amp;AB1064&amp;"_"&amp;AC1064&amp;"_"&amp;AE1064,[1]挑战模式!$A:$AS,14+AD1064,FALSE),[1]怪物!$B:$O,3,FALSE))</f>
        <v/>
      </c>
      <c r="G1064" t="str">
        <f t="shared" ca="1" si="86"/>
        <v/>
      </c>
      <c r="H1064" t="str">
        <f t="shared" ca="1" si="87"/>
        <v/>
      </c>
      <c r="I1064" t="str">
        <f t="shared" ca="1" si="88"/>
        <v/>
      </c>
      <c r="J1064" t="str">
        <f t="shared" ca="1" si="89"/>
        <v/>
      </c>
      <c r="K1064" t="str">
        <f t="shared" ca="1" si="89"/>
        <v/>
      </c>
      <c r="AA1064" s="8">
        <v>0</v>
      </c>
      <c r="AB1064" s="8">
        <v>18</v>
      </c>
      <c r="AC1064" s="8">
        <v>10</v>
      </c>
      <c r="AD1064" s="8">
        <v>2</v>
      </c>
      <c r="AE1064" s="12" t="s">
        <v>767</v>
      </c>
    </row>
    <row r="1065" spans="2:31" x14ac:dyDescent="0.2">
      <c r="B1065" t="str">
        <f ca="1">IF(ISNA(VLOOKUP(AA1065&amp;"_"&amp;AB1065&amp;"_"&amp;AC1065&amp;"_"&amp;AE1065,[1]挑战模式!$A:$AS,1,FALSE)),"",IF(VLOOKUP(AA1065&amp;"_"&amp;AB1065&amp;"_"&amp;AC1065&amp;"_"&amp;AE1065,[1]挑战模式!$A:$AS,14+AD1065,FALSE)="","","Monster_Season"&amp;AA1065&amp;"_Challenge"&amp;AB1065&amp;"_"&amp;AC1065&amp;"_"&amp;AD1065&amp;"_"&amp;AE1065))</f>
        <v/>
      </c>
      <c r="C1065" t="str">
        <f t="shared" ca="1" si="85"/>
        <v/>
      </c>
      <c r="E1065" t="str">
        <f ca="1">IF(B1065="","",VLOOKUP(AA1065&amp;"_"&amp;AB1065&amp;"_"&amp;AC1065&amp;"_"&amp;AE1065,[1]挑战模式!$A:$AS,26+AD1065,FALSE))</f>
        <v/>
      </c>
      <c r="F1065" t="str">
        <f ca="1">IF(B1065="","",VLOOKUP(VLOOKUP(AA1065&amp;"_"&amp;AB1065&amp;"_"&amp;AC1065&amp;"_"&amp;AE1065,[1]挑战模式!$A:$AS,14+AD1065,FALSE),[1]怪物!$B:$O,3,FALSE))</f>
        <v/>
      </c>
      <c r="G1065" t="str">
        <f t="shared" ca="1" si="86"/>
        <v/>
      </c>
      <c r="H1065" t="str">
        <f t="shared" ca="1" si="87"/>
        <v/>
      </c>
      <c r="I1065" t="str">
        <f t="shared" ca="1" si="88"/>
        <v/>
      </c>
      <c r="J1065" t="str">
        <f t="shared" ca="1" si="89"/>
        <v/>
      </c>
      <c r="K1065" t="str">
        <f t="shared" ca="1" si="89"/>
        <v/>
      </c>
      <c r="AA1065" s="8">
        <v>0</v>
      </c>
      <c r="AB1065" s="8">
        <v>18</v>
      </c>
      <c r="AC1065" s="8">
        <v>10</v>
      </c>
      <c r="AD1065" s="8">
        <v>3</v>
      </c>
      <c r="AE1065" s="12" t="s">
        <v>767</v>
      </c>
    </row>
    <row r="1066" spans="2:31" x14ac:dyDescent="0.2">
      <c r="B1066" t="str">
        <f ca="1">IF(ISNA(VLOOKUP(AA1066&amp;"_"&amp;AB1066&amp;"_"&amp;AC1066&amp;"_"&amp;AE1066,[1]挑战模式!$A:$AS,1,FALSE)),"",IF(VLOOKUP(AA1066&amp;"_"&amp;AB1066&amp;"_"&amp;AC1066&amp;"_"&amp;AE1066,[1]挑战模式!$A:$AS,14+AD1066,FALSE)="","","Monster_Season"&amp;AA1066&amp;"_Challenge"&amp;AB1066&amp;"_"&amp;AC1066&amp;"_"&amp;AD1066&amp;"_"&amp;AE1066))</f>
        <v/>
      </c>
      <c r="C1066" t="str">
        <f t="shared" ca="1" si="85"/>
        <v/>
      </c>
      <c r="E1066" t="str">
        <f ca="1">IF(B1066="","",VLOOKUP(AA1066&amp;"_"&amp;AB1066&amp;"_"&amp;AC1066&amp;"_"&amp;AE1066,[1]挑战模式!$A:$AS,26+AD1066,FALSE))</f>
        <v/>
      </c>
      <c r="F1066" t="str">
        <f ca="1">IF(B1066="","",VLOOKUP(VLOOKUP(AA1066&amp;"_"&amp;AB1066&amp;"_"&amp;AC1066&amp;"_"&amp;AE1066,[1]挑战模式!$A:$AS,14+AD1066,FALSE),[1]怪物!$B:$O,3,FALSE))</f>
        <v/>
      </c>
      <c r="G1066" t="str">
        <f t="shared" ca="1" si="86"/>
        <v/>
      </c>
      <c r="H1066" t="str">
        <f t="shared" ca="1" si="87"/>
        <v/>
      </c>
      <c r="I1066" t="str">
        <f t="shared" ca="1" si="88"/>
        <v/>
      </c>
      <c r="J1066" t="str">
        <f t="shared" ca="1" si="89"/>
        <v/>
      </c>
      <c r="K1066" t="str">
        <f t="shared" ca="1" si="89"/>
        <v/>
      </c>
      <c r="AA1066" s="8">
        <v>0</v>
      </c>
      <c r="AB1066" s="8">
        <v>18</v>
      </c>
      <c r="AC1066" s="8">
        <v>10</v>
      </c>
      <c r="AD1066" s="8">
        <v>4</v>
      </c>
      <c r="AE1066" s="12" t="s">
        <v>767</v>
      </c>
    </row>
    <row r="1067" spans="2:31" x14ac:dyDescent="0.2">
      <c r="B1067" t="str">
        <f ca="1">IF(ISNA(VLOOKUP(AA1067&amp;"_"&amp;AB1067&amp;"_"&amp;AC1067&amp;"_"&amp;AE1067,[1]挑战模式!$A:$AS,1,FALSE)),"",IF(VLOOKUP(AA1067&amp;"_"&amp;AB1067&amp;"_"&amp;AC1067&amp;"_"&amp;AE1067,[1]挑战模式!$A:$AS,14+AD1067,FALSE)="","","Monster_Season"&amp;AA1067&amp;"_Challenge"&amp;AB1067&amp;"_"&amp;AC1067&amp;"_"&amp;AD1067&amp;"_"&amp;AE1067))</f>
        <v/>
      </c>
      <c r="C1067" t="str">
        <f t="shared" ca="1" si="85"/>
        <v/>
      </c>
      <c r="E1067" t="str">
        <f ca="1">IF(B1067="","",VLOOKUP(AA1067&amp;"_"&amp;AB1067&amp;"_"&amp;AC1067&amp;"_"&amp;AE1067,[1]挑战模式!$A:$AS,26+AD1067,FALSE))</f>
        <v/>
      </c>
      <c r="F1067" t="str">
        <f ca="1">IF(B1067="","",VLOOKUP(VLOOKUP(AA1067&amp;"_"&amp;AB1067&amp;"_"&amp;AC1067&amp;"_"&amp;AE1067,[1]挑战模式!$A:$AS,14+AD1067,FALSE),[1]怪物!$B:$O,3,FALSE))</f>
        <v/>
      </c>
      <c r="G1067" t="str">
        <f t="shared" ca="1" si="86"/>
        <v/>
      </c>
      <c r="H1067" t="str">
        <f t="shared" ca="1" si="87"/>
        <v/>
      </c>
      <c r="I1067" t="str">
        <f t="shared" ca="1" si="88"/>
        <v/>
      </c>
      <c r="J1067" t="str">
        <f t="shared" ca="1" si="89"/>
        <v/>
      </c>
      <c r="K1067" t="str">
        <f t="shared" ca="1" si="89"/>
        <v/>
      </c>
      <c r="AA1067" s="8">
        <v>0</v>
      </c>
      <c r="AB1067" s="8">
        <v>18</v>
      </c>
      <c r="AC1067" s="8">
        <v>10</v>
      </c>
      <c r="AD1067" s="8">
        <v>5</v>
      </c>
      <c r="AE1067" s="12" t="s">
        <v>767</v>
      </c>
    </row>
    <row r="1068" spans="2:31" x14ac:dyDescent="0.2">
      <c r="B1068" t="str">
        <f ca="1">IF(ISNA(VLOOKUP(AA1068&amp;"_"&amp;AB1068&amp;"_"&amp;AC1068&amp;"_"&amp;AE1068,[1]挑战模式!$A:$AS,1,FALSE)),"",IF(VLOOKUP(AA1068&amp;"_"&amp;AB1068&amp;"_"&amp;AC1068&amp;"_"&amp;AE1068,[1]挑战模式!$A:$AS,14+AD1068,FALSE)="","","Monster_Season"&amp;AA1068&amp;"_Challenge"&amp;AB1068&amp;"_"&amp;AC1068&amp;"_"&amp;AD1068&amp;"_"&amp;AE1068))</f>
        <v>Monster_Season0_Challenge19_1_1_Easy</v>
      </c>
      <c r="C1068">
        <f t="shared" ca="1" si="85"/>
        <v>1</v>
      </c>
      <c r="E1068">
        <f ca="1">IF(B1068="","",VLOOKUP(AA1068&amp;"_"&amp;AB1068&amp;"_"&amp;AC1068&amp;"_"&amp;AE1068,[1]挑战模式!$A:$AS,26+AD1068,FALSE))</f>
        <v>214</v>
      </c>
      <c r="F1068">
        <f ca="1">IF(B1068="","",VLOOKUP(VLOOKUP(AA1068&amp;"_"&amp;AB1068&amp;"_"&amp;AC1068&amp;"_"&amp;AE1068,[1]挑战模式!$A:$AS,14+AD1068,FALSE),[1]怪物!$B:$O,3,FALSE))</f>
        <v>1</v>
      </c>
      <c r="G1068">
        <f t="shared" ca="1" si="86"/>
        <v>0</v>
      </c>
      <c r="H1068">
        <f t="shared" ca="1" si="87"/>
        <v>0</v>
      </c>
      <c r="I1068">
        <f t="shared" ca="1" si="88"/>
        <v>0</v>
      </c>
      <c r="J1068">
        <f t="shared" ca="1" si="89"/>
        <v>0</v>
      </c>
      <c r="K1068">
        <f t="shared" ca="1" si="89"/>
        <v>0</v>
      </c>
      <c r="AA1068" s="8">
        <v>0</v>
      </c>
      <c r="AB1068" s="8">
        <v>19</v>
      </c>
      <c r="AC1068" s="8">
        <v>1</v>
      </c>
      <c r="AD1068" s="8">
        <v>1</v>
      </c>
      <c r="AE1068" s="12" t="s">
        <v>767</v>
      </c>
    </row>
    <row r="1069" spans="2:31" x14ac:dyDescent="0.2">
      <c r="B1069" t="str">
        <f ca="1">IF(ISNA(VLOOKUP(AA1069&amp;"_"&amp;AB1069&amp;"_"&amp;AC1069&amp;"_"&amp;AE1069,[1]挑战模式!$A:$AS,1,FALSE)),"",IF(VLOOKUP(AA1069&amp;"_"&amp;AB1069&amp;"_"&amp;AC1069&amp;"_"&amp;AE1069,[1]挑战模式!$A:$AS,14+AD1069,FALSE)="","","Monster_Season"&amp;AA1069&amp;"_Challenge"&amp;AB1069&amp;"_"&amp;AC1069&amp;"_"&amp;AD1069&amp;"_"&amp;AE1069))</f>
        <v/>
      </c>
      <c r="C1069" t="str">
        <f t="shared" ca="1" si="85"/>
        <v/>
      </c>
      <c r="E1069" t="str">
        <f ca="1">IF(B1069="","",VLOOKUP(AA1069&amp;"_"&amp;AB1069&amp;"_"&amp;AC1069&amp;"_"&amp;AE1069,[1]挑战模式!$A:$AS,26+AD1069,FALSE))</f>
        <v/>
      </c>
      <c r="F1069" t="str">
        <f ca="1">IF(B1069="","",VLOOKUP(VLOOKUP(AA1069&amp;"_"&amp;AB1069&amp;"_"&amp;AC1069&amp;"_"&amp;AE1069,[1]挑战模式!$A:$AS,14+AD1069,FALSE),[1]怪物!$B:$O,3,FALSE))</f>
        <v/>
      </c>
      <c r="G1069" t="str">
        <f t="shared" ca="1" si="86"/>
        <v/>
      </c>
      <c r="H1069" t="str">
        <f t="shared" ca="1" si="87"/>
        <v/>
      </c>
      <c r="I1069" t="str">
        <f t="shared" ca="1" si="88"/>
        <v/>
      </c>
      <c r="J1069" t="str">
        <f t="shared" ca="1" si="89"/>
        <v/>
      </c>
      <c r="K1069" t="str">
        <f t="shared" ca="1" si="89"/>
        <v/>
      </c>
      <c r="AA1069" s="8">
        <v>0</v>
      </c>
      <c r="AB1069" s="8">
        <v>19</v>
      </c>
      <c r="AC1069" s="8">
        <v>1</v>
      </c>
      <c r="AD1069" s="8">
        <v>2</v>
      </c>
      <c r="AE1069" s="12" t="s">
        <v>767</v>
      </c>
    </row>
    <row r="1070" spans="2:31" x14ac:dyDescent="0.2">
      <c r="B1070" t="str">
        <f ca="1">IF(ISNA(VLOOKUP(AA1070&amp;"_"&amp;AB1070&amp;"_"&amp;AC1070&amp;"_"&amp;AE1070,[1]挑战模式!$A:$AS,1,FALSE)),"",IF(VLOOKUP(AA1070&amp;"_"&amp;AB1070&amp;"_"&amp;AC1070&amp;"_"&amp;AE1070,[1]挑战模式!$A:$AS,14+AD1070,FALSE)="","","Monster_Season"&amp;AA1070&amp;"_Challenge"&amp;AB1070&amp;"_"&amp;AC1070&amp;"_"&amp;AD1070&amp;"_"&amp;AE1070))</f>
        <v/>
      </c>
      <c r="C1070" t="str">
        <f t="shared" ca="1" si="85"/>
        <v/>
      </c>
      <c r="E1070" t="str">
        <f ca="1">IF(B1070="","",VLOOKUP(AA1070&amp;"_"&amp;AB1070&amp;"_"&amp;AC1070&amp;"_"&amp;AE1070,[1]挑战模式!$A:$AS,26+AD1070,FALSE))</f>
        <v/>
      </c>
      <c r="F1070" t="str">
        <f ca="1">IF(B1070="","",VLOOKUP(VLOOKUP(AA1070&amp;"_"&amp;AB1070&amp;"_"&amp;AC1070&amp;"_"&amp;AE1070,[1]挑战模式!$A:$AS,14+AD1070,FALSE),[1]怪物!$B:$O,3,FALSE))</f>
        <v/>
      </c>
      <c r="G1070" t="str">
        <f t="shared" ca="1" si="86"/>
        <v/>
      </c>
      <c r="H1070" t="str">
        <f t="shared" ca="1" si="87"/>
        <v/>
      </c>
      <c r="I1070" t="str">
        <f t="shared" ca="1" si="88"/>
        <v/>
      </c>
      <c r="J1070" t="str">
        <f t="shared" ca="1" si="89"/>
        <v/>
      </c>
      <c r="K1070" t="str">
        <f t="shared" ca="1" si="89"/>
        <v/>
      </c>
      <c r="AA1070" s="8">
        <v>0</v>
      </c>
      <c r="AB1070" s="8">
        <v>19</v>
      </c>
      <c r="AC1070" s="8">
        <v>1</v>
      </c>
      <c r="AD1070" s="8">
        <v>3</v>
      </c>
      <c r="AE1070" s="12" t="s">
        <v>767</v>
      </c>
    </row>
    <row r="1071" spans="2:31" x14ac:dyDescent="0.2">
      <c r="B1071" t="str">
        <f ca="1">IF(ISNA(VLOOKUP(AA1071&amp;"_"&amp;AB1071&amp;"_"&amp;AC1071&amp;"_"&amp;AE1071,[1]挑战模式!$A:$AS,1,FALSE)),"",IF(VLOOKUP(AA1071&amp;"_"&amp;AB1071&amp;"_"&amp;AC1071&amp;"_"&amp;AE1071,[1]挑战模式!$A:$AS,14+AD1071,FALSE)="","","Monster_Season"&amp;AA1071&amp;"_Challenge"&amp;AB1071&amp;"_"&amp;AC1071&amp;"_"&amp;AD1071&amp;"_"&amp;AE1071))</f>
        <v/>
      </c>
      <c r="C1071" t="str">
        <f t="shared" ca="1" si="85"/>
        <v/>
      </c>
      <c r="E1071" t="str">
        <f ca="1">IF(B1071="","",VLOOKUP(AA1071&amp;"_"&amp;AB1071&amp;"_"&amp;AC1071&amp;"_"&amp;AE1071,[1]挑战模式!$A:$AS,26+AD1071,FALSE))</f>
        <v/>
      </c>
      <c r="F1071" t="str">
        <f ca="1">IF(B1071="","",VLOOKUP(VLOOKUP(AA1071&amp;"_"&amp;AB1071&amp;"_"&amp;AC1071&amp;"_"&amp;AE1071,[1]挑战模式!$A:$AS,14+AD1071,FALSE),[1]怪物!$B:$O,3,FALSE))</f>
        <v/>
      </c>
      <c r="G1071" t="str">
        <f t="shared" ca="1" si="86"/>
        <v/>
      </c>
      <c r="H1071" t="str">
        <f t="shared" ca="1" si="87"/>
        <v/>
      </c>
      <c r="I1071" t="str">
        <f t="shared" ca="1" si="88"/>
        <v/>
      </c>
      <c r="J1071" t="str">
        <f t="shared" ca="1" si="89"/>
        <v/>
      </c>
      <c r="K1071" t="str">
        <f t="shared" ca="1" si="89"/>
        <v/>
      </c>
      <c r="AA1071" s="8">
        <v>0</v>
      </c>
      <c r="AB1071" s="8">
        <v>19</v>
      </c>
      <c r="AC1071" s="8">
        <v>1</v>
      </c>
      <c r="AD1071" s="8">
        <v>4</v>
      </c>
      <c r="AE1071" s="12" t="s">
        <v>767</v>
      </c>
    </row>
    <row r="1072" spans="2:31" x14ac:dyDescent="0.2">
      <c r="B1072" t="str">
        <f ca="1">IF(ISNA(VLOOKUP(AA1072&amp;"_"&amp;AB1072&amp;"_"&amp;AC1072&amp;"_"&amp;AE1072,[1]挑战模式!$A:$AS,1,FALSE)),"",IF(VLOOKUP(AA1072&amp;"_"&amp;AB1072&amp;"_"&amp;AC1072&amp;"_"&amp;AE1072,[1]挑战模式!$A:$AS,14+AD1072,FALSE)="","","Monster_Season"&amp;AA1072&amp;"_Challenge"&amp;AB1072&amp;"_"&amp;AC1072&amp;"_"&amp;AD1072&amp;"_"&amp;AE1072))</f>
        <v/>
      </c>
      <c r="C1072" t="str">
        <f t="shared" ca="1" si="85"/>
        <v/>
      </c>
      <c r="E1072" t="str">
        <f ca="1">IF(B1072="","",VLOOKUP(AA1072&amp;"_"&amp;AB1072&amp;"_"&amp;AC1072&amp;"_"&amp;AE1072,[1]挑战模式!$A:$AS,26+AD1072,FALSE))</f>
        <v/>
      </c>
      <c r="F1072" t="str">
        <f ca="1">IF(B1072="","",VLOOKUP(VLOOKUP(AA1072&amp;"_"&amp;AB1072&amp;"_"&amp;AC1072&amp;"_"&amp;AE1072,[1]挑战模式!$A:$AS,14+AD1072,FALSE),[1]怪物!$B:$O,3,FALSE))</f>
        <v/>
      </c>
      <c r="G1072" t="str">
        <f t="shared" ca="1" si="86"/>
        <v/>
      </c>
      <c r="H1072" t="str">
        <f t="shared" ca="1" si="87"/>
        <v/>
      </c>
      <c r="I1072" t="str">
        <f t="shared" ca="1" si="88"/>
        <v/>
      </c>
      <c r="J1072" t="str">
        <f t="shared" ca="1" si="89"/>
        <v/>
      </c>
      <c r="K1072" t="str">
        <f t="shared" ca="1" si="89"/>
        <v/>
      </c>
      <c r="AA1072" s="8">
        <v>0</v>
      </c>
      <c r="AB1072" s="8">
        <v>19</v>
      </c>
      <c r="AC1072" s="8">
        <v>1</v>
      </c>
      <c r="AD1072" s="8">
        <v>5</v>
      </c>
      <c r="AE1072" s="12" t="s">
        <v>767</v>
      </c>
    </row>
    <row r="1073" spans="2:31" x14ac:dyDescent="0.2">
      <c r="B1073" t="str">
        <f ca="1">IF(ISNA(VLOOKUP(AA1073&amp;"_"&amp;AB1073&amp;"_"&amp;AC1073&amp;"_"&amp;AE1073,[1]挑战模式!$A:$AS,1,FALSE)),"",IF(VLOOKUP(AA1073&amp;"_"&amp;AB1073&amp;"_"&amp;AC1073&amp;"_"&amp;AE1073,[1]挑战模式!$A:$AS,14+AD1073,FALSE)="","","Monster_Season"&amp;AA1073&amp;"_Challenge"&amp;AB1073&amp;"_"&amp;AC1073&amp;"_"&amp;AD1073&amp;"_"&amp;AE1073))</f>
        <v/>
      </c>
      <c r="C1073" t="str">
        <f t="shared" ca="1" si="85"/>
        <v/>
      </c>
      <c r="E1073" t="str">
        <f ca="1">IF(B1073="","",VLOOKUP(AA1073&amp;"_"&amp;AB1073&amp;"_"&amp;AC1073&amp;"_"&amp;AE1073,[1]挑战模式!$A:$AS,26+AD1073,FALSE))</f>
        <v/>
      </c>
      <c r="F1073" t="str">
        <f ca="1">IF(B1073="","",VLOOKUP(VLOOKUP(AA1073&amp;"_"&amp;AB1073&amp;"_"&amp;AC1073&amp;"_"&amp;AE1073,[1]挑战模式!$A:$AS,14+AD1073,FALSE),[1]怪物!$B:$O,3,FALSE))</f>
        <v/>
      </c>
      <c r="G1073" t="str">
        <f t="shared" ca="1" si="86"/>
        <v/>
      </c>
      <c r="H1073" t="str">
        <f t="shared" ca="1" si="87"/>
        <v/>
      </c>
      <c r="I1073" t="str">
        <f t="shared" ca="1" si="88"/>
        <v/>
      </c>
      <c r="J1073" t="str">
        <f t="shared" ca="1" si="89"/>
        <v/>
      </c>
      <c r="K1073" t="str">
        <f t="shared" ca="1" si="89"/>
        <v/>
      </c>
      <c r="AA1073" s="8">
        <v>0</v>
      </c>
      <c r="AB1073" s="8">
        <v>19</v>
      </c>
      <c r="AC1073" s="8">
        <v>1</v>
      </c>
      <c r="AD1073" s="8">
        <v>6</v>
      </c>
      <c r="AE1073" s="12" t="s">
        <v>767</v>
      </c>
    </row>
    <row r="1074" spans="2:31" x14ac:dyDescent="0.2">
      <c r="B1074" t="str">
        <f ca="1">IF(ISNA(VLOOKUP(AA1074&amp;"_"&amp;AB1074&amp;"_"&amp;AC1074&amp;"_"&amp;AE1074,[1]挑战模式!$A:$AS,1,FALSE)),"",IF(VLOOKUP(AA1074&amp;"_"&amp;AB1074&amp;"_"&amp;AC1074&amp;"_"&amp;AE1074,[1]挑战模式!$A:$AS,14+AD1074,FALSE)="","","Monster_Season"&amp;AA1074&amp;"_Challenge"&amp;AB1074&amp;"_"&amp;AC1074&amp;"_"&amp;AD1074&amp;"_"&amp;AE1074))</f>
        <v>Monster_Season0_Challenge19_2_1_Easy</v>
      </c>
      <c r="C1074">
        <f t="shared" ca="1" si="85"/>
        <v>1</v>
      </c>
      <c r="E1074">
        <f ca="1">IF(B1074="","",VLOOKUP(AA1074&amp;"_"&amp;AB1074&amp;"_"&amp;AC1074&amp;"_"&amp;AE1074,[1]挑战模式!$A:$AS,26+AD1074,FALSE))</f>
        <v>367</v>
      </c>
      <c r="F1074">
        <f ca="1">IF(B1074="","",VLOOKUP(VLOOKUP(AA1074&amp;"_"&amp;AB1074&amp;"_"&amp;AC1074&amp;"_"&amp;AE1074,[1]挑战模式!$A:$AS,14+AD1074,FALSE),[1]怪物!$B:$O,3,FALSE))</f>
        <v>1</v>
      </c>
      <c r="G1074">
        <f t="shared" ca="1" si="86"/>
        <v>0</v>
      </c>
      <c r="H1074">
        <f t="shared" ca="1" si="87"/>
        <v>0</v>
      </c>
      <c r="I1074">
        <f t="shared" ca="1" si="88"/>
        <v>0</v>
      </c>
      <c r="J1074">
        <f t="shared" ca="1" si="89"/>
        <v>0</v>
      </c>
      <c r="K1074">
        <f t="shared" ca="1" si="89"/>
        <v>0</v>
      </c>
      <c r="AA1074" s="8">
        <v>0</v>
      </c>
      <c r="AB1074" s="8">
        <v>19</v>
      </c>
      <c r="AC1074" s="8">
        <v>2</v>
      </c>
      <c r="AD1074" s="8">
        <v>1</v>
      </c>
      <c r="AE1074" s="12" t="s">
        <v>767</v>
      </c>
    </row>
    <row r="1075" spans="2:31" x14ac:dyDescent="0.2">
      <c r="B1075" t="str">
        <f ca="1">IF(ISNA(VLOOKUP(AA1075&amp;"_"&amp;AB1075&amp;"_"&amp;AC1075&amp;"_"&amp;AE1075,[1]挑战模式!$A:$AS,1,FALSE)),"",IF(VLOOKUP(AA1075&amp;"_"&amp;AB1075&amp;"_"&amp;AC1075&amp;"_"&amp;AE1075,[1]挑战模式!$A:$AS,14+AD1075,FALSE)="","","Monster_Season"&amp;AA1075&amp;"_Challenge"&amp;AB1075&amp;"_"&amp;AC1075&amp;"_"&amp;AD1075&amp;"_"&amp;AE1075))</f>
        <v>Monster_Season0_Challenge19_2_2_Easy</v>
      </c>
      <c r="C1075">
        <f t="shared" ca="1" si="85"/>
        <v>1</v>
      </c>
      <c r="E1075">
        <f ca="1">IF(B1075="","",VLOOKUP(AA1075&amp;"_"&amp;AB1075&amp;"_"&amp;AC1075&amp;"_"&amp;AE1075,[1]挑战模式!$A:$AS,26+AD1075,FALSE))</f>
        <v>367</v>
      </c>
      <c r="F1075">
        <f ca="1">IF(B1075="","",VLOOKUP(VLOOKUP(AA1075&amp;"_"&amp;AB1075&amp;"_"&amp;AC1075&amp;"_"&amp;AE1075,[1]挑战模式!$A:$AS,14+AD1075,FALSE),[1]怪物!$B:$O,3,FALSE))</f>
        <v>1</v>
      </c>
      <c r="G1075">
        <f t="shared" ca="1" si="86"/>
        <v>0</v>
      </c>
      <c r="H1075">
        <f t="shared" ca="1" si="87"/>
        <v>0</v>
      </c>
      <c r="I1075">
        <f t="shared" ca="1" si="88"/>
        <v>0</v>
      </c>
      <c r="J1075">
        <f t="shared" ca="1" si="89"/>
        <v>0</v>
      </c>
      <c r="K1075">
        <f t="shared" ca="1" si="89"/>
        <v>0</v>
      </c>
      <c r="AA1075" s="8">
        <v>0</v>
      </c>
      <c r="AB1075" s="8">
        <v>19</v>
      </c>
      <c r="AC1075" s="8">
        <v>2</v>
      </c>
      <c r="AD1075" s="8">
        <v>2</v>
      </c>
      <c r="AE1075" s="12" t="s">
        <v>767</v>
      </c>
    </row>
    <row r="1076" spans="2:31" x14ac:dyDescent="0.2">
      <c r="B1076" t="str">
        <f ca="1">IF(ISNA(VLOOKUP(AA1076&amp;"_"&amp;AB1076&amp;"_"&amp;AC1076&amp;"_"&amp;AE1076,[1]挑战模式!$A:$AS,1,FALSE)),"",IF(VLOOKUP(AA1076&amp;"_"&amp;AB1076&amp;"_"&amp;AC1076&amp;"_"&amp;AE1076,[1]挑战模式!$A:$AS,14+AD1076,FALSE)="","","Monster_Season"&amp;AA1076&amp;"_Challenge"&amp;AB1076&amp;"_"&amp;AC1076&amp;"_"&amp;AD1076&amp;"_"&amp;AE1076))</f>
        <v/>
      </c>
      <c r="C1076" t="str">
        <f t="shared" ca="1" si="85"/>
        <v/>
      </c>
      <c r="E1076" t="str">
        <f ca="1">IF(B1076="","",VLOOKUP(AA1076&amp;"_"&amp;AB1076&amp;"_"&amp;AC1076&amp;"_"&amp;AE1076,[1]挑战模式!$A:$AS,26+AD1076,FALSE))</f>
        <v/>
      </c>
      <c r="F1076" t="str">
        <f ca="1">IF(B1076="","",VLOOKUP(VLOOKUP(AA1076&amp;"_"&amp;AB1076&amp;"_"&amp;AC1076&amp;"_"&amp;AE1076,[1]挑战模式!$A:$AS,14+AD1076,FALSE),[1]怪物!$B:$O,3,FALSE))</f>
        <v/>
      </c>
      <c r="G1076" t="str">
        <f t="shared" ca="1" si="86"/>
        <v/>
      </c>
      <c r="H1076" t="str">
        <f t="shared" ca="1" si="87"/>
        <v/>
      </c>
      <c r="I1076" t="str">
        <f t="shared" ca="1" si="88"/>
        <v/>
      </c>
      <c r="J1076" t="str">
        <f t="shared" ca="1" si="89"/>
        <v/>
      </c>
      <c r="K1076" t="str">
        <f t="shared" ca="1" si="89"/>
        <v/>
      </c>
      <c r="AA1076" s="8">
        <v>0</v>
      </c>
      <c r="AB1076" s="8">
        <v>19</v>
      </c>
      <c r="AC1076" s="8">
        <v>2</v>
      </c>
      <c r="AD1076" s="8">
        <v>3</v>
      </c>
      <c r="AE1076" s="12" t="s">
        <v>767</v>
      </c>
    </row>
    <row r="1077" spans="2:31" x14ac:dyDescent="0.2">
      <c r="B1077" t="str">
        <f ca="1">IF(ISNA(VLOOKUP(AA1077&amp;"_"&amp;AB1077&amp;"_"&amp;AC1077&amp;"_"&amp;AE1077,[1]挑战模式!$A:$AS,1,FALSE)),"",IF(VLOOKUP(AA1077&amp;"_"&amp;AB1077&amp;"_"&amp;AC1077&amp;"_"&amp;AE1077,[1]挑战模式!$A:$AS,14+AD1077,FALSE)="","","Monster_Season"&amp;AA1077&amp;"_Challenge"&amp;AB1077&amp;"_"&amp;AC1077&amp;"_"&amp;AD1077&amp;"_"&amp;AE1077))</f>
        <v/>
      </c>
      <c r="C1077" t="str">
        <f t="shared" ca="1" si="85"/>
        <v/>
      </c>
      <c r="E1077" t="str">
        <f ca="1">IF(B1077="","",VLOOKUP(AA1077&amp;"_"&amp;AB1077&amp;"_"&amp;AC1077&amp;"_"&amp;AE1077,[1]挑战模式!$A:$AS,26+AD1077,FALSE))</f>
        <v/>
      </c>
      <c r="F1077" t="str">
        <f ca="1">IF(B1077="","",VLOOKUP(VLOOKUP(AA1077&amp;"_"&amp;AB1077&amp;"_"&amp;AC1077&amp;"_"&amp;AE1077,[1]挑战模式!$A:$AS,14+AD1077,FALSE),[1]怪物!$B:$O,3,FALSE))</f>
        <v/>
      </c>
      <c r="G1077" t="str">
        <f t="shared" ca="1" si="86"/>
        <v/>
      </c>
      <c r="H1077" t="str">
        <f t="shared" ca="1" si="87"/>
        <v/>
      </c>
      <c r="I1077" t="str">
        <f t="shared" ca="1" si="88"/>
        <v/>
      </c>
      <c r="J1077" t="str">
        <f t="shared" ca="1" si="89"/>
        <v/>
      </c>
      <c r="K1077" t="str">
        <f t="shared" ca="1" si="89"/>
        <v/>
      </c>
      <c r="AA1077" s="8">
        <v>0</v>
      </c>
      <c r="AB1077" s="8">
        <v>19</v>
      </c>
      <c r="AC1077" s="8">
        <v>2</v>
      </c>
      <c r="AD1077" s="8">
        <v>4</v>
      </c>
      <c r="AE1077" s="12" t="s">
        <v>767</v>
      </c>
    </row>
    <row r="1078" spans="2:31" x14ac:dyDescent="0.2">
      <c r="B1078" t="str">
        <f ca="1">IF(ISNA(VLOOKUP(AA1078&amp;"_"&amp;AB1078&amp;"_"&amp;AC1078&amp;"_"&amp;AE1078,[1]挑战模式!$A:$AS,1,FALSE)),"",IF(VLOOKUP(AA1078&amp;"_"&amp;AB1078&amp;"_"&amp;AC1078&amp;"_"&amp;AE1078,[1]挑战模式!$A:$AS,14+AD1078,FALSE)="","","Monster_Season"&amp;AA1078&amp;"_Challenge"&amp;AB1078&amp;"_"&amp;AC1078&amp;"_"&amp;AD1078&amp;"_"&amp;AE1078))</f>
        <v/>
      </c>
      <c r="C1078" t="str">
        <f t="shared" ca="1" si="85"/>
        <v/>
      </c>
      <c r="E1078" t="str">
        <f ca="1">IF(B1078="","",VLOOKUP(AA1078&amp;"_"&amp;AB1078&amp;"_"&amp;AC1078&amp;"_"&amp;AE1078,[1]挑战模式!$A:$AS,26+AD1078,FALSE))</f>
        <v/>
      </c>
      <c r="F1078" t="str">
        <f ca="1">IF(B1078="","",VLOOKUP(VLOOKUP(AA1078&amp;"_"&amp;AB1078&amp;"_"&amp;AC1078&amp;"_"&amp;AE1078,[1]挑战模式!$A:$AS,14+AD1078,FALSE),[1]怪物!$B:$O,3,FALSE))</f>
        <v/>
      </c>
      <c r="G1078" t="str">
        <f t="shared" ca="1" si="86"/>
        <v/>
      </c>
      <c r="H1078" t="str">
        <f t="shared" ca="1" si="87"/>
        <v/>
      </c>
      <c r="I1078" t="str">
        <f t="shared" ca="1" si="88"/>
        <v/>
      </c>
      <c r="J1078" t="str">
        <f t="shared" ca="1" si="89"/>
        <v/>
      </c>
      <c r="K1078" t="str">
        <f t="shared" ca="1" si="89"/>
        <v/>
      </c>
      <c r="AA1078" s="8">
        <v>0</v>
      </c>
      <c r="AB1078" s="8">
        <v>19</v>
      </c>
      <c r="AC1078" s="8">
        <v>2</v>
      </c>
      <c r="AD1078" s="8">
        <v>5</v>
      </c>
      <c r="AE1078" s="12" t="s">
        <v>767</v>
      </c>
    </row>
    <row r="1079" spans="2:31" x14ac:dyDescent="0.2">
      <c r="B1079" t="str">
        <f ca="1">IF(ISNA(VLOOKUP(AA1079&amp;"_"&amp;AB1079&amp;"_"&amp;AC1079&amp;"_"&amp;AE1079,[1]挑战模式!$A:$AS,1,FALSE)),"",IF(VLOOKUP(AA1079&amp;"_"&amp;AB1079&amp;"_"&amp;AC1079&amp;"_"&amp;AE1079,[1]挑战模式!$A:$AS,14+AD1079,FALSE)="","","Monster_Season"&amp;AA1079&amp;"_Challenge"&amp;AB1079&amp;"_"&amp;AC1079&amp;"_"&amp;AD1079&amp;"_"&amp;AE1079))</f>
        <v/>
      </c>
      <c r="C1079" t="str">
        <f t="shared" ca="1" si="85"/>
        <v/>
      </c>
      <c r="E1079" t="str">
        <f ca="1">IF(B1079="","",VLOOKUP(AA1079&amp;"_"&amp;AB1079&amp;"_"&amp;AC1079&amp;"_"&amp;AE1079,[1]挑战模式!$A:$AS,26+AD1079,FALSE))</f>
        <v/>
      </c>
      <c r="F1079" t="str">
        <f ca="1">IF(B1079="","",VLOOKUP(VLOOKUP(AA1079&amp;"_"&amp;AB1079&amp;"_"&amp;AC1079&amp;"_"&amp;AE1079,[1]挑战模式!$A:$AS,14+AD1079,FALSE),[1]怪物!$B:$O,3,FALSE))</f>
        <v/>
      </c>
      <c r="G1079" t="str">
        <f t="shared" ca="1" si="86"/>
        <v/>
      </c>
      <c r="H1079" t="str">
        <f t="shared" ca="1" si="87"/>
        <v/>
      </c>
      <c r="I1079" t="str">
        <f t="shared" ca="1" si="88"/>
        <v/>
      </c>
      <c r="J1079" t="str">
        <f t="shared" ca="1" si="89"/>
        <v/>
      </c>
      <c r="K1079" t="str">
        <f t="shared" ca="1" si="89"/>
        <v/>
      </c>
      <c r="AA1079" s="8">
        <v>0</v>
      </c>
      <c r="AB1079" s="8">
        <v>19</v>
      </c>
      <c r="AC1079" s="8">
        <v>2</v>
      </c>
      <c r="AD1079" s="8">
        <v>6</v>
      </c>
      <c r="AE1079" s="12" t="s">
        <v>767</v>
      </c>
    </row>
    <row r="1080" spans="2:31" x14ac:dyDescent="0.2">
      <c r="B1080" t="str">
        <f ca="1">IF(ISNA(VLOOKUP(AA1080&amp;"_"&amp;AB1080&amp;"_"&amp;AC1080&amp;"_"&amp;AE1080,[1]挑战模式!$A:$AS,1,FALSE)),"",IF(VLOOKUP(AA1080&amp;"_"&amp;AB1080&amp;"_"&amp;AC1080&amp;"_"&amp;AE1080,[1]挑战模式!$A:$AS,14+AD1080,FALSE)="","","Monster_Season"&amp;AA1080&amp;"_Challenge"&amp;AB1080&amp;"_"&amp;AC1080&amp;"_"&amp;AD1080&amp;"_"&amp;AE1080))</f>
        <v>Monster_Season0_Challenge19_3_1_Easy</v>
      </c>
      <c r="C1080">
        <f t="shared" ca="1" si="85"/>
        <v>1</v>
      </c>
      <c r="E1080">
        <f ca="1">IF(B1080="","",VLOOKUP(AA1080&amp;"_"&amp;AB1080&amp;"_"&amp;AC1080&amp;"_"&amp;AE1080,[1]挑战模式!$A:$AS,26+AD1080,FALSE))</f>
        <v>834</v>
      </c>
      <c r="F1080">
        <f ca="1">IF(B1080="","",VLOOKUP(VLOOKUP(AA1080&amp;"_"&amp;AB1080&amp;"_"&amp;AC1080&amp;"_"&amp;AE1080,[1]挑战模式!$A:$AS,14+AD1080,FALSE),[1]怪物!$B:$O,3,FALSE))</f>
        <v>1</v>
      </c>
      <c r="G1080">
        <f t="shared" ca="1" si="86"/>
        <v>0</v>
      </c>
      <c r="H1080">
        <f t="shared" ca="1" si="87"/>
        <v>0</v>
      </c>
      <c r="I1080">
        <f t="shared" ca="1" si="88"/>
        <v>0</v>
      </c>
      <c r="J1080">
        <f t="shared" ca="1" si="89"/>
        <v>0</v>
      </c>
      <c r="K1080">
        <f t="shared" ca="1" si="89"/>
        <v>0</v>
      </c>
      <c r="AA1080" s="8">
        <v>0</v>
      </c>
      <c r="AB1080" s="8">
        <v>19</v>
      </c>
      <c r="AC1080" s="8">
        <v>3</v>
      </c>
      <c r="AD1080" s="8">
        <v>1</v>
      </c>
      <c r="AE1080" s="12" t="s">
        <v>767</v>
      </c>
    </row>
    <row r="1081" spans="2:31" x14ac:dyDescent="0.2">
      <c r="B1081" t="str">
        <f ca="1">IF(ISNA(VLOOKUP(AA1081&amp;"_"&amp;AB1081&amp;"_"&amp;AC1081&amp;"_"&amp;AE1081,[1]挑战模式!$A:$AS,1,FALSE)),"",IF(VLOOKUP(AA1081&amp;"_"&amp;AB1081&amp;"_"&amp;AC1081&amp;"_"&amp;AE1081,[1]挑战模式!$A:$AS,14+AD1081,FALSE)="","","Monster_Season"&amp;AA1081&amp;"_Challenge"&amp;AB1081&amp;"_"&amp;AC1081&amp;"_"&amp;AD1081&amp;"_"&amp;AE1081))</f>
        <v>Monster_Season0_Challenge19_3_2_Easy</v>
      </c>
      <c r="C1081">
        <f t="shared" ca="1" si="85"/>
        <v>1</v>
      </c>
      <c r="E1081">
        <f ca="1">IF(B1081="","",VLOOKUP(AA1081&amp;"_"&amp;AB1081&amp;"_"&amp;AC1081&amp;"_"&amp;AE1081,[1]挑战模式!$A:$AS,26+AD1081,FALSE))</f>
        <v>208</v>
      </c>
      <c r="F1081">
        <f ca="1">IF(B1081="","",VLOOKUP(VLOOKUP(AA1081&amp;"_"&amp;AB1081&amp;"_"&amp;AC1081&amp;"_"&amp;AE1081,[1]挑战模式!$A:$AS,14+AD1081,FALSE),[1]怪物!$B:$O,3,FALSE))</f>
        <v>1</v>
      </c>
      <c r="G1081">
        <f t="shared" ca="1" si="86"/>
        <v>0</v>
      </c>
      <c r="H1081">
        <f t="shared" ca="1" si="87"/>
        <v>0</v>
      </c>
      <c r="I1081">
        <f t="shared" ca="1" si="88"/>
        <v>0</v>
      </c>
      <c r="J1081">
        <f t="shared" ca="1" si="89"/>
        <v>0</v>
      </c>
      <c r="K1081">
        <f t="shared" ca="1" si="89"/>
        <v>0</v>
      </c>
      <c r="AA1081" s="8">
        <v>0</v>
      </c>
      <c r="AB1081" s="8">
        <v>19</v>
      </c>
      <c r="AC1081" s="8">
        <v>3</v>
      </c>
      <c r="AD1081" s="8">
        <v>2</v>
      </c>
      <c r="AE1081" s="12" t="s">
        <v>767</v>
      </c>
    </row>
    <row r="1082" spans="2:31" x14ac:dyDescent="0.2">
      <c r="B1082" t="str">
        <f ca="1">IF(ISNA(VLOOKUP(AA1082&amp;"_"&amp;AB1082&amp;"_"&amp;AC1082&amp;"_"&amp;AE1082,[1]挑战模式!$A:$AS,1,FALSE)),"",IF(VLOOKUP(AA1082&amp;"_"&amp;AB1082&amp;"_"&amp;AC1082&amp;"_"&amp;AE1082,[1]挑战模式!$A:$AS,14+AD1082,FALSE)="","","Monster_Season"&amp;AA1082&amp;"_Challenge"&amp;AB1082&amp;"_"&amp;AC1082&amp;"_"&amp;AD1082&amp;"_"&amp;AE1082))</f>
        <v/>
      </c>
      <c r="C1082" t="str">
        <f t="shared" ca="1" si="85"/>
        <v/>
      </c>
      <c r="E1082" t="str">
        <f ca="1">IF(B1082="","",VLOOKUP(AA1082&amp;"_"&amp;AB1082&amp;"_"&amp;AC1082&amp;"_"&amp;AE1082,[1]挑战模式!$A:$AS,26+AD1082,FALSE))</f>
        <v/>
      </c>
      <c r="F1082" t="str">
        <f ca="1">IF(B1082="","",VLOOKUP(VLOOKUP(AA1082&amp;"_"&amp;AB1082&amp;"_"&amp;AC1082&amp;"_"&amp;AE1082,[1]挑战模式!$A:$AS,14+AD1082,FALSE),[1]怪物!$B:$O,3,FALSE))</f>
        <v/>
      </c>
      <c r="G1082" t="str">
        <f t="shared" ca="1" si="86"/>
        <v/>
      </c>
      <c r="H1082" t="str">
        <f t="shared" ca="1" si="87"/>
        <v/>
      </c>
      <c r="I1082" t="str">
        <f t="shared" ca="1" si="88"/>
        <v/>
      </c>
      <c r="J1082" t="str">
        <f t="shared" ca="1" si="89"/>
        <v/>
      </c>
      <c r="K1082" t="str">
        <f t="shared" ca="1" si="89"/>
        <v/>
      </c>
      <c r="AA1082" s="8">
        <v>0</v>
      </c>
      <c r="AB1082" s="8">
        <v>19</v>
      </c>
      <c r="AC1082" s="8">
        <v>3</v>
      </c>
      <c r="AD1082" s="8">
        <v>3</v>
      </c>
      <c r="AE1082" s="12" t="s">
        <v>767</v>
      </c>
    </row>
    <row r="1083" spans="2:31" x14ac:dyDescent="0.2">
      <c r="B1083" t="str">
        <f ca="1">IF(ISNA(VLOOKUP(AA1083&amp;"_"&amp;AB1083&amp;"_"&amp;AC1083&amp;"_"&amp;AE1083,[1]挑战模式!$A:$AS,1,FALSE)),"",IF(VLOOKUP(AA1083&amp;"_"&amp;AB1083&amp;"_"&amp;AC1083&amp;"_"&amp;AE1083,[1]挑战模式!$A:$AS,14+AD1083,FALSE)="","","Monster_Season"&amp;AA1083&amp;"_Challenge"&amp;AB1083&amp;"_"&amp;AC1083&amp;"_"&amp;AD1083&amp;"_"&amp;AE1083))</f>
        <v/>
      </c>
      <c r="C1083" t="str">
        <f t="shared" ca="1" si="85"/>
        <v/>
      </c>
      <c r="E1083" t="str">
        <f ca="1">IF(B1083="","",VLOOKUP(AA1083&amp;"_"&amp;AB1083&amp;"_"&amp;AC1083&amp;"_"&amp;AE1083,[1]挑战模式!$A:$AS,26+AD1083,FALSE))</f>
        <v/>
      </c>
      <c r="F1083" t="str">
        <f ca="1">IF(B1083="","",VLOOKUP(VLOOKUP(AA1083&amp;"_"&amp;AB1083&amp;"_"&amp;AC1083&amp;"_"&amp;AE1083,[1]挑战模式!$A:$AS,14+AD1083,FALSE),[1]怪物!$B:$O,3,FALSE))</f>
        <v/>
      </c>
      <c r="G1083" t="str">
        <f t="shared" ca="1" si="86"/>
        <v/>
      </c>
      <c r="H1083" t="str">
        <f t="shared" ca="1" si="87"/>
        <v/>
      </c>
      <c r="I1083" t="str">
        <f t="shared" ca="1" si="88"/>
        <v/>
      </c>
      <c r="J1083" t="str">
        <f t="shared" ca="1" si="89"/>
        <v/>
      </c>
      <c r="K1083" t="str">
        <f t="shared" ca="1" si="89"/>
        <v/>
      </c>
      <c r="AA1083" s="8">
        <v>0</v>
      </c>
      <c r="AB1083" s="8">
        <v>19</v>
      </c>
      <c r="AC1083" s="8">
        <v>3</v>
      </c>
      <c r="AD1083" s="8">
        <v>4</v>
      </c>
      <c r="AE1083" s="12" t="s">
        <v>767</v>
      </c>
    </row>
    <row r="1084" spans="2:31" x14ac:dyDescent="0.2">
      <c r="B1084" t="str">
        <f ca="1">IF(ISNA(VLOOKUP(AA1084&amp;"_"&amp;AB1084&amp;"_"&amp;AC1084&amp;"_"&amp;AE1084,[1]挑战模式!$A:$AS,1,FALSE)),"",IF(VLOOKUP(AA1084&amp;"_"&amp;AB1084&amp;"_"&amp;AC1084&amp;"_"&amp;AE1084,[1]挑战模式!$A:$AS,14+AD1084,FALSE)="","","Monster_Season"&amp;AA1084&amp;"_Challenge"&amp;AB1084&amp;"_"&amp;AC1084&amp;"_"&amp;AD1084&amp;"_"&amp;AE1084))</f>
        <v/>
      </c>
      <c r="C1084" t="str">
        <f t="shared" ca="1" si="85"/>
        <v/>
      </c>
      <c r="E1084" t="str">
        <f ca="1">IF(B1084="","",VLOOKUP(AA1084&amp;"_"&amp;AB1084&amp;"_"&amp;AC1084&amp;"_"&amp;AE1084,[1]挑战模式!$A:$AS,26+AD1084,FALSE))</f>
        <v/>
      </c>
      <c r="F1084" t="str">
        <f ca="1">IF(B1084="","",VLOOKUP(VLOOKUP(AA1084&amp;"_"&amp;AB1084&amp;"_"&amp;AC1084&amp;"_"&amp;AE1084,[1]挑战模式!$A:$AS,14+AD1084,FALSE),[1]怪物!$B:$O,3,FALSE))</f>
        <v/>
      </c>
      <c r="G1084" t="str">
        <f t="shared" ca="1" si="86"/>
        <v/>
      </c>
      <c r="H1084" t="str">
        <f t="shared" ca="1" si="87"/>
        <v/>
      </c>
      <c r="I1084" t="str">
        <f t="shared" ca="1" si="88"/>
        <v/>
      </c>
      <c r="J1084" t="str">
        <f t="shared" ca="1" si="89"/>
        <v/>
      </c>
      <c r="K1084" t="str">
        <f t="shared" ca="1" si="89"/>
        <v/>
      </c>
      <c r="AA1084" s="8">
        <v>0</v>
      </c>
      <c r="AB1084" s="8">
        <v>19</v>
      </c>
      <c r="AC1084" s="8">
        <v>3</v>
      </c>
      <c r="AD1084" s="8">
        <v>5</v>
      </c>
      <c r="AE1084" s="12" t="s">
        <v>767</v>
      </c>
    </row>
    <row r="1085" spans="2:31" x14ac:dyDescent="0.2">
      <c r="B1085" t="str">
        <f ca="1">IF(ISNA(VLOOKUP(AA1085&amp;"_"&amp;AB1085&amp;"_"&amp;AC1085&amp;"_"&amp;AE1085,[1]挑战模式!$A:$AS,1,FALSE)),"",IF(VLOOKUP(AA1085&amp;"_"&amp;AB1085&amp;"_"&amp;AC1085&amp;"_"&amp;AE1085,[1]挑战模式!$A:$AS,14+AD1085,FALSE)="","","Monster_Season"&amp;AA1085&amp;"_Challenge"&amp;AB1085&amp;"_"&amp;AC1085&amp;"_"&amp;AD1085&amp;"_"&amp;AE1085))</f>
        <v/>
      </c>
      <c r="C1085" t="str">
        <f t="shared" ca="1" si="85"/>
        <v/>
      </c>
      <c r="E1085" t="str">
        <f ca="1">IF(B1085="","",VLOOKUP(AA1085&amp;"_"&amp;AB1085&amp;"_"&amp;AC1085&amp;"_"&amp;AE1085,[1]挑战模式!$A:$AS,26+AD1085,FALSE))</f>
        <v/>
      </c>
      <c r="F1085" t="str">
        <f ca="1">IF(B1085="","",VLOOKUP(VLOOKUP(AA1085&amp;"_"&amp;AB1085&amp;"_"&amp;AC1085&amp;"_"&amp;AE1085,[1]挑战模式!$A:$AS,14+AD1085,FALSE),[1]怪物!$B:$O,3,FALSE))</f>
        <v/>
      </c>
      <c r="G1085" t="str">
        <f t="shared" ca="1" si="86"/>
        <v/>
      </c>
      <c r="H1085" t="str">
        <f t="shared" ca="1" si="87"/>
        <v/>
      </c>
      <c r="I1085" t="str">
        <f t="shared" ca="1" si="88"/>
        <v/>
      </c>
      <c r="J1085" t="str">
        <f t="shared" ca="1" si="89"/>
        <v/>
      </c>
      <c r="K1085" t="str">
        <f t="shared" ca="1" si="89"/>
        <v/>
      </c>
      <c r="AA1085" s="8">
        <v>0</v>
      </c>
      <c r="AB1085" s="8">
        <v>19</v>
      </c>
      <c r="AC1085" s="8">
        <v>3</v>
      </c>
      <c r="AD1085" s="8">
        <v>6</v>
      </c>
      <c r="AE1085" s="12" t="s">
        <v>767</v>
      </c>
    </row>
    <row r="1086" spans="2:31" x14ac:dyDescent="0.2">
      <c r="B1086" t="str">
        <f ca="1">IF(ISNA(VLOOKUP(AA1086&amp;"_"&amp;AB1086&amp;"_"&amp;AC1086&amp;"_"&amp;AE1086,[1]挑战模式!$A:$AS,1,FALSE)),"",IF(VLOOKUP(AA1086&amp;"_"&amp;AB1086&amp;"_"&amp;AC1086&amp;"_"&amp;AE1086,[1]挑战模式!$A:$AS,14+AD1086,FALSE)="","","Monster_Season"&amp;AA1086&amp;"_Challenge"&amp;AB1086&amp;"_"&amp;AC1086&amp;"_"&amp;AD1086&amp;"_"&amp;AE1086))</f>
        <v>Monster_Season0_Challenge19_4_1_Easy</v>
      </c>
      <c r="C1086">
        <f t="shared" ca="1" si="85"/>
        <v>1</v>
      </c>
      <c r="E1086">
        <f ca="1">IF(B1086="","",VLOOKUP(AA1086&amp;"_"&amp;AB1086&amp;"_"&amp;AC1086&amp;"_"&amp;AE1086,[1]挑战模式!$A:$AS,26+AD1086,FALSE))</f>
        <v>963</v>
      </c>
      <c r="F1086">
        <f ca="1">IF(B1086="","",VLOOKUP(VLOOKUP(AA1086&amp;"_"&amp;AB1086&amp;"_"&amp;AC1086&amp;"_"&amp;AE1086,[1]挑战模式!$A:$AS,14+AD1086,FALSE),[1]怪物!$B:$O,3,FALSE))</f>
        <v>1</v>
      </c>
      <c r="G1086">
        <f t="shared" ca="1" si="86"/>
        <v>0</v>
      </c>
      <c r="H1086">
        <f t="shared" ca="1" si="87"/>
        <v>0</v>
      </c>
      <c r="I1086">
        <f t="shared" ca="1" si="88"/>
        <v>0</v>
      </c>
      <c r="J1086">
        <f t="shared" ca="1" si="89"/>
        <v>0</v>
      </c>
      <c r="K1086">
        <f t="shared" ca="1" si="89"/>
        <v>0</v>
      </c>
      <c r="AA1086" s="8">
        <v>0</v>
      </c>
      <c r="AB1086" s="8">
        <v>19</v>
      </c>
      <c r="AC1086" s="8">
        <v>4</v>
      </c>
      <c r="AD1086" s="8">
        <v>1</v>
      </c>
      <c r="AE1086" s="12" t="s">
        <v>767</v>
      </c>
    </row>
    <row r="1087" spans="2:31" x14ac:dyDescent="0.2">
      <c r="B1087" t="str">
        <f ca="1">IF(ISNA(VLOOKUP(AA1087&amp;"_"&amp;AB1087&amp;"_"&amp;AC1087&amp;"_"&amp;AE1087,[1]挑战模式!$A:$AS,1,FALSE)),"",IF(VLOOKUP(AA1087&amp;"_"&amp;AB1087&amp;"_"&amp;AC1087&amp;"_"&amp;AE1087,[1]挑战模式!$A:$AS,14+AD1087,FALSE)="","","Monster_Season"&amp;AA1087&amp;"_Challenge"&amp;AB1087&amp;"_"&amp;AC1087&amp;"_"&amp;AD1087&amp;"_"&amp;AE1087))</f>
        <v>Monster_Season0_Challenge19_4_2_Easy</v>
      </c>
      <c r="C1087">
        <f t="shared" ca="1" si="85"/>
        <v>1</v>
      </c>
      <c r="E1087">
        <f ca="1">IF(B1087="","",VLOOKUP(AA1087&amp;"_"&amp;AB1087&amp;"_"&amp;AC1087&amp;"_"&amp;AE1087,[1]挑战模式!$A:$AS,26+AD1087,FALSE))</f>
        <v>241</v>
      </c>
      <c r="F1087">
        <f ca="1">IF(B1087="","",VLOOKUP(VLOOKUP(AA1087&amp;"_"&amp;AB1087&amp;"_"&amp;AC1087&amp;"_"&amp;AE1087,[1]挑战模式!$A:$AS,14+AD1087,FALSE),[1]怪物!$B:$O,3,FALSE))</f>
        <v>1</v>
      </c>
      <c r="G1087">
        <f t="shared" ca="1" si="86"/>
        <v>0</v>
      </c>
      <c r="H1087">
        <f t="shared" ca="1" si="87"/>
        <v>0</v>
      </c>
      <c r="I1087">
        <f t="shared" ca="1" si="88"/>
        <v>0</v>
      </c>
      <c r="J1087">
        <f t="shared" ca="1" si="89"/>
        <v>0</v>
      </c>
      <c r="K1087">
        <f t="shared" ca="1" si="89"/>
        <v>0</v>
      </c>
      <c r="AA1087" s="8">
        <v>0</v>
      </c>
      <c r="AB1087" s="8">
        <v>19</v>
      </c>
      <c r="AC1087" s="8">
        <v>4</v>
      </c>
      <c r="AD1087" s="8">
        <v>2</v>
      </c>
      <c r="AE1087" s="12" t="s">
        <v>767</v>
      </c>
    </row>
    <row r="1088" spans="2:31" x14ac:dyDescent="0.2">
      <c r="B1088" t="str">
        <f ca="1">IF(ISNA(VLOOKUP(AA1088&amp;"_"&amp;AB1088&amp;"_"&amp;AC1088&amp;"_"&amp;AE1088,[1]挑战模式!$A:$AS,1,FALSE)),"",IF(VLOOKUP(AA1088&amp;"_"&amp;AB1088&amp;"_"&amp;AC1088&amp;"_"&amp;AE1088,[1]挑战模式!$A:$AS,14+AD1088,FALSE)="","","Monster_Season"&amp;AA1088&amp;"_Challenge"&amp;AB1088&amp;"_"&amp;AC1088&amp;"_"&amp;AD1088&amp;"_"&amp;AE1088))</f>
        <v>Monster_Season0_Challenge19_4_3_Easy</v>
      </c>
      <c r="C1088">
        <f t="shared" ca="1" si="85"/>
        <v>1</v>
      </c>
      <c r="E1088">
        <f ca="1">IF(B1088="","",VLOOKUP(AA1088&amp;"_"&amp;AB1088&amp;"_"&amp;AC1088&amp;"_"&amp;AE1088,[1]挑战模式!$A:$AS,26+AD1088,FALSE))</f>
        <v>963</v>
      </c>
      <c r="F1088">
        <f ca="1">IF(B1088="","",VLOOKUP(VLOOKUP(AA1088&amp;"_"&amp;AB1088&amp;"_"&amp;AC1088&amp;"_"&amp;AE1088,[1]挑战模式!$A:$AS,14+AD1088,FALSE),[1]怪物!$B:$O,3,FALSE))</f>
        <v>1</v>
      </c>
      <c r="G1088">
        <f t="shared" ca="1" si="86"/>
        <v>0</v>
      </c>
      <c r="H1088">
        <f t="shared" ca="1" si="87"/>
        <v>0</v>
      </c>
      <c r="I1088">
        <f t="shared" ca="1" si="88"/>
        <v>0</v>
      </c>
      <c r="J1088">
        <f t="shared" ca="1" si="89"/>
        <v>0</v>
      </c>
      <c r="K1088">
        <f t="shared" ca="1" si="89"/>
        <v>0</v>
      </c>
      <c r="AA1088" s="8">
        <v>0</v>
      </c>
      <c r="AB1088" s="8">
        <v>19</v>
      </c>
      <c r="AC1088" s="8">
        <v>4</v>
      </c>
      <c r="AD1088" s="8">
        <v>3</v>
      </c>
      <c r="AE1088" s="12" t="s">
        <v>767</v>
      </c>
    </row>
    <row r="1089" spans="2:31" x14ac:dyDescent="0.2">
      <c r="B1089" t="str">
        <f ca="1">IF(ISNA(VLOOKUP(AA1089&amp;"_"&amp;AB1089&amp;"_"&amp;AC1089&amp;"_"&amp;AE1089,[1]挑战模式!$A:$AS,1,FALSE)),"",IF(VLOOKUP(AA1089&amp;"_"&amp;AB1089&amp;"_"&amp;AC1089&amp;"_"&amp;AE1089,[1]挑战模式!$A:$AS,14+AD1089,FALSE)="","","Monster_Season"&amp;AA1089&amp;"_Challenge"&amp;AB1089&amp;"_"&amp;AC1089&amp;"_"&amp;AD1089&amp;"_"&amp;AE1089))</f>
        <v/>
      </c>
      <c r="C1089" t="str">
        <f t="shared" ca="1" si="85"/>
        <v/>
      </c>
      <c r="E1089" t="str">
        <f ca="1">IF(B1089="","",VLOOKUP(AA1089&amp;"_"&amp;AB1089&amp;"_"&amp;AC1089&amp;"_"&amp;AE1089,[1]挑战模式!$A:$AS,26+AD1089,FALSE))</f>
        <v/>
      </c>
      <c r="F1089" t="str">
        <f ca="1">IF(B1089="","",VLOOKUP(VLOOKUP(AA1089&amp;"_"&amp;AB1089&amp;"_"&amp;AC1089&amp;"_"&amp;AE1089,[1]挑战模式!$A:$AS,14+AD1089,FALSE),[1]怪物!$B:$O,3,FALSE))</f>
        <v/>
      </c>
      <c r="G1089" t="str">
        <f t="shared" ca="1" si="86"/>
        <v/>
      </c>
      <c r="H1089" t="str">
        <f t="shared" ca="1" si="87"/>
        <v/>
      </c>
      <c r="I1089" t="str">
        <f t="shared" ca="1" si="88"/>
        <v/>
      </c>
      <c r="J1089" t="str">
        <f t="shared" ca="1" si="89"/>
        <v/>
      </c>
      <c r="K1089" t="str">
        <f t="shared" ca="1" si="89"/>
        <v/>
      </c>
      <c r="AA1089" s="8">
        <v>0</v>
      </c>
      <c r="AB1089" s="8">
        <v>19</v>
      </c>
      <c r="AC1089" s="8">
        <v>4</v>
      </c>
      <c r="AD1089" s="8">
        <v>4</v>
      </c>
      <c r="AE1089" s="12" t="s">
        <v>767</v>
      </c>
    </row>
    <row r="1090" spans="2:31" x14ac:dyDescent="0.2">
      <c r="B1090" t="str">
        <f ca="1">IF(ISNA(VLOOKUP(AA1090&amp;"_"&amp;AB1090&amp;"_"&amp;AC1090&amp;"_"&amp;AE1090,[1]挑战模式!$A:$AS,1,FALSE)),"",IF(VLOOKUP(AA1090&amp;"_"&amp;AB1090&amp;"_"&amp;AC1090&amp;"_"&amp;AE1090,[1]挑战模式!$A:$AS,14+AD1090,FALSE)="","","Monster_Season"&amp;AA1090&amp;"_Challenge"&amp;AB1090&amp;"_"&amp;AC1090&amp;"_"&amp;AD1090&amp;"_"&amp;AE1090))</f>
        <v/>
      </c>
      <c r="C1090" t="str">
        <f t="shared" ca="1" si="85"/>
        <v/>
      </c>
      <c r="E1090" t="str">
        <f ca="1">IF(B1090="","",VLOOKUP(AA1090&amp;"_"&amp;AB1090&amp;"_"&amp;AC1090&amp;"_"&amp;AE1090,[1]挑战模式!$A:$AS,26+AD1090,FALSE))</f>
        <v/>
      </c>
      <c r="F1090" t="str">
        <f ca="1">IF(B1090="","",VLOOKUP(VLOOKUP(AA1090&amp;"_"&amp;AB1090&amp;"_"&amp;AC1090&amp;"_"&amp;AE1090,[1]挑战模式!$A:$AS,14+AD1090,FALSE),[1]怪物!$B:$O,3,FALSE))</f>
        <v/>
      </c>
      <c r="G1090" t="str">
        <f t="shared" ca="1" si="86"/>
        <v/>
      </c>
      <c r="H1090" t="str">
        <f t="shared" ca="1" si="87"/>
        <v/>
      </c>
      <c r="I1090" t="str">
        <f t="shared" ca="1" si="88"/>
        <v/>
      </c>
      <c r="J1090" t="str">
        <f t="shared" ca="1" si="89"/>
        <v/>
      </c>
      <c r="K1090" t="str">
        <f t="shared" ca="1" si="89"/>
        <v/>
      </c>
      <c r="AA1090" s="8">
        <v>0</v>
      </c>
      <c r="AB1090" s="8">
        <v>19</v>
      </c>
      <c r="AC1090" s="8">
        <v>4</v>
      </c>
      <c r="AD1090" s="8">
        <v>5</v>
      </c>
      <c r="AE1090" s="12" t="s">
        <v>767</v>
      </c>
    </row>
    <row r="1091" spans="2:31" x14ac:dyDescent="0.2">
      <c r="B1091" t="str">
        <f ca="1">IF(ISNA(VLOOKUP(AA1091&amp;"_"&amp;AB1091&amp;"_"&amp;AC1091&amp;"_"&amp;AE1091,[1]挑战模式!$A:$AS,1,FALSE)),"",IF(VLOOKUP(AA1091&amp;"_"&amp;AB1091&amp;"_"&amp;AC1091&amp;"_"&amp;AE1091,[1]挑战模式!$A:$AS,14+AD1091,FALSE)="","","Monster_Season"&amp;AA1091&amp;"_Challenge"&amp;AB1091&amp;"_"&amp;AC1091&amp;"_"&amp;AD1091&amp;"_"&amp;AE1091))</f>
        <v/>
      </c>
      <c r="C1091" t="str">
        <f t="shared" ca="1" si="85"/>
        <v/>
      </c>
      <c r="E1091" t="str">
        <f ca="1">IF(B1091="","",VLOOKUP(AA1091&amp;"_"&amp;AB1091&amp;"_"&amp;AC1091&amp;"_"&amp;AE1091,[1]挑战模式!$A:$AS,26+AD1091,FALSE))</f>
        <v/>
      </c>
      <c r="F1091" t="str">
        <f ca="1">IF(B1091="","",VLOOKUP(VLOOKUP(AA1091&amp;"_"&amp;AB1091&amp;"_"&amp;AC1091&amp;"_"&amp;AE1091,[1]挑战模式!$A:$AS,14+AD1091,FALSE),[1]怪物!$B:$O,3,FALSE))</f>
        <v/>
      </c>
      <c r="G1091" t="str">
        <f t="shared" ca="1" si="86"/>
        <v/>
      </c>
      <c r="H1091" t="str">
        <f t="shared" ca="1" si="87"/>
        <v/>
      </c>
      <c r="I1091" t="str">
        <f t="shared" ca="1" si="88"/>
        <v/>
      </c>
      <c r="J1091" t="str">
        <f t="shared" ca="1" si="89"/>
        <v/>
      </c>
      <c r="K1091" t="str">
        <f t="shared" ca="1" si="89"/>
        <v/>
      </c>
      <c r="AA1091" s="8">
        <v>0</v>
      </c>
      <c r="AB1091" s="8">
        <v>19</v>
      </c>
      <c r="AC1091" s="8">
        <v>4</v>
      </c>
      <c r="AD1091" s="8">
        <v>6</v>
      </c>
      <c r="AE1091" s="12" t="s">
        <v>767</v>
      </c>
    </row>
    <row r="1092" spans="2:31" x14ac:dyDescent="0.2">
      <c r="B1092" t="str">
        <f ca="1">IF(ISNA(VLOOKUP(AA1092&amp;"_"&amp;AB1092&amp;"_"&amp;AC1092&amp;"_"&amp;AE1092,[1]挑战模式!$A:$AS,1,FALSE)),"",IF(VLOOKUP(AA1092&amp;"_"&amp;AB1092&amp;"_"&amp;AC1092&amp;"_"&amp;AE1092,[1]挑战模式!$A:$AS,14+AD1092,FALSE)="","","Monster_Season"&amp;AA1092&amp;"_Challenge"&amp;AB1092&amp;"_"&amp;AC1092&amp;"_"&amp;AD1092&amp;"_"&amp;AE1092))</f>
        <v>Monster_Season0_Challenge19_5_1_Easy</v>
      </c>
      <c r="C1092">
        <f t="shared" ca="1" si="85"/>
        <v>1</v>
      </c>
      <c r="E1092">
        <f ca="1">IF(B1092="","",VLOOKUP(AA1092&amp;"_"&amp;AB1092&amp;"_"&amp;AC1092&amp;"_"&amp;AE1092,[1]挑战模式!$A:$AS,26+AD1092,FALSE))</f>
        <v>285</v>
      </c>
      <c r="F1092">
        <f ca="1">IF(B1092="","",VLOOKUP(VLOOKUP(AA1092&amp;"_"&amp;AB1092&amp;"_"&amp;AC1092&amp;"_"&amp;AE1092,[1]挑战模式!$A:$AS,14+AD1092,FALSE),[1]怪物!$B:$O,3,FALSE))</f>
        <v>1</v>
      </c>
      <c r="G1092">
        <f t="shared" ca="1" si="86"/>
        <v>0</v>
      </c>
      <c r="H1092">
        <f t="shared" ca="1" si="87"/>
        <v>0</v>
      </c>
      <c r="I1092">
        <f t="shared" ca="1" si="88"/>
        <v>0</v>
      </c>
      <c r="J1092">
        <f t="shared" ca="1" si="89"/>
        <v>0</v>
      </c>
      <c r="K1092">
        <f t="shared" ca="1" si="89"/>
        <v>0</v>
      </c>
      <c r="AA1092" s="8">
        <v>0</v>
      </c>
      <c r="AB1092" s="8">
        <v>19</v>
      </c>
      <c r="AC1092" s="8">
        <v>5</v>
      </c>
      <c r="AD1092" s="8">
        <v>1</v>
      </c>
      <c r="AE1092" s="12" t="s">
        <v>767</v>
      </c>
    </row>
    <row r="1093" spans="2:31" x14ac:dyDescent="0.2">
      <c r="B1093" t="str">
        <f ca="1">IF(ISNA(VLOOKUP(AA1093&amp;"_"&amp;AB1093&amp;"_"&amp;AC1093&amp;"_"&amp;AE1093,[1]挑战模式!$A:$AS,1,FALSE)),"",IF(VLOOKUP(AA1093&amp;"_"&amp;AB1093&amp;"_"&amp;AC1093&amp;"_"&amp;AE1093,[1]挑战模式!$A:$AS,14+AD1093,FALSE)="","","Monster_Season"&amp;AA1093&amp;"_Challenge"&amp;AB1093&amp;"_"&amp;AC1093&amp;"_"&amp;AD1093&amp;"_"&amp;AE1093))</f>
        <v>Monster_Season0_Challenge19_5_2_Easy</v>
      </c>
      <c r="C1093">
        <f t="shared" ca="1" si="85"/>
        <v>1</v>
      </c>
      <c r="E1093">
        <f ca="1">IF(B1093="","",VLOOKUP(AA1093&amp;"_"&amp;AB1093&amp;"_"&amp;AC1093&amp;"_"&amp;AE1093,[1]挑战模式!$A:$AS,26+AD1093,FALSE))</f>
        <v>1139</v>
      </c>
      <c r="F1093">
        <f ca="1">IF(B1093="","",VLOOKUP(VLOOKUP(AA1093&amp;"_"&amp;AB1093&amp;"_"&amp;AC1093&amp;"_"&amp;AE1093,[1]挑战模式!$A:$AS,14+AD1093,FALSE),[1]怪物!$B:$O,3,FALSE))</f>
        <v>1</v>
      </c>
      <c r="G1093">
        <f t="shared" ca="1" si="86"/>
        <v>0</v>
      </c>
      <c r="H1093">
        <f t="shared" ca="1" si="87"/>
        <v>0</v>
      </c>
      <c r="I1093">
        <f t="shared" ca="1" si="88"/>
        <v>0</v>
      </c>
      <c r="J1093">
        <f t="shared" ca="1" si="89"/>
        <v>0</v>
      </c>
      <c r="K1093">
        <f t="shared" ca="1" si="89"/>
        <v>0</v>
      </c>
      <c r="AA1093" s="8">
        <v>0</v>
      </c>
      <c r="AB1093" s="8">
        <v>19</v>
      </c>
      <c r="AC1093" s="8">
        <v>5</v>
      </c>
      <c r="AD1093" s="8">
        <v>2</v>
      </c>
      <c r="AE1093" s="12" t="s">
        <v>767</v>
      </c>
    </row>
    <row r="1094" spans="2:31" x14ac:dyDescent="0.2">
      <c r="B1094" t="str">
        <f ca="1">IF(ISNA(VLOOKUP(AA1094&amp;"_"&amp;AB1094&amp;"_"&amp;AC1094&amp;"_"&amp;AE1094,[1]挑战模式!$A:$AS,1,FALSE)),"",IF(VLOOKUP(AA1094&amp;"_"&amp;AB1094&amp;"_"&amp;AC1094&amp;"_"&amp;AE1094,[1]挑战模式!$A:$AS,14+AD1094,FALSE)="","","Monster_Season"&amp;AA1094&amp;"_Challenge"&amp;AB1094&amp;"_"&amp;AC1094&amp;"_"&amp;AD1094&amp;"_"&amp;AE1094))</f>
        <v>Monster_Season0_Challenge19_5_3_Easy</v>
      </c>
      <c r="C1094">
        <f t="shared" ca="1" si="85"/>
        <v>1</v>
      </c>
      <c r="E1094">
        <f ca="1">IF(B1094="","",VLOOKUP(AA1094&amp;"_"&amp;AB1094&amp;"_"&amp;AC1094&amp;"_"&amp;AE1094,[1]挑战模式!$A:$AS,26+AD1094,FALSE))</f>
        <v>1139</v>
      </c>
      <c r="F1094">
        <f ca="1">IF(B1094="","",VLOOKUP(VLOOKUP(AA1094&amp;"_"&amp;AB1094&amp;"_"&amp;AC1094&amp;"_"&amp;AE1094,[1]挑战模式!$A:$AS,14+AD1094,FALSE),[1]怪物!$B:$O,3,FALSE))</f>
        <v>1</v>
      </c>
      <c r="G1094">
        <f t="shared" ca="1" si="86"/>
        <v>0</v>
      </c>
      <c r="H1094">
        <f t="shared" ca="1" si="87"/>
        <v>0</v>
      </c>
      <c r="I1094">
        <f t="shared" ca="1" si="88"/>
        <v>0</v>
      </c>
      <c r="J1094">
        <f t="shared" ca="1" si="89"/>
        <v>0</v>
      </c>
      <c r="K1094">
        <f t="shared" ca="1" si="89"/>
        <v>0</v>
      </c>
      <c r="AA1094" s="8">
        <v>0</v>
      </c>
      <c r="AB1094" s="8">
        <v>19</v>
      </c>
      <c r="AC1094" s="8">
        <v>5</v>
      </c>
      <c r="AD1094" s="8">
        <v>3</v>
      </c>
      <c r="AE1094" s="12" t="s">
        <v>767</v>
      </c>
    </row>
    <row r="1095" spans="2:31" x14ac:dyDescent="0.2">
      <c r="B1095" t="str">
        <f ca="1">IF(ISNA(VLOOKUP(AA1095&amp;"_"&amp;AB1095&amp;"_"&amp;AC1095&amp;"_"&amp;AE1095,[1]挑战模式!$A:$AS,1,FALSE)),"",IF(VLOOKUP(AA1095&amp;"_"&amp;AB1095&amp;"_"&amp;AC1095&amp;"_"&amp;AE1095,[1]挑战模式!$A:$AS,14+AD1095,FALSE)="","","Monster_Season"&amp;AA1095&amp;"_Challenge"&amp;AB1095&amp;"_"&amp;AC1095&amp;"_"&amp;AD1095&amp;"_"&amp;AE1095))</f>
        <v/>
      </c>
      <c r="C1095" t="str">
        <f t="shared" ca="1" si="85"/>
        <v/>
      </c>
      <c r="E1095" t="str">
        <f ca="1">IF(B1095="","",VLOOKUP(AA1095&amp;"_"&amp;AB1095&amp;"_"&amp;AC1095&amp;"_"&amp;AE1095,[1]挑战模式!$A:$AS,26+AD1095,FALSE))</f>
        <v/>
      </c>
      <c r="F1095" t="str">
        <f ca="1">IF(B1095="","",VLOOKUP(VLOOKUP(AA1095&amp;"_"&amp;AB1095&amp;"_"&amp;AC1095&amp;"_"&amp;AE1095,[1]挑战模式!$A:$AS,14+AD1095,FALSE),[1]怪物!$B:$O,3,FALSE))</f>
        <v/>
      </c>
      <c r="G1095" t="str">
        <f t="shared" ca="1" si="86"/>
        <v/>
      </c>
      <c r="H1095" t="str">
        <f t="shared" ca="1" si="87"/>
        <v/>
      </c>
      <c r="I1095" t="str">
        <f t="shared" ca="1" si="88"/>
        <v/>
      </c>
      <c r="J1095" t="str">
        <f t="shared" ca="1" si="89"/>
        <v/>
      </c>
      <c r="K1095" t="str">
        <f t="shared" ca="1" si="89"/>
        <v/>
      </c>
      <c r="AA1095" s="8">
        <v>0</v>
      </c>
      <c r="AB1095" s="8">
        <v>19</v>
      </c>
      <c r="AC1095" s="8">
        <v>5</v>
      </c>
      <c r="AD1095" s="8">
        <v>4</v>
      </c>
      <c r="AE1095" s="12" t="s">
        <v>767</v>
      </c>
    </row>
    <row r="1096" spans="2:31" x14ac:dyDescent="0.2">
      <c r="B1096" t="str">
        <f ca="1">IF(ISNA(VLOOKUP(AA1096&amp;"_"&amp;AB1096&amp;"_"&amp;AC1096&amp;"_"&amp;AE1096,[1]挑战模式!$A:$AS,1,FALSE)),"",IF(VLOOKUP(AA1096&amp;"_"&amp;AB1096&amp;"_"&amp;AC1096&amp;"_"&amp;AE1096,[1]挑战模式!$A:$AS,14+AD1096,FALSE)="","","Monster_Season"&amp;AA1096&amp;"_Challenge"&amp;AB1096&amp;"_"&amp;AC1096&amp;"_"&amp;AD1096&amp;"_"&amp;AE1096))</f>
        <v/>
      </c>
      <c r="C1096" t="str">
        <f t="shared" ca="1" si="85"/>
        <v/>
      </c>
      <c r="E1096" t="str">
        <f ca="1">IF(B1096="","",VLOOKUP(AA1096&amp;"_"&amp;AB1096&amp;"_"&amp;AC1096&amp;"_"&amp;AE1096,[1]挑战模式!$A:$AS,26+AD1096,FALSE))</f>
        <v/>
      </c>
      <c r="F1096" t="str">
        <f ca="1">IF(B1096="","",VLOOKUP(VLOOKUP(AA1096&amp;"_"&amp;AB1096&amp;"_"&amp;AC1096&amp;"_"&amp;AE1096,[1]挑战模式!$A:$AS,14+AD1096,FALSE),[1]怪物!$B:$O,3,FALSE))</f>
        <v/>
      </c>
      <c r="G1096" t="str">
        <f t="shared" ca="1" si="86"/>
        <v/>
      </c>
      <c r="H1096" t="str">
        <f t="shared" ca="1" si="87"/>
        <v/>
      </c>
      <c r="I1096" t="str">
        <f t="shared" ca="1" si="88"/>
        <v/>
      </c>
      <c r="J1096" t="str">
        <f t="shared" ca="1" si="89"/>
        <v/>
      </c>
      <c r="K1096" t="str">
        <f t="shared" ca="1" si="89"/>
        <v/>
      </c>
      <c r="AA1096" s="8">
        <v>0</v>
      </c>
      <c r="AB1096" s="8">
        <v>19</v>
      </c>
      <c r="AC1096" s="8">
        <v>5</v>
      </c>
      <c r="AD1096" s="8">
        <v>5</v>
      </c>
      <c r="AE1096" s="12" t="s">
        <v>767</v>
      </c>
    </row>
    <row r="1097" spans="2:31" x14ac:dyDescent="0.2">
      <c r="B1097" t="str">
        <f ca="1">IF(ISNA(VLOOKUP(AA1097&amp;"_"&amp;AB1097&amp;"_"&amp;AC1097&amp;"_"&amp;AE1097,[1]挑战模式!$A:$AS,1,FALSE)),"",IF(VLOOKUP(AA1097&amp;"_"&amp;AB1097&amp;"_"&amp;AC1097&amp;"_"&amp;AE1097,[1]挑战模式!$A:$AS,14+AD1097,FALSE)="","","Monster_Season"&amp;AA1097&amp;"_Challenge"&amp;AB1097&amp;"_"&amp;AC1097&amp;"_"&amp;AD1097&amp;"_"&amp;AE1097))</f>
        <v/>
      </c>
      <c r="C1097" t="str">
        <f t="shared" ref="C1097:C1160" ca="1" si="90">IF(B1097="","",1)</f>
        <v/>
      </c>
      <c r="E1097" t="str">
        <f ca="1">IF(B1097="","",VLOOKUP(AA1097&amp;"_"&amp;AB1097&amp;"_"&amp;AC1097&amp;"_"&amp;AE1097,[1]挑战模式!$A:$AS,26+AD1097,FALSE))</f>
        <v/>
      </c>
      <c r="F1097" t="str">
        <f ca="1">IF(B1097="","",VLOOKUP(VLOOKUP(AA1097&amp;"_"&amp;AB1097&amp;"_"&amp;AC1097&amp;"_"&amp;AE1097,[1]挑战模式!$A:$AS,14+AD1097,FALSE),[1]怪物!$B:$O,3,FALSE))</f>
        <v/>
      </c>
      <c r="G1097" t="str">
        <f t="shared" ref="G1097:G1160" ca="1" si="91">IF(B1097="","",0)</f>
        <v/>
      </c>
      <c r="H1097" t="str">
        <f t="shared" ref="H1097:H1160" ca="1" si="92">IF(B1097="","",0)</f>
        <v/>
      </c>
      <c r="I1097" t="str">
        <f t="shared" ref="I1097:I1160" ca="1" si="93">IF(B1097="","",0)</f>
        <v/>
      </c>
      <c r="J1097" t="str">
        <f t="shared" ref="J1097:K1160" ca="1" si="94">IF(B1097="","",0)</f>
        <v/>
      </c>
      <c r="K1097" t="str">
        <f t="shared" ca="1" si="94"/>
        <v/>
      </c>
      <c r="AA1097" s="8">
        <v>0</v>
      </c>
      <c r="AB1097" s="8">
        <v>19</v>
      </c>
      <c r="AC1097" s="8">
        <v>5</v>
      </c>
      <c r="AD1097" s="8">
        <v>6</v>
      </c>
      <c r="AE1097" s="12" t="s">
        <v>767</v>
      </c>
    </row>
    <row r="1098" spans="2:31" x14ac:dyDescent="0.2">
      <c r="B1098" t="str">
        <f ca="1">IF(ISNA(VLOOKUP(AA1098&amp;"_"&amp;AB1098&amp;"_"&amp;AC1098&amp;"_"&amp;AE1098,[1]挑战模式!$A:$AS,1,FALSE)),"",IF(VLOOKUP(AA1098&amp;"_"&amp;AB1098&amp;"_"&amp;AC1098&amp;"_"&amp;AE1098,[1]挑战模式!$A:$AS,14+AD1098,FALSE)="","","Monster_Season"&amp;AA1098&amp;"_Challenge"&amp;AB1098&amp;"_"&amp;AC1098&amp;"_"&amp;AD1098&amp;"_"&amp;AE1098))</f>
        <v>Monster_Season0_Challenge19_6_1_Easy</v>
      </c>
      <c r="C1098">
        <f t="shared" ca="1" si="90"/>
        <v>1</v>
      </c>
      <c r="E1098">
        <f ca="1">IF(B1098="","",VLOOKUP(AA1098&amp;"_"&amp;AB1098&amp;"_"&amp;AC1098&amp;"_"&amp;AE1098,[1]挑战模式!$A:$AS,26+AD1098,FALSE))</f>
        <v>1084</v>
      </c>
      <c r="F1098">
        <f ca="1">IF(B1098="","",VLOOKUP(VLOOKUP(AA1098&amp;"_"&amp;AB1098&amp;"_"&amp;AC1098&amp;"_"&amp;AE1098,[1]挑战模式!$A:$AS,14+AD1098,FALSE),[1]怪物!$B:$O,3,FALSE))</f>
        <v>1</v>
      </c>
      <c r="G1098">
        <f t="shared" ca="1" si="91"/>
        <v>0</v>
      </c>
      <c r="H1098">
        <f t="shared" ca="1" si="92"/>
        <v>0</v>
      </c>
      <c r="I1098">
        <f t="shared" ca="1" si="93"/>
        <v>0</v>
      </c>
      <c r="J1098">
        <f t="shared" ca="1" si="94"/>
        <v>0</v>
      </c>
      <c r="K1098">
        <f t="shared" ca="1" si="94"/>
        <v>0</v>
      </c>
      <c r="AA1098" s="8">
        <v>0</v>
      </c>
      <c r="AB1098" s="8">
        <v>19</v>
      </c>
      <c r="AC1098" s="8">
        <v>6</v>
      </c>
      <c r="AD1098" s="8">
        <v>1</v>
      </c>
      <c r="AE1098" s="12" t="s">
        <v>767</v>
      </c>
    </row>
    <row r="1099" spans="2:31" x14ac:dyDescent="0.2">
      <c r="B1099" t="str">
        <f ca="1">IF(ISNA(VLOOKUP(AA1099&amp;"_"&amp;AB1099&amp;"_"&amp;AC1099&amp;"_"&amp;AE1099,[1]挑战模式!$A:$AS,1,FALSE)),"",IF(VLOOKUP(AA1099&amp;"_"&amp;AB1099&amp;"_"&amp;AC1099&amp;"_"&amp;AE1099,[1]挑战模式!$A:$AS,14+AD1099,FALSE)="","","Monster_Season"&amp;AA1099&amp;"_Challenge"&amp;AB1099&amp;"_"&amp;AC1099&amp;"_"&amp;AD1099&amp;"_"&amp;AE1099))</f>
        <v>Monster_Season0_Challenge19_6_2_Easy</v>
      </c>
      <c r="C1099">
        <f t="shared" ca="1" si="90"/>
        <v>1</v>
      </c>
      <c r="E1099">
        <f ca="1">IF(B1099="","",VLOOKUP(AA1099&amp;"_"&amp;AB1099&amp;"_"&amp;AC1099&amp;"_"&amp;AE1099,[1]挑战模式!$A:$AS,26+AD1099,FALSE))</f>
        <v>271</v>
      </c>
      <c r="F1099">
        <f ca="1">IF(B1099="","",VLOOKUP(VLOOKUP(AA1099&amp;"_"&amp;AB1099&amp;"_"&amp;AC1099&amp;"_"&amp;AE1099,[1]挑战模式!$A:$AS,14+AD1099,FALSE),[1]怪物!$B:$O,3,FALSE))</f>
        <v>1</v>
      </c>
      <c r="G1099">
        <f t="shared" ca="1" si="91"/>
        <v>0</v>
      </c>
      <c r="H1099">
        <f t="shared" ca="1" si="92"/>
        <v>0</v>
      </c>
      <c r="I1099">
        <f t="shared" ca="1" si="93"/>
        <v>0</v>
      </c>
      <c r="J1099">
        <f t="shared" ca="1" si="94"/>
        <v>0</v>
      </c>
      <c r="K1099">
        <f t="shared" ca="1" si="94"/>
        <v>0</v>
      </c>
      <c r="AA1099" s="8">
        <v>0</v>
      </c>
      <c r="AB1099" s="8">
        <v>19</v>
      </c>
      <c r="AC1099" s="8">
        <v>6</v>
      </c>
      <c r="AD1099" s="8">
        <v>2</v>
      </c>
      <c r="AE1099" s="12" t="s">
        <v>767</v>
      </c>
    </row>
    <row r="1100" spans="2:31" x14ac:dyDescent="0.2">
      <c r="B1100" t="str">
        <f ca="1">IF(ISNA(VLOOKUP(AA1100&amp;"_"&amp;AB1100&amp;"_"&amp;AC1100&amp;"_"&amp;AE1100,[1]挑战模式!$A:$AS,1,FALSE)),"",IF(VLOOKUP(AA1100&amp;"_"&amp;AB1100&amp;"_"&amp;AC1100&amp;"_"&amp;AE1100,[1]挑战模式!$A:$AS,14+AD1100,FALSE)="","","Monster_Season"&amp;AA1100&amp;"_Challenge"&amp;AB1100&amp;"_"&amp;AC1100&amp;"_"&amp;AD1100&amp;"_"&amp;AE1100))</f>
        <v>Monster_Season0_Challenge19_6_3_Easy</v>
      </c>
      <c r="C1100">
        <f t="shared" ca="1" si="90"/>
        <v>1</v>
      </c>
      <c r="E1100">
        <f ca="1">IF(B1100="","",VLOOKUP(AA1100&amp;"_"&amp;AB1100&amp;"_"&amp;AC1100&amp;"_"&amp;AE1100,[1]挑战模式!$A:$AS,26+AD1100,FALSE))</f>
        <v>1084</v>
      </c>
      <c r="F1100">
        <f ca="1">IF(B1100="","",VLOOKUP(VLOOKUP(AA1100&amp;"_"&amp;AB1100&amp;"_"&amp;AC1100&amp;"_"&amp;AE1100,[1]挑战模式!$A:$AS,14+AD1100,FALSE),[1]怪物!$B:$O,3,FALSE))</f>
        <v>1</v>
      </c>
      <c r="G1100">
        <f t="shared" ca="1" si="91"/>
        <v>0</v>
      </c>
      <c r="H1100">
        <f t="shared" ca="1" si="92"/>
        <v>0</v>
      </c>
      <c r="I1100">
        <f t="shared" ca="1" si="93"/>
        <v>0</v>
      </c>
      <c r="J1100">
        <f t="shared" ca="1" si="94"/>
        <v>0</v>
      </c>
      <c r="K1100">
        <f t="shared" ca="1" si="94"/>
        <v>0</v>
      </c>
      <c r="AA1100" s="8">
        <v>0</v>
      </c>
      <c r="AB1100" s="8">
        <v>19</v>
      </c>
      <c r="AC1100" s="8">
        <v>6</v>
      </c>
      <c r="AD1100" s="8">
        <v>3</v>
      </c>
      <c r="AE1100" s="12" t="s">
        <v>767</v>
      </c>
    </row>
    <row r="1101" spans="2:31" x14ac:dyDescent="0.2">
      <c r="B1101" t="str">
        <f ca="1">IF(ISNA(VLOOKUP(AA1101&amp;"_"&amp;AB1101&amp;"_"&amp;AC1101&amp;"_"&amp;AE1101,[1]挑战模式!$A:$AS,1,FALSE)),"",IF(VLOOKUP(AA1101&amp;"_"&amp;AB1101&amp;"_"&amp;AC1101&amp;"_"&amp;AE1101,[1]挑战模式!$A:$AS,14+AD1101,FALSE)="","","Monster_Season"&amp;AA1101&amp;"_Challenge"&amp;AB1101&amp;"_"&amp;AC1101&amp;"_"&amp;AD1101&amp;"_"&amp;AE1101))</f>
        <v>Monster_Season0_Challenge19_6_4_Easy</v>
      </c>
      <c r="C1101">
        <f t="shared" ca="1" si="90"/>
        <v>1</v>
      </c>
      <c r="E1101">
        <f ca="1">IF(B1101="","",VLOOKUP(AA1101&amp;"_"&amp;AB1101&amp;"_"&amp;AC1101&amp;"_"&amp;AE1101,[1]挑战模式!$A:$AS,26+AD1101,FALSE))</f>
        <v>1084</v>
      </c>
      <c r="F1101">
        <f ca="1">IF(B1101="","",VLOOKUP(VLOOKUP(AA1101&amp;"_"&amp;AB1101&amp;"_"&amp;AC1101&amp;"_"&amp;AE1101,[1]挑战模式!$A:$AS,14+AD1101,FALSE),[1]怪物!$B:$O,3,FALSE))</f>
        <v>1</v>
      </c>
      <c r="G1101">
        <f t="shared" ca="1" si="91"/>
        <v>0</v>
      </c>
      <c r="H1101">
        <f t="shared" ca="1" si="92"/>
        <v>0</v>
      </c>
      <c r="I1101">
        <f t="shared" ca="1" si="93"/>
        <v>0</v>
      </c>
      <c r="J1101">
        <f t="shared" ca="1" si="94"/>
        <v>0</v>
      </c>
      <c r="K1101">
        <f t="shared" ca="1" si="94"/>
        <v>0</v>
      </c>
      <c r="AA1101" s="8">
        <v>0</v>
      </c>
      <c r="AB1101" s="8">
        <v>19</v>
      </c>
      <c r="AC1101" s="8">
        <v>6</v>
      </c>
      <c r="AD1101" s="8">
        <v>4</v>
      </c>
      <c r="AE1101" s="12" t="s">
        <v>767</v>
      </c>
    </row>
    <row r="1102" spans="2:31" x14ac:dyDescent="0.2">
      <c r="B1102" t="str">
        <f ca="1">IF(ISNA(VLOOKUP(AA1102&amp;"_"&amp;AB1102&amp;"_"&amp;AC1102&amp;"_"&amp;AE1102,[1]挑战模式!$A:$AS,1,FALSE)),"",IF(VLOOKUP(AA1102&amp;"_"&amp;AB1102&amp;"_"&amp;AC1102&amp;"_"&amp;AE1102,[1]挑战模式!$A:$AS,14+AD1102,FALSE)="","","Monster_Season"&amp;AA1102&amp;"_Challenge"&amp;AB1102&amp;"_"&amp;AC1102&amp;"_"&amp;AD1102&amp;"_"&amp;AE1102))</f>
        <v/>
      </c>
      <c r="C1102" t="str">
        <f t="shared" ca="1" si="90"/>
        <v/>
      </c>
      <c r="E1102" t="str">
        <f ca="1">IF(B1102="","",VLOOKUP(AA1102&amp;"_"&amp;AB1102&amp;"_"&amp;AC1102&amp;"_"&amp;AE1102,[1]挑战模式!$A:$AS,26+AD1102,FALSE))</f>
        <v/>
      </c>
      <c r="F1102" t="str">
        <f ca="1">IF(B1102="","",VLOOKUP(VLOOKUP(AA1102&amp;"_"&amp;AB1102&amp;"_"&amp;AC1102&amp;"_"&amp;AE1102,[1]挑战模式!$A:$AS,14+AD1102,FALSE),[1]怪物!$B:$O,3,FALSE))</f>
        <v/>
      </c>
      <c r="G1102" t="str">
        <f t="shared" ca="1" si="91"/>
        <v/>
      </c>
      <c r="H1102" t="str">
        <f t="shared" ca="1" si="92"/>
        <v/>
      </c>
      <c r="I1102" t="str">
        <f t="shared" ca="1" si="93"/>
        <v/>
      </c>
      <c r="J1102" t="str">
        <f t="shared" ca="1" si="94"/>
        <v/>
      </c>
      <c r="K1102" t="str">
        <f t="shared" ca="1" si="94"/>
        <v/>
      </c>
      <c r="AA1102" s="8">
        <v>0</v>
      </c>
      <c r="AB1102" s="8">
        <v>19</v>
      </c>
      <c r="AC1102" s="8">
        <v>6</v>
      </c>
      <c r="AD1102" s="8">
        <v>5</v>
      </c>
      <c r="AE1102" s="12" t="s">
        <v>767</v>
      </c>
    </row>
    <row r="1103" spans="2:31" x14ac:dyDescent="0.2">
      <c r="B1103" t="str">
        <f ca="1">IF(ISNA(VLOOKUP(AA1103&amp;"_"&amp;AB1103&amp;"_"&amp;AC1103&amp;"_"&amp;AE1103,[1]挑战模式!$A:$AS,1,FALSE)),"",IF(VLOOKUP(AA1103&amp;"_"&amp;AB1103&amp;"_"&amp;AC1103&amp;"_"&amp;AE1103,[1]挑战模式!$A:$AS,14+AD1103,FALSE)="","","Monster_Season"&amp;AA1103&amp;"_Challenge"&amp;AB1103&amp;"_"&amp;AC1103&amp;"_"&amp;AD1103&amp;"_"&amp;AE1103))</f>
        <v/>
      </c>
      <c r="C1103" t="str">
        <f t="shared" ca="1" si="90"/>
        <v/>
      </c>
      <c r="E1103" t="str">
        <f ca="1">IF(B1103="","",VLOOKUP(AA1103&amp;"_"&amp;AB1103&amp;"_"&amp;AC1103&amp;"_"&amp;AE1103,[1]挑战模式!$A:$AS,26+AD1103,FALSE))</f>
        <v/>
      </c>
      <c r="F1103" t="str">
        <f ca="1">IF(B1103="","",VLOOKUP(VLOOKUP(AA1103&amp;"_"&amp;AB1103&amp;"_"&amp;AC1103&amp;"_"&amp;AE1103,[1]挑战模式!$A:$AS,14+AD1103,FALSE),[1]怪物!$B:$O,3,FALSE))</f>
        <v/>
      </c>
      <c r="G1103" t="str">
        <f t="shared" ca="1" si="91"/>
        <v/>
      </c>
      <c r="H1103" t="str">
        <f t="shared" ca="1" si="92"/>
        <v/>
      </c>
      <c r="I1103" t="str">
        <f t="shared" ca="1" si="93"/>
        <v/>
      </c>
      <c r="J1103" t="str">
        <f t="shared" ca="1" si="94"/>
        <v/>
      </c>
      <c r="K1103" t="str">
        <f t="shared" ca="1" si="94"/>
        <v/>
      </c>
      <c r="AA1103" s="8">
        <v>0</v>
      </c>
      <c r="AB1103" s="8">
        <v>19</v>
      </c>
      <c r="AC1103" s="8">
        <v>6</v>
      </c>
      <c r="AD1103" s="8">
        <v>6</v>
      </c>
      <c r="AE1103" s="12" t="s">
        <v>767</v>
      </c>
    </row>
    <row r="1104" spans="2:31" x14ac:dyDescent="0.2">
      <c r="B1104" t="str">
        <f ca="1">IF(ISNA(VLOOKUP(AA1104&amp;"_"&amp;AB1104&amp;"_"&amp;AC1104&amp;"_"&amp;AE1104,[1]挑战模式!$A:$AS,1,FALSE)),"",IF(VLOOKUP(AA1104&amp;"_"&amp;AB1104&amp;"_"&amp;AC1104&amp;"_"&amp;AE1104,[1]挑战模式!$A:$AS,14+AD1104,FALSE)="","","Monster_Season"&amp;AA1104&amp;"_Challenge"&amp;AB1104&amp;"_"&amp;AC1104&amp;"_"&amp;AD1104&amp;"_"&amp;AE1104))</f>
        <v/>
      </c>
      <c r="C1104" t="str">
        <f t="shared" ca="1" si="90"/>
        <v/>
      </c>
      <c r="E1104" t="str">
        <f ca="1">IF(B1104="","",VLOOKUP(AA1104&amp;"_"&amp;AB1104&amp;"_"&amp;AC1104&amp;"_"&amp;AE1104,[1]挑战模式!$A:$AS,26+AD1104,FALSE))</f>
        <v/>
      </c>
      <c r="F1104" t="str">
        <f ca="1">IF(B1104="","",VLOOKUP(VLOOKUP(AA1104&amp;"_"&amp;AB1104&amp;"_"&amp;AC1104&amp;"_"&amp;AE1104,[1]挑战模式!$A:$AS,14+AD1104,FALSE),[1]怪物!$B:$O,3,FALSE))</f>
        <v/>
      </c>
      <c r="G1104" t="str">
        <f t="shared" ca="1" si="91"/>
        <v/>
      </c>
      <c r="H1104" t="str">
        <f t="shared" ca="1" si="92"/>
        <v/>
      </c>
      <c r="I1104" t="str">
        <f t="shared" ca="1" si="93"/>
        <v/>
      </c>
      <c r="J1104" t="str">
        <f t="shared" ca="1" si="94"/>
        <v/>
      </c>
      <c r="K1104" t="str">
        <f t="shared" ca="1" si="94"/>
        <v/>
      </c>
      <c r="AA1104" s="8">
        <v>0</v>
      </c>
      <c r="AB1104" s="8">
        <v>19</v>
      </c>
      <c r="AC1104" s="8">
        <v>7</v>
      </c>
      <c r="AD1104" s="8">
        <v>1</v>
      </c>
      <c r="AE1104" s="12" t="s">
        <v>767</v>
      </c>
    </row>
    <row r="1105" spans="2:31" x14ac:dyDescent="0.2">
      <c r="B1105" t="str">
        <f ca="1">IF(ISNA(VLOOKUP(AA1105&amp;"_"&amp;AB1105&amp;"_"&amp;AC1105&amp;"_"&amp;AE1105,[1]挑战模式!$A:$AS,1,FALSE)),"",IF(VLOOKUP(AA1105&amp;"_"&amp;AB1105&amp;"_"&amp;AC1105&amp;"_"&amp;AE1105,[1]挑战模式!$A:$AS,14+AD1105,FALSE)="","","Monster_Season"&amp;AA1105&amp;"_Challenge"&amp;AB1105&amp;"_"&amp;AC1105&amp;"_"&amp;AD1105&amp;"_"&amp;AE1105))</f>
        <v/>
      </c>
      <c r="C1105" t="str">
        <f t="shared" ca="1" si="90"/>
        <v/>
      </c>
      <c r="E1105" t="str">
        <f ca="1">IF(B1105="","",VLOOKUP(AA1105&amp;"_"&amp;AB1105&amp;"_"&amp;AC1105&amp;"_"&amp;AE1105,[1]挑战模式!$A:$AS,26+AD1105,FALSE))</f>
        <v/>
      </c>
      <c r="F1105" t="str">
        <f ca="1">IF(B1105="","",VLOOKUP(VLOOKUP(AA1105&amp;"_"&amp;AB1105&amp;"_"&amp;AC1105&amp;"_"&amp;AE1105,[1]挑战模式!$A:$AS,14+AD1105,FALSE),[1]怪物!$B:$O,3,FALSE))</f>
        <v/>
      </c>
      <c r="G1105" t="str">
        <f t="shared" ca="1" si="91"/>
        <v/>
      </c>
      <c r="H1105" t="str">
        <f t="shared" ca="1" si="92"/>
        <v/>
      </c>
      <c r="I1105" t="str">
        <f t="shared" ca="1" si="93"/>
        <v/>
      </c>
      <c r="J1105" t="str">
        <f t="shared" ca="1" si="94"/>
        <v/>
      </c>
      <c r="K1105" t="str">
        <f t="shared" ca="1" si="94"/>
        <v/>
      </c>
      <c r="AA1105" s="8">
        <v>0</v>
      </c>
      <c r="AB1105" s="8">
        <v>19</v>
      </c>
      <c r="AC1105" s="8">
        <v>7</v>
      </c>
      <c r="AD1105" s="8">
        <v>2</v>
      </c>
      <c r="AE1105" s="12" t="s">
        <v>767</v>
      </c>
    </row>
    <row r="1106" spans="2:31" x14ac:dyDescent="0.2">
      <c r="B1106" t="str">
        <f ca="1">IF(ISNA(VLOOKUP(AA1106&amp;"_"&amp;AB1106&amp;"_"&amp;AC1106&amp;"_"&amp;AE1106,[1]挑战模式!$A:$AS,1,FALSE)),"",IF(VLOOKUP(AA1106&amp;"_"&amp;AB1106&amp;"_"&amp;AC1106&amp;"_"&amp;AE1106,[1]挑战模式!$A:$AS,14+AD1106,FALSE)="","","Monster_Season"&amp;AA1106&amp;"_Challenge"&amp;AB1106&amp;"_"&amp;AC1106&amp;"_"&amp;AD1106&amp;"_"&amp;AE1106))</f>
        <v/>
      </c>
      <c r="C1106" t="str">
        <f t="shared" ca="1" si="90"/>
        <v/>
      </c>
      <c r="E1106" t="str">
        <f ca="1">IF(B1106="","",VLOOKUP(AA1106&amp;"_"&amp;AB1106&amp;"_"&amp;AC1106&amp;"_"&amp;AE1106,[1]挑战模式!$A:$AS,26+AD1106,FALSE))</f>
        <v/>
      </c>
      <c r="F1106" t="str">
        <f ca="1">IF(B1106="","",VLOOKUP(VLOOKUP(AA1106&amp;"_"&amp;AB1106&amp;"_"&amp;AC1106&amp;"_"&amp;AE1106,[1]挑战模式!$A:$AS,14+AD1106,FALSE),[1]怪物!$B:$O,3,FALSE))</f>
        <v/>
      </c>
      <c r="G1106" t="str">
        <f t="shared" ca="1" si="91"/>
        <v/>
      </c>
      <c r="H1106" t="str">
        <f t="shared" ca="1" si="92"/>
        <v/>
      </c>
      <c r="I1106" t="str">
        <f t="shared" ca="1" si="93"/>
        <v/>
      </c>
      <c r="J1106" t="str">
        <f t="shared" ca="1" si="94"/>
        <v/>
      </c>
      <c r="K1106" t="str">
        <f t="shared" ca="1" si="94"/>
        <v/>
      </c>
      <c r="AA1106" s="8">
        <v>0</v>
      </c>
      <c r="AB1106" s="8">
        <v>19</v>
      </c>
      <c r="AC1106" s="8">
        <v>7</v>
      </c>
      <c r="AD1106" s="8">
        <v>3</v>
      </c>
      <c r="AE1106" s="12" t="s">
        <v>767</v>
      </c>
    </row>
    <row r="1107" spans="2:31" x14ac:dyDescent="0.2">
      <c r="B1107" t="str">
        <f ca="1">IF(ISNA(VLOOKUP(AA1107&amp;"_"&amp;AB1107&amp;"_"&amp;AC1107&amp;"_"&amp;AE1107,[1]挑战模式!$A:$AS,1,FALSE)),"",IF(VLOOKUP(AA1107&amp;"_"&amp;AB1107&amp;"_"&amp;AC1107&amp;"_"&amp;AE1107,[1]挑战模式!$A:$AS,14+AD1107,FALSE)="","","Monster_Season"&amp;AA1107&amp;"_Challenge"&amp;AB1107&amp;"_"&amp;AC1107&amp;"_"&amp;AD1107&amp;"_"&amp;AE1107))</f>
        <v/>
      </c>
      <c r="C1107" t="str">
        <f t="shared" ca="1" si="90"/>
        <v/>
      </c>
      <c r="E1107" t="str">
        <f ca="1">IF(B1107="","",VLOOKUP(AA1107&amp;"_"&amp;AB1107&amp;"_"&amp;AC1107&amp;"_"&amp;AE1107,[1]挑战模式!$A:$AS,26+AD1107,FALSE))</f>
        <v/>
      </c>
      <c r="F1107" t="str">
        <f ca="1">IF(B1107="","",VLOOKUP(VLOOKUP(AA1107&amp;"_"&amp;AB1107&amp;"_"&amp;AC1107&amp;"_"&amp;AE1107,[1]挑战模式!$A:$AS,14+AD1107,FALSE),[1]怪物!$B:$O,3,FALSE))</f>
        <v/>
      </c>
      <c r="G1107" t="str">
        <f t="shared" ca="1" si="91"/>
        <v/>
      </c>
      <c r="H1107" t="str">
        <f t="shared" ca="1" si="92"/>
        <v/>
      </c>
      <c r="I1107" t="str">
        <f t="shared" ca="1" si="93"/>
        <v/>
      </c>
      <c r="J1107" t="str">
        <f t="shared" ca="1" si="94"/>
        <v/>
      </c>
      <c r="K1107" t="str">
        <f t="shared" ca="1" si="94"/>
        <v/>
      </c>
      <c r="AA1107" s="8">
        <v>0</v>
      </c>
      <c r="AB1107" s="8">
        <v>19</v>
      </c>
      <c r="AC1107" s="8">
        <v>7</v>
      </c>
      <c r="AD1107" s="8">
        <v>4</v>
      </c>
      <c r="AE1107" s="12" t="s">
        <v>767</v>
      </c>
    </row>
    <row r="1108" spans="2:31" x14ac:dyDescent="0.2">
      <c r="B1108" t="str">
        <f ca="1">IF(ISNA(VLOOKUP(AA1108&amp;"_"&amp;AB1108&amp;"_"&amp;AC1108&amp;"_"&amp;AE1108,[1]挑战模式!$A:$AS,1,FALSE)),"",IF(VLOOKUP(AA1108&amp;"_"&amp;AB1108&amp;"_"&amp;AC1108&amp;"_"&amp;AE1108,[1]挑战模式!$A:$AS,14+AD1108,FALSE)="","","Monster_Season"&amp;AA1108&amp;"_Challenge"&amp;AB1108&amp;"_"&amp;AC1108&amp;"_"&amp;AD1108&amp;"_"&amp;AE1108))</f>
        <v/>
      </c>
      <c r="C1108" t="str">
        <f t="shared" ca="1" si="90"/>
        <v/>
      </c>
      <c r="E1108" t="str">
        <f ca="1">IF(B1108="","",VLOOKUP(AA1108&amp;"_"&amp;AB1108&amp;"_"&amp;AC1108&amp;"_"&amp;AE1108,[1]挑战模式!$A:$AS,26+AD1108,FALSE))</f>
        <v/>
      </c>
      <c r="F1108" t="str">
        <f ca="1">IF(B1108="","",VLOOKUP(VLOOKUP(AA1108&amp;"_"&amp;AB1108&amp;"_"&amp;AC1108&amp;"_"&amp;AE1108,[1]挑战模式!$A:$AS,14+AD1108,FALSE),[1]怪物!$B:$O,3,FALSE))</f>
        <v/>
      </c>
      <c r="G1108" t="str">
        <f t="shared" ca="1" si="91"/>
        <v/>
      </c>
      <c r="H1108" t="str">
        <f t="shared" ca="1" si="92"/>
        <v/>
      </c>
      <c r="I1108" t="str">
        <f t="shared" ca="1" si="93"/>
        <v/>
      </c>
      <c r="J1108" t="str">
        <f t="shared" ca="1" si="94"/>
        <v/>
      </c>
      <c r="K1108" t="str">
        <f t="shared" ca="1" si="94"/>
        <v/>
      </c>
      <c r="AA1108" s="8">
        <v>0</v>
      </c>
      <c r="AB1108" s="8">
        <v>19</v>
      </c>
      <c r="AC1108" s="8">
        <v>7</v>
      </c>
      <c r="AD1108" s="8">
        <v>5</v>
      </c>
      <c r="AE1108" s="12" t="s">
        <v>767</v>
      </c>
    </row>
    <row r="1109" spans="2:31" x14ac:dyDescent="0.2">
      <c r="B1109" t="str">
        <f ca="1">IF(ISNA(VLOOKUP(AA1109&amp;"_"&amp;AB1109&amp;"_"&amp;AC1109&amp;"_"&amp;AE1109,[1]挑战模式!$A:$AS,1,FALSE)),"",IF(VLOOKUP(AA1109&amp;"_"&amp;AB1109&amp;"_"&amp;AC1109&amp;"_"&amp;AE1109,[1]挑战模式!$A:$AS,14+AD1109,FALSE)="","","Monster_Season"&amp;AA1109&amp;"_Challenge"&amp;AB1109&amp;"_"&amp;AC1109&amp;"_"&amp;AD1109&amp;"_"&amp;AE1109))</f>
        <v/>
      </c>
      <c r="C1109" t="str">
        <f t="shared" ca="1" si="90"/>
        <v/>
      </c>
      <c r="E1109" t="str">
        <f ca="1">IF(B1109="","",VLOOKUP(AA1109&amp;"_"&amp;AB1109&amp;"_"&amp;AC1109&amp;"_"&amp;AE1109,[1]挑战模式!$A:$AS,26+AD1109,FALSE))</f>
        <v/>
      </c>
      <c r="F1109" t="str">
        <f ca="1">IF(B1109="","",VLOOKUP(VLOOKUP(AA1109&amp;"_"&amp;AB1109&amp;"_"&amp;AC1109&amp;"_"&amp;AE1109,[1]挑战模式!$A:$AS,14+AD1109,FALSE),[1]怪物!$B:$O,3,FALSE))</f>
        <v/>
      </c>
      <c r="G1109" t="str">
        <f t="shared" ca="1" si="91"/>
        <v/>
      </c>
      <c r="H1109" t="str">
        <f t="shared" ca="1" si="92"/>
        <v/>
      </c>
      <c r="I1109" t="str">
        <f t="shared" ca="1" si="93"/>
        <v/>
      </c>
      <c r="J1109" t="str">
        <f t="shared" ca="1" si="94"/>
        <v/>
      </c>
      <c r="K1109" t="str">
        <f t="shared" ca="1" si="94"/>
        <v/>
      </c>
      <c r="AA1109" s="8">
        <v>0</v>
      </c>
      <c r="AB1109" s="8">
        <v>19</v>
      </c>
      <c r="AC1109" s="8">
        <v>7</v>
      </c>
      <c r="AD1109" s="8">
        <v>6</v>
      </c>
      <c r="AE1109" s="12" t="s">
        <v>767</v>
      </c>
    </row>
    <row r="1110" spans="2:31" x14ac:dyDescent="0.2">
      <c r="B1110" t="str">
        <f ca="1">IF(ISNA(VLOOKUP(AA1110&amp;"_"&amp;AB1110&amp;"_"&amp;AC1110&amp;"_"&amp;AE1110,[1]挑战模式!$A:$AS,1,FALSE)),"",IF(VLOOKUP(AA1110&amp;"_"&amp;AB1110&amp;"_"&amp;AC1110&amp;"_"&amp;AE1110,[1]挑战模式!$A:$AS,14+AD1110,FALSE)="","","Monster_Season"&amp;AA1110&amp;"_Challenge"&amp;AB1110&amp;"_"&amp;AC1110&amp;"_"&amp;AD1110&amp;"_"&amp;AE1110))</f>
        <v/>
      </c>
      <c r="C1110" t="str">
        <f t="shared" ca="1" si="90"/>
        <v/>
      </c>
      <c r="E1110" t="str">
        <f ca="1">IF(B1110="","",VLOOKUP(AA1110&amp;"_"&amp;AB1110&amp;"_"&amp;AC1110&amp;"_"&amp;AE1110,[1]挑战模式!$A:$AS,26+AD1110,FALSE))</f>
        <v/>
      </c>
      <c r="F1110" t="str">
        <f ca="1">IF(B1110="","",VLOOKUP(VLOOKUP(AA1110&amp;"_"&amp;AB1110&amp;"_"&amp;AC1110&amp;"_"&amp;AE1110,[1]挑战模式!$A:$AS,14+AD1110,FALSE),[1]怪物!$B:$O,3,FALSE))</f>
        <v/>
      </c>
      <c r="G1110" t="str">
        <f t="shared" ca="1" si="91"/>
        <v/>
      </c>
      <c r="H1110" t="str">
        <f t="shared" ca="1" si="92"/>
        <v/>
      </c>
      <c r="I1110" t="str">
        <f t="shared" ca="1" si="93"/>
        <v/>
      </c>
      <c r="J1110" t="str">
        <f t="shared" ca="1" si="94"/>
        <v/>
      </c>
      <c r="K1110" t="str">
        <f t="shared" ca="1" si="94"/>
        <v/>
      </c>
      <c r="AA1110" s="8">
        <v>0</v>
      </c>
      <c r="AB1110" s="8">
        <v>19</v>
      </c>
      <c r="AC1110" s="8">
        <v>8</v>
      </c>
      <c r="AD1110" s="8">
        <v>1</v>
      </c>
      <c r="AE1110" s="12" t="s">
        <v>767</v>
      </c>
    </row>
    <row r="1111" spans="2:31" x14ac:dyDescent="0.2">
      <c r="B1111" t="str">
        <f ca="1">IF(ISNA(VLOOKUP(AA1111&amp;"_"&amp;AB1111&amp;"_"&amp;AC1111&amp;"_"&amp;AE1111,[1]挑战模式!$A:$AS,1,FALSE)),"",IF(VLOOKUP(AA1111&amp;"_"&amp;AB1111&amp;"_"&amp;AC1111&amp;"_"&amp;AE1111,[1]挑战模式!$A:$AS,14+AD1111,FALSE)="","","Monster_Season"&amp;AA1111&amp;"_Challenge"&amp;AB1111&amp;"_"&amp;AC1111&amp;"_"&amp;AD1111&amp;"_"&amp;AE1111))</f>
        <v/>
      </c>
      <c r="C1111" t="str">
        <f t="shared" ca="1" si="90"/>
        <v/>
      </c>
      <c r="E1111" t="str">
        <f ca="1">IF(B1111="","",VLOOKUP(AA1111&amp;"_"&amp;AB1111&amp;"_"&amp;AC1111&amp;"_"&amp;AE1111,[1]挑战模式!$A:$AS,26+AD1111,FALSE))</f>
        <v/>
      </c>
      <c r="F1111" t="str">
        <f ca="1">IF(B1111="","",VLOOKUP(VLOOKUP(AA1111&amp;"_"&amp;AB1111&amp;"_"&amp;AC1111&amp;"_"&amp;AE1111,[1]挑战模式!$A:$AS,14+AD1111,FALSE),[1]怪物!$B:$O,3,FALSE))</f>
        <v/>
      </c>
      <c r="G1111" t="str">
        <f t="shared" ca="1" si="91"/>
        <v/>
      </c>
      <c r="H1111" t="str">
        <f t="shared" ca="1" si="92"/>
        <v/>
      </c>
      <c r="I1111" t="str">
        <f t="shared" ca="1" si="93"/>
        <v/>
      </c>
      <c r="J1111" t="str">
        <f t="shared" ca="1" si="94"/>
        <v/>
      </c>
      <c r="K1111" t="str">
        <f t="shared" ca="1" si="94"/>
        <v/>
      </c>
      <c r="AA1111" s="8">
        <v>0</v>
      </c>
      <c r="AB1111" s="8">
        <v>19</v>
      </c>
      <c r="AC1111" s="8">
        <v>8</v>
      </c>
      <c r="AD1111" s="8">
        <v>2</v>
      </c>
      <c r="AE1111" s="12" t="s">
        <v>767</v>
      </c>
    </row>
    <row r="1112" spans="2:31" x14ac:dyDescent="0.2">
      <c r="B1112" t="str">
        <f ca="1">IF(ISNA(VLOOKUP(AA1112&amp;"_"&amp;AB1112&amp;"_"&amp;AC1112&amp;"_"&amp;AE1112,[1]挑战模式!$A:$AS,1,FALSE)),"",IF(VLOOKUP(AA1112&amp;"_"&amp;AB1112&amp;"_"&amp;AC1112&amp;"_"&amp;AE1112,[1]挑战模式!$A:$AS,14+AD1112,FALSE)="","","Monster_Season"&amp;AA1112&amp;"_Challenge"&amp;AB1112&amp;"_"&amp;AC1112&amp;"_"&amp;AD1112&amp;"_"&amp;AE1112))</f>
        <v/>
      </c>
      <c r="C1112" t="str">
        <f t="shared" ca="1" si="90"/>
        <v/>
      </c>
      <c r="E1112" t="str">
        <f ca="1">IF(B1112="","",VLOOKUP(AA1112&amp;"_"&amp;AB1112&amp;"_"&amp;AC1112&amp;"_"&amp;AE1112,[1]挑战模式!$A:$AS,26+AD1112,FALSE))</f>
        <v/>
      </c>
      <c r="F1112" t="str">
        <f ca="1">IF(B1112="","",VLOOKUP(VLOOKUP(AA1112&amp;"_"&amp;AB1112&amp;"_"&amp;AC1112&amp;"_"&amp;AE1112,[1]挑战模式!$A:$AS,14+AD1112,FALSE),[1]怪物!$B:$O,3,FALSE))</f>
        <v/>
      </c>
      <c r="G1112" t="str">
        <f t="shared" ca="1" si="91"/>
        <v/>
      </c>
      <c r="H1112" t="str">
        <f t="shared" ca="1" si="92"/>
        <v/>
      </c>
      <c r="I1112" t="str">
        <f t="shared" ca="1" si="93"/>
        <v/>
      </c>
      <c r="J1112" t="str">
        <f t="shared" ca="1" si="94"/>
        <v/>
      </c>
      <c r="K1112" t="str">
        <f t="shared" ca="1" si="94"/>
        <v/>
      </c>
      <c r="AA1112" s="8">
        <v>0</v>
      </c>
      <c r="AB1112" s="8">
        <v>19</v>
      </c>
      <c r="AC1112" s="8">
        <v>8</v>
      </c>
      <c r="AD1112" s="8">
        <v>3</v>
      </c>
      <c r="AE1112" s="12" t="s">
        <v>767</v>
      </c>
    </row>
    <row r="1113" spans="2:31" x14ac:dyDescent="0.2">
      <c r="B1113" t="str">
        <f ca="1">IF(ISNA(VLOOKUP(AA1113&amp;"_"&amp;AB1113&amp;"_"&amp;AC1113&amp;"_"&amp;AE1113,[1]挑战模式!$A:$AS,1,FALSE)),"",IF(VLOOKUP(AA1113&amp;"_"&amp;AB1113&amp;"_"&amp;AC1113&amp;"_"&amp;AE1113,[1]挑战模式!$A:$AS,14+AD1113,FALSE)="","","Monster_Season"&amp;AA1113&amp;"_Challenge"&amp;AB1113&amp;"_"&amp;AC1113&amp;"_"&amp;AD1113&amp;"_"&amp;AE1113))</f>
        <v/>
      </c>
      <c r="C1113" t="str">
        <f t="shared" ca="1" si="90"/>
        <v/>
      </c>
      <c r="E1113" t="str">
        <f ca="1">IF(B1113="","",VLOOKUP(AA1113&amp;"_"&amp;AB1113&amp;"_"&amp;AC1113&amp;"_"&amp;AE1113,[1]挑战模式!$A:$AS,26+AD1113,FALSE))</f>
        <v/>
      </c>
      <c r="F1113" t="str">
        <f ca="1">IF(B1113="","",VLOOKUP(VLOOKUP(AA1113&amp;"_"&amp;AB1113&amp;"_"&amp;AC1113&amp;"_"&amp;AE1113,[1]挑战模式!$A:$AS,14+AD1113,FALSE),[1]怪物!$B:$O,3,FALSE))</f>
        <v/>
      </c>
      <c r="G1113" t="str">
        <f t="shared" ca="1" si="91"/>
        <v/>
      </c>
      <c r="H1113" t="str">
        <f t="shared" ca="1" si="92"/>
        <v/>
      </c>
      <c r="I1113" t="str">
        <f t="shared" ca="1" si="93"/>
        <v/>
      </c>
      <c r="J1113" t="str">
        <f t="shared" ca="1" si="94"/>
        <v/>
      </c>
      <c r="K1113" t="str">
        <f t="shared" ca="1" si="94"/>
        <v/>
      </c>
      <c r="AA1113" s="8">
        <v>0</v>
      </c>
      <c r="AB1113" s="8">
        <v>19</v>
      </c>
      <c r="AC1113" s="8">
        <v>8</v>
      </c>
      <c r="AD1113" s="8">
        <v>4</v>
      </c>
      <c r="AE1113" s="12" t="s">
        <v>767</v>
      </c>
    </row>
    <row r="1114" spans="2:31" x14ac:dyDescent="0.2">
      <c r="B1114" t="str">
        <f ca="1">IF(ISNA(VLOOKUP(AA1114&amp;"_"&amp;AB1114&amp;"_"&amp;AC1114&amp;"_"&amp;AE1114,[1]挑战模式!$A:$AS,1,FALSE)),"",IF(VLOOKUP(AA1114&amp;"_"&amp;AB1114&amp;"_"&amp;AC1114&amp;"_"&amp;AE1114,[1]挑战模式!$A:$AS,14+AD1114,FALSE)="","","Monster_Season"&amp;AA1114&amp;"_Challenge"&amp;AB1114&amp;"_"&amp;AC1114&amp;"_"&amp;AD1114&amp;"_"&amp;AE1114))</f>
        <v/>
      </c>
      <c r="C1114" t="str">
        <f t="shared" ca="1" si="90"/>
        <v/>
      </c>
      <c r="E1114" t="str">
        <f ca="1">IF(B1114="","",VLOOKUP(AA1114&amp;"_"&amp;AB1114&amp;"_"&amp;AC1114&amp;"_"&amp;AE1114,[1]挑战模式!$A:$AS,26+AD1114,FALSE))</f>
        <v/>
      </c>
      <c r="F1114" t="str">
        <f ca="1">IF(B1114="","",VLOOKUP(VLOOKUP(AA1114&amp;"_"&amp;AB1114&amp;"_"&amp;AC1114&amp;"_"&amp;AE1114,[1]挑战模式!$A:$AS,14+AD1114,FALSE),[1]怪物!$B:$O,3,FALSE))</f>
        <v/>
      </c>
      <c r="G1114" t="str">
        <f t="shared" ca="1" si="91"/>
        <v/>
      </c>
      <c r="H1114" t="str">
        <f t="shared" ca="1" si="92"/>
        <v/>
      </c>
      <c r="I1114" t="str">
        <f t="shared" ca="1" si="93"/>
        <v/>
      </c>
      <c r="J1114" t="str">
        <f t="shared" ca="1" si="94"/>
        <v/>
      </c>
      <c r="K1114" t="str">
        <f t="shared" ca="1" si="94"/>
        <v/>
      </c>
      <c r="AA1114" s="8">
        <v>0</v>
      </c>
      <c r="AB1114" s="8">
        <v>19</v>
      </c>
      <c r="AC1114" s="8">
        <v>8</v>
      </c>
      <c r="AD1114" s="8">
        <v>5</v>
      </c>
      <c r="AE1114" s="12" t="s">
        <v>767</v>
      </c>
    </row>
    <row r="1115" spans="2:31" x14ac:dyDescent="0.2">
      <c r="B1115" t="str">
        <f ca="1">IF(ISNA(VLOOKUP(AA1115&amp;"_"&amp;AB1115&amp;"_"&amp;AC1115&amp;"_"&amp;AE1115,[1]挑战模式!$A:$AS,1,FALSE)),"",IF(VLOOKUP(AA1115&amp;"_"&amp;AB1115&amp;"_"&amp;AC1115&amp;"_"&amp;AE1115,[1]挑战模式!$A:$AS,14+AD1115,FALSE)="","","Monster_Season"&amp;AA1115&amp;"_Challenge"&amp;AB1115&amp;"_"&amp;AC1115&amp;"_"&amp;AD1115&amp;"_"&amp;AE1115))</f>
        <v/>
      </c>
      <c r="C1115" t="str">
        <f t="shared" ca="1" si="90"/>
        <v/>
      </c>
      <c r="E1115" t="str">
        <f ca="1">IF(B1115="","",VLOOKUP(AA1115&amp;"_"&amp;AB1115&amp;"_"&amp;AC1115&amp;"_"&amp;AE1115,[1]挑战模式!$A:$AS,26+AD1115,FALSE))</f>
        <v/>
      </c>
      <c r="F1115" t="str">
        <f ca="1">IF(B1115="","",VLOOKUP(VLOOKUP(AA1115&amp;"_"&amp;AB1115&amp;"_"&amp;AC1115&amp;"_"&amp;AE1115,[1]挑战模式!$A:$AS,14+AD1115,FALSE),[1]怪物!$B:$O,3,FALSE))</f>
        <v/>
      </c>
      <c r="G1115" t="str">
        <f t="shared" ca="1" si="91"/>
        <v/>
      </c>
      <c r="H1115" t="str">
        <f t="shared" ca="1" si="92"/>
        <v/>
      </c>
      <c r="I1115" t="str">
        <f t="shared" ca="1" si="93"/>
        <v/>
      </c>
      <c r="J1115" t="str">
        <f t="shared" ca="1" si="94"/>
        <v/>
      </c>
      <c r="K1115" t="str">
        <f t="shared" ca="1" si="94"/>
        <v/>
      </c>
      <c r="AA1115" s="8">
        <v>0</v>
      </c>
      <c r="AB1115" s="8">
        <v>19</v>
      </c>
      <c r="AC1115" s="8">
        <v>8</v>
      </c>
      <c r="AD1115" s="8">
        <v>6</v>
      </c>
      <c r="AE1115" s="12" t="s">
        <v>767</v>
      </c>
    </row>
    <row r="1116" spans="2:31" x14ac:dyDescent="0.2">
      <c r="B1116" t="str">
        <f ca="1">IF(ISNA(VLOOKUP(AA1116&amp;"_"&amp;AB1116&amp;"_"&amp;AC1116&amp;"_"&amp;AE1116,[1]挑战模式!$A:$AS,1,FALSE)),"",IF(VLOOKUP(AA1116&amp;"_"&amp;AB1116&amp;"_"&amp;AC1116&amp;"_"&amp;AE1116,[1]挑战模式!$A:$AS,14+AD1116,FALSE)="","","Monster_Season"&amp;AA1116&amp;"_Challenge"&amp;AB1116&amp;"_"&amp;AC1116&amp;"_"&amp;AD1116&amp;"_"&amp;AE1116))</f>
        <v/>
      </c>
      <c r="C1116" t="str">
        <f t="shared" ca="1" si="90"/>
        <v/>
      </c>
      <c r="E1116" t="str">
        <f ca="1">IF(B1116="","",VLOOKUP(AA1116&amp;"_"&amp;AB1116&amp;"_"&amp;AC1116&amp;"_"&amp;AE1116,[1]挑战模式!$A:$AS,26+AD1116,FALSE))</f>
        <v/>
      </c>
      <c r="F1116" t="str">
        <f ca="1">IF(B1116="","",VLOOKUP(VLOOKUP(AA1116&amp;"_"&amp;AB1116&amp;"_"&amp;AC1116&amp;"_"&amp;AE1116,[1]挑战模式!$A:$AS,14+AD1116,FALSE),[1]怪物!$B:$O,3,FALSE))</f>
        <v/>
      </c>
      <c r="G1116" t="str">
        <f t="shared" ca="1" si="91"/>
        <v/>
      </c>
      <c r="H1116" t="str">
        <f t="shared" ca="1" si="92"/>
        <v/>
      </c>
      <c r="I1116" t="str">
        <f t="shared" ca="1" si="93"/>
        <v/>
      </c>
      <c r="J1116" t="str">
        <f t="shared" ca="1" si="94"/>
        <v/>
      </c>
      <c r="K1116" t="str">
        <f t="shared" ca="1" si="94"/>
        <v/>
      </c>
      <c r="AA1116" s="8">
        <v>0</v>
      </c>
      <c r="AB1116" s="8">
        <v>19</v>
      </c>
      <c r="AC1116" s="8">
        <v>9</v>
      </c>
      <c r="AD1116" s="8">
        <v>1</v>
      </c>
      <c r="AE1116" s="12" t="s">
        <v>767</v>
      </c>
    </row>
    <row r="1117" spans="2:31" x14ac:dyDescent="0.2">
      <c r="B1117" t="str">
        <f ca="1">IF(ISNA(VLOOKUP(AA1117&amp;"_"&amp;AB1117&amp;"_"&amp;AC1117&amp;"_"&amp;AE1117,[1]挑战模式!$A:$AS,1,FALSE)),"",IF(VLOOKUP(AA1117&amp;"_"&amp;AB1117&amp;"_"&amp;AC1117&amp;"_"&amp;AE1117,[1]挑战模式!$A:$AS,14+AD1117,FALSE)="","","Monster_Season"&amp;AA1117&amp;"_Challenge"&amp;AB1117&amp;"_"&amp;AC1117&amp;"_"&amp;AD1117&amp;"_"&amp;AE1117))</f>
        <v/>
      </c>
      <c r="C1117" t="str">
        <f t="shared" ca="1" si="90"/>
        <v/>
      </c>
      <c r="E1117" t="str">
        <f ca="1">IF(B1117="","",VLOOKUP(AA1117&amp;"_"&amp;AB1117&amp;"_"&amp;AC1117&amp;"_"&amp;AE1117,[1]挑战模式!$A:$AS,26+AD1117,FALSE))</f>
        <v/>
      </c>
      <c r="F1117" t="str">
        <f ca="1">IF(B1117="","",VLOOKUP(VLOOKUP(AA1117&amp;"_"&amp;AB1117&amp;"_"&amp;AC1117&amp;"_"&amp;AE1117,[1]挑战模式!$A:$AS,14+AD1117,FALSE),[1]怪物!$B:$O,3,FALSE))</f>
        <v/>
      </c>
      <c r="G1117" t="str">
        <f t="shared" ca="1" si="91"/>
        <v/>
      </c>
      <c r="H1117" t="str">
        <f t="shared" ca="1" si="92"/>
        <v/>
      </c>
      <c r="I1117" t="str">
        <f t="shared" ca="1" si="93"/>
        <v/>
      </c>
      <c r="J1117" t="str">
        <f t="shared" ca="1" si="94"/>
        <v/>
      </c>
      <c r="K1117" t="str">
        <f t="shared" ca="1" si="94"/>
        <v/>
      </c>
      <c r="AA1117" s="8">
        <v>0</v>
      </c>
      <c r="AB1117" s="8">
        <v>19</v>
      </c>
      <c r="AC1117" s="8">
        <v>9</v>
      </c>
      <c r="AD1117" s="8">
        <v>2</v>
      </c>
      <c r="AE1117" s="12" t="s">
        <v>767</v>
      </c>
    </row>
    <row r="1118" spans="2:31" x14ac:dyDescent="0.2">
      <c r="B1118" t="str">
        <f ca="1">IF(ISNA(VLOOKUP(AA1118&amp;"_"&amp;AB1118&amp;"_"&amp;AC1118&amp;"_"&amp;AE1118,[1]挑战模式!$A:$AS,1,FALSE)),"",IF(VLOOKUP(AA1118&amp;"_"&amp;AB1118&amp;"_"&amp;AC1118&amp;"_"&amp;AE1118,[1]挑战模式!$A:$AS,14+AD1118,FALSE)="","","Monster_Season"&amp;AA1118&amp;"_Challenge"&amp;AB1118&amp;"_"&amp;AC1118&amp;"_"&amp;AD1118&amp;"_"&amp;AE1118))</f>
        <v/>
      </c>
      <c r="C1118" t="str">
        <f t="shared" ca="1" si="90"/>
        <v/>
      </c>
      <c r="E1118" t="str">
        <f ca="1">IF(B1118="","",VLOOKUP(AA1118&amp;"_"&amp;AB1118&amp;"_"&amp;AC1118&amp;"_"&amp;AE1118,[1]挑战模式!$A:$AS,26+AD1118,FALSE))</f>
        <v/>
      </c>
      <c r="F1118" t="str">
        <f ca="1">IF(B1118="","",VLOOKUP(VLOOKUP(AA1118&amp;"_"&amp;AB1118&amp;"_"&amp;AC1118&amp;"_"&amp;AE1118,[1]挑战模式!$A:$AS,14+AD1118,FALSE),[1]怪物!$B:$O,3,FALSE))</f>
        <v/>
      </c>
      <c r="G1118" t="str">
        <f t="shared" ca="1" si="91"/>
        <v/>
      </c>
      <c r="H1118" t="str">
        <f t="shared" ca="1" si="92"/>
        <v/>
      </c>
      <c r="I1118" t="str">
        <f t="shared" ca="1" si="93"/>
        <v/>
      </c>
      <c r="J1118" t="str">
        <f t="shared" ca="1" si="94"/>
        <v/>
      </c>
      <c r="K1118" t="str">
        <f t="shared" ca="1" si="94"/>
        <v/>
      </c>
      <c r="AA1118" s="8">
        <v>0</v>
      </c>
      <c r="AB1118" s="8">
        <v>19</v>
      </c>
      <c r="AC1118" s="8">
        <v>9</v>
      </c>
      <c r="AD1118" s="8">
        <v>3</v>
      </c>
      <c r="AE1118" s="12" t="s">
        <v>767</v>
      </c>
    </row>
    <row r="1119" spans="2:31" x14ac:dyDescent="0.2">
      <c r="B1119" t="str">
        <f ca="1">IF(ISNA(VLOOKUP(AA1119&amp;"_"&amp;AB1119&amp;"_"&amp;AC1119&amp;"_"&amp;AE1119,[1]挑战模式!$A:$AS,1,FALSE)),"",IF(VLOOKUP(AA1119&amp;"_"&amp;AB1119&amp;"_"&amp;AC1119&amp;"_"&amp;AE1119,[1]挑战模式!$A:$AS,14+AD1119,FALSE)="","","Monster_Season"&amp;AA1119&amp;"_Challenge"&amp;AB1119&amp;"_"&amp;AC1119&amp;"_"&amp;AD1119&amp;"_"&amp;AE1119))</f>
        <v/>
      </c>
      <c r="C1119" t="str">
        <f t="shared" ca="1" si="90"/>
        <v/>
      </c>
      <c r="E1119" t="str">
        <f ca="1">IF(B1119="","",VLOOKUP(AA1119&amp;"_"&amp;AB1119&amp;"_"&amp;AC1119&amp;"_"&amp;AE1119,[1]挑战模式!$A:$AS,26+AD1119,FALSE))</f>
        <v/>
      </c>
      <c r="F1119" t="str">
        <f ca="1">IF(B1119="","",VLOOKUP(VLOOKUP(AA1119&amp;"_"&amp;AB1119&amp;"_"&amp;AC1119&amp;"_"&amp;AE1119,[1]挑战模式!$A:$AS,14+AD1119,FALSE),[1]怪物!$B:$O,3,FALSE))</f>
        <v/>
      </c>
      <c r="G1119" t="str">
        <f t="shared" ca="1" si="91"/>
        <v/>
      </c>
      <c r="H1119" t="str">
        <f t="shared" ca="1" si="92"/>
        <v/>
      </c>
      <c r="I1119" t="str">
        <f t="shared" ca="1" si="93"/>
        <v/>
      </c>
      <c r="J1119" t="str">
        <f t="shared" ca="1" si="94"/>
        <v/>
      </c>
      <c r="K1119" t="str">
        <f t="shared" ca="1" si="94"/>
        <v/>
      </c>
      <c r="AA1119" s="8">
        <v>0</v>
      </c>
      <c r="AB1119" s="8">
        <v>19</v>
      </c>
      <c r="AC1119" s="8">
        <v>9</v>
      </c>
      <c r="AD1119" s="8">
        <v>4</v>
      </c>
      <c r="AE1119" s="12" t="s">
        <v>767</v>
      </c>
    </row>
    <row r="1120" spans="2:31" x14ac:dyDescent="0.2">
      <c r="B1120" t="str">
        <f ca="1">IF(ISNA(VLOOKUP(AA1120&amp;"_"&amp;AB1120&amp;"_"&amp;AC1120&amp;"_"&amp;AE1120,[1]挑战模式!$A:$AS,1,FALSE)),"",IF(VLOOKUP(AA1120&amp;"_"&amp;AB1120&amp;"_"&amp;AC1120&amp;"_"&amp;AE1120,[1]挑战模式!$A:$AS,14+AD1120,FALSE)="","","Monster_Season"&amp;AA1120&amp;"_Challenge"&amp;AB1120&amp;"_"&amp;AC1120&amp;"_"&amp;AD1120&amp;"_"&amp;AE1120))</f>
        <v/>
      </c>
      <c r="C1120" t="str">
        <f t="shared" ca="1" si="90"/>
        <v/>
      </c>
      <c r="E1120" t="str">
        <f ca="1">IF(B1120="","",VLOOKUP(AA1120&amp;"_"&amp;AB1120&amp;"_"&amp;AC1120&amp;"_"&amp;AE1120,[1]挑战模式!$A:$AS,26+AD1120,FALSE))</f>
        <v/>
      </c>
      <c r="F1120" t="str">
        <f ca="1">IF(B1120="","",VLOOKUP(VLOOKUP(AA1120&amp;"_"&amp;AB1120&amp;"_"&amp;AC1120&amp;"_"&amp;AE1120,[1]挑战模式!$A:$AS,14+AD1120,FALSE),[1]怪物!$B:$O,3,FALSE))</f>
        <v/>
      </c>
      <c r="G1120" t="str">
        <f t="shared" ca="1" si="91"/>
        <v/>
      </c>
      <c r="H1120" t="str">
        <f t="shared" ca="1" si="92"/>
        <v/>
      </c>
      <c r="I1120" t="str">
        <f t="shared" ca="1" si="93"/>
        <v/>
      </c>
      <c r="J1120" t="str">
        <f t="shared" ca="1" si="94"/>
        <v/>
      </c>
      <c r="K1120" t="str">
        <f t="shared" ca="1" si="94"/>
        <v/>
      </c>
      <c r="AA1120" s="8">
        <v>0</v>
      </c>
      <c r="AB1120" s="8">
        <v>19</v>
      </c>
      <c r="AC1120" s="8">
        <v>9</v>
      </c>
      <c r="AD1120" s="8">
        <v>5</v>
      </c>
      <c r="AE1120" s="12" t="s">
        <v>767</v>
      </c>
    </row>
    <row r="1121" spans="2:31" x14ac:dyDescent="0.2">
      <c r="B1121" t="str">
        <f ca="1">IF(ISNA(VLOOKUP(AA1121&amp;"_"&amp;AB1121&amp;"_"&amp;AC1121&amp;"_"&amp;AE1121,[1]挑战模式!$A:$AS,1,FALSE)),"",IF(VLOOKUP(AA1121&amp;"_"&amp;AB1121&amp;"_"&amp;AC1121&amp;"_"&amp;AE1121,[1]挑战模式!$A:$AS,14+AD1121,FALSE)="","","Monster_Season"&amp;AA1121&amp;"_Challenge"&amp;AB1121&amp;"_"&amp;AC1121&amp;"_"&amp;AD1121&amp;"_"&amp;AE1121))</f>
        <v/>
      </c>
      <c r="C1121" t="str">
        <f t="shared" ca="1" si="90"/>
        <v/>
      </c>
      <c r="E1121" t="str">
        <f ca="1">IF(B1121="","",VLOOKUP(AA1121&amp;"_"&amp;AB1121&amp;"_"&amp;AC1121&amp;"_"&amp;AE1121,[1]挑战模式!$A:$AS,26+AD1121,FALSE))</f>
        <v/>
      </c>
      <c r="F1121" t="str">
        <f ca="1">IF(B1121="","",VLOOKUP(VLOOKUP(AA1121&amp;"_"&amp;AB1121&amp;"_"&amp;AC1121&amp;"_"&amp;AE1121,[1]挑战模式!$A:$AS,14+AD1121,FALSE),[1]怪物!$B:$O,3,FALSE))</f>
        <v/>
      </c>
      <c r="G1121" t="str">
        <f t="shared" ca="1" si="91"/>
        <v/>
      </c>
      <c r="H1121" t="str">
        <f t="shared" ca="1" si="92"/>
        <v/>
      </c>
      <c r="I1121" t="str">
        <f t="shared" ca="1" si="93"/>
        <v/>
      </c>
      <c r="J1121" t="str">
        <f t="shared" ca="1" si="94"/>
        <v/>
      </c>
      <c r="K1121" t="str">
        <f t="shared" ca="1" si="94"/>
        <v/>
      </c>
      <c r="AA1121" s="8">
        <v>0</v>
      </c>
      <c r="AB1121" s="8">
        <v>19</v>
      </c>
      <c r="AC1121" s="8">
        <v>10</v>
      </c>
      <c r="AD1121" s="8">
        <v>6</v>
      </c>
      <c r="AE1121" s="12" t="s">
        <v>767</v>
      </c>
    </row>
    <row r="1122" spans="2:31" x14ac:dyDescent="0.2">
      <c r="B1122" t="str">
        <f ca="1">IF(ISNA(VLOOKUP(AA1122&amp;"_"&amp;AB1122&amp;"_"&amp;AC1122&amp;"_"&amp;AE1122,[1]挑战模式!$A:$AS,1,FALSE)),"",IF(VLOOKUP(AA1122&amp;"_"&amp;AB1122&amp;"_"&amp;AC1122&amp;"_"&amp;AE1122,[1]挑战模式!$A:$AS,14+AD1122,FALSE)="","","Monster_Season"&amp;AA1122&amp;"_Challenge"&amp;AB1122&amp;"_"&amp;AC1122&amp;"_"&amp;AD1122&amp;"_"&amp;AE1122))</f>
        <v/>
      </c>
      <c r="C1122" t="str">
        <f t="shared" ca="1" si="90"/>
        <v/>
      </c>
      <c r="E1122" t="str">
        <f ca="1">IF(B1122="","",VLOOKUP(AA1122&amp;"_"&amp;AB1122&amp;"_"&amp;AC1122&amp;"_"&amp;AE1122,[1]挑战模式!$A:$AS,26+AD1122,FALSE))</f>
        <v/>
      </c>
      <c r="F1122" t="str">
        <f ca="1">IF(B1122="","",VLOOKUP(VLOOKUP(AA1122&amp;"_"&amp;AB1122&amp;"_"&amp;AC1122&amp;"_"&amp;AE1122,[1]挑战模式!$A:$AS,14+AD1122,FALSE),[1]怪物!$B:$O,3,FALSE))</f>
        <v/>
      </c>
      <c r="G1122" t="str">
        <f t="shared" ca="1" si="91"/>
        <v/>
      </c>
      <c r="H1122" t="str">
        <f t="shared" ca="1" si="92"/>
        <v/>
      </c>
      <c r="I1122" t="str">
        <f t="shared" ca="1" si="93"/>
        <v/>
      </c>
      <c r="J1122" t="str">
        <f t="shared" ca="1" si="94"/>
        <v/>
      </c>
      <c r="K1122" t="str">
        <f t="shared" ca="1" si="94"/>
        <v/>
      </c>
      <c r="AA1122" s="8">
        <v>0</v>
      </c>
      <c r="AB1122" s="8">
        <v>19</v>
      </c>
      <c r="AC1122" s="8">
        <v>10</v>
      </c>
      <c r="AD1122" s="8">
        <v>1</v>
      </c>
      <c r="AE1122" s="12" t="s">
        <v>767</v>
      </c>
    </row>
    <row r="1123" spans="2:31" x14ac:dyDescent="0.2">
      <c r="B1123" t="str">
        <f ca="1">IF(ISNA(VLOOKUP(AA1123&amp;"_"&amp;AB1123&amp;"_"&amp;AC1123&amp;"_"&amp;AE1123,[1]挑战模式!$A:$AS,1,FALSE)),"",IF(VLOOKUP(AA1123&amp;"_"&amp;AB1123&amp;"_"&amp;AC1123&amp;"_"&amp;AE1123,[1]挑战模式!$A:$AS,14+AD1123,FALSE)="","","Monster_Season"&amp;AA1123&amp;"_Challenge"&amp;AB1123&amp;"_"&amp;AC1123&amp;"_"&amp;AD1123&amp;"_"&amp;AE1123))</f>
        <v/>
      </c>
      <c r="C1123" t="str">
        <f t="shared" ca="1" si="90"/>
        <v/>
      </c>
      <c r="E1123" t="str">
        <f ca="1">IF(B1123="","",VLOOKUP(AA1123&amp;"_"&amp;AB1123&amp;"_"&amp;AC1123&amp;"_"&amp;AE1123,[1]挑战模式!$A:$AS,26+AD1123,FALSE))</f>
        <v/>
      </c>
      <c r="F1123" t="str">
        <f ca="1">IF(B1123="","",VLOOKUP(VLOOKUP(AA1123&amp;"_"&amp;AB1123&amp;"_"&amp;AC1123&amp;"_"&amp;AE1123,[1]挑战模式!$A:$AS,14+AD1123,FALSE),[1]怪物!$B:$O,3,FALSE))</f>
        <v/>
      </c>
      <c r="G1123" t="str">
        <f t="shared" ca="1" si="91"/>
        <v/>
      </c>
      <c r="H1123" t="str">
        <f t="shared" ca="1" si="92"/>
        <v/>
      </c>
      <c r="I1123" t="str">
        <f t="shared" ca="1" si="93"/>
        <v/>
      </c>
      <c r="J1123" t="str">
        <f t="shared" ca="1" si="94"/>
        <v/>
      </c>
      <c r="K1123" t="str">
        <f t="shared" ca="1" si="94"/>
        <v/>
      </c>
      <c r="AA1123" s="8">
        <v>0</v>
      </c>
      <c r="AB1123" s="8">
        <v>19</v>
      </c>
      <c r="AC1123" s="8">
        <v>10</v>
      </c>
      <c r="AD1123" s="8">
        <v>2</v>
      </c>
      <c r="AE1123" s="12" t="s">
        <v>767</v>
      </c>
    </row>
    <row r="1124" spans="2:31" x14ac:dyDescent="0.2">
      <c r="B1124" t="str">
        <f ca="1">IF(ISNA(VLOOKUP(AA1124&amp;"_"&amp;AB1124&amp;"_"&amp;AC1124&amp;"_"&amp;AE1124,[1]挑战模式!$A:$AS,1,FALSE)),"",IF(VLOOKUP(AA1124&amp;"_"&amp;AB1124&amp;"_"&amp;AC1124&amp;"_"&amp;AE1124,[1]挑战模式!$A:$AS,14+AD1124,FALSE)="","","Monster_Season"&amp;AA1124&amp;"_Challenge"&amp;AB1124&amp;"_"&amp;AC1124&amp;"_"&amp;AD1124&amp;"_"&amp;AE1124))</f>
        <v/>
      </c>
      <c r="C1124" t="str">
        <f t="shared" ca="1" si="90"/>
        <v/>
      </c>
      <c r="E1124" t="str">
        <f ca="1">IF(B1124="","",VLOOKUP(AA1124&amp;"_"&amp;AB1124&amp;"_"&amp;AC1124&amp;"_"&amp;AE1124,[1]挑战模式!$A:$AS,26+AD1124,FALSE))</f>
        <v/>
      </c>
      <c r="F1124" t="str">
        <f ca="1">IF(B1124="","",VLOOKUP(VLOOKUP(AA1124&amp;"_"&amp;AB1124&amp;"_"&amp;AC1124&amp;"_"&amp;AE1124,[1]挑战模式!$A:$AS,14+AD1124,FALSE),[1]怪物!$B:$O,3,FALSE))</f>
        <v/>
      </c>
      <c r="G1124" t="str">
        <f t="shared" ca="1" si="91"/>
        <v/>
      </c>
      <c r="H1124" t="str">
        <f t="shared" ca="1" si="92"/>
        <v/>
      </c>
      <c r="I1124" t="str">
        <f t="shared" ca="1" si="93"/>
        <v/>
      </c>
      <c r="J1124" t="str">
        <f t="shared" ca="1" si="94"/>
        <v/>
      </c>
      <c r="K1124" t="str">
        <f t="shared" ca="1" si="94"/>
        <v/>
      </c>
      <c r="AA1124" s="8">
        <v>0</v>
      </c>
      <c r="AB1124" s="8">
        <v>19</v>
      </c>
      <c r="AC1124" s="8">
        <v>10</v>
      </c>
      <c r="AD1124" s="8">
        <v>3</v>
      </c>
      <c r="AE1124" s="12" t="s">
        <v>767</v>
      </c>
    </row>
    <row r="1125" spans="2:31" x14ac:dyDescent="0.2">
      <c r="B1125" t="str">
        <f ca="1">IF(ISNA(VLOOKUP(AA1125&amp;"_"&amp;AB1125&amp;"_"&amp;AC1125&amp;"_"&amp;AE1125,[1]挑战模式!$A:$AS,1,FALSE)),"",IF(VLOOKUP(AA1125&amp;"_"&amp;AB1125&amp;"_"&amp;AC1125&amp;"_"&amp;AE1125,[1]挑战模式!$A:$AS,14+AD1125,FALSE)="","","Monster_Season"&amp;AA1125&amp;"_Challenge"&amp;AB1125&amp;"_"&amp;AC1125&amp;"_"&amp;AD1125&amp;"_"&amp;AE1125))</f>
        <v/>
      </c>
      <c r="C1125" t="str">
        <f t="shared" ca="1" si="90"/>
        <v/>
      </c>
      <c r="E1125" t="str">
        <f ca="1">IF(B1125="","",VLOOKUP(AA1125&amp;"_"&amp;AB1125&amp;"_"&amp;AC1125&amp;"_"&amp;AE1125,[1]挑战模式!$A:$AS,26+AD1125,FALSE))</f>
        <v/>
      </c>
      <c r="F1125" t="str">
        <f ca="1">IF(B1125="","",VLOOKUP(VLOOKUP(AA1125&amp;"_"&amp;AB1125&amp;"_"&amp;AC1125&amp;"_"&amp;AE1125,[1]挑战模式!$A:$AS,14+AD1125,FALSE),[1]怪物!$B:$O,3,FALSE))</f>
        <v/>
      </c>
      <c r="G1125" t="str">
        <f t="shared" ca="1" si="91"/>
        <v/>
      </c>
      <c r="H1125" t="str">
        <f t="shared" ca="1" si="92"/>
        <v/>
      </c>
      <c r="I1125" t="str">
        <f t="shared" ca="1" si="93"/>
        <v/>
      </c>
      <c r="J1125" t="str">
        <f t="shared" ca="1" si="94"/>
        <v/>
      </c>
      <c r="K1125" t="str">
        <f t="shared" ca="1" si="94"/>
        <v/>
      </c>
      <c r="AA1125" s="8">
        <v>0</v>
      </c>
      <c r="AB1125" s="8">
        <v>19</v>
      </c>
      <c r="AC1125" s="8">
        <v>10</v>
      </c>
      <c r="AD1125" s="8">
        <v>4</v>
      </c>
      <c r="AE1125" s="12" t="s">
        <v>767</v>
      </c>
    </row>
    <row r="1126" spans="2:31" x14ac:dyDescent="0.2">
      <c r="B1126" t="str">
        <f ca="1">IF(ISNA(VLOOKUP(AA1126&amp;"_"&amp;AB1126&amp;"_"&amp;AC1126&amp;"_"&amp;AE1126,[1]挑战模式!$A:$AS,1,FALSE)),"",IF(VLOOKUP(AA1126&amp;"_"&amp;AB1126&amp;"_"&amp;AC1126&amp;"_"&amp;AE1126,[1]挑战模式!$A:$AS,14+AD1126,FALSE)="","","Monster_Season"&amp;AA1126&amp;"_Challenge"&amp;AB1126&amp;"_"&amp;AC1126&amp;"_"&amp;AD1126&amp;"_"&amp;AE1126))</f>
        <v/>
      </c>
      <c r="C1126" t="str">
        <f t="shared" ca="1" si="90"/>
        <v/>
      </c>
      <c r="E1126" t="str">
        <f ca="1">IF(B1126="","",VLOOKUP(AA1126&amp;"_"&amp;AB1126&amp;"_"&amp;AC1126&amp;"_"&amp;AE1126,[1]挑战模式!$A:$AS,26+AD1126,FALSE))</f>
        <v/>
      </c>
      <c r="F1126" t="str">
        <f ca="1">IF(B1126="","",VLOOKUP(VLOOKUP(AA1126&amp;"_"&amp;AB1126&amp;"_"&amp;AC1126&amp;"_"&amp;AE1126,[1]挑战模式!$A:$AS,14+AD1126,FALSE),[1]怪物!$B:$O,3,FALSE))</f>
        <v/>
      </c>
      <c r="G1126" t="str">
        <f t="shared" ca="1" si="91"/>
        <v/>
      </c>
      <c r="H1126" t="str">
        <f t="shared" ca="1" si="92"/>
        <v/>
      </c>
      <c r="I1126" t="str">
        <f t="shared" ca="1" si="93"/>
        <v/>
      </c>
      <c r="J1126" t="str">
        <f t="shared" ca="1" si="94"/>
        <v/>
      </c>
      <c r="K1126" t="str">
        <f t="shared" ca="1" si="94"/>
        <v/>
      </c>
      <c r="AA1126" s="8">
        <v>0</v>
      </c>
      <c r="AB1126" s="8">
        <v>19</v>
      </c>
      <c r="AC1126" s="8">
        <v>10</v>
      </c>
      <c r="AD1126" s="8">
        <v>5</v>
      </c>
      <c r="AE1126" s="12" t="s">
        <v>767</v>
      </c>
    </row>
    <row r="1127" spans="2:31" x14ac:dyDescent="0.2">
      <c r="B1127" t="str">
        <f ca="1">IF(ISNA(VLOOKUP(AA1127&amp;"_"&amp;AB1127&amp;"_"&amp;AC1127&amp;"_"&amp;AE1127,[1]挑战模式!$A:$AS,1,FALSE)),"",IF(VLOOKUP(AA1127&amp;"_"&amp;AB1127&amp;"_"&amp;AC1127&amp;"_"&amp;AE1127,[1]挑战模式!$A:$AS,14+AD1127,FALSE)="","","Monster_Season"&amp;AA1127&amp;"_Challenge"&amp;AB1127&amp;"_"&amp;AC1127&amp;"_"&amp;AD1127&amp;"_"&amp;AE1127))</f>
        <v>Monster_Season0_Challenge20_1_1_Easy</v>
      </c>
      <c r="C1127">
        <f t="shared" ca="1" si="90"/>
        <v>1</v>
      </c>
      <c r="E1127">
        <f ca="1">IF(B1127="","",VLOOKUP(AA1127&amp;"_"&amp;AB1127&amp;"_"&amp;AC1127&amp;"_"&amp;AE1127,[1]挑战模式!$A:$AS,26+AD1127,FALSE))</f>
        <v>215</v>
      </c>
      <c r="F1127">
        <f ca="1">IF(B1127="","",VLOOKUP(VLOOKUP(AA1127&amp;"_"&amp;AB1127&amp;"_"&amp;AC1127&amp;"_"&amp;AE1127,[1]挑战模式!$A:$AS,14+AD1127,FALSE),[1]怪物!$B:$O,3,FALSE))</f>
        <v>1</v>
      </c>
      <c r="G1127">
        <f t="shared" ca="1" si="91"/>
        <v>0</v>
      </c>
      <c r="H1127">
        <f t="shared" ca="1" si="92"/>
        <v>0</v>
      </c>
      <c r="I1127">
        <f t="shared" ca="1" si="93"/>
        <v>0</v>
      </c>
      <c r="J1127">
        <f t="shared" ca="1" si="94"/>
        <v>0</v>
      </c>
      <c r="K1127">
        <f t="shared" ca="1" si="94"/>
        <v>0</v>
      </c>
      <c r="AA1127" s="8">
        <v>0</v>
      </c>
      <c r="AB1127" s="8">
        <v>20</v>
      </c>
      <c r="AC1127" s="8">
        <v>1</v>
      </c>
      <c r="AD1127" s="8">
        <v>1</v>
      </c>
      <c r="AE1127" s="12" t="s">
        <v>767</v>
      </c>
    </row>
    <row r="1128" spans="2:31" x14ac:dyDescent="0.2">
      <c r="B1128" t="str">
        <f ca="1">IF(ISNA(VLOOKUP(AA1128&amp;"_"&amp;AB1128&amp;"_"&amp;AC1128&amp;"_"&amp;AE1128,[1]挑战模式!$A:$AS,1,FALSE)),"",IF(VLOOKUP(AA1128&amp;"_"&amp;AB1128&amp;"_"&amp;AC1128&amp;"_"&amp;AE1128,[1]挑战模式!$A:$AS,14+AD1128,FALSE)="","","Monster_Season"&amp;AA1128&amp;"_Challenge"&amp;AB1128&amp;"_"&amp;AC1128&amp;"_"&amp;AD1128&amp;"_"&amp;AE1128))</f>
        <v/>
      </c>
      <c r="C1128" t="str">
        <f t="shared" ca="1" si="90"/>
        <v/>
      </c>
      <c r="E1128" t="str">
        <f ca="1">IF(B1128="","",VLOOKUP(AA1128&amp;"_"&amp;AB1128&amp;"_"&amp;AC1128&amp;"_"&amp;AE1128,[1]挑战模式!$A:$AS,26+AD1128,FALSE))</f>
        <v/>
      </c>
      <c r="F1128" t="str">
        <f ca="1">IF(B1128="","",VLOOKUP(VLOOKUP(AA1128&amp;"_"&amp;AB1128&amp;"_"&amp;AC1128&amp;"_"&amp;AE1128,[1]挑战模式!$A:$AS,14+AD1128,FALSE),[1]怪物!$B:$O,3,FALSE))</f>
        <v/>
      </c>
      <c r="G1128" t="str">
        <f t="shared" ca="1" si="91"/>
        <v/>
      </c>
      <c r="H1128" t="str">
        <f t="shared" ca="1" si="92"/>
        <v/>
      </c>
      <c r="I1128" t="str">
        <f t="shared" ca="1" si="93"/>
        <v/>
      </c>
      <c r="J1128" t="str">
        <f t="shared" ca="1" si="94"/>
        <v/>
      </c>
      <c r="K1128" t="str">
        <f t="shared" ca="1" si="94"/>
        <v/>
      </c>
      <c r="AA1128" s="8">
        <v>0</v>
      </c>
      <c r="AB1128" s="8">
        <v>20</v>
      </c>
      <c r="AC1128" s="8">
        <v>1</v>
      </c>
      <c r="AD1128" s="8">
        <v>2</v>
      </c>
      <c r="AE1128" s="12" t="s">
        <v>767</v>
      </c>
    </row>
    <row r="1129" spans="2:31" x14ac:dyDescent="0.2">
      <c r="B1129" t="str">
        <f ca="1">IF(ISNA(VLOOKUP(AA1129&amp;"_"&amp;AB1129&amp;"_"&amp;AC1129&amp;"_"&amp;AE1129,[1]挑战模式!$A:$AS,1,FALSE)),"",IF(VLOOKUP(AA1129&amp;"_"&amp;AB1129&amp;"_"&amp;AC1129&amp;"_"&amp;AE1129,[1]挑战模式!$A:$AS,14+AD1129,FALSE)="","","Monster_Season"&amp;AA1129&amp;"_Challenge"&amp;AB1129&amp;"_"&amp;AC1129&amp;"_"&amp;AD1129&amp;"_"&amp;AE1129))</f>
        <v/>
      </c>
      <c r="C1129" t="str">
        <f t="shared" ca="1" si="90"/>
        <v/>
      </c>
      <c r="E1129" t="str">
        <f ca="1">IF(B1129="","",VLOOKUP(AA1129&amp;"_"&amp;AB1129&amp;"_"&amp;AC1129&amp;"_"&amp;AE1129,[1]挑战模式!$A:$AS,26+AD1129,FALSE))</f>
        <v/>
      </c>
      <c r="F1129" t="str">
        <f ca="1">IF(B1129="","",VLOOKUP(VLOOKUP(AA1129&amp;"_"&amp;AB1129&amp;"_"&amp;AC1129&amp;"_"&amp;AE1129,[1]挑战模式!$A:$AS,14+AD1129,FALSE),[1]怪物!$B:$O,3,FALSE))</f>
        <v/>
      </c>
      <c r="G1129" t="str">
        <f t="shared" ca="1" si="91"/>
        <v/>
      </c>
      <c r="H1129" t="str">
        <f t="shared" ca="1" si="92"/>
        <v/>
      </c>
      <c r="I1129" t="str">
        <f t="shared" ca="1" si="93"/>
        <v/>
      </c>
      <c r="J1129" t="str">
        <f t="shared" ca="1" si="94"/>
        <v/>
      </c>
      <c r="K1129" t="str">
        <f t="shared" ca="1" si="94"/>
        <v/>
      </c>
      <c r="AA1129" s="8">
        <v>0</v>
      </c>
      <c r="AB1129" s="8">
        <v>20</v>
      </c>
      <c r="AC1129" s="8">
        <v>1</v>
      </c>
      <c r="AD1129" s="8">
        <v>3</v>
      </c>
      <c r="AE1129" s="12" t="s">
        <v>767</v>
      </c>
    </row>
    <row r="1130" spans="2:31" x14ac:dyDescent="0.2">
      <c r="B1130" t="str">
        <f ca="1">IF(ISNA(VLOOKUP(AA1130&amp;"_"&amp;AB1130&amp;"_"&amp;AC1130&amp;"_"&amp;AE1130,[1]挑战模式!$A:$AS,1,FALSE)),"",IF(VLOOKUP(AA1130&amp;"_"&amp;AB1130&amp;"_"&amp;AC1130&amp;"_"&amp;AE1130,[1]挑战模式!$A:$AS,14+AD1130,FALSE)="","","Monster_Season"&amp;AA1130&amp;"_Challenge"&amp;AB1130&amp;"_"&amp;AC1130&amp;"_"&amp;AD1130&amp;"_"&amp;AE1130))</f>
        <v/>
      </c>
      <c r="C1130" t="str">
        <f t="shared" ca="1" si="90"/>
        <v/>
      </c>
      <c r="E1130" t="str">
        <f ca="1">IF(B1130="","",VLOOKUP(AA1130&amp;"_"&amp;AB1130&amp;"_"&amp;AC1130&amp;"_"&amp;AE1130,[1]挑战模式!$A:$AS,26+AD1130,FALSE))</f>
        <v/>
      </c>
      <c r="F1130" t="str">
        <f ca="1">IF(B1130="","",VLOOKUP(VLOOKUP(AA1130&amp;"_"&amp;AB1130&amp;"_"&amp;AC1130&amp;"_"&amp;AE1130,[1]挑战模式!$A:$AS,14+AD1130,FALSE),[1]怪物!$B:$O,3,FALSE))</f>
        <v/>
      </c>
      <c r="G1130" t="str">
        <f t="shared" ca="1" si="91"/>
        <v/>
      </c>
      <c r="H1130" t="str">
        <f t="shared" ca="1" si="92"/>
        <v/>
      </c>
      <c r="I1130" t="str">
        <f t="shared" ca="1" si="93"/>
        <v/>
      </c>
      <c r="J1130" t="str">
        <f t="shared" ca="1" si="94"/>
        <v/>
      </c>
      <c r="K1130" t="str">
        <f t="shared" ca="1" si="94"/>
        <v/>
      </c>
      <c r="AA1130" s="8">
        <v>0</v>
      </c>
      <c r="AB1130" s="8">
        <v>20</v>
      </c>
      <c r="AC1130" s="8">
        <v>1</v>
      </c>
      <c r="AD1130" s="8">
        <v>4</v>
      </c>
      <c r="AE1130" s="12" t="s">
        <v>767</v>
      </c>
    </row>
    <row r="1131" spans="2:31" x14ac:dyDescent="0.2">
      <c r="B1131" t="str">
        <f ca="1">IF(ISNA(VLOOKUP(AA1131&amp;"_"&amp;AB1131&amp;"_"&amp;AC1131&amp;"_"&amp;AE1131,[1]挑战模式!$A:$AS,1,FALSE)),"",IF(VLOOKUP(AA1131&amp;"_"&amp;AB1131&amp;"_"&amp;AC1131&amp;"_"&amp;AE1131,[1]挑战模式!$A:$AS,14+AD1131,FALSE)="","","Monster_Season"&amp;AA1131&amp;"_Challenge"&amp;AB1131&amp;"_"&amp;AC1131&amp;"_"&amp;AD1131&amp;"_"&amp;AE1131))</f>
        <v/>
      </c>
      <c r="C1131" t="str">
        <f t="shared" ca="1" si="90"/>
        <v/>
      </c>
      <c r="E1131" t="str">
        <f ca="1">IF(B1131="","",VLOOKUP(AA1131&amp;"_"&amp;AB1131&amp;"_"&amp;AC1131&amp;"_"&amp;AE1131,[1]挑战模式!$A:$AS,26+AD1131,FALSE))</f>
        <v/>
      </c>
      <c r="F1131" t="str">
        <f ca="1">IF(B1131="","",VLOOKUP(VLOOKUP(AA1131&amp;"_"&amp;AB1131&amp;"_"&amp;AC1131&amp;"_"&amp;AE1131,[1]挑战模式!$A:$AS,14+AD1131,FALSE),[1]怪物!$B:$O,3,FALSE))</f>
        <v/>
      </c>
      <c r="G1131" t="str">
        <f t="shared" ca="1" si="91"/>
        <v/>
      </c>
      <c r="H1131" t="str">
        <f t="shared" ca="1" si="92"/>
        <v/>
      </c>
      <c r="I1131" t="str">
        <f t="shared" ca="1" si="93"/>
        <v/>
      </c>
      <c r="J1131" t="str">
        <f t="shared" ca="1" si="94"/>
        <v/>
      </c>
      <c r="K1131" t="str">
        <f t="shared" ca="1" si="94"/>
        <v/>
      </c>
      <c r="AA1131" s="8">
        <v>0</v>
      </c>
      <c r="AB1131" s="8">
        <v>20</v>
      </c>
      <c r="AC1131" s="8">
        <v>1</v>
      </c>
      <c r="AD1131" s="8">
        <v>5</v>
      </c>
      <c r="AE1131" s="12" t="s">
        <v>767</v>
      </c>
    </row>
    <row r="1132" spans="2:31" x14ac:dyDescent="0.2">
      <c r="B1132" t="str">
        <f ca="1">IF(ISNA(VLOOKUP(AA1132&amp;"_"&amp;AB1132&amp;"_"&amp;AC1132&amp;"_"&amp;AE1132,[1]挑战模式!$A:$AS,1,FALSE)),"",IF(VLOOKUP(AA1132&amp;"_"&amp;AB1132&amp;"_"&amp;AC1132&amp;"_"&amp;AE1132,[1]挑战模式!$A:$AS,14+AD1132,FALSE)="","","Monster_Season"&amp;AA1132&amp;"_Challenge"&amp;AB1132&amp;"_"&amp;AC1132&amp;"_"&amp;AD1132&amp;"_"&amp;AE1132))</f>
        <v/>
      </c>
      <c r="C1132" t="str">
        <f t="shared" ca="1" si="90"/>
        <v/>
      </c>
      <c r="E1132" t="str">
        <f ca="1">IF(B1132="","",VLOOKUP(AA1132&amp;"_"&amp;AB1132&amp;"_"&amp;AC1132&amp;"_"&amp;AE1132,[1]挑战模式!$A:$AS,26+AD1132,FALSE))</f>
        <v/>
      </c>
      <c r="F1132" t="str">
        <f ca="1">IF(B1132="","",VLOOKUP(VLOOKUP(AA1132&amp;"_"&amp;AB1132&amp;"_"&amp;AC1132&amp;"_"&amp;AE1132,[1]挑战模式!$A:$AS,14+AD1132,FALSE),[1]怪物!$B:$O,3,FALSE))</f>
        <v/>
      </c>
      <c r="G1132" t="str">
        <f t="shared" ca="1" si="91"/>
        <v/>
      </c>
      <c r="H1132" t="str">
        <f t="shared" ca="1" si="92"/>
        <v/>
      </c>
      <c r="I1132" t="str">
        <f t="shared" ca="1" si="93"/>
        <v/>
      </c>
      <c r="J1132" t="str">
        <f t="shared" ca="1" si="94"/>
        <v/>
      </c>
      <c r="K1132" t="str">
        <f t="shared" ca="1" si="94"/>
        <v/>
      </c>
      <c r="AA1132" s="8">
        <v>0</v>
      </c>
      <c r="AB1132" s="8">
        <v>20</v>
      </c>
      <c r="AC1132" s="8">
        <v>1</v>
      </c>
      <c r="AD1132" s="8">
        <v>6</v>
      </c>
      <c r="AE1132" s="12" t="s">
        <v>767</v>
      </c>
    </row>
    <row r="1133" spans="2:31" x14ac:dyDescent="0.2">
      <c r="B1133" t="str">
        <f ca="1">IF(ISNA(VLOOKUP(AA1133&amp;"_"&amp;AB1133&amp;"_"&amp;AC1133&amp;"_"&amp;AE1133,[1]挑战模式!$A:$AS,1,FALSE)),"",IF(VLOOKUP(AA1133&amp;"_"&amp;AB1133&amp;"_"&amp;AC1133&amp;"_"&amp;AE1133,[1]挑战模式!$A:$AS,14+AD1133,FALSE)="","","Monster_Season"&amp;AA1133&amp;"_Challenge"&amp;AB1133&amp;"_"&amp;AC1133&amp;"_"&amp;AD1133&amp;"_"&amp;AE1133))</f>
        <v>Monster_Season0_Challenge20_2_1_Easy</v>
      </c>
      <c r="C1133">
        <f t="shared" ca="1" si="90"/>
        <v>1</v>
      </c>
      <c r="E1133">
        <f ca="1">IF(B1133="","",VLOOKUP(AA1133&amp;"_"&amp;AB1133&amp;"_"&amp;AC1133&amp;"_"&amp;AE1133,[1]挑战模式!$A:$AS,26+AD1133,FALSE))</f>
        <v>369</v>
      </c>
      <c r="F1133">
        <f ca="1">IF(B1133="","",VLOOKUP(VLOOKUP(AA1133&amp;"_"&amp;AB1133&amp;"_"&amp;AC1133&amp;"_"&amp;AE1133,[1]挑战模式!$A:$AS,14+AD1133,FALSE),[1]怪物!$B:$O,3,FALSE))</f>
        <v>1</v>
      </c>
      <c r="G1133">
        <f t="shared" ca="1" si="91"/>
        <v>0</v>
      </c>
      <c r="H1133">
        <f t="shared" ca="1" si="92"/>
        <v>0</v>
      </c>
      <c r="I1133">
        <f t="shared" ca="1" si="93"/>
        <v>0</v>
      </c>
      <c r="J1133">
        <f t="shared" ca="1" si="94"/>
        <v>0</v>
      </c>
      <c r="K1133">
        <f t="shared" ca="1" si="94"/>
        <v>0</v>
      </c>
      <c r="AA1133" s="8">
        <v>0</v>
      </c>
      <c r="AB1133" s="8">
        <v>20</v>
      </c>
      <c r="AC1133" s="8">
        <v>2</v>
      </c>
      <c r="AD1133" s="8">
        <v>1</v>
      </c>
      <c r="AE1133" s="12" t="s">
        <v>767</v>
      </c>
    </row>
    <row r="1134" spans="2:31" x14ac:dyDescent="0.2">
      <c r="B1134" t="str">
        <f ca="1">IF(ISNA(VLOOKUP(AA1134&amp;"_"&amp;AB1134&amp;"_"&amp;AC1134&amp;"_"&amp;AE1134,[1]挑战模式!$A:$AS,1,FALSE)),"",IF(VLOOKUP(AA1134&amp;"_"&amp;AB1134&amp;"_"&amp;AC1134&amp;"_"&amp;AE1134,[1]挑战模式!$A:$AS,14+AD1134,FALSE)="","","Monster_Season"&amp;AA1134&amp;"_Challenge"&amp;AB1134&amp;"_"&amp;AC1134&amp;"_"&amp;AD1134&amp;"_"&amp;AE1134))</f>
        <v>Monster_Season0_Challenge20_2_2_Easy</v>
      </c>
      <c r="C1134">
        <f t="shared" ca="1" si="90"/>
        <v>1</v>
      </c>
      <c r="E1134">
        <f ca="1">IF(B1134="","",VLOOKUP(AA1134&amp;"_"&amp;AB1134&amp;"_"&amp;AC1134&amp;"_"&amp;AE1134,[1]挑战模式!$A:$AS,26+AD1134,FALSE))</f>
        <v>369</v>
      </c>
      <c r="F1134">
        <f ca="1">IF(B1134="","",VLOOKUP(VLOOKUP(AA1134&amp;"_"&amp;AB1134&amp;"_"&amp;AC1134&amp;"_"&amp;AE1134,[1]挑战模式!$A:$AS,14+AD1134,FALSE),[1]怪物!$B:$O,3,FALSE))</f>
        <v>1</v>
      </c>
      <c r="G1134">
        <f t="shared" ca="1" si="91"/>
        <v>0</v>
      </c>
      <c r="H1134">
        <f t="shared" ca="1" si="92"/>
        <v>0</v>
      </c>
      <c r="I1134">
        <f t="shared" ca="1" si="93"/>
        <v>0</v>
      </c>
      <c r="J1134">
        <f t="shared" ca="1" si="94"/>
        <v>0</v>
      </c>
      <c r="K1134">
        <f t="shared" ca="1" si="94"/>
        <v>0</v>
      </c>
      <c r="AA1134" s="8">
        <v>0</v>
      </c>
      <c r="AB1134" s="8">
        <v>20</v>
      </c>
      <c r="AC1134" s="8">
        <v>2</v>
      </c>
      <c r="AD1134" s="8">
        <v>2</v>
      </c>
      <c r="AE1134" s="12" t="s">
        <v>767</v>
      </c>
    </row>
    <row r="1135" spans="2:31" x14ac:dyDescent="0.2">
      <c r="B1135" t="str">
        <f ca="1">IF(ISNA(VLOOKUP(AA1135&amp;"_"&amp;AB1135&amp;"_"&amp;AC1135&amp;"_"&amp;AE1135,[1]挑战模式!$A:$AS,1,FALSE)),"",IF(VLOOKUP(AA1135&amp;"_"&amp;AB1135&amp;"_"&amp;AC1135&amp;"_"&amp;AE1135,[1]挑战模式!$A:$AS,14+AD1135,FALSE)="","","Monster_Season"&amp;AA1135&amp;"_Challenge"&amp;AB1135&amp;"_"&amp;AC1135&amp;"_"&amp;AD1135&amp;"_"&amp;AE1135))</f>
        <v/>
      </c>
      <c r="C1135" t="str">
        <f t="shared" ca="1" si="90"/>
        <v/>
      </c>
      <c r="E1135" t="str">
        <f ca="1">IF(B1135="","",VLOOKUP(AA1135&amp;"_"&amp;AB1135&amp;"_"&amp;AC1135&amp;"_"&amp;AE1135,[1]挑战模式!$A:$AS,26+AD1135,FALSE))</f>
        <v/>
      </c>
      <c r="F1135" t="str">
        <f ca="1">IF(B1135="","",VLOOKUP(VLOOKUP(AA1135&amp;"_"&amp;AB1135&amp;"_"&amp;AC1135&amp;"_"&amp;AE1135,[1]挑战模式!$A:$AS,14+AD1135,FALSE),[1]怪物!$B:$O,3,FALSE))</f>
        <v/>
      </c>
      <c r="G1135" t="str">
        <f t="shared" ca="1" si="91"/>
        <v/>
      </c>
      <c r="H1135" t="str">
        <f t="shared" ca="1" si="92"/>
        <v/>
      </c>
      <c r="I1135" t="str">
        <f t="shared" ca="1" si="93"/>
        <v/>
      </c>
      <c r="J1135" t="str">
        <f t="shared" ca="1" si="94"/>
        <v/>
      </c>
      <c r="K1135" t="str">
        <f t="shared" ca="1" si="94"/>
        <v/>
      </c>
      <c r="AA1135" s="8">
        <v>0</v>
      </c>
      <c r="AB1135" s="8">
        <v>20</v>
      </c>
      <c r="AC1135" s="8">
        <v>2</v>
      </c>
      <c r="AD1135" s="8">
        <v>3</v>
      </c>
      <c r="AE1135" s="12" t="s">
        <v>767</v>
      </c>
    </row>
    <row r="1136" spans="2:31" x14ac:dyDescent="0.2">
      <c r="B1136" t="str">
        <f ca="1">IF(ISNA(VLOOKUP(AA1136&amp;"_"&amp;AB1136&amp;"_"&amp;AC1136&amp;"_"&amp;AE1136,[1]挑战模式!$A:$AS,1,FALSE)),"",IF(VLOOKUP(AA1136&amp;"_"&amp;AB1136&amp;"_"&amp;AC1136&amp;"_"&amp;AE1136,[1]挑战模式!$A:$AS,14+AD1136,FALSE)="","","Monster_Season"&amp;AA1136&amp;"_Challenge"&amp;AB1136&amp;"_"&amp;AC1136&amp;"_"&amp;AD1136&amp;"_"&amp;AE1136))</f>
        <v/>
      </c>
      <c r="C1136" t="str">
        <f t="shared" ca="1" si="90"/>
        <v/>
      </c>
      <c r="E1136" t="str">
        <f ca="1">IF(B1136="","",VLOOKUP(AA1136&amp;"_"&amp;AB1136&amp;"_"&amp;AC1136&amp;"_"&amp;AE1136,[1]挑战模式!$A:$AS,26+AD1136,FALSE))</f>
        <v/>
      </c>
      <c r="F1136" t="str">
        <f ca="1">IF(B1136="","",VLOOKUP(VLOOKUP(AA1136&amp;"_"&amp;AB1136&amp;"_"&amp;AC1136&amp;"_"&amp;AE1136,[1]挑战模式!$A:$AS,14+AD1136,FALSE),[1]怪物!$B:$O,3,FALSE))</f>
        <v/>
      </c>
      <c r="G1136" t="str">
        <f t="shared" ca="1" si="91"/>
        <v/>
      </c>
      <c r="H1136" t="str">
        <f t="shared" ca="1" si="92"/>
        <v/>
      </c>
      <c r="I1136" t="str">
        <f t="shared" ca="1" si="93"/>
        <v/>
      </c>
      <c r="J1136" t="str">
        <f t="shared" ca="1" si="94"/>
        <v/>
      </c>
      <c r="K1136" t="str">
        <f t="shared" ca="1" si="94"/>
        <v/>
      </c>
      <c r="AA1136" s="8">
        <v>0</v>
      </c>
      <c r="AB1136" s="8">
        <v>20</v>
      </c>
      <c r="AC1136" s="8">
        <v>2</v>
      </c>
      <c r="AD1136" s="8">
        <v>4</v>
      </c>
      <c r="AE1136" s="12" t="s">
        <v>767</v>
      </c>
    </row>
    <row r="1137" spans="2:31" x14ac:dyDescent="0.2">
      <c r="B1137" t="str">
        <f ca="1">IF(ISNA(VLOOKUP(AA1137&amp;"_"&amp;AB1137&amp;"_"&amp;AC1137&amp;"_"&amp;AE1137,[1]挑战模式!$A:$AS,1,FALSE)),"",IF(VLOOKUP(AA1137&amp;"_"&amp;AB1137&amp;"_"&amp;AC1137&amp;"_"&amp;AE1137,[1]挑战模式!$A:$AS,14+AD1137,FALSE)="","","Monster_Season"&amp;AA1137&amp;"_Challenge"&amp;AB1137&amp;"_"&amp;AC1137&amp;"_"&amp;AD1137&amp;"_"&amp;AE1137))</f>
        <v/>
      </c>
      <c r="C1137" t="str">
        <f t="shared" ca="1" si="90"/>
        <v/>
      </c>
      <c r="E1137" t="str">
        <f ca="1">IF(B1137="","",VLOOKUP(AA1137&amp;"_"&amp;AB1137&amp;"_"&amp;AC1137&amp;"_"&amp;AE1137,[1]挑战模式!$A:$AS,26+AD1137,FALSE))</f>
        <v/>
      </c>
      <c r="F1137" t="str">
        <f ca="1">IF(B1137="","",VLOOKUP(VLOOKUP(AA1137&amp;"_"&amp;AB1137&amp;"_"&amp;AC1137&amp;"_"&amp;AE1137,[1]挑战模式!$A:$AS,14+AD1137,FALSE),[1]怪物!$B:$O,3,FALSE))</f>
        <v/>
      </c>
      <c r="G1137" t="str">
        <f t="shared" ca="1" si="91"/>
        <v/>
      </c>
      <c r="H1137" t="str">
        <f t="shared" ca="1" si="92"/>
        <v/>
      </c>
      <c r="I1137" t="str">
        <f t="shared" ca="1" si="93"/>
        <v/>
      </c>
      <c r="J1137" t="str">
        <f t="shared" ca="1" si="94"/>
        <v/>
      </c>
      <c r="K1137" t="str">
        <f t="shared" ca="1" si="94"/>
        <v/>
      </c>
      <c r="AA1137" s="8">
        <v>0</v>
      </c>
      <c r="AB1137" s="8">
        <v>20</v>
      </c>
      <c r="AC1137" s="8">
        <v>2</v>
      </c>
      <c r="AD1137" s="8">
        <v>5</v>
      </c>
      <c r="AE1137" s="12" t="s">
        <v>767</v>
      </c>
    </row>
    <row r="1138" spans="2:31" x14ac:dyDescent="0.2">
      <c r="B1138" t="str">
        <f ca="1">IF(ISNA(VLOOKUP(AA1138&amp;"_"&amp;AB1138&amp;"_"&amp;AC1138&amp;"_"&amp;AE1138,[1]挑战模式!$A:$AS,1,FALSE)),"",IF(VLOOKUP(AA1138&amp;"_"&amp;AB1138&amp;"_"&amp;AC1138&amp;"_"&amp;AE1138,[1]挑战模式!$A:$AS,14+AD1138,FALSE)="","","Monster_Season"&amp;AA1138&amp;"_Challenge"&amp;AB1138&amp;"_"&amp;AC1138&amp;"_"&amp;AD1138&amp;"_"&amp;AE1138))</f>
        <v/>
      </c>
      <c r="C1138" t="str">
        <f t="shared" ca="1" si="90"/>
        <v/>
      </c>
      <c r="E1138" t="str">
        <f ca="1">IF(B1138="","",VLOOKUP(AA1138&amp;"_"&amp;AB1138&amp;"_"&amp;AC1138&amp;"_"&amp;AE1138,[1]挑战模式!$A:$AS,26+AD1138,FALSE))</f>
        <v/>
      </c>
      <c r="F1138" t="str">
        <f ca="1">IF(B1138="","",VLOOKUP(VLOOKUP(AA1138&amp;"_"&amp;AB1138&amp;"_"&amp;AC1138&amp;"_"&amp;AE1138,[1]挑战模式!$A:$AS,14+AD1138,FALSE),[1]怪物!$B:$O,3,FALSE))</f>
        <v/>
      </c>
      <c r="G1138" t="str">
        <f t="shared" ca="1" si="91"/>
        <v/>
      </c>
      <c r="H1138" t="str">
        <f t="shared" ca="1" si="92"/>
        <v/>
      </c>
      <c r="I1138" t="str">
        <f t="shared" ca="1" si="93"/>
        <v/>
      </c>
      <c r="J1138" t="str">
        <f t="shared" ca="1" si="94"/>
        <v/>
      </c>
      <c r="K1138" t="str">
        <f t="shared" ca="1" si="94"/>
        <v/>
      </c>
      <c r="AA1138" s="8">
        <v>0</v>
      </c>
      <c r="AB1138" s="8">
        <v>20</v>
      </c>
      <c r="AC1138" s="8">
        <v>2</v>
      </c>
      <c r="AD1138" s="8">
        <v>6</v>
      </c>
      <c r="AE1138" s="12" t="s">
        <v>767</v>
      </c>
    </row>
    <row r="1139" spans="2:31" x14ac:dyDescent="0.2">
      <c r="B1139" t="str">
        <f ca="1">IF(ISNA(VLOOKUP(AA1139&amp;"_"&amp;AB1139&amp;"_"&amp;AC1139&amp;"_"&amp;AE1139,[1]挑战模式!$A:$AS,1,FALSE)),"",IF(VLOOKUP(AA1139&amp;"_"&amp;AB1139&amp;"_"&amp;AC1139&amp;"_"&amp;AE1139,[1]挑战模式!$A:$AS,14+AD1139,FALSE)="","","Monster_Season"&amp;AA1139&amp;"_Challenge"&amp;AB1139&amp;"_"&amp;AC1139&amp;"_"&amp;AD1139&amp;"_"&amp;AE1139))</f>
        <v>Monster_Season0_Challenge20_3_1_Easy</v>
      </c>
      <c r="C1139">
        <f t="shared" ca="1" si="90"/>
        <v>1</v>
      </c>
      <c r="E1139">
        <f ca="1">IF(B1139="","",VLOOKUP(AA1139&amp;"_"&amp;AB1139&amp;"_"&amp;AC1139&amp;"_"&amp;AE1139,[1]挑战模式!$A:$AS,26+AD1139,FALSE))</f>
        <v>838</v>
      </c>
      <c r="F1139">
        <f ca="1">IF(B1139="","",VLOOKUP(VLOOKUP(AA1139&amp;"_"&amp;AB1139&amp;"_"&amp;AC1139&amp;"_"&amp;AE1139,[1]挑战模式!$A:$AS,14+AD1139,FALSE),[1]怪物!$B:$O,3,FALSE))</f>
        <v>1</v>
      </c>
      <c r="G1139">
        <f t="shared" ca="1" si="91"/>
        <v>0</v>
      </c>
      <c r="H1139">
        <f t="shared" ca="1" si="92"/>
        <v>0</v>
      </c>
      <c r="I1139">
        <f t="shared" ca="1" si="93"/>
        <v>0</v>
      </c>
      <c r="J1139">
        <f t="shared" ca="1" si="94"/>
        <v>0</v>
      </c>
      <c r="K1139">
        <f t="shared" ca="1" si="94"/>
        <v>0</v>
      </c>
      <c r="AA1139" s="8">
        <v>0</v>
      </c>
      <c r="AB1139" s="8">
        <v>20</v>
      </c>
      <c r="AC1139" s="8">
        <v>3</v>
      </c>
      <c r="AD1139" s="8">
        <v>1</v>
      </c>
      <c r="AE1139" s="12" t="s">
        <v>767</v>
      </c>
    </row>
    <row r="1140" spans="2:31" x14ac:dyDescent="0.2">
      <c r="B1140" t="str">
        <f ca="1">IF(ISNA(VLOOKUP(AA1140&amp;"_"&amp;AB1140&amp;"_"&amp;AC1140&amp;"_"&amp;AE1140,[1]挑战模式!$A:$AS,1,FALSE)),"",IF(VLOOKUP(AA1140&amp;"_"&amp;AB1140&amp;"_"&amp;AC1140&amp;"_"&amp;AE1140,[1]挑战模式!$A:$AS,14+AD1140,FALSE)="","","Monster_Season"&amp;AA1140&amp;"_Challenge"&amp;AB1140&amp;"_"&amp;AC1140&amp;"_"&amp;AD1140&amp;"_"&amp;AE1140))</f>
        <v>Monster_Season0_Challenge20_3_2_Easy</v>
      </c>
      <c r="C1140">
        <f t="shared" ca="1" si="90"/>
        <v>1</v>
      </c>
      <c r="E1140">
        <f ca="1">IF(B1140="","",VLOOKUP(AA1140&amp;"_"&amp;AB1140&amp;"_"&amp;AC1140&amp;"_"&amp;AE1140,[1]挑战模式!$A:$AS,26+AD1140,FALSE))</f>
        <v>210</v>
      </c>
      <c r="F1140">
        <f ca="1">IF(B1140="","",VLOOKUP(VLOOKUP(AA1140&amp;"_"&amp;AB1140&amp;"_"&amp;AC1140&amp;"_"&amp;AE1140,[1]挑战模式!$A:$AS,14+AD1140,FALSE),[1]怪物!$B:$O,3,FALSE))</f>
        <v>1</v>
      </c>
      <c r="G1140">
        <f t="shared" ca="1" si="91"/>
        <v>0</v>
      </c>
      <c r="H1140">
        <f t="shared" ca="1" si="92"/>
        <v>0</v>
      </c>
      <c r="I1140">
        <f t="shared" ca="1" si="93"/>
        <v>0</v>
      </c>
      <c r="J1140">
        <f t="shared" ca="1" si="94"/>
        <v>0</v>
      </c>
      <c r="K1140">
        <f t="shared" ca="1" si="94"/>
        <v>0</v>
      </c>
      <c r="AA1140" s="8">
        <v>0</v>
      </c>
      <c r="AB1140" s="8">
        <v>20</v>
      </c>
      <c r="AC1140" s="8">
        <v>3</v>
      </c>
      <c r="AD1140" s="8">
        <v>2</v>
      </c>
      <c r="AE1140" s="12" t="s">
        <v>767</v>
      </c>
    </row>
    <row r="1141" spans="2:31" x14ac:dyDescent="0.2">
      <c r="B1141" t="str">
        <f ca="1">IF(ISNA(VLOOKUP(AA1141&amp;"_"&amp;AB1141&amp;"_"&amp;AC1141&amp;"_"&amp;AE1141,[1]挑战模式!$A:$AS,1,FALSE)),"",IF(VLOOKUP(AA1141&amp;"_"&amp;AB1141&amp;"_"&amp;AC1141&amp;"_"&amp;AE1141,[1]挑战模式!$A:$AS,14+AD1141,FALSE)="","","Monster_Season"&amp;AA1141&amp;"_Challenge"&amp;AB1141&amp;"_"&amp;AC1141&amp;"_"&amp;AD1141&amp;"_"&amp;AE1141))</f>
        <v/>
      </c>
      <c r="C1141" t="str">
        <f t="shared" ca="1" si="90"/>
        <v/>
      </c>
      <c r="E1141" t="str">
        <f ca="1">IF(B1141="","",VLOOKUP(AA1141&amp;"_"&amp;AB1141&amp;"_"&amp;AC1141&amp;"_"&amp;AE1141,[1]挑战模式!$A:$AS,26+AD1141,FALSE))</f>
        <v/>
      </c>
      <c r="F1141" t="str">
        <f ca="1">IF(B1141="","",VLOOKUP(VLOOKUP(AA1141&amp;"_"&amp;AB1141&amp;"_"&amp;AC1141&amp;"_"&amp;AE1141,[1]挑战模式!$A:$AS,14+AD1141,FALSE),[1]怪物!$B:$O,3,FALSE))</f>
        <v/>
      </c>
      <c r="G1141" t="str">
        <f t="shared" ca="1" si="91"/>
        <v/>
      </c>
      <c r="H1141" t="str">
        <f t="shared" ca="1" si="92"/>
        <v/>
      </c>
      <c r="I1141" t="str">
        <f t="shared" ca="1" si="93"/>
        <v/>
      </c>
      <c r="J1141" t="str">
        <f t="shared" ca="1" si="94"/>
        <v/>
      </c>
      <c r="K1141" t="str">
        <f t="shared" ca="1" si="94"/>
        <v/>
      </c>
      <c r="AA1141" s="8">
        <v>0</v>
      </c>
      <c r="AB1141" s="8">
        <v>20</v>
      </c>
      <c r="AC1141" s="8">
        <v>3</v>
      </c>
      <c r="AD1141" s="8">
        <v>3</v>
      </c>
      <c r="AE1141" s="12" t="s">
        <v>767</v>
      </c>
    </row>
    <row r="1142" spans="2:31" x14ac:dyDescent="0.2">
      <c r="B1142" t="str">
        <f ca="1">IF(ISNA(VLOOKUP(AA1142&amp;"_"&amp;AB1142&amp;"_"&amp;AC1142&amp;"_"&amp;AE1142,[1]挑战模式!$A:$AS,1,FALSE)),"",IF(VLOOKUP(AA1142&amp;"_"&amp;AB1142&amp;"_"&amp;AC1142&amp;"_"&amp;AE1142,[1]挑战模式!$A:$AS,14+AD1142,FALSE)="","","Monster_Season"&amp;AA1142&amp;"_Challenge"&amp;AB1142&amp;"_"&amp;AC1142&amp;"_"&amp;AD1142&amp;"_"&amp;AE1142))</f>
        <v/>
      </c>
      <c r="C1142" t="str">
        <f t="shared" ca="1" si="90"/>
        <v/>
      </c>
      <c r="E1142" t="str">
        <f ca="1">IF(B1142="","",VLOOKUP(AA1142&amp;"_"&amp;AB1142&amp;"_"&amp;AC1142&amp;"_"&amp;AE1142,[1]挑战模式!$A:$AS,26+AD1142,FALSE))</f>
        <v/>
      </c>
      <c r="F1142" t="str">
        <f ca="1">IF(B1142="","",VLOOKUP(VLOOKUP(AA1142&amp;"_"&amp;AB1142&amp;"_"&amp;AC1142&amp;"_"&amp;AE1142,[1]挑战模式!$A:$AS,14+AD1142,FALSE),[1]怪物!$B:$O,3,FALSE))</f>
        <v/>
      </c>
      <c r="G1142" t="str">
        <f t="shared" ca="1" si="91"/>
        <v/>
      </c>
      <c r="H1142" t="str">
        <f t="shared" ca="1" si="92"/>
        <v/>
      </c>
      <c r="I1142" t="str">
        <f t="shared" ca="1" si="93"/>
        <v/>
      </c>
      <c r="J1142" t="str">
        <f t="shared" ca="1" si="94"/>
        <v/>
      </c>
      <c r="K1142" t="str">
        <f t="shared" ca="1" si="94"/>
        <v/>
      </c>
      <c r="AA1142" s="8">
        <v>0</v>
      </c>
      <c r="AB1142" s="8">
        <v>20</v>
      </c>
      <c r="AC1142" s="8">
        <v>3</v>
      </c>
      <c r="AD1142" s="8">
        <v>4</v>
      </c>
      <c r="AE1142" s="12" t="s">
        <v>767</v>
      </c>
    </row>
    <row r="1143" spans="2:31" x14ac:dyDescent="0.2">
      <c r="B1143" t="str">
        <f ca="1">IF(ISNA(VLOOKUP(AA1143&amp;"_"&amp;AB1143&amp;"_"&amp;AC1143&amp;"_"&amp;AE1143,[1]挑战模式!$A:$AS,1,FALSE)),"",IF(VLOOKUP(AA1143&amp;"_"&amp;AB1143&amp;"_"&amp;AC1143&amp;"_"&amp;AE1143,[1]挑战模式!$A:$AS,14+AD1143,FALSE)="","","Monster_Season"&amp;AA1143&amp;"_Challenge"&amp;AB1143&amp;"_"&amp;AC1143&amp;"_"&amp;AD1143&amp;"_"&amp;AE1143))</f>
        <v/>
      </c>
      <c r="C1143" t="str">
        <f t="shared" ca="1" si="90"/>
        <v/>
      </c>
      <c r="E1143" t="str">
        <f ca="1">IF(B1143="","",VLOOKUP(AA1143&amp;"_"&amp;AB1143&amp;"_"&amp;AC1143&amp;"_"&amp;AE1143,[1]挑战模式!$A:$AS,26+AD1143,FALSE))</f>
        <v/>
      </c>
      <c r="F1143" t="str">
        <f ca="1">IF(B1143="","",VLOOKUP(VLOOKUP(AA1143&amp;"_"&amp;AB1143&amp;"_"&amp;AC1143&amp;"_"&amp;AE1143,[1]挑战模式!$A:$AS,14+AD1143,FALSE),[1]怪物!$B:$O,3,FALSE))</f>
        <v/>
      </c>
      <c r="G1143" t="str">
        <f t="shared" ca="1" si="91"/>
        <v/>
      </c>
      <c r="H1143" t="str">
        <f t="shared" ca="1" si="92"/>
        <v/>
      </c>
      <c r="I1143" t="str">
        <f t="shared" ca="1" si="93"/>
        <v/>
      </c>
      <c r="J1143" t="str">
        <f t="shared" ca="1" si="94"/>
        <v/>
      </c>
      <c r="K1143" t="str">
        <f t="shared" ca="1" si="94"/>
        <v/>
      </c>
      <c r="AA1143" s="8">
        <v>0</v>
      </c>
      <c r="AB1143" s="8">
        <v>20</v>
      </c>
      <c r="AC1143" s="8">
        <v>3</v>
      </c>
      <c r="AD1143" s="8">
        <v>5</v>
      </c>
      <c r="AE1143" s="12" t="s">
        <v>767</v>
      </c>
    </row>
    <row r="1144" spans="2:31" x14ac:dyDescent="0.2">
      <c r="B1144" t="str">
        <f ca="1">IF(ISNA(VLOOKUP(AA1144&amp;"_"&amp;AB1144&amp;"_"&amp;AC1144&amp;"_"&amp;AE1144,[1]挑战模式!$A:$AS,1,FALSE)),"",IF(VLOOKUP(AA1144&amp;"_"&amp;AB1144&amp;"_"&amp;AC1144&amp;"_"&amp;AE1144,[1]挑战模式!$A:$AS,14+AD1144,FALSE)="","","Monster_Season"&amp;AA1144&amp;"_Challenge"&amp;AB1144&amp;"_"&amp;AC1144&amp;"_"&amp;AD1144&amp;"_"&amp;AE1144))</f>
        <v/>
      </c>
      <c r="C1144" t="str">
        <f t="shared" ca="1" si="90"/>
        <v/>
      </c>
      <c r="E1144" t="str">
        <f ca="1">IF(B1144="","",VLOOKUP(AA1144&amp;"_"&amp;AB1144&amp;"_"&amp;AC1144&amp;"_"&amp;AE1144,[1]挑战模式!$A:$AS,26+AD1144,FALSE))</f>
        <v/>
      </c>
      <c r="F1144" t="str">
        <f ca="1">IF(B1144="","",VLOOKUP(VLOOKUP(AA1144&amp;"_"&amp;AB1144&amp;"_"&amp;AC1144&amp;"_"&amp;AE1144,[1]挑战模式!$A:$AS,14+AD1144,FALSE),[1]怪物!$B:$O,3,FALSE))</f>
        <v/>
      </c>
      <c r="G1144" t="str">
        <f t="shared" ca="1" si="91"/>
        <v/>
      </c>
      <c r="H1144" t="str">
        <f t="shared" ca="1" si="92"/>
        <v/>
      </c>
      <c r="I1144" t="str">
        <f t="shared" ca="1" si="93"/>
        <v/>
      </c>
      <c r="J1144" t="str">
        <f t="shared" ca="1" si="94"/>
        <v/>
      </c>
      <c r="K1144" t="str">
        <f t="shared" ca="1" si="94"/>
        <v/>
      </c>
      <c r="AA1144" s="8">
        <v>0</v>
      </c>
      <c r="AB1144" s="8">
        <v>20</v>
      </c>
      <c r="AC1144" s="8">
        <v>3</v>
      </c>
      <c r="AD1144" s="8">
        <v>6</v>
      </c>
      <c r="AE1144" s="12" t="s">
        <v>767</v>
      </c>
    </row>
    <row r="1145" spans="2:31" x14ac:dyDescent="0.2">
      <c r="B1145" t="str">
        <f ca="1">IF(ISNA(VLOOKUP(AA1145&amp;"_"&amp;AB1145&amp;"_"&amp;AC1145&amp;"_"&amp;AE1145,[1]挑战模式!$A:$AS,1,FALSE)),"",IF(VLOOKUP(AA1145&amp;"_"&amp;AB1145&amp;"_"&amp;AC1145&amp;"_"&amp;AE1145,[1]挑战模式!$A:$AS,14+AD1145,FALSE)="","","Monster_Season"&amp;AA1145&amp;"_Challenge"&amp;AB1145&amp;"_"&amp;AC1145&amp;"_"&amp;AD1145&amp;"_"&amp;AE1145))</f>
        <v>Monster_Season0_Challenge20_4_1_Easy</v>
      </c>
      <c r="C1145">
        <f t="shared" ca="1" si="90"/>
        <v>1</v>
      </c>
      <c r="E1145">
        <f ca="1">IF(B1145="","",VLOOKUP(AA1145&amp;"_"&amp;AB1145&amp;"_"&amp;AC1145&amp;"_"&amp;AE1145,[1]挑战模式!$A:$AS,26+AD1145,FALSE))</f>
        <v>969</v>
      </c>
      <c r="F1145">
        <f ca="1">IF(B1145="","",VLOOKUP(VLOOKUP(AA1145&amp;"_"&amp;AB1145&amp;"_"&amp;AC1145&amp;"_"&amp;AE1145,[1]挑战模式!$A:$AS,14+AD1145,FALSE),[1]怪物!$B:$O,3,FALSE))</f>
        <v>1</v>
      </c>
      <c r="G1145">
        <f t="shared" ca="1" si="91"/>
        <v>0</v>
      </c>
      <c r="H1145">
        <f t="shared" ca="1" si="92"/>
        <v>0</v>
      </c>
      <c r="I1145">
        <f t="shared" ca="1" si="93"/>
        <v>0</v>
      </c>
      <c r="J1145">
        <f t="shared" ca="1" si="94"/>
        <v>0</v>
      </c>
      <c r="K1145">
        <f t="shared" ca="1" si="94"/>
        <v>0</v>
      </c>
      <c r="AA1145" s="8">
        <v>0</v>
      </c>
      <c r="AB1145" s="8">
        <v>20</v>
      </c>
      <c r="AC1145" s="8">
        <v>4</v>
      </c>
      <c r="AD1145" s="8">
        <v>1</v>
      </c>
      <c r="AE1145" s="12" t="s">
        <v>767</v>
      </c>
    </row>
    <row r="1146" spans="2:31" x14ac:dyDescent="0.2">
      <c r="B1146" t="str">
        <f ca="1">IF(ISNA(VLOOKUP(AA1146&amp;"_"&amp;AB1146&amp;"_"&amp;AC1146&amp;"_"&amp;AE1146,[1]挑战模式!$A:$AS,1,FALSE)),"",IF(VLOOKUP(AA1146&amp;"_"&amp;AB1146&amp;"_"&amp;AC1146&amp;"_"&amp;AE1146,[1]挑战模式!$A:$AS,14+AD1146,FALSE)="","","Monster_Season"&amp;AA1146&amp;"_Challenge"&amp;AB1146&amp;"_"&amp;AC1146&amp;"_"&amp;AD1146&amp;"_"&amp;AE1146))</f>
        <v>Monster_Season0_Challenge20_4_2_Easy</v>
      </c>
      <c r="C1146">
        <f t="shared" ca="1" si="90"/>
        <v>1</v>
      </c>
      <c r="E1146">
        <f ca="1">IF(B1146="","",VLOOKUP(AA1146&amp;"_"&amp;AB1146&amp;"_"&amp;AC1146&amp;"_"&amp;AE1146,[1]挑战模式!$A:$AS,26+AD1146,FALSE))</f>
        <v>242</v>
      </c>
      <c r="F1146">
        <f ca="1">IF(B1146="","",VLOOKUP(VLOOKUP(AA1146&amp;"_"&amp;AB1146&amp;"_"&amp;AC1146&amp;"_"&amp;AE1146,[1]挑战模式!$A:$AS,14+AD1146,FALSE),[1]怪物!$B:$O,3,FALSE))</f>
        <v>1</v>
      </c>
      <c r="G1146">
        <f t="shared" ca="1" si="91"/>
        <v>0</v>
      </c>
      <c r="H1146">
        <f t="shared" ca="1" si="92"/>
        <v>0</v>
      </c>
      <c r="I1146">
        <f t="shared" ca="1" si="93"/>
        <v>0</v>
      </c>
      <c r="J1146">
        <f t="shared" ca="1" si="94"/>
        <v>0</v>
      </c>
      <c r="K1146">
        <f t="shared" ca="1" si="94"/>
        <v>0</v>
      </c>
      <c r="AA1146" s="8">
        <v>0</v>
      </c>
      <c r="AB1146" s="8">
        <v>20</v>
      </c>
      <c r="AC1146" s="8">
        <v>4</v>
      </c>
      <c r="AD1146" s="8">
        <v>2</v>
      </c>
      <c r="AE1146" s="12" t="s">
        <v>767</v>
      </c>
    </row>
    <row r="1147" spans="2:31" x14ac:dyDescent="0.2">
      <c r="B1147" t="str">
        <f ca="1">IF(ISNA(VLOOKUP(AA1147&amp;"_"&amp;AB1147&amp;"_"&amp;AC1147&amp;"_"&amp;AE1147,[1]挑战模式!$A:$AS,1,FALSE)),"",IF(VLOOKUP(AA1147&amp;"_"&amp;AB1147&amp;"_"&amp;AC1147&amp;"_"&amp;AE1147,[1]挑战模式!$A:$AS,14+AD1147,FALSE)="","","Monster_Season"&amp;AA1147&amp;"_Challenge"&amp;AB1147&amp;"_"&amp;AC1147&amp;"_"&amp;AD1147&amp;"_"&amp;AE1147))</f>
        <v>Monster_Season0_Challenge20_4_3_Easy</v>
      </c>
      <c r="C1147">
        <f t="shared" ca="1" si="90"/>
        <v>1</v>
      </c>
      <c r="E1147">
        <f ca="1">IF(B1147="","",VLOOKUP(AA1147&amp;"_"&amp;AB1147&amp;"_"&amp;AC1147&amp;"_"&amp;AE1147,[1]挑战模式!$A:$AS,26+AD1147,FALSE))</f>
        <v>969</v>
      </c>
      <c r="F1147">
        <f ca="1">IF(B1147="","",VLOOKUP(VLOOKUP(AA1147&amp;"_"&amp;AB1147&amp;"_"&amp;AC1147&amp;"_"&amp;AE1147,[1]挑战模式!$A:$AS,14+AD1147,FALSE),[1]怪物!$B:$O,3,FALSE))</f>
        <v>1</v>
      </c>
      <c r="G1147">
        <f t="shared" ca="1" si="91"/>
        <v>0</v>
      </c>
      <c r="H1147">
        <f t="shared" ca="1" si="92"/>
        <v>0</v>
      </c>
      <c r="I1147">
        <f t="shared" ca="1" si="93"/>
        <v>0</v>
      </c>
      <c r="J1147">
        <f t="shared" ca="1" si="94"/>
        <v>0</v>
      </c>
      <c r="K1147">
        <f t="shared" ca="1" si="94"/>
        <v>0</v>
      </c>
      <c r="AA1147" s="8">
        <v>0</v>
      </c>
      <c r="AB1147" s="8">
        <v>20</v>
      </c>
      <c r="AC1147" s="8">
        <v>4</v>
      </c>
      <c r="AD1147" s="8">
        <v>3</v>
      </c>
      <c r="AE1147" s="12" t="s">
        <v>767</v>
      </c>
    </row>
    <row r="1148" spans="2:31" x14ac:dyDescent="0.2">
      <c r="B1148" t="str">
        <f ca="1">IF(ISNA(VLOOKUP(AA1148&amp;"_"&amp;AB1148&amp;"_"&amp;AC1148&amp;"_"&amp;AE1148,[1]挑战模式!$A:$AS,1,FALSE)),"",IF(VLOOKUP(AA1148&amp;"_"&amp;AB1148&amp;"_"&amp;AC1148&amp;"_"&amp;AE1148,[1]挑战模式!$A:$AS,14+AD1148,FALSE)="","","Monster_Season"&amp;AA1148&amp;"_Challenge"&amp;AB1148&amp;"_"&amp;AC1148&amp;"_"&amp;AD1148&amp;"_"&amp;AE1148))</f>
        <v/>
      </c>
      <c r="C1148" t="str">
        <f t="shared" ca="1" si="90"/>
        <v/>
      </c>
      <c r="E1148" t="str">
        <f ca="1">IF(B1148="","",VLOOKUP(AA1148&amp;"_"&amp;AB1148&amp;"_"&amp;AC1148&amp;"_"&amp;AE1148,[1]挑战模式!$A:$AS,26+AD1148,FALSE))</f>
        <v/>
      </c>
      <c r="F1148" t="str">
        <f ca="1">IF(B1148="","",VLOOKUP(VLOOKUP(AA1148&amp;"_"&amp;AB1148&amp;"_"&amp;AC1148&amp;"_"&amp;AE1148,[1]挑战模式!$A:$AS,14+AD1148,FALSE),[1]怪物!$B:$O,3,FALSE))</f>
        <v/>
      </c>
      <c r="G1148" t="str">
        <f t="shared" ca="1" si="91"/>
        <v/>
      </c>
      <c r="H1148" t="str">
        <f t="shared" ca="1" si="92"/>
        <v/>
      </c>
      <c r="I1148" t="str">
        <f t="shared" ca="1" si="93"/>
        <v/>
      </c>
      <c r="J1148" t="str">
        <f t="shared" ca="1" si="94"/>
        <v/>
      </c>
      <c r="K1148" t="str">
        <f t="shared" ca="1" si="94"/>
        <v/>
      </c>
      <c r="AA1148" s="8">
        <v>0</v>
      </c>
      <c r="AB1148" s="8">
        <v>20</v>
      </c>
      <c r="AC1148" s="8">
        <v>4</v>
      </c>
      <c r="AD1148" s="8">
        <v>4</v>
      </c>
      <c r="AE1148" s="12" t="s">
        <v>767</v>
      </c>
    </row>
    <row r="1149" spans="2:31" x14ac:dyDescent="0.2">
      <c r="B1149" t="str">
        <f ca="1">IF(ISNA(VLOOKUP(AA1149&amp;"_"&amp;AB1149&amp;"_"&amp;AC1149&amp;"_"&amp;AE1149,[1]挑战模式!$A:$AS,1,FALSE)),"",IF(VLOOKUP(AA1149&amp;"_"&amp;AB1149&amp;"_"&amp;AC1149&amp;"_"&amp;AE1149,[1]挑战模式!$A:$AS,14+AD1149,FALSE)="","","Monster_Season"&amp;AA1149&amp;"_Challenge"&amp;AB1149&amp;"_"&amp;AC1149&amp;"_"&amp;AD1149&amp;"_"&amp;AE1149))</f>
        <v/>
      </c>
      <c r="C1149" t="str">
        <f t="shared" ca="1" si="90"/>
        <v/>
      </c>
      <c r="E1149" t="str">
        <f ca="1">IF(B1149="","",VLOOKUP(AA1149&amp;"_"&amp;AB1149&amp;"_"&amp;AC1149&amp;"_"&amp;AE1149,[1]挑战模式!$A:$AS,26+AD1149,FALSE))</f>
        <v/>
      </c>
      <c r="F1149" t="str">
        <f ca="1">IF(B1149="","",VLOOKUP(VLOOKUP(AA1149&amp;"_"&amp;AB1149&amp;"_"&amp;AC1149&amp;"_"&amp;AE1149,[1]挑战模式!$A:$AS,14+AD1149,FALSE),[1]怪物!$B:$O,3,FALSE))</f>
        <v/>
      </c>
      <c r="G1149" t="str">
        <f t="shared" ca="1" si="91"/>
        <v/>
      </c>
      <c r="H1149" t="str">
        <f t="shared" ca="1" si="92"/>
        <v/>
      </c>
      <c r="I1149" t="str">
        <f t="shared" ca="1" si="93"/>
        <v/>
      </c>
      <c r="J1149" t="str">
        <f t="shared" ca="1" si="94"/>
        <v/>
      </c>
      <c r="K1149" t="str">
        <f t="shared" ca="1" si="94"/>
        <v/>
      </c>
      <c r="AA1149" s="8">
        <v>0</v>
      </c>
      <c r="AB1149" s="8">
        <v>20</v>
      </c>
      <c r="AC1149" s="8">
        <v>4</v>
      </c>
      <c r="AD1149" s="8">
        <v>5</v>
      </c>
      <c r="AE1149" s="12" t="s">
        <v>767</v>
      </c>
    </row>
    <row r="1150" spans="2:31" x14ac:dyDescent="0.2">
      <c r="B1150" t="str">
        <f ca="1">IF(ISNA(VLOOKUP(AA1150&amp;"_"&amp;AB1150&amp;"_"&amp;AC1150&amp;"_"&amp;AE1150,[1]挑战模式!$A:$AS,1,FALSE)),"",IF(VLOOKUP(AA1150&amp;"_"&amp;AB1150&amp;"_"&amp;AC1150&amp;"_"&amp;AE1150,[1]挑战模式!$A:$AS,14+AD1150,FALSE)="","","Monster_Season"&amp;AA1150&amp;"_Challenge"&amp;AB1150&amp;"_"&amp;AC1150&amp;"_"&amp;AD1150&amp;"_"&amp;AE1150))</f>
        <v/>
      </c>
      <c r="C1150" t="str">
        <f t="shared" ca="1" si="90"/>
        <v/>
      </c>
      <c r="E1150" t="str">
        <f ca="1">IF(B1150="","",VLOOKUP(AA1150&amp;"_"&amp;AB1150&amp;"_"&amp;AC1150&amp;"_"&amp;AE1150,[1]挑战模式!$A:$AS,26+AD1150,FALSE))</f>
        <v/>
      </c>
      <c r="F1150" t="str">
        <f ca="1">IF(B1150="","",VLOOKUP(VLOOKUP(AA1150&amp;"_"&amp;AB1150&amp;"_"&amp;AC1150&amp;"_"&amp;AE1150,[1]挑战模式!$A:$AS,14+AD1150,FALSE),[1]怪物!$B:$O,3,FALSE))</f>
        <v/>
      </c>
      <c r="G1150" t="str">
        <f t="shared" ca="1" si="91"/>
        <v/>
      </c>
      <c r="H1150" t="str">
        <f t="shared" ca="1" si="92"/>
        <v/>
      </c>
      <c r="I1150" t="str">
        <f t="shared" ca="1" si="93"/>
        <v/>
      </c>
      <c r="J1150" t="str">
        <f t="shared" ca="1" si="94"/>
        <v/>
      </c>
      <c r="K1150" t="str">
        <f t="shared" ca="1" si="94"/>
        <v/>
      </c>
      <c r="AA1150" s="8">
        <v>0</v>
      </c>
      <c r="AB1150" s="8">
        <v>20</v>
      </c>
      <c r="AC1150" s="8">
        <v>4</v>
      </c>
      <c r="AD1150" s="8">
        <v>6</v>
      </c>
      <c r="AE1150" s="12" t="s">
        <v>767</v>
      </c>
    </row>
    <row r="1151" spans="2:31" x14ac:dyDescent="0.2">
      <c r="B1151" t="str">
        <f ca="1">IF(ISNA(VLOOKUP(AA1151&amp;"_"&amp;AB1151&amp;"_"&amp;AC1151&amp;"_"&amp;AE1151,[1]挑战模式!$A:$AS,1,FALSE)),"",IF(VLOOKUP(AA1151&amp;"_"&amp;AB1151&amp;"_"&amp;AC1151&amp;"_"&amp;AE1151,[1]挑战模式!$A:$AS,14+AD1151,FALSE)="","","Monster_Season"&amp;AA1151&amp;"_Challenge"&amp;AB1151&amp;"_"&amp;AC1151&amp;"_"&amp;AD1151&amp;"_"&amp;AE1151))</f>
        <v>Monster_Season0_Challenge20_5_1_Easy</v>
      </c>
      <c r="C1151">
        <f t="shared" ca="1" si="90"/>
        <v>1</v>
      </c>
      <c r="E1151">
        <f ca="1">IF(B1151="","",VLOOKUP(AA1151&amp;"_"&amp;AB1151&amp;"_"&amp;AC1151&amp;"_"&amp;AE1151,[1]挑战模式!$A:$AS,26+AD1151,FALSE))</f>
        <v>286</v>
      </c>
      <c r="F1151">
        <f ca="1">IF(B1151="","",VLOOKUP(VLOOKUP(AA1151&amp;"_"&amp;AB1151&amp;"_"&amp;AC1151&amp;"_"&amp;AE1151,[1]挑战模式!$A:$AS,14+AD1151,FALSE),[1]怪物!$B:$O,3,FALSE))</f>
        <v>1</v>
      </c>
      <c r="G1151">
        <f t="shared" ca="1" si="91"/>
        <v>0</v>
      </c>
      <c r="H1151">
        <f t="shared" ca="1" si="92"/>
        <v>0</v>
      </c>
      <c r="I1151">
        <f t="shared" ca="1" si="93"/>
        <v>0</v>
      </c>
      <c r="J1151">
        <f t="shared" ca="1" si="94"/>
        <v>0</v>
      </c>
      <c r="K1151">
        <f t="shared" ca="1" si="94"/>
        <v>0</v>
      </c>
      <c r="AA1151" s="8">
        <v>0</v>
      </c>
      <c r="AB1151" s="8">
        <v>20</v>
      </c>
      <c r="AC1151" s="8">
        <v>5</v>
      </c>
      <c r="AD1151" s="8">
        <v>1</v>
      </c>
      <c r="AE1151" s="12" t="s">
        <v>767</v>
      </c>
    </row>
    <row r="1152" spans="2:31" x14ac:dyDescent="0.2">
      <c r="B1152" t="str">
        <f ca="1">IF(ISNA(VLOOKUP(AA1152&amp;"_"&amp;AB1152&amp;"_"&amp;AC1152&amp;"_"&amp;AE1152,[1]挑战模式!$A:$AS,1,FALSE)),"",IF(VLOOKUP(AA1152&amp;"_"&amp;AB1152&amp;"_"&amp;AC1152&amp;"_"&amp;AE1152,[1]挑战模式!$A:$AS,14+AD1152,FALSE)="","","Monster_Season"&amp;AA1152&amp;"_Challenge"&amp;AB1152&amp;"_"&amp;AC1152&amp;"_"&amp;AD1152&amp;"_"&amp;AE1152))</f>
        <v>Monster_Season0_Challenge20_5_2_Easy</v>
      </c>
      <c r="C1152">
        <f t="shared" ca="1" si="90"/>
        <v>1</v>
      </c>
      <c r="E1152">
        <f ca="1">IF(B1152="","",VLOOKUP(AA1152&amp;"_"&amp;AB1152&amp;"_"&amp;AC1152&amp;"_"&amp;AE1152,[1]挑战模式!$A:$AS,26+AD1152,FALSE))</f>
        <v>1146</v>
      </c>
      <c r="F1152">
        <f ca="1">IF(B1152="","",VLOOKUP(VLOOKUP(AA1152&amp;"_"&amp;AB1152&amp;"_"&amp;AC1152&amp;"_"&amp;AE1152,[1]挑战模式!$A:$AS,14+AD1152,FALSE),[1]怪物!$B:$O,3,FALSE))</f>
        <v>1</v>
      </c>
      <c r="G1152">
        <f t="shared" ca="1" si="91"/>
        <v>0</v>
      </c>
      <c r="H1152">
        <f t="shared" ca="1" si="92"/>
        <v>0</v>
      </c>
      <c r="I1152">
        <f t="shared" ca="1" si="93"/>
        <v>0</v>
      </c>
      <c r="J1152">
        <f t="shared" ca="1" si="94"/>
        <v>0</v>
      </c>
      <c r="K1152">
        <f t="shared" ca="1" si="94"/>
        <v>0</v>
      </c>
      <c r="AA1152" s="8">
        <v>0</v>
      </c>
      <c r="AB1152" s="8">
        <v>20</v>
      </c>
      <c r="AC1152" s="8">
        <v>5</v>
      </c>
      <c r="AD1152" s="8">
        <v>2</v>
      </c>
      <c r="AE1152" s="12" t="s">
        <v>767</v>
      </c>
    </row>
    <row r="1153" spans="2:31" x14ac:dyDescent="0.2">
      <c r="B1153" t="str">
        <f ca="1">IF(ISNA(VLOOKUP(AA1153&amp;"_"&amp;AB1153&amp;"_"&amp;AC1153&amp;"_"&amp;AE1153,[1]挑战模式!$A:$AS,1,FALSE)),"",IF(VLOOKUP(AA1153&amp;"_"&amp;AB1153&amp;"_"&amp;AC1153&amp;"_"&amp;AE1153,[1]挑战模式!$A:$AS,14+AD1153,FALSE)="","","Monster_Season"&amp;AA1153&amp;"_Challenge"&amp;AB1153&amp;"_"&amp;AC1153&amp;"_"&amp;AD1153&amp;"_"&amp;AE1153))</f>
        <v>Monster_Season0_Challenge20_5_3_Easy</v>
      </c>
      <c r="C1153">
        <f t="shared" ca="1" si="90"/>
        <v>1</v>
      </c>
      <c r="E1153">
        <f ca="1">IF(B1153="","",VLOOKUP(AA1153&amp;"_"&amp;AB1153&amp;"_"&amp;AC1153&amp;"_"&amp;AE1153,[1]挑战模式!$A:$AS,26+AD1153,FALSE))</f>
        <v>1146</v>
      </c>
      <c r="F1153">
        <f ca="1">IF(B1153="","",VLOOKUP(VLOOKUP(AA1153&amp;"_"&amp;AB1153&amp;"_"&amp;AC1153&amp;"_"&amp;AE1153,[1]挑战模式!$A:$AS,14+AD1153,FALSE),[1]怪物!$B:$O,3,FALSE))</f>
        <v>1</v>
      </c>
      <c r="G1153">
        <f t="shared" ca="1" si="91"/>
        <v>0</v>
      </c>
      <c r="H1153">
        <f t="shared" ca="1" si="92"/>
        <v>0</v>
      </c>
      <c r="I1153">
        <f t="shared" ca="1" si="93"/>
        <v>0</v>
      </c>
      <c r="J1153">
        <f t="shared" ca="1" si="94"/>
        <v>0</v>
      </c>
      <c r="K1153">
        <f t="shared" ca="1" si="94"/>
        <v>0</v>
      </c>
      <c r="AA1153" s="8">
        <v>0</v>
      </c>
      <c r="AB1153" s="8">
        <v>20</v>
      </c>
      <c r="AC1153" s="8">
        <v>5</v>
      </c>
      <c r="AD1153" s="8">
        <v>3</v>
      </c>
      <c r="AE1153" s="12" t="s">
        <v>767</v>
      </c>
    </row>
    <row r="1154" spans="2:31" x14ac:dyDescent="0.2">
      <c r="B1154" t="str">
        <f ca="1">IF(ISNA(VLOOKUP(AA1154&amp;"_"&amp;AB1154&amp;"_"&amp;AC1154&amp;"_"&amp;AE1154,[1]挑战模式!$A:$AS,1,FALSE)),"",IF(VLOOKUP(AA1154&amp;"_"&amp;AB1154&amp;"_"&amp;AC1154&amp;"_"&amp;AE1154,[1]挑战模式!$A:$AS,14+AD1154,FALSE)="","","Monster_Season"&amp;AA1154&amp;"_Challenge"&amp;AB1154&amp;"_"&amp;AC1154&amp;"_"&amp;AD1154&amp;"_"&amp;AE1154))</f>
        <v/>
      </c>
      <c r="C1154" t="str">
        <f t="shared" ca="1" si="90"/>
        <v/>
      </c>
      <c r="E1154" t="str">
        <f ca="1">IF(B1154="","",VLOOKUP(AA1154&amp;"_"&amp;AB1154&amp;"_"&amp;AC1154&amp;"_"&amp;AE1154,[1]挑战模式!$A:$AS,26+AD1154,FALSE))</f>
        <v/>
      </c>
      <c r="F1154" t="str">
        <f ca="1">IF(B1154="","",VLOOKUP(VLOOKUP(AA1154&amp;"_"&amp;AB1154&amp;"_"&amp;AC1154&amp;"_"&amp;AE1154,[1]挑战模式!$A:$AS,14+AD1154,FALSE),[1]怪物!$B:$O,3,FALSE))</f>
        <v/>
      </c>
      <c r="G1154" t="str">
        <f t="shared" ca="1" si="91"/>
        <v/>
      </c>
      <c r="H1154" t="str">
        <f t="shared" ca="1" si="92"/>
        <v/>
      </c>
      <c r="I1154" t="str">
        <f t="shared" ca="1" si="93"/>
        <v/>
      </c>
      <c r="J1154" t="str">
        <f t="shared" ca="1" si="94"/>
        <v/>
      </c>
      <c r="K1154" t="str">
        <f t="shared" ca="1" si="94"/>
        <v/>
      </c>
      <c r="AA1154" s="8">
        <v>0</v>
      </c>
      <c r="AB1154" s="8">
        <v>20</v>
      </c>
      <c r="AC1154" s="8">
        <v>5</v>
      </c>
      <c r="AD1154" s="8">
        <v>4</v>
      </c>
      <c r="AE1154" s="12" t="s">
        <v>767</v>
      </c>
    </row>
    <row r="1155" spans="2:31" x14ac:dyDescent="0.2">
      <c r="B1155" t="str">
        <f ca="1">IF(ISNA(VLOOKUP(AA1155&amp;"_"&amp;AB1155&amp;"_"&amp;AC1155&amp;"_"&amp;AE1155,[1]挑战模式!$A:$AS,1,FALSE)),"",IF(VLOOKUP(AA1155&amp;"_"&amp;AB1155&amp;"_"&amp;AC1155&amp;"_"&amp;AE1155,[1]挑战模式!$A:$AS,14+AD1155,FALSE)="","","Monster_Season"&amp;AA1155&amp;"_Challenge"&amp;AB1155&amp;"_"&amp;AC1155&amp;"_"&amp;AD1155&amp;"_"&amp;AE1155))</f>
        <v/>
      </c>
      <c r="C1155" t="str">
        <f t="shared" ca="1" si="90"/>
        <v/>
      </c>
      <c r="E1155" t="str">
        <f ca="1">IF(B1155="","",VLOOKUP(AA1155&amp;"_"&amp;AB1155&amp;"_"&amp;AC1155&amp;"_"&amp;AE1155,[1]挑战模式!$A:$AS,26+AD1155,FALSE))</f>
        <v/>
      </c>
      <c r="F1155" t="str">
        <f ca="1">IF(B1155="","",VLOOKUP(VLOOKUP(AA1155&amp;"_"&amp;AB1155&amp;"_"&amp;AC1155&amp;"_"&amp;AE1155,[1]挑战模式!$A:$AS,14+AD1155,FALSE),[1]怪物!$B:$O,3,FALSE))</f>
        <v/>
      </c>
      <c r="G1155" t="str">
        <f t="shared" ca="1" si="91"/>
        <v/>
      </c>
      <c r="H1155" t="str">
        <f t="shared" ca="1" si="92"/>
        <v/>
      </c>
      <c r="I1155" t="str">
        <f t="shared" ca="1" si="93"/>
        <v/>
      </c>
      <c r="J1155" t="str">
        <f t="shared" ca="1" si="94"/>
        <v/>
      </c>
      <c r="K1155" t="str">
        <f t="shared" ca="1" si="94"/>
        <v/>
      </c>
      <c r="AA1155" s="8">
        <v>0</v>
      </c>
      <c r="AB1155" s="8">
        <v>20</v>
      </c>
      <c r="AC1155" s="8">
        <v>5</v>
      </c>
      <c r="AD1155" s="8">
        <v>5</v>
      </c>
      <c r="AE1155" s="12" t="s">
        <v>767</v>
      </c>
    </row>
    <row r="1156" spans="2:31" x14ac:dyDescent="0.2">
      <c r="B1156" t="str">
        <f ca="1">IF(ISNA(VLOOKUP(AA1156&amp;"_"&amp;AB1156&amp;"_"&amp;AC1156&amp;"_"&amp;AE1156,[1]挑战模式!$A:$AS,1,FALSE)),"",IF(VLOOKUP(AA1156&amp;"_"&amp;AB1156&amp;"_"&amp;AC1156&amp;"_"&amp;AE1156,[1]挑战模式!$A:$AS,14+AD1156,FALSE)="","","Monster_Season"&amp;AA1156&amp;"_Challenge"&amp;AB1156&amp;"_"&amp;AC1156&amp;"_"&amp;AD1156&amp;"_"&amp;AE1156))</f>
        <v/>
      </c>
      <c r="C1156" t="str">
        <f t="shared" ca="1" si="90"/>
        <v/>
      </c>
      <c r="E1156" t="str">
        <f ca="1">IF(B1156="","",VLOOKUP(AA1156&amp;"_"&amp;AB1156&amp;"_"&amp;AC1156&amp;"_"&amp;AE1156,[1]挑战模式!$A:$AS,26+AD1156,FALSE))</f>
        <v/>
      </c>
      <c r="F1156" t="str">
        <f ca="1">IF(B1156="","",VLOOKUP(VLOOKUP(AA1156&amp;"_"&amp;AB1156&amp;"_"&amp;AC1156&amp;"_"&amp;AE1156,[1]挑战模式!$A:$AS,14+AD1156,FALSE),[1]怪物!$B:$O,3,FALSE))</f>
        <v/>
      </c>
      <c r="G1156" t="str">
        <f t="shared" ca="1" si="91"/>
        <v/>
      </c>
      <c r="H1156" t="str">
        <f t="shared" ca="1" si="92"/>
        <v/>
      </c>
      <c r="I1156" t="str">
        <f t="shared" ca="1" si="93"/>
        <v/>
      </c>
      <c r="J1156" t="str">
        <f t="shared" ca="1" si="94"/>
        <v/>
      </c>
      <c r="K1156" t="str">
        <f t="shared" ca="1" si="94"/>
        <v/>
      </c>
      <c r="AA1156" s="8">
        <v>0</v>
      </c>
      <c r="AB1156" s="8">
        <v>20</v>
      </c>
      <c r="AC1156" s="8">
        <v>5</v>
      </c>
      <c r="AD1156" s="8">
        <v>6</v>
      </c>
      <c r="AE1156" s="12" t="s">
        <v>767</v>
      </c>
    </row>
    <row r="1157" spans="2:31" x14ac:dyDescent="0.2">
      <c r="B1157" t="str">
        <f ca="1">IF(ISNA(VLOOKUP(AA1157&amp;"_"&amp;AB1157&amp;"_"&amp;AC1157&amp;"_"&amp;AE1157,[1]挑战模式!$A:$AS,1,FALSE)),"",IF(VLOOKUP(AA1157&amp;"_"&amp;AB1157&amp;"_"&amp;AC1157&amp;"_"&amp;AE1157,[1]挑战模式!$A:$AS,14+AD1157,FALSE)="","","Monster_Season"&amp;AA1157&amp;"_Challenge"&amp;AB1157&amp;"_"&amp;AC1157&amp;"_"&amp;AD1157&amp;"_"&amp;AE1157))</f>
        <v>Monster_Season0_Challenge20_6_1_Easy</v>
      </c>
      <c r="C1157">
        <f t="shared" ca="1" si="90"/>
        <v>1</v>
      </c>
      <c r="E1157">
        <f ca="1">IF(B1157="","",VLOOKUP(AA1157&amp;"_"&amp;AB1157&amp;"_"&amp;AC1157&amp;"_"&amp;AE1157,[1]挑战模式!$A:$AS,26+AD1157,FALSE))</f>
        <v>1185</v>
      </c>
      <c r="F1157">
        <f ca="1">IF(B1157="","",VLOOKUP(VLOOKUP(AA1157&amp;"_"&amp;AB1157&amp;"_"&amp;AC1157&amp;"_"&amp;AE1157,[1]挑战模式!$A:$AS,14+AD1157,FALSE),[1]怪物!$B:$O,3,FALSE))</f>
        <v>1</v>
      </c>
      <c r="G1157">
        <f t="shared" ca="1" si="91"/>
        <v>0</v>
      </c>
      <c r="H1157">
        <f t="shared" ca="1" si="92"/>
        <v>0</v>
      </c>
      <c r="I1157">
        <f t="shared" ca="1" si="93"/>
        <v>0</v>
      </c>
      <c r="J1157">
        <f t="shared" ca="1" si="94"/>
        <v>0</v>
      </c>
      <c r="K1157">
        <f t="shared" ca="1" si="94"/>
        <v>0</v>
      </c>
      <c r="AA1157" s="8">
        <v>0</v>
      </c>
      <c r="AB1157" s="8">
        <v>20</v>
      </c>
      <c r="AC1157" s="8">
        <v>6</v>
      </c>
      <c r="AD1157" s="8">
        <v>1</v>
      </c>
      <c r="AE1157" s="12" t="s">
        <v>767</v>
      </c>
    </row>
    <row r="1158" spans="2:31" x14ac:dyDescent="0.2">
      <c r="B1158" t="str">
        <f ca="1">IF(ISNA(VLOOKUP(AA1158&amp;"_"&amp;AB1158&amp;"_"&amp;AC1158&amp;"_"&amp;AE1158,[1]挑战模式!$A:$AS,1,FALSE)),"",IF(VLOOKUP(AA1158&amp;"_"&amp;AB1158&amp;"_"&amp;AC1158&amp;"_"&amp;AE1158,[1]挑战模式!$A:$AS,14+AD1158,FALSE)="","","Monster_Season"&amp;AA1158&amp;"_Challenge"&amp;AB1158&amp;"_"&amp;AC1158&amp;"_"&amp;AD1158&amp;"_"&amp;AE1158))</f>
        <v>Monster_Season0_Challenge20_6_2_Easy</v>
      </c>
      <c r="C1158">
        <f t="shared" ca="1" si="90"/>
        <v>1</v>
      </c>
      <c r="E1158">
        <f ca="1">IF(B1158="","",VLOOKUP(AA1158&amp;"_"&amp;AB1158&amp;"_"&amp;AC1158&amp;"_"&amp;AE1158,[1]挑战模式!$A:$AS,26+AD1158,FALSE))</f>
        <v>296</v>
      </c>
      <c r="F1158">
        <f ca="1">IF(B1158="","",VLOOKUP(VLOOKUP(AA1158&amp;"_"&amp;AB1158&amp;"_"&amp;AC1158&amp;"_"&amp;AE1158,[1]挑战模式!$A:$AS,14+AD1158,FALSE),[1]怪物!$B:$O,3,FALSE))</f>
        <v>1</v>
      </c>
      <c r="G1158">
        <f t="shared" ca="1" si="91"/>
        <v>0</v>
      </c>
      <c r="H1158">
        <f t="shared" ca="1" si="92"/>
        <v>0</v>
      </c>
      <c r="I1158">
        <f t="shared" ca="1" si="93"/>
        <v>0</v>
      </c>
      <c r="J1158">
        <f t="shared" ca="1" si="94"/>
        <v>0</v>
      </c>
      <c r="K1158">
        <f t="shared" ca="1" si="94"/>
        <v>0</v>
      </c>
      <c r="AA1158" s="8">
        <v>0</v>
      </c>
      <c r="AB1158" s="8">
        <v>20</v>
      </c>
      <c r="AC1158" s="8">
        <v>6</v>
      </c>
      <c r="AD1158" s="8">
        <v>2</v>
      </c>
      <c r="AE1158" s="12" t="s">
        <v>767</v>
      </c>
    </row>
    <row r="1159" spans="2:31" x14ac:dyDescent="0.2">
      <c r="B1159" t="str">
        <f ca="1">IF(ISNA(VLOOKUP(AA1159&amp;"_"&amp;AB1159&amp;"_"&amp;AC1159&amp;"_"&amp;AE1159,[1]挑战模式!$A:$AS,1,FALSE)),"",IF(VLOOKUP(AA1159&amp;"_"&amp;AB1159&amp;"_"&amp;AC1159&amp;"_"&amp;AE1159,[1]挑战模式!$A:$AS,14+AD1159,FALSE)="","","Monster_Season"&amp;AA1159&amp;"_Challenge"&amp;AB1159&amp;"_"&amp;AC1159&amp;"_"&amp;AD1159&amp;"_"&amp;AE1159))</f>
        <v>Monster_Season0_Challenge20_6_3_Easy</v>
      </c>
      <c r="C1159">
        <f t="shared" ca="1" si="90"/>
        <v>1</v>
      </c>
      <c r="E1159">
        <f ca="1">IF(B1159="","",VLOOKUP(AA1159&amp;"_"&amp;AB1159&amp;"_"&amp;AC1159&amp;"_"&amp;AE1159,[1]挑战模式!$A:$AS,26+AD1159,FALSE))</f>
        <v>1185</v>
      </c>
      <c r="F1159">
        <f ca="1">IF(B1159="","",VLOOKUP(VLOOKUP(AA1159&amp;"_"&amp;AB1159&amp;"_"&amp;AC1159&amp;"_"&amp;AE1159,[1]挑战模式!$A:$AS,14+AD1159,FALSE),[1]怪物!$B:$O,3,FALSE))</f>
        <v>1</v>
      </c>
      <c r="G1159">
        <f t="shared" ca="1" si="91"/>
        <v>0</v>
      </c>
      <c r="H1159">
        <f t="shared" ca="1" si="92"/>
        <v>0</v>
      </c>
      <c r="I1159">
        <f t="shared" ca="1" si="93"/>
        <v>0</v>
      </c>
      <c r="J1159">
        <f t="shared" ca="1" si="94"/>
        <v>0</v>
      </c>
      <c r="K1159">
        <f t="shared" ca="1" si="94"/>
        <v>0</v>
      </c>
      <c r="AA1159" s="8">
        <v>0</v>
      </c>
      <c r="AB1159" s="8">
        <v>20</v>
      </c>
      <c r="AC1159" s="8">
        <v>6</v>
      </c>
      <c r="AD1159" s="8">
        <v>3</v>
      </c>
      <c r="AE1159" s="12" t="s">
        <v>767</v>
      </c>
    </row>
    <row r="1160" spans="2:31" x14ac:dyDescent="0.2">
      <c r="B1160" t="str">
        <f ca="1">IF(ISNA(VLOOKUP(AA1160&amp;"_"&amp;AB1160&amp;"_"&amp;AC1160&amp;"_"&amp;AE1160,[1]挑战模式!$A:$AS,1,FALSE)),"",IF(VLOOKUP(AA1160&amp;"_"&amp;AB1160&amp;"_"&amp;AC1160&amp;"_"&amp;AE1160,[1]挑战模式!$A:$AS,14+AD1160,FALSE)="","","Monster_Season"&amp;AA1160&amp;"_Challenge"&amp;AB1160&amp;"_"&amp;AC1160&amp;"_"&amp;AD1160&amp;"_"&amp;AE1160))</f>
        <v>Monster_Season0_Challenge20_6_4_Easy</v>
      </c>
      <c r="C1160">
        <f t="shared" ca="1" si="90"/>
        <v>1</v>
      </c>
      <c r="E1160">
        <f ca="1">IF(B1160="","",VLOOKUP(AA1160&amp;"_"&amp;AB1160&amp;"_"&amp;AC1160&amp;"_"&amp;AE1160,[1]挑战模式!$A:$AS,26+AD1160,FALSE))</f>
        <v>1185</v>
      </c>
      <c r="F1160">
        <f ca="1">IF(B1160="","",VLOOKUP(VLOOKUP(AA1160&amp;"_"&amp;AB1160&amp;"_"&amp;AC1160&amp;"_"&amp;AE1160,[1]挑战模式!$A:$AS,14+AD1160,FALSE),[1]怪物!$B:$O,3,FALSE))</f>
        <v>1</v>
      </c>
      <c r="G1160">
        <f t="shared" ca="1" si="91"/>
        <v>0</v>
      </c>
      <c r="H1160">
        <f t="shared" ca="1" si="92"/>
        <v>0</v>
      </c>
      <c r="I1160">
        <f t="shared" ca="1" si="93"/>
        <v>0</v>
      </c>
      <c r="J1160">
        <f t="shared" ca="1" si="94"/>
        <v>0</v>
      </c>
      <c r="K1160">
        <f t="shared" ca="1" si="94"/>
        <v>0</v>
      </c>
      <c r="AA1160" s="8">
        <v>0</v>
      </c>
      <c r="AB1160" s="8">
        <v>20</v>
      </c>
      <c r="AC1160" s="8">
        <v>6</v>
      </c>
      <c r="AD1160" s="8">
        <v>4</v>
      </c>
      <c r="AE1160" s="12" t="s">
        <v>767</v>
      </c>
    </row>
    <row r="1161" spans="2:31" x14ac:dyDescent="0.2">
      <c r="B1161" t="str">
        <f ca="1">IF(ISNA(VLOOKUP(AA1161&amp;"_"&amp;AB1161&amp;"_"&amp;AC1161&amp;"_"&amp;AE1161,[1]挑战模式!$A:$AS,1,FALSE)),"",IF(VLOOKUP(AA1161&amp;"_"&amp;AB1161&amp;"_"&amp;AC1161&amp;"_"&amp;AE1161,[1]挑战模式!$A:$AS,14+AD1161,FALSE)="","","Monster_Season"&amp;AA1161&amp;"_Challenge"&amp;AB1161&amp;"_"&amp;AC1161&amp;"_"&amp;AD1161&amp;"_"&amp;AE1161))</f>
        <v/>
      </c>
      <c r="C1161" t="str">
        <f t="shared" ref="C1161:C1224" ca="1" si="95">IF(B1161="","",1)</f>
        <v/>
      </c>
      <c r="E1161" t="str">
        <f ca="1">IF(B1161="","",VLOOKUP(AA1161&amp;"_"&amp;AB1161&amp;"_"&amp;AC1161&amp;"_"&amp;AE1161,[1]挑战模式!$A:$AS,26+AD1161,FALSE))</f>
        <v/>
      </c>
      <c r="F1161" t="str">
        <f ca="1">IF(B1161="","",VLOOKUP(VLOOKUP(AA1161&amp;"_"&amp;AB1161&amp;"_"&amp;AC1161&amp;"_"&amp;AE1161,[1]挑战模式!$A:$AS,14+AD1161,FALSE),[1]怪物!$B:$O,3,FALSE))</f>
        <v/>
      </c>
      <c r="G1161" t="str">
        <f t="shared" ref="G1161:G1224" ca="1" si="96">IF(B1161="","",0)</f>
        <v/>
      </c>
      <c r="H1161" t="str">
        <f t="shared" ref="H1161:H1224" ca="1" si="97">IF(B1161="","",0)</f>
        <v/>
      </c>
      <c r="I1161" t="str">
        <f t="shared" ref="I1161:I1224" ca="1" si="98">IF(B1161="","",0)</f>
        <v/>
      </c>
      <c r="J1161" t="str">
        <f t="shared" ref="J1161:K1224" ca="1" si="99">IF(B1161="","",0)</f>
        <v/>
      </c>
      <c r="K1161" t="str">
        <f t="shared" ca="1" si="99"/>
        <v/>
      </c>
      <c r="AA1161" s="8">
        <v>0</v>
      </c>
      <c r="AB1161" s="8">
        <v>20</v>
      </c>
      <c r="AC1161" s="8">
        <v>6</v>
      </c>
      <c r="AD1161" s="8">
        <v>5</v>
      </c>
      <c r="AE1161" s="12" t="s">
        <v>767</v>
      </c>
    </row>
    <row r="1162" spans="2:31" x14ac:dyDescent="0.2">
      <c r="B1162" t="str">
        <f ca="1">IF(ISNA(VLOOKUP(AA1162&amp;"_"&amp;AB1162&amp;"_"&amp;AC1162&amp;"_"&amp;AE1162,[1]挑战模式!$A:$AS,1,FALSE)),"",IF(VLOOKUP(AA1162&amp;"_"&amp;AB1162&amp;"_"&amp;AC1162&amp;"_"&amp;AE1162,[1]挑战模式!$A:$AS,14+AD1162,FALSE)="","","Monster_Season"&amp;AA1162&amp;"_Challenge"&amp;AB1162&amp;"_"&amp;AC1162&amp;"_"&amp;AD1162&amp;"_"&amp;AE1162))</f>
        <v/>
      </c>
      <c r="C1162" t="str">
        <f t="shared" ca="1" si="95"/>
        <v/>
      </c>
      <c r="E1162" t="str">
        <f ca="1">IF(B1162="","",VLOOKUP(AA1162&amp;"_"&amp;AB1162&amp;"_"&amp;AC1162&amp;"_"&amp;AE1162,[1]挑战模式!$A:$AS,26+AD1162,FALSE))</f>
        <v/>
      </c>
      <c r="F1162" t="str">
        <f ca="1">IF(B1162="","",VLOOKUP(VLOOKUP(AA1162&amp;"_"&amp;AB1162&amp;"_"&amp;AC1162&amp;"_"&amp;AE1162,[1]挑战模式!$A:$AS,14+AD1162,FALSE),[1]怪物!$B:$O,3,FALSE))</f>
        <v/>
      </c>
      <c r="G1162" t="str">
        <f t="shared" ca="1" si="96"/>
        <v/>
      </c>
      <c r="H1162" t="str">
        <f t="shared" ca="1" si="97"/>
        <v/>
      </c>
      <c r="I1162" t="str">
        <f t="shared" ca="1" si="98"/>
        <v/>
      </c>
      <c r="J1162" t="str">
        <f t="shared" ca="1" si="99"/>
        <v/>
      </c>
      <c r="K1162" t="str">
        <f t="shared" ca="1" si="99"/>
        <v/>
      </c>
      <c r="AA1162" s="8">
        <v>0</v>
      </c>
      <c r="AB1162" s="8">
        <v>20</v>
      </c>
      <c r="AC1162" s="8">
        <v>6</v>
      </c>
      <c r="AD1162" s="8">
        <v>6</v>
      </c>
      <c r="AE1162" s="12" t="s">
        <v>767</v>
      </c>
    </row>
    <row r="1163" spans="2:31" x14ac:dyDescent="0.2">
      <c r="B1163" t="str">
        <f ca="1">IF(ISNA(VLOOKUP(AA1163&amp;"_"&amp;AB1163&amp;"_"&amp;AC1163&amp;"_"&amp;AE1163,[1]挑战模式!$A:$AS,1,FALSE)),"",IF(VLOOKUP(AA1163&amp;"_"&amp;AB1163&amp;"_"&amp;AC1163&amp;"_"&amp;AE1163,[1]挑战模式!$A:$AS,14+AD1163,FALSE)="","","Monster_Season"&amp;AA1163&amp;"_Challenge"&amp;AB1163&amp;"_"&amp;AC1163&amp;"_"&amp;AD1163&amp;"_"&amp;AE1163))</f>
        <v>Monster_Season0_Challenge20_7_1_Easy</v>
      </c>
      <c r="C1163">
        <f t="shared" ca="1" si="95"/>
        <v>1</v>
      </c>
      <c r="E1163">
        <f ca="1">IF(B1163="","",VLOOKUP(AA1163&amp;"_"&amp;AB1163&amp;"_"&amp;AC1163&amp;"_"&amp;AE1163,[1]挑战模式!$A:$AS,26+AD1163,FALSE))</f>
        <v>326</v>
      </c>
      <c r="F1163">
        <f ca="1">IF(B1163="","",VLOOKUP(VLOOKUP(AA1163&amp;"_"&amp;AB1163&amp;"_"&amp;AC1163&amp;"_"&amp;AE1163,[1]挑战模式!$A:$AS,14+AD1163,FALSE),[1]怪物!$B:$O,3,FALSE))</f>
        <v>1</v>
      </c>
      <c r="G1163">
        <f t="shared" ca="1" si="96"/>
        <v>0</v>
      </c>
      <c r="H1163">
        <f t="shared" ca="1" si="97"/>
        <v>0</v>
      </c>
      <c r="I1163">
        <f t="shared" ca="1" si="98"/>
        <v>0</v>
      </c>
      <c r="J1163">
        <f t="shared" ca="1" si="99"/>
        <v>0</v>
      </c>
      <c r="K1163">
        <f t="shared" ca="1" si="99"/>
        <v>0</v>
      </c>
      <c r="AA1163" s="8">
        <v>0</v>
      </c>
      <c r="AB1163" s="8">
        <v>20</v>
      </c>
      <c r="AC1163" s="8">
        <v>7</v>
      </c>
      <c r="AD1163" s="8">
        <v>1</v>
      </c>
      <c r="AE1163" s="12" t="s">
        <v>767</v>
      </c>
    </row>
    <row r="1164" spans="2:31" x14ac:dyDescent="0.2">
      <c r="B1164" t="str">
        <f ca="1">IF(ISNA(VLOOKUP(AA1164&amp;"_"&amp;AB1164&amp;"_"&amp;AC1164&amp;"_"&amp;AE1164,[1]挑战模式!$A:$AS,1,FALSE)),"",IF(VLOOKUP(AA1164&amp;"_"&amp;AB1164&amp;"_"&amp;AC1164&amp;"_"&amp;AE1164,[1]挑战模式!$A:$AS,14+AD1164,FALSE)="","","Monster_Season"&amp;AA1164&amp;"_Challenge"&amp;AB1164&amp;"_"&amp;AC1164&amp;"_"&amp;AD1164&amp;"_"&amp;AE1164))</f>
        <v>Monster_Season0_Challenge20_7_2_Easy</v>
      </c>
      <c r="C1164">
        <f t="shared" ca="1" si="95"/>
        <v>1</v>
      </c>
      <c r="E1164">
        <f ca="1">IF(B1164="","",VLOOKUP(AA1164&amp;"_"&amp;AB1164&amp;"_"&amp;AC1164&amp;"_"&amp;AE1164,[1]挑战模式!$A:$AS,26+AD1164,FALSE))</f>
        <v>1305</v>
      </c>
      <c r="F1164">
        <f ca="1">IF(B1164="","",VLOOKUP(VLOOKUP(AA1164&amp;"_"&amp;AB1164&amp;"_"&amp;AC1164&amp;"_"&amp;AE1164,[1]挑战模式!$A:$AS,14+AD1164,FALSE),[1]怪物!$B:$O,3,FALSE))</f>
        <v>1</v>
      </c>
      <c r="G1164">
        <f t="shared" ca="1" si="96"/>
        <v>0</v>
      </c>
      <c r="H1164">
        <f t="shared" ca="1" si="97"/>
        <v>0</v>
      </c>
      <c r="I1164">
        <f t="shared" ca="1" si="98"/>
        <v>0</v>
      </c>
      <c r="J1164">
        <f t="shared" ca="1" si="99"/>
        <v>0</v>
      </c>
      <c r="K1164">
        <f t="shared" ca="1" si="99"/>
        <v>0</v>
      </c>
      <c r="AA1164" s="8">
        <v>0</v>
      </c>
      <c r="AB1164" s="8">
        <v>20</v>
      </c>
      <c r="AC1164" s="8">
        <v>7</v>
      </c>
      <c r="AD1164" s="8">
        <v>2</v>
      </c>
      <c r="AE1164" s="12" t="s">
        <v>767</v>
      </c>
    </row>
    <row r="1165" spans="2:31" x14ac:dyDescent="0.2">
      <c r="B1165" t="str">
        <f ca="1">IF(ISNA(VLOOKUP(AA1165&amp;"_"&amp;AB1165&amp;"_"&amp;AC1165&amp;"_"&amp;AE1165,[1]挑战模式!$A:$AS,1,FALSE)),"",IF(VLOOKUP(AA1165&amp;"_"&amp;AB1165&amp;"_"&amp;AC1165&amp;"_"&amp;AE1165,[1]挑战模式!$A:$AS,14+AD1165,FALSE)="","","Monster_Season"&amp;AA1165&amp;"_Challenge"&amp;AB1165&amp;"_"&amp;AC1165&amp;"_"&amp;AD1165&amp;"_"&amp;AE1165))</f>
        <v>Monster_Season0_Challenge20_7_3_Easy</v>
      </c>
      <c r="C1165">
        <f t="shared" ca="1" si="95"/>
        <v>1</v>
      </c>
      <c r="E1165">
        <f ca="1">IF(B1165="","",VLOOKUP(AA1165&amp;"_"&amp;AB1165&amp;"_"&amp;AC1165&amp;"_"&amp;AE1165,[1]挑战模式!$A:$AS,26+AD1165,FALSE))</f>
        <v>1305</v>
      </c>
      <c r="F1165">
        <f ca="1">IF(B1165="","",VLOOKUP(VLOOKUP(AA1165&amp;"_"&amp;AB1165&amp;"_"&amp;AC1165&amp;"_"&amp;AE1165,[1]挑战模式!$A:$AS,14+AD1165,FALSE),[1]怪物!$B:$O,3,FALSE))</f>
        <v>1</v>
      </c>
      <c r="G1165">
        <f t="shared" ca="1" si="96"/>
        <v>0</v>
      </c>
      <c r="H1165">
        <f t="shared" ca="1" si="97"/>
        <v>0</v>
      </c>
      <c r="I1165">
        <f t="shared" ca="1" si="98"/>
        <v>0</v>
      </c>
      <c r="J1165">
        <f t="shared" ca="1" si="99"/>
        <v>0</v>
      </c>
      <c r="K1165">
        <f t="shared" ca="1" si="99"/>
        <v>0</v>
      </c>
      <c r="AA1165" s="8">
        <v>0</v>
      </c>
      <c r="AB1165" s="8">
        <v>20</v>
      </c>
      <c r="AC1165" s="8">
        <v>7</v>
      </c>
      <c r="AD1165" s="8">
        <v>3</v>
      </c>
      <c r="AE1165" s="12" t="s">
        <v>767</v>
      </c>
    </row>
    <row r="1166" spans="2:31" x14ac:dyDescent="0.2">
      <c r="B1166" t="str">
        <f ca="1">IF(ISNA(VLOOKUP(AA1166&amp;"_"&amp;AB1166&amp;"_"&amp;AC1166&amp;"_"&amp;AE1166,[1]挑战模式!$A:$AS,1,FALSE)),"",IF(VLOOKUP(AA1166&amp;"_"&amp;AB1166&amp;"_"&amp;AC1166&amp;"_"&amp;AE1166,[1]挑战模式!$A:$AS,14+AD1166,FALSE)="","","Monster_Season"&amp;AA1166&amp;"_Challenge"&amp;AB1166&amp;"_"&amp;AC1166&amp;"_"&amp;AD1166&amp;"_"&amp;AE1166))</f>
        <v>Monster_Season0_Challenge20_7_4_Easy</v>
      </c>
      <c r="C1166">
        <f t="shared" ca="1" si="95"/>
        <v>1</v>
      </c>
      <c r="E1166">
        <f ca="1">IF(B1166="","",VLOOKUP(AA1166&amp;"_"&amp;AB1166&amp;"_"&amp;AC1166&amp;"_"&amp;AE1166,[1]挑战模式!$A:$AS,26+AD1166,FALSE))</f>
        <v>1305</v>
      </c>
      <c r="F1166">
        <f ca="1">IF(B1166="","",VLOOKUP(VLOOKUP(AA1166&amp;"_"&amp;AB1166&amp;"_"&amp;AC1166&amp;"_"&amp;AE1166,[1]挑战模式!$A:$AS,14+AD1166,FALSE),[1]怪物!$B:$O,3,FALSE))</f>
        <v>1</v>
      </c>
      <c r="G1166">
        <f t="shared" ca="1" si="96"/>
        <v>0</v>
      </c>
      <c r="H1166">
        <f t="shared" ca="1" si="97"/>
        <v>0</v>
      </c>
      <c r="I1166">
        <f t="shared" ca="1" si="98"/>
        <v>0</v>
      </c>
      <c r="J1166">
        <f t="shared" ca="1" si="99"/>
        <v>0</v>
      </c>
      <c r="K1166">
        <f t="shared" ca="1" si="99"/>
        <v>0</v>
      </c>
      <c r="AA1166" s="8">
        <v>0</v>
      </c>
      <c r="AB1166" s="8">
        <v>20</v>
      </c>
      <c r="AC1166" s="8">
        <v>7</v>
      </c>
      <c r="AD1166" s="8">
        <v>4</v>
      </c>
      <c r="AE1166" s="12" t="s">
        <v>767</v>
      </c>
    </row>
    <row r="1167" spans="2:31" x14ac:dyDescent="0.2">
      <c r="B1167" t="str">
        <f ca="1">IF(ISNA(VLOOKUP(AA1167&amp;"_"&amp;AB1167&amp;"_"&amp;AC1167&amp;"_"&amp;AE1167,[1]挑战模式!$A:$AS,1,FALSE)),"",IF(VLOOKUP(AA1167&amp;"_"&amp;AB1167&amp;"_"&amp;AC1167&amp;"_"&amp;AE1167,[1]挑战模式!$A:$AS,14+AD1167,FALSE)="","","Monster_Season"&amp;AA1167&amp;"_Challenge"&amp;AB1167&amp;"_"&amp;AC1167&amp;"_"&amp;AD1167&amp;"_"&amp;AE1167))</f>
        <v/>
      </c>
      <c r="C1167" t="str">
        <f t="shared" ca="1" si="95"/>
        <v/>
      </c>
      <c r="E1167" t="str">
        <f ca="1">IF(B1167="","",VLOOKUP(AA1167&amp;"_"&amp;AB1167&amp;"_"&amp;AC1167&amp;"_"&amp;AE1167,[1]挑战模式!$A:$AS,26+AD1167,FALSE))</f>
        <v/>
      </c>
      <c r="F1167" t="str">
        <f ca="1">IF(B1167="","",VLOOKUP(VLOOKUP(AA1167&amp;"_"&amp;AB1167&amp;"_"&amp;AC1167&amp;"_"&amp;AE1167,[1]挑战模式!$A:$AS,14+AD1167,FALSE),[1]怪物!$B:$O,3,FALSE))</f>
        <v/>
      </c>
      <c r="G1167" t="str">
        <f t="shared" ca="1" si="96"/>
        <v/>
      </c>
      <c r="H1167" t="str">
        <f t="shared" ca="1" si="97"/>
        <v/>
      </c>
      <c r="I1167" t="str">
        <f t="shared" ca="1" si="98"/>
        <v/>
      </c>
      <c r="J1167" t="str">
        <f t="shared" ca="1" si="99"/>
        <v/>
      </c>
      <c r="K1167" t="str">
        <f t="shared" ca="1" si="99"/>
        <v/>
      </c>
      <c r="AA1167" s="8">
        <v>0</v>
      </c>
      <c r="AB1167" s="8">
        <v>20</v>
      </c>
      <c r="AC1167" s="8">
        <v>7</v>
      </c>
      <c r="AD1167" s="8">
        <v>5</v>
      </c>
      <c r="AE1167" s="12" t="s">
        <v>767</v>
      </c>
    </row>
    <row r="1168" spans="2:31" x14ac:dyDescent="0.2">
      <c r="B1168" t="str">
        <f ca="1">IF(ISNA(VLOOKUP(AA1168&amp;"_"&amp;AB1168&amp;"_"&amp;AC1168&amp;"_"&amp;AE1168,[1]挑战模式!$A:$AS,1,FALSE)),"",IF(VLOOKUP(AA1168&amp;"_"&amp;AB1168&amp;"_"&amp;AC1168&amp;"_"&amp;AE1168,[1]挑战模式!$A:$AS,14+AD1168,FALSE)="","","Monster_Season"&amp;AA1168&amp;"_Challenge"&amp;AB1168&amp;"_"&amp;AC1168&amp;"_"&amp;AD1168&amp;"_"&amp;AE1168))</f>
        <v/>
      </c>
      <c r="C1168" t="str">
        <f t="shared" ca="1" si="95"/>
        <v/>
      </c>
      <c r="E1168" t="str">
        <f ca="1">IF(B1168="","",VLOOKUP(AA1168&amp;"_"&amp;AB1168&amp;"_"&amp;AC1168&amp;"_"&amp;AE1168,[1]挑战模式!$A:$AS,26+AD1168,FALSE))</f>
        <v/>
      </c>
      <c r="F1168" t="str">
        <f ca="1">IF(B1168="","",VLOOKUP(VLOOKUP(AA1168&amp;"_"&amp;AB1168&amp;"_"&amp;AC1168&amp;"_"&amp;AE1168,[1]挑战模式!$A:$AS,14+AD1168,FALSE),[1]怪物!$B:$O,3,FALSE))</f>
        <v/>
      </c>
      <c r="G1168" t="str">
        <f t="shared" ca="1" si="96"/>
        <v/>
      </c>
      <c r="H1168" t="str">
        <f t="shared" ca="1" si="97"/>
        <v/>
      </c>
      <c r="I1168" t="str">
        <f t="shared" ca="1" si="98"/>
        <v/>
      </c>
      <c r="J1168" t="str">
        <f t="shared" ca="1" si="99"/>
        <v/>
      </c>
      <c r="K1168" t="str">
        <f t="shared" ca="1" si="99"/>
        <v/>
      </c>
      <c r="AA1168" s="8">
        <v>0</v>
      </c>
      <c r="AB1168" s="8">
        <v>20</v>
      </c>
      <c r="AC1168" s="8">
        <v>7</v>
      </c>
      <c r="AD1168" s="8">
        <v>6</v>
      </c>
      <c r="AE1168" s="12" t="s">
        <v>767</v>
      </c>
    </row>
    <row r="1169" spans="2:31" x14ac:dyDescent="0.2">
      <c r="B1169" t="str">
        <f ca="1">IF(ISNA(VLOOKUP(AA1169&amp;"_"&amp;AB1169&amp;"_"&amp;AC1169&amp;"_"&amp;AE1169,[1]挑战模式!$A:$AS,1,FALSE)),"",IF(VLOOKUP(AA1169&amp;"_"&amp;AB1169&amp;"_"&amp;AC1169&amp;"_"&amp;AE1169,[1]挑战模式!$A:$AS,14+AD1169,FALSE)="","","Monster_Season"&amp;AA1169&amp;"_Challenge"&amp;AB1169&amp;"_"&amp;AC1169&amp;"_"&amp;AD1169&amp;"_"&amp;AE1169))</f>
        <v>Monster_Season0_Challenge20_8_1_Easy</v>
      </c>
      <c r="C1169">
        <f t="shared" ca="1" si="95"/>
        <v>1</v>
      </c>
      <c r="E1169">
        <f ca="1">IF(B1169="","",VLOOKUP(AA1169&amp;"_"&amp;AB1169&amp;"_"&amp;AC1169&amp;"_"&amp;AE1169,[1]挑战模式!$A:$AS,26+AD1169,FALSE))</f>
        <v>311</v>
      </c>
      <c r="F1169">
        <f ca="1">IF(B1169="","",VLOOKUP(VLOOKUP(AA1169&amp;"_"&amp;AB1169&amp;"_"&amp;AC1169&amp;"_"&amp;AE1169,[1]挑战模式!$A:$AS,14+AD1169,FALSE),[1]怪物!$B:$O,3,FALSE))</f>
        <v>1</v>
      </c>
      <c r="G1169">
        <f t="shared" ca="1" si="96"/>
        <v>0</v>
      </c>
      <c r="H1169">
        <f t="shared" ca="1" si="97"/>
        <v>0</v>
      </c>
      <c r="I1169">
        <f t="shared" ca="1" si="98"/>
        <v>0</v>
      </c>
      <c r="J1169">
        <f t="shared" ca="1" si="99"/>
        <v>0</v>
      </c>
      <c r="K1169">
        <f t="shared" ca="1" si="99"/>
        <v>0</v>
      </c>
      <c r="AA1169" s="8">
        <v>0</v>
      </c>
      <c r="AB1169" s="8">
        <v>20</v>
      </c>
      <c r="AC1169" s="8">
        <v>8</v>
      </c>
      <c r="AD1169" s="8">
        <v>1</v>
      </c>
      <c r="AE1169" s="12" t="s">
        <v>767</v>
      </c>
    </row>
    <row r="1170" spans="2:31" x14ac:dyDescent="0.2">
      <c r="B1170" t="str">
        <f ca="1">IF(ISNA(VLOOKUP(AA1170&amp;"_"&amp;AB1170&amp;"_"&amp;AC1170&amp;"_"&amp;AE1170,[1]挑战模式!$A:$AS,1,FALSE)),"",IF(VLOOKUP(AA1170&amp;"_"&amp;AB1170&amp;"_"&amp;AC1170&amp;"_"&amp;AE1170,[1]挑战模式!$A:$AS,14+AD1170,FALSE)="","","Monster_Season"&amp;AA1170&amp;"_Challenge"&amp;AB1170&amp;"_"&amp;AC1170&amp;"_"&amp;AD1170&amp;"_"&amp;AE1170))</f>
        <v>Monster_Season0_Challenge20_8_2_Easy</v>
      </c>
      <c r="C1170">
        <f t="shared" ca="1" si="95"/>
        <v>1</v>
      </c>
      <c r="E1170">
        <f ca="1">IF(B1170="","",VLOOKUP(AA1170&amp;"_"&amp;AB1170&amp;"_"&amp;AC1170&amp;"_"&amp;AE1170,[1]挑战模式!$A:$AS,26+AD1170,FALSE))</f>
        <v>1245</v>
      </c>
      <c r="F1170">
        <f ca="1">IF(B1170="","",VLOOKUP(VLOOKUP(AA1170&amp;"_"&amp;AB1170&amp;"_"&amp;AC1170&amp;"_"&amp;AE1170,[1]挑战模式!$A:$AS,14+AD1170,FALSE),[1]怪物!$B:$O,3,FALSE))</f>
        <v>1</v>
      </c>
      <c r="G1170">
        <f t="shared" ca="1" si="96"/>
        <v>0</v>
      </c>
      <c r="H1170">
        <f t="shared" ca="1" si="97"/>
        <v>0</v>
      </c>
      <c r="I1170">
        <f t="shared" ca="1" si="98"/>
        <v>0</v>
      </c>
      <c r="J1170">
        <f t="shared" ca="1" si="99"/>
        <v>0</v>
      </c>
      <c r="K1170">
        <f t="shared" ca="1" si="99"/>
        <v>0</v>
      </c>
      <c r="AA1170" s="8">
        <v>0</v>
      </c>
      <c r="AB1170" s="8">
        <v>20</v>
      </c>
      <c r="AC1170" s="8">
        <v>8</v>
      </c>
      <c r="AD1170" s="8">
        <v>2</v>
      </c>
      <c r="AE1170" s="12" t="s">
        <v>767</v>
      </c>
    </row>
    <row r="1171" spans="2:31" x14ac:dyDescent="0.2">
      <c r="B1171" t="str">
        <f ca="1">IF(ISNA(VLOOKUP(AA1171&amp;"_"&amp;AB1171&amp;"_"&amp;AC1171&amp;"_"&amp;AE1171,[1]挑战模式!$A:$AS,1,FALSE)),"",IF(VLOOKUP(AA1171&amp;"_"&amp;AB1171&amp;"_"&amp;AC1171&amp;"_"&amp;AE1171,[1]挑战模式!$A:$AS,14+AD1171,FALSE)="","","Monster_Season"&amp;AA1171&amp;"_Challenge"&amp;AB1171&amp;"_"&amp;AC1171&amp;"_"&amp;AD1171&amp;"_"&amp;AE1171))</f>
        <v>Monster_Season0_Challenge20_8_3_Easy</v>
      </c>
      <c r="C1171">
        <f t="shared" ca="1" si="95"/>
        <v>1</v>
      </c>
      <c r="E1171">
        <f ca="1">IF(B1171="","",VLOOKUP(AA1171&amp;"_"&amp;AB1171&amp;"_"&amp;AC1171&amp;"_"&amp;AE1171,[1]挑战模式!$A:$AS,26+AD1171,FALSE))</f>
        <v>1245</v>
      </c>
      <c r="F1171">
        <f ca="1">IF(B1171="","",VLOOKUP(VLOOKUP(AA1171&amp;"_"&amp;AB1171&amp;"_"&amp;AC1171&amp;"_"&amp;AE1171,[1]挑战模式!$A:$AS,14+AD1171,FALSE),[1]怪物!$B:$O,3,FALSE))</f>
        <v>1</v>
      </c>
      <c r="G1171">
        <f t="shared" ca="1" si="96"/>
        <v>0</v>
      </c>
      <c r="H1171">
        <f t="shared" ca="1" si="97"/>
        <v>0</v>
      </c>
      <c r="I1171">
        <f t="shared" ca="1" si="98"/>
        <v>0</v>
      </c>
      <c r="J1171">
        <f t="shared" ca="1" si="99"/>
        <v>0</v>
      </c>
      <c r="K1171">
        <f t="shared" ca="1" si="99"/>
        <v>0</v>
      </c>
      <c r="AA1171" s="8">
        <v>0</v>
      </c>
      <c r="AB1171" s="8">
        <v>20</v>
      </c>
      <c r="AC1171" s="8">
        <v>8</v>
      </c>
      <c r="AD1171" s="8">
        <v>3</v>
      </c>
      <c r="AE1171" s="12" t="s">
        <v>767</v>
      </c>
    </row>
    <row r="1172" spans="2:31" x14ac:dyDescent="0.2">
      <c r="B1172" t="str">
        <f ca="1">IF(ISNA(VLOOKUP(AA1172&amp;"_"&amp;AB1172&amp;"_"&amp;AC1172&amp;"_"&amp;AE1172,[1]挑战模式!$A:$AS,1,FALSE)),"",IF(VLOOKUP(AA1172&amp;"_"&amp;AB1172&amp;"_"&amp;AC1172&amp;"_"&amp;AE1172,[1]挑战模式!$A:$AS,14+AD1172,FALSE)="","","Monster_Season"&amp;AA1172&amp;"_Challenge"&amp;AB1172&amp;"_"&amp;AC1172&amp;"_"&amp;AD1172&amp;"_"&amp;AE1172))</f>
        <v>Monster_Season0_Challenge20_8_4_Easy</v>
      </c>
      <c r="C1172">
        <f t="shared" ca="1" si="95"/>
        <v>1</v>
      </c>
      <c r="E1172">
        <f ca="1">IF(B1172="","",VLOOKUP(AA1172&amp;"_"&amp;AB1172&amp;"_"&amp;AC1172&amp;"_"&amp;AE1172,[1]挑战模式!$A:$AS,26+AD1172,FALSE))</f>
        <v>1245</v>
      </c>
      <c r="F1172">
        <f ca="1">IF(B1172="","",VLOOKUP(VLOOKUP(AA1172&amp;"_"&amp;AB1172&amp;"_"&amp;AC1172&amp;"_"&amp;AE1172,[1]挑战模式!$A:$AS,14+AD1172,FALSE),[1]怪物!$B:$O,3,FALSE))</f>
        <v>1</v>
      </c>
      <c r="G1172">
        <f t="shared" ca="1" si="96"/>
        <v>0</v>
      </c>
      <c r="H1172">
        <f t="shared" ca="1" si="97"/>
        <v>0</v>
      </c>
      <c r="I1172">
        <f t="shared" ca="1" si="98"/>
        <v>0</v>
      </c>
      <c r="J1172">
        <f t="shared" ca="1" si="99"/>
        <v>0</v>
      </c>
      <c r="K1172">
        <f t="shared" ca="1" si="99"/>
        <v>0</v>
      </c>
      <c r="AA1172" s="8">
        <v>0</v>
      </c>
      <c r="AB1172" s="8">
        <v>20</v>
      </c>
      <c r="AC1172" s="8">
        <v>8</v>
      </c>
      <c r="AD1172" s="8">
        <v>4</v>
      </c>
      <c r="AE1172" s="12" t="s">
        <v>767</v>
      </c>
    </row>
    <row r="1173" spans="2:31" x14ac:dyDescent="0.2">
      <c r="B1173" t="str">
        <f ca="1">IF(ISNA(VLOOKUP(AA1173&amp;"_"&amp;AB1173&amp;"_"&amp;AC1173&amp;"_"&amp;AE1173,[1]挑战模式!$A:$AS,1,FALSE)),"",IF(VLOOKUP(AA1173&amp;"_"&amp;AB1173&amp;"_"&amp;AC1173&amp;"_"&amp;AE1173,[1]挑战模式!$A:$AS,14+AD1173,FALSE)="","","Monster_Season"&amp;AA1173&amp;"_Challenge"&amp;AB1173&amp;"_"&amp;AC1173&amp;"_"&amp;AD1173&amp;"_"&amp;AE1173))</f>
        <v>Monster_Season0_Challenge20_8_5_Easy</v>
      </c>
      <c r="C1173">
        <f t="shared" ca="1" si="95"/>
        <v>1</v>
      </c>
      <c r="E1173">
        <f ca="1">IF(B1173="","",VLOOKUP(AA1173&amp;"_"&amp;AB1173&amp;"_"&amp;AC1173&amp;"_"&amp;AE1173,[1]挑战模式!$A:$AS,26+AD1173,FALSE))</f>
        <v>9961</v>
      </c>
      <c r="F1173">
        <f ca="1">IF(B1173="","",VLOOKUP(VLOOKUP(AA1173&amp;"_"&amp;AB1173&amp;"_"&amp;AC1173&amp;"_"&amp;AE1173,[1]挑战模式!$A:$AS,14+AD1173,FALSE),[1]怪物!$B:$O,3,FALSE))</f>
        <v>10</v>
      </c>
      <c r="G1173">
        <f t="shared" ca="1" si="96"/>
        <v>0</v>
      </c>
      <c r="H1173">
        <f t="shared" ca="1" si="97"/>
        <v>0</v>
      </c>
      <c r="I1173">
        <f t="shared" ca="1" si="98"/>
        <v>0</v>
      </c>
      <c r="J1173">
        <f t="shared" ca="1" si="99"/>
        <v>0</v>
      </c>
      <c r="K1173">
        <f t="shared" ca="1" si="99"/>
        <v>0</v>
      </c>
      <c r="AA1173" s="8">
        <v>0</v>
      </c>
      <c r="AB1173" s="8">
        <v>20</v>
      </c>
      <c r="AC1173" s="8">
        <v>8</v>
      </c>
      <c r="AD1173" s="8">
        <v>5</v>
      </c>
      <c r="AE1173" s="12" t="s">
        <v>767</v>
      </c>
    </row>
    <row r="1174" spans="2:31" x14ac:dyDescent="0.2">
      <c r="B1174" t="str">
        <f ca="1">IF(ISNA(VLOOKUP(AA1174&amp;"_"&amp;AB1174&amp;"_"&amp;AC1174&amp;"_"&amp;AE1174,[1]挑战模式!$A:$AS,1,FALSE)),"",IF(VLOOKUP(AA1174&amp;"_"&amp;AB1174&amp;"_"&amp;AC1174&amp;"_"&amp;AE1174,[1]挑战模式!$A:$AS,14+AD1174,FALSE)="","","Monster_Season"&amp;AA1174&amp;"_Challenge"&amp;AB1174&amp;"_"&amp;AC1174&amp;"_"&amp;AD1174&amp;"_"&amp;AE1174))</f>
        <v/>
      </c>
      <c r="C1174" t="str">
        <f t="shared" ca="1" si="95"/>
        <v/>
      </c>
      <c r="E1174" t="str">
        <f ca="1">IF(B1174="","",VLOOKUP(AA1174&amp;"_"&amp;AB1174&amp;"_"&amp;AC1174&amp;"_"&amp;AE1174,[1]挑战模式!$A:$AS,26+AD1174,FALSE))</f>
        <v/>
      </c>
      <c r="F1174" t="str">
        <f ca="1">IF(B1174="","",VLOOKUP(VLOOKUP(AA1174&amp;"_"&amp;AB1174&amp;"_"&amp;AC1174&amp;"_"&amp;AE1174,[1]挑战模式!$A:$AS,14+AD1174,FALSE),[1]怪物!$B:$O,3,FALSE))</f>
        <v/>
      </c>
      <c r="G1174" t="str">
        <f t="shared" ca="1" si="96"/>
        <v/>
      </c>
      <c r="H1174" t="str">
        <f t="shared" ca="1" si="97"/>
        <v/>
      </c>
      <c r="I1174" t="str">
        <f t="shared" ca="1" si="98"/>
        <v/>
      </c>
      <c r="J1174" t="str">
        <f t="shared" ca="1" si="99"/>
        <v/>
      </c>
      <c r="K1174" t="str">
        <f t="shared" ca="1" si="99"/>
        <v/>
      </c>
      <c r="AA1174" s="8">
        <v>0</v>
      </c>
      <c r="AB1174" s="8">
        <v>20</v>
      </c>
      <c r="AC1174" s="8">
        <v>8</v>
      </c>
      <c r="AD1174" s="8">
        <v>6</v>
      </c>
      <c r="AE1174" s="12" t="s">
        <v>767</v>
      </c>
    </row>
    <row r="1175" spans="2:31" x14ac:dyDescent="0.2">
      <c r="B1175" t="str">
        <f ca="1">IF(ISNA(VLOOKUP(AA1175&amp;"_"&amp;AB1175&amp;"_"&amp;AC1175&amp;"_"&amp;AE1175,[1]挑战模式!$A:$AS,1,FALSE)),"",IF(VLOOKUP(AA1175&amp;"_"&amp;AB1175&amp;"_"&amp;AC1175&amp;"_"&amp;AE1175,[1]挑战模式!$A:$AS,14+AD1175,FALSE)="","","Monster_Season"&amp;AA1175&amp;"_Challenge"&amp;AB1175&amp;"_"&amp;AC1175&amp;"_"&amp;AD1175&amp;"_"&amp;AE1175))</f>
        <v/>
      </c>
      <c r="C1175" t="str">
        <f t="shared" ca="1" si="95"/>
        <v/>
      </c>
      <c r="E1175" t="str">
        <f ca="1">IF(B1175="","",VLOOKUP(AA1175&amp;"_"&amp;AB1175&amp;"_"&amp;AC1175&amp;"_"&amp;AE1175,[1]挑战模式!$A:$AS,26+AD1175,FALSE))</f>
        <v/>
      </c>
      <c r="F1175" t="str">
        <f ca="1">IF(B1175="","",VLOOKUP(VLOOKUP(AA1175&amp;"_"&amp;AB1175&amp;"_"&amp;AC1175&amp;"_"&amp;AE1175,[1]挑战模式!$A:$AS,14+AD1175,FALSE),[1]怪物!$B:$O,3,FALSE))</f>
        <v/>
      </c>
      <c r="G1175" t="str">
        <f t="shared" ca="1" si="96"/>
        <v/>
      </c>
      <c r="H1175" t="str">
        <f t="shared" ca="1" si="97"/>
        <v/>
      </c>
      <c r="I1175" t="str">
        <f t="shared" ca="1" si="98"/>
        <v/>
      </c>
      <c r="J1175" t="str">
        <f t="shared" ca="1" si="99"/>
        <v/>
      </c>
      <c r="K1175" t="str">
        <f t="shared" ca="1" si="99"/>
        <v/>
      </c>
      <c r="AA1175" s="8">
        <v>0</v>
      </c>
      <c r="AB1175" s="8">
        <v>20</v>
      </c>
      <c r="AC1175" s="8">
        <v>9</v>
      </c>
      <c r="AD1175" s="8">
        <v>1</v>
      </c>
      <c r="AE1175" s="12" t="s">
        <v>767</v>
      </c>
    </row>
    <row r="1176" spans="2:31" x14ac:dyDescent="0.2">
      <c r="B1176" t="str">
        <f ca="1">IF(ISNA(VLOOKUP(AA1176&amp;"_"&amp;AB1176&amp;"_"&amp;AC1176&amp;"_"&amp;AE1176,[1]挑战模式!$A:$AS,1,FALSE)),"",IF(VLOOKUP(AA1176&amp;"_"&amp;AB1176&amp;"_"&amp;AC1176&amp;"_"&amp;AE1176,[1]挑战模式!$A:$AS,14+AD1176,FALSE)="","","Monster_Season"&amp;AA1176&amp;"_Challenge"&amp;AB1176&amp;"_"&amp;AC1176&amp;"_"&amp;AD1176&amp;"_"&amp;AE1176))</f>
        <v/>
      </c>
      <c r="C1176" t="str">
        <f t="shared" ca="1" si="95"/>
        <v/>
      </c>
      <c r="E1176" t="str">
        <f ca="1">IF(B1176="","",VLOOKUP(AA1176&amp;"_"&amp;AB1176&amp;"_"&amp;AC1176&amp;"_"&amp;AE1176,[1]挑战模式!$A:$AS,26+AD1176,FALSE))</f>
        <v/>
      </c>
      <c r="F1176" t="str">
        <f ca="1">IF(B1176="","",VLOOKUP(VLOOKUP(AA1176&amp;"_"&amp;AB1176&amp;"_"&amp;AC1176&amp;"_"&amp;AE1176,[1]挑战模式!$A:$AS,14+AD1176,FALSE),[1]怪物!$B:$O,3,FALSE))</f>
        <v/>
      </c>
      <c r="G1176" t="str">
        <f t="shared" ca="1" si="96"/>
        <v/>
      </c>
      <c r="H1176" t="str">
        <f t="shared" ca="1" si="97"/>
        <v/>
      </c>
      <c r="I1176" t="str">
        <f t="shared" ca="1" si="98"/>
        <v/>
      </c>
      <c r="J1176" t="str">
        <f t="shared" ca="1" si="99"/>
        <v/>
      </c>
      <c r="K1176" t="str">
        <f t="shared" ca="1" si="99"/>
        <v/>
      </c>
      <c r="AA1176" s="8">
        <v>0</v>
      </c>
      <c r="AB1176" s="8">
        <v>20</v>
      </c>
      <c r="AC1176" s="8">
        <v>9</v>
      </c>
      <c r="AD1176" s="8">
        <v>2</v>
      </c>
      <c r="AE1176" s="12" t="s">
        <v>767</v>
      </c>
    </row>
    <row r="1177" spans="2:31" x14ac:dyDescent="0.2">
      <c r="B1177" t="str">
        <f ca="1">IF(ISNA(VLOOKUP(AA1177&amp;"_"&amp;AB1177&amp;"_"&amp;AC1177&amp;"_"&amp;AE1177,[1]挑战模式!$A:$AS,1,FALSE)),"",IF(VLOOKUP(AA1177&amp;"_"&amp;AB1177&amp;"_"&amp;AC1177&amp;"_"&amp;AE1177,[1]挑战模式!$A:$AS,14+AD1177,FALSE)="","","Monster_Season"&amp;AA1177&amp;"_Challenge"&amp;AB1177&amp;"_"&amp;AC1177&amp;"_"&amp;AD1177&amp;"_"&amp;AE1177))</f>
        <v/>
      </c>
      <c r="C1177" t="str">
        <f t="shared" ca="1" si="95"/>
        <v/>
      </c>
      <c r="E1177" t="str">
        <f ca="1">IF(B1177="","",VLOOKUP(AA1177&amp;"_"&amp;AB1177&amp;"_"&amp;AC1177&amp;"_"&amp;AE1177,[1]挑战模式!$A:$AS,26+AD1177,FALSE))</f>
        <v/>
      </c>
      <c r="F1177" t="str">
        <f ca="1">IF(B1177="","",VLOOKUP(VLOOKUP(AA1177&amp;"_"&amp;AB1177&amp;"_"&amp;AC1177&amp;"_"&amp;AE1177,[1]挑战模式!$A:$AS,14+AD1177,FALSE),[1]怪物!$B:$O,3,FALSE))</f>
        <v/>
      </c>
      <c r="G1177" t="str">
        <f t="shared" ca="1" si="96"/>
        <v/>
      </c>
      <c r="H1177" t="str">
        <f t="shared" ca="1" si="97"/>
        <v/>
      </c>
      <c r="I1177" t="str">
        <f t="shared" ca="1" si="98"/>
        <v/>
      </c>
      <c r="J1177" t="str">
        <f t="shared" ca="1" si="99"/>
        <v/>
      </c>
      <c r="K1177" t="str">
        <f t="shared" ca="1" si="99"/>
        <v/>
      </c>
      <c r="AA1177" s="8">
        <v>0</v>
      </c>
      <c r="AB1177" s="8">
        <v>20</v>
      </c>
      <c r="AC1177" s="8">
        <v>9</v>
      </c>
      <c r="AD1177" s="8">
        <v>3</v>
      </c>
      <c r="AE1177" s="12" t="s">
        <v>767</v>
      </c>
    </row>
    <row r="1178" spans="2:31" x14ac:dyDescent="0.2">
      <c r="B1178" t="str">
        <f ca="1">IF(ISNA(VLOOKUP(AA1178&amp;"_"&amp;AB1178&amp;"_"&amp;AC1178&amp;"_"&amp;AE1178,[1]挑战模式!$A:$AS,1,FALSE)),"",IF(VLOOKUP(AA1178&amp;"_"&amp;AB1178&amp;"_"&amp;AC1178&amp;"_"&amp;AE1178,[1]挑战模式!$A:$AS,14+AD1178,FALSE)="","","Monster_Season"&amp;AA1178&amp;"_Challenge"&amp;AB1178&amp;"_"&amp;AC1178&amp;"_"&amp;AD1178&amp;"_"&amp;AE1178))</f>
        <v/>
      </c>
      <c r="C1178" t="str">
        <f t="shared" ca="1" si="95"/>
        <v/>
      </c>
      <c r="E1178" t="str">
        <f ca="1">IF(B1178="","",VLOOKUP(AA1178&amp;"_"&amp;AB1178&amp;"_"&amp;AC1178&amp;"_"&amp;AE1178,[1]挑战模式!$A:$AS,26+AD1178,FALSE))</f>
        <v/>
      </c>
      <c r="F1178" t="str">
        <f ca="1">IF(B1178="","",VLOOKUP(VLOOKUP(AA1178&amp;"_"&amp;AB1178&amp;"_"&amp;AC1178&amp;"_"&amp;AE1178,[1]挑战模式!$A:$AS,14+AD1178,FALSE),[1]怪物!$B:$O,3,FALSE))</f>
        <v/>
      </c>
      <c r="G1178" t="str">
        <f t="shared" ca="1" si="96"/>
        <v/>
      </c>
      <c r="H1178" t="str">
        <f t="shared" ca="1" si="97"/>
        <v/>
      </c>
      <c r="I1178" t="str">
        <f t="shared" ca="1" si="98"/>
        <v/>
      </c>
      <c r="J1178" t="str">
        <f t="shared" ca="1" si="99"/>
        <v/>
      </c>
      <c r="K1178" t="str">
        <f t="shared" ca="1" si="99"/>
        <v/>
      </c>
      <c r="AA1178" s="8">
        <v>0</v>
      </c>
      <c r="AB1178" s="8">
        <v>20</v>
      </c>
      <c r="AC1178" s="8">
        <v>9</v>
      </c>
      <c r="AD1178" s="8">
        <v>4</v>
      </c>
      <c r="AE1178" s="12" t="s">
        <v>767</v>
      </c>
    </row>
    <row r="1179" spans="2:31" x14ac:dyDescent="0.2">
      <c r="B1179" t="str">
        <f ca="1">IF(ISNA(VLOOKUP(AA1179&amp;"_"&amp;AB1179&amp;"_"&amp;AC1179&amp;"_"&amp;AE1179,[1]挑战模式!$A:$AS,1,FALSE)),"",IF(VLOOKUP(AA1179&amp;"_"&amp;AB1179&amp;"_"&amp;AC1179&amp;"_"&amp;AE1179,[1]挑战模式!$A:$AS,14+AD1179,FALSE)="","","Monster_Season"&amp;AA1179&amp;"_Challenge"&amp;AB1179&amp;"_"&amp;AC1179&amp;"_"&amp;AD1179&amp;"_"&amp;AE1179))</f>
        <v/>
      </c>
      <c r="C1179" t="str">
        <f t="shared" ca="1" si="95"/>
        <v/>
      </c>
      <c r="E1179" t="str">
        <f ca="1">IF(B1179="","",VLOOKUP(AA1179&amp;"_"&amp;AB1179&amp;"_"&amp;AC1179&amp;"_"&amp;AE1179,[1]挑战模式!$A:$AS,26+AD1179,FALSE))</f>
        <v/>
      </c>
      <c r="F1179" t="str">
        <f ca="1">IF(B1179="","",VLOOKUP(VLOOKUP(AA1179&amp;"_"&amp;AB1179&amp;"_"&amp;AC1179&amp;"_"&amp;AE1179,[1]挑战模式!$A:$AS,14+AD1179,FALSE),[1]怪物!$B:$O,3,FALSE))</f>
        <v/>
      </c>
      <c r="G1179" t="str">
        <f t="shared" ca="1" si="96"/>
        <v/>
      </c>
      <c r="H1179" t="str">
        <f t="shared" ca="1" si="97"/>
        <v/>
      </c>
      <c r="I1179" t="str">
        <f t="shared" ca="1" si="98"/>
        <v/>
      </c>
      <c r="J1179" t="str">
        <f t="shared" ca="1" si="99"/>
        <v/>
      </c>
      <c r="K1179" t="str">
        <f t="shared" ca="1" si="99"/>
        <v/>
      </c>
      <c r="AA1179" s="8">
        <v>0</v>
      </c>
      <c r="AB1179" s="8">
        <v>20</v>
      </c>
      <c r="AC1179" s="8">
        <v>9</v>
      </c>
      <c r="AD1179" s="8">
        <v>5</v>
      </c>
      <c r="AE1179" s="12" t="s">
        <v>767</v>
      </c>
    </row>
    <row r="1180" spans="2:31" x14ac:dyDescent="0.2">
      <c r="B1180" t="str">
        <f ca="1">IF(ISNA(VLOOKUP(AA1180&amp;"_"&amp;AB1180&amp;"_"&amp;AC1180&amp;"_"&amp;AE1180,[1]挑战模式!$A:$AS,1,FALSE)),"",IF(VLOOKUP(AA1180&amp;"_"&amp;AB1180&amp;"_"&amp;AC1180&amp;"_"&amp;AE1180,[1]挑战模式!$A:$AS,14+AD1180,FALSE)="","","Monster_Season"&amp;AA1180&amp;"_Challenge"&amp;AB1180&amp;"_"&amp;AC1180&amp;"_"&amp;AD1180&amp;"_"&amp;AE1180))</f>
        <v/>
      </c>
      <c r="C1180" t="str">
        <f t="shared" ca="1" si="95"/>
        <v/>
      </c>
      <c r="E1180" t="str">
        <f ca="1">IF(B1180="","",VLOOKUP(AA1180&amp;"_"&amp;AB1180&amp;"_"&amp;AC1180&amp;"_"&amp;AE1180,[1]挑战模式!$A:$AS,26+AD1180,FALSE))</f>
        <v/>
      </c>
      <c r="F1180" t="str">
        <f ca="1">IF(B1180="","",VLOOKUP(VLOOKUP(AA1180&amp;"_"&amp;AB1180&amp;"_"&amp;AC1180&amp;"_"&amp;AE1180,[1]挑战模式!$A:$AS,14+AD1180,FALSE),[1]怪物!$B:$O,3,FALSE))</f>
        <v/>
      </c>
      <c r="G1180" t="str">
        <f t="shared" ca="1" si="96"/>
        <v/>
      </c>
      <c r="H1180" t="str">
        <f t="shared" ca="1" si="97"/>
        <v/>
      </c>
      <c r="I1180" t="str">
        <f t="shared" ca="1" si="98"/>
        <v/>
      </c>
      <c r="J1180" t="str">
        <f t="shared" ca="1" si="99"/>
        <v/>
      </c>
      <c r="K1180" t="str">
        <f t="shared" ca="1" si="99"/>
        <v/>
      </c>
      <c r="AA1180" s="8">
        <v>0</v>
      </c>
      <c r="AB1180" s="8">
        <v>20</v>
      </c>
      <c r="AC1180" s="8">
        <v>10</v>
      </c>
      <c r="AD1180" s="8">
        <v>6</v>
      </c>
      <c r="AE1180" s="12" t="s">
        <v>767</v>
      </c>
    </row>
    <row r="1181" spans="2:31" x14ac:dyDescent="0.2">
      <c r="B1181" t="str">
        <f ca="1">IF(ISNA(VLOOKUP(AA1181&amp;"_"&amp;AB1181&amp;"_"&amp;AC1181&amp;"_"&amp;AE1181,[1]挑战模式!$A:$AS,1,FALSE)),"",IF(VLOOKUP(AA1181&amp;"_"&amp;AB1181&amp;"_"&amp;AC1181&amp;"_"&amp;AE1181,[1]挑战模式!$A:$AS,14+AD1181,FALSE)="","","Monster_Season"&amp;AA1181&amp;"_Challenge"&amp;AB1181&amp;"_"&amp;AC1181&amp;"_"&amp;AD1181&amp;"_"&amp;AE1181))</f>
        <v/>
      </c>
      <c r="C1181" t="str">
        <f t="shared" ca="1" si="95"/>
        <v/>
      </c>
      <c r="E1181" t="str">
        <f ca="1">IF(B1181="","",VLOOKUP(AA1181&amp;"_"&amp;AB1181&amp;"_"&amp;AC1181&amp;"_"&amp;AE1181,[1]挑战模式!$A:$AS,26+AD1181,FALSE))</f>
        <v/>
      </c>
      <c r="F1181" t="str">
        <f ca="1">IF(B1181="","",VLOOKUP(VLOOKUP(AA1181&amp;"_"&amp;AB1181&amp;"_"&amp;AC1181&amp;"_"&amp;AE1181,[1]挑战模式!$A:$AS,14+AD1181,FALSE),[1]怪物!$B:$O,3,FALSE))</f>
        <v/>
      </c>
      <c r="G1181" t="str">
        <f t="shared" ca="1" si="96"/>
        <v/>
      </c>
      <c r="H1181" t="str">
        <f t="shared" ca="1" si="97"/>
        <v/>
      </c>
      <c r="I1181" t="str">
        <f t="shared" ca="1" si="98"/>
        <v/>
      </c>
      <c r="J1181" t="str">
        <f t="shared" ca="1" si="99"/>
        <v/>
      </c>
      <c r="K1181" t="str">
        <f t="shared" ca="1" si="99"/>
        <v/>
      </c>
      <c r="AA1181" s="8">
        <v>0</v>
      </c>
      <c r="AB1181" s="8">
        <v>20</v>
      </c>
      <c r="AC1181" s="8">
        <v>10</v>
      </c>
      <c r="AD1181" s="8">
        <v>1</v>
      </c>
      <c r="AE1181" s="12" t="s">
        <v>767</v>
      </c>
    </row>
    <row r="1182" spans="2:31" x14ac:dyDescent="0.2">
      <c r="B1182" t="str">
        <f ca="1">IF(ISNA(VLOOKUP(AA1182&amp;"_"&amp;AB1182&amp;"_"&amp;AC1182&amp;"_"&amp;AE1182,[1]挑战模式!$A:$AS,1,FALSE)),"",IF(VLOOKUP(AA1182&amp;"_"&amp;AB1182&amp;"_"&amp;AC1182&amp;"_"&amp;AE1182,[1]挑战模式!$A:$AS,14+AD1182,FALSE)="","","Monster_Season"&amp;AA1182&amp;"_Challenge"&amp;AB1182&amp;"_"&amp;AC1182&amp;"_"&amp;AD1182&amp;"_"&amp;AE1182))</f>
        <v/>
      </c>
      <c r="C1182" t="str">
        <f t="shared" ca="1" si="95"/>
        <v/>
      </c>
      <c r="E1182" t="str">
        <f ca="1">IF(B1182="","",VLOOKUP(AA1182&amp;"_"&amp;AB1182&amp;"_"&amp;AC1182&amp;"_"&amp;AE1182,[1]挑战模式!$A:$AS,26+AD1182,FALSE))</f>
        <v/>
      </c>
      <c r="F1182" t="str">
        <f ca="1">IF(B1182="","",VLOOKUP(VLOOKUP(AA1182&amp;"_"&amp;AB1182&amp;"_"&amp;AC1182&amp;"_"&amp;AE1182,[1]挑战模式!$A:$AS,14+AD1182,FALSE),[1]怪物!$B:$O,3,FALSE))</f>
        <v/>
      </c>
      <c r="G1182" t="str">
        <f t="shared" ca="1" si="96"/>
        <v/>
      </c>
      <c r="H1182" t="str">
        <f t="shared" ca="1" si="97"/>
        <v/>
      </c>
      <c r="I1182" t="str">
        <f t="shared" ca="1" si="98"/>
        <v/>
      </c>
      <c r="J1182" t="str">
        <f t="shared" ca="1" si="99"/>
        <v/>
      </c>
      <c r="K1182" t="str">
        <f t="shared" ca="1" si="99"/>
        <v/>
      </c>
      <c r="AA1182" s="8">
        <v>0</v>
      </c>
      <c r="AB1182" s="8">
        <v>20</v>
      </c>
      <c r="AC1182" s="8">
        <v>10</v>
      </c>
      <c r="AD1182" s="8">
        <v>2</v>
      </c>
      <c r="AE1182" s="12" t="s">
        <v>767</v>
      </c>
    </row>
    <row r="1183" spans="2:31" x14ac:dyDescent="0.2">
      <c r="B1183" t="str">
        <f ca="1">IF(ISNA(VLOOKUP(AA1183&amp;"_"&amp;AB1183&amp;"_"&amp;AC1183&amp;"_"&amp;AE1183,[1]挑战模式!$A:$AS,1,FALSE)),"",IF(VLOOKUP(AA1183&amp;"_"&amp;AB1183&amp;"_"&amp;AC1183&amp;"_"&amp;AE1183,[1]挑战模式!$A:$AS,14+AD1183,FALSE)="","","Monster_Season"&amp;AA1183&amp;"_Challenge"&amp;AB1183&amp;"_"&amp;AC1183&amp;"_"&amp;AD1183&amp;"_"&amp;AE1183))</f>
        <v/>
      </c>
      <c r="C1183" t="str">
        <f t="shared" ca="1" si="95"/>
        <v/>
      </c>
      <c r="E1183" t="str">
        <f ca="1">IF(B1183="","",VLOOKUP(AA1183&amp;"_"&amp;AB1183&amp;"_"&amp;AC1183&amp;"_"&amp;AE1183,[1]挑战模式!$A:$AS,26+AD1183,FALSE))</f>
        <v/>
      </c>
      <c r="F1183" t="str">
        <f ca="1">IF(B1183="","",VLOOKUP(VLOOKUP(AA1183&amp;"_"&amp;AB1183&amp;"_"&amp;AC1183&amp;"_"&amp;AE1183,[1]挑战模式!$A:$AS,14+AD1183,FALSE),[1]怪物!$B:$O,3,FALSE))</f>
        <v/>
      </c>
      <c r="G1183" t="str">
        <f t="shared" ca="1" si="96"/>
        <v/>
      </c>
      <c r="H1183" t="str">
        <f t="shared" ca="1" si="97"/>
        <v/>
      </c>
      <c r="I1183" t="str">
        <f t="shared" ca="1" si="98"/>
        <v/>
      </c>
      <c r="J1183" t="str">
        <f t="shared" ca="1" si="99"/>
        <v/>
      </c>
      <c r="K1183" t="str">
        <f t="shared" ca="1" si="99"/>
        <v/>
      </c>
      <c r="AA1183" s="8">
        <v>0</v>
      </c>
      <c r="AB1183" s="8">
        <v>20</v>
      </c>
      <c r="AC1183" s="8">
        <v>10</v>
      </c>
      <c r="AD1183" s="8">
        <v>3</v>
      </c>
      <c r="AE1183" s="12" t="s">
        <v>767</v>
      </c>
    </row>
    <row r="1184" spans="2:31" x14ac:dyDescent="0.2">
      <c r="B1184" t="str">
        <f ca="1">IF(ISNA(VLOOKUP(AA1184&amp;"_"&amp;AB1184&amp;"_"&amp;AC1184&amp;"_"&amp;AE1184,[1]挑战模式!$A:$AS,1,FALSE)),"",IF(VLOOKUP(AA1184&amp;"_"&amp;AB1184&amp;"_"&amp;AC1184&amp;"_"&amp;AE1184,[1]挑战模式!$A:$AS,14+AD1184,FALSE)="","","Monster_Season"&amp;AA1184&amp;"_Challenge"&amp;AB1184&amp;"_"&amp;AC1184&amp;"_"&amp;AD1184&amp;"_"&amp;AE1184))</f>
        <v/>
      </c>
      <c r="C1184" t="str">
        <f t="shared" ca="1" si="95"/>
        <v/>
      </c>
      <c r="E1184" t="str">
        <f ca="1">IF(B1184="","",VLOOKUP(AA1184&amp;"_"&amp;AB1184&amp;"_"&amp;AC1184&amp;"_"&amp;AE1184,[1]挑战模式!$A:$AS,26+AD1184,FALSE))</f>
        <v/>
      </c>
      <c r="F1184" t="str">
        <f ca="1">IF(B1184="","",VLOOKUP(VLOOKUP(AA1184&amp;"_"&amp;AB1184&amp;"_"&amp;AC1184&amp;"_"&amp;AE1184,[1]挑战模式!$A:$AS,14+AD1184,FALSE),[1]怪物!$B:$O,3,FALSE))</f>
        <v/>
      </c>
      <c r="G1184" t="str">
        <f t="shared" ca="1" si="96"/>
        <v/>
      </c>
      <c r="H1184" t="str">
        <f t="shared" ca="1" si="97"/>
        <v/>
      </c>
      <c r="I1184" t="str">
        <f t="shared" ca="1" si="98"/>
        <v/>
      </c>
      <c r="J1184" t="str">
        <f t="shared" ca="1" si="99"/>
        <v/>
      </c>
      <c r="K1184" t="str">
        <f t="shared" ca="1" si="99"/>
        <v/>
      </c>
      <c r="AA1184" s="8">
        <v>0</v>
      </c>
      <c r="AB1184" s="8">
        <v>20</v>
      </c>
      <c r="AC1184" s="8">
        <v>10</v>
      </c>
      <c r="AD1184" s="8">
        <v>4</v>
      </c>
      <c r="AE1184" s="12" t="s">
        <v>767</v>
      </c>
    </row>
    <row r="1185" spans="2:31" x14ac:dyDescent="0.2">
      <c r="B1185" t="str">
        <f ca="1">IF(ISNA(VLOOKUP(AA1185&amp;"_"&amp;AB1185&amp;"_"&amp;AC1185&amp;"_"&amp;AE1185,[1]挑战模式!$A:$AS,1,FALSE)),"",IF(VLOOKUP(AA1185&amp;"_"&amp;AB1185&amp;"_"&amp;AC1185&amp;"_"&amp;AE1185,[1]挑战模式!$A:$AS,14+AD1185,FALSE)="","","Monster_Season"&amp;AA1185&amp;"_Challenge"&amp;AB1185&amp;"_"&amp;AC1185&amp;"_"&amp;AD1185&amp;"_"&amp;AE1185))</f>
        <v/>
      </c>
      <c r="C1185" t="str">
        <f t="shared" ca="1" si="95"/>
        <v/>
      </c>
      <c r="E1185" t="str">
        <f ca="1">IF(B1185="","",VLOOKUP(AA1185&amp;"_"&amp;AB1185&amp;"_"&amp;AC1185&amp;"_"&amp;AE1185,[1]挑战模式!$A:$AS,26+AD1185,FALSE))</f>
        <v/>
      </c>
      <c r="F1185" t="str">
        <f ca="1">IF(B1185="","",VLOOKUP(VLOOKUP(AA1185&amp;"_"&amp;AB1185&amp;"_"&amp;AC1185&amp;"_"&amp;AE1185,[1]挑战模式!$A:$AS,14+AD1185,FALSE),[1]怪物!$B:$O,3,FALSE))</f>
        <v/>
      </c>
      <c r="G1185" t="str">
        <f t="shared" ca="1" si="96"/>
        <v/>
      </c>
      <c r="H1185" t="str">
        <f t="shared" ca="1" si="97"/>
        <v/>
      </c>
      <c r="I1185" t="str">
        <f t="shared" ca="1" si="98"/>
        <v/>
      </c>
      <c r="J1185" t="str">
        <f t="shared" ca="1" si="99"/>
        <v/>
      </c>
      <c r="K1185" t="str">
        <f t="shared" ca="1" si="99"/>
        <v/>
      </c>
      <c r="AA1185" s="8">
        <v>0</v>
      </c>
      <c r="AB1185" s="8">
        <v>20</v>
      </c>
      <c r="AC1185" s="8">
        <v>10</v>
      </c>
      <c r="AD1185" s="8">
        <v>5</v>
      </c>
      <c r="AE1185" s="12" t="s">
        <v>767</v>
      </c>
    </row>
    <row r="1186" spans="2:31" x14ac:dyDescent="0.2">
      <c r="B1186" t="str">
        <f ca="1">IF(ISNA(VLOOKUP(AA1186&amp;"_"&amp;AB1186&amp;"_"&amp;AC1186&amp;"_"&amp;AE1186,[1]挑战模式!$A:$AS,1,FALSE)),"",IF(VLOOKUP(AA1186&amp;"_"&amp;AB1186&amp;"_"&amp;AC1186&amp;"_"&amp;AE1186,[1]挑战模式!$A:$AS,14+AD1186,FALSE)="","","Monster_Season"&amp;AA1186&amp;"_Challenge"&amp;AB1186&amp;"_"&amp;AC1186&amp;"_"&amp;AD1186&amp;"_"&amp;AE1186))</f>
        <v>Monster_Season1_Challenge1_1_1_Easy</v>
      </c>
      <c r="C1186">
        <f t="shared" ca="1" si="95"/>
        <v>1</v>
      </c>
      <c r="E1186">
        <f ca="1">IF(B1186="","",VLOOKUP(AA1186&amp;"_"&amp;AB1186&amp;"_"&amp;AC1186&amp;"_"&amp;AE1186,[1]挑战模式!$A:$AS,26+AD1186,FALSE))</f>
        <v>180</v>
      </c>
      <c r="F1186">
        <f ca="1">IF(B1186="","",VLOOKUP(VLOOKUP(AA1186&amp;"_"&amp;AB1186&amp;"_"&amp;AC1186&amp;"_"&amp;AE1186,[1]挑战模式!$A:$AS,14+AD1186,FALSE),[1]怪物!$B:$O,3,FALSE))</f>
        <v>1</v>
      </c>
      <c r="G1186">
        <f t="shared" ca="1" si="96"/>
        <v>0</v>
      </c>
      <c r="H1186">
        <f t="shared" ca="1" si="97"/>
        <v>0</v>
      </c>
      <c r="I1186">
        <f t="shared" ca="1" si="98"/>
        <v>0</v>
      </c>
      <c r="J1186">
        <f t="shared" ca="1" si="99"/>
        <v>0</v>
      </c>
      <c r="K1186">
        <f t="shared" ca="1" si="99"/>
        <v>0</v>
      </c>
      <c r="AA1186" s="8">
        <v>1</v>
      </c>
      <c r="AB1186" s="8">
        <v>1</v>
      </c>
      <c r="AC1186" s="8">
        <v>1</v>
      </c>
      <c r="AD1186" s="8">
        <v>1</v>
      </c>
      <c r="AE1186" s="12" t="s">
        <v>767</v>
      </c>
    </row>
    <row r="1187" spans="2:31" x14ac:dyDescent="0.2">
      <c r="B1187" t="str">
        <f ca="1">IF(ISNA(VLOOKUP(AA1187&amp;"_"&amp;AB1187&amp;"_"&amp;AC1187&amp;"_"&amp;AE1187,[1]挑战模式!$A:$AS,1,FALSE)),"",IF(VLOOKUP(AA1187&amp;"_"&amp;AB1187&amp;"_"&amp;AC1187&amp;"_"&amp;AE1187,[1]挑战模式!$A:$AS,14+AD1187,FALSE)="","","Monster_Season"&amp;AA1187&amp;"_Challenge"&amp;AB1187&amp;"_"&amp;AC1187&amp;"_"&amp;AD1187&amp;"_"&amp;AE1187))</f>
        <v/>
      </c>
      <c r="C1187" t="str">
        <f t="shared" ca="1" si="95"/>
        <v/>
      </c>
      <c r="E1187" t="str">
        <f ca="1">IF(B1187="","",VLOOKUP(AA1187&amp;"_"&amp;AB1187&amp;"_"&amp;AC1187&amp;"_"&amp;AE1187,[1]挑战模式!$A:$AS,26+AD1187,FALSE))</f>
        <v/>
      </c>
      <c r="F1187" t="str">
        <f ca="1">IF(B1187="","",VLOOKUP(VLOOKUP(AA1187&amp;"_"&amp;AB1187&amp;"_"&amp;AC1187&amp;"_"&amp;AE1187,[1]挑战模式!$A:$AS,14+AD1187,FALSE),[1]怪物!$B:$O,3,FALSE))</f>
        <v/>
      </c>
      <c r="G1187" t="str">
        <f t="shared" ca="1" si="96"/>
        <v/>
      </c>
      <c r="H1187" t="str">
        <f t="shared" ca="1" si="97"/>
        <v/>
      </c>
      <c r="I1187" t="str">
        <f t="shared" ca="1" si="98"/>
        <v/>
      </c>
      <c r="J1187" t="str">
        <f t="shared" ca="1" si="99"/>
        <v/>
      </c>
      <c r="K1187" t="str">
        <f t="shared" ca="1" si="99"/>
        <v/>
      </c>
      <c r="AA1187" s="8">
        <v>1</v>
      </c>
      <c r="AB1187" s="8">
        <v>1</v>
      </c>
      <c r="AC1187" s="8">
        <v>1</v>
      </c>
      <c r="AD1187" s="8">
        <v>2</v>
      </c>
      <c r="AE1187" s="12" t="s">
        <v>767</v>
      </c>
    </row>
    <row r="1188" spans="2:31" x14ac:dyDescent="0.2">
      <c r="B1188" t="str">
        <f ca="1">IF(ISNA(VLOOKUP(AA1188&amp;"_"&amp;AB1188&amp;"_"&amp;AC1188&amp;"_"&amp;AE1188,[1]挑战模式!$A:$AS,1,FALSE)),"",IF(VLOOKUP(AA1188&amp;"_"&amp;AB1188&amp;"_"&amp;AC1188&amp;"_"&amp;AE1188,[1]挑战模式!$A:$AS,14+AD1188,FALSE)="","","Monster_Season"&amp;AA1188&amp;"_Challenge"&amp;AB1188&amp;"_"&amp;AC1188&amp;"_"&amp;AD1188&amp;"_"&amp;AE1188))</f>
        <v/>
      </c>
      <c r="C1188" t="str">
        <f t="shared" ca="1" si="95"/>
        <v/>
      </c>
      <c r="E1188" t="str">
        <f ca="1">IF(B1188="","",VLOOKUP(AA1188&amp;"_"&amp;AB1188&amp;"_"&amp;AC1188&amp;"_"&amp;AE1188,[1]挑战模式!$A:$AS,26+AD1188,FALSE))</f>
        <v/>
      </c>
      <c r="F1188" t="str">
        <f ca="1">IF(B1188="","",VLOOKUP(VLOOKUP(AA1188&amp;"_"&amp;AB1188&amp;"_"&amp;AC1188&amp;"_"&amp;AE1188,[1]挑战模式!$A:$AS,14+AD1188,FALSE),[1]怪物!$B:$O,3,FALSE))</f>
        <v/>
      </c>
      <c r="G1188" t="str">
        <f t="shared" ca="1" si="96"/>
        <v/>
      </c>
      <c r="H1188" t="str">
        <f t="shared" ca="1" si="97"/>
        <v/>
      </c>
      <c r="I1188" t="str">
        <f t="shared" ca="1" si="98"/>
        <v/>
      </c>
      <c r="J1188" t="str">
        <f t="shared" ca="1" si="99"/>
        <v/>
      </c>
      <c r="K1188" t="str">
        <f t="shared" ca="1" si="99"/>
        <v/>
      </c>
      <c r="AA1188" s="8">
        <v>1</v>
      </c>
      <c r="AB1188" s="8">
        <v>1</v>
      </c>
      <c r="AC1188" s="8">
        <v>1</v>
      </c>
      <c r="AD1188" s="8">
        <v>3</v>
      </c>
      <c r="AE1188" s="12" t="s">
        <v>767</v>
      </c>
    </row>
    <row r="1189" spans="2:31" x14ac:dyDescent="0.2">
      <c r="B1189" t="str">
        <f ca="1">IF(ISNA(VLOOKUP(AA1189&amp;"_"&amp;AB1189&amp;"_"&amp;AC1189&amp;"_"&amp;AE1189,[1]挑战模式!$A:$AS,1,FALSE)),"",IF(VLOOKUP(AA1189&amp;"_"&amp;AB1189&amp;"_"&amp;AC1189&amp;"_"&amp;AE1189,[1]挑战模式!$A:$AS,14+AD1189,FALSE)="","","Monster_Season"&amp;AA1189&amp;"_Challenge"&amp;AB1189&amp;"_"&amp;AC1189&amp;"_"&amp;AD1189&amp;"_"&amp;AE1189))</f>
        <v/>
      </c>
      <c r="C1189" t="str">
        <f t="shared" ca="1" si="95"/>
        <v/>
      </c>
      <c r="E1189" t="str">
        <f ca="1">IF(B1189="","",VLOOKUP(AA1189&amp;"_"&amp;AB1189&amp;"_"&amp;AC1189&amp;"_"&amp;AE1189,[1]挑战模式!$A:$AS,26+AD1189,FALSE))</f>
        <v/>
      </c>
      <c r="F1189" t="str">
        <f ca="1">IF(B1189="","",VLOOKUP(VLOOKUP(AA1189&amp;"_"&amp;AB1189&amp;"_"&amp;AC1189&amp;"_"&amp;AE1189,[1]挑战模式!$A:$AS,14+AD1189,FALSE),[1]怪物!$B:$O,3,FALSE))</f>
        <v/>
      </c>
      <c r="G1189" t="str">
        <f t="shared" ca="1" si="96"/>
        <v/>
      </c>
      <c r="H1189" t="str">
        <f t="shared" ca="1" si="97"/>
        <v/>
      </c>
      <c r="I1189" t="str">
        <f t="shared" ca="1" si="98"/>
        <v/>
      </c>
      <c r="J1189" t="str">
        <f t="shared" ca="1" si="99"/>
        <v/>
      </c>
      <c r="K1189" t="str">
        <f t="shared" ca="1" si="99"/>
        <v/>
      </c>
      <c r="AA1189" s="8">
        <v>1</v>
      </c>
      <c r="AB1189" s="8">
        <v>1</v>
      </c>
      <c r="AC1189" s="8">
        <v>1</v>
      </c>
      <c r="AD1189" s="8">
        <v>4</v>
      </c>
      <c r="AE1189" s="12" t="s">
        <v>767</v>
      </c>
    </row>
    <row r="1190" spans="2:31" x14ac:dyDescent="0.2">
      <c r="B1190" t="str">
        <f ca="1">IF(ISNA(VLOOKUP(AA1190&amp;"_"&amp;AB1190&amp;"_"&amp;AC1190&amp;"_"&amp;AE1190,[1]挑战模式!$A:$AS,1,FALSE)),"",IF(VLOOKUP(AA1190&amp;"_"&amp;AB1190&amp;"_"&amp;AC1190&amp;"_"&amp;AE1190,[1]挑战模式!$A:$AS,14+AD1190,FALSE)="","","Monster_Season"&amp;AA1190&amp;"_Challenge"&amp;AB1190&amp;"_"&amp;AC1190&amp;"_"&amp;AD1190&amp;"_"&amp;AE1190))</f>
        <v/>
      </c>
      <c r="C1190" t="str">
        <f t="shared" ca="1" si="95"/>
        <v/>
      </c>
      <c r="E1190" t="str">
        <f ca="1">IF(B1190="","",VLOOKUP(AA1190&amp;"_"&amp;AB1190&amp;"_"&amp;AC1190&amp;"_"&amp;AE1190,[1]挑战模式!$A:$AS,26+AD1190,FALSE))</f>
        <v/>
      </c>
      <c r="F1190" t="str">
        <f ca="1">IF(B1190="","",VLOOKUP(VLOOKUP(AA1190&amp;"_"&amp;AB1190&amp;"_"&amp;AC1190&amp;"_"&amp;AE1190,[1]挑战模式!$A:$AS,14+AD1190,FALSE),[1]怪物!$B:$O,3,FALSE))</f>
        <v/>
      </c>
      <c r="G1190" t="str">
        <f t="shared" ca="1" si="96"/>
        <v/>
      </c>
      <c r="H1190" t="str">
        <f t="shared" ca="1" si="97"/>
        <v/>
      </c>
      <c r="I1190" t="str">
        <f t="shared" ca="1" si="98"/>
        <v/>
      </c>
      <c r="J1190" t="str">
        <f t="shared" ca="1" si="99"/>
        <v/>
      </c>
      <c r="K1190" t="str">
        <f t="shared" ca="1" si="99"/>
        <v/>
      </c>
      <c r="AA1190" s="8">
        <v>1</v>
      </c>
      <c r="AB1190" s="8">
        <v>1</v>
      </c>
      <c r="AC1190" s="8">
        <v>1</v>
      </c>
      <c r="AD1190" s="8">
        <v>5</v>
      </c>
      <c r="AE1190" s="12" t="s">
        <v>767</v>
      </c>
    </row>
    <row r="1191" spans="2:31" x14ac:dyDescent="0.2">
      <c r="B1191" t="str">
        <f ca="1">IF(ISNA(VLOOKUP(AA1191&amp;"_"&amp;AB1191&amp;"_"&amp;AC1191&amp;"_"&amp;AE1191,[1]挑战模式!$A:$AS,1,FALSE)),"",IF(VLOOKUP(AA1191&amp;"_"&amp;AB1191&amp;"_"&amp;AC1191&amp;"_"&amp;AE1191,[1]挑战模式!$A:$AS,14+AD1191,FALSE)="","","Monster_Season"&amp;AA1191&amp;"_Challenge"&amp;AB1191&amp;"_"&amp;AC1191&amp;"_"&amp;AD1191&amp;"_"&amp;AE1191))</f>
        <v/>
      </c>
      <c r="C1191" t="str">
        <f t="shared" ca="1" si="95"/>
        <v/>
      </c>
      <c r="E1191" t="str">
        <f ca="1">IF(B1191="","",VLOOKUP(AA1191&amp;"_"&amp;AB1191&amp;"_"&amp;AC1191&amp;"_"&amp;AE1191,[1]挑战模式!$A:$AS,26+AD1191,FALSE))</f>
        <v/>
      </c>
      <c r="F1191" t="str">
        <f ca="1">IF(B1191="","",VLOOKUP(VLOOKUP(AA1191&amp;"_"&amp;AB1191&amp;"_"&amp;AC1191&amp;"_"&amp;AE1191,[1]挑战模式!$A:$AS,14+AD1191,FALSE),[1]怪物!$B:$O,3,FALSE))</f>
        <v/>
      </c>
      <c r="G1191" t="str">
        <f t="shared" ca="1" si="96"/>
        <v/>
      </c>
      <c r="H1191" t="str">
        <f t="shared" ca="1" si="97"/>
        <v/>
      </c>
      <c r="I1191" t="str">
        <f t="shared" ca="1" si="98"/>
        <v/>
      </c>
      <c r="J1191" t="str">
        <f t="shared" ca="1" si="99"/>
        <v/>
      </c>
      <c r="K1191" t="str">
        <f t="shared" ca="1" si="99"/>
        <v/>
      </c>
      <c r="AA1191" s="8">
        <v>1</v>
      </c>
      <c r="AB1191" s="8">
        <v>1</v>
      </c>
      <c r="AC1191" s="8">
        <v>1</v>
      </c>
      <c r="AD1191" s="8">
        <v>6</v>
      </c>
      <c r="AE1191" s="12" t="s">
        <v>767</v>
      </c>
    </row>
    <row r="1192" spans="2:31" x14ac:dyDescent="0.2">
      <c r="B1192" t="str">
        <f ca="1">IF(ISNA(VLOOKUP(AA1192&amp;"_"&amp;AB1192&amp;"_"&amp;AC1192&amp;"_"&amp;AE1192,[1]挑战模式!$A:$AS,1,FALSE)),"",IF(VLOOKUP(AA1192&amp;"_"&amp;AB1192&amp;"_"&amp;AC1192&amp;"_"&amp;AE1192,[1]挑战模式!$A:$AS,14+AD1192,FALSE)="","","Monster_Season"&amp;AA1192&amp;"_Challenge"&amp;AB1192&amp;"_"&amp;AC1192&amp;"_"&amp;AD1192&amp;"_"&amp;AE1192))</f>
        <v>Monster_Season1_Challenge1_2_1_Easy</v>
      </c>
      <c r="C1192">
        <f t="shared" ca="1" si="95"/>
        <v>1</v>
      </c>
      <c r="E1192">
        <f ca="1">IF(B1192="","",VLOOKUP(AA1192&amp;"_"&amp;AB1192&amp;"_"&amp;AC1192&amp;"_"&amp;AE1192,[1]挑战模式!$A:$AS,26+AD1192,FALSE))</f>
        <v>310</v>
      </c>
      <c r="F1192">
        <f ca="1">IF(B1192="","",VLOOKUP(VLOOKUP(AA1192&amp;"_"&amp;AB1192&amp;"_"&amp;AC1192&amp;"_"&amp;AE1192,[1]挑战模式!$A:$AS,14+AD1192,FALSE),[1]怪物!$B:$O,3,FALSE))</f>
        <v>1</v>
      </c>
      <c r="G1192">
        <f t="shared" ca="1" si="96"/>
        <v>0</v>
      </c>
      <c r="H1192">
        <f t="shared" ca="1" si="97"/>
        <v>0</v>
      </c>
      <c r="I1192">
        <f t="shared" ca="1" si="98"/>
        <v>0</v>
      </c>
      <c r="J1192">
        <f t="shared" ca="1" si="99"/>
        <v>0</v>
      </c>
      <c r="K1192">
        <f t="shared" ca="1" si="99"/>
        <v>0</v>
      </c>
      <c r="AA1192" s="8">
        <v>1</v>
      </c>
      <c r="AB1192" s="8">
        <v>1</v>
      </c>
      <c r="AC1192" s="8">
        <v>2</v>
      </c>
      <c r="AD1192" s="8">
        <v>1</v>
      </c>
      <c r="AE1192" s="12" t="s">
        <v>767</v>
      </c>
    </row>
    <row r="1193" spans="2:31" x14ac:dyDescent="0.2">
      <c r="B1193" t="str">
        <f ca="1">IF(ISNA(VLOOKUP(AA1193&amp;"_"&amp;AB1193&amp;"_"&amp;AC1193&amp;"_"&amp;AE1193,[1]挑战模式!$A:$AS,1,FALSE)),"",IF(VLOOKUP(AA1193&amp;"_"&amp;AB1193&amp;"_"&amp;AC1193&amp;"_"&amp;AE1193,[1]挑战模式!$A:$AS,14+AD1193,FALSE)="","","Monster_Season"&amp;AA1193&amp;"_Challenge"&amp;AB1193&amp;"_"&amp;AC1193&amp;"_"&amp;AD1193&amp;"_"&amp;AE1193))</f>
        <v>Monster_Season1_Challenge1_2_2_Easy</v>
      </c>
      <c r="C1193">
        <f t="shared" ca="1" si="95"/>
        <v>1</v>
      </c>
      <c r="E1193">
        <f ca="1">IF(B1193="","",VLOOKUP(AA1193&amp;"_"&amp;AB1193&amp;"_"&amp;AC1193&amp;"_"&amp;AE1193,[1]挑战模式!$A:$AS,26+AD1193,FALSE))</f>
        <v>310</v>
      </c>
      <c r="F1193">
        <f ca="1">IF(B1193="","",VLOOKUP(VLOOKUP(AA1193&amp;"_"&amp;AB1193&amp;"_"&amp;AC1193&amp;"_"&amp;AE1193,[1]挑战模式!$A:$AS,14+AD1193,FALSE),[1]怪物!$B:$O,3,FALSE))</f>
        <v>1</v>
      </c>
      <c r="G1193">
        <f t="shared" ca="1" si="96"/>
        <v>0</v>
      </c>
      <c r="H1193">
        <f t="shared" ca="1" si="97"/>
        <v>0</v>
      </c>
      <c r="I1193">
        <f t="shared" ca="1" si="98"/>
        <v>0</v>
      </c>
      <c r="J1193">
        <f t="shared" ca="1" si="99"/>
        <v>0</v>
      </c>
      <c r="K1193">
        <f t="shared" ca="1" si="99"/>
        <v>0</v>
      </c>
      <c r="AA1193" s="8">
        <v>1</v>
      </c>
      <c r="AB1193" s="8">
        <v>1</v>
      </c>
      <c r="AC1193" s="8">
        <v>2</v>
      </c>
      <c r="AD1193" s="8">
        <v>2</v>
      </c>
      <c r="AE1193" s="12" t="s">
        <v>767</v>
      </c>
    </row>
    <row r="1194" spans="2:31" x14ac:dyDescent="0.2">
      <c r="B1194" t="str">
        <f ca="1">IF(ISNA(VLOOKUP(AA1194&amp;"_"&amp;AB1194&amp;"_"&amp;AC1194&amp;"_"&amp;AE1194,[1]挑战模式!$A:$AS,1,FALSE)),"",IF(VLOOKUP(AA1194&amp;"_"&amp;AB1194&amp;"_"&amp;AC1194&amp;"_"&amp;AE1194,[1]挑战模式!$A:$AS,14+AD1194,FALSE)="","","Monster_Season"&amp;AA1194&amp;"_Challenge"&amp;AB1194&amp;"_"&amp;AC1194&amp;"_"&amp;AD1194&amp;"_"&amp;AE1194))</f>
        <v/>
      </c>
      <c r="C1194" t="str">
        <f t="shared" ca="1" si="95"/>
        <v/>
      </c>
      <c r="E1194" t="str">
        <f ca="1">IF(B1194="","",VLOOKUP(AA1194&amp;"_"&amp;AB1194&amp;"_"&amp;AC1194&amp;"_"&amp;AE1194,[1]挑战模式!$A:$AS,26+AD1194,FALSE))</f>
        <v/>
      </c>
      <c r="F1194" t="str">
        <f ca="1">IF(B1194="","",VLOOKUP(VLOOKUP(AA1194&amp;"_"&amp;AB1194&amp;"_"&amp;AC1194&amp;"_"&amp;AE1194,[1]挑战模式!$A:$AS,14+AD1194,FALSE),[1]怪物!$B:$O,3,FALSE))</f>
        <v/>
      </c>
      <c r="G1194" t="str">
        <f t="shared" ca="1" si="96"/>
        <v/>
      </c>
      <c r="H1194" t="str">
        <f t="shared" ca="1" si="97"/>
        <v/>
      </c>
      <c r="I1194" t="str">
        <f t="shared" ca="1" si="98"/>
        <v/>
      </c>
      <c r="J1194" t="str">
        <f t="shared" ca="1" si="99"/>
        <v/>
      </c>
      <c r="K1194" t="str">
        <f t="shared" ca="1" si="99"/>
        <v/>
      </c>
      <c r="AA1194" s="8">
        <v>1</v>
      </c>
      <c r="AB1194" s="8">
        <v>1</v>
      </c>
      <c r="AC1194" s="8">
        <v>2</v>
      </c>
      <c r="AD1194" s="8">
        <v>3</v>
      </c>
      <c r="AE1194" s="12" t="s">
        <v>767</v>
      </c>
    </row>
    <row r="1195" spans="2:31" x14ac:dyDescent="0.2">
      <c r="B1195" t="str">
        <f ca="1">IF(ISNA(VLOOKUP(AA1195&amp;"_"&amp;AB1195&amp;"_"&amp;AC1195&amp;"_"&amp;AE1195,[1]挑战模式!$A:$AS,1,FALSE)),"",IF(VLOOKUP(AA1195&amp;"_"&amp;AB1195&amp;"_"&amp;AC1195&amp;"_"&amp;AE1195,[1]挑战模式!$A:$AS,14+AD1195,FALSE)="","","Monster_Season"&amp;AA1195&amp;"_Challenge"&amp;AB1195&amp;"_"&amp;AC1195&amp;"_"&amp;AD1195&amp;"_"&amp;AE1195))</f>
        <v/>
      </c>
      <c r="C1195" t="str">
        <f t="shared" ca="1" si="95"/>
        <v/>
      </c>
      <c r="E1195" t="str">
        <f ca="1">IF(B1195="","",VLOOKUP(AA1195&amp;"_"&amp;AB1195&amp;"_"&amp;AC1195&amp;"_"&amp;AE1195,[1]挑战模式!$A:$AS,26+AD1195,FALSE))</f>
        <v/>
      </c>
      <c r="F1195" t="str">
        <f ca="1">IF(B1195="","",VLOOKUP(VLOOKUP(AA1195&amp;"_"&amp;AB1195&amp;"_"&amp;AC1195&amp;"_"&amp;AE1195,[1]挑战模式!$A:$AS,14+AD1195,FALSE),[1]怪物!$B:$O,3,FALSE))</f>
        <v/>
      </c>
      <c r="G1195" t="str">
        <f t="shared" ca="1" si="96"/>
        <v/>
      </c>
      <c r="H1195" t="str">
        <f t="shared" ca="1" si="97"/>
        <v/>
      </c>
      <c r="I1195" t="str">
        <f t="shared" ca="1" si="98"/>
        <v/>
      </c>
      <c r="J1195" t="str">
        <f t="shared" ca="1" si="99"/>
        <v/>
      </c>
      <c r="K1195" t="str">
        <f t="shared" ca="1" si="99"/>
        <v/>
      </c>
      <c r="AA1195" s="8">
        <v>1</v>
      </c>
      <c r="AB1195" s="8">
        <v>1</v>
      </c>
      <c r="AC1195" s="8">
        <v>2</v>
      </c>
      <c r="AD1195" s="8">
        <v>4</v>
      </c>
      <c r="AE1195" s="12" t="s">
        <v>767</v>
      </c>
    </row>
    <row r="1196" spans="2:31" x14ac:dyDescent="0.2">
      <c r="B1196" t="str">
        <f ca="1">IF(ISNA(VLOOKUP(AA1196&amp;"_"&amp;AB1196&amp;"_"&amp;AC1196&amp;"_"&amp;AE1196,[1]挑战模式!$A:$AS,1,FALSE)),"",IF(VLOOKUP(AA1196&amp;"_"&amp;AB1196&amp;"_"&amp;AC1196&amp;"_"&amp;AE1196,[1]挑战模式!$A:$AS,14+AD1196,FALSE)="","","Monster_Season"&amp;AA1196&amp;"_Challenge"&amp;AB1196&amp;"_"&amp;AC1196&amp;"_"&amp;AD1196&amp;"_"&amp;AE1196))</f>
        <v/>
      </c>
      <c r="C1196" t="str">
        <f t="shared" ca="1" si="95"/>
        <v/>
      </c>
      <c r="E1196" t="str">
        <f ca="1">IF(B1196="","",VLOOKUP(AA1196&amp;"_"&amp;AB1196&amp;"_"&amp;AC1196&amp;"_"&amp;AE1196,[1]挑战模式!$A:$AS,26+AD1196,FALSE))</f>
        <v/>
      </c>
      <c r="F1196" t="str">
        <f ca="1">IF(B1196="","",VLOOKUP(VLOOKUP(AA1196&amp;"_"&amp;AB1196&amp;"_"&amp;AC1196&amp;"_"&amp;AE1196,[1]挑战模式!$A:$AS,14+AD1196,FALSE),[1]怪物!$B:$O,3,FALSE))</f>
        <v/>
      </c>
      <c r="G1196" t="str">
        <f t="shared" ca="1" si="96"/>
        <v/>
      </c>
      <c r="H1196" t="str">
        <f t="shared" ca="1" si="97"/>
        <v/>
      </c>
      <c r="I1196" t="str">
        <f t="shared" ca="1" si="98"/>
        <v/>
      </c>
      <c r="J1196" t="str">
        <f t="shared" ca="1" si="99"/>
        <v/>
      </c>
      <c r="K1196" t="str">
        <f t="shared" ca="1" si="99"/>
        <v/>
      </c>
      <c r="AA1196" s="8">
        <v>1</v>
      </c>
      <c r="AB1196" s="8">
        <v>1</v>
      </c>
      <c r="AC1196" s="8">
        <v>2</v>
      </c>
      <c r="AD1196" s="8">
        <v>5</v>
      </c>
      <c r="AE1196" s="12" t="s">
        <v>767</v>
      </c>
    </row>
    <row r="1197" spans="2:31" x14ac:dyDescent="0.2">
      <c r="B1197" t="str">
        <f ca="1">IF(ISNA(VLOOKUP(AA1197&amp;"_"&amp;AB1197&amp;"_"&amp;AC1197&amp;"_"&amp;AE1197,[1]挑战模式!$A:$AS,1,FALSE)),"",IF(VLOOKUP(AA1197&amp;"_"&amp;AB1197&amp;"_"&amp;AC1197&amp;"_"&amp;AE1197,[1]挑战模式!$A:$AS,14+AD1197,FALSE)="","","Monster_Season"&amp;AA1197&amp;"_Challenge"&amp;AB1197&amp;"_"&amp;AC1197&amp;"_"&amp;AD1197&amp;"_"&amp;AE1197))</f>
        <v/>
      </c>
      <c r="C1197" t="str">
        <f t="shared" ca="1" si="95"/>
        <v/>
      </c>
      <c r="E1197" t="str">
        <f ca="1">IF(B1197="","",VLOOKUP(AA1197&amp;"_"&amp;AB1197&amp;"_"&amp;AC1197&amp;"_"&amp;AE1197,[1]挑战模式!$A:$AS,26+AD1197,FALSE))</f>
        <v/>
      </c>
      <c r="F1197" t="str">
        <f ca="1">IF(B1197="","",VLOOKUP(VLOOKUP(AA1197&amp;"_"&amp;AB1197&amp;"_"&amp;AC1197&amp;"_"&amp;AE1197,[1]挑战模式!$A:$AS,14+AD1197,FALSE),[1]怪物!$B:$O,3,FALSE))</f>
        <v/>
      </c>
      <c r="G1197" t="str">
        <f t="shared" ca="1" si="96"/>
        <v/>
      </c>
      <c r="H1197" t="str">
        <f t="shared" ca="1" si="97"/>
        <v/>
      </c>
      <c r="I1197" t="str">
        <f t="shared" ca="1" si="98"/>
        <v/>
      </c>
      <c r="J1197" t="str">
        <f t="shared" ca="1" si="99"/>
        <v/>
      </c>
      <c r="K1197" t="str">
        <f t="shared" ca="1" si="99"/>
        <v/>
      </c>
      <c r="AA1197" s="8">
        <v>1</v>
      </c>
      <c r="AB1197" s="8">
        <v>1</v>
      </c>
      <c r="AC1197" s="8">
        <v>2</v>
      </c>
      <c r="AD1197" s="8">
        <v>6</v>
      </c>
      <c r="AE1197" s="12" t="s">
        <v>767</v>
      </c>
    </row>
    <row r="1198" spans="2:31" x14ac:dyDescent="0.2">
      <c r="B1198" t="str">
        <f ca="1">IF(ISNA(VLOOKUP(AA1198&amp;"_"&amp;AB1198&amp;"_"&amp;AC1198&amp;"_"&amp;AE1198,[1]挑战模式!$A:$AS,1,FALSE)),"",IF(VLOOKUP(AA1198&amp;"_"&amp;AB1198&amp;"_"&amp;AC1198&amp;"_"&amp;AE1198,[1]挑战模式!$A:$AS,14+AD1198,FALSE)="","","Monster_Season"&amp;AA1198&amp;"_Challenge"&amp;AB1198&amp;"_"&amp;AC1198&amp;"_"&amp;AD1198&amp;"_"&amp;AE1198))</f>
        <v>Monster_Season1_Challenge1_3_1_Easy</v>
      </c>
      <c r="C1198">
        <f t="shared" ca="1" si="95"/>
        <v>1</v>
      </c>
      <c r="E1198">
        <f ca="1">IF(B1198="","",VLOOKUP(AA1198&amp;"_"&amp;AB1198&amp;"_"&amp;AC1198&amp;"_"&amp;AE1198,[1]挑战模式!$A:$AS,26+AD1198,FALSE))</f>
        <v>439</v>
      </c>
      <c r="F1198">
        <f ca="1">IF(B1198="","",VLOOKUP(VLOOKUP(AA1198&amp;"_"&amp;AB1198&amp;"_"&amp;AC1198&amp;"_"&amp;AE1198,[1]挑战模式!$A:$AS,14+AD1198,FALSE),[1]怪物!$B:$O,3,FALSE))</f>
        <v>1</v>
      </c>
      <c r="G1198">
        <f t="shared" ca="1" si="96"/>
        <v>0</v>
      </c>
      <c r="H1198">
        <f t="shared" ca="1" si="97"/>
        <v>0</v>
      </c>
      <c r="I1198">
        <f t="shared" ca="1" si="98"/>
        <v>0</v>
      </c>
      <c r="J1198">
        <f t="shared" ca="1" si="99"/>
        <v>0</v>
      </c>
      <c r="K1198">
        <f t="shared" ca="1" si="99"/>
        <v>0</v>
      </c>
      <c r="AA1198" s="8">
        <v>1</v>
      </c>
      <c r="AB1198" s="8">
        <v>1</v>
      </c>
      <c r="AC1198" s="8">
        <v>3</v>
      </c>
      <c r="AD1198" s="8">
        <v>1</v>
      </c>
      <c r="AE1198" s="12" t="s">
        <v>767</v>
      </c>
    </row>
    <row r="1199" spans="2:31" x14ac:dyDescent="0.2">
      <c r="B1199" t="str">
        <f ca="1">IF(ISNA(VLOOKUP(AA1199&amp;"_"&amp;AB1199&amp;"_"&amp;AC1199&amp;"_"&amp;AE1199,[1]挑战模式!$A:$AS,1,FALSE)),"",IF(VLOOKUP(AA1199&amp;"_"&amp;AB1199&amp;"_"&amp;AC1199&amp;"_"&amp;AE1199,[1]挑战模式!$A:$AS,14+AD1199,FALSE)="","","Monster_Season"&amp;AA1199&amp;"_Challenge"&amp;AB1199&amp;"_"&amp;AC1199&amp;"_"&amp;AD1199&amp;"_"&amp;AE1199))</f>
        <v>Monster_Season1_Challenge1_3_2_Easy</v>
      </c>
      <c r="C1199">
        <f t="shared" ca="1" si="95"/>
        <v>1</v>
      </c>
      <c r="E1199">
        <f ca="1">IF(B1199="","",VLOOKUP(AA1199&amp;"_"&amp;AB1199&amp;"_"&amp;AC1199&amp;"_"&amp;AE1199,[1]挑战模式!$A:$AS,26+AD1199,FALSE))</f>
        <v>439</v>
      </c>
      <c r="F1199">
        <f ca="1">IF(B1199="","",VLOOKUP(VLOOKUP(AA1199&amp;"_"&amp;AB1199&amp;"_"&amp;AC1199&amp;"_"&amp;AE1199,[1]挑战模式!$A:$AS,14+AD1199,FALSE),[1]怪物!$B:$O,3,FALSE))</f>
        <v>1</v>
      </c>
      <c r="G1199">
        <f t="shared" ca="1" si="96"/>
        <v>0</v>
      </c>
      <c r="H1199">
        <f t="shared" ca="1" si="97"/>
        <v>0</v>
      </c>
      <c r="I1199">
        <f t="shared" ca="1" si="98"/>
        <v>0</v>
      </c>
      <c r="J1199">
        <f t="shared" ca="1" si="99"/>
        <v>0</v>
      </c>
      <c r="K1199">
        <f t="shared" ca="1" si="99"/>
        <v>0</v>
      </c>
      <c r="AA1199" s="8">
        <v>1</v>
      </c>
      <c r="AB1199" s="8">
        <v>1</v>
      </c>
      <c r="AC1199" s="8">
        <v>3</v>
      </c>
      <c r="AD1199" s="8">
        <v>2</v>
      </c>
      <c r="AE1199" s="12" t="s">
        <v>767</v>
      </c>
    </row>
    <row r="1200" spans="2:31" x14ac:dyDescent="0.2">
      <c r="B1200" t="str">
        <f ca="1">IF(ISNA(VLOOKUP(AA1200&amp;"_"&amp;AB1200&amp;"_"&amp;AC1200&amp;"_"&amp;AE1200,[1]挑战模式!$A:$AS,1,FALSE)),"",IF(VLOOKUP(AA1200&amp;"_"&amp;AB1200&amp;"_"&amp;AC1200&amp;"_"&amp;AE1200,[1]挑战模式!$A:$AS,14+AD1200,FALSE)="","","Monster_Season"&amp;AA1200&amp;"_Challenge"&amp;AB1200&amp;"_"&amp;AC1200&amp;"_"&amp;AD1200&amp;"_"&amp;AE1200))</f>
        <v/>
      </c>
      <c r="C1200" t="str">
        <f t="shared" ca="1" si="95"/>
        <v/>
      </c>
      <c r="E1200" t="str">
        <f ca="1">IF(B1200="","",VLOOKUP(AA1200&amp;"_"&amp;AB1200&amp;"_"&amp;AC1200&amp;"_"&amp;AE1200,[1]挑战模式!$A:$AS,26+AD1200,FALSE))</f>
        <v/>
      </c>
      <c r="F1200" t="str">
        <f ca="1">IF(B1200="","",VLOOKUP(VLOOKUP(AA1200&amp;"_"&amp;AB1200&amp;"_"&amp;AC1200&amp;"_"&amp;AE1200,[1]挑战模式!$A:$AS,14+AD1200,FALSE),[1]怪物!$B:$O,3,FALSE))</f>
        <v/>
      </c>
      <c r="G1200" t="str">
        <f t="shared" ca="1" si="96"/>
        <v/>
      </c>
      <c r="H1200" t="str">
        <f t="shared" ca="1" si="97"/>
        <v/>
      </c>
      <c r="I1200" t="str">
        <f t="shared" ca="1" si="98"/>
        <v/>
      </c>
      <c r="J1200" t="str">
        <f t="shared" ca="1" si="99"/>
        <v/>
      </c>
      <c r="K1200" t="str">
        <f t="shared" ca="1" si="99"/>
        <v/>
      </c>
      <c r="AA1200" s="8">
        <v>1</v>
      </c>
      <c r="AB1200" s="8">
        <v>1</v>
      </c>
      <c r="AC1200" s="8">
        <v>3</v>
      </c>
      <c r="AD1200" s="8">
        <v>3</v>
      </c>
      <c r="AE1200" s="12" t="s">
        <v>767</v>
      </c>
    </row>
    <row r="1201" spans="2:31" x14ac:dyDescent="0.2">
      <c r="B1201" t="str">
        <f ca="1">IF(ISNA(VLOOKUP(AA1201&amp;"_"&amp;AB1201&amp;"_"&amp;AC1201&amp;"_"&amp;AE1201,[1]挑战模式!$A:$AS,1,FALSE)),"",IF(VLOOKUP(AA1201&amp;"_"&amp;AB1201&amp;"_"&amp;AC1201&amp;"_"&amp;AE1201,[1]挑战模式!$A:$AS,14+AD1201,FALSE)="","","Monster_Season"&amp;AA1201&amp;"_Challenge"&amp;AB1201&amp;"_"&amp;AC1201&amp;"_"&amp;AD1201&amp;"_"&amp;AE1201))</f>
        <v/>
      </c>
      <c r="C1201" t="str">
        <f t="shared" ca="1" si="95"/>
        <v/>
      </c>
      <c r="E1201" t="str">
        <f ca="1">IF(B1201="","",VLOOKUP(AA1201&amp;"_"&amp;AB1201&amp;"_"&amp;AC1201&amp;"_"&amp;AE1201,[1]挑战模式!$A:$AS,26+AD1201,FALSE))</f>
        <v/>
      </c>
      <c r="F1201" t="str">
        <f ca="1">IF(B1201="","",VLOOKUP(VLOOKUP(AA1201&amp;"_"&amp;AB1201&amp;"_"&amp;AC1201&amp;"_"&amp;AE1201,[1]挑战模式!$A:$AS,14+AD1201,FALSE),[1]怪物!$B:$O,3,FALSE))</f>
        <v/>
      </c>
      <c r="G1201" t="str">
        <f t="shared" ca="1" si="96"/>
        <v/>
      </c>
      <c r="H1201" t="str">
        <f t="shared" ca="1" si="97"/>
        <v/>
      </c>
      <c r="I1201" t="str">
        <f t="shared" ca="1" si="98"/>
        <v/>
      </c>
      <c r="J1201" t="str">
        <f t="shared" ca="1" si="99"/>
        <v/>
      </c>
      <c r="K1201" t="str">
        <f t="shared" ca="1" si="99"/>
        <v/>
      </c>
      <c r="AA1201" s="8">
        <v>1</v>
      </c>
      <c r="AB1201" s="8">
        <v>1</v>
      </c>
      <c r="AC1201" s="8">
        <v>3</v>
      </c>
      <c r="AD1201" s="8">
        <v>4</v>
      </c>
      <c r="AE1201" s="12" t="s">
        <v>767</v>
      </c>
    </row>
    <row r="1202" spans="2:31" x14ac:dyDescent="0.2">
      <c r="B1202" t="str">
        <f ca="1">IF(ISNA(VLOOKUP(AA1202&amp;"_"&amp;AB1202&amp;"_"&amp;AC1202&amp;"_"&amp;AE1202,[1]挑战模式!$A:$AS,1,FALSE)),"",IF(VLOOKUP(AA1202&amp;"_"&amp;AB1202&amp;"_"&amp;AC1202&amp;"_"&amp;AE1202,[1]挑战模式!$A:$AS,14+AD1202,FALSE)="","","Monster_Season"&amp;AA1202&amp;"_Challenge"&amp;AB1202&amp;"_"&amp;AC1202&amp;"_"&amp;AD1202&amp;"_"&amp;AE1202))</f>
        <v/>
      </c>
      <c r="C1202" t="str">
        <f t="shared" ca="1" si="95"/>
        <v/>
      </c>
      <c r="E1202" t="str">
        <f ca="1">IF(B1202="","",VLOOKUP(AA1202&amp;"_"&amp;AB1202&amp;"_"&amp;AC1202&amp;"_"&amp;AE1202,[1]挑战模式!$A:$AS,26+AD1202,FALSE))</f>
        <v/>
      </c>
      <c r="F1202" t="str">
        <f ca="1">IF(B1202="","",VLOOKUP(VLOOKUP(AA1202&amp;"_"&amp;AB1202&amp;"_"&amp;AC1202&amp;"_"&amp;AE1202,[1]挑战模式!$A:$AS,14+AD1202,FALSE),[1]怪物!$B:$O,3,FALSE))</f>
        <v/>
      </c>
      <c r="G1202" t="str">
        <f t="shared" ca="1" si="96"/>
        <v/>
      </c>
      <c r="H1202" t="str">
        <f t="shared" ca="1" si="97"/>
        <v/>
      </c>
      <c r="I1202" t="str">
        <f t="shared" ca="1" si="98"/>
        <v/>
      </c>
      <c r="J1202" t="str">
        <f t="shared" ca="1" si="99"/>
        <v/>
      </c>
      <c r="K1202" t="str">
        <f t="shared" ca="1" si="99"/>
        <v/>
      </c>
      <c r="AA1202" s="8">
        <v>1</v>
      </c>
      <c r="AB1202" s="8">
        <v>1</v>
      </c>
      <c r="AC1202" s="8">
        <v>3</v>
      </c>
      <c r="AD1202" s="8">
        <v>5</v>
      </c>
      <c r="AE1202" s="12" t="s">
        <v>767</v>
      </c>
    </row>
    <row r="1203" spans="2:31" x14ac:dyDescent="0.2">
      <c r="B1203" t="str">
        <f ca="1">IF(ISNA(VLOOKUP(AA1203&amp;"_"&amp;AB1203&amp;"_"&amp;AC1203&amp;"_"&amp;AE1203,[1]挑战模式!$A:$AS,1,FALSE)),"",IF(VLOOKUP(AA1203&amp;"_"&amp;AB1203&amp;"_"&amp;AC1203&amp;"_"&amp;AE1203,[1]挑战模式!$A:$AS,14+AD1203,FALSE)="","","Monster_Season"&amp;AA1203&amp;"_Challenge"&amp;AB1203&amp;"_"&amp;AC1203&amp;"_"&amp;AD1203&amp;"_"&amp;AE1203))</f>
        <v/>
      </c>
      <c r="C1203" t="str">
        <f t="shared" ca="1" si="95"/>
        <v/>
      </c>
      <c r="E1203" t="str">
        <f ca="1">IF(B1203="","",VLOOKUP(AA1203&amp;"_"&amp;AB1203&amp;"_"&amp;AC1203&amp;"_"&amp;AE1203,[1]挑战模式!$A:$AS,26+AD1203,FALSE))</f>
        <v/>
      </c>
      <c r="F1203" t="str">
        <f ca="1">IF(B1203="","",VLOOKUP(VLOOKUP(AA1203&amp;"_"&amp;AB1203&amp;"_"&amp;AC1203&amp;"_"&amp;AE1203,[1]挑战模式!$A:$AS,14+AD1203,FALSE),[1]怪物!$B:$O,3,FALSE))</f>
        <v/>
      </c>
      <c r="G1203" t="str">
        <f t="shared" ca="1" si="96"/>
        <v/>
      </c>
      <c r="H1203" t="str">
        <f t="shared" ca="1" si="97"/>
        <v/>
      </c>
      <c r="I1203" t="str">
        <f t="shared" ca="1" si="98"/>
        <v/>
      </c>
      <c r="J1203" t="str">
        <f t="shared" ca="1" si="99"/>
        <v/>
      </c>
      <c r="K1203" t="str">
        <f t="shared" ca="1" si="99"/>
        <v/>
      </c>
      <c r="AA1203" s="8">
        <v>1</v>
      </c>
      <c r="AB1203" s="8">
        <v>1</v>
      </c>
      <c r="AC1203" s="8">
        <v>3</v>
      </c>
      <c r="AD1203" s="8">
        <v>6</v>
      </c>
      <c r="AE1203" s="12" t="s">
        <v>767</v>
      </c>
    </row>
    <row r="1204" spans="2:31" x14ac:dyDescent="0.2">
      <c r="B1204" t="str">
        <f ca="1">IF(ISNA(VLOOKUP(AA1204&amp;"_"&amp;AB1204&amp;"_"&amp;AC1204&amp;"_"&amp;AE1204,[1]挑战模式!$A:$AS,1,FALSE)),"",IF(VLOOKUP(AA1204&amp;"_"&amp;AB1204&amp;"_"&amp;AC1204&amp;"_"&amp;AE1204,[1]挑战模式!$A:$AS,14+AD1204,FALSE)="","","Monster_Season"&amp;AA1204&amp;"_Challenge"&amp;AB1204&amp;"_"&amp;AC1204&amp;"_"&amp;AD1204&amp;"_"&amp;AE1204))</f>
        <v>Monster_Season1_Challenge1_4_1_Easy</v>
      </c>
      <c r="C1204">
        <f t="shared" ca="1" si="95"/>
        <v>1</v>
      </c>
      <c r="E1204">
        <f ca="1">IF(B1204="","",VLOOKUP(AA1204&amp;"_"&amp;AB1204&amp;"_"&amp;AC1204&amp;"_"&amp;AE1204,[1]挑战模式!$A:$AS,26+AD1204,FALSE))</f>
        <v>564</v>
      </c>
      <c r="F1204">
        <f ca="1">IF(B1204="","",VLOOKUP(VLOOKUP(AA1204&amp;"_"&amp;AB1204&amp;"_"&amp;AC1204&amp;"_"&amp;AE1204,[1]挑战模式!$A:$AS,14+AD1204,FALSE),[1]怪物!$B:$O,3,FALSE))</f>
        <v>1</v>
      </c>
      <c r="G1204">
        <f t="shared" ca="1" si="96"/>
        <v>0</v>
      </c>
      <c r="H1204">
        <f t="shared" ca="1" si="97"/>
        <v>0</v>
      </c>
      <c r="I1204">
        <f t="shared" ca="1" si="98"/>
        <v>0</v>
      </c>
      <c r="J1204">
        <f t="shared" ca="1" si="99"/>
        <v>0</v>
      </c>
      <c r="K1204">
        <f t="shared" ca="1" si="99"/>
        <v>0</v>
      </c>
      <c r="AA1204" s="8">
        <v>1</v>
      </c>
      <c r="AB1204" s="8">
        <v>1</v>
      </c>
      <c r="AC1204" s="8">
        <v>4</v>
      </c>
      <c r="AD1204" s="8">
        <v>1</v>
      </c>
      <c r="AE1204" s="12" t="s">
        <v>767</v>
      </c>
    </row>
    <row r="1205" spans="2:31" x14ac:dyDescent="0.2">
      <c r="B1205" t="str">
        <f ca="1">IF(ISNA(VLOOKUP(AA1205&amp;"_"&amp;AB1205&amp;"_"&amp;AC1205&amp;"_"&amp;AE1205,[1]挑战模式!$A:$AS,1,FALSE)),"",IF(VLOOKUP(AA1205&amp;"_"&amp;AB1205&amp;"_"&amp;AC1205&amp;"_"&amp;AE1205,[1]挑战模式!$A:$AS,14+AD1205,FALSE)="","","Monster_Season"&amp;AA1205&amp;"_Challenge"&amp;AB1205&amp;"_"&amp;AC1205&amp;"_"&amp;AD1205&amp;"_"&amp;AE1205))</f>
        <v>Monster_Season1_Challenge1_4_2_Easy</v>
      </c>
      <c r="C1205">
        <f t="shared" ca="1" si="95"/>
        <v>1</v>
      </c>
      <c r="E1205">
        <f ca="1">IF(B1205="","",VLOOKUP(AA1205&amp;"_"&amp;AB1205&amp;"_"&amp;AC1205&amp;"_"&amp;AE1205,[1]挑战模式!$A:$AS,26+AD1205,FALSE))</f>
        <v>564</v>
      </c>
      <c r="F1205">
        <f ca="1">IF(B1205="","",VLOOKUP(VLOOKUP(AA1205&amp;"_"&amp;AB1205&amp;"_"&amp;AC1205&amp;"_"&amp;AE1205,[1]挑战模式!$A:$AS,14+AD1205,FALSE),[1]怪物!$B:$O,3,FALSE))</f>
        <v>1</v>
      </c>
      <c r="G1205">
        <f t="shared" ca="1" si="96"/>
        <v>0</v>
      </c>
      <c r="H1205">
        <f t="shared" ca="1" si="97"/>
        <v>0</v>
      </c>
      <c r="I1205">
        <f t="shared" ca="1" si="98"/>
        <v>0</v>
      </c>
      <c r="J1205">
        <f t="shared" ca="1" si="99"/>
        <v>0</v>
      </c>
      <c r="K1205">
        <f t="shared" ca="1" si="99"/>
        <v>0</v>
      </c>
      <c r="AA1205" s="8">
        <v>1</v>
      </c>
      <c r="AB1205" s="8">
        <v>1</v>
      </c>
      <c r="AC1205" s="8">
        <v>4</v>
      </c>
      <c r="AD1205" s="8">
        <v>2</v>
      </c>
      <c r="AE1205" s="12" t="s">
        <v>767</v>
      </c>
    </row>
    <row r="1206" spans="2:31" x14ac:dyDescent="0.2">
      <c r="B1206" t="str">
        <f ca="1">IF(ISNA(VLOOKUP(AA1206&amp;"_"&amp;AB1206&amp;"_"&amp;AC1206&amp;"_"&amp;AE1206,[1]挑战模式!$A:$AS,1,FALSE)),"",IF(VLOOKUP(AA1206&amp;"_"&amp;AB1206&amp;"_"&amp;AC1206&amp;"_"&amp;AE1206,[1]挑战模式!$A:$AS,14+AD1206,FALSE)="","","Monster_Season"&amp;AA1206&amp;"_Challenge"&amp;AB1206&amp;"_"&amp;AC1206&amp;"_"&amp;AD1206&amp;"_"&amp;AE1206))</f>
        <v>Monster_Season1_Challenge1_4_3_Easy</v>
      </c>
      <c r="C1206">
        <f t="shared" ca="1" si="95"/>
        <v>1</v>
      </c>
      <c r="E1206">
        <f ca="1">IF(B1206="","",VLOOKUP(AA1206&amp;"_"&amp;AB1206&amp;"_"&amp;AC1206&amp;"_"&amp;AE1206,[1]挑战模式!$A:$AS,26+AD1206,FALSE))</f>
        <v>564</v>
      </c>
      <c r="F1206">
        <f ca="1">IF(B1206="","",VLOOKUP(VLOOKUP(AA1206&amp;"_"&amp;AB1206&amp;"_"&amp;AC1206&amp;"_"&amp;AE1206,[1]挑战模式!$A:$AS,14+AD1206,FALSE),[1]怪物!$B:$O,3,FALSE))</f>
        <v>1</v>
      </c>
      <c r="G1206">
        <f t="shared" ca="1" si="96"/>
        <v>0</v>
      </c>
      <c r="H1206">
        <f t="shared" ca="1" si="97"/>
        <v>0</v>
      </c>
      <c r="I1206">
        <f t="shared" ca="1" si="98"/>
        <v>0</v>
      </c>
      <c r="J1206">
        <f t="shared" ca="1" si="99"/>
        <v>0</v>
      </c>
      <c r="K1206">
        <f t="shared" ca="1" si="99"/>
        <v>0</v>
      </c>
      <c r="AA1206" s="8">
        <v>1</v>
      </c>
      <c r="AB1206" s="8">
        <v>1</v>
      </c>
      <c r="AC1206" s="8">
        <v>4</v>
      </c>
      <c r="AD1206" s="8">
        <v>3</v>
      </c>
      <c r="AE1206" s="12" t="s">
        <v>767</v>
      </c>
    </row>
    <row r="1207" spans="2:31" x14ac:dyDescent="0.2">
      <c r="B1207" t="str">
        <f ca="1">IF(ISNA(VLOOKUP(AA1207&amp;"_"&amp;AB1207&amp;"_"&amp;AC1207&amp;"_"&amp;AE1207,[1]挑战模式!$A:$AS,1,FALSE)),"",IF(VLOOKUP(AA1207&amp;"_"&amp;AB1207&amp;"_"&amp;AC1207&amp;"_"&amp;AE1207,[1]挑战模式!$A:$AS,14+AD1207,FALSE)="","","Monster_Season"&amp;AA1207&amp;"_Challenge"&amp;AB1207&amp;"_"&amp;AC1207&amp;"_"&amp;AD1207&amp;"_"&amp;AE1207))</f>
        <v/>
      </c>
      <c r="C1207" t="str">
        <f t="shared" ca="1" si="95"/>
        <v/>
      </c>
      <c r="E1207" t="str">
        <f ca="1">IF(B1207="","",VLOOKUP(AA1207&amp;"_"&amp;AB1207&amp;"_"&amp;AC1207&amp;"_"&amp;AE1207,[1]挑战模式!$A:$AS,26+AD1207,FALSE))</f>
        <v/>
      </c>
      <c r="F1207" t="str">
        <f ca="1">IF(B1207="","",VLOOKUP(VLOOKUP(AA1207&amp;"_"&amp;AB1207&amp;"_"&amp;AC1207&amp;"_"&amp;AE1207,[1]挑战模式!$A:$AS,14+AD1207,FALSE),[1]怪物!$B:$O,3,FALSE))</f>
        <v/>
      </c>
      <c r="G1207" t="str">
        <f t="shared" ca="1" si="96"/>
        <v/>
      </c>
      <c r="H1207" t="str">
        <f t="shared" ca="1" si="97"/>
        <v/>
      </c>
      <c r="I1207" t="str">
        <f t="shared" ca="1" si="98"/>
        <v/>
      </c>
      <c r="J1207" t="str">
        <f t="shared" ca="1" si="99"/>
        <v/>
      </c>
      <c r="K1207" t="str">
        <f t="shared" ca="1" si="99"/>
        <v/>
      </c>
      <c r="AA1207" s="8">
        <v>1</v>
      </c>
      <c r="AB1207" s="8">
        <v>1</v>
      </c>
      <c r="AC1207" s="8">
        <v>4</v>
      </c>
      <c r="AD1207" s="8">
        <v>4</v>
      </c>
      <c r="AE1207" s="12" t="s">
        <v>767</v>
      </c>
    </row>
    <row r="1208" spans="2:31" x14ac:dyDescent="0.2">
      <c r="B1208" t="str">
        <f ca="1">IF(ISNA(VLOOKUP(AA1208&amp;"_"&amp;AB1208&amp;"_"&amp;AC1208&amp;"_"&amp;AE1208,[1]挑战模式!$A:$AS,1,FALSE)),"",IF(VLOOKUP(AA1208&amp;"_"&amp;AB1208&amp;"_"&amp;AC1208&amp;"_"&amp;AE1208,[1]挑战模式!$A:$AS,14+AD1208,FALSE)="","","Monster_Season"&amp;AA1208&amp;"_Challenge"&amp;AB1208&amp;"_"&amp;AC1208&amp;"_"&amp;AD1208&amp;"_"&amp;AE1208))</f>
        <v/>
      </c>
      <c r="C1208" t="str">
        <f t="shared" ca="1" si="95"/>
        <v/>
      </c>
      <c r="E1208" t="str">
        <f ca="1">IF(B1208="","",VLOOKUP(AA1208&amp;"_"&amp;AB1208&amp;"_"&amp;AC1208&amp;"_"&amp;AE1208,[1]挑战模式!$A:$AS,26+AD1208,FALSE))</f>
        <v/>
      </c>
      <c r="F1208" t="str">
        <f ca="1">IF(B1208="","",VLOOKUP(VLOOKUP(AA1208&amp;"_"&amp;AB1208&amp;"_"&amp;AC1208&amp;"_"&amp;AE1208,[1]挑战模式!$A:$AS,14+AD1208,FALSE),[1]怪物!$B:$O,3,FALSE))</f>
        <v/>
      </c>
      <c r="G1208" t="str">
        <f t="shared" ca="1" si="96"/>
        <v/>
      </c>
      <c r="H1208" t="str">
        <f t="shared" ca="1" si="97"/>
        <v/>
      </c>
      <c r="I1208" t="str">
        <f t="shared" ca="1" si="98"/>
        <v/>
      </c>
      <c r="J1208" t="str">
        <f t="shared" ca="1" si="99"/>
        <v/>
      </c>
      <c r="K1208" t="str">
        <f t="shared" ca="1" si="99"/>
        <v/>
      </c>
      <c r="AA1208" s="8">
        <v>1</v>
      </c>
      <c r="AB1208" s="8">
        <v>1</v>
      </c>
      <c r="AC1208" s="8">
        <v>4</v>
      </c>
      <c r="AD1208" s="8">
        <v>5</v>
      </c>
      <c r="AE1208" s="12" t="s">
        <v>767</v>
      </c>
    </row>
    <row r="1209" spans="2:31" x14ac:dyDescent="0.2">
      <c r="B1209" t="str">
        <f ca="1">IF(ISNA(VLOOKUP(AA1209&amp;"_"&amp;AB1209&amp;"_"&amp;AC1209&amp;"_"&amp;AE1209,[1]挑战模式!$A:$AS,1,FALSE)),"",IF(VLOOKUP(AA1209&amp;"_"&amp;AB1209&amp;"_"&amp;AC1209&amp;"_"&amp;AE1209,[1]挑战模式!$A:$AS,14+AD1209,FALSE)="","","Monster_Season"&amp;AA1209&amp;"_Challenge"&amp;AB1209&amp;"_"&amp;AC1209&amp;"_"&amp;AD1209&amp;"_"&amp;AE1209))</f>
        <v/>
      </c>
      <c r="C1209" t="str">
        <f t="shared" ca="1" si="95"/>
        <v/>
      </c>
      <c r="E1209" t="str">
        <f ca="1">IF(B1209="","",VLOOKUP(AA1209&amp;"_"&amp;AB1209&amp;"_"&amp;AC1209&amp;"_"&amp;AE1209,[1]挑战模式!$A:$AS,26+AD1209,FALSE))</f>
        <v/>
      </c>
      <c r="F1209" t="str">
        <f ca="1">IF(B1209="","",VLOOKUP(VLOOKUP(AA1209&amp;"_"&amp;AB1209&amp;"_"&amp;AC1209&amp;"_"&amp;AE1209,[1]挑战模式!$A:$AS,14+AD1209,FALSE),[1]怪物!$B:$O,3,FALSE))</f>
        <v/>
      </c>
      <c r="G1209" t="str">
        <f t="shared" ca="1" si="96"/>
        <v/>
      </c>
      <c r="H1209" t="str">
        <f t="shared" ca="1" si="97"/>
        <v/>
      </c>
      <c r="I1209" t="str">
        <f t="shared" ca="1" si="98"/>
        <v/>
      </c>
      <c r="J1209" t="str">
        <f t="shared" ca="1" si="99"/>
        <v/>
      </c>
      <c r="K1209" t="str">
        <f t="shared" ca="1" si="99"/>
        <v/>
      </c>
      <c r="AA1209" s="8">
        <v>1</v>
      </c>
      <c r="AB1209" s="8">
        <v>1</v>
      </c>
      <c r="AC1209" s="8">
        <v>4</v>
      </c>
      <c r="AD1209" s="8">
        <v>6</v>
      </c>
      <c r="AE1209" s="12" t="s">
        <v>767</v>
      </c>
    </row>
    <row r="1210" spans="2:31" x14ac:dyDescent="0.2">
      <c r="B1210" t="str">
        <f ca="1">IF(ISNA(VLOOKUP(AA1210&amp;"_"&amp;AB1210&amp;"_"&amp;AC1210&amp;"_"&amp;AE1210,[1]挑战模式!$A:$AS,1,FALSE)),"",IF(VLOOKUP(AA1210&amp;"_"&amp;AB1210&amp;"_"&amp;AC1210&amp;"_"&amp;AE1210,[1]挑战模式!$A:$AS,14+AD1210,FALSE)="","","Monster_Season"&amp;AA1210&amp;"_Challenge"&amp;AB1210&amp;"_"&amp;AC1210&amp;"_"&amp;AD1210&amp;"_"&amp;AE1210))</f>
        <v>Monster_Season1_Challenge1_5_1_Easy</v>
      </c>
      <c r="C1210">
        <f t="shared" ca="1" si="95"/>
        <v>1</v>
      </c>
      <c r="E1210">
        <f ca="1">IF(B1210="","",VLOOKUP(AA1210&amp;"_"&amp;AB1210&amp;"_"&amp;AC1210&amp;"_"&amp;AE1210,[1]挑战模式!$A:$AS,26+AD1210,FALSE))</f>
        <v>672</v>
      </c>
      <c r="F1210">
        <f ca="1">IF(B1210="","",VLOOKUP(VLOOKUP(AA1210&amp;"_"&amp;AB1210&amp;"_"&amp;AC1210&amp;"_"&amp;AE1210,[1]挑战模式!$A:$AS,14+AD1210,FALSE),[1]怪物!$B:$O,3,FALSE))</f>
        <v>1</v>
      </c>
      <c r="G1210">
        <f t="shared" ca="1" si="96"/>
        <v>0</v>
      </c>
      <c r="H1210">
        <f t="shared" ca="1" si="97"/>
        <v>0</v>
      </c>
      <c r="I1210">
        <f t="shared" ca="1" si="98"/>
        <v>0</v>
      </c>
      <c r="J1210">
        <f t="shared" ca="1" si="99"/>
        <v>0</v>
      </c>
      <c r="K1210">
        <f t="shared" ca="1" si="99"/>
        <v>0</v>
      </c>
      <c r="AA1210" s="8">
        <v>1</v>
      </c>
      <c r="AB1210" s="8">
        <v>1</v>
      </c>
      <c r="AC1210" s="8">
        <v>5</v>
      </c>
      <c r="AD1210" s="8">
        <v>1</v>
      </c>
      <c r="AE1210" s="12" t="s">
        <v>767</v>
      </c>
    </row>
    <row r="1211" spans="2:31" x14ac:dyDescent="0.2">
      <c r="B1211" t="str">
        <f ca="1">IF(ISNA(VLOOKUP(AA1211&amp;"_"&amp;AB1211&amp;"_"&amp;AC1211&amp;"_"&amp;AE1211,[1]挑战模式!$A:$AS,1,FALSE)),"",IF(VLOOKUP(AA1211&amp;"_"&amp;AB1211&amp;"_"&amp;AC1211&amp;"_"&amp;AE1211,[1]挑战模式!$A:$AS,14+AD1211,FALSE)="","","Monster_Season"&amp;AA1211&amp;"_Challenge"&amp;AB1211&amp;"_"&amp;AC1211&amp;"_"&amp;AD1211&amp;"_"&amp;AE1211))</f>
        <v>Monster_Season1_Challenge1_5_2_Easy</v>
      </c>
      <c r="C1211">
        <f t="shared" ca="1" si="95"/>
        <v>1</v>
      </c>
      <c r="E1211">
        <f ca="1">IF(B1211="","",VLOOKUP(AA1211&amp;"_"&amp;AB1211&amp;"_"&amp;AC1211&amp;"_"&amp;AE1211,[1]挑战模式!$A:$AS,26+AD1211,FALSE))</f>
        <v>672</v>
      </c>
      <c r="F1211">
        <f ca="1">IF(B1211="","",VLOOKUP(VLOOKUP(AA1211&amp;"_"&amp;AB1211&amp;"_"&amp;AC1211&amp;"_"&amp;AE1211,[1]挑战模式!$A:$AS,14+AD1211,FALSE),[1]怪物!$B:$O,3,FALSE))</f>
        <v>1</v>
      </c>
      <c r="G1211">
        <f t="shared" ca="1" si="96"/>
        <v>0</v>
      </c>
      <c r="H1211">
        <f t="shared" ca="1" si="97"/>
        <v>0</v>
      </c>
      <c r="I1211">
        <f t="shared" ca="1" si="98"/>
        <v>0</v>
      </c>
      <c r="J1211">
        <f t="shared" ca="1" si="99"/>
        <v>0</v>
      </c>
      <c r="K1211">
        <f t="shared" ca="1" si="99"/>
        <v>0</v>
      </c>
      <c r="AA1211" s="8">
        <v>1</v>
      </c>
      <c r="AB1211" s="8">
        <v>1</v>
      </c>
      <c r="AC1211" s="8">
        <v>5</v>
      </c>
      <c r="AD1211" s="8">
        <v>2</v>
      </c>
      <c r="AE1211" s="12" t="s">
        <v>767</v>
      </c>
    </row>
    <row r="1212" spans="2:31" x14ac:dyDescent="0.2">
      <c r="B1212" t="str">
        <f ca="1">IF(ISNA(VLOOKUP(AA1212&amp;"_"&amp;AB1212&amp;"_"&amp;AC1212&amp;"_"&amp;AE1212,[1]挑战模式!$A:$AS,1,FALSE)),"",IF(VLOOKUP(AA1212&amp;"_"&amp;AB1212&amp;"_"&amp;AC1212&amp;"_"&amp;AE1212,[1]挑战模式!$A:$AS,14+AD1212,FALSE)="","","Monster_Season"&amp;AA1212&amp;"_Challenge"&amp;AB1212&amp;"_"&amp;AC1212&amp;"_"&amp;AD1212&amp;"_"&amp;AE1212))</f>
        <v>Monster_Season1_Challenge1_5_3_Easy</v>
      </c>
      <c r="C1212">
        <f t="shared" ca="1" si="95"/>
        <v>1</v>
      </c>
      <c r="E1212">
        <f ca="1">IF(B1212="","",VLOOKUP(AA1212&amp;"_"&amp;AB1212&amp;"_"&amp;AC1212&amp;"_"&amp;AE1212,[1]挑战模式!$A:$AS,26+AD1212,FALSE))</f>
        <v>672</v>
      </c>
      <c r="F1212">
        <f ca="1">IF(B1212="","",VLOOKUP(VLOOKUP(AA1212&amp;"_"&amp;AB1212&amp;"_"&amp;AC1212&amp;"_"&amp;AE1212,[1]挑战模式!$A:$AS,14+AD1212,FALSE),[1]怪物!$B:$O,3,FALSE))</f>
        <v>1</v>
      </c>
      <c r="G1212">
        <f t="shared" ca="1" si="96"/>
        <v>0</v>
      </c>
      <c r="H1212">
        <f t="shared" ca="1" si="97"/>
        <v>0</v>
      </c>
      <c r="I1212">
        <f t="shared" ca="1" si="98"/>
        <v>0</v>
      </c>
      <c r="J1212">
        <f t="shared" ca="1" si="99"/>
        <v>0</v>
      </c>
      <c r="K1212">
        <f t="shared" ca="1" si="99"/>
        <v>0</v>
      </c>
      <c r="AA1212" s="8">
        <v>1</v>
      </c>
      <c r="AB1212" s="8">
        <v>1</v>
      </c>
      <c r="AC1212" s="8">
        <v>5</v>
      </c>
      <c r="AD1212" s="8">
        <v>3</v>
      </c>
      <c r="AE1212" s="12" t="s">
        <v>767</v>
      </c>
    </row>
    <row r="1213" spans="2:31" x14ac:dyDescent="0.2">
      <c r="B1213" t="str">
        <f ca="1">IF(ISNA(VLOOKUP(AA1213&amp;"_"&amp;AB1213&amp;"_"&amp;AC1213&amp;"_"&amp;AE1213,[1]挑战模式!$A:$AS,1,FALSE)),"",IF(VLOOKUP(AA1213&amp;"_"&amp;AB1213&amp;"_"&amp;AC1213&amp;"_"&amp;AE1213,[1]挑战模式!$A:$AS,14+AD1213,FALSE)="","","Monster_Season"&amp;AA1213&amp;"_Challenge"&amp;AB1213&amp;"_"&amp;AC1213&amp;"_"&amp;AD1213&amp;"_"&amp;AE1213))</f>
        <v/>
      </c>
      <c r="C1213" t="str">
        <f t="shared" ca="1" si="95"/>
        <v/>
      </c>
      <c r="E1213" t="str">
        <f ca="1">IF(B1213="","",VLOOKUP(AA1213&amp;"_"&amp;AB1213&amp;"_"&amp;AC1213&amp;"_"&amp;AE1213,[1]挑战模式!$A:$AS,26+AD1213,FALSE))</f>
        <v/>
      </c>
      <c r="F1213" t="str">
        <f ca="1">IF(B1213="","",VLOOKUP(VLOOKUP(AA1213&amp;"_"&amp;AB1213&amp;"_"&amp;AC1213&amp;"_"&amp;AE1213,[1]挑战模式!$A:$AS,14+AD1213,FALSE),[1]怪物!$B:$O,3,FALSE))</f>
        <v/>
      </c>
      <c r="G1213" t="str">
        <f t="shared" ca="1" si="96"/>
        <v/>
      </c>
      <c r="H1213" t="str">
        <f t="shared" ca="1" si="97"/>
        <v/>
      </c>
      <c r="I1213" t="str">
        <f t="shared" ca="1" si="98"/>
        <v/>
      </c>
      <c r="J1213" t="str">
        <f t="shared" ca="1" si="99"/>
        <v/>
      </c>
      <c r="K1213" t="str">
        <f t="shared" ca="1" si="99"/>
        <v/>
      </c>
      <c r="AA1213" s="8">
        <v>1</v>
      </c>
      <c r="AB1213" s="8">
        <v>1</v>
      </c>
      <c r="AC1213" s="8">
        <v>5</v>
      </c>
      <c r="AD1213" s="8">
        <v>4</v>
      </c>
      <c r="AE1213" s="12" t="s">
        <v>767</v>
      </c>
    </row>
    <row r="1214" spans="2:31" x14ac:dyDescent="0.2">
      <c r="B1214" t="str">
        <f ca="1">IF(ISNA(VLOOKUP(AA1214&amp;"_"&amp;AB1214&amp;"_"&amp;AC1214&amp;"_"&amp;AE1214,[1]挑战模式!$A:$AS,1,FALSE)),"",IF(VLOOKUP(AA1214&amp;"_"&amp;AB1214&amp;"_"&amp;AC1214&amp;"_"&amp;AE1214,[1]挑战模式!$A:$AS,14+AD1214,FALSE)="","","Monster_Season"&amp;AA1214&amp;"_Challenge"&amp;AB1214&amp;"_"&amp;AC1214&amp;"_"&amp;AD1214&amp;"_"&amp;AE1214))</f>
        <v/>
      </c>
      <c r="C1214" t="str">
        <f t="shared" ca="1" si="95"/>
        <v/>
      </c>
      <c r="E1214" t="str">
        <f ca="1">IF(B1214="","",VLOOKUP(AA1214&amp;"_"&amp;AB1214&amp;"_"&amp;AC1214&amp;"_"&amp;AE1214,[1]挑战模式!$A:$AS,26+AD1214,FALSE))</f>
        <v/>
      </c>
      <c r="F1214" t="str">
        <f ca="1">IF(B1214="","",VLOOKUP(VLOOKUP(AA1214&amp;"_"&amp;AB1214&amp;"_"&amp;AC1214&amp;"_"&amp;AE1214,[1]挑战模式!$A:$AS,14+AD1214,FALSE),[1]怪物!$B:$O,3,FALSE))</f>
        <v/>
      </c>
      <c r="G1214" t="str">
        <f t="shared" ca="1" si="96"/>
        <v/>
      </c>
      <c r="H1214" t="str">
        <f t="shared" ca="1" si="97"/>
        <v/>
      </c>
      <c r="I1214" t="str">
        <f t="shared" ca="1" si="98"/>
        <v/>
      </c>
      <c r="J1214" t="str">
        <f t="shared" ca="1" si="99"/>
        <v/>
      </c>
      <c r="K1214" t="str">
        <f t="shared" ca="1" si="99"/>
        <v/>
      </c>
      <c r="AA1214" s="8">
        <v>1</v>
      </c>
      <c r="AB1214" s="8">
        <v>1</v>
      </c>
      <c r="AC1214" s="8">
        <v>5</v>
      </c>
      <c r="AD1214" s="8">
        <v>5</v>
      </c>
      <c r="AE1214" s="12" t="s">
        <v>767</v>
      </c>
    </row>
    <row r="1215" spans="2:31" x14ac:dyDescent="0.2">
      <c r="B1215" t="str">
        <f ca="1">IF(ISNA(VLOOKUP(AA1215&amp;"_"&amp;AB1215&amp;"_"&amp;AC1215&amp;"_"&amp;AE1215,[1]挑战模式!$A:$AS,1,FALSE)),"",IF(VLOOKUP(AA1215&amp;"_"&amp;AB1215&amp;"_"&amp;AC1215&amp;"_"&amp;AE1215,[1]挑战模式!$A:$AS,14+AD1215,FALSE)="","","Monster_Season"&amp;AA1215&amp;"_Challenge"&amp;AB1215&amp;"_"&amp;AC1215&amp;"_"&amp;AD1215&amp;"_"&amp;AE1215))</f>
        <v/>
      </c>
      <c r="C1215" t="str">
        <f t="shared" ca="1" si="95"/>
        <v/>
      </c>
      <c r="E1215" t="str">
        <f ca="1">IF(B1215="","",VLOOKUP(AA1215&amp;"_"&amp;AB1215&amp;"_"&amp;AC1215&amp;"_"&amp;AE1215,[1]挑战模式!$A:$AS,26+AD1215,FALSE))</f>
        <v/>
      </c>
      <c r="F1215" t="str">
        <f ca="1">IF(B1215="","",VLOOKUP(VLOOKUP(AA1215&amp;"_"&amp;AB1215&amp;"_"&amp;AC1215&amp;"_"&amp;AE1215,[1]挑战模式!$A:$AS,14+AD1215,FALSE),[1]怪物!$B:$O,3,FALSE))</f>
        <v/>
      </c>
      <c r="G1215" t="str">
        <f t="shared" ca="1" si="96"/>
        <v/>
      </c>
      <c r="H1215" t="str">
        <f t="shared" ca="1" si="97"/>
        <v/>
      </c>
      <c r="I1215" t="str">
        <f t="shared" ca="1" si="98"/>
        <v/>
      </c>
      <c r="J1215" t="str">
        <f t="shared" ca="1" si="99"/>
        <v/>
      </c>
      <c r="K1215" t="str">
        <f t="shared" ca="1" si="99"/>
        <v/>
      </c>
      <c r="AA1215" s="8">
        <v>1</v>
      </c>
      <c r="AB1215" s="8">
        <v>1</v>
      </c>
      <c r="AC1215" s="8">
        <v>5</v>
      </c>
      <c r="AD1215" s="8">
        <v>6</v>
      </c>
      <c r="AE1215" s="12" t="s">
        <v>767</v>
      </c>
    </row>
    <row r="1216" spans="2:31" x14ac:dyDescent="0.2">
      <c r="B1216" t="str">
        <f ca="1">IF(ISNA(VLOOKUP(AA1216&amp;"_"&amp;AB1216&amp;"_"&amp;AC1216&amp;"_"&amp;AE1216,[1]挑战模式!$A:$AS,1,FALSE)),"",IF(VLOOKUP(AA1216&amp;"_"&amp;AB1216&amp;"_"&amp;AC1216&amp;"_"&amp;AE1216,[1]挑战模式!$A:$AS,14+AD1216,FALSE)="","","Monster_Season"&amp;AA1216&amp;"_Challenge"&amp;AB1216&amp;"_"&amp;AC1216&amp;"_"&amp;AD1216&amp;"_"&amp;AE1216))</f>
        <v>Monster_Season1_Challenge1_6_1_Easy</v>
      </c>
      <c r="C1216">
        <f t="shared" ca="1" si="95"/>
        <v>1</v>
      </c>
      <c r="E1216">
        <f ca="1">IF(B1216="","",VLOOKUP(AA1216&amp;"_"&amp;AB1216&amp;"_"&amp;AC1216&amp;"_"&amp;AE1216,[1]挑战模式!$A:$AS,26+AD1216,FALSE))</f>
        <v>780</v>
      </c>
      <c r="F1216">
        <f ca="1">IF(B1216="","",VLOOKUP(VLOOKUP(AA1216&amp;"_"&amp;AB1216&amp;"_"&amp;AC1216&amp;"_"&amp;AE1216,[1]挑战模式!$A:$AS,14+AD1216,FALSE),[1]怪物!$B:$O,3,FALSE))</f>
        <v>1</v>
      </c>
      <c r="G1216">
        <f t="shared" ca="1" si="96"/>
        <v>0</v>
      </c>
      <c r="H1216">
        <f t="shared" ca="1" si="97"/>
        <v>0</v>
      </c>
      <c r="I1216">
        <f t="shared" ca="1" si="98"/>
        <v>0</v>
      </c>
      <c r="J1216">
        <f t="shared" ca="1" si="99"/>
        <v>0</v>
      </c>
      <c r="K1216">
        <f t="shared" ca="1" si="99"/>
        <v>0</v>
      </c>
      <c r="AA1216" s="8">
        <v>1</v>
      </c>
      <c r="AB1216" s="8">
        <v>1</v>
      </c>
      <c r="AC1216" s="8">
        <v>6</v>
      </c>
      <c r="AD1216" s="8">
        <v>1</v>
      </c>
      <c r="AE1216" s="12" t="s">
        <v>767</v>
      </c>
    </row>
    <row r="1217" spans="2:31" x14ac:dyDescent="0.2">
      <c r="B1217" t="str">
        <f ca="1">IF(ISNA(VLOOKUP(AA1217&amp;"_"&amp;AB1217&amp;"_"&amp;AC1217&amp;"_"&amp;AE1217,[1]挑战模式!$A:$AS,1,FALSE)),"",IF(VLOOKUP(AA1217&amp;"_"&amp;AB1217&amp;"_"&amp;AC1217&amp;"_"&amp;AE1217,[1]挑战模式!$A:$AS,14+AD1217,FALSE)="","","Monster_Season"&amp;AA1217&amp;"_Challenge"&amp;AB1217&amp;"_"&amp;AC1217&amp;"_"&amp;AD1217&amp;"_"&amp;AE1217))</f>
        <v>Monster_Season1_Challenge1_6_2_Easy</v>
      </c>
      <c r="C1217">
        <f t="shared" ca="1" si="95"/>
        <v>1</v>
      </c>
      <c r="E1217">
        <f ca="1">IF(B1217="","",VLOOKUP(AA1217&amp;"_"&amp;AB1217&amp;"_"&amp;AC1217&amp;"_"&amp;AE1217,[1]挑战模式!$A:$AS,26+AD1217,FALSE))</f>
        <v>780</v>
      </c>
      <c r="F1217">
        <f ca="1">IF(B1217="","",VLOOKUP(VLOOKUP(AA1217&amp;"_"&amp;AB1217&amp;"_"&amp;AC1217&amp;"_"&amp;AE1217,[1]挑战模式!$A:$AS,14+AD1217,FALSE),[1]怪物!$B:$O,3,FALSE))</f>
        <v>1</v>
      </c>
      <c r="G1217">
        <f t="shared" ca="1" si="96"/>
        <v>0</v>
      </c>
      <c r="H1217">
        <f t="shared" ca="1" si="97"/>
        <v>0</v>
      </c>
      <c r="I1217">
        <f t="shared" ca="1" si="98"/>
        <v>0</v>
      </c>
      <c r="J1217">
        <f t="shared" ca="1" si="99"/>
        <v>0</v>
      </c>
      <c r="K1217">
        <f t="shared" ca="1" si="99"/>
        <v>0</v>
      </c>
      <c r="AA1217" s="8">
        <v>1</v>
      </c>
      <c r="AB1217" s="8">
        <v>1</v>
      </c>
      <c r="AC1217" s="8">
        <v>6</v>
      </c>
      <c r="AD1217" s="8">
        <v>2</v>
      </c>
      <c r="AE1217" s="12" t="s">
        <v>767</v>
      </c>
    </row>
    <row r="1218" spans="2:31" x14ac:dyDescent="0.2">
      <c r="B1218" t="str">
        <f ca="1">IF(ISNA(VLOOKUP(AA1218&amp;"_"&amp;AB1218&amp;"_"&amp;AC1218&amp;"_"&amp;AE1218,[1]挑战模式!$A:$AS,1,FALSE)),"",IF(VLOOKUP(AA1218&amp;"_"&amp;AB1218&amp;"_"&amp;AC1218&amp;"_"&amp;AE1218,[1]挑战模式!$A:$AS,14+AD1218,FALSE)="","","Monster_Season"&amp;AA1218&amp;"_Challenge"&amp;AB1218&amp;"_"&amp;AC1218&amp;"_"&amp;AD1218&amp;"_"&amp;AE1218))</f>
        <v>Monster_Season1_Challenge1_6_3_Easy</v>
      </c>
      <c r="C1218">
        <f t="shared" ca="1" si="95"/>
        <v>1</v>
      </c>
      <c r="E1218">
        <f ca="1">IF(B1218="","",VLOOKUP(AA1218&amp;"_"&amp;AB1218&amp;"_"&amp;AC1218&amp;"_"&amp;AE1218,[1]挑战模式!$A:$AS,26+AD1218,FALSE))</f>
        <v>780</v>
      </c>
      <c r="F1218">
        <f ca="1">IF(B1218="","",VLOOKUP(VLOOKUP(AA1218&amp;"_"&amp;AB1218&amp;"_"&amp;AC1218&amp;"_"&amp;AE1218,[1]挑战模式!$A:$AS,14+AD1218,FALSE),[1]怪物!$B:$O,3,FALSE))</f>
        <v>1</v>
      </c>
      <c r="G1218">
        <f t="shared" ca="1" si="96"/>
        <v>0</v>
      </c>
      <c r="H1218">
        <f t="shared" ca="1" si="97"/>
        <v>0</v>
      </c>
      <c r="I1218">
        <f t="shared" ca="1" si="98"/>
        <v>0</v>
      </c>
      <c r="J1218">
        <f t="shared" ca="1" si="99"/>
        <v>0</v>
      </c>
      <c r="K1218">
        <f t="shared" ca="1" si="99"/>
        <v>0</v>
      </c>
      <c r="AA1218" s="8">
        <v>1</v>
      </c>
      <c r="AB1218" s="8">
        <v>1</v>
      </c>
      <c r="AC1218" s="8">
        <v>6</v>
      </c>
      <c r="AD1218" s="8">
        <v>3</v>
      </c>
      <c r="AE1218" s="12" t="s">
        <v>767</v>
      </c>
    </row>
    <row r="1219" spans="2:31" x14ac:dyDescent="0.2">
      <c r="B1219" t="str">
        <f ca="1">IF(ISNA(VLOOKUP(AA1219&amp;"_"&amp;AB1219&amp;"_"&amp;AC1219&amp;"_"&amp;AE1219,[1]挑战模式!$A:$AS,1,FALSE)),"",IF(VLOOKUP(AA1219&amp;"_"&amp;AB1219&amp;"_"&amp;AC1219&amp;"_"&amp;AE1219,[1]挑战模式!$A:$AS,14+AD1219,FALSE)="","","Monster_Season"&amp;AA1219&amp;"_Challenge"&amp;AB1219&amp;"_"&amp;AC1219&amp;"_"&amp;AD1219&amp;"_"&amp;AE1219))</f>
        <v>Monster_Season1_Challenge1_6_4_Easy</v>
      </c>
      <c r="C1219">
        <f t="shared" ca="1" si="95"/>
        <v>1</v>
      </c>
      <c r="E1219">
        <f ca="1">IF(B1219="","",VLOOKUP(AA1219&amp;"_"&amp;AB1219&amp;"_"&amp;AC1219&amp;"_"&amp;AE1219,[1]挑战模式!$A:$AS,26+AD1219,FALSE))</f>
        <v>780</v>
      </c>
      <c r="F1219">
        <f ca="1">IF(B1219="","",VLOOKUP(VLOOKUP(AA1219&amp;"_"&amp;AB1219&amp;"_"&amp;AC1219&amp;"_"&amp;AE1219,[1]挑战模式!$A:$AS,14+AD1219,FALSE),[1]怪物!$B:$O,3,FALSE))</f>
        <v>1</v>
      </c>
      <c r="G1219">
        <f t="shared" ca="1" si="96"/>
        <v>0</v>
      </c>
      <c r="H1219">
        <f t="shared" ca="1" si="97"/>
        <v>0</v>
      </c>
      <c r="I1219">
        <f t="shared" ca="1" si="98"/>
        <v>0</v>
      </c>
      <c r="J1219">
        <f t="shared" ca="1" si="99"/>
        <v>0</v>
      </c>
      <c r="K1219">
        <f t="shared" ca="1" si="99"/>
        <v>0</v>
      </c>
      <c r="AA1219" s="8">
        <v>1</v>
      </c>
      <c r="AB1219" s="8">
        <v>1</v>
      </c>
      <c r="AC1219" s="8">
        <v>6</v>
      </c>
      <c r="AD1219" s="8">
        <v>4</v>
      </c>
      <c r="AE1219" s="12" t="s">
        <v>767</v>
      </c>
    </row>
    <row r="1220" spans="2:31" x14ac:dyDescent="0.2">
      <c r="B1220" t="str">
        <f ca="1">IF(ISNA(VLOOKUP(AA1220&amp;"_"&amp;AB1220&amp;"_"&amp;AC1220&amp;"_"&amp;AE1220,[1]挑战模式!$A:$AS,1,FALSE)),"",IF(VLOOKUP(AA1220&amp;"_"&amp;AB1220&amp;"_"&amp;AC1220&amp;"_"&amp;AE1220,[1]挑战模式!$A:$AS,14+AD1220,FALSE)="","","Monster_Season"&amp;AA1220&amp;"_Challenge"&amp;AB1220&amp;"_"&amp;AC1220&amp;"_"&amp;AD1220&amp;"_"&amp;AE1220))</f>
        <v/>
      </c>
      <c r="C1220" t="str">
        <f t="shared" ca="1" si="95"/>
        <v/>
      </c>
      <c r="E1220" t="str">
        <f ca="1">IF(B1220="","",VLOOKUP(AA1220&amp;"_"&amp;AB1220&amp;"_"&amp;AC1220&amp;"_"&amp;AE1220,[1]挑战模式!$A:$AS,26+AD1220,FALSE))</f>
        <v/>
      </c>
      <c r="F1220" t="str">
        <f ca="1">IF(B1220="","",VLOOKUP(VLOOKUP(AA1220&amp;"_"&amp;AB1220&amp;"_"&amp;AC1220&amp;"_"&amp;AE1220,[1]挑战模式!$A:$AS,14+AD1220,FALSE),[1]怪物!$B:$O,3,FALSE))</f>
        <v/>
      </c>
      <c r="G1220" t="str">
        <f t="shared" ca="1" si="96"/>
        <v/>
      </c>
      <c r="H1220" t="str">
        <f t="shared" ca="1" si="97"/>
        <v/>
      </c>
      <c r="I1220" t="str">
        <f t="shared" ca="1" si="98"/>
        <v/>
      </c>
      <c r="J1220" t="str">
        <f t="shared" ca="1" si="99"/>
        <v/>
      </c>
      <c r="K1220" t="str">
        <f t="shared" ca="1" si="99"/>
        <v/>
      </c>
      <c r="AA1220" s="8">
        <v>1</v>
      </c>
      <c r="AB1220" s="8">
        <v>1</v>
      </c>
      <c r="AC1220" s="8">
        <v>6</v>
      </c>
      <c r="AD1220" s="8">
        <v>5</v>
      </c>
      <c r="AE1220" s="12" t="s">
        <v>767</v>
      </c>
    </row>
    <row r="1221" spans="2:31" x14ac:dyDescent="0.2">
      <c r="B1221" t="str">
        <f ca="1">IF(ISNA(VLOOKUP(AA1221&amp;"_"&amp;AB1221&amp;"_"&amp;AC1221&amp;"_"&amp;AE1221,[1]挑战模式!$A:$AS,1,FALSE)),"",IF(VLOOKUP(AA1221&amp;"_"&amp;AB1221&amp;"_"&amp;AC1221&amp;"_"&amp;AE1221,[1]挑战模式!$A:$AS,14+AD1221,FALSE)="","","Monster_Season"&amp;AA1221&amp;"_Challenge"&amp;AB1221&amp;"_"&amp;AC1221&amp;"_"&amp;AD1221&amp;"_"&amp;AE1221))</f>
        <v/>
      </c>
      <c r="C1221" t="str">
        <f t="shared" ca="1" si="95"/>
        <v/>
      </c>
      <c r="E1221" t="str">
        <f ca="1">IF(B1221="","",VLOOKUP(AA1221&amp;"_"&amp;AB1221&amp;"_"&amp;AC1221&amp;"_"&amp;AE1221,[1]挑战模式!$A:$AS,26+AD1221,FALSE))</f>
        <v/>
      </c>
      <c r="F1221" t="str">
        <f ca="1">IF(B1221="","",VLOOKUP(VLOOKUP(AA1221&amp;"_"&amp;AB1221&amp;"_"&amp;AC1221&amp;"_"&amp;AE1221,[1]挑战模式!$A:$AS,14+AD1221,FALSE),[1]怪物!$B:$O,3,FALSE))</f>
        <v/>
      </c>
      <c r="G1221" t="str">
        <f t="shared" ca="1" si="96"/>
        <v/>
      </c>
      <c r="H1221" t="str">
        <f t="shared" ca="1" si="97"/>
        <v/>
      </c>
      <c r="I1221" t="str">
        <f t="shared" ca="1" si="98"/>
        <v/>
      </c>
      <c r="J1221" t="str">
        <f t="shared" ca="1" si="99"/>
        <v/>
      </c>
      <c r="K1221" t="str">
        <f t="shared" ca="1" si="99"/>
        <v/>
      </c>
      <c r="AA1221" s="8">
        <v>1</v>
      </c>
      <c r="AB1221" s="8">
        <v>1</v>
      </c>
      <c r="AC1221" s="8">
        <v>6</v>
      </c>
      <c r="AD1221" s="8">
        <v>6</v>
      </c>
      <c r="AE1221" s="12" t="s">
        <v>767</v>
      </c>
    </row>
    <row r="1222" spans="2:31" x14ac:dyDescent="0.2">
      <c r="B1222" t="str">
        <f ca="1">IF(ISNA(VLOOKUP(AA1222&amp;"_"&amp;AB1222&amp;"_"&amp;AC1222&amp;"_"&amp;AE1222,[1]挑战模式!$A:$AS,1,FALSE)),"",IF(VLOOKUP(AA1222&amp;"_"&amp;AB1222&amp;"_"&amp;AC1222&amp;"_"&amp;AE1222,[1]挑战模式!$A:$AS,14+AD1222,FALSE)="","","Monster_Season"&amp;AA1222&amp;"_Challenge"&amp;AB1222&amp;"_"&amp;AC1222&amp;"_"&amp;AD1222&amp;"_"&amp;AE1222))</f>
        <v/>
      </c>
      <c r="C1222" t="str">
        <f t="shared" ca="1" si="95"/>
        <v/>
      </c>
      <c r="E1222" t="str">
        <f ca="1">IF(B1222="","",VLOOKUP(AA1222&amp;"_"&amp;AB1222&amp;"_"&amp;AC1222&amp;"_"&amp;AE1222,[1]挑战模式!$A:$AS,26+AD1222,FALSE))</f>
        <v/>
      </c>
      <c r="F1222" t="str">
        <f ca="1">IF(B1222="","",VLOOKUP(VLOOKUP(AA1222&amp;"_"&amp;AB1222&amp;"_"&amp;AC1222&amp;"_"&amp;AE1222,[1]挑战模式!$A:$AS,14+AD1222,FALSE),[1]怪物!$B:$O,3,FALSE))</f>
        <v/>
      </c>
      <c r="G1222" t="str">
        <f t="shared" ca="1" si="96"/>
        <v/>
      </c>
      <c r="H1222" t="str">
        <f t="shared" ca="1" si="97"/>
        <v/>
      </c>
      <c r="I1222" t="str">
        <f t="shared" ca="1" si="98"/>
        <v/>
      </c>
      <c r="J1222" t="str">
        <f t="shared" ca="1" si="99"/>
        <v/>
      </c>
      <c r="K1222" t="str">
        <f t="shared" ca="1" si="99"/>
        <v/>
      </c>
      <c r="AA1222" s="8">
        <v>1</v>
      </c>
      <c r="AB1222" s="8">
        <v>1</v>
      </c>
      <c r="AC1222" s="8">
        <v>7</v>
      </c>
      <c r="AD1222" s="8">
        <v>1</v>
      </c>
      <c r="AE1222" s="12" t="s">
        <v>767</v>
      </c>
    </row>
    <row r="1223" spans="2:31" x14ac:dyDescent="0.2">
      <c r="B1223" t="str">
        <f ca="1">IF(ISNA(VLOOKUP(AA1223&amp;"_"&amp;AB1223&amp;"_"&amp;AC1223&amp;"_"&amp;AE1223,[1]挑战模式!$A:$AS,1,FALSE)),"",IF(VLOOKUP(AA1223&amp;"_"&amp;AB1223&amp;"_"&amp;AC1223&amp;"_"&amp;AE1223,[1]挑战模式!$A:$AS,14+AD1223,FALSE)="","","Monster_Season"&amp;AA1223&amp;"_Challenge"&amp;AB1223&amp;"_"&amp;AC1223&amp;"_"&amp;AD1223&amp;"_"&amp;AE1223))</f>
        <v/>
      </c>
      <c r="C1223" t="str">
        <f t="shared" ca="1" si="95"/>
        <v/>
      </c>
      <c r="E1223" t="str">
        <f ca="1">IF(B1223="","",VLOOKUP(AA1223&amp;"_"&amp;AB1223&amp;"_"&amp;AC1223&amp;"_"&amp;AE1223,[1]挑战模式!$A:$AS,26+AD1223,FALSE))</f>
        <v/>
      </c>
      <c r="F1223" t="str">
        <f ca="1">IF(B1223="","",VLOOKUP(VLOOKUP(AA1223&amp;"_"&amp;AB1223&amp;"_"&amp;AC1223&amp;"_"&amp;AE1223,[1]挑战模式!$A:$AS,14+AD1223,FALSE),[1]怪物!$B:$O,3,FALSE))</f>
        <v/>
      </c>
      <c r="G1223" t="str">
        <f t="shared" ca="1" si="96"/>
        <v/>
      </c>
      <c r="H1223" t="str">
        <f t="shared" ca="1" si="97"/>
        <v/>
      </c>
      <c r="I1223" t="str">
        <f t="shared" ca="1" si="98"/>
        <v/>
      </c>
      <c r="J1223" t="str">
        <f t="shared" ca="1" si="99"/>
        <v/>
      </c>
      <c r="K1223" t="str">
        <f t="shared" ca="1" si="99"/>
        <v/>
      </c>
      <c r="AA1223" s="8">
        <v>1</v>
      </c>
      <c r="AB1223" s="8">
        <v>1</v>
      </c>
      <c r="AC1223" s="8">
        <v>7</v>
      </c>
      <c r="AD1223" s="8">
        <v>2</v>
      </c>
      <c r="AE1223" s="12" t="s">
        <v>767</v>
      </c>
    </row>
    <row r="1224" spans="2:31" x14ac:dyDescent="0.2">
      <c r="B1224" t="str">
        <f ca="1">IF(ISNA(VLOOKUP(AA1224&amp;"_"&amp;AB1224&amp;"_"&amp;AC1224&amp;"_"&amp;AE1224,[1]挑战模式!$A:$AS,1,FALSE)),"",IF(VLOOKUP(AA1224&amp;"_"&amp;AB1224&amp;"_"&amp;AC1224&amp;"_"&amp;AE1224,[1]挑战模式!$A:$AS,14+AD1224,FALSE)="","","Monster_Season"&amp;AA1224&amp;"_Challenge"&amp;AB1224&amp;"_"&amp;AC1224&amp;"_"&amp;AD1224&amp;"_"&amp;AE1224))</f>
        <v/>
      </c>
      <c r="C1224" t="str">
        <f t="shared" ca="1" si="95"/>
        <v/>
      </c>
      <c r="E1224" t="str">
        <f ca="1">IF(B1224="","",VLOOKUP(AA1224&amp;"_"&amp;AB1224&amp;"_"&amp;AC1224&amp;"_"&amp;AE1224,[1]挑战模式!$A:$AS,26+AD1224,FALSE))</f>
        <v/>
      </c>
      <c r="F1224" t="str">
        <f ca="1">IF(B1224="","",VLOOKUP(VLOOKUP(AA1224&amp;"_"&amp;AB1224&amp;"_"&amp;AC1224&amp;"_"&amp;AE1224,[1]挑战模式!$A:$AS,14+AD1224,FALSE),[1]怪物!$B:$O,3,FALSE))</f>
        <v/>
      </c>
      <c r="G1224" t="str">
        <f t="shared" ca="1" si="96"/>
        <v/>
      </c>
      <c r="H1224" t="str">
        <f t="shared" ca="1" si="97"/>
        <v/>
      </c>
      <c r="I1224" t="str">
        <f t="shared" ca="1" si="98"/>
        <v/>
      </c>
      <c r="J1224" t="str">
        <f t="shared" ca="1" si="99"/>
        <v/>
      </c>
      <c r="K1224" t="str">
        <f t="shared" ca="1" si="99"/>
        <v/>
      </c>
      <c r="AA1224" s="8">
        <v>1</v>
      </c>
      <c r="AB1224" s="8">
        <v>1</v>
      </c>
      <c r="AC1224" s="8">
        <v>7</v>
      </c>
      <c r="AD1224" s="8">
        <v>3</v>
      </c>
      <c r="AE1224" s="12" t="s">
        <v>767</v>
      </c>
    </row>
    <row r="1225" spans="2:31" x14ac:dyDescent="0.2">
      <c r="B1225" t="str">
        <f ca="1">IF(ISNA(VLOOKUP(AA1225&amp;"_"&amp;AB1225&amp;"_"&amp;AC1225&amp;"_"&amp;AE1225,[1]挑战模式!$A:$AS,1,FALSE)),"",IF(VLOOKUP(AA1225&amp;"_"&amp;AB1225&amp;"_"&amp;AC1225&amp;"_"&amp;AE1225,[1]挑战模式!$A:$AS,14+AD1225,FALSE)="","","Monster_Season"&amp;AA1225&amp;"_Challenge"&amp;AB1225&amp;"_"&amp;AC1225&amp;"_"&amp;AD1225&amp;"_"&amp;AE1225))</f>
        <v/>
      </c>
      <c r="C1225" t="str">
        <f t="shared" ref="C1225:C1288" ca="1" si="100">IF(B1225="","",1)</f>
        <v/>
      </c>
      <c r="E1225" t="str">
        <f ca="1">IF(B1225="","",VLOOKUP(AA1225&amp;"_"&amp;AB1225&amp;"_"&amp;AC1225&amp;"_"&amp;AE1225,[1]挑战模式!$A:$AS,26+AD1225,FALSE))</f>
        <v/>
      </c>
      <c r="F1225" t="str">
        <f ca="1">IF(B1225="","",VLOOKUP(VLOOKUP(AA1225&amp;"_"&amp;AB1225&amp;"_"&amp;AC1225&amp;"_"&amp;AE1225,[1]挑战模式!$A:$AS,14+AD1225,FALSE),[1]怪物!$B:$O,3,FALSE))</f>
        <v/>
      </c>
      <c r="G1225" t="str">
        <f t="shared" ref="G1225:G1288" ca="1" si="101">IF(B1225="","",0)</f>
        <v/>
      </c>
      <c r="H1225" t="str">
        <f t="shared" ref="H1225:H1288" ca="1" si="102">IF(B1225="","",0)</f>
        <v/>
      </c>
      <c r="I1225" t="str">
        <f t="shared" ref="I1225:I1288" ca="1" si="103">IF(B1225="","",0)</f>
        <v/>
      </c>
      <c r="J1225" t="str">
        <f t="shared" ref="J1225:K1288" ca="1" si="104">IF(B1225="","",0)</f>
        <v/>
      </c>
      <c r="K1225" t="str">
        <f t="shared" ca="1" si="104"/>
        <v/>
      </c>
      <c r="AA1225" s="8">
        <v>1</v>
      </c>
      <c r="AB1225" s="8">
        <v>1</v>
      </c>
      <c r="AC1225" s="8">
        <v>7</v>
      </c>
      <c r="AD1225" s="8">
        <v>4</v>
      </c>
      <c r="AE1225" s="12" t="s">
        <v>767</v>
      </c>
    </row>
    <row r="1226" spans="2:31" x14ac:dyDescent="0.2">
      <c r="B1226" t="str">
        <f ca="1">IF(ISNA(VLOOKUP(AA1226&amp;"_"&amp;AB1226&amp;"_"&amp;AC1226&amp;"_"&amp;AE1226,[1]挑战模式!$A:$AS,1,FALSE)),"",IF(VLOOKUP(AA1226&amp;"_"&amp;AB1226&amp;"_"&amp;AC1226&amp;"_"&amp;AE1226,[1]挑战模式!$A:$AS,14+AD1226,FALSE)="","","Monster_Season"&amp;AA1226&amp;"_Challenge"&amp;AB1226&amp;"_"&amp;AC1226&amp;"_"&amp;AD1226&amp;"_"&amp;AE1226))</f>
        <v/>
      </c>
      <c r="C1226" t="str">
        <f t="shared" ca="1" si="100"/>
        <v/>
      </c>
      <c r="E1226" t="str">
        <f ca="1">IF(B1226="","",VLOOKUP(AA1226&amp;"_"&amp;AB1226&amp;"_"&amp;AC1226&amp;"_"&amp;AE1226,[1]挑战模式!$A:$AS,26+AD1226,FALSE))</f>
        <v/>
      </c>
      <c r="F1226" t="str">
        <f ca="1">IF(B1226="","",VLOOKUP(VLOOKUP(AA1226&amp;"_"&amp;AB1226&amp;"_"&amp;AC1226&amp;"_"&amp;AE1226,[1]挑战模式!$A:$AS,14+AD1226,FALSE),[1]怪物!$B:$O,3,FALSE))</f>
        <v/>
      </c>
      <c r="G1226" t="str">
        <f t="shared" ca="1" si="101"/>
        <v/>
      </c>
      <c r="H1226" t="str">
        <f t="shared" ca="1" si="102"/>
        <v/>
      </c>
      <c r="I1226" t="str">
        <f t="shared" ca="1" si="103"/>
        <v/>
      </c>
      <c r="J1226" t="str">
        <f t="shared" ca="1" si="104"/>
        <v/>
      </c>
      <c r="K1226" t="str">
        <f t="shared" ca="1" si="104"/>
        <v/>
      </c>
      <c r="AA1226" s="8">
        <v>1</v>
      </c>
      <c r="AB1226" s="8">
        <v>1</v>
      </c>
      <c r="AC1226" s="8">
        <v>7</v>
      </c>
      <c r="AD1226" s="8">
        <v>5</v>
      </c>
      <c r="AE1226" s="12" t="s">
        <v>767</v>
      </c>
    </row>
    <row r="1227" spans="2:31" x14ac:dyDescent="0.2">
      <c r="B1227" t="str">
        <f ca="1">IF(ISNA(VLOOKUP(AA1227&amp;"_"&amp;AB1227&amp;"_"&amp;AC1227&amp;"_"&amp;AE1227,[1]挑战模式!$A:$AS,1,FALSE)),"",IF(VLOOKUP(AA1227&amp;"_"&amp;AB1227&amp;"_"&amp;AC1227&amp;"_"&amp;AE1227,[1]挑战模式!$A:$AS,14+AD1227,FALSE)="","","Monster_Season"&amp;AA1227&amp;"_Challenge"&amp;AB1227&amp;"_"&amp;AC1227&amp;"_"&amp;AD1227&amp;"_"&amp;AE1227))</f>
        <v/>
      </c>
      <c r="C1227" t="str">
        <f t="shared" ca="1" si="100"/>
        <v/>
      </c>
      <c r="E1227" t="str">
        <f ca="1">IF(B1227="","",VLOOKUP(AA1227&amp;"_"&amp;AB1227&amp;"_"&amp;AC1227&amp;"_"&amp;AE1227,[1]挑战模式!$A:$AS,26+AD1227,FALSE))</f>
        <v/>
      </c>
      <c r="F1227" t="str">
        <f ca="1">IF(B1227="","",VLOOKUP(VLOOKUP(AA1227&amp;"_"&amp;AB1227&amp;"_"&amp;AC1227&amp;"_"&amp;AE1227,[1]挑战模式!$A:$AS,14+AD1227,FALSE),[1]怪物!$B:$O,3,FALSE))</f>
        <v/>
      </c>
      <c r="G1227" t="str">
        <f t="shared" ca="1" si="101"/>
        <v/>
      </c>
      <c r="H1227" t="str">
        <f t="shared" ca="1" si="102"/>
        <v/>
      </c>
      <c r="I1227" t="str">
        <f t="shared" ca="1" si="103"/>
        <v/>
      </c>
      <c r="J1227" t="str">
        <f t="shared" ca="1" si="104"/>
        <v/>
      </c>
      <c r="K1227" t="str">
        <f t="shared" ca="1" si="104"/>
        <v/>
      </c>
      <c r="AA1227" s="8">
        <v>1</v>
      </c>
      <c r="AB1227" s="8">
        <v>1</v>
      </c>
      <c r="AC1227" s="8">
        <v>7</v>
      </c>
      <c r="AD1227" s="8">
        <v>6</v>
      </c>
      <c r="AE1227" s="12" t="s">
        <v>767</v>
      </c>
    </row>
    <row r="1228" spans="2:31" x14ac:dyDescent="0.2">
      <c r="B1228" t="str">
        <f ca="1">IF(ISNA(VLOOKUP(AA1228&amp;"_"&amp;AB1228&amp;"_"&amp;AC1228&amp;"_"&amp;AE1228,[1]挑战模式!$A:$AS,1,FALSE)),"",IF(VLOOKUP(AA1228&amp;"_"&amp;AB1228&amp;"_"&amp;AC1228&amp;"_"&amp;AE1228,[1]挑战模式!$A:$AS,14+AD1228,FALSE)="","","Monster_Season"&amp;AA1228&amp;"_Challenge"&amp;AB1228&amp;"_"&amp;AC1228&amp;"_"&amp;AD1228&amp;"_"&amp;AE1228))</f>
        <v/>
      </c>
      <c r="C1228" t="str">
        <f t="shared" ca="1" si="100"/>
        <v/>
      </c>
      <c r="E1228" t="str">
        <f ca="1">IF(B1228="","",VLOOKUP(AA1228&amp;"_"&amp;AB1228&amp;"_"&amp;AC1228&amp;"_"&amp;AE1228,[1]挑战模式!$A:$AS,26+AD1228,FALSE))</f>
        <v/>
      </c>
      <c r="F1228" t="str">
        <f ca="1">IF(B1228="","",VLOOKUP(VLOOKUP(AA1228&amp;"_"&amp;AB1228&amp;"_"&amp;AC1228&amp;"_"&amp;AE1228,[1]挑战模式!$A:$AS,14+AD1228,FALSE),[1]怪物!$B:$O,3,FALSE))</f>
        <v/>
      </c>
      <c r="G1228" t="str">
        <f t="shared" ca="1" si="101"/>
        <v/>
      </c>
      <c r="H1228" t="str">
        <f t="shared" ca="1" si="102"/>
        <v/>
      </c>
      <c r="I1228" t="str">
        <f t="shared" ca="1" si="103"/>
        <v/>
      </c>
      <c r="J1228" t="str">
        <f t="shared" ca="1" si="104"/>
        <v/>
      </c>
      <c r="K1228" t="str">
        <f t="shared" ca="1" si="104"/>
        <v/>
      </c>
      <c r="AA1228" s="8">
        <v>1</v>
      </c>
      <c r="AB1228" s="8">
        <v>1</v>
      </c>
      <c r="AC1228" s="8">
        <v>8</v>
      </c>
      <c r="AD1228" s="8">
        <v>1</v>
      </c>
      <c r="AE1228" s="12" t="s">
        <v>767</v>
      </c>
    </row>
    <row r="1229" spans="2:31" x14ac:dyDescent="0.2">
      <c r="B1229" t="str">
        <f ca="1">IF(ISNA(VLOOKUP(AA1229&amp;"_"&amp;AB1229&amp;"_"&amp;AC1229&amp;"_"&amp;AE1229,[1]挑战模式!$A:$AS,1,FALSE)),"",IF(VLOOKUP(AA1229&amp;"_"&amp;AB1229&amp;"_"&amp;AC1229&amp;"_"&amp;AE1229,[1]挑战模式!$A:$AS,14+AD1229,FALSE)="","","Monster_Season"&amp;AA1229&amp;"_Challenge"&amp;AB1229&amp;"_"&amp;AC1229&amp;"_"&amp;AD1229&amp;"_"&amp;AE1229))</f>
        <v/>
      </c>
      <c r="C1229" t="str">
        <f t="shared" ca="1" si="100"/>
        <v/>
      </c>
      <c r="E1229" t="str">
        <f ca="1">IF(B1229="","",VLOOKUP(AA1229&amp;"_"&amp;AB1229&amp;"_"&amp;AC1229&amp;"_"&amp;AE1229,[1]挑战模式!$A:$AS,26+AD1229,FALSE))</f>
        <v/>
      </c>
      <c r="F1229" t="str">
        <f ca="1">IF(B1229="","",VLOOKUP(VLOOKUP(AA1229&amp;"_"&amp;AB1229&amp;"_"&amp;AC1229&amp;"_"&amp;AE1229,[1]挑战模式!$A:$AS,14+AD1229,FALSE),[1]怪物!$B:$O,3,FALSE))</f>
        <v/>
      </c>
      <c r="G1229" t="str">
        <f t="shared" ca="1" si="101"/>
        <v/>
      </c>
      <c r="H1229" t="str">
        <f t="shared" ca="1" si="102"/>
        <v/>
      </c>
      <c r="I1229" t="str">
        <f t="shared" ca="1" si="103"/>
        <v/>
      </c>
      <c r="J1229" t="str">
        <f t="shared" ca="1" si="104"/>
        <v/>
      </c>
      <c r="K1229" t="str">
        <f t="shared" ca="1" si="104"/>
        <v/>
      </c>
      <c r="AA1229" s="8">
        <v>1</v>
      </c>
      <c r="AB1229" s="8">
        <v>1</v>
      </c>
      <c r="AC1229" s="8">
        <v>8</v>
      </c>
      <c r="AD1229" s="8">
        <v>2</v>
      </c>
      <c r="AE1229" s="12" t="s">
        <v>767</v>
      </c>
    </row>
    <row r="1230" spans="2:31" x14ac:dyDescent="0.2">
      <c r="B1230" t="str">
        <f ca="1">IF(ISNA(VLOOKUP(AA1230&amp;"_"&amp;AB1230&amp;"_"&amp;AC1230&amp;"_"&amp;AE1230,[1]挑战模式!$A:$AS,1,FALSE)),"",IF(VLOOKUP(AA1230&amp;"_"&amp;AB1230&amp;"_"&amp;AC1230&amp;"_"&amp;AE1230,[1]挑战模式!$A:$AS,14+AD1230,FALSE)="","","Monster_Season"&amp;AA1230&amp;"_Challenge"&amp;AB1230&amp;"_"&amp;AC1230&amp;"_"&amp;AD1230&amp;"_"&amp;AE1230))</f>
        <v/>
      </c>
      <c r="C1230" t="str">
        <f t="shared" ca="1" si="100"/>
        <v/>
      </c>
      <c r="E1230" t="str">
        <f ca="1">IF(B1230="","",VLOOKUP(AA1230&amp;"_"&amp;AB1230&amp;"_"&amp;AC1230&amp;"_"&amp;AE1230,[1]挑战模式!$A:$AS,26+AD1230,FALSE))</f>
        <v/>
      </c>
      <c r="F1230" t="str">
        <f ca="1">IF(B1230="","",VLOOKUP(VLOOKUP(AA1230&amp;"_"&amp;AB1230&amp;"_"&amp;AC1230&amp;"_"&amp;AE1230,[1]挑战模式!$A:$AS,14+AD1230,FALSE),[1]怪物!$B:$O,3,FALSE))</f>
        <v/>
      </c>
      <c r="G1230" t="str">
        <f t="shared" ca="1" si="101"/>
        <v/>
      </c>
      <c r="H1230" t="str">
        <f t="shared" ca="1" si="102"/>
        <v/>
      </c>
      <c r="I1230" t="str">
        <f t="shared" ca="1" si="103"/>
        <v/>
      </c>
      <c r="J1230" t="str">
        <f t="shared" ca="1" si="104"/>
        <v/>
      </c>
      <c r="K1230" t="str">
        <f t="shared" ca="1" si="104"/>
        <v/>
      </c>
      <c r="AA1230" s="8">
        <v>1</v>
      </c>
      <c r="AB1230" s="8">
        <v>1</v>
      </c>
      <c r="AC1230" s="8">
        <v>8</v>
      </c>
      <c r="AD1230" s="8">
        <v>3</v>
      </c>
      <c r="AE1230" s="12" t="s">
        <v>767</v>
      </c>
    </row>
    <row r="1231" spans="2:31" x14ac:dyDescent="0.2">
      <c r="B1231" t="str">
        <f ca="1">IF(ISNA(VLOOKUP(AA1231&amp;"_"&amp;AB1231&amp;"_"&amp;AC1231&amp;"_"&amp;AE1231,[1]挑战模式!$A:$AS,1,FALSE)),"",IF(VLOOKUP(AA1231&amp;"_"&amp;AB1231&amp;"_"&amp;AC1231&amp;"_"&amp;AE1231,[1]挑战模式!$A:$AS,14+AD1231,FALSE)="","","Monster_Season"&amp;AA1231&amp;"_Challenge"&amp;AB1231&amp;"_"&amp;AC1231&amp;"_"&amp;AD1231&amp;"_"&amp;AE1231))</f>
        <v/>
      </c>
      <c r="C1231" t="str">
        <f t="shared" ca="1" si="100"/>
        <v/>
      </c>
      <c r="E1231" t="str">
        <f ca="1">IF(B1231="","",VLOOKUP(AA1231&amp;"_"&amp;AB1231&amp;"_"&amp;AC1231&amp;"_"&amp;AE1231,[1]挑战模式!$A:$AS,26+AD1231,FALSE))</f>
        <v/>
      </c>
      <c r="F1231" t="str">
        <f ca="1">IF(B1231="","",VLOOKUP(VLOOKUP(AA1231&amp;"_"&amp;AB1231&amp;"_"&amp;AC1231&amp;"_"&amp;AE1231,[1]挑战模式!$A:$AS,14+AD1231,FALSE),[1]怪物!$B:$O,3,FALSE))</f>
        <v/>
      </c>
      <c r="G1231" t="str">
        <f t="shared" ca="1" si="101"/>
        <v/>
      </c>
      <c r="H1231" t="str">
        <f t="shared" ca="1" si="102"/>
        <v/>
      </c>
      <c r="I1231" t="str">
        <f t="shared" ca="1" si="103"/>
        <v/>
      </c>
      <c r="J1231" t="str">
        <f t="shared" ca="1" si="104"/>
        <v/>
      </c>
      <c r="K1231" t="str">
        <f t="shared" ca="1" si="104"/>
        <v/>
      </c>
      <c r="AA1231" s="8">
        <v>1</v>
      </c>
      <c r="AB1231" s="8">
        <v>1</v>
      </c>
      <c r="AC1231" s="8">
        <v>8</v>
      </c>
      <c r="AD1231" s="8">
        <v>4</v>
      </c>
      <c r="AE1231" s="12" t="s">
        <v>767</v>
      </c>
    </row>
    <row r="1232" spans="2:31" x14ac:dyDescent="0.2">
      <c r="B1232" t="str">
        <f ca="1">IF(ISNA(VLOOKUP(AA1232&amp;"_"&amp;AB1232&amp;"_"&amp;AC1232&amp;"_"&amp;AE1232,[1]挑战模式!$A:$AS,1,FALSE)),"",IF(VLOOKUP(AA1232&amp;"_"&amp;AB1232&amp;"_"&amp;AC1232&amp;"_"&amp;AE1232,[1]挑战模式!$A:$AS,14+AD1232,FALSE)="","","Monster_Season"&amp;AA1232&amp;"_Challenge"&amp;AB1232&amp;"_"&amp;AC1232&amp;"_"&amp;AD1232&amp;"_"&amp;AE1232))</f>
        <v/>
      </c>
      <c r="C1232" t="str">
        <f t="shared" ca="1" si="100"/>
        <v/>
      </c>
      <c r="E1232" t="str">
        <f ca="1">IF(B1232="","",VLOOKUP(AA1232&amp;"_"&amp;AB1232&amp;"_"&amp;AC1232&amp;"_"&amp;AE1232,[1]挑战模式!$A:$AS,26+AD1232,FALSE))</f>
        <v/>
      </c>
      <c r="F1232" t="str">
        <f ca="1">IF(B1232="","",VLOOKUP(VLOOKUP(AA1232&amp;"_"&amp;AB1232&amp;"_"&amp;AC1232&amp;"_"&amp;AE1232,[1]挑战模式!$A:$AS,14+AD1232,FALSE),[1]怪物!$B:$O,3,FALSE))</f>
        <v/>
      </c>
      <c r="G1232" t="str">
        <f t="shared" ca="1" si="101"/>
        <v/>
      </c>
      <c r="H1232" t="str">
        <f t="shared" ca="1" si="102"/>
        <v/>
      </c>
      <c r="I1232" t="str">
        <f t="shared" ca="1" si="103"/>
        <v/>
      </c>
      <c r="J1232" t="str">
        <f t="shared" ca="1" si="104"/>
        <v/>
      </c>
      <c r="K1232" t="str">
        <f t="shared" ca="1" si="104"/>
        <v/>
      </c>
      <c r="AA1232" s="8">
        <v>1</v>
      </c>
      <c r="AB1232" s="8">
        <v>1</v>
      </c>
      <c r="AC1232" s="8">
        <v>8</v>
      </c>
      <c r="AD1232" s="8">
        <v>5</v>
      </c>
      <c r="AE1232" s="12" t="s">
        <v>767</v>
      </c>
    </row>
    <row r="1233" spans="2:31" x14ac:dyDescent="0.2">
      <c r="B1233" t="str">
        <f ca="1">IF(ISNA(VLOOKUP(AA1233&amp;"_"&amp;AB1233&amp;"_"&amp;AC1233&amp;"_"&amp;AE1233,[1]挑战模式!$A:$AS,1,FALSE)),"",IF(VLOOKUP(AA1233&amp;"_"&amp;AB1233&amp;"_"&amp;AC1233&amp;"_"&amp;AE1233,[1]挑战模式!$A:$AS,14+AD1233,FALSE)="","","Monster_Season"&amp;AA1233&amp;"_Challenge"&amp;AB1233&amp;"_"&amp;AC1233&amp;"_"&amp;AD1233&amp;"_"&amp;AE1233))</f>
        <v/>
      </c>
      <c r="C1233" t="str">
        <f t="shared" ca="1" si="100"/>
        <v/>
      </c>
      <c r="E1233" t="str">
        <f ca="1">IF(B1233="","",VLOOKUP(AA1233&amp;"_"&amp;AB1233&amp;"_"&amp;AC1233&amp;"_"&amp;AE1233,[1]挑战模式!$A:$AS,26+AD1233,FALSE))</f>
        <v/>
      </c>
      <c r="F1233" t="str">
        <f ca="1">IF(B1233="","",VLOOKUP(VLOOKUP(AA1233&amp;"_"&amp;AB1233&amp;"_"&amp;AC1233&amp;"_"&amp;AE1233,[1]挑战模式!$A:$AS,14+AD1233,FALSE),[1]怪物!$B:$O,3,FALSE))</f>
        <v/>
      </c>
      <c r="G1233" t="str">
        <f t="shared" ca="1" si="101"/>
        <v/>
      </c>
      <c r="H1233" t="str">
        <f t="shared" ca="1" si="102"/>
        <v/>
      </c>
      <c r="I1233" t="str">
        <f t="shared" ca="1" si="103"/>
        <v/>
      </c>
      <c r="J1233" t="str">
        <f t="shared" ca="1" si="104"/>
        <v/>
      </c>
      <c r="K1233" t="str">
        <f t="shared" ca="1" si="104"/>
        <v/>
      </c>
      <c r="AA1233" s="8">
        <v>1</v>
      </c>
      <c r="AB1233" s="8">
        <v>1</v>
      </c>
      <c r="AC1233" s="8">
        <v>8</v>
      </c>
      <c r="AD1233" s="8">
        <v>6</v>
      </c>
      <c r="AE1233" s="12" t="s">
        <v>767</v>
      </c>
    </row>
    <row r="1234" spans="2:31" x14ac:dyDescent="0.2">
      <c r="B1234" t="str">
        <f ca="1">IF(ISNA(VLOOKUP(AA1234&amp;"_"&amp;AB1234&amp;"_"&amp;AC1234&amp;"_"&amp;AE1234,[1]挑战模式!$A:$AS,1,FALSE)),"",IF(VLOOKUP(AA1234&amp;"_"&amp;AB1234&amp;"_"&amp;AC1234&amp;"_"&amp;AE1234,[1]挑战模式!$A:$AS,14+AD1234,FALSE)="","","Monster_Season"&amp;AA1234&amp;"_Challenge"&amp;AB1234&amp;"_"&amp;AC1234&amp;"_"&amp;AD1234&amp;"_"&amp;AE1234))</f>
        <v/>
      </c>
      <c r="C1234" t="str">
        <f t="shared" ca="1" si="100"/>
        <v/>
      </c>
      <c r="E1234" t="str">
        <f ca="1">IF(B1234="","",VLOOKUP(AA1234&amp;"_"&amp;AB1234&amp;"_"&amp;AC1234&amp;"_"&amp;AE1234,[1]挑战模式!$A:$AS,26+AD1234,FALSE))</f>
        <v/>
      </c>
      <c r="F1234" t="str">
        <f ca="1">IF(B1234="","",VLOOKUP(VLOOKUP(AA1234&amp;"_"&amp;AB1234&amp;"_"&amp;AC1234&amp;"_"&amp;AE1234,[1]挑战模式!$A:$AS,14+AD1234,FALSE),[1]怪物!$B:$O,3,FALSE))</f>
        <v/>
      </c>
      <c r="G1234" t="str">
        <f t="shared" ca="1" si="101"/>
        <v/>
      </c>
      <c r="H1234" t="str">
        <f t="shared" ca="1" si="102"/>
        <v/>
      </c>
      <c r="I1234" t="str">
        <f t="shared" ca="1" si="103"/>
        <v/>
      </c>
      <c r="J1234" t="str">
        <f t="shared" ca="1" si="104"/>
        <v/>
      </c>
      <c r="K1234" t="str">
        <f t="shared" ca="1" si="104"/>
        <v/>
      </c>
      <c r="AA1234" s="8">
        <v>1</v>
      </c>
      <c r="AB1234" s="8">
        <v>1</v>
      </c>
      <c r="AC1234" s="8">
        <v>9</v>
      </c>
      <c r="AD1234" s="8">
        <v>1</v>
      </c>
      <c r="AE1234" s="12" t="s">
        <v>767</v>
      </c>
    </row>
    <row r="1235" spans="2:31" x14ac:dyDescent="0.2">
      <c r="B1235" t="str">
        <f ca="1">IF(ISNA(VLOOKUP(AA1235&amp;"_"&amp;AB1235&amp;"_"&amp;AC1235&amp;"_"&amp;AE1235,[1]挑战模式!$A:$AS,1,FALSE)),"",IF(VLOOKUP(AA1235&amp;"_"&amp;AB1235&amp;"_"&amp;AC1235&amp;"_"&amp;AE1235,[1]挑战模式!$A:$AS,14+AD1235,FALSE)="","","Monster_Season"&amp;AA1235&amp;"_Challenge"&amp;AB1235&amp;"_"&amp;AC1235&amp;"_"&amp;AD1235&amp;"_"&amp;AE1235))</f>
        <v/>
      </c>
      <c r="C1235" t="str">
        <f t="shared" ca="1" si="100"/>
        <v/>
      </c>
      <c r="E1235" t="str">
        <f ca="1">IF(B1235="","",VLOOKUP(AA1235&amp;"_"&amp;AB1235&amp;"_"&amp;AC1235&amp;"_"&amp;AE1235,[1]挑战模式!$A:$AS,26+AD1235,FALSE))</f>
        <v/>
      </c>
      <c r="F1235" t="str">
        <f ca="1">IF(B1235="","",VLOOKUP(VLOOKUP(AA1235&amp;"_"&amp;AB1235&amp;"_"&amp;AC1235&amp;"_"&amp;AE1235,[1]挑战模式!$A:$AS,14+AD1235,FALSE),[1]怪物!$B:$O,3,FALSE))</f>
        <v/>
      </c>
      <c r="G1235" t="str">
        <f t="shared" ca="1" si="101"/>
        <v/>
      </c>
      <c r="H1235" t="str">
        <f t="shared" ca="1" si="102"/>
        <v/>
      </c>
      <c r="I1235" t="str">
        <f t="shared" ca="1" si="103"/>
        <v/>
      </c>
      <c r="J1235" t="str">
        <f t="shared" ca="1" si="104"/>
        <v/>
      </c>
      <c r="K1235" t="str">
        <f t="shared" ca="1" si="104"/>
        <v/>
      </c>
      <c r="AA1235" s="8">
        <v>1</v>
      </c>
      <c r="AB1235" s="8">
        <v>1</v>
      </c>
      <c r="AC1235" s="8">
        <v>9</v>
      </c>
      <c r="AD1235" s="8">
        <v>2</v>
      </c>
      <c r="AE1235" s="12" t="s">
        <v>767</v>
      </c>
    </row>
    <row r="1236" spans="2:31" x14ac:dyDescent="0.2">
      <c r="B1236" t="str">
        <f ca="1">IF(ISNA(VLOOKUP(AA1236&amp;"_"&amp;AB1236&amp;"_"&amp;AC1236&amp;"_"&amp;AE1236,[1]挑战模式!$A:$AS,1,FALSE)),"",IF(VLOOKUP(AA1236&amp;"_"&amp;AB1236&amp;"_"&amp;AC1236&amp;"_"&amp;AE1236,[1]挑战模式!$A:$AS,14+AD1236,FALSE)="","","Monster_Season"&amp;AA1236&amp;"_Challenge"&amp;AB1236&amp;"_"&amp;AC1236&amp;"_"&amp;AD1236&amp;"_"&amp;AE1236))</f>
        <v/>
      </c>
      <c r="C1236" t="str">
        <f t="shared" ca="1" si="100"/>
        <v/>
      </c>
      <c r="E1236" t="str">
        <f ca="1">IF(B1236="","",VLOOKUP(AA1236&amp;"_"&amp;AB1236&amp;"_"&amp;AC1236&amp;"_"&amp;AE1236,[1]挑战模式!$A:$AS,26+AD1236,FALSE))</f>
        <v/>
      </c>
      <c r="F1236" t="str">
        <f ca="1">IF(B1236="","",VLOOKUP(VLOOKUP(AA1236&amp;"_"&amp;AB1236&amp;"_"&amp;AC1236&amp;"_"&amp;AE1236,[1]挑战模式!$A:$AS,14+AD1236,FALSE),[1]怪物!$B:$O,3,FALSE))</f>
        <v/>
      </c>
      <c r="G1236" t="str">
        <f t="shared" ca="1" si="101"/>
        <v/>
      </c>
      <c r="H1236" t="str">
        <f t="shared" ca="1" si="102"/>
        <v/>
      </c>
      <c r="I1236" t="str">
        <f t="shared" ca="1" si="103"/>
        <v/>
      </c>
      <c r="J1236" t="str">
        <f t="shared" ca="1" si="104"/>
        <v/>
      </c>
      <c r="K1236" t="str">
        <f t="shared" ca="1" si="104"/>
        <v/>
      </c>
      <c r="AA1236" s="8">
        <v>1</v>
      </c>
      <c r="AB1236" s="8">
        <v>1</v>
      </c>
      <c r="AC1236" s="8">
        <v>9</v>
      </c>
      <c r="AD1236" s="8">
        <v>3</v>
      </c>
      <c r="AE1236" s="12" t="s">
        <v>767</v>
      </c>
    </row>
    <row r="1237" spans="2:31" x14ac:dyDescent="0.2">
      <c r="B1237" t="str">
        <f ca="1">IF(ISNA(VLOOKUP(AA1237&amp;"_"&amp;AB1237&amp;"_"&amp;AC1237&amp;"_"&amp;AE1237,[1]挑战模式!$A:$AS,1,FALSE)),"",IF(VLOOKUP(AA1237&amp;"_"&amp;AB1237&amp;"_"&amp;AC1237&amp;"_"&amp;AE1237,[1]挑战模式!$A:$AS,14+AD1237,FALSE)="","","Monster_Season"&amp;AA1237&amp;"_Challenge"&amp;AB1237&amp;"_"&amp;AC1237&amp;"_"&amp;AD1237&amp;"_"&amp;AE1237))</f>
        <v/>
      </c>
      <c r="C1237" t="str">
        <f t="shared" ca="1" si="100"/>
        <v/>
      </c>
      <c r="E1237" t="str">
        <f ca="1">IF(B1237="","",VLOOKUP(AA1237&amp;"_"&amp;AB1237&amp;"_"&amp;AC1237&amp;"_"&amp;AE1237,[1]挑战模式!$A:$AS,26+AD1237,FALSE))</f>
        <v/>
      </c>
      <c r="F1237" t="str">
        <f ca="1">IF(B1237="","",VLOOKUP(VLOOKUP(AA1237&amp;"_"&amp;AB1237&amp;"_"&amp;AC1237&amp;"_"&amp;AE1237,[1]挑战模式!$A:$AS,14+AD1237,FALSE),[1]怪物!$B:$O,3,FALSE))</f>
        <v/>
      </c>
      <c r="G1237" t="str">
        <f t="shared" ca="1" si="101"/>
        <v/>
      </c>
      <c r="H1237" t="str">
        <f t="shared" ca="1" si="102"/>
        <v/>
      </c>
      <c r="I1237" t="str">
        <f t="shared" ca="1" si="103"/>
        <v/>
      </c>
      <c r="J1237" t="str">
        <f t="shared" ca="1" si="104"/>
        <v/>
      </c>
      <c r="K1237" t="str">
        <f t="shared" ca="1" si="104"/>
        <v/>
      </c>
      <c r="AA1237" s="8">
        <v>1</v>
      </c>
      <c r="AB1237" s="8">
        <v>1</v>
      </c>
      <c r="AC1237" s="8">
        <v>9</v>
      </c>
      <c r="AD1237" s="8">
        <v>4</v>
      </c>
      <c r="AE1237" s="12" t="s">
        <v>767</v>
      </c>
    </row>
    <row r="1238" spans="2:31" x14ac:dyDescent="0.2">
      <c r="B1238" t="str">
        <f ca="1">IF(ISNA(VLOOKUP(AA1238&amp;"_"&amp;AB1238&amp;"_"&amp;AC1238&amp;"_"&amp;AE1238,[1]挑战模式!$A:$AS,1,FALSE)),"",IF(VLOOKUP(AA1238&amp;"_"&amp;AB1238&amp;"_"&amp;AC1238&amp;"_"&amp;AE1238,[1]挑战模式!$A:$AS,14+AD1238,FALSE)="","","Monster_Season"&amp;AA1238&amp;"_Challenge"&amp;AB1238&amp;"_"&amp;AC1238&amp;"_"&amp;AD1238&amp;"_"&amp;AE1238))</f>
        <v/>
      </c>
      <c r="C1238" t="str">
        <f t="shared" ca="1" si="100"/>
        <v/>
      </c>
      <c r="E1238" t="str">
        <f ca="1">IF(B1238="","",VLOOKUP(AA1238&amp;"_"&amp;AB1238&amp;"_"&amp;AC1238&amp;"_"&amp;AE1238,[1]挑战模式!$A:$AS,26+AD1238,FALSE))</f>
        <v/>
      </c>
      <c r="F1238" t="str">
        <f ca="1">IF(B1238="","",VLOOKUP(VLOOKUP(AA1238&amp;"_"&amp;AB1238&amp;"_"&amp;AC1238&amp;"_"&amp;AE1238,[1]挑战模式!$A:$AS,14+AD1238,FALSE),[1]怪物!$B:$O,3,FALSE))</f>
        <v/>
      </c>
      <c r="G1238" t="str">
        <f t="shared" ca="1" si="101"/>
        <v/>
      </c>
      <c r="H1238" t="str">
        <f t="shared" ca="1" si="102"/>
        <v/>
      </c>
      <c r="I1238" t="str">
        <f t="shared" ca="1" si="103"/>
        <v/>
      </c>
      <c r="J1238" t="str">
        <f t="shared" ca="1" si="104"/>
        <v/>
      </c>
      <c r="K1238" t="str">
        <f t="shared" ca="1" si="104"/>
        <v/>
      </c>
      <c r="AA1238" s="8">
        <v>1</v>
      </c>
      <c r="AB1238" s="8">
        <v>1</v>
      </c>
      <c r="AC1238" s="8">
        <v>9</v>
      </c>
      <c r="AD1238" s="8">
        <v>5</v>
      </c>
      <c r="AE1238" s="12" t="s">
        <v>767</v>
      </c>
    </row>
    <row r="1239" spans="2:31" x14ac:dyDescent="0.2">
      <c r="B1239" t="str">
        <f ca="1">IF(ISNA(VLOOKUP(AA1239&amp;"_"&amp;AB1239&amp;"_"&amp;AC1239&amp;"_"&amp;AE1239,[1]挑战模式!$A:$AS,1,FALSE)),"",IF(VLOOKUP(AA1239&amp;"_"&amp;AB1239&amp;"_"&amp;AC1239&amp;"_"&amp;AE1239,[1]挑战模式!$A:$AS,14+AD1239,FALSE)="","","Monster_Season"&amp;AA1239&amp;"_Challenge"&amp;AB1239&amp;"_"&amp;AC1239&amp;"_"&amp;AD1239&amp;"_"&amp;AE1239))</f>
        <v/>
      </c>
      <c r="C1239" t="str">
        <f t="shared" ca="1" si="100"/>
        <v/>
      </c>
      <c r="E1239" t="str">
        <f ca="1">IF(B1239="","",VLOOKUP(AA1239&amp;"_"&amp;AB1239&amp;"_"&amp;AC1239&amp;"_"&amp;AE1239,[1]挑战模式!$A:$AS,26+AD1239,FALSE))</f>
        <v/>
      </c>
      <c r="F1239" t="str">
        <f ca="1">IF(B1239="","",VLOOKUP(VLOOKUP(AA1239&amp;"_"&amp;AB1239&amp;"_"&amp;AC1239&amp;"_"&amp;AE1239,[1]挑战模式!$A:$AS,14+AD1239,FALSE),[1]怪物!$B:$O,3,FALSE))</f>
        <v/>
      </c>
      <c r="G1239" t="str">
        <f t="shared" ca="1" si="101"/>
        <v/>
      </c>
      <c r="H1239" t="str">
        <f t="shared" ca="1" si="102"/>
        <v/>
      </c>
      <c r="I1239" t="str">
        <f t="shared" ca="1" si="103"/>
        <v/>
      </c>
      <c r="J1239" t="str">
        <f t="shared" ca="1" si="104"/>
        <v/>
      </c>
      <c r="K1239" t="str">
        <f t="shared" ca="1" si="104"/>
        <v/>
      </c>
      <c r="AA1239" s="8">
        <v>1</v>
      </c>
      <c r="AB1239" s="8">
        <v>1</v>
      </c>
      <c r="AC1239" s="8">
        <v>10</v>
      </c>
      <c r="AD1239" s="8">
        <v>6</v>
      </c>
      <c r="AE1239" s="12" t="s">
        <v>767</v>
      </c>
    </row>
    <row r="1240" spans="2:31" x14ac:dyDescent="0.2">
      <c r="B1240" t="str">
        <f ca="1">IF(ISNA(VLOOKUP(AA1240&amp;"_"&amp;AB1240&amp;"_"&amp;AC1240&amp;"_"&amp;AE1240,[1]挑战模式!$A:$AS,1,FALSE)),"",IF(VLOOKUP(AA1240&amp;"_"&amp;AB1240&amp;"_"&amp;AC1240&amp;"_"&amp;AE1240,[1]挑战模式!$A:$AS,14+AD1240,FALSE)="","","Monster_Season"&amp;AA1240&amp;"_Challenge"&amp;AB1240&amp;"_"&amp;AC1240&amp;"_"&amp;AD1240&amp;"_"&amp;AE1240))</f>
        <v/>
      </c>
      <c r="C1240" t="str">
        <f t="shared" ca="1" si="100"/>
        <v/>
      </c>
      <c r="E1240" t="str">
        <f ca="1">IF(B1240="","",VLOOKUP(AA1240&amp;"_"&amp;AB1240&amp;"_"&amp;AC1240&amp;"_"&amp;AE1240,[1]挑战模式!$A:$AS,26+AD1240,FALSE))</f>
        <v/>
      </c>
      <c r="F1240" t="str">
        <f ca="1">IF(B1240="","",VLOOKUP(VLOOKUP(AA1240&amp;"_"&amp;AB1240&amp;"_"&amp;AC1240&amp;"_"&amp;AE1240,[1]挑战模式!$A:$AS,14+AD1240,FALSE),[1]怪物!$B:$O,3,FALSE))</f>
        <v/>
      </c>
      <c r="G1240" t="str">
        <f t="shared" ca="1" si="101"/>
        <v/>
      </c>
      <c r="H1240" t="str">
        <f t="shared" ca="1" si="102"/>
        <v/>
      </c>
      <c r="I1240" t="str">
        <f t="shared" ca="1" si="103"/>
        <v/>
      </c>
      <c r="J1240" t="str">
        <f t="shared" ca="1" si="104"/>
        <v/>
      </c>
      <c r="K1240" t="str">
        <f t="shared" ca="1" si="104"/>
        <v/>
      </c>
      <c r="AA1240" s="8">
        <v>1</v>
      </c>
      <c r="AB1240" s="8">
        <v>1</v>
      </c>
      <c r="AC1240" s="8">
        <v>10</v>
      </c>
      <c r="AD1240" s="8">
        <v>1</v>
      </c>
      <c r="AE1240" s="12" t="s">
        <v>767</v>
      </c>
    </row>
    <row r="1241" spans="2:31" x14ac:dyDescent="0.2">
      <c r="B1241" t="str">
        <f ca="1">IF(ISNA(VLOOKUP(AA1241&amp;"_"&amp;AB1241&amp;"_"&amp;AC1241&amp;"_"&amp;AE1241,[1]挑战模式!$A:$AS,1,FALSE)),"",IF(VLOOKUP(AA1241&amp;"_"&amp;AB1241&amp;"_"&amp;AC1241&amp;"_"&amp;AE1241,[1]挑战模式!$A:$AS,14+AD1241,FALSE)="","","Monster_Season"&amp;AA1241&amp;"_Challenge"&amp;AB1241&amp;"_"&amp;AC1241&amp;"_"&amp;AD1241&amp;"_"&amp;AE1241))</f>
        <v/>
      </c>
      <c r="C1241" t="str">
        <f t="shared" ca="1" si="100"/>
        <v/>
      </c>
      <c r="E1241" t="str">
        <f ca="1">IF(B1241="","",VLOOKUP(AA1241&amp;"_"&amp;AB1241&amp;"_"&amp;AC1241&amp;"_"&amp;AE1241,[1]挑战模式!$A:$AS,26+AD1241,FALSE))</f>
        <v/>
      </c>
      <c r="F1241" t="str">
        <f ca="1">IF(B1241="","",VLOOKUP(VLOOKUP(AA1241&amp;"_"&amp;AB1241&amp;"_"&amp;AC1241&amp;"_"&amp;AE1241,[1]挑战模式!$A:$AS,14+AD1241,FALSE),[1]怪物!$B:$O,3,FALSE))</f>
        <v/>
      </c>
      <c r="G1241" t="str">
        <f t="shared" ca="1" si="101"/>
        <v/>
      </c>
      <c r="H1241" t="str">
        <f t="shared" ca="1" si="102"/>
        <v/>
      </c>
      <c r="I1241" t="str">
        <f t="shared" ca="1" si="103"/>
        <v/>
      </c>
      <c r="J1241" t="str">
        <f t="shared" ca="1" si="104"/>
        <v/>
      </c>
      <c r="K1241" t="str">
        <f t="shared" ca="1" si="104"/>
        <v/>
      </c>
      <c r="AA1241" s="8">
        <v>1</v>
      </c>
      <c r="AB1241" s="8">
        <v>1</v>
      </c>
      <c r="AC1241" s="8">
        <v>10</v>
      </c>
      <c r="AD1241" s="8">
        <v>2</v>
      </c>
      <c r="AE1241" s="12" t="s">
        <v>767</v>
      </c>
    </row>
    <row r="1242" spans="2:31" x14ac:dyDescent="0.2">
      <c r="B1242" t="str">
        <f ca="1">IF(ISNA(VLOOKUP(AA1242&amp;"_"&amp;AB1242&amp;"_"&amp;AC1242&amp;"_"&amp;AE1242,[1]挑战模式!$A:$AS,1,FALSE)),"",IF(VLOOKUP(AA1242&amp;"_"&amp;AB1242&amp;"_"&amp;AC1242&amp;"_"&amp;AE1242,[1]挑战模式!$A:$AS,14+AD1242,FALSE)="","","Monster_Season"&amp;AA1242&amp;"_Challenge"&amp;AB1242&amp;"_"&amp;AC1242&amp;"_"&amp;AD1242&amp;"_"&amp;AE1242))</f>
        <v/>
      </c>
      <c r="C1242" t="str">
        <f t="shared" ca="1" si="100"/>
        <v/>
      </c>
      <c r="E1242" t="str">
        <f ca="1">IF(B1242="","",VLOOKUP(AA1242&amp;"_"&amp;AB1242&amp;"_"&amp;AC1242&amp;"_"&amp;AE1242,[1]挑战模式!$A:$AS,26+AD1242,FALSE))</f>
        <v/>
      </c>
      <c r="F1242" t="str">
        <f ca="1">IF(B1242="","",VLOOKUP(VLOOKUP(AA1242&amp;"_"&amp;AB1242&amp;"_"&amp;AC1242&amp;"_"&amp;AE1242,[1]挑战模式!$A:$AS,14+AD1242,FALSE),[1]怪物!$B:$O,3,FALSE))</f>
        <v/>
      </c>
      <c r="G1242" t="str">
        <f t="shared" ca="1" si="101"/>
        <v/>
      </c>
      <c r="H1242" t="str">
        <f t="shared" ca="1" si="102"/>
        <v/>
      </c>
      <c r="I1242" t="str">
        <f t="shared" ca="1" si="103"/>
        <v/>
      </c>
      <c r="J1242" t="str">
        <f t="shared" ca="1" si="104"/>
        <v/>
      </c>
      <c r="K1242" t="str">
        <f t="shared" ca="1" si="104"/>
        <v/>
      </c>
      <c r="AA1242" s="8">
        <v>1</v>
      </c>
      <c r="AB1242" s="8">
        <v>1</v>
      </c>
      <c r="AC1242" s="8">
        <v>10</v>
      </c>
      <c r="AD1242" s="8">
        <v>3</v>
      </c>
      <c r="AE1242" s="12" t="s">
        <v>767</v>
      </c>
    </row>
    <row r="1243" spans="2:31" x14ac:dyDescent="0.2">
      <c r="B1243" t="str">
        <f ca="1">IF(ISNA(VLOOKUP(AA1243&amp;"_"&amp;AB1243&amp;"_"&amp;AC1243&amp;"_"&amp;AE1243,[1]挑战模式!$A:$AS,1,FALSE)),"",IF(VLOOKUP(AA1243&amp;"_"&amp;AB1243&amp;"_"&amp;AC1243&amp;"_"&amp;AE1243,[1]挑战模式!$A:$AS,14+AD1243,FALSE)="","","Monster_Season"&amp;AA1243&amp;"_Challenge"&amp;AB1243&amp;"_"&amp;AC1243&amp;"_"&amp;AD1243&amp;"_"&amp;AE1243))</f>
        <v/>
      </c>
      <c r="C1243" t="str">
        <f t="shared" ca="1" si="100"/>
        <v/>
      </c>
      <c r="E1243" t="str">
        <f ca="1">IF(B1243="","",VLOOKUP(AA1243&amp;"_"&amp;AB1243&amp;"_"&amp;AC1243&amp;"_"&amp;AE1243,[1]挑战模式!$A:$AS,26+AD1243,FALSE))</f>
        <v/>
      </c>
      <c r="F1243" t="str">
        <f ca="1">IF(B1243="","",VLOOKUP(VLOOKUP(AA1243&amp;"_"&amp;AB1243&amp;"_"&amp;AC1243&amp;"_"&amp;AE1243,[1]挑战模式!$A:$AS,14+AD1243,FALSE),[1]怪物!$B:$O,3,FALSE))</f>
        <v/>
      </c>
      <c r="G1243" t="str">
        <f t="shared" ca="1" si="101"/>
        <v/>
      </c>
      <c r="H1243" t="str">
        <f t="shared" ca="1" si="102"/>
        <v/>
      </c>
      <c r="I1243" t="str">
        <f t="shared" ca="1" si="103"/>
        <v/>
      </c>
      <c r="J1243" t="str">
        <f t="shared" ca="1" si="104"/>
        <v/>
      </c>
      <c r="K1243" t="str">
        <f t="shared" ca="1" si="104"/>
        <v/>
      </c>
      <c r="AA1243" s="8">
        <v>1</v>
      </c>
      <c r="AB1243" s="8">
        <v>1</v>
      </c>
      <c r="AC1243" s="8">
        <v>10</v>
      </c>
      <c r="AD1243" s="8">
        <v>4</v>
      </c>
      <c r="AE1243" s="12" t="s">
        <v>767</v>
      </c>
    </row>
    <row r="1244" spans="2:31" x14ac:dyDescent="0.2">
      <c r="B1244" t="str">
        <f ca="1">IF(ISNA(VLOOKUP(AA1244&amp;"_"&amp;AB1244&amp;"_"&amp;AC1244&amp;"_"&amp;AE1244,[1]挑战模式!$A:$AS,1,FALSE)),"",IF(VLOOKUP(AA1244&amp;"_"&amp;AB1244&amp;"_"&amp;AC1244&amp;"_"&amp;AE1244,[1]挑战模式!$A:$AS,14+AD1244,FALSE)="","","Monster_Season"&amp;AA1244&amp;"_Challenge"&amp;AB1244&amp;"_"&amp;AC1244&amp;"_"&amp;AD1244&amp;"_"&amp;AE1244))</f>
        <v/>
      </c>
      <c r="C1244" t="str">
        <f t="shared" ca="1" si="100"/>
        <v/>
      </c>
      <c r="E1244" t="str">
        <f ca="1">IF(B1244="","",VLOOKUP(AA1244&amp;"_"&amp;AB1244&amp;"_"&amp;AC1244&amp;"_"&amp;AE1244,[1]挑战模式!$A:$AS,26+AD1244,FALSE))</f>
        <v/>
      </c>
      <c r="F1244" t="str">
        <f ca="1">IF(B1244="","",VLOOKUP(VLOOKUP(AA1244&amp;"_"&amp;AB1244&amp;"_"&amp;AC1244&amp;"_"&amp;AE1244,[1]挑战模式!$A:$AS,14+AD1244,FALSE),[1]怪物!$B:$O,3,FALSE))</f>
        <v/>
      </c>
      <c r="G1244" t="str">
        <f t="shared" ca="1" si="101"/>
        <v/>
      </c>
      <c r="H1244" t="str">
        <f t="shared" ca="1" si="102"/>
        <v/>
      </c>
      <c r="I1244" t="str">
        <f t="shared" ca="1" si="103"/>
        <v/>
      </c>
      <c r="J1244" t="str">
        <f t="shared" ca="1" si="104"/>
        <v/>
      </c>
      <c r="K1244" t="str">
        <f t="shared" ca="1" si="104"/>
        <v/>
      </c>
      <c r="AA1244" s="8">
        <v>1</v>
      </c>
      <c r="AB1244" s="8">
        <v>1</v>
      </c>
      <c r="AC1244" s="8">
        <v>10</v>
      </c>
      <c r="AD1244" s="8">
        <v>5</v>
      </c>
      <c r="AE1244" s="12" t="s">
        <v>767</v>
      </c>
    </row>
    <row r="1245" spans="2:31" x14ac:dyDescent="0.2">
      <c r="B1245" t="str">
        <f ca="1">IF(ISNA(VLOOKUP(AA1245&amp;"_"&amp;AB1245&amp;"_"&amp;AC1245&amp;"_"&amp;AE1245,[1]挑战模式!$A:$AS,1,FALSE)),"",IF(VLOOKUP(AA1245&amp;"_"&amp;AB1245&amp;"_"&amp;AC1245&amp;"_"&amp;AE1245,[1]挑战模式!$A:$AS,14+AD1245,FALSE)="","","Monster_Season"&amp;AA1245&amp;"_Challenge"&amp;AB1245&amp;"_"&amp;AC1245&amp;"_"&amp;AD1245&amp;"_"&amp;AE1245))</f>
        <v>Monster_Season1_Challenge2_1_1_Easy</v>
      </c>
      <c r="C1245">
        <f t="shared" ca="1" si="100"/>
        <v>1</v>
      </c>
      <c r="E1245">
        <f ca="1">IF(B1245="","",VLOOKUP(AA1245&amp;"_"&amp;AB1245&amp;"_"&amp;AC1245&amp;"_"&amp;AE1245,[1]挑战模式!$A:$AS,26+AD1245,FALSE))</f>
        <v>190</v>
      </c>
      <c r="F1245">
        <f ca="1">IF(B1245="","",VLOOKUP(VLOOKUP(AA1245&amp;"_"&amp;AB1245&amp;"_"&amp;AC1245&amp;"_"&amp;AE1245,[1]挑战模式!$A:$AS,14+AD1245,FALSE),[1]怪物!$B:$O,3,FALSE))</f>
        <v>1</v>
      </c>
      <c r="G1245">
        <f t="shared" ca="1" si="101"/>
        <v>0</v>
      </c>
      <c r="H1245">
        <f t="shared" ca="1" si="102"/>
        <v>0</v>
      </c>
      <c r="I1245">
        <f t="shared" ca="1" si="103"/>
        <v>0</v>
      </c>
      <c r="J1245">
        <f t="shared" ca="1" si="104"/>
        <v>0</v>
      </c>
      <c r="K1245">
        <f t="shared" ca="1" si="104"/>
        <v>0</v>
      </c>
      <c r="AA1245" s="8">
        <v>1</v>
      </c>
      <c r="AB1245" s="8">
        <v>2</v>
      </c>
      <c r="AC1245" s="8">
        <v>1</v>
      </c>
      <c r="AD1245" s="8">
        <v>1</v>
      </c>
      <c r="AE1245" s="12" t="s">
        <v>767</v>
      </c>
    </row>
    <row r="1246" spans="2:31" x14ac:dyDescent="0.2">
      <c r="B1246" t="str">
        <f ca="1">IF(ISNA(VLOOKUP(AA1246&amp;"_"&amp;AB1246&amp;"_"&amp;AC1246&amp;"_"&amp;AE1246,[1]挑战模式!$A:$AS,1,FALSE)),"",IF(VLOOKUP(AA1246&amp;"_"&amp;AB1246&amp;"_"&amp;AC1246&amp;"_"&amp;AE1246,[1]挑战模式!$A:$AS,14+AD1246,FALSE)="","","Monster_Season"&amp;AA1246&amp;"_Challenge"&amp;AB1246&amp;"_"&amp;AC1246&amp;"_"&amp;AD1246&amp;"_"&amp;AE1246))</f>
        <v/>
      </c>
      <c r="C1246" t="str">
        <f t="shared" ca="1" si="100"/>
        <v/>
      </c>
      <c r="E1246" t="str">
        <f ca="1">IF(B1246="","",VLOOKUP(AA1246&amp;"_"&amp;AB1246&amp;"_"&amp;AC1246&amp;"_"&amp;AE1246,[1]挑战模式!$A:$AS,26+AD1246,FALSE))</f>
        <v/>
      </c>
      <c r="F1246" t="str">
        <f ca="1">IF(B1246="","",VLOOKUP(VLOOKUP(AA1246&amp;"_"&amp;AB1246&amp;"_"&amp;AC1246&amp;"_"&amp;AE1246,[1]挑战模式!$A:$AS,14+AD1246,FALSE),[1]怪物!$B:$O,3,FALSE))</f>
        <v/>
      </c>
      <c r="G1246" t="str">
        <f t="shared" ca="1" si="101"/>
        <v/>
      </c>
      <c r="H1246" t="str">
        <f t="shared" ca="1" si="102"/>
        <v/>
      </c>
      <c r="I1246" t="str">
        <f t="shared" ca="1" si="103"/>
        <v/>
      </c>
      <c r="J1246" t="str">
        <f t="shared" ca="1" si="104"/>
        <v/>
      </c>
      <c r="K1246" t="str">
        <f t="shared" ca="1" si="104"/>
        <v/>
      </c>
      <c r="AA1246" s="8">
        <v>1</v>
      </c>
      <c r="AB1246" s="8">
        <v>2</v>
      </c>
      <c r="AC1246" s="8">
        <v>1</v>
      </c>
      <c r="AD1246" s="8">
        <v>2</v>
      </c>
      <c r="AE1246" s="12" t="s">
        <v>767</v>
      </c>
    </row>
    <row r="1247" spans="2:31" x14ac:dyDescent="0.2">
      <c r="B1247" t="str">
        <f ca="1">IF(ISNA(VLOOKUP(AA1247&amp;"_"&amp;AB1247&amp;"_"&amp;AC1247&amp;"_"&amp;AE1247,[1]挑战模式!$A:$AS,1,FALSE)),"",IF(VLOOKUP(AA1247&amp;"_"&amp;AB1247&amp;"_"&amp;AC1247&amp;"_"&amp;AE1247,[1]挑战模式!$A:$AS,14+AD1247,FALSE)="","","Monster_Season"&amp;AA1247&amp;"_Challenge"&amp;AB1247&amp;"_"&amp;AC1247&amp;"_"&amp;AD1247&amp;"_"&amp;AE1247))</f>
        <v/>
      </c>
      <c r="C1247" t="str">
        <f t="shared" ca="1" si="100"/>
        <v/>
      </c>
      <c r="E1247" t="str">
        <f ca="1">IF(B1247="","",VLOOKUP(AA1247&amp;"_"&amp;AB1247&amp;"_"&amp;AC1247&amp;"_"&amp;AE1247,[1]挑战模式!$A:$AS,26+AD1247,FALSE))</f>
        <v/>
      </c>
      <c r="F1247" t="str">
        <f ca="1">IF(B1247="","",VLOOKUP(VLOOKUP(AA1247&amp;"_"&amp;AB1247&amp;"_"&amp;AC1247&amp;"_"&amp;AE1247,[1]挑战模式!$A:$AS,14+AD1247,FALSE),[1]怪物!$B:$O,3,FALSE))</f>
        <v/>
      </c>
      <c r="G1247" t="str">
        <f t="shared" ca="1" si="101"/>
        <v/>
      </c>
      <c r="H1247" t="str">
        <f t="shared" ca="1" si="102"/>
        <v/>
      </c>
      <c r="I1247" t="str">
        <f t="shared" ca="1" si="103"/>
        <v/>
      </c>
      <c r="J1247" t="str">
        <f t="shared" ca="1" si="104"/>
        <v/>
      </c>
      <c r="K1247" t="str">
        <f t="shared" ca="1" si="104"/>
        <v/>
      </c>
      <c r="AA1247" s="8">
        <v>1</v>
      </c>
      <c r="AB1247" s="8">
        <v>2</v>
      </c>
      <c r="AC1247" s="8">
        <v>1</v>
      </c>
      <c r="AD1247" s="8">
        <v>3</v>
      </c>
      <c r="AE1247" s="12" t="s">
        <v>767</v>
      </c>
    </row>
    <row r="1248" spans="2:31" x14ac:dyDescent="0.2">
      <c r="B1248" t="str">
        <f ca="1">IF(ISNA(VLOOKUP(AA1248&amp;"_"&amp;AB1248&amp;"_"&amp;AC1248&amp;"_"&amp;AE1248,[1]挑战模式!$A:$AS,1,FALSE)),"",IF(VLOOKUP(AA1248&amp;"_"&amp;AB1248&amp;"_"&amp;AC1248&amp;"_"&amp;AE1248,[1]挑战模式!$A:$AS,14+AD1248,FALSE)="","","Monster_Season"&amp;AA1248&amp;"_Challenge"&amp;AB1248&amp;"_"&amp;AC1248&amp;"_"&amp;AD1248&amp;"_"&amp;AE1248))</f>
        <v/>
      </c>
      <c r="C1248" t="str">
        <f t="shared" ca="1" si="100"/>
        <v/>
      </c>
      <c r="E1248" t="str">
        <f ca="1">IF(B1248="","",VLOOKUP(AA1248&amp;"_"&amp;AB1248&amp;"_"&amp;AC1248&amp;"_"&amp;AE1248,[1]挑战模式!$A:$AS,26+AD1248,FALSE))</f>
        <v/>
      </c>
      <c r="F1248" t="str">
        <f ca="1">IF(B1248="","",VLOOKUP(VLOOKUP(AA1248&amp;"_"&amp;AB1248&amp;"_"&amp;AC1248&amp;"_"&amp;AE1248,[1]挑战模式!$A:$AS,14+AD1248,FALSE),[1]怪物!$B:$O,3,FALSE))</f>
        <v/>
      </c>
      <c r="G1248" t="str">
        <f t="shared" ca="1" si="101"/>
        <v/>
      </c>
      <c r="H1248" t="str">
        <f t="shared" ca="1" si="102"/>
        <v/>
      </c>
      <c r="I1248" t="str">
        <f t="shared" ca="1" si="103"/>
        <v/>
      </c>
      <c r="J1248" t="str">
        <f t="shared" ca="1" si="104"/>
        <v/>
      </c>
      <c r="K1248" t="str">
        <f t="shared" ca="1" si="104"/>
        <v/>
      </c>
      <c r="AA1248" s="8">
        <v>1</v>
      </c>
      <c r="AB1248" s="8">
        <v>2</v>
      </c>
      <c r="AC1248" s="8">
        <v>1</v>
      </c>
      <c r="AD1248" s="8">
        <v>4</v>
      </c>
      <c r="AE1248" s="12" t="s">
        <v>767</v>
      </c>
    </row>
    <row r="1249" spans="2:31" x14ac:dyDescent="0.2">
      <c r="B1249" t="str">
        <f ca="1">IF(ISNA(VLOOKUP(AA1249&amp;"_"&amp;AB1249&amp;"_"&amp;AC1249&amp;"_"&amp;AE1249,[1]挑战模式!$A:$AS,1,FALSE)),"",IF(VLOOKUP(AA1249&amp;"_"&amp;AB1249&amp;"_"&amp;AC1249&amp;"_"&amp;AE1249,[1]挑战模式!$A:$AS,14+AD1249,FALSE)="","","Monster_Season"&amp;AA1249&amp;"_Challenge"&amp;AB1249&amp;"_"&amp;AC1249&amp;"_"&amp;AD1249&amp;"_"&amp;AE1249))</f>
        <v/>
      </c>
      <c r="C1249" t="str">
        <f t="shared" ca="1" si="100"/>
        <v/>
      </c>
      <c r="E1249" t="str">
        <f ca="1">IF(B1249="","",VLOOKUP(AA1249&amp;"_"&amp;AB1249&amp;"_"&amp;AC1249&amp;"_"&amp;AE1249,[1]挑战模式!$A:$AS,26+AD1249,FALSE))</f>
        <v/>
      </c>
      <c r="F1249" t="str">
        <f ca="1">IF(B1249="","",VLOOKUP(VLOOKUP(AA1249&amp;"_"&amp;AB1249&amp;"_"&amp;AC1249&amp;"_"&amp;AE1249,[1]挑战模式!$A:$AS,14+AD1249,FALSE),[1]怪物!$B:$O,3,FALSE))</f>
        <v/>
      </c>
      <c r="G1249" t="str">
        <f t="shared" ca="1" si="101"/>
        <v/>
      </c>
      <c r="H1249" t="str">
        <f t="shared" ca="1" si="102"/>
        <v/>
      </c>
      <c r="I1249" t="str">
        <f t="shared" ca="1" si="103"/>
        <v/>
      </c>
      <c r="J1249" t="str">
        <f t="shared" ca="1" si="104"/>
        <v/>
      </c>
      <c r="K1249" t="str">
        <f t="shared" ca="1" si="104"/>
        <v/>
      </c>
      <c r="AA1249" s="8">
        <v>1</v>
      </c>
      <c r="AB1249" s="8">
        <v>2</v>
      </c>
      <c r="AC1249" s="8">
        <v>1</v>
      </c>
      <c r="AD1249" s="8">
        <v>5</v>
      </c>
      <c r="AE1249" s="12" t="s">
        <v>767</v>
      </c>
    </row>
    <row r="1250" spans="2:31" x14ac:dyDescent="0.2">
      <c r="B1250" t="str">
        <f ca="1">IF(ISNA(VLOOKUP(AA1250&amp;"_"&amp;AB1250&amp;"_"&amp;AC1250&amp;"_"&amp;AE1250,[1]挑战模式!$A:$AS,1,FALSE)),"",IF(VLOOKUP(AA1250&amp;"_"&amp;AB1250&amp;"_"&amp;AC1250&amp;"_"&amp;AE1250,[1]挑战模式!$A:$AS,14+AD1250,FALSE)="","","Monster_Season"&amp;AA1250&amp;"_Challenge"&amp;AB1250&amp;"_"&amp;AC1250&amp;"_"&amp;AD1250&amp;"_"&amp;AE1250))</f>
        <v/>
      </c>
      <c r="C1250" t="str">
        <f t="shared" ca="1" si="100"/>
        <v/>
      </c>
      <c r="E1250" t="str">
        <f ca="1">IF(B1250="","",VLOOKUP(AA1250&amp;"_"&amp;AB1250&amp;"_"&amp;AC1250&amp;"_"&amp;AE1250,[1]挑战模式!$A:$AS,26+AD1250,FALSE))</f>
        <v/>
      </c>
      <c r="F1250" t="str">
        <f ca="1">IF(B1250="","",VLOOKUP(VLOOKUP(AA1250&amp;"_"&amp;AB1250&amp;"_"&amp;AC1250&amp;"_"&amp;AE1250,[1]挑战模式!$A:$AS,14+AD1250,FALSE),[1]怪物!$B:$O,3,FALSE))</f>
        <v/>
      </c>
      <c r="G1250" t="str">
        <f t="shared" ca="1" si="101"/>
        <v/>
      </c>
      <c r="H1250" t="str">
        <f t="shared" ca="1" si="102"/>
        <v/>
      </c>
      <c r="I1250" t="str">
        <f t="shared" ca="1" si="103"/>
        <v/>
      </c>
      <c r="J1250" t="str">
        <f t="shared" ca="1" si="104"/>
        <v/>
      </c>
      <c r="K1250" t="str">
        <f t="shared" ca="1" si="104"/>
        <v/>
      </c>
      <c r="AA1250" s="8">
        <v>1</v>
      </c>
      <c r="AB1250" s="8">
        <v>2</v>
      </c>
      <c r="AC1250" s="8">
        <v>1</v>
      </c>
      <c r="AD1250" s="8">
        <v>6</v>
      </c>
      <c r="AE1250" s="12" t="s">
        <v>767</v>
      </c>
    </row>
    <row r="1251" spans="2:31" x14ac:dyDescent="0.2">
      <c r="B1251" t="str">
        <f ca="1">IF(ISNA(VLOOKUP(AA1251&amp;"_"&amp;AB1251&amp;"_"&amp;AC1251&amp;"_"&amp;AE1251,[1]挑战模式!$A:$AS,1,FALSE)),"",IF(VLOOKUP(AA1251&amp;"_"&amp;AB1251&amp;"_"&amp;AC1251&amp;"_"&amp;AE1251,[1]挑战模式!$A:$AS,14+AD1251,FALSE)="","","Monster_Season"&amp;AA1251&amp;"_Challenge"&amp;AB1251&amp;"_"&amp;AC1251&amp;"_"&amp;AD1251&amp;"_"&amp;AE1251))</f>
        <v>Monster_Season1_Challenge2_2_1_Easy</v>
      </c>
      <c r="C1251">
        <f t="shared" ca="1" si="100"/>
        <v>1</v>
      </c>
      <c r="E1251">
        <f ca="1">IF(B1251="","",VLOOKUP(AA1251&amp;"_"&amp;AB1251&amp;"_"&amp;AC1251&amp;"_"&amp;AE1251,[1]挑战模式!$A:$AS,26+AD1251,FALSE))</f>
        <v>326</v>
      </c>
      <c r="F1251">
        <f ca="1">IF(B1251="","",VLOOKUP(VLOOKUP(AA1251&amp;"_"&amp;AB1251&amp;"_"&amp;AC1251&amp;"_"&amp;AE1251,[1]挑战模式!$A:$AS,14+AD1251,FALSE),[1]怪物!$B:$O,3,FALSE))</f>
        <v>1</v>
      </c>
      <c r="G1251">
        <f t="shared" ca="1" si="101"/>
        <v>0</v>
      </c>
      <c r="H1251">
        <f t="shared" ca="1" si="102"/>
        <v>0</v>
      </c>
      <c r="I1251">
        <f t="shared" ca="1" si="103"/>
        <v>0</v>
      </c>
      <c r="J1251">
        <f t="shared" ca="1" si="104"/>
        <v>0</v>
      </c>
      <c r="K1251">
        <f t="shared" ca="1" si="104"/>
        <v>0</v>
      </c>
      <c r="AA1251" s="8">
        <v>1</v>
      </c>
      <c r="AB1251" s="8">
        <v>2</v>
      </c>
      <c r="AC1251" s="8">
        <v>2</v>
      </c>
      <c r="AD1251" s="8">
        <v>1</v>
      </c>
      <c r="AE1251" s="12" t="s">
        <v>767</v>
      </c>
    </row>
    <row r="1252" spans="2:31" x14ac:dyDescent="0.2">
      <c r="B1252" t="str">
        <f ca="1">IF(ISNA(VLOOKUP(AA1252&amp;"_"&amp;AB1252&amp;"_"&amp;AC1252&amp;"_"&amp;AE1252,[1]挑战模式!$A:$AS,1,FALSE)),"",IF(VLOOKUP(AA1252&amp;"_"&amp;AB1252&amp;"_"&amp;AC1252&amp;"_"&amp;AE1252,[1]挑战模式!$A:$AS,14+AD1252,FALSE)="","","Monster_Season"&amp;AA1252&amp;"_Challenge"&amp;AB1252&amp;"_"&amp;AC1252&amp;"_"&amp;AD1252&amp;"_"&amp;AE1252))</f>
        <v>Monster_Season1_Challenge2_2_2_Easy</v>
      </c>
      <c r="C1252">
        <f t="shared" ca="1" si="100"/>
        <v>1</v>
      </c>
      <c r="E1252">
        <f ca="1">IF(B1252="","",VLOOKUP(AA1252&amp;"_"&amp;AB1252&amp;"_"&amp;AC1252&amp;"_"&amp;AE1252,[1]挑战模式!$A:$AS,26+AD1252,FALSE))</f>
        <v>326</v>
      </c>
      <c r="F1252">
        <f ca="1">IF(B1252="","",VLOOKUP(VLOOKUP(AA1252&amp;"_"&amp;AB1252&amp;"_"&amp;AC1252&amp;"_"&amp;AE1252,[1]挑战模式!$A:$AS,14+AD1252,FALSE),[1]怪物!$B:$O,3,FALSE))</f>
        <v>1</v>
      </c>
      <c r="G1252">
        <f t="shared" ca="1" si="101"/>
        <v>0</v>
      </c>
      <c r="H1252">
        <f t="shared" ca="1" si="102"/>
        <v>0</v>
      </c>
      <c r="I1252">
        <f t="shared" ca="1" si="103"/>
        <v>0</v>
      </c>
      <c r="J1252">
        <f t="shared" ca="1" si="104"/>
        <v>0</v>
      </c>
      <c r="K1252">
        <f t="shared" ca="1" si="104"/>
        <v>0</v>
      </c>
      <c r="AA1252" s="8">
        <v>1</v>
      </c>
      <c r="AB1252" s="8">
        <v>2</v>
      </c>
      <c r="AC1252" s="8">
        <v>2</v>
      </c>
      <c r="AD1252" s="8">
        <v>2</v>
      </c>
      <c r="AE1252" s="12" t="s">
        <v>767</v>
      </c>
    </row>
    <row r="1253" spans="2:31" x14ac:dyDescent="0.2">
      <c r="B1253" t="str">
        <f ca="1">IF(ISNA(VLOOKUP(AA1253&amp;"_"&amp;AB1253&amp;"_"&amp;AC1253&amp;"_"&amp;AE1253,[1]挑战模式!$A:$AS,1,FALSE)),"",IF(VLOOKUP(AA1253&amp;"_"&amp;AB1253&amp;"_"&amp;AC1253&amp;"_"&amp;AE1253,[1]挑战模式!$A:$AS,14+AD1253,FALSE)="","","Monster_Season"&amp;AA1253&amp;"_Challenge"&amp;AB1253&amp;"_"&amp;AC1253&amp;"_"&amp;AD1253&amp;"_"&amp;AE1253))</f>
        <v/>
      </c>
      <c r="C1253" t="str">
        <f t="shared" ca="1" si="100"/>
        <v/>
      </c>
      <c r="E1253" t="str">
        <f ca="1">IF(B1253="","",VLOOKUP(AA1253&amp;"_"&amp;AB1253&amp;"_"&amp;AC1253&amp;"_"&amp;AE1253,[1]挑战模式!$A:$AS,26+AD1253,FALSE))</f>
        <v/>
      </c>
      <c r="F1253" t="str">
        <f ca="1">IF(B1253="","",VLOOKUP(VLOOKUP(AA1253&amp;"_"&amp;AB1253&amp;"_"&amp;AC1253&amp;"_"&amp;AE1253,[1]挑战模式!$A:$AS,14+AD1253,FALSE),[1]怪物!$B:$O,3,FALSE))</f>
        <v/>
      </c>
      <c r="G1253" t="str">
        <f t="shared" ca="1" si="101"/>
        <v/>
      </c>
      <c r="H1253" t="str">
        <f t="shared" ca="1" si="102"/>
        <v/>
      </c>
      <c r="I1253" t="str">
        <f t="shared" ca="1" si="103"/>
        <v/>
      </c>
      <c r="J1253" t="str">
        <f t="shared" ca="1" si="104"/>
        <v/>
      </c>
      <c r="K1253" t="str">
        <f t="shared" ca="1" si="104"/>
        <v/>
      </c>
      <c r="AA1253" s="8">
        <v>1</v>
      </c>
      <c r="AB1253" s="8">
        <v>2</v>
      </c>
      <c r="AC1253" s="8">
        <v>2</v>
      </c>
      <c r="AD1253" s="8">
        <v>3</v>
      </c>
      <c r="AE1253" s="12" t="s">
        <v>767</v>
      </c>
    </row>
    <row r="1254" spans="2:31" x14ac:dyDescent="0.2">
      <c r="B1254" t="str">
        <f ca="1">IF(ISNA(VLOOKUP(AA1254&amp;"_"&amp;AB1254&amp;"_"&amp;AC1254&amp;"_"&amp;AE1254,[1]挑战模式!$A:$AS,1,FALSE)),"",IF(VLOOKUP(AA1254&amp;"_"&amp;AB1254&amp;"_"&amp;AC1254&amp;"_"&amp;AE1254,[1]挑战模式!$A:$AS,14+AD1254,FALSE)="","","Monster_Season"&amp;AA1254&amp;"_Challenge"&amp;AB1254&amp;"_"&amp;AC1254&amp;"_"&amp;AD1254&amp;"_"&amp;AE1254))</f>
        <v/>
      </c>
      <c r="C1254" t="str">
        <f t="shared" ca="1" si="100"/>
        <v/>
      </c>
      <c r="E1254" t="str">
        <f ca="1">IF(B1254="","",VLOOKUP(AA1254&amp;"_"&amp;AB1254&amp;"_"&amp;AC1254&amp;"_"&amp;AE1254,[1]挑战模式!$A:$AS,26+AD1254,FALSE))</f>
        <v/>
      </c>
      <c r="F1254" t="str">
        <f ca="1">IF(B1254="","",VLOOKUP(VLOOKUP(AA1254&amp;"_"&amp;AB1254&amp;"_"&amp;AC1254&amp;"_"&amp;AE1254,[1]挑战模式!$A:$AS,14+AD1254,FALSE),[1]怪物!$B:$O,3,FALSE))</f>
        <v/>
      </c>
      <c r="G1254" t="str">
        <f t="shared" ca="1" si="101"/>
        <v/>
      </c>
      <c r="H1254" t="str">
        <f t="shared" ca="1" si="102"/>
        <v/>
      </c>
      <c r="I1254" t="str">
        <f t="shared" ca="1" si="103"/>
        <v/>
      </c>
      <c r="J1254" t="str">
        <f t="shared" ca="1" si="104"/>
        <v/>
      </c>
      <c r="K1254" t="str">
        <f t="shared" ca="1" si="104"/>
        <v/>
      </c>
      <c r="AA1254" s="8">
        <v>1</v>
      </c>
      <c r="AB1254" s="8">
        <v>2</v>
      </c>
      <c r="AC1254" s="8">
        <v>2</v>
      </c>
      <c r="AD1254" s="8">
        <v>4</v>
      </c>
      <c r="AE1254" s="12" t="s">
        <v>767</v>
      </c>
    </row>
    <row r="1255" spans="2:31" x14ac:dyDescent="0.2">
      <c r="B1255" t="str">
        <f ca="1">IF(ISNA(VLOOKUP(AA1255&amp;"_"&amp;AB1255&amp;"_"&amp;AC1255&amp;"_"&amp;AE1255,[1]挑战模式!$A:$AS,1,FALSE)),"",IF(VLOOKUP(AA1255&amp;"_"&amp;AB1255&amp;"_"&amp;AC1255&amp;"_"&amp;AE1255,[1]挑战模式!$A:$AS,14+AD1255,FALSE)="","","Monster_Season"&amp;AA1255&amp;"_Challenge"&amp;AB1255&amp;"_"&amp;AC1255&amp;"_"&amp;AD1255&amp;"_"&amp;AE1255))</f>
        <v/>
      </c>
      <c r="C1255" t="str">
        <f t="shared" ca="1" si="100"/>
        <v/>
      </c>
      <c r="E1255" t="str">
        <f ca="1">IF(B1255="","",VLOOKUP(AA1255&amp;"_"&amp;AB1255&amp;"_"&amp;AC1255&amp;"_"&amp;AE1255,[1]挑战模式!$A:$AS,26+AD1255,FALSE))</f>
        <v/>
      </c>
      <c r="F1255" t="str">
        <f ca="1">IF(B1255="","",VLOOKUP(VLOOKUP(AA1255&amp;"_"&amp;AB1255&amp;"_"&amp;AC1255&amp;"_"&amp;AE1255,[1]挑战模式!$A:$AS,14+AD1255,FALSE),[1]怪物!$B:$O,3,FALSE))</f>
        <v/>
      </c>
      <c r="G1255" t="str">
        <f t="shared" ca="1" si="101"/>
        <v/>
      </c>
      <c r="H1255" t="str">
        <f t="shared" ca="1" si="102"/>
        <v/>
      </c>
      <c r="I1255" t="str">
        <f t="shared" ca="1" si="103"/>
        <v/>
      </c>
      <c r="J1255" t="str">
        <f t="shared" ca="1" si="104"/>
        <v/>
      </c>
      <c r="K1255" t="str">
        <f t="shared" ca="1" si="104"/>
        <v/>
      </c>
      <c r="AA1255" s="8">
        <v>1</v>
      </c>
      <c r="AB1255" s="8">
        <v>2</v>
      </c>
      <c r="AC1255" s="8">
        <v>2</v>
      </c>
      <c r="AD1255" s="8">
        <v>5</v>
      </c>
      <c r="AE1255" s="12" t="s">
        <v>767</v>
      </c>
    </row>
    <row r="1256" spans="2:31" x14ac:dyDescent="0.2">
      <c r="B1256" t="str">
        <f ca="1">IF(ISNA(VLOOKUP(AA1256&amp;"_"&amp;AB1256&amp;"_"&amp;AC1256&amp;"_"&amp;AE1256,[1]挑战模式!$A:$AS,1,FALSE)),"",IF(VLOOKUP(AA1256&amp;"_"&amp;AB1256&amp;"_"&amp;AC1256&amp;"_"&amp;AE1256,[1]挑战模式!$A:$AS,14+AD1256,FALSE)="","","Monster_Season"&amp;AA1256&amp;"_Challenge"&amp;AB1256&amp;"_"&amp;AC1256&amp;"_"&amp;AD1256&amp;"_"&amp;AE1256))</f>
        <v/>
      </c>
      <c r="C1256" t="str">
        <f t="shared" ca="1" si="100"/>
        <v/>
      </c>
      <c r="E1256" t="str">
        <f ca="1">IF(B1256="","",VLOOKUP(AA1256&amp;"_"&amp;AB1256&amp;"_"&amp;AC1256&amp;"_"&amp;AE1256,[1]挑战模式!$A:$AS,26+AD1256,FALSE))</f>
        <v/>
      </c>
      <c r="F1256" t="str">
        <f ca="1">IF(B1256="","",VLOOKUP(VLOOKUP(AA1256&amp;"_"&amp;AB1256&amp;"_"&amp;AC1256&amp;"_"&amp;AE1256,[1]挑战模式!$A:$AS,14+AD1256,FALSE),[1]怪物!$B:$O,3,FALSE))</f>
        <v/>
      </c>
      <c r="G1256" t="str">
        <f t="shared" ca="1" si="101"/>
        <v/>
      </c>
      <c r="H1256" t="str">
        <f t="shared" ca="1" si="102"/>
        <v/>
      </c>
      <c r="I1256" t="str">
        <f t="shared" ca="1" si="103"/>
        <v/>
      </c>
      <c r="J1256" t="str">
        <f t="shared" ca="1" si="104"/>
        <v/>
      </c>
      <c r="K1256" t="str">
        <f t="shared" ca="1" si="104"/>
        <v/>
      </c>
      <c r="AA1256" s="8">
        <v>1</v>
      </c>
      <c r="AB1256" s="8">
        <v>2</v>
      </c>
      <c r="AC1256" s="8">
        <v>2</v>
      </c>
      <c r="AD1256" s="8">
        <v>6</v>
      </c>
      <c r="AE1256" s="12" t="s">
        <v>767</v>
      </c>
    </row>
    <row r="1257" spans="2:31" x14ac:dyDescent="0.2">
      <c r="B1257" t="str">
        <f ca="1">IF(ISNA(VLOOKUP(AA1257&amp;"_"&amp;AB1257&amp;"_"&amp;AC1257&amp;"_"&amp;AE1257,[1]挑战模式!$A:$AS,1,FALSE)),"",IF(VLOOKUP(AA1257&amp;"_"&amp;AB1257&amp;"_"&amp;AC1257&amp;"_"&amp;AE1257,[1]挑战模式!$A:$AS,14+AD1257,FALSE)="","","Monster_Season"&amp;AA1257&amp;"_Challenge"&amp;AB1257&amp;"_"&amp;AC1257&amp;"_"&amp;AD1257&amp;"_"&amp;AE1257))</f>
        <v>Monster_Season1_Challenge2_3_1_Easy</v>
      </c>
      <c r="C1257">
        <f t="shared" ca="1" si="100"/>
        <v>1</v>
      </c>
      <c r="E1257">
        <f ca="1">IF(B1257="","",VLOOKUP(AA1257&amp;"_"&amp;AB1257&amp;"_"&amp;AC1257&amp;"_"&amp;AE1257,[1]挑战模式!$A:$AS,26+AD1257,FALSE))</f>
        <v>463</v>
      </c>
      <c r="F1257">
        <f ca="1">IF(B1257="","",VLOOKUP(VLOOKUP(AA1257&amp;"_"&amp;AB1257&amp;"_"&amp;AC1257&amp;"_"&amp;AE1257,[1]挑战模式!$A:$AS,14+AD1257,FALSE),[1]怪物!$B:$O,3,FALSE))</f>
        <v>1</v>
      </c>
      <c r="G1257">
        <f t="shared" ca="1" si="101"/>
        <v>0</v>
      </c>
      <c r="H1257">
        <f t="shared" ca="1" si="102"/>
        <v>0</v>
      </c>
      <c r="I1257">
        <f t="shared" ca="1" si="103"/>
        <v>0</v>
      </c>
      <c r="J1257">
        <f t="shared" ca="1" si="104"/>
        <v>0</v>
      </c>
      <c r="K1257">
        <f t="shared" ca="1" si="104"/>
        <v>0</v>
      </c>
      <c r="AA1257" s="8">
        <v>1</v>
      </c>
      <c r="AB1257" s="8">
        <v>2</v>
      </c>
      <c r="AC1257" s="8">
        <v>3</v>
      </c>
      <c r="AD1257" s="8">
        <v>1</v>
      </c>
      <c r="AE1257" s="12" t="s">
        <v>767</v>
      </c>
    </row>
    <row r="1258" spans="2:31" x14ac:dyDescent="0.2">
      <c r="B1258" t="str">
        <f ca="1">IF(ISNA(VLOOKUP(AA1258&amp;"_"&amp;AB1258&amp;"_"&amp;AC1258&amp;"_"&amp;AE1258,[1]挑战模式!$A:$AS,1,FALSE)),"",IF(VLOOKUP(AA1258&amp;"_"&amp;AB1258&amp;"_"&amp;AC1258&amp;"_"&amp;AE1258,[1]挑战模式!$A:$AS,14+AD1258,FALSE)="","","Monster_Season"&amp;AA1258&amp;"_Challenge"&amp;AB1258&amp;"_"&amp;AC1258&amp;"_"&amp;AD1258&amp;"_"&amp;AE1258))</f>
        <v>Monster_Season1_Challenge2_3_2_Easy</v>
      </c>
      <c r="C1258">
        <f t="shared" ca="1" si="100"/>
        <v>1</v>
      </c>
      <c r="E1258">
        <f ca="1">IF(B1258="","",VLOOKUP(AA1258&amp;"_"&amp;AB1258&amp;"_"&amp;AC1258&amp;"_"&amp;AE1258,[1]挑战模式!$A:$AS,26+AD1258,FALSE))</f>
        <v>463</v>
      </c>
      <c r="F1258">
        <f ca="1">IF(B1258="","",VLOOKUP(VLOOKUP(AA1258&amp;"_"&amp;AB1258&amp;"_"&amp;AC1258&amp;"_"&amp;AE1258,[1]挑战模式!$A:$AS,14+AD1258,FALSE),[1]怪物!$B:$O,3,FALSE))</f>
        <v>1</v>
      </c>
      <c r="G1258">
        <f t="shared" ca="1" si="101"/>
        <v>0</v>
      </c>
      <c r="H1258">
        <f t="shared" ca="1" si="102"/>
        <v>0</v>
      </c>
      <c r="I1258">
        <f t="shared" ca="1" si="103"/>
        <v>0</v>
      </c>
      <c r="J1258">
        <f t="shared" ca="1" si="104"/>
        <v>0</v>
      </c>
      <c r="K1258">
        <f t="shared" ca="1" si="104"/>
        <v>0</v>
      </c>
      <c r="AA1258" s="8">
        <v>1</v>
      </c>
      <c r="AB1258" s="8">
        <v>2</v>
      </c>
      <c r="AC1258" s="8">
        <v>3</v>
      </c>
      <c r="AD1258" s="8">
        <v>2</v>
      </c>
      <c r="AE1258" s="12" t="s">
        <v>767</v>
      </c>
    </row>
    <row r="1259" spans="2:31" x14ac:dyDescent="0.2">
      <c r="B1259" t="str">
        <f ca="1">IF(ISNA(VLOOKUP(AA1259&amp;"_"&amp;AB1259&amp;"_"&amp;AC1259&amp;"_"&amp;AE1259,[1]挑战模式!$A:$AS,1,FALSE)),"",IF(VLOOKUP(AA1259&amp;"_"&amp;AB1259&amp;"_"&amp;AC1259&amp;"_"&amp;AE1259,[1]挑战模式!$A:$AS,14+AD1259,FALSE)="","","Monster_Season"&amp;AA1259&amp;"_Challenge"&amp;AB1259&amp;"_"&amp;AC1259&amp;"_"&amp;AD1259&amp;"_"&amp;AE1259))</f>
        <v/>
      </c>
      <c r="C1259" t="str">
        <f t="shared" ca="1" si="100"/>
        <v/>
      </c>
      <c r="E1259" t="str">
        <f ca="1">IF(B1259="","",VLOOKUP(AA1259&amp;"_"&amp;AB1259&amp;"_"&amp;AC1259&amp;"_"&amp;AE1259,[1]挑战模式!$A:$AS,26+AD1259,FALSE))</f>
        <v/>
      </c>
      <c r="F1259" t="str">
        <f ca="1">IF(B1259="","",VLOOKUP(VLOOKUP(AA1259&amp;"_"&amp;AB1259&amp;"_"&amp;AC1259&amp;"_"&amp;AE1259,[1]挑战模式!$A:$AS,14+AD1259,FALSE),[1]怪物!$B:$O,3,FALSE))</f>
        <v/>
      </c>
      <c r="G1259" t="str">
        <f t="shared" ca="1" si="101"/>
        <v/>
      </c>
      <c r="H1259" t="str">
        <f t="shared" ca="1" si="102"/>
        <v/>
      </c>
      <c r="I1259" t="str">
        <f t="shared" ca="1" si="103"/>
        <v/>
      </c>
      <c r="J1259" t="str">
        <f t="shared" ca="1" si="104"/>
        <v/>
      </c>
      <c r="K1259" t="str">
        <f t="shared" ca="1" si="104"/>
        <v/>
      </c>
      <c r="AA1259" s="8">
        <v>1</v>
      </c>
      <c r="AB1259" s="8">
        <v>2</v>
      </c>
      <c r="AC1259" s="8">
        <v>3</v>
      </c>
      <c r="AD1259" s="8">
        <v>3</v>
      </c>
      <c r="AE1259" s="12" t="s">
        <v>767</v>
      </c>
    </row>
    <row r="1260" spans="2:31" x14ac:dyDescent="0.2">
      <c r="B1260" t="str">
        <f ca="1">IF(ISNA(VLOOKUP(AA1260&amp;"_"&amp;AB1260&amp;"_"&amp;AC1260&amp;"_"&amp;AE1260,[1]挑战模式!$A:$AS,1,FALSE)),"",IF(VLOOKUP(AA1260&amp;"_"&amp;AB1260&amp;"_"&amp;AC1260&amp;"_"&amp;AE1260,[1]挑战模式!$A:$AS,14+AD1260,FALSE)="","","Monster_Season"&amp;AA1260&amp;"_Challenge"&amp;AB1260&amp;"_"&amp;AC1260&amp;"_"&amp;AD1260&amp;"_"&amp;AE1260))</f>
        <v/>
      </c>
      <c r="C1260" t="str">
        <f t="shared" ca="1" si="100"/>
        <v/>
      </c>
      <c r="E1260" t="str">
        <f ca="1">IF(B1260="","",VLOOKUP(AA1260&amp;"_"&amp;AB1260&amp;"_"&amp;AC1260&amp;"_"&amp;AE1260,[1]挑战模式!$A:$AS,26+AD1260,FALSE))</f>
        <v/>
      </c>
      <c r="F1260" t="str">
        <f ca="1">IF(B1260="","",VLOOKUP(VLOOKUP(AA1260&amp;"_"&amp;AB1260&amp;"_"&amp;AC1260&amp;"_"&amp;AE1260,[1]挑战模式!$A:$AS,14+AD1260,FALSE),[1]怪物!$B:$O,3,FALSE))</f>
        <v/>
      </c>
      <c r="G1260" t="str">
        <f t="shared" ca="1" si="101"/>
        <v/>
      </c>
      <c r="H1260" t="str">
        <f t="shared" ca="1" si="102"/>
        <v/>
      </c>
      <c r="I1260" t="str">
        <f t="shared" ca="1" si="103"/>
        <v/>
      </c>
      <c r="J1260" t="str">
        <f t="shared" ca="1" si="104"/>
        <v/>
      </c>
      <c r="K1260" t="str">
        <f t="shared" ca="1" si="104"/>
        <v/>
      </c>
      <c r="AA1260" s="8">
        <v>1</v>
      </c>
      <c r="AB1260" s="8">
        <v>2</v>
      </c>
      <c r="AC1260" s="8">
        <v>3</v>
      </c>
      <c r="AD1260" s="8">
        <v>4</v>
      </c>
      <c r="AE1260" s="12" t="s">
        <v>767</v>
      </c>
    </row>
    <row r="1261" spans="2:31" x14ac:dyDescent="0.2">
      <c r="B1261" t="str">
        <f ca="1">IF(ISNA(VLOOKUP(AA1261&amp;"_"&amp;AB1261&amp;"_"&amp;AC1261&amp;"_"&amp;AE1261,[1]挑战模式!$A:$AS,1,FALSE)),"",IF(VLOOKUP(AA1261&amp;"_"&amp;AB1261&amp;"_"&amp;AC1261&amp;"_"&amp;AE1261,[1]挑战模式!$A:$AS,14+AD1261,FALSE)="","","Monster_Season"&amp;AA1261&amp;"_Challenge"&amp;AB1261&amp;"_"&amp;AC1261&amp;"_"&amp;AD1261&amp;"_"&amp;AE1261))</f>
        <v/>
      </c>
      <c r="C1261" t="str">
        <f t="shared" ca="1" si="100"/>
        <v/>
      </c>
      <c r="E1261" t="str">
        <f ca="1">IF(B1261="","",VLOOKUP(AA1261&amp;"_"&amp;AB1261&amp;"_"&amp;AC1261&amp;"_"&amp;AE1261,[1]挑战模式!$A:$AS,26+AD1261,FALSE))</f>
        <v/>
      </c>
      <c r="F1261" t="str">
        <f ca="1">IF(B1261="","",VLOOKUP(VLOOKUP(AA1261&amp;"_"&amp;AB1261&amp;"_"&amp;AC1261&amp;"_"&amp;AE1261,[1]挑战模式!$A:$AS,14+AD1261,FALSE),[1]怪物!$B:$O,3,FALSE))</f>
        <v/>
      </c>
      <c r="G1261" t="str">
        <f t="shared" ca="1" si="101"/>
        <v/>
      </c>
      <c r="H1261" t="str">
        <f t="shared" ca="1" si="102"/>
        <v/>
      </c>
      <c r="I1261" t="str">
        <f t="shared" ca="1" si="103"/>
        <v/>
      </c>
      <c r="J1261" t="str">
        <f t="shared" ca="1" si="104"/>
        <v/>
      </c>
      <c r="K1261" t="str">
        <f t="shared" ca="1" si="104"/>
        <v/>
      </c>
      <c r="AA1261" s="8">
        <v>1</v>
      </c>
      <c r="AB1261" s="8">
        <v>2</v>
      </c>
      <c r="AC1261" s="8">
        <v>3</v>
      </c>
      <c r="AD1261" s="8">
        <v>5</v>
      </c>
      <c r="AE1261" s="12" t="s">
        <v>767</v>
      </c>
    </row>
    <row r="1262" spans="2:31" x14ac:dyDescent="0.2">
      <c r="B1262" t="str">
        <f ca="1">IF(ISNA(VLOOKUP(AA1262&amp;"_"&amp;AB1262&amp;"_"&amp;AC1262&amp;"_"&amp;AE1262,[1]挑战模式!$A:$AS,1,FALSE)),"",IF(VLOOKUP(AA1262&amp;"_"&amp;AB1262&amp;"_"&amp;AC1262&amp;"_"&amp;AE1262,[1]挑战模式!$A:$AS,14+AD1262,FALSE)="","","Monster_Season"&amp;AA1262&amp;"_Challenge"&amp;AB1262&amp;"_"&amp;AC1262&amp;"_"&amp;AD1262&amp;"_"&amp;AE1262))</f>
        <v/>
      </c>
      <c r="C1262" t="str">
        <f t="shared" ca="1" si="100"/>
        <v/>
      </c>
      <c r="E1262" t="str">
        <f ca="1">IF(B1262="","",VLOOKUP(AA1262&amp;"_"&amp;AB1262&amp;"_"&amp;AC1262&amp;"_"&amp;AE1262,[1]挑战模式!$A:$AS,26+AD1262,FALSE))</f>
        <v/>
      </c>
      <c r="F1262" t="str">
        <f ca="1">IF(B1262="","",VLOOKUP(VLOOKUP(AA1262&amp;"_"&amp;AB1262&amp;"_"&amp;AC1262&amp;"_"&amp;AE1262,[1]挑战模式!$A:$AS,14+AD1262,FALSE),[1]怪物!$B:$O,3,FALSE))</f>
        <v/>
      </c>
      <c r="G1262" t="str">
        <f t="shared" ca="1" si="101"/>
        <v/>
      </c>
      <c r="H1262" t="str">
        <f t="shared" ca="1" si="102"/>
        <v/>
      </c>
      <c r="I1262" t="str">
        <f t="shared" ca="1" si="103"/>
        <v/>
      </c>
      <c r="J1262" t="str">
        <f t="shared" ca="1" si="104"/>
        <v/>
      </c>
      <c r="K1262" t="str">
        <f t="shared" ca="1" si="104"/>
        <v/>
      </c>
      <c r="AA1262" s="8">
        <v>1</v>
      </c>
      <c r="AB1262" s="8">
        <v>2</v>
      </c>
      <c r="AC1262" s="8">
        <v>3</v>
      </c>
      <c r="AD1262" s="8">
        <v>6</v>
      </c>
      <c r="AE1262" s="12" t="s">
        <v>767</v>
      </c>
    </row>
    <row r="1263" spans="2:31" x14ac:dyDescent="0.2">
      <c r="B1263" t="str">
        <f ca="1">IF(ISNA(VLOOKUP(AA1263&amp;"_"&amp;AB1263&amp;"_"&amp;AC1263&amp;"_"&amp;AE1263,[1]挑战模式!$A:$AS,1,FALSE)),"",IF(VLOOKUP(AA1263&amp;"_"&amp;AB1263&amp;"_"&amp;AC1263&amp;"_"&amp;AE1263,[1]挑战模式!$A:$AS,14+AD1263,FALSE)="","","Monster_Season"&amp;AA1263&amp;"_Challenge"&amp;AB1263&amp;"_"&amp;AC1263&amp;"_"&amp;AD1263&amp;"_"&amp;AE1263))</f>
        <v>Monster_Season1_Challenge2_4_1_Easy</v>
      </c>
      <c r="C1263">
        <f t="shared" ca="1" si="100"/>
        <v>1</v>
      </c>
      <c r="E1263">
        <f ca="1">IF(B1263="","",VLOOKUP(AA1263&amp;"_"&amp;AB1263&amp;"_"&amp;AC1263&amp;"_"&amp;AE1263,[1]挑战模式!$A:$AS,26+AD1263,FALSE))</f>
        <v>595</v>
      </c>
      <c r="F1263">
        <f ca="1">IF(B1263="","",VLOOKUP(VLOOKUP(AA1263&amp;"_"&amp;AB1263&amp;"_"&amp;AC1263&amp;"_"&amp;AE1263,[1]挑战模式!$A:$AS,14+AD1263,FALSE),[1]怪物!$B:$O,3,FALSE))</f>
        <v>1</v>
      </c>
      <c r="G1263">
        <f t="shared" ca="1" si="101"/>
        <v>0</v>
      </c>
      <c r="H1263">
        <f t="shared" ca="1" si="102"/>
        <v>0</v>
      </c>
      <c r="I1263">
        <f t="shared" ca="1" si="103"/>
        <v>0</v>
      </c>
      <c r="J1263">
        <f t="shared" ca="1" si="104"/>
        <v>0</v>
      </c>
      <c r="K1263">
        <f t="shared" ca="1" si="104"/>
        <v>0</v>
      </c>
      <c r="AA1263" s="8">
        <v>1</v>
      </c>
      <c r="AB1263" s="8">
        <v>2</v>
      </c>
      <c r="AC1263" s="8">
        <v>4</v>
      </c>
      <c r="AD1263" s="8">
        <v>1</v>
      </c>
      <c r="AE1263" s="12" t="s">
        <v>767</v>
      </c>
    </row>
    <row r="1264" spans="2:31" x14ac:dyDescent="0.2">
      <c r="B1264" t="str">
        <f ca="1">IF(ISNA(VLOOKUP(AA1264&amp;"_"&amp;AB1264&amp;"_"&amp;AC1264&amp;"_"&amp;AE1264,[1]挑战模式!$A:$AS,1,FALSE)),"",IF(VLOOKUP(AA1264&amp;"_"&amp;AB1264&amp;"_"&amp;AC1264&amp;"_"&amp;AE1264,[1]挑战模式!$A:$AS,14+AD1264,FALSE)="","","Monster_Season"&amp;AA1264&amp;"_Challenge"&amp;AB1264&amp;"_"&amp;AC1264&amp;"_"&amp;AD1264&amp;"_"&amp;AE1264))</f>
        <v>Monster_Season1_Challenge2_4_2_Easy</v>
      </c>
      <c r="C1264">
        <f t="shared" ca="1" si="100"/>
        <v>1</v>
      </c>
      <c r="E1264">
        <f ca="1">IF(B1264="","",VLOOKUP(AA1264&amp;"_"&amp;AB1264&amp;"_"&amp;AC1264&amp;"_"&amp;AE1264,[1]挑战模式!$A:$AS,26+AD1264,FALSE))</f>
        <v>595</v>
      </c>
      <c r="F1264">
        <f ca="1">IF(B1264="","",VLOOKUP(VLOOKUP(AA1264&amp;"_"&amp;AB1264&amp;"_"&amp;AC1264&amp;"_"&amp;AE1264,[1]挑战模式!$A:$AS,14+AD1264,FALSE),[1]怪物!$B:$O,3,FALSE))</f>
        <v>1</v>
      </c>
      <c r="G1264">
        <f t="shared" ca="1" si="101"/>
        <v>0</v>
      </c>
      <c r="H1264">
        <f t="shared" ca="1" si="102"/>
        <v>0</v>
      </c>
      <c r="I1264">
        <f t="shared" ca="1" si="103"/>
        <v>0</v>
      </c>
      <c r="J1264">
        <f t="shared" ca="1" si="104"/>
        <v>0</v>
      </c>
      <c r="K1264">
        <f t="shared" ca="1" si="104"/>
        <v>0</v>
      </c>
      <c r="AA1264" s="8">
        <v>1</v>
      </c>
      <c r="AB1264" s="8">
        <v>2</v>
      </c>
      <c r="AC1264" s="8">
        <v>4</v>
      </c>
      <c r="AD1264" s="8">
        <v>2</v>
      </c>
      <c r="AE1264" s="12" t="s">
        <v>767</v>
      </c>
    </row>
    <row r="1265" spans="2:31" x14ac:dyDescent="0.2">
      <c r="B1265" t="str">
        <f ca="1">IF(ISNA(VLOOKUP(AA1265&amp;"_"&amp;AB1265&amp;"_"&amp;AC1265&amp;"_"&amp;AE1265,[1]挑战模式!$A:$AS,1,FALSE)),"",IF(VLOOKUP(AA1265&amp;"_"&amp;AB1265&amp;"_"&amp;AC1265&amp;"_"&amp;AE1265,[1]挑战模式!$A:$AS,14+AD1265,FALSE)="","","Monster_Season"&amp;AA1265&amp;"_Challenge"&amp;AB1265&amp;"_"&amp;AC1265&amp;"_"&amp;AD1265&amp;"_"&amp;AE1265))</f>
        <v>Monster_Season1_Challenge2_4_3_Easy</v>
      </c>
      <c r="C1265">
        <f t="shared" ca="1" si="100"/>
        <v>1</v>
      </c>
      <c r="E1265">
        <f ca="1">IF(B1265="","",VLOOKUP(AA1265&amp;"_"&amp;AB1265&amp;"_"&amp;AC1265&amp;"_"&amp;AE1265,[1]挑战模式!$A:$AS,26+AD1265,FALSE))</f>
        <v>595</v>
      </c>
      <c r="F1265">
        <f ca="1">IF(B1265="","",VLOOKUP(VLOOKUP(AA1265&amp;"_"&amp;AB1265&amp;"_"&amp;AC1265&amp;"_"&amp;AE1265,[1]挑战模式!$A:$AS,14+AD1265,FALSE),[1]怪物!$B:$O,3,FALSE))</f>
        <v>1</v>
      </c>
      <c r="G1265">
        <f t="shared" ca="1" si="101"/>
        <v>0</v>
      </c>
      <c r="H1265">
        <f t="shared" ca="1" si="102"/>
        <v>0</v>
      </c>
      <c r="I1265">
        <f t="shared" ca="1" si="103"/>
        <v>0</v>
      </c>
      <c r="J1265">
        <f t="shared" ca="1" si="104"/>
        <v>0</v>
      </c>
      <c r="K1265">
        <f t="shared" ca="1" si="104"/>
        <v>0</v>
      </c>
      <c r="AA1265" s="8">
        <v>1</v>
      </c>
      <c r="AB1265" s="8">
        <v>2</v>
      </c>
      <c r="AC1265" s="8">
        <v>4</v>
      </c>
      <c r="AD1265" s="8">
        <v>3</v>
      </c>
      <c r="AE1265" s="12" t="s">
        <v>767</v>
      </c>
    </row>
    <row r="1266" spans="2:31" x14ac:dyDescent="0.2">
      <c r="B1266" t="str">
        <f ca="1">IF(ISNA(VLOOKUP(AA1266&amp;"_"&amp;AB1266&amp;"_"&amp;AC1266&amp;"_"&amp;AE1266,[1]挑战模式!$A:$AS,1,FALSE)),"",IF(VLOOKUP(AA1266&amp;"_"&amp;AB1266&amp;"_"&amp;AC1266&amp;"_"&amp;AE1266,[1]挑战模式!$A:$AS,14+AD1266,FALSE)="","","Monster_Season"&amp;AA1266&amp;"_Challenge"&amp;AB1266&amp;"_"&amp;AC1266&amp;"_"&amp;AD1266&amp;"_"&amp;AE1266))</f>
        <v/>
      </c>
      <c r="C1266" t="str">
        <f t="shared" ca="1" si="100"/>
        <v/>
      </c>
      <c r="E1266" t="str">
        <f ca="1">IF(B1266="","",VLOOKUP(AA1266&amp;"_"&amp;AB1266&amp;"_"&amp;AC1266&amp;"_"&amp;AE1266,[1]挑战模式!$A:$AS,26+AD1266,FALSE))</f>
        <v/>
      </c>
      <c r="F1266" t="str">
        <f ca="1">IF(B1266="","",VLOOKUP(VLOOKUP(AA1266&amp;"_"&amp;AB1266&amp;"_"&amp;AC1266&amp;"_"&amp;AE1266,[1]挑战模式!$A:$AS,14+AD1266,FALSE),[1]怪物!$B:$O,3,FALSE))</f>
        <v/>
      </c>
      <c r="G1266" t="str">
        <f t="shared" ca="1" si="101"/>
        <v/>
      </c>
      <c r="H1266" t="str">
        <f t="shared" ca="1" si="102"/>
        <v/>
      </c>
      <c r="I1266" t="str">
        <f t="shared" ca="1" si="103"/>
        <v/>
      </c>
      <c r="J1266" t="str">
        <f t="shared" ca="1" si="104"/>
        <v/>
      </c>
      <c r="K1266" t="str">
        <f t="shared" ca="1" si="104"/>
        <v/>
      </c>
      <c r="AA1266" s="8">
        <v>1</v>
      </c>
      <c r="AB1266" s="8">
        <v>2</v>
      </c>
      <c r="AC1266" s="8">
        <v>4</v>
      </c>
      <c r="AD1266" s="8">
        <v>4</v>
      </c>
      <c r="AE1266" s="12" t="s">
        <v>767</v>
      </c>
    </row>
    <row r="1267" spans="2:31" x14ac:dyDescent="0.2">
      <c r="B1267" t="str">
        <f ca="1">IF(ISNA(VLOOKUP(AA1267&amp;"_"&amp;AB1267&amp;"_"&amp;AC1267&amp;"_"&amp;AE1267,[1]挑战模式!$A:$AS,1,FALSE)),"",IF(VLOOKUP(AA1267&amp;"_"&amp;AB1267&amp;"_"&amp;AC1267&amp;"_"&amp;AE1267,[1]挑战模式!$A:$AS,14+AD1267,FALSE)="","","Monster_Season"&amp;AA1267&amp;"_Challenge"&amp;AB1267&amp;"_"&amp;AC1267&amp;"_"&amp;AD1267&amp;"_"&amp;AE1267))</f>
        <v/>
      </c>
      <c r="C1267" t="str">
        <f t="shared" ca="1" si="100"/>
        <v/>
      </c>
      <c r="E1267" t="str">
        <f ca="1">IF(B1267="","",VLOOKUP(AA1267&amp;"_"&amp;AB1267&amp;"_"&amp;AC1267&amp;"_"&amp;AE1267,[1]挑战模式!$A:$AS,26+AD1267,FALSE))</f>
        <v/>
      </c>
      <c r="F1267" t="str">
        <f ca="1">IF(B1267="","",VLOOKUP(VLOOKUP(AA1267&amp;"_"&amp;AB1267&amp;"_"&amp;AC1267&amp;"_"&amp;AE1267,[1]挑战模式!$A:$AS,14+AD1267,FALSE),[1]怪物!$B:$O,3,FALSE))</f>
        <v/>
      </c>
      <c r="G1267" t="str">
        <f t="shared" ca="1" si="101"/>
        <v/>
      </c>
      <c r="H1267" t="str">
        <f t="shared" ca="1" si="102"/>
        <v/>
      </c>
      <c r="I1267" t="str">
        <f t="shared" ca="1" si="103"/>
        <v/>
      </c>
      <c r="J1267" t="str">
        <f t="shared" ca="1" si="104"/>
        <v/>
      </c>
      <c r="K1267" t="str">
        <f t="shared" ca="1" si="104"/>
        <v/>
      </c>
      <c r="AA1267" s="8">
        <v>1</v>
      </c>
      <c r="AB1267" s="8">
        <v>2</v>
      </c>
      <c r="AC1267" s="8">
        <v>4</v>
      </c>
      <c r="AD1267" s="8">
        <v>5</v>
      </c>
      <c r="AE1267" s="12" t="s">
        <v>767</v>
      </c>
    </row>
    <row r="1268" spans="2:31" x14ac:dyDescent="0.2">
      <c r="B1268" t="str">
        <f ca="1">IF(ISNA(VLOOKUP(AA1268&amp;"_"&amp;AB1268&amp;"_"&amp;AC1268&amp;"_"&amp;AE1268,[1]挑战模式!$A:$AS,1,FALSE)),"",IF(VLOOKUP(AA1268&amp;"_"&amp;AB1268&amp;"_"&amp;AC1268&amp;"_"&amp;AE1268,[1]挑战模式!$A:$AS,14+AD1268,FALSE)="","","Monster_Season"&amp;AA1268&amp;"_Challenge"&amp;AB1268&amp;"_"&amp;AC1268&amp;"_"&amp;AD1268&amp;"_"&amp;AE1268))</f>
        <v/>
      </c>
      <c r="C1268" t="str">
        <f t="shared" ca="1" si="100"/>
        <v/>
      </c>
      <c r="E1268" t="str">
        <f ca="1">IF(B1268="","",VLOOKUP(AA1268&amp;"_"&amp;AB1268&amp;"_"&amp;AC1268&amp;"_"&amp;AE1268,[1]挑战模式!$A:$AS,26+AD1268,FALSE))</f>
        <v/>
      </c>
      <c r="F1268" t="str">
        <f ca="1">IF(B1268="","",VLOOKUP(VLOOKUP(AA1268&amp;"_"&amp;AB1268&amp;"_"&amp;AC1268&amp;"_"&amp;AE1268,[1]挑战模式!$A:$AS,14+AD1268,FALSE),[1]怪物!$B:$O,3,FALSE))</f>
        <v/>
      </c>
      <c r="G1268" t="str">
        <f t="shared" ca="1" si="101"/>
        <v/>
      </c>
      <c r="H1268" t="str">
        <f t="shared" ca="1" si="102"/>
        <v/>
      </c>
      <c r="I1268" t="str">
        <f t="shared" ca="1" si="103"/>
        <v/>
      </c>
      <c r="J1268" t="str">
        <f t="shared" ca="1" si="104"/>
        <v/>
      </c>
      <c r="K1268" t="str">
        <f t="shared" ca="1" si="104"/>
        <v/>
      </c>
      <c r="AA1268" s="8">
        <v>1</v>
      </c>
      <c r="AB1268" s="8">
        <v>2</v>
      </c>
      <c r="AC1268" s="8">
        <v>4</v>
      </c>
      <c r="AD1268" s="8">
        <v>6</v>
      </c>
      <c r="AE1268" s="12" t="s">
        <v>767</v>
      </c>
    </row>
    <row r="1269" spans="2:31" x14ac:dyDescent="0.2">
      <c r="B1269" t="str">
        <f ca="1">IF(ISNA(VLOOKUP(AA1269&amp;"_"&amp;AB1269&amp;"_"&amp;AC1269&amp;"_"&amp;AE1269,[1]挑战模式!$A:$AS,1,FALSE)),"",IF(VLOOKUP(AA1269&amp;"_"&amp;AB1269&amp;"_"&amp;AC1269&amp;"_"&amp;AE1269,[1]挑战模式!$A:$AS,14+AD1269,FALSE)="","","Monster_Season"&amp;AA1269&amp;"_Challenge"&amp;AB1269&amp;"_"&amp;AC1269&amp;"_"&amp;AD1269&amp;"_"&amp;AE1269))</f>
        <v>Monster_Season1_Challenge2_5_1_Easy</v>
      </c>
      <c r="C1269">
        <f t="shared" ca="1" si="100"/>
        <v>1</v>
      </c>
      <c r="E1269">
        <f ca="1">IF(B1269="","",VLOOKUP(AA1269&amp;"_"&amp;AB1269&amp;"_"&amp;AC1269&amp;"_"&amp;AE1269,[1]挑战模式!$A:$AS,26+AD1269,FALSE))</f>
        <v>709</v>
      </c>
      <c r="F1269">
        <f ca="1">IF(B1269="","",VLOOKUP(VLOOKUP(AA1269&amp;"_"&amp;AB1269&amp;"_"&amp;AC1269&amp;"_"&amp;AE1269,[1]挑战模式!$A:$AS,14+AD1269,FALSE),[1]怪物!$B:$O,3,FALSE))</f>
        <v>1</v>
      </c>
      <c r="G1269">
        <f t="shared" ca="1" si="101"/>
        <v>0</v>
      </c>
      <c r="H1269">
        <f t="shared" ca="1" si="102"/>
        <v>0</v>
      </c>
      <c r="I1269">
        <f t="shared" ca="1" si="103"/>
        <v>0</v>
      </c>
      <c r="J1269">
        <f t="shared" ca="1" si="104"/>
        <v>0</v>
      </c>
      <c r="K1269">
        <f t="shared" ca="1" si="104"/>
        <v>0</v>
      </c>
      <c r="AA1269" s="8">
        <v>1</v>
      </c>
      <c r="AB1269" s="8">
        <v>2</v>
      </c>
      <c r="AC1269" s="8">
        <v>5</v>
      </c>
      <c r="AD1269" s="8">
        <v>1</v>
      </c>
      <c r="AE1269" s="12" t="s">
        <v>767</v>
      </c>
    </row>
    <row r="1270" spans="2:31" x14ac:dyDescent="0.2">
      <c r="B1270" t="str">
        <f ca="1">IF(ISNA(VLOOKUP(AA1270&amp;"_"&amp;AB1270&amp;"_"&amp;AC1270&amp;"_"&amp;AE1270,[1]挑战模式!$A:$AS,1,FALSE)),"",IF(VLOOKUP(AA1270&amp;"_"&amp;AB1270&amp;"_"&amp;AC1270&amp;"_"&amp;AE1270,[1]挑战模式!$A:$AS,14+AD1270,FALSE)="","","Monster_Season"&amp;AA1270&amp;"_Challenge"&amp;AB1270&amp;"_"&amp;AC1270&amp;"_"&amp;AD1270&amp;"_"&amp;AE1270))</f>
        <v>Monster_Season1_Challenge2_5_2_Easy</v>
      </c>
      <c r="C1270">
        <f t="shared" ca="1" si="100"/>
        <v>1</v>
      </c>
      <c r="E1270">
        <f ca="1">IF(B1270="","",VLOOKUP(AA1270&amp;"_"&amp;AB1270&amp;"_"&amp;AC1270&amp;"_"&amp;AE1270,[1]挑战模式!$A:$AS,26+AD1270,FALSE))</f>
        <v>709</v>
      </c>
      <c r="F1270">
        <f ca="1">IF(B1270="","",VLOOKUP(VLOOKUP(AA1270&amp;"_"&amp;AB1270&amp;"_"&amp;AC1270&amp;"_"&amp;AE1270,[1]挑战模式!$A:$AS,14+AD1270,FALSE),[1]怪物!$B:$O,3,FALSE))</f>
        <v>1</v>
      </c>
      <c r="G1270">
        <f t="shared" ca="1" si="101"/>
        <v>0</v>
      </c>
      <c r="H1270">
        <f t="shared" ca="1" si="102"/>
        <v>0</v>
      </c>
      <c r="I1270">
        <f t="shared" ca="1" si="103"/>
        <v>0</v>
      </c>
      <c r="J1270">
        <f t="shared" ca="1" si="104"/>
        <v>0</v>
      </c>
      <c r="K1270">
        <f t="shared" ca="1" si="104"/>
        <v>0</v>
      </c>
      <c r="AA1270" s="8">
        <v>1</v>
      </c>
      <c r="AB1270" s="8">
        <v>2</v>
      </c>
      <c r="AC1270" s="8">
        <v>5</v>
      </c>
      <c r="AD1270" s="8">
        <v>2</v>
      </c>
      <c r="AE1270" s="12" t="s">
        <v>767</v>
      </c>
    </row>
    <row r="1271" spans="2:31" x14ac:dyDescent="0.2">
      <c r="B1271" t="str">
        <f ca="1">IF(ISNA(VLOOKUP(AA1271&amp;"_"&amp;AB1271&amp;"_"&amp;AC1271&amp;"_"&amp;AE1271,[1]挑战模式!$A:$AS,1,FALSE)),"",IF(VLOOKUP(AA1271&amp;"_"&amp;AB1271&amp;"_"&amp;AC1271&amp;"_"&amp;AE1271,[1]挑战模式!$A:$AS,14+AD1271,FALSE)="","","Monster_Season"&amp;AA1271&amp;"_Challenge"&amp;AB1271&amp;"_"&amp;AC1271&amp;"_"&amp;AD1271&amp;"_"&amp;AE1271))</f>
        <v>Monster_Season1_Challenge2_5_3_Easy</v>
      </c>
      <c r="C1271">
        <f t="shared" ca="1" si="100"/>
        <v>1</v>
      </c>
      <c r="E1271">
        <f ca="1">IF(B1271="","",VLOOKUP(AA1271&amp;"_"&amp;AB1271&amp;"_"&amp;AC1271&amp;"_"&amp;AE1271,[1]挑战模式!$A:$AS,26+AD1271,FALSE))</f>
        <v>709</v>
      </c>
      <c r="F1271">
        <f ca="1">IF(B1271="","",VLOOKUP(VLOOKUP(AA1271&amp;"_"&amp;AB1271&amp;"_"&amp;AC1271&amp;"_"&amp;AE1271,[1]挑战模式!$A:$AS,14+AD1271,FALSE),[1]怪物!$B:$O,3,FALSE))</f>
        <v>1</v>
      </c>
      <c r="G1271">
        <f t="shared" ca="1" si="101"/>
        <v>0</v>
      </c>
      <c r="H1271">
        <f t="shared" ca="1" si="102"/>
        <v>0</v>
      </c>
      <c r="I1271">
        <f t="shared" ca="1" si="103"/>
        <v>0</v>
      </c>
      <c r="J1271">
        <f t="shared" ca="1" si="104"/>
        <v>0</v>
      </c>
      <c r="K1271">
        <f t="shared" ca="1" si="104"/>
        <v>0</v>
      </c>
      <c r="AA1271" s="8">
        <v>1</v>
      </c>
      <c r="AB1271" s="8">
        <v>2</v>
      </c>
      <c r="AC1271" s="8">
        <v>5</v>
      </c>
      <c r="AD1271" s="8">
        <v>3</v>
      </c>
      <c r="AE1271" s="12" t="s">
        <v>767</v>
      </c>
    </row>
    <row r="1272" spans="2:31" x14ac:dyDescent="0.2">
      <c r="B1272" t="str">
        <f ca="1">IF(ISNA(VLOOKUP(AA1272&amp;"_"&amp;AB1272&amp;"_"&amp;AC1272&amp;"_"&amp;AE1272,[1]挑战模式!$A:$AS,1,FALSE)),"",IF(VLOOKUP(AA1272&amp;"_"&amp;AB1272&amp;"_"&amp;AC1272&amp;"_"&amp;AE1272,[1]挑战模式!$A:$AS,14+AD1272,FALSE)="","","Monster_Season"&amp;AA1272&amp;"_Challenge"&amp;AB1272&amp;"_"&amp;AC1272&amp;"_"&amp;AD1272&amp;"_"&amp;AE1272))</f>
        <v/>
      </c>
      <c r="C1272" t="str">
        <f t="shared" ca="1" si="100"/>
        <v/>
      </c>
      <c r="E1272" t="str">
        <f ca="1">IF(B1272="","",VLOOKUP(AA1272&amp;"_"&amp;AB1272&amp;"_"&amp;AC1272&amp;"_"&amp;AE1272,[1]挑战模式!$A:$AS,26+AD1272,FALSE))</f>
        <v/>
      </c>
      <c r="F1272" t="str">
        <f ca="1">IF(B1272="","",VLOOKUP(VLOOKUP(AA1272&amp;"_"&amp;AB1272&amp;"_"&amp;AC1272&amp;"_"&amp;AE1272,[1]挑战模式!$A:$AS,14+AD1272,FALSE),[1]怪物!$B:$O,3,FALSE))</f>
        <v/>
      </c>
      <c r="G1272" t="str">
        <f t="shared" ca="1" si="101"/>
        <v/>
      </c>
      <c r="H1272" t="str">
        <f t="shared" ca="1" si="102"/>
        <v/>
      </c>
      <c r="I1272" t="str">
        <f t="shared" ca="1" si="103"/>
        <v/>
      </c>
      <c r="J1272" t="str">
        <f t="shared" ca="1" si="104"/>
        <v/>
      </c>
      <c r="K1272" t="str">
        <f t="shared" ca="1" si="104"/>
        <v/>
      </c>
      <c r="AA1272" s="8">
        <v>1</v>
      </c>
      <c r="AB1272" s="8">
        <v>2</v>
      </c>
      <c r="AC1272" s="8">
        <v>5</v>
      </c>
      <c r="AD1272" s="8">
        <v>4</v>
      </c>
      <c r="AE1272" s="12" t="s">
        <v>767</v>
      </c>
    </row>
    <row r="1273" spans="2:31" x14ac:dyDescent="0.2">
      <c r="B1273" t="str">
        <f ca="1">IF(ISNA(VLOOKUP(AA1273&amp;"_"&amp;AB1273&amp;"_"&amp;AC1273&amp;"_"&amp;AE1273,[1]挑战模式!$A:$AS,1,FALSE)),"",IF(VLOOKUP(AA1273&amp;"_"&amp;AB1273&amp;"_"&amp;AC1273&amp;"_"&amp;AE1273,[1]挑战模式!$A:$AS,14+AD1273,FALSE)="","","Monster_Season"&amp;AA1273&amp;"_Challenge"&amp;AB1273&amp;"_"&amp;AC1273&amp;"_"&amp;AD1273&amp;"_"&amp;AE1273))</f>
        <v/>
      </c>
      <c r="C1273" t="str">
        <f t="shared" ca="1" si="100"/>
        <v/>
      </c>
      <c r="E1273" t="str">
        <f ca="1">IF(B1273="","",VLOOKUP(AA1273&amp;"_"&amp;AB1273&amp;"_"&amp;AC1273&amp;"_"&amp;AE1273,[1]挑战模式!$A:$AS,26+AD1273,FALSE))</f>
        <v/>
      </c>
      <c r="F1273" t="str">
        <f ca="1">IF(B1273="","",VLOOKUP(VLOOKUP(AA1273&amp;"_"&amp;AB1273&amp;"_"&amp;AC1273&amp;"_"&amp;AE1273,[1]挑战模式!$A:$AS,14+AD1273,FALSE),[1]怪物!$B:$O,3,FALSE))</f>
        <v/>
      </c>
      <c r="G1273" t="str">
        <f t="shared" ca="1" si="101"/>
        <v/>
      </c>
      <c r="H1273" t="str">
        <f t="shared" ca="1" si="102"/>
        <v/>
      </c>
      <c r="I1273" t="str">
        <f t="shared" ca="1" si="103"/>
        <v/>
      </c>
      <c r="J1273" t="str">
        <f t="shared" ca="1" si="104"/>
        <v/>
      </c>
      <c r="K1273" t="str">
        <f t="shared" ca="1" si="104"/>
        <v/>
      </c>
      <c r="AA1273" s="8">
        <v>1</v>
      </c>
      <c r="AB1273" s="8">
        <v>2</v>
      </c>
      <c r="AC1273" s="8">
        <v>5</v>
      </c>
      <c r="AD1273" s="8">
        <v>5</v>
      </c>
      <c r="AE1273" s="12" t="s">
        <v>767</v>
      </c>
    </row>
    <row r="1274" spans="2:31" x14ac:dyDescent="0.2">
      <c r="B1274" t="str">
        <f ca="1">IF(ISNA(VLOOKUP(AA1274&amp;"_"&amp;AB1274&amp;"_"&amp;AC1274&amp;"_"&amp;AE1274,[1]挑战模式!$A:$AS,1,FALSE)),"",IF(VLOOKUP(AA1274&amp;"_"&amp;AB1274&amp;"_"&amp;AC1274&amp;"_"&amp;AE1274,[1]挑战模式!$A:$AS,14+AD1274,FALSE)="","","Monster_Season"&amp;AA1274&amp;"_Challenge"&amp;AB1274&amp;"_"&amp;AC1274&amp;"_"&amp;AD1274&amp;"_"&amp;AE1274))</f>
        <v/>
      </c>
      <c r="C1274" t="str">
        <f t="shared" ca="1" si="100"/>
        <v/>
      </c>
      <c r="E1274" t="str">
        <f ca="1">IF(B1274="","",VLOOKUP(AA1274&amp;"_"&amp;AB1274&amp;"_"&amp;AC1274&amp;"_"&amp;AE1274,[1]挑战模式!$A:$AS,26+AD1274,FALSE))</f>
        <v/>
      </c>
      <c r="F1274" t="str">
        <f ca="1">IF(B1274="","",VLOOKUP(VLOOKUP(AA1274&amp;"_"&amp;AB1274&amp;"_"&amp;AC1274&amp;"_"&amp;AE1274,[1]挑战模式!$A:$AS,14+AD1274,FALSE),[1]怪物!$B:$O,3,FALSE))</f>
        <v/>
      </c>
      <c r="G1274" t="str">
        <f t="shared" ca="1" si="101"/>
        <v/>
      </c>
      <c r="H1274" t="str">
        <f t="shared" ca="1" si="102"/>
        <v/>
      </c>
      <c r="I1274" t="str">
        <f t="shared" ca="1" si="103"/>
        <v/>
      </c>
      <c r="J1274" t="str">
        <f t="shared" ca="1" si="104"/>
        <v/>
      </c>
      <c r="K1274" t="str">
        <f t="shared" ca="1" si="104"/>
        <v/>
      </c>
      <c r="AA1274" s="8">
        <v>1</v>
      </c>
      <c r="AB1274" s="8">
        <v>2</v>
      </c>
      <c r="AC1274" s="8">
        <v>5</v>
      </c>
      <c r="AD1274" s="8">
        <v>6</v>
      </c>
      <c r="AE1274" s="12" t="s">
        <v>767</v>
      </c>
    </row>
    <row r="1275" spans="2:31" x14ac:dyDescent="0.2">
      <c r="B1275" t="str">
        <f ca="1">IF(ISNA(VLOOKUP(AA1275&amp;"_"&amp;AB1275&amp;"_"&amp;AC1275&amp;"_"&amp;AE1275,[1]挑战模式!$A:$AS,1,FALSE)),"",IF(VLOOKUP(AA1275&amp;"_"&amp;AB1275&amp;"_"&amp;AC1275&amp;"_"&amp;AE1275,[1]挑战模式!$A:$AS,14+AD1275,FALSE)="","","Monster_Season"&amp;AA1275&amp;"_Challenge"&amp;AB1275&amp;"_"&amp;AC1275&amp;"_"&amp;AD1275&amp;"_"&amp;AE1275))</f>
        <v>Monster_Season1_Challenge2_6_1_Easy</v>
      </c>
      <c r="C1275">
        <f t="shared" ca="1" si="100"/>
        <v>1</v>
      </c>
      <c r="E1275">
        <f ca="1">IF(B1275="","",VLOOKUP(AA1275&amp;"_"&amp;AB1275&amp;"_"&amp;AC1275&amp;"_"&amp;AE1275,[1]挑战模式!$A:$AS,26+AD1275,FALSE))</f>
        <v>823</v>
      </c>
      <c r="F1275">
        <f ca="1">IF(B1275="","",VLOOKUP(VLOOKUP(AA1275&amp;"_"&amp;AB1275&amp;"_"&amp;AC1275&amp;"_"&amp;AE1275,[1]挑战模式!$A:$AS,14+AD1275,FALSE),[1]怪物!$B:$O,3,FALSE))</f>
        <v>1</v>
      </c>
      <c r="G1275">
        <f t="shared" ca="1" si="101"/>
        <v>0</v>
      </c>
      <c r="H1275">
        <f t="shared" ca="1" si="102"/>
        <v>0</v>
      </c>
      <c r="I1275">
        <f t="shared" ca="1" si="103"/>
        <v>0</v>
      </c>
      <c r="J1275">
        <f t="shared" ca="1" si="104"/>
        <v>0</v>
      </c>
      <c r="K1275">
        <f t="shared" ca="1" si="104"/>
        <v>0</v>
      </c>
      <c r="AA1275" s="8">
        <v>1</v>
      </c>
      <c r="AB1275" s="8">
        <v>2</v>
      </c>
      <c r="AC1275" s="8">
        <v>6</v>
      </c>
      <c r="AD1275" s="8">
        <v>1</v>
      </c>
      <c r="AE1275" s="12" t="s">
        <v>767</v>
      </c>
    </row>
    <row r="1276" spans="2:31" x14ac:dyDescent="0.2">
      <c r="B1276" t="str">
        <f ca="1">IF(ISNA(VLOOKUP(AA1276&amp;"_"&amp;AB1276&amp;"_"&amp;AC1276&amp;"_"&amp;AE1276,[1]挑战模式!$A:$AS,1,FALSE)),"",IF(VLOOKUP(AA1276&amp;"_"&amp;AB1276&amp;"_"&amp;AC1276&amp;"_"&amp;AE1276,[1]挑战模式!$A:$AS,14+AD1276,FALSE)="","","Monster_Season"&amp;AA1276&amp;"_Challenge"&amp;AB1276&amp;"_"&amp;AC1276&amp;"_"&amp;AD1276&amp;"_"&amp;AE1276))</f>
        <v>Monster_Season1_Challenge2_6_2_Easy</v>
      </c>
      <c r="C1276">
        <f t="shared" ca="1" si="100"/>
        <v>1</v>
      </c>
      <c r="E1276">
        <f ca="1">IF(B1276="","",VLOOKUP(AA1276&amp;"_"&amp;AB1276&amp;"_"&amp;AC1276&amp;"_"&amp;AE1276,[1]挑战模式!$A:$AS,26+AD1276,FALSE))</f>
        <v>823</v>
      </c>
      <c r="F1276">
        <f ca="1">IF(B1276="","",VLOOKUP(VLOOKUP(AA1276&amp;"_"&amp;AB1276&amp;"_"&amp;AC1276&amp;"_"&amp;AE1276,[1]挑战模式!$A:$AS,14+AD1276,FALSE),[1]怪物!$B:$O,3,FALSE))</f>
        <v>1</v>
      </c>
      <c r="G1276">
        <f t="shared" ca="1" si="101"/>
        <v>0</v>
      </c>
      <c r="H1276">
        <f t="shared" ca="1" si="102"/>
        <v>0</v>
      </c>
      <c r="I1276">
        <f t="shared" ca="1" si="103"/>
        <v>0</v>
      </c>
      <c r="J1276">
        <f t="shared" ca="1" si="104"/>
        <v>0</v>
      </c>
      <c r="K1276">
        <f t="shared" ca="1" si="104"/>
        <v>0</v>
      </c>
      <c r="AA1276" s="8">
        <v>1</v>
      </c>
      <c r="AB1276" s="8">
        <v>2</v>
      </c>
      <c r="AC1276" s="8">
        <v>6</v>
      </c>
      <c r="AD1276" s="8">
        <v>2</v>
      </c>
      <c r="AE1276" s="12" t="s">
        <v>767</v>
      </c>
    </row>
    <row r="1277" spans="2:31" x14ac:dyDescent="0.2">
      <c r="B1277" t="str">
        <f ca="1">IF(ISNA(VLOOKUP(AA1277&amp;"_"&amp;AB1277&amp;"_"&amp;AC1277&amp;"_"&amp;AE1277,[1]挑战模式!$A:$AS,1,FALSE)),"",IF(VLOOKUP(AA1277&amp;"_"&amp;AB1277&amp;"_"&amp;AC1277&amp;"_"&amp;AE1277,[1]挑战模式!$A:$AS,14+AD1277,FALSE)="","","Monster_Season"&amp;AA1277&amp;"_Challenge"&amp;AB1277&amp;"_"&amp;AC1277&amp;"_"&amp;AD1277&amp;"_"&amp;AE1277))</f>
        <v>Monster_Season1_Challenge2_6_3_Easy</v>
      </c>
      <c r="C1277">
        <f t="shared" ca="1" si="100"/>
        <v>1</v>
      </c>
      <c r="E1277">
        <f ca="1">IF(B1277="","",VLOOKUP(AA1277&amp;"_"&amp;AB1277&amp;"_"&amp;AC1277&amp;"_"&amp;AE1277,[1]挑战模式!$A:$AS,26+AD1277,FALSE))</f>
        <v>823</v>
      </c>
      <c r="F1277">
        <f ca="1">IF(B1277="","",VLOOKUP(VLOOKUP(AA1277&amp;"_"&amp;AB1277&amp;"_"&amp;AC1277&amp;"_"&amp;AE1277,[1]挑战模式!$A:$AS,14+AD1277,FALSE),[1]怪物!$B:$O,3,FALSE))</f>
        <v>1</v>
      </c>
      <c r="G1277">
        <f t="shared" ca="1" si="101"/>
        <v>0</v>
      </c>
      <c r="H1277">
        <f t="shared" ca="1" si="102"/>
        <v>0</v>
      </c>
      <c r="I1277">
        <f t="shared" ca="1" si="103"/>
        <v>0</v>
      </c>
      <c r="J1277">
        <f t="shared" ca="1" si="104"/>
        <v>0</v>
      </c>
      <c r="K1277">
        <f t="shared" ca="1" si="104"/>
        <v>0</v>
      </c>
      <c r="AA1277" s="8">
        <v>1</v>
      </c>
      <c r="AB1277" s="8">
        <v>2</v>
      </c>
      <c r="AC1277" s="8">
        <v>6</v>
      </c>
      <c r="AD1277" s="8">
        <v>3</v>
      </c>
      <c r="AE1277" s="12" t="s">
        <v>767</v>
      </c>
    </row>
    <row r="1278" spans="2:31" x14ac:dyDescent="0.2">
      <c r="B1278" t="str">
        <f ca="1">IF(ISNA(VLOOKUP(AA1278&amp;"_"&amp;AB1278&amp;"_"&amp;AC1278&amp;"_"&amp;AE1278,[1]挑战模式!$A:$AS,1,FALSE)),"",IF(VLOOKUP(AA1278&amp;"_"&amp;AB1278&amp;"_"&amp;AC1278&amp;"_"&amp;AE1278,[1]挑战模式!$A:$AS,14+AD1278,FALSE)="","","Monster_Season"&amp;AA1278&amp;"_Challenge"&amp;AB1278&amp;"_"&amp;AC1278&amp;"_"&amp;AD1278&amp;"_"&amp;AE1278))</f>
        <v>Monster_Season1_Challenge2_6_4_Easy</v>
      </c>
      <c r="C1278">
        <f t="shared" ca="1" si="100"/>
        <v>1</v>
      </c>
      <c r="E1278">
        <f ca="1">IF(B1278="","",VLOOKUP(AA1278&amp;"_"&amp;AB1278&amp;"_"&amp;AC1278&amp;"_"&amp;AE1278,[1]挑战模式!$A:$AS,26+AD1278,FALSE))</f>
        <v>823</v>
      </c>
      <c r="F1278">
        <f ca="1">IF(B1278="","",VLOOKUP(VLOOKUP(AA1278&amp;"_"&amp;AB1278&amp;"_"&amp;AC1278&amp;"_"&amp;AE1278,[1]挑战模式!$A:$AS,14+AD1278,FALSE),[1]怪物!$B:$O,3,FALSE))</f>
        <v>1</v>
      </c>
      <c r="G1278">
        <f t="shared" ca="1" si="101"/>
        <v>0</v>
      </c>
      <c r="H1278">
        <f t="shared" ca="1" si="102"/>
        <v>0</v>
      </c>
      <c r="I1278">
        <f t="shared" ca="1" si="103"/>
        <v>0</v>
      </c>
      <c r="J1278">
        <f t="shared" ca="1" si="104"/>
        <v>0</v>
      </c>
      <c r="K1278">
        <f t="shared" ca="1" si="104"/>
        <v>0</v>
      </c>
      <c r="AA1278" s="8">
        <v>1</v>
      </c>
      <c r="AB1278" s="8">
        <v>2</v>
      </c>
      <c r="AC1278" s="8">
        <v>6</v>
      </c>
      <c r="AD1278" s="8">
        <v>4</v>
      </c>
      <c r="AE1278" s="12" t="s">
        <v>767</v>
      </c>
    </row>
    <row r="1279" spans="2:31" x14ac:dyDescent="0.2">
      <c r="B1279" t="str">
        <f ca="1">IF(ISNA(VLOOKUP(AA1279&amp;"_"&amp;AB1279&amp;"_"&amp;AC1279&amp;"_"&amp;AE1279,[1]挑战模式!$A:$AS,1,FALSE)),"",IF(VLOOKUP(AA1279&amp;"_"&amp;AB1279&amp;"_"&amp;AC1279&amp;"_"&amp;AE1279,[1]挑战模式!$A:$AS,14+AD1279,FALSE)="","","Monster_Season"&amp;AA1279&amp;"_Challenge"&amp;AB1279&amp;"_"&amp;AC1279&amp;"_"&amp;AD1279&amp;"_"&amp;AE1279))</f>
        <v/>
      </c>
      <c r="C1279" t="str">
        <f t="shared" ca="1" si="100"/>
        <v/>
      </c>
      <c r="E1279" t="str">
        <f ca="1">IF(B1279="","",VLOOKUP(AA1279&amp;"_"&amp;AB1279&amp;"_"&amp;AC1279&amp;"_"&amp;AE1279,[1]挑战模式!$A:$AS,26+AD1279,FALSE))</f>
        <v/>
      </c>
      <c r="F1279" t="str">
        <f ca="1">IF(B1279="","",VLOOKUP(VLOOKUP(AA1279&amp;"_"&amp;AB1279&amp;"_"&amp;AC1279&amp;"_"&amp;AE1279,[1]挑战模式!$A:$AS,14+AD1279,FALSE),[1]怪物!$B:$O,3,FALSE))</f>
        <v/>
      </c>
      <c r="G1279" t="str">
        <f t="shared" ca="1" si="101"/>
        <v/>
      </c>
      <c r="H1279" t="str">
        <f t="shared" ca="1" si="102"/>
        <v/>
      </c>
      <c r="I1279" t="str">
        <f t="shared" ca="1" si="103"/>
        <v/>
      </c>
      <c r="J1279" t="str">
        <f t="shared" ca="1" si="104"/>
        <v/>
      </c>
      <c r="K1279" t="str">
        <f t="shared" ca="1" si="104"/>
        <v/>
      </c>
      <c r="AA1279" s="8">
        <v>1</v>
      </c>
      <c r="AB1279" s="8">
        <v>2</v>
      </c>
      <c r="AC1279" s="8">
        <v>6</v>
      </c>
      <c r="AD1279" s="8">
        <v>5</v>
      </c>
      <c r="AE1279" s="12" t="s">
        <v>767</v>
      </c>
    </row>
    <row r="1280" spans="2:31" x14ac:dyDescent="0.2">
      <c r="B1280" t="str">
        <f ca="1">IF(ISNA(VLOOKUP(AA1280&amp;"_"&amp;AB1280&amp;"_"&amp;AC1280&amp;"_"&amp;AE1280,[1]挑战模式!$A:$AS,1,FALSE)),"",IF(VLOOKUP(AA1280&amp;"_"&amp;AB1280&amp;"_"&amp;AC1280&amp;"_"&amp;AE1280,[1]挑战模式!$A:$AS,14+AD1280,FALSE)="","","Monster_Season"&amp;AA1280&amp;"_Challenge"&amp;AB1280&amp;"_"&amp;AC1280&amp;"_"&amp;AD1280&amp;"_"&amp;AE1280))</f>
        <v/>
      </c>
      <c r="C1280" t="str">
        <f t="shared" ca="1" si="100"/>
        <v/>
      </c>
      <c r="E1280" t="str">
        <f ca="1">IF(B1280="","",VLOOKUP(AA1280&amp;"_"&amp;AB1280&amp;"_"&amp;AC1280&amp;"_"&amp;AE1280,[1]挑战模式!$A:$AS,26+AD1280,FALSE))</f>
        <v/>
      </c>
      <c r="F1280" t="str">
        <f ca="1">IF(B1280="","",VLOOKUP(VLOOKUP(AA1280&amp;"_"&amp;AB1280&amp;"_"&amp;AC1280&amp;"_"&amp;AE1280,[1]挑战模式!$A:$AS,14+AD1280,FALSE),[1]怪物!$B:$O,3,FALSE))</f>
        <v/>
      </c>
      <c r="G1280" t="str">
        <f t="shared" ca="1" si="101"/>
        <v/>
      </c>
      <c r="H1280" t="str">
        <f t="shared" ca="1" si="102"/>
        <v/>
      </c>
      <c r="I1280" t="str">
        <f t="shared" ca="1" si="103"/>
        <v/>
      </c>
      <c r="J1280" t="str">
        <f t="shared" ca="1" si="104"/>
        <v/>
      </c>
      <c r="K1280" t="str">
        <f t="shared" ca="1" si="104"/>
        <v/>
      </c>
      <c r="AA1280" s="8">
        <v>1</v>
      </c>
      <c r="AB1280" s="8">
        <v>2</v>
      </c>
      <c r="AC1280" s="8">
        <v>6</v>
      </c>
      <c r="AD1280" s="8">
        <v>6</v>
      </c>
      <c r="AE1280" s="12" t="s">
        <v>767</v>
      </c>
    </row>
    <row r="1281" spans="2:31" x14ac:dyDescent="0.2">
      <c r="B1281" t="str">
        <f ca="1">IF(ISNA(VLOOKUP(AA1281&amp;"_"&amp;AB1281&amp;"_"&amp;AC1281&amp;"_"&amp;AE1281,[1]挑战模式!$A:$AS,1,FALSE)),"",IF(VLOOKUP(AA1281&amp;"_"&amp;AB1281&amp;"_"&amp;AC1281&amp;"_"&amp;AE1281,[1]挑战模式!$A:$AS,14+AD1281,FALSE)="","","Monster_Season"&amp;AA1281&amp;"_Challenge"&amp;AB1281&amp;"_"&amp;AC1281&amp;"_"&amp;AD1281&amp;"_"&amp;AE1281))</f>
        <v/>
      </c>
      <c r="C1281" t="str">
        <f t="shared" ca="1" si="100"/>
        <v/>
      </c>
      <c r="E1281" t="str">
        <f ca="1">IF(B1281="","",VLOOKUP(AA1281&amp;"_"&amp;AB1281&amp;"_"&amp;AC1281&amp;"_"&amp;AE1281,[1]挑战模式!$A:$AS,26+AD1281,FALSE))</f>
        <v/>
      </c>
      <c r="F1281" t="str">
        <f ca="1">IF(B1281="","",VLOOKUP(VLOOKUP(AA1281&amp;"_"&amp;AB1281&amp;"_"&amp;AC1281&amp;"_"&amp;AE1281,[1]挑战模式!$A:$AS,14+AD1281,FALSE),[1]怪物!$B:$O,3,FALSE))</f>
        <v/>
      </c>
      <c r="G1281" t="str">
        <f t="shared" ca="1" si="101"/>
        <v/>
      </c>
      <c r="H1281" t="str">
        <f t="shared" ca="1" si="102"/>
        <v/>
      </c>
      <c r="I1281" t="str">
        <f t="shared" ca="1" si="103"/>
        <v/>
      </c>
      <c r="J1281" t="str">
        <f t="shared" ca="1" si="104"/>
        <v/>
      </c>
      <c r="K1281" t="str">
        <f t="shared" ca="1" si="104"/>
        <v/>
      </c>
      <c r="AA1281" s="8">
        <v>1</v>
      </c>
      <c r="AB1281" s="8">
        <v>2</v>
      </c>
      <c r="AC1281" s="8">
        <v>7</v>
      </c>
      <c r="AD1281" s="8">
        <v>1</v>
      </c>
      <c r="AE1281" s="12" t="s">
        <v>767</v>
      </c>
    </row>
    <row r="1282" spans="2:31" x14ac:dyDescent="0.2">
      <c r="B1282" t="str">
        <f ca="1">IF(ISNA(VLOOKUP(AA1282&amp;"_"&amp;AB1282&amp;"_"&amp;AC1282&amp;"_"&amp;AE1282,[1]挑战模式!$A:$AS,1,FALSE)),"",IF(VLOOKUP(AA1282&amp;"_"&amp;AB1282&amp;"_"&amp;AC1282&amp;"_"&amp;AE1282,[1]挑战模式!$A:$AS,14+AD1282,FALSE)="","","Monster_Season"&amp;AA1282&amp;"_Challenge"&amp;AB1282&amp;"_"&amp;AC1282&amp;"_"&amp;AD1282&amp;"_"&amp;AE1282))</f>
        <v/>
      </c>
      <c r="C1282" t="str">
        <f t="shared" ca="1" si="100"/>
        <v/>
      </c>
      <c r="E1282" t="str">
        <f ca="1">IF(B1282="","",VLOOKUP(AA1282&amp;"_"&amp;AB1282&amp;"_"&amp;AC1282&amp;"_"&amp;AE1282,[1]挑战模式!$A:$AS,26+AD1282,FALSE))</f>
        <v/>
      </c>
      <c r="F1282" t="str">
        <f ca="1">IF(B1282="","",VLOOKUP(VLOOKUP(AA1282&amp;"_"&amp;AB1282&amp;"_"&amp;AC1282&amp;"_"&amp;AE1282,[1]挑战模式!$A:$AS,14+AD1282,FALSE),[1]怪物!$B:$O,3,FALSE))</f>
        <v/>
      </c>
      <c r="G1282" t="str">
        <f t="shared" ca="1" si="101"/>
        <v/>
      </c>
      <c r="H1282" t="str">
        <f t="shared" ca="1" si="102"/>
        <v/>
      </c>
      <c r="I1282" t="str">
        <f t="shared" ca="1" si="103"/>
        <v/>
      </c>
      <c r="J1282" t="str">
        <f t="shared" ca="1" si="104"/>
        <v/>
      </c>
      <c r="K1282" t="str">
        <f t="shared" ca="1" si="104"/>
        <v/>
      </c>
      <c r="AA1282" s="8">
        <v>1</v>
      </c>
      <c r="AB1282" s="8">
        <v>2</v>
      </c>
      <c r="AC1282" s="8">
        <v>7</v>
      </c>
      <c r="AD1282" s="8">
        <v>2</v>
      </c>
      <c r="AE1282" s="12" t="s">
        <v>767</v>
      </c>
    </row>
    <row r="1283" spans="2:31" x14ac:dyDescent="0.2">
      <c r="B1283" t="str">
        <f ca="1">IF(ISNA(VLOOKUP(AA1283&amp;"_"&amp;AB1283&amp;"_"&amp;AC1283&amp;"_"&amp;AE1283,[1]挑战模式!$A:$AS,1,FALSE)),"",IF(VLOOKUP(AA1283&amp;"_"&amp;AB1283&amp;"_"&amp;AC1283&amp;"_"&amp;AE1283,[1]挑战模式!$A:$AS,14+AD1283,FALSE)="","","Monster_Season"&amp;AA1283&amp;"_Challenge"&amp;AB1283&amp;"_"&amp;AC1283&amp;"_"&amp;AD1283&amp;"_"&amp;AE1283))</f>
        <v/>
      </c>
      <c r="C1283" t="str">
        <f t="shared" ca="1" si="100"/>
        <v/>
      </c>
      <c r="E1283" t="str">
        <f ca="1">IF(B1283="","",VLOOKUP(AA1283&amp;"_"&amp;AB1283&amp;"_"&amp;AC1283&amp;"_"&amp;AE1283,[1]挑战模式!$A:$AS,26+AD1283,FALSE))</f>
        <v/>
      </c>
      <c r="F1283" t="str">
        <f ca="1">IF(B1283="","",VLOOKUP(VLOOKUP(AA1283&amp;"_"&amp;AB1283&amp;"_"&amp;AC1283&amp;"_"&amp;AE1283,[1]挑战模式!$A:$AS,14+AD1283,FALSE),[1]怪物!$B:$O,3,FALSE))</f>
        <v/>
      </c>
      <c r="G1283" t="str">
        <f t="shared" ca="1" si="101"/>
        <v/>
      </c>
      <c r="H1283" t="str">
        <f t="shared" ca="1" si="102"/>
        <v/>
      </c>
      <c r="I1283" t="str">
        <f t="shared" ca="1" si="103"/>
        <v/>
      </c>
      <c r="J1283" t="str">
        <f t="shared" ca="1" si="104"/>
        <v/>
      </c>
      <c r="K1283" t="str">
        <f t="shared" ca="1" si="104"/>
        <v/>
      </c>
      <c r="AA1283" s="8">
        <v>1</v>
      </c>
      <c r="AB1283" s="8">
        <v>2</v>
      </c>
      <c r="AC1283" s="8">
        <v>7</v>
      </c>
      <c r="AD1283" s="8">
        <v>3</v>
      </c>
      <c r="AE1283" s="12" t="s">
        <v>767</v>
      </c>
    </row>
    <row r="1284" spans="2:31" x14ac:dyDescent="0.2">
      <c r="B1284" t="str">
        <f ca="1">IF(ISNA(VLOOKUP(AA1284&amp;"_"&amp;AB1284&amp;"_"&amp;AC1284&amp;"_"&amp;AE1284,[1]挑战模式!$A:$AS,1,FALSE)),"",IF(VLOOKUP(AA1284&amp;"_"&amp;AB1284&amp;"_"&amp;AC1284&amp;"_"&amp;AE1284,[1]挑战模式!$A:$AS,14+AD1284,FALSE)="","","Monster_Season"&amp;AA1284&amp;"_Challenge"&amp;AB1284&amp;"_"&amp;AC1284&amp;"_"&amp;AD1284&amp;"_"&amp;AE1284))</f>
        <v/>
      </c>
      <c r="C1284" t="str">
        <f t="shared" ca="1" si="100"/>
        <v/>
      </c>
      <c r="E1284" t="str">
        <f ca="1">IF(B1284="","",VLOOKUP(AA1284&amp;"_"&amp;AB1284&amp;"_"&amp;AC1284&amp;"_"&amp;AE1284,[1]挑战模式!$A:$AS,26+AD1284,FALSE))</f>
        <v/>
      </c>
      <c r="F1284" t="str">
        <f ca="1">IF(B1284="","",VLOOKUP(VLOOKUP(AA1284&amp;"_"&amp;AB1284&amp;"_"&amp;AC1284&amp;"_"&amp;AE1284,[1]挑战模式!$A:$AS,14+AD1284,FALSE),[1]怪物!$B:$O,3,FALSE))</f>
        <v/>
      </c>
      <c r="G1284" t="str">
        <f t="shared" ca="1" si="101"/>
        <v/>
      </c>
      <c r="H1284" t="str">
        <f t="shared" ca="1" si="102"/>
        <v/>
      </c>
      <c r="I1284" t="str">
        <f t="shared" ca="1" si="103"/>
        <v/>
      </c>
      <c r="J1284" t="str">
        <f t="shared" ca="1" si="104"/>
        <v/>
      </c>
      <c r="K1284" t="str">
        <f t="shared" ca="1" si="104"/>
        <v/>
      </c>
      <c r="AA1284" s="8">
        <v>1</v>
      </c>
      <c r="AB1284" s="8">
        <v>2</v>
      </c>
      <c r="AC1284" s="8">
        <v>7</v>
      </c>
      <c r="AD1284" s="8">
        <v>4</v>
      </c>
      <c r="AE1284" s="12" t="s">
        <v>767</v>
      </c>
    </row>
    <row r="1285" spans="2:31" x14ac:dyDescent="0.2">
      <c r="B1285" t="str">
        <f ca="1">IF(ISNA(VLOOKUP(AA1285&amp;"_"&amp;AB1285&amp;"_"&amp;AC1285&amp;"_"&amp;AE1285,[1]挑战模式!$A:$AS,1,FALSE)),"",IF(VLOOKUP(AA1285&amp;"_"&amp;AB1285&amp;"_"&amp;AC1285&amp;"_"&amp;AE1285,[1]挑战模式!$A:$AS,14+AD1285,FALSE)="","","Monster_Season"&amp;AA1285&amp;"_Challenge"&amp;AB1285&amp;"_"&amp;AC1285&amp;"_"&amp;AD1285&amp;"_"&amp;AE1285))</f>
        <v/>
      </c>
      <c r="C1285" t="str">
        <f t="shared" ca="1" si="100"/>
        <v/>
      </c>
      <c r="E1285" t="str">
        <f ca="1">IF(B1285="","",VLOOKUP(AA1285&amp;"_"&amp;AB1285&amp;"_"&amp;AC1285&amp;"_"&amp;AE1285,[1]挑战模式!$A:$AS,26+AD1285,FALSE))</f>
        <v/>
      </c>
      <c r="F1285" t="str">
        <f ca="1">IF(B1285="","",VLOOKUP(VLOOKUP(AA1285&amp;"_"&amp;AB1285&amp;"_"&amp;AC1285&amp;"_"&amp;AE1285,[1]挑战模式!$A:$AS,14+AD1285,FALSE),[1]怪物!$B:$O,3,FALSE))</f>
        <v/>
      </c>
      <c r="G1285" t="str">
        <f t="shared" ca="1" si="101"/>
        <v/>
      </c>
      <c r="H1285" t="str">
        <f t="shared" ca="1" si="102"/>
        <v/>
      </c>
      <c r="I1285" t="str">
        <f t="shared" ca="1" si="103"/>
        <v/>
      </c>
      <c r="J1285" t="str">
        <f t="shared" ca="1" si="104"/>
        <v/>
      </c>
      <c r="K1285" t="str">
        <f t="shared" ca="1" si="104"/>
        <v/>
      </c>
      <c r="AA1285" s="8">
        <v>1</v>
      </c>
      <c r="AB1285" s="8">
        <v>2</v>
      </c>
      <c r="AC1285" s="8">
        <v>7</v>
      </c>
      <c r="AD1285" s="8">
        <v>5</v>
      </c>
      <c r="AE1285" s="12" t="s">
        <v>767</v>
      </c>
    </row>
    <row r="1286" spans="2:31" x14ac:dyDescent="0.2">
      <c r="B1286" t="str">
        <f ca="1">IF(ISNA(VLOOKUP(AA1286&amp;"_"&amp;AB1286&amp;"_"&amp;AC1286&amp;"_"&amp;AE1286,[1]挑战模式!$A:$AS,1,FALSE)),"",IF(VLOOKUP(AA1286&amp;"_"&amp;AB1286&amp;"_"&amp;AC1286&amp;"_"&amp;AE1286,[1]挑战模式!$A:$AS,14+AD1286,FALSE)="","","Monster_Season"&amp;AA1286&amp;"_Challenge"&amp;AB1286&amp;"_"&amp;AC1286&amp;"_"&amp;AD1286&amp;"_"&amp;AE1286))</f>
        <v/>
      </c>
      <c r="C1286" t="str">
        <f t="shared" ca="1" si="100"/>
        <v/>
      </c>
      <c r="E1286" t="str">
        <f ca="1">IF(B1286="","",VLOOKUP(AA1286&amp;"_"&amp;AB1286&amp;"_"&amp;AC1286&amp;"_"&amp;AE1286,[1]挑战模式!$A:$AS,26+AD1286,FALSE))</f>
        <v/>
      </c>
      <c r="F1286" t="str">
        <f ca="1">IF(B1286="","",VLOOKUP(VLOOKUP(AA1286&amp;"_"&amp;AB1286&amp;"_"&amp;AC1286&amp;"_"&amp;AE1286,[1]挑战模式!$A:$AS,14+AD1286,FALSE),[1]怪物!$B:$O,3,FALSE))</f>
        <v/>
      </c>
      <c r="G1286" t="str">
        <f t="shared" ca="1" si="101"/>
        <v/>
      </c>
      <c r="H1286" t="str">
        <f t="shared" ca="1" si="102"/>
        <v/>
      </c>
      <c r="I1286" t="str">
        <f t="shared" ca="1" si="103"/>
        <v/>
      </c>
      <c r="J1286" t="str">
        <f t="shared" ca="1" si="104"/>
        <v/>
      </c>
      <c r="K1286" t="str">
        <f t="shared" ca="1" si="104"/>
        <v/>
      </c>
      <c r="AA1286" s="8">
        <v>1</v>
      </c>
      <c r="AB1286" s="8">
        <v>2</v>
      </c>
      <c r="AC1286" s="8">
        <v>7</v>
      </c>
      <c r="AD1286" s="8">
        <v>6</v>
      </c>
      <c r="AE1286" s="12" t="s">
        <v>767</v>
      </c>
    </row>
    <row r="1287" spans="2:31" x14ac:dyDescent="0.2">
      <c r="B1287" t="str">
        <f ca="1">IF(ISNA(VLOOKUP(AA1287&amp;"_"&amp;AB1287&amp;"_"&amp;AC1287&amp;"_"&amp;AE1287,[1]挑战模式!$A:$AS,1,FALSE)),"",IF(VLOOKUP(AA1287&amp;"_"&amp;AB1287&amp;"_"&amp;AC1287&amp;"_"&amp;AE1287,[1]挑战模式!$A:$AS,14+AD1287,FALSE)="","","Monster_Season"&amp;AA1287&amp;"_Challenge"&amp;AB1287&amp;"_"&amp;AC1287&amp;"_"&amp;AD1287&amp;"_"&amp;AE1287))</f>
        <v/>
      </c>
      <c r="C1287" t="str">
        <f t="shared" ca="1" si="100"/>
        <v/>
      </c>
      <c r="E1287" t="str">
        <f ca="1">IF(B1287="","",VLOOKUP(AA1287&amp;"_"&amp;AB1287&amp;"_"&amp;AC1287&amp;"_"&amp;AE1287,[1]挑战模式!$A:$AS,26+AD1287,FALSE))</f>
        <v/>
      </c>
      <c r="F1287" t="str">
        <f ca="1">IF(B1287="","",VLOOKUP(VLOOKUP(AA1287&amp;"_"&amp;AB1287&amp;"_"&amp;AC1287&amp;"_"&amp;AE1287,[1]挑战模式!$A:$AS,14+AD1287,FALSE),[1]怪物!$B:$O,3,FALSE))</f>
        <v/>
      </c>
      <c r="G1287" t="str">
        <f t="shared" ca="1" si="101"/>
        <v/>
      </c>
      <c r="H1287" t="str">
        <f t="shared" ca="1" si="102"/>
        <v/>
      </c>
      <c r="I1287" t="str">
        <f t="shared" ca="1" si="103"/>
        <v/>
      </c>
      <c r="J1287" t="str">
        <f t="shared" ca="1" si="104"/>
        <v/>
      </c>
      <c r="K1287" t="str">
        <f t="shared" ca="1" si="104"/>
        <v/>
      </c>
      <c r="AA1287" s="8">
        <v>1</v>
      </c>
      <c r="AB1287" s="8">
        <v>2</v>
      </c>
      <c r="AC1287" s="8">
        <v>8</v>
      </c>
      <c r="AD1287" s="8">
        <v>1</v>
      </c>
      <c r="AE1287" s="12" t="s">
        <v>767</v>
      </c>
    </row>
    <row r="1288" spans="2:31" x14ac:dyDescent="0.2">
      <c r="B1288" t="str">
        <f ca="1">IF(ISNA(VLOOKUP(AA1288&amp;"_"&amp;AB1288&amp;"_"&amp;AC1288&amp;"_"&amp;AE1288,[1]挑战模式!$A:$AS,1,FALSE)),"",IF(VLOOKUP(AA1288&amp;"_"&amp;AB1288&amp;"_"&amp;AC1288&amp;"_"&amp;AE1288,[1]挑战模式!$A:$AS,14+AD1288,FALSE)="","","Monster_Season"&amp;AA1288&amp;"_Challenge"&amp;AB1288&amp;"_"&amp;AC1288&amp;"_"&amp;AD1288&amp;"_"&amp;AE1288))</f>
        <v/>
      </c>
      <c r="C1288" t="str">
        <f t="shared" ca="1" si="100"/>
        <v/>
      </c>
      <c r="E1288" t="str">
        <f ca="1">IF(B1288="","",VLOOKUP(AA1288&amp;"_"&amp;AB1288&amp;"_"&amp;AC1288&amp;"_"&amp;AE1288,[1]挑战模式!$A:$AS,26+AD1288,FALSE))</f>
        <v/>
      </c>
      <c r="F1288" t="str">
        <f ca="1">IF(B1288="","",VLOOKUP(VLOOKUP(AA1288&amp;"_"&amp;AB1288&amp;"_"&amp;AC1288&amp;"_"&amp;AE1288,[1]挑战模式!$A:$AS,14+AD1288,FALSE),[1]怪物!$B:$O,3,FALSE))</f>
        <v/>
      </c>
      <c r="G1288" t="str">
        <f t="shared" ca="1" si="101"/>
        <v/>
      </c>
      <c r="H1288" t="str">
        <f t="shared" ca="1" si="102"/>
        <v/>
      </c>
      <c r="I1288" t="str">
        <f t="shared" ca="1" si="103"/>
        <v/>
      </c>
      <c r="J1288" t="str">
        <f t="shared" ca="1" si="104"/>
        <v/>
      </c>
      <c r="K1288" t="str">
        <f t="shared" ca="1" si="104"/>
        <v/>
      </c>
      <c r="AA1288" s="8">
        <v>1</v>
      </c>
      <c r="AB1288" s="8">
        <v>2</v>
      </c>
      <c r="AC1288" s="8">
        <v>8</v>
      </c>
      <c r="AD1288" s="8">
        <v>2</v>
      </c>
      <c r="AE1288" s="12" t="s">
        <v>767</v>
      </c>
    </row>
    <row r="1289" spans="2:31" x14ac:dyDescent="0.2">
      <c r="B1289" t="str">
        <f ca="1">IF(ISNA(VLOOKUP(AA1289&amp;"_"&amp;AB1289&amp;"_"&amp;AC1289&amp;"_"&amp;AE1289,[1]挑战模式!$A:$AS,1,FALSE)),"",IF(VLOOKUP(AA1289&amp;"_"&amp;AB1289&amp;"_"&amp;AC1289&amp;"_"&amp;AE1289,[1]挑战模式!$A:$AS,14+AD1289,FALSE)="","","Monster_Season"&amp;AA1289&amp;"_Challenge"&amp;AB1289&amp;"_"&amp;AC1289&amp;"_"&amp;AD1289&amp;"_"&amp;AE1289))</f>
        <v/>
      </c>
      <c r="C1289" t="str">
        <f t="shared" ref="C1289:C1352" ca="1" si="105">IF(B1289="","",1)</f>
        <v/>
      </c>
      <c r="E1289" t="str">
        <f ca="1">IF(B1289="","",VLOOKUP(AA1289&amp;"_"&amp;AB1289&amp;"_"&amp;AC1289&amp;"_"&amp;AE1289,[1]挑战模式!$A:$AS,26+AD1289,FALSE))</f>
        <v/>
      </c>
      <c r="F1289" t="str">
        <f ca="1">IF(B1289="","",VLOOKUP(VLOOKUP(AA1289&amp;"_"&amp;AB1289&amp;"_"&amp;AC1289&amp;"_"&amp;AE1289,[1]挑战模式!$A:$AS,14+AD1289,FALSE),[1]怪物!$B:$O,3,FALSE))</f>
        <v/>
      </c>
      <c r="G1289" t="str">
        <f t="shared" ref="G1289:G1352" ca="1" si="106">IF(B1289="","",0)</f>
        <v/>
      </c>
      <c r="H1289" t="str">
        <f t="shared" ref="H1289:H1352" ca="1" si="107">IF(B1289="","",0)</f>
        <v/>
      </c>
      <c r="I1289" t="str">
        <f t="shared" ref="I1289:I1352" ca="1" si="108">IF(B1289="","",0)</f>
        <v/>
      </c>
      <c r="J1289" t="str">
        <f t="shared" ref="J1289:K1352" ca="1" si="109">IF(B1289="","",0)</f>
        <v/>
      </c>
      <c r="K1289" t="str">
        <f t="shared" ca="1" si="109"/>
        <v/>
      </c>
      <c r="AA1289" s="8">
        <v>1</v>
      </c>
      <c r="AB1289" s="8">
        <v>2</v>
      </c>
      <c r="AC1289" s="8">
        <v>8</v>
      </c>
      <c r="AD1289" s="8">
        <v>3</v>
      </c>
      <c r="AE1289" s="12" t="s">
        <v>767</v>
      </c>
    </row>
    <row r="1290" spans="2:31" x14ac:dyDescent="0.2">
      <c r="B1290" t="str">
        <f ca="1">IF(ISNA(VLOOKUP(AA1290&amp;"_"&amp;AB1290&amp;"_"&amp;AC1290&amp;"_"&amp;AE1290,[1]挑战模式!$A:$AS,1,FALSE)),"",IF(VLOOKUP(AA1290&amp;"_"&amp;AB1290&amp;"_"&amp;AC1290&amp;"_"&amp;AE1290,[1]挑战模式!$A:$AS,14+AD1290,FALSE)="","","Monster_Season"&amp;AA1290&amp;"_Challenge"&amp;AB1290&amp;"_"&amp;AC1290&amp;"_"&amp;AD1290&amp;"_"&amp;AE1290))</f>
        <v/>
      </c>
      <c r="C1290" t="str">
        <f t="shared" ca="1" si="105"/>
        <v/>
      </c>
      <c r="E1290" t="str">
        <f ca="1">IF(B1290="","",VLOOKUP(AA1290&amp;"_"&amp;AB1290&amp;"_"&amp;AC1290&amp;"_"&amp;AE1290,[1]挑战模式!$A:$AS,26+AD1290,FALSE))</f>
        <v/>
      </c>
      <c r="F1290" t="str">
        <f ca="1">IF(B1290="","",VLOOKUP(VLOOKUP(AA1290&amp;"_"&amp;AB1290&amp;"_"&amp;AC1290&amp;"_"&amp;AE1290,[1]挑战模式!$A:$AS,14+AD1290,FALSE),[1]怪物!$B:$O,3,FALSE))</f>
        <v/>
      </c>
      <c r="G1290" t="str">
        <f t="shared" ca="1" si="106"/>
        <v/>
      </c>
      <c r="H1290" t="str">
        <f t="shared" ca="1" si="107"/>
        <v/>
      </c>
      <c r="I1290" t="str">
        <f t="shared" ca="1" si="108"/>
        <v/>
      </c>
      <c r="J1290" t="str">
        <f t="shared" ca="1" si="109"/>
        <v/>
      </c>
      <c r="K1290" t="str">
        <f t="shared" ca="1" si="109"/>
        <v/>
      </c>
      <c r="AA1290" s="8">
        <v>1</v>
      </c>
      <c r="AB1290" s="8">
        <v>2</v>
      </c>
      <c r="AC1290" s="8">
        <v>8</v>
      </c>
      <c r="AD1290" s="8">
        <v>4</v>
      </c>
      <c r="AE1290" s="12" t="s">
        <v>767</v>
      </c>
    </row>
    <row r="1291" spans="2:31" x14ac:dyDescent="0.2">
      <c r="B1291" t="str">
        <f ca="1">IF(ISNA(VLOOKUP(AA1291&amp;"_"&amp;AB1291&amp;"_"&amp;AC1291&amp;"_"&amp;AE1291,[1]挑战模式!$A:$AS,1,FALSE)),"",IF(VLOOKUP(AA1291&amp;"_"&amp;AB1291&amp;"_"&amp;AC1291&amp;"_"&amp;AE1291,[1]挑战模式!$A:$AS,14+AD1291,FALSE)="","","Monster_Season"&amp;AA1291&amp;"_Challenge"&amp;AB1291&amp;"_"&amp;AC1291&amp;"_"&amp;AD1291&amp;"_"&amp;AE1291))</f>
        <v/>
      </c>
      <c r="C1291" t="str">
        <f t="shared" ca="1" si="105"/>
        <v/>
      </c>
      <c r="E1291" t="str">
        <f ca="1">IF(B1291="","",VLOOKUP(AA1291&amp;"_"&amp;AB1291&amp;"_"&amp;AC1291&amp;"_"&amp;AE1291,[1]挑战模式!$A:$AS,26+AD1291,FALSE))</f>
        <v/>
      </c>
      <c r="F1291" t="str">
        <f ca="1">IF(B1291="","",VLOOKUP(VLOOKUP(AA1291&amp;"_"&amp;AB1291&amp;"_"&amp;AC1291&amp;"_"&amp;AE1291,[1]挑战模式!$A:$AS,14+AD1291,FALSE),[1]怪物!$B:$O,3,FALSE))</f>
        <v/>
      </c>
      <c r="G1291" t="str">
        <f t="shared" ca="1" si="106"/>
        <v/>
      </c>
      <c r="H1291" t="str">
        <f t="shared" ca="1" si="107"/>
        <v/>
      </c>
      <c r="I1291" t="str">
        <f t="shared" ca="1" si="108"/>
        <v/>
      </c>
      <c r="J1291" t="str">
        <f t="shared" ca="1" si="109"/>
        <v/>
      </c>
      <c r="K1291" t="str">
        <f t="shared" ca="1" si="109"/>
        <v/>
      </c>
      <c r="AA1291" s="8">
        <v>1</v>
      </c>
      <c r="AB1291" s="8">
        <v>2</v>
      </c>
      <c r="AC1291" s="8">
        <v>8</v>
      </c>
      <c r="AD1291" s="8">
        <v>5</v>
      </c>
      <c r="AE1291" s="12" t="s">
        <v>767</v>
      </c>
    </row>
    <row r="1292" spans="2:31" x14ac:dyDescent="0.2">
      <c r="B1292" t="str">
        <f ca="1">IF(ISNA(VLOOKUP(AA1292&amp;"_"&amp;AB1292&amp;"_"&amp;AC1292&amp;"_"&amp;AE1292,[1]挑战模式!$A:$AS,1,FALSE)),"",IF(VLOOKUP(AA1292&amp;"_"&amp;AB1292&amp;"_"&amp;AC1292&amp;"_"&amp;AE1292,[1]挑战模式!$A:$AS,14+AD1292,FALSE)="","","Monster_Season"&amp;AA1292&amp;"_Challenge"&amp;AB1292&amp;"_"&amp;AC1292&amp;"_"&amp;AD1292&amp;"_"&amp;AE1292))</f>
        <v/>
      </c>
      <c r="C1292" t="str">
        <f t="shared" ca="1" si="105"/>
        <v/>
      </c>
      <c r="E1292" t="str">
        <f ca="1">IF(B1292="","",VLOOKUP(AA1292&amp;"_"&amp;AB1292&amp;"_"&amp;AC1292&amp;"_"&amp;AE1292,[1]挑战模式!$A:$AS,26+AD1292,FALSE))</f>
        <v/>
      </c>
      <c r="F1292" t="str">
        <f ca="1">IF(B1292="","",VLOOKUP(VLOOKUP(AA1292&amp;"_"&amp;AB1292&amp;"_"&amp;AC1292&amp;"_"&amp;AE1292,[1]挑战模式!$A:$AS,14+AD1292,FALSE),[1]怪物!$B:$O,3,FALSE))</f>
        <v/>
      </c>
      <c r="G1292" t="str">
        <f t="shared" ca="1" si="106"/>
        <v/>
      </c>
      <c r="H1292" t="str">
        <f t="shared" ca="1" si="107"/>
        <v/>
      </c>
      <c r="I1292" t="str">
        <f t="shared" ca="1" si="108"/>
        <v/>
      </c>
      <c r="J1292" t="str">
        <f t="shared" ca="1" si="109"/>
        <v/>
      </c>
      <c r="K1292" t="str">
        <f t="shared" ca="1" si="109"/>
        <v/>
      </c>
      <c r="AA1292" s="8">
        <v>1</v>
      </c>
      <c r="AB1292" s="8">
        <v>2</v>
      </c>
      <c r="AC1292" s="8">
        <v>8</v>
      </c>
      <c r="AD1292" s="8">
        <v>6</v>
      </c>
      <c r="AE1292" s="12" t="s">
        <v>767</v>
      </c>
    </row>
    <row r="1293" spans="2:31" x14ac:dyDescent="0.2">
      <c r="B1293" t="str">
        <f ca="1">IF(ISNA(VLOOKUP(AA1293&amp;"_"&amp;AB1293&amp;"_"&amp;AC1293&amp;"_"&amp;AE1293,[1]挑战模式!$A:$AS,1,FALSE)),"",IF(VLOOKUP(AA1293&amp;"_"&amp;AB1293&amp;"_"&amp;AC1293&amp;"_"&amp;AE1293,[1]挑战模式!$A:$AS,14+AD1293,FALSE)="","","Monster_Season"&amp;AA1293&amp;"_Challenge"&amp;AB1293&amp;"_"&amp;AC1293&amp;"_"&amp;AD1293&amp;"_"&amp;AE1293))</f>
        <v/>
      </c>
      <c r="C1293" t="str">
        <f t="shared" ca="1" si="105"/>
        <v/>
      </c>
      <c r="E1293" t="str">
        <f ca="1">IF(B1293="","",VLOOKUP(AA1293&amp;"_"&amp;AB1293&amp;"_"&amp;AC1293&amp;"_"&amp;AE1293,[1]挑战模式!$A:$AS,26+AD1293,FALSE))</f>
        <v/>
      </c>
      <c r="F1293" t="str">
        <f ca="1">IF(B1293="","",VLOOKUP(VLOOKUP(AA1293&amp;"_"&amp;AB1293&amp;"_"&amp;AC1293&amp;"_"&amp;AE1293,[1]挑战模式!$A:$AS,14+AD1293,FALSE),[1]怪物!$B:$O,3,FALSE))</f>
        <v/>
      </c>
      <c r="G1293" t="str">
        <f t="shared" ca="1" si="106"/>
        <v/>
      </c>
      <c r="H1293" t="str">
        <f t="shared" ca="1" si="107"/>
        <v/>
      </c>
      <c r="I1293" t="str">
        <f t="shared" ca="1" si="108"/>
        <v/>
      </c>
      <c r="J1293" t="str">
        <f t="shared" ca="1" si="109"/>
        <v/>
      </c>
      <c r="K1293" t="str">
        <f t="shared" ca="1" si="109"/>
        <v/>
      </c>
      <c r="AA1293" s="8">
        <v>1</v>
      </c>
      <c r="AB1293" s="8">
        <v>2</v>
      </c>
      <c r="AC1293" s="8">
        <v>9</v>
      </c>
      <c r="AD1293" s="8">
        <v>1</v>
      </c>
      <c r="AE1293" s="12" t="s">
        <v>767</v>
      </c>
    </row>
    <row r="1294" spans="2:31" x14ac:dyDescent="0.2">
      <c r="B1294" t="str">
        <f ca="1">IF(ISNA(VLOOKUP(AA1294&amp;"_"&amp;AB1294&amp;"_"&amp;AC1294&amp;"_"&amp;AE1294,[1]挑战模式!$A:$AS,1,FALSE)),"",IF(VLOOKUP(AA1294&amp;"_"&amp;AB1294&amp;"_"&amp;AC1294&amp;"_"&amp;AE1294,[1]挑战模式!$A:$AS,14+AD1294,FALSE)="","","Monster_Season"&amp;AA1294&amp;"_Challenge"&amp;AB1294&amp;"_"&amp;AC1294&amp;"_"&amp;AD1294&amp;"_"&amp;AE1294))</f>
        <v/>
      </c>
      <c r="C1294" t="str">
        <f t="shared" ca="1" si="105"/>
        <v/>
      </c>
      <c r="E1294" t="str">
        <f ca="1">IF(B1294="","",VLOOKUP(AA1294&amp;"_"&amp;AB1294&amp;"_"&amp;AC1294&amp;"_"&amp;AE1294,[1]挑战模式!$A:$AS,26+AD1294,FALSE))</f>
        <v/>
      </c>
      <c r="F1294" t="str">
        <f ca="1">IF(B1294="","",VLOOKUP(VLOOKUP(AA1294&amp;"_"&amp;AB1294&amp;"_"&amp;AC1294&amp;"_"&amp;AE1294,[1]挑战模式!$A:$AS,14+AD1294,FALSE),[1]怪物!$B:$O,3,FALSE))</f>
        <v/>
      </c>
      <c r="G1294" t="str">
        <f t="shared" ca="1" si="106"/>
        <v/>
      </c>
      <c r="H1294" t="str">
        <f t="shared" ca="1" si="107"/>
        <v/>
      </c>
      <c r="I1294" t="str">
        <f t="shared" ca="1" si="108"/>
        <v/>
      </c>
      <c r="J1294" t="str">
        <f t="shared" ca="1" si="109"/>
        <v/>
      </c>
      <c r="K1294" t="str">
        <f t="shared" ca="1" si="109"/>
        <v/>
      </c>
      <c r="AA1294" s="8">
        <v>1</v>
      </c>
      <c r="AB1294" s="8">
        <v>2</v>
      </c>
      <c r="AC1294" s="8">
        <v>9</v>
      </c>
      <c r="AD1294" s="8">
        <v>2</v>
      </c>
      <c r="AE1294" s="12" t="s">
        <v>767</v>
      </c>
    </row>
    <row r="1295" spans="2:31" x14ac:dyDescent="0.2">
      <c r="B1295" t="str">
        <f ca="1">IF(ISNA(VLOOKUP(AA1295&amp;"_"&amp;AB1295&amp;"_"&amp;AC1295&amp;"_"&amp;AE1295,[1]挑战模式!$A:$AS,1,FALSE)),"",IF(VLOOKUP(AA1295&amp;"_"&amp;AB1295&amp;"_"&amp;AC1295&amp;"_"&amp;AE1295,[1]挑战模式!$A:$AS,14+AD1295,FALSE)="","","Monster_Season"&amp;AA1295&amp;"_Challenge"&amp;AB1295&amp;"_"&amp;AC1295&amp;"_"&amp;AD1295&amp;"_"&amp;AE1295))</f>
        <v/>
      </c>
      <c r="C1295" t="str">
        <f t="shared" ca="1" si="105"/>
        <v/>
      </c>
      <c r="E1295" t="str">
        <f ca="1">IF(B1295="","",VLOOKUP(AA1295&amp;"_"&amp;AB1295&amp;"_"&amp;AC1295&amp;"_"&amp;AE1295,[1]挑战模式!$A:$AS,26+AD1295,FALSE))</f>
        <v/>
      </c>
      <c r="F1295" t="str">
        <f ca="1">IF(B1295="","",VLOOKUP(VLOOKUP(AA1295&amp;"_"&amp;AB1295&amp;"_"&amp;AC1295&amp;"_"&amp;AE1295,[1]挑战模式!$A:$AS,14+AD1295,FALSE),[1]怪物!$B:$O,3,FALSE))</f>
        <v/>
      </c>
      <c r="G1295" t="str">
        <f t="shared" ca="1" si="106"/>
        <v/>
      </c>
      <c r="H1295" t="str">
        <f t="shared" ca="1" si="107"/>
        <v/>
      </c>
      <c r="I1295" t="str">
        <f t="shared" ca="1" si="108"/>
        <v/>
      </c>
      <c r="J1295" t="str">
        <f t="shared" ca="1" si="109"/>
        <v/>
      </c>
      <c r="K1295" t="str">
        <f t="shared" ca="1" si="109"/>
        <v/>
      </c>
      <c r="AA1295" s="8">
        <v>1</v>
      </c>
      <c r="AB1295" s="8">
        <v>2</v>
      </c>
      <c r="AC1295" s="8">
        <v>9</v>
      </c>
      <c r="AD1295" s="8">
        <v>3</v>
      </c>
      <c r="AE1295" s="12" t="s">
        <v>767</v>
      </c>
    </row>
    <row r="1296" spans="2:31" x14ac:dyDescent="0.2">
      <c r="B1296" t="str">
        <f ca="1">IF(ISNA(VLOOKUP(AA1296&amp;"_"&amp;AB1296&amp;"_"&amp;AC1296&amp;"_"&amp;AE1296,[1]挑战模式!$A:$AS,1,FALSE)),"",IF(VLOOKUP(AA1296&amp;"_"&amp;AB1296&amp;"_"&amp;AC1296&amp;"_"&amp;AE1296,[1]挑战模式!$A:$AS,14+AD1296,FALSE)="","","Monster_Season"&amp;AA1296&amp;"_Challenge"&amp;AB1296&amp;"_"&amp;AC1296&amp;"_"&amp;AD1296&amp;"_"&amp;AE1296))</f>
        <v/>
      </c>
      <c r="C1296" t="str">
        <f t="shared" ca="1" si="105"/>
        <v/>
      </c>
      <c r="E1296" t="str">
        <f ca="1">IF(B1296="","",VLOOKUP(AA1296&amp;"_"&amp;AB1296&amp;"_"&amp;AC1296&amp;"_"&amp;AE1296,[1]挑战模式!$A:$AS,26+AD1296,FALSE))</f>
        <v/>
      </c>
      <c r="F1296" t="str">
        <f ca="1">IF(B1296="","",VLOOKUP(VLOOKUP(AA1296&amp;"_"&amp;AB1296&amp;"_"&amp;AC1296&amp;"_"&amp;AE1296,[1]挑战模式!$A:$AS,14+AD1296,FALSE),[1]怪物!$B:$O,3,FALSE))</f>
        <v/>
      </c>
      <c r="G1296" t="str">
        <f t="shared" ca="1" si="106"/>
        <v/>
      </c>
      <c r="H1296" t="str">
        <f t="shared" ca="1" si="107"/>
        <v/>
      </c>
      <c r="I1296" t="str">
        <f t="shared" ca="1" si="108"/>
        <v/>
      </c>
      <c r="J1296" t="str">
        <f t="shared" ca="1" si="109"/>
        <v/>
      </c>
      <c r="K1296" t="str">
        <f t="shared" ca="1" si="109"/>
        <v/>
      </c>
      <c r="AA1296" s="8">
        <v>1</v>
      </c>
      <c r="AB1296" s="8">
        <v>2</v>
      </c>
      <c r="AC1296" s="8">
        <v>9</v>
      </c>
      <c r="AD1296" s="8">
        <v>4</v>
      </c>
      <c r="AE1296" s="12" t="s">
        <v>767</v>
      </c>
    </row>
    <row r="1297" spans="2:31" x14ac:dyDescent="0.2">
      <c r="B1297" t="str">
        <f ca="1">IF(ISNA(VLOOKUP(AA1297&amp;"_"&amp;AB1297&amp;"_"&amp;AC1297&amp;"_"&amp;AE1297,[1]挑战模式!$A:$AS,1,FALSE)),"",IF(VLOOKUP(AA1297&amp;"_"&amp;AB1297&amp;"_"&amp;AC1297&amp;"_"&amp;AE1297,[1]挑战模式!$A:$AS,14+AD1297,FALSE)="","","Monster_Season"&amp;AA1297&amp;"_Challenge"&amp;AB1297&amp;"_"&amp;AC1297&amp;"_"&amp;AD1297&amp;"_"&amp;AE1297))</f>
        <v/>
      </c>
      <c r="C1297" t="str">
        <f t="shared" ca="1" si="105"/>
        <v/>
      </c>
      <c r="E1297" t="str">
        <f ca="1">IF(B1297="","",VLOOKUP(AA1297&amp;"_"&amp;AB1297&amp;"_"&amp;AC1297&amp;"_"&amp;AE1297,[1]挑战模式!$A:$AS,26+AD1297,FALSE))</f>
        <v/>
      </c>
      <c r="F1297" t="str">
        <f ca="1">IF(B1297="","",VLOOKUP(VLOOKUP(AA1297&amp;"_"&amp;AB1297&amp;"_"&amp;AC1297&amp;"_"&amp;AE1297,[1]挑战模式!$A:$AS,14+AD1297,FALSE),[1]怪物!$B:$O,3,FALSE))</f>
        <v/>
      </c>
      <c r="G1297" t="str">
        <f t="shared" ca="1" si="106"/>
        <v/>
      </c>
      <c r="H1297" t="str">
        <f t="shared" ca="1" si="107"/>
        <v/>
      </c>
      <c r="I1297" t="str">
        <f t="shared" ca="1" si="108"/>
        <v/>
      </c>
      <c r="J1297" t="str">
        <f t="shared" ca="1" si="109"/>
        <v/>
      </c>
      <c r="K1297" t="str">
        <f t="shared" ca="1" si="109"/>
        <v/>
      </c>
      <c r="AA1297" s="8">
        <v>1</v>
      </c>
      <c r="AB1297" s="8">
        <v>2</v>
      </c>
      <c r="AC1297" s="8">
        <v>9</v>
      </c>
      <c r="AD1297" s="8">
        <v>5</v>
      </c>
      <c r="AE1297" s="12" t="s">
        <v>767</v>
      </c>
    </row>
    <row r="1298" spans="2:31" x14ac:dyDescent="0.2">
      <c r="B1298" t="str">
        <f ca="1">IF(ISNA(VLOOKUP(AA1298&amp;"_"&amp;AB1298&amp;"_"&amp;AC1298&amp;"_"&amp;AE1298,[1]挑战模式!$A:$AS,1,FALSE)),"",IF(VLOOKUP(AA1298&amp;"_"&amp;AB1298&amp;"_"&amp;AC1298&amp;"_"&amp;AE1298,[1]挑战模式!$A:$AS,14+AD1298,FALSE)="","","Monster_Season"&amp;AA1298&amp;"_Challenge"&amp;AB1298&amp;"_"&amp;AC1298&amp;"_"&amp;AD1298&amp;"_"&amp;AE1298))</f>
        <v/>
      </c>
      <c r="C1298" t="str">
        <f t="shared" ca="1" si="105"/>
        <v/>
      </c>
      <c r="E1298" t="str">
        <f ca="1">IF(B1298="","",VLOOKUP(AA1298&amp;"_"&amp;AB1298&amp;"_"&amp;AC1298&amp;"_"&amp;AE1298,[1]挑战模式!$A:$AS,26+AD1298,FALSE))</f>
        <v/>
      </c>
      <c r="F1298" t="str">
        <f ca="1">IF(B1298="","",VLOOKUP(VLOOKUP(AA1298&amp;"_"&amp;AB1298&amp;"_"&amp;AC1298&amp;"_"&amp;AE1298,[1]挑战模式!$A:$AS,14+AD1298,FALSE),[1]怪物!$B:$O,3,FALSE))</f>
        <v/>
      </c>
      <c r="G1298" t="str">
        <f t="shared" ca="1" si="106"/>
        <v/>
      </c>
      <c r="H1298" t="str">
        <f t="shared" ca="1" si="107"/>
        <v/>
      </c>
      <c r="I1298" t="str">
        <f t="shared" ca="1" si="108"/>
        <v/>
      </c>
      <c r="J1298" t="str">
        <f t="shared" ca="1" si="109"/>
        <v/>
      </c>
      <c r="K1298" t="str">
        <f t="shared" ca="1" si="109"/>
        <v/>
      </c>
      <c r="AA1298" s="8">
        <v>1</v>
      </c>
      <c r="AB1298" s="8">
        <v>2</v>
      </c>
      <c r="AC1298" s="8">
        <v>10</v>
      </c>
      <c r="AD1298" s="8">
        <v>6</v>
      </c>
      <c r="AE1298" s="12" t="s">
        <v>767</v>
      </c>
    </row>
    <row r="1299" spans="2:31" x14ac:dyDescent="0.2">
      <c r="B1299" t="str">
        <f ca="1">IF(ISNA(VLOOKUP(AA1299&amp;"_"&amp;AB1299&amp;"_"&amp;AC1299&amp;"_"&amp;AE1299,[1]挑战模式!$A:$AS,1,FALSE)),"",IF(VLOOKUP(AA1299&amp;"_"&amp;AB1299&amp;"_"&amp;AC1299&amp;"_"&amp;AE1299,[1]挑战模式!$A:$AS,14+AD1299,FALSE)="","","Monster_Season"&amp;AA1299&amp;"_Challenge"&amp;AB1299&amp;"_"&amp;AC1299&amp;"_"&amp;AD1299&amp;"_"&amp;AE1299))</f>
        <v/>
      </c>
      <c r="C1299" t="str">
        <f t="shared" ca="1" si="105"/>
        <v/>
      </c>
      <c r="E1299" t="str">
        <f ca="1">IF(B1299="","",VLOOKUP(AA1299&amp;"_"&amp;AB1299&amp;"_"&amp;AC1299&amp;"_"&amp;AE1299,[1]挑战模式!$A:$AS,26+AD1299,FALSE))</f>
        <v/>
      </c>
      <c r="F1299" t="str">
        <f ca="1">IF(B1299="","",VLOOKUP(VLOOKUP(AA1299&amp;"_"&amp;AB1299&amp;"_"&amp;AC1299&amp;"_"&amp;AE1299,[1]挑战模式!$A:$AS,14+AD1299,FALSE),[1]怪物!$B:$O,3,FALSE))</f>
        <v/>
      </c>
      <c r="G1299" t="str">
        <f t="shared" ca="1" si="106"/>
        <v/>
      </c>
      <c r="H1299" t="str">
        <f t="shared" ca="1" si="107"/>
        <v/>
      </c>
      <c r="I1299" t="str">
        <f t="shared" ca="1" si="108"/>
        <v/>
      </c>
      <c r="J1299" t="str">
        <f t="shared" ca="1" si="109"/>
        <v/>
      </c>
      <c r="K1299" t="str">
        <f t="shared" ca="1" si="109"/>
        <v/>
      </c>
      <c r="AA1299" s="8">
        <v>1</v>
      </c>
      <c r="AB1299" s="8">
        <v>2</v>
      </c>
      <c r="AC1299" s="8">
        <v>10</v>
      </c>
      <c r="AD1299" s="8">
        <v>1</v>
      </c>
      <c r="AE1299" s="12" t="s">
        <v>767</v>
      </c>
    </row>
    <row r="1300" spans="2:31" x14ac:dyDescent="0.2">
      <c r="B1300" t="str">
        <f ca="1">IF(ISNA(VLOOKUP(AA1300&amp;"_"&amp;AB1300&amp;"_"&amp;AC1300&amp;"_"&amp;AE1300,[1]挑战模式!$A:$AS,1,FALSE)),"",IF(VLOOKUP(AA1300&amp;"_"&amp;AB1300&amp;"_"&amp;AC1300&amp;"_"&amp;AE1300,[1]挑战模式!$A:$AS,14+AD1300,FALSE)="","","Monster_Season"&amp;AA1300&amp;"_Challenge"&amp;AB1300&amp;"_"&amp;AC1300&amp;"_"&amp;AD1300&amp;"_"&amp;AE1300))</f>
        <v/>
      </c>
      <c r="C1300" t="str">
        <f t="shared" ca="1" si="105"/>
        <v/>
      </c>
      <c r="E1300" t="str">
        <f ca="1">IF(B1300="","",VLOOKUP(AA1300&amp;"_"&amp;AB1300&amp;"_"&amp;AC1300&amp;"_"&amp;AE1300,[1]挑战模式!$A:$AS,26+AD1300,FALSE))</f>
        <v/>
      </c>
      <c r="F1300" t="str">
        <f ca="1">IF(B1300="","",VLOOKUP(VLOOKUP(AA1300&amp;"_"&amp;AB1300&amp;"_"&amp;AC1300&amp;"_"&amp;AE1300,[1]挑战模式!$A:$AS,14+AD1300,FALSE),[1]怪物!$B:$O,3,FALSE))</f>
        <v/>
      </c>
      <c r="G1300" t="str">
        <f t="shared" ca="1" si="106"/>
        <v/>
      </c>
      <c r="H1300" t="str">
        <f t="shared" ca="1" si="107"/>
        <v/>
      </c>
      <c r="I1300" t="str">
        <f t="shared" ca="1" si="108"/>
        <v/>
      </c>
      <c r="J1300" t="str">
        <f t="shared" ca="1" si="109"/>
        <v/>
      </c>
      <c r="K1300" t="str">
        <f t="shared" ca="1" si="109"/>
        <v/>
      </c>
      <c r="AA1300" s="8">
        <v>1</v>
      </c>
      <c r="AB1300" s="8">
        <v>2</v>
      </c>
      <c r="AC1300" s="8">
        <v>10</v>
      </c>
      <c r="AD1300" s="8">
        <v>2</v>
      </c>
      <c r="AE1300" s="12" t="s">
        <v>767</v>
      </c>
    </row>
    <row r="1301" spans="2:31" x14ac:dyDescent="0.2">
      <c r="B1301" t="str">
        <f ca="1">IF(ISNA(VLOOKUP(AA1301&amp;"_"&amp;AB1301&amp;"_"&amp;AC1301&amp;"_"&amp;AE1301,[1]挑战模式!$A:$AS,1,FALSE)),"",IF(VLOOKUP(AA1301&amp;"_"&amp;AB1301&amp;"_"&amp;AC1301&amp;"_"&amp;AE1301,[1]挑战模式!$A:$AS,14+AD1301,FALSE)="","","Monster_Season"&amp;AA1301&amp;"_Challenge"&amp;AB1301&amp;"_"&amp;AC1301&amp;"_"&amp;AD1301&amp;"_"&amp;AE1301))</f>
        <v/>
      </c>
      <c r="C1301" t="str">
        <f t="shared" ca="1" si="105"/>
        <v/>
      </c>
      <c r="E1301" t="str">
        <f ca="1">IF(B1301="","",VLOOKUP(AA1301&amp;"_"&amp;AB1301&amp;"_"&amp;AC1301&amp;"_"&amp;AE1301,[1]挑战模式!$A:$AS,26+AD1301,FALSE))</f>
        <v/>
      </c>
      <c r="F1301" t="str">
        <f ca="1">IF(B1301="","",VLOOKUP(VLOOKUP(AA1301&amp;"_"&amp;AB1301&amp;"_"&amp;AC1301&amp;"_"&amp;AE1301,[1]挑战模式!$A:$AS,14+AD1301,FALSE),[1]怪物!$B:$O,3,FALSE))</f>
        <v/>
      </c>
      <c r="G1301" t="str">
        <f t="shared" ca="1" si="106"/>
        <v/>
      </c>
      <c r="H1301" t="str">
        <f t="shared" ca="1" si="107"/>
        <v/>
      </c>
      <c r="I1301" t="str">
        <f t="shared" ca="1" si="108"/>
        <v/>
      </c>
      <c r="J1301" t="str">
        <f t="shared" ca="1" si="109"/>
        <v/>
      </c>
      <c r="K1301" t="str">
        <f t="shared" ca="1" si="109"/>
        <v/>
      </c>
      <c r="AA1301" s="8">
        <v>1</v>
      </c>
      <c r="AB1301" s="8">
        <v>2</v>
      </c>
      <c r="AC1301" s="8">
        <v>10</v>
      </c>
      <c r="AD1301" s="8">
        <v>3</v>
      </c>
      <c r="AE1301" s="12" t="s">
        <v>767</v>
      </c>
    </row>
    <row r="1302" spans="2:31" x14ac:dyDescent="0.2">
      <c r="B1302" t="str">
        <f ca="1">IF(ISNA(VLOOKUP(AA1302&amp;"_"&amp;AB1302&amp;"_"&amp;AC1302&amp;"_"&amp;AE1302,[1]挑战模式!$A:$AS,1,FALSE)),"",IF(VLOOKUP(AA1302&amp;"_"&amp;AB1302&amp;"_"&amp;AC1302&amp;"_"&amp;AE1302,[1]挑战模式!$A:$AS,14+AD1302,FALSE)="","","Monster_Season"&amp;AA1302&amp;"_Challenge"&amp;AB1302&amp;"_"&amp;AC1302&amp;"_"&amp;AD1302&amp;"_"&amp;AE1302))</f>
        <v/>
      </c>
      <c r="C1302" t="str">
        <f t="shared" ca="1" si="105"/>
        <v/>
      </c>
      <c r="E1302" t="str">
        <f ca="1">IF(B1302="","",VLOOKUP(AA1302&amp;"_"&amp;AB1302&amp;"_"&amp;AC1302&amp;"_"&amp;AE1302,[1]挑战模式!$A:$AS,26+AD1302,FALSE))</f>
        <v/>
      </c>
      <c r="F1302" t="str">
        <f ca="1">IF(B1302="","",VLOOKUP(VLOOKUP(AA1302&amp;"_"&amp;AB1302&amp;"_"&amp;AC1302&amp;"_"&amp;AE1302,[1]挑战模式!$A:$AS,14+AD1302,FALSE),[1]怪物!$B:$O,3,FALSE))</f>
        <v/>
      </c>
      <c r="G1302" t="str">
        <f t="shared" ca="1" si="106"/>
        <v/>
      </c>
      <c r="H1302" t="str">
        <f t="shared" ca="1" si="107"/>
        <v/>
      </c>
      <c r="I1302" t="str">
        <f t="shared" ca="1" si="108"/>
        <v/>
      </c>
      <c r="J1302" t="str">
        <f t="shared" ca="1" si="109"/>
        <v/>
      </c>
      <c r="K1302" t="str">
        <f t="shared" ca="1" si="109"/>
        <v/>
      </c>
      <c r="AA1302" s="8">
        <v>1</v>
      </c>
      <c r="AB1302" s="8">
        <v>2</v>
      </c>
      <c r="AC1302" s="8">
        <v>10</v>
      </c>
      <c r="AD1302" s="8">
        <v>4</v>
      </c>
      <c r="AE1302" s="12" t="s">
        <v>767</v>
      </c>
    </row>
    <row r="1303" spans="2:31" x14ac:dyDescent="0.2">
      <c r="B1303" t="str">
        <f ca="1">IF(ISNA(VLOOKUP(AA1303&amp;"_"&amp;AB1303&amp;"_"&amp;AC1303&amp;"_"&amp;AE1303,[1]挑战模式!$A:$AS,1,FALSE)),"",IF(VLOOKUP(AA1303&amp;"_"&amp;AB1303&amp;"_"&amp;AC1303&amp;"_"&amp;AE1303,[1]挑战模式!$A:$AS,14+AD1303,FALSE)="","","Monster_Season"&amp;AA1303&amp;"_Challenge"&amp;AB1303&amp;"_"&amp;AC1303&amp;"_"&amp;AD1303&amp;"_"&amp;AE1303))</f>
        <v/>
      </c>
      <c r="C1303" t="str">
        <f t="shared" ca="1" si="105"/>
        <v/>
      </c>
      <c r="E1303" t="str">
        <f ca="1">IF(B1303="","",VLOOKUP(AA1303&amp;"_"&amp;AB1303&amp;"_"&amp;AC1303&amp;"_"&amp;AE1303,[1]挑战模式!$A:$AS,26+AD1303,FALSE))</f>
        <v/>
      </c>
      <c r="F1303" t="str">
        <f ca="1">IF(B1303="","",VLOOKUP(VLOOKUP(AA1303&amp;"_"&amp;AB1303&amp;"_"&amp;AC1303&amp;"_"&amp;AE1303,[1]挑战模式!$A:$AS,14+AD1303,FALSE),[1]怪物!$B:$O,3,FALSE))</f>
        <v/>
      </c>
      <c r="G1303" t="str">
        <f t="shared" ca="1" si="106"/>
        <v/>
      </c>
      <c r="H1303" t="str">
        <f t="shared" ca="1" si="107"/>
        <v/>
      </c>
      <c r="I1303" t="str">
        <f t="shared" ca="1" si="108"/>
        <v/>
      </c>
      <c r="J1303" t="str">
        <f t="shared" ca="1" si="109"/>
        <v/>
      </c>
      <c r="K1303" t="str">
        <f t="shared" ca="1" si="109"/>
        <v/>
      </c>
      <c r="AA1303" s="8">
        <v>1</v>
      </c>
      <c r="AB1303" s="8">
        <v>2</v>
      </c>
      <c r="AC1303" s="8">
        <v>10</v>
      </c>
      <c r="AD1303" s="8">
        <v>5</v>
      </c>
      <c r="AE1303" s="12" t="s">
        <v>767</v>
      </c>
    </row>
    <row r="1304" spans="2:31" x14ac:dyDescent="0.2">
      <c r="B1304" t="str">
        <f ca="1">IF(ISNA(VLOOKUP(AA1304&amp;"_"&amp;AB1304&amp;"_"&amp;AC1304&amp;"_"&amp;AE1304,[1]挑战模式!$A:$AS,1,FALSE)),"",IF(VLOOKUP(AA1304&amp;"_"&amp;AB1304&amp;"_"&amp;AC1304&amp;"_"&amp;AE1304,[1]挑战模式!$A:$AS,14+AD1304,FALSE)="","","Monster_Season"&amp;AA1304&amp;"_Challenge"&amp;AB1304&amp;"_"&amp;AC1304&amp;"_"&amp;AD1304&amp;"_"&amp;AE1304))</f>
        <v>Monster_Season1_Challenge3_1_1_Easy</v>
      </c>
      <c r="C1304">
        <f t="shared" ca="1" si="105"/>
        <v>1</v>
      </c>
      <c r="E1304">
        <f ca="1">IF(B1304="","",VLOOKUP(AA1304&amp;"_"&amp;AB1304&amp;"_"&amp;AC1304&amp;"_"&amp;AE1304,[1]挑战模式!$A:$AS,26+AD1304,FALSE))</f>
        <v>200</v>
      </c>
      <c r="F1304">
        <f ca="1">IF(B1304="","",VLOOKUP(VLOOKUP(AA1304&amp;"_"&amp;AB1304&amp;"_"&amp;AC1304&amp;"_"&amp;AE1304,[1]挑战模式!$A:$AS,14+AD1304,FALSE),[1]怪物!$B:$O,3,FALSE))</f>
        <v>1</v>
      </c>
      <c r="G1304">
        <f t="shared" ca="1" si="106"/>
        <v>0</v>
      </c>
      <c r="H1304">
        <f t="shared" ca="1" si="107"/>
        <v>0</v>
      </c>
      <c r="I1304">
        <f t="shared" ca="1" si="108"/>
        <v>0</v>
      </c>
      <c r="J1304">
        <f t="shared" ca="1" si="109"/>
        <v>0</v>
      </c>
      <c r="K1304">
        <f t="shared" ca="1" si="109"/>
        <v>0</v>
      </c>
      <c r="AA1304" s="8">
        <v>1</v>
      </c>
      <c r="AB1304" s="8">
        <v>3</v>
      </c>
      <c r="AC1304" s="8">
        <v>1</v>
      </c>
      <c r="AD1304" s="8">
        <v>1</v>
      </c>
      <c r="AE1304" s="12" t="s">
        <v>767</v>
      </c>
    </row>
    <row r="1305" spans="2:31" x14ac:dyDescent="0.2">
      <c r="B1305" t="str">
        <f ca="1">IF(ISNA(VLOOKUP(AA1305&amp;"_"&amp;AB1305&amp;"_"&amp;AC1305&amp;"_"&amp;AE1305,[1]挑战模式!$A:$AS,1,FALSE)),"",IF(VLOOKUP(AA1305&amp;"_"&amp;AB1305&amp;"_"&amp;AC1305&amp;"_"&amp;AE1305,[1]挑战模式!$A:$AS,14+AD1305,FALSE)="","","Monster_Season"&amp;AA1305&amp;"_Challenge"&amp;AB1305&amp;"_"&amp;AC1305&amp;"_"&amp;AD1305&amp;"_"&amp;AE1305))</f>
        <v/>
      </c>
      <c r="C1305" t="str">
        <f t="shared" ca="1" si="105"/>
        <v/>
      </c>
      <c r="E1305" t="str">
        <f ca="1">IF(B1305="","",VLOOKUP(AA1305&amp;"_"&amp;AB1305&amp;"_"&amp;AC1305&amp;"_"&amp;AE1305,[1]挑战模式!$A:$AS,26+AD1305,FALSE))</f>
        <v/>
      </c>
      <c r="F1305" t="str">
        <f ca="1">IF(B1305="","",VLOOKUP(VLOOKUP(AA1305&amp;"_"&amp;AB1305&amp;"_"&amp;AC1305&amp;"_"&amp;AE1305,[1]挑战模式!$A:$AS,14+AD1305,FALSE),[1]怪物!$B:$O,3,FALSE))</f>
        <v/>
      </c>
      <c r="G1305" t="str">
        <f t="shared" ca="1" si="106"/>
        <v/>
      </c>
      <c r="H1305" t="str">
        <f t="shared" ca="1" si="107"/>
        <v/>
      </c>
      <c r="I1305" t="str">
        <f t="shared" ca="1" si="108"/>
        <v/>
      </c>
      <c r="J1305" t="str">
        <f t="shared" ca="1" si="109"/>
        <v/>
      </c>
      <c r="K1305" t="str">
        <f t="shared" ca="1" si="109"/>
        <v/>
      </c>
      <c r="AA1305" s="8">
        <v>1</v>
      </c>
      <c r="AB1305" s="8">
        <v>3</v>
      </c>
      <c r="AC1305" s="8">
        <v>1</v>
      </c>
      <c r="AD1305" s="8">
        <v>2</v>
      </c>
      <c r="AE1305" s="12" t="s">
        <v>767</v>
      </c>
    </row>
    <row r="1306" spans="2:31" x14ac:dyDescent="0.2">
      <c r="B1306" t="str">
        <f ca="1">IF(ISNA(VLOOKUP(AA1306&amp;"_"&amp;AB1306&amp;"_"&amp;AC1306&amp;"_"&amp;AE1306,[1]挑战模式!$A:$AS,1,FALSE)),"",IF(VLOOKUP(AA1306&amp;"_"&amp;AB1306&amp;"_"&amp;AC1306&amp;"_"&amp;AE1306,[1]挑战模式!$A:$AS,14+AD1306,FALSE)="","","Monster_Season"&amp;AA1306&amp;"_Challenge"&amp;AB1306&amp;"_"&amp;AC1306&amp;"_"&amp;AD1306&amp;"_"&amp;AE1306))</f>
        <v/>
      </c>
      <c r="C1306" t="str">
        <f t="shared" ca="1" si="105"/>
        <v/>
      </c>
      <c r="E1306" t="str">
        <f ca="1">IF(B1306="","",VLOOKUP(AA1306&amp;"_"&amp;AB1306&amp;"_"&amp;AC1306&amp;"_"&amp;AE1306,[1]挑战模式!$A:$AS,26+AD1306,FALSE))</f>
        <v/>
      </c>
      <c r="F1306" t="str">
        <f ca="1">IF(B1306="","",VLOOKUP(VLOOKUP(AA1306&amp;"_"&amp;AB1306&amp;"_"&amp;AC1306&amp;"_"&amp;AE1306,[1]挑战模式!$A:$AS,14+AD1306,FALSE),[1]怪物!$B:$O,3,FALSE))</f>
        <v/>
      </c>
      <c r="G1306" t="str">
        <f t="shared" ca="1" si="106"/>
        <v/>
      </c>
      <c r="H1306" t="str">
        <f t="shared" ca="1" si="107"/>
        <v/>
      </c>
      <c r="I1306" t="str">
        <f t="shared" ca="1" si="108"/>
        <v/>
      </c>
      <c r="J1306" t="str">
        <f t="shared" ca="1" si="109"/>
        <v/>
      </c>
      <c r="K1306" t="str">
        <f t="shared" ca="1" si="109"/>
        <v/>
      </c>
      <c r="AA1306" s="8">
        <v>1</v>
      </c>
      <c r="AB1306" s="8">
        <v>3</v>
      </c>
      <c r="AC1306" s="8">
        <v>1</v>
      </c>
      <c r="AD1306" s="8">
        <v>3</v>
      </c>
      <c r="AE1306" s="12" t="s">
        <v>767</v>
      </c>
    </row>
    <row r="1307" spans="2:31" x14ac:dyDescent="0.2">
      <c r="B1307" t="str">
        <f ca="1">IF(ISNA(VLOOKUP(AA1307&amp;"_"&amp;AB1307&amp;"_"&amp;AC1307&amp;"_"&amp;AE1307,[1]挑战模式!$A:$AS,1,FALSE)),"",IF(VLOOKUP(AA1307&amp;"_"&amp;AB1307&amp;"_"&amp;AC1307&amp;"_"&amp;AE1307,[1]挑战模式!$A:$AS,14+AD1307,FALSE)="","","Monster_Season"&amp;AA1307&amp;"_Challenge"&amp;AB1307&amp;"_"&amp;AC1307&amp;"_"&amp;AD1307&amp;"_"&amp;AE1307))</f>
        <v/>
      </c>
      <c r="C1307" t="str">
        <f t="shared" ca="1" si="105"/>
        <v/>
      </c>
      <c r="E1307" t="str">
        <f ca="1">IF(B1307="","",VLOOKUP(AA1307&amp;"_"&amp;AB1307&amp;"_"&amp;AC1307&amp;"_"&amp;AE1307,[1]挑战模式!$A:$AS,26+AD1307,FALSE))</f>
        <v/>
      </c>
      <c r="F1307" t="str">
        <f ca="1">IF(B1307="","",VLOOKUP(VLOOKUP(AA1307&amp;"_"&amp;AB1307&amp;"_"&amp;AC1307&amp;"_"&amp;AE1307,[1]挑战模式!$A:$AS,14+AD1307,FALSE),[1]怪物!$B:$O,3,FALSE))</f>
        <v/>
      </c>
      <c r="G1307" t="str">
        <f t="shared" ca="1" si="106"/>
        <v/>
      </c>
      <c r="H1307" t="str">
        <f t="shared" ca="1" si="107"/>
        <v/>
      </c>
      <c r="I1307" t="str">
        <f t="shared" ca="1" si="108"/>
        <v/>
      </c>
      <c r="J1307" t="str">
        <f t="shared" ca="1" si="109"/>
        <v/>
      </c>
      <c r="K1307" t="str">
        <f t="shared" ca="1" si="109"/>
        <v/>
      </c>
      <c r="AA1307" s="8">
        <v>1</v>
      </c>
      <c r="AB1307" s="8">
        <v>3</v>
      </c>
      <c r="AC1307" s="8">
        <v>1</v>
      </c>
      <c r="AD1307" s="8">
        <v>4</v>
      </c>
      <c r="AE1307" s="12" t="s">
        <v>767</v>
      </c>
    </row>
    <row r="1308" spans="2:31" x14ac:dyDescent="0.2">
      <c r="B1308" t="str">
        <f ca="1">IF(ISNA(VLOOKUP(AA1308&amp;"_"&amp;AB1308&amp;"_"&amp;AC1308&amp;"_"&amp;AE1308,[1]挑战模式!$A:$AS,1,FALSE)),"",IF(VLOOKUP(AA1308&amp;"_"&amp;AB1308&amp;"_"&amp;AC1308&amp;"_"&amp;AE1308,[1]挑战模式!$A:$AS,14+AD1308,FALSE)="","","Monster_Season"&amp;AA1308&amp;"_Challenge"&amp;AB1308&amp;"_"&amp;AC1308&amp;"_"&amp;AD1308&amp;"_"&amp;AE1308))</f>
        <v/>
      </c>
      <c r="C1308" t="str">
        <f t="shared" ca="1" si="105"/>
        <v/>
      </c>
      <c r="E1308" t="str">
        <f ca="1">IF(B1308="","",VLOOKUP(AA1308&amp;"_"&amp;AB1308&amp;"_"&amp;AC1308&amp;"_"&amp;AE1308,[1]挑战模式!$A:$AS,26+AD1308,FALSE))</f>
        <v/>
      </c>
      <c r="F1308" t="str">
        <f ca="1">IF(B1308="","",VLOOKUP(VLOOKUP(AA1308&amp;"_"&amp;AB1308&amp;"_"&amp;AC1308&amp;"_"&amp;AE1308,[1]挑战模式!$A:$AS,14+AD1308,FALSE),[1]怪物!$B:$O,3,FALSE))</f>
        <v/>
      </c>
      <c r="G1308" t="str">
        <f t="shared" ca="1" si="106"/>
        <v/>
      </c>
      <c r="H1308" t="str">
        <f t="shared" ca="1" si="107"/>
        <v/>
      </c>
      <c r="I1308" t="str">
        <f t="shared" ca="1" si="108"/>
        <v/>
      </c>
      <c r="J1308" t="str">
        <f t="shared" ca="1" si="109"/>
        <v/>
      </c>
      <c r="K1308" t="str">
        <f t="shared" ca="1" si="109"/>
        <v/>
      </c>
      <c r="AA1308" s="8">
        <v>1</v>
      </c>
      <c r="AB1308" s="8">
        <v>3</v>
      </c>
      <c r="AC1308" s="8">
        <v>1</v>
      </c>
      <c r="AD1308" s="8">
        <v>5</v>
      </c>
      <c r="AE1308" s="12" t="s">
        <v>767</v>
      </c>
    </row>
    <row r="1309" spans="2:31" x14ac:dyDescent="0.2">
      <c r="B1309" t="str">
        <f ca="1">IF(ISNA(VLOOKUP(AA1309&amp;"_"&amp;AB1309&amp;"_"&amp;AC1309&amp;"_"&amp;AE1309,[1]挑战模式!$A:$AS,1,FALSE)),"",IF(VLOOKUP(AA1309&amp;"_"&amp;AB1309&amp;"_"&amp;AC1309&amp;"_"&amp;AE1309,[1]挑战模式!$A:$AS,14+AD1309,FALSE)="","","Monster_Season"&amp;AA1309&amp;"_Challenge"&amp;AB1309&amp;"_"&amp;AC1309&amp;"_"&amp;AD1309&amp;"_"&amp;AE1309))</f>
        <v/>
      </c>
      <c r="C1309" t="str">
        <f t="shared" ca="1" si="105"/>
        <v/>
      </c>
      <c r="E1309" t="str">
        <f ca="1">IF(B1309="","",VLOOKUP(AA1309&amp;"_"&amp;AB1309&amp;"_"&amp;AC1309&amp;"_"&amp;AE1309,[1]挑战模式!$A:$AS,26+AD1309,FALSE))</f>
        <v/>
      </c>
      <c r="F1309" t="str">
        <f ca="1">IF(B1309="","",VLOOKUP(VLOOKUP(AA1309&amp;"_"&amp;AB1309&amp;"_"&amp;AC1309&amp;"_"&amp;AE1309,[1]挑战模式!$A:$AS,14+AD1309,FALSE),[1]怪物!$B:$O,3,FALSE))</f>
        <v/>
      </c>
      <c r="G1309" t="str">
        <f t="shared" ca="1" si="106"/>
        <v/>
      </c>
      <c r="H1309" t="str">
        <f t="shared" ca="1" si="107"/>
        <v/>
      </c>
      <c r="I1309" t="str">
        <f t="shared" ca="1" si="108"/>
        <v/>
      </c>
      <c r="J1309" t="str">
        <f t="shared" ca="1" si="109"/>
        <v/>
      </c>
      <c r="K1309" t="str">
        <f t="shared" ca="1" si="109"/>
        <v/>
      </c>
      <c r="AA1309" s="8">
        <v>1</v>
      </c>
      <c r="AB1309" s="8">
        <v>3</v>
      </c>
      <c r="AC1309" s="8">
        <v>1</v>
      </c>
      <c r="AD1309" s="8">
        <v>6</v>
      </c>
      <c r="AE1309" s="12" t="s">
        <v>767</v>
      </c>
    </row>
    <row r="1310" spans="2:31" x14ac:dyDescent="0.2">
      <c r="B1310" t="str">
        <f ca="1">IF(ISNA(VLOOKUP(AA1310&amp;"_"&amp;AB1310&amp;"_"&amp;AC1310&amp;"_"&amp;AE1310,[1]挑战模式!$A:$AS,1,FALSE)),"",IF(VLOOKUP(AA1310&amp;"_"&amp;AB1310&amp;"_"&amp;AC1310&amp;"_"&amp;AE1310,[1]挑战模式!$A:$AS,14+AD1310,FALSE)="","","Monster_Season"&amp;AA1310&amp;"_Challenge"&amp;AB1310&amp;"_"&amp;AC1310&amp;"_"&amp;AD1310&amp;"_"&amp;AE1310))</f>
        <v>Monster_Season1_Challenge3_2_1_Easy</v>
      </c>
      <c r="C1310">
        <f t="shared" ca="1" si="105"/>
        <v>1</v>
      </c>
      <c r="E1310">
        <f ca="1">IF(B1310="","",VLOOKUP(AA1310&amp;"_"&amp;AB1310&amp;"_"&amp;AC1310&amp;"_"&amp;AE1310,[1]挑战模式!$A:$AS,26+AD1310,FALSE))</f>
        <v>344</v>
      </c>
      <c r="F1310">
        <f ca="1">IF(B1310="","",VLOOKUP(VLOOKUP(AA1310&amp;"_"&amp;AB1310&amp;"_"&amp;AC1310&amp;"_"&amp;AE1310,[1]挑战模式!$A:$AS,14+AD1310,FALSE),[1]怪物!$B:$O,3,FALSE))</f>
        <v>1</v>
      </c>
      <c r="G1310">
        <f t="shared" ca="1" si="106"/>
        <v>0</v>
      </c>
      <c r="H1310">
        <f t="shared" ca="1" si="107"/>
        <v>0</v>
      </c>
      <c r="I1310">
        <f t="shared" ca="1" si="108"/>
        <v>0</v>
      </c>
      <c r="J1310">
        <f t="shared" ca="1" si="109"/>
        <v>0</v>
      </c>
      <c r="K1310">
        <f t="shared" ca="1" si="109"/>
        <v>0</v>
      </c>
      <c r="AA1310" s="8">
        <v>1</v>
      </c>
      <c r="AB1310" s="8">
        <v>3</v>
      </c>
      <c r="AC1310" s="8">
        <v>2</v>
      </c>
      <c r="AD1310" s="8">
        <v>1</v>
      </c>
      <c r="AE1310" s="12" t="s">
        <v>767</v>
      </c>
    </row>
    <row r="1311" spans="2:31" x14ac:dyDescent="0.2">
      <c r="B1311" t="str">
        <f ca="1">IF(ISNA(VLOOKUP(AA1311&amp;"_"&amp;AB1311&amp;"_"&amp;AC1311&amp;"_"&amp;AE1311,[1]挑战模式!$A:$AS,1,FALSE)),"",IF(VLOOKUP(AA1311&amp;"_"&amp;AB1311&amp;"_"&amp;AC1311&amp;"_"&amp;AE1311,[1]挑战模式!$A:$AS,14+AD1311,FALSE)="","","Monster_Season"&amp;AA1311&amp;"_Challenge"&amp;AB1311&amp;"_"&amp;AC1311&amp;"_"&amp;AD1311&amp;"_"&amp;AE1311))</f>
        <v>Monster_Season1_Challenge3_2_2_Easy</v>
      </c>
      <c r="C1311">
        <f t="shared" ca="1" si="105"/>
        <v>1</v>
      </c>
      <c r="E1311">
        <f ca="1">IF(B1311="","",VLOOKUP(AA1311&amp;"_"&amp;AB1311&amp;"_"&amp;AC1311&amp;"_"&amp;AE1311,[1]挑战模式!$A:$AS,26+AD1311,FALSE))</f>
        <v>344</v>
      </c>
      <c r="F1311">
        <f ca="1">IF(B1311="","",VLOOKUP(VLOOKUP(AA1311&amp;"_"&amp;AB1311&amp;"_"&amp;AC1311&amp;"_"&amp;AE1311,[1]挑战模式!$A:$AS,14+AD1311,FALSE),[1]怪物!$B:$O,3,FALSE))</f>
        <v>1</v>
      </c>
      <c r="G1311">
        <f t="shared" ca="1" si="106"/>
        <v>0</v>
      </c>
      <c r="H1311">
        <f t="shared" ca="1" si="107"/>
        <v>0</v>
      </c>
      <c r="I1311">
        <f t="shared" ca="1" si="108"/>
        <v>0</v>
      </c>
      <c r="J1311">
        <f t="shared" ca="1" si="109"/>
        <v>0</v>
      </c>
      <c r="K1311">
        <f t="shared" ca="1" si="109"/>
        <v>0</v>
      </c>
      <c r="AA1311" s="8">
        <v>1</v>
      </c>
      <c r="AB1311" s="8">
        <v>3</v>
      </c>
      <c r="AC1311" s="8">
        <v>2</v>
      </c>
      <c r="AD1311" s="8">
        <v>2</v>
      </c>
      <c r="AE1311" s="12" t="s">
        <v>767</v>
      </c>
    </row>
    <row r="1312" spans="2:31" x14ac:dyDescent="0.2">
      <c r="B1312" t="str">
        <f ca="1">IF(ISNA(VLOOKUP(AA1312&amp;"_"&amp;AB1312&amp;"_"&amp;AC1312&amp;"_"&amp;AE1312,[1]挑战模式!$A:$AS,1,FALSE)),"",IF(VLOOKUP(AA1312&amp;"_"&amp;AB1312&amp;"_"&amp;AC1312&amp;"_"&amp;AE1312,[1]挑战模式!$A:$AS,14+AD1312,FALSE)="","","Monster_Season"&amp;AA1312&amp;"_Challenge"&amp;AB1312&amp;"_"&amp;AC1312&amp;"_"&amp;AD1312&amp;"_"&amp;AE1312))</f>
        <v/>
      </c>
      <c r="C1312" t="str">
        <f t="shared" ca="1" si="105"/>
        <v/>
      </c>
      <c r="E1312" t="str">
        <f ca="1">IF(B1312="","",VLOOKUP(AA1312&amp;"_"&amp;AB1312&amp;"_"&amp;AC1312&amp;"_"&amp;AE1312,[1]挑战模式!$A:$AS,26+AD1312,FALSE))</f>
        <v/>
      </c>
      <c r="F1312" t="str">
        <f ca="1">IF(B1312="","",VLOOKUP(VLOOKUP(AA1312&amp;"_"&amp;AB1312&amp;"_"&amp;AC1312&amp;"_"&amp;AE1312,[1]挑战模式!$A:$AS,14+AD1312,FALSE),[1]怪物!$B:$O,3,FALSE))</f>
        <v/>
      </c>
      <c r="G1312" t="str">
        <f t="shared" ca="1" si="106"/>
        <v/>
      </c>
      <c r="H1312" t="str">
        <f t="shared" ca="1" si="107"/>
        <v/>
      </c>
      <c r="I1312" t="str">
        <f t="shared" ca="1" si="108"/>
        <v/>
      </c>
      <c r="J1312" t="str">
        <f t="shared" ca="1" si="109"/>
        <v/>
      </c>
      <c r="K1312" t="str">
        <f t="shared" ca="1" si="109"/>
        <v/>
      </c>
      <c r="AA1312" s="8">
        <v>1</v>
      </c>
      <c r="AB1312" s="8">
        <v>3</v>
      </c>
      <c r="AC1312" s="8">
        <v>2</v>
      </c>
      <c r="AD1312" s="8">
        <v>3</v>
      </c>
      <c r="AE1312" s="12" t="s">
        <v>767</v>
      </c>
    </row>
    <row r="1313" spans="2:31" x14ac:dyDescent="0.2">
      <c r="B1313" t="str">
        <f ca="1">IF(ISNA(VLOOKUP(AA1313&amp;"_"&amp;AB1313&amp;"_"&amp;AC1313&amp;"_"&amp;AE1313,[1]挑战模式!$A:$AS,1,FALSE)),"",IF(VLOOKUP(AA1313&amp;"_"&amp;AB1313&amp;"_"&amp;AC1313&amp;"_"&amp;AE1313,[1]挑战模式!$A:$AS,14+AD1313,FALSE)="","","Monster_Season"&amp;AA1313&amp;"_Challenge"&amp;AB1313&amp;"_"&amp;AC1313&amp;"_"&amp;AD1313&amp;"_"&amp;AE1313))</f>
        <v/>
      </c>
      <c r="C1313" t="str">
        <f t="shared" ca="1" si="105"/>
        <v/>
      </c>
      <c r="E1313" t="str">
        <f ca="1">IF(B1313="","",VLOOKUP(AA1313&amp;"_"&amp;AB1313&amp;"_"&amp;AC1313&amp;"_"&amp;AE1313,[1]挑战模式!$A:$AS,26+AD1313,FALSE))</f>
        <v/>
      </c>
      <c r="F1313" t="str">
        <f ca="1">IF(B1313="","",VLOOKUP(VLOOKUP(AA1313&amp;"_"&amp;AB1313&amp;"_"&amp;AC1313&amp;"_"&amp;AE1313,[1]挑战模式!$A:$AS,14+AD1313,FALSE),[1]怪物!$B:$O,3,FALSE))</f>
        <v/>
      </c>
      <c r="G1313" t="str">
        <f t="shared" ca="1" si="106"/>
        <v/>
      </c>
      <c r="H1313" t="str">
        <f t="shared" ca="1" si="107"/>
        <v/>
      </c>
      <c r="I1313" t="str">
        <f t="shared" ca="1" si="108"/>
        <v/>
      </c>
      <c r="J1313" t="str">
        <f t="shared" ca="1" si="109"/>
        <v/>
      </c>
      <c r="K1313" t="str">
        <f t="shared" ca="1" si="109"/>
        <v/>
      </c>
      <c r="AA1313" s="8">
        <v>1</v>
      </c>
      <c r="AB1313" s="8">
        <v>3</v>
      </c>
      <c r="AC1313" s="8">
        <v>2</v>
      </c>
      <c r="AD1313" s="8">
        <v>4</v>
      </c>
      <c r="AE1313" s="12" t="s">
        <v>767</v>
      </c>
    </row>
    <row r="1314" spans="2:31" x14ac:dyDescent="0.2">
      <c r="B1314" t="str">
        <f ca="1">IF(ISNA(VLOOKUP(AA1314&amp;"_"&amp;AB1314&amp;"_"&amp;AC1314&amp;"_"&amp;AE1314,[1]挑战模式!$A:$AS,1,FALSE)),"",IF(VLOOKUP(AA1314&amp;"_"&amp;AB1314&amp;"_"&amp;AC1314&amp;"_"&amp;AE1314,[1]挑战模式!$A:$AS,14+AD1314,FALSE)="","","Monster_Season"&amp;AA1314&amp;"_Challenge"&amp;AB1314&amp;"_"&amp;AC1314&amp;"_"&amp;AD1314&amp;"_"&amp;AE1314))</f>
        <v/>
      </c>
      <c r="C1314" t="str">
        <f t="shared" ca="1" si="105"/>
        <v/>
      </c>
      <c r="E1314" t="str">
        <f ca="1">IF(B1314="","",VLOOKUP(AA1314&amp;"_"&amp;AB1314&amp;"_"&amp;AC1314&amp;"_"&amp;AE1314,[1]挑战模式!$A:$AS,26+AD1314,FALSE))</f>
        <v/>
      </c>
      <c r="F1314" t="str">
        <f ca="1">IF(B1314="","",VLOOKUP(VLOOKUP(AA1314&amp;"_"&amp;AB1314&amp;"_"&amp;AC1314&amp;"_"&amp;AE1314,[1]挑战模式!$A:$AS,14+AD1314,FALSE),[1]怪物!$B:$O,3,FALSE))</f>
        <v/>
      </c>
      <c r="G1314" t="str">
        <f t="shared" ca="1" si="106"/>
        <v/>
      </c>
      <c r="H1314" t="str">
        <f t="shared" ca="1" si="107"/>
        <v/>
      </c>
      <c r="I1314" t="str">
        <f t="shared" ca="1" si="108"/>
        <v/>
      </c>
      <c r="J1314" t="str">
        <f t="shared" ca="1" si="109"/>
        <v/>
      </c>
      <c r="K1314" t="str">
        <f t="shared" ca="1" si="109"/>
        <v/>
      </c>
      <c r="AA1314" s="8">
        <v>1</v>
      </c>
      <c r="AB1314" s="8">
        <v>3</v>
      </c>
      <c r="AC1314" s="8">
        <v>2</v>
      </c>
      <c r="AD1314" s="8">
        <v>5</v>
      </c>
      <c r="AE1314" s="12" t="s">
        <v>767</v>
      </c>
    </row>
    <row r="1315" spans="2:31" x14ac:dyDescent="0.2">
      <c r="B1315" t="str">
        <f ca="1">IF(ISNA(VLOOKUP(AA1315&amp;"_"&amp;AB1315&amp;"_"&amp;AC1315&amp;"_"&amp;AE1315,[1]挑战模式!$A:$AS,1,FALSE)),"",IF(VLOOKUP(AA1315&amp;"_"&amp;AB1315&amp;"_"&amp;AC1315&amp;"_"&amp;AE1315,[1]挑战模式!$A:$AS,14+AD1315,FALSE)="","","Monster_Season"&amp;AA1315&amp;"_Challenge"&amp;AB1315&amp;"_"&amp;AC1315&amp;"_"&amp;AD1315&amp;"_"&amp;AE1315))</f>
        <v/>
      </c>
      <c r="C1315" t="str">
        <f t="shared" ca="1" si="105"/>
        <v/>
      </c>
      <c r="E1315" t="str">
        <f ca="1">IF(B1315="","",VLOOKUP(AA1315&amp;"_"&amp;AB1315&amp;"_"&amp;AC1315&amp;"_"&amp;AE1315,[1]挑战模式!$A:$AS,26+AD1315,FALSE))</f>
        <v/>
      </c>
      <c r="F1315" t="str">
        <f ca="1">IF(B1315="","",VLOOKUP(VLOOKUP(AA1315&amp;"_"&amp;AB1315&amp;"_"&amp;AC1315&amp;"_"&amp;AE1315,[1]挑战模式!$A:$AS,14+AD1315,FALSE),[1]怪物!$B:$O,3,FALSE))</f>
        <v/>
      </c>
      <c r="G1315" t="str">
        <f t="shared" ca="1" si="106"/>
        <v/>
      </c>
      <c r="H1315" t="str">
        <f t="shared" ca="1" si="107"/>
        <v/>
      </c>
      <c r="I1315" t="str">
        <f t="shared" ca="1" si="108"/>
        <v/>
      </c>
      <c r="J1315" t="str">
        <f t="shared" ca="1" si="109"/>
        <v/>
      </c>
      <c r="K1315" t="str">
        <f t="shared" ca="1" si="109"/>
        <v/>
      </c>
      <c r="AA1315" s="8">
        <v>1</v>
      </c>
      <c r="AB1315" s="8">
        <v>3</v>
      </c>
      <c r="AC1315" s="8">
        <v>2</v>
      </c>
      <c r="AD1315" s="8">
        <v>6</v>
      </c>
      <c r="AE1315" s="12" t="s">
        <v>767</v>
      </c>
    </row>
    <row r="1316" spans="2:31" x14ac:dyDescent="0.2">
      <c r="B1316" t="str">
        <f ca="1">IF(ISNA(VLOOKUP(AA1316&amp;"_"&amp;AB1316&amp;"_"&amp;AC1316&amp;"_"&amp;AE1316,[1]挑战模式!$A:$AS,1,FALSE)),"",IF(VLOOKUP(AA1316&amp;"_"&amp;AB1316&amp;"_"&amp;AC1316&amp;"_"&amp;AE1316,[1]挑战模式!$A:$AS,14+AD1316,FALSE)="","","Monster_Season"&amp;AA1316&amp;"_Challenge"&amp;AB1316&amp;"_"&amp;AC1316&amp;"_"&amp;AD1316&amp;"_"&amp;AE1316))</f>
        <v>Monster_Season1_Challenge3_3_1_Easy</v>
      </c>
      <c r="C1316">
        <f t="shared" ca="1" si="105"/>
        <v>1</v>
      </c>
      <c r="E1316">
        <f ca="1">IF(B1316="","",VLOOKUP(AA1316&amp;"_"&amp;AB1316&amp;"_"&amp;AC1316&amp;"_"&amp;AE1316,[1]挑战模式!$A:$AS,26+AD1316,FALSE))</f>
        <v>488</v>
      </c>
      <c r="F1316">
        <f ca="1">IF(B1316="","",VLOOKUP(VLOOKUP(AA1316&amp;"_"&amp;AB1316&amp;"_"&amp;AC1316&amp;"_"&amp;AE1316,[1]挑战模式!$A:$AS,14+AD1316,FALSE),[1]怪物!$B:$O,3,FALSE))</f>
        <v>1</v>
      </c>
      <c r="G1316">
        <f t="shared" ca="1" si="106"/>
        <v>0</v>
      </c>
      <c r="H1316">
        <f t="shared" ca="1" si="107"/>
        <v>0</v>
      </c>
      <c r="I1316">
        <f t="shared" ca="1" si="108"/>
        <v>0</v>
      </c>
      <c r="J1316">
        <f t="shared" ca="1" si="109"/>
        <v>0</v>
      </c>
      <c r="K1316">
        <f t="shared" ca="1" si="109"/>
        <v>0</v>
      </c>
      <c r="AA1316" s="8">
        <v>1</v>
      </c>
      <c r="AB1316" s="8">
        <v>3</v>
      </c>
      <c r="AC1316" s="8">
        <v>3</v>
      </c>
      <c r="AD1316" s="8">
        <v>1</v>
      </c>
      <c r="AE1316" s="12" t="s">
        <v>767</v>
      </c>
    </row>
    <row r="1317" spans="2:31" x14ac:dyDescent="0.2">
      <c r="B1317" t="str">
        <f ca="1">IF(ISNA(VLOOKUP(AA1317&amp;"_"&amp;AB1317&amp;"_"&amp;AC1317&amp;"_"&amp;AE1317,[1]挑战模式!$A:$AS,1,FALSE)),"",IF(VLOOKUP(AA1317&amp;"_"&amp;AB1317&amp;"_"&amp;AC1317&amp;"_"&amp;AE1317,[1]挑战模式!$A:$AS,14+AD1317,FALSE)="","","Monster_Season"&amp;AA1317&amp;"_Challenge"&amp;AB1317&amp;"_"&amp;AC1317&amp;"_"&amp;AD1317&amp;"_"&amp;AE1317))</f>
        <v>Monster_Season1_Challenge3_3_2_Easy</v>
      </c>
      <c r="C1317">
        <f t="shared" ca="1" si="105"/>
        <v>1</v>
      </c>
      <c r="E1317">
        <f ca="1">IF(B1317="","",VLOOKUP(AA1317&amp;"_"&amp;AB1317&amp;"_"&amp;AC1317&amp;"_"&amp;AE1317,[1]挑战模式!$A:$AS,26+AD1317,FALSE))</f>
        <v>488</v>
      </c>
      <c r="F1317">
        <f ca="1">IF(B1317="","",VLOOKUP(VLOOKUP(AA1317&amp;"_"&amp;AB1317&amp;"_"&amp;AC1317&amp;"_"&amp;AE1317,[1]挑战模式!$A:$AS,14+AD1317,FALSE),[1]怪物!$B:$O,3,FALSE))</f>
        <v>1</v>
      </c>
      <c r="G1317">
        <f t="shared" ca="1" si="106"/>
        <v>0</v>
      </c>
      <c r="H1317">
        <f t="shared" ca="1" si="107"/>
        <v>0</v>
      </c>
      <c r="I1317">
        <f t="shared" ca="1" si="108"/>
        <v>0</v>
      </c>
      <c r="J1317">
        <f t="shared" ca="1" si="109"/>
        <v>0</v>
      </c>
      <c r="K1317">
        <f t="shared" ca="1" si="109"/>
        <v>0</v>
      </c>
      <c r="AA1317" s="8">
        <v>1</v>
      </c>
      <c r="AB1317" s="8">
        <v>3</v>
      </c>
      <c r="AC1317" s="8">
        <v>3</v>
      </c>
      <c r="AD1317" s="8">
        <v>2</v>
      </c>
      <c r="AE1317" s="12" t="s">
        <v>767</v>
      </c>
    </row>
    <row r="1318" spans="2:31" x14ac:dyDescent="0.2">
      <c r="B1318" t="str">
        <f ca="1">IF(ISNA(VLOOKUP(AA1318&amp;"_"&amp;AB1318&amp;"_"&amp;AC1318&amp;"_"&amp;AE1318,[1]挑战模式!$A:$AS,1,FALSE)),"",IF(VLOOKUP(AA1318&amp;"_"&amp;AB1318&amp;"_"&amp;AC1318&amp;"_"&amp;AE1318,[1]挑战模式!$A:$AS,14+AD1318,FALSE)="","","Monster_Season"&amp;AA1318&amp;"_Challenge"&amp;AB1318&amp;"_"&amp;AC1318&amp;"_"&amp;AD1318&amp;"_"&amp;AE1318))</f>
        <v/>
      </c>
      <c r="C1318" t="str">
        <f t="shared" ca="1" si="105"/>
        <v/>
      </c>
      <c r="E1318" t="str">
        <f ca="1">IF(B1318="","",VLOOKUP(AA1318&amp;"_"&amp;AB1318&amp;"_"&amp;AC1318&amp;"_"&amp;AE1318,[1]挑战模式!$A:$AS,26+AD1318,FALSE))</f>
        <v/>
      </c>
      <c r="F1318" t="str">
        <f ca="1">IF(B1318="","",VLOOKUP(VLOOKUP(AA1318&amp;"_"&amp;AB1318&amp;"_"&amp;AC1318&amp;"_"&amp;AE1318,[1]挑战模式!$A:$AS,14+AD1318,FALSE),[1]怪物!$B:$O,3,FALSE))</f>
        <v/>
      </c>
      <c r="G1318" t="str">
        <f t="shared" ca="1" si="106"/>
        <v/>
      </c>
      <c r="H1318" t="str">
        <f t="shared" ca="1" si="107"/>
        <v/>
      </c>
      <c r="I1318" t="str">
        <f t="shared" ca="1" si="108"/>
        <v/>
      </c>
      <c r="J1318" t="str">
        <f t="shared" ca="1" si="109"/>
        <v/>
      </c>
      <c r="K1318" t="str">
        <f t="shared" ca="1" si="109"/>
        <v/>
      </c>
      <c r="AA1318" s="8">
        <v>1</v>
      </c>
      <c r="AB1318" s="8">
        <v>3</v>
      </c>
      <c r="AC1318" s="8">
        <v>3</v>
      </c>
      <c r="AD1318" s="8">
        <v>3</v>
      </c>
      <c r="AE1318" s="12" t="s">
        <v>767</v>
      </c>
    </row>
    <row r="1319" spans="2:31" x14ac:dyDescent="0.2">
      <c r="B1319" t="str">
        <f ca="1">IF(ISNA(VLOOKUP(AA1319&amp;"_"&amp;AB1319&amp;"_"&amp;AC1319&amp;"_"&amp;AE1319,[1]挑战模式!$A:$AS,1,FALSE)),"",IF(VLOOKUP(AA1319&amp;"_"&amp;AB1319&amp;"_"&amp;AC1319&amp;"_"&amp;AE1319,[1]挑战模式!$A:$AS,14+AD1319,FALSE)="","","Monster_Season"&amp;AA1319&amp;"_Challenge"&amp;AB1319&amp;"_"&amp;AC1319&amp;"_"&amp;AD1319&amp;"_"&amp;AE1319))</f>
        <v/>
      </c>
      <c r="C1319" t="str">
        <f t="shared" ca="1" si="105"/>
        <v/>
      </c>
      <c r="E1319" t="str">
        <f ca="1">IF(B1319="","",VLOOKUP(AA1319&amp;"_"&amp;AB1319&amp;"_"&amp;AC1319&amp;"_"&amp;AE1319,[1]挑战模式!$A:$AS,26+AD1319,FALSE))</f>
        <v/>
      </c>
      <c r="F1319" t="str">
        <f ca="1">IF(B1319="","",VLOOKUP(VLOOKUP(AA1319&amp;"_"&amp;AB1319&amp;"_"&amp;AC1319&amp;"_"&amp;AE1319,[1]挑战模式!$A:$AS,14+AD1319,FALSE),[1]怪物!$B:$O,3,FALSE))</f>
        <v/>
      </c>
      <c r="G1319" t="str">
        <f t="shared" ca="1" si="106"/>
        <v/>
      </c>
      <c r="H1319" t="str">
        <f t="shared" ca="1" si="107"/>
        <v/>
      </c>
      <c r="I1319" t="str">
        <f t="shared" ca="1" si="108"/>
        <v/>
      </c>
      <c r="J1319" t="str">
        <f t="shared" ca="1" si="109"/>
        <v/>
      </c>
      <c r="K1319" t="str">
        <f t="shared" ca="1" si="109"/>
        <v/>
      </c>
      <c r="AA1319" s="8">
        <v>1</v>
      </c>
      <c r="AB1319" s="8">
        <v>3</v>
      </c>
      <c r="AC1319" s="8">
        <v>3</v>
      </c>
      <c r="AD1319" s="8">
        <v>4</v>
      </c>
      <c r="AE1319" s="12" t="s">
        <v>767</v>
      </c>
    </row>
    <row r="1320" spans="2:31" x14ac:dyDescent="0.2">
      <c r="B1320" t="str">
        <f ca="1">IF(ISNA(VLOOKUP(AA1320&amp;"_"&amp;AB1320&amp;"_"&amp;AC1320&amp;"_"&amp;AE1320,[1]挑战模式!$A:$AS,1,FALSE)),"",IF(VLOOKUP(AA1320&amp;"_"&amp;AB1320&amp;"_"&amp;AC1320&amp;"_"&amp;AE1320,[1]挑战模式!$A:$AS,14+AD1320,FALSE)="","","Monster_Season"&amp;AA1320&amp;"_Challenge"&amp;AB1320&amp;"_"&amp;AC1320&amp;"_"&amp;AD1320&amp;"_"&amp;AE1320))</f>
        <v/>
      </c>
      <c r="C1320" t="str">
        <f t="shared" ca="1" si="105"/>
        <v/>
      </c>
      <c r="E1320" t="str">
        <f ca="1">IF(B1320="","",VLOOKUP(AA1320&amp;"_"&amp;AB1320&amp;"_"&amp;AC1320&amp;"_"&amp;AE1320,[1]挑战模式!$A:$AS,26+AD1320,FALSE))</f>
        <v/>
      </c>
      <c r="F1320" t="str">
        <f ca="1">IF(B1320="","",VLOOKUP(VLOOKUP(AA1320&amp;"_"&amp;AB1320&amp;"_"&amp;AC1320&amp;"_"&amp;AE1320,[1]挑战模式!$A:$AS,14+AD1320,FALSE),[1]怪物!$B:$O,3,FALSE))</f>
        <v/>
      </c>
      <c r="G1320" t="str">
        <f t="shared" ca="1" si="106"/>
        <v/>
      </c>
      <c r="H1320" t="str">
        <f t="shared" ca="1" si="107"/>
        <v/>
      </c>
      <c r="I1320" t="str">
        <f t="shared" ca="1" si="108"/>
        <v/>
      </c>
      <c r="J1320" t="str">
        <f t="shared" ca="1" si="109"/>
        <v/>
      </c>
      <c r="K1320" t="str">
        <f t="shared" ca="1" si="109"/>
        <v/>
      </c>
      <c r="AA1320" s="8">
        <v>1</v>
      </c>
      <c r="AB1320" s="8">
        <v>3</v>
      </c>
      <c r="AC1320" s="8">
        <v>3</v>
      </c>
      <c r="AD1320" s="8">
        <v>5</v>
      </c>
      <c r="AE1320" s="12" t="s">
        <v>767</v>
      </c>
    </row>
    <row r="1321" spans="2:31" x14ac:dyDescent="0.2">
      <c r="B1321" t="str">
        <f ca="1">IF(ISNA(VLOOKUP(AA1321&amp;"_"&amp;AB1321&amp;"_"&amp;AC1321&amp;"_"&amp;AE1321,[1]挑战模式!$A:$AS,1,FALSE)),"",IF(VLOOKUP(AA1321&amp;"_"&amp;AB1321&amp;"_"&amp;AC1321&amp;"_"&amp;AE1321,[1]挑战模式!$A:$AS,14+AD1321,FALSE)="","","Monster_Season"&amp;AA1321&amp;"_Challenge"&amp;AB1321&amp;"_"&amp;AC1321&amp;"_"&amp;AD1321&amp;"_"&amp;AE1321))</f>
        <v/>
      </c>
      <c r="C1321" t="str">
        <f t="shared" ca="1" si="105"/>
        <v/>
      </c>
      <c r="E1321" t="str">
        <f ca="1">IF(B1321="","",VLOOKUP(AA1321&amp;"_"&amp;AB1321&amp;"_"&amp;AC1321&amp;"_"&amp;AE1321,[1]挑战模式!$A:$AS,26+AD1321,FALSE))</f>
        <v/>
      </c>
      <c r="F1321" t="str">
        <f ca="1">IF(B1321="","",VLOOKUP(VLOOKUP(AA1321&amp;"_"&amp;AB1321&amp;"_"&amp;AC1321&amp;"_"&amp;AE1321,[1]挑战模式!$A:$AS,14+AD1321,FALSE),[1]怪物!$B:$O,3,FALSE))</f>
        <v/>
      </c>
      <c r="G1321" t="str">
        <f t="shared" ca="1" si="106"/>
        <v/>
      </c>
      <c r="H1321" t="str">
        <f t="shared" ca="1" si="107"/>
        <v/>
      </c>
      <c r="I1321" t="str">
        <f t="shared" ca="1" si="108"/>
        <v/>
      </c>
      <c r="J1321" t="str">
        <f t="shared" ca="1" si="109"/>
        <v/>
      </c>
      <c r="K1321" t="str">
        <f t="shared" ca="1" si="109"/>
        <v/>
      </c>
      <c r="AA1321" s="8">
        <v>1</v>
      </c>
      <c r="AB1321" s="8">
        <v>3</v>
      </c>
      <c r="AC1321" s="8">
        <v>3</v>
      </c>
      <c r="AD1321" s="8">
        <v>6</v>
      </c>
      <c r="AE1321" s="12" t="s">
        <v>767</v>
      </c>
    </row>
    <row r="1322" spans="2:31" x14ac:dyDescent="0.2">
      <c r="B1322" t="str">
        <f ca="1">IF(ISNA(VLOOKUP(AA1322&amp;"_"&amp;AB1322&amp;"_"&amp;AC1322&amp;"_"&amp;AE1322,[1]挑战模式!$A:$AS,1,FALSE)),"",IF(VLOOKUP(AA1322&amp;"_"&amp;AB1322&amp;"_"&amp;AC1322&amp;"_"&amp;AE1322,[1]挑战模式!$A:$AS,14+AD1322,FALSE)="","","Monster_Season"&amp;AA1322&amp;"_Challenge"&amp;AB1322&amp;"_"&amp;AC1322&amp;"_"&amp;AD1322&amp;"_"&amp;AE1322))</f>
        <v>Monster_Season1_Challenge3_4_1_Easy</v>
      </c>
      <c r="C1322">
        <f t="shared" ca="1" si="105"/>
        <v>1</v>
      </c>
      <c r="E1322">
        <f ca="1">IF(B1322="","",VLOOKUP(AA1322&amp;"_"&amp;AB1322&amp;"_"&amp;AC1322&amp;"_"&amp;AE1322,[1]挑战模式!$A:$AS,26+AD1322,FALSE))</f>
        <v>626</v>
      </c>
      <c r="F1322">
        <f ca="1">IF(B1322="","",VLOOKUP(VLOOKUP(AA1322&amp;"_"&amp;AB1322&amp;"_"&amp;AC1322&amp;"_"&amp;AE1322,[1]挑战模式!$A:$AS,14+AD1322,FALSE),[1]怪物!$B:$O,3,FALSE))</f>
        <v>1</v>
      </c>
      <c r="G1322">
        <f t="shared" ca="1" si="106"/>
        <v>0</v>
      </c>
      <c r="H1322">
        <f t="shared" ca="1" si="107"/>
        <v>0</v>
      </c>
      <c r="I1322">
        <f t="shared" ca="1" si="108"/>
        <v>0</v>
      </c>
      <c r="J1322">
        <f t="shared" ca="1" si="109"/>
        <v>0</v>
      </c>
      <c r="K1322">
        <f t="shared" ca="1" si="109"/>
        <v>0</v>
      </c>
      <c r="AA1322" s="8">
        <v>1</v>
      </c>
      <c r="AB1322" s="8">
        <v>3</v>
      </c>
      <c r="AC1322" s="8">
        <v>4</v>
      </c>
      <c r="AD1322" s="8">
        <v>1</v>
      </c>
      <c r="AE1322" s="12" t="s">
        <v>767</v>
      </c>
    </row>
    <row r="1323" spans="2:31" x14ac:dyDescent="0.2">
      <c r="B1323" t="str">
        <f ca="1">IF(ISNA(VLOOKUP(AA1323&amp;"_"&amp;AB1323&amp;"_"&amp;AC1323&amp;"_"&amp;AE1323,[1]挑战模式!$A:$AS,1,FALSE)),"",IF(VLOOKUP(AA1323&amp;"_"&amp;AB1323&amp;"_"&amp;AC1323&amp;"_"&amp;AE1323,[1]挑战模式!$A:$AS,14+AD1323,FALSE)="","","Monster_Season"&amp;AA1323&amp;"_Challenge"&amp;AB1323&amp;"_"&amp;AC1323&amp;"_"&amp;AD1323&amp;"_"&amp;AE1323))</f>
        <v>Monster_Season1_Challenge3_4_2_Easy</v>
      </c>
      <c r="C1323">
        <f t="shared" ca="1" si="105"/>
        <v>1</v>
      </c>
      <c r="E1323">
        <f ca="1">IF(B1323="","",VLOOKUP(AA1323&amp;"_"&amp;AB1323&amp;"_"&amp;AC1323&amp;"_"&amp;AE1323,[1]挑战模式!$A:$AS,26+AD1323,FALSE))</f>
        <v>626</v>
      </c>
      <c r="F1323">
        <f ca="1">IF(B1323="","",VLOOKUP(VLOOKUP(AA1323&amp;"_"&amp;AB1323&amp;"_"&amp;AC1323&amp;"_"&amp;AE1323,[1]挑战模式!$A:$AS,14+AD1323,FALSE),[1]怪物!$B:$O,3,FALSE))</f>
        <v>1</v>
      </c>
      <c r="G1323">
        <f t="shared" ca="1" si="106"/>
        <v>0</v>
      </c>
      <c r="H1323">
        <f t="shared" ca="1" si="107"/>
        <v>0</v>
      </c>
      <c r="I1323">
        <f t="shared" ca="1" si="108"/>
        <v>0</v>
      </c>
      <c r="J1323">
        <f t="shared" ca="1" si="109"/>
        <v>0</v>
      </c>
      <c r="K1323">
        <f t="shared" ca="1" si="109"/>
        <v>0</v>
      </c>
      <c r="AA1323" s="8">
        <v>1</v>
      </c>
      <c r="AB1323" s="8">
        <v>3</v>
      </c>
      <c r="AC1323" s="8">
        <v>4</v>
      </c>
      <c r="AD1323" s="8">
        <v>2</v>
      </c>
      <c r="AE1323" s="12" t="s">
        <v>767</v>
      </c>
    </row>
    <row r="1324" spans="2:31" x14ac:dyDescent="0.2">
      <c r="B1324" t="str">
        <f ca="1">IF(ISNA(VLOOKUP(AA1324&amp;"_"&amp;AB1324&amp;"_"&amp;AC1324&amp;"_"&amp;AE1324,[1]挑战模式!$A:$AS,1,FALSE)),"",IF(VLOOKUP(AA1324&amp;"_"&amp;AB1324&amp;"_"&amp;AC1324&amp;"_"&amp;AE1324,[1]挑战模式!$A:$AS,14+AD1324,FALSE)="","","Monster_Season"&amp;AA1324&amp;"_Challenge"&amp;AB1324&amp;"_"&amp;AC1324&amp;"_"&amp;AD1324&amp;"_"&amp;AE1324))</f>
        <v>Monster_Season1_Challenge3_4_3_Easy</v>
      </c>
      <c r="C1324">
        <f t="shared" ca="1" si="105"/>
        <v>1</v>
      </c>
      <c r="E1324">
        <f ca="1">IF(B1324="","",VLOOKUP(AA1324&amp;"_"&amp;AB1324&amp;"_"&amp;AC1324&amp;"_"&amp;AE1324,[1]挑战模式!$A:$AS,26+AD1324,FALSE))</f>
        <v>626</v>
      </c>
      <c r="F1324">
        <f ca="1">IF(B1324="","",VLOOKUP(VLOOKUP(AA1324&amp;"_"&amp;AB1324&amp;"_"&amp;AC1324&amp;"_"&amp;AE1324,[1]挑战模式!$A:$AS,14+AD1324,FALSE),[1]怪物!$B:$O,3,FALSE))</f>
        <v>1</v>
      </c>
      <c r="G1324">
        <f t="shared" ca="1" si="106"/>
        <v>0</v>
      </c>
      <c r="H1324">
        <f t="shared" ca="1" si="107"/>
        <v>0</v>
      </c>
      <c r="I1324">
        <f t="shared" ca="1" si="108"/>
        <v>0</v>
      </c>
      <c r="J1324">
        <f t="shared" ca="1" si="109"/>
        <v>0</v>
      </c>
      <c r="K1324">
        <f t="shared" ca="1" si="109"/>
        <v>0</v>
      </c>
      <c r="AA1324" s="8">
        <v>1</v>
      </c>
      <c r="AB1324" s="8">
        <v>3</v>
      </c>
      <c r="AC1324" s="8">
        <v>4</v>
      </c>
      <c r="AD1324" s="8">
        <v>3</v>
      </c>
      <c r="AE1324" s="12" t="s">
        <v>767</v>
      </c>
    </row>
    <row r="1325" spans="2:31" x14ac:dyDescent="0.2">
      <c r="B1325" t="str">
        <f ca="1">IF(ISNA(VLOOKUP(AA1325&amp;"_"&amp;AB1325&amp;"_"&amp;AC1325&amp;"_"&amp;AE1325,[1]挑战模式!$A:$AS,1,FALSE)),"",IF(VLOOKUP(AA1325&amp;"_"&amp;AB1325&amp;"_"&amp;AC1325&amp;"_"&amp;AE1325,[1]挑战模式!$A:$AS,14+AD1325,FALSE)="","","Monster_Season"&amp;AA1325&amp;"_Challenge"&amp;AB1325&amp;"_"&amp;AC1325&amp;"_"&amp;AD1325&amp;"_"&amp;AE1325))</f>
        <v/>
      </c>
      <c r="C1325" t="str">
        <f t="shared" ca="1" si="105"/>
        <v/>
      </c>
      <c r="E1325" t="str">
        <f ca="1">IF(B1325="","",VLOOKUP(AA1325&amp;"_"&amp;AB1325&amp;"_"&amp;AC1325&amp;"_"&amp;AE1325,[1]挑战模式!$A:$AS,26+AD1325,FALSE))</f>
        <v/>
      </c>
      <c r="F1325" t="str">
        <f ca="1">IF(B1325="","",VLOOKUP(VLOOKUP(AA1325&amp;"_"&amp;AB1325&amp;"_"&amp;AC1325&amp;"_"&amp;AE1325,[1]挑战模式!$A:$AS,14+AD1325,FALSE),[1]怪物!$B:$O,3,FALSE))</f>
        <v/>
      </c>
      <c r="G1325" t="str">
        <f t="shared" ca="1" si="106"/>
        <v/>
      </c>
      <c r="H1325" t="str">
        <f t="shared" ca="1" si="107"/>
        <v/>
      </c>
      <c r="I1325" t="str">
        <f t="shared" ca="1" si="108"/>
        <v/>
      </c>
      <c r="J1325" t="str">
        <f t="shared" ca="1" si="109"/>
        <v/>
      </c>
      <c r="K1325" t="str">
        <f t="shared" ca="1" si="109"/>
        <v/>
      </c>
      <c r="AA1325" s="8">
        <v>1</v>
      </c>
      <c r="AB1325" s="8">
        <v>3</v>
      </c>
      <c r="AC1325" s="8">
        <v>4</v>
      </c>
      <c r="AD1325" s="8">
        <v>4</v>
      </c>
      <c r="AE1325" s="12" t="s">
        <v>767</v>
      </c>
    </row>
    <row r="1326" spans="2:31" x14ac:dyDescent="0.2">
      <c r="B1326" t="str">
        <f ca="1">IF(ISNA(VLOOKUP(AA1326&amp;"_"&amp;AB1326&amp;"_"&amp;AC1326&amp;"_"&amp;AE1326,[1]挑战模式!$A:$AS,1,FALSE)),"",IF(VLOOKUP(AA1326&amp;"_"&amp;AB1326&amp;"_"&amp;AC1326&amp;"_"&amp;AE1326,[1]挑战模式!$A:$AS,14+AD1326,FALSE)="","","Monster_Season"&amp;AA1326&amp;"_Challenge"&amp;AB1326&amp;"_"&amp;AC1326&amp;"_"&amp;AD1326&amp;"_"&amp;AE1326))</f>
        <v/>
      </c>
      <c r="C1326" t="str">
        <f t="shared" ca="1" si="105"/>
        <v/>
      </c>
      <c r="E1326" t="str">
        <f ca="1">IF(B1326="","",VLOOKUP(AA1326&amp;"_"&amp;AB1326&amp;"_"&amp;AC1326&amp;"_"&amp;AE1326,[1]挑战模式!$A:$AS,26+AD1326,FALSE))</f>
        <v/>
      </c>
      <c r="F1326" t="str">
        <f ca="1">IF(B1326="","",VLOOKUP(VLOOKUP(AA1326&amp;"_"&amp;AB1326&amp;"_"&amp;AC1326&amp;"_"&amp;AE1326,[1]挑战模式!$A:$AS,14+AD1326,FALSE),[1]怪物!$B:$O,3,FALSE))</f>
        <v/>
      </c>
      <c r="G1326" t="str">
        <f t="shared" ca="1" si="106"/>
        <v/>
      </c>
      <c r="H1326" t="str">
        <f t="shared" ca="1" si="107"/>
        <v/>
      </c>
      <c r="I1326" t="str">
        <f t="shared" ca="1" si="108"/>
        <v/>
      </c>
      <c r="J1326" t="str">
        <f t="shared" ca="1" si="109"/>
        <v/>
      </c>
      <c r="K1326" t="str">
        <f t="shared" ca="1" si="109"/>
        <v/>
      </c>
      <c r="AA1326" s="8">
        <v>1</v>
      </c>
      <c r="AB1326" s="8">
        <v>3</v>
      </c>
      <c r="AC1326" s="8">
        <v>4</v>
      </c>
      <c r="AD1326" s="8">
        <v>5</v>
      </c>
      <c r="AE1326" s="12" t="s">
        <v>767</v>
      </c>
    </row>
    <row r="1327" spans="2:31" x14ac:dyDescent="0.2">
      <c r="B1327" t="str">
        <f ca="1">IF(ISNA(VLOOKUP(AA1327&amp;"_"&amp;AB1327&amp;"_"&amp;AC1327&amp;"_"&amp;AE1327,[1]挑战模式!$A:$AS,1,FALSE)),"",IF(VLOOKUP(AA1327&amp;"_"&amp;AB1327&amp;"_"&amp;AC1327&amp;"_"&amp;AE1327,[1]挑战模式!$A:$AS,14+AD1327,FALSE)="","","Monster_Season"&amp;AA1327&amp;"_Challenge"&amp;AB1327&amp;"_"&amp;AC1327&amp;"_"&amp;AD1327&amp;"_"&amp;AE1327))</f>
        <v/>
      </c>
      <c r="C1327" t="str">
        <f t="shared" ca="1" si="105"/>
        <v/>
      </c>
      <c r="E1327" t="str">
        <f ca="1">IF(B1327="","",VLOOKUP(AA1327&amp;"_"&amp;AB1327&amp;"_"&amp;AC1327&amp;"_"&amp;AE1327,[1]挑战模式!$A:$AS,26+AD1327,FALSE))</f>
        <v/>
      </c>
      <c r="F1327" t="str">
        <f ca="1">IF(B1327="","",VLOOKUP(VLOOKUP(AA1327&amp;"_"&amp;AB1327&amp;"_"&amp;AC1327&amp;"_"&amp;AE1327,[1]挑战模式!$A:$AS,14+AD1327,FALSE),[1]怪物!$B:$O,3,FALSE))</f>
        <v/>
      </c>
      <c r="G1327" t="str">
        <f t="shared" ca="1" si="106"/>
        <v/>
      </c>
      <c r="H1327" t="str">
        <f t="shared" ca="1" si="107"/>
        <v/>
      </c>
      <c r="I1327" t="str">
        <f t="shared" ca="1" si="108"/>
        <v/>
      </c>
      <c r="J1327" t="str">
        <f t="shared" ca="1" si="109"/>
        <v/>
      </c>
      <c r="K1327" t="str">
        <f t="shared" ca="1" si="109"/>
        <v/>
      </c>
      <c r="AA1327" s="8">
        <v>1</v>
      </c>
      <c r="AB1327" s="8">
        <v>3</v>
      </c>
      <c r="AC1327" s="8">
        <v>4</v>
      </c>
      <c r="AD1327" s="8">
        <v>6</v>
      </c>
      <c r="AE1327" s="12" t="s">
        <v>767</v>
      </c>
    </row>
    <row r="1328" spans="2:31" x14ac:dyDescent="0.2">
      <c r="B1328" t="str">
        <f ca="1">IF(ISNA(VLOOKUP(AA1328&amp;"_"&amp;AB1328&amp;"_"&amp;AC1328&amp;"_"&amp;AE1328,[1]挑战模式!$A:$AS,1,FALSE)),"",IF(VLOOKUP(AA1328&amp;"_"&amp;AB1328&amp;"_"&amp;AC1328&amp;"_"&amp;AE1328,[1]挑战模式!$A:$AS,14+AD1328,FALSE)="","","Monster_Season"&amp;AA1328&amp;"_Challenge"&amp;AB1328&amp;"_"&amp;AC1328&amp;"_"&amp;AD1328&amp;"_"&amp;AE1328))</f>
        <v>Monster_Season1_Challenge3_5_1_Easy</v>
      </c>
      <c r="C1328">
        <f t="shared" ca="1" si="105"/>
        <v>1</v>
      </c>
      <c r="E1328">
        <f ca="1">IF(B1328="","",VLOOKUP(AA1328&amp;"_"&amp;AB1328&amp;"_"&amp;AC1328&amp;"_"&amp;AE1328,[1]挑战模式!$A:$AS,26+AD1328,FALSE))</f>
        <v>746</v>
      </c>
      <c r="F1328">
        <f ca="1">IF(B1328="","",VLOOKUP(VLOOKUP(AA1328&amp;"_"&amp;AB1328&amp;"_"&amp;AC1328&amp;"_"&amp;AE1328,[1]挑战模式!$A:$AS,14+AD1328,FALSE),[1]怪物!$B:$O,3,FALSE))</f>
        <v>1</v>
      </c>
      <c r="G1328">
        <f t="shared" ca="1" si="106"/>
        <v>0</v>
      </c>
      <c r="H1328">
        <f t="shared" ca="1" si="107"/>
        <v>0</v>
      </c>
      <c r="I1328">
        <f t="shared" ca="1" si="108"/>
        <v>0</v>
      </c>
      <c r="J1328">
        <f t="shared" ca="1" si="109"/>
        <v>0</v>
      </c>
      <c r="K1328">
        <f t="shared" ca="1" si="109"/>
        <v>0</v>
      </c>
      <c r="AA1328" s="8">
        <v>1</v>
      </c>
      <c r="AB1328" s="8">
        <v>3</v>
      </c>
      <c r="AC1328" s="8">
        <v>5</v>
      </c>
      <c r="AD1328" s="8">
        <v>1</v>
      </c>
      <c r="AE1328" s="12" t="s">
        <v>767</v>
      </c>
    </row>
    <row r="1329" spans="2:31" x14ac:dyDescent="0.2">
      <c r="B1329" t="str">
        <f ca="1">IF(ISNA(VLOOKUP(AA1329&amp;"_"&amp;AB1329&amp;"_"&amp;AC1329&amp;"_"&amp;AE1329,[1]挑战模式!$A:$AS,1,FALSE)),"",IF(VLOOKUP(AA1329&amp;"_"&amp;AB1329&amp;"_"&amp;AC1329&amp;"_"&amp;AE1329,[1]挑战模式!$A:$AS,14+AD1329,FALSE)="","","Monster_Season"&amp;AA1329&amp;"_Challenge"&amp;AB1329&amp;"_"&amp;AC1329&amp;"_"&amp;AD1329&amp;"_"&amp;AE1329))</f>
        <v>Monster_Season1_Challenge3_5_2_Easy</v>
      </c>
      <c r="C1329">
        <f t="shared" ca="1" si="105"/>
        <v>1</v>
      </c>
      <c r="E1329">
        <f ca="1">IF(B1329="","",VLOOKUP(AA1329&amp;"_"&amp;AB1329&amp;"_"&amp;AC1329&amp;"_"&amp;AE1329,[1]挑战模式!$A:$AS,26+AD1329,FALSE))</f>
        <v>746</v>
      </c>
      <c r="F1329">
        <f ca="1">IF(B1329="","",VLOOKUP(VLOOKUP(AA1329&amp;"_"&amp;AB1329&amp;"_"&amp;AC1329&amp;"_"&amp;AE1329,[1]挑战模式!$A:$AS,14+AD1329,FALSE),[1]怪物!$B:$O,3,FALSE))</f>
        <v>1</v>
      </c>
      <c r="G1329">
        <f t="shared" ca="1" si="106"/>
        <v>0</v>
      </c>
      <c r="H1329">
        <f t="shared" ca="1" si="107"/>
        <v>0</v>
      </c>
      <c r="I1329">
        <f t="shared" ca="1" si="108"/>
        <v>0</v>
      </c>
      <c r="J1329">
        <f t="shared" ca="1" si="109"/>
        <v>0</v>
      </c>
      <c r="K1329">
        <f t="shared" ca="1" si="109"/>
        <v>0</v>
      </c>
      <c r="AA1329" s="8">
        <v>1</v>
      </c>
      <c r="AB1329" s="8">
        <v>3</v>
      </c>
      <c r="AC1329" s="8">
        <v>5</v>
      </c>
      <c r="AD1329" s="8">
        <v>2</v>
      </c>
      <c r="AE1329" s="12" t="s">
        <v>767</v>
      </c>
    </row>
    <row r="1330" spans="2:31" x14ac:dyDescent="0.2">
      <c r="B1330" t="str">
        <f ca="1">IF(ISNA(VLOOKUP(AA1330&amp;"_"&amp;AB1330&amp;"_"&amp;AC1330&amp;"_"&amp;AE1330,[1]挑战模式!$A:$AS,1,FALSE)),"",IF(VLOOKUP(AA1330&amp;"_"&amp;AB1330&amp;"_"&amp;AC1330&amp;"_"&amp;AE1330,[1]挑战模式!$A:$AS,14+AD1330,FALSE)="","","Monster_Season"&amp;AA1330&amp;"_Challenge"&amp;AB1330&amp;"_"&amp;AC1330&amp;"_"&amp;AD1330&amp;"_"&amp;AE1330))</f>
        <v>Monster_Season1_Challenge3_5_3_Easy</v>
      </c>
      <c r="C1330">
        <f t="shared" ca="1" si="105"/>
        <v>1</v>
      </c>
      <c r="E1330">
        <f ca="1">IF(B1330="","",VLOOKUP(AA1330&amp;"_"&amp;AB1330&amp;"_"&amp;AC1330&amp;"_"&amp;AE1330,[1]挑战模式!$A:$AS,26+AD1330,FALSE))</f>
        <v>746</v>
      </c>
      <c r="F1330">
        <f ca="1">IF(B1330="","",VLOOKUP(VLOOKUP(AA1330&amp;"_"&amp;AB1330&amp;"_"&amp;AC1330&amp;"_"&amp;AE1330,[1]挑战模式!$A:$AS,14+AD1330,FALSE),[1]怪物!$B:$O,3,FALSE))</f>
        <v>1</v>
      </c>
      <c r="G1330">
        <f t="shared" ca="1" si="106"/>
        <v>0</v>
      </c>
      <c r="H1330">
        <f t="shared" ca="1" si="107"/>
        <v>0</v>
      </c>
      <c r="I1330">
        <f t="shared" ca="1" si="108"/>
        <v>0</v>
      </c>
      <c r="J1330">
        <f t="shared" ca="1" si="109"/>
        <v>0</v>
      </c>
      <c r="K1330">
        <f t="shared" ca="1" si="109"/>
        <v>0</v>
      </c>
      <c r="AA1330" s="8">
        <v>1</v>
      </c>
      <c r="AB1330" s="8">
        <v>3</v>
      </c>
      <c r="AC1330" s="8">
        <v>5</v>
      </c>
      <c r="AD1330" s="8">
        <v>3</v>
      </c>
      <c r="AE1330" s="12" t="s">
        <v>767</v>
      </c>
    </row>
    <row r="1331" spans="2:31" x14ac:dyDescent="0.2">
      <c r="B1331" t="str">
        <f ca="1">IF(ISNA(VLOOKUP(AA1331&amp;"_"&amp;AB1331&amp;"_"&amp;AC1331&amp;"_"&amp;AE1331,[1]挑战模式!$A:$AS,1,FALSE)),"",IF(VLOOKUP(AA1331&amp;"_"&amp;AB1331&amp;"_"&amp;AC1331&amp;"_"&amp;AE1331,[1]挑战模式!$A:$AS,14+AD1331,FALSE)="","","Monster_Season"&amp;AA1331&amp;"_Challenge"&amp;AB1331&amp;"_"&amp;AC1331&amp;"_"&amp;AD1331&amp;"_"&amp;AE1331))</f>
        <v/>
      </c>
      <c r="C1331" t="str">
        <f t="shared" ca="1" si="105"/>
        <v/>
      </c>
      <c r="E1331" t="str">
        <f ca="1">IF(B1331="","",VLOOKUP(AA1331&amp;"_"&amp;AB1331&amp;"_"&amp;AC1331&amp;"_"&amp;AE1331,[1]挑战模式!$A:$AS,26+AD1331,FALSE))</f>
        <v/>
      </c>
      <c r="F1331" t="str">
        <f ca="1">IF(B1331="","",VLOOKUP(VLOOKUP(AA1331&amp;"_"&amp;AB1331&amp;"_"&amp;AC1331&amp;"_"&amp;AE1331,[1]挑战模式!$A:$AS,14+AD1331,FALSE),[1]怪物!$B:$O,3,FALSE))</f>
        <v/>
      </c>
      <c r="G1331" t="str">
        <f t="shared" ca="1" si="106"/>
        <v/>
      </c>
      <c r="H1331" t="str">
        <f t="shared" ca="1" si="107"/>
        <v/>
      </c>
      <c r="I1331" t="str">
        <f t="shared" ca="1" si="108"/>
        <v/>
      </c>
      <c r="J1331" t="str">
        <f t="shared" ca="1" si="109"/>
        <v/>
      </c>
      <c r="K1331" t="str">
        <f t="shared" ca="1" si="109"/>
        <v/>
      </c>
      <c r="AA1331" s="8">
        <v>1</v>
      </c>
      <c r="AB1331" s="8">
        <v>3</v>
      </c>
      <c r="AC1331" s="8">
        <v>5</v>
      </c>
      <c r="AD1331" s="8">
        <v>4</v>
      </c>
      <c r="AE1331" s="12" t="s">
        <v>767</v>
      </c>
    </row>
    <row r="1332" spans="2:31" x14ac:dyDescent="0.2">
      <c r="B1332" t="str">
        <f ca="1">IF(ISNA(VLOOKUP(AA1332&amp;"_"&amp;AB1332&amp;"_"&amp;AC1332&amp;"_"&amp;AE1332,[1]挑战模式!$A:$AS,1,FALSE)),"",IF(VLOOKUP(AA1332&amp;"_"&amp;AB1332&amp;"_"&amp;AC1332&amp;"_"&amp;AE1332,[1]挑战模式!$A:$AS,14+AD1332,FALSE)="","","Monster_Season"&amp;AA1332&amp;"_Challenge"&amp;AB1332&amp;"_"&amp;AC1332&amp;"_"&amp;AD1332&amp;"_"&amp;AE1332))</f>
        <v/>
      </c>
      <c r="C1332" t="str">
        <f t="shared" ca="1" si="105"/>
        <v/>
      </c>
      <c r="E1332" t="str">
        <f ca="1">IF(B1332="","",VLOOKUP(AA1332&amp;"_"&amp;AB1332&amp;"_"&amp;AC1332&amp;"_"&amp;AE1332,[1]挑战模式!$A:$AS,26+AD1332,FALSE))</f>
        <v/>
      </c>
      <c r="F1332" t="str">
        <f ca="1">IF(B1332="","",VLOOKUP(VLOOKUP(AA1332&amp;"_"&amp;AB1332&amp;"_"&amp;AC1332&amp;"_"&amp;AE1332,[1]挑战模式!$A:$AS,14+AD1332,FALSE),[1]怪物!$B:$O,3,FALSE))</f>
        <v/>
      </c>
      <c r="G1332" t="str">
        <f t="shared" ca="1" si="106"/>
        <v/>
      </c>
      <c r="H1332" t="str">
        <f t="shared" ca="1" si="107"/>
        <v/>
      </c>
      <c r="I1332" t="str">
        <f t="shared" ca="1" si="108"/>
        <v/>
      </c>
      <c r="J1332" t="str">
        <f t="shared" ca="1" si="109"/>
        <v/>
      </c>
      <c r="K1332" t="str">
        <f t="shared" ca="1" si="109"/>
        <v/>
      </c>
      <c r="AA1332" s="8">
        <v>1</v>
      </c>
      <c r="AB1332" s="8">
        <v>3</v>
      </c>
      <c r="AC1332" s="8">
        <v>5</v>
      </c>
      <c r="AD1332" s="8">
        <v>5</v>
      </c>
      <c r="AE1332" s="12" t="s">
        <v>767</v>
      </c>
    </row>
    <row r="1333" spans="2:31" x14ac:dyDescent="0.2">
      <c r="B1333" t="str">
        <f ca="1">IF(ISNA(VLOOKUP(AA1333&amp;"_"&amp;AB1333&amp;"_"&amp;AC1333&amp;"_"&amp;AE1333,[1]挑战模式!$A:$AS,1,FALSE)),"",IF(VLOOKUP(AA1333&amp;"_"&amp;AB1333&amp;"_"&amp;AC1333&amp;"_"&amp;AE1333,[1]挑战模式!$A:$AS,14+AD1333,FALSE)="","","Monster_Season"&amp;AA1333&amp;"_Challenge"&amp;AB1333&amp;"_"&amp;AC1333&amp;"_"&amp;AD1333&amp;"_"&amp;AE1333))</f>
        <v/>
      </c>
      <c r="C1333" t="str">
        <f t="shared" ca="1" si="105"/>
        <v/>
      </c>
      <c r="E1333" t="str">
        <f ca="1">IF(B1333="","",VLOOKUP(AA1333&amp;"_"&amp;AB1333&amp;"_"&amp;AC1333&amp;"_"&amp;AE1333,[1]挑战模式!$A:$AS,26+AD1333,FALSE))</f>
        <v/>
      </c>
      <c r="F1333" t="str">
        <f ca="1">IF(B1333="","",VLOOKUP(VLOOKUP(AA1333&amp;"_"&amp;AB1333&amp;"_"&amp;AC1333&amp;"_"&amp;AE1333,[1]挑战模式!$A:$AS,14+AD1333,FALSE),[1]怪物!$B:$O,3,FALSE))</f>
        <v/>
      </c>
      <c r="G1333" t="str">
        <f t="shared" ca="1" si="106"/>
        <v/>
      </c>
      <c r="H1333" t="str">
        <f t="shared" ca="1" si="107"/>
        <v/>
      </c>
      <c r="I1333" t="str">
        <f t="shared" ca="1" si="108"/>
        <v/>
      </c>
      <c r="J1333" t="str">
        <f t="shared" ca="1" si="109"/>
        <v/>
      </c>
      <c r="K1333" t="str">
        <f t="shared" ca="1" si="109"/>
        <v/>
      </c>
      <c r="AA1333" s="8">
        <v>1</v>
      </c>
      <c r="AB1333" s="8">
        <v>3</v>
      </c>
      <c r="AC1333" s="8">
        <v>5</v>
      </c>
      <c r="AD1333" s="8">
        <v>6</v>
      </c>
      <c r="AE1333" s="12" t="s">
        <v>767</v>
      </c>
    </row>
    <row r="1334" spans="2:31" x14ac:dyDescent="0.2">
      <c r="B1334" t="str">
        <f ca="1">IF(ISNA(VLOOKUP(AA1334&amp;"_"&amp;AB1334&amp;"_"&amp;AC1334&amp;"_"&amp;AE1334,[1]挑战模式!$A:$AS,1,FALSE)),"",IF(VLOOKUP(AA1334&amp;"_"&amp;AB1334&amp;"_"&amp;AC1334&amp;"_"&amp;AE1334,[1]挑战模式!$A:$AS,14+AD1334,FALSE)="","","Monster_Season"&amp;AA1334&amp;"_Challenge"&amp;AB1334&amp;"_"&amp;AC1334&amp;"_"&amp;AD1334&amp;"_"&amp;AE1334))</f>
        <v>Monster_Season1_Challenge3_6_1_Easy</v>
      </c>
      <c r="C1334">
        <f t="shared" ca="1" si="105"/>
        <v>1</v>
      </c>
      <c r="E1334">
        <f ca="1">IF(B1334="","",VLOOKUP(AA1334&amp;"_"&amp;AB1334&amp;"_"&amp;AC1334&amp;"_"&amp;AE1334,[1]挑战模式!$A:$AS,26+AD1334,FALSE))</f>
        <v>866</v>
      </c>
      <c r="F1334">
        <f ca="1">IF(B1334="","",VLOOKUP(VLOOKUP(AA1334&amp;"_"&amp;AB1334&amp;"_"&amp;AC1334&amp;"_"&amp;AE1334,[1]挑战模式!$A:$AS,14+AD1334,FALSE),[1]怪物!$B:$O,3,FALSE))</f>
        <v>1</v>
      </c>
      <c r="G1334">
        <f t="shared" ca="1" si="106"/>
        <v>0</v>
      </c>
      <c r="H1334">
        <f t="shared" ca="1" si="107"/>
        <v>0</v>
      </c>
      <c r="I1334">
        <f t="shared" ca="1" si="108"/>
        <v>0</v>
      </c>
      <c r="J1334">
        <f t="shared" ca="1" si="109"/>
        <v>0</v>
      </c>
      <c r="K1334">
        <f t="shared" ca="1" si="109"/>
        <v>0</v>
      </c>
      <c r="AA1334" s="8">
        <v>1</v>
      </c>
      <c r="AB1334" s="8">
        <v>3</v>
      </c>
      <c r="AC1334" s="8">
        <v>6</v>
      </c>
      <c r="AD1334" s="8">
        <v>1</v>
      </c>
      <c r="AE1334" s="12" t="s">
        <v>767</v>
      </c>
    </row>
    <row r="1335" spans="2:31" x14ac:dyDescent="0.2">
      <c r="B1335" t="str">
        <f ca="1">IF(ISNA(VLOOKUP(AA1335&amp;"_"&amp;AB1335&amp;"_"&amp;AC1335&amp;"_"&amp;AE1335,[1]挑战模式!$A:$AS,1,FALSE)),"",IF(VLOOKUP(AA1335&amp;"_"&amp;AB1335&amp;"_"&amp;AC1335&amp;"_"&amp;AE1335,[1]挑战模式!$A:$AS,14+AD1335,FALSE)="","","Monster_Season"&amp;AA1335&amp;"_Challenge"&amp;AB1335&amp;"_"&amp;AC1335&amp;"_"&amp;AD1335&amp;"_"&amp;AE1335))</f>
        <v>Monster_Season1_Challenge3_6_2_Easy</v>
      </c>
      <c r="C1335">
        <f t="shared" ca="1" si="105"/>
        <v>1</v>
      </c>
      <c r="E1335">
        <f ca="1">IF(B1335="","",VLOOKUP(AA1335&amp;"_"&amp;AB1335&amp;"_"&amp;AC1335&amp;"_"&amp;AE1335,[1]挑战模式!$A:$AS,26+AD1335,FALSE))</f>
        <v>866</v>
      </c>
      <c r="F1335">
        <f ca="1">IF(B1335="","",VLOOKUP(VLOOKUP(AA1335&amp;"_"&amp;AB1335&amp;"_"&amp;AC1335&amp;"_"&amp;AE1335,[1]挑战模式!$A:$AS,14+AD1335,FALSE),[1]怪物!$B:$O,3,FALSE))</f>
        <v>1</v>
      </c>
      <c r="G1335">
        <f t="shared" ca="1" si="106"/>
        <v>0</v>
      </c>
      <c r="H1335">
        <f t="shared" ca="1" si="107"/>
        <v>0</v>
      </c>
      <c r="I1335">
        <f t="shared" ca="1" si="108"/>
        <v>0</v>
      </c>
      <c r="J1335">
        <f t="shared" ca="1" si="109"/>
        <v>0</v>
      </c>
      <c r="K1335">
        <f t="shared" ca="1" si="109"/>
        <v>0</v>
      </c>
      <c r="AA1335" s="8">
        <v>1</v>
      </c>
      <c r="AB1335" s="8">
        <v>3</v>
      </c>
      <c r="AC1335" s="8">
        <v>6</v>
      </c>
      <c r="AD1335" s="8">
        <v>2</v>
      </c>
      <c r="AE1335" s="12" t="s">
        <v>767</v>
      </c>
    </row>
    <row r="1336" spans="2:31" x14ac:dyDescent="0.2">
      <c r="B1336" t="str">
        <f ca="1">IF(ISNA(VLOOKUP(AA1336&amp;"_"&amp;AB1336&amp;"_"&amp;AC1336&amp;"_"&amp;AE1336,[1]挑战模式!$A:$AS,1,FALSE)),"",IF(VLOOKUP(AA1336&amp;"_"&amp;AB1336&amp;"_"&amp;AC1336&amp;"_"&amp;AE1336,[1]挑战模式!$A:$AS,14+AD1336,FALSE)="","","Monster_Season"&amp;AA1336&amp;"_Challenge"&amp;AB1336&amp;"_"&amp;AC1336&amp;"_"&amp;AD1336&amp;"_"&amp;AE1336))</f>
        <v>Monster_Season1_Challenge3_6_3_Easy</v>
      </c>
      <c r="C1336">
        <f t="shared" ca="1" si="105"/>
        <v>1</v>
      </c>
      <c r="E1336">
        <f ca="1">IF(B1336="","",VLOOKUP(AA1336&amp;"_"&amp;AB1336&amp;"_"&amp;AC1336&amp;"_"&amp;AE1336,[1]挑战模式!$A:$AS,26+AD1336,FALSE))</f>
        <v>866</v>
      </c>
      <c r="F1336">
        <f ca="1">IF(B1336="","",VLOOKUP(VLOOKUP(AA1336&amp;"_"&amp;AB1336&amp;"_"&amp;AC1336&amp;"_"&amp;AE1336,[1]挑战模式!$A:$AS,14+AD1336,FALSE),[1]怪物!$B:$O,3,FALSE))</f>
        <v>1</v>
      </c>
      <c r="G1336">
        <f t="shared" ca="1" si="106"/>
        <v>0</v>
      </c>
      <c r="H1336">
        <f t="shared" ca="1" si="107"/>
        <v>0</v>
      </c>
      <c r="I1336">
        <f t="shared" ca="1" si="108"/>
        <v>0</v>
      </c>
      <c r="J1336">
        <f t="shared" ca="1" si="109"/>
        <v>0</v>
      </c>
      <c r="K1336">
        <f t="shared" ca="1" si="109"/>
        <v>0</v>
      </c>
      <c r="AA1336" s="8">
        <v>1</v>
      </c>
      <c r="AB1336" s="8">
        <v>3</v>
      </c>
      <c r="AC1336" s="8">
        <v>6</v>
      </c>
      <c r="AD1336" s="8">
        <v>3</v>
      </c>
      <c r="AE1336" s="12" t="s">
        <v>767</v>
      </c>
    </row>
    <row r="1337" spans="2:31" x14ac:dyDescent="0.2">
      <c r="B1337" t="str">
        <f ca="1">IF(ISNA(VLOOKUP(AA1337&amp;"_"&amp;AB1337&amp;"_"&amp;AC1337&amp;"_"&amp;AE1337,[1]挑战模式!$A:$AS,1,FALSE)),"",IF(VLOOKUP(AA1337&amp;"_"&amp;AB1337&amp;"_"&amp;AC1337&amp;"_"&amp;AE1337,[1]挑战模式!$A:$AS,14+AD1337,FALSE)="","","Monster_Season"&amp;AA1337&amp;"_Challenge"&amp;AB1337&amp;"_"&amp;AC1337&amp;"_"&amp;AD1337&amp;"_"&amp;AE1337))</f>
        <v>Monster_Season1_Challenge3_6_4_Easy</v>
      </c>
      <c r="C1337">
        <f t="shared" ca="1" si="105"/>
        <v>1</v>
      </c>
      <c r="E1337">
        <f ca="1">IF(B1337="","",VLOOKUP(AA1337&amp;"_"&amp;AB1337&amp;"_"&amp;AC1337&amp;"_"&amp;AE1337,[1]挑战模式!$A:$AS,26+AD1337,FALSE))</f>
        <v>866</v>
      </c>
      <c r="F1337">
        <f ca="1">IF(B1337="","",VLOOKUP(VLOOKUP(AA1337&amp;"_"&amp;AB1337&amp;"_"&amp;AC1337&amp;"_"&amp;AE1337,[1]挑战模式!$A:$AS,14+AD1337,FALSE),[1]怪物!$B:$O,3,FALSE))</f>
        <v>1</v>
      </c>
      <c r="G1337">
        <f t="shared" ca="1" si="106"/>
        <v>0</v>
      </c>
      <c r="H1337">
        <f t="shared" ca="1" si="107"/>
        <v>0</v>
      </c>
      <c r="I1337">
        <f t="shared" ca="1" si="108"/>
        <v>0</v>
      </c>
      <c r="J1337">
        <f t="shared" ca="1" si="109"/>
        <v>0</v>
      </c>
      <c r="K1337">
        <f t="shared" ca="1" si="109"/>
        <v>0</v>
      </c>
      <c r="AA1337" s="8">
        <v>1</v>
      </c>
      <c r="AB1337" s="8">
        <v>3</v>
      </c>
      <c r="AC1337" s="8">
        <v>6</v>
      </c>
      <c r="AD1337" s="8">
        <v>4</v>
      </c>
      <c r="AE1337" s="12" t="s">
        <v>767</v>
      </c>
    </row>
    <row r="1338" spans="2:31" x14ac:dyDescent="0.2">
      <c r="B1338" t="str">
        <f ca="1">IF(ISNA(VLOOKUP(AA1338&amp;"_"&amp;AB1338&amp;"_"&amp;AC1338&amp;"_"&amp;AE1338,[1]挑战模式!$A:$AS,1,FALSE)),"",IF(VLOOKUP(AA1338&amp;"_"&amp;AB1338&amp;"_"&amp;AC1338&amp;"_"&amp;AE1338,[1]挑战模式!$A:$AS,14+AD1338,FALSE)="","","Monster_Season"&amp;AA1338&amp;"_Challenge"&amp;AB1338&amp;"_"&amp;AC1338&amp;"_"&amp;AD1338&amp;"_"&amp;AE1338))</f>
        <v/>
      </c>
      <c r="C1338" t="str">
        <f t="shared" ca="1" si="105"/>
        <v/>
      </c>
      <c r="E1338" t="str">
        <f ca="1">IF(B1338="","",VLOOKUP(AA1338&amp;"_"&amp;AB1338&amp;"_"&amp;AC1338&amp;"_"&amp;AE1338,[1]挑战模式!$A:$AS,26+AD1338,FALSE))</f>
        <v/>
      </c>
      <c r="F1338" t="str">
        <f ca="1">IF(B1338="","",VLOOKUP(VLOOKUP(AA1338&amp;"_"&amp;AB1338&amp;"_"&amp;AC1338&amp;"_"&amp;AE1338,[1]挑战模式!$A:$AS,14+AD1338,FALSE),[1]怪物!$B:$O,3,FALSE))</f>
        <v/>
      </c>
      <c r="G1338" t="str">
        <f t="shared" ca="1" si="106"/>
        <v/>
      </c>
      <c r="H1338" t="str">
        <f t="shared" ca="1" si="107"/>
        <v/>
      </c>
      <c r="I1338" t="str">
        <f t="shared" ca="1" si="108"/>
        <v/>
      </c>
      <c r="J1338" t="str">
        <f t="shared" ca="1" si="109"/>
        <v/>
      </c>
      <c r="K1338" t="str">
        <f t="shared" ca="1" si="109"/>
        <v/>
      </c>
      <c r="AA1338" s="8">
        <v>1</v>
      </c>
      <c r="AB1338" s="8">
        <v>3</v>
      </c>
      <c r="AC1338" s="8">
        <v>6</v>
      </c>
      <c r="AD1338" s="8">
        <v>5</v>
      </c>
      <c r="AE1338" s="12" t="s">
        <v>767</v>
      </c>
    </row>
    <row r="1339" spans="2:31" x14ac:dyDescent="0.2">
      <c r="B1339" t="str">
        <f ca="1">IF(ISNA(VLOOKUP(AA1339&amp;"_"&amp;AB1339&amp;"_"&amp;AC1339&amp;"_"&amp;AE1339,[1]挑战模式!$A:$AS,1,FALSE)),"",IF(VLOOKUP(AA1339&amp;"_"&amp;AB1339&amp;"_"&amp;AC1339&amp;"_"&amp;AE1339,[1]挑战模式!$A:$AS,14+AD1339,FALSE)="","","Monster_Season"&amp;AA1339&amp;"_Challenge"&amp;AB1339&amp;"_"&amp;AC1339&amp;"_"&amp;AD1339&amp;"_"&amp;AE1339))</f>
        <v/>
      </c>
      <c r="C1339" t="str">
        <f t="shared" ca="1" si="105"/>
        <v/>
      </c>
      <c r="E1339" t="str">
        <f ca="1">IF(B1339="","",VLOOKUP(AA1339&amp;"_"&amp;AB1339&amp;"_"&amp;AC1339&amp;"_"&amp;AE1339,[1]挑战模式!$A:$AS,26+AD1339,FALSE))</f>
        <v/>
      </c>
      <c r="F1339" t="str">
        <f ca="1">IF(B1339="","",VLOOKUP(VLOOKUP(AA1339&amp;"_"&amp;AB1339&amp;"_"&amp;AC1339&amp;"_"&amp;AE1339,[1]挑战模式!$A:$AS,14+AD1339,FALSE),[1]怪物!$B:$O,3,FALSE))</f>
        <v/>
      </c>
      <c r="G1339" t="str">
        <f t="shared" ca="1" si="106"/>
        <v/>
      </c>
      <c r="H1339" t="str">
        <f t="shared" ca="1" si="107"/>
        <v/>
      </c>
      <c r="I1339" t="str">
        <f t="shared" ca="1" si="108"/>
        <v/>
      </c>
      <c r="J1339" t="str">
        <f t="shared" ca="1" si="109"/>
        <v/>
      </c>
      <c r="K1339" t="str">
        <f t="shared" ca="1" si="109"/>
        <v/>
      </c>
      <c r="AA1339" s="8">
        <v>1</v>
      </c>
      <c r="AB1339" s="8">
        <v>3</v>
      </c>
      <c r="AC1339" s="8">
        <v>6</v>
      </c>
      <c r="AD1339" s="8">
        <v>6</v>
      </c>
      <c r="AE1339" s="12" t="s">
        <v>767</v>
      </c>
    </row>
    <row r="1340" spans="2:31" x14ac:dyDescent="0.2">
      <c r="B1340" t="str">
        <f ca="1">IF(ISNA(VLOOKUP(AA1340&amp;"_"&amp;AB1340&amp;"_"&amp;AC1340&amp;"_"&amp;AE1340,[1]挑战模式!$A:$AS,1,FALSE)),"",IF(VLOOKUP(AA1340&amp;"_"&amp;AB1340&amp;"_"&amp;AC1340&amp;"_"&amp;AE1340,[1]挑战模式!$A:$AS,14+AD1340,FALSE)="","","Monster_Season"&amp;AA1340&amp;"_Challenge"&amp;AB1340&amp;"_"&amp;AC1340&amp;"_"&amp;AD1340&amp;"_"&amp;AE1340))</f>
        <v/>
      </c>
      <c r="C1340" t="str">
        <f t="shared" ca="1" si="105"/>
        <v/>
      </c>
      <c r="E1340" t="str">
        <f ca="1">IF(B1340="","",VLOOKUP(AA1340&amp;"_"&amp;AB1340&amp;"_"&amp;AC1340&amp;"_"&amp;AE1340,[1]挑战模式!$A:$AS,26+AD1340,FALSE))</f>
        <v/>
      </c>
      <c r="F1340" t="str">
        <f ca="1">IF(B1340="","",VLOOKUP(VLOOKUP(AA1340&amp;"_"&amp;AB1340&amp;"_"&amp;AC1340&amp;"_"&amp;AE1340,[1]挑战模式!$A:$AS,14+AD1340,FALSE),[1]怪物!$B:$O,3,FALSE))</f>
        <v/>
      </c>
      <c r="G1340" t="str">
        <f t="shared" ca="1" si="106"/>
        <v/>
      </c>
      <c r="H1340" t="str">
        <f t="shared" ca="1" si="107"/>
        <v/>
      </c>
      <c r="I1340" t="str">
        <f t="shared" ca="1" si="108"/>
        <v/>
      </c>
      <c r="J1340" t="str">
        <f t="shared" ca="1" si="109"/>
        <v/>
      </c>
      <c r="K1340" t="str">
        <f t="shared" ca="1" si="109"/>
        <v/>
      </c>
      <c r="AA1340" s="8">
        <v>1</v>
      </c>
      <c r="AB1340" s="8">
        <v>3</v>
      </c>
      <c r="AC1340" s="8">
        <v>7</v>
      </c>
      <c r="AD1340" s="8">
        <v>1</v>
      </c>
      <c r="AE1340" s="12" t="s">
        <v>767</v>
      </c>
    </row>
    <row r="1341" spans="2:31" x14ac:dyDescent="0.2">
      <c r="B1341" t="str">
        <f ca="1">IF(ISNA(VLOOKUP(AA1341&amp;"_"&amp;AB1341&amp;"_"&amp;AC1341&amp;"_"&amp;AE1341,[1]挑战模式!$A:$AS,1,FALSE)),"",IF(VLOOKUP(AA1341&amp;"_"&amp;AB1341&amp;"_"&amp;AC1341&amp;"_"&amp;AE1341,[1]挑战模式!$A:$AS,14+AD1341,FALSE)="","","Monster_Season"&amp;AA1341&amp;"_Challenge"&amp;AB1341&amp;"_"&amp;AC1341&amp;"_"&amp;AD1341&amp;"_"&amp;AE1341))</f>
        <v/>
      </c>
      <c r="C1341" t="str">
        <f t="shared" ca="1" si="105"/>
        <v/>
      </c>
      <c r="E1341" t="str">
        <f ca="1">IF(B1341="","",VLOOKUP(AA1341&amp;"_"&amp;AB1341&amp;"_"&amp;AC1341&amp;"_"&amp;AE1341,[1]挑战模式!$A:$AS,26+AD1341,FALSE))</f>
        <v/>
      </c>
      <c r="F1341" t="str">
        <f ca="1">IF(B1341="","",VLOOKUP(VLOOKUP(AA1341&amp;"_"&amp;AB1341&amp;"_"&amp;AC1341&amp;"_"&amp;AE1341,[1]挑战模式!$A:$AS,14+AD1341,FALSE),[1]怪物!$B:$O,3,FALSE))</f>
        <v/>
      </c>
      <c r="G1341" t="str">
        <f t="shared" ca="1" si="106"/>
        <v/>
      </c>
      <c r="H1341" t="str">
        <f t="shared" ca="1" si="107"/>
        <v/>
      </c>
      <c r="I1341" t="str">
        <f t="shared" ca="1" si="108"/>
        <v/>
      </c>
      <c r="J1341" t="str">
        <f t="shared" ca="1" si="109"/>
        <v/>
      </c>
      <c r="K1341" t="str">
        <f t="shared" ca="1" si="109"/>
        <v/>
      </c>
      <c r="AA1341" s="8">
        <v>1</v>
      </c>
      <c r="AB1341" s="8">
        <v>3</v>
      </c>
      <c r="AC1341" s="8">
        <v>7</v>
      </c>
      <c r="AD1341" s="8">
        <v>2</v>
      </c>
      <c r="AE1341" s="12" t="s">
        <v>767</v>
      </c>
    </row>
    <row r="1342" spans="2:31" x14ac:dyDescent="0.2">
      <c r="B1342" t="str">
        <f ca="1">IF(ISNA(VLOOKUP(AA1342&amp;"_"&amp;AB1342&amp;"_"&amp;AC1342&amp;"_"&amp;AE1342,[1]挑战模式!$A:$AS,1,FALSE)),"",IF(VLOOKUP(AA1342&amp;"_"&amp;AB1342&amp;"_"&amp;AC1342&amp;"_"&amp;AE1342,[1]挑战模式!$A:$AS,14+AD1342,FALSE)="","","Monster_Season"&amp;AA1342&amp;"_Challenge"&amp;AB1342&amp;"_"&amp;AC1342&amp;"_"&amp;AD1342&amp;"_"&amp;AE1342))</f>
        <v/>
      </c>
      <c r="C1342" t="str">
        <f t="shared" ca="1" si="105"/>
        <v/>
      </c>
      <c r="E1342" t="str">
        <f ca="1">IF(B1342="","",VLOOKUP(AA1342&amp;"_"&amp;AB1342&amp;"_"&amp;AC1342&amp;"_"&amp;AE1342,[1]挑战模式!$A:$AS,26+AD1342,FALSE))</f>
        <v/>
      </c>
      <c r="F1342" t="str">
        <f ca="1">IF(B1342="","",VLOOKUP(VLOOKUP(AA1342&amp;"_"&amp;AB1342&amp;"_"&amp;AC1342&amp;"_"&amp;AE1342,[1]挑战模式!$A:$AS,14+AD1342,FALSE),[1]怪物!$B:$O,3,FALSE))</f>
        <v/>
      </c>
      <c r="G1342" t="str">
        <f t="shared" ca="1" si="106"/>
        <v/>
      </c>
      <c r="H1342" t="str">
        <f t="shared" ca="1" si="107"/>
        <v/>
      </c>
      <c r="I1342" t="str">
        <f t="shared" ca="1" si="108"/>
        <v/>
      </c>
      <c r="J1342" t="str">
        <f t="shared" ca="1" si="109"/>
        <v/>
      </c>
      <c r="K1342" t="str">
        <f t="shared" ca="1" si="109"/>
        <v/>
      </c>
      <c r="AA1342" s="8">
        <v>1</v>
      </c>
      <c r="AB1342" s="8">
        <v>3</v>
      </c>
      <c r="AC1342" s="8">
        <v>7</v>
      </c>
      <c r="AD1342" s="8">
        <v>3</v>
      </c>
      <c r="AE1342" s="12" t="s">
        <v>767</v>
      </c>
    </row>
    <row r="1343" spans="2:31" x14ac:dyDescent="0.2">
      <c r="B1343" t="str">
        <f ca="1">IF(ISNA(VLOOKUP(AA1343&amp;"_"&amp;AB1343&amp;"_"&amp;AC1343&amp;"_"&amp;AE1343,[1]挑战模式!$A:$AS,1,FALSE)),"",IF(VLOOKUP(AA1343&amp;"_"&amp;AB1343&amp;"_"&amp;AC1343&amp;"_"&amp;AE1343,[1]挑战模式!$A:$AS,14+AD1343,FALSE)="","","Monster_Season"&amp;AA1343&amp;"_Challenge"&amp;AB1343&amp;"_"&amp;AC1343&amp;"_"&amp;AD1343&amp;"_"&amp;AE1343))</f>
        <v/>
      </c>
      <c r="C1343" t="str">
        <f t="shared" ca="1" si="105"/>
        <v/>
      </c>
      <c r="E1343" t="str">
        <f ca="1">IF(B1343="","",VLOOKUP(AA1343&amp;"_"&amp;AB1343&amp;"_"&amp;AC1343&amp;"_"&amp;AE1343,[1]挑战模式!$A:$AS,26+AD1343,FALSE))</f>
        <v/>
      </c>
      <c r="F1343" t="str">
        <f ca="1">IF(B1343="","",VLOOKUP(VLOOKUP(AA1343&amp;"_"&amp;AB1343&amp;"_"&amp;AC1343&amp;"_"&amp;AE1343,[1]挑战模式!$A:$AS,14+AD1343,FALSE),[1]怪物!$B:$O,3,FALSE))</f>
        <v/>
      </c>
      <c r="G1343" t="str">
        <f t="shared" ca="1" si="106"/>
        <v/>
      </c>
      <c r="H1343" t="str">
        <f t="shared" ca="1" si="107"/>
        <v/>
      </c>
      <c r="I1343" t="str">
        <f t="shared" ca="1" si="108"/>
        <v/>
      </c>
      <c r="J1343" t="str">
        <f t="shared" ca="1" si="109"/>
        <v/>
      </c>
      <c r="K1343" t="str">
        <f t="shared" ca="1" si="109"/>
        <v/>
      </c>
      <c r="AA1343" s="8">
        <v>1</v>
      </c>
      <c r="AB1343" s="8">
        <v>3</v>
      </c>
      <c r="AC1343" s="8">
        <v>7</v>
      </c>
      <c r="AD1343" s="8">
        <v>4</v>
      </c>
      <c r="AE1343" s="12" t="s">
        <v>767</v>
      </c>
    </row>
    <row r="1344" spans="2:31" x14ac:dyDescent="0.2">
      <c r="B1344" t="str">
        <f ca="1">IF(ISNA(VLOOKUP(AA1344&amp;"_"&amp;AB1344&amp;"_"&amp;AC1344&amp;"_"&amp;AE1344,[1]挑战模式!$A:$AS,1,FALSE)),"",IF(VLOOKUP(AA1344&amp;"_"&amp;AB1344&amp;"_"&amp;AC1344&amp;"_"&amp;AE1344,[1]挑战模式!$A:$AS,14+AD1344,FALSE)="","","Monster_Season"&amp;AA1344&amp;"_Challenge"&amp;AB1344&amp;"_"&amp;AC1344&amp;"_"&amp;AD1344&amp;"_"&amp;AE1344))</f>
        <v/>
      </c>
      <c r="C1344" t="str">
        <f t="shared" ca="1" si="105"/>
        <v/>
      </c>
      <c r="E1344" t="str">
        <f ca="1">IF(B1344="","",VLOOKUP(AA1344&amp;"_"&amp;AB1344&amp;"_"&amp;AC1344&amp;"_"&amp;AE1344,[1]挑战模式!$A:$AS,26+AD1344,FALSE))</f>
        <v/>
      </c>
      <c r="F1344" t="str">
        <f ca="1">IF(B1344="","",VLOOKUP(VLOOKUP(AA1344&amp;"_"&amp;AB1344&amp;"_"&amp;AC1344&amp;"_"&amp;AE1344,[1]挑战模式!$A:$AS,14+AD1344,FALSE),[1]怪物!$B:$O,3,FALSE))</f>
        <v/>
      </c>
      <c r="G1344" t="str">
        <f t="shared" ca="1" si="106"/>
        <v/>
      </c>
      <c r="H1344" t="str">
        <f t="shared" ca="1" si="107"/>
        <v/>
      </c>
      <c r="I1344" t="str">
        <f t="shared" ca="1" si="108"/>
        <v/>
      </c>
      <c r="J1344" t="str">
        <f t="shared" ca="1" si="109"/>
        <v/>
      </c>
      <c r="K1344" t="str">
        <f t="shared" ca="1" si="109"/>
        <v/>
      </c>
      <c r="AA1344" s="8">
        <v>1</v>
      </c>
      <c r="AB1344" s="8">
        <v>3</v>
      </c>
      <c r="AC1344" s="8">
        <v>7</v>
      </c>
      <c r="AD1344" s="8">
        <v>5</v>
      </c>
      <c r="AE1344" s="12" t="s">
        <v>767</v>
      </c>
    </row>
    <row r="1345" spans="2:31" x14ac:dyDescent="0.2">
      <c r="B1345" t="str">
        <f ca="1">IF(ISNA(VLOOKUP(AA1345&amp;"_"&amp;AB1345&amp;"_"&amp;AC1345&amp;"_"&amp;AE1345,[1]挑战模式!$A:$AS,1,FALSE)),"",IF(VLOOKUP(AA1345&amp;"_"&amp;AB1345&amp;"_"&amp;AC1345&amp;"_"&amp;AE1345,[1]挑战模式!$A:$AS,14+AD1345,FALSE)="","","Monster_Season"&amp;AA1345&amp;"_Challenge"&amp;AB1345&amp;"_"&amp;AC1345&amp;"_"&amp;AD1345&amp;"_"&amp;AE1345))</f>
        <v/>
      </c>
      <c r="C1345" t="str">
        <f t="shared" ca="1" si="105"/>
        <v/>
      </c>
      <c r="E1345" t="str">
        <f ca="1">IF(B1345="","",VLOOKUP(AA1345&amp;"_"&amp;AB1345&amp;"_"&amp;AC1345&amp;"_"&amp;AE1345,[1]挑战模式!$A:$AS,26+AD1345,FALSE))</f>
        <v/>
      </c>
      <c r="F1345" t="str">
        <f ca="1">IF(B1345="","",VLOOKUP(VLOOKUP(AA1345&amp;"_"&amp;AB1345&amp;"_"&amp;AC1345&amp;"_"&amp;AE1345,[1]挑战模式!$A:$AS,14+AD1345,FALSE),[1]怪物!$B:$O,3,FALSE))</f>
        <v/>
      </c>
      <c r="G1345" t="str">
        <f t="shared" ca="1" si="106"/>
        <v/>
      </c>
      <c r="H1345" t="str">
        <f t="shared" ca="1" si="107"/>
        <v/>
      </c>
      <c r="I1345" t="str">
        <f t="shared" ca="1" si="108"/>
        <v/>
      </c>
      <c r="J1345" t="str">
        <f t="shared" ca="1" si="109"/>
        <v/>
      </c>
      <c r="K1345" t="str">
        <f t="shared" ca="1" si="109"/>
        <v/>
      </c>
      <c r="AA1345" s="8">
        <v>1</v>
      </c>
      <c r="AB1345" s="8">
        <v>3</v>
      </c>
      <c r="AC1345" s="8">
        <v>7</v>
      </c>
      <c r="AD1345" s="8">
        <v>6</v>
      </c>
      <c r="AE1345" s="12" t="s">
        <v>767</v>
      </c>
    </row>
    <row r="1346" spans="2:31" x14ac:dyDescent="0.2">
      <c r="B1346" t="str">
        <f ca="1">IF(ISNA(VLOOKUP(AA1346&amp;"_"&amp;AB1346&amp;"_"&amp;AC1346&amp;"_"&amp;AE1346,[1]挑战模式!$A:$AS,1,FALSE)),"",IF(VLOOKUP(AA1346&amp;"_"&amp;AB1346&amp;"_"&amp;AC1346&amp;"_"&amp;AE1346,[1]挑战模式!$A:$AS,14+AD1346,FALSE)="","","Monster_Season"&amp;AA1346&amp;"_Challenge"&amp;AB1346&amp;"_"&amp;AC1346&amp;"_"&amp;AD1346&amp;"_"&amp;AE1346))</f>
        <v/>
      </c>
      <c r="C1346" t="str">
        <f t="shared" ca="1" si="105"/>
        <v/>
      </c>
      <c r="E1346" t="str">
        <f ca="1">IF(B1346="","",VLOOKUP(AA1346&amp;"_"&amp;AB1346&amp;"_"&amp;AC1346&amp;"_"&amp;AE1346,[1]挑战模式!$A:$AS,26+AD1346,FALSE))</f>
        <v/>
      </c>
      <c r="F1346" t="str">
        <f ca="1">IF(B1346="","",VLOOKUP(VLOOKUP(AA1346&amp;"_"&amp;AB1346&amp;"_"&amp;AC1346&amp;"_"&amp;AE1346,[1]挑战模式!$A:$AS,14+AD1346,FALSE),[1]怪物!$B:$O,3,FALSE))</f>
        <v/>
      </c>
      <c r="G1346" t="str">
        <f t="shared" ca="1" si="106"/>
        <v/>
      </c>
      <c r="H1346" t="str">
        <f t="shared" ca="1" si="107"/>
        <v/>
      </c>
      <c r="I1346" t="str">
        <f t="shared" ca="1" si="108"/>
        <v/>
      </c>
      <c r="J1346" t="str">
        <f t="shared" ca="1" si="109"/>
        <v/>
      </c>
      <c r="K1346" t="str">
        <f t="shared" ca="1" si="109"/>
        <v/>
      </c>
      <c r="AA1346" s="8">
        <v>1</v>
      </c>
      <c r="AB1346" s="8">
        <v>3</v>
      </c>
      <c r="AC1346" s="8">
        <v>8</v>
      </c>
      <c r="AD1346" s="8">
        <v>1</v>
      </c>
      <c r="AE1346" s="12" t="s">
        <v>767</v>
      </c>
    </row>
    <row r="1347" spans="2:31" x14ac:dyDescent="0.2">
      <c r="B1347" t="str">
        <f ca="1">IF(ISNA(VLOOKUP(AA1347&amp;"_"&amp;AB1347&amp;"_"&amp;AC1347&amp;"_"&amp;AE1347,[1]挑战模式!$A:$AS,1,FALSE)),"",IF(VLOOKUP(AA1347&amp;"_"&amp;AB1347&amp;"_"&amp;AC1347&amp;"_"&amp;AE1347,[1]挑战模式!$A:$AS,14+AD1347,FALSE)="","","Monster_Season"&amp;AA1347&amp;"_Challenge"&amp;AB1347&amp;"_"&amp;AC1347&amp;"_"&amp;AD1347&amp;"_"&amp;AE1347))</f>
        <v/>
      </c>
      <c r="C1347" t="str">
        <f t="shared" ca="1" si="105"/>
        <v/>
      </c>
      <c r="E1347" t="str">
        <f ca="1">IF(B1347="","",VLOOKUP(AA1347&amp;"_"&amp;AB1347&amp;"_"&amp;AC1347&amp;"_"&amp;AE1347,[1]挑战模式!$A:$AS,26+AD1347,FALSE))</f>
        <v/>
      </c>
      <c r="F1347" t="str">
        <f ca="1">IF(B1347="","",VLOOKUP(VLOOKUP(AA1347&amp;"_"&amp;AB1347&amp;"_"&amp;AC1347&amp;"_"&amp;AE1347,[1]挑战模式!$A:$AS,14+AD1347,FALSE),[1]怪物!$B:$O,3,FALSE))</f>
        <v/>
      </c>
      <c r="G1347" t="str">
        <f t="shared" ca="1" si="106"/>
        <v/>
      </c>
      <c r="H1347" t="str">
        <f t="shared" ca="1" si="107"/>
        <v/>
      </c>
      <c r="I1347" t="str">
        <f t="shared" ca="1" si="108"/>
        <v/>
      </c>
      <c r="J1347" t="str">
        <f t="shared" ca="1" si="109"/>
        <v/>
      </c>
      <c r="K1347" t="str">
        <f t="shared" ca="1" si="109"/>
        <v/>
      </c>
      <c r="AA1347" s="8">
        <v>1</v>
      </c>
      <c r="AB1347" s="8">
        <v>3</v>
      </c>
      <c r="AC1347" s="8">
        <v>8</v>
      </c>
      <c r="AD1347" s="8">
        <v>2</v>
      </c>
      <c r="AE1347" s="12" t="s">
        <v>767</v>
      </c>
    </row>
    <row r="1348" spans="2:31" x14ac:dyDescent="0.2">
      <c r="B1348" t="str">
        <f ca="1">IF(ISNA(VLOOKUP(AA1348&amp;"_"&amp;AB1348&amp;"_"&amp;AC1348&amp;"_"&amp;AE1348,[1]挑战模式!$A:$AS,1,FALSE)),"",IF(VLOOKUP(AA1348&amp;"_"&amp;AB1348&amp;"_"&amp;AC1348&amp;"_"&amp;AE1348,[1]挑战模式!$A:$AS,14+AD1348,FALSE)="","","Monster_Season"&amp;AA1348&amp;"_Challenge"&amp;AB1348&amp;"_"&amp;AC1348&amp;"_"&amp;AD1348&amp;"_"&amp;AE1348))</f>
        <v/>
      </c>
      <c r="C1348" t="str">
        <f t="shared" ca="1" si="105"/>
        <v/>
      </c>
      <c r="E1348" t="str">
        <f ca="1">IF(B1348="","",VLOOKUP(AA1348&amp;"_"&amp;AB1348&amp;"_"&amp;AC1348&amp;"_"&amp;AE1348,[1]挑战模式!$A:$AS,26+AD1348,FALSE))</f>
        <v/>
      </c>
      <c r="F1348" t="str">
        <f ca="1">IF(B1348="","",VLOOKUP(VLOOKUP(AA1348&amp;"_"&amp;AB1348&amp;"_"&amp;AC1348&amp;"_"&amp;AE1348,[1]挑战模式!$A:$AS,14+AD1348,FALSE),[1]怪物!$B:$O,3,FALSE))</f>
        <v/>
      </c>
      <c r="G1348" t="str">
        <f t="shared" ca="1" si="106"/>
        <v/>
      </c>
      <c r="H1348" t="str">
        <f t="shared" ca="1" si="107"/>
        <v/>
      </c>
      <c r="I1348" t="str">
        <f t="shared" ca="1" si="108"/>
        <v/>
      </c>
      <c r="J1348" t="str">
        <f t="shared" ca="1" si="109"/>
        <v/>
      </c>
      <c r="K1348" t="str">
        <f t="shared" ca="1" si="109"/>
        <v/>
      </c>
      <c r="AA1348" s="8">
        <v>1</v>
      </c>
      <c r="AB1348" s="8">
        <v>3</v>
      </c>
      <c r="AC1348" s="8">
        <v>8</v>
      </c>
      <c r="AD1348" s="8">
        <v>3</v>
      </c>
      <c r="AE1348" s="12" t="s">
        <v>767</v>
      </c>
    </row>
    <row r="1349" spans="2:31" x14ac:dyDescent="0.2">
      <c r="B1349" t="str">
        <f ca="1">IF(ISNA(VLOOKUP(AA1349&amp;"_"&amp;AB1349&amp;"_"&amp;AC1349&amp;"_"&amp;AE1349,[1]挑战模式!$A:$AS,1,FALSE)),"",IF(VLOOKUP(AA1349&amp;"_"&amp;AB1349&amp;"_"&amp;AC1349&amp;"_"&amp;AE1349,[1]挑战模式!$A:$AS,14+AD1349,FALSE)="","","Monster_Season"&amp;AA1349&amp;"_Challenge"&amp;AB1349&amp;"_"&amp;AC1349&amp;"_"&amp;AD1349&amp;"_"&amp;AE1349))</f>
        <v/>
      </c>
      <c r="C1349" t="str">
        <f t="shared" ca="1" si="105"/>
        <v/>
      </c>
      <c r="E1349" t="str">
        <f ca="1">IF(B1349="","",VLOOKUP(AA1349&amp;"_"&amp;AB1349&amp;"_"&amp;AC1349&amp;"_"&amp;AE1349,[1]挑战模式!$A:$AS,26+AD1349,FALSE))</f>
        <v/>
      </c>
      <c r="F1349" t="str">
        <f ca="1">IF(B1349="","",VLOOKUP(VLOOKUP(AA1349&amp;"_"&amp;AB1349&amp;"_"&amp;AC1349&amp;"_"&amp;AE1349,[1]挑战模式!$A:$AS,14+AD1349,FALSE),[1]怪物!$B:$O,3,FALSE))</f>
        <v/>
      </c>
      <c r="G1349" t="str">
        <f t="shared" ca="1" si="106"/>
        <v/>
      </c>
      <c r="H1349" t="str">
        <f t="shared" ca="1" si="107"/>
        <v/>
      </c>
      <c r="I1349" t="str">
        <f t="shared" ca="1" si="108"/>
        <v/>
      </c>
      <c r="J1349" t="str">
        <f t="shared" ca="1" si="109"/>
        <v/>
      </c>
      <c r="K1349" t="str">
        <f t="shared" ca="1" si="109"/>
        <v/>
      </c>
      <c r="AA1349" s="8">
        <v>1</v>
      </c>
      <c r="AB1349" s="8">
        <v>3</v>
      </c>
      <c r="AC1349" s="8">
        <v>8</v>
      </c>
      <c r="AD1349" s="8">
        <v>4</v>
      </c>
      <c r="AE1349" s="12" t="s">
        <v>767</v>
      </c>
    </row>
    <row r="1350" spans="2:31" x14ac:dyDescent="0.2">
      <c r="B1350" t="str">
        <f ca="1">IF(ISNA(VLOOKUP(AA1350&amp;"_"&amp;AB1350&amp;"_"&amp;AC1350&amp;"_"&amp;AE1350,[1]挑战模式!$A:$AS,1,FALSE)),"",IF(VLOOKUP(AA1350&amp;"_"&amp;AB1350&amp;"_"&amp;AC1350&amp;"_"&amp;AE1350,[1]挑战模式!$A:$AS,14+AD1350,FALSE)="","","Monster_Season"&amp;AA1350&amp;"_Challenge"&amp;AB1350&amp;"_"&amp;AC1350&amp;"_"&amp;AD1350&amp;"_"&amp;AE1350))</f>
        <v/>
      </c>
      <c r="C1350" t="str">
        <f t="shared" ca="1" si="105"/>
        <v/>
      </c>
      <c r="E1350" t="str">
        <f ca="1">IF(B1350="","",VLOOKUP(AA1350&amp;"_"&amp;AB1350&amp;"_"&amp;AC1350&amp;"_"&amp;AE1350,[1]挑战模式!$A:$AS,26+AD1350,FALSE))</f>
        <v/>
      </c>
      <c r="F1350" t="str">
        <f ca="1">IF(B1350="","",VLOOKUP(VLOOKUP(AA1350&amp;"_"&amp;AB1350&amp;"_"&amp;AC1350&amp;"_"&amp;AE1350,[1]挑战模式!$A:$AS,14+AD1350,FALSE),[1]怪物!$B:$O,3,FALSE))</f>
        <v/>
      </c>
      <c r="G1350" t="str">
        <f t="shared" ca="1" si="106"/>
        <v/>
      </c>
      <c r="H1350" t="str">
        <f t="shared" ca="1" si="107"/>
        <v/>
      </c>
      <c r="I1350" t="str">
        <f t="shared" ca="1" si="108"/>
        <v/>
      </c>
      <c r="J1350" t="str">
        <f t="shared" ca="1" si="109"/>
        <v/>
      </c>
      <c r="K1350" t="str">
        <f t="shared" ca="1" si="109"/>
        <v/>
      </c>
      <c r="AA1350" s="8">
        <v>1</v>
      </c>
      <c r="AB1350" s="8">
        <v>3</v>
      </c>
      <c r="AC1350" s="8">
        <v>8</v>
      </c>
      <c r="AD1350" s="8">
        <v>5</v>
      </c>
      <c r="AE1350" s="12" t="s">
        <v>767</v>
      </c>
    </row>
    <row r="1351" spans="2:31" x14ac:dyDescent="0.2">
      <c r="B1351" t="str">
        <f ca="1">IF(ISNA(VLOOKUP(AA1351&amp;"_"&amp;AB1351&amp;"_"&amp;AC1351&amp;"_"&amp;AE1351,[1]挑战模式!$A:$AS,1,FALSE)),"",IF(VLOOKUP(AA1351&amp;"_"&amp;AB1351&amp;"_"&amp;AC1351&amp;"_"&amp;AE1351,[1]挑战模式!$A:$AS,14+AD1351,FALSE)="","","Monster_Season"&amp;AA1351&amp;"_Challenge"&amp;AB1351&amp;"_"&amp;AC1351&amp;"_"&amp;AD1351&amp;"_"&amp;AE1351))</f>
        <v/>
      </c>
      <c r="C1351" t="str">
        <f t="shared" ca="1" si="105"/>
        <v/>
      </c>
      <c r="E1351" t="str">
        <f ca="1">IF(B1351="","",VLOOKUP(AA1351&amp;"_"&amp;AB1351&amp;"_"&amp;AC1351&amp;"_"&amp;AE1351,[1]挑战模式!$A:$AS,26+AD1351,FALSE))</f>
        <v/>
      </c>
      <c r="F1351" t="str">
        <f ca="1">IF(B1351="","",VLOOKUP(VLOOKUP(AA1351&amp;"_"&amp;AB1351&amp;"_"&amp;AC1351&amp;"_"&amp;AE1351,[1]挑战模式!$A:$AS,14+AD1351,FALSE),[1]怪物!$B:$O,3,FALSE))</f>
        <v/>
      </c>
      <c r="G1351" t="str">
        <f t="shared" ca="1" si="106"/>
        <v/>
      </c>
      <c r="H1351" t="str">
        <f t="shared" ca="1" si="107"/>
        <v/>
      </c>
      <c r="I1351" t="str">
        <f t="shared" ca="1" si="108"/>
        <v/>
      </c>
      <c r="J1351" t="str">
        <f t="shared" ca="1" si="109"/>
        <v/>
      </c>
      <c r="K1351" t="str">
        <f t="shared" ca="1" si="109"/>
        <v/>
      </c>
      <c r="AA1351" s="8">
        <v>1</v>
      </c>
      <c r="AB1351" s="8">
        <v>3</v>
      </c>
      <c r="AC1351" s="8">
        <v>8</v>
      </c>
      <c r="AD1351" s="8">
        <v>6</v>
      </c>
      <c r="AE1351" s="12" t="s">
        <v>767</v>
      </c>
    </row>
    <row r="1352" spans="2:31" x14ac:dyDescent="0.2">
      <c r="B1352" t="str">
        <f ca="1">IF(ISNA(VLOOKUP(AA1352&amp;"_"&amp;AB1352&amp;"_"&amp;AC1352&amp;"_"&amp;AE1352,[1]挑战模式!$A:$AS,1,FALSE)),"",IF(VLOOKUP(AA1352&amp;"_"&amp;AB1352&amp;"_"&amp;AC1352&amp;"_"&amp;AE1352,[1]挑战模式!$A:$AS,14+AD1352,FALSE)="","","Monster_Season"&amp;AA1352&amp;"_Challenge"&amp;AB1352&amp;"_"&amp;AC1352&amp;"_"&amp;AD1352&amp;"_"&amp;AE1352))</f>
        <v/>
      </c>
      <c r="C1352" t="str">
        <f t="shared" ca="1" si="105"/>
        <v/>
      </c>
      <c r="E1352" t="str">
        <f ca="1">IF(B1352="","",VLOOKUP(AA1352&amp;"_"&amp;AB1352&amp;"_"&amp;AC1352&amp;"_"&amp;AE1352,[1]挑战模式!$A:$AS,26+AD1352,FALSE))</f>
        <v/>
      </c>
      <c r="F1352" t="str">
        <f ca="1">IF(B1352="","",VLOOKUP(VLOOKUP(AA1352&amp;"_"&amp;AB1352&amp;"_"&amp;AC1352&amp;"_"&amp;AE1352,[1]挑战模式!$A:$AS,14+AD1352,FALSE),[1]怪物!$B:$O,3,FALSE))</f>
        <v/>
      </c>
      <c r="G1352" t="str">
        <f t="shared" ca="1" si="106"/>
        <v/>
      </c>
      <c r="H1352" t="str">
        <f t="shared" ca="1" si="107"/>
        <v/>
      </c>
      <c r="I1352" t="str">
        <f t="shared" ca="1" si="108"/>
        <v/>
      </c>
      <c r="J1352" t="str">
        <f t="shared" ca="1" si="109"/>
        <v/>
      </c>
      <c r="K1352" t="str">
        <f t="shared" ca="1" si="109"/>
        <v/>
      </c>
      <c r="AA1352" s="8">
        <v>1</v>
      </c>
      <c r="AB1352" s="8">
        <v>3</v>
      </c>
      <c r="AC1352" s="8">
        <v>9</v>
      </c>
      <c r="AD1352" s="8">
        <v>1</v>
      </c>
      <c r="AE1352" s="12" t="s">
        <v>767</v>
      </c>
    </row>
    <row r="1353" spans="2:31" x14ac:dyDescent="0.2">
      <c r="B1353" t="str">
        <f ca="1">IF(ISNA(VLOOKUP(AA1353&amp;"_"&amp;AB1353&amp;"_"&amp;AC1353&amp;"_"&amp;AE1353,[1]挑战模式!$A:$AS,1,FALSE)),"",IF(VLOOKUP(AA1353&amp;"_"&amp;AB1353&amp;"_"&amp;AC1353&amp;"_"&amp;AE1353,[1]挑战模式!$A:$AS,14+AD1353,FALSE)="","","Monster_Season"&amp;AA1353&amp;"_Challenge"&amp;AB1353&amp;"_"&amp;AC1353&amp;"_"&amp;AD1353&amp;"_"&amp;AE1353))</f>
        <v/>
      </c>
      <c r="C1353" t="str">
        <f t="shared" ref="C1353:C1416" ca="1" si="110">IF(B1353="","",1)</f>
        <v/>
      </c>
      <c r="E1353" t="str">
        <f ca="1">IF(B1353="","",VLOOKUP(AA1353&amp;"_"&amp;AB1353&amp;"_"&amp;AC1353&amp;"_"&amp;AE1353,[1]挑战模式!$A:$AS,26+AD1353,FALSE))</f>
        <v/>
      </c>
      <c r="F1353" t="str">
        <f ca="1">IF(B1353="","",VLOOKUP(VLOOKUP(AA1353&amp;"_"&amp;AB1353&amp;"_"&amp;AC1353&amp;"_"&amp;AE1353,[1]挑战模式!$A:$AS,14+AD1353,FALSE),[1]怪物!$B:$O,3,FALSE))</f>
        <v/>
      </c>
      <c r="G1353" t="str">
        <f t="shared" ref="G1353:G1416" ca="1" si="111">IF(B1353="","",0)</f>
        <v/>
      </c>
      <c r="H1353" t="str">
        <f t="shared" ref="H1353:H1416" ca="1" si="112">IF(B1353="","",0)</f>
        <v/>
      </c>
      <c r="I1353" t="str">
        <f t="shared" ref="I1353:I1416" ca="1" si="113">IF(B1353="","",0)</f>
        <v/>
      </c>
      <c r="J1353" t="str">
        <f t="shared" ref="J1353:K1416" ca="1" si="114">IF(B1353="","",0)</f>
        <v/>
      </c>
      <c r="K1353" t="str">
        <f t="shared" ca="1" si="114"/>
        <v/>
      </c>
      <c r="AA1353" s="8">
        <v>1</v>
      </c>
      <c r="AB1353" s="8">
        <v>3</v>
      </c>
      <c r="AC1353" s="8">
        <v>9</v>
      </c>
      <c r="AD1353" s="8">
        <v>2</v>
      </c>
      <c r="AE1353" s="12" t="s">
        <v>767</v>
      </c>
    </row>
    <row r="1354" spans="2:31" x14ac:dyDescent="0.2">
      <c r="B1354" t="str">
        <f ca="1">IF(ISNA(VLOOKUP(AA1354&amp;"_"&amp;AB1354&amp;"_"&amp;AC1354&amp;"_"&amp;AE1354,[1]挑战模式!$A:$AS,1,FALSE)),"",IF(VLOOKUP(AA1354&amp;"_"&amp;AB1354&amp;"_"&amp;AC1354&amp;"_"&amp;AE1354,[1]挑战模式!$A:$AS,14+AD1354,FALSE)="","","Monster_Season"&amp;AA1354&amp;"_Challenge"&amp;AB1354&amp;"_"&amp;AC1354&amp;"_"&amp;AD1354&amp;"_"&amp;AE1354))</f>
        <v/>
      </c>
      <c r="C1354" t="str">
        <f t="shared" ca="1" si="110"/>
        <v/>
      </c>
      <c r="E1354" t="str">
        <f ca="1">IF(B1354="","",VLOOKUP(AA1354&amp;"_"&amp;AB1354&amp;"_"&amp;AC1354&amp;"_"&amp;AE1354,[1]挑战模式!$A:$AS,26+AD1354,FALSE))</f>
        <v/>
      </c>
      <c r="F1354" t="str">
        <f ca="1">IF(B1354="","",VLOOKUP(VLOOKUP(AA1354&amp;"_"&amp;AB1354&amp;"_"&amp;AC1354&amp;"_"&amp;AE1354,[1]挑战模式!$A:$AS,14+AD1354,FALSE),[1]怪物!$B:$O,3,FALSE))</f>
        <v/>
      </c>
      <c r="G1354" t="str">
        <f t="shared" ca="1" si="111"/>
        <v/>
      </c>
      <c r="H1354" t="str">
        <f t="shared" ca="1" si="112"/>
        <v/>
      </c>
      <c r="I1354" t="str">
        <f t="shared" ca="1" si="113"/>
        <v/>
      </c>
      <c r="J1354" t="str">
        <f t="shared" ca="1" si="114"/>
        <v/>
      </c>
      <c r="K1354" t="str">
        <f t="shared" ca="1" si="114"/>
        <v/>
      </c>
      <c r="AA1354" s="8">
        <v>1</v>
      </c>
      <c r="AB1354" s="8">
        <v>3</v>
      </c>
      <c r="AC1354" s="8">
        <v>9</v>
      </c>
      <c r="AD1354" s="8">
        <v>3</v>
      </c>
      <c r="AE1354" s="12" t="s">
        <v>767</v>
      </c>
    </row>
    <row r="1355" spans="2:31" x14ac:dyDescent="0.2">
      <c r="B1355" t="str">
        <f ca="1">IF(ISNA(VLOOKUP(AA1355&amp;"_"&amp;AB1355&amp;"_"&amp;AC1355&amp;"_"&amp;AE1355,[1]挑战模式!$A:$AS,1,FALSE)),"",IF(VLOOKUP(AA1355&amp;"_"&amp;AB1355&amp;"_"&amp;AC1355&amp;"_"&amp;AE1355,[1]挑战模式!$A:$AS,14+AD1355,FALSE)="","","Monster_Season"&amp;AA1355&amp;"_Challenge"&amp;AB1355&amp;"_"&amp;AC1355&amp;"_"&amp;AD1355&amp;"_"&amp;AE1355))</f>
        <v/>
      </c>
      <c r="C1355" t="str">
        <f t="shared" ca="1" si="110"/>
        <v/>
      </c>
      <c r="E1355" t="str">
        <f ca="1">IF(B1355="","",VLOOKUP(AA1355&amp;"_"&amp;AB1355&amp;"_"&amp;AC1355&amp;"_"&amp;AE1355,[1]挑战模式!$A:$AS,26+AD1355,FALSE))</f>
        <v/>
      </c>
      <c r="F1355" t="str">
        <f ca="1">IF(B1355="","",VLOOKUP(VLOOKUP(AA1355&amp;"_"&amp;AB1355&amp;"_"&amp;AC1355&amp;"_"&amp;AE1355,[1]挑战模式!$A:$AS,14+AD1355,FALSE),[1]怪物!$B:$O,3,FALSE))</f>
        <v/>
      </c>
      <c r="G1355" t="str">
        <f t="shared" ca="1" si="111"/>
        <v/>
      </c>
      <c r="H1355" t="str">
        <f t="shared" ca="1" si="112"/>
        <v/>
      </c>
      <c r="I1355" t="str">
        <f t="shared" ca="1" si="113"/>
        <v/>
      </c>
      <c r="J1355" t="str">
        <f t="shared" ca="1" si="114"/>
        <v/>
      </c>
      <c r="K1355" t="str">
        <f t="shared" ca="1" si="114"/>
        <v/>
      </c>
      <c r="AA1355" s="8">
        <v>1</v>
      </c>
      <c r="AB1355" s="8">
        <v>3</v>
      </c>
      <c r="AC1355" s="8">
        <v>9</v>
      </c>
      <c r="AD1355" s="8">
        <v>4</v>
      </c>
      <c r="AE1355" s="12" t="s">
        <v>767</v>
      </c>
    </row>
    <row r="1356" spans="2:31" x14ac:dyDescent="0.2">
      <c r="B1356" t="str">
        <f ca="1">IF(ISNA(VLOOKUP(AA1356&amp;"_"&amp;AB1356&amp;"_"&amp;AC1356&amp;"_"&amp;AE1356,[1]挑战模式!$A:$AS,1,FALSE)),"",IF(VLOOKUP(AA1356&amp;"_"&amp;AB1356&amp;"_"&amp;AC1356&amp;"_"&amp;AE1356,[1]挑战模式!$A:$AS,14+AD1356,FALSE)="","","Monster_Season"&amp;AA1356&amp;"_Challenge"&amp;AB1356&amp;"_"&amp;AC1356&amp;"_"&amp;AD1356&amp;"_"&amp;AE1356))</f>
        <v/>
      </c>
      <c r="C1356" t="str">
        <f t="shared" ca="1" si="110"/>
        <v/>
      </c>
      <c r="E1356" t="str">
        <f ca="1">IF(B1356="","",VLOOKUP(AA1356&amp;"_"&amp;AB1356&amp;"_"&amp;AC1356&amp;"_"&amp;AE1356,[1]挑战模式!$A:$AS,26+AD1356,FALSE))</f>
        <v/>
      </c>
      <c r="F1356" t="str">
        <f ca="1">IF(B1356="","",VLOOKUP(VLOOKUP(AA1356&amp;"_"&amp;AB1356&amp;"_"&amp;AC1356&amp;"_"&amp;AE1356,[1]挑战模式!$A:$AS,14+AD1356,FALSE),[1]怪物!$B:$O,3,FALSE))</f>
        <v/>
      </c>
      <c r="G1356" t="str">
        <f t="shared" ca="1" si="111"/>
        <v/>
      </c>
      <c r="H1356" t="str">
        <f t="shared" ca="1" si="112"/>
        <v/>
      </c>
      <c r="I1356" t="str">
        <f t="shared" ca="1" si="113"/>
        <v/>
      </c>
      <c r="J1356" t="str">
        <f t="shared" ca="1" si="114"/>
        <v/>
      </c>
      <c r="K1356" t="str">
        <f t="shared" ca="1" si="114"/>
        <v/>
      </c>
      <c r="AA1356" s="8">
        <v>1</v>
      </c>
      <c r="AB1356" s="8">
        <v>3</v>
      </c>
      <c r="AC1356" s="8">
        <v>9</v>
      </c>
      <c r="AD1356" s="8">
        <v>5</v>
      </c>
      <c r="AE1356" s="12" t="s">
        <v>767</v>
      </c>
    </row>
    <row r="1357" spans="2:31" x14ac:dyDescent="0.2">
      <c r="B1357" t="str">
        <f ca="1">IF(ISNA(VLOOKUP(AA1357&amp;"_"&amp;AB1357&amp;"_"&amp;AC1357&amp;"_"&amp;AE1357,[1]挑战模式!$A:$AS,1,FALSE)),"",IF(VLOOKUP(AA1357&amp;"_"&amp;AB1357&amp;"_"&amp;AC1357&amp;"_"&amp;AE1357,[1]挑战模式!$A:$AS,14+AD1357,FALSE)="","","Monster_Season"&amp;AA1357&amp;"_Challenge"&amp;AB1357&amp;"_"&amp;AC1357&amp;"_"&amp;AD1357&amp;"_"&amp;AE1357))</f>
        <v/>
      </c>
      <c r="C1357" t="str">
        <f t="shared" ca="1" si="110"/>
        <v/>
      </c>
      <c r="E1357" t="str">
        <f ca="1">IF(B1357="","",VLOOKUP(AA1357&amp;"_"&amp;AB1357&amp;"_"&amp;AC1357&amp;"_"&amp;AE1357,[1]挑战模式!$A:$AS,26+AD1357,FALSE))</f>
        <v/>
      </c>
      <c r="F1357" t="str">
        <f ca="1">IF(B1357="","",VLOOKUP(VLOOKUP(AA1357&amp;"_"&amp;AB1357&amp;"_"&amp;AC1357&amp;"_"&amp;AE1357,[1]挑战模式!$A:$AS,14+AD1357,FALSE),[1]怪物!$B:$O,3,FALSE))</f>
        <v/>
      </c>
      <c r="G1357" t="str">
        <f t="shared" ca="1" si="111"/>
        <v/>
      </c>
      <c r="H1357" t="str">
        <f t="shared" ca="1" si="112"/>
        <v/>
      </c>
      <c r="I1357" t="str">
        <f t="shared" ca="1" si="113"/>
        <v/>
      </c>
      <c r="J1357" t="str">
        <f t="shared" ca="1" si="114"/>
        <v/>
      </c>
      <c r="K1357" t="str">
        <f t="shared" ca="1" si="114"/>
        <v/>
      </c>
      <c r="AA1357" s="8">
        <v>1</v>
      </c>
      <c r="AB1357" s="8">
        <v>3</v>
      </c>
      <c r="AC1357" s="8">
        <v>10</v>
      </c>
      <c r="AD1357" s="8">
        <v>6</v>
      </c>
      <c r="AE1357" s="12" t="s">
        <v>767</v>
      </c>
    </row>
    <row r="1358" spans="2:31" x14ac:dyDescent="0.2">
      <c r="B1358" t="str">
        <f ca="1">IF(ISNA(VLOOKUP(AA1358&amp;"_"&amp;AB1358&amp;"_"&amp;AC1358&amp;"_"&amp;AE1358,[1]挑战模式!$A:$AS,1,FALSE)),"",IF(VLOOKUP(AA1358&amp;"_"&amp;AB1358&amp;"_"&amp;AC1358&amp;"_"&amp;AE1358,[1]挑战模式!$A:$AS,14+AD1358,FALSE)="","","Monster_Season"&amp;AA1358&amp;"_Challenge"&amp;AB1358&amp;"_"&amp;AC1358&amp;"_"&amp;AD1358&amp;"_"&amp;AE1358))</f>
        <v/>
      </c>
      <c r="C1358" t="str">
        <f t="shared" ca="1" si="110"/>
        <v/>
      </c>
      <c r="E1358" t="str">
        <f ca="1">IF(B1358="","",VLOOKUP(AA1358&amp;"_"&amp;AB1358&amp;"_"&amp;AC1358&amp;"_"&amp;AE1358,[1]挑战模式!$A:$AS,26+AD1358,FALSE))</f>
        <v/>
      </c>
      <c r="F1358" t="str">
        <f ca="1">IF(B1358="","",VLOOKUP(VLOOKUP(AA1358&amp;"_"&amp;AB1358&amp;"_"&amp;AC1358&amp;"_"&amp;AE1358,[1]挑战模式!$A:$AS,14+AD1358,FALSE),[1]怪物!$B:$O,3,FALSE))</f>
        <v/>
      </c>
      <c r="G1358" t="str">
        <f t="shared" ca="1" si="111"/>
        <v/>
      </c>
      <c r="H1358" t="str">
        <f t="shared" ca="1" si="112"/>
        <v/>
      </c>
      <c r="I1358" t="str">
        <f t="shared" ca="1" si="113"/>
        <v/>
      </c>
      <c r="J1358" t="str">
        <f t="shared" ca="1" si="114"/>
        <v/>
      </c>
      <c r="K1358" t="str">
        <f t="shared" ca="1" si="114"/>
        <v/>
      </c>
      <c r="AA1358" s="8">
        <v>1</v>
      </c>
      <c r="AB1358" s="8">
        <v>3</v>
      </c>
      <c r="AC1358" s="8">
        <v>10</v>
      </c>
      <c r="AD1358" s="8">
        <v>1</v>
      </c>
      <c r="AE1358" s="12" t="s">
        <v>767</v>
      </c>
    </row>
    <row r="1359" spans="2:31" x14ac:dyDescent="0.2">
      <c r="B1359" t="str">
        <f ca="1">IF(ISNA(VLOOKUP(AA1359&amp;"_"&amp;AB1359&amp;"_"&amp;AC1359&amp;"_"&amp;AE1359,[1]挑战模式!$A:$AS,1,FALSE)),"",IF(VLOOKUP(AA1359&amp;"_"&amp;AB1359&amp;"_"&amp;AC1359&amp;"_"&amp;AE1359,[1]挑战模式!$A:$AS,14+AD1359,FALSE)="","","Monster_Season"&amp;AA1359&amp;"_Challenge"&amp;AB1359&amp;"_"&amp;AC1359&amp;"_"&amp;AD1359&amp;"_"&amp;AE1359))</f>
        <v/>
      </c>
      <c r="C1359" t="str">
        <f t="shared" ca="1" si="110"/>
        <v/>
      </c>
      <c r="E1359" t="str">
        <f ca="1">IF(B1359="","",VLOOKUP(AA1359&amp;"_"&amp;AB1359&amp;"_"&amp;AC1359&amp;"_"&amp;AE1359,[1]挑战模式!$A:$AS,26+AD1359,FALSE))</f>
        <v/>
      </c>
      <c r="F1359" t="str">
        <f ca="1">IF(B1359="","",VLOOKUP(VLOOKUP(AA1359&amp;"_"&amp;AB1359&amp;"_"&amp;AC1359&amp;"_"&amp;AE1359,[1]挑战模式!$A:$AS,14+AD1359,FALSE),[1]怪物!$B:$O,3,FALSE))</f>
        <v/>
      </c>
      <c r="G1359" t="str">
        <f t="shared" ca="1" si="111"/>
        <v/>
      </c>
      <c r="H1359" t="str">
        <f t="shared" ca="1" si="112"/>
        <v/>
      </c>
      <c r="I1359" t="str">
        <f t="shared" ca="1" si="113"/>
        <v/>
      </c>
      <c r="J1359" t="str">
        <f t="shared" ca="1" si="114"/>
        <v/>
      </c>
      <c r="K1359" t="str">
        <f t="shared" ca="1" si="114"/>
        <v/>
      </c>
      <c r="AA1359" s="8">
        <v>1</v>
      </c>
      <c r="AB1359" s="8">
        <v>3</v>
      </c>
      <c r="AC1359" s="8">
        <v>10</v>
      </c>
      <c r="AD1359" s="8">
        <v>2</v>
      </c>
      <c r="AE1359" s="12" t="s">
        <v>767</v>
      </c>
    </row>
    <row r="1360" spans="2:31" x14ac:dyDescent="0.2">
      <c r="B1360" t="str">
        <f ca="1">IF(ISNA(VLOOKUP(AA1360&amp;"_"&amp;AB1360&amp;"_"&amp;AC1360&amp;"_"&amp;AE1360,[1]挑战模式!$A:$AS,1,FALSE)),"",IF(VLOOKUP(AA1360&amp;"_"&amp;AB1360&amp;"_"&amp;AC1360&amp;"_"&amp;AE1360,[1]挑战模式!$A:$AS,14+AD1360,FALSE)="","","Monster_Season"&amp;AA1360&amp;"_Challenge"&amp;AB1360&amp;"_"&amp;AC1360&amp;"_"&amp;AD1360&amp;"_"&amp;AE1360))</f>
        <v/>
      </c>
      <c r="C1360" t="str">
        <f t="shared" ca="1" si="110"/>
        <v/>
      </c>
      <c r="E1360" t="str">
        <f ca="1">IF(B1360="","",VLOOKUP(AA1360&amp;"_"&amp;AB1360&amp;"_"&amp;AC1360&amp;"_"&amp;AE1360,[1]挑战模式!$A:$AS,26+AD1360,FALSE))</f>
        <v/>
      </c>
      <c r="F1360" t="str">
        <f ca="1">IF(B1360="","",VLOOKUP(VLOOKUP(AA1360&amp;"_"&amp;AB1360&amp;"_"&amp;AC1360&amp;"_"&amp;AE1360,[1]挑战模式!$A:$AS,14+AD1360,FALSE),[1]怪物!$B:$O,3,FALSE))</f>
        <v/>
      </c>
      <c r="G1360" t="str">
        <f t="shared" ca="1" si="111"/>
        <v/>
      </c>
      <c r="H1360" t="str">
        <f t="shared" ca="1" si="112"/>
        <v/>
      </c>
      <c r="I1360" t="str">
        <f t="shared" ca="1" si="113"/>
        <v/>
      </c>
      <c r="J1360" t="str">
        <f t="shared" ca="1" si="114"/>
        <v/>
      </c>
      <c r="K1360" t="str">
        <f t="shared" ca="1" si="114"/>
        <v/>
      </c>
      <c r="AA1360" s="8">
        <v>1</v>
      </c>
      <c r="AB1360" s="8">
        <v>3</v>
      </c>
      <c r="AC1360" s="8">
        <v>10</v>
      </c>
      <c r="AD1360" s="8">
        <v>3</v>
      </c>
      <c r="AE1360" s="12" t="s">
        <v>767</v>
      </c>
    </row>
    <row r="1361" spans="2:31" x14ac:dyDescent="0.2">
      <c r="B1361" t="str">
        <f ca="1">IF(ISNA(VLOOKUP(AA1361&amp;"_"&amp;AB1361&amp;"_"&amp;AC1361&amp;"_"&amp;AE1361,[1]挑战模式!$A:$AS,1,FALSE)),"",IF(VLOOKUP(AA1361&amp;"_"&amp;AB1361&amp;"_"&amp;AC1361&amp;"_"&amp;AE1361,[1]挑战模式!$A:$AS,14+AD1361,FALSE)="","","Monster_Season"&amp;AA1361&amp;"_Challenge"&amp;AB1361&amp;"_"&amp;AC1361&amp;"_"&amp;AD1361&amp;"_"&amp;AE1361))</f>
        <v/>
      </c>
      <c r="C1361" t="str">
        <f t="shared" ca="1" si="110"/>
        <v/>
      </c>
      <c r="E1361" t="str">
        <f ca="1">IF(B1361="","",VLOOKUP(AA1361&amp;"_"&amp;AB1361&amp;"_"&amp;AC1361&amp;"_"&amp;AE1361,[1]挑战模式!$A:$AS,26+AD1361,FALSE))</f>
        <v/>
      </c>
      <c r="F1361" t="str">
        <f ca="1">IF(B1361="","",VLOOKUP(VLOOKUP(AA1361&amp;"_"&amp;AB1361&amp;"_"&amp;AC1361&amp;"_"&amp;AE1361,[1]挑战模式!$A:$AS,14+AD1361,FALSE),[1]怪物!$B:$O,3,FALSE))</f>
        <v/>
      </c>
      <c r="G1361" t="str">
        <f t="shared" ca="1" si="111"/>
        <v/>
      </c>
      <c r="H1361" t="str">
        <f t="shared" ca="1" si="112"/>
        <v/>
      </c>
      <c r="I1361" t="str">
        <f t="shared" ca="1" si="113"/>
        <v/>
      </c>
      <c r="J1361" t="str">
        <f t="shared" ca="1" si="114"/>
        <v/>
      </c>
      <c r="K1361" t="str">
        <f t="shared" ca="1" si="114"/>
        <v/>
      </c>
      <c r="AA1361" s="8">
        <v>1</v>
      </c>
      <c r="AB1361" s="8">
        <v>3</v>
      </c>
      <c r="AC1361" s="8">
        <v>10</v>
      </c>
      <c r="AD1361" s="8">
        <v>4</v>
      </c>
      <c r="AE1361" s="12" t="s">
        <v>767</v>
      </c>
    </row>
    <row r="1362" spans="2:31" x14ac:dyDescent="0.2">
      <c r="B1362" t="str">
        <f ca="1">IF(ISNA(VLOOKUP(AA1362&amp;"_"&amp;AB1362&amp;"_"&amp;AC1362&amp;"_"&amp;AE1362,[1]挑战模式!$A:$AS,1,FALSE)),"",IF(VLOOKUP(AA1362&amp;"_"&amp;AB1362&amp;"_"&amp;AC1362&amp;"_"&amp;AE1362,[1]挑战模式!$A:$AS,14+AD1362,FALSE)="","","Monster_Season"&amp;AA1362&amp;"_Challenge"&amp;AB1362&amp;"_"&amp;AC1362&amp;"_"&amp;AD1362&amp;"_"&amp;AE1362))</f>
        <v/>
      </c>
      <c r="C1362" t="str">
        <f t="shared" ca="1" si="110"/>
        <v/>
      </c>
      <c r="E1362" t="str">
        <f ca="1">IF(B1362="","",VLOOKUP(AA1362&amp;"_"&amp;AB1362&amp;"_"&amp;AC1362&amp;"_"&amp;AE1362,[1]挑战模式!$A:$AS,26+AD1362,FALSE))</f>
        <v/>
      </c>
      <c r="F1362" t="str">
        <f ca="1">IF(B1362="","",VLOOKUP(VLOOKUP(AA1362&amp;"_"&amp;AB1362&amp;"_"&amp;AC1362&amp;"_"&amp;AE1362,[1]挑战模式!$A:$AS,14+AD1362,FALSE),[1]怪物!$B:$O,3,FALSE))</f>
        <v/>
      </c>
      <c r="G1362" t="str">
        <f t="shared" ca="1" si="111"/>
        <v/>
      </c>
      <c r="H1362" t="str">
        <f t="shared" ca="1" si="112"/>
        <v/>
      </c>
      <c r="I1362" t="str">
        <f t="shared" ca="1" si="113"/>
        <v/>
      </c>
      <c r="J1362" t="str">
        <f t="shared" ca="1" si="114"/>
        <v/>
      </c>
      <c r="K1362" t="str">
        <f t="shared" ca="1" si="114"/>
        <v/>
      </c>
      <c r="AA1362" s="8">
        <v>1</v>
      </c>
      <c r="AB1362" s="8">
        <v>3</v>
      </c>
      <c r="AC1362" s="8">
        <v>10</v>
      </c>
      <c r="AD1362" s="8">
        <v>5</v>
      </c>
      <c r="AE1362" s="12" t="s">
        <v>767</v>
      </c>
    </row>
    <row r="1363" spans="2:31" x14ac:dyDescent="0.2">
      <c r="B1363" t="str">
        <f ca="1">IF(ISNA(VLOOKUP(AA1363&amp;"_"&amp;AB1363&amp;"_"&amp;AC1363&amp;"_"&amp;AE1363,[1]挑战模式!$A:$AS,1,FALSE)),"",IF(VLOOKUP(AA1363&amp;"_"&amp;AB1363&amp;"_"&amp;AC1363&amp;"_"&amp;AE1363,[1]挑战模式!$A:$AS,14+AD1363,FALSE)="","","Monster_Season"&amp;AA1363&amp;"_Challenge"&amp;AB1363&amp;"_"&amp;AC1363&amp;"_"&amp;AD1363&amp;"_"&amp;AE1363))</f>
        <v>Monster_Season1_Challenge4_1_1_Easy</v>
      </c>
      <c r="C1363">
        <f t="shared" ca="1" si="110"/>
        <v>1</v>
      </c>
      <c r="E1363">
        <f ca="1">IF(B1363="","",VLOOKUP(AA1363&amp;"_"&amp;AB1363&amp;"_"&amp;AC1363&amp;"_"&amp;AE1363,[1]挑战模式!$A:$AS,26+AD1363,FALSE))</f>
        <v>208</v>
      </c>
      <c r="F1363">
        <f ca="1">IF(B1363="","",VLOOKUP(VLOOKUP(AA1363&amp;"_"&amp;AB1363&amp;"_"&amp;AC1363&amp;"_"&amp;AE1363,[1]挑战模式!$A:$AS,14+AD1363,FALSE),[1]怪物!$B:$O,3,FALSE))</f>
        <v>1</v>
      </c>
      <c r="G1363">
        <f t="shared" ca="1" si="111"/>
        <v>0</v>
      </c>
      <c r="H1363">
        <f t="shared" ca="1" si="112"/>
        <v>0</v>
      </c>
      <c r="I1363">
        <f t="shared" ca="1" si="113"/>
        <v>0</v>
      </c>
      <c r="J1363">
        <f t="shared" ca="1" si="114"/>
        <v>0</v>
      </c>
      <c r="K1363">
        <f t="shared" ca="1" si="114"/>
        <v>0</v>
      </c>
      <c r="AA1363" s="8">
        <v>1</v>
      </c>
      <c r="AB1363" s="8">
        <v>4</v>
      </c>
      <c r="AC1363" s="8">
        <v>1</v>
      </c>
      <c r="AD1363" s="8">
        <v>1</v>
      </c>
      <c r="AE1363" s="12" t="s">
        <v>767</v>
      </c>
    </row>
    <row r="1364" spans="2:31" x14ac:dyDescent="0.2">
      <c r="B1364" t="str">
        <f ca="1">IF(ISNA(VLOOKUP(AA1364&amp;"_"&amp;AB1364&amp;"_"&amp;AC1364&amp;"_"&amp;AE1364,[1]挑战模式!$A:$AS,1,FALSE)),"",IF(VLOOKUP(AA1364&amp;"_"&amp;AB1364&amp;"_"&amp;AC1364&amp;"_"&amp;AE1364,[1]挑战模式!$A:$AS,14+AD1364,FALSE)="","","Monster_Season"&amp;AA1364&amp;"_Challenge"&amp;AB1364&amp;"_"&amp;AC1364&amp;"_"&amp;AD1364&amp;"_"&amp;AE1364))</f>
        <v/>
      </c>
      <c r="C1364" t="str">
        <f t="shared" ca="1" si="110"/>
        <v/>
      </c>
      <c r="E1364" t="str">
        <f ca="1">IF(B1364="","",VLOOKUP(AA1364&amp;"_"&amp;AB1364&amp;"_"&amp;AC1364&amp;"_"&amp;AE1364,[1]挑战模式!$A:$AS,26+AD1364,FALSE))</f>
        <v/>
      </c>
      <c r="F1364" t="str">
        <f ca="1">IF(B1364="","",VLOOKUP(VLOOKUP(AA1364&amp;"_"&amp;AB1364&amp;"_"&amp;AC1364&amp;"_"&amp;AE1364,[1]挑战模式!$A:$AS,14+AD1364,FALSE),[1]怪物!$B:$O,3,FALSE))</f>
        <v/>
      </c>
      <c r="G1364" t="str">
        <f t="shared" ca="1" si="111"/>
        <v/>
      </c>
      <c r="H1364" t="str">
        <f t="shared" ca="1" si="112"/>
        <v/>
      </c>
      <c r="I1364" t="str">
        <f t="shared" ca="1" si="113"/>
        <v/>
      </c>
      <c r="J1364" t="str">
        <f t="shared" ca="1" si="114"/>
        <v/>
      </c>
      <c r="K1364" t="str">
        <f t="shared" ca="1" si="114"/>
        <v/>
      </c>
      <c r="AA1364" s="8">
        <v>1</v>
      </c>
      <c r="AB1364" s="8">
        <v>4</v>
      </c>
      <c r="AC1364" s="8">
        <v>1</v>
      </c>
      <c r="AD1364" s="8">
        <v>2</v>
      </c>
      <c r="AE1364" s="12" t="s">
        <v>767</v>
      </c>
    </row>
    <row r="1365" spans="2:31" x14ac:dyDescent="0.2">
      <c r="B1365" t="str">
        <f ca="1">IF(ISNA(VLOOKUP(AA1365&amp;"_"&amp;AB1365&amp;"_"&amp;AC1365&amp;"_"&amp;AE1365,[1]挑战模式!$A:$AS,1,FALSE)),"",IF(VLOOKUP(AA1365&amp;"_"&amp;AB1365&amp;"_"&amp;AC1365&amp;"_"&amp;AE1365,[1]挑战模式!$A:$AS,14+AD1365,FALSE)="","","Monster_Season"&amp;AA1365&amp;"_Challenge"&amp;AB1365&amp;"_"&amp;AC1365&amp;"_"&amp;AD1365&amp;"_"&amp;AE1365))</f>
        <v/>
      </c>
      <c r="C1365" t="str">
        <f t="shared" ca="1" si="110"/>
        <v/>
      </c>
      <c r="E1365" t="str">
        <f ca="1">IF(B1365="","",VLOOKUP(AA1365&amp;"_"&amp;AB1365&amp;"_"&amp;AC1365&amp;"_"&amp;AE1365,[1]挑战模式!$A:$AS,26+AD1365,FALSE))</f>
        <v/>
      </c>
      <c r="F1365" t="str">
        <f ca="1">IF(B1365="","",VLOOKUP(VLOOKUP(AA1365&amp;"_"&amp;AB1365&amp;"_"&amp;AC1365&amp;"_"&amp;AE1365,[1]挑战模式!$A:$AS,14+AD1365,FALSE),[1]怪物!$B:$O,3,FALSE))</f>
        <v/>
      </c>
      <c r="G1365" t="str">
        <f t="shared" ca="1" si="111"/>
        <v/>
      </c>
      <c r="H1365" t="str">
        <f t="shared" ca="1" si="112"/>
        <v/>
      </c>
      <c r="I1365" t="str">
        <f t="shared" ca="1" si="113"/>
        <v/>
      </c>
      <c r="J1365" t="str">
        <f t="shared" ca="1" si="114"/>
        <v/>
      </c>
      <c r="K1365" t="str">
        <f t="shared" ca="1" si="114"/>
        <v/>
      </c>
      <c r="AA1365" s="8">
        <v>1</v>
      </c>
      <c r="AB1365" s="8">
        <v>4</v>
      </c>
      <c r="AC1365" s="8">
        <v>1</v>
      </c>
      <c r="AD1365" s="8">
        <v>3</v>
      </c>
      <c r="AE1365" s="12" t="s">
        <v>767</v>
      </c>
    </row>
    <row r="1366" spans="2:31" x14ac:dyDescent="0.2">
      <c r="B1366" t="str">
        <f ca="1">IF(ISNA(VLOOKUP(AA1366&amp;"_"&amp;AB1366&amp;"_"&amp;AC1366&amp;"_"&amp;AE1366,[1]挑战模式!$A:$AS,1,FALSE)),"",IF(VLOOKUP(AA1366&amp;"_"&amp;AB1366&amp;"_"&amp;AC1366&amp;"_"&amp;AE1366,[1]挑战模式!$A:$AS,14+AD1366,FALSE)="","","Monster_Season"&amp;AA1366&amp;"_Challenge"&amp;AB1366&amp;"_"&amp;AC1366&amp;"_"&amp;AD1366&amp;"_"&amp;AE1366))</f>
        <v/>
      </c>
      <c r="C1366" t="str">
        <f t="shared" ca="1" si="110"/>
        <v/>
      </c>
      <c r="E1366" t="str">
        <f ca="1">IF(B1366="","",VLOOKUP(AA1366&amp;"_"&amp;AB1366&amp;"_"&amp;AC1366&amp;"_"&amp;AE1366,[1]挑战模式!$A:$AS,26+AD1366,FALSE))</f>
        <v/>
      </c>
      <c r="F1366" t="str">
        <f ca="1">IF(B1366="","",VLOOKUP(VLOOKUP(AA1366&amp;"_"&amp;AB1366&amp;"_"&amp;AC1366&amp;"_"&amp;AE1366,[1]挑战模式!$A:$AS,14+AD1366,FALSE),[1]怪物!$B:$O,3,FALSE))</f>
        <v/>
      </c>
      <c r="G1366" t="str">
        <f t="shared" ca="1" si="111"/>
        <v/>
      </c>
      <c r="H1366" t="str">
        <f t="shared" ca="1" si="112"/>
        <v/>
      </c>
      <c r="I1366" t="str">
        <f t="shared" ca="1" si="113"/>
        <v/>
      </c>
      <c r="J1366" t="str">
        <f t="shared" ca="1" si="114"/>
        <v/>
      </c>
      <c r="K1366" t="str">
        <f t="shared" ca="1" si="114"/>
        <v/>
      </c>
      <c r="AA1366" s="8">
        <v>1</v>
      </c>
      <c r="AB1366" s="8">
        <v>4</v>
      </c>
      <c r="AC1366" s="8">
        <v>1</v>
      </c>
      <c r="AD1366" s="8">
        <v>4</v>
      </c>
      <c r="AE1366" s="12" t="s">
        <v>767</v>
      </c>
    </row>
    <row r="1367" spans="2:31" x14ac:dyDescent="0.2">
      <c r="B1367" t="str">
        <f ca="1">IF(ISNA(VLOOKUP(AA1367&amp;"_"&amp;AB1367&amp;"_"&amp;AC1367&amp;"_"&amp;AE1367,[1]挑战模式!$A:$AS,1,FALSE)),"",IF(VLOOKUP(AA1367&amp;"_"&amp;AB1367&amp;"_"&amp;AC1367&amp;"_"&amp;AE1367,[1]挑战模式!$A:$AS,14+AD1367,FALSE)="","","Monster_Season"&amp;AA1367&amp;"_Challenge"&amp;AB1367&amp;"_"&amp;AC1367&amp;"_"&amp;AD1367&amp;"_"&amp;AE1367))</f>
        <v/>
      </c>
      <c r="C1367" t="str">
        <f t="shared" ca="1" si="110"/>
        <v/>
      </c>
      <c r="E1367" t="str">
        <f ca="1">IF(B1367="","",VLOOKUP(AA1367&amp;"_"&amp;AB1367&amp;"_"&amp;AC1367&amp;"_"&amp;AE1367,[1]挑战模式!$A:$AS,26+AD1367,FALSE))</f>
        <v/>
      </c>
      <c r="F1367" t="str">
        <f ca="1">IF(B1367="","",VLOOKUP(VLOOKUP(AA1367&amp;"_"&amp;AB1367&amp;"_"&amp;AC1367&amp;"_"&amp;AE1367,[1]挑战模式!$A:$AS,14+AD1367,FALSE),[1]怪物!$B:$O,3,FALSE))</f>
        <v/>
      </c>
      <c r="G1367" t="str">
        <f t="shared" ca="1" si="111"/>
        <v/>
      </c>
      <c r="H1367" t="str">
        <f t="shared" ca="1" si="112"/>
        <v/>
      </c>
      <c r="I1367" t="str">
        <f t="shared" ca="1" si="113"/>
        <v/>
      </c>
      <c r="J1367" t="str">
        <f t="shared" ca="1" si="114"/>
        <v/>
      </c>
      <c r="K1367" t="str">
        <f t="shared" ca="1" si="114"/>
        <v/>
      </c>
      <c r="AA1367" s="8">
        <v>1</v>
      </c>
      <c r="AB1367" s="8">
        <v>4</v>
      </c>
      <c r="AC1367" s="8">
        <v>1</v>
      </c>
      <c r="AD1367" s="8">
        <v>5</v>
      </c>
      <c r="AE1367" s="12" t="s">
        <v>767</v>
      </c>
    </row>
    <row r="1368" spans="2:31" x14ac:dyDescent="0.2">
      <c r="B1368" t="str">
        <f ca="1">IF(ISNA(VLOOKUP(AA1368&amp;"_"&amp;AB1368&amp;"_"&amp;AC1368&amp;"_"&amp;AE1368,[1]挑战模式!$A:$AS,1,FALSE)),"",IF(VLOOKUP(AA1368&amp;"_"&amp;AB1368&amp;"_"&amp;AC1368&amp;"_"&amp;AE1368,[1]挑战模式!$A:$AS,14+AD1368,FALSE)="","","Monster_Season"&amp;AA1368&amp;"_Challenge"&amp;AB1368&amp;"_"&amp;AC1368&amp;"_"&amp;AD1368&amp;"_"&amp;AE1368))</f>
        <v/>
      </c>
      <c r="C1368" t="str">
        <f t="shared" ca="1" si="110"/>
        <v/>
      </c>
      <c r="E1368" t="str">
        <f ca="1">IF(B1368="","",VLOOKUP(AA1368&amp;"_"&amp;AB1368&amp;"_"&amp;AC1368&amp;"_"&amp;AE1368,[1]挑战模式!$A:$AS,26+AD1368,FALSE))</f>
        <v/>
      </c>
      <c r="F1368" t="str">
        <f ca="1">IF(B1368="","",VLOOKUP(VLOOKUP(AA1368&amp;"_"&amp;AB1368&amp;"_"&amp;AC1368&amp;"_"&amp;AE1368,[1]挑战模式!$A:$AS,14+AD1368,FALSE),[1]怪物!$B:$O,3,FALSE))</f>
        <v/>
      </c>
      <c r="G1368" t="str">
        <f t="shared" ca="1" si="111"/>
        <v/>
      </c>
      <c r="H1368" t="str">
        <f t="shared" ca="1" si="112"/>
        <v/>
      </c>
      <c r="I1368" t="str">
        <f t="shared" ca="1" si="113"/>
        <v/>
      </c>
      <c r="J1368" t="str">
        <f t="shared" ca="1" si="114"/>
        <v/>
      </c>
      <c r="K1368" t="str">
        <f t="shared" ca="1" si="114"/>
        <v/>
      </c>
      <c r="AA1368" s="8">
        <v>1</v>
      </c>
      <c r="AB1368" s="8">
        <v>4</v>
      </c>
      <c r="AC1368" s="8">
        <v>1</v>
      </c>
      <c r="AD1368" s="8">
        <v>6</v>
      </c>
      <c r="AE1368" s="12" t="s">
        <v>767</v>
      </c>
    </row>
    <row r="1369" spans="2:31" x14ac:dyDescent="0.2">
      <c r="B1369" t="str">
        <f ca="1">IF(ISNA(VLOOKUP(AA1369&amp;"_"&amp;AB1369&amp;"_"&amp;AC1369&amp;"_"&amp;AE1369,[1]挑战模式!$A:$AS,1,FALSE)),"",IF(VLOOKUP(AA1369&amp;"_"&amp;AB1369&amp;"_"&amp;AC1369&amp;"_"&amp;AE1369,[1]挑战模式!$A:$AS,14+AD1369,FALSE)="","","Monster_Season"&amp;AA1369&amp;"_Challenge"&amp;AB1369&amp;"_"&amp;AC1369&amp;"_"&amp;AD1369&amp;"_"&amp;AE1369))</f>
        <v>Monster_Season1_Challenge4_2_1_Easy</v>
      </c>
      <c r="C1369">
        <f t="shared" ca="1" si="110"/>
        <v>1</v>
      </c>
      <c r="E1369">
        <f ca="1">IF(B1369="","",VLOOKUP(AA1369&amp;"_"&amp;AB1369&amp;"_"&amp;AC1369&amp;"_"&amp;AE1369,[1]挑战模式!$A:$AS,26+AD1369,FALSE))</f>
        <v>358</v>
      </c>
      <c r="F1369">
        <f ca="1">IF(B1369="","",VLOOKUP(VLOOKUP(AA1369&amp;"_"&amp;AB1369&amp;"_"&amp;AC1369&amp;"_"&amp;AE1369,[1]挑战模式!$A:$AS,14+AD1369,FALSE),[1]怪物!$B:$O,3,FALSE))</f>
        <v>1</v>
      </c>
      <c r="G1369">
        <f t="shared" ca="1" si="111"/>
        <v>0</v>
      </c>
      <c r="H1369">
        <f t="shared" ca="1" si="112"/>
        <v>0</v>
      </c>
      <c r="I1369">
        <f t="shared" ca="1" si="113"/>
        <v>0</v>
      </c>
      <c r="J1369">
        <f t="shared" ca="1" si="114"/>
        <v>0</v>
      </c>
      <c r="K1369">
        <f t="shared" ca="1" si="114"/>
        <v>0</v>
      </c>
      <c r="AA1369" s="8">
        <v>1</v>
      </c>
      <c r="AB1369" s="8">
        <v>4</v>
      </c>
      <c r="AC1369" s="8">
        <v>2</v>
      </c>
      <c r="AD1369" s="8">
        <v>1</v>
      </c>
      <c r="AE1369" s="12" t="s">
        <v>767</v>
      </c>
    </row>
    <row r="1370" spans="2:31" x14ac:dyDescent="0.2">
      <c r="B1370" t="str">
        <f ca="1">IF(ISNA(VLOOKUP(AA1370&amp;"_"&amp;AB1370&amp;"_"&amp;AC1370&amp;"_"&amp;AE1370,[1]挑战模式!$A:$AS,1,FALSE)),"",IF(VLOOKUP(AA1370&amp;"_"&amp;AB1370&amp;"_"&amp;AC1370&amp;"_"&amp;AE1370,[1]挑战模式!$A:$AS,14+AD1370,FALSE)="","","Monster_Season"&amp;AA1370&amp;"_Challenge"&amp;AB1370&amp;"_"&amp;AC1370&amp;"_"&amp;AD1370&amp;"_"&amp;AE1370))</f>
        <v>Monster_Season1_Challenge4_2_2_Easy</v>
      </c>
      <c r="C1370">
        <f t="shared" ca="1" si="110"/>
        <v>1</v>
      </c>
      <c r="E1370">
        <f ca="1">IF(B1370="","",VLOOKUP(AA1370&amp;"_"&amp;AB1370&amp;"_"&amp;AC1370&amp;"_"&amp;AE1370,[1]挑战模式!$A:$AS,26+AD1370,FALSE))</f>
        <v>358</v>
      </c>
      <c r="F1370">
        <f ca="1">IF(B1370="","",VLOOKUP(VLOOKUP(AA1370&amp;"_"&amp;AB1370&amp;"_"&amp;AC1370&amp;"_"&amp;AE1370,[1]挑战模式!$A:$AS,14+AD1370,FALSE),[1]怪物!$B:$O,3,FALSE))</f>
        <v>1</v>
      </c>
      <c r="G1370">
        <f t="shared" ca="1" si="111"/>
        <v>0</v>
      </c>
      <c r="H1370">
        <f t="shared" ca="1" si="112"/>
        <v>0</v>
      </c>
      <c r="I1370">
        <f t="shared" ca="1" si="113"/>
        <v>0</v>
      </c>
      <c r="J1370">
        <f t="shared" ca="1" si="114"/>
        <v>0</v>
      </c>
      <c r="K1370">
        <f t="shared" ca="1" si="114"/>
        <v>0</v>
      </c>
      <c r="AA1370" s="8">
        <v>1</v>
      </c>
      <c r="AB1370" s="8">
        <v>4</v>
      </c>
      <c r="AC1370" s="8">
        <v>2</v>
      </c>
      <c r="AD1370" s="8">
        <v>2</v>
      </c>
      <c r="AE1370" s="12" t="s">
        <v>767</v>
      </c>
    </row>
    <row r="1371" spans="2:31" x14ac:dyDescent="0.2">
      <c r="B1371" t="str">
        <f ca="1">IF(ISNA(VLOOKUP(AA1371&amp;"_"&amp;AB1371&amp;"_"&amp;AC1371&amp;"_"&amp;AE1371,[1]挑战模式!$A:$AS,1,FALSE)),"",IF(VLOOKUP(AA1371&amp;"_"&amp;AB1371&amp;"_"&amp;AC1371&amp;"_"&amp;AE1371,[1]挑战模式!$A:$AS,14+AD1371,FALSE)="","","Monster_Season"&amp;AA1371&amp;"_Challenge"&amp;AB1371&amp;"_"&amp;AC1371&amp;"_"&amp;AD1371&amp;"_"&amp;AE1371))</f>
        <v/>
      </c>
      <c r="C1371" t="str">
        <f t="shared" ca="1" si="110"/>
        <v/>
      </c>
      <c r="E1371" t="str">
        <f ca="1">IF(B1371="","",VLOOKUP(AA1371&amp;"_"&amp;AB1371&amp;"_"&amp;AC1371&amp;"_"&amp;AE1371,[1]挑战模式!$A:$AS,26+AD1371,FALSE))</f>
        <v/>
      </c>
      <c r="F1371" t="str">
        <f ca="1">IF(B1371="","",VLOOKUP(VLOOKUP(AA1371&amp;"_"&amp;AB1371&amp;"_"&amp;AC1371&amp;"_"&amp;AE1371,[1]挑战模式!$A:$AS,14+AD1371,FALSE),[1]怪物!$B:$O,3,FALSE))</f>
        <v/>
      </c>
      <c r="G1371" t="str">
        <f t="shared" ca="1" si="111"/>
        <v/>
      </c>
      <c r="H1371" t="str">
        <f t="shared" ca="1" si="112"/>
        <v/>
      </c>
      <c r="I1371" t="str">
        <f t="shared" ca="1" si="113"/>
        <v/>
      </c>
      <c r="J1371" t="str">
        <f t="shared" ca="1" si="114"/>
        <v/>
      </c>
      <c r="K1371" t="str">
        <f t="shared" ca="1" si="114"/>
        <v/>
      </c>
      <c r="AA1371" s="8">
        <v>1</v>
      </c>
      <c r="AB1371" s="8">
        <v>4</v>
      </c>
      <c r="AC1371" s="8">
        <v>2</v>
      </c>
      <c r="AD1371" s="8">
        <v>3</v>
      </c>
      <c r="AE1371" s="12" t="s">
        <v>767</v>
      </c>
    </row>
    <row r="1372" spans="2:31" x14ac:dyDescent="0.2">
      <c r="B1372" t="str">
        <f ca="1">IF(ISNA(VLOOKUP(AA1372&amp;"_"&amp;AB1372&amp;"_"&amp;AC1372&amp;"_"&amp;AE1372,[1]挑战模式!$A:$AS,1,FALSE)),"",IF(VLOOKUP(AA1372&amp;"_"&amp;AB1372&amp;"_"&amp;AC1372&amp;"_"&amp;AE1372,[1]挑战模式!$A:$AS,14+AD1372,FALSE)="","","Monster_Season"&amp;AA1372&amp;"_Challenge"&amp;AB1372&amp;"_"&amp;AC1372&amp;"_"&amp;AD1372&amp;"_"&amp;AE1372))</f>
        <v/>
      </c>
      <c r="C1372" t="str">
        <f t="shared" ca="1" si="110"/>
        <v/>
      </c>
      <c r="E1372" t="str">
        <f ca="1">IF(B1372="","",VLOOKUP(AA1372&amp;"_"&amp;AB1372&amp;"_"&amp;AC1372&amp;"_"&amp;AE1372,[1]挑战模式!$A:$AS,26+AD1372,FALSE))</f>
        <v/>
      </c>
      <c r="F1372" t="str">
        <f ca="1">IF(B1372="","",VLOOKUP(VLOOKUP(AA1372&amp;"_"&amp;AB1372&amp;"_"&amp;AC1372&amp;"_"&amp;AE1372,[1]挑战模式!$A:$AS,14+AD1372,FALSE),[1]怪物!$B:$O,3,FALSE))</f>
        <v/>
      </c>
      <c r="G1372" t="str">
        <f t="shared" ca="1" si="111"/>
        <v/>
      </c>
      <c r="H1372" t="str">
        <f t="shared" ca="1" si="112"/>
        <v/>
      </c>
      <c r="I1372" t="str">
        <f t="shared" ca="1" si="113"/>
        <v/>
      </c>
      <c r="J1372" t="str">
        <f t="shared" ca="1" si="114"/>
        <v/>
      </c>
      <c r="K1372" t="str">
        <f t="shared" ca="1" si="114"/>
        <v/>
      </c>
      <c r="AA1372" s="8">
        <v>1</v>
      </c>
      <c r="AB1372" s="8">
        <v>4</v>
      </c>
      <c r="AC1372" s="8">
        <v>2</v>
      </c>
      <c r="AD1372" s="8">
        <v>4</v>
      </c>
      <c r="AE1372" s="12" t="s">
        <v>767</v>
      </c>
    </row>
    <row r="1373" spans="2:31" x14ac:dyDescent="0.2">
      <c r="B1373" t="str">
        <f ca="1">IF(ISNA(VLOOKUP(AA1373&amp;"_"&amp;AB1373&amp;"_"&amp;AC1373&amp;"_"&amp;AE1373,[1]挑战模式!$A:$AS,1,FALSE)),"",IF(VLOOKUP(AA1373&amp;"_"&amp;AB1373&amp;"_"&amp;AC1373&amp;"_"&amp;AE1373,[1]挑战模式!$A:$AS,14+AD1373,FALSE)="","","Monster_Season"&amp;AA1373&amp;"_Challenge"&amp;AB1373&amp;"_"&amp;AC1373&amp;"_"&amp;AD1373&amp;"_"&amp;AE1373))</f>
        <v/>
      </c>
      <c r="C1373" t="str">
        <f t="shared" ca="1" si="110"/>
        <v/>
      </c>
      <c r="E1373" t="str">
        <f ca="1">IF(B1373="","",VLOOKUP(AA1373&amp;"_"&amp;AB1373&amp;"_"&amp;AC1373&amp;"_"&amp;AE1373,[1]挑战模式!$A:$AS,26+AD1373,FALSE))</f>
        <v/>
      </c>
      <c r="F1373" t="str">
        <f ca="1">IF(B1373="","",VLOOKUP(VLOOKUP(AA1373&amp;"_"&amp;AB1373&amp;"_"&amp;AC1373&amp;"_"&amp;AE1373,[1]挑战模式!$A:$AS,14+AD1373,FALSE),[1]怪物!$B:$O,3,FALSE))</f>
        <v/>
      </c>
      <c r="G1373" t="str">
        <f t="shared" ca="1" si="111"/>
        <v/>
      </c>
      <c r="H1373" t="str">
        <f t="shared" ca="1" si="112"/>
        <v/>
      </c>
      <c r="I1373" t="str">
        <f t="shared" ca="1" si="113"/>
        <v/>
      </c>
      <c r="J1373" t="str">
        <f t="shared" ca="1" si="114"/>
        <v/>
      </c>
      <c r="K1373" t="str">
        <f t="shared" ca="1" si="114"/>
        <v/>
      </c>
      <c r="AA1373" s="8">
        <v>1</v>
      </c>
      <c r="AB1373" s="8">
        <v>4</v>
      </c>
      <c r="AC1373" s="8">
        <v>2</v>
      </c>
      <c r="AD1373" s="8">
        <v>5</v>
      </c>
      <c r="AE1373" s="12" t="s">
        <v>767</v>
      </c>
    </row>
    <row r="1374" spans="2:31" x14ac:dyDescent="0.2">
      <c r="B1374" t="str">
        <f ca="1">IF(ISNA(VLOOKUP(AA1374&amp;"_"&amp;AB1374&amp;"_"&amp;AC1374&amp;"_"&amp;AE1374,[1]挑战模式!$A:$AS,1,FALSE)),"",IF(VLOOKUP(AA1374&amp;"_"&amp;AB1374&amp;"_"&amp;AC1374&amp;"_"&amp;AE1374,[1]挑战模式!$A:$AS,14+AD1374,FALSE)="","","Monster_Season"&amp;AA1374&amp;"_Challenge"&amp;AB1374&amp;"_"&amp;AC1374&amp;"_"&amp;AD1374&amp;"_"&amp;AE1374))</f>
        <v/>
      </c>
      <c r="C1374" t="str">
        <f t="shared" ca="1" si="110"/>
        <v/>
      </c>
      <c r="E1374" t="str">
        <f ca="1">IF(B1374="","",VLOOKUP(AA1374&amp;"_"&amp;AB1374&amp;"_"&amp;AC1374&amp;"_"&amp;AE1374,[1]挑战模式!$A:$AS,26+AD1374,FALSE))</f>
        <v/>
      </c>
      <c r="F1374" t="str">
        <f ca="1">IF(B1374="","",VLOOKUP(VLOOKUP(AA1374&amp;"_"&amp;AB1374&amp;"_"&amp;AC1374&amp;"_"&amp;AE1374,[1]挑战模式!$A:$AS,14+AD1374,FALSE),[1]怪物!$B:$O,3,FALSE))</f>
        <v/>
      </c>
      <c r="G1374" t="str">
        <f t="shared" ca="1" si="111"/>
        <v/>
      </c>
      <c r="H1374" t="str">
        <f t="shared" ca="1" si="112"/>
        <v/>
      </c>
      <c r="I1374" t="str">
        <f t="shared" ca="1" si="113"/>
        <v/>
      </c>
      <c r="J1374" t="str">
        <f t="shared" ca="1" si="114"/>
        <v/>
      </c>
      <c r="K1374" t="str">
        <f t="shared" ca="1" si="114"/>
        <v/>
      </c>
      <c r="AA1374" s="8">
        <v>1</v>
      </c>
      <c r="AB1374" s="8">
        <v>4</v>
      </c>
      <c r="AC1374" s="8">
        <v>2</v>
      </c>
      <c r="AD1374" s="8">
        <v>6</v>
      </c>
      <c r="AE1374" s="12" t="s">
        <v>767</v>
      </c>
    </row>
    <row r="1375" spans="2:31" x14ac:dyDescent="0.2">
      <c r="B1375" t="str">
        <f ca="1">IF(ISNA(VLOOKUP(AA1375&amp;"_"&amp;AB1375&amp;"_"&amp;AC1375&amp;"_"&amp;AE1375,[1]挑战模式!$A:$AS,1,FALSE)),"",IF(VLOOKUP(AA1375&amp;"_"&amp;AB1375&amp;"_"&amp;AC1375&amp;"_"&amp;AE1375,[1]挑战模式!$A:$AS,14+AD1375,FALSE)="","","Monster_Season"&amp;AA1375&amp;"_Challenge"&amp;AB1375&amp;"_"&amp;AC1375&amp;"_"&amp;AD1375&amp;"_"&amp;AE1375))</f>
        <v>Monster_Season1_Challenge4_3_1_Easy</v>
      </c>
      <c r="C1375">
        <f t="shared" ca="1" si="110"/>
        <v>1</v>
      </c>
      <c r="E1375">
        <f ca="1">IF(B1375="","",VLOOKUP(AA1375&amp;"_"&amp;AB1375&amp;"_"&amp;AC1375&amp;"_"&amp;AE1375,[1]挑战模式!$A:$AS,26+AD1375,FALSE))</f>
        <v>508</v>
      </c>
      <c r="F1375">
        <f ca="1">IF(B1375="","",VLOOKUP(VLOOKUP(AA1375&amp;"_"&amp;AB1375&amp;"_"&amp;AC1375&amp;"_"&amp;AE1375,[1]挑战模式!$A:$AS,14+AD1375,FALSE),[1]怪物!$B:$O,3,FALSE))</f>
        <v>1</v>
      </c>
      <c r="G1375">
        <f t="shared" ca="1" si="111"/>
        <v>0</v>
      </c>
      <c r="H1375">
        <f t="shared" ca="1" si="112"/>
        <v>0</v>
      </c>
      <c r="I1375">
        <f t="shared" ca="1" si="113"/>
        <v>0</v>
      </c>
      <c r="J1375">
        <f t="shared" ca="1" si="114"/>
        <v>0</v>
      </c>
      <c r="K1375">
        <f t="shared" ca="1" si="114"/>
        <v>0</v>
      </c>
      <c r="AA1375" s="8">
        <v>1</v>
      </c>
      <c r="AB1375" s="8">
        <v>4</v>
      </c>
      <c r="AC1375" s="8">
        <v>3</v>
      </c>
      <c r="AD1375" s="8">
        <v>1</v>
      </c>
      <c r="AE1375" s="12" t="s">
        <v>767</v>
      </c>
    </row>
    <row r="1376" spans="2:31" x14ac:dyDescent="0.2">
      <c r="B1376" t="str">
        <f ca="1">IF(ISNA(VLOOKUP(AA1376&amp;"_"&amp;AB1376&amp;"_"&amp;AC1376&amp;"_"&amp;AE1376,[1]挑战模式!$A:$AS,1,FALSE)),"",IF(VLOOKUP(AA1376&amp;"_"&amp;AB1376&amp;"_"&amp;AC1376&amp;"_"&amp;AE1376,[1]挑战模式!$A:$AS,14+AD1376,FALSE)="","","Monster_Season"&amp;AA1376&amp;"_Challenge"&amp;AB1376&amp;"_"&amp;AC1376&amp;"_"&amp;AD1376&amp;"_"&amp;AE1376))</f>
        <v>Monster_Season1_Challenge4_3_2_Easy</v>
      </c>
      <c r="C1376">
        <f t="shared" ca="1" si="110"/>
        <v>1</v>
      </c>
      <c r="E1376">
        <f ca="1">IF(B1376="","",VLOOKUP(AA1376&amp;"_"&amp;AB1376&amp;"_"&amp;AC1376&amp;"_"&amp;AE1376,[1]挑战模式!$A:$AS,26+AD1376,FALSE))</f>
        <v>508</v>
      </c>
      <c r="F1376">
        <f ca="1">IF(B1376="","",VLOOKUP(VLOOKUP(AA1376&amp;"_"&amp;AB1376&amp;"_"&amp;AC1376&amp;"_"&amp;AE1376,[1]挑战模式!$A:$AS,14+AD1376,FALSE),[1]怪物!$B:$O,3,FALSE))</f>
        <v>1</v>
      </c>
      <c r="G1376">
        <f t="shared" ca="1" si="111"/>
        <v>0</v>
      </c>
      <c r="H1376">
        <f t="shared" ca="1" si="112"/>
        <v>0</v>
      </c>
      <c r="I1376">
        <f t="shared" ca="1" si="113"/>
        <v>0</v>
      </c>
      <c r="J1376">
        <f t="shared" ca="1" si="114"/>
        <v>0</v>
      </c>
      <c r="K1376">
        <f t="shared" ca="1" si="114"/>
        <v>0</v>
      </c>
      <c r="AA1376" s="8">
        <v>1</v>
      </c>
      <c r="AB1376" s="8">
        <v>4</v>
      </c>
      <c r="AC1376" s="8">
        <v>3</v>
      </c>
      <c r="AD1376" s="8">
        <v>2</v>
      </c>
      <c r="AE1376" s="12" t="s">
        <v>767</v>
      </c>
    </row>
    <row r="1377" spans="2:31" x14ac:dyDescent="0.2">
      <c r="B1377" t="str">
        <f ca="1">IF(ISNA(VLOOKUP(AA1377&amp;"_"&amp;AB1377&amp;"_"&amp;AC1377&amp;"_"&amp;AE1377,[1]挑战模式!$A:$AS,1,FALSE)),"",IF(VLOOKUP(AA1377&amp;"_"&amp;AB1377&amp;"_"&amp;AC1377&amp;"_"&amp;AE1377,[1]挑战模式!$A:$AS,14+AD1377,FALSE)="","","Monster_Season"&amp;AA1377&amp;"_Challenge"&amp;AB1377&amp;"_"&amp;AC1377&amp;"_"&amp;AD1377&amp;"_"&amp;AE1377))</f>
        <v/>
      </c>
      <c r="C1377" t="str">
        <f t="shared" ca="1" si="110"/>
        <v/>
      </c>
      <c r="E1377" t="str">
        <f ca="1">IF(B1377="","",VLOOKUP(AA1377&amp;"_"&amp;AB1377&amp;"_"&amp;AC1377&amp;"_"&amp;AE1377,[1]挑战模式!$A:$AS,26+AD1377,FALSE))</f>
        <v/>
      </c>
      <c r="F1377" t="str">
        <f ca="1">IF(B1377="","",VLOOKUP(VLOOKUP(AA1377&amp;"_"&amp;AB1377&amp;"_"&amp;AC1377&amp;"_"&amp;AE1377,[1]挑战模式!$A:$AS,14+AD1377,FALSE),[1]怪物!$B:$O,3,FALSE))</f>
        <v/>
      </c>
      <c r="G1377" t="str">
        <f t="shared" ca="1" si="111"/>
        <v/>
      </c>
      <c r="H1377" t="str">
        <f t="shared" ca="1" si="112"/>
        <v/>
      </c>
      <c r="I1377" t="str">
        <f t="shared" ca="1" si="113"/>
        <v/>
      </c>
      <c r="J1377" t="str">
        <f t="shared" ca="1" si="114"/>
        <v/>
      </c>
      <c r="K1377" t="str">
        <f t="shared" ca="1" si="114"/>
        <v/>
      </c>
      <c r="AA1377" s="8">
        <v>1</v>
      </c>
      <c r="AB1377" s="8">
        <v>4</v>
      </c>
      <c r="AC1377" s="8">
        <v>3</v>
      </c>
      <c r="AD1377" s="8">
        <v>3</v>
      </c>
      <c r="AE1377" s="12" t="s">
        <v>767</v>
      </c>
    </row>
    <row r="1378" spans="2:31" x14ac:dyDescent="0.2">
      <c r="B1378" t="str">
        <f ca="1">IF(ISNA(VLOOKUP(AA1378&amp;"_"&amp;AB1378&amp;"_"&amp;AC1378&amp;"_"&amp;AE1378,[1]挑战模式!$A:$AS,1,FALSE)),"",IF(VLOOKUP(AA1378&amp;"_"&amp;AB1378&amp;"_"&amp;AC1378&amp;"_"&amp;AE1378,[1]挑战模式!$A:$AS,14+AD1378,FALSE)="","","Monster_Season"&amp;AA1378&amp;"_Challenge"&amp;AB1378&amp;"_"&amp;AC1378&amp;"_"&amp;AD1378&amp;"_"&amp;AE1378))</f>
        <v/>
      </c>
      <c r="C1378" t="str">
        <f t="shared" ca="1" si="110"/>
        <v/>
      </c>
      <c r="E1378" t="str">
        <f ca="1">IF(B1378="","",VLOOKUP(AA1378&amp;"_"&amp;AB1378&amp;"_"&amp;AC1378&amp;"_"&amp;AE1378,[1]挑战模式!$A:$AS,26+AD1378,FALSE))</f>
        <v/>
      </c>
      <c r="F1378" t="str">
        <f ca="1">IF(B1378="","",VLOOKUP(VLOOKUP(AA1378&amp;"_"&amp;AB1378&amp;"_"&amp;AC1378&amp;"_"&amp;AE1378,[1]挑战模式!$A:$AS,14+AD1378,FALSE),[1]怪物!$B:$O,3,FALSE))</f>
        <v/>
      </c>
      <c r="G1378" t="str">
        <f t="shared" ca="1" si="111"/>
        <v/>
      </c>
      <c r="H1378" t="str">
        <f t="shared" ca="1" si="112"/>
        <v/>
      </c>
      <c r="I1378" t="str">
        <f t="shared" ca="1" si="113"/>
        <v/>
      </c>
      <c r="J1378" t="str">
        <f t="shared" ca="1" si="114"/>
        <v/>
      </c>
      <c r="K1378" t="str">
        <f t="shared" ca="1" si="114"/>
        <v/>
      </c>
      <c r="AA1378" s="8">
        <v>1</v>
      </c>
      <c r="AB1378" s="8">
        <v>4</v>
      </c>
      <c r="AC1378" s="8">
        <v>3</v>
      </c>
      <c r="AD1378" s="8">
        <v>4</v>
      </c>
      <c r="AE1378" s="12" t="s">
        <v>767</v>
      </c>
    </row>
    <row r="1379" spans="2:31" x14ac:dyDescent="0.2">
      <c r="B1379" t="str">
        <f ca="1">IF(ISNA(VLOOKUP(AA1379&amp;"_"&amp;AB1379&amp;"_"&amp;AC1379&amp;"_"&amp;AE1379,[1]挑战模式!$A:$AS,1,FALSE)),"",IF(VLOOKUP(AA1379&amp;"_"&amp;AB1379&amp;"_"&amp;AC1379&amp;"_"&amp;AE1379,[1]挑战模式!$A:$AS,14+AD1379,FALSE)="","","Monster_Season"&amp;AA1379&amp;"_Challenge"&amp;AB1379&amp;"_"&amp;AC1379&amp;"_"&amp;AD1379&amp;"_"&amp;AE1379))</f>
        <v/>
      </c>
      <c r="C1379" t="str">
        <f t="shared" ca="1" si="110"/>
        <v/>
      </c>
      <c r="E1379" t="str">
        <f ca="1">IF(B1379="","",VLOOKUP(AA1379&amp;"_"&amp;AB1379&amp;"_"&amp;AC1379&amp;"_"&amp;AE1379,[1]挑战模式!$A:$AS,26+AD1379,FALSE))</f>
        <v/>
      </c>
      <c r="F1379" t="str">
        <f ca="1">IF(B1379="","",VLOOKUP(VLOOKUP(AA1379&amp;"_"&amp;AB1379&amp;"_"&amp;AC1379&amp;"_"&amp;AE1379,[1]挑战模式!$A:$AS,14+AD1379,FALSE),[1]怪物!$B:$O,3,FALSE))</f>
        <v/>
      </c>
      <c r="G1379" t="str">
        <f t="shared" ca="1" si="111"/>
        <v/>
      </c>
      <c r="H1379" t="str">
        <f t="shared" ca="1" si="112"/>
        <v/>
      </c>
      <c r="I1379" t="str">
        <f t="shared" ca="1" si="113"/>
        <v/>
      </c>
      <c r="J1379" t="str">
        <f t="shared" ca="1" si="114"/>
        <v/>
      </c>
      <c r="K1379" t="str">
        <f t="shared" ca="1" si="114"/>
        <v/>
      </c>
      <c r="AA1379" s="8">
        <v>1</v>
      </c>
      <c r="AB1379" s="8">
        <v>4</v>
      </c>
      <c r="AC1379" s="8">
        <v>3</v>
      </c>
      <c r="AD1379" s="8">
        <v>5</v>
      </c>
      <c r="AE1379" s="12" t="s">
        <v>767</v>
      </c>
    </row>
    <row r="1380" spans="2:31" x14ac:dyDescent="0.2">
      <c r="B1380" t="str">
        <f ca="1">IF(ISNA(VLOOKUP(AA1380&amp;"_"&amp;AB1380&amp;"_"&amp;AC1380&amp;"_"&amp;AE1380,[1]挑战模式!$A:$AS,1,FALSE)),"",IF(VLOOKUP(AA1380&amp;"_"&amp;AB1380&amp;"_"&amp;AC1380&amp;"_"&amp;AE1380,[1]挑战模式!$A:$AS,14+AD1380,FALSE)="","","Monster_Season"&amp;AA1380&amp;"_Challenge"&amp;AB1380&amp;"_"&amp;AC1380&amp;"_"&amp;AD1380&amp;"_"&amp;AE1380))</f>
        <v/>
      </c>
      <c r="C1380" t="str">
        <f t="shared" ca="1" si="110"/>
        <v/>
      </c>
      <c r="E1380" t="str">
        <f ca="1">IF(B1380="","",VLOOKUP(AA1380&amp;"_"&amp;AB1380&amp;"_"&amp;AC1380&amp;"_"&amp;AE1380,[1]挑战模式!$A:$AS,26+AD1380,FALSE))</f>
        <v/>
      </c>
      <c r="F1380" t="str">
        <f ca="1">IF(B1380="","",VLOOKUP(VLOOKUP(AA1380&amp;"_"&amp;AB1380&amp;"_"&amp;AC1380&amp;"_"&amp;AE1380,[1]挑战模式!$A:$AS,14+AD1380,FALSE),[1]怪物!$B:$O,3,FALSE))</f>
        <v/>
      </c>
      <c r="G1380" t="str">
        <f t="shared" ca="1" si="111"/>
        <v/>
      </c>
      <c r="H1380" t="str">
        <f t="shared" ca="1" si="112"/>
        <v/>
      </c>
      <c r="I1380" t="str">
        <f t="shared" ca="1" si="113"/>
        <v/>
      </c>
      <c r="J1380" t="str">
        <f t="shared" ca="1" si="114"/>
        <v/>
      </c>
      <c r="K1380" t="str">
        <f t="shared" ca="1" si="114"/>
        <v/>
      </c>
      <c r="AA1380" s="8">
        <v>1</v>
      </c>
      <c r="AB1380" s="8">
        <v>4</v>
      </c>
      <c r="AC1380" s="8">
        <v>3</v>
      </c>
      <c r="AD1380" s="8">
        <v>6</v>
      </c>
      <c r="AE1380" s="12" t="s">
        <v>767</v>
      </c>
    </row>
    <row r="1381" spans="2:31" x14ac:dyDescent="0.2">
      <c r="B1381" t="str">
        <f ca="1">IF(ISNA(VLOOKUP(AA1381&amp;"_"&amp;AB1381&amp;"_"&amp;AC1381&amp;"_"&amp;AE1381,[1]挑战模式!$A:$AS,1,FALSE)),"",IF(VLOOKUP(AA1381&amp;"_"&amp;AB1381&amp;"_"&amp;AC1381&amp;"_"&amp;AE1381,[1]挑战模式!$A:$AS,14+AD1381,FALSE)="","","Monster_Season"&amp;AA1381&amp;"_Challenge"&amp;AB1381&amp;"_"&amp;AC1381&amp;"_"&amp;AD1381&amp;"_"&amp;AE1381))</f>
        <v>Monster_Season1_Challenge4_4_1_Easy</v>
      </c>
      <c r="C1381">
        <f t="shared" ca="1" si="110"/>
        <v>1</v>
      </c>
      <c r="E1381">
        <f ca="1">IF(B1381="","",VLOOKUP(AA1381&amp;"_"&amp;AB1381&amp;"_"&amp;AC1381&amp;"_"&amp;AE1381,[1]挑战模式!$A:$AS,26+AD1381,FALSE))</f>
        <v>652</v>
      </c>
      <c r="F1381">
        <f ca="1">IF(B1381="","",VLOOKUP(VLOOKUP(AA1381&amp;"_"&amp;AB1381&amp;"_"&amp;AC1381&amp;"_"&amp;AE1381,[1]挑战模式!$A:$AS,14+AD1381,FALSE),[1]怪物!$B:$O,3,FALSE))</f>
        <v>1</v>
      </c>
      <c r="G1381">
        <f t="shared" ca="1" si="111"/>
        <v>0</v>
      </c>
      <c r="H1381">
        <f t="shared" ca="1" si="112"/>
        <v>0</v>
      </c>
      <c r="I1381">
        <f t="shared" ca="1" si="113"/>
        <v>0</v>
      </c>
      <c r="J1381">
        <f t="shared" ca="1" si="114"/>
        <v>0</v>
      </c>
      <c r="K1381">
        <f t="shared" ca="1" si="114"/>
        <v>0</v>
      </c>
      <c r="AA1381" s="8">
        <v>1</v>
      </c>
      <c r="AB1381" s="8">
        <v>4</v>
      </c>
      <c r="AC1381" s="8">
        <v>4</v>
      </c>
      <c r="AD1381" s="8">
        <v>1</v>
      </c>
      <c r="AE1381" s="12" t="s">
        <v>767</v>
      </c>
    </row>
    <row r="1382" spans="2:31" x14ac:dyDescent="0.2">
      <c r="B1382" t="str">
        <f ca="1">IF(ISNA(VLOOKUP(AA1382&amp;"_"&amp;AB1382&amp;"_"&amp;AC1382&amp;"_"&amp;AE1382,[1]挑战模式!$A:$AS,1,FALSE)),"",IF(VLOOKUP(AA1382&amp;"_"&amp;AB1382&amp;"_"&amp;AC1382&amp;"_"&amp;AE1382,[1]挑战模式!$A:$AS,14+AD1382,FALSE)="","","Monster_Season"&amp;AA1382&amp;"_Challenge"&amp;AB1382&amp;"_"&amp;AC1382&amp;"_"&amp;AD1382&amp;"_"&amp;AE1382))</f>
        <v>Monster_Season1_Challenge4_4_2_Easy</v>
      </c>
      <c r="C1382">
        <f t="shared" ca="1" si="110"/>
        <v>1</v>
      </c>
      <c r="E1382">
        <f ca="1">IF(B1382="","",VLOOKUP(AA1382&amp;"_"&amp;AB1382&amp;"_"&amp;AC1382&amp;"_"&amp;AE1382,[1]挑战模式!$A:$AS,26+AD1382,FALSE))</f>
        <v>652</v>
      </c>
      <c r="F1382">
        <f ca="1">IF(B1382="","",VLOOKUP(VLOOKUP(AA1382&amp;"_"&amp;AB1382&amp;"_"&amp;AC1382&amp;"_"&amp;AE1382,[1]挑战模式!$A:$AS,14+AD1382,FALSE),[1]怪物!$B:$O,3,FALSE))</f>
        <v>1</v>
      </c>
      <c r="G1382">
        <f t="shared" ca="1" si="111"/>
        <v>0</v>
      </c>
      <c r="H1382">
        <f t="shared" ca="1" si="112"/>
        <v>0</v>
      </c>
      <c r="I1382">
        <f t="shared" ca="1" si="113"/>
        <v>0</v>
      </c>
      <c r="J1382">
        <f t="shared" ca="1" si="114"/>
        <v>0</v>
      </c>
      <c r="K1382">
        <f t="shared" ca="1" si="114"/>
        <v>0</v>
      </c>
      <c r="AA1382" s="8">
        <v>1</v>
      </c>
      <c r="AB1382" s="8">
        <v>4</v>
      </c>
      <c r="AC1382" s="8">
        <v>4</v>
      </c>
      <c r="AD1382" s="8">
        <v>2</v>
      </c>
      <c r="AE1382" s="12" t="s">
        <v>767</v>
      </c>
    </row>
    <row r="1383" spans="2:31" x14ac:dyDescent="0.2">
      <c r="B1383" t="str">
        <f ca="1">IF(ISNA(VLOOKUP(AA1383&amp;"_"&amp;AB1383&amp;"_"&amp;AC1383&amp;"_"&amp;AE1383,[1]挑战模式!$A:$AS,1,FALSE)),"",IF(VLOOKUP(AA1383&amp;"_"&amp;AB1383&amp;"_"&amp;AC1383&amp;"_"&amp;AE1383,[1]挑战模式!$A:$AS,14+AD1383,FALSE)="","","Monster_Season"&amp;AA1383&amp;"_Challenge"&amp;AB1383&amp;"_"&amp;AC1383&amp;"_"&amp;AD1383&amp;"_"&amp;AE1383))</f>
        <v>Monster_Season1_Challenge4_4_3_Easy</v>
      </c>
      <c r="C1383">
        <f t="shared" ca="1" si="110"/>
        <v>1</v>
      </c>
      <c r="E1383">
        <f ca="1">IF(B1383="","",VLOOKUP(AA1383&amp;"_"&amp;AB1383&amp;"_"&amp;AC1383&amp;"_"&amp;AE1383,[1]挑战模式!$A:$AS,26+AD1383,FALSE))</f>
        <v>652</v>
      </c>
      <c r="F1383">
        <f ca="1">IF(B1383="","",VLOOKUP(VLOOKUP(AA1383&amp;"_"&amp;AB1383&amp;"_"&amp;AC1383&amp;"_"&amp;AE1383,[1]挑战模式!$A:$AS,14+AD1383,FALSE),[1]怪物!$B:$O,3,FALSE))</f>
        <v>1</v>
      </c>
      <c r="G1383">
        <f t="shared" ca="1" si="111"/>
        <v>0</v>
      </c>
      <c r="H1383">
        <f t="shared" ca="1" si="112"/>
        <v>0</v>
      </c>
      <c r="I1383">
        <f t="shared" ca="1" si="113"/>
        <v>0</v>
      </c>
      <c r="J1383">
        <f t="shared" ca="1" si="114"/>
        <v>0</v>
      </c>
      <c r="K1383">
        <f t="shared" ca="1" si="114"/>
        <v>0</v>
      </c>
      <c r="AA1383" s="8">
        <v>1</v>
      </c>
      <c r="AB1383" s="8">
        <v>4</v>
      </c>
      <c r="AC1383" s="8">
        <v>4</v>
      </c>
      <c r="AD1383" s="8">
        <v>3</v>
      </c>
      <c r="AE1383" s="12" t="s">
        <v>767</v>
      </c>
    </row>
    <row r="1384" spans="2:31" x14ac:dyDescent="0.2">
      <c r="B1384" t="str">
        <f ca="1">IF(ISNA(VLOOKUP(AA1384&amp;"_"&amp;AB1384&amp;"_"&amp;AC1384&amp;"_"&amp;AE1384,[1]挑战模式!$A:$AS,1,FALSE)),"",IF(VLOOKUP(AA1384&amp;"_"&amp;AB1384&amp;"_"&amp;AC1384&amp;"_"&amp;AE1384,[1]挑战模式!$A:$AS,14+AD1384,FALSE)="","","Monster_Season"&amp;AA1384&amp;"_Challenge"&amp;AB1384&amp;"_"&amp;AC1384&amp;"_"&amp;AD1384&amp;"_"&amp;AE1384))</f>
        <v/>
      </c>
      <c r="C1384" t="str">
        <f t="shared" ca="1" si="110"/>
        <v/>
      </c>
      <c r="E1384" t="str">
        <f ca="1">IF(B1384="","",VLOOKUP(AA1384&amp;"_"&amp;AB1384&amp;"_"&amp;AC1384&amp;"_"&amp;AE1384,[1]挑战模式!$A:$AS,26+AD1384,FALSE))</f>
        <v/>
      </c>
      <c r="F1384" t="str">
        <f ca="1">IF(B1384="","",VLOOKUP(VLOOKUP(AA1384&amp;"_"&amp;AB1384&amp;"_"&amp;AC1384&amp;"_"&amp;AE1384,[1]挑战模式!$A:$AS,14+AD1384,FALSE),[1]怪物!$B:$O,3,FALSE))</f>
        <v/>
      </c>
      <c r="G1384" t="str">
        <f t="shared" ca="1" si="111"/>
        <v/>
      </c>
      <c r="H1384" t="str">
        <f t="shared" ca="1" si="112"/>
        <v/>
      </c>
      <c r="I1384" t="str">
        <f t="shared" ca="1" si="113"/>
        <v/>
      </c>
      <c r="J1384" t="str">
        <f t="shared" ca="1" si="114"/>
        <v/>
      </c>
      <c r="K1384" t="str">
        <f t="shared" ca="1" si="114"/>
        <v/>
      </c>
      <c r="AA1384" s="8">
        <v>1</v>
      </c>
      <c r="AB1384" s="8">
        <v>4</v>
      </c>
      <c r="AC1384" s="8">
        <v>4</v>
      </c>
      <c r="AD1384" s="8">
        <v>4</v>
      </c>
      <c r="AE1384" s="12" t="s">
        <v>767</v>
      </c>
    </row>
    <row r="1385" spans="2:31" x14ac:dyDescent="0.2">
      <c r="B1385" t="str">
        <f ca="1">IF(ISNA(VLOOKUP(AA1385&amp;"_"&amp;AB1385&amp;"_"&amp;AC1385&amp;"_"&amp;AE1385,[1]挑战模式!$A:$AS,1,FALSE)),"",IF(VLOOKUP(AA1385&amp;"_"&amp;AB1385&amp;"_"&amp;AC1385&amp;"_"&amp;AE1385,[1]挑战模式!$A:$AS,14+AD1385,FALSE)="","","Monster_Season"&amp;AA1385&amp;"_Challenge"&amp;AB1385&amp;"_"&amp;AC1385&amp;"_"&amp;AD1385&amp;"_"&amp;AE1385))</f>
        <v/>
      </c>
      <c r="C1385" t="str">
        <f t="shared" ca="1" si="110"/>
        <v/>
      </c>
      <c r="E1385" t="str">
        <f ca="1">IF(B1385="","",VLOOKUP(AA1385&amp;"_"&amp;AB1385&amp;"_"&amp;AC1385&amp;"_"&amp;AE1385,[1]挑战模式!$A:$AS,26+AD1385,FALSE))</f>
        <v/>
      </c>
      <c r="F1385" t="str">
        <f ca="1">IF(B1385="","",VLOOKUP(VLOOKUP(AA1385&amp;"_"&amp;AB1385&amp;"_"&amp;AC1385&amp;"_"&amp;AE1385,[1]挑战模式!$A:$AS,14+AD1385,FALSE),[1]怪物!$B:$O,3,FALSE))</f>
        <v/>
      </c>
      <c r="G1385" t="str">
        <f t="shared" ca="1" si="111"/>
        <v/>
      </c>
      <c r="H1385" t="str">
        <f t="shared" ca="1" si="112"/>
        <v/>
      </c>
      <c r="I1385" t="str">
        <f t="shared" ca="1" si="113"/>
        <v/>
      </c>
      <c r="J1385" t="str">
        <f t="shared" ca="1" si="114"/>
        <v/>
      </c>
      <c r="K1385" t="str">
        <f t="shared" ca="1" si="114"/>
        <v/>
      </c>
      <c r="AA1385" s="8">
        <v>1</v>
      </c>
      <c r="AB1385" s="8">
        <v>4</v>
      </c>
      <c r="AC1385" s="8">
        <v>4</v>
      </c>
      <c r="AD1385" s="8">
        <v>5</v>
      </c>
      <c r="AE1385" s="12" t="s">
        <v>767</v>
      </c>
    </row>
    <row r="1386" spans="2:31" x14ac:dyDescent="0.2">
      <c r="B1386" t="str">
        <f ca="1">IF(ISNA(VLOOKUP(AA1386&amp;"_"&amp;AB1386&amp;"_"&amp;AC1386&amp;"_"&amp;AE1386,[1]挑战模式!$A:$AS,1,FALSE)),"",IF(VLOOKUP(AA1386&amp;"_"&amp;AB1386&amp;"_"&amp;AC1386&amp;"_"&amp;AE1386,[1]挑战模式!$A:$AS,14+AD1386,FALSE)="","","Monster_Season"&amp;AA1386&amp;"_Challenge"&amp;AB1386&amp;"_"&amp;AC1386&amp;"_"&amp;AD1386&amp;"_"&amp;AE1386))</f>
        <v/>
      </c>
      <c r="C1386" t="str">
        <f t="shared" ca="1" si="110"/>
        <v/>
      </c>
      <c r="E1386" t="str">
        <f ca="1">IF(B1386="","",VLOOKUP(AA1386&amp;"_"&amp;AB1386&amp;"_"&amp;AC1386&amp;"_"&amp;AE1386,[1]挑战模式!$A:$AS,26+AD1386,FALSE))</f>
        <v/>
      </c>
      <c r="F1386" t="str">
        <f ca="1">IF(B1386="","",VLOOKUP(VLOOKUP(AA1386&amp;"_"&amp;AB1386&amp;"_"&amp;AC1386&amp;"_"&amp;AE1386,[1]挑战模式!$A:$AS,14+AD1386,FALSE),[1]怪物!$B:$O,3,FALSE))</f>
        <v/>
      </c>
      <c r="G1386" t="str">
        <f t="shared" ca="1" si="111"/>
        <v/>
      </c>
      <c r="H1386" t="str">
        <f t="shared" ca="1" si="112"/>
        <v/>
      </c>
      <c r="I1386" t="str">
        <f t="shared" ca="1" si="113"/>
        <v/>
      </c>
      <c r="J1386" t="str">
        <f t="shared" ca="1" si="114"/>
        <v/>
      </c>
      <c r="K1386" t="str">
        <f t="shared" ca="1" si="114"/>
        <v/>
      </c>
      <c r="AA1386" s="8">
        <v>1</v>
      </c>
      <c r="AB1386" s="8">
        <v>4</v>
      </c>
      <c r="AC1386" s="8">
        <v>4</v>
      </c>
      <c r="AD1386" s="8">
        <v>6</v>
      </c>
      <c r="AE1386" s="12" t="s">
        <v>767</v>
      </c>
    </row>
    <row r="1387" spans="2:31" x14ac:dyDescent="0.2">
      <c r="B1387" t="str">
        <f ca="1">IF(ISNA(VLOOKUP(AA1387&amp;"_"&amp;AB1387&amp;"_"&amp;AC1387&amp;"_"&amp;AE1387,[1]挑战模式!$A:$AS,1,FALSE)),"",IF(VLOOKUP(AA1387&amp;"_"&amp;AB1387&amp;"_"&amp;AC1387&amp;"_"&amp;AE1387,[1]挑战模式!$A:$AS,14+AD1387,FALSE)="","","Monster_Season"&amp;AA1387&amp;"_Challenge"&amp;AB1387&amp;"_"&amp;AC1387&amp;"_"&amp;AD1387&amp;"_"&amp;AE1387))</f>
        <v>Monster_Season1_Challenge4_5_1_Easy</v>
      </c>
      <c r="C1387">
        <f t="shared" ca="1" si="110"/>
        <v>1</v>
      </c>
      <c r="E1387">
        <f ca="1">IF(B1387="","",VLOOKUP(AA1387&amp;"_"&amp;AB1387&amp;"_"&amp;AC1387&amp;"_"&amp;AE1387,[1]挑战模式!$A:$AS,26+AD1387,FALSE))</f>
        <v>777</v>
      </c>
      <c r="F1387">
        <f ca="1">IF(B1387="","",VLOOKUP(VLOOKUP(AA1387&amp;"_"&amp;AB1387&amp;"_"&amp;AC1387&amp;"_"&amp;AE1387,[1]挑战模式!$A:$AS,14+AD1387,FALSE),[1]怪物!$B:$O,3,FALSE))</f>
        <v>1</v>
      </c>
      <c r="G1387">
        <f t="shared" ca="1" si="111"/>
        <v>0</v>
      </c>
      <c r="H1387">
        <f t="shared" ca="1" si="112"/>
        <v>0</v>
      </c>
      <c r="I1387">
        <f t="shared" ca="1" si="113"/>
        <v>0</v>
      </c>
      <c r="J1387">
        <f t="shared" ca="1" si="114"/>
        <v>0</v>
      </c>
      <c r="K1387">
        <f t="shared" ca="1" si="114"/>
        <v>0</v>
      </c>
      <c r="AA1387" s="8">
        <v>1</v>
      </c>
      <c r="AB1387" s="8">
        <v>4</v>
      </c>
      <c r="AC1387" s="8">
        <v>5</v>
      </c>
      <c r="AD1387" s="8">
        <v>1</v>
      </c>
      <c r="AE1387" s="12" t="s">
        <v>767</v>
      </c>
    </row>
    <row r="1388" spans="2:31" x14ac:dyDescent="0.2">
      <c r="B1388" t="str">
        <f ca="1">IF(ISNA(VLOOKUP(AA1388&amp;"_"&amp;AB1388&amp;"_"&amp;AC1388&amp;"_"&amp;AE1388,[1]挑战模式!$A:$AS,1,FALSE)),"",IF(VLOOKUP(AA1388&amp;"_"&amp;AB1388&amp;"_"&amp;AC1388&amp;"_"&amp;AE1388,[1]挑战模式!$A:$AS,14+AD1388,FALSE)="","","Monster_Season"&amp;AA1388&amp;"_Challenge"&amp;AB1388&amp;"_"&amp;AC1388&amp;"_"&amp;AD1388&amp;"_"&amp;AE1388))</f>
        <v>Monster_Season1_Challenge4_5_2_Easy</v>
      </c>
      <c r="C1388">
        <f t="shared" ca="1" si="110"/>
        <v>1</v>
      </c>
      <c r="E1388">
        <f ca="1">IF(B1388="","",VLOOKUP(AA1388&amp;"_"&amp;AB1388&amp;"_"&amp;AC1388&amp;"_"&amp;AE1388,[1]挑战模式!$A:$AS,26+AD1388,FALSE))</f>
        <v>777</v>
      </c>
      <c r="F1388">
        <f ca="1">IF(B1388="","",VLOOKUP(VLOOKUP(AA1388&amp;"_"&amp;AB1388&amp;"_"&amp;AC1388&amp;"_"&amp;AE1388,[1]挑战模式!$A:$AS,14+AD1388,FALSE),[1]怪物!$B:$O,3,FALSE))</f>
        <v>1</v>
      </c>
      <c r="G1388">
        <f t="shared" ca="1" si="111"/>
        <v>0</v>
      </c>
      <c r="H1388">
        <f t="shared" ca="1" si="112"/>
        <v>0</v>
      </c>
      <c r="I1388">
        <f t="shared" ca="1" si="113"/>
        <v>0</v>
      </c>
      <c r="J1388">
        <f t="shared" ca="1" si="114"/>
        <v>0</v>
      </c>
      <c r="K1388">
        <f t="shared" ca="1" si="114"/>
        <v>0</v>
      </c>
      <c r="AA1388" s="8">
        <v>1</v>
      </c>
      <c r="AB1388" s="8">
        <v>4</v>
      </c>
      <c r="AC1388" s="8">
        <v>5</v>
      </c>
      <c r="AD1388" s="8">
        <v>2</v>
      </c>
      <c r="AE1388" s="12" t="s">
        <v>767</v>
      </c>
    </row>
    <row r="1389" spans="2:31" x14ac:dyDescent="0.2">
      <c r="B1389" t="str">
        <f ca="1">IF(ISNA(VLOOKUP(AA1389&amp;"_"&amp;AB1389&amp;"_"&amp;AC1389&amp;"_"&amp;AE1389,[1]挑战模式!$A:$AS,1,FALSE)),"",IF(VLOOKUP(AA1389&amp;"_"&amp;AB1389&amp;"_"&amp;AC1389&amp;"_"&amp;AE1389,[1]挑战模式!$A:$AS,14+AD1389,FALSE)="","","Monster_Season"&amp;AA1389&amp;"_Challenge"&amp;AB1389&amp;"_"&amp;AC1389&amp;"_"&amp;AD1389&amp;"_"&amp;AE1389))</f>
        <v>Monster_Season1_Challenge4_5_3_Easy</v>
      </c>
      <c r="C1389">
        <f t="shared" ca="1" si="110"/>
        <v>1</v>
      </c>
      <c r="E1389">
        <f ca="1">IF(B1389="","",VLOOKUP(AA1389&amp;"_"&amp;AB1389&amp;"_"&amp;AC1389&amp;"_"&amp;AE1389,[1]挑战模式!$A:$AS,26+AD1389,FALSE))</f>
        <v>777</v>
      </c>
      <c r="F1389">
        <f ca="1">IF(B1389="","",VLOOKUP(VLOOKUP(AA1389&amp;"_"&amp;AB1389&amp;"_"&amp;AC1389&amp;"_"&amp;AE1389,[1]挑战模式!$A:$AS,14+AD1389,FALSE),[1]怪物!$B:$O,3,FALSE))</f>
        <v>1</v>
      </c>
      <c r="G1389">
        <f t="shared" ca="1" si="111"/>
        <v>0</v>
      </c>
      <c r="H1389">
        <f t="shared" ca="1" si="112"/>
        <v>0</v>
      </c>
      <c r="I1389">
        <f t="shared" ca="1" si="113"/>
        <v>0</v>
      </c>
      <c r="J1389">
        <f t="shared" ca="1" si="114"/>
        <v>0</v>
      </c>
      <c r="K1389">
        <f t="shared" ca="1" si="114"/>
        <v>0</v>
      </c>
      <c r="AA1389" s="8">
        <v>1</v>
      </c>
      <c r="AB1389" s="8">
        <v>4</v>
      </c>
      <c r="AC1389" s="8">
        <v>5</v>
      </c>
      <c r="AD1389" s="8">
        <v>3</v>
      </c>
      <c r="AE1389" s="12" t="s">
        <v>767</v>
      </c>
    </row>
    <row r="1390" spans="2:31" x14ac:dyDescent="0.2">
      <c r="B1390" t="str">
        <f ca="1">IF(ISNA(VLOOKUP(AA1390&amp;"_"&amp;AB1390&amp;"_"&amp;AC1390&amp;"_"&amp;AE1390,[1]挑战模式!$A:$AS,1,FALSE)),"",IF(VLOOKUP(AA1390&amp;"_"&amp;AB1390&amp;"_"&amp;AC1390&amp;"_"&amp;AE1390,[1]挑战模式!$A:$AS,14+AD1390,FALSE)="","","Monster_Season"&amp;AA1390&amp;"_Challenge"&amp;AB1390&amp;"_"&amp;AC1390&amp;"_"&amp;AD1390&amp;"_"&amp;AE1390))</f>
        <v/>
      </c>
      <c r="C1390" t="str">
        <f t="shared" ca="1" si="110"/>
        <v/>
      </c>
      <c r="E1390" t="str">
        <f ca="1">IF(B1390="","",VLOOKUP(AA1390&amp;"_"&amp;AB1390&amp;"_"&amp;AC1390&amp;"_"&amp;AE1390,[1]挑战模式!$A:$AS,26+AD1390,FALSE))</f>
        <v/>
      </c>
      <c r="F1390" t="str">
        <f ca="1">IF(B1390="","",VLOOKUP(VLOOKUP(AA1390&amp;"_"&amp;AB1390&amp;"_"&amp;AC1390&amp;"_"&amp;AE1390,[1]挑战模式!$A:$AS,14+AD1390,FALSE),[1]怪物!$B:$O,3,FALSE))</f>
        <v/>
      </c>
      <c r="G1390" t="str">
        <f t="shared" ca="1" si="111"/>
        <v/>
      </c>
      <c r="H1390" t="str">
        <f t="shared" ca="1" si="112"/>
        <v/>
      </c>
      <c r="I1390" t="str">
        <f t="shared" ca="1" si="113"/>
        <v/>
      </c>
      <c r="J1390" t="str">
        <f t="shared" ca="1" si="114"/>
        <v/>
      </c>
      <c r="K1390" t="str">
        <f t="shared" ca="1" si="114"/>
        <v/>
      </c>
      <c r="AA1390" s="8">
        <v>1</v>
      </c>
      <c r="AB1390" s="8">
        <v>4</v>
      </c>
      <c r="AC1390" s="8">
        <v>5</v>
      </c>
      <c r="AD1390" s="8">
        <v>4</v>
      </c>
      <c r="AE1390" s="12" t="s">
        <v>767</v>
      </c>
    </row>
    <row r="1391" spans="2:31" x14ac:dyDescent="0.2">
      <c r="B1391" t="str">
        <f ca="1">IF(ISNA(VLOOKUP(AA1391&amp;"_"&amp;AB1391&amp;"_"&amp;AC1391&amp;"_"&amp;AE1391,[1]挑战模式!$A:$AS,1,FALSE)),"",IF(VLOOKUP(AA1391&amp;"_"&amp;AB1391&amp;"_"&amp;AC1391&amp;"_"&amp;AE1391,[1]挑战模式!$A:$AS,14+AD1391,FALSE)="","","Monster_Season"&amp;AA1391&amp;"_Challenge"&amp;AB1391&amp;"_"&amp;AC1391&amp;"_"&amp;AD1391&amp;"_"&amp;AE1391))</f>
        <v/>
      </c>
      <c r="C1391" t="str">
        <f t="shared" ca="1" si="110"/>
        <v/>
      </c>
      <c r="E1391" t="str">
        <f ca="1">IF(B1391="","",VLOOKUP(AA1391&amp;"_"&amp;AB1391&amp;"_"&amp;AC1391&amp;"_"&amp;AE1391,[1]挑战模式!$A:$AS,26+AD1391,FALSE))</f>
        <v/>
      </c>
      <c r="F1391" t="str">
        <f ca="1">IF(B1391="","",VLOOKUP(VLOOKUP(AA1391&amp;"_"&amp;AB1391&amp;"_"&amp;AC1391&amp;"_"&amp;AE1391,[1]挑战模式!$A:$AS,14+AD1391,FALSE),[1]怪物!$B:$O,3,FALSE))</f>
        <v/>
      </c>
      <c r="G1391" t="str">
        <f t="shared" ca="1" si="111"/>
        <v/>
      </c>
      <c r="H1391" t="str">
        <f t="shared" ca="1" si="112"/>
        <v/>
      </c>
      <c r="I1391" t="str">
        <f t="shared" ca="1" si="113"/>
        <v/>
      </c>
      <c r="J1391" t="str">
        <f t="shared" ca="1" si="114"/>
        <v/>
      </c>
      <c r="K1391" t="str">
        <f t="shared" ca="1" si="114"/>
        <v/>
      </c>
      <c r="AA1391" s="8">
        <v>1</v>
      </c>
      <c r="AB1391" s="8">
        <v>4</v>
      </c>
      <c r="AC1391" s="8">
        <v>5</v>
      </c>
      <c r="AD1391" s="8">
        <v>5</v>
      </c>
      <c r="AE1391" s="12" t="s">
        <v>767</v>
      </c>
    </row>
    <row r="1392" spans="2:31" x14ac:dyDescent="0.2">
      <c r="B1392" t="str">
        <f ca="1">IF(ISNA(VLOOKUP(AA1392&amp;"_"&amp;AB1392&amp;"_"&amp;AC1392&amp;"_"&amp;AE1392,[1]挑战模式!$A:$AS,1,FALSE)),"",IF(VLOOKUP(AA1392&amp;"_"&amp;AB1392&amp;"_"&amp;AC1392&amp;"_"&amp;AE1392,[1]挑战模式!$A:$AS,14+AD1392,FALSE)="","","Monster_Season"&amp;AA1392&amp;"_Challenge"&amp;AB1392&amp;"_"&amp;AC1392&amp;"_"&amp;AD1392&amp;"_"&amp;AE1392))</f>
        <v/>
      </c>
      <c r="C1392" t="str">
        <f t="shared" ca="1" si="110"/>
        <v/>
      </c>
      <c r="E1392" t="str">
        <f ca="1">IF(B1392="","",VLOOKUP(AA1392&amp;"_"&amp;AB1392&amp;"_"&amp;AC1392&amp;"_"&amp;AE1392,[1]挑战模式!$A:$AS,26+AD1392,FALSE))</f>
        <v/>
      </c>
      <c r="F1392" t="str">
        <f ca="1">IF(B1392="","",VLOOKUP(VLOOKUP(AA1392&amp;"_"&amp;AB1392&amp;"_"&amp;AC1392&amp;"_"&amp;AE1392,[1]挑战模式!$A:$AS,14+AD1392,FALSE),[1]怪物!$B:$O,3,FALSE))</f>
        <v/>
      </c>
      <c r="G1392" t="str">
        <f t="shared" ca="1" si="111"/>
        <v/>
      </c>
      <c r="H1392" t="str">
        <f t="shared" ca="1" si="112"/>
        <v/>
      </c>
      <c r="I1392" t="str">
        <f t="shared" ca="1" si="113"/>
        <v/>
      </c>
      <c r="J1392" t="str">
        <f t="shared" ca="1" si="114"/>
        <v/>
      </c>
      <c r="K1392" t="str">
        <f t="shared" ca="1" si="114"/>
        <v/>
      </c>
      <c r="AA1392" s="8">
        <v>1</v>
      </c>
      <c r="AB1392" s="8">
        <v>4</v>
      </c>
      <c r="AC1392" s="8">
        <v>5</v>
      </c>
      <c r="AD1392" s="8">
        <v>6</v>
      </c>
      <c r="AE1392" s="12" t="s">
        <v>767</v>
      </c>
    </row>
    <row r="1393" spans="2:31" x14ac:dyDescent="0.2">
      <c r="B1393" t="str">
        <f ca="1">IF(ISNA(VLOOKUP(AA1393&amp;"_"&amp;AB1393&amp;"_"&amp;AC1393&amp;"_"&amp;AE1393,[1]挑战模式!$A:$AS,1,FALSE)),"",IF(VLOOKUP(AA1393&amp;"_"&amp;AB1393&amp;"_"&amp;AC1393&amp;"_"&amp;AE1393,[1]挑战模式!$A:$AS,14+AD1393,FALSE)="","","Monster_Season"&amp;AA1393&amp;"_Challenge"&amp;AB1393&amp;"_"&amp;AC1393&amp;"_"&amp;AD1393&amp;"_"&amp;AE1393))</f>
        <v>Monster_Season1_Challenge4_6_1_Easy</v>
      </c>
      <c r="C1393">
        <f t="shared" ca="1" si="110"/>
        <v>1</v>
      </c>
      <c r="E1393">
        <f ca="1">IF(B1393="","",VLOOKUP(AA1393&amp;"_"&amp;AB1393&amp;"_"&amp;AC1393&amp;"_"&amp;AE1393,[1]挑战模式!$A:$AS,26+AD1393,FALSE))</f>
        <v>901</v>
      </c>
      <c r="F1393">
        <f ca="1">IF(B1393="","",VLOOKUP(VLOOKUP(AA1393&amp;"_"&amp;AB1393&amp;"_"&amp;AC1393&amp;"_"&amp;AE1393,[1]挑战模式!$A:$AS,14+AD1393,FALSE),[1]怪物!$B:$O,3,FALSE))</f>
        <v>1</v>
      </c>
      <c r="G1393">
        <f t="shared" ca="1" si="111"/>
        <v>0</v>
      </c>
      <c r="H1393">
        <f t="shared" ca="1" si="112"/>
        <v>0</v>
      </c>
      <c r="I1393">
        <f t="shared" ca="1" si="113"/>
        <v>0</v>
      </c>
      <c r="J1393">
        <f t="shared" ca="1" si="114"/>
        <v>0</v>
      </c>
      <c r="K1393">
        <f t="shared" ca="1" si="114"/>
        <v>0</v>
      </c>
      <c r="AA1393" s="8">
        <v>1</v>
      </c>
      <c r="AB1393" s="8">
        <v>4</v>
      </c>
      <c r="AC1393" s="8">
        <v>6</v>
      </c>
      <c r="AD1393" s="8">
        <v>1</v>
      </c>
      <c r="AE1393" s="12" t="s">
        <v>767</v>
      </c>
    </row>
    <row r="1394" spans="2:31" x14ac:dyDescent="0.2">
      <c r="B1394" t="str">
        <f ca="1">IF(ISNA(VLOOKUP(AA1394&amp;"_"&amp;AB1394&amp;"_"&amp;AC1394&amp;"_"&amp;AE1394,[1]挑战模式!$A:$AS,1,FALSE)),"",IF(VLOOKUP(AA1394&amp;"_"&amp;AB1394&amp;"_"&amp;AC1394&amp;"_"&amp;AE1394,[1]挑战模式!$A:$AS,14+AD1394,FALSE)="","","Monster_Season"&amp;AA1394&amp;"_Challenge"&amp;AB1394&amp;"_"&amp;AC1394&amp;"_"&amp;AD1394&amp;"_"&amp;AE1394))</f>
        <v>Monster_Season1_Challenge4_6_2_Easy</v>
      </c>
      <c r="C1394">
        <f t="shared" ca="1" si="110"/>
        <v>1</v>
      </c>
      <c r="E1394">
        <f ca="1">IF(B1394="","",VLOOKUP(AA1394&amp;"_"&amp;AB1394&amp;"_"&amp;AC1394&amp;"_"&amp;AE1394,[1]挑战模式!$A:$AS,26+AD1394,FALSE))</f>
        <v>901</v>
      </c>
      <c r="F1394">
        <f ca="1">IF(B1394="","",VLOOKUP(VLOOKUP(AA1394&amp;"_"&amp;AB1394&amp;"_"&amp;AC1394&amp;"_"&amp;AE1394,[1]挑战模式!$A:$AS,14+AD1394,FALSE),[1]怪物!$B:$O,3,FALSE))</f>
        <v>1</v>
      </c>
      <c r="G1394">
        <f t="shared" ca="1" si="111"/>
        <v>0</v>
      </c>
      <c r="H1394">
        <f t="shared" ca="1" si="112"/>
        <v>0</v>
      </c>
      <c r="I1394">
        <f t="shared" ca="1" si="113"/>
        <v>0</v>
      </c>
      <c r="J1394">
        <f t="shared" ca="1" si="114"/>
        <v>0</v>
      </c>
      <c r="K1394">
        <f t="shared" ca="1" si="114"/>
        <v>0</v>
      </c>
      <c r="AA1394" s="8">
        <v>1</v>
      </c>
      <c r="AB1394" s="8">
        <v>4</v>
      </c>
      <c r="AC1394" s="8">
        <v>6</v>
      </c>
      <c r="AD1394" s="8">
        <v>2</v>
      </c>
      <c r="AE1394" s="12" t="s">
        <v>767</v>
      </c>
    </row>
    <row r="1395" spans="2:31" x14ac:dyDescent="0.2">
      <c r="B1395" t="str">
        <f ca="1">IF(ISNA(VLOOKUP(AA1395&amp;"_"&amp;AB1395&amp;"_"&amp;AC1395&amp;"_"&amp;AE1395,[1]挑战模式!$A:$AS,1,FALSE)),"",IF(VLOOKUP(AA1395&amp;"_"&amp;AB1395&amp;"_"&amp;AC1395&amp;"_"&amp;AE1395,[1]挑战模式!$A:$AS,14+AD1395,FALSE)="","","Monster_Season"&amp;AA1395&amp;"_Challenge"&amp;AB1395&amp;"_"&amp;AC1395&amp;"_"&amp;AD1395&amp;"_"&amp;AE1395))</f>
        <v>Monster_Season1_Challenge4_6_3_Easy</v>
      </c>
      <c r="C1395">
        <f t="shared" ca="1" si="110"/>
        <v>1</v>
      </c>
      <c r="E1395">
        <f ca="1">IF(B1395="","",VLOOKUP(AA1395&amp;"_"&amp;AB1395&amp;"_"&amp;AC1395&amp;"_"&amp;AE1395,[1]挑战模式!$A:$AS,26+AD1395,FALSE))</f>
        <v>901</v>
      </c>
      <c r="F1395">
        <f ca="1">IF(B1395="","",VLOOKUP(VLOOKUP(AA1395&amp;"_"&amp;AB1395&amp;"_"&amp;AC1395&amp;"_"&amp;AE1395,[1]挑战模式!$A:$AS,14+AD1395,FALSE),[1]怪物!$B:$O,3,FALSE))</f>
        <v>1</v>
      </c>
      <c r="G1395">
        <f t="shared" ca="1" si="111"/>
        <v>0</v>
      </c>
      <c r="H1395">
        <f t="shared" ca="1" si="112"/>
        <v>0</v>
      </c>
      <c r="I1395">
        <f t="shared" ca="1" si="113"/>
        <v>0</v>
      </c>
      <c r="J1395">
        <f t="shared" ca="1" si="114"/>
        <v>0</v>
      </c>
      <c r="K1395">
        <f t="shared" ca="1" si="114"/>
        <v>0</v>
      </c>
      <c r="AA1395" s="8">
        <v>1</v>
      </c>
      <c r="AB1395" s="8">
        <v>4</v>
      </c>
      <c r="AC1395" s="8">
        <v>6</v>
      </c>
      <c r="AD1395" s="8">
        <v>3</v>
      </c>
      <c r="AE1395" s="12" t="s">
        <v>767</v>
      </c>
    </row>
    <row r="1396" spans="2:31" x14ac:dyDescent="0.2">
      <c r="B1396" t="str">
        <f ca="1">IF(ISNA(VLOOKUP(AA1396&amp;"_"&amp;AB1396&amp;"_"&amp;AC1396&amp;"_"&amp;AE1396,[1]挑战模式!$A:$AS,1,FALSE)),"",IF(VLOOKUP(AA1396&amp;"_"&amp;AB1396&amp;"_"&amp;AC1396&amp;"_"&amp;AE1396,[1]挑战模式!$A:$AS,14+AD1396,FALSE)="","","Monster_Season"&amp;AA1396&amp;"_Challenge"&amp;AB1396&amp;"_"&amp;AC1396&amp;"_"&amp;AD1396&amp;"_"&amp;AE1396))</f>
        <v>Monster_Season1_Challenge4_6_4_Easy</v>
      </c>
      <c r="C1396">
        <f t="shared" ca="1" si="110"/>
        <v>1</v>
      </c>
      <c r="E1396">
        <f ca="1">IF(B1396="","",VLOOKUP(AA1396&amp;"_"&amp;AB1396&amp;"_"&amp;AC1396&amp;"_"&amp;AE1396,[1]挑战模式!$A:$AS,26+AD1396,FALSE))</f>
        <v>901</v>
      </c>
      <c r="F1396">
        <f ca="1">IF(B1396="","",VLOOKUP(VLOOKUP(AA1396&amp;"_"&amp;AB1396&amp;"_"&amp;AC1396&amp;"_"&amp;AE1396,[1]挑战模式!$A:$AS,14+AD1396,FALSE),[1]怪物!$B:$O,3,FALSE))</f>
        <v>1</v>
      </c>
      <c r="G1396">
        <f t="shared" ca="1" si="111"/>
        <v>0</v>
      </c>
      <c r="H1396">
        <f t="shared" ca="1" si="112"/>
        <v>0</v>
      </c>
      <c r="I1396">
        <f t="shared" ca="1" si="113"/>
        <v>0</v>
      </c>
      <c r="J1396">
        <f t="shared" ca="1" si="114"/>
        <v>0</v>
      </c>
      <c r="K1396">
        <f t="shared" ca="1" si="114"/>
        <v>0</v>
      </c>
      <c r="AA1396" s="8">
        <v>1</v>
      </c>
      <c r="AB1396" s="8">
        <v>4</v>
      </c>
      <c r="AC1396" s="8">
        <v>6</v>
      </c>
      <c r="AD1396" s="8">
        <v>4</v>
      </c>
      <c r="AE1396" s="12" t="s">
        <v>767</v>
      </c>
    </row>
    <row r="1397" spans="2:31" x14ac:dyDescent="0.2">
      <c r="B1397" t="str">
        <f ca="1">IF(ISNA(VLOOKUP(AA1397&amp;"_"&amp;AB1397&amp;"_"&amp;AC1397&amp;"_"&amp;AE1397,[1]挑战模式!$A:$AS,1,FALSE)),"",IF(VLOOKUP(AA1397&amp;"_"&amp;AB1397&amp;"_"&amp;AC1397&amp;"_"&amp;AE1397,[1]挑战模式!$A:$AS,14+AD1397,FALSE)="","","Monster_Season"&amp;AA1397&amp;"_Challenge"&amp;AB1397&amp;"_"&amp;AC1397&amp;"_"&amp;AD1397&amp;"_"&amp;AE1397))</f>
        <v/>
      </c>
      <c r="C1397" t="str">
        <f t="shared" ca="1" si="110"/>
        <v/>
      </c>
      <c r="E1397" t="str">
        <f ca="1">IF(B1397="","",VLOOKUP(AA1397&amp;"_"&amp;AB1397&amp;"_"&amp;AC1397&amp;"_"&amp;AE1397,[1]挑战模式!$A:$AS,26+AD1397,FALSE))</f>
        <v/>
      </c>
      <c r="F1397" t="str">
        <f ca="1">IF(B1397="","",VLOOKUP(VLOOKUP(AA1397&amp;"_"&amp;AB1397&amp;"_"&amp;AC1397&amp;"_"&amp;AE1397,[1]挑战模式!$A:$AS,14+AD1397,FALSE),[1]怪物!$B:$O,3,FALSE))</f>
        <v/>
      </c>
      <c r="G1397" t="str">
        <f t="shared" ca="1" si="111"/>
        <v/>
      </c>
      <c r="H1397" t="str">
        <f t="shared" ca="1" si="112"/>
        <v/>
      </c>
      <c r="I1397" t="str">
        <f t="shared" ca="1" si="113"/>
        <v/>
      </c>
      <c r="J1397" t="str">
        <f t="shared" ca="1" si="114"/>
        <v/>
      </c>
      <c r="K1397" t="str">
        <f t="shared" ca="1" si="114"/>
        <v/>
      </c>
      <c r="AA1397" s="8">
        <v>1</v>
      </c>
      <c r="AB1397" s="8">
        <v>4</v>
      </c>
      <c r="AC1397" s="8">
        <v>6</v>
      </c>
      <c r="AD1397" s="8">
        <v>5</v>
      </c>
      <c r="AE1397" s="12" t="s">
        <v>767</v>
      </c>
    </row>
    <row r="1398" spans="2:31" x14ac:dyDescent="0.2">
      <c r="B1398" t="str">
        <f ca="1">IF(ISNA(VLOOKUP(AA1398&amp;"_"&amp;AB1398&amp;"_"&amp;AC1398&amp;"_"&amp;AE1398,[1]挑战模式!$A:$AS,1,FALSE)),"",IF(VLOOKUP(AA1398&amp;"_"&amp;AB1398&amp;"_"&amp;AC1398&amp;"_"&amp;AE1398,[1]挑战模式!$A:$AS,14+AD1398,FALSE)="","","Monster_Season"&amp;AA1398&amp;"_Challenge"&amp;AB1398&amp;"_"&amp;AC1398&amp;"_"&amp;AD1398&amp;"_"&amp;AE1398))</f>
        <v/>
      </c>
      <c r="C1398" t="str">
        <f t="shared" ca="1" si="110"/>
        <v/>
      </c>
      <c r="E1398" t="str">
        <f ca="1">IF(B1398="","",VLOOKUP(AA1398&amp;"_"&amp;AB1398&amp;"_"&amp;AC1398&amp;"_"&amp;AE1398,[1]挑战模式!$A:$AS,26+AD1398,FALSE))</f>
        <v/>
      </c>
      <c r="F1398" t="str">
        <f ca="1">IF(B1398="","",VLOOKUP(VLOOKUP(AA1398&amp;"_"&amp;AB1398&amp;"_"&amp;AC1398&amp;"_"&amp;AE1398,[1]挑战模式!$A:$AS,14+AD1398,FALSE),[1]怪物!$B:$O,3,FALSE))</f>
        <v/>
      </c>
      <c r="G1398" t="str">
        <f t="shared" ca="1" si="111"/>
        <v/>
      </c>
      <c r="H1398" t="str">
        <f t="shared" ca="1" si="112"/>
        <v/>
      </c>
      <c r="I1398" t="str">
        <f t="shared" ca="1" si="113"/>
        <v/>
      </c>
      <c r="J1398" t="str">
        <f t="shared" ca="1" si="114"/>
        <v/>
      </c>
      <c r="K1398" t="str">
        <f t="shared" ca="1" si="114"/>
        <v/>
      </c>
      <c r="AA1398" s="8">
        <v>1</v>
      </c>
      <c r="AB1398" s="8">
        <v>4</v>
      </c>
      <c r="AC1398" s="8">
        <v>6</v>
      </c>
      <c r="AD1398" s="8">
        <v>6</v>
      </c>
      <c r="AE1398" s="12" t="s">
        <v>767</v>
      </c>
    </row>
    <row r="1399" spans="2:31" x14ac:dyDescent="0.2">
      <c r="B1399" t="str">
        <f ca="1">IF(ISNA(VLOOKUP(AA1399&amp;"_"&amp;AB1399&amp;"_"&amp;AC1399&amp;"_"&amp;AE1399,[1]挑战模式!$A:$AS,1,FALSE)),"",IF(VLOOKUP(AA1399&amp;"_"&amp;AB1399&amp;"_"&amp;AC1399&amp;"_"&amp;AE1399,[1]挑战模式!$A:$AS,14+AD1399,FALSE)="","","Monster_Season"&amp;AA1399&amp;"_Challenge"&amp;AB1399&amp;"_"&amp;AC1399&amp;"_"&amp;AD1399&amp;"_"&amp;AE1399))</f>
        <v/>
      </c>
      <c r="C1399" t="str">
        <f t="shared" ca="1" si="110"/>
        <v/>
      </c>
      <c r="E1399" t="str">
        <f ca="1">IF(B1399="","",VLOOKUP(AA1399&amp;"_"&amp;AB1399&amp;"_"&amp;AC1399&amp;"_"&amp;AE1399,[1]挑战模式!$A:$AS,26+AD1399,FALSE))</f>
        <v/>
      </c>
      <c r="F1399" t="str">
        <f ca="1">IF(B1399="","",VLOOKUP(VLOOKUP(AA1399&amp;"_"&amp;AB1399&amp;"_"&amp;AC1399&amp;"_"&amp;AE1399,[1]挑战模式!$A:$AS,14+AD1399,FALSE),[1]怪物!$B:$O,3,FALSE))</f>
        <v/>
      </c>
      <c r="G1399" t="str">
        <f t="shared" ca="1" si="111"/>
        <v/>
      </c>
      <c r="H1399" t="str">
        <f t="shared" ca="1" si="112"/>
        <v/>
      </c>
      <c r="I1399" t="str">
        <f t="shared" ca="1" si="113"/>
        <v/>
      </c>
      <c r="J1399" t="str">
        <f t="shared" ca="1" si="114"/>
        <v/>
      </c>
      <c r="K1399" t="str">
        <f t="shared" ca="1" si="114"/>
        <v/>
      </c>
      <c r="AA1399" s="8">
        <v>1</v>
      </c>
      <c r="AB1399" s="8">
        <v>4</v>
      </c>
      <c r="AC1399" s="8">
        <v>7</v>
      </c>
      <c r="AD1399" s="8">
        <v>1</v>
      </c>
      <c r="AE1399" s="12" t="s">
        <v>767</v>
      </c>
    </row>
    <row r="1400" spans="2:31" x14ac:dyDescent="0.2">
      <c r="B1400" t="str">
        <f ca="1">IF(ISNA(VLOOKUP(AA1400&amp;"_"&amp;AB1400&amp;"_"&amp;AC1400&amp;"_"&amp;AE1400,[1]挑战模式!$A:$AS,1,FALSE)),"",IF(VLOOKUP(AA1400&amp;"_"&amp;AB1400&amp;"_"&amp;AC1400&amp;"_"&amp;AE1400,[1]挑战模式!$A:$AS,14+AD1400,FALSE)="","","Monster_Season"&amp;AA1400&amp;"_Challenge"&amp;AB1400&amp;"_"&amp;AC1400&amp;"_"&amp;AD1400&amp;"_"&amp;AE1400))</f>
        <v/>
      </c>
      <c r="C1400" t="str">
        <f t="shared" ca="1" si="110"/>
        <v/>
      </c>
      <c r="E1400" t="str">
        <f ca="1">IF(B1400="","",VLOOKUP(AA1400&amp;"_"&amp;AB1400&amp;"_"&amp;AC1400&amp;"_"&amp;AE1400,[1]挑战模式!$A:$AS,26+AD1400,FALSE))</f>
        <v/>
      </c>
      <c r="F1400" t="str">
        <f ca="1">IF(B1400="","",VLOOKUP(VLOOKUP(AA1400&amp;"_"&amp;AB1400&amp;"_"&amp;AC1400&amp;"_"&amp;AE1400,[1]挑战模式!$A:$AS,14+AD1400,FALSE),[1]怪物!$B:$O,3,FALSE))</f>
        <v/>
      </c>
      <c r="G1400" t="str">
        <f t="shared" ca="1" si="111"/>
        <v/>
      </c>
      <c r="H1400" t="str">
        <f t="shared" ca="1" si="112"/>
        <v/>
      </c>
      <c r="I1400" t="str">
        <f t="shared" ca="1" si="113"/>
        <v/>
      </c>
      <c r="J1400" t="str">
        <f t="shared" ca="1" si="114"/>
        <v/>
      </c>
      <c r="K1400" t="str">
        <f t="shared" ca="1" si="114"/>
        <v/>
      </c>
      <c r="AA1400" s="8">
        <v>1</v>
      </c>
      <c r="AB1400" s="8">
        <v>4</v>
      </c>
      <c r="AC1400" s="8">
        <v>7</v>
      </c>
      <c r="AD1400" s="8">
        <v>2</v>
      </c>
      <c r="AE1400" s="12" t="s">
        <v>767</v>
      </c>
    </row>
    <row r="1401" spans="2:31" x14ac:dyDescent="0.2">
      <c r="B1401" t="str">
        <f ca="1">IF(ISNA(VLOOKUP(AA1401&amp;"_"&amp;AB1401&amp;"_"&amp;AC1401&amp;"_"&amp;AE1401,[1]挑战模式!$A:$AS,1,FALSE)),"",IF(VLOOKUP(AA1401&amp;"_"&amp;AB1401&amp;"_"&amp;AC1401&amp;"_"&amp;AE1401,[1]挑战模式!$A:$AS,14+AD1401,FALSE)="","","Monster_Season"&amp;AA1401&amp;"_Challenge"&amp;AB1401&amp;"_"&amp;AC1401&amp;"_"&amp;AD1401&amp;"_"&amp;AE1401))</f>
        <v/>
      </c>
      <c r="C1401" t="str">
        <f t="shared" ca="1" si="110"/>
        <v/>
      </c>
      <c r="E1401" t="str">
        <f ca="1">IF(B1401="","",VLOOKUP(AA1401&amp;"_"&amp;AB1401&amp;"_"&amp;AC1401&amp;"_"&amp;AE1401,[1]挑战模式!$A:$AS,26+AD1401,FALSE))</f>
        <v/>
      </c>
      <c r="F1401" t="str">
        <f ca="1">IF(B1401="","",VLOOKUP(VLOOKUP(AA1401&amp;"_"&amp;AB1401&amp;"_"&amp;AC1401&amp;"_"&amp;AE1401,[1]挑战模式!$A:$AS,14+AD1401,FALSE),[1]怪物!$B:$O,3,FALSE))</f>
        <v/>
      </c>
      <c r="G1401" t="str">
        <f t="shared" ca="1" si="111"/>
        <v/>
      </c>
      <c r="H1401" t="str">
        <f t="shared" ca="1" si="112"/>
        <v/>
      </c>
      <c r="I1401" t="str">
        <f t="shared" ca="1" si="113"/>
        <v/>
      </c>
      <c r="J1401" t="str">
        <f t="shared" ca="1" si="114"/>
        <v/>
      </c>
      <c r="K1401" t="str">
        <f t="shared" ca="1" si="114"/>
        <v/>
      </c>
      <c r="AA1401" s="8">
        <v>1</v>
      </c>
      <c r="AB1401" s="8">
        <v>4</v>
      </c>
      <c r="AC1401" s="8">
        <v>7</v>
      </c>
      <c r="AD1401" s="8">
        <v>3</v>
      </c>
      <c r="AE1401" s="12" t="s">
        <v>767</v>
      </c>
    </row>
    <row r="1402" spans="2:31" x14ac:dyDescent="0.2">
      <c r="B1402" t="str">
        <f ca="1">IF(ISNA(VLOOKUP(AA1402&amp;"_"&amp;AB1402&amp;"_"&amp;AC1402&amp;"_"&amp;AE1402,[1]挑战模式!$A:$AS,1,FALSE)),"",IF(VLOOKUP(AA1402&amp;"_"&amp;AB1402&amp;"_"&amp;AC1402&amp;"_"&amp;AE1402,[1]挑战模式!$A:$AS,14+AD1402,FALSE)="","","Monster_Season"&amp;AA1402&amp;"_Challenge"&amp;AB1402&amp;"_"&amp;AC1402&amp;"_"&amp;AD1402&amp;"_"&amp;AE1402))</f>
        <v/>
      </c>
      <c r="C1402" t="str">
        <f t="shared" ca="1" si="110"/>
        <v/>
      </c>
      <c r="E1402" t="str">
        <f ca="1">IF(B1402="","",VLOOKUP(AA1402&amp;"_"&amp;AB1402&amp;"_"&amp;AC1402&amp;"_"&amp;AE1402,[1]挑战模式!$A:$AS,26+AD1402,FALSE))</f>
        <v/>
      </c>
      <c r="F1402" t="str">
        <f ca="1">IF(B1402="","",VLOOKUP(VLOOKUP(AA1402&amp;"_"&amp;AB1402&amp;"_"&amp;AC1402&amp;"_"&amp;AE1402,[1]挑战模式!$A:$AS,14+AD1402,FALSE),[1]怪物!$B:$O,3,FALSE))</f>
        <v/>
      </c>
      <c r="G1402" t="str">
        <f t="shared" ca="1" si="111"/>
        <v/>
      </c>
      <c r="H1402" t="str">
        <f t="shared" ca="1" si="112"/>
        <v/>
      </c>
      <c r="I1402" t="str">
        <f t="shared" ca="1" si="113"/>
        <v/>
      </c>
      <c r="J1402" t="str">
        <f t="shared" ca="1" si="114"/>
        <v/>
      </c>
      <c r="K1402" t="str">
        <f t="shared" ca="1" si="114"/>
        <v/>
      </c>
      <c r="AA1402" s="8">
        <v>1</v>
      </c>
      <c r="AB1402" s="8">
        <v>4</v>
      </c>
      <c r="AC1402" s="8">
        <v>7</v>
      </c>
      <c r="AD1402" s="8">
        <v>4</v>
      </c>
      <c r="AE1402" s="12" t="s">
        <v>767</v>
      </c>
    </row>
    <row r="1403" spans="2:31" x14ac:dyDescent="0.2">
      <c r="B1403" t="str">
        <f ca="1">IF(ISNA(VLOOKUP(AA1403&amp;"_"&amp;AB1403&amp;"_"&amp;AC1403&amp;"_"&amp;AE1403,[1]挑战模式!$A:$AS,1,FALSE)),"",IF(VLOOKUP(AA1403&amp;"_"&amp;AB1403&amp;"_"&amp;AC1403&amp;"_"&amp;AE1403,[1]挑战模式!$A:$AS,14+AD1403,FALSE)="","","Monster_Season"&amp;AA1403&amp;"_Challenge"&amp;AB1403&amp;"_"&amp;AC1403&amp;"_"&amp;AD1403&amp;"_"&amp;AE1403))</f>
        <v/>
      </c>
      <c r="C1403" t="str">
        <f t="shared" ca="1" si="110"/>
        <v/>
      </c>
      <c r="E1403" t="str">
        <f ca="1">IF(B1403="","",VLOOKUP(AA1403&amp;"_"&amp;AB1403&amp;"_"&amp;AC1403&amp;"_"&amp;AE1403,[1]挑战模式!$A:$AS,26+AD1403,FALSE))</f>
        <v/>
      </c>
      <c r="F1403" t="str">
        <f ca="1">IF(B1403="","",VLOOKUP(VLOOKUP(AA1403&amp;"_"&amp;AB1403&amp;"_"&amp;AC1403&amp;"_"&amp;AE1403,[1]挑战模式!$A:$AS,14+AD1403,FALSE),[1]怪物!$B:$O,3,FALSE))</f>
        <v/>
      </c>
      <c r="G1403" t="str">
        <f t="shared" ca="1" si="111"/>
        <v/>
      </c>
      <c r="H1403" t="str">
        <f t="shared" ca="1" si="112"/>
        <v/>
      </c>
      <c r="I1403" t="str">
        <f t="shared" ca="1" si="113"/>
        <v/>
      </c>
      <c r="J1403" t="str">
        <f t="shared" ca="1" si="114"/>
        <v/>
      </c>
      <c r="K1403" t="str">
        <f t="shared" ca="1" si="114"/>
        <v/>
      </c>
      <c r="AA1403" s="8">
        <v>1</v>
      </c>
      <c r="AB1403" s="8">
        <v>4</v>
      </c>
      <c r="AC1403" s="8">
        <v>7</v>
      </c>
      <c r="AD1403" s="8">
        <v>5</v>
      </c>
      <c r="AE1403" s="12" t="s">
        <v>767</v>
      </c>
    </row>
    <row r="1404" spans="2:31" x14ac:dyDescent="0.2">
      <c r="B1404" t="str">
        <f ca="1">IF(ISNA(VLOOKUP(AA1404&amp;"_"&amp;AB1404&amp;"_"&amp;AC1404&amp;"_"&amp;AE1404,[1]挑战模式!$A:$AS,1,FALSE)),"",IF(VLOOKUP(AA1404&amp;"_"&amp;AB1404&amp;"_"&amp;AC1404&amp;"_"&amp;AE1404,[1]挑战模式!$A:$AS,14+AD1404,FALSE)="","","Monster_Season"&amp;AA1404&amp;"_Challenge"&amp;AB1404&amp;"_"&amp;AC1404&amp;"_"&amp;AD1404&amp;"_"&amp;AE1404))</f>
        <v/>
      </c>
      <c r="C1404" t="str">
        <f t="shared" ca="1" si="110"/>
        <v/>
      </c>
      <c r="E1404" t="str">
        <f ca="1">IF(B1404="","",VLOOKUP(AA1404&amp;"_"&amp;AB1404&amp;"_"&amp;AC1404&amp;"_"&amp;AE1404,[1]挑战模式!$A:$AS,26+AD1404,FALSE))</f>
        <v/>
      </c>
      <c r="F1404" t="str">
        <f ca="1">IF(B1404="","",VLOOKUP(VLOOKUP(AA1404&amp;"_"&amp;AB1404&amp;"_"&amp;AC1404&amp;"_"&amp;AE1404,[1]挑战模式!$A:$AS,14+AD1404,FALSE),[1]怪物!$B:$O,3,FALSE))</f>
        <v/>
      </c>
      <c r="G1404" t="str">
        <f t="shared" ca="1" si="111"/>
        <v/>
      </c>
      <c r="H1404" t="str">
        <f t="shared" ca="1" si="112"/>
        <v/>
      </c>
      <c r="I1404" t="str">
        <f t="shared" ca="1" si="113"/>
        <v/>
      </c>
      <c r="J1404" t="str">
        <f t="shared" ca="1" si="114"/>
        <v/>
      </c>
      <c r="K1404" t="str">
        <f t="shared" ca="1" si="114"/>
        <v/>
      </c>
      <c r="AA1404" s="8">
        <v>1</v>
      </c>
      <c r="AB1404" s="8">
        <v>4</v>
      </c>
      <c r="AC1404" s="8">
        <v>7</v>
      </c>
      <c r="AD1404" s="8">
        <v>6</v>
      </c>
      <c r="AE1404" s="12" t="s">
        <v>767</v>
      </c>
    </row>
    <row r="1405" spans="2:31" x14ac:dyDescent="0.2">
      <c r="B1405" t="str">
        <f ca="1">IF(ISNA(VLOOKUP(AA1405&amp;"_"&amp;AB1405&amp;"_"&amp;AC1405&amp;"_"&amp;AE1405,[1]挑战模式!$A:$AS,1,FALSE)),"",IF(VLOOKUP(AA1405&amp;"_"&amp;AB1405&amp;"_"&amp;AC1405&amp;"_"&amp;AE1405,[1]挑战模式!$A:$AS,14+AD1405,FALSE)="","","Monster_Season"&amp;AA1405&amp;"_Challenge"&amp;AB1405&amp;"_"&amp;AC1405&amp;"_"&amp;AD1405&amp;"_"&amp;AE1405))</f>
        <v/>
      </c>
      <c r="C1405" t="str">
        <f t="shared" ca="1" si="110"/>
        <v/>
      </c>
      <c r="E1405" t="str">
        <f ca="1">IF(B1405="","",VLOOKUP(AA1405&amp;"_"&amp;AB1405&amp;"_"&amp;AC1405&amp;"_"&amp;AE1405,[1]挑战模式!$A:$AS,26+AD1405,FALSE))</f>
        <v/>
      </c>
      <c r="F1405" t="str">
        <f ca="1">IF(B1405="","",VLOOKUP(VLOOKUP(AA1405&amp;"_"&amp;AB1405&amp;"_"&amp;AC1405&amp;"_"&amp;AE1405,[1]挑战模式!$A:$AS,14+AD1405,FALSE),[1]怪物!$B:$O,3,FALSE))</f>
        <v/>
      </c>
      <c r="G1405" t="str">
        <f t="shared" ca="1" si="111"/>
        <v/>
      </c>
      <c r="H1405" t="str">
        <f t="shared" ca="1" si="112"/>
        <v/>
      </c>
      <c r="I1405" t="str">
        <f t="shared" ca="1" si="113"/>
        <v/>
      </c>
      <c r="J1405" t="str">
        <f t="shared" ca="1" si="114"/>
        <v/>
      </c>
      <c r="K1405" t="str">
        <f t="shared" ca="1" si="114"/>
        <v/>
      </c>
      <c r="AA1405" s="8">
        <v>1</v>
      </c>
      <c r="AB1405" s="8">
        <v>4</v>
      </c>
      <c r="AC1405" s="8">
        <v>8</v>
      </c>
      <c r="AD1405" s="8">
        <v>1</v>
      </c>
      <c r="AE1405" s="12" t="s">
        <v>767</v>
      </c>
    </row>
    <row r="1406" spans="2:31" x14ac:dyDescent="0.2">
      <c r="B1406" t="str">
        <f ca="1">IF(ISNA(VLOOKUP(AA1406&amp;"_"&amp;AB1406&amp;"_"&amp;AC1406&amp;"_"&amp;AE1406,[1]挑战模式!$A:$AS,1,FALSE)),"",IF(VLOOKUP(AA1406&amp;"_"&amp;AB1406&amp;"_"&amp;AC1406&amp;"_"&amp;AE1406,[1]挑战模式!$A:$AS,14+AD1406,FALSE)="","","Monster_Season"&amp;AA1406&amp;"_Challenge"&amp;AB1406&amp;"_"&amp;AC1406&amp;"_"&amp;AD1406&amp;"_"&amp;AE1406))</f>
        <v/>
      </c>
      <c r="C1406" t="str">
        <f t="shared" ca="1" si="110"/>
        <v/>
      </c>
      <c r="E1406" t="str">
        <f ca="1">IF(B1406="","",VLOOKUP(AA1406&amp;"_"&amp;AB1406&amp;"_"&amp;AC1406&amp;"_"&amp;AE1406,[1]挑战模式!$A:$AS,26+AD1406,FALSE))</f>
        <v/>
      </c>
      <c r="F1406" t="str">
        <f ca="1">IF(B1406="","",VLOOKUP(VLOOKUP(AA1406&amp;"_"&amp;AB1406&amp;"_"&amp;AC1406&amp;"_"&amp;AE1406,[1]挑战模式!$A:$AS,14+AD1406,FALSE),[1]怪物!$B:$O,3,FALSE))</f>
        <v/>
      </c>
      <c r="G1406" t="str">
        <f t="shared" ca="1" si="111"/>
        <v/>
      </c>
      <c r="H1406" t="str">
        <f t="shared" ca="1" si="112"/>
        <v/>
      </c>
      <c r="I1406" t="str">
        <f t="shared" ca="1" si="113"/>
        <v/>
      </c>
      <c r="J1406" t="str">
        <f t="shared" ca="1" si="114"/>
        <v/>
      </c>
      <c r="K1406" t="str">
        <f t="shared" ca="1" si="114"/>
        <v/>
      </c>
      <c r="AA1406" s="8">
        <v>1</v>
      </c>
      <c r="AB1406" s="8">
        <v>4</v>
      </c>
      <c r="AC1406" s="8">
        <v>8</v>
      </c>
      <c r="AD1406" s="8">
        <v>2</v>
      </c>
      <c r="AE1406" s="12" t="s">
        <v>767</v>
      </c>
    </row>
    <row r="1407" spans="2:31" x14ac:dyDescent="0.2">
      <c r="B1407" t="str">
        <f ca="1">IF(ISNA(VLOOKUP(AA1407&amp;"_"&amp;AB1407&amp;"_"&amp;AC1407&amp;"_"&amp;AE1407,[1]挑战模式!$A:$AS,1,FALSE)),"",IF(VLOOKUP(AA1407&amp;"_"&amp;AB1407&amp;"_"&amp;AC1407&amp;"_"&amp;AE1407,[1]挑战模式!$A:$AS,14+AD1407,FALSE)="","","Monster_Season"&amp;AA1407&amp;"_Challenge"&amp;AB1407&amp;"_"&amp;AC1407&amp;"_"&amp;AD1407&amp;"_"&amp;AE1407))</f>
        <v/>
      </c>
      <c r="C1407" t="str">
        <f t="shared" ca="1" si="110"/>
        <v/>
      </c>
      <c r="E1407" t="str">
        <f ca="1">IF(B1407="","",VLOOKUP(AA1407&amp;"_"&amp;AB1407&amp;"_"&amp;AC1407&amp;"_"&amp;AE1407,[1]挑战模式!$A:$AS,26+AD1407,FALSE))</f>
        <v/>
      </c>
      <c r="F1407" t="str">
        <f ca="1">IF(B1407="","",VLOOKUP(VLOOKUP(AA1407&amp;"_"&amp;AB1407&amp;"_"&amp;AC1407&amp;"_"&amp;AE1407,[1]挑战模式!$A:$AS,14+AD1407,FALSE),[1]怪物!$B:$O,3,FALSE))</f>
        <v/>
      </c>
      <c r="G1407" t="str">
        <f t="shared" ca="1" si="111"/>
        <v/>
      </c>
      <c r="H1407" t="str">
        <f t="shared" ca="1" si="112"/>
        <v/>
      </c>
      <c r="I1407" t="str">
        <f t="shared" ca="1" si="113"/>
        <v/>
      </c>
      <c r="J1407" t="str">
        <f t="shared" ca="1" si="114"/>
        <v/>
      </c>
      <c r="K1407" t="str">
        <f t="shared" ca="1" si="114"/>
        <v/>
      </c>
      <c r="AA1407" s="8">
        <v>1</v>
      </c>
      <c r="AB1407" s="8">
        <v>4</v>
      </c>
      <c r="AC1407" s="8">
        <v>8</v>
      </c>
      <c r="AD1407" s="8">
        <v>3</v>
      </c>
      <c r="AE1407" s="12" t="s">
        <v>767</v>
      </c>
    </row>
    <row r="1408" spans="2:31" x14ac:dyDescent="0.2">
      <c r="B1408" t="str">
        <f ca="1">IF(ISNA(VLOOKUP(AA1408&amp;"_"&amp;AB1408&amp;"_"&amp;AC1408&amp;"_"&amp;AE1408,[1]挑战模式!$A:$AS,1,FALSE)),"",IF(VLOOKUP(AA1408&amp;"_"&amp;AB1408&amp;"_"&amp;AC1408&amp;"_"&amp;AE1408,[1]挑战模式!$A:$AS,14+AD1408,FALSE)="","","Monster_Season"&amp;AA1408&amp;"_Challenge"&amp;AB1408&amp;"_"&amp;AC1408&amp;"_"&amp;AD1408&amp;"_"&amp;AE1408))</f>
        <v/>
      </c>
      <c r="C1408" t="str">
        <f t="shared" ca="1" si="110"/>
        <v/>
      </c>
      <c r="E1408" t="str">
        <f ca="1">IF(B1408="","",VLOOKUP(AA1408&amp;"_"&amp;AB1408&amp;"_"&amp;AC1408&amp;"_"&amp;AE1408,[1]挑战模式!$A:$AS,26+AD1408,FALSE))</f>
        <v/>
      </c>
      <c r="F1408" t="str">
        <f ca="1">IF(B1408="","",VLOOKUP(VLOOKUP(AA1408&amp;"_"&amp;AB1408&amp;"_"&amp;AC1408&amp;"_"&amp;AE1408,[1]挑战模式!$A:$AS,14+AD1408,FALSE),[1]怪物!$B:$O,3,FALSE))</f>
        <v/>
      </c>
      <c r="G1408" t="str">
        <f t="shared" ca="1" si="111"/>
        <v/>
      </c>
      <c r="H1408" t="str">
        <f t="shared" ca="1" si="112"/>
        <v/>
      </c>
      <c r="I1408" t="str">
        <f t="shared" ca="1" si="113"/>
        <v/>
      </c>
      <c r="J1408" t="str">
        <f t="shared" ca="1" si="114"/>
        <v/>
      </c>
      <c r="K1408" t="str">
        <f t="shared" ca="1" si="114"/>
        <v/>
      </c>
      <c r="AA1408" s="8">
        <v>1</v>
      </c>
      <c r="AB1408" s="8">
        <v>4</v>
      </c>
      <c r="AC1408" s="8">
        <v>8</v>
      </c>
      <c r="AD1408" s="8">
        <v>4</v>
      </c>
      <c r="AE1408" s="12" t="s">
        <v>767</v>
      </c>
    </row>
    <row r="1409" spans="2:31" x14ac:dyDescent="0.2">
      <c r="B1409" t="str">
        <f ca="1">IF(ISNA(VLOOKUP(AA1409&amp;"_"&amp;AB1409&amp;"_"&amp;AC1409&amp;"_"&amp;AE1409,[1]挑战模式!$A:$AS,1,FALSE)),"",IF(VLOOKUP(AA1409&amp;"_"&amp;AB1409&amp;"_"&amp;AC1409&amp;"_"&amp;AE1409,[1]挑战模式!$A:$AS,14+AD1409,FALSE)="","","Monster_Season"&amp;AA1409&amp;"_Challenge"&amp;AB1409&amp;"_"&amp;AC1409&amp;"_"&amp;AD1409&amp;"_"&amp;AE1409))</f>
        <v/>
      </c>
      <c r="C1409" t="str">
        <f t="shared" ca="1" si="110"/>
        <v/>
      </c>
      <c r="E1409" t="str">
        <f ca="1">IF(B1409="","",VLOOKUP(AA1409&amp;"_"&amp;AB1409&amp;"_"&amp;AC1409&amp;"_"&amp;AE1409,[1]挑战模式!$A:$AS,26+AD1409,FALSE))</f>
        <v/>
      </c>
      <c r="F1409" t="str">
        <f ca="1">IF(B1409="","",VLOOKUP(VLOOKUP(AA1409&amp;"_"&amp;AB1409&amp;"_"&amp;AC1409&amp;"_"&amp;AE1409,[1]挑战模式!$A:$AS,14+AD1409,FALSE),[1]怪物!$B:$O,3,FALSE))</f>
        <v/>
      </c>
      <c r="G1409" t="str">
        <f t="shared" ca="1" si="111"/>
        <v/>
      </c>
      <c r="H1409" t="str">
        <f t="shared" ca="1" si="112"/>
        <v/>
      </c>
      <c r="I1409" t="str">
        <f t="shared" ca="1" si="113"/>
        <v/>
      </c>
      <c r="J1409" t="str">
        <f t="shared" ca="1" si="114"/>
        <v/>
      </c>
      <c r="K1409" t="str">
        <f t="shared" ca="1" si="114"/>
        <v/>
      </c>
      <c r="AA1409" s="8">
        <v>1</v>
      </c>
      <c r="AB1409" s="8">
        <v>4</v>
      </c>
      <c r="AC1409" s="8">
        <v>8</v>
      </c>
      <c r="AD1409" s="8">
        <v>5</v>
      </c>
      <c r="AE1409" s="12" t="s">
        <v>767</v>
      </c>
    </row>
    <row r="1410" spans="2:31" x14ac:dyDescent="0.2">
      <c r="B1410" t="str">
        <f ca="1">IF(ISNA(VLOOKUP(AA1410&amp;"_"&amp;AB1410&amp;"_"&amp;AC1410&amp;"_"&amp;AE1410,[1]挑战模式!$A:$AS,1,FALSE)),"",IF(VLOOKUP(AA1410&amp;"_"&amp;AB1410&amp;"_"&amp;AC1410&amp;"_"&amp;AE1410,[1]挑战模式!$A:$AS,14+AD1410,FALSE)="","","Monster_Season"&amp;AA1410&amp;"_Challenge"&amp;AB1410&amp;"_"&amp;AC1410&amp;"_"&amp;AD1410&amp;"_"&amp;AE1410))</f>
        <v/>
      </c>
      <c r="C1410" t="str">
        <f t="shared" ca="1" si="110"/>
        <v/>
      </c>
      <c r="E1410" t="str">
        <f ca="1">IF(B1410="","",VLOOKUP(AA1410&amp;"_"&amp;AB1410&amp;"_"&amp;AC1410&amp;"_"&amp;AE1410,[1]挑战模式!$A:$AS,26+AD1410,FALSE))</f>
        <v/>
      </c>
      <c r="F1410" t="str">
        <f ca="1">IF(B1410="","",VLOOKUP(VLOOKUP(AA1410&amp;"_"&amp;AB1410&amp;"_"&amp;AC1410&amp;"_"&amp;AE1410,[1]挑战模式!$A:$AS,14+AD1410,FALSE),[1]怪物!$B:$O,3,FALSE))</f>
        <v/>
      </c>
      <c r="G1410" t="str">
        <f t="shared" ca="1" si="111"/>
        <v/>
      </c>
      <c r="H1410" t="str">
        <f t="shared" ca="1" si="112"/>
        <v/>
      </c>
      <c r="I1410" t="str">
        <f t="shared" ca="1" si="113"/>
        <v/>
      </c>
      <c r="J1410" t="str">
        <f t="shared" ca="1" si="114"/>
        <v/>
      </c>
      <c r="K1410" t="str">
        <f t="shared" ca="1" si="114"/>
        <v/>
      </c>
      <c r="AA1410" s="8">
        <v>1</v>
      </c>
      <c r="AB1410" s="8">
        <v>4</v>
      </c>
      <c r="AC1410" s="8">
        <v>8</v>
      </c>
      <c r="AD1410" s="8">
        <v>6</v>
      </c>
      <c r="AE1410" s="12" t="s">
        <v>767</v>
      </c>
    </row>
    <row r="1411" spans="2:31" x14ac:dyDescent="0.2">
      <c r="B1411" t="str">
        <f ca="1">IF(ISNA(VLOOKUP(AA1411&amp;"_"&amp;AB1411&amp;"_"&amp;AC1411&amp;"_"&amp;AE1411,[1]挑战模式!$A:$AS,1,FALSE)),"",IF(VLOOKUP(AA1411&amp;"_"&amp;AB1411&amp;"_"&amp;AC1411&amp;"_"&amp;AE1411,[1]挑战模式!$A:$AS,14+AD1411,FALSE)="","","Monster_Season"&amp;AA1411&amp;"_Challenge"&amp;AB1411&amp;"_"&amp;AC1411&amp;"_"&amp;AD1411&amp;"_"&amp;AE1411))</f>
        <v/>
      </c>
      <c r="C1411" t="str">
        <f t="shared" ca="1" si="110"/>
        <v/>
      </c>
      <c r="E1411" t="str">
        <f ca="1">IF(B1411="","",VLOOKUP(AA1411&amp;"_"&amp;AB1411&amp;"_"&amp;AC1411&amp;"_"&amp;AE1411,[1]挑战模式!$A:$AS,26+AD1411,FALSE))</f>
        <v/>
      </c>
      <c r="F1411" t="str">
        <f ca="1">IF(B1411="","",VLOOKUP(VLOOKUP(AA1411&amp;"_"&amp;AB1411&amp;"_"&amp;AC1411&amp;"_"&amp;AE1411,[1]挑战模式!$A:$AS,14+AD1411,FALSE),[1]怪物!$B:$O,3,FALSE))</f>
        <v/>
      </c>
      <c r="G1411" t="str">
        <f t="shared" ca="1" si="111"/>
        <v/>
      </c>
      <c r="H1411" t="str">
        <f t="shared" ca="1" si="112"/>
        <v/>
      </c>
      <c r="I1411" t="str">
        <f t="shared" ca="1" si="113"/>
        <v/>
      </c>
      <c r="J1411" t="str">
        <f t="shared" ca="1" si="114"/>
        <v/>
      </c>
      <c r="K1411" t="str">
        <f t="shared" ca="1" si="114"/>
        <v/>
      </c>
      <c r="AA1411" s="8">
        <v>1</v>
      </c>
      <c r="AB1411" s="8">
        <v>4</v>
      </c>
      <c r="AC1411" s="8">
        <v>9</v>
      </c>
      <c r="AD1411" s="8">
        <v>1</v>
      </c>
      <c r="AE1411" s="12" t="s">
        <v>767</v>
      </c>
    </row>
    <row r="1412" spans="2:31" x14ac:dyDescent="0.2">
      <c r="B1412" t="str">
        <f ca="1">IF(ISNA(VLOOKUP(AA1412&amp;"_"&amp;AB1412&amp;"_"&amp;AC1412&amp;"_"&amp;AE1412,[1]挑战模式!$A:$AS,1,FALSE)),"",IF(VLOOKUP(AA1412&amp;"_"&amp;AB1412&amp;"_"&amp;AC1412&amp;"_"&amp;AE1412,[1]挑战模式!$A:$AS,14+AD1412,FALSE)="","","Monster_Season"&amp;AA1412&amp;"_Challenge"&amp;AB1412&amp;"_"&amp;AC1412&amp;"_"&amp;AD1412&amp;"_"&amp;AE1412))</f>
        <v/>
      </c>
      <c r="C1412" t="str">
        <f t="shared" ca="1" si="110"/>
        <v/>
      </c>
      <c r="E1412" t="str">
        <f ca="1">IF(B1412="","",VLOOKUP(AA1412&amp;"_"&amp;AB1412&amp;"_"&amp;AC1412&amp;"_"&amp;AE1412,[1]挑战模式!$A:$AS,26+AD1412,FALSE))</f>
        <v/>
      </c>
      <c r="F1412" t="str">
        <f ca="1">IF(B1412="","",VLOOKUP(VLOOKUP(AA1412&amp;"_"&amp;AB1412&amp;"_"&amp;AC1412&amp;"_"&amp;AE1412,[1]挑战模式!$A:$AS,14+AD1412,FALSE),[1]怪物!$B:$O,3,FALSE))</f>
        <v/>
      </c>
      <c r="G1412" t="str">
        <f t="shared" ca="1" si="111"/>
        <v/>
      </c>
      <c r="H1412" t="str">
        <f t="shared" ca="1" si="112"/>
        <v/>
      </c>
      <c r="I1412" t="str">
        <f t="shared" ca="1" si="113"/>
        <v/>
      </c>
      <c r="J1412" t="str">
        <f t="shared" ca="1" si="114"/>
        <v/>
      </c>
      <c r="K1412" t="str">
        <f t="shared" ca="1" si="114"/>
        <v/>
      </c>
      <c r="AA1412" s="8">
        <v>1</v>
      </c>
      <c r="AB1412" s="8">
        <v>4</v>
      </c>
      <c r="AC1412" s="8">
        <v>9</v>
      </c>
      <c r="AD1412" s="8">
        <v>2</v>
      </c>
      <c r="AE1412" s="12" t="s">
        <v>767</v>
      </c>
    </row>
    <row r="1413" spans="2:31" x14ac:dyDescent="0.2">
      <c r="B1413" t="str">
        <f ca="1">IF(ISNA(VLOOKUP(AA1413&amp;"_"&amp;AB1413&amp;"_"&amp;AC1413&amp;"_"&amp;AE1413,[1]挑战模式!$A:$AS,1,FALSE)),"",IF(VLOOKUP(AA1413&amp;"_"&amp;AB1413&amp;"_"&amp;AC1413&amp;"_"&amp;AE1413,[1]挑战模式!$A:$AS,14+AD1413,FALSE)="","","Monster_Season"&amp;AA1413&amp;"_Challenge"&amp;AB1413&amp;"_"&amp;AC1413&amp;"_"&amp;AD1413&amp;"_"&amp;AE1413))</f>
        <v/>
      </c>
      <c r="C1413" t="str">
        <f t="shared" ca="1" si="110"/>
        <v/>
      </c>
      <c r="E1413" t="str">
        <f ca="1">IF(B1413="","",VLOOKUP(AA1413&amp;"_"&amp;AB1413&amp;"_"&amp;AC1413&amp;"_"&amp;AE1413,[1]挑战模式!$A:$AS,26+AD1413,FALSE))</f>
        <v/>
      </c>
      <c r="F1413" t="str">
        <f ca="1">IF(B1413="","",VLOOKUP(VLOOKUP(AA1413&amp;"_"&amp;AB1413&amp;"_"&amp;AC1413&amp;"_"&amp;AE1413,[1]挑战模式!$A:$AS,14+AD1413,FALSE),[1]怪物!$B:$O,3,FALSE))</f>
        <v/>
      </c>
      <c r="G1413" t="str">
        <f t="shared" ca="1" si="111"/>
        <v/>
      </c>
      <c r="H1413" t="str">
        <f t="shared" ca="1" si="112"/>
        <v/>
      </c>
      <c r="I1413" t="str">
        <f t="shared" ca="1" si="113"/>
        <v/>
      </c>
      <c r="J1413" t="str">
        <f t="shared" ca="1" si="114"/>
        <v/>
      </c>
      <c r="K1413" t="str">
        <f t="shared" ca="1" si="114"/>
        <v/>
      </c>
      <c r="AA1413" s="8">
        <v>1</v>
      </c>
      <c r="AB1413" s="8">
        <v>4</v>
      </c>
      <c r="AC1413" s="8">
        <v>9</v>
      </c>
      <c r="AD1413" s="8">
        <v>3</v>
      </c>
      <c r="AE1413" s="12" t="s">
        <v>767</v>
      </c>
    </row>
    <row r="1414" spans="2:31" x14ac:dyDescent="0.2">
      <c r="B1414" t="str">
        <f ca="1">IF(ISNA(VLOOKUP(AA1414&amp;"_"&amp;AB1414&amp;"_"&amp;AC1414&amp;"_"&amp;AE1414,[1]挑战模式!$A:$AS,1,FALSE)),"",IF(VLOOKUP(AA1414&amp;"_"&amp;AB1414&amp;"_"&amp;AC1414&amp;"_"&amp;AE1414,[1]挑战模式!$A:$AS,14+AD1414,FALSE)="","","Monster_Season"&amp;AA1414&amp;"_Challenge"&amp;AB1414&amp;"_"&amp;AC1414&amp;"_"&amp;AD1414&amp;"_"&amp;AE1414))</f>
        <v/>
      </c>
      <c r="C1414" t="str">
        <f t="shared" ca="1" si="110"/>
        <v/>
      </c>
      <c r="E1414" t="str">
        <f ca="1">IF(B1414="","",VLOOKUP(AA1414&amp;"_"&amp;AB1414&amp;"_"&amp;AC1414&amp;"_"&amp;AE1414,[1]挑战模式!$A:$AS,26+AD1414,FALSE))</f>
        <v/>
      </c>
      <c r="F1414" t="str">
        <f ca="1">IF(B1414="","",VLOOKUP(VLOOKUP(AA1414&amp;"_"&amp;AB1414&amp;"_"&amp;AC1414&amp;"_"&amp;AE1414,[1]挑战模式!$A:$AS,14+AD1414,FALSE),[1]怪物!$B:$O,3,FALSE))</f>
        <v/>
      </c>
      <c r="G1414" t="str">
        <f t="shared" ca="1" si="111"/>
        <v/>
      </c>
      <c r="H1414" t="str">
        <f t="shared" ca="1" si="112"/>
        <v/>
      </c>
      <c r="I1414" t="str">
        <f t="shared" ca="1" si="113"/>
        <v/>
      </c>
      <c r="J1414" t="str">
        <f t="shared" ca="1" si="114"/>
        <v/>
      </c>
      <c r="K1414" t="str">
        <f t="shared" ca="1" si="114"/>
        <v/>
      </c>
      <c r="AA1414" s="8">
        <v>1</v>
      </c>
      <c r="AB1414" s="8">
        <v>4</v>
      </c>
      <c r="AC1414" s="8">
        <v>9</v>
      </c>
      <c r="AD1414" s="8">
        <v>4</v>
      </c>
      <c r="AE1414" s="12" t="s">
        <v>767</v>
      </c>
    </row>
    <row r="1415" spans="2:31" x14ac:dyDescent="0.2">
      <c r="B1415" t="str">
        <f ca="1">IF(ISNA(VLOOKUP(AA1415&amp;"_"&amp;AB1415&amp;"_"&amp;AC1415&amp;"_"&amp;AE1415,[1]挑战模式!$A:$AS,1,FALSE)),"",IF(VLOOKUP(AA1415&amp;"_"&amp;AB1415&amp;"_"&amp;AC1415&amp;"_"&amp;AE1415,[1]挑战模式!$A:$AS,14+AD1415,FALSE)="","","Monster_Season"&amp;AA1415&amp;"_Challenge"&amp;AB1415&amp;"_"&amp;AC1415&amp;"_"&amp;AD1415&amp;"_"&amp;AE1415))</f>
        <v/>
      </c>
      <c r="C1415" t="str">
        <f t="shared" ca="1" si="110"/>
        <v/>
      </c>
      <c r="E1415" t="str">
        <f ca="1">IF(B1415="","",VLOOKUP(AA1415&amp;"_"&amp;AB1415&amp;"_"&amp;AC1415&amp;"_"&amp;AE1415,[1]挑战模式!$A:$AS,26+AD1415,FALSE))</f>
        <v/>
      </c>
      <c r="F1415" t="str">
        <f ca="1">IF(B1415="","",VLOOKUP(VLOOKUP(AA1415&amp;"_"&amp;AB1415&amp;"_"&amp;AC1415&amp;"_"&amp;AE1415,[1]挑战模式!$A:$AS,14+AD1415,FALSE),[1]怪物!$B:$O,3,FALSE))</f>
        <v/>
      </c>
      <c r="G1415" t="str">
        <f t="shared" ca="1" si="111"/>
        <v/>
      </c>
      <c r="H1415" t="str">
        <f t="shared" ca="1" si="112"/>
        <v/>
      </c>
      <c r="I1415" t="str">
        <f t="shared" ca="1" si="113"/>
        <v/>
      </c>
      <c r="J1415" t="str">
        <f t="shared" ca="1" si="114"/>
        <v/>
      </c>
      <c r="K1415" t="str">
        <f t="shared" ca="1" si="114"/>
        <v/>
      </c>
      <c r="AA1415" s="8">
        <v>1</v>
      </c>
      <c r="AB1415" s="8">
        <v>4</v>
      </c>
      <c r="AC1415" s="8">
        <v>9</v>
      </c>
      <c r="AD1415" s="8">
        <v>5</v>
      </c>
      <c r="AE1415" s="12" t="s">
        <v>767</v>
      </c>
    </row>
    <row r="1416" spans="2:31" x14ac:dyDescent="0.2">
      <c r="B1416" t="str">
        <f ca="1">IF(ISNA(VLOOKUP(AA1416&amp;"_"&amp;AB1416&amp;"_"&amp;AC1416&amp;"_"&amp;AE1416,[1]挑战模式!$A:$AS,1,FALSE)),"",IF(VLOOKUP(AA1416&amp;"_"&amp;AB1416&amp;"_"&amp;AC1416&amp;"_"&amp;AE1416,[1]挑战模式!$A:$AS,14+AD1416,FALSE)="","","Monster_Season"&amp;AA1416&amp;"_Challenge"&amp;AB1416&amp;"_"&amp;AC1416&amp;"_"&amp;AD1416&amp;"_"&amp;AE1416))</f>
        <v/>
      </c>
      <c r="C1416" t="str">
        <f t="shared" ca="1" si="110"/>
        <v/>
      </c>
      <c r="E1416" t="str">
        <f ca="1">IF(B1416="","",VLOOKUP(AA1416&amp;"_"&amp;AB1416&amp;"_"&amp;AC1416&amp;"_"&amp;AE1416,[1]挑战模式!$A:$AS,26+AD1416,FALSE))</f>
        <v/>
      </c>
      <c r="F1416" t="str">
        <f ca="1">IF(B1416="","",VLOOKUP(VLOOKUP(AA1416&amp;"_"&amp;AB1416&amp;"_"&amp;AC1416&amp;"_"&amp;AE1416,[1]挑战模式!$A:$AS,14+AD1416,FALSE),[1]怪物!$B:$O,3,FALSE))</f>
        <v/>
      </c>
      <c r="G1416" t="str">
        <f t="shared" ca="1" si="111"/>
        <v/>
      </c>
      <c r="H1416" t="str">
        <f t="shared" ca="1" si="112"/>
        <v/>
      </c>
      <c r="I1416" t="str">
        <f t="shared" ca="1" si="113"/>
        <v/>
      </c>
      <c r="J1416" t="str">
        <f t="shared" ca="1" si="114"/>
        <v/>
      </c>
      <c r="K1416" t="str">
        <f t="shared" ca="1" si="114"/>
        <v/>
      </c>
      <c r="AA1416" s="8">
        <v>1</v>
      </c>
      <c r="AB1416" s="8">
        <v>4</v>
      </c>
      <c r="AC1416" s="8">
        <v>10</v>
      </c>
      <c r="AD1416" s="8">
        <v>6</v>
      </c>
      <c r="AE1416" s="12" t="s">
        <v>767</v>
      </c>
    </row>
    <row r="1417" spans="2:31" x14ac:dyDescent="0.2">
      <c r="B1417" t="str">
        <f ca="1">IF(ISNA(VLOOKUP(AA1417&amp;"_"&amp;AB1417&amp;"_"&amp;AC1417&amp;"_"&amp;AE1417,[1]挑战模式!$A:$AS,1,FALSE)),"",IF(VLOOKUP(AA1417&amp;"_"&amp;AB1417&amp;"_"&amp;AC1417&amp;"_"&amp;AE1417,[1]挑战模式!$A:$AS,14+AD1417,FALSE)="","","Monster_Season"&amp;AA1417&amp;"_Challenge"&amp;AB1417&amp;"_"&amp;AC1417&amp;"_"&amp;AD1417&amp;"_"&amp;AE1417))</f>
        <v/>
      </c>
      <c r="C1417" t="str">
        <f t="shared" ref="C1417:C1480" ca="1" si="115">IF(B1417="","",1)</f>
        <v/>
      </c>
      <c r="E1417" t="str">
        <f ca="1">IF(B1417="","",VLOOKUP(AA1417&amp;"_"&amp;AB1417&amp;"_"&amp;AC1417&amp;"_"&amp;AE1417,[1]挑战模式!$A:$AS,26+AD1417,FALSE))</f>
        <v/>
      </c>
      <c r="F1417" t="str">
        <f ca="1">IF(B1417="","",VLOOKUP(VLOOKUP(AA1417&amp;"_"&amp;AB1417&amp;"_"&amp;AC1417&amp;"_"&amp;AE1417,[1]挑战模式!$A:$AS,14+AD1417,FALSE),[1]怪物!$B:$O,3,FALSE))</f>
        <v/>
      </c>
      <c r="G1417" t="str">
        <f t="shared" ref="G1417:G1480" ca="1" si="116">IF(B1417="","",0)</f>
        <v/>
      </c>
      <c r="H1417" t="str">
        <f t="shared" ref="H1417:H1480" ca="1" si="117">IF(B1417="","",0)</f>
        <v/>
      </c>
      <c r="I1417" t="str">
        <f t="shared" ref="I1417:I1480" ca="1" si="118">IF(B1417="","",0)</f>
        <v/>
      </c>
      <c r="J1417" t="str">
        <f t="shared" ref="J1417:K1480" ca="1" si="119">IF(B1417="","",0)</f>
        <v/>
      </c>
      <c r="K1417" t="str">
        <f t="shared" ca="1" si="119"/>
        <v/>
      </c>
      <c r="AA1417" s="8">
        <v>1</v>
      </c>
      <c r="AB1417" s="8">
        <v>4</v>
      </c>
      <c r="AC1417" s="8">
        <v>10</v>
      </c>
      <c r="AD1417" s="8">
        <v>1</v>
      </c>
      <c r="AE1417" s="12" t="s">
        <v>767</v>
      </c>
    </row>
    <row r="1418" spans="2:31" x14ac:dyDescent="0.2">
      <c r="B1418" t="str">
        <f ca="1">IF(ISNA(VLOOKUP(AA1418&amp;"_"&amp;AB1418&amp;"_"&amp;AC1418&amp;"_"&amp;AE1418,[1]挑战模式!$A:$AS,1,FALSE)),"",IF(VLOOKUP(AA1418&amp;"_"&amp;AB1418&amp;"_"&amp;AC1418&amp;"_"&amp;AE1418,[1]挑战模式!$A:$AS,14+AD1418,FALSE)="","","Monster_Season"&amp;AA1418&amp;"_Challenge"&amp;AB1418&amp;"_"&amp;AC1418&amp;"_"&amp;AD1418&amp;"_"&amp;AE1418))</f>
        <v/>
      </c>
      <c r="C1418" t="str">
        <f t="shared" ca="1" si="115"/>
        <v/>
      </c>
      <c r="E1418" t="str">
        <f ca="1">IF(B1418="","",VLOOKUP(AA1418&amp;"_"&amp;AB1418&amp;"_"&amp;AC1418&amp;"_"&amp;AE1418,[1]挑战模式!$A:$AS,26+AD1418,FALSE))</f>
        <v/>
      </c>
      <c r="F1418" t="str">
        <f ca="1">IF(B1418="","",VLOOKUP(VLOOKUP(AA1418&amp;"_"&amp;AB1418&amp;"_"&amp;AC1418&amp;"_"&amp;AE1418,[1]挑战模式!$A:$AS,14+AD1418,FALSE),[1]怪物!$B:$O,3,FALSE))</f>
        <v/>
      </c>
      <c r="G1418" t="str">
        <f t="shared" ca="1" si="116"/>
        <v/>
      </c>
      <c r="H1418" t="str">
        <f t="shared" ca="1" si="117"/>
        <v/>
      </c>
      <c r="I1418" t="str">
        <f t="shared" ca="1" si="118"/>
        <v/>
      </c>
      <c r="J1418" t="str">
        <f t="shared" ca="1" si="119"/>
        <v/>
      </c>
      <c r="K1418" t="str">
        <f t="shared" ca="1" si="119"/>
        <v/>
      </c>
      <c r="AA1418" s="8">
        <v>1</v>
      </c>
      <c r="AB1418" s="8">
        <v>4</v>
      </c>
      <c r="AC1418" s="8">
        <v>10</v>
      </c>
      <c r="AD1418" s="8">
        <v>2</v>
      </c>
      <c r="AE1418" s="12" t="s">
        <v>767</v>
      </c>
    </row>
    <row r="1419" spans="2:31" x14ac:dyDescent="0.2">
      <c r="B1419" t="str">
        <f ca="1">IF(ISNA(VLOOKUP(AA1419&amp;"_"&amp;AB1419&amp;"_"&amp;AC1419&amp;"_"&amp;AE1419,[1]挑战模式!$A:$AS,1,FALSE)),"",IF(VLOOKUP(AA1419&amp;"_"&amp;AB1419&amp;"_"&amp;AC1419&amp;"_"&amp;AE1419,[1]挑战模式!$A:$AS,14+AD1419,FALSE)="","","Monster_Season"&amp;AA1419&amp;"_Challenge"&amp;AB1419&amp;"_"&amp;AC1419&amp;"_"&amp;AD1419&amp;"_"&amp;AE1419))</f>
        <v/>
      </c>
      <c r="C1419" t="str">
        <f t="shared" ca="1" si="115"/>
        <v/>
      </c>
      <c r="E1419" t="str">
        <f ca="1">IF(B1419="","",VLOOKUP(AA1419&amp;"_"&amp;AB1419&amp;"_"&amp;AC1419&amp;"_"&amp;AE1419,[1]挑战模式!$A:$AS,26+AD1419,FALSE))</f>
        <v/>
      </c>
      <c r="F1419" t="str">
        <f ca="1">IF(B1419="","",VLOOKUP(VLOOKUP(AA1419&amp;"_"&amp;AB1419&amp;"_"&amp;AC1419&amp;"_"&amp;AE1419,[1]挑战模式!$A:$AS,14+AD1419,FALSE),[1]怪物!$B:$O,3,FALSE))</f>
        <v/>
      </c>
      <c r="G1419" t="str">
        <f t="shared" ca="1" si="116"/>
        <v/>
      </c>
      <c r="H1419" t="str">
        <f t="shared" ca="1" si="117"/>
        <v/>
      </c>
      <c r="I1419" t="str">
        <f t="shared" ca="1" si="118"/>
        <v/>
      </c>
      <c r="J1419" t="str">
        <f t="shared" ca="1" si="119"/>
        <v/>
      </c>
      <c r="K1419" t="str">
        <f t="shared" ca="1" si="119"/>
        <v/>
      </c>
      <c r="AA1419" s="8">
        <v>1</v>
      </c>
      <c r="AB1419" s="8">
        <v>4</v>
      </c>
      <c r="AC1419" s="8">
        <v>10</v>
      </c>
      <c r="AD1419" s="8">
        <v>3</v>
      </c>
      <c r="AE1419" s="12" t="s">
        <v>767</v>
      </c>
    </row>
    <row r="1420" spans="2:31" x14ac:dyDescent="0.2">
      <c r="B1420" t="str">
        <f ca="1">IF(ISNA(VLOOKUP(AA1420&amp;"_"&amp;AB1420&amp;"_"&amp;AC1420&amp;"_"&amp;AE1420,[1]挑战模式!$A:$AS,1,FALSE)),"",IF(VLOOKUP(AA1420&amp;"_"&amp;AB1420&amp;"_"&amp;AC1420&amp;"_"&amp;AE1420,[1]挑战模式!$A:$AS,14+AD1420,FALSE)="","","Monster_Season"&amp;AA1420&amp;"_Challenge"&amp;AB1420&amp;"_"&amp;AC1420&amp;"_"&amp;AD1420&amp;"_"&amp;AE1420))</f>
        <v/>
      </c>
      <c r="C1420" t="str">
        <f t="shared" ca="1" si="115"/>
        <v/>
      </c>
      <c r="E1420" t="str">
        <f ca="1">IF(B1420="","",VLOOKUP(AA1420&amp;"_"&amp;AB1420&amp;"_"&amp;AC1420&amp;"_"&amp;AE1420,[1]挑战模式!$A:$AS,26+AD1420,FALSE))</f>
        <v/>
      </c>
      <c r="F1420" t="str">
        <f ca="1">IF(B1420="","",VLOOKUP(VLOOKUP(AA1420&amp;"_"&amp;AB1420&amp;"_"&amp;AC1420&amp;"_"&amp;AE1420,[1]挑战模式!$A:$AS,14+AD1420,FALSE),[1]怪物!$B:$O,3,FALSE))</f>
        <v/>
      </c>
      <c r="G1420" t="str">
        <f t="shared" ca="1" si="116"/>
        <v/>
      </c>
      <c r="H1420" t="str">
        <f t="shared" ca="1" si="117"/>
        <v/>
      </c>
      <c r="I1420" t="str">
        <f t="shared" ca="1" si="118"/>
        <v/>
      </c>
      <c r="J1420" t="str">
        <f t="shared" ca="1" si="119"/>
        <v/>
      </c>
      <c r="K1420" t="str">
        <f t="shared" ca="1" si="119"/>
        <v/>
      </c>
      <c r="AA1420" s="8">
        <v>1</v>
      </c>
      <c r="AB1420" s="8">
        <v>4</v>
      </c>
      <c r="AC1420" s="8">
        <v>10</v>
      </c>
      <c r="AD1420" s="8">
        <v>4</v>
      </c>
      <c r="AE1420" s="12" t="s">
        <v>767</v>
      </c>
    </row>
    <row r="1421" spans="2:31" x14ac:dyDescent="0.2">
      <c r="B1421" t="str">
        <f ca="1">IF(ISNA(VLOOKUP(AA1421&amp;"_"&amp;AB1421&amp;"_"&amp;AC1421&amp;"_"&amp;AE1421,[1]挑战模式!$A:$AS,1,FALSE)),"",IF(VLOOKUP(AA1421&amp;"_"&amp;AB1421&amp;"_"&amp;AC1421&amp;"_"&amp;AE1421,[1]挑战模式!$A:$AS,14+AD1421,FALSE)="","","Monster_Season"&amp;AA1421&amp;"_Challenge"&amp;AB1421&amp;"_"&amp;AC1421&amp;"_"&amp;AD1421&amp;"_"&amp;AE1421))</f>
        <v/>
      </c>
      <c r="C1421" t="str">
        <f t="shared" ca="1" si="115"/>
        <v/>
      </c>
      <c r="E1421" t="str">
        <f ca="1">IF(B1421="","",VLOOKUP(AA1421&amp;"_"&amp;AB1421&amp;"_"&amp;AC1421&amp;"_"&amp;AE1421,[1]挑战模式!$A:$AS,26+AD1421,FALSE))</f>
        <v/>
      </c>
      <c r="F1421" t="str">
        <f ca="1">IF(B1421="","",VLOOKUP(VLOOKUP(AA1421&amp;"_"&amp;AB1421&amp;"_"&amp;AC1421&amp;"_"&amp;AE1421,[1]挑战模式!$A:$AS,14+AD1421,FALSE),[1]怪物!$B:$O,3,FALSE))</f>
        <v/>
      </c>
      <c r="G1421" t="str">
        <f t="shared" ca="1" si="116"/>
        <v/>
      </c>
      <c r="H1421" t="str">
        <f t="shared" ca="1" si="117"/>
        <v/>
      </c>
      <c r="I1421" t="str">
        <f t="shared" ca="1" si="118"/>
        <v/>
      </c>
      <c r="J1421" t="str">
        <f t="shared" ca="1" si="119"/>
        <v/>
      </c>
      <c r="K1421" t="str">
        <f t="shared" ca="1" si="119"/>
        <v/>
      </c>
      <c r="AA1421" s="8">
        <v>1</v>
      </c>
      <c r="AB1421" s="8">
        <v>4</v>
      </c>
      <c r="AC1421" s="8">
        <v>10</v>
      </c>
      <c r="AD1421" s="8">
        <v>5</v>
      </c>
      <c r="AE1421" s="12" t="s">
        <v>767</v>
      </c>
    </row>
    <row r="1422" spans="2:31" x14ac:dyDescent="0.2">
      <c r="B1422" t="str">
        <f ca="1">IF(ISNA(VLOOKUP(AA1422&amp;"_"&amp;AB1422&amp;"_"&amp;AC1422&amp;"_"&amp;AE1422,[1]挑战模式!$A:$AS,1,FALSE)),"",IF(VLOOKUP(AA1422&amp;"_"&amp;AB1422&amp;"_"&amp;AC1422&amp;"_"&amp;AE1422,[1]挑战模式!$A:$AS,14+AD1422,FALSE)="","","Monster_Season"&amp;AA1422&amp;"_Challenge"&amp;AB1422&amp;"_"&amp;AC1422&amp;"_"&amp;AD1422&amp;"_"&amp;AE1422))</f>
        <v>Monster_Season1_Challenge5_1_1_Easy</v>
      </c>
      <c r="C1422">
        <f t="shared" ca="1" si="115"/>
        <v>1</v>
      </c>
      <c r="E1422">
        <f ca="1">IF(B1422="","",VLOOKUP(AA1422&amp;"_"&amp;AB1422&amp;"_"&amp;AC1422&amp;"_"&amp;AE1422,[1]挑战模式!$A:$AS,26+AD1422,FALSE))</f>
        <v>215</v>
      </c>
      <c r="F1422">
        <f ca="1">IF(B1422="","",VLOOKUP(VLOOKUP(AA1422&amp;"_"&amp;AB1422&amp;"_"&amp;AC1422&amp;"_"&amp;AE1422,[1]挑战模式!$A:$AS,14+AD1422,FALSE),[1]怪物!$B:$O,3,FALSE))</f>
        <v>1</v>
      </c>
      <c r="G1422">
        <f t="shared" ca="1" si="116"/>
        <v>0</v>
      </c>
      <c r="H1422">
        <f t="shared" ca="1" si="117"/>
        <v>0</v>
      </c>
      <c r="I1422">
        <f t="shared" ca="1" si="118"/>
        <v>0</v>
      </c>
      <c r="J1422">
        <f t="shared" ca="1" si="119"/>
        <v>0</v>
      </c>
      <c r="K1422">
        <f t="shared" ca="1" si="119"/>
        <v>0</v>
      </c>
      <c r="AA1422" s="8">
        <v>1</v>
      </c>
      <c r="AB1422" s="8">
        <v>5</v>
      </c>
      <c r="AC1422" s="8">
        <v>1</v>
      </c>
      <c r="AD1422" s="8">
        <v>1</v>
      </c>
      <c r="AE1422" s="12" t="s">
        <v>767</v>
      </c>
    </row>
    <row r="1423" spans="2:31" x14ac:dyDescent="0.2">
      <c r="B1423" t="str">
        <f ca="1">IF(ISNA(VLOOKUP(AA1423&amp;"_"&amp;AB1423&amp;"_"&amp;AC1423&amp;"_"&amp;AE1423,[1]挑战模式!$A:$AS,1,FALSE)),"",IF(VLOOKUP(AA1423&amp;"_"&amp;AB1423&amp;"_"&amp;AC1423&amp;"_"&amp;AE1423,[1]挑战模式!$A:$AS,14+AD1423,FALSE)="","","Monster_Season"&amp;AA1423&amp;"_Challenge"&amp;AB1423&amp;"_"&amp;AC1423&amp;"_"&amp;AD1423&amp;"_"&amp;AE1423))</f>
        <v/>
      </c>
      <c r="C1423" t="str">
        <f t="shared" ca="1" si="115"/>
        <v/>
      </c>
      <c r="E1423" t="str">
        <f ca="1">IF(B1423="","",VLOOKUP(AA1423&amp;"_"&amp;AB1423&amp;"_"&amp;AC1423&amp;"_"&amp;AE1423,[1]挑战模式!$A:$AS,26+AD1423,FALSE))</f>
        <v/>
      </c>
      <c r="F1423" t="str">
        <f ca="1">IF(B1423="","",VLOOKUP(VLOOKUP(AA1423&amp;"_"&amp;AB1423&amp;"_"&amp;AC1423&amp;"_"&amp;AE1423,[1]挑战模式!$A:$AS,14+AD1423,FALSE),[1]怪物!$B:$O,3,FALSE))</f>
        <v/>
      </c>
      <c r="G1423" t="str">
        <f t="shared" ca="1" si="116"/>
        <v/>
      </c>
      <c r="H1423" t="str">
        <f t="shared" ca="1" si="117"/>
        <v/>
      </c>
      <c r="I1423" t="str">
        <f t="shared" ca="1" si="118"/>
        <v/>
      </c>
      <c r="J1423" t="str">
        <f t="shared" ca="1" si="119"/>
        <v/>
      </c>
      <c r="K1423" t="str">
        <f t="shared" ca="1" si="119"/>
        <v/>
      </c>
      <c r="AA1423" s="8">
        <v>1</v>
      </c>
      <c r="AB1423" s="8">
        <v>5</v>
      </c>
      <c r="AC1423" s="8">
        <v>1</v>
      </c>
      <c r="AD1423" s="8">
        <v>2</v>
      </c>
      <c r="AE1423" s="12" t="s">
        <v>767</v>
      </c>
    </row>
    <row r="1424" spans="2:31" x14ac:dyDescent="0.2">
      <c r="B1424" t="str">
        <f ca="1">IF(ISNA(VLOOKUP(AA1424&amp;"_"&amp;AB1424&amp;"_"&amp;AC1424&amp;"_"&amp;AE1424,[1]挑战模式!$A:$AS,1,FALSE)),"",IF(VLOOKUP(AA1424&amp;"_"&amp;AB1424&amp;"_"&amp;AC1424&amp;"_"&amp;AE1424,[1]挑战模式!$A:$AS,14+AD1424,FALSE)="","","Monster_Season"&amp;AA1424&amp;"_Challenge"&amp;AB1424&amp;"_"&amp;AC1424&amp;"_"&amp;AD1424&amp;"_"&amp;AE1424))</f>
        <v/>
      </c>
      <c r="C1424" t="str">
        <f t="shared" ca="1" si="115"/>
        <v/>
      </c>
      <c r="E1424" t="str">
        <f ca="1">IF(B1424="","",VLOOKUP(AA1424&amp;"_"&amp;AB1424&amp;"_"&amp;AC1424&amp;"_"&amp;AE1424,[1]挑战模式!$A:$AS,26+AD1424,FALSE))</f>
        <v/>
      </c>
      <c r="F1424" t="str">
        <f ca="1">IF(B1424="","",VLOOKUP(VLOOKUP(AA1424&amp;"_"&amp;AB1424&amp;"_"&amp;AC1424&amp;"_"&amp;AE1424,[1]挑战模式!$A:$AS,14+AD1424,FALSE),[1]怪物!$B:$O,3,FALSE))</f>
        <v/>
      </c>
      <c r="G1424" t="str">
        <f t="shared" ca="1" si="116"/>
        <v/>
      </c>
      <c r="H1424" t="str">
        <f t="shared" ca="1" si="117"/>
        <v/>
      </c>
      <c r="I1424" t="str">
        <f t="shared" ca="1" si="118"/>
        <v/>
      </c>
      <c r="J1424" t="str">
        <f t="shared" ca="1" si="119"/>
        <v/>
      </c>
      <c r="K1424" t="str">
        <f t="shared" ca="1" si="119"/>
        <v/>
      </c>
      <c r="AA1424" s="8">
        <v>1</v>
      </c>
      <c r="AB1424" s="8">
        <v>5</v>
      </c>
      <c r="AC1424" s="8">
        <v>1</v>
      </c>
      <c r="AD1424" s="8">
        <v>3</v>
      </c>
      <c r="AE1424" s="12" t="s">
        <v>767</v>
      </c>
    </row>
    <row r="1425" spans="2:31" x14ac:dyDescent="0.2">
      <c r="B1425" t="str">
        <f ca="1">IF(ISNA(VLOOKUP(AA1425&amp;"_"&amp;AB1425&amp;"_"&amp;AC1425&amp;"_"&amp;AE1425,[1]挑战模式!$A:$AS,1,FALSE)),"",IF(VLOOKUP(AA1425&amp;"_"&amp;AB1425&amp;"_"&amp;AC1425&amp;"_"&amp;AE1425,[1]挑战模式!$A:$AS,14+AD1425,FALSE)="","","Monster_Season"&amp;AA1425&amp;"_Challenge"&amp;AB1425&amp;"_"&amp;AC1425&amp;"_"&amp;AD1425&amp;"_"&amp;AE1425))</f>
        <v/>
      </c>
      <c r="C1425" t="str">
        <f t="shared" ca="1" si="115"/>
        <v/>
      </c>
      <c r="E1425" t="str">
        <f ca="1">IF(B1425="","",VLOOKUP(AA1425&amp;"_"&amp;AB1425&amp;"_"&amp;AC1425&amp;"_"&amp;AE1425,[1]挑战模式!$A:$AS,26+AD1425,FALSE))</f>
        <v/>
      </c>
      <c r="F1425" t="str">
        <f ca="1">IF(B1425="","",VLOOKUP(VLOOKUP(AA1425&amp;"_"&amp;AB1425&amp;"_"&amp;AC1425&amp;"_"&amp;AE1425,[1]挑战模式!$A:$AS,14+AD1425,FALSE),[1]怪物!$B:$O,3,FALSE))</f>
        <v/>
      </c>
      <c r="G1425" t="str">
        <f t="shared" ca="1" si="116"/>
        <v/>
      </c>
      <c r="H1425" t="str">
        <f t="shared" ca="1" si="117"/>
        <v/>
      </c>
      <c r="I1425" t="str">
        <f t="shared" ca="1" si="118"/>
        <v/>
      </c>
      <c r="J1425" t="str">
        <f t="shared" ca="1" si="119"/>
        <v/>
      </c>
      <c r="K1425" t="str">
        <f t="shared" ca="1" si="119"/>
        <v/>
      </c>
      <c r="AA1425" s="8">
        <v>1</v>
      </c>
      <c r="AB1425" s="8">
        <v>5</v>
      </c>
      <c r="AC1425" s="8">
        <v>1</v>
      </c>
      <c r="AD1425" s="8">
        <v>4</v>
      </c>
      <c r="AE1425" s="12" t="s">
        <v>767</v>
      </c>
    </row>
    <row r="1426" spans="2:31" x14ac:dyDescent="0.2">
      <c r="B1426" t="str">
        <f ca="1">IF(ISNA(VLOOKUP(AA1426&amp;"_"&amp;AB1426&amp;"_"&amp;AC1426&amp;"_"&amp;AE1426,[1]挑战模式!$A:$AS,1,FALSE)),"",IF(VLOOKUP(AA1426&amp;"_"&amp;AB1426&amp;"_"&amp;AC1426&amp;"_"&amp;AE1426,[1]挑战模式!$A:$AS,14+AD1426,FALSE)="","","Monster_Season"&amp;AA1426&amp;"_Challenge"&amp;AB1426&amp;"_"&amp;AC1426&amp;"_"&amp;AD1426&amp;"_"&amp;AE1426))</f>
        <v/>
      </c>
      <c r="C1426" t="str">
        <f t="shared" ca="1" si="115"/>
        <v/>
      </c>
      <c r="E1426" t="str">
        <f ca="1">IF(B1426="","",VLOOKUP(AA1426&amp;"_"&amp;AB1426&amp;"_"&amp;AC1426&amp;"_"&amp;AE1426,[1]挑战模式!$A:$AS,26+AD1426,FALSE))</f>
        <v/>
      </c>
      <c r="F1426" t="str">
        <f ca="1">IF(B1426="","",VLOOKUP(VLOOKUP(AA1426&amp;"_"&amp;AB1426&amp;"_"&amp;AC1426&amp;"_"&amp;AE1426,[1]挑战模式!$A:$AS,14+AD1426,FALSE),[1]怪物!$B:$O,3,FALSE))</f>
        <v/>
      </c>
      <c r="G1426" t="str">
        <f t="shared" ca="1" si="116"/>
        <v/>
      </c>
      <c r="H1426" t="str">
        <f t="shared" ca="1" si="117"/>
        <v/>
      </c>
      <c r="I1426" t="str">
        <f t="shared" ca="1" si="118"/>
        <v/>
      </c>
      <c r="J1426" t="str">
        <f t="shared" ca="1" si="119"/>
        <v/>
      </c>
      <c r="K1426" t="str">
        <f t="shared" ca="1" si="119"/>
        <v/>
      </c>
      <c r="AA1426" s="8">
        <v>1</v>
      </c>
      <c r="AB1426" s="8">
        <v>5</v>
      </c>
      <c r="AC1426" s="8">
        <v>1</v>
      </c>
      <c r="AD1426" s="8">
        <v>5</v>
      </c>
      <c r="AE1426" s="12" t="s">
        <v>767</v>
      </c>
    </row>
    <row r="1427" spans="2:31" x14ac:dyDescent="0.2">
      <c r="B1427" t="str">
        <f ca="1">IF(ISNA(VLOOKUP(AA1427&amp;"_"&amp;AB1427&amp;"_"&amp;AC1427&amp;"_"&amp;AE1427,[1]挑战模式!$A:$AS,1,FALSE)),"",IF(VLOOKUP(AA1427&amp;"_"&amp;AB1427&amp;"_"&amp;AC1427&amp;"_"&amp;AE1427,[1]挑战模式!$A:$AS,14+AD1427,FALSE)="","","Monster_Season"&amp;AA1427&amp;"_Challenge"&amp;AB1427&amp;"_"&amp;AC1427&amp;"_"&amp;AD1427&amp;"_"&amp;AE1427))</f>
        <v/>
      </c>
      <c r="C1427" t="str">
        <f t="shared" ca="1" si="115"/>
        <v/>
      </c>
      <c r="E1427" t="str">
        <f ca="1">IF(B1427="","",VLOOKUP(AA1427&amp;"_"&amp;AB1427&amp;"_"&amp;AC1427&amp;"_"&amp;AE1427,[1]挑战模式!$A:$AS,26+AD1427,FALSE))</f>
        <v/>
      </c>
      <c r="F1427" t="str">
        <f ca="1">IF(B1427="","",VLOOKUP(VLOOKUP(AA1427&amp;"_"&amp;AB1427&amp;"_"&amp;AC1427&amp;"_"&amp;AE1427,[1]挑战模式!$A:$AS,14+AD1427,FALSE),[1]怪物!$B:$O,3,FALSE))</f>
        <v/>
      </c>
      <c r="G1427" t="str">
        <f t="shared" ca="1" si="116"/>
        <v/>
      </c>
      <c r="H1427" t="str">
        <f t="shared" ca="1" si="117"/>
        <v/>
      </c>
      <c r="I1427" t="str">
        <f t="shared" ca="1" si="118"/>
        <v/>
      </c>
      <c r="J1427" t="str">
        <f t="shared" ca="1" si="119"/>
        <v/>
      </c>
      <c r="K1427" t="str">
        <f t="shared" ca="1" si="119"/>
        <v/>
      </c>
      <c r="AA1427" s="8">
        <v>1</v>
      </c>
      <c r="AB1427" s="8">
        <v>5</v>
      </c>
      <c r="AC1427" s="8">
        <v>1</v>
      </c>
      <c r="AD1427" s="8">
        <v>6</v>
      </c>
      <c r="AE1427" s="12" t="s">
        <v>767</v>
      </c>
    </row>
    <row r="1428" spans="2:31" x14ac:dyDescent="0.2">
      <c r="B1428" t="str">
        <f ca="1">IF(ISNA(VLOOKUP(AA1428&amp;"_"&amp;AB1428&amp;"_"&amp;AC1428&amp;"_"&amp;AE1428,[1]挑战模式!$A:$AS,1,FALSE)),"",IF(VLOOKUP(AA1428&amp;"_"&amp;AB1428&amp;"_"&amp;AC1428&amp;"_"&amp;AE1428,[1]挑战模式!$A:$AS,14+AD1428,FALSE)="","","Monster_Season"&amp;AA1428&amp;"_Challenge"&amp;AB1428&amp;"_"&amp;AC1428&amp;"_"&amp;AD1428&amp;"_"&amp;AE1428))</f>
        <v>Monster_Season1_Challenge5_2_1_Easy</v>
      </c>
      <c r="C1428">
        <f t="shared" ca="1" si="115"/>
        <v>1</v>
      </c>
      <c r="E1428">
        <f ca="1">IF(B1428="","",VLOOKUP(AA1428&amp;"_"&amp;AB1428&amp;"_"&amp;AC1428&amp;"_"&amp;AE1428,[1]挑战模式!$A:$AS,26+AD1428,FALSE))</f>
        <v>738</v>
      </c>
      <c r="F1428">
        <f ca="1">IF(B1428="","",VLOOKUP(VLOOKUP(AA1428&amp;"_"&amp;AB1428&amp;"_"&amp;AC1428&amp;"_"&amp;AE1428,[1]挑战模式!$A:$AS,14+AD1428,FALSE),[1]怪物!$B:$O,3,FALSE))</f>
        <v>1</v>
      </c>
      <c r="G1428">
        <f t="shared" ca="1" si="116"/>
        <v>0</v>
      </c>
      <c r="H1428">
        <f t="shared" ca="1" si="117"/>
        <v>0</v>
      </c>
      <c r="I1428">
        <f t="shared" ca="1" si="118"/>
        <v>0</v>
      </c>
      <c r="J1428">
        <f t="shared" ca="1" si="119"/>
        <v>0</v>
      </c>
      <c r="K1428">
        <f t="shared" ca="1" si="119"/>
        <v>0</v>
      </c>
      <c r="AA1428" s="8">
        <v>1</v>
      </c>
      <c r="AB1428" s="8">
        <v>5</v>
      </c>
      <c r="AC1428" s="8">
        <v>2</v>
      </c>
      <c r="AD1428" s="8">
        <v>1</v>
      </c>
      <c r="AE1428" s="12" t="s">
        <v>767</v>
      </c>
    </row>
    <row r="1429" spans="2:31" x14ac:dyDescent="0.2">
      <c r="B1429" t="str">
        <f ca="1">IF(ISNA(VLOOKUP(AA1429&amp;"_"&amp;AB1429&amp;"_"&amp;AC1429&amp;"_"&amp;AE1429,[1]挑战模式!$A:$AS,1,FALSE)),"",IF(VLOOKUP(AA1429&amp;"_"&amp;AB1429&amp;"_"&amp;AC1429&amp;"_"&amp;AE1429,[1]挑战模式!$A:$AS,14+AD1429,FALSE)="","","Monster_Season"&amp;AA1429&amp;"_Challenge"&amp;AB1429&amp;"_"&amp;AC1429&amp;"_"&amp;AD1429&amp;"_"&amp;AE1429))</f>
        <v>Monster_Season1_Challenge5_2_2_Easy</v>
      </c>
      <c r="C1429">
        <f t="shared" ca="1" si="115"/>
        <v>1</v>
      </c>
      <c r="E1429">
        <f ca="1">IF(B1429="","",VLOOKUP(AA1429&amp;"_"&amp;AB1429&amp;"_"&amp;AC1429&amp;"_"&amp;AE1429,[1]挑战模式!$A:$AS,26+AD1429,FALSE))</f>
        <v>185</v>
      </c>
      <c r="F1429">
        <f ca="1">IF(B1429="","",VLOOKUP(VLOOKUP(AA1429&amp;"_"&amp;AB1429&amp;"_"&amp;AC1429&amp;"_"&amp;AE1429,[1]挑战模式!$A:$AS,14+AD1429,FALSE),[1]怪物!$B:$O,3,FALSE))</f>
        <v>1</v>
      </c>
      <c r="G1429">
        <f t="shared" ca="1" si="116"/>
        <v>0</v>
      </c>
      <c r="H1429">
        <f t="shared" ca="1" si="117"/>
        <v>0</v>
      </c>
      <c r="I1429">
        <f t="shared" ca="1" si="118"/>
        <v>0</v>
      </c>
      <c r="J1429">
        <f t="shared" ca="1" si="119"/>
        <v>0</v>
      </c>
      <c r="K1429">
        <f t="shared" ca="1" si="119"/>
        <v>0</v>
      </c>
      <c r="AA1429" s="8">
        <v>1</v>
      </c>
      <c r="AB1429" s="8">
        <v>5</v>
      </c>
      <c r="AC1429" s="8">
        <v>2</v>
      </c>
      <c r="AD1429" s="8">
        <v>2</v>
      </c>
      <c r="AE1429" s="12" t="s">
        <v>767</v>
      </c>
    </row>
    <row r="1430" spans="2:31" x14ac:dyDescent="0.2">
      <c r="B1430" t="str">
        <f ca="1">IF(ISNA(VLOOKUP(AA1430&amp;"_"&amp;AB1430&amp;"_"&amp;AC1430&amp;"_"&amp;AE1430,[1]挑战模式!$A:$AS,1,FALSE)),"",IF(VLOOKUP(AA1430&amp;"_"&amp;AB1430&amp;"_"&amp;AC1430&amp;"_"&amp;AE1430,[1]挑战模式!$A:$AS,14+AD1430,FALSE)="","","Monster_Season"&amp;AA1430&amp;"_Challenge"&amp;AB1430&amp;"_"&amp;AC1430&amp;"_"&amp;AD1430&amp;"_"&amp;AE1430))</f>
        <v/>
      </c>
      <c r="C1430" t="str">
        <f t="shared" ca="1" si="115"/>
        <v/>
      </c>
      <c r="E1430" t="str">
        <f ca="1">IF(B1430="","",VLOOKUP(AA1430&amp;"_"&amp;AB1430&amp;"_"&amp;AC1430&amp;"_"&amp;AE1430,[1]挑战模式!$A:$AS,26+AD1430,FALSE))</f>
        <v/>
      </c>
      <c r="F1430" t="str">
        <f ca="1">IF(B1430="","",VLOOKUP(VLOOKUP(AA1430&amp;"_"&amp;AB1430&amp;"_"&amp;AC1430&amp;"_"&amp;AE1430,[1]挑战模式!$A:$AS,14+AD1430,FALSE),[1]怪物!$B:$O,3,FALSE))</f>
        <v/>
      </c>
      <c r="G1430" t="str">
        <f t="shared" ca="1" si="116"/>
        <v/>
      </c>
      <c r="H1430" t="str">
        <f t="shared" ca="1" si="117"/>
        <v/>
      </c>
      <c r="I1430" t="str">
        <f t="shared" ca="1" si="118"/>
        <v/>
      </c>
      <c r="J1430" t="str">
        <f t="shared" ca="1" si="119"/>
        <v/>
      </c>
      <c r="K1430" t="str">
        <f t="shared" ca="1" si="119"/>
        <v/>
      </c>
      <c r="AA1430" s="8">
        <v>1</v>
      </c>
      <c r="AB1430" s="8">
        <v>5</v>
      </c>
      <c r="AC1430" s="8">
        <v>2</v>
      </c>
      <c r="AD1430" s="8">
        <v>3</v>
      </c>
      <c r="AE1430" s="12" t="s">
        <v>767</v>
      </c>
    </row>
    <row r="1431" spans="2:31" x14ac:dyDescent="0.2">
      <c r="B1431" t="str">
        <f ca="1">IF(ISNA(VLOOKUP(AA1431&amp;"_"&amp;AB1431&amp;"_"&amp;AC1431&amp;"_"&amp;AE1431,[1]挑战模式!$A:$AS,1,FALSE)),"",IF(VLOOKUP(AA1431&amp;"_"&amp;AB1431&amp;"_"&amp;AC1431&amp;"_"&amp;AE1431,[1]挑战模式!$A:$AS,14+AD1431,FALSE)="","","Monster_Season"&amp;AA1431&amp;"_Challenge"&amp;AB1431&amp;"_"&amp;AC1431&amp;"_"&amp;AD1431&amp;"_"&amp;AE1431))</f>
        <v/>
      </c>
      <c r="C1431" t="str">
        <f t="shared" ca="1" si="115"/>
        <v/>
      </c>
      <c r="E1431" t="str">
        <f ca="1">IF(B1431="","",VLOOKUP(AA1431&amp;"_"&amp;AB1431&amp;"_"&amp;AC1431&amp;"_"&amp;AE1431,[1]挑战模式!$A:$AS,26+AD1431,FALSE))</f>
        <v/>
      </c>
      <c r="F1431" t="str">
        <f ca="1">IF(B1431="","",VLOOKUP(VLOOKUP(AA1431&amp;"_"&amp;AB1431&amp;"_"&amp;AC1431&amp;"_"&amp;AE1431,[1]挑战模式!$A:$AS,14+AD1431,FALSE),[1]怪物!$B:$O,3,FALSE))</f>
        <v/>
      </c>
      <c r="G1431" t="str">
        <f t="shared" ca="1" si="116"/>
        <v/>
      </c>
      <c r="H1431" t="str">
        <f t="shared" ca="1" si="117"/>
        <v/>
      </c>
      <c r="I1431" t="str">
        <f t="shared" ca="1" si="118"/>
        <v/>
      </c>
      <c r="J1431" t="str">
        <f t="shared" ca="1" si="119"/>
        <v/>
      </c>
      <c r="K1431" t="str">
        <f t="shared" ca="1" si="119"/>
        <v/>
      </c>
      <c r="AA1431" s="8">
        <v>1</v>
      </c>
      <c r="AB1431" s="8">
        <v>5</v>
      </c>
      <c r="AC1431" s="8">
        <v>2</v>
      </c>
      <c r="AD1431" s="8">
        <v>4</v>
      </c>
      <c r="AE1431" s="12" t="s">
        <v>767</v>
      </c>
    </row>
    <row r="1432" spans="2:31" x14ac:dyDescent="0.2">
      <c r="B1432" t="str">
        <f ca="1">IF(ISNA(VLOOKUP(AA1432&amp;"_"&amp;AB1432&amp;"_"&amp;AC1432&amp;"_"&amp;AE1432,[1]挑战模式!$A:$AS,1,FALSE)),"",IF(VLOOKUP(AA1432&amp;"_"&amp;AB1432&amp;"_"&amp;AC1432&amp;"_"&amp;AE1432,[1]挑战模式!$A:$AS,14+AD1432,FALSE)="","","Monster_Season"&amp;AA1432&amp;"_Challenge"&amp;AB1432&amp;"_"&amp;AC1432&amp;"_"&amp;AD1432&amp;"_"&amp;AE1432))</f>
        <v/>
      </c>
      <c r="C1432" t="str">
        <f t="shared" ca="1" si="115"/>
        <v/>
      </c>
      <c r="E1432" t="str">
        <f ca="1">IF(B1432="","",VLOOKUP(AA1432&amp;"_"&amp;AB1432&amp;"_"&amp;AC1432&amp;"_"&amp;AE1432,[1]挑战模式!$A:$AS,26+AD1432,FALSE))</f>
        <v/>
      </c>
      <c r="F1432" t="str">
        <f ca="1">IF(B1432="","",VLOOKUP(VLOOKUP(AA1432&amp;"_"&amp;AB1432&amp;"_"&amp;AC1432&amp;"_"&amp;AE1432,[1]挑战模式!$A:$AS,14+AD1432,FALSE),[1]怪物!$B:$O,3,FALSE))</f>
        <v/>
      </c>
      <c r="G1432" t="str">
        <f t="shared" ca="1" si="116"/>
        <v/>
      </c>
      <c r="H1432" t="str">
        <f t="shared" ca="1" si="117"/>
        <v/>
      </c>
      <c r="I1432" t="str">
        <f t="shared" ca="1" si="118"/>
        <v/>
      </c>
      <c r="J1432" t="str">
        <f t="shared" ca="1" si="119"/>
        <v/>
      </c>
      <c r="K1432" t="str">
        <f t="shared" ca="1" si="119"/>
        <v/>
      </c>
      <c r="AA1432" s="8">
        <v>1</v>
      </c>
      <c r="AB1432" s="8">
        <v>5</v>
      </c>
      <c r="AC1432" s="8">
        <v>2</v>
      </c>
      <c r="AD1432" s="8">
        <v>5</v>
      </c>
      <c r="AE1432" s="12" t="s">
        <v>767</v>
      </c>
    </row>
    <row r="1433" spans="2:31" x14ac:dyDescent="0.2">
      <c r="B1433" t="str">
        <f ca="1">IF(ISNA(VLOOKUP(AA1433&amp;"_"&amp;AB1433&amp;"_"&amp;AC1433&amp;"_"&amp;AE1433,[1]挑战模式!$A:$AS,1,FALSE)),"",IF(VLOOKUP(AA1433&amp;"_"&amp;AB1433&amp;"_"&amp;AC1433&amp;"_"&amp;AE1433,[1]挑战模式!$A:$AS,14+AD1433,FALSE)="","","Monster_Season"&amp;AA1433&amp;"_Challenge"&amp;AB1433&amp;"_"&amp;AC1433&amp;"_"&amp;AD1433&amp;"_"&amp;AE1433))</f>
        <v/>
      </c>
      <c r="C1433" t="str">
        <f t="shared" ca="1" si="115"/>
        <v/>
      </c>
      <c r="E1433" t="str">
        <f ca="1">IF(B1433="","",VLOOKUP(AA1433&amp;"_"&amp;AB1433&amp;"_"&amp;AC1433&amp;"_"&amp;AE1433,[1]挑战模式!$A:$AS,26+AD1433,FALSE))</f>
        <v/>
      </c>
      <c r="F1433" t="str">
        <f ca="1">IF(B1433="","",VLOOKUP(VLOOKUP(AA1433&amp;"_"&amp;AB1433&amp;"_"&amp;AC1433&amp;"_"&amp;AE1433,[1]挑战模式!$A:$AS,14+AD1433,FALSE),[1]怪物!$B:$O,3,FALSE))</f>
        <v/>
      </c>
      <c r="G1433" t="str">
        <f t="shared" ca="1" si="116"/>
        <v/>
      </c>
      <c r="H1433" t="str">
        <f t="shared" ca="1" si="117"/>
        <v/>
      </c>
      <c r="I1433" t="str">
        <f t="shared" ca="1" si="118"/>
        <v/>
      </c>
      <c r="J1433" t="str">
        <f t="shared" ca="1" si="119"/>
        <v/>
      </c>
      <c r="K1433" t="str">
        <f t="shared" ca="1" si="119"/>
        <v/>
      </c>
      <c r="AA1433" s="8">
        <v>1</v>
      </c>
      <c r="AB1433" s="8">
        <v>5</v>
      </c>
      <c r="AC1433" s="8">
        <v>2</v>
      </c>
      <c r="AD1433" s="8">
        <v>6</v>
      </c>
      <c r="AE1433" s="12" t="s">
        <v>767</v>
      </c>
    </row>
    <row r="1434" spans="2:31" x14ac:dyDescent="0.2">
      <c r="B1434" t="str">
        <f ca="1">IF(ISNA(VLOOKUP(AA1434&amp;"_"&amp;AB1434&amp;"_"&amp;AC1434&amp;"_"&amp;AE1434,[1]挑战模式!$A:$AS,1,FALSE)),"",IF(VLOOKUP(AA1434&amp;"_"&amp;AB1434&amp;"_"&amp;AC1434&amp;"_"&amp;AE1434,[1]挑战模式!$A:$AS,14+AD1434,FALSE)="","","Monster_Season"&amp;AA1434&amp;"_Challenge"&amp;AB1434&amp;"_"&amp;AC1434&amp;"_"&amp;AD1434&amp;"_"&amp;AE1434))</f>
        <v>Monster_Season1_Challenge5_3_1_Easy</v>
      </c>
      <c r="C1434">
        <f t="shared" ca="1" si="115"/>
        <v>1</v>
      </c>
      <c r="E1434">
        <f ca="1">IF(B1434="","",VLOOKUP(AA1434&amp;"_"&amp;AB1434&amp;"_"&amp;AC1434&amp;"_"&amp;AE1434,[1]挑战模式!$A:$AS,26+AD1434,FALSE))</f>
        <v>524</v>
      </c>
      <c r="F1434">
        <f ca="1">IF(B1434="","",VLOOKUP(VLOOKUP(AA1434&amp;"_"&amp;AB1434&amp;"_"&amp;AC1434&amp;"_"&amp;AE1434,[1]挑战模式!$A:$AS,14+AD1434,FALSE),[1]怪物!$B:$O,3,FALSE))</f>
        <v>1</v>
      </c>
      <c r="G1434">
        <f t="shared" ca="1" si="116"/>
        <v>0</v>
      </c>
      <c r="H1434">
        <f t="shared" ca="1" si="117"/>
        <v>0</v>
      </c>
      <c r="I1434">
        <f t="shared" ca="1" si="118"/>
        <v>0</v>
      </c>
      <c r="J1434">
        <f t="shared" ca="1" si="119"/>
        <v>0</v>
      </c>
      <c r="K1434">
        <f t="shared" ca="1" si="119"/>
        <v>0</v>
      </c>
      <c r="AA1434" s="8">
        <v>1</v>
      </c>
      <c r="AB1434" s="8">
        <v>5</v>
      </c>
      <c r="AC1434" s="8">
        <v>3</v>
      </c>
      <c r="AD1434" s="8">
        <v>1</v>
      </c>
      <c r="AE1434" s="12" t="s">
        <v>767</v>
      </c>
    </row>
    <row r="1435" spans="2:31" x14ac:dyDescent="0.2">
      <c r="B1435" t="str">
        <f ca="1">IF(ISNA(VLOOKUP(AA1435&amp;"_"&amp;AB1435&amp;"_"&amp;AC1435&amp;"_"&amp;AE1435,[1]挑战模式!$A:$AS,1,FALSE)),"",IF(VLOOKUP(AA1435&amp;"_"&amp;AB1435&amp;"_"&amp;AC1435&amp;"_"&amp;AE1435,[1]挑战模式!$A:$AS,14+AD1435,FALSE)="","","Monster_Season"&amp;AA1435&amp;"_Challenge"&amp;AB1435&amp;"_"&amp;AC1435&amp;"_"&amp;AD1435&amp;"_"&amp;AE1435))</f>
        <v>Monster_Season1_Challenge5_3_2_Easy</v>
      </c>
      <c r="C1435">
        <f t="shared" ca="1" si="115"/>
        <v>1</v>
      </c>
      <c r="E1435">
        <f ca="1">IF(B1435="","",VLOOKUP(AA1435&amp;"_"&amp;AB1435&amp;"_"&amp;AC1435&amp;"_"&amp;AE1435,[1]挑战模式!$A:$AS,26+AD1435,FALSE))</f>
        <v>524</v>
      </c>
      <c r="F1435">
        <f ca="1">IF(B1435="","",VLOOKUP(VLOOKUP(AA1435&amp;"_"&amp;AB1435&amp;"_"&amp;AC1435&amp;"_"&amp;AE1435,[1]挑战模式!$A:$AS,14+AD1435,FALSE),[1]怪物!$B:$O,3,FALSE))</f>
        <v>1</v>
      </c>
      <c r="G1435">
        <f t="shared" ca="1" si="116"/>
        <v>0</v>
      </c>
      <c r="H1435">
        <f t="shared" ca="1" si="117"/>
        <v>0</v>
      </c>
      <c r="I1435">
        <f t="shared" ca="1" si="118"/>
        <v>0</v>
      </c>
      <c r="J1435">
        <f t="shared" ca="1" si="119"/>
        <v>0</v>
      </c>
      <c r="K1435">
        <f t="shared" ca="1" si="119"/>
        <v>0</v>
      </c>
      <c r="AA1435" s="8">
        <v>1</v>
      </c>
      <c r="AB1435" s="8">
        <v>5</v>
      </c>
      <c r="AC1435" s="8">
        <v>3</v>
      </c>
      <c r="AD1435" s="8">
        <v>2</v>
      </c>
      <c r="AE1435" s="12" t="s">
        <v>767</v>
      </c>
    </row>
    <row r="1436" spans="2:31" x14ac:dyDescent="0.2">
      <c r="B1436" t="str">
        <f ca="1">IF(ISNA(VLOOKUP(AA1436&amp;"_"&amp;AB1436&amp;"_"&amp;AC1436&amp;"_"&amp;AE1436,[1]挑战模式!$A:$AS,1,FALSE)),"",IF(VLOOKUP(AA1436&amp;"_"&amp;AB1436&amp;"_"&amp;AC1436&amp;"_"&amp;AE1436,[1]挑战模式!$A:$AS,14+AD1436,FALSE)="","","Monster_Season"&amp;AA1436&amp;"_Challenge"&amp;AB1436&amp;"_"&amp;AC1436&amp;"_"&amp;AD1436&amp;"_"&amp;AE1436))</f>
        <v/>
      </c>
      <c r="C1436" t="str">
        <f t="shared" ca="1" si="115"/>
        <v/>
      </c>
      <c r="E1436" t="str">
        <f ca="1">IF(B1436="","",VLOOKUP(AA1436&amp;"_"&amp;AB1436&amp;"_"&amp;AC1436&amp;"_"&amp;AE1436,[1]挑战模式!$A:$AS,26+AD1436,FALSE))</f>
        <v/>
      </c>
      <c r="F1436" t="str">
        <f ca="1">IF(B1436="","",VLOOKUP(VLOOKUP(AA1436&amp;"_"&amp;AB1436&amp;"_"&amp;AC1436&amp;"_"&amp;AE1436,[1]挑战模式!$A:$AS,14+AD1436,FALSE),[1]怪物!$B:$O,3,FALSE))</f>
        <v/>
      </c>
      <c r="G1436" t="str">
        <f t="shared" ca="1" si="116"/>
        <v/>
      </c>
      <c r="H1436" t="str">
        <f t="shared" ca="1" si="117"/>
        <v/>
      </c>
      <c r="I1436" t="str">
        <f t="shared" ca="1" si="118"/>
        <v/>
      </c>
      <c r="J1436" t="str">
        <f t="shared" ca="1" si="119"/>
        <v/>
      </c>
      <c r="K1436" t="str">
        <f t="shared" ca="1" si="119"/>
        <v/>
      </c>
      <c r="AA1436" s="8">
        <v>1</v>
      </c>
      <c r="AB1436" s="8">
        <v>5</v>
      </c>
      <c r="AC1436" s="8">
        <v>3</v>
      </c>
      <c r="AD1436" s="8">
        <v>3</v>
      </c>
      <c r="AE1436" s="12" t="s">
        <v>767</v>
      </c>
    </row>
    <row r="1437" spans="2:31" x14ac:dyDescent="0.2">
      <c r="B1437" t="str">
        <f ca="1">IF(ISNA(VLOOKUP(AA1437&amp;"_"&amp;AB1437&amp;"_"&amp;AC1437&amp;"_"&amp;AE1437,[1]挑战模式!$A:$AS,1,FALSE)),"",IF(VLOOKUP(AA1437&amp;"_"&amp;AB1437&amp;"_"&amp;AC1437&amp;"_"&amp;AE1437,[1]挑战模式!$A:$AS,14+AD1437,FALSE)="","","Monster_Season"&amp;AA1437&amp;"_Challenge"&amp;AB1437&amp;"_"&amp;AC1437&amp;"_"&amp;AD1437&amp;"_"&amp;AE1437))</f>
        <v/>
      </c>
      <c r="C1437" t="str">
        <f t="shared" ca="1" si="115"/>
        <v/>
      </c>
      <c r="E1437" t="str">
        <f ca="1">IF(B1437="","",VLOOKUP(AA1437&amp;"_"&amp;AB1437&amp;"_"&amp;AC1437&amp;"_"&amp;AE1437,[1]挑战模式!$A:$AS,26+AD1437,FALSE))</f>
        <v/>
      </c>
      <c r="F1437" t="str">
        <f ca="1">IF(B1437="","",VLOOKUP(VLOOKUP(AA1437&amp;"_"&amp;AB1437&amp;"_"&amp;AC1437&amp;"_"&amp;AE1437,[1]挑战模式!$A:$AS,14+AD1437,FALSE),[1]怪物!$B:$O,3,FALSE))</f>
        <v/>
      </c>
      <c r="G1437" t="str">
        <f t="shared" ca="1" si="116"/>
        <v/>
      </c>
      <c r="H1437" t="str">
        <f t="shared" ca="1" si="117"/>
        <v/>
      </c>
      <c r="I1437" t="str">
        <f t="shared" ca="1" si="118"/>
        <v/>
      </c>
      <c r="J1437" t="str">
        <f t="shared" ca="1" si="119"/>
        <v/>
      </c>
      <c r="K1437" t="str">
        <f t="shared" ca="1" si="119"/>
        <v/>
      </c>
      <c r="AA1437" s="8">
        <v>1</v>
      </c>
      <c r="AB1437" s="8">
        <v>5</v>
      </c>
      <c r="AC1437" s="8">
        <v>3</v>
      </c>
      <c r="AD1437" s="8">
        <v>4</v>
      </c>
      <c r="AE1437" s="12" t="s">
        <v>767</v>
      </c>
    </row>
    <row r="1438" spans="2:31" x14ac:dyDescent="0.2">
      <c r="B1438" t="str">
        <f ca="1">IF(ISNA(VLOOKUP(AA1438&amp;"_"&amp;AB1438&amp;"_"&amp;AC1438&amp;"_"&amp;AE1438,[1]挑战模式!$A:$AS,1,FALSE)),"",IF(VLOOKUP(AA1438&amp;"_"&amp;AB1438&amp;"_"&amp;AC1438&amp;"_"&amp;AE1438,[1]挑战模式!$A:$AS,14+AD1438,FALSE)="","","Monster_Season"&amp;AA1438&amp;"_Challenge"&amp;AB1438&amp;"_"&amp;AC1438&amp;"_"&amp;AD1438&amp;"_"&amp;AE1438))</f>
        <v/>
      </c>
      <c r="C1438" t="str">
        <f t="shared" ca="1" si="115"/>
        <v/>
      </c>
      <c r="E1438" t="str">
        <f ca="1">IF(B1438="","",VLOOKUP(AA1438&amp;"_"&amp;AB1438&amp;"_"&amp;AC1438&amp;"_"&amp;AE1438,[1]挑战模式!$A:$AS,26+AD1438,FALSE))</f>
        <v/>
      </c>
      <c r="F1438" t="str">
        <f ca="1">IF(B1438="","",VLOOKUP(VLOOKUP(AA1438&amp;"_"&amp;AB1438&amp;"_"&amp;AC1438&amp;"_"&amp;AE1438,[1]挑战模式!$A:$AS,14+AD1438,FALSE),[1]怪物!$B:$O,3,FALSE))</f>
        <v/>
      </c>
      <c r="G1438" t="str">
        <f t="shared" ca="1" si="116"/>
        <v/>
      </c>
      <c r="H1438" t="str">
        <f t="shared" ca="1" si="117"/>
        <v/>
      </c>
      <c r="I1438" t="str">
        <f t="shared" ca="1" si="118"/>
        <v/>
      </c>
      <c r="J1438" t="str">
        <f t="shared" ca="1" si="119"/>
        <v/>
      </c>
      <c r="K1438" t="str">
        <f t="shared" ca="1" si="119"/>
        <v/>
      </c>
      <c r="AA1438" s="8">
        <v>1</v>
      </c>
      <c r="AB1438" s="8">
        <v>5</v>
      </c>
      <c r="AC1438" s="8">
        <v>3</v>
      </c>
      <c r="AD1438" s="8">
        <v>5</v>
      </c>
      <c r="AE1438" s="12" t="s">
        <v>767</v>
      </c>
    </row>
    <row r="1439" spans="2:31" x14ac:dyDescent="0.2">
      <c r="B1439" t="str">
        <f ca="1">IF(ISNA(VLOOKUP(AA1439&amp;"_"&amp;AB1439&amp;"_"&amp;AC1439&amp;"_"&amp;AE1439,[1]挑战模式!$A:$AS,1,FALSE)),"",IF(VLOOKUP(AA1439&amp;"_"&amp;AB1439&amp;"_"&amp;AC1439&amp;"_"&amp;AE1439,[1]挑战模式!$A:$AS,14+AD1439,FALSE)="","","Monster_Season"&amp;AA1439&amp;"_Challenge"&amp;AB1439&amp;"_"&amp;AC1439&amp;"_"&amp;AD1439&amp;"_"&amp;AE1439))</f>
        <v/>
      </c>
      <c r="C1439" t="str">
        <f t="shared" ca="1" si="115"/>
        <v/>
      </c>
      <c r="E1439" t="str">
        <f ca="1">IF(B1439="","",VLOOKUP(AA1439&amp;"_"&amp;AB1439&amp;"_"&amp;AC1439&amp;"_"&amp;AE1439,[1]挑战模式!$A:$AS,26+AD1439,FALSE))</f>
        <v/>
      </c>
      <c r="F1439" t="str">
        <f ca="1">IF(B1439="","",VLOOKUP(VLOOKUP(AA1439&amp;"_"&amp;AB1439&amp;"_"&amp;AC1439&amp;"_"&amp;AE1439,[1]挑战模式!$A:$AS,14+AD1439,FALSE),[1]怪物!$B:$O,3,FALSE))</f>
        <v/>
      </c>
      <c r="G1439" t="str">
        <f t="shared" ca="1" si="116"/>
        <v/>
      </c>
      <c r="H1439" t="str">
        <f t="shared" ca="1" si="117"/>
        <v/>
      </c>
      <c r="I1439" t="str">
        <f t="shared" ca="1" si="118"/>
        <v/>
      </c>
      <c r="J1439" t="str">
        <f t="shared" ca="1" si="119"/>
        <v/>
      </c>
      <c r="K1439" t="str">
        <f t="shared" ca="1" si="119"/>
        <v/>
      </c>
      <c r="AA1439" s="8">
        <v>1</v>
      </c>
      <c r="AB1439" s="8">
        <v>5</v>
      </c>
      <c r="AC1439" s="8">
        <v>3</v>
      </c>
      <c r="AD1439" s="8">
        <v>6</v>
      </c>
      <c r="AE1439" s="12" t="s">
        <v>767</v>
      </c>
    </row>
    <row r="1440" spans="2:31" x14ac:dyDescent="0.2">
      <c r="B1440" t="str">
        <f ca="1">IF(ISNA(VLOOKUP(AA1440&amp;"_"&amp;AB1440&amp;"_"&amp;AC1440&amp;"_"&amp;AE1440,[1]挑战模式!$A:$AS,1,FALSE)),"",IF(VLOOKUP(AA1440&amp;"_"&amp;AB1440&amp;"_"&amp;AC1440&amp;"_"&amp;AE1440,[1]挑战模式!$A:$AS,14+AD1440,FALSE)="","","Monster_Season"&amp;AA1440&amp;"_Challenge"&amp;AB1440&amp;"_"&amp;AC1440&amp;"_"&amp;AD1440&amp;"_"&amp;AE1440))</f>
        <v>Monster_Season1_Challenge5_4_1_Easy</v>
      </c>
      <c r="C1440">
        <f t="shared" ca="1" si="115"/>
        <v>1</v>
      </c>
      <c r="E1440">
        <f ca="1">IF(B1440="","",VLOOKUP(AA1440&amp;"_"&amp;AB1440&amp;"_"&amp;AC1440&amp;"_"&amp;AE1440,[1]挑战模式!$A:$AS,26+AD1440,FALSE))</f>
        <v>673</v>
      </c>
      <c r="F1440">
        <f ca="1">IF(B1440="","",VLOOKUP(VLOOKUP(AA1440&amp;"_"&amp;AB1440&amp;"_"&amp;AC1440&amp;"_"&amp;AE1440,[1]挑战模式!$A:$AS,14+AD1440,FALSE),[1]怪物!$B:$O,3,FALSE))</f>
        <v>1</v>
      </c>
      <c r="G1440">
        <f t="shared" ca="1" si="116"/>
        <v>0</v>
      </c>
      <c r="H1440">
        <f t="shared" ca="1" si="117"/>
        <v>0</v>
      </c>
      <c r="I1440">
        <f t="shared" ca="1" si="118"/>
        <v>0</v>
      </c>
      <c r="J1440">
        <f t="shared" ca="1" si="119"/>
        <v>0</v>
      </c>
      <c r="K1440">
        <f t="shared" ca="1" si="119"/>
        <v>0</v>
      </c>
      <c r="AA1440" s="8">
        <v>1</v>
      </c>
      <c r="AB1440" s="8">
        <v>5</v>
      </c>
      <c r="AC1440" s="8">
        <v>4</v>
      </c>
      <c r="AD1440" s="8">
        <v>1</v>
      </c>
      <c r="AE1440" s="12" t="s">
        <v>767</v>
      </c>
    </row>
    <row r="1441" spans="2:31" x14ac:dyDescent="0.2">
      <c r="B1441" t="str">
        <f ca="1">IF(ISNA(VLOOKUP(AA1441&amp;"_"&amp;AB1441&amp;"_"&amp;AC1441&amp;"_"&amp;AE1441,[1]挑战模式!$A:$AS,1,FALSE)),"",IF(VLOOKUP(AA1441&amp;"_"&amp;AB1441&amp;"_"&amp;AC1441&amp;"_"&amp;AE1441,[1]挑战模式!$A:$AS,14+AD1441,FALSE)="","","Monster_Season"&amp;AA1441&amp;"_Challenge"&amp;AB1441&amp;"_"&amp;AC1441&amp;"_"&amp;AD1441&amp;"_"&amp;AE1441))</f>
        <v>Monster_Season1_Challenge5_4_2_Easy</v>
      </c>
      <c r="C1441">
        <f t="shared" ca="1" si="115"/>
        <v>1</v>
      </c>
      <c r="E1441">
        <f ca="1">IF(B1441="","",VLOOKUP(AA1441&amp;"_"&amp;AB1441&amp;"_"&amp;AC1441&amp;"_"&amp;AE1441,[1]挑战模式!$A:$AS,26+AD1441,FALSE))</f>
        <v>673</v>
      </c>
      <c r="F1441">
        <f ca="1">IF(B1441="","",VLOOKUP(VLOOKUP(AA1441&amp;"_"&amp;AB1441&amp;"_"&amp;AC1441&amp;"_"&amp;AE1441,[1]挑战模式!$A:$AS,14+AD1441,FALSE),[1]怪物!$B:$O,3,FALSE))</f>
        <v>1</v>
      </c>
      <c r="G1441">
        <f t="shared" ca="1" si="116"/>
        <v>0</v>
      </c>
      <c r="H1441">
        <f t="shared" ca="1" si="117"/>
        <v>0</v>
      </c>
      <c r="I1441">
        <f t="shared" ca="1" si="118"/>
        <v>0</v>
      </c>
      <c r="J1441">
        <f t="shared" ca="1" si="119"/>
        <v>0</v>
      </c>
      <c r="K1441">
        <f t="shared" ca="1" si="119"/>
        <v>0</v>
      </c>
      <c r="AA1441" s="8">
        <v>1</v>
      </c>
      <c r="AB1441" s="8">
        <v>5</v>
      </c>
      <c r="AC1441" s="8">
        <v>4</v>
      </c>
      <c r="AD1441" s="8">
        <v>2</v>
      </c>
      <c r="AE1441" s="12" t="s">
        <v>767</v>
      </c>
    </row>
    <row r="1442" spans="2:31" x14ac:dyDescent="0.2">
      <c r="B1442" t="str">
        <f ca="1">IF(ISNA(VLOOKUP(AA1442&amp;"_"&amp;AB1442&amp;"_"&amp;AC1442&amp;"_"&amp;AE1442,[1]挑战模式!$A:$AS,1,FALSE)),"",IF(VLOOKUP(AA1442&amp;"_"&amp;AB1442&amp;"_"&amp;AC1442&amp;"_"&amp;AE1442,[1]挑战模式!$A:$AS,14+AD1442,FALSE)="","","Monster_Season"&amp;AA1442&amp;"_Challenge"&amp;AB1442&amp;"_"&amp;AC1442&amp;"_"&amp;AD1442&amp;"_"&amp;AE1442))</f>
        <v>Monster_Season1_Challenge5_4_3_Easy</v>
      </c>
      <c r="C1442">
        <f t="shared" ca="1" si="115"/>
        <v>1</v>
      </c>
      <c r="E1442">
        <f ca="1">IF(B1442="","",VLOOKUP(AA1442&amp;"_"&amp;AB1442&amp;"_"&amp;AC1442&amp;"_"&amp;AE1442,[1]挑战模式!$A:$AS,26+AD1442,FALSE))</f>
        <v>673</v>
      </c>
      <c r="F1442">
        <f ca="1">IF(B1442="","",VLOOKUP(VLOOKUP(AA1442&amp;"_"&amp;AB1442&amp;"_"&amp;AC1442&amp;"_"&amp;AE1442,[1]挑战模式!$A:$AS,14+AD1442,FALSE),[1]怪物!$B:$O,3,FALSE))</f>
        <v>1</v>
      </c>
      <c r="G1442">
        <f t="shared" ca="1" si="116"/>
        <v>0</v>
      </c>
      <c r="H1442">
        <f t="shared" ca="1" si="117"/>
        <v>0</v>
      </c>
      <c r="I1442">
        <f t="shared" ca="1" si="118"/>
        <v>0</v>
      </c>
      <c r="J1442">
        <f t="shared" ca="1" si="119"/>
        <v>0</v>
      </c>
      <c r="K1442">
        <f t="shared" ca="1" si="119"/>
        <v>0</v>
      </c>
      <c r="AA1442" s="8">
        <v>1</v>
      </c>
      <c r="AB1442" s="8">
        <v>5</v>
      </c>
      <c r="AC1442" s="8">
        <v>4</v>
      </c>
      <c r="AD1442" s="8">
        <v>3</v>
      </c>
      <c r="AE1442" s="12" t="s">
        <v>767</v>
      </c>
    </row>
    <row r="1443" spans="2:31" x14ac:dyDescent="0.2">
      <c r="B1443" t="str">
        <f ca="1">IF(ISNA(VLOOKUP(AA1443&amp;"_"&amp;AB1443&amp;"_"&amp;AC1443&amp;"_"&amp;AE1443,[1]挑战模式!$A:$AS,1,FALSE)),"",IF(VLOOKUP(AA1443&amp;"_"&amp;AB1443&amp;"_"&amp;AC1443&amp;"_"&amp;AE1443,[1]挑战模式!$A:$AS,14+AD1443,FALSE)="","","Monster_Season"&amp;AA1443&amp;"_Challenge"&amp;AB1443&amp;"_"&amp;AC1443&amp;"_"&amp;AD1443&amp;"_"&amp;AE1443))</f>
        <v/>
      </c>
      <c r="C1443" t="str">
        <f t="shared" ca="1" si="115"/>
        <v/>
      </c>
      <c r="E1443" t="str">
        <f ca="1">IF(B1443="","",VLOOKUP(AA1443&amp;"_"&amp;AB1443&amp;"_"&amp;AC1443&amp;"_"&amp;AE1443,[1]挑战模式!$A:$AS,26+AD1443,FALSE))</f>
        <v/>
      </c>
      <c r="F1443" t="str">
        <f ca="1">IF(B1443="","",VLOOKUP(VLOOKUP(AA1443&amp;"_"&amp;AB1443&amp;"_"&amp;AC1443&amp;"_"&amp;AE1443,[1]挑战模式!$A:$AS,14+AD1443,FALSE),[1]怪物!$B:$O,3,FALSE))</f>
        <v/>
      </c>
      <c r="G1443" t="str">
        <f t="shared" ca="1" si="116"/>
        <v/>
      </c>
      <c r="H1443" t="str">
        <f t="shared" ca="1" si="117"/>
        <v/>
      </c>
      <c r="I1443" t="str">
        <f t="shared" ca="1" si="118"/>
        <v/>
      </c>
      <c r="J1443" t="str">
        <f t="shared" ca="1" si="119"/>
        <v/>
      </c>
      <c r="K1443" t="str">
        <f t="shared" ca="1" si="119"/>
        <v/>
      </c>
      <c r="AA1443" s="8">
        <v>1</v>
      </c>
      <c r="AB1443" s="8">
        <v>5</v>
      </c>
      <c r="AC1443" s="8">
        <v>4</v>
      </c>
      <c r="AD1443" s="8">
        <v>4</v>
      </c>
      <c r="AE1443" s="12" t="s">
        <v>767</v>
      </c>
    </row>
    <row r="1444" spans="2:31" x14ac:dyDescent="0.2">
      <c r="B1444" t="str">
        <f ca="1">IF(ISNA(VLOOKUP(AA1444&amp;"_"&amp;AB1444&amp;"_"&amp;AC1444&amp;"_"&amp;AE1444,[1]挑战模式!$A:$AS,1,FALSE)),"",IF(VLOOKUP(AA1444&amp;"_"&amp;AB1444&amp;"_"&amp;AC1444&amp;"_"&amp;AE1444,[1]挑战模式!$A:$AS,14+AD1444,FALSE)="","","Monster_Season"&amp;AA1444&amp;"_Challenge"&amp;AB1444&amp;"_"&amp;AC1444&amp;"_"&amp;AD1444&amp;"_"&amp;AE1444))</f>
        <v/>
      </c>
      <c r="C1444" t="str">
        <f t="shared" ca="1" si="115"/>
        <v/>
      </c>
      <c r="E1444" t="str">
        <f ca="1">IF(B1444="","",VLOOKUP(AA1444&amp;"_"&amp;AB1444&amp;"_"&amp;AC1444&amp;"_"&amp;AE1444,[1]挑战模式!$A:$AS,26+AD1444,FALSE))</f>
        <v/>
      </c>
      <c r="F1444" t="str">
        <f ca="1">IF(B1444="","",VLOOKUP(VLOOKUP(AA1444&amp;"_"&amp;AB1444&amp;"_"&amp;AC1444&amp;"_"&amp;AE1444,[1]挑战模式!$A:$AS,14+AD1444,FALSE),[1]怪物!$B:$O,3,FALSE))</f>
        <v/>
      </c>
      <c r="G1444" t="str">
        <f t="shared" ca="1" si="116"/>
        <v/>
      </c>
      <c r="H1444" t="str">
        <f t="shared" ca="1" si="117"/>
        <v/>
      </c>
      <c r="I1444" t="str">
        <f t="shared" ca="1" si="118"/>
        <v/>
      </c>
      <c r="J1444" t="str">
        <f t="shared" ca="1" si="119"/>
        <v/>
      </c>
      <c r="K1444" t="str">
        <f t="shared" ca="1" si="119"/>
        <v/>
      </c>
      <c r="AA1444" s="8">
        <v>1</v>
      </c>
      <c r="AB1444" s="8">
        <v>5</v>
      </c>
      <c r="AC1444" s="8">
        <v>4</v>
      </c>
      <c r="AD1444" s="8">
        <v>5</v>
      </c>
      <c r="AE1444" s="12" t="s">
        <v>767</v>
      </c>
    </row>
    <row r="1445" spans="2:31" x14ac:dyDescent="0.2">
      <c r="B1445" t="str">
        <f ca="1">IF(ISNA(VLOOKUP(AA1445&amp;"_"&amp;AB1445&amp;"_"&amp;AC1445&amp;"_"&amp;AE1445,[1]挑战模式!$A:$AS,1,FALSE)),"",IF(VLOOKUP(AA1445&amp;"_"&amp;AB1445&amp;"_"&amp;AC1445&amp;"_"&amp;AE1445,[1]挑战模式!$A:$AS,14+AD1445,FALSE)="","","Monster_Season"&amp;AA1445&amp;"_Challenge"&amp;AB1445&amp;"_"&amp;AC1445&amp;"_"&amp;AD1445&amp;"_"&amp;AE1445))</f>
        <v/>
      </c>
      <c r="C1445" t="str">
        <f t="shared" ca="1" si="115"/>
        <v/>
      </c>
      <c r="E1445" t="str">
        <f ca="1">IF(B1445="","",VLOOKUP(AA1445&amp;"_"&amp;AB1445&amp;"_"&amp;AC1445&amp;"_"&amp;AE1445,[1]挑战模式!$A:$AS,26+AD1445,FALSE))</f>
        <v/>
      </c>
      <c r="F1445" t="str">
        <f ca="1">IF(B1445="","",VLOOKUP(VLOOKUP(AA1445&amp;"_"&amp;AB1445&amp;"_"&amp;AC1445&amp;"_"&amp;AE1445,[1]挑战模式!$A:$AS,14+AD1445,FALSE),[1]怪物!$B:$O,3,FALSE))</f>
        <v/>
      </c>
      <c r="G1445" t="str">
        <f t="shared" ca="1" si="116"/>
        <v/>
      </c>
      <c r="H1445" t="str">
        <f t="shared" ca="1" si="117"/>
        <v/>
      </c>
      <c r="I1445" t="str">
        <f t="shared" ca="1" si="118"/>
        <v/>
      </c>
      <c r="J1445" t="str">
        <f t="shared" ca="1" si="119"/>
        <v/>
      </c>
      <c r="K1445" t="str">
        <f t="shared" ca="1" si="119"/>
        <v/>
      </c>
      <c r="AA1445" s="8">
        <v>1</v>
      </c>
      <c r="AB1445" s="8">
        <v>5</v>
      </c>
      <c r="AC1445" s="8">
        <v>4</v>
      </c>
      <c r="AD1445" s="8">
        <v>6</v>
      </c>
      <c r="AE1445" s="12" t="s">
        <v>767</v>
      </c>
    </row>
    <row r="1446" spans="2:31" x14ac:dyDescent="0.2">
      <c r="B1446" t="str">
        <f ca="1">IF(ISNA(VLOOKUP(AA1446&amp;"_"&amp;AB1446&amp;"_"&amp;AC1446&amp;"_"&amp;AE1446,[1]挑战模式!$A:$AS,1,FALSE)),"",IF(VLOOKUP(AA1446&amp;"_"&amp;AB1446&amp;"_"&amp;AC1446&amp;"_"&amp;AE1446,[1]挑战模式!$A:$AS,14+AD1446,FALSE)="","","Monster_Season"&amp;AA1446&amp;"_Challenge"&amp;AB1446&amp;"_"&amp;AC1446&amp;"_"&amp;AD1446&amp;"_"&amp;AE1446))</f>
        <v>Monster_Season1_Challenge5_5_1_Easy</v>
      </c>
      <c r="C1446">
        <f t="shared" ca="1" si="115"/>
        <v>1</v>
      </c>
      <c r="E1446">
        <f ca="1">IF(B1446="","",VLOOKUP(AA1446&amp;"_"&amp;AB1446&amp;"_"&amp;AC1446&amp;"_"&amp;AE1446,[1]挑战模式!$A:$AS,26+AD1446,FALSE))</f>
        <v>501</v>
      </c>
      <c r="F1446">
        <f ca="1">IF(B1446="","",VLOOKUP(VLOOKUP(AA1446&amp;"_"&amp;AB1446&amp;"_"&amp;AC1446&amp;"_"&amp;AE1446,[1]挑战模式!$A:$AS,14+AD1446,FALSE),[1]怪物!$B:$O,3,FALSE))</f>
        <v>1</v>
      </c>
      <c r="G1446">
        <f t="shared" ca="1" si="116"/>
        <v>0</v>
      </c>
      <c r="H1446">
        <f t="shared" ca="1" si="117"/>
        <v>0</v>
      </c>
      <c r="I1446">
        <f t="shared" ca="1" si="118"/>
        <v>0</v>
      </c>
      <c r="J1446">
        <f t="shared" ca="1" si="119"/>
        <v>0</v>
      </c>
      <c r="K1446">
        <f t="shared" ca="1" si="119"/>
        <v>0</v>
      </c>
      <c r="AA1446" s="8">
        <v>1</v>
      </c>
      <c r="AB1446" s="8">
        <v>5</v>
      </c>
      <c r="AC1446" s="8">
        <v>5</v>
      </c>
      <c r="AD1446" s="8">
        <v>1</v>
      </c>
      <c r="AE1446" s="12" t="s">
        <v>767</v>
      </c>
    </row>
    <row r="1447" spans="2:31" x14ac:dyDescent="0.2">
      <c r="B1447" t="str">
        <f ca="1">IF(ISNA(VLOOKUP(AA1447&amp;"_"&amp;AB1447&amp;"_"&amp;AC1447&amp;"_"&amp;AE1447,[1]挑战模式!$A:$AS,1,FALSE)),"",IF(VLOOKUP(AA1447&amp;"_"&amp;AB1447&amp;"_"&amp;AC1447&amp;"_"&amp;AE1447,[1]挑战模式!$A:$AS,14+AD1447,FALSE)="","","Monster_Season"&amp;AA1447&amp;"_Challenge"&amp;AB1447&amp;"_"&amp;AC1447&amp;"_"&amp;AD1447&amp;"_"&amp;AE1447))</f>
        <v>Monster_Season1_Challenge5_5_2_Easy</v>
      </c>
      <c r="C1447">
        <f t="shared" ca="1" si="115"/>
        <v>1</v>
      </c>
      <c r="E1447">
        <f ca="1">IF(B1447="","",VLOOKUP(AA1447&amp;"_"&amp;AB1447&amp;"_"&amp;AC1447&amp;"_"&amp;AE1447,[1]挑战模式!$A:$AS,26+AD1447,FALSE))</f>
        <v>501</v>
      </c>
      <c r="F1447">
        <f ca="1">IF(B1447="","",VLOOKUP(VLOOKUP(AA1447&amp;"_"&amp;AB1447&amp;"_"&amp;AC1447&amp;"_"&amp;AE1447,[1]挑战模式!$A:$AS,14+AD1447,FALSE),[1]怪物!$B:$O,3,FALSE))</f>
        <v>1</v>
      </c>
      <c r="G1447">
        <f t="shared" ca="1" si="116"/>
        <v>0</v>
      </c>
      <c r="H1447">
        <f t="shared" ca="1" si="117"/>
        <v>0</v>
      </c>
      <c r="I1447">
        <f t="shared" ca="1" si="118"/>
        <v>0</v>
      </c>
      <c r="J1447">
        <f t="shared" ca="1" si="119"/>
        <v>0</v>
      </c>
      <c r="K1447">
        <f t="shared" ca="1" si="119"/>
        <v>0</v>
      </c>
      <c r="AA1447" s="8">
        <v>1</v>
      </c>
      <c r="AB1447" s="8">
        <v>5</v>
      </c>
      <c r="AC1447" s="8">
        <v>5</v>
      </c>
      <c r="AD1447" s="8">
        <v>2</v>
      </c>
      <c r="AE1447" s="12" t="s">
        <v>767</v>
      </c>
    </row>
    <row r="1448" spans="2:31" x14ac:dyDescent="0.2">
      <c r="B1448" t="str">
        <f ca="1">IF(ISNA(VLOOKUP(AA1448&amp;"_"&amp;AB1448&amp;"_"&amp;AC1448&amp;"_"&amp;AE1448,[1]挑战模式!$A:$AS,1,FALSE)),"",IF(VLOOKUP(AA1448&amp;"_"&amp;AB1448&amp;"_"&amp;AC1448&amp;"_"&amp;AE1448,[1]挑战模式!$A:$AS,14+AD1448,FALSE)="","","Monster_Season"&amp;AA1448&amp;"_Challenge"&amp;AB1448&amp;"_"&amp;AC1448&amp;"_"&amp;AD1448&amp;"_"&amp;AE1448))</f>
        <v>Monster_Season1_Challenge5_5_3_Easy</v>
      </c>
      <c r="C1448">
        <f t="shared" ca="1" si="115"/>
        <v>1</v>
      </c>
      <c r="E1448">
        <f ca="1">IF(B1448="","",VLOOKUP(AA1448&amp;"_"&amp;AB1448&amp;"_"&amp;AC1448&amp;"_"&amp;AE1448,[1]挑战模式!$A:$AS,26+AD1448,FALSE))</f>
        <v>2005</v>
      </c>
      <c r="F1448">
        <f ca="1">IF(B1448="","",VLOOKUP(VLOOKUP(AA1448&amp;"_"&amp;AB1448&amp;"_"&amp;AC1448&amp;"_"&amp;AE1448,[1]挑战模式!$A:$AS,14+AD1448,FALSE),[1]怪物!$B:$O,3,FALSE))</f>
        <v>1</v>
      </c>
      <c r="G1448">
        <f t="shared" ca="1" si="116"/>
        <v>0</v>
      </c>
      <c r="H1448">
        <f t="shared" ca="1" si="117"/>
        <v>0</v>
      </c>
      <c r="I1448">
        <f t="shared" ca="1" si="118"/>
        <v>0</v>
      </c>
      <c r="J1448">
        <f t="shared" ca="1" si="119"/>
        <v>0</v>
      </c>
      <c r="K1448">
        <f t="shared" ca="1" si="119"/>
        <v>0</v>
      </c>
      <c r="AA1448" s="8">
        <v>1</v>
      </c>
      <c r="AB1448" s="8">
        <v>5</v>
      </c>
      <c r="AC1448" s="8">
        <v>5</v>
      </c>
      <c r="AD1448" s="8">
        <v>3</v>
      </c>
      <c r="AE1448" s="12" t="s">
        <v>767</v>
      </c>
    </row>
    <row r="1449" spans="2:31" x14ac:dyDescent="0.2">
      <c r="B1449" t="str">
        <f ca="1">IF(ISNA(VLOOKUP(AA1449&amp;"_"&amp;AB1449&amp;"_"&amp;AC1449&amp;"_"&amp;AE1449,[1]挑战模式!$A:$AS,1,FALSE)),"",IF(VLOOKUP(AA1449&amp;"_"&amp;AB1449&amp;"_"&amp;AC1449&amp;"_"&amp;AE1449,[1]挑战模式!$A:$AS,14+AD1449,FALSE)="","","Monster_Season"&amp;AA1449&amp;"_Challenge"&amp;AB1449&amp;"_"&amp;AC1449&amp;"_"&amp;AD1449&amp;"_"&amp;AE1449))</f>
        <v/>
      </c>
      <c r="C1449" t="str">
        <f t="shared" ca="1" si="115"/>
        <v/>
      </c>
      <c r="E1449" t="str">
        <f ca="1">IF(B1449="","",VLOOKUP(AA1449&amp;"_"&amp;AB1449&amp;"_"&amp;AC1449&amp;"_"&amp;AE1449,[1]挑战模式!$A:$AS,26+AD1449,FALSE))</f>
        <v/>
      </c>
      <c r="F1449" t="str">
        <f ca="1">IF(B1449="","",VLOOKUP(VLOOKUP(AA1449&amp;"_"&amp;AB1449&amp;"_"&amp;AC1449&amp;"_"&amp;AE1449,[1]挑战模式!$A:$AS,14+AD1449,FALSE),[1]怪物!$B:$O,3,FALSE))</f>
        <v/>
      </c>
      <c r="G1449" t="str">
        <f t="shared" ca="1" si="116"/>
        <v/>
      </c>
      <c r="H1449" t="str">
        <f t="shared" ca="1" si="117"/>
        <v/>
      </c>
      <c r="I1449" t="str">
        <f t="shared" ca="1" si="118"/>
        <v/>
      </c>
      <c r="J1449" t="str">
        <f t="shared" ca="1" si="119"/>
        <v/>
      </c>
      <c r="K1449" t="str">
        <f t="shared" ca="1" si="119"/>
        <v/>
      </c>
      <c r="AA1449" s="8">
        <v>1</v>
      </c>
      <c r="AB1449" s="8">
        <v>5</v>
      </c>
      <c r="AC1449" s="8">
        <v>5</v>
      </c>
      <c r="AD1449" s="8">
        <v>4</v>
      </c>
      <c r="AE1449" s="12" t="s">
        <v>767</v>
      </c>
    </row>
    <row r="1450" spans="2:31" x14ac:dyDescent="0.2">
      <c r="B1450" t="str">
        <f ca="1">IF(ISNA(VLOOKUP(AA1450&amp;"_"&amp;AB1450&amp;"_"&amp;AC1450&amp;"_"&amp;AE1450,[1]挑战模式!$A:$AS,1,FALSE)),"",IF(VLOOKUP(AA1450&amp;"_"&amp;AB1450&amp;"_"&amp;AC1450&amp;"_"&amp;AE1450,[1]挑战模式!$A:$AS,14+AD1450,FALSE)="","","Monster_Season"&amp;AA1450&amp;"_Challenge"&amp;AB1450&amp;"_"&amp;AC1450&amp;"_"&amp;AD1450&amp;"_"&amp;AE1450))</f>
        <v/>
      </c>
      <c r="C1450" t="str">
        <f t="shared" ca="1" si="115"/>
        <v/>
      </c>
      <c r="E1450" t="str">
        <f ca="1">IF(B1450="","",VLOOKUP(AA1450&amp;"_"&amp;AB1450&amp;"_"&amp;AC1450&amp;"_"&amp;AE1450,[1]挑战模式!$A:$AS,26+AD1450,FALSE))</f>
        <v/>
      </c>
      <c r="F1450" t="str">
        <f ca="1">IF(B1450="","",VLOOKUP(VLOOKUP(AA1450&amp;"_"&amp;AB1450&amp;"_"&amp;AC1450&amp;"_"&amp;AE1450,[1]挑战模式!$A:$AS,14+AD1450,FALSE),[1]怪物!$B:$O,3,FALSE))</f>
        <v/>
      </c>
      <c r="G1450" t="str">
        <f t="shared" ca="1" si="116"/>
        <v/>
      </c>
      <c r="H1450" t="str">
        <f t="shared" ca="1" si="117"/>
        <v/>
      </c>
      <c r="I1450" t="str">
        <f t="shared" ca="1" si="118"/>
        <v/>
      </c>
      <c r="J1450" t="str">
        <f t="shared" ca="1" si="119"/>
        <v/>
      </c>
      <c r="K1450" t="str">
        <f t="shared" ca="1" si="119"/>
        <v/>
      </c>
      <c r="AA1450" s="8">
        <v>1</v>
      </c>
      <c r="AB1450" s="8">
        <v>5</v>
      </c>
      <c r="AC1450" s="8">
        <v>5</v>
      </c>
      <c r="AD1450" s="8">
        <v>5</v>
      </c>
      <c r="AE1450" s="12" t="s">
        <v>767</v>
      </c>
    </row>
    <row r="1451" spans="2:31" x14ac:dyDescent="0.2">
      <c r="B1451" t="str">
        <f ca="1">IF(ISNA(VLOOKUP(AA1451&amp;"_"&amp;AB1451&amp;"_"&amp;AC1451&amp;"_"&amp;AE1451,[1]挑战模式!$A:$AS,1,FALSE)),"",IF(VLOOKUP(AA1451&amp;"_"&amp;AB1451&amp;"_"&amp;AC1451&amp;"_"&amp;AE1451,[1]挑战模式!$A:$AS,14+AD1451,FALSE)="","","Monster_Season"&amp;AA1451&amp;"_Challenge"&amp;AB1451&amp;"_"&amp;AC1451&amp;"_"&amp;AD1451&amp;"_"&amp;AE1451))</f>
        <v/>
      </c>
      <c r="C1451" t="str">
        <f t="shared" ca="1" si="115"/>
        <v/>
      </c>
      <c r="E1451" t="str">
        <f ca="1">IF(B1451="","",VLOOKUP(AA1451&amp;"_"&amp;AB1451&amp;"_"&amp;AC1451&amp;"_"&amp;AE1451,[1]挑战模式!$A:$AS,26+AD1451,FALSE))</f>
        <v/>
      </c>
      <c r="F1451" t="str">
        <f ca="1">IF(B1451="","",VLOOKUP(VLOOKUP(AA1451&amp;"_"&amp;AB1451&amp;"_"&amp;AC1451&amp;"_"&amp;AE1451,[1]挑战模式!$A:$AS,14+AD1451,FALSE),[1]怪物!$B:$O,3,FALSE))</f>
        <v/>
      </c>
      <c r="G1451" t="str">
        <f t="shared" ca="1" si="116"/>
        <v/>
      </c>
      <c r="H1451" t="str">
        <f t="shared" ca="1" si="117"/>
        <v/>
      </c>
      <c r="I1451" t="str">
        <f t="shared" ca="1" si="118"/>
        <v/>
      </c>
      <c r="J1451" t="str">
        <f t="shared" ca="1" si="119"/>
        <v/>
      </c>
      <c r="K1451" t="str">
        <f t="shared" ca="1" si="119"/>
        <v/>
      </c>
      <c r="AA1451" s="8">
        <v>1</v>
      </c>
      <c r="AB1451" s="8">
        <v>5</v>
      </c>
      <c r="AC1451" s="8">
        <v>5</v>
      </c>
      <c r="AD1451" s="8">
        <v>6</v>
      </c>
      <c r="AE1451" s="12" t="s">
        <v>767</v>
      </c>
    </row>
    <row r="1452" spans="2:31" x14ac:dyDescent="0.2">
      <c r="B1452" t="str">
        <f ca="1">IF(ISNA(VLOOKUP(AA1452&amp;"_"&amp;AB1452&amp;"_"&amp;AC1452&amp;"_"&amp;AE1452,[1]挑战模式!$A:$AS,1,FALSE)),"",IF(VLOOKUP(AA1452&amp;"_"&amp;AB1452&amp;"_"&amp;AC1452&amp;"_"&amp;AE1452,[1]挑战模式!$A:$AS,14+AD1452,FALSE)="","","Monster_Season"&amp;AA1452&amp;"_Challenge"&amp;AB1452&amp;"_"&amp;AC1452&amp;"_"&amp;AD1452&amp;"_"&amp;AE1452))</f>
        <v>Monster_Season1_Challenge5_6_1_Easy</v>
      </c>
      <c r="C1452">
        <f t="shared" ca="1" si="115"/>
        <v>1</v>
      </c>
      <c r="E1452">
        <f ca="1">IF(B1452="","",VLOOKUP(AA1452&amp;"_"&amp;AB1452&amp;"_"&amp;AC1452&amp;"_"&amp;AE1452,[1]挑战模式!$A:$AS,26+AD1452,FALSE))</f>
        <v>652</v>
      </c>
      <c r="F1452">
        <f ca="1">IF(B1452="","",VLOOKUP(VLOOKUP(AA1452&amp;"_"&amp;AB1452&amp;"_"&amp;AC1452&amp;"_"&amp;AE1452,[1]挑战模式!$A:$AS,14+AD1452,FALSE),[1]怪物!$B:$O,3,FALSE))</f>
        <v>1</v>
      </c>
      <c r="G1452">
        <f t="shared" ca="1" si="116"/>
        <v>0</v>
      </c>
      <c r="H1452">
        <f t="shared" ca="1" si="117"/>
        <v>0</v>
      </c>
      <c r="I1452">
        <f t="shared" ca="1" si="118"/>
        <v>0</v>
      </c>
      <c r="J1452">
        <f t="shared" ca="1" si="119"/>
        <v>0</v>
      </c>
      <c r="K1452">
        <f t="shared" ca="1" si="119"/>
        <v>0</v>
      </c>
      <c r="AA1452" s="8">
        <v>1</v>
      </c>
      <c r="AB1452" s="8">
        <v>5</v>
      </c>
      <c r="AC1452" s="8">
        <v>6</v>
      </c>
      <c r="AD1452" s="8">
        <v>1</v>
      </c>
      <c r="AE1452" s="12" t="s">
        <v>767</v>
      </c>
    </row>
    <row r="1453" spans="2:31" x14ac:dyDescent="0.2">
      <c r="B1453" t="str">
        <f ca="1">IF(ISNA(VLOOKUP(AA1453&amp;"_"&amp;AB1453&amp;"_"&amp;AC1453&amp;"_"&amp;AE1453,[1]挑战模式!$A:$AS,1,FALSE)),"",IF(VLOOKUP(AA1453&amp;"_"&amp;AB1453&amp;"_"&amp;AC1453&amp;"_"&amp;AE1453,[1]挑战模式!$A:$AS,14+AD1453,FALSE)="","","Monster_Season"&amp;AA1453&amp;"_Challenge"&amp;AB1453&amp;"_"&amp;AC1453&amp;"_"&amp;AD1453&amp;"_"&amp;AE1453))</f>
        <v>Monster_Season1_Challenge5_6_2_Easy</v>
      </c>
      <c r="C1453">
        <f t="shared" ca="1" si="115"/>
        <v>1</v>
      </c>
      <c r="E1453">
        <f ca="1">IF(B1453="","",VLOOKUP(AA1453&amp;"_"&amp;AB1453&amp;"_"&amp;AC1453&amp;"_"&amp;AE1453,[1]挑战模式!$A:$AS,26+AD1453,FALSE))</f>
        <v>652</v>
      </c>
      <c r="F1453">
        <f ca="1">IF(B1453="","",VLOOKUP(VLOOKUP(AA1453&amp;"_"&amp;AB1453&amp;"_"&amp;AC1453&amp;"_"&amp;AE1453,[1]挑战模式!$A:$AS,14+AD1453,FALSE),[1]怪物!$B:$O,3,FALSE))</f>
        <v>1</v>
      </c>
      <c r="G1453">
        <f t="shared" ca="1" si="116"/>
        <v>0</v>
      </c>
      <c r="H1453">
        <f t="shared" ca="1" si="117"/>
        <v>0</v>
      </c>
      <c r="I1453">
        <f t="shared" ca="1" si="118"/>
        <v>0</v>
      </c>
      <c r="J1453">
        <f t="shared" ca="1" si="119"/>
        <v>0</v>
      </c>
      <c r="K1453">
        <f t="shared" ca="1" si="119"/>
        <v>0</v>
      </c>
      <c r="AA1453" s="8">
        <v>1</v>
      </c>
      <c r="AB1453" s="8">
        <v>5</v>
      </c>
      <c r="AC1453" s="8">
        <v>6</v>
      </c>
      <c r="AD1453" s="8">
        <v>2</v>
      </c>
      <c r="AE1453" s="12" t="s">
        <v>767</v>
      </c>
    </row>
    <row r="1454" spans="2:31" x14ac:dyDescent="0.2">
      <c r="B1454" t="str">
        <f ca="1">IF(ISNA(VLOOKUP(AA1454&amp;"_"&amp;AB1454&amp;"_"&amp;AC1454&amp;"_"&amp;AE1454,[1]挑战模式!$A:$AS,1,FALSE)),"",IF(VLOOKUP(AA1454&amp;"_"&amp;AB1454&amp;"_"&amp;AC1454&amp;"_"&amp;AE1454,[1]挑战模式!$A:$AS,14+AD1454,FALSE)="","","Monster_Season"&amp;AA1454&amp;"_Challenge"&amp;AB1454&amp;"_"&amp;AC1454&amp;"_"&amp;AD1454&amp;"_"&amp;AE1454))</f>
        <v>Monster_Season1_Challenge5_6_3_Easy</v>
      </c>
      <c r="C1454">
        <f t="shared" ca="1" si="115"/>
        <v>1</v>
      </c>
      <c r="E1454">
        <f ca="1">IF(B1454="","",VLOOKUP(AA1454&amp;"_"&amp;AB1454&amp;"_"&amp;AC1454&amp;"_"&amp;AE1454,[1]挑战模式!$A:$AS,26+AD1454,FALSE))</f>
        <v>652</v>
      </c>
      <c r="F1454">
        <f ca="1">IF(B1454="","",VLOOKUP(VLOOKUP(AA1454&amp;"_"&amp;AB1454&amp;"_"&amp;AC1454&amp;"_"&amp;AE1454,[1]挑战模式!$A:$AS,14+AD1454,FALSE),[1]怪物!$B:$O,3,FALSE))</f>
        <v>1</v>
      </c>
      <c r="G1454">
        <f t="shared" ca="1" si="116"/>
        <v>0</v>
      </c>
      <c r="H1454">
        <f t="shared" ca="1" si="117"/>
        <v>0</v>
      </c>
      <c r="I1454">
        <f t="shared" ca="1" si="118"/>
        <v>0</v>
      </c>
      <c r="J1454">
        <f t="shared" ca="1" si="119"/>
        <v>0</v>
      </c>
      <c r="K1454">
        <f t="shared" ca="1" si="119"/>
        <v>0</v>
      </c>
      <c r="AA1454" s="8">
        <v>1</v>
      </c>
      <c r="AB1454" s="8">
        <v>5</v>
      </c>
      <c r="AC1454" s="8">
        <v>6</v>
      </c>
      <c r="AD1454" s="8">
        <v>3</v>
      </c>
      <c r="AE1454" s="12" t="s">
        <v>767</v>
      </c>
    </row>
    <row r="1455" spans="2:31" x14ac:dyDescent="0.2">
      <c r="B1455" t="str">
        <f ca="1">IF(ISNA(VLOOKUP(AA1455&amp;"_"&amp;AB1455&amp;"_"&amp;AC1455&amp;"_"&amp;AE1455,[1]挑战模式!$A:$AS,1,FALSE)),"",IF(VLOOKUP(AA1455&amp;"_"&amp;AB1455&amp;"_"&amp;AC1455&amp;"_"&amp;AE1455,[1]挑战模式!$A:$AS,14+AD1455,FALSE)="","","Monster_Season"&amp;AA1455&amp;"_Challenge"&amp;AB1455&amp;"_"&amp;AC1455&amp;"_"&amp;AD1455&amp;"_"&amp;AE1455))</f>
        <v>Monster_Season1_Challenge5_6_4_Easy</v>
      </c>
      <c r="C1455">
        <f t="shared" ca="1" si="115"/>
        <v>1</v>
      </c>
      <c r="E1455">
        <f ca="1">IF(B1455="","",VLOOKUP(AA1455&amp;"_"&amp;AB1455&amp;"_"&amp;AC1455&amp;"_"&amp;AE1455,[1]挑战模式!$A:$AS,26+AD1455,FALSE))</f>
        <v>2607</v>
      </c>
      <c r="F1455">
        <f ca="1">IF(B1455="","",VLOOKUP(VLOOKUP(AA1455&amp;"_"&amp;AB1455&amp;"_"&amp;AC1455&amp;"_"&amp;AE1455,[1]挑战模式!$A:$AS,14+AD1455,FALSE),[1]怪物!$B:$O,3,FALSE))</f>
        <v>1</v>
      </c>
      <c r="G1455">
        <f t="shared" ca="1" si="116"/>
        <v>0</v>
      </c>
      <c r="H1455">
        <f t="shared" ca="1" si="117"/>
        <v>0</v>
      </c>
      <c r="I1455">
        <f t="shared" ca="1" si="118"/>
        <v>0</v>
      </c>
      <c r="J1455">
        <f t="shared" ca="1" si="119"/>
        <v>0</v>
      </c>
      <c r="K1455">
        <f t="shared" ca="1" si="119"/>
        <v>0</v>
      </c>
      <c r="AA1455" s="8">
        <v>1</v>
      </c>
      <c r="AB1455" s="8">
        <v>5</v>
      </c>
      <c r="AC1455" s="8">
        <v>6</v>
      </c>
      <c r="AD1455" s="8">
        <v>4</v>
      </c>
      <c r="AE1455" s="12" t="s">
        <v>767</v>
      </c>
    </row>
    <row r="1456" spans="2:31" x14ac:dyDescent="0.2">
      <c r="B1456" t="str">
        <f ca="1">IF(ISNA(VLOOKUP(AA1456&amp;"_"&amp;AB1456&amp;"_"&amp;AC1456&amp;"_"&amp;AE1456,[1]挑战模式!$A:$AS,1,FALSE)),"",IF(VLOOKUP(AA1456&amp;"_"&amp;AB1456&amp;"_"&amp;AC1456&amp;"_"&amp;AE1456,[1]挑战模式!$A:$AS,14+AD1456,FALSE)="","","Monster_Season"&amp;AA1456&amp;"_Challenge"&amp;AB1456&amp;"_"&amp;AC1456&amp;"_"&amp;AD1456&amp;"_"&amp;AE1456))</f>
        <v/>
      </c>
      <c r="C1456" t="str">
        <f t="shared" ca="1" si="115"/>
        <v/>
      </c>
      <c r="E1456" t="str">
        <f ca="1">IF(B1456="","",VLOOKUP(AA1456&amp;"_"&amp;AB1456&amp;"_"&amp;AC1456&amp;"_"&amp;AE1456,[1]挑战模式!$A:$AS,26+AD1456,FALSE))</f>
        <v/>
      </c>
      <c r="F1456" t="str">
        <f ca="1">IF(B1456="","",VLOOKUP(VLOOKUP(AA1456&amp;"_"&amp;AB1456&amp;"_"&amp;AC1456&amp;"_"&amp;AE1456,[1]挑战模式!$A:$AS,14+AD1456,FALSE),[1]怪物!$B:$O,3,FALSE))</f>
        <v/>
      </c>
      <c r="G1456" t="str">
        <f t="shared" ca="1" si="116"/>
        <v/>
      </c>
      <c r="H1456" t="str">
        <f t="shared" ca="1" si="117"/>
        <v/>
      </c>
      <c r="I1456" t="str">
        <f t="shared" ca="1" si="118"/>
        <v/>
      </c>
      <c r="J1456" t="str">
        <f t="shared" ca="1" si="119"/>
        <v/>
      </c>
      <c r="K1456" t="str">
        <f t="shared" ca="1" si="119"/>
        <v/>
      </c>
      <c r="AA1456" s="8">
        <v>1</v>
      </c>
      <c r="AB1456" s="8">
        <v>5</v>
      </c>
      <c r="AC1456" s="8">
        <v>6</v>
      </c>
      <c r="AD1456" s="8">
        <v>5</v>
      </c>
      <c r="AE1456" s="12" t="s">
        <v>767</v>
      </c>
    </row>
    <row r="1457" spans="2:31" x14ac:dyDescent="0.2">
      <c r="B1457" t="str">
        <f ca="1">IF(ISNA(VLOOKUP(AA1457&amp;"_"&amp;AB1457&amp;"_"&amp;AC1457&amp;"_"&amp;AE1457,[1]挑战模式!$A:$AS,1,FALSE)),"",IF(VLOOKUP(AA1457&amp;"_"&amp;AB1457&amp;"_"&amp;AC1457&amp;"_"&amp;AE1457,[1]挑战模式!$A:$AS,14+AD1457,FALSE)="","","Monster_Season"&amp;AA1457&amp;"_Challenge"&amp;AB1457&amp;"_"&amp;AC1457&amp;"_"&amp;AD1457&amp;"_"&amp;AE1457))</f>
        <v/>
      </c>
      <c r="C1457" t="str">
        <f t="shared" ca="1" si="115"/>
        <v/>
      </c>
      <c r="E1457" t="str">
        <f ca="1">IF(B1457="","",VLOOKUP(AA1457&amp;"_"&amp;AB1457&amp;"_"&amp;AC1457&amp;"_"&amp;AE1457,[1]挑战模式!$A:$AS,26+AD1457,FALSE))</f>
        <v/>
      </c>
      <c r="F1457" t="str">
        <f ca="1">IF(B1457="","",VLOOKUP(VLOOKUP(AA1457&amp;"_"&amp;AB1457&amp;"_"&amp;AC1457&amp;"_"&amp;AE1457,[1]挑战模式!$A:$AS,14+AD1457,FALSE),[1]怪物!$B:$O,3,FALSE))</f>
        <v/>
      </c>
      <c r="G1457" t="str">
        <f t="shared" ca="1" si="116"/>
        <v/>
      </c>
      <c r="H1457" t="str">
        <f t="shared" ca="1" si="117"/>
        <v/>
      </c>
      <c r="I1457" t="str">
        <f t="shared" ca="1" si="118"/>
        <v/>
      </c>
      <c r="J1457" t="str">
        <f t="shared" ca="1" si="119"/>
        <v/>
      </c>
      <c r="K1457" t="str">
        <f t="shared" ca="1" si="119"/>
        <v/>
      </c>
      <c r="AA1457" s="8">
        <v>1</v>
      </c>
      <c r="AB1457" s="8">
        <v>5</v>
      </c>
      <c r="AC1457" s="8">
        <v>6</v>
      </c>
      <c r="AD1457" s="8">
        <v>6</v>
      </c>
      <c r="AE1457" s="12" t="s">
        <v>767</v>
      </c>
    </row>
    <row r="1458" spans="2:31" x14ac:dyDescent="0.2">
      <c r="B1458" t="str">
        <f ca="1">IF(ISNA(VLOOKUP(AA1458&amp;"_"&amp;AB1458&amp;"_"&amp;AC1458&amp;"_"&amp;AE1458,[1]挑战模式!$A:$AS,1,FALSE)),"",IF(VLOOKUP(AA1458&amp;"_"&amp;AB1458&amp;"_"&amp;AC1458&amp;"_"&amp;AE1458,[1]挑战模式!$A:$AS,14+AD1458,FALSE)="","","Monster_Season"&amp;AA1458&amp;"_Challenge"&amp;AB1458&amp;"_"&amp;AC1458&amp;"_"&amp;AD1458&amp;"_"&amp;AE1458))</f>
        <v>Monster_Season1_Challenge5_7_1_Easy</v>
      </c>
      <c r="C1458">
        <f t="shared" ca="1" si="115"/>
        <v>1</v>
      </c>
      <c r="E1458">
        <f ca="1">IF(B1458="","",VLOOKUP(AA1458&amp;"_"&amp;AB1458&amp;"_"&amp;AC1458&amp;"_"&amp;AE1458,[1]挑战模式!$A:$AS,26+AD1458,FALSE))</f>
        <v>424</v>
      </c>
      <c r="F1458">
        <f ca="1">IF(B1458="","",VLOOKUP(VLOOKUP(AA1458&amp;"_"&amp;AB1458&amp;"_"&amp;AC1458&amp;"_"&amp;AE1458,[1]挑战模式!$A:$AS,14+AD1458,FALSE),[1]怪物!$B:$O,3,FALSE))</f>
        <v>1</v>
      </c>
      <c r="G1458">
        <f t="shared" ca="1" si="116"/>
        <v>0</v>
      </c>
      <c r="H1458">
        <f t="shared" ca="1" si="117"/>
        <v>0</v>
      </c>
      <c r="I1458">
        <f t="shared" ca="1" si="118"/>
        <v>0</v>
      </c>
      <c r="J1458">
        <f t="shared" ca="1" si="119"/>
        <v>0</v>
      </c>
      <c r="K1458">
        <f t="shared" ca="1" si="119"/>
        <v>0</v>
      </c>
      <c r="AA1458" s="8">
        <v>1</v>
      </c>
      <c r="AB1458" s="8">
        <v>5</v>
      </c>
      <c r="AC1458" s="8">
        <v>7</v>
      </c>
      <c r="AD1458" s="8">
        <v>1</v>
      </c>
      <c r="AE1458" s="12" t="s">
        <v>767</v>
      </c>
    </row>
    <row r="1459" spans="2:31" x14ac:dyDescent="0.2">
      <c r="B1459" t="str">
        <f ca="1">IF(ISNA(VLOOKUP(AA1459&amp;"_"&amp;AB1459&amp;"_"&amp;AC1459&amp;"_"&amp;AE1459,[1]挑战模式!$A:$AS,1,FALSE)),"",IF(VLOOKUP(AA1459&amp;"_"&amp;AB1459&amp;"_"&amp;AC1459&amp;"_"&amp;AE1459,[1]挑战模式!$A:$AS,14+AD1459,FALSE)="","","Monster_Season"&amp;AA1459&amp;"_Challenge"&amp;AB1459&amp;"_"&amp;AC1459&amp;"_"&amp;AD1459&amp;"_"&amp;AE1459))</f>
        <v>Monster_Season1_Challenge5_7_2_Easy</v>
      </c>
      <c r="C1459">
        <f t="shared" ca="1" si="115"/>
        <v>1</v>
      </c>
      <c r="E1459">
        <f ca="1">IF(B1459="","",VLOOKUP(AA1459&amp;"_"&amp;AB1459&amp;"_"&amp;AC1459&amp;"_"&amp;AE1459,[1]挑战模式!$A:$AS,26+AD1459,FALSE))</f>
        <v>424</v>
      </c>
      <c r="F1459">
        <f ca="1">IF(B1459="","",VLOOKUP(VLOOKUP(AA1459&amp;"_"&amp;AB1459&amp;"_"&amp;AC1459&amp;"_"&amp;AE1459,[1]挑战模式!$A:$AS,14+AD1459,FALSE),[1]怪物!$B:$O,3,FALSE))</f>
        <v>1</v>
      </c>
      <c r="G1459">
        <f t="shared" ca="1" si="116"/>
        <v>0</v>
      </c>
      <c r="H1459">
        <f t="shared" ca="1" si="117"/>
        <v>0</v>
      </c>
      <c r="I1459">
        <f t="shared" ca="1" si="118"/>
        <v>0</v>
      </c>
      <c r="J1459">
        <f t="shared" ca="1" si="119"/>
        <v>0</v>
      </c>
      <c r="K1459">
        <f t="shared" ca="1" si="119"/>
        <v>0</v>
      </c>
      <c r="AA1459" s="8">
        <v>1</v>
      </c>
      <c r="AB1459" s="8">
        <v>5</v>
      </c>
      <c r="AC1459" s="8">
        <v>7</v>
      </c>
      <c r="AD1459" s="8">
        <v>2</v>
      </c>
      <c r="AE1459" s="12" t="s">
        <v>767</v>
      </c>
    </row>
    <row r="1460" spans="2:31" x14ac:dyDescent="0.2">
      <c r="B1460" t="str">
        <f ca="1">IF(ISNA(VLOOKUP(AA1460&amp;"_"&amp;AB1460&amp;"_"&amp;AC1460&amp;"_"&amp;AE1460,[1]挑战模式!$A:$AS,1,FALSE)),"",IF(VLOOKUP(AA1460&amp;"_"&amp;AB1460&amp;"_"&amp;AC1460&amp;"_"&amp;AE1460,[1]挑战模式!$A:$AS,14+AD1460,FALSE)="","","Monster_Season"&amp;AA1460&amp;"_Challenge"&amp;AB1460&amp;"_"&amp;AC1460&amp;"_"&amp;AD1460&amp;"_"&amp;AE1460))</f>
        <v>Monster_Season1_Challenge5_7_3_Easy</v>
      </c>
      <c r="C1460">
        <f t="shared" ca="1" si="115"/>
        <v>1</v>
      </c>
      <c r="E1460">
        <f ca="1">IF(B1460="","",VLOOKUP(AA1460&amp;"_"&amp;AB1460&amp;"_"&amp;AC1460&amp;"_"&amp;AE1460,[1]挑战模式!$A:$AS,26+AD1460,FALSE))</f>
        <v>1696</v>
      </c>
      <c r="F1460">
        <f ca="1">IF(B1460="","",VLOOKUP(VLOOKUP(AA1460&amp;"_"&amp;AB1460&amp;"_"&amp;AC1460&amp;"_"&amp;AE1460,[1]挑战模式!$A:$AS,14+AD1460,FALSE),[1]怪物!$B:$O,3,FALSE))</f>
        <v>1</v>
      </c>
      <c r="G1460">
        <f t="shared" ca="1" si="116"/>
        <v>0</v>
      </c>
      <c r="H1460">
        <f t="shared" ca="1" si="117"/>
        <v>0</v>
      </c>
      <c r="I1460">
        <f t="shared" ca="1" si="118"/>
        <v>0</v>
      </c>
      <c r="J1460">
        <f t="shared" ca="1" si="119"/>
        <v>0</v>
      </c>
      <c r="K1460">
        <f t="shared" ca="1" si="119"/>
        <v>0</v>
      </c>
      <c r="AA1460" s="8">
        <v>1</v>
      </c>
      <c r="AB1460" s="8">
        <v>5</v>
      </c>
      <c r="AC1460" s="8">
        <v>7</v>
      </c>
      <c r="AD1460" s="8">
        <v>3</v>
      </c>
      <c r="AE1460" s="12" t="s">
        <v>767</v>
      </c>
    </row>
    <row r="1461" spans="2:31" x14ac:dyDescent="0.2">
      <c r="B1461" t="str">
        <f ca="1">IF(ISNA(VLOOKUP(AA1461&amp;"_"&amp;AB1461&amp;"_"&amp;AC1461&amp;"_"&amp;AE1461,[1]挑战模式!$A:$AS,1,FALSE)),"",IF(VLOOKUP(AA1461&amp;"_"&amp;AB1461&amp;"_"&amp;AC1461&amp;"_"&amp;AE1461,[1]挑战模式!$A:$AS,14+AD1461,FALSE)="","","Monster_Season"&amp;AA1461&amp;"_Challenge"&amp;AB1461&amp;"_"&amp;AC1461&amp;"_"&amp;AD1461&amp;"_"&amp;AE1461))</f>
        <v>Monster_Season1_Challenge5_7_4_Easy</v>
      </c>
      <c r="C1461">
        <f t="shared" ca="1" si="115"/>
        <v>1</v>
      </c>
      <c r="E1461">
        <f ca="1">IF(B1461="","",VLOOKUP(AA1461&amp;"_"&amp;AB1461&amp;"_"&amp;AC1461&amp;"_"&amp;AE1461,[1]挑战模式!$A:$AS,26+AD1461,FALSE))</f>
        <v>1696</v>
      </c>
      <c r="F1461">
        <f ca="1">IF(B1461="","",VLOOKUP(VLOOKUP(AA1461&amp;"_"&amp;AB1461&amp;"_"&amp;AC1461&amp;"_"&amp;AE1461,[1]挑战模式!$A:$AS,14+AD1461,FALSE),[1]怪物!$B:$O,3,FALSE))</f>
        <v>1</v>
      </c>
      <c r="G1461">
        <f t="shared" ca="1" si="116"/>
        <v>0</v>
      </c>
      <c r="H1461">
        <f t="shared" ca="1" si="117"/>
        <v>0</v>
      </c>
      <c r="I1461">
        <f t="shared" ca="1" si="118"/>
        <v>0</v>
      </c>
      <c r="J1461">
        <f t="shared" ca="1" si="119"/>
        <v>0</v>
      </c>
      <c r="K1461">
        <f t="shared" ca="1" si="119"/>
        <v>0</v>
      </c>
      <c r="AA1461" s="8">
        <v>1</v>
      </c>
      <c r="AB1461" s="8">
        <v>5</v>
      </c>
      <c r="AC1461" s="8">
        <v>7</v>
      </c>
      <c r="AD1461" s="8">
        <v>4</v>
      </c>
      <c r="AE1461" s="12" t="s">
        <v>767</v>
      </c>
    </row>
    <row r="1462" spans="2:31" x14ac:dyDescent="0.2">
      <c r="B1462" t="str">
        <f ca="1">IF(ISNA(VLOOKUP(AA1462&amp;"_"&amp;AB1462&amp;"_"&amp;AC1462&amp;"_"&amp;AE1462,[1]挑战模式!$A:$AS,1,FALSE)),"",IF(VLOOKUP(AA1462&amp;"_"&amp;AB1462&amp;"_"&amp;AC1462&amp;"_"&amp;AE1462,[1]挑战模式!$A:$AS,14+AD1462,FALSE)="","","Monster_Season"&amp;AA1462&amp;"_Challenge"&amp;AB1462&amp;"_"&amp;AC1462&amp;"_"&amp;AD1462&amp;"_"&amp;AE1462))</f>
        <v/>
      </c>
      <c r="C1462" t="str">
        <f t="shared" ca="1" si="115"/>
        <v/>
      </c>
      <c r="E1462" t="str">
        <f ca="1">IF(B1462="","",VLOOKUP(AA1462&amp;"_"&amp;AB1462&amp;"_"&amp;AC1462&amp;"_"&amp;AE1462,[1]挑战模式!$A:$AS,26+AD1462,FALSE))</f>
        <v/>
      </c>
      <c r="F1462" t="str">
        <f ca="1">IF(B1462="","",VLOOKUP(VLOOKUP(AA1462&amp;"_"&amp;AB1462&amp;"_"&amp;AC1462&amp;"_"&amp;AE1462,[1]挑战模式!$A:$AS,14+AD1462,FALSE),[1]怪物!$B:$O,3,FALSE))</f>
        <v/>
      </c>
      <c r="G1462" t="str">
        <f t="shared" ca="1" si="116"/>
        <v/>
      </c>
      <c r="H1462" t="str">
        <f t="shared" ca="1" si="117"/>
        <v/>
      </c>
      <c r="I1462" t="str">
        <f t="shared" ca="1" si="118"/>
        <v/>
      </c>
      <c r="J1462" t="str">
        <f t="shared" ca="1" si="119"/>
        <v/>
      </c>
      <c r="K1462" t="str">
        <f t="shared" ca="1" si="119"/>
        <v/>
      </c>
      <c r="AA1462" s="8">
        <v>1</v>
      </c>
      <c r="AB1462" s="8">
        <v>5</v>
      </c>
      <c r="AC1462" s="8">
        <v>7</v>
      </c>
      <c r="AD1462" s="8">
        <v>5</v>
      </c>
      <c r="AE1462" s="12" t="s">
        <v>767</v>
      </c>
    </row>
    <row r="1463" spans="2:31" x14ac:dyDescent="0.2">
      <c r="B1463" t="str">
        <f ca="1">IF(ISNA(VLOOKUP(AA1463&amp;"_"&amp;AB1463&amp;"_"&amp;AC1463&amp;"_"&amp;AE1463,[1]挑战模式!$A:$AS,1,FALSE)),"",IF(VLOOKUP(AA1463&amp;"_"&amp;AB1463&amp;"_"&amp;AC1463&amp;"_"&amp;AE1463,[1]挑战模式!$A:$AS,14+AD1463,FALSE)="","","Monster_Season"&amp;AA1463&amp;"_Challenge"&amp;AB1463&amp;"_"&amp;AC1463&amp;"_"&amp;AD1463&amp;"_"&amp;AE1463))</f>
        <v/>
      </c>
      <c r="C1463" t="str">
        <f t="shared" ca="1" si="115"/>
        <v/>
      </c>
      <c r="E1463" t="str">
        <f ca="1">IF(B1463="","",VLOOKUP(AA1463&amp;"_"&amp;AB1463&amp;"_"&amp;AC1463&amp;"_"&amp;AE1463,[1]挑战模式!$A:$AS,26+AD1463,FALSE))</f>
        <v/>
      </c>
      <c r="F1463" t="str">
        <f ca="1">IF(B1463="","",VLOOKUP(VLOOKUP(AA1463&amp;"_"&amp;AB1463&amp;"_"&amp;AC1463&amp;"_"&amp;AE1463,[1]挑战模式!$A:$AS,14+AD1463,FALSE),[1]怪物!$B:$O,3,FALSE))</f>
        <v/>
      </c>
      <c r="G1463" t="str">
        <f t="shared" ca="1" si="116"/>
        <v/>
      </c>
      <c r="H1463" t="str">
        <f t="shared" ca="1" si="117"/>
        <v/>
      </c>
      <c r="I1463" t="str">
        <f t="shared" ca="1" si="118"/>
        <v/>
      </c>
      <c r="J1463" t="str">
        <f t="shared" ca="1" si="119"/>
        <v/>
      </c>
      <c r="K1463" t="str">
        <f t="shared" ca="1" si="119"/>
        <v/>
      </c>
      <c r="AA1463" s="8">
        <v>1</v>
      </c>
      <c r="AB1463" s="8">
        <v>5</v>
      </c>
      <c r="AC1463" s="8">
        <v>7</v>
      </c>
      <c r="AD1463" s="8">
        <v>6</v>
      </c>
      <c r="AE1463" s="12" t="s">
        <v>767</v>
      </c>
    </row>
    <row r="1464" spans="2:31" x14ac:dyDescent="0.2">
      <c r="B1464" t="str">
        <f ca="1">IF(ISNA(VLOOKUP(AA1464&amp;"_"&amp;AB1464&amp;"_"&amp;AC1464&amp;"_"&amp;AE1464,[1]挑战模式!$A:$AS,1,FALSE)),"",IF(VLOOKUP(AA1464&amp;"_"&amp;AB1464&amp;"_"&amp;AC1464&amp;"_"&amp;AE1464,[1]挑战模式!$A:$AS,14+AD1464,FALSE)="","","Monster_Season"&amp;AA1464&amp;"_Challenge"&amp;AB1464&amp;"_"&amp;AC1464&amp;"_"&amp;AD1464&amp;"_"&amp;AE1464))</f>
        <v>Monster_Season1_Challenge5_8_1_Easy</v>
      </c>
      <c r="C1464">
        <f t="shared" ca="1" si="115"/>
        <v>1</v>
      </c>
      <c r="E1464">
        <f ca="1">IF(B1464="","",VLOOKUP(AA1464&amp;"_"&amp;AB1464&amp;"_"&amp;AC1464&amp;"_"&amp;AE1464,[1]挑战模式!$A:$AS,26+AD1464,FALSE))</f>
        <v>375</v>
      </c>
      <c r="F1464">
        <f ca="1">IF(B1464="","",VLOOKUP(VLOOKUP(AA1464&amp;"_"&amp;AB1464&amp;"_"&amp;AC1464&amp;"_"&amp;AE1464,[1]挑战模式!$A:$AS,14+AD1464,FALSE),[1]怪物!$B:$O,3,FALSE))</f>
        <v>1</v>
      </c>
      <c r="G1464">
        <f t="shared" ca="1" si="116"/>
        <v>0</v>
      </c>
      <c r="H1464">
        <f t="shared" ca="1" si="117"/>
        <v>0</v>
      </c>
      <c r="I1464">
        <f t="shared" ca="1" si="118"/>
        <v>0</v>
      </c>
      <c r="J1464">
        <f t="shared" ca="1" si="119"/>
        <v>0</v>
      </c>
      <c r="K1464">
        <f t="shared" ca="1" si="119"/>
        <v>0</v>
      </c>
      <c r="AA1464" s="8">
        <v>1</v>
      </c>
      <c r="AB1464" s="8">
        <v>5</v>
      </c>
      <c r="AC1464" s="8">
        <v>8</v>
      </c>
      <c r="AD1464" s="8">
        <v>1</v>
      </c>
      <c r="AE1464" s="12" t="s">
        <v>767</v>
      </c>
    </row>
    <row r="1465" spans="2:31" x14ac:dyDescent="0.2">
      <c r="B1465" t="str">
        <f ca="1">IF(ISNA(VLOOKUP(AA1465&amp;"_"&amp;AB1465&amp;"_"&amp;AC1465&amp;"_"&amp;AE1465,[1]挑战模式!$A:$AS,1,FALSE)),"",IF(VLOOKUP(AA1465&amp;"_"&amp;AB1465&amp;"_"&amp;AC1465&amp;"_"&amp;AE1465,[1]挑战模式!$A:$AS,14+AD1465,FALSE)="","","Monster_Season"&amp;AA1465&amp;"_Challenge"&amp;AB1465&amp;"_"&amp;AC1465&amp;"_"&amp;AD1465&amp;"_"&amp;AE1465))</f>
        <v>Monster_Season1_Challenge5_8_2_Easy</v>
      </c>
      <c r="C1465">
        <f t="shared" ca="1" si="115"/>
        <v>1</v>
      </c>
      <c r="E1465">
        <f ca="1">IF(B1465="","",VLOOKUP(AA1465&amp;"_"&amp;AB1465&amp;"_"&amp;AC1465&amp;"_"&amp;AE1465,[1]挑战模式!$A:$AS,26+AD1465,FALSE))</f>
        <v>375</v>
      </c>
      <c r="F1465">
        <f ca="1">IF(B1465="","",VLOOKUP(VLOOKUP(AA1465&amp;"_"&amp;AB1465&amp;"_"&amp;AC1465&amp;"_"&amp;AE1465,[1]挑战模式!$A:$AS,14+AD1465,FALSE),[1]怪物!$B:$O,3,FALSE))</f>
        <v>1</v>
      </c>
      <c r="G1465">
        <f t="shared" ca="1" si="116"/>
        <v>0</v>
      </c>
      <c r="H1465">
        <f t="shared" ca="1" si="117"/>
        <v>0</v>
      </c>
      <c r="I1465">
        <f t="shared" ca="1" si="118"/>
        <v>0</v>
      </c>
      <c r="J1465">
        <f t="shared" ca="1" si="119"/>
        <v>0</v>
      </c>
      <c r="K1465">
        <f t="shared" ca="1" si="119"/>
        <v>0</v>
      </c>
      <c r="AA1465" s="8">
        <v>1</v>
      </c>
      <c r="AB1465" s="8">
        <v>5</v>
      </c>
      <c r="AC1465" s="8">
        <v>8</v>
      </c>
      <c r="AD1465" s="8">
        <v>2</v>
      </c>
      <c r="AE1465" s="12" t="s">
        <v>767</v>
      </c>
    </row>
    <row r="1466" spans="2:31" x14ac:dyDescent="0.2">
      <c r="B1466" t="str">
        <f ca="1">IF(ISNA(VLOOKUP(AA1466&amp;"_"&amp;AB1466&amp;"_"&amp;AC1466&amp;"_"&amp;AE1466,[1]挑战模式!$A:$AS,1,FALSE)),"",IF(VLOOKUP(AA1466&amp;"_"&amp;AB1466&amp;"_"&amp;AC1466&amp;"_"&amp;AE1466,[1]挑战模式!$A:$AS,14+AD1466,FALSE)="","","Monster_Season"&amp;AA1466&amp;"_Challenge"&amp;AB1466&amp;"_"&amp;AC1466&amp;"_"&amp;AD1466&amp;"_"&amp;AE1466))</f>
        <v>Monster_Season1_Challenge5_8_3_Easy</v>
      </c>
      <c r="C1466">
        <f t="shared" ca="1" si="115"/>
        <v>1</v>
      </c>
      <c r="E1466">
        <f ca="1">IF(B1466="","",VLOOKUP(AA1466&amp;"_"&amp;AB1466&amp;"_"&amp;AC1466&amp;"_"&amp;AE1466,[1]挑战模式!$A:$AS,26+AD1466,FALSE))</f>
        <v>1501</v>
      </c>
      <c r="F1466">
        <f ca="1">IF(B1466="","",VLOOKUP(VLOOKUP(AA1466&amp;"_"&amp;AB1466&amp;"_"&amp;AC1466&amp;"_"&amp;AE1466,[1]挑战模式!$A:$AS,14+AD1466,FALSE),[1]怪物!$B:$O,3,FALSE))</f>
        <v>1</v>
      </c>
      <c r="G1466">
        <f t="shared" ca="1" si="116"/>
        <v>0</v>
      </c>
      <c r="H1466">
        <f t="shared" ca="1" si="117"/>
        <v>0</v>
      </c>
      <c r="I1466">
        <f t="shared" ca="1" si="118"/>
        <v>0</v>
      </c>
      <c r="J1466">
        <f t="shared" ca="1" si="119"/>
        <v>0</v>
      </c>
      <c r="K1466">
        <f t="shared" ca="1" si="119"/>
        <v>0</v>
      </c>
      <c r="AA1466" s="8">
        <v>1</v>
      </c>
      <c r="AB1466" s="8">
        <v>5</v>
      </c>
      <c r="AC1466" s="8">
        <v>8</v>
      </c>
      <c r="AD1466" s="8">
        <v>3</v>
      </c>
      <c r="AE1466" s="12" t="s">
        <v>767</v>
      </c>
    </row>
    <row r="1467" spans="2:31" x14ac:dyDescent="0.2">
      <c r="B1467" t="str">
        <f ca="1">IF(ISNA(VLOOKUP(AA1467&amp;"_"&amp;AB1467&amp;"_"&amp;AC1467&amp;"_"&amp;AE1467,[1]挑战模式!$A:$AS,1,FALSE)),"",IF(VLOOKUP(AA1467&amp;"_"&amp;AB1467&amp;"_"&amp;AC1467&amp;"_"&amp;AE1467,[1]挑战模式!$A:$AS,14+AD1467,FALSE)="","","Monster_Season"&amp;AA1467&amp;"_Challenge"&amp;AB1467&amp;"_"&amp;AC1467&amp;"_"&amp;AD1467&amp;"_"&amp;AE1467))</f>
        <v>Monster_Season1_Challenge5_8_4_Easy</v>
      </c>
      <c r="C1467">
        <f t="shared" ca="1" si="115"/>
        <v>1</v>
      </c>
      <c r="E1467">
        <f ca="1">IF(B1467="","",VLOOKUP(AA1467&amp;"_"&amp;AB1467&amp;"_"&amp;AC1467&amp;"_"&amp;AE1467,[1]挑战模式!$A:$AS,26+AD1467,FALSE))</f>
        <v>1501</v>
      </c>
      <c r="F1467">
        <f ca="1">IF(B1467="","",VLOOKUP(VLOOKUP(AA1467&amp;"_"&amp;AB1467&amp;"_"&amp;AC1467&amp;"_"&amp;AE1467,[1]挑战模式!$A:$AS,14+AD1467,FALSE),[1]怪物!$B:$O,3,FALSE))</f>
        <v>1</v>
      </c>
      <c r="G1467">
        <f t="shared" ca="1" si="116"/>
        <v>0</v>
      </c>
      <c r="H1467">
        <f t="shared" ca="1" si="117"/>
        <v>0</v>
      </c>
      <c r="I1467">
        <f t="shared" ca="1" si="118"/>
        <v>0</v>
      </c>
      <c r="J1467">
        <f t="shared" ca="1" si="119"/>
        <v>0</v>
      </c>
      <c r="K1467">
        <f t="shared" ca="1" si="119"/>
        <v>0</v>
      </c>
      <c r="AA1467" s="8">
        <v>1</v>
      </c>
      <c r="AB1467" s="8">
        <v>5</v>
      </c>
      <c r="AC1467" s="8">
        <v>8</v>
      </c>
      <c r="AD1467" s="8">
        <v>4</v>
      </c>
      <c r="AE1467" s="12" t="s">
        <v>767</v>
      </c>
    </row>
    <row r="1468" spans="2:31" x14ac:dyDescent="0.2">
      <c r="B1468" t="str">
        <f ca="1">IF(ISNA(VLOOKUP(AA1468&amp;"_"&amp;AB1468&amp;"_"&amp;AC1468&amp;"_"&amp;AE1468,[1]挑战模式!$A:$AS,1,FALSE)),"",IF(VLOOKUP(AA1468&amp;"_"&amp;AB1468&amp;"_"&amp;AC1468&amp;"_"&amp;AE1468,[1]挑战模式!$A:$AS,14+AD1468,FALSE)="","","Monster_Season"&amp;AA1468&amp;"_Challenge"&amp;AB1468&amp;"_"&amp;AC1468&amp;"_"&amp;AD1468&amp;"_"&amp;AE1468))</f>
        <v>Monster_Season1_Challenge5_8_5_Easy</v>
      </c>
      <c r="C1468">
        <f t="shared" ca="1" si="115"/>
        <v>1</v>
      </c>
      <c r="E1468">
        <f ca="1">IF(B1468="","",VLOOKUP(AA1468&amp;"_"&amp;AB1468&amp;"_"&amp;AC1468&amp;"_"&amp;AE1468,[1]挑战模式!$A:$AS,26+AD1468,FALSE))</f>
        <v>12005</v>
      </c>
      <c r="F1468">
        <f ca="1">IF(B1468="","",VLOOKUP(VLOOKUP(AA1468&amp;"_"&amp;AB1468&amp;"_"&amp;AC1468&amp;"_"&amp;AE1468,[1]挑战模式!$A:$AS,14+AD1468,FALSE),[1]怪物!$B:$O,3,FALSE))</f>
        <v>10</v>
      </c>
      <c r="G1468">
        <f t="shared" ca="1" si="116"/>
        <v>0</v>
      </c>
      <c r="H1468">
        <f t="shared" ca="1" si="117"/>
        <v>0</v>
      </c>
      <c r="I1468">
        <f t="shared" ca="1" si="118"/>
        <v>0</v>
      </c>
      <c r="J1468">
        <f t="shared" ca="1" si="119"/>
        <v>0</v>
      </c>
      <c r="K1468">
        <f t="shared" ca="1" si="119"/>
        <v>0</v>
      </c>
      <c r="AA1468" s="8">
        <v>1</v>
      </c>
      <c r="AB1468" s="8">
        <v>5</v>
      </c>
      <c r="AC1468" s="8">
        <v>8</v>
      </c>
      <c r="AD1468" s="8">
        <v>5</v>
      </c>
      <c r="AE1468" s="12" t="s">
        <v>767</v>
      </c>
    </row>
    <row r="1469" spans="2:31" x14ac:dyDescent="0.2">
      <c r="B1469" t="str">
        <f ca="1">IF(ISNA(VLOOKUP(AA1469&amp;"_"&amp;AB1469&amp;"_"&amp;AC1469&amp;"_"&amp;AE1469,[1]挑战模式!$A:$AS,1,FALSE)),"",IF(VLOOKUP(AA1469&amp;"_"&amp;AB1469&amp;"_"&amp;AC1469&amp;"_"&amp;AE1469,[1]挑战模式!$A:$AS,14+AD1469,FALSE)="","","Monster_Season"&amp;AA1469&amp;"_Challenge"&amp;AB1469&amp;"_"&amp;AC1469&amp;"_"&amp;AD1469&amp;"_"&amp;AE1469))</f>
        <v/>
      </c>
      <c r="C1469" t="str">
        <f t="shared" ca="1" si="115"/>
        <v/>
      </c>
      <c r="E1469" t="str">
        <f ca="1">IF(B1469="","",VLOOKUP(AA1469&amp;"_"&amp;AB1469&amp;"_"&amp;AC1469&amp;"_"&amp;AE1469,[1]挑战模式!$A:$AS,26+AD1469,FALSE))</f>
        <v/>
      </c>
      <c r="F1469" t="str">
        <f ca="1">IF(B1469="","",VLOOKUP(VLOOKUP(AA1469&amp;"_"&amp;AB1469&amp;"_"&amp;AC1469&amp;"_"&amp;AE1469,[1]挑战模式!$A:$AS,14+AD1469,FALSE),[1]怪物!$B:$O,3,FALSE))</f>
        <v/>
      </c>
      <c r="G1469" t="str">
        <f t="shared" ca="1" si="116"/>
        <v/>
      </c>
      <c r="H1469" t="str">
        <f t="shared" ca="1" si="117"/>
        <v/>
      </c>
      <c r="I1469" t="str">
        <f t="shared" ca="1" si="118"/>
        <v/>
      </c>
      <c r="J1469" t="str">
        <f t="shared" ca="1" si="119"/>
        <v/>
      </c>
      <c r="K1469" t="str">
        <f t="shared" ca="1" si="119"/>
        <v/>
      </c>
      <c r="AA1469" s="8">
        <v>1</v>
      </c>
      <c r="AB1469" s="8">
        <v>5</v>
      </c>
      <c r="AC1469" s="8">
        <v>8</v>
      </c>
      <c r="AD1469" s="8">
        <v>6</v>
      </c>
      <c r="AE1469" s="12" t="s">
        <v>767</v>
      </c>
    </row>
    <row r="1470" spans="2:31" x14ac:dyDescent="0.2">
      <c r="B1470" t="str">
        <f ca="1">IF(ISNA(VLOOKUP(AA1470&amp;"_"&amp;AB1470&amp;"_"&amp;AC1470&amp;"_"&amp;AE1470,[1]挑战模式!$A:$AS,1,FALSE)),"",IF(VLOOKUP(AA1470&amp;"_"&amp;AB1470&amp;"_"&amp;AC1470&amp;"_"&amp;AE1470,[1]挑战模式!$A:$AS,14+AD1470,FALSE)="","","Monster_Season"&amp;AA1470&amp;"_Challenge"&amp;AB1470&amp;"_"&amp;AC1470&amp;"_"&amp;AD1470&amp;"_"&amp;AE1470))</f>
        <v/>
      </c>
      <c r="C1470" t="str">
        <f t="shared" ca="1" si="115"/>
        <v/>
      </c>
      <c r="E1470" t="str">
        <f ca="1">IF(B1470="","",VLOOKUP(AA1470&amp;"_"&amp;AB1470&amp;"_"&amp;AC1470&amp;"_"&amp;AE1470,[1]挑战模式!$A:$AS,26+AD1470,FALSE))</f>
        <v/>
      </c>
      <c r="F1470" t="str">
        <f ca="1">IF(B1470="","",VLOOKUP(VLOOKUP(AA1470&amp;"_"&amp;AB1470&amp;"_"&amp;AC1470&amp;"_"&amp;AE1470,[1]挑战模式!$A:$AS,14+AD1470,FALSE),[1]怪物!$B:$O,3,FALSE))</f>
        <v/>
      </c>
      <c r="G1470" t="str">
        <f t="shared" ca="1" si="116"/>
        <v/>
      </c>
      <c r="H1470" t="str">
        <f t="shared" ca="1" si="117"/>
        <v/>
      </c>
      <c r="I1470" t="str">
        <f t="shared" ca="1" si="118"/>
        <v/>
      </c>
      <c r="J1470" t="str">
        <f t="shared" ca="1" si="119"/>
        <v/>
      </c>
      <c r="K1470" t="str">
        <f t="shared" ca="1" si="119"/>
        <v/>
      </c>
      <c r="AA1470" s="8">
        <v>1</v>
      </c>
      <c r="AB1470" s="8">
        <v>5</v>
      </c>
      <c r="AC1470" s="8">
        <v>9</v>
      </c>
      <c r="AD1470" s="8">
        <v>1</v>
      </c>
      <c r="AE1470" s="12" t="s">
        <v>767</v>
      </c>
    </row>
    <row r="1471" spans="2:31" x14ac:dyDescent="0.2">
      <c r="B1471" t="str">
        <f ca="1">IF(ISNA(VLOOKUP(AA1471&amp;"_"&amp;AB1471&amp;"_"&amp;AC1471&amp;"_"&amp;AE1471,[1]挑战模式!$A:$AS,1,FALSE)),"",IF(VLOOKUP(AA1471&amp;"_"&amp;AB1471&amp;"_"&amp;AC1471&amp;"_"&amp;AE1471,[1]挑战模式!$A:$AS,14+AD1471,FALSE)="","","Monster_Season"&amp;AA1471&amp;"_Challenge"&amp;AB1471&amp;"_"&amp;AC1471&amp;"_"&amp;AD1471&amp;"_"&amp;AE1471))</f>
        <v/>
      </c>
      <c r="C1471" t="str">
        <f t="shared" ca="1" si="115"/>
        <v/>
      </c>
      <c r="E1471" t="str">
        <f ca="1">IF(B1471="","",VLOOKUP(AA1471&amp;"_"&amp;AB1471&amp;"_"&amp;AC1471&amp;"_"&amp;AE1471,[1]挑战模式!$A:$AS,26+AD1471,FALSE))</f>
        <v/>
      </c>
      <c r="F1471" t="str">
        <f ca="1">IF(B1471="","",VLOOKUP(VLOOKUP(AA1471&amp;"_"&amp;AB1471&amp;"_"&amp;AC1471&amp;"_"&amp;AE1471,[1]挑战模式!$A:$AS,14+AD1471,FALSE),[1]怪物!$B:$O,3,FALSE))</f>
        <v/>
      </c>
      <c r="G1471" t="str">
        <f t="shared" ca="1" si="116"/>
        <v/>
      </c>
      <c r="H1471" t="str">
        <f t="shared" ca="1" si="117"/>
        <v/>
      </c>
      <c r="I1471" t="str">
        <f t="shared" ca="1" si="118"/>
        <v/>
      </c>
      <c r="J1471" t="str">
        <f t="shared" ca="1" si="119"/>
        <v/>
      </c>
      <c r="K1471" t="str">
        <f t="shared" ca="1" si="119"/>
        <v/>
      </c>
      <c r="AA1471" s="8">
        <v>1</v>
      </c>
      <c r="AB1471" s="8">
        <v>5</v>
      </c>
      <c r="AC1471" s="8">
        <v>9</v>
      </c>
      <c r="AD1471" s="8">
        <v>2</v>
      </c>
      <c r="AE1471" s="12" t="s">
        <v>767</v>
      </c>
    </row>
    <row r="1472" spans="2:31" x14ac:dyDescent="0.2">
      <c r="B1472" t="str">
        <f ca="1">IF(ISNA(VLOOKUP(AA1472&amp;"_"&amp;AB1472&amp;"_"&amp;AC1472&amp;"_"&amp;AE1472,[1]挑战模式!$A:$AS,1,FALSE)),"",IF(VLOOKUP(AA1472&amp;"_"&amp;AB1472&amp;"_"&amp;AC1472&amp;"_"&amp;AE1472,[1]挑战模式!$A:$AS,14+AD1472,FALSE)="","","Monster_Season"&amp;AA1472&amp;"_Challenge"&amp;AB1472&amp;"_"&amp;AC1472&amp;"_"&amp;AD1472&amp;"_"&amp;AE1472))</f>
        <v/>
      </c>
      <c r="C1472" t="str">
        <f t="shared" ca="1" si="115"/>
        <v/>
      </c>
      <c r="E1472" t="str">
        <f ca="1">IF(B1472="","",VLOOKUP(AA1472&amp;"_"&amp;AB1472&amp;"_"&amp;AC1472&amp;"_"&amp;AE1472,[1]挑战模式!$A:$AS,26+AD1472,FALSE))</f>
        <v/>
      </c>
      <c r="F1472" t="str">
        <f ca="1">IF(B1472="","",VLOOKUP(VLOOKUP(AA1472&amp;"_"&amp;AB1472&amp;"_"&amp;AC1472&amp;"_"&amp;AE1472,[1]挑战模式!$A:$AS,14+AD1472,FALSE),[1]怪物!$B:$O,3,FALSE))</f>
        <v/>
      </c>
      <c r="G1472" t="str">
        <f t="shared" ca="1" si="116"/>
        <v/>
      </c>
      <c r="H1472" t="str">
        <f t="shared" ca="1" si="117"/>
        <v/>
      </c>
      <c r="I1472" t="str">
        <f t="shared" ca="1" si="118"/>
        <v/>
      </c>
      <c r="J1472" t="str">
        <f t="shared" ca="1" si="119"/>
        <v/>
      </c>
      <c r="K1472" t="str">
        <f t="shared" ca="1" si="119"/>
        <v/>
      </c>
      <c r="AA1472" s="8">
        <v>1</v>
      </c>
      <c r="AB1472" s="8">
        <v>5</v>
      </c>
      <c r="AC1472" s="8">
        <v>9</v>
      </c>
      <c r="AD1472" s="8">
        <v>3</v>
      </c>
      <c r="AE1472" s="12" t="s">
        <v>767</v>
      </c>
    </row>
    <row r="1473" spans="2:31" x14ac:dyDescent="0.2">
      <c r="B1473" t="str">
        <f ca="1">IF(ISNA(VLOOKUP(AA1473&amp;"_"&amp;AB1473&amp;"_"&amp;AC1473&amp;"_"&amp;AE1473,[1]挑战模式!$A:$AS,1,FALSE)),"",IF(VLOOKUP(AA1473&amp;"_"&amp;AB1473&amp;"_"&amp;AC1473&amp;"_"&amp;AE1473,[1]挑战模式!$A:$AS,14+AD1473,FALSE)="","","Monster_Season"&amp;AA1473&amp;"_Challenge"&amp;AB1473&amp;"_"&amp;AC1473&amp;"_"&amp;AD1473&amp;"_"&amp;AE1473))</f>
        <v/>
      </c>
      <c r="C1473" t="str">
        <f t="shared" ca="1" si="115"/>
        <v/>
      </c>
      <c r="E1473" t="str">
        <f ca="1">IF(B1473="","",VLOOKUP(AA1473&amp;"_"&amp;AB1473&amp;"_"&amp;AC1473&amp;"_"&amp;AE1473,[1]挑战模式!$A:$AS,26+AD1473,FALSE))</f>
        <v/>
      </c>
      <c r="F1473" t="str">
        <f ca="1">IF(B1473="","",VLOOKUP(VLOOKUP(AA1473&amp;"_"&amp;AB1473&amp;"_"&amp;AC1473&amp;"_"&amp;AE1473,[1]挑战模式!$A:$AS,14+AD1473,FALSE),[1]怪物!$B:$O,3,FALSE))</f>
        <v/>
      </c>
      <c r="G1473" t="str">
        <f t="shared" ca="1" si="116"/>
        <v/>
      </c>
      <c r="H1473" t="str">
        <f t="shared" ca="1" si="117"/>
        <v/>
      </c>
      <c r="I1473" t="str">
        <f t="shared" ca="1" si="118"/>
        <v/>
      </c>
      <c r="J1473" t="str">
        <f t="shared" ca="1" si="119"/>
        <v/>
      </c>
      <c r="K1473" t="str">
        <f t="shared" ca="1" si="119"/>
        <v/>
      </c>
      <c r="AA1473" s="8">
        <v>1</v>
      </c>
      <c r="AB1473" s="8">
        <v>5</v>
      </c>
      <c r="AC1473" s="8">
        <v>9</v>
      </c>
      <c r="AD1473" s="8">
        <v>4</v>
      </c>
      <c r="AE1473" s="12" t="s">
        <v>767</v>
      </c>
    </row>
    <row r="1474" spans="2:31" x14ac:dyDescent="0.2">
      <c r="B1474" t="str">
        <f ca="1">IF(ISNA(VLOOKUP(AA1474&amp;"_"&amp;AB1474&amp;"_"&amp;AC1474&amp;"_"&amp;AE1474,[1]挑战模式!$A:$AS,1,FALSE)),"",IF(VLOOKUP(AA1474&amp;"_"&amp;AB1474&amp;"_"&amp;AC1474&amp;"_"&amp;AE1474,[1]挑战模式!$A:$AS,14+AD1474,FALSE)="","","Monster_Season"&amp;AA1474&amp;"_Challenge"&amp;AB1474&amp;"_"&amp;AC1474&amp;"_"&amp;AD1474&amp;"_"&amp;AE1474))</f>
        <v/>
      </c>
      <c r="C1474" t="str">
        <f t="shared" ca="1" si="115"/>
        <v/>
      </c>
      <c r="E1474" t="str">
        <f ca="1">IF(B1474="","",VLOOKUP(AA1474&amp;"_"&amp;AB1474&amp;"_"&amp;AC1474&amp;"_"&amp;AE1474,[1]挑战模式!$A:$AS,26+AD1474,FALSE))</f>
        <v/>
      </c>
      <c r="F1474" t="str">
        <f ca="1">IF(B1474="","",VLOOKUP(VLOOKUP(AA1474&amp;"_"&amp;AB1474&amp;"_"&amp;AC1474&amp;"_"&amp;AE1474,[1]挑战模式!$A:$AS,14+AD1474,FALSE),[1]怪物!$B:$O,3,FALSE))</f>
        <v/>
      </c>
      <c r="G1474" t="str">
        <f t="shared" ca="1" si="116"/>
        <v/>
      </c>
      <c r="H1474" t="str">
        <f t="shared" ca="1" si="117"/>
        <v/>
      </c>
      <c r="I1474" t="str">
        <f t="shared" ca="1" si="118"/>
        <v/>
      </c>
      <c r="J1474" t="str">
        <f t="shared" ca="1" si="119"/>
        <v/>
      </c>
      <c r="K1474" t="str">
        <f t="shared" ca="1" si="119"/>
        <v/>
      </c>
      <c r="AA1474" s="8">
        <v>1</v>
      </c>
      <c r="AB1474" s="8">
        <v>5</v>
      </c>
      <c r="AC1474" s="8">
        <v>9</v>
      </c>
      <c r="AD1474" s="8">
        <v>5</v>
      </c>
      <c r="AE1474" s="12" t="s">
        <v>767</v>
      </c>
    </row>
    <row r="1475" spans="2:31" x14ac:dyDescent="0.2">
      <c r="B1475" t="str">
        <f ca="1">IF(ISNA(VLOOKUP(AA1475&amp;"_"&amp;AB1475&amp;"_"&amp;AC1475&amp;"_"&amp;AE1475,[1]挑战模式!$A:$AS,1,FALSE)),"",IF(VLOOKUP(AA1475&amp;"_"&amp;AB1475&amp;"_"&amp;AC1475&amp;"_"&amp;AE1475,[1]挑战模式!$A:$AS,14+AD1475,FALSE)="","","Monster_Season"&amp;AA1475&amp;"_Challenge"&amp;AB1475&amp;"_"&amp;AC1475&amp;"_"&amp;AD1475&amp;"_"&amp;AE1475))</f>
        <v/>
      </c>
      <c r="C1475" t="str">
        <f t="shared" ca="1" si="115"/>
        <v/>
      </c>
      <c r="E1475" t="str">
        <f ca="1">IF(B1475="","",VLOOKUP(AA1475&amp;"_"&amp;AB1475&amp;"_"&amp;AC1475&amp;"_"&amp;AE1475,[1]挑战模式!$A:$AS,26+AD1475,FALSE))</f>
        <v/>
      </c>
      <c r="F1475" t="str">
        <f ca="1">IF(B1475="","",VLOOKUP(VLOOKUP(AA1475&amp;"_"&amp;AB1475&amp;"_"&amp;AC1475&amp;"_"&amp;AE1475,[1]挑战模式!$A:$AS,14+AD1475,FALSE),[1]怪物!$B:$O,3,FALSE))</f>
        <v/>
      </c>
      <c r="G1475" t="str">
        <f t="shared" ca="1" si="116"/>
        <v/>
      </c>
      <c r="H1475" t="str">
        <f t="shared" ca="1" si="117"/>
        <v/>
      </c>
      <c r="I1475" t="str">
        <f t="shared" ca="1" si="118"/>
        <v/>
      </c>
      <c r="J1475" t="str">
        <f t="shared" ca="1" si="119"/>
        <v/>
      </c>
      <c r="K1475" t="str">
        <f t="shared" ca="1" si="119"/>
        <v/>
      </c>
      <c r="AA1475" s="8">
        <v>1</v>
      </c>
      <c r="AB1475" s="8">
        <v>5</v>
      </c>
      <c r="AC1475" s="8">
        <v>10</v>
      </c>
      <c r="AD1475" s="8">
        <v>6</v>
      </c>
      <c r="AE1475" s="12" t="s">
        <v>767</v>
      </c>
    </row>
    <row r="1476" spans="2:31" x14ac:dyDescent="0.2">
      <c r="B1476" t="str">
        <f ca="1">IF(ISNA(VLOOKUP(AA1476&amp;"_"&amp;AB1476&amp;"_"&amp;AC1476&amp;"_"&amp;AE1476,[1]挑战模式!$A:$AS,1,FALSE)),"",IF(VLOOKUP(AA1476&amp;"_"&amp;AB1476&amp;"_"&amp;AC1476&amp;"_"&amp;AE1476,[1]挑战模式!$A:$AS,14+AD1476,FALSE)="","","Monster_Season"&amp;AA1476&amp;"_Challenge"&amp;AB1476&amp;"_"&amp;AC1476&amp;"_"&amp;AD1476&amp;"_"&amp;AE1476))</f>
        <v/>
      </c>
      <c r="C1476" t="str">
        <f t="shared" ca="1" si="115"/>
        <v/>
      </c>
      <c r="E1476" t="str">
        <f ca="1">IF(B1476="","",VLOOKUP(AA1476&amp;"_"&amp;AB1476&amp;"_"&amp;AC1476&amp;"_"&amp;AE1476,[1]挑战模式!$A:$AS,26+AD1476,FALSE))</f>
        <v/>
      </c>
      <c r="F1476" t="str">
        <f ca="1">IF(B1476="","",VLOOKUP(VLOOKUP(AA1476&amp;"_"&amp;AB1476&amp;"_"&amp;AC1476&amp;"_"&amp;AE1476,[1]挑战模式!$A:$AS,14+AD1476,FALSE),[1]怪物!$B:$O,3,FALSE))</f>
        <v/>
      </c>
      <c r="G1476" t="str">
        <f t="shared" ca="1" si="116"/>
        <v/>
      </c>
      <c r="H1476" t="str">
        <f t="shared" ca="1" si="117"/>
        <v/>
      </c>
      <c r="I1476" t="str">
        <f t="shared" ca="1" si="118"/>
        <v/>
      </c>
      <c r="J1476" t="str">
        <f t="shared" ca="1" si="119"/>
        <v/>
      </c>
      <c r="K1476" t="str">
        <f t="shared" ca="1" si="119"/>
        <v/>
      </c>
      <c r="AA1476" s="8">
        <v>1</v>
      </c>
      <c r="AB1476" s="8">
        <v>5</v>
      </c>
      <c r="AC1476" s="8">
        <v>10</v>
      </c>
      <c r="AD1476" s="8">
        <v>1</v>
      </c>
      <c r="AE1476" s="12" t="s">
        <v>767</v>
      </c>
    </row>
    <row r="1477" spans="2:31" x14ac:dyDescent="0.2">
      <c r="B1477" t="str">
        <f ca="1">IF(ISNA(VLOOKUP(AA1477&amp;"_"&amp;AB1477&amp;"_"&amp;AC1477&amp;"_"&amp;AE1477,[1]挑战模式!$A:$AS,1,FALSE)),"",IF(VLOOKUP(AA1477&amp;"_"&amp;AB1477&amp;"_"&amp;AC1477&amp;"_"&amp;AE1477,[1]挑战模式!$A:$AS,14+AD1477,FALSE)="","","Monster_Season"&amp;AA1477&amp;"_Challenge"&amp;AB1477&amp;"_"&amp;AC1477&amp;"_"&amp;AD1477&amp;"_"&amp;AE1477))</f>
        <v/>
      </c>
      <c r="C1477" t="str">
        <f t="shared" ca="1" si="115"/>
        <v/>
      </c>
      <c r="E1477" t="str">
        <f ca="1">IF(B1477="","",VLOOKUP(AA1477&amp;"_"&amp;AB1477&amp;"_"&amp;AC1477&amp;"_"&amp;AE1477,[1]挑战模式!$A:$AS,26+AD1477,FALSE))</f>
        <v/>
      </c>
      <c r="F1477" t="str">
        <f ca="1">IF(B1477="","",VLOOKUP(VLOOKUP(AA1477&amp;"_"&amp;AB1477&amp;"_"&amp;AC1477&amp;"_"&amp;AE1477,[1]挑战模式!$A:$AS,14+AD1477,FALSE),[1]怪物!$B:$O,3,FALSE))</f>
        <v/>
      </c>
      <c r="G1477" t="str">
        <f t="shared" ca="1" si="116"/>
        <v/>
      </c>
      <c r="H1477" t="str">
        <f t="shared" ca="1" si="117"/>
        <v/>
      </c>
      <c r="I1477" t="str">
        <f t="shared" ca="1" si="118"/>
        <v/>
      </c>
      <c r="J1477" t="str">
        <f t="shared" ca="1" si="119"/>
        <v/>
      </c>
      <c r="K1477" t="str">
        <f t="shared" ca="1" si="119"/>
        <v/>
      </c>
      <c r="AA1477" s="8">
        <v>1</v>
      </c>
      <c r="AB1477" s="8">
        <v>5</v>
      </c>
      <c r="AC1477" s="8">
        <v>10</v>
      </c>
      <c r="AD1477" s="8">
        <v>2</v>
      </c>
      <c r="AE1477" s="12" t="s">
        <v>767</v>
      </c>
    </row>
    <row r="1478" spans="2:31" x14ac:dyDescent="0.2">
      <c r="B1478" t="str">
        <f ca="1">IF(ISNA(VLOOKUP(AA1478&amp;"_"&amp;AB1478&amp;"_"&amp;AC1478&amp;"_"&amp;AE1478,[1]挑战模式!$A:$AS,1,FALSE)),"",IF(VLOOKUP(AA1478&amp;"_"&amp;AB1478&amp;"_"&amp;AC1478&amp;"_"&amp;AE1478,[1]挑战模式!$A:$AS,14+AD1478,FALSE)="","","Monster_Season"&amp;AA1478&amp;"_Challenge"&amp;AB1478&amp;"_"&amp;AC1478&amp;"_"&amp;AD1478&amp;"_"&amp;AE1478))</f>
        <v/>
      </c>
      <c r="C1478" t="str">
        <f t="shared" ca="1" si="115"/>
        <v/>
      </c>
      <c r="E1478" t="str">
        <f ca="1">IF(B1478="","",VLOOKUP(AA1478&amp;"_"&amp;AB1478&amp;"_"&amp;AC1478&amp;"_"&amp;AE1478,[1]挑战模式!$A:$AS,26+AD1478,FALSE))</f>
        <v/>
      </c>
      <c r="F1478" t="str">
        <f ca="1">IF(B1478="","",VLOOKUP(VLOOKUP(AA1478&amp;"_"&amp;AB1478&amp;"_"&amp;AC1478&amp;"_"&amp;AE1478,[1]挑战模式!$A:$AS,14+AD1478,FALSE),[1]怪物!$B:$O,3,FALSE))</f>
        <v/>
      </c>
      <c r="G1478" t="str">
        <f t="shared" ca="1" si="116"/>
        <v/>
      </c>
      <c r="H1478" t="str">
        <f t="shared" ca="1" si="117"/>
        <v/>
      </c>
      <c r="I1478" t="str">
        <f t="shared" ca="1" si="118"/>
        <v/>
      </c>
      <c r="J1478" t="str">
        <f t="shared" ca="1" si="119"/>
        <v/>
      </c>
      <c r="K1478" t="str">
        <f t="shared" ca="1" si="119"/>
        <v/>
      </c>
      <c r="AA1478" s="8">
        <v>1</v>
      </c>
      <c r="AB1478" s="8">
        <v>5</v>
      </c>
      <c r="AC1478" s="8">
        <v>10</v>
      </c>
      <c r="AD1478" s="8">
        <v>3</v>
      </c>
      <c r="AE1478" s="12" t="s">
        <v>767</v>
      </c>
    </row>
    <row r="1479" spans="2:31" x14ac:dyDescent="0.2">
      <c r="B1479" t="str">
        <f ca="1">IF(ISNA(VLOOKUP(AA1479&amp;"_"&amp;AB1479&amp;"_"&amp;AC1479&amp;"_"&amp;AE1479,[1]挑战模式!$A:$AS,1,FALSE)),"",IF(VLOOKUP(AA1479&amp;"_"&amp;AB1479&amp;"_"&amp;AC1479&amp;"_"&amp;AE1479,[1]挑战模式!$A:$AS,14+AD1479,FALSE)="","","Monster_Season"&amp;AA1479&amp;"_Challenge"&amp;AB1479&amp;"_"&amp;AC1479&amp;"_"&amp;AD1479&amp;"_"&amp;AE1479))</f>
        <v/>
      </c>
      <c r="C1479" t="str">
        <f t="shared" ca="1" si="115"/>
        <v/>
      </c>
      <c r="E1479" t="str">
        <f ca="1">IF(B1479="","",VLOOKUP(AA1479&amp;"_"&amp;AB1479&amp;"_"&amp;AC1479&amp;"_"&amp;AE1479,[1]挑战模式!$A:$AS,26+AD1479,FALSE))</f>
        <v/>
      </c>
      <c r="F1479" t="str">
        <f ca="1">IF(B1479="","",VLOOKUP(VLOOKUP(AA1479&amp;"_"&amp;AB1479&amp;"_"&amp;AC1479&amp;"_"&amp;AE1479,[1]挑战模式!$A:$AS,14+AD1479,FALSE),[1]怪物!$B:$O,3,FALSE))</f>
        <v/>
      </c>
      <c r="G1479" t="str">
        <f t="shared" ca="1" si="116"/>
        <v/>
      </c>
      <c r="H1479" t="str">
        <f t="shared" ca="1" si="117"/>
        <v/>
      </c>
      <c r="I1479" t="str">
        <f t="shared" ca="1" si="118"/>
        <v/>
      </c>
      <c r="J1479" t="str">
        <f t="shared" ca="1" si="119"/>
        <v/>
      </c>
      <c r="K1479" t="str">
        <f t="shared" ca="1" si="119"/>
        <v/>
      </c>
      <c r="AA1479" s="8">
        <v>1</v>
      </c>
      <c r="AB1479" s="8">
        <v>5</v>
      </c>
      <c r="AC1479" s="8">
        <v>10</v>
      </c>
      <c r="AD1479" s="8">
        <v>4</v>
      </c>
      <c r="AE1479" s="12" t="s">
        <v>767</v>
      </c>
    </row>
    <row r="1480" spans="2:31" x14ac:dyDescent="0.2">
      <c r="B1480" t="str">
        <f ca="1">IF(ISNA(VLOOKUP(AA1480&amp;"_"&amp;AB1480&amp;"_"&amp;AC1480&amp;"_"&amp;AE1480,[1]挑战模式!$A:$AS,1,FALSE)),"",IF(VLOOKUP(AA1480&amp;"_"&amp;AB1480&amp;"_"&amp;AC1480&amp;"_"&amp;AE1480,[1]挑战模式!$A:$AS,14+AD1480,FALSE)="","","Monster_Season"&amp;AA1480&amp;"_Challenge"&amp;AB1480&amp;"_"&amp;AC1480&amp;"_"&amp;AD1480&amp;"_"&amp;AE1480))</f>
        <v/>
      </c>
      <c r="C1480" t="str">
        <f t="shared" ca="1" si="115"/>
        <v/>
      </c>
      <c r="E1480" t="str">
        <f ca="1">IF(B1480="","",VLOOKUP(AA1480&amp;"_"&amp;AB1480&amp;"_"&amp;AC1480&amp;"_"&amp;AE1480,[1]挑战模式!$A:$AS,26+AD1480,FALSE))</f>
        <v/>
      </c>
      <c r="F1480" t="str">
        <f ca="1">IF(B1480="","",VLOOKUP(VLOOKUP(AA1480&amp;"_"&amp;AB1480&amp;"_"&amp;AC1480&amp;"_"&amp;AE1480,[1]挑战模式!$A:$AS,14+AD1480,FALSE),[1]怪物!$B:$O,3,FALSE))</f>
        <v/>
      </c>
      <c r="G1480" t="str">
        <f t="shared" ca="1" si="116"/>
        <v/>
      </c>
      <c r="H1480" t="str">
        <f t="shared" ca="1" si="117"/>
        <v/>
      </c>
      <c r="I1480" t="str">
        <f t="shared" ca="1" si="118"/>
        <v/>
      </c>
      <c r="J1480" t="str">
        <f t="shared" ca="1" si="119"/>
        <v/>
      </c>
      <c r="K1480" t="str">
        <f t="shared" ca="1" si="119"/>
        <v/>
      </c>
      <c r="AA1480" s="8">
        <v>1</v>
      </c>
      <c r="AB1480" s="8">
        <v>5</v>
      </c>
      <c r="AC1480" s="8">
        <v>10</v>
      </c>
      <c r="AD1480" s="8">
        <v>5</v>
      </c>
      <c r="AE1480" s="12" t="s">
        <v>767</v>
      </c>
    </row>
    <row r="1481" spans="2:31" x14ac:dyDescent="0.2">
      <c r="B1481" t="str">
        <f ca="1">IF(ISNA(VLOOKUP(AA1481&amp;"_"&amp;AB1481&amp;"_"&amp;AC1481&amp;"_"&amp;AE1481,[1]挑战模式!$A:$AS,1,FALSE)),"",IF(VLOOKUP(AA1481&amp;"_"&amp;AB1481&amp;"_"&amp;AC1481&amp;"_"&amp;AE1481,[1]挑战模式!$A:$AS,14+AD1481,FALSE)="","","Monster_Season"&amp;AA1481&amp;"_Challenge"&amp;AB1481&amp;"_"&amp;AC1481&amp;"_"&amp;AD1481&amp;"_"&amp;AE1481))</f>
        <v>Monster_Season2_Challenge1_1_1_Easy</v>
      </c>
      <c r="C1481">
        <f t="shared" ref="C1481:C1544" ca="1" si="120">IF(B1481="","",1)</f>
        <v>1</v>
      </c>
      <c r="E1481">
        <f ca="1">IF(B1481="","",VLOOKUP(AA1481&amp;"_"&amp;AB1481&amp;"_"&amp;AC1481&amp;"_"&amp;AE1481,[1]挑战模式!$A:$AS,26+AD1481,FALSE))</f>
        <v>180</v>
      </c>
      <c r="F1481">
        <f ca="1">IF(B1481="","",VLOOKUP(VLOOKUP(AA1481&amp;"_"&amp;AB1481&amp;"_"&amp;AC1481&amp;"_"&amp;AE1481,[1]挑战模式!$A:$AS,14+AD1481,FALSE),[1]怪物!$B:$O,3,FALSE))</f>
        <v>1</v>
      </c>
      <c r="G1481">
        <f t="shared" ref="G1481:G1544" ca="1" si="121">IF(B1481="","",0)</f>
        <v>0</v>
      </c>
      <c r="H1481">
        <f t="shared" ref="H1481:H1544" ca="1" si="122">IF(B1481="","",0)</f>
        <v>0</v>
      </c>
      <c r="I1481">
        <f t="shared" ref="I1481:I1544" ca="1" si="123">IF(B1481="","",0)</f>
        <v>0</v>
      </c>
      <c r="J1481">
        <f t="shared" ref="J1481:K1544" ca="1" si="124">IF(B1481="","",0)</f>
        <v>0</v>
      </c>
      <c r="K1481">
        <f t="shared" ca="1" si="124"/>
        <v>0</v>
      </c>
      <c r="AA1481" s="8">
        <v>2</v>
      </c>
      <c r="AB1481" s="8">
        <v>1</v>
      </c>
      <c r="AC1481" s="8">
        <v>1</v>
      </c>
      <c r="AD1481" s="8">
        <v>1</v>
      </c>
      <c r="AE1481" s="12" t="s">
        <v>767</v>
      </c>
    </row>
    <row r="1482" spans="2:31" x14ac:dyDescent="0.2">
      <c r="B1482" t="str">
        <f ca="1">IF(ISNA(VLOOKUP(AA1482&amp;"_"&amp;AB1482&amp;"_"&amp;AC1482&amp;"_"&amp;AE1482,[1]挑战模式!$A:$AS,1,FALSE)),"",IF(VLOOKUP(AA1482&amp;"_"&amp;AB1482&amp;"_"&amp;AC1482&amp;"_"&amp;AE1482,[1]挑战模式!$A:$AS,14+AD1482,FALSE)="","","Monster_Season"&amp;AA1482&amp;"_Challenge"&amp;AB1482&amp;"_"&amp;AC1482&amp;"_"&amp;AD1482&amp;"_"&amp;AE1482))</f>
        <v/>
      </c>
      <c r="C1482" t="str">
        <f t="shared" ca="1" si="120"/>
        <v/>
      </c>
      <c r="E1482" t="str">
        <f ca="1">IF(B1482="","",VLOOKUP(AA1482&amp;"_"&amp;AB1482&amp;"_"&amp;AC1482&amp;"_"&amp;AE1482,[1]挑战模式!$A:$AS,26+AD1482,FALSE))</f>
        <v/>
      </c>
      <c r="F1482" t="str">
        <f ca="1">IF(B1482="","",VLOOKUP(VLOOKUP(AA1482&amp;"_"&amp;AB1482&amp;"_"&amp;AC1482&amp;"_"&amp;AE1482,[1]挑战模式!$A:$AS,14+AD1482,FALSE),[1]怪物!$B:$O,3,FALSE))</f>
        <v/>
      </c>
      <c r="G1482" t="str">
        <f t="shared" ca="1" si="121"/>
        <v/>
      </c>
      <c r="H1482" t="str">
        <f t="shared" ca="1" si="122"/>
        <v/>
      </c>
      <c r="I1482" t="str">
        <f t="shared" ca="1" si="123"/>
        <v/>
      </c>
      <c r="J1482" t="str">
        <f t="shared" ca="1" si="124"/>
        <v/>
      </c>
      <c r="K1482" t="str">
        <f t="shared" ca="1" si="124"/>
        <v/>
      </c>
      <c r="AA1482" s="8">
        <v>2</v>
      </c>
      <c r="AB1482" s="8">
        <v>1</v>
      </c>
      <c r="AC1482" s="8">
        <v>1</v>
      </c>
      <c r="AD1482" s="8">
        <v>2</v>
      </c>
      <c r="AE1482" s="12" t="s">
        <v>767</v>
      </c>
    </row>
    <row r="1483" spans="2:31" x14ac:dyDescent="0.2">
      <c r="B1483" t="str">
        <f ca="1">IF(ISNA(VLOOKUP(AA1483&amp;"_"&amp;AB1483&amp;"_"&amp;AC1483&amp;"_"&amp;AE1483,[1]挑战模式!$A:$AS,1,FALSE)),"",IF(VLOOKUP(AA1483&amp;"_"&amp;AB1483&amp;"_"&amp;AC1483&amp;"_"&amp;AE1483,[1]挑战模式!$A:$AS,14+AD1483,FALSE)="","","Monster_Season"&amp;AA1483&amp;"_Challenge"&amp;AB1483&amp;"_"&amp;AC1483&amp;"_"&amp;AD1483&amp;"_"&amp;AE1483))</f>
        <v/>
      </c>
      <c r="C1483" t="str">
        <f t="shared" ca="1" si="120"/>
        <v/>
      </c>
      <c r="E1483" t="str">
        <f ca="1">IF(B1483="","",VLOOKUP(AA1483&amp;"_"&amp;AB1483&amp;"_"&amp;AC1483&amp;"_"&amp;AE1483,[1]挑战模式!$A:$AS,26+AD1483,FALSE))</f>
        <v/>
      </c>
      <c r="F1483" t="str">
        <f ca="1">IF(B1483="","",VLOOKUP(VLOOKUP(AA1483&amp;"_"&amp;AB1483&amp;"_"&amp;AC1483&amp;"_"&amp;AE1483,[1]挑战模式!$A:$AS,14+AD1483,FALSE),[1]怪物!$B:$O,3,FALSE))</f>
        <v/>
      </c>
      <c r="G1483" t="str">
        <f t="shared" ca="1" si="121"/>
        <v/>
      </c>
      <c r="H1483" t="str">
        <f t="shared" ca="1" si="122"/>
        <v/>
      </c>
      <c r="I1483" t="str">
        <f t="shared" ca="1" si="123"/>
        <v/>
      </c>
      <c r="J1483" t="str">
        <f t="shared" ca="1" si="124"/>
        <v/>
      </c>
      <c r="K1483" t="str">
        <f t="shared" ca="1" si="124"/>
        <v/>
      </c>
      <c r="AA1483" s="8">
        <v>2</v>
      </c>
      <c r="AB1483" s="8">
        <v>1</v>
      </c>
      <c r="AC1483" s="8">
        <v>1</v>
      </c>
      <c r="AD1483" s="8">
        <v>3</v>
      </c>
      <c r="AE1483" s="12" t="s">
        <v>767</v>
      </c>
    </row>
    <row r="1484" spans="2:31" x14ac:dyDescent="0.2">
      <c r="B1484" t="str">
        <f ca="1">IF(ISNA(VLOOKUP(AA1484&amp;"_"&amp;AB1484&amp;"_"&amp;AC1484&amp;"_"&amp;AE1484,[1]挑战模式!$A:$AS,1,FALSE)),"",IF(VLOOKUP(AA1484&amp;"_"&amp;AB1484&amp;"_"&amp;AC1484&amp;"_"&amp;AE1484,[1]挑战模式!$A:$AS,14+AD1484,FALSE)="","","Monster_Season"&amp;AA1484&amp;"_Challenge"&amp;AB1484&amp;"_"&amp;AC1484&amp;"_"&amp;AD1484&amp;"_"&amp;AE1484))</f>
        <v/>
      </c>
      <c r="C1484" t="str">
        <f t="shared" ca="1" si="120"/>
        <v/>
      </c>
      <c r="E1484" t="str">
        <f ca="1">IF(B1484="","",VLOOKUP(AA1484&amp;"_"&amp;AB1484&amp;"_"&amp;AC1484&amp;"_"&amp;AE1484,[1]挑战模式!$A:$AS,26+AD1484,FALSE))</f>
        <v/>
      </c>
      <c r="F1484" t="str">
        <f ca="1">IF(B1484="","",VLOOKUP(VLOOKUP(AA1484&amp;"_"&amp;AB1484&amp;"_"&amp;AC1484&amp;"_"&amp;AE1484,[1]挑战模式!$A:$AS,14+AD1484,FALSE),[1]怪物!$B:$O,3,FALSE))</f>
        <v/>
      </c>
      <c r="G1484" t="str">
        <f t="shared" ca="1" si="121"/>
        <v/>
      </c>
      <c r="H1484" t="str">
        <f t="shared" ca="1" si="122"/>
        <v/>
      </c>
      <c r="I1484" t="str">
        <f t="shared" ca="1" si="123"/>
        <v/>
      </c>
      <c r="J1484" t="str">
        <f t="shared" ca="1" si="124"/>
        <v/>
      </c>
      <c r="K1484" t="str">
        <f t="shared" ca="1" si="124"/>
        <v/>
      </c>
      <c r="AA1484" s="8">
        <v>2</v>
      </c>
      <c r="AB1484" s="8">
        <v>1</v>
      </c>
      <c r="AC1484" s="8">
        <v>1</v>
      </c>
      <c r="AD1484" s="8">
        <v>4</v>
      </c>
      <c r="AE1484" s="12" t="s">
        <v>767</v>
      </c>
    </row>
    <row r="1485" spans="2:31" x14ac:dyDescent="0.2">
      <c r="B1485" t="str">
        <f ca="1">IF(ISNA(VLOOKUP(AA1485&amp;"_"&amp;AB1485&amp;"_"&amp;AC1485&amp;"_"&amp;AE1485,[1]挑战模式!$A:$AS,1,FALSE)),"",IF(VLOOKUP(AA1485&amp;"_"&amp;AB1485&amp;"_"&amp;AC1485&amp;"_"&amp;AE1485,[1]挑战模式!$A:$AS,14+AD1485,FALSE)="","","Monster_Season"&amp;AA1485&amp;"_Challenge"&amp;AB1485&amp;"_"&amp;AC1485&amp;"_"&amp;AD1485&amp;"_"&amp;AE1485))</f>
        <v/>
      </c>
      <c r="C1485" t="str">
        <f t="shared" ca="1" si="120"/>
        <v/>
      </c>
      <c r="E1485" t="str">
        <f ca="1">IF(B1485="","",VLOOKUP(AA1485&amp;"_"&amp;AB1485&amp;"_"&amp;AC1485&amp;"_"&amp;AE1485,[1]挑战模式!$A:$AS,26+AD1485,FALSE))</f>
        <v/>
      </c>
      <c r="F1485" t="str">
        <f ca="1">IF(B1485="","",VLOOKUP(VLOOKUP(AA1485&amp;"_"&amp;AB1485&amp;"_"&amp;AC1485&amp;"_"&amp;AE1485,[1]挑战模式!$A:$AS,14+AD1485,FALSE),[1]怪物!$B:$O,3,FALSE))</f>
        <v/>
      </c>
      <c r="G1485" t="str">
        <f t="shared" ca="1" si="121"/>
        <v/>
      </c>
      <c r="H1485" t="str">
        <f t="shared" ca="1" si="122"/>
        <v/>
      </c>
      <c r="I1485" t="str">
        <f t="shared" ca="1" si="123"/>
        <v/>
      </c>
      <c r="J1485" t="str">
        <f t="shared" ca="1" si="124"/>
        <v/>
      </c>
      <c r="K1485" t="str">
        <f t="shared" ca="1" si="124"/>
        <v/>
      </c>
      <c r="AA1485" s="8">
        <v>2</v>
      </c>
      <c r="AB1485" s="8">
        <v>1</v>
      </c>
      <c r="AC1485" s="8">
        <v>1</v>
      </c>
      <c r="AD1485" s="8">
        <v>5</v>
      </c>
      <c r="AE1485" s="12" t="s">
        <v>767</v>
      </c>
    </row>
    <row r="1486" spans="2:31" x14ac:dyDescent="0.2">
      <c r="B1486" t="str">
        <f ca="1">IF(ISNA(VLOOKUP(AA1486&amp;"_"&amp;AB1486&amp;"_"&amp;AC1486&amp;"_"&amp;AE1486,[1]挑战模式!$A:$AS,1,FALSE)),"",IF(VLOOKUP(AA1486&amp;"_"&amp;AB1486&amp;"_"&amp;AC1486&amp;"_"&amp;AE1486,[1]挑战模式!$A:$AS,14+AD1486,FALSE)="","","Monster_Season"&amp;AA1486&amp;"_Challenge"&amp;AB1486&amp;"_"&amp;AC1486&amp;"_"&amp;AD1486&amp;"_"&amp;AE1486))</f>
        <v/>
      </c>
      <c r="C1486" t="str">
        <f t="shared" ca="1" si="120"/>
        <v/>
      </c>
      <c r="E1486" t="str">
        <f ca="1">IF(B1486="","",VLOOKUP(AA1486&amp;"_"&amp;AB1486&amp;"_"&amp;AC1486&amp;"_"&amp;AE1486,[1]挑战模式!$A:$AS,26+AD1486,FALSE))</f>
        <v/>
      </c>
      <c r="F1486" t="str">
        <f ca="1">IF(B1486="","",VLOOKUP(VLOOKUP(AA1486&amp;"_"&amp;AB1486&amp;"_"&amp;AC1486&amp;"_"&amp;AE1486,[1]挑战模式!$A:$AS,14+AD1486,FALSE),[1]怪物!$B:$O,3,FALSE))</f>
        <v/>
      </c>
      <c r="G1486" t="str">
        <f t="shared" ca="1" si="121"/>
        <v/>
      </c>
      <c r="H1486" t="str">
        <f t="shared" ca="1" si="122"/>
        <v/>
      </c>
      <c r="I1486" t="str">
        <f t="shared" ca="1" si="123"/>
        <v/>
      </c>
      <c r="J1486" t="str">
        <f t="shared" ca="1" si="124"/>
        <v/>
      </c>
      <c r="K1486" t="str">
        <f t="shared" ca="1" si="124"/>
        <v/>
      </c>
      <c r="AA1486" s="8">
        <v>2</v>
      </c>
      <c r="AB1486" s="8">
        <v>1</v>
      </c>
      <c r="AC1486" s="8">
        <v>1</v>
      </c>
      <c r="AD1486" s="8">
        <v>6</v>
      </c>
      <c r="AE1486" s="12" t="s">
        <v>767</v>
      </c>
    </row>
    <row r="1487" spans="2:31" x14ac:dyDescent="0.2">
      <c r="B1487" t="str">
        <f ca="1">IF(ISNA(VLOOKUP(AA1487&amp;"_"&amp;AB1487&amp;"_"&amp;AC1487&amp;"_"&amp;AE1487,[1]挑战模式!$A:$AS,1,FALSE)),"",IF(VLOOKUP(AA1487&amp;"_"&amp;AB1487&amp;"_"&amp;AC1487&amp;"_"&amp;AE1487,[1]挑战模式!$A:$AS,14+AD1487,FALSE)="","","Monster_Season"&amp;AA1487&amp;"_Challenge"&amp;AB1487&amp;"_"&amp;AC1487&amp;"_"&amp;AD1487&amp;"_"&amp;AE1487))</f>
        <v>Monster_Season2_Challenge1_2_1_Easy</v>
      </c>
      <c r="C1487">
        <f t="shared" ca="1" si="120"/>
        <v>1</v>
      </c>
      <c r="E1487">
        <f ca="1">IF(B1487="","",VLOOKUP(AA1487&amp;"_"&amp;AB1487&amp;"_"&amp;AC1487&amp;"_"&amp;AE1487,[1]挑战模式!$A:$AS,26+AD1487,FALSE))</f>
        <v>310</v>
      </c>
      <c r="F1487">
        <f ca="1">IF(B1487="","",VLOOKUP(VLOOKUP(AA1487&amp;"_"&amp;AB1487&amp;"_"&amp;AC1487&amp;"_"&amp;AE1487,[1]挑战模式!$A:$AS,14+AD1487,FALSE),[1]怪物!$B:$O,3,FALSE))</f>
        <v>1</v>
      </c>
      <c r="G1487">
        <f t="shared" ca="1" si="121"/>
        <v>0</v>
      </c>
      <c r="H1487">
        <f t="shared" ca="1" si="122"/>
        <v>0</v>
      </c>
      <c r="I1487">
        <f t="shared" ca="1" si="123"/>
        <v>0</v>
      </c>
      <c r="J1487">
        <f t="shared" ca="1" si="124"/>
        <v>0</v>
      </c>
      <c r="K1487">
        <f t="shared" ca="1" si="124"/>
        <v>0</v>
      </c>
      <c r="AA1487" s="8">
        <v>2</v>
      </c>
      <c r="AB1487" s="8">
        <v>1</v>
      </c>
      <c r="AC1487" s="8">
        <v>2</v>
      </c>
      <c r="AD1487" s="8">
        <v>1</v>
      </c>
      <c r="AE1487" s="12" t="s">
        <v>767</v>
      </c>
    </row>
    <row r="1488" spans="2:31" x14ac:dyDescent="0.2">
      <c r="B1488" t="str">
        <f ca="1">IF(ISNA(VLOOKUP(AA1488&amp;"_"&amp;AB1488&amp;"_"&amp;AC1488&amp;"_"&amp;AE1488,[1]挑战模式!$A:$AS,1,FALSE)),"",IF(VLOOKUP(AA1488&amp;"_"&amp;AB1488&amp;"_"&amp;AC1488&amp;"_"&amp;AE1488,[1]挑战模式!$A:$AS,14+AD1488,FALSE)="","","Monster_Season"&amp;AA1488&amp;"_Challenge"&amp;AB1488&amp;"_"&amp;AC1488&amp;"_"&amp;AD1488&amp;"_"&amp;AE1488))</f>
        <v>Monster_Season2_Challenge1_2_2_Easy</v>
      </c>
      <c r="C1488">
        <f t="shared" ca="1" si="120"/>
        <v>1</v>
      </c>
      <c r="E1488">
        <f ca="1">IF(B1488="","",VLOOKUP(AA1488&amp;"_"&amp;AB1488&amp;"_"&amp;AC1488&amp;"_"&amp;AE1488,[1]挑战模式!$A:$AS,26+AD1488,FALSE))</f>
        <v>310</v>
      </c>
      <c r="F1488">
        <f ca="1">IF(B1488="","",VLOOKUP(VLOOKUP(AA1488&amp;"_"&amp;AB1488&amp;"_"&amp;AC1488&amp;"_"&amp;AE1488,[1]挑战模式!$A:$AS,14+AD1488,FALSE),[1]怪物!$B:$O,3,FALSE))</f>
        <v>1</v>
      </c>
      <c r="G1488">
        <f t="shared" ca="1" si="121"/>
        <v>0</v>
      </c>
      <c r="H1488">
        <f t="shared" ca="1" si="122"/>
        <v>0</v>
      </c>
      <c r="I1488">
        <f t="shared" ca="1" si="123"/>
        <v>0</v>
      </c>
      <c r="J1488">
        <f t="shared" ca="1" si="124"/>
        <v>0</v>
      </c>
      <c r="K1488">
        <f t="shared" ca="1" si="124"/>
        <v>0</v>
      </c>
      <c r="AA1488" s="8">
        <v>2</v>
      </c>
      <c r="AB1488" s="8">
        <v>1</v>
      </c>
      <c r="AC1488" s="8">
        <v>2</v>
      </c>
      <c r="AD1488" s="8">
        <v>2</v>
      </c>
      <c r="AE1488" s="12" t="s">
        <v>767</v>
      </c>
    </row>
    <row r="1489" spans="2:31" x14ac:dyDescent="0.2">
      <c r="B1489" t="str">
        <f ca="1">IF(ISNA(VLOOKUP(AA1489&amp;"_"&amp;AB1489&amp;"_"&amp;AC1489&amp;"_"&amp;AE1489,[1]挑战模式!$A:$AS,1,FALSE)),"",IF(VLOOKUP(AA1489&amp;"_"&amp;AB1489&amp;"_"&amp;AC1489&amp;"_"&amp;AE1489,[1]挑战模式!$A:$AS,14+AD1489,FALSE)="","","Monster_Season"&amp;AA1489&amp;"_Challenge"&amp;AB1489&amp;"_"&amp;AC1489&amp;"_"&amp;AD1489&amp;"_"&amp;AE1489))</f>
        <v/>
      </c>
      <c r="C1489" t="str">
        <f t="shared" ca="1" si="120"/>
        <v/>
      </c>
      <c r="E1489" t="str">
        <f ca="1">IF(B1489="","",VLOOKUP(AA1489&amp;"_"&amp;AB1489&amp;"_"&amp;AC1489&amp;"_"&amp;AE1489,[1]挑战模式!$A:$AS,26+AD1489,FALSE))</f>
        <v/>
      </c>
      <c r="F1489" t="str">
        <f ca="1">IF(B1489="","",VLOOKUP(VLOOKUP(AA1489&amp;"_"&amp;AB1489&amp;"_"&amp;AC1489&amp;"_"&amp;AE1489,[1]挑战模式!$A:$AS,14+AD1489,FALSE),[1]怪物!$B:$O,3,FALSE))</f>
        <v/>
      </c>
      <c r="G1489" t="str">
        <f t="shared" ca="1" si="121"/>
        <v/>
      </c>
      <c r="H1489" t="str">
        <f t="shared" ca="1" si="122"/>
        <v/>
      </c>
      <c r="I1489" t="str">
        <f t="shared" ca="1" si="123"/>
        <v/>
      </c>
      <c r="J1489" t="str">
        <f t="shared" ca="1" si="124"/>
        <v/>
      </c>
      <c r="K1489" t="str">
        <f t="shared" ca="1" si="124"/>
        <v/>
      </c>
      <c r="AA1489" s="8">
        <v>2</v>
      </c>
      <c r="AB1489" s="8">
        <v>1</v>
      </c>
      <c r="AC1489" s="8">
        <v>2</v>
      </c>
      <c r="AD1489" s="8">
        <v>3</v>
      </c>
      <c r="AE1489" s="12" t="s">
        <v>767</v>
      </c>
    </row>
    <row r="1490" spans="2:31" x14ac:dyDescent="0.2">
      <c r="B1490" t="str">
        <f ca="1">IF(ISNA(VLOOKUP(AA1490&amp;"_"&amp;AB1490&amp;"_"&amp;AC1490&amp;"_"&amp;AE1490,[1]挑战模式!$A:$AS,1,FALSE)),"",IF(VLOOKUP(AA1490&amp;"_"&amp;AB1490&amp;"_"&amp;AC1490&amp;"_"&amp;AE1490,[1]挑战模式!$A:$AS,14+AD1490,FALSE)="","","Monster_Season"&amp;AA1490&amp;"_Challenge"&amp;AB1490&amp;"_"&amp;AC1490&amp;"_"&amp;AD1490&amp;"_"&amp;AE1490))</f>
        <v/>
      </c>
      <c r="C1490" t="str">
        <f t="shared" ca="1" si="120"/>
        <v/>
      </c>
      <c r="E1490" t="str">
        <f ca="1">IF(B1490="","",VLOOKUP(AA1490&amp;"_"&amp;AB1490&amp;"_"&amp;AC1490&amp;"_"&amp;AE1490,[1]挑战模式!$A:$AS,26+AD1490,FALSE))</f>
        <v/>
      </c>
      <c r="F1490" t="str">
        <f ca="1">IF(B1490="","",VLOOKUP(VLOOKUP(AA1490&amp;"_"&amp;AB1490&amp;"_"&amp;AC1490&amp;"_"&amp;AE1490,[1]挑战模式!$A:$AS,14+AD1490,FALSE),[1]怪物!$B:$O,3,FALSE))</f>
        <v/>
      </c>
      <c r="G1490" t="str">
        <f t="shared" ca="1" si="121"/>
        <v/>
      </c>
      <c r="H1490" t="str">
        <f t="shared" ca="1" si="122"/>
        <v/>
      </c>
      <c r="I1490" t="str">
        <f t="shared" ca="1" si="123"/>
        <v/>
      </c>
      <c r="J1490" t="str">
        <f t="shared" ca="1" si="124"/>
        <v/>
      </c>
      <c r="K1490" t="str">
        <f t="shared" ca="1" si="124"/>
        <v/>
      </c>
      <c r="AA1490" s="8">
        <v>2</v>
      </c>
      <c r="AB1490" s="8">
        <v>1</v>
      </c>
      <c r="AC1490" s="8">
        <v>2</v>
      </c>
      <c r="AD1490" s="8">
        <v>4</v>
      </c>
      <c r="AE1490" s="12" t="s">
        <v>767</v>
      </c>
    </row>
    <row r="1491" spans="2:31" x14ac:dyDescent="0.2">
      <c r="B1491" t="str">
        <f ca="1">IF(ISNA(VLOOKUP(AA1491&amp;"_"&amp;AB1491&amp;"_"&amp;AC1491&amp;"_"&amp;AE1491,[1]挑战模式!$A:$AS,1,FALSE)),"",IF(VLOOKUP(AA1491&amp;"_"&amp;AB1491&amp;"_"&amp;AC1491&amp;"_"&amp;AE1491,[1]挑战模式!$A:$AS,14+AD1491,FALSE)="","","Monster_Season"&amp;AA1491&amp;"_Challenge"&amp;AB1491&amp;"_"&amp;AC1491&amp;"_"&amp;AD1491&amp;"_"&amp;AE1491))</f>
        <v/>
      </c>
      <c r="C1491" t="str">
        <f t="shared" ca="1" si="120"/>
        <v/>
      </c>
      <c r="E1491" t="str">
        <f ca="1">IF(B1491="","",VLOOKUP(AA1491&amp;"_"&amp;AB1491&amp;"_"&amp;AC1491&amp;"_"&amp;AE1491,[1]挑战模式!$A:$AS,26+AD1491,FALSE))</f>
        <v/>
      </c>
      <c r="F1491" t="str">
        <f ca="1">IF(B1491="","",VLOOKUP(VLOOKUP(AA1491&amp;"_"&amp;AB1491&amp;"_"&amp;AC1491&amp;"_"&amp;AE1491,[1]挑战模式!$A:$AS,14+AD1491,FALSE),[1]怪物!$B:$O,3,FALSE))</f>
        <v/>
      </c>
      <c r="G1491" t="str">
        <f t="shared" ca="1" si="121"/>
        <v/>
      </c>
      <c r="H1491" t="str">
        <f t="shared" ca="1" si="122"/>
        <v/>
      </c>
      <c r="I1491" t="str">
        <f t="shared" ca="1" si="123"/>
        <v/>
      </c>
      <c r="J1491" t="str">
        <f t="shared" ca="1" si="124"/>
        <v/>
      </c>
      <c r="K1491" t="str">
        <f t="shared" ca="1" si="124"/>
        <v/>
      </c>
      <c r="AA1491" s="8">
        <v>2</v>
      </c>
      <c r="AB1491" s="8">
        <v>1</v>
      </c>
      <c r="AC1491" s="8">
        <v>2</v>
      </c>
      <c r="AD1491" s="8">
        <v>5</v>
      </c>
      <c r="AE1491" s="12" t="s">
        <v>767</v>
      </c>
    </row>
    <row r="1492" spans="2:31" x14ac:dyDescent="0.2">
      <c r="B1492" t="str">
        <f ca="1">IF(ISNA(VLOOKUP(AA1492&amp;"_"&amp;AB1492&amp;"_"&amp;AC1492&amp;"_"&amp;AE1492,[1]挑战模式!$A:$AS,1,FALSE)),"",IF(VLOOKUP(AA1492&amp;"_"&amp;AB1492&amp;"_"&amp;AC1492&amp;"_"&amp;AE1492,[1]挑战模式!$A:$AS,14+AD1492,FALSE)="","","Monster_Season"&amp;AA1492&amp;"_Challenge"&amp;AB1492&amp;"_"&amp;AC1492&amp;"_"&amp;AD1492&amp;"_"&amp;AE1492))</f>
        <v/>
      </c>
      <c r="C1492" t="str">
        <f t="shared" ca="1" si="120"/>
        <v/>
      </c>
      <c r="E1492" t="str">
        <f ca="1">IF(B1492="","",VLOOKUP(AA1492&amp;"_"&amp;AB1492&amp;"_"&amp;AC1492&amp;"_"&amp;AE1492,[1]挑战模式!$A:$AS,26+AD1492,FALSE))</f>
        <v/>
      </c>
      <c r="F1492" t="str">
        <f ca="1">IF(B1492="","",VLOOKUP(VLOOKUP(AA1492&amp;"_"&amp;AB1492&amp;"_"&amp;AC1492&amp;"_"&amp;AE1492,[1]挑战模式!$A:$AS,14+AD1492,FALSE),[1]怪物!$B:$O,3,FALSE))</f>
        <v/>
      </c>
      <c r="G1492" t="str">
        <f t="shared" ca="1" si="121"/>
        <v/>
      </c>
      <c r="H1492" t="str">
        <f t="shared" ca="1" si="122"/>
        <v/>
      </c>
      <c r="I1492" t="str">
        <f t="shared" ca="1" si="123"/>
        <v/>
      </c>
      <c r="J1492" t="str">
        <f t="shared" ca="1" si="124"/>
        <v/>
      </c>
      <c r="K1492" t="str">
        <f t="shared" ca="1" si="124"/>
        <v/>
      </c>
      <c r="AA1492" s="8">
        <v>2</v>
      </c>
      <c r="AB1492" s="8">
        <v>1</v>
      </c>
      <c r="AC1492" s="8">
        <v>2</v>
      </c>
      <c r="AD1492" s="8">
        <v>6</v>
      </c>
      <c r="AE1492" s="12" t="s">
        <v>767</v>
      </c>
    </row>
    <row r="1493" spans="2:31" x14ac:dyDescent="0.2">
      <c r="B1493" t="str">
        <f ca="1">IF(ISNA(VLOOKUP(AA1493&amp;"_"&amp;AB1493&amp;"_"&amp;AC1493&amp;"_"&amp;AE1493,[1]挑战模式!$A:$AS,1,FALSE)),"",IF(VLOOKUP(AA1493&amp;"_"&amp;AB1493&amp;"_"&amp;AC1493&amp;"_"&amp;AE1493,[1]挑战模式!$A:$AS,14+AD1493,FALSE)="","","Monster_Season"&amp;AA1493&amp;"_Challenge"&amp;AB1493&amp;"_"&amp;AC1493&amp;"_"&amp;AD1493&amp;"_"&amp;AE1493))</f>
        <v>Monster_Season2_Challenge1_3_1_Easy</v>
      </c>
      <c r="C1493">
        <f t="shared" ca="1" si="120"/>
        <v>1</v>
      </c>
      <c r="E1493">
        <f ca="1">IF(B1493="","",VLOOKUP(AA1493&amp;"_"&amp;AB1493&amp;"_"&amp;AC1493&amp;"_"&amp;AE1493,[1]挑战模式!$A:$AS,26+AD1493,FALSE))</f>
        <v>439</v>
      </c>
      <c r="F1493">
        <f ca="1">IF(B1493="","",VLOOKUP(VLOOKUP(AA1493&amp;"_"&amp;AB1493&amp;"_"&amp;AC1493&amp;"_"&amp;AE1493,[1]挑战模式!$A:$AS,14+AD1493,FALSE),[1]怪物!$B:$O,3,FALSE))</f>
        <v>1</v>
      </c>
      <c r="G1493">
        <f t="shared" ca="1" si="121"/>
        <v>0</v>
      </c>
      <c r="H1493">
        <f t="shared" ca="1" si="122"/>
        <v>0</v>
      </c>
      <c r="I1493">
        <f t="shared" ca="1" si="123"/>
        <v>0</v>
      </c>
      <c r="J1493">
        <f t="shared" ca="1" si="124"/>
        <v>0</v>
      </c>
      <c r="K1493">
        <f t="shared" ca="1" si="124"/>
        <v>0</v>
      </c>
      <c r="AA1493" s="8">
        <v>2</v>
      </c>
      <c r="AB1493" s="8">
        <v>1</v>
      </c>
      <c r="AC1493" s="8">
        <v>3</v>
      </c>
      <c r="AD1493" s="8">
        <v>1</v>
      </c>
      <c r="AE1493" s="12" t="s">
        <v>767</v>
      </c>
    </row>
    <row r="1494" spans="2:31" x14ac:dyDescent="0.2">
      <c r="B1494" t="str">
        <f ca="1">IF(ISNA(VLOOKUP(AA1494&amp;"_"&amp;AB1494&amp;"_"&amp;AC1494&amp;"_"&amp;AE1494,[1]挑战模式!$A:$AS,1,FALSE)),"",IF(VLOOKUP(AA1494&amp;"_"&amp;AB1494&amp;"_"&amp;AC1494&amp;"_"&amp;AE1494,[1]挑战模式!$A:$AS,14+AD1494,FALSE)="","","Monster_Season"&amp;AA1494&amp;"_Challenge"&amp;AB1494&amp;"_"&amp;AC1494&amp;"_"&amp;AD1494&amp;"_"&amp;AE1494))</f>
        <v>Monster_Season2_Challenge1_3_2_Easy</v>
      </c>
      <c r="C1494">
        <f t="shared" ca="1" si="120"/>
        <v>1</v>
      </c>
      <c r="E1494">
        <f ca="1">IF(B1494="","",VLOOKUP(AA1494&amp;"_"&amp;AB1494&amp;"_"&amp;AC1494&amp;"_"&amp;AE1494,[1]挑战模式!$A:$AS,26+AD1494,FALSE))</f>
        <v>439</v>
      </c>
      <c r="F1494">
        <f ca="1">IF(B1494="","",VLOOKUP(VLOOKUP(AA1494&amp;"_"&amp;AB1494&amp;"_"&amp;AC1494&amp;"_"&amp;AE1494,[1]挑战模式!$A:$AS,14+AD1494,FALSE),[1]怪物!$B:$O,3,FALSE))</f>
        <v>1</v>
      </c>
      <c r="G1494">
        <f t="shared" ca="1" si="121"/>
        <v>0</v>
      </c>
      <c r="H1494">
        <f t="shared" ca="1" si="122"/>
        <v>0</v>
      </c>
      <c r="I1494">
        <f t="shared" ca="1" si="123"/>
        <v>0</v>
      </c>
      <c r="J1494">
        <f t="shared" ca="1" si="124"/>
        <v>0</v>
      </c>
      <c r="K1494">
        <f t="shared" ca="1" si="124"/>
        <v>0</v>
      </c>
      <c r="AA1494" s="8">
        <v>2</v>
      </c>
      <c r="AB1494" s="8">
        <v>1</v>
      </c>
      <c r="AC1494" s="8">
        <v>3</v>
      </c>
      <c r="AD1494" s="8">
        <v>2</v>
      </c>
      <c r="AE1494" s="12" t="s">
        <v>767</v>
      </c>
    </row>
    <row r="1495" spans="2:31" x14ac:dyDescent="0.2">
      <c r="B1495" t="str">
        <f ca="1">IF(ISNA(VLOOKUP(AA1495&amp;"_"&amp;AB1495&amp;"_"&amp;AC1495&amp;"_"&amp;AE1495,[1]挑战模式!$A:$AS,1,FALSE)),"",IF(VLOOKUP(AA1495&amp;"_"&amp;AB1495&amp;"_"&amp;AC1495&amp;"_"&amp;AE1495,[1]挑战模式!$A:$AS,14+AD1495,FALSE)="","","Monster_Season"&amp;AA1495&amp;"_Challenge"&amp;AB1495&amp;"_"&amp;AC1495&amp;"_"&amp;AD1495&amp;"_"&amp;AE1495))</f>
        <v/>
      </c>
      <c r="C1495" t="str">
        <f t="shared" ca="1" si="120"/>
        <v/>
      </c>
      <c r="E1495" t="str">
        <f ca="1">IF(B1495="","",VLOOKUP(AA1495&amp;"_"&amp;AB1495&amp;"_"&amp;AC1495&amp;"_"&amp;AE1495,[1]挑战模式!$A:$AS,26+AD1495,FALSE))</f>
        <v/>
      </c>
      <c r="F1495" t="str">
        <f ca="1">IF(B1495="","",VLOOKUP(VLOOKUP(AA1495&amp;"_"&amp;AB1495&amp;"_"&amp;AC1495&amp;"_"&amp;AE1495,[1]挑战模式!$A:$AS,14+AD1495,FALSE),[1]怪物!$B:$O,3,FALSE))</f>
        <v/>
      </c>
      <c r="G1495" t="str">
        <f t="shared" ca="1" si="121"/>
        <v/>
      </c>
      <c r="H1495" t="str">
        <f t="shared" ca="1" si="122"/>
        <v/>
      </c>
      <c r="I1495" t="str">
        <f t="shared" ca="1" si="123"/>
        <v/>
      </c>
      <c r="J1495" t="str">
        <f t="shared" ca="1" si="124"/>
        <v/>
      </c>
      <c r="K1495" t="str">
        <f t="shared" ca="1" si="124"/>
        <v/>
      </c>
      <c r="AA1495" s="8">
        <v>2</v>
      </c>
      <c r="AB1495" s="8">
        <v>1</v>
      </c>
      <c r="AC1495" s="8">
        <v>3</v>
      </c>
      <c r="AD1495" s="8">
        <v>3</v>
      </c>
      <c r="AE1495" s="12" t="s">
        <v>767</v>
      </c>
    </row>
    <row r="1496" spans="2:31" x14ac:dyDescent="0.2">
      <c r="B1496" t="str">
        <f ca="1">IF(ISNA(VLOOKUP(AA1496&amp;"_"&amp;AB1496&amp;"_"&amp;AC1496&amp;"_"&amp;AE1496,[1]挑战模式!$A:$AS,1,FALSE)),"",IF(VLOOKUP(AA1496&amp;"_"&amp;AB1496&amp;"_"&amp;AC1496&amp;"_"&amp;AE1496,[1]挑战模式!$A:$AS,14+AD1496,FALSE)="","","Monster_Season"&amp;AA1496&amp;"_Challenge"&amp;AB1496&amp;"_"&amp;AC1496&amp;"_"&amp;AD1496&amp;"_"&amp;AE1496))</f>
        <v/>
      </c>
      <c r="C1496" t="str">
        <f t="shared" ca="1" si="120"/>
        <v/>
      </c>
      <c r="E1496" t="str">
        <f ca="1">IF(B1496="","",VLOOKUP(AA1496&amp;"_"&amp;AB1496&amp;"_"&amp;AC1496&amp;"_"&amp;AE1496,[1]挑战模式!$A:$AS,26+AD1496,FALSE))</f>
        <v/>
      </c>
      <c r="F1496" t="str">
        <f ca="1">IF(B1496="","",VLOOKUP(VLOOKUP(AA1496&amp;"_"&amp;AB1496&amp;"_"&amp;AC1496&amp;"_"&amp;AE1496,[1]挑战模式!$A:$AS,14+AD1496,FALSE),[1]怪物!$B:$O,3,FALSE))</f>
        <v/>
      </c>
      <c r="G1496" t="str">
        <f t="shared" ca="1" si="121"/>
        <v/>
      </c>
      <c r="H1496" t="str">
        <f t="shared" ca="1" si="122"/>
        <v/>
      </c>
      <c r="I1496" t="str">
        <f t="shared" ca="1" si="123"/>
        <v/>
      </c>
      <c r="J1496" t="str">
        <f t="shared" ca="1" si="124"/>
        <v/>
      </c>
      <c r="K1496" t="str">
        <f t="shared" ca="1" si="124"/>
        <v/>
      </c>
      <c r="AA1496" s="8">
        <v>2</v>
      </c>
      <c r="AB1496" s="8">
        <v>1</v>
      </c>
      <c r="AC1496" s="8">
        <v>3</v>
      </c>
      <c r="AD1496" s="8">
        <v>4</v>
      </c>
      <c r="AE1496" s="12" t="s">
        <v>767</v>
      </c>
    </row>
    <row r="1497" spans="2:31" x14ac:dyDescent="0.2">
      <c r="B1497" t="str">
        <f ca="1">IF(ISNA(VLOOKUP(AA1497&amp;"_"&amp;AB1497&amp;"_"&amp;AC1497&amp;"_"&amp;AE1497,[1]挑战模式!$A:$AS,1,FALSE)),"",IF(VLOOKUP(AA1497&amp;"_"&amp;AB1497&amp;"_"&amp;AC1497&amp;"_"&amp;AE1497,[1]挑战模式!$A:$AS,14+AD1497,FALSE)="","","Monster_Season"&amp;AA1497&amp;"_Challenge"&amp;AB1497&amp;"_"&amp;AC1497&amp;"_"&amp;AD1497&amp;"_"&amp;AE1497))</f>
        <v/>
      </c>
      <c r="C1497" t="str">
        <f t="shared" ca="1" si="120"/>
        <v/>
      </c>
      <c r="E1497" t="str">
        <f ca="1">IF(B1497="","",VLOOKUP(AA1497&amp;"_"&amp;AB1497&amp;"_"&amp;AC1497&amp;"_"&amp;AE1497,[1]挑战模式!$A:$AS,26+AD1497,FALSE))</f>
        <v/>
      </c>
      <c r="F1497" t="str">
        <f ca="1">IF(B1497="","",VLOOKUP(VLOOKUP(AA1497&amp;"_"&amp;AB1497&amp;"_"&amp;AC1497&amp;"_"&amp;AE1497,[1]挑战模式!$A:$AS,14+AD1497,FALSE),[1]怪物!$B:$O,3,FALSE))</f>
        <v/>
      </c>
      <c r="G1497" t="str">
        <f t="shared" ca="1" si="121"/>
        <v/>
      </c>
      <c r="H1497" t="str">
        <f t="shared" ca="1" si="122"/>
        <v/>
      </c>
      <c r="I1497" t="str">
        <f t="shared" ca="1" si="123"/>
        <v/>
      </c>
      <c r="J1497" t="str">
        <f t="shared" ca="1" si="124"/>
        <v/>
      </c>
      <c r="K1497" t="str">
        <f t="shared" ca="1" si="124"/>
        <v/>
      </c>
      <c r="AA1497" s="8">
        <v>2</v>
      </c>
      <c r="AB1497" s="8">
        <v>1</v>
      </c>
      <c r="AC1497" s="8">
        <v>3</v>
      </c>
      <c r="AD1497" s="8">
        <v>5</v>
      </c>
      <c r="AE1497" s="12" t="s">
        <v>767</v>
      </c>
    </row>
    <row r="1498" spans="2:31" x14ac:dyDescent="0.2">
      <c r="B1498" t="str">
        <f ca="1">IF(ISNA(VLOOKUP(AA1498&amp;"_"&amp;AB1498&amp;"_"&amp;AC1498&amp;"_"&amp;AE1498,[1]挑战模式!$A:$AS,1,FALSE)),"",IF(VLOOKUP(AA1498&amp;"_"&amp;AB1498&amp;"_"&amp;AC1498&amp;"_"&amp;AE1498,[1]挑战模式!$A:$AS,14+AD1498,FALSE)="","","Monster_Season"&amp;AA1498&amp;"_Challenge"&amp;AB1498&amp;"_"&amp;AC1498&amp;"_"&amp;AD1498&amp;"_"&amp;AE1498))</f>
        <v/>
      </c>
      <c r="C1498" t="str">
        <f t="shared" ca="1" si="120"/>
        <v/>
      </c>
      <c r="E1498" t="str">
        <f ca="1">IF(B1498="","",VLOOKUP(AA1498&amp;"_"&amp;AB1498&amp;"_"&amp;AC1498&amp;"_"&amp;AE1498,[1]挑战模式!$A:$AS,26+AD1498,FALSE))</f>
        <v/>
      </c>
      <c r="F1498" t="str">
        <f ca="1">IF(B1498="","",VLOOKUP(VLOOKUP(AA1498&amp;"_"&amp;AB1498&amp;"_"&amp;AC1498&amp;"_"&amp;AE1498,[1]挑战模式!$A:$AS,14+AD1498,FALSE),[1]怪物!$B:$O,3,FALSE))</f>
        <v/>
      </c>
      <c r="G1498" t="str">
        <f t="shared" ca="1" si="121"/>
        <v/>
      </c>
      <c r="H1498" t="str">
        <f t="shared" ca="1" si="122"/>
        <v/>
      </c>
      <c r="I1498" t="str">
        <f t="shared" ca="1" si="123"/>
        <v/>
      </c>
      <c r="J1498" t="str">
        <f t="shared" ca="1" si="124"/>
        <v/>
      </c>
      <c r="K1498" t="str">
        <f t="shared" ca="1" si="124"/>
        <v/>
      </c>
      <c r="AA1498" s="8">
        <v>2</v>
      </c>
      <c r="AB1498" s="8">
        <v>1</v>
      </c>
      <c r="AC1498" s="8">
        <v>3</v>
      </c>
      <c r="AD1498" s="8">
        <v>6</v>
      </c>
      <c r="AE1498" s="12" t="s">
        <v>767</v>
      </c>
    </row>
    <row r="1499" spans="2:31" x14ac:dyDescent="0.2">
      <c r="B1499" t="str">
        <f ca="1">IF(ISNA(VLOOKUP(AA1499&amp;"_"&amp;AB1499&amp;"_"&amp;AC1499&amp;"_"&amp;AE1499,[1]挑战模式!$A:$AS,1,FALSE)),"",IF(VLOOKUP(AA1499&amp;"_"&amp;AB1499&amp;"_"&amp;AC1499&amp;"_"&amp;AE1499,[1]挑战模式!$A:$AS,14+AD1499,FALSE)="","","Monster_Season"&amp;AA1499&amp;"_Challenge"&amp;AB1499&amp;"_"&amp;AC1499&amp;"_"&amp;AD1499&amp;"_"&amp;AE1499))</f>
        <v>Monster_Season2_Challenge1_4_1_Easy</v>
      </c>
      <c r="C1499">
        <f t="shared" ca="1" si="120"/>
        <v>1</v>
      </c>
      <c r="E1499">
        <f ca="1">IF(B1499="","",VLOOKUP(AA1499&amp;"_"&amp;AB1499&amp;"_"&amp;AC1499&amp;"_"&amp;AE1499,[1]挑战模式!$A:$AS,26+AD1499,FALSE))</f>
        <v>564</v>
      </c>
      <c r="F1499">
        <f ca="1">IF(B1499="","",VLOOKUP(VLOOKUP(AA1499&amp;"_"&amp;AB1499&amp;"_"&amp;AC1499&amp;"_"&amp;AE1499,[1]挑战模式!$A:$AS,14+AD1499,FALSE),[1]怪物!$B:$O,3,FALSE))</f>
        <v>1</v>
      </c>
      <c r="G1499">
        <f t="shared" ca="1" si="121"/>
        <v>0</v>
      </c>
      <c r="H1499">
        <f t="shared" ca="1" si="122"/>
        <v>0</v>
      </c>
      <c r="I1499">
        <f t="shared" ca="1" si="123"/>
        <v>0</v>
      </c>
      <c r="J1499">
        <f t="shared" ca="1" si="124"/>
        <v>0</v>
      </c>
      <c r="K1499">
        <f t="shared" ca="1" si="124"/>
        <v>0</v>
      </c>
      <c r="AA1499" s="8">
        <v>2</v>
      </c>
      <c r="AB1499" s="8">
        <v>1</v>
      </c>
      <c r="AC1499" s="8">
        <v>4</v>
      </c>
      <c r="AD1499" s="8">
        <v>1</v>
      </c>
      <c r="AE1499" s="12" t="s">
        <v>767</v>
      </c>
    </row>
    <row r="1500" spans="2:31" x14ac:dyDescent="0.2">
      <c r="B1500" t="str">
        <f ca="1">IF(ISNA(VLOOKUP(AA1500&amp;"_"&amp;AB1500&amp;"_"&amp;AC1500&amp;"_"&amp;AE1500,[1]挑战模式!$A:$AS,1,FALSE)),"",IF(VLOOKUP(AA1500&amp;"_"&amp;AB1500&amp;"_"&amp;AC1500&amp;"_"&amp;AE1500,[1]挑战模式!$A:$AS,14+AD1500,FALSE)="","","Monster_Season"&amp;AA1500&amp;"_Challenge"&amp;AB1500&amp;"_"&amp;AC1500&amp;"_"&amp;AD1500&amp;"_"&amp;AE1500))</f>
        <v>Monster_Season2_Challenge1_4_2_Easy</v>
      </c>
      <c r="C1500">
        <f t="shared" ca="1" si="120"/>
        <v>1</v>
      </c>
      <c r="E1500">
        <f ca="1">IF(B1500="","",VLOOKUP(AA1500&amp;"_"&amp;AB1500&amp;"_"&amp;AC1500&amp;"_"&amp;AE1500,[1]挑战模式!$A:$AS,26+AD1500,FALSE))</f>
        <v>564</v>
      </c>
      <c r="F1500">
        <f ca="1">IF(B1500="","",VLOOKUP(VLOOKUP(AA1500&amp;"_"&amp;AB1500&amp;"_"&amp;AC1500&amp;"_"&amp;AE1500,[1]挑战模式!$A:$AS,14+AD1500,FALSE),[1]怪物!$B:$O,3,FALSE))</f>
        <v>1</v>
      </c>
      <c r="G1500">
        <f t="shared" ca="1" si="121"/>
        <v>0</v>
      </c>
      <c r="H1500">
        <f t="shared" ca="1" si="122"/>
        <v>0</v>
      </c>
      <c r="I1500">
        <f t="shared" ca="1" si="123"/>
        <v>0</v>
      </c>
      <c r="J1500">
        <f t="shared" ca="1" si="124"/>
        <v>0</v>
      </c>
      <c r="K1500">
        <f t="shared" ca="1" si="124"/>
        <v>0</v>
      </c>
      <c r="AA1500" s="8">
        <v>2</v>
      </c>
      <c r="AB1500" s="8">
        <v>1</v>
      </c>
      <c r="AC1500" s="8">
        <v>4</v>
      </c>
      <c r="AD1500" s="8">
        <v>2</v>
      </c>
      <c r="AE1500" s="12" t="s">
        <v>767</v>
      </c>
    </row>
    <row r="1501" spans="2:31" x14ac:dyDescent="0.2">
      <c r="B1501" t="str">
        <f ca="1">IF(ISNA(VLOOKUP(AA1501&amp;"_"&amp;AB1501&amp;"_"&amp;AC1501&amp;"_"&amp;AE1501,[1]挑战模式!$A:$AS,1,FALSE)),"",IF(VLOOKUP(AA1501&amp;"_"&amp;AB1501&amp;"_"&amp;AC1501&amp;"_"&amp;AE1501,[1]挑战模式!$A:$AS,14+AD1501,FALSE)="","","Monster_Season"&amp;AA1501&amp;"_Challenge"&amp;AB1501&amp;"_"&amp;AC1501&amp;"_"&amp;AD1501&amp;"_"&amp;AE1501))</f>
        <v>Monster_Season2_Challenge1_4_3_Easy</v>
      </c>
      <c r="C1501">
        <f t="shared" ca="1" si="120"/>
        <v>1</v>
      </c>
      <c r="E1501">
        <f ca="1">IF(B1501="","",VLOOKUP(AA1501&amp;"_"&amp;AB1501&amp;"_"&amp;AC1501&amp;"_"&amp;AE1501,[1]挑战模式!$A:$AS,26+AD1501,FALSE))</f>
        <v>564</v>
      </c>
      <c r="F1501">
        <f ca="1">IF(B1501="","",VLOOKUP(VLOOKUP(AA1501&amp;"_"&amp;AB1501&amp;"_"&amp;AC1501&amp;"_"&amp;AE1501,[1]挑战模式!$A:$AS,14+AD1501,FALSE),[1]怪物!$B:$O,3,FALSE))</f>
        <v>1</v>
      </c>
      <c r="G1501">
        <f t="shared" ca="1" si="121"/>
        <v>0</v>
      </c>
      <c r="H1501">
        <f t="shared" ca="1" si="122"/>
        <v>0</v>
      </c>
      <c r="I1501">
        <f t="shared" ca="1" si="123"/>
        <v>0</v>
      </c>
      <c r="J1501">
        <f t="shared" ca="1" si="124"/>
        <v>0</v>
      </c>
      <c r="K1501">
        <f t="shared" ca="1" si="124"/>
        <v>0</v>
      </c>
      <c r="AA1501" s="8">
        <v>2</v>
      </c>
      <c r="AB1501" s="8">
        <v>1</v>
      </c>
      <c r="AC1501" s="8">
        <v>4</v>
      </c>
      <c r="AD1501" s="8">
        <v>3</v>
      </c>
      <c r="AE1501" s="12" t="s">
        <v>767</v>
      </c>
    </row>
    <row r="1502" spans="2:31" x14ac:dyDescent="0.2">
      <c r="B1502" t="str">
        <f ca="1">IF(ISNA(VLOOKUP(AA1502&amp;"_"&amp;AB1502&amp;"_"&amp;AC1502&amp;"_"&amp;AE1502,[1]挑战模式!$A:$AS,1,FALSE)),"",IF(VLOOKUP(AA1502&amp;"_"&amp;AB1502&amp;"_"&amp;AC1502&amp;"_"&amp;AE1502,[1]挑战模式!$A:$AS,14+AD1502,FALSE)="","","Monster_Season"&amp;AA1502&amp;"_Challenge"&amp;AB1502&amp;"_"&amp;AC1502&amp;"_"&amp;AD1502&amp;"_"&amp;AE1502))</f>
        <v/>
      </c>
      <c r="C1502" t="str">
        <f t="shared" ca="1" si="120"/>
        <v/>
      </c>
      <c r="E1502" t="str">
        <f ca="1">IF(B1502="","",VLOOKUP(AA1502&amp;"_"&amp;AB1502&amp;"_"&amp;AC1502&amp;"_"&amp;AE1502,[1]挑战模式!$A:$AS,26+AD1502,FALSE))</f>
        <v/>
      </c>
      <c r="F1502" t="str">
        <f ca="1">IF(B1502="","",VLOOKUP(VLOOKUP(AA1502&amp;"_"&amp;AB1502&amp;"_"&amp;AC1502&amp;"_"&amp;AE1502,[1]挑战模式!$A:$AS,14+AD1502,FALSE),[1]怪物!$B:$O,3,FALSE))</f>
        <v/>
      </c>
      <c r="G1502" t="str">
        <f t="shared" ca="1" si="121"/>
        <v/>
      </c>
      <c r="H1502" t="str">
        <f t="shared" ca="1" si="122"/>
        <v/>
      </c>
      <c r="I1502" t="str">
        <f t="shared" ca="1" si="123"/>
        <v/>
      </c>
      <c r="J1502" t="str">
        <f t="shared" ca="1" si="124"/>
        <v/>
      </c>
      <c r="K1502" t="str">
        <f t="shared" ca="1" si="124"/>
        <v/>
      </c>
      <c r="AA1502" s="8">
        <v>2</v>
      </c>
      <c r="AB1502" s="8">
        <v>1</v>
      </c>
      <c r="AC1502" s="8">
        <v>4</v>
      </c>
      <c r="AD1502" s="8">
        <v>4</v>
      </c>
      <c r="AE1502" s="12" t="s">
        <v>767</v>
      </c>
    </row>
    <row r="1503" spans="2:31" x14ac:dyDescent="0.2">
      <c r="B1503" t="str">
        <f ca="1">IF(ISNA(VLOOKUP(AA1503&amp;"_"&amp;AB1503&amp;"_"&amp;AC1503&amp;"_"&amp;AE1503,[1]挑战模式!$A:$AS,1,FALSE)),"",IF(VLOOKUP(AA1503&amp;"_"&amp;AB1503&amp;"_"&amp;AC1503&amp;"_"&amp;AE1503,[1]挑战模式!$A:$AS,14+AD1503,FALSE)="","","Monster_Season"&amp;AA1503&amp;"_Challenge"&amp;AB1503&amp;"_"&amp;AC1503&amp;"_"&amp;AD1503&amp;"_"&amp;AE1503))</f>
        <v/>
      </c>
      <c r="C1503" t="str">
        <f t="shared" ca="1" si="120"/>
        <v/>
      </c>
      <c r="E1503" t="str">
        <f ca="1">IF(B1503="","",VLOOKUP(AA1503&amp;"_"&amp;AB1503&amp;"_"&amp;AC1503&amp;"_"&amp;AE1503,[1]挑战模式!$A:$AS,26+AD1503,FALSE))</f>
        <v/>
      </c>
      <c r="F1503" t="str">
        <f ca="1">IF(B1503="","",VLOOKUP(VLOOKUP(AA1503&amp;"_"&amp;AB1503&amp;"_"&amp;AC1503&amp;"_"&amp;AE1503,[1]挑战模式!$A:$AS,14+AD1503,FALSE),[1]怪物!$B:$O,3,FALSE))</f>
        <v/>
      </c>
      <c r="G1503" t="str">
        <f t="shared" ca="1" si="121"/>
        <v/>
      </c>
      <c r="H1503" t="str">
        <f t="shared" ca="1" si="122"/>
        <v/>
      </c>
      <c r="I1503" t="str">
        <f t="shared" ca="1" si="123"/>
        <v/>
      </c>
      <c r="J1503" t="str">
        <f t="shared" ca="1" si="124"/>
        <v/>
      </c>
      <c r="K1503" t="str">
        <f t="shared" ca="1" si="124"/>
        <v/>
      </c>
      <c r="AA1503" s="8">
        <v>2</v>
      </c>
      <c r="AB1503" s="8">
        <v>1</v>
      </c>
      <c r="AC1503" s="8">
        <v>4</v>
      </c>
      <c r="AD1503" s="8">
        <v>5</v>
      </c>
      <c r="AE1503" s="12" t="s">
        <v>767</v>
      </c>
    </row>
    <row r="1504" spans="2:31" x14ac:dyDescent="0.2">
      <c r="B1504" t="str">
        <f ca="1">IF(ISNA(VLOOKUP(AA1504&amp;"_"&amp;AB1504&amp;"_"&amp;AC1504&amp;"_"&amp;AE1504,[1]挑战模式!$A:$AS,1,FALSE)),"",IF(VLOOKUP(AA1504&amp;"_"&amp;AB1504&amp;"_"&amp;AC1504&amp;"_"&amp;AE1504,[1]挑战模式!$A:$AS,14+AD1504,FALSE)="","","Monster_Season"&amp;AA1504&amp;"_Challenge"&amp;AB1504&amp;"_"&amp;AC1504&amp;"_"&amp;AD1504&amp;"_"&amp;AE1504))</f>
        <v/>
      </c>
      <c r="C1504" t="str">
        <f t="shared" ca="1" si="120"/>
        <v/>
      </c>
      <c r="E1504" t="str">
        <f ca="1">IF(B1504="","",VLOOKUP(AA1504&amp;"_"&amp;AB1504&amp;"_"&amp;AC1504&amp;"_"&amp;AE1504,[1]挑战模式!$A:$AS,26+AD1504,FALSE))</f>
        <v/>
      </c>
      <c r="F1504" t="str">
        <f ca="1">IF(B1504="","",VLOOKUP(VLOOKUP(AA1504&amp;"_"&amp;AB1504&amp;"_"&amp;AC1504&amp;"_"&amp;AE1504,[1]挑战模式!$A:$AS,14+AD1504,FALSE),[1]怪物!$B:$O,3,FALSE))</f>
        <v/>
      </c>
      <c r="G1504" t="str">
        <f t="shared" ca="1" si="121"/>
        <v/>
      </c>
      <c r="H1504" t="str">
        <f t="shared" ca="1" si="122"/>
        <v/>
      </c>
      <c r="I1504" t="str">
        <f t="shared" ca="1" si="123"/>
        <v/>
      </c>
      <c r="J1504" t="str">
        <f t="shared" ca="1" si="124"/>
        <v/>
      </c>
      <c r="K1504" t="str">
        <f t="shared" ca="1" si="124"/>
        <v/>
      </c>
      <c r="AA1504" s="8">
        <v>2</v>
      </c>
      <c r="AB1504" s="8">
        <v>1</v>
      </c>
      <c r="AC1504" s="8">
        <v>4</v>
      </c>
      <c r="AD1504" s="8">
        <v>6</v>
      </c>
      <c r="AE1504" s="12" t="s">
        <v>767</v>
      </c>
    </row>
    <row r="1505" spans="2:31" x14ac:dyDescent="0.2">
      <c r="B1505" t="str">
        <f ca="1">IF(ISNA(VLOOKUP(AA1505&amp;"_"&amp;AB1505&amp;"_"&amp;AC1505&amp;"_"&amp;AE1505,[1]挑战模式!$A:$AS,1,FALSE)),"",IF(VLOOKUP(AA1505&amp;"_"&amp;AB1505&amp;"_"&amp;AC1505&amp;"_"&amp;AE1505,[1]挑战模式!$A:$AS,14+AD1505,FALSE)="","","Monster_Season"&amp;AA1505&amp;"_Challenge"&amp;AB1505&amp;"_"&amp;AC1505&amp;"_"&amp;AD1505&amp;"_"&amp;AE1505))</f>
        <v>Monster_Season2_Challenge1_5_1_Easy</v>
      </c>
      <c r="C1505">
        <f t="shared" ca="1" si="120"/>
        <v>1</v>
      </c>
      <c r="E1505">
        <f ca="1">IF(B1505="","",VLOOKUP(AA1505&amp;"_"&amp;AB1505&amp;"_"&amp;AC1505&amp;"_"&amp;AE1505,[1]挑战模式!$A:$AS,26+AD1505,FALSE))</f>
        <v>672</v>
      </c>
      <c r="F1505">
        <f ca="1">IF(B1505="","",VLOOKUP(VLOOKUP(AA1505&amp;"_"&amp;AB1505&amp;"_"&amp;AC1505&amp;"_"&amp;AE1505,[1]挑战模式!$A:$AS,14+AD1505,FALSE),[1]怪物!$B:$O,3,FALSE))</f>
        <v>1</v>
      </c>
      <c r="G1505">
        <f t="shared" ca="1" si="121"/>
        <v>0</v>
      </c>
      <c r="H1505">
        <f t="shared" ca="1" si="122"/>
        <v>0</v>
      </c>
      <c r="I1505">
        <f t="shared" ca="1" si="123"/>
        <v>0</v>
      </c>
      <c r="J1505">
        <f t="shared" ca="1" si="124"/>
        <v>0</v>
      </c>
      <c r="K1505">
        <f t="shared" ca="1" si="124"/>
        <v>0</v>
      </c>
      <c r="AA1505" s="8">
        <v>2</v>
      </c>
      <c r="AB1505" s="8">
        <v>1</v>
      </c>
      <c r="AC1505" s="8">
        <v>5</v>
      </c>
      <c r="AD1505" s="8">
        <v>1</v>
      </c>
      <c r="AE1505" s="12" t="s">
        <v>767</v>
      </c>
    </row>
    <row r="1506" spans="2:31" x14ac:dyDescent="0.2">
      <c r="B1506" t="str">
        <f ca="1">IF(ISNA(VLOOKUP(AA1506&amp;"_"&amp;AB1506&amp;"_"&amp;AC1506&amp;"_"&amp;AE1506,[1]挑战模式!$A:$AS,1,FALSE)),"",IF(VLOOKUP(AA1506&amp;"_"&amp;AB1506&amp;"_"&amp;AC1506&amp;"_"&amp;AE1506,[1]挑战模式!$A:$AS,14+AD1506,FALSE)="","","Monster_Season"&amp;AA1506&amp;"_Challenge"&amp;AB1506&amp;"_"&amp;AC1506&amp;"_"&amp;AD1506&amp;"_"&amp;AE1506))</f>
        <v>Monster_Season2_Challenge1_5_2_Easy</v>
      </c>
      <c r="C1506">
        <f t="shared" ca="1" si="120"/>
        <v>1</v>
      </c>
      <c r="E1506">
        <f ca="1">IF(B1506="","",VLOOKUP(AA1506&amp;"_"&amp;AB1506&amp;"_"&amp;AC1506&amp;"_"&amp;AE1506,[1]挑战模式!$A:$AS,26+AD1506,FALSE))</f>
        <v>672</v>
      </c>
      <c r="F1506">
        <f ca="1">IF(B1506="","",VLOOKUP(VLOOKUP(AA1506&amp;"_"&amp;AB1506&amp;"_"&amp;AC1506&amp;"_"&amp;AE1506,[1]挑战模式!$A:$AS,14+AD1506,FALSE),[1]怪物!$B:$O,3,FALSE))</f>
        <v>1</v>
      </c>
      <c r="G1506">
        <f t="shared" ca="1" si="121"/>
        <v>0</v>
      </c>
      <c r="H1506">
        <f t="shared" ca="1" si="122"/>
        <v>0</v>
      </c>
      <c r="I1506">
        <f t="shared" ca="1" si="123"/>
        <v>0</v>
      </c>
      <c r="J1506">
        <f t="shared" ca="1" si="124"/>
        <v>0</v>
      </c>
      <c r="K1506">
        <f t="shared" ca="1" si="124"/>
        <v>0</v>
      </c>
      <c r="AA1506" s="8">
        <v>2</v>
      </c>
      <c r="AB1506" s="8">
        <v>1</v>
      </c>
      <c r="AC1506" s="8">
        <v>5</v>
      </c>
      <c r="AD1506" s="8">
        <v>2</v>
      </c>
      <c r="AE1506" s="12" t="s">
        <v>767</v>
      </c>
    </row>
    <row r="1507" spans="2:31" x14ac:dyDescent="0.2">
      <c r="B1507" t="str">
        <f ca="1">IF(ISNA(VLOOKUP(AA1507&amp;"_"&amp;AB1507&amp;"_"&amp;AC1507&amp;"_"&amp;AE1507,[1]挑战模式!$A:$AS,1,FALSE)),"",IF(VLOOKUP(AA1507&amp;"_"&amp;AB1507&amp;"_"&amp;AC1507&amp;"_"&amp;AE1507,[1]挑战模式!$A:$AS,14+AD1507,FALSE)="","","Monster_Season"&amp;AA1507&amp;"_Challenge"&amp;AB1507&amp;"_"&amp;AC1507&amp;"_"&amp;AD1507&amp;"_"&amp;AE1507))</f>
        <v>Monster_Season2_Challenge1_5_3_Easy</v>
      </c>
      <c r="C1507">
        <f t="shared" ca="1" si="120"/>
        <v>1</v>
      </c>
      <c r="E1507">
        <f ca="1">IF(B1507="","",VLOOKUP(AA1507&amp;"_"&amp;AB1507&amp;"_"&amp;AC1507&amp;"_"&amp;AE1507,[1]挑战模式!$A:$AS,26+AD1507,FALSE))</f>
        <v>672</v>
      </c>
      <c r="F1507">
        <f ca="1">IF(B1507="","",VLOOKUP(VLOOKUP(AA1507&amp;"_"&amp;AB1507&amp;"_"&amp;AC1507&amp;"_"&amp;AE1507,[1]挑战模式!$A:$AS,14+AD1507,FALSE),[1]怪物!$B:$O,3,FALSE))</f>
        <v>1</v>
      </c>
      <c r="G1507">
        <f t="shared" ca="1" si="121"/>
        <v>0</v>
      </c>
      <c r="H1507">
        <f t="shared" ca="1" si="122"/>
        <v>0</v>
      </c>
      <c r="I1507">
        <f t="shared" ca="1" si="123"/>
        <v>0</v>
      </c>
      <c r="J1507">
        <f t="shared" ca="1" si="124"/>
        <v>0</v>
      </c>
      <c r="K1507">
        <f t="shared" ca="1" si="124"/>
        <v>0</v>
      </c>
      <c r="AA1507" s="8">
        <v>2</v>
      </c>
      <c r="AB1507" s="8">
        <v>1</v>
      </c>
      <c r="AC1507" s="8">
        <v>5</v>
      </c>
      <c r="AD1507" s="8">
        <v>3</v>
      </c>
      <c r="AE1507" s="12" t="s">
        <v>767</v>
      </c>
    </row>
    <row r="1508" spans="2:31" x14ac:dyDescent="0.2">
      <c r="B1508" t="str">
        <f ca="1">IF(ISNA(VLOOKUP(AA1508&amp;"_"&amp;AB1508&amp;"_"&amp;AC1508&amp;"_"&amp;AE1508,[1]挑战模式!$A:$AS,1,FALSE)),"",IF(VLOOKUP(AA1508&amp;"_"&amp;AB1508&amp;"_"&amp;AC1508&amp;"_"&amp;AE1508,[1]挑战模式!$A:$AS,14+AD1508,FALSE)="","","Monster_Season"&amp;AA1508&amp;"_Challenge"&amp;AB1508&amp;"_"&amp;AC1508&amp;"_"&amp;AD1508&amp;"_"&amp;AE1508))</f>
        <v/>
      </c>
      <c r="C1508" t="str">
        <f t="shared" ca="1" si="120"/>
        <v/>
      </c>
      <c r="E1508" t="str">
        <f ca="1">IF(B1508="","",VLOOKUP(AA1508&amp;"_"&amp;AB1508&amp;"_"&amp;AC1508&amp;"_"&amp;AE1508,[1]挑战模式!$A:$AS,26+AD1508,FALSE))</f>
        <v/>
      </c>
      <c r="F1508" t="str">
        <f ca="1">IF(B1508="","",VLOOKUP(VLOOKUP(AA1508&amp;"_"&amp;AB1508&amp;"_"&amp;AC1508&amp;"_"&amp;AE1508,[1]挑战模式!$A:$AS,14+AD1508,FALSE),[1]怪物!$B:$O,3,FALSE))</f>
        <v/>
      </c>
      <c r="G1508" t="str">
        <f t="shared" ca="1" si="121"/>
        <v/>
      </c>
      <c r="H1508" t="str">
        <f t="shared" ca="1" si="122"/>
        <v/>
      </c>
      <c r="I1508" t="str">
        <f t="shared" ca="1" si="123"/>
        <v/>
      </c>
      <c r="J1508" t="str">
        <f t="shared" ca="1" si="124"/>
        <v/>
      </c>
      <c r="K1508" t="str">
        <f t="shared" ca="1" si="124"/>
        <v/>
      </c>
      <c r="AA1508" s="8">
        <v>2</v>
      </c>
      <c r="AB1508" s="8">
        <v>1</v>
      </c>
      <c r="AC1508" s="8">
        <v>5</v>
      </c>
      <c r="AD1508" s="8">
        <v>4</v>
      </c>
      <c r="AE1508" s="12" t="s">
        <v>767</v>
      </c>
    </row>
    <row r="1509" spans="2:31" x14ac:dyDescent="0.2">
      <c r="B1509" t="str">
        <f ca="1">IF(ISNA(VLOOKUP(AA1509&amp;"_"&amp;AB1509&amp;"_"&amp;AC1509&amp;"_"&amp;AE1509,[1]挑战模式!$A:$AS,1,FALSE)),"",IF(VLOOKUP(AA1509&amp;"_"&amp;AB1509&amp;"_"&amp;AC1509&amp;"_"&amp;AE1509,[1]挑战模式!$A:$AS,14+AD1509,FALSE)="","","Monster_Season"&amp;AA1509&amp;"_Challenge"&amp;AB1509&amp;"_"&amp;AC1509&amp;"_"&amp;AD1509&amp;"_"&amp;AE1509))</f>
        <v/>
      </c>
      <c r="C1509" t="str">
        <f t="shared" ca="1" si="120"/>
        <v/>
      </c>
      <c r="E1509" t="str">
        <f ca="1">IF(B1509="","",VLOOKUP(AA1509&amp;"_"&amp;AB1509&amp;"_"&amp;AC1509&amp;"_"&amp;AE1509,[1]挑战模式!$A:$AS,26+AD1509,FALSE))</f>
        <v/>
      </c>
      <c r="F1509" t="str">
        <f ca="1">IF(B1509="","",VLOOKUP(VLOOKUP(AA1509&amp;"_"&amp;AB1509&amp;"_"&amp;AC1509&amp;"_"&amp;AE1509,[1]挑战模式!$A:$AS,14+AD1509,FALSE),[1]怪物!$B:$O,3,FALSE))</f>
        <v/>
      </c>
      <c r="G1509" t="str">
        <f t="shared" ca="1" si="121"/>
        <v/>
      </c>
      <c r="H1509" t="str">
        <f t="shared" ca="1" si="122"/>
        <v/>
      </c>
      <c r="I1509" t="str">
        <f t="shared" ca="1" si="123"/>
        <v/>
      </c>
      <c r="J1509" t="str">
        <f t="shared" ca="1" si="124"/>
        <v/>
      </c>
      <c r="K1509" t="str">
        <f t="shared" ca="1" si="124"/>
        <v/>
      </c>
      <c r="AA1509" s="8">
        <v>2</v>
      </c>
      <c r="AB1509" s="8">
        <v>1</v>
      </c>
      <c r="AC1509" s="8">
        <v>5</v>
      </c>
      <c r="AD1509" s="8">
        <v>5</v>
      </c>
      <c r="AE1509" s="12" t="s">
        <v>767</v>
      </c>
    </row>
    <row r="1510" spans="2:31" x14ac:dyDescent="0.2">
      <c r="B1510" t="str">
        <f ca="1">IF(ISNA(VLOOKUP(AA1510&amp;"_"&amp;AB1510&amp;"_"&amp;AC1510&amp;"_"&amp;AE1510,[1]挑战模式!$A:$AS,1,FALSE)),"",IF(VLOOKUP(AA1510&amp;"_"&amp;AB1510&amp;"_"&amp;AC1510&amp;"_"&amp;AE1510,[1]挑战模式!$A:$AS,14+AD1510,FALSE)="","","Monster_Season"&amp;AA1510&amp;"_Challenge"&amp;AB1510&amp;"_"&amp;AC1510&amp;"_"&amp;AD1510&amp;"_"&amp;AE1510))</f>
        <v/>
      </c>
      <c r="C1510" t="str">
        <f t="shared" ca="1" si="120"/>
        <v/>
      </c>
      <c r="E1510" t="str">
        <f ca="1">IF(B1510="","",VLOOKUP(AA1510&amp;"_"&amp;AB1510&amp;"_"&amp;AC1510&amp;"_"&amp;AE1510,[1]挑战模式!$A:$AS,26+AD1510,FALSE))</f>
        <v/>
      </c>
      <c r="F1510" t="str">
        <f ca="1">IF(B1510="","",VLOOKUP(VLOOKUP(AA1510&amp;"_"&amp;AB1510&amp;"_"&amp;AC1510&amp;"_"&amp;AE1510,[1]挑战模式!$A:$AS,14+AD1510,FALSE),[1]怪物!$B:$O,3,FALSE))</f>
        <v/>
      </c>
      <c r="G1510" t="str">
        <f t="shared" ca="1" si="121"/>
        <v/>
      </c>
      <c r="H1510" t="str">
        <f t="shared" ca="1" si="122"/>
        <v/>
      </c>
      <c r="I1510" t="str">
        <f t="shared" ca="1" si="123"/>
        <v/>
      </c>
      <c r="J1510" t="str">
        <f t="shared" ca="1" si="124"/>
        <v/>
      </c>
      <c r="K1510" t="str">
        <f t="shared" ca="1" si="124"/>
        <v/>
      </c>
      <c r="AA1510" s="8">
        <v>2</v>
      </c>
      <c r="AB1510" s="8">
        <v>1</v>
      </c>
      <c r="AC1510" s="8">
        <v>5</v>
      </c>
      <c r="AD1510" s="8">
        <v>6</v>
      </c>
      <c r="AE1510" s="12" t="s">
        <v>767</v>
      </c>
    </row>
    <row r="1511" spans="2:31" x14ac:dyDescent="0.2">
      <c r="B1511" t="str">
        <f ca="1">IF(ISNA(VLOOKUP(AA1511&amp;"_"&amp;AB1511&amp;"_"&amp;AC1511&amp;"_"&amp;AE1511,[1]挑战模式!$A:$AS,1,FALSE)),"",IF(VLOOKUP(AA1511&amp;"_"&amp;AB1511&amp;"_"&amp;AC1511&amp;"_"&amp;AE1511,[1]挑战模式!$A:$AS,14+AD1511,FALSE)="","","Monster_Season"&amp;AA1511&amp;"_Challenge"&amp;AB1511&amp;"_"&amp;AC1511&amp;"_"&amp;AD1511&amp;"_"&amp;AE1511))</f>
        <v>Monster_Season2_Challenge1_6_1_Easy</v>
      </c>
      <c r="C1511">
        <f t="shared" ca="1" si="120"/>
        <v>1</v>
      </c>
      <c r="E1511">
        <f ca="1">IF(B1511="","",VLOOKUP(AA1511&amp;"_"&amp;AB1511&amp;"_"&amp;AC1511&amp;"_"&amp;AE1511,[1]挑战模式!$A:$AS,26+AD1511,FALSE))</f>
        <v>780</v>
      </c>
      <c r="F1511">
        <f ca="1">IF(B1511="","",VLOOKUP(VLOOKUP(AA1511&amp;"_"&amp;AB1511&amp;"_"&amp;AC1511&amp;"_"&amp;AE1511,[1]挑战模式!$A:$AS,14+AD1511,FALSE),[1]怪物!$B:$O,3,FALSE))</f>
        <v>1</v>
      </c>
      <c r="G1511">
        <f t="shared" ca="1" si="121"/>
        <v>0</v>
      </c>
      <c r="H1511">
        <f t="shared" ca="1" si="122"/>
        <v>0</v>
      </c>
      <c r="I1511">
        <f t="shared" ca="1" si="123"/>
        <v>0</v>
      </c>
      <c r="J1511">
        <f t="shared" ca="1" si="124"/>
        <v>0</v>
      </c>
      <c r="K1511">
        <f t="shared" ca="1" si="124"/>
        <v>0</v>
      </c>
      <c r="AA1511" s="8">
        <v>2</v>
      </c>
      <c r="AB1511" s="8">
        <v>1</v>
      </c>
      <c r="AC1511" s="8">
        <v>6</v>
      </c>
      <c r="AD1511" s="8">
        <v>1</v>
      </c>
      <c r="AE1511" s="12" t="s">
        <v>767</v>
      </c>
    </row>
    <row r="1512" spans="2:31" x14ac:dyDescent="0.2">
      <c r="B1512" t="str">
        <f ca="1">IF(ISNA(VLOOKUP(AA1512&amp;"_"&amp;AB1512&amp;"_"&amp;AC1512&amp;"_"&amp;AE1512,[1]挑战模式!$A:$AS,1,FALSE)),"",IF(VLOOKUP(AA1512&amp;"_"&amp;AB1512&amp;"_"&amp;AC1512&amp;"_"&amp;AE1512,[1]挑战模式!$A:$AS,14+AD1512,FALSE)="","","Monster_Season"&amp;AA1512&amp;"_Challenge"&amp;AB1512&amp;"_"&amp;AC1512&amp;"_"&amp;AD1512&amp;"_"&amp;AE1512))</f>
        <v>Monster_Season2_Challenge1_6_2_Easy</v>
      </c>
      <c r="C1512">
        <f t="shared" ca="1" si="120"/>
        <v>1</v>
      </c>
      <c r="E1512">
        <f ca="1">IF(B1512="","",VLOOKUP(AA1512&amp;"_"&amp;AB1512&amp;"_"&amp;AC1512&amp;"_"&amp;AE1512,[1]挑战模式!$A:$AS,26+AD1512,FALSE))</f>
        <v>780</v>
      </c>
      <c r="F1512">
        <f ca="1">IF(B1512="","",VLOOKUP(VLOOKUP(AA1512&amp;"_"&amp;AB1512&amp;"_"&amp;AC1512&amp;"_"&amp;AE1512,[1]挑战模式!$A:$AS,14+AD1512,FALSE),[1]怪物!$B:$O,3,FALSE))</f>
        <v>1</v>
      </c>
      <c r="G1512">
        <f t="shared" ca="1" si="121"/>
        <v>0</v>
      </c>
      <c r="H1512">
        <f t="shared" ca="1" si="122"/>
        <v>0</v>
      </c>
      <c r="I1512">
        <f t="shared" ca="1" si="123"/>
        <v>0</v>
      </c>
      <c r="J1512">
        <f t="shared" ca="1" si="124"/>
        <v>0</v>
      </c>
      <c r="K1512">
        <f t="shared" ca="1" si="124"/>
        <v>0</v>
      </c>
      <c r="AA1512" s="8">
        <v>2</v>
      </c>
      <c r="AB1512" s="8">
        <v>1</v>
      </c>
      <c r="AC1512" s="8">
        <v>6</v>
      </c>
      <c r="AD1512" s="8">
        <v>2</v>
      </c>
      <c r="AE1512" s="12" t="s">
        <v>767</v>
      </c>
    </row>
    <row r="1513" spans="2:31" x14ac:dyDescent="0.2">
      <c r="B1513" t="str">
        <f ca="1">IF(ISNA(VLOOKUP(AA1513&amp;"_"&amp;AB1513&amp;"_"&amp;AC1513&amp;"_"&amp;AE1513,[1]挑战模式!$A:$AS,1,FALSE)),"",IF(VLOOKUP(AA1513&amp;"_"&amp;AB1513&amp;"_"&amp;AC1513&amp;"_"&amp;AE1513,[1]挑战模式!$A:$AS,14+AD1513,FALSE)="","","Monster_Season"&amp;AA1513&amp;"_Challenge"&amp;AB1513&amp;"_"&amp;AC1513&amp;"_"&amp;AD1513&amp;"_"&amp;AE1513))</f>
        <v>Monster_Season2_Challenge1_6_3_Easy</v>
      </c>
      <c r="C1513">
        <f t="shared" ca="1" si="120"/>
        <v>1</v>
      </c>
      <c r="E1513">
        <f ca="1">IF(B1513="","",VLOOKUP(AA1513&amp;"_"&amp;AB1513&amp;"_"&amp;AC1513&amp;"_"&amp;AE1513,[1]挑战模式!$A:$AS,26+AD1513,FALSE))</f>
        <v>780</v>
      </c>
      <c r="F1513">
        <f ca="1">IF(B1513="","",VLOOKUP(VLOOKUP(AA1513&amp;"_"&amp;AB1513&amp;"_"&amp;AC1513&amp;"_"&amp;AE1513,[1]挑战模式!$A:$AS,14+AD1513,FALSE),[1]怪物!$B:$O,3,FALSE))</f>
        <v>1</v>
      </c>
      <c r="G1513">
        <f t="shared" ca="1" si="121"/>
        <v>0</v>
      </c>
      <c r="H1513">
        <f t="shared" ca="1" si="122"/>
        <v>0</v>
      </c>
      <c r="I1513">
        <f t="shared" ca="1" si="123"/>
        <v>0</v>
      </c>
      <c r="J1513">
        <f t="shared" ca="1" si="124"/>
        <v>0</v>
      </c>
      <c r="K1513">
        <f t="shared" ca="1" si="124"/>
        <v>0</v>
      </c>
      <c r="AA1513" s="8">
        <v>2</v>
      </c>
      <c r="AB1513" s="8">
        <v>1</v>
      </c>
      <c r="AC1513" s="8">
        <v>6</v>
      </c>
      <c r="AD1513" s="8">
        <v>3</v>
      </c>
      <c r="AE1513" s="12" t="s">
        <v>767</v>
      </c>
    </row>
    <row r="1514" spans="2:31" x14ac:dyDescent="0.2">
      <c r="B1514" t="str">
        <f ca="1">IF(ISNA(VLOOKUP(AA1514&amp;"_"&amp;AB1514&amp;"_"&amp;AC1514&amp;"_"&amp;AE1514,[1]挑战模式!$A:$AS,1,FALSE)),"",IF(VLOOKUP(AA1514&amp;"_"&amp;AB1514&amp;"_"&amp;AC1514&amp;"_"&amp;AE1514,[1]挑战模式!$A:$AS,14+AD1514,FALSE)="","","Monster_Season"&amp;AA1514&amp;"_Challenge"&amp;AB1514&amp;"_"&amp;AC1514&amp;"_"&amp;AD1514&amp;"_"&amp;AE1514))</f>
        <v>Monster_Season2_Challenge1_6_4_Easy</v>
      </c>
      <c r="C1514">
        <f t="shared" ca="1" si="120"/>
        <v>1</v>
      </c>
      <c r="E1514">
        <f ca="1">IF(B1514="","",VLOOKUP(AA1514&amp;"_"&amp;AB1514&amp;"_"&amp;AC1514&amp;"_"&amp;AE1514,[1]挑战模式!$A:$AS,26+AD1514,FALSE))</f>
        <v>780</v>
      </c>
      <c r="F1514">
        <f ca="1">IF(B1514="","",VLOOKUP(VLOOKUP(AA1514&amp;"_"&amp;AB1514&amp;"_"&amp;AC1514&amp;"_"&amp;AE1514,[1]挑战模式!$A:$AS,14+AD1514,FALSE),[1]怪物!$B:$O,3,FALSE))</f>
        <v>1</v>
      </c>
      <c r="G1514">
        <f t="shared" ca="1" si="121"/>
        <v>0</v>
      </c>
      <c r="H1514">
        <f t="shared" ca="1" si="122"/>
        <v>0</v>
      </c>
      <c r="I1514">
        <f t="shared" ca="1" si="123"/>
        <v>0</v>
      </c>
      <c r="J1514">
        <f t="shared" ca="1" si="124"/>
        <v>0</v>
      </c>
      <c r="K1514">
        <f t="shared" ca="1" si="124"/>
        <v>0</v>
      </c>
      <c r="AA1514" s="8">
        <v>2</v>
      </c>
      <c r="AB1514" s="8">
        <v>1</v>
      </c>
      <c r="AC1514" s="8">
        <v>6</v>
      </c>
      <c r="AD1514" s="8">
        <v>4</v>
      </c>
      <c r="AE1514" s="12" t="s">
        <v>767</v>
      </c>
    </row>
    <row r="1515" spans="2:31" x14ac:dyDescent="0.2">
      <c r="B1515" t="str">
        <f ca="1">IF(ISNA(VLOOKUP(AA1515&amp;"_"&amp;AB1515&amp;"_"&amp;AC1515&amp;"_"&amp;AE1515,[1]挑战模式!$A:$AS,1,FALSE)),"",IF(VLOOKUP(AA1515&amp;"_"&amp;AB1515&amp;"_"&amp;AC1515&amp;"_"&amp;AE1515,[1]挑战模式!$A:$AS,14+AD1515,FALSE)="","","Monster_Season"&amp;AA1515&amp;"_Challenge"&amp;AB1515&amp;"_"&amp;AC1515&amp;"_"&amp;AD1515&amp;"_"&amp;AE1515))</f>
        <v/>
      </c>
      <c r="C1515" t="str">
        <f t="shared" ca="1" si="120"/>
        <v/>
      </c>
      <c r="E1515" t="str">
        <f ca="1">IF(B1515="","",VLOOKUP(AA1515&amp;"_"&amp;AB1515&amp;"_"&amp;AC1515&amp;"_"&amp;AE1515,[1]挑战模式!$A:$AS,26+AD1515,FALSE))</f>
        <v/>
      </c>
      <c r="F1515" t="str">
        <f ca="1">IF(B1515="","",VLOOKUP(VLOOKUP(AA1515&amp;"_"&amp;AB1515&amp;"_"&amp;AC1515&amp;"_"&amp;AE1515,[1]挑战模式!$A:$AS,14+AD1515,FALSE),[1]怪物!$B:$O,3,FALSE))</f>
        <v/>
      </c>
      <c r="G1515" t="str">
        <f t="shared" ca="1" si="121"/>
        <v/>
      </c>
      <c r="H1515" t="str">
        <f t="shared" ca="1" si="122"/>
        <v/>
      </c>
      <c r="I1515" t="str">
        <f t="shared" ca="1" si="123"/>
        <v/>
      </c>
      <c r="J1515" t="str">
        <f t="shared" ca="1" si="124"/>
        <v/>
      </c>
      <c r="K1515" t="str">
        <f t="shared" ca="1" si="124"/>
        <v/>
      </c>
      <c r="AA1515" s="8">
        <v>2</v>
      </c>
      <c r="AB1515" s="8">
        <v>1</v>
      </c>
      <c r="AC1515" s="8">
        <v>6</v>
      </c>
      <c r="AD1515" s="8">
        <v>5</v>
      </c>
      <c r="AE1515" s="12" t="s">
        <v>767</v>
      </c>
    </row>
    <row r="1516" spans="2:31" x14ac:dyDescent="0.2">
      <c r="B1516" t="str">
        <f ca="1">IF(ISNA(VLOOKUP(AA1516&amp;"_"&amp;AB1516&amp;"_"&amp;AC1516&amp;"_"&amp;AE1516,[1]挑战模式!$A:$AS,1,FALSE)),"",IF(VLOOKUP(AA1516&amp;"_"&amp;AB1516&amp;"_"&amp;AC1516&amp;"_"&amp;AE1516,[1]挑战模式!$A:$AS,14+AD1516,FALSE)="","","Monster_Season"&amp;AA1516&amp;"_Challenge"&amp;AB1516&amp;"_"&amp;AC1516&amp;"_"&amp;AD1516&amp;"_"&amp;AE1516))</f>
        <v/>
      </c>
      <c r="C1516" t="str">
        <f t="shared" ca="1" si="120"/>
        <v/>
      </c>
      <c r="E1516" t="str">
        <f ca="1">IF(B1516="","",VLOOKUP(AA1516&amp;"_"&amp;AB1516&amp;"_"&amp;AC1516&amp;"_"&amp;AE1516,[1]挑战模式!$A:$AS,26+AD1516,FALSE))</f>
        <v/>
      </c>
      <c r="F1516" t="str">
        <f ca="1">IF(B1516="","",VLOOKUP(VLOOKUP(AA1516&amp;"_"&amp;AB1516&amp;"_"&amp;AC1516&amp;"_"&amp;AE1516,[1]挑战模式!$A:$AS,14+AD1516,FALSE),[1]怪物!$B:$O,3,FALSE))</f>
        <v/>
      </c>
      <c r="G1516" t="str">
        <f t="shared" ca="1" si="121"/>
        <v/>
      </c>
      <c r="H1516" t="str">
        <f t="shared" ca="1" si="122"/>
        <v/>
      </c>
      <c r="I1516" t="str">
        <f t="shared" ca="1" si="123"/>
        <v/>
      </c>
      <c r="J1516" t="str">
        <f t="shared" ca="1" si="124"/>
        <v/>
      </c>
      <c r="K1516" t="str">
        <f t="shared" ca="1" si="124"/>
        <v/>
      </c>
      <c r="AA1516" s="8">
        <v>2</v>
      </c>
      <c r="AB1516" s="8">
        <v>1</v>
      </c>
      <c r="AC1516" s="8">
        <v>6</v>
      </c>
      <c r="AD1516" s="8">
        <v>6</v>
      </c>
      <c r="AE1516" s="12" t="s">
        <v>767</v>
      </c>
    </row>
    <row r="1517" spans="2:31" x14ac:dyDescent="0.2">
      <c r="B1517" t="str">
        <f ca="1">IF(ISNA(VLOOKUP(AA1517&amp;"_"&amp;AB1517&amp;"_"&amp;AC1517&amp;"_"&amp;AE1517,[1]挑战模式!$A:$AS,1,FALSE)),"",IF(VLOOKUP(AA1517&amp;"_"&amp;AB1517&amp;"_"&amp;AC1517&amp;"_"&amp;AE1517,[1]挑战模式!$A:$AS,14+AD1517,FALSE)="","","Monster_Season"&amp;AA1517&amp;"_Challenge"&amp;AB1517&amp;"_"&amp;AC1517&amp;"_"&amp;AD1517&amp;"_"&amp;AE1517))</f>
        <v/>
      </c>
      <c r="C1517" t="str">
        <f t="shared" ca="1" si="120"/>
        <v/>
      </c>
      <c r="E1517" t="str">
        <f ca="1">IF(B1517="","",VLOOKUP(AA1517&amp;"_"&amp;AB1517&amp;"_"&amp;AC1517&amp;"_"&amp;AE1517,[1]挑战模式!$A:$AS,26+AD1517,FALSE))</f>
        <v/>
      </c>
      <c r="F1517" t="str">
        <f ca="1">IF(B1517="","",VLOOKUP(VLOOKUP(AA1517&amp;"_"&amp;AB1517&amp;"_"&amp;AC1517&amp;"_"&amp;AE1517,[1]挑战模式!$A:$AS,14+AD1517,FALSE),[1]怪物!$B:$O,3,FALSE))</f>
        <v/>
      </c>
      <c r="G1517" t="str">
        <f t="shared" ca="1" si="121"/>
        <v/>
      </c>
      <c r="H1517" t="str">
        <f t="shared" ca="1" si="122"/>
        <v/>
      </c>
      <c r="I1517" t="str">
        <f t="shared" ca="1" si="123"/>
        <v/>
      </c>
      <c r="J1517" t="str">
        <f t="shared" ca="1" si="124"/>
        <v/>
      </c>
      <c r="K1517" t="str">
        <f t="shared" ca="1" si="124"/>
        <v/>
      </c>
      <c r="AA1517" s="8">
        <v>2</v>
      </c>
      <c r="AB1517" s="8">
        <v>1</v>
      </c>
      <c r="AC1517" s="8">
        <v>7</v>
      </c>
      <c r="AD1517" s="8">
        <v>1</v>
      </c>
      <c r="AE1517" s="12" t="s">
        <v>767</v>
      </c>
    </row>
    <row r="1518" spans="2:31" x14ac:dyDescent="0.2">
      <c r="B1518" t="str">
        <f ca="1">IF(ISNA(VLOOKUP(AA1518&amp;"_"&amp;AB1518&amp;"_"&amp;AC1518&amp;"_"&amp;AE1518,[1]挑战模式!$A:$AS,1,FALSE)),"",IF(VLOOKUP(AA1518&amp;"_"&amp;AB1518&amp;"_"&amp;AC1518&amp;"_"&amp;AE1518,[1]挑战模式!$A:$AS,14+AD1518,FALSE)="","","Monster_Season"&amp;AA1518&amp;"_Challenge"&amp;AB1518&amp;"_"&amp;AC1518&amp;"_"&amp;AD1518&amp;"_"&amp;AE1518))</f>
        <v/>
      </c>
      <c r="C1518" t="str">
        <f t="shared" ca="1" si="120"/>
        <v/>
      </c>
      <c r="E1518" t="str">
        <f ca="1">IF(B1518="","",VLOOKUP(AA1518&amp;"_"&amp;AB1518&amp;"_"&amp;AC1518&amp;"_"&amp;AE1518,[1]挑战模式!$A:$AS,26+AD1518,FALSE))</f>
        <v/>
      </c>
      <c r="F1518" t="str">
        <f ca="1">IF(B1518="","",VLOOKUP(VLOOKUP(AA1518&amp;"_"&amp;AB1518&amp;"_"&amp;AC1518&amp;"_"&amp;AE1518,[1]挑战模式!$A:$AS,14+AD1518,FALSE),[1]怪物!$B:$O,3,FALSE))</f>
        <v/>
      </c>
      <c r="G1518" t="str">
        <f t="shared" ca="1" si="121"/>
        <v/>
      </c>
      <c r="H1518" t="str">
        <f t="shared" ca="1" si="122"/>
        <v/>
      </c>
      <c r="I1518" t="str">
        <f t="shared" ca="1" si="123"/>
        <v/>
      </c>
      <c r="J1518" t="str">
        <f t="shared" ca="1" si="124"/>
        <v/>
      </c>
      <c r="K1518" t="str">
        <f t="shared" ca="1" si="124"/>
        <v/>
      </c>
      <c r="AA1518" s="8">
        <v>2</v>
      </c>
      <c r="AB1518" s="8">
        <v>1</v>
      </c>
      <c r="AC1518" s="8">
        <v>7</v>
      </c>
      <c r="AD1518" s="8">
        <v>2</v>
      </c>
      <c r="AE1518" s="12" t="s">
        <v>767</v>
      </c>
    </row>
    <row r="1519" spans="2:31" x14ac:dyDescent="0.2">
      <c r="B1519" t="str">
        <f ca="1">IF(ISNA(VLOOKUP(AA1519&amp;"_"&amp;AB1519&amp;"_"&amp;AC1519&amp;"_"&amp;AE1519,[1]挑战模式!$A:$AS,1,FALSE)),"",IF(VLOOKUP(AA1519&amp;"_"&amp;AB1519&amp;"_"&amp;AC1519&amp;"_"&amp;AE1519,[1]挑战模式!$A:$AS,14+AD1519,FALSE)="","","Monster_Season"&amp;AA1519&amp;"_Challenge"&amp;AB1519&amp;"_"&amp;AC1519&amp;"_"&amp;AD1519&amp;"_"&amp;AE1519))</f>
        <v/>
      </c>
      <c r="C1519" t="str">
        <f t="shared" ca="1" si="120"/>
        <v/>
      </c>
      <c r="E1519" t="str">
        <f ca="1">IF(B1519="","",VLOOKUP(AA1519&amp;"_"&amp;AB1519&amp;"_"&amp;AC1519&amp;"_"&amp;AE1519,[1]挑战模式!$A:$AS,26+AD1519,FALSE))</f>
        <v/>
      </c>
      <c r="F1519" t="str">
        <f ca="1">IF(B1519="","",VLOOKUP(VLOOKUP(AA1519&amp;"_"&amp;AB1519&amp;"_"&amp;AC1519&amp;"_"&amp;AE1519,[1]挑战模式!$A:$AS,14+AD1519,FALSE),[1]怪物!$B:$O,3,FALSE))</f>
        <v/>
      </c>
      <c r="G1519" t="str">
        <f t="shared" ca="1" si="121"/>
        <v/>
      </c>
      <c r="H1519" t="str">
        <f t="shared" ca="1" si="122"/>
        <v/>
      </c>
      <c r="I1519" t="str">
        <f t="shared" ca="1" si="123"/>
        <v/>
      </c>
      <c r="J1519" t="str">
        <f t="shared" ca="1" si="124"/>
        <v/>
      </c>
      <c r="K1519" t="str">
        <f t="shared" ca="1" si="124"/>
        <v/>
      </c>
      <c r="AA1519" s="8">
        <v>2</v>
      </c>
      <c r="AB1519" s="8">
        <v>1</v>
      </c>
      <c r="AC1519" s="8">
        <v>7</v>
      </c>
      <c r="AD1519" s="8">
        <v>3</v>
      </c>
      <c r="AE1519" s="12" t="s">
        <v>767</v>
      </c>
    </row>
    <row r="1520" spans="2:31" x14ac:dyDescent="0.2">
      <c r="B1520" t="str">
        <f ca="1">IF(ISNA(VLOOKUP(AA1520&amp;"_"&amp;AB1520&amp;"_"&amp;AC1520&amp;"_"&amp;AE1520,[1]挑战模式!$A:$AS,1,FALSE)),"",IF(VLOOKUP(AA1520&amp;"_"&amp;AB1520&amp;"_"&amp;AC1520&amp;"_"&amp;AE1520,[1]挑战模式!$A:$AS,14+AD1520,FALSE)="","","Monster_Season"&amp;AA1520&amp;"_Challenge"&amp;AB1520&amp;"_"&amp;AC1520&amp;"_"&amp;AD1520&amp;"_"&amp;AE1520))</f>
        <v/>
      </c>
      <c r="C1520" t="str">
        <f t="shared" ca="1" si="120"/>
        <v/>
      </c>
      <c r="E1520" t="str">
        <f ca="1">IF(B1520="","",VLOOKUP(AA1520&amp;"_"&amp;AB1520&amp;"_"&amp;AC1520&amp;"_"&amp;AE1520,[1]挑战模式!$A:$AS,26+AD1520,FALSE))</f>
        <v/>
      </c>
      <c r="F1520" t="str">
        <f ca="1">IF(B1520="","",VLOOKUP(VLOOKUP(AA1520&amp;"_"&amp;AB1520&amp;"_"&amp;AC1520&amp;"_"&amp;AE1520,[1]挑战模式!$A:$AS,14+AD1520,FALSE),[1]怪物!$B:$O,3,FALSE))</f>
        <v/>
      </c>
      <c r="G1520" t="str">
        <f t="shared" ca="1" si="121"/>
        <v/>
      </c>
      <c r="H1520" t="str">
        <f t="shared" ca="1" si="122"/>
        <v/>
      </c>
      <c r="I1520" t="str">
        <f t="shared" ca="1" si="123"/>
        <v/>
      </c>
      <c r="J1520" t="str">
        <f t="shared" ca="1" si="124"/>
        <v/>
      </c>
      <c r="K1520" t="str">
        <f t="shared" ca="1" si="124"/>
        <v/>
      </c>
      <c r="AA1520" s="8">
        <v>2</v>
      </c>
      <c r="AB1520" s="8">
        <v>1</v>
      </c>
      <c r="AC1520" s="8">
        <v>7</v>
      </c>
      <c r="AD1520" s="8">
        <v>4</v>
      </c>
      <c r="AE1520" s="12" t="s">
        <v>767</v>
      </c>
    </row>
    <row r="1521" spans="2:31" x14ac:dyDescent="0.2">
      <c r="B1521" t="str">
        <f ca="1">IF(ISNA(VLOOKUP(AA1521&amp;"_"&amp;AB1521&amp;"_"&amp;AC1521&amp;"_"&amp;AE1521,[1]挑战模式!$A:$AS,1,FALSE)),"",IF(VLOOKUP(AA1521&amp;"_"&amp;AB1521&amp;"_"&amp;AC1521&amp;"_"&amp;AE1521,[1]挑战模式!$A:$AS,14+AD1521,FALSE)="","","Monster_Season"&amp;AA1521&amp;"_Challenge"&amp;AB1521&amp;"_"&amp;AC1521&amp;"_"&amp;AD1521&amp;"_"&amp;AE1521))</f>
        <v/>
      </c>
      <c r="C1521" t="str">
        <f t="shared" ca="1" si="120"/>
        <v/>
      </c>
      <c r="E1521" t="str">
        <f ca="1">IF(B1521="","",VLOOKUP(AA1521&amp;"_"&amp;AB1521&amp;"_"&amp;AC1521&amp;"_"&amp;AE1521,[1]挑战模式!$A:$AS,26+AD1521,FALSE))</f>
        <v/>
      </c>
      <c r="F1521" t="str">
        <f ca="1">IF(B1521="","",VLOOKUP(VLOOKUP(AA1521&amp;"_"&amp;AB1521&amp;"_"&amp;AC1521&amp;"_"&amp;AE1521,[1]挑战模式!$A:$AS,14+AD1521,FALSE),[1]怪物!$B:$O,3,FALSE))</f>
        <v/>
      </c>
      <c r="G1521" t="str">
        <f t="shared" ca="1" si="121"/>
        <v/>
      </c>
      <c r="H1521" t="str">
        <f t="shared" ca="1" si="122"/>
        <v/>
      </c>
      <c r="I1521" t="str">
        <f t="shared" ca="1" si="123"/>
        <v/>
      </c>
      <c r="J1521" t="str">
        <f t="shared" ca="1" si="124"/>
        <v/>
      </c>
      <c r="K1521" t="str">
        <f t="shared" ca="1" si="124"/>
        <v/>
      </c>
      <c r="AA1521" s="8">
        <v>2</v>
      </c>
      <c r="AB1521" s="8">
        <v>1</v>
      </c>
      <c r="AC1521" s="8">
        <v>7</v>
      </c>
      <c r="AD1521" s="8">
        <v>5</v>
      </c>
      <c r="AE1521" s="12" t="s">
        <v>767</v>
      </c>
    </row>
    <row r="1522" spans="2:31" x14ac:dyDescent="0.2">
      <c r="B1522" t="str">
        <f ca="1">IF(ISNA(VLOOKUP(AA1522&amp;"_"&amp;AB1522&amp;"_"&amp;AC1522&amp;"_"&amp;AE1522,[1]挑战模式!$A:$AS,1,FALSE)),"",IF(VLOOKUP(AA1522&amp;"_"&amp;AB1522&amp;"_"&amp;AC1522&amp;"_"&amp;AE1522,[1]挑战模式!$A:$AS,14+AD1522,FALSE)="","","Monster_Season"&amp;AA1522&amp;"_Challenge"&amp;AB1522&amp;"_"&amp;AC1522&amp;"_"&amp;AD1522&amp;"_"&amp;AE1522))</f>
        <v/>
      </c>
      <c r="C1522" t="str">
        <f t="shared" ca="1" si="120"/>
        <v/>
      </c>
      <c r="E1522" t="str">
        <f ca="1">IF(B1522="","",VLOOKUP(AA1522&amp;"_"&amp;AB1522&amp;"_"&amp;AC1522&amp;"_"&amp;AE1522,[1]挑战模式!$A:$AS,26+AD1522,FALSE))</f>
        <v/>
      </c>
      <c r="F1522" t="str">
        <f ca="1">IF(B1522="","",VLOOKUP(VLOOKUP(AA1522&amp;"_"&amp;AB1522&amp;"_"&amp;AC1522&amp;"_"&amp;AE1522,[1]挑战模式!$A:$AS,14+AD1522,FALSE),[1]怪物!$B:$O,3,FALSE))</f>
        <v/>
      </c>
      <c r="G1522" t="str">
        <f t="shared" ca="1" si="121"/>
        <v/>
      </c>
      <c r="H1522" t="str">
        <f t="shared" ca="1" si="122"/>
        <v/>
      </c>
      <c r="I1522" t="str">
        <f t="shared" ca="1" si="123"/>
        <v/>
      </c>
      <c r="J1522" t="str">
        <f t="shared" ca="1" si="124"/>
        <v/>
      </c>
      <c r="K1522" t="str">
        <f t="shared" ca="1" si="124"/>
        <v/>
      </c>
      <c r="AA1522" s="8">
        <v>2</v>
      </c>
      <c r="AB1522" s="8">
        <v>1</v>
      </c>
      <c r="AC1522" s="8">
        <v>7</v>
      </c>
      <c r="AD1522" s="8">
        <v>6</v>
      </c>
      <c r="AE1522" s="12" t="s">
        <v>767</v>
      </c>
    </row>
    <row r="1523" spans="2:31" x14ac:dyDescent="0.2">
      <c r="B1523" t="str">
        <f ca="1">IF(ISNA(VLOOKUP(AA1523&amp;"_"&amp;AB1523&amp;"_"&amp;AC1523&amp;"_"&amp;AE1523,[1]挑战模式!$A:$AS,1,FALSE)),"",IF(VLOOKUP(AA1523&amp;"_"&amp;AB1523&amp;"_"&amp;AC1523&amp;"_"&amp;AE1523,[1]挑战模式!$A:$AS,14+AD1523,FALSE)="","","Monster_Season"&amp;AA1523&amp;"_Challenge"&amp;AB1523&amp;"_"&amp;AC1523&amp;"_"&amp;AD1523&amp;"_"&amp;AE1523))</f>
        <v/>
      </c>
      <c r="C1523" t="str">
        <f t="shared" ca="1" si="120"/>
        <v/>
      </c>
      <c r="E1523" t="str">
        <f ca="1">IF(B1523="","",VLOOKUP(AA1523&amp;"_"&amp;AB1523&amp;"_"&amp;AC1523&amp;"_"&amp;AE1523,[1]挑战模式!$A:$AS,26+AD1523,FALSE))</f>
        <v/>
      </c>
      <c r="F1523" t="str">
        <f ca="1">IF(B1523="","",VLOOKUP(VLOOKUP(AA1523&amp;"_"&amp;AB1523&amp;"_"&amp;AC1523&amp;"_"&amp;AE1523,[1]挑战模式!$A:$AS,14+AD1523,FALSE),[1]怪物!$B:$O,3,FALSE))</f>
        <v/>
      </c>
      <c r="G1523" t="str">
        <f t="shared" ca="1" si="121"/>
        <v/>
      </c>
      <c r="H1523" t="str">
        <f t="shared" ca="1" si="122"/>
        <v/>
      </c>
      <c r="I1523" t="str">
        <f t="shared" ca="1" si="123"/>
        <v/>
      </c>
      <c r="J1523" t="str">
        <f t="shared" ca="1" si="124"/>
        <v/>
      </c>
      <c r="K1523" t="str">
        <f t="shared" ca="1" si="124"/>
        <v/>
      </c>
      <c r="AA1523" s="8">
        <v>2</v>
      </c>
      <c r="AB1523" s="8">
        <v>1</v>
      </c>
      <c r="AC1523" s="8">
        <v>8</v>
      </c>
      <c r="AD1523" s="8">
        <v>1</v>
      </c>
      <c r="AE1523" s="12" t="s">
        <v>767</v>
      </c>
    </row>
    <row r="1524" spans="2:31" x14ac:dyDescent="0.2">
      <c r="B1524" t="str">
        <f ca="1">IF(ISNA(VLOOKUP(AA1524&amp;"_"&amp;AB1524&amp;"_"&amp;AC1524&amp;"_"&amp;AE1524,[1]挑战模式!$A:$AS,1,FALSE)),"",IF(VLOOKUP(AA1524&amp;"_"&amp;AB1524&amp;"_"&amp;AC1524&amp;"_"&amp;AE1524,[1]挑战模式!$A:$AS,14+AD1524,FALSE)="","","Monster_Season"&amp;AA1524&amp;"_Challenge"&amp;AB1524&amp;"_"&amp;AC1524&amp;"_"&amp;AD1524&amp;"_"&amp;AE1524))</f>
        <v/>
      </c>
      <c r="C1524" t="str">
        <f t="shared" ca="1" si="120"/>
        <v/>
      </c>
      <c r="E1524" t="str">
        <f ca="1">IF(B1524="","",VLOOKUP(AA1524&amp;"_"&amp;AB1524&amp;"_"&amp;AC1524&amp;"_"&amp;AE1524,[1]挑战模式!$A:$AS,26+AD1524,FALSE))</f>
        <v/>
      </c>
      <c r="F1524" t="str">
        <f ca="1">IF(B1524="","",VLOOKUP(VLOOKUP(AA1524&amp;"_"&amp;AB1524&amp;"_"&amp;AC1524&amp;"_"&amp;AE1524,[1]挑战模式!$A:$AS,14+AD1524,FALSE),[1]怪物!$B:$O,3,FALSE))</f>
        <v/>
      </c>
      <c r="G1524" t="str">
        <f t="shared" ca="1" si="121"/>
        <v/>
      </c>
      <c r="H1524" t="str">
        <f t="shared" ca="1" si="122"/>
        <v/>
      </c>
      <c r="I1524" t="str">
        <f t="shared" ca="1" si="123"/>
        <v/>
      </c>
      <c r="J1524" t="str">
        <f t="shared" ca="1" si="124"/>
        <v/>
      </c>
      <c r="K1524" t="str">
        <f t="shared" ca="1" si="124"/>
        <v/>
      </c>
      <c r="AA1524" s="8">
        <v>2</v>
      </c>
      <c r="AB1524" s="8">
        <v>1</v>
      </c>
      <c r="AC1524" s="8">
        <v>8</v>
      </c>
      <c r="AD1524" s="8">
        <v>2</v>
      </c>
      <c r="AE1524" s="12" t="s">
        <v>767</v>
      </c>
    </row>
    <row r="1525" spans="2:31" x14ac:dyDescent="0.2">
      <c r="B1525" t="str">
        <f ca="1">IF(ISNA(VLOOKUP(AA1525&amp;"_"&amp;AB1525&amp;"_"&amp;AC1525&amp;"_"&amp;AE1525,[1]挑战模式!$A:$AS,1,FALSE)),"",IF(VLOOKUP(AA1525&amp;"_"&amp;AB1525&amp;"_"&amp;AC1525&amp;"_"&amp;AE1525,[1]挑战模式!$A:$AS,14+AD1525,FALSE)="","","Monster_Season"&amp;AA1525&amp;"_Challenge"&amp;AB1525&amp;"_"&amp;AC1525&amp;"_"&amp;AD1525&amp;"_"&amp;AE1525))</f>
        <v/>
      </c>
      <c r="C1525" t="str">
        <f t="shared" ca="1" si="120"/>
        <v/>
      </c>
      <c r="E1525" t="str">
        <f ca="1">IF(B1525="","",VLOOKUP(AA1525&amp;"_"&amp;AB1525&amp;"_"&amp;AC1525&amp;"_"&amp;AE1525,[1]挑战模式!$A:$AS,26+AD1525,FALSE))</f>
        <v/>
      </c>
      <c r="F1525" t="str">
        <f ca="1">IF(B1525="","",VLOOKUP(VLOOKUP(AA1525&amp;"_"&amp;AB1525&amp;"_"&amp;AC1525&amp;"_"&amp;AE1525,[1]挑战模式!$A:$AS,14+AD1525,FALSE),[1]怪物!$B:$O,3,FALSE))</f>
        <v/>
      </c>
      <c r="G1525" t="str">
        <f t="shared" ca="1" si="121"/>
        <v/>
      </c>
      <c r="H1525" t="str">
        <f t="shared" ca="1" si="122"/>
        <v/>
      </c>
      <c r="I1525" t="str">
        <f t="shared" ca="1" si="123"/>
        <v/>
      </c>
      <c r="J1525" t="str">
        <f t="shared" ca="1" si="124"/>
        <v/>
      </c>
      <c r="K1525" t="str">
        <f t="shared" ca="1" si="124"/>
        <v/>
      </c>
      <c r="AA1525" s="8">
        <v>2</v>
      </c>
      <c r="AB1525" s="8">
        <v>1</v>
      </c>
      <c r="AC1525" s="8">
        <v>8</v>
      </c>
      <c r="AD1525" s="8">
        <v>3</v>
      </c>
      <c r="AE1525" s="12" t="s">
        <v>767</v>
      </c>
    </row>
    <row r="1526" spans="2:31" x14ac:dyDescent="0.2">
      <c r="B1526" t="str">
        <f ca="1">IF(ISNA(VLOOKUP(AA1526&amp;"_"&amp;AB1526&amp;"_"&amp;AC1526&amp;"_"&amp;AE1526,[1]挑战模式!$A:$AS,1,FALSE)),"",IF(VLOOKUP(AA1526&amp;"_"&amp;AB1526&amp;"_"&amp;AC1526&amp;"_"&amp;AE1526,[1]挑战模式!$A:$AS,14+AD1526,FALSE)="","","Monster_Season"&amp;AA1526&amp;"_Challenge"&amp;AB1526&amp;"_"&amp;AC1526&amp;"_"&amp;AD1526&amp;"_"&amp;AE1526))</f>
        <v/>
      </c>
      <c r="C1526" t="str">
        <f t="shared" ca="1" si="120"/>
        <v/>
      </c>
      <c r="E1526" t="str">
        <f ca="1">IF(B1526="","",VLOOKUP(AA1526&amp;"_"&amp;AB1526&amp;"_"&amp;AC1526&amp;"_"&amp;AE1526,[1]挑战模式!$A:$AS,26+AD1526,FALSE))</f>
        <v/>
      </c>
      <c r="F1526" t="str">
        <f ca="1">IF(B1526="","",VLOOKUP(VLOOKUP(AA1526&amp;"_"&amp;AB1526&amp;"_"&amp;AC1526&amp;"_"&amp;AE1526,[1]挑战模式!$A:$AS,14+AD1526,FALSE),[1]怪物!$B:$O,3,FALSE))</f>
        <v/>
      </c>
      <c r="G1526" t="str">
        <f t="shared" ca="1" si="121"/>
        <v/>
      </c>
      <c r="H1526" t="str">
        <f t="shared" ca="1" si="122"/>
        <v/>
      </c>
      <c r="I1526" t="str">
        <f t="shared" ca="1" si="123"/>
        <v/>
      </c>
      <c r="J1526" t="str">
        <f t="shared" ca="1" si="124"/>
        <v/>
      </c>
      <c r="K1526" t="str">
        <f t="shared" ca="1" si="124"/>
        <v/>
      </c>
      <c r="AA1526" s="8">
        <v>2</v>
      </c>
      <c r="AB1526" s="8">
        <v>1</v>
      </c>
      <c r="AC1526" s="8">
        <v>8</v>
      </c>
      <c r="AD1526" s="8">
        <v>4</v>
      </c>
      <c r="AE1526" s="12" t="s">
        <v>767</v>
      </c>
    </row>
    <row r="1527" spans="2:31" x14ac:dyDescent="0.2">
      <c r="B1527" t="str">
        <f ca="1">IF(ISNA(VLOOKUP(AA1527&amp;"_"&amp;AB1527&amp;"_"&amp;AC1527&amp;"_"&amp;AE1527,[1]挑战模式!$A:$AS,1,FALSE)),"",IF(VLOOKUP(AA1527&amp;"_"&amp;AB1527&amp;"_"&amp;AC1527&amp;"_"&amp;AE1527,[1]挑战模式!$A:$AS,14+AD1527,FALSE)="","","Monster_Season"&amp;AA1527&amp;"_Challenge"&amp;AB1527&amp;"_"&amp;AC1527&amp;"_"&amp;AD1527&amp;"_"&amp;AE1527))</f>
        <v/>
      </c>
      <c r="C1527" t="str">
        <f t="shared" ca="1" si="120"/>
        <v/>
      </c>
      <c r="E1527" t="str">
        <f ca="1">IF(B1527="","",VLOOKUP(AA1527&amp;"_"&amp;AB1527&amp;"_"&amp;AC1527&amp;"_"&amp;AE1527,[1]挑战模式!$A:$AS,26+AD1527,FALSE))</f>
        <v/>
      </c>
      <c r="F1527" t="str">
        <f ca="1">IF(B1527="","",VLOOKUP(VLOOKUP(AA1527&amp;"_"&amp;AB1527&amp;"_"&amp;AC1527&amp;"_"&amp;AE1527,[1]挑战模式!$A:$AS,14+AD1527,FALSE),[1]怪物!$B:$O,3,FALSE))</f>
        <v/>
      </c>
      <c r="G1527" t="str">
        <f t="shared" ca="1" si="121"/>
        <v/>
      </c>
      <c r="H1527" t="str">
        <f t="shared" ca="1" si="122"/>
        <v/>
      </c>
      <c r="I1527" t="str">
        <f t="shared" ca="1" si="123"/>
        <v/>
      </c>
      <c r="J1527" t="str">
        <f t="shared" ca="1" si="124"/>
        <v/>
      </c>
      <c r="K1527" t="str">
        <f t="shared" ca="1" si="124"/>
        <v/>
      </c>
      <c r="AA1527" s="8">
        <v>2</v>
      </c>
      <c r="AB1527" s="8">
        <v>1</v>
      </c>
      <c r="AC1527" s="8">
        <v>8</v>
      </c>
      <c r="AD1527" s="8">
        <v>5</v>
      </c>
      <c r="AE1527" s="12" t="s">
        <v>767</v>
      </c>
    </row>
    <row r="1528" spans="2:31" x14ac:dyDescent="0.2">
      <c r="B1528" t="str">
        <f ca="1">IF(ISNA(VLOOKUP(AA1528&amp;"_"&amp;AB1528&amp;"_"&amp;AC1528&amp;"_"&amp;AE1528,[1]挑战模式!$A:$AS,1,FALSE)),"",IF(VLOOKUP(AA1528&amp;"_"&amp;AB1528&amp;"_"&amp;AC1528&amp;"_"&amp;AE1528,[1]挑战模式!$A:$AS,14+AD1528,FALSE)="","","Monster_Season"&amp;AA1528&amp;"_Challenge"&amp;AB1528&amp;"_"&amp;AC1528&amp;"_"&amp;AD1528&amp;"_"&amp;AE1528))</f>
        <v/>
      </c>
      <c r="C1528" t="str">
        <f t="shared" ca="1" si="120"/>
        <v/>
      </c>
      <c r="E1528" t="str">
        <f ca="1">IF(B1528="","",VLOOKUP(AA1528&amp;"_"&amp;AB1528&amp;"_"&amp;AC1528&amp;"_"&amp;AE1528,[1]挑战模式!$A:$AS,26+AD1528,FALSE))</f>
        <v/>
      </c>
      <c r="F1528" t="str">
        <f ca="1">IF(B1528="","",VLOOKUP(VLOOKUP(AA1528&amp;"_"&amp;AB1528&amp;"_"&amp;AC1528&amp;"_"&amp;AE1528,[1]挑战模式!$A:$AS,14+AD1528,FALSE),[1]怪物!$B:$O,3,FALSE))</f>
        <v/>
      </c>
      <c r="G1528" t="str">
        <f t="shared" ca="1" si="121"/>
        <v/>
      </c>
      <c r="H1528" t="str">
        <f t="shared" ca="1" si="122"/>
        <v/>
      </c>
      <c r="I1528" t="str">
        <f t="shared" ca="1" si="123"/>
        <v/>
      </c>
      <c r="J1528" t="str">
        <f t="shared" ca="1" si="124"/>
        <v/>
      </c>
      <c r="K1528" t="str">
        <f t="shared" ca="1" si="124"/>
        <v/>
      </c>
      <c r="AA1528" s="8">
        <v>2</v>
      </c>
      <c r="AB1528" s="8">
        <v>1</v>
      </c>
      <c r="AC1528" s="8">
        <v>8</v>
      </c>
      <c r="AD1528" s="8">
        <v>6</v>
      </c>
      <c r="AE1528" s="12" t="s">
        <v>767</v>
      </c>
    </row>
    <row r="1529" spans="2:31" x14ac:dyDescent="0.2">
      <c r="B1529" t="str">
        <f ca="1">IF(ISNA(VLOOKUP(AA1529&amp;"_"&amp;AB1529&amp;"_"&amp;AC1529&amp;"_"&amp;AE1529,[1]挑战模式!$A:$AS,1,FALSE)),"",IF(VLOOKUP(AA1529&amp;"_"&amp;AB1529&amp;"_"&amp;AC1529&amp;"_"&amp;AE1529,[1]挑战模式!$A:$AS,14+AD1529,FALSE)="","","Monster_Season"&amp;AA1529&amp;"_Challenge"&amp;AB1529&amp;"_"&amp;AC1529&amp;"_"&amp;AD1529&amp;"_"&amp;AE1529))</f>
        <v/>
      </c>
      <c r="C1529" t="str">
        <f t="shared" ca="1" si="120"/>
        <v/>
      </c>
      <c r="E1529" t="str">
        <f ca="1">IF(B1529="","",VLOOKUP(AA1529&amp;"_"&amp;AB1529&amp;"_"&amp;AC1529&amp;"_"&amp;AE1529,[1]挑战模式!$A:$AS,26+AD1529,FALSE))</f>
        <v/>
      </c>
      <c r="F1529" t="str">
        <f ca="1">IF(B1529="","",VLOOKUP(VLOOKUP(AA1529&amp;"_"&amp;AB1529&amp;"_"&amp;AC1529&amp;"_"&amp;AE1529,[1]挑战模式!$A:$AS,14+AD1529,FALSE),[1]怪物!$B:$O,3,FALSE))</f>
        <v/>
      </c>
      <c r="G1529" t="str">
        <f t="shared" ca="1" si="121"/>
        <v/>
      </c>
      <c r="H1529" t="str">
        <f t="shared" ca="1" si="122"/>
        <v/>
      </c>
      <c r="I1529" t="str">
        <f t="shared" ca="1" si="123"/>
        <v/>
      </c>
      <c r="J1529" t="str">
        <f t="shared" ca="1" si="124"/>
        <v/>
      </c>
      <c r="K1529" t="str">
        <f t="shared" ca="1" si="124"/>
        <v/>
      </c>
      <c r="AA1529" s="8">
        <v>2</v>
      </c>
      <c r="AB1529" s="8">
        <v>1</v>
      </c>
      <c r="AC1529" s="8">
        <v>9</v>
      </c>
      <c r="AD1529" s="8">
        <v>1</v>
      </c>
      <c r="AE1529" s="12" t="s">
        <v>767</v>
      </c>
    </row>
    <row r="1530" spans="2:31" x14ac:dyDescent="0.2">
      <c r="B1530" t="str">
        <f ca="1">IF(ISNA(VLOOKUP(AA1530&amp;"_"&amp;AB1530&amp;"_"&amp;AC1530&amp;"_"&amp;AE1530,[1]挑战模式!$A:$AS,1,FALSE)),"",IF(VLOOKUP(AA1530&amp;"_"&amp;AB1530&amp;"_"&amp;AC1530&amp;"_"&amp;AE1530,[1]挑战模式!$A:$AS,14+AD1530,FALSE)="","","Monster_Season"&amp;AA1530&amp;"_Challenge"&amp;AB1530&amp;"_"&amp;AC1530&amp;"_"&amp;AD1530&amp;"_"&amp;AE1530))</f>
        <v/>
      </c>
      <c r="C1530" t="str">
        <f t="shared" ca="1" si="120"/>
        <v/>
      </c>
      <c r="E1530" t="str">
        <f ca="1">IF(B1530="","",VLOOKUP(AA1530&amp;"_"&amp;AB1530&amp;"_"&amp;AC1530&amp;"_"&amp;AE1530,[1]挑战模式!$A:$AS,26+AD1530,FALSE))</f>
        <v/>
      </c>
      <c r="F1530" t="str">
        <f ca="1">IF(B1530="","",VLOOKUP(VLOOKUP(AA1530&amp;"_"&amp;AB1530&amp;"_"&amp;AC1530&amp;"_"&amp;AE1530,[1]挑战模式!$A:$AS,14+AD1530,FALSE),[1]怪物!$B:$O,3,FALSE))</f>
        <v/>
      </c>
      <c r="G1530" t="str">
        <f t="shared" ca="1" si="121"/>
        <v/>
      </c>
      <c r="H1530" t="str">
        <f t="shared" ca="1" si="122"/>
        <v/>
      </c>
      <c r="I1530" t="str">
        <f t="shared" ca="1" si="123"/>
        <v/>
      </c>
      <c r="J1530" t="str">
        <f t="shared" ca="1" si="124"/>
        <v/>
      </c>
      <c r="K1530" t="str">
        <f t="shared" ca="1" si="124"/>
        <v/>
      </c>
      <c r="AA1530" s="8">
        <v>2</v>
      </c>
      <c r="AB1530" s="8">
        <v>1</v>
      </c>
      <c r="AC1530" s="8">
        <v>9</v>
      </c>
      <c r="AD1530" s="8">
        <v>2</v>
      </c>
      <c r="AE1530" s="12" t="s">
        <v>767</v>
      </c>
    </row>
    <row r="1531" spans="2:31" x14ac:dyDescent="0.2">
      <c r="B1531" t="str">
        <f ca="1">IF(ISNA(VLOOKUP(AA1531&amp;"_"&amp;AB1531&amp;"_"&amp;AC1531&amp;"_"&amp;AE1531,[1]挑战模式!$A:$AS,1,FALSE)),"",IF(VLOOKUP(AA1531&amp;"_"&amp;AB1531&amp;"_"&amp;AC1531&amp;"_"&amp;AE1531,[1]挑战模式!$A:$AS,14+AD1531,FALSE)="","","Monster_Season"&amp;AA1531&amp;"_Challenge"&amp;AB1531&amp;"_"&amp;AC1531&amp;"_"&amp;AD1531&amp;"_"&amp;AE1531))</f>
        <v/>
      </c>
      <c r="C1531" t="str">
        <f t="shared" ca="1" si="120"/>
        <v/>
      </c>
      <c r="E1531" t="str">
        <f ca="1">IF(B1531="","",VLOOKUP(AA1531&amp;"_"&amp;AB1531&amp;"_"&amp;AC1531&amp;"_"&amp;AE1531,[1]挑战模式!$A:$AS,26+AD1531,FALSE))</f>
        <v/>
      </c>
      <c r="F1531" t="str">
        <f ca="1">IF(B1531="","",VLOOKUP(VLOOKUP(AA1531&amp;"_"&amp;AB1531&amp;"_"&amp;AC1531&amp;"_"&amp;AE1531,[1]挑战模式!$A:$AS,14+AD1531,FALSE),[1]怪物!$B:$O,3,FALSE))</f>
        <v/>
      </c>
      <c r="G1531" t="str">
        <f t="shared" ca="1" si="121"/>
        <v/>
      </c>
      <c r="H1531" t="str">
        <f t="shared" ca="1" si="122"/>
        <v/>
      </c>
      <c r="I1531" t="str">
        <f t="shared" ca="1" si="123"/>
        <v/>
      </c>
      <c r="J1531" t="str">
        <f t="shared" ca="1" si="124"/>
        <v/>
      </c>
      <c r="K1531" t="str">
        <f t="shared" ca="1" si="124"/>
        <v/>
      </c>
      <c r="AA1531" s="8">
        <v>2</v>
      </c>
      <c r="AB1531" s="8">
        <v>1</v>
      </c>
      <c r="AC1531" s="8">
        <v>9</v>
      </c>
      <c r="AD1531" s="8">
        <v>3</v>
      </c>
      <c r="AE1531" s="12" t="s">
        <v>767</v>
      </c>
    </row>
    <row r="1532" spans="2:31" x14ac:dyDescent="0.2">
      <c r="B1532" t="str">
        <f ca="1">IF(ISNA(VLOOKUP(AA1532&amp;"_"&amp;AB1532&amp;"_"&amp;AC1532&amp;"_"&amp;AE1532,[1]挑战模式!$A:$AS,1,FALSE)),"",IF(VLOOKUP(AA1532&amp;"_"&amp;AB1532&amp;"_"&amp;AC1532&amp;"_"&amp;AE1532,[1]挑战模式!$A:$AS,14+AD1532,FALSE)="","","Monster_Season"&amp;AA1532&amp;"_Challenge"&amp;AB1532&amp;"_"&amp;AC1532&amp;"_"&amp;AD1532&amp;"_"&amp;AE1532))</f>
        <v/>
      </c>
      <c r="C1532" t="str">
        <f t="shared" ca="1" si="120"/>
        <v/>
      </c>
      <c r="E1532" t="str">
        <f ca="1">IF(B1532="","",VLOOKUP(AA1532&amp;"_"&amp;AB1532&amp;"_"&amp;AC1532&amp;"_"&amp;AE1532,[1]挑战模式!$A:$AS,26+AD1532,FALSE))</f>
        <v/>
      </c>
      <c r="F1532" t="str">
        <f ca="1">IF(B1532="","",VLOOKUP(VLOOKUP(AA1532&amp;"_"&amp;AB1532&amp;"_"&amp;AC1532&amp;"_"&amp;AE1532,[1]挑战模式!$A:$AS,14+AD1532,FALSE),[1]怪物!$B:$O,3,FALSE))</f>
        <v/>
      </c>
      <c r="G1532" t="str">
        <f t="shared" ca="1" si="121"/>
        <v/>
      </c>
      <c r="H1532" t="str">
        <f t="shared" ca="1" si="122"/>
        <v/>
      </c>
      <c r="I1532" t="str">
        <f t="shared" ca="1" si="123"/>
        <v/>
      </c>
      <c r="J1532" t="str">
        <f t="shared" ca="1" si="124"/>
        <v/>
      </c>
      <c r="K1532" t="str">
        <f t="shared" ca="1" si="124"/>
        <v/>
      </c>
      <c r="AA1532" s="8">
        <v>2</v>
      </c>
      <c r="AB1532" s="8">
        <v>1</v>
      </c>
      <c r="AC1532" s="8">
        <v>9</v>
      </c>
      <c r="AD1532" s="8">
        <v>4</v>
      </c>
      <c r="AE1532" s="12" t="s">
        <v>767</v>
      </c>
    </row>
    <row r="1533" spans="2:31" x14ac:dyDescent="0.2">
      <c r="B1533" t="str">
        <f ca="1">IF(ISNA(VLOOKUP(AA1533&amp;"_"&amp;AB1533&amp;"_"&amp;AC1533&amp;"_"&amp;AE1533,[1]挑战模式!$A:$AS,1,FALSE)),"",IF(VLOOKUP(AA1533&amp;"_"&amp;AB1533&amp;"_"&amp;AC1533&amp;"_"&amp;AE1533,[1]挑战模式!$A:$AS,14+AD1533,FALSE)="","","Monster_Season"&amp;AA1533&amp;"_Challenge"&amp;AB1533&amp;"_"&amp;AC1533&amp;"_"&amp;AD1533&amp;"_"&amp;AE1533))</f>
        <v/>
      </c>
      <c r="C1533" t="str">
        <f t="shared" ca="1" si="120"/>
        <v/>
      </c>
      <c r="E1533" t="str">
        <f ca="1">IF(B1533="","",VLOOKUP(AA1533&amp;"_"&amp;AB1533&amp;"_"&amp;AC1533&amp;"_"&amp;AE1533,[1]挑战模式!$A:$AS,26+AD1533,FALSE))</f>
        <v/>
      </c>
      <c r="F1533" t="str">
        <f ca="1">IF(B1533="","",VLOOKUP(VLOOKUP(AA1533&amp;"_"&amp;AB1533&amp;"_"&amp;AC1533&amp;"_"&amp;AE1533,[1]挑战模式!$A:$AS,14+AD1533,FALSE),[1]怪物!$B:$O,3,FALSE))</f>
        <v/>
      </c>
      <c r="G1533" t="str">
        <f t="shared" ca="1" si="121"/>
        <v/>
      </c>
      <c r="H1533" t="str">
        <f t="shared" ca="1" si="122"/>
        <v/>
      </c>
      <c r="I1533" t="str">
        <f t="shared" ca="1" si="123"/>
        <v/>
      </c>
      <c r="J1533" t="str">
        <f t="shared" ca="1" si="124"/>
        <v/>
      </c>
      <c r="K1533" t="str">
        <f t="shared" ca="1" si="124"/>
        <v/>
      </c>
      <c r="AA1533" s="8">
        <v>2</v>
      </c>
      <c r="AB1533" s="8">
        <v>1</v>
      </c>
      <c r="AC1533" s="8">
        <v>9</v>
      </c>
      <c r="AD1533" s="8">
        <v>5</v>
      </c>
      <c r="AE1533" s="12" t="s">
        <v>767</v>
      </c>
    </row>
    <row r="1534" spans="2:31" x14ac:dyDescent="0.2">
      <c r="B1534" t="str">
        <f ca="1">IF(ISNA(VLOOKUP(AA1534&amp;"_"&amp;AB1534&amp;"_"&amp;AC1534&amp;"_"&amp;AE1534,[1]挑战模式!$A:$AS,1,FALSE)),"",IF(VLOOKUP(AA1534&amp;"_"&amp;AB1534&amp;"_"&amp;AC1534&amp;"_"&amp;AE1534,[1]挑战模式!$A:$AS,14+AD1534,FALSE)="","","Monster_Season"&amp;AA1534&amp;"_Challenge"&amp;AB1534&amp;"_"&amp;AC1534&amp;"_"&amp;AD1534&amp;"_"&amp;AE1534))</f>
        <v/>
      </c>
      <c r="C1534" t="str">
        <f t="shared" ca="1" si="120"/>
        <v/>
      </c>
      <c r="E1534" t="str">
        <f ca="1">IF(B1534="","",VLOOKUP(AA1534&amp;"_"&amp;AB1534&amp;"_"&amp;AC1534&amp;"_"&amp;AE1534,[1]挑战模式!$A:$AS,26+AD1534,FALSE))</f>
        <v/>
      </c>
      <c r="F1534" t="str">
        <f ca="1">IF(B1534="","",VLOOKUP(VLOOKUP(AA1534&amp;"_"&amp;AB1534&amp;"_"&amp;AC1534&amp;"_"&amp;AE1534,[1]挑战模式!$A:$AS,14+AD1534,FALSE),[1]怪物!$B:$O,3,FALSE))</f>
        <v/>
      </c>
      <c r="G1534" t="str">
        <f t="shared" ca="1" si="121"/>
        <v/>
      </c>
      <c r="H1534" t="str">
        <f t="shared" ca="1" si="122"/>
        <v/>
      </c>
      <c r="I1534" t="str">
        <f t="shared" ca="1" si="123"/>
        <v/>
      </c>
      <c r="J1534" t="str">
        <f t="shared" ca="1" si="124"/>
        <v/>
      </c>
      <c r="K1534" t="str">
        <f t="shared" ca="1" si="124"/>
        <v/>
      </c>
      <c r="AA1534" s="8">
        <v>2</v>
      </c>
      <c r="AB1534" s="8">
        <v>1</v>
      </c>
      <c r="AC1534" s="8">
        <v>10</v>
      </c>
      <c r="AD1534" s="8">
        <v>6</v>
      </c>
      <c r="AE1534" s="12" t="s">
        <v>767</v>
      </c>
    </row>
    <row r="1535" spans="2:31" x14ac:dyDescent="0.2">
      <c r="B1535" t="str">
        <f ca="1">IF(ISNA(VLOOKUP(AA1535&amp;"_"&amp;AB1535&amp;"_"&amp;AC1535&amp;"_"&amp;AE1535,[1]挑战模式!$A:$AS,1,FALSE)),"",IF(VLOOKUP(AA1535&amp;"_"&amp;AB1535&amp;"_"&amp;AC1535&amp;"_"&amp;AE1535,[1]挑战模式!$A:$AS,14+AD1535,FALSE)="","","Monster_Season"&amp;AA1535&amp;"_Challenge"&amp;AB1535&amp;"_"&amp;AC1535&amp;"_"&amp;AD1535&amp;"_"&amp;AE1535))</f>
        <v/>
      </c>
      <c r="C1535" t="str">
        <f t="shared" ca="1" si="120"/>
        <v/>
      </c>
      <c r="E1535" t="str">
        <f ca="1">IF(B1535="","",VLOOKUP(AA1535&amp;"_"&amp;AB1535&amp;"_"&amp;AC1535&amp;"_"&amp;AE1535,[1]挑战模式!$A:$AS,26+AD1535,FALSE))</f>
        <v/>
      </c>
      <c r="F1535" t="str">
        <f ca="1">IF(B1535="","",VLOOKUP(VLOOKUP(AA1535&amp;"_"&amp;AB1535&amp;"_"&amp;AC1535&amp;"_"&amp;AE1535,[1]挑战模式!$A:$AS,14+AD1535,FALSE),[1]怪物!$B:$O,3,FALSE))</f>
        <v/>
      </c>
      <c r="G1535" t="str">
        <f t="shared" ca="1" si="121"/>
        <v/>
      </c>
      <c r="H1535" t="str">
        <f t="shared" ca="1" si="122"/>
        <v/>
      </c>
      <c r="I1535" t="str">
        <f t="shared" ca="1" si="123"/>
        <v/>
      </c>
      <c r="J1535" t="str">
        <f t="shared" ca="1" si="124"/>
        <v/>
      </c>
      <c r="K1535" t="str">
        <f t="shared" ca="1" si="124"/>
        <v/>
      </c>
      <c r="AA1535" s="8">
        <v>2</v>
      </c>
      <c r="AB1535" s="8">
        <v>1</v>
      </c>
      <c r="AC1535" s="8">
        <v>10</v>
      </c>
      <c r="AD1535" s="8">
        <v>1</v>
      </c>
      <c r="AE1535" s="12" t="s">
        <v>767</v>
      </c>
    </row>
    <row r="1536" spans="2:31" x14ac:dyDescent="0.2">
      <c r="B1536" t="str">
        <f ca="1">IF(ISNA(VLOOKUP(AA1536&amp;"_"&amp;AB1536&amp;"_"&amp;AC1536&amp;"_"&amp;AE1536,[1]挑战模式!$A:$AS,1,FALSE)),"",IF(VLOOKUP(AA1536&amp;"_"&amp;AB1536&amp;"_"&amp;AC1536&amp;"_"&amp;AE1536,[1]挑战模式!$A:$AS,14+AD1536,FALSE)="","","Monster_Season"&amp;AA1536&amp;"_Challenge"&amp;AB1536&amp;"_"&amp;AC1536&amp;"_"&amp;AD1536&amp;"_"&amp;AE1536))</f>
        <v/>
      </c>
      <c r="C1536" t="str">
        <f t="shared" ca="1" si="120"/>
        <v/>
      </c>
      <c r="E1536" t="str">
        <f ca="1">IF(B1536="","",VLOOKUP(AA1536&amp;"_"&amp;AB1536&amp;"_"&amp;AC1536&amp;"_"&amp;AE1536,[1]挑战模式!$A:$AS,26+AD1536,FALSE))</f>
        <v/>
      </c>
      <c r="F1536" t="str">
        <f ca="1">IF(B1536="","",VLOOKUP(VLOOKUP(AA1536&amp;"_"&amp;AB1536&amp;"_"&amp;AC1536&amp;"_"&amp;AE1536,[1]挑战模式!$A:$AS,14+AD1536,FALSE),[1]怪物!$B:$O,3,FALSE))</f>
        <v/>
      </c>
      <c r="G1536" t="str">
        <f t="shared" ca="1" si="121"/>
        <v/>
      </c>
      <c r="H1536" t="str">
        <f t="shared" ca="1" si="122"/>
        <v/>
      </c>
      <c r="I1536" t="str">
        <f t="shared" ca="1" si="123"/>
        <v/>
      </c>
      <c r="J1536" t="str">
        <f t="shared" ca="1" si="124"/>
        <v/>
      </c>
      <c r="K1536" t="str">
        <f t="shared" ca="1" si="124"/>
        <v/>
      </c>
      <c r="AA1536" s="8">
        <v>2</v>
      </c>
      <c r="AB1536" s="8">
        <v>1</v>
      </c>
      <c r="AC1536" s="8">
        <v>10</v>
      </c>
      <c r="AD1536" s="8">
        <v>2</v>
      </c>
      <c r="AE1536" s="12" t="s">
        <v>767</v>
      </c>
    </row>
    <row r="1537" spans="2:31" x14ac:dyDescent="0.2">
      <c r="B1537" t="str">
        <f ca="1">IF(ISNA(VLOOKUP(AA1537&amp;"_"&amp;AB1537&amp;"_"&amp;AC1537&amp;"_"&amp;AE1537,[1]挑战模式!$A:$AS,1,FALSE)),"",IF(VLOOKUP(AA1537&amp;"_"&amp;AB1537&amp;"_"&amp;AC1537&amp;"_"&amp;AE1537,[1]挑战模式!$A:$AS,14+AD1537,FALSE)="","","Monster_Season"&amp;AA1537&amp;"_Challenge"&amp;AB1537&amp;"_"&amp;AC1537&amp;"_"&amp;AD1537&amp;"_"&amp;AE1537))</f>
        <v/>
      </c>
      <c r="C1537" t="str">
        <f t="shared" ca="1" si="120"/>
        <v/>
      </c>
      <c r="E1537" t="str">
        <f ca="1">IF(B1537="","",VLOOKUP(AA1537&amp;"_"&amp;AB1537&amp;"_"&amp;AC1537&amp;"_"&amp;AE1537,[1]挑战模式!$A:$AS,26+AD1537,FALSE))</f>
        <v/>
      </c>
      <c r="F1537" t="str">
        <f ca="1">IF(B1537="","",VLOOKUP(VLOOKUP(AA1537&amp;"_"&amp;AB1537&amp;"_"&amp;AC1537&amp;"_"&amp;AE1537,[1]挑战模式!$A:$AS,14+AD1537,FALSE),[1]怪物!$B:$O,3,FALSE))</f>
        <v/>
      </c>
      <c r="G1537" t="str">
        <f t="shared" ca="1" si="121"/>
        <v/>
      </c>
      <c r="H1537" t="str">
        <f t="shared" ca="1" si="122"/>
        <v/>
      </c>
      <c r="I1537" t="str">
        <f t="shared" ca="1" si="123"/>
        <v/>
      </c>
      <c r="J1537" t="str">
        <f t="shared" ca="1" si="124"/>
        <v/>
      </c>
      <c r="K1537" t="str">
        <f t="shared" ca="1" si="124"/>
        <v/>
      </c>
      <c r="AA1537" s="8">
        <v>2</v>
      </c>
      <c r="AB1537" s="8">
        <v>1</v>
      </c>
      <c r="AC1537" s="8">
        <v>10</v>
      </c>
      <c r="AD1537" s="8">
        <v>3</v>
      </c>
      <c r="AE1537" s="12" t="s">
        <v>767</v>
      </c>
    </row>
    <row r="1538" spans="2:31" x14ac:dyDescent="0.2">
      <c r="B1538" t="str">
        <f ca="1">IF(ISNA(VLOOKUP(AA1538&amp;"_"&amp;AB1538&amp;"_"&amp;AC1538&amp;"_"&amp;AE1538,[1]挑战模式!$A:$AS,1,FALSE)),"",IF(VLOOKUP(AA1538&amp;"_"&amp;AB1538&amp;"_"&amp;AC1538&amp;"_"&amp;AE1538,[1]挑战模式!$A:$AS,14+AD1538,FALSE)="","","Monster_Season"&amp;AA1538&amp;"_Challenge"&amp;AB1538&amp;"_"&amp;AC1538&amp;"_"&amp;AD1538&amp;"_"&amp;AE1538))</f>
        <v/>
      </c>
      <c r="C1538" t="str">
        <f t="shared" ca="1" si="120"/>
        <v/>
      </c>
      <c r="E1538" t="str">
        <f ca="1">IF(B1538="","",VLOOKUP(AA1538&amp;"_"&amp;AB1538&amp;"_"&amp;AC1538&amp;"_"&amp;AE1538,[1]挑战模式!$A:$AS,26+AD1538,FALSE))</f>
        <v/>
      </c>
      <c r="F1538" t="str">
        <f ca="1">IF(B1538="","",VLOOKUP(VLOOKUP(AA1538&amp;"_"&amp;AB1538&amp;"_"&amp;AC1538&amp;"_"&amp;AE1538,[1]挑战模式!$A:$AS,14+AD1538,FALSE),[1]怪物!$B:$O,3,FALSE))</f>
        <v/>
      </c>
      <c r="G1538" t="str">
        <f t="shared" ca="1" si="121"/>
        <v/>
      </c>
      <c r="H1538" t="str">
        <f t="shared" ca="1" si="122"/>
        <v/>
      </c>
      <c r="I1538" t="str">
        <f t="shared" ca="1" si="123"/>
        <v/>
      </c>
      <c r="J1538" t="str">
        <f t="shared" ca="1" si="124"/>
        <v/>
      </c>
      <c r="K1538" t="str">
        <f t="shared" ca="1" si="124"/>
        <v/>
      </c>
      <c r="AA1538" s="8">
        <v>2</v>
      </c>
      <c r="AB1538" s="8">
        <v>1</v>
      </c>
      <c r="AC1538" s="8">
        <v>10</v>
      </c>
      <c r="AD1538" s="8">
        <v>4</v>
      </c>
      <c r="AE1538" s="12" t="s">
        <v>767</v>
      </c>
    </row>
    <row r="1539" spans="2:31" x14ac:dyDescent="0.2">
      <c r="B1539" t="str">
        <f ca="1">IF(ISNA(VLOOKUP(AA1539&amp;"_"&amp;AB1539&amp;"_"&amp;AC1539&amp;"_"&amp;AE1539,[1]挑战模式!$A:$AS,1,FALSE)),"",IF(VLOOKUP(AA1539&amp;"_"&amp;AB1539&amp;"_"&amp;AC1539&amp;"_"&amp;AE1539,[1]挑战模式!$A:$AS,14+AD1539,FALSE)="","","Monster_Season"&amp;AA1539&amp;"_Challenge"&amp;AB1539&amp;"_"&amp;AC1539&amp;"_"&amp;AD1539&amp;"_"&amp;AE1539))</f>
        <v/>
      </c>
      <c r="C1539" t="str">
        <f t="shared" ca="1" si="120"/>
        <v/>
      </c>
      <c r="E1539" t="str">
        <f ca="1">IF(B1539="","",VLOOKUP(AA1539&amp;"_"&amp;AB1539&amp;"_"&amp;AC1539&amp;"_"&amp;AE1539,[1]挑战模式!$A:$AS,26+AD1539,FALSE))</f>
        <v/>
      </c>
      <c r="F1539" t="str">
        <f ca="1">IF(B1539="","",VLOOKUP(VLOOKUP(AA1539&amp;"_"&amp;AB1539&amp;"_"&amp;AC1539&amp;"_"&amp;AE1539,[1]挑战模式!$A:$AS,14+AD1539,FALSE),[1]怪物!$B:$O,3,FALSE))</f>
        <v/>
      </c>
      <c r="G1539" t="str">
        <f t="shared" ca="1" si="121"/>
        <v/>
      </c>
      <c r="H1539" t="str">
        <f t="shared" ca="1" si="122"/>
        <v/>
      </c>
      <c r="I1539" t="str">
        <f t="shared" ca="1" si="123"/>
        <v/>
      </c>
      <c r="J1539" t="str">
        <f t="shared" ca="1" si="124"/>
        <v/>
      </c>
      <c r="K1539" t="str">
        <f t="shared" ca="1" si="124"/>
        <v/>
      </c>
      <c r="AA1539" s="8">
        <v>2</v>
      </c>
      <c r="AB1539" s="8">
        <v>1</v>
      </c>
      <c r="AC1539" s="8">
        <v>10</v>
      </c>
      <c r="AD1539" s="8">
        <v>5</v>
      </c>
      <c r="AE1539" s="12" t="s">
        <v>767</v>
      </c>
    </row>
    <row r="1540" spans="2:31" x14ac:dyDescent="0.2">
      <c r="B1540" t="str">
        <f ca="1">IF(ISNA(VLOOKUP(AA1540&amp;"_"&amp;AB1540&amp;"_"&amp;AC1540&amp;"_"&amp;AE1540,[1]挑战模式!$A:$AS,1,FALSE)),"",IF(VLOOKUP(AA1540&amp;"_"&amp;AB1540&amp;"_"&amp;AC1540&amp;"_"&amp;AE1540,[1]挑战模式!$A:$AS,14+AD1540,FALSE)="","","Monster_Season"&amp;AA1540&amp;"_Challenge"&amp;AB1540&amp;"_"&amp;AC1540&amp;"_"&amp;AD1540&amp;"_"&amp;AE1540))</f>
        <v>Monster_Season2_Challenge2_1_1_Easy</v>
      </c>
      <c r="C1540">
        <f t="shared" ca="1" si="120"/>
        <v>1</v>
      </c>
      <c r="E1540">
        <f ca="1">IF(B1540="","",VLOOKUP(AA1540&amp;"_"&amp;AB1540&amp;"_"&amp;AC1540&amp;"_"&amp;AE1540,[1]挑战模式!$A:$AS,26+AD1540,FALSE))</f>
        <v>190</v>
      </c>
      <c r="F1540">
        <f ca="1">IF(B1540="","",VLOOKUP(VLOOKUP(AA1540&amp;"_"&amp;AB1540&amp;"_"&amp;AC1540&amp;"_"&amp;AE1540,[1]挑战模式!$A:$AS,14+AD1540,FALSE),[1]怪物!$B:$O,3,FALSE))</f>
        <v>1</v>
      </c>
      <c r="G1540">
        <f t="shared" ca="1" si="121"/>
        <v>0</v>
      </c>
      <c r="H1540">
        <f t="shared" ca="1" si="122"/>
        <v>0</v>
      </c>
      <c r="I1540">
        <f t="shared" ca="1" si="123"/>
        <v>0</v>
      </c>
      <c r="J1540">
        <f t="shared" ca="1" si="124"/>
        <v>0</v>
      </c>
      <c r="K1540">
        <f t="shared" ca="1" si="124"/>
        <v>0</v>
      </c>
      <c r="AA1540" s="8">
        <v>2</v>
      </c>
      <c r="AB1540" s="8">
        <v>2</v>
      </c>
      <c r="AC1540" s="8">
        <v>1</v>
      </c>
      <c r="AD1540" s="8">
        <v>1</v>
      </c>
      <c r="AE1540" s="12" t="s">
        <v>767</v>
      </c>
    </row>
    <row r="1541" spans="2:31" x14ac:dyDescent="0.2">
      <c r="B1541" t="str">
        <f ca="1">IF(ISNA(VLOOKUP(AA1541&amp;"_"&amp;AB1541&amp;"_"&amp;AC1541&amp;"_"&amp;AE1541,[1]挑战模式!$A:$AS,1,FALSE)),"",IF(VLOOKUP(AA1541&amp;"_"&amp;AB1541&amp;"_"&amp;AC1541&amp;"_"&amp;AE1541,[1]挑战模式!$A:$AS,14+AD1541,FALSE)="","","Monster_Season"&amp;AA1541&amp;"_Challenge"&amp;AB1541&amp;"_"&amp;AC1541&amp;"_"&amp;AD1541&amp;"_"&amp;AE1541))</f>
        <v/>
      </c>
      <c r="C1541" t="str">
        <f t="shared" ca="1" si="120"/>
        <v/>
      </c>
      <c r="E1541" t="str">
        <f ca="1">IF(B1541="","",VLOOKUP(AA1541&amp;"_"&amp;AB1541&amp;"_"&amp;AC1541&amp;"_"&amp;AE1541,[1]挑战模式!$A:$AS,26+AD1541,FALSE))</f>
        <v/>
      </c>
      <c r="F1541" t="str">
        <f ca="1">IF(B1541="","",VLOOKUP(VLOOKUP(AA1541&amp;"_"&amp;AB1541&amp;"_"&amp;AC1541&amp;"_"&amp;AE1541,[1]挑战模式!$A:$AS,14+AD1541,FALSE),[1]怪物!$B:$O,3,FALSE))</f>
        <v/>
      </c>
      <c r="G1541" t="str">
        <f t="shared" ca="1" si="121"/>
        <v/>
      </c>
      <c r="H1541" t="str">
        <f t="shared" ca="1" si="122"/>
        <v/>
      </c>
      <c r="I1541" t="str">
        <f t="shared" ca="1" si="123"/>
        <v/>
      </c>
      <c r="J1541" t="str">
        <f t="shared" ca="1" si="124"/>
        <v/>
      </c>
      <c r="K1541" t="str">
        <f t="shared" ca="1" si="124"/>
        <v/>
      </c>
      <c r="AA1541" s="8">
        <v>2</v>
      </c>
      <c r="AB1541" s="8">
        <v>2</v>
      </c>
      <c r="AC1541" s="8">
        <v>1</v>
      </c>
      <c r="AD1541" s="8">
        <v>2</v>
      </c>
      <c r="AE1541" s="12" t="s">
        <v>767</v>
      </c>
    </row>
    <row r="1542" spans="2:31" x14ac:dyDescent="0.2">
      <c r="B1542" t="str">
        <f ca="1">IF(ISNA(VLOOKUP(AA1542&amp;"_"&amp;AB1542&amp;"_"&amp;AC1542&amp;"_"&amp;AE1542,[1]挑战模式!$A:$AS,1,FALSE)),"",IF(VLOOKUP(AA1542&amp;"_"&amp;AB1542&amp;"_"&amp;AC1542&amp;"_"&amp;AE1542,[1]挑战模式!$A:$AS,14+AD1542,FALSE)="","","Monster_Season"&amp;AA1542&amp;"_Challenge"&amp;AB1542&amp;"_"&amp;AC1542&amp;"_"&amp;AD1542&amp;"_"&amp;AE1542))</f>
        <v/>
      </c>
      <c r="C1542" t="str">
        <f t="shared" ca="1" si="120"/>
        <v/>
      </c>
      <c r="E1542" t="str">
        <f ca="1">IF(B1542="","",VLOOKUP(AA1542&amp;"_"&amp;AB1542&amp;"_"&amp;AC1542&amp;"_"&amp;AE1542,[1]挑战模式!$A:$AS,26+AD1542,FALSE))</f>
        <v/>
      </c>
      <c r="F1542" t="str">
        <f ca="1">IF(B1542="","",VLOOKUP(VLOOKUP(AA1542&amp;"_"&amp;AB1542&amp;"_"&amp;AC1542&amp;"_"&amp;AE1542,[1]挑战模式!$A:$AS,14+AD1542,FALSE),[1]怪物!$B:$O,3,FALSE))</f>
        <v/>
      </c>
      <c r="G1542" t="str">
        <f t="shared" ca="1" si="121"/>
        <v/>
      </c>
      <c r="H1542" t="str">
        <f t="shared" ca="1" si="122"/>
        <v/>
      </c>
      <c r="I1542" t="str">
        <f t="shared" ca="1" si="123"/>
        <v/>
      </c>
      <c r="J1542" t="str">
        <f t="shared" ca="1" si="124"/>
        <v/>
      </c>
      <c r="K1542" t="str">
        <f t="shared" ca="1" si="124"/>
        <v/>
      </c>
      <c r="AA1542" s="8">
        <v>2</v>
      </c>
      <c r="AB1542" s="8">
        <v>2</v>
      </c>
      <c r="AC1542" s="8">
        <v>1</v>
      </c>
      <c r="AD1542" s="8">
        <v>3</v>
      </c>
      <c r="AE1542" s="12" t="s">
        <v>767</v>
      </c>
    </row>
    <row r="1543" spans="2:31" x14ac:dyDescent="0.2">
      <c r="B1543" t="str">
        <f ca="1">IF(ISNA(VLOOKUP(AA1543&amp;"_"&amp;AB1543&amp;"_"&amp;AC1543&amp;"_"&amp;AE1543,[1]挑战模式!$A:$AS,1,FALSE)),"",IF(VLOOKUP(AA1543&amp;"_"&amp;AB1543&amp;"_"&amp;AC1543&amp;"_"&amp;AE1543,[1]挑战模式!$A:$AS,14+AD1543,FALSE)="","","Monster_Season"&amp;AA1543&amp;"_Challenge"&amp;AB1543&amp;"_"&amp;AC1543&amp;"_"&amp;AD1543&amp;"_"&amp;AE1543))</f>
        <v/>
      </c>
      <c r="C1543" t="str">
        <f t="shared" ca="1" si="120"/>
        <v/>
      </c>
      <c r="E1543" t="str">
        <f ca="1">IF(B1543="","",VLOOKUP(AA1543&amp;"_"&amp;AB1543&amp;"_"&amp;AC1543&amp;"_"&amp;AE1543,[1]挑战模式!$A:$AS,26+AD1543,FALSE))</f>
        <v/>
      </c>
      <c r="F1543" t="str">
        <f ca="1">IF(B1543="","",VLOOKUP(VLOOKUP(AA1543&amp;"_"&amp;AB1543&amp;"_"&amp;AC1543&amp;"_"&amp;AE1543,[1]挑战模式!$A:$AS,14+AD1543,FALSE),[1]怪物!$B:$O,3,FALSE))</f>
        <v/>
      </c>
      <c r="G1543" t="str">
        <f t="shared" ca="1" si="121"/>
        <v/>
      </c>
      <c r="H1543" t="str">
        <f t="shared" ca="1" si="122"/>
        <v/>
      </c>
      <c r="I1543" t="str">
        <f t="shared" ca="1" si="123"/>
        <v/>
      </c>
      <c r="J1543" t="str">
        <f t="shared" ca="1" si="124"/>
        <v/>
      </c>
      <c r="K1543" t="str">
        <f t="shared" ca="1" si="124"/>
        <v/>
      </c>
      <c r="AA1543" s="8">
        <v>2</v>
      </c>
      <c r="AB1543" s="8">
        <v>2</v>
      </c>
      <c r="AC1543" s="8">
        <v>1</v>
      </c>
      <c r="AD1543" s="8">
        <v>4</v>
      </c>
      <c r="AE1543" s="12" t="s">
        <v>767</v>
      </c>
    </row>
    <row r="1544" spans="2:31" x14ac:dyDescent="0.2">
      <c r="B1544" t="str">
        <f ca="1">IF(ISNA(VLOOKUP(AA1544&amp;"_"&amp;AB1544&amp;"_"&amp;AC1544&amp;"_"&amp;AE1544,[1]挑战模式!$A:$AS,1,FALSE)),"",IF(VLOOKUP(AA1544&amp;"_"&amp;AB1544&amp;"_"&amp;AC1544&amp;"_"&amp;AE1544,[1]挑战模式!$A:$AS,14+AD1544,FALSE)="","","Monster_Season"&amp;AA1544&amp;"_Challenge"&amp;AB1544&amp;"_"&amp;AC1544&amp;"_"&amp;AD1544&amp;"_"&amp;AE1544))</f>
        <v/>
      </c>
      <c r="C1544" t="str">
        <f t="shared" ca="1" si="120"/>
        <v/>
      </c>
      <c r="E1544" t="str">
        <f ca="1">IF(B1544="","",VLOOKUP(AA1544&amp;"_"&amp;AB1544&amp;"_"&amp;AC1544&amp;"_"&amp;AE1544,[1]挑战模式!$A:$AS,26+AD1544,FALSE))</f>
        <v/>
      </c>
      <c r="F1544" t="str">
        <f ca="1">IF(B1544="","",VLOOKUP(VLOOKUP(AA1544&amp;"_"&amp;AB1544&amp;"_"&amp;AC1544&amp;"_"&amp;AE1544,[1]挑战模式!$A:$AS,14+AD1544,FALSE),[1]怪物!$B:$O,3,FALSE))</f>
        <v/>
      </c>
      <c r="G1544" t="str">
        <f t="shared" ca="1" si="121"/>
        <v/>
      </c>
      <c r="H1544" t="str">
        <f t="shared" ca="1" si="122"/>
        <v/>
      </c>
      <c r="I1544" t="str">
        <f t="shared" ca="1" si="123"/>
        <v/>
      </c>
      <c r="J1544" t="str">
        <f t="shared" ca="1" si="124"/>
        <v/>
      </c>
      <c r="K1544" t="str">
        <f t="shared" ca="1" si="124"/>
        <v/>
      </c>
      <c r="AA1544" s="8">
        <v>2</v>
      </c>
      <c r="AB1544" s="8">
        <v>2</v>
      </c>
      <c r="AC1544" s="8">
        <v>1</v>
      </c>
      <c r="AD1544" s="8">
        <v>5</v>
      </c>
      <c r="AE1544" s="12" t="s">
        <v>767</v>
      </c>
    </row>
    <row r="1545" spans="2:31" x14ac:dyDescent="0.2">
      <c r="B1545" t="str">
        <f ca="1">IF(ISNA(VLOOKUP(AA1545&amp;"_"&amp;AB1545&amp;"_"&amp;AC1545&amp;"_"&amp;AE1545,[1]挑战模式!$A:$AS,1,FALSE)),"",IF(VLOOKUP(AA1545&amp;"_"&amp;AB1545&amp;"_"&amp;AC1545&amp;"_"&amp;AE1545,[1]挑战模式!$A:$AS,14+AD1545,FALSE)="","","Monster_Season"&amp;AA1545&amp;"_Challenge"&amp;AB1545&amp;"_"&amp;AC1545&amp;"_"&amp;AD1545&amp;"_"&amp;AE1545))</f>
        <v/>
      </c>
      <c r="C1545" t="str">
        <f t="shared" ref="C1545:C1608" ca="1" si="125">IF(B1545="","",1)</f>
        <v/>
      </c>
      <c r="E1545" t="str">
        <f ca="1">IF(B1545="","",VLOOKUP(AA1545&amp;"_"&amp;AB1545&amp;"_"&amp;AC1545&amp;"_"&amp;AE1545,[1]挑战模式!$A:$AS,26+AD1545,FALSE))</f>
        <v/>
      </c>
      <c r="F1545" t="str">
        <f ca="1">IF(B1545="","",VLOOKUP(VLOOKUP(AA1545&amp;"_"&amp;AB1545&amp;"_"&amp;AC1545&amp;"_"&amp;AE1545,[1]挑战模式!$A:$AS,14+AD1545,FALSE),[1]怪物!$B:$O,3,FALSE))</f>
        <v/>
      </c>
      <c r="G1545" t="str">
        <f t="shared" ref="G1545:G1608" ca="1" si="126">IF(B1545="","",0)</f>
        <v/>
      </c>
      <c r="H1545" t="str">
        <f t="shared" ref="H1545:H1608" ca="1" si="127">IF(B1545="","",0)</f>
        <v/>
      </c>
      <c r="I1545" t="str">
        <f t="shared" ref="I1545:I1608" ca="1" si="128">IF(B1545="","",0)</f>
        <v/>
      </c>
      <c r="J1545" t="str">
        <f t="shared" ref="J1545:K1608" ca="1" si="129">IF(B1545="","",0)</f>
        <v/>
      </c>
      <c r="K1545" t="str">
        <f t="shared" ca="1" si="129"/>
        <v/>
      </c>
      <c r="AA1545" s="8">
        <v>2</v>
      </c>
      <c r="AB1545" s="8">
        <v>2</v>
      </c>
      <c r="AC1545" s="8">
        <v>1</v>
      </c>
      <c r="AD1545" s="8">
        <v>6</v>
      </c>
      <c r="AE1545" s="12" t="s">
        <v>767</v>
      </c>
    </row>
    <row r="1546" spans="2:31" x14ac:dyDescent="0.2">
      <c r="B1546" t="str">
        <f ca="1">IF(ISNA(VLOOKUP(AA1546&amp;"_"&amp;AB1546&amp;"_"&amp;AC1546&amp;"_"&amp;AE1546,[1]挑战模式!$A:$AS,1,FALSE)),"",IF(VLOOKUP(AA1546&amp;"_"&amp;AB1546&amp;"_"&amp;AC1546&amp;"_"&amp;AE1546,[1]挑战模式!$A:$AS,14+AD1546,FALSE)="","","Monster_Season"&amp;AA1546&amp;"_Challenge"&amp;AB1546&amp;"_"&amp;AC1546&amp;"_"&amp;AD1546&amp;"_"&amp;AE1546))</f>
        <v>Monster_Season2_Challenge2_2_1_Easy</v>
      </c>
      <c r="C1546">
        <f t="shared" ca="1" si="125"/>
        <v>1</v>
      </c>
      <c r="E1546">
        <f ca="1">IF(B1546="","",VLOOKUP(AA1546&amp;"_"&amp;AB1546&amp;"_"&amp;AC1546&amp;"_"&amp;AE1546,[1]挑战模式!$A:$AS,26+AD1546,FALSE))</f>
        <v>686</v>
      </c>
      <c r="F1546">
        <f ca="1">IF(B1546="","",VLOOKUP(VLOOKUP(AA1546&amp;"_"&amp;AB1546&amp;"_"&amp;AC1546&amp;"_"&amp;AE1546,[1]挑战模式!$A:$AS,14+AD1546,FALSE),[1]怪物!$B:$O,3,FALSE))</f>
        <v>1</v>
      </c>
      <c r="G1546">
        <f t="shared" ca="1" si="126"/>
        <v>0</v>
      </c>
      <c r="H1546">
        <f t="shared" ca="1" si="127"/>
        <v>0</v>
      </c>
      <c r="I1546">
        <f t="shared" ca="1" si="128"/>
        <v>0</v>
      </c>
      <c r="J1546">
        <f t="shared" ca="1" si="129"/>
        <v>0</v>
      </c>
      <c r="K1546">
        <f t="shared" ca="1" si="129"/>
        <v>0</v>
      </c>
      <c r="AA1546" s="8">
        <v>2</v>
      </c>
      <c r="AB1546" s="8">
        <v>2</v>
      </c>
      <c r="AC1546" s="8">
        <v>2</v>
      </c>
      <c r="AD1546" s="8">
        <v>1</v>
      </c>
      <c r="AE1546" s="12" t="s">
        <v>767</v>
      </c>
    </row>
    <row r="1547" spans="2:31" x14ac:dyDescent="0.2">
      <c r="B1547" t="str">
        <f ca="1">IF(ISNA(VLOOKUP(AA1547&amp;"_"&amp;AB1547&amp;"_"&amp;AC1547&amp;"_"&amp;AE1547,[1]挑战模式!$A:$AS,1,FALSE)),"",IF(VLOOKUP(AA1547&amp;"_"&amp;AB1547&amp;"_"&amp;AC1547&amp;"_"&amp;AE1547,[1]挑战模式!$A:$AS,14+AD1547,FALSE)="","","Monster_Season"&amp;AA1547&amp;"_Challenge"&amp;AB1547&amp;"_"&amp;AC1547&amp;"_"&amp;AD1547&amp;"_"&amp;AE1547))</f>
        <v>Monster_Season2_Challenge2_2_2_Easy</v>
      </c>
      <c r="C1547">
        <f t="shared" ca="1" si="125"/>
        <v>1</v>
      </c>
      <c r="E1547">
        <f ca="1">IF(B1547="","",VLOOKUP(AA1547&amp;"_"&amp;AB1547&amp;"_"&amp;AC1547&amp;"_"&amp;AE1547,[1]挑战模式!$A:$AS,26+AD1547,FALSE))</f>
        <v>172</v>
      </c>
      <c r="F1547">
        <f ca="1">IF(B1547="","",VLOOKUP(VLOOKUP(AA1547&amp;"_"&amp;AB1547&amp;"_"&amp;AC1547&amp;"_"&amp;AE1547,[1]挑战模式!$A:$AS,14+AD1547,FALSE),[1]怪物!$B:$O,3,FALSE))</f>
        <v>1</v>
      </c>
      <c r="G1547">
        <f t="shared" ca="1" si="126"/>
        <v>0</v>
      </c>
      <c r="H1547">
        <f t="shared" ca="1" si="127"/>
        <v>0</v>
      </c>
      <c r="I1547">
        <f t="shared" ca="1" si="128"/>
        <v>0</v>
      </c>
      <c r="J1547">
        <f t="shared" ca="1" si="129"/>
        <v>0</v>
      </c>
      <c r="K1547">
        <f t="shared" ca="1" si="129"/>
        <v>0</v>
      </c>
      <c r="AA1547" s="8">
        <v>2</v>
      </c>
      <c r="AB1547" s="8">
        <v>2</v>
      </c>
      <c r="AC1547" s="8">
        <v>2</v>
      </c>
      <c r="AD1547" s="8">
        <v>2</v>
      </c>
      <c r="AE1547" s="12" t="s">
        <v>767</v>
      </c>
    </row>
    <row r="1548" spans="2:31" x14ac:dyDescent="0.2">
      <c r="B1548" t="str">
        <f ca="1">IF(ISNA(VLOOKUP(AA1548&amp;"_"&amp;AB1548&amp;"_"&amp;AC1548&amp;"_"&amp;AE1548,[1]挑战模式!$A:$AS,1,FALSE)),"",IF(VLOOKUP(AA1548&amp;"_"&amp;AB1548&amp;"_"&amp;AC1548&amp;"_"&amp;AE1548,[1]挑战模式!$A:$AS,14+AD1548,FALSE)="","","Monster_Season"&amp;AA1548&amp;"_Challenge"&amp;AB1548&amp;"_"&amp;AC1548&amp;"_"&amp;AD1548&amp;"_"&amp;AE1548))</f>
        <v/>
      </c>
      <c r="C1548" t="str">
        <f t="shared" ca="1" si="125"/>
        <v/>
      </c>
      <c r="E1548" t="str">
        <f ca="1">IF(B1548="","",VLOOKUP(AA1548&amp;"_"&amp;AB1548&amp;"_"&amp;AC1548&amp;"_"&amp;AE1548,[1]挑战模式!$A:$AS,26+AD1548,FALSE))</f>
        <v/>
      </c>
      <c r="F1548" t="str">
        <f ca="1">IF(B1548="","",VLOOKUP(VLOOKUP(AA1548&amp;"_"&amp;AB1548&amp;"_"&amp;AC1548&amp;"_"&amp;AE1548,[1]挑战模式!$A:$AS,14+AD1548,FALSE),[1]怪物!$B:$O,3,FALSE))</f>
        <v/>
      </c>
      <c r="G1548" t="str">
        <f t="shared" ca="1" si="126"/>
        <v/>
      </c>
      <c r="H1548" t="str">
        <f t="shared" ca="1" si="127"/>
        <v/>
      </c>
      <c r="I1548" t="str">
        <f t="shared" ca="1" si="128"/>
        <v/>
      </c>
      <c r="J1548" t="str">
        <f t="shared" ca="1" si="129"/>
        <v/>
      </c>
      <c r="K1548" t="str">
        <f t="shared" ca="1" si="129"/>
        <v/>
      </c>
      <c r="AA1548" s="8">
        <v>2</v>
      </c>
      <c r="AB1548" s="8">
        <v>2</v>
      </c>
      <c r="AC1548" s="8">
        <v>2</v>
      </c>
      <c r="AD1548" s="8">
        <v>3</v>
      </c>
      <c r="AE1548" s="12" t="s">
        <v>767</v>
      </c>
    </row>
    <row r="1549" spans="2:31" x14ac:dyDescent="0.2">
      <c r="B1549" t="str">
        <f ca="1">IF(ISNA(VLOOKUP(AA1549&amp;"_"&amp;AB1549&amp;"_"&amp;AC1549&amp;"_"&amp;AE1549,[1]挑战模式!$A:$AS,1,FALSE)),"",IF(VLOOKUP(AA1549&amp;"_"&amp;AB1549&amp;"_"&amp;AC1549&amp;"_"&amp;AE1549,[1]挑战模式!$A:$AS,14+AD1549,FALSE)="","","Monster_Season"&amp;AA1549&amp;"_Challenge"&amp;AB1549&amp;"_"&amp;AC1549&amp;"_"&amp;AD1549&amp;"_"&amp;AE1549))</f>
        <v/>
      </c>
      <c r="C1549" t="str">
        <f t="shared" ca="1" si="125"/>
        <v/>
      </c>
      <c r="E1549" t="str">
        <f ca="1">IF(B1549="","",VLOOKUP(AA1549&amp;"_"&amp;AB1549&amp;"_"&amp;AC1549&amp;"_"&amp;AE1549,[1]挑战模式!$A:$AS,26+AD1549,FALSE))</f>
        <v/>
      </c>
      <c r="F1549" t="str">
        <f ca="1">IF(B1549="","",VLOOKUP(VLOOKUP(AA1549&amp;"_"&amp;AB1549&amp;"_"&amp;AC1549&amp;"_"&amp;AE1549,[1]挑战模式!$A:$AS,14+AD1549,FALSE),[1]怪物!$B:$O,3,FALSE))</f>
        <v/>
      </c>
      <c r="G1549" t="str">
        <f t="shared" ca="1" si="126"/>
        <v/>
      </c>
      <c r="H1549" t="str">
        <f t="shared" ca="1" si="127"/>
        <v/>
      </c>
      <c r="I1549" t="str">
        <f t="shared" ca="1" si="128"/>
        <v/>
      </c>
      <c r="J1549" t="str">
        <f t="shared" ca="1" si="129"/>
        <v/>
      </c>
      <c r="K1549" t="str">
        <f t="shared" ca="1" si="129"/>
        <v/>
      </c>
      <c r="AA1549" s="8">
        <v>2</v>
      </c>
      <c r="AB1549" s="8">
        <v>2</v>
      </c>
      <c r="AC1549" s="8">
        <v>2</v>
      </c>
      <c r="AD1549" s="8">
        <v>4</v>
      </c>
      <c r="AE1549" s="12" t="s">
        <v>767</v>
      </c>
    </row>
    <row r="1550" spans="2:31" x14ac:dyDescent="0.2">
      <c r="B1550" t="str">
        <f ca="1">IF(ISNA(VLOOKUP(AA1550&amp;"_"&amp;AB1550&amp;"_"&amp;AC1550&amp;"_"&amp;AE1550,[1]挑战模式!$A:$AS,1,FALSE)),"",IF(VLOOKUP(AA1550&amp;"_"&amp;AB1550&amp;"_"&amp;AC1550&amp;"_"&amp;AE1550,[1]挑战模式!$A:$AS,14+AD1550,FALSE)="","","Monster_Season"&amp;AA1550&amp;"_Challenge"&amp;AB1550&amp;"_"&amp;AC1550&amp;"_"&amp;AD1550&amp;"_"&amp;AE1550))</f>
        <v/>
      </c>
      <c r="C1550" t="str">
        <f t="shared" ca="1" si="125"/>
        <v/>
      </c>
      <c r="E1550" t="str">
        <f ca="1">IF(B1550="","",VLOOKUP(AA1550&amp;"_"&amp;AB1550&amp;"_"&amp;AC1550&amp;"_"&amp;AE1550,[1]挑战模式!$A:$AS,26+AD1550,FALSE))</f>
        <v/>
      </c>
      <c r="F1550" t="str">
        <f ca="1">IF(B1550="","",VLOOKUP(VLOOKUP(AA1550&amp;"_"&amp;AB1550&amp;"_"&amp;AC1550&amp;"_"&amp;AE1550,[1]挑战模式!$A:$AS,14+AD1550,FALSE),[1]怪物!$B:$O,3,FALSE))</f>
        <v/>
      </c>
      <c r="G1550" t="str">
        <f t="shared" ca="1" si="126"/>
        <v/>
      </c>
      <c r="H1550" t="str">
        <f t="shared" ca="1" si="127"/>
        <v/>
      </c>
      <c r="I1550" t="str">
        <f t="shared" ca="1" si="128"/>
        <v/>
      </c>
      <c r="J1550" t="str">
        <f t="shared" ca="1" si="129"/>
        <v/>
      </c>
      <c r="K1550" t="str">
        <f t="shared" ca="1" si="129"/>
        <v/>
      </c>
      <c r="AA1550" s="8">
        <v>2</v>
      </c>
      <c r="AB1550" s="8">
        <v>2</v>
      </c>
      <c r="AC1550" s="8">
        <v>2</v>
      </c>
      <c r="AD1550" s="8">
        <v>5</v>
      </c>
      <c r="AE1550" s="12" t="s">
        <v>767</v>
      </c>
    </row>
    <row r="1551" spans="2:31" x14ac:dyDescent="0.2">
      <c r="B1551" t="str">
        <f ca="1">IF(ISNA(VLOOKUP(AA1551&amp;"_"&amp;AB1551&amp;"_"&amp;AC1551&amp;"_"&amp;AE1551,[1]挑战模式!$A:$AS,1,FALSE)),"",IF(VLOOKUP(AA1551&amp;"_"&amp;AB1551&amp;"_"&amp;AC1551&amp;"_"&amp;AE1551,[1]挑战模式!$A:$AS,14+AD1551,FALSE)="","","Monster_Season"&amp;AA1551&amp;"_Challenge"&amp;AB1551&amp;"_"&amp;AC1551&amp;"_"&amp;AD1551&amp;"_"&amp;AE1551))</f>
        <v/>
      </c>
      <c r="C1551" t="str">
        <f t="shared" ca="1" si="125"/>
        <v/>
      </c>
      <c r="E1551" t="str">
        <f ca="1">IF(B1551="","",VLOOKUP(AA1551&amp;"_"&amp;AB1551&amp;"_"&amp;AC1551&amp;"_"&amp;AE1551,[1]挑战模式!$A:$AS,26+AD1551,FALSE))</f>
        <v/>
      </c>
      <c r="F1551" t="str">
        <f ca="1">IF(B1551="","",VLOOKUP(VLOOKUP(AA1551&amp;"_"&amp;AB1551&amp;"_"&amp;AC1551&amp;"_"&amp;AE1551,[1]挑战模式!$A:$AS,14+AD1551,FALSE),[1]怪物!$B:$O,3,FALSE))</f>
        <v/>
      </c>
      <c r="G1551" t="str">
        <f t="shared" ca="1" si="126"/>
        <v/>
      </c>
      <c r="H1551" t="str">
        <f t="shared" ca="1" si="127"/>
        <v/>
      </c>
      <c r="I1551" t="str">
        <f t="shared" ca="1" si="128"/>
        <v/>
      </c>
      <c r="J1551" t="str">
        <f t="shared" ca="1" si="129"/>
        <v/>
      </c>
      <c r="K1551" t="str">
        <f t="shared" ca="1" si="129"/>
        <v/>
      </c>
      <c r="AA1551" s="8">
        <v>2</v>
      </c>
      <c r="AB1551" s="8">
        <v>2</v>
      </c>
      <c r="AC1551" s="8">
        <v>2</v>
      </c>
      <c r="AD1551" s="8">
        <v>6</v>
      </c>
      <c r="AE1551" s="12" t="s">
        <v>767</v>
      </c>
    </row>
    <row r="1552" spans="2:31" x14ac:dyDescent="0.2">
      <c r="B1552" t="str">
        <f ca="1">IF(ISNA(VLOOKUP(AA1552&amp;"_"&amp;AB1552&amp;"_"&amp;AC1552&amp;"_"&amp;AE1552,[1]挑战模式!$A:$AS,1,FALSE)),"",IF(VLOOKUP(AA1552&amp;"_"&amp;AB1552&amp;"_"&amp;AC1552&amp;"_"&amp;AE1552,[1]挑战模式!$A:$AS,14+AD1552,FALSE)="","","Monster_Season"&amp;AA1552&amp;"_Challenge"&amp;AB1552&amp;"_"&amp;AC1552&amp;"_"&amp;AD1552&amp;"_"&amp;AE1552))</f>
        <v>Monster_Season2_Challenge2_3_1_Easy</v>
      </c>
      <c r="C1552">
        <f t="shared" ca="1" si="125"/>
        <v>1</v>
      </c>
      <c r="E1552">
        <f ca="1">IF(B1552="","",VLOOKUP(AA1552&amp;"_"&amp;AB1552&amp;"_"&amp;AC1552&amp;"_"&amp;AE1552,[1]挑战模式!$A:$AS,26+AD1552,FALSE))</f>
        <v>463</v>
      </c>
      <c r="F1552">
        <f ca="1">IF(B1552="","",VLOOKUP(VLOOKUP(AA1552&amp;"_"&amp;AB1552&amp;"_"&amp;AC1552&amp;"_"&amp;AE1552,[1]挑战模式!$A:$AS,14+AD1552,FALSE),[1]怪物!$B:$O,3,FALSE))</f>
        <v>1</v>
      </c>
      <c r="G1552">
        <f t="shared" ca="1" si="126"/>
        <v>0</v>
      </c>
      <c r="H1552">
        <f t="shared" ca="1" si="127"/>
        <v>0</v>
      </c>
      <c r="I1552">
        <f t="shared" ca="1" si="128"/>
        <v>0</v>
      </c>
      <c r="J1552">
        <f t="shared" ca="1" si="129"/>
        <v>0</v>
      </c>
      <c r="K1552">
        <f t="shared" ca="1" si="129"/>
        <v>0</v>
      </c>
      <c r="AA1552" s="8">
        <v>2</v>
      </c>
      <c r="AB1552" s="8">
        <v>2</v>
      </c>
      <c r="AC1552" s="8">
        <v>3</v>
      </c>
      <c r="AD1552" s="8">
        <v>1</v>
      </c>
      <c r="AE1552" s="12" t="s">
        <v>767</v>
      </c>
    </row>
    <row r="1553" spans="2:31" x14ac:dyDescent="0.2">
      <c r="B1553" t="str">
        <f ca="1">IF(ISNA(VLOOKUP(AA1553&amp;"_"&amp;AB1553&amp;"_"&amp;AC1553&amp;"_"&amp;AE1553,[1]挑战模式!$A:$AS,1,FALSE)),"",IF(VLOOKUP(AA1553&amp;"_"&amp;AB1553&amp;"_"&amp;AC1553&amp;"_"&amp;AE1553,[1]挑战模式!$A:$AS,14+AD1553,FALSE)="","","Monster_Season"&amp;AA1553&amp;"_Challenge"&amp;AB1553&amp;"_"&amp;AC1553&amp;"_"&amp;AD1553&amp;"_"&amp;AE1553))</f>
        <v>Monster_Season2_Challenge2_3_2_Easy</v>
      </c>
      <c r="C1553">
        <f t="shared" ca="1" si="125"/>
        <v>1</v>
      </c>
      <c r="E1553">
        <f ca="1">IF(B1553="","",VLOOKUP(AA1553&amp;"_"&amp;AB1553&amp;"_"&amp;AC1553&amp;"_"&amp;AE1553,[1]挑战模式!$A:$AS,26+AD1553,FALSE))</f>
        <v>463</v>
      </c>
      <c r="F1553">
        <f ca="1">IF(B1553="","",VLOOKUP(VLOOKUP(AA1553&amp;"_"&amp;AB1553&amp;"_"&amp;AC1553&amp;"_"&amp;AE1553,[1]挑战模式!$A:$AS,14+AD1553,FALSE),[1]怪物!$B:$O,3,FALSE))</f>
        <v>1</v>
      </c>
      <c r="G1553">
        <f t="shared" ca="1" si="126"/>
        <v>0</v>
      </c>
      <c r="H1553">
        <f t="shared" ca="1" si="127"/>
        <v>0</v>
      </c>
      <c r="I1553">
        <f t="shared" ca="1" si="128"/>
        <v>0</v>
      </c>
      <c r="J1553">
        <f t="shared" ca="1" si="129"/>
        <v>0</v>
      </c>
      <c r="K1553">
        <f t="shared" ca="1" si="129"/>
        <v>0</v>
      </c>
      <c r="AA1553" s="8">
        <v>2</v>
      </c>
      <c r="AB1553" s="8">
        <v>2</v>
      </c>
      <c r="AC1553" s="8">
        <v>3</v>
      </c>
      <c r="AD1553" s="8">
        <v>2</v>
      </c>
      <c r="AE1553" s="12" t="s">
        <v>767</v>
      </c>
    </row>
    <row r="1554" spans="2:31" x14ac:dyDescent="0.2">
      <c r="B1554" t="str">
        <f ca="1">IF(ISNA(VLOOKUP(AA1554&amp;"_"&amp;AB1554&amp;"_"&amp;AC1554&amp;"_"&amp;AE1554,[1]挑战模式!$A:$AS,1,FALSE)),"",IF(VLOOKUP(AA1554&amp;"_"&amp;AB1554&amp;"_"&amp;AC1554&amp;"_"&amp;AE1554,[1]挑战模式!$A:$AS,14+AD1554,FALSE)="","","Monster_Season"&amp;AA1554&amp;"_Challenge"&amp;AB1554&amp;"_"&amp;AC1554&amp;"_"&amp;AD1554&amp;"_"&amp;AE1554))</f>
        <v/>
      </c>
      <c r="C1554" t="str">
        <f t="shared" ca="1" si="125"/>
        <v/>
      </c>
      <c r="E1554" t="str">
        <f ca="1">IF(B1554="","",VLOOKUP(AA1554&amp;"_"&amp;AB1554&amp;"_"&amp;AC1554&amp;"_"&amp;AE1554,[1]挑战模式!$A:$AS,26+AD1554,FALSE))</f>
        <v/>
      </c>
      <c r="F1554" t="str">
        <f ca="1">IF(B1554="","",VLOOKUP(VLOOKUP(AA1554&amp;"_"&amp;AB1554&amp;"_"&amp;AC1554&amp;"_"&amp;AE1554,[1]挑战模式!$A:$AS,14+AD1554,FALSE),[1]怪物!$B:$O,3,FALSE))</f>
        <v/>
      </c>
      <c r="G1554" t="str">
        <f t="shared" ca="1" si="126"/>
        <v/>
      </c>
      <c r="H1554" t="str">
        <f t="shared" ca="1" si="127"/>
        <v/>
      </c>
      <c r="I1554" t="str">
        <f t="shared" ca="1" si="128"/>
        <v/>
      </c>
      <c r="J1554" t="str">
        <f t="shared" ca="1" si="129"/>
        <v/>
      </c>
      <c r="K1554" t="str">
        <f t="shared" ca="1" si="129"/>
        <v/>
      </c>
      <c r="AA1554" s="8">
        <v>2</v>
      </c>
      <c r="AB1554" s="8">
        <v>2</v>
      </c>
      <c r="AC1554" s="8">
        <v>3</v>
      </c>
      <c r="AD1554" s="8">
        <v>3</v>
      </c>
      <c r="AE1554" s="12" t="s">
        <v>767</v>
      </c>
    </row>
    <row r="1555" spans="2:31" x14ac:dyDescent="0.2">
      <c r="B1555" t="str">
        <f ca="1">IF(ISNA(VLOOKUP(AA1555&amp;"_"&amp;AB1555&amp;"_"&amp;AC1555&amp;"_"&amp;AE1555,[1]挑战模式!$A:$AS,1,FALSE)),"",IF(VLOOKUP(AA1555&amp;"_"&amp;AB1555&amp;"_"&amp;AC1555&amp;"_"&amp;AE1555,[1]挑战模式!$A:$AS,14+AD1555,FALSE)="","","Monster_Season"&amp;AA1555&amp;"_Challenge"&amp;AB1555&amp;"_"&amp;AC1555&amp;"_"&amp;AD1555&amp;"_"&amp;AE1555))</f>
        <v/>
      </c>
      <c r="C1555" t="str">
        <f t="shared" ca="1" si="125"/>
        <v/>
      </c>
      <c r="E1555" t="str">
        <f ca="1">IF(B1555="","",VLOOKUP(AA1555&amp;"_"&amp;AB1555&amp;"_"&amp;AC1555&amp;"_"&amp;AE1555,[1]挑战模式!$A:$AS,26+AD1555,FALSE))</f>
        <v/>
      </c>
      <c r="F1555" t="str">
        <f ca="1">IF(B1555="","",VLOOKUP(VLOOKUP(AA1555&amp;"_"&amp;AB1555&amp;"_"&amp;AC1555&amp;"_"&amp;AE1555,[1]挑战模式!$A:$AS,14+AD1555,FALSE),[1]怪物!$B:$O,3,FALSE))</f>
        <v/>
      </c>
      <c r="G1555" t="str">
        <f t="shared" ca="1" si="126"/>
        <v/>
      </c>
      <c r="H1555" t="str">
        <f t="shared" ca="1" si="127"/>
        <v/>
      </c>
      <c r="I1555" t="str">
        <f t="shared" ca="1" si="128"/>
        <v/>
      </c>
      <c r="J1555" t="str">
        <f t="shared" ca="1" si="129"/>
        <v/>
      </c>
      <c r="K1555" t="str">
        <f t="shared" ca="1" si="129"/>
        <v/>
      </c>
      <c r="AA1555" s="8">
        <v>2</v>
      </c>
      <c r="AB1555" s="8">
        <v>2</v>
      </c>
      <c r="AC1555" s="8">
        <v>3</v>
      </c>
      <c r="AD1555" s="8">
        <v>4</v>
      </c>
      <c r="AE1555" s="12" t="s">
        <v>767</v>
      </c>
    </row>
    <row r="1556" spans="2:31" x14ac:dyDescent="0.2">
      <c r="B1556" t="str">
        <f ca="1">IF(ISNA(VLOOKUP(AA1556&amp;"_"&amp;AB1556&amp;"_"&amp;AC1556&amp;"_"&amp;AE1556,[1]挑战模式!$A:$AS,1,FALSE)),"",IF(VLOOKUP(AA1556&amp;"_"&amp;AB1556&amp;"_"&amp;AC1556&amp;"_"&amp;AE1556,[1]挑战模式!$A:$AS,14+AD1556,FALSE)="","","Monster_Season"&amp;AA1556&amp;"_Challenge"&amp;AB1556&amp;"_"&amp;AC1556&amp;"_"&amp;AD1556&amp;"_"&amp;AE1556))</f>
        <v/>
      </c>
      <c r="C1556" t="str">
        <f t="shared" ca="1" si="125"/>
        <v/>
      </c>
      <c r="E1556" t="str">
        <f ca="1">IF(B1556="","",VLOOKUP(AA1556&amp;"_"&amp;AB1556&amp;"_"&amp;AC1556&amp;"_"&amp;AE1556,[1]挑战模式!$A:$AS,26+AD1556,FALSE))</f>
        <v/>
      </c>
      <c r="F1556" t="str">
        <f ca="1">IF(B1556="","",VLOOKUP(VLOOKUP(AA1556&amp;"_"&amp;AB1556&amp;"_"&amp;AC1556&amp;"_"&amp;AE1556,[1]挑战模式!$A:$AS,14+AD1556,FALSE),[1]怪物!$B:$O,3,FALSE))</f>
        <v/>
      </c>
      <c r="G1556" t="str">
        <f t="shared" ca="1" si="126"/>
        <v/>
      </c>
      <c r="H1556" t="str">
        <f t="shared" ca="1" si="127"/>
        <v/>
      </c>
      <c r="I1556" t="str">
        <f t="shared" ca="1" si="128"/>
        <v/>
      </c>
      <c r="J1556" t="str">
        <f t="shared" ca="1" si="129"/>
        <v/>
      </c>
      <c r="K1556" t="str">
        <f t="shared" ca="1" si="129"/>
        <v/>
      </c>
      <c r="AA1556" s="8">
        <v>2</v>
      </c>
      <c r="AB1556" s="8">
        <v>2</v>
      </c>
      <c r="AC1556" s="8">
        <v>3</v>
      </c>
      <c r="AD1556" s="8">
        <v>5</v>
      </c>
      <c r="AE1556" s="12" t="s">
        <v>767</v>
      </c>
    </row>
    <row r="1557" spans="2:31" x14ac:dyDescent="0.2">
      <c r="B1557" t="str">
        <f ca="1">IF(ISNA(VLOOKUP(AA1557&amp;"_"&amp;AB1557&amp;"_"&amp;AC1557&amp;"_"&amp;AE1557,[1]挑战模式!$A:$AS,1,FALSE)),"",IF(VLOOKUP(AA1557&amp;"_"&amp;AB1557&amp;"_"&amp;AC1557&amp;"_"&amp;AE1557,[1]挑战模式!$A:$AS,14+AD1557,FALSE)="","","Monster_Season"&amp;AA1557&amp;"_Challenge"&amp;AB1557&amp;"_"&amp;AC1557&amp;"_"&amp;AD1557&amp;"_"&amp;AE1557))</f>
        <v/>
      </c>
      <c r="C1557" t="str">
        <f t="shared" ca="1" si="125"/>
        <v/>
      </c>
      <c r="E1557" t="str">
        <f ca="1">IF(B1557="","",VLOOKUP(AA1557&amp;"_"&amp;AB1557&amp;"_"&amp;AC1557&amp;"_"&amp;AE1557,[1]挑战模式!$A:$AS,26+AD1557,FALSE))</f>
        <v/>
      </c>
      <c r="F1557" t="str">
        <f ca="1">IF(B1557="","",VLOOKUP(VLOOKUP(AA1557&amp;"_"&amp;AB1557&amp;"_"&amp;AC1557&amp;"_"&amp;AE1557,[1]挑战模式!$A:$AS,14+AD1557,FALSE),[1]怪物!$B:$O,3,FALSE))</f>
        <v/>
      </c>
      <c r="G1557" t="str">
        <f t="shared" ca="1" si="126"/>
        <v/>
      </c>
      <c r="H1557" t="str">
        <f t="shared" ca="1" si="127"/>
        <v/>
      </c>
      <c r="I1557" t="str">
        <f t="shared" ca="1" si="128"/>
        <v/>
      </c>
      <c r="J1557" t="str">
        <f t="shared" ca="1" si="129"/>
        <v/>
      </c>
      <c r="K1557" t="str">
        <f t="shared" ca="1" si="129"/>
        <v/>
      </c>
      <c r="AA1557" s="8">
        <v>2</v>
      </c>
      <c r="AB1557" s="8">
        <v>2</v>
      </c>
      <c r="AC1557" s="8">
        <v>3</v>
      </c>
      <c r="AD1557" s="8">
        <v>6</v>
      </c>
      <c r="AE1557" s="12" t="s">
        <v>767</v>
      </c>
    </row>
    <row r="1558" spans="2:31" x14ac:dyDescent="0.2">
      <c r="B1558" t="str">
        <f ca="1">IF(ISNA(VLOOKUP(AA1558&amp;"_"&amp;AB1558&amp;"_"&amp;AC1558&amp;"_"&amp;AE1558,[1]挑战模式!$A:$AS,1,FALSE)),"",IF(VLOOKUP(AA1558&amp;"_"&amp;AB1558&amp;"_"&amp;AC1558&amp;"_"&amp;AE1558,[1]挑战模式!$A:$AS,14+AD1558,FALSE)="","","Monster_Season"&amp;AA1558&amp;"_Challenge"&amp;AB1558&amp;"_"&amp;AC1558&amp;"_"&amp;AD1558&amp;"_"&amp;AE1558))</f>
        <v>Monster_Season2_Challenge2_4_1_Easy</v>
      </c>
      <c r="C1558">
        <f t="shared" ca="1" si="125"/>
        <v>1</v>
      </c>
      <c r="E1558">
        <f ca="1">IF(B1558="","",VLOOKUP(AA1558&amp;"_"&amp;AB1558&amp;"_"&amp;AC1558&amp;"_"&amp;AE1558,[1]挑战模式!$A:$AS,26+AD1558,FALSE))</f>
        <v>595</v>
      </c>
      <c r="F1558">
        <f ca="1">IF(B1558="","",VLOOKUP(VLOOKUP(AA1558&amp;"_"&amp;AB1558&amp;"_"&amp;AC1558&amp;"_"&amp;AE1558,[1]挑战模式!$A:$AS,14+AD1558,FALSE),[1]怪物!$B:$O,3,FALSE))</f>
        <v>1</v>
      </c>
      <c r="G1558">
        <f t="shared" ca="1" si="126"/>
        <v>0</v>
      </c>
      <c r="H1558">
        <f t="shared" ca="1" si="127"/>
        <v>0</v>
      </c>
      <c r="I1558">
        <f t="shared" ca="1" si="128"/>
        <v>0</v>
      </c>
      <c r="J1558">
        <f t="shared" ca="1" si="129"/>
        <v>0</v>
      </c>
      <c r="K1558">
        <f t="shared" ca="1" si="129"/>
        <v>0</v>
      </c>
      <c r="AA1558" s="8">
        <v>2</v>
      </c>
      <c r="AB1558" s="8">
        <v>2</v>
      </c>
      <c r="AC1558" s="8">
        <v>4</v>
      </c>
      <c r="AD1558" s="8">
        <v>1</v>
      </c>
      <c r="AE1558" s="12" t="s">
        <v>767</v>
      </c>
    </row>
    <row r="1559" spans="2:31" x14ac:dyDescent="0.2">
      <c r="B1559" t="str">
        <f ca="1">IF(ISNA(VLOOKUP(AA1559&amp;"_"&amp;AB1559&amp;"_"&amp;AC1559&amp;"_"&amp;AE1559,[1]挑战模式!$A:$AS,1,FALSE)),"",IF(VLOOKUP(AA1559&amp;"_"&amp;AB1559&amp;"_"&amp;AC1559&amp;"_"&amp;AE1559,[1]挑战模式!$A:$AS,14+AD1559,FALSE)="","","Monster_Season"&amp;AA1559&amp;"_Challenge"&amp;AB1559&amp;"_"&amp;AC1559&amp;"_"&amp;AD1559&amp;"_"&amp;AE1559))</f>
        <v>Monster_Season2_Challenge2_4_2_Easy</v>
      </c>
      <c r="C1559">
        <f t="shared" ca="1" si="125"/>
        <v>1</v>
      </c>
      <c r="E1559">
        <f ca="1">IF(B1559="","",VLOOKUP(AA1559&amp;"_"&amp;AB1559&amp;"_"&amp;AC1559&amp;"_"&amp;AE1559,[1]挑战模式!$A:$AS,26+AD1559,FALSE))</f>
        <v>595</v>
      </c>
      <c r="F1559">
        <f ca="1">IF(B1559="","",VLOOKUP(VLOOKUP(AA1559&amp;"_"&amp;AB1559&amp;"_"&amp;AC1559&amp;"_"&amp;AE1559,[1]挑战模式!$A:$AS,14+AD1559,FALSE),[1]怪物!$B:$O,3,FALSE))</f>
        <v>1</v>
      </c>
      <c r="G1559">
        <f t="shared" ca="1" si="126"/>
        <v>0</v>
      </c>
      <c r="H1559">
        <f t="shared" ca="1" si="127"/>
        <v>0</v>
      </c>
      <c r="I1559">
        <f t="shared" ca="1" si="128"/>
        <v>0</v>
      </c>
      <c r="J1559">
        <f t="shared" ca="1" si="129"/>
        <v>0</v>
      </c>
      <c r="K1559">
        <f t="shared" ca="1" si="129"/>
        <v>0</v>
      </c>
      <c r="AA1559" s="8">
        <v>2</v>
      </c>
      <c r="AB1559" s="8">
        <v>2</v>
      </c>
      <c r="AC1559" s="8">
        <v>4</v>
      </c>
      <c r="AD1559" s="8">
        <v>2</v>
      </c>
      <c r="AE1559" s="12" t="s">
        <v>767</v>
      </c>
    </row>
    <row r="1560" spans="2:31" x14ac:dyDescent="0.2">
      <c r="B1560" t="str">
        <f ca="1">IF(ISNA(VLOOKUP(AA1560&amp;"_"&amp;AB1560&amp;"_"&amp;AC1560&amp;"_"&amp;AE1560,[1]挑战模式!$A:$AS,1,FALSE)),"",IF(VLOOKUP(AA1560&amp;"_"&amp;AB1560&amp;"_"&amp;AC1560&amp;"_"&amp;AE1560,[1]挑战模式!$A:$AS,14+AD1560,FALSE)="","","Monster_Season"&amp;AA1560&amp;"_Challenge"&amp;AB1560&amp;"_"&amp;AC1560&amp;"_"&amp;AD1560&amp;"_"&amp;AE1560))</f>
        <v>Monster_Season2_Challenge2_4_3_Easy</v>
      </c>
      <c r="C1560">
        <f t="shared" ca="1" si="125"/>
        <v>1</v>
      </c>
      <c r="E1560">
        <f ca="1">IF(B1560="","",VLOOKUP(AA1560&amp;"_"&amp;AB1560&amp;"_"&amp;AC1560&amp;"_"&amp;AE1560,[1]挑战模式!$A:$AS,26+AD1560,FALSE))</f>
        <v>595</v>
      </c>
      <c r="F1560">
        <f ca="1">IF(B1560="","",VLOOKUP(VLOOKUP(AA1560&amp;"_"&amp;AB1560&amp;"_"&amp;AC1560&amp;"_"&amp;AE1560,[1]挑战模式!$A:$AS,14+AD1560,FALSE),[1]怪物!$B:$O,3,FALSE))</f>
        <v>1</v>
      </c>
      <c r="G1560">
        <f t="shared" ca="1" si="126"/>
        <v>0</v>
      </c>
      <c r="H1560">
        <f t="shared" ca="1" si="127"/>
        <v>0</v>
      </c>
      <c r="I1560">
        <f t="shared" ca="1" si="128"/>
        <v>0</v>
      </c>
      <c r="J1560">
        <f t="shared" ca="1" si="129"/>
        <v>0</v>
      </c>
      <c r="K1560">
        <f t="shared" ca="1" si="129"/>
        <v>0</v>
      </c>
      <c r="AA1560" s="8">
        <v>2</v>
      </c>
      <c r="AB1560" s="8">
        <v>2</v>
      </c>
      <c r="AC1560" s="8">
        <v>4</v>
      </c>
      <c r="AD1560" s="8">
        <v>3</v>
      </c>
      <c r="AE1560" s="12" t="s">
        <v>767</v>
      </c>
    </row>
    <row r="1561" spans="2:31" x14ac:dyDescent="0.2">
      <c r="B1561" t="str">
        <f ca="1">IF(ISNA(VLOOKUP(AA1561&amp;"_"&amp;AB1561&amp;"_"&amp;AC1561&amp;"_"&amp;AE1561,[1]挑战模式!$A:$AS,1,FALSE)),"",IF(VLOOKUP(AA1561&amp;"_"&amp;AB1561&amp;"_"&amp;AC1561&amp;"_"&amp;AE1561,[1]挑战模式!$A:$AS,14+AD1561,FALSE)="","","Monster_Season"&amp;AA1561&amp;"_Challenge"&amp;AB1561&amp;"_"&amp;AC1561&amp;"_"&amp;AD1561&amp;"_"&amp;AE1561))</f>
        <v/>
      </c>
      <c r="C1561" t="str">
        <f t="shared" ca="1" si="125"/>
        <v/>
      </c>
      <c r="E1561" t="str">
        <f ca="1">IF(B1561="","",VLOOKUP(AA1561&amp;"_"&amp;AB1561&amp;"_"&amp;AC1561&amp;"_"&amp;AE1561,[1]挑战模式!$A:$AS,26+AD1561,FALSE))</f>
        <v/>
      </c>
      <c r="F1561" t="str">
        <f ca="1">IF(B1561="","",VLOOKUP(VLOOKUP(AA1561&amp;"_"&amp;AB1561&amp;"_"&amp;AC1561&amp;"_"&amp;AE1561,[1]挑战模式!$A:$AS,14+AD1561,FALSE),[1]怪物!$B:$O,3,FALSE))</f>
        <v/>
      </c>
      <c r="G1561" t="str">
        <f t="shared" ca="1" si="126"/>
        <v/>
      </c>
      <c r="H1561" t="str">
        <f t="shared" ca="1" si="127"/>
        <v/>
      </c>
      <c r="I1561" t="str">
        <f t="shared" ca="1" si="128"/>
        <v/>
      </c>
      <c r="J1561" t="str">
        <f t="shared" ca="1" si="129"/>
        <v/>
      </c>
      <c r="K1561" t="str">
        <f t="shared" ca="1" si="129"/>
        <v/>
      </c>
      <c r="AA1561" s="8">
        <v>2</v>
      </c>
      <c r="AB1561" s="8">
        <v>2</v>
      </c>
      <c r="AC1561" s="8">
        <v>4</v>
      </c>
      <c r="AD1561" s="8">
        <v>4</v>
      </c>
      <c r="AE1561" s="12" t="s">
        <v>767</v>
      </c>
    </row>
    <row r="1562" spans="2:31" x14ac:dyDescent="0.2">
      <c r="B1562" t="str">
        <f ca="1">IF(ISNA(VLOOKUP(AA1562&amp;"_"&amp;AB1562&amp;"_"&amp;AC1562&amp;"_"&amp;AE1562,[1]挑战模式!$A:$AS,1,FALSE)),"",IF(VLOOKUP(AA1562&amp;"_"&amp;AB1562&amp;"_"&amp;AC1562&amp;"_"&amp;AE1562,[1]挑战模式!$A:$AS,14+AD1562,FALSE)="","","Monster_Season"&amp;AA1562&amp;"_Challenge"&amp;AB1562&amp;"_"&amp;AC1562&amp;"_"&amp;AD1562&amp;"_"&amp;AE1562))</f>
        <v/>
      </c>
      <c r="C1562" t="str">
        <f t="shared" ca="1" si="125"/>
        <v/>
      </c>
      <c r="E1562" t="str">
        <f ca="1">IF(B1562="","",VLOOKUP(AA1562&amp;"_"&amp;AB1562&amp;"_"&amp;AC1562&amp;"_"&amp;AE1562,[1]挑战模式!$A:$AS,26+AD1562,FALSE))</f>
        <v/>
      </c>
      <c r="F1562" t="str">
        <f ca="1">IF(B1562="","",VLOOKUP(VLOOKUP(AA1562&amp;"_"&amp;AB1562&amp;"_"&amp;AC1562&amp;"_"&amp;AE1562,[1]挑战模式!$A:$AS,14+AD1562,FALSE),[1]怪物!$B:$O,3,FALSE))</f>
        <v/>
      </c>
      <c r="G1562" t="str">
        <f t="shared" ca="1" si="126"/>
        <v/>
      </c>
      <c r="H1562" t="str">
        <f t="shared" ca="1" si="127"/>
        <v/>
      </c>
      <c r="I1562" t="str">
        <f t="shared" ca="1" si="128"/>
        <v/>
      </c>
      <c r="J1562" t="str">
        <f t="shared" ca="1" si="129"/>
        <v/>
      </c>
      <c r="K1562" t="str">
        <f t="shared" ca="1" si="129"/>
        <v/>
      </c>
      <c r="AA1562" s="8">
        <v>2</v>
      </c>
      <c r="AB1562" s="8">
        <v>2</v>
      </c>
      <c r="AC1562" s="8">
        <v>4</v>
      </c>
      <c r="AD1562" s="8">
        <v>5</v>
      </c>
      <c r="AE1562" s="12" t="s">
        <v>767</v>
      </c>
    </row>
    <row r="1563" spans="2:31" x14ac:dyDescent="0.2">
      <c r="B1563" t="str">
        <f ca="1">IF(ISNA(VLOOKUP(AA1563&amp;"_"&amp;AB1563&amp;"_"&amp;AC1563&amp;"_"&amp;AE1563,[1]挑战模式!$A:$AS,1,FALSE)),"",IF(VLOOKUP(AA1563&amp;"_"&amp;AB1563&amp;"_"&amp;AC1563&amp;"_"&amp;AE1563,[1]挑战模式!$A:$AS,14+AD1563,FALSE)="","","Monster_Season"&amp;AA1563&amp;"_Challenge"&amp;AB1563&amp;"_"&amp;AC1563&amp;"_"&amp;AD1563&amp;"_"&amp;AE1563))</f>
        <v/>
      </c>
      <c r="C1563" t="str">
        <f t="shared" ca="1" si="125"/>
        <v/>
      </c>
      <c r="E1563" t="str">
        <f ca="1">IF(B1563="","",VLOOKUP(AA1563&amp;"_"&amp;AB1563&amp;"_"&amp;AC1563&amp;"_"&amp;AE1563,[1]挑战模式!$A:$AS,26+AD1563,FALSE))</f>
        <v/>
      </c>
      <c r="F1563" t="str">
        <f ca="1">IF(B1563="","",VLOOKUP(VLOOKUP(AA1563&amp;"_"&amp;AB1563&amp;"_"&amp;AC1563&amp;"_"&amp;AE1563,[1]挑战模式!$A:$AS,14+AD1563,FALSE),[1]怪物!$B:$O,3,FALSE))</f>
        <v/>
      </c>
      <c r="G1563" t="str">
        <f t="shared" ca="1" si="126"/>
        <v/>
      </c>
      <c r="H1563" t="str">
        <f t="shared" ca="1" si="127"/>
        <v/>
      </c>
      <c r="I1563" t="str">
        <f t="shared" ca="1" si="128"/>
        <v/>
      </c>
      <c r="J1563" t="str">
        <f t="shared" ca="1" si="129"/>
        <v/>
      </c>
      <c r="K1563" t="str">
        <f t="shared" ca="1" si="129"/>
        <v/>
      </c>
      <c r="AA1563" s="8">
        <v>2</v>
      </c>
      <c r="AB1563" s="8">
        <v>2</v>
      </c>
      <c r="AC1563" s="8">
        <v>4</v>
      </c>
      <c r="AD1563" s="8">
        <v>6</v>
      </c>
      <c r="AE1563" s="12" t="s">
        <v>767</v>
      </c>
    </row>
    <row r="1564" spans="2:31" x14ac:dyDescent="0.2">
      <c r="B1564" t="str">
        <f ca="1">IF(ISNA(VLOOKUP(AA1564&amp;"_"&amp;AB1564&amp;"_"&amp;AC1564&amp;"_"&amp;AE1564,[1]挑战模式!$A:$AS,1,FALSE)),"",IF(VLOOKUP(AA1564&amp;"_"&amp;AB1564&amp;"_"&amp;AC1564&amp;"_"&amp;AE1564,[1]挑战模式!$A:$AS,14+AD1564,FALSE)="","","Monster_Season"&amp;AA1564&amp;"_Challenge"&amp;AB1564&amp;"_"&amp;AC1564&amp;"_"&amp;AD1564&amp;"_"&amp;AE1564))</f>
        <v>Monster_Season2_Challenge2_5_1_Easy</v>
      </c>
      <c r="C1564">
        <f t="shared" ca="1" si="125"/>
        <v>1</v>
      </c>
      <c r="E1564">
        <f ca="1">IF(B1564="","",VLOOKUP(AA1564&amp;"_"&amp;AB1564&amp;"_"&amp;AC1564&amp;"_"&amp;AE1564,[1]挑战模式!$A:$AS,26+AD1564,FALSE))</f>
        <v>459</v>
      </c>
      <c r="F1564">
        <f ca="1">IF(B1564="","",VLOOKUP(VLOOKUP(AA1564&amp;"_"&amp;AB1564&amp;"_"&amp;AC1564&amp;"_"&amp;AE1564,[1]挑战模式!$A:$AS,14+AD1564,FALSE),[1]怪物!$B:$O,3,FALSE))</f>
        <v>1</v>
      </c>
      <c r="G1564">
        <f t="shared" ca="1" si="126"/>
        <v>0</v>
      </c>
      <c r="H1564">
        <f t="shared" ca="1" si="127"/>
        <v>0</v>
      </c>
      <c r="I1564">
        <f t="shared" ca="1" si="128"/>
        <v>0</v>
      </c>
      <c r="J1564">
        <f t="shared" ca="1" si="129"/>
        <v>0</v>
      </c>
      <c r="K1564">
        <f t="shared" ca="1" si="129"/>
        <v>0</v>
      </c>
      <c r="AA1564" s="8">
        <v>2</v>
      </c>
      <c r="AB1564" s="8">
        <v>2</v>
      </c>
      <c r="AC1564" s="8">
        <v>5</v>
      </c>
      <c r="AD1564" s="8">
        <v>1</v>
      </c>
      <c r="AE1564" s="12" t="s">
        <v>767</v>
      </c>
    </row>
    <row r="1565" spans="2:31" x14ac:dyDescent="0.2">
      <c r="B1565" t="str">
        <f ca="1">IF(ISNA(VLOOKUP(AA1565&amp;"_"&amp;AB1565&amp;"_"&amp;AC1565&amp;"_"&amp;AE1565,[1]挑战模式!$A:$AS,1,FALSE)),"",IF(VLOOKUP(AA1565&amp;"_"&amp;AB1565&amp;"_"&amp;AC1565&amp;"_"&amp;AE1565,[1]挑战模式!$A:$AS,14+AD1565,FALSE)="","","Monster_Season"&amp;AA1565&amp;"_Challenge"&amp;AB1565&amp;"_"&amp;AC1565&amp;"_"&amp;AD1565&amp;"_"&amp;AE1565))</f>
        <v>Monster_Season2_Challenge2_5_2_Easy</v>
      </c>
      <c r="C1565">
        <f t="shared" ca="1" si="125"/>
        <v>1</v>
      </c>
      <c r="E1565">
        <f ca="1">IF(B1565="","",VLOOKUP(AA1565&amp;"_"&amp;AB1565&amp;"_"&amp;AC1565&amp;"_"&amp;AE1565,[1]挑战模式!$A:$AS,26+AD1565,FALSE))</f>
        <v>459</v>
      </c>
      <c r="F1565">
        <f ca="1">IF(B1565="","",VLOOKUP(VLOOKUP(AA1565&amp;"_"&amp;AB1565&amp;"_"&amp;AC1565&amp;"_"&amp;AE1565,[1]挑战模式!$A:$AS,14+AD1565,FALSE),[1]怪物!$B:$O,3,FALSE))</f>
        <v>1</v>
      </c>
      <c r="G1565">
        <f t="shared" ca="1" si="126"/>
        <v>0</v>
      </c>
      <c r="H1565">
        <f t="shared" ca="1" si="127"/>
        <v>0</v>
      </c>
      <c r="I1565">
        <f t="shared" ca="1" si="128"/>
        <v>0</v>
      </c>
      <c r="J1565">
        <f t="shared" ca="1" si="129"/>
        <v>0</v>
      </c>
      <c r="K1565">
        <f t="shared" ca="1" si="129"/>
        <v>0</v>
      </c>
      <c r="AA1565" s="8">
        <v>2</v>
      </c>
      <c r="AB1565" s="8">
        <v>2</v>
      </c>
      <c r="AC1565" s="8">
        <v>5</v>
      </c>
      <c r="AD1565" s="8">
        <v>2</v>
      </c>
      <c r="AE1565" s="12" t="s">
        <v>767</v>
      </c>
    </row>
    <row r="1566" spans="2:31" x14ac:dyDescent="0.2">
      <c r="B1566" t="str">
        <f ca="1">IF(ISNA(VLOOKUP(AA1566&amp;"_"&amp;AB1566&amp;"_"&amp;AC1566&amp;"_"&amp;AE1566,[1]挑战模式!$A:$AS,1,FALSE)),"",IF(VLOOKUP(AA1566&amp;"_"&amp;AB1566&amp;"_"&amp;AC1566&amp;"_"&amp;AE1566,[1]挑战模式!$A:$AS,14+AD1566,FALSE)="","","Monster_Season"&amp;AA1566&amp;"_Challenge"&amp;AB1566&amp;"_"&amp;AC1566&amp;"_"&amp;AD1566&amp;"_"&amp;AE1566))</f>
        <v>Monster_Season2_Challenge2_5_3_Easy</v>
      </c>
      <c r="C1566">
        <f t="shared" ca="1" si="125"/>
        <v>1</v>
      </c>
      <c r="E1566">
        <f ca="1">IF(B1566="","",VLOOKUP(AA1566&amp;"_"&amp;AB1566&amp;"_"&amp;AC1566&amp;"_"&amp;AE1566,[1]挑战模式!$A:$AS,26+AD1566,FALSE))</f>
        <v>1835</v>
      </c>
      <c r="F1566">
        <f ca="1">IF(B1566="","",VLOOKUP(VLOOKUP(AA1566&amp;"_"&amp;AB1566&amp;"_"&amp;AC1566&amp;"_"&amp;AE1566,[1]挑战模式!$A:$AS,14+AD1566,FALSE),[1]怪物!$B:$O,3,FALSE))</f>
        <v>1</v>
      </c>
      <c r="G1566">
        <f t="shared" ca="1" si="126"/>
        <v>0</v>
      </c>
      <c r="H1566">
        <f t="shared" ca="1" si="127"/>
        <v>0</v>
      </c>
      <c r="I1566">
        <f t="shared" ca="1" si="128"/>
        <v>0</v>
      </c>
      <c r="J1566">
        <f t="shared" ca="1" si="129"/>
        <v>0</v>
      </c>
      <c r="K1566">
        <f t="shared" ca="1" si="129"/>
        <v>0</v>
      </c>
      <c r="AA1566" s="8">
        <v>2</v>
      </c>
      <c r="AB1566" s="8">
        <v>2</v>
      </c>
      <c r="AC1566" s="8">
        <v>5</v>
      </c>
      <c r="AD1566" s="8">
        <v>3</v>
      </c>
      <c r="AE1566" s="12" t="s">
        <v>767</v>
      </c>
    </row>
    <row r="1567" spans="2:31" x14ac:dyDescent="0.2">
      <c r="B1567" t="str">
        <f ca="1">IF(ISNA(VLOOKUP(AA1567&amp;"_"&amp;AB1567&amp;"_"&amp;AC1567&amp;"_"&amp;AE1567,[1]挑战模式!$A:$AS,1,FALSE)),"",IF(VLOOKUP(AA1567&amp;"_"&amp;AB1567&amp;"_"&amp;AC1567&amp;"_"&amp;AE1567,[1]挑战模式!$A:$AS,14+AD1567,FALSE)="","","Monster_Season"&amp;AA1567&amp;"_Challenge"&amp;AB1567&amp;"_"&amp;AC1567&amp;"_"&amp;AD1567&amp;"_"&amp;AE1567))</f>
        <v/>
      </c>
      <c r="C1567" t="str">
        <f t="shared" ca="1" si="125"/>
        <v/>
      </c>
      <c r="E1567" t="str">
        <f ca="1">IF(B1567="","",VLOOKUP(AA1567&amp;"_"&amp;AB1567&amp;"_"&amp;AC1567&amp;"_"&amp;AE1567,[1]挑战模式!$A:$AS,26+AD1567,FALSE))</f>
        <v/>
      </c>
      <c r="F1567" t="str">
        <f ca="1">IF(B1567="","",VLOOKUP(VLOOKUP(AA1567&amp;"_"&amp;AB1567&amp;"_"&amp;AC1567&amp;"_"&amp;AE1567,[1]挑战模式!$A:$AS,14+AD1567,FALSE),[1]怪物!$B:$O,3,FALSE))</f>
        <v/>
      </c>
      <c r="G1567" t="str">
        <f t="shared" ca="1" si="126"/>
        <v/>
      </c>
      <c r="H1567" t="str">
        <f t="shared" ca="1" si="127"/>
        <v/>
      </c>
      <c r="I1567" t="str">
        <f t="shared" ca="1" si="128"/>
        <v/>
      </c>
      <c r="J1567" t="str">
        <f t="shared" ca="1" si="129"/>
        <v/>
      </c>
      <c r="K1567" t="str">
        <f t="shared" ca="1" si="129"/>
        <v/>
      </c>
      <c r="AA1567" s="8">
        <v>2</v>
      </c>
      <c r="AB1567" s="8">
        <v>2</v>
      </c>
      <c r="AC1567" s="8">
        <v>5</v>
      </c>
      <c r="AD1567" s="8">
        <v>4</v>
      </c>
      <c r="AE1567" s="12" t="s">
        <v>767</v>
      </c>
    </row>
    <row r="1568" spans="2:31" x14ac:dyDescent="0.2">
      <c r="B1568" t="str">
        <f ca="1">IF(ISNA(VLOOKUP(AA1568&amp;"_"&amp;AB1568&amp;"_"&amp;AC1568&amp;"_"&amp;AE1568,[1]挑战模式!$A:$AS,1,FALSE)),"",IF(VLOOKUP(AA1568&amp;"_"&amp;AB1568&amp;"_"&amp;AC1568&amp;"_"&amp;AE1568,[1]挑战模式!$A:$AS,14+AD1568,FALSE)="","","Monster_Season"&amp;AA1568&amp;"_Challenge"&amp;AB1568&amp;"_"&amp;AC1568&amp;"_"&amp;AD1568&amp;"_"&amp;AE1568))</f>
        <v/>
      </c>
      <c r="C1568" t="str">
        <f t="shared" ca="1" si="125"/>
        <v/>
      </c>
      <c r="E1568" t="str">
        <f ca="1">IF(B1568="","",VLOOKUP(AA1568&amp;"_"&amp;AB1568&amp;"_"&amp;AC1568&amp;"_"&amp;AE1568,[1]挑战模式!$A:$AS,26+AD1568,FALSE))</f>
        <v/>
      </c>
      <c r="F1568" t="str">
        <f ca="1">IF(B1568="","",VLOOKUP(VLOOKUP(AA1568&amp;"_"&amp;AB1568&amp;"_"&amp;AC1568&amp;"_"&amp;AE1568,[1]挑战模式!$A:$AS,14+AD1568,FALSE),[1]怪物!$B:$O,3,FALSE))</f>
        <v/>
      </c>
      <c r="G1568" t="str">
        <f t="shared" ca="1" si="126"/>
        <v/>
      </c>
      <c r="H1568" t="str">
        <f t="shared" ca="1" si="127"/>
        <v/>
      </c>
      <c r="I1568" t="str">
        <f t="shared" ca="1" si="128"/>
        <v/>
      </c>
      <c r="J1568" t="str">
        <f t="shared" ca="1" si="129"/>
        <v/>
      </c>
      <c r="K1568" t="str">
        <f t="shared" ca="1" si="129"/>
        <v/>
      </c>
      <c r="AA1568" s="8">
        <v>2</v>
      </c>
      <c r="AB1568" s="8">
        <v>2</v>
      </c>
      <c r="AC1568" s="8">
        <v>5</v>
      </c>
      <c r="AD1568" s="8">
        <v>5</v>
      </c>
      <c r="AE1568" s="12" t="s">
        <v>767</v>
      </c>
    </row>
    <row r="1569" spans="2:31" x14ac:dyDescent="0.2">
      <c r="B1569" t="str">
        <f ca="1">IF(ISNA(VLOOKUP(AA1569&amp;"_"&amp;AB1569&amp;"_"&amp;AC1569&amp;"_"&amp;AE1569,[1]挑战模式!$A:$AS,1,FALSE)),"",IF(VLOOKUP(AA1569&amp;"_"&amp;AB1569&amp;"_"&amp;AC1569&amp;"_"&amp;AE1569,[1]挑战模式!$A:$AS,14+AD1569,FALSE)="","","Monster_Season"&amp;AA1569&amp;"_Challenge"&amp;AB1569&amp;"_"&amp;AC1569&amp;"_"&amp;AD1569&amp;"_"&amp;AE1569))</f>
        <v/>
      </c>
      <c r="C1569" t="str">
        <f t="shared" ca="1" si="125"/>
        <v/>
      </c>
      <c r="E1569" t="str">
        <f ca="1">IF(B1569="","",VLOOKUP(AA1569&amp;"_"&amp;AB1569&amp;"_"&amp;AC1569&amp;"_"&amp;AE1569,[1]挑战模式!$A:$AS,26+AD1569,FALSE))</f>
        <v/>
      </c>
      <c r="F1569" t="str">
        <f ca="1">IF(B1569="","",VLOOKUP(VLOOKUP(AA1569&amp;"_"&amp;AB1569&amp;"_"&amp;AC1569&amp;"_"&amp;AE1569,[1]挑战模式!$A:$AS,14+AD1569,FALSE),[1]怪物!$B:$O,3,FALSE))</f>
        <v/>
      </c>
      <c r="G1569" t="str">
        <f t="shared" ca="1" si="126"/>
        <v/>
      </c>
      <c r="H1569" t="str">
        <f t="shared" ca="1" si="127"/>
        <v/>
      </c>
      <c r="I1569" t="str">
        <f t="shared" ca="1" si="128"/>
        <v/>
      </c>
      <c r="J1569" t="str">
        <f t="shared" ca="1" si="129"/>
        <v/>
      </c>
      <c r="K1569" t="str">
        <f t="shared" ca="1" si="129"/>
        <v/>
      </c>
      <c r="AA1569" s="8">
        <v>2</v>
      </c>
      <c r="AB1569" s="8">
        <v>2</v>
      </c>
      <c r="AC1569" s="8">
        <v>5</v>
      </c>
      <c r="AD1569" s="8">
        <v>6</v>
      </c>
      <c r="AE1569" s="12" t="s">
        <v>767</v>
      </c>
    </row>
    <row r="1570" spans="2:31" x14ac:dyDescent="0.2">
      <c r="B1570" t="str">
        <f ca="1">IF(ISNA(VLOOKUP(AA1570&amp;"_"&amp;AB1570&amp;"_"&amp;AC1570&amp;"_"&amp;AE1570,[1]挑战模式!$A:$AS,1,FALSE)),"",IF(VLOOKUP(AA1570&amp;"_"&amp;AB1570&amp;"_"&amp;AC1570&amp;"_"&amp;AE1570,[1]挑战模式!$A:$AS,14+AD1570,FALSE)="","","Monster_Season"&amp;AA1570&amp;"_Challenge"&amp;AB1570&amp;"_"&amp;AC1570&amp;"_"&amp;AD1570&amp;"_"&amp;AE1570))</f>
        <v>Monster_Season2_Challenge2_6_1_Easy</v>
      </c>
      <c r="C1570">
        <f t="shared" ca="1" si="125"/>
        <v>1</v>
      </c>
      <c r="E1570">
        <f ca="1">IF(B1570="","",VLOOKUP(AA1570&amp;"_"&amp;AB1570&amp;"_"&amp;AC1570&amp;"_"&amp;AE1570,[1]挑战模式!$A:$AS,26+AD1570,FALSE))</f>
        <v>363</v>
      </c>
      <c r="F1570">
        <f ca="1">IF(B1570="","",VLOOKUP(VLOOKUP(AA1570&amp;"_"&amp;AB1570&amp;"_"&amp;AC1570&amp;"_"&amp;AE1570,[1]挑战模式!$A:$AS,14+AD1570,FALSE),[1]怪物!$B:$O,3,FALSE))</f>
        <v>1</v>
      </c>
      <c r="G1570">
        <f t="shared" ca="1" si="126"/>
        <v>0</v>
      </c>
      <c r="H1570">
        <f t="shared" ca="1" si="127"/>
        <v>0</v>
      </c>
      <c r="I1570">
        <f t="shared" ca="1" si="128"/>
        <v>0</v>
      </c>
      <c r="J1570">
        <f t="shared" ca="1" si="129"/>
        <v>0</v>
      </c>
      <c r="K1570">
        <f t="shared" ca="1" si="129"/>
        <v>0</v>
      </c>
      <c r="AA1570" s="8">
        <v>2</v>
      </c>
      <c r="AB1570" s="8">
        <v>2</v>
      </c>
      <c r="AC1570" s="8">
        <v>6</v>
      </c>
      <c r="AD1570" s="8">
        <v>1</v>
      </c>
      <c r="AE1570" s="12" t="s">
        <v>767</v>
      </c>
    </row>
    <row r="1571" spans="2:31" x14ac:dyDescent="0.2">
      <c r="B1571" t="str">
        <f ca="1">IF(ISNA(VLOOKUP(AA1571&amp;"_"&amp;AB1571&amp;"_"&amp;AC1571&amp;"_"&amp;AE1571,[1]挑战模式!$A:$AS,1,FALSE)),"",IF(VLOOKUP(AA1571&amp;"_"&amp;AB1571&amp;"_"&amp;AC1571&amp;"_"&amp;AE1571,[1]挑战模式!$A:$AS,14+AD1571,FALSE)="","","Monster_Season"&amp;AA1571&amp;"_Challenge"&amp;AB1571&amp;"_"&amp;AC1571&amp;"_"&amp;AD1571&amp;"_"&amp;AE1571))</f>
        <v>Monster_Season2_Challenge2_6_2_Easy</v>
      </c>
      <c r="C1571">
        <f t="shared" ca="1" si="125"/>
        <v>1</v>
      </c>
      <c r="E1571">
        <f ca="1">IF(B1571="","",VLOOKUP(AA1571&amp;"_"&amp;AB1571&amp;"_"&amp;AC1571&amp;"_"&amp;AE1571,[1]挑战模式!$A:$AS,26+AD1571,FALSE))</f>
        <v>363</v>
      </c>
      <c r="F1571">
        <f ca="1">IF(B1571="","",VLOOKUP(VLOOKUP(AA1571&amp;"_"&amp;AB1571&amp;"_"&amp;AC1571&amp;"_"&amp;AE1571,[1]挑战模式!$A:$AS,14+AD1571,FALSE),[1]怪物!$B:$O,3,FALSE))</f>
        <v>1</v>
      </c>
      <c r="G1571">
        <f t="shared" ca="1" si="126"/>
        <v>0</v>
      </c>
      <c r="H1571">
        <f t="shared" ca="1" si="127"/>
        <v>0</v>
      </c>
      <c r="I1571">
        <f t="shared" ca="1" si="128"/>
        <v>0</v>
      </c>
      <c r="J1571">
        <f t="shared" ca="1" si="129"/>
        <v>0</v>
      </c>
      <c r="K1571">
        <f t="shared" ca="1" si="129"/>
        <v>0</v>
      </c>
      <c r="AA1571" s="8">
        <v>2</v>
      </c>
      <c r="AB1571" s="8">
        <v>2</v>
      </c>
      <c r="AC1571" s="8">
        <v>6</v>
      </c>
      <c r="AD1571" s="8">
        <v>2</v>
      </c>
      <c r="AE1571" s="12" t="s">
        <v>767</v>
      </c>
    </row>
    <row r="1572" spans="2:31" x14ac:dyDescent="0.2">
      <c r="B1572" t="str">
        <f ca="1">IF(ISNA(VLOOKUP(AA1572&amp;"_"&amp;AB1572&amp;"_"&amp;AC1572&amp;"_"&amp;AE1572,[1]挑战模式!$A:$AS,1,FALSE)),"",IF(VLOOKUP(AA1572&amp;"_"&amp;AB1572&amp;"_"&amp;AC1572&amp;"_"&amp;AE1572,[1]挑战模式!$A:$AS,14+AD1572,FALSE)="","","Monster_Season"&amp;AA1572&amp;"_Challenge"&amp;AB1572&amp;"_"&amp;AC1572&amp;"_"&amp;AD1572&amp;"_"&amp;AE1572))</f>
        <v>Monster_Season2_Challenge2_6_3_Easy</v>
      </c>
      <c r="C1572">
        <f t="shared" ca="1" si="125"/>
        <v>1</v>
      </c>
      <c r="E1572">
        <f ca="1">IF(B1572="","",VLOOKUP(AA1572&amp;"_"&amp;AB1572&amp;"_"&amp;AC1572&amp;"_"&amp;AE1572,[1]挑战模式!$A:$AS,26+AD1572,FALSE))</f>
        <v>363</v>
      </c>
      <c r="F1572">
        <f ca="1">IF(B1572="","",VLOOKUP(VLOOKUP(AA1572&amp;"_"&amp;AB1572&amp;"_"&amp;AC1572&amp;"_"&amp;AE1572,[1]挑战模式!$A:$AS,14+AD1572,FALSE),[1]怪物!$B:$O,3,FALSE))</f>
        <v>1</v>
      </c>
      <c r="G1572">
        <f t="shared" ca="1" si="126"/>
        <v>0</v>
      </c>
      <c r="H1572">
        <f t="shared" ca="1" si="127"/>
        <v>0</v>
      </c>
      <c r="I1572">
        <f t="shared" ca="1" si="128"/>
        <v>0</v>
      </c>
      <c r="J1572">
        <f t="shared" ca="1" si="129"/>
        <v>0</v>
      </c>
      <c r="K1572">
        <f t="shared" ca="1" si="129"/>
        <v>0</v>
      </c>
      <c r="AA1572" s="8">
        <v>2</v>
      </c>
      <c r="AB1572" s="8">
        <v>2</v>
      </c>
      <c r="AC1572" s="8">
        <v>6</v>
      </c>
      <c r="AD1572" s="8">
        <v>3</v>
      </c>
      <c r="AE1572" s="12" t="s">
        <v>767</v>
      </c>
    </row>
    <row r="1573" spans="2:31" x14ac:dyDescent="0.2">
      <c r="B1573" t="str">
        <f ca="1">IF(ISNA(VLOOKUP(AA1573&amp;"_"&amp;AB1573&amp;"_"&amp;AC1573&amp;"_"&amp;AE1573,[1]挑战模式!$A:$AS,1,FALSE)),"",IF(VLOOKUP(AA1573&amp;"_"&amp;AB1573&amp;"_"&amp;AC1573&amp;"_"&amp;AE1573,[1]挑战模式!$A:$AS,14+AD1573,FALSE)="","","Monster_Season"&amp;AA1573&amp;"_Challenge"&amp;AB1573&amp;"_"&amp;AC1573&amp;"_"&amp;AD1573&amp;"_"&amp;AE1573))</f>
        <v>Monster_Season2_Challenge2_6_4_Easy</v>
      </c>
      <c r="C1573">
        <f t="shared" ca="1" si="125"/>
        <v>1</v>
      </c>
      <c r="E1573">
        <f ca="1">IF(B1573="","",VLOOKUP(AA1573&amp;"_"&amp;AB1573&amp;"_"&amp;AC1573&amp;"_"&amp;AE1573,[1]挑战模式!$A:$AS,26+AD1573,FALSE))</f>
        <v>1451</v>
      </c>
      <c r="F1573">
        <f ca="1">IF(B1573="","",VLOOKUP(VLOOKUP(AA1573&amp;"_"&amp;AB1573&amp;"_"&amp;AC1573&amp;"_"&amp;AE1573,[1]挑战模式!$A:$AS,14+AD1573,FALSE),[1]怪物!$B:$O,3,FALSE))</f>
        <v>1</v>
      </c>
      <c r="G1573">
        <f t="shared" ca="1" si="126"/>
        <v>0</v>
      </c>
      <c r="H1573">
        <f t="shared" ca="1" si="127"/>
        <v>0</v>
      </c>
      <c r="I1573">
        <f t="shared" ca="1" si="128"/>
        <v>0</v>
      </c>
      <c r="J1573">
        <f t="shared" ca="1" si="129"/>
        <v>0</v>
      </c>
      <c r="K1573">
        <f t="shared" ca="1" si="129"/>
        <v>0</v>
      </c>
      <c r="AA1573" s="8">
        <v>2</v>
      </c>
      <c r="AB1573" s="8">
        <v>2</v>
      </c>
      <c r="AC1573" s="8">
        <v>6</v>
      </c>
      <c r="AD1573" s="8">
        <v>4</v>
      </c>
      <c r="AE1573" s="12" t="s">
        <v>767</v>
      </c>
    </row>
    <row r="1574" spans="2:31" x14ac:dyDescent="0.2">
      <c r="B1574" t="str">
        <f ca="1">IF(ISNA(VLOOKUP(AA1574&amp;"_"&amp;AB1574&amp;"_"&amp;AC1574&amp;"_"&amp;AE1574,[1]挑战模式!$A:$AS,1,FALSE)),"",IF(VLOOKUP(AA1574&amp;"_"&amp;AB1574&amp;"_"&amp;AC1574&amp;"_"&amp;AE1574,[1]挑战模式!$A:$AS,14+AD1574,FALSE)="","","Monster_Season"&amp;AA1574&amp;"_Challenge"&amp;AB1574&amp;"_"&amp;AC1574&amp;"_"&amp;AD1574&amp;"_"&amp;AE1574))</f>
        <v/>
      </c>
      <c r="C1574" t="str">
        <f t="shared" ca="1" si="125"/>
        <v/>
      </c>
      <c r="E1574" t="str">
        <f ca="1">IF(B1574="","",VLOOKUP(AA1574&amp;"_"&amp;AB1574&amp;"_"&amp;AC1574&amp;"_"&amp;AE1574,[1]挑战模式!$A:$AS,26+AD1574,FALSE))</f>
        <v/>
      </c>
      <c r="F1574" t="str">
        <f ca="1">IF(B1574="","",VLOOKUP(VLOOKUP(AA1574&amp;"_"&amp;AB1574&amp;"_"&amp;AC1574&amp;"_"&amp;AE1574,[1]挑战模式!$A:$AS,14+AD1574,FALSE),[1]怪物!$B:$O,3,FALSE))</f>
        <v/>
      </c>
      <c r="G1574" t="str">
        <f t="shared" ca="1" si="126"/>
        <v/>
      </c>
      <c r="H1574" t="str">
        <f t="shared" ca="1" si="127"/>
        <v/>
      </c>
      <c r="I1574" t="str">
        <f t="shared" ca="1" si="128"/>
        <v/>
      </c>
      <c r="J1574" t="str">
        <f t="shared" ca="1" si="129"/>
        <v/>
      </c>
      <c r="K1574" t="str">
        <f t="shared" ca="1" si="129"/>
        <v/>
      </c>
      <c r="AA1574" s="8">
        <v>2</v>
      </c>
      <c r="AB1574" s="8">
        <v>2</v>
      </c>
      <c r="AC1574" s="8">
        <v>6</v>
      </c>
      <c r="AD1574" s="8">
        <v>5</v>
      </c>
      <c r="AE1574" s="12" t="s">
        <v>767</v>
      </c>
    </row>
    <row r="1575" spans="2:31" x14ac:dyDescent="0.2">
      <c r="B1575" t="str">
        <f ca="1">IF(ISNA(VLOOKUP(AA1575&amp;"_"&amp;AB1575&amp;"_"&amp;AC1575&amp;"_"&amp;AE1575,[1]挑战模式!$A:$AS,1,FALSE)),"",IF(VLOOKUP(AA1575&amp;"_"&amp;AB1575&amp;"_"&amp;AC1575&amp;"_"&amp;AE1575,[1]挑战模式!$A:$AS,14+AD1575,FALSE)="","","Monster_Season"&amp;AA1575&amp;"_Challenge"&amp;AB1575&amp;"_"&amp;AC1575&amp;"_"&amp;AD1575&amp;"_"&amp;AE1575))</f>
        <v/>
      </c>
      <c r="C1575" t="str">
        <f t="shared" ca="1" si="125"/>
        <v/>
      </c>
      <c r="E1575" t="str">
        <f ca="1">IF(B1575="","",VLOOKUP(AA1575&amp;"_"&amp;AB1575&amp;"_"&amp;AC1575&amp;"_"&amp;AE1575,[1]挑战模式!$A:$AS,26+AD1575,FALSE))</f>
        <v/>
      </c>
      <c r="F1575" t="str">
        <f ca="1">IF(B1575="","",VLOOKUP(VLOOKUP(AA1575&amp;"_"&amp;AB1575&amp;"_"&amp;AC1575&amp;"_"&amp;AE1575,[1]挑战模式!$A:$AS,14+AD1575,FALSE),[1]怪物!$B:$O,3,FALSE))</f>
        <v/>
      </c>
      <c r="G1575" t="str">
        <f t="shared" ca="1" si="126"/>
        <v/>
      </c>
      <c r="H1575" t="str">
        <f t="shared" ca="1" si="127"/>
        <v/>
      </c>
      <c r="I1575" t="str">
        <f t="shared" ca="1" si="128"/>
        <v/>
      </c>
      <c r="J1575" t="str">
        <f t="shared" ca="1" si="129"/>
        <v/>
      </c>
      <c r="K1575" t="str">
        <f t="shared" ca="1" si="129"/>
        <v/>
      </c>
      <c r="AA1575" s="8">
        <v>2</v>
      </c>
      <c r="AB1575" s="8">
        <v>2</v>
      </c>
      <c r="AC1575" s="8">
        <v>6</v>
      </c>
      <c r="AD1575" s="8">
        <v>6</v>
      </c>
      <c r="AE1575" s="12" t="s">
        <v>767</v>
      </c>
    </row>
    <row r="1576" spans="2:31" x14ac:dyDescent="0.2">
      <c r="B1576" t="str">
        <f ca="1">IF(ISNA(VLOOKUP(AA1576&amp;"_"&amp;AB1576&amp;"_"&amp;AC1576&amp;"_"&amp;AE1576,[1]挑战模式!$A:$AS,1,FALSE)),"",IF(VLOOKUP(AA1576&amp;"_"&amp;AB1576&amp;"_"&amp;AC1576&amp;"_"&amp;AE1576,[1]挑战模式!$A:$AS,14+AD1576,FALSE)="","","Monster_Season"&amp;AA1576&amp;"_Challenge"&amp;AB1576&amp;"_"&amp;AC1576&amp;"_"&amp;AD1576&amp;"_"&amp;AE1576))</f>
        <v/>
      </c>
      <c r="C1576" t="str">
        <f t="shared" ca="1" si="125"/>
        <v/>
      </c>
      <c r="E1576" t="str">
        <f ca="1">IF(B1576="","",VLOOKUP(AA1576&amp;"_"&amp;AB1576&amp;"_"&amp;AC1576&amp;"_"&amp;AE1576,[1]挑战模式!$A:$AS,26+AD1576,FALSE))</f>
        <v/>
      </c>
      <c r="F1576" t="str">
        <f ca="1">IF(B1576="","",VLOOKUP(VLOOKUP(AA1576&amp;"_"&amp;AB1576&amp;"_"&amp;AC1576&amp;"_"&amp;AE1576,[1]挑战模式!$A:$AS,14+AD1576,FALSE),[1]怪物!$B:$O,3,FALSE))</f>
        <v/>
      </c>
      <c r="G1576" t="str">
        <f t="shared" ca="1" si="126"/>
        <v/>
      </c>
      <c r="H1576" t="str">
        <f t="shared" ca="1" si="127"/>
        <v/>
      </c>
      <c r="I1576" t="str">
        <f t="shared" ca="1" si="128"/>
        <v/>
      </c>
      <c r="J1576" t="str">
        <f t="shared" ca="1" si="129"/>
        <v/>
      </c>
      <c r="K1576" t="str">
        <f t="shared" ca="1" si="129"/>
        <v/>
      </c>
      <c r="AA1576" s="8">
        <v>2</v>
      </c>
      <c r="AB1576" s="8">
        <v>2</v>
      </c>
      <c r="AC1576" s="8">
        <v>7</v>
      </c>
      <c r="AD1576" s="8">
        <v>1</v>
      </c>
      <c r="AE1576" s="12" t="s">
        <v>767</v>
      </c>
    </row>
    <row r="1577" spans="2:31" x14ac:dyDescent="0.2">
      <c r="B1577" t="str">
        <f ca="1">IF(ISNA(VLOOKUP(AA1577&amp;"_"&amp;AB1577&amp;"_"&amp;AC1577&amp;"_"&amp;AE1577,[1]挑战模式!$A:$AS,1,FALSE)),"",IF(VLOOKUP(AA1577&amp;"_"&amp;AB1577&amp;"_"&amp;AC1577&amp;"_"&amp;AE1577,[1]挑战模式!$A:$AS,14+AD1577,FALSE)="","","Monster_Season"&amp;AA1577&amp;"_Challenge"&amp;AB1577&amp;"_"&amp;AC1577&amp;"_"&amp;AD1577&amp;"_"&amp;AE1577))</f>
        <v/>
      </c>
      <c r="C1577" t="str">
        <f t="shared" ca="1" si="125"/>
        <v/>
      </c>
      <c r="E1577" t="str">
        <f ca="1">IF(B1577="","",VLOOKUP(AA1577&amp;"_"&amp;AB1577&amp;"_"&amp;AC1577&amp;"_"&amp;AE1577,[1]挑战模式!$A:$AS,26+AD1577,FALSE))</f>
        <v/>
      </c>
      <c r="F1577" t="str">
        <f ca="1">IF(B1577="","",VLOOKUP(VLOOKUP(AA1577&amp;"_"&amp;AB1577&amp;"_"&amp;AC1577&amp;"_"&amp;AE1577,[1]挑战模式!$A:$AS,14+AD1577,FALSE),[1]怪物!$B:$O,3,FALSE))</f>
        <v/>
      </c>
      <c r="G1577" t="str">
        <f t="shared" ca="1" si="126"/>
        <v/>
      </c>
      <c r="H1577" t="str">
        <f t="shared" ca="1" si="127"/>
        <v/>
      </c>
      <c r="I1577" t="str">
        <f t="shared" ca="1" si="128"/>
        <v/>
      </c>
      <c r="J1577" t="str">
        <f t="shared" ca="1" si="129"/>
        <v/>
      </c>
      <c r="K1577" t="str">
        <f t="shared" ca="1" si="129"/>
        <v/>
      </c>
      <c r="AA1577" s="8">
        <v>2</v>
      </c>
      <c r="AB1577" s="8">
        <v>2</v>
      </c>
      <c r="AC1577" s="8">
        <v>7</v>
      </c>
      <c r="AD1577" s="8">
        <v>2</v>
      </c>
      <c r="AE1577" s="12" t="s">
        <v>767</v>
      </c>
    </row>
    <row r="1578" spans="2:31" x14ac:dyDescent="0.2">
      <c r="B1578" t="str">
        <f ca="1">IF(ISNA(VLOOKUP(AA1578&amp;"_"&amp;AB1578&amp;"_"&amp;AC1578&amp;"_"&amp;AE1578,[1]挑战模式!$A:$AS,1,FALSE)),"",IF(VLOOKUP(AA1578&amp;"_"&amp;AB1578&amp;"_"&amp;AC1578&amp;"_"&amp;AE1578,[1]挑战模式!$A:$AS,14+AD1578,FALSE)="","","Monster_Season"&amp;AA1578&amp;"_Challenge"&amp;AB1578&amp;"_"&amp;AC1578&amp;"_"&amp;AD1578&amp;"_"&amp;AE1578))</f>
        <v/>
      </c>
      <c r="C1578" t="str">
        <f t="shared" ca="1" si="125"/>
        <v/>
      </c>
      <c r="E1578" t="str">
        <f ca="1">IF(B1578="","",VLOOKUP(AA1578&amp;"_"&amp;AB1578&amp;"_"&amp;AC1578&amp;"_"&amp;AE1578,[1]挑战模式!$A:$AS,26+AD1578,FALSE))</f>
        <v/>
      </c>
      <c r="F1578" t="str">
        <f ca="1">IF(B1578="","",VLOOKUP(VLOOKUP(AA1578&amp;"_"&amp;AB1578&amp;"_"&amp;AC1578&amp;"_"&amp;AE1578,[1]挑战模式!$A:$AS,14+AD1578,FALSE),[1]怪物!$B:$O,3,FALSE))</f>
        <v/>
      </c>
      <c r="G1578" t="str">
        <f t="shared" ca="1" si="126"/>
        <v/>
      </c>
      <c r="H1578" t="str">
        <f t="shared" ca="1" si="127"/>
        <v/>
      </c>
      <c r="I1578" t="str">
        <f t="shared" ca="1" si="128"/>
        <v/>
      </c>
      <c r="J1578" t="str">
        <f t="shared" ca="1" si="129"/>
        <v/>
      </c>
      <c r="K1578" t="str">
        <f t="shared" ca="1" si="129"/>
        <v/>
      </c>
      <c r="AA1578" s="8">
        <v>2</v>
      </c>
      <c r="AB1578" s="8">
        <v>2</v>
      </c>
      <c r="AC1578" s="8">
        <v>7</v>
      </c>
      <c r="AD1578" s="8">
        <v>3</v>
      </c>
      <c r="AE1578" s="12" t="s">
        <v>767</v>
      </c>
    </row>
    <row r="1579" spans="2:31" x14ac:dyDescent="0.2">
      <c r="B1579" t="str">
        <f ca="1">IF(ISNA(VLOOKUP(AA1579&amp;"_"&amp;AB1579&amp;"_"&amp;AC1579&amp;"_"&amp;AE1579,[1]挑战模式!$A:$AS,1,FALSE)),"",IF(VLOOKUP(AA1579&amp;"_"&amp;AB1579&amp;"_"&amp;AC1579&amp;"_"&amp;AE1579,[1]挑战模式!$A:$AS,14+AD1579,FALSE)="","","Monster_Season"&amp;AA1579&amp;"_Challenge"&amp;AB1579&amp;"_"&amp;AC1579&amp;"_"&amp;AD1579&amp;"_"&amp;AE1579))</f>
        <v/>
      </c>
      <c r="C1579" t="str">
        <f t="shared" ca="1" si="125"/>
        <v/>
      </c>
      <c r="E1579" t="str">
        <f ca="1">IF(B1579="","",VLOOKUP(AA1579&amp;"_"&amp;AB1579&amp;"_"&amp;AC1579&amp;"_"&amp;AE1579,[1]挑战模式!$A:$AS,26+AD1579,FALSE))</f>
        <v/>
      </c>
      <c r="F1579" t="str">
        <f ca="1">IF(B1579="","",VLOOKUP(VLOOKUP(AA1579&amp;"_"&amp;AB1579&amp;"_"&amp;AC1579&amp;"_"&amp;AE1579,[1]挑战模式!$A:$AS,14+AD1579,FALSE),[1]怪物!$B:$O,3,FALSE))</f>
        <v/>
      </c>
      <c r="G1579" t="str">
        <f t="shared" ca="1" si="126"/>
        <v/>
      </c>
      <c r="H1579" t="str">
        <f t="shared" ca="1" si="127"/>
        <v/>
      </c>
      <c r="I1579" t="str">
        <f t="shared" ca="1" si="128"/>
        <v/>
      </c>
      <c r="J1579" t="str">
        <f t="shared" ca="1" si="129"/>
        <v/>
      </c>
      <c r="K1579" t="str">
        <f t="shared" ca="1" si="129"/>
        <v/>
      </c>
      <c r="AA1579" s="8">
        <v>2</v>
      </c>
      <c r="AB1579" s="8">
        <v>2</v>
      </c>
      <c r="AC1579" s="8">
        <v>7</v>
      </c>
      <c r="AD1579" s="8">
        <v>4</v>
      </c>
      <c r="AE1579" s="12" t="s">
        <v>767</v>
      </c>
    </row>
    <row r="1580" spans="2:31" x14ac:dyDescent="0.2">
      <c r="B1580" t="str">
        <f ca="1">IF(ISNA(VLOOKUP(AA1580&amp;"_"&amp;AB1580&amp;"_"&amp;AC1580&amp;"_"&amp;AE1580,[1]挑战模式!$A:$AS,1,FALSE)),"",IF(VLOOKUP(AA1580&amp;"_"&amp;AB1580&amp;"_"&amp;AC1580&amp;"_"&amp;AE1580,[1]挑战模式!$A:$AS,14+AD1580,FALSE)="","","Monster_Season"&amp;AA1580&amp;"_Challenge"&amp;AB1580&amp;"_"&amp;AC1580&amp;"_"&amp;AD1580&amp;"_"&amp;AE1580))</f>
        <v/>
      </c>
      <c r="C1580" t="str">
        <f t="shared" ca="1" si="125"/>
        <v/>
      </c>
      <c r="E1580" t="str">
        <f ca="1">IF(B1580="","",VLOOKUP(AA1580&amp;"_"&amp;AB1580&amp;"_"&amp;AC1580&amp;"_"&amp;AE1580,[1]挑战模式!$A:$AS,26+AD1580,FALSE))</f>
        <v/>
      </c>
      <c r="F1580" t="str">
        <f ca="1">IF(B1580="","",VLOOKUP(VLOOKUP(AA1580&amp;"_"&amp;AB1580&amp;"_"&amp;AC1580&amp;"_"&amp;AE1580,[1]挑战模式!$A:$AS,14+AD1580,FALSE),[1]怪物!$B:$O,3,FALSE))</f>
        <v/>
      </c>
      <c r="G1580" t="str">
        <f t="shared" ca="1" si="126"/>
        <v/>
      </c>
      <c r="H1580" t="str">
        <f t="shared" ca="1" si="127"/>
        <v/>
      </c>
      <c r="I1580" t="str">
        <f t="shared" ca="1" si="128"/>
        <v/>
      </c>
      <c r="J1580" t="str">
        <f t="shared" ca="1" si="129"/>
        <v/>
      </c>
      <c r="K1580" t="str">
        <f t="shared" ca="1" si="129"/>
        <v/>
      </c>
      <c r="AA1580" s="8">
        <v>2</v>
      </c>
      <c r="AB1580" s="8">
        <v>2</v>
      </c>
      <c r="AC1580" s="8">
        <v>7</v>
      </c>
      <c r="AD1580" s="8">
        <v>5</v>
      </c>
      <c r="AE1580" s="12" t="s">
        <v>767</v>
      </c>
    </row>
    <row r="1581" spans="2:31" x14ac:dyDescent="0.2">
      <c r="B1581" t="str">
        <f ca="1">IF(ISNA(VLOOKUP(AA1581&amp;"_"&amp;AB1581&amp;"_"&amp;AC1581&amp;"_"&amp;AE1581,[1]挑战模式!$A:$AS,1,FALSE)),"",IF(VLOOKUP(AA1581&amp;"_"&amp;AB1581&amp;"_"&amp;AC1581&amp;"_"&amp;AE1581,[1]挑战模式!$A:$AS,14+AD1581,FALSE)="","","Monster_Season"&amp;AA1581&amp;"_Challenge"&amp;AB1581&amp;"_"&amp;AC1581&amp;"_"&amp;AD1581&amp;"_"&amp;AE1581))</f>
        <v/>
      </c>
      <c r="C1581" t="str">
        <f t="shared" ca="1" si="125"/>
        <v/>
      </c>
      <c r="E1581" t="str">
        <f ca="1">IF(B1581="","",VLOOKUP(AA1581&amp;"_"&amp;AB1581&amp;"_"&amp;AC1581&amp;"_"&amp;AE1581,[1]挑战模式!$A:$AS,26+AD1581,FALSE))</f>
        <v/>
      </c>
      <c r="F1581" t="str">
        <f ca="1">IF(B1581="","",VLOOKUP(VLOOKUP(AA1581&amp;"_"&amp;AB1581&amp;"_"&amp;AC1581&amp;"_"&amp;AE1581,[1]挑战模式!$A:$AS,14+AD1581,FALSE),[1]怪物!$B:$O,3,FALSE))</f>
        <v/>
      </c>
      <c r="G1581" t="str">
        <f t="shared" ca="1" si="126"/>
        <v/>
      </c>
      <c r="H1581" t="str">
        <f t="shared" ca="1" si="127"/>
        <v/>
      </c>
      <c r="I1581" t="str">
        <f t="shared" ca="1" si="128"/>
        <v/>
      </c>
      <c r="J1581" t="str">
        <f t="shared" ca="1" si="129"/>
        <v/>
      </c>
      <c r="K1581" t="str">
        <f t="shared" ca="1" si="129"/>
        <v/>
      </c>
      <c r="AA1581" s="8">
        <v>2</v>
      </c>
      <c r="AB1581" s="8">
        <v>2</v>
      </c>
      <c r="AC1581" s="8">
        <v>7</v>
      </c>
      <c r="AD1581" s="8">
        <v>6</v>
      </c>
      <c r="AE1581" s="12" t="s">
        <v>767</v>
      </c>
    </row>
    <row r="1582" spans="2:31" x14ac:dyDescent="0.2">
      <c r="B1582" t="str">
        <f ca="1">IF(ISNA(VLOOKUP(AA1582&amp;"_"&amp;AB1582&amp;"_"&amp;AC1582&amp;"_"&amp;AE1582,[1]挑战模式!$A:$AS,1,FALSE)),"",IF(VLOOKUP(AA1582&amp;"_"&amp;AB1582&amp;"_"&amp;AC1582&amp;"_"&amp;AE1582,[1]挑战模式!$A:$AS,14+AD1582,FALSE)="","","Monster_Season"&amp;AA1582&amp;"_Challenge"&amp;AB1582&amp;"_"&amp;AC1582&amp;"_"&amp;AD1582&amp;"_"&amp;AE1582))</f>
        <v/>
      </c>
      <c r="C1582" t="str">
        <f t="shared" ca="1" si="125"/>
        <v/>
      </c>
      <c r="E1582" t="str">
        <f ca="1">IF(B1582="","",VLOOKUP(AA1582&amp;"_"&amp;AB1582&amp;"_"&amp;AC1582&amp;"_"&amp;AE1582,[1]挑战模式!$A:$AS,26+AD1582,FALSE))</f>
        <v/>
      </c>
      <c r="F1582" t="str">
        <f ca="1">IF(B1582="","",VLOOKUP(VLOOKUP(AA1582&amp;"_"&amp;AB1582&amp;"_"&amp;AC1582&amp;"_"&amp;AE1582,[1]挑战模式!$A:$AS,14+AD1582,FALSE),[1]怪物!$B:$O,3,FALSE))</f>
        <v/>
      </c>
      <c r="G1582" t="str">
        <f t="shared" ca="1" si="126"/>
        <v/>
      </c>
      <c r="H1582" t="str">
        <f t="shared" ca="1" si="127"/>
        <v/>
      </c>
      <c r="I1582" t="str">
        <f t="shared" ca="1" si="128"/>
        <v/>
      </c>
      <c r="J1582" t="str">
        <f t="shared" ca="1" si="129"/>
        <v/>
      </c>
      <c r="K1582" t="str">
        <f t="shared" ca="1" si="129"/>
        <v/>
      </c>
      <c r="AA1582" s="8">
        <v>2</v>
      </c>
      <c r="AB1582" s="8">
        <v>2</v>
      </c>
      <c r="AC1582" s="8">
        <v>8</v>
      </c>
      <c r="AD1582" s="8">
        <v>1</v>
      </c>
      <c r="AE1582" s="12" t="s">
        <v>767</v>
      </c>
    </row>
    <row r="1583" spans="2:31" x14ac:dyDescent="0.2">
      <c r="B1583" t="str">
        <f ca="1">IF(ISNA(VLOOKUP(AA1583&amp;"_"&amp;AB1583&amp;"_"&amp;AC1583&amp;"_"&amp;AE1583,[1]挑战模式!$A:$AS,1,FALSE)),"",IF(VLOOKUP(AA1583&amp;"_"&amp;AB1583&amp;"_"&amp;AC1583&amp;"_"&amp;AE1583,[1]挑战模式!$A:$AS,14+AD1583,FALSE)="","","Monster_Season"&amp;AA1583&amp;"_Challenge"&amp;AB1583&amp;"_"&amp;AC1583&amp;"_"&amp;AD1583&amp;"_"&amp;AE1583))</f>
        <v/>
      </c>
      <c r="C1583" t="str">
        <f t="shared" ca="1" si="125"/>
        <v/>
      </c>
      <c r="E1583" t="str">
        <f ca="1">IF(B1583="","",VLOOKUP(AA1583&amp;"_"&amp;AB1583&amp;"_"&amp;AC1583&amp;"_"&amp;AE1583,[1]挑战模式!$A:$AS,26+AD1583,FALSE))</f>
        <v/>
      </c>
      <c r="F1583" t="str">
        <f ca="1">IF(B1583="","",VLOOKUP(VLOOKUP(AA1583&amp;"_"&amp;AB1583&amp;"_"&amp;AC1583&amp;"_"&amp;AE1583,[1]挑战模式!$A:$AS,14+AD1583,FALSE),[1]怪物!$B:$O,3,FALSE))</f>
        <v/>
      </c>
      <c r="G1583" t="str">
        <f t="shared" ca="1" si="126"/>
        <v/>
      </c>
      <c r="H1583" t="str">
        <f t="shared" ca="1" si="127"/>
        <v/>
      </c>
      <c r="I1583" t="str">
        <f t="shared" ca="1" si="128"/>
        <v/>
      </c>
      <c r="J1583" t="str">
        <f t="shared" ca="1" si="129"/>
        <v/>
      </c>
      <c r="K1583" t="str">
        <f t="shared" ca="1" si="129"/>
        <v/>
      </c>
      <c r="AA1583" s="8">
        <v>2</v>
      </c>
      <c r="AB1583" s="8">
        <v>2</v>
      </c>
      <c r="AC1583" s="8">
        <v>8</v>
      </c>
      <c r="AD1583" s="8">
        <v>2</v>
      </c>
      <c r="AE1583" s="12" t="s">
        <v>767</v>
      </c>
    </row>
    <row r="1584" spans="2:31" x14ac:dyDescent="0.2">
      <c r="B1584" t="str">
        <f ca="1">IF(ISNA(VLOOKUP(AA1584&amp;"_"&amp;AB1584&amp;"_"&amp;AC1584&amp;"_"&amp;AE1584,[1]挑战模式!$A:$AS,1,FALSE)),"",IF(VLOOKUP(AA1584&amp;"_"&amp;AB1584&amp;"_"&amp;AC1584&amp;"_"&amp;AE1584,[1]挑战模式!$A:$AS,14+AD1584,FALSE)="","","Monster_Season"&amp;AA1584&amp;"_Challenge"&amp;AB1584&amp;"_"&amp;AC1584&amp;"_"&amp;AD1584&amp;"_"&amp;AE1584))</f>
        <v/>
      </c>
      <c r="C1584" t="str">
        <f t="shared" ca="1" si="125"/>
        <v/>
      </c>
      <c r="E1584" t="str">
        <f ca="1">IF(B1584="","",VLOOKUP(AA1584&amp;"_"&amp;AB1584&amp;"_"&amp;AC1584&amp;"_"&amp;AE1584,[1]挑战模式!$A:$AS,26+AD1584,FALSE))</f>
        <v/>
      </c>
      <c r="F1584" t="str">
        <f ca="1">IF(B1584="","",VLOOKUP(VLOOKUP(AA1584&amp;"_"&amp;AB1584&amp;"_"&amp;AC1584&amp;"_"&amp;AE1584,[1]挑战模式!$A:$AS,14+AD1584,FALSE),[1]怪物!$B:$O,3,FALSE))</f>
        <v/>
      </c>
      <c r="G1584" t="str">
        <f t="shared" ca="1" si="126"/>
        <v/>
      </c>
      <c r="H1584" t="str">
        <f t="shared" ca="1" si="127"/>
        <v/>
      </c>
      <c r="I1584" t="str">
        <f t="shared" ca="1" si="128"/>
        <v/>
      </c>
      <c r="J1584" t="str">
        <f t="shared" ca="1" si="129"/>
        <v/>
      </c>
      <c r="K1584" t="str">
        <f t="shared" ca="1" si="129"/>
        <v/>
      </c>
      <c r="AA1584" s="8">
        <v>2</v>
      </c>
      <c r="AB1584" s="8">
        <v>2</v>
      </c>
      <c r="AC1584" s="8">
        <v>8</v>
      </c>
      <c r="AD1584" s="8">
        <v>3</v>
      </c>
      <c r="AE1584" s="12" t="s">
        <v>767</v>
      </c>
    </row>
    <row r="1585" spans="2:31" x14ac:dyDescent="0.2">
      <c r="B1585" t="str">
        <f ca="1">IF(ISNA(VLOOKUP(AA1585&amp;"_"&amp;AB1585&amp;"_"&amp;AC1585&amp;"_"&amp;AE1585,[1]挑战模式!$A:$AS,1,FALSE)),"",IF(VLOOKUP(AA1585&amp;"_"&amp;AB1585&amp;"_"&amp;AC1585&amp;"_"&amp;AE1585,[1]挑战模式!$A:$AS,14+AD1585,FALSE)="","","Monster_Season"&amp;AA1585&amp;"_Challenge"&amp;AB1585&amp;"_"&amp;AC1585&amp;"_"&amp;AD1585&amp;"_"&amp;AE1585))</f>
        <v/>
      </c>
      <c r="C1585" t="str">
        <f t="shared" ca="1" si="125"/>
        <v/>
      </c>
      <c r="E1585" t="str">
        <f ca="1">IF(B1585="","",VLOOKUP(AA1585&amp;"_"&amp;AB1585&amp;"_"&amp;AC1585&amp;"_"&amp;AE1585,[1]挑战模式!$A:$AS,26+AD1585,FALSE))</f>
        <v/>
      </c>
      <c r="F1585" t="str">
        <f ca="1">IF(B1585="","",VLOOKUP(VLOOKUP(AA1585&amp;"_"&amp;AB1585&amp;"_"&amp;AC1585&amp;"_"&amp;AE1585,[1]挑战模式!$A:$AS,14+AD1585,FALSE),[1]怪物!$B:$O,3,FALSE))</f>
        <v/>
      </c>
      <c r="G1585" t="str">
        <f t="shared" ca="1" si="126"/>
        <v/>
      </c>
      <c r="H1585" t="str">
        <f t="shared" ca="1" si="127"/>
        <v/>
      </c>
      <c r="I1585" t="str">
        <f t="shared" ca="1" si="128"/>
        <v/>
      </c>
      <c r="J1585" t="str">
        <f t="shared" ca="1" si="129"/>
        <v/>
      </c>
      <c r="K1585" t="str">
        <f t="shared" ca="1" si="129"/>
        <v/>
      </c>
      <c r="AA1585" s="8">
        <v>2</v>
      </c>
      <c r="AB1585" s="8">
        <v>2</v>
      </c>
      <c r="AC1585" s="8">
        <v>8</v>
      </c>
      <c r="AD1585" s="8">
        <v>4</v>
      </c>
      <c r="AE1585" s="12" t="s">
        <v>767</v>
      </c>
    </row>
    <row r="1586" spans="2:31" x14ac:dyDescent="0.2">
      <c r="B1586" t="str">
        <f ca="1">IF(ISNA(VLOOKUP(AA1586&amp;"_"&amp;AB1586&amp;"_"&amp;AC1586&amp;"_"&amp;AE1586,[1]挑战模式!$A:$AS,1,FALSE)),"",IF(VLOOKUP(AA1586&amp;"_"&amp;AB1586&amp;"_"&amp;AC1586&amp;"_"&amp;AE1586,[1]挑战模式!$A:$AS,14+AD1586,FALSE)="","","Monster_Season"&amp;AA1586&amp;"_Challenge"&amp;AB1586&amp;"_"&amp;AC1586&amp;"_"&amp;AD1586&amp;"_"&amp;AE1586))</f>
        <v/>
      </c>
      <c r="C1586" t="str">
        <f t="shared" ca="1" si="125"/>
        <v/>
      </c>
      <c r="E1586" t="str">
        <f ca="1">IF(B1586="","",VLOOKUP(AA1586&amp;"_"&amp;AB1586&amp;"_"&amp;AC1586&amp;"_"&amp;AE1586,[1]挑战模式!$A:$AS,26+AD1586,FALSE))</f>
        <v/>
      </c>
      <c r="F1586" t="str">
        <f ca="1">IF(B1586="","",VLOOKUP(VLOOKUP(AA1586&amp;"_"&amp;AB1586&amp;"_"&amp;AC1586&amp;"_"&amp;AE1586,[1]挑战模式!$A:$AS,14+AD1586,FALSE),[1]怪物!$B:$O,3,FALSE))</f>
        <v/>
      </c>
      <c r="G1586" t="str">
        <f t="shared" ca="1" si="126"/>
        <v/>
      </c>
      <c r="H1586" t="str">
        <f t="shared" ca="1" si="127"/>
        <v/>
      </c>
      <c r="I1586" t="str">
        <f t="shared" ca="1" si="128"/>
        <v/>
      </c>
      <c r="J1586" t="str">
        <f t="shared" ca="1" si="129"/>
        <v/>
      </c>
      <c r="K1586" t="str">
        <f t="shared" ca="1" si="129"/>
        <v/>
      </c>
      <c r="AA1586" s="8">
        <v>2</v>
      </c>
      <c r="AB1586" s="8">
        <v>2</v>
      </c>
      <c r="AC1586" s="8">
        <v>8</v>
      </c>
      <c r="AD1586" s="8">
        <v>5</v>
      </c>
      <c r="AE1586" s="12" t="s">
        <v>767</v>
      </c>
    </row>
    <row r="1587" spans="2:31" x14ac:dyDescent="0.2">
      <c r="B1587" t="str">
        <f ca="1">IF(ISNA(VLOOKUP(AA1587&amp;"_"&amp;AB1587&amp;"_"&amp;AC1587&amp;"_"&amp;AE1587,[1]挑战模式!$A:$AS,1,FALSE)),"",IF(VLOOKUP(AA1587&amp;"_"&amp;AB1587&amp;"_"&amp;AC1587&amp;"_"&amp;AE1587,[1]挑战模式!$A:$AS,14+AD1587,FALSE)="","","Monster_Season"&amp;AA1587&amp;"_Challenge"&amp;AB1587&amp;"_"&amp;AC1587&amp;"_"&amp;AD1587&amp;"_"&amp;AE1587))</f>
        <v/>
      </c>
      <c r="C1587" t="str">
        <f t="shared" ca="1" si="125"/>
        <v/>
      </c>
      <c r="E1587" t="str">
        <f ca="1">IF(B1587="","",VLOOKUP(AA1587&amp;"_"&amp;AB1587&amp;"_"&amp;AC1587&amp;"_"&amp;AE1587,[1]挑战模式!$A:$AS,26+AD1587,FALSE))</f>
        <v/>
      </c>
      <c r="F1587" t="str">
        <f ca="1">IF(B1587="","",VLOOKUP(VLOOKUP(AA1587&amp;"_"&amp;AB1587&amp;"_"&amp;AC1587&amp;"_"&amp;AE1587,[1]挑战模式!$A:$AS,14+AD1587,FALSE),[1]怪物!$B:$O,3,FALSE))</f>
        <v/>
      </c>
      <c r="G1587" t="str">
        <f t="shared" ca="1" si="126"/>
        <v/>
      </c>
      <c r="H1587" t="str">
        <f t="shared" ca="1" si="127"/>
        <v/>
      </c>
      <c r="I1587" t="str">
        <f t="shared" ca="1" si="128"/>
        <v/>
      </c>
      <c r="J1587" t="str">
        <f t="shared" ca="1" si="129"/>
        <v/>
      </c>
      <c r="K1587" t="str">
        <f t="shared" ca="1" si="129"/>
        <v/>
      </c>
      <c r="AA1587" s="8">
        <v>2</v>
      </c>
      <c r="AB1587" s="8">
        <v>2</v>
      </c>
      <c r="AC1587" s="8">
        <v>8</v>
      </c>
      <c r="AD1587" s="8">
        <v>6</v>
      </c>
      <c r="AE1587" s="12" t="s">
        <v>767</v>
      </c>
    </row>
    <row r="1588" spans="2:31" x14ac:dyDescent="0.2">
      <c r="B1588" t="str">
        <f ca="1">IF(ISNA(VLOOKUP(AA1588&amp;"_"&amp;AB1588&amp;"_"&amp;AC1588&amp;"_"&amp;AE1588,[1]挑战模式!$A:$AS,1,FALSE)),"",IF(VLOOKUP(AA1588&amp;"_"&amp;AB1588&amp;"_"&amp;AC1588&amp;"_"&amp;AE1588,[1]挑战模式!$A:$AS,14+AD1588,FALSE)="","","Monster_Season"&amp;AA1588&amp;"_Challenge"&amp;AB1588&amp;"_"&amp;AC1588&amp;"_"&amp;AD1588&amp;"_"&amp;AE1588))</f>
        <v/>
      </c>
      <c r="C1588" t="str">
        <f t="shared" ca="1" si="125"/>
        <v/>
      </c>
      <c r="E1588" t="str">
        <f ca="1">IF(B1588="","",VLOOKUP(AA1588&amp;"_"&amp;AB1588&amp;"_"&amp;AC1588&amp;"_"&amp;AE1588,[1]挑战模式!$A:$AS,26+AD1588,FALSE))</f>
        <v/>
      </c>
      <c r="F1588" t="str">
        <f ca="1">IF(B1588="","",VLOOKUP(VLOOKUP(AA1588&amp;"_"&amp;AB1588&amp;"_"&amp;AC1588&amp;"_"&amp;AE1588,[1]挑战模式!$A:$AS,14+AD1588,FALSE),[1]怪物!$B:$O,3,FALSE))</f>
        <v/>
      </c>
      <c r="G1588" t="str">
        <f t="shared" ca="1" si="126"/>
        <v/>
      </c>
      <c r="H1588" t="str">
        <f t="shared" ca="1" si="127"/>
        <v/>
      </c>
      <c r="I1588" t="str">
        <f t="shared" ca="1" si="128"/>
        <v/>
      </c>
      <c r="J1588" t="str">
        <f t="shared" ca="1" si="129"/>
        <v/>
      </c>
      <c r="K1588" t="str">
        <f t="shared" ca="1" si="129"/>
        <v/>
      </c>
      <c r="AA1588" s="8">
        <v>2</v>
      </c>
      <c r="AB1588" s="8">
        <v>2</v>
      </c>
      <c r="AC1588" s="8">
        <v>9</v>
      </c>
      <c r="AD1588" s="8">
        <v>1</v>
      </c>
      <c r="AE1588" s="12" t="s">
        <v>767</v>
      </c>
    </row>
    <row r="1589" spans="2:31" x14ac:dyDescent="0.2">
      <c r="B1589" t="str">
        <f ca="1">IF(ISNA(VLOOKUP(AA1589&amp;"_"&amp;AB1589&amp;"_"&amp;AC1589&amp;"_"&amp;AE1589,[1]挑战模式!$A:$AS,1,FALSE)),"",IF(VLOOKUP(AA1589&amp;"_"&amp;AB1589&amp;"_"&amp;AC1589&amp;"_"&amp;AE1589,[1]挑战模式!$A:$AS,14+AD1589,FALSE)="","","Monster_Season"&amp;AA1589&amp;"_Challenge"&amp;AB1589&amp;"_"&amp;AC1589&amp;"_"&amp;AD1589&amp;"_"&amp;AE1589))</f>
        <v/>
      </c>
      <c r="C1589" t="str">
        <f t="shared" ca="1" si="125"/>
        <v/>
      </c>
      <c r="E1589" t="str">
        <f ca="1">IF(B1589="","",VLOOKUP(AA1589&amp;"_"&amp;AB1589&amp;"_"&amp;AC1589&amp;"_"&amp;AE1589,[1]挑战模式!$A:$AS,26+AD1589,FALSE))</f>
        <v/>
      </c>
      <c r="F1589" t="str">
        <f ca="1">IF(B1589="","",VLOOKUP(VLOOKUP(AA1589&amp;"_"&amp;AB1589&amp;"_"&amp;AC1589&amp;"_"&amp;AE1589,[1]挑战模式!$A:$AS,14+AD1589,FALSE),[1]怪物!$B:$O,3,FALSE))</f>
        <v/>
      </c>
      <c r="G1589" t="str">
        <f t="shared" ca="1" si="126"/>
        <v/>
      </c>
      <c r="H1589" t="str">
        <f t="shared" ca="1" si="127"/>
        <v/>
      </c>
      <c r="I1589" t="str">
        <f t="shared" ca="1" si="128"/>
        <v/>
      </c>
      <c r="J1589" t="str">
        <f t="shared" ca="1" si="129"/>
        <v/>
      </c>
      <c r="K1589" t="str">
        <f t="shared" ca="1" si="129"/>
        <v/>
      </c>
      <c r="AA1589" s="8">
        <v>2</v>
      </c>
      <c r="AB1589" s="8">
        <v>2</v>
      </c>
      <c r="AC1589" s="8">
        <v>9</v>
      </c>
      <c r="AD1589" s="8">
        <v>2</v>
      </c>
      <c r="AE1589" s="12" t="s">
        <v>767</v>
      </c>
    </row>
    <row r="1590" spans="2:31" x14ac:dyDescent="0.2">
      <c r="B1590" t="str">
        <f ca="1">IF(ISNA(VLOOKUP(AA1590&amp;"_"&amp;AB1590&amp;"_"&amp;AC1590&amp;"_"&amp;AE1590,[1]挑战模式!$A:$AS,1,FALSE)),"",IF(VLOOKUP(AA1590&amp;"_"&amp;AB1590&amp;"_"&amp;AC1590&amp;"_"&amp;AE1590,[1]挑战模式!$A:$AS,14+AD1590,FALSE)="","","Monster_Season"&amp;AA1590&amp;"_Challenge"&amp;AB1590&amp;"_"&amp;AC1590&amp;"_"&amp;AD1590&amp;"_"&amp;AE1590))</f>
        <v/>
      </c>
      <c r="C1590" t="str">
        <f t="shared" ca="1" si="125"/>
        <v/>
      </c>
      <c r="E1590" t="str">
        <f ca="1">IF(B1590="","",VLOOKUP(AA1590&amp;"_"&amp;AB1590&amp;"_"&amp;AC1590&amp;"_"&amp;AE1590,[1]挑战模式!$A:$AS,26+AD1590,FALSE))</f>
        <v/>
      </c>
      <c r="F1590" t="str">
        <f ca="1">IF(B1590="","",VLOOKUP(VLOOKUP(AA1590&amp;"_"&amp;AB1590&amp;"_"&amp;AC1590&amp;"_"&amp;AE1590,[1]挑战模式!$A:$AS,14+AD1590,FALSE),[1]怪物!$B:$O,3,FALSE))</f>
        <v/>
      </c>
      <c r="G1590" t="str">
        <f t="shared" ca="1" si="126"/>
        <v/>
      </c>
      <c r="H1590" t="str">
        <f t="shared" ca="1" si="127"/>
        <v/>
      </c>
      <c r="I1590" t="str">
        <f t="shared" ca="1" si="128"/>
        <v/>
      </c>
      <c r="J1590" t="str">
        <f t="shared" ca="1" si="129"/>
        <v/>
      </c>
      <c r="K1590" t="str">
        <f t="shared" ca="1" si="129"/>
        <v/>
      </c>
      <c r="AA1590" s="8">
        <v>2</v>
      </c>
      <c r="AB1590" s="8">
        <v>2</v>
      </c>
      <c r="AC1590" s="8">
        <v>9</v>
      </c>
      <c r="AD1590" s="8">
        <v>3</v>
      </c>
      <c r="AE1590" s="12" t="s">
        <v>767</v>
      </c>
    </row>
    <row r="1591" spans="2:31" x14ac:dyDescent="0.2">
      <c r="B1591" t="str">
        <f ca="1">IF(ISNA(VLOOKUP(AA1591&amp;"_"&amp;AB1591&amp;"_"&amp;AC1591&amp;"_"&amp;AE1591,[1]挑战模式!$A:$AS,1,FALSE)),"",IF(VLOOKUP(AA1591&amp;"_"&amp;AB1591&amp;"_"&amp;AC1591&amp;"_"&amp;AE1591,[1]挑战模式!$A:$AS,14+AD1591,FALSE)="","","Monster_Season"&amp;AA1591&amp;"_Challenge"&amp;AB1591&amp;"_"&amp;AC1591&amp;"_"&amp;AD1591&amp;"_"&amp;AE1591))</f>
        <v/>
      </c>
      <c r="C1591" t="str">
        <f t="shared" ca="1" si="125"/>
        <v/>
      </c>
      <c r="E1591" t="str">
        <f ca="1">IF(B1591="","",VLOOKUP(AA1591&amp;"_"&amp;AB1591&amp;"_"&amp;AC1591&amp;"_"&amp;AE1591,[1]挑战模式!$A:$AS,26+AD1591,FALSE))</f>
        <v/>
      </c>
      <c r="F1591" t="str">
        <f ca="1">IF(B1591="","",VLOOKUP(VLOOKUP(AA1591&amp;"_"&amp;AB1591&amp;"_"&amp;AC1591&amp;"_"&amp;AE1591,[1]挑战模式!$A:$AS,14+AD1591,FALSE),[1]怪物!$B:$O,3,FALSE))</f>
        <v/>
      </c>
      <c r="G1591" t="str">
        <f t="shared" ca="1" si="126"/>
        <v/>
      </c>
      <c r="H1591" t="str">
        <f t="shared" ca="1" si="127"/>
        <v/>
      </c>
      <c r="I1591" t="str">
        <f t="shared" ca="1" si="128"/>
        <v/>
      </c>
      <c r="J1591" t="str">
        <f t="shared" ca="1" si="129"/>
        <v/>
      </c>
      <c r="K1591" t="str">
        <f t="shared" ca="1" si="129"/>
        <v/>
      </c>
      <c r="AA1591" s="8">
        <v>2</v>
      </c>
      <c r="AB1591" s="8">
        <v>2</v>
      </c>
      <c r="AC1591" s="8">
        <v>9</v>
      </c>
      <c r="AD1591" s="8">
        <v>4</v>
      </c>
      <c r="AE1591" s="12" t="s">
        <v>767</v>
      </c>
    </row>
    <row r="1592" spans="2:31" x14ac:dyDescent="0.2">
      <c r="B1592" t="str">
        <f ca="1">IF(ISNA(VLOOKUP(AA1592&amp;"_"&amp;AB1592&amp;"_"&amp;AC1592&amp;"_"&amp;AE1592,[1]挑战模式!$A:$AS,1,FALSE)),"",IF(VLOOKUP(AA1592&amp;"_"&amp;AB1592&amp;"_"&amp;AC1592&amp;"_"&amp;AE1592,[1]挑战模式!$A:$AS,14+AD1592,FALSE)="","","Monster_Season"&amp;AA1592&amp;"_Challenge"&amp;AB1592&amp;"_"&amp;AC1592&amp;"_"&amp;AD1592&amp;"_"&amp;AE1592))</f>
        <v/>
      </c>
      <c r="C1592" t="str">
        <f t="shared" ca="1" si="125"/>
        <v/>
      </c>
      <c r="E1592" t="str">
        <f ca="1">IF(B1592="","",VLOOKUP(AA1592&amp;"_"&amp;AB1592&amp;"_"&amp;AC1592&amp;"_"&amp;AE1592,[1]挑战模式!$A:$AS,26+AD1592,FALSE))</f>
        <v/>
      </c>
      <c r="F1592" t="str">
        <f ca="1">IF(B1592="","",VLOOKUP(VLOOKUP(AA1592&amp;"_"&amp;AB1592&amp;"_"&amp;AC1592&amp;"_"&amp;AE1592,[1]挑战模式!$A:$AS,14+AD1592,FALSE),[1]怪物!$B:$O,3,FALSE))</f>
        <v/>
      </c>
      <c r="G1592" t="str">
        <f t="shared" ca="1" si="126"/>
        <v/>
      </c>
      <c r="H1592" t="str">
        <f t="shared" ca="1" si="127"/>
        <v/>
      </c>
      <c r="I1592" t="str">
        <f t="shared" ca="1" si="128"/>
        <v/>
      </c>
      <c r="J1592" t="str">
        <f t="shared" ca="1" si="129"/>
        <v/>
      </c>
      <c r="K1592" t="str">
        <f t="shared" ca="1" si="129"/>
        <v/>
      </c>
      <c r="AA1592" s="8">
        <v>2</v>
      </c>
      <c r="AB1592" s="8">
        <v>2</v>
      </c>
      <c r="AC1592" s="8">
        <v>9</v>
      </c>
      <c r="AD1592" s="8">
        <v>5</v>
      </c>
      <c r="AE1592" s="12" t="s">
        <v>767</v>
      </c>
    </row>
    <row r="1593" spans="2:31" x14ac:dyDescent="0.2">
      <c r="B1593" t="str">
        <f ca="1">IF(ISNA(VLOOKUP(AA1593&amp;"_"&amp;AB1593&amp;"_"&amp;AC1593&amp;"_"&amp;AE1593,[1]挑战模式!$A:$AS,1,FALSE)),"",IF(VLOOKUP(AA1593&amp;"_"&amp;AB1593&amp;"_"&amp;AC1593&amp;"_"&amp;AE1593,[1]挑战模式!$A:$AS,14+AD1593,FALSE)="","","Monster_Season"&amp;AA1593&amp;"_Challenge"&amp;AB1593&amp;"_"&amp;AC1593&amp;"_"&amp;AD1593&amp;"_"&amp;AE1593))</f>
        <v/>
      </c>
      <c r="C1593" t="str">
        <f t="shared" ca="1" si="125"/>
        <v/>
      </c>
      <c r="E1593" t="str">
        <f ca="1">IF(B1593="","",VLOOKUP(AA1593&amp;"_"&amp;AB1593&amp;"_"&amp;AC1593&amp;"_"&amp;AE1593,[1]挑战模式!$A:$AS,26+AD1593,FALSE))</f>
        <v/>
      </c>
      <c r="F1593" t="str">
        <f ca="1">IF(B1593="","",VLOOKUP(VLOOKUP(AA1593&amp;"_"&amp;AB1593&amp;"_"&amp;AC1593&amp;"_"&amp;AE1593,[1]挑战模式!$A:$AS,14+AD1593,FALSE),[1]怪物!$B:$O,3,FALSE))</f>
        <v/>
      </c>
      <c r="G1593" t="str">
        <f t="shared" ca="1" si="126"/>
        <v/>
      </c>
      <c r="H1593" t="str">
        <f t="shared" ca="1" si="127"/>
        <v/>
      </c>
      <c r="I1593" t="str">
        <f t="shared" ca="1" si="128"/>
        <v/>
      </c>
      <c r="J1593" t="str">
        <f t="shared" ca="1" si="129"/>
        <v/>
      </c>
      <c r="K1593" t="str">
        <f t="shared" ca="1" si="129"/>
        <v/>
      </c>
      <c r="AA1593" s="8">
        <v>2</v>
      </c>
      <c r="AB1593" s="8">
        <v>2</v>
      </c>
      <c r="AC1593" s="8">
        <v>10</v>
      </c>
      <c r="AD1593" s="8">
        <v>6</v>
      </c>
      <c r="AE1593" s="12" t="s">
        <v>767</v>
      </c>
    </row>
    <row r="1594" spans="2:31" x14ac:dyDescent="0.2">
      <c r="B1594" t="str">
        <f ca="1">IF(ISNA(VLOOKUP(AA1594&amp;"_"&amp;AB1594&amp;"_"&amp;AC1594&amp;"_"&amp;AE1594,[1]挑战模式!$A:$AS,1,FALSE)),"",IF(VLOOKUP(AA1594&amp;"_"&amp;AB1594&amp;"_"&amp;AC1594&amp;"_"&amp;AE1594,[1]挑战模式!$A:$AS,14+AD1594,FALSE)="","","Monster_Season"&amp;AA1594&amp;"_Challenge"&amp;AB1594&amp;"_"&amp;AC1594&amp;"_"&amp;AD1594&amp;"_"&amp;AE1594))</f>
        <v/>
      </c>
      <c r="C1594" t="str">
        <f t="shared" ca="1" si="125"/>
        <v/>
      </c>
      <c r="E1594" t="str">
        <f ca="1">IF(B1594="","",VLOOKUP(AA1594&amp;"_"&amp;AB1594&amp;"_"&amp;AC1594&amp;"_"&amp;AE1594,[1]挑战模式!$A:$AS,26+AD1594,FALSE))</f>
        <v/>
      </c>
      <c r="F1594" t="str">
        <f ca="1">IF(B1594="","",VLOOKUP(VLOOKUP(AA1594&amp;"_"&amp;AB1594&amp;"_"&amp;AC1594&amp;"_"&amp;AE1594,[1]挑战模式!$A:$AS,14+AD1594,FALSE),[1]怪物!$B:$O,3,FALSE))</f>
        <v/>
      </c>
      <c r="G1594" t="str">
        <f t="shared" ca="1" si="126"/>
        <v/>
      </c>
      <c r="H1594" t="str">
        <f t="shared" ca="1" si="127"/>
        <v/>
      </c>
      <c r="I1594" t="str">
        <f t="shared" ca="1" si="128"/>
        <v/>
      </c>
      <c r="J1594" t="str">
        <f t="shared" ca="1" si="129"/>
        <v/>
      </c>
      <c r="K1594" t="str">
        <f t="shared" ca="1" si="129"/>
        <v/>
      </c>
      <c r="AA1594" s="8">
        <v>2</v>
      </c>
      <c r="AB1594" s="8">
        <v>2</v>
      </c>
      <c r="AC1594" s="8">
        <v>10</v>
      </c>
      <c r="AD1594" s="8">
        <v>1</v>
      </c>
      <c r="AE1594" s="12" t="s">
        <v>767</v>
      </c>
    </row>
    <row r="1595" spans="2:31" x14ac:dyDescent="0.2">
      <c r="B1595" t="str">
        <f ca="1">IF(ISNA(VLOOKUP(AA1595&amp;"_"&amp;AB1595&amp;"_"&amp;AC1595&amp;"_"&amp;AE1595,[1]挑战模式!$A:$AS,1,FALSE)),"",IF(VLOOKUP(AA1595&amp;"_"&amp;AB1595&amp;"_"&amp;AC1595&amp;"_"&amp;AE1595,[1]挑战模式!$A:$AS,14+AD1595,FALSE)="","","Monster_Season"&amp;AA1595&amp;"_Challenge"&amp;AB1595&amp;"_"&amp;AC1595&amp;"_"&amp;AD1595&amp;"_"&amp;AE1595))</f>
        <v/>
      </c>
      <c r="C1595" t="str">
        <f t="shared" ca="1" si="125"/>
        <v/>
      </c>
      <c r="E1595" t="str">
        <f ca="1">IF(B1595="","",VLOOKUP(AA1595&amp;"_"&amp;AB1595&amp;"_"&amp;AC1595&amp;"_"&amp;AE1595,[1]挑战模式!$A:$AS,26+AD1595,FALSE))</f>
        <v/>
      </c>
      <c r="F1595" t="str">
        <f ca="1">IF(B1595="","",VLOOKUP(VLOOKUP(AA1595&amp;"_"&amp;AB1595&amp;"_"&amp;AC1595&amp;"_"&amp;AE1595,[1]挑战模式!$A:$AS,14+AD1595,FALSE),[1]怪物!$B:$O,3,FALSE))</f>
        <v/>
      </c>
      <c r="G1595" t="str">
        <f t="shared" ca="1" si="126"/>
        <v/>
      </c>
      <c r="H1595" t="str">
        <f t="shared" ca="1" si="127"/>
        <v/>
      </c>
      <c r="I1595" t="str">
        <f t="shared" ca="1" si="128"/>
        <v/>
      </c>
      <c r="J1595" t="str">
        <f t="shared" ca="1" si="129"/>
        <v/>
      </c>
      <c r="K1595" t="str">
        <f t="shared" ca="1" si="129"/>
        <v/>
      </c>
      <c r="AA1595" s="8">
        <v>2</v>
      </c>
      <c r="AB1595" s="8">
        <v>2</v>
      </c>
      <c r="AC1595" s="8">
        <v>10</v>
      </c>
      <c r="AD1595" s="8">
        <v>2</v>
      </c>
      <c r="AE1595" s="12" t="s">
        <v>767</v>
      </c>
    </row>
    <row r="1596" spans="2:31" x14ac:dyDescent="0.2">
      <c r="B1596" t="str">
        <f ca="1">IF(ISNA(VLOOKUP(AA1596&amp;"_"&amp;AB1596&amp;"_"&amp;AC1596&amp;"_"&amp;AE1596,[1]挑战模式!$A:$AS,1,FALSE)),"",IF(VLOOKUP(AA1596&amp;"_"&amp;AB1596&amp;"_"&amp;AC1596&amp;"_"&amp;AE1596,[1]挑战模式!$A:$AS,14+AD1596,FALSE)="","","Monster_Season"&amp;AA1596&amp;"_Challenge"&amp;AB1596&amp;"_"&amp;AC1596&amp;"_"&amp;AD1596&amp;"_"&amp;AE1596))</f>
        <v/>
      </c>
      <c r="C1596" t="str">
        <f t="shared" ca="1" si="125"/>
        <v/>
      </c>
      <c r="E1596" t="str">
        <f ca="1">IF(B1596="","",VLOOKUP(AA1596&amp;"_"&amp;AB1596&amp;"_"&amp;AC1596&amp;"_"&amp;AE1596,[1]挑战模式!$A:$AS,26+AD1596,FALSE))</f>
        <v/>
      </c>
      <c r="F1596" t="str">
        <f ca="1">IF(B1596="","",VLOOKUP(VLOOKUP(AA1596&amp;"_"&amp;AB1596&amp;"_"&amp;AC1596&amp;"_"&amp;AE1596,[1]挑战模式!$A:$AS,14+AD1596,FALSE),[1]怪物!$B:$O,3,FALSE))</f>
        <v/>
      </c>
      <c r="G1596" t="str">
        <f t="shared" ca="1" si="126"/>
        <v/>
      </c>
      <c r="H1596" t="str">
        <f t="shared" ca="1" si="127"/>
        <v/>
      </c>
      <c r="I1596" t="str">
        <f t="shared" ca="1" si="128"/>
        <v/>
      </c>
      <c r="J1596" t="str">
        <f t="shared" ca="1" si="129"/>
        <v/>
      </c>
      <c r="K1596" t="str">
        <f t="shared" ca="1" si="129"/>
        <v/>
      </c>
      <c r="AA1596" s="8">
        <v>2</v>
      </c>
      <c r="AB1596" s="8">
        <v>2</v>
      </c>
      <c r="AC1596" s="8">
        <v>10</v>
      </c>
      <c r="AD1596" s="8">
        <v>3</v>
      </c>
      <c r="AE1596" s="12" t="s">
        <v>767</v>
      </c>
    </row>
    <row r="1597" spans="2:31" x14ac:dyDescent="0.2">
      <c r="B1597" t="str">
        <f ca="1">IF(ISNA(VLOOKUP(AA1597&amp;"_"&amp;AB1597&amp;"_"&amp;AC1597&amp;"_"&amp;AE1597,[1]挑战模式!$A:$AS,1,FALSE)),"",IF(VLOOKUP(AA1597&amp;"_"&amp;AB1597&amp;"_"&amp;AC1597&amp;"_"&amp;AE1597,[1]挑战模式!$A:$AS,14+AD1597,FALSE)="","","Monster_Season"&amp;AA1597&amp;"_Challenge"&amp;AB1597&amp;"_"&amp;AC1597&amp;"_"&amp;AD1597&amp;"_"&amp;AE1597))</f>
        <v/>
      </c>
      <c r="C1597" t="str">
        <f t="shared" ca="1" si="125"/>
        <v/>
      </c>
      <c r="E1597" t="str">
        <f ca="1">IF(B1597="","",VLOOKUP(AA1597&amp;"_"&amp;AB1597&amp;"_"&amp;AC1597&amp;"_"&amp;AE1597,[1]挑战模式!$A:$AS,26+AD1597,FALSE))</f>
        <v/>
      </c>
      <c r="F1597" t="str">
        <f ca="1">IF(B1597="","",VLOOKUP(VLOOKUP(AA1597&amp;"_"&amp;AB1597&amp;"_"&amp;AC1597&amp;"_"&amp;AE1597,[1]挑战模式!$A:$AS,14+AD1597,FALSE),[1]怪物!$B:$O,3,FALSE))</f>
        <v/>
      </c>
      <c r="G1597" t="str">
        <f t="shared" ca="1" si="126"/>
        <v/>
      </c>
      <c r="H1597" t="str">
        <f t="shared" ca="1" si="127"/>
        <v/>
      </c>
      <c r="I1597" t="str">
        <f t="shared" ca="1" si="128"/>
        <v/>
      </c>
      <c r="J1597" t="str">
        <f t="shared" ca="1" si="129"/>
        <v/>
      </c>
      <c r="K1597" t="str">
        <f t="shared" ca="1" si="129"/>
        <v/>
      </c>
      <c r="AA1597" s="8">
        <v>2</v>
      </c>
      <c r="AB1597" s="8">
        <v>2</v>
      </c>
      <c r="AC1597" s="8">
        <v>10</v>
      </c>
      <c r="AD1597" s="8">
        <v>4</v>
      </c>
      <c r="AE1597" s="12" t="s">
        <v>767</v>
      </c>
    </row>
    <row r="1598" spans="2:31" x14ac:dyDescent="0.2">
      <c r="B1598" t="str">
        <f ca="1">IF(ISNA(VLOOKUP(AA1598&amp;"_"&amp;AB1598&amp;"_"&amp;AC1598&amp;"_"&amp;AE1598,[1]挑战模式!$A:$AS,1,FALSE)),"",IF(VLOOKUP(AA1598&amp;"_"&amp;AB1598&amp;"_"&amp;AC1598&amp;"_"&amp;AE1598,[1]挑战模式!$A:$AS,14+AD1598,FALSE)="","","Monster_Season"&amp;AA1598&amp;"_Challenge"&amp;AB1598&amp;"_"&amp;AC1598&amp;"_"&amp;AD1598&amp;"_"&amp;AE1598))</f>
        <v/>
      </c>
      <c r="C1598" t="str">
        <f t="shared" ca="1" si="125"/>
        <v/>
      </c>
      <c r="E1598" t="str">
        <f ca="1">IF(B1598="","",VLOOKUP(AA1598&amp;"_"&amp;AB1598&amp;"_"&amp;AC1598&amp;"_"&amp;AE1598,[1]挑战模式!$A:$AS,26+AD1598,FALSE))</f>
        <v/>
      </c>
      <c r="F1598" t="str">
        <f ca="1">IF(B1598="","",VLOOKUP(VLOOKUP(AA1598&amp;"_"&amp;AB1598&amp;"_"&amp;AC1598&amp;"_"&amp;AE1598,[1]挑战模式!$A:$AS,14+AD1598,FALSE),[1]怪物!$B:$O,3,FALSE))</f>
        <v/>
      </c>
      <c r="G1598" t="str">
        <f t="shared" ca="1" si="126"/>
        <v/>
      </c>
      <c r="H1598" t="str">
        <f t="shared" ca="1" si="127"/>
        <v/>
      </c>
      <c r="I1598" t="str">
        <f t="shared" ca="1" si="128"/>
        <v/>
      </c>
      <c r="J1598" t="str">
        <f t="shared" ca="1" si="129"/>
        <v/>
      </c>
      <c r="K1598" t="str">
        <f t="shared" ca="1" si="129"/>
        <v/>
      </c>
      <c r="AA1598" s="8">
        <v>2</v>
      </c>
      <c r="AB1598" s="8">
        <v>2</v>
      </c>
      <c r="AC1598" s="8">
        <v>10</v>
      </c>
      <c r="AD1598" s="8">
        <v>5</v>
      </c>
      <c r="AE1598" s="12" t="s">
        <v>767</v>
      </c>
    </row>
    <row r="1599" spans="2:31" x14ac:dyDescent="0.2">
      <c r="B1599" t="str">
        <f ca="1">IF(ISNA(VLOOKUP(AA1599&amp;"_"&amp;AB1599&amp;"_"&amp;AC1599&amp;"_"&amp;AE1599,[1]挑战模式!$A:$AS,1,FALSE)),"",IF(VLOOKUP(AA1599&amp;"_"&amp;AB1599&amp;"_"&amp;AC1599&amp;"_"&amp;AE1599,[1]挑战模式!$A:$AS,14+AD1599,FALSE)="","","Monster_Season"&amp;AA1599&amp;"_Challenge"&amp;AB1599&amp;"_"&amp;AC1599&amp;"_"&amp;AD1599&amp;"_"&amp;AE1599))</f>
        <v>Monster_Season2_Challenge3_1_1_Easy</v>
      </c>
      <c r="C1599">
        <f t="shared" ca="1" si="125"/>
        <v>1</v>
      </c>
      <c r="E1599">
        <f ca="1">IF(B1599="","",VLOOKUP(AA1599&amp;"_"&amp;AB1599&amp;"_"&amp;AC1599&amp;"_"&amp;AE1599,[1]挑战模式!$A:$AS,26+AD1599,FALSE))</f>
        <v>200</v>
      </c>
      <c r="F1599">
        <f ca="1">IF(B1599="","",VLOOKUP(VLOOKUP(AA1599&amp;"_"&amp;AB1599&amp;"_"&amp;AC1599&amp;"_"&amp;AE1599,[1]挑战模式!$A:$AS,14+AD1599,FALSE),[1]怪物!$B:$O,3,FALSE))</f>
        <v>1</v>
      </c>
      <c r="G1599">
        <f t="shared" ca="1" si="126"/>
        <v>0</v>
      </c>
      <c r="H1599">
        <f t="shared" ca="1" si="127"/>
        <v>0</v>
      </c>
      <c r="I1599">
        <f t="shared" ca="1" si="128"/>
        <v>0</v>
      </c>
      <c r="J1599">
        <f t="shared" ca="1" si="129"/>
        <v>0</v>
      </c>
      <c r="K1599">
        <f t="shared" ca="1" si="129"/>
        <v>0</v>
      </c>
      <c r="AA1599" s="8">
        <v>2</v>
      </c>
      <c r="AB1599" s="8">
        <v>3</v>
      </c>
      <c r="AC1599" s="8">
        <v>1</v>
      </c>
      <c r="AD1599" s="8">
        <v>1</v>
      </c>
      <c r="AE1599" s="12" t="s">
        <v>767</v>
      </c>
    </row>
    <row r="1600" spans="2:31" x14ac:dyDescent="0.2">
      <c r="B1600" t="str">
        <f ca="1">IF(ISNA(VLOOKUP(AA1600&amp;"_"&amp;AB1600&amp;"_"&amp;AC1600&amp;"_"&amp;AE1600,[1]挑战模式!$A:$AS,1,FALSE)),"",IF(VLOOKUP(AA1600&amp;"_"&amp;AB1600&amp;"_"&amp;AC1600&amp;"_"&amp;AE1600,[1]挑战模式!$A:$AS,14+AD1600,FALSE)="","","Monster_Season"&amp;AA1600&amp;"_Challenge"&amp;AB1600&amp;"_"&amp;AC1600&amp;"_"&amp;AD1600&amp;"_"&amp;AE1600))</f>
        <v/>
      </c>
      <c r="C1600" t="str">
        <f t="shared" ca="1" si="125"/>
        <v/>
      </c>
      <c r="E1600" t="str">
        <f ca="1">IF(B1600="","",VLOOKUP(AA1600&amp;"_"&amp;AB1600&amp;"_"&amp;AC1600&amp;"_"&amp;AE1600,[1]挑战模式!$A:$AS,26+AD1600,FALSE))</f>
        <v/>
      </c>
      <c r="F1600" t="str">
        <f ca="1">IF(B1600="","",VLOOKUP(VLOOKUP(AA1600&amp;"_"&amp;AB1600&amp;"_"&amp;AC1600&amp;"_"&amp;AE1600,[1]挑战模式!$A:$AS,14+AD1600,FALSE),[1]怪物!$B:$O,3,FALSE))</f>
        <v/>
      </c>
      <c r="G1600" t="str">
        <f t="shared" ca="1" si="126"/>
        <v/>
      </c>
      <c r="H1600" t="str">
        <f t="shared" ca="1" si="127"/>
        <v/>
      </c>
      <c r="I1600" t="str">
        <f t="shared" ca="1" si="128"/>
        <v/>
      </c>
      <c r="J1600" t="str">
        <f t="shared" ca="1" si="129"/>
        <v/>
      </c>
      <c r="K1600" t="str">
        <f t="shared" ca="1" si="129"/>
        <v/>
      </c>
      <c r="AA1600" s="8">
        <v>2</v>
      </c>
      <c r="AB1600" s="8">
        <v>3</v>
      </c>
      <c r="AC1600" s="8">
        <v>1</v>
      </c>
      <c r="AD1600" s="8">
        <v>2</v>
      </c>
      <c r="AE1600" s="12" t="s">
        <v>767</v>
      </c>
    </row>
    <row r="1601" spans="2:31" x14ac:dyDescent="0.2">
      <c r="B1601" t="str">
        <f ca="1">IF(ISNA(VLOOKUP(AA1601&amp;"_"&amp;AB1601&amp;"_"&amp;AC1601&amp;"_"&amp;AE1601,[1]挑战模式!$A:$AS,1,FALSE)),"",IF(VLOOKUP(AA1601&amp;"_"&amp;AB1601&amp;"_"&amp;AC1601&amp;"_"&amp;AE1601,[1]挑战模式!$A:$AS,14+AD1601,FALSE)="","","Monster_Season"&amp;AA1601&amp;"_Challenge"&amp;AB1601&amp;"_"&amp;AC1601&amp;"_"&amp;AD1601&amp;"_"&amp;AE1601))</f>
        <v/>
      </c>
      <c r="C1601" t="str">
        <f t="shared" ca="1" si="125"/>
        <v/>
      </c>
      <c r="E1601" t="str">
        <f ca="1">IF(B1601="","",VLOOKUP(AA1601&amp;"_"&amp;AB1601&amp;"_"&amp;AC1601&amp;"_"&amp;AE1601,[1]挑战模式!$A:$AS,26+AD1601,FALSE))</f>
        <v/>
      </c>
      <c r="F1601" t="str">
        <f ca="1">IF(B1601="","",VLOOKUP(VLOOKUP(AA1601&amp;"_"&amp;AB1601&amp;"_"&amp;AC1601&amp;"_"&amp;AE1601,[1]挑战模式!$A:$AS,14+AD1601,FALSE),[1]怪物!$B:$O,3,FALSE))</f>
        <v/>
      </c>
      <c r="G1601" t="str">
        <f t="shared" ca="1" si="126"/>
        <v/>
      </c>
      <c r="H1601" t="str">
        <f t="shared" ca="1" si="127"/>
        <v/>
      </c>
      <c r="I1601" t="str">
        <f t="shared" ca="1" si="128"/>
        <v/>
      </c>
      <c r="J1601" t="str">
        <f t="shared" ca="1" si="129"/>
        <v/>
      </c>
      <c r="K1601" t="str">
        <f t="shared" ca="1" si="129"/>
        <v/>
      </c>
      <c r="AA1601" s="8">
        <v>2</v>
      </c>
      <c r="AB1601" s="8">
        <v>3</v>
      </c>
      <c r="AC1601" s="8">
        <v>1</v>
      </c>
      <c r="AD1601" s="8">
        <v>3</v>
      </c>
      <c r="AE1601" s="12" t="s">
        <v>767</v>
      </c>
    </row>
    <row r="1602" spans="2:31" x14ac:dyDescent="0.2">
      <c r="B1602" t="str">
        <f ca="1">IF(ISNA(VLOOKUP(AA1602&amp;"_"&amp;AB1602&amp;"_"&amp;AC1602&amp;"_"&amp;AE1602,[1]挑战模式!$A:$AS,1,FALSE)),"",IF(VLOOKUP(AA1602&amp;"_"&amp;AB1602&amp;"_"&amp;AC1602&amp;"_"&amp;AE1602,[1]挑战模式!$A:$AS,14+AD1602,FALSE)="","","Monster_Season"&amp;AA1602&amp;"_Challenge"&amp;AB1602&amp;"_"&amp;AC1602&amp;"_"&amp;AD1602&amp;"_"&amp;AE1602))</f>
        <v/>
      </c>
      <c r="C1602" t="str">
        <f t="shared" ca="1" si="125"/>
        <v/>
      </c>
      <c r="E1602" t="str">
        <f ca="1">IF(B1602="","",VLOOKUP(AA1602&amp;"_"&amp;AB1602&amp;"_"&amp;AC1602&amp;"_"&amp;AE1602,[1]挑战模式!$A:$AS,26+AD1602,FALSE))</f>
        <v/>
      </c>
      <c r="F1602" t="str">
        <f ca="1">IF(B1602="","",VLOOKUP(VLOOKUP(AA1602&amp;"_"&amp;AB1602&amp;"_"&amp;AC1602&amp;"_"&amp;AE1602,[1]挑战模式!$A:$AS,14+AD1602,FALSE),[1]怪物!$B:$O,3,FALSE))</f>
        <v/>
      </c>
      <c r="G1602" t="str">
        <f t="shared" ca="1" si="126"/>
        <v/>
      </c>
      <c r="H1602" t="str">
        <f t="shared" ca="1" si="127"/>
        <v/>
      </c>
      <c r="I1602" t="str">
        <f t="shared" ca="1" si="128"/>
        <v/>
      </c>
      <c r="J1602" t="str">
        <f t="shared" ca="1" si="129"/>
        <v/>
      </c>
      <c r="K1602" t="str">
        <f t="shared" ca="1" si="129"/>
        <v/>
      </c>
      <c r="AA1602" s="8">
        <v>2</v>
      </c>
      <c r="AB1602" s="8">
        <v>3</v>
      </c>
      <c r="AC1602" s="8">
        <v>1</v>
      </c>
      <c r="AD1602" s="8">
        <v>4</v>
      </c>
      <c r="AE1602" s="12" t="s">
        <v>767</v>
      </c>
    </row>
    <row r="1603" spans="2:31" x14ac:dyDescent="0.2">
      <c r="B1603" t="str">
        <f ca="1">IF(ISNA(VLOOKUP(AA1603&amp;"_"&amp;AB1603&amp;"_"&amp;AC1603&amp;"_"&amp;AE1603,[1]挑战模式!$A:$AS,1,FALSE)),"",IF(VLOOKUP(AA1603&amp;"_"&amp;AB1603&amp;"_"&amp;AC1603&amp;"_"&amp;AE1603,[1]挑战模式!$A:$AS,14+AD1603,FALSE)="","","Monster_Season"&amp;AA1603&amp;"_Challenge"&amp;AB1603&amp;"_"&amp;AC1603&amp;"_"&amp;AD1603&amp;"_"&amp;AE1603))</f>
        <v/>
      </c>
      <c r="C1603" t="str">
        <f t="shared" ca="1" si="125"/>
        <v/>
      </c>
      <c r="E1603" t="str">
        <f ca="1">IF(B1603="","",VLOOKUP(AA1603&amp;"_"&amp;AB1603&amp;"_"&amp;AC1603&amp;"_"&amp;AE1603,[1]挑战模式!$A:$AS,26+AD1603,FALSE))</f>
        <v/>
      </c>
      <c r="F1603" t="str">
        <f ca="1">IF(B1603="","",VLOOKUP(VLOOKUP(AA1603&amp;"_"&amp;AB1603&amp;"_"&amp;AC1603&amp;"_"&amp;AE1603,[1]挑战模式!$A:$AS,14+AD1603,FALSE),[1]怪物!$B:$O,3,FALSE))</f>
        <v/>
      </c>
      <c r="G1603" t="str">
        <f t="shared" ca="1" si="126"/>
        <v/>
      </c>
      <c r="H1603" t="str">
        <f t="shared" ca="1" si="127"/>
        <v/>
      </c>
      <c r="I1603" t="str">
        <f t="shared" ca="1" si="128"/>
        <v/>
      </c>
      <c r="J1603" t="str">
        <f t="shared" ca="1" si="129"/>
        <v/>
      </c>
      <c r="K1603" t="str">
        <f t="shared" ca="1" si="129"/>
        <v/>
      </c>
      <c r="AA1603" s="8">
        <v>2</v>
      </c>
      <c r="AB1603" s="8">
        <v>3</v>
      </c>
      <c r="AC1603" s="8">
        <v>1</v>
      </c>
      <c r="AD1603" s="8">
        <v>5</v>
      </c>
      <c r="AE1603" s="12" t="s">
        <v>767</v>
      </c>
    </row>
    <row r="1604" spans="2:31" x14ac:dyDescent="0.2">
      <c r="B1604" t="str">
        <f ca="1">IF(ISNA(VLOOKUP(AA1604&amp;"_"&amp;AB1604&amp;"_"&amp;AC1604&amp;"_"&amp;AE1604,[1]挑战模式!$A:$AS,1,FALSE)),"",IF(VLOOKUP(AA1604&amp;"_"&amp;AB1604&amp;"_"&amp;AC1604&amp;"_"&amp;AE1604,[1]挑战模式!$A:$AS,14+AD1604,FALSE)="","","Monster_Season"&amp;AA1604&amp;"_Challenge"&amp;AB1604&amp;"_"&amp;AC1604&amp;"_"&amp;AD1604&amp;"_"&amp;AE1604))</f>
        <v/>
      </c>
      <c r="C1604" t="str">
        <f t="shared" ca="1" si="125"/>
        <v/>
      </c>
      <c r="E1604" t="str">
        <f ca="1">IF(B1604="","",VLOOKUP(AA1604&amp;"_"&amp;AB1604&amp;"_"&amp;AC1604&amp;"_"&amp;AE1604,[1]挑战模式!$A:$AS,26+AD1604,FALSE))</f>
        <v/>
      </c>
      <c r="F1604" t="str">
        <f ca="1">IF(B1604="","",VLOOKUP(VLOOKUP(AA1604&amp;"_"&amp;AB1604&amp;"_"&amp;AC1604&amp;"_"&amp;AE1604,[1]挑战模式!$A:$AS,14+AD1604,FALSE),[1]怪物!$B:$O,3,FALSE))</f>
        <v/>
      </c>
      <c r="G1604" t="str">
        <f t="shared" ca="1" si="126"/>
        <v/>
      </c>
      <c r="H1604" t="str">
        <f t="shared" ca="1" si="127"/>
        <v/>
      </c>
      <c r="I1604" t="str">
        <f t="shared" ca="1" si="128"/>
        <v/>
      </c>
      <c r="J1604" t="str">
        <f t="shared" ca="1" si="129"/>
        <v/>
      </c>
      <c r="K1604" t="str">
        <f t="shared" ca="1" si="129"/>
        <v/>
      </c>
      <c r="AA1604" s="8">
        <v>2</v>
      </c>
      <c r="AB1604" s="8">
        <v>3</v>
      </c>
      <c r="AC1604" s="8">
        <v>1</v>
      </c>
      <c r="AD1604" s="8">
        <v>6</v>
      </c>
      <c r="AE1604" s="12" t="s">
        <v>767</v>
      </c>
    </row>
    <row r="1605" spans="2:31" x14ac:dyDescent="0.2">
      <c r="B1605" t="str">
        <f ca="1">IF(ISNA(VLOOKUP(AA1605&amp;"_"&amp;AB1605&amp;"_"&amp;AC1605&amp;"_"&amp;AE1605,[1]挑战模式!$A:$AS,1,FALSE)),"",IF(VLOOKUP(AA1605&amp;"_"&amp;AB1605&amp;"_"&amp;AC1605&amp;"_"&amp;AE1605,[1]挑战模式!$A:$AS,14+AD1605,FALSE)="","","Monster_Season"&amp;AA1605&amp;"_Challenge"&amp;AB1605&amp;"_"&amp;AC1605&amp;"_"&amp;AD1605&amp;"_"&amp;AE1605))</f>
        <v>Monster_Season2_Challenge3_2_1_Easy</v>
      </c>
      <c r="C1605">
        <f t="shared" ca="1" si="125"/>
        <v>1</v>
      </c>
      <c r="E1605">
        <f ca="1">IF(B1605="","",VLOOKUP(AA1605&amp;"_"&amp;AB1605&amp;"_"&amp;AC1605&amp;"_"&amp;AE1605,[1]挑战模式!$A:$AS,26+AD1605,FALSE))</f>
        <v>716</v>
      </c>
      <c r="F1605">
        <f ca="1">IF(B1605="","",VLOOKUP(VLOOKUP(AA1605&amp;"_"&amp;AB1605&amp;"_"&amp;AC1605&amp;"_"&amp;AE1605,[1]挑战模式!$A:$AS,14+AD1605,FALSE),[1]怪物!$B:$O,3,FALSE))</f>
        <v>1</v>
      </c>
      <c r="G1605">
        <f t="shared" ca="1" si="126"/>
        <v>0</v>
      </c>
      <c r="H1605">
        <f t="shared" ca="1" si="127"/>
        <v>0</v>
      </c>
      <c r="I1605">
        <f t="shared" ca="1" si="128"/>
        <v>0</v>
      </c>
      <c r="J1605">
        <f t="shared" ca="1" si="129"/>
        <v>0</v>
      </c>
      <c r="K1605">
        <f t="shared" ca="1" si="129"/>
        <v>0</v>
      </c>
      <c r="AA1605" s="8">
        <v>2</v>
      </c>
      <c r="AB1605" s="8">
        <v>3</v>
      </c>
      <c r="AC1605" s="8">
        <v>2</v>
      </c>
      <c r="AD1605" s="8">
        <v>1</v>
      </c>
      <c r="AE1605" s="12" t="s">
        <v>767</v>
      </c>
    </row>
    <row r="1606" spans="2:31" x14ac:dyDescent="0.2">
      <c r="B1606" t="str">
        <f ca="1">IF(ISNA(VLOOKUP(AA1606&amp;"_"&amp;AB1606&amp;"_"&amp;AC1606&amp;"_"&amp;AE1606,[1]挑战模式!$A:$AS,1,FALSE)),"",IF(VLOOKUP(AA1606&amp;"_"&amp;AB1606&amp;"_"&amp;AC1606&amp;"_"&amp;AE1606,[1]挑战模式!$A:$AS,14+AD1606,FALSE)="","","Monster_Season"&amp;AA1606&amp;"_Challenge"&amp;AB1606&amp;"_"&amp;AC1606&amp;"_"&amp;AD1606&amp;"_"&amp;AE1606))</f>
        <v>Monster_Season2_Challenge3_2_2_Easy</v>
      </c>
      <c r="C1606">
        <f t="shared" ca="1" si="125"/>
        <v>1</v>
      </c>
      <c r="E1606">
        <f ca="1">IF(B1606="","",VLOOKUP(AA1606&amp;"_"&amp;AB1606&amp;"_"&amp;AC1606&amp;"_"&amp;AE1606,[1]挑战模式!$A:$AS,26+AD1606,FALSE))</f>
        <v>179</v>
      </c>
      <c r="F1606">
        <f ca="1">IF(B1606="","",VLOOKUP(VLOOKUP(AA1606&amp;"_"&amp;AB1606&amp;"_"&amp;AC1606&amp;"_"&amp;AE1606,[1]挑战模式!$A:$AS,14+AD1606,FALSE),[1]怪物!$B:$O,3,FALSE))</f>
        <v>1</v>
      </c>
      <c r="G1606">
        <f t="shared" ca="1" si="126"/>
        <v>0</v>
      </c>
      <c r="H1606">
        <f t="shared" ca="1" si="127"/>
        <v>0</v>
      </c>
      <c r="I1606">
        <f t="shared" ca="1" si="128"/>
        <v>0</v>
      </c>
      <c r="J1606">
        <f t="shared" ca="1" si="129"/>
        <v>0</v>
      </c>
      <c r="K1606">
        <f t="shared" ca="1" si="129"/>
        <v>0</v>
      </c>
      <c r="AA1606" s="8">
        <v>2</v>
      </c>
      <c r="AB1606" s="8">
        <v>3</v>
      </c>
      <c r="AC1606" s="8">
        <v>2</v>
      </c>
      <c r="AD1606" s="8">
        <v>2</v>
      </c>
      <c r="AE1606" s="12" t="s">
        <v>767</v>
      </c>
    </row>
    <row r="1607" spans="2:31" x14ac:dyDescent="0.2">
      <c r="B1607" t="str">
        <f ca="1">IF(ISNA(VLOOKUP(AA1607&amp;"_"&amp;AB1607&amp;"_"&amp;AC1607&amp;"_"&amp;AE1607,[1]挑战模式!$A:$AS,1,FALSE)),"",IF(VLOOKUP(AA1607&amp;"_"&amp;AB1607&amp;"_"&amp;AC1607&amp;"_"&amp;AE1607,[1]挑战模式!$A:$AS,14+AD1607,FALSE)="","","Monster_Season"&amp;AA1607&amp;"_Challenge"&amp;AB1607&amp;"_"&amp;AC1607&amp;"_"&amp;AD1607&amp;"_"&amp;AE1607))</f>
        <v/>
      </c>
      <c r="C1607" t="str">
        <f t="shared" ca="1" si="125"/>
        <v/>
      </c>
      <c r="E1607" t="str">
        <f ca="1">IF(B1607="","",VLOOKUP(AA1607&amp;"_"&amp;AB1607&amp;"_"&amp;AC1607&amp;"_"&amp;AE1607,[1]挑战模式!$A:$AS,26+AD1607,FALSE))</f>
        <v/>
      </c>
      <c r="F1607" t="str">
        <f ca="1">IF(B1607="","",VLOOKUP(VLOOKUP(AA1607&amp;"_"&amp;AB1607&amp;"_"&amp;AC1607&amp;"_"&amp;AE1607,[1]挑战模式!$A:$AS,14+AD1607,FALSE),[1]怪物!$B:$O,3,FALSE))</f>
        <v/>
      </c>
      <c r="G1607" t="str">
        <f t="shared" ca="1" si="126"/>
        <v/>
      </c>
      <c r="H1607" t="str">
        <f t="shared" ca="1" si="127"/>
        <v/>
      </c>
      <c r="I1607" t="str">
        <f t="shared" ca="1" si="128"/>
        <v/>
      </c>
      <c r="J1607" t="str">
        <f t="shared" ca="1" si="129"/>
        <v/>
      </c>
      <c r="K1607" t="str">
        <f t="shared" ca="1" si="129"/>
        <v/>
      </c>
      <c r="AA1607" s="8">
        <v>2</v>
      </c>
      <c r="AB1607" s="8">
        <v>3</v>
      </c>
      <c r="AC1607" s="8">
        <v>2</v>
      </c>
      <c r="AD1607" s="8">
        <v>3</v>
      </c>
      <c r="AE1607" s="12" t="s">
        <v>767</v>
      </c>
    </row>
    <row r="1608" spans="2:31" x14ac:dyDescent="0.2">
      <c r="B1608" t="str">
        <f ca="1">IF(ISNA(VLOOKUP(AA1608&amp;"_"&amp;AB1608&amp;"_"&amp;AC1608&amp;"_"&amp;AE1608,[1]挑战模式!$A:$AS,1,FALSE)),"",IF(VLOOKUP(AA1608&amp;"_"&amp;AB1608&amp;"_"&amp;AC1608&amp;"_"&amp;AE1608,[1]挑战模式!$A:$AS,14+AD1608,FALSE)="","","Monster_Season"&amp;AA1608&amp;"_Challenge"&amp;AB1608&amp;"_"&amp;AC1608&amp;"_"&amp;AD1608&amp;"_"&amp;AE1608))</f>
        <v/>
      </c>
      <c r="C1608" t="str">
        <f t="shared" ca="1" si="125"/>
        <v/>
      </c>
      <c r="E1608" t="str">
        <f ca="1">IF(B1608="","",VLOOKUP(AA1608&amp;"_"&amp;AB1608&amp;"_"&amp;AC1608&amp;"_"&amp;AE1608,[1]挑战模式!$A:$AS,26+AD1608,FALSE))</f>
        <v/>
      </c>
      <c r="F1608" t="str">
        <f ca="1">IF(B1608="","",VLOOKUP(VLOOKUP(AA1608&amp;"_"&amp;AB1608&amp;"_"&amp;AC1608&amp;"_"&amp;AE1608,[1]挑战模式!$A:$AS,14+AD1608,FALSE),[1]怪物!$B:$O,3,FALSE))</f>
        <v/>
      </c>
      <c r="G1608" t="str">
        <f t="shared" ca="1" si="126"/>
        <v/>
      </c>
      <c r="H1608" t="str">
        <f t="shared" ca="1" si="127"/>
        <v/>
      </c>
      <c r="I1608" t="str">
        <f t="shared" ca="1" si="128"/>
        <v/>
      </c>
      <c r="J1608" t="str">
        <f t="shared" ca="1" si="129"/>
        <v/>
      </c>
      <c r="K1608" t="str">
        <f t="shared" ca="1" si="129"/>
        <v/>
      </c>
      <c r="AA1608" s="8">
        <v>2</v>
      </c>
      <c r="AB1608" s="8">
        <v>3</v>
      </c>
      <c r="AC1608" s="8">
        <v>2</v>
      </c>
      <c r="AD1608" s="8">
        <v>4</v>
      </c>
      <c r="AE1608" s="12" t="s">
        <v>767</v>
      </c>
    </row>
    <row r="1609" spans="2:31" x14ac:dyDescent="0.2">
      <c r="B1609" t="str">
        <f ca="1">IF(ISNA(VLOOKUP(AA1609&amp;"_"&amp;AB1609&amp;"_"&amp;AC1609&amp;"_"&amp;AE1609,[1]挑战模式!$A:$AS,1,FALSE)),"",IF(VLOOKUP(AA1609&amp;"_"&amp;AB1609&amp;"_"&amp;AC1609&amp;"_"&amp;AE1609,[1]挑战模式!$A:$AS,14+AD1609,FALSE)="","","Monster_Season"&amp;AA1609&amp;"_Challenge"&amp;AB1609&amp;"_"&amp;AC1609&amp;"_"&amp;AD1609&amp;"_"&amp;AE1609))</f>
        <v/>
      </c>
      <c r="C1609" t="str">
        <f t="shared" ref="C1609:C1672" ca="1" si="130">IF(B1609="","",1)</f>
        <v/>
      </c>
      <c r="E1609" t="str">
        <f ca="1">IF(B1609="","",VLOOKUP(AA1609&amp;"_"&amp;AB1609&amp;"_"&amp;AC1609&amp;"_"&amp;AE1609,[1]挑战模式!$A:$AS,26+AD1609,FALSE))</f>
        <v/>
      </c>
      <c r="F1609" t="str">
        <f ca="1">IF(B1609="","",VLOOKUP(VLOOKUP(AA1609&amp;"_"&amp;AB1609&amp;"_"&amp;AC1609&amp;"_"&amp;AE1609,[1]挑战模式!$A:$AS,14+AD1609,FALSE),[1]怪物!$B:$O,3,FALSE))</f>
        <v/>
      </c>
      <c r="G1609" t="str">
        <f t="shared" ref="G1609:G1672" ca="1" si="131">IF(B1609="","",0)</f>
        <v/>
      </c>
      <c r="H1609" t="str">
        <f t="shared" ref="H1609:H1672" ca="1" si="132">IF(B1609="","",0)</f>
        <v/>
      </c>
      <c r="I1609" t="str">
        <f t="shared" ref="I1609:I1672" ca="1" si="133">IF(B1609="","",0)</f>
        <v/>
      </c>
      <c r="J1609" t="str">
        <f t="shared" ref="J1609:K1672" ca="1" si="134">IF(B1609="","",0)</f>
        <v/>
      </c>
      <c r="K1609" t="str">
        <f t="shared" ca="1" si="134"/>
        <v/>
      </c>
      <c r="AA1609" s="8">
        <v>2</v>
      </c>
      <c r="AB1609" s="8">
        <v>3</v>
      </c>
      <c r="AC1609" s="8">
        <v>2</v>
      </c>
      <c r="AD1609" s="8">
        <v>5</v>
      </c>
      <c r="AE1609" s="12" t="s">
        <v>767</v>
      </c>
    </row>
    <row r="1610" spans="2:31" x14ac:dyDescent="0.2">
      <c r="B1610" t="str">
        <f ca="1">IF(ISNA(VLOOKUP(AA1610&amp;"_"&amp;AB1610&amp;"_"&amp;AC1610&amp;"_"&amp;AE1610,[1]挑战模式!$A:$AS,1,FALSE)),"",IF(VLOOKUP(AA1610&amp;"_"&amp;AB1610&amp;"_"&amp;AC1610&amp;"_"&amp;AE1610,[1]挑战模式!$A:$AS,14+AD1610,FALSE)="","","Monster_Season"&amp;AA1610&amp;"_Challenge"&amp;AB1610&amp;"_"&amp;AC1610&amp;"_"&amp;AD1610&amp;"_"&amp;AE1610))</f>
        <v/>
      </c>
      <c r="C1610" t="str">
        <f t="shared" ca="1" si="130"/>
        <v/>
      </c>
      <c r="E1610" t="str">
        <f ca="1">IF(B1610="","",VLOOKUP(AA1610&amp;"_"&amp;AB1610&amp;"_"&amp;AC1610&amp;"_"&amp;AE1610,[1]挑战模式!$A:$AS,26+AD1610,FALSE))</f>
        <v/>
      </c>
      <c r="F1610" t="str">
        <f ca="1">IF(B1610="","",VLOOKUP(VLOOKUP(AA1610&amp;"_"&amp;AB1610&amp;"_"&amp;AC1610&amp;"_"&amp;AE1610,[1]挑战模式!$A:$AS,14+AD1610,FALSE),[1]怪物!$B:$O,3,FALSE))</f>
        <v/>
      </c>
      <c r="G1610" t="str">
        <f t="shared" ca="1" si="131"/>
        <v/>
      </c>
      <c r="H1610" t="str">
        <f t="shared" ca="1" si="132"/>
        <v/>
      </c>
      <c r="I1610" t="str">
        <f t="shared" ca="1" si="133"/>
        <v/>
      </c>
      <c r="J1610" t="str">
        <f t="shared" ca="1" si="134"/>
        <v/>
      </c>
      <c r="K1610" t="str">
        <f t="shared" ca="1" si="134"/>
        <v/>
      </c>
      <c r="AA1610" s="8">
        <v>2</v>
      </c>
      <c r="AB1610" s="8">
        <v>3</v>
      </c>
      <c r="AC1610" s="8">
        <v>2</v>
      </c>
      <c r="AD1610" s="8">
        <v>6</v>
      </c>
      <c r="AE1610" s="12" t="s">
        <v>767</v>
      </c>
    </row>
    <row r="1611" spans="2:31" x14ac:dyDescent="0.2">
      <c r="B1611" t="str">
        <f ca="1">IF(ISNA(VLOOKUP(AA1611&amp;"_"&amp;AB1611&amp;"_"&amp;AC1611&amp;"_"&amp;AE1611,[1]挑战模式!$A:$AS,1,FALSE)),"",IF(VLOOKUP(AA1611&amp;"_"&amp;AB1611&amp;"_"&amp;AC1611&amp;"_"&amp;AE1611,[1]挑战模式!$A:$AS,14+AD1611,FALSE)="","","Monster_Season"&amp;AA1611&amp;"_Challenge"&amp;AB1611&amp;"_"&amp;AC1611&amp;"_"&amp;AD1611&amp;"_"&amp;AE1611))</f>
        <v>Monster_Season2_Challenge3_3_1_Easy</v>
      </c>
      <c r="C1611">
        <f t="shared" ca="1" si="130"/>
        <v>1</v>
      </c>
      <c r="E1611">
        <f ca="1">IF(B1611="","",VLOOKUP(AA1611&amp;"_"&amp;AB1611&amp;"_"&amp;AC1611&amp;"_"&amp;AE1611,[1]挑战模式!$A:$AS,26+AD1611,FALSE))</f>
        <v>488</v>
      </c>
      <c r="F1611">
        <f ca="1">IF(B1611="","",VLOOKUP(VLOOKUP(AA1611&amp;"_"&amp;AB1611&amp;"_"&amp;AC1611&amp;"_"&amp;AE1611,[1]挑战模式!$A:$AS,14+AD1611,FALSE),[1]怪物!$B:$O,3,FALSE))</f>
        <v>1</v>
      </c>
      <c r="G1611">
        <f t="shared" ca="1" si="131"/>
        <v>0</v>
      </c>
      <c r="H1611">
        <f t="shared" ca="1" si="132"/>
        <v>0</v>
      </c>
      <c r="I1611">
        <f t="shared" ca="1" si="133"/>
        <v>0</v>
      </c>
      <c r="J1611">
        <f t="shared" ca="1" si="134"/>
        <v>0</v>
      </c>
      <c r="K1611">
        <f t="shared" ca="1" si="134"/>
        <v>0</v>
      </c>
      <c r="AA1611" s="8">
        <v>2</v>
      </c>
      <c r="AB1611" s="8">
        <v>3</v>
      </c>
      <c r="AC1611" s="8">
        <v>3</v>
      </c>
      <c r="AD1611" s="8">
        <v>1</v>
      </c>
      <c r="AE1611" s="12" t="s">
        <v>767</v>
      </c>
    </row>
    <row r="1612" spans="2:31" x14ac:dyDescent="0.2">
      <c r="B1612" t="str">
        <f ca="1">IF(ISNA(VLOOKUP(AA1612&amp;"_"&amp;AB1612&amp;"_"&amp;AC1612&amp;"_"&amp;AE1612,[1]挑战模式!$A:$AS,1,FALSE)),"",IF(VLOOKUP(AA1612&amp;"_"&amp;AB1612&amp;"_"&amp;AC1612&amp;"_"&amp;AE1612,[1]挑战模式!$A:$AS,14+AD1612,FALSE)="","","Monster_Season"&amp;AA1612&amp;"_Challenge"&amp;AB1612&amp;"_"&amp;AC1612&amp;"_"&amp;AD1612&amp;"_"&amp;AE1612))</f>
        <v>Monster_Season2_Challenge3_3_2_Easy</v>
      </c>
      <c r="C1612">
        <f t="shared" ca="1" si="130"/>
        <v>1</v>
      </c>
      <c r="E1612">
        <f ca="1">IF(B1612="","",VLOOKUP(AA1612&amp;"_"&amp;AB1612&amp;"_"&amp;AC1612&amp;"_"&amp;AE1612,[1]挑战模式!$A:$AS,26+AD1612,FALSE))</f>
        <v>488</v>
      </c>
      <c r="F1612">
        <f ca="1">IF(B1612="","",VLOOKUP(VLOOKUP(AA1612&amp;"_"&amp;AB1612&amp;"_"&amp;AC1612&amp;"_"&amp;AE1612,[1]挑战模式!$A:$AS,14+AD1612,FALSE),[1]怪物!$B:$O,3,FALSE))</f>
        <v>1</v>
      </c>
      <c r="G1612">
        <f t="shared" ca="1" si="131"/>
        <v>0</v>
      </c>
      <c r="H1612">
        <f t="shared" ca="1" si="132"/>
        <v>0</v>
      </c>
      <c r="I1612">
        <f t="shared" ca="1" si="133"/>
        <v>0</v>
      </c>
      <c r="J1612">
        <f t="shared" ca="1" si="134"/>
        <v>0</v>
      </c>
      <c r="K1612">
        <f t="shared" ca="1" si="134"/>
        <v>0</v>
      </c>
      <c r="AA1612" s="8">
        <v>2</v>
      </c>
      <c r="AB1612" s="8">
        <v>3</v>
      </c>
      <c r="AC1612" s="8">
        <v>3</v>
      </c>
      <c r="AD1612" s="8">
        <v>2</v>
      </c>
      <c r="AE1612" s="12" t="s">
        <v>767</v>
      </c>
    </row>
    <row r="1613" spans="2:31" x14ac:dyDescent="0.2">
      <c r="B1613" t="str">
        <f ca="1">IF(ISNA(VLOOKUP(AA1613&amp;"_"&amp;AB1613&amp;"_"&amp;AC1613&amp;"_"&amp;AE1613,[1]挑战模式!$A:$AS,1,FALSE)),"",IF(VLOOKUP(AA1613&amp;"_"&amp;AB1613&amp;"_"&amp;AC1613&amp;"_"&amp;AE1613,[1]挑战模式!$A:$AS,14+AD1613,FALSE)="","","Monster_Season"&amp;AA1613&amp;"_Challenge"&amp;AB1613&amp;"_"&amp;AC1613&amp;"_"&amp;AD1613&amp;"_"&amp;AE1613))</f>
        <v/>
      </c>
      <c r="C1613" t="str">
        <f t="shared" ca="1" si="130"/>
        <v/>
      </c>
      <c r="E1613" t="str">
        <f ca="1">IF(B1613="","",VLOOKUP(AA1613&amp;"_"&amp;AB1613&amp;"_"&amp;AC1613&amp;"_"&amp;AE1613,[1]挑战模式!$A:$AS,26+AD1613,FALSE))</f>
        <v/>
      </c>
      <c r="F1613" t="str">
        <f ca="1">IF(B1613="","",VLOOKUP(VLOOKUP(AA1613&amp;"_"&amp;AB1613&amp;"_"&amp;AC1613&amp;"_"&amp;AE1613,[1]挑战模式!$A:$AS,14+AD1613,FALSE),[1]怪物!$B:$O,3,FALSE))</f>
        <v/>
      </c>
      <c r="G1613" t="str">
        <f t="shared" ca="1" si="131"/>
        <v/>
      </c>
      <c r="H1613" t="str">
        <f t="shared" ca="1" si="132"/>
        <v/>
      </c>
      <c r="I1613" t="str">
        <f t="shared" ca="1" si="133"/>
        <v/>
      </c>
      <c r="J1613" t="str">
        <f t="shared" ca="1" si="134"/>
        <v/>
      </c>
      <c r="K1613" t="str">
        <f t="shared" ca="1" si="134"/>
        <v/>
      </c>
      <c r="AA1613" s="8">
        <v>2</v>
      </c>
      <c r="AB1613" s="8">
        <v>3</v>
      </c>
      <c r="AC1613" s="8">
        <v>3</v>
      </c>
      <c r="AD1613" s="8">
        <v>3</v>
      </c>
      <c r="AE1613" s="12" t="s">
        <v>767</v>
      </c>
    </row>
    <row r="1614" spans="2:31" x14ac:dyDescent="0.2">
      <c r="B1614" t="str">
        <f ca="1">IF(ISNA(VLOOKUP(AA1614&amp;"_"&amp;AB1614&amp;"_"&amp;AC1614&amp;"_"&amp;AE1614,[1]挑战模式!$A:$AS,1,FALSE)),"",IF(VLOOKUP(AA1614&amp;"_"&amp;AB1614&amp;"_"&amp;AC1614&amp;"_"&amp;AE1614,[1]挑战模式!$A:$AS,14+AD1614,FALSE)="","","Monster_Season"&amp;AA1614&amp;"_Challenge"&amp;AB1614&amp;"_"&amp;AC1614&amp;"_"&amp;AD1614&amp;"_"&amp;AE1614))</f>
        <v/>
      </c>
      <c r="C1614" t="str">
        <f t="shared" ca="1" si="130"/>
        <v/>
      </c>
      <c r="E1614" t="str">
        <f ca="1">IF(B1614="","",VLOOKUP(AA1614&amp;"_"&amp;AB1614&amp;"_"&amp;AC1614&amp;"_"&amp;AE1614,[1]挑战模式!$A:$AS,26+AD1614,FALSE))</f>
        <v/>
      </c>
      <c r="F1614" t="str">
        <f ca="1">IF(B1614="","",VLOOKUP(VLOOKUP(AA1614&amp;"_"&amp;AB1614&amp;"_"&amp;AC1614&amp;"_"&amp;AE1614,[1]挑战模式!$A:$AS,14+AD1614,FALSE),[1]怪物!$B:$O,3,FALSE))</f>
        <v/>
      </c>
      <c r="G1614" t="str">
        <f t="shared" ca="1" si="131"/>
        <v/>
      </c>
      <c r="H1614" t="str">
        <f t="shared" ca="1" si="132"/>
        <v/>
      </c>
      <c r="I1614" t="str">
        <f t="shared" ca="1" si="133"/>
        <v/>
      </c>
      <c r="J1614" t="str">
        <f t="shared" ca="1" si="134"/>
        <v/>
      </c>
      <c r="K1614" t="str">
        <f t="shared" ca="1" si="134"/>
        <v/>
      </c>
      <c r="AA1614" s="8">
        <v>2</v>
      </c>
      <c r="AB1614" s="8">
        <v>3</v>
      </c>
      <c r="AC1614" s="8">
        <v>3</v>
      </c>
      <c r="AD1614" s="8">
        <v>4</v>
      </c>
      <c r="AE1614" s="12" t="s">
        <v>767</v>
      </c>
    </row>
    <row r="1615" spans="2:31" x14ac:dyDescent="0.2">
      <c r="B1615" t="str">
        <f ca="1">IF(ISNA(VLOOKUP(AA1615&amp;"_"&amp;AB1615&amp;"_"&amp;AC1615&amp;"_"&amp;AE1615,[1]挑战模式!$A:$AS,1,FALSE)),"",IF(VLOOKUP(AA1615&amp;"_"&amp;AB1615&amp;"_"&amp;AC1615&amp;"_"&amp;AE1615,[1]挑战模式!$A:$AS,14+AD1615,FALSE)="","","Monster_Season"&amp;AA1615&amp;"_Challenge"&amp;AB1615&amp;"_"&amp;AC1615&amp;"_"&amp;AD1615&amp;"_"&amp;AE1615))</f>
        <v/>
      </c>
      <c r="C1615" t="str">
        <f t="shared" ca="1" si="130"/>
        <v/>
      </c>
      <c r="E1615" t="str">
        <f ca="1">IF(B1615="","",VLOOKUP(AA1615&amp;"_"&amp;AB1615&amp;"_"&amp;AC1615&amp;"_"&amp;AE1615,[1]挑战模式!$A:$AS,26+AD1615,FALSE))</f>
        <v/>
      </c>
      <c r="F1615" t="str">
        <f ca="1">IF(B1615="","",VLOOKUP(VLOOKUP(AA1615&amp;"_"&amp;AB1615&amp;"_"&amp;AC1615&amp;"_"&amp;AE1615,[1]挑战模式!$A:$AS,14+AD1615,FALSE),[1]怪物!$B:$O,3,FALSE))</f>
        <v/>
      </c>
      <c r="G1615" t="str">
        <f t="shared" ca="1" si="131"/>
        <v/>
      </c>
      <c r="H1615" t="str">
        <f t="shared" ca="1" si="132"/>
        <v/>
      </c>
      <c r="I1615" t="str">
        <f t="shared" ca="1" si="133"/>
        <v/>
      </c>
      <c r="J1615" t="str">
        <f t="shared" ca="1" si="134"/>
        <v/>
      </c>
      <c r="K1615" t="str">
        <f t="shared" ca="1" si="134"/>
        <v/>
      </c>
      <c r="AA1615" s="8">
        <v>2</v>
      </c>
      <c r="AB1615" s="8">
        <v>3</v>
      </c>
      <c r="AC1615" s="8">
        <v>3</v>
      </c>
      <c r="AD1615" s="8">
        <v>5</v>
      </c>
      <c r="AE1615" s="12" t="s">
        <v>767</v>
      </c>
    </row>
    <row r="1616" spans="2:31" x14ac:dyDescent="0.2">
      <c r="B1616" t="str">
        <f ca="1">IF(ISNA(VLOOKUP(AA1616&amp;"_"&amp;AB1616&amp;"_"&amp;AC1616&amp;"_"&amp;AE1616,[1]挑战模式!$A:$AS,1,FALSE)),"",IF(VLOOKUP(AA1616&amp;"_"&amp;AB1616&amp;"_"&amp;AC1616&amp;"_"&amp;AE1616,[1]挑战模式!$A:$AS,14+AD1616,FALSE)="","","Monster_Season"&amp;AA1616&amp;"_Challenge"&amp;AB1616&amp;"_"&amp;AC1616&amp;"_"&amp;AD1616&amp;"_"&amp;AE1616))</f>
        <v/>
      </c>
      <c r="C1616" t="str">
        <f t="shared" ca="1" si="130"/>
        <v/>
      </c>
      <c r="E1616" t="str">
        <f ca="1">IF(B1616="","",VLOOKUP(AA1616&amp;"_"&amp;AB1616&amp;"_"&amp;AC1616&amp;"_"&amp;AE1616,[1]挑战模式!$A:$AS,26+AD1616,FALSE))</f>
        <v/>
      </c>
      <c r="F1616" t="str">
        <f ca="1">IF(B1616="","",VLOOKUP(VLOOKUP(AA1616&amp;"_"&amp;AB1616&amp;"_"&amp;AC1616&amp;"_"&amp;AE1616,[1]挑战模式!$A:$AS,14+AD1616,FALSE),[1]怪物!$B:$O,3,FALSE))</f>
        <v/>
      </c>
      <c r="G1616" t="str">
        <f t="shared" ca="1" si="131"/>
        <v/>
      </c>
      <c r="H1616" t="str">
        <f t="shared" ca="1" si="132"/>
        <v/>
      </c>
      <c r="I1616" t="str">
        <f t="shared" ca="1" si="133"/>
        <v/>
      </c>
      <c r="J1616" t="str">
        <f t="shared" ca="1" si="134"/>
        <v/>
      </c>
      <c r="K1616" t="str">
        <f t="shared" ca="1" si="134"/>
        <v/>
      </c>
      <c r="AA1616" s="8">
        <v>2</v>
      </c>
      <c r="AB1616" s="8">
        <v>3</v>
      </c>
      <c r="AC1616" s="8">
        <v>3</v>
      </c>
      <c r="AD1616" s="8">
        <v>6</v>
      </c>
      <c r="AE1616" s="12" t="s">
        <v>767</v>
      </c>
    </row>
    <row r="1617" spans="2:31" x14ac:dyDescent="0.2">
      <c r="B1617" t="str">
        <f ca="1">IF(ISNA(VLOOKUP(AA1617&amp;"_"&amp;AB1617&amp;"_"&amp;AC1617&amp;"_"&amp;AE1617,[1]挑战模式!$A:$AS,1,FALSE)),"",IF(VLOOKUP(AA1617&amp;"_"&amp;AB1617&amp;"_"&amp;AC1617&amp;"_"&amp;AE1617,[1]挑战模式!$A:$AS,14+AD1617,FALSE)="","","Monster_Season"&amp;AA1617&amp;"_Challenge"&amp;AB1617&amp;"_"&amp;AC1617&amp;"_"&amp;AD1617&amp;"_"&amp;AE1617))</f>
        <v>Monster_Season2_Challenge3_4_1_Easy</v>
      </c>
      <c r="C1617">
        <f t="shared" ca="1" si="130"/>
        <v>1</v>
      </c>
      <c r="E1617">
        <f ca="1">IF(B1617="","",VLOOKUP(AA1617&amp;"_"&amp;AB1617&amp;"_"&amp;AC1617&amp;"_"&amp;AE1617,[1]挑战模式!$A:$AS,26+AD1617,FALSE))</f>
        <v>405</v>
      </c>
      <c r="F1617">
        <f ca="1">IF(B1617="","",VLOOKUP(VLOOKUP(AA1617&amp;"_"&amp;AB1617&amp;"_"&amp;AC1617&amp;"_"&amp;AE1617,[1]挑战模式!$A:$AS,14+AD1617,FALSE),[1]怪物!$B:$O,3,FALSE))</f>
        <v>1</v>
      </c>
      <c r="G1617">
        <f t="shared" ca="1" si="131"/>
        <v>0</v>
      </c>
      <c r="H1617">
        <f t="shared" ca="1" si="132"/>
        <v>0</v>
      </c>
      <c r="I1617">
        <f t="shared" ca="1" si="133"/>
        <v>0</v>
      </c>
      <c r="J1617">
        <f t="shared" ca="1" si="134"/>
        <v>0</v>
      </c>
      <c r="K1617">
        <f t="shared" ca="1" si="134"/>
        <v>0</v>
      </c>
      <c r="AA1617" s="8">
        <v>2</v>
      </c>
      <c r="AB1617" s="8">
        <v>3</v>
      </c>
      <c r="AC1617" s="8">
        <v>4</v>
      </c>
      <c r="AD1617" s="8">
        <v>1</v>
      </c>
      <c r="AE1617" s="12" t="s">
        <v>767</v>
      </c>
    </row>
    <row r="1618" spans="2:31" x14ac:dyDescent="0.2">
      <c r="B1618" t="str">
        <f ca="1">IF(ISNA(VLOOKUP(AA1618&amp;"_"&amp;AB1618&amp;"_"&amp;AC1618&amp;"_"&amp;AE1618,[1]挑战模式!$A:$AS,1,FALSE)),"",IF(VLOOKUP(AA1618&amp;"_"&amp;AB1618&amp;"_"&amp;AC1618&amp;"_"&amp;AE1618,[1]挑战模式!$A:$AS,14+AD1618,FALSE)="","","Monster_Season"&amp;AA1618&amp;"_Challenge"&amp;AB1618&amp;"_"&amp;AC1618&amp;"_"&amp;AD1618&amp;"_"&amp;AE1618))</f>
        <v>Monster_Season2_Challenge3_4_2_Easy</v>
      </c>
      <c r="C1618">
        <f t="shared" ca="1" si="130"/>
        <v>1</v>
      </c>
      <c r="E1618">
        <f ca="1">IF(B1618="","",VLOOKUP(AA1618&amp;"_"&amp;AB1618&amp;"_"&amp;AC1618&amp;"_"&amp;AE1618,[1]挑战模式!$A:$AS,26+AD1618,FALSE))</f>
        <v>405</v>
      </c>
      <c r="F1618">
        <f ca="1">IF(B1618="","",VLOOKUP(VLOOKUP(AA1618&amp;"_"&amp;AB1618&amp;"_"&amp;AC1618&amp;"_"&amp;AE1618,[1]挑战模式!$A:$AS,14+AD1618,FALSE),[1]怪物!$B:$O,3,FALSE))</f>
        <v>1</v>
      </c>
      <c r="G1618">
        <f t="shared" ca="1" si="131"/>
        <v>0</v>
      </c>
      <c r="H1618">
        <f t="shared" ca="1" si="132"/>
        <v>0</v>
      </c>
      <c r="I1618">
        <f t="shared" ca="1" si="133"/>
        <v>0</v>
      </c>
      <c r="J1618">
        <f t="shared" ca="1" si="134"/>
        <v>0</v>
      </c>
      <c r="K1618">
        <f t="shared" ca="1" si="134"/>
        <v>0</v>
      </c>
      <c r="AA1618" s="8">
        <v>2</v>
      </c>
      <c r="AB1618" s="8">
        <v>3</v>
      </c>
      <c r="AC1618" s="8">
        <v>4</v>
      </c>
      <c r="AD1618" s="8">
        <v>2</v>
      </c>
      <c r="AE1618" s="12" t="s">
        <v>767</v>
      </c>
    </row>
    <row r="1619" spans="2:31" x14ac:dyDescent="0.2">
      <c r="B1619" t="str">
        <f ca="1">IF(ISNA(VLOOKUP(AA1619&amp;"_"&amp;AB1619&amp;"_"&amp;AC1619&amp;"_"&amp;AE1619,[1]挑战模式!$A:$AS,1,FALSE)),"",IF(VLOOKUP(AA1619&amp;"_"&amp;AB1619&amp;"_"&amp;AC1619&amp;"_"&amp;AE1619,[1]挑战模式!$A:$AS,14+AD1619,FALSE)="","","Monster_Season"&amp;AA1619&amp;"_Challenge"&amp;AB1619&amp;"_"&amp;AC1619&amp;"_"&amp;AD1619&amp;"_"&amp;AE1619))</f>
        <v>Monster_Season2_Challenge3_4_3_Easy</v>
      </c>
      <c r="C1619">
        <f t="shared" ca="1" si="130"/>
        <v>1</v>
      </c>
      <c r="E1619">
        <f ca="1">IF(B1619="","",VLOOKUP(AA1619&amp;"_"&amp;AB1619&amp;"_"&amp;AC1619&amp;"_"&amp;AE1619,[1]挑战模式!$A:$AS,26+AD1619,FALSE))</f>
        <v>1620</v>
      </c>
      <c r="F1619">
        <f ca="1">IF(B1619="","",VLOOKUP(VLOOKUP(AA1619&amp;"_"&amp;AB1619&amp;"_"&amp;AC1619&amp;"_"&amp;AE1619,[1]挑战模式!$A:$AS,14+AD1619,FALSE),[1]怪物!$B:$O,3,FALSE))</f>
        <v>1</v>
      </c>
      <c r="G1619">
        <f t="shared" ca="1" si="131"/>
        <v>0</v>
      </c>
      <c r="H1619">
        <f t="shared" ca="1" si="132"/>
        <v>0</v>
      </c>
      <c r="I1619">
        <f t="shared" ca="1" si="133"/>
        <v>0</v>
      </c>
      <c r="J1619">
        <f t="shared" ca="1" si="134"/>
        <v>0</v>
      </c>
      <c r="K1619">
        <f t="shared" ca="1" si="134"/>
        <v>0</v>
      </c>
      <c r="AA1619" s="8">
        <v>2</v>
      </c>
      <c r="AB1619" s="8">
        <v>3</v>
      </c>
      <c r="AC1619" s="8">
        <v>4</v>
      </c>
      <c r="AD1619" s="8">
        <v>3</v>
      </c>
      <c r="AE1619" s="12" t="s">
        <v>767</v>
      </c>
    </row>
    <row r="1620" spans="2:31" x14ac:dyDescent="0.2">
      <c r="B1620" t="str">
        <f ca="1">IF(ISNA(VLOOKUP(AA1620&amp;"_"&amp;AB1620&amp;"_"&amp;AC1620&amp;"_"&amp;AE1620,[1]挑战模式!$A:$AS,1,FALSE)),"",IF(VLOOKUP(AA1620&amp;"_"&amp;AB1620&amp;"_"&amp;AC1620&amp;"_"&amp;AE1620,[1]挑战模式!$A:$AS,14+AD1620,FALSE)="","","Monster_Season"&amp;AA1620&amp;"_Challenge"&amp;AB1620&amp;"_"&amp;AC1620&amp;"_"&amp;AD1620&amp;"_"&amp;AE1620))</f>
        <v/>
      </c>
      <c r="C1620" t="str">
        <f t="shared" ca="1" si="130"/>
        <v/>
      </c>
      <c r="E1620" t="str">
        <f ca="1">IF(B1620="","",VLOOKUP(AA1620&amp;"_"&amp;AB1620&amp;"_"&amp;AC1620&amp;"_"&amp;AE1620,[1]挑战模式!$A:$AS,26+AD1620,FALSE))</f>
        <v/>
      </c>
      <c r="F1620" t="str">
        <f ca="1">IF(B1620="","",VLOOKUP(VLOOKUP(AA1620&amp;"_"&amp;AB1620&amp;"_"&amp;AC1620&amp;"_"&amp;AE1620,[1]挑战模式!$A:$AS,14+AD1620,FALSE),[1]怪物!$B:$O,3,FALSE))</f>
        <v/>
      </c>
      <c r="G1620" t="str">
        <f t="shared" ca="1" si="131"/>
        <v/>
      </c>
      <c r="H1620" t="str">
        <f t="shared" ca="1" si="132"/>
        <v/>
      </c>
      <c r="I1620" t="str">
        <f t="shared" ca="1" si="133"/>
        <v/>
      </c>
      <c r="J1620" t="str">
        <f t="shared" ca="1" si="134"/>
        <v/>
      </c>
      <c r="K1620" t="str">
        <f t="shared" ca="1" si="134"/>
        <v/>
      </c>
      <c r="AA1620" s="8">
        <v>2</v>
      </c>
      <c r="AB1620" s="8">
        <v>3</v>
      </c>
      <c r="AC1620" s="8">
        <v>4</v>
      </c>
      <c r="AD1620" s="8">
        <v>4</v>
      </c>
      <c r="AE1620" s="12" t="s">
        <v>767</v>
      </c>
    </row>
    <row r="1621" spans="2:31" x14ac:dyDescent="0.2">
      <c r="B1621" t="str">
        <f ca="1">IF(ISNA(VLOOKUP(AA1621&amp;"_"&amp;AB1621&amp;"_"&amp;AC1621&amp;"_"&amp;AE1621,[1]挑战模式!$A:$AS,1,FALSE)),"",IF(VLOOKUP(AA1621&amp;"_"&amp;AB1621&amp;"_"&amp;AC1621&amp;"_"&amp;AE1621,[1]挑战模式!$A:$AS,14+AD1621,FALSE)="","","Monster_Season"&amp;AA1621&amp;"_Challenge"&amp;AB1621&amp;"_"&amp;AC1621&amp;"_"&amp;AD1621&amp;"_"&amp;AE1621))</f>
        <v/>
      </c>
      <c r="C1621" t="str">
        <f t="shared" ca="1" si="130"/>
        <v/>
      </c>
      <c r="E1621" t="str">
        <f ca="1">IF(B1621="","",VLOOKUP(AA1621&amp;"_"&amp;AB1621&amp;"_"&amp;AC1621&amp;"_"&amp;AE1621,[1]挑战模式!$A:$AS,26+AD1621,FALSE))</f>
        <v/>
      </c>
      <c r="F1621" t="str">
        <f ca="1">IF(B1621="","",VLOOKUP(VLOOKUP(AA1621&amp;"_"&amp;AB1621&amp;"_"&amp;AC1621&amp;"_"&amp;AE1621,[1]挑战模式!$A:$AS,14+AD1621,FALSE),[1]怪物!$B:$O,3,FALSE))</f>
        <v/>
      </c>
      <c r="G1621" t="str">
        <f t="shared" ca="1" si="131"/>
        <v/>
      </c>
      <c r="H1621" t="str">
        <f t="shared" ca="1" si="132"/>
        <v/>
      </c>
      <c r="I1621" t="str">
        <f t="shared" ca="1" si="133"/>
        <v/>
      </c>
      <c r="J1621" t="str">
        <f t="shared" ca="1" si="134"/>
        <v/>
      </c>
      <c r="K1621" t="str">
        <f t="shared" ca="1" si="134"/>
        <v/>
      </c>
      <c r="AA1621" s="8">
        <v>2</v>
      </c>
      <c r="AB1621" s="8">
        <v>3</v>
      </c>
      <c r="AC1621" s="8">
        <v>4</v>
      </c>
      <c r="AD1621" s="8">
        <v>5</v>
      </c>
      <c r="AE1621" s="12" t="s">
        <v>767</v>
      </c>
    </row>
    <row r="1622" spans="2:31" x14ac:dyDescent="0.2">
      <c r="B1622" t="str">
        <f ca="1">IF(ISNA(VLOOKUP(AA1622&amp;"_"&amp;AB1622&amp;"_"&amp;AC1622&amp;"_"&amp;AE1622,[1]挑战模式!$A:$AS,1,FALSE)),"",IF(VLOOKUP(AA1622&amp;"_"&amp;AB1622&amp;"_"&amp;AC1622&amp;"_"&amp;AE1622,[1]挑战模式!$A:$AS,14+AD1622,FALSE)="","","Monster_Season"&amp;AA1622&amp;"_Challenge"&amp;AB1622&amp;"_"&amp;AC1622&amp;"_"&amp;AD1622&amp;"_"&amp;AE1622))</f>
        <v/>
      </c>
      <c r="C1622" t="str">
        <f t="shared" ca="1" si="130"/>
        <v/>
      </c>
      <c r="E1622" t="str">
        <f ca="1">IF(B1622="","",VLOOKUP(AA1622&amp;"_"&amp;AB1622&amp;"_"&amp;AC1622&amp;"_"&amp;AE1622,[1]挑战模式!$A:$AS,26+AD1622,FALSE))</f>
        <v/>
      </c>
      <c r="F1622" t="str">
        <f ca="1">IF(B1622="","",VLOOKUP(VLOOKUP(AA1622&amp;"_"&amp;AB1622&amp;"_"&amp;AC1622&amp;"_"&amp;AE1622,[1]挑战模式!$A:$AS,14+AD1622,FALSE),[1]怪物!$B:$O,3,FALSE))</f>
        <v/>
      </c>
      <c r="G1622" t="str">
        <f t="shared" ca="1" si="131"/>
        <v/>
      </c>
      <c r="H1622" t="str">
        <f t="shared" ca="1" si="132"/>
        <v/>
      </c>
      <c r="I1622" t="str">
        <f t="shared" ca="1" si="133"/>
        <v/>
      </c>
      <c r="J1622" t="str">
        <f t="shared" ca="1" si="134"/>
        <v/>
      </c>
      <c r="K1622" t="str">
        <f t="shared" ca="1" si="134"/>
        <v/>
      </c>
      <c r="AA1622" s="8">
        <v>2</v>
      </c>
      <c r="AB1622" s="8">
        <v>3</v>
      </c>
      <c r="AC1622" s="8">
        <v>4</v>
      </c>
      <c r="AD1622" s="8">
        <v>6</v>
      </c>
      <c r="AE1622" s="12" t="s">
        <v>767</v>
      </c>
    </row>
    <row r="1623" spans="2:31" x14ac:dyDescent="0.2">
      <c r="B1623" t="str">
        <f ca="1">IF(ISNA(VLOOKUP(AA1623&amp;"_"&amp;AB1623&amp;"_"&amp;AC1623&amp;"_"&amp;AE1623,[1]挑战模式!$A:$AS,1,FALSE)),"",IF(VLOOKUP(AA1623&amp;"_"&amp;AB1623&amp;"_"&amp;AC1623&amp;"_"&amp;AE1623,[1]挑战模式!$A:$AS,14+AD1623,FALSE)="","","Monster_Season"&amp;AA1623&amp;"_Challenge"&amp;AB1623&amp;"_"&amp;AC1623&amp;"_"&amp;AD1623&amp;"_"&amp;AE1623))</f>
        <v>Monster_Season2_Challenge3_5_1_Easy</v>
      </c>
      <c r="C1623">
        <f t="shared" ca="1" si="130"/>
        <v>1</v>
      </c>
      <c r="E1623">
        <f ca="1">IF(B1623="","",VLOOKUP(AA1623&amp;"_"&amp;AB1623&amp;"_"&amp;AC1623&amp;"_"&amp;AE1623,[1]挑战模式!$A:$AS,26+AD1623,FALSE))</f>
        <v>269</v>
      </c>
      <c r="F1623">
        <f ca="1">IF(B1623="","",VLOOKUP(VLOOKUP(AA1623&amp;"_"&amp;AB1623&amp;"_"&amp;AC1623&amp;"_"&amp;AE1623,[1]挑战模式!$A:$AS,14+AD1623,FALSE),[1]怪物!$B:$O,3,FALSE))</f>
        <v>1</v>
      </c>
      <c r="G1623">
        <f t="shared" ca="1" si="131"/>
        <v>0</v>
      </c>
      <c r="H1623">
        <f t="shared" ca="1" si="132"/>
        <v>0</v>
      </c>
      <c r="I1623">
        <f t="shared" ca="1" si="133"/>
        <v>0</v>
      </c>
      <c r="J1623">
        <f t="shared" ca="1" si="134"/>
        <v>0</v>
      </c>
      <c r="K1623">
        <f t="shared" ca="1" si="134"/>
        <v>0</v>
      </c>
      <c r="AA1623" s="8">
        <v>2</v>
      </c>
      <c r="AB1623" s="8">
        <v>3</v>
      </c>
      <c r="AC1623" s="8">
        <v>5</v>
      </c>
      <c r="AD1623" s="8">
        <v>1</v>
      </c>
      <c r="AE1623" s="12" t="s">
        <v>767</v>
      </c>
    </row>
    <row r="1624" spans="2:31" x14ac:dyDescent="0.2">
      <c r="B1624" t="str">
        <f ca="1">IF(ISNA(VLOOKUP(AA1624&amp;"_"&amp;AB1624&amp;"_"&amp;AC1624&amp;"_"&amp;AE1624,[1]挑战模式!$A:$AS,1,FALSE)),"",IF(VLOOKUP(AA1624&amp;"_"&amp;AB1624&amp;"_"&amp;AC1624&amp;"_"&amp;AE1624,[1]挑战模式!$A:$AS,14+AD1624,FALSE)="","","Monster_Season"&amp;AA1624&amp;"_Challenge"&amp;AB1624&amp;"_"&amp;AC1624&amp;"_"&amp;AD1624&amp;"_"&amp;AE1624))</f>
        <v>Monster_Season2_Challenge3_5_2_Easy</v>
      </c>
      <c r="C1624">
        <f t="shared" ca="1" si="130"/>
        <v>1</v>
      </c>
      <c r="E1624">
        <f ca="1">IF(B1624="","",VLOOKUP(AA1624&amp;"_"&amp;AB1624&amp;"_"&amp;AC1624&amp;"_"&amp;AE1624,[1]挑战模式!$A:$AS,26+AD1624,FALSE))</f>
        <v>1074</v>
      </c>
      <c r="F1624">
        <f ca="1">IF(B1624="","",VLOOKUP(VLOOKUP(AA1624&amp;"_"&amp;AB1624&amp;"_"&amp;AC1624&amp;"_"&amp;AE1624,[1]挑战模式!$A:$AS,14+AD1624,FALSE),[1]怪物!$B:$O,3,FALSE))</f>
        <v>1</v>
      </c>
      <c r="G1624">
        <f t="shared" ca="1" si="131"/>
        <v>0</v>
      </c>
      <c r="H1624">
        <f t="shared" ca="1" si="132"/>
        <v>0</v>
      </c>
      <c r="I1624">
        <f t="shared" ca="1" si="133"/>
        <v>0</v>
      </c>
      <c r="J1624">
        <f t="shared" ca="1" si="134"/>
        <v>0</v>
      </c>
      <c r="K1624">
        <f t="shared" ca="1" si="134"/>
        <v>0</v>
      </c>
      <c r="AA1624" s="8">
        <v>2</v>
      </c>
      <c r="AB1624" s="8">
        <v>3</v>
      </c>
      <c r="AC1624" s="8">
        <v>5</v>
      </c>
      <c r="AD1624" s="8">
        <v>2</v>
      </c>
      <c r="AE1624" s="12" t="s">
        <v>767</v>
      </c>
    </row>
    <row r="1625" spans="2:31" x14ac:dyDescent="0.2">
      <c r="B1625" t="str">
        <f ca="1">IF(ISNA(VLOOKUP(AA1625&amp;"_"&amp;AB1625&amp;"_"&amp;AC1625&amp;"_"&amp;AE1625,[1]挑战模式!$A:$AS,1,FALSE)),"",IF(VLOOKUP(AA1625&amp;"_"&amp;AB1625&amp;"_"&amp;AC1625&amp;"_"&amp;AE1625,[1]挑战模式!$A:$AS,14+AD1625,FALSE)="","","Monster_Season"&amp;AA1625&amp;"_Challenge"&amp;AB1625&amp;"_"&amp;AC1625&amp;"_"&amp;AD1625&amp;"_"&amp;AE1625))</f>
        <v>Monster_Season2_Challenge3_5_3_Easy</v>
      </c>
      <c r="C1625">
        <f t="shared" ca="1" si="130"/>
        <v>1</v>
      </c>
      <c r="E1625">
        <f ca="1">IF(B1625="","",VLOOKUP(AA1625&amp;"_"&amp;AB1625&amp;"_"&amp;AC1625&amp;"_"&amp;AE1625,[1]挑战模式!$A:$AS,26+AD1625,FALSE))</f>
        <v>1074</v>
      </c>
      <c r="F1625">
        <f ca="1">IF(B1625="","",VLOOKUP(VLOOKUP(AA1625&amp;"_"&amp;AB1625&amp;"_"&amp;AC1625&amp;"_"&amp;AE1625,[1]挑战模式!$A:$AS,14+AD1625,FALSE),[1]怪物!$B:$O,3,FALSE))</f>
        <v>1</v>
      </c>
      <c r="G1625">
        <f t="shared" ca="1" si="131"/>
        <v>0</v>
      </c>
      <c r="H1625">
        <f t="shared" ca="1" si="132"/>
        <v>0</v>
      </c>
      <c r="I1625">
        <f t="shared" ca="1" si="133"/>
        <v>0</v>
      </c>
      <c r="J1625">
        <f t="shared" ca="1" si="134"/>
        <v>0</v>
      </c>
      <c r="K1625">
        <f t="shared" ca="1" si="134"/>
        <v>0</v>
      </c>
      <c r="AA1625" s="8">
        <v>2</v>
      </c>
      <c r="AB1625" s="8">
        <v>3</v>
      </c>
      <c r="AC1625" s="8">
        <v>5</v>
      </c>
      <c r="AD1625" s="8">
        <v>3</v>
      </c>
      <c r="AE1625" s="12" t="s">
        <v>767</v>
      </c>
    </row>
    <row r="1626" spans="2:31" x14ac:dyDescent="0.2">
      <c r="B1626" t="str">
        <f ca="1">IF(ISNA(VLOOKUP(AA1626&amp;"_"&amp;AB1626&amp;"_"&amp;AC1626&amp;"_"&amp;AE1626,[1]挑战模式!$A:$AS,1,FALSE)),"",IF(VLOOKUP(AA1626&amp;"_"&amp;AB1626&amp;"_"&amp;AC1626&amp;"_"&amp;AE1626,[1]挑战模式!$A:$AS,14+AD1626,FALSE)="","","Monster_Season"&amp;AA1626&amp;"_Challenge"&amp;AB1626&amp;"_"&amp;AC1626&amp;"_"&amp;AD1626&amp;"_"&amp;AE1626))</f>
        <v/>
      </c>
      <c r="C1626" t="str">
        <f t="shared" ca="1" si="130"/>
        <v/>
      </c>
      <c r="E1626" t="str">
        <f ca="1">IF(B1626="","",VLOOKUP(AA1626&amp;"_"&amp;AB1626&amp;"_"&amp;AC1626&amp;"_"&amp;AE1626,[1]挑战模式!$A:$AS,26+AD1626,FALSE))</f>
        <v/>
      </c>
      <c r="F1626" t="str">
        <f ca="1">IF(B1626="","",VLOOKUP(VLOOKUP(AA1626&amp;"_"&amp;AB1626&amp;"_"&amp;AC1626&amp;"_"&amp;AE1626,[1]挑战模式!$A:$AS,14+AD1626,FALSE),[1]怪物!$B:$O,3,FALSE))</f>
        <v/>
      </c>
      <c r="G1626" t="str">
        <f t="shared" ca="1" si="131"/>
        <v/>
      </c>
      <c r="H1626" t="str">
        <f t="shared" ca="1" si="132"/>
        <v/>
      </c>
      <c r="I1626" t="str">
        <f t="shared" ca="1" si="133"/>
        <v/>
      </c>
      <c r="J1626" t="str">
        <f t="shared" ca="1" si="134"/>
        <v/>
      </c>
      <c r="K1626" t="str">
        <f t="shared" ca="1" si="134"/>
        <v/>
      </c>
      <c r="AA1626" s="8">
        <v>2</v>
      </c>
      <c r="AB1626" s="8">
        <v>3</v>
      </c>
      <c r="AC1626" s="8">
        <v>5</v>
      </c>
      <c r="AD1626" s="8">
        <v>4</v>
      </c>
      <c r="AE1626" s="12" t="s">
        <v>767</v>
      </c>
    </row>
    <row r="1627" spans="2:31" x14ac:dyDescent="0.2">
      <c r="B1627" t="str">
        <f ca="1">IF(ISNA(VLOOKUP(AA1627&amp;"_"&amp;AB1627&amp;"_"&amp;AC1627&amp;"_"&amp;AE1627,[1]挑战模式!$A:$AS,1,FALSE)),"",IF(VLOOKUP(AA1627&amp;"_"&amp;AB1627&amp;"_"&amp;AC1627&amp;"_"&amp;AE1627,[1]挑战模式!$A:$AS,14+AD1627,FALSE)="","","Monster_Season"&amp;AA1627&amp;"_Challenge"&amp;AB1627&amp;"_"&amp;AC1627&amp;"_"&amp;AD1627&amp;"_"&amp;AE1627))</f>
        <v/>
      </c>
      <c r="C1627" t="str">
        <f t="shared" ca="1" si="130"/>
        <v/>
      </c>
      <c r="E1627" t="str">
        <f ca="1">IF(B1627="","",VLOOKUP(AA1627&amp;"_"&amp;AB1627&amp;"_"&amp;AC1627&amp;"_"&amp;AE1627,[1]挑战模式!$A:$AS,26+AD1627,FALSE))</f>
        <v/>
      </c>
      <c r="F1627" t="str">
        <f ca="1">IF(B1627="","",VLOOKUP(VLOOKUP(AA1627&amp;"_"&amp;AB1627&amp;"_"&amp;AC1627&amp;"_"&amp;AE1627,[1]挑战模式!$A:$AS,14+AD1627,FALSE),[1]怪物!$B:$O,3,FALSE))</f>
        <v/>
      </c>
      <c r="G1627" t="str">
        <f t="shared" ca="1" si="131"/>
        <v/>
      </c>
      <c r="H1627" t="str">
        <f t="shared" ca="1" si="132"/>
        <v/>
      </c>
      <c r="I1627" t="str">
        <f t="shared" ca="1" si="133"/>
        <v/>
      </c>
      <c r="J1627" t="str">
        <f t="shared" ca="1" si="134"/>
        <v/>
      </c>
      <c r="K1627" t="str">
        <f t="shared" ca="1" si="134"/>
        <v/>
      </c>
      <c r="AA1627" s="8">
        <v>2</v>
      </c>
      <c r="AB1627" s="8">
        <v>3</v>
      </c>
      <c r="AC1627" s="8">
        <v>5</v>
      </c>
      <c r="AD1627" s="8">
        <v>5</v>
      </c>
      <c r="AE1627" s="12" t="s">
        <v>767</v>
      </c>
    </row>
    <row r="1628" spans="2:31" x14ac:dyDescent="0.2">
      <c r="B1628" t="str">
        <f ca="1">IF(ISNA(VLOOKUP(AA1628&amp;"_"&amp;AB1628&amp;"_"&amp;AC1628&amp;"_"&amp;AE1628,[1]挑战模式!$A:$AS,1,FALSE)),"",IF(VLOOKUP(AA1628&amp;"_"&amp;AB1628&amp;"_"&amp;AC1628&amp;"_"&amp;AE1628,[1]挑战模式!$A:$AS,14+AD1628,FALSE)="","","Monster_Season"&amp;AA1628&amp;"_Challenge"&amp;AB1628&amp;"_"&amp;AC1628&amp;"_"&amp;AD1628&amp;"_"&amp;AE1628))</f>
        <v/>
      </c>
      <c r="C1628" t="str">
        <f t="shared" ca="1" si="130"/>
        <v/>
      </c>
      <c r="E1628" t="str">
        <f ca="1">IF(B1628="","",VLOOKUP(AA1628&amp;"_"&amp;AB1628&amp;"_"&amp;AC1628&amp;"_"&amp;AE1628,[1]挑战模式!$A:$AS,26+AD1628,FALSE))</f>
        <v/>
      </c>
      <c r="F1628" t="str">
        <f ca="1">IF(B1628="","",VLOOKUP(VLOOKUP(AA1628&amp;"_"&amp;AB1628&amp;"_"&amp;AC1628&amp;"_"&amp;AE1628,[1]挑战模式!$A:$AS,14+AD1628,FALSE),[1]怪物!$B:$O,3,FALSE))</f>
        <v/>
      </c>
      <c r="G1628" t="str">
        <f t="shared" ca="1" si="131"/>
        <v/>
      </c>
      <c r="H1628" t="str">
        <f t="shared" ca="1" si="132"/>
        <v/>
      </c>
      <c r="I1628" t="str">
        <f t="shared" ca="1" si="133"/>
        <v/>
      </c>
      <c r="J1628" t="str">
        <f t="shared" ca="1" si="134"/>
        <v/>
      </c>
      <c r="K1628" t="str">
        <f t="shared" ca="1" si="134"/>
        <v/>
      </c>
      <c r="AA1628" s="8">
        <v>2</v>
      </c>
      <c r="AB1628" s="8">
        <v>3</v>
      </c>
      <c r="AC1628" s="8">
        <v>5</v>
      </c>
      <c r="AD1628" s="8">
        <v>6</v>
      </c>
      <c r="AE1628" s="12" t="s">
        <v>767</v>
      </c>
    </row>
    <row r="1629" spans="2:31" x14ac:dyDescent="0.2">
      <c r="B1629" t="str">
        <f ca="1">IF(ISNA(VLOOKUP(AA1629&amp;"_"&amp;AB1629&amp;"_"&amp;AC1629&amp;"_"&amp;AE1629,[1]挑战模式!$A:$AS,1,FALSE)),"",IF(VLOOKUP(AA1629&amp;"_"&amp;AB1629&amp;"_"&amp;AC1629&amp;"_"&amp;AE1629,[1]挑战模式!$A:$AS,14+AD1629,FALSE)="","","Monster_Season"&amp;AA1629&amp;"_Challenge"&amp;AB1629&amp;"_"&amp;AC1629&amp;"_"&amp;AD1629&amp;"_"&amp;AE1629))</f>
        <v>Monster_Season2_Challenge3_6_1_Easy</v>
      </c>
      <c r="C1629">
        <f t="shared" ca="1" si="130"/>
        <v>1</v>
      </c>
      <c r="E1629">
        <f ca="1">IF(B1629="","",VLOOKUP(AA1629&amp;"_"&amp;AB1629&amp;"_"&amp;AC1629&amp;"_"&amp;AE1629,[1]挑战模式!$A:$AS,26+AD1629,FALSE))</f>
        <v>305</v>
      </c>
      <c r="F1629">
        <f ca="1">IF(B1629="","",VLOOKUP(VLOOKUP(AA1629&amp;"_"&amp;AB1629&amp;"_"&amp;AC1629&amp;"_"&amp;AE1629,[1]挑战模式!$A:$AS,14+AD1629,FALSE),[1]怪物!$B:$O,3,FALSE))</f>
        <v>1</v>
      </c>
      <c r="G1629">
        <f t="shared" ca="1" si="131"/>
        <v>0</v>
      </c>
      <c r="H1629">
        <f t="shared" ca="1" si="132"/>
        <v>0</v>
      </c>
      <c r="I1629">
        <f t="shared" ca="1" si="133"/>
        <v>0</v>
      </c>
      <c r="J1629">
        <f t="shared" ca="1" si="134"/>
        <v>0</v>
      </c>
      <c r="K1629">
        <f t="shared" ca="1" si="134"/>
        <v>0</v>
      </c>
      <c r="AA1629" s="8">
        <v>2</v>
      </c>
      <c r="AB1629" s="8">
        <v>3</v>
      </c>
      <c r="AC1629" s="8">
        <v>6</v>
      </c>
      <c r="AD1629" s="8">
        <v>1</v>
      </c>
      <c r="AE1629" s="12" t="s">
        <v>767</v>
      </c>
    </row>
    <row r="1630" spans="2:31" x14ac:dyDescent="0.2">
      <c r="B1630" t="str">
        <f ca="1">IF(ISNA(VLOOKUP(AA1630&amp;"_"&amp;AB1630&amp;"_"&amp;AC1630&amp;"_"&amp;AE1630,[1]挑战模式!$A:$AS,1,FALSE)),"",IF(VLOOKUP(AA1630&amp;"_"&amp;AB1630&amp;"_"&amp;AC1630&amp;"_"&amp;AE1630,[1]挑战模式!$A:$AS,14+AD1630,FALSE)="","","Monster_Season"&amp;AA1630&amp;"_Challenge"&amp;AB1630&amp;"_"&amp;AC1630&amp;"_"&amp;AD1630&amp;"_"&amp;AE1630))</f>
        <v>Monster_Season2_Challenge3_6_2_Easy</v>
      </c>
      <c r="C1630">
        <f t="shared" ca="1" si="130"/>
        <v>1</v>
      </c>
      <c r="E1630">
        <f ca="1">IF(B1630="","",VLOOKUP(AA1630&amp;"_"&amp;AB1630&amp;"_"&amp;AC1630&amp;"_"&amp;AE1630,[1]挑战模式!$A:$AS,26+AD1630,FALSE))</f>
        <v>305</v>
      </c>
      <c r="F1630">
        <f ca="1">IF(B1630="","",VLOOKUP(VLOOKUP(AA1630&amp;"_"&amp;AB1630&amp;"_"&amp;AC1630&amp;"_"&amp;AE1630,[1]挑战模式!$A:$AS,14+AD1630,FALSE),[1]怪物!$B:$O,3,FALSE))</f>
        <v>1</v>
      </c>
      <c r="G1630">
        <f t="shared" ca="1" si="131"/>
        <v>0</v>
      </c>
      <c r="H1630">
        <f t="shared" ca="1" si="132"/>
        <v>0</v>
      </c>
      <c r="I1630">
        <f t="shared" ca="1" si="133"/>
        <v>0</v>
      </c>
      <c r="J1630">
        <f t="shared" ca="1" si="134"/>
        <v>0</v>
      </c>
      <c r="K1630">
        <f t="shared" ca="1" si="134"/>
        <v>0</v>
      </c>
      <c r="AA1630" s="8">
        <v>2</v>
      </c>
      <c r="AB1630" s="8">
        <v>3</v>
      </c>
      <c r="AC1630" s="8">
        <v>6</v>
      </c>
      <c r="AD1630" s="8">
        <v>2</v>
      </c>
      <c r="AE1630" s="12" t="s">
        <v>767</v>
      </c>
    </row>
    <row r="1631" spans="2:31" x14ac:dyDescent="0.2">
      <c r="B1631" t="str">
        <f ca="1">IF(ISNA(VLOOKUP(AA1631&amp;"_"&amp;AB1631&amp;"_"&amp;AC1631&amp;"_"&amp;AE1631,[1]挑战模式!$A:$AS,1,FALSE)),"",IF(VLOOKUP(AA1631&amp;"_"&amp;AB1631&amp;"_"&amp;AC1631&amp;"_"&amp;AE1631,[1]挑战模式!$A:$AS,14+AD1631,FALSE)="","","Monster_Season"&amp;AA1631&amp;"_Challenge"&amp;AB1631&amp;"_"&amp;AC1631&amp;"_"&amp;AD1631&amp;"_"&amp;AE1631))</f>
        <v>Monster_Season2_Challenge3_6_3_Easy</v>
      </c>
      <c r="C1631">
        <f t="shared" ca="1" si="130"/>
        <v>1</v>
      </c>
      <c r="E1631">
        <f ca="1">IF(B1631="","",VLOOKUP(AA1631&amp;"_"&amp;AB1631&amp;"_"&amp;AC1631&amp;"_"&amp;AE1631,[1]挑战模式!$A:$AS,26+AD1631,FALSE))</f>
        <v>1220</v>
      </c>
      <c r="F1631">
        <f ca="1">IF(B1631="","",VLOOKUP(VLOOKUP(AA1631&amp;"_"&amp;AB1631&amp;"_"&amp;AC1631&amp;"_"&amp;AE1631,[1]挑战模式!$A:$AS,14+AD1631,FALSE),[1]怪物!$B:$O,3,FALSE))</f>
        <v>1</v>
      </c>
      <c r="G1631">
        <f t="shared" ca="1" si="131"/>
        <v>0</v>
      </c>
      <c r="H1631">
        <f t="shared" ca="1" si="132"/>
        <v>0</v>
      </c>
      <c r="I1631">
        <f t="shared" ca="1" si="133"/>
        <v>0</v>
      </c>
      <c r="J1631">
        <f t="shared" ca="1" si="134"/>
        <v>0</v>
      </c>
      <c r="K1631">
        <f t="shared" ca="1" si="134"/>
        <v>0</v>
      </c>
      <c r="AA1631" s="8">
        <v>2</v>
      </c>
      <c r="AB1631" s="8">
        <v>3</v>
      </c>
      <c r="AC1631" s="8">
        <v>6</v>
      </c>
      <c r="AD1631" s="8">
        <v>3</v>
      </c>
      <c r="AE1631" s="12" t="s">
        <v>767</v>
      </c>
    </row>
    <row r="1632" spans="2:31" x14ac:dyDescent="0.2">
      <c r="B1632" t="str">
        <f ca="1">IF(ISNA(VLOOKUP(AA1632&amp;"_"&amp;AB1632&amp;"_"&amp;AC1632&amp;"_"&amp;AE1632,[1]挑战模式!$A:$AS,1,FALSE)),"",IF(VLOOKUP(AA1632&amp;"_"&amp;AB1632&amp;"_"&amp;AC1632&amp;"_"&amp;AE1632,[1]挑战模式!$A:$AS,14+AD1632,FALSE)="","","Monster_Season"&amp;AA1632&amp;"_Challenge"&amp;AB1632&amp;"_"&amp;AC1632&amp;"_"&amp;AD1632&amp;"_"&amp;AE1632))</f>
        <v>Monster_Season2_Challenge3_6_4_Easy</v>
      </c>
      <c r="C1632">
        <f t="shared" ca="1" si="130"/>
        <v>1</v>
      </c>
      <c r="E1632">
        <f ca="1">IF(B1632="","",VLOOKUP(AA1632&amp;"_"&amp;AB1632&amp;"_"&amp;AC1632&amp;"_"&amp;AE1632,[1]挑战模式!$A:$AS,26+AD1632,FALSE))</f>
        <v>1220</v>
      </c>
      <c r="F1632">
        <f ca="1">IF(B1632="","",VLOOKUP(VLOOKUP(AA1632&amp;"_"&amp;AB1632&amp;"_"&amp;AC1632&amp;"_"&amp;AE1632,[1]挑战模式!$A:$AS,14+AD1632,FALSE),[1]怪物!$B:$O,3,FALSE))</f>
        <v>1</v>
      </c>
      <c r="G1632">
        <f t="shared" ca="1" si="131"/>
        <v>0</v>
      </c>
      <c r="H1632">
        <f t="shared" ca="1" si="132"/>
        <v>0</v>
      </c>
      <c r="I1632">
        <f t="shared" ca="1" si="133"/>
        <v>0</v>
      </c>
      <c r="J1632">
        <f t="shared" ca="1" si="134"/>
        <v>0</v>
      </c>
      <c r="K1632">
        <f t="shared" ca="1" si="134"/>
        <v>0</v>
      </c>
      <c r="AA1632" s="8">
        <v>2</v>
      </c>
      <c r="AB1632" s="8">
        <v>3</v>
      </c>
      <c r="AC1632" s="8">
        <v>6</v>
      </c>
      <c r="AD1632" s="8">
        <v>4</v>
      </c>
      <c r="AE1632" s="12" t="s">
        <v>767</v>
      </c>
    </row>
    <row r="1633" spans="2:31" x14ac:dyDescent="0.2">
      <c r="B1633" t="str">
        <f ca="1">IF(ISNA(VLOOKUP(AA1633&amp;"_"&amp;AB1633&amp;"_"&amp;AC1633&amp;"_"&amp;AE1633,[1]挑战模式!$A:$AS,1,FALSE)),"",IF(VLOOKUP(AA1633&amp;"_"&amp;AB1633&amp;"_"&amp;AC1633&amp;"_"&amp;AE1633,[1]挑战模式!$A:$AS,14+AD1633,FALSE)="","","Monster_Season"&amp;AA1633&amp;"_Challenge"&amp;AB1633&amp;"_"&amp;AC1633&amp;"_"&amp;AD1633&amp;"_"&amp;AE1633))</f>
        <v/>
      </c>
      <c r="C1633" t="str">
        <f t="shared" ca="1" si="130"/>
        <v/>
      </c>
      <c r="E1633" t="str">
        <f ca="1">IF(B1633="","",VLOOKUP(AA1633&amp;"_"&amp;AB1633&amp;"_"&amp;AC1633&amp;"_"&amp;AE1633,[1]挑战模式!$A:$AS,26+AD1633,FALSE))</f>
        <v/>
      </c>
      <c r="F1633" t="str">
        <f ca="1">IF(B1633="","",VLOOKUP(VLOOKUP(AA1633&amp;"_"&amp;AB1633&amp;"_"&amp;AC1633&amp;"_"&amp;AE1633,[1]挑战模式!$A:$AS,14+AD1633,FALSE),[1]怪物!$B:$O,3,FALSE))</f>
        <v/>
      </c>
      <c r="G1633" t="str">
        <f t="shared" ca="1" si="131"/>
        <v/>
      </c>
      <c r="H1633" t="str">
        <f t="shared" ca="1" si="132"/>
        <v/>
      </c>
      <c r="I1633" t="str">
        <f t="shared" ca="1" si="133"/>
        <v/>
      </c>
      <c r="J1633" t="str">
        <f t="shared" ca="1" si="134"/>
        <v/>
      </c>
      <c r="K1633" t="str">
        <f t="shared" ca="1" si="134"/>
        <v/>
      </c>
      <c r="AA1633" s="8">
        <v>2</v>
      </c>
      <c r="AB1633" s="8">
        <v>3</v>
      </c>
      <c r="AC1633" s="8">
        <v>6</v>
      </c>
      <c r="AD1633" s="8">
        <v>5</v>
      </c>
      <c r="AE1633" s="12" t="s">
        <v>767</v>
      </c>
    </row>
    <row r="1634" spans="2:31" x14ac:dyDescent="0.2">
      <c r="B1634" t="str">
        <f ca="1">IF(ISNA(VLOOKUP(AA1634&amp;"_"&amp;AB1634&amp;"_"&amp;AC1634&amp;"_"&amp;AE1634,[1]挑战模式!$A:$AS,1,FALSE)),"",IF(VLOOKUP(AA1634&amp;"_"&amp;AB1634&amp;"_"&amp;AC1634&amp;"_"&amp;AE1634,[1]挑战模式!$A:$AS,14+AD1634,FALSE)="","","Monster_Season"&amp;AA1634&amp;"_Challenge"&amp;AB1634&amp;"_"&amp;AC1634&amp;"_"&amp;AD1634&amp;"_"&amp;AE1634))</f>
        <v/>
      </c>
      <c r="C1634" t="str">
        <f t="shared" ca="1" si="130"/>
        <v/>
      </c>
      <c r="E1634" t="str">
        <f ca="1">IF(B1634="","",VLOOKUP(AA1634&amp;"_"&amp;AB1634&amp;"_"&amp;AC1634&amp;"_"&amp;AE1634,[1]挑战模式!$A:$AS,26+AD1634,FALSE))</f>
        <v/>
      </c>
      <c r="F1634" t="str">
        <f ca="1">IF(B1634="","",VLOOKUP(VLOOKUP(AA1634&amp;"_"&amp;AB1634&amp;"_"&amp;AC1634&amp;"_"&amp;AE1634,[1]挑战模式!$A:$AS,14+AD1634,FALSE),[1]怪物!$B:$O,3,FALSE))</f>
        <v/>
      </c>
      <c r="G1634" t="str">
        <f t="shared" ca="1" si="131"/>
        <v/>
      </c>
      <c r="H1634" t="str">
        <f t="shared" ca="1" si="132"/>
        <v/>
      </c>
      <c r="I1634" t="str">
        <f t="shared" ca="1" si="133"/>
        <v/>
      </c>
      <c r="J1634" t="str">
        <f t="shared" ca="1" si="134"/>
        <v/>
      </c>
      <c r="K1634" t="str">
        <f t="shared" ca="1" si="134"/>
        <v/>
      </c>
      <c r="AA1634" s="8">
        <v>2</v>
      </c>
      <c r="AB1634" s="8">
        <v>3</v>
      </c>
      <c r="AC1634" s="8">
        <v>6</v>
      </c>
      <c r="AD1634" s="8">
        <v>6</v>
      </c>
      <c r="AE1634" s="12" t="s">
        <v>767</v>
      </c>
    </row>
    <row r="1635" spans="2:31" x14ac:dyDescent="0.2">
      <c r="B1635" t="str">
        <f ca="1">IF(ISNA(VLOOKUP(AA1635&amp;"_"&amp;AB1635&amp;"_"&amp;AC1635&amp;"_"&amp;AE1635,[1]挑战模式!$A:$AS,1,FALSE)),"",IF(VLOOKUP(AA1635&amp;"_"&amp;AB1635&amp;"_"&amp;AC1635&amp;"_"&amp;AE1635,[1]挑战模式!$A:$AS,14+AD1635,FALSE)="","","Monster_Season"&amp;AA1635&amp;"_Challenge"&amp;AB1635&amp;"_"&amp;AC1635&amp;"_"&amp;AD1635&amp;"_"&amp;AE1635))</f>
        <v/>
      </c>
      <c r="C1635" t="str">
        <f t="shared" ca="1" si="130"/>
        <v/>
      </c>
      <c r="E1635" t="str">
        <f ca="1">IF(B1635="","",VLOOKUP(AA1635&amp;"_"&amp;AB1635&amp;"_"&amp;AC1635&amp;"_"&amp;AE1635,[1]挑战模式!$A:$AS,26+AD1635,FALSE))</f>
        <v/>
      </c>
      <c r="F1635" t="str">
        <f ca="1">IF(B1635="","",VLOOKUP(VLOOKUP(AA1635&amp;"_"&amp;AB1635&amp;"_"&amp;AC1635&amp;"_"&amp;AE1635,[1]挑战模式!$A:$AS,14+AD1635,FALSE),[1]怪物!$B:$O,3,FALSE))</f>
        <v/>
      </c>
      <c r="G1635" t="str">
        <f t="shared" ca="1" si="131"/>
        <v/>
      </c>
      <c r="H1635" t="str">
        <f t="shared" ca="1" si="132"/>
        <v/>
      </c>
      <c r="I1635" t="str">
        <f t="shared" ca="1" si="133"/>
        <v/>
      </c>
      <c r="J1635" t="str">
        <f t="shared" ca="1" si="134"/>
        <v/>
      </c>
      <c r="K1635" t="str">
        <f t="shared" ca="1" si="134"/>
        <v/>
      </c>
      <c r="AA1635" s="8">
        <v>2</v>
      </c>
      <c r="AB1635" s="8">
        <v>3</v>
      </c>
      <c r="AC1635" s="8">
        <v>7</v>
      </c>
      <c r="AD1635" s="8">
        <v>1</v>
      </c>
      <c r="AE1635" s="12" t="s">
        <v>767</v>
      </c>
    </row>
    <row r="1636" spans="2:31" x14ac:dyDescent="0.2">
      <c r="B1636" t="str">
        <f ca="1">IF(ISNA(VLOOKUP(AA1636&amp;"_"&amp;AB1636&amp;"_"&amp;AC1636&amp;"_"&amp;AE1636,[1]挑战模式!$A:$AS,1,FALSE)),"",IF(VLOOKUP(AA1636&amp;"_"&amp;AB1636&amp;"_"&amp;AC1636&amp;"_"&amp;AE1636,[1]挑战模式!$A:$AS,14+AD1636,FALSE)="","","Monster_Season"&amp;AA1636&amp;"_Challenge"&amp;AB1636&amp;"_"&amp;AC1636&amp;"_"&amp;AD1636&amp;"_"&amp;AE1636))</f>
        <v/>
      </c>
      <c r="C1636" t="str">
        <f t="shared" ca="1" si="130"/>
        <v/>
      </c>
      <c r="E1636" t="str">
        <f ca="1">IF(B1636="","",VLOOKUP(AA1636&amp;"_"&amp;AB1636&amp;"_"&amp;AC1636&amp;"_"&amp;AE1636,[1]挑战模式!$A:$AS,26+AD1636,FALSE))</f>
        <v/>
      </c>
      <c r="F1636" t="str">
        <f ca="1">IF(B1636="","",VLOOKUP(VLOOKUP(AA1636&amp;"_"&amp;AB1636&amp;"_"&amp;AC1636&amp;"_"&amp;AE1636,[1]挑战模式!$A:$AS,14+AD1636,FALSE),[1]怪物!$B:$O,3,FALSE))</f>
        <v/>
      </c>
      <c r="G1636" t="str">
        <f t="shared" ca="1" si="131"/>
        <v/>
      </c>
      <c r="H1636" t="str">
        <f t="shared" ca="1" si="132"/>
        <v/>
      </c>
      <c r="I1636" t="str">
        <f t="shared" ca="1" si="133"/>
        <v/>
      </c>
      <c r="J1636" t="str">
        <f t="shared" ca="1" si="134"/>
        <v/>
      </c>
      <c r="K1636" t="str">
        <f t="shared" ca="1" si="134"/>
        <v/>
      </c>
      <c r="AA1636" s="8">
        <v>2</v>
      </c>
      <c r="AB1636" s="8">
        <v>3</v>
      </c>
      <c r="AC1636" s="8">
        <v>7</v>
      </c>
      <c r="AD1636" s="8">
        <v>2</v>
      </c>
      <c r="AE1636" s="12" t="s">
        <v>767</v>
      </c>
    </row>
    <row r="1637" spans="2:31" x14ac:dyDescent="0.2">
      <c r="B1637" t="str">
        <f ca="1">IF(ISNA(VLOOKUP(AA1637&amp;"_"&amp;AB1637&amp;"_"&amp;AC1637&amp;"_"&amp;AE1637,[1]挑战模式!$A:$AS,1,FALSE)),"",IF(VLOOKUP(AA1637&amp;"_"&amp;AB1637&amp;"_"&amp;AC1637&amp;"_"&amp;AE1637,[1]挑战模式!$A:$AS,14+AD1637,FALSE)="","","Monster_Season"&amp;AA1637&amp;"_Challenge"&amp;AB1637&amp;"_"&amp;AC1637&amp;"_"&amp;AD1637&amp;"_"&amp;AE1637))</f>
        <v/>
      </c>
      <c r="C1637" t="str">
        <f t="shared" ca="1" si="130"/>
        <v/>
      </c>
      <c r="E1637" t="str">
        <f ca="1">IF(B1637="","",VLOOKUP(AA1637&amp;"_"&amp;AB1637&amp;"_"&amp;AC1637&amp;"_"&amp;AE1637,[1]挑战模式!$A:$AS,26+AD1637,FALSE))</f>
        <v/>
      </c>
      <c r="F1637" t="str">
        <f ca="1">IF(B1637="","",VLOOKUP(VLOOKUP(AA1637&amp;"_"&amp;AB1637&amp;"_"&amp;AC1637&amp;"_"&amp;AE1637,[1]挑战模式!$A:$AS,14+AD1637,FALSE),[1]怪物!$B:$O,3,FALSE))</f>
        <v/>
      </c>
      <c r="G1637" t="str">
        <f t="shared" ca="1" si="131"/>
        <v/>
      </c>
      <c r="H1637" t="str">
        <f t="shared" ca="1" si="132"/>
        <v/>
      </c>
      <c r="I1637" t="str">
        <f t="shared" ca="1" si="133"/>
        <v/>
      </c>
      <c r="J1637" t="str">
        <f t="shared" ca="1" si="134"/>
        <v/>
      </c>
      <c r="K1637" t="str">
        <f t="shared" ca="1" si="134"/>
        <v/>
      </c>
      <c r="AA1637" s="8">
        <v>2</v>
      </c>
      <c r="AB1637" s="8">
        <v>3</v>
      </c>
      <c r="AC1637" s="8">
        <v>7</v>
      </c>
      <c r="AD1637" s="8">
        <v>3</v>
      </c>
      <c r="AE1637" s="12" t="s">
        <v>767</v>
      </c>
    </row>
    <row r="1638" spans="2:31" x14ac:dyDescent="0.2">
      <c r="B1638" t="str">
        <f ca="1">IF(ISNA(VLOOKUP(AA1638&amp;"_"&amp;AB1638&amp;"_"&amp;AC1638&amp;"_"&amp;AE1638,[1]挑战模式!$A:$AS,1,FALSE)),"",IF(VLOOKUP(AA1638&amp;"_"&amp;AB1638&amp;"_"&amp;AC1638&amp;"_"&amp;AE1638,[1]挑战模式!$A:$AS,14+AD1638,FALSE)="","","Monster_Season"&amp;AA1638&amp;"_Challenge"&amp;AB1638&amp;"_"&amp;AC1638&amp;"_"&amp;AD1638&amp;"_"&amp;AE1638))</f>
        <v/>
      </c>
      <c r="C1638" t="str">
        <f t="shared" ca="1" si="130"/>
        <v/>
      </c>
      <c r="E1638" t="str">
        <f ca="1">IF(B1638="","",VLOOKUP(AA1638&amp;"_"&amp;AB1638&amp;"_"&amp;AC1638&amp;"_"&amp;AE1638,[1]挑战模式!$A:$AS,26+AD1638,FALSE))</f>
        <v/>
      </c>
      <c r="F1638" t="str">
        <f ca="1">IF(B1638="","",VLOOKUP(VLOOKUP(AA1638&amp;"_"&amp;AB1638&amp;"_"&amp;AC1638&amp;"_"&amp;AE1638,[1]挑战模式!$A:$AS,14+AD1638,FALSE),[1]怪物!$B:$O,3,FALSE))</f>
        <v/>
      </c>
      <c r="G1638" t="str">
        <f t="shared" ca="1" si="131"/>
        <v/>
      </c>
      <c r="H1638" t="str">
        <f t="shared" ca="1" si="132"/>
        <v/>
      </c>
      <c r="I1638" t="str">
        <f t="shared" ca="1" si="133"/>
        <v/>
      </c>
      <c r="J1638" t="str">
        <f t="shared" ca="1" si="134"/>
        <v/>
      </c>
      <c r="K1638" t="str">
        <f t="shared" ca="1" si="134"/>
        <v/>
      </c>
      <c r="AA1638" s="8">
        <v>2</v>
      </c>
      <c r="AB1638" s="8">
        <v>3</v>
      </c>
      <c r="AC1638" s="8">
        <v>7</v>
      </c>
      <c r="AD1638" s="8">
        <v>4</v>
      </c>
      <c r="AE1638" s="12" t="s">
        <v>767</v>
      </c>
    </row>
    <row r="1639" spans="2:31" x14ac:dyDescent="0.2">
      <c r="B1639" t="str">
        <f ca="1">IF(ISNA(VLOOKUP(AA1639&amp;"_"&amp;AB1639&amp;"_"&amp;AC1639&amp;"_"&amp;AE1639,[1]挑战模式!$A:$AS,1,FALSE)),"",IF(VLOOKUP(AA1639&amp;"_"&amp;AB1639&amp;"_"&amp;AC1639&amp;"_"&amp;AE1639,[1]挑战模式!$A:$AS,14+AD1639,FALSE)="","","Monster_Season"&amp;AA1639&amp;"_Challenge"&amp;AB1639&amp;"_"&amp;AC1639&amp;"_"&amp;AD1639&amp;"_"&amp;AE1639))</f>
        <v/>
      </c>
      <c r="C1639" t="str">
        <f t="shared" ca="1" si="130"/>
        <v/>
      </c>
      <c r="E1639" t="str">
        <f ca="1">IF(B1639="","",VLOOKUP(AA1639&amp;"_"&amp;AB1639&amp;"_"&amp;AC1639&amp;"_"&amp;AE1639,[1]挑战模式!$A:$AS,26+AD1639,FALSE))</f>
        <v/>
      </c>
      <c r="F1639" t="str">
        <f ca="1">IF(B1639="","",VLOOKUP(VLOOKUP(AA1639&amp;"_"&amp;AB1639&amp;"_"&amp;AC1639&amp;"_"&amp;AE1639,[1]挑战模式!$A:$AS,14+AD1639,FALSE),[1]怪物!$B:$O,3,FALSE))</f>
        <v/>
      </c>
      <c r="G1639" t="str">
        <f t="shared" ca="1" si="131"/>
        <v/>
      </c>
      <c r="H1639" t="str">
        <f t="shared" ca="1" si="132"/>
        <v/>
      </c>
      <c r="I1639" t="str">
        <f t="shared" ca="1" si="133"/>
        <v/>
      </c>
      <c r="J1639" t="str">
        <f t="shared" ca="1" si="134"/>
        <v/>
      </c>
      <c r="K1639" t="str">
        <f t="shared" ca="1" si="134"/>
        <v/>
      </c>
      <c r="AA1639" s="8">
        <v>2</v>
      </c>
      <c r="AB1639" s="8">
        <v>3</v>
      </c>
      <c r="AC1639" s="8">
        <v>7</v>
      </c>
      <c r="AD1639" s="8">
        <v>5</v>
      </c>
      <c r="AE1639" s="12" t="s">
        <v>767</v>
      </c>
    </row>
    <row r="1640" spans="2:31" x14ac:dyDescent="0.2">
      <c r="B1640" t="str">
        <f ca="1">IF(ISNA(VLOOKUP(AA1640&amp;"_"&amp;AB1640&amp;"_"&amp;AC1640&amp;"_"&amp;AE1640,[1]挑战模式!$A:$AS,1,FALSE)),"",IF(VLOOKUP(AA1640&amp;"_"&amp;AB1640&amp;"_"&amp;AC1640&amp;"_"&amp;AE1640,[1]挑战模式!$A:$AS,14+AD1640,FALSE)="","","Monster_Season"&amp;AA1640&amp;"_Challenge"&amp;AB1640&amp;"_"&amp;AC1640&amp;"_"&amp;AD1640&amp;"_"&amp;AE1640))</f>
        <v/>
      </c>
      <c r="C1640" t="str">
        <f t="shared" ca="1" si="130"/>
        <v/>
      </c>
      <c r="E1640" t="str">
        <f ca="1">IF(B1640="","",VLOOKUP(AA1640&amp;"_"&amp;AB1640&amp;"_"&amp;AC1640&amp;"_"&amp;AE1640,[1]挑战模式!$A:$AS,26+AD1640,FALSE))</f>
        <v/>
      </c>
      <c r="F1640" t="str">
        <f ca="1">IF(B1640="","",VLOOKUP(VLOOKUP(AA1640&amp;"_"&amp;AB1640&amp;"_"&amp;AC1640&amp;"_"&amp;AE1640,[1]挑战模式!$A:$AS,14+AD1640,FALSE),[1]怪物!$B:$O,3,FALSE))</f>
        <v/>
      </c>
      <c r="G1640" t="str">
        <f t="shared" ca="1" si="131"/>
        <v/>
      </c>
      <c r="H1640" t="str">
        <f t="shared" ca="1" si="132"/>
        <v/>
      </c>
      <c r="I1640" t="str">
        <f t="shared" ca="1" si="133"/>
        <v/>
      </c>
      <c r="J1640" t="str">
        <f t="shared" ca="1" si="134"/>
        <v/>
      </c>
      <c r="K1640" t="str">
        <f t="shared" ca="1" si="134"/>
        <v/>
      </c>
      <c r="AA1640" s="8">
        <v>2</v>
      </c>
      <c r="AB1640" s="8">
        <v>3</v>
      </c>
      <c r="AC1640" s="8">
        <v>7</v>
      </c>
      <c r="AD1640" s="8">
        <v>6</v>
      </c>
      <c r="AE1640" s="12" t="s">
        <v>767</v>
      </c>
    </row>
    <row r="1641" spans="2:31" x14ac:dyDescent="0.2">
      <c r="B1641" t="str">
        <f ca="1">IF(ISNA(VLOOKUP(AA1641&amp;"_"&amp;AB1641&amp;"_"&amp;AC1641&amp;"_"&amp;AE1641,[1]挑战模式!$A:$AS,1,FALSE)),"",IF(VLOOKUP(AA1641&amp;"_"&amp;AB1641&amp;"_"&amp;AC1641&amp;"_"&amp;AE1641,[1]挑战模式!$A:$AS,14+AD1641,FALSE)="","","Monster_Season"&amp;AA1641&amp;"_Challenge"&amp;AB1641&amp;"_"&amp;AC1641&amp;"_"&amp;AD1641&amp;"_"&amp;AE1641))</f>
        <v/>
      </c>
      <c r="C1641" t="str">
        <f t="shared" ca="1" si="130"/>
        <v/>
      </c>
      <c r="E1641" t="str">
        <f ca="1">IF(B1641="","",VLOOKUP(AA1641&amp;"_"&amp;AB1641&amp;"_"&amp;AC1641&amp;"_"&amp;AE1641,[1]挑战模式!$A:$AS,26+AD1641,FALSE))</f>
        <v/>
      </c>
      <c r="F1641" t="str">
        <f ca="1">IF(B1641="","",VLOOKUP(VLOOKUP(AA1641&amp;"_"&amp;AB1641&amp;"_"&amp;AC1641&amp;"_"&amp;AE1641,[1]挑战模式!$A:$AS,14+AD1641,FALSE),[1]怪物!$B:$O,3,FALSE))</f>
        <v/>
      </c>
      <c r="G1641" t="str">
        <f t="shared" ca="1" si="131"/>
        <v/>
      </c>
      <c r="H1641" t="str">
        <f t="shared" ca="1" si="132"/>
        <v/>
      </c>
      <c r="I1641" t="str">
        <f t="shared" ca="1" si="133"/>
        <v/>
      </c>
      <c r="J1641" t="str">
        <f t="shared" ca="1" si="134"/>
        <v/>
      </c>
      <c r="K1641" t="str">
        <f t="shared" ca="1" si="134"/>
        <v/>
      </c>
      <c r="AA1641" s="8">
        <v>2</v>
      </c>
      <c r="AB1641" s="8">
        <v>3</v>
      </c>
      <c r="AC1641" s="8">
        <v>8</v>
      </c>
      <c r="AD1641" s="8">
        <v>1</v>
      </c>
      <c r="AE1641" s="12" t="s">
        <v>767</v>
      </c>
    </row>
    <row r="1642" spans="2:31" x14ac:dyDescent="0.2">
      <c r="B1642" t="str">
        <f ca="1">IF(ISNA(VLOOKUP(AA1642&amp;"_"&amp;AB1642&amp;"_"&amp;AC1642&amp;"_"&amp;AE1642,[1]挑战模式!$A:$AS,1,FALSE)),"",IF(VLOOKUP(AA1642&amp;"_"&amp;AB1642&amp;"_"&amp;AC1642&amp;"_"&amp;AE1642,[1]挑战模式!$A:$AS,14+AD1642,FALSE)="","","Monster_Season"&amp;AA1642&amp;"_Challenge"&amp;AB1642&amp;"_"&amp;AC1642&amp;"_"&amp;AD1642&amp;"_"&amp;AE1642))</f>
        <v/>
      </c>
      <c r="C1642" t="str">
        <f t="shared" ca="1" si="130"/>
        <v/>
      </c>
      <c r="E1642" t="str">
        <f ca="1">IF(B1642="","",VLOOKUP(AA1642&amp;"_"&amp;AB1642&amp;"_"&amp;AC1642&amp;"_"&amp;AE1642,[1]挑战模式!$A:$AS,26+AD1642,FALSE))</f>
        <v/>
      </c>
      <c r="F1642" t="str">
        <f ca="1">IF(B1642="","",VLOOKUP(VLOOKUP(AA1642&amp;"_"&amp;AB1642&amp;"_"&amp;AC1642&amp;"_"&amp;AE1642,[1]挑战模式!$A:$AS,14+AD1642,FALSE),[1]怪物!$B:$O,3,FALSE))</f>
        <v/>
      </c>
      <c r="G1642" t="str">
        <f t="shared" ca="1" si="131"/>
        <v/>
      </c>
      <c r="H1642" t="str">
        <f t="shared" ca="1" si="132"/>
        <v/>
      </c>
      <c r="I1642" t="str">
        <f t="shared" ca="1" si="133"/>
        <v/>
      </c>
      <c r="J1642" t="str">
        <f t="shared" ca="1" si="134"/>
        <v/>
      </c>
      <c r="K1642" t="str">
        <f t="shared" ca="1" si="134"/>
        <v/>
      </c>
      <c r="AA1642" s="8">
        <v>2</v>
      </c>
      <c r="AB1642" s="8">
        <v>3</v>
      </c>
      <c r="AC1642" s="8">
        <v>8</v>
      </c>
      <c r="AD1642" s="8">
        <v>2</v>
      </c>
      <c r="AE1642" s="12" t="s">
        <v>767</v>
      </c>
    </row>
    <row r="1643" spans="2:31" x14ac:dyDescent="0.2">
      <c r="B1643" t="str">
        <f ca="1">IF(ISNA(VLOOKUP(AA1643&amp;"_"&amp;AB1643&amp;"_"&amp;AC1643&amp;"_"&amp;AE1643,[1]挑战模式!$A:$AS,1,FALSE)),"",IF(VLOOKUP(AA1643&amp;"_"&amp;AB1643&amp;"_"&amp;AC1643&amp;"_"&amp;AE1643,[1]挑战模式!$A:$AS,14+AD1643,FALSE)="","","Monster_Season"&amp;AA1643&amp;"_Challenge"&amp;AB1643&amp;"_"&amp;AC1643&amp;"_"&amp;AD1643&amp;"_"&amp;AE1643))</f>
        <v/>
      </c>
      <c r="C1643" t="str">
        <f t="shared" ca="1" si="130"/>
        <v/>
      </c>
      <c r="E1643" t="str">
        <f ca="1">IF(B1643="","",VLOOKUP(AA1643&amp;"_"&amp;AB1643&amp;"_"&amp;AC1643&amp;"_"&amp;AE1643,[1]挑战模式!$A:$AS,26+AD1643,FALSE))</f>
        <v/>
      </c>
      <c r="F1643" t="str">
        <f ca="1">IF(B1643="","",VLOOKUP(VLOOKUP(AA1643&amp;"_"&amp;AB1643&amp;"_"&amp;AC1643&amp;"_"&amp;AE1643,[1]挑战模式!$A:$AS,14+AD1643,FALSE),[1]怪物!$B:$O,3,FALSE))</f>
        <v/>
      </c>
      <c r="G1643" t="str">
        <f t="shared" ca="1" si="131"/>
        <v/>
      </c>
      <c r="H1643" t="str">
        <f t="shared" ca="1" si="132"/>
        <v/>
      </c>
      <c r="I1643" t="str">
        <f t="shared" ca="1" si="133"/>
        <v/>
      </c>
      <c r="J1643" t="str">
        <f t="shared" ca="1" si="134"/>
        <v/>
      </c>
      <c r="K1643" t="str">
        <f t="shared" ca="1" si="134"/>
        <v/>
      </c>
      <c r="AA1643" s="8">
        <v>2</v>
      </c>
      <c r="AB1643" s="8">
        <v>3</v>
      </c>
      <c r="AC1643" s="8">
        <v>8</v>
      </c>
      <c r="AD1643" s="8">
        <v>3</v>
      </c>
      <c r="AE1643" s="12" t="s">
        <v>767</v>
      </c>
    </row>
    <row r="1644" spans="2:31" x14ac:dyDescent="0.2">
      <c r="B1644" t="str">
        <f ca="1">IF(ISNA(VLOOKUP(AA1644&amp;"_"&amp;AB1644&amp;"_"&amp;AC1644&amp;"_"&amp;AE1644,[1]挑战模式!$A:$AS,1,FALSE)),"",IF(VLOOKUP(AA1644&amp;"_"&amp;AB1644&amp;"_"&amp;AC1644&amp;"_"&amp;AE1644,[1]挑战模式!$A:$AS,14+AD1644,FALSE)="","","Monster_Season"&amp;AA1644&amp;"_Challenge"&amp;AB1644&amp;"_"&amp;AC1644&amp;"_"&amp;AD1644&amp;"_"&amp;AE1644))</f>
        <v/>
      </c>
      <c r="C1644" t="str">
        <f t="shared" ca="1" si="130"/>
        <v/>
      </c>
      <c r="E1644" t="str">
        <f ca="1">IF(B1644="","",VLOOKUP(AA1644&amp;"_"&amp;AB1644&amp;"_"&amp;AC1644&amp;"_"&amp;AE1644,[1]挑战模式!$A:$AS,26+AD1644,FALSE))</f>
        <v/>
      </c>
      <c r="F1644" t="str">
        <f ca="1">IF(B1644="","",VLOOKUP(VLOOKUP(AA1644&amp;"_"&amp;AB1644&amp;"_"&amp;AC1644&amp;"_"&amp;AE1644,[1]挑战模式!$A:$AS,14+AD1644,FALSE),[1]怪物!$B:$O,3,FALSE))</f>
        <v/>
      </c>
      <c r="G1644" t="str">
        <f t="shared" ca="1" si="131"/>
        <v/>
      </c>
      <c r="H1644" t="str">
        <f t="shared" ca="1" si="132"/>
        <v/>
      </c>
      <c r="I1644" t="str">
        <f t="shared" ca="1" si="133"/>
        <v/>
      </c>
      <c r="J1644" t="str">
        <f t="shared" ca="1" si="134"/>
        <v/>
      </c>
      <c r="K1644" t="str">
        <f t="shared" ca="1" si="134"/>
        <v/>
      </c>
      <c r="AA1644" s="8">
        <v>2</v>
      </c>
      <c r="AB1644" s="8">
        <v>3</v>
      </c>
      <c r="AC1644" s="8">
        <v>8</v>
      </c>
      <c r="AD1644" s="8">
        <v>4</v>
      </c>
      <c r="AE1644" s="12" t="s">
        <v>767</v>
      </c>
    </row>
    <row r="1645" spans="2:31" x14ac:dyDescent="0.2">
      <c r="B1645" t="str">
        <f ca="1">IF(ISNA(VLOOKUP(AA1645&amp;"_"&amp;AB1645&amp;"_"&amp;AC1645&amp;"_"&amp;AE1645,[1]挑战模式!$A:$AS,1,FALSE)),"",IF(VLOOKUP(AA1645&amp;"_"&amp;AB1645&amp;"_"&amp;AC1645&amp;"_"&amp;AE1645,[1]挑战模式!$A:$AS,14+AD1645,FALSE)="","","Monster_Season"&amp;AA1645&amp;"_Challenge"&amp;AB1645&amp;"_"&amp;AC1645&amp;"_"&amp;AD1645&amp;"_"&amp;AE1645))</f>
        <v/>
      </c>
      <c r="C1645" t="str">
        <f t="shared" ca="1" si="130"/>
        <v/>
      </c>
      <c r="E1645" t="str">
        <f ca="1">IF(B1645="","",VLOOKUP(AA1645&amp;"_"&amp;AB1645&amp;"_"&amp;AC1645&amp;"_"&amp;AE1645,[1]挑战模式!$A:$AS,26+AD1645,FALSE))</f>
        <v/>
      </c>
      <c r="F1645" t="str">
        <f ca="1">IF(B1645="","",VLOOKUP(VLOOKUP(AA1645&amp;"_"&amp;AB1645&amp;"_"&amp;AC1645&amp;"_"&amp;AE1645,[1]挑战模式!$A:$AS,14+AD1645,FALSE),[1]怪物!$B:$O,3,FALSE))</f>
        <v/>
      </c>
      <c r="G1645" t="str">
        <f t="shared" ca="1" si="131"/>
        <v/>
      </c>
      <c r="H1645" t="str">
        <f t="shared" ca="1" si="132"/>
        <v/>
      </c>
      <c r="I1645" t="str">
        <f t="shared" ca="1" si="133"/>
        <v/>
      </c>
      <c r="J1645" t="str">
        <f t="shared" ca="1" si="134"/>
        <v/>
      </c>
      <c r="K1645" t="str">
        <f t="shared" ca="1" si="134"/>
        <v/>
      </c>
      <c r="AA1645" s="8">
        <v>2</v>
      </c>
      <c r="AB1645" s="8">
        <v>3</v>
      </c>
      <c r="AC1645" s="8">
        <v>8</v>
      </c>
      <c r="AD1645" s="8">
        <v>5</v>
      </c>
      <c r="AE1645" s="12" t="s">
        <v>767</v>
      </c>
    </row>
    <row r="1646" spans="2:31" x14ac:dyDescent="0.2">
      <c r="B1646" t="str">
        <f ca="1">IF(ISNA(VLOOKUP(AA1646&amp;"_"&amp;AB1646&amp;"_"&amp;AC1646&amp;"_"&amp;AE1646,[1]挑战模式!$A:$AS,1,FALSE)),"",IF(VLOOKUP(AA1646&amp;"_"&amp;AB1646&amp;"_"&amp;AC1646&amp;"_"&amp;AE1646,[1]挑战模式!$A:$AS,14+AD1646,FALSE)="","","Monster_Season"&amp;AA1646&amp;"_Challenge"&amp;AB1646&amp;"_"&amp;AC1646&amp;"_"&amp;AD1646&amp;"_"&amp;AE1646))</f>
        <v/>
      </c>
      <c r="C1646" t="str">
        <f t="shared" ca="1" si="130"/>
        <v/>
      </c>
      <c r="E1646" t="str">
        <f ca="1">IF(B1646="","",VLOOKUP(AA1646&amp;"_"&amp;AB1646&amp;"_"&amp;AC1646&amp;"_"&amp;AE1646,[1]挑战模式!$A:$AS,26+AD1646,FALSE))</f>
        <v/>
      </c>
      <c r="F1646" t="str">
        <f ca="1">IF(B1646="","",VLOOKUP(VLOOKUP(AA1646&amp;"_"&amp;AB1646&amp;"_"&amp;AC1646&amp;"_"&amp;AE1646,[1]挑战模式!$A:$AS,14+AD1646,FALSE),[1]怪物!$B:$O,3,FALSE))</f>
        <v/>
      </c>
      <c r="G1646" t="str">
        <f t="shared" ca="1" si="131"/>
        <v/>
      </c>
      <c r="H1646" t="str">
        <f t="shared" ca="1" si="132"/>
        <v/>
      </c>
      <c r="I1646" t="str">
        <f t="shared" ca="1" si="133"/>
        <v/>
      </c>
      <c r="J1646" t="str">
        <f t="shared" ca="1" si="134"/>
        <v/>
      </c>
      <c r="K1646" t="str">
        <f t="shared" ca="1" si="134"/>
        <v/>
      </c>
      <c r="AA1646" s="8">
        <v>2</v>
      </c>
      <c r="AB1646" s="8">
        <v>3</v>
      </c>
      <c r="AC1646" s="8">
        <v>8</v>
      </c>
      <c r="AD1646" s="8">
        <v>6</v>
      </c>
      <c r="AE1646" s="12" t="s">
        <v>767</v>
      </c>
    </row>
    <row r="1647" spans="2:31" x14ac:dyDescent="0.2">
      <c r="B1647" t="str">
        <f ca="1">IF(ISNA(VLOOKUP(AA1647&amp;"_"&amp;AB1647&amp;"_"&amp;AC1647&amp;"_"&amp;AE1647,[1]挑战模式!$A:$AS,1,FALSE)),"",IF(VLOOKUP(AA1647&amp;"_"&amp;AB1647&amp;"_"&amp;AC1647&amp;"_"&amp;AE1647,[1]挑战模式!$A:$AS,14+AD1647,FALSE)="","","Monster_Season"&amp;AA1647&amp;"_Challenge"&amp;AB1647&amp;"_"&amp;AC1647&amp;"_"&amp;AD1647&amp;"_"&amp;AE1647))</f>
        <v/>
      </c>
      <c r="C1647" t="str">
        <f t="shared" ca="1" si="130"/>
        <v/>
      </c>
      <c r="E1647" t="str">
        <f ca="1">IF(B1647="","",VLOOKUP(AA1647&amp;"_"&amp;AB1647&amp;"_"&amp;AC1647&amp;"_"&amp;AE1647,[1]挑战模式!$A:$AS,26+AD1647,FALSE))</f>
        <v/>
      </c>
      <c r="F1647" t="str">
        <f ca="1">IF(B1647="","",VLOOKUP(VLOOKUP(AA1647&amp;"_"&amp;AB1647&amp;"_"&amp;AC1647&amp;"_"&amp;AE1647,[1]挑战模式!$A:$AS,14+AD1647,FALSE),[1]怪物!$B:$O,3,FALSE))</f>
        <v/>
      </c>
      <c r="G1647" t="str">
        <f t="shared" ca="1" si="131"/>
        <v/>
      </c>
      <c r="H1647" t="str">
        <f t="shared" ca="1" si="132"/>
        <v/>
      </c>
      <c r="I1647" t="str">
        <f t="shared" ca="1" si="133"/>
        <v/>
      </c>
      <c r="J1647" t="str">
        <f t="shared" ca="1" si="134"/>
        <v/>
      </c>
      <c r="K1647" t="str">
        <f t="shared" ca="1" si="134"/>
        <v/>
      </c>
      <c r="AA1647" s="8">
        <v>2</v>
      </c>
      <c r="AB1647" s="8">
        <v>3</v>
      </c>
      <c r="AC1647" s="8">
        <v>9</v>
      </c>
      <c r="AD1647" s="8">
        <v>1</v>
      </c>
      <c r="AE1647" s="12" t="s">
        <v>767</v>
      </c>
    </row>
    <row r="1648" spans="2:31" x14ac:dyDescent="0.2">
      <c r="B1648" t="str">
        <f ca="1">IF(ISNA(VLOOKUP(AA1648&amp;"_"&amp;AB1648&amp;"_"&amp;AC1648&amp;"_"&amp;AE1648,[1]挑战模式!$A:$AS,1,FALSE)),"",IF(VLOOKUP(AA1648&amp;"_"&amp;AB1648&amp;"_"&amp;AC1648&amp;"_"&amp;AE1648,[1]挑战模式!$A:$AS,14+AD1648,FALSE)="","","Monster_Season"&amp;AA1648&amp;"_Challenge"&amp;AB1648&amp;"_"&amp;AC1648&amp;"_"&amp;AD1648&amp;"_"&amp;AE1648))</f>
        <v/>
      </c>
      <c r="C1648" t="str">
        <f t="shared" ca="1" si="130"/>
        <v/>
      </c>
      <c r="E1648" t="str">
        <f ca="1">IF(B1648="","",VLOOKUP(AA1648&amp;"_"&amp;AB1648&amp;"_"&amp;AC1648&amp;"_"&amp;AE1648,[1]挑战模式!$A:$AS,26+AD1648,FALSE))</f>
        <v/>
      </c>
      <c r="F1648" t="str">
        <f ca="1">IF(B1648="","",VLOOKUP(VLOOKUP(AA1648&amp;"_"&amp;AB1648&amp;"_"&amp;AC1648&amp;"_"&amp;AE1648,[1]挑战模式!$A:$AS,14+AD1648,FALSE),[1]怪物!$B:$O,3,FALSE))</f>
        <v/>
      </c>
      <c r="G1648" t="str">
        <f t="shared" ca="1" si="131"/>
        <v/>
      </c>
      <c r="H1648" t="str">
        <f t="shared" ca="1" si="132"/>
        <v/>
      </c>
      <c r="I1648" t="str">
        <f t="shared" ca="1" si="133"/>
        <v/>
      </c>
      <c r="J1648" t="str">
        <f t="shared" ca="1" si="134"/>
        <v/>
      </c>
      <c r="K1648" t="str">
        <f t="shared" ca="1" si="134"/>
        <v/>
      </c>
      <c r="AA1648" s="8">
        <v>2</v>
      </c>
      <c r="AB1648" s="8">
        <v>3</v>
      </c>
      <c r="AC1648" s="8">
        <v>9</v>
      </c>
      <c r="AD1648" s="8">
        <v>2</v>
      </c>
      <c r="AE1648" s="12" t="s">
        <v>767</v>
      </c>
    </row>
    <row r="1649" spans="2:31" x14ac:dyDescent="0.2">
      <c r="B1649" t="str">
        <f ca="1">IF(ISNA(VLOOKUP(AA1649&amp;"_"&amp;AB1649&amp;"_"&amp;AC1649&amp;"_"&amp;AE1649,[1]挑战模式!$A:$AS,1,FALSE)),"",IF(VLOOKUP(AA1649&amp;"_"&amp;AB1649&amp;"_"&amp;AC1649&amp;"_"&amp;AE1649,[1]挑战模式!$A:$AS,14+AD1649,FALSE)="","","Monster_Season"&amp;AA1649&amp;"_Challenge"&amp;AB1649&amp;"_"&amp;AC1649&amp;"_"&amp;AD1649&amp;"_"&amp;AE1649))</f>
        <v/>
      </c>
      <c r="C1649" t="str">
        <f t="shared" ca="1" si="130"/>
        <v/>
      </c>
      <c r="E1649" t="str">
        <f ca="1">IF(B1649="","",VLOOKUP(AA1649&amp;"_"&amp;AB1649&amp;"_"&amp;AC1649&amp;"_"&amp;AE1649,[1]挑战模式!$A:$AS,26+AD1649,FALSE))</f>
        <v/>
      </c>
      <c r="F1649" t="str">
        <f ca="1">IF(B1649="","",VLOOKUP(VLOOKUP(AA1649&amp;"_"&amp;AB1649&amp;"_"&amp;AC1649&amp;"_"&amp;AE1649,[1]挑战模式!$A:$AS,14+AD1649,FALSE),[1]怪物!$B:$O,3,FALSE))</f>
        <v/>
      </c>
      <c r="G1649" t="str">
        <f t="shared" ca="1" si="131"/>
        <v/>
      </c>
      <c r="H1649" t="str">
        <f t="shared" ca="1" si="132"/>
        <v/>
      </c>
      <c r="I1649" t="str">
        <f t="shared" ca="1" si="133"/>
        <v/>
      </c>
      <c r="J1649" t="str">
        <f t="shared" ca="1" si="134"/>
        <v/>
      </c>
      <c r="K1649" t="str">
        <f t="shared" ca="1" si="134"/>
        <v/>
      </c>
      <c r="AA1649" s="8">
        <v>2</v>
      </c>
      <c r="AB1649" s="8">
        <v>3</v>
      </c>
      <c r="AC1649" s="8">
        <v>9</v>
      </c>
      <c r="AD1649" s="8">
        <v>3</v>
      </c>
      <c r="AE1649" s="12" t="s">
        <v>767</v>
      </c>
    </row>
    <row r="1650" spans="2:31" x14ac:dyDescent="0.2">
      <c r="B1650" t="str">
        <f ca="1">IF(ISNA(VLOOKUP(AA1650&amp;"_"&amp;AB1650&amp;"_"&amp;AC1650&amp;"_"&amp;AE1650,[1]挑战模式!$A:$AS,1,FALSE)),"",IF(VLOOKUP(AA1650&amp;"_"&amp;AB1650&amp;"_"&amp;AC1650&amp;"_"&amp;AE1650,[1]挑战模式!$A:$AS,14+AD1650,FALSE)="","","Monster_Season"&amp;AA1650&amp;"_Challenge"&amp;AB1650&amp;"_"&amp;AC1650&amp;"_"&amp;AD1650&amp;"_"&amp;AE1650))</f>
        <v/>
      </c>
      <c r="C1650" t="str">
        <f t="shared" ca="1" si="130"/>
        <v/>
      </c>
      <c r="E1650" t="str">
        <f ca="1">IF(B1650="","",VLOOKUP(AA1650&amp;"_"&amp;AB1650&amp;"_"&amp;AC1650&amp;"_"&amp;AE1650,[1]挑战模式!$A:$AS,26+AD1650,FALSE))</f>
        <v/>
      </c>
      <c r="F1650" t="str">
        <f ca="1">IF(B1650="","",VLOOKUP(VLOOKUP(AA1650&amp;"_"&amp;AB1650&amp;"_"&amp;AC1650&amp;"_"&amp;AE1650,[1]挑战模式!$A:$AS,14+AD1650,FALSE),[1]怪物!$B:$O,3,FALSE))</f>
        <v/>
      </c>
      <c r="G1650" t="str">
        <f t="shared" ca="1" si="131"/>
        <v/>
      </c>
      <c r="H1650" t="str">
        <f t="shared" ca="1" si="132"/>
        <v/>
      </c>
      <c r="I1650" t="str">
        <f t="shared" ca="1" si="133"/>
        <v/>
      </c>
      <c r="J1650" t="str">
        <f t="shared" ca="1" si="134"/>
        <v/>
      </c>
      <c r="K1650" t="str">
        <f t="shared" ca="1" si="134"/>
        <v/>
      </c>
      <c r="AA1650" s="8">
        <v>2</v>
      </c>
      <c r="AB1650" s="8">
        <v>3</v>
      </c>
      <c r="AC1650" s="8">
        <v>9</v>
      </c>
      <c r="AD1650" s="8">
        <v>4</v>
      </c>
      <c r="AE1650" s="12" t="s">
        <v>767</v>
      </c>
    </row>
    <row r="1651" spans="2:31" x14ac:dyDescent="0.2">
      <c r="B1651" t="str">
        <f ca="1">IF(ISNA(VLOOKUP(AA1651&amp;"_"&amp;AB1651&amp;"_"&amp;AC1651&amp;"_"&amp;AE1651,[1]挑战模式!$A:$AS,1,FALSE)),"",IF(VLOOKUP(AA1651&amp;"_"&amp;AB1651&amp;"_"&amp;AC1651&amp;"_"&amp;AE1651,[1]挑战模式!$A:$AS,14+AD1651,FALSE)="","","Monster_Season"&amp;AA1651&amp;"_Challenge"&amp;AB1651&amp;"_"&amp;AC1651&amp;"_"&amp;AD1651&amp;"_"&amp;AE1651))</f>
        <v/>
      </c>
      <c r="C1651" t="str">
        <f t="shared" ca="1" si="130"/>
        <v/>
      </c>
      <c r="E1651" t="str">
        <f ca="1">IF(B1651="","",VLOOKUP(AA1651&amp;"_"&amp;AB1651&amp;"_"&amp;AC1651&amp;"_"&amp;AE1651,[1]挑战模式!$A:$AS,26+AD1651,FALSE))</f>
        <v/>
      </c>
      <c r="F1651" t="str">
        <f ca="1">IF(B1651="","",VLOOKUP(VLOOKUP(AA1651&amp;"_"&amp;AB1651&amp;"_"&amp;AC1651&amp;"_"&amp;AE1651,[1]挑战模式!$A:$AS,14+AD1651,FALSE),[1]怪物!$B:$O,3,FALSE))</f>
        <v/>
      </c>
      <c r="G1651" t="str">
        <f t="shared" ca="1" si="131"/>
        <v/>
      </c>
      <c r="H1651" t="str">
        <f t="shared" ca="1" si="132"/>
        <v/>
      </c>
      <c r="I1651" t="str">
        <f t="shared" ca="1" si="133"/>
        <v/>
      </c>
      <c r="J1651" t="str">
        <f t="shared" ca="1" si="134"/>
        <v/>
      </c>
      <c r="K1651" t="str">
        <f t="shared" ca="1" si="134"/>
        <v/>
      </c>
      <c r="AA1651" s="8">
        <v>2</v>
      </c>
      <c r="AB1651" s="8">
        <v>3</v>
      </c>
      <c r="AC1651" s="8">
        <v>9</v>
      </c>
      <c r="AD1651" s="8">
        <v>5</v>
      </c>
      <c r="AE1651" s="12" t="s">
        <v>767</v>
      </c>
    </row>
    <row r="1652" spans="2:31" x14ac:dyDescent="0.2">
      <c r="B1652" t="str">
        <f ca="1">IF(ISNA(VLOOKUP(AA1652&amp;"_"&amp;AB1652&amp;"_"&amp;AC1652&amp;"_"&amp;AE1652,[1]挑战模式!$A:$AS,1,FALSE)),"",IF(VLOOKUP(AA1652&amp;"_"&amp;AB1652&amp;"_"&amp;AC1652&amp;"_"&amp;AE1652,[1]挑战模式!$A:$AS,14+AD1652,FALSE)="","","Monster_Season"&amp;AA1652&amp;"_Challenge"&amp;AB1652&amp;"_"&amp;AC1652&amp;"_"&amp;AD1652&amp;"_"&amp;AE1652))</f>
        <v/>
      </c>
      <c r="C1652" t="str">
        <f t="shared" ca="1" si="130"/>
        <v/>
      </c>
      <c r="E1652" t="str">
        <f ca="1">IF(B1652="","",VLOOKUP(AA1652&amp;"_"&amp;AB1652&amp;"_"&amp;AC1652&amp;"_"&amp;AE1652,[1]挑战模式!$A:$AS,26+AD1652,FALSE))</f>
        <v/>
      </c>
      <c r="F1652" t="str">
        <f ca="1">IF(B1652="","",VLOOKUP(VLOOKUP(AA1652&amp;"_"&amp;AB1652&amp;"_"&amp;AC1652&amp;"_"&amp;AE1652,[1]挑战模式!$A:$AS,14+AD1652,FALSE),[1]怪物!$B:$O,3,FALSE))</f>
        <v/>
      </c>
      <c r="G1652" t="str">
        <f t="shared" ca="1" si="131"/>
        <v/>
      </c>
      <c r="H1652" t="str">
        <f t="shared" ca="1" si="132"/>
        <v/>
      </c>
      <c r="I1652" t="str">
        <f t="shared" ca="1" si="133"/>
        <v/>
      </c>
      <c r="J1652" t="str">
        <f t="shared" ca="1" si="134"/>
        <v/>
      </c>
      <c r="K1652" t="str">
        <f t="shared" ca="1" si="134"/>
        <v/>
      </c>
      <c r="AA1652" s="8">
        <v>2</v>
      </c>
      <c r="AB1652" s="8">
        <v>3</v>
      </c>
      <c r="AC1652" s="8">
        <v>10</v>
      </c>
      <c r="AD1652" s="8">
        <v>6</v>
      </c>
      <c r="AE1652" s="12" t="s">
        <v>767</v>
      </c>
    </row>
    <row r="1653" spans="2:31" x14ac:dyDescent="0.2">
      <c r="B1653" t="str">
        <f ca="1">IF(ISNA(VLOOKUP(AA1653&amp;"_"&amp;AB1653&amp;"_"&amp;AC1653&amp;"_"&amp;AE1653,[1]挑战模式!$A:$AS,1,FALSE)),"",IF(VLOOKUP(AA1653&amp;"_"&amp;AB1653&amp;"_"&amp;AC1653&amp;"_"&amp;AE1653,[1]挑战模式!$A:$AS,14+AD1653,FALSE)="","","Monster_Season"&amp;AA1653&amp;"_Challenge"&amp;AB1653&amp;"_"&amp;AC1653&amp;"_"&amp;AD1653&amp;"_"&amp;AE1653))</f>
        <v/>
      </c>
      <c r="C1653" t="str">
        <f t="shared" ca="1" si="130"/>
        <v/>
      </c>
      <c r="E1653" t="str">
        <f ca="1">IF(B1653="","",VLOOKUP(AA1653&amp;"_"&amp;AB1653&amp;"_"&amp;AC1653&amp;"_"&amp;AE1653,[1]挑战模式!$A:$AS,26+AD1653,FALSE))</f>
        <v/>
      </c>
      <c r="F1653" t="str">
        <f ca="1">IF(B1653="","",VLOOKUP(VLOOKUP(AA1653&amp;"_"&amp;AB1653&amp;"_"&amp;AC1653&amp;"_"&amp;AE1653,[1]挑战模式!$A:$AS,14+AD1653,FALSE),[1]怪物!$B:$O,3,FALSE))</f>
        <v/>
      </c>
      <c r="G1653" t="str">
        <f t="shared" ca="1" si="131"/>
        <v/>
      </c>
      <c r="H1653" t="str">
        <f t="shared" ca="1" si="132"/>
        <v/>
      </c>
      <c r="I1653" t="str">
        <f t="shared" ca="1" si="133"/>
        <v/>
      </c>
      <c r="J1653" t="str">
        <f t="shared" ca="1" si="134"/>
        <v/>
      </c>
      <c r="K1653" t="str">
        <f t="shared" ca="1" si="134"/>
        <v/>
      </c>
      <c r="AA1653" s="8">
        <v>2</v>
      </c>
      <c r="AB1653" s="8">
        <v>3</v>
      </c>
      <c r="AC1653" s="8">
        <v>10</v>
      </c>
      <c r="AD1653" s="8">
        <v>1</v>
      </c>
      <c r="AE1653" s="12" t="s">
        <v>767</v>
      </c>
    </row>
    <row r="1654" spans="2:31" x14ac:dyDescent="0.2">
      <c r="B1654" t="str">
        <f ca="1">IF(ISNA(VLOOKUP(AA1654&amp;"_"&amp;AB1654&amp;"_"&amp;AC1654&amp;"_"&amp;AE1654,[1]挑战模式!$A:$AS,1,FALSE)),"",IF(VLOOKUP(AA1654&amp;"_"&amp;AB1654&amp;"_"&amp;AC1654&amp;"_"&amp;AE1654,[1]挑战模式!$A:$AS,14+AD1654,FALSE)="","","Monster_Season"&amp;AA1654&amp;"_Challenge"&amp;AB1654&amp;"_"&amp;AC1654&amp;"_"&amp;AD1654&amp;"_"&amp;AE1654))</f>
        <v/>
      </c>
      <c r="C1654" t="str">
        <f t="shared" ca="1" si="130"/>
        <v/>
      </c>
      <c r="E1654" t="str">
        <f ca="1">IF(B1654="","",VLOOKUP(AA1654&amp;"_"&amp;AB1654&amp;"_"&amp;AC1654&amp;"_"&amp;AE1654,[1]挑战模式!$A:$AS,26+AD1654,FALSE))</f>
        <v/>
      </c>
      <c r="F1654" t="str">
        <f ca="1">IF(B1654="","",VLOOKUP(VLOOKUP(AA1654&amp;"_"&amp;AB1654&amp;"_"&amp;AC1654&amp;"_"&amp;AE1654,[1]挑战模式!$A:$AS,14+AD1654,FALSE),[1]怪物!$B:$O,3,FALSE))</f>
        <v/>
      </c>
      <c r="G1654" t="str">
        <f t="shared" ca="1" si="131"/>
        <v/>
      </c>
      <c r="H1654" t="str">
        <f t="shared" ca="1" si="132"/>
        <v/>
      </c>
      <c r="I1654" t="str">
        <f t="shared" ca="1" si="133"/>
        <v/>
      </c>
      <c r="J1654" t="str">
        <f t="shared" ca="1" si="134"/>
        <v/>
      </c>
      <c r="K1654" t="str">
        <f t="shared" ca="1" si="134"/>
        <v/>
      </c>
      <c r="AA1654" s="8">
        <v>2</v>
      </c>
      <c r="AB1654" s="8">
        <v>3</v>
      </c>
      <c r="AC1654" s="8">
        <v>10</v>
      </c>
      <c r="AD1654" s="8">
        <v>2</v>
      </c>
      <c r="AE1654" s="12" t="s">
        <v>767</v>
      </c>
    </row>
    <row r="1655" spans="2:31" x14ac:dyDescent="0.2">
      <c r="B1655" t="str">
        <f ca="1">IF(ISNA(VLOOKUP(AA1655&amp;"_"&amp;AB1655&amp;"_"&amp;AC1655&amp;"_"&amp;AE1655,[1]挑战模式!$A:$AS,1,FALSE)),"",IF(VLOOKUP(AA1655&amp;"_"&amp;AB1655&amp;"_"&amp;AC1655&amp;"_"&amp;AE1655,[1]挑战模式!$A:$AS,14+AD1655,FALSE)="","","Monster_Season"&amp;AA1655&amp;"_Challenge"&amp;AB1655&amp;"_"&amp;AC1655&amp;"_"&amp;AD1655&amp;"_"&amp;AE1655))</f>
        <v/>
      </c>
      <c r="C1655" t="str">
        <f t="shared" ca="1" si="130"/>
        <v/>
      </c>
      <c r="E1655" t="str">
        <f ca="1">IF(B1655="","",VLOOKUP(AA1655&amp;"_"&amp;AB1655&amp;"_"&amp;AC1655&amp;"_"&amp;AE1655,[1]挑战模式!$A:$AS,26+AD1655,FALSE))</f>
        <v/>
      </c>
      <c r="F1655" t="str">
        <f ca="1">IF(B1655="","",VLOOKUP(VLOOKUP(AA1655&amp;"_"&amp;AB1655&amp;"_"&amp;AC1655&amp;"_"&amp;AE1655,[1]挑战模式!$A:$AS,14+AD1655,FALSE),[1]怪物!$B:$O,3,FALSE))</f>
        <v/>
      </c>
      <c r="G1655" t="str">
        <f t="shared" ca="1" si="131"/>
        <v/>
      </c>
      <c r="H1655" t="str">
        <f t="shared" ca="1" si="132"/>
        <v/>
      </c>
      <c r="I1655" t="str">
        <f t="shared" ca="1" si="133"/>
        <v/>
      </c>
      <c r="J1655" t="str">
        <f t="shared" ca="1" si="134"/>
        <v/>
      </c>
      <c r="K1655" t="str">
        <f t="shared" ca="1" si="134"/>
        <v/>
      </c>
      <c r="AA1655" s="8">
        <v>2</v>
      </c>
      <c r="AB1655" s="8">
        <v>3</v>
      </c>
      <c r="AC1655" s="8">
        <v>10</v>
      </c>
      <c r="AD1655" s="8">
        <v>3</v>
      </c>
      <c r="AE1655" s="12" t="s">
        <v>767</v>
      </c>
    </row>
    <row r="1656" spans="2:31" x14ac:dyDescent="0.2">
      <c r="B1656" t="str">
        <f ca="1">IF(ISNA(VLOOKUP(AA1656&amp;"_"&amp;AB1656&amp;"_"&amp;AC1656&amp;"_"&amp;AE1656,[1]挑战模式!$A:$AS,1,FALSE)),"",IF(VLOOKUP(AA1656&amp;"_"&amp;AB1656&amp;"_"&amp;AC1656&amp;"_"&amp;AE1656,[1]挑战模式!$A:$AS,14+AD1656,FALSE)="","","Monster_Season"&amp;AA1656&amp;"_Challenge"&amp;AB1656&amp;"_"&amp;AC1656&amp;"_"&amp;AD1656&amp;"_"&amp;AE1656))</f>
        <v/>
      </c>
      <c r="C1656" t="str">
        <f t="shared" ca="1" si="130"/>
        <v/>
      </c>
      <c r="E1656" t="str">
        <f ca="1">IF(B1656="","",VLOOKUP(AA1656&amp;"_"&amp;AB1656&amp;"_"&amp;AC1656&amp;"_"&amp;AE1656,[1]挑战模式!$A:$AS,26+AD1656,FALSE))</f>
        <v/>
      </c>
      <c r="F1656" t="str">
        <f ca="1">IF(B1656="","",VLOOKUP(VLOOKUP(AA1656&amp;"_"&amp;AB1656&amp;"_"&amp;AC1656&amp;"_"&amp;AE1656,[1]挑战模式!$A:$AS,14+AD1656,FALSE),[1]怪物!$B:$O,3,FALSE))</f>
        <v/>
      </c>
      <c r="G1656" t="str">
        <f t="shared" ca="1" si="131"/>
        <v/>
      </c>
      <c r="H1656" t="str">
        <f t="shared" ca="1" si="132"/>
        <v/>
      </c>
      <c r="I1656" t="str">
        <f t="shared" ca="1" si="133"/>
        <v/>
      </c>
      <c r="J1656" t="str">
        <f t="shared" ca="1" si="134"/>
        <v/>
      </c>
      <c r="K1656" t="str">
        <f t="shared" ca="1" si="134"/>
        <v/>
      </c>
      <c r="AA1656" s="8">
        <v>2</v>
      </c>
      <c r="AB1656" s="8">
        <v>3</v>
      </c>
      <c r="AC1656" s="8">
        <v>10</v>
      </c>
      <c r="AD1656" s="8">
        <v>4</v>
      </c>
      <c r="AE1656" s="12" t="s">
        <v>767</v>
      </c>
    </row>
    <row r="1657" spans="2:31" x14ac:dyDescent="0.2">
      <c r="B1657" t="str">
        <f ca="1">IF(ISNA(VLOOKUP(AA1657&amp;"_"&amp;AB1657&amp;"_"&amp;AC1657&amp;"_"&amp;AE1657,[1]挑战模式!$A:$AS,1,FALSE)),"",IF(VLOOKUP(AA1657&amp;"_"&amp;AB1657&amp;"_"&amp;AC1657&amp;"_"&amp;AE1657,[1]挑战模式!$A:$AS,14+AD1657,FALSE)="","","Monster_Season"&amp;AA1657&amp;"_Challenge"&amp;AB1657&amp;"_"&amp;AC1657&amp;"_"&amp;AD1657&amp;"_"&amp;AE1657))</f>
        <v/>
      </c>
      <c r="C1657" t="str">
        <f t="shared" ca="1" si="130"/>
        <v/>
      </c>
      <c r="E1657" t="str">
        <f ca="1">IF(B1657="","",VLOOKUP(AA1657&amp;"_"&amp;AB1657&amp;"_"&amp;AC1657&amp;"_"&amp;AE1657,[1]挑战模式!$A:$AS,26+AD1657,FALSE))</f>
        <v/>
      </c>
      <c r="F1657" t="str">
        <f ca="1">IF(B1657="","",VLOOKUP(VLOOKUP(AA1657&amp;"_"&amp;AB1657&amp;"_"&amp;AC1657&amp;"_"&amp;AE1657,[1]挑战模式!$A:$AS,14+AD1657,FALSE),[1]怪物!$B:$O,3,FALSE))</f>
        <v/>
      </c>
      <c r="G1657" t="str">
        <f t="shared" ca="1" si="131"/>
        <v/>
      </c>
      <c r="H1657" t="str">
        <f t="shared" ca="1" si="132"/>
        <v/>
      </c>
      <c r="I1657" t="str">
        <f t="shared" ca="1" si="133"/>
        <v/>
      </c>
      <c r="J1657" t="str">
        <f t="shared" ca="1" si="134"/>
        <v/>
      </c>
      <c r="K1657" t="str">
        <f t="shared" ca="1" si="134"/>
        <v/>
      </c>
      <c r="AA1657" s="8">
        <v>2</v>
      </c>
      <c r="AB1657" s="8">
        <v>3</v>
      </c>
      <c r="AC1657" s="8">
        <v>10</v>
      </c>
      <c r="AD1657" s="8">
        <v>5</v>
      </c>
      <c r="AE1657" s="12" t="s">
        <v>767</v>
      </c>
    </row>
    <row r="1658" spans="2:31" x14ac:dyDescent="0.2">
      <c r="B1658" t="str">
        <f ca="1">IF(ISNA(VLOOKUP(AA1658&amp;"_"&amp;AB1658&amp;"_"&amp;AC1658&amp;"_"&amp;AE1658,[1]挑战模式!$A:$AS,1,FALSE)),"",IF(VLOOKUP(AA1658&amp;"_"&amp;AB1658&amp;"_"&amp;AC1658&amp;"_"&amp;AE1658,[1]挑战模式!$A:$AS,14+AD1658,FALSE)="","","Monster_Season"&amp;AA1658&amp;"_Challenge"&amp;AB1658&amp;"_"&amp;AC1658&amp;"_"&amp;AD1658&amp;"_"&amp;AE1658))</f>
        <v>Monster_Season2_Challenge4_1_1_Easy</v>
      </c>
      <c r="C1658">
        <f t="shared" ca="1" si="130"/>
        <v>1</v>
      </c>
      <c r="E1658">
        <f ca="1">IF(B1658="","",VLOOKUP(AA1658&amp;"_"&amp;AB1658&amp;"_"&amp;AC1658&amp;"_"&amp;AE1658,[1]挑战模式!$A:$AS,26+AD1658,FALSE))</f>
        <v>208</v>
      </c>
      <c r="F1658">
        <f ca="1">IF(B1658="","",VLOOKUP(VLOOKUP(AA1658&amp;"_"&amp;AB1658&amp;"_"&amp;AC1658&amp;"_"&amp;AE1658,[1]挑战模式!$A:$AS,14+AD1658,FALSE),[1]怪物!$B:$O,3,FALSE))</f>
        <v>1</v>
      </c>
      <c r="G1658">
        <f t="shared" ca="1" si="131"/>
        <v>0</v>
      </c>
      <c r="H1658">
        <f t="shared" ca="1" si="132"/>
        <v>0</v>
      </c>
      <c r="I1658">
        <f t="shared" ca="1" si="133"/>
        <v>0</v>
      </c>
      <c r="J1658">
        <f t="shared" ca="1" si="134"/>
        <v>0</v>
      </c>
      <c r="K1658">
        <f t="shared" ca="1" si="134"/>
        <v>0</v>
      </c>
      <c r="AA1658" s="8">
        <v>2</v>
      </c>
      <c r="AB1658" s="8">
        <v>4</v>
      </c>
      <c r="AC1658" s="8">
        <v>1</v>
      </c>
      <c r="AD1658" s="8">
        <v>1</v>
      </c>
      <c r="AE1658" s="12" t="s">
        <v>767</v>
      </c>
    </row>
    <row r="1659" spans="2:31" x14ac:dyDescent="0.2">
      <c r="B1659" t="str">
        <f ca="1">IF(ISNA(VLOOKUP(AA1659&amp;"_"&amp;AB1659&amp;"_"&amp;AC1659&amp;"_"&amp;AE1659,[1]挑战模式!$A:$AS,1,FALSE)),"",IF(VLOOKUP(AA1659&amp;"_"&amp;AB1659&amp;"_"&amp;AC1659&amp;"_"&amp;AE1659,[1]挑战模式!$A:$AS,14+AD1659,FALSE)="","","Monster_Season"&amp;AA1659&amp;"_Challenge"&amp;AB1659&amp;"_"&amp;AC1659&amp;"_"&amp;AD1659&amp;"_"&amp;AE1659))</f>
        <v/>
      </c>
      <c r="C1659" t="str">
        <f t="shared" ca="1" si="130"/>
        <v/>
      </c>
      <c r="E1659" t="str">
        <f ca="1">IF(B1659="","",VLOOKUP(AA1659&amp;"_"&amp;AB1659&amp;"_"&amp;AC1659&amp;"_"&amp;AE1659,[1]挑战模式!$A:$AS,26+AD1659,FALSE))</f>
        <v/>
      </c>
      <c r="F1659" t="str">
        <f ca="1">IF(B1659="","",VLOOKUP(VLOOKUP(AA1659&amp;"_"&amp;AB1659&amp;"_"&amp;AC1659&amp;"_"&amp;AE1659,[1]挑战模式!$A:$AS,14+AD1659,FALSE),[1]怪物!$B:$O,3,FALSE))</f>
        <v/>
      </c>
      <c r="G1659" t="str">
        <f t="shared" ca="1" si="131"/>
        <v/>
      </c>
      <c r="H1659" t="str">
        <f t="shared" ca="1" si="132"/>
        <v/>
      </c>
      <c r="I1659" t="str">
        <f t="shared" ca="1" si="133"/>
        <v/>
      </c>
      <c r="J1659" t="str">
        <f t="shared" ca="1" si="134"/>
        <v/>
      </c>
      <c r="K1659" t="str">
        <f t="shared" ca="1" si="134"/>
        <v/>
      </c>
      <c r="AA1659" s="8">
        <v>2</v>
      </c>
      <c r="AB1659" s="8">
        <v>4</v>
      </c>
      <c r="AC1659" s="8">
        <v>1</v>
      </c>
      <c r="AD1659" s="8">
        <v>2</v>
      </c>
      <c r="AE1659" s="12" t="s">
        <v>767</v>
      </c>
    </row>
    <row r="1660" spans="2:31" x14ac:dyDescent="0.2">
      <c r="B1660" t="str">
        <f ca="1">IF(ISNA(VLOOKUP(AA1660&amp;"_"&amp;AB1660&amp;"_"&amp;AC1660&amp;"_"&amp;AE1660,[1]挑战模式!$A:$AS,1,FALSE)),"",IF(VLOOKUP(AA1660&amp;"_"&amp;AB1660&amp;"_"&amp;AC1660&amp;"_"&amp;AE1660,[1]挑战模式!$A:$AS,14+AD1660,FALSE)="","","Monster_Season"&amp;AA1660&amp;"_Challenge"&amp;AB1660&amp;"_"&amp;AC1660&amp;"_"&amp;AD1660&amp;"_"&amp;AE1660))</f>
        <v/>
      </c>
      <c r="C1660" t="str">
        <f t="shared" ca="1" si="130"/>
        <v/>
      </c>
      <c r="E1660" t="str">
        <f ca="1">IF(B1660="","",VLOOKUP(AA1660&amp;"_"&amp;AB1660&amp;"_"&amp;AC1660&amp;"_"&amp;AE1660,[1]挑战模式!$A:$AS,26+AD1660,FALSE))</f>
        <v/>
      </c>
      <c r="F1660" t="str">
        <f ca="1">IF(B1660="","",VLOOKUP(VLOOKUP(AA1660&amp;"_"&amp;AB1660&amp;"_"&amp;AC1660&amp;"_"&amp;AE1660,[1]挑战模式!$A:$AS,14+AD1660,FALSE),[1]怪物!$B:$O,3,FALSE))</f>
        <v/>
      </c>
      <c r="G1660" t="str">
        <f t="shared" ca="1" si="131"/>
        <v/>
      </c>
      <c r="H1660" t="str">
        <f t="shared" ca="1" si="132"/>
        <v/>
      </c>
      <c r="I1660" t="str">
        <f t="shared" ca="1" si="133"/>
        <v/>
      </c>
      <c r="J1660" t="str">
        <f t="shared" ca="1" si="134"/>
        <v/>
      </c>
      <c r="K1660" t="str">
        <f t="shared" ca="1" si="134"/>
        <v/>
      </c>
      <c r="AA1660" s="8">
        <v>2</v>
      </c>
      <c r="AB1660" s="8">
        <v>4</v>
      </c>
      <c r="AC1660" s="8">
        <v>1</v>
      </c>
      <c r="AD1660" s="8">
        <v>3</v>
      </c>
      <c r="AE1660" s="12" t="s">
        <v>767</v>
      </c>
    </row>
    <row r="1661" spans="2:31" x14ac:dyDescent="0.2">
      <c r="B1661" t="str">
        <f ca="1">IF(ISNA(VLOOKUP(AA1661&amp;"_"&amp;AB1661&amp;"_"&amp;AC1661&amp;"_"&amp;AE1661,[1]挑战模式!$A:$AS,1,FALSE)),"",IF(VLOOKUP(AA1661&amp;"_"&amp;AB1661&amp;"_"&amp;AC1661&amp;"_"&amp;AE1661,[1]挑战模式!$A:$AS,14+AD1661,FALSE)="","","Monster_Season"&amp;AA1661&amp;"_Challenge"&amp;AB1661&amp;"_"&amp;AC1661&amp;"_"&amp;AD1661&amp;"_"&amp;AE1661))</f>
        <v/>
      </c>
      <c r="C1661" t="str">
        <f t="shared" ca="1" si="130"/>
        <v/>
      </c>
      <c r="E1661" t="str">
        <f ca="1">IF(B1661="","",VLOOKUP(AA1661&amp;"_"&amp;AB1661&amp;"_"&amp;AC1661&amp;"_"&amp;AE1661,[1]挑战模式!$A:$AS,26+AD1661,FALSE))</f>
        <v/>
      </c>
      <c r="F1661" t="str">
        <f ca="1">IF(B1661="","",VLOOKUP(VLOOKUP(AA1661&amp;"_"&amp;AB1661&amp;"_"&amp;AC1661&amp;"_"&amp;AE1661,[1]挑战模式!$A:$AS,14+AD1661,FALSE),[1]怪物!$B:$O,3,FALSE))</f>
        <v/>
      </c>
      <c r="G1661" t="str">
        <f t="shared" ca="1" si="131"/>
        <v/>
      </c>
      <c r="H1661" t="str">
        <f t="shared" ca="1" si="132"/>
        <v/>
      </c>
      <c r="I1661" t="str">
        <f t="shared" ca="1" si="133"/>
        <v/>
      </c>
      <c r="J1661" t="str">
        <f t="shared" ca="1" si="134"/>
        <v/>
      </c>
      <c r="K1661" t="str">
        <f t="shared" ca="1" si="134"/>
        <v/>
      </c>
      <c r="AA1661" s="8">
        <v>2</v>
      </c>
      <c r="AB1661" s="8">
        <v>4</v>
      </c>
      <c r="AC1661" s="8">
        <v>1</v>
      </c>
      <c r="AD1661" s="8">
        <v>4</v>
      </c>
      <c r="AE1661" s="12" t="s">
        <v>767</v>
      </c>
    </row>
    <row r="1662" spans="2:31" x14ac:dyDescent="0.2">
      <c r="B1662" t="str">
        <f ca="1">IF(ISNA(VLOOKUP(AA1662&amp;"_"&amp;AB1662&amp;"_"&amp;AC1662&amp;"_"&amp;AE1662,[1]挑战模式!$A:$AS,1,FALSE)),"",IF(VLOOKUP(AA1662&amp;"_"&amp;AB1662&amp;"_"&amp;AC1662&amp;"_"&amp;AE1662,[1]挑战模式!$A:$AS,14+AD1662,FALSE)="","","Monster_Season"&amp;AA1662&amp;"_Challenge"&amp;AB1662&amp;"_"&amp;AC1662&amp;"_"&amp;AD1662&amp;"_"&amp;AE1662))</f>
        <v/>
      </c>
      <c r="C1662" t="str">
        <f t="shared" ca="1" si="130"/>
        <v/>
      </c>
      <c r="E1662" t="str">
        <f ca="1">IF(B1662="","",VLOOKUP(AA1662&amp;"_"&amp;AB1662&amp;"_"&amp;AC1662&amp;"_"&amp;AE1662,[1]挑战模式!$A:$AS,26+AD1662,FALSE))</f>
        <v/>
      </c>
      <c r="F1662" t="str">
        <f ca="1">IF(B1662="","",VLOOKUP(VLOOKUP(AA1662&amp;"_"&amp;AB1662&amp;"_"&amp;AC1662&amp;"_"&amp;AE1662,[1]挑战模式!$A:$AS,14+AD1662,FALSE),[1]怪物!$B:$O,3,FALSE))</f>
        <v/>
      </c>
      <c r="G1662" t="str">
        <f t="shared" ca="1" si="131"/>
        <v/>
      </c>
      <c r="H1662" t="str">
        <f t="shared" ca="1" si="132"/>
        <v/>
      </c>
      <c r="I1662" t="str">
        <f t="shared" ca="1" si="133"/>
        <v/>
      </c>
      <c r="J1662" t="str">
        <f t="shared" ca="1" si="134"/>
        <v/>
      </c>
      <c r="K1662" t="str">
        <f t="shared" ca="1" si="134"/>
        <v/>
      </c>
      <c r="AA1662" s="8">
        <v>2</v>
      </c>
      <c r="AB1662" s="8">
        <v>4</v>
      </c>
      <c r="AC1662" s="8">
        <v>1</v>
      </c>
      <c r="AD1662" s="8">
        <v>5</v>
      </c>
      <c r="AE1662" s="12" t="s">
        <v>767</v>
      </c>
    </row>
    <row r="1663" spans="2:31" x14ac:dyDescent="0.2">
      <c r="B1663" t="str">
        <f ca="1">IF(ISNA(VLOOKUP(AA1663&amp;"_"&amp;AB1663&amp;"_"&amp;AC1663&amp;"_"&amp;AE1663,[1]挑战模式!$A:$AS,1,FALSE)),"",IF(VLOOKUP(AA1663&amp;"_"&amp;AB1663&amp;"_"&amp;AC1663&amp;"_"&amp;AE1663,[1]挑战模式!$A:$AS,14+AD1663,FALSE)="","","Monster_Season"&amp;AA1663&amp;"_Challenge"&amp;AB1663&amp;"_"&amp;AC1663&amp;"_"&amp;AD1663&amp;"_"&amp;AE1663))</f>
        <v/>
      </c>
      <c r="C1663" t="str">
        <f t="shared" ca="1" si="130"/>
        <v/>
      </c>
      <c r="E1663" t="str">
        <f ca="1">IF(B1663="","",VLOOKUP(AA1663&amp;"_"&amp;AB1663&amp;"_"&amp;AC1663&amp;"_"&amp;AE1663,[1]挑战模式!$A:$AS,26+AD1663,FALSE))</f>
        <v/>
      </c>
      <c r="F1663" t="str">
        <f ca="1">IF(B1663="","",VLOOKUP(VLOOKUP(AA1663&amp;"_"&amp;AB1663&amp;"_"&amp;AC1663&amp;"_"&amp;AE1663,[1]挑战模式!$A:$AS,14+AD1663,FALSE),[1]怪物!$B:$O,3,FALSE))</f>
        <v/>
      </c>
      <c r="G1663" t="str">
        <f t="shared" ca="1" si="131"/>
        <v/>
      </c>
      <c r="H1663" t="str">
        <f t="shared" ca="1" si="132"/>
        <v/>
      </c>
      <c r="I1663" t="str">
        <f t="shared" ca="1" si="133"/>
        <v/>
      </c>
      <c r="J1663" t="str">
        <f t="shared" ca="1" si="134"/>
        <v/>
      </c>
      <c r="K1663" t="str">
        <f t="shared" ca="1" si="134"/>
        <v/>
      </c>
      <c r="AA1663" s="8">
        <v>2</v>
      </c>
      <c r="AB1663" s="8">
        <v>4</v>
      </c>
      <c r="AC1663" s="8">
        <v>1</v>
      </c>
      <c r="AD1663" s="8">
        <v>6</v>
      </c>
      <c r="AE1663" s="12" t="s">
        <v>767</v>
      </c>
    </row>
    <row r="1664" spans="2:31" x14ac:dyDescent="0.2">
      <c r="B1664" t="str">
        <f ca="1">IF(ISNA(VLOOKUP(AA1664&amp;"_"&amp;AB1664&amp;"_"&amp;AC1664&amp;"_"&amp;AE1664,[1]挑战模式!$A:$AS,1,FALSE)),"",IF(VLOOKUP(AA1664&amp;"_"&amp;AB1664&amp;"_"&amp;AC1664&amp;"_"&amp;AE1664,[1]挑战模式!$A:$AS,14+AD1664,FALSE)="","","Monster_Season"&amp;AA1664&amp;"_Challenge"&amp;AB1664&amp;"_"&amp;AC1664&amp;"_"&amp;AD1664&amp;"_"&amp;AE1664))</f>
        <v>Monster_Season2_Challenge4_2_1_Easy</v>
      </c>
      <c r="C1664">
        <f t="shared" ca="1" si="130"/>
        <v>1</v>
      </c>
      <c r="E1664">
        <f ca="1">IF(B1664="","",VLOOKUP(AA1664&amp;"_"&amp;AB1664&amp;"_"&amp;AC1664&amp;"_"&amp;AE1664,[1]挑战模式!$A:$AS,26+AD1664,FALSE))</f>
        <v>716</v>
      </c>
      <c r="F1664">
        <f ca="1">IF(B1664="","",VLOOKUP(VLOOKUP(AA1664&amp;"_"&amp;AB1664&amp;"_"&amp;AC1664&amp;"_"&amp;AE1664,[1]挑战模式!$A:$AS,14+AD1664,FALSE),[1]怪物!$B:$O,3,FALSE))</f>
        <v>1</v>
      </c>
      <c r="G1664">
        <f t="shared" ca="1" si="131"/>
        <v>0</v>
      </c>
      <c r="H1664">
        <f t="shared" ca="1" si="132"/>
        <v>0</v>
      </c>
      <c r="I1664">
        <f t="shared" ca="1" si="133"/>
        <v>0</v>
      </c>
      <c r="J1664">
        <f t="shared" ca="1" si="134"/>
        <v>0</v>
      </c>
      <c r="K1664">
        <f t="shared" ca="1" si="134"/>
        <v>0</v>
      </c>
      <c r="AA1664" s="8">
        <v>2</v>
      </c>
      <c r="AB1664" s="8">
        <v>4</v>
      </c>
      <c r="AC1664" s="8">
        <v>2</v>
      </c>
      <c r="AD1664" s="8">
        <v>1</v>
      </c>
      <c r="AE1664" s="12" t="s">
        <v>767</v>
      </c>
    </row>
    <row r="1665" spans="2:31" x14ac:dyDescent="0.2">
      <c r="B1665" t="str">
        <f ca="1">IF(ISNA(VLOOKUP(AA1665&amp;"_"&amp;AB1665&amp;"_"&amp;AC1665&amp;"_"&amp;AE1665,[1]挑战模式!$A:$AS,1,FALSE)),"",IF(VLOOKUP(AA1665&amp;"_"&amp;AB1665&amp;"_"&amp;AC1665&amp;"_"&amp;AE1665,[1]挑战模式!$A:$AS,14+AD1665,FALSE)="","","Monster_Season"&amp;AA1665&amp;"_Challenge"&amp;AB1665&amp;"_"&amp;AC1665&amp;"_"&amp;AD1665&amp;"_"&amp;AE1665))</f>
        <v>Monster_Season2_Challenge4_2_2_Easy</v>
      </c>
      <c r="C1665">
        <f t="shared" ca="1" si="130"/>
        <v>1</v>
      </c>
      <c r="E1665">
        <f ca="1">IF(B1665="","",VLOOKUP(AA1665&amp;"_"&amp;AB1665&amp;"_"&amp;AC1665&amp;"_"&amp;AE1665,[1]挑战模式!$A:$AS,26+AD1665,FALSE))</f>
        <v>179</v>
      </c>
      <c r="F1665">
        <f ca="1">IF(B1665="","",VLOOKUP(VLOOKUP(AA1665&amp;"_"&amp;AB1665&amp;"_"&amp;AC1665&amp;"_"&amp;AE1665,[1]挑战模式!$A:$AS,14+AD1665,FALSE),[1]怪物!$B:$O,3,FALSE))</f>
        <v>1</v>
      </c>
      <c r="G1665">
        <f t="shared" ca="1" si="131"/>
        <v>0</v>
      </c>
      <c r="H1665">
        <f t="shared" ca="1" si="132"/>
        <v>0</v>
      </c>
      <c r="I1665">
        <f t="shared" ca="1" si="133"/>
        <v>0</v>
      </c>
      <c r="J1665">
        <f t="shared" ca="1" si="134"/>
        <v>0</v>
      </c>
      <c r="K1665">
        <f t="shared" ca="1" si="134"/>
        <v>0</v>
      </c>
      <c r="AA1665" s="8">
        <v>2</v>
      </c>
      <c r="AB1665" s="8">
        <v>4</v>
      </c>
      <c r="AC1665" s="8">
        <v>2</v>
      </c>
      <c r="AD1665" s="8">
        <v>2</v>
      </c>
      <c r="AE1665" s="12" t="s">
        <v>767</v>
      </c>
    </row>
    <row r="1666" spans="2:31" x14ac:dyDescent="0.2">
      <c r="B1666" t="str">
        <f ca="1">IF(ISNA(VLOOKUP(AA1666&amp;"_"&amp;AB1666&amp;"_"&amp;AC1666&amp;"_"&amp;AE1666,[1]挑战模式!$A:$AS,1,FALSE)),"",IF(VLOOKUP(AA1666&amp;"_"&amp;AB1666&amp;"_"&amp;AC1666&amp;"_"&amp;AE1666,[1]挑战模式!$A:$AS,14+AD1666,FALSE)="","","Monster_Season"&amp;AA1666&amp;"_Challenge"&amp;AB1666&amp;"_"&amp;AC1666&amp;"_"&amp;AD1666&amp;"_"&amp;AE1666))</f>
        <v/>
      </c>
      <c r="C1666" t="str">
        <f t="shared" ca="1" si="130"/>
        <v/>
      </c>
      <c r="E1666" t="str">
        <f ca="1">IF(B1666="","",VLOOKUP(AA1666&amp;"_"&amp;AB1666&amp;"_"&amp;AC1666&amp;"_"&amp;AE1666,[1]挑战模式!$A:$AS,26+AD1666,FALSE))</f>
        <v/>
      </c>
      <c r="F1666" t="str">
        <f ca="1">IF(B1666="","",VLOOKUP(VLOOKUP(AA1666&amp;"_"&amp;AB1666&amp;"_"&amp;AC1666&amp;"_"&amp;AE1666,[1]挑战模式!$A:$AS,14+AD1666,FALSE),[1]怪物!$B:$O,3,FALSE))</f>
        <v/>
      </c>
      <c r="G1666" t="str">
        <f t="shared" ca="1" si="131"/>
        <v/>
      </c>
      <c r="H1666" t="str">
        <f t="shared" ca="1" si="132"/>
        <v/>
      </c>
      <c r="I1666" t="str">
        <f t="shared" ca="1" si="133"/>
        <v/>
      </c>
      <c r="J1666" t="str">
        <f t="shared" ca="1" si="134"/>
        <v/>
      </c>
      <c r="K1666" t="str">
        <f t="shared" ca="1" si="134"/>
        <v/>
      </c>
      <c r="AA1666" s="8">
        <v>2</v>
      </c>
      <c r="AB1666" s="8">
        <v>4</v>
      </c>
      <c r="AC1666" s="8">
        <v>2</v>
      </c>
      <c r="AD1666" s="8">
        <v>3</v>
      </c>
      <c r="AE1666" s="12" t="s">
        <v>767</v>
      </c>
    </row>
    <row r="1667" spans="2:31" x14ac:dyDescent="0.2">
      <c r="B1667" t="str">
        <f ca="1">IF(ISNA(VLOOKUP(AA1667&amp;"_"&amp;AB1667&amp;"_"&amp;AC1667&amp;"_"&amp;AE1667,[1]挑战模式!$A:$AS,1,FALSE)),"",IF(VLOOKUP(AA1667&amp;"_"&amp;AB1667&amp;"_"&amp;AC1667&amp;"_"&amp;AE1667,[1]挑战模式!$A:$AS,14+AD1667,FALSE)="","","Monster_Season"&amp;AA1667&amp;"_Challenge"&amp;AB1667&amp;"_"&amp;AC1667&amp;"_"&amp;AD1667&amp;"_"&amp;AE1667))</f>
        <v/>
      </c>
      <c r="C1667" t="str">
        <f t="shared" ca="1" si="130"/>
        <v/>
      </c>
      <c r="E1667" t="str">
        <f ca="1">IF(B1667="","",VLOOKUP(AA1667&amp;"_"&amp;AB1667&amp;"_"&amp;AC1667&amp;"_"&amp;AE1667,[1]挑战模式!$A:$AS,26+AD1667,FALSE))</f>
        <v/>
      </c>
      <c r="F1667" t="str">
        <f ca="1">IF(B1667="","",VLOOKUP(VLOOKUP(AA1667&amp;"_"&amp;AB1667&amp;"_"&amp;AC1667&amp;"_"&amp;AE1667,[1]挑战模式!$A:$AS,14+AD1667,FALSE),[1]怪物!$B:$O,3,FALSE))</f>
        <v/>
      </c>
      <c r="G1667" t="str">
        <f t="shared" ca="1" si="131"/>
        <v/>
      </c>
      <c r="H1667" t="str">
        <f t="shared" ca="1" si="132"/>
        <v/>
      </c>
      <c r="I1667" t="str">
        <f t="shared" ca="1" si="133"/>
        <v/>
      </c>
      <c r="J1667" t="str">
        <f t="shared" ca="1" si="134"/>
        <v/>
      </c>
      <c r="K1667" t="str">
        <f t="shared" ca="1" si="134"/>
        <v/>
      </c>
      <c r="AA1667" s="8">
        <v>2</v>
      </c>
      <c r="AB1667" s="8">
        <v>4</v>
      </c>
      <c r="AC1667" s="8">
        <v>2</v>
      </c>
      <c r="AD1667" s="8">
        <v>4</v>
      </c>
      <c r="AE1667" s="12" t="s">
        <v>767</v>
      </c>
    </row>
    <row r="1668" spans="2:31" x14ac:dyDescent="0.2">
      <c r="B1668" t="str">
        <f ca="1">IF(ISNA(VLOOKUP(AA1668&amp;"_"&amp;AB1668&amp;"_"&amp;AC1668&amp;"_"&amp;AE1668,[1]挑战模式!$A:$AS,1,FALSE)),"",IF(VLOOKUP(AA1668&amp;"_"&amp;AB1668&amp;"_"&amp;AC1668&amp;"_"&amp;AE1668,[1]挑战模式!$A:$AS,14+AD1668,FALSE)="","","Monster_Season"&amp;AA1668&amp;"_Challenge"&amp;AB1668&amp;"_"&amp;AC1668&amp;"_"&amp;AD1668&amp;"_"&amp;AE1668))</f>
        <v/>
      </c>
      <c r="C1668" t="str">
        <f t="shared" ca="1" si="130"/>
        <v/>
      </c>
      <c r="E1668" t="str">
        <f ca="1">IF(B1668="","",VLOOKUP(AA1668&amp;"_"&amp;AB1668&amp;"_"&amp;AC1668&amp;"_"&amp;AE1668,[1]挑战模式!$A:$AS,26+AD1668,FALSE))</f>
        <v/>
      </c>
      <c r="F1668" t="str">
        <f ca="1">IF(B1668="","",VLOOKUP(VLOOKUP(AA1668&amp;"_"&amp;AB1668&amp;"_"&amp;AC1668&amp;"_"&amp;AE1668,[1]挑战模式!$A:$AS,14+AD1668,FALSE),[1]怪物!$B:$O,3,FALSE))</f>
        <v/>
      </c>
      <c r="G1668" t="str">
        <f t="shared" ca="1" si="131"/>
        <v/>
      </c>
      <c r="H1668" t="str">
        <f t="shared" ca="1" si="132"/>
        <v/>
      </c>
      <c r="I1668" t="str">
        <f t="shared" ca="1" si="133"/>
        <v/>
      </c>
      <c r="J1668" t="str">
        <f t="shared" ca="1" si="134"/>
        <v/>
      </c>
      <c r="K1668" t="str">
        <f t="shared" ca="1" si="134"/>
        <v/>
      </c>
      <c r="AA1668" s="8">
        <v>2</v>
      </c>
      <c r="AB1668" s="8">
        <v>4</v>
      </c>
      <c r="AC1668" s="8">
        <v>2</v>
      </c>
      <c r="AD1668" s="8">
        <v>5</v>
      </c>
      <c r="AE1668" s="12" t="s">
        <v>767</v>
      </c>
    </row>
    <row r="1669" spans="2:31" x14ac:dyDescent="0.2">
      <c r="B1669" t="str">
        <f ca="1">IF(ISNA(VLOOKUP(AA1669&amp;"_"&amp;AB1669&amp;"_"&amp;AC1669&amp;"_"&amp;AE1669,[1]挑战模式!$A:$AS,1,FALSE)),"",IF(VLOOKUP(AA1669&amp;"_"&amp;AB1669&amp;"_"&amp;AC1669&amp;"_"&amp;AE1669,[1]挑战模式!$A:$AS,14+AD1669,FALSE)="","","Monster_Season"&amp;AA1669&amp;"_Challenge"&amp;AB1669&amp;"_"&amp;AC1669&amp;"_"&amp;AD1669&amp;"_"&amp;AE1669))</f>
        <v/>
      </c>
      <c r="C1669" t="str">
        <f t="shared" ca="1" si="130"/>
        <v/>
      </c>
      <c r="E1669" t="str">
        <f ca="1">IF(B1669="","",VLOOKUP(AA1669&amp;"_"&amp;AB1669&amp;"_"&amp;AC1669&amp;"_"&amp;AE1669,[1]挑战模式!$A:$AS,26+AD1669,FALSE))</f>
        <v/>
      </c>
      <c r="F1669" t="str">
        <f ca="1">IF(B1669="","",VLOOKUP(VLOOKUP(AA1669&amp;"_"&amp;AB1669&amp;"_"&amp;AC1669&amp;"_"&amp;AE1669,[1]挑战模式!$A:$AS,14+AD1669,FALSE),[1]怪物!$B:$O,3,FALSE))</f>
        <v/>
      </c>
      <c r="G1669" t="str">
        <f t="shared" ca="1" si="131"/>
        <v/>
      </c>
      <c r="H1669" t="str">
        <f t="shared" ca="1" si="132"/>
        <v/>
      </c>
      <c r="I1669" t="str">
        <f t="shared" ca="1" si="133"/>
        <v/>
      </c>
      <c r="J1669" t="str">
        <f t="shared" ca="1" si="134"/>
        <v/>
      </c>
      <c r="K1669" t="str">
        <f t="shared" ca="1" si="134"/>
        <v/>
      </c>
      <c r="AA1669" s="8">
        <v>2</v>
      </c>
      <c r="AB1669" s="8">
        <v>4</v>
      </c>
      <c r="AC1669" s="8">
        <v>2</v>
      </c>
      <c r="AD1669" s="8">
        <v>6</v>
      </c>
      <c r="AE1669" s="12" t="s">
        <v>767</v>
      </c>
    </row>
    <row r="1670" spans="2:31" x14ac:dyDescent="0.2">
      <c r="B1670" t="str">
        <f ca="1">IF(ISNA(VLOOKUP(AA1670&amp;"_"&amp;AB1670&amp;"_"&amp;AC1670&amp;"_"&amp;AE1670,[1]挑战模式!$A:$AS,1,FALSE)),"",IF(VLOOKUP(AA1670&amp;"_"&amp;AB1670&amp;"_"&amp;AC1670&amp;"_"&amp;AE1670,[1]挑战模式!$A:$AS,14+AD1670,FALSE)="","","Monster_Season"&amp;AA1670&amp;"_Challenge"&amp;AB1670&amp;"_"&amp;AC1670&amp;"_"&amp;AD1670&amp;"_"&amp;AE1670))</f>
        <v>Monster_Season2_Challenge4_3_1_Easy</v>
      </c>
      <c r="C1670">
        <f t="shared" ca="1" si="130"/>
        <v>1</v>
      </c>
      <c r="E1670">
        <f ca="1">IF(B1670="","",VLOOKUP(AA1670&amp;"_"&amp;AB1670&amp;"_"&amp;AC1670&amp;"_"&amp;AE1670,[1]挑战模式!$A:$AS,26+AD1670,FALSE))</f>
        <v>203</v>
      </c>
      <c r="F1670">
        <f ca="1">IF(B1670="","",VLOOKUP(VLOOKUP(AA1670&amp;"_"&amp;AB1670&amp;"_"&amp;AC1670&amp;"_"&amp;AE1670,[1]挑战模式!$A:$AS,14+AD1670,FALSE),[1]怪物!$B:$O,3,FALSE))</f>
        <v>1</v>
      </c>
      <c r="G1670">
        <f t="shared" ca="1" si="131"/>
        <v>0</v>
      </c>
      <c r="H1670">
        <f t="shared" ca="1" si="132"/>
        <v>0</v>
      </c>
      <c r="I1670">
        <f t="shared" ca="1" si="133"/>
        <v>0</v>
      </c>
      <c r="J1670">
        <f t="shared" ca="1" si="134"/>
        <v>0</v>
      </c>
      <c r="K1670">
        <f t="shared" ca="1" si="134"/>
        <v>0</v>
      </c>
      <c r="AA1670" s="8">
        <v>2</v>
      </c>
      <c r="AB1670" s="8">
        <v>4</v>
      </c>
      <c r="AC1670" s="8">
        <v>3</v>
      </c>
      <c r="AD1670" s="8">
        <v>1</v>
      </c>
      <c r="AE1670" s="12" t="s">
        <v>767</v>
      </c>
    </row>
    <row r="1671" spans="2:31" x14ac:dyDescent="0.2">
      <c r="B1671" t="str">
        <f ca="1">IF(ISNA(VLOOKUP(AA1671&amp;"_"&amp;AB1671&amp;"_"&amp;AC1671&amp;"_"&amp;AE1671,[1]挑战模式!$A:$AS,1,FALSE)),"",IF(VLOOKUP(AA1671&amp;"_"&amp;AB1671&amp;"_"&amp;AC1671&amp;"_"&amp;AE1671,[1]挑战模式!$A:$AS,14+AD1671,FALSE)="","","Monster_Season"&amp;AA1671&amp;"_Challenge"&amp;AB1671&amp;"_"&amp;AC1671&amp;"_"&amp;AD1671&amp;"_"&amp;AE1671))</f>
        <v>Monster_Season2_Challenge4_3_2_Easy</v>
      </c>
      <c r="C1671">
        <f t="shared" ca="1" si="130"/>
        <v>1</v>
      </c>
      <c r="E1671">
        <f ca="1">IF(B1671="","",VLOOKUP(AA1671&amp;"_"&amp;AB1671&amp;"_"&amp;AC1671&amp;"_"&amp;AE1671,[1]挑战模式!$A:$AS,26+AD1671,FALSE))</f>
        <v>813</v>
      </c>
      <c r="F1671">
        <f ca="1">IF(B1671="","",VLOOKUP(VLOOKUP(AA1671&amp;"_"&amp;AB1671&amp;"_"&amp;AC1671&amp;"_"&amp;AE1671,[1]挑战模式!$A:$AS,14+AD1671,FALSE),[1]怪物!$B:$O,3,FALSE))</f>
        <v>1</v>
      </c>
      <c r="G1671">
        <f t="shared" ca="1" si="131"/>
        <v>0</v>
      </c>
      <c r="H1671">
        <f t="shared" ca="1" si="132"/>
        <v>0</v>
      </c>
      <c r="I1671">
        <f t="shared" ca="1" si="133"/>
        <v>0</v>
      </c>
      <c r="J1671">
        <f t="shared" ca="1" si="134"/>
        <v>0</v>
      </c>
      <c r="K1671">
        <f t="shared" ca="1" si="134"/>
        <v>0</v>
      </c>
      <c r="AA1671" s="8">
        <v>2</v>
      </c>
      <c r="AB1671" s="8">
        <v>4</v>
      </c>
      <c r="AC1671" s="8">
        <v>3</v>
      </c>
      <c r="AD1671" s="8">
        <v>2</v>
      </c>
      <c r="AE1671" s="12" t="s">
        <v>767</v>
      </c>
    </row>
    <row r="1672" spans="2:31" x14ac:dyDescent="0.2">
      <c r="B1672" t="str">
        <f ca="1">IF(ISNA(VLOOKUP(AA1672&amp;"_"&amp;AB1672&amp;"_"&amp;AC1672&amp;"_"&amp;AE1672,[1]挑战模式!$A:$AS,1,FALSE)),"",IF(VLOOKUP(AA1672&amp;"_"&amp;AB1672&amp;"_"&amp;AC1672&amp;"_"&amp;AE1672,[1]挑战模式!$A:$AS,14+AD1672,FALSE)="","","Monster_Season"&amp;AA1672&amp;"_Challenge"&amp;AB1672&amp;"_"&amp;AC1672&amp;"_"&amp;AD1672&amp;"_"&amp;AE1672))</f>
        <v/>
      </c>
      <c r="C1672" t="str">
        <f t="shared" ca="1" si="130"/>
        <v/>
      </c>
      <c r="E1672" t="str">
        <f ca="1">IF(B1672="","",VLOOKUP(AA1672&amp;"_"&amp;AB1672&amp;"_"&amp;AC1672&amp;"_"&amp;AE1672,[1]挑战模式!$A:$AS,26+AD1672,FALSE))</f>
        <v/>
      </c>
      <c r="F1672" t="str">
        <f ca="1">IF(B1672="","",VLOOKUP(VLOOKUP(AA1672&amp;"_"&amp;AB1672&amp;"_"&amp;AC1672&amp;"_"&amp;AE1672,[1]挑战模式!$A:$AS,14+AD1672,FALSE),[1]怪物!$B:$O,3,FALSE))</f>
        <v/>
      </c>
      <c r="G1672" t="str">
        <f t="shared" ca="1" si="131"/>
        <v/>
      </c>
      <c r="H1672" t="str">
        <f t="shared" ca="1" si="132"/>
        <v/>
      </c>
      <c r="I1672" t="str">
        <f t="shared" ca="1" si="133"/>
        <v/>
      </c>
      <c r="J1672" t="str">
        <f t="shared" ca="1" si="134"/>
        <v/>
      </c>
      <c r="K1672" t="str">
        <f t="shared" ca="1" si="134"/>
        <v/>
      </c>
      <c r="AA1672" s="8">
        <v>2</v>
      </c>
      <c r="AB1672" s="8">
        <v>4</v>
      </c>
      <c r="AC1672" s="8">
        <v>3</v>
      </c>
      <c r="AD1672" s="8">
        <v>3</v>
      </c>
      <c r="AE1672" s="12" t="s">
        <v>767</v>
      </c>
    </row>
    <row r="1673" spans="2:31" x14ac:dyDescent="0.2">
      <c r="B1673" t="str">
        <f ca="1">IF(ISNA(VLOOKUP(AA1673&amp;"_"&amp;AB1673&amp;"_"&amp;AC1673&amp;"_"&amp;AE1673,[1]挑战模式!$A:$AS,1,FALSE)),"",IF(VLOOKUP(AA1673&amp;"_"&amp;AB1673&amp;"_"&amp;AC1673&amp;"_"&amp;AE1673,[1]挑战模式!$A:$AS,14+AD1673,FALSE)="","","Monster_Season"&amp;AA1673&amp;"_Challenge"&amp;AB1673&amp;"_"&amp;AC1673&amp;"_"&amp;AD1673&amp;"_"&amp;AE1673))</f>
        <v/>
      </c>
      <c r="C1673" t="str">
        <f t="shared" ref="C1673:C1736" ca="1" si="135">IF(B1673="","",1)</f>
        <v/>
      </c>
      <c r="E1673" t="str">
        <f ca="1">IF(B1673="","",VLOOKUP(AA1673&amp;"_"&amp;AB1673&amp;"_"&amp;AC1673&amp;"_"&amp;AE1673,[1]挑战模式!$A:$AS,26+AD1673,FALSE))</f>
        <v/>
      </c>
      <c r="F1673" t="str">
        <f ca="1">IF(B1673="","",VLOOKUP(VLOOKUP(AA1673&amp;"_"&amp;AB1673&amp;"_"&amp;AC1673&amp;"_"&amp;AE1673,[1]挑战模式!$A:$AS,14+AD1673,FALSE),[1]怪物!$B:$O,3,FALSE))</f>
        <v/>
      </c>
      <c r="G1673" t="str">
        <f t="shared" ref="G1673:G1736" ca="1" si="136">IF(B1673="","",0)</f>
        <v/>
      </c>
      <c r="H1673" t="str">
        <f t="shared" ref="H1673:H1736" ca="1" si="137">IF(B1673="","",0)</f>
        <v/>
      </c>
      <c r="I1673" t="str">
        <f t="shared" ref="I1673:I1736" ca="1" si="138">IF(B1673="","",0)</f>
        <v/>
      </c>
      <c r="J1673" t="str">
        <f t="shared" ref="J1673:K1736" ca="1" si="139">IF(B1673="","",0)</f>
        <v/>
      </c>
      <c r="K1673" t="str">
        <f t="shared" ca="1" si="139"/>
        <v/>
      </c>
      <c r="AA1673" s="8">
        <v>2</v>
      </c>
      <c r="AB1673" s="8">
        <v>4</v>
      </c>
      <c r="AC1673" s="8">
        <v>3</v>
      </c>
      <c r="AD1673" s="8">
        <v>4</v>
      </c>
      <c r="AE1673" s="12" t="s">
        <v>767</v>
      </c>
    </row>
    <row r="1674" spans="2:31" x14ac:dyDescent="0.2">
      <c r="B1674" t="str">
        <f ca="1">IF(ISNA(VLOOKUP(AA1674&amp;"_"&amp;AB1674&amp;"_"&amp;AC1674&amp;"_"&amp;AE1674,[1]挑战模式!$A:$AS,1,FALSE)),"",IF(VLOOKUP(AA1674&amp;"_"&amp;AB1674&amp;"_"&amp;AC1674&amp;"_"&amp;AE1674,[1]挑战模式!$A:$AS,14+AD1674,FALSE)="","","Monster_Season"&amp;AA1674&amp;"_Challenge"&amp;AB1674&amp;"_"&amp;AC1674&amp;"_"&amp;AD1674&amp;"_"&amp;AE1674))</f>
        <v/>
      </c>
      <c r="C1674" t="str">
        <f t="shared" ca="1" si="135"/>
        <v/>
      </c>
      <c r="E1674" t="str">
        <f ca="1">IF(B1674="","",VLOOKUP(AA1674&amp;"_"&amp;AB1674&amp;"_"&amp;AC1674&amp;"_"&amp;AE1674,[1]挑战模式!$A:$AS,26+AD1674,FALSE))</f>
        <v/>
      </c>
      <c r="F1674" t="str">
        <f ca="1">IF(B1674="","",VLOOKUP(VLOOKUP(AA1674&amp;"_"&amp;AB1674&amp;"_"&amp;AC1674&amp;"_"&amp;AE1674,[1]挑战模式!$A:$AS,14+AD1674,FALSE),[1]怪物!$B:$O,3,FALSE))</f>
        <v/>
      </c>
      <c r="G1674" t="str">
        <f t="shared" ca="1" si="136"/>
        <v/>
      </c>
      <c r="H1674" t="str">
        <f t="shared" ca="1" si="137"/>
        <v/>
      </c>
      <c r="I1674" t="str">
        <f t="shared" ca="1" si="138"/>
        <v/>
      </c>
      <c r="J1674" t="str">
        <f t="shared" ca="1" si="139"/>
        <v/>
      </c>
      <c r="K1674" t="str">
        <f t="shared" ca="1" si="139"/>
        <v/>
      </c>
      <c r="AA1674" s="8">
        <v>2</v>
      </c>
      <c r="AB1674" s="8">
        <v>4</v>
      </c>
      <c r="AC1674" s="8">
        <v>3</v>
      </c>
      <c r="AD1674" s="8">
        <v>5</v>
      </c>
      <c r="AE1674" s="12" t="s">
        <v>767</v>
      </c>
    </row>
    <row r="1675" spans="2:31" x14ac:dyDescent="0.2">
      <c r="B1675" t="str">
        <f ca="1">IF(ISNA(VLOOKUP(AA1675&amp;"_"&amp;AB1675&amp;"_"&amp;AC1675&amp;"_"&amp;AE1675,[1]挑战模式!$A:$AS,1,FALSE)),"",IF(VLOOKUP(AA1675&amp;"_"&amp;AB1675&amp;"_"&amp;AC1675&amp;"_"&amp;AE1675,[1]挑战模式!$A:$AS,14+AD1675,FALSE)="","","Monster_Season"&amp;AA1675&amp;"_Challenge"&amp;AB1675&amp;"_"&amp;AC1675&amp;"_"&amp;AD1675&amp;"_"&amp;AE1675))</f>
        <v/>
      </c>
      <c r="C1675" t="str">
        <f t="shared" ca="1" si="135"/>
        <v/>
      </c>
      <c r="E1675" t="str">
        <f ca="1">IF(B1675="","",VLOOKUP(AA1675&amp;"_"&amp;AB1675&amp;"_"&amp;AC1675&amp;"_"&amp;AE1675,[1]挑战模式!$A:$AS,26+AD1675,FALSE))</f>
        <v/>
      </c>
      <c r="F1675" t="str">
        <f ca="1">IF(B1675="","",VLOOKUP(VLOOKUP(AA1675&amp;"_"&amp;AB1675&amp;"_"&amp;AC1675&amp;"_"&amp;AE1675,[1]挑战模式!$A:$AS,14+AD1675,FALSE),[1]怪物!$B:$O,3,FALSE))</f>
        <v/>
      </c>
      <c r="G1675" t="str">
        <f t="shared" ca="1" si="136"/>
        <v/>
      </c>
      <c r="H1675" t="str">
        <f t="shared" ca="1" si="137"/>
        <v/>
      </c>
      <c r="I1675" t="str">
        <f t="shared" ca="1" si="138"/>
        <v/>
      </c>
      <c r="J1675" t="str">
        <f t="shared" ca="1" si="139"/>
        <v/>
      </c>
      <c r="K1675" t="str">
        <f t="shared" ca="1" si="139"/>
        <v/>
      </c>
      <c r="AA1675" s="8">
        <v>2</v>
      </c>
      <c r="AB1675" s="8">
        <v>4</v>
      </c>
      <c r="AC1675" s="8">
        <v>3</v>
      </c>
      <c r="AD1675" s="8">
        <v>6</v>
      </c>
      <c r="AE1675" s="12" t="s">
        <v>767</v>
      </c>
    </row>
    <row r="1676" spans="2:31" x14ac:dyDescent="0.2">
      <c r="B1676" t="str">
        <f ca="1">IF(ISNA(VLOOKUP(AA1676&amp;"_"&amp;AB1676&amp;"_"&amp;AC1676&amp;"_"&amp;AE1676,[1]挑战模式!$A:$AS,1,FALSE)),"",IF(VLOOKUP(AA1676&amp;"_"&amp;AB1676&amp;"_"&amp;AC1676&amp;"_"&amp;AE1676,[1]挑战模式!$A:$AS,14+AD1676,FALSE)="","","Monster_Season"&amp;AA1676&amp;"_Challenge"&amp;AB1676&amp;"_"&amp;AC1676&amp;"_"&amp;AD1676&amp;"_"&amp;AE1676))</f>
        <v>Monster_Season2_Challenge4_4_1_Easy</v>
      </c>
      <c r="C1676">
        <f t="shared" ca="1" si="135"/>
        <v>1</v>
      </c>
      <c r="E1676">
        <f ca="1">IF(B1676="","",VLOOKUP(AA1676&amp;"_"&amp;AB1676&amp;"_"&amp;AC1676&amp;"_"&amp;AE1676,[1]挑战模式!$A:$AS,26+AD1676,FALSE))</f>
        <v>233</v>
      </c>
      <c r="F1676">
        <f ca="1">IF(B1676="","",VLOOKUP(VLOOKUP(AA1676&amp;"_"&amp;AB1676&amp;"_"&amp;AC1676&amp;"_"&amp;AE1676,[1]挑战模式!$A:$AS,14+AD1676,FALSE),[1]怪物!$B:$O,3,FALSE))</f>
        <v>1</v>
      </c>
      <c r="G1676">
        <f t="shared" ca="1" si="136"/>
        <v>0</v>
      </c>
      <c r="H1676">
        <f t="shared" ca="1" si="137"/>
        <v>0</v>
      </c>
      <c r="I1676">
        <f t="shared" ca="1" si="138"/>
        <v>0</v>
      </c>
      <c r="J1676">
        <f t="shared" ca="1" si="139"/>
        <v>0</v>
      </c>
      <c r="K1676">
        <f t="shared" ca="1" si="139"/>
        <v>0</v>
      </c>
      <c r="AA1676" s="8">
        <v>2</v>
      </c>
      <c r="AB1676" s="8">
        <v>4</v>
      </c>
      <c r="AC1676" s="8">
        <v>4</v>
      </c>
      <c r="AD1676" s="8">
        <v>1</v>
      </c>
      <c r="AE1676" s="12" t="s">
        <v>767</v>
      </c>
    </row>
    <row r="1677" spans="2:31" x14ac:dyDescent="0.2">
      <c r="B1677" t="str">
        <f ca="1">IF(ISNA(VLOOKUP(AA1677&amp;"_"&amp;AB1677&amp;"_"&amp;AC1677&amp;"_"&amp;AE1677,[1]挑战模式!$A:$AS,1,FALSE)),"",IF(VLOOKUP(AA1677&amp;"_"&amp;AB1677&amp;"_"&amp;AC1677&amp;"_"&amp;AE1677,[1]挑战模式!$A:$AS,14+AD1677,FALSE)="","","Monster_Season"&amp;AA1677&amp;"_Challenge"&amp;AB1677&amp;"_"&amp;AC1677&amp;"_"&amp;AD1677&amp;"_"&amp;AE1677))</f>
        <v>Monster_Season2_Challenge4_4_2_Easy</v>
      </c>
      <c r="C1677">
        <f t="shared" ca="1" si="135"/>
        <v>1</v>
      </c>
      <c r="E1677">
        <f ca="1">IF(B1677="","",VLOOKUP(AA1677&amp;"_"&amp;AB1677&amp;"_"&amp;AC1677&amp;"_"&amp;AE1677,[1]挑战模式!$A:$AS,26+AD1677,FALSE))</f>
        <v>931</v>
      </c>
      <c r="F1677">
        <f ca="1">IF(B1677="","",VLOOKUP(VLOOKUP(AA1677&amp;"_"&amp;AB1677&amp;"_"&amp;AC1677&amp;"_"&amp;AE1677,[1]挑战模式!$A:$AS,14+AD1677,FALSE),[1]怪物!$B:$O,3,FALSE))</f>
        <v>1</v>
      </c>
      <c r="G1677">
        <f t="shared" ca="1" si="136"/>
        <v>0</v>
      </c>
      <c r="H1677">
        <f t="shared" ca="1" si="137"/>
        <v>0</v>
      </c>
      <c r="I1677">
        <f t="shared" ca="1" si="138"/>
        <v>0</v>
      </c>
      <c r="J1677">
        <f t="shared" ca="1" si="139"/>
        <v>0</v>
      </c>
      <c r="K1677">
        <f t="shared" ca="1" si="139"/>
        <v>0</v>
      </c>
      <c r="AA1677" s="8">
        <v>2</v>
      </c>
      <c r="AB1677" s="8">
        <v>4</v>
      </c>
      <c r="AC1677" s="8">
        <v>4</v>
      </c>
      <c r="AD1677" s="8">
        <v>2</v>
      </c>
      <c r="AE1677" s="12" t="s">
        <v>767</v>
      </c>
    </row>
    <row r="1678" spans="2:31" x14ac:dyDescent="0.2">
      <c r="B1678" t="str">
        <f ca="1">IF(ISNA(VLOOKUP(AA1678&amp;"_"&amp;AB1678&amp;"_"&amp;AC1678&amp;"_"&amp;AE1678,[1]挑战模式!$A:$AS,1,FALSE)),"",IF(VLOOKUP(AA1678&amp;"_"&amp;AB1678&amp;"_"&amp;AC1678&amp;"_"&amp;AE1678,[1]挑战模式!$A:$AS,14+AD1678,FALSE)="","","Monster_Season"&amp;AA1678&amp;"_Challenge"&amp;AB1678&amp;"_"&amp;AC1678&amp;"_"&amp;AD1678&amp;"_"&amp;AE1678))</f>
        <v>Monster_Season2_Challenge4_4_3_Easy</v>
      </c>
      <c r="C1678">
        <f t="shared" ca="1" si="135"/>
        <v>1</v>
      </c>
      <c r="E1678">
        <f ca="1">IF(B1678="","",VLOOKUP(AA1678&amp;"_"&amp;AB1678&amp;"_"&amp;AC1678&amp;"_"&amp;AE1678,[1]挑战模式!$A:$AS,26+AD1678,FALSE))</f>
        <v>931</v>
      </c>
      <c r="F1678">
        <f ca="1">IF(B1678="","",VLOOKUP(VLOOKUP(AA1678&amp;"_"&amp;AB1678&amp;"_"&amp;AC1678&amp;"_"&amp;AE1678,[1]挑战模式!$A:$AS,14+AD1678,FALSE),[1]怪物!$B:$O,3,FALSE))</f>
        <v>1</v>
      </c>
      <c r="G1678">
        <f t="shared" ca="1" si="136"/>
        <v>0</v>
      </c>
      <c r="H1678">
        <f t="shared" ca="1" si="137"/>
        <v>0</v>
      </c>
      <c r="I1678">
        <f t="shared" ca="1" si="138"/>
        <v>0</v>
      </c>
      <c r="J1678">
        <f t="shared" ca="1" si="139"/>
        <v>0</v>
      </c>
      <c r="K1678">
        <f t="shared" ca="1" si="139"/>
        <v>0</v>
      </c>
      <c r="AA1678" s="8">
        <v>2</v>
      </c>
      <c r="AB1678" s="8">
        <v>4</v>
      </c>
      <c r="AC1678" s="8">
        <v>4</v>
      </c>
      <c r="AD1678" s="8">
        <v>3</v>
      </c>
      <c r="AE1678" s="12" t="s">
        <v>767</v>
      </c>
    </row>
    <row r="1679" spans="2:31" x14ac:dyDescent="0.2">
      <c r="B1679" t="str">
        <f ca="1">IF(ISNA(VLOOKUP(AA1679&amp;"_"&amp;AB1679&amp;"_"&amp;AC1679&amp;"_"&amp;AE1679,[1]挑战模式!$A:$AS,1,FALSE)),"",IF(VLOOKUP(AA1679&amp;"_"&amp;AB1679&amp;"_"&amp;AC1679&amp;"_"&amp;AE1679,[1]挑战模式!$A:$AS,14+AD1679,FALSE)="","","Monster_Season"&amp;AA1679&amp;"_Challenge"&amp;AB1679&amp;"_"&amp;AC1679&amp;"_"&amp;AD1679&amp;"_"&amp;AE1679))</f>
        <v/>
      </c>
      <c r="C1679" t="str">
        <f t="shared" ca="1" si="135"/>
        <v/>
      </c>
      <c r="E1679" t="str">
        <f ca="1">IF(B1679="","",VLOOKUP(AA1679&amp;"_"&amp;AB1679&amp;"_"&amp;AC1679&amp;"_"&amp;AE1679,[1]挑战模式!$A:$AS,26+AD1679,FALSE))</f>
        <v/>
      </c>
      <c r="F1679" t="str">
        <f ca="1">IF(B1679="","",VLOOKUP(VLOOKUP(AA1679&amp;"_"&amp;AB1679&amp;"_"&amp;AC1679&amp;"_"&amp;AE1679,[1]挑战模式!$A:$AS,14+AD1679,FALSE),[1]怪物!$B:$O,3,FALSE))</f>
        <v/>
      </c>
      <c r="G1679" t="str">
        <f t="shared" ca="1" si="136"/>
        <v/>
      </c>
      <c r="H1679" t="str">
        <f t="shared" ca="1" si="137"/>
        <v/>
      </c>
      <c r="I1679" t="str">
        <f t="shared" ca="1" si="138"/>
        <v/>
      </c>
      <c r="J1679" t="str">
        <f t="shared" ca="1" si="139"/>
        <v/>
      </c>
      <c r="K1679" t="str">
        <f t="shared" ca="1" si="139"/>
        <v/>
      </c>
      <c r="AA1679" s="8">
        <v>2</v>
      </c>
      <c r="AB1679" s="8">
        <v>4</v>
      </c>
      <c r="AC1679" s="8">
        <v>4</v>
      </c>
      <c r="AD1679" s="8">
        <v>4</v>
      </c>
      <c r="AE1679" s="12" t="s">
        <v>767</v>
      </c>
    </row>
    <row r="1680" spans="2:31" x14ac:dyDescent="0.2">
      <c r="B1680" t="str">
        <f ca="1">IF(ISNA(VLOOKUP(AA1680&amp;"_"&amp;AB1680&amp;"_"&amp;AC1680&amp;"_"&amp;AE1680,[1]挑战模式!$A:$AS,1,FALSE)),"",IF(VLOOKUP(AA1680&amp;"_"&amp;AB1680&amp;"_"&amp;AC1680&amp;"_"&amp;AE1680,[1]挑战模式!$A:$AS,14+AD1680,FALSE)="","","Monster_Season"&amp;AA1680&amp;"_Challenge"&amp;AB1680&amp;"_"&amp;AC1680&amp;"_"&amp;AD1680&amp;"_"&amp;AE1680))</f>
        <v/>
      </c>
      <c r="C1680" t="str">
        <f t="shared" ca="1" si="135"/>
        <v/>
      </c>
      <c r="E1680" t="str">
        <f ca="1">IF(B1680="","",VLOOKUP(AA1680&amp;"_"&amp;AB1680&amp;"_"&amp;AC1680&amp;"_"&amp;AE1680,[1]挑战模式!$A:$AS,26+AD1680,FALSE))</f>
        <v/>
      </c>
      <c r="F1680" t="str">
        <f ca="1">IF(B1680="","",VLOOKUP(VLOOKUP(AA1680&amp;"_"&amp;AB1680&amp;"_"&amp;AC1680&amp;"_"&amp;AE1680,[1]挑战模式!$A:$AS,14+AD1680,FALSE),[1]怪物!$B:$O,3,FALSE))</f>
        <v/>
      </c>
      <c r="G1680" t="str">
        <f t="shared" ca="1" si="136"/>
        <v/>
      </c>
      <c r="H1680" t="str">
        <f t="shared" ca="1" si="137"/>
        <v/>
      </c>
      <c r="I1680" t="str">
        <f t="shared" ca="1" si="138"/>
        <v/>
      </c>
      <c r="J1680" t="str">
        <f t="shared" ca="1" si="139"/>
        <v/>
      </c>
      <c r="K1680" t="str">
        <f t="shared" ca="1" si="139"/>
        <v/>
      </c>
      <c r="AA1680" s="8">
        <v>2</v>
      </c>
      <c r="AB1680" s="8">
        <v>4</v>
      </c>
      <c r="AC1680" s="8">
        <v>4</v>
      </c>
      <c r="AD1680" s="8">
        <v>5</v>
      </c>
      <c r="AE1680" s="12" t="s">
        <v>767</v>
      </c>
    </row>
    <row r="1681" spans="2:31" x14ac:dyDescent="0.2">
      <c r="B1681" t="str">
        <f ca="1">IF(ISNA(VLOOKUP(AA1681&amp;"_"&amp;AB1681&amp;"_"&amp;AC1681&amp;"_"&amp;AE1681,[1]挑战模式!$A:$AS,1,FALSE)),"",IF(VLOOKUP(AA1681&amp;"_"&amp;AB1681&amp;"_"&amp;AC1681&amp;"_"&amp;AE1681,[1]挑战模式!$A:$AS,14+AD1681,FALSE)="","","Monster_Season"&amp;AA1681&amp;"_Challenge"&amp;AB1681&amp;"_"&amp;AC1681&amp;"_"&amp;AD1681&amp;"_"&amp;AE1681))</f>
        <v/>
      </c>
      <c r="C1681" t="str">
        <f t="shared" ca="1" si="135"/>
        <v/>
      </c>
      <c r="E1681" t="str">
        <f ca="1">IF(B1681="","",VLOOKUP(AA1681&amp;"_"&amp;AB1681&amp;"_"&amp;AC1681&amp;"_"&amp;AE1681,[1]挑战模式!$A:$AS,26+AD1681,FALSE))</f>
        <v/>
      </c>
      <c r="F1681" t="str">
        <f ca="1">IF(B1681="","",VLOOKUP(VLOOKUP(AA1681&amp;"_"&amp;AB1681&amp;"_"&amp;AC1681&amp;"_"&amp;AE1681,[1]挑战模式!$A:$AS,14+AD1681,FALSE),[1]怪物!$B:$O,3,FALSE))</f>
        <v/>
      </c>
      <c r="G1681" t="str">
        <f t="shared" ca="1" si="136"/>
        <v/>
      </c>
      <c r="H1681" t="str">
        <f t="shared" ca="1" si="137"/>
        <v/>
      </c>
      <c r="I1681" t="str">
        <f t="shared" ca="1" si="138"/>
        <v/>
      </c>
      <c r="J1681" t="str">
        <f t="shared" ca="1" si="139"/>
        <v/>
      </c>
      <c r="K1681" t="str">
        <f t="shared" ca="1" si="139"/>
        <v/>
      </c>
      <c r="AA1681" s="8">
        <v>2</v>
      </c>
      <c r="AB1681" s="8">
        <v>4</v>
      </c>
      <c r="AC1681" s="8">
        <v>4</v>
      </c>
      <c r="AD1681" s="8">
        <v>6</v>
      </c>
      <c r="AE1681" s="12" t="s">
        <v>767</v>
      </c>
    </row>
    <row r="1682" spans="2:31" x14ac:dyDescent="0.2">
      <c r="B1682" t="str">
        <f ca="1">IF(ISNA(VLOOKUP(AA1682&amp;"_"&amp;AB1682&amp;"_"&amp;AC1682&amp;"_"&amp;AE1682,[1]挑战模式!$A:$AS,1,FALSE)),"",IF(VLOOKUP(AA1682&amp;"_"&amp;AB1682&amp;"_"&amp;AC1682&amp;"_"&amp;AE1682,[1]挑战模式!$A:$AS,14+AD1682,FALSE)="","","Monster_Season"&amp;AA1682&amp;"_Challenge"&amp;AB1682&amp;"_"&amp;AC1682&amp;"_"&amp;AD1682&amp;"_"&amp;AE1682))</f>
        <v>Monster_Season2_Challenge4_5_1_Easy</v>
      </c>
      <c r="C1682">
        <f t="shared" ca="1" si="135"/>
        <v>1</v>
      </c>
      <c r="E1682">
        <f ca="1">IF(B1682="","",VLOOKUP(AA1682&amp;"_"&amp;AB1682&amp;"_"&amp;AC1682&amp;"_"&amp;AE1682,[1]挑战模式!$A:$AS,26+AD1682,FALSE))</f>
        <v>777</v>
      </c>
      <c r="F1682">
        <f ca="1">IF(B1682="","",VLOOKUP(VLOOKUP(AA1682&amp;"_"&amp;AB1682&amp;"_"&amp;AC1682&amp;"_"&amp;AE1682,[1]挑战模式!$A:$AS,14+AD1682,FALSE),[1]怪物!$B:$O,3,FALSE))</f>
        <v>1</v>
      </c>
      <c r="G1682">
        <f t="shared" ca="1" si="136"/>
        <v>0</v>
      </c>
      <c r="H1682">
        <f t="shared" ca="1" si="137"/>
        <v>0</v>
      </c>
      <c r="I1682">
        <f t="shared" ca="1" si="138"/>
        <v>0</v>
      </c>
      <c r="J1682">
        <f t="shared" ca="1" si="139"/>
        <v>0</v>
      </c>
      <c r="K1682">
        <f t="shared" ca="1" si="139"/>
        <v>0</v>
      </c>
      <c r="AA1682" s="8">
        <v>2</v>
      </c>
      <c r="AB1682" s="8">
        <v>4</v>
      </c>
      <c r="AC1682" s="8">
        <v>5</v>
      </c>
      <c r="AD1682" s="8">
        <v>1</v>
      </c>
      <c r="AE1682" s="12" t="s">
        <v>767</v>
      </c>
    </row>
    <row r="1683" spans="2:31" x14ac:dyDescent="0.2">
      <c r="B1683" t="str">
        <f ca="1">IF(ISNA(VLOOKUP(AA1683&amp;"_"&amp;AB1683&amp;"_"&amp;AC1683&amp;"_"&amp;AE1683,[1]挑战模式!$A:$AS,1,FALSE)),"",IF(VLOOKUP(AA1683&amp;"_"&amp;AB1683&amp;"_"&amp;AC1683&amp;"_"&amp;AE1683,[1]挑战模式!$A:$AS,14+AD1683,FALSE)="","","Monster_Season"&amp;AA1683&amp;"_Challenge"&amp;AB1683&amp;"_"&amp;AC1683&amp;"_"&amp;AD1683&amp;"_"&amp;AE1683))</f>
        <v>Monster_Season2_Challenge4_5_2_Easy</v>
      </c>
      <c r="C1683">
        <f t="shared" ca="1" si="135"/>
        <v>1</v>
      </c>
      <c r="E1683">
        <f ca="1">IF(B1683="","",VLOOKUP(AA1683&amp;"_"&amp;AB1683&amp;"_"&amp;AC1683&amp;"_"&amp;AE1683,[1]挑战模式!$A:$AS,26+AD1683,FALSE))</f>
        <v>777</v>
      </c>
      <c r="F1683">
        <f ca="1">IF(B1683="","",VLOOKUP(VLOOKUP(AA1683&amp;"_"&amp;AB1683&amp;"_"&amp;AC1683&amp;"_"&amp;AE1683,[1]挑战模式!$A:$AS,14+AD1683,FALSE),[1]怪物!$B:$O,3,FALSE))</f>
        <v>1</v>
      </c>
      <c r="G1683">
        <f t="shared" ca="1" si="136"/>
        <v>0</v>
      </c>
      <c r="H1683">
        <f t="shared" ca="1" si="137"/>
        <v>0</v>
      </c>
      <c r="I1683">
        <f t="shared" ca="1" si="138"/>
        <v>0</v>
      </c>
      <c r="J1683">
        <f t="shared" ca="1" si="139"/>
        <v>0</v>
      </c>
      <c r="K1683">
        <f t="shared" ca="1" si="139"/>
        <v>0</v>
      </c>
      <c r="AA1683" s="8">
        <v>2</v>
      </c>
      <c r="AB1683" s="8">
        <v>4</v>
      </c>
      <c r="AC1683" s="8">
        <v>5</v>
      </c>
      <c r="AD1683" s="8">
        <v>2</v>
      </c>
      <c r="AE1683" s="12" t="s">
        <v>767</v>
      </c>
    </row>
    <row r="1684" spans="2:31" x14ac:dyDescent="0.2">
      <c r="B1684" t="str">
        <f ca="1">IF(ISNA(VLOOKUP(AA1684&amp;"_"&amp;AB1684&amp;"_"&amp;AC1684&amp;"_"&amp;AE1684,[1]挑战模式!$A:$AS,1,FALSE)),"",IF(VLOOKUP(AA1684&amp;"_"&amp;AB1684&amp;"_"&amp;AC1684&amp;"_"&amp;AE1684,[1]挑战模式!$A:$AS,14+AD1684,FALSE)="","","Monster_Season"&amp;AA1684&amp;"_Challenge"&amp;AB1684&amp;"_"&amp;AC1684&amp;"_"&amp;AD1684&amp;"_"&amp;AE1684))</f>
        <v>Monster_Season2_Challenge4_5_3_Easy</v>
      </c>
      <c r="C1684">
        <f t="shared" ca="1" si="135"/>
        <v>1</v>
      </c>
      <c r="E1684">
        <f ca="1">IF(B1684="","",VLOOKUP(AA1684&amp;"_"&amp;AB1684&amp;"_"&amp;AC1684&amp;"_"&amp;AE1684,[1]挑战模式!$A:$AS,26+AD1684,FALSE))</f>
        <v>777</v>
      </c>
      <c r="F1684">
        <f ca="1">IF(B1684="","",VLOOKUP(VLOOKUP(AA1684&amp;"_"&amp;AB1684&amp;"_"&amp;AC1684&amp;"_"&amp;AE1684,[1]挑战模式!$A:$AS,14+AD1684,FALSE),[1]怪物!$B:$O,3,FALSE))</f>
        <v>1</v>
      </c>
      <c r="G1684">
        <f t="shared" ca="1" si="136"/>
        <v>0</v>
      </c>
      <c r="H1684">
        <f t="shared" ca="1" si="137"/>
        <v>0</v>
      </c>
      <c r="I1684">
        <f t="shared" ca="1" si="138"/>
        <v>0</v>
      </c>
      <c r="J1684">
        <f t="shared" ca="1" si="139"/>
        <v>0</v>
      </c>
      <c r="K1684">
        <f t="shared" ca="1" si="139"/>
        <v>0</v>
      </c>
      <c r="AA1684" s="8">
        <v>2</v>
      </c>
      <c r="AB1684" s="8">
        <v>4</v>
      </c>
      <c r="AC1684" s="8">
        <v>5</v>
      </c>
      <c r="AD1684" s="8">
        <v>3</v>
      </c>
      <c r="AE1684" s="12" t="s">
        <v>767</v>
      </c>
    </row>
    <row r="1685" spans="2:31" x14ac:dyDescent="0.2">
      <c r="B1685" t="str">
        <f ca="1">IF(ISNA(VLOOKUP(AA1685&amp;"_"&amp;AB1685&amp;"_"&amp;AC1685&amp;"_"&amp;AE1685,[1]挑战模式!$A:$AS,1,FALSE)),"",IF(VLOOKUP(AA1685&amp;"_"&amp;AB1685&amp;"_"&amp;AC1685&amp;"_"&amp;AE1685,[1]挑战模式!$A:$AS,14+AD1685,FALSE)="","","Monster_Season"&amp;AA1685&amp;"_Challenge"&amp;AB1685&amp;"_"&amp;AC1685&amp;"_"&amp;AD1685&amp;"_"&amp;AE1685))</f>
        <v/>
      </c>
      <c r="C1685" t="str">
        <f t="shared" ca="1" si="135"/>
        <v/>
      </c>
      <c r="E1685" t="str">
        <f ca="1">IF(B1685="","",VLOOKUP(AA1685&amp;"_"&amp;AB1685&amp;"_"&amp;AC1685&amp;"_"&amp;AE1685,[1]挑战模式!$A:$AS,26+AD1685,FALSE))</f>
        <v/>
      </c>
      <c r="F1685" t="str">
        <f ca="1">IF(B1685="","",VLOOKUP(VLOOKUP(AA1685&amp;"_"&amp;AB1685&amp;"_"&amp;AC1685&amp;"_"&amp;AE1685,[1]挑战模式!$A:$AS,14+AD1685,FALSE),[1]怪物!$B:$O,3,FALSE))</f>
        <v/>
      </c>
      <c r="G1685" t="str">
        <f t="shared" ca="1" si="136"/>
        <v/>
      </c>
      <c r="H1685" t="str">
        <f t="shared" ca="1" si="137"/>
        <v/>
      </c>
      <c r="I1685" t="str">
        <f t="shared" ca="1" si="138"/>
        <v/>
      </c>
      <c r="J1685" t="str">
        <f t="shared" ca="1" si="139"/>
        <v/>
      </c>
      <c r="K1685" t="str">
        <f t="shared" ca="1" si="139"/>
        <v/>
      </c>
      <c r="AA1685" s="8">
        <v>2</v>
      </c>
      <c r="AB1685" s="8">
        <v>4</v>
      </c>
      <c r="AC1685" s="8">
        <v>5</v>
      </c>
      <c r="AD1685" s="8">
        <v>4</v>
      </c>
      <c r="AE1685" s="12" t="s">
        <v>767</v>
      </c>
    </row>
    <row r="1686" spans="2:31" x14ac:dyDescent="0.2">
      <c r="B1686" t="str">
        <f ca="1">IF(ISNA(VLOOKUP(AA1686&amp;"_"&amp;AB1686&amp;"_"&amp;AC1686&amp;"_"&amp;AE1686,[1]挑战模式!$A:$AS,1,FALSE)),"",IF(VLOOKUP(AA1686&amp;"_"&amp;AB1686&amp;"_"&amp;AC1686&amp;"_"&amp;AE1686,[1]挑战模式!$A:$AS,14+AD1686,FALSE)="","","Monster_Season"&amp;AA1686&amp;"_Challenge"&amp;AB1686&amp;"_"&amp;AC1686&amp;"_"&amp;AD1686&amp;"_"&amp;AE1686))</f>
        <v/>
      </c>
      <c r="C1686" t="str">
        <f t="shared" ca="1" si="135"/>
        <v/>
      </c>
      <c r="E1686" t="str">
        <f ca="1">IF(B1686="","",VLOOKUP(AA1686&amp;"_"&amp;AB1686&amp;"_"&amp;AC1686&amp;"_"&amp;AE1686,[1]挑战模式!$A:$AS,26+AD1686,FALSE))</f>
        <v/>
      </c>
      <c r="F1686" t="str">
        <f ca="1">IF(B1686="","",VLOOKUP(VLOOKUP(AA1686&amp;"_"&amp;AB1686&amp;"_"&amp;AC1686&amp;"_"&amp;AE1686,[1]挑战模式!$A:$AS,14+AD1686,FALSE),[1]怪物!$B:$O,3,FALSE))</f>
        <v/>
      </c>
      <c r="G1686" t="str">
        <f t="shared" ca="1" si="136"/>
        <v/>
      </c>
      <c r="H1686" t="str">
        <f t="shared" ca="1" si="137"/>
        <v/>
      </c>
      <c r="I1686" t="str">
        <f t="shared" ca="1" si="138"/>
        <v/>
      </c>
      <c r="J1686" t="str">
        <f t="shared" ca="1" si="139"/>
        <v/>
      </c>
      <c r="K1686" t="str">
        <f t="shared" ca="1" si="139"/>
        <v/>
      </c>
      <c r="AA1686" s="8">
        <v>2</v>
      </c>
      <c r="AB1686" s="8">
        <v>4</v>
      </c>
      <c r="AC1686" s="8">
        <v>5</v>
      </c>
      <c r="AD1686" s="8">
        <v>5</v>
      </c>
      <c r="AE1686" s="12" t="s">
        <v>767</v>
      </c>
    </row>
    <row r="1687" spans="2:31" x14ac:dyDescent="0.2">
      <c r="B1687" t="str">
        <f ca="1">IF(ISNA(VLOOKUP(AA1687&amp;"_"&amp;AB1687&amp;"_"&amp;AC1687&amp;"_"&amp;AE1687,[1]挑战模式!$A:$AS,1,FALSE)),"",IF(VLOOKUP(AA1687&amp;"_"&amp;AB1687&amp;"_"&amp;AC1687&amp;"_"&amp;AE1687,[1]挑战模式!$A:$AS,14+AD1687,FALSE)="","","Monster_Season"&amp;AA1687&amp;"_Challenge"&amp;AB1687&amp;"_"&amp;AC1687&amp;"_"&amp;AD1687&amp;"_"&amp;AE1687))</f>
        <v/>
      </c>
      <c r="C1687" t="str">
        <f t="shared" ca="1" si="135"/>
        <v/>
      </c>
      <c r="E1687" t="str">
        <f ca="1">IF(B1687="","",VLOOKUP(AA1687&amp;"_"&amp;AB1687&amp;"_"&amp;AC1687&amp;"_"&amp;AE1687,[1]挑战模式!$A:$AS,26+AD1687,FALSE))</f>
        <v/>
      </c>
      <c r="F1687" t="str">
        <f ca="1">IF(B1687="","",VLOOKUP(VLOOKUP(AA1687&amp;"_"&amp;AB1687&amp;"_"&amp;AC1687&amp;"_"&amp;AE1687,[1]挑战模式!$A:$AS,14+AD1687,FALSE),[1]怪物!$B:$O,3,FALSE))</f>
        <v/>
      </c>
      <c r="G1687" t="str">
        <f t="shared" ca="1" si="136"/>
        <v/>
      </c>
      <c r="H1687" t="str">
        <f t="shared" ca="1" si="137"/>
        <v/>
      </c>
      <c r="I1687" t="str">
        <f t="shared" ca="1" si="138"/>
        <v/>
      </c>
      <c r="J1687" t="str">
        <f t="shared" ca="1" si="139"/>
        <v/>
      </c>
      <c r="K1687" t="str">
        <f t="shared" ca="1" si="139"/>
        <v/>
      </c>
      <c r="AA1687" s="8">
        <v>2</v>
      </c>
      <c r="AB1687" s="8">
        <v>4</v>
      </c>
      <c r="AC1687" s="8">
        <v>5</v>
      </c>
      <c r="AD1687" s="8">
        <v>6</v>
      </c>
      <c r="AE1687" s="12" t="s">
        <v>767</v>
      </c>
    </row>
    <row r="1688" spans="2:31" x14ac:dyDescent="0.2">
      <c r="B1688" t="str">
        <f ca="1">IF(ISNA(VLOOKUP(AA1688&amp;"_"&amp;AB1688&amp;"_"&amp;AC1688&amp;"_"&amp;AE1688,[1]挑战模式!$A:$AS,1,FALSE)),"",IF(VLOOKUP(AA1688&amp;"_"&amp;AB1688&amp;"_"&amp;AC1688&amp;"_"&amp;AE1688,[1]挑战模式!$A:$AS,14+AD1688,FALSE)="","","Monster_Season"&amp;AA1688&amp;"_Challenge"&amp;AB1688&amp;"_"&amp;AC1688&amp;"_"&amp;AD1688&amp;"_"&amp;AE1688))</f>
        <v>Monster_Season2_Challenge4_6_1_Easy</v>
      </c>
      <c r="C1688">
        <f t="shared" ca="1" si="135"/>
        <v>1</v>
      </c>
      <c r="E1688">
        <f ca="1">IF(B1688="","",VLOOKUP(AA1688&amp;"_"&amp;AB1688&amp;"_"&amp;AC1688&amp;"_"&amp;AE1688,[1]挑战模式!$A:$AS,26+AD1688,FALSE))</f>
        <v>264</v>
      </c>
      <c r="F1688">
        <f ca="1">IF(B1688="","",VLOOKUP(VLOOKUP(AA1688&amp;"_"&amp;AB1688&amp;"_"&amp;AC1688&amp;"_"&amp;AE1688,[1]挑战模式!$A:$AS,14+AD1688,FALSE),[1]怪物!$B:$O,3,FALSE))</f>
        <v>1</v>
      </c>
      <c r="G1688">
        <f t="shared" ca="1" si="136"/>
        <v>0</v>
      </c>
      <c r="H1688">
        <f t="shared" ca="1" si="137"/>
        <v>0</v>
      </c>
      <c r="I1688">
        <f t="shared" ca="1" si="138"/>
        <v>0</v>
      </c>
      <c r="J1688">
        <f t="shared" ca="1" si="139"/>
        <v>0</v>
      </c>
      <c r="K1688">
        <f t="shared" ca="1" si="139"/>
        <v>0</v>
      </c>
      <c r="AA1688" s="8">
        <v>2</v>
      </c>
      <c r="AB1688" s="8">
        <v>4</v>
      </c>
      <c r="AC1688" s="8">
        <v>6</v>
      </c>
      <c r="AD1688" s="8">
        <v>1</v>
      </c>
      <c r="AE1688" s="12" t="s">
        <v>767</v>
      </c>
    </row>
    <row r="1689" spans="2:31" x14ac:dyDescent="0.2">
      <c r="B1689" t="str">
        <f ca="1">IF(ISNA(VLOOKUP(AA1689&amp;"_"&amp;AB1689&amp;"_"&amp;AC1689&amp;"_"&amp;AE1689,[1]挑战模式!$A:$AS,1,FALSE)),"",IF(VLOOKUP(AA1689&amp;"_"&amp;AB1689&amp;"_"&amp;AC1689&amp;"_"&amp;AE1689,[1]挑战模式!$A:$AS,14+AD1689,FALSE)="","","Monster_Season"&amp;AA1689&amp;"_Challenge"&amp;AB1689&amp;"_"&amp;AC1689&amp;"_"&amp;AD1689&amp;"_"&amp;AE1689))</f>
        <v>Monster_Season2_Challenge4_6_2_Easy</v>
      </c>
      <c r="C1689">
        <f t="shared" ca="1" si="135"/>
        <v>1</v>
      </c>
      <c r="E1689">
        <f ca="1">IF(B1689="","",VLOOKUP(AA1689&amp;"_"&amp;AB1689&amp;"_"&amp;AC1689&amp;"_"&amp;AE1689,[1]挑战模式!$A:$AS,26+AD1689,FALSE))</f>
        <v>1055</v>
      </c>
      <c r="F1689">
        <f ca="1">IF(B1689="","",VLOOKUP(VLOOKUP(AA1689&amp;"_"&amp;AB1689&amp;"_"&amp;AC1689&amp;"_"&amp;AE1689,[1]挑战模式!$A:$AS,14+AD1689,FALSE),[1]怪物!$B:$O,3,FALSE))</f>
        <v>1</v>
      </c>
      <c r="G1689">
        <f t="shared" ca="1" si="136"/>
        <v>0</v>
      </c>
      <c r="H1689">
        <f t="shared" ca="1" si="137"/>
        <v>0</v>
      </c>
      <c r="I1689">
        <f t="shared" ca="1" si="138"/>
        <v>0</v>
      </c>
      <c r="J1689">
        <f t="shared" ca="1" si="139"/>
        <v>0</v>
      </c>
      <c r="K1689">
        <f t="shared" ca="1" si="139"/>
        <v>0</v>
      </c>
      <c r="AA1689" s="8">
        <v>2</v>
      </c>
      <c r="AB1689" s="8">
        <v>4</v>
      </c>
      <c r="AC1689" s="8">
        <v>6</v>
      </c>
      <c r="AD1689" s="8">
        <v>2</v>
      </c>
      <c r="AE1689" s="12" t="s">
        <v>767</v>
      </c>
    </row>
    <row r="1690" spans="2:31" x14ac:dyDescent="0.2">
      <c r="B1690" t="str">
        <f ca="1">IF(ISNA(VLOOKUP(AA1690&amp;"_"&amp;AB1690&amp;"_"&amp;AC1690&amp;"_"&amp;AE1690,[1]挑战模式!$A:$AS,1,FALSE)),"",IF(VLOOKUP(AA1690&amp;"_"&amp;AB1690&amp;"_"&amp;AC1690&amp;"_"&amp;AE1690,[1]挑战模式!$A:$AS,14+AD1690,FALSE)="","","Monster_Season"&amp;AA1690&amp;"_Challenge"&amp;AB1690&amp;"_"&amp;AC1690&amp;"_"&amp;AD1690&amp;"_"&amp;AE1690))</f>
        <v>Monster_Season2_Challenge4_6_3_Easy</v>
      </c>
      <c r="C1690">
        <f t="shared" ca="1" si="135"/>
        <v>1</v>
      </c>
      <c r="E1690">
        <f ca="1">IF(B1690="","",VLOOKUP(AA1690&amp;"_"&amp;AB1690&amp;"_"&amp;AC1690&amp;"_"&amp;AE1690,[1]挑战模式!$A:$AS,26+AD1690,FALSE))</f>
        <v>1055</v>
      </c>
      <c r="F1690">
        <f ca="1">IF(B1690="","",VLOOKUP(VLOOKUP(AA1690&amp;"_"&amp;AB1690&amp;"_"&amp;AC1690&amp;"_"&amp;AE1690,[1]挑战模式!$A:$AS,14+AD1690,FALSE),[1]怪物!$B:$O,3,FALSE))</f>
        <v>1</v>
      </c>
      <c r="G1690">
        <f t="shared" ca="1" si="136"/>
        <v>0</v>
      </c>
      <c r="H1690">
        <f t="shared" ca="1" si="137"/>
        <v>0</v>
      </c>
      <c r="I1690">
        <f t="shared" ca="1" si="138"/>
        <v>0</v>
      </c>
      <c r="J1690">
        <f t="shared" ca="1" si="139"/>
        <v>0</v>
      </c>
      <c r="K1690">
        <f t="shared" ca="1" si="139"/>
        <v>0</v>
      </c>
      <c r="AA1690" s="8">
        <v>2</v>
      </c>
      <c r="AB1690" s="8">
        <v>4</v>
      </c>
      <c r="AC1690" s="8">
        <v>6</v>
      </c>
      <c r="AD1690" s="8">
        <v>3</v>
      </c>
      <c r="AE1690" s="12" t="s">
        <v>767</v>
      </c>
    </row>
    <row r="1691" spans="2:31" x14ac:dyDescent="0.2">
      <c r="B1691" t="str">
        <f ca="1">IF(ISNA(VLOOKUP(AA1691&amp;"_"&amp;AB1691&amp;"_"&amp;AC1691&amp;"_"&amp;AE1691,[1]挑战模式!$A:$AS,1,FALSE)),"",IF(VLOOKUP(AA1691&amp;"_"&amp;AB1691&amp;"_"&amp;AC1691&amp;"_"&amp;AE1691,[1]挑战模式!$A:$AS,14+AD1691,FALSE)="","","Monster_Season"&amp;AA1691&amp;"_Challenge"&amp;AB1691&amp;"_"&amp;AC1691&amp;"_"&amp;AD1691&amp;"_"&amp;AE1691))</f>
        <v>Monster_Season2_Challenge4_6_4_Easy</v>
      </c>
      <c r="C1691">
        <f t="shared" ca="1" si="135"/>
        <v>1</v>
      </c>
      <c r="E1691">
        <f ca="1">IF(B1691="","",VLOOKUP(AA1691&amp;"_"&amp;AB1691&amp;"_"&amp;AC1691&amp;"_"&amp;AE1691,[1]挑战模式!$A:$AS,26+AD1691,FALSE))</f>
        <v>1055</v>
      </c>
      <c r="F1691">
        <f ca="1">IF(B1691="","",VLOOKUP(VLOOKUP(AA1691&amp;"_"&amp;AB1691&amp;"_"&amp;AC1691&amp;"_"&amp;AE1691,[1]挑战模式!$A:$AS,14+AD1691,FALSE),[1]怪物!$B:$O,3,FALSE))</f>
        <v>1</v>
      </c>
      <c r="G1691">
        <f t="shared" ca="1" si="136"/>
        <v>0</v>
      </c>
      <c r="H1691">
        <f t="shared" ca="1" si="137"/>
        <v>0</v>
      </c>
      <c r="I1691">
        <f t="shared" ca="1" si="138"/>
        <v>0</v>
      </c>
      <c r="J1691">
        <f t="shared" ca="1" si="139"/>
        <v>0</v>
      </c>
      <c r="K1691">
        <f t="shared" ca="1" si="139"/>
        <v>0</v>
      </c>
      <c r="AA1691" s="8">
        <v>2</v>
      </c>
      <c r="AB1691" s="8">
        <v>4</v>
      </c>
      <c r="AC1691" s="8">
        <v>6</v>
      </c>
      <c r="AD1691" s="8">
        <v>4</v>
      </c>
      <c r="AE1691" s="12" t="s">
        <v>767</v>
      </c>
    </row>
    <row r="1692" spans="2:31" x14ac:dyDescent="0.2">
      <c r="B1692" t="str">
        <f ca="1">IF(ISNA(VLOOKUP(AA1692&amp;"_"&amp;AB1692&amp;"_"&amp;AC1692&amp;"_"&amp;AE1692,[1]挑战模式!$A:$AS,1,FALSE)),"",IF(VLOOKUP(AA1692&amp;"_"&amp;AB1692&amp;"_"&amp;AC1692&amp;"_"&amp;AE1692,[1]挑战模式!$A:$AS,14+AD1692,FALSE)="","","Monster_Season"&amp;AA1692&amp;"_Challenge"&amp;AB1692&amp;"_"&amp;AC1692&amp;"_"&amp;AD1692&amp;"_"&amp;AE1692))</f>
        <v/>
      </c>
      <c r="C1692" t="str">
        <f t="shared" ca="1" si="135"/>
        <v/>
      </c>
      <c r="E1692" t="str">
        <f ca="1">IF(B1692="","",VLOOKUP(AA1692&amp;"_"&amp;AB1692&amp;"_"&amp;AC1692&amp;"_"&amp;AE1692,[1]挑战模式!$A:$AS,26+AD1692,FALSE))</f>
        <v/>
      </c>
      <c r="F1692" t="str">
        <f ca="1">IF(B1692="","",VLOOKUP(VLOOKUP(AA1692&amp;"_"&amp;AB1692&amp;"_"&amp;AC1692&amp;"_"&amp;AE1692,[1]挑战模式!$A:$AS,14+AD1692,FALSE),[1]怪物!$B:$O,3,FALSE))</f>
        <v/>
      </c>
      <c r="G1692" t="str">
        <f t="shared" ca="1" si="136"/>
        <v/>
      </c>
      <c r="H1692" t="str">
        <f t="shared" ca="1" si="137"/>
        <v/>
      </c>
      <c r="I1692" t="str">
        <f t="shared" ca="1" si="138"/>
        <v/>
      </c>
      <c r="J1692" t="str">
        <f t="shared" ca="1" si="139"/>
        <v/>
      </c>
      <c r="K1692" t="str">
        <f t="shared" ca="1" si="139"/>
        <v/>
      </c>
      <c r="AA1692" s="8">
        <v>2</v>
      </c>
      <c r="AB1692" s="8">
        <v>4</v>
      </c>
      <c r="AC1692" s="8">
        <v>6</v>
      </c>
      <c r="AD1692" s="8">
        <v>5</v>
      </c>
      <c r="AE1692" s="12" t="s">
        <v>767</v>
      </c>
    </row>
    <row r="1693" spans="2:31" x14ac:dyDescent="0.2">
      <c r="B1693" t="str">
        <f ca="1">IF(ISNA(VLOOKUP(AA1693&amp;"_"&amp;AB1693&amp;"_"&amp;AC1693&amp;"_"&amp;AE1693,[1]挑战模式!$A:$AS,1,FALSE)),"",IF(VLOOKUP(AA1693&amp;"_"&amp;AB1693&amp;"_"&amp;AC1693&amp;"_"&amp;AE1693,[1]挑战模式!$A:$AS,14+AD1693,FALSE)="","","Monster_Season"&amp;AA1693&amp;"_Challenge"&amp;AB1693&amp;"_"&amp;AC1693&amp;"_"&amp;AD1693&amp;"_"&amp;AE1693))</f>
        <v/>
      </c>
      <c r="C1693" t="str">
        <f t="shared" ca="1" si="135"/>
        <v/>
      </c>
      <c r="E1693" t="str">
        <f ca="1">IF(B1693="","",VLOOKUP(AA1693&amp;"_"&amp;AB1693&amp;"_"&amp;AC1693&amp;"_"&amp;AE1693,[1]挑战模式!$A:$AS,26+AD1693,FALSE))</f>
        <v/>
      </c>
      <c r="F1693" t="str">
        <f ca="1">IF(B1693="","",VLOOKUP(VLOOKUP(AA1693&amp;"_"&amp;AB1693&amp;"_"&amp;AC1693&amp;"_"&amp;AE1693,[1]挑战模式!$A:$AS,14+AD1693,FALSE),[1]怪物!$B:$O,3,FALSE))</f>
        <v/>
      </c>
      <c r="G1693" t="str">
        <f t="shared" ca="1" si="136"/>
        <v/>
      </c>
      <c r="H1693" t="str">
        <f t="shared" ca="1" si="137"/>
        <v/>
      </c>
      <c r="I1693" t="str">
        <f t="shared" ca="1" si="138"/>
        <v/>
      </c>
      <c r="J1693" t="str">
        <f t="shared" ca="1" si="139"/>
        <v/>
      </c>
      <c r="K1693" t="str">
        <f t="shared" ca="1" si="139"/>
        <v/>
      </c>
      <c r="AA1693" s="8">
        <v>2</v>
      </c>
      <c r="AB1693" s="8">
        <v>4</v>
      </c>
      <c r="AC1693" s="8">
        <v>6</v>
      </c>
      <c r="AD1693" s="8">
        <v>6</v>
      </c>
      <c r="AE1693" s="12" t="s">
        <v>767</v>
      </c>
    </row>
    <row r="1694" spans="2:31" x14ac:dyDescent="0.2">
      <c r="B1694" t="str">
        <f ca="1">IF(ISNA(VLOOKUP(AA1694&amp;"_"&amp;AB1694&amp;"_"&amp;AC1694&amp;"_"&amp;AE1694,[1]挑战模式!$A:$AS,1,FALSE)),"",IF(VLOOKUP(AA1694&amp;"_"&amp;AB1694&amp;"_"&amp;AC1694&amp;"_"&amp;AE1694,[1]挑战模式!$A:$AS,14+AD1694,FALSE)="","","Monster_Season"&amp;AA1694&amp;"_Challenge"&amp;AB1694&amp;"_"&amp;AC1694&amp;"_"&amp;AD1694&amp;"_"&amp;AE1694))</f>
        <v/>
      </c>
      <c r="C1694" t="str">
        <f t="shared" ca="1" si="135"/>
        <v/>
      </c>
      <c r="E1694" t="str">
        <f ca="1">IF(B1694="","",VLOOKUP(AA1694&amp;"_"&amp;AB1694&amp;"_"&amp;AC1694&amp;"_"&amp;AE1694,[1]挑战模式!$A:$AS,26+AD1694,FALSE))</f>
        <v/>
      </c>
      <c r="F1694" t="str">
        <f ca="1">IF(B1694="","",VLOOKUP(VLOOKUP(AA1694&amp;"_"&amp;AB1694&amp;"_"&amp;AC1694&amp;"_"&amp;AE1694,[1]挑战模式!$A:$AS,14+AD1694,FALSE),[1]怪物!$B:$O,3,FALSE))</f>
        <v/>
      </c>
      <c r="G1694" t="str">
        <f t="shared" ca="1" si="136"/>
        <v/>
      </c>
      <c r="H1694" t="str">
        <f t="shared" ca="1" si="137"/>
        <v/>
      </c>
      <c r="I1694" t="str">
        <f t="shared" ca="1" si="138"/>
        <v/>
      </c>
      <c r="J1694" t="str">
        <f t="shared" ca="1" si="139"/>
        <v/>
      </c>
      <c r="K1694" t="str">
        <f t="shared" ca="1" si="139"/>
        <v/>
      </c>
      <c r="AA1694" s="8">
        <v>2</v>
      </c>
      <c r="AB1694" s="8">
        <v>4</v>
      </c>
      <c r="AC1694" s="8">
        <v>7</v>
      </c>
      <c r="AD1694" s="8">
        <v>1</v>
      </c>
      <c r="AE1694" s="12" t="s">
        <v>767</v>
      </c>
    </row>
    <row r="1695" spans="2:31" x14ac:dyDescent="0.2">
      <c r="B1695" t="str">
        <f ca="1">IF(ISNA(VLOOKUP(AA1695&amp;"_"&amp;AB1695&amp;"_"&amp;AC1695&amp;"_"&amp;AE1695,[1]挑战模式!$A:$AS,1,FALSE)),"",IF(VLOOKUP(AA1695&amp;"_"&amp;AB1695&amp;"_"&amp;AC1695&amp;"_"&amp;AE1695,[1]挑战模式!$A:$AS,14+AD1695,FALSE)="","","Monster_Season"&amp;AA1695&amp;"_Challenge"&amp;AB1695&amp;"_"&amp;AC1695&amp;"_"&amp;AD1695&amp;"_"&amp;AE1695))</f>
        <v/>
      </c>
      <c r="C1695" t="str">
        <f t="shared" ca="1" si="135"/>
        <v/>
      </c>
      <c r="E1695" t="str">
        <f ca="1">IF(B1695="","",VLOOKUP(AA1695&amp;"_"&amp;AB1695&amp;"_"&amp;AC1695&amp;"_"&amp;AE1695,[1]挑战模式!$A:$AS,26+AD1695,FALSE))</f>
        <v/>
      </c>
      <c r="F1695" t="str">
        <f ca="1">IF(B1695="","",VLOOKUP(VLOOKUP(AA1695&amp;"_"&amp;AB1695&amp;"_"&amp;AC1695&amp;"_"&amp;AE1695,[1]挑战模式!$A:$AS,14+AD1695,FALSE),[1]怪物!$B:$O,3,FALSE))</f>
        <v/>
      </c>
      <c r="G1695" t="str">
        <f t="shared" ca="1" si="136"/>
        <v/>
      </c>
      <c r="H1695" t="str">
        <f t="shared" ca="1" si="137"/>
        <v/>
      </c>
      <c r="I1695" t="str">
        <f t="shared" ca="1" si="138"/>
        <v/>
      </c>
      <c r="J1695" t="str">
        <f t="shared" ca="1" si="139"/>
        <v/>
      </c>
      <c r="K1695" t="str">
        <f t="shared" ca="1" si="139"/>
        <v/>
      </c>
      <c r="AA1695" s="8">
        <v>2</v>
      </c>
      <c r="AB1695" s="8">
        <v>4</v>
      </c>
      <c r="AC1695" s="8">
        <v>7</v>
      </c>
      <c r="AD1695" s="8">
        <v>2</v>
      </c>
      <c r="AE1695" s="12" t="s">
        <v>767</v>
      </c>
    </row>
    <row r="1696" spans="2:31" x14ac:dyDescent="0.2">
      <c r="B1696" t="str">
        <f ca="1">IF(ISNA(VLOOKUP(AA1696&amp;"_"&amp;AB1696&amp;"_"&amp;AC1696&amp;"_"&amp;AE1696,[1]挑战模式!$A:$AS,1,FALSE)),"",IF(VLOOKUP(AA1696&amp;"_"&amp;AB1696&amp;"_"&amp;AC1696&amp;"_"&amp;AE1696,[1]挑战模式!$A:$AS,14+AD1696,FALSE)="","","Monster_Season"&amp;AA1696&amp;"_Challenge"&amp;AB1696&amp;"_"&amp;AC1696&amp;"_"&amp;AD1696&amp;"_"&amp;AE1696))</f>
        <v/>
      </c>
      <c r="C1696" t="str">
        <f t="shared" ca="1" si="135"/>
        <v/>
      </c>
      <c r="E1696" t="str">
        <f ca="1">IF(B1696="","",VLOOKUP(AA1696&amp;"_"&amp;AB1696&amp;"_"&amp;AC1696&amp;"_"&amp;AE1696,[1]挑战模式!$A:$AS,26+AD1696,FALSE))</f>
        <v/>
      </c>
      <c r="F1696" t="str">
        <f ca="1">IF(B1696="","",VLOOKUP(VLOOKUP(AA1696&amp;"_"&amp;AB1696&amp;"_"&amp;AC1696&amp;"_"&amp;AE1696,[1]挑战模式!$A:$AS,14+AD1696,FALSE),[1]怪物!$B:$O,3,FALSE))</f>
        <v/>
      </c>
      <c r="G1696" t="str">
        <f t="shared" ca="1" si="136"/>
        <v/>
      </c>
      <c r="H1696" t="str">
        <f t="shared" ca="1" si="137"/>
        <v/>
      </c>
      <c r="I1696" t="str">
        <f t="shared" ca="1" si="138"/>
        <v/>
      </c>
      <c r="J1696" t="str">
        <f t="shared" ca="1" si="139"/>
        <v/>
      </c>
      <c r="K1696" t="str">
        <f t="shared" ca="1" si="139"/>
        <v/>
      </c>
      <c r="AA1696" s="8">
        <v>2</v>
      </c>
      <c r="AB1696" s="8">
        <v>4</v>
      </c>
      <c r="AC1696" s="8">
        <v>7</v>
      </c>
      <c r="AD1696" s="8">
        <v>3</v>
      </c>
      <c r="AE1696" s="12" t="s">
        <v>767</v>
      </c>
    </row>
    <row r="1697" spans="2:31" x14ac:dyDescent="0.2">
      <c r="B1697" t="str">
        <f ca="1">IF(ISNA(VLOOKUP(AA1697&amp;"_"&amp;AB1697&amp;"_"&amp;AC1697&amp;"_"&amp;AE1697,[1]挑战模式!$A:$AS,1,FALSE)),"",IF(VLOOKUP(AA1697&amp;"_"&amp;AB1697&amp;"_"&amp;AC1697&amp;"_"&amp;AE1697,[1]挑战模式!$A:$AS,14+AD1697,FALSE)="","","Monster_Season"&amp;AA1697&amp;"_Challenge"&amp;AB1697&amp;"_"&amp;AC1697&amp;"_"&amp;AD1697&amp;"_"&amp;AE1697))</f>
        <v/>
      </c>
      <c r="C1697" t="str">
        <f t="shared" ca="1" si="135"/>
        <v/>
      </c>
      <c r="E1697" t="str">
        <f ca="1">IF(B1697="","",VLOOKUP(AA1697&amp;"_"&amp;AB1697&amp;"_"&amp;AC1697&amp;"_"&amp;AE1697,[1]挑战模式!$A:$AS,26+AD1697,FALSE))</f>
        <v/>
      </c>
      <c r="F1697" t="str">
        <f ca="1">IF(B1697="","",VLOOKUP(VLOOKUP(AA1697&amp;"_"&amp;AB1697&amp;"_"&amp;AC1697&amp;"_"&amp;AE1697,[1]挑战模式!$A:$AS,14+AD1697,FALSE),[1]怪物!$B:$O,3,FALSE))</f>
        <v/>
      </c>
      <c r="G1697" t="str">
        <f t="shared" ca="1" si="136"/>
        <v/>
      </c>
      <c r="H1697" t="str">
        <f t="shared" ca="1" si="137"/>
        <v/>
      </c>
      <c r="I1697" t="str">
        <f t="shared" ca="1" si="138"/>
        <v/>
      </c>
      <c r="J1697" t="str">
        <f t="shared" ca="1" si="139"/>
        <v/>
      </c>
      <c r="K1697" t="str">
        <f t="shared" ca="1" si="139"/>
        <v/>
      </c>
      <c r="AA1697" s="8">
        <v>2</v>
      </c>
      <c r="AB1697" s="8">
        <v>4</v>
      </c>
      <c r="AC1697" s="8">
        <v>7</v>
      </c>
      <c r="AD1697" s="8">
        <v>4</v>
      </c>
      <c r="AE1697" s="12" t="s">
        <v>767</v>
      </c>
    </row>
    <row r="1698" spans="2:31" x14ac:dyDescent="0.2">
      <c r="B1698" t="str">
        <f ca="1">IF(ISNA(VLOOKUP(AA1698&amp;"_"&amp;AB1698&amp;"_"&amp;AC1698&amp;"_"&amp;AE1698,[1]挑战模式!$A:$AS,1,FALSE)),"",IF(VLOOKUP(AA1698&amp;"_"&amp;AB1698&amp;"_"&amp;AC1698&amp;"_"&amp;AE1698,[1]挑战模式!$A:$AS,14+AD1698,FALSE)="","","Monster_Season"&amp;AA1698&amp;"_Challenge"&amp;AB1698&amp;"_"&amp;AC1698&amp;"_"&amp;AD1698&amp;"_"&amp;AE1698))</f>
        <v/>
      </c>
      <c r="C1698" t="str">
        <f t="shared" ca="1" si="135"/>
        <v/>
      </c>
      <c r="E1698" t="str">
        <f ca="1">IF(B1698="","",VLOOKUP(AA1698&amp;"_"&amp;AB1698&amp;"_"&amp;AC1698&amp;"_"&amp;AE1698,[1]挑战模式!$A:$AS,26+AD1698,FALSE))</f>
        <v/>
      </c>
      <c r="F1698" t="str">
        <f ca="1">IF(B1698="","",VLOOKUP(VLOOKUP(AA1698&amp;"_"&amp;AB1698&amp;"_"&amp;AC1698&amp;"_"&amp;AE1698,[1]挑战模式!$A:$AS,14+AD1698,FALSE),[1]怪物!$B:$O,3,FALSE))</f>
        <v/>
      </c>
      <c r="G1698" t="str">
        <f t="shared" ca="1" si="136"/>
        <v/>
      </c>
      <c r="H1698" t="str">
        <f t="shared" ca="1" si="137"/>
        <v/>
      </c>
      <c r="I1698" t="str">
        <f t="shared" ca="1" si="138"/>
        <v/>
      </c>
      <c r="J1698" t="str">
        <f t="shared" ca="1" si="139"/>
        <v/>
      </c>
      <c r="K1698" t="str">
        <f t="shared" ca="1" si="139"/>
        <v/>
      </c>
      <c r="AA1698" s="8">
        <v>2</v>
      </c>
      <c r="AB1698" s="8">
        <v>4</v>
      </c>
      <c r="AC1698" s="8">
        <v>7</v>
      </c>
      <c r="AD1698" s="8">
        <v>5</v>
      </c>
      <c r="AE1698" s="12" t="s">
        <v>767</v>
      </c>
    </row>
    <row r="1699" spans="2:31" x14ac:dyDescent="0.2">
      <c r="B1699" t="str">
        <f ca="1">IF(ISNA(VLOOKUP(AA1699&amp;"_"&amp;AB1699&amp;"_"&amp;AC1699&amp;"_"&amp;AE1699,[1]挑战模式!$A:$AS,1,FALSE)),"",IF(VLOOKUP(AA1699&amp;"_"&amp;AB1699&amp;"_"&amp;AC1699&amp;"_"&amp;AE1699,[1]挑战模式!$A:$AS,14+AD1699,FALSE)="","","Monster_Season"&amp;AA1699&amp;"_Challenge"&amp;AB1699&amp;"_"&amp;AC1699&amp;"_"&amp;AD1699&amp;"_"&amp;AE1699))</f>
        <v/>
      </c>
      <c r="C1699" t="str">
        <f t="shared" ca="1" si="135"/>
        <v/>
      </c>
      <c r="E1699" t="str">
        <f ca="1">IF(B1699="","",VLOOKUP(AA1699&amp;"_"&amp;AB1699&amp;"_"&amp;AC1699&amp;"_"&amp;AE1699,[1]挑战模式!$A:$AS,26+AD1699,FALSE))</f>
        <v/>
      </c>
      <c r="F1699" t="str">
        <f ca="1">IF(B1699="","",VLOOKUP(VLOOKUP(AA1699&amp;"_"&amp;AB1699&amp;"_"&amp;AC1699&amp;"_"&amp;AE1699,[1]挑战模式!$A:$AS,14+AD1699,FALSE),[1]怪物!$B:$O,3,FALSE))</f>
        <v/>
      </c>
      <c r="G1699" t="str">
        <f t="shared" ca="1" si="136"/>
        <v/>
      </c>
      <c r="H1699" t="str">
        <f t="shared" ca="1" si="137"/>
        <v/>
      </c>
      <c r="I1699" t="str">
        <f t="shared" ca="1" si="138"/>
        <v/>
      </c>
      <c r="J1699" t="str">
        <f t="shared" ca="1" si="139"/>
        <v/>
      </c>
      <c r="K1699" t="str">
        <f t="shared" ca="1" si="139"/>
        <v/>
      </c>
      <c r="AA1699" s="8">
        <v>2</v>
      </c>
      <c r="AB1699" s="8">
        <v>4</v>
      </c>
      <c r="AC1699" s="8">
        <v>7</v>
      </c>
      <c r="AD1699" s="8">
        <v>6</v>
      </c>
      <c r="AE1699" s="12" t="s">
        <v>767</v>
      </c>
    </row>
    <row r="1700" spans="2:31" x14ac:dyDescent="0.2">
      <c r="B1700" t="str">
        <f ca="1">IF(ISNA(VLOOKUP(AA1700&amp;"_"&amp;AB1700&amp;"_"&amp;AC1700&amp;"_"&amp;AE1700,[1]挑战模式!$A:$AS,1,FALSE)),"",IF(VLOOKUP(AA1700&amp;"_"&amp;AB1700&amp;"_"&amp;AC1700&amp;"_"&amp;AE1700,[1]挑战模式!$A:$AS,14+AD1700,FALSE)="","","Monster_Season"&amp;AA1700&amp;"_Challenge"&amp;AB1700&amp;"_"&amp;AC1700&amp;"_"&amp;AD1700&amp;"_"&amp;AE1700))</f>
        <v/>
      </c>
      <c r="C1700" t="str">
        <f t="shared" ca="1" si="135"/>
        <v/>
      </c>
      <c r="E1700" t="str">
        <f ca="1">IF(B1700="","",VLOOKUP(AA1700&amp;"_"&amp;AB1700&amp;"_"&amp;AC1700&amp;"_"&amp;AE1700,[1]挑战模式!$A:$AS,26+AD1700,FALSE))</f>
        <v/>
      </c>
      <c r="F1700" t="str">
        <f ca="1">IF(B1700="","",VLOOKUP(VLOOKUP(AA1700&amp;"_"&amp;AB1700&amp;"_"&amp;AC1700&amp;"_"&amp;AE1700,[1]挑战模式!$A:$AS,14+AD1700,FALSE),[1]怪物!$B:$O,3,FALSE))</f>
        <v/>
      </c>
      <c r="G1700" t="str">
        <f t="shared" ca="1" si="136"/>
        <v/>
      </c>
      <c r="H1700" t="str">
        <f t="shared" ca="1" si="137"/>
        <v/>
      </c>
      <c r="I1700" t="str">
        <f t="shared" ca="1" si="138"/>
        <v/>
      </c>
      <c r="J1700" t="str">
        <f t="shared" ca="1" si="139"/>
        <v/>
      </c>
      <c r="K1700" t="str">
        <f t="shared" ca="1" si="139"/>
        <v/>
      </c>
      <c r="AA1700" s="8">
        <v>2</v>
      </c>
      <c r="AB1700" s="8">
        <v>4</v>
      </c>
      <c r="AC1700" s="8">
        <v>8</v>
      </c>
      <c r="AD1700" s="8">
        <v>1</v>
      </c>
      <c r="AE1700" s="12" t="s">
        <v>767</v>
      </c>
    </row>
    <row r="1701" spans="2:31" x14ac:dyDescent="0.2">
      <c r="B1701" t="str">
        <f ca="1">IF(ISNA(VLOOKUP(AA1701&amp;"_"&amp;AB1701&amp;"_"&amp;AC1701&amp;"_"&amp;AE1701,[1]挑战模式!$A:$AS,1,FALSE)),"",IF(VLOOKUP(AA1701&amp;"_"&amp;AB1701&amp;"_"&amp;AC1701&amp;"_"&amp;AE1701,[1]挑战模式!$A:$AS,14+AD1701,FALSE)="","","Monster_Season"&amp;AA1701&amp;"_Challenge"&amp;AB1701&amp;"_"&amp;AC1701&amp;"_"&amp;AD1701&amp;"_"&amp;AE1701))</f>
        <v/>
      </c>
      <c r="C1701" t="str">
        <f t="shared" ca="1" si="135"/>
        <v/>
      </c>
      <c r="E1701" t="str">
        <f ca="1">IF(B1701="","",VLOOKUP(AA1701&amp;"_"&amp;AB1701&amp;"_"&amp;AC1701&amp;"_"&amp;AE1701,[1]挑战模式!$A:$AS,26+AD1701,FALSE))</f>
        <v/>
      </c>
      <c r="F1701" t="str">
        <f ca="1">IF(B1701="","",VLOOKUP(VLOOKUP(AA1701&amp;"_"&amp;AB1701&amp;"_"&amp;AC1701&amp;"_"&amp;AE1701,[1]挑战模式!$A:$AS,14+AD1701,FALSE),[1]怪物!$B:$O,3,FALSE))</f>
        <v/>
      </c>
      <c r="G1701" t="str">
        <f t="shared" ca="1" si="136"/>
        <v/>
      </c>
      <c r="H1701" t="str">
        <f t="shared" ca="1" si="137"/>
        <v/>
      </c>
      <c r="I1701" t="str">
        <f t="shared" ca="1" si="138"/>
        <v/>
      </c>
      <c r="J1701" t="str">
        <f t="shared" ca="1" si="139"/>
        <v/>
      </c>
      <c r="K1701" t="str">
        <f t="shared" ca="1" si="139"/>
        <v/>
      </c>
      <c r="AA1701" s="8">
        <v>2</v>
      </c>
      <c r="AB1701" s="8">
        <v>4</v>
      </c>
      <c r="AC1701" s="8">
        <v>8</v>
      </c>
      <c r="AD1701" s="8">
        <v>2</v>
      </c>
      <c r="AE1701" s="12" t="s">
        <v>767</v>
      </c>
    </row>
    <row r="1702" spans="2:31" x14ac:dyDescent="0.2">
      <c r="B1702" t="str">
        <f ca="1">IF(ISNA(VLOOKUP(AA1702&amp;"_"&amp;AB1702&amp;"_"&amp;AC1702&amp;"_"&amp;AE1702,[1]挑战模式!$A:$AS,1,FALSE)),"",IF(VLOOKUP(AA1702&amp;"_"&amp;AB1702&amp;"_"&amp;AC1702&amp;"_"&amp;AE1702,[1]挑战模式!$A:$AS,14+AD1702,FALSE)="","","Monster_Season"&amp;AA1702&amp;"_Challenge"&amp;AB1702&amp;"_"&amp;AC1702&amp;"_"&amp;AD1702&amp;"_"&amp;AE1702))</f>
        <v/>
      </c>
      <c r="C1702" t="str">
        <f t="shared" ca="1" si="135"/>
        <v/>
      </c>
      <c r="E1702" t="str">
        <f ca="1">IF(B1702="","",VLOOKUP(AA1702&amp;"_"&amp;AB1702&amp;"_"&amp;AC1702&amp;"_"&amp;AE1702,[1]挑战模式!$A:$AS,26+AD1702,FALSE))</f>
        <v/>
      </c>
      <c r="F1702" t="str">
        <f ca="1">IF(B1702="","",VLOOKUP(VLOOKUP(AA1702&amp;"_"&amp;AB1702&amp;"_"&amp;AC1702&amp;"_"&amp;AE1702,[1]挑战模式!$A:$AS,14+AD1702,FALSE),[1]怪物!$B:$O,3,FALSE))</f>
        <v/>
      </c>
      <c r="G1702" t="str">
        <f t="shared" ca="1" si="136"/>
        <v/>
      </c>
      <c r="H1702" t="str">
        <f t="shared" ca="1" si="137"/>
        <v/>
      </c>
      <c r="I1702" t="str">
        <f t="shared" ca="1" si="138"/>
        <v/>
      </c>
      <c r="J1702" t="str">
        <f t="shared" ca="1" si="139"/>
        <v/>
      </c>
      <c r="K1702" t="str">
        <f t="shared" ca="1" si="139"/>
        <v/>
      </c>
      <c r="AA1702" s="8">
        <v>2</v>
      </c>
      <c r="AB1702" s="8">
        <v>4</v>
      </c>
      <c r="AC1702" s="8">
        <v>8</v>
      </c>
      <c r="AD1702" s="8">
        <v>3</v>
      </c>
      <c r="AE1702" s="12" t="s">
        <v>767</v>
      </c>
    </row>
    <row r="1703" spans="2:31" x14ac:dyDescent="0.2">
      <c r="B1703" t="str">
        <f ca="1">IF(ISNA(VLOOKUP(AA1703&amp;"_"&amp;AB1703&amp;"_"&amp;AC1703&amp;"_"&amp;AE1703,[1]挑战模式!$A:$AS,1,FALSE)),"",IF(VLOOKUP(AA1703&amp;"_"&amp;AB1703&amp;"_"&amp;AC1703&amp;"_"&amp;AE1703,[1]挑战模式!$A:$AS,14+AD1703,FALSE)="","","Monster_Season"&amp;AA1703&amp;"_Challenge"&amp;AB1703&amp;"_"&amp;AC1703&amp;"_"&amp;AD1703&amp;"_"&amp;AE1703))</f>
        <v/>
      </c>
      <c r="C1703" t="str">
        <f t="shared" ca="1" si="135"/>
        <v/>
      </c>
      <c r="E1703" t="str">
        <f ca="1">IF(B1703="","",VLOOKUP(AA1703&amp;"_"&amp;AB1703&amp;"_"&amp;AC1703&amp;"_"&amp;AE1703,[1]挑战模式!$A:$AS,26+AD1703,FALSE))</f>
        <v/>
      </c>
      <c r="F1703" t="str">
        <f ca="1">IF(B1703="","",VLOOKUP(VLOOKUP(AA1703&amp;"_"&amp;AB1703&amp;"_"&amp;AC1703&amp;"_"&amp;AE1703,[1]挑战模式!$A:$AS,14+AD1703,FALSE),[1]怪物!$B:$O,3,FALSE))</f>
        <v/>
      </c>
      <c r="G1703" t="str">
        <f t="shared" ca="1" si="136"/>
        <v/>
      </c>
      <c r="H1703" t="str">
        <f t="shared" ca="1" si="137"/>
        <v/>
      </c>
      <c r="I1703" t="str">
        <f t="shared" ca="1" si="138"/>
        <v/>
      </c>
      <c r="J1703" t="str">
        <f t="shared" ca="1" si="139"/>
        <v/>
      </c>
      <c r="K1703" t="str">
        <f t="shared" ca="1" si="139"/>
        <v/>
      </c>
      <c r="AA1703" s="8">
        <v>2</v>
      </c>
      <c r="AB1703" s="8">
        <v>4</v>
      </c>
      <c r="AC1703" s="8">
        <v>8</v>
      </c>
      <c r="AD1703" s="8">
        <v>4</v>
      </c>
      <c r="AE1703" s="12" t="s">
        <v>767</v>
      </c>
    </row>
    <row r="1704" spans="2:31" x14ac:dyDescent="0.2">
      <c r="B1704" t="str">
        <f ca="1">IF(ISNA(VLOOKUP(AA1704&amp;"_"&amp;AB1704&amp;"_"&amp;AC1704&amp;"_"&amp;AE1704,[1]挑战模式!$A:$AS,1,FALSE)),"",IF(VLOOKUP(AA1704&amp;"_"&amp;AB1704&amp;"_"&amp;AC1704&amp;"_"&amp;AE1704,[1]挑战模式!$A:$AS,14+AD1704,FALSE)="","","Monster_Season"&amp;AA1704&amp;"_Challenge"&amp;AB1704&amp;"_"&amp;AC1704&amp;"_"&amp;AD1704&amp;"_"&amp;AE1704))</f>
        <v/>
      </c>
      <c r="C1704" t="str">
        <f t="shared" ca="1" si="135"/>
        <v/>
      </c>
      <c r="E1704" t="str">
        <f ca="1">IF(B1704="","",VLOOKUP(AA1704&amp;"_"&amp;AB1704&amp;"_"&amp;AC1704&amp;"_"&amp;AE1704,[1]挑战模式!$A:$AS,26+AD1704,FALSE))</f>
        <v/>
      </c>
      <c r="F1704" t="str">
        <f ca="1">IF(B1704="","",VLOOKUP(VLOOKUP(AA1704&amp;"_"&amp;AB1704&amp;"_"&amp;AC1704&amp;"_"&amp;AE1704,[1]挑战模式!$A:$AS,14+AD1704,FALSE),[1]怪物!$B:$O,3,FALSE))</f>
        <v/>
      </c>
      <c r="G1704" t="str">
        <f t="shared" ca="1" si="136"/>
        <v/>
      </c>
      <c r="H1704" t="str">
        <f t="shared" ca="1" si="137"/>
        <v/>
      </c>
      <c r="I1704" t="str">
        <f t="shared" ca="1" si="138"/>
        <v/>
      </c>
      <c r="J1704" t="str">
        <f t="shared" ca="1" si="139"/>
        <v/>
      </c>
      <c r="K1704" t="str">
        <f t="shared" ca="1" si="139"/>
        <v/>
      </c>
      <c r="AA1704" s="8">
        <v>2</v>
      </c>
      <c r="AB1704" s="8">
        <v>4</v>
      </c>
      <c r="AC1704" s="8">
        <v>8</v>
      </c>
      <c r="AD1704" s="8">
        <v>5</v>
      </c>
      <c r="AE1704" s="12" t="s">
        <v>767</v>
      </c>
    </row>
    <row r="1705" spans="2:31" x14ac:dyDescent="0.2">
      <c r="B1705" t="str">
        <f ca="1">IF(ISNA(VLOOKUP(AA1705&amp;"_"&amp;AB1705&amp;"_"&amp;AC1705&amp;"_"&amp;AE1705,[1]挑战模式!$A:$AS,1,FALSE)),"",IF(VLOOKUP(AA1705&amp;"_"&amp;AB1705&amp;"_"&amp;AC1705&amp;"_"&amp;AE1705,[1]挑战模式!$A:$AS,14+AD1705,FALSE)="","","Monster_Season"&amp;AA1705&amp;"_Challenge"&amp;AB1705&amp;"_"&amp;AC1705&amp;"_"&amp;AD1705&amp;"_"&amp;AE1705))</f>
        <v/>
      </c>
      <c r="C1705" t="str">
        <f t="shared" ca="1" si="135"/>
        <v/>
      </c>
      <c r="E1705" t="str">
        <f ca="1">IF(B1705="","",VLOOKUP(AA1705&amp;"_"&amp;AB1705&amp;"_"&amp;AC1705&amp;"_"&amp;AE1705,[1]挑战模式!$A:$AS,26+AD1705,FALSE))</f>
        <v/>
      </c>
      <c r="F1705" t="str">
        <f ca="1">IF(B1705="","",VLOOKUP(VLOOKUP(AA1705&amp;"_"&amp;AB1705&amp;"_"&amp;AC1705&amp;"_"&amp;AE1705,[1]挑战模式!$A:$AS,14+AD1705,FALSE),[1]怪物!$B:$O,3,FALSE))</f>
        <v/>
      </c>
      <c r="G1705" t="str">
        <f t="shared" ca="1" si="136"/>
        <v/>
      </c>
      <c r="H1705" t="str">
        <f t="shared" ca="1" si="137"/>
        <v/>
      </c>
      <c r="I1705" t="str">
        <f t="shared" ca="1" si="138"/>
        <v/>
      </c>
      <c r="J1705" t="str">
        <f t="shared" ca="1" si="139"/>
        <v/>
      </c>
      <c r="K1705" t="str">
        <f t="shared" ca="1" si="139"/>
        <v/>
      </c>
      <c r="AA1705" s="8">
        <v>2</v>
      </c>
      <c r="AB1705" s="8">
        <v>4</v>
      </c>
      <c r="AC1705" s="8">
        <v>8</v>
      </c>
      <c r="AD1705" s="8">
        <v>6</v>
      </c>
      <c r="AE1705" s="12" t="s">
        <v>767</v>
      </c>
    </row>
    <row r="1706" spans="2:31" x14ac:dyDescent="0.2">
      <c r="B1706" t="str">
        <f ca="1">IF(ISNA(VLOOKUP(AA1706&amp;"_"&amp;AB1706&amp;"_"&amp;AC1706&amp;"_"&amp;AE1706,[1]挑战模式!$A:$AS,1,FALSE)),"",IF(VLOOKUP(AA1706&amp;"_"&amp;AB1706&amp;"_"&amp;AC1706&amp;"_"&amp;AE1706,[1]挑战模式!$A:$AS,14+AD1706,FALSE)="","","Monster_Season"&amp;AA1706&amp;"_Challenge"&amp;AB1706&amp;"_"&amp;AC1706&amp;"_"&amp;AD1706&amp;"_"&amp;AE1706))</f>
        <v/>
      </c>
      <c r="C1706" t="str">
        <f t="shared" ca="1" si="135"/>
        <v/>
      </c>
      <c r="E1706" t="str">
        <f ca="1">IF(B1706="","",VLOOKUP(AA1706&amp;"_"&amp;AB1706&amp;"_"&amp;AC1706&amp;"_"&amp;AE1706,[1]挑战模式!$A:$AS,26+AD1706,FALSE))</f>
        <v/>
      </c>
      <c r="F1706" t="str">
        <f ca="1">IF(B1706="","",VLOOKUP(VLOOKUP(AA1706&amp;"_"&amp;AB1706&amp;"_"&amp;AC1706&amp;"_"&amp;AE1706,[1]挑战模式!$A:$AS,14+AD1706,FALSE),[1]怪物!$B:$O,3,FALSE))</f>
        <v/>
      </c>
      <c r="G1706" t="str">
        <f t="shared" ca="1" si="136"/>
        <v/>
      </c>
      <c r="H1706" t="str">
        <f t="shared" ca="1" si="137"/>
        <v/>
      </c>
      <c r="I1706" t="str">
        <f t="shared" ca="1" si="138"/>
        <v/>
      </c>
      <c r="J1706" t="str">
        <f t="shared" ca="1" si="139"/>
        <v/>
      </c>
      <c r="K1706" t="str">
        <f t="shared" ca="1" si="139"/>
        <v/>
      </c>
      <c r="AA1706" s="8">
        <v>2</v>
      </c>
      <c r="AB1706" s="8">
        <v>4</v>
      </c>
      <c r="AC1706" s="8">
        <v>9</v>
      </c>
      <c r="AD1706" s="8">
        <v>1</v>
      </c>
      <c r="AE1706" s="12" t="s">
        <v>767</v>
      </c>
    </row>
    <row r="1707" spans="2:31" x14ac:dyDescent="0.2">
      <c r="B1707" t="str">
        <f ca="1">IF(ISNA(VLOOKUP(AA1707&amp;"_"&amp;AB1707&amp;"_"&amp;AC1707&amp;"_"&amp;AE1707,[1]挑战模式!$A:$AS,1,FALSE)),"",IF(VLOOKUP(AA1707&amp;"_"&amp;AB1707&amp;"_"&amp;AC1707&amp;"_"&amp;AE1707,[1]挑战模式!$A:$AS,14+AD1707,FALSE)="","","Monster_Season"&amp;AA1707&amp;"_Challenge"&amp;AB1707&amp;"_"&amp;AC1707&amp;"_"&amp;AD1707&amp;"_"&amp;AE1707))</f>
        <v/>
      </c>
      <c r="C1707" t="str">
        <f t="shared" ca="1" si="135"/>
        <v/>
      </c>
      <c r="E1707" t="str">
        <f ca="1">IF(B1707="","",VLOOKUP(AA1707&amp;"_"&amp;AB1707&amp;"_"&amp;AC1707&amp;"_"&amp;AE1707,[1]挑战模式!$A:$AS,26+AD1707,FALSE))</f>
        <v/>
      </c>
      <c r="F1707" t="str">
        <f ca="1">IF(B1707="","",VLOOKUP(VLOOKUP(AA1707&amp;"_"&amp;AB1707&amp;"_"&amp;AC1707&amp;"_"&amp;AE1707,[1]挑战模式!$A:$AS,14+AD1707,FALSE),[1]怪物!$B:$O,3,FALSE))</f>
        <v/>
      </c>
      <c r="G1707" t="str">
        <f t="shared" ca="1" si="136"/>
        <v/>
      </c>
      <c r="H1707" t="str">
        <f t="shared" ca="1" si="137"/>
        <v/>
      </c>
      <c r="I1707" t="str">
        <f t="shared" ca="1" si="138"/>
        <v/>
      </c>
      <c r="J1707" t="str">
        <f t="shared" ca="1" si="139"/>
        <v/>
      </c>
      <c r="K1707" t="str">
        <f t="shared" ca="1" si="139"/>
        <v/>
      </c>
      <c r="AA1707" s="8">
        <v>2</v>
      </c>
      <c r="AB1707" s="8">
        <v>4</v>
      </c>
      <c r="AC1707" s="8">
        <v>9</v>
      </c>
      <c r="AD1707" s="8">
        <v>2</v>
      </c>
      <c r="AE1707" s="12" t="s">
        <v>767</v>
      </c>
    </row>
    <row r="1708" spans="2:31" x14ac:dyDescent="0.2">
      <c r="B1708" t="str">
        <f ca="1">IF(ISNA(VLOOKUP(AA1708&amp;"_"&amp;AB1708&amp;"_"&amp;AC1708&amp;"_"&amp;AE1708,[1]挑战模式!$A:$AS,1,FALSE)),"",IF(VLOOKUP(AA1708&amp;"_"&amp;AB1708&amp;"_"&amp;AC1708&amp;"_"&amp;AE1708,[1]挑战模式!$A:$AS,14+AD1708,FALSE)="","","Monster_Season"&amp;AA1708&amp;"_Challenge"&amp;AB1708&amp;"_"&amp;AC1708&amp;"_"&amp;AD1708&amp;"_"&amp;AE1708))</f>
        <v/>
      </c>
      <c r="C1708" t="str">
        <f t="shared" ca="1" si="135"/>
        <v/>
      </c>
      <c r="E1708" t="str">
        <f ca="1">IF(B1708="","",VLOOKUP(AA1708&amp;"_"&amp;AB1708&amp;"_"&amp;AC1708&amp;"_"&amp;AE1708,[1]挑战模式!$A:$AS,26+AD1708,FALSE))</f>
        <v/>
      </c>
      <c r="F1708" t="str">
        <f ca="1">IF(B1708="","",VLOOKUP(VLOOKUP(AA1708&amp;"_"&amp;AB1708&amp;"_"&amp;AC1708&amp;"_"&amp;AE1708,[1]挑战模式!$A:$AS,14+AD1708,FALSE),[1]怪物!$B:$O,3,FALSE))</f>
        <v/>
      </c>
      <c r="G1708" t="str">
        <f t="shared" ca="1" si="136"/>
        <v/>
      </c>
      <c r="H1708" t="str">
        <f t="shared" ca="1" si="137"/>
        <v/>
      </c>
      <c r="I1708" t="str">
        <f t="shared" ca="1" si="138"/>
        <v/>
      </c>
      <c r="J1708" t="str">
        <f t="shared" ca="1" si="139"/>
        <v/>
      </c>
      <c r="K1708" t="str">
        <f t="shared" ca="1" si="139"/>
        <v/>
      </c>
      <c r="AA1708" s="8">
        <v>2</v>
      </c>
      <c r="AB1708" s="8">
        <v>4</v>
      </c>
      <c r="AC1708" s="8">
        <v>9</v>
      </c>
      <c r="AD1708" s="8">
        <v>3</v>
      </c>
      <c r="AE1708" s="12" t="s">
        <v>767</v>
      </c>
    </row>
    <row r="1709" spans="2:31" x14ac:dyDescent="0.2">
      <c r="B1709" t="str">
        <f ca="1">IF(ISNA(VLOOKUP(AA1709&amp;"_"&amp;AB1709&amp;"_"&amp;AC1709&amp;"_"&amp;AE1709,[1]挑战模式!$A:$AS,1,FALSE)),"",IF(VLOOKUP(AA1709&amp;"_"&amp;AB1709&amp;"_"&amp;AC1709&amp;"_"&amp;AE1709,[1]挑战模式!$A:$AS,14+AD1709,FALSE)="","","Monster_Season"&amp;AA1709&amp;"_Challenge"&amp;AB1709&amp;"_"&amp;AC1709&amp;"_"&amp;AD1709&amp;"_"&amp;AE1709))</f>
        <v/>
      </c>
      <c r="C1709" t="str">
        <f t="shared" ca="1" si="135"/>
        <v/>
      </c>
      <c r="E1709" t="str">
        <f ca="1">IF(B1709="","",VLOOKUP(AA1709&amp;"_"&amp;AB1709&amp;"_"&amp;AC1709&amp;"_"&amp;AE1709,[1]挑战模式!$A:$AS,26+AD1709,FALSE))</f>
        <v/>
      </c>
      <c r="F1709" t="str">
        <f ca="1">IF(B1709="","",VLOOKUP(VLOOKUP(AA1709&amp;"_"&amp;AB1709&amp;"_"&amp;AC1709&amp;"_"&amp;AE1709,[1]挑战模式!$A:$AS,14+AD1709,FALSE),[1]怪物!$B:$O,3,FALSE))</f>
        <v/>
      </c>
      <c r="G1709" t="str">
        <f t="shared" ca="1" si="136"/>
        <v/>
      </c>
      <c r="H1709" t="str">
        <f t="shared" ca="1" si="137"/>
        <v/>
      </c>
      <c r="I1709" t="str">
        <f t="shared" ca="1" si="138"/>
        <v/>
      </c>
      <c r="J1709" t="str">
        <f t="shared" ca="1" si="139"/>
        <v/>
      </c>
      <c r="K1709" t="str">
        <f t="shared" ca="1" si="139"/>
        <v/>
      </c>
      <c r="AA1709" s="8">
        <v>2</v>
      </c>
      <c r="AB1709" s="8">
        <v>4</v>
      </c>
      <c r="AC1709" s="8">
        <v>9</v>
      </c>
      <c r="AD1709" s="8">
        <v>4</v>
      </c>
      <c r="AE1709" s="12" t="s">
        <v>767</v>
      </c>
    </row>
    <row r="1710" spans="2:31" x14ac:dyDescent="0.2">
      <c r="B1710" t="str">
        <f ca="1">IF(ISNA(VLOOKUP(AA1710&amp;"_"&amp;AB1710&amp;"_"&amp;AC1710&amp;"_"&amp;AE1710,[1]挑战模式!$A:$AS,1,FALSE)),"",IF(VLOOKUP(AA1710&amp;"_"&amp;AB1710&amp;"_"&amp;AC1710&amp;"_"&amp;AE1710,[1]挑战模式!$A:$AS,14+AD1710,FALSE)="","","Monster_Season"&amp;AA1710&amp;"_Challenge"&amp;AB1710&amp;"_"&amp;AC1710&amp;"_"&amp;AD1710&amp;"_"&amp;AE1710))</f>
        <v/>
      </c>
      <c r="C1710" t="str">
        <f t="shared" ca="1" si="135"/>
        <v/>
      </c>
      <c r="E1710" t="str">
        <f ca="1">IF(B1710="","",VLOOKUP(AA1710&amp;"_"&amp;AB1710&amp;"_"&amp;AC1710&amp;"_"&amp;AE1710,[1]挑战模式!$A:$AS,26+AD1710,FALSE))</f>
        <v/>
      </c>
      <c r="F1710" t="str">
        <f ca="1">IF(B1710="","",VLOOKUP(VLOOKUP(AA1710&amp;"_"&amp;AB1710&amp;"_"&amp;AC1710&amp;"_"&amp;AE1710,[1]挑战模式!$A:$AS,14+AD1710,FALSE),[1]怪物!$B:$O,3,FALSE))</f>
        <v/>
      </c>
      <c r="G1710" t="str">
        <f t="shared" ca="1" si="136"/>
        <v/>
      </c>
      <c r="H1710" t="str">
        <f t="shared" ca="1" si="137"/>
        <v/>
      </c>
      <c r="I1710" t="str">
        <f t="shared" ca="1" si="138"/>
        <v/>
      </c>
      <c r="J1710" t="str">
        <f t="shared" ca="1" si="139"/>
        <v/>
      </c>
      <c r="K1710" t="str">
        <f t="shared" ca="1" si="139"/>
        <v/>
      </c>
      <c r="AA1710" s="8">
        <v>2</v>
      </c>
      <c r="AB1710" s="8">
        <v>4</v>
      </c>
      <c r="AC1710" s="8">
        <v>9</v>
      </c>
      <c r="AD1710" s="8">
        <v>5</v>
      </c>
      <c r="AE1710" s="12" t="s">
        <v>767</v>
      </c>
    </row>
    <row r="1711" spans="2:31" x14ac:dyDescent="0.2">
      <c r="B1711" t="str">
        <f ca="1">IF(ISNA(VLOOKUP(AA1711&amp;"_"&amp;AB1711&amp;"_"&amp;AC1711&amp;"_"&amp;AE1711,[1]挑战模式!$A:$AS,1,FALSE)),"",IF(VLOOKUP(AA1711&amp;"_"&amp;AB1711&amp;"_"&amp;AC1711&amp;"_"&amp;AE1711,[1]挑战模式!$A:$AS,14+AD1711,FALSE)="","","Monster_Season"&amp;AA1711&amp;"_Challenge"&amp;AB1711&amp;"_"&amp;AC1711&amp;"_"&amp;AD1711&amp;"_"&amp;AE1711))</f>
        <v/>
      </c>
      <c r="C1711" t="str">
        <f t="shared" ca="1" si="135"/>
        <v/>
      </c>
      <c r="E1711" t="str">
        <f ca="1">IF(B1711="","",VLOOKUP(AA1711&amp;"_"&amp;AB1711&amp;"_"&amp;AC1711&amp;"_"&amp;AE1711,[1]挑战模式!$A:$AS,26+AD1711,FALSE))</f>
        <v/>
      </c>
      <c r="F1711" t="str">
        <f ca="1">IF(B1711="","",VLOOKUP(VLOOKUP(AA1711&amp;"_"&amp;AB1711&amp;"_"&amp;AC1711&amp;"_"&amp;AE1711,[1]挑战模式!$A:$AS,14+AD1711,FALSE),[1]怪物!$B:$O,3,FALSE))</f>
        <v/>
      </c>
      <c r="G1711" t="str">
        <f t="shared" ca="1" si="136"/>
        <v/>
      </c>
      <c r="H1711" t="str">
        <f t="shared" ca="1" si="137"/>
        <v/>
      </c>
      <c r="I1711" t="str">
        <f t="shared" ca="1" si="138"/>
        <v/>
      </c>
      <c r="J1711" t="str">
        <f t="shared" ca="1" si="139"/>
        <v/>
      </c>
      <c r="K1711" t="str">
        <f t="shared" ca="1" si="139"/>
        <v/>
      </c>
      <c r="AA1711" s="8">
        <v>2</v>
      </c>
      <c r="AB1711" s="8">
        <v>4</v>
      </c>
      <c r="AC1711" s="8">
        <v>10</v>
      </c>
      <c r="AD1711" s="8">
        <v>6</v>
      </c>
      <c r="AE1711" s="12" t="s">
        <v>767</v>
      </c>
    </row>
    <row r="1712" spans="2:31" x14ac:dyDescent="0.2">
      <c r="B1712" t="str">
        <f ca="1">IF(ISNA(VLOOKUP(AA1712&amp;"_"&amp;AB1712&amp;"_"&amp;AC1712&amp;"_"&amp;AE1712,[1]挑战模式!$A:$AS,1,FALSE)),"",IF(VLOOKUP(AA1712&amp;"_"&amp;AB1712&amp;"_"&amp;AC1712&amp;"_"&amp;AE1712,[1]挑战模式!$A:$AS,14+AD1712,FALSE)="","","Monster_Season"&amp;AA1712&amp;"_Challenge"&amp;AB1712&amp;"_"&amp;AC1712&amp;"_"&amp;AD1712&amp;"_"&amp;AE1712))</f>
        <v/>
      </c>
      <c r="C1712" t="str">
        <f t="shared" ca="1" si="135"/>
        <v/>
      </c>
      <c r="E1712" t="str">
        <f ca="1">IF(B1712="","",VLOOKUP(AA1712&amp;"_"&amp;AB1712&amp;"_"&amp;AC1712&amp;"_"&amp;AE1712,[1]挑战模式!$A:$AS,26+AD1712,FALSE))</f>
        <v/>
      </c>
      <c r="F1712" t="str">
        <f ca="1">IF(B1712="","",VLOOKUP(VLOOKUP(AA1712&amp;"_"&amp;AB1712&amp;"_"&amp;AC1712&amp;"_"&amp;AE1712,[1]挑战模式!$A:$AS,14+AD1712,FALSE),[1]怪物!$B:$O,3,FALSE))</f>
        <v/>
      </c>
      <c r="G1712" t="str">
        <f t="shared" ca="1" si="136"/>
        <v/>
      </c>
      <c r="H1712" t="str">
        <f t="shared" ca="1" si="137"/>
        <v/>
      </c>
      <c r="I1712" t="str">
        <f t="shared" ca="1" si="138"/>
        <v/>
      </c>
      <c r="J1712" t="str">
        <f t="shared" ca="1" si="139"/>
        <v/>
      </c>
      <c r="K1712" t="str">
        <f t="shared" ca="1" si="139"/>
        <v/>
      </c>
      <c r="AA1712" s="8">
        <v>2</v>
      </c>
      <c r="AB1712" s="8">
        <v>4</v>
      </c>
      <c r="AC1712" s="8">
        <v>10</v>
      </c>
      <c r="AD1712" s="8">
        <v>1</v>
      </c>
      <c r="AE1712" s="12" t="s">
        <v>767</v>
      </c>
    </row>
    <row r="1713" spans="2:31" x14ac:dyDescent="0.2">
      <c r="B1713" t="str">
        <f ca="1">IF(ISNA(VLOOKUP(AA1713&amp;"_"&amp;AB1713&amp;"_"&amp;AC1713&amp;"_"&amp;AE1713,[1]挑战模式!$A:$AS,1,FALSE)),"",IF(VLOOKUP(AA1713&amp;"_"&amp;AB1713&amp;"_"&amp;AC1713&amp;"_"&amp;AE1713,[1]挑战模式!$A:$AS,14+AD1713,FALSE)="","","Monster_Season"&amp;AA1713&amp;"_Challenge"&amp;AB1713&amp;"_"&amp;AC1713&amp;"_"&amp;AD1713&amp;"_"&amp;AE1713))</f>
        <v/>
      </c>
      <c r="C1713" t="str">
        <f t="shared" ca="1" si="135"/>
        <v/>
      </c>
      <c r="E1713" t="str">
        <f ca="1">IF(B1713="","",VLOOKUP(AA1713&amp;"_"&amp;AB1713&amp;"_"&amp;AC1713&amp;"_"&amp;AE1713,[1]挑战模式!$A:$AS,26+AD1713,FALSE))</f>
        <v/>
      </c>
      <c r="F1713" t="str">
        <f ca="1">IF(B1713="","",VLOOKUP(VLOOKUP(AA1713&amp;"_"&amp;AB1713&amp;"_"&amp;AC1713&amp;"_"&amp;AE1713,[1]挑战模式!$A:$AS,14+AD1713,FALSE),[1]怪物!$B:$O,3,FALSE))</f>
        <v/>
      </c>
      <c r="G1713" t="str">
        <f t="shared" ca="1" si="136"/>
        <v/>
      </c>
      <c r="H1713" t="str">
        <f t="shared" ca="1" si="137"/>
        <v/>
      </c>
      <c r="I1713" t="str">
        <f t="shared" ca="1" si="138"/>
        <v/>
      </c>
      <c r="J1713" t="str">
        <f t="shared" ca="1" si="139"/>
        <v/>
      </c>
      <c r="K1713" t="str">
        <f t="shared" ca="1" si="139"/>
        <v/>
      </c>
      <c r="AA1713" s="8">
        <v>2</v>
      </c>
      <c r="AB1713" s="8">
        <v>4</v>
      </c>
      <c r="AC1713" s="8">
        <v>10</v>
      </c>
      <c r="AD1713" s="8">
        <v>2</v>
      </c>
      <c r="AE1713" s="12" t="s">
        <v>767</v>
      </c>
    </row>
    <row r="1714" spans="2:31" x14ac:dyDescent="0.2">
      <c r="B1714" t="str">
        <f ca="1">IF(ISNA(VLOOKUP(AA1714&amp;"_"&amp;AB1714&amp;"_"&amp;AC1714&amp;"_"&amp;AE1714,[1]挑战模式!$A:$AS,1,FALSE)),"",IF(VLOOKUP(AA1714&amp;"_"&amp;AB1714&amp;"_"&amp;AC1714&amp;"_"&amp;AE1714,[1]挑战模式!$A:$AS,14+AD1714,FALSE)="","","Monster_Season"&amp;AA1714&amp;"_Challenge"&amp;AB1714&amp;"_"&amp;AC1714&amp;"_"&amp;AD1714&amp;"_"&amp;AE1714))</f>
        <v/>
      </c>
      <c r="C1714" t="str">
        <f t="shared" ca="1" si="135"/>
        <v/>
      </c>
      <c r="E1714" t="str">
        <f ca="1">IF(B1714="","",VLOOKUP(AA1714&amp;"_"&amp;AB1714&amp;"_"&amp;AC1714&amp;"_"&amp;AE1714,[1]挑战模式!$A:$AS,26+AD1714,FALSE))</f>
        <v/>
      </c>
      <c r="F1714" t="str">
        <f ca="1">IF(B1714="","",VLOOKUP(VLOOKUP(AA1714&amp;"_"&amp;AB1714&amp;"_"&amp;AC1714&amp;"_"&amp;AE1714,[1]挑战模式!$A:$AS,14+AD1714,FALSE),[1]怪物!$B:$O,3,FALSE))</f>
        <v/>
      </c>
      <c r="G1714" t="str">
        <f t="shared" ca="1" si="136"/>
        <v/>
      </c>
      <c r="H1714" t="str">
        <f t="shared" ca="1" si="137"/>
        <v/>
      </c>
      <c r="I1714" t="str">
        <f t="shared" ca="1" si="138"/>
        <v/>
      </c>
      <c r="J1714" t="str">
        <f t="shared" ca="1" si="139"/>
        <v/>
      </c>
      <c r="K1714" t="str">
        <f t="shared" ca="1" si="139"/>
        <v/>
      </c>
      <c r="AA1714" s="8">
        <v>2</v>
      </c>
      <c r="AB1714" s="8">
        <v>4</v>
      </c>
      <c r="AC1714" s="8">
        <v>10</v>
      </c>
      <c r="AD1714" s="8">
        <v>3</v>
      </c>
      <c r="AE1714" s="12" t="s">
        <v>767</v>
      </c>
    </row>
    <row r="1715" spans="2:31" x14ac:dyDescent="0.2">
      <c r="B1715" t="str">
        <f ca="1">IF(ISNA(VLOOKUP(AA1715&amp;"_"&amp;AB1715&amp;"_"&amp;AC1715&amp;"_"&amp;AE1715,[1]挑战模式!$A:$AS,1,FALSE)),"",IF(VLOOKUP(AA1715&amp;"_"&amp;AB1715&amp;"_"&amp;AC1715&amp;"_"&amp;AE1715,[1]挑战模式!$A:$AS,14+AD1715,FALSE)="","","Monster_Season"&amp;AA1715&amp;"_Challenge"&amp;AB1715&amp;"_"&amp;AC1715&amp;"_"&amp;AD1715&amp;"_"&amp;AE1715))</f>
        <v/>
      </c>
      <c r="C1715" t="str">
        <f t="shared" ca="1" si="135"/>
        <v/>
      </c>
      <c r="E1715" t="str">
        <f ca="1">IF(B1715="","",VLOOKUP(AA1715&amp;"_"&amp;AB1715&amp;"_"&amp;AC1715&amp;"_"&amp;AE1715,[1]挑战模式!$A:$AS,26+AD1715,FALSE))</f>
        <v/>
      </c>
      <c r="F1715" t="str">
        <f ca="1">IF(B1715="","",VLOOKUP(VLOOKUP(AA1715&amp;"_"&amp;AB1715&amp;"_"&amp;AC1715&amp;"_"&amp;AE1715,[1]挑战模式!$A:$AS,14+AD1715,FALSE),[1]怪物!$B:$O,3,FALSE))</f>
        <v/>
      </c>
      <c r="G1715" t="str">
        <f t="shared" ca="1" si="136"/>
        <v/>
      </c>
      <c r="H1715" t="str">
        <f t="shared" ca="1" si="137"/>
        <v/>
      </c>
      <c r="I1715" t="str">
        <f t="shared" ca="1" si="138"/>
        <v/>
      </c>
      <c r="J1715" t="str">
        <f t="shared" ca="1" si="139"/>
        <v/>
      </c>
      <c r="K1715" t="str">
        <f t="shared" ca="1" si="139"/>
        <v/>
      </c>
      <c r="AA1715" s="8">
        <v>2</v>
      </c>
      <c r="AB1715" s="8">
        <v>4</v>
      </c>
      <c r="AC1715" s="8">
        <v>10</v>
      </c>
      <c r="AD1715" s="8">
        <v>4</v>
      </c>
      <c r="AE1715" s="12" t="s">
        <v>767</v>
      </c>
    </row>
    <row r="1716" spans="2:31" x14ac:dyDescent="0.2">
      <c r="B1716" t="str">
        <f ca="1">IF(ISNA(VLOOKUP(AA1716&amp;"_"&amp;AB1716&amp;"_"&amp;AC1716&amp;"_"&amp;AE1716,[1]挑战模式!$A:$AS,1,FALSE)),"",IF(VLOOKUP(AA1716&amp;"_"&amp;AB1716&amp;"_"&amp;AC1716&amp;"_"&amp;AE1716,[1]挑战模式!$A:$AS,14+AD1716,FALSE)="","","Monster_Season"&amp;AA1716&amp;"_Challenge"&amp;AB1716&amp;"_"&amp;AC1716&amp;"_"&amp;AD1716&amp;"_"&amp;AE1716))</f>
        <v/>
      </c>
      <c r="C1716" t="str">
        <f t="shared" ca="1" si="135"/>
        <v/>
      </c>
      <c r="E1716" t="str">
        <f ca="1">IF(B1716="","",VLOOKUP(AA1716&amp;"_"&amp;AB1716&amp;"_"&amp;AC1716&amp;"_"&amp;AE1716,[1]挑战模式!$A:$AS,26+AD1716,FALSE))</f>
        <v/>
      </c>
      <c r="F1716" t="str">
        <f ca="1">IF(B1716="","",VLOOKUP(VLOOKUP(AA1716&amp;"_"&amp;AB1716&amp;"_"&amp;AC1716&amp;"_"&amp;AE1716,[1]挑战模式!$A:$AS,14+AD1716,FALSE),[1]怪物!$B:$O,3,FALSE))</f>
        <v/>
      </c>
      <c r="G1716" t="str">
        <f t="shared" ca="1" si="136"/>
        <v/>
      </c>
      <c r="H1716" t="str">
        <f t="shared" ca="1" si="137"/>
        <v/>
      </c>
      <c r="I1716" t="str">
        <f t="shared" ca="1" si="138"/>
        <v/>
      </c>
      <c r="J1716" t="str">
        <f t="shared" ca="1" si="139"/>
        <v/>
      </c>
      <c r="K1716" t="str">
        <f t="shared" ca="1" si="139"/>
        <v/>
      </c>
      <c r="AA1716" s="8">
        <v>2</v>
      </c>
      <c r="AB1716" s="8">
        <v>4</v>
      </c>
      <c r="AC1716" s="8">
        <v>10</v>
      </c>
      <c r="AD1716" s="8">
        <v>5</v>
      </c>
      <c r="AE1716" s="12" t="s">
        <v>767</v>
      </c>
    </row>
    <row r="1717" spans="2:31" x14ac:dyDescent="0.2">
      <c r="B1717" t="str">
        <f ca="1">IF(ISNA(VLOOKUP(AA1717&amp;"_"&amp;AB1717&amp;"_"&amp;AC1717&amp;"_"&amp;AE1717,[1]挑战模式!$A:$AS,1,FALSE)),"",IF(VLOOKUP(AA1717&amp;"_"&amp;AB1717&amp;"_"&amp;AC1717&amp;"_"&amp;AE1717,[1]挑战模式!$A:$AS,14+AD1717,FALSE)="","","Monster_Season"&amp;AA1717&amp;"_Challenge"&amp;AB1717&amp;"_"&amp;AC1717&amp;"_"&amp;AD1717&amp;"_"&amp;AE1717))</f>
        <v>Monster_Season2_Challenge5_1_1_Easy</v>
      </c>
      <c r="C1717">
        <f t="shared" ca="1" si="135"/>
        <v>1</v>
      </c>
      <c r="E1717">
        <f ca="1">IF(B1717="","",VLOOKUP(AA1717&amp;"_"&amp;AB1717&amp;"_"&amp;AC1717&amp;"_"&amp;AE1717,[1]挑战模式!$A:$AS,26+AD1717,FALSE))</f>
        <v>215</v>
      </c>
      <c r="F1717">
        <f ca="1">IF(B1717="","",VLOOKUP(VLOOKUP(AA1717&amp;"_"&amp;AB1717&amp;"_"&amp;AC1717&amp;"_"&amp;AE1717,[1]挑战模式!$A:$AS,14+AD1717,FALSE),[1]怪物!$B:$O,3,FALSE))</f>
        <v>1</v>
      </c>
      <c r="G1717">
        <f t="shared" ca="1" si="136"/>
        <v>0</v>
      </c>
      <c r="H1717">
        <f t="shared" ca="1" si="137"/>
        <v>0</v>
      </c>
      <c r="I1717">
        <f t="shared" ca="1" si="138"/>
        <v>0</v>
      </c>
      <c r="J1717">
        <f t="shared" ca="1" si="139"/>
        <v>0</v>
      </c>
      <c r="K1717">
        <f t="shared" ca="1" si="139"/>
        <v>0</v>
      </c>
      <c r="AA1717" s="8">
        <v>2</v>
      </c>
      <c r="AB1717" s="8">
        <v>5</v>
      </c>
      <c r="AC1717" s="8">
        <v>1</v>
      </c>
      <c r="AD1717" s="8">
        <v>1</v>
      </c>
      <c r="AE1717" s="12" t="s">
        <v>767</v>
      </c>
    </row>
    <row r="1718" spans="2:31" x14ac:dyDescent="0.2">
      <c r="B1718" t="str">
        <f ca="1">IF(ISNA(VLOOKUP(AA1718&amp;"_"&amp;AB1718&amp;"_"&amp;AC1718&amp;"_"&amp;AE1718,[1]挑战模式!$A:$AS,1,FALSE)),"",IF(VLOOKUP(AA1718&amp;"_"&amp;AB1718&amp;"_"&amp;AC1718&amp;"_"&amp;AE1718,[1]挑战模式!$A:$AS,14+AD1718,FALSE)="","","Monster_Season"&amp;AA1718&amp;"_Challenge"&amp;AB1718&amp;"_"&amp;AC1718&amp;"_"&amp;AD1718&amp;"_"&amp;AE1718))</f>
        <v/>
      </c>
      <c r="C1718" t="str">
        <f t="shared" ca="1" si="135"/>
        <v/>
      </c>
      <c r="E1718" t="str">
        <f ca="1">IF(B1718="","",VLOOKUP(AA1718&amp;"_"&amp;AB1718&amp;"_"&amp;AC1718&amp;"_"&amp;AE1718,[1]挑战模式!$A:$AS,26+AD1718,FALSE))</f>
        <v/>
      </c>
      <c r="F1718" t="str">
        <f ca="1">IF(B1718="","",VLOOKUP(VLOOKUP(AA1718&amp;"_"&amp;AB1718&amp;"_"&amp;AC1718&amp;"_"&amp;AE1718,[1]挑战模式!$A:$AS,14+AD1718,FALSE),[1]怪物!$B:$O,3,FALSE))</f>
        <v/>
      </c>
      <c r="G1718" t="str">
        <f t="shared" ca="1" si="136"/>
        <v/>
      </c>
      <c r="H1718" t="str">
        <f t="shared" ca="1" si="137"/>
        <v/>
      </c>
      <c r="I1718" t="str">
        <f t="shared" ca="1" si="138"/>
        <v/>
      </c>
      <c r="J1718" t="str">
        <f t="shared" ca="1" si="139"/>
        <v/>
      </c>
      <c r="K1718" t="str">
        <f t="shared" ca="1" si="139"/>
        <v/>
      </c>
      <c r="AA1718" s="8">
        <v>2</v>
      </c>
      <c r="AB1718" s="8">
        <v>5</v>
      </c>
      <c r="AC1718" s="8">
        <v>1</v>
      </c>
      <c r="AD1718" s="8">
        <v>2</v>
      </c>
      <c r="AE1718" s="12" t="s">
        <v>767</v>
      </c>
    </row>
    <row r="1719" spans="2:31" x14ac:dyDescent="0.2">
      <c r="B1719" t="str">
        <f ca="1">IF(ISNA(VLOOKUP(AA1719&amp;"_"&amp;AB1719&amp;"_"&amp;AC1719&amp;"_"&amp;AE1719,[1]挑战模式!$A:$AS,1,FALSE)),"",IF(VLOOKUP(AA1719&amp;"_"&amp;AB1719&amp;"_"&amp;AC1719&amp;"_"&amp;AE1719,[1]挑战模式!$A:$AS,14+AD1719,FALSE)="","","Monster_Season"&amp;AA1719&amp;"_Challenge"&amp;AB1719&amp;"_"&amp;AC1719&amp;"_"&amp;AD1719&amp;"_"&amp;AE1719))</f>
        <v/>
      </c>
      <c r="C1719" t="str">
        <f t="shared" ca="1" si="135"/>
        <v/>
      </c>
      <c r="E1719" t="str">
        <f ca="1">IF(B1719="","",VLOOKUP(AA1719&amp;"_"&amp;AB1719&amp;"_"&amp;AC1719&amp;"_"&amp;AE1719,[1]挑战模式!$A:$AS,26+AD1719,FALSE))</f>
        <v/>
      </c>
      <c r="F1719" t="str">
        <f ca="1">IF(B1719="","",VLOOKUP(VLOOKUP(AA1719&amp;"_"&amp;AB1719&amp;"_"&amp;AC1719&amp;"_"&amp;AE1719,[1]挑战模式!$A:$AS,14+AD1719,FALSE),[1]怪物!$B:$O,3,FALSE))</f>
        <v/>
      </c>
      <c r="G1719" t="str">
        <f t="shared" ca="1" si="136"/>
        <v/>
      </c>
      <c r="H1719" t="str">
        <f t="shared" ca="1" si="137"/>
        <v/>
      </c>
      <c r="I1719" t="str">
        <f t="shared" ca="1" si="138"/>
        <v/>
      </c>
      <c r="J1719" t="str">
        <f t="shared" ca="1" si="139"/>
        <v/>
      </c>
      <c r="K1719" t="str">
        <f t="shared" ca="1" si="139"/>
        <v/>
      </c>
      <c r="AA1719" s="8">
        <v>2</v>
      </c>
      <c r="AB1719" s="8">
        <v>5</v>
      </c>
      <c r="AC1719" s="8">
        <v>1</v>
      </c>
      <c r="AD1719" s="8">
        <v>3</v>
      </c>
      <c r="AE1719" s="12" t="s">
        <v>767</v>
      </c>
    </row>
    <row r="1720" spans="2:31" x14ac:dyDescent="0.2">
      <c r="B1720" t="str">
        <f ca="1">IF(ISNA(VLOOKUP(AA1720&amp;"_"&amp;AB1720&amp;"_"&amp;AC1720&amp;"_"&amp;AE1720,[1]挑战模式!$A:$AS,1,FALSE)),"",IF(VLOOKUP(AA1720&amp;"_"&amp;AB1720&amp;"_"&amp;AC1720&amp;"_"&amp;AE1720,[1]挑战模式!$A:$AS,14+AD1720,FALSE)="","","Monster_Season"&amp;AA1720&amp;"_Challenge"&amp;AB1720&amp;"_"&amp;AC1720&amp;"_"&amp;AD1720&amp;"_"&amp;AE1720))</f>
        <v/>
      </c>
      <c r="C1720" t="str">
        <f t="shared" ca="1" si="135"/>
        <v/>
      </c>
      <c r="E1720" t="str">
        <f ca="1">IF(B1720="","",VLOOKUP(AA1720&amp;"_"&amp;AB1720&amp;"_"&amp;AC1720&amp;"_"&amp;AE1720,[1]挑战模式!$A:$AS,26+AD1720,FALSE))</f>
        <v/>
      </c>
      <c r="F1720" t="str">
        <f ca="1">IF(B1720="","",VLOOKUP(VLOOKUP(AA1720&amp;"_"&amp;AB1720&amp;"_"&amp;AC1720&amp;"_"&amp;AE1720,[1]挑战模式!$A:$AS,14+AD1720,FALSE),[1]怪物!$B:$O,3,FALSE))</f>
        <v/>
      </c>
      <c r="G1720" t="str">
        <f t="shared" ca="1" si="136"/>
        <v/>
      </c>
      <c r="H1720" t="str">
        <f t="shared" ca="1" si="137"/>
        <v/>
      </c>
      <c r="I1720" t="str">
        <f t="shared" ca="1" si="138"/>
        <v/>
      </c>
      <c r="J1720" t="str">
        <f t="shared" ca="1" si="139"/>
        <v/>
      </c>
      <c r="K1720" t="str">
        <f t="shared" ca="1" si="139"/>
        <v/>
      </c>
      <c r="AA1720" s="8">
        <v>2</v>
      </c>
      <c r="AB1720" s="8">
        <v>5</v>
      </c>
      <c r="AC1720" s="8">
        <v>1</v>
      </c>
      <c r="AD1720" s="8">
        <v>4</v>
      </c>
      <c r="AE1720" s="12" t="s">
        <v>767</v>
      </c>
    </row>
    <row r="1721" spans="2:31" x14ac:dyDescent="0.2">
      <c r="B1721" t="str">
        <f ca="1">IF(ISNA(VLOOKUP(AA1721&amp;"_"&amp;AB1721&amp;"_"&amp;AC1721&amp;"_"&amp;AE1721,[1]挑战模式!$A:$AS,1,FALSE)),"",IF(VLOOKUP(AA1721&amp;"_"&amp;AB1721&amp;"_"&amp;AC1721&amp;"_"&amp;AE1721,[1]挑战模式!$A:$AS,14+AD1721,FALSE)="","","Monster_Season"&amp;AA1721&amp;"_Challenge"&amp;AB1721&amp;"_"&amp;AC1721&amp;"_"&amp;AD1721&amp;"_"&amp;AE1721))</f>
        <v/>
      </c>
      <c r="C1721" t="str">
        <f t="shared" ca="1" si="135"/>
        <v/>
      </c>
      <c r="E1721" t="str">
        <f ca="1">IF(B1721="","",VLOOKUP(AA1721&amp;"_"&amp;AB1721&amp;"_"&amp;AC1721&amp;"_"&amp;AE1721,[1]挑战模式!$A:$AS,26+AD1721,FALSE))</f>
        <v/>
      </c>
      <c r="F1721" t="str">
        <f ca="1">IF(B1721="","",VLOOKUP(VLOOKUP(AA1721&amp;"_"&amp;AB1721&amp;"_"&amp;AC1721&amp;"_"&amp;AE1721,[1]挑战模式!$A:$AS,14+AD1721,FALSE),[1]怪物!$B:$O,3,FALSE))</f>
        <v/>
      </c>
      <c r="G1721" t="str">
        <f t="shared" ca="1" si="136"/>
        <v/>
      </c>
      <c r="H1721" t="str">
        <f t="shared" ca="1" si="137"/>
        <v/>
      </c>
      <c r="I1721" t="str">
        <f t="shared" ca="1" si="138"/>
        <v/>
      </c>
      <c r="J1721" t="str">
        <f t="shared" ca="1" si="139"/>
        <v/>
      </c>
      <c r="K1721" t="str">
        <f t="shared" ca="1" si="139"/>
        <v/>
      </c>
      <c r="AA1721" s="8">
        <v>2</v>
      </c>
      <c r="AB1721" s="8">
        <v>5</v>
      </c>
      <c r="AC1721" s="8">
        <v>1</v>
      </c>
      <c r="AD1721" s="8">
        <v>5</v>
      </c>
      <c r="AE1721" s="12" t="s">
        <v>767</v>
      </c>
    </row>
    <row r="1722" spans="2:31" x14ac:dyDescent="0.2">
      <c r="B1722" t="str">
        <f ca="1">IF(ISNA(VLOOKUP(AA1722&amp;"_"&amp;AB1722&amp;"_"&amp;AC1722&amp;"_"&amp;AE1722,[1]挑战模式!$A:$AS,1,FALSE)),"",IF(VLOOKUP(AA1722&amp;"_"&amp;AB1722&amp;"_"&amp;AC1722&amp;"_"&amp;AE1722,[1]挑战模式!$A:$AS,14+AD1722,FALSE)="","","Monster_Season"&amp;AA1722&amp;"_Challenge"&amp;AB1722&amp;"_"&amp;AC1722&amp;"_"&amp;AD1722&amp;"_"&amp;AE1722))</f>
        <v/>
      </c>
      <c r="C1722" t="str">
        <f t="shared" ca="1" si="135"/>
        <v/>
      </c>
      <c r="E1722" t="str">
        <f ca="1">IF(B1722="","",VLOOKUP(AA1722&amp;"_"&amp;AB1722&amp;"_"&amp;AC1722&amp;"_"&amp;AE1722,[1]挑战模式!$A:$AS,26+AD1722,FALSE))</f>
        <v/>
      </c>
      <c r="F1722" t="str">
        <f ca="1">IF(B1722="","",VLOOKUP(VLOOKUP(AA1722&amp;"_"&amp;AB1722&amp;"_"&amp;AC1722&amp;"_"&amp;AE1722,[1]挑战模式!$A:$AS,14+AD1722,FALSE),[1]怪物!$B:$O,3,FALSE))</f>
        <v/>
      </c>
      <c r="G1722" t="str">
        <f t="shared" ca="1" si="136"/>
        <v/>
      </c>
      <c r="H1722" t="str">
        <f t="shared" ca="1" si="137"/>
        <v/>
      </c>
      <c r="I1722" t="str">
        <f t="shared" ca="1" si="138"/>
        <v/>
      </c>
      <c r="J1722" t="str">
        <f t="shared" ca="1" si="139"/>
        <v/>
      </c>
      <c r="K1722" t="str">
        <f t="shared" ca="1" si="139"/>
        <v/>
      </c>
      <c r="AA1722" s="8">
        <v>2</v>
      </c>
      <c r="AB1722" s="8">
        <v>5</v>
      </c>
      <c r="AC1722" s="8">
        <v>1</v>
      </c>
      <c r="AD1722" s="8">
        <v>6</v>
      </c>
      <c r="AE1722" s="12" t="s">
        <v>767</v>
      </c>
    </row>
    <row r="1723" spans="2:31" x14ac:dyDescent="0.2">
      <c r="B1723" t="str">
        <f ca="1">IF(ISNA(VLOOKUP(AA1723&amp;"_"&amp;AB1723&amp;"_"&amp;AC1723&amp;"_"&amp;AE1723,[1]挑战模式!$A:$AS,1,FALSE)),"",IF(VLOOKUP(AA1723&amp;"_"&amp;AB1723&amp;"_"&amp;AC1723&amp;"_"&amp;AE1723,[1]挑战模式!$A:$AS,14+AD1723,FALSE)="","","Monster_Season"&amp;AA1723&amp;"_Challenge"&amp;AB1723&amp;"_"&amp;AC1723&amp;"_"&amp;AD1723&amp;"_"&amp;AE1723))</f>
        <v>Monster_Season2_Challenge5_2_1_Easy</v>
      </c>
      <c r="C1723">
        <f t="shared" ca="1" si="135"/>
        <v>1</v>
      </c>
      <c r="E1723">
        <f ca="1">IF(B1723="","",VLOOKUP(AA1723&amp;"_"&amp;AB1723&amp;"_"&amp;AC1723&amp;"_"&amp;AE1723,[1]挑战模式!$A:$AS,26+AD1723,FALSE))</f>
        <v>738</v>
      </c>
      <c r="F1723">
        <f ca="1">IF(B1723="","",VLOOKUP(VLOOKUP(AA1723&amp;"_"&amp;AB1723&amp;"_"&amp;AC1723&amp;"_"&amp;AE1723,[1]挑战模式!$A:$AS,14+AD1723,FALSE),[1]怪物!$B:$O,3,FALSE))</f>
        <v>1</v>
      </c>
      <c r="G1723">
        <f t="shared" ca="1" si="136"/>
        <v>0</v>
      </c>
      <c r="H1723">
        <f t="shared" ca="1" si="137"/>
        <v>0</v>
      </c>
      <c r="I1723">
        <f t="shared" ca="1" si="138"/>
        <v>0</v>
      </c>
      <c r="J1723">
        <f t="shared" ca="1" si="139"/>
        <v>0</v>
      </c>
      <c r="K1723">
        <f t="shared" ca="1" si="139"/>
        <v>0</v>
      </c>
      <c r="AA1723" s="8">
        <v>2</v>
      </c>
      <c r="AB1723" s="8">
        <v>5</v>
      </c>
      <c r="AC1723" s="8">
        <v>2</v>
      </c>
      <c r="AD1723" s="8">
        <v>1</v>
      </c>
      <c r="AE1723" s="12" t="s">
        <v>767</v>
      </c>
    </row>
    <row r="1724" spans="2:31" x14ac:dyDescent="0.2">
      <c r="B1724" t="str">
        <f ca="1">IF(ISNA(VLOOKUP(AA1724&amp;"_"&amp;AB1724&amp;"_"&amp;AC1724&amp;"_"&amp;AE1724,[1]挑战模式!$A:$AS,1,FALSE)),"",IF(VLOOKUP(AA1724&amp;"_"&amp;AB1724&amp;"_"&amp;AC1724&amp;"_"&amp;AE1724,[1]挑战模式!$A:$AS,14+AD1724,FALSE)="","","Monster_Season"&amp;AA1724&amp;"_Challenge"&amp;AB1724&amp;"_"&amp;AC1724&amp;"_"&amp;AD1724&amp;"_"&amp;AE1724))</f>
        <v>Monster_Season2_Challenge5_2_2_Easy</v>
      </c>
      <c r="C1724">
        <f t="shared" ca="1" si="135"/>
        <v>1</v>
      </c>
      <c r="E1724">
        <f ca="1">IF(B1724="","",VLOOKUP(AA1724&amp;"_"&amp;AB1724&amp;"_"&amp;AC1724&amp;"_"&amp;AE1724,[1]挑战模式!$A:$AS,26+AD1724,FALSE))</f>
        <v>185</v>
      </c>
      <c r="F1724">
        <f ca="1">IF(B1724="","",VLOOKUP(VLOOKUP(AA1724&amp;"_"&amp;AB1724&amp;"_"&amp;AC1724&amp;"_"&amp;AE1724,[1]挑战模式!$A:$AS,14+AD1724,FALSE),[1]怪物!$B:$O,3,FALSE))</f>
        <v>1</v>
      </c>
      <c r="G1724">
        <f t="shared" ca="1" si="136"/>
        <v>0</v>
      </c>
      <c r="H1724">
        <f t="shared" ca="1" si="137"/>
        <v>0</v>
      </c>
      <c r="I1724">
        <f t="shared" ca="1" si="138"/>
        <v>0</v>
      </c>
      <c r="J1724">
        <f t="shared" ca="1" si="139"/>
        <v>0</v>
      </c>
      <c r="K1724">
        <f t="shared" ca="1" si="139"/>
        <v>0</v>
      </c>
      <c r="AA1724" s="8">
        <v>2</v>
      </c>
      <c r="AB1724" s="8">
        <v>5</v>
      </c>
      <c r="AC1724" s="8">
        <v>2</v>
      </c>
      <c r="AD1724" s="8">
        <v>2</v>
      </c>
      <c r="AE1724" s="12" t="s">
        <v>767</v>
      </c>
    </row>
    <row r="1725" spans="2:31" x14ac:dyDescent="0.2">
      <c r="B1725" t="str">
        <f ca="1">IF(ISNA(VLOOKUP(AA1725&amp;"_"&amp;AB1725&amp;"_"&amp;AC1725&amp;"_"&amp;AE1725,[1]挑战模式!$A:$AS,1,FALSE)),"",IF(VLOOKUP(AA1725&amp;"_"&amp;AB1725&amp;"_"&amp;AC1725&amp;"_"&amp;AE1725,[1]挑战模式!$A:$AS,14+AD1725,FALSE)="","","Monster_Season"&amp;AA1725&amp;"_Challenge"&amp;AB1725&amp;"_"&amp;AC1725&amp;"_"&amp;AD1725&amp;"_"&amp;AE1725))</f>
        <v/>
      </c>
      <c r="C1725" t="str">
        <f t="shared" ca="1" si="135"/>
        <v/>
      </c>
      <c r="E1725" t="str">
        <f ca="1">IF(B1725="","",VLOOKUP(AA1725&amp;"_"&amp;AB1725&amp;"_"&amp;AC1725&amp;"_"&amp;AE1725,[1]挑战模式!$A:$AS,26+AD1725,FALSE))</f>
        <v/>
      </c>
      <c r="F1725" t="str">
        <f ca="1">IF(B1725="","",VLOOKUP(VLOOKUP(AA1725&amp;"_"&amp;AB1725&amp;"_"&amp;AC1725&amp;"_"&amp;AE1725,[1]挑战模式!$A:$AS,14+AD1725,FALSE),[1]怪物!$B:$O,3,FALSE))</f>
        <v/>
      </c>
      <c r="G1725" t="str">
        <f t="shared" ca="1" si="136"/>
        <v/>
      </c>
      <c r="H1725" t="str">
        <f t="shared" ca="1" si="137"/>
        <v/>
      </c>
      <c r="I1725" t="str">
        <f t="shared" ca="1" si="138"/>
        <v/>
      </c>
      <c r="J1725" t="str">
        <f t="shared" ca="1" si="139"/>
        <v/>
      </c>
      <c r="K1725" t="str">
        <f t="shared" ca="1" si="139"/>
        <v/>
      </c>
      <c r="AA1725" s="8">
        <v>2</v>
      </c>
      <c r="AB1725" s="8">
        <v>5</v>
      </c>
      <c r="AC1725" s="8">
        <v>2</v>
      </c>
      <c r="AD1725" s="8">
        <v>3</v>
      </c>
      <c r="AE1725" s="12" t="s">
        <v>767</v>
      </c>
    </row>
    <row r="1726" spans="2:31" x14ac:dyDescent="0.2">
      <c r="B1726" t="str">
        <f ca="1">IF(ISNA(VLOOKUP(AA1726&amp;"_"&amp;AB1726&amp;"_"&amp;AC1726&amp;"_"&amp;AE1726,[1]挑战模式!$A:$AS,1,FALSE)),"",IF(VLOOKUP(AA1726&amp;"_"&amp;AB1726&amp;"_"&amp;AC1726&amp;"_"&amp;AE1726,[1]挑战模式!$A:$AS,14+AD1726,FALSE)="","","Monster_Season"&amp;AA1726&amp;"_Challenge"&amp;AB1726&amp;"_"&amp;AC1726&amp;"_"&amp;AD1726&amp;"_"&amp;AE1726))</f>
        <v/>
      </c>
      <c r="C1726" t="str">
        <f t="shared" ca="1" si="135"/>
        <v/>
      </c>
      <c r="E1726" t="str">
        <f ca="1">IF(B1726="","",VLOOKUP(AA1726&amp;"_"&amp;AB1726&amp;"_"&amp;AC1726&amp;"_"&amp;AE1726,[1]挑战模式!$A:$AS,26+AD1726,FALSE))</f>
        <v/>
      </c>
      <c r="F1726" t="str">
        <f ca="1">IF(B1726="","",VLOOKUP(VLOOKUP(AA1726&amp;"_"&amp;AB1726&amp;"_"&amp;AC1726&amp;"_"&amp;AE1726,[1]挑战模式!$A:$AS,14+AD1726,FALSE),[1]怪物!$B:$O,3,FALSE))</f>
        <v/>
      </c>
      <c r="G1726" t="str">
        <f t="shared" ca="1" si="136"/>
        <v/>
      </c>
      <c r="H1726" t="str">
        <f t="shared" ca="1" si="137"/>
        <v/>
      </c>
      <c r="I1726" t="str">
        <f t="shared" ca="1" si="138"/>
        <v/>
      </c>
      <c r="J1726" t="str">
        <f t="shared" ca="1" si="139"/>
        <v/>
      </c>
      <c r="K1726" t="str">
        <f t="shared" ca="1" si="139"/>
        <v/>
      </c>
      <c r="AA1726" s="8">
        <v>2</v>
      </c>
      <c r="AB1726" s="8">
        <v>5</v>
      </c>
      <c r="AC1726" s="8">
        <v>2</v>
      </c>
      <c r="AD1726" s="8">
        <v>4</v>
      </c>
      <c r="AE1726" s="12" t="s">
        <v>767</v>
      </c>
    </row>
    <row r="1727" spans="2:31" x14ac:dyDescent="0.2">
      <c r="B1727" t="str">
        <f ca="1">IF(ISNA(VLOOKUP(AA1727&amp;"_"&amp;AB1727&amp;"_"&amp;AC1727&amp;"_"&amp;AE1727,[1]挑战模式!$A:$AS,1,FALSE)),"",IF(VLOOKUP(AA1727&amp;"_"&amp;AB1727&amp;"_"&amp;AC1727&amp;"_"&amp;AE1727,[1]挑战模式!$A:$AS,14+AD1727,FALSE)="","","Monster_Season"&amp;AA1727&amp;"_Challenge"&amp;AB1727&amp;"_"&amp;AC1727&amp;"_"&amp;AD1727&amp;"_"&amp;AE1727))</f>
        <v/>
      </c>
      <c r="C1727" t="str">
        <f t="shared" ca="1" si="135"/>
        <v/>
      </c>
      <c r="E1727" t="str">
        <f ca="1">IF(B1727="","",VLOOKUP(AA1727&amp;"_"&amp;AB1727&amp;"_"&amp;AC1727&amp;"_"&amp;AE1727,[1]挑战模式!$A:$AS,26+AD1727,FALSE))</f>
        <v/>
      </c>
      <c r="F1727" t="str">
        <f ca="1">IF(B1727="","",VLOOKUP(VLOOKUP(AA1727&amp;"_"&amp;AB1727&amp;"_"&amp;AC1727&amp;"_"&amp;AE1727,[1]挑战模式!$A:$AS,14+AD1727,FALSE),[1]怪物!$B:$O,3,FALSE))</f>
        <v/>
      </c>
      <c r="G1727" t="str">
        <f t="shared" ca="1" si="136"/>
        <v/>
      </c>
      <c r="H1727" t="str">
        <f t="shared" ca="1" si="137"/>
        <v/>
      </c>
      <c r="I1727" t="str">
        <f t="shared" ca="1" si="138"/>
        <v/>
      </c>
      <c r="J1727" t="str">
        <f t="shared" ca="1" si="139"/>
        <v/>
      </c>
      <c r="K1727" t="str">
        <f t="shared" ca="1" si="139"/>
        <v/>
      </c>
      <c r="AA1727" s="8">
        <v>2</v>
      </c>
      <c r="AB1727" s="8">
        <v>5</v>
      </c>
      <c r="AC1727" s="8">
        <v>2</v>
      </c>
      <c r="AD1727" s="8">
        <v>5</v>
      </c>
      <c r="AE1727" s="12" t="s">
        <v>767</v>
      </c>
    </row>
    <row r="1728" spans="2:31" x14ac:dyDescent="0.2">
      <c r="B1728" t="str">
        <f ca="1">IF(ISNA(VLOOKUP(AA1728&amp;"_"&amp;AB1728&amp;"_"&amp;AC1728&amp;"_"&amp;AE1728,[1]挑战模式!$A:$AS,1,FALSE)),"",IF(VLOOKUP(AA1728&amp;"_"&amp;AB1728&amp;"_"&amp;AC1728&amp;"_"&amp;AE1728,[1]挑战模式!$A:$AS,14+AD1728,FALSE)="","","Monster_Season"&amp;AA1728&amp;"_Challenge"&amp;AB1728&amp;"_"&amp;AC1728&amp;"_"&amp;AD1728&amp;"_"&amp;AE1728))</f>
        <v/>
      </c>
      <c r="C1728" t="str">
        <f t="shared" ca="1" si="135"/>
        <v/>
      </c>
      <c r="E1728" t="str">
        <f ca="1">IF(B1728="","",VLOOKUP(AA1728&amp;"_"&amp;AB1728&amp;"_"&amp;AC1728&amp;"_"&amp;AE1728,[1]挑战模式!$A:$AS,26+AD1728,FALSE))</f>
        <v/>
      </c>
      <c r="F1728" t="str">
        <f ca="1">IF(B1728="","",VLOOKUP(VLOOKUP(AA1728&amp;"_"&amp;AB1728&amp;"_"&amp;AC1728&amp;"_"&amp;AE1728,[1]挑战模式!$A:$AS,14+AD1728,FALSE),[1]怪物!$B:$O,3,FALSE))</f>
        <v/>
      </c>
      <c r="G1728" t="str">
        <f t="shared" ca="1" si="136"/>
        <v/>
      </c>
      <c r="H1728" t="str">
        <f t="shared" ca="1" si="137"/>
        <v/>
      </c>
      <c r="I1728" t="str">
        <f t="shared" ca="1" si="138"/>
        <v/>
      </c>
      <c r="J1728" t="str">
        <f t="shared" ca="1" si="139"/>
        <v/>
      </c>
      <c r="K1728" t="str">
        <f t="shared" ca="1" si="139"/>
        <v/>
      </c>
      <c r="AA1728" s="8">
        <v>2</v>
      </c>
      <c r="AB1728" s="8">
        <v>5</v>
      </c>
      <c r="AC1728" s="8">
        <v>2</v>
      </c>
      <c r="AD1728" s="8">
        <v>6</v>
      </c>
      <c r="AE1728" s="12" t="s">
        <v>767</v>
      </c>
    </row>
    <row r="1729" spans="2:31" x14ac:dyDescent="0.2">
      <c r="B1729" t="str">
        <f ca="1">IF(ISNA(VLOOKUP(AA1729&amp;"_"&amp;AB1729&amp;"_"&amp;AC1729&amp;"_"&amp;AE1729,[1]挑战模式!$A:$AS,1,FALSE)),"",IF(VLOOKUP(AA1729&amp;"_"&amp;AB1729&amp;"_"&amp;AC1729&amp;"_"&amp;AE1729,[1]挑战模式!$A:$AS,14+AD1729,FALSE)="","","Monster_Season"&amp;AA1729&amp;"_Challenge"&amp;AB1729&amp;"_"&amp;AC1729&amp;"_"&amp;AD1729&amp;"_"&amp;AE1729))</f>
        <v>Monster_Season2_Challenge5_3_1_Easy</v>
      </c>
      <c r="C1729">
        <f t="shared" ca="1" si="135"/>
        <v>1</v>
      </c>
      <c r="E1729">
        <f ca="1">IF(B1729="","",VLOOKUP(AA1729&amp;"_"&amp;AB1729&amp;"_"&amp;AC1729&amp;"_"&amp;AE1729,[1]挑战模式!$A:$AS,26+AD1729,FALSE))</f>
        <v>210</v>
      </c>
      <c r="F1729">
        <f ca="1">IF(B1729="","",VLOOKUP(VLOOKUP(AA1729&amp;"_"&amp;AB1729&amp;"_"&amp;AC1729&amp;"_"&amp;AE1729,[1]挑战模式!$A:$AS,14+AD1729,FALSE),[1]怪物!$B:$O,3,FALSE))</f>
        <v>1</v>
      </c>
      <c r="G1729">
        <f t="shared" ca="1" si="136"/>
        <v>0</v>
      </c>
      <c r="H1729">
        <f t="shared" ca="1" si="137"/>
        <v>0</v>
      </c>
      <c r="I1729">
        <f t="shared" ca="1" si="138"/>
        <v>0</v>
      </c>
      <c r="J1729">
        <f t="shared" ca="1" si="139"/>
        <v>0</v>
      </c>
      <c r="K1729">
        <f t="shared" ca="1" si="139"/>
        <v>0</v>
      </c>
      <c r="AA1729" s="8">
        <v>2</v>
      </c>
      <c r="AB1729" s="8">
        <v>5</v>
      </c>
      <c r="AC1729" s="8">
        <v>3</v>
      </c>
      <c r="AD1729" s="8">
        <v>1</v>
      </c>
      <c r="AE1729" s="12" t="s">
        <v>767</v>
      </c>
    </row>
    <row r="1730" spans="2:31" x14ac:dyDescent="0.2">
      <c r="B1730" t="str">
        <f ca="1">IF(ISNA(VLOOKUP(AA1730&amp;"_"&amp;AB1730&amp;"_"&amp;AC1730&amp;"_"&amp;AE1730,[1]挑战模式!$A:$AS,1,FALSE)),"",IF(VLOOKUP(AA1730&amp;"_"&amp;AB1730&amp;"_"&amp;AC1730&amp;"_"&amp;AE1730,[1]挑战模式!$A:$AS,14+AD1730,FALSE)="","","Monster_Season"&amp;AA1730&amp;"_Challenge"&amp;AB1730&amp;"_"&amp;AC1730&amp;"_"&amp;AD1730&amp;"_"&amp;AE1730))</f>
        <v>Monster_Season2_Challenge5_3_2_Easy</v>
      </c>
      <c r="C1730">
        <f t="shared" ca="1" si="135"/>
        <v>1</v>
      </c>
      <c r="E1730">
        <f ca="1">IF(B1730="","",VLOOKUP(AA1730&amp;"_"&amp;AB1730&amp;"_"&amp;AC1730&amp;"_"&amp;AE1730,[1]挑战模式!$A:$AS,26+AD1730,FALSE))</f>
        <v>838</v>
      </c>
      <c r="F1730">
        <f ca="1">IF(B1730="","",VLOOKUP(VLOOKUP(AA1730&amp;"_"&amp;AB1730&amp;"_"&amp;AC1730&amp;"_"&amp;AE1730,[1]挑战模式!$A:$AS,14+AD1730,FALSE),[1]怪物!$B:$O,3,FALSE))</f>
        <v>1</v>
      </c>
      <c r="G1730">
        <f t="shared" ca="1" si="136"/>
        <v>0</v>
      </c>
      <c r="H1730">
        <f t="shared" ca="1" si="137"/>
        <v>0</v>
      </c>
      <c r="I1730">
        <f t="shared" ca="1" si="138"/>
        <v>0</v>
      </c>
      <c r="J1730">
        <f t="shared" ca="1" si="139"/>
        <v>0</v>
      </c>
      <c r="K1730">
        <f t="shared" ca="1" si="139"/>
        <v>0</v>
      </c>
      <c r="AA1730" s="8">
        <v>2</v>
      </c>
      <c r="AB1730" s="8">
        <v>5</v>
      </c>
      <c r="AC1730" s="8">
        <v>3</v>
      </c>
      <c r="AD1730" s="8">
        <v>2</v>
      </c>
      <c r="AE1730" s="12" t="s">
        <v>767</v>
      </c>
    </row>
    <row r="1731" spans="2:31" x14ac:dyDescent="0.2">
      <c r="B1731" t="str">
        <f ca="1">IF(ISNA(VLOOKUP(AA1731&amp;"_"&amp;AB1731&amp;"_"&amp;AC1731&amp;"_"&amp;AE1731,[1]挑战模式!$A:$AS,1,FALSE)),"",IF(VLOOKUP(AA1731&amp;"_"&amp;AB1731&amp;"_"&amp;AC1731&amp;"_"&amp;AE1731,[1]挑战模式!$A:$AS,14+AD1731,FALSE)="","","Monster_Season"&amp;AA1731&amp;"_Challenge"&amp;AB1731&amp;"_"&amp;AC1731&amp;"_"&amp;AD1731&amp;"_"&amp;AE1731))</f>
        <v/>
      </c>
      <c r="C1731" t="str">
        <f t="shared" ca="1" si="135"/>
        <v/>
      </c>
      <c r="E1731" t="str">
        <f ca="1">IF(B1731="","",VLOOKUP(AA1731&amp;"_"&amp;AB1731&amp;"_"&amp;AC1731&amp;"_"&amp;AE1731,[1]挑战模式!$A:$AS,26+AD1731,FALSE))</f>
        <v/>
      </c>
      <c r="F1731" t="str">
        <f ca="1">IF(B1731="","",VLOOKUP(VLOOKUP(AA1731&amp;"_"&amp;AB1731&amp;"_"&amp;AC1731&amp;"_"&amp;AE1731,[1]挑战模式!$A:$AS,14+AD1731,FALSE),[1]怪物!$B:$O,3,FALSE))</f>
        <v/>
      </c>
      <c r="G1731" t="str">
        <f t="shared" ca="1" si="136"/>
        <v/>
      </c>
      <c r="H1731" t="str">
        <f t="shared" ca="1" si="137"/>
        <v/>
      </c>
      <c r="I1731" t="str">
        <f t="shared" ca="1" si="138"/>
        <v/>
      </c>
      <c r="J1731" t="str">
        <f t="shared" ca="1" si="139"/>
        <v/>
      </c>
      <c r="K1731" t="str">
        <f t="shared" ca="1" si="139"/>
        <v/>
      </c>
      <c r="AA1731" s="8">
        <v>2</v>
      </c>
      <c r="AB1731" s="8">
        <v>5</v>
      </c>
      <c r="AC1731" s="8">
        <v>3</v>
      </c>
      <c r="AD1731" s="8">
        <v>3</v>
      </c>
      <c r="AE1731" s="12" t="s">
        <v>767</v>
      </c>
    </row>
    <row r="1732" spans="2:31" x14ac:dyDescent="0.2">
      <c r="B1732" t="str">
        <f ca="1">IF(ISNA(VLOOKUP(AA1732&amp;"_"&amp;AB1732&amp;"_"&amp;AC1732&amp;"_"&amp;AE1732,[1]挑战模式!$A:$AS,1,FALSE)),"",IF(VLOOKUP(AA1732&amp;"_"&amp;AB1732&amp;"_"&amp;AC1732&amp;"_"&amp;AE1732,[1]挑战模式!$A:$AS,14+AD1732,FALSE)="","","Monster_Season"&amp;AA1732&amp;"_Challenge"&amp;AB1732&amp;"_"&amp;AC1732&amp;"_"&amp;AD1732&amp;"_"&amp;AE1732))</f>
        <v/>
      </c>
      <c r="C1732" t="str">
        <f t="shared" ca="1" si="135"/>
        <v/>
      </c>
      <c r="E1732" t="str">
        <f ca="1">IF(B1732="","",VLOOKUP(AA1732&amp;"_"&amp;AB1732&amp;"_"&amp;AC1732&amp;"_"&amp;AE1732,[1]挑战模式!$A:$AS,26+AD1732,FALSE))</f>
        <v/>
      </c>
      <c r="F1732" t="str">
        <f ca="1">IF(B1732="","",VLOOKUP(VLOOKUP(AA1732&amp;"_"&amp;AB1732&amp;"_"&amp;AC1732&amp;"_"&amp;AE1732,[1]挑战模式!$A:$AS,14+AD1732,FALSE),[1]怪物!$B:$O,3,FALSE))</f>
        <v/>
      </c>
      <c r="G1732" t="str">
        <f t="shared" ca="1" si="136"/>
        <v/>
      </c>
      <c r="H1732" t="str">
        <f t="shared" ca="1" si="137"/>
        <v/>
      </c>
      <c r="I1732" t="str">
        <f t="shared" ca="1" si="138"/>
        <v/>
      </c>
      <c r="J1732" t="str">
        <f t="shared" ca="1" si="139"/>
        <v/>
      </c>
      <c r="K1732" t="str">
        <f t="shared" ca="1" si="139"/>
        <v/>
      </c>
      <c r="AA1732" s="8">
        <v>2</v>
      </c>
      <c r="AB1732" s="8">
        <v>5</v>
      </c>
      <c r="AC1732" s="8">
        <v>3</v>
      </c>
      <c r="AD1732" s="8">
        <v>4</v>
      </c>
      <c r="AE1732" s="12" t="s">
        <v>767</v>
      </c>
    </row>
    <row r="1733" spans="2:31" x14ac:dyDescent="0.2">
      <c r="B1733" t="str">
        <f ca="1">IF(ISNA(VLOOKUP(AA1733&amp;"_"&amp;AB1733&amp;"_"&amp;AC1733&amp;"_"&amp;AE1733,[1]挑战模式!$A:$AS,1,FALSE)),"",IF(VLOOKUP(AA1733&amp;"_"&amp;AB1733&amp;"_"&amp;AC1733&amp;"_"&amp;AE1733,[1]挑战模式!$A:$AS,14+AD1733,FALSE)="","","Monster_Season"&amp;AA1733&amp;"_Challenge"&amp;AB1733&amp;"_"&amp;AC1733&amp;"_"&amp;AD1733&amp;"_"&amp;AE1733))</f>
        <v/>
      </c>
      <c r="C1733" t="str">
        <f t="shared" ca="1" si="135"/>
        <v/>
      </c>
      <c r="E1733" t="str">
        <f ca="1">IF(B1733="","",VLOOKUP(AA1733&amp;"_"&amp;AB1733&amp;"_"&amp;AC1733&amp;"_"&amp;AE1733,[1]挑战模式!$A:$AS,26+AD1733,FALSE))</f>
        <v/>
      </c>
      <c r="F1733" t="str">
        <f ca="1">IF(B1733="","",VLOOKUP(VLOOKUP(AA1733&amp;"_"&amp;AB1733&amp;"_"&amp;AC1733&amp;"_"&amp;AE1733,[1]挑战模式!$A:$AS,14+AD1733,FALSE),[1]怪物!$B:$O,3,FALSE))</f>
        <v/>
      </c>
      <c r="G1733" t="str">
        <f t="shared" ca="1" si="136"/>
        <v/>
      </c>
      <c r="H1733" t="str">
        <f t="shared" ca="1" si="137"/>
        <v/>
      </c>
      <c r="I1733" t="str">
        <f t="shared" ca="1" si="138"/>
        <v/>
      </c>
      <c r="J1733" t="str">
        <f t="shared" ca="1" si="139"/>
        <v/>
      </c>
      <c r="K1733" t="str">
        <f t="shared" ca="1" si="139"/>
        <v/>
      </c>
      <c r="AA1733" s="8">
        <v>2</v>
      </c>
      <c r="AB1733" s="8">
        <v>5</v>
      </c>
      <c r="AC1733" s="8">
        <v>3</v>
      </c>
      <c r="AD1733" s="8">
        <v>5</v>
      </c>
      <c r="AE1733" s="12" t="s">
        <v>767</v>
      </c>
    </row>
    <row r="1734" spans="2:31" x14ac:dyDescent="0.2">
      <c r="B1734" t="str">
        <f ca="1">IF(ISNA(VLOOKUP(AA1734&amp;"_"&amp;AB1734&amp;"_"&amp;AC1734&amp;"_"&amp;AE1734,[1]挑战模式!$A:$AS,1,FALSE)),"",IF(VLOOKUP(AA1734&amp;"_"&amp;AB1734&amp;"_"&amp;AC1734&amp;"_"&amp;AE1734,[1]挑战模式!$A:$AS,14+AD1734,FALSE)="","","Monster_Season"&amp;AA1734&amp;"_Challenge"&amp;AB1734&amp;"_"&amp;AC1734&amp;"_"&amp;AD1734&amp;"_"&amp;AE1734))</f>
        <v/>
      </c>
      <c r="C1734" t="str">
        <f t="shared" ca="1" si="135"/>
        <v/>
      </c>
      <c r="E1734" t="str">
        <f ca="1">IF(B1734="","",VLOOKUP(AA1734&amp;"_"&amp;AB1734&amp;"_"&amp;AC1734&amp;"_"&amp;AE1734,[1]挑战模式!$A:$AS,26+AD1734,FALSE))</f>
        <v/>
      </c>
      <c r="F1734" t="str">
        <f ca="1">IF(B1734="","",VLOOKUP(VLOOKUP(AA1734&amp;"_"&amp;AB1734&amp;"_"&amp;AC1734&amp;"_"&amp;AE1734,[1]挑战模式!$A:$AS,14+AD1734,FALSE),[1]怪物!$B:$O,3,FALSE))</f>
        <v/>
      </c>
      <c r="G1734" t="str">
        <f t="shared" ca="1" si="136"/>
        <v/>
      </c>
      <c r="H1734" t="str">
        <f t="shared" ca="1" si="137"/>
        <v/>
      </c>
      <c r="I1734" t="str">
        <f t="shared" ca="1" si="138"/>
        <v/>
      </c>
      <c r="J1734" t="str">
        <f t="shared" ca="1" si="139"/>
        <v/>
      </c>
      <c r="K1734" t="str">
        <f t="shared" ca="1" si="139"/>
        <v/>
      </c>
      <c r="AA1734" s="8">
        <v>2</v>
      </c>
      <c r="AB1734" s="8">
        <v>5</v>
      </c>
      <c r="AC1734" s="8">
        <v>3</v>
      </c>
      <c r="AD1734" s="8">
        <v>6</v>
      </c>
      <c r="AE1734" s="12" t="s">
        <v>767</v>
      </c>
    </row>
    <row r="1735" spans="2:31" x14ac:dyDescent="0.2">
      <c r="B1735" t="str">
        <f ca="1">IF(ISNA(VLOOKUP(AA1735&amp;"_"&amp;AB1735&amp;"_"&amp;AC1735&amp;"_"&amp;AE1735,[1]挑战模式!$A:$AS,1,FALSE)),"",IF(VLOOKUP(AA1735&amp;"_"&amp;AB1735&amp;"_"&amp;AC1735&amp;"_"&amp;AE1735,[1]挑战模式!$A:$AS,14+AD1735,FALSE)="","","Monster_Season"&amp;AA1735&amp;"_Challenge"&amp;AB1735&amp;"_"&amp;AC1735&amp;"_"&amp;AD1735&amp;"_"&amp;AE1735))</f>
        <v>Monster_Season2_Challenge5_4_1_Easy</v>
      </c>
      <c r="C1735">
        <f t="shared" ca="1" si="135"/>
        <v>1</v>
      </c>
      <c r="E1735">
        <f ca="1">IF(B1735="","",VLOOKUP(AA1735&amp;"_"&amp;AB1735&amp;"_"&amp;AC1735&amp;"_"&amp;AE1735,[1]挑战模式!$A:$AS,26+AD1735,FALSE))</f>
        <v>242</v>
      </c>
      <c r="F1735">
        <f ca="1">IF(B1735="","",VLOOKUP(VLOOKUP(AA1735&amp;"_"&amp;AB1735&amp;"_"&amp;AC1735&amp;"_"&amp;AE1735,[1]挑战模式!$A:$AS,14+AD1735,FALSE),[1]怪物!$B:$O,3,FALSE))</f>
        <v>1</v>
      </c>
      <c r="G1735">
        <f t="shared" ca="1" si="136"/>
        <v>0</v>
      </c>
      <c r="H1735">
        <f t="shared" ca="1" si="137"/>
        <v>0</v>
      </c>
      <c r="I1735">
        <f t="shared" ca="1" si="138"/>
        <v>0</v>
      </c>
      <c r="J1735">
        <f t="shared" ca="1" si="139"/>
        <v>0</v>
      </c>
      <c r="K1735">
        <f t="shared" ca="1" si="139"/>
        <v>0</v>
      </c>
      <c r="AA1735" s="8">
        <v>2</v>
      </c>
      <c r="AB1735" s="8">
        <v>5</v>
      </c>
      <c r="AC1735" s="8">
        <v>4</v>
      </c>
      <c r="AD1735" s="8">
        <v>1</v>
      </c>
      <c r="AE1735" s="12" t="s">
        <v>767</v>
      </c>
    </row>
    <row r="1736" spans="2:31" x14ac:dyDescent="0.2">
      <c r="B1736" t="str">
        <f ca="1">IF(ISNA(VLOOKUP(AA1736&amp;"_"&amp;AB1736&amp;"_"&amp;AC1736&amp;"_"&amp;AE1736,[1]挑战模式!$A:$AS,1,FALSE)),"",IF(VLOOKUP(AA1736&amp;"_"&amp;AB1736&amp;"_"&amp;AC1736&amp;"_"&amp;AE1736,[1]挑战模式!$A:$AS,14+AD1736,FALSE)="","","Monster_Season"&amp;AA1736&amp;"_Challenge"&amp;AB1736&amp;"_"&amp;AC1736&amp;"_"&amp;AD1736&amp;"_"&amp;AE1736))</f>
        <v>Monster_Season2_Challenge5_4_2_Easy</v>
      </c>
      <c r="C1736">
        <f t="shared" ca="1" si="135"/>
        <v>1</v>
      </c>
      <c r="E1736">
        <f ca="1">IF(B1736="","",VLOOKUP(AA1736&amp;"_"&amp;AB1736&amp;"_"&amp;AC1736&amp;"_"&amp;AE1736,[1]挑战模式!$A:$AS,26+AD1736,FALSE))</f>
        <v>969</v>
      </c>
      <c r="F1736">
        <f ca="1">IF(B1736="","",VLOOKUP(VLOOKUP(AA1736&amp;"_"&amp;AB1736&amp;"_"&amp;AC1736&amp;"_"&amp;AE1736,[1]挑战模式!$A:$AS,14+AD1736,FALSE),[1]怪物!$B:$O,3,FALSE))</f>
        <v>1</v>
      </c>
      <c r="G1736">
        <f t="shared" ca="1" si="136"/>
        <v>0</v>
      </c>
      <c r="H1736">
        <f t="shared" ca="1" si="137"/>
        <v>0</v>
      </c>
      <c r="I1736">
        <f t="shared" ca="1" si="138"/>
        <v>0</v>
      </c>
      <c r="J1736">
        <f t="shared" ca="1" si="139"/>
        <v>0</v>
      </c>
      <c r="K1736">
        <f t="shared" ca="1" si="139"/>
        <v>0</v>
      </c>
      <c r="AA1736" s="8">
        <v>2</v>
      </c>
      <c r="AB1736" s="8">
        <v>5</v>
      </c>
      <c r="AC1736" s="8">
        <v>4</v>
      </c>
      <c r="AD1736" s="8">
        <v>2</v>
      </c>
      <c r="AE1736" s="12" t="s">
        <v>767</v>
      </c>
    </row>
    <row r="1737" spans="2:31" x14ac:dyDescent="0.2">
      <c r="B1737" t="str">
        <f ca="1">IF(ISNA(VLOOKUP(AA1737&amp;"_"&amp;AB1737&amp;"_"&amp;AC1737&amp;"_"&amp;AE1737,[1]挑战模式!$A:$AS,1,FALSE)),"",IF(VLOOKUP(AA1737&amp;"_"&amp;AB1737&amp;"_"&amp;AC1737&amp;"_"&amp;AE1737,[1]挑战模式!$A:$AS,14+AD1737,FALSE)="","","Monster_Season"&amp;AA1737&amp;"_Challenge"&amp;AB1737&amp;"_"&amp;AC1737&amp;"_"&amp;AD1737&amp;"_"&amp;AE1737))</f>
        <v>Monster_Season2_Challenge5_4_3_Easy</v>
      </c>
      <c r="C1737">
        <f t="shared" ref="C1737:C1800" ca="1" si="140">IF(B1737="","",1)</f>
        <v>1</v>
      </c>
      <c r="E1737">
        <f ca="1">IF(B1737="","",VLOOKUP(AA1737&amp;"_"&amp;AB1737&amp;"_"&amp;AC1737&amp;"_"&amp;AE1737,[1]挑战模式!$A:$AS,26+AD1737,FALSE))</f>
        <v>969</v>
      </c>
      <c r="F1737">
        <f ca="1">IF(B1737="","",VLOOKUP(VLOOKUP(AA1737&amp;"_"&amp;AB1737&amp;"_"&amp;AC1737&amp;"_"&amp;AE1737,[1]挑战模式!$A:$AS,14+AD1737,FALSE),[1]怪物!$B:$O,3,FALSE))</f>
        <v>1</v>
      </c>
      <c r="G1737">
        <f t="shared" ref="G1737:G1800" ca="1" si="141">IF(B1737="","",0)</f>
        <v>0</v>
      </c>
      <c r="H1737">
        <f t="shared" ref="H1737:H1800" ca="1" si="142">IF(B1737="","",0)</f>
        <v>0</v>
      </c>
      <c r="I1737">
        <f t="shared" ref="I1737:I1800" ca="1" si="143">IF(B1737="","",0)</f>
        <v>0</v>
      </c>
      <c r="J1737">
        <f t="shared" ref="J1737:K1800" ca="1" si="144">IF(B1737="","",0)</f>
        <v>0</v>
      </c>
      <c r="K1737">
        <f t="shared" ca="1" si="144"/>
        <v>0</v>
      </c>
      <c r="AA1737" s="8">
        <v>2</v>
      </c>
      <c r="AB1737" s="8">
        <v>5</v>
      </c>
      <c r="AC1737" s="8">
        <v>4</v>
      </c>
      <c r="AD1737" s="8">
        <v>3</v>
      </c>
      <c r="AE1737" s="12" t="s">
        <v>767</v>
      </c>
    </row>
    <row r="1738" spans="2:31" x14ac:dyDescent="0.2">
      <c r="B1738" t="str">
        <f ca="1">IF(ISNA(VLOOKUP(AA1738&amp;"_"&amp;AB1738&amp;"_"&amp;AC1738&amp;"_"&amp;AE1738,[1]挑战模式!$A:$AS,1,FALSE)),"",IF(VLOOKUP(AA1738&amp;"_"&amp;AB1738&amp;"_"&amp;AC1738&amp;"_"&amp;AE1738,[1]挑战模式!$A:$AS,14+AD1738,FALSE)="","","Monster_Season"&amp;AA1738&amp;"_Challenge"&amp;AB1738&amp;"_"&amp;AC1738&amp;"_"&amp;AD1738&amp;"_"&amp;AE1738))</f>
        <v/>
      </c>
      <c r="C1738" t="str">
        <f t="shared" ca="1" si="140"/>
        <v/>
      </c>
      <c r="E1738" t="str">
        <f ca="1">IF(B1738="","",VLOOKUP(AA1738&amp;"_"&amp;AB1738&amp;"_"&amp;AC1738&amp;"_"&amp;AE1738,[1]挑战模式!$A:$AS,26+AD1738,FALSE))</f>
        <v/>
      </c>
      <c r="F1738" t="str">
        <f ca="1">IF(B1738="","",VLOOKUP(VLOOKUP(AA1738&amp;"_"&amp;AB1738&amp;"_"&amp;AC1738&amp;"_"&amp;AE1738,[1]挑战模式!$A:$AS,14+AD1738,FALSE),[1]怪物!$B:$O,3,FALSE))</f>
        <v/>
      </c>
      <c r="G1738" t="str">
        <f t="shared" ca="1" si="141"/>
        <v/>
      </c>
      <c r="H1738" t="str">
        <f t="shared" ca="1" si="142"/>
        <v/>
      </c>
      <c r="I1738" t="str">
        <f t="shared" ca="1" si="143"/>
        <v/>
      </c>
      <c r="J1738" t="str">
        <f t="shared" ca="1" si="144"/>
        <v/>
      </c>
      <c r="K1738" t="str">
        <f t="shared" ca="1" si="144"/>
        <v/>
      </c>
      <c r="AA1738" s="8">
        <v>2</v>
      </c>
      <c r="AB1738" s="8">
        <v>5</v>
      </c>
      <c r="AC1738" s="8">
        <v>4</v>
      </c>
      <c r="AD1738" s="8">
        <v>4</v>
      </c>
      <c r="AE1738" s="12" t="s">
        <v>767</v>
      </c>
    </row>
    <row r="1739" spans="2:31" x14ac:dyDescent="0.2">
      <c r="B1739" t="str">
        <f ca="1">IF(ISNA(VLOOKUP(AA1739&amp;"_"&amp;AB1739&amp;"_"&amp;AC1739&amp;"_"&amp;AE1739,[1]挑战模式!$A:$AS,1,FALSE)),"",IF(VLOOKUP(AA1739&amp;"_"&amp;AB1739&amp;"_"&amp;AC1739&amp;"_"&amp;AE1739,[1]挑战模式!$A:$AS,14+AD1739,FALSE)="","","Monster_Season"&amp;AA1739&amp;"_Challenge"&amp;AB1739&amp;"_"&amp;AC1739&amp;"_"&amp;AD1739&amp;"_"&amp;AE1739))</f>
        <v/>
      </c>
      <c r="C1739" t="str">
        <f t="shared" ca="1" si="140"/>
        <v/>
      </c>
      <c r="E1739" t="str">
        <f ca="1">IF(B1739="","",VLOOKUP(AA1739&amp;"_"&amp;AB1739&amp;"_"&amp;AC1739&amp;"_"&amp;AE1739,[1]挑战模式!$A:$AS,26+AD1739,FALSE))</f>
        <v/>
      </c>
      <c r="F1739" t="str">
        <f ca="1">IF(B1739="","",VLOOKUP(VLOOKUP(AA1739&amp;"_"&amp;AB1739&amp;"_"&amp;AC1739&amp;"_"&amp;AE1739,[1]挑战模式!$A:$AS,14+AD1739,FALSE),[1]怪物!$B:$O,3,FALSE))</f>
        <v/>
      </c>
      <c r="G1739" t="str">
        <f t="shared" ca="1" si="141"/>
        <v/>
      </c>
      <c r="H1739" t="str">
        <f t="shared" ca="1" si="142"/>
        <v/>
      </c>
      <c r="I1739" t="str">
        <f t="shared" ca="1" si="143"/>
        <v/>
      </c>
      <c r="J1739" t="str">
        <f t="shared" ca="1" si="144"/>
        <v/>
      </c>
      <c r="K1739" t="str">
        <f t="shared" ca="1" si="144"/>
        <v/>
      </c>
      <c r="AA1739" s="8">
        <v>2</v>
      </c>
      <c r="AB1739" s="8">
        <v>5</v>
      </c>
      <c r="AC1739" s="8">
        <v>4</v>
      </c>
      <c r="AD1739" s="8">
        <v>5</v>
      </c>
      <c r="AE1739" s="12" t="s">
        <v>767</v>
      </c>
    </row>
    <row r="1740" spans="2:31" x14ac:dyDescent="0.2">
      <c r="B1740" t="str">
        <f ca="1">IF(ISNA(VLOOKUP(AA1740&amp;"_"&amp;AB1740&amp;"_"&amp;AC1740&amp;"_"&amp;AE1740,[1]挑战模式!$A:$AS,1,FALSE)),"",IF(VLOOKUP(AA1740&amp;"_"&amp;AB1740&amp;"_"&amp;AC1740&amp;"_"&amp;AE1740,[1]挑战模式!$A:$AS,14+AD1740,FALSE)="","","Monster_Season"&amp;AA1740&amp;"_Challenge"&amp;AB1740&amp;"_"&amp;AC1740&amp;"_"&amp;AD1740&amp;"_"&amp;AE1740))</f>
        <v/>
      </c>
      <c r="C1740" t="str">
        <f t="shared" ca="1" si="140"/>
        <v/>
      </c>
      <c r="E1740" t="str">
        <f ca="1">IF(B1740="","",VLOOKUP(AA1740&amp;"_"&amp;AB1740&amp;"_"&amp;AC1740&amp;"_"&amp;AE1740,[1]挑战模式!$A:$AS,26+AD1740,FALSE))</f>
        <v/>
      </c>
      <c r="F1740" t="str">
        <f ca="1">IF(B1740="","",VLOOKUP(VLOOKUP(AA1740&amp;"_"&amp;AB1740&amp;"_"&amp;AC1740&amp;"_"&amp;AE1740,[1]挑战模式!$A:$AS,14+AD1740,FALSE),[1]怪物!$B:$O,3,FALSE))</f>
        <v/>
      </c>
      <c r="G1740" t="str">
        <f t="shared" ca="1" si="141"/>
        <v/>
      </c>
      <c r="H1740" t="str">
        <f t="shared" ca="1" si="142"/>
        <v/>
      </c>
      <c r="I1740" t="str">
        <f t="shared" ca="1" si="143"/>
        <v/>
      </c>
      <c r="J1740" t="str">
        <f t="shared" ca="1" si="144"/>
        <v/>
      </c>
      <c r="K1740" t="str">
        <f t="shared" ca="1" si="144"/>
        <v/>
      </c>
      <c r="AA1740" s="8">
        <v>2</v>
      </c>
      <c r="AB1740" s="8">
        <v>5</v>
      </c>
      <c r="AC1740" s="8">
        <v>4</v>
      </c>
      <c r="AD1740" s="8">
        <v>6</v>
      </c>
      <c r="AE1740" s="12" t="s">
        <v>767</v>
      </c>
    </row>
    <row r="1741" spans="2:31" x14ac:dyDescent="0.2">
      <c r="B1741" t="str">
        <f ca="1">IF(ISNA(VLOOKUP(AA1741&amp;"_"&amp;AB1741&amp;"_"&amp;AC1741&amp;"_"&amp;AE1741,[1]挑战模式!$A:$AS,1,FALSE)),"",IF(VLOOKUP(AA1741&amp;"_"&amp;AB1741&amp;"_"&amp;AC1741&amp;"_"&amp;AE1741,[1]挑战模式!$A:$AS,14+AD1741,FALSE)="","","Monster_Season"&amp;AA1741&amp;"_Challenge"&amp;AB1741&amp;"_"&amp;AC1741&amp;"_"&amp;AD1741&amp;"_"&amp;AE1741))</f>
        <v>Monster_Season2_Challenge5_5_1_Easy</v>
      </c>
      <c r="C1741">
        <f t="shared" ca="1" si="140"/>
        <v>1</v>
      </c>
      <c r="E1741">
        <f ca="1">IF(B1741="","",VLOOKUP(AA1741&amp;"_"&amp;AB1741&amp;"_"&amp;AC1741&amp;"_"&amp;AE1741,[1]挑战模式!$A:$AS,26+AD1741,FALSE))</f>
        <v>802</v>
      </c>
      <c r="F1741">
        <f ca="1">IF(B1741="","",VLOOKUP(VLOOKUP(AA1741&amp;"_"&amp;AB1741&amp;"_"&amp;AC1741&amp;"_"&amp;AE1741,[1]挑战模式!$A:$AS,14+AD1741,FALSE),[1]怪物!$B:$O,3,FALSE))</f>
        <v>1</v>
      </c>
      <c r="G1741">
        <f t="shared" ca="1" si="141"/>
        <v>0</v>
      </c>
      <c r="H1741">
        <f t="shared" ca="1" si="142"/>
        <v>0</v>
      </c>
      <c r="I1741">
        <f t="shared" ca="1" si="143"/>
        <v>0</v>
      </c>
      <c r="J1741">
        <f t="shared" ca="1" si="144"/>
        <v>0</v>
      </c>
      <c r="K1741">
        <f t="shared" ca="1" si="144"/>
        <v>0</v>
      </c>
      <c r="AA1741" s="8">
        <v>2</v>
      </c>
      <c r="AB1741" s="8">
        <v>5</v>
      </c>
      <c r="AC1741" s="8">
        <v>5</v>
      </c>
      <c r="AD1741" s="8">
        <v>1</v>
      </c>
      <c r="AE1741" s="12" t="s">
        <v>767</v>
      </c>
    </row>
    <row r="1742" spans="2:31" x14ac:dyDescent="0.2">
      <c r="B1742" t="str">
        <f ca="1">IF(ISNA(VLOOKUP(AA1742&amp;"_"&amp;AB1742&amp;"_"&amp;AC1742&amp;"_"&amp;AE1742,[1]挑战模式!$A:$AS,1,FALSE)),"",IF(VLOOKUP(AA1742&amp;"_"&amp;AB1742&amp;"_"&amp;AC1742&amp;"_"&amp;AE1742,[1]挑战模式!$A:$AS,14+AD1742,FALSE)="","","Monster_Season"&amp;AA1742&amp;"_Challenge"&amp;AB1742&amp;"_"&amp;AC1742&amp;"_"&amp;AD1742&amp;"_"&amp;AE1742))</f>
        <v>Monster_Season2_Challenge5_5_2_Easy</v>
      </c>
      <c r="C1742">
        <f t="shared" ca="1" si="140"/>
        <v>1</v>
      </c>
      <c r="E1742">
        <f ca="1">IF(B1742="","",VLOOKUP(AA1742&amp;"_"&amp;AB1742&amp;"_"&amp;AC1742&amp;"_"&amp;AE1742,[1]挑战模式!$A:$AS,26+AD1742,FALSE))</f>
        <v>802</v>
      </c>
      <c r="F1742">
        <f ca="1">IF(B1742="","",VLOOKUP(VLOOKUP(AA1742&amp;"_"&amp;AB1742&amp;"_"&amp;AC1742&amp;"_"&amp;AE1742,[1]挑战模式!$A:$AS,14+AD1742,FALSE),[1]怪物!$B:$O,3,FALSE))</f>
        <v>1</v>
      </c>
      <c r="G1742">
        <f t="shared" ca="1" si="141"/>
        <v>0</v>
      </c>
      <c r="H1742">
        <f t="shared" ca="1" si="142"/>
        <v>0</v>
      </c>
      <c r="I1742">
        <f t="shared" ca="1" si="143"/>
        <v>0</v>
      </c>
      <c r="J1742">
        <f t="shared" ca="1" si="144"/>
        <v>0</v>
      </c>
      <c r="K1742">
        <f t="shared" ca="1" si="144"/>
        <v>0</v>
      </c>
      <c r="AA1742" s="8">
        <v>2</v>
      </c>
      <c r="AB1742" s="8">
        <v>5</v>
      </c>
      <c r="AC1742" s="8">
        <v>5</v>
      </c>
      <c r="AD1742" s="8">
        <v>2</v>
      </c>
      <c r="AE1742" s="12" t="s">
        <v>767</v>
      </c>
    </row>
    <row r="1743" spans="2:31" x14ac:dyDescent="0.2">
      <c r="B1743" t="str">
        <f ca="1">IF(ISNA(VLOOKUP(AA1743&amp;"_"&amp;AB1743&amp;"_"&amp;AC1743&amp;"_"&amp;AE1743,[1]挑战模式!$A:$AS,1,FALSE)),"",IF(VLOOKUP(AA1743&amp;"_"&amp;AB1743&amp;"_"&amp;AC1743&amp;"_"&amp;AE1743,[1]挑战模式!$A:$AS,14+AD1743,FALSE)="","","Monster_Season"&amp;AA1743&amp;"_Challenge"&amp;AB1743&amp;"_"&amp;AC1743&amp;"_"&amp;AD1743&amp;"_"&amp;AE1743))</f>
        <v>Monster_Season2_Challenge5_5_3_Easy</v>
      </c>
      <c r="C1743">
        <f t="shared" ca="1" si="140"/>
        <v>1</v>
      </c>
      <c r="E1743">
        <f ca="1">IF(B1743="","",VLOOKUP(AA1743&amp;"_"&amp;AB1743&amp;"_"&amp;AC1743&amp;"_"&amp;AE1743,[1]挑战模式!$A:$AS,26+AD1743,FALSE))</f>
        <v>802</v>
      </c>
      <c r="F1743">
        <f ca="1">IF(B1743="","",VLOOKUP(VLOOKUP(AA1743&amp;"_"&amp;AB1743&amp;"_"&amp;AC1743&amp;"_"&amp;AE1743,[1]挑战模式!$A:$AS,14+AD1743,FALSE),[1]怪物!$B:$O,3,FALSE))</f>
        <v>1</v>
      </c>
      <c r="G1743">
        <f t="shared" ca="1" si="141"/>
        <v>0</v>
      </c>
      <c r="H1743">
        <f t="shared" ca="1" si="142"/>
        <v>0</v>
      </c>
      <c r="I1743">
        <f t="shared" ca="1" si="143"/>
        <v>0</v>
      </c>
      <c r="J1743">
        <f t="shared" ca="1" si="144"/>
        <v>0</v>
      </c>
      <c r="K1743">
        <f t="shared" ca="1" si="144"/>
        <v>0</v>
      </c>
      <c r="AA1743" s="8">
        <v>2</v>
      </c>
      <c r="AB1743" s="8">
        <v>5</v>
      </c>
      <c r="AC1743" s="8">
        <v>5</v>
      </c>
      <c r="AD1743" s="8">
        <v>3</v>
      </c>
      <c r="AE1743" s="12" t="s">
        <v>767</v>
      </c>
    </row>
    <row r="1744" spans="2:31" x14ac:dyDescent="0.2">
      <c r="B1744" t="str">
        <f ca="1">IF(ISNA(VLOOKUP(AA1744&amp;"_"&amp;AB1744&amp;"_"&amp;AC1744&amp;"_"&amp;AE1744,[1]挑战模式!$A:$AS,1,FALSE)),"",IF(VLOOKUP(AA1744&amp;"_"&amp;AB1744&amp;"_"&amp;AC1744&amp;"_"&amp;AE1744,[1]挑战模式!$A:$AS,14+AD1744,FALSE)="","","Monster_Season"&amp;AA1744&amp;"_Challenge"&amp;AB1744&amp;"_"&amp;AC1744&amp;"_"&amp;AD1744&amp;"_"&amp;AE1744))</f>
        <v/>
      </c>
      <c r="C1744" t="str">
        <f t="shared" ca="1" si="140"/>
        <v/>
      </c>
      <c r="E1744" t="str">
        <f ca="1">IF(B1744="","",VLOOKUP(AA1744&amp;"_"&amp;AB1744&amp;"_"&amp;AC1744&amp;"_"&amp;AE1744,[1]挑战模式!$A:$AS,26+AD1744,FALSE))</f>
        <v/>
      </c>
      <c r="F1744" t="str">
        <f ca="1">IF(B1744="","",VLOOKUP(VLOOKUP(AA1744&amp;"_"&amp;AB1744&amp;"_"&amp;AC1744&amp;"_"&amp;AE1744,[1]挑战模式!$A:$AS,14+AD1744,FALSE),[1]怪物!$B:$O,3,FALSE))</f>
        <v/>
      </c>
      <c r="G1744" t="str">
        <f t="shared" ca="1" si="141"/>
        <v/>
      </c>
      <c r="H1744" t="str">
        <f t="shared" ca="1" si="142"/>
        <v/>
      </c>
      <c r="I1744" t="str">
        <f t="shared" ca="1" si="143"/>
        <v/>
      </c>
      <c r="J1744" t="str">
        <f t="shared" ca="1" si="144"/>
        <v/>
      </c>
      <c r="K1744" t="str">
        <f t="shared" ca="1" si="144"/>
        <v/>
      </c>
      <c r="AA1744" s="8">
        <v>2</v>
      </c>
      <c r="AB1744" s="8">
        <v>5</v>
      </c>
      <c r="AC1744" s="8">
        <v>5</v>
      </c>
      <c r="AD1744" s="8">
        <v>4</v>
      </c>
      <c r="AE1744" s="12" t="s">
        <v>767</v>
      </c>
    </row>
    <row r="1745" spans="2:31" x14ac:dyDescent="0.2">
      <c r="B1745" t="str">
        <f ca="1">IF(ISNA(VLOOKUP(AA1745&amp;"_"&amp;AB1745&amp;"_"&amp;AC1745&amp;"_"&amp;AE1745,[1]挑战模式!$A:$AS,1,FALSE)),"",IF(VLOOKUP(AA1745&amp;"_"&amp;AB1745&amp;"_"&amp;AC1745&amp;"_"&amp;AE1745,[1]挑战模式!$A:$AS,14+AD1745,FALSE)="","","Monster_Season"&amp;AA1745&amp;"_Challenge"&amp;AB1745&amp;"_"&amp;AC1745&amp;"_"&amp;AD1745&amp;"_"&amp;AE1745))</f>
        <v/>
      </c>
      <c r="C1745" t="str">
        <f t="shared" ca="1" si="140"/>
        <v/>
      </c>
      <c r="E1745" t="str">
        <f ca="1">IF(B1745="","",VLOOKUP(AA1745&amp;"_"&amp;AB1745&amp;"_"&amp;AC1745&amp;"_"&amp;AE1745,[1]挑战模式!$A:$AS,26+AD1745,FALSE))</f>
        <v/>
      </c>
      <c r="F1745" t="str">
        <f ca="1">IF(B1745="","",VLOOKUP(VLOOKUP(AA1745&amp;"_"&amp;AB1745&amp;"_"&amp;AC1745&amp;"_"&amp;AE1745,[1]挑战模式!$A:$AS,14+AD1745,FALSE),[1]怪物!$B:$O,3,FALSE))</f>
        <v/>
      </c>
      <c r="G1745" t="str">
        <f t="shared" ca="1" si="141"/>
        <v/>
      </c>
      <c r="H1745" t="str">
        <f t="shared" ca="1" si="142"/>
        <v/>
      </c>
      <c r="I1745" t="str">
        <f t="shared" ca="1" si="143"/>
        <v/>
      </c>
      <c r="J1745" t="str">
        <f t="shared" ca="1" si="144"/>
        <v/>
      </c>
      <c r="K1745" t="str">
        <f t="shared" ca="1" si="144"/>
        <v/>
      </c>
      <c r="AA1745" s="8">
        <v>2</v>
      </c>
      <c r="AB1745" s="8">
        <v>5</v>
      </c>
      <c r="AC1745" s="8">
        <v>5</v>
      </c>
      <c r="AD1745" s="8">
        <v>5</v>
      </c>
      <c r="AE1745" s="12" t="s">
        <v>767</v>
      </c>
    </row>
    <row r="1746" spans="2:31" x14ac:dyDescent="0.2">
      <c r="B1746" t="str">
        <f ca="1">IF(ISNA(VLOOKUP(AA1746&amp;"_"&amp;AB1746&amp;"_"&amp;AC1746&amp;"_"&amp;AE1746,[1]挑战模式!$A:$AS,1,FALSE)),"",IF(VLOOKUP(AA1746&amp;"_"&amp;AB1746&amp;"_"&amp;AC1746&amp;"_"&amp;AE1746,[1]挑战模式!$A:$AS,14+AD1746,FALSE)="","","Monster_Season"&amp;AA1746&amp;"_Challenge"&amp;AB1746&amp;"_"&amp;AC1746&amp;"_"&amp;AD1746&amp;"_"&amp;AE1746))</f>
        <v/>
      </c>
      <c r="C1746" t="str">
        <f t="shared" ca="1" si="140"/>
        <v/>
      </c>
      <c r="E1746" t="str">
        <f ca="1">IF(B1746="","",VLOOKUP(AA1746&amp;"_"&amp;AB1746&amp;"_"&amp;AC1746&amp;"_"&amp;AE1746,[1]挑战模式!$A:$AS,26+AD1746,FALSE))</f>
        <v/>
      </c>
      <c r="F1746" t="str">
        <f ca="1">IF(B1746="","",VLOOKUP(VLOOKUP(AA1746&amp;"_"&amp;AB1746&amp;"_"&amp;AC1746&amp;"_"&amp;AE1746,[1]挑战模式!$A:$AS,14+AD1746,FALSE),[1]怪物!$B:$O,3,FALSE))</f>
        <v/>
      </c>
      <c r="G1746" t="str">
        <f t="shared" ca="1" si="141"/>
        <v/>
      </c>
      <c r="H1746" t="str">
        <f t="shared" ca="1" si="142"/>
        <v/>
      </c>
      <c r="I1746" t="str">
        <f t="shared" ca="1" si="143"/>
        <v/>
      </c>
      <c r="J1746" t="str">
        <f t="shared" ca="1" si="144"/>
        <v/>
      </c>
      <c r="K1746" t="str">
        <f t="shared" ca="1" si="144"/>
        <v/>
      </c>
      <c r="AA1746" s="8">
        <v>2</v>
      </c>
      <c r="AB1746" s="8">
        <v>5</v>
      </c>
      <c r="AC1746" s="8">
        <v>5</v>
      </c>
      <c r="AD1746" s="8">
        <v>6</v>
      </c>
      <c r="AE1746" s="12" t="s">
        <v>767</v>
      </c>
    </row>
    <row r="1747" spans="2:31" x14ac:dyDescent="0.2">
      <c r="B1747" t="str">
        <f ca="1">IF(ISNA(VLOOKUP(AA1747&amp;"_"&amp;AB1747&amp;"_"&amp;AC1747&amp;"_"&amp;AE1747,[1]挑战模式!$A:$AS,1,FALSE)),"",IF(VLOOKUP(AA1747&amp;"_"&amp;AB1747&amp;"_"&amp;AC1747&amp;"_"&amp;AE1747,[1]挑战模式!$A:$AS,14+AD1747,FALSE)="","","Monster_Season"&amp;AA1747&amp;"_Challenge"&amp;AB1747&amp;"_"&amp;AC1747&amp;"_"&amp;AD1747&amp;"_"&amp;AE1747))</f>
        <v>Monster_Season2_Challenge5_6_1_Easy</v>
      </c>
      <c r="C1747">
        <f t="shared" ca="1" si="140"/>
        <v>1</v>
      </c>
      <c r="E1747">
        <f ca="1">IF(B1747="","",VLOOKUP(AA1747&amp;"_"&amp;AB1747&amp;"_"&amp;AC1747&amp;"_"&amp;AE1747,[1]挑战模式!$A:$AS,26+AD1747,FALSE))</f>
        <v>296</v>
      </c>
      <c r="F1747">
        <f ca="1">IF(B1747="","",VLOOKUP(VLOOKUP(AA1747&amp;"_"&amp;AB1747&amp;"_"&amp;AC1747&amp;"_"&amp;AE1747,[1]挑战模式!$A:$AS,14+AD1747,FALSE),[1]怪物!$B:$O,3,FALSE))</f>
        <v>1</v>
      </c>
      <c r="G1747">
        <f t="shared" ca="1" si="141"/>
        <v>0</v>
      </c>
      <c r="H1747">
        <f t="shared" ca="1" si="142"/>
        <v>0</v>
      </c>
      <c r="I1747">
        <f t="shared" ca="1" si="143"/>
        <v>0</v>
      </c>
      <c r="J1747">
        <f t="shared" ca="1" si="144"/>
        <v>0</v>
      </c>
      <c r="K1747">
        <f t="shared" ca="1" si="144"/>
        <v>0</v>
      </c>
      <c r="AA1747" s="8">
        <v>2</v>
      </c>
      <c r="AB1747" s="8">
        <v>5</v>
      </c>
      <c r="AC1747" s="8">
        <v>6</v>
      </c>
      <c r="AD1747" s="8">
        <v>1</v>
      </c>
      <c r="AE1747" s="12" t="s">
        <v>767</v>
      </c>
    </row>
    <row r="1748" spans="2:31" x14ac:dyDescent="0.2">
      <c r="B1748" t="str">
        <f ca="1">IF(ISNA(VLOOKUP(AA1748&amp;"_"&amp;AB1748&amp;"_"&amp;AC1748&amp;"_"&amp;AE1748,[1]挑战模式!$A:$AS,1,FALSE)),"",IF(VLOOKUP(AA1748&amp;"_"&amp;AB1748&amp;"_"&amp;AC1748&amp;"_"&amp;AE1748,[1]挑战模式!$A:$AS,14+AD1748,FALSE)="","","Monster_Season"&amp;AA1748&amp;"_Challenge"&amp;AB1748&amp;"_"&amp;AC1748&amp;"_"&amp;AD1748&amp;"_"&amp;AE1748))</f>
        <v>Monster_Season2_Challenge5_6_2_Easy</v>
      </c>
      <c r="C1748">
        <f t="shared" ca="1" si="140"/>
        <v>1</v>
      </c>
      <c r="E1748">
        <f ca="1">IF(B1748="","",VLOOKUP(AA1748&amp;"_"&amp;AB1748&amp;"_"&amp;AC1748&amp;"_"&amp;AE1748,[1]挑战模式!$A:$AS,26+AD1748,FALSE))</f>
        <v>1185</v>
      </c>
      <c r="F1748">
        <f ca="1">IF(B1748="","",VLOOKUP(VLOOKUP(AA1748&amp;"_"&amp;AB1748&amp;"_"&amp;AC1748&amp;"_"&amp;AE1748,[1]挑战模式!$A:$AS,14+AD1748,FALSE),[1]怪物!$B:$O,3,FALSE))</f>
        <v>1</v>
      </c>
      <c r="G1748">
        <f t="shared" ca="1" si="141"/>
        <v>0</v>
      </c>
      <c r="H1748">
        <f t="shared" ca="1" si="142"/>
        <v>0</v>
      </c>
      <c r="I1748">
        <f t="shared" ca="1" si="143"/>
        <v>0</v>
      </c>
      <c r="J1748">
        <f t="shared" ca="1" si="144"/>
        <v>0</v>
      </c>
      <c r="K1748">
        <f t="shared" ca="1" si="144"/>
        <v>0</v>
      </c>
      <c r="AA1748" s="8">
        <v>2</v>
      </c>
      <c r="AB1748" s="8">
        <v>5</v>
      </c>
      <c r="AC1748" s="8">
        <v>6</v>
      </c>
      <c r="AD1748" s="8">
        <v>2</v>
      </c>
      <c r="AE1748" s="12" t="s">
        <v>767</v>
      </c>
    </row>
    <row r="1749" spans="2:31" x14ac:dyDescent="0.2">
      <c r="B1749" t="str">
        <f ca="1">IF(ISNA(VLOOKUP(AA1749&amp;"_"&amp;AB1749&amp;"_"&amp;AC1749&amp;"_"&amp;AE1749,[1]挑战模式!$A:$AS,1,FALSE)),"",IF(VLOOKUP(AA1749&amp;"_"&amp;AB1749&amp;"_"&amp;AC1749&amp;"_"&amp;AE1749,[1]挑战模式!$A:$AS,14+AD1749,FALSE)="","","Monster_Season"&amp;AA1749&amp;"_Challenge"&amp;AB1749&amp;"_"&amp;AC1749&amp;"_"&amp;AD1749&amp;"_"&amp;AE1749))</f>
        <v>Monster_Season2_Challenge5_6_3_Easy</v>
      </c>
      <c r="C1749">
        <f t="shared" ca="1" si="140"/>
        <v>1</v>
      </c>
      <c r="E1749">
        <f ca="1">IF(B1749="","",VLOOKUP(AA1749&amp;"_"&amp;AB1749&amp;"_"&amp;AC1749&amp;"_"&amp;AE1749,[1]挑战模式!$A:$AS,26+AD1749,FALSE))</f>
        <v>1185</v>
      </c>
      <c r="F1749">
        <f ca="1">IF(B1749="","",VLOOKUP(VLOOKUP(AA1749&amp;"_"&amp;AB1749&amp;"_"&amp;AC1749&amp;"_"&amp;AE1749,[1]挑战模式!$A:$AS,14+AD1749,FALSE),[1]怪物!$B:$O,3,FALSE))</f>
        <v>1</v>
      </c>
      <c r="G1749">
        <f t="shared" ca="1" si="141"/>
        <v>0</v>
      </c>
      <c r="H1749">
        <f t="shared" ca="1" si="142"/>
        <v>0</v>
      </c>
      <c r="I1749">
        <f t="shared" ca="1" si="143"/>
        <v>0</v>
      </c>
      <c r="J1749">
        <f t="shared" ca="1" si="144"/>
        <v>0</v>
      </c>
      <c r="K1749">
        <f t="shared" ca="1" si="144"/>
        <v>0</v>
      </c>
      <c r="AA1749" s="8">
        <v>2</v>
      </c>
      <c r="AB1749" s="8">
        <v>5</v>
      </c>
      <c r="AC1749" s="8">
        <v>6</v>
      </c>
      <c r="AD1749" s="8">
        <v>3</v>
      </c>
      <c r="AE1749" s="12" t="s">
        <v>767</v>
      </c>
    </row>
    <row r="1750" spans="2:31" x14ac:dyDescent="0.2">
      <c r="B1750" t="str">
        <f ca="1">IF(ISNA(VLOOKUP(AA1750&amp;"_"&amp;AB1750&amp;"_"&amp;AC1750&amp;"_"&amp;AE1750,[1]挑战模式!$A:$AS,1,FALSE)),"",IF(VLOOKUP(AA1750&amp;"_"&amp;AB1750&amp;"_"&amp;AC1750&amp;"_"&amp;AE1750,[1]挑战模式!$A:$AS,14+AD1750,FALSE)="","","Monster_Season"&amp;AA1750&amp;"_Challenge"&amp;AB1750&amp;"_"&amp;AC1750&amp;"_"&amp;AD1750&amp;"_"&amp;AE1750))</f>
        <v>Monster_Season2_Challenge5_6_4_Easy</v>
      </c>
      <c r="C1750">
        <f t="shared" ca="1" si="140"/>
        <v>1</v>
      </c>
      <c r="E1750">
        <f ca="1">IF(B1750="","",VLOOKUP(AA1750&amp;"_"&amp;AB1750&amp;"_"&amp;AC1750&amp;"_"&amp;AE1750,[1]挑战模式!$A:$AS,26+AD1750,FALSE))</f>
        <v>1185</v>
      </c>
      <c r="F1750">
        <f ca="1">IF(B1750="","",VLOOKUP(VLOOKUP(AA1750&amp;"_"&amp;AB1750&amp;"_"&amp;AC1750&amp;"_"&amp;AE1750,[1]挑战模式!$A:$AS,14+AD1750,FALSE),[1]怪物!$B:$O,3,FALSE))</f>
        <v>1</v>
      </c>
      <c r="G1750">
        <f t="shared" ca="1" si="141"/>
        <v>0</v>
      </c>
      <c r="H1750">
        <f t="shared" ca="1" si="142"/>
        <v>0</v>
      </c>
      <c r="I1750">
        <f t="shared" ca="1" si="143"/>
        <v>0</v>
      </c>
      <c r="J1750">
        <f t="shared" ca="1" si="144"/>
        <v>0</v>
      </c>
      <c r="K1750">
        <f t="shared" ca="1" si="144"/>
        <v>0</v>
      </c>
      <c r="AA1750" s="8">
        <v>2</v>
      </c>
      <c r="AB1750" s="8">
        <v>5</v>
      </c>
      <c r="AC1750" s="8">
        <v>6</v>
      </c>
      <c r="AD1750" s="8">
        <v>4</v>
      </c>
      <c r="AE1750" s="12" t="s">
        <v>767</v>
      </c>
    </row>
    <row r="1751" spans="2:31" x14ac:dyDescent="0.2">
      <c r="B1751" t="str">
        <f ca="1">IF(ISNA(VLOOKUP(AA1751&amp;"_"&amp;AB1751&amp;"_"&amp;AC1751&amp;"_"&amp;AE1751,[1]挑战模式!$A:$AS,1,FALSE)),"",IF(VLOOKUP(AA1751&amp;"_"&amp;AB1751&amp;"_"&amp;AC1751&amp;"_"&amp;AE1751,[1]挑战模式!$A:$AS,14+AD1751,FALSE)="","","Monster_Season"&amp;AA1751&amp;"_Challenge"&amp;AB1751&amp;"_"&amp;AC1751&amp;"_"&amp;AD1751&amp;"_"&amp;AE1751))</f>
        <v/>
      </c>
      <c r="C1751" t="str">
        <f t="shared" ca="1" si="140"/>
        <v/>
      </c>
      <c r="E1751" t="str">
        <f ca="1">IF(B1751="","",VLOOKUP(AA1751&amp;"_"&amp;AB1751&amp;"_"&amp;AC1751&amp;"_"&amp;AE1751,[1]挑战模式!$A:$AS,26+AD1751,FALSE))</f>
        <v/>
      </c>
      <c r="F1751" t="str">
        <f ca="1">IF(B1751="","",VLOOKUP(VLOOKUP(AA1751&amp;"_"&amp;AB1751&amp;"_"&amp;AC1751&amp;"_"&amp;AE1751,[1]挑战模式!$A:$AS,14+AD1751,FALSE),[1]怪物!$B:$O,3,FALSE))</f>
        <v/>
      </c>
      <c r="G1751" t="str">
        <f t="shared" ca="1" si="141"/>
        <v/>
      </c>
      <c r="H1751" t="str">
        <f t="shared" ca="1" si="142"/>
        <v/>
      </c>
      <c r="I1751" t="str">
        <f t="shared" ca="1" si="143"/>
        <v/>
      </c>
      <c r="J1751" t="str">
        <f t="shared" ca="1" si="144"/>
        <v/>
      </c>
      <c r="K1751" t="str">
        <f t="shared" ca="1" si="144"/>
        <v/>
      </c>
      <c r="AA1751" s="8">
        <v>2</v>
      </c>
      <c r="AB1751" s="8">
        <v>5</v>
      </c>
      <c r="AC1751" s="8">
        <v>6</v>
      </c>
      <c r="AD1751" s="8">
        <v>5</v>
      </c>
      <c r="AE1751" s="12" t="s">
        <v>767</v>
      </c>
    </row>
    <row r="1752" spans="2:31" x14ac:dyDescent="0.2">
      <c r="B1752" t="str">
        <f ca="1">IF(ISNA(VLOOKUP(AA1752&amp;"_"&amp;AB1752&amp;"_"&amp;AC1752&amp;"_"&amp;AE1752,[1]挑战模式!$A:$AS,1,FALSE)),"",IF(VLOOKUP(AA1752&amp;"_"&amp;AB1752&amp;"_"&amp;AC1752&amp;"_"&amp;AE1752,[1]挑战模式!$A:$AS,14+AD1752,FALSE)="","","Monster_Season"&amp;AA1752&amp;"_Challenge"&amp;AB1752&amp;"_"&amp;AC1752&amp;"_"&amp;AD1752&amp;"_"&amp;AE1752))</f>
        <v/>
      </c>
      <c r="C1752" t="str">
        <f t="shared" ca="1" si="140"/>
        <v/>
      </c>
      <c r="E1752" t="str">
        <f ca="1">IF(B1752="","",VLOOKUP(AA1752&amp;"_"&amp;AB1752&amp;"_"&amp;AC1752&amp;"_"&amp;AE1752,[1]挑战模式!$A:$AS,26+AD1752,FALSE))</f>
        <v/>
      </c>
      <c r="F1752" t="str">
        <f ca="1">IF(B1752="","",VLOOKUP(VLOOKUP(AA1752&amp;"_"&amp;AB1752&amp;"_"&amp;AC1752&amp;"_"&amp;AE1752,[1]挑战模式!$A:$AS,14+AD1752,FALSE),[1]怪物!$B:$O,3,FALSE))</f>
        <v/>
      </c>
      <c r="G1752" t="str">
        <f t="shared" ca="1" si="141"/>
        <v/>
      </c>
      <c r="H1752" t="str">
        <f t="shared" ca="1" si="142"/>
        <v/>
      </c>
      <c r="I1752" t="str">
        <f t="shared" ca="1" si="143"/>
        <v/>
      </c>
      <c r="J1752" t="str">
        <f t="shared" ca="1" si="144"/>
        <v/>
      </c>
      <c r="K1752" t="str">
        <f t="shared" ca="1" si="144"/>
        <v/>
      </c>
      <c r="AA1752" s="8">
        <v>2</v>
      </c>
      <c r="AB1752" s="8">
        <v>5</v>
      </c>
      <c r="AC1752" s="8">
        <v>6</v>
      </c>
      <c r="AD1752" s="8">
        <v>6</v>
      </c>
      <c r="AE1752" s="12" t="s">
        <v>767</v>
      </c>
    </row>
    <row r="1753" spans="2:31" x14ac:dyDescent="0.2">
      <c r="B1753" t="str">
        <f ca="1">IF(ISNA(VLOOKUP(AA1753&amp;"_"&amp;AB1753&amp;"_"&amp;AC1753&amp;"_"&amp;AE1753,[1]挑战模式!$A:$AS,1,FALSE)),"",IF(VLOOKUP(AA1753&amp;"_"&amp;AB1753&amp;"_"&amp;AC1753&amp;"_"&amp;AE1753,[1]挑战模式!$A:$AS,14+AD1753,FALSE)="","","Monster_Season"&amp;AA1753&amp;"_Challenge"&amp;AB1753&amp;"_"&amp;AC1753&amp;"_"&amp;AD1753&amp;"_"&amp;AE1753))</f>
        <v>Monster_Season2_Challenge5_7_1_Easy</v>
      </c>
      <c r="C1753">
        <f t="shared" ca="1" si="140"/>
        <v>1</v>
      </c>
      <c r="E1753">
        <f ca="1">IF(B1753="","",VLOOKUP(AA1753&amp;"_"&amp;AB1753&amp;"_"&amp;AC1753&amp;"_"&amp;AE1753,[1]挑战模式!$A:$AS,26+AD1753,FALSE))</f>
        <v>1060</v>
      </c>
      <c r="F1753">
        <f ca="1">IF(B1753="","",VLOOKUP(VLOOKUP(AA1753&amp;"_"&amp;AB1753&amp;"_"&amp;AC1753&amp;"_"&amp;AE1753,[1]挑战模式!$A:$AS,14+AD1753,FALSE),[1]怪物!$B:$O,3,FALSE))</f>
        <v>1</v>
      </c>
      <c r="G1753">
        <f t="shared" ca="1" si="141"/>
        <v>0</v>
      </c>
      <c r="H1753">
        <f t="shared" ca="1" si="142"/>
        <v>0</v>
      </c>
      <c r="I1753">
        <f t="shared" ca="1" si="143"/>
        <v>0</v>
      </c>
      <c r="J1753">
        <f t="shared" ca="1" si="144"/>
        <v>0</v>
      </c>
      <c r="K1753">
        <f t="shared" ca="1" si="144"/>
        <v>0</v>
      </c>
      <c r="AA1753" s="8">
        <v>2</v>
      </c>
      <c r="AB1753" s="8">
        <v>5</v>
      </c>
      <c r="AC1753" s="8">
        <v>7</v>
      </c>
      <c r="AD1753" s="8">
        <v>1</v>
      </c>
      <c r="AE1753" s="12" t="s">
        <v>767</v>
      </c>
    </row>
    <row r="1754" spans="2:31" x14ac:dyDescent="0.2">
      <c r="B1754" t="str">
        <f ca="1">IF(ISNA(VLOOKUP(AA1754&amp;"_"&amp;AB1754&amp;"_"&amp;AC1754&amp;"_"&amp;AE1754,[1]挑战模式!$A:$AS,1,FALSE)),"",IF(VLOOKUP(AA1754&amp;"_"&amp;AB1754&amp;"_"&amp;AC1754&amp;"_"&amp;AE1754,[1]挑战模式!$A:$AS,14+AD1754,FALSE)="","","Monster_Season"&amp;AA1754&amp;"_Challenge"&amp;AB1754&amp;"_"&amp;AC1754&amp;"_"&amp;AD1754&amp;"_"&amp;AE1754))</f>
        <v>Monster_Season2_Challenge5_7_2_Easy</v>
      </c>
      <c r="C1754">
        <f t="shared" ca="1" si="140"/>
        <v>1</v>
      </c>
      <c r="E1754">
        <f ca="1">IF(B1754="","",VLOOKUP(AA1754&amp;"_"&amp;AB1754&amp;"_"&amp;AC1754&amp;"_"&amp;AE1754,[1]挑战模式!$A:$AS,26+AD1754,FALSE))</f>
        <v>1060</v>
      </c>
      <c r="F1754">
        <f ca="1">IF(B1754="","",VLOOKUP(VLOOKUP(AA1754&amp;"_"&amp;AB1754&amp;"_"&amp;AC1754&amp;"_"&amp;AE1754,[1]挑战模式!$A:$AS,14+AD1754,FALSE),[1]怪物!$B:$O,3,FALSE))</f>
        <v>1</v>
      </c>
      <c r="G1754">
        <f t="shared" ca="1" si="141"/>
        <v>0</v>
      </c>
      <c r="H1754">
        <f t="shared" ca="1" si="142"/>
        <v>0</v>
      </c>
      <c r="I1754">
        <f t="shared" ca="1" si="143"/>
        <v>0</v>
      </c>
      <c r="J1754">
        <f t="shared" ca="1" si="144"/>
        <v>0</v>
      </c>
      <c r="K1754">
        <f t="shared" ca="1" si="144"/>
        <v>0</v>
      </c>
      <c r="AA1754" s="8">
        <v>2</v>
      </c>
      <c r="AB1754" s="8">
        <v>5</v>
      </c>
      <c r="AC1754" s="8">
        <v>7</v>
      </c>
      <c r="AD1754" s="8">
        <v>2</v>
      </c>
      <c r="AE1754" s="12" t="s">
        <v>767</v>
      </c>
    </row>
    <row r="1755" spans="2:31" x14ac:dyDescent="0.2">
      <c r="B1755" t="str">
        <f ca="1">IF(ISNA(VLOOKUP(AA1755&amp;"_"&amp;AB1755&amp;"_"&amp;AC1755&amp;"_"&amp;AE1755,[1]挑战模式!$A:$AS,1,FALSE)),"",IF(VLOOKUP(AA1755&amp;"_"&amp;AB1755&amp;"_"&amp;AC1755&amp;"_"&amp;AE1755,[1]挑战模式!$A:$AS,14+AD1755,FALSE)="","","Monster_Season"&amp;AA1755&amp;"_Challenge"&amp;AB1755&amp;"_"&amp;AC1755&amp;"_"&amp;AD1755&amp;"_"&amp;AE1755))</f>
        <v>Monster_Season2_Challenge5_7_3_Easy</v>
      </c>
      <c r="C1755">
        <f t="shared" ca="1" si="140"/>
        <v>1</v>
      </c>
      <c r="E1755">
        <f ca="1">IF(B1755="","",VLOOKUP(AA1755&amp;"_"&amp;AB1755&amp;"_"&amp;AC1755&amp;"_"&amp;AE1755,[1]挑战模式!$A:$AS,26+AD1755,FALSE))</f>
        <v>1060</v>
      </c>
      <c r="F1755">
        <f ca="1">IF(B1755="","",VLOOKUP(VLOOKUP(AA1755&amp;"_"&amp;AB1755&amp;"_"&amp;AC1755&amp;"_"&amp;AE1755,[1]挑战模式!$A:$AS,14+AD1755,FALSE),[1]怪物!$B:$O,3,FALSE))</f>
        <v>1</v>
      </c>
      <c r="G1755">
        <f t="shared" ca="1" si="141"/>
        <v>0</v>
      </c>
      <c r="H1755">
        <f t="shared" ca="1" si="142"/>
        <v>0</v>
      </c>
      <c r="I1755">
        <f t="shared" ca="1" si="143"/>
        <v>0</v>
      </c>
      <c r="J1755">
        <f t="shared" ca="1" si="144"/>
        <v>0</v>
      </c>
      <c r="K1755">
        <f t="shared" ca="1" si="144"/>
        <v>0</v>
      </c>
      <c r="AA1755" s="8">
        <v>2</v>
      </c>
      <c r="AB1755" s="8">
        <v>5</v>
      </c>
      <c r="AC1755" s="8">
        <v>7</v>
      </c>
      <c r="AD1755" s="8">
        <v>3</v>
      </c>
      <c r="AE1755" s="12" t="s">
        <v>767</v>
      </c>
    </row>
    <row r="1756" spans="2:31" x14ac:dyDescent="0.2">
      <c r="B1756" t="str">
        <f ca="1">IF(ISNA(VLOOKUP(AA1756&amp;"_"&amp;AB1756&amp;"_"&amp;AC1756&amp;"_"&amp;AE1756,[1]挑战模式!$A:$AS,1,FALSE)),"",IF(VLOOKUP(AA1756&amp;"_"&amp;AB1756&amp;"_"&amp;AC1756&amp;"_"&amp;AE1756,[1]挑战模式!$A:$AS,14+AD1756,FALSE)="","","Monster_Season"&amp;AA1756&amp;"_Challenge"&amp;AB1756&amp;"_"&amp;AC1756&amp;"_"&amp;AD1756&amp;"_"&amp;AE1756))</f>
        <v>Monster_Season2_Challenge5_7_4_Easy</v>
      </c>
      <c r="C1756">
        <f t="shared" ca="1" si="140"/>
        <v>1</v>
      </c>
      <c r="E1756">
        <f ca="1">IF(B1756="","",VLOOKUP(AA1756&amp;"_"&amp;AB1756&amp;"_"&amp;AC1756&amp;"_"&amp;AE1756,[1]挑战模式!$A:$AS,26+AD1756,FALSE))</f>
        <v>1060</v>
      </c>
      <c r="F1756">
        <f ca="1">IF(B1756="","",VLOOKUP(VLOOKUP(AA1756&amp;"_"&amp;AB1756&amp;"_"&amp;AC1756&amp;"_"&amp;AE1756,[1]挑战模式!$A:$AS,14+AD1756,FALSE),[1]怪物!$B:$O,3,FALSE))</f>
        <v>1</v>
      </c>
      <c r="G1756">
        <f t="shared" ca="1" si="141"/>
        <v>0</v>
      </c>
      <c r="H1756">
        <f t="shared" ca="1" si="142"/>
        <v>0</v>
      </c>
      <c r="I1756">
        <f t="shared" ca="1" si="143"/>
        <v>0</v>
      </c>
      <c r="J1756">
        <f t="shared" ca="1" si="144"/>
        <v>0</v>
      </c>
      <c r="K1756">
        <f t="shared" ca="1" si="144"/>
        <v>0</v>
      </c>
      <c r="AA1756" s="8">
        <v>2</v>
      </c>
      <c r="AB1756" s="8">
        <v>5</v>
      </c>
      <c r="AC1756" s="8">
        <v>7</v>
      </c>
      <c r="AD1756" s="8">
        <v>4</v>
      </c>
      <c r="AE1756" s="12" t="s">
        <v>767</v>
      </c>
    </row>
    <row r="1757" spans="2:31" x14ac:dyDescent="0.2">
      <c r="B1757" t="str">
        <f ca="1">IF(ISNA(VLOOKUP(AA1757&amp;"_"&amp;AB1757&amp;"_"&amp;AC1757&amp;"_"&amp;AE1757,[1]挑战模式!$A:$AS,1,FALSE)),"",IF(VLOOKUP(AA1757&amp;"_"&amp;AB1757&amp;"_"&amp;AC1757&amp;"_"&amp;AE1757,[1]挑战模式!$A:$AS,14+AD1757,FALSE)="","","Monster_Season"&amp;AA1757&amp;"_Challenge"&amp;AB1757&amp;"_"&amp;AC1757&amp;"_"&amp;AD1757&amp;"_"&amp;AE1757))</f>
        <v/>
      </c>
      <c r="C1757" t="str">
        <f t="shared" ca="1" si="140"/>
        <v/>
      </c>
      <c r="E1757" t="str">
        <f ca="1">IF(B1757="","",VLOOKUP(AA1757&amp;"_"&amp;AB1757&amp;"_"&amp;AC1757&amp;"_"&amp;AE1757,[1]挑战模式!$A:$AS,26+AD1757,FALSE))</f>
        <v/>
      </c>
      <c r="F1757" t="str">
        <f ca="1">IF(B1757="","",VLOOKUP(VLOOKUP(AA1757&amp;"_"&amp;AB1757&amp;"_"&amp;AC1757&amp;"_"&amp;AE1757,[1]挑战模式!$A:$AS,14+AD1757,FALSE),[1]怪物!$B:$O,3,FALSE))</f>
        <v/>
      </c>
      <c r="G1757" t="str">
        <f t="shared" ca="1" si="141"/>
        <v/>
      </c>
      <c r="H1757" t="str">
        <f t="shared" ca="1" si="142"/>
        <v/>
      </c>
      <c r="I1757" t="str">
        <f t="shared" ca="1" si="143"/>
        <v/>
      </c>
      <c r="J1757" t="str">
        <f t="shared" ca="1" si="144"/>
        <v/>
      </c>
      <c r="K1757" t="str">
        <f t="shared" ca="1" si="144"/>
        <v/>
      </c>
      <c r="AA1757" s="8">
        <v>2</v>
      </c>
      <c r="AB1757" s="8">
        <v>5</v>
      </c>
      <c r="AC1757" s="8">
        <v>7</v>
      </c>
      <c r="AD1757" s="8">
        <v>5</v>
      </c>
      <c r="AE1757" s="12" t="s">
        <v>767</v>
      </c>
    </row>
    <row r="1758" spans="2:31" x14ac:dyDescent="0.2">
      <c r="B1758" t="str">
        <f ca="1">IF(ISNA(VLOOKUP(AA1758&amp;"_"&amp;AB1758&amp;"_"&amp;AC1758&amp;"_"&amp;AE1758,[1]挑战模式!$A:$AS,1,FALSE)),"",IF(VLOOKUP(AA1758&amp;"_"&amp;AB1758&amp;"_"&amp;AC1758&amp;"_"&amp;AE1758,[1]挑战模式!$A:$AS,14+AD1758,FALSE)="","","Monster_Season"&amp;AA1758&amp;"_Challenge"&amp;AB1758&amp;"_"&amp;AC1758&amp;"_"&amp;AD1758&amp;"_"&amp;AE1758))</f>
        <v/>
      </c>
      <c r="C1758" t="str">
        <f t="shared" ca="1" si="140"/>
        <v/>
      </c>
      <c r="E1758" t="str">
        <f ca="1">IF(B1758="","",VLOOKUP(AA1758&amp;"_"&amp;AB1758&amp;"_"&amp;AC1758&amp;"_"&amp;AE1758,[1]挑战模式!$A:$AS,26+AD1758,FALSE))</f>
        <v/>
      </c>
      <c r="F1758" t="str">
        <f ca="1">IF(B1758="","",VLOOKUP(VLOOKUP(AA1758&amp;"_"&amp;AB1758&amp;"_"&amp;AC1758&amp;"_"&amp;AE1758,[1]挑战模式!$A:$AS,14+AD1758,FALSE),[1]怪物!$B:$O,3,FALSE))</f>
        <v/>
      </c>
      <c r="G1758" t="str">
        <f t="shared" ca="1" si="141"/>
        <v/>
      </c>
      <c r="H1758" t="str">
        <f t="shared" ca="1" si="142"/>
        <v/>
      </c>
      <c r="I1758" t="str">
        <f t="shared" ca="1" si="143"/>
        <v/>
      </c>
      <c r="J1758" t="str">
        <f t="shared" ca="1" si="144"/>
        <v/>
      </c>
      <c r="K1758" t="str">
        <f t="shared" ca="1" si="144"/>
        <v/>
      </c>
      <c r="AA1758" s="8">
        <v>2</v>
      </c>
      <c r="AB1758" s="8">
        <v>5</v>
      </c>
      <c r="AC1758" s="8">
        <v>7</v>
      </c>
      <c r="AD1758" s="8">
        <v>6</v>
      </c>
      <c r="AE1758" s="12" t="s">
        <v>767</v>
      </c>
    </row>
    <row r="1759" spans="2:31" x14ac:dyDescent="0.2">
      <c r="B1759" t="str">
        <f ca="1">IF(ISNA(VLOOKUP(AA1759&amp;"_"&amp;AB1759&amp;"_"&amp;AC1759&amp;"_"&amp;AE1759,[1]挑战模式!$A:$AS,1,FALSE)),"",IF(VLOOKUP(AA1759&amp;"_"&amp;AB1759&amp;"_"&amp;AC1759&amp;"_"&amp;AE1759,[1]挑战模式!$A:$AS,14+AD1759,FALSE)="","","Monster_Season"&amp;AA1759&amp;"_Challenge"&amp;AB1759&amp;"_"&amp;AC1759&amp;"_"&amp;AD1759&amp;"_"&amp;AE1759))</f>
        <v>Monster_Season2_Challenge5_8_1_Easy</v>
      </c>
      <c r="C1759">
        <f t="shared" ca="1" si="140"/>
        <v>1</v>
      </c>
      <c r="E1759">
        <f ca="1">IF(B1759="","",VLOOKUP(AA1759&amp;"_"&amp;AB1759&amp;"_"&amp;AC1759&amp;"_"&amp;AE1759,[1]挑战模式!$A:$AS,26+AD1759,FALSE))</f>
        <v>1064</v>
      </c>
      <c r="F1759">
        <f ca="1">IF(B1759="","",VLOOKUP(VLOOKUP(AA1759&amp;"_"&amp;AB1759&amp;"_"&amp;AC1759&amp;"_"&amp;AE1759,[1]挑战模式!$A:$AS,14+AD1759,FALSE),[1]怪物!$B:$O,3,FALSE))</f>
        <v>1</v>
      </c>
      <c r="G1759">
        <f t="shared" ca="1" si="141"/>
        <v>0</v>
      </c>
      <c r="H1759">
        <f t="shared" ca="1" si="142"/>
        <v>0</v>
      </c>
      <c r="I1759">
        <f t="shared" ca="1" si="143"/>
        <v>0</v>
      </c>
      <c r="J1759">
        <f t="shared" ca="1" si="144"/>
        <v>0</v>
      </c>
      <c r="K1759">
        <f t="shared" ca="1" si="144"/>
        <v>0</v>
      </c>
      <c r="AA1759" s="8">
        <v>2</v>
      </c>
      <c r="AB1759" s="8">
        <v>5</v>
      </c>
      <c r="AC1759" s="8">
        <v>8</v>
      </c>
      <c r="AD1759" s="8">
        <v>1</v>
      </c>
      <c r="AE1759" s="12" t="s">
        <v>767</v>
      </c>
    </row>
    <row r="1760" spans="2:31" x14ac:dyDescent="0.2">
      <c r="B1760" t="str">
        <f ca="1">IF(ISNA(VLOOKUP(AA1760&amp;"_"&amp;AB1760&amp;"_"&amp;AC1760&amp;"_"&amp;AE1760,[1]挑战模式!$A:$AS,1,FALSE)),"",IF(VLOOKUP(AA1760&amp;"_"&amp;AB1760&amp;"_"&amp;AC1760&amp;"_"&amp;AE1760,[1]挑战模式!$A:$AS,14+AD1760,FALSE)="","","Monster_Season"&amp;AA1760&amp;"_Challenge"&amp;AB1760&amp;"_"&amp;AC1760&amp;"_"&amp;AD1760&amp;"_"&amp;AE1760))</f>
        <v>Monster_Season2_Challenge5_8_2_Easy</v>
      </c>
      <c r="C1760">
        <f t="shared" ca="1" si="140"/>
        <v>1</v>
      </c>
      <c r="E1760">
        <f ca="1">IF(B1760="","",VLOOKUP(AA1760&amp;"_"&amp;AB1760&amp;"_"&amp;AC1760&amp;"_"&amp;AE1760,[1]挑战模式!$A:$AS,26+AD1760,FALSE))</f>
        <v>1064</v>
      </c>
      <c r="F1760">
        <f ca="1">IF(B1760="","",VLOOKUP(VLOOKUP(AA1760&amp;"_"&amp;AB1760&amp;"_"&amp;AC1760&amp;"_"&amp;AE1760,[1]挑战模式!$A:$AS,14+AD1760,FALSE),[1]怪物!$B:$O,3,FALSE))</f>
        <v>1</v>
      </c>
      <c r="G1760">
        <f t="shared" ca="1" si="141"/>
        <v>0</v>
      </c>
      <c r="H1760">
        <f t="shared" ca="1" si="142"/>
        <v>0</v>
      </c>
      <c r="I1760">
        <f t="shared" ca="1" si="143"/>
        <v>0</v>
      </c>
      <c r="J1760">
        <f t="shared" ca="1" si="144"/>
        <v>0</v>
      </c>
      <c r="K1760">
        <f t="shared" ca="1" si="144"/>
        <v>0</v>
      </c>
      <c r="AA1760" s="8">
        <v>2</v>
      </c>
      <c r="AB1760" s="8">
        <v>5</v>
      </c>
      <c r="AC1760" s="8">
        <v>8</v>
      </c>
      <c r="AD1760" s="8">
        <v>2</v>
      </c>
      <c r="AE1760" s="12" t="s">
        <v>767</v>
      </c>
    </row>
    <row r="1761" spans="2:31" x14ac:dyDescent="0.2">
      <c r="B1761" t="str">
        <f ca="1">IF(ISNA(VLOOKUP(AA1761&amp;"_"&amp;AB1761&amp;"_"&amp;AC1761&amp;"_"&amp;AE1761,[1]挑战模式!$A:$AS,1,FALSE)),"",IF(VLOOKUP(AA1761&amp;"_"&amp;AB1761&amp;"_"&amp;AC1761&amp;"_"&amp;AE1761,[1]挑战模式!$A:$AS,14+AD1761,FALSE)="","","Monster_Season"&amp;AA1761&amp;"_Challenge"&amp;AB1761&amp;"_"&amp;AC1761&amp;"_"&amp;AD1761&amp;"_"&amp;AE1761))</f>
        <v>Monster_Season2_Challenge5_8_3_Easy</v>
      </c>
      <c r="C1761">
        <f t="shared" ca="1" si="140"/>
        <v>1</v>
      </c>
      <c r="E1761">
        <f ca="1">IF(B1761="","",VLOOKUP(AA1761&amp;"_"&amp;AB1761&amp;"_"&amp;AC1761&amp;"_"&amp;AE1761,[1]挑战模式!$A:$AS,26+AD1761,FALSE))</f>
        <v>1064</v>
      </c>
      <c r="F1761">
        <f ca="1">IF(B1761="","",VLOOKUP(VLOOKUP(AA1761&amp;"_"&amp;AB1761&amp;"_"&amp;AC1761&amp;"_"&amp;AE1761,[1]挑战模式!$A:$AS,14+AD1761,FALSE),[1]怪物!$B:$O,3,FALSE))</f>
        <v>1</v>
      </c>
      <c r="G1761">
        <f t="shared" ca="1" si="141"/>
        <v>0</v>
      </c>
      <c r="H1761">
        <f t="shared" ca="1" si="142"/>
        <v>0</v>
      </c>
      <c r="I1761">
        <f t="shared" ca="1" si="143"/>
        <v>0</v>
      </c>
      <c r="J1761">
        <f t="shared" ca="1" si="144"/>
        <v>0</v>
      </c>
      <c r="K1761">
        <f t="shared" ca="1" si="144"/>
        <v>0</v>
      </c>
      <c r="AA1761" s="8">
        <v>2</v>
      </c>
      <c r="AB1761" s="8">
        <v>5</v>
      </c>
      <c r="AC1761" s="8">
        <v>8</v>
      </c>
      <c r="AD1761" s="8">
        <v>3</v>
      </c>
      <c r="AE1761" s="12" t="s">
        <v>767</v>
      </c>
    </row>
    <row r="1762" spans="2:31" x14ac:dyDescent="0.2">
      <c r="B1762" t="str">
        <f ca="1">IF(ISNA(VLOOKUP(AA1762&amp;"_"&amp;AB1762&amp;"_"&amp;AC1762&amp;"_"&amp;AE1762,[1]挑战模式!$A:$AS,1,FALSE)),"",IF(VLOOKUP(AA1762&amp;"_"&amp;AB1762&amp;"_"&amp;AC1762&amp;"_"&amp;AE1762,[1]挑战模式!$A:$AS,14+AD1762,FALSE)="","","Monster_Season"&amp;AA1762&amp;"_Challenge"&amp;AB1762&amp;"_"&amp;AC1762&amp;"_"&amp;AD1762&amp;"_"&amp;AE1762))</f>
        <v>Monster_Season2_Challenge5_8_4_Easy</v>
      </c>
      <c r="C1762">
        <f t="shared" ca="1" si="140"/>
        <v>1</v>
      </c>
      <c r="E1762">
        <f ca="1">IF(B1762="","",VLOOKUP(AA1762&amp;"_"&amp;AB1762&amp;"_"&amp;AC1762&amp;"_"&amp;AE1762,[1]挑战模式!$A:$AS,26+AD1762,FALSE))</f>
        <v>1064</v>
      </c>
      <c r="F1762">
        <f ca="1">IF(B1762="","",VLOOKUP(VLOOKUP(AA1762&amp;"_"&amp;AB1762&amp;"_"&amp;AC1762&amp;"_"&amp;AE1762,[1]挑战模式!$A:$AS,14+AD1762,FALSE),[1]怪物!$B:$O,3,FALSE))</f>
        <v>1</v>
      </c>
      <c r="G1762">
        <f t="shared" ca="1" si="141"/>
        <v>0</v>
      </c>
      <c r="H1762">
        <f t="shared" ca="1" si="142"/>
        <v>0</v>
      </c>
      <c r="I1762">
        <f t="shared" ca="1" si="143"/>
        <v>0</v>
      </c>
      <c r="J1762">
        <f t="shared" ca="1" si="144"/>
        <v>0</v>
      </c>
      <c r="K1762">
        <f t="shared" ca="1" si="144"/>
        <v>0</v>
      </c>
      <c r="AA1762" s="8">
        <v>2</v>
      </c>
      <c r="AB1762" s="8">
        <v>5</v>
      </c>
      <c r="AC1762" s="8">
        <v>8</v>
      </c>
      <c r="AD1762" s="8">
        <v>4</v>
      </c>
      <c r="AE1762" s="12" t="s">
        <v>767</v>
      </c>
    </row>
    <row r="1763" spans="2:31" x14ac:dyDescent="0.2">
      <c r="B1763" t="str">
        <f ca="1">IF(ISNA(VLOOKUP(AA1763&amp;"_"&amp;AB1763&amp;"_"&amp;AC1763&amp;"_"&amp;AE1763,[1]挑战模式!$A:$AS,1,FALSE)),"",IF(VLOOKUP(AA1763&amp;"_"&amp;AB1763&amp;"_"&amp;AC1763&amp;"_"&amp;AE1763,[1]挑战模式!$A:$AS,14+AD1763,FALSE)="","","Monster_Season"&amp;AA1763&amp;"_Challenge"&amp;AB1763&amp;"_"&amp;AC1763&amp;"_"&amp;AD1763&amp;"_"&amp;AE1763))</f>
        <v>Monster_Season2_Challenge5_8_5_Easy</v>
      </c>
      <c r="C1763">
        <f t="shared" ca="1" si="140"/>
        <v>1</v>
      </c>
      <c r="E1763">
        <f ca="1">IF(B1763="","",VLOOKUP(AA1763&amp;"_"&amp;AB1763&amp;"_"&amp;AC1763&amp;"_"&amp;AE1763,[1]挑战模式!$A:$AS,26+AD1763,FALSE))</f>
        <v>8511</v>
      </c>
      <c r="F1763">
        <f ca="1">IF(B1763="","",VLOOKUP(VLOOKUP(AA1763&amp;"_"&amp;AB1763&amp;"_"&amp;AC1763&amp;"_"&amp;AE1763,[1]挑战模式!$A:$AS,14+AD1763,FALSE),[1]怪物!$B:$O,3,FALSE))</f>
        <v>10</v>
      </c>
      <c r="G1763">
        <f t="shared" ca="1" si="141"/>
        <v>0</v>
      </c>
      <c r="H1763">
        <f t="shared" ca="1" si="142"/>
        <v>0</v>
      </c>
      <c r="I1763">
        <f t="shared" ca="1" si="143"/>
        <v>0</v>
      </c>
      <c r="J1763">
        <f t="shared" ca="1" si="144"/>
        <v>0</v>
      </c>
      <c r="K1763">
        <f t="shared" ca="1" si="144"/>
        <v>0</v>
      </c>
      <c r="AA1763" s="8">
        <v>2</v>
      </c>
      <c r="AB1763" s="8">
        <v>5</v>
      </c>
      <c r="AC1763" s="8">
        <v>8</v>
      </c>
      <c r="AD1763" s="8">
        <v>5</v>
      </c>
      <c r="AE1763" s="12" t="s">
        <v>767</v>
      </c>
    </row>
    <row r="1764" spans="2:31" x14ac:dyDescent="0.2">
      <c r="B1764" t="str">
        <f ca="1">IF(ISNA(VLOOKUP(AA1764&amp;"_"&amp;AB1764&amp;"_"&amp;AC1764&amp;"_"&amp;AE1764,[1]挑战模式!$A:$AS,1,FALSE)),"",IF(VLOOKUP(AA1764&amp;"_"&amp;AB1764&amp;"_"&amp;AC1764&amp;"_"&amp;AE1764,[1]挑战模式!$A:$AS,14+AD1764,FALSE)="","","Monster_Season"&amp;AA1764&amp;"_Challenge"&amp;AB1764&amp;"_"&amp;AC1764&amp;"_"&amp;AD1764&amp;"_"&amp;AE1764))</f>
        <v/>
      </c>
      <c r="C1764" t="str">
        <f t="shared" ca="1" si="140"/>
        <v/>
      </c>
      <c r="E1764" t="str">
        <f ca="1">IF(B1764="","",VLOOKUP(AA1764&amp;"_"&amp;AB1764&amp;"_"&amp;AC1764&amp;"_"&amp;AE1764,[1]挑战模式!$A:$AS,26+AD1764,FALSE))</f>
        <v/>
      </c>
      <c r="F1764" t="str">
        <f ca="1">IF(B1764="","",VLOOKUP(VLOOKUP(AA1764&amp;"_"&amp;AB1764&amp;"_"&amp;AC1764&amp;"_"&amp;AE1764,[1]挑战模式!$A:$AS,14+AD1764,FALSE),[1]怪物!$B:$O,3,FALSE))</f>
        <v/>
      </c>
      <c r="G1764" t="str">
        <f t="shared" ca="1" si="141"/>
        <v/>
      </c>
      <c r="H1764" t="str">
        <f t="shared" ca="1" si="142"/>
        <v/>
      </c>
      <c r="I1764" t="str">
        <f t="shared" ca="1" si="143"/>
        <v/>
      </c>
      <c r="J1764" t="str">
        <f t="shared" ca="1" si="144"/>
        <v/>
      </c>
      <c r="K1764" t="str">
        <f t="shared" ca="1" si="144"/>
        <v/>
      </c>
      <c r="AA1764" s="8">
        <v>2</v>
      </c>
      <c r="AB1764" s="8">
        <v>5</v>
      </c>
      <c r="AC1764" s="8">
        <v>8</v>
      </c>
      <c r="AD1764" s="8">
        <v>6</v>
      </c>
      <c r="AE1764" s="12" t="s">
        <v>767</v>
      </c>
    </row>
    <row r="1765" spans="2:31" x14ac:dyDescent="0.2">
      <c r="B1765" t="str">
        <f ca="1">IF(ISNA(VLOOKUP(AA1765&amp;"_"&amp;AB1765&amp;"_"&amp;AC1765&amp;"_"&amp;AE1765,[1]挑战模式!$A:$AS,1,FALSE)),"",IF(VLOOKUP(AA1765&amp;"_"&amp;AB1765&amp;"_"&amp;AC1765&amp;"_"&amp;AE1765,[1]挑战模式!$A:$AS,14+AD1765,FALSE)="","","Monster_Season"&amp;AA1765&amp;"_Challenge"&amp;AB1765&amp;"_"&amp;AC1765&amp;"_"&amp;AD1765&amp;"_"&amp;AE1765))</f>
        <v/>
      </c>
      <c r="C1765" t="str">
        <f t="shared" ca="1" si="140"/>
        <v/>
      </c>
      <c r="E1765" t="str">
        <f ca="1">IF(B1765="","",VLOOKUP(AA1765&amp;"_"&amp;AB1765&amp;"_"&amp;AC1765&amp;"_"&amp;AE1765,[1]挑战模式!$A:$AS,26+AD1765,FALSE))</f>
        <v/>
      </c>
      <c r="F1765" t="str">
        <f ca="1">IF(B1765="","",VLOOKUP(VLOOKUP(AA1765&amp;"_"&amp;AB1765&amp;"_"&amp;AC1765&amp;"_"&amp;AE1765,[1]挑战模式!$A:$AS,14+AD1765,FALSE),[1]怪物!$B:$O,3,FALSE))</f>
        <v/>
      </c>
      <c r="G1765" t="str">
        <f t="shared" ca="1" si="141"/>
        <v/>
      </c>
      <c r="H1765" t="str">
        <f t="shared" ca="1" si="142"/>
        <v/>
      </c>
      <c r="I1765" t="str">
        <f t="shared" ca="1" si="143"/>
        <v/>
      </c>
      <c r="J1765" t="str">
        <f t="shared" ca="1" si="144"/>
        <v/>
      </c>
      <c r="K1765" t="str">
        <f t="shared" ca="1" si="144"/>
        <v/>
      </c>
      <c r="AA1765" s="8">
        <v>2</v>
      </c>
      <c r="AB1765" s="8">
        <v>5</v>
      </c>
      <c r="AC1765" s="8">
        <v>9</v>
      </c>
      <c r="AD1765" s="8">
        <v>1</v>
      </c>
      <c r="AE1765" s="12" t="s">
        <v>767</v>
      </c>
    </row>
    <row r="1766" spans="2:31" x14ac:dyDescent="0.2">
      <c r="B1766" t="str">
        <f ca="1">IF(ISNA(VLOOKUP(AA1766&amp;"_"&amp;AB1766&amp;"_"&amp;AC1766&amp;"_"&amp;AE1766,[1]挑战模式!$A:$AS,1,FALSE)),"",IF(VLOOKUP(AA1766&amp;"_"&amp;AB1766&amp;"_"&amp;AC1766&amp;"_"&amp;AE1766,[1]挑战模式!$A:$AS,14+AD1766,FALSE)="","","Monster_Season"&amp;AA1766&amp;"_Challenge"&amp;AB1766&amp;"_"&amp;AC1766&amp;"_"&amp;AD1766&amp;"_"&amp;AE1766))</f>
        <v/>
      </c>
      <c r="C1766" t="str">
        <f t="shared" ca="1" si="140"/>
        <v/>
      </c>
      <c r="E1766" t="str">
        <f ca="1">IF(B1766="","",VLOOKUP(AA1766&amp;"_"&amp;AB1766&amp;"_"&amp;AC1766&amp;"_"&amp;AE1766,[1]挑战模式!$A:$AS,26+AD1766,FALSE))</f>
        <v/>
      </c>
      <c r="F1766" t="str">
        <f ca="1">IF(B1766="","",VLOOKUP(VLOOKUP(AA1766&amp;"_"&amp;AB1766&amp;"_"&amp;AC1766&amp;"_"&amp;AE1766,[1]挑战模式!$A:$AS,14+AD1766,FALSE),[1]怪物!$B:$O,3,FALSE))</f>
        <v/>
      </c>
      <c r="G1766" t="str">
        <f t="shared" ca="1" si="141"/>
        <v/>
      </c>
      <c r="H1766" t="str">
        <f t="shared" ca="1" si="142"/>
        <v/>
      </c>
      <c r="I1766" t="str">
        <f t="shared" ca="1" si="143"/>
        <v/>
      </c>
      <c r="J1766" t="str">
        <f t="shared" ca="1" si="144"/>
        <v/>
      </c>
      <c r="K1766" t="str">
        <f t="shared" ca="1" si="144"/>
        <v/>
      </c>
      <c r="AA1766" s="8">
        <v>2</v>
      </c>
      <c r="AB1766" s="8">
        <v>5</v>
      </c>
      <c r="AC1766" s="8">
        <v>9</v>
      </c>
      <c r="AD1766" s="8">
        <v>2</v>
      </c>
      <c r="AE1766" s="12" t="s">
        <v>767</v>
      </c>
    </row>
    <row r="1767" spans="2:31" x14ac:dyDescent="0.2">
      <c r="B1767" t="str">
        <f ca="1">IF(ISNA(VLOOKUP(AA1767&amp;"_"&amp;AB1767&amp;"_"&amp;AC1767&amp;"_"&amp;AE1767,[1]挑战模式!$A:$AS,1,FALSE)),"",IF(VLOOKUP(AA1767&amp;"_"&amp;AB1767&amp;"_"&amp;AC1767&amp;"_"&amp;AE1767,[1]挑战模式!$A:$AS,14+AD1767,FALSE)="","","Monster_Season"&amp;AA1767&amp;"_Challenge"&amp;AB1767&amp;"_"&amp;AC1767&amp;"_"&amp;AD1767&amp;"_"&amp;AE1767))</f>
        <v/>
      </c>
      <c r="C1767" t="str">
        <f t="shared" ca="1" si="140"/>
        <v/>
      </c>
      <c r="E1767" t="str">
        <f ca="1">IF(B1767="","",VLOOKUP(AA1767&amp;"_"&amp;AB1767&amp;"_"&amp;AC1767&amp;"_"&amp;AE1767,[1]挑战模式!$A:$AS,26+AD1767,FALSE))</f>
        <v/>
      </c>
      <c r="F1767" t="str">
        <f ca="1">IF(B1767="","",VLOOKUP(VLOOKUP(AA1767&amp;"_"&amp;AB1767&amp;"_"&amp;AC1767&amp;"_"&amp;AE1767,[1]挑战模式!$A:$AS,14+AD1767,FALSE),[1]怪物!$B:$O,3,FALSE))</f>
        <v/>
      </c>
      <c r="G1767" t="str">
        <f t="shared" ca="1" si="141"/>
        <v/>
      </c>
      <c r="H1767" t="str">
        <f t="shared" ca="1" si="142"/>
        <v/>
      </c>
      <c r="I1767" t="str">
        <f t="shared" ca="1" si="143"/>
        <v/>
      </c>
      <c r="J1767" t="str">
        <f t="shared" ca="1" si="144"/>
        <v/>
      </c>
      <c r="K1767" t="str">
        <f t="shared" ca="1" si="144"/>
        <v/>
      </c>
      <c r="AA1767" s="8">
        <v>2</v>
      </c>
      <c r="AB1767" s="8">
        <v>5</v>
      </c>
      <c r="AC1767" s="8">
        <v>9</v>
      </c>
      <c r="AD1767" s="8">
        <v>3</v>
      </c>
      <c r="AE1767" s="12" t="s">
        <v>767</v>
      </c>
    </row>
    <row r="1768" spans="2:31" x14ac:dyDescent="0.2">
      <c r="B1768" t="str">
        <f ca="1">IF(ISNA(VLOOKUP(AA1768&amp;"_"&amp;AB1768&amp;"_"&amp;AC1768&amp;"_"&amp;AE1768,[1]挑战模式!$A:$AS,1,FALSE)),"",IF(VLOOKUP(AA1768&amp;"_"&amp;AB1768&amp;"_"&amp;AC1768&amp;"_"&amp;AE1768,[1]挑战模式!$A:$AS,14+AD1768,FALSE)="","","Monster_Season"&amp;AA1768&amp;"_Challenge"&amp;AB1768&amp;"_"&amp;AC1768&amp;"_"&amp;AD1768&amp;"_"&amp;AE1768))</f>
        <v/>
      </c>
      <c r="C1768" t="str">
        <f t="shared" ca="1" si="140"/>
        <v/>
      </c>
      <c r="E1768" t="str">
        <f ca="1">IF(B1768="","",VLOOKUP(AA1768&amp;"_"&amp;AB1768&amp;"_"&amp;AC1768&amp;"_"&amp;AE1768,[1]挑战模式!$A:$AS,26+AD1768,FALSE))</f>
        <v/>
      </c>
      <c r="F1768" t="str">
        <f ca="1">IF(B1768="","",VLOOKUP(VLOOKUP(AA1768&amp;"_"&amp;AB1768&amp;"_"&amp;AC1768&amp;"_"&amp;AE1768,[1]挑战模式!$A:$AS,14+AD1768,FALSE),[1]怪物!$B:$O,3,FALSE))</f>
        <v/>
      </c>
      <c r="G1768" t="str">
        <f t="shared" ca="1" si="141"/>
        <v/>
      </c>
      <c r="H1768" t="str">
        <f t="shared" ca="1" si="142"/>
        <v/>
      </c>
      <c r="I1768" t="str">
        <f t="shared" ca="1" si="143"/>
        <v/>
      </c>
      <c r="J1768" t="str">
        <f t="shared" ca="1" si="144"/>
        <v/>
      </c>
      <c r="K1768" t="str">
        <f t="shared" ca="1" si="144"/>
        <v/>
      </c>
      <c r="AA1768" s="8">
        <v>2</v>
      </c>
      <c r="AB1768" s="8">
        <v>5</v>
      </c>
      <c r="AC1768" s="8">
        <v>9</v>
      </c>
      <c r="AD1768" s="8">
        <v>4</v>
      </c>
      <c r="AE1768" s="12" t="s">
        <v>767</v>
      </c>
    </row>
    <row r="1769" spans="2:31" x14ac:dyDescent="0.2">
      <c r="B1769" t="str">
        <f ca="1">IF(ISNA(VLOOKUP(AA1769&amp;"_"&amp;AB1769&amp;"_"&amp;AC1769&amp;"_"&amp;AE1769,[1]挑战模式!$A:$AS,1,FALSE)),"",IF(VLOOKUP(AA1769&amp;"_"&amp;AB1769&amp;"_"&amp;AC1769&amp;"_"&amp;AE1769,[1]挑战模式!$A:$AS,14+AD1769,FALSE)="","","Monster_Season"&amp;AA1769&amp;"_Challenge"&amp;AB1769&amp;"_"&amp;AC1769&amp;"_"&amp;AD1769&amp;"_"&amp;AE1769))</f>
        <v/>
      </c>
      <c r="C1769" t="str">
        <f t="shared" ca="1" si="140"/>
        <v/>
      </c>
      <c r="E1769" t="str">
        <f ca="1">IF(B1769="","",VLOOKUP(AA1769&amp;"_"&amp;AB1769&amp;"_"&amp;AC1769&amp;"_"&amp;AE1769,[1]挑战模式!$A:$AS,26+AD1769,FALSE))</f>
        <v/>
      </c>
      <c r="F1769" t="str">
        <f ca="1">IF(B1769="","",VLOOKUP(VLOOKUP(AA1769&amp;"_"&amp;AB1769&amp;"_"&amp;AC1769&amp;"_"&amp;AE1769,[1]挑战模式!$A:$AS,14+AD1769,FALSE),[1]怪物!$B:$O,3,FALSE))</f>
        <v/>
      </c>
      <c r="G1769" t="str">
        <f t="shared" ca="1" si="141"/>
        <v/>
      </c>
      <c r="H1769" t="str">
        <f t="shared" ca="1" si="142"/>
        <v/>
      </c>
      <c r="I1769" t="str">
        <f t="shared" ca="1" si="143"/>
        <v/>
      </c>
      <c r="J1769" t="str">
        <f t="shared" ca="1" si="144"/>
        <v/>
      </c>
      <c r="K1769" t="str">
        <f t="shared" ca="1" si="144"/>
        <v/>
      </c>
      <c r="AA1769" s="8">
        <v>2</v>
      </c>
      <c r="AB1769" s="8">
        <v>5</v>
      </c>
      <c r="AC1769" s="8">
        <v>9</v>
      </c>
      <c r="AD1769" s="8">
        <v>5</v>
      </c>
      <c r="AE1769" s="12" t="s">
        <v>767</v>
      </c>
    </row>
    <row r="1770" spans="2:31" x14ac:dyDescent="0.2">
      <c r="B1770" t="str">
        <f ca="1">IF(ISNA(VLOOKUP(AA1770&amp;"_"&amp;AB1770&amp;"_"&amp;AC1770&amp;"_"&amp;AE1770,[1]挑战模式!$A:$AS,1,FALSE)),"",IF(VLOOKUP(AA1770&amp;"_"&amp;AB1770&amp;"_"&amp;AC1770&amp;"_"&amp;AE1770,[1]挑战模式!$A:$AS,14+AD1770,FALSE)="","","Monster_Season"&amp;AA1770&amp;"_Challenge"&amp;AB1770&amp;"_"&amp;AC1770&amp;"_"&amp;AD1770&amp;"_"&amp;AE1770))</f>
        <v/>
      </c>
      <c r="C1770" t="str">
        <f t="shared" ca="1" si="140"/>
        <v/>
      </c>
      <c r="E1770" t="str">
        <f ca="1">IF(B1770="","",VLOOKUP(AA1770&amp;"_"&amp;AB1770&amp;"_"&amp;AC1770&amp;"_"&amp;AE1770,[1]挑战模式!$A:$AS,26+AD1770,FALSE))</f>
        <v/>
      </c>
      <c r="F1770" t="str">
        <f ca="1">IF(B1770="","",VLOOKUP(VLOOKUP(AA1770&amp;"_"&amp;AB1770&amp;"_"&amp;AC1770&amp;"_"&amp;AE1770,[1]挑战模式!$A:$AS,14+AD1770,FALSE),[1]怪物!$B:$O,3,FALSE))</f>
        <v/>
      </c>
      <c r="G1770" t="str">
        <f t="shared" ca="1" si="141"/>
        <v/>
      </c>
      <c r="H1770" t="str">
        <f t="shared" ca="1" si="142"/>
        <v/>
      </c>
      <c r="I1770" t="str">
        <f t="shared" ca="1" si="143"/>
        <v/>
      </c>
      <c r="J1770" t="str">
        <f t="shared" ca="1" si="144"/>
        <v/>
      </c>
      <c r="K1770" t="str">
        <f t="shared" ca="1" si="144"/>
        <v/>
      </c>
      <c r="AA1770" s="8">
        <v>2</v>
      </c>
      <c r="AB1770" s="8">
        <v>5</v>
      </c>
      <c r="AC1770" s="8">
        <v>10</v>
      </c>
      <c r="AD1770" s="8">
        <v>6</v>
      </c>
      <c r="AE1770" s="12" t="s">
        <v>767</v>
      </c>
    </row>
    <row r="1771" spans="2:31" x14ac:dyDescent="0.2">
      <c r="B1771" t="str">
        <f ca="1">IF(ISNA(VLOOKUP(AA1771&amp;"_"&amp;AB1771&amp;"_"&amp;AC1771&amp;"_"&amp;AE1771,[1]挑战模式!$A:$AS,1,FALSE)),"",IF(VLOOKUP(AA1771&amp;"_"&amp;AB1771&amp;"_"&amp;AC1771&amp;"_"&amp;AE1771,[1]挑战模式!$A:$AS,14+AD1771,FALSE)="","","Monster_Season"&amp;AA1771&amp;"_Challenge"&amp;AB1771&amp;"_"&amp;AC1771&amp;"_"&amp;AD1771&amp;"_"&amp;AE1771))</f>
        <v/>
      </c>
      <c r="C1771" t="str">
        <f t="shared" ca="1" si="140"/>
        <v/>
      </c>
      <c r="E1771" t="str">
        <f ca="1">IF(B1771="","",VLOOKUP(AA1771&amp;"_"&amp;AB1771&amp;"_"&amp;AC1771&amp;"_"&amp;AE1771,[1]挑战模式!$A:$AS,26+AD1771,FALSE))</f>
        <v/>
      </c>
      <c r="F1771" t="str">
        <f ca="1">IF(B1771="","",VLOOKUP(VLOOKUP(AA1771&amp;"_"&amp;AB1771&amp;"_"&amp;AC1771&amp;"_"&amp;AE1771,[1]挑战模式!$A:$AS,14+AD1771,FALSE),[1]怪物!$B:$O,3,FALSE))</f>
        <v/>
      </c>
      <c r="G1771" t="str">
        <f t="shared" ca="1" si="141"/>
        <v/>
      </c>
      <c r="H1771" t="str">
        <f t="shared" ca="1" si="142"/>
        <v/>
      </c>
      <c r="I1771" t="str">
        <f t="shared" ca="1" si="143"/>
        <v/>
      </c>
      <c r="J1771" t="str">
        <f t="shared" ca="1" si="144"/>
        <v/>
      </c>
      <c r="K1771" t="str">
        <f t="shared" ca="1" si="144"/>
        <v/>
      </c>
      <c r="AA1771" s="8">
        <v>2</v>
      </c>
      <c r="AB1771" s="8">
        <v>5</v>
      </c>
      <c r="AC1771" s="8">
        <v>10</v>
      </c>
      <c r="AD1771" s="8">
        <v>1</v>
      </c>
      <c r="AE1771" s="12" t="s">
        <v>767</v>
      </c>
    </row>
    <row r="1772" spans="2:31" x14ac:dyDescent="0.2">
      <c r="B1772" t="str">
        <f ca="1">IF(ISNA(VLOOKUP(AA1772&amp;"_"&amp;AB1772&amp;"_"&amp;AC1772&amp;"_"&amp;AE1772,[1]挑战模式!$A:$AS,1,FALSE)),"",IF(VLOOKUP(AA1772&amp;"_"&amp;AB1772&amp;"_"&amp;AC1772&amp;"_"&amp;AE1772,[1]挑战模式!$A:$AS,14+AD1772,FALSE)="","","Monster_Season"&amp;AA1772&amp;"_Challenge"&amp;AB1772&amp;"_"&amp;AC1772&amp;"_"&amp;AD1772&amp;"_"&amp;AE1772))</f>
        <v/>
      </c>
      <c r="C1772" t="str">
        <f t="shared" ca="1" si="140"/>
        <v/>
      </c>
      <c r="E1772" t="str">
        <f ca="1">IF(B1772="","",VLOOKUP(AA1772&amp;"_"&amp;AB1772&amp;"_"&amp;AC1772&amp;"_"&amp;AE1772,[1]挑战模式!$A:$AS,26+AD1772,FALSE))</f>
        <v/>
      </c>
      <c r="F1772" t="str">
        <f ca="1">IF(B1772="","",VLOOKUP(VLOOKUP(AA1772&amp;"_"&amp;AB1772&amp;"_"&amp;AC1772&amp;"_"&amp;AE1772,[1]挑战模式!$A:$AS,14+AD1772,FALSE),[1]怪物!$B:$O,3,FALSE))</f>
        <v/>
      </c>
      <c r="G1772" t="str">
        <f t="shared" ca="1" si="141"/>
        <v/>
      </c>
      <c r="H1772" t="str">
        <f t="shared" ca="1" si="142"/>
        <v/>
      </c>
      <c r="I1772" t="str">
        <f t="shared" ca="1" si="143"/>
        <v/>
      </c>
      <c r="J1772" t="str">
        <f t="shared" ca="1" si="144"/>
        <v/>
      </c>
      <c r="K1772" t="str">
        <f t="shared" ca="1" si="144"/>
        <v/>
      </c>
      <c r="AA1772" s="8">
        <v>2</v>
      </c>
      <c r="AB1772" s="8">
        <v>5</v>
      </c>
      <c r="AC1772" s="8">
        <v>10</v>
      </c>
      <c r="AD1772" s="8">
        <v>2</v>
      </c>
      <c r="AE1772" s="12" t="s">
        <v>767</v>
      </c>
    </row>
    <row r="1773" spans="2:31" x14ac:dyDescent="0.2">
      <c r="B1773" t="str">
        <f ca="1">IF(ISNA(VLOOKUP(AA1773&amp;"_"&amp;AB1773&amp;"_"&amp;AC1773&amp;"_"&amp;AE1773,[1]挑战模式!$A:$AS,1,FALSE)),"",IF(VLOOKUP(AA1773&amp;"_"&amp;AB1773&amp;"_"&amp;AC1773&amp;"_"&amp;AE1773,[1]挑战模式!$A:$AS,14+AD1773,FALSE)="","","Monster_Season"&amp;AA1773&amp;"_Challenge"&amp;AB1773&amp;"_"&amp;AC1773&amp;"_"&amp;AD1773&amp;"_"&amp;AE1773))</f>
        <v/>
      </c>
      <c r="C1773" t="str">
        <f t="shared" ca="1" si="140"/>
        <v/>
      </c>
      <c r="E1773" t="str">
        <f ca="1">IF(B1773="","",VLOOKUP(AA1773&amp;"_"&amp;AB1773&amp;"_"&amp;AC1773&amp;"_"&amp;AE1773,[1]挑战模式!$A:$AS,26+AD1773,FALSE))</f>
        <v/>
      </c>
      <c r="F1773" t="str">
        <f ca="1">IF(B1773="","",VLOOKUP(VLOOKUP(AA1773&amp;"_"&amp;AB1773&amp;"_"&amp;AC1773&amp;"_"&amp;AE1773,[1]挑战模式!$A:$AS,14+AD1773,FALSE),[1]怪物!$B:$O,3,FALSE))</f>
        <v/>
      </c>
      <c r="G1773" t="str">
        <f t="shared" ca="1" si="141"/>
        <v/>
      </c>
      <c r="H1773" t="str">
        <f t="shared" ca="1" si="142"/>
        <v/>
      </c>
      <c r="I1773" t="str">
        <f t="shared" ca="1" si="143"/>
        <v/>
      </c>
      <c r="J1773" t="str">
        <f t="shared" ca="1" si="144"/>
        <v/>
      </c>
      <c r="K1773" t="str">
        <f t="shared" ca="1" si="144"/>
        <v/>
      </c>
      <c r="AA1773" s="8">
        <v>2</v>
      </c>
      <c r="AB1773" s="8">
        <v>5</v>
      </c>
      <c r="AC1773" s="8">
        <v>10</v>
      </c>
      <c r="AD1773" s="8">
        <v>3</v>
      </c>
      <c r="AE1773" s="12" t="s">
        <v>767</v>
      </c>
    </row>
    <row r="1774" spans="2:31" x14ac:dyDescent="0.2">
      <c r="B1774" t="str">
        <f ca="1">IF(ISNA(VLOOKUP(AA1774&amp;"_"&amp;AB1774&amp;"_"&amp;AC1774&amp;"_"&amp;AE1774,[1]挑战模式!$A:$AS,1,FALSE)),"",IF(VLOOKUP(AA1774&amp;"_"&amp;AB1774&amp;"_"&amp;AC1774&amp;"_"&amp;AE1774,[1]挑战模式!$A:$AS,14+AD1774,FALSE)="","","Monster_Season"&amp;AA1774&amp;"_Challenge"&amp;AB1774&amp;"_"&amp;AC1774&amp;"_"&amp;AD1774&amp;"_"&amp;AE1774))</f>
        <v/>
      </c>
      <c r="C1774" t="str">
        <f t="shared" ca="1" si="140"/>
        <v/>
      </c>
      <c r="E1774" t="str">
        <f ca="1">IF(B1774="","",VLOOKUP(AA1774&amp;"_"&amp;AB1774&amp;"_"&amp;AC1774&amp;"_"&amp;AE1774,[1]挑战模式!$A:$AS,26+AD1774,FALSE))</f>
        <v/>
      </c>
      <c r="F1774" t="str">
        <f ca="1">IF(B1774="","",VLOOKUP(VLOOKUP(AA1774&amp;"_"&amp;AB1774&amp;"_"&amp;AC1774&amp;"_"&amp;AE1774,[1]挑战模式!$A:$AS,14+AD1774,FALSE),[1]怪物!$B:$O,3,FALSE))</f>
        <v/>
      </c>
      <c r="G1774" t="str">
        <f t="shared" ca="1" si="141"/>
        <v/>
      </c>
      <c r="H1774" t="str">
        <f t="shared" ca="1" si="142"/>
        <v/>
      </c>
      <c r="I1774" t="str">
        <f t="shared" ca="1" si="143"/>
        <v/>
      </c>
      <c r="J1774" t="str">
        <f t="shared" ca="1" si="144"/>
        <v/>
      </c>
      <c r="K1774" t="str">
        <f t="shared" ca="1" si="144"/>
        <v/>
      </c>
      <c r="AA1774" s="8">
        <v>2</v>
      </c>
      <c r="AB1774" s="8">
        <v>5</v>
      </c>
      <c r="AC1774" s="8">
        <v>10</v>
      </c>
      <c r="AD1774" s="8">
        <v>4</v>
      </c>
      <c r="AE1774" s="12" t="s">
        <v>767</v>
      </c>
    </row>
    <row r="1775" spans="2:31" x14ac:dyDescent="0.2">
      <c r="B1775" t="str">
        <f ca="1">IF(ISNA(VLOOKUP(AA1775&amp;"_"&amp;AB1775&amp;"_"&amp;AC1775&amp;"_"&amp;AE1775,[1]挑战模式!$A:$AS,1,FALSE)),"",IF(VLOOKUP(AA1775&amp;"_"&amp;AB1775&amp;"_"&amp;AC1775&amp;"_"&amp;AE1775,[1]挑战模式!$A:$AS,14+AD1775,FALSE)="","","Monster_Season"&amp;AA1775&amp;"_Challenge"&amp;AB1775&amp;"_"&amp;AC1775&amp;"_"&amp;AD1775&amp;"_"&amp;AE1775))</f>
        <v/>
      </c>
      <c r="C1775" t="str">
        <f t="shared" ca="1" si="140"/>
        <v/>
      </c>
      <c r="E1775" t="str">
        <f ca="1">IF(B1775="","",VLOOKUP(AA1775&amp;"_"&amp;AB1775&amp;"_"&amp;AC1775&amp;"_"&amp;AE1775,[1]挑战模式!$A:$AS,26+AD1775,FALSE))</f>
        <v/>
      </c>
      <c r="F1775" t="str">
        <f ca="1">IF(B1775="","",VLOOKUP(VLOOKUP(AA1775&amp;"_"&amp;AB1775&amp;"_"&amp;AC1775&amp;"_"&amp;AE1775,[1]挑战模式!$A:$AS,14+AD1775,FALSE),[1]怪物!$B:$O,3,FALSE))</f>
        <v/>
      </c>
      <c r="G1775" t="str">
        <f t="shared" ca="1" si="141"/>
        <v/>
      </c>
      <c r="H1775" t="str">
        <f t="shared" ca="1" si="142"/>
        <v/>
      </c>
      <c r="I1775" t="str">
        <f t="shared" ca="1" si="143"/>
        <v/>
      </c>
      <c r="J1775" t="str">
        <f t="shared" ca="1" si="144"/>
        <v/>
      </c>
      <c r="K1775" t="str">
        <f t="shared" ca="1" si="144"/>
        <v/>
      </c>
      <c r="AA1775" s="8">
        <v>2</v>
      </c>
      <c r="AB1775" s="8">
        <v>5</v>
      </c>
      <c r="AC1775" s="8">
        <v>10</v>
      </c>
      <c r="AD1775" s="8">
        <v>5</v>
      </c>
      <c r="AE1775" s="12" t="s">
        <v>767</v>
      </c>
    </row>
    <row r="1776" spans="2:31" x14ac:dyDescent="0.2">
      <c r="B1776" t="str">
        <f ca="1">IF(ISNA(VLOOKUP(AA1776&amp;"_"&amp;AB1776&amp;"_"&amp;AC1776&amp;"_"&amp;AE1776,[1]挑战模式!$A:$AS,1,FALSE)),"",IF(VLOOKUP(AA1776&amp;"_"&amp;AB1776&amp;"_"&amp;AC1776&amp;"_"&amp;AE1776,[1]挑战模式!$A:$AS,14+AD1776,FALSE)="","","Monster_Season"&amp;AA1776&amp;"_Challenge"&amp;AB1776&amp;"_"&amp;AC1776&amp;"_"&amp;AD1776&amp;"_"&amp;AE1776))</f>
        <v>Monster_Season3_Challenge1_1_1_Easy</v>
      </c>
      <c r="C1776">
        <f t="shared" ca="1" si="140"/>
        <v>1</v>
      </c>
      <c r="E1776">
        <f ca="1">IF(B1776="","",VLOOKUP(AA1776&amp;"_"&amp;AB1776&amp;"_"&amp;AC1776&amp;"_"&amp;AE1776,[1]挑战模式!$A:$AS,26+AD1776,FALSE))</f>
        <v>180</v>
      </c>
      <c r="F1776">
        <f ca="1">IF(B1776="","",VLOOKUP(VLOOKUP(AA1776&amp;"_"&amp;AB1776&amp;"_"&amp;AC1776&amp;"_"&amp;AE1776,[1]挑战模式!$A:$AS,14+AD1776,FALSE),[1]怪物!$B:$O,3,FALSE))</f>
        <v>1</v>
      </c>
      <c r="G1776">
        <f t="shared" ca="1" si="141"/>
        <v>0</v>
      </c>
      <c r="H1776">
        <f t="shared" ca="1" si="142"/>
        <v>0</v>
      </c>
      <c r="I1776">
        <f t="shared" ca="1" si="143"/>
        <v>0</v>
      </c>
      <c r="J1776">
        <f t="shared" ca="1" si="144"/>
        <v>0</v>
      </c>
      <c r="K1776">
        <f t="shared" ca="1" si="144"/>
        <v>0</v>
      </c>
      <c r="AA1776" s="8">
        <v>3</v>
      </c>
      <c r="AB1776" s="8">
        <v>1</v>
      </c>
      <c r="AC1776" s="8">
        <v>1</v>
      </c>
      <c r="AD1776" s="8">
        <v>1</v>
      </c>
      <c r="AE1776" s="12" t="s">
        <v>767</v>
      </c>
    </row>
    <row r="1777" spans="2:31" x14ac:dyDescent="0.2">
      <c r="B1777" t="str">
        <f ca="1">IF(ISNA(VLOOKUP(AA1777&amp;"_"&amp;AB1777&amp;"_"&amp;AC1777&amp;"_"&amp;AE1777,[1]挑战模式!$A:$AS,1,FALSE)),"",IF(VLOOKUP(AA1777&amp;"_"&amp;AB1777&amp;"_"&amp;AC1777&amp;"_"&amp;AE1777,[1]挑战模式!$A:$AS,14+AD1777,FALSE)="","","Monster_Season"&amp;AA1777&amp;"_Challenge"&amp;AB1777&amp;"_"&amp;AC1777&amp;"_"&amp;AD1777&amp;"_"&amp;AE1777))</f>
        <v/>
      </c>
      <c r="C1777" t="str">
        <f t="shared" ca="1" si="140"/>
        <v/>
      </c>
      <c r="E1777" t="str">
        <f ca="1">IF(B1777="","",VLOOKUP(AA1777&amp;"_"&amp;AB1777&amp;"_"&amp;AC1777&amp;"_"&amp;AE1777,[1]挑战模式!$A:$AS,26+AD1777,FALSE))</f>
        <v/>
      </c>
      <c r="F1777" t="str">
        <f ca="1">IF(B1777="","",VLOOKUP(VLOOKUP(AA1777&amp;"_"&amp;AB1777&amp;"_"&amp;AC1777&amp;"_"&amp;AE1777,[1]挑战模式!$A:$AS,14+AD1777,FALSE),[1]怪物!$B:$O,3,FALSE))</f>
        <v/>
      </c>
      <c r="G1777" t="str">
        <f t="shared" ca="1" si="141"/>
        <v/>
      </c>
      <c r="H1777" t="str">
        <f t="shared" ca="1" si="142"/>
        <v/>
      </c>
      <c r="I1777" t="str">
        <f t="shared" ca="1" si="143"/>
        <v/>
      </c>
      <c r="J1777" t="str">
        <f t="shared" ca="1" si="144"/>
        <v/>
      </c>
      <c r="K1777" t="str">
        <f t="shared" ca="1" si="144"/>
        <v/>
      </c>
      <c r="AA1777" s="8">
        <v>3</v>
      </c>
      <c r="AB1777" s="8">
        <v>1</v>
      </c>
      <c r="AC1777" s="8">
        <v>1</v>
      </c>
      <c r="AD1777" s="8">
        <v>2</v>
      </c>
      <c r="AE1777" s="12" t="s">
        <v>767</v>
      </c>
    </row>
    <row r="1778" spans="2:31" x14ac:dyDescent="0.2">
      <c r="B1778" t="str">
        <f ca="1">IF(ISNA(VLOOKUP(AA1778&amp;"_"&amp;AB1778&amp;"_"&amp;AC1778&amp;"_"&amp;AE1778,[1]挑战模式!$A:$AS,1,FALSE)),"",IF(VLOOKUP(AA1778&amp;"_"&amp;AB1778&amp;"_"&amp;AC1778&amp;"_"&amp;AE1778,[1]挑战模式!$A:$AS,14+AD1778,FALSE)="","","Monster_Season"&amp;AA1778&amp;"_Challenge"&amp;AB1778&amp;"_"&amp;AC1778&amp;"_"&amp;AD1778&amp;"_"&amp;AE1778))</f>
        <v/>
      </c>
      <c r="C1778" t="str">
        <f t="shared" ca="1" si="140"/>
        <v/>
      </c>
      <c r="E1778" t="str">
        <f ca="1">IF(B1778="","",VLOOKUP(AA1778&amp;"_"&amp;AB1778&amp;"_"&amp;AC1778&amp;"_"&amp;AE1778,[1]挑战模式!$A:$AS,26+AD1778,FALSE))</f>
        <v/>
      </c>
      <c r="F1778" t="str">
        <f ca="1">IF(B1778="","",VLOOKUP(VLOOKUP(AA1778&amp;"_"&amp;AB1778&amp;"_"&amp;AC1778&amp;"_"&amp;AE1778,[1]挑战模式!$A:$AS,14+AD1778,FALSE),[1]怪物!$B:$O,3,FALSE))</f>
        <v/>
      </c>
      <c r="G1778" t="str">
        <f t="shared" ca="1" si="141"/>
        <v/>
      </c>
      <c r="H1778" t="str">
        <f t="shared" ca="1" si="142"/>
        <v/>
      </c>
      <c r="I1778" t="str">
        <f t="shared" ca="1" si="143"/>
        <v/>
      </c>
      <c r="J1778" t="str">
        <f t="shared" ca="1" si="144"/>
        <v/>
      </c>
      <c r="K1778" t="str">
        <f t="shared" ca="1" si="144"/>
        <v/>
      </c>
      <c r="AA1778" s="8">
        <v>3</v>
      </c>
      <c r="AB1778" s="8">
        <v>1</v>
      </c>
      <c r="AC1778" s="8">
        <v>1</v>
      </c>
      <c r="AD1778" s="8">
        <v>3</v>
      </c>
      <c r="AE1778" s="12" t="s">
        <v>767</v>
      </c>
    </row>
    <row r="1779" spans="2:31" x14ac:dyDescent="0.2">
      <c r="B1779" t="str">
        <f ca="1">IF(ISNA(VLOOKUP(AA1779&amp;"_"&amp;AB1779&amp;"_"&amp;AC1779&amp;"_"&amp;AE1779,[1]挑战模式!$A:$AS,1,FALSE)),"",IF(VLOOKUP(AA1779&amp;"_"&amp;AB1779&amp;"_"&amp;AC1779&amp;"_"&amp;AE1779,[1]挑战模式!$A:$AS,14+AD1779,FALSE)="","","Monster_Season"&amp;AA1779&amp;"_Challenge"&amp;AB1779&amp;"_"&amp;AC1779&amp;"_"&amp;AD1779&amp;"_"&amp;AE1779))</f>
        <v/>
      </c>
      <c r="C1779" t="str">
        <f t="shared" ca="1" si="140"/>
        <v/>
      </c>
      <c r="E1779" t="str">
        <f ca="1">IF(B1779="","",VLOOKUP(AA1779&amp;"_"&amp;AB1779&amp;"_"&amp;AC1779&amp;"_"&amp;AE1779,[1]挑战模式!$A:$AS,26+AD1779,FALSE))</f>
        <v/>
      </c>
      <c r="F1779" t="str">
        <f ca="1">IF(B1779="","",VLOOKUP(VLOOKUP(AA1779&amp;"_"&amp;AB1779&amp;"_"&amp;AC1779&amp;"_"&amp;AE1779,[1]挑战模式!$A:$AS,14+AD1779,FALSE),[1]怪物!$B:$O,3,FALSE))</f>
        <v/>
      </c>
      <c r="G1779" t="str">
        <f t="shared" ca="1" si="141"/>
        <v/>
      </c>
      <c r="H1779" t="str">
        <f t="shared" ca="1" si="142"/>
        <v/>
      </c>
      <c r="I1779" t="str">
        <f t="shared" ca="1" si="143"/>
        <v/>
      </c>
      <c r="J1779" t="str">
        <f t="shared" ca="1" si="144"/>
        <v/>
      </c>
      <c r="K1779" t="str">
        <f t="shared" ca="1" si="144"/>
        <v/>
      </c>
      <c r="AA1779" s="8">
        <v>3</v>
      </c>
      <c r="AB1779" s="8">
        <v>1</v>
      </c>
      <c r="AC1779" s="8">
        <v>1</v>
      </c>
      <c r="AD1779" s="8">
        <v>4</v>
      </c>
      <c r="AE1779" s="12" t="s">
        <v>767</v>
      </c>
    </row>
    <row r="1780" spans="2:31" x14ac:dyDescent="0.2">
      <c r="B1780" t="str">
        <f ca="1">IF(ISNA(VLOOKUP(AA1780&amp;"_"&amp;AB1780&amp;"_"&amp;AC1780&amp;"_"&amp;AE1780,[1]挑战模式!$A:$AS,1,FALSE)),"",IF(VLOOKUP(AA1780&amp;"_"&amp;AB1780&amp;"_"&amp;AC1780&amp;"_"&amp;AE1780,[1]挑战模式!$A:$AS,14+AD1780,FALSE)="","","Monster_Season"&amp;AA1780&amp;"_Challenge"&amp;AB1780&amp;"_"&amp;AC1780&amp;"_"&amp;AD1780&amp;"_"&amp;AE1780))</f>
        <v/>
      </c>
      <c r="C1780" t="str">
        <f t="shared" ca="1" si="140"/>
        <v/>
      </c>
      <c r="E1780" t="str">
        <f ca="1">IF(B1780="","",VLOOKUP(AA1780&amp;"_"&amp;AB1780&amp;"_"&amp;AC1780&amp;"_"&amp;AE1780,[1]挑战模式!$A:$AS,26+AD1780,FALSE))</f>
        <v/>
      </c>
      <c r="F1780" t="str">
        <f ca="1">IF(B1780="","",VLOOKUP(VLOOKUP(AA1780&amp;"_"&amp;AB1780&amp;"_"&amp;AC1780&amp;"_"&amp;AE1780,[1]挑战模式!$A:$AS,14+AD1780,FALSE),[1]怪物!$B:$O,3,FALSE))</f>
        <v/>
      </c>
      <c r="G1780" t="str">
        <f t="shared" ca="1" si="141"/>
        <v/>
      </c>
      <c r="H1780" t="str">
        <f t="shared" ca="1" si="142"/>
        <v/>
      </c>
      <c r="I1780" t="str">
        <f t="shared" ca="1" si="143"/>
        <v/>
      </c>
      <c r="J1780" t="str">
        <f t="shared" ca="1" si="144"/>
        <v/>
      </c>
      <c r="K1780" t="str">
        <f t="shared" ca="1" si="144"/>
        <v/>
      </c>
      <c r="AA1780" s="8">
        <v>3</v>
      </c>
      <c r="AB1780" s="8">
        <v>1</v>
      </c>
      <c r="AC1780" s="8">
        <v>1</v>
      </c>
      <c r="AD1780" s="8">
        <v>5</v>
      </c>
      <c r="AE1780" s="12" t="s">
        <v>767</v>
      </c>
    </row>
    <row r="1781" spans="2:31" x14ac:dyDescent="0.2">
      <c r="B1781" t="str">
        <f ca="1">IF(ISNA(VLOOKUP(AA1781&amp;"_"&amp;AB1781&amp;"_"&amp;AC1781&amp;"_"&amp;AE1781,[1]挑战模式!$A:$AS,1,FALSE)),"",IF(VLOOKUP(AA1781&amp;"_"&amp;AB1781&amp;"_"&amp;AC1781&amp;"_"&amp;AE1781,[1]挑战模式!$A:$AS,14+AD1781,FALSE)="","","Monster_Season"&amp;AA1781&amp;"_Challenge"&amp;AB1781&amp;"_"&amp;AC1781&amp;"_"&amp;AD1781&amp;"_"&amp;AE1781))</f>
        <v/>
      </c>
      <c r="C1781" t="str">
        <f t="shared" ca="1" si="140"/>
        <v/>
      </c>
      <c r="E1781" t="str">
        <f ca="1">IF(B1781="","",VLOOKUP(AA1781&amp;"_"&amp;AB1781&amp;"_"&amp;AC1781&amp;"_"&amp;AE1781,[1]挑战模式!$A:$AS,26+AD1781,FALSE))</f>
        <v/>
      </c>
      <c r="F1781" t="str">
        <f ca="1">IF(B1781="","",VLOOKUP(VLOOKUP(AA1781&amp;"_"&amp;AB1781&amp;"_"&amp;AC1781&amp;"_"&amp;AE1781,[1]挑战模式!$A:$AS,14+AD1781,FALSE),[1]怪物!$B:$O,3,FALSE))</f>
        <v/>
      </c>
      <c r="G1781" t="str">
        <f t="shared" ca="1" si="141"/>
        <v/>
      </c>
      <c r="H1781" t="str">
        <f t="shared" ca="1" si="142"/>
        <v/>
      </c>
      <c r="I1781" t="str">
        <f t="shared" ca="1" si="143"/>
        <v/>
      </c>
      <c r="J1781" t="str">
        <f t="shared" ca="1" si="144"/>
        <v/>
      </c>
      <c r="K1781" t="str">
        <f t="shared" ca="1" si="144"/>
        <v/>
      </c>
      <c r="AA1781" s="8">
        <v>3</v>
      </c>
      <c r="AB1781" s="8">
        <v>1</v>
      </c>
      <c r="AC1781" s="8">
        <v>1</v>
      </c>
      <c r="AD1781" s="8">
        <v>6</v>
      </c>
      <c r="AE1781" s="12" t="s">
        <v>767</v>
      </c>
    </row>
    <row r="1782" spans="2:31" x14ac:dyDescent="0.2">
      <c r="B1782" t="str">
        <f ca="1">IF(ISNA(VLOOKUP(AA1782&amp;"_"&amp;AB1782&amp;"_"&amp;AC1782&amp;"_"&amp;AE1782,[1]挑战模式!$A:$AS,1,FALSE)),"",IF(VLOOKUP(AA1782&amp;"_"&amp;AB1782&amp;"_"&amp;AC1782&amp;"_"&amp;AE1782,[1]挑战模式!$A:$AS,14+AD1782,FALSE)="","","Monster_Season"&amp;AA1782&amp;"_Challenge"&amp;AB1782&amp;"_"&amp;AC1782&amp;"_"&amp;AD1782&amp;"_"&amp;AE1782))</f>
        <v>Monster_Season3_Challenge1_2_1_Easy</v>
      </c>
      <c r="C1782">
        <f t="shared" ca="1" si="140"/>
        <v>1</v>
      </c>
      <c r="E1782">
        <f ca="1">IF(B1782="","",VLOOKUP(AA1782&amp;"_"&amp;AB1782&amp;"_"&amp;AC1782&amp;"_"&amp;AE1782,[1]挑战模式!$A:$AS,26+AD1782,FALSE))</f>
        <v>465</v>
      </c>
      <c r="F1782">
        <f ca="1">IF(B1782="","",VLOOKUP(VLOOKUP(AA1782&amp;"_"&amp;AB1782&amp;"_"&amp;AC1782&amp;"_"&amp;AE1782,[1]挑战模式!$A:$AS,14+AD1782,FALSE),[1]怪物!$B:$O,3,FALSE))</f>
        <v>1</v>
      </c>
      <c r="G1782">
        <f t="shared" ca="1" si="141"/>
        <v>0</v>
      </c>
      <c r="H1782">
        <f t="shared" ca="1" si="142"/>
        <v>0</v>
      </c>
      <c r="I1782">
        <f t="shared" ca="1" si="143"/>
        <v>0</v>
      </c>
      <c r="J1782">
        <f t="shared" ca="1" si="144"/>
        <v>0</v>
      </c>
      <c r="K1782">
        <f t="shared" ca="1" si="144"/>
        <v>0</v>
      </c>
      <c r="AA1782" s="8">
        <v>3</v>
      </c>
      <c r="AB1782" s="8">
        <v>1</v>
      </c>
      <c r="AC1782" s="8">
        <v>2</v>
      </c>
      <c r="AD1782" s="8">
        <v>1</v>
      </c>
      <c r="AE1782" s="12" t="s">
        <v>767</v>
      </c>
    </row>
    <row r="1783" spans="2:31" x14ac:dyDescent="0.2">
      <c r="B1783" t="str">
        <f ca="1">IF(ISNA(VLOOKUP(AA1783&amp;"_"&amp;AB1783&amp;"_"&amp;AC1783&amp;"_"&amp;AE1783,[1]挑战模式!$A:$AS,1,FALSE)),"",IF(VLOOKUP(AA1783&amp;"_"&amp;AB1783&amp;"_"&amp;AC1783&amp;"_"&amp;AE1783,[1]挑战模式!$A:$AS,14+AD1783,FALSE)="","","Monster_Season"&amp;AA1783&amp;"_Challenge"&amp;AB1783&amp;"_"&amp;AC1783&amp;"_"&amp;AD1783&amp;"_"&amp;AE1783))</f>
        <v>Monster_Season3_Challenge1_2_2_Easy</v>
      </c>
      <c r="C1783">
        <f t="shared" ca="1" si="140"/>
        <v>1</v>
      </c>
      <c r="E1783">
        <f ca="1">IF(B1783="","",VLOOKUP(AA1783&amp;"_"&amp;AB1783&amp;"_"&amp;AC1783&amp;"_"&amp;AE1783,[1]挑战模式!$A:$AS,26+AD1783,FALSE))</f>
        <v>233</v>
      </c>
      <c r="F1783">
        <f ca="1">IF(B1783="","",VLOOKUP(VLOOKUP(AA1783&amp;"_"&amp;AB1783&amp;"_"&amp;AC1783&amp;"_"&amp;AE1783,[1]挑战模式!$A:$AS,14+AD1783,FALSE),[1]怪物!$B:$O,3,FALSE))</f>
        <v>1</v>
      </c>
      <c r="G1783">
        <f t="shared" ca="1" si="141"/>
        <v>0</v>
      </c>
      <c r="H1783">
        <f t="shared" ca="1" si="142"/>
        <v>0</v>
      </c>
      <c r="I1783">
        <f t="shared" ca="1" si="143"/>
        <v>0</v>
      </c>
      <c r="J1783">
        <f t="shared" ca="1" si="144"/>
        <v>0</v>
      </c>
      <c r="K1783">
        <f t="shared" ca="1" si="144"/>
        <v>0</v>
      </c>
      <c r="AA1783" s="8">
        <v>3</v>
      </c>
      <c r="AB1783" s="8">
        <v>1</v>
      </c>
      <c r="AC1783" s="8">
        <v>2</v>
      </c>
      <c r="AD1783" s="8">
        <v>2</v>
      </c>
      <c r="AE1783" s="12" t="s">
        <v>767</v>
      </c>
    </row>
    <row r="1784" spans="2:31" x14ac:dyDescent="0.2">
      <c r="B1784" t="str">
        <f ca="1">IF(ISNA(VLOOKUP(AA1784&amp;"_"&amp;AB1784&amp;"_"&amp;AC1784&amp;"_"&amp;AE1784,[1]挑战模式!$A:$AS,1,FALSE)),"",IF(VLOOKUP(AA1784&amp;"_"&amp;AB1784&amp;"_"&amp;AC1784&amp;"_"&amp;AE1784,[1]挑战模式!$A:$AS,14+AD1784,FALSE)="","","Monster_Season"&amp;AA1784&amp;"_Challenge"&amp;AB1784&amp;"_"&amp;AC1784&amp;"_"&amp;AD1784&amp;"_"&amp;AE1784))</f>
        <v/>
      </c>
      <c r="C1784" t="str">
        <f t="shared" ca="1" si="140"/>
        <v/>
      </c>
      <c r="E1784" t="str">
        <f ca="1">IF(B1784="","",VLOOKUP(AA1784&amp;"_"&amp;AB1784&amp;"_"&amp;AC1784&amp;"_"&amp;AE1784,[1]挑战模式!$A:$AS,26+AD1784,FALSE))</f>
        <v/>
      </c>
      <c r="F1784" t="str">
        <f ca="1">IF(B1784="","",VLOOKUP(VLOOKUP(AA1784&amp;"_"&amp;AB1784&amp;"_"&amp;AC1784&amp;"_"&amp;AE1784,[1]挑战模式!$A:$AS,14+AD1784,FALSE),[1]怪物!$B:$O,3,FALSE))</f>
        <v/>
      </c>
      <c r="G1784" t="str">
        <f t="shared" ca="1" si="141"/>
        <v/>
      </c>
      <c r="H1784" t="str">
        <f t="shared" ca="1" si="142"/>
        <v/>
      </c>
      <c r="I1784" t="str">
        <f t="shared" ca="1" si="143"/>
        <v/>
      </c>
      <c r="J1784" t="str">
        <f t="shared" ca="1" si="144"/>
        <v/>
      </c>
      <c r="K1784" t="str">
        <f t="shared" ca="1" si="144"/>
        <v/>
      </c>
      <c r="AA1784" s="8">
        <v>3</v>
      </c>
      <c r="AB1784" s="8">
        <v>1</v>
      </c>
      <c r="AC1784" s="8">
        <v>2</v>
      </c>
      <c r="AD1784" s="8">
        <v>3</v>
      </c>
      <c r="AE1784" s="12" t="s">
        <v>767</v>
      </c>
    </row>
    <row r="1785" spans="2:31" x14ac:dyDescent="0.2">
      <c r="B1785" t="str">
        <f ca="1">IF(ISNA(VLOOKUP(AA1785&amp;"_"&amp;AB1785&amp;"_"&amp;AC1785&amp;"_"&amp;AE1785,[1]挑战模式!$A:$AS,1,FALSE)),"",IF(VLOOKUP(AA1785&amp;"_"&amp;AB1785&amp;"_"&amp;AC1785&amp;"_"&amp;AE1785,[1]挑战模式!$A:$AS,14+AD1785,FALSE)="","","Monster_Season"&amp;AA1785&amp;"_Challenge"&amp;AB1785&amp;"_"&amp;AC1785&amp;"_"&amp;AD1785&amp;"_"&amp;AE1785))</f>
        <v/>
      </c>
      <c r="C1785" t="str">
        <f t="shared" ca="1" si="140"/>
        <v/>
      </c>
      <c r="E1785" t="str">
        <f ca="1">IF(B1785="","",VLOOKUP(AA1785&amp;"_"&amp;AB1785&amp;"_"&amp;AC1785&amp;"_"&amp;AE1785,[1]挑战模式!$A:$AS,26+AD1785,FALSE))</f>
        <v/>
      </c>
      <c r="F1785" t="str">
        <f ca="1">IF(B1785="","",VLOOKUP(VLOOKUP(AA1785&amp;"_"&amp;AB1785&amp;"_"&amp;AC1785&amp;"_"&amp;AE1785,[1]挑战模式!$A:$AS,14+AD1785,FALSE),[1]怪物!$B:$O,3,FALSE))</f>
        <v/>
      </c>
      <c r="G1785" t="str">
        <f t="shared" ca="1" si="141"/>
        <v/>
      </c>
      <c r="H1785" t="str">
        <f t="shared" ca="1" si="142"/>
        <v/>
      </c>
      <c r="I1785" t="str">
        <f t="shared" ca="1" si="143"/>
        <v/>
      </c>
      <c r="J1785" t="str">
        <f t="shared" ca="1" si="144"/>
        <v/>
      </c>
      <c r="K1785" t="str">
        <f t="shared" ca="1" si="144"/>
        <v/>
      </c>
      <c r="AA1785" s="8">
        <v>3</v>
      </c>
      <c r="AB1785" s="8">
        <v>1</v>
      </c>
      <c r="AC1785" s="8">
        <v>2</v>
      </c>
      <c r="AD1785" s="8">
        <v>4</v>
      </c>
      <c r="AE1785" s="12" t="s">
        <v>767</v>
      </c>
    </row>
    <row r="1786" spans="2:31" x14ac:dyDescent="0.2">
      <c r="B1786" t="str">
        <f ca="1">IF(ISNA(VLOOKUP(AA1786&amp;"_"&amp;AB1786&amp;"_"&amp;AC1786&amp;"_"&amp;AE1786,[1]挑战模式!$A:$AS,1,FALSE)),"",IF(VLOOKUP(AA1786&amp;"_"&amp;AB1786&amp;"_"&amp;AC1786&amp;"_"&amp;AE1786,[1]挑战模式!$A:$AS,14+AD1786,FALSE)="","","Monster_Season"&amp;AA1786&amp;"_Challenge"&amp;AB1786&amp;"_"&amp;AC1786&amp;"_"&amp;AD1786&amp;"_"&amp;AE1786))</f>
        <v/>
      </c>
      <c r="C1786" t="str">
        <f t="shared" ca="1" si="140"/>
        <v/>
      </c>
      <c r="E1786" t="str">
        <f ca="1">IF(B1786="","",VLOOKUP(AA1786&amp;"_"&amp;AB1786&amp;"_"&amp;AC1786&amp;"_"&amp;AE1786,[1]挑战模式!$A:$AS,26+AD1786,FALSE))</f>
        <v/>
      </c>
      <c r="F1786" t="str">
        <f ca="1">IF(B1786="","",VLOOKUP(VLOOKUP(AA1786&amp;"_"&amp;AB1786&amp;"_"&amp;AC1786&amp;"_"&amp;AE1786,[1]挑战模式!$A:$AS,14+AD1786,FALSE),[1]怪物!$B:$O,3,FALSE))</f>
        <v/>
      </c>
      <c r="G1786" t="str">
        <f t="shared" ca="1" si="141"/>
        <v/>
      </c>
      <c r="H1786" t="str">
        <f t="shared" ca="1" si="142"/>
        <v/>
      </c>
      <c r="I1786" t="str">
        <f t="shared" ca="1" si="143"/>
        <v/>
      </c>
      <c r="J1786" t="str">
        <f t="shared" ca="1" si="144"/>
        <v/>
      </c>
      <c r="K1786" t="str">
        <f t="shared" ca="1" si="144"/>
        <v/>
      </c>
      <c r="AA1786" s="8">
        <v>3</v>
      </c>
      <c r="AB1786" s="8">
        <v>1</v>
      </c>
      <c r="AC1786" s="8">
        <v>2</v>
      </c>
      <c r="AD1786" s="8">
        <v>5</v>
      </c>
      <c r="AE1786" s="12" t="s">
        <v>767</v>
      </c>
    </row>
    <row r="1787" spans="2:31" x14ac:dyDescent="0.2">
      <c r="B1787" t="str">
        <f ca="1">IF(ISNA(VLOOKUP(AA1787&amp;"_"&amp;AB1787&amp;"_"&amp;AC1787&amp;"_"&amp;AE1787,[1]挑战模式!$A:$AS,1,FALSE)),"",IF(VLOOKUP(AA1787&amp;"_"&amp;AB1787&amp;"_"&amp;AC1787&amp;"_"&amp;AE1787,[1]挑战模式!$A:$AS,14+AD1787,FALSE)="","","Monster_Season"&amp;AA1787&amp;"_Challenge"&amp;AB1787&amp;"_"&amp;AC1787&amp;"_"&amp;AD1787&amp;"_"&amp;AE1787))</f>
        <v/>
      </c>
      <c r="C1787" t="str">
        <f t="shared" ca="1" si="140"/>
        <v/>
      </c>
      <c r="E1787" t="str">
        <f ca="1">IF(B1787="","",VLOOKUP(AA1787&amp;"_"&amp;AB1787&amp;"_"&amp;AC1787&amp;"_"&amp;AE1787,[1]挑战模式!$A:$AS,26+AD1787,FALSE))</f>
        <v/>
      </c>
      <c r="F1787" t="str">
        <f ca="1">IF(B1787="","",VLOOKUP(VLOOKUP(AA1787&amp;"_"&amp;AB1787&amp;"_"&amp;AC1787&amp;"_"&amp;AE1787,[1]挑战模式!$A:$AS,14+AD1787,FALSE),[1]怪物!$B:$O,3,FALSE))</f>
        <v/>
      </c>
      <c r="G1787" t="str">
        <f t="shared" ca="1" si="141"/>
        <v/>
      </c>
      <c r="H1787" t="str">
        <f t="shared" ca="1" si="142"/>
        <v/>
      </c>
      <c r="I1787" t="str">
        <f t="shared" ca="1" si="143"/>
        <v/>
      </c>
      <c r="J1787" t="str">
        <f t="shared" ca="1" si="144"/>
        <v/>
      </c>
      <c r="K1787" t="str">
        <f t="shared" ca="1" si="144"/>
        <v/>
      </c>
      <c r="AA1787" s="8">
        <v>3</v>
      </c>
      <c r="AB1787" s="8">
        <v>1</v>
      </c>
      <c r="AC1787" s="8">
        <v>2</v>
      </c>
      <c r="AD1787" s="8">
        <v>6</v>
      </c>
      <c r="AE1787" s="12" t="s">
        <v>767</v>
      </c>
    </row>
    <row r="1788" spans="2:31" x14ac:dyDescent="0.2">
      <c r="B1788" t="str">
        <f ca="1">IF(ISNA(VLOOKUP(AA1788&amp;"_"&amp;AB1788&amp;"_"&amp;AC1788&amp;"_"&amp;AE1788,[1]挑战模式!$A:$AS,1,FALSE)),"",IF(VLOOKUP(AA1788&amp;"_"&amp;AB1788&amp;"_"&amp;AC1788&amp;"_"&amp;AE1788,[1]挑战模式!$A:$AS,14+AD1788,FALSE)="","","Monster_Season"&amp;AA1788&amp;"_Challenge"&amp;AB1788&amp;"_"&amp;AC1788&amp;"_"&amp;AD1788&amp;"_"&amp;AE1788))</f>
        <v>Monster_Season3_Challenge1_3_1_Easy</v>
      </c>
      <c r="C1788">
        <f t="shared" ca="1" si="140"/>
        <v>1</v>
      </c>
      <c r="E1788">
        <f ca="1">IF(B1788="","",VLOOKUP(AA1788&amp;"_"&amp;AB1788&amp;"_"&amp;AC1788&amp;"_"&amp;AE1788,[1]挑战模式!$A:$AS,26+AD1788,FALSE))</f>
        <v>439</v>
      </c>
      <c r="F1788">
        <f ca="1">IF(B1788="","",VLOOKUP(VLOOKUP(AA1788&amp;"_"&amp;AB1788&amp;"_"&amp;AC1788&amp;"_"&amp;AE1788,[1]挑战模式!$A:$AS,14+AD1788,FALSE),[1]怪物!$B:$O,3,FALSE))</f>
        <v>1</v>
      </c>
      <c r="G1788">
        <f t="shared" ca="1" si="141"/>
        <v>0</v>
      </c>
      <c r="H1788">
        <f t="shared" ca="1" si="142"/>
        <v>0</v>
      </c>
      <c r="I1788">
        <f t="shared" ca="1" si="143"/>
        <v>0</v>
      </c>
      <c r="J1788">
        <f t="shared" ca="1" si="144"/>
        <v>0</v>
      </c>
      <c r="K1788">
        <f t="shared" ca="1" si="144"/>
        <v>0</v>
      </c>
      <c r="AA1788" s="8">
        <v>3</v>
      </c>
      <c r="AB1788" s="8">
        <v>1</v>
      </c>
      <c r="AC1788" s="8">
        <v>3</v>
      </c>
      <c r="AD1788" s="8">
        <v>1</v>
      </c>
      <c r="AE1788" s="12" t="s">
        <v>767</v>
      </c>
    </row>
    <row r="1789" spans="2:31" x14ac:dyDescent="0.2">
      <c r="B1789" t="str">
        <f ca="1">IF(ISNA(VLOOKUP(AA1789&amp;"_"&amp;AB1789&amp;"_"&amp;AC1789&amp;"_"&amp;AE1789,[1]挑战模式!$A:$AS,1,FALSE)),"",IF(VLOOKUP(AA1789&amp;"_"&amp;AB1789&amp;"_"&amp;AC1789&amp;"_"&amp;AE1789,[1]挑战模式!$A:$AS,14+AD1789,FALSE)="","","Monster_Season"&amp;AA1789&amp;"_Challenge"&amp;AB1789&amp;"_"&amp;AC1789&amp;"_"&amp;AD1789&amp;"_"&amp;AE1789))</f>
        <v>Monster_Season3_Challenge1_3_2_Easy</v>
      </c>
      <c r="C1789">
        <f t="shared" ca="1" si="140"/>
        <v>1</v>
      </c>
      <c r="E1789">
        <f ca="1">IF(B1789="","",VLOOKUP(AA1789&amp;"_"&amp;AB1789&amp;"_"&amp;AC1789&amp;"_"&amp;AE1789,[1]挑战模式!$A:$AS,26+AD1789,FALSE))</f>
        <v>439</v>
      </c>
      <c r="F1789">
        <f ca="1">IF(B1789="","",VLOOKUP(VLOOKUP(AA1789&amp;"_"&amp;AB1789&amp;"_"&amp;AC1789&amp;"_"&amp;AE1789,[1]挑战模式!$A:$AS,14+AD1789,FALSE),[1]怪物!$B:$O,3,FALSE))</f>
        <v>1</v>
      </c>
      <c r="G1789">
        <f t="shared" ca="1" si="141"/>
        <v>0</v>
      </c>
      <c r="H1789">
        <f t="shared" ca="1" si="142"/>
        <v>0</v>
      </c>
      <c r="I1789">
        <f t="shared" ca="1" si="143"/>
        <v>0</v>
      </c>
      <c r="J1789">
        <f t="shared" ca="1" si="144"/>
        <v>0</v>
      </c>
      <c r="K1789">
        <f t="shared" ca="1" si="144"/>
        <v>0</v>
      </c>
      <c r="AA1789" s="8">
        <v>3</v>
      </c>
      <c r="AB1789" s="8">
        <v>1</v>
      </c>
      <c r="AC1789" s="8">
        <v>3</v>
      </c>
      <c r="AD1789" s="8">
        <v>2</v>
      </c>
      <c r="AE1789" s="12" t="s">
        <v>767</v>
      </c>
    </row>
    <row r="1790" spans="2:31" x14ac:dyDescent="0.2">
      <c r="B1790" t="str">
        <f ca="1">IF(ISNA(VLOOKUP(AA1790&amp;"_"&amp;AB1790&amp;"_"&amp;AC1790&amp;"_"&amp;AE1790,[1]挑战模式!$A:$AS,1,FALSE)),"",IF(VLOOKUP(AA1790&amp;"_"&amp;AB1790&amp;"_"&amp;AC1790&amp;"_"&amp;AE1790,[1]挑战模式!$A:$AS,14+AD1790,FALSE)="","","Monster_Season"&amp;AA1790&amp;"_Challenge"&amp;AB1790&amp;"_"&amp;AC1790&amp;"_"&amp;AD1790&amp;"_"&amp;AE1790))</f>
        <v/>
      </c>
      <c r="C1790" t="str">
        <f t="shared" ca="1" si="140"/>
        <v/>
      </c>
      <c r="E1790" t="str">
        <f ca="1">IF(B1790="","",VLOOKUP(AA1790&amp;"_"&amp;AB1790&amp;"_"&amp;AC1790&amp;"_"&amp;AE1790,[1]挑战模式!$A:$AS,26+AD1790,FALSE))</f>
        <v/>
      </c>
      <c r="F1790" t="str">
        <f ca="1">IF(B1790="","",VLOOKUP(VLOOKUP(AA1790&amp;"_"&amp;AB1790&amp;"_"&amp;AC1790&amp;"_"&amp;AE1790,[1]挑战模式!$A:$AS,14+AD1790,FALSE),[1]怪物!$B:$O,3,FALSE))</f>
        <v/>
      </c>
      <c r="G1790" t="str">
        <f t="shared" ca="1" si="141"/>
        <v/>
      </c>
      <c r="H1790" t="str">
        <f t="shared" ca="1" si="142"/>
        <v/>
      </c>
      <c r="I1790" t="str">
        <f t="shared" ca="1" si="143"/>
        <v/>
      </c>
      <c r="J1790" t="str">
        <f t="shared" ca="1" si="144"/>
        <v/>
      </c>
      <c r="K1790" t="str">
        <f t="shared" ca="1" si="144"/>
        <v/>
      </c>
      <c r="AA1790" s="8">
        <v>3</v>
      </c>
      <c r="AB1790" s="8">
        <v>1</v>
      </c>
      <c r="AC1790" s="8">
        <v>3</v>
      </c>
      <c r="AD1790" s="8">
        <v>3</v>
      </c>
      <c r="AE1790" s="12" t="s">
        <v>767</v>
      </c>
    </row>
    <row r="1791" spans="2:31" x14ac:dyDescent="0.2">
      <c r="B1791" t="str">
        <f ca="1">IF(ISNA(VLOOKUP(AA1791&amp;"_"&amp;AB1791&amp;"_"&amp;AC1791&amp;"_"&amp;AE1791,[1]挑战模式!$A:$AS,1,FALSE)),"",IF(VLOOKUP(AA1791&amp;"_"&amp;AB1791&amp;"_"&amp;AC1791&amp;"_"&amp;AE1791,[1]挑战模式!$A:$AS,14+AD1791,FALSE)="","","Monster_Season"&amp;AA1791&amp;"_Challenge"&amp;AB1791&amp;"_"&amp;AC1791&amp;"_"&amp;AD1791&amp;"_"&amp;AE1791))</f>
        <v/>
      </c>
      <c r="C1791" t="str">
        <f t="shared" ca="1" si="140"/>
        <v/>
      </c>
      <c r="E1791" t="str">
        <f ca="1">IF(B1791="","",VLOOKUP(AA1791&amp;"_"&amp;AB1791&amp;"_"&amp;AC1791&amp;"_"&amp;AE1791,[1]挑战模式!$A:$AS,26+AD1791,FALSE))</f>
        <v/>
      </c>
      <c r="F1791" t="str">
        <f ca="1">IF(B1791="","",VLOOKUP(VLOOKUP(AA1791&amp;"_"&amp;AB1791&amp;"_"&amp;AC1791&amp;"_"&amp;AE1791,[1]挑战模式!$A:$AS,14+AD1791,FALSE),[1]怪物!$B:$O,3,FALSE))</f>
        <v/>
      </c>
      <c r="G1791" t="str">
        <f t="shared" ca="1" si="141"/>
        <v/>
      </c>
      <c r="H1791" t="str">
        <f t="shared" ca="1" si="142"/>
        <v/>
      </c>
      <c r="I1791" t="str">
        <f t="shared" ca="1" si="143"/>
        <v/>
      </c>
      <c r="J1791" t="str">
        <f t="shared" ca="1" si="144"/>
        <v/>
      </c>
      <c r="K1791" t="str">
        <f t="shared" ca="1" si="144"/>
        <v/>
      </c>
      <c r="AA1791" s="8">
        <v>3</v>
      </c>
      <c r="AB1791" s="8">
        <v>1</v>
      </c>
      <c r="AC1791" s="8">
        <v>3</v>
      </c>
      <c r="AD1791" s="8">
        <v>4</v>
      </c>
      <c r="AE1791" s="12" t="s">
        <v>767</v>
      </c>
    </row>
    <row r="1792" spans="2:31" x14ac:dyDescent="0.2">
      <c r="B1792" t="str">
        <f ca="1">IF(ISNA(VLOOKUP(AA1792&amp;"_"&amp;AB1792&amp;"_"&amp;AC1792&amp;"_"&amp;AE1792,[1]挑战模式!$A:$AS,1,FALSE)),"",IF(VLOOKUP(AA1792&amp;"_"&amp;AB1792&amp;"_"&amp;AC1792&amp;"_"&amp;AE1792,[1]挑战模式!$A:$AS,14+AD1792,FALSE)="","","Monster_Season"&amp;AA1792&amp;"_Challenge"&amp;AB1792&amp;"_"&amp;AC1792&amp;"_"&amp;AD1792&amp;"_"&amp;AE1792))</f>
        <v/>
      </c>
      <c r="C1792" t="str">
        <f t="shared" ca="1" si="140"/>
        <v/>
      </c>
      <c r="E1792" t="str">
        <f ca="1">IF(B1792="","",VLOOKUP(AA1792&amp;"_"&amp;AB1792&amp;"_"&amp;AC1792&amp;"_"&amp;AE1792,[1]挑战模式!$A:$AS,26+AD1792,FALSE))</f>
        <v/>
      </c>
      <c r="F1792" t="str">
        <f ca="1">IF(B1792="","",VLOOKUP(VLOOKUP(AA1792&amp;"_"&amp;AB1792&amp;"_"&amp;AC1792&amp;"_"&amp;AE1792,[1]挑战模式!$A:$AS,14+AD1792,FALSE),[1]怪物!$B:$O,3,FALSE))</f>
        <v/>
      </c>
      <c r="G1792" t="str">
        <f t="shared" ca="1" si="141"/>
        <v/>
      </c>
      <c r="H1792" t="str">
        <f t="shared" ca="1" si="142"/>
        <v/>
      </c>
      <c r="I1792" t="str">
        <f t="shared" ca="1" si="143"/>
        <v/>
      </c>
      <c r="J1792" t="str">
        <f t="shared" ca="1" si="144"/>
        <v/>
      </c>
      <c r="K1792" t="str">
        <f t="shared" ca="1" si="144"/>
        <v/>
      </c>
      <c r="AA1792" s="8">
        <v>3</v>
      </c>
      <c r="AB1792" s="8">
        <v>1</v>
      </c>
      <c r="AC1792" s="8">
        <v>3</v>
      </c>
      <c r="AD1792" s="8">
        <v>5</v>
      </c>
      <c r="AE1792" s="12" t="s">
        <v>767</v>
      </c>
    </row>
    <row r="1793" spans="2:31" x14ac:dyDescent="0.2">
      <c r="B1793" t="str">
        <f ca="1">IF(ISNA(VLOOKUP(AA1793&amp;"_"&amp;AB1793&amp;"_"&amp;AC1793&amp;"_"&amp;AE1793,[1]挑战模式!$A:$AS,1,FALSE)),"",IF(VLOOKUP(AA1793&amp;"_"&amp;AB1793&amp;"_"&amp;AC1793&amp;"_"&amp;AE1793,[1]挑战模式!$A:$AS,14+AD1793,FALSE)="","","Monster_Season"&amp;AA1793&amp;"_Challenge"&amp;AB1793&amp;"_"&amp;AC1793&amp;"_"&amp;AD1793&amp;"_"&amp;AE1793))</f>
        <v/>
      </c>
      <c r="C1793" t="str">
        <f t="shared" ca="1" si="140"/>
        <v/>
      </c>
      <c r="E1793" t="str">
        <f ca="1">IF(B1793="","",VLOOKUP(AA1793&amp;"_"&amp;AB1793&amp;"_"&amp;AC1793&amp;"_"&amp;AE1793,[1]挑战模式!$A:$AS,26+AD1793,FALSE))</f>
        <v/>
      </c>
      <c r="F1793" t="str">
        <f ca="1">IF(B1793="","",VLOOKUP(VLOOKUP(AA1793&amp;"_"&amp;AB1793&amp;"_"&amp;AC1793&amp;"_"&amp;AE1793,[1]挑战模式!$A:$AS,14+AD1793,FALSE),[1]怪物!$B:$O,3,FALSE))</f>
        <v/>
      </c>
      <c r="G1793" t="str">
        <f t="shared" ca="1" si="141"/>
        <v/>
      </c>
      <c r="H1793" t="str">
        <f t="shared" ca="1" si="142"/>
        <v/>
      </c>
      <c r="I1793" t="str">
        <f t="shared" ca="1" si="143"/>
        <v/>
      </c>
      <c r="J1793" t="str">
        <f t="shared" ca="1" si="144"/>
        <v/>
      </c>
      <c r="K1793" t="str">
        <f t="shared" ca="1" si="144"/>
        <v/>
      </c>
      <c r="AA1793" s="8">
        <v>3</v>
      </c>
      <c r="AB1793" s="8">
        <v>1</v>
      </c>
      <c r="AC1793" s="8">
        <v>3</v>
      </c>
      <c r="AD1793" s="8">
        <v>6</v>
      </c>
      <c r="AE1793" s="12" t="s">
        <v>767</v>
      </c>
    </row>
    <row r="1794" spans="2:31" x14ac:dyDescent="0.2">
      <c r="B1794" t="str">
        <f ca="1">IF(ISNA(VLOOKUP(AA1794&amp;"_"&amp;AB1794&amp;"_"&amp;AC1794&amp;"_"&amp;AE1794,[1]挑战模式!$A:$AS,1,FALSE)),"",IF(VLOOKUP(AA1794&amp;"_"&amp;AB1794&amp;"_"&amp;AC1794&amp;"_"&amp;AE1794,[1]挑战模式!$A:$AS,14+AD1794,FALSE)="","","Monster_Season"&amp;AA1794&amp;"_Challenge"&amp;AB1794&amp;"_"&amp;AC1794&amp;"_"&amp;AD1794&amp;"_"&amp;AE1794))</f>
        <v>Monster_Season3_Challenge1_4_1_Easy</v>
      </c>
      <c r="C1794">
        <f t="shared" ca="1" si="140"/>
        <v>1</v>
      </c>
      <c r="E1794">
        <f ca="1">IF(B1794="","",VLOOKUP(AA1794&amp;"_"&amp;AB1794&amp;"_"&amp;AC1794&amp;"_"&amp;AE1794,[1]挑战模式!$A:$AS,26+AD1794,FALSE))</f>
        <v>564</v>
      </c>
      <c r="F1794">
        <f ca="1">IF(B1794="","",VLOOKUP(VLOOKUP(AA1794&amp;"_"&amp;AB1794&amp;"_"&amp;AC1794&amp;"_"&amp;AE1794,[1]挑战模式!$A:$AS,14+AD1794,FALSE),[1]怪物!$B:$O,3,FALSE))</f>
        <v>1</v>
      </c>
      <c r="G1794">
        <f t="shared" ca="1" si="141"/>
        <v>0</v>
      </c>
      <c r="H1794">
        <f t="shared" ca="1" si="142"/>
        <v>0</v>
      </c>
      <c r="I1794">
        <f t="shared" ca="1" si="143"/>
        <v>0</v>
      </c>
      <c r="J1794">
        <f t="shared" ca="1" si="144"/>
        <v>0</v>
      </c>
      <c r="K1794">
        <f t="shared" ca="1" si="144"/>
        <v>0</v>
      </c>
      <c r="AA1794" s="8">
        <v>3</v>
      </c>
      <c r="AB1794" s="8">
        <v>1</v>
      </c>
      <c r="AC1794" s="8">
        <v>4</v>
      </c>
      <c r="AD1794" s="8">
        <v>1</v>
      </c>
      <c r="AE1794" s="12" t="s">
        <v>767</v>
      </c>
    </row>
    <row r="1795" spans="2:31" x14ac:dyDescent="0.2">
      <c r="B1795" t="str">
        <f ca="1">IF(ISNA(VLOOKUP(AA1795&amp;"_"&amp;AB1795&amp;"_"&amp;AC1795&amp;"_"&amp;AE1795,[1]挑战模式!$A:$AS,1,FALSE)),"",IF(VLOOKUP(AA1795&amp;"_"&amp;AB1795&amp;"_"&amp;AC1795&amp;"_"&amp;AE1795,[1]挑战模式!$A:$AS,14+AD1795,FALSE)="","","Monster_Season"&amp;AA1795&amp;"_Challenge"&amp;AB1795&amp;"_"&amp;AC1795&amp;"_"&amp;AD1795&amp;"_"&amp;AE1795))</f>
        <v>Monster_Season3_Challenge1_4_2_Easy</v>
      </c>
      <c r="C1795">
        <f t="shared" ca="1" si="140"/>
        <v>1</v>
      </c>
      <c r="E1795">
        <f ca="1">IF(B1795="","",VLOOKUP(AA1795&amp;"_"&amp;AB1795&amp;"_"&amp;AC1795&amp;"_"&amp;AE1795,[1]挑战模式!$A:$AS,26+AD1795,FALSE))</f>
        <v>564</v>
      </c>
      <c r="F1795">
        <f ca="1">IF(B1795="","",VLOOKUP(VLOOKUP(AA1795&amp;"_"&amp;AB1795&amp;"_"&amp;AC1795&amp;"_"&amp;AE1795,[1]挑战模式!$A:$AS,14+AD1795,FALSE),[1]怪物!$B:$O,3,FALSE))</f>
        <v>1</v>
      </c>
      <c r="G1795">
        <f t="shared" ca="1" si="141"/>
        <v>0</v>
      </c>
      <c r="H1795">
        <f t="shared" ca="1" si="142"/>
        <v>0</v>
      </c>
      <c r="I1795">
        <f t="shared" ca="1" si="143"/>
        <v>0</v>
      </c>
      <c r="J1795">
        <f t="shared" ca="1" si="144"/>
        <v>0</v>
      </c>
      <c r="K1795">
        <f t="shared" ca="1" si="144"/>
        <v>0</v>
      </c>
      <c r="AA1795" s="8">
        <v>3</v>
      </c>
      <c r="AB1795" s="8">
        <v>1</v>
      </c>
      <c r="AC1795" s="8">
        <v>4</v>
      </c>
      <c r="AD1795" s="8">
        <v>2</v>
      </c>
      <c r="AE1795" s="12" t="s">
        <v>767</v>
      </c>
    </row>
    <row r="1796" spans="2:31" x14ac:dyDescent="0.2">
      <c r="B1796" t="str">
        <f ca="1">IF(ISNA(VLOOKUP(AA1796&amp;"_"&amp;AB1796&amp;"_"&amp;AC1796&amp;"_"&amp;AE1796,[1]挑战模式!$A:$AS,1,FALSE)),"",IF(VLOOKUP(AA1796&amp;"_"&amp;AB1796&amp;"_"&amp;AC1796&amp;"_"&amp;AE1796,[1]挑战模式!$A:$AS,14+AD1796,FALSE)="","","Monster_Season"&amp;AA1796&amp;"_Challenge"&amp;AB1796&amp;"_"&amp;AC1796&amp;"_"&amp;AD1796&amp;"_"&amp;AE1796))</f>
        <v>Monster_Season3_Challenge1_4_3_Easy</v>
      </c>
      <c r="C1796">
        <f t="shared" ca="1" si="140"/>
        <v>1</v>
      </c>
      <c r="E1796">
        <f ca="1">IF(B1796="","",VLOOKUP(AA1796&amp;"_"&amp;AB1796&amp;"_"&amp;AC1796&amp;"_"&amp;AE1796,[1]挑战模式!$A:$AS,26+AD1796,FALSE))</f>
        <v>564</v>
      </c>
      <c r="F1796">
        <f ca="1">IF(B1796="","",VLOOKUP(VLOOKUP(AA1796&amp;"_"&amp;AB1796&amp;"_"&amp;AC1796&amp;"_"&amp;AE1796,[1]挑战模式!$A:$AS,14+AD1796,FALSE),[1]怪物!$B:$O,3,FALSE))</f>
        <v>1</v>
      </c>
      <c r="G1796">
        <f t="shared" ca="1" si="141"/>
        <v>0</v>
      </c>
      <c r="H1796">
        <f t="shared" ca="1" si="142"/>
        <v>0</v>
      </c>
      <c r="I1796">
        <f t="shared" ca="1" si="143"/>
        <v>0</v>
      </c>
      <c r="J1796">
        <f t="shared" ca="1" si="144"/>
        <v>0</v>
      </c>
      <c r="K1796">
        <f t="shared" ca="1" si="144"/>
        <v>0</v>
      </c>
      <c r="AA1796" s="8">
        <v>3</v>
      </c>
      <c r="AB1796" s="8">
        <v>1</v>
      </c>
      <c r="AC1796" s="8">
        <v>4</v>
      </c>
      <c r="AD1796" s="8">
        <v>3</v>
      </c>
      <c r="AE1796" s="12" t="s">
        <v>767</v>
      </c>
    </row>
    <row r="1797" spans="2:31" x14ac:dyDescent="0.2">
      <c r="B1797" t="str">
        <f ca="1">IF(ISNA(VLOOKUP(AA1797&amp;"_"&amp;AB1797&amp;"_"&amp;AC1797&amp;"_"&amp;AE1797,[1]挑战模式!$A:$AS,1,FALSE)),"",IF(VLOOKUP(AA1797&amp;"_"&amp;AB1797&amp;"_"&amp;AC1797&amp;"_"&amp;AE1797,[1]挑战模式!$A:$AS,14+AD1797,FALSE)="","","Monster_Season"&amp;AA1797&amp;"_Challenge"&amp;AB1797&amp;"_"&amp;AC1797&amp;"_"&amp;AD1797&amp;"_"&amp;AE1797))</f>
        <v/>
      </c>
      <c r="C1797" t="str">
        <f t="shared" ca="1" si="140"/>
        <v/>
      </c>
      <c r="E1797" t="str">
        <f ca="1">IF(B1797="","",VLOOKUP(AA1797&amp;"_"&amp;AB1797&amp;"_"&amp;AC1797&amp;"_"&amp;AE1797,[1]挑战模式!$A:$AS,26+AD1797,FALSE))</f>
        <v/>
      </c>
      <c r="F1797" t="str">
        <f ca="1">IF(B1797="","",VLOOKUP(VLOOKUP(AA1797&amp;"_"&amp;AB1797&amp;"_"&amp;AC1797&amp;"_"&amp;AE1797,[1]挑战模式!$A:$AS,14+AD1797,FALSE),[1]怪物!$B:$O,3,FALSE))</f>
        <v/>
      </c>
      <c r="G1797" t="str">
        <f t="shared" ca="1" si="141"/>
        <v/>
      </c>
      <c r="H1797" t="str">
        <f t="shared" ca="1" si="142"/>
        <v/>
      </c>
      <c r="I1797" t="str">
        <f t="shared" ca="1" si="143"/>
        <v/>
      </c>
      <c r="J1797" t="str">
        <f t="shared" ca="1" si="144"/>
        <v/>
      </c>
      <c r="K1797" t="str">
        <f t="shared" ca="1" si="144"/>
        <v/>
      </c>
      <c r="AA1797" s="8">
        <v>3</v>
      </c>
      <c r="AB1797" s="8">
        <v>1</v>
      </c>
      <c r="AC1797" s="8">
        <v>4</v>
      </c>
      <c r="AD1797" s="8">
        <v>4</v>
      </c>
      <c r="AE1797" s="12" t="s">
        <v>767</v>
      </c>
    </row>
    <row r="1798" spans="2:31" x14ac:dyDescent="0.2">
      <c r="B1798" t="str">
        <f ca="1">IF(ISNA(VLOOKUP(AA1798&amp;"_"&amp;AB1798&amp;"_"&amp;AC1798&amp;"_"&amp;AE1798,[1]挑战模式!$A:$AS,1,FALSE)),"",IF(VLOOKUP(AA1798&amp;"_"&amp;AB1798&amp;"_"&amp;AC1798&amp;"_"&amp;AE1798,[1]挑战模式!$A:$AS,14+AD1798,FALSE)="","","Monster_Season"&amp;AA1798&amp;"_Challenge"&amp;AB1798&amp;"_"&amp;AC1798&amp;"_"&amp;AD1798&amp;"_"&amp;AE1798))</f>
        <v/>
      </c>
      <c r="C1798" t="str">
        <f t="shared" ca="1" si="140"/>
        <v/>
      </c>
      <c r="E1798" t="str">
        <f ca="1">IF(B1798="","",VLOOKUP(AA1798&amp;"_"&amp;AB1798&amp;"_"&amp;AC1798&amp;"_"&amp;AE1798,[1]挑战模式!$A:$AS,26+AD1798,FALSE))</f>
        <v/>
      </c>
      <c r="F1798" t="str">
        <f ca="1">IF(B1798="","",VLOOKUP(VLOOKUP(AA1798&amp;"_"&amp;AB1798&amp;"_"&amp;AC1798&amp;"_"&amp;AE1798,[1]挑战模式!$A:$AS,14+AD1798,FALSE),[1]怪物!$B:$O,3,FALSE))</f>
        <v/>
      </c>
      <c r="G1798" t="str">
        <f t="shared" ca="1" si="141"/>
        <v/>
      </c>
      <c r="H1798" t="str">
        <f t="shared" ca="1" si="142"/>
        <v/>
      </c>
      <c r="I1798" t="str">
        <f t="shared" ca="1" si="143"/>
        <v/>
      </c>
      <c r="J1798" t="str">
        <f t="shared" ca="1" si="144"/>
        <v/>
      </c>
      <c r="K1798" t="str">
        <f t="shared" ca="1" si="144"/>
        <v/>
      </c>
      <c r="AA1798" s="8">
        <v>3</v>
      </c>
      <c r="AB1798" s="8">
        <v>1</v>
      </c>
      <c r="AC1798" s="8">
        <v>4</v>
      </c>
      <c r="AD1798" s="8">
        <v>5</v>
      </c>
      <c r="AE1798" s="12" t="s">
        <v>767</v>
      </c>
    </row>
    <row r="1799" spans="2:31" x14ac:dyDescent="0.2">
      <c r="B1799" t="str">
        <f ca="1">IF(ISNA(VLOOKUP(AA1799&amp;"_"&amp;AB1799&amp;"_"&amp;AC1799&amp;"_"&amp;AE1799,[1]挑战模式!$A:$AS,1,FALSE)),"",IF(VLOOKUP(AA1799&amp;"_"&amp;AB1799&amp;"_"&amp;AC1799&amp;"_"&amp;AE1799,[1]挑战模式!$A:$AS,14+AD1799,FALSE)="","","Monster_Season"&amp;AA1799&amp;"_Challenge"&amp;AB1799&amp;"_"&amp;AC1799&amp;"_"&amp;AD1799&amp;"_"&amp;AE1799))</f>
        <v/>
      </c>
      <c r="C1799" t="str">
        <f t="shared" ca="1" si="140"/>
        <v/>
      </c>
      <c r="E1799" t="str">
        <f ca="1">IF(B1799="","",VLOOKUP(AA1799&amp;"_"&amp;AB1799&amp;"_"&amp;AC1799&amp;"_"&amp;AE1799,[1]挑战模式!$A:$AS,26+AD1799,FALSE))</f>
        <v/>
      </c>
      <c r="F1799" t="str">
        <f ca="1">IF(B1799="","",VLOOKUP(VLOOKUP(AA1799&amp;"_"&amp;AB1799&amp;"_"&amp;AC1799&amp;"_"&amp;AE1799,[1]挑战模式!$A:$AS,14+AD1799,FALSE),[1]怪物!$B:$O,3,FALSE))</f>
        <v/>
      </c>
      <c r="G1799" t="str">
        <f t="shared" ca="1" si="141"/>
        <v/>
      </c>
      <c r="H1799" t="str">
        <f t="shared" ca="1" si="142"/>
        <v/>
      </c>
      <c r="I1799" t="str">
        <f t="shared" ca="1" si="143"/>
        <v/>
      </c>
      <c r="J1799" t="str">
        <f t="shared" ca="1" si="144"/>
        <v/>
      </c>
      <c r="K1799" t="str">
        <f t="shared" ca="1" si="144"/>
        <v/>
      </c>
      <c r="AA1799" s="8">
        <v>3</v>
      </c>
      <c r="AB1799" s="8">
        <v>1</v>
      </c>
      <c r="AC1799" s="8">
        <v>4</v>
      </c>
      <c r="AD1799" s="8">
        <v>6</v>
      </c>
      <c r="AE1799" s="12" t="s">
        <v>767</v>
      </c>
    </row>
    <row r="1800" spans="2:31" x14ac:dyDescent="0.2">
      <c r="B1800" t="str">
        <f ca="1">IF(ISNA(VLOOKUP(AA1800&amp;"_"&amp;AB1800&amp;"_"&amp;AC1800&amp;"_"&amp;AE1800,[1]挑战模式!$A:$AS,1,FALSE)),"",IF(VLOOKUP(AA1800&amp;"_"&amp;AB1800&amp;"_"&amp;AC1800&amp;"_"&amp;AE1800,[1]挑战模式!$A:$AS,14+AD1800,FALSE)="","","Monster_Season"&amp;AA1800&amp;"_Challenge"&amp;AB1800&amp;"_"&amp;AC1800&amp;"_"&amp;AD1800&amp;"_"&amp;AE1800))</f>
        <v>Monster_Season3_Challenge1_5_1_Easy</v>
      </c>
      <c r="C1800">
        <f t="shared" ca="1" si="140"/>
        <v>1</v>
      </c>
      <c r="E1800">
        <f ca="1">IF(B1800="","",VLOOKUP(AA1800&amp;"_"&amp;AB1800&amp;"_"&amp;AC1800&amp;"_"&amp;AE1800,[1]挑战模式!$A:$AS,26+AD1800,FALSE))</f>
        <v>560</v>
      </c>
      <c r="F1800">
        <f ca="1">IF(B1800="","",VLOOKUP(VLOOKUP(AA1800&amp;"_"&amp;AB1800&amp;"_"&amp;AC1800&amp;"_"&amp;AE1800,[1]挑战模式!$A:$AS,14+AD1800,FALSE),[1]怪物!$B:$O,3,FALSE))</f>
        <v>1</v>
      </c>
      <c r="G1800">
        <f t="shared" ca="1" si="141"/>
        <v>0</v>
      </c>
      <c r="H1800">
        <f t="shared" ca="1" si="142"/>
        <v>0</v>
      </c>
      <c r="I1800">
        <f t="shared" ca="1" si="143"/>
        <v>0</v>
      </c>
      <c r="J1800">
        <f t="shared" ca="1" si="144"/>
        <v>0</v>
      </c>
      <c r="K1800">
        <f t="shared" ca="1" si="144"/>
        <v>0</v>
      </c>
      <c r="AA1800" s="8">
        <v>3</v>
      </c>
      <c r="AB1800" s="8">
        <v>1</v>
      </c>
      <c r="AC1800" s="8">
        <v>5</v>
      </c>
      <c r="AD1800" s="8">
        <v>1</v>
      </c>
      <c r="AE1800" s="12" t="s">
        <v>767</v>
      </c>
    </row>
    <row r="1801" spans="2:31" x14ac:dyDescent="0.2">
      <c r="B1801" t="str">
        <f ca="1">IF(ISNA(VLOOKUP(AA1801&amp;"_"&amp;AB1801&amp;"_"&amp;AC1801&amp;"_"&amp;AE1801,[1]挑战模式!$A:$AS,1,FALSE)),"",IF(VLOOKUP(AA1801&amp;"_"&amp;AB1801&amp;"_"&amp;AC1801&amp;"_"&amp;AE1801,[1]挑战模式!$A:$AS,14+AD1801,FALSE)="","","Monster_Season"&amp;AA1801&amp;"_Challenge"&amp;AB1801&amp;"_"&amp;AC1801&amp;"_"&amp;AD1801&amp;"_"&amp;AE1801))</f>
        <v>Monster_Season3_Challenge1_5_2_Easy</v>
      </c>
      <c r="C1801">
        <f t="shared" ref="C1801:C1864" ca="1" si="145">IF(B1801="","",1)</f>
        <v>1</v>
      </c>
      <c r="E1801">
        <f ca="1">IF(B1801="","",VLOOKUP(AA1801&amp;"_"&amp;AB1801&amp;"_"&amp;AC1801&amp;"_"&amp;AE1801,[1]挑战模式!$A:$AS,26+AD1801,FALSE))</f>
        <v>560</v>
      </c>
      <c r="F1801">
        <f ca="1">IF(B1801="","",VLOOKUP(VLOOKUP(AA1801&amp;"_"&amp;AB1801&amp;"_"&amp;AC1801&amp;"_"&amp;AE1801,[1]挑战模式!$A:$AS,14+AD1801,FALSE),[1]怪物!$B:$O,3,FALSE))</f>
        <v>1</v>
      </c>
      <c r="G1801">
        <f t="shared" ref="G1801:G1864" ca="1" si="146">IF(B1801="","",0)</f>
        <v>0</v>
      </c>
      <c r="H1801">
        <f t="shared" ref="H1801:H1864" ca="1" si="147">IF(B1801="","",0)</f>
        <v>0</v>
      </c>
      <c r="I1801">
        <f t="shared" ref="I1801:I1864" ca="1" si="148">IF(B1801="","",0)</f>
        <v>0</v>
      </c>
      <c r="J1801">
        <f t="shared" ref="J1801:K1864" ca="1" si="149">IF(B1801="","",0)</f>
        <v>0</v>
      </c>
      <c r="K1801">
        <f t="shared" ca="1" si="149"/>
        <v>0</v>
      </c>
      <c r="AA1801" s="8">
        <v>3</v>
      </c>
      <c r="AB1801" s="8">
        <v>1</v>
      </c>
      <c r="AC1801" s="8">
        <v>5</v>
      </c>
      <c r="AD1801" s="8">
        <v>2</v>
      </c>
      <c r="AE1801" s="12" t="s">
        <v>767</v>
      </c>
    </row>
    <row r="1802" spans="2:31" x14ac:dyDescent="0.2">
      <c r="B1802" t="str">
        <f ca="1">IF(ISNA(VLOOKUP(AA1802&amp;"_"&amp;AB1802&amp;"_"&amp;AC1802&amp;"_"&amp;AE1802,[1]挑战模式!$A:$AS,1,FALSE)),"",IF(VLOOKUP(AA1802&amp;"_"&amp;AB1802&amp;"_"&amp;AC1802&amp;"_"&amp;AE1802,[1]挑战模式!$A:$AS,14+AD1802,FALSE)="","","Monster_Season"&amp;AA1802&amp;"_Challenge"&amp;AB1802&amp;"_"&amp;AC1802&amp;"_"&amp;AD1802&amp;"_"&amp;AE1802))</f>
        <v>Monster_Season3_Challenge1_5_3_Easy</v>
      </c>
      <c r="C1802">
        <f t="shared" ca="1" si="145"/>
        <v>1</v>
      </c>
      <c r="E1802">
        <f ca="1">IF(B1802="","",VLOOKUP(AA1802&amp;"_"&amp;AB1802&amp;"_"&amp;AC1802&amp;"_"&amp;AE1802,[1]挑战模式!$A:$AS,26+AD1802,FALSE))</f>
        <v>1120</v>
      </c>
      <c r="F1802">
        <f ca="1">IF(B1802="","",VLOOKUP(VLOOKUP(AA1802&amp;"_"&amp;AB1802&amp;"_"&amp;AC1802&amp;"_"&amp;AE1802,[1]挑战模式!$A:$AS,14+AD1802,FALSE),[1]怪物!$B:$O,3,FALSE))</f>
        <v>1</v>
      </c>
      <c r="G1802">
        <f t="shared" ca="1" si="146"/>
        <v>0</v>
      </c>
      <c r="H1802">
        <f t="shared" ca="1" si="147"/>
        <v>0</v>
      </c>
      <c r="I1802">
        <f t="shared" ca="1" si="148"/>
        <v>0</v>
      </c>
      <c r="J1802">
        <f t="shared" ca="1" si="149"/>
        <v>0</v>
      </c>
      <c r="K1802">
        <f t="shared" ca="1" si="149"/>
        <v>0</v>
      </c>
      <c r="AA1802" s="8">
        <v>3</v>
      </c>
      <c r="AB1802" s="8">
        <v>1</v>
      </c>
      <c r="AC1802" s="8">
        <v>5</v>
      </c>
      <c r="AD1802" s="8">
        <v>3</v>
      </c>
      <c r="AE1802" s="12" t="s">
        <v>767</v>
      </c>
    </row>
    <row r="1803" spans="2:31" x14ac:dyDescent="0.2">
      <c r="B1803" t="str">
        <f ca="1">IF(ISNA(VLOOKUP(AA1803&amp;"_"&amp;AB1803&amp;"_"&amp;AC1803&amp;"_"&amp;AE1803,[1]挑战模式!$A:$AS,1,FALSE)),"",IF(VLOOKUP(AA1803&amp;"_"&amp;AB1803&amp;"_"&amp;AC1803&amp;"_"&amp;AE1803,[1]挑战模式!$A:$AS,14+AD1803,FALSE)="","","Monster_Season"&amp;AA1803&amp;"_Challenge"&amp;AB1803&amp;"_"&amp;AC1803&amp;"_"&amp;AD1803&amp;"_"&amp;AE1803))</f>
        <v/>
      </c>
      <c r="C1803" t="str">
        <f t="shared" ca="1" si="145"/>
        <v/>
      </c>
      <c r="E1803" t="str">
        <f ca="1">IF(B1803="","",VLOOKUP(AA1803&amp;"_"&amp;AB1803&amp;"_"&amp;AC1803&amp;"_"&amp;AE1803,[1]挑战模式!$A:$AS,26+AD1803,FALSE))</f>
        <v/>
      </c>
      <c r="F1803" t="str">
        <f ca="1">IF(B1803="","",VLOOKUP(VLOOKUP(AA1803&amp;"_"&amp;AB1803&amp;"_"&amp;AC1803&amp;"_"&amp;AE1803,[1]挑战模式!$A:$AS,14+AD1803,FALSE),[1]怪物!$B:$O,3,FALSE))</f>
        <v/>
      </c>
      <c r="G1803" t="str">
        <f t="shared" ca="1" si="146"/>
        <v/>
      </c>
      <c r="H1803" t="str">
        <f t="shared" ca="1" si="147"/>
        <v/>
      </c>
      <c r="I1803" t="str">
        <f t="shared" ca="1" si="148"/>
        <v/>
      </c>
      <c r="J1803" t="str">
        <f t="shared" ca="1" si="149"/>
        <v/>
      </c>
      <c r="K1803" t="str">
        <f t="shared" ca="1" si="149"/>
        <v/>
      </c>
      <c r="AA1803" s="8">
        <v>3</v>
      </c>
      <c r="AB1803" s="8">
        <v>1</v>
      </c>
      <c r="AC1803" s="8">
        <v>5</v>
      </c>
      <c r="AD1803" s="8">
        <v>4</v>
      </c>
      <c r="AE1803" s="12" t="s">
        <v>767</v>
      </c>
    </row>
    <row r="1804" spans="2:31" x14ac:dyDescent="0.2">
      <c r="B1804" t="str">
        <f ca="1">IF(ISNA(VLOOKUP(AA1804&amp;"_"&amp;AB1804&amp;"_"&amp;AC1804&amp;"_"&amp;AE1804,[1]挑战模式!$A:$AS,1,FALSE)),"",IF(VLOOKUP(AA1804&amp;"_"&amp;AB1804&amp;"_"&amp;AC1804&amp;"_"&amp;AE1804,[1]挑战模式!$A:$AS,14+AD1804,FALSE)="","","Monster_Season"&amp;AA1804&amp;"_Challenge"&amp;AB1804&amp;"_"&amp;AC1804&amp;"_"&amp;AD1804&amp;"_"&amp;AE1804))</f>
        <v/>
      </c>
      <c r="C1804" t="str">
        <f t="shared" ca="1" si="145"/>
        <v/>
      </c>
      <c r="E1804" t="str">
        <f ca="1">IF(B1804="","",VLOOKUP(AA1804&amp;"_"&amp;AB1804&amp;"_"&amp;AC1804&amp;"_"&amp;AE1804,[1]挑战模式!$A:$AS,26+AD1804,FALSE))</f>
        <v/>
      </c>
      <c r="F1804" t="str">
        <f ca="1">IF(B1804="","",VLOOKUP(VLOOKUP(AA1804&amp;"_"&amp;AB1804&amp;"_"&amp;AC1804&amp;"_"&amp;AE1804,[1]挑战模式!$A:$AS,14+AD1804,FALSE),[1]怪物!$B:$O,3,FALSE))</f>
        <v/>
      </c>
      <c r="G1804" t="str">
        <f t="shared" ca="1" si="146"/>
        <v/>
      </c>
      <c r="H1804" t="str">
        <f t="shared" ca="1" si="147"/>
        <v/>
      </c>
      <c r="I1804" t="str">
        <f t="shared" ca="1" si="148"/>
        <v/>
      </c>
      <c r="J1804" t="str">
        <f t="shared" ca="1" si="149"/>
        <v/>
      </c>
      <c r="K1804" t="str">
        <f t="shared" ca="1" si="149"/>
        <v/>
      </c>
      <c r="AA1804" s="8">
        <v>3</v>
      </c>
      <c r="AB1804" s="8">
        <v>1</v>
      </c>
      <c r="AC1804" s="8">
        <v>5</v>
      </c>
      <c r="AD1804" s="8">
        <v>5</v>
      </c>
      <c r="AE1804" s="12" t="s">
        <v>767</v>
      </c>
    </row>
    <row r="1805" spans="2:31" x14ac:dyDescent="0.2">
      <c r="B1805" t="str">
        <f ca="1">IF(ISNA(VLOOKUP(AA1805&amp;"_"&amp;AB1805&amp;"_"&amp;AC1805&amp;"_"&amp;AE1805,[1]挑战模式!$A:$AS,1,FALSE)),"",IF(VLOOKUP(AA1805&amp;"_"&amp;AB1805&amp;"_"&amp;AC1805&amp;"_"&amp;AE1805,[1]挑战模式!$A:$AS,14+AD1805,FALSE)="","","Monster_Season"&amp;AA1805&amp;"_Challenge"&amp;AB1805&amp;"_"&amp;AC1805&amp;"_"&amp;AD1805&amp;"_"&amp;AE1805))</f>
        <v/>
      </c>
      <c r="C1805" t="str">
        <f t="shared" ca="1" si="145"/>
        <v/>
      </c>
      <c r="E1805" t="str">
        <f ca="1">IF(B1805="","",VLOOKUP(AA1805&amp;"_"&amp;AB1805&amp;"_"&amp;AC1805&amp;"_"&amp;AE1805,[1]挑战模式!$A:$AS,26+AD1805,FALSE))</f>
        <v/>
      </c>
      <c r="F1805" t="str">
        <f ca="1">IF(B1805="","",VLOOKUP(VLOOKUP(AA1805&amp;"_"&amp;AB1805&amp;"_"&amp;AC1805&amp;"_"&amp;AE1805,[1]挑战模式!$A:$AS,14+AD1805,FALSE),[1]怪物!$B:$O,3,FALSE))</f>
        <v/>
      </c>
      <c r="G1805" t="str">
        <f t="shared" ca="1" si="146"/>
        <v/>
      </c>
      <c r="H1805" t="str">
        <f t="shared" ca="1" si="147"/>
        <v/>
      </c>
      <c r="I1805" t="str">
        <f t="shared" ca="1" si="148"/>
        <v/>
      </c>
      <c r="J1805" t="str">
        <f t="shared" ca="1" si="149"/>
        <v/>
      </c>
      <c r="K1805" t="str">
        <f t="shared" ca="1" si="149"/>
        <v/>
      </c>
      <c r="AA1805" s="8">
        <v>3</v>
      </c>
      <c r="AB1805" s="8">
        <v>1</v>
      </c>
      <c r="AC1805" s="8">
        <v>5</v>
      </c>
      <c r="AD1805" s="8">
        <v>6</v>
      </c>
      <c r="AE1805" s="12" t="s">
        <v>767</v>
      </c>
    </row>
    <row r="1806" spans="2:31" x14ac:dyDescent="0.2">
      <c r="B1806" t="str">
        <f ca="1">IF(ISNA(VLOOKUP(AA1806&amp;"_"&amp;AB1806&amp;"_"&amp;AC1806&amp;"_"&amp;AE1806,[1]挑战模式!$A:$AS,1,FALSE)),"",IF(VLOOKUP(AA1806&amp;"_"&amp;AB1806&amp;"_"&amp;AC1806&amp;"_"&amp;AE1806,[1]挑战模式!$A:$AS,14+AD1806,FALSE)="","","Monster_Season"&amp;AA1806&amp;"_Challenge"&amp;AB1806&amp;"_"&amp;AC1806&amp;"_"&amp;AD1806&amp;"_"&amp;AE1806))</f>
        <v>Monster_Season3_Challenge1_6_1_Easy</v>
      </c>
      <c r="C1806">
        <f t="shared" ca="1" si="145"/>
        <v>1</v>
      </c>
      <c r="E1806">
        <f ca="1">IF(B1806="","",VLOOKUP(AA1806&amp;"_"&amp;AB1806&amp;"_"&amp;AC1806&amp;"_"&amp;AE1806,[1]挑战模式!$A:$AS,26+AD1806,FALSE))</f>
        <v>557</v>
      </c>
      <c r="F1806">
        <f ca="1">IF(B1806="","",VLOOKUP(VLOOKUP(AA1806&amp;"_"&amp;AB1806&amp;"_"&amp;AC1806&amp;"_"&amp;AE1806,[1]挑战模式!$A:$AS,14+AD1806,FALSE),[1]怪物!$B:$O,3,FALSE))</f>
        <v>1</v>
      </c>
      <c r="G1806">
        <f t="shared" ca="1" si="146"/>
        <v>0</v>
      </c>
      <c r="H1806">
        <f t="shared" ca="1" si="147"/>
        <v>0</v>
      </c>
      <c r="I1806">
        <f t="shared" ca="1" si="148"/>
        <v>0</v>
      </c>
      <c r="J1806">
        <f t="shared" ca="1" si="149"/>
        <v>0</v>
      </c>
      <c r="K1806">
        <f t="shared" ca="1" si="149"/>
        <v>0</v>
      </c>
      <c r="AA1806" s="8">
        <v>3</v>
      </c>
      <c r="AB1806" s="8">
        <v>1</v>
      </c>
      <c r="AC1806" s="8">
        <v>6</v>
      </c>
      <c r="AD1806" s="8">
        <v>1</v>
      </c>
      <c r="AE1806" s="12" t="s">
        <v>767</v>
      </c>
    </row>
    <row r="1807" spans="2:31" x14ac:dyDescent="0.2">
      <c r="B1807" t="str">
        <f ca="1">IF(ISNA(VLOOKUP(AA1807&amp;"_"&amp;AB1807&amp;"_"&amp;AC1807&amp;"_"&amp;AE1807,[1]挑战模式!$A:$AS,1,FALSE)),"",IF(VLOOKUP(AA1807&amp;"_"&amp;AB1807&amp;"_"&amp;AC1807&amp;"_"&amp;AE1807,[1]挑战模式!$A:$AS,14+AD1807,FALSE)="","","Monster_Season"&amp;AA1807&amp;"_Challenge"&amp;AB1807&amp;"_"&amp;AC1807&amp;"_"&amp;AD1807&amp;"_"&amp;AE1807))</f>
        <v>Monster_Season3_Challenge1_6_2_Easy</v>
      </c>
      <c r="C1807">
        <f t="shared" ca="1" si="145"/>
        <v>1</v>
      </c>
      <c r="E1807">
        <f ca="1">IF(B1807="","",VLOOKUP(AA1807&amp;"_"&amp;AB1807&amp;"_"&amp;AC1807&amp;"_"&amp;AE1807,[1]挑战模式!$A:$AS,26+AD1807,FALSE))</f>
        <v>557</v>
      </c>
      <c r="F1807">
        <f ca="1">IF(B1807="","",VLOOKUP(VLOOKUP(AA1807&amp;"_"&amp;AB1807&amp;"_"&amp;AC1807&amp;"_"&amp;AE1807,[1]挑战模式!$A:$AS,14+AD1807,FALSE),[1]怪物!$B:$O,3,FALSE))</f>
        <v>1</v>
      </c>
      <c r="G1807">
        <f t="shared" ca="1" si="146"/>
        <v>0</v>
      </c>
      <c r="H1807">
        <f t="shared" ca="1" si="147"/>
        <v>0</v>
      </c>
      <c r="I1807">
        <f t="shared" ca="1" si="148"/>
        <v>0</v>
      </c>
      <c r="J1807">
        <f t="shared" ca="1" si="149"/>
        <v>0</v>
      </c>
      <c r="K1807">
        <f t="shared" ca="1" si="149"/>
        <v>0</v>
      </c>
      <c r="AA1807" s="8">
        <v>3</v>
      </c>
      <c r="AB1807" s="8">
        <v>1</v>
      </c>
      <c r="AC1807" s="8">
        <v>6</v>
      </c>
      <c r="AD1807" s="8">
        <v>2</v>
      </c>
      <c r="AE1807" s="12" t="s">
        <v>767</v>
      </c>
    </row>
    <row r="1808" spans="2:31" x14ac:dyDescent="0.2">
      <c r="B1808" t="str">
        <f ca="1">IF(ISNA(VLOOKUP(AA1808&amp;"_"&amp;AB1808&amp;"_"&amp;AC1808&amp;"_"&amp;AE1808,[1]挑战模式!$A:$AS,1,FALSE)),"",IF(VLOOKUP(AA1808&amp;"_"&amp;AB1808&amp;"_"&amp;AC1808&amp;"_"&amp;AE1808,[1]挑战模式!$A:$AS,14+AD1808,FALSE)="","","Monster_Season"&amp;AA1808&amp;"_Challenge"&amp;AB1808&amp;"_"&amp;AC1808&amp;"_"&amp;AD1808&amp;"_"&amp;AE1808))</f>
        <v>Monster_Season3_Challenge1_6_3_Easy</v>
      </c>
      <c r="C1808">
        <f t="shared" ca="1" si="145"/>
        <v>1</v>
      </c>
      <c r="E1808">
        <f ca="1">IF(B1808="","",VLOOKUP(AA1808&amp;"_"&amp;AB1808&amp;"_"&amp;AC1808&amp;"_"&amp;AE1808,[1]挑战模式!$A:$AS,26+AD1808,FALSE))</f>
        <v>557</v>
      </c>
      <c r="F1808">
        <f ca="1">IF(B1808="","",VLOOKUP(VLOOKUP(AA1808&amp;"_"&amp;AB1808&amp;"_"&amp;AC1808&amp;"_"&amp;AE1808,[1]挑战模式!$A:$AS,14+AD1808,FALSE),[1]怪物!$B:$O,3,FALSE))</f>
        <v>1</v>
      </c>
      <c r="G1808">
        <f t="shared" ca="1" si="146"/>
        <v>0</v>
      </c>
      <c r="H1808">
        <f t="shared" ca="1" si="147"/>
        <v>0</v>
      </c>
      <c r="I1808">
        <f t="shared" ca="1" si="148"/>
        <v>0</v>
      </c>
      <c r="J1808">
        <f t="shared" ca="1" si="149"/>
        <v>0</v>
      </c>
      <c r="K1808">
        <f t="shared" ca="1" si="149"/>
        <v>0</v>
      </c>
      <c r="AA1808" s="8">
        <v>3</v>
      </c>
      <c r="AB1808" s="8">
        <v>1</v>
      </c>
      <c r="AC1808" s="8">
        <v>6</v>
      </c>
      <c r="AD1808" s="8">
        <v>3</v>
      </c>
      <c r="AE1808" s="12" t="s">
        <v>767</v>
      </c>
    </row>
    <row r="1809" spans="2:31" x14ac:dyDescent="0.2">
      <c r="B1809" t="str">
        <f ca="1">IF(ISNA(VLOOKUP(AA1809&amp;"_"&amp;AB1809&amp;"_"&amp;AC1809&amp;"_"&amp;AE1809,[1]挑战模式!$A:$AS,1,FALSE)),"",IF(VLOOKUP(AA1809&amp;"_"&amp;AB1809&amp;"_"&amp;AC1809&amp;"_"&amp;AE1809,[1]挑战模式!$A:$AS,14+AD1809,FALSE)="","","Monster_Season"&amp;AA1809&amp;"_Challenge"&amp;AB1809&amp;"_"&amp;AC1809&amp;"_"&amp;AD1809&amp;"_"&amp;AE1809))</f>
        <v>Monster_Season3_Challenge1_6_4_Easy</v>
      </c>
      <c r="C1809">
        <f t="shared" ca="1" si="145"/>
        <v>1</v>
      </c>
      <c r="E1809">
        <f ca="1">IF(B1809="","",VLOOKUP(AA1809&amp;"_"&amp;AB1809&amp;"_"&amp;AC1809&amp;"_"&amp;AE1809,[1]挑战模式!$A:$AS,26+AD1809,FALSE))</f>
        <v>1114</v>
      </c>
      <c r="F1809">
        <f ca="1">IF(B1809="","",VLOOKUP(VLOOKUP(AA1809&amp;"_"&amp;AB1809&amp;"_"&amp;AC1809&amp;"_"&amp;AE1809,[1]挑战模式!$A:$AS,14+AD1809,FALSE),[1]怪物!$B:$O,3,FALSE))</f>
        <v>1</v>
      </c>
      <c r="G1809">
        <f t="shared" ca="1" si="146"/>
        <v>0</v>
      </c>
      <c r="H1809">
        <f t="shared" ca="1" si="147"/>
        <v>0</v>
      </c>
      <c r="I1809">
        <f t="shared" ca="1" si="148"/>
        <v>0</v>
      </c>
      <c r="J1809">
        <f t="shared" ca="1" si="149"/>
        <v>0</v>
      </c>
      <c r="K1809">
        <f t="shared" ca="1" si="149"/>
        <v>0</v>
      </c>
      <c r="AA1809" s="8">
        <v>3</v>
      </c>
      <c r="AB1809" s="8">
        <v>1</v>
      </c>
      <c r="AC1809" s="8">
        <v>6</v>
      </c>
      <c r="AD1809" s="8">
        <v>4</v>
      </c>
      <c r="AE1809" s="12" t="s">
        <v>767</v>
      </c>
    </row>
    <row r="1810" spans="2:31" x14ac:dyDescent="0.2">
      <c r="B1810" t="str">
        <f ca="1">IF(ISNA(VLOOKUP(AA1810&amp;"_"&amp;AB1810&amp;"_"&amp;AC1810&amp;"_"&amp;AE1810,[1]挑战模式!$A:$AS,1,FALSE)),"",IF(VLOOKUP(AA1810&amp;"_"&amp;AB1810&amp;"_"&amp;AC1810&amp;"_"&amp;AE1810,[1]挑战模式!$A:$AS,14+AD1810,FALSE)="","","Monster_Season"&amp;AA1810&amp;"_Challenge"&amp;AB1810&amp;"_"&amp;AC1810&amp;"_"&amp;AD1810&amp;"_"&amp;AE1810))</f>
        <v/>
      </c>
      <c r="C1810" t="str">
        <f t="shared" ca="1" si="145"/>
        <v/>
      </c>
      <c r="E1810" t="str">
        <f ca="1">IF(B1810="","",VLOOKUP(AA1810&amp;"_"&amp;AB1810&amp;"_"&amp;AC1810&amp;"_"&amp;AE1810,[1]挑战模式!$A:$AS,26+AD1810,FALSE))</f>
        <v/>
      </c>
      <c r="F1810" t="str">
        <f ca="1">IF(B1810="","",VLOOKUP(VLOOKUP(AA1810&amp;"_"&amp;AB1810&amp;"_"&amp;AC1810&amp;"_"&amp;AE1810,[1]挑战模式!$A:$AS,14+AD1810,FALSE),[1]怪物!$B:$O,3,FALSE))</f>
        <v/>
      </c>
      <c r="G1810" t="str">
        <f t="shared" ca="1" si="146"/>
        <v/>
      </c>
      <c r="H1810" t="str">
        <f t="shared" ca="1" si="147"/>
        <v/>
      </c>
      <c r="I1810" t="str">
        <f t="shared" ca="1" si="148"/>
        <v/>
      </c>
      <c r="J1810" t="str">
        <f t="shared" ca="1" si="149"/>
        <v/>
      </c>
      <c r="K1810" t="str">
        <f t="shared" ca="1" si="149"/>
        <v/>
      </c>
      <c r="AA1810" s="8">
        <v>3</v>
      </c>
      <c r="AB1810" s="8">
        <v>1</v>
      </c>
      <c r="AC1810" s="8">
        <v>6</v>
      </c>
      <c r="AD1810" s="8">
        <v>5</v>
      </c>
      <c r="AE1810" s="12" t="s">
        <v>767</v>
      </c>
    </row>
    <row r="1811" spans="2:31" x14ac:dyDescent="0.2">
      <c r="B1811" t="str">
        <f ca="1">IF(ISNA(VLOOKUP(AA1811&amp;"_"&amp;AB1811&amp;"_"&amp;AC1811&amp;"_"&amp;AE1811,[1]挑战模式!$A:$AS,1,FALSE)),"",IF(VLOOKUP(AA1811&amp;"_"&amp;AB1811&amp;"_"&amp;AC1811&amp;"_"&amp;AE1811,[1]挑战模式!$A:$AS,14+AD1811,FALSE)="","","Monster_Season"&amp;AA1811&amp;"_Challenge"&amp;AB1811&amp;"_"&amp;AC1811&amp;"_"&amp;AD1811&amp;"_"&amp;AE1811))</f>
        <v/>
      </c>
      <c r="C1811" t="str">
        <f t="shared" ca="1" si="145"/>
        <v/>
      </c>
      <c r="E1811" t="str">
        <f ca="1">IF(B1811="","",VLOOKUP(AA1811&amp;"_"&amp;AB1811&amp;"_"&amp;AC1811&amp;"_"&amp;AE1811,[1]挑战模式!$A:$AS,26+AD1811,FALSE))</f>
        <v/>
      </c>
      <c r="F1811" t="str">
        <f ca="1">IF(B1811="","",VLOOKUP(VLOOKUP(AA1811&amp;"_"&amp;AB1811&amp;"_"&amp;AC1811&amp;"_"&amp;AE1811,[1]挑战模式!$A:$AS,14+AD1811,FALSE),[1]怪物!$B:$O,3,FALSE))</f>
        <v/>
      </c>
      <c r="G1811" t="str">
        <f t="shared" ca="1" si="146"/>
        <v/>
      </c>
      <c r="H1811" t="str">
        <f t="shared" ca="1" si="147"/>
        <v/>
      </c>
      <c r="I1811" t="str">
        <f t="shared" ca="1" si="148"/>
        <v/>
      </c>
      <c r="J1811" t="str">
        <f t="shared" ca="1" si="149"/>
        <v/>
      </c>
      <c r="K1811" t="str">
        <f t="shared" ca="1" si="149"/>
        <v/>
      </c>
      <c r="AA1811" s="8">
        <v>3</v>
      </c>
      <c r="AB1811" s="8">
        <v>1</v>
      </c>
      <c r="AC1811" s="8">
        <v>6</v>
      </c>
      <c r="AD1811" s="8">
        <v>6</v>
      </c>
      <c r="AE1811" s="12" t="s">
        <v>767</v>
      </c>
    </row>
    <row r="1812" spans="2:31" x14ac:dyDescent="0.2">
      <c r="B1812" t="str">
        <f ca="1">IF(ISNA(VLOOKUP(AA1812&amp;"_"&amp;AB1812&amp;"_"&amp;AC1812&amp;"_"&amp;AE1812,[1]挑战模式!$A:$AS,1,FALSE)),"",IF(VLOOKUP(AA1812&amp;"_"&amp;AB1812&amp;"_"&amp;AC1812&amp;"_"&amp;AE1812,[1]挑战模式!$A:$AS,14+AD1812,FALSE)="","","Monster_Season"&amp;AA1812&amp;"_Challenge"&amp;AB1812&amp;"_"&amp;AC1812&amp;"_"&amp;AD1812&amp;"_"&amp;AE1812))</f>
        <v/>
      </c>
      <c r="C1812" t="str">
        <f t="shared" ca="1" si="145"/>
        <v/>
      </c>
      <c r="E1812" t="str">
        <f ca="1">IF(B1812="","",VLOOKUP(AA1812&amp;"_"&amp;AB1812&amp;"_"&amp;AC1812&amp;"_"&amp;AE1812,[1]挑战模式!$A:$AS,26+AD1812,FALSE))</f>
        <v/>
      </c>
      <c r="F1812" t="str">
        <f ca="1">IF(B1812="","",VLOOKUP(VLOOKUP(AA1812&amp;"_"&amp;AB1812&amp;"_"&amp;AC1812&amp;"_"&amp;AE1812,[1]挑战模式!$A:$AS,14+AD1812,FALSE),[1]怪物!$B:$O,3,FALSE))</f>
        <v/>
      </c>
      <c r="G1812" t="str">
        <f t="shared" ca="1" si="146"/>
        <v/>
      </c>
      <c r="H1812" t="str">
        <f t="shared" ca="1" si="147"/>
        <v/>
      </c>
      <c r="I1812" t="str">
        <f t="shared" ca="1" si="148"/>
        <v/>
      </c>
      <c r="J1812" t="str">
        <f t="shared" ca="1" si="149"/>
        <v/>
      </c>
      <c r="K1812" t="str">
        <f t="shared" ca="1" si="149"/>
        <v/>
      </c>
      <c r="AA1812" s="8">
        <v>3</v>
      </c>
      <c r="AB1812" s="8">
        <v>1</v>
      </c>
      <c r="AC1812" s="8">
        <v>7</v>
      </c>
      <c r="AD1812" s="8">
        <v>1</v>
      </c>
      <c r="AE1812" s="12" t="s">
        <v>767</v>
      </c>
    </row>
    <row r="1813" spans="2:31" x14ac:dyDescent="0.2">
      <c r="B1813" t="str">
        <f ca="1">IF(ISNA(VLOOKUP(AA1813&amp;"_"&amp;AB1813&amp;"_"&amp;AC1813&amp;"_"&amp;AE1813,[1]挑战模式!$A:$AS,1,FALSE)),"",IF(VLOOKUP(AA1813&amp;"_"&amp;AB1813&amp;"_"&amp;AC1813&amp;"_"&amp;AE1813,[1]挑战模式!$A:$AS,14+AD1813,FALSE)="","","Monster_Season"&amp;AA1813&amp;"_Challenge"&amp;AB1813&amp;"_"&amp;AC1813&amp;"_"&amp;AD1813&amp;"_"&amp;AE1813))</f>
        <v/>
      </c>
      <c r="C1813" t="str">
        <f t="shared" ca="1" si="145"/>
        <v/>
      </c>
      <c r="E1813" t="str">
        <f ca="1">IF(B1813="","",VLOOKUP(AA1813&amp;"_"&amp;AB1813&amp;"_"&amp;AC1813&amp;"_"&amp;AE1813,[1]挑战模式!$A:$AS,26+AD1813,FALSE))</f>
        <v/>
      </c>
      <c r="F1813" t="str">
        <f ca="1">IF(B1813="","",VLOOKUP(VLOOKUP(AA1813&amp;"_"&amp;AB1813&amp;"_"&amp;AC1813&amp;"_"&amp;AE1813,[1]挑战模式!$A:$AS,14+AD1813,FALSE),[1]怪物!$B:$O,3,FALSE))</f>
        <v/>
      </c>
      <c r="G1813" t="str">
        <f t="shared" ca="1" si="146"/>
        <v/>
      </c>
      <c r="H1813" t="str">
        <f t="shared" ca="1" si="147"/>
        <v/>
      </c>
      <c r="I1813" t="str">
        <f t="shared" ca="1" si="148"/>
        <v/>
      </c>
      <c r="J1813" t="str">
        <f t="shared" ca="1" si="149"/>
        <v/>
      </c>
      <c r="K1813" t="str">
        <f t="shared" ca="1" si="149"/>
        <v/>
      </c>
      <c r="AA1813" s="8">
        <v>3</v>
      </c>
      <c r="AB1813" s="8">
        <v>1</v>
      </c>
      <c r="AC1813" s="8">
        <v>7</v>
      </c>
      <c r="AD1813" s="8">
        <v>2</v>
      </c>
      <c r="AE1813" s="12" t="s">
        <v>767</v>
      </c>
    </row>
    <row r="1814" spans="2:31" x14ac:dyDescent="0.2">
      <c r="B1814" t="str">
        <f ca="1">IF(ISNA(VLOOKUP(AA1814&amp;"_"&amp;AB1814&amp;"_"&amp;AC1814&amp;"_"&amp;AE1814,[1]挑战模式!$A:$AS,1,FALSE)),"",IF(VLOOKUP(AA1814&amp;"_"&amp;AB1814&amp;"_"&amp;AC1814&amp;"_"&amp;AE1814,[1]挑战模式!$A:$AS,14+AD1814,FALSE)="","","Monster_Season"&amp;AA1814&amp;"_Challenge"&amp;AB1814&amp;"_"&amp;AC1814&amp;"_"&amp;AD1814&amp;"_"&amp;AE1814))</f>
        <v/>
      </c>
      <c r="C1814" t="str">
        <f t="shared" ca="1" si="145"/>
        <v/>
      </c>
      <c r="E1814" t="str">
        <f ca="1">IF(B1814="","",VLOOKUP(AA1814&amp;"_"&amp;AB1814&amp;"_"&amp;AC1814&amp;"_"&amp;AE1814,[1]挑战模式!$A:$AS,26+AD1814,FALSE))</f>
        <v/>
      </c>
      <c r="F1814" t="str">
        <f ca="1">IF(B1814="","",VLOOKUP(VLOOKUP(AA1814&amp;"_"&amp;AB1814&amp;"_"&amp;AC1814&amp;"_"&amp;AE1814,[1]挑战模式!$A:$AS,14+AD1814,FALSE),[1]怪物!$B:$O,3,FALSE))</f>
        <v/>
      </c>
      <c r="G1814" t="str">
        <f t="shared" ca="1" si="146"/>
        <v/>
      </c>
      <c r="H1814" t="str">
        <f t="shared" ca="1" si="147"/>
        <v/>
      </c>
      <c r="I1814" t="str">
        <f t="shared" ca="1" si="148"/>
        <v/>
      </c>
      <c r="J1814" t="str">
        <f t="shared" ca="1" si="149"/>
        <v/>
      </c>
      <c r="K1814" t="str">
        <f t="shared" ca="1" si="149"/>
        <v/>
      </c>
      <c r="AA1814" s="8">
        <v>3</v>
      </c>
      <c r="AB1814" s="8">
        <v>1</v>
      </c>
      <c r="AC1814" s="8">
        <v>7</v>
      </c>
      <c r="AD1814" s="8">
        <v>3</v>
      </c>
      <c r="AE1814" s="12" t="s">
        <v>767</v>
      </c>
    </row>
    <row r="1815" spans="2:31" x14ac:dyDescent="0.2">
      <c r="B1815" t="str">
        <f ca="1">IF(ISNA(VLOOKUP(AA1815&amp;"_"&amp;AB1815&amp;"_"&amp;AC1815&amp;"_"&amp;AE1815,[1]挑战模式!$A:$AS,1,FALSE)),"",IF(VLOOKUP(AA1815&amp;"_"&amp;AB1815&amp;"_"&amp;AC1815&amp;"_"&amp;AE1815,[1]挑战模式!$A:$AS,14+AD1815,FALSE)="","","Monster_Season"&amp;AA1815&amp;"_Challenge"&amp;AB1815&amp;"_"&amp;AC1815&amp;"_"&amp;AD1815&amp;"_"&amp;AE1815))</f>
        <v/>
      </c>
      <c r="C1815" t="str">
        <f t="shared" ca="1" si="145"/>
        <v/>
      </c>
      <c r="E1815" t="str">
        <f ca="1">IF(B1815="","",VLOOKUP(AA1815&amp;"_"&amp;AB1815&amp;"_"&amp;AC1815&amp;"_"&amp;AE1815,[1]挑战模式!$A:$AS,26+AD1815,FALSE))</f>
        <v/>
      </c>
      <c r="F1815" t="str">
        <f ca="1">IF(B1815="","",VLOOKUP(VLOOKUP(AA1815&amp;"_"&amp;AB1815&amp;"_"&amp;AC1815&amp;"_"&amp;AE1815,[1]挑战模式!$A:$AS,14+AD1815,FALSE),[1]怪物!$B:$O,3,FALSE))</f>
        <v/>
      </c>
      <c r="G1815" t="str">
        <f t="shared" ca="1" si="146"/>
        <v/>
      </c>
      <c r="H1815" t="str">
        <f t="shared" ca="1" si="147"/>
        <v/>
      </c>
      <c r="I1815" t="str">
        <f t="shared" ca="1" si="148"/>
        <v/>
      </c>
      <c r="J1815" t="str">
        <f t="shared" ca="1" si="149"/>
        <v/>
      </c>
      <c r="K1815" t="str">
        <f t="shared" ca="1" si="149"/>
        <v/>
      </c>
      <c r="AA1815" s="8">
        <v>3</v>
      </c>
      <c r="AB1815" s="8">
        <v>1</v>
      </c>
      <c r="AC1815" s="8">
        <v>7</v>
      </c>
      <c r="AD1815" s="8">
        <v>4</v>
      </c>
      <c r="AE1815" s="12" t="s">
        <v>767</v>
      </c>
    </row>
    <row r="1816" spans="2:31" x14ac:dyDescent="0.2">
      <c r="B1816" t="str">
        <f ca="1">IF(ISNA(VLOOKUP(AA1816&amp;"_"&amp;AB1816&amp;"_"&amp;AC1816&amp;"_"&amp;AE1816,[1]挑战模式!$A:$AS,1,FALSE)),"",IF(VLOOKUP(AA1816&amp;"_"&amp;AB1816&amp;"_"&amp;AC1816&amp;"_"&amp;AE1816,[1]挑战模式!$A:$AS,14+AD1816,FALSE)="","","Monster_Season"&amp;AA1816&amp;"_Challenge"&amp;AB1816&amp;"_"&amp;AC1816&amp;"_"&amp;AD1816&amp;"_"&amp;AE1816))</f>
        <v/>
      </c>
      <c r="C1816" t="str">
        <f t="shared" ca="1" si="145"/>
        <v/>
      </c>
      <c r="E1816" t="str">
        <f ca="1">IF(B1816="","",VLOOKUP(AA1816&amp;"_"&amp;AB1816&amp;"_"&amp;AC1816&amp;"_"&amp;AE1816,[1]挑战模式!$A:$AS,26+AD1816,FALSE))</f>
        <v/>
      </c>
      <c r="F1816" t="str">
        <f ca="1">IF(B1816="","",VLOOKUP(VLOOKUP(AA1816&amp;"_"&amp;AB1816&amp;"_"&amp;AC1816&amp;"_"&amp;AE1816,[1]挑战模式!$A:$AS,14+AD1816,FALSE),[1]怪物!$B:$O,3,FALSE))</f>
        <v/>
      </c>
      <c r="G1816" t="str">
        <f t="shared" ca="1" si="146"/>
        <v/>
      </c>
      <c r="H1816" t="str">
        <f t="shared" ca="1" si="147"/>
        <v/>
      </c>
      <c r="I1816" t="str">
        <f t="shared" ca="1" si="148"/>
        <v/>
      </c>
      <c r="J1816" t="str">
        <f t="shared" ca="1" si="149"/>
        <v/>
      </c>
      <c r="K1816" t="str">
        <f t="shared" ca="1" si="149"/>
        <v/>
      </c>
      <c r="AA1816" s="8">
        <v>3</v>
      </c>
      <c r="AB1816" s="8">
        <v>1</v>
      </c>
      <c r="AC1816" s="8">
        <v>7</v>
      </c>
      <c r="AD1816" s="8">
        <v>5</v>
      </c>
      <c r="AE1816" s="12" t="s">
        <v>767</v>
      </c>
    </row>
    <row r="1817" spans="2:31" x14ac:dyDescent="0.2">
      <c r="B1817" t="str">
        <f ca="1">IF(ISNA(VLOOKUP(AA1817&amp;"_"&amp;AB1817&amp;"_"&amp;AC1817&amp;"_"&amp;AE1817,[1]挑战模式!$A:$AS,1,FALSE)),"",IF(VLOOKUP(AA1817&amp;"_"&amp;AB1817&amp;"_"&amp;AC1817&amp;"_"&amp;AE1817,[1]挑战模式!$A:$AS,14+AD1817,FALSE)="","","Monster_Season"&amp;AA1817&amp;"_Challenge"&amp;AB1817&amp;"_"&amp;AC1817&amp;"_"&amp;AD1817&amp;"_"&amp;AE1817))</f>
        <v/>
      </c>
      <c r="C1817" t="str">
        <f t="shared" ca="1" si="145"/>
        <v/>
      </c>
      <c r="E1817" t="str">
        <f ca="1">IF(B1817="","",VLOOKUP(AA1817&amp;"_"&amp;AB1817&amp;"_"&amp;AC1817&amp;"_"&amp;AE1817,[1]挑战模式!$A:$AS,26+AD1817,FALSE))</f>
        <v/>
      </c>
      <c r="F1817" t="str">
        <f ca="1">IF(B1817="","",VLOOKUP(VLOOKUP(AA1817&amp;"_"&amp;AB1817&amp;"_"&amp;AC1817&amp;"_"&amp;AE1817,[1]挑战模式!$A:$AS,14+AD1817,FALSE),[1]怪物!$B:$O,3,FALSE))</f>
        <v/>
      </c>
      <c r="G1817" t="str">
        <f t="shared" ca="1" si="146"/>
        <v/>
      </c>
      <c r="H1817" t="str">
        <f t="shared" ca="1" si="147"/>
        <v/>
      </c>
      <c r="I1817" t="str">
        <f t="shared" ca="1" si="148"/>
        <v/>
      </c>
      <c r="J1817" t="str">
        <f t="shared" ca="1" si="149"/>
        <v/>
      </c>
      <c r="K1817" t="str">
        <f t="shared" ca="1" si="149"/>
        <v/>
      </c>
      <c r="AA1817" s="8">
        <v>3</v>
      </c>
      <c r="AB1817" s="8">
        <v>1</v>
      </c>
      <c r="AC1817" s="8">
        <v>7</v>
      </c>
      <c r="AD1817" s="8">
        <v>6</v>
      </c>
      <c r="AE1817" s="12" t="s">
        <v>767</v>
      </c>
    </row>
    <row r="1818" spans="2:31" x14ac:dyDescent="0.2">
      <c r="B1818" t="str">
        <f ca="1">IF(ISNA(VLOOKUP(AA1818&amp;"_"&amp;AB1818&amp;"_"&amp;AC1818&amp;"_"&amp;AE1818,[1]挑战模式!$A:$AS,1,FALSE)),"",IF(VLOOKUP(AA1818&amp;"_"&amp;AB1818&amp;"_"&amp;AC1818&amp;"_"&amp;AE1818,[1]挑战模式!$A:$AS,14+AD1818,FALSE)="","","Monster_Season"&amp;AA1818&amp;"_Challenge"&amp;AB1818&amp;"_"&amp;AC1818&amp;"_"&amp;AD1818&amp;"_"&amp;AE1818))</f>
        <v/>
      </c>
      <c r="C1818" t="str">
        <f t="shared" ca="1" si="145"/>
        <v/>
      </c>
      <c r="E1818" t="str">
        <f ca="1">IF(B1818="","",VLOOKUP(AA1818&amp;"_"&amp;AB1818&amp;"_"&amp;AC1818&amp;"_"&amp;AE1818,[1]挑战模式!$A:$AS,26+AD1818,FALSE))</f>
        <v/>
      </c>
      <c r="F1818" t="str">
        <f ca="1">IF(B1818="","",VLOOKUP(VLOOKUP(AA1818&amp;"_"&amp;AB1818&amp;"_"&amp;AC1818&amp;"_"&amp;AE1818,[1]挑战模式!$A:$AS,14+AD1818,FALSE),[1]怪物!$B:$O,3,FALSE))</f>
        <v/>
      </c>
      <c r="G1818" t="str">
        <f t="shared" ca="1" si="146"/>
        <v/>
      </c>
      <c r="H1818" t="str">
        <f t="shared" ca="1" si="147"/>
        <v/>
      </c>
      <c r="I1818" t="str">
        <f t="shared" ca="1" si="148"/>
        <v/>
      </c>
      <c r="J1818" t="str">
        <f t="shared" ca="1" si="149"/>
        <v/>
      </c>
      <c r="K1818" t="str">
        <f t="shared" ca="1" si="149"/>
        <v/>
      </c>
      <c r="AA1818" s="8">
        <v>3</v>
      </c>
      <c r="AB1818" s="8">
        <v>1</v>
      </c>
      <c r="AC1818" s="8">
        <v>8</v>
      </c>
      <c r="AD1818" s="8">
        <v>1</v>
      </c>
      <c r="AE1818" s="12" t="s">
        <v>767</v>
      </c>
    </row>
    <row r="1819" spans="2:31" x14ac:dyDescent="0.2">
      <c r="B1819" t="str">
        <f ca="1">IF(ISNA(VLOOKUP(AA1819&amp;"_"&amp;AB1819&amp;"_"&amp;AC1819&amp;"_"&amp;AE1819,[1]挑战模式!$A:$AS,1,FALSE)),"",IF(VLOOKUP(AA1819&amp;"_"&amp;AB1819&amp;"_"&amp;AC1819&amp;"_"&amp;AE1819,[1]挑战模式!$A:$AS,14+AD1819,FALSE)="","","Monster_Season"&amp;AA1819&amp;"_Challenge"&amp;AB1819&amp;"_"&amp;AC1819&amp;"_"&amp;AD1819&amp;"_"&amp;AE1819))</f>
        <v/>
      </c>
      <c r="C1819" t="str">
        <f t="shared" ca="1" si="145"/>
        <v/>
      </c>
      <c r="E1819" t="str">
        <f ca="1">IF(B1819="","",VLOOKUP(AA1819&amp;"_"&amp;AB1819&amp;"_"&amp;AC1819&amp;"_"&amp;AE1819,[1]挑战模式!$A:$AS,26+AD1819,FALSE))</f>
        <v/>
      </c>
      <c r="F1819" t="str">
        <f ca="1">IF(B1819="","",VLOOKUP(VLOOKUP(AA1819&amp;"_"&amp;AB1819&amp;"_"&amp;AC1819&amp;"_"&amp;AE1819,[1]挑战模式!$A:$AS,14+AD1819,FALSE),[1]怪物!$B:$O,3,FALSE))</f>
        <v/>
      </c>
      <c r="G1819" t="str">
        <f t="shared" ca="1" si="146"/>
        <v/>
      </c>
      <c r="H1819" t="str">
        <f t="shared" ca="1" si="147"/>
        <v/>
      </c>
      <c r="I1819" t="str">
        <f t="shared" ca="1" si="148"/>
        <v/>
      </c>
      <c r="J1819" t="str">
        <f t="shared" ca="1" si="149"/>
        <v/>
      </c>
      <c r="K1819" t="str">
        <f t="shared" ca="1" si="149"/>
        <v/>
      </c>
      <c r="AA1819" s="8">
        <v>3</v>
      </c>
      <c r="AB1819" s="8">
        <v>1</v>
      </c>
      <c r="AC1819" s="8">
        <v>8</v>
      </c>
      <c r="AD1819" s="8">
        <v>2</v>
      </c>
      <c r="AE1819" s="12" t="s">
        <v>767</v>
      </c>
    </row>
    <row r="1820" spans="2:31" x14ac:dyDescent="0.2">
      <c r="B1820" t="str">
        <f ca="1">IF(ISNA(VLOOKUP(AA1820&amp;"_"&amp;AB1820&amp;"_"&amp;AC1820&amp;"_"&amp;AE1820,[1]挑战模式!$A:$AS,1,FALSE)),"",IF(VLOOKUP(AA1820&amp;"_"&amp;AB1820&amp;"_"&amp;AC1820&amp;"_"&amp;AE1820,[1]挑战模式!$A:$AS,14+AD1820,FALSE)="","","Monster_Season"&amp;AA1820&amp;"_Challenge"&amp;AB1820&amp;"_"&amp;AC1820&amp;"_"&amp;AD1820&amp;"_"&amp;AE1820))</f>
        <v/>
      </c>
      <c r="C1820" t="str">
        <f t="shared" ca="1" si="145"/>
        <v/>
      </c>
      <c r="E1820" t="str">
        <f ca="1">IF(B1820="","",VLOOKUP(AA1820&amp;"_"&amp;AB1820&amp;"_"&amp;AC1820&amp;"_"&amp;AE1820,[1]挑战模式!$A:$AS,26+AD1820,FALSE))</f>
        <v/>
      </c>
      <c r="F1820" t="str">
        <f ca="1">IF(B1820="","",VLOOKUP(VLOOKUP(AA1820&amp;"_"&amp;AB1820&amp;"_"&amp;AC1820&amp;"_"&amp;AE1820,[1]挑战模式!$A:$AS,14+AD1820,FALSE),[1]怪物!$B:$O,3,FALSE))</f>
        <v/>
      </c>
      <c r="G1820" t="str">
        <f t="shared" ca="1" si="146"/>
        <v/>
      </c>
      <c r="H1820" t="str">
        <f t="shared" ca="1" si="147"/>
        <v/>
      </c>
      <c r="I1820" t="str">
        <f t="shared" ca="1" si="148"/>
        <v/>
      </c>
      <c r="J1820" t="str">
        <f t="shared" ca="1" si="149"/>
        <v/>
      </c>
      <c r="K1820" t="str">
        <f t="shared" ca="1" si="149"/>
        <v/>
      </c>
      <c r="AA1820" s="8">
        <v>3</v>
      </c>
      <c r="AB1820" s="8">
        <v>1</v>
      </c>
      <c r="AC1820" s="8">
        <v>8</v>
      </c>
      <c r="AD1820" s="8">
        <v>3</v>
      </c>
      <c r="AE1820" s="12" t="s">
        <v>767</v>
      </c>
    </row>
    <row r="1821" spans="2:31" x14ac:dyDescent="0.2">
      <c r="B1821" t="str">
        <f ca="1">IF(ISNA(VLOOKUP(AA1821&amp;"_"&amp;AB1821&amp;"_"&amp;AC1821&amp;"_"&amp;AE1821,[1]挑战模式!$A:$AS,1,FALSE)),"",IF(VLOOKUP(AA1821&amp;"_"&amp;AB1821&amp;"_"&amp;AC1821&amp;"_"&amp;AE1821,[1]挑战模式!$A:$AS,14+AD1821,FALSE)="","","Monster_Season"&amp;AA1821&amp;"_Challenge"&amp;AB1821&amp;"_"&amp;AC1821&amp;"_"&amp;AD1821&amp;"_"&amp;AE1821))</f>
        <v/>
      </c>
      <c r="C1821" t="str">
        <f t="shared" ca="1" si="145"/>
        <v/>
      </c>
      <c r="E1821" t="str">
        <f ca="1">IF(B1821="","",VLOOKUP(AA1821&amp;"_"&amp;AB1821&amp;"_"&amp;AC1821&amp;"_"&amp;AE1821,[1]挑战模式!$A:$AS,26+AD1821,FALSE))</f>
        <v/>
      </c>
      <c r="F1821" t="str">
        <f ca="1">IF(B1821="","",VLOOKUP(VLOOKUP(AA1821&amp;"_"&amp;AB1821&amp;"_"&amp;AC1821&amp;"_"&amp;AE1821,[1]挑战模式!$A:$AS,14+AD1821,FALSE),[1]怪物!$B:$O,3,FALSE))</f>
        <v/>
      </c>
      <c r="G1821" t="str">
        <f t="shared" ca="1" si="146"/>
        <v/>
      </c>
      <c r="H1821" t="str">
        <f t="shared" ca="1" si="147"/>
        <v/>
      </c>
      <c r="I1821" t="str">
        <f t="shared" ca="1" si="148"/>
        <v/>
      </c>
      <c r="J1821" t="str">
        <f t="shared" ca="1" si="149"/>
        <v/>
      </c>
      <c r="K1821" t="str">
        <f t="shared" ca="1" si="149"/>
        <v/>
      </c>
      <c r="AA1821" s="8">
        <v>3</v>
      </c>
      <c r="AB1821" s="8">
        <v>1</v>
      </c>
      <c r="AC1821" s="8">
        <v>8</v>
      </c>
      <c r="AD1821" s="8">
        <v>4</v>
      </c>
      <c r="AE1821" s="12" t="s">
        <v>767</v>
      </c>
    </row>
    <row r="1822" spans="2:31" x14ac:dyDescent="0.2">
      <c r="B1822" t="str">
        <f ca="1">IF(ISNA(VLOOKUP(AA1822&amp;"_"&amp;AB1822&amp;"_"&amp;AC1822&amp;"_"&amp;AE1822,[1]挑战模式!$A:$AS,1,FALSE)),"",IF(VLOOKUP(AA1822&amp;"_"&amp;AB1822&amp;"_"&amp;AC1822&amp;"_"&amp;AE1822,[1]挑战模式!$A:$AS,14+AD1822,FALSE)="","","Monster_Season"&amp;AA1822&amp;"_Challenge"&amp;AB1822&amp;"_"&amp;AC1822&amp;"_"&amp;AD1822&amp;"_"&amp;AE1822))</f>
        <v/>
      </c>
      <c r="C1822" t="str">
        <f t="shared" ca="1" si="145"/>
        <v/>
      </c>
      <c r="E1822" t="str">
        <f ca="1">IF(B1822="","",VLOOKUP(AA1822&amp;"_"&amp;AB1822&amp;"_"&amp;AC1822&amp;"_"&amp;AE1822,[1]挑战模式!$A:$AS,26+AD1822,FALSE))</f>
        <v/>
      </c>
      <c r="F1822" t="str">
        <f ca="1">IF(B1822="","",VLOOKUP(VLOOKUP(AA1822&amp;"_"&amp;AB1822&amp;"_"&amp;AC1822&amp;"_"&amp;AE1822,[1]挑战模式!$A:$AS,14+AD1822,FALSE),[1]怪物!$B:$O,3,FALSE))</f>
        <v/>
      </c>
      <c r="G1822" t="str">
        <f t="shared" ca="1" si="146"/>
        <v/>
      </c>
      <c r="H1822" t="str">
        <f t="shared" ca="1" si="147"/>
        <v/>
      </c>
      <c r="I1822" t="str">
        <f t="shared" ca="1" si="148"/>
        <v/>
      </c>
      <c r="J1822" t="str">
        <f t="shared" ca="1" si="149"/>
        <v/>
      </c>
      <c r="K1822" t="str">
        <f t="shared" ca="1" si="149"/>
        <v/>
      </c>
      <c r="AA1822" s="8">
        <v>3</v>
      </c>
      <c r="AB1822" s="8">
        <v>1</v>
      </c>
      <c r="AC1822" s="8">
        <v>8</v>
      </c>
      <c r="AD1822" s="8">
        <v>5</v>
      </c>
      <c r="AE1822" s="12" t="s">
        <v>767</v>
      </c>
    </row>
    <row r="1823" spans="2:31" x14ac:dyDescent="0.2">
      <c r="B1823" t="str">
        <f ca="1">IF(ISNA(VLOOKUP(AA1823&amp;"_"&amp;AB1823&amp;"_"&amp;AC1823&amp;"_"&amp;AE1823,[1]挑战模式!$A:$AS,1,FALSE)),"",IF(VLOOKUP(AA1823&amp;"_"&amp;AB1823&amp;"_"&amp;AC1823&amp;"_"&amp;AE1823,[1]挑战模式!$A:$AS,14+AD1823,FALSE)="","","Monster_Season"&amp;AA1823&amp;"_Challenge"&amp;AB1823&amp;"_"&amp;AC1823&amp;"_"&amp;AD1823&amp;"_"&amp;AE1823))</f>
        <v/>
      </c>
      <c r="C1823" t="str">
        <f t="shared" ca="1" si="145"/>
        <v/>
      </c>
      <c r="E1823" t="str">
        <f ca="1">IF(B1823="","",VLOOKUP(AA1823&amp;"_"&amp;AB1823&amp;"_"&amp;AC1823&amp;"_"&amp;AE1823,[1]挑战模式!$A:$AS,26+AD1823,FALSE))</f>
        <v/>
      </c>
      <c r="F1823" t="str">
        <f ca="1">IF(B1823="","",VLOOKUP(VLOOKUP(AA1823&amp;"_"&amp;AB1823&amp;"_"&amp;AC1823&amp;"_"&amp;AE1823,[1]挑战模式!$A:$AS,14+AD1823,FALSE),[1]怪物!$B:$O,3,FALSE))</f>
        <v/>
      </c>
      <c r="G1823" t="str">
        <f t="shared" ca="1" si="146"/>
        <v/>
      </c>
      <c r="H1823" t="str">
        <f t="shared" ca="1" si="147"/>
        <v/>
      </c>
      <c r="I1823" t="str">
        <f t="shared" ca="1" si="148"/>
        <v/>
      </c>
      <c r="J1823" t="str">
        <f t="shared" ca="1" si="149"/>
        <v/>
      </c>
      <c r="K1823" t="str">
        <f t="shared" ca="1" si="149"/>
        <v/>
      </c>
      <c r="AA1823" s="8">
        <v>3</v>
      </c>
      <c r="AB1823" s="8">
        <v>1</v>
      </c>
      <c r="AC1823" s="8">
        <v>8</v>
      </c>
      <c r="AD1823" s="8">
        <v>6</v>
      </c>
      <c r="AE1823" s="12" t="s">
        <v>767</v>
      </c>
    </row>
    <row r="1824" spans="2:31" x14ac:dyDescent="0.2">
      <c r="B1824" t="str">
        <f ca="1">IF(ISNA(VLOOKUP(AA1824&amp;"_"&amp;AB1824&amp;"_"&amp;AC1824&amp;"_"&amp;AE1824,[1]挑战模式!$A:$AS,1,FALSE)),"",IF(VLOOKUP(AA1824&amp;"_"&amp;AB1824&amp;"_"&amp;AC1824&amp;"_"&amp;AE1824,[1]挑战模式!$A:$AS,14+AD1824,FALSE)="","","Monster_Season"&amp;AA1824&amp;"_Challenge"&amp;AB1824&amp;"_"&amp;AC1824&amp;"_"&amp;AD1824&amp;"_"&amp;AE1824))</f>
        <v/>
      </c>
      <c r="C1824" t="str">
        <f t="shared" ca="1" si="145"/>
        <v/>
      </c>
      <c r="E1824" t="str">
        <f ca="1">IF(B1824="","",VLOOKUP(AA1824&amp;"_"&amp;AB1824&amp;"_"&amp;AC1824&amp;"_"&amp;AE1824,[1]挑战模式!$A:$AS,26+AD1824,FALSE))</f>
        <v/>
      </c>
      <c r="F1824" t="str">
        <f ca="1">IF(B1824="","",VLOOKUP(VLOOKUP(AA1824&amp;"_"&amp;AB1824&amp;"_"&amp;AC1824&amp;"_"&amp;AE1824,[1]挑战模式!$A:$AS,14+AD1824,FALSE),[1]怪物!$B:$O,3,FALSE))</f>
        <v/>
      </c>
      <c r="G1824" t="str">
        <f t="shared" ca="1" si="146"/>
        <v/>
      </c>
      <c r="H1824" t="str">
        <f t="shared" ca="1" si="147"/>
        <v/>
      </c>
      <c r="I1824" t="str">
        <f t="shared" ca="1" si="148"/>
        <v/>
      </c>
      <c r="J1824" t="str">
        <f t="shared" ca="1" si="149"/>
        <v/>
      </c>
      <c r="K1824" t="str">
        <f t="shared" ca="1" si="149"/>
        <v/>
      </c>
      <c r="AA1824" s="8">
        <v>3</v>
      </c>
      <c r="AB1824" s="8">
        <v>1</v>
      </c>
      <c r="AC1824" s="8">
        <v>9</v>
      </c>
      <c r="AD1824" s="8">
        <v>1</v>
      </c>
      <c r="AE1824" s="12" t="s">
        <v>767</v>
      </c>
    </row>
    <row r="1825" spans="2:31" x14ac:dyDescent="0.2">
      <c r="B1825" t="str">
        <f ca="1">IF(ISNA(VLOOKUP(AA1825&amp;"_"&amp;AB1825&amp;"_"&amp;AC1825&amp;"_"&amp;AE1825,[1]挑战模式!$A:$AS,1,FALSE)),"",IF(VLOOKUP(AA1825&amp;"_"&amp;AB1825&amp;"_"&amp;AC1825&amp;"_"&amp;AE1825,[1]挑战模式!$A:$AS,14+AD1825,FALSE)="","","Monster_Season"&amp;AA1825&amp;"_Challenge"&amp;AB1825&amp;"_"&amp;AC1825&amp;"_"&amp;AD1825&amp;"_"&amp;AE1825))</f>
        <v/>
      </c>
      <c r="C1825" t="str">
        <f t="shared" ca="1" si="145"/>
        <v/>
      </c>
      <c r="E1825" t="str">
        <f ca="1">IF(B1825="","",VLOOKUP(AA1825&amp;"_"&amp;AB1825&amp;"_"&amp;AC1825&amp;"_"&amp;AE1825,[1]挑战模式!$A:$AS,26+AD1825,FALSE))</f>
        <v/>
      </c>
      <c r="F1825" t="str">
        <f ca="1">IF(B1825="","",VLOOKUP(VLOOKUP(AA1825&amp;"_"&amp;AB1825&amp;"_"&amp;AC1825&amp;"_"&amp;AE1825,[1]挑战模式!$A:$AS,14+AD1825,FALSE),[1]怪物!$B:$O,3,FALSE))</f>
        <v/>
      </c>
      <c r="G1825" t="str">
        <f t="shared" ca="1" si="146"/>
        <v/>
      </c>
      <c r="H1825" t="str">
        <f t="shared" ca="1" si="147"/>
        <v/>
      </c>
      <c r="I1825" t="str">
        <f t="shared" ca="1" si="148"/>
        <v/>
      </c>
      <c r="J1825" t="str">
        <f t="shared" ca="1" si="149"/>
        <v/>
      </c>
      <c r="K1825" t="str">
        <f t="shared" ca="1" si="149"/>
        <v/>
      </c>
      <c r="AA1825" s="8">
        <v>3</v>
      </c>
      <c r="AB1825" s="8">
        <v>1</v>
      </c>
      <c r="AC1825" s="8">
        <v>9</v>
      </c>
      <c r="AD1825" s="8">
        <v>2</v>
      </c>
      <c r="AE1825" s="12" t="s">
        <v>767</v>
      </c>
    </row>
    <row r="1826" spans="2:31" x14ac:dyDescent="0.2">
      <c r="B1826" t="str">
        <f ca="1">IF(ISNA(VLOOKUP(AA1826&amp;"_"&amp;AB1826&amp;"_"&amp;AC1826&amp;"_"&amp;AE1826,[1]挑战模式!$A:$AS,1,FALSE)),"",IF(VLOOKUP(AA1826&amp;"_"&amp;AB1826&amp;"_"&amp;AC1826&amp;"_"&amp;AE1826,[1]挑战模式!$A:$AS,14+AD1826,FALSE)="","","Monster_Season"&amp;AA1826&amp;"_Challenge"&amp;AB1826&amp;"_"&amp;AC1826&amp;"_"&amp;AD1826&amp;"_"&amp;AE1826))</f>
        <v/>
      </c>
      <c r="C1826" t="str">
        <f t="shared" ca="1" si="145"/>
        <v/>
      </c>
      <c r="E1826" t="str">
        <f ca="1">IF(B1826="","",VLOOKUP(AA1826&amp;"_"&amp;AB1826&amp;"_"&amp;AC1826&amp;"_"&amp;AE1826,[1]挑战模式!$A:$AS,26+AD1826,FALSE))</f>
        <v/>
      </c>
      <c r="F1826" t="str">
        <f ca="1">IF(B1826="","",VLOOKUP(VLOOKUP(AA1826&amp;"_"&amp;AB1826&amp;"_"&amp;AC1826&amp;"_"&amp;AE1826,[1]挑战模式!$A:$AS,14+AD1826,FALSE),[1]怪物!$B:$O,3,FALSE))</f>
        <v/>
      </c>
      <c r="G1826" t="str">
        <f t="shared" ca="1" si="146"/>
        <v/>
      </c>
      <c r="H1826" t="str">
        <f t="shared" ca="1" si="147"/>
        <v/>
      </c>
      <c r="I1826" t="str">
        <f t="shared" ca="1" si="148"/>
        <v/>
      </c>
      <c r="J1826" t="str">
        <f t="shared" ca="1" si="149"/>
        <v/>
      </c>
      <c r="K1826" t="str">
        <f t="shared" ca="1" si="149"/>
        <v/>
      </c>
      <c r="AA1826" s="8">
        <v>3</v>
      </c>
      <c r="AB1826" s="8">
        <v>1</v>
      </c>
      <c r="AC1826" s="8">
        <v>9</v>
      </c>
      <c r="AD1826" s="8">
        <v>3</v>
      </c>
      <c r="AE1826" s="12" t="s">
        <v>767</v>
      </c>
    </row>
    <row r="1827" spans="2:31" x14ac:dyDescent="0.2">
      <c r="B1827" t="str">
        <f ca="1">IF(ISNA(VLOOKUP(AA1827&amp;"_"&amp;AB1827&amp;"_"&amp;AC1827&amp;"_"&amp;AE1827,[1]挑战模式!$A:$AS,1,FALSE)),"",IF(VLOOKUP(AA1827&amp;"_"&amp;AB1827&amp;"_"&amp;AC1827&amp;"_"&amp;AE1827,[1]挑战模式!$A:$AS,14+AD1827,FALSE)="","","Monster_Season"&amp;AA1827&amp;"_Challenge"&amp;AB1827&amp;"_"&amp;AC1827&amp;"_"&amp;AD1827&amp;"_"&amp;AE1827))</f>
        <v/>
      </c>
      <c r="C1827" t="str">
        <f t="shared" ca="1" si="145"/>
        <v/>
      </c>
      <c r="E1827" t="str">
        <f ca="1">IF(B1827="","",VLOOKUP(AA1827&amp;"_"&amp;AB1827&amp;"_"&amp;AC1827&amp;"_"&amp;AE1827,[1]挑战模式!$A:$AS,26+AD1827,FALSE))</f>
        <v/>
      </c>
      <c r="F1827" t="str">
        <f ca="1">IF(B1827="","",VLOOKUP(VLOOKUP(AA1827&amp;"_"&amp;AB1827&amp;"_"&amp;AC1827&amp;"_"&amp;AE1827,[1]挑战模式!$A:$AS,14+AD1827,FALSE),[1]怪物!$B:$O,3,FALSE))</f>
        <v/>
      </c>
      <c r="G1827" t="str">
        <f t="shared" ca="1" si="146"/>
        <v/>
      </c>
      <c r="H1827" t="str">
        <f t="shared" ca="1" si="147"/>
        <v/>
      </c>
      <c r="I1827" t="str">
        <f t="shared" ca="1" si="148"/>
        <v/>
      </c>
      <c r="J1827" t="str">
        <f t="shared" ca="1" si="149"/>
        <v/>
      </c>
      <c r="K1827" t="str">
        <f t="shared" ca="1" si="149"/>
        <v/>
      </c>
      <c r="AA1827" s="8">
        <v>3</v>
      </c>
      <c r="AB1827" s="8">
        <v>1</v>
      </c>
      <c r="AC1827" s="8">
        <v>9</v>
      </c>
      <c r="AD1827" s="8">
        <v>4</v>
      </c>
      <c r="AE1827" s="12" t="s">
        <v>767</v>
      </c>
    </row>
    <row r="1828" spans="2:31" x14ac:dyDescent="0.2">
      <c r="B1828" t="str">
        <f ca="1">IF(ISNA(VLOOKUP(AA1828&amp;"_"&amp;AB1828&amp;"_"&amp;AC1828&amp;"_"&amp;AE1828,[1]挑战模式!$A:$AS,1,FALSE)),"",IF(VLOOKUP(AA1828&amp;"_"&amp;AB1828&amp;"_"&amp;AC1828&amp;"_"&amp;AE1828,[1]挑战模式!$A:$AS,14+AD1828,FALSE)="","","Monster_Season"&amp;AA1828&amp;"_Challenge"&amp;AB1828&amp;"_"&amp;AC1828&amp;"_"&amp;AD1828&amp;"_"&amp;AE1828))</f>
        <v/>
      </c>
      <c r="C1828" t="str">
        <f t="shared" ca="1" si="145"/>
        <v/>
      </c>
      <c r="E1828" t="str">
        <f ca="1">IF(B1828="","",VLOOKUP(AA1828&amp;"_"&amp;AB1828&amp;"_"&amp;AC1828&amp;"_"&amp;AE1828,[1]挑战模式!$A:$AS,26+AD1828,FALSE))</f>
        <v/>
      </c>
      <c r="F1828" t="str">
        <f ca="1">IF(B1828="","",VLOOKUP(VLOOKUP(AA1828&amp;"_"&amp;AB1828&amp;"_"&amp;AC1828&amp;"_"&amp;AE1828,[1]挑战模式!$A:$AS,14+AD1828,FALSE),[1]怪物!$B:$O,3,FALSE))</f>
        <v/>
      </c>
      <c r="G1828" t="str">
        <f t="shared" ca="1" si="146"/>
        <v/>
      </c>
      <c r="H1828" t="str">
        <f t="shared" ca="1" si="147"/>
        <v/>
      </c>
      <c r="I1828" t="str">
        <f t="shared" ca="1" si="148"/>
        <v/>
      </c>
      <c r="J1828" t="str">
        <f t="shared" ca="1" si="149"/>
        <v/>
      </c>
      <c r="K1828" t="str">
        <f t="shared" ca="1" si="149"/>
        <v/>
      </c>
      <c r="AA1828" s="8">
        <v>3</v>
      </c>
      <c r="AB1828" s="8">
        <v>1</v>
      </c>
      <c r="AC1828" s="8">
        <v>9</v>
      </c>
      <c r="AD1828" s="8">
        <v>5</v>
      </c>
      <c r="AE1828" s="12" t="s">
        <v>767</v>
      </c>
    </row>
    <row r="1829" spans="2:31" x14ac:dyDescent="0.2">
      <c r="B1829" t="str">
        <f ca="1">IF(ISNA(VLOOKUP(AA1829&amp;"_"&amp;AB1829&amp;"_"&amp;AC1829&amp;"_"&amp;AE1829,[1]挑战模式!$A:$AS,1,FALSE)),"",IF(VLOOKUP(AA1829&amp;"_"&amp;AB1829&amp;"_"&amp;AC1829&amp;"_"&amp;AE1829,[1]挑战模式!$A:$AS,14+AD1829,FALSE)="","","Monster_Season"&amp;AA1829&amp;"_Challenge"&amp;AB1829&amp;"_"&amp;AC1829&amp;"_"&amp;AD1829&amp;"_"&amp;AE1829))</f>
        <v/>
      </c>
      <c r="C1829" t="str">
        <f t="shared" ca="1" si="145"/>
        <v/>
      </c>
      <c r="E1829" t="str">
        <f ca="1">IF(B1829="","",VLOOKUP(AA1829&amp;"_"&amp;AB1829&amp;"_"&amp;AC1829&amp;"_"&amp;AE1829,[1]挑战模式!$A:$AS,26+AD1829,FALSE))</f>
        <v/>
      </c>
      <c r="F1829" t="str">
        <f ca="1">IF(B1829="","",VLOOKUP(VLOOKUP(AA1829&amp;"_"&amp;AB1829&amp;"_"&amp;AC1829&amp;"_"&amp;AE1829,[1]挑战模式!$A:$AS,14+AD1829,FALSE),[1]怪物!$B:$O,3,FALSE))</f>
        <v/>
      </c>
      <c r="G1829" t="str">
        <f t="shared" ca="1" si="146"/>
        <v/>
      </c>
      <c r="H1829" t="str">
        <f t="shared" ca="1" si="147"/>
        <v/>
      </c>
      <c r="I1829" t="str">
        <f t="shared" ca="1" si="148"/>
        <v/>
      </c>
      <c r="J1829" t="str">
        <f t="shared" ca="1" si="149"/>
        <v/>
      </c>
      <c r="K1829" t="str">
        <f t="shared" ca="1" si="149"/>
        <v/>
      </c>
      <c r="AA1829" s="8">
        <v>3</v>
      </c>
      <c r="AB1829" s="8">
        <v>1</v>
      </c>
      <c r="AC1829" s="8">
        <v>10</v>
      </c>
      <c r="AD1829" s="8">
        <v>6</v>
      </c>
      <c r="AE1829" s="12" t="s">
        <v>767</v>
      </c>
    </row>
    <row r="1830" spans="2:31" x14ac:dyDescent="0.2">
      <c r="B1830" t="str">
        <f ca="1">IF(ISNA(VLOOKUP(AA1830&amp;"_"&amp;AB1830&amp;"_"&amp;AC1830&amp;"_"&amp;AE1830,[1]挑战模式!$A:$AS,1,FALSE)),"",IF(VLOOKUP(AA1830&amp;"_"&amp;AB1830&amp;"_"&amp;AC1830&amp;"_"&amp;AE1830,[1]挑战模式!$A:$AS,14+AD1830,FALSE)="","","Monster_Season"&amp;AA1830&amp;"_Challenge"&amp;AB1830&amp;"_"&amp;AC1830&amp;"_"&amp;AD1830&amp;"_"&amp;AE1830))</f>
        <v/>
      </c>
      <c r="C1830" t="str">
        <f t="shared" ca="1" si="145"/>
        <v/>
      </c>
      <c r="E1830" t="str">
        <f ca="1">IF(B1830="","",VLOOKUP(AA1830&amp;"_"&amp;AB1830&amp;"_"&amp;AC1830&amp;"_"&amp;AE1830,[1]挑战模式!$A:$AS,26+AD1830,FALSE))</f>
        <v/>
      </c>
      <c r="F1830" t="str">
        <f ca="1">IF(B1830="","",VLOOKUP(VLOOKUP(AA1830&amp;"_"&amp;AB1830&amp;"_"&amp;AC1830&amp;"_"&amp;AE1830,[1]挑战模式!$A:$AS,14+AD1830,FALSE),[1]怪物!$B:$O,3,FALSE))</f>
        <v/>
      </c>
      <c r="G1830" t="str">
        <f t="shared" ca="1" si="146"/>
        <v/>
      </c>
      <c r="H1830" t="str">
        <f t="shared" ca="1" si="147"/>
        <v/>
      </c>
      <c r="I1830" t="str">
        <f t="shared" ca="1" si="148"/>
        <v/>
      </c>
      <c r="J1830" t="str">
        <f t="shared" ca="1" si="149"/>
        <v/>
      </c>
      <c r="K1830" t="str">
        <f t="shared" ca="1" si="149"/>
        <v/>
      </c>
      <c r="AA1830" s="8">
        <v>3</v>
      </c>
      <c r="AB1830" s="8">
        <v>1</v>
      </c>
      <c r="AC1830" s="8">
        <v>10</v>
      </c>
      <c r="AD1830" s="8">
        <v>1</v>
      </c>
      <c r="AE1830" s="12" t="s">
        <v>767</v>
      </c>
    </row>
    <row r="1831" spans="2:31" x14ac:dyDescent="0.2">
      <c r="B1831" t="str">
        <f ca="1">IF(ISNA(VLOOKUP(AA1831&amp;"_"&amp;AB1831&amp;"_"&amp;AC1831&amp;"_"&amp;AE1831,[1]挑战模式!$A:$AS,1,FALSE)),"",IF(VLOOKUP(AA1831&amp;"_"&amp;AB1831&amp;"_"&amp;AC1831&amp;"_"&amp;AE1831,[1]挑战模式!$A:$AS,14+AD1831,FALSE)="","","Monster_Season"&amp;AA1831&amp;"_Challenge"&amp;AB1831&amp;"_"&amp;AC1831&amp;"_"&amp;AD1831&amp;"_"&amp;AE1831))</f>
        <v/>
      </c>
      <c r="C1831" t="str">
        <f t="shared" ca="1" si="145"/>
        <v/>
      </c>
      <c r="E1831" t="str">
        <f ca="1">IF(B1831="","",VLOOKUP(AA1831&amp;"_"&amp;AB1831&amp;"_"&amp;AC1831&amp;"_"&amp;AE1831,[1]挑战模式!$A:$AS,26+AD1831,FALSE))</f>
        <v/>
      </c>
      <c r="F1831" t="str">
        <f ca="1">IF(B1831="","",VLOOKUP(VLOOKUP(AA1831&amp;"_"&amp;AB1831&amp;"_"&amp;AC1831&amp;"_"&amp;AE1831,[1]挑战模式!$A:$AS,14+AD1831,FALSE),[1]怪物!$B:$O,3,FALSE))</f>
        <v/>
      </c>
      <c r="G1831" t="str">
        <f t="shared" ca="1" si="146"/>
        <v/>
      </c>
      <c r="H1831" t="str">
        <f t="shared" ca="1" si="147"/>
        <v/>
      </c>
      <c r="I1831" t="str">
        <f t="shared" ca="1" si="148"/>
        <v/>
      </c>
      <c r="J1831" t="str">
        <f t="shared" ca="1" si="149"/>
        <v/>
      </c>
      <c r="K1831" t="str">
        <f t="shared" ca="1" si="149"/>
        <v/>
      </c>
      <c r="AA1831" s="8">
        <v>3</v>
      </c>
      <c r="AB1831" s="8">
        <v>1</v>
      </c>
      <c r="AC1831" s="8">
        <v>10</v>
      </c>
      <c r="AD1831" s="8">
        <v>2</v>
      </c>
      <c r="AE1831" s="12" t="s">
        <v>767</v>
      </c>
    </row>
    <row r="1832" spans="2:31" x14ac:dyDescent="0.2">
      <c r="B1832" t="str">
        <f ca="1">IF(ISNA(VLOOKUP(AA1832&amp;"_"&amp;AB1832&amp;"_"&amp;AC1832&amp;"_"&amp;AE1832,[1]挑战模式!$A:$AS,1,FALSE)),"",IF(VLOOKUP(AA1832&amp;"_"&amp;AB1832&amp;"_"&amp;AC1832&amp;"_"&amp;AE1832,[1]挑战模式!$A:$AS,14+AD1832,FALSE)="","","Monster_Season"&amp;AA1832&amp;"_Challenge"&amp;AB1832&amp;"_"&amp;AC1832&amp;"_"&amp;AD1832&amp;"_"&amp;AE1832))</f>
        <v/>
      </c>
      <c r="C1832" t="str">
        <f t="shared" ca="1" si="145"/>
        <v/>
      </c>
      <c r="E1832" t="str">
        <f ca="1">IF(B1832="","",VLOOKUP(AA1832&amp;"_"&amp;AB1832&amp;"_"&amp;AC1832&amp;"_"&amp;AE1832,[1]挑战模式!$A:$AS,26+AD1832,FALSE))</f>
        <v/>
      </c>
      <c r="F1832" t="str">
        <f ca="1">IF(B1832="","",VLOOKUP(VLOOKUP(AA1832&amp;"_"&amp;AB1832&amp;"_"&amp;AC1832&amp;"_"&amp;AE1832,[1]挑战模式!$A:$AS,14+AD1832,FALSE),[1]怪物!$B:$O,3,FALSE))</f>
        <v/>
      </c>
      <c r="G1832" t="str">
        <f t="shared" ca="1" si="146"/>
        <v/>
      </c>
      <c r="H1832" t="str">
        <f t="shared" ca="1" si="147"/>
        <v/>
      </c>
      <c r="I1832" t="str">
        <f t="shared" ca="1" si="148"/>
        <v/>
      </c>
      <c r="J1832" t="str">
        <f t="shared" ca="1" si="149"/>
        <v/>
      </c>
      <c r="K1832" t="str">
        <f t="shared" ca="1" si="149"/>
        <v/>
      </c>
      <c r="AA1832" s="8">
        <v>3</v>
      </c>
      <c r="AB1832" s="8">
        <v>1</v>
      </c>
      <c r="AC1832" s="8">
        <v>10</v>
      </c>
      <c r="AD1832" s="8">
        <v>3</v>
      </c>
      <c r="AE1832" s="12" t="s">
        <v>767</v>
      </c>
    </row>
    <row r="1833" spans="2:31" x14ac:dyDescent="0.2">
      <c r="B1833" t="str">
        <f ca="1">IF(ISNA(VLOOKUP(AA1833&amp;"_"&amp;AB1833&amp;"_"&amp;AC1833&amp;"_"&amp;AE1833,[1]挑战模式!$A:$AS,1,FALSE)),"",IF(VLOOKUP(AA1833&amp;"_"&amp;AB1833&amp;"_"&amp;AC1833&amp;"_"&amp;AE1833,[1]挑战模式!$A:$AS,14+AD1833,FALSE)="","","Monster_Season"&amp;AA1833&amp;"_Challenge"&amp;AB1833&amp;"_"&amp;AC1833&amp;"_"&amp;AD1833&amp;"_"&amp;AE1833))</f>
        <v/>
      </c>
      <c r="C1833" t="str">
        <f t="shared" ca="1" si="145"/>
        <v/>
      </c>
      <c r="E1833" t="str">
        <f ca="1">IF(B1833="","",VLOOKUP(AA1833&amp;"_"&amp;AB1833&amp;"_"&amp;AC1833&amp;"_"&amp;AE1833,[1]挑战模式!$A:$AS,26+AD1833,FALSE))</f>
        <v/>
      </c>
      <c r="F1833" t="str">
        <f ca="1">IF(B1833="","",VLOOKUP(VLOOKUP(AA1833&amp;"_"&amp;AB1833&amp;"_"&amp;AC1833&amp;"_"&amp;AE1833,[1]挑战模式!$A:$AS,14+AD1833,FALSE),[1]怪物!$B:$O,3,FALSE))</f>
        <v/>
      </c>
      <c r="G1833" t="str">
        <f t="shared" ca="1" si="146"/>
        <v/>
      </c>
      <c r="H1833" t="str">
        <f t="shared" ca="1" si="147"/>
        <v/>
      </c>
      <c r="I1833" t="str">
        <f t="shared" ca="1" si="148"/>
        <v/>
      </c>
      <c r="J1833" t="str">
        <f t="shared" ca="1" si="149"/>
        <v/>
      </c>
      <c r="K1833" t="str">
        <f t="shared" ca="1" si="149"/>
        <v/>
      </c>
      <c r="AA1833" s="8">
        <v>3</v>
      </c>
      <c r="AB1833" s="8">
        <v>1</v>
      </c>
      <c r="AC1833" s="8">
        <v>10</v>
      </c>
      <c r="AD1833" s="8">
        <v>4</v>
      </c>
      <c r="AE1833" s="12" t="s">
        <v>767</v>
      </c>
    </row>
    <row r="1834" spans="2:31" x14ac:dyDescent="0.2">
      <c r="B1834" t="str">
        <f ca="1">IF(ISNA(VLOOKUP(AA1834&amp;"_"&amp;AB1834&amp;"_"&amp;AC1834&amp;"_"&amp;AE1834,[1]挑战模式!$A:$AS,1,FALSE)),"",IF(VLOOKUP(AA1834&amp;"_"&amp;AB1834&amp;"_"&amp;AC1834&amp;"_"&amp;AE1834,[1]挑战模式!$A:$AS,14+AD1834,FALSE)="","","Monster_Season"&amp;AA1834&amp;"_Challenge"&amp;AB1834&amp;"_"&amp;AC1834&amp;"_"&amp;AD1834&amp;"_"&amp;AE1834))</f>
        <v/>
      </c>
      <c r="C1834" t="str">
        <f t="shared" ca="1" si="145"/>
        <v/>
      </c>
      <c r="E1834" t="str">
        <f ca="1">IF(B1834="","",VLOOKUP(AA1834&amp;"_"&amp;AB1834&amp;"_"&amp;AC1834&amp;"_"&amp;AE1834,[1]挑战模式!$A:$AS,26+AD1834,FALSE))</f>
        <v/>
      </c>
      <c r="F1834" t="str">
        <f ca="1">IF(B1834="","",VLOOKUP(VLOOKUP(AA1834&amp;"_"&amp;AB1834&amp;"_"&amp;AC1834&amp;"_"&amp;AE1834,[1]挑战模式!$A:$AS,14+AD1834,FALSE),[1]怪物!$B:$O,3,FALSE))</f>
        <v/>
      </c>
      <c r="G1834" t="str">
        <f t="shared" ca="1" si="146"/>
        <v/>
      </c>
      <c r="H1834" t="str">
        <f t="shared" ca="1" si="147"/>
        <v/>
      </c>
      <c r="I1834" t="str">
        <f t="shared" ca="1" si="148"/>
        <v/>
      </c>
      <c r="J1834" t="str">
        <f t="shared" ca="1" si="149"/>
        <v/>
      </c>
      <c r="K1834" t="str">
        <f t="shared" ca="1" si="149"/>
        <v/>
      </c>
      <c r="AA1834" s="8">
        <v>3</v>
      </c>
      <c r="AB1834" s="8">
        <v>1</v>
      </c>
      <c r="AC1834" s="8">
        <v>10</v>
      </c>
      <c r="AD1834" s="8">
        <v>5</v>
      </c>
      <c r="AE1834" s="12" t="s">
        <v>767</v>
      </c>
    </row>
    <row r="1835" spans="2:31" x14ac:dyDescent="0.2">
      <c r="B1835" t="str">
        <f ca="1">IF(ISNA(VLOOKUP(AA1835&amp;"_"&amp;AB1835&amp;"_"&amp;AC1835&amp;"_"&amp;AE1835,[1]挑战模式!$A:$AS,1,FALSE)),"",IF(VLOOKUP(AA1835&amp;"_"&amp;AB1835&amp;"_"&amp;AC1835&amp;"_"&amp;AE1835,[1]挑战模式!$A:$AS,14+AD1835,FALSE)="","","Monster_Season"&amp;AA1835&amp;"_Challenge"&amp;AB1835&amp;"_"&amp;AC1835&amp;"_"&amp;AD1835&amp;"_"&amp;AE1835))</f>
        <v>Monster_Season3_Challenge2_1_1_Easy</v>
      </c>
      <c r="C1835">
        <f t="shared" ca="1" si="145"/>
        <v>1</v>
      </c>
      <c r="E1835">
        <f ca="1">IF(B1835="","",VLOOKUP(AA1835&amp;"_"&amp;AB1835&amp;"_"&amp;AC1835&amp;"_"&amp;AE1835,[1]挑战模式!$A:$AS,26+AD1835,FALSE))</f>
        <v>190</v>
      </c>
      <c r="F1835">
        <f ca="1">IF(B1835="","",VLOOKUP(VLOOKUP(AA1835&amp;"_"&amp;AB1835&amp;"_"&amp;AC1835&amp;"_"&amp;AE1835,[1]挑战模式!$A:$AS,14+AD1835,FALSE),[1]怪物!$B:$O,3,FALSE))</f>
        <v>1</v>
      </c>
      <c r="G1835">
        <f t="shared" ca="1" si="146"/>
        <v>0</v>
      </c>
      <c r="H1835">
        <f t="shared" ca="1" si="147"/>
        <v>0</v>
      </c>
      <c r="I1835">
        <f t="shared" ca="1" si="148"/>
        <v>0</v>
      </c>
      <c r="J1835">
        <f t="shared" ca="1" si="149"/>
        <v>0</v>
      </c>
      <c r="K1835">
        <f t="shared" ca="1" si="149"/>
        <v>0</v>
      </c>
      <c r="AA1835" s="8">
        <v>3</v>
      </c>
      <c r="AB1835" s="8">
        <v>2</v>
      </c>
      <c r="AC1835" s="8">
        <v>1</v>
      </c>
      <c r="AD1835" s="8">
        <v>1</v>
      </c>
      <c r="AE1835" s="12" t="s">
        <v>767</v>
      </c>
    </row>
    <row r="1836" spans="2:31" x14ac:dyDescent="0.2">
      <c r="B1836" t="str">
        <f ca="1">IF(ISNA(VLOOKUP(AA1836&amp;"_"&amp;AB1836&amp;"_"&amp;AC1836&amp;"_"&amp;AE1836,[1]挑战模式!$A:$AS,1,FALSE)),"",IF(VLOOKUP(AA1836&amp;"_"&amp;AB1836&amp;"_"&amp;AC1836&amp;"_"&amp;AE1836,[1]挑战模式!$A:$AS,14+AD1836,FALSE)="","","Monster_Season"&amp;AA1836&amp;"_Challenge"&amp;AB1836&amp;"_"&amp;AC1836&amp;"_"&amp;AD1836&amp;"_"&amp;AE1836))</f>
        <v/>
      </c>
      <c r="C1836" t="str">
        <f t="shared" ca="1" si="145"/>
        <v/>
      </c>
      <c r="E1836" t="str">
        <f ca="1">IF(B1836="","",VLOOKUP(AA1836&amp;"_"&amp;AB1836&amp;"_"&amp;AC1836&amp;"_"&amp;AE1836,[1]挑战模式!$A:$AS,26+AD1836,FALSE))</f>
        <v/>
      </c>
      <c r="F1836" t="str">
        <f ca="1">IF(B1836="","",VLOOKUP(VLOOKUP(AA1836&amp;"_"&amp;AB1836&amp;"_"&amp;AC1836&amp;"_"&amp;AE1836,[1]挑战模式!$A:$AS,14+AD1836,FALSE),[1]怪物!$B:$O,3,FALSE))</f>
        <v/>
      </c>
      <c r="G1836" t="str">
        <f t="shared" ca="1" si="146"/>
        <v/>
      </c>
      <c r="H1836" t="str">
        <f t="shared" ca="1" si="147"/>
        <v/>
      </c>
      <c r="I1836" t="str">
        <f t="shared" ca="1" si="148"/>
        <v/>
      </c>
      <c r="J1836" t="str">
        <f t="shared" ca="1" si="149"/>
        <v/>
      </c>
      <c r="K1836" t="str">
        <f t="shared" ca="1" si="149"/>
        <v/>
      </c>
      <c r="AA1836" s="8">
        <v>3</v>
      </c>
      <c r="AB1836" s="8">
        <v>2</v>
      </c>
      <c r="AC1836" s="8">
        <v>1</v>
      </c>
      <c r="AD1836" s="8">
        <v>2</v>
      </c>
      <c r="AE1836" s="12" t="s">
        <v>767</v>
      </c>
    </row>
    <row r="1837" spans="2:31" x14ac:dyDescent="0.2">
      <c r="B1837" t="str">
        <f ca="1">IF(ISNA(VLOOKUP(AA1837&amp;"_"&amp;AB1837&amp;"_"&amp;AC1837&amp;"_"&amp;AE1837,[1]挑战模式!$A:$AS,1,FALSE)),"",IF(VLOOKUP(AA1837&amp;"_"&amp;AB1837&amp;"_"&amp;AC1837&amp;"_"&amp;AE1837,[1]挑战模式!$A:$AS,14+AD1837,FALSE)="","","Monster_Season"&amp;AA1837&amp;"_Challenge"&amp;AB1837&amp;"_"&amp;AC1837&amp;"_"&amp;AD1837&amp;"_"&amp;AE1837))</f>
        <v/>
      </c>
      <c r="C1837" t="str">
        <f t="shared" ca="1" si="145"/>
        <v/>
      </c>
      <c r="E1837" t="str">
        <f ca="1">IF(B1837="","",VLOOKUP(AA1837&amp;"_"&amp;AB1837&amp;"_"&amp;AC1837&amp;"_"&amp;AE1837,[1]挑战模式!$A:$AS,26+AD1837,FALSE))</f>
        <v/>
      </c>
      <c r="F1837" t="str">
        <f ca="1">IF(B1837="","",VLOOKUP(VLOOKUP(AA1837&amp;"_"&amp;AB1837&amp;"_"&amp;AC1837&amp;"_"&amp;AE1837,[1]挑战模式!$A:$AS,14+AD1837,FALSE),[1]怪物!$B:$O,3,FALSE))</f>
        <v/>
      </c>
      <c r="G1837" t="str">
        <f t="shared" ca="1" si="146"/>
        <v/>
      </c>
      <c r="H1837" t="str">
        <f t="shared" ca="1" si="147"/>
        <v/>
      </c>
      <c r="I1837" t="str">
        <f t="shared" ca="1" si="148"/>
        <v/>
      </c>
      <c r="J1837" t="str">
        <f t="shared" ca="1" si="149"/>
        <v/>
      </c>
      <c r="K1837" t="str">
        <f t="shared" ca="1" si="149"/>
        <v/>
      </c>
      <c r="AA1837" s="8">
        <v>3</v>
      </c>
      <c r="AB1837" s="8">
        <v>2</v>
      </c>
      <c r="AC1837" s="8">
        <v>1</v>
      </c>
      <c r="AD1837" s="8">
        <v>3</v>
      </c>
      <c r="AE1837" s="12" t="s">
        <v>767</v>
      </c>
    </row>
    <row r="1838" spans="2:31" x14ac:dyDescent="0.2">
      <c r="B1838" t="str">
        <f ca="1">IF(ISNA(VLOOKUP(AA1838&amp;"_"&amp;AB1838&amp;"_"&amp;AC1838&amp;"_"&amp;AE1838,[1]挑战模式!$A:$AS,1,FALSE)),"",IF(VLOOKUP(AA1838&amp;"_"&amp;AB1838&amp;"_"&amp;AC1838&amp;"_"&amp;AE1838,[1]挑战模式!$A:$AS,14+AD1838,FALSE)="","","Monster_Season"&amp;AA1838&amp;"_Challenge"&amp;AB1838&amp;"_"&amp;AC1838&amp;"_"&amp;AD1838&amp;"_"&amp;AE1838))</f>
        <v/>
      </c>
      <c r="C1838" t="str">
        <f t="shared" ca="1" si="145"/>
        <v/>
      </c>
      <c r="E1838" t="str">
        <f ca="1">IF(B1838="","",VLOOKUP(AA1838&amp;"_"&amp;AB1838&amp;"_"&amp;AC1838&amp;"_"&amp;AE1838,[1]挑战模式!$A:$AS,26+AD1838,FALSE))</f>
        <v/>
      </c>
      <c r="F1838" t="str">
        <f ca="1">IF(B1838="","",VLOOKUP(VLOOKUP(AA1838&amp;"_"&amp;AB1838&amp;"_"&amp;AC1838&amp;"_"&amp;AE1838,[1]挑战模式!$A:$AS,14+AD1838,FALSE),[1]怪物!$B:$O,3,FALSE))</f>
        <v/>
      </c>
      <c r="G1838" t="str">
        <f t="shared" ca="1" si="146"/>
        <v/>
      </c>
      <c r="H1838" t="str">
        <f t="shared" ca="1" si="147"/>
        <v/>
      </c>
      <c r="I1838" t="str">
        <f t="shared" ca="1" si="148"/>
        <v/>
      </c>
      <c r="J1838" t="str">
        <f t="shared" ca="1" si="149"/>
        <v/>
      </c>
      <c r="K1838" t="str">
        <f t="shared" ca="1" si="149"/>
        <v/>
      </c>
      <c r="AA1838" s="8">
        <v>3</v>
      </c>
      <c r="AB1838" s="8">
        <v>2</v>
      </c>
      <c r="AC1838" s="8">
        <v>1</v>
      </c>
      <c r="AD1838" s="8">
        <v>4</v>
      </c>
      <c r="AE1838" s="12" t="s">
        <v>767</v>
      </c>
    </row>
    <row r="1839" spans="2:31" x14ac:dyDescent="0.2">
      <c r="B1839" t="str">
        <f ca="1">IF(ISNA(VLOOKUP(AA1839&amp;"_"&amp;AB1839&amp;"_"&amp;AC1839&amp;"_"&amp;AE1839,[1]挑战模式!$A:$AS,1,FALSE)),"",IF(VLOOKUP(AA1839&amp;"_"&amp;AB1839&amp;"_"&amp;AC1839&amp;"_"&amp;AE1839,[1]挑战模式!$A:$AS,14+AD1839,FALSE)="","","Monster_Season"&amp;AA1839&amp;"_Challenge"&amp;AB1839&amp;"_"&amp;AC1839&amp;"_"&amp;AD1839&amp;"_"&amp;AE1839))</f>
        <v/>
      </c>
      <c r="C1839" t="str">
        <f t="shared" ca="1" si="145"/>
        <v/>
      </c>
      <c r="E1839" t="str">
        <f ca="1">IF(B1839="","",VLOOKUP(AA1839&amp;"_"&amp;AB1839&amp;"_"&amp;AC1839&amp;"_"&amp;AE1839,[1]挑战模式!$A:$AS,26+AD1839,FALSE))</f>
        <v/>
      </c>
      <c r="F1839" t="str">
        <f ca="1">IF(B1839="","",VLOOKUP(VLOOKUP(AA1839&amp;"_"&amp;AB1839&amp;"_"&amp;AC1839&amp;"_"&amp;AE1839,[1]挑战模式!$A:$AS,14+AD1839,FALSE),[1]怪物!$B:$O,3,FALSE))</f>
        <v/>
      </c>
      <c r="G1839" t="str">
        <f t="shared" ca="1" si="146"/>
        <v/>
      </c>
      <c r="H1839" t="str">
        <f t="shared" ca="1" si="147"/>
        <v/>
      </c>
      <c r="I1839" t="str">
        <f t="shared" ca="1" si="148"/>
        <v/>
      </c>
      <c r="J1839" t="str">
        <f t="shared" ca="1" si="149"/>
        <v/>
      </c>
      <c r="K1839" t="str">
        <f t="shared" ca="1" si="149"/>
        <v/>
      </c>
      <c r="AA1839" s="8">
        <v>3</v>
      </c>
      <c r="AB1839" s="8">
        <v>2</v>
      </c>
      <c r="AC1839" s="8">
        <v>1</v>
      </c>
      <c r="AD1839" s="8">
        <v>5</v>
      </c>
      <c r="AE1839" s="12" t="s">
        <v>767</v>
      </c>
    </row>
    <row r="1840" spans="2:31" x14ac:dyDescent="0.2">
      <c r="B1840" t="str">
        <f ca="1">IF(ISNA(VLOOKUP(AA1840&amp;"_"&amp;AB1840&amp;"_"&amp;AC1840&amp;"_"&amp;AE1840,[1]挑战模式!$A:$AS,1,FALSE)),"",IF(VLOOKUP(AA1840&amp;"_"&amp;AB1840&amp;"_"&amp;AC1840&amp;"_"&amp;AE1840,[1]挑战模式!$A:$AS,14+AD1840,FALSE)="","","Monster_Season"&amp;AA1840&amp;"_Challenge"&amp;AB1840&amp;"_"&amp;AC1840&amp;"_"&amp;AD1840&amp;"_"&amp;AE1840))</f>
        <v/>
      </c>
      <c r="C1840" t="str">
        <f t="shared" ca="1" si="145"/>
        <v/>
      </c>
      <c r="E1840" t="str">
        <f ca="1">IF(B1840="","",VLOOKUP(AA1840&amp;"_"&amp;AB1840&amp;"_"&amp;AC1840&amp;"_"&amp;AE1840,[1]挑战模式!$A:$AS,26+AD1840,FALSE))</f>
        <v/>
      </c>
      <c r="F1840" t="str">
        <f ca="1">IF(B1840="","",VLOOKUP(VLOOKUP(AA1840&amp;"_"&amp;AB1840&amp;"_"&amp;AC1840&amp;"_"&amp;AE1840,[1]挑战模式!$A:$AS,14+AD1840,FALSE),[1]怪物!$B:$O,3,FALSE))</f>
        <v/>
      </c>
      <c r="G1840" t="str">
        <f t="shared" ca="1" si="146"/>
        <v/>
      </c>
      <c r="H1840" t="str">
        <f t="shared" ca="1" si="147"/>
        <v/>
      </c>
      <c r="I1840" t="str">
        <f t="shared" ca="1" si="148"/>
        <v/>
      </c>
      <c r="J1840" t="str">
        <f t="shared" ca="1" si="149"/>
        <v/>
      </c>
      <c r="K1840" t="str">
        <f t="shared" ca="1" si="149"/>
        <v/>
      </c>
      <c r="AA1840" s="8">
        <v>3</v>
      </c>
      <c r="AB1840" s="8">
        <v>2</v>
      </c>
      <c r="AC1840" s="8">
        <v>1</v>
      </c>
      <c r="AD1840" s="8">
        <v>6</v>
      </c>
      <c r="AE1840" s="12" t="s">
        <v>767</v>
      </c>
    </row>
    <row r="1841" spans="2:31" x14ac:dyDescent="0.2">
      <c r="B1841" t="str">
        <f ca="1">IF(ISNA(VLOOKUP(AA1841&amp;"_"&amp;AB1841&amp;"_"&amp;AC1841&amp;"_"&amp;AE1841,[1]挑战模式!$A:$AS,1,FALSE)),"",IF(VLOOKUP(AA1841&amp;"_"&amp;AB1841&amp;"_"&amp;AC1841&amp;"_"&amp;AE1841,[1]挑战模式!$A:$AS,14+AD1841,FALSE)="","","Monster_Season"&amp;AA1841&amp;"_Challenge"&amp;AB1841&amp;"_"&amp;AC1841&amp;"_"&amp;AD1841&amp;"_"&amp;AE1841))</f>
        <v>Monster_Season3_Challenge2_2_1_Easy</v>
      </c>
      <c r="C1841">
        <f t="shared" ca="1" si="145"/>
        <v>1</v>
      </c>
      <c r="E1841">
        <f ca="1">IF(B1841="","",VLOOKUP(AA1841&amp;"_"&amp;AB1841&amp;"_"&amp;AC1841&amp;"_"&amp;AE1841,[1]挑战模式!$A:$AS,26+AD1841,FALSE))</f>
        <v>686</v>
      </c>
      <c r="F1841">
        <f ca="1">IF(B1841="","",VLOOKUP(VLOOKUP(AA1841&amp;"_"&amp;AB1841&amp;"_"&amp;AC1841&amp;"_"&amp;AE1841,[1]挑战模式!$A:$AS,14+AD1841,FALSE),[1]怪物!$B:$O,3,FALSE))</f>
        <v>1</v>
      </c>
      <c r="G1841">
        <f t="shared" ca="1" si="146"/>
        <v>0</v>
      </c>
      <c r="H1841">
        <f t="shared" ca="1" si="147"/>
        <v>0</v>
      </c>
      <c r="I1841">
        <f t="shared" ca="1" si="148"/>
        <v>0</v>
      </c>
      <c r="J1841">
        <f t="shared" ca="1" si="149"/>
        <v>0</v>
      </c>
      <c r="K1841">
        <f t="shared" ca="1" si="149"/>
        <v>0</v>
      </c>
      <c r="AA1841" s="8">
        <v>3</v>
      </c>
      <c r="AB1841" s="8">
        <v>2</v>
      </c>
      <c r="AC1841" s="8">
        <v>2</v>
      </c>
      <c r="AD1841" s="8">
        <v>1</v>
      </c>
      <c r="AE1841" s="12" t="s">
        <v>767</v>
      </c>
    </row>
    <row r="1842" spans="2:31" x14ac:dyDescent="0.2">
      <c r="B1842" t="str">
        <f ca="1">IF(ISNA(VLOOKUP(AA1842&amp;"_"&amp;AB1842&amp;"_"&amp;AC1842&amp;"_"&amp;AE1842,[1]挑战模式!$A:$AS,1,FALSE)),"",IF(VLOOKUP(AA1842&amp;"_"&amp;AB1842&amp;"_"&amp;AC1842&amp;"_"&amp;AE1842,[1]挑战模式!$A:$AS,14+AD1842,FALSE)="","","Monster_Season"&amp;AA1842&amp;"_Challenge"&amp;AB1842&amp;"_"&amp;AC1842&amp;"_"&amp;AD1842&amp;"_"&amp;AE1842))</f>
        <v>Monster_Season3_Challenge2_2_2_Easy</v>
      </c>
      <c r="C1842">
        <f t="shared" ca="1" si="145"/>
        <v>1</v>
      </c>
      <c r="E1842">
        <f ca="1">IF(B1842="","",VLOOKUP(AA1842&amp;"_"&amp;AB1842&amp;"_"&amp;AC1842&amp;"_"&amp;AE1842,[1]挑战模式!$A:$AS,26+AD1842,FALSE))</f>
        <v>172</v>
      </c>
      <c r="F1842">
        <f ca="1">IF(B1842="","",VLOOKUP(VLOOKUP(AA1842&amp;"_"&amp;AB1842&amp;"_"&amp;AC1842&amp;"_"&amp;AE1842,[1]挑战模式!$A:$AS,14+AD1842,FALSE),[1]怪物!$B:$O,3,FALSE))</f>
        <v>1</v>
      </c>
      <c r="G1842">
        <f t="shared" ca="1" si="146"/>
        <v>0</v>
      </c>
      <c r="H1842">
        <f t="shared" ca="1" si="147"/>
        <v>0</v>
      </c>
      <c r="I1842">
        <f t="shared" ca="1" si="148"/>
        <v>0</v>
      </c>
      <c r="J1842">
        <f t="shared" ca="1" si="149"/>
        <v>0</v>
      </c>
      <c r="K1842">
        <f t="shared" ca="1" si="149"/>
        <v>0</v>
      </c>
      <c r="AA1842" s="8">
        <v>3</v>
      </c>
      <c r="AB1842" s="8">
        <v>2</v>
      </c>
      <c r="AC1842" s="8">
        <v>2</v>
      </c>
      <c r="AD1842" s="8">
        <v>2</v>
      </c>
      <c r="AE1842" s="12" t="s">
        <v>767</v>
      </c>
    </row>
    <row r="1843" spans="2:31" x14ac:dyDescent="0.2">
      <c r="B1843" t="str">
        <f ca="1">IF(ISNA(VLOOKUP(AA1843&amp;"_"&amp;AB1843&amp;"_"&amp;AC1843&amp;"_"&amp;AE1843,[1]挑战模式!$A:$AS,1,FALSE)),"",IF(VLOOKUP(AA1843&amp;"_"&amp;AB1843&amp;"_"&amp;AC1843&amp;"_"&amp;AE1843,[1]挑战模式!$A:$AS,14+AD1843,FALSE)="","","Monster_Season"&amp;AA1843&amp;"_Challenge"&amp;AB1843&amp;"_"&amp;AC1843&amp;"_"&amp;AD1843&amp;"_"&amp;AE1843))</f>
        <v/>
      </c>
      <c r="C1843" t="str">
        <f t="shared" ca="1" si="145"/>
        <v/>
      </c>
      <c r="E1843" t="str">
        <f ca="1">IF(B1843="","",VLOOKUP(AA1843&amp;"_"&amp;AB1843&amp;"_"&amp;AC1843&amp;"_"&amp;AE1843,[1]挑战模式!$A:$AS,26+AD1843,FALSE))</f>
        <v/>
      </c>
      <c r="F1843" t="str">
        <f ca="1">IF(B1843="","",VLOOKUP(VLOOKUP(AA1843&amp;"_"&amp;AB1843&amp;"_"&amp;AC1843&amp;"_"&amp;AE1843,[1]挑战模式!$A:$AS,14+AD1843,FALSE),[1]怪物!$B:$O,3,FALSE))</f>
        <v/>
      </c>
      <c r="G1843" t="str">
        <f t="shared" ca="1" si="146"/>
        <v/>
      </c>
      <c r="H1843" t="str">
        <f t="shared" ca="1" si="147"/>
        <v/>
      </c>
      <c r="I1843" t="str">
        <f t="shared" ca="1" si="148"/>
        <v/>
      </c>
      <c r="J1843" t="str">
        <f t="shared" ca="1" si="149"/>
        <v/>
      </c>
      <c r="K1843" t="str">
        <f t="shared" ca="1" si="149"/>
        <v/>
      </c>
      <c r="AA1843" s="8">
        <v>3</v>
      </c>
      <c r="AB1843" s="8">
        <v>2</v>
      </c>
      <c r="AC1843" s="8">
        <v>2</v>
      </c>
      <c r="AD1843" s="8">
        <v>3</v>
      </c>
      <c r="AE1843" s="12" t="s">
        <v>767</v>
      </c>
    </row>
    <row r="1844" spans="2:31" x14ac:dyDescent="0.2">
      <c r="B1844" t="str">
        <f ca="1">IF(ISNA(VLOOKUP(AA1844&amp;"_"&amp;AB1844&amp;"_"&amp;AC1844&amp;"_"&amp;AE1844,[1]挑战模式!$A:$AS,1,FALSE)),"",IF(VLOOKUP(AA1844&amp;"_"&amp;AB1844&amp;"_"&amp;AC1844&amp;"_"&amp;AE1844,[1]挑战模式!$A:$AS,14+AD1844,FALSE)="","","Monster_Season"&amp;AA1844&amp;"_Challenge"&amp;AB1844&amp;"_"&amp;AC1844&amp;"_"&amp;AD1844&amp;"_"&amp;AE1844))</f>
        <v/>
      </c>
      <c r="C1844" t="str">
        <f t="shared" ca="1" si="145"/>
        <v/>
      </c>
      <c r="E1844" t="str">
        <f ca="1">IF(B1844="","",VLOOKUP(AA1844&amp;"_"&amp;AB1844&amp;"_"&amp;AC1844&amp;"_"&amp;AE1844,[1]挑战模式!$A:$AS,26+AD1844,FALSE))</f>
        <v/>
      </c>
      <c r="F1844" t="str">
        <f ca="1">IF(B1844="","",VLOOKUP(VLOOKUP(AA1844&amp;"_"&amp;AB1844&amp;"_"&amp;AC1844&amp;"_"&amp;AE1844,[1]挑战模式!$A:$AS,14+AD1844,FALSE),[1]怪物!$B:$O,3,FALSE))</f>
        <v/>
      </c>
      <c r="G1844" t="str">
        <f t="shared" ca="1" si="146"/>
        <v/>
      </c>
      <c r="H1844" t="str">
        <f t="shared" ca="1" si="147"/>
        <v/>
      </c>
      <c r="I1844" t="str">
        <f t="shared" ca="1" si="148"/>
        <v/>
      </c>
      <c r="J1844" t="str">
        <f t="shared" ca="1" si="149"/>
        <v/>
      </c>
      <c r="K1844" t="str">
        <f t="shared" ca="1" si="149"/>
        <v/>
      </c>
      <c r="AA1844" s="8">
        <v>3</v>
      </c>
      <c r="AB1844" s="8">
        <v>2</v>
      </c>
      <c r="AC1844" s="8">
        <v>2</v>
      </c>
      <c r="AD1844" s="8">
        <v>4</v>
      </c>
      <c r="AE1844" s="12" t="s">
        <v>767</v>
      </c>
    </row>
    <row r="1845" spans="2:31" x14ac:dyDescent="0.2">
      <c r="B1845" t="str">
        <f ca="1">IF(ISNA(VLOOKUP(AA1845&amp;"_"&amp;AB1845&amp;"_"&amp;AC1845&amp;"_"&amp;AE1845,[1]挑战模式!$A:$AS,1,FALSE)),"",IF(VLOOKUP(AA1845&amp;"_"&amp;AB1845&amp;"_"&amp;AC1845&amp;"_"&amp;AE1845,[1]挑战模式!$A:$AS,14+AD1845,FALSE)="","","Monster_Season"&amp;AA1845&amp;"_Challenge"&amp;AB1845&amp;"_"&amp;AC1845&amp;"_"&amp;AD1845&amp;"_"&amp;AE1845))</f>
        <v/>
      </c>
      <c r="C1845" t="str">
        <f t="shared" ca="1" si="145"/>
        <v/>
      </c>
      <c r="E1845" t="str">
        <f ca="1">IF(B1845="","",VLOOKUP(AA1845&amp;"_"&amp;AB1845&amp;"_"&amp;AC1845&amp;"_"&amp;AE1845,[1]挑战模式!$A:$AS,26+AD1845,FALSE))</f>
        <v/>
      </c>
      <c r="F1845" t="str">
        <f ca="1">IF(B1845="","",VLOOKUP(VLOOKUP(AA1845&amp;"_"&amp;AB1845&amp;"_"&amp;AC1845&amp;"_"&amp;AE1845,[1]挑战模式!$A:$AS,14+AD1845,FALSE),[1]怪物!$B:$O,3,FALSE))</f>
        <v/>
      </c>
      <c r="G1845" t="str">
        <f t="shared" ca="1" si="146"/>
        <v/>
      </c>
      <c r="H1845" t="str">
        <f t="shared" ca="1" si="147"/>
        <v/>
      </c>
      <c r="I1845" t="str">
        <f t="shared" ca="1" si="148"/>
        <v/>
      </c>
      <c r="J1845" t="str">
        <f t="shared" ca="1" si="149"/>
        <v/>
      </c>
      <c r="K1845" t="str">
        <f t="shared" ca="1" si="149"/>
        <v/>
      </c>
      <c r="AA1845" s="8">
        <v>3</v>
      </c>
      <c r="AB1845" s="8">
        <v>2</v>
      </c>
      <c r="AC1845" s="8">
        <v>2</v>
      </c>
      <c r="AD1845" s="8">
        <v>5</v>
      </c>
      <c r="AE1845" s="12" t="s">
        <v>767</v>
      </c>
    </row>
    <row r="1846" spans="2:31" x14ac:dyDescent="0.2">
      <c r="B1846" t="str">
        <f ca="1">IF(ISNA(VLOOKUP(AA1846&amp;"_"&amp;AB1846&amp;"_"&amp;AC1846&amp;"_"&amp;AE1846,[1]挑战模式!$A:$AS,1,FALSE)),"",IF(VLOOKUP(AA1846&amp;"_"&amp;AB1846&amp;"_"&amp;AC1846&amp;"_"&amp;AE1846,[1]挑战模式!$A:$AS,14+AD1846,FALSE)="","","Monster_Season"&amp;AA1846&amp;"_Challenge"&amp;AB1846&amp;"_"&amp;AC1846&amp;"_"&amp;AD1846&amp;"_"&amp;AE1846))</f>
        <v/>
      </c>
      <c r="C1846" t="str">
        <f t="shared" ca="1" si="145"/>
        <v/>
      </c>
      <c r="E1846" t="str">
        <f ca="1">IF(B1846="","",VLOOKUP(AA1846&amp;"_"&amp;AB1846&amp;"_"&amp;AC1846&amp;"_"&amp;AE1846,[1]挑战模式!$A:$AS,26+AD1846,FALSE))</f>
        <v/>
      </c>
      <c r="F1846" t="str">
        <f ca="1">IF(B1846="","",VLOOKUP(VLOOKUP(AA1846&amp;"_"&amp;AB1846&amp;"_"&amp;AC1846&amp;"_"&amp;AE1846,[1]挑战模式!$A:$AS,14+AD1846,FALSE),[1]怪物!$B:$O,3,FALSE))</f>
        <v/>
      </c>
      <c r="G1846" t="str">
        <f t="shared" ca="1" si="146"/>
        <v/>
      </c>
      <c r="H1846" t="str">
        <f t="shared" ca="1" si="147"/>
        <v/>
      </c>
      <c r="I1846" t="str">
        <f t="shared" ca="1" si="148"/>
        <v/>
      </c>
      <c r="J1846" t="str">
        <f t="shared" ca="1" si="149"/>
        <v/>
      </c>
      <c r="K1846" t="str">
        <f t="shared" ca="1" si="149"/>
        <v/>
      </c>
      <c r="AA1846" s="8">
        <v>3</v>
      </c>
      <c r="AB1846" s="8">
        <v>2</v>
      </c>
      <c r="AC1846" s="8">
        <v>2</v>
      </c>
      <c r="AD1846" s="8">
        <v>6</v>
      </c>
      <c r="AE1846" s="12" t="s">
        <v>767</v>
      </c>
    </row>
    <row r="1847" spans="2:31" x14ac:dyDescent="0.2">
      <c r="B1847" t="str">
        <f ca="1">IF(ISNA(VLOOKUP(AA1847&amp;"_"&amp;AB1847&amp;"_"&amp;AC1847&amp;"_"&amp;AE1847,[1]挑战模式!$A:$AS,1,FALSE)),"",IF(VLOOKUP(AA1847&amp;"_"&amp;AB1847&amp;"_"&amp;AC1847&amp;"_"&amp;AE1847,[1]挑战模式!$A:$AS,14+AD1847,FALSE)="","","Monster_Season"&amp;AA1847&amp;"_Challenge"&amp;AB1847&amp;"_"&amp;AC1847&amp;"_"&amp;AD1847&amp;"_"&amp;AE1847))</f>
        <v>Monster_Season3_Challenge2_3_1_Easy</v>
      </c>
      <c r="C1847">
        <f t="shared" ca="1" si="145"/>
        <v>1</v>
      </c>
      <c r="E1847">
        <f ca="1">IF(B1847="","",VLOOKUP(AA1847&amp;"_"&amp;AB1847&amp;"_"&amp;AC1847&amp;"_"&amp;AE1847,[1]挑战模式!$A:$AS,26+AD1847,FALSE))</f>
        <v>463</v>
      </c>
      <c r="F1847">
        <f ca="1">IF(B1847="","",VLOOKUP(VLOOKUP(AA1847&amp;"_"&amp;AB1847&amp;"_"&amp;AC1847&amp;"_"&amp;AE1847,[1]挑战模式!$A:$AS,14+AD1847,FALSE),[1]怪物!$B:$O,3,FALSE))</f>
        <v>1</v>
      </c>
      <c r="G1847">
        <f t="shared" ca="1" si="146"/>
        <v>0</v>
      </c>
      <c r="H1847">
        <f t="shared" ca="1" si="147"/>
        <v>0</v>
      </c>
      <c r="I1847">
        <f t="shared" ca="1" si="148"/>
        <v>0</v>
      </c>
      <c r="J1847">
        <f t="shared" ca="1" si="149"/>
        <v>0</v>
      </c>
      <c r="K1847">
        <f t="shared" ca="1" si="149"/>
        <v>0</v>
      </c>
      <c r="AA1847" s="8">
        <v>3</v>
      </c>
      <c r="AB1847" s="8">
        <v>2</v>
      </c>
      <c r="AC1847" s="8">
        <v>3</v>
      </c>
      <c r="AD1847" s="8">
        <v>1</v>
      </c>
      <c r="AE1847" s="12" t="s">
        <v>767</v>
      </c>
    </row>
    <row r="1848" spans="2:31" x14ac:dyDescent="0.2">
      <c r="B1848" t="str">
        <f ca="1">IF(ISNA(VLOOKUP(AA1848&amp;"_"&amp;AB1848&amp;"_"&amp;AC1848&amp;"_"&amp;AE1848,[1]挑战模式!$A:$AS,1,FALSE)),"",IF(VLOOKUP(AA1848&amp;"_"&amp;AB1848&amp;"_"&amp;AC1848&amp;"_"&amp;AE1848,[1]挑战模式!$A:$AS,14+AD1848,FALSE)="","","Monster_Season"&amp;AA1848&amp;"_Challenge"&amp;AB1848&amp;"_"&amp;AC1848&amp;"_"&amp;AD1848&amp;"_"&amp;AE1848))</f>
        <v>Monster_Season3_Challenge2_3_2_Easy</v>
      </c>
      <c r="C1848">
        <f t="shared" ca="1" si="145"/>
        <v>1</v>
      </c>
      <c r="E1848">
        <f ca="1">IF(B1848="","",VLOOKUP(AA1848&amp;"_"&amp;AB1848&amp;"_"&amp;AC1848&amp;"_"&amp;AE1848,[1]挑战模式!$A:$AS,26+AD1848,FALSE))</f>
        <v>463</v>
      </c>
      <c r="F1848">
        <f ca="1">IF(B1848="","",VLOOKUP(VLOOKUP(AA1848&amp;"_"&amp;AB1848&amp;"_"&amp;AC1848&amp;"_"&amp;AE1848,[1]挑战模式!$A:$AS,14+AD1848,FALSE),[1]怪物!$B:$O,3,FALSE))</f>
        <v>1</v>
      </c>
      <c r="G1848">
        <f t="shared" ca="1" si="146"/>
        <v>0</v>
      </c>
      <c r="H1848">
        <f t="shared" ca="1" si="147"/>
        <v>0</v>
      </c>
      <c r="I1848">
        <f t="shared" ca="1" si="148"/>
        <v>0</v>
      </c>
      <c r="J1848">
        <f t="shared" ca="1" si="149"/>
        <v>0</v>
      </c>
      <c r="K1848">
        <f t="shared" ca="1" si="149"/>
        <v>0</v>
      </c>
      <c r="AA1848" s="8">
        <v>3</v>
      </c>
      <c r="AB1848" s="8">
        <v>2</v>
      </c>
      <c r="AC1848" s="8">
        <v>3</v>
      </c>
      <c r="AD1848" s="8">
        <v>2</v>
      </c>
      <c r="AE1848" s="12" t="s">
        <v>767</v>
      </c>
    </row>
    <row r="1849" spans="2:31" x14ac:dyDescent="0.2">
      <c r="B1849" t="str">
        <f ca="1">IF(ISNA(VLOOKUP(AA1849&amp;"_"&amp;AB1849&amp;"_"&amp;AC1849&amp;"_"&amp;AE1849,[1]挑战模式!$A:$AS,1,FALSE)),"",IF(VLOOKUP(AA1849&amp;"_"&amp;AB1849&amp;"_"&amp;AC1849&amp;"_"&amp;AE1849,[1]挑战模式!$A:$AS,14+AD1849,FALSE)="","","Monster_Season"&amp;AA1849&amp;"_Challenge"&amp;AB1849&amp;"_"&amp;AC1849&amp;"_"&amp;AD1849&amp;"_"&amp;AE1849))</f>
        <v/>
      </c>
      <c r="C1849" t="str">
        <f t="shared" ca="1" si="145"/>
        <v/>
      </c>
      <c r="E1849" t="str">
        <f ca="1">IF(B1849="","",VLOOKUP(AA1849&amp;"_"&amp;AB1849&amp;"_"&amp;AC1849&amp;"_"&amp;AE1849,[1]挑战模式!$A:$AS,26+AD1849,FALSE))</f>
        <v/>
      </c>
      <c r="F1849" t="str">
        <f ca="1">IF(B1849="","",VLOOKUP(VLOOKUP(AA1849&amp;"_"&amp;AB1849&amp;"_"&amp;AC1849&amp;"_"&amp;AE1849,[1]挑战模式!$A:$AS,14+AD1849,FALSE),[1]怪物!$B:$O,3,FALSE))</f>
        <v/>
      </c>
      <c r="G1849" t="str">
        <f t="shared" ca="1" si="146"/>
        <v/>
      </c>
      <c r="H1849" t="str">
        <f t="shared" ca="1" si="147"/>
        <v/>
      </c>
      <c r="I1849" t="str">
        <f t="shared" ca="1" si="148"/>
        <v/>
      </c>
      <c r="J1849" t="str">
        <f t="shared" ca="1" si="149"/>
        <v/>
      </c>
      <c r="K1849" t="str">
        <f t="shared" ca="1" si="149"/>
        <v/>
      </c>
      <c r="AA1849" s="8">
        <v>3</v>
      </c>
      <c r="AB1849" s="8">
        <v>2</v>
      </c>
      <c r="AC1849" s="8">
        <v>3</v>
      </c>
      <c r="AD1849" s="8">
        <v>3</v>
      </c>
      <c r="AE1849" s="12" t="s">
        <v>767</v>
      </c>
    </row>
    <row r="1850" spans="2:31" x14ac:dyDescent="0.2">
      <c r="B1850" t="str">
        <f ca="1">IF(ISNA(VLOOKUP(AA1850&amp;"_"&amp;AB1850&amp;"_"&amp;AC1850&amp;"_"&amp;AE1850,[1]挑战模式!$A:$AS,1,FALSE)),"",IF(VLOOKUP(AA1850&amp;"_"&amp;AB1850&amp;"_"&amp;AC1850&amp;"_"&amp;AE1850,[1]挑战模式!$A:$AS,14+AD1850,FALSE)="","","Monster_Season"&amp;AA1850&amp;"_Challenge"&amp;AB1850&amp;"_"&amp;AC1850&amp;"_"&amp;AD1850&amp;"_"&amp;AE1850))</f>
        <v/>
      </c>
      <c r="C1850" t="str">
        <f t="shared" ca="1" si="145"/>
        <v/>
      </c>
      <c r="E1850" t="str">
        <f ca="1">IF(B1850="","",VLOOKUP(AA1850&amp;"_"&amp;AB1850&amp;"_"&amp;AC1850&amp;"_"&amp;AE1850,[1]挑战模式!$A:$AS,26+AD1850,FALSE))</f>
        <v/>
      </c>
      <c r="F1850" t="str">
        <f ca="1">IF(B1850="","",VLOOKUP(VLOOKUP(AA1850&amp;"_"&amp;AB1850&amp;"_"&amp;AC1850&amp;"_"&amp;AE1850,[1]挑战模式!$A:$AS,14+AD1850,FALSE),[1]怪物!$B:$O,3,FALSE))</f>
        <v/>
      </c>
      <c r="G1850" t="str">
        <f t="shared" ca="1" si="146"/>
        <v/>
      </c>
      <c r="H1850" t="str">
        <f t="shared" ca="1" si="147"/>
        <v/>
      </c>
      <c r="I1850" t="str">
        <f t="shared" ca="1" si="148"/>
        <v/>
      </c>
      <c r="J1850" t="str">
        <f t="shared" ca="1" si="149"/>
        <v/>
      </c>
      <c r="K1850" t="str">
        <f t="shared" ca="1" si="149"/>
        <v/>
      </c>
      <c r="AA1850" s="8">
        <v>3</v>
      </c>
      <c r="AB1850" s="8">
        <v>2</v>
      </c>
      <c r="AC1850" s="8">
        <v>3</v>
      </c>
      <c r="AD1850" s="8">
        <v>4</v>
      </c>
      <c r="AE1850" s="12" t="s">
        <v>767</v>
      </c>
    </row>
    <row r="1851" spans="2:31" x14ac:dyDescent="0.2">
      <c r="B1851" t="str">
        <f ca="1">IF(ISNA(VLOOKUP(AA1851&amp;"_"&amp;AB1851&amp;"_"&amp;AC1851&amp;"_"&amp;AE1851,[1]挑战模式!$A:$AS,1,FALSE)),"",IF(VLOOKUP(AA1851&amp;"_"&amp;AB1851&amp;"_"&amp;AC1851&amp;"_"&amp;AE1851,[1]挑战模式!$A:$AS,14+AD1851,FALSE)="","","Monster_Season"&amp;AA1851&amp;"_Challenge"&amp;AB1851&amp;"_"&amp;AC1851&amp;"_"&amp;AD1851&amp;"_"&amp;AE1851))</f>
        <v/>
      </c>
      <c r="C1851" t="str">
        <f t="shared" ca="1" si="145"/>
        <v/>
      </c>
      <c r="E1851" t="str">
        <f ca="1">IF(B1851="","",VLOOKUP(AA1851&amp;"_"&amp;AB1851&amp;"_"&amp;AC1851&amp;"_"&amp;AE1851,[1]挑战模式!$A:$AS,26+AD1851,FALSE))</f>
        <v/>
      </c>
      <c r="F1851" t="str">
        <f ca="1">IF(B1851="","",VLOOKUP(VLOOKUP(AA1851&amp;"_"&amp;AB1851&amp;"_"&amp;AC1851&amp;"_"&amp;AE1851,[1]挑战模式!$A:$AS,14+AD1851,FALSE),[1]怪物!$B:$O,3,FALSE))</f>
        <v/>
      </c>
      <c r="G1851" t="str">
        <f t="shared" ca="1" si="146"/>
        <v/>
      </c>
      <c r="H1851" t="str">
        <f t="shared" ca="1" si="147"/>
        <v/>
      </c>
      <c r="I1851" t="str">
        <f t="shared" ca="1" si="148"/>
        <v/>
      </c>
      <c r="J1851" t="str">
        <f t="shared" ca="1" si="149"/>
        <v/>
      </c>
      <c r="K1851" t="str">
        <f t="shared" ca="1" si="149"/>
        <v/>
      </c>
      <c r="AA1851" s="8">
        <v>3</v>
      </c>
      <c r="AB1851" s="8">
        <v>2</v>
      </c>
      <c r="AC1851" s="8">
        <v>3</v>
      </c>
      <c r="AD1851" s="8">
        <v>5</v>
      </c>
      <c r="AE1851" s="12" t="s">
        <v>767</v>
      </c>
    </row>
    <row r="1852" spans="2:31" x14ac:dyDescent="0.2">
      <c r="B1852" t="str">
        <f ca="1">IF(ISNA(VLOOKUP(AA1852&amp;"_"&amp;AB1852&amp;"_"&amp;AC1852&amp;"_"&amp;AE1852,[1]挑战模式!$A:$AS,1,FALSE)),"",IF(VLOOKUP(AA1852&amp;"_"&amp;AB1852&amp;"_"&amp;AC1852&amp;"_"&amp;AE1852,[1]挑战模式!$A:$AS,14+AD1852,FALSE)="","","Monster_Season"&amp;AA1852&amp;"_Challenge"&amp;AB1852&amp;"_"&amp;AC1852&amp;"_"&amp;AD1852&amp;"_"&amp;AE1852))</f>
        <v/>
      </c>
      <c r="C1852" t="str">
        <f t="shared" ca="1" si="145"/>
        <v/>
      </c>
      <c r="E1852" t="str">
        <f ca="1">IF(B1852="","",VLOOKUP(AA1852&amp;"_"&amp;AB1852&amp;"_"&amp;AC1852&amp;"_"&amp;AE1852,[1]挑战模式!$A:$AS,26+AD1852,FALSE))</f>
        <v/>
      </c>
      <c r="F1852" t="str">
        <f ca="1">IF(B1852="","",VLOOKUP(VLOOKUP(AA1852&amp;"_"&amp;AB1852&amp;"_"&amp;AC1852&amp;"_"&amp;AE1852,[1]挑战模式!$A:$AS,14+AD1852,FALSE),[1]怪物!$B:$O,3,FALSE))</f>
        <v/>
      </c>
      <c r="G1852" t="str">
        <f t="shared" ca="1" si="146"/>
        <v/>
      </c>
      <c r="H1852" t="str">
        <f t="shared" ca="1" si="147"/>
        <v/>
      </c>
      <c r="I1852" t="str">
        <f t="shared" ca="1" si="148"/>
        <v/>
      </c>
      <c r="J1852" t="str">
        <f t="shared" ca="1" si="149"/>
        <v/>
      </c>
      <c r="K1852" t="str">
        <f t="shared" ca="1" si="149"/>
        <v/>
      </c>
      <c r="AA1852" s="8">
        <v>3</v>
      </c>
      <c r="AB1852" s="8">
        <v>2</v>
      </c>
      <c r="AC1852" s="8">
        <v>3</v>
      </c>
      <c r="AD1852" s="8">
        <v>6</v>
      </c>
      <c r="AE1852" s="12" t="s">
        <v>767</v>
      </c>
    </row>
    <row r="1853" spans="2:31" x14ac:dyDescent="0.2">
      <c r="B1853" t="str">
        <f ca="1">IF(ISNA(VLOOKUP(AA1853&amp;"_"&amp;AB1853&amp;"_"&amp;AC1853&amp;"_"&amp;AE1853,[1]挑战模式!$A:$AS,1,FALSE)),"",IF(VLOOKUP(AA1853&amp;"_"&amp;AB1853&amp;"_"&amp;AC1853&amp;"_"&amp;AE1853,[1]挑战模式!$A:$AS,14+AD1853,FALSE)="","","Monster_Season"&amp;AA1853&amp;"_Challenge"&amp;AB1853&amp;"_"&amp;AC1853&amp;"_"&amp;AD1853&amp;"_"&amp;AE1853))</f>
        <v>Monster_Season3_Challenge2_4_1_Easy</v>
      </c>
      <c r="C1853">
        <f t="shared" ca="1" si="145"/>
        <v>1</v>
      </c>
      <c r="E1853">
        <f ca="1">IF(B1853="","",VLOOKUP(AA1853&amp;"_"&amp;AB1853&amp;"_"&amp;AC1853&amp;"_"&amp;AE1853,[1]挑战模式!$A:$AS,26+AD1853,FALSE))</f>
        <v>506</v>
      </c>
      <c r="F1853">
        <f ca="1">IF(B1853="","",VLOOKUP(VLOOKUP(AA1853&amp;"_"&amp;AB1853&amp;"_"&amp;AC1853&amp;"_"&amp;AE1853,[1]挑战模式!$A:$AS,14+AD1853,FALSE),[1]怪物!$B:$O,3,FALSE))</f>
        <v>1</v>
      </c>
      <c r="G1853">
        <f t="shared" ca="1" si="146"/>
        <v>0</v>
      </c>
      <c r="H1853">
        <f t="shared" ca="1" si="147"/>
        <v>0</v>
      </c>
      <c r="I1853">
        <f t="shared" ca="1" si="148"/>
        <v>0</v>
      </c>
      <c r="J1853">
        <f t="shared" ca="1" si="149"/>
        <v>0</v>
      </c>
      <c r="K1853">
        <f t="shared" ca="1" si="149"/>
        <v>0</v>
      </c>
      <c r="AA1853" s="8">
        <v>3</v>
      </c>
      <c r="AB1853" s="8">
        <v>2</v>
      </c>
      <c r="AC1853" s="8">
        <v>4</v>
      </c>
      <c r="AD1853" s="8">
        <v>1</v>
      </c>
      <c r="AE1853" s="12" t="s">
        <v>767</v>
      </c>
    </row>
    <row r="1854" spans="2:31" x14ac:dyDescent="0.2">
      <c r="B1854" t="str">
        <f ca="1">IF(ISNA(VLOOKUP(AA1854&amp;"_"&amp;AB1854&amp;"_"&amp;AC1854&amp;"_"&amp;AE1854,[1]挑战模式!$A:$AS,1,FALSE)),"",IF(VLOOKUP(AA1854&amp;"_"&amp;AB1854&amp;"_"&amp;AC1854&amp;"_"&amp;AE1854,[1]挑战模式!$A:$AS,14+AD1854,FALSE)="","","Monster_Season"&amp;AA1854&amp;"_Challenge"&amp;AB1854&amp;"_"&amp;AC1854&amp;"_"&amp;AD1854&amp;"_"&amp;AE1854))</f>
        <v>Monster_Season3_Challenge2_4_2_Easy</v>
      </c>
      <c r="C1854">
        <f t="shared" ca="1" si="145"/>
        <v>1</v>
      </c>
      <c r="E1854">
        <f ca="1">IF(B1854="","",VLOOKUP(AA1854&amp;"_"&amp;AB1854&amp;"_"&amp;AC1854&amp;"_"&amp;AE1854,[1]挑战模式!$A:$AS,26+AD1854,FALSE))</f>
        <v>506</v>
      </c>
      <c r="F1854">
        <f ca="1">IF(B1854="","",VLOOKUP(VLOOKUP(AA1854&amp;"_"&amp;AB1854&amp;"_"&amp;AC1854&amp;"_"&amp;AE1854,[1]挑战模式!$A:$AS,14+AD1854,FALSE),[1]怪物!$B:$O,3,FALSE))</f>
        <v>1</v>
      </c>
      <c r="G1854">
        <f t="shared" ca="1" si="146"/>
        <v>0</v>
      </c>
      <c r="H1854">
        <f t="shared" ca="1" si="147"/>
        <v>0</v>
      </c>
      <c r="I1854">
        <f t="shared" ca="1" si="148"/>
        <v>0</v>
      </c>
      <c r="J1854">
        <f t="shared" ca="1" si="149"/>
        <v>0</v>
      </c>
      <c r="K1854">
        <f t="shared" ca="1" si="149"/>
        <v>0</v>
      </c>
      <c r="AA1854" s="8">
        <v>3</v>
      </c>
      <c r="AB1854" s="8">
        <v>2</v>
      </c>
      <c r="AC1854" s="8">
        <v>4</v>
      </c>
      <c r="AD1854" s="8">
        <v>2</v>
      </c>
      <c r="AE1854" s="12" t="s">
        <v>767</v>
      </c>
    </row>
    <row r="1855" spans="2:31" x14ac:dyDescent="0.2">
      <c r="B1855" t="str">
        <f ca="1">IF(ISNA(VLOOKUP(AA1855&amp;"_"&amp;AB1855&amp;"_"&amp;AC1855&amp;"_"&amp;AE1855,[1]挑战模式!$A:$AS,1,FALSE)),"",IF(VLOOKUP(AA1855&amp;"_"&amp;AB1855&amp;"_"&amp;AC1855&amp;"_"&amp;AE1855,[1]挑战模式!$A:$AS,14+AD1855,FALSE)="","","Monster_Season"&amp;AA1855&amp;"_Challenge"&amp;AB1855&amp;"_"&amp;AC1855&amp;"_"&amp;AD1855&amp;"_"&amp;AE1855))</f>
        <v>Monster_Season3_Challenge2_4_3_Easy</v>
      </c>
      <c r="C1855">
        <f t="shared" ca="1" si="145"/>
        <v>1</v>
      </c>
      <c r="E1855">
        <f ca="1">IF(B1855="","",VLOOKUP(AA1855&amp;"_"&amp;AB1855&amp;"_"&amp;AC1855&amp;"_"&amp;AE1855,[1]挑战模式!$A:$AS,26+AD1855,FALSE))</f>
        <v>1012</v>
      </c>
      <c r="F1855">
        <f ca="1">IF(B1855="","",VLOOKUP(VLOOKUP(AA1855&amp;"_"&amp;AB1855&amp;"_"&amp;AC1855&amp;"_"&amp;AE1855,[1]挑战模式!$A:$AS,14+AD1855,FALSE),[1]怪物!$B:$O,3,FALSE))</f>
        <v>1</v>
      </c>
      <c r="G1855">
        <f t="shared" ca="1" si="146"/>
        <v>0</v>
      </c>
      <c r="H1855">
        <f t="shared" ca="1" si="147"/>
        <v>0</v>
      </c>
      <c r="I1855">
        <f t="shared" ca="1" si="148"/>
        <v>0</v>
      </c>
      <c r="J1855">
        <f t="shared" ca="1" si="149"/>
        <v>0</v>
      </c>
      <c r="K1855">
        <f t="shared" ca="1" si="149"/>
        <v>0</v>
      </c>
      <c r="AA1855" s="8">
        <v>3</v>
      </c>
      <c r="AB1855" s="8">
        <v>2</v>
      </c>
      <c r="AC1855" s="8">
        <v>4</v>
      </c>
      <c r="AD1855" s="8">
        <v>3</v>
      </c>
      <c r="AE1855" s="12" t="s">
        <v>767</v>
      </c>
    </row>
    <row r="1856" spans="2:31" x14ac:dyDescent="0.2">
      <c r="B1856" t="str">
        <f ca="1">IF(ISNA(VLOOKUP(AA1856&amp;"_"&amp;AB1856&amp;"_"&amp;AC1856&amp;"_"&amp;AE1856,[1]挑战模式!$A:$AS,1,FALSE)),"",IF(VLOOKUP(AA1856&amp;"_"&amp;AB1856&amp;"_"&amp;AC1856&amp;"_"&amp;AE1856,[1]挑战模式!$A:$AS,14+AD1856,FALSE)="","","Monster_Season"&amp;AA1856&amp;"_Challenge"&amp;AB1856&amp;"_"&amp;AC1856&amp;"_"&amp;AD1856&amp;"_"&amp;AE1856))</f>
        <v/>
      </c>
      <c r="C1856" t="str">
        <f t="shared" ca="1" si="145"/>
        <v/>
      </c>
      <c r="E1856" t="str">
        <f ca="1">IF(B1856="","",VLOOKUP(AA1856&amp;"_"&amp;AB1856&amp;"_"&amp;AC1856&amp;"_"&amp;AE1856,[1]挑战模式!$A:$AS,26+AD1856,FALSE))</f>
        <v/>
      </c>
      <c r="F1856" t="str">
        <f ca="1">IF(B1856="","",VLOOKUP(VLOOKUP(AA1856&amp;"_"&amp;AB1856&amp;"_"&amp;AC1856&amp;"_"&amp;AE1856,[1]挑战模式!$A:$AS,14+AD1856,FALSE),[1]怪物!$B:$O,3,FALSE))</f>
        <v/>
      </c>
      <c r="G1856" t="str">
        <f t="shared" ca="1" si="146"/>
        <v/>
      </c>
      <c r="H1856" t="str">
        <f t="shared" ca="1" si="147"/>
        <v/>
      </c>
      <c r="I1856" t="str">
        <f t="shared" ca="1" si="148"/>
        <v/>
      </c>
      <c r="J1856" t="str">
        <f t="shared" ca="1" si="149"/>
        <v/>
      </c>
      <c r="K1856" t="str">
        <f t="shared" ca="1" si="149"/>
        <v/>
      </c>
      <c r="AA1856" s="8">
        <v>3</v>
      </c>
      <c r="AB1856" s="8">
        <v>2</v>
      </c>
      <c r="AC1856" s="8">
        <v>4</v>
      </c>
      <c r="AD1856" s="8">
        <v>4</v>
      </c>
      <c r="AE1856" s="12" t="s">
        <v>767</v>
      </c>
    </row>
    <row r="1857" spans="2:31" x14ac:dyDescent="0.2">
      <c r="B1857" t="str">
        <f ca="1">IF(ISNA(VLOOKUP(AA1857&amp;"_"&amp;AB1857&amp;"_"&amp;AC1857&amp;"_"&amp;AE1857,[1]挑战模式!$A:$AS,1,FALSE)),"",IF(VLOOKUP(AA1857&amp;"_"&amp;AB1857&amp;"_"&amp;AC1857&amp;"_"&amp;AE1857,[1]挑战模式!$A:$AS,14+AD1857,FALSE)="","","Monster_Season"&amp;AA1857&amp;"_Challenge"&amp;AB1857&amp;"_"&amp;AC1857&amp;"_"&amp;AD1857&amp;"_"&amp;AE1857))</f>
        <v/>
      </c>
      <c r="C1857" t="str">
        <f t="shared" ca="1" si="145"/>
        <v/>
      </c>
      <c r="E1857" t="str">
        <f ca="1">IF(B1857="","",VLOOKUP(AA1857&amp;"_"&amp;AB1857&amp;"_"&amp;AC1857&amp;"_"&amp;AE1857,[1]挑战模式!$A:$AS,26+AD1857,FALSE))</f>
        <v/>
      </c>
      <c r="F1857" t="str">
        <f ca="1">IF(B1857="","",VLOOKUP(VLOOKUP(AA1857&amp;"_"&amp;AB1857&amp;"_"&amp;AC1857&amp;"_"&amp;AE1857,[1]挑战模式!$A:$AS,14+AD1857,FALSE),[1]怪物!$B:$O,3,FALSE))</f>
        <v/>
      </c>
      <c r="G1857" t="str">
        <f t="shared" ca="1" si="146"/>
        <v/>
      </c>
      <c r="H1857" t="str">
        <f t="shared" ca="1" si="147"/>
        <v/>
      </c>
      <c r="I1857" t="str">
        <f t="shared" ca="1" si="148"/>
        <v/>
      </c>
      <c r="J1857" t="str">
        <f t="shared" ca="1" si="149"/>
        <v/>
      </c>
      <c r="K1857" t="str">
        <f t="shared" ca="1" si="149"/>
        <v/>
      </c>
      <c r="AA1857" s="8">
        <v>3</v>
      </c>
      <c r="AB1857" s="8">
        <v>2</v>
      </c>
      <c r="AC1857" s="8">
        <v>4</v>
      </c>
      <c r="AD1857" s="8">
        <v>5</v>
      </c>
      <c r="AE1857" s="12" t="s">
        <v>767</v>
      </c>
    </row>
    <row r="1858" spans="2:31" x14ac:dyDescent="0.2">
      <c r="B1858" t="str">
        <f ca="1">IF(ISNA(VLOOKUP(AA1858&amp;"_"&amp;AB1858&amp;"_"&amp;AC1858&amp;"_"&amp;AE1858,[1]挑战模式!$A:$AS,1,FALSE)),"",IF(VLOOKUP(AA1858&amp;"_"&amp;AB1858&amp;"_"&amp;AC1858&amp;"_"&amp;AE1858,[1]挑战模式!$A:$AS,14+AD1858,FALSE)="","","Monster_Season"&amp;AA1858&amp;"_Challenge"&amp;AB1858&amp;"_"&amp;AC1858&amp;"_"&amp;AD1858&amp;"_"&amp;AE1858))</f>
        <v/>
      </c>
      <c r="C1858" t="str">
        <f t="shared" ca="1" si="145"/>
        <v/>
      </c>
      <c r="E1858" t="str">
        <f ca="1">IF(B1858="","",VLOOKUP(AA1858&amp;"_"&amp;AB1858&amp;"_"&amp;AC1858&amp;"_"&amp;AE1858,[1]挑战模式!$A:$AS,26+AD1858,FALSE))</f>
        <v/>
      </c>
      <c r="F1858" t="str">
        <f ca="1">IF(B1858="","",VLOOKUP(VLOOKUP(AA1858&amp;"_"&amp;AB1858&amp;"_"&amp;AC1858&amp;"_"&amp;AE1858,[1]挑战模式!$A:$AS,14+AD1858,FALSE),[1]怪物!$B:$O,3,FALSE))</f>
        <v/>
      </c>
      <c r="G1858" t="str">
        <f t="shared" ca="1" si="146"/>
        <v/>
      </c>
      <c r="H1858" t="str">
        <f t="shared" ca="1" si="147"/>
        <v/>
      </c>
      <c r="I1858" t="str">
        <f t="shared" ca="1" si="148"/>
        <v/>
      </c>
      <c r="J1858" t="str">
        <f t="shared" ca="1" si="149"/>
        <v/>
      </c>
      <c r="K1858" t="str">
        <f t="shared" ca="1" si="149"/>
        <v/>
      </c>
      <c r="AA1858" s="8">
        <v>3</v>
      </c>
      <c r="AB1858" s="8">
        <v>2</v>
      </c>
      <c r="AC1858" s="8">
        <v>4</v>
      </c>
      <c r="AD1858" s="8">
        <v>6</v>
      </c>
      <c r="AE1858" s="12" t="s">
        <v>767</v>
      </c>
    </row>
    <row r="1859" spans="2:31" x14ac:dyDescent="0.2">
      <c r="B1859" t="str">
        <f ca="1">IF(ISNA(VLOOKUP(AA1859&amp;"_"&amp;AB1859&amp;"_"&amp;AC1859&amp;"_"&amp;AE1859,[1]挑战模式!$A:$AS,1,FALSE)),"",IF(VLOOKUP(AA1859&amp;"_"&amp;AB1859&amp;"_"&amp;AC1859&amp;"_"&amp;AE1859,[1]挑战模式!$A:$AS,14+AD1859,FALSE)="","","Monster_Season"&amp;AA1859&amp;"_Challenge"&amp;AB1859&amp;"_"&amp;AC1859&amp;"_"&amp;AD1859&amp;"_"&amp;AE1859))</f>
        <v>Monster_Season3_Challenge2_5_1_Easy</v>
      </c>
      <c r="C1859">
        <f t="shared" ca="1" si="145"/>
        <v>1</v>
      </c>
      <c r="E1859">
        <f ca="1">IF(B1859="","",VLOOKUP(AA1859&amp;"_"&amp;AB1859&amp;"_"&amp;AC1859&amp;"_"&amp;AE1859,[1]挑战模式!$A:$AS,26+AD1859,FALSE))</f>
        <v>363</v>
      </c>
      <c r="F1859">
        <f ca="1">IF(B1859="","",VLOOKUP(VLOOKUP(AA1859&amp;"_"&amp;AB1859&amp;"_"&amp;AC1859&amp;"_"&amp;AE1859,[1]挑战模式!$A:$AS,14+AD1859,FALSE),[1]怪物!$B:$O,3,FALSE))</f>
        <v>1</v>
      </c>
      <c r="G1859">
        <f t="shared" ca="1" si="146"/>
        <v>0</v>
      </c>
      <c r="H1859">
        <f t="shared" ca="1" si="147"/>
        <v>0</v>
      </c>
      <c r="I1859">
        <f t="shared" ca="1" si="148"/>
        <v>0</v>
      </c>
      <c r="J1859">
        <f t="shared" ca="1" si="149"/>
        <v>0</v>
      </c>
      <c r="K1859">
        <f t="shared" ca="1" si="149"/>
        <v>0</v>
      </c>
      <c r="AA1859" s="8">
        <v>3</v>
      </c>
      <c r="AB1859" s="8">
        <v>2</v>
      </c>
      <c r="AC1859" s="8">
        <v>5</v>
      </c>
      <c r="AD1859" s="8">
        <v>1</v>
      </c>
      <c r="AE1859" s="12" t="s">
        <v>767</v>
      </c>
    </row>
    <row r="1860" spans="2:31" x14ac:dyDescent="0.2">
      <c r="B1860" t="str">
        <f ca="1">IF(ISNA(VLOOKUP(AA1860&amp;"_"&amp;AB1860&amp;"_"&amp;AC1860&amp;"_"&amp;AE1860,[1]挑战模式!$A:$AS,1,FALSE)),"",IF(VLOOKUP(AA1860&amp;"_"&amp;AB1860&amp;"_"&amp;AC1860&amp;"_"&amp;AE1860,[1]挑战模式!$A:$AS,14+AD1860,FALSE)="","","Monster_Season"&amp;AA1860&amp;"_Challenge"&amp;AB1860&amp;"_"&amp;AC1860&amp;"_"&amp;AD1860&amp;"_"&amp;AE1860))</f>
        <v>Monster_Season3_Challenge2_5_2_Easy</v>
      </c>
      <c r="C1860">
        <f t="shared" ca="1" si="145"/>
        <v>1</v>
      </c>
      <c r="E1860">
        <f ca="1">IF(B1860="","",VLOOKUP(AA1860&amp;"_"&amp;AB1860&amp;"_"&amp;AC1860&amp;"_"&amp;AE1860,[1]挑战模式!$A:$AS,26+AD1860,FALSE))</f>
        <v>725</v>
      </c>
      <c r="F1860">
        <f ca="1">IF(B1860="","",VLOOKUP(VLOOKUP(AA1860&amp;"_"&amp;AB1860&amp;"_"&amp;AC1860&amp;"_"&amp;AE1860,[1]挑战模式!$A:$AS,14+AD1860,FALSE),[1]怪物!$B:$O,3,FALSE))</f>
        <v>1</v>
      </c>
      <c r="G1860">
        <f t="shared" ca="1" si="146"/>
        <v>0</v>
      </c>
      <c r="H1860">
        <f t="shared" ca="1" si="147"/>
        <v>0</v>
      </c>
      <c r="I1860">
        <f t="shared" ca="1" si="148"/>
        <v>0</v>
      </c>
      <c r="J1860">
        <f t="shared" ca="1" si="149"/>
        <v>0</v>
      </c>
      <c r="K1860">
        <f t="shared" ca="1" si="149"/>
        <v>0</v>
      </c>
      <c r="AA1860" s="8">
        <v>3</v>
      </c>
      <c r="AB1860" s="8">
        <v>2</v>
      </c>
      <c r="AC1860" s="8">
        <v>5</v>
      </c>
      <c r="AD1860" s="8">
        <v>2</v>
      </c>
      <c r="AE1860" s="12" t="s">
        <v>767</v>
      </c>
    </row>
    <row r="1861" spans="2:31" x14ac:dyDescent="0.2">
      <c r="B1861" t="str">
        <f ca="1">IF(ISNA(VLOOKUP(AA1861&amp;"_"&amp;AB1861&amp;"_"&amp;AC1861&amp;"_"&amp;AE1861,[1]挑战模式!$A:$AS,1,FALSE)),"",IF(VLOOKUP(AA1861&amp;"_"&amp;AB1861&amp;"_"&amp;AC1861&amp;"_"&amp;AE1861,[1]挑战模式!$A:$AS,14+AD1861,FALSE)="","","Monster_Season"&amp;AA1861&amp;"_Challenge"&amp;AB1861&amp;"_"&amp;AC1861&amp;"_"&amp;AD1861&amp;"_"&amp;AE1861))</f>
        <v>Monster_Season3_Challenge2_5_3_Easy</v>
      </c>
      <c r="C1861">
        <f t="shared" ca="1" si="145"/>
        <v>1</v>
      </c>
      <c r="E1861">
        <f ca="1">IF(B1861="","",VLOOKUP(AA1861&amp;"_"&amp;AB1861&amp;"_"&amp;AC1861&amp;"_"&amp;AE1861,[1]挑战模式!$A:$AS,26+AD1861,FALSE))</f>
        <v>1451</v>
      </c>
      <c r="F1861">
        <f ca="1">IF(B1861="","",VLOOKUP(VLOOKUP(AA1861&amp;"_"&amp;AB1861&amp;"_"&amp;AC1861&amp;"_"&amp;AE1861,[1]挑战模式!$A:$AS,14+AD1861,FALSE),[1]怪物!$B:$O,3,FALSE))</f>
        <v>1</v>
      </c>
      <c r="G1861">
        <f t="shared" ca="1" si="146"/>
        <v>0</v>
      </c>
      <c r="H1861">
        <f t="shared" ca="1" si="147"/>
        <v>0</v>
      </c>
      <c r="I1861">
        <f t="shared" ca="1" si="148"/>
        <v>0</v>
      </c>
      <c r="J1861">
        <f t="shared" ca="1" si="149"/>
        <v>0</v>
      </c>
      <c r="K1861">
        <f t="shared" ca="1" si="149"/>
        <v>0</v>
      </c>
      <c r="AA1861" s="8">
        <v>3</v>
      </c>
      <c r="AB1861" s="8">
        <v>2</v>
      </c>
      <c r="AC1861" s="8">
        <v>5</v>
      </c>
      <c r="AD1861" s="8">
        <v>3</v>
      </c>
      <c r="AE1861" s="12" t="s">
        <v>767</v>
      </c>
    </row>
    <row r="1862" spans="2:31" x14ac:dyDescent="0.2">
      <c r="B1862" t="str">
        <f ca="1">IF(ISNA(VLOOKUP(AA1862&amp;"_"&amp;AB1862&amp;"_"&amp;AC1862&amp;"_"&amp;AE1862,[1]挑战模式!$A:$AS,1,FALSE)),"",IF(VLOOKUP(AA1862&amp;"_"&amp;AB1862&amp;"_"&amp;AC1862&amp;"_"&amp;AE1862,[1]挑战模式!$A:$AS,14+AD1862,FALSE)="","","Monster_Season"&amp;AA1862&amp;"_Challenge"&amp;AB1862&amp;"_"&amp;AC1862&amp;"_"&amp;AD1862&amp;"_"&amp;AE1862))</f>
        <v/>
      </c>
      <c r="C1862" t="str">
        <f t="shared" ca="1" si="145"/>
        <v/>
      </c>
      <c r="E1862" t="str">
        <f ca="1">IF(B1862="","",VLOOKUP(AA1862&amp;"_"&amp;AB1862&amp;"_"&amp;AC1862&amp;"_"&amp;AE1862,[1]挑战模式!$A:$AS,26+AD1862,FALSE))</f>
        <v/>
      </c>
      <c r="F1862" t="str">
        <f ca="1">IF(B1862="","",VLOOKUP(VLOOKUP(AA1862&amp;"_"&amp;AB1862&amp;"_"&amp;AC1862&amp;"_"&amp;AE1862,[1]挑战模式!$A:$AS,14+AD1862,FALSE),[1]怪物!$B:$O,3,FALSE))</f>
        <v/>
      </c>
      <c r="G1862" t="str">
        <f t="shared" ca="1" si="146"/>
        <v/>
      </c>
      <c r="H1862" t="str">
        <f t="shared" ca="1" si="147"/>
        <v/>
      </c>
      <c r="I1862" t="str">
        <f t="shared" ca="1" si="148"/>
        <v/>
      </c>
      <c r="J1862" t="str">
        <f t="shared" ca="1" si="149"/>
        <v/>
      </c>
      <c r="K1862" t="str">
        <f t="shared" ca="1" si="149"/>
        <v/>
      </c>
      <c r="AA1862" s="8">
        <v>3</v>
      </c>
      <c r="AB1862" s="8">
        <v>2</v>
      </c>
      <c r="AC1862" s="8">
        <v>5</v>
      </c>
      <c r="AD1862" s="8">
        <v>4</v>
      </c>
      <c r="AE1862" s="12" t="s">
        <v>767</v>
      </c>
    </row>
    <row r="1863" spans="2:31" x14ac:dyDescent="0.2">
      <c r="B1863" t="str">
        <f ca="1">IF(ISNA(VLOOKUP(AA1863&amp;"_"&amp;AB1863&amp;"_"&amp;AC1863&amp;"_"&amp;AE1863,[1]挑战模式!$A:$AS,1,FALSE)),"",IF(VLOOKUP(AA1863&amp;"_"&amp;AB1863&amp;"_"&amp;AC1863&amp;"_"&amp;AE1863,[1]挑战模式!$A:$AS,14+AD1863,FALSE)="","","Monster_Season"&amp;AA1863&amp;"_Challenge"&amp;AB1863&amp;"_"&amp;AC1863&amp;"_"&amp;AD1863&amp;"_"&amp;AE1863))</f>
        <v/>
      </c>
      <c r="C1863" t="str">
        <f t="shared" ca="1" si="145"/>
        <v/>
      </c>
      <c r="E1863" t="str">
        <f ca="1">IF(B1863="","",VLOOKUP(AA1863&amp;"_"&amp;AB1863&amp;"_"&amp;AC1863&amp;"_"&amp;AE1863,[1]挑战模式!$A:$AS,26+AD1863,FALSE))</f>
        <v/>
      </c>
      <c r="F1863" t="str">
        <f ca="1">IF(B1863="","",VLOOKUP(VLOOKUP(AA1863&amp;"_"&amp;AB1863&amp;"_"&amp;AC1863&amp;"_"&amp;AE1863,[1]挑战模式!$A:$AS,14+AD1863,FALSE),[1]怪物!$B:$O,3,FALSE))</f>
        <v/>
      </c>
      <c r="G1863" t="str">
        <f t="shared" ca="1" si="146"/>
        <v/>
      </c>
      <c r="H1863" t="str">
        <f t="shared" ca="1" si="147"/>
        <v/>
      </c>
      <c r="I1863" t="str">
        <f t="shared" ca="1" si="148"/>
        <v/>
      </c>
      <c r="J1863" t="str">
        <f t="shared" ca="1" si="149"/>
        <v/>
      </c>
      <c r="K1863" t="str">
        <f t="shared" ca="1" si="149"/>
        <v/>
      </c>
      <c r="AA1863" s="8">
        <v>3</v>
      </c>
      <c r="AB1863" s="8">
        <v>2</v>
      </c>
      <c r="AC1863" s="8">
        <v>5</v>
      </c>
      <c r="AD1863" s="8">
        <v>5</v>
      </c>
      <c r="AE1863" s="12" t="s">
        <v>767</v>
      </c>
    </row>
    <row r="1864" spans="2:31" x14ac:dyDescent="0.2">
      <c r="B1864" t="str">
        <f ca="1">IF(ISNA(VLOOKUP(AA1864&amp;"_"&amp;AB1864&amp;"_"&amp;AC1864&amp;"_"&amp;AE1864,[1]挑战模式!$A:$AS,1,FALSE)),"",IF(VLOOKUP(AA1864&amp;"_"&amp;AB1864&amp;"_"&amp;AC1864&amp;"_"&amp;AE1864,[1]挑战模式!$A:$AS,14+AD1864,FALSE)="","","Monster_Season"&amp;AA1864&amp;"_Challenge"&amp;AB1864&amp;"_"&amp;AC1864&amp;"_"&amp;AD1864&amp;"_"&amp;AE1864))</f>
        <v/>
      </c>
      <c r="C1864" t="str">
        <f t="shared" ca="1" si="145"/>
        <v/>
      </c>
      <c r="E1864" t="str">
        <f ca="1">IF(B1864="","",VLOOKUP(AA1864&amp;"_"&amp;AB1864&amp;"_"&amp;AC1864&amp;"_"&amp;AE1864,[1]挑战模式!$A:$AS,26+AD1864,FALSE))</f>
        <v/>
      </c>
      <c r="F1864" t="str">
        <f ca="1">IF(B1864="","",VLOOKUP(VLOOKUP(AA1864&amp;"_"&amp;AB1864&amp;"_"&amp;AC1864&amp;"_"&amp;AE1864,[1]挑战模式!$A:$AS,14+AD1864,FALSE),[1]怪物!$B:$O,3,FALSE))</f>
        <v/>
      </c>
      <c r="G1864" t="str">
        <f t="shared" ca="1" si="146"/>
        <v/>
      </c>
      <c r="H1864" t="str">
        <f t="shared" ca="1" si="147"/>
        <v/>
      </c>
      <c r="I1864" t="str">
        <f t="shared" ca="1" si="148"/>
        <v/>
      </c>
      <c r="J1864" t="str">
        <f t="shared" ca="1" si="149"/>
        <v/>
      </c>
      <c r="K1864" t="str">
        <f t="shared" ca="1" si="149"/>
        <v/>
      </c>
      <c r="AA1864" s="8">
        <v>3</v>
      </c>
      <c r="AB1864" s="8">
        <v>2</v>
      </c>
      <c r="AC1864" s="8">
        <v>5</v>
      </c>
      <c r="AD1864" s="8">
        <v>6</v>
      </c>
      <c r="AE1864" s="12" t="s">
        <v>767</v>
      </c>
    </row>
    <row r="1865" spans="2:31" x14ac:dyDescent="0.2">
      <c r="B1865" t="str">
        <f ca="1">IF(ISNA(VLOOKUP(AA1865&amp;"_"&amp;AB1865&amp;"_"&amp;AC1865&amp;"_"&amp;AE1865,[1]挑战模式!$A:$AS,1,FALSE)),"",IF(VLOOKUP(AA1865&amp;"_"&amp;AB1865&amp;"_"&amp;AC1865&amp;"_"&amp;AE1865,[1]挑战模式!$A:$AS,14+AD1865,FALSE)="","","Monster_Season"&amp;AA1865&amp;"_Challenge"&amp;AB1865&amp;"_"&amp;AC1865&amp;"_"&amp;AD1865&amp;"_"&amp;AE1865))</f>
        <v>Monster_Season3_Challenge2_6_1_Easy</v>
      </c>
      <c r="C1865">
        <f t="shared" ref="C1865:C1928" ca="1" si="150">IF(B1865="","",1)</f>
        <v>1</v>
      </c>
      <c r="E1865">
        <f ca="1">IF(B1865="","",VLOOKUP(AA1865&amp;"_"&amp;AB1865&amp;"_"&amp;AC1865&amp;"_"&amp;AE1865,[1]挑战模式!$A:$AS,26+AD1865,FALSE))</f>
        <v>334</v>
      </c>
      <c r="F1865">
        <f ca="1">IF(B1865="","",VLOOKUP(VLOOKUP(AA1865&amp;"_"&amp;AB1865&amp;"_"&amp;AC1865&amp;"_"&amp;AE1865,[1]挑战模式!$A:$AS,14+AD1865,FALSE),[1]怪物!$B:$O,3,FALSE))</f>
        <v>1</v>
      </c>
      <c r="G1865">
        <f t="shared" ref="G1865:G1928" ca="1" si="151">IF(B1865="","",0)</f>
        <v>0</v>
      </c>
      <c r="H1865">
        <f t="shared" ref="H1865:H1928" ca="1" si="152">IF(B1865="","",0)</f>
        <v>0</v>
      </c>
      <c r="I1865">
        <f t="shared" ref="I1865:I1928" ca="1" si="153">IF(B1865="","",0)</f>
        <v>0</v>
      </c>
      <c r="J1865">
        <f t="shared" ref="J1865:K1928" ca="1" si="154">IF(B1865="","",0)</f>
        <v>0</v>
      </c>
      <c r="K1865">
        <f t="shared" ca="1" si="154"/>
        <v>0</v>
      </c>
      <c r="AA1865" s="8">
        <v>3</v>
      </c>
      <c r="AB1865" s="8">
        <v>2</v>
      </c>
      <c r="AC1865" s="8">
        <v>6</v>
      </c>
      <c r="AD1865" s="8">
        <v>1</v>
      </c>
      <c r="AE1865" s="12" t="s">
        <v>767</v>
      </c>
    </row>
    <row r="1866" spans="2:31" x14ac:dyDescent="0.2">
      <c r="B1866" t="str">
        <f ca="1">IF(ISNA(VLOOKUP(AA1866&amp;"_"&amp;AB1866&amp;"_"&amp;AC1866&amp;"_"&amp;AE1866,[1]挑战模式!$A:$AS,1,FALSE)),"",IF(VLOOKUP(AA1866&amp;"_"&amp;AB1866&amp;"_"&amp;AC1866&amp;"_"&amp;AE1866,[1]挑战模式!$A:$AS,14+AD1866,FALSE)="","","Monster_Season"&amp;AA1866&amp;"_Challenge"&amp;AB1866&amp;"_"&amp;AC1866&amp;"_"&amp;AD1866&amp;"_"&amp;AE1866))</f>
        <v>Monster_Season3_Challenge2_6_2_Easy</v>
      </c>
      <c r="C1866">
        <f t="shared" ca="1" si="150"/>
        <v>1</v>
      </c>
      <c r="E1866">
        <f ca="1">IF(B1866="","",VLOOKUP(AA1866&amp;"_"&amp;AB1866&amp;"_"&amp;AC1866&amp;"_"&amp;AE1866,[1]挑战模式!$A:$AS,26+AD1866,FALSE))</f>
        <v>334</v>
      </c>
      <c r="F1866">
        <f ca="1">IF(B1866="","",VLOOKUP(VLOOKUP(AA1866&amp;"_"&amp;AB1866&amp;"_"&amp;AC1866&amp;"_"&amp;AE1866,[1]挑战模式!$A:$AS,14+AD1866,FALSE),[1]怪物!$B:$O,3,FALSE))</f>
        <v>1</v>
      </c>
      <c r="G1866">
        <f t="shared" ca="1" si="151"/>
        <v>0</v>
      </c>
      <c r="H1866">
        <f t="shared" ca="1" si="152"/>
        <v>0</v>
      </c>
      <c r="I1866">
        <f t="shared" ca="1" si="153"/>
        <v>0</v>
      </c>
      <c r="J1866">
        <f t="shared" ca="1" si="154"/>
        <v>0</v>
      </c>
      <c r="K1866">
        <f t="shared" ca="1" si="154"/>
        <v>0</v>
      </c>
      <c r="AA1866" s="8">
        <v>3</v>
      </c>
      <c r="AB1866" s="8">
        <v>2</v>
      </c>
      <c r="AC1866" s="8">
        <v>6</v>
      </c>
      <c r="AD1866" s="8">
        <v>2</v>
      </c>
      <c r="AE1866" s="12" t="s">
        <v>767</v>
      </c>
    </row>
    <row r="1867" spans="2:31" x14ac:dyDescent="0.2">
      <c r="B1867" t="str">
        <f ca="1">IF(ISNA(VLOOKUP(AA1867&amp;"_"&amp;AB1867&amp;"_"&amp;AC1867&amp;"_"&amp;AE1867,[1]挑战模式!$A:$AS,1,FALSE)),"",IF(VLOOKUP(AA1867&amp;"_"&amp;AB1867&amp;"_"&amp;AC1867&amp;"_"&amp;AE1867,[1]挑战模式!$A:$AS,14+AD1867,FALSE)="","","Monster_Season"&amp;AA1867&amp;"_Challenge"&amp;AB1867&amp;"_"&amp;AC1867&amp;"_"&amp;AD1867&amp;"_"&amp;AE1867))</f>
        <v>Monster_Season3_Challenge2_6_3_Easy</v>
      </c>
      <c r="C1867">
        <f t="shared" ca="1" si="150"/>
        <v>1</v>
      </c>
      <c r="E1867">
        <f ca="1">IF(B1867="","",VLOOKUP(AA1867&amp;"_"&amp;AB1867&amp;"_"&amp;AC1867&amp;"_"&amp;AE1867,[1]挑战模式!$A:$AS,26+AD1867,FALSE))</f>
        <v>669</v>
      </c>
      <c r="F1867">
        <f ca="1">IF(B1867="","",VLOOKUP(VLOOKUP(AA1867&amp;"_"&amp;AB1867&amp;"_"&amp;AC1867&amp;"_"&amp;AE1867,[1]挑战模式!$A:$AS,14+AD1867,FALSE),[1]怪物!$B:$O,3,FALSE))</f>
        <v>1</v>
      </c>
      <c r="G1867">
        <f t="shared" ca="1" si="151"/>
        <v>0</v>
      </c>
      <c r="H1867">
        <f t="shared" ca="1" si="152"/>
        <v>0</v>
      </c>
      <c r="I1867">
        <f t="shared" ca="1" si="153"/>
        <v>0</v>
      </c>
      <c r="J1867">
        <f t="shared" ca="1" si="154"/>
        <v>0</v>
      </c>
      <c r="K1867">
        <f t="shared" ca="1" si="154"/>
        <v>0</v>
      </c>
      <c r="AA1867" s="8">
        <v>3</v>
      </c>
      <c r="AB1867" s="8">
        <v>2</v>
      </c>
      <c r="AC1867" s="8">
        <v>6</v>
      </c>
      <c r="AD1867" s="8">
        <v>3</v>
      </c>
      <c r="AE1867" s="12" t="s">
        <v>767</v>
      </c>
    </row>
    <row r="1868" spans="2:31" x14ac:dyDescent="0.2">
      <c r="B1868" t="str">
        <f ca="1">IF(ISNA(VLOOKUP(AA1868&amp;"_"&amp;AB1868&amp;"_"&amp;AC1868&amp;"_"&amp;AE1868,[1]挑战模式!$A:$AS,1,FALSE)),"",IF(VLOOKUP(AA1868&amp;"_"&amp;AB1868&amp;"_"&amp;AC1868&amp;"_"&amp;AE1868,[1]挑战模式!$A:$AS,14+AD1868,FALSE)="","","Monster_Season"&amp;AA1868&amp;"_Challenge"&amp;AB1868&amp;"_"&amp;AC1868&amp;"_"&amp;AD1868&amp;"_"&amp;AE1868))</f>
        <v>Monster_Season3_Challenge2_6_4_Easy</v>
      </c>
      <c r="C1868">
        <f t="shared" ca="1" si="150"/>
        <v>1</v>
      </c>
      <c r="E1868">
        <f ca="1">IF(B1868="","",VLOOKUP(AA1868&amp;"_"&amp;AB1868&amp;"_"&amp;AC1868&amp;"_"&amp;AE1868,[1]挑战模式!$A:$AS,26+AD1868,FALSE))</f>
        <v>1337</v>
      </c>
      <c r="F1868">
        <f ca="1">IF(B1868="","",VLOOKUP(VLOOKUP(AA1868&amp;"_"&amp;AB1868&amp;"_"&amp;AC1868&amp;"_"&amp;AE1868,[1]挑战模式!$A:$AS,14+AD1868,FALSE),[1]怪物!$B:$O,3,FALSE))</f>
        <v>1</v>
      </c>
      <c r="G1868">
        <f t="shared" ca="1" si="151"/>
        <v>0</v>
      </c>
      <c r="H1868">
        <f t="shared" ca="1" si="152"/>
        <v>0</v>
      </c>
      <c r="I1868">
        <f t="shared" ca="1" si="153"/>
        <v>0</v>
      </c>
      <c r="J1868">
        <f t="shared" ca="1" si="154"/>
        <v>0</v>
      </c>
      <c r="K1868">
        <f t="shared" ca="1" si="154"/>
        <v>0</v>
      </c>
      <c r="AA1868" s="8">
        <v>3</v>
      </c>
      <c r="AB1868" s="8">
        <v>2</v>
      </c>
      <c r="AC1868" s="8">
        <v>6</v>
      </c>
      <c r="AD1868" s="8">
        <v>4</v>
      </c>
      <c r="AE1868" s="12" t="s">
        <v>767</v>
      </c>
    </row>
    <row r="1869" spans="2:31" x14ac:dyDescent="0.2">
      <c r="B1869" t="str">
        <f ca="1">IF(ISNA(VLOOKUP(AA1869&amp;"_"&amp;AB1869&amp;"_"&amp;AC1869&amp;"_"&amp;AE1869,[1]挑战模式!$A:$AS,1,FALSE)),"",IF(VLOOKUP(AA1869&amp;"_"&amp;AB1869&amp;"_"&amp;AC1869&amp;"_"&amp;AE1869,[1]挑战模式!$A:$AS,14+AD1869,FALSE)="","","Monster_Season"&amp;AA1869&amp;"_Challenge"&amp;AB1869&amp;"_"&amp;AC1869&amp;"_"&amp;AD1869&amp;"_"&amp;AE1869))</f>
        <v/>
      </c>
      <c r="C1869" t="str">
        <f t="shared" ca="1" si="150"/>
        <v/>
      </c>
      <c r="E1869" t="str">
        <f ca="1">IF(B1869="","",VLOOKUP(AA1869&amp;"_"&amp;AB1869&amp;"_"&amp;AC1869&amp;"_"&amp;AE1869,[1]挑战模式!$A:$AS,26+AD1869,FALSE))</f>
        <v/>
      </c>
      <c r="F1869" t="str">
        <f ca="1">IF(B1869="","",VLOOKUP(VLOOKUP(AA1869&amp;"_"&amp;AB1869&amp;"_"&amp;AC1869&amp;"_"&amp;AE1869,[1]挑战模式!$A:$AS,14+AD1869,FALSE),[1]怪物!$B:$O,3,FALSE))</f>
        <v/>
      </c>
      <c r="G1869" t="str">
        <f t="shared" ca="1" si="151"/>
        <v/>
      </c>
      <c r="H1869" t="str">
        <f t="shared" ca="1" si="152"/>
        <v/>
      </c>
      <c r="I1869" t="str">
        <f t="shared" ca="1" si="153"/>
        <v/>
      </c>
      <c r="J1869" t="str">
        <f t="shared" ca="1" si="154"/>
        <v/>
      </c>
      <c r="K1869" t="str">
        <f t="shared" ca="1" si="154"/>
        <v/>
      </c>
      <c r="AA1869" s="8">
        <v>3</v>
      </c>
      <c r="AB1869" s="8">
        <v>2</v>
      </c>
      <c r="AC1869" s="8">
        <v>6</v>
      </c>
      <c r="AD1869" s="8">
        <v>5</v>
      </c>
      <c r="AE1869" s="12" t="s">
        <v>767</v>
      </c>
    </row>
    <row r="1870" spans="2:31" x14ac:dyDescent="0.2">
      <c r="B1870" t="str">
        <f ca="1">IF(ISNA(VLOOKUP(AA1870&amp;"_"&amp;AB1870&amp;"_"&amp;AC1870&amp;"_"&amp;AE1870,[1]挑战模式!$A:$AS,1,FALSE)),"",IF(VLOOKUP(AA1870&amp;"_"&amp;AB1870&amp;"_"&amp;AC1870&amp;"_"&amp;AE1870,[1]挑战模式!$A:$AS,14+AD1870,FALSE)="","","Monster_Season"&amp;AA1870&amp;"_Challenge"&amp;AB1870&amp;"_"&amp;AC1870&amp;"_"&amp;AD1870&amp;"_"&amp;AE1870))</f>
        <v/>
      </c>
      <c r="C1870" t="str">
        <f t="shared" ca="1" si="150"/>
        <v/>
      </c>
      <c r="E1870" t="str">
        <f ca="1">IF(B1870="","",VLOOKUP(AA1870&amp;"_"&amp;AB1870&amp;"_"&amp;AC1870&amp;"_"&amp;AE1870,[1]挑战模式!$A:$AS,26+AD1870,FALSE))</f>
        <v/>
      </c>
      <c r="F1870" t="str">
        <f ca="1">IF(B1870="","",VLOOKUP(VLOOKUP(AA1870&amp;"_"&amp;AB1870&amp;"_"&amp;AC1870&amp;"_"&amp;AE1870,[1]挑战模式!$A:$AS,14+AD1870,FALSE),[1]怪物!$B:$O,3,FALSE))</f>
        <v/>
      </c>
      <c r="G1870" t="str">
        <f t="shared" ca="1" si="151"/>
        <v/>
      </c>
      <c r="H1870" t="str">
        <f t="shared" ca="1" si="152"/>
        <v/>
      </c>
      <c r="I1870" t="str">
        <f t="shared" ca="1" si="153"/>
        <v/>
      </c>
      <c r="J1870" t="str">
        <f t="shared" ca="1" si="154"/>
        <v/>
      </c>
      <c r="K1870" t="str">
        <f t="shared" ca="1" si="154"/>
        <v/>
      </c>
      <c r="AA1870" s="8">
        <v>3</v>
      </c>
      <c r="AB1870" s="8">
        <v>2</v>
      </c>
      <c r="AC1870" s="8">
        <v>6</v>
      </c>
      <c r="AD1870" s="8">
        <v>6</v>
      </c>
      <c r="AE1870" s="12" t="s">
        <v>767</v>
      </c>
    </row>
    <row r="1871" spans="2:31" x14ac:dyDescent="0.2">
      <c r="B1871" t="str">
        <f ca="1">IF(ISNA(VLOOKUP(AA1871&amp;"_"&amp;AB1871&amp;"_"&amp;AC1871&amp;"_"&amp;AE1871,[1]挑战模式!$A:$AS,1,FALSE)),"",IF(VLOOKUP(AA1871&amp;"_"&amp;AB1871&amp;"_"&amp;AC1871&amp;"_"&amp;AE1871,[1]挑战模式!$A:$AS,14+AD1871,FALSE)="","","Monster_Season"&amp;AA1871&amp;"_Challenge"&amp;AB1871&amp;"_"&amp;AC1871&amp;"_"&amp;AD1871&amp;"_"&amp;AE1871))</f>
        <v/>
      </c>
      <c r="C1871" t="str">
        <f t="shared" ca="1" si="150"/>
        <v/>
      </c>
      <c r="E1871" t="str">
        <f ca="1">IF(B1871="","",VLOOKUP(AA1871&amp;"_"&amp;AB1871&amp;"_"&amp;AC1871&amp;"_"&amp;AE1871,[1]挑战模式!$A:$AS,26+AD1871,FALSE))</f>
        <v/>
      </c>
      <c r="F1871" t="str">
        <f ca="1">IF(B1871="","",VLOOKUP(VLOOKUP(AA1871&amp;"_"&amp;AB1871&amp;"_"&amp;AC1871&amp;"_"&amp;AE1871,[1]挑战模式!$A:$AS,14+AD1871,FALSE),[1]怪物!$B:$O,3,FALSE))</f>
        <v/>
      </c>
      <c r="G1871" t="str">
        <f t="shared" ca="1" si="151"/>
        <v/>
      </c>
      <c r="H1871" t="str">
        <f t="shared" ca="1" si="152"/>
        <v/>
      </c>
      <c r="I1871" t="str">
        <f t="shared" ca="1" si="153"/>
        <v/>
      </c>
      <c r="J1871" t="str">
        <f t="shared" ca="1" si="154"/>
        <v/>
      </c>
      <c r="K1871" t="str">
        <f t="shared" ca="1" si="154"/>
        <v/>
      </c>
      <c r="AA1871" s="8">
        <v>3</v>
      </c>
      <c r="AB1871" s="8">
        <v>2</v>
      </c>
      <c r="AC1871" s="8">
        <v>7</v>
      </c>
      <c r="AD1871" s="8">
        <v>1</v>
      </c>
      <c r="AE1871" s="12" t="s">
        <v>767</v>
      </c>
    </row>
    <row r="1872" spans="2:31" x14ac:dyDescent="0.2">
      <c r="B1872" t="str">
        <f ca="1">IF(ISNA(VLOOKUP(AA1872&amp;"_"&amp;AB1872&amp;"_"&amp;AC1872&amp;"_"&amp;AE1872,[1]挑战模式!$A:$AS,1,FALSE)),"",IF(VLOOKUP(AA1872&amp;"_"&amp;AB1872&amp;"_"&amp;AC1872&amp;"_"&amp;AE1872,[1]挑战模式!$A:$AS,14+AD1872,FALSE)="","","Monster_Season"&amp;AA1872&amp;"_Challenge"&amp;AB1872&amp;"_"&amp;AC1872&amp;"_"&amp;AD1872&amp;"_"&amp;AE1872))</f>
        <v/>
      </c>
      <c r="C1872" t="str">
        <f t="shared" ca="1" si="150"/>
        <v/>
      </c>
      <c r="E1872" t="str">
        <f ca="1">IF(B1872="","",VLOOKUP(AA1872&amp;"_"&amp;AB1872&amp;"_"&amp;AC1872&amp;"_"&amp;AE1872,[1]挑战模式!$A:$AS,26+AD1872,FALSE))</f>
        <v/>
      </c>
      <c r="F1872" t="str">
        <f ca="1">IF(B1872="","",VLOOKUP(VLOOKUP(AA1872&amp;"_"&amp;AB1872&amp;"_"&amp;AC1872&amp;"_"&amp;AE1872,[1]挑战模式!$A:$AS,14+AD1872,FALSE),[1]怪物!$B:$O,3,FALSE))</f>
        <v/>
      </c>
      <c r="G1872" t="str">
        <f t="shared" ca="1" si="151"/>
        <v/>
      </c>
      <c r="H1872" t="str">
        <f t="shared" ca="1" si="152"/>
        <v/>
      </c>
      <c r="I1872" t="str">
        <f t="shared" ca="1" si="153"/>
        <v/>
      </c>
      <c r="J1872" t="str">
        <f t="shared" ca="1" si="154"/>
        <v/>
      </c>
      <c r="K1872" t="str">
        <f t="shared" ca="1" si="154"/>
        <v/>
      </c>
      <c r="AA1872" s="8">
        <v>3</v>
      </c>
      <c r="AB1872" s="8">
        <v>2</v>
      </c>
      <c r="AC1872" s="8">
        <v>7</v>
      </c>
      <c r="AD1872" s="8">
        <v>2</v>
      </c>
      <c r="AE1872" s="12" t="s">
        <v>767</v>
      </c>
    </row>
    <row r="1873" spans="2:31" x14ac:dyDescent="0.2">
      <c r="B1873" t="str">
        <f ca="1">IF(ISNA(VLOOKUP(AA1873&amp;"_"&amp;AB1873&amp;"_"&amp;AC1873&amp;"_"&amp;AE1873,[1]挑战模式!$A:$AS,1,FALSE)),"",IF(VLOOKUP(AA1873&amp;"_"&amp;AB1873&amp;"_"&amp;AC1873&amp;"_"&amp;AE1873,[1]挑战模式!$A:$AS,14+AD1873,FALSE)="","","Monster_Season"&amp;AA1873&amp;"_Challenge"&amp;AB1873&amp;"_"&amp;AC1873&amp;"_"&amp;AD1873&amp;"_"&amp;AE1873))</f>
        <v/>
      </c>
      <c r="C1873" t="str">
        <f t="shared" ca="1" si="150"/>
        <v/>
      </c>
      <c r="E1873" t="str">
        <f ca="1">IF(B1873="","",VLOOKUP(AA1873&amp;"_"&amp;AB1873&amp;"_"&amp;AC1873&amp;"_"&amp;AE1873,[1]挑战模式!$A:$AS,26+AD1873,FALSE))</f>
        <v/>
      </c>
      <c r="F1873" t="str">
        <f ca="1">IF(B1873="","",VLOOKUP(VLOOKUP(AA1873&amp;"_"&amp;AB1873&amp;"_"&amp;AC1873&amp;"_"&amp;AE1873,[1]挑战模式!$A:$AS,14+AD1873,FALSE),[1]怪物!$B:$O,3,FALSE))</f>
        <v/>
      </c>
      <c r="G1873" t="str">
        <f t="shared" ca="1" si="151"/>
        <v/>
      </c>
      <c r="H1873" t="str">
        <f t="shared" ca="1" si="152"/>
        <v/>
      </c>
      <c r="I1873" t="str">
        <f t="shared" ca="1" si="153"/>
        <v/>
      </c>
      <c r="J1873" t="str">
        <f t="shared" ca="1" si="154"/>
        <v/>
      </c>
      <c r="K1873" t="str">
        <f t="shared" ca="1" si="154"/>
        <v/>
      </c>
      <c r="AA1873" s="8">
        <v>3</v>
      </c>
      <c r="AB1873" s="8">
        <v>2</v>
      </c>
      <c r="AC1873" s="8">
        <v>7</v>
      </c>
      <c r="AD1873" s="8">
        <v>3</v>
      </c>
      <c r="AE1873" s="12" t="s">
        <v>767</v>
      </c>
    </row>
    <row r="1874" spans="2:31" x14ac:dyDescent="0.2">
      <c r="B1874" t="str">
        <f ca="1">IF(ISNA(VLOOKUP(AA1874&amp;"_"&amp;AB1874&amp;"_"&amp;AC1874&amp;"_"&amp;AE1874,[1]挑战模式!$A:$AS,1,FALSE)),"",IF(VLOOKUP(AA1874&amp;"_"&amp;AB1874&amp;"_"&amp;AC1874&amp;"_"&amp;AE1874,[1]挑战模式!$A:$AS,14+AD1874,FALSE)="","","Monster_Season"&amp;AA1874&amp;"_Challenge"&amp;AB1874&amp;"_"&amp;AC1874&amp;"_"&amp;AD1874&amp;"_"&amp;AE1874))</f>
        <v/>
      </c>
      <c r="C1874" t="str">
        <f t="shared" ca="1" si="150"/>
        <v/>
      </c>
      <c r="E1874" t="str">
        <f ca="1">IF(B1874="","",VLOOKUP(AA1874&amp;"_"&amp;AB1874&amp;"_"&amp;AC1874&amp;"_"&amp;AE1874,[1]挑战模式!$A:$AS,26+AD1874,FALSE))</f>
        <v/>
      </c>
      <c r="F1874" t="str">
        <f ca="1">IF(B1874="","",VLOOKUP(VLOOKUP(AA1874&amp;"_"&amp;AB1874&amp;"_"&amp;AC1874&amp;"_"&amp;AE1874,[1]挑战模式!$A:$AS,14+AD1874,FALSE),[1]怪物!$B:$O,3,FALSE))</f>
        <v/>
      </c>
      <c r="G1874" t="str">
        <f t="shared" ca="1" si="151"/>
        <v/>
      </c>
      <c r="H1874" t="str">
        <f t="shared" ca="1" si="152"/>
        <v/>
      </c>
      <c r="I1874" t="str">
        <f t="shared" ca="1" si="153"/>
        <v/>
      </c>
      <c r="J1874" t="str">
        <f t="shared" ca="1" si="154"/>
        <v/>
      </c>
      <c r="K1874" t="str">
        <f t="shared" ca="1" si="154"/>
        <v/>
      </c>
      <c r="AA1874" s="8">
        <v>3</v>
      </c>
      <c r="AB1874" s="8">
        <v>2</v>
      </c>
      <c r="AC1874" s="8">
        <v>7</v>
      </c>
      <c r="AD1874" s="8">
        <v>4</v>
      </c>
      <c r="AE1874" s="12" t="s">
        <v>767</v>
      </c>
    </row>
    <row r="1875" spans="2:31" x14ac:dyDescent="0.2">
      <c r="B1875" t="str">
        <f ca="1">IF(ISNA(VLOOKUP(AA1875&amp;"_"&amp;AB1875&amp;"_"&amp;AC1875&amp;"_"&amp;AE1875,[1]挑战模式!$A:$AS,1,FALSE)),"",IF(VLOOKUP(AA1875&amp;"_"&amp;AB1875&amp;"_"&amp;AC1875&amp;"_"&amp;AE1875,[1]挑战模式!$A:$AS,14+AD1875,FALSE)="","","Monster_Season"&amp;AA1875&amp;"_Challenge"&amp;AB1875&amp;"_"&amp;AC1875&amp;"_"&amp;AD1875&amp;"_"&amp;AE1875))</f>
        <v/>
      </c>
      <c r="C1875" t="str">
        <f t="shared" ca="1" si="150"/>
        <v/>
      </c>
      <c r="E1875" t="str">
        <f ca="1">IF(B1875="","",VLOOKUP(AA1875&amp;"_"&amp;AB1875&amp;"_"&amp;AC1875&amp;"_"&amp;AE1875,[1]挑战模式!$A:$AS,26+AD1875,FALSE))</f>
        <v/>
      </c>
      <c r="F1875" t="str">
        <f ca="1">IF(B1875="","",VLOOKUP(VLOOKUP(AA1875&amp;"_"&amp;AB1875&amp;"_"&amp;AC1875&amp;"_"&amp;AE1875,[1]挑战模式!$A:$AS,14+AD1875,FALSE),[1]怪物!$B:$O,3,FALSE))</f>
        <v/>
      </c>
      <c r="G1875" t="str">
        <f t="shared" ca="1" si="151"/>
        <v/>
      </c>
      <c r="H1875" t="str">
        <f t="shared" ca="1" si="152"/>
        <v/>
      </c>
      <c r="I1875" t="str">
        <f t="shared" ca="1" si="153"/>
        <v/>
      </c>
      <c r="J1875" t="str">
        <f t="shared" ca="1" si="154"/>
        <v/>
      </c>
      <c r="K1875" t="str">
        <f t="shared" ca="1" si="154"/>
        <v/>
      </c>
      <c r="AA1875" s="8">
        <v>3</v>
      </c>
      <c r="AB1875" s="8">
        <v>2</v>
      </c>
      <c r="AC1875" s="8">
        <v>7</v>
      </c>
      <c r="AD1875" s="8">
        <v>5</v>
      </c>
      <c r="AE1875" s="12" t="s">
        <v>767</v>
      </c>
    </row>
    <row r="1876" spans="2:31" x14ac:dyDescent="0.2">
      <c r="B1876" t="str">
        <f ca="1">IF(ISNA(VLOOKUP(AA1876&amp;"_"&amp;AB1876&amp;"_"&amp;AC1876&amp;"_"&amp;AE1876,[1]挑战模式!$A:$AS,1,FALSE)),"",IF(VLOOKUP(AA1876&amp;"_"&amp;AB1876&amp;"_"&amp;AC1876&amp;"_"&amp;AE1876,[1]挑战模式!$A:$AS,14+AD1876,FALSE)="","","Monster_Season"&amp;AA1876&amp;"_Challenge"&amp;AB1876&amp;"_"&amp;AC1876&amp;"_"&amp;AD1876&amp;"_"&amp;AE1876))</f>
        <v/>
      </c>
      <c r="C1876" t="str">
        <f t="shared" ca="1" si="150"/>
        <v/>
      </c>
      <c r="E1876" t="str">
        <f ca="1">IF(B1876="","",VLOOKUP(AA1876&amp;"_"&amp;AB1876&amp;"_"&amp;AC1876&amp;"_"&amp;AE1876,[1]挑战模式!$A:$AS,26+AD1876,FALSE))</f>
        <v/>
      </c>
      <c r="F1876" t="str">
        <f ca="1">IF(B1876="","",VLOOKUP(VLOOKUP(AA1876&amp;"_"&amp;AB1876&amp;"_"&amp;AC1876&amp;"_"&amp;AE1876,[1]挑战模式!$A:$AS,14+AD1876,FALSE),[1]怪物!$B:$O,3,FALSE))</f>
        <v/>
      </c>
      <c r="G1876" t="str">
        <f t="shared" ca="1" si="151"/>
        <v/>
      </c>
      <c r="H1876" t="str">
        <f t="shared" ca="1" si="152"/>
        <v/>
      </c>
      <c r="I1876" t="str">
        <f t="shared" ca="1" si="153"/>
        <v/>
      </c>
      <c r="J1876" t="str">
        <f t="shared" ca="1" si="154"/>
        <v/>
      </c>
      <c r="K1876" t="str">
        <f t="shared" ca="1" si="154"/>
        <v/>
      </c>
      <c r="AA1876" s="8">
        <v>3</v>
      </c>
      <c r="AB1876" s="8">
        <v>2</v>
      </c>
      <c r="AC1876" s="8">
        <v>7</v>
      </c>
      <c r="AD1876" s="8">
        <v>6</v>
      </c>
      <c r="AE1876" s="12" t="s">
        <v>767</v>
      </c>
    </row>
    <row r="1877" spans="2:31" x14ac:dyDescent="0.2">
      <c r="B1877" t="str">
        <f ca="1">IF(ISNA(VLOOKUP(AA1877&amp;"_"&amp;AB1877&amp;"_"&amp;AC1877&amp;"_"&amp;AE1877,[1]挑战模式!$A:$AS,1,FALSE)),"",IF(VLOOKUP(AA1877&amp;"_"&amp;AB1877&amp;"_"&amp;AC1877&amp;"_"&amp;AE1877,[1]挑战模式!$A:$AS,14+AD1877,FALSE)="","","Monster_Season"&amp;AA1877&amp;"_Challenge"&amp;AB1877&amp;"_"&amp;AC1877&amp;"_"&amp;AD1877&amp;"_"&amp;AE1877))</f>
        <v/>
      </c>
      <c r="C1877" t="str">
        <f t="shared" ca="1" si="150"/>
        <v/>
      </c>
      <c r="E1877" t="str">
        <f ca="1">IF(B1877="","",VLOOKUP(AA1877&amp;"_"&amp;AB1877&amp;"_"&amp;AC1877&amp;"_"&amp;AE1877,[1]挑战模式!$A:$AS,26+AD1877,FALSE))</f>
        <v/>
      </c>
      <c r="F1877" t="str">
        <f ca="1">IF(B1877="","",VLOOKUP(VLOOKUP(AA1877&amp;"_"&amp;AB1877&amp;"_"&amp;AC1877&amp;"_"&amp;AE1877,[1]挑战模式!$A:$AS,14+AD1877,FALSE),[1]怪物!$B:$O,3,FALSE))</f>
        <v/>
      </c>
      <c r="G1877" t="str">
        <f t="shared" ca="1" si="151"/>
        <v/>
      </c>
      <c r="H1877" t="str">
        <f t="shared" ca="1" si="152"/>
        <v/>
      </c>
      <c r="I1877" t="str">
        <f t="shared" ca="1" si="153"/>
        <v/>
      </c>
      <c r="J1877" t="str">
        <f t="shared" ca="1" si="154"/>
        <v/>
      </c>
      <c r="K1877" t="str">
        <f t="shared" ca="1" si="154"/>
        <v/>
      </c>
      <c r="AA1877" s="8">
        <v>3</v>
      </c>
      <c r="AB1877" s="8">
        <v>2</v>
      </c>
      <c r="AC1877" s="8">
        <v>8</v>
      </c>
      <c r="AD1877" s="8">
        <v>1</v>
      </c>
      <c r="AE1877" s="12" t="s">
        <v>767</v>
      </c>
    </row>
    <row r="1878" spans="2:31" x14ac:dyDescent="0.2">
      <c r="B1878" t="str">
        <f ca="1">IF(ISNA(VLOOKUP(AA1878&amp;"_"&amp;AB1878&amp;"_"&amp;AC1878&amp;"_"&amp;AE1878,[1]挑战模式!$A:$AS,1,FALSE)),"",IF(VLOOKUP(AA1878&amp;"_"&amp;AB1878&amp;"_"&amp;AC1878&amp;"_"&amp;AE1878,[1]挑战模式!$A:$AS,14+AD1878,FALSE)="","","Monster_Season"&amp;AA1878&amp;"_Challenge"&amp;AB1878&amp;"_"&amp;AC1878&amp;"_"&amp;AD1878&amp;"_"&amp;AE1878))</f>
        <v/>
      </c>
      <c r="C1878" t="str">
        <f t="shared" ca="1" si="150"/>
        <v/>
      </c>
      <c r="E1878" t="str">
        <f ca="1">IF(B1878="","",VLOOKUP(AA1878&amp;"_"&amp;AB1878&amp;"_"&amp;AC1878&amp;"_"&amp;AE1878,[1]挑战模式!$A:$AS,26+AD1878,FALSE))</f>
        <v/>
      </c>
      <c r="F1878" t="str">
        <f ca="1">IF(B1878="","",VLOOKUP(VLOOKUP(AA1878&amp;"_"&amp;AB1878&amp;"_"&amp;AC1878&amp;"_"&amp;AE1878,[1]挑战模式!$A:$AS,14+AD1878,FALSE),[1]怪物!$B:$O,3,FALSE))</f>
        <v/>
      </c>
      <c r="G1878" t="str">
        <f t="shared" ca="1" si="151"/>
        <v/>
      </c>
      <c r="H1878" t="str">
        <f t="shared" ca="1" si="152"/>
        <v/>
      </c>
      <c r="I1878" t="str">
        <f t="shared" ca="1" si="153"/>
        <v/>
      </c>
      <c r="J1878" t="str">
        <f t="shared" ca="1" si="154"/>
        <v/>
      </c>
      <c r="K1878" t="str">
        <f t="shared" ca="1" si="154"/>
        <v/>
      </c>
      <c r="AA1878" s="8">
        <v>3</v>
      </c>
      <c r="AB1878" s="8">
        <v>2</v>
      </c>
      <c r="AC1878" s="8">
        <v>8</v>
      </c>
      <c r="AD1878" s="8">
        <v>2</v>
      </c>
      <c r="AE1878" s="12" t="s">
        <v>767</v>
      </c>
    </row>
    <row r="1879" spans="2:31" x14ac:dyDescent="0.2">
      <c r="B1879" t="str">
        <f ca="1">IF(ISNA(VLOOKUP(AA1879&amp;"_"&amp;AB1879&amp;"_"&amp;AC1879&amp;"_"&amp;AE1879,[1]挑战模式!$A:$AS,1,FALSE)),"",IF(VLOOKUP(AA1879&amp;"_"&amp;AB1879&amp;"_"&amp;AC1879&amp;"_"&amp;AE1879,[1]挑战模式!$A:$AS,14+AD1879,FALSE)="","","Monster_Season"&amp;AA1879&amp;"_Challenge"&amp;AB1879&amp;"_"&amp;AC1879&amp;"_"&amp;AD1879&amp;"_"&amp;AE1879))</f>
        <v/>
      </c>
      <c r="C1879" t="str">
        <f t="shared" ca="1" si="150"/>
        <v/>
      </c>
      <c r="E1879" t="str">
        <f ca="1">IF(B1879="","",VLOOKUP(AA1879&amp;"_"&amp;AB1879&amp;"_"&amp;AC1879&amp;"_"&amp;AE1879,[1]挑战模式!$A:$AS,26+AD1879,FALSE))</f>
        <v/>
      </c>
      <c r="F1879" t="str">
        <f ca="1">IF(B1879="","",VLOOKUP(VLOOKUP(AA1879&amp;"_"&amp;AB1879&amp;"_"&amp;AC1879&amp;"_"&amp;AE1879,[1]挑战模式!$A:$AS,14+AD1879,FALSE),[1]怪物!$B:$O,3,FALSE))</f>
        <v/>
      </c>
      <c r="G1879" t="str">
        <f t="shared" ca="1" si="151"/>
        <v/>
      </c>
      <c r="H1879" t="str">
        <f t="shared" ca="1" si="152"/>
        <v/>
      </c>
      <c r="I1879" t="str">
        <f t="shared" ca="1" si="153"/>
        <v/>
      </c>
      <c r="J1879" t="str">
        <f t="shared" ca="1" si="154"/>
        <v/>
      </c>
      <c r="K1879" t="str">
        <f t="shared" ca="1" si="154"/>
        <v/>
      </c>
      <c r="AA1879" s="8">
        <v>3</v>
      </c>
      <c r="AB1879" s="8">
        <v>2</v>
      </c>
      <c r="AC1879" s="8">
        <v>8</v>
      </c>
      <c r="AD1879" s="8">
        <v>3</v>
      </c>
      <c r="AE1879" s="12" t="s">
        <v>767</v>
      </c>
    </row>
    <row r="1880" spans="2:31" x14ac:dyDescent="0.2">
      <c r="B1880" t="str">
        <f ca="1">IF(ISNA(VLOOKUP(AA1880&amp;"_"&amp;AB1880&amp;"_"&amp;AC1880&amp;"_"&amp;AE1880,[1]挑战模式!$A:$AS,1,FALSE)),"",IF(VLOOKUP(AA1880&amp;"_"&amp;AB1880&amp;"_"&amp;AC1880&amp;"_"&amp;AE1880,[1]挑战模式!$A:$AS,14+AD1880,FALSE)="","","Monster_Season"&amp;AA1880&amp;"_Challenge"&amp;AB1880&amp;"_"&amp;AC1880&amp;"_"&amp;AD1880&amp;"_"&amp;AE1880))</f>
        <v/>
      </c>
      <c r="C1880" t="str">
        <f t="shared" ca="1" si="150"/>
        <v/>
      </c>
      <c r="E1880" t="str">
        <f ca="1">IF(B1880="","",VLOOKUP(AA1880&amp;"_"&amp;AB1880&amp;"_"&amp;AC1880&amp;"_"&amp;AE1880,[1]挑战模式!$A:$AS,26+AD1880,FALSE))</f>
        <v/>
      </c>
      <c r="F1880" t="str">
        <f ca="1">IF(B1880="","",VLOOKUP(VLOOKUP(AA1880&amp;"_"&amp;AB1880&amp;"_"&amp;AC1880&amp;"_"&amp;AE1880,[1]挑战模式!$A:$AS,14+AD1880,FALSE),[1]怪物!$B:$O,3,FALSE))</f>
        <v/>
      </c>
      <c r="G1880" t="str">
        <f t="shared" ca="1" si="151"/>
        <v/>
      </c>
      <c r="H1880" t="str">
        <f t="shared" ca="1" si="152"/>
        <v/>
      </c>
      <c r="I1880" t="str">
        <f t="shared" ca="1" si="153"/>
        <v/>
      </c>
      <c r="J1880" t="str">
        <f t="shared" ca="1" si="154"/>
        <v/>
      </c>
      <c r="K1880" t="str">
        <f t="shared" ca="1" si="154"/>
        <v/>
      </c>
      <c r="AA1880" s="8">
        <v>3</v>
      </c>
      <c r="AB1880" s="8">
        <v>2</v>
      </c>
      <c r="AC1880" s="8">
        <v>8</v>
      </c>
      <c r="AD1880" s="8">
        <v>4</v>
      </c>
      <c r="AE1880" s="12" t="s">
        <v>767</v>
      </c>
    </row>
    <row r="1881" spans="2:31" x14ac:dyDescent="0.2">
      <c r="B1881" t="str">
        <f ca="1">IF(ISNA(VLOOKUP(AA1881&amp;"_"&amp;AB1881&amp;"_"&amp;AC1881&amp;"_"&amp;AE1881,[1]挑战模式!$A:$AS,1,FALSE)),"",IF(VLOOKUP(AA1881&amp;"_"&amp;AB1881&amp;"_"&amp;AC1881&amp;"_"&amp;AE1881,[1]挑战模式!$A:$AS,14+AD1881,FALSE)="","","Monster_Season"&amp;AA1881&amp;"_Challenge"&amp;AB1881&amp;"_"&amp;AC1881&amp;"_"&amp;AD1881&amp;"_"&amp;AE1881))</f>
        <v/>
      </c>
      <c r="C1881" t="str">
        <f t="shared" ca="1" si="150"/>
        <v/>
      </c>
      <c r="E1881" t="str">
        <f ca="1">IF(B1881="","",VLOOKUP(AA1881&amp;"_"&amp;AB1881&amp;"_"&amp;AC1881&amp;"_"&amp;AE1881,[1]挑战模式!$A:$AS,26+AD1881,FALSE))</f>
        <v/>
      </c>
      <c r="F1881" t="str">
        <f ca="1">IF(B1881="","",VLOOKUP(VLOOKUP(AA1881&amp;"_"&amp;AB1881&amp;"_"&amp;AC1881&amp;"_"&amp;AE1881,[1]挑战模式!$A:$AS,14+AD1881,FALSE),[1]怪物!$B:$O,3,FALSE))</f>
        <v/>
      </c>
      <c r="G1881" t="str">
        <f t="shared" ca="1" si="151"/>
        <v/>
      </c>
      <c r="H1881" t="str">
        <f t="shared" ca="1" si="152"/>
        <v/>
      </c>
      <c r="I1881" t="str">
        <f t="shared" ca="1" si="153"/>
        <v/>
      </c>
      <c r="J1881" t="str">
        <f t="shared" ca="1" si="154"/>
        <v/>
      </c>
      <c r="K1881" t="str">
        <f t="shared" ca="1" si="154"/>
        <v/>
      </c>
      <c r="AA1881" s="8">
        <v>3</v>
      </c>
      <c r="AB1881" s="8">
        <v>2</v>
      </c>
      <c r="AC1881" s="8">
        <v>8</v>
      </c>
      <c r="AD1881" s="8">
        <v>5</v>
      </c>
      <c r="AE1881" s="12" t="s">
        <v>767</v>
      </c>
    </row>
    <row r="1882" spans="2:31" x14ac:dyDescent="0.2">
      <c r="B1882" t="str">
        <f ca="1">IF(ISNA(VLOOKUP(AA1882&amp;"_"&amp;AB1882&amp;"_"&amp;AC1882&amp;"_"&amp;AE1882,[1]挑战模式!$A:$AS,1,FALSE)),"",IF(VLOOKUP(AA1882&amp;"_"&amp;AB1882&amp;"_"&amp;AC1882&amp;"_"&amp;AE1882,[1]挑战模式!$A:$AS,14+AD1882,FALSE)="","","Monster_Season"&amp;AA1882&amp;"_Challenge"&amp;AB1882&amp;"_"&amp;AC1882&amp;"_"&amp;AD1882&amp;"_"&amp;AE1882))</f>
        <v/>
      </c>
      <c r="C1882" t="str">
        <f t="shared" ca="1" si="150"/>
        <v/>
      </c>
      <c r="E1882" t="str">
        <f ca="1">IF(B1882="","",VLOOKUP(AA1882&amp;"_"&amp;AB1882&amp;"_"&amp;AC1882&amp;"_"&amp;AE1882,[1]挑战模式!$A:$AS,26+AD1882,FALSE))</f>
        <v/>
      </c>
      <c r="F1882" t="str">
        <f ca="1">IF(B1882="","",VLOOKUP(VLOOKUP(AA1882&amp;"_"&amp;AB1882&amp;"_"&amp;AC1882&amp;"_"&amp;AE1882,[1]挑战模式!$A:$AS,14+AD1882,FALSE),[1]怪物!$B:$O,3,FALSE))</f>
        <v/>
      </c>
      <c r="G1882" t="str">
        <f t="shared" ca="1" si="151"/>
        <v/>
      </c>
      <c r="H1882" t="str">
        <f t="shared" ca="1" si="152"/>
        <v/>
      </c>
      <c r="I1882" t="str">
        <f t="shared" ca="1" si="153"/>
        <v/>
      </c>
      <c r="J1882" t="str">
        <f t="shared" ca="1" si="154"/>
        <v/>
      </c>
      <c r="K1882" t="str">
        <f t="shared" ca="1" si="154"/>
        <v/>
      </c>
      <c r="AA1882" s="8">
        <v>3</v>
      </c>
      <c r="AB1882" s="8">
        <v>2</v>
      </c>
      <c r="AC1882" s="8">
        <v>8</v>
      </c>
      <c r="AD1882" s="8">
        <v>6</v>
      </c>
      <c r="AE1882" s="12" t="s">
        <v>767</v>
      </c>
    </row>
    <row r="1883" spans="2:31" x14ac:dyDescent="0.2">
      <c r="B1883" t="str">
        <f ca="1">IF(ISNA(VLOOKUP(AA1883&amp;"_"&amp;AB1883&amp;"_"&amp;AC1883&amp;"_"&amp;AE1883,[1]挑战模式!$A:$AS,1,FALSE)),"",IF(VLOOKUP(AA1883&amp;"_"&amp;AB1883&amp;"_"&amp;AC1883&amp;"_"&amp;AE1883,[1]挑战模式!$A:$AS,14+AD1883,FALSE)="","","Monster_Season"&amp;AA1883&amp;"_Challenge"&amp;AB1883&amp;"_"&amp;AC1883&amp;"_"&amp;AD1883&amp;"_"&amp;AE1883))</f>
        <v/>
      </c>
      <c r="C1883" t="str">
        <f t="shared" ca="1" si="150"/>
        <v/>
      </c>
      <c r="E1883" t="str">
        <f ca="1">IF(B1883="","",VLOOKUP(AA1883&amp;"_"&amp;AB1883&amp;"_"&amp;AC1883&amp;"_"&amp;AE1883,[1]挑战模式!$A:$AS,26+AD1883,FALSE))</f>
        <v/>
      </c>
      <c r="F1883" t="str">
        <f ca="1">IF(B1883="","",VLOOKUP(VLOOKUP(AA1883&amp;"_"&amp;AB1883&amp;"_"&amp;AC1883&amp;"_"&amp;AE1883,[1]挑战模式!$A:$AS,14+AD1883,FALSE),[1]怪物!$B:$O,3,FALSE))</f>
        <v/>
      </c>
      <c r="G1883" t="str">
        <f t="shared" ca="1" si="151"/>
        <v/>
      </c>
      <c r="H1883" t="str">
        <f t="shared" ca="1" si="152"/>
        <v/>
      </c>
      <c r="I1883" t="str">
        <f t="shared" ca="1" si="153"/>
        <v/>
      </c>
      <c r="J1883" t="str">
        <f t="shared" ca="1" si="154"/>
        <v/>
      </c>
      <c r="K1883" t="str">
        <f t="shared" ca="1" si="154"/>
        <v/>
      </c>
      <c r="AA1883" s="8">
        <v>3</v>
      </c>
      <c r="AB1883" s="8">
        <v>2</v>
      </c>
      <c r="AC1883" s="8">
        <v>9</v>
      </c>
      <c r="AD1883" s="8">
        <v>1</v>
      </c>
      <c r="AE1883" s="12" t="s">
        <v>767</v>
      </c>
    </row>
    <row r="1884" spans="2:31" x14ac:dyDescent="0.2">
      <c r="B1884" t="str">
        <f ca="1">IF(ISNA(VLOOKUP(AA1884&amp;"_"&amp;AB1884&amp;"_"&amp;AC1884&amp;"_"&amp;AE1884,[1]挑战模式!$A:$AS,1,FALSE)),"",IF(VLOOKUP(AA1884&amp;"_"&amp;AB1884&amp;"_"&amp;AC1884&amp;"_"&amp;AE1884,[1]挑战模式!$A:$AS,14+AD1884,FALSE)="","","Monster_Season"&amp;AA1884&amp;"_Challenge"&amp;AB1884&amp;"_"&amp;AC1884&amp;"_"&amp;AD1884&amp;"_"&amp;AE1884))</f>
        <v/>
      </c>
      <c r="C1884" t="str">
        <f t="shared" ca="1" si="150"/>
        <v/>
      </c>
      <c r="E1884" t="str">
        <f ca="1">IF(B1884="","",VLOOKUP(AA1884&amp;"_"&amp;AB1884&amp;"_"&amp;AC1884&amp;"_"&amp;AE1884,[1]挑战模式!$A:$AS,26+AD1884,FALSE))</f>
        <v/>
      </c>
      <c r="F1884" t="str">
        <f ca="1">IF(B1884="","",VLOOKUP(VLOOKUP(AA1884&amp;"_"&amp;AB1884&amp;"_"&amp;AC1884&amp;"_"&amp;AE1884,[1]挑战模式!$A:$AS,14+AD1884,FALSE),[1]怪物!$B:$O,3,FALSE))</f>
        <v/>
      </c>
      <c r="G1884" t="str">
        <f t="shared" ca="1" si="151"/>
        <v/>
      </c>
      <c r="H1884" t="str">
        <f t="shared" ca="1" si="152"/>
        <v/>
      </c>
      <c r="I1884" t="str">
        <f t="shared" ca="1" si="153"/>
        <v/>
      </c>
      <c r="J1884" t="str">
        <f t="shared" ca="1" si="154"/>
        <v/>
      </c>
      <c r="K1884" t="str">
        <f t="shared" ca="1" si="154"/>
        <v/>
      </c>
      <c r="AA1884" s="8">
        <v>3</v>
      </c>
      <c r="AB1884" s="8">
        <v>2</v>
      </c>
      <c r="AC1884" s="8">
        <v>9</v>
      </c>
      <c r="AD1884" s="8">
        <v>2</v>
      </c>
      <c r="AE1884" s="12" t="s">
        <v>767</v>
      </c>
    </row>
    <row r="1885" spans="2:31" x14ac:dyDescent="0.2">
      <c r="B1885" t="str">
        <f ca="1">IF(ISNA(VLOOKUP(AA1885&amp;"_"&amp;AB1885&amp;"_"&amp;AC1885&amp;"_"&amp;AE1885,[1]挑战模式!$A:$AS,1,FALSE)),"",IF(VLOOKUP(AA1885&amp;"_"&amp;AB1885&amp;"_"&amp;AC1885&amp;"_"&amp;AE1885,[1]挑战模式!$A:$AS,14+AD1885,FALSE)="","","Monster_Season"&amp;AA1885&amp;"_Challenge"&amp;AB1885&amp;"_"&amp;AC1885&amp;"_"&amp;AD1885&amp;"_"&amp;AE1885))</f>
        <v/>
      </c>
      <c r="C1885" t="str">
        <f t="shared" ca="1" si="150"/>
        <v/>
      </c>
      <c r="E1885" t="str">
        <f ca="1">IF(B1885="","",VLOOKUP(AA1885&amp;"_"&amp;AB1885&amp;"_"&amp;AC1885&amp;"_"&amp;AE1885,[1]挑战模式!$A:$AS,26+AD1885,FALSE))</f>
        <v/>
      </c>
      <c r="F1885" t="str">
        <f ca="1">IF(B1885="","",VLOOKUP(VLOOKUP(AA1885&amp;"_"&amp;AB1885&amp;"_"&amp;AC1885&amp;"_"&amp;AE1885,[1]挑战模式!$A:$AS,14+AD1885,FALSE),[1]怪物!$B:$O,3,FALSE))</f>
        <v/>
      </c>
      <c r="G1885" t="str">
        <f t="shared" ca="1" si="151"/>
        <v/>
      </c>
      <c r="H1885" t="str">
        <f t="shared" ca="1" si="152"/>
        <v/>
      </c>
      <c r="I1885" t="str">
        <f t="shared" ca="1" si="153"/>
        <v/>
      </c>
      <c r="J1885" t="str">
        <f t="shared" ca="1" si="154"/>
        <v/>
      </c>
      <c r="K1885" t="str">
        <f t="shared" ca="1" si="154"/>
        <v/>
      </c>
      <c r="AA1885" s="8">
        <v>3</v>
      </c>
      <c r="AB1885" s="8">
        <v>2</v>
      </c>
      <c r="AC1885" s="8">
        <v>9</v>
      </c>
      <c r="AD1885" s="8">
        <v>3</v>
      </c>
      <c r="AE1885" s="12" t="s">
        <v>767</v>
      </c>
    </row>
    <row r="1886" spans="2:31" x14ac:dyDescent="0.2">
      <c r="B1886" t="str">
        <f ca="1">IF(ISNA(VLOOKUP(AA1886&amp;"_"&amp;AB1886&amp;"_"&amp;AC1886&amp;"_"&amp;AE1886,[1]挑战模式!$A:$AS,1,FALSE)),"",IF(VLOOKUP(AA1886&amp;"_"&amp;AB1886&amp;"_"&amp;AC1886&amp;"_"&amp;AE1886,[1]挑战模式!$A:$AS,14+AD1886,FALSE)="","","Monster_Season"&amp;AA1886&amp;"_Challenge"&amp;AB1886&amp;"_"&amp;AC1886&amp;"_"&amp;AD1886&amp;"_"&amp;AE1886))</f>
        <v/>
      </c>
      <c r="C1886" t="str">
        <f t="shared" ca="1" si="150"/>
        <v/>
      </c>
      <c r="E1886" t="str">
        <f ca="1">IF(B1886="","",VLOOKUP(AA1886&amp;"_"&amp;AB1886&amp;"_"&amp;AC1886&amp;"_"&amp;AE1886,[1]挑战模式!$A:$AS,26+AD1886,FALSE))</f>
        <v/>
      </c>
      <c r="F1886" t="str">
        <f ca="1">IF(B1886="","",VLOOKUP(VLOOKUP(AA1886&amp;"_"&amp;AB1886&amp;"_"&amp;AC1886&amp;"_"&amp;AE1886,[1]挑战模式!$A:$AS,14+AD1886,FALSE),[1]怪物!$B:$O,3,FALSE))</f>
        <v/>
      </c>
      <c r="G1886" t="str">
        <f t="shared" ca="1" si="151"/>
        <v/>
      </c>
      <c r="H1886" t="str">
        <f t="shared" ca="1" si="152"/>
        <v/>
      </c>
      <c r="I1886" t="str">
        <f t="shared" ca="1" si="153"/>
        <v/>
      </c>
      <c r="J1886" t="str">
        <f t="shared" ca="1" si="154"/>
        <v/>
      </c>
      <c r="K1886" t="str">
        <f t="shared" ca="1" si="154"/>
        <v/>
      </c>
      <c r="AA1886" s="8">
        <v>3</v>
      </c>
      <c r="AB1886" s="8">
        <v>2</v>
      </c>
      <c r="AC1886" s="8">
        <v>9</v>
      </c>
      <c r="AD1886" s="8">
        <v>4</v>
      </c>
      <c r="AE1886" s="12" t="s">
        <v>767</v>
      </c>
    </row>
    <row r="1887" spans="2:31" x14ac:dyDescent="0.2">
      <c r="B1887" t="str">
        <f ca="1">IF(ISNA(VLOOKUP(AA1887&amp;"_"&amp;AB1887&amp;"_"&amp;AC1887&amp;"_"&amp;AE1887,[1]挑战模式!$A:$AS,1,FALSE)),"",IF(VLOOKUP(AA1887&amp;"_"&amp;AB1887&amp;"_"&amp;AC1887&amp;"_"&amp;AE1887,[1]挑战模式!$A:$AS,14+AD1887,FALSE)="","","Monster_Season"&amp;AA1887&amp;"_Challenge"&amp;AB1887&amp;"_"&amp;AC1887&amp;"_"&amp;AD1887&amp;"_"&amp;AE1887))</f>
        <v/>
      </c>
      <c r="C1887" t="str">
        <f t="shared" ca="1" si="150"/>
        <v/>
      </c>
      <c r="E1887" t="str">
        <f ca="1">IF(B1887="","",VLOOKUP(AA1887&amp;"_"&amp;AB1887&amp;"_"&amp;AC1887&amp;"_"&amp;AE1887,[1]挑战模式!$A:$AS,26+AD1887,FALSE))</f>
        <v/>
      </c>
      <c r="F1887" t="str">
        <f ca="1">IF(B1887="","",VLOOKUP(VLOOKUP(AA1887&amp;"_"&amp;AB1887&amp;"_"&amp;AC1887&amp;"_"&amp;AE1887,[1]挑战模式!$A:$AS,14+AD1887,FALSE),[1]怪物!$B:$O,3,FALSE))</f>
        <v/>
      </c>
      <c r="G1887" t="str">
        <f t="shared" ca="1" si="151"/>
        <v/>
      </c>
      <c r="H1887" t="str">
        <f t="shared" ca="1" si="152"/>
        <v/>
      </c>
      <c r="I1887" t="str">
        <f t="shared" ca="1" si="153"/>
        <v/>
      </c>
      <c r="J1887" t="str">
        <f t="shared" ca="1" si="154"/>
        <v/>
      </c>
      <c r="K1887" t="str">
        <f t="shared" ca="1" si="154"/>
        <v/>
      </c>
      <c r="AA1887" s="8">
        <v>3</v>
      </c>
      <c r="AB1887" s="8">
        <v>2</v>
      </c>
      <c r="AC1887" s="8">
        <v>9</v>
      </c>
      <c r="AD1887" s="8">
        <v>5</v>
      </c>
      <c r="AE1887" s="12" t="s">
        <v>767</v>
      </c>
    </row>
    <row r="1888" spans="2:31" x14ac:dyDescent="0.2">
      <c r="B1888" t="str">
        <f ca="1">IF(ISNA(VLOOKUP(AA1888&amp;"_"&amp;AB1888&amp;"_"&amp;AC1888&amp;"_"&amp;AE1888,[1]挑战模式!$A:$AS,1,FALSE)),"",IF(VLOOKUP(AA1888&amp;"_"&amp;AB1888&amp;"_"&amp;AC1888&amp;"_"&amp;AE1888,[1]挑战模式!$A:$AS,14+AD1888,FALSE)="","","Monster_Season"&amp;AA1888&amp;"_Challenge"&amp;AB1888&amp;"_"&amp;AC1888&amp;"_"&amp;AD1888&amp;"_"&amp;AE1888))</f>
        <v/>
      </c>
      <c r="C1888" t="str">
        <f t="shared" ca="1" si="150"/>
        <v/>
      </c>
      <c r="E1888" t="str">
        <f ca="1">IF(B1888="","",VLOOKUP(AA1888&amp;"_"&amp;AB1888&amp;"_"&amp;AC1888&amp;"_"&amp;AE1888,[1]挑战模式!$A:$AS,26+AD1888,FALSE))</f>
        <v/>
      </c>
      <c r="F1888" t="str">
        <f ca="1">IF(B1888="","",VLOOKUP(VLOOKUP(AA1888&amp;"_"&amp;AB1888&amp;"_"&amp;AC1888&amp;"_"&amp;AE1888,[1]挑战模式!$A:$AS,14+AD1888,FALSE),[1]怪物!$B:$O,3,FALSE))</f>
        <v/>
      </c>
      <c r="G1888" t="str">
        <f t="shared" ca="1" si="151"/>
        <v/>
      </c>
      <c r="H1888" t="str">
        <f t="shared" ca="1" si="152"/>
        <v/>
      </c>
      <c r="I1888" t="str">
        <f t="shared" ca="1" si="153"/>
        <v/>
      </c>
      <c r="J1888" t="str">
        <f t="shared" ca="1" si="154"/>
        <v/>
      </c>
      <c r="K1888" t="str">
        <f t="shared" ca="1" si="154"/>
        <v/>
      </c>
      <c r="AA1888" s="8">
        <v>3</v>
      </c>
      <c r="AB1888" s="8">
        <v>2</v>
      </c>
      <c r="AC1888" s="8">
        <v>10</v>
      </c>
      <c r="AD1888" s="8">
        <v>6</v>
      </c>
      <c r="AE1888" s="12" t="s">
        <v>767</v>
      </c>
    </row>
    <row r="1889" spans="2:31" x14ac:dyDescent="0.2">
      <c r="B1889" t="str">
        <f ca="1">IF(ISNA(VLOOKUP(AA1889&amp;"_"&amp;AB1889&amp;"_"&amp;AC1889&amp;"_"&amp;AE1889,[1]挑战模式!$A:$AS,1,FALSE)),"",IF(VLOOKUP(AA1889&amp;"_"&amp;AB1889&amp;"_"&amp;AC1889&amp;"_"&amp;AE1889,[1]挑战模式!$A:$AS,14+AD1889,FALSE)="","","Monster_Season"&amp;AA1889&amp;"_Challenge"&amp;AB1889&amp;"_"&amp;AC1889&amp;"_"&amp;AD1889&amp;"_"&amp;AE1889))</f>
        <v/>
      </c>
      <c r="C1889" t="str">
        <f t="shared" ca="1" si="150"/>
        <v/>
      </c>
      <c r="E1889" t="str">
        <f ca="1">IF(B1889="","",VLOOKUP(AA1889&amp;"_"&amp;AB1889&amp;"_"&amp;AC1889&amp;"_"&amp;AE1889,[1]挑战模式!$A:$AS,26+AD1889,FALSE))</f>
        <v/>
      </c>
      <c r="F1889" t="str">
        <f ca="1">IF(B1889="","",VLOOKUP(VLOOKUP(AA1889&amp;"_"&amp;AB1889&amp;"_"&amp;AC1889&amp;"_"&amp;AE1889,[1]挑战模式!$A:$AS,14+AD1889,FALSE),[1]怪物!$B:$O,3,FALSE))</f>
        <v/>
      </c>
      <c r="G1889" t="str">
        <f t="shared" ca="1" si="151"/>
        <v/>
      </c>
      <c r="H1889" t="str">
        <f t="shared" ca="1" si="152"/>
        <v/>
      </c>
      <c r="I1889" t="str">
        <f t="shared" ca="1" si="153"/>
        <v/>
      </c>
      <c r="J1889" t="str">
        <f t="shared" ca="1" si="154"/>
        <v/>
      </c>
      <c r="K1889" t="str">
        <f t="shared" ca="1" si="154"/>
        <v/>
      </c>
      <c r="AA1889" s="8">
        <v>3</v>
      </c>
      <c r="AB1889" s="8">
        <v>2</v>
      </c>
      <c r="AC1889" s="8">
        <v>10</v>
      </c>
      <c r="AD1889" s="8">
        <v>1</v>
      </c>
      <c r="AE1889" s="12" t="s">
        <v>767</v>
      </c>
    </row>
    <row r="1890" spans="2:31" x14ac:dyDescent="0.2">
      <c r="B1890" t="str">
        <f ca="1">IF(ISNA(VLOOKUP(AA1890&amp;"_"&amp;AB1890&amp;"_"&amp;AC1890&amp;"_"&amp;AE1890,[1]挑战模式!$A:$AS,1,FALSE)),"",IF(VLOOKUP(AA1890&amp;"_"&amp;AB1890&amp;"_"&amp;AC1890&amp;"_"&amp;AE1890,[1]挑战模式!$A:$AS,14+AD1890,FALSE)="","","Monster_Season"&amp;AA1890&amp;"_Challenge"&amp;AB1890&amp;"_"&amp;AC1890&amp;"_"&amp;AD1890&amp;"_"&amp;AE1890))</f>
        <v/>
      </c>
      <c r="C1890" t="str">
        <f t="shared" ca="1" si="150"/>
        <v/>
      </c>
      <c r="E1890" t="str">
        <f ca="1">IF(B1890="","",VLOOKUP(AA1890&amp;"_"&amp;AB1890&amp;"_"&amp;AC1890&amp;"_"&amp;AE1890,[1]挑战模式!$A:$AS,26+AD1890,FALSE))</f>
        <v/>
      </c>
      <c r="F1890" t="str">
        <f ca="1">IF(B1890="","",VLOOKUP(VLOOKUP(AA1890&amp;"_"&amp;AB1890&amp;"_"&amp;AC1890&amp;"_"&amp;AE1890,[1]挑战模式!$A:$AS,14+AD1890,FALSE),[1]怪物!$B:$O,3,FALSE))</f>
        <v/>
      </c>
      <c r="G1890" t="str">
        <f t="shared" ca="1" si="151"/>
        <v/>
      </c>
      <c r="H1890" t="str">
        <f t="shared" ca="1" si="152"/>
        <v/>
      </c>
      <c r="I1890" t="str">
        <f t="shared" ca="1" si="153"/>
        <v/>
      </c>
      <c r="J1890" t="str">
        <f t="shared" ca="1" si="154"/>
        <v/>
      </c>
      <c r="K1890" t="str">
        <f t="shared" ca="1" si="154"/>
        <v/>
      </c>
      <c r="AA1890" s="8">
        <v>3</v>
      </c>
      <c r="AB1890" s="8">
        <v>2</v>
      </c>
      <c r="AC1890" s="8">
        <v>10</v>
      </c>
      <c r="AD1890" s="8">
        <v>2</v>
      </c>
      <c r="AE1890" s="12" t="s">
        <v>767</v>
      </c>
    </row>
    <row r="1891" spans="2:31" x14ac:dyDescent="0.2">
      <c r="B1891" t="str">
        <f ca="1">IF(ISNA(VLOOKUP(AA1891&amp;"_"&amp;AB1891&amp;"_"&amp;AC1891&amp;"_"&amp;AE1891,[1]挑战模式!$A:$AS,1,FALSE)),"",IF(VLOOKUP(AA1891&amp;"_"&amp;AB1891&amp;"_"&amp;AC1891&amp;"_"&amp;AE1891,[1]挑战模式!$A:$AS,14+AD1891,FALSE)="","","Monster_Season"&amp;AA1891&amp;"_Challenge"&amp;AB1891&amp;"_"&amp;AC1891&amp;"_"&amp;AD1891&amp;"_"&amp;AE1891))</f>
        <v/>
      </c>
      <c r="C1891" t="str">
        <f t="shared" ca="1" si="150"/>
        <v/>
      </c>
      <c r="E1891" t="str">
        <f ca="1">IF(B1891="","",VLOOKUP(AA1891&amp;"_"&amp;AB1891&amp;"_"&amp;AC1891&amp;"_"&amp;AE1891,[1]挑战模式!$A:$AS,26+AD1891,FALSE))</f>
        <v/>
      </c>
      <c r="F1891" t="str">
        <f ca="1">IF(B1891="","",VLOOKUP(VLOOKUP(AA1891&amp;"_"&amp;AB1891&amp;"_"&amp;AC1891&amp;"_"&amp;AE1891,[1]挑战模式!$A:$AS,14+AD1891,FALSE),[1]怪物!$B:$O,3,FALSE))</f>
        <v/>
      </c>
      <c r="G1891" t="str">
        <f t="shared" ca="1" si="151"/>
        <v/>
      </c>
      <c r="H1891" t="str">
        <f t="shared" ca="1" si="152"/>
        <v/>
      </c>
      <c r="I1891" t="str">
        <f t="shared" ca="1" si="153"/>
        <v/>
      </c>
      <c r="J1891" t="str">
        <f t="shared" ca="1" si="154"/>
        <v/>
      </c>
      <c r="K1891" t="str">
        <f t="shared" ca="1" si="154"/>
        <v/>
      </c>
      <c r="AA1891" s="8">
        <v>3</v>
      </c>
      <c r="AB1891" s="8">
        <v>2</v>
      </c>
      <c r="AC1891" s="8">
        <v>10</v>
      </c>
      <c r="AD1891" s="8">
        <v>3</v>
      </c>
      <c r="AE1891" s="12" t="s">
        <v>767</v>
      </c>
    </row>
    <row r="1892" spans="2:31" x14ac:dyDescent="0.2">
      <c r="B1892" t="str">
        <f ca="1">IF(ISNA(VLOOKUP(AA1892&amp;"_"&amp;AB1892&amp;"_"&amp;AC1892&amp;"_"&amp;AE1892,[1]挑战模式!$A:$AS,1,FALSE)),"",IF(VLOOKUP(AA1892&amp;"_"&amp;AB1892&amp;"_"&amp;AC1892&amp;"_"&amp;AE1892,[1]挑战模式!$A:$AS,14+AD1892,FALSE)="","","Monster_Season"&amp;AA1892&amp;"_Challenge"&amp;AB1892&amp;"_"&amp;AC1892&amp;"_"&amp;AD1892&amp;"_"&amp;AE1892))</f>
        <v/>
      </c>
      <c r="C1892" t="str">
        <f t="shared" ca="1" si="150"/>
        <v/>
      </c>
      <c r="E1892" t="str">
        <f ca="1">IF(B1892="","",VLOOKUP(AA1892&amp;"_"&amp;AB1892&amp;"_"&amp;AC1892&amp;"_"&amp;AE1892,[1]挑战模式!$A:$AS,26+AD1892,FALSE))</f>
        <v/>
      </c>
      <c r="F1892" t="str">
        <f ca="1">IF(B1892="","",VLOOKUP(VLOOKUP(AA1892&amp;"_"&amp;AB1892&amp;"_"&amp;AC1892&amp;"_"&amp;AE1892,[1]挑战模式!$A:$AS,14+AD1892,FALSE),[1]怪物!$B:$O,3,FALSE))</f>
        <v/>
      </c>
      <c r="G1892" t="str">
        <f t="shared" ca="1" si="151"/>
        <v/>
      </c>
      <c r="H1892" t="str">
        <f t="shared" ca="1" si="152"/>
        <v/>
      </c>
      <c r="I1892" t="str">
        <f t="shared" ca="1" si="153"/>
        <v/>
      </c>
      <c r="J1892" t="str">
        <f t="shared" ca="1" si="154"/>
        <v/>
      </c>
      <c r="K1892" t="str">
        <f t="shared" ca="1" si="154"/>
        <v/>
      </c>
      <c r="AA1892" s="8">
        <v>3</v>
      </c>
      <c r="AB1892" s="8">
        <v>2</v>
      </c>
      <c r="AC1892" s="8">
        <v>10</v>
      </c>
      <c r="AD1892" s="8">
        <v>4</v>
      </c>
      <c r="AE1892" s="12" t="s">
        <v>767</v>
      </c>
    </row>
    <row r="1893" spans="2:31" x14ac:dyDescent="0.2">
      <c r="B1893" t="str">
        <f ca="1">IF(ISNA(VLOOKUP(AA1893&amp;"_"&amp;AB1893&amp;"_"&amp;AC1893&amp;"_"&amp;AE1893,[1]挑战模式!$A:$AS,1,FALSE)),"",IF(VLOOKUP(AA1893&amp;"_"&amp;AB1893&amp;"_"&amp;AC1893&amp;"_"&amp;AE1893,[1]挑战模式!$A:$AS,14+AD1893,FALSE)="","","Monster_Season"&amp;AA1893&amp;"_Challenge"&amp;AB1893&amp;"_"&amp;AC1893&amp;"_"&amp;AD1893&amp;"_"&amp;AE1893))</f>
        <v/>
      </c>
      <c r="C1893" t="str">
        <f t="shared" ca="1" si="150"/>
        <v/>
      </c>
      <c r="E1893" t="str">
        <f ca="1">IF(B1893="","",VLOOKUP(AA1893&amp;"_"&amp;AB1893&amp;"_"&amp;AC1893&amp;"_"&amp;AE1893,[1]挑战模式!$A:$AS,26+AD1893,FALSE))</f>
        <v/>
      </c>
      <c r="F1893" t="str">
        <f ca="1">IF(B1893="","",VLOOKUP(VLOOKUP(AA1893&amp;"_"&amp;AB1893&amp;"_"&amp;AC1893&amp;"_"&amp;AE1893,[1]挑战模式!$A:$AS,14+AD1893,FALSE),[1]怪物!$B:$O,3,FALSE))</f>
        <v/>
      </c>
      <c r="G1893" t="str">
        <f t="shared" ca="1" si="151"/>
        <v/>
      </c>
      <c r="H1893" t="str">
        <f t="shared" ca="1" si="152"/>
        <v/>
      </c>
      <c r="I1893" t="str">
        <f t="shared" ca="1" si="153"/>
        <v/>
      </c>
      <c r="J1893" t="str">
        <f t="shared" ca="1" si="154"/>
        <v/>
      </c>
      <c r="K1893" t="str">
        <f t="shared" ca="1" si="154"/>
        <v/>
      </c>
      <c r="AA1893" s="8">
        <v>3</v>
      </c>
      <c r="AB1893" s="8">
        <v>2</v>
      </c>
      <c r="AC1893" s="8">
        <v>10</v>
      </c>
      <c r="AD1893" s="8">
        <v>5</v>
      </c>
      <c r="AE1893" s="12" t="s">
        <v>767</v>
      </c>
    </row>
    <row r="1894" spans="2:31" x14ac:dyDescent="0.2">
      <c r="B1894" t="str">
        <f ca="1">IF(ISNA(VLOOKUP(AA1894&amp;"_"&amp;AB1894&amp;"_"&amp;AC1894&amp;"_"&amp;AE1894,[1]挑战模式!$A:$AS,1,FALSE)),"",IF(VLOOKUP(AA1894&amp;"_"&amp;AB1894&amp;"_"&amp;AC1894&amp;"_"&amp;AE1894,[1]挑战模式!$A:$AS,14+AD1894,FALSE)="","","Monster_Season"&amp;AA1894&amp;"_Challenge"&amp;AB1894&amp;"_"&amp;AC1894&amp;"_"&amp;AD1894&amp;"_"&amp;AE1894))</f>
        <v>Monster_Season3_Challenge3_1_1_Easy</v>
      </c>
      <c r="C1894">
        <f t="shared" ca="1" si="150"/>
        <v>1</v>
      </c>
      <c r="E1894">
        <f ca="1">IF(B1894="","",VLOOKUP(AA1894&amp;"_"&amp;AB1894&amp;"_"&amp;AC1894&amp;"_"&amp;AE1894,[1]挑战模式!$A:$AS,26+AD1894,FALSE))</f>
        <v>200</v>
      </c>
      <c r="F1894">
        <f ca="1">IF(B1894="","",VLOOKUP(VLOOKUP(AA1894&amp;"_"&amp;AB1894&amp;"_"&amp;AC1894&amp;"_"&amp;AE1894,[1]挑战模式!$A:$AS,14+AD1894,FALSE),[1]怪物!$B:$O,3,FALSE))</f>
        <v>1</v>
      </c>
      <c r="G1894">
        <f t="shared" ca="1" si="151"/>
        <v>0</v>
      </c>
      <c r="H1894">
        <f t="shared" ca="1" si="152"/>
        <v>0</v>
      </c>
      <c r="I1894">
        <f t="shared" ca="1" si="153"/>
        <v>0</v>
      </c>
      <c r="J1894">
        <f t="shared" ca="1" si="154"/>
        <v>0</v>
      </c>
      <c r="K1894">
        <f t="shared" ca="1" si="154"/>
        <v>0</v>
      </c>
      <c r="AA1894" s="8">
        <v>3</v>
      </c>
      <c r="AB1894" s="8">
        <v>3</v>
      </c>
      <c r="AC1894" s="8">
        <v>1</v>
      </c>
      <c r="AD1894" s="8">
        <v>1</v>
      </c>
      <c r="AE1894" s="12" t="s">
        <v>767</v>
      </c>
    </row>
    <row r="1895" spans="2:31" x14ac:dyDescent="0.2">
      <c r="B1895" t="str">
        <f ca="1">IF(ISNA(VLOOKUP(AA1895&amp;"_"&amp;AB1895&amp;"_"&amp;AC1895&amp;"_"&amp;AE1895,[1]挑战模式!$A:$AS,1,FALSE)),"",IF(VLOOKUP(AA1895&amp;"_"&amp;AB1895&amp;"_"&amp;AC1895&amp;"_"&amp;AE1895,[1]挑战模式!$A:$AS,14+AD1895,FALSE)="","","Monster_Season"&amp;AA1895&amp;"_Challenge"&amp;AB1895&amp;"_"&amp;AC1895&amp;"_"&amp;AD1895&amp;"_"&amp;AE1895))</f>
        <v/>
      </c>
      <c r="C1895" t="str">
        <f t="shared" ca="1" si="150"/>
        <v/>
      </c>
      <c r="E1895" t="str">
        <f ca="1">IF(B1895="","",VLOOKUP(AA1895&amp;"_"&amp;AB1895&amp;"_"&amp;AC1895&amp;"_"&amp;AE1895,[1]挑战模式!$A:$AS,26+AD1895,FALSE))</f>
        <v/>
      </c>
      <c r="F1895" t="str">
        <f ca="1">IF(B1895="","",VLOOKUP(VLOOKUP(AA1895&amp;"_"&amp;AB1895&amp;"_"&amp;AC1895&amp;"_"&amp;AE1895,[1]挑战模式!$A:$AS,14+AD1895,FALSE),[1]怪物!$B:$O,3,FALSE))</f>
        <v/>
      </c>
      <c r="G1895" t="str">
        <f t="shared" ca="1" si="151"/>
        <v/>
      </c>
      <c r="H1895" t="str">
        <f t="shared" ca="1" si="152"/>
        <v/>
      </c>
      <c r="I1895" t="str">
        <f t="shared" ca="1" si="153"/>
        <v/>
      </c>
      <c r="J1895" t="str">
        <f t="shared" ca="1" si="154"/>
        <v/>
      </c>
      <c r="K1895" t="str">
        <f t="shared" ca="1" si="154"/>
        <v/>
      </c>
      <c r="AA1895" s="8">
        <v>3</v>
      </c>
      <c r="AB1895" s="8">
        <v>3</v>
      </c>
      <c r="AC1895" s="8">
        <v>1</v>
      </c>
      <c r="AD1895" s="8">
        <v>2</v>
      </c>
      <c r="AE1895" s="12" t="s">
        <v>767</v>
      </c>
    </row>
    <row r="1896" spans="2:31" x14ac:dyDescent="0.2">
      <c r="B1896" t="str">
        <f ca="1">IF(ISNA(VLOOKUP(AA1896&amp;"_"&amp;AB1896&amp;"_"&amp;AC1896&amp;"_"&amp;AE1896,[1]挑战模式!$A:$AS,1,FALSE)),"",IF(VLOOKUP(AA1896&amp;"_"&amp;AB1896&amp;"_"&amp;AC1896&amp;"_"&amp;AE1896,[1]挑战模式!$A:$AS,14+AD1896,FALSE)="","","Monster_Season"&amp;AA1896&amp;"_Challenge"&amp;AB1896&amp;"_"&amp;AC1896&amp;"_"&amp;AD1896&amp;"_"&amp;AE1896))</f>
        <v/>
      </c>
      <c r="C1896" t="str">
        <f t="shared" ca="1" si="150"/>
        <v/>
      </c>
      <c r="E1896" t="str">
        <f ca="1">IF(B1896="","",VLOOKUP(AA1896&amp;"_"&amp;AB1896&amp;"_"&amp;AC1896&amp;"_"&amp;AE1896,[1]挑战模式!$A:$AS,26+AD1896,FALSE))</f>
        <v/>
      </c>
      <c r="F1896" t="str">
        <f ca="1">IF(B1896="","",VLOOKUP(VLOOKUP(AA1896&amp;"_"&amp;AB1896&amp;"_"&amp;AC1896&amp;"_"&amp;AE1896,[1]挑战模式!$A:$AS,14+AD1896,FALSE),[1]怪物!$B:$O,3,FALSE))</f>
        <v/>
      </c>
      <c r="G1896" t="str">
        <f t="shared" ca="1" si="151"/>
        <v/>
      </c>
      <c r="H1896" t="str">
        <f t="shared" ca="1" si="152"/>
        <v/>
      </c>
      <c r="I1896" t="str">
        <f t="shared" ca="1" si="153"/>
        <v/>
      </c>
      <c r="J1896" t="str">
        <f t="shared" ca="1" si="154"/>
        <v/>
      </c>
      <c r="K1896" t="str">
        <f t="shared" ca="1" si="154"/>
        <v/>
      </c>
      <c r="AA1896" s="8">
        <v>3</v>
      </c>
      <c r="AB1896" s="8">
        <v>3</v>
      </c>
      <c r="AC1896" s="8">
        <v>1</v>
      </c>
      <c r="AD1896" s="8">
        <v>3</v>
      </c>
      <c r="AE1896" s="12" t="s">
        <v>767</v>
      </c>
    </row>
    <row r="1897" spans="2:31" x14ac:dyDescent="0.2">
      <c r="B1897" t="str">
        <f ca="1">IF(ISNA(VLOOKUP(AA1897&amp;"_"&amp;AB1897&amp;"_"&amp;AC1897&amp;"_"&amp;AE1897,[1]挑战模式!$A:$AS,1,FALSE)),"",IF(VLOOKUP(AA1897&amp;"_"&amp;AB1897&amp;"_"&amp;AC1897&amp;"_"&amp;AE1897,[1]挑战模式!$A:$AS,14+AD1897,FALSE)="","","Monster_Season"&amp;AA1897&amp;"_Challenge"&amp;AB1897&amp;"_"&amp;AC1897&amp;"_"&amp;AD1897&amp;"_"&amp;AE1897))</f>
        <v/>
      </c>
      <c r="C1897" t="str">
        <f t="shared" ca="1" si="150"/>
        <v/>
      </c>
      <c r="E1897" t="str">
        <f ca="1">IF(B1897="","",VLOOKUP(AA1897&amp;"_"&amp;AB1897&amp;"_"&amp;AC1897&amp;"_"&amp;AE1897,[1]挑战模式!$A:$AS,26+AD1897,FALSE))</f>
        <v/>
      </c>
      <c r="F1897" t="str">
        <f ca="1">IF(B1897="","",VLOOKUP(VLOOKUP(AA1897&amp;"_"&amp;AB1897&amp;"_"&amp;AC1897&amp;"_"&amp;AE1897,[1]挑战模式!$A:$AS,14+AD1897,FALSE),[1]怪物!$B:$O,3,FALSE))</f>
        <v/>
      </c>
      <c r="G1897" t="str">
        <f t="shared" ca="1" si="151"/>
        <v/>
      </c>
      <c r="H1897" t="str">
        <f t="shared" ca="1" si="152"/>
        <v/>
      </c>
      <c r="I1897" t="str">
        <f t="shared" ca="1" si="153"/>
        <v/>
      </c>
      <c r="J1897" t="str">
        <f t="shared" ca="1" si="154"/>
        <v/>
      </c>
      <c r="K1897" t="str">
        <f t="shared" ca="1" si="154"/>
        <v/>
      </c>
      <c r="AA1897" s="8">
        <v>3</v>
      </c>
      <c r="AB1897" s="8">
        <v>3</v>
      </c>
      <c r="AC1897" s="8">
        <v>1</v>
      </c>
      <c r="AD1897" s="8">
        <v>4</v>
      </c>
      <c r="AE1897" s="12" t="s">
        <v>767</v>
      </c>
    </row>
    <row r="1898" spans="2:31" x14ac:dyDescent="0.2">
      <c r="B1898" t="str">
        <f ca="1">IF(ISNA(VLOOKUP(AA1898&amp;"_"&amp;AB1898&amp;"_"&amp;AC1898&amp;"_"&amp;AE1898,[1]挑战模式!$A:$AS,1,FALSE)),"",IF(VLOOKUP(AA1898&amp;"_"&amp;AB1898&amp;"_"&amp;AC1898&amp;"_"&amp;AE1898,[1]挑战模式!$A:$AS,14+AD1898,FALSE)="","","Monster_Season"&amp;AA1898&amp;"_Challenge"&amp;AB1898&amp;"_"&amp;AC1898&amp;"_"&amp;AD1898&amp;"_"&amp;AE1898))</f>
        <v/>
      </c>
      <c r="C1898" t="str">
        <f t="shared" ca="1" si="150"/>
        <v/>
      </c>
      <c r="E1898" t="str">
        <f ca="1">IF(B1898="","",VLOOKUP(AA1898&amp;"_"&amp;AB1898&amp;"_"&amp;AC1898&amp;"_"&amp;AE1898,[1]挑战模式!$A:$AS,26+AD1898,FALSE))</f>
        <v/>
      </c>
      <c r="F1898" t="str">
        <f ca="1">IF(B1898="","",VLOOKUP(VLOOKUP(AA1898&amp;"_"&amp;AB1898&amp;"_"&amp;AC1898&amp;"_"&amp;AE1898,[1]挑战模式!$A:$AS,14+AD1898,FALSE),[1]怪物!$B:$O,3,FALSE))</f>
        <v/>
      </c>
      <c r="G1898" t="str">
        <f t="shared" ca="1" si="151"/>
        <v/>
      </c>
      <c r="H1898" t="str">
        <f t="shared" ca="1" si="152"/>
        <v/>
      </c>
      <c r="I1898" t="str">
        <f t="shared" ca="1" si="153"/>
        <v/>
      </c>
      <c r="J1898" t="str">
        <f t="shared" ca="1" si="154"/>
        <v/>
      </c>
      <c r="K1898" t="str">
        <f t="shared" ca="1" si="154"/>
        <v/>
      </c>
      <c r="AA1898" s="8">
        <v>3</v>
      </c>
      <c r="AB1898" s="8">
        <v>3</v>
      </c>
      <c r="AC1898" s="8">
        <v>1</v>
      </c>
      <c r="AD1898" s="8">
        <v>5</v>
      </c>
      <c r="AE1898" s="12" t="s">
        <v>767</v>
      </c>
    </row>
    <row r="1899" spans="2:31" x14ac:dyDescent="0.2">
      <c r="B1899" t="str">
        <f ca="1">IF(ISNA(VLOOKUP(AA1899&amp;"_"&amp;AB1899&amp;"_"&amp;AC1899&amp;"_"&amp;AE1899,[1]挑战模式!$A:$AS,1,FALSE)),"",IF(VLOOKUP(AA1899&amp;"_"&amp;AB1899&amp;"_"&amp;AC1899&amp;"_"&amp;AE1899,[1]挑战模式!$A:$AS,14+AD1899,FALSE)="","","Monster_Season"&amp;AA1899&amp;"_Challenge"&amp;AB1899&amp;"_"&amp;AC1899&amp;"_"&amp;AD1899&amp;"_"&amp;AE1899))</f>
        <v/>
      </c>
      <c r="C1899" t="str">
        <f t="shared" ca="1" si="150"/>
        <v/>
      </c>
      <c r="E1899" t="str">
        <f ca="1">IF(B1899="","",VLOOKUP(AA1899&amp;"_"&amp;AB1899&amp;"_"&amp;AC1899&amp;"_"&amp;AE1899,[1]挑战模式!$A:$AS,26+AD1899,FALSE))</f>
        <v/>
      </c>
      <c r="F1899" t="str">
        <f ca="1">IF(B1899="","",VLOOKUP(VLOOKUP(AA1899&amp;"_"&amp;AB1899&amp;"_"&amp;AC1899&amp;"_"&amp;AE1899,[1]挑战模式!$A:$AS,14+AD1899,FALSE),[1]怪物!$B:$O,3,FALSE))</f>
        <v/>
      </c>
      <c r="G1899" t="str">
        <f t="shared" ca="1" si="151"/>
        <v/>
      </c>
      <c r="H1899" t="str">
        <f t="shared" ca="1" si="152"/>
        <v/>
      </c>
      <c r="I1899" t="str">
        <f t="shared" ca="1" si="153"/>
        <v/>
      </c>
      <c r="J1899" t="str">
        <f t="shared" ca="1" si="154"/>
        <v/>
      </c>
      <c r="K1899" t="str">
        <f t="shared" ca="1" si="154"/>
        <v/>
      </c>
      <c r="AA1899" s="8">
        <v>3</v>
      </c>
      <c r="AB1899" s="8">
        <v>3</v>
      </c>
      <c r="AC1899" s="8">
        <v>1</v>
      </c>
      <c r="AD1899" s="8">
        <v>6</v>
      </c>
      <c r="AE1899" s="12" t="s">
        <v>767</v>
      </c>
    </row>
    <row r="1900" spans="2:31" x14ac:dyDescent="0.2">
      <c r="B1900" t="str">
        <f ca="1">IF(ISNA(VLOOKUP(AA1900&amp;"_"&amp;AB1900&amp;"_"&amp;AC1900&amp;"_"&amp;AE1900,[1]挑战模式!$A:$AS,1,FALSE)),"",IF(VLOOKUP(AA1900&amp;"_"&amp;AB1900&amp;"_"&amp;AC1900&amp;"_"&amp;AE1900,[1]挑战模式!$A:$AS,14+AD1900,FALSE)="","","Monster_Season"&amp;AA1900&amp;"_Challenge"&amp;AB1900&amp;"_"&amp;AC1900&amp;"_"&amp;AD1900&amp;"_"&amp;AE1900))</f>
        <v>Monster_Season3_Challenge3_2_1_Easy</v>
      </c>
      <c r="C1900">
        <f t="shared" ca="1" si="150"/>
        <v>1</v>
      </c>
      <c r="E1900">
        <f ca="1">IF(B1900="","",VLOOKUP(AA1900&amp;"_"&amp;AB1900&amp;"_"&amp;AC1900&amp;"_"&amp;AE1900,[1]挑战模式!$A:$AS,26+AD1900,FALSE))</f>
        <v>716</v>
      </c>
      <c r="F1900">
        <f ca="1">IF(B1900="","",VLOOKUP(VLOOKUP(AA1900&amp;"_"&amp;AB1900&amp;"_"&amp;AC1900&amp;"_"&amp;AE1900,[1]挑战模式!$A:$AS,14+AD1900,FALSE),[1]怪物!$B:$O,3,FALSE))</f>
        <v>1</v>
      </c>
      <c r="G1900">
        <f t="shared" ca="1" si="151"/>
        <v>0</v>
      </c>
      <c r="H1900">
        <f t="shared" ca="1" si="152"/>
        <v>0</v>
      </c>
      <c r="I1900">
        <f t="shared" ca="1" si="153"/>
        <v>0</v>
      </c>
      <c r="J1900">
        <f t="shared" ca="1" si="154"/>
        <v>0</v>
      </c>
      <c r="K1900">
        <f t="shared" ca="1" si="154"/>
        <v>0</v>
      </c>
      <c r="AA1900" s="8">
        <v>3</v>
      </c>
      <c r="AB1900" s="8">
        <v>3</v>
      </c>
      <c r="AC1900" s="8">
        <v>2</v>
      </c>
      <c r="AD1900" s="8">
        <v>1</v>
      </c>
      <c r="AE1900" s="12" t="s">
        <v>767</v>
      </c>
    </row>
    <row r="1901" spans="2:31" x14ac:dyDescent="0.2">
      <c r="B1901" t="str">
        <f ca="1">IF(ISNA(VLOOKUP(AA1901&amp;"_"&amp;AB1901&amp;"_"&amp;AC1901&amp;"_"&amp;AE1901,[1]挑战模式!$A:$AS,1,FALSE)),"",IF(VLOOKUP(AA1901&amp;"_"&amp;AB1901&amp;"_"&amp;AC1901&amp;"_"&amp;AE1901,[1]挑战模式!$A:$AS,14+AD1901,FALSE)="","","Monster_Season"&amp;AA1901&amp;"_Challenge"&amp;AB1901&amp;"_"&amp;AC1901&amp;"_"&amp;AD1901&amp;"_"&amp;AE1901))</f>
        <v>Monster_Season3_Challenge3_2_2_Easy</v>
      </c>
      <c r="C1901">
        <f t="shared" ca="1" si="150"/>
        <v>1</v>
      </c>
      <c r="E1901">
        <f ca="1">IF(B1901="","",VLOOKUP(AA1901&amp;"_"&amp;AB1901&amp;"_"&amp;AC1901&amp;"_"&amp;AE1901,[1]挑战模式!$A:$AS,26+AD1901,FALSE))</f>
        <v>179</v>
      </c>
      <c r="F1901">
        <f ca="1">IF(B1901="","",VLOOKUP(VLOOKUP(AA1901&amp;"_"&amp;AB1901&amp;"_"&amp;AC1901&amp;"_"&amp;AE1901,[1]挑战模式!$A:$AS,14+AD1901,FALSE),[1]怪物!$B:$O,3,FALSE))</f>
        <v>1</v>
      </c>
      <c r="G1901">
        <f t="shared" ca="1" si="151"/>
        <v>0</v>
      </c>
      <c r="H1901">
        <f t="shared" ca="1" si="152"/>
        <v>0</v>
      </c>
      <c r="I1901">
        <f t="shared" ca="1" si="153"/>
        <v>0</v>
      </c>
      <c r="J1901">
        <f t="shared" ca="1" si="154"/>
        <v>0</v>
      </c>
      <c r="K1901">
        <f t="shared" ca="1" si="154"/>
        <v>0</v>
      </c>
      <c r="AA1901" s="8">
        <v>3</v>
      </c>
      <c r="AB1901" s="8">
        <v>3</v>
      </c>
      <c r="AC1901" s="8">
        <v>2</v>
      </c>
      <c r="AD1901" s="8">
        <v>2</v>
      </c>
      <c r="AE1901" s="12" t="s">
        <v>767</v>
      </c>
    </row>
    <row r="1902" spans="2:31" x14ac:dyDescent="0.2">
      <c r="B1902" t="str">
        <f ca="1">IF(ISNA(VLOOKUP(AA1902&amp;"_"&amp;AB1902&amp;"_"&amp;AC1902&amp;"_"&amp;AE1902,[1]挑战模式!$A:$AS,1,FALSE)),"",IF(VLOOKUP(AA1902&amp;"_"&amp;AB1902&amp;"_"&amp;AC1902&amp;"_"&amp;AE1902,[1]挑战模式!$A:$AS,14+AD1902,FALSE)="","","Monster_Season"&amp;AA1902&amp;"_Challenge"&amp;AB1902&amp;"_"&amp;AC1902&amp;"_"&amp;AD1902&amp;"_"&amp;AE1902))</f>
        <v/>
      </c>
      <c r="C1902" t="str">
        <f t="shared" ca="1" si="150"/>
        <v/>
      </c>
      <c r="E1902" t="str">
        <f ca="1">IF(B1902="","",VLOOKUP(AA1902&amp;"_"&amp;AB1902&amp;"_"&amp;AC1902&amp;"_"&amp;AE1902,[1]挑战模式!$A:$AS,26+AD1902,FALSE))</f>
        <v/>
      </c>
      <c r="F1902" t="str">
        <f ca="1">IF(B1902="","",VLOOKUP(VLOOKUP(AA1902&amp;"_"&amp;AB1902&amp;"_"&amp;AC1902&amp;"_"&amp;AE1902,[1]挑战模式!$A:$AS,14+AD1902,FALSE),[1]怪物!$B:$O,3,FALSE))</f>
        <v/>
      </c>
      <c r="G1902" t="str">
        <f t="shared" ca="1" si="151"/>
        <v/>
      </c>
      <c r="H1902" t="str">
        <f t="shared" ca="1" si="152"/>
        <v/>
      </c>
      <c r="I1902" t="str">
        <f t="shared" ca="1" si="153"/>
        <v/>
      </c>
      <c r="J1902" t="str">
        <f t="shared" ca="1" si="154"/>
        <v/>
      </c>
      <c r="K1902" t="str">
        <f t="shared" ca="1" si="154"/>
        <v/>
      </c>
      <c r="AA1902" s="8">
        <v>3</v>
      </c>
      <c r="AB1902" s="8">
        <v>3</v>
      </c>
      <c r="AC1902" s="8">
        <v>2</v>
      </c>
      <c r="AD1902" s="8">
        <v>3</v>
      </c>
      <c r="AE1902" s="12" t="s">
        <v>767</v>
      </c>
    </row>
    <row r="1903" spans="2:31" x14ac:dyDescent="0.2">
      <c r="B1903" t="str">
        <f ca="1">IF(ISNA(VLOOKUP(AA1903&amp;"_"&amp;AB1903&amp;"_"&amp;AC1903&amp;"_"&amp;AE1903,[1]挑战模式!$A:$AS,1,FALSE)),"",IF(VLOOKUP(AA1903&amp;"_"&amp;AB1903&amp;"_"&amp;AC1903&amp;"_"&amp;AE1903,[1]挑战模式!$A:$AS,14+AD1903,FALSE)="","","Monster_Season"&amp;AA1903&amp;"_Challenge"&amp;AB1903&amp;"_"&amp;AC1903&amp;"_"&amp;AD1903&amp;"_"&amp;AE1903))</f>
        <v/>
      </c>
      <c r="C1903" t="str">
        <f t="shared" ca="1" si="150"/>
        <v/>
      </c>
      <c r="E1903" t="str">
        <f ca="1">IF(B1903="","",VLOOKUP(AA1903&amp;"_"&amp;AB1903&amp;"_"&amp;AC1903&amp;"_"&amp;AE1903,[1]挑战模式!$A:$AS,26+AD1903,FALSE))</f>
        <v/>
      </c>
      <c r="F1903" t="str">
        <f ca="1">IF(B1903="","",VLOOKUP(VLOOKUP(AA1903&amp;"_"&amp;AB1903&amp;"_"&amp;AC1903&amp;"_"&amp;AE1903,[1]挑战模式!$A:$AS,14+AD1903,FALSE),[1]怪物!$B:$O,3,FALSE))</f>
        <v/>
      </c>
      <c r="G1903" t="str">
        <f t="shared" ca="1" si="151"/>
        <v/>
      </c>
      <c r="H1903" t="str">
        <f t="shared" ca="1" si="152"/>
        <v/>
      </c>
      <c r="I1903" t="str">
        <f t="shared" ca="1" si="153"/>
        <v/>
      </c>
      <c r="J1903" t="str">
        <f t="shared" ca="1" si="154"/>
        <v/>
      </c>
      <c r="K1903" t="str">
        <f t="shared" ca="1" si="154"/>
        <v/>
      </c>
      <c r="AA1903" s="8">
        <v>3</v>
      </c>
      <c r="AB1903" s="8">
        <v>3</v>
      </c>
      <c r="AC1903" s="8">
        <v>2</v>
      </c>
      <c r="AD1903" s="8">
        <v>4</v>
      </c>
      <c r="AE1903" s="12" t="s">
        <v>767</v>
      </c>
    </row>
    <row r="1904" spans="2:31" x14ac:dyDescent="0.2">
      <c r="B1904" t="str">
        <f ca="1">IF(ISNA(VLOOKUP(AA1904&amp;"_"&amp;AB1904&amp;"_"&amp;AC1904&amp;"_"&amp;AE1904,[1]挑战模式!$A:$AS,1,FALSE)),"",IF(VLOOKUP(AA1904&amp;"_"&amp;AB1904&amp;"_"&amp;AC1904&amp;"_"&amp;AE1904,[1]挑战模式!$A:$AS,14+AD1904,FALSE)="","","Monster_Season"&amp;AA1904&amp;"_Challenge"&amp;AB1904&amp;"_"&amp;AC1904&amp;"_"&amp;AD1904&amp;"_"&amp;AE1904))</f>
        <v/>
      </c>
      <c r="C1904" t="str">
        <f t="shared" ca="1" si="150"/>
        <v/>
      </c>
      <c r="E1904" t="str">
        <f ca="1">IF(B1904="","",VLOOKUP(AA1904&amp;"_"&amp;AB1904&amp;"_"&amp;AC1904&amp;"_"&amp;AE1904,[1]挑战模式!$A:$AS,26+AD1904,FALSE))</f>
        <v/>
      </c>
      <c r="F1904" t="str">
        <f ca="1">IF(B1904="","",VLOOKUP(VLOOKUP(AA1904&amp;"_"&amp;AB1904&amp;"_"&amp;AC1904&amp;"_"&amp;AE1904,[1]挑战模式!$A:$AS,14+AD1904,FALSE),[1]怪物!$B:$O,3,FALSE))</f>
        <v/>
      </c>
      <c r="G1904" t="str">
        <f t="shared" ca="1" si="151"/>
        <v/>
      </c>
      <c r="H1904" t="str">
        <f t="shared" ca="1" si="152"/>
        <v/>
      </c>
      <c r="I1904" t="str">
        <f t="shared" ca="1" si="153"/>
        <v/>
      </c>
      <c r="J1904" t="str">
        <f t="shared" ca="1" si="154"/>
        <v/>
      </c>
      <c r="K1904" t="str">
        <f t="shared" ca="1" si="154"/>
        <v/>
      </c>
      <c r="AA1904" s="8">
        <v>3</v>
      </c>
      <c r="AB1904" s="8">
        <v>3</v>
      </c>
      <c r="AC1904" s="8">
        <v>2</v>
      </c>
      <c r="AD1904" s="8">
        <v>5</v>
      </c>
      <c r="AE1904" s="12" t="s">
        <v>767</v>
      </c>
    </row>
    <row r="1905" spans="2:31" x14ac:dyDescent="0.2">
      <c r="B1905" t="str">
        <f ca="1">IF(ISNA(VLOOKUP(AA1905&amp;"_"&amp;AB1905&amp;"_"&amp;AC1905&amp;"_"&amp;AE1905,[1]挑战模式!$A:$AS,1,FALSE)),"",IF(VLOOKUP(AA1905&amp;"_"&amp;AB1905&amp;"_"&amp;AC1905&amp;"_"&amp;AE1905,[1]挑战模式!$A:$AS,14+AD1905,FALSE)="","","Monster_Season"&amp;AA1905&amp;"_Challenge"&amp;AB1905&amp;"_"&amp;AC1905&amp;"_"&amp;AD1905&amp;"_"&amp;AE1905))</f>
        <v/>
      </c>
      <c r="C1905" t="str">
        <f t="shared" ca="1" si="150"/>
        <v/>
      </c>
      <c r="E1905" t="str">
        <f ca="1">IF(B1905="","",VLOOKUP(AA1905&amp;"_"&amp;AB1905&amp;"_"&amp;AC1905&amp;"_"&amp;AE1905,[1]挑战模式!$A:$AS,26+AD1905,FALSE))</f>
        <v/>
      </c>
      <c r="F1905" t="str">
        <f ca="1">IF(B1905="","",VLOOKUP(VLOOKUP(AA1905&amp;"_"&amp;AB1905&amp;"_"&amp;AC1905&amp;"_"&amp;AE1905,[1]挑战模式!$A:$AS,14+AD1905,FALSE),[1]怪物!$B:$O,3,FALSE))</f>
        <v/>
      </c>
      <c r="G1905" t="str">
        <f t="shared" ca="1" si="151"/>
        <v/>
      </c>
      <c r="H1905" t="str">
        <f t="shared" ca="1" si="152"/>
        <v/>
      </c>
      <c r="I1905" t="str">
        <f t="shared" ca="1" si="153"/>
        <v/>
      </c>
      <c r="J1905" t="str">
        <f t="shared" ca="1" si="154"/>
        <v/>
      </c>
      <c r="K1905" t="str">
        <f t="shared" ca="1" si="154"/>
        <v/>
      </c>
      <c r="AA1905" s="8">
        <v>3</v>
      </c>
      <c r="AB1905" s="8">
        <v>3</v>
      </c>
      <c r="AC1905" s="8">
        <v>2</v>
      </c>
      <c r="AD1905" s="8">
        <v>6</v>
      </c>
      <c r="AE1905" s="12" t="s">
        <v>767</v>
      </c>
    </row>
    <row r="1906" spans="2:31" x14ac:dyDescent="0.2">
      <c r="B1906" t="str">
        <f ca="1">IF(ISNA(VLOOKUP(AA1906&amp;"_"&amp;AB1906&amp;"_"&amp;AC1906&amp;"_"&amp;AE1906,[1]挑战模式!$A:$AS,1,FALSE)),"",IF(VLOOKUP(AA1906&amp;"_"&amp;AB1906&amp;"_"&amp;AC1906&amp;"_"&amp;AE1906,[1]挑战模式!$A:$AS,14+AD1906,FALSE)="","","Monster_Season"&amp;AA1906&amp;"_Challenge"&amp;AB1906&amp;"_"&amp;AC1906&amp;"_"&amp;AD1906&amp;"_"&amp;AE1906))</f>
        <v>Monster_Season3_Challenge3_3_1_Easy</v>
      </c>
      <c r="C1906">
        <f t="shared" ca="1" si="150"/>
        <v>1</v>
      </c>
      <c r="E1906">
        <f ca="1">IF(B1906="","",VLOOKUP(AA1906&amp;"_"&amp;AB1906&amp;"_"&amp;AC1906&amp;"_"&amp;AE1906,[1]挑战模式!$A:$AS,26+AD1906,FALSE))</f>
        <v>325</v>
      </c>
      <c r="F1906">
        <f ca="1">IF(B1906="","",VLOOKUP(VLOOKUP(AA1906&amp;"_"&amp;AB1906&amp;"_"&amp;AC1906&amp;"_"&amp;AE1906,[1]挑战模式!$A:$AS,14+AD1906,FALSE),[1]怪物!$B:$O,3,FALSE))</f>
        <v>1</v>
      </c>
      <c r="G1906">
        <f t="shared" ca="1" si="151"/>
        <v>0</v>
      </c>
      <c r="H1906">
        <f t="shared" ca="1" si="152"/>
        <v>0</v>
      </c>
      <c r="I1906">
        <f t="shared" ca="1" si="153"/>
        <v>0</v>
      </c>
      <c r="J1906">
        <f t="shared" ca="1" si="154"/>
        <v>0</v>
      </c>
      <c r="K1906">
        <f t="shared" ca="1" si="154"/>
        <v>0</v>
      </c>
      <c r="AA1906" s="8">
        <v>3</v>
      </c>
      <c r="AB1906" s="8">
        <v>3</v>
      </c>
      <c r="AC1906" s="8">
        <v>3</v>
      </c>
      <c r="AD1906" s="8">
        <v>1</v>
      </c>
      <c r="AE1906" s="12" t="s">
        <v>767</v>
      </c>
    </row>
    <row r="1907" spans="2:31" x14ac:dyDescent="0.2">
      <c r="B1907" t="str">
        <f ca="1">IF(ISNA(VLOOKUP(AA1907&amp;"_"&amp;AB1907&amp;"_"&amp;AC1907&amp;"_"&amp;AE1907,[1]挑战模式!$A:$AS,1,FALSE)),"",IF(VLOOKUP(AA1907&amp;"_"&amp;AB1907&amp;"_"&amp;AC1907&amp;"_"&amp;AE1907,[1]挑战模式!$A:$AS,14+AD1907,FALSE)="","","Monster_Season"&amp;AA1907&amp;"_Challenge"&amp;AB1907&amp;"_"&amp;AC1907&amp;"_"&amp;AD1907&amp;"_"&amp;AE1907))</f>
        <v>Monster_Season3_Challenge3_3_2_Easy</v>
      </c>
      <c r="C1907">
        <f t="shared" ca="1" si="150"/>
        <v>1</v>
      </c>
      <c r="E1907">
        <f ca="1">IF(B1907="","",VLOOKUP(AA1907&amp;"_"&amp;AB1907&amp;"_"&amp;AC1907&amp;"_"&amp;AE1907,[1]挑战模式!$A:$AS,26+AD1907,FALSE))</f>
        <v>651</v>
      </c>
      <c r="F1907">
        <f ca="1">IF(B1907="","",VLOOKUP(VLOOKUP(AA1907&amp;"_"&amp;AB1907&amp;"_"&amp;AC1907&amp;"_"&amp;AE1907,[1]挑战模式!$A:$AS,14+AD1907,FALSE),[1]怪物!$B:$O,3,FALSE))</f>
        <v>1</v>
      </c>
      <c r="G1907">
        <f t="shared" ca="1" si="151"/>
        <v>0</v>
      </c>
      <c r="H1907">
        <f t="shared" ca="1" si="152"/>
        <v>0</v>
      </c>
      <c r="I1907">
        <f t="shared" ca="1" si="153"/>
        <v>0</v>
      </c>
      <c r="J1907">
        <f t="shared" ca="1" si="154"/>
        <v>0</v>
      </c>
      <c r="K1907">
        <f t="shared" ca="1" si="154"/>
        <v>0</v>
      </c>
      <c r="AA1907" s="8">
        <v>3</v>
      </c>
      <c r="AB1907" s="8">
        <v>3</v>
      </c>
      <c r="AC1907" s="8">
        <v>3</v>
      </c>
      <c r="AD1907" s="8">
        <v>2</v>
      </c>
      <c r="AE1907" s="12" t="s">
        <v>767</v>
      </c>
    </row>
    <row r="1908" spans="2:31" x14ac:dyDescent="0.2">
      <c r="B1908" t="str">
        <f ca="1">IF(ISNA(VLOOKUP(AA1908&amp;"_"&amp;AB1908&amp;"_"&amp;AC1908&amp;"_"&amp;AE1908,[1]挑战模式!$A:$AS,1,FALSE)),"",IF(VLOOKUP(AA1908&amp;"_"&amp;AB1908&amp;"_"&amp;AC1908&amp;"_"&amp;AE1908,[1]挑战模式!$A:$AS,14+AD1908,FALSE)="","","Monster_Season"&amp;AA1908&amp;"_Challenge"&amp;AB1908&amp;"_"&amp;AC1908&amp;"_"&amp;AD1908&amp;"_"&amp;AE1908))</f>
        <v/>
      </c>
      <c r="C1908" t="str">
        <f t="shared" ca="1" si="150"/>
        <v/>
      </c>
      <c r="E1908" t="str">
        <f ca="1">IF(B1908="","",VLOOKUP(AA1908&amp;"_"&amp;AB1908&amp;"_"&amp;AC1908&amp;"_"&amp;AE1908,[1]挑战模式!$A:$AS,26+AD1908,FALSE))</f>
        <v/>
      </c>
      <c r="F1908" t="str">
        <f ca="1">IF(B1908="","",VLOOKUP(VLOOKUP(AA1908&amp;"_"&amp;AB1908&amp;"_"&amp;AC1908&amp;"_"&amp;AE1908,[1]挑战模式!$A:$AS,14+AD1908,FALSE),[1]怪物!$B:$O,3,FALSE))</f>
        <v/>
      </c>
      <c r="G1908" t="str">
        <f t="shared" ca="1" si="151"/>
        <v/>
      </c>
      <c r="H1908" t="str">
        <f t="shared" ca="1" si="152"/>
        <v/>
      </c>
      <c r="I1908" t="str">
        <f t="shared" ca="1" si="153"/>
        <v/>
      </c>
      <c r="J1908" t="str">
        <f t="shared" ca="1" si="154"/>
        <v/>
      </c>
      <c r="K1908" t="str">
        <f t="shared" ca="1" si="154"/>
        <v/>
      </c>
      <c r="AA1908" s="8">
        <v>3</v>
      </c>
      <c r="AB1908" s="8">
        <v>3</v>
      </c>
      <c r="AC1908" s="8">
        <v>3</v>
      </c>
      <c r="AD1908" s="8">
        <v>3</v>
      </c>
      <c r="AE1908" s="12" t="s">
        <v>767</v>
      </c>
    </row>
    <row r="1909" spans="2:31" x14ac:dyDescent="0.2">
      <c r="B1909" t="str">
        <f ca="1">IF(ISNA(VLOOKUP(AA1909&amp;"_"&amp;AB1909&amp;"_"&amp;AC1909&amp;"_"&amp;AE1909,[1]挑战模式!$A:$AS,1,FALSE)),"",IF(VLOOKUP(AA1909&amp;"_"&amp;AB1909&amp;"_"&amp;AC1909&amp;"_"&amp;AE1909,[1]挑战模式!$A:$AS,14+AD1909,FALSE)="","","Monster_Season"&amp;AA1909&amp;"_Challenge"&amp;AB1909&amp;"_"&amp;AC1909&amp;"_"&amp;AD1909&amp;"_"&amp;AE1909))</f>
        <v/>
      </c>
      <c r="C1909" t="str">
        <f t="shared" ca="1" si="150"/>
        <v/>
      </c>
      <c r="E1909" t="str">
        <f ca="1">IF(B1909="","",VLOOKUP(AA1909&amp;"_"&amp;AB1909&amp;"_"&amp;AC1909&amp;"_"&amp;AE1909,[1]挑战模式!$A:$AS,26+AD1909,FALSE))</f>
        <v/>
      </c>
      <c r="F1909" t="str">
        <f ca="1">IF(B1909="","",VLOOKUP(VLOOKUP(AA1909&amp;"_"&amp;AB1909&amp;"_"&amp;AC1909&amp;"_"&amp;AE1909,[1]挑战模式!$A:$AS,14+AD1909,FALSE),[1]怪物!$B:$O,3,FALSE))</f>
        <v/>
      </c>
      <c r="G1909" t="str">
        <f t="shared" ca="1" si="151"/>
        <v/>
      </c>
      <c r="H1909" t="str">
        <f t="shared" ca="1" si="152"/>
        <v/>
      </c>
      <c r="I1909" t="str">
        <f t="shared" ca="1" si="153"/>
        <v/>
      </c>
      <c r="J1909" t="str">
        <f t="shared" ca="1" si="154"/>
        <v/>
      </c>
      <c r="K1909" t="str">
        <f t="shared" ca="1" si="154"/>
        <v/>
      </c>
      <c r="AA1909" s="8">
        <v>3</v>
      </c>
      <c r="AB1909" s="8">
        <v>3</v>
      </c>
      <c r="AC1909" s="8">
        <v>3</v>
      </c>
      <c r="AD1909" s="8">
        <v>4</v>
      </c>
      <c r="AE1909" s="12" t="s">
        <v>767</v>
      </c>
    </row>
    <row r="1910" spans="2:31" x14ac:dyDescent="0.2">
      <c r="B1910" t="str">
        <f ca="1">IF(ISNA(VLOOKUP(AA1910&amp;"_"&amp;AB1910&amp;"_"&amp;AC1910&amp;"_"&amp;AE1910,[1]挑战模式!$A:$AS,1,FALSE)),"",IF(VLOOKUP(AA1910&amp;"_"&amp;AB1910&amp;"_"&amp;AC1910&amp;"_"&amp;AE1910,[1]挑战模式!$A:$AS,14+AD1910,FALSE)="","","Monster_Season"&amp;AA1910&amp;"_Challenge"&amp;AB1910&amp;"_"&amp;AC1910&amp;"_"&amp;AD1910&amp;"_"&amp;AE1910))</f>
        <v/>
      </c>
      <c r="C1910" t="str">
        <f t="shared" ca="1" si="150"/>
        <v/>
      </c>
      <c r="E1910" t="str">
        <f ca="1">IF(B1910="","",VLOOKUP(AA1910&amp;"_"&amp;AB1910&amp;"_"&amp;AC1910&amp;"_"&amp;AE1910,[1]挑战模式!$A:$AS,26+AD1910,FALSE))</f>
        <v/>
      </c>
      <c r="F1910" t="str">
        <f ca="1">IF(B1910="","",VLOOKUP(VLOOKUP(AA1910&amp;"_"&amp;AB1910&amp;"_"&amp;AC1910&amp;"_"&amp;AE1910,[1]挑战模式!$A:$AS,14+AD1910,FALSE),[1]怪物!$B:$O,3,FALSE))</f>
        <v/>
      </c>
      <c r="G1910" t="str">
        <f t="shared" ca="1" si="151"/>
        <v/>
      </c>
      <c r="H1910" t="str">
        <f t="shared" ca="1" si="152"/>
        <v/>
      </c>
      <c r="I1910" t="str">
        <f t="shared" ca="1" si="153"/>
        <v/>
      </c>
      <c r="J1910" t="str">
        <f t="shared" ca="1" si="154"/>
        <v/>
      </c>
      <c r="K1910" t="str">
        <f t="shared" ca="1" si="154"/>
        <v/>
      </c>
      <c r="AA1910" s="8">
        <v>3</v>
      </c>
      <c r="AB1910" s="8">
        <v>3</v>
      </c>
      <c r="AC1910" s="8">
        <v>3</v>
      </c>
      <c r="AD1910" s="8">
        <v>5</v>
      </c>
      <c r="AE1910" s="12" t="s">
        <v>767</v>
      </c>
    </row>
    <row r="1911" spans="2:31" x14ac:dyDescent="0.2">
      <c r="B1911" t="str">
        <f ca="1">IF(ISNA(VLOOKUP(AA1911&amp;"_"&amp;AB1911&amp;"_"&amp;AC1911&amp;"_"&amp;AE1911,[1]挑战模式!$A:$AS,1,FALSE)),"",IF(VLOOKUP(AA1911&amp;"_"&amp;AB1911&amp;"_"&amp;AC1911&amp;"_"&amp;AE1911,[1]挑战模式!$A:$AS,14+AD1911,FALSE)="","","Monster_Season"&amp;AA1911&amp;"_Challenge"&amp;AB1911&amp;"_"&amp;AC1911&amp;"_"&amp;AD1911&amp;"_"&amp;AE1911))</f>
        <v/>
      </c>
      <c r="C1911" t="str">
        <f t="shared" ca="1" si="150"/>
        <v/>
      </c>
      <c r="E1911" t="str">
        <f ca="1">IF(B1911="","",VLOOKUP(AA1911&amp;"_"&amp;AB1911&amp;"_"&amp;AC1911&amp;"_"&amp;AE1911,[1]挑战模式!$A:$AS,26+AD1911,FALSE))</f>
        <v/>
      </c>
      <c r="F1911" t="str">
        <f ca="1">IF(B1911="","",VLOOKUP(VLOOKUP(AA1911&amp;"_"&amp;AB1911&amp;"_"&amp;AC1911&amp;"_"&amp;AE1911,[1]挑战模式!$A:$AS,14+AD1911,FALSE),[1]怪物!$B:$O,3,FALSE))</f>
        <v/>
      </c>
      <c r="G1911" t="str">
        <f t="shared" ca="1" si="151"/>
        <v/>
      </c>
      <c r="H1911" t="str">
        <f t="shared" ca="1" si="152"/>
        <v/>
      </c>
      <c r="I1911" t="str">
        <f t="shared" ca="1" si="153"/>
        <v/>
      </c>
      <c r="J1911" t="str">
        <f t="shared" ca="1" si="154"/>
        <v/>
      </c>
      <c r="K1911" t="str">
        <f t="shared" ca="1" si="154"/>
        <v/>
      </c>
      <c r="AA1911" s="8">
        <v>3</v>
      </c>
      <c r="AB1911" s="8">
        <v>3</v>
      </c>
      <c r="AC1911" s="8">
        <v>3</v>
      </c>
      <c r="AD1911" s="8">
        <v>6</v>
      </c>
      <c r="AE1911" s="12" t="s">
        <v>767</v>
      </c>
    </row>
    <row r="1912" spans="2:31" x14ac:dyDescent="0.2">
      <c r="B1912" t="str">
        <f ca="1">IF(ISNA(VLOOKUP(AA1912&amp;"_"&amp;AB1912&amp;"_"&amp;AC1912&amp;"_"&amp;AE1912,[1]挑战模式!$A:$AS,1,FALSE)),"",IF(VLOOKUP(AA1912&amp;"_"&amp;AB1912&amp;"_"&amp;AC1912&amp;"_"&amp;AE1912,[1]挑战模式!$A:$AS,14+AD1912,FALSE)="","","Monster_Season"&amp;AA1912&amp;"_Challenge"&amp;AB1912&amp;"_"&amp;AC1912&amp;"_"&amp;AD1912&amp;"_"&amp;AE1912))</f>
        <v>Monster_Season3_Challenge3_4_1_Easy</v>
      </c>
      <c r="C1912">
        <f t="shared" ca="1" si="150"/>
        <v>1</v>
      </c>
      <c r="E1912">
        <f ca="1">IF(B1912="","",VLOOKUP(AA1912&amp;"_"&amp;AB1912&amp;"_"&amp;AC1912&amp;"_"&amp;AE1912,[1]挑战模式!$A:$AS,26+AD1912,FALSE))</f>
        <v>320</v>
      </c>
      <c r="F1912">
        <f ca="1">IF(B1912="","",VLOOKUP(VLOOKUP(AA1912&amp;"_"&amp;AB1912&amp;"_"&amp;AC1912&amp;"_"&amp;AE1912,[1]挑战模式!$A:$AS,14+AD1912,FALSE),[1]怪物!$B:$O,3,FALSE))</f>
        <v>1</v>
      </c>
      <c r="G1912">
        <f t="shared" ca="1" si="151"/>
        <v>0</v>
      </c>
      <c r="H1912">
        <f t="shared" ca="1" si="152"/>
        <v>0</v>
      </c>
      <c r="I1912">
        <f t="shared" ca="1" si="153"/>
        <v>0</v>
      </c>
      <c r="J1912">
        <f t="shared" ca="1" si="154"/>
        <v>0</v>
      </c>
      <c r="K1912">
        <f t="shared" ca="1" si="154"/>
        <v>0</v>
      </c>
      <c r="AA1912" s="8">
        <v>3</v>
      </c>
      <c r="AB1912" s="8">
        <v>3</v>
      </c>
      <c r="AC1912" s="8">
        <v>4</v>
      </c>
      <c r="AD1912" s="8">
        <v>1</v>
      </c>
      <c r="AE1912" s="12" t="s">
        <v>767</v>
      </c>
    </row>
    <row r="1913" spans="2:31" x14ac:dyDescent="0.2">
      <c r="B1913" t="str">
        <f ca="1">IF(ISNA(VLOOKUP(AA1913&amp;"_"&amp;AB1913&amp;"_"&amp;AC1913&amp;"_"&amp;AE1913,[1]挑战模式!$A:$AS,1,FALSE)),"",IF(VLOOKUP(AA1913&amp;"_"&amp;AB1913&amp;"_"&amp;AC1913&amp;"_"&amp;AE1913,[1]挑战模式!$A:$AS,14+AD1913,FALSE)="","","Monster_Season"&amp;AA1913&amp;"_Challenge"&amp;AB1913&amp;"_"&amp;AC1913&amp;"_"&amp;AD1913&amp;"_"&amp;AE1913))</f>
        <v>Monster_Season3_Challenge3_4_2_Easy</v>
      </c>
      <c r="C1913">
        <f t="shared" ca="1" si="150"/>
        <v>1</v>
      </c>
      <c r="E1913">
        <f ca="1">IF(B1913="","",VLOOKUP(AA1913&amp;"_"&amp;AB1913&amp;"_"&amp;AC1913&amp;"_"&amp;AE1913,[1]挑战模式!$A:$AS,26+AD1913,FALSE))</f>
        <v>641</v>
      </c>
      <c r="F1913">
        <f ca="1">IF(B1913="","",VLOOKUP(VLOOKUP(AA1913&amp;"_"&amp;AB1913&amp;"_"&amp;AC1913&amp;"_"&amp;AE1913,[1]挑战模式!$A:$AS,14+AD1913,FALSE),[1]怪物!$B:$O,3,FALSE))</f>
        <v>1</v>
      </c>
      <c r="G1913">
        <f t="shared" ca="1" si="151"/>
        <v>0</v>
      </c>
      <c r="H1913">
        <f t="shared" ca="1" si="152"/>
        <v>0</v>
      </c>
      <c r="I1913">
        <f t="shared" ca="1" si="153"/>
        <v>0</v>
      </c>
      <c r="J1913">
        <f t="shared" ca="1" si="154"/>
        <v>0</v>
      </c>
      <c r="K1913">
        <f t="shared" ca="1" si="154"/>
        <v>0</v>
      </c>
      <c r="AA1913" s="8">
        <v>3</v>
      </c>
      <c r="AB1913" s="8">
        <v>3</v>
      </c>
      <c r="AC1913" s="8">
        <v>4</v>
      </c>
      <c r="AD1913" s="8">
        <v>2</v>
      </c>
      <c r="AE1913" s="12" t="s">
        <v>767</v>
      </c>
    </row>
    <row r="1914" spans="2:31" x14ac:dyDescent="0.2">
      <c r="B1914" t="str">
        <f ca="1">IF(ISNA(VLOOKUP(AA1914&amp;"_"&amp;AB1914&amp;"_"&amp;AC1914&amp;"_"&amp;AE1914,[1]挑战模式!$A:$AS,1,FALSE)),"",IF(VLOOKUP(AA1914&amp;"_"&amp;AB1914&amp;"_"&amp;AC1914&amp;"_"&amp;AE1914,[1]挑战模式!$A:$AS,14+AD1914,FALSE)="","","Monster_Season"&amp;AA1914&amp;"_Challenge"&amp;AB1914&amp;"_"&amp;AC1914&amp;"_"&amp;AD1914&amp;"_"&amp;AE1914))</f>
        <v>Monster_Season3_Challenge3_4_3_Easy</v>
      </c>
      <c r="C1914">
        <f t="shared" ca="1" si="150"/>
        <v>1</v>
      </c>
      <c r="E1914">
        <f ca="1">IF(B1914="","",VLOOKUP(AA1914&amp;"_"&amp;AB1914&amp;"_"&amp;AC1914&amp;"_"&amp;AE1914,[1]挑战模式!$A:$AS,26+AD1914,FALSE))</f>
        <v>1281</v>
      </c>
      <c r="F1914">
        <f ca="1">IF(B1914="","",VLOOKUP(VLOOKUP(AA1914&amp;"_"&amp;AB1914&amp;"_"&amp;AC1914&amp;"_"&amp;AE1914,[1]挑战模式!$A:$AS,14+AD1914,FALSE),[1]怪物!$B:$O,3,FALSE))</f>
        <v>1</v>
      </c>
      <c r="G1914">
        <f t="shared" ca="1" si="151"/>
        <v>0</v>
      </c>
      <c r="H1914">
        <f t="shared" ca="1" si="152"/>
        <v>0</v>
      </c>
      <c r="I1914">
        <f t="shared" ca="1" si="153"/>
        <v>0</v>
      </c>
      <c r="J1914">
        <f t="shared" ca="1" si="154"/>
        <v>0</v>
      </c>
      <c r="K1914">
        <f t="shared" ca="1" si="154"/>
        <v>0</v>
      </c>
      <c r="AA1914" s="8">
        <v>3</v>
      </c>
      <c r="AB1914" s="8">
        <v>3</v>
      </c>
      <c r="AC1914" s="8">
        <v>4</v>
      </c>
      <c r="AD1914" s="8">
        <v>3</v>
      </c>
      <c r="AE1914" s="12" t="s">
        <v>767</v>
      </c>
    </row>
    <row r="1915" spans="2:31" x14ac:dyDescent="0.2">
      <c r="B1915" t="str">
        <f ca="1">IF(ISNA(VLOOKUP(AA1915&amp;"_"&amp;AB1915&amp;"_"&amp;AC1915&amp;"_"&amp;AE1915,[1]挑战模式!$A:$AS,1,FALSE)),"",IF(VLOOKUP(AA1915&amp;"_"&amp;AB1915&amp;"_"&amp;AC1915&amp;"_"&amp;AE1915,[1]挑战模式!$A:$AS,14+AD1915,FALSE)="","","Monster_Season"&amp;AA1915&amp;"_Challenge"&amp;AB1915&amp;"_"&amp;AC1915&amp;"_"&amp;AD1915&amp;"_"&amp;AE1915))</f>
        <v/>
      </c>
      <c r="C1915" t="str">
        <f t="shared" ca="1" si="150"/>
        <v/>
      </c>
      <c r="E1915" t="str">
        <f ca="1">IF(B1915="","",VLOOKUP(AA1915&amp;"_"&amp;AB1915&amp;"_"&amp;AC1915&amp;"_"&amp;AE1915,[1]挑战模式!$A:$AS,26+AD1915,FALSE))</f>
        <v/>
      </c>
      <c r="F1915" t="str">
        <f ca="1">IF(B1915="","",VLOOKUP(VLOOKUP(AA1915&amp;"_"&amp;AB1915&amp;"_"&amp;AC1915&amp;"_"&amp;AE1915,[1]挑战模式!$A:$AS,14+AD1915,FALSE),[1]怪物!$B:$O,3,FALSE))</f>
        <v/>
      </c>
      <c r="G1915" t="str">
        <f t="shared" ca="1" si="151"/>
        <v/>
      </c>
      <c r="H1915" t="str">
        <f t="shared" ca="1" si="152"/>
        <v/>
      </c>
      <c r="I1915" t="str">
        <f t="shared" ca="1" si="153"/>
        <v/>
      </c>
      <c r="J1915" t="str">
        <f t="shared" ca="1" si="154"/>
        <v/>
      </c>
      <c r="K1915" t="str">
        <f t="shared" ca="1" si="154"/>
        <v/>
      </c>
      <c r="AA1915" s="8">
        <v>3</v>
      </c>
      <c r="AB1915" s="8">
        <v>3</v>
      </c>
      <c r="AC1915" s="8">
        <v>4</v>
      </c>
      <c r="AD1915" s="8">
        <v>4</v>
      </c>
      <c r="AE1915" s="12" t="s">
        <v>767</v>
      </c>
    </row>
    <row r="1916" spans="2:31" x14ac:dyDescent="0.2">
      <c r="B1916" t="str">
        <f ca="1">IF(ISNA(VLOOKUP(AA1916&amp;"_"&amp;AB1916&amp;"_"&amp;AC1916&amp;"_"&amp;AE1916,[1]挑战模式!$A:$AS,1,FALSE)),"",IF(VLOOKUP(AA1916&amp;"_"&amp;AB1916&amp;"_"&amp;AC1916&amp;"_"&amp;AE1916,[1]挑战模式!$A:$AS,14+AD1916,FALSE)="","","Monster_Season"&amp;AA1916&amp;"_Challenge"&amp;AB1916&amp;"_"&amp;AC1916&amp;"_"&amp;AD1916&amp;"_"&amp;AE1916))</f>
        <v/>
      </c>
      <c r="C1916" t="str">
        <f t="shared" ca="1" si="150"/>
        <v/>
      </c>
      <c r="E1916" t="str">
        <f ca="1">IF(B1916="","",VLOOKUP(AA1916&amp;"_"&amp;AB1916&amp;"_"&amp;AC1916&amp;"_"&amp;AE1916,[1]挑战模式!$A:$AS,26+AD1916,FALSE))</f>
        <v/>
      </c>
      <c r="F1916" t="str">
        <f ca="1">IF(B1916="","",VLOOKUP(VLOOKUP(AA1916&amp;"_"&amp;AB1916&amp;"_"&amp;AC1916&amp;"_"&amp;AE1916,[1]挑战模式!$A:$AS,14+AD1916,FALSE),[1]怪物!$B:$O,3,FALSE))</f>
        <v/>
      </c>
      <c r="G1916" t="str">
        <f t="shared" ca="1" si="151"/>
        <v/>
      </c>
      <c r="H1916" t="str">
        <f t="shared" ca="1" si="152"/>
        <v/>
      </c>
      <c r="I1916" t="str">
        <f t="shared" ca="1" si="153"/>
        <v/>
      </c>
      <c r="J1916" t="str">
        <f t="shared" ca="1" si="154"/>
        <v/>
      </c>
      <c r="K1916" t="str">
        <f t="shared" ca="1" si="154"/>
        <v/>
      </c>
      <c r="AA1916" s="8">
        <v>3</v>
      </c>
      <c r="AB1916" s="8">
        <v>3</v>
      </c>
      <c r="AC1916" s="8">
        <v>4</v>
      </c>
      <c r="AD1916" s="8">
        <v>5</v>
      </c>
      <c r="AE1916" s="12" t="s">
        <v>767</v>
      </c>
    </row>
    <row r="1917" spans="2:31" x14ac:dyDescent="0.2">
      <c r="B1917" t="str">
        <f ca="1">IF(ISNA(VLOOKUP(AA1917&amp;"_"&amp;AB1917&amp;"_"&amp;AC1917&amp;"_"&amp;AE1917,[1]挑战模式!$A:$AS,1,FALSE)),"",IF(VLOOKUP(AA1917&amp;"_"&amp;AB1917&amp;"_"&amp;AC1917&amp;"_"&amp;AE1917,[1]挑战模式!$A:$AS,14+AD1917,FALSE)="","","Monster_Season"&amp;AA1917&amp;"_Challenge"&amp;AB1917&amp;"_"&amp;AC1917&amp;"_"&amp;AD1917&amp;"_"&amp;AE1917))</f>
        <v/>
      </c>
      <c r="C1917" t="str">
        <f t="shared" ca="1" si="150"/>
        <v/>
      </c>
      <c r="E1917" t="str">
        <f ca="1">IF(B1917="","",VLOOKUP(AA1917&amp;"_"&amp;AB1917&amp;"_"&amp;AC1917&amp;"_"&amp;AE1917,[1]挑战模式!$A:$AS,26+AD1917,FALSE))</f>
        <v/>
      </c>
      <c r="F1917" t="str">
        <f ca="1">IF(B1917="","",VLOOKUP(VLOOKUP(AA1917&amp;"_"&amp;AB1917&amp;"_"&amp;AC1917&amp;"_"&amp;AE1917,[1]挑战模式!$A:$AS,14+AD1917,FALSE),[1]怪物!$B:$O,3,FALSE))</f>
        <v/>
      </c>
      <c r="G1917" t="str">
        <f t="shared" ca="1" si="151"/>
        <v/>
      </c>
      <c r="H1917" t="str">
        <f t="shared" ca="1" si="152"/>
        <v/>
      </c>
      <c r="I1917" t="str">
        <f t="shared" ca="1" si="153"/>
        <v/>
      </c>
      <c r="J1917" t="str">
        <f t="shared" ca="1" si="154"/>
        <v/>
      </c>
      <c r="K1917" t="str">
        <f t="shared" ca="1" si="154"/>
        <v/>
      </c>
      <c r="AA1917" s="8">
        <v>3</v>
      </c>
      <c r="AB1917" s="8">
        <v>3</v>
      </c>
      <c r="AC1917" s="8">
        <v>4</v>
      </c>
      <c r="AD1917" s="8">
        <v>6</v>
      </c>
      <c r="AE1917" s="12" t="s">
        <v>767</v>
      </c>
    </row>
    <row r="1918" spans="2:31" x14ac:dyDescent="0.2">
      <c r="B1918" t="str">
        <f ca="1">IF(ISNA(VLOOKUP(AA1918&amp;"_"&amp;AB1918&amp;"_"&amp;AC1918&amp;"_"&amp;AE1918,[1]挑战模式!$A:$AS,1,FALSE)),"",IF(VLOOKUP(AA1918&amp;"_"&amp;AB1918&amp;"_"&amp;AC1918&amp;"_"&amp;AE1918,[1]挑战模式!$A:$AS,14+AD1918,FALSE)="","","Monster_Season"&amp;AA1918&amp;"_Challenge"&amp;AB1918&amp;"_"&amp;AC1918&amp;"_"&amp;AD1918&amp;"_"&amp;AE1918))</f>
        <v>Monster_Season3_Challenge3_5_1_Easy</v>
      </c>
      <c r="C1918">
        <f t="shared" ca="1" si="150"/>
        <v>1</v>
      </c>
      <c r="E1918">
        <f ca="1">IF(B1918="","",VLOOKUP(AA1918&amp;"_"&amp;AB1918&amp;"_"&amp;AC1918&amp;"_"&amp;AE1918,[1]挑战模式!$A:$AS,26+AD1918,FALSE))</f>
        <v>468</v>
      </c>
      <c r="F1918">
        <f ca="1">IF(B1918="","",VLOOKUP(VLOOKUP(AA1918&amp;"_"&amp;AB1918&amp;"_"&amp;AC1918&amp;"_"&amp;AE1918,[1]挑战模式!$A:$AS,14+AD1918,FALSE),[1]怪物!$B:$O,3,FALSE))</f>
        <v>1</v>
      </c>
      <c r="G1918">
        <f t="shared" ca="1" si="151"/>
        <v>0</v>
      </c>
      <c r="H1918">
        <f t="shared" ca="1" si="152"/>
        <v>0</v>
      </c>
      <c r="I1918">
        <f t="shared" ca="1" si="153"/>
        <v>0</v>
      </c>
      <c r="J1918">
        <f t="shared" ca="1" si="154"/>
        <v>0</v>
      </c>
      <c r="K1918">
        <f t="shared" ca="1" si="154"/>
        <v>0</v>
      </c>
      <c r="AA1918" s="8">
        <v>3</v>
      </c>
      <c r="AB1918" s="8">
        <v>3</v>
      </c>
      <c r="AC1918" s="8">
        <v>5</v>
      </c>
      <c r="AD1918" s="8">
        <v>1</v>
      </c>
      <c r="AE1918" s="12" t="s">
        <v>767</v>
      </c>
    </row>
    <row r="1919" spans="2:31" x14ac:dyDescent="0.2">
      <c r="B1919" t="str">
        <f ca="1">IF(ISNA(VLOOKUP(AA1919&amp;"_"&amp;AB1919&amp;"_"&amp;AC1919&amp;"_"&amp;AE1919,[1]挑战模式!$A:$AS,1,FALSE)),"",IF(VLOOKUP(AA1919&amp;"_"&amp;AB1919&amp;"_"&amp;AC1919&amp;"_"&amp;AE1919,[1]挑战模式!$A:$AS,14+AD1919,FALSE)="","","Monster_Season"&amp;AA1919&amp;"_Challenge"&amp;AB1919&amp;"_"&amp;AC1919&amp;"_"&amp;AD1919&amp;"_"&amp;AE1919))</f>
        <v>Monster_Season3_Challenge3_5_2_Easy</v>
      </c>
      <c r="C1919">
        <f t="shared" ca="1" si="150"/>
        <v>1</v>
      </c>
      <c r="E1919">
        <f ca="1">IF(B1919="","",VLOOKUP(AA1919&amp;"_"&amp;AB1919&amp;"_"&amp;AC1919&amp;"_"&amp;AE1919,[1]挑战模式!$A:$AS,26+AD1919,FALSE))</f>
        <v>937</v>
      </c>
      <c r="F1919">
        <f ca="1">IF(B1919="","",VLOOKUP(VLOOKUP(AA1919&amp;"_"&amp;AB1919&amp;"_"&amp;AC1919&amp;"_"&amp;AE1919,[1]挑战模式!$A:$AS,14+AD1919,FALSE),[1]怪物!$B:$O,3,FALSE))</f>
        <v>1</v>
      </c>
      <c r="G1919">
        <f t="shared" ca="1" si="151"/>
        <v>0</v>
      </c>
      <c r="H1919">
        <f t="shared" ca="1" si="152"/>
        <v>0</v>
      </c>
      <c r="I1919">
        <f t="shared" ca="1" si="153"/>
        <v>0</v>
      </c>
      <c r="J1919">
        <f t="shared" ca="1" si="154"/>
        <v>0</v>
      </c>
      <c r="K1919">
        <f t="shared" ca="1" si="154"/>
        <v>0</v>
      </c>
      <c r="AA1919" s="8">
        <v>3</v>
      </c>
      <c r="AB1919" s="8">
        <v>3</v>
      </c>
      <c r="AC1919" s="8">
        <v>5</v>
      </c>
      <c r="AD1919" s="8">
        <v>2</v>
      </c>
      <c r="AE1919" s="12" t="s">
        <v>767</v>
      </c>
    </row>
    <row r="1920" spans="2:31" x14ac:dyDescent="0.2">
      <c r="B1920" t="str">
        <f ca="1">IF(ISNA(VLOOKUP(AA1920&amp;"_"&amp;AB1920&amp;"_"&amp;AC1920&amp;"_"&amp;AE1920,[1]挑战模式!$A:$AS,1,FALSE)),"",IF(VLOOKUP(AA1920&amp;"_"&amp;AB1920&amp;"_"&amp;AC1920&amp;"_"&amp;AE1920,[1]挑战模式!$A:$AS,14+AD1920,FALSE)="","","Monster_Season"&amp;AA1920&amp;"_Challenge"&amp;AB1920&amp;"_"&amp;AC1920&amp;"_"&amp;AD1920&amp;"_"&amp;AE1920))</f>
        <v>Monster_Season3_Challenge3_5_3_Easy</v>
      </c>
      <c r="C1920">
        <f t="shared" ca="1" si="150"/>
        <v>1</v>
      </c>
      <c r="E1920">
        <f ca="1">IF(B1920="","",VLOOKUP(AA1920&amp;"_"&amp;AB1920&amp;"_"&amp;AC1920&amp;"_"&amp;AE1920,[1]挑战模式!$A:$AS,26+AD1920,FALSE))</f>
        <v>937</v>
      </c>
      <c r="F1920">
        <f ca="1">IF(B1920="","",VLOOKUP(VLOOKUP(AA1920&amp;"_"&amp;AB1920&amp;"_"&amp;AC1920&amp;"_"&amp;AE1920,[1]挑战模式!$A:$AS,14+AD1920,FALSE),[1]怪物!$B:$O,3,FALSE))</f>
        <v>1</v>
      </c>
      <c r="G1920">
        <f t="shared" ca="1" si="151"/>
        <v>0</v>
      </c>
      <c r="H1920">
        <f t="shared" ca="1" si="152"/>
        <v>0</v>
      </c>
      <c r="I1920">
        <f t="shared" ca="1" si="153"/>
        <v>0</v>
      </c>
      <c r="J1920">
        <f t="shared" ca="1" si="154"/>
        <v>0</v>
      </c>
      <c r="K1920">
        <f t="shared" ca="1" si="154"/>
        <v>0</v>
      </c>
      <c r="AA1920" s="8">
        <v>3</v>
      </c>
      <c r="AB1920" s="8">
        <v>3</v>
      </c>
      <c r="AC1920" s="8">
        <v>5</v>
      </c>
      <c r="AD1920" s="8">
        <v>3</v>
      </c>
      <c r="AE1920" s="12" t="s">
        <v>767</v>
      </c>
    </row>
    <row r="1921" spans="2:31" x14ac:dyDescent="0.2">
      <c r="B1921" t="str">
        <f ca="1">IF(ISNA(VLOOKUP(AA1921&amp;"_"&amp;AB1921&amp;"_"&amp;AC1921&amp;"_"&amp;AE1921,[1]挑战模式!$A:$AS,1,FALSE)),"",IF(VLOOKUP(AA1921&amp;"_"&amp;AB1921&amp;"_"&amp;AC1921&amp;"_"&amp;AE1921,[1]挑战模式!$A:$AS,14+AD1921,FALSE)="","","Monster_Season"&amp;AA1921&amp;"_Challenge"&amp;AB1921&amp;"_"&amp;AC1921&amp;"_"&amp;AD1921&amp;"_"&amp;AE1921))</f>
        <v/>
      </c>
      <c r="C1921" t="str">
        <f t="shared" ca="1" si="150"/>
        <v/>
      </c>
      <c r="E1921" t="str">
        <f ca="1">IF(B1921="","",VLOOKUP(AA1921&amp;"_"&amp;AB1921&amp;"_"&amp;AC1921&amp;"_"&amp;AE1921,[1]挑战模式!$A:$AS,26+AD1921,FALSE))</f>
        <v/>
      </c>
      <c r="F1921" t="str">
        <f ca="1">IF(B1921="","",VLOOKUP(VLOOKUP(AA1921&amp;"_"&amp;AB1921&amp;"_"&amp;AC1921&amp;"_"&amp;AE1921,[1]挑战模式!$A:$AS,14+AD1921,FALSE),[1]怪物!$B:$O,3,FALSE))</f>
        <v/>
      </c>
      <c r="G1921" t="str">
        <f t="shared" ca="1" si="151"/>
        <v/>
      </c>
      <c r="H1921" t="str">
        <f t="shared" ca="1" si="152"/>
        <v/>
      </c>
      <c r="I1921" t="str">
        <f t="shared" ca="1" si="153"/>
        <v/>
      </c>
      <c r="J1921" t="str">
        <f t="shared" ca="1" si="154"/>
        <v/>
      </c>
      <c r="K1921" t="str">
        <f t="shared" ca="1" si="154"/>
        <v/>
      </c>
      <c r="AA1921" s="8">
        <v>3</v>
      </c>
      <c r="AB1921" s="8">
        <v>3</v>
      </c>
      <c r="AC1921" s="8">
        <v>5</v>
      </c>
      <c r="AD1921" s="8">
        <v>4</v>
      </c>
      <c r="AE1921" s="12" t="s">
        <v>767</v>
      </c>
    </row>
    <row r="1922" spans="2:31" x14ac:dyDescent="0.2">
      <c r="B1922" t="str">
        <f ca="1">IF(ISNA(VLOOKUP(AA1922&amp;"_"&amp;AB1922&amp;"_"&amp;AC1922&amp;"_"&amp;AE1922,[1]挑战模式!$A:$AS,1,FALSE)),"",IF(VLOOKUP(AA1922&amp;"_"&amp;AB1922&amp;"_"&amp;AC1922&amp;"_"&amp;AE1922,[1]挑战模式!$A:$AS,14+AD1922,FALSE)="","","Monster_Season"&amp;AA1922&amp;"_Challenge"&amp;AB1922&amp;"_"&amp;AC1922&amp;"_"&amp;AD1922&amp;"_"&amp;AE1922))</f>
        <v/>
      </c>
      <c r="C1922" t="str">
        <f t="shared" ca="1" si="150"/>
        <v/>
      </c>
      <c r="E1922" t="str">
        <f ca="1">IF(B1922="","",VLOOKUP(AA1922&amp;"_"&amp;AB1922&amp;"_"&amp;AC1922&amp;"_"&amp;AE1922,[1]挑战模式!$A:$AS,26+AD1922,FALSE))</f>
        <v/>
      </c>
      <c r="F1922" t="str">
        <f ca="1">IF(B1922="","",VLOOKUP(VLOOKUP(AA1922&amp;"_"&amp;AB1922&amp;"_"&amp;AC1922&amp;"_"&amp;AE1922,[1]挑战模式!$A:$AS,14+AD1922,FALSE),[1]怪物!$B:$O,3,FALSE))</f>
        <v/>
      </c>
      <c r="G1922" t="str">
        <f t="shared" ca="1" si="151"/>
        <v/>
      </c>
      <c r="H1922" t="str">
        <f t="shared" ca="1" si="152"/>
        <v/>
      </c>
      <c r="I1922" t="str">
        <f t="shared" ca="1" si="153"/>
        <v/>
      </c>
      <c r="J1922" t="str">
        <f t="shared" ca="1" si="154"/>
        <v/>
      </c>
      <c r="K1922" t="str">
        <f t="shared" ca="1" si="154"/>
        <v/>
      </c>
      <c r="AA1922" s="8">
        <v>3</v>
      </c>
      <c r="AB1922" s="8">
        <v>3</v>
      </c>
      <c r="AC1922" s="8">
        <v>5</v>
      </c>
      <c r="AD1922" s="8">
        <v>5</v>
      </c>
      <c r="AE1922" s="12" t="s">
        <v>767</v>
      </c>
    </row>
    <row r="1923" spans="2:31" x14ac:dyDescent="0.2">
      <c r="B1923" t="str">
        <f ca="1">IF(ISNA(VLOOKUP(AA1923&amp;"_"&amp;AB1923&amp;"_"&amp;AC1923&amp;"_"&amp;AE1923,[1]挑战模式!$A:$AS,1,FALSE)),"",IF(VLOOKUP(AA1923&amp;"_"&amp;AB1923&amp;"_"&amp;AC1923&amp;"_"&amp;AE1923,[1]挑战模式!$A:$AS,14+AD1923,FALSE)="","","Monster_Season"&amp;AA1923&amp;"_Challenge"&amp;AB1923&amp;"_"&amp;AC1923&amp;"_"&amp;AD1923&amp;"_"&amp;AE1923))</f>
        <v/>
      </c>
      <c r="C1923" t="str">
        <f t="shared" ca="1" si="150"/>
        <v/>
      </c>
      <c r="E1923" t="str">
        <f ca="1">IF(B1923="","",VLOOKUP(AA1923&amp;"_"&amp;AB1923&amp;"_"&amp;AC1923&amp;"_"&amp;AE1923,[1]挑战模式!$A:$AS,26+AD1923,FALSE))</f>
        <v/>
      </c>
      <c r="F1923" t="str">
        <f ca="1">IF(B1923="","",VLOOKUP(VLOOKUP(AA1923&amp;"_"&amp;AB1923&amp;"_"&amp;AC1923&amp;"_"&amp;AE1923,[1]挑战模式!$A:$AS,14+AD1923,FALSE),[1]怪物!$B:$O,3,FALSE))</f>
        <v/>
      </c>
      <c r="G1923" t="str">
        <f t="shared" ca="1" si="151"/>
        <v/>
      </c>
      <c r="H1923" t="str">
        <f t="shared" ca="1" si="152"/>
        <v/>
      </c>
      <c r="I1923" t="str">
        <f t="shared" ca="1" si="153"/>
        <v/>
      </c>
      <c r="J1923" t="str">
        <f t="shared" ca="1" si="154"/>
        <v/>
      </c>
      <c r="K1923" t="str">
        <f t="shared" ca="1" si="154"/>
        <v/>
      </c>
      <c r="AA1923" s="8">
        <v>3</v>
      </c>
      <c r="AB1923" s="8">
        <v>3</v>
      </c>
      <c r="AC1923" s="8">
        <v>5</v>
      </c>
      <c r="AD1923" s="8">
        <v>6</v>
      </c>
      <c r="AE1923" s="12" t="s">
        <v>767</v>
      </c>
    </row>
    <row r="1924" spans="2:31" x14ac:dyDescent="0.2">
      <c r="B1924" t="str">
        <f ca="1">IF(ISNA(VLOOKUP(AA1924&amp;"_"&amp;AB1924&amp;"_"&amp;AC1924&amp;"_"&amp;AE1924,[1]挑战模式!$A:$AS,1,FALSE)),"",IF(VLOOKUP(AA1924&amp;"_"&amp;AB1924&amp;"_"&amp;AC1924&amp;"_"&amp;AE1924,[1]挑战模式!$A:$AS,14+AD1924,FALSE)="","","Monster_Season"&amp;AA1924&amp;"_Challenge"&amp;AB1924&amp;"_"&amp;AC1924&amp;"_"&amp;AD1924&amp;"_"&amp;AE1924))</f>
        <v>Monster_Season3_Challenge3_6_1_Easy</v>
      </c>
      <c r="C1924">
        <f t="shared" ca="1" si="150"/>
        <v>1</v>
      </c>
      <c r="E1924">
        <f ca="1">IF(B1924="","",VLOOKUP(AA1924&amp;"_"&amp;AB1924&amp;"_"&amp;AC1924&amp;"_"&amp;AE1924,[1]挑战模式!$A:$AS,26+AD1924,FALSE))</f>
        <v>286</v>
      </c>
      <c r="F1924">
        <f ca="1">IF(B1924="","",VLOOKUP(VLOOKUP(AA1924&amp;"_"&amp;AB1924&amp;"_"&amp;AC1924&amp;"_"&amp;AE1924,[1]挑战模式!$A:$AS,14+AD1924,FALSE),[1]怪物!$B:$O,3,FALSE))</f>
        <v>1</v>
      </c>
      <c r="G1924">
        <f t="shared" ca="1" si="151"/>
        <v>0</v>
      </c>
      <c r="H1924">
        <f t="shared" ca="1" si="152"/>
        <v>0</v>
      </c>
      <c r="I1924">
        <f t="shared" ca="1" si="153"/>
        <v>0</v>
      </c>
      <c r="J1924">
        <f t="shared" ca="1" si="154"/>
        <v>0</v>
      </c>
      <c r="K1924">
        <f t="shared" ca="1" si="154"/>
        <v>0</v>
      </c>
      <c r="AA1924" s="8">
        <v>3</v>
      </c>
      <c r="AB1924" s="8">
        <v>3</v>
      </c>
      <c r="AC1924" s="8">
        <v>6</v>
      </c>
      <c r="AD1924" s="8">
        <v>1</v>
      </c>
      <c r="AE1924" s="12" t="s">
        <v>767</v>
      </c>
    </row>
    <row r="1925" spans="2:31" x14ac:dyDescent="0.2">
      <c r="B1925" t="str">
        <f ca="1">IF(ISNA(VLOOKUP(AA1925&amp;"_"&amp;AB1925&amp;"_"&amp;AC1925&amp;"_"&amp;AE1925,[1]挑战模式!$A:$AS,1,FALSE)),"",IF(VLOOKUP(AA1925&amp;"_"&amp;AB1925&amp;"_"&amp;AC1925&amp;"_"&amp;AE1925,[1]挑战模式!$A:$AS,14+AD1925,FALSE)="","","Monster_Season"&amp;AA1925&amp;"_Challenge"&amp;AB1925&amp;"_"&amp;AC1925&amp;"_"&amp;AD1925&amp;"_"&amp;AE1925))</f>
        <v>Monster_Season3_Challenge3_6_2_Easy</v>
      </c>
      <c r="C1925">
        <f t="shared" ca="1" si="150"/>
        <v>1</v>
      </c>
      <c r="E1925">
        <f ca="1">IF(B1925="","",VLOOKUP(AA1925&amp;"_"&amp;AB1925&amp;"_"&amp;AC1925&amp;"_"&amp;AE1925,[1]挑战模式!$A:$AS,26+AD1925,FALSE))</f>
        <v>571</v>
      </c>
      <c r="F1925">
        <f ca="1">IF(B1925="","",VLOOKUP(VLOOKUP(AA1925&amp;"_"&amp;AB1925&amp;"_"&amp;AC1925&amp;"_"&amp;AE1925,[1]挑战模式!$A:$AS,14+AD1925,FALSE),[1]怪物!$B:$O,3,FALSE))</f>
        <v>1</v>
      </c>
      <c r="G1925">
        <f t="shared" ca="1" si="151"/>
        <v>0</v>
      </c>
      <c r="H1925">
        <f t="shared" ca="1" si="152"/>
        <v>0</v>
      </c>
      <c r="I1925">
        <f t="shared" ca="1" si="153"/>
        <v>0</v>
      </c>
      <c r="J1925">
        <f t="shared" ca="1" si="154"/>
        <v>0</v>
      </c>
      <c r="K1925">
        <f t="shared" ca="1" si="154"/>
        <v>0</v>
      </c>
      <c r="AA1925" s="8">
        <v>3</v>
      </c>
      <c r="AB1925" s="8">
        <v>3</v>
      </c>
      <c r="AC1925" s="8">
        <v>6</v>
      </c>
      <c r="AD1925" s="8">
        <v>2</v>
      </c>
      <c r="AE1925" s="12" t="s">
        <v>767</v>
      </c>
    </row>
    <row r="1926" spans="2:31" x14ac:dyDescent="0.2">
      <c r="B1926" t="str">
        <f ca="1">IF(ISNA(VLOOKUP(AA1926&amp;"_"&amp;AB1926&amp;"_"&amp;AC1926&amp;"_"&amp;AE1926,[1]挑战模式!$A:$AS,1,FALSE)),"",IF(VLOOKUP(AA1926&amp;"_"&amp;AB1926&amp;"_"&amp;AC1926&amp;"_"&amp;AE1926,[1]挑战模式!$A:$AS,14+AD1926,FALSE)="","","Monster_Season"&amp;AA1926&amp;"_Challenge"&amp;AB1926&amp;"_"&amp;AC1926&amp;"_"&amp;AD1926&amp;"_"&amp;AE1926))</f>
        <v>Monster_Season3_Challenge3_6_3_Easy</v>
      </c>
      <c r="C1926">
        <f t="shared" ca="1" si="150"/>
        <v>1</v>
      </c>
      <c r="E1926">
        <f ca="1">IF(B1926="","",VLOOKUP(AA1926&amp;"_"&amp;AB1926&amp;"_"&amp;AC1926&amp;"_"&amp;AE1926,[1]挑战模式!$A:$AS,26+AD1926,FALSE))</f>
        <v>1142</v>
      </c>
      <c r="F1926">
        <f ca="1">IF(B1926="","",VLOOKUP(VLOOKUP(AA1926&amp;"_"&amp;AB1926&amp;"_"&amp;AC1926&amp;"_"&amp;AE1926,[1]挑战模式!$A:$AS,14+AD1926,FALSE),[1]怪物!$B:$O,3,FALSE))</f>
        <v>1</v>
      </c>
      <c r="G1926">
        <f t="shared" ca="1" si="151"/>
        <v>0</v>
      </c>
      <c r="H1926">
        <f t="shared" ca="1" si="152"/>
        <v>0</v>
      </c>
      <c r="I1926">
        <f t="shared" ca="1" si="153"/>
        <v>0</v>
      </c>
      <c r="J1926">
        <f t="shared" ca="1" si="154"/>
        <v>0</v>
      </c>
      <c r="K1926">
        <f t="shared" ca="1" si="154"/>
        <v>0</v>
      </c>
      <c r="AA1926" s="8">
        <v>3</v>
      </c>
      <c r="AB1926" s="8">
        <v>3</v>
      </c>
      <c r="AC1926" s="8">
        <v>6</v>
      </c>
      <c r="AD1926" s="8">
        <v>3</v>
      </c>
      <c r="AE1926" s="12" t="s">
        <v>767</v>
      </c>
    </row>
    <row r="1927" spans="2:31" x14ac:dyDescent="0.2">
      <c r="B1927" t="str">
        <f ca="1">IF(ISNA(VLOOKUP(AA1927&amp;"_"&amp;AB1927&amp;"_"&amp;AC1927&amp;"_"&amp;AE1927,[1]挑战模式!$A:$AS,1,FALSE)),"",IF(VLOOKUP(AA1927&amp;"_"&amp;AB1927&amp;"_"&amp;AC1927&amp;"_"&amp;AE1927,[1]挑战模式!$A:$AS,14+AD1927,FALSE)="","","Monster_Season"&amp;AA1927&amp;"_Challenge"&amp;AB1927&amp;"_"&amp;AC1927&amp;"_"&amp;AD1927&amp;"_"&amp;AE1927))</f>
        <v>Monster_Season3_Challenge3_6_4_Easy</v>
      </c>
      <c r="C1927">
        <f t="shared" ca="1" si="150"/>
        <v>1</v>
      </c>
      <c r="E1927">
        <f ca="1">IF(B1927="","",VLOOKUP(AA1927&amp;"_"&amp;AB1927&amp;"_"&amp;AC1927&amp;"_"&amp;AE1927,[1]挑战模式!$A:$AS,26+AD1927,FALSE))</f>
        <v>1142</v>
      </c>
      <c r="F1927">
        <f ca="1">IF(B1927="","",VLOOKUP(VLOOKUP(AA1927&amp;"_"&amp;AB1927&amp;"_"&amp;AC1927&amp;"_"&amp;AE1927,[1]挑战模式!$A:$AS,14+AD1927,FALSE),[1]怪物!$B:$O,3,FALSE))</f>
        <v>1</v>
      </c>
      <c r="G1927">
        <f t="shared" ca="1" si="151"/>
        <v>0</v>
      </c>
      <c r="H1927">
        <f t="shared" ca="1" si="152"/>
        <v>0</v>
      </c>
      <c r="I1927">
        <f t="shared" ca="1" si="153"/>
        <v>0</v>
      </c>
      <c r="J1927">
        <f t="shared" ca="1" si="154"/>
        <v>0</v>
      </c>
      <c r="K1927">
        <f t="shared" ca="1" si="154"/>
        <v>0</v>
      </c>
      <c r="AA1927" s="8">
        <v>3</v>
      </c>
      <c r="AB1927" s="8">
        <v>3</v>
      </c>
      <c r="AC1927" s="8">
        <v>6</v>
      </c>
      <c r="AD1927" s="8">
        <v>4</v>
      </c>
      <c r="AE1927" s="12" t="s">
        <v>767</v>
      </c>
    </row>
    <row r="1928" spans="2:31" x14ac:dyDescent="0.2">
      <c r="B1928" t="str">
        <f ca="1">IF(ISNA(VLOOKUP(AA1928&amp;"_"&amp;AB1928&amp;"_"&amp;AC1928&amp;"_"&amp;AE1928,[1]挑战模式!$A:$AS,1,FALSE)),"",IF(VLOOKUP(AA1928&amp;"_"&amp;AB1928&amp;"_"&amp;AC1928&amp;"_"&amp;AE1928,[1]挑战模式!$A:$AS,14+AD1928,FALSE)="","","Monster_Season"&amp;AA1928&amp;"_Challenge"&amp;AB1928&amp;"_"&amp;AC1928&amp;"_"&amp;AD1928&amp;"_"&amp;AE1928))</f>
        <v/>
      </c>
      <c r="C1928" t="str">
        <f t="shared" ca="1" si="150"/>
        <v/>
      </c>
      <c r="E1928" t="str">
        <f ca="1">IF(B1928="","",VLOOKUP(AA1928&amp;"_"&amp;AB1928&amp;"_"&amp;AC1928&amp;"_"&amp;AE1928,[1]挑战模式!$A:$AS,26+AD1928,FALSE))</f>
        <v/>
      </c>
      <c r="F1928" t="str">
        <f ca="1">IF(B1928="","",VLOOKUP(VLOOKUP(AA1928&amp;"_"&amp;AB1928&amp;"_"&amp;AC1928&amp;"_"&amp;AE1928,[1]挑战模式!$A:$AS,14+AD1928,FALSE),[1]怪物!$B:$O,3,FALSE))</f>
        <v/>
      </c>
      <c r="G1928" t="str">
        <f t="shared" ca="1" si="151"/>
        <v/>
      </c>
      <c r="H1928" t="str">
        <f t="shared" ca="1" si="152"/>
        <v/>
      </c>
      <c r="I1928" t="str">
        <f t="shared" ca="1" si="153"/>
        <v/>
      </c>
      <c r="J1928" t="str">
        <f t="shared" ca="1" si="154"/>
        <v/>
      </c>
      <c r="K1928" t="str">
        <f t="shared" ca="1" si="154"/>
        <v/>
      </c>
      <c r="AA1928" s="8">
        <v>3</v>
      </c>
      <c r="AB1928" s="8">
        <v>3</v>
      </c>
      <c r="AC1928" s="8">
        <v>6</v>
      </c>
      <c r="AD1928" s="8">
        <v>5</v>
      </c>
      <c r="AE1928" s="12" t="s">
        <v>767</v>
      </c>
    </row>
    <row r="1929" spans="2:31" x14ac:dyDescent="0.2">
      <c r="B1929" t="str">
        <f ca="1">IF(ISNA(VLOOKUP(AA1929&amp;"_"&amp;AB1929&amp;"_"&amp;AC1929&amp;"_"&amp;AE1929,[1]挑战模式!$A:$AS,1,FALSE)),"",IF(VLOOKUP(AA1929&amp;"_"&amp;AB1929&amp;"_"&amp;AC1929&amp;"_"&amp;AE1929,[1]挑战模式!$A:$AS,14+AD1929,FALSE)="","","Monster_Season"&amp;AA1929&amp;"_Challenge"&amp;AB1929&amp;"_"&amp;AC1929&amp;"_"&amp;AD1929&amp;"_"&amp;AE1929))</f>
        <v/>
      </c>
      <c r="C1929" t="str">
        <f t="shared" ref="C1929:C1992" ca="1" si="155">IF(B1929="","",1)</f>
        <v/>
      </c>
      <c r="E1929" t="str">
        <f ca="1">IF(B1929="","",VLOOKUP(AA1929&amp;"_"&amp;AB1929&amp;"_"&amp;AC1929&amp;"_"&amp;AE1929,[1]挑战模式!$A:$AS,26+AD1929,FALSE))</f>
        <v/>
      </c>
      <c r="F1929" t="str">
        <f ca="1">IF(B1929="","",VLOOKUP(VLOOKUP(AA1929&amp;"_"&amp;AB1929&amp;"_"&amp;AC1929&amp;"_"&amp;AE1929,[1]挑战模式!$A:$AS,14+AD1929,FALSE),[1]怪物!$B:$O,3,FALSE))</f>
        <v/>
      </c>
      <c r="G1929" t="str">
        <f t="shared" ref="G1929:G1992" ca="1" si="156">IF(B1929="","",0)</f>
        <v/>
      </c>
      <c r="H1929" t="str">
        <f t="shared" ref="H1929:H1992" ca="1" si="157">IF(B1929="","",0)</f>
        <v/>
      </c>
      <c r="I1929" t="str">
        <f t="shared" ref="I1929:I1992" ca="1" si="158">IF(B1929="","",0)</f>
        <v/>
      </c>
      <c r="J1929" t="str">
        <f t="shared" ref="J1929:K1992" ca="1" si="159">IF(B1929="","",0)</f>
        <v/>
      </c>
      <c r="K1929" t="str">
        <f t="shared" ca="1" si="159"/>
        <v/>
      </c>
      <c r="AA1929" s="8">
        <v>3</v>
      </c>
      <c r="AB1929" s="8">
        <v>3</v>
      </c>
      <c r="AC1929" s="8">
        <v>6</v>
      </c>
      <c r="AD1929" s="8">
        <v>6</v>
      </c>
      <c r="AE1929" s="12" t="s">
        <v>767</v>
      </c>
    </row>
    <row r="1930" spans="2:31" x14ac:dyDescent="0.2">
      <c r="B1930" t="str">
        <f ca="1">IF(ISNA(VLOOKUP(AA1930&amp;"_"&amp;AB1930&amp;"_"&amp;AC1930&amp;"_"&amp;AE1930,[1]挑战模式!$A:$AS,1,FALSE)),"",IF(VLOOKUP(AA1930&amp;"_"&amp;AB1930&amp;"_"&amp;AC1930&amp;"_"&amp;AE1930,[1]挑战模式!$A:$AS,14+AD1930,FALSE)="","","Monster_Season"&amp;AA1930&amp;"_Challenge"&amp;AB1930&amp;"_"&amp;AC1930&amp;"_"&amp;AD1930&amp;"_"&amp;AE1930))</f>
        <v/>
      </c>
      <c r="C1930" t="str">
        <f t="shared" ca="1" si="155"/>
        <v/>
      </c>
      <c r="E1930" t="str">
        <f ca="1">IF(B1930="","",VLOOKUP(AA1930&amp;"_"&amp;AB1930&amp;"_"&amp;AC1930&amp;"_"&amp;AE1930,[1]挑战模式!$A:$AS,26+AD1930,FALSE))</f>
        <v/>
      </c>
      <c r="F1930" t="str">
        <f ca="1">IF(B1930="","",VLOOKUP(VLOOKUP(AA1930&amp;"_"&amp;AB1930&amp;"_"&amp;AC1930&amp;"_"&amp;AE1930,[1]挑战模式!$A:$AS,14+AD1930,FALSE),[1]怪物!$B:$O,3,FALSE))</f>
        <v/>
      </c>
      <c r="G1930" t="str">
        <f t="shared" ca="1" si="156"/>
        <v/>
      </c>
      <c r="H1930" t="str">
        <f t="shared" ca="1" si="157"/>
        <v/>
      </c>
      <c r="I1930" t="str">
        <f t="shared" ca="1" si="158"/>
        <v/>
      </c>
      <c r="J1930" t="str">
        <f t="shared" ca="1" si="159"/>
        <v/>
      </c>
      <c r="K1930" t="str">
        <f t="shared" ca="1" si="159"/>
        <v/>
      </c>
      <c r="AA1930" s="8">
        <v>3</v>
      </c>
      <c r="AB1930" s="8">
        <v>3</v>
      </c>
      <c r="AC1930" s="8">
        <v>7</v>
      </c>
      <c r="AD1930" s="8">
        <v>1</v>
      </c>
      <c r="AE1930" s="12" t="s">
        <v>767</v>
      </c>
    </row>
    <row r="1931" spans="2:31" x14ac:dyDescent="0.2">
      <c r="B1931" t="str">
        <f ca="1">IF(ISNA(VLOOKUP(AA1931&amp;"_"&amp;AB1931&amp;"_"&amp;AC1931&amp;"_"&amp;AE1931,[1]挑战模式!$A:$AS,1,FALSE)),"",IF(VLOOKUP(AA1931&amp;"_"&amp;AB1931&amp;"_"&amp;AC1931&amp;"_"&amp;AE1931,[1]挑战模式!$A:$AS,14+AD1931,FALSE)="","","Monster_Season"&amp;AA1931&amp;"_Challenge"&amp;AB1931&amp;"_"&amp;AC1931&amp;"_"&amp;AD1931&amp;"_"&amp;AE1931))</f>
        <v/>
      </c>
      <c r="C1931" t="str">
        <f t="shared" ca="1" si="155"/>
        <v/>
      </c>
      <c r="E1931" t="str">
        <f ca="1">IF(B1931="","",VLOOKUP(AA1931&amp;"_"&amp;AB1931&amp;"_"&amp;AC1931&amp;"_"&amp;AE1931,[1]挑战模式!$A:$AS,26+AD1931,FALSE))</f>
        <v/>
      </c>
      <c r="F1931" t="str">
        <f ca="1">IF(B1931="","",VLOOKUP(VLOOKUP(AA1931&amp;"_"&amp;AB1931&amp;"_"&amp;AC1931&amp;"_"&amp;AE1931,[1]挑战模式!$A:$AS,14+AD1931,FALSE),[1]怪物!$B:$O,3,FALSE))</f>
        <v/>
      </c>
      <c r="G1931" t="str">
        <f t="shared" ca="1" si="156"/>
        <v/>
      </c>
      <c r="H1931" t="str">
        <f t="shared" ca="1" si="157"/>
        <v/>
      </c>
      <c r="I1931" t="str">
        <f t="shared" ca="1" si="158"/>
        <v/>
      </c>
      <c r="J1931" t="str">
        <f t="shared" ca="1" si="159"/>
        <v/>
      </c>
      <c r="K1931" t="str">
        <f t="shared" ca="1" si="159"/>
        <v/>
      </c>
      <c r="AA1931" s="8">
        <v>3</v>
      </c>
      <c r="AB1931" s="8">
        <v>3</v>
      </c>
      <c r="AC1931" s="8">
        <v>7</v>
      </c>
      <c r="AD1931" s="8">
        <v>2</v>
      </c>
      <c r="AE1931" s="12" t="s">
        <v>767</v>
      </c>
    </row>
    <row r="1932" spans="2:31" x14ac:dyDescent="0.2">
      <c r="B1932" t="str">
        <f ca="1">IF(ISNA(VLOOKUP(AA1932&amp;"_"&amp;AB1932&amp;"_"&amp;AC1932&amp;"_"&amp;AE1932,[1]挑战模式!$A:$AS,1,FALSE)),"",IF(VLOOKUP(AA1932&amp;"_"&amp;AB1932&amp;"_"&amp;AC1932&amp;"_"&amp;AE1932,[1]挑战模式!$A:$AS,14+AD1932,FALSE)="","","Monster_Season"&amp;AA1932&amp;"_Challenge"&amp;AB1932&amp;"_"&amp;AC1932&amp;"_"&amp;AD1932&amp;"_"&amp;AE1932))</f>
        <v/>
      </c>
      <c r="C1932" t="str">
        <f t="shared" ca="1" si="155"/>
        <v/>
      </c>
      <c r="E1932" t="str">
        <f ca="1">IF(B1932="","",VLOOKUP(AA1932&amp;"_"&amp;AB1932&amp;"_"&amp;AC1932&amp;"_"&amp;AE1932,[1]挑战模式!$A:$AS,26+AD1932,FALSE))</f>
        <v/>
      </c>
      <c r="F1932" t="str">
        <f ca="1">IF(B1932="","",VLOOKUP(VLOOKUP(AA1932&amp;"_"&amp;AB1932&amp;"_"&amp;AC1932&amp;"_"&amp;AE1932,[1]挑战模式!$A:$AS,14+AD1932,FALSE),[1]怪物!$B:$O,3,FALSE))</f>
        <v/>
      </c>
      <c r="G1932" t="str">
        <f t="shared" ca="1" si="156"/>
        <v/>
      </c>
      <c r="H1932" t="str">
        <f t="shared" ca="1" si="157"/>
        <v/>
      </c>
      <c r="I1932" t="str">
        <f t="shared" ca="1" si="158"/>
        <v/>
      </c>
      <c r="J1932" t="str">
        <f t="shared" ca="1" si="159"/>
        <v/>
      </c>
      <c r="K1932" t="str">
        <f t="shared" ca="1" si="159"/>
        <v/>
      </c>
      <c r="AA1932" s="8">
        <v>3</v>
      </c>
      <c r="AB1932" s="8">
        <v>3</v>
      </c>
      <c r="AC1932" s="8">
        <v>7</v>
      </c>
      <c r="AD1932" s="8">
        <v>3</v>
      </c>
      <c r="AE1932" s="12" t="s">
        <v>767</v>
      </c>
    </row>
    <row r="1933" spans="2:31" x14ac:dyDescent="0.2">
      <c r="B1933" t="str">
        <f ca="1">IF(ISNA(VLOOKUP(AA1933&amp;"_"&amp;AB1933&amp;"_"&amp;AC1933&amp;"_"&amp;AE1933,[1]挑战模式!$A:$AS,1,FALSE)),"",IF(VLOOKUP(AA1933&amp;"_"&amp;AB1933&amp;"_"&amp;AC1933&amp;"_"&amp;AE1933,[1]挑战模式!$A:$AS,14+AD1933,FALSE)="","","Monster_Season"&amp;AA1933&amp;"_Challenge"&amp;AB1933&amp;"_"&amp;AC1933&amp;"_"&amp;AD1933&amp;"_"&amp;AE1933))</f>
        <v/>
      </c>
      <c r="C1933" t="str">
        <f t="shared" ca="1" si="155"/>
        <v/>
      </c>
      <c r="E1933" t="str">
        <f ca="1">IF(B1933="","",VLOOKUP(AA1933&amp;"_"&amp;AB1933&amp;"_"&amp;AC1933&amp;"_"&amp;AE1933,[1]挑战模式!$A:$AS,26+AD1933,FALSE))</f>
        <v/>
      </c>
      <c r="F1933" t="str">
        <f ca="1">IF(B1933="","",VLOOKUP(VLOOKUP(AA1933&amp;"_"&amp;AB1933&amp;"_"&amp;AC1933&amp;"_"&amp;AE1933,[1]挑战模式!$A:$AS,14+AD1933,FALSE),[1]怪物!$B:$O,3,FALSE))</f>
        <v/>
      </c>
      <c r="G1933" t="str">
        <f t="shared" ca="1" si="156"/>
        <v/>
      </c>
      <c r="H1933" t="str">
        <f t="shared" ca="1" si="157"/>
        <v/>
      </c>
      <c r="I1933" t="str">
        <f t="shared" ca="1" si="158"/>
        <v/>
      </c>
      <c r="J1933" t="str">
        <f t="shared" ca="1" si="159"/>
        <v/>
      </c>
      <c r="K1933" t="str">
        <f t="shared" ca="1" si="159"/>
        <v/>
      </c>
      <c r="AA1933" s="8">
        <v>3</v>
      </c>
      <c r="AB1933" s="8">
        <v>3</v>
      </c>
      <c r="AC1933" s="8">
        <v>7</v>
      </c>
      <c r="AD1933" s="8">
        <v>4</v>
      </c>
      <c r="AE1933" s="12" t="s">
        <v>767</v>
      </c>
    </row>
    <row r="1934" spans="2:31" x14ac:dyDescent="0.2">
      <c r="B1934" t="str">
        <f ca="1">IF(ISNA(VLOOKUP(AA1934&amp;"_"&amp;AB1934&amp;"_"&amp;AC1934&amp;"_"&amp;AE1934,[1]挑战模式!$A:$AS,1,FALSE)),"",IF(VLOOKUP(AA1934&amp;"_"&amp;AB1934&amp;"_"&amp;AC1934&amp;"_"&amp;AE1934,[1]挑战模式!$A:$AS,14+AD1934,FALSE)="","","Monster_Season"&amp;AA1934&amp;"_Challenge"&amp;AB1934&amp;"_"&amp;AC1934&amp;"_"&amp;AD1934&amp;"_"&amp;AE1934))</f>
        <v/>
      </c>
      <c r="C1934" t="str">
        <f t="shared" ca="1" si="155"/>
        <v/>
      </c>
      <c r="E1934" t="str">
        <f ca="1">IF(B1934="","",VLOOKUP(AA1934&amp;"_"&amp;AB1934&amp;"_"&amp;AC1934&amp;"_"&amp;AE1934,[1]挑战模式!$A:$AS,26+AD1934,FALSE))</f>
        <v/>
      </c>
      <c r="F1934" t="str">
        <f ca="1">IF(B1934="","",VLOOKUP(VLOOKUP(AA1934&amp;"_"&amp;AB1934&amp;"_"&amp;AC1934&amp;"_"&amp;AE1934,[1]挑战模式!$A:$AS,14+AD1934,FALSE),[1]怪物!$B:$O,3,FALSE))</f>
        <v/>
      </c>
      <c r="G1934" t="str">
        <f t="shared" ca="1" si="156"/>
        <v/>
      </c>
      <c r="H1934" t="str">
        <f t="shared" ca="1" si="157"/>
        <v/>
      </c>
      <c r="I1934" t="str">
        <f t="shared" ca="1" si="158"/>
        <v/>
      </c>
      <c r="J1934" t="str">
        <f t="shared" ca="1" si="159"/>
        <v/>
      </c>
      <c r="K1934" t="str">
        <f t="shared" ca="1" si="159"/>
        <v/>
      </c>
      <c r="AA1934" s="8">
        <v>3</v>
      </c>
      <c r="AB1934" s="8">
        <v>3</v>
      </c>
      <c r="AC1934" s="8">
        <v>7</v>
      </c>
      <c r="AD1934" s="8">
        <v>5</v>
      </c>
      <c r="AE1934" s="12" t="s">
        <v>767</v>
      </c>
    </row>
    <row r="1935" spans="2:31" x14ac:dyDescent="0.2">
      <c r="B1935" t="str">
        <f ca="1">IF(ISNA(VLOOKUP(AA1935&amp;"_"&amp;AB1935&amp;"_"&amp;AC1935&amp;"_"&amp;AE1935,[1]挑战模式!$A:$AS,1,FALSE)),"",IF(VLOOKUP(AA1935&amp;"_"&amp;AB1935&amp;"_"&amp;AC1935&amp;"_"&amp;AE1935,[1]挑战模式!$A:$AS,14+AD1935,FALSE)="","","Monster_Season"&amp;AA1935&amp;"_Challenge"&amp;AB1935&amp;"_"&amp;AC1935&amp;"_"&amp;AD1935&amp;"_"&amp;AE1935))</f>
        <v/>
      </c>
      <c r="C1935" t="str">
        <f t="shared" ca="1" si="155"/>
        <v/>
      </c>
      <c r="E1935" t="str">
        <f ca="1">IF(B1935="","",VLOOKUP(AA1935&amp;"_"&amp;AB1935&amp;"_"&amp;AC1935&amp;"_"&amp;AE1935,[1]挑战模式!$A:$AS,26+AD1935,FALSE))</f>
        <v/>
      </c>
      <c r="F1935" t="str">
        <f ca="1">IF(B1935="","",VLOOKUP(VLOOKUP(AA1935&amp;"_"&amp;AB1935&amp;"_"&amp;AC1935&amp;"_"&amp;AE1935,[1]挑战模式!$A:$AS,14+AD1935,FALSE),[1]怪物!$B:$O,3,FALSE))</f>
        <v/>
      </c>
      <c r="G1935" t="str">
        <f t="shared" ca="1" si="156"/>
        <v/>
      </c>
      <c r="H1935" t="str">
        <f t="shared" ca="1" si="157"/>
        <v/>
      </c>
      <c r="I1935" t="str">
        <f t="shared" ca="1" si="158"/>
        <v/>
      </c>
      <c r="J1935" t="str">
        <f t="shared" ca="1" si="159"/>
        <v/>
      </c>
      <c r="K1935" t="str">
        <f t="shared" ca="1" si="159"/>
        <v/>
      </c>
      <c r="AA1935" s="8">
        <v>3</v>
      </c>
      <c r="AB1935" s="8">
        <v>3</v>
      </c>
      <c r="AC1935" s="8">
        <v>7</v>
      </c>
      <c r="AD1935" s="8">
        <v>6</v>
      </c>
      <c r="AE1935" s="12" t="s">
        <v>767</v>
      </c>
    </row>
    <row r="1936" spans="2:31" x14ac:dyDescent="0.2">
      <c r="B1936" t="str">
        <f ca="1">IF(ISNA(VLOOKUP(AA1936&amp;"_"&amp;AB1936&amp;"_"&amp;AC1936&amp;"_"&amp;AE1936,[1]挑战模式!$A:$AS,1,FALSE)),"",IF(VLOOKUP(AA1936&amp;"_"&amp;AB1936&amp;"_"&amp;AC1936&amp;"_"&amp;AE1936,[1]挑战模式!$A:$AS,14+AD1936,FALSE)="","","Monster_Season"&amp;AA1936&amp;"_Challenge"&amp;AB1936&amp;"_"&amp;AC1936&amp;"_"&amp;AD1936&amp;"_"&amp;AE1936))</f>
        <v/>
      </c>
      <c r="C1936" t="str">
        <f t="shared" ca="1" si="155"/>
        <v/>
      </c>
      <c r="E1936" t="str">
        <f ca="1">IF(B1936="","",VLOOKUP(AA1936&amp;"_"&amp;AB1936&amp;"_"&amp;AC1936&amp;"_"&amp;AE1936,[1]挑战模式!$A:$AS,26+AD1936,FALSE))</f>
        <v/>
      </c>
      <c r="F1936" t="str">
        <f ca="1">IF(B1936="","",VLOOKUP(VLOOKUP(AA1936&amp;"_"&amp;AB1936&amp;"_"&amp;AC1936&amp;"_"&amp;AE1936,[1]挑战模式!$A:$AS,14+AD1936,FALSE),[1]怪物!$B:$O,3,FALSE))</f>
        <v/>
      </c>
      <c r="G1936" t="str">
        <f t="shared" ca="1" si="156"/>
        <v/>
      </c>
      <c r="H1936" t="str">
        <f t="shared" ca="1" si="157"/>
        <v/>
      </c>
      <c r="I1936" t="str">
        <f t="shared" ca="1" si="158"/>
        <v/>
      </c>
      <c r="J1936" t="str">
        <f t="shared" ca="1" si="159"/>
        <v/>
      </c>
      <c r="K1936" t="str">
        <f t="shared" ca="1" si="159"/>
        <v/>
      </c>
      <c r="AA1936" s="8">
        <v>3</v>
      </c>
      <c r="AB1936" s="8">
        <v>3</v>
      </c>
      <c r="AC1936" s="8">
        <v>8</v>
      </c>
      <c r="AD1936" s="8">
        <v>1</v>
      </c>
      <c r="AE1936" s="12" t="s">
        <v>767</v>
      </c>
    </row>
    <row r="1937" spans="2:31" x14ac:dyDescent="0.2">
      <c r="B1937" t="str">
        <f ca="1">IF(ISNA(VLOOKUP(AA1937&amp;"_"&amp;AB1937&amp;"_"&amp;AC1937&amp;"_"&amp;AE1937,[1]挑战模式!$A:$AS,1,FALSE)),"",IF(VLOOKUP(AA1937&amp;"_"&amp;AB1937&amp;"_"&amp;AC1937&amp;"_"&amp;AE1937,[1]挑战模式!$A:$AS,14+AD1937,FALSE)="","","Monster_Season"&amp;AA1937&amp;"_Challenge"&amp;AB1937&amp;"_"&amp;AC1937&amp;"_"&amp;AD1937&amp;"_"&amp;AE1937))</f>
        <v/>
      </c>
      <c r="C1937" t="str">
        <f t="shared" ca="1" si="155"/>
        <v/>
      </c>
      <c r="E1937" t="str">
        <f ca="1">IF(B1937="","",VLOOKUP(AA1937&amp;"_"&amp;AB1937&amp;"_"&amp;AC1937&amp;"_"&amp;AE1937,[1]挑战模式!$A:$AS,26+AD1937,FALSE))</f>
        <v/>
      </c>
      <c r="F1937" t="str">
        <f ca="1">IF(B1937="","",VLOOKUP(VLOOKUP(AA1937&amp;"_"&amp;AB1937&amp;"_"&amp;AC1937&amp;"_"&amp;AE1937,[1]挑战模式!$A:$AS,14+AD1937,FALSE),[1]怪物!$B:$O,3,FALSE))</f>
        <v/>
      </c>
      <c r="G1937" t="str">
        <f t="shared" ca="1" si="156"/>
        <v/>
      </c>
      <c r="H1937" t="str">
        <f t="shared" ca="1" si="157"/>
        <v/>
      </c>
      <c r="I1937" t="str">
        <f t="shared" ca="1" si="158"/>
        <v/>
      </c>
      <c r="J1937" t="str">
        <f t="shared" ca="1" si="159"/>
        <v/>
      </c>
      <c r="K1937" t="str">
        <f t="shared" ca="1" si="159"/>
        <v/>
      </c>
      <c r="AA1937" s="8">
        <v>3</v>
      </c>
      <c r="AB1937" s="8">
        <v>3</v>
      </c>
      <c r="AC1937" s="8">
        <v>8</v>
      </c>
      <c r="AD1937" s="8">
        <v>2</v>
      </c>
      <c r="AE1937" s="12" t="s">
        <v>767</v>
      </c>
    </row>
    <row r="1938" spans="2:31" x14ac:dyDescent="0.2">
      <c r="B1938" t="str">
        <f ca="1">IF(ISNA(VLOOKUP(AA1938&amp;"_"&amp;AB1938&amp;"_"&amp;AC1938&amp;"_"&amp;AE1938,[1]挑战模式!$A:$AS,1,FALSE)),"",IF(VLOOKUP(AA1938&amp;"_"&amp;AB1938&amp;"_"&amp;AC1938&amp;"_"&amp;AE1938,[1]挑战模式!$A:$AS,14+AD1938,FALSE)="","","Monster_Season"&amp;AA1938&amp;"_Challenge"&amp;AB1938&amp;"_"&amp;AC1938&amp;"_"&amp;AD1938&amp;"_"&amp;AE1938))</f>
        <v/>
      </c>
      <c r="C1938" t="str">
        <f t="shared" ca="1" si="155"/>
        <v/>
      </c>
      <c r="E1938" t="str">
        <f ca="1">IF(B1938="","",VLOOKUP(AA1938&amp;"_"&amp;AB1938&amp;"_"&amp;AC1938&amp;"_"&amp;AE1938,[1]挑战模式!$A:$AS,26+AD1938,FALSE))</f>
        <v/>
      </c>
      <c r="F1938" t="str">
        <f ca="1">IF(B1938="","",VLOOKUP(VLOOKUP(AA1938&amp;"_"&amp;AB1938&amp;"_"&amp;AC1938&amp;"_"&amp;AE1938,[1]挑战模式!$A:$AS,14+AD1938,FALSE),[1]怪物!$B:$O,3,FALSE))</f>
        <v/>
      </c>
      <c r="G1938" t="str">
        <f t="shared" ca="1" si="156"/>
        <v/>
      </c>
      <c r="H1938" t="str">
        <f t="shared" ca="1" si="157"/>
        <v/>
      </c>
      <c r="I1938" t="str">
        <f t="shared" ca="1" si="158"/>
        <v/>
      </c>
      <c r="J1938" t="str">
        <f t="shared" ca="1" si="159"/>
        <v/>
      </c>
      <c r="K1938" t="str">
        <f t="shared" ca="1" si="159"/>
        <v/>
      </c>
      <c r="AA1938" s="8">
        <v>3</v>
      </c>
      <c r="AB1938" s="8">
        <v>3</v>
      </c>
      <c r="AC1938" s="8">
        <v>8</v>
      </c>
      <c r="AD1938" s="8">
        <v>3</v>
      </c>
      <c r="AE1938" s="12" t="s">
        <v>767</v>
      </c>
    </row>
    <row r="1939" spans="2:31" x14ac:dyDescent="0.2">
      <c r="B1939" t="str">
        <f ca="1">IF(ISNA(VLOOKUP(AA1939&amp;"_"&amp;AB1939&amp;"_"&amp;AC1939&amp;"_"&amp;AE1939,[1]挑战模式!$A:$AS,1,FALSE)),"",IF(VLOOKUP(AA1939&amp;"_"&amp;AB1939&amp;"_"&amp;AC1939&amp;"_"&amp;AE1939,[1]挑战模式!$A:$AS,14+AD1939,FALSE)="","","Monster_Season"&amp;AA1939&amp;"_Challenge"&amp;AB1939&amp;"_"&amp;AC1939&amp;"_"&amp;AD1939&amp;"_"&amp;AE1939))</f>
        <v/>
      </c>
      <c r="C1939" t="str">
        <f t="shared" ca="1" si="155"/>
        <v/>
      </c>
      <c r="E1939" t="str">
        <f ca="1">IF(B1939="","",VLOOKUP(AA1939&amp;"_"&amp;AB1939&amp;"_"&amp;AC1939&amp;"_"&amp;AE1939,[1]挑战模式!$A:$AS,26+AD1939,FALSE))</f>
        <v/>
      </c>
      <c r="F1939" t="str">
        <f ca="1">IF(B1939="","",VLOOKUP(VLOOKUP(AA1939&amp;"_"&amp;AB1939&amp;"_"&amp;AC1939&amp;"_"&amp;AE1939,[1]挑战模式!$A:$AS,14+AD1939,FALSE),[1]怪物!$B:$O,3,FALSE))</f>
        <v/>
      </c>
      <c r="G1939" t="str">
        <f t="shared" ca="1" si="156"/>
        <v/>
      </c>
      <c r="H1939" t="str">
        <f t="shared" ca="1" si="157"/>
        <v/>
      </c>
      <c r="I1939" t="str">
        <f t="shared" ca="1" si="158"/>
        <v/>
      </c>
      <c r="J1939" t="str">
        <f t="shared" ca="1" si="159"/>
        <v/>
      </c>
      <c r="K1939" t="str">
        <f t="shared" ca="1" si="159"/>
        <v/>
      </c>
      <c r="AA1939" s="8">
        <v>3</v>
      </c>
      <c r="AB1939" s="8">
        <v>3</v>
      </c>
      <c r="AC1939" s="8">
        <v>8</v>
      </c>
      <c r="AD1939" s="8">
        <v>4</v>
      </c>
      <c r="AE1939" s="12" t="s">
        <v>767</v>
      </c>
    </row>
    <row r="1940" spans="2:31" x14ac:dyDescent="0.2">
      <c r="B1940" t="str">
        <f ca="1">IF(ISNA(VLOOKUP(AA1940&amp;"_"&amp;AB1940&amp;"_"&amp;AC1940&amp;"_"&amp;AE1940,[1]挑战模式!$A:$AS,1,FALSE)),"",IF(VLOOKUP(AA1940&amp;"_"&amp;AB1940&amp;"_"&amp;AC1940&amp;"_"&amp;AE1940,[1]挑战模式!$A:$AS,14+AD1940,FALSE)="","","Monster_Season"&amp;AA1940&amp;"_Challenge"&amp;AB1940&amp;"_"&amp;AC1940&amp;"_"&amp;AD1940&amp;"_"&amp;AE1940))</f>
        <v/>
      </c>
      <c r="C1940" t="str">
        <f t="shared" ca="1" si="155"/>
        <v/>
      </c>
      <c r="E1940" t="str">
        <f ca="1">IF(B1940="","",VLOOKUP(AA1940&amp;"_"&amp;AB1940&amp;"_"&amp;AC1940&amp;"_"&amp;AE1940,[1]挑战模式!$A:$AS,26+AD1940,FALSE))</f>
        <v/>
      </c>
      <c r="F1940" t="str">
        <f ca="1">IF(B1940="","",VLOOKUP(VLOOKUP(AA1940&amp;"_"&amp;AB1940&amp;"_"&amp;AC1940&amp;"_"&amp;AE1940,[1]挑战模式!$A:$AS,14+AD1940,FALSE),[1]怪物!$B:$O,3,FALSE))</f>
        <v/>
      </c>
      <c r="G1940" t="str">
        <f t="shared" ca="1" si="156"/>
        <v/>
      </c>
      <c r="H1940" t="str">
        <f t="shared" ca="1" si="157"/>
        <v/>
      </c>
      <c r="I1940" t="str">
        <f t="shared" ca="1" si="158"/>
        <v/>
      </c>
      <c r="J1940" t="str">
        <f t="shared" ca="1" si="159"/>
        <v/>
      </c>
      <c r="K1940" t="str">
        <f t="shared" ca="1" si="159"/>
        <v/>
      </c>
      <c r="AA1940" s="8">
        <v>3</v>
      </c>
      <c r="AB1940" s="8">
        <v>3</v>
      </c>
      <c r="AC1940" s="8">
        <v>8</v>
      </c>
      <c r="AD1940" s="8">
        <v>5</v>
      </c>
      <c r="AE1940" s="12" t="s">
        <v>767</v>
      </c>
    </row>
    <row r="1941" spans="2:31" x14ac:dyDescent="0.2">
      <c r="B1941" t="str">
        <f ca="1">IF(ISNA(VLOOKUP(AA1941&amp;"_"&amp;AB1941&amp;"_"&amp;AC1941&amp;"_"&amp;AE1941,[1]挑战模式!$A:$AS,1,FALSE)),"",IF(VLOOKUP(AA1941&amp;"_"&amp;AB1941&amp;"_"&amp;AC1941&amp;"_"&amp;AE1941,[1]挑战模式!$A:$AS,14+AD1941,FALSE)="","","Monster_Season"&amp;AA1941&amp;"_Challenge"&amp;AB1941&amp;"_"&amp;AC1941&amp;"_"&amp;AD1941&amp;"_"&amp;AE1941))</f>
        <v/>
      </c>
      <c r="C1941" t="str">
        <f t="shared" ca="1" si="155"/>
        <v/>
      </c>
      <c r="E1941" t="str">
        <f ca="1">IF(B1941="","",VLOOKUP(AA1941&amp;"_"&amp;AB1941&amp;"_"&amp;AC1941&amp;"_"&amp;AE1941,[1]挑战模式!$A:$AS,26+AD1941,FALSE))</f>
        <v/>
      </c>
      <c r="F1941" t="str">
        <f ca="1">IF(B1941="","",VLOOKUP(VLOOKUP(AA1941&amp;"_"&amp;AB1941&amp;"_"&amp;AC1941&amp;"_"&amp;AE1941,[1]挑战模式!$A:$AS,14+AD1941,FALSE),[1]怪物!$B:$O,3,FALSE))</f>
        <v/>
      </c>
      <c r="G1941" t="str">
        <f t="shared" ca="1" si="156"/>
        <v/>
      </c>
      <c r="H1941" t="str">
        <f t="shared" ca="1" si="157"/>
        <v/>
      </c>
      <c r="I1941" t="str">
        <f t="shared" ca="1" si="158"/>
        <v/>
      </c>
      <c r="J1941" t="str">
        <f t="shared" ca="1" si="159"/>
        <v/>
      </c>
      <c r="K1941" t="str">
        <f t="shared" ca="1" si="159"/>
        <v/>
      </c>
      <c r="AA1941" s="8">
        <v>3</v>
      </c>
      <c r="AB1941" s="8">
        <v>3</v>
      </c>
      <c r="AC1941" s="8">
        <v>8</v>
      </c>
      <c r="AD1941" s="8">
        <v>6</v>
      </c>
      <c r="AE1941" s="12" t="s">
        <v>767</v>
      </c>
    </row>
    <row r="1942" spans="2:31" x14ac:dyDescent="0.2">
      <c r="B1942" t="str">
        <f ca="1">IF(ISNA(VLOOKUP(AA1942&amp;"_"&amp;AB1942&amp;"_"&amp;AC1942&amp;"_"&amp;AE1942,[1]挑战模式!$A:$AS,1,FALSE)),"",IF(VLOOKUP(AA1942&amp;"_"&amp;AB1942&amp;"_"&amp;AC1942&amp;"_"&amp;AE1942,[1]挑战模式!$A:$AS,14+AD1942,FALSE)="","","Monster_Season"&amp;AA1942&amp;"_Challenge"&amp;AB1942&amp;"_"&amp;AC1942&amp;"_"&amp;AD1942&amp;"_"&amp;AE1942))</f>
        <v/>
      </c>
      <c r="C1942" t="str">
        <f t="shared" ca="1" si="155"/>
        <v/>
      </c>
      <c r="E1942" t="str">
        <f ca="1">IF(B1942="","",VLOOKUP(AA1942&amp;"_"&amp;AB1942&amp;"_"&amp;AC1942&amp;"_"&amp;AE1942,[1]挑战模式!$A:$AS,26+AD1942,FALSE))</f>
        <v/>
      </c>
      <c r="F1942" t="str">
        <f ca="1">IF(B1942="","",VLOOKUP(VLOOKUP(AA1942&amp;"_"&amp;AB1942&amp;"_"&amp;AC1942&amp;"_"&amp;AE1942,[1]挑战模式!$A:$AS,14+AD1942,FALSE),[1]怪物!$B:$O,3,FALSE))</f>
        <v/>
      </c>
      <c r="G1942" t="str">
        <f t="shared" ca="1" si="156"/>
        <v/>
      </c>
      <c r="H1942" t="str">
        <f t="shared" ca="1" si="157"/>
        <v/>
      </c>
      <c r="I1942" t="str">
        <f t="shared" ca="1" si="158"/>
        <v/>
      </c>
      <c r="J1942" t="str">
        <f t="shared" ca="1" si="159"/>
        <v/>
      </c>
      <c r="K1942" t="str">
        <f t="shared" ca="1" si="159"/>
        <v/>
      </c>
      <c r="AA1942" s="8">
        <v>3</v>
      </c>
      <c r="AB1942" s="8">
        <v>3</v>
      </c>
      <c r="AC1942" s="8">
        <v>9</v>
      </c>
      <c r="AD1942" s="8">
        <v>1</v>
      </c>
      <c r="AE1942" s="12" t="s">
        <v>767</v>
      </c>
    </row>
    <row r="1943" spans="2:31" x14ac:dyDescent="0.2">
      <c r="B1943" t="str">
        <f ca="1">IF(ISNA(VLOOKUP(AA1943&amp;"_"&amp;AB1943&amp;"_"&amp;AC1943&amp;"_"&amp;AE1943,[1]挑战模式!$A:$AS,1,FALSE)),"",IF(VLOOKUP(AA1943&amp;"_"&amp;AB1943&amp;"_"&amp;AC1943&amp;"_"&amp;AE1943,[1]挑战模式!$A:$AS,14+AD1943,FALSE)="","","Monster_Season"&amp;AA1943&amp;"_Challenge"&amp;AB1943&amp;"_"&amp;AC1943&amp;"_"&amp;AD1943&amp;"_"&amp;AE1943))</f>
        <v/>
      </c>
      <c r="C1943" t="str">
        <f t="shared" ca="1" si="155"/>
        <v/>
      </c>
      <c r="E1943" t="str">
        <f ca="1">IF(B1943="","",VLOOKUP(AA1943&amp;"_"&amp;AB1943&amp;"_"&amp;AC1943&amp;"_"&amp;AE1943,[1]挑战模式!$A:$AS,26+AD1943,FALSE))</f>
        <v/>
      </c>
      <c r="F1943" t="str">
        <f ca="1">IF(B1943="","",VLOOKUP(VLOOKUP(AA1943&amp;"_"&amp;AB1943&amp;"_"&amp;AC1943&amp;"_"&amp;AE1943,[1]挑战模式!$A:$AS,14+AD1943,FALSE),[1]怪物!$B:$O,3,FALSE))</f>
        <v/>
      </c>
      <c r="G1943" t="str">
        <f t="shared" ca="1" si="156"/>
        <v/>
      </c>
      <c r="H1943" t="str">
        <f t="shared" ca="1" si="157"/>
        <v/>
      </c>
      <c r="I1943" t="str">
        <f t="shared" ca="1" si="158"/>
        <v/>
      </c>
      <c r="J1943" t="str">
        <f t="shared" ca="1" si="159"/>
        <v/>
      </c>
      <c r="K1943" t="str">
        <f t="shared" ca="1" si="159"/>
        <v/>
      </c>
      <c r="AA1943" s="8">
        <v>3</v>
      </c>
      <c r="AB1943" s="8">
        <v>3</v>
      </c>
      <c r="AC1943" s="8">
        <v>9</v>
      </c>
      <c r="AD1943" s="8">
        <v>2</v>
      </c>
      <c r="AE1943" s="12" t="s">
        <v>767</v>
      </c>
    </row>
    <row r="1944" spans="2:31" x14ac:dyDescent="0.2">
      <c r="B1944" t="str">
        <f ca="1">IF(ISNA(VLOOKUP(AA1944&amp;"_"&amp;AB1944&amp;"_"&amp;AC1944&amp;"_"&amp;AE1944,[1]挑战模式!$A:$AS,1,FALSE)),"",IF(VLOOKUP(AA1944&amp;"_"&amp;AB1944&amp;"_"&amp;AC1944&amp;"_"&amp;AE1944,[1]挑战模式!$A:$AS,14+AD1944,FALSE)="","","Monster_Season"&amp;AA1944&amp;"_Challenge"&amp;AB1944&amp;"_"&amp;AC1944&amp;"_"&amp;AD1944&amp;"_"&amp;AE1944))</f>
        <v/>
      </c>
      <c r="C1944" t="str">
        <f t="shared" ca="1" si="155"/>
        <v/>
      </c>
      <c r="E1944" t="str">
        <f ca="1">IF(B1944="","",VLOOKUP(AA1944&amp;"_"&amp;AB1944&amp;"_"&amp;AC1944&amp;"_"&amp;AE1944,[1]挑战模式!$A:$AS,26+AD1944,FALSE))</f>
        <v/>
      </c>
      <c r="F1944" t="str">
        <f ca="1">IF(B1944="","",VLOOKUP(VLOOKUP(AA1944&amp;"_"&amp;AB1944&amp;"_"&amp;AC1944&amp;"_"&amp;AE1944,[1]挑战模式!$A:$AS,14+AD1944,FALSE),[1]怪物!$B:$O,3,FALSE))</f>
        <v/>
      </c>
      <c r="G1944" t="str">
        <f t="shared" ca="1" si="156"/>
        <v/>
      </c>
      <c r="H1944" t="str">
        <f t="shared" ca="1" si="157"/>
        <v/>
      </c>
      <c r="I1944" t="str">
        <f t="shared" ca="1" si="158"/>
        <v/>
      </c>
      <c r="J1944" t="str">
        <f t="shared" ca="1" si="159"/>
        <v/>
      </c>
      <c r="K1944" t="str">
        <f t="shared" ca="1" si="159"/>
        <v/>
      </c>
      <c r="AA1944" s="8">
        <v>3</v>
      </c>
      <c r="AB1944" s="8">
        <v>3</v>
      </c>
      <c r="AC1944" s="8">
        <v>9</v>
      </c>
      <c r="AD1944" s="8">
        <v>3</v>
      </c>
      <c r="AE1944" s="12" t="s">
        <v>767</v>
      </c>
    </row>
    <row r="1945" spans="2:31" x14ac:dyDescent="0.2">
      <c r="B1945" t="str">
        <f ca="1">IF(ISNA(VLOOKUP(AA1945&amp;"_"&amp;AB1945&amp;"_"&amp;AC1945&amp;"_"&amp;AE1945,[1]挑战模式!$A:$AS,1,FALSE)),"",IF(VLOOKUP(AA1945&amp;"_"&amp;AB1945&amp;"_"&amp;AC1945&amp;"_"&amp;AE1945,[1]挑战模式!$A:$AS,14+AD1945,FALSE)="","","Monster_Season"&amp;AA1945&amp;"_Challenge"&amp;AB1945&amp;"_"&amp;AC1945&amp;"_"&amp;AD1945&amp;"_"&amp;AE1945))</f>
        <v/>
      </c>
      <c r="C1945" t="str">
        <f t="shared" ca="1" si="155"/>
        <v/>
      </c>
      <c r="E1945" t="str">
        <f ca="1">IF(B1945="","",VLOOKUP(AA1945&amp;"_"&amp;AB1945&amp;"_"&amp;AC1945&amp;"_"&amp;AE1945,[1]挑战模式!$A:$AS,26+AD1945,FALSE))</f>
        <v/>
      </c>
      <c r="F1945" t="str">
        <f ca="1">IF(B1945="","",VLOOKUP(VLOOKUP(AA1945&amp;"_"&amp;AB1945&amp;"_"&amp;AC1945&amp;"_"&amp;AE1945,[1]挑战模式!$A:$AS,14+AD1945,FALSE),[1]怪物!$B:$O,3,FALSE))</f>
        <v/>
      </c>
      <c r="G1945" t="str">
        <f t="shared" ca="1" si="156"/>
        <v/>
      </c>
      <c r="H1945" t="str">
        <f t="shared" ca="1" si="157"/>
        <v/>
      </c>
      <c r="I1945" t="str">
        <f t="shared" ca="1" si="158"/>
        <v/>
      </c>
      <c r="J1945" t="str">
        <f t="shared" ca="1" si="159"/>
        <v/>
      </c>
      <c r="K1945" t="str">
        <f t="shared" ca="1" si="159"/>
        <v/>
      </c>
      <c r="AA1945" s="8">
        <v>3</v>
      </c>
      <c r="AB1945" s="8">
        <v>3</v>
      </c>
      <c r="AC1945" s="8">
        <v>9</v>
      </c>
      <c r="AD1945" s="8">
        <v>4</v>
      </c>
      <c r="AE1945" s="12" t="s">
        <v>767</v>
      </c>
    </row>
    <row r="1946" spans="2:31" x14ac:dyDescent="0.2">
      <c r="B1946" t="str">
        <f ca="1">IF(ISNA(VLOOKUP(AA1946&amp;"_"&amp;AB1946&amp;"_"&amp;AC1946&amp;"_"&amp;AE1946,[1]挑战模式!$A:$AS,1,FALSE)),"",IF(VLOOKUP(AA1946&amp;"_"&amp;AB1946&amp;"_"&amp;AC1946&amp;"_"&amp;AE1946,[1]挑战模式!$A:$AS,14+AD1946,FALSE)="","","Monster_Season"&amp;AA1946&amp;"_Challenge"&amp;AB1946&amp;"_"&amp;AC1946&amp;"_"&amp;AD1946&amp;"_"&amp;AE1946))</f>
        <v/>
      </c>
      <c r="C1946" t="str">
        <f t="shared" ca="1" si="155"/>
        <v/>
      </c>
      <c r="E1946" t="str">
        <f ca="1">IF(B1946="","",VLOOKUP(AA1946&amp;"_"&amp;AB1946&amp;"_"&amp;AC1946&amp;"_"&amp;AE1946,[1]挑战模式!$A:$AS,26+AD1946,FALSE))</f>
        <v/>
      </c>
      <c r="F1946" t="str">
        <f ca="1">IF(B1946="","",VLOOKUP(VLOOKUP(AA1946&amp;"_"&amp;AB1946&amp;"_"&amp;AC1946&amp;"_"&amp;AE1946,[1]挑战模式!$A:$AS,14+AD1946,FALSE),[1]怪物!$B:$O,3,FALSE))</f>
        <v/>
      </c>
      <c r="G1946" t="str">
        <f t="shared" ca="1" si="156"/>
        <v/>
      </c>
      <c r="H1946" t="str">
        <f t="shared" ca="1" si="157"/>
        <v/>
      </c>
      <c r="I1946" t="str">
        <f t="shared" ca="1" si="158"/>
        <v/>
      </c>
      <c r="J1946" t="str">
        <f t="shared" ca="1" si="159"/>
        <v/>
      </c>
      <c r="K1946" t="str">
        <f t="shared" ca="1" si="159"/>
        <v/>
      </c>
      <c r="AA1946" s="8">
        <v>3</v>
      </c>
      <c r="AB1946" s="8">
        <v>3</v>
      </c>
      <c r="AC1946" s="8">
        <v>9</v>
      </c>
      <c r="AD1946" s="8">
        <v>5</v>
      </c>
      <c r="AE1946" s="12" t="s">
        <v>767</v>
      </c>
    </row>
    <row r="1947" spans="2:31" x14ac:dyDescent="0.2">
      <c r="B1947" t="str">
        <f ca="1">IF(ISNA(VLOOKUP(AA1947&amp;"_"&amp;AB1947&amp;"_"&amp;AC1947&amp;"_"&amp;AE1947,[1]挑战模式!$A:$AS,1,FALSE)),"",IF(VLOOKUP(AA1947&amp;"_"&amp;AB1947&amp;"_"&amp;AC1947&amp;"_"&amp;AE1947,[1]挑战模式!$A:$AS,14+AD1947,FALSE)="","","Monster_Season"&amp;AA1947&amp;"_Challenge"&amp;AB1947&amp;"_"&amp;AC1947&amp;"_"&amp;AD1947&amp;"_"&amp;AE1947))</f>
        <v/>
      </c>
      <c r="C1947" t="str">
        <f t="shared" ca="1" si="155"/>
        <v/>
      </c>
      <c r="E1947" t="str">
        <f ca="1">IF(B1947="","",VLOOKUP(AA1947&amp;"_"&amp;AB1947&amp;"_"&amp;AC1947&amp;"_"&amp;AE1947,[1]挑战模式!$A:$AS,26+AD1947,FALSE))</f>
        <v/>
      </c>
      <c r="F1947" t="str">
        <f ca="1">IF(B1947="","",VLOOKUP(VLOOKUP(AA1947&amp;"_"&amp;AB1947&amp;"_"&amp;AC1947&amp;"_"&amp;AE1947,[1]挑战模式!$A:$AS,14+AD1947,FALSE),[1]怪物!$B:$O,3,FALSE))</f>
        <v/>
      </c>
      <c r="G1947" t="str">
        <f t="shared" ca="1" si="156"/>
        <v/>
      </c>
      <c r="H1947" t="str">
        <f t="shared" ca="1" si="157"/>
        <v/>
      </c>
      <c r="I1947" t="str">
        <f t="shared" ca="1" si="158"/>
        <v/>
      </c>
      <c r="J1947" t="str">
        <f t="shared" ca="1" si="159"/>
        <v/>
      </c>
      <c r="K1947" t="str">
        <f t="shared" ca="1" si="159"/>
        <v/>
      </c>
      <c r="AA1947" s="8">
        <v>3</v>
      </c>
      <c r="AB1947" s="8">
        <v>3</v>
      </c>
      <c r="AC1947" s="8">
        <v>10</v>
      </c>
      <c r="AD1947" s="8">
        <v>6</v>
      </c>
      <c r="AE1947" s="12" t="s">
        <v>767</v>
      </c>
    </row>
    <row r="1948" spans="2:31" x14ac:dyDescent="0.2">
      <c r="B1948" t="str">
        <f ca="1">IF(ISNA(VLOOKUP(AA1948&amp;"_"&amp;AB1948&amp;"_"&amp;AC1948&amp;"_"&amp;AE1948,[1]挑战模式!$A:$AS,1,FALSE)),"",IF(VLOOKUP(AA1948&amp;"_"&amp;AB1948&amp;"_"&amp;AC1948&amp;"_"&amp;AE1948,[1]挑战模式!$A:$AS,14+AD1948,FALSE)="","","Monster_Season"&amp;AA1948&amp;"_Challenge"&amp;AB1948&amp;"_"&amp;AC1948&amp;"_"&amp;AD1948&amp;"_"&amp;AE1948))</f>
        <v/>
      </c>
      <c r="C1948" t="str">
        <f t="shared" ca="1" si="155"/>
        <v/>
      </c>
      <c r="E1948" t="str">
        <f ca="1">IF(B1948="","",VLOOKUP(AA1948&amp;"_"&amp;AB1948&amp;"_"&amp;AC1948&amp;"_"&amp;AE1948,[1]挑战模式!$A:$AS,26+AD1948,FALSE))</f>
        <v/>
      </c>
      <c r="F1948" t="str">
        <f ca="1">IF(B1948="","",VLOOKUP(VLOOKUP(AA1948&amp;"_"&amp;AB1948&amp;"_"&amp;AC1948&amp;"_"&amp;AE1948,[1]挑战模式!$A:$AS,14+AD1948,FALSE),[1]怪物!$B:$O,3,FALSE))</f>
        <v/>
      </c>
      <c r="G1948" t="str">
        <f t="shared" ca="1" si="156"/>
        <v/>
      </c>
      <c r="H1948" t="str">
        <f t="shared" ca="1" si="157"/>
        <v/>
      </c>
      <c r="I1948" t="str">
        <f t="shared" ca="1" si="158"/>
        <v/>
      </c>
      <c r="J1948" t="str">
        <f t="shared" ca="1" si="159"/>
        <v/>
      </c>
      <c r="K1948" t="str">
        <f t="shared" ca="1" si="159"/>
        <v/>
      </c>
      <c r="AA1948" s="8">
        <v>3</v>
      </c>
      <c r="AB1948" s="8">
        <v>3</v>
      </c>
      <c r="AC1948" s="8">
        <v>10</v>
      </c>
      <c r="AD1948" s="8">
        <v>1</v>
      </c>
      <c r="AE1948" s="12" t="s">
        <v>767</v>
      </c>
    </row>
    <row r="1949" spans="2:31" x14ac:dyDescent="0.2">
      <c r="B1949" t="str">
        <f ca="1">IF(ISNA(VLOOKUP(AA1949&amp;"_"&amp;AB1949&amp;"_"&amp;AC1949&amp;"_"&amp;AE1949,[1]挑战模式!$A:$AS,1,FALSE)),"",IF(VLOOKUP(AA1949&amp;"_"&amp;AB1949&amp;"_"&amp;AC1949&amp;"_"&amp;AE1949,[1]挑战模式!$A:$AS,14+AD1949,FALSE)="","","Monster_Season"&amp;AA1949&amp;"_Challenge"&amp;AB1949&amp;"_"&amp;AC1949&amp;"_"&amp;AD1949&amp;"_"&amp;AE1949))</f>
        <v/>
      </c>
      <c r="C1949" t="str">
        <f t="shared" ca="1" si="155"/>
        <v/>
      </c>
      <c r="E1949" t="str">
        <f ca="1">IF(B1949="","",VLOOKUP(AA1949&amp;"_"&amp;AB1949&amp;"_"&amp;AC1949&amp;"_"&amp;AE1949,[1]挑战模式!$A:$AS,26+AD1949,FALSE))</f>
        <v/>
      </c>
      <c r="F1949" t="str">
        <f ca="1">IF(B1949="","",VLOOKUP(VLOOKUP(AA1949&amp;"_"&amp;AB1949&amp;"_"&amp;AC1949&amp;"_"&amp;AE1949,[1]挑战模式!$A:$AS,14+AD1949,FALSE),[1]怪物!$B:$O,3,FALSE))</f>
        <v/>
      </c>
      <c r="G1949" t="str">
        <f t="shared" ca="1" si="156"/>
        <v/>
      </c>
      <c r="H1949" t="str">
        <f t="shared" ca="1" si="157"/>
        <v/>
      </c>
      <c r="I1949" t="str">
        <f t="shared" ca="1" si="158"/>
        <v/>
      </c>
      <c r="J1949" t="str">
        <f t="shared" ca="1" si="159"/>
        <v/>
      </c>
      <c r="K1949" t="str">
        <f t="shared" ca="1" si="159"/>
        <v/>
      </c>
      <c r="AA1949" s="8">
        <v>3</v>
      </c>
      <c r="AB1949" s="8">
        <v>3</v>
      </c>
      <c r="AC1949" s="8">
        <v>10</v>
      </c>
      <c r="AD1949" s="8">
        <v>2</v>
      </c>
      <c r="AE1949" s="12" t="s">
        <v>767</v>
      </c>
    </row>
    <row r="1950" spans="2:31" x14ac:dyDescent="0.2">
      <c r="B1950" t="str">
        <f ca="1">IF(ISNA(VLOOKUP(AA1950&amp;"_"&amp;AB1950&amp;"_"&amp;AC1950&amp;"_"&amp;AE1950,[1]挑战模式!$A:$AS,1,FALSE)),"",IF(VLOOKUP(AA1950&amp;"_"&amp;AB1950&amp;"_"&amp;AC1950&amp;"_"&amp;AE1950,[1]挑战模式!$A:$AS,14+AD1950,FALSE)="","","Monster_Season"&amp;AA1950&amp;"_Challenge"&amp;AB1950&amp;"_"&amp;AC1950&amp;"_"&amp;AD1950&amp;"_"&amp;AE1950))</f>
        <v/>
      </c>
      <c r="C1950" t="str">
        <f t="shared" ca="1" si="155"/>
        <v/>
      </c>
      <c r="E1950" t="str">
        <f ca="1">IF(B1950="","",VLOOKUP(AA1950&amp;"_"&amp;AB1950&amp;"_"&amp;AC1950&amp;"_"&amp;AE1950,[1]挑战模式!$A:$AS,26+AD1950,FALSE))</f>
        <v/>
      </c>
      <c r="F1950" t="str">
        <f ca="1">IF(B1950="","",VLOOKUP(VLOOKUP(AA1950&amp;"_"&amp;AB1950&amp;"_"&amp;AC1950&amp;"_"&amp;AE1950,[1]挑战模式!$A:$AS,14+AD1950,FALSE),[1]怪物!$B:$O,3,FALSE))</f>
        <v/>
      </c>
      <c r="G1950" t="str">
        <f t="shared" ca="1" si="156"/>
        <v/>
      </c>
      <c r="H1950" t="str">
        <f t="shared" ca="1" si="157"/>
        <v/>
      </c>
      <c r="I1950" t="str">
        <f t="shared" ca="1" si="158"/>
        <v/>
      </c>
      <c r="J1950" t="str">
        <f t="shared" ca="1" si="159"/>
        <v/>
      </c>
      <c r="K1950" t="str">
        <f t="shared" ca="1" si="159"/>
        <v/>
      </c>
      <c r="AA1950" s="8">
        <v>3</v>
      </c>
      <c r="AB1950" s="8">
        <v>3</v>
      </c>
      <c r="AC1950" s="8">
        <v>10</v>
      </c>
      <c r="AD1950" s="8">
        <v>3</v>
      </c>
      <c r="AE1950" s="12" t="s">
        <v>767</v>
      </c>
    </row>
    <row r="1951" spans="2:31" x14ac:dyDescent="0.2">
      <c r="B1951" t="str">
        <f ca="1">IF(ISNA(VLOOKUP(AA1951&amp;"_"&amp;AB1951&amp;"_"&amp;AC1951&amp;"_"&amp;AE1951,[1]挑战模式!$A:$AS,1,FALSE)),"",IF(VLOOKUP(AA1951&amp;"_"&amp;AB1951&amp;"_"&amp;AC1951&amp;"_"&amp;AE1951,[1]挑战模式!$A:$AS,14+AD1951,FALSE)="","","Monster_Season"&amp;AA1951&amp;"_Challenge"&amp;AB1951&amp;"_"&amp;AC1951&amp;"_"&amp;AD1951&amp;"_"&amp;AE1951))</f>
        <v/>
      </c>
      <c r="C1951" t="str">
        <f t="shared" ca="1" si="155"/>
        <v/>
      </c>
      <c r="E1951" t="str">
        <f ca="1">IF(B1951="","",VLOOKUP(AA1951&amp;"_"&amp;AB1951&amp;"_"&amp;AC1951&amp;"_"&amp;AE1951,[1]挑战模式!$A:$AS,26+AD1951,FALSE))</f>
        <v/>
      </c>
      <c r="F1951" t="str">
        <f ca="1">IF(B1951="","",VLOOKUP(VLOOKUP(AA1951&amp;"_"&amp;AB1951&amp;"_"&amp;AC1951&amp;"_"&amp;AE1951,[1]挑战模式!$A:$AS,14+AD1951,FALSE),[1]怪物!$B:$O,3,FALSE))</f>
        <v/>
      </c>
      <c r="G1951" t="str">
        <f t="shared" ca="1" si="156"/>
        <v/>
      </c>
      <c r="H1951" t="str">
        <f t="shared" ca="1" si="157"/>
        <v/>
      </c>
      <c r="I1951" t="str">
        <f t="shared" ca="1" si="158"/>
        <v/>
      </c>
      <c r="J1951" t="str">
        <f t="shared" ca="1" si="159"/>
        <v/>
      </c>
      <c r="K1951" t="str">
        <f t="shared" ca="1" si="159"/>
        <v/>
      </c>
      <c r="AA1951" s="8">
        <v>3</v>
      </c>
      <c r="AB1951" s="8">
        <v>3</v>
      </c>
      <c r="AC1951" s="8">
        <v>10</v>
      </c>
      <c r="AD1951" s="8">
        <v>4</v>
      </c>
      <c r="AE1951" s="12" t="s">
        <v>767</v>
      </c>
    </row>
    <row r="1952" spans="2:31" x14ac:dyDescent="0.2">
      <c r="B1952" t="str">
        <f ca="1">IF(ISNA(VLOOKUP(AA1952&amp;"_"&amp;AB1952&amp;"_"&amp;AC1952&amp;"_"&amp;AE1952,[1]挑战模式!$A:$AS,1,FALSE)),"",IF(VLOOKUP(AA1952&amp;"_"&amp;AB1952&amp;"_"&amp;AC1952&amp;"_"&amp;AE1952,[1]挑战模式!$A:$AS,14+AD1952,FALSE)="","","Monster_Season"&amp;AA1952&amp;"_Challenge"&amp;AB1952&amp;"_"&amp;AC1952&amp;"_"&amp;AD1952&amp;"_"&amp;AE1952))</f>
        <v/>
      </c>
      <c r="C1952" t="str">
        <f t="shared" ca="1" si="155"/>
        <v/>
      </c>
      <c r="E1952" t="str">
        <f ca="1">IF(B1952="","",VLOOKUP(AA1952&amp;"_"&amp;AB1952&amp;"_"&amp;AC1952&amp;"_"&amp;AE1952,[1]挑战模式!$A:$AS,26+AD1952,FALSE))</f>
        <v/>
      </c>
      <c r="F1952" t="str">
        <f ca="1">IF(B1952="","",VLOOKUP(VLOOKUP(AA1952&amp;"_"&amp;AB1952&amp;"_"&amp;AC1952&amp;"_"&amp;AE1952,[1]挑战模式!$A:$AS,14+AD1952,FALSE),[1]怪物!$B:$O,3,FALSE))</f>
        <v/>
      </c>
      <c r="G1952" t="str">
        <f t="shared" ca="1" si="156"/>
        <v/>
      </c>
      <c r="H1952" t="str">
        <f t="shared" ca="1" si="157"/>
        <v/>
      </c>
      <c r="I1952" t="str">
        <f t="shared" ca="1" si="158"/>
        <v/>
      </c>
      <c r="J1952" t="str">
        <f t="shared" ca="1" si="159"/>
        <v/>
      </c>
      <c r="K1952" t="str">
        <f t="shared" ca="1" si="159"/>
        <v/>
      </c>
      <c r="AA1952" s="8">
        <v>3</v>
      </c>
      <c r="AB1952" s="8">
        <v>3</v>
      </c>
      <c r="AC1952" s="8">
        <v>10</v>
      </c>
      <c r="AD1952" s="8">
        <v>5</v>
      </c>
      <c r="AE1952" s="12" t="s">
        <v>767</v>
      </c>
    </row>
    <row r="1953" spans="2:31" x14ac:dyDescent="0.2">
      <c r="B1953" t="str">
        <f ca="1">IF(ISNA(VLOOKUP(AA1953&amp;"_"&amp;AB1953&amp;"_"&amp;AC1953&amp;"_"&amp;AE1953,[1]挑战模式!$A:$AS,1,FALSE)),"",IF(VLOOKUP(AA1953&amp;"_"&amp;AB1953&amp;"_"&amp;AC1953&amp;"_"&amp;AE1953,[1]挑战模式!$A:$AS,14+AD1953,FALSE)="","","Monster_Season"&amp;AA1953&amp;"_Challenge"&amp;AB1953&amp;"_"&amp;AC1953&amp;"_"&amp;AD1953&amp;"_"&amp;AE1953))</f>
        <v>Monster_Season3_Challenge4_1_1_Easy</v>
      </c>
      <c r="C1953">
        <f t="shared" ca="1" si="155"/>
        <v>1</v>
      </c>
      <c r="E1953">
        <f ca="1">IF(B1953="","",VLOOKUP(AA1953&amp;"_"&amp;AB1953&amp;"_"&amp;AC1953&amp;"_"&amp;AE1953,[1]挑战模式!$A:$AS,26+AD1953,FALSE))</f>
        <v>208</v>
      </c>
      <c r="F1953">
        <f ca="1">IF(B1953="","",VLOOKUP(VLOOKUP(AA1953&amp;"_"&amp;AB1953&amp;"_"&amp;AC1953&amp;"_"&amp;AE1953,[1]挑战模式!$A:$AS,14+AD1953,FALSE),[1]怪物!$B:$O,3,FALSE))</f>
        <v>1</v>
      </c>
      <c r="G1953">
        <f t="shared" ca="1" si="156"/>
        <v>0</v>
      </c>
      <c r="H1953">
        <f t="shared" ca="1" si="157"/>
        <v>0</v>
      </c>
      <c r="I1953">
        <f t="shared" ca="1" si="158"/>
        <v>0</v>
      </c>
      <c r="J1953">
        <f t="shared" ca="1" si="159"/>
        <v>0</v>
      </c>
      <c r="K1953">
        <f t="shared" ca="1" si="159"/>
        <v>0</v>
      </c>
      <c r="AA1953" s="8">
        <v>3</v>
      </c>
      <c r="AB1953" s="8">
        <v>4</v>
      </c>
      <c r="AC1953" s="8">
        <v>1</v>
      </c>
      <c r="AD1953" s="8">
        <v>1</v>
      </c>
      <c r="AE1953" s="12" t="s">
        <v>767</v>
      </c>
    </row>
    <row r="1954" spans="2:31" x14ac:dyDescent="0.2">
      <c r="B1954" t="str">
        <f ca="1">IF(ISNA(VLOOKUP(AA1954&amp;"_"&amp;AB1954&amp;"_"&amp;AC1954&amp;"_"&amp;AE1954,[1]挑战模式!$A:$AS,1,FALSE)),"",IF(VLOOKUP(AA1954&amp;"_"&amp;AB1954&amp;"_"&amp;AC1954&amp;"_"&amp;AE1954,[1]挑战模式!$A:$AS,14+AD1954,FALSE)="","","Monster_Season"&amp;AA1954&amp;"_Challenge"&amp;AB1954&amp;"_"&amp;AC1954&amp;"_"&amp;AD1954&amp;"_"&amp;AE1954))</f>
        <v/>
      </c>
      <c r="C1954" t="str">
        <f t="shared" ca="1" si="155"/>
        <v/>
      </c>
      <c r="E1954" t="str">
        <f ca="1">IF(B1954="","",VLOOKUP(AA1954&amp;"_"&amp;AB1954&amp;"_"&amp;AC1954&amp;"_"&amp;AE1954,[1]挑战模式!$A:$AS,26+AD1954,FALSE))</f>
        <v/>
      </c>
      <c r="F1954" t="str">
        <f ca="1">IF(B1954="","",VLOOKUP(VLOOKUP(AA1954&amp;"_"&amp;AB1954&amp;"_"&amp;AC1954&amp;"_"&amp;AE1954,[1]挑战模式!$A:$AS,14+AD1954,FALSE),[1]怪物!$B:$O,3,FALSE))</f>
        <v/>
      </c>
      <c r="G1954" t="str">
        <f t="shared" ca="1" si="156"/>
        <v/>
      </c>
      <c r="H1954" t="str">
        <f t="shared" ca="1" si="157"/>
        <v/>
      </c>
      <c r="I1954" t="str">
        <f t="shared" ca="1" si="158"/>
        <v/>
      </c>
      <c r="J1954" t="str">
        <f t="shared" ca="1" si="159"/>
        <v/>
      </c>
      <c r="K1954" t="str">
        <f t="shared" ca="1" si="159"/>
        <v/>
      </c>
      <c r="AA1954" s="8">
        <v>3</v>
      </c>
      <c r="AB1954" s="8">
        <v>4</v>
      </c>
      <c r="AC1954" s="8">
        <v>1</v>
      </c>
      <c r="AD1954" s="8">
        <v>2</v>
      </c>
      <c r="AE1954" s="12" t="s">
        <v>767</v>
      </c>
    </row>
    <row r="1955" spans="2:31" x14ac:dyDescent="0.2">
      <c r="B1955" t="str">
        <f ca="1">IF(ISNA(VLOOKUP(AA1955&amp;"_"&amp;AB1955&amp;"_"&amp;AC1955&amp;"_"&amp;AE1955,[1]挑战模式!$A:$AS,1,FALSE)),"",IF(VLOOKUP(AA1955&amp;"_"&amp;AB1955&amp;"_"&amp;AC1955&amp;"_"&amp;AE1955,[1]挑战模式!$A:$AS,14+AD1955,FALSE)="","","Monster_Season"&amp;AA1955&amp;"_Challenge"&amp;AB1955&amp;"_"&amp;AC1955&amp;"_"&amp;AD1955&amp;"_"&amp;AE1955))</f>
        <v/>
      </c>
      <c r="C1955" t="str">
        <f t="shared" ca="1" si="155"/>
        <v/>
      </c>
      <c r="E1955" t="str">
        <f ca="1">IF(B1955="","",VLOOKUP(AA1955&amp;"_"&amp;AB1955&amp;"_"&amp;AC1955&amp;"_"&amp;AE1955,[1]挑战模式!$A:$AS,26+AD1955,FALSE))</f>
        <v/>
      </c>
      <c r="F1955" t="str">
        <f ca="1">IF(B1955="","",VLOOKUP(VLOOKUP(AA1955&amp;"_"&amp;AB1955&amp;"_"&amp;AC1955&amp;"_"&amp;AE1955,[1]挑战模式!$A:$AS,14+AD1955,FALSE),[1]怪物!$B:$O,3,FALSE))</f>
        <v/>
      </c>
      <c r="G1955" t="str">
        <f t="shared" ca="1" si="156"/>
        <v/>
      </c>
      <c r="H1955" t="str">
        <f t="shared" ca="1" si="157"/>
        <v/>
      </c>
      <c r="I1955" t="str">
        <f t="shared" ca="1" si="158"/>
        <v/>
      </c>
      <c r="J1955" t="str">
        <f t="shared" ca="1" si="159"/>
        <v/>
      </c>
      <c r="K1955" t="str">
        <f t="shared" ca="1" si="159"/>
        <v/>
      </c>
      <c r="AA1955" s="8">
        <v>3</v>
      </c>
      <c r="AB1955" s="8">
        <v>4</v>
      </c>
      <c r="AC1955" s="8">
        <v>1</v>
      </c>
      <c r="AD1955" s="8">
        <v>3</v>
      </c>
      <c r="AE1955" s="12" t="s">
        <v>767</v>
      </c>
    </row>
    <row r="1956" spans="2:31" x14ac:dyDescent="0.2">
      <c r="B1956" t="str">
        <f ca="1">IF(ISNA(VLOOKUP(AA1956&amp;"_"&amp;AB1956&amp;"_"&amp;AC1956&amp;"_"&amp;AE1956,[1]挑战模式!$A:$AS,1,FALSE)),"",IF(VLOOKUP(AA1956&amp;"_"&amp;AB1956&amp;"_"&amp;AC1956&amp;"_"&amp;AE1956,[1]挑战模式!$A:$AS,14+AD1956,FALSE)="","","Monster_Season"&amp;AA1956&amp;"_Challenge"&amp;AB1956&amp;"_"&amp;AC1956&amp;"_"&amp;AD1956&amp;"_"&amp;AE1956))</f>
        <v/>
      </c>
      <c r="C1956" t="str">
        <f t="shared" ca="1" si="155"/>
        <v/>
      </c>
      <c r="E1956" t="str">
        <f ca="1">IF(B1956="","",VLOOKUP(AA1956&amp;"_"&amp;AB1956&amp;"_"&amp;AC1956&amp;"_"&amp;AE1956,[1]挑战模式!$A:$AS,26+AD1956,FALSE))</f>
        <v/>
      </c>
      <c r="F1956" t="str">
        <f ca="1">IF(B1956="","",VLOOKUP(VLOOKUP(AA1956&amp;"_"&amp;AB1956&amp;"_"&amp;AC1956&amp;"_"&amp;AE1956,[1]挑战模式!$A:$AS,14+AD1956,FALSE),[1]怪物!$B:$O,3,FALSE))</f>
        <v/>
      </c>
      <c r="G1956" t="str">
        <f t="shared" ca="1" si="156"/>
        <v/>
      </c>
      <c r="H1956" t="str">
        <f t="shared" ca="1" si="157"/>
        <v/>
      </c>
      <c r="I1956" t="str">
        <f t="shared" ca="1" si="158"/>
        <v/>
      </c>
      <c r="J1956" t="str">
        <f t="shared" ca="1" si="159"/>
        <v/>
      </c>
      <c r="K1956" t="str">
        <f t="shared" ca="1" si="159"/>
        <v/>
      </c>
      <c r="AA1956" s="8">
        <v>3</v>
      </c>
      <c r="AB1956" s="8">
        <v>4</v>
      </c>
      <c r="AC1956" s="8">
        <v>1</v>
      </c>
      <c r="AD1956" s="8">
        <v>4</v>
      </c>
      <c r="AE1956" s="12" t="s">
        <v>767</v>
      </c>
    </row>
    <row r="1957" spans="2:31" x14ac:dyDescent="0.2">
      <c r="B1957" t="str">
        <f ca="1">IF(ISNA(VLOOKUP(AA1957&amp;"_"&amp;AB1957&amp;"_"&amp;AC1957&amp;"_"&amp;AE1957,[1]挑战模式!$A:$AS,1,FALSE)),"",IF(VLOOKUP(AA1957&amp;"_"&amp;AB1957&amp;"_"&amp;AC1957&amp;"_"&amp;AE1957,[1]挑战模式!$A:$AS,14+AD1957,FALSE)="","","Monster_Season"&amp;AA1957&amp;"_Challenge"&amp;AB1957&amp;"_"&amp;AC1957&amp;"_"&amp;AD1957&amp;"_"&amp;AE1957))</f>
        <v/>
      </c>
      <c r="C1957" t="str">
        <f t="shared" ca="1" si="155"/>
        <v/>
      </c>
      <c r="E1957" t="str">
        <f ca="1">IF(B1957="","",VLOOKUP(AA1957&amp;"_"&amp;AB1957&amp;"_"&amp;AC1957&amp;"_"&amp;AE1957,[1]挑战模式!$A:$AS,26+AD1957,FALSE))</f>
        <v/>
      </c>
      <c r="F1957" t="str">
        <f ca="1">IF(B1957="","",VLOOKUP(VLOOKUP(AA1957&amp;"_"&amp;AB1957&amp;"_"&amp;AC1957&amp;"_"&amp;AE1957,[1]挑战模式!$A:$AS,14+AD1957,FALSE),[1]怪物!$B:$O,3,FALSE))</f>
        <v/>
      </c>
      <c r="G1957" t="str">
        <f t="shared" ca="1" si="156"/>
        <v/>
      </c>
      <c r="H1957" t="str">
        <f t="shared" ca="1" si="157"/>
        <v/>
      </c>
      <c r="I1957" t="str">
        <f t="shared" ca="1" si="158"/>
        <v/>
      </c>
      <c r="J1957" t="str">
        <f t="shared" ca="1" si="159"/>
        <v/>
      </c>
      <c r="K1957" t="str">
        <f t="shared" ca="1" si="159"/>
        <v/>
      </c>
      <c r="AA1957" s="8">
        <v>3</v>
      </c>
      <c r="AB1957" s="8">
        <v>4</v>
      </c>
      <c r="AC1957" s="8">
        <v>1</v>
      </c>
      <c r="AD1957" s="8">
        <v>5</v>
      </c>
      <c r="AE1957" s="12" t="s">
        <v>767</v>
      </c>
    </row>
    <row r="1958" spans="2:31" x14ac:dyDescent="0.2">
      <c r="B1958" t="str">
        <f ca="1">IF(ISNA(VLOOKUP(AA1958&amp;"_"&amp;AB1958&amp;"_"&amp;AC1958&amp;"_"&amp;AE1958,[1]挑战模式!$A:$AS,1,FALSE)),"",IF(VLOOKUP(AA1958&amp;"_"&amp;AB1958&amp;"_"&amp;AC1958&amp;"_"&amp;AE1958,[1]挑战模式!$A:$AS,14+AD1958,FALSE)="","","Monster_Season"&amp;AA1958&amp;"_Challenge"&amp;AB1958&amp;"_"&amp;AC1958&amp;"_"&amp;AD1958&amp;"_"&amp;AE1958))</f>
        <v/>
      </c>
      <c r="C1958" t="str">
        <f t="shared" ca="1" si="155"/>
        <v/>
      </c>
      <c r="E1958" t="str">
        <f ca="1">IF(B1958="","",VLOOKUP(AA1958&amp;"_"&amp;AB1958&amp;"_"&amp;AC1958&amp;"_"&amp;AE1958,[1]挑战模式!$A:$AS,26+AD1958,FALSE))</f>
        <v/>
      </c>
      <c r="F1958" t="str">
        <f ca="1">IF(B1958="","",VLOOKUP(VLOOKUP(AA1958&amp;"_"&amp;AB1958&amp;"_"&amp;AC1958&amp;"_"&amp;AE1958,[1]挑战模式!$A:$AS,14+AD1958,FALSE),[1]怪物!$B:$O,3,FALSE))</f>
        <v/>
      </c>
      <c r="G1958" t="str">
        <f t="shared" ca="1" si="156"/>
        <v/>
      </c>
      <c r="H1958" t="str">
        <f t="shared" ca="1" si="157"/>
        <v/>
      </c>
      <c r="I1958" t="str">
        <f t="shared" ca="1" si="158"/>
        <v/>
      </c>
      <c r="J1958" t="str">
        <f t="shared" ca="1" si="159"/>
        <v/>
      </c>
      <c r="K1958" t="str">
        <f t="shared" ca="1" si="159"/>
        <v/>
      </c>
      <c r="AA1958" s="8">
        <v>3</v>
      </c>
      <c r="AB1958" s="8">
        <v>4</v>
      </c>
      <c r="AC1958" s="8">
        <v>1</v>
      </c>
      <c r="AD1958" s="8">
        <v>6</v>
      </c>
      <c r="AE1958" s="12" t="s">
        <v>767</v>
      </c>
    </row>
    <row r="1959" spans="2:31" x14ac:dyDescent="0.2">
      <c r="B1959" t="str">
        <f ca="1">IF(ISNA(VLOOKUP(AA1959&amp;"_"&amp;AB1959&amp;"_"&amp;AC1959&amp;"_"&amp;AE1959,[1]挑战模式!$A:$AS,1,FALSE)),"",IF(VLOOKUP(AA1959&amp;"_"&amp;AB1959&amp;"_"&amp;AC1959&amp;"_"&amp;AE1959,[1]挑战模式!$A:$AS,14+AD1959,FALSE)="","","Monster_Season"&amp;AA1959&amp;"_Challenge"&amp;AB1959&amp;"_"&amp;AC1959&amp;"_"&amp;AD1959&amp;"_"&amp;AE1959))</f>
        <v>Monster_Season3_Challenge4_2_1_Easy</v>
      </c>
      <c r="C1959">
        <f t="shared" ca="1" si="155"/>
        <v>1</v>
      </c>
      <c r="E1959">
        <f ca="1">IF(B1959="","",VLOOKUP(AA1959&amp;"_"&amp;AB1959&amp;"_"&amp;AC1959&amp;"_"&amp;AE1959,[1]挑战模式!$A:$AS,26+AD1959,FALSE))</f>
        <v>215</v>
      </c>
      <c r="F1959">
        <f ca="1">IF(B1959="","",VLOOKUP(VLOOKUP(AA1959&amp;"_"&amp;AB1959&amp;"_"&amp;AC1959&amp;"_"&amp;AE1959,[1]挑战模式!$A:$AS,14+AD1959,FALSE),[1]怪物!$B:$O,3,FALSE))</f>
        <v>1</v>
      </c>
      <c r="G1959">
        <f t="shared" ca="1" si="156"/>
        <v>0</v>
      </c>
      <c r="H1959">
        <f t="shared" ca="1" si="157"/>
        <v>0</v>
      </c>
      <c r="I1959">
        <f t="shared" ca="1" si="158"/>
        <v>0</v>
      </c>
      <c r="J1959">
        <f t="shared" ca="1" si="159"/>
        <v>0</v>
      </c>
      <c r="K1959">
        <f t="shared" ca="1" si="159"/>
        <v>0</v>
      </c>
      <c r="AA1959" s="8">
        <v>3</v>
      </c>
      <c r="AB1959" s="8">
        <v>4</v>
      </c>
      <c r="AC1959" s="8">
        <v>2</v>
      </c>
      <c r="AD1959" s="8">
        <v>1</v>
      </c>
      <c r="AE1959" s="12" t="s">
        <v>767</v>
      </c>
    </row>
    <row r="1960" spans="2:31" x14ac:dyDescent="0.2">
      <c r="B1960" t="str">
        <f ca="1">IF(ISNA(VLOOKUP(AA1960&amp;"_"&amp;AB1960&amp;"_"&amp;AC1960&amp;"_"&amp;AE1960,[1]挑战模式!$A:$AS,1,FALSE)),"",IF(VLOOKUP(AA1960&amp;"_"&amp;AB1960&amp;"_"&amp;AC1960&amp;"_"&amp;AE1960,[1]挑战模式!$A:$AS,14+AD1960,FALSE)="","","Monster_Season"&amp;AA1960&amp;"_Challenge"&amp;AB1960&amp;"_"&amp;AC1960&amp;"_"&amp;AD1960&amp;"_"&amp;AE1960))</f>
        <v>Monster_Season3_Challenge4_2_2_Easy</v>
      </c>
      <c r="C1960">
        <f t="shared" ca="1" si="155"/>
        <v>1</v>
      </c>
      <c r="E1960">
        <f ca="1">IF(B1960="","",VLOOKUP(AA1960&amp;"_"&amp;AB1960&amp;"_"&amp;AC1960&amp;"_"&amp;AE1960,[1]挑战模式!$A:$AS,26+AD1960,FALSE))</f>
        <v>430</v>
      </c>
      <c r="F1960">
        <f ca="1">IF(B1960="","",VLOOKUP(VLOOKUP(AA1960&amp;"_"&amp;AB1960&amp;"_"&amp;AC1960&amp;"_"&amp;AE1960,[1]挑战模式!$A:$AS,14+AD1960,FALSE),[1]怪物!$B:$O,3,FALSE))</f>
        <v>1</v>
      </c>
      <c r="G1960">
        <f t="shared" ca="1" si="156"/>
        <v>0</v>
      </c>
      <c r="H1960">
        <f t="shared" ca="1" si="157"/>
        <v>0</v>
      </c>
      <c r="I1960">
        <f t="shared" ca="1" si="158"/>
        <v>0</v>
      </c>
      <c r="J1960">
        <f t="shared" ca="1" si="159"/>
        <v>0</v>
      </c>
      <c r="K1960">
        <f t="shared" ca="1" si="159"/>
        <v>0</v>
      </c>
      <c r="AA1960" s="8">
        <v>3</v>
      </c>
      <c r="AB1960" s="8">
        <v>4</v>
      </c>
      <c r="AC1960" s="8">
        <v>2</v>
      </c>
      <c r="AD1960" s="8">
        <v>2</v>
      </c>
      <c r="AE1960" s="12" t="s">
        <v>767</v>
      </c>
    </row>
    <row r="1961" spans="2:31" x14ac:dyDescent="0.2">
      <c r="B1961" t="str">
        <f ca="1">IF(ISNA(VLOOKUP(AA1961&amp;"_"&amp;AB1961&amp;"_"&amp;AC1961&amp;"_"&amp;AE1961,[1]挑战模式!$A:$AS,1,FALSE)),"",IF(VLOOKUP(AA1961&amp;"_"&amp;AB1961&amp;"_"&amp;AC1961&amp;"_"&amp;AE1961,[1]挑战模式!$A:$AS,14+AD1961,FALSE)="","","Monster_Season"&amp;AA1961&amp;"_Challenge"&amp;AB1961&amp;"_"&amp;AC1961&amp;"_"&amp;AD1961&amp;"_"&amp;AE1961))</f>
        <v/>
      </c>
      <c r="C1961" t="str">
        <f t="shared" ca="1" si="155"/>
        <v/>
      </c>
      <c r="E1961" t="str">
        <f ca="1">IF(B1961="","",VLOOKUP(AA1961&amp;"_"&amp;AB1961&amp;"_"&amp;AC1961&amp;"_"&amp;AE1961,[1]挑战模式!$A:$AS,26+AD1961,FALSE))</f>
        <v/>
      </c>
      <c r="F1961" t="str">
        <f ca="1">IF(B1961="","",VLOOKUP(VLOOKUP(AA1961&amp;"_"&amp;AB1961&amp;"_"&amp;AC1961&amp;"_"&amp;AE1961,[1]挑战模式!$A:$AS,14+AD1961,FALSE),[1]怪物!$B:$O,3,FALSE))</f>
        <v/>
      </c>
      <c r="G1961" t="str">
        <f t="shared" ca="1" si="156"/>
        <v/>
      </c>
      <c r="H1961" t="str">
        <f t="shared" ca="1" si="157"/>
        <v/>
      </c>
      <c r="I1961" t="str">
        <f t="shared" ca="1" si="158"/>
        <v/>
      </c>
      <c r="J1961" t="str">
        <f t="shared" ca="1" si="159"/>
        <v/>
      </c>
      <c r="K1961" t="str">
        <f t="shared" ca="1" si="159"/>
        <v/>
      </c>
      <c r="AA1961" s="8">
        <v>3</v>
      </c>
      <c r="AB1961" s="8">
        <v>4</v>
      </c>
      <c r="AC1961" s="8">
        <v>2</v>
      </c>
      <c r="AD1961" s="8">
        <v>3</v>
      </c>
      <c r="AE1961" s="12" t="s">
        <v>767</v>
      </c>
    </row>
    <row r="1962" spans="2:31" x14ac:dyDescent="0.2">
      <c r="B1962" t="str">
        <f ca="1">IF(ISNA(VLOOKUP(AA1962&amp;"_"&amp;AB1962&amp;"_"&amp;AC1962&amp;"_"&amp;AE1962,[1]挑战模式!$A:$AS,1,FALSE)),"",IF(VLOOKUP(AA1962&amp;"_"&amp;AB1962&amp;"_"&amp;AC1962&amp;"_"&amp;AE1962,[1]挑战模式!$A:$AS,14+AD1962,FALSE)="","","Monster_Season"&amp;AA1962&amp;"_Challenge"&amp;AB1962&amp;"_"&amp;AC1962&amp;"_"&amp;AD1962&amp;"_"&amp;AE1962))</f>
        <v/>
      </c>
      <c r="C1962" t="str">
        <f t="shared" ca="1" si="155"/>
        <v/>
      </c>
      <c r="E1962" t="str">
        <f ca="1">IF(B1962="","",VLOOKUP(AA1962&amp;"_"&amp;AB1962&amp;"_"&amp;AC1962&amp;"_"&amp;AE1962,[1]挑战模式!$A:$AS,26+AD1962,FALSE))</f>
        <v/>
      </c>
      <c r="F1962" t="str">
        <f ca="1">IF(B1962="","",VLOOKUP(VLOOKUP(AA1962&amp;"_"&amp;AB1962&amp;"_"&amp;AC1962&amp;"_"&amp;AE1962,[1]挑战模式!$A:$AS,14+AD1962,FALSE),[1]怪物!$B:$O,3,FALSE))</f>
        <v/>
      </c>
      <c r="G1962" t="str">
        <f t="shared" ca="1" si="156"/>
        <v/>
      </c>
      <c r="H1962" t="str">
        <f t="shared" ca="1" si="157"/>
        <v/>
      </c>
      <c r="I1962" t="str">
        <f t="shared" ca="1" si="158"/>
        <v/>
      </c>
      <c r="J1962" t="str">
        <f t="shared" ca="1" si="159"/>
        <v/>
      </c>
      <c r="K1962" t="str">
        <f t="shared" ca="1" si="159"/>
        <v/>
      </c>
      <c r="AA1962" s="8">
        <v>3</v>
      </c>
      <c r="AB1962" s="8">
        <v>4</v>
      </c>
      <c r="AC1962" s="8">
        <v>2</v>
      </c>
      <c r="AD1962" s="8">
        <v>4</v>
      </c>
      <c r="AE1962" s="12" t="s">
        <v>767</v>
      </c>
    </row>
    <row r="1963" spans="2:31" x14ac:dyDescent="0.2">
      <c r="B1963" t="str">
        <f ca="1">IF(ISNA(VLOOKUP(AA1963&amp;"_"&amp;AB1963&amp;"_"&amp;AC1963&amp;"_"&amp;AE1963,[1]挑战模式!$A:$AS,1,FALSE)),"",IF(VLOOKUP(AA1963&amp;"_"&amp;AB1963&amp;"_"&amp;AC1963&amp;"_"&amp;AE1963,[1]挑战模式!$A:$AS,14+AD1963,FALSE)="","","Monster_Season"&amp;AA1963&amp;"_Challenge"&amp;AB1963&amp;"_"&amp;AC1963&amp;"_"&amp;AD1963&amp;"_"&amp;AE1963))</f>
        <v/>
      </c>
      <c r="C1963" t="str">
        <f t="shared" ca="1" si="155"/>
        <v/>
      </c>
      <c r="E1963" t="str">
        <f ca="1">IF(B1963="","",VLOOKUP(AA1963&amp;"_"&amp;AB1963&amp;"_"&amp;AC1963&amp;"_"&amp;AE1963,[1]挑战模式!$A:$AS,26+AD1963,FALSE))</f>
        <v/>
      </c>
      <c r="F1963" t="str">
        <f ca="1">IF(B1963="","",VLOOKUP(VLOOKUP(AA1963&amp;"_"&amp;AB1963&amp;"_"&amp;AC1963&amp;"_"&amp;AE1963,[1]挑战模式!$A:$AS,14+AD1963,FALSE),[1]怪物!$B:$O,3,FALSE))</f>
        <v/>
      </c>
      <c r="G1963" t="str">
        <f t="shared" ca="1" si="156"/>
        <v/>
      </c>
      <c r="H1963" t="str">
        <f t="shared" ca="1" si="157"/>
        <v/>
      </c>
      <c r="I1963" t="str">
        <f t="shared" ca="1" si="158"/>
        <v/>
      </c>
      <c r="J1963" t="str">
        <f t="shared" ca="1" si="159"/>
        <v/>
      </c>
      <c r="K1963" t="str">
        <f t="shared" ca="1" si="159"/>
        <v/>
      </c>
      <c r="AA1963" s="8">
        <v>3</v>
      </c>
      <c r="AB1963" s="8">
        <v>4</v>
      </c>
      <c r="AC1963" s="8">
        <v>2</v>
      </c>
      <c r="AD1963" s="8">
        <v>5</v>
      </c>
      <c r="AE1963" s="12" t="s">
        <v>767</v>
      </c>
    </row>
    <row r="1964" spans="2:31" x14ac:dyDescent="0.2">
      <c r="B1964" t="str">
        <f ca="1">IF(ISNA(VLOOKUP(AA1964&amp;"_"&amp;AB1964&amp;"_"&amp;AC1964&amp;"_"&amp;AE1964,[1]挑战模式!$A:$AS,1,FALSE)),"",IF(VLOOKUP(AA1964&amp;"_"&amp;AB1964&amp;"_"&amp;AC1964&amp;"_"&amp;AE1964,[1]挑战模式!$A:$AS,14+AD1964,FALSE)="","","Monster_Season"&amp;AA1964&amp;"_Challenge"&amp;AB1964&amp;"_"&amp;AC1964&amp;"_"&amp;AD1964&amp;"_"&amp;AE1964))</f>
        <v/>
      </c>
      <c r="C1964" t="str">
        <f t="shared" ca="1" si="155"/>
        <v/>
      </c>
      <c r="E1964" t="str">
        <f ca="1">IF(B1964="","",VLOOKUP(AA1964&amp;"_"&amp;AB1964&amp;"_"&amp;AC1964&amp;"_"&amp;AE1964,[1]挑战模式!$A:$AS,26+AD1964,FALSE))</f>
        <v/>
      </c>
      <c r="F1964" t="str">
        <f ca="1">IF(B1964="","",VLOOKUP(VLOOKUP(AA1964&amp;"_"&amp;AB1964&amp;"_"&amp;AC1964&amp;"_"&amp;AE1964,[1]挑战模式!$A:$AS,14+AD1964,FALSE),[1]怪物!$B:$O,3,FALSE))</f>
        <v/>
      </c>
      <c r="G1964" t="str">
        <f t="shared" ca="1" si="156"/>
        <v/>
      </c>
      <c r="H1964" t="str">
        <f t="shared" ca="1" si="157"/>
        <v/>
      </c>
      <c r="I1964" t="str">
        <f t="shared" ca="1" si="158"/>
        <v/>
      </c>
      <c r="J1964" t="str">
        <f t="shared" ca="1" si="159"/>
        <v/>
      </c>
      <c r="K1964" t="str">
        <f t="shared" ca="1" si="159"/>
        <v/>
      </c>
      <c r="AA1964" s="8">
        <v>3</v>
      </c>
      <c r="AB1964" s="8">
        <v>4</v>
      </c>
      <c r="AC1964" s="8">
        <v>2</v>
      </c>
      <c r="AD1964" s="8">
        <v>6</v>
      </c>
      <c r="AE1964" s="12" t="s">
        <v>767</v>
      </c>
    </row>
    <row r="1965" spans="2:31" x14ac:dyDescent="0.2">
      <c r="B1965" t="str">
        <f ca="1">IF(ISNA(VLOOKUP(AA1965&amp;"_"&amp;AB1965&amp;"_"&amp;AC1965&amp;"_"&amp;AE1965,[1]挑战模式!$A:$AS,1,FALSE)),"",IF(VLOOKUP(AA1965&amp;"_"&amp;AB1965&amp;"_"&amp;AC1965&amp;"_"&amp;AE1965,[1]挑战模式!$A:$AS,14+AD1965,FALSE)="","","Monster_Season"&amp;AA1965&amp;"_Challenge"&amp;AB1965&amp;"_"&amp;AC1965&amp;"_"&amp;AD1965&amp;"_"&amp;AE1965))</f>
        <v>Monster_Season3_Challenge4_3_1_Easy</v>
      </c>
      <c r="C1965">
        <f t="shared" ca="1" si="155"/>
        <v>1</v>
      </c>
      <c r="E1965">
        <f ca="1">IF(B1965="","",VLOOKUP(AA1965&amp;"_"&amp;AB1965&amp;"_"&amp;AC1965&amp;"_"&amp;AE1965,[1]挑战模式!$A:$AS,26+AD1965,FALSE))</f>
        <v>339</v>
      </c>
      <c r="F1965">
        <f ca="1">IF(B1965="","",VLOOKUP(VLOOKUP(AA1965&amp;"_"&amp;AB1965&amp;"_"&amp;AC1965&amp;"_"&amp;AE1965,[1]挑战模式!$A:$AS,14+AD1965,FALSE),[1]怪物!$B:$O,3,FALSE))</f>
        <v>1</v>
      </c>
      <c r="G1965">
        <f t="shared" ca="1" si="156"/>
        <v>0</v>
      </c>
      <c r="H1965">
        <f t="shared" ca="1" si="157"/>
        <v>0</v>
      </c>
      <c r="I1965">
        <f t="shared" ca="1" si="158"/>
        <v>0</v>
      </c>
      <c r="J1965">
        <f t="shared" ca="1" si="159"/>
        <v>0</v>
      </c>
      <c r="K1965">
        <f t="shared" ca="1" si="159"/>
        <v>0</v>
      </c>
      <c r="AA1965" s="8">
        <v>3</v>
      </c>
      <c r="AB1965" s="8">
        <v>4</v>
      </c>
      <c r="AC1965" s="8">
        <v>3</v>
      </c>
      <c r="AD1965" s="8">
        <v>1</v>
      </c>
      <c r="AE1965" s="12" t="s">
        <v>767</v>
      </c>
    </row>
    <row r="1966" spans="2:31" x14ac:dyDescent="0.2">
      <c r="B1966" t="str">
        <f ca="1">IF(ISNA(VLOOKUP(AA1966&amp;"_"&amp;AB1966&amp;"_"&amp;AC1966&amp;"_"&amp;AE1966,[1]挑战模式!$A:$AS,1,FALSE)),"",IF(VLOOKUP(AA1966&amp;"_"&amp;AB1966&amp;"_"&amp;AC1966&amp;"_"&amp;AE1966,[1]挑战模式!$A:$AS,14+AD1966,FALSE)="","","Monster_Season"&amp;AA1966&amp;"_Challenge"&amp;AB1966&amp;"_"&amp;AC1966&amp;"_"&amp;AD1966&amp;"_"&amp;AE1966))</f>
        <v>Monster_Season3_Challenge4_3_2_Easy</v>
      </c>
      <c r="C1966">
        <f t="shared" ca="1" si="155"/>
        <v>1</v>
      </c>
      <c r="E1966">
        <f ca="1">IF(B1966="","",VLOOKUP(AA1966&amp;"_"&amp;AB1966&amp;"_"&amp;AC1966&amp;"_"&amp;AE1966,[1]挑战模式!$A:$AS,26+AD1966,FALSE))</f>
        <v>677</v>
      </c>
      <c r="F1966">
        <f ca="1">IF(B1966="","",VLOOKUP(VLOOKUP(AA1966&amp;"_"&amp;AB1966&amp;"_"&amp;AC1966&amp;"_"&amp;AE1966,[1]挑战模式!$A:$AS,14+AD1966,FALSE),[1]怪物!$B:$O,3,FALSE))</f>
        <v>1</v>
      </c>
      <c r="G1966">
        <f t="shared" ca="1" si="156"/>
        <v>0</v>
      </c>
      <c r="H1966">
        <f t="shared" ca="1" si="157"/>
        <v>0</v>
      </c>
      <c r="I1966">
        <f t="shared" ca="1" si="158"/>
        <v>0</v>
      </c>
      <c r="J1966">
        <f t="shared" ca="1" si="159"/>
        <v>0</v>
      </c>
      <c r="K1966">
        <f t="shared" ca="1" si="159"/>
        <v>0</v>
      </c>
      <c r="AA1966" s="8">
        <v>3</v>
      </c>
      <c r="AB1966" s="8">
        <v>4</v>
      </c>
      <c r="AC1966" s="8">
        <v>3</v>
      </c>
      <c r="AD1966" s="8">
        <v>2</v>
      </c>
      <c r="AE1966" s="12" t="s">
        <v>767</v>
      </c>
    </row>
    <row r="1967" spans="2:31" x14ac:dyDescent="0.2">
      <c r="B1967" t="str">
        <f ca="1">IF(ISNA(VLOOKUP(AA1967&amp;"_"&amp;AB1967&amp;"_"&amp;AC1967&amp;"_"&amp;AE1967,[1]挑战模式!$A:$AS,1,FALSE)),"",IF(VLOOKUP(AA1967&amp;"_"&amp;AB1967&amp;"_"&amp;AC1967&amp;"_"&amp;AE1967,[1]挑战模式!$A:$AS,14+AD1967,FALSE)="","","Monster_Season"&amp;AA1967&amp;"_Challenge"&amp;AB1967&amp;"_"&amp;AC1967&amp;"_"&amp;AD1967&amp;"_"&amp;AE1967))</f>
        <v/>
      </c>
      <c r="C1967" t="str">
        <f t="shared" ca="1" si="155"/>
        <v/>
      </c>
      <c r="E1967" t="str">
        <f ca="1">IF(B1967="","",VLOOKUP(AA1967&amp;"_"&amp;AB1967&amp;"_"&amp;AC1967&amp;"_"&amp;AE1967,[1]挑战模式!$A:$AS,26+AD1967,FALSE))</f>
        <v/>
      </c>
      <c r="F1967" t="str">
        <f ca="1">IF(B1967="","",VLOOKUP(VLOOKUP(AA1967&amp;"_"&amp;AB1967&amp;"_"&amp;AC1967&amp;"_"&amp;AE1967,[1]挑战模式!$A:$AS,14+AD1967,FALSE),[1]怪物!$B:$O,3,FALSE))</f>
        <v/>
      </c>
      <c r="G1967" t="str">
        <f t="shared" ca="1" si="156"/>
        <v/>
      </c>
      <c r="H1967" t="str">
        <f t="shared" ca="1" si="157"/>
        <v/>
      </c>
      <c r="I1967" t="str">
        <f t="shared" ca="1" si="158"/>
        <v/>
      </c>
      <c r="J1967" t="str">
        <f t="shared" ca="1" si="159"/>
        <v/>
      </c>
      <c r="K1967" t="str">
        <f t="shared" ca="1" si="159"/>
        <v/>
      </c>
      <c r="AA1967" s="8">
        <v>3</v>
      </c>
      <c r="AB1967" s="8">
        <v>4</v>
      </c>
      <c r="AC1967" s="8">
        <v>3</v>
      </c>
      <c r="AD1967" s="8">
        <v>3</v>
      </c>
      <c r="AE1967" s="12" t="s">
        <v>767</v>
      </c>
    </row>
    <row r="1968" spans="2:31" x14ac:dyDescent="0.2">
      <c r="B1968" t="str">
        <f ca="1">IF(ISNA(VLOOKUP(AA1968&amp;"_"&amp;AB1968&amp;"_"&amp;AC1968&amp;"_"&amp;AE1968,[1]挑战模式!$A:$AS,1,FALSE)),"",IF(VLOOKUP(AA1968&amp;"_"&amp;AB1968&amp;"_"&amp;AC1968&amp;"_"&amp;AE1968,[1]挑战模式!$A:$AS,14+AD1968,FALSE)="","","Monster_Season"&amp;AA1968&amp;"_Challenge"&amp;AB1968&amp;"_"&amp;AC1968&amp;"_"&amp;AD1968&amp;"_"&amp;AE1968))</f>
        <v/>
      </c>
      <c r="C1968" t="str">
        <f t="shared" ca="1" si="155"/>
        <v/>
      </c>
      <c r="E1968" t="str">
        <f ca="1">IF(B1968="","",VLOOKUP(AA1968&amp;"_"&amp;AB1968&amp;"_"&amp;AC1968&amp;"_"&amp;AE1968,[1]挑战模式!$A:$AS,26+AD1968,FALSE))</f>
        <v/>
      </c>
      <c r="F1968" t="str">
        <f ca="1">IF(B1968="","",VLOOKUP(VLOOKUP(AA1968&amp;"_"&amp;AB1968&amp;"_"&amp;AC1968&amp;"_"&amp;AE1968,[1]挑战模式!$A:$AS,14+AD1968,FALSE),[1]怪物!$B:$O,3,FALSE))</f>
        <v/>
      </c>
      <c r="G1968" t="str">
        <f t="shared" ca="1" si="156"/>
        <v/>
      </c>
      <c r="H1968" t="str">
        <f t="shared" ca="1" si="157"/>
        <v/>
      </c>
      <c r="I1968" t="str">
        <f t="shared" ca="1" si="158"/>
        <v/>
      </c>
      <c r="J1968" t="str">
        <f t="shared" ca="1" si="159"/>
        <v/>
      </c>
      <c r="K1968" t="str">
        <f t="shared" ca="1" si="159"/>
        <v/>
      </c>
      <c r="AA1968" s="8">
        <v>3</v>
      </c>
      <c r="AB1968" s="8">
        <v>4</v>
      </c>
      <c r="AC1968" s="8">
        <v>3</v>
      </c>
      <c r="AD1968" s="8">
        <v>4</v>
      </c>
      <c r="AE1968" s="12" t="s">
        <v>767</v>
      </c>
    </row>
    <row r="1969" spans="2:31" x14ac:dyDescent="0.2">
      <c r="B1969" t="str">
        <f ca="1">IF(ISNA(VLOOKUP(AA1969&amp;"_"&amp;AB1969&amp;"_"&amp;AC1969&amp;"_"&amp;AE1969,[1]挑战模式!$A:$AS,1,FALSE)),"",IF(VLOOKUP(AA1969&amp;"_"&amp;AB1969&amp;"_"&amp;AC1969&amp;"_"&amp;AE1969,[1]挑战模式!$A:$AS,14+AD1969,FALSE)="","","Monster_Season"&amp;AA1969&amp;"_Challenge"&amp;AB1969&amp;"_"&amp;AC1969&amp;"_"&amp;AD1969&amp;"_"&amp;AE1969))</f>
        <v/>
      </c>
      <c r="C1969" t="str">
        <f t="shared" ca="1" si="155"/>
        <v/>
      </c>
      <c r="E1969" t="str">
        <f ca="1">IF(B1969="","",VLOOKUP(AA1969&amp;"_"&amp;AB1969&amp;"_"&amp;AC1969&amp;"_"&amp;AE1969,[1]挑战模式!$A:$AS,26+AD1969,FALSE))</f>
        <v/>
      </c>
      <c r="F1969" t="str">
        <f ca="1">IF(B1969="","",VLOOKUP(VLOOKUP(AA1969&amp;"_"&amp;AB1969&amp;"_"&amp;AC1969&amp;"_"&amp;AE1969,[1]挑战模式!$A:$AS,14+AD1969,FALSE),[1]怪物!$B:$O,3,FALSE))</f>
        <v/>
      </c>
      <c r="G1969" t="str">
        <f t="shared" ca="1" si="156"/>
        <v/>
      </c>
      <c r="H1969" t="str">
        <f t="shared" ca="1" si="157"/>
        <v/>
      </c>
      <c r="I1969" t="str">
        <f t="shared" ca="1" si="158"/>
        <v/>
      </c>
      <c r="J1969" t="str">
        <f t="shared" ca="1" si="159"/>
        <v/>
      </c>
      <c r="K1969" t="str">
        <f t="shared" ca="1" si="159"/>
        <v/>
      </c>
      <c r="AA1969" s="8">
        <v>3</v>
      </c>
      <c r="AB1969" s="8">
        <v>4</v>
      </c>
      <c r="AC1969" s="8">
        <v>3</v>
      </c>
      <c r="AD1969" s="8">
        <v>5</v>
      </c>
      <c r="AE1969" s="12" t="s">
        <v>767</v>
      </c>
    </row>
    <row r="1970" spans="2:31" x14ac:dyDescent="0.2">
      <c r="B1970" t="str">
        <f ca="1">IF(ISNA(VLOOKUP(AA1970&amp;"_"&amp;AB1970&amp;"_"&amp;AC1970&amp;"_"&amp;AE1970,[1]挑战模式!$A:$AS,1,FALSE)),"",IF(VLOOKUP(AA1970&amp;"_"&amp;AB1970&amp;"_"&amp;AC1970&amp;"_"&amp;AE1970,[1]挑战模式!$A:$AS,14+AD1970,FALSE)="","","Monster_Season"&amp;AA1970&amp;"_Challenge"&amp;AB1970&amp;"_"&amp;AC1970&amp;"_"&amp;AD1970&amp;"_"&amp;AE1970))</f>
        <v/>
      </c>
      <c r="C1970" t="str">
        <f t="shared" ca="1" si="155"/>
        <v/>
      </c>
      <c r="E1970" t="str">
        <f ca="1">IF(B1970="","",VLOOKUP(AA1970&amp;"_"&amp;AB1970&amp;"_"&amp;AC1970&amp;"_"&amp;AE1970,[1]挑战模式!$A:$AS,26+AD1970,FALSE))</f>
        <v/>
      </c>
      <c r="F1970" t="str">
        <f ca="1">IF(B1970="","",VLOOKUP(VLOOKUP(AA1970&amp;"_"&amp;AB1970&amp;"_"&amp;AC1970&amp;"_"&amp;AE1970,[1]挑战模式!$A:$AS,14+AD1970,FALSE),[1]怪物!$B:$O,3,FALSE))</f>
        <v/>
      </c>
      <c r="G1970" t="str">
        <f t="shared" ca="1" si="156"/>
        <v/>
      </c>
      <c r="H1970" t="str">
        <f t="shared" ca="1" si="157"/>
        <v/>
      </c>
      <c r="I1970" t="str">
        <f t="shared" ca="1" si="158"/>
        <v/>
      </c>
      <c r="J1970" t="str">
        <f t="shared" ca="1" si="159"/>
        <v/>
      </c>
      <c r="K1970" t="str">
        <f t="shared" ca="1" si="159"/>
        <v/>
      </c>
      <c r="AA1970" s="8">
        <v>3</v>
      </c>
      <c r="AB1970" s="8">
        <v>4</v>
      </c>
      <c r="AC1970" s="8">
        <v>3</v>
      </c>
      <c r="AD1970" s="8">
        <v>6</v>
      </c>
      <c r="AE1970" s="12" t="s">
        <v>767</v>
      </c>
    </row>
    <row r="1971" spans="2:31" x14ac:dyDescent="0.2">
      <c r="B1971" t="str">
        <f ca="1">IF(ISNA(VLOOKUP(AA1971&amp;"_"&amp;AB1971&amp;"_"&amp;AC1971&amp;"_"&amp;AE1971,[1]挑战模式!$A:$AS,1,FALSE)),"",IF(VLOOKUP(AA1971&amp;"_"&amp;AB1971&amp;"_"&amp;AC1971&amp;"_"&amp;AE1971,[1]挑战模式!$A:$AS,14+AD1971,FALSE)="","","Monster_Season"&amp;AA1971&amp;"_Challenge"&amp;AB1971&amp;"_"&amp;AC1971&amp;"_"&amp;AD1971&amp;"_"&amp;AE1971))</f>
        <v>Monster_Season3_Challenge4_4_1_Easy</v>
      </c>
      <c r="C1971">
        <f t="shared" ca="1" si="155"/>
        <v>1</v>
      </c>
      <c r="E1971">
        <f ca="1">IF(B1971="","",VLOOKUP(AA1971&amp;"_"&amp;AB1971&amp;"_"&amp;AC1971&amp;"_"&amp;AE1971,[1]挑战模式!$A:$AS,26+AD1971,FALSE))</f>
        <v>408</v>
      </c>
      <c r="F1971">
        <f ca="1">IF(B1971="","",VLOOKUP(VLOOKUP(AA1971&amp;"_"&amp;AB1971&amp;"_"&amp;AC1971&amp;"_"&amp;AE1971,[1]挑战模式!$A:$AS,14+AD1971,FALSE),[1]怪物!$B:$O,3,FALSE))</f>
        <v>1</v>
      </c>
      <c r="G1971">
        <f t="shared" ca="1" si="156"/>
        <v>0</v>
      </c>
      <c r="H1971">
        <f t="shared" ca="1" si="157"/>
        <v>0</v>
      </c>
      <c r="I1971">
        <f t="shared" ca="1" si="158"/>
        <v>0</v>
      </c>
      <c r="J1971">
        <f t="shared" ca="1" si="159"/>
        <v>0</v>
      </c>
      <c r="K1971">
        <f t="shared" ca="1" si="159"/>
        <v>0</v>
      </c>
      <c r="AA1971" s="8">
        <v>3</v>
      </c>
      <c r="AB1971" s="8">
        <v>4</v>
      </c>
      <c r="AC1971" s="8">
        <v>4</v>
      </c>
      <c r="AD1971" s="8">
        <v>1</v>
      </c>
      <c r="AE1971" s="12" t="s">
        <v>767</v>
      </c>
    </row>
    <row r="1972" spans="2:31" x14ac:dyDescent="0.2">
      <c r="B1972" t="str">
        <f ca="1">IF(ISNA(VLOOKUP(AA1972&amp;"_"&amp;AB1972&amp;"_"&amp;AC1972&amp;"_"&amp;AE1972,[1]挑战模式!$A:$AS,1,FALSE)),"",IF(VLOOKUP(AA1972&amp;"_"&amp;AB1972&amp;"_"&amp;AC1972&amp;"_"&amp;AE1972,[1]挑战模式!$A:$AS,14+AD1972,FALSE)="","","Monster_Season"&amp;AA1972&amp;"_Challenge"&amp;AB1972&amp;"_"&amp;AC1972&amp;"_"&amp;AD1972&amp;"_"&amp;AE1972))</f>
        <v>Monster_Season3_Challenge4_4_2_Easy</v>
      </c>
      <c r="C1972">
        <f t="shared" ca="1" si="155"/>
        <v>1</v>
      </c>
      <c r="E1972">
        <f ca="1">IF(B1972="","",VLOOKUP(AA1972&amp;"_"&amp;AB1972&amp;"_"&amp;AC1972&amp;"_"&amp;AE1972,[1]挑战模式!$A:$AS,26+AD1972,FALSE))</f>
        <v>815</v>
      </c>
      <c r="F1972">
        <f ca="1">IF(B1972="","",VLOOKUP(VLOOKUP(AA1972&amp;"_"&amp;AB1972&amp;"_"&amp;AC1972&amp;"_"&amp;AE1972,[1]挑战模式!$A:$AS,14+AD1972,FALSE),[1]怪物!$B:$O,3,FALSE))</f>
        <v>1</v>
      </c>
      <c r="G1972">
        <f t="shared" ca="1" si="156"/>
        <v>0</v>
      </c>
      <c r="H1972">
        <f t="shared" ca="1" si="157"/>
        <v>0</v>
      </c>
      <c r="I1972">
        <f t="shared" ca="1" si="158"/>
        <v>0</v>
      </c>
      <c r="J1972">
        <f t="shared" ca="1" si="159"/>
        <v>0</v>
      </c>
      <c r="K1972">
        <f t="shared" ca="1" si="159"/>
        <v>0</v>
      </c>
      <c r="AA1972" s="8">
        <v>3</v>
      </c>
      <c r="AB1972" s="8">
        <v>4</v>
      </c>
      <c r="AC1972" s="8">
        <v>4</v>
      </c>
      <c r="AD1972" s="8">
        <v>2</v>
      </c>
      <c r="AE1972" s="12" t="s">
        <v>767</v>
      </c>
    </row>
    <row r="1973" spans="2:31" x14ac:dyDescent="0.2">
      <c r="B1973" t="str">
        <f ca="1">IF(ISNA(VLOOKUP(AA1973&amp;"_"&amp;AB1973&amp;"_"&amp;AC1973&amp;"_"&amp;AE1973,[1]挑战模式!$A:$AS,1,FALSE)),"",IF(VLOOKUP(AA1973&amp;"_"&amp;AB1973&amp;"_"&amp;AC1973&amp;"_"&amp;AE1973,[1]挑战模式!$A:$AS,14+AD1973,FALSE)="","","Monster_Season"&amp;AA1973&amp;"_Challenge"&amp;AB1973&amp;"_"&amp;AC1973&amp;"_"&amp;AD1973&amp;"_"&amp;AE1973))</f>
        <v>Monster_Season3_Challenge4_4_3_Easy</v>
      </c>
      <c r="C1973">
        <f t="shared" ca="1" si="155"/>
        <v>1</v>
      </c>
      <c r="E1973">
        <f ca="1">IF(B1973="","",VLOOKUP(AA1973&amp;"_"&amp;AB1973&amp;"_"&amp;AC1973&amp;"_"&amp;AE1973,[1]挑战模式!$A:$AS,26+AD1973,FALSE))</f>
        <v>815</v>
      </c>
      <c r="F1973">
        <f ca="1">IF(B1973="","",VLOOKUP(VLOOKUP(AA1973&amp;"_"&amp;AB1973&amp;"_"&amp;AC1973&amp;"_"&amp;AE1973,[1]挑战模式!$A:$AS,14+AD1973,FALSE),[1]怪物!$B:$O,3,FALSE))</f>
        <v>1</v>
      </c>
      <c r="G1973">
        <f t="shared" ca="1" si="156"/>
        <v>0</v>
      </c>
      <c r="H1973">
        <f t="shared" ca="1" si="157"/>
        <v>0</v>
      </c>
      <c r="I1973">
        <f t="shared" ca="1" si="158"/>
        <v>0</v>
      </c>
      <c r="J1973">
        <f t="shared" ca="1" si="159"/>
        <v>0</v>
      </c>
      <c r="K1973">
        <f t="shared" ca="1" si="159"/>
        <v>0</v>
      </c>
      <c r="AA1973" s="8">
        <v>3</v>
      </c>
      <c r="AB1973" s="8">
        <v>4</v>
      </c>
      <c r="AC1973" s="8">
        <v>4</v>
      </c>
      <c r="AD1973" s="8">
        <v>3</v>
      </c>
      <c r="AE1973" s="12" t="s">
        <v>767</v>
      </c>
    </row>
    <row r="1974" spans="2:31" x14ac:dyDescent="0.2">
      <c r="B1974" t="str">
        <f ca="1">IF(ISNA(VLOOKUP(AA1974&amp;"_"&amp;AB1974&amp;"_"&amp;AC1974&amp;"_"&amp;AE1974,[1]挑战模式!$A:$AS,1,FALSE)),"",IF(VLOOKUP(AA1974&amp;"_"&amp;AB1974&amp;"_"&amp;AC1974&amp;"_"&amp;AE1974,[1]挑战模式!$A:$AS,14+AD1974,FALSE)="","","Monster_Season"&amp;AA1974&amp;"_Challenge"&amp;AB1974&amp;"_"&amp;AC1974&amp;"_"&amp;AD1974&amp;"_"&amp;AE1974))</f>
        <v/>
      </c>
      <c r="C1974" t="str">
        <f t="shared" ca="1" si="155"/>
        <v/>
      </c>
      <c r="E1974" t="str">
        <f ca="1">IF(B1974="","",VLOOKUP(AA1974&amp;"_"&amp;AB1974&amp;"_"&amp;AC1974&amp;"_"&amp;AE1974,[1]挑战模式!$A:$AS,26+AD1974,FALSE))</f>
        <v/>
      </c>
      <c r="F1974" t="str">
        <f ca="1">IF(B1974="","",VLOOKUP(VLOOKUP(AA1974&amp;"_"&amp;AB1974&amp;"_"&amp;AC1974&amp;"_"&amp;AE1974,[1]挑战模式!$A:$AS,14+AD1974,FALSE),[1]怪物!$B:$O,3,FALSE))</f>
        <v/>
      </c>
      <c r="G1974" t="str">
        <f t="shared" ca="1" si="156"/>
        <v/>
      </c>
      <c r="H1974" t="str">
        <f t="shared" ca="1" si="157"/>
        <v/>
      </c>
      <c r="I1974" t="str">
        <f t="shared" ca="1" si="158"/>
        <v/>
      </c>
      <c r="J1974" t="str">
        <f t="shared" ca="1" si="159"/>
        <v/>
      </c>
      <c r="K1974" t="str">
        <f t="shared" ca="1" si="159"/>
        <v/>
      </c>
      <c r="AA1974" s="8">
        <v>3</v>
      </c>
      <c r="AB1974" s="8">
        <v>4</v>
      </c>
      <c r="AC1974" s="8">
        <v>4</v>
      </c>
      <c r="AD1974" s="8">
        <v>4</v>
      </c>
      <c r="AE1974" s="12" t="s">
        <v>767</v>
      </c>
    </row>
    <row r="1975" spans="2:31" x14ac:dyDescent="0.2">
      <c r="B1975" t="str">
        <f ca="1">IF(ISNA(VLOOKUP(AA1975&amp;"_"&amp;AB1975&amp;"_"&amp;AC1975&amp;"_"&amp;AE1975,[1]挑战模式!$A:$AS,1,FALSE)),"",IF(VLOOKUP(AA1975&amp;"_"&amp;AB1975&amp;"_"&amp;AC1975&amp;"_"&amp;AE1975,[1]挑战模式!$A:$AS,14+AD1975,FALSE)="","","Monster_Season"&amp;AA1975&amp;"_Challenge"&amp;AB1975&amp;"_"&amp;AC1975&amp;"_"&amp;AD1975&amp;"_"&amp;AE1975))</f>
        <v/>
      </c>
      <c r="C1975" t="str">
        <f t="shared" ca="1" si="155"/>
        <v/>
      </c>
      <c r="E1975" t="str">
        <f ca="1">IF(B1975="","",VLOOKUP(AA1975&amp;"_"&amp;AB1975&amp;"_"&amp;AC1975&amp;"_"&amp;AE1975,[1]挑战模式!$A:$AS,26+AD1975,FALSE))</f>
        <v/>
      </c>
      <c r="F1975" t="str">
        <f ca="1">IF(B1975="","",VLOOKUP(VLOOKUP(AA1975&amp;"_"&amp;AB1975&amp;"_"&amp;AC1975&amp;"_"&amp;AE1975,[1]挑战模式!$A:$AS,14+AD1975,FALSE),[1]怪物!$B:$O,3,FALSE))</f>
        <v/>
      </c>
      <c r="G1975" t="str">
        <f t="shared" ca="1" si="156"/>
        <v/>
      </c>
      <c r="H1975" t="str">
        <f t="shared" ca="1" si="157"/>
        <v/>
      </c>
      <c r="I1975" t="str">
        <f t="shared" ca="1" si="158"/>
        <v/>
      </c>
      <c r="J1975" t="str">
        <f t="shared" ca="1" si="159"/>
        <v/>
      </c>
      <c r="K1975" t="str">
        <f t="shared" ca="1" si="159"/>
        <v/>
      </c>
      <c r="AA1975" s="8">
        <v>3</v>
      </c>
      <c r="AB1975" s="8">
        <v>4</v>
      </c>
      <c r="AC1975" s="8">
        <v>4</v>
      </c>
      <c r="AD1975" s="8">
        <v>5</v>
      </c>
      <c r="AE1975" s="12" t="s">
        <v>767</v>
      </c>
    </row>
    <row r="1976" spans="2:31" x14ac:dyDescent="0.2">
      <c r="B1976" t="str">
        <f ca="1">IF(ISNA(VLOOKUP(AA1976&amp;"_"&amp;AB1976&amp;"_"&amp;AC1976&amp;"_"&amp;AE1976,[1]挑战模式!$A:$AS,1,FALSE)),"",IF(VLOOKUP(AA1976&amp;"_"&amp;AB1976&amp;"_"&amp;AC1976&amp;"_"&amp;AE1976,[1]挑战模式!$A:$AS,14+AD1976,FALSE)="","","Monster_Season"&amp;AA1976&amp;"_Challenge"&amp;AB1976&amp;"_"&amp;AC1976&amp;"_"&amp;AD1976&amp;"_"&amp;AE1976))</f>
        <v/>
      </c>
      <c r="C1976" t="str">
        <f t="shared" ca="1" si="155"/>
        <v/>
      </c>
      <c r="E1976" t="str">
        <f ca="1">IF(B1976="","",VLOOKUP(AA1976&amp;"_"&amp;AB1976&amp;"_"&amp;AC1976&amp;"_"&amp;AE1976,[1]挑战模式!$A:$AS,26+AD1976,FALSE))</f>
        <v/>
      </c>
      <c r="F1976" t="str">
        <f ca="1">IF(B1976="","",VLOOKUP(VLOOKUP(AA1976&amp;"_"&amp;AB1976&amp;"_"&amp;AC1976&amp;"_"&amp;AE1976,[1]挑战模式!$A:$AS,14+AD1976,FALSE),[1]怪物!$B:$O,3,FALSE))</f>
        <v/>
      </c>
      <c r="G1976" t="str">
        <f t="shared" ca="1" si="156"/>
        <v/>
      </c>
      <c r="H1976" t="str">
        <f t="shared" ca="1" si="157"/>
        <v/>
      </c>
      <c r="I1976" t="str">
        <f t="shared" ca="1" si="158"/>
        <v/>
      </c>
      <c r="J1976" t="str">
        <f t="shared" ca="1" si="159"/>
        <v/>
      </c>
      <c r="K1976" t="str">
        <f t="shared" ca="1" si="159"/>
        <v/>
      </c>
      <c r="AA1976" s="8">
        <v>3</v>
      </c>
      <c r="AB1976" s="8">
        <v>4</v>
      </c>
      <c r="AC1976" s="8">
        <v>4</v>
      </c>
      <c r="AD1976" s="8">
        <v>6</v>
      </c>
      <c r="AE1976" s="12" t="s">
        <v>767</v>
      </c>
    </row>
    <row r="1977" spans="2:31" x14ac:dyDescent="0.2">
      <c r="B1977" t="str">
        <f ca="1">IF(ISNA(VLOOKUP(AA1977&amp;"_"&amp;AB1977&amp;"_"&amp;AC1977&amp;"_"&amp;AE1977,[1]挑战模式!$A:$AS,1,FALSE)),"",IF(VLOOKUP(AA1977&amp;"_"&amp;AB1977&amp;"_"&amp;AC1977&amp;"_"&amp;AE1977,[1]挑战模式!$A:$AS,14+AD1977,FALSE)="","","Monster_Season"&amp;AA1977&amp;"_Challenge"&amp;AB1977&amp;"_"&amp;AC1977&amp;"_"&amp;AD1977&amp;"_"&amp;AE1977))</f>
        <v>Monster_Season3_Challenge4_5_1_Easy</v>
      </c>
      <c r="C1977">
        <f t="shared" ca="1" si="155"/>
        <v>1</v>
      </c>
      <c r="E1977">
        <f ca="1">IF(B1977="","",VLOOKUP(AA1977&amp;"_"&amp;AB1977&amp;"_"&amp;AC1977&amp;"_"&amp;AE1977,[1]挑战模式!$A:$AS,26+AD1977,FALSE))</f>
        <v>914</v>
      </c>
      <c r="F1977">
        <f ca="1">IF(B1977="","",VLOOKUP(VLOOKUP(AA1977&amp;"_"&amp;AB1977&amp;"_"&amp;AC1977&amp;"_"&amp;AE1977,[1]挑战模式!$A:$AS,14+AD1977,FALSE),[1]怪物!$B:$O,3,FALSE))</f>
        <v>1</v>
      </c>
      <c r="G1977">
        <f t="shared" ca="1" si="156"/>
        <v>0</v>
      </c>
      <c r="H1977">
        <f t="shared" ca="1" si="157"/>
        <v>0</v>
      </c>
      <c r="I1977">
        <f t="shared" ca="1" si="158"/>
        <v>0</v>
      </c>
      <c r="J1977">
        <f t="shared" ca="1" si="159"/>
        <v>0</v>
      </c>
      <c r="K1977">
        <f t="shared" ca="1" si="159"/>
        <v>0</v>
      </c>
      <c r="AA1977" s="8">
        <v>3</v>
      </c>
      <c r="AB1977" s="8">
        <v>4</v>
      </c>
      <c r="AC1977" s="8">
        <v>5</v>
      </c>
      <c r="AD1977" s="8">
        <v>1</v>
      </c>
      <c r="AE1977" s="12" t="s">
        <v>767</v>
      </c>
    </row>
    <row r="1978" spans="2:31" x14ac:dyDescent="0.2">
      <c r="B1978" t="str">
        <f ca="1">IF(ISNA(VLOOKUP(AA1978&amp;"_"&amp;AB1978&amp;"_"&amp;AC1978&amp;"_"&amp;AE1978,[1]挑战模式!$A:$AS,1,FALSE)),"",IF(VLOOKUP(AA1978&amp;"_"&amp;AB1978&amp;"_"&amp;AC1978&amp;"_"&amp;AE1978,[1]挑战模式!$A:$AS,14+AD1978,FALSE)="","","Monster_Season"&amp;AA1978&amp;"_Challenge"&amp;AB1978&amp;"_"&amp;AC1978&amp;"_"&amp;AD1978&amp;"_"&amp;AE1978))</f>
        <v>Monster_Season3_Challenge4_5_2_Easy</v>
      </c>
      <c r="C1978">
        <f t="shared" ca="1" si="155"/>
        <v>1</v>
      </c>
      <c r="E1978">
        <f ca="1">IF(B1978="","",VLOOKUP(AA1978&amp;"_"&amp;AB1978&amp;"_"&amp;AC1978&amp;"_"&amp;AE1978,[1]挑战模式!$A:$AS,26+AD1978,FALSE))</f>
        <v>914</v>
      </c>
      <c r="F1978">
        <f ca="1">IF(B1978="","",VLOOKUP(VLOOKUP(AA1978&amp;"_"&amp;AB1978&amp;"_"&amp;AC1978&amp;"_"&amp;AE1978,[1]挑战模式!$A:$AS,14+AD1978,FALSE),[1]怪物!$B:$O,3,FALSE))</f>
        <v>1</v>
      </c>
      <c r="G1978">
        <f t="shared" ca="1" si="156"/>
        <v>0</v>
      </c>
      <c r="H1978">
        <f t="shared" ca="1" si="157"/>
        <v>0</v>
      </c>
      <c r="I1978">
        <f t="shared" ca="1" si="158"/>
        <v>0</v>
      </c>
      <c r="J1978">
        <f t="shared" ca="1" si="159"/>
        <v>0</v>
      </c>
      <c r="K1978">
        <f t="shared" ca="1" si="159"/>
        <v>0</v>
      </c>
      <c r="AA1978" s="8">
        <v>3</v>
      </c>
      <c r="AB1978" s="8">
        <v>4</v>
      </c>
      <c r="AC1978" s="8">
        <v>5</v>
      </c>
      <c r="AD1978" s="8">
        <v>2</v>
      </c>
      <c r="AE1978" s="12" t="s">
        <v>767</v>
      </c>
    </row>
    <row r="1979" spans="2:31" x14ac:dyDescent="0.2">
      <c r="B1979" t="str">
        <f ca="1">IF(ISNA(VLOOKUP(AA1979&amp;"_"&amp;AB1979&amp;"_"&amp;AC1979&amp;"_"&amp;AE1979,[1]挑战模式!$A:$AS,1,FALSE)),"",IF(VLOOKUP(AA1979&amp;"_"&amp;AB1979&amp;"_"&amp;AC1979&amp;"_"&amp;AE1979,[1]挑战模式!$A:$AS,14+AD1979,FALSE)="","","Monster_Season"&amp;AA1979&amp;"_Challenge"&amp;AB1979&amp;"_"&amp;AC1979&amp;"_"&amp;AD1979&amp;"_"&amp;AE1979))</f>
        <v>Monster_Season3_Challenge4_5_3_Easy</v>
      </c>
      <c r="C1979">
        <f t="shared" ca="1" si="155"/>
        <v>1</v>
      </c>
      <c r="E1979">
        <f ca="1">IF(B1979="","",VLOOKUP(AA1979&amp;"_"&amp;AB1979&amp;"_"&amp;AC1979&amp;"_"&amp;AE1979,[1]挑战模式!$A:$AS,26+AD1979,FALSE))</f>
        <v>229</v>
      </c>
      <c r="F1979">
        <f ca="1">IF(B1979="","",VLOOKUP(VLOOKUP(AA1979&amp;"_"&amp;AB1979&amp;"_"&amp;AC1979&amp;"_"&amp;AE1979,[1]挑战模式!$A:$AS,14+AD1979,FALSE),[1]怪物!$B:$O,3,FALSE))</f>
        <v>1</v>
      </c>
      <c r="G1979">
        <f t="shared" ca="1" si="156"/>
        <v>0</v>
      </c>
      <c r="H1979">
        <f t="shared" ca="1" si="157"/>
        <v>0</v>
      </c>
      <c r="I1979">
        <f t="shared" ca="1" si="158"/>
        <v>0</v>
      </c>
      <c r="J1979">
        <f t="shared" ca="1" si="159"/>
        <v>0</v>
      </c>
      <c r="K1979">
        <f t="shared" ca="1" si="159"/>
        <v>0</v>
      </c>
      <c r="AA1979" s="8">
        <v>3</v>
      </c>
      <c r="AB1979" s="8">
        <v>4</v>
      </c>
      <c r="AC1979" s="8">
        <v>5</v>
      </c>
      <c r="AD1979" s="8">
        <v>3</v>
      </c>
      <c r="AE1979" s="12" t="s">
        <v>767</v>
      </c>
    </row>
    <row r="1980" spans="2:31" x14ac:dyDescent="0.2">
      <c r="B1980" t="str">
        <f ca="1">IF(ISNA(VLOOKUP(AA1980&amp;"_"&amp;AB1980&amp;"_"&amp;AC1980&amp;"_"&amp;AE1980,[1]挑战模式!$A:$AS,1,FALSE)),"",IF(VLOOKUP(AA1980&amp;"_"&amp;AB1980&amp;"_"&amp;AC1980&amp;"_"&amp;AE1980,[1]挑战模式!$A:$AS,14+AD1980,FALSE)="","","Monster_Season"&amp;AA1980&amp;"_Challenge"&amp;AB1980&amp;"_"&amp;AC1980&amp;"_"&amp;AD1980&amp;"_"&amp;AE1980))</f>
        <v/>
      </c>
      <c r="C1980" t="str">
        <f t="shared" ca="1" si="155"/>
        <v/>
      </c>
      <c r="E1980" t="str">
        <f ca="1">IF(B1980="","",VLOOKUP(AA1980&amp;"_"&amp;AB1980&amp;"_"&amp;AC1980&amp;"_"&amp;AE1980,[1]挑战模式!$A:$AS,26+AD1980,FALSE))</f>
        <v/>
      </c>
      <c r="F1980" t="str">
        <f ca="1">IF(B1980="","",VLOOKUP(VLOOKUP(AA1980&amp;"_"&amp;AB1980&amp;"_"&amp;AC1980&amp;"_"&amp;AE1980,[1]挑战模式!$A:$AS,14+AD1980,FALSE),[1]怪物!$B:$O,3,FALSE))</f>
        <v/>
      </c>
      <c r="G1980" t="str">
        <f t="shared" ca="1" si="156"/>
        <v/>
      </c>
      <c r="H1980" t="str">
        <f t="shared" ca="1" si="157"/>
        <v/>
      </c>
      <c r="I1980" t="str">
        <f t="shared" ca="1" si="158"/>
        <v/>
      </c>
      <c r="J1980" t="str">
        <f t="shared" ca="1" si="159"/>
        <v/>
      </c>
      <c r="K1980" t="str">
        <f t="shared" ca="1" si="159"/>
        <v/>
      </c>
      <c r="AA1980" s="8">
        <v>3</v>
      </c>
      <c r="AB1980" s="8">
        <v>4</v>
      </c>
      <c r="AC1980" s="8">
        <v>5</v>
      </c>
      <c r="AD1980" s="8">
        <v>4</v>
      </c>
      <c r="AE1980" s="12" t="s">
        <v>767</v>
      </c>
    </row>
    <row r="1981" spans="2:31" x14ac:dyDescent="0.2">
      <c r="B1981" t="str">
        <f ca="1">IF(ISNA(VLOOKUP(AA1981&amp;"_"&amp;AB1981&amp;"_"&amp;AC1981&amp;"_"&amp;AE1981,[1]挑战模式!$A:$AS,1,FALSE)),"",IF(VLOOKUP(AA1981&amp;"_"&amp;AB1981&amp;"_"&amp;AC1981&amp;"_"&amp;AE1981,[1]挑战模式!$A:$AS,14+AD1981,FALSE)="","","Monster_Season"&amp;AA1981&amp;"_Challenge"&amp;AB1981&amp;"_"&amp;AC1981&amp;"_"&amp;AD1981&amp;"_"&amp;AE1981))</f>
        <v/>
      </c>
      <c r="C1981" t="str">
        <f t="shared" ca="1" si="155"/>
        <v/>
      </c>
      <c r="E1981" t="str">
        <f ca="1">IF(B1981="","",VLOOKUP(AA1981&amp;"_"&amp;AB1981&amp;"_"&amp;AC1981&amp;"_"&amp;AE1981,[1]挑战模式!$A:$AS,26+AD1981,FALSE))</f>
        <v/>
      </c>
      <c r="F1981" t="str">
        <f ca="1">IF(B1981="","",VLOOKUP(VLOOKUP(AA1981&amp;"_"&amp;AB1981&amp;"_"&amp;AC1981&amp;"_"&amp;AE1981,[1]挑战模式!$A:$AS,14+AD1981,FALSE),[1]怪物!$B:$O,3,FALSE))</f>
        <v/>
      </c>
      <c r="G1981" t="str">
        <f t="shared" ca="1" si="156"/>
        <v/>
      </c>
      <c r="H1981" t="str">
        <f t="shared" ca="1" si="157"/>
        <v/>
      </c>
      <c r="I1981" t="str">
        <f t="shared" ca="1" si="158"/>
        <v/>
      </c>
      <c r="J1981" t="str">
        <f t="shared" ca="1" si="159"/>
        <v/>
      </c>
      <c r="K1981" t="str">
        <f t="shared" ca="1" si="159"/>
        <v/>
      </c>
      <c r="AA1981" s="8">
        <v>3</v>
      </c>
      <c r="AB1981" s="8">
        <v>4</v>
      </c>
      <c r="AC1981" s="8">
        <v>5</v>
      </c>
      <c r="AD1981" s="8">
        <v>5</v>
      </c>
      <c r="AE1981" s="12" t="s">
        <v>767</v>
      </c>
    </row>
    <row r="1982" spans="2:31" x14ac:dyDescent="0.2">
      <c r="B1982" t="str">
        <f ca="1">IF(ISNA(VLOOKUP(AA1982&amp;"_"&amp;AB1982&amp;"_"&amp;AC1982&amp;"_"&amp;AE1982,[1]挑战模式!$A:$AS,1,FALSE)),"",IF(VLOOKUP(AA1982&amp;"_"&amp;AB1982&amp;"_"&amp;AC1982&amp;"_"&amp;AE1982,[1]挑战模式!$A:$AS,14+AD1982,FALSE)="","","Monster_Season"&amp;AA1982&amp;"_Challenge"&amp;AB1982&amp;"_"&amp;AC1982&amp;"_"&amp;AD1982&amp;"_"&amp;AE1982))</f>
        <v/>
      </c>
      <c r="C1982" t="str">
        <f t="shared" ca="1" si="155"/>
        <v/>
      </c>
      <c r="E1982" t="str">
        <f ca="1">IF(B1982="","",VLOOKUP(AA1982&amp;"_"&amp;AB1982&amp;"_"&amp;AC1982&amp;"_"&amp;AE1982,[1]挑战模式!$A:$AS,26+AD1982,FALSE))</f>
        <v/>
      </c>
      <c r="F1982" t="str">
        <f ca="1">IF(B1982="","",VLOOKUP(VLOOKUP(AA1982&amp;"_"&amp;AB1982&amp;"_"&amp;AC1982&amp;"_"&amp;AE1982,[1]挑战模式!$A:$AS,14+AD1982,FALSE),[1]怪物!$B:$O,3,FALSE))</f>
        <v/>
      </c>
      <c r="G1982" t="str">
        <f t="shared" ca="1" si="156"/>
        <v/>
      </c>
      <c r="H1982" t="str">
        <f t="shared" ca="1" si="157"/>
        <v/>
      </c>
      <c r="I1982" t="str">
        <f t="shared" ca="1" si="158"/>
        <v/>
      </c>
      <c r="J1982" t="str">
        <f t="shared" ca="1" si="159"/>
        <v/>
      </c>
      <c r="K1982" t="str">
        <f t="shared" ca="1" si="159"/>
        <v/>
      </c>
      <c r="AA1982" s="8">
        <v>3</v>
      </c>
      <c r="AB1982" s="8">
        <v>4</v>
      </c>
      <c r="AC1982" s="8">
        <v>5</v>
      </c>
      <c r="AD1982" s="8">
        <v>6</v>
      </c>
      <c r="AE1982" s="12" t="s">
        <v>767</v>
      </c>
    </row>
    <row r="1983" spans="2:31" x14ac:dyDescent="0.2">
      <c r="B1983" t="str">
        <f ca="1">IF(ISNA(VLOOKUP(AA1983&amp;"_"&amp;AB1983&amp;"_"&amp;AC1983&amp;"_"&amp;AE1983,[1]挑战模式!$A:$AS,1,FALSE)),"",IF(VLOOKUP(AA1983&amp;"_"&amp;AB1983&amp;"_"&amp;AC1983&amp;"_"&amp;AE1983,[1]挑战模式!$A:$AS,14+AD1983,FALSE)="","","Monster_Season"&amp;AA1983&amp;"_Challenge"&amp;AB1983&amp;"_"&amp;AC1983&amp;"_"&amp;AD1983&amp;"_"&amp;AE1983))</f>
        <v>Monster_Season3_Challenge4_6_1_Easy</v>
      </c>
      <c r="C1983">
        <f t="shared" ca="1" si="155"/>
        <v>1</v>
      </c>
      <c r="E1983">
        <f ca="1">IF(B1983="","",VLOOKUP(AA1983&amp;"_"&amp;AB1983&amp;"_"&amp;AC1983&amp;"_"&amp;AE1983,[1]挑战模式!$A:$AS,26+AD1983,FALSE))</f>
        <v>763</v>
      </c>
      <c r="F1983">
        <f ca="1">IF(B1983="","",VLOOKUP(VLOOKUP(AA1983&amp;"_"&amp;AB1983&amp;"_"&amp;AC1983&amp;"_"&amp;AE1983,[1]挑战模式!$A:$AS,14+AD1983,FALSE),[1]怪物!$B:$O,3,FALSE))</f>
        <v>1</v>
      </c>
      <c r="G1983">
        <f t="shared" ca="1" si="156"/>
        <v>0</v>
      </c>
      <c r="H1983">
        <f t="shared" ca="1" si="157"/>
        <v>0</v>
      </c>
      <c r="I1983">
        <f t="shared" ca="1" si="158"/>
        <v>0</v>
      </c>
      <c r="J1983">
        <f t="shared" ca="1" si="159"/>
        <v>0</v>
      </c>
      <c r="K1983">
        <f t="shared" ca="1" si="159"/>
        <v>0</v>
      </c>
      <c r="AA1983" s="8">
        <v>3</v>
      </c>
      <c r="AB1983" s="8">
        <v>4</v>
      </c>
      <c r="AC1983" s="8">
        <v>6</v>
      </c>
      <c r="AD1983" s="8">
        <v>1</v>
      </c>
      <c r="AE1983" s="12" t="s">
        <v>767</v>
      </c>
    </row>
    <row r="1984" spans="2:31" x14ac:dyDescent="0.2">
      <c r="B1984" t="str">
        <f ca="1">IF(ISNA(VLOOKUP(AA1984&amp;"_"&amp;AB1984&amp;"_"&amp;AC1984&amp;"_"&amp;AE1984,[1]挑战模式!$A:$AS,1,FALSE)),"",IF(VLOOKUP(AA1984&amp;"_"&amp;AB1984&amp;"_"&amp;AC1984&amp;"_"&amp;AE1984,[1]挑战模式!$A:$AS,14+AD1984,FALSE)="","","Monster_Season"&amp;AA1984&amp;"_Challenge"&amp;AB1984&amp;"_"&amp;AC1984&amp;"_"&amp;AD1984&amp;"_"&amp;AE1984))</f>
        <v>Monster_Season3_Challenge4_6_2_Easy</v>
      </c>
      <c r="C1984">
        <f t="shared" ca="1" si="155"/>
        <v>1</v>
      </c>
      <c r="E1984">
        <f ca="1">IF(B1984="","",VLOOKUP(AA1984&amp;"_"&amp;AB1984&amp;"_"&amp;AC1984&amp;"_"&amp;AE1984,[1]挑战模式!$A:$AS,26+AD1984,FALSE))</f>
        <v>1526</v>
      </c>
      <c r="F1984">
        <f ca="1">IF(B1984="","",VLOOKUP(VLOOKUP(AA1984&amp;"_"&amp;AB1984&amp;"_"&amp;AC1984&amp;"_"&amp;AE1984,[1]挑战模式!$A:$AS,14+AD1984,FALSE),[1]怪物!$B:$O,3,FALSE))</f>
        <v>1</v>
      </c>
      <c r="G1984">
        <f t="shared" ca="1" si="156"/>
        <v>0</v>
      </c>
      <c r="H1984">
        <f t="shared" ca="1" si="157"/>
        <v>0</v>
      </c>
      <c r="I1984">
        <f t="shared" ca="1" si="158"/>
        <v>0</v>
      </c>
      <c r="J1984">
        <f t="shared" ca="1" si="159"/>
        <v>0</v>
      </c>
      <c r="K1984">
        <f t="shared" ca="1" si="159"/>
        <v>0</v>
      </c>
      <c r="AA1984" s="8">
        <v>3</v>
      </c>
      <c r="AB1984" s="8">
        <v>4</v>
      </c>
      <c r="AC1984" s="8">
        <v>6</v>
      </c>
      <c r="AD1984" s="8">
        <v>2</v>
      </c>
      <c r="AE1984" s="12" t="s">
        <v>767</v>
      </c>
    </row>
    <row r="1985" spans="2:31" x14ac:dyDescent="0.2">
      <c r="B1985" t="str">
        <f ca="1">IF(ISNA(VLOOKUP(AA1985&amp;"_"&amp;AB1985&amp;"_"&amp;AC1985&amp;"_"&amp;AE1985,[1]挑战模式!$A:$AS,1,FALSE)),"",IF(VLOOKUP(AA1985&amp;"_"&amp;AB1985&amp;"_"&amp;AC1985&amp;"_"&amp;AE1985,[1]挑战模式!$A:$AS,14+AD1985,FALSE)="","","Monster_Season"&amp;AA1985&amp;"_Challenge"&amp;AB1985&amp;"_"&amp;AC1985&amp;"_"&amp;AD1985&amp;"_"&amp;AE1985))</f>
        <v>Monster_Season3_Challenge4_6_3_Easy</v>
      </c>
      <c r="C1985">
        <f t="shared" ca="1" si="155"/>
        <v>1</v>
      </c>
      <c r="E1985">
        <f ca="1">IF(B1985="","",VLOOKUP(AA1985&amp;"_"&amp;AB1985&amp;"_"&amp;AC1985&amp;"_"&amp;AE1985,[1]挑战模式!$A:$AS,26+AD1985,FALSE))</f>
        <v>1526</v>
      </c>
      <c r="F1985">
        <f ca="1">IF(B1985="","",VLOOKUP(VLOOKUP(AA1985&amp;"_"&amp;AB1985&amp;"_"&amp;AC1985&amp;"_"&amp;AE1985,[1]挑战模式!$A:$AS,14+AD1985,FALSE),[1]怪物!$B:$O,3,FALSE))</f>
        <v>1</v>
      </c>
      <c r="G1985">
        <f t="shared" ca="1" si="156"/>
        <v>0</v>
      </c>
      <c r="H1985">
        <f t="shared" ca="1" si="157"/>
        <v>0</v>
      </c>
      <c r="I1985">
        <f t="shared" ca="1" si="158"/>
        <v>0</v>
      </c>
      <c r="J1985">
        <f t="shared" ca="1" si="159"/>
        <v>0</v>
      </c>
      <c r="K1985">
        <f t="shared" ca="1" si="159"/>
        <v>0</v>
      </c>
      <c r="AA1985" s="8">
        <v>3</v>
      </c>
      <c r="AB1985" s="8">
        <v>4</v>
      </c>
      <c r="AC1985" s="8">
        <v>6</v>
      </c>
      <c r="AD1985" s="8">
        <v>3</v>
      </c>
      <c r="AE1985" s="12" t="s">
        <v>767</v>
      </c>
    </row>
    <row r="1986" spans="2:31" x14ac:dyDescent="0.2">
      <c r="B1986" t="str">
        <f ca="1">IF(ISNA(VLOOKUP(AA1986&amp;"_"&amp;AB1986&amp;"_"&amp;AC1986&amp;"_"&amp;AE1986,[1]挑战模式!$A:$AS,1,FALSE)),"",IF(VLOOKUP(AA1986&amp;"_"&amp;AB1986&amp;"_"&amp;AC1986&amp;"_"&amp;AE1986,[1]挑战模式!$A:$AS,14+AD1986,FALSE)="","","Monster_Season"&amp;AA1986&amp;"_Challenge"&amp;AB1986&amp;"_"&amp;AC1986&amp;"_"&amp;AD1986&amp;"_"&amp;AE1986))</f>
        <v>Monster_Season3_Challenge4_6_4_Easy</v>
      </c>
      <c r="C1986">
        <f t="shared" ca="1" si="155"/>
        <v>1</v>
      </c>
      <c r="E1986">
        <f ca="1">IF(B1986="","",VLOOKUP(AA1986&amp;"_"&amp;AB1986&amp;"_"&amp;AC1986&amp;"_"&amp;AE1986,[1]挑战模式!$A:$AS,26+AD1986,FALSE))</f>
        <v>382</v>
      </c>
      <c r="F1986">
        <f ca="1">IF(B1986="","",VLOOKUP(VLOOKUP(AA1986&amp;"_"&amp;AB1986&amp;"_"&amp;AC1986&amp;"_"&amp;AE1986,[1]挑战模式!$A:$AS,14+AD1986,FALSE),[1]怪物!$B:$O,3,FALSE))</f>
        <v>1</v>
      </c>
      <c r="G1986">
        <f t="shared" ca="1" si="156"/>
        <v>0</v>
      </c>
      <c r="H1986">
        <f t="shared" ca="1" si="157"/>
        <v>0</v>
      </c>
      <c r="I1986">
        <f t="shared" ca="1" si="158"/>
        <v>0</v>
      </c>
      <c r="J1986">
        <f t="shared" ca="1" si="159"/>
        <v>0</v>
      </c>
      <c r="K1986">
        <f t="shared" ca="1" si="159"/>
        <v>0</v>
      </c>
      <c r="AA1986" s="8">
        <v>3</v>
      </c>
      <c r="AB1986" s="8">
        <v>4</v>
      </c>
      <c r="AC1986" s="8">
        <v>6</v>
      </c>
      <c r="AD1986" s="8">
        <v>4</v>
      </c>
      <c r="AE1986" s="12" t="s">
        <v>767</v>
      </c>
    </row>
    <row r="1987" spans="2:31" x14ac:dyDescent="0.2">
      <c r="B1987" t="str">
        <f ca="1">IF(ISNA(VLOOKUP(AA1987&amp;"_"&amp;AB1987&amp;"_"&amp;AC1987&amp;"_"&amp;AE1987,[1]挑战模式!$A:$AS,1,FALSE)),"",IF(VLOOKUP(AA1987&amp;"_"&amp;AB1987&amp;"_"&amp;AC1987&amp;"_"&amp;AE1987,[1]挑战模式!$A:$AS,14+AD1987,FALSE)="","","Monster_Season"&amp;AA1987&amp;"_Challenge"&amp;AB1987&amp;"_"&amp;AC1987&amp;"_"&amp;AD1987&amp;"_"&amp;AE1987))</f>
        <v/>
      </c>
      <c r="C1987" t="str">
        <f t="shared" ca="1" si="155"/>
        <v/>
      </c>
      <c r="E1987" t="str">
        <f ca="1">IF(B1987="","",VLOOKUP(AA1987&amp;"_"&amp;AB1987&amp;"_"&amp;AC1987&amp;"_"&amp;AE1987,[1]挑战模式!$A:$AS,26+AD1987,FALSE))</f>
        <v/>
      </c>
      <c r="F1987" t="str">
        <f ca="1">IF(B1987="","",VLOOKUP(VLOOKUP(AA1987&amp;"_"&amp;AB1987&amp;"_"&amp;AC1987&amp;"_"&amp;AE1987,[1]挑战模式!$A:$AS,14+AD1987,FALSE),[1]怪物!$B:$O,3,FALSE))</f>
        <v/>
      </c>
      <c r="G1987" t="str">
        <f t="shared" ca="1" si="156"/>
        <v/>
      </c>
      <c r="H1987" t="str">
        <f t="shared" ca="1" si="157"/>
        <v/>
      </c>
      <c r="I1987" t="str">
        <f t="shared" ca="1" si="158"/>
        <v/>
      </c>
      <c r="J1987" t="str">
        <f t="shared" ca="1" si="159"/>
        <v/>
      </c>
      <c r="K1987" t="str">
        <f t="shared" ca="1" si="159"/>
        <v/>
      </c>
      <c r="AA1987" s="8">
        <v>3</v>
      </c>
      <c r="AB1987" s="8">
        <v>4</v>
      </c>
      <c r="AC1987" s="8">
        <v>6</v>
      </c>
      <c r="AD1987" s="8">
        <v>5</v>
      </c>
      <c r="AE1987" s="12" t="s">
        <v>767</v>
      </c>
    </row>
    <row r="1988" spans="2:31" x14ac:dyDescent="0.2">
      <c r="B1988" t="str">
        <f ca="1">IF(ISNA(VLOOKUP(AA1988&amp;"_"&amp;AB1988&amp;"_"&amp;AC1988&amp;"_"&amp;AE1988,[1]挑战模式!$A:$AS,1,FALSE)),"",IF(VLOOKUP(AA1988&amp;"_"&amp;AB1988&amp;"_"&amp;AC1988&amp;"_"&amp;AE1988,[1]挑战模式!$A:$AS,14+AD1988,FALSE)="","","Monster_Season"&amp;AA1988&amp;"_Challenge"&amp;AB1988&amp;"_"&amp;AC1988&amp;"_"&amp;AD1988&amp;"_"&amp;AE1988))</f>
        <v/>
      </c>
      <c r="C1988" t="str">
        <f t="shared" ca="1" si="155"/>
        <v/>
      </c>
      <c r="E1988" t="str">
        <f ca="1">IF(B1988="","",VLOOKUP(AA1988&amp;"_"&amp;AB1988&amp;"_"&amp;AC1988&amp;"_"&amp;AE1988,[1]挑战模式!$A:$AS,26+AD1988,FALSE))</f>
        <v/>
      </c>
      <c r="F1988" t="str">
        <f ca="1">IF(B1988="","",VLOOKUP(VLOOKUP(AA1988&amp;"_"&amp;AB1988&amp;"_"&amp;AC1988&amp;"_"&amp;AE1988,[1]挑战模式!$A:$AS,14+AD1988,FALSE),[1]怪物!$B:$O,3,FALSE))</f>
        <v/>
      </c>
      <c r="G1988" t="str">
        <f t="shared" ca="1" si="156"/>
        <v/>
      </c>
      <c r="H1988" t="str">
        <f t="shared" ca="1" si="157"/>
        <v/>
      </c>
      <c r="I1988" t="str">
        <f t="shared" ca="1" si="158"/>
        <v/>
      </c>
      <c r="J1988" t="str">
        <f t="shared" ca="1" si="159"/>
        <v/>
      </c>
      <c r="K1988" t="str">
        <f t="shared" ca="1" si="159"/>
        <v/>
      </c>
      <c r="AA1988" s="8">
        <v>3</v>
      </c>
      <c r="AB1988" s="8">
        <v>4</v>
      </c>
      <c r="AC1988" s="8">
        <v>6</v>
      </c>
      <c r="AD1988" s="8">
        <v>6</v>
      </c>
      <c r="AE1988" s="12" t="s">
        <v>767</v>
      </c>
    </row>
    <row r="1989" spans="2:31" x14ac:dyDescent="0.2">
      <c r="B1989" t="str">
        <f ca="1">IF(ISNA(VLOOKUP(AA1989&amp;"_"&amp;AB1989&amp;"_"&amp;AC1989&amp;"_"&amp;AE1989,[1]挑战模式!$A:$AS,1,FALSE)),"",IF(VLOOKUP(AA1989&amp;"_"&amp;AB1989&amp;"_"&amp;AC1989&amp;"_"&amp;AE1989,[1]挑战模式!$A:$AS,14+AD1989,FALSE)="","","Monster_Season"&amp;AA1989&amp;"_Challenge"&amp;AB1989&amp;"_"&amp;AC1989&amp;"_"&amp;AD1989&amp;"_"&amp;AE1989))</f>
        <v/>
      </c>
      <c r="C1989" t="str">
        <f t="shared" ca="1" si="155"/>
        <v/>
      </c>
      <c r="E1989" t="str">
        <f ca="1">IF(B1989="","",VLOOKUP(AA1989&amp;"_"&amp;AB1989&amp;"_"&amp;AC1989&amp;"_"&amp;AE1989,[1]挑战模式!$A:$AS,26+AD1989,FALSE))</f>
        <v/>
      </c>
      <c r="F1989" t="str">
        <f ca="1">IF(B1989="","",VLOOKUP(VLOOKUP(AA1989&amp;"_"&amp;AB1989&amp;"_"&amp;AC1989&amp;"_"&amp;AE1989,[1]挑战模式!$A:$AS,14+AD1989,FALSE),[1]怪物!$B:$O,3,FALSE))</f>
        <v/>
      </c>
      <c r="G1989" t="str">
        <f t="shared" ca="1" si="156"/>
        <v/>
      </c>
      <c r="H1989" t="str">
        <f t="shared" ca="1" si="157"/>
        <v/>
      </c>
      <c r="I1989" t="str">
        <f t="shared" ca="1" si="158"/>
        <v/>
      </c>
      <c r="J1989" t="str">
        <f t="shared" ca="1" si="159"/>
        <v/>
      </c>
      <c r="K1989" t="str">
        <f t="shared" ca="1" si="159"/>
        <v/>
      </c>
      <c r="AA1989" s="8">
        <v>3</v>
      </c>
      <c r="AB1989" s="8">
        <v>4</v>
      </c>
      <c r="AC1989" s="8">
        <v>7</v>
      </c>
      <c r="AD1989" s="8">
        <v>1</v>
      </c>
      <c r="AE1989" s="12" t="s">
        <v>767</v>
      </c>
    </row>
    <row r="1990" spans="2:31" x14ac:dyDescent="0.2">
      <c r="B1990" t="str">
        <f ca="1">IF(ISNA(VLOOKUP(AA1990&amp;"_"&amp;AB1990&amp;"_"&amp;AC1990&amp;"_"&amp;AE1990,[1]挑战模式!$A:$AS,1,FALSE)),"",IF(VLOOKUP(AA1990&amp;"_"&amp;AB1990&amp;"_"&amp;AC1990&amp;"_"&amp;AE1990,[1]挑战模式!$A:$AS,14+AD1990,FALSE)="","","Monster_Season"&amp;AA1990&amp;"_Challenge"&amp;AB1990&amp;"_"&amp;AC1990&amp;"_"&amp;AD1990&amp;"_"&amp;AE1990))</f>
        <v/>
      </c>
      <c r="C1990" t="str">
        <f t="shared" ca="1" si="155"/>
        <v/>
      </c>
      <c r="E1990" t="str">
        <f ca="1">IF(B1990="","",VLOOKUP(AA1990&amp;"_"&amp;AB1990&amp;"_"&amp;AC1990&amp;"_"&amp;AE1990,[1]挑战模式!$A:$AS,26+AD1990,FALSE))</f>
        <v/>
      </c>
      <c r="F1990" t="str">
        <f ca="1">IF(B1990="","",VLOOKUP(VLOOKUP(AA1990&amp;"_"&amp;AB1990&amp;"_"&amp;AC1990&amp;"_"&amp;AE1990,[1]挑战模式!$A:$AS,14+AD1990,FALSE),[1]怪物!$B:$O,3,FALSE))</f>
        <v/>
      </c>
      <c r="G1990" t="str">
        <f t="shared" ca="1" si="156"/>
        <v/>
      </c>
      <c r="H1990" t="str">
        <f t="shared" ca="1" si="157"/>
        <v/>
      </c>
      <c r="I1990" t="str">
        <f t="shared" ca="1" si="158"/>
        <v/>
      </c>
      <c r="J1990" t="str">
        <f t="shared" ca="1" si="159"/>
        <v/>
      </c>
      <c r="K1990" t="str">
        <f t="shared" ca="1" si="159"/>
        <v/>
      </c>
      <c r="AA1990" s="8">
        <v>3</v>
      </c>
      <c r="AB1990" s="8">
        <v>4</v>
      </c>
      <c r="AC1990" s="8">
        <v>7</v>
      </c>
      <c r="AD1990" s="8">
        <v>2</v>
      </c>
      <c r="AE1990" s="12" t="s">
        <v>767</v>
      </c>
    </row>
    <row r="1991" spans="2:31" x14ac:dyDescent="0.2">
      <c r="B1991" t="str">
        <f ca="1">IF(ISNA(VLOOKUP(AA1991&amp;"_"&amp;AB1991&amp;"_"&amp;AC1991&amp;"_"&amp;AE1991,[1]挑战模式!$A:$AS,1,FALSE)),"",IF(VLOOKUP(AA1991&amp;"_"&amp;AB1991&amp;"_"&amp;AC1991&amp;"_"&amp;AE1991,[1]挑战模式!$A:$AS,14+AD1991,FALSE)="","","Monster_Season"&amp;AA1991&amp;"_Challenge"&amp;AB1991&amp;"_"&amp;AC1991&amp;"_"&amp;AD1991&amp;"_"&amp;AE1991))</f>
        <v/>
      </c>
      <c r="C1991" t="str">
        <f t="shared" ca="1" si="155"/>
        <v/>
      </c>
      <c r="E1991" t="str">
        <f ca="1">IF(B1991="","",VLOOKUP(AA1991&amp;"_"&amp;AB1991&amp;"_"&amp;AC1991&amp;"_"&amp;AE1991,[1]挑战模式!$A:$AS,26+AD1991,FALSE))</f>
        <v/>
      </c>
      <c r="F1991" t="str">
        <f ca="1">IF(B1991="","",VLOOKUP(VLOOKUP(AA1991&amp;"_"&amp;AB1991&amp;"_"&amp;AC1991&amp;"_"&amp;AE1991,[1]挑战模式!$A:$AS,14+AD1991,FALSE),[1]怪物!$B:$O,3,FALSE))</f>
        <v/>
      </c>
      <c r="G1991" t="str">
        <f t="shared" ca="1" si="156"/>
        <v/>
      </c>
      <c r="H1991" t="str">
        <f t="shared" ca="1" si="157"/>
        <v/>
      </c>
      <c r="I1991" t="str">
        <f t="shared" ca="1" si="158"/>
        <v/>
      </c>
      <c r="J1991" t="str">
        <f t="shared" ca="1" si="159"/>
        <v/>
      </c>
      <c r="K1991" t="str">
        <f t="shared" ca="1" si="159"/>
        <v/>
      </c>
      <c r="AA1991" s="8">
        <v>3</v>
      </c>
      <c r="AB1991" s="8">
        <v>4</v>
      </c>
      <c r="AC1991" s="8">
        <v>7</v>
      </c>
      <c r="AD1991" s="8">
        <v>3</v>
      </c>
      <c r="AE1991" s="12" t="s">
        <v>767</v>
      </c>
    </row>
    <row r="1992" spans="2:31" x14ac:dyDescent="0.2">
      <c r="B1992" t="str">
        <f ca="1">IF(ISNA(VLOOKUP(AA1992&amp;"_"&amp;AB1992&amp;"_"&amp;AC1992&amp;"_"&amp;AE1992,[1]挑战模式!$A:$AS,1,FALSE)),"",IF(VLOOKUP(AA1992&amp;"_"&amp;AB1992&amp;"_"&amp;AC1992&amp;"_"&amp;AE1992,[1]挑战模式!$A:$AS,14+AD1992,FALSE)="","","Monster_Season"&amp;AA1992&amp;"_Challenge"&amp;AB1992&amp;"_"&amp;AC1992&amp;"_"&amp;AD1992&amp;"_"&amp;AE1992))</f>
        <v/>
      </c>
      <c r="C1992" t="str">
        <f t="shared" ca="1" si="155"/>
        <v/>
      </c>
      <c r="E1992" t="str">
        <f ca="1">IF(B1992="","",VLOOKUP(AA1992&amp;"_"&amp;AB1992&amp;"_"&amp;AC1992&amp;"_"&amp;AE1992,[1]挑战模式!$A:$AS,26+AD1992,FALSE))</f>
        <v/>
      </c>
      <c r="F1992" t="str">
        <f ca="1">IF(B1992="","",VLOOKUP(VLOOKUP(AA1992&amp;"_"&amp;AB1992&amp;"_"&amp;AC1992&amp;"_"&amp;AE1992,[1]挑战模式!$A:$AS,14+AD1992,FALSE),[1]怪物!$B:$O,3,FALSE))</f>
        <v/>
      </c>
      <c r="G1992" t="str">
        <f t="shared" ca="1" si="156"/>
        <v/>
      </c>
      <c r="H1992" t="str">
        <f t="shared" ca="1" si="157"/>
        <v/>
      </c>
      <c r="I1992" t="str">
        <f t="shared" ca="1" si="158"/>
        <v/>
      </c>
      <c r="J1992" t="str">
        <f t="shared" ca="1" si="159"/>
        <v/>
      </c>
      <c r="K1992" t="str">
        <f t="shared" ca="1" si="159"/>
        <v/>
      </c>
      <c r="AA1992" s="8">
        <v>3</v>
      </c>
      <c r="AB1992" s="8">
        <v>4</v>
      </c>
      <c r="AC1992" s="8">
        <v>7</v>
      </c>
      <c r="AD1992" s="8">
        <v>4</v>
      </c>
      <c r="AE1992" s="12" t="s">
        <v>767</v>
      </c>
    </row>
    <row r="1993" spans="2:31" x14ac:dyDescent="0.2">
      <c r="B1993" t="str">
        <f ca="1">IF(ISNA(VLOOKUP(AA1993&amp;"_"&amp;AB1993&amp;"_"&amp;AC1993&amp;"_"&amp;AE1993,[1]挑战模式!$A:$AS,1,FALSE)),"",IF(VLOOKUP(AA1993&amp;"_"&amp;AB1993&amp;"_"&amp;AC1993&amp;"_"&amp;AE1993,[1]挑战模式!$A:$AS,14+AD1993,FALSE)="","","Monster_Season"&amp;AA1993&amp;"_Challenge"&amp;AB1993&amp;"_"&amp;AC1993&amp;"_"&amp;AD1993&amp;"_"&amp;AE1993))</f>
        <v/>
      </c>
      <c r="C1993" t="str">
        <f t="shared" ref="C1993:C2056" ca="1" si="160">IF(B1993="","",1)</f>
        <v/>
      </c>
      <c r="E1993" t="str">
        <f ca="1">IF(B1993="","",VLOOKUP(AA1993&amp;"_"&amp;AB1993&amp;"_"&amp;AC1993&amp;"_"&amp;AE1993,[1]挑战模式!$A:$AS,26+AD1993,FALSE))</f>
        <v/>
      </c>
      <c r="F1993" t="str">
        <f ca="1">IF(B1993="","",VLOOKUP(VLOOKUP(AA1993&amp;"_"&amp;AB1993&amp;"_"&amp;AC1993&amp;"_"&amp;AE1993,[1]挑战模式!$A:$AS,14+AD1993,FALSE),[1]怪物!$B:$O,3,FALSE))</f>
        <v/>
      </c>
      <c r="G1993" t="str">
        <f t="shared" ref="G1993:G2056" ca="1" si="161">IF(B1993="","",0)</f>
        <v/>
      </c>
      <c r="H1993" t="str">
        <f t="shared" ref="H1993:H2056" ca="1" si="162">IF(B1993="","",0)</f>
        <v/>
      </c>
      <c r="I1993" t="str">
        <f t="shared" ref="I1993:I2056" ca="1" si="163">IF(B1993="","",0)</f>
        <v/>
      </c>
      <c r="J1993" t="str">
        <f t="shared" ref="J1993:K2056" ca="1" si="164">IF(B1993="","",0)</f>
        <v/>
      </c>
      <c r="K1993" t="str">
        <f t="shared" ca="1" si="164"/>
        <v/>
      </c>
      <c r="AA1993" s="8">
        <v>3</v>
      </c>
      <c r="AB1993" s="8">
        <v>4</v>
      </c>
      <c r="AC1993" s="8">
        <v>7</v>
      </c>
      <c r="AD1993" s="8">
        <v>5</v>
      </c>
      <c r="AE1993" s="12" t="s">
        <v>767</v>
      </c>
    </row>
    <row r="1994" spans="2:31" x14ac:dyDescent="0.2">
      <c r="B1994" t="str">
        <f ca="1">IF(ISNA(VLOOKUP(AA1994&amp;"_"&amp;AB1994&amp;"_"&amp;AC1994&amp;"_"&amp;AE1994,[1]挑战模式!$A:$AS,1,FALSE)),"",IF(VLOOKUP(AA1994&amp;"_"&amp;AB1994&amp;"_"&amp;AC1994&amp;"_"&amp;AE1994,[1]挑战模式!$A:$AS,14+AD1994,FALSE)="","","Monster_Season"&amp;AA1994&amp;"_Challenge"&amp;AB1994&amp;"_"&amp;AC1994&amp;"_"&amp;AD1994&amp;"_"&amp;AE1994))</f>
        <v/>
      </c>
      <c r="C1994" t="str">
        <f t="shared" ca="1" si="160"/>
        <v/>
      </c>
      <c r="E1994" t="str">
        <f ca="1">IF(B1994="","",VLOOKUP(AA1994&amp;"_"&amp;AB1994&amp;"_"&amp;AC1994&amp;"_"&amp;AE1994,[1]挑战模式!$A:$AS,26+AD1994,FALSE))</f>
        <v/>
      </c>
      <c r="F1994" t="str">
        <f ca="1">IF(B1994="","",VLOOKUP(VLOOKUP(AA1994&amp;"_"&amp;AB1994&amp;"_"&amp;AC1994&amp;"_"&amp;AE1994,[1]挑战模式!$A:$AS,14+AD1994,FALSE),[1]怪物!$B:$O,3,FALSE))</f>
        <v/>
      </c>
      <c r="G1994" t="str">
        <f t="shared" ca="1" si="161"/>
        <v/>
      </c>
      <c r="H1994" t="str">
        <f t="shared" ca="1" si="162"/>
        <v/>
      </c>
      <c r="I1994" t="str">
        <f t="shared" ca="1" si="163"/>
        <v/>
      </c>
      <c r="J1994" t="str">
        <f t="shared" ca="1" si="164"/>
        <v/>
      </c>
      <c r="K1994" t="str">
        <f t="shared" ca="1" si="164"/>
        <v/>
      </c>
      <c r="AA1994" s="8">
        <v>3</v>
      </c>
      <c r="AB1994" s="8">
        <v>4</v>
      </c>
      <c r="AC1994" s="8">
        <v>7</v>
      </c>
      <c r="AD1994" s="8">
        <v>6</v>
      </c>
      <c r="AE1994" s="12" t="s">
        <v>767</v>
      </c>
    </row>
    <row r="1995" spans="2:31" x14ac:dyDescent="0.2">
      <c r="B1995" t="str">
        <f ca="1">IF(ISNA(VLOOKUP(AA1995&amp;"_"&amp;AB1995&amp;"_"&amp;AC1995&amp;"_"&amp;AE1995,[1]挑战模式!$A:$AS,1,FALSE)),"",IF(VLOOKUP(AA1995&amp;"_"&amp;AB1995&amp;"_"&amp;AC1995&amp;"_"&amp;AE1995,[1]挑战模式!$A:$AS,14+AD1995,FALSE)="","","Monster_Season"&amp;AA1995&amp;"_Challenge"&amp;AB1995&amp;"_"&amp;AC1995&amp;"_"&amp;AD1995&amp;"_"&amp;AE1995))</f>
        <v/>
      </c>
      <c r="C1995" t="str">
        <f t="shared" ca="1" si="160"/>
        <v/>
      </c>
      <c r="E1995" t="str">
        <f ca="1">IF(B1995="","",VLOOKUP(AA1995&amp;"_"&amp;AB1995&amp;"_"&amp;AC1995&amp;"_"&amp;AE1995,[1]挑战模式!$A:$AS,26+AD1995,FALSE))</f>
        <v/>
      </c>
      <c r="F1995" t="str">
        <f ca="1">IF(B1995="","",VLOOKUP(VLOOKUP(AA1995&amp;"_"&amp;AB1995&amp;"_"&amp;AC1995&amp;"_"&amp;AE1995,[1]挑战模式!$A:$AS,14+AD1995,FALSE),[1]怪物!$B:$O,3,FALSE))</f>
        <v/>
      </c>
      <c r="G1995" t="str">
        <f t="shared" ca="1" si="161"/>
        <v/>
      </c>
      <c r="H1995" t="str">
        <f t="shared" ca="1" si="162"/>
        <v/>
      </c>
      <c r="I1995" t="str">
        <f t="shared" ca="1" si="163"/>
        <v/>
      </c>
      <c r="J1995" t="str">
        <f t="shared" ca="1" si="164"/>
        <v/>
      </c>
      <c r="K1995" t="str">
        <f t="shared" ca="1" si="164"/>
        <v/>
      </c>
      <c r="AA1995" s="8">
        <v>3</v>
      </c>
      <c r="AB1995" s="8">
        <v>4</v>
      </c>
      <c r="AC1995" s="8">
        <v>8</v>
      </c>
      <c r="AD1995" s="8">
        <v>1</v>
      </c>
      <c r="AE1995" s="12" t="s">
        <v>767</v>
      </c>
    </row>
    <row r="1996" spans="2:31" x14ac:dyDescent="0.2">
      <c r="B1996" t="str">
        <f ca="1">IF(ISNA(VLOOKUP(AA1996&amp;"_"&amp;AB1996&amp;"_"&amp;AC1996&amp;"_"&amp;AE1996,[1]挑战模式!$A:$AS,1,FALSE)),"",IF(VLOOKUP(AA1996&amp;"_"&amp;AB1996&amp;"_"&amp;AC1996&amp;"_"&amp;AE1996,[1]挑战模式!$A:$AS,14+AD1996,FALSE)="","","Monster_Season"&amp;AA1996&amp;"_Challenge"&amp;AB1996&amp;"_"&amp;AC1996&amp;"_"&amp;AD1996&amp;"_"&amp;AE1996))</f>
        <v/>
      </c>
      <c r="C1996" t="str">
        <f t="shared" ca="1" si="160"/>
        <v/>
      </c>
      <c r="E1996" t="str">
        <f ca="1">IF(B1996="","",VLOOKUP(AA1996&amp;"_"&amp;AB1996&amp;"_"&amp;AC1996&amp;"_"&amp;AE1996,[1]挑战模式!$A:$AS,26+AD1996,FALSE))</f>
        <v/>
      </c>
      <c r="F1996" t="str">
        <f ca="1">IF(B1996="","",VLOOKUP(VLOOKUP(AA1996&amp;"_"&amp;AB1996&amp;"_"&amp;AC1996&amp;"_"&amp;AE1996,[1]挑战模式!$A:$AS,14+AD1996,FALSE),[1]怪物!$B:$O,3,FALSE))</f>
        <v/>
      </c>
      <c r="G1996" t="str">
        <f t="shared" ca="1" si="161"/>
        <v/>
      </c>
      <c r="H1996" t="str">
        <f t="shared" ca="1" si="162"/>
        <v/>
      </c>
      <c r="I1996" t="str">
        <f t="shared" ca="1" si="163"/>
        <v/>
      </c>
      <c r="J1996" t="str">
        <f t="shared" ca="1" si="164"/>
        <v/>
      </c>
      <c r="K1996" t="str">
        <f t="shared" ca="1" si="164"/>
        <v/>
      </c>
      <c r="AA1996" s="8">
        <v>3</v>
      </c>
      <c r="AB1996" s="8">
        <v>4</v>
      </c>
      <c r="AC1996" s="8">
        <v>8</v>
      </c>
      <c r="AD1996" s="8">
        <v>2</v>
      </c>
      <c r="AE1996" s="12" t="s">
        <v>767</v>
      </c>
    </row>
    <row r="1997" spans="2:31" x14ac:dyDescent="0.2">
      <c r="B1997" t="str">
        <f ca="1">IF(ISNA(VLOOKUP(AA1997&amp;"_"&amp;AB1997&amp;"_"&amp;AC1997&amp;"_"&amp;AE1997,[1]挑战模式!$A:$AS,1,FALSE)),"",IF(VLOOKUP(AA1997&amp;"_"&amp;AB1997&amp;"_"&amp;AC1997&amp;"_"&amp;AE1997,[1]挑战模式!$A:$AS,14+AD1997,FALSE)="","","Monster_Season"&amp;AA1997&amp;"_Challenge"&amp;AB1997&amp;"_"&amp;AC1997&amp;"_"&amp;AD1997&amp;"_"&amp;AE1997))</f>
        <v/>
      </c>
      <c r="C1997" t="str">
        <f t="shared" ca="1" si="160"/>
        <v/>
      </c>
      <c r="E1997" t="str">
        <f ca="1">IF(B1997="","",VLOOKUP(AA1997&amp;"_"&amp;AB1997&amp;"_"&amp;AC1997&amp;"_"&amp;AE1997,[1]挑战模式!$A:$AS,26+AD1997,FALSE))</f>
        <v/>
      </c>
      <c r="F1997" t="str">
        <f ca="1">IF(B1997="","",VLOOKUP(VLOOKUP(AA1997&amp;"_"&amp;AB1997&amp;"_"&amp;AC1997&amp;"_"&amp;AE1997,[1]挑战模式!$A:$AS,14+AD1997,FALSE),[1]怪物!$B:$O,3,FALSE))</f>
        <v/>
      </c>
      <c r="G1997" t="str">
        <f t="shared" ca="1" si="161"/>
        <v/>
      </c>
      <c r="H1997" t="str">
        <f t="shared" ca="1" si="162"/>
        <v/>
      </c>
      <c r="I1997" t="str">
        <f t="shared" ca="1" si="163"/>
        <v/>
      </c>
      <c r="J1997" t="str">
        <f t="shared" ca="1" si="164"/>
        <v/>
      </c>
      <c r="K1997" t="str">
        <f t="shared" ca="1" si="164"/>
        <v/>
      </c>
      <c r="AA1997" s="8">
        <v>3</v>
      </c>
      <c r="AB1997" s="8">
        <v>4</v>
      </c>
      <c r="AC1997" s="8">
        <v>8</v>
      </c>
      <c r="AD1997" s="8">
        <v>3</v>
      </c>
      <c r="AE1997" s="12" t="s">
        <v>767</v>
      </c>
    </row>
    <row r="1998" spans="2:31" x14ac:dyDescent="0.2">
      <c r="B1998" t="str">
        <f ca="1">IF(ISNA(VLOOKUP(AA1998&amp;"_"&amp;AB1998&amp;"_"&amp;AC1998&amp;"_"&amp;AE1998,[1]挑战模式!$A:$AS,1,FALSE)),"",IF(VLOOKUP(AA1998&amp;"_"&amp;AB1998&amp;"_"&amp;AC1998&amp;"_"&amp;AE1998,[1]挑战模式!$A:$AS,14+AD1998,FALSE)="","","Monster_Season"&amp;AA1998&amp;"_Challenge"&amp;AB1998&amp;"_"&amp;AC1998&amp;"_"&amp;AD1998&amp;"_"&amp;AE1998))</f>
        <v/>
      </c>
      <c r="C1998" t="str">
        <f t="shared" ca="1" si="160"/>
        <v/>
      </c>
      <c r="E1998" t="str">
        <f ca="1">IF(B1998="","",VLOOKUP(AA1998&amp;"_"&amp;AB1998&amp;"_"&amp;AC1998&amp;"_"&amp;AE1998,[1]挑战模式!$A:$AS,26+AD1998,FALSE))</f>
        <v/>
      </c>
      <c r="F1998" t="str">
        <f ca="1">IF(B1998="","",VLOOKUP(VLOOKUP(AA1998&amp;"_"&amp;AB1998&amp;"_"&amp;AC1998&amp;"_"&amp;AE1998,[1]挑战模式!$A:$AS,14+AD1998,FALSE),[1]怪物!$B:$O,3,FALSE))</f>
        <v/>
      </c>
      <c r="G1998" t="str">
        <f t="shared" ca="1" si="161"/>
        <v/>
      </c>
      <c r="H1998" t="str">
        <f t="shared" ca="1" si="162"/>
        <v/>
      </c>
      <c r="I1998" t="str">
        <f t="shared" ca="1" si="163"/>
        <v/>
      </c>
      <c r="J1998" t="str">
        <f t="shared" ca="1" si="164"/>
        <v/>
      </c>
      <c r="K1998" t="str">
        <f t="shared" ca="1" si="164"/>
        <v/>
      </c>
      <c r="AA1998" s="8">
        <v>3</v>
      </c>
      <c r="AB1998" s="8">
        <v>4</v>
      </c>
      <c r="AC1998" s="8">
        <v>8</v>
      </c>
      <c r="AD1998" s="8">
        <v>4</v>
      </c>
      <c r="AE1998" s="12" t="s">
        <v>767</v>
      </c>
    </row>
    <row r="1999" spans="2:31" x14ac:dyDescent="0.2">
      <c r="B1999" t="str">
        <f ca="1">IF(ISNA(VLOOKUP(AA1999&amp;"_"&amp;AB1999&amp;"_"&amp;AC1999&amp;"_"&amp;AE1999,[1]挑战模式!$A:$AS,1,FALSE)),"",IF(VLOOKUP(AA1999&amp;"_"&amp;AB1999&amp;"_"&amp;AC1999&amp;"_"&amp;AE1999,[1]挑战模式!$A:$AS,14+AD1999,FALSE)="","","Monster_Season"&amp;AA1999&amp;"_Challenge"&amp;AB1999&amp;"_"&amp;AC1999&amp;"_"&amp;AD1999&amp;"_"&amp;AE1999))</f>
        <v/>
      </c>
      <c r="C1999" t="str">
        <f t="shared" ca="1" si="160"/>
        <v/>
      </c>
      <c r="E1999" t="str">
        <f ca="1">IF(B1999="","",VLOOKUP(AA1999&amp;"_"&amp;AB1999&amp;"_"&amp;AC1999&amp;"_"&amp;AE1999,[1]挑战模式!$A:$AS,26+AD1999,FALSE))</f>
        <v/>
      </c>
      <c r="F1999" t="str">
        <f ca="1">IF(B1999="","",VLOOKUP(VLOOKUP(AA1999&amp;"_"&amp;AB1999&amp;"_"&amp;AC1999&amp;"_"&amp;AE1999,[1]挑战模式!$A:$AS,14+AD1999,FALSE),[1]怪物!$B:$O,3,FALSE))</f>
        <v/>
      </c>
      <c r="G1999" t="str">
        <f t="shared" ca="1" si="161"/>
        <v/>
      </c>
      <c r="H1999" t="str">
        <f t="shared" ca="1" si="162"/>
        <v/>
      </c>
      <c r="I1999" t="str">
        <f t="shared" ca="1" si="163"/>
        <v/>
      </c>
      <c r="J1999" t="str">
        <f t="shared" ca="1" si="164"/>
        <v/>
      </c>
      <c r="K1999" t="str">
        <f t="shared" ca="1" si="164"/>
        <v/>
      </c>
      <c r="AA1999" s="8">
        <v>3</v>
      </c>
      <c r="AB1999" s="8">
        <v>4</v>
      </c>
      <c r="AC1999" s="8">
        <v>8</v>
      </c>
      <c r="AD1999" s="8">
        <v>5</v>
      </c>
      <c r="AE1999" s="12" t="s">
        <v>767</v>
      </c>
    </row>
    <row r="2000" spans="2:31" x14ac:dyDescent="0.2">
      <c r="B2000" t="str">
        <f ca="1">IF(ISNA(VLOOKUP(AA2000&amp;"_"&amp;AB2000&amp;"_"&amp;AC2000&amp;"_"&amp;AE2000,[1]挑战模式!$A:$AS,1,FALSE)),"",IF(VLOOKUP(AA2000&amp;"_"&amp;AB2000&amp;"_"&amp;AC2000&amp;"_"&amp;AE2000,[1]挑战模式!$A:$AS,14+AD2000,FALSE)="","","Monster_Season"&amp;AA2000&amp;"_Challenge"&amp;AB2000&amp;"_"&amp;AC2000&amp;"_"&amp;AD2000&amp;"_"&amp;AE2000))</f>
        <v/>
      </c>
      <c r="C2000" t="str">
        <f t="shared" ca="1" si="160"/>
        <v/>
      </c>
      <c r="E2000" t="str">
        <f ca="1">IF(B2000="","",VLOOKUP(AA2000&amp;"_"&amp;AB2000&amp;"_"&amp;AC2000&amp;"_"&amp;AE2000,[1]挑战模式!$A:$AS,26+AD2000,FALSE))</f>
        <v/>
      </c>
      <c r="F2000" t="str">
        <f ca="1">IF(B2000="","",VLOOKUP(VLOOKUP(AA2000&amp;"_"&amp;AB2000&amp;"_"&amp;AC2000&amp;"_"&amp;AE2000,[1]挑战模式!$A:$AS,14+AD2000,FALSE),[1]怪物!$B:$O,3,FALSE))</f>
        <v/>
      </c>
      <c r="G2000" t="str">
        <f t="shared" ca="1" si="161"/>
        <v/>
      </c>
      <c r="H2000" t="str">
        <f t="shared" ca="1" si="162"/>
        <v/>
      </c>
      <c r="I2000" t="str">
        <f t="shared" ca="1" si="163"/>
        <v/>
      </c>
      <c r="J2000" t="str">
        <f t="shared" ca="1" si="164"/>
        <v/>
      </c>
      <c r="K2000" t="str">
        <f t="shared" ca="1" si="164"/>
        <v/>
      </c>
      <c r="AA2000" s="8">
        <v>3</v>
      </c>
      <c r="AB2000" s="8">
        <v>4</v>
      </c>
      <c r="AC2000" s="8">
        <v>8</v>
      </c>
      <c r="AD2000" s="8">
        <v>6</v>
      </c>
      <c r="AE2000" s="12" t="s">
        <v>767</v>
      </c>
    </row>
    <row r="2001" spans="2:31" x14ac:dyDescent="0.2">
      <c r="B2001" t="str">
        <f ca="1">IF(ISNA(VLOOKUP(AA2001&amp;"_"&amp;AB2001&amp;"_"&amp;AC2001&amp;"_"&amp;AE2001,[1]挑战模式!$A:$AS,1,FALSE)),"",IF(VLOOKUP(AA2001&amp;"_"&amp;AB2001&amp;"_"&amp;AC2001&amp;"_"&amp;AE2001,[1]挑战模式!$A:$AS,14+AD2001,FALSE)="","","Monster_Season"&amp;AA2001&amp;"_Challenge"&amp;AB2001&amp;"_"&amp;AC2001&amp;"_"&amp;AD2001&amp;"_"&amp;AE2001))</f>
        <v/>
      </c>
      <c r="C2001" t="str">
        <f t="shared" ca="1" si="160"/>
        <v/>
      </c>
      <c r="E2001" t="str">
        <f ca="1">IF(B2001="","",VLOOKUP(AA2001&amp;"_"&amp;AB2001&amp;"_"&amp;AC2001&amp;"_"&amp;AE2001,[1]挑战模式!$A:$AS,26+AD2001,FALSE))</f>
        <v/>
      </c>
      <c r="F2001" t="str">
        <f ca="1">IF(B2001="","",VLOOKUP(VLOOKUP(AA2001&amp;"_"&amp;AB2001&amp;"_"&amp;AC2001&amp;"_"&amp;AE2001,[1]挑战模式!$A:$AS,14+AD2001,FALSE),[1]怪物!$B:$O,3,FALSE))</f>
        <v/>
      </c>
      <c r="G2001" t="str">
        <f t="shared" ca="1" si="161"/>
        <v/>
      </c>
      <c r="H2001" t="str">
        <f t="shared" ca="1" si="162"/>
        <v/>
      </c>
      <c r="I2001" t="str">
        <f t="shared" ca="1" si="163"/>
        <v/>
      </c>
      <c r="J2001" t="str">
        <f t="shared" ca="1" si="164"/>
        <v/>
      </c>
      <c r="K2001" t="str">
        <f t="shared" ca="1" si="164"/>
        <v/>
      </c>
      <c r="AA2001" s="8">
        <v>3</v>
      </c>
      <c r="AB2001" s="8">
        <v>4</v>
      </c>
      <c r="AC2001" s="8">
        <v>9</v>
      </c>
      <c r="AD2001" s="8">
        <v>1</v>
      </c>
      <c r="AE2001" s="12" t="s">
        <v>767</v>
      </c>
    </row>
    <row r="2002" spans="2:31" x14ac:dyDescent="0.2">
      <c r="B2002" t="str">
        <f ca="1">IF(ISNA(VLOOKUP(AA2002&amp;"_"&amp;AB2002&amp;"_"&amp;AC2002&amp;"_"&amp;AE2002,[1]挑战模式!$A:$AS,1,FALSE)),"",IF(VLOOKUP(AA2002&amp;"_"&amp;AB2002&amp;"_"&amp;AC2002&amp;"_"&amp;AE2002,[1]挑战模式!$A:$AS,14+AD2002,FALSE)="","","Monster_Season"&amp;AA2002&amp;"_Challenge"&amp;AB2002&amp;"_"&amp;AC2002&amp;"_"&amp;AD2002&amp;"_"&amp;AE2002))</f>
        <v/>
      </c>
      <c r="C2002" t="str">
        <f t="shared" ca="1" si="160"/>
        <v/>
      </c>
      <c r="E2002" t="str">
        <f ca="1">IF(B2002="","",VLOOKUP(AA2002&amp;"_"&amp;AB2002&amp;"_"&amp;AC2002&amp;"_"&amp;AE2002,[1]挑战模式!$A:$AS,26+AD2002,FALSE))</f>
        <v/>
      </c>
      <c r="F2002" t="str">
        <f ca="1">IF(B2002="","",VLOOKUP(VLOOKUP(AA2002&amp;"_"&amp;AB2002&amp;"_"&amp;AC2002&amp;"_"&amp;AE2002,[1]挑战模式!$A:$AS,14+AD2002,FALSE),[1]怪物!$B:$O,3,FALSE))</f>
        <v/>
      </c>
      <c r="G2002" t="str">
        <f t="shared" ca="1" si="161"/>
        <v/>
      </c>
      <c r="H2002" t="str">
        <f t="shared" ca="1" si="162"/>
        <v/>
      </c>
      <c r="I2002" t="str">
        <f t="shared" ca="1" si="163"/>
        <v/>
      </c>
      <c r="J2002" t="str">
        <f t="shared" ca="1" si="164"/>
        <v/>
      </c>
      <c r="K2002" t="str">
        <f t="shared" ca="1" si="164"/>
        <v/>
      </c>
      <c r="AA2002" s="8">
        <v>3</v>
      </c>
      <c r="AB2002" s="8">
        <v>4</v>
      </c>
      <c r="AC2002" s="8">
        <v>9</v>
      </c>
      <c r="AD2002" s="8">
        <v>2</v>
      </c>
      <c r="AE2002" s="12" t="s">
        <v>767</v>
      </c>
    </row>
    <row r="2003" spans="2:31" x14ac:dyDescent="0.2">
      <c r="B2003" t="str">
        <f ca="1">IF(ISNA(VLOOKUP(AA2003&amp;"_"&amp;AB2003&amp;"_"&amp;AC2003&amp;"_"&amp;AE2003,[1]挑战模式!$A:$AS,1,FALSE)),"",IF(VLOOKUP(AA2003&amp;"_"&amp;AB2003&amp;"_"&amp;AC2003&amp;"_"&amp;AE2003,[1]挑战模式!$A:$AS,14+AD2003,FALSE)="","","Monster_Season"&amp;AA2003&amp;"_Challenge"&amp;AB2003&amp;"_"&amp;AC2003&amp;"_"&amp;AD2003&amp;"_"&amp;AE2003))</f>
        <v/>
      </c>
      <c r="C2003" t="str">
        <f t="shared" ca="1" si="160"/>
        <v/>
      </c>
      <c r="E2003" t="str">
        <f ca="1">IF(B2003="","",VLOOKUP(AA2003&amp;"_"&amp;AB2003&amp;"_"&amp;AC2003&amp;"_"&amp;AE2003,[1]挑战模式!$A:$AS,26+AD2003,FALSE))</f>
        <v/>
      </c>
      <c r="F2003" t="str">
        <f ca="1">IF(B2003="","",VLOOKUP(VLOOKUP(AA2003&amp;"_"&amp;AB2003&amp;"_"&amp;AC2003&amp;"_"&amp;AE2003,[1]挑战模式!$A:$AS,14+AD2003,FALSE),[1]怪物!$B:$O,3,FALSE))</f>
        <v/>
      </c>
      <c r="G2003" t="str">
        <f t="shared" ca="1" si="161"/>
        <v/>
      </c>
      <c r="H2003" t="str">
        <f t="shared" ca="1" si="162"/>
        <v/>
      </c>
      <c r="I2003" t="str">
        <f t="shared" ca="1" si="163"/>
        <v/>
      </c>
      <c r="J2003" t="str">
        <f t="shared" ca="1" si="164"/>
        <v/>
      </c>
      <c r="K2003" t="str">
        <f t="shared" ca="1" si="164"/>
        <v/>
      </c>
      <c r="AA2003" s="8">
        <v>3</v>
      </c>
      <c r="AB2003" s="8">
        <v>4</v>
      </c>
      <c r="AC2003" s="8">
        <v>9</v>
      </c>
      <c r="AD2003" s="8">
        <v>3</v>
      </c>
      <c r="AE2003" s="12" t="s">
        <v>767</v>
      </c>
    </row>
    <row r="2004" spans="2:31" x14ac:dyDescent="0.2">
      <c r="B2004" t="str">
        <f ca="1">IF(ISNA(VLOOKUP(AA2004&amp;"_"&amp;AB2004&amp;"_"&amp;AC2004&amp;"_"&amp;AE2004,[1]挑战模式!$A:$AS,1,FALSE)),"",IF(VLOOKUP(AA2004&amp;"_"&amp;AB2004&amp;"_"&amp;AC2004&amp;"_"&amp;AE2004,[1]挑战模式!$A:$AS,14+AD2004,FALSE)="","","Monster_Season"&amp;AA2004&amp;"_Challenge"&amp;AB2004&amp;"_"&amp;AC2004&amp;"_"&amp;AD2004&amp;"_"&amp;AE2004))</f>
        <v/>
      </c>
      <c r="C2004" t="str">
        <f t="shared" ca="1" si="160"/>
        <v/>
      </c>
      <c r="E2004" t="str">
        <f ca="1">IF(B2004="","",VLOOKUP(AA2004&amp;"_"&amp;AB2004&amp;"_"&amp;AC2004&amp;"_"&amp;AE2004,[1]挑战模式!$A:$AS,26+AD2004,FALSE))</f>
        <v/>
      </c>
      <c r="F2004" t="str">
        <f ca="1">IF(B2004="","",VLOOKUP(VLOOKUP(AA2004&amp;"_"&amp;AB2004&amp;"_"&amp;AC2004&amp;"_"&amp;AE2004,[1]挑战模式!$A:$AS,14+AD2004,FALSE),[1]怪物!$B:$O,3,FALSE))</f>
        <v/>
      </c>
      <c r="G2004" t="str">
        <f t="shared" ca="1" si="161"/>
        <v/>
      </c>
      <c r="H2004" t="str">
        <f t="shared" ca="1" si="162"/>
        <v/>
      </c>
      <c r="I2004" t="str">
        <f t="shared" ca="1" si="163"/>
        <v/>
      </c>
      <c r="J2004" t="str">
        <f t="shared" ca="1" si="164"/>
        <v/>
      </c>
      <c r="K2004" t="str">
        <f t="shared" ca="1" si="164"/>
        <v/>
      </c>
      <c r="AA2004" s="8">
        <v>3</v>
      </c>
      <c r="AB2004" s="8">
        <v>4</v>
      </c>
      <c r="AC2004" s="8">
        <v>9</v>
      </c>
      <c r="AD2004" s="8">
        <v>4</v>
      </c>
      <c r="AE2004" s="12" t="s">
        <v>767</v>
      </c>
    </row>
    <row r="2005" spans="2:31" x14ac:dyDescent="0.2">
      <c r="B2005" t="str">
        <f ca="1">IF(ISNA(VLOOKUP(AA2005&amp;"_"&amp;AB2005&amp;"_"&amp;AC2005&amp;"_"&amp;AE2005,[1]挑战模式!$A:$AS,1,FALSE)),"",IF(VLOOKUP(AA2005&amp;"_"&amp;AB2005&amp;"_"&amp;AC2005&amp;"_"&amp;AE2005,[1]挑战模式!$A:$AS,14+AD2005,FALSE)="","","Monster_Season"&amp;AA2005&amp;"_Challenge"&amp;AB2005&amp;"_"&amp;AC2005&amp;"_"&amp;AD2005&amp;"_"&amp;AE2005))</f>
        <v/>
      </c>
      <c r="C2005" t="str">
        <f t="shared" ca="1" si="160"/>
        <v/>
      </c>
      <c r="E2005" t="str">
        <f ca="1">IF(B2005="","",VLOOKUP(AA2005&amp;"_"&amp;AB2005&amp;"_"&amp;AC2005&amp;"_"&amp;AE2005,[1]挑战模式!$A:$AS,26+AD2005,FALSE))</f>
        <v/>
      </c>
      <c r="F2005" t="str">
        <f ca="1">IF(B2005="","",VLOOKUP(VLOOKUP(AA2005&amp;"_"&amp;AB2005&amp;"_"&amp;AC2005&amp;"_"&amp;AE2005,[1]挑战模式!$A:$AS,14+AD2005,FALSE),[1]怪物!$B:$O,3,FALSE))</f>
        <v/>
      </c>
      <c r="G2005" t="str">
        <f t="shared" ca="1" si="161"/>
        <v/>
      </c>
      <c r="H2005" t="str">
        <f t="shared" ca="1" si="162"/>
        <v/>
      </c>
      <c r="I2005" t="str">
        <f t="shared" ca="1" si="163"/>
        <v/>
      </c>
      <c r="J2005" t="str">
        <f t="shared" ca="1" si="164"/>
        <v/>
      </c>
      <c r="K2005" t="str">
        <f t="shared" ca="1" si="164"/>
        <v/>
      </c>
      <c r="AA2005" s="8">
        <v>3</v>
      </c>
      <c r="AB2005" s="8">
        <v>4</v>
      </c>
      <c r="AC2005" s="8">
        <v>9</v>
      </c>
      <c r="AD2005" s="8">
        <v>5</v>
      </c>
      <c r="AE2005" s="12" t="s">
        <v>767</v>
      </c>
    </row>
    <row r="2006" spans="2:31" x14ac:dyDescent="0.2">
      <c r="B2006" t="str">
        <f ca="1">IF(ISNA(VLOOKUP(AA2006&amp;"_"&amp;AB2006&amp;"_"&amp;AC2006&amp;"_"&amp;AE2006,[1]挑战模式!$A:$AS,1,FALSE)),"",IF(VLOOKUP(AA2006&amp;"_"&amp;AB2006&amp;"_"&amp;AC2006&amp;"_"&amp;AE2006,[1]挑战模式!$A:$AS,14+AD2006,FALSE)="","","Monster_Season"&amp;AA2006&amp;"_Challenge"&amp;AB2006&amp;"_"&amp;AC2006&amp;"_"&amp;AD2006&amp;"_"&amp;AE2006))</f>
        <v/>
      </c>
      <c r="C2006" t="str">
        <f t="shared" ca="1" si="160"/>
        <v/>
      </c>
      <c r="E2006" t="str">
        <f ca="1">IF(B2006="","",VLOOKUP(AA2006&amp;"_"&amp;AB2006&amp;"_"&amp;AC2006&amp;"_"&amp;AE2006,[1]挑战模式!$A:$AS,26+AD2006,FALSE))</f>
        <v/>
      </c>
      <c r="F2006" t="str">
        <f ca="1">IF(B2006="","",VLOOKUP(VLOOKUP(AA2006&amp;"_"&amp;AB2006&amp;"_"&amp;AC2006&amp;"_"&amp;AE2006,[1]挑战模式!$A:$AS,14+AD2006,FALSE),[1]怪物!$B:$O,3,FALSE))</f>
        <v/>
      </c>
      <c r="G2006" t="str">
        <f t="shared" ca="1" si="161"/>
        <v/>
      </c>
      <c r="H2006" t="str">
        <f t="shared" ca="1" si="162"/>
        <v/>
      </c>
      <c r="I2006" t="str">
        <f t="shared" ca="1" si="163"/>
        <v/>
      </c>
      <c r="J2006" t="str">
        <f t="shared" ca="1" si="164"/>
        <v/>
      </c>
      <c r="K2006" t="str">
        <f t="shared" ca="1" si="164"/>
        <v/>
      </c>
      <c r="AA2006" s="8">
        <v>3</v>
      </c>
      <c r="AB2006" s="8">
        <v>4</v>
      </c>
      <c r="AC2006" s="8">
        <v>10</v>
      </c>
      <c r="AD2006" s="8">
        <v>6</v>
      </c>
      <c r="AE2006" s="12" t="s">
        <v>767</v>
      </c>
    </row>
    <row r="2007" spans="2:31" x14ac:dyDescent="0.2">
      <c r="B2007" t="str">
        <f ca="1">IF(ISNA(VLOOKUP(AA2007&amp;"_"&amp;AB2007&amp;"_"&amp;AC2007&amp;"_"&amp;AE2007,[1]挑战模式!$A:$AS,1,FALSE)),"",IF(VLOOKUP(AA2007&amp;"_"&amp;AB2007&amp;"_"&amp;AC2007&amp;"_"&amp;AE2007,[1]挑战模式!$A:$AS,14+AD2007,FALSE)="","","Monster_Season"&amp;AA2007&amp;"_Challenge"&amp;AB2007&amp;"_"&amp;AC2007&amp;"_"&amp;AD2007&amp;"_"&amp;AE2007))</f>
        <v/>
      </c>
      <c r="C2007" t="str">
        <f t="shared" ca="1" si="160"/>
        <v/>
      </c>
      <c r="E2007" t="str">
        <f ca="1">IF(B2007="","",VLOOKUP(AA2007&amp;"_"&amp;AB2007&amp;"_"&amp;AC2007&amp;"_"&amp;AE2007,[1]挑战模式!$A:$AS,26+AD2007,FALSE))</f>
        <v/>
      </c>
      <c r="F2007" t="str">
        <f ca="1">IF(B2007="","",VLOOKUP(VLOOKUP(AA2007&amp;"_"&amp;AB2007&amp;"_"&amp;AC2007&amp;"_"&amp;AE2007,[1]挑战模式!$A:$AS,14+AD2007,FALSE),[1]怪物!$B:$O,3,FALSE))</f>
        <v/>
      </c>
      <c r="G2007" t="str">
        <f t="shared" ca="1" si="161"/>
        <v/>
      </c>
      <c r="H2007" t="str">
        <f t="shared" ca="1" si="162"/>
        <v/>
      </c>
      <c r="I2007" t="str">
        <f t="shared" ca="1" si="163"/>
        <v/>
      </c>
      <c r="J2007" t="str">
        <f t="shared" ca="1" si="164"/>
        <v/>
      </c>
      <c r="K2007" t="str">
        <f t="shared" ca="1" si="164"/>
        <v/>
      </c>
      <c r="AA2007" s="8">
        <v>3</v>
      </c>
      <c r="AB2007" s="8">
        <v>4</v>
      </c>
      <c r="AC2007" s="8">
        <v>10</v>
      </c>
      <c r="AD2007" s="8">
        <v>1</v>
      </c>
      <c r="AE2007" s="12" t="s">
        <v>767</v>
      </c>
    </row>
    <row r="2008" spans="2:31" x14ac:dyDescent="0.2">
      <c r="B2008" t="str">
        <f ca="1">IF(ISNA(VLOOKUP(AA2008&amp;"_"&amp;AB2008&amp;"_"&amp;AC2008&amp;"_"&amp;AE2008,[1]挑战模式!$A:$AS,1,FALSE)),"",IF(VLOOKUP(AA2008&amp;"_"&amp;AB2008&amp;"_"&amp;AC2008&amp;"_"&amp;AE2008,[1]挑战模式!$A:$AS,14+AD2008,FALSE)="","","Monster_Season"&amp;AA2008&amp;"_Challenge"&amp;AB2008&amp;"_"&amp;AC2008&amp;"_"&amp;AD2008&amp;"_"&amp;AE2008))</f>
        <v/>
      </c>
      <c r="C2008" t="str">
        <f t="shared" ca="1" si="160"/>
        <v/>
      </c>
      <c r="E2008" t="str">
        <f ca="1">IF(B2008="","",VLOOKUP(AA2008&amp;"_"&amp;AB2008&amp;"_"&amp;AC2008&amp;"_"&amp;AE2008,[1]挑战模式!$A:$AS,26+AD2008,FALSE))</f>
        <v/>
      </c>
      <c r="F2008" t="str">
        <f ca="1">IF(B2008="","",VLOOKUP(VLOOKUP(AA2008&amp;"_"&amp;AB2008&amp;"_"&amp;AC2008&amp;"_"&amp;AE2008,[1]挑战模式!$A:$AS,14+AD2008,FALSE),[1]怪物!$B:$O,3,FALSE))</f>
        <v/>
      </c>
      <c r="G2008" t="str">
        <f t="shared" ca="1" si="161"/>
        <v/>
      </c>
      <c r="H2008" t="str">
        <f t="shared" ca="1" si="162"/>
        <v/>
      </c>
      <c r="I2008" t="str">
        <f t="shared" ca="1" si="163"/>
        <v/>
      </c>
      <c r="J2008" t="str">
        <f t="shared" ca="1" si="164"/>
        <v/>
      </c>
      <c r="K2008" t="str">
        <f t="shared" ca="1" si="164"/>
        <v/>
      </c>
      <c r="AA2008" s="8">
        <v>3</v>
      </c>
      <c r="AB2008" s="8">
        <v>4</v>
      </c>
      <c r="AC2008" s="8">
        <v>10</v>
      </c>
      <c r="AD2008" s="8">
        <v>2</v>
      </c>
      <c r="AE2008" s="12" t="s">
        <v>767</v>
      </c>
    </row>
    <row r="2009" spans="2:31" x14ac:dyDescent="0.2">
      <c r="B2009" t="str">
        <f ca="1">IF(ISNA(VLOOKUP(AA2009&amp;"_"&amp;AB2009&amp;"_"&amp;AC2009&amp;"_"&amp;AE2009,[1]挑战模式!$A:$AS,1,FALSE)),"",IF(VLOOKUP(AA2009&amp;"_"&amp;AB2009&amp;"_"&amp;AC2009&amp;"_"&amp;AE2009,[1]挑战模式!$A:$AS,14+AD2009,FALSE)="","","Monster_Season"&amp;AA2009&amp;"_Challenge"&amp;AB2009&amp;"_"&amp;AC2009&amp;"_"&amp;AD2009&amp;"_"&amp;AE2009))</f>
        <v/>
      </c>
      <c r="C2009" t="str">
        <f t="shared" ca="1" si="160"/>
        <v/>
      </c>
      <c r="E2009" t="str">
        <f ca="1">IF(B2009="","",VLOOKUP(AA2009&amp;"_"&amp;AB2009&amp;"_"&amp;AC2009&amp;"_"&amp;AE2009,[1]挑战模式!$A:$AS,26+AD2009,FALSE))</f>
        <v/>
      </c>
      <c r="F2009" t="str">
        <f ca="1">IF(B2009="","",VLOOKUP(VLOOKUP(AA2009&amp;"_"&amp;AB2009&amp;"_"&amp;AC2009&amp;"_"&amp;AE2009,[1]挑战模式!$A:$AS,14+AD2009,FALSE),[1]怪物!$B:$O,3,FALSE))</f>
        <v/>
      </c>
      <c r="G2009" t="str">
        <f t="shared" ca="1" si="161"/>
        <v/>
      </c>
      <c r="H2009" t="str">
        <f t="shared" ca="1" si="162"/>
        <v/>
      </c>
      <c r="I2009" t="str">
        <f t="shared" ca="1" si="163"/>
        <v/>
      </c>
      <c r="J2009" t="str">
        <f t="shared" ca="1" si="164"/>
        <v/>
      </c>
      <c r="K2009" t="str">
        <f t="shared" ca="1" si="164"/>
        <v/>
      </c>
      <c r="AA2009" s="8">
        <v>3</v>
      </c>
      <c r="AB2009" s="8">
        <v>4</v>
      </c>
      <c r="AC2009" s="8">
        <v>10</v>
      </c>
      <c r="AD2009" s="8">
        <v>3</v>
      </c>
      <c r="AE2009" s="12" t="s">
        <v>767</v>
      </c>
    </row>
    <row r="2010" spans="2:31" x14ac:dyDescent="0.2">
      <c r="B2010" t="str">
        <f ca="1">IF(ISNA(VLOOKUP(AA2010&amp;"_"&amp;AB2010&amp;"_"&amp;AC2010&amp;"_"&amp;AE2010,[1]挑战模式!$A:$AS,1,FALSE)),"",IF(VLOOKUP(AA2010&amp;"_"&amp;AB2010&amp;"_"&amp;AC2010&amp;"_"&amp;AE2010,[1]挑战模式!$A:$AS,14+AD2010,FALSE)="","","Monster_Season"&amp;AA2010&amp;"_Challenge"&amp;AB2010&amp;"_"&amp;AC2010&amp;"_"&amp;AD2010&amp;"_"&amp;AE2010))</f>
        <v/>
      </c>
      <c r="C2010" t="str">
        <f t="shared" ca="1" si="160"/>
        <v/>
      </c>
      <c r="E2010" t="str">
        <f ca="1">IF(B2010="","",VLOOKUP(AA2010&amp;"_"&amp;AB2010&amp;"_"&amp;AC2010&amp;"_"&amp;AE2010,[1]挑战模式!$A:$AS,26+AD2010,FALSE))</f>
        <v/>
      </c>
      <c r="F2010" t="str">
        <f ca="1">IF(B2010="","",VLOOKUP(VLOOKUP(AA2010&amp;"_"&amp;AB2010&amp;"_"&amp;AC2010&amp;"_"&amp;AE2010,[1]挑战模式!$A:$AS,14+AD2010,FALSE),[1]怪物!$B:$O,3,FALSE))</f>
        <v/>
      </c>
      <c r="G2010" t="str">
        <f t="shared" ca="1" si="161"/>
        <v/>
      </c>
      <c r="H2010" t="str">
        <f t="shared" ca="1" si="162"/>
        <v/>
      </c>
      <c r="I2010" t="str">
        <f t="shared" ca="1" si="163"/>
        <v/>
      </c>
      <c r="J2010" t="str">
        <f t="shared" ca="1" si="164"/>
        <v/>
      </c>
      <c r="K2010" t="str">
        <f t="shared" ca="1" si="164"/>
        <v/>
      </c>
      <c r="AA2010" s="8">
        <v>3</v>
      </c>
      <c r="AB2010" s="8">
        <v>4</v>
      </c>
      <c r="AC2010" s="8">
        <v>10</v>
      </c>
      <c r="AD2010" s="8">
        <v>4</v>
      </c>
      <c r="AE2010" s="12" t="s">
        <v>767</v>
      </c>
    </row>
    <row r="2011" spans="2:31" x14ac:dyDescent="0.2">
      <c r="B2011" t="str">
        <f ca="1">IF(ISNA(VLOOKUP(AA2011&amp;"_"&amp;AB2011&amp;"_"&amp;AC2011&amp;"_"&amp;AE2011,[1]挑战模式!$A:$AS,1,FALSE)),"",IF(VLOOKUP(AA2011&amp;"_"&amp;AB2011&amp;"_"&amp;AC2011&amp;"_"&amp;AE2011,[1]挑战模式!$A:$AS,14+AD2011,FALSE)="","","Monster_Season"&amp;AA2011&amp;"_Challenge"&amp;AB2011&amp;"_"&amp;AC2011&amp;"_"&amp;AD2011&amp;"_"&amp;AE2011))</f>
        <v/>
      </c>
      <c r="C2011" t="str">
        <f t="shared" ca="1" si="160"/>
        <v/>
      </c>
      <c r="E2011" t="str">
        <f ca="1">IF(B2011="","",VLOOKUP(AA2011&amp;"_"&amp;AB2011&amp;"_"&amp;AC2011&amp;"_"&amp;AE2011,[1]挑战模式!$A:$AS,26+AD2011,FALSE))</f>
        <v/>
      </c>
      <c r="F2011" t="str">
        <f ca="1">IF(B2011="","",VLOOKUP(VLOOKUP(AA2011&amp;"_"&amp;AB2011&amp;"_"&amp;AC2011&amp;"_"&amp;AE2011,[1]挑战模式!$A:$AS,14+AD2011,FALSE),[1]怪物!$B:$O,3,FALSE))</f>
        <v/>
      </c>
      <c r="G2011" t="str">
        <f t="shared" ca="1" si="161"/>
        <v/>
      </c>
      <c r="H2011" t="str">
        <f t="shared" ca="1" si="162"/>
        <v/>
      </c>
      <c r="I2011" t="str">
        <f t="shared" ca="1" si="163"/>
        <v/>
      </c>
      <c r="J2011" t="str">
        <f t="shared" ca="1" si="164"/>
        <v/>
      </c>
      <c r="K2011" t="str">
        <f t="shared" ca="1" si="164"/>
        <v/>
      </c>
      <c r="AA2011" s="8">
        <v>3</v>
      </c>
      <c r="AB2011" s="8">
        <v>4</v>
      </c>
      <c r="AC2011" s="8">
        <v>10</v>
      </c>
      <c r="AD2011" s="8">
        <v>5</v>
      </c>
      <c r="AE2011" s="12" t="s">
        <v>767</v>
      </c>
    </row>
    <row r="2012" spans="2:31" x14ac:dyDescent="0.2">
      <c r="B2012" t="str">
        <f ca="1">IF(ISNA(VLOOKUP(AA2012&amp;"_"&amp;AB2012&amp;"_"&amp;AC2012&amp;"_"&amp;AE2012,[1]挑战模式!$A:$AS,1,FALSE)),"",IF(VLOOKUP(AA2012&amp;"_"&amp;AB2012&amp;"_"&amp;AC2012&amp;"_"&amp;AE2012,[1]挑战模式!$A:$AS,14+AD2012,FALSE)="","","Monster_Season"&amp;AA2012&amp;"_Challenge"&amp;AB2012&amp;"_"&amp;AC2012&amp;"_"&amp;AD2012&amp;"_"&amp;AE2012))</f>
        <v>Monster_Season3_Challenge5_1_1_Easy</v>
      </c>
      <c r="C2012">
        <f t="shared" ca="1" si="160"/>
        <v>1</v>
      </c>
      <c r="E2012">
        <f ca="1">IF(B2012="","",VLOOKUP(AA2012&amp;"_"&amp;AB2012&amp;"_"&amp;AC2012&amp;"_"&amp;AE2012,[1]挑战模式!$A:$AS,26+AD2012,FALSE))</f>
        <v>215</v>
      </c>
      <c r="F2012">
        <f ca="1">IF(B2012="","",VLOOKUP(VLOOKUP(AA2012&amp;"_"&amp;AB2012&amp;"_"&amp;AC2012&amp;"_"&amp;AE2012,[1]挑战模式!$A:$AS,14+AD2012,FALSE),[1]怪物!$B:$O,3,FALSE))</f>
        <v>1</v>
      </c>
      <c r="G2012">
        <f t="shared" ca="1" si="161"/>
        <v>0</v>
      </c>
      <c r="H2012">
        <f t="shared" ca="1" si="162"/>
        <v>0</v>
      </c>
      <c r="I2012">
        <f t="shared" ca="1" si="163"/>
        <v>0</v>
      </c>
      <c r="J2012">
        <f t="shared" ca="1" si="164"/>
        <v>0</v>
      </c>
      <c r="K2012">
        <f t="shared" ca="1" si="164"/>
        <v>0</v>
      </c>
      <c r="AA2012" s="8">
        <v>3</v>
      </c>
      <c r="AB2012" s="8">
        <v>5</v>
      </c>
      <c r="AC2012" s="8">
        <v>1</v>
      </c>
      <c r="AD2012" s="8">
        <v>1</v>
      </c>
      <c r="AE2012" s="12" t="s">
        <v>767</v>
      </c>
    </row>
    <row r="2013" spans="2:31" x14ac:dyDescent="0.2">
      <c r="B2013" t="str">
        <f ca="1">IF(ISNA(VLOOKUP(AA2013&amp;"_"&amp;AB2013&amp;"_"&amp;AC2013&amp;"_"&amp;AE2013,[1]挑战模式!$A:$AS,1,FALSE)),"",IF(VLOOKUP(AA2013&amp;"_"&amp;AB2013&amp;"_"&amp;AC2013&amp;"_"&amp;AE2013,[1]挑战模式!$A:$AS,14+AD2013,FALSE)="","","Monster_Season"&amp;AA2013&amp;"_Challenge"&amp;AB2013&amp;"_"&amp;AC2013&amp;"_"&amp;AD2013&amp;"_"&amp;AE2013))</f>
        <v/>
      </c>
      <c r="C2013" t="str">
        <f t="shared" ca="1" si="160"/>
        <v/>
      </c>
      <c r="E2013" t="str">
        <f ca="1">IF(B2013="","",VLOOKUP(AA2013&amp;"_"&amp;AB2013&amp;"_"&amp;AC2013&amp;"_"&amp;AE2013,[1]挑战模式!$A:$AS,26+AD2013,FALSE))</f>
        <v/>
      </c>
      <c r="F2013" t="str">
        <f ca="1">IF(B2013="","",VLOOKUP(VLOOKUP(AA2013&amp;"_"&amp;AB2013&amp;"_"&amp;AC2013&amp;"_"&amp;AE2013,[1]挑战模式!$A:$AS,14+AD2013,FALSE),[1]怪物!$B:$O,3,FALSE))</f>
        <v/>
      </c>
      <c r="G2013" t="str">
        <f t="shared" ca="1" si="161"/>
        <v/>
      </c>
      <c r="H2013" t="str">
        <f t="shared" ca="1" si="162"/>
        <v/>
      </c>
      <c r="I2013" t="str">
        <f t="shared" ca="1" si="163"/>
        <v/>
      </c>
      <c r="J2013" t="str">
        <f t="shared" ca="1" si="164"/>
        <v/>
      </c>
      <c r="K2013" t="str">
        <f t="shared" ca="1" si="164"/>
        <v/>
      </c>
      <c r="AA2013" s="8">
        <v>3</v>
      </c>
      <c r="AB2013" s="8">
        <v>5</v>
      </c>
      <c r="AC2013" s="8">
        <v>1</v>
      </c>
      <c r="AD2013" s="8">
        <v>2</v>
      </c>
      <c r="AE2013" s="12" t="s">
        <v>767</v>
      </c>
    </row>
    <row r="2014" spans="2:31" x14ac:dyDescent="0.2">
      <c r="B2014" t="str">
        <f ca="1">IF(ISNA(VLOOKUP(AA2014&amp;"_"&amp;AB2014&amp;"_"&amp;AC2014&amp;"_"&amp;AE2014,[1]挑战模式!$A:$AS,1,FALSE)),"",IF(VLOOKUP(AA2014&amp;"_"&amp;AB2014&amp;"_"&amp;AC2014&amp;"_"&amp;AE2014,[1]挑战模式!$A:$AS,14+AD2014,FALSE)="","","Monster_Season"&amp;AA2014&amp;"_Challenge"&amp;AB2014&amp;"_"&amp;AC2014&amp;"_"&amp;AD2014&amp;"_"&amp;AE2014))</f>
        <v/>
      </c>
      <c r="C2014" t="str">
        <f t="shared" ca="1" si="160"/>
        <v/>
      </c>
      <c r="E2014" t="str">
        <f ca="1">IF(B2014="","",VLOOKUP(AA2014&amp;"_"&amp;AB2014&amp;"_"&amp;AC2014&amp;"_"&amp;AE2014,[1]挑战模式!$A:$AS,26+AD2014,FALSE))</f>
        <v/>
      </c>
      <c r="F2014" t="str">
        <f ca="1">IF(B2014="","",VLOOKUP(VLOOKUP(AA2014&amp;"_"&amp;AB2014&amp;"_"&amp;AC2014&amp;"_"&amp;AE2014,[1]挑战模式!$A:$AS,14+AD2014,FALSE),[1]怪物!$B:$O,3,FALSE))</f>
        <v/>
      </c>
      <c r="G2014" t="str">
        <f t="shared" ca="1" si="161"/>
        <v/>
      </c>
      <c r="H2014" t="str">
        <f t="shared" ca="1" si="162"/>
        <v/>
      </c>
      <c r="I2014" t="str">
        <f t="shared" ca="1" si="163"/>
        <v/>
      </c>
      <c r="J2014" t="str">
        <f t="shared" ca="1" si="164"/>
        <v/>
      </c>
      <c r="K2014" t="str">
        <f t="shared" ca="1" si="164"/>
        <v/>
      </c>
      <c r="AA2014" s="8">
        <v>3</v>
      </c>
      <c r="AB2014" s="8">
        <v>5</v>
      </c>
      <c r="AC2014" s="8">
        <v>1</v>
      </c>
      <c r="AD2014" s="8">
        <v>3</v>
      </c>
      <c r="AE2014" s="12" t="s">
        <v>767</v>
      </c>
    </row>
    <row r="2015" spans="2:31" x14ac:dyDescent="0.2">
      <c r="B2015" t="str">
        <f ca="1">IF(ISNA(VLOOKUP(AA2015&amp;"_"&amp;AB2015&amp;"_"&amp;AC2015&amp;"_"&amp;AE2015,[1]挑战模式!$A:$AS,1,FALSE)),"",IF(VLOOKUP(AA2015&amp;"_"&amp;AB2015&amp;"_"&amp;AC2015&amp;"_"&amp;AE2015,[1]挑战模式!$A:$AS,14+AD2015,FALSE)="","","Monster_Season"&amp;AA2015&amp;"_Challenge"&amp;AB2015&amp;"_"&amp;AC2015&amp;"_"&amp;AD2015&amp;"_"&amp;AE2015))</f>
        <v/>
      </c>
      <c r="C2015" t="str">
        <f t="shared" ca="1" si="160"/>
        <v/>
      </c>
      <c r="E2015" t="str">
        <f ca="1">IF(B2015="","",VLOOKUP(AA2015&amp;"_"&amp;AB2015&amp;"_"&amp;AC2015&amp;"_"&amp;AE2015,[1]挑战模式!$A:$AS,26+AD2015,FALSE))</f>
        <v/>
      </c>
      <c r="F2015" t="str">
        <f ca="1">IF(B2015="","",VLOOKUP(VLOOKUP(AA2015&amp;"_"&amp;AB2015&amp;"_"&amp;AC2015&amp;"_"&amp;AE2015,[1]挑战模式!$A:$AS,14+AD2015,FALSE),[1]怪物!$B:$O,3,FALSE))</f>
        <v/>
      </c>
      <c r="G2015" t="str">
        <f t="shared" ca="1" si="161"/>
        <v/>
      </c>
      <c r="H2015" t="str">
        <f t="shared" ca="1" si="162"/>
        <v/>
      </c>
      <c r="I2015" t="str">
        <f t="shared" ca="1" si="163"/>
        <v/>
      </c>
      <c r="J2015" t="str">
        <f t="shared" ca="1" si="164"/>
        <v/>
      </c>
      <c r="K2015" t="str">
        <f t="shared" ca="1" si="164"/>
        <v/>
      </c>
      <c r="AA2015" s="8">
        <v>3</v>
      </c>
      <c r="AB2015" s="8">
        <v>5</v>
      </c>
      <c r="AC2015" s="8">
        <v>1</v>
      </c>
      <c r="AD2015" s="8">
        <v>4</v>
      </c>
      <c r="AE2015" s="12" t="s">
        <v>767</v>
      </c>
    </row>
    <row r="2016" spans="2:31" x14ac:dyDescent="0.2">
      <c r="B2016" t="str">
        <f ca="1">IF(ISNA(VLOOKUP(AA2016&amp;"_"&amp;AB2016&amp;"_"&amp;AC2016&amp;"_"&amp;AE2016,[1]挑战模式!$A:$AS,1,FALSE)),"",IF(VLOOKUP(AA2016&amp;"_"&amp;AB2016&amp;"_"&amp;AC2016&amp;"_"&amp;AE2016,[1]挑战模式!$A:$AS,14+AD2016,FALSE)="","","Monster_Season"&amp;AA2016&amp;"_Challenge"&amp;AB2016&amp;"_"&amp;AC2016&amp;"_"&amp;AD2016&amp;"_"&amp;AE2016))</f>
        <v/>
      </c>
      <c r="C2016" t="str">
        <f t="shared" ca="1" si="160"/>
        <v/>
      </c>
      <c r="E2016" t="str">
        <f ca="1">IF(B2016="","",VLOOKUP(AA2016&amp;"_"&amp;AB2016&amp;"_"&amp;AC2016&amp;"_"&amp;AE2016,[1]挑战模式!$A:$AS,26+AD2016,FALSE))</f>
        <v/>
      </c>
      <c r="F2016" t="str">
        <f ca="1">IF(B2016="","",VLOOKUP(VLOOKUP(AA2016&amp;"_"&amp;AB2016&amp;"_"&amp;AC2016&amp;"_"&amp;AE2016,[1]挑战模式!$A:$AS,14+AD2016,FALSE),[1]怪物!$B:$O,3,FALSE))</f>
        <v/>
      </c>
      <c r="G2016" t="str">
        <f t="shared" ca="1" si="161"/>
        <v/>
      </c>
      <c r="H2016" t="str">
        <f t="shared" ca="1" si="162"/>
        <v/>
      </c>
      <c r="I2016" t="str">
        <f t="shared" ca="1" si="163"/>
        <v/>
      </c>
      <c r="J2016" t="str">
        <f t="shared" ca="1" si="164"/>
        <v/>
      </c>
      <c r="K2016" t="str">
        <f t="shared" ca="1" si="164"/>
        <v/>
      </c>
      <c r="AA2016" s="8">
        <v>3</v>
      </c>
      <c r="AB2016" s="8">
        <v>5</v>
      </c>
      <c r="AC2016" s="8">
        <v>1</v>
      </c>
      <c r="AD2016" s="8">
        <v>5</v>
      </c>
      <c r="AE2016" s="12" t="s">
        <v>767</v>
      </c>
    </row>
    <row r="2017" spans="2:31" x14ac:dyDescent="0.2">
      <c r="B2017" t="str">
        <f ca="1">IF(ISNA(VLOOKUP(AA2017&amp;"_"&amp;AB2017&amp;"_"&amp;AC2017&amp;"_"&amp;AE2017,[1]挑战模式!$A:$AS,1,FALSE)),"",IF(VLOOKUP(AA2017&amp;"_"&amp;AB2017&amp;"_"&amp;AC2017&amp;"_"&amp;AE2017,[1]挑战模式!$A:$AS,14+AD2017,FALSE)="","","Monster_Season"&amp;AA2017&amp;"_Challenge"&amp;AB2017&amp;"_"&amp;AC2017&amp;"_"&amp;AD2017&amp;"_"&amp;AE2017))</f>
        <v/>
      </c>
      <c r="C2017" t="str">
        <f t="shared" ca="1" si="160"/>
        <v/>
      </c>
      <c r="E2017" t="str">
        <f ca="1">IF(B2017="","",VLOOKUP(AA2017&amp;"_"&amp;AB2017&amp;"_"&amp;AC2017&amp;"_"&amp;AE2017,[1]挑战模式!$A:$AS,26+AD2017,FALSE))</f>
        <v/>
      </c>
      <c r="F2017" t="str">
        <f ca="1">IF(B2017="","",VLOOKUP(VLOOKUP(AA2017&amp;"_"&amp;AB2017&amp;"_"&amp;AC2017&amp;"_"&amp;AE2017,[1]挑战模式!$A:$AS,14+AD2017,FALSE),[1]怪物!$B:$O,3,FALSE))</f>
        <v/>
      </c>
      <c r="G2017" t="str">
        <f t="shared" ca="1" si="161"/>
        <v/>
      </c>
      <c r="H2017" t="str">
        <f t="shared" ca="1" si="162"/>
        <v/>
      </c>
      <c r="I2017" t="str">
        <f t="shared" ca="1" si="163"/>
        <v/>
      </c>
      <c r="J2017" t="str">
        <f t="shared" ca="1" si="164"/>
        <v/>
      </c>
      <c r="K2017" t="str">
        <f t="shared" ca="1" si="164"/>
        <v/>
      </c>
      <c r="AA2017" s="8">
        <v>3</v>
      </c>
      <c r="AB2017" s="8">
        <v>5</v>
      </c>
      <c r="AC2017" s="8">
        <v>1</v>
      </c>
      <c r="AD2017" s="8">
        <v>6</v>
      </c>
      <c r="AE2017" s="12" t="s">
        <v>767</v>
      </c>
    </row>
    <row r="2018" spans="2:31" x14ac:dyDescent="0.2">
      <c r="B2018" t="str">
        <f ca="1">IF(ISNA(VLOOKUP(AA2018&amp;"_"&amp;AB2018&amp;"_"&amp;AC2018&amp;"_"&amp;AE2018,[1]挑战模式!$A:$AS,1,FALSE)),"",IF(VLOOKUP(AA2018&amp;"_"&amp;AB2018&amp;"_"&amp;AC2018&amp;"_"&amp;AE2018,[1]挑战模式!$A:$AS,14+AD2018,FALSE)="","","Monster_Season"&amp;AA2018&amp;"_Challenge"&amp;AB2018&amp;"_"&amp;AC2018&amp;"_"&amp;AD2018&amp;"_"&amp;AE2018))</f>
        <v>Monster_Season3_Challenge5_2_1_Easy</v>
      </c>
      <c r="C2018">
        <f t="shared" ca="1" si="160"/>
        <v>1</v>
      </c>
      <c r="E2018">
        <f ca="1">IF(B2018="","",VLOOKUP(AA2018&amp;"_"&amp;AB2018&amp;"_"&amp;AC2018&amp;"_"&amp;AE2018,[1]挑战模式!$A:$AS,26+AD2018,FALSE))</f>
        <v>554</v>
      </c>
      <c r="F2018">
        <f ca="1">IF(B2018="","",VLOOKUP(VLOOKUP(AA2018&amp;"_"&amp;AB2018&amp;"_"&amp;AC2018&amp;"_"&amp;AE2018,[1]挑战模式!$A:$AS,14+AD2018,FALSE),[1]怪物!$B:$O,3,FALSE))</f>
        <v>1</v>
      </c>
      <c r="G2018">
        <f t="shared" ca="1" si="161"/>
        <v>0</v>
      </c>
      <c r="H2018">
        <f t="shared" ca="1" si="162"/>
        <v>0</v>
      </c>
      <c r="I2018">
        <f t="shared" ca="1" si="163"/>
        <v>0</v>
      </c>
      <c r="J2018">
        <f t="shared" ca="1" si="164"/>
        <v>0</v>
      </c>
      <c r="K2018">
        <f t="shared" ca="1" si="164"/>
        <v>0</v>
      </c>
      <c r="AA2018" s="8">
        <v>3</v>
      </c>
      <c r="AB2018" s="8">
        <v>5</v>
      </c>
      <c r="AC2018" s="8">
        <v>2</v>
      </c>
      <c r="AD2018" s="8">
        <v>1</v>
      </c>
      <c r="AE2018" s="12" t="s">
        <v>767</v>
      </c>
    </row>
    <row r="2019" spans="2:31" x14ac:dyDescent="0.2">
      <c r="B2019" t="str">
        <f ca="1">IF(ISNA(VLOOKUP(AA2019&amp;"_"&amp;AB2019&amp;"_"&amp;AC2019&amp;"_"&amp;AE2019,[1]挑战模式!$A:$AS,1,FALSE)),"",IF(VLOOKUP(AA2019&amp;"_"&amp;AB2019&amp;"_"&amp;AC2019&amp;"_"&amp;AE2019,[1]挑战模式!$A:$AS,14+AD2019,FALSE)="","","Monster_Season"&amp;AA2019&amp;"_Challenge"&amp;AB2019&amp;"_"&amp;AC2019&amp;"_"&amp;AD2019&amp;"_"&amp;AE2019))</f>
        <v>Monster_Season3_Challenge5_2_2_Easy</v>
      </c>
      <c r="C2019">
        <f t="shared" ca="1" si="160"/>
        <v>1</v>
      </c>
      <c r="E2019">
        <f ca="1">IF(B2019="","",VLOOKUP(AA2019&amp;"_"&amp;AB2019&amp;"_"&amp;AC2019&amp;"_"&amp;AE2019,[1]挑战模式!$A:$AS,26+AD2019,FALSE))</f>
        <v>277</v>
      </c>
      <c r="F2019">
        <f ca="1">IF(B2019="","",VLOOKUP(VLOOKUP(AA2019&amp;"_"&amp;AB2019&amp;"_"&amp;AC2019&amp;"_"&amp;AE2019,[1]挑战模式!$A:$AS,14+AD2019,FALSE),[1]怪物!$B:$O,3,FALSE))</f>
        <v>1</v>
      </c>
      <c r="G2019">
        <f t="shared" ca="1" si="161"/>
        <v>0</v>
      </c>
      <c r="H2019">
        <f t="shared" ca="1" si="162"/>
        <v>0</v>
      </c>
      <c r="I2019">
        <f t="shared" ca="1" si="163"/>
        <v>0</v>
      </c>
      <c r="J2019">
        <f t="shared" ca="1" si="164"/>
        <v>0</v>
      </c>
      <c r="K2019">
        <f t="shared" ca="1" si="164"/>
        <v>0</v>
      </c>
      <c r="AA2019" s="8">
        <v>3</v>
      </c>
      <c r="AB2019" s="8">
        <v>5</v>
      </c>
      <c r="AC2019" s="8">
        <v>2</v>
      </c>
      <c r="AD2019" s="8">
        <v>2</v>
      </c>
      <c r="AE2019" s="12" t="s">
        <v>767</v>
      </c>
    </row>
    <row r="2020" spans="2:31" x14ac:dyDescent="0.2">
      <c r="B2020" t="str">
        <f ca="1">IF(ISNA(VLOOKUP(AA2020&amp;"_"&amp;AB2020&amp;"_"&amp;AC2020&amp;"_"&amp;AE2020,[1]挑战模式!$A:$AS,1,FALSE)),"",IF(VLOOKUP(AA2020&amp;"_"&amp;AB2020&amp;"_"&amp;AC2020&amp;"_"&amp;AE2020,[1]挑战模式!$A:$AS,14+AD2020,FALSE)="","","Monster_Season"&amp;AA2020&amp;"_Challenge"&amp;AB2020&amp;"_"&amp;AC2020&amp;"_"&amp;AD2020&amp;"_"&amp;AE2020))</f>
        <v/>
      </c>
      <c r="C2020" t="str">
        <f t="shared" ca="1" si="160"/>
        <v/>
      </c>
      <c r="E2020" t="str">
        <f ca="1">IF(B2020="","",VLOOKUP(AA2020&amp;"_"&amp;AB2020&amp;"_"&amp;AC2020&amp;"_"&amp;AE2020,[1]挑战模式!$A:$AS,26+AD2020,FALSE))</f>
        <v/>
      </c>
      <c r="F2020" t="str">
        <f ca="1">IF(B2020="","",VLOOKUP(VLOOKUP(AA2020&amp;"_"&amp;AB2020&amp;"_"&amp;AC2020&amp;"_"&amp;AE2020,[1]挑战模式!$A:$AS,14+AD2020,FALSE),[1]怪物!$B:$O,3,FALSE))</f>
        <v/>
      </c>
      <c r="G2020" t="str">
        <f t="shared" ca="1" si="161"/>
        <v/>
      </c>
      <c r="H2020" t="str">
        <f t="shared" ca="1" si="162"/>
        <v/>
      </c>
      <c r="I2020" t="str">
        <f t="shared" ca="1" si="163"/>
        <v/>
      </c>
      <c r="J2020" t="str">
        <f t="shared" ca="1" si="164"/>
        <v/>
      </c>
      <c r="K2020" t="str">
        <f t="shared" ca="1" si="164"/>
        <v/>
      </c>
      <c r="AA2020" s="8">
        <v>3</v>
      </c>
      <c r="AB2020" s="8">
        <v>5</v>
      </c>
      <c r="AC2020" s="8">
        <v>2</v>
      </c>
      <c r="AD2020" s="8">
        <v>3</v>
      </c>
      <c r="AE2020" s="12" t="s">
        <v>767</v>
      </c>
    </row>
    <row r="2021" spans="2:31" x14ac:dyDescent="0.2">
      <c r="B2021" t="str">
        <f ca="1">IF(ISNA(VLOOKUP(AA2021&amp;"_"&amp;AB2021&amp;"_"&amp;AC2021&amp;"_"&amp;AE2021,[1]挑战模式!$A:$AS,1,FALSE)),"",IF(VLOOKUP(AA2021&amp;"_"&amp;AB2021&amp;"_"&amp;AC2021&amp;"_"&amp;AE2021,[1]挑战模式!$A:$AS,14+AD2021,FALSE)="","","Monster_Season"&amp;AA2021&amp;"_Challenge"&amp;AB2021&amp;"_"&amp;AC2021&amp;"_"&amp;AD2021&amp;"_"&amp;AE2021))</f>
        <v/>
      </c>
      <c r="C2021" t="str">
        <f t="shared" ca="1" si="160"/>
        <v/>
      </c>
      <c r="E2021" t="str">
        <f ca="1">IF(B2021="","",VLOOKUP(AA2021&amp;"_"&amp;AB2021&amp;"_"&amp;AC2021&amp;"_"&amp;AE2021,[1]挑战模式!$A:$AS,26+AD2021,FALSE))</f>
        <v/>
      </c>
      <c r="F2021" t="str">
        <f ca="1">IF(B2021="","",VLOOKUP(VLOOKUP(AA2021&amp;"_"&amp;AB2021&amp;"_"&amp;AC2021&amp;"_"&amp;AE2021,[1]挑战模式!$A:$AS,14+AD2021,FALSE),[1]怪物!$B:$O,3,FALSE))</f>
        <v/>
      </c>
      <c r="G2021" t="str">
        <f t="shared" ca="1" si="161"/>
        <v/>
      </c>
      <c r="H2021" t="str">
        <f t="shared" ca="1" si="162"/>
        <v/>
      </c>
      <c r="I2021" t="str">
        <f t="shared" ca="1" si="163"/>
        <v/>
      </c>
      <c r="J2021" t="str">
        <f t="shared" ca="1" si="164"/>
        <v/>
      </c>
      <c r="K2021" t="str">
        <f t="shared" ca="1" si="164"/>
        <v/>
      </c>
      <c r="AA2021" s="8">
        <v>3</v>
      </c>
      <c r="AB2021" s="8">
        <v>5</v>
      </c>
      <c r="AC2021" s="8">
        <v>2</v>
      </c>
      <c r="AD2021" s="8">
        <v>4</v>
      </c>
      <c r="AE2021" s="12" t="s">
        <v>767</v>
      </c>
    </row>
    <row r="2022" spans="2:31" x14ac:dyDescent="0.2">
      <c r="B2022" t="str">
        <f ca="1">IF(ISNA(VLOOKUP(AA2022&amp;"_"&amp;AB2022&amp;"_"&amp;AC2022&amp;"_"&amp;AE2022,[1]挑战模式!$A:$AS,1,FALSE)),"",IF(VLOOKUP(AA2022&amp;"_"&amp;AB2022&amp;"_"&amp;AC2022&amp;"_"&amp;AE2022,[1]挑战模式!$A:$AS,14+AD2022,FALSE)="","","Monster_Season"&amp;AA2022&amp;"_Challenge"&amp;AB2022&amp;"_"&amp;AC2022&amp;"_"&amp;AD2022&amp;"_"&amp;AE2022))</f>
        <v/>
      </c>
      <c r="C2022" t="str">
        <f t="shared" ca="1" si="160"/>
        <v/>
      </c>
      <c r="E2022" t="str">
        <f ca="1">IF(B2022="","",VLOOKUP(AA2022&amp;"_"&amp;AB2022&amp;"_"&amp;AC2022&amp;"_"&amp;AE2022,[1]挑战模式!$A:$AS,26+AD2022,FALSE))</f>
        <v/>
      </c>
      <c r="F2022" t="str">
        <f ca="1">IF(B2022="","",VLOOKUP(VLOOKUP(AA2022&amp;"_"&amp;AB2022&amp;"_"&amp;AC2022&amp;"_"&amp;AE2022,[1]挑战模式!$A:$AS,14+AD2022,FALSE),[1]怪物!$B:$O,3,FALSE))</f>
        <v/>
      </c>
      <c r="G2022" t="str">
        <f t="shared" ca="1" si="161"/>
        <v/>
      </c>
      <c r="H2022" t="str">
        <f t="shared" ca="1" si="162"/>
        <v/>
      </c>
      <c r="I2022" t="str">
        <f t="shared" ca="1" si="163"/>
        <v/>
      </c>
      <c r="J2022" t="str">
        <f t="shared" ca="1" si="164"/>
        <v/>
      </c>
      <c r="K2022" t="str">
        <f t="shared" ca="1" si="164"/>
        <v/>
      </c>
      <c r="AA2022" s="8">
        <v>3</v>
      </c>
      <c r="AB2022" s="8">
        <v>5</v>
      </c>
      <c r="AC2022" s="8">
        <v>2</v>
      </c>
      <c r="AD2022" s="8">
        <v>5</v>
      </c>
      <c r="AE2022" s="12" t="s">
        <v>767</v>
      </c>
    </row>
    <row r="2023" spans="2:31" x14ac:dyDescent="0.2">
      <c r="B2023" t="str">
        <f ca="1">IF(ISNA(VLOOKUP(AA2023&amp;"_"&amp;AB2023&amp;"_"&amp;AC2023&amp;"_"&amp;AE2023,[1]挑战模式!$A:$AS,1,FALSE)),"",IF(VLOOKUP(AA2023&amp;"_"&amp;AB2023&amp;"_"&amp;AC2023&amp;"_"&amp;AE2023,[1]挑战模式!$A:$AS,14+AD2023,FALSE)="","","Monster_Season"&amp;AA2023&amp;"_Challenge"&amp;AB2023&amp;"_"&amp;AC2023&amp;"_"&amp;AD2023&amp;"_"&amp;AE2023))</f>
        <v/>
      </c>
      <c r="C2023" t="str">
        <f t="shared" ca="1" si="160"/>
        <v/>
      </c>
      <c r="E2023" t="str">
        <f ca="1">IF(B2023="","",VLOOKUP(AA2023&amp;"_"&amp;AB2023&amp;"_"&amp;AC2023&amp;"_"&amp;AE2023,[1]挑战模式!$A:$AS,26+AD2023,FALSE))</f>
        <v/>
      </c>
      <c r="F2023" t="str">
        <f ca="1">IF(B2023="","",VLOOKUP(VLOOKUP(AA2023&amp;"_"&amp;AB2023&amp;"_"&amp;AC2023&amp;"_"&amp;AE2023,[1]挑战模式!$A:$AS,14+AD2023,FALSE),[1]怪物!$B:$O,3,FALSE))</f>
        <v/>
      </c>
      <c r="G2023" t="str">
        <f t="shared" ca="1" si="161"/>
        <v/>
      </c>
      <c r="H2023" t="str">
        <f t="shared" ca="1" si="162"/>
        <v/>
      </c>
      <c r="I2023" t="str">
        <f t="shared" ca="1" si="163"/>
        <v/>
      </c>
      <c r="J2023" t="str">
        <f t="shared" ca="1" si="164"/>
        <v/>
      </c>
      <c r="K2023" t="str">
        <f t="shared" ca="1" si="164"/>
        <v/>
      </c>
      <c r="AA2023" s="8">
        <v>3</v>
      </c>
      <c r="AB2023" s="8">
        <v>5</v>
      </c>
      <c r="AC2023" s="8">
        <v>2</v>
      </c>
      <c r="AD2023" s="8">
        <v>6</v>
      </c>
      <c r="AE2023" s="12" t="s">
        <v>767</v>
      </c>
    </row>
    <row r="2024" spans="2:31" x14ac:dyDescent="0.2">
      <c r="B2024" t="str">
        <f ca="1">IF(ISNA(VLOOKUP(AA2024&amp;"_"&amp;AB2024&amp;"_"&amp;AC2024&amp;"_"&amp;AE2024,[1]挑战模式!$A:$AS,1,FALSE)),"",IF(VLOOKUP(AA2024&amp;"_"&amp;AB2024&amp;"_"&amp;AC2024&amp;"_"&amp;AE2024,[1]挑战模式!$A:$AS,14+AD2024,FALSE)="","","Monster_Season"&amp;AA2024&amp;"_Challenge"&amp;AB2024&amp;"_"&amp;AC2024&amp;"_"&amp;AD2024&amp;"_"&amp;AE2024))</f>
        <v>Monster_Season3_Challenge5_3_1_Easy</v>
      </c>
      <c r="C2024">
        <f t="shared" ca="1" si="160"/>
        <v>1</v>
      </c>
      <c r="E2024">
        <f ca="1">IF(B2024="","",VLOOKUP(AA2024&amp;"_"&amp;AB2024&amp;"_"&amp;AC2024&amp;"_"&amp;AE2024,[1]挑战模式!$A:$AS,26+AD2024,FALSE))</f>
        <v>349</v>
      </c>
      <c r="F2024">
        <f ca="1">IF(B2024="","",VLOOKUP(VLOOKUP(AA2024&amp;"_"&amp;AB2024&amp;"_"&amp;AC2024&amp;"_"&amp;AE2024,[1]挑战模式!$A:$AS,14+AD2024,FALSE),[1]怪物!$B:$O,3,FALSE))</f>
        <v>1</v>
      </c>
      <c r="G2024">
        <f t="shared" ca="1" si="161"/>
        <v>0</v>
      </c>
      <c r="H2024">
        <f t="shared" ca="1" si="162"/>
        <v>0</v>
      </c>
      <c r="I2024">
        <f t="shared" ca="1" si="163"/>
        <v>0</v>
      </c>
      <c r="J2024">
        <f t="shared" ca="1" si="164"/>
        <v>0</v>
      </c>
      <c r="K2024">
        <f t="shared" ca="1" si="164"/>
        <v>0</v>
      </c>
      <c r="AA2024" s="8">
        <v>3</v>
      </c>
      <c r="AB2024" s="8">
        <v>5</v>
      </c>
      <c r="AC2024" s="8">
        <v>3</v>
      </c>
      <c r="AD2024" s="8">
        <v>1</v>
      </c>
      <c r="AE2024" s="12" t="s">
        <v>767</v>
      </c>
    </row>
    <row r="2025" spans="2:31" x14ac:dyDescent="0.2">
      <c r="B2025" t="str">
        <f ca="1">IF(ISNA(VLOOKUP(AA2025&amp;"_"&amp;AB2025&amp;"_"&amp;AC2025&amp;"_"&amp;AE2025,[1]挑战模式!$A:$AS,1,FALSE)),"",IF(VLOOKUP(AA2025&amp;"_"&amp;AB2025&amp;"_"&amp;AC2025&amp;"_"&amp;AE2025,[1]挑战模式!$A:$AS,14+AD2025,FALSE)="","","Monster_Season"&amp;AA2025&amp;"_Challenge"&amp;AB2025&amp;"_"&amp;AC2025&amp;"_"&amp;AD2025&amp;"_"&amp;AE2025))</f>
        <v>Monster_Season3_Challenge5_3_2_Easy</v>
      </c>
      <c r="C2025">
        <f t="shared" ca="1" si="160"/>
        <v>1</v>
      </c>
      <c r="E2025">
        <f ca="1">IF(B2025="","",VLOOKUP(AA2025&amp;"_"&amp;AB2025&amp;"_"&amp;AC2025&amp;"_"&amp;AE2025,[1]挑战模式!$A:$AS,26+AD2025,FALSE))</f>
        <v>699</v>
      </c>
      <c r="F2025">
        <f ca="1">IF(B2025="","",VLOOKUP(VLOOKUP(AA2025&amp;"_"&amp;AB2025&amp;"_"&amp;AC2025&amp;"_"&amp;AE2025,[1]挑战模式!$A:$AS,14+AD2025,FALSE),[1]怪物!$B:$O,3,FALSE))</f>
        <v>1</v>
      </c>
      <c r="G2025">
        <f t="shared" ca="1" si="161"/>
        <v>0</v>
      </c>
      <c r="H2025">
        <f t="shared" ca="1" si="162"/>
        <v>0</v>
      </c>
      <c r="I2025">
        <f t="shared" ca="1" si="163"/>
        <v>0</v>
      </c>
      <c r="J2025">
        <f t="shared" ca="1" si="164"/>
        <v>0</v>
      </c>
      <c r="K2025">
        <f t="shared" ca="1" si="164"/>
        <v>0</v>
      </c>
      <c r="AA2025" s="8">
        <v>3</v>
      </c>
      <c r="AB2025" s="8">
        <v>5</v>
      </c>
      <c r="AC2025" s="8">
        <v>3</v>
      </c>
      <c r="AD2025" s="8">
        <v>2</v>
      </c>
      <c r="AE2025" s="12" t="s">
        <v>767</v>
      </c>
    </row>
    <row r="2026" spans="2:31" x14ac:dyDescent="0.2">
      <c r="B2026" t="str">
        <f ca="1">IF(ISNA(VLOOKUP(AA2026&amp;"_"&amp;AB2026&amp;"_"&amp;AC2026&amp;"_"&amp;AE2026,[1]挑战模式!$A:$AS,1,FALSE)),"",IF(VLOOKUP(AA2026&amp;"_"&amp;AB2026&amp;"_"&amp;AC2026&amp;"_"&amp;AE2026,[1]挑战模式!$A:$AS,14+AD2026,FALSE)="","","Monster_Season"&amp;AA2026&amp;"_Challenge"&amp;AB2026&amp;"_"&amp;AC2026&amp;"_"&amp;AD2026&amp;"_"&amp;AE2026))</f>
        <v/>
      </c>
      <c r="C2026" t="str">
        <f t="shared" ca="1" si="160"/>
        <v/>
      </c>
      <c r="E2026" t="str">
        <f ca="1">IF(B2026="","",VLOOKUP(AA2026&amp;"_"&amp;AB2026&amp;"_"&amp;AC2026&amp;"_"&amp;AE2026,[1]挑战模式!$A:$AS,26+AD2026,FALSE))</f>
        <v/>
      </c>
      <c r="F2026" t="str">
        <f ca="1">IF(B2026="","",VLOOKUP(VLOOKUP(AA2026&amp;"_"&amp;AB2026&amp;"_"&amp;AC2026&amp;"_"&amp;AE2026,[1]挑战模式!$A:$AS,14+AD2026,FALSE),[1]怪物!$B:$O,3,FALSE))</f>
        <v/>
      </c>
      <c r="G2026" t="str">
        <f t="shared" ca="1" si="161"/>
        <v/>
      </c>
      <c r="H2026" t="str">
        <f t="shared" ca="1" si="162"/>
        <v/>
      </c>
      <c r="I2026" t="str">
        <f t="shared" ca="1" si="163"/>
        <v/>
      </c>
      <c r="J2026" t="str">
        <f t="shared" ca="1" si="164"/>
        <v/>
      </c>
      <c r="K2026" t="str">
        <f t="shared" ca="1" si="164"/>
        <v/>
      </c>
      <c r="AA2026" s="8">
        <v>3</v>
      </c>
      <c r="AB2026" s="8">
        <v>5</v>
      </c>
      <c r="AC2026" s="8">
        <v>3</v>
      </c>
      <c r="AD2026" s="8">
        <v>3</v>
      </c>
      <c r="AE2026" s="12" t="s">
        <v>767</v>
      </c>
    </row>
    <row r="2027" spans="2:31" x14ac:dyDescent="0.2">
      <c r="B2027" t="str">
        <f ca="1">IF(ISNA(VLOOKUP(AA2027&amp;"_"&amp;AB2027&amp;"_"&amp;AC2027&amp;"_"&amp;AE2027,[1]挑战模式!$A:$AS,1,FALSE)),"",IF(VLOOKUP(AA2027&amp;"_"&amp;AB2027&amp;"_"&amp;AC2027&amp;"_"&amp;AE2027,[1]挑战模式!$A:$AS,14+AD2027,FALSE)="","","Monster_Season"&amp;AA2027&amp;"_Challenge"&amp;AB2027&amp;"_"&amp;AC2027&amp;"_"&amp;AD2027&amp;"_"&amp;AE2027))</f>
        <v/>
      </c>
      <c r="C2027" t="str">
        <f t="shared" ca="1" si="160"/>
        <v/>
      </c>
      <c r="E2027" t="str">
        <f ca="1">IF(B2027="","",VLOOKUP(AA2027&amp;"_"&amp;AB2027&amp;"_"&amp;AC2027&amp;"_"&amp;AE2027,[1]挑战模式!$A:$AS,26+AD2027,FALSE))</f>
        <v/>
      </c>
      <c r="F2027" t="str">
        <f ca="1">IF(B2027="","",VLOOKUP(VLOOKUP(AA2027&amp;"_"&amp;AB2027&amp;"_"&amp;AC2027&amp;"_"&amp;AE2027,[1]挑战模式!$A:$AS,14+AD2027,FALSE),[1]怪物!$B:$O,3,FALSE))</f>
        <v/>
      </c>
      <c r="G2027" t="str">
        <f t="shared" ca="1" si="161"/>
        <v/>
      </c>
      <c r="H2027" t="str">
        <f t="shared" ca="1" si="162"/>
        <v/>
      </c>
      <c r="I2027" t="str">
        <f t="shared" ca="1" si="163"/>
        <v/>
      </c>
      <c r="J2027" t="str">
        <f t="shared" ca="1" si="164"/>
        <v/>
      </c>
      <c r="K2027" t="str">
        <f t="shared" ca="1" si="164"/>
        <v/>
      </c>
      <c r="AA2027" s="8">
        <v>3</v>
      </c>
      <c r="AB2027" s="8">
        <v>5</v>
      </c>
      <c r="AC2027" s="8">
        <v>3</v>
      </c>
      <c r="AD2027" s="8">
        <v>4</v>
      </c>
      <c r="AE2027" s="12" t="s">
        <v>767</v>
      </c>
    </row>
    <row r="2028" spans="2:31" x14ac:dyDescent="0.2">
      <c r="B2028" t="str">
        <f ca="1">IF(ISNA(VLOOKUP(AA2028&amp;"_"&amp;AB2028&amp;"_"&amp;AC2028&amp;"_"&amp;AE2028,[1]挑战模式!$A:$AS,1,FALSE)),"",IF(VLOOKUP(AA2028&amp;"_"&amp;AB2028&amp;"_"&amp;AC2028&amp;"_"&amp;AE2028,[1]挑战模式!$A:$AS,14+AD2028,FALSE)="","","Monster_Season"&amp;AA2028&amp;"_Challenge"&amp;AB2028&amp;"_"&amp;AC2028&amp;"_"&amp;AD2028&amp;"_"&amp;AE2028))</f>
        <v/>
      </c>
      <c r="C2028" t="str">
        <f t="shared" ca="1" si="160"/>
        <v/>
      </c>
      <c r="E2028" t="str">
        <f ca="1">IF(B2028="","",VLOOKUP(AA2028&amp;"_"&amp;AB2028&amp;"_"&amp;AC2028&amp;"_"&amp;AE2028,[1]挑战模式!$A:$AS,26+AD2028,FALSE))</f>
        <v/>
      </c>
      <c r="F2028" t="str">
        <f ca="1">IF(B2028="","",VLOOKUP(VLOOKUP(AA2028&amp;"_"&amp;AB2028&amp;"_"&amp;AC2028&amp;"_"&amp;AE2028,[1]挑战模式!$A:$AS,14+AD2028,FALSE),[1]怪物!$B:$O,3,FALSE))</f>
        <v/>
      </c>
      <c r="G2028" t="str">
        <f t="shared" ca="1" si="161"/>
        <v/>
      </c>
      <c r="H2028" t="str">
        <f t="shared" ca="1" si="162"/>
        <v/>
      </c>
      <c r="I2028" t="str">
        <f t="shared" ca="1" si="163"/>
        <v/>
      </c>
      <c r="J2028" t="str">
        <f t="shared" ca="1" si="164"/>
        <v/>
      </c>
      <c r="K2028" t="str">
        <f t="shared" ca="1" si="164"/>
        <v/>
      </c>
      <c r="AA2028" s="8">
        <v>3</v>
      </c>
      <c r="AB2028" s="8">
        <v>5</v>
      </c>
      <c r="AC2028" s="8">
        <v>3</v>
      </c>
      <c r="AD2028" s="8">
        <v>5</v>
      </c>
      <c r="AE2028" s="12" t="s">
        <v>767</v>
      </c>
    </row>
    <row r="2029" spans="2:31" x14ac:dyDescent="0.2">
      <c r="B2029" t="str">
        <f ca="1">IF(ISNA(VLOOKUP(AA2029&amp;"_"&amp;AB2029&amp;"_"&amp;AC2029&amp;"_"&amp;AE2029,[1]挑战模式!$A:$AS,1,FALSE)),"",IF(VLOOKUP(AA2029&amp;"_"&amp;AB2029&amp;"_"&amp;AC2029&amp;"_"&amp;AE2029,[1]挑战模式!$A:$AS,14+AD2029,FALSE)="","","Monster_Season"&amp;AA2029&amp;"_Challenge"&amp;AB2029&amp;"_"&amp;AC2029&amp;"_"&amp;AD2029&amp;"_"&amp;AE2029))</f>
        <v/>
      </c>
      <c r="C2029" t="str">
        <f t="shared" ca="1" si="160"/>
        <v/>
      </c>
      <c r="E2029" t="str">
        <f ca="1">IF(B2029="","",VLOOKUP(AA2029&amp;"_"&amp;AB2029&amp;"_"&amp;AC2029&amp;"_"&amp;AE2029,[1]挑战模式!$A:$AS,26+AD2029,FALSE))</f>
        <v/>
      </c>
      <c r="F2029" t="str">
        <f ca="1">IF(B2029="","",VLOOKUP(VLOOKUP(AA2029&amp;"_"&amp;AB2029&amp;"_"&amp;AC2029&amp;"_"&amp;AE2029,[1]挑战模式!$A:$AS,14+AD2029,FALSE),[1]怪物!$B:$O,3,FALSE))</f>
        <v/>
      </c>
      <c r="G2029" t="str">
        <f t="shared" ca="1" si="161"/>
        <v/>
      </c>
      <c r="H2029" t="str">
        <f t="shared" ca="1" si="162"/>
        <v/>
      </c>
      <c r="I2029" t="str">
        <f t="shared" ca="1" si="163"/>
        <v/>
      </c>
      <c r="J2029" t="str">
        <f t="shared" ca="1" si="164"/>
        <v/>
      </c>
      <c r="K2029" t="str">
        <f t="shared" ca="1" si="164"/>
        <v/>
      </c>
      <c r="AA2029" s="8">
        <v>3</v>
      </c>
      <c r="AB2029" s="8">
        <v>5</v>
      </c>
      <c r="AC2029" s="8">
        <v>3</v>
      </c>
      <c r="AD2029" s="8">
        <v>6</v>
      </c>
      <c r="AE2029" s="12" t="s">
        <v>767</v>
      </c>
    </row>
    <row r="2030" spans="2:31" x14ac:dyDescent="0.2">
      <c r="B2030" t="str">
        <f ca="1">IF(ISNA(VLOOKUP(AA2030&amp;"_"&amp;AB2030&amp;"_"&amp;AC2030&amp;"_"&amp;AE2030,[1]挑战模式!$A:$AS,1,FALSE)),"",IF(VLOOKUP(AA2030&amp;"_"&amp;AB2030&amp;"_"&amp;AC2030&amp;"_"&amp;AE2030,[1]挑战模式!$A:$AS,14+AD2030,FALSE)="","","Monster_Season"&amp;AA2030&amp;"_Challenge"&amp;AB2030&amp;"_"&amp;AC2030&amp;"_"&amp;AD2030&amp;"_"&amp;AE2030))</f>
        <v>Monster_Season3_Challenge5_4_1_Easy</v>
      </c>
      <c r="C2030">
        <f t="shared" ca="1" si="160"/>
        <v>1</v>
      </c>
      <c r="E2030">
        <f ca="1">IF(B2030="","",VLOOKUP(AA2030&amp;"_"&amp;AB2030&amp;"_"&amp;AC2030&amp;"_"&amp;AE2030,[1]挑战模式!$A:$AS,26+AD2030,FALSE))</f>
        <v>423</v>
      </c>
      <c r="F2030">
        <f ca="1">IF(B2030="","",VLOOKUP(VLOOKUP(AA2030&amp;"_"&amp;AB2030&amp;"_"&amp;AC2030&amp;"_"&amp;AE2030,[1]挑战模式!$A:$AS,14+AD2030,FALSE),[1]怪物!$B:$O,3,FALSE))</f>
        <v>1</v>
      </c>
      <c r="G2030">
        <f t="shared" ca="1" si="161"/>
        <v>0</v>
      </c>
      <c r="H2030">
        <f t="shared" ca="1" si="162"/>
        <v>0</v>
      </c>
      <c r="I2030">
        <f t="shared" ca="1" si="163"/>
        <v>0</v>
      </c>
      <c r="J2030">
        <f t="shared" ca="1" si="164"/>
        <v>0</v>
      </c>
      <c r="K2030">
        <f t="shared" ca="1" si="164"/>
        <v>0</v>
      </c>
      <c r="AA2030" s="8">
        <v>3</v>
      </c>
      <c r="AB2030" s="8">
        <v>5</v>
      </c>
      <c r="AC2030" s="8">
        <v>4</v>
      </c>
      <c r="AD2030" s="8">
        <v>1</v>
      </c>
      <c r="AE2030" s="12" t="s">
        <v>767</v>
      </c>
    </row>
    <row r="2031" spans="2:31" x14ac:dyDescent="0.2">
      <c r="B2031" t="str">
        <f ca="1">IF(ISNA(VLOOKUP(AA2031&amp;"_"&amp;AB2031&amp;"_"&amp;AC2031&amp;"_"&amp;AE2031,[1]挑战模式!$A:$AS,1,FALSE)),"",IF(VLOOKUP(AA2031&amp;"_"&amp;AB2031&amp;"_"&amp;AC2031&amp;"_"&amp;AE2031,[1]挑战模式!$A:$AS,14+AD2031,FALSE)="","","Monster_Season"&amp;AA2031&amp;"_Challenge"&amp;AB2031&amp;"_"&amp;AC2031&amp;"_"&amp;AD2031&amp;"_"&amp;AE2031))</f>
        <v>Monster_Season3_Challenge5_4_2_Easy</v>
      </c>
      <c r="C2031">
        <f t="shared" ca="1" si="160"/>
        <v>1</v>
      </c>
      <c r="E2031">
        <f ca="1">IF(B2031="","",VLOOKUP(AA2031&amp;"_"&amp;AB2031&amp;"_"&amp;AC2031&amp;"_"&amp;AE2031,[1]挑战模式!$A:$AS,26+AD2031,FALSE))</f>
        <v>845</v>
      </c>
      <c r="F2031">
        <f ca="1">IF(B2031="","",VLOOKUP(VLOOKUP(AA2031&amp;"_"&amp;AB2031&amp;"_"&amp;AC2031&amp;"_"&amp;AE2031,[1]挑战模式!$A:$AS,14+AD2031,FALSE),[1]怪物!$B:$O,3,FALSE))</f>
        <v>1</v>
      </c>
      <c r="G2031">
        <f t="shared" ca="1" si="161"/>
        <v>0</v>
      </c>
      <c r="H2031">
        <f t="shared" ca="1" si="162"/>
        <v>0</v>
      </c>
      <c r="I2031">
        <f t="shared" ca="1" si="163"/>
        <v>0</v>
      </c>
      <c r="J2031">
        <f t="shared" ca="1" si="164"/>
        <v>0</v>
      </c>
      <c r="K2031">
        <f t="shared" ca="1" si="164"/>
        <v>0</v>
      </c>
      <c r="AA2031" s="8">
        <v>3</v>
      </c>
      <c r="AB2031" s="8">
        <v>5</v>
      </c>
      <c r="AC2031" s="8">
        <v>4</v>
      </c>
      <c r="AD2031" s="8">
        <v>2</v>
      </c>
      <c r="AE2031" s="12" t="s">
        <v>767</v>
      </c>
    </row>
    <row r="2032" spans="2:31" x14ac:dyDescent="0.2">
      <c r="B2032" t="str">
        <f ca="1">IF(ISNA(VLOOKUP(AA2032&amp;"_"&amp;AB2032&amp;"_"&amp;AC2032&amp;"_"&amp;AE2032,[1]挑战模式!$A:$AS,1,FALSE)),"",IF(VLOOKUP(AA2032&amp;"_"&amp;AB2032&amp;"_"&amp;AC2032&amp;"_"&amp;AE2032,[1]挑战模式!$A:$AS,14+AD2032,FALSE)="","","Monster_Season"&amp;AA2032&amp;"_Challenge"&amp;AB2032&amp;"_"&amp;AC2032&amp;"_"&amp;AD2032&amp;"_"&amp;AE2032))</f>
        <v>Monster_Season3_Challenge5_4_3_Easy</v>
      </c>
      <c r="C2032">
        <f t="shared" ca="1" si="160"/>
        <v>1</v>
      </c>
      <c r="E2032">
        <f ca="1">IF(B2032="","",VLOOKUP(AA2032&amp;"_"&amp;AB2032&amp;"_"&amp;AC2032&amp;"_"&amp;AE2032,[1]挑战模式!$A:$AS,26+AD2032,FALSE))</f>
        <v>845</v>
      </c>
      <c r="F2032">
        <f ca="1">IF(B2032="","",VLOOKUP(VLOOKUP(AA2032&amp;"_"&amp;AB2032&amp;"_"&amp;AC2032&amp;"_"&amp;AE2032,[1]挑战模式!$A:$AS,14+AD2032,FALSE),[1]怪物!$B:$O,3,FALSE))</f>
        <v>1</v>
      </c>
      <c r="G2032">
        <f t="shared" ca="1" si="161"/>
        <v>0</v>
      </c>
      <c r="H2032">
        <f t="shared" ca="1" si="162"/>
        <v>0</v>
      </c>
      <c r="I2032">
        <f t="shared" ca="1" si="163"/>
        <v>0</v>
      </c>
      <c r="J2032">
        <f t="shared" ca="1" si="164"/>
        <v>0</v>
      </c>
      <c r="K2032">
        <f t="shared" ca="1" si="164"/>
        <v>0</v>
      </c>
      <c r="AA2032" s="8">
        <v>3</v>
      </c>
      <c r="AB2032" s="8">
        <v>5</v>
      </c>
      <c r="AC2032" s="8">
        <v>4</v>
      </c>
      <c r="AD2032" s="8">
        <v>3</v>
      </c>
      <c r="AE2032" s="12" t="s">
        <v>767</v>
      </c>
    </row>
    <row r="2033" spans="2:31" x14ac:dyDescent="0.2">
      <c r="B2033" t="str">
        <f ca="1">IF(ISNA(VLOOKUP(AA2033&amp;"_"&amp;AB2033&amp;"_"&amp;AC2033&amp;"_"&amp;AE2033,[1]挑战模式!$A:$AS,1,FALSE)),"",IF(VLOOKUP(AA2033&amp;"_"&amp;AB2033&amp;"_"&amp;AC2033&amp;"_"&amp;AE2033,[1]挑战模式!$A:$AS,14+AD2033,FALSE)="","","Monster_Season"&amp;AA2033&amp;"_Challenge"&amp;AB2033&amp;"_"&amp;AC2033&amp;"_"&amp;AD2033&amp;"_"&amp;AE2033))</f>
        <v/>
      </c>
      <c r="C2033" t="str">
        <f t="shared" ca="1" si="160"/>
        <v/>
      </c>
      <c r="E2033" t="str">
        <f ca="1">IF(B2033="","",VLOOKUP(AA2033&amp;"_"&amp;AB2033&amp;"_"&amp;AC2033&amp;"_"&amp;AE2033,[1]挑战模式!$A:$AS,26+AD2033,FALSE))</f>
        <v/>
      </c>
      <c r="F2033" t="str">
        <f ca="1">IF(B2033="","",VLOOKUP(VLOOKUP(AA2033&amp;"_"&amp;AB2033&amp;"_"&amp;AC2033&amp;"_"&amp;AE2033,[1]挑战模式!$A:$AS,14+AD2033,FALSE),[1]怪物!$B:$O,3,FALSE))</f>
        <v/>
      </c>
      <c r="G2033" t="str">
        <f t="shared" ca="1" si="161"/>
        <v/>
      </c>
      <c r="H2033" t="str">
        <f t="shared" ca="1" si="162"/>
        <v/>
      </c>
      <c r="I2033" t="str">
        <f t="shared" ca="1" si="163"/>
        <v/>
      </c>
      <c r="J2033" t="str">
        <f t="shared" ca="1" si="164"/>
        <v/>
      </c>
      <c r="K2033" t="str">
        <f t="shared" ca="1" si="164"/>
        <v/>
      </c>
      <c r="AA2033" s="8">
        <v>3</v>
      </c>
      <c r="AB2033" s="8">
        <v>5</v>
      </c>
      <c r="AC2033" s="8">
        <v>4</v>
      </c>
      <c r="AD2033" s="8">
        <v>4</v>
      </c>
      <c r="AE2033" s="12" t="s">
        <v>767</v>
      </c>
    </row>
    <row r="2034" spans="2:31" x14ac:dyDescent="0.2">
      <c r="B2034" t="str">
        <f ca="1">IF(ISNA(VLOOKUP(AA2034&amp;"_"&amp;AB2034&amp;"_"&amp;AC2034&amp;"_"&amp;AE2034,[1]挑战模式!$A:$AS,1,FALSE)),"",IF(VLOOKUP(AA2034&amp;"_"&amp;AB2034&amp;"_"&amp;AC2034&amp;"_"&amp;AE2034,[1]挑战模式!$A:$AS,14+AD2034,FALSE)="","","Monster_Season"&amp;AA2034&amp;"_Challenge"&amp;AB2034&amp;"_"&amp;AC2034&amp;"_"&amp;AD2034&amp;"_"&amp;AE2034))</f>
        <v/>
      </c>
      <c r="C2034" t="str">
        <f t="shared" ca="1" si="160"/>
        <v/>
      </c>
      <c r="E2034" t="str">
        <f ca="1">IF(B2034="","",VLOOKUP(AA2034&amp;"_"&amp;AB2034&amp;"_"&amp;AC2034&amp;"_"&amp;AE2034,[1]挑战模式!$A:$AS,26+AD2034,FALSE))</f>
        <v/>
      </c>
      <c r="F2034" t="str">
        <f ca="1">IF(B2034="","",VLOOKUP(VLOOKUP(AA2034&amp;"_"&amp;AB2034&amp;"_"&amp;AC2034&amp;"_"&amp;AE2034,[1]挑战模式!$A:$AS,14+AD2034,FALSE),[1]怪物!$B:$O,3,FALSE))</f>
        <v/>
      </c>
      <c r="G2034" t="str">
        <f t="shared" ca="1" si="161"/>
        <v/>
      </c>
      <c r="H2034" t="str">
        <f t="shared" ca="1" si="162"/>
        <v/>
      </c>
      <c r="I2034" t="str">
        <f t="shared" ca="1" si="163"/>
        <v/>
      </c>
      <c r="J2034" t="str">
        <f t="shared" ca="1" si="164"/>
        <v/>
      </c>
      <c r="K2034" t="str">
        <f t="shared" ca="1" si="164"/>
        <v/>
      </c>
      <c r="AA2034" s="8">
        <v>3</v>
      </c>
      <c r="AB2034" s="8">
        <v>5</v>
      </c>
      <c r="AC2034" s="8">
        <v>4</v>
      </c>
      <c r="AD2034" s="8">
        <v>5</v>
      </c>
      <c r="AE2034" s="12" t="s">
        <v>767</v>
      </c>
    </row>
    <row r="2035" spans="2:31" x14ac:dyDescent="0.2">
      <c r="B2035" t="str">
        <f ca="1">IF(ISNA(VLOOKUP(AA2035&amp;"_"&amp;AB2035&amp;"_"&amp;AC2035&amp;"_"&amp;AE2035,[1]挑战模式!$A:$AS,1,FALSE)),"",IF(VLOOKUP(AA2035&amp;"_"&amp;AB2035&amp;"_"&amp;AC2035&amp;"_"&amp;AE2035,[1]挑战模式!$A:$AS,14+AD2035,FALSE)="","","Monster_Season"&amp;AA2035&amp;"_Challenge"&amp;AB2035&amp;"_"&amp;AC2035&amp;"_"&amp;AD2035&amp;"_"&amp;AE2035))</f>
        <v/>
      </c>
      <c r="C2035" t="str">
        <f t="shared" ca="1" si="160"/>
        <v/>
      </c>
      <c r="E2035" t="str">
        <f ca="1">IF(B2035="","",VLOOKUP(AA2035&amp;"_"&amp;AB2035&amp;"_"&amp;AC2035&amp;"_"&amp;AE2035,[1]挑战模式!$A:$AS,26+AD2035,FALSE))</f>
        <v/>
      </c>
      <c r="F2035" t="str">
        <f ca="1">IF(B2035="","",VLOOKUP(VLOOKUP(AA2035&amp;"_"&amp;AB2035&amp;"_"&amp;AC2035&amp;"_"&amp;AE2035,[1]挑战模式!$A:$AS,14+AD2035,FALSE),[1]怪物!$B:$O,3,FALSE))</f>
        <v/>
      </c>
      <c r="G2035" t="str">
        <f t="shared" ca="1" si="161"/>
        <v/>
      </c>
      <c r="H2035" t="str">
        <f t="shared" ca="1" si="162"/>
        <v/>
      </c>
      <c r="I2035" t="str">
        <f t="shared" ca="1" si="163"/>
        <v/>
      </c>
      <c r="J2035" t="str">
        <f t="shared" ca="1" si="164"/>
        <v/>
      </c>
      <c r="K2035" t="str">
        <f t="shared" ca="1" si="164"/>
        <v/>
      </c>
      <c r="AA2035" s="8">
        <v>3</v>
      </c>
      <c r="AB2035" s="8">
        <v>5</v>
      </c>
      <c r="AC2035" s="8">
        <v>4</v>
      </c>
      <c r="AD2035" s="8">
        <v>6</v>
      </c>
      <c r="AE2035" s="12" t="s">
        <v>767</v>
      </c>
    </row>
    <row r="2036" spans="2:31" x14ac:dyDescent="0.2">
      <c r="B2036" t="str">
        <f ca="1">IF(ISNA(VLOOKUP(AA2036&amp;"_"&amp;AB2036&amp;"_"&amp;AC2036&amp;"_"&amp;AE2036,[1]挑战模式!$A:$AS,1,FALSE)),"",IF(VLOOKUP(AA2036&amp;"_"&amp;AB2036&amp;"_"&amp;AC2036&amp;"_"&amp;AE2036,[1]挑战模式!$A:$AS,14+AD2036,FALSE)="","","Monster_Season"&amp;AA2036&amp;"_Challenge"&amp;AB2036&amp;"_"&amp;AC2036&amp;"_"&amp;AD2036&amp;"_"&amp;AE2036))</f>
        <v>Monster_Season3_Challenge5_5_1_Easy</v>
      </c>
      <c r="C2036">
        <f t="shared" ca="1" si="160"/>
        <v>1</v>
      </c>
      <c r="E2036">
        <f ca="1">IF(B2036="","",VLOOKUP(AA2036&amp;"_"&amp;AB2036&amp;"_"&amp;AC2036&amp;"_"&amp;AE2036,[1]挑战模式!$A:$AS,26+AD2036,FALSE))</f>
        <v>802</v>
      </c>
      <c r="F2036">
        <f ca="1">IF(B2036="","",VLOOKUP(VLOOKUP(AA2036&amp;"_"&amp;AB2036&amp;"_"&amp;AC2036&amp;"_"&amp;AE2036,[1]挑战模式!$A:$AS,14+AD2036,FALSE),[1]怪物!$B:$O,3,FALSE))</f>
        <v>1</v>
      </c>
      <c r="G2036">
        <f t="shared" ca="1" si="161"/>
        <v>0</v>
      </c>
      <c r="H2036">
        <f t="shared" ca="1" si="162"/>
        <v>0</v>
      </c>
      <c r="I2036">
        <f t="shared" ca="1" si="163"/>
        <v>0</v>
      </c>
      <c r="J2036">
        <f t="shared" ca="1" si="164"/>
        <v>0</v>
      </c>
      <c r="K2036">
        <f t="shared" ca="1" si="164"/>
        <v>0</v>
      </c>
      <c r="AA2036" s="8">
        <v>3</v>
      </c>
      <c r="AB2036" s="8">
        <v>5</v>
      </c>
      <c r="AC2036" s="8">
        <v>5</v>
      </c>
      <c r="AD2036" s="8">
        <v>1</v>
      </c>
      <c r="AE2036" s="12" t="s">
        <v>767</v>
      </c>
    </row>
    <row r="2037" spans="2:31" x14ac:dyDescent="0.2">
      <c r="B2037" t="str">
        <f ca="1">IF(ISNA(VLOOKUP(AA2037&amp;"_"&amp;AB2037&amp;"_"&amp;AC2037&amp;"_"&amp;AE2037,[1]挑战模式!$A:$AS,1,FALSE)),"",IF(VLOOKUP(AA2037&amp;"_"&amp;AB2037&amp;"_"&amp;AC2037&amp;"_"&amp;AE2037,[1]挑战模式!$A:$AS,14+AD2037,FALSE)="","","Monster_Season"&amp;AA2037&amp;"_Challenge"&amp;AB2037&amp;"_"&amp;AC2037&amp;"_"&amp;AD2037&amp;"_"&amp;AE2037))</f>
        <v>Monster_Season3_Challenge5_5_2_Easy</v>
      </c>
      <c r="C2037">
        <f t="shared" ca="1" si="160"/>
        <v>1</v>
      </c>
      <c r="E2037">
        <f ca="1">IF(B2037="","",VLOOKUP(AA2037&amp;"_"&amp;AB2037&amp;"_"&amp;AC2037&amp;"_"&amp;AE2037,[1]挑战模式!$A:$AS,26+AD2037,FALSE))</f>
        <v>802</v>
      </c>
      <c r="F2037">
        <f ca="1">IF(B2037="","",VLOOKUP(VLOOKUP(AA2037&amp;"_"&amp;AB2037&amp;"_"&amp;AC2037&amp;"_"&amp;AE2037,[1]挑战模式!$A:$AS,14+AD2037,FALSE),[1]怪物!$B:$O,3,FALSE))</f>
        <v>1</v>
      </c>
      <c r="G2037">
        <f t="shared" ca="1" si="161"/>
        <v>0</v>
      </c>
      <c r="H2037">
        <f t="shared" ca="1" si="162"/>
        <v>0</v>
      </c>
      <c r="I2037">
        <f t="shared" ca="1" si="163"/>
        <v>0</v>
      </c>
      <c r="J2037">
        <f t="shared" ca="1" si="164"/>
        <v>0</v>
      </c>
      <c r="K2037">
        <f t="shared" ca="1" si="164"/>
        <v>0</v>
      </c>
      <c r="AA2037" s="8">
        <v>3</v>
      </c>
      <c r="AB2037" s="8">
        <v>5</v>
      </c>
      <c r="AC2037" s="8">
        <v>5</v>
      </c>
      <c r="AD2037" s="8">
        <v>2</v>
      </c>
      <c r="AE2037" s="12" t="s">
        <v>767</v>
      </c>
    </row>
    <row r="2038" spans="2:31" x14ac:dyDescent="0.2">
      <c r="B2038" t="str">
        <f ca="1">IF(ISNA(VLOOKUP(AA2038&amp;"_"&amp;AB2038&amp;"_"&amp;AC2038&amp;"_"&amp;AE2038,[1]挑战模式!$A:$AS,1,FALSE)),"",IF(VLOOKUP(AA2038&amp;"_"&amp;AB2038&amp;"_"&amp;AC2038&amp;"_"&amp;AE2038,[1]挑战模式!$A:$AS,14+AD2038,FALSE)="","","Monster_Season"&amp;AA2038&amp;"_Challenge"&amp;AB2038&amp;"_"&amp;AC2038&amp;"_"&amp;AD2038&amp;"_"&amp;AE2038))</f>
        <v>Monster_Season3_Challenge5_5_3_Easy</v>
      </c>
      <c r="C2038">
        <f t="shared" ca="1" si="160"/>
        <v>1</v>
      </c>
      <c r="E2038">
        <f ca="1">IF(B2038="","",VLOOKUP(AA2038&amp;"_"&amp;AB2038&amp;"_"&amp;AC2038&amp;"_"&amp;AE2038,[1]挑战模式!$A:$AS,26+AD2038,FALSE))</f>
        <v>802</v>
      </c>
      <c r="F2038">
        <f ca="1">IF(B2038="","",VLOOKUP(VLOOKUP(AA2038&amp;"_"&amp;AB2038&amp;"_"&amp;AC2038&amp;"_"&amp;AE2038,[1]挑战模式!$A:$AS,14+AD2038,FALSE),[1]怪物!$B:$O,3,FALSE))</f>
        <v>1</v>
      </c>
      <c r="G2038">
        <f t="shared" ca="1" si="161"/>
        <v>0</v>
      </c>
      <c r="H2038">
        <f t="shared" ca="1" si="162"/>
        <v>0</v>
      </c>
      <c r="I2038">
        <f t="shared" ca="1" si="163"/>
        <v>0</v>
      </c>
      <c r="J2038">
        <f t="shared" ca="1" si="164"/>
        <v>0</v>
      </c>
      <c r="K2038">
        <f t="shared" ca="1" si="164"/>
        <v>0</v>
      </c>
      <c r="AA2038" s="8">
        <v>3</v>
      </c>
      <c r="AB2038" s="8">
        <v>5</v>
      </c>
      <c r="AC2038" s="8">
        <v>5</v>
      </c>
      <c r="AD2038" s="8">
        <v>3</v>
      </c>
      <c r="AE2038" s="12" t="s">
        <v>767</v>
      </c>
    </row>
    <row r="2039" spans="2:31" x14ac:dyDescent="0.2">
      <c r="B2039" t="str">
        <f ca="1">IF(ISNA(VLOOKUP(AA2039&amp;"_"&amp;AB2039&amp;"_"&amp;AC2039&amp;"_"&amp;AE2039,[1]挑战模式!$A:$AS,1,FALSE)),"",IF(VLOOKUP(AA2039&amp;"_"&amp;AB2039&amp;"_"&amp;AC2039&amp;"_"&amp;AE2039,[1]挑战模式!$A:$AS,14+AD2039,FALSE)="","","Monster_Season"&amp;AA2039&amp;"_Challenge"&amp;AB2039&amp;"_"&amp;AC2039&amp;"_"&amp;AD2039&amp;"_"&amp;AE2039))</f>
        <v/>
      </c>
      <c r="C2039" t="str">
        <f t="shared" ca="1" si="160"/>
        <v/>
      </c>
      <c r="E2039" t="str">
        <f ca="1">IF(B2039="","",VLOOKUP(AA2039&amp;"_"&amp;AB2039&amp;"_"&amp;AC2039&amp;"_"&amp;AE2039,[1]挑战模式!$A:$AS,26+AD2039,FALSE))</f>
        <v/>
      </c>
      <c r="F2039" t="str">
        <f ca="1">IF(B2039="","",VLOOKUP(VLOOKUP(AA2039&amp;"_"&amp;AB2039&amp;"_"&amp;AC2039&amp;"_"&amp;AE2039,[1]挑战模式!$A:$AS,14+AD2039,FALSE),[1]怪物!$B:$O,3,FALSE))</f>
        <v/>
      </c>
      <c r="G2039" t="str">
        <f t="shared" ca="1" si="161"/>
        <v/>
      </c>
      <c r="H2039" t="str">
        <f t="shared" ca="1" si="162"/>
        <v/>
      </c>
      <c r="I2039" t="str">
        <f t="shared" ca="1" si="163"/>
        <v/>
      </c>
      <c r="J2039" t="str">
        <f t="shared" ca="1" si="164"/>
        <v/>
      </c>
      <c r="K2039" t="str">
        <f t="shared" ca="1" si="164"/>
        <v/>
      </c>
      <c r="AA2039" s="8">
        <v>3</v>
      </c>
      <c r="AB2039" s="8">
        <v>5</v>
      </c>
      <c r="AC2039" s="8">
        <v>5</v>
      </c>
      <c r="AD2039" s="8">
        <v>4</v>
      </c>
      <c r="AE2039" s="12" t="s">
        <v>767</v>
      </c>
    </row>
    <row r="2040" spans="2:31" x14ac:dyDescent="0.2">
      <c r="B2040" t="str">
        <f ca="1">IF(ISNA(VLOOKUP(AA2040&amp;"_"&amp;AB2040&amp;"_"&amp;AC2040&amp;"_"&amp;AE2040,[1]挑战模式!$A:$AS,1,FALSE)),"",IF(VLOOKUP(AA2040&amp;"_"&amp;AB2040&amp;"_"&amp;AC2040&amp;"_"&amp;AE2040,[1]挑战模式!$A:$AS,14+AD2040,FALSE)="","","Monster_Season"&amp;AA2040&amp;"_Challenge"&amp;AB2040&amp;"_"&amp;AC2040&amp;"_"&amp;AD2040&amp;"_"&amp;AE2040))</f>
        <v/>
      </c>
      <c r="C2040" t="str">
        <f t="shared" ca="1" si="160"/>
        <v/>
      </c>
      <c r="E2040" t="str">
        <f ca="1">IF(B2040="","",VLOOKUP(AA2040&amp;"_"&amp;AB2040&amp;"_"&amp;AC2040&amp;"_"&amp;AE2040,[1]挑战模式!$A:$AS,26+AD2040,FALSE))</f>
        <v/>
      </c>
      <c r="F2040" t="str">
        <f ca="1">IF(B2040="","",VLOOKUP(VLOOKUP(AA2040&amp;"_"&amp;AB2040&amp;"_"&amp;AC2040&amp;"_"&amp;AE2040,[1]挑战模式!$A:$AS,14+AD2040,FALSE),[1]怪物!$B:$O,3,FALSE))</f>
        <v/>
      </c>
      <c r="G2040" t="str">
        <f t="shared" ca="1" si="161"/>
        <v/>
      </c>
      <c r="H2040" t="str">
        <f t="shared" ca="1" si="162"/>
        <v/>
      </c>
      <c r="I2040" t="str">
        <f t="shared" ca="1" si="163"/>
        <v/>
      </c>
      <c r="J2040" t="str">
        <f t="shared" ca="1" si="164"/>
        <v/>
      </c>
      <c r="K2040" t="str">
        <f t="shared" ca="1" si="164"/>
        <v/>
      </c>
      <c r="AA2040" s="8">
        <v>3</v>
      </c>
      <c r="AB2040" s="8">
        <v>5</v>
      </c>
      <c r="AC2040" s="8">
        <v>5</v>
      </c>
      <c r="AD2040" s="8">
        <v>5</v>
      </c>
      <c r="AE2040" s="12" t="s">
        <v>767</v>
      </c>
    </row>
    <row r="2041" spans="2:31" x14ac:dyDescent="0.2">
      <c r="B2041" t="str">
        <f ca="1">IF(ISNA(VLOOKUP(AA2041&amp;"_"&amp;AB2041&amp;"_"&amp;AC2041&amp;"_"&amp;AE2041,[1]挑战模式!$A:$AS,1,FALSE)),"",IF(VLOOKUP(AA2041&amp;"_"&amp;AB2041&amp;"_"&amp;AC2041&amp;"_"&amp;AE2041,[1]挑战模式!$A:$AS,14+AD2041,FALSE)="","","Monster_Season"&amp;AA2041&amp;"_Challenge"&amp;AB2041&amp;"_"&amp;AC2041&amp;"_"&amp;AD2041&amp;"_"&amp;AE2041))</f>
        <v/>
      </c>
      <c r="C2041" t="str">
        <f t="shared" ca="1" si="160"/>
        <v/>
      </c>
      <c r="E2041" t="str">
        <f ca="1">IF(B2041="","",VLOOKUP(AA2041&amp;"_"&amp;AB2041&amp;"_"&amp;AC2041&amp;"_"&amp;AE2041,[1]挑战模式!$A:$AS,26+AD2041,FALSE))</f>
        <v/>
      </c>
      <c r="F2041" t="str">
        <f ca="1">IF(B2041="","",VLOOKUP(VLOOKUP(AA2041&amp;"_"&amp;AB2041&amp;"_"&amp;AC2041&amp;"_"&amp;AE2041,[1]挑战模式!$A:$AS,14+AD2041,FALSE),[1]怪物!$B:$O,3,FALSE))</f>
        <v/>
      </c>
      <c r="G2041" t="str">
        <f t="shared" ca="1" si="161"/>
        <v/>
      </c>
      <c r="H2041" t="str">
        <f t="shared" ca="1" si="162"/>
        <v/>
      </c>
      <c r="I2041" t="str">
        <f t="shared" ca="1" si="163"/>
        <v/>
      </c>
      <c r="J2041" t="str">
        <f t="shared" ca="1" si="164"/>
        <v/>
      </c>
      <c r="K2041" t="str">
        <f t="shared" ca="1" si="164"/>
        <v/>
      </c>
      <c r="AA2041" s="8">
        <v>3</v>
      </c>
      <c r="AB2041" s="8">
        <v>5</v>
      </c>
      <c r="AC2041" s="8">
        <v>5</v>
      </c>
      <c r="AD2041" s="8">
        <v>6</v>
      </c>
      <c r="AE2041" s="12" t="s">
        <v>767</v>
      </c>
    </row>
    <row r="2042" spans="2:31" x14ac:dyDescent="0.2">
      <c r="B2042" t="str">
        <f ca="1">IF(ISNA(VLOOKUP(AA2042&amp;"_"&amp;AB2042&amp;"_"&amp;AC2042&amp;"_"&amp;AE2042,[1]挑战模式!$A:$AS,1,FALSE)),"",IF(VLOOKUP(AA2042&amp;"_"&amp;AB2042&amp;"_"&amp;AC2042&amp;"_"&amp;AE2042,[1]挑战模式!$A:$AS,14+AD2042,FALSE)="","","Monster_Season"&amp;AA2042&amp;"_Challenge"&amp;AB2042&amp;"_"&amp;AC2042&amp;"_"&amp;AD2042&amp;"_"&amp;AE2042))</f>
        <v>Monster_Season3_Challenge5_6_1_Easy</v>
      </c>
      <c r="C2042">
        <f t="shared" ca="1" si="160"/>
        <v>1</v>
      </c>
      <c r="E2042">
        <f ca="1">IF(B2042="","",VLOOKUP(AA2042&amp;"_"&amp;AB2042&amp;"_"&amp;AC2042&amp;"_"&amp;AE2042,[1]挑战模式!$A:$AS,26+AD2042,FALSE))</f>
        <v>543</v>
      </c>
      <c r="F2042">
        <f ca="1">IF(B2042="","",VLOOKUP(VLOOKUP(AA2042&amp;"_"&amp;AB2042&amp;"_"&amp;AC2042&amp;"_"&amp;AE2042,[1]挑战模式!$A:$AS,14+AD2042,FALSE),[1]怪物!$B:$O,3,FALSE))</f>
        <v>1</v>
      </c>
      <c r="G2042">
        <f t="shared" ca="1" si="161"/>
        <v>0</v>
      </c>
      <c r="H2042">
        <f t="shared" ca="1" si="162"/>
        <v>0</v>
      </c>
      <c r="I2042">
        <f t="shared" ca="1" si="163"/>
        <v>0</v>
      </c>
      <c r="J2042">
        <f t="shared" ca="1" si="164"/>
        <v>0</v>
      </c>
      <c r="K2042">
        <f t="shared" ca="1" si="164"/>
        <v>0</v>
      </c>
      <c r="AA2042" s="8">
        <v>3</v>
      </c>
      <c r="AB2042" s="8">
        <v>5</v>
      </c>
      <c r="AC2042" s="8">
        <v>6</v>
      </c>
      <c r="AD2042" s="8">
        <v>1</v>
      </c>
      <c r="AE2042" s="12" t="s">
        <v>767</v>
      </c>
    </row>
    <row r="2043" spans="2:31" x14ac:dyDescent="0.2">
      <c r="B2043" t="str">
        <f ca="1">IF(ISNA(VLOOKUP(AA2043&amp;"_"&amp;AB2043&amp;"_"&amp;AC2043&amp;"_"&amp;AE2043,[1]挑战模式!$A:$AS,1,FALSE)),"",IF(VLOOKUP(AA2043&amp;"_"&amp;AB2043&amp;"_"&amp;AC2043&amp;"_"&amp;AE2043,[1]挑战模式!$A:$AS,14+AD2043,FALSE)="","","Monster_Season"&amp;AA2043&amp;"_Challenge"&amp;AB2043&amp;"_"&amp;AC2043&amp;"_"&amp;AD2043&amp;"_"&amp;AE2043))</f>
        <v>Monster_Season3_Challenge5_6_2_Easy</v>
      </c>
      <c r="C2043">
        <f t="shared" ca="1" si="160"/>
        <v>1</v>
      </c>
      <c r="E2043">
        <f ca="1">IF(B2043="","",VLOOKUP(AA2043&amp;"_"&amp;AB2043&amp;"_"&amp;AC2043&amp;"_"&amp;AE2043,[1]挑战模式!$A:$AS,26+AD2043,FALSE))</f>
        <v>1086</v>
      </c>
      <c r="F2043">
        <f ca="1">IF(B2043="","",VLOOKUP(VLOOKUP(AA2043&amp;"_"&amp;AB2043&amp;"_"&amp;AC2043&amp;"_"&amp;AE2043,[1]挑战模式!$A:$AS,14+AD2043,FALSE),[1]怪物!$B:$O,3,FALSE))</f>
        <v>1</v>
      </c>
      <c r="G2043">
        <f t="shared" ca="1" si="161"/>
        <v>0</v>
      </c>
      <c r="H2043">
        <f t="shared" ca="1" si="162"/>
        <v>0</v>
      </c>
      <c r="I2043">
        <f t="shared" ca="1" si="163"/>
        <v>0</v>
      </c>
      <c r="J2043">
        <f t="shared" ca="1" si="164"/>
        <v>0</v>
      </c>
      <c r="K2043">
        <f t="shared" ca="1" si="164"/>
        <v>0</v>
      </c>
      <c r="AA2043" s="8">
        <v>3</v>
      </c>
      <c r="AB2043" s="8">
        <v>5</v>
      </c>
      <c r="AC2043" s="8">
        <v>6</v>
      </c>
      <c r="AD2043" s="8">
        <v>2</v>
      </c>
      <c r="AE2043" s="12" t="s">
        <v>767</v>
      </c>
    </row>
    <row r="2044" spans="2:31" x14ac:dyDescent="0.2">
      <c r="B2044" t="str">
        <f ca="1">IF(ISNA(VLOOKUP(AA2044&amp;"_"&amp;AB2044&amp;"_"&amp;AC2044&amp;"_"&amp;AE2044,[1]挑战模式!$A:$AS,1,FALSE)),"",IF(VLOOKUP(AA2044&amp;"_"&amp;AB2044&amp;"_"&amp;AC2044&amp;"_"&amp;AE2044,[1]挑战模式!$A:$AS,14+AD2044,FALSE)="","","Monster_Season"&amp;AA2044&amp;"_Challenge"&amp;AB2044&amp;"_"&amp;AC2044&amp;"_"&amp;AD2044&amp;"_"&amp;AE2044))</f>
        <v>Monster_Season3_Challenge5_6_3_Easy</v>
      </c>
      <c r="C2044">
        <f t="shared" ca="1" si="160"/>
        <v>1</v>
      </c>
      <c r="E2044">
        <f ca="1">IF(B2044="","",VLOOKUP(AA2044&amp;"_"&amp;AB2044&amp;"_"&amp;AC2044&amp;"_"&amp;AE2044,[1]挑战模式!$A:$AS,26+AD2044,FALSE))</f>
        <v>1086</v>
      </c>
      <c r="F2044">
        <f ca="1">IF(B2044="","",VLOOKUP(VLOOKUP(AA2044&amp;"_"&amp;AB2044&amp;"_"&amp;AC2044&amp;"_"&amp;AE2044,[1]挑战模式!$A:$AS,14+AD2044,FALSE),[1]怪物!$B:$O,3,FALSE))</f>
        <v>1</v>
      </c>
      <c r="G2044">
        <f t="shared" ca="1" si="161"/>
        <v>0</v>
      </c>
      <c r="H2044">
        <f t="shared" ca="1" si="162"/>
        <v>0</v>
      </c>
      <c r="I2044">
        <f t="shared" ca="1" si="163"/>
        <v>0</v>
      </c>
      <c r="J2044">
        <f t="shared" ca="1" si="164"/>
        <v>0</v>
      </c>
      <c r="K2044">
        <f t="shared" ca="1" si="164"/>
        <v>0</v>
      </c>
      <c r="AA2044" s="8">
        <v>3</v>
      </c>
      <c r="AB2044" s="8">
        <v>5</v>
      </c>
      <c r="AC2044" s="8">
        <v>6</v>
      </c>
      <c r="AD2044" s="8">
        <v>3</v>
      </c>
      <c r="AE2044" s="12" t="s">
        <v>767</v>
      </c>
    </row>
    <row r="2045" spans="2:31" x14ac:dyDescent="0.2">
      <c r="B2045" t="str">
        <f ca="1">IF(ISNA(VLOOKUP(AA2045&amp;"_"&amp;AB2045&amp;"_"&amp;AC2045&amp;"_"&amp;AE2045,[1]挑战模式!$A:$AS,1,FALSE)),"",IF(VLOOKUP(AA2045&amp;"_"&amp;AB2045&amp;"_"&amp;AC2045&amp;"_"&amp;AE2045,[1]挑战模式!$A:$AS,14+AD2045,FALSE)="","","Monster_Season"&amp;AA2045&amp;"_Challenge"&amp;AB2045&amp;"_"&amp;AC2045&amp;"_"&amp;AD2045&amp;"_"&amp;AE2045))</f>
        <v>Monster_Season3_Challenge5_6_4_Easy</v>
      </c>
      <c r="C2045">
        <f t="shared" ca="1" si="160"/>
        <v>1</v>
      </c>
      <c r="E2045">
        <f ca="1">IF(B2045="","",VLOOKUP(AA2045&amp;"_"&amp;AB2045&amp;"_"&amp;AC2045&amp;"_"&amp;AE2045,[1]挑战模式!$A:$AS,26+AD2045,FALSE))</f>
        <v>1086</v>
      </c>
      <c r="F2045">
        <f ca="1">IF(B2045="","",VLOOKUP(VLOOKUP(AA2045&amp;"_"&amp;AB2045&amp;"_"&amp;AC2045&amp;"_"&amp;AE2045,[1]挑战模式!$A:$AS,14+AD2045,FALSE),[1]怪物!$B:$O,3,FALSE))</f>
        <v>1</v>
      </c>
      <c r="G2045">
        <f t="shared" ca="1" si="161"/>
        <v>0</v>
      </c>
      <c r="H2045">
        <f t="shared" ca="1" si="162"/>
        <v>0</v>
      </c>
      <c r="I2045">
        <f t="shared" ca="1" si="163"/>
        <v>0</v>
      </c>
      <c r="J2045">
        <f t="shared" ca="1" si="164"/>
        <v>0</v>
      </c>
      <c r="K2045">
        <f t="shared" ca="1" si="164"/>
        <v>0</v>
      </c>
      <c r="AA2045" s="8">
        <v>3</v>
      </c>
      <c r="AB2045" s="8">
        <v>5</v>
      </c>
      <c r="AC2045" s="8">
        <v>6</v>
      </c>
      <c r="AD2045" s="8">
        <v>4</v>
      </c>
      <c r="AE2045" s="12" t="s">
        <v>767</v>
      </c>
    </row>
    <row r="2046" spans="2:31" x14ac:dyDescent="0.2">
      <c r="B2046" t="str">
        <f ca="1">IF(ISNA(VLOOKUP(AA2046&amp;"_"&amp;AB2046&amp;"_"&amp;AC2046&amp;"_"&amp;AE2046,[1]挑战模式!$A:$AS,1,FALSE)),"",IF(VLOOKUP(AA2046&amp;"_"&amp;AB2046&amp;"_"&amp;AC2046&amp;"_"&amp;AE2046,[1]挑战模式!$A:$AS,14+AD2046,FALSE)="","","Monster_Season"&amp;AA2046&amp;"_Challenge"&amp;AB2046&amp;"_"&amp;AC2046&amp;"_"&amp;AD2046&amp;"_"&amp;AE2046))</f>
        <v/>
      </c>
      <c r="C2046" t="str">
        <f t="shared" ca="1" si="160"/>
        <v/>
      </c>
      <c r="E2046" t="str">
        <f ca="1">IF(B2046="","",VLOOKUP(AA2046&amp;"_"&amp;AB2046&amp;"_"&amp;AC2046&amp;"_"&amp;AE2046,[1]挑战模式!$A:$AS,26+AD2046,FALSE))</f>
        <v/>
      </c>
      <c r="F2046" t="str">
        <f ca="1">IF(B2046="","",VLOOKUP(VLOOKUP(AA2046&amp;"_"&amp;AB2046&amp;"_"&amp;AC2046&amp;"_"&amp;AE2046,[1]挑战模式!$A:$AS,14+AD2046,FALSE),[1]怪物!$B:$O,3,FALSE))</f>
        <v/>
      </c>
      <c r="G2046" t="str">
        <f t="shared" ca="1" si="161"/>
        <v/>
      </c>
      <c r="H2046" t="str">
        <f t="shared" ca="1" si="162"/>
        <v/>
      </c>
      <c r="I2046" t="str">
        <f t="shared" ca="1" si="163"/>
        <v/>
      </c>
      <c r="J2046" t="str">
        <f t="shared" ca="1" si="164"/>
        <v/>
      </c>
      <c r="K2046" t="str">
        <f t="shared" ca="1" si="164"/>
        <v/>
      </c>
      <c r="AA2046" s="8">
        <v>3</v>
      </c>
      <c r="AB2046" s="8">
        <v>5</v>
      </c>
      <c r="AC2046" s="8">
        <v>6</v>
      </c>
      <c r="AD2046" s="8">
        <v>5</v>
      </c>
      <c r="AE2046" s="12" t="s">
        <v>767</v>
      </c>
    </row>
    <row r="2047" spans="2:31" x14ac:dyDescent="0.2">
      <c r="B2047" t="str">
        <f ca="1">IF(ISNA(VLOOKUP(AA2047&amp;"_"&amp;AB2047&amp;"_"&amp;AC2047&amp;"_"&amp;AE2047,[1]挑战模式!$A:$AS,1,FALSE)),"",IF(VLOOKUP(AA2047&amp;"_"&amp;AB2047&amp;"_"&amp;AC2047&amp;"_"&amp;AE2047,[1]挑战模式!$A:$AS,14+AD2047,FALSE)="","","Monster_Season"&amp;AA2047&amp;"_Challenge"&amp;AB2047&amp;"_"&amp;AC2047&amp;"_"&amp;AD2047&amp;"_"&amp;AE2047))</f>
        <v/>
      </c>
      <c r="C2047" t="str">
        <f t="shared" ca="1" si="160"/>
        <v/>
      </c>
      <c r="E2047" t="str">
        <f ca="1">IF(B2047="","",VLOOKUP(AA2047&amp;"_"&amp;AB2047&amp;"_"&amp;AC2047&amp;"_"&amp;AE2047,[1]挑战模式!$A:$AS,26+AD2047,FALSE))</f>
        <v/>
      </c>
      <c r="F2047" t="str">
        <f ca="1">IF(B2047="","",VLOOKUP(VLOOKUP(AA2047&amp;"_"&amp;AB2047&amp;"_"&amp;AC2047&amp;"_"&amp;AE2047,[1]挑战模式!$A:$AS,14+AD2047,FALSE),[1]怪物!$B:$O,3,FALSE))</f>
        <v/>
      </c>
      <c r="G2047" t="str">
        <f t="shared" ca="1" si="161"/>
        <v/>
      </c>
      <c r="H2047" t="str">
        <f t="shared" ca="1" si="162"/>
        <v/>
      </c>
      <c r="I2047" t="str">
        <f t="shared" ca="1" si="163"/>
        <v/>
      </c>
      <c r="J2047" t="str">
        <f t="shared" ca="1" si="164"/>
        <v/>
      </c>
      <c r="K2047" t="str">
        <f t="shared" ca="1" si="164"/>
        <v/>
      </c>
      <c r="AA2047" s="8">
        <v>3</v>
      </c>
      <c r="AB2047" s="8">
        <v>5</v>
      </c>
      <c r="AC2047" s="8">
        <v>6</v>
      </c>
      <c r="AD2047" s="8">
        <v>6</v>
      </c>
      <c r="AE2047" s="12" t="s">
        <v>767</v>
      </c>
    </row>
    <row r="2048" spans="2:31" x14ac:dyDescent="0.2">
      <c r="B2048" t="str">
        <f ca="1">IF(ISNA(VLOOKUP(AA2048&amp;"_"&amp;AB2048&amp;"_"&amp;AC2048&amp;"_"&amp;AE2048,[1]挑战模式!$A:$AS,1,FALSE)),"",IF(VLOOKUP(AA2048&amp;"_"&amp;AB2048&amp;"_"&amp;AC2048&amp;"_"&amp;AE2048,[1]挑战模式!$A:$AS,14+AD2048,FALSE)="","","Monster_Season"&amp;AA2048&amp;"_Challenge"&amp;AB2048&amp;"_"&amp;AC2048&amp;"_"&amp;AD2048&amp;"_"&amp;AE2048))</f>
        <v>Monster_Season3_Challenge5_7_1_Easy</v>
      </c>
      <c r="C2048">
        <f t="shared" ca="1" si="160"/>
        <v>1</v>
      </c>
      <c r="E2048">
        <f ca="1">IF(B2048="","",VLOOKUP(AA2048&amp;"_"&amp;AB2048&amp;"_"&amp;AC2048&amp;"_"&amp;AE2048,[1]挑战模式!$A:$AS,26+AD2048,FALSE))</f>
        <v>1060</v>
      </c>
      <c r="F2048">
        <f ca="1">IF(B2048="","",VLOOKUP(VLOOKUP(AA2048&amp;"_"&amp;AB2048&amp;"_"&amp;AC2048&amp;"_"&amp;AE2048,[1]挑战模式!$A:$AS,14+AD2048,FALSE),[1]怪物!$B:$O,3,FALSE))</f>
        <v>1</v>
      </c>
      <c r="G2048">
        <f t="shared" ca="1" si="161"/>
        <v>0</v>
      </c>
      <c r="H2048">
        <f t="shared" ca="1" si="162"/>
        <v>0</v>
      </c>
      <c r="I2048">
        <f t="shared" ca="1" si="163"/>
        <v>0</v>
      </c>
      <c r="J2048">
        <f t="shared" ca="1" si="164"/>
        <v>0</v>
      </c>
      <c r="K2048">
        <f t="shared" ca="1" si="164"/>
        <v>0</v>
      </c>
      <c r="AA2048" s="8">
        <v>3</v>
      </c>
      <c r="AB2048" s="8">
        <v>5</v>
      </c>
      <c r="AC2048" s="8">
        <v>7</v>
      </c>
      <c r="AD2048" s="8">
        <v>1</v>
      </c>
      <c r="AE2048" s="12" t="s">
        <v>767</v>
      </c>
    </row>
    <row r="2049" spans="2:31" x14ac:dyDescent="0.2">
      <c r="B2049" t="str">
        <f ca="1">IF(ISNA(VLOOKUP(AA2049&amp;"_"&amp;AB2049&amp;"_"&amp;AC2049&amp;"_"&amp;AE2049,[1]挑战模式!$A:$AS,1,FALSE)),"",IF(VLOOKUP(AA2049&amp;"_"&amp;AB2049&amp;"_"&amp;AC2049&amp;"_"&amp;AE2049,[1]挑战模式!$A:$AS,14+AD2049,FALSE)="","","Monster_Season"&amp;AA2049&amp;"_Challenge"&amp;AB2049&amp;"_"&amp;AC2049&amp;"_"&amp;AD2049&amp;"_"&amp;AE2049))</f>
        <v>Monster_Season3_Challenge5_7_2_Easy</v>
      </c>
      <c r="C2049">
        <f t="shared" ca="1" si="160"/>
        <v>1</v>
      </c>
      <c r="E2049">
        <f ca="1">IF(B2049="","",VLOOKUP(AA2049&amp;"_"&amp;AB2049&amp;"_"&amp;AC2049&amp;"_"&amp;AE2049,[1]挑战模式!$A:$AS,26+AD2049,FALSE))</f>
        <v>1060</v>
      </c>
      <c r="F2049">
        <f ca="1">IF(B2049="","",VLOOKUP(VLOOKUP(AA2049&amp;"_"&amp;AB2049&amp;"_"&amp;AC2049&amp;"_"&amp;AE2049,[1]挑战模式!$A:$AS,14+AD2049,FALSE),[1]怪物!$B:$O,3,FALSE))</f>
        <v>1</v>
      </c>
      <c r="G2049">
        <f t="shared" ca="1" si="161"/>
        <v>0</v>
      </c>
      <c r="H2049">
        <f t="shared" ca="1" si="162"/>
        <v>0</v>
      </c>
      <c r="I2049">
        <f t="shared" ca="1" si="163"/>
        <v>0</v>
      </c>
      <c r="J2049">
        <f t="shared" ca="1" si="164"/>
        <v>0</v>
      </c>
      <c r="K2049">
        <f t="shared" ca="1" si="164"/>
        <v>0</v>
      </c>
      <c r="AA2049" s="8">
        <v>3</v>
      </c>
      <c r="AB2049" s="8">
        <v>5</v>
      </c>
      <c r="AC2049" s="8">
        <v>7</v>
      </c>
      <c r="AD2049" s="8">
        <v>2</v>
      </c>
      <c r="AE2049" s="12" t="s">
        <v>767</v>
      </c>
    </row>
    <row r="2050" spans="2:31" x14ac:dyDescent="0.2">
      <c r="B2050" t="str">
        <f ca="1">IF(ISNA(VLOOKUP(AA2050&amp;"_"&amp;AB2050&amp;"_"&amp;AC2050&amp;"_"&amp;AE2050,[1]挑战模式!$A:$AS,1,FALSE)),"",IF(VLOOKUP(AA2050&amp;"_"&amp;AB2050&amp;"_"&amp;AC2050&amp;"_"&amp;AE2050,[1]挑战模式!$A:$AS,14+AD2050,FALSE)="","","Monster_Season"&amp;AA2050&amp;"_Challenge"&amp;AB2050&amp;"_"&amp;AC2050&amp;"_"&amp;AD2050&amp;"_"&amp;AE2050))</f>
        <v>Monster_Season3_Challenge5_7_3_Easy</v>
      </c>
      <c r="C2050">
        <f t="shared" ca="1" si="160"/>
        <v>1</v>
      </c>
      <c r="E2050">
        <f ca="1">IF(B2050="","",VLOOKUP(AA2050&amp;"_"&amp;AB2050&amp;"_"&amp;AC2050&amp;"_"&amp;AE2050,[1]挑战模式!$A:$AS,26+AD2050,FALSE))</f>
        <v>1060</v>
      </c>
      <c r="F2050">
        <f ca="1">IF(B2050="","",VLOOKUP(VLOOKUP(AA2050&amp;"_"&amp;AB2050&amp;"_"&amp;AC2050&amp;"_"&amp;AE2050,[1]挑战模式!$A:$AS,14+AD2050,FALSE),[1]怪物!$B:$O,3,FALSE))</f>
        <v>1</v>
      </c>
      <c r="G2050">
        <f t="shared" ca="1" si="161"/>
        <v>0</v>
      </c>
      <c r="H2050">
        <f t="shared" ca="1" si="162"/>
        <v>0</v>
      </c>
      <c r="I2050">
        <f t="shared" ca="1" si="163"/>
        <v>0</v>
      </c>
      <c r="J2050">
        <f t="shared" ca="1" si="164"/>
        <v>0</v>
      </c>
      <c r="K2050">
        <f t="shared" ca="1" si="164"/>
        <v>0</v>
      </c>
      <c r="AA2050" s="8">
        <v>3</v>
      </c>
      <c r="AB2050" s="8">
        <v>5</v>
      </c>
      <c r="AC2050" s="8">
        <v>7</v>
      </c>
      <c r="AD2050" s="8">
        <v>3</v>
      </c>
      <c r="AE2050" s="12" t="s">
        <v>767</v>
      </c>
    </row>
    <row r="2051" spans="2:31" x14ac:dyDescent="0.2">
      <c r="B2051" t="str">
        <f ca="1">IF(ISNA(VLOOKUP(AA2051&amp;"_"&amp;AB2051&amp;"_"&amp;AC2051&amp;"_"&amp;AE2051,[1]挑战模式!$A:$AS,1,FALSE)),"",IF(VLOOKUP(AA2051&amp;"_"&amp;AB2051&amp;"_"&amp;AC2051&amp;"_"&amp;AE2051,[1]挑战模式!$A:$AS,14+AD2051,FALSE)="","","Monster_Season"&amp;AA2051&amp;"_Challenge"&amp;AB2051&amp;"_"&amp;AC2051&amp;"_"&amp;AD2051&amp;"_"&amp;AE2051))</f>
        <v>Monster_Season3_Challenge5_7_4_Easy</v>
      </c>
      <c r="C2051">
        <f t="shared" ca="1" si="160"/>
        <v>1</v>
      </c>
      <c r="E2051">
        <f ca="1">IF(B2051="","",VLOOKUP(AA2051&amp;"_"&amp;AB2051&amp;"_"&amp;AC2051&amp;"_"&amp;AE2051,[1]挑战模式!$A:$AS,26+AD2051,FALSE))</f>
        <v>1060</v>
      </c>
      <c r="F2051">
        <f ca="1">IF(B2051="","",VLOOKUP(VLOOKUP(AA2051&amp;"_"&amp;AB2051&amp;"_"&amp;AC2051&amp;"_"&amp;AE2051,[1]挑战模式!$A:$AS,14+AD2051,FALSE),[1]怪物!$B:$O,3,FALSE))</f>
        <v>1</v>
      </c>
      <c r="G2051">
        <f t="shared" ca="1" si="161"/>
        <v>0</v>
      </c>
      <c r="H2051">
        <f t="shared" ca="1" si="162"/>
        <v>0</v>
      </c>
      <c r="I2051">
        <f t="shared" ca="1" si="163"/>
        <v>0</v>
      </c>
      <c r="J2051">
        <f t="shared" ca="1" si="164"/>
        <v>0</v>
      </c>
      <c r="K2051">
        <f t="shared" ca="1" si="164"/>
        <v>0</v>
      </c>
      <c r="AA2051" s="8">
        <v>3</v>
      </c>
      <c r="AB2051" s="8">
        <v>5</v>
      </c>
      <c r="AC2051" s="8">
        <v>7</v>
      </c>
      <c r="AD2051" s="8">
        <v>4</v>
      </c>
      <c r="AE2051" s="12" t="s">
        <v>767</v>
      </c>
    </row>
    <row r="2052" spans="2:31" x14ac:dyDescent="0.2">
      <c r="B2052" t="str">
        <f ca="1">IF(ISNA(VLOOKUP(AA2052&amp;"_"&amp;AB2052&amp;"_"&amp;AC2052&amp;"_"&amp;AE2052,[1]挑战模式!$A:$AS,1,FALSE)),"",IF(VLOOKUP(AA2052&amp;"_"&amp;AB2052&amp;"_"&amp;AC2052&amp;"_"&amp;AE2052,[1]挑战模式!$A:$AS,14+AD2052,FALSE)="","","Monster_Season"&amp;AA2052&amp;"_Challenge"&amp;AB2052&amp;"_"&amp;AC2052&amp;"_"&amp;AD2052&amp;"_"&amp;AE2052))</f>
        <v/>
      </c>
      <c r="C2052" t="str">
        <f t="shared" ca="1" si="160"/>
        <v/>
      </c>
      <c r="E2052" t="str">
        <f ca="1">IF(B2052="","",VLOOKUP(AA2052&amp;"_"&amp;AB2052&amp;"_"&amp;AC2052&amp;"_"&amp;AE2052,[1]挑战模式!$A:$AS,26+AD2052,FALSE))</f>
        <v/>
      </c>
      <c r="F2052" t="str">
        <f ca="1">IF(B2052="","",VLOOKUP(VLOOKUP(AA2052&amp;"_"&amp;AB2052&amp;"_"&amp;AC2052&amp;"_"&amp;AE2052,[1]挑战模式!$A:$AS,14+AD2052,FALSE),[1]怪物!$B:$O,3,FALSE))</f>
        <v/>
      </c>
      <c r="G2052" t="str">
        <f t="shared" ca="1" si="161"/>
        <v/>
      </c>
      <c r="H2052" t="str">
        <f t="shared" ca="1" si="162"/>
        <v/>
      </c>
      <c r="I2052" t="str">
        <f t="shared" ca="1" si="163"/>
        <v/>
      </c>
      <c r="J2052" t="str">
        <f t="shared" ca="1" si="164"/>
        <v/>
      </c>
      <c r="K2052" t="str">
        <f t="shared" ca="1" si="164"/>
        <v/>
      </c>
      <c r="AA2052" s="8">
        <v>3</v>
      </c>
      <c r="AB2052" s="8">
        <v>5</v>
      </c>
      <c r="AC2052" s="8">
        <v>7</v>
      </c>
      <c r="AD2052" s="8">
        <v>5</v>
      </c>
      <c r="AE2052" s="12" t="s">
        <v>767</v>
      </c>
    </row>
    <row r="2053" spans="2:31" x14ac:dyDescent="0.2">
      <c r="B2053" t="str">
        <f ca="1">IF(ISNA(VLOOKUP(AA2053&amp;"_"&amp;AB2053&amp;"_"&amp;AC2053&amp;"_"&amp;AE2053,[1]挑战模式!$A:$AS,1,FALSE)),"",IF(VLOOKUP(AA2053&amp;"_"&amp;AB2053&amp;"_"&amp;AC2053&amp;"_"&amp;AE2053,[1]挑战模式!$A:$AS,14+AD2053,FALSE)="","","Monster_Season"&amp;AA2053&amp;"_Challenge"&amp;AB2053&amp;"_"&amp;AC2053&amp;"_"&amp;AD2053&amp;"_"&amp;AE2053))</f>
        <v/>
      </c>
      <c r="C2053" t="str">
        <f t="shared" ca="1" si="160"/>
        <v/>
      </c>
      <c r="E2053" t="str">
        <f ca="1">IF(B2053="","",VLOOKUP(AA2053&amp;"_"&amp;AB2053&amp;"_"&amp;AC2053&amp;"_"&amp;AE2053,[1]挑战模式!$A:$AS,26+AD2053,FALSE))</f>
        <v/>
      </c>
      <c r="F2053" t="str">
        <f ca="1">IF(B2053="","",VLOOKUP(VLOOKUP(AA2053&amp;"_"&amp;AB2053&amp;"_"&amp;AC2053&amp;"_"&amp;AE2053,[1]挑战模式!$A:$AS,14+AD2053,FALSE),[1]怪物!$B:$O,3,FALSE))</f>
        <v/>
      </c>
      <c r="G2053" t="str">
        <f t="shared" ca="1" si="161"/>
        <v/>
      </c>
      <c r="H2053" t="str">
        <f t="shared" ca="1" si="162"/>
        <v/>
      </c>
      <c r="I2053" t="str">
        <f t="shared" ca="1" si="163"/>
        <v/>
      </c>
      <c r="J2053" t="str">
        <f t="shared" ca="1" si="164"/>
        <v/>
      </c>
      <c r="K2053" t="str">
        <f t="shared" ca="1" si="164"/>
        <v/>
      </c>
      <c r="AA2053" s="8">
        <v>3</v>
      </c>
      <c r="AB2053" s="8">
        <v>5</v>
      </c>
      <c r="AC2053" s="8">
        <v>7</v>
      </c>
      <c r="AD2053" s="8">
        <v>6</v>
      </c>
      <c r="AE2053" s="12" t="s">
        <v>767</v>
      </c>
    </row>
    <row r="2054" spans="2:31" x14ac:dyDescent="0.2">
      <c r="B2054" t="str">
        <f ca="1">IF(ISNA(VLOOKUP(AA2054&amp;"_"&amp;AB2054&amp;"_"&amp;AC2054&amp;"_"&amp;AE2054,[1]挑战模式!$A:$AS,1,FALSE)),"",IF(VLOOKUP(AA2054&amp;"_"&amp;AB2054&amp;"_"&amp;AC2054&amp;"_"&amp;AE2054,[1]挑战模式!$A:$AS,14+AD2054,FALSE)="","","Monster_Season"&amp;AA2054&amp;"_Challenge"&amp;AB2054&amp;"_"&amp;AC2054&amp;"_"&amp;AD2054&amp;"_"&amp;AE2054))</f>
        <v>Monster_Season3_Challenge5_8_1_Easy</v>
      </c>
      <c r="C2054">
        <f t="shared" ca="1" si="160"/>
        <v>1</v>
      </c>
      <c r="E2054">
        <f ca="1">IF(B2054="","",VLOOKUP(AA2054&amp;"_"&amp;AB2054&amp;"_"&amp;AC2054&amp;"_"&amp;AE2054,[1]挑战模式!$A:$AS,26+AD2054,FALSE))</f>
        <v>1064</v>
      </c>
      <c r="F2054">
        <f ca="1">IF(B2054="","",VLOOKUP(VLOOKUP(AA2054&amp;"_"&amp;AB2054&amp;"_"&amp;AC2054&amp;"_"&amp;AE2054,[1]挑战模式!$A:$AS,14+AD2054,FALSE),[1]怪物!$B:$O,3,FALSE))</f>
        <v>1</v>
      </c>
      <c r="G2054">
        <f t="shared" ca="1" si="161"/>
        <v>0</v>
      </c>
      <c r="H2054">
        <f t="shared" ca="1" si="162"/>
        <v>0</v>
      </c>
      <c r="I2054">
        <f t="shared" ca="1" si="163"/>
        <v>0</v>
      </c>
      <c r="J2054">
        <f t="shared" ca="1" si="164"/>
        <v>0</v>
      </c>
      <c r="K2054">
        <f t="shared" ca="1" si="164"/>
        <v>0</v>
      </c>
      <c r="AA2054" s="8">
        <v>3</v>
      </c>
      <c r="AB2054" s="8">
        <v>5</v>
      </c>
      <c r="AC2054" s="8">
        <v>8</v>
      </c>
      <c r="AD2054" s="8">
        <v>1</v>
      </c>
      <c r="AE2054" s="12" t="s">
        <v>767</v>
      </c>
    </row>
    <row r="2055" spans="2:31" x14ac:dyDescent="0.2">
      <c r="B2055" t="str">
        <f ca="1">IF(ISNA(VLOOKUP(AA2055&amp;"_"&amp;AB2055&amp;"_"&amp;AC2055&amp;"_"&amp;AE2055,[1]挑战模式!$A:$AS,1,FALSE)),"",IF(VLOOKUP(AA2055&amp;"_"&amp;AB2055&amp;"_"&amp;AC2055&amp;"_"&amp;AE2055,[1]挑战模式!$A:$AS,14+AD2055,FALSE)="","","Monster_Season"&amp;AA2055&amp;"_Challenge"&amp;AB2055&amp;"_"&amp;AC2055&amp;"_"&amp;AD2055&amp;"_"&amp;AE2055))</f>
        <v>Monster_Season3_Challenge5_8_2_Easy</v>
      </c>
      <c r="C2055">
        <f t="shared" ca="1" si="160"/>
        <v>1</v>
      </c>
      <c r="E2055">
        <f ca="1">IF(B2055="","",VLOOKUP(AA2055&amp;"_"&amp;AB2055&amp;"_"&amp;AC2055&amp;"_"&amp;AE2055,[1]挑战模式!$A:$AS,26+AD2055,FALSE))</f>
        <v>1064</v>
      </c>
      <c r="F2055">
        <f ca="1">IF(B2055="","",VLOOKUP(VLOOKUP(AA2055&amp;"_"&amp;AB2055&amp;"_"&amp;AC2055&amp;"_"&amp;AE2055,[1]挑战模式!$A:$AS,14+AD2055,FALSE),[1]怪物!$B:$O,3,FALSE))</f>
        <v>1</v>
      </c>
      <c r="G2055">
        <f t="shared" ca="1" si="161"/>
        <v>0</v>
      </c>
      <c r="H2055">
        <f t="shared" ca="1" si="162"/>
        <v>0</v>
      </c>
      <c r="I2055">
        <f t="shared" ca="1" si="163"/>
        <v>0</v>
      </c>
      <c r="J2055">
        <f t="shared" ca="1" si="164"/>
        <v>0</v>
      </c>
      <c r="K2055">
        <f t="shared" ca="1" si="164"/>
        <v>0</v>
      </c>
      <c r="AA2055" s="8">
        <v>3</v>
      </c>
      <c r="AB2055" s="8">
        <v>5</v>
      </c>
      <c r="AC2055" s="8">
        <v>8</v>
      </c>
      <c r="AD2055" s="8">
        <v>2</v>
      </c>
      <c r="AE2055" s="12" t="s">
        <v>767</v>
      </c>
    </row>
    <row r="2056" spans="2:31" x14ac:dyDescent="0.2">
      <c r="B2056" t="str">
        <f ca="1">IF(ISNA(VLOOKUP(AA2056&amp;"_"&amp;AB2056&amp;"_"&amp;AC2056&amp;"_"&amp;AE2056,[1]挑战模式!$A:$AS,1,FALSE)),"",IF(VLOOKUP(AA2056&amp;"_"&amp;AB2056&amp;"_"&amp;AC2056&amp;"_"&amp;AE2056,[1]挑战模式!$A:$AS,14+AD2056,FALSE)="","","Monster_Season"&amp;AA2056&amp;"_Challenge"&amp;AB2056&amp;"_"&amp;AC2056&amp;"_"&amp;AD2056&amp;"_"&amp;AE2056))</f>
        <v>Monster_Season3_Challenge5_8_3_Easy</v>
      </c>
      <c r="C2056">
        <f t="shared" ca="1" si="160"/>
        <v>1</v>
      </c>
      <c r="E2056">
        <f ca="1">IF(B2056="","",VLOOKUP(AA2056&amp;"_"&amp;AB2056&amp;"_"&amp;AC2056&amp;"_"&amp;AE2056,[1]挑战模式!$A:$AS,26+AD2056,FALSE))</f>
        <v>1064</v>
      </c>
      <c r="F2056">
        <f ca="1">IF(B2056="","",VLOOKUP(VLOOKUP(AA2056&amp;"_"&amp;AB2056&amp;"_"&amp;AC2056&amp;"_"&amp;AE2056,[1]挑战模式!$A:$AS,14+AD2056,FALSE),[1]怪物!$B:$O,3,FALSE))</f>
        <v>1</v>
      </c>
      <c r="G2056">
        <f t="shared" ca="1" si="161"/>
        <v>0</v>
      </c>
      <c r="H2056">
        <f t="shared" ca="1" si="162"/>
        <v>0</v>
      </c>
      <c r="I2056">
        <f t="shared" ca="1" si="163"/>
        <v>0</v>
      </c>
      <c r="J2056">
        <f t="shared" ca="1" si="164"/>
        <v>0</v>
      </c>
      <c r="K2056">
        <f t="shared" ca="1" si="164"/>
        <v>0</v>
      </c>
      <c r="AA2056" s="8">
        <v>3</v>
      </c>
      <c r="AB2056" s="8">
        <v>5</v>
      </c>
      <c r="AC2056" s="8">
        <v>8</v>
      </c>
      <c r="AD2056" s="8">
        <v>3</v>
      </c>
      <c r="AE2056" s="12" t="s">
        <v>767</v>
      </c>
    </row>
    <row r="2057" spans="2:31" x14ac:dyDescent="0.2">
      <c r="B2057" t="str">
        <f ca="1">IF(ISNA(VLOOKUP(AA2057&amp;"_"&amp;AB2057&amp;"_"&amp;AC2057&amp;"_"&amp;AE2057,[1]挑战模式!$A:$AS,1,FALSE)),"",IF(VLOOKUP(AA2057&amp;"_"&amp;AB2057&amp;"_"&amp;AC2057&amp;"_"&amp;AE2057,[1]挑战模式!$A:$AS,14+AD2057,FALSE)="","","Monster_Season"&amp;AA2057&amp;"_Challenge"&amp;AB2057&amp;"_"&amp;AC2057&amp;"_"&amp;AD2057&amp;"_"&amp;AE2057))</f>
        <v>Monster_Season3_Challenge5_8_4_Easy</v>
      </c>
      <c r="C2057">
        <f t="shared" ref="C2057:C2120" ca="1" si="165">IF(B2057="","",1)</f>
        <v>1</v>
      </c>
      <c r="E2057">
        <f ca="1">IF(B2057="","",VLOOKUP(AA2057&amp;"_"&amp;AB2057&amp;"_"&amp;AC2057&amp;"_"&amp;AE2057,[1]挑战模式!$A:$AS,26+AD2057,FALSE))</f>
        <v>1064</v>
      </c>
      <c r="F2057">
        <f ca="1">IF(B2057="","",VLOOKUP(VLOOKUP(AA2057&amp;"_"&amp;AB2057&amp;"_"&amp;AC2057&amp;"_"&amp;AE2057,[1]挑战模式!$A:$AS,14+AD2057,FALSE),[1]怪物!$B:$O,3,FALSE))</f>
        <v>1</v>
      </c>
      <c r="G2057">
        <f t="shared" ref="G2057:G2120" ca="1" si="166">IF(B2057="","",0)</f>
        <v>0</v>
      </c>
      <c r="H2057">
        <f t="shared" ref="H2057:H2120" ca="1" si="167">IF(B2057="","",0)</f>
        <v>0</v>
      </c>
      <c r="I2057">
        <f t="shared" ref="I2057:I2120" ca="1" si="168">IF(B2057="","",0)</f>
        <v>0</v>
      </c>
      <c r="J2057">
        <f t="shared" ref="J2057:K2120" ca="1" si="169">IF(B2057="","",0)</f>
        <v>0</v>
      </c>
      <c r="K2057">
        <f t="shared" ca="1" si="169"/>
        <v>0</v>
      </c>
      <c r="AA2057" s="8">
        <v>3</v>
      </c>
      <c r="AB2057" s="8">
        <v>5</v>
      </c>
      <c r="AC2057" s="8">
        <v>8</v>
      </c>
      <c r="AD2057" s="8">
        <v>4</v>
      </c>
      <c r="AE2057" s="12" t="s">
        <v>767</v>
      </c>
    </row>
    <row r="2058" spans="2:31" x14ac:dyDescent="0.2">
      <c r="B2058" t="str">
        <f ca="1">IF(ISNA(VLOOKUP(AA2058&amp;"_"&amp;AB2058&amp;"_"&amp;AC2058&amp;"_"&amp;AE2058,[1]挑战模式!$A:$AS,1,FALSE)),"",IF(VLOOKUP(AA2058&amp;"_"&amp;AB2058&amp;"_"&amp;AC2058&amp;"_"&amp;AE2058,[1]挑战模式!$A:$AS,14+AD2058,FALSE)="","","Monster_Season"&amp;AA2058&amp;"_Challenge"&amp;AB2058&amp;"_"&amp;AC2058&amp;"_"&amp;AD2058&amp;"_"&amp;AE2058))</f>
        <v>Monster_Season3_Challenge5_8_5_Easy</v>
      </c>
      <c r="C2058">
        <f t="shared" ca="1" si="165"/>
        <v>1</v>
      </c>
      <c r="E2058">
        <f ca="1">IF(B2058="","",VLOOKUP(AA2058&amp;"_"&amp;AB2058&amp;"_"&amp;AC2058&amp;"_"&amp;AE2058,[1]挑战模式!$A:$AS,26+AD2058,FALSE))</f>
        <v>8511</v>
      </c>
      <c r="F2058">
        <f ca="1">IF(B2058="","",VLOOKUP(VLOOKUP(AA2058&amp;"_"&amp;AB2058&amp;"_"&amp;AC2058&amp;"_"&amp;AE2058,[1]挑战模式!$A:$AS,14+AD2058,FALSE),[1]怪物!$B:$O,3,FALSE))</f>
        <v>10</v>
      </c>
      <c r="G2058">
        <f t="shared" ca="1" si="166"/>
        <v>0</v>
      </c>
      <c r="H2058">
        <f t="shared" ca="1" si="167"/>
        <v>0</v>
      </c>
      <c r="I2058">
        <f t="shared" ca="1" si="168"/>
        <v>0</v>
      </c>
      <c r="J2058">
        <f t="shared" ca="1" si="169"/>
        <v>0</v>
      </c>
      <c r="K2058">
        <f t="shared" ca="1" si="169"/>
        <v>0</v>
      </c>
      <c r="AA2058" s="8">
        <v>3</v>
      </c>
      <c r="AB2058" s="8">
        <v>5</v>
      </c>
      <c r="AC2058" s="8">
        <v>8</v>
      </c>
      <c r="AD2058" s="8">
        <v>5</v>
      </c>
      <c r="AE2058" s="12" t="s">
        <v>767</v>
      </c>
    </row>
    <row r="2059" spans="2:31" x14ac:dyDescent="0.2">
      <c r="B2059" t="str">
        <f ca="1">IF(ISNA(VLOOKUP(AA2059&amp;"_"&amp;AB2059&amp;"_"&amp;AC2059&amp;"_"&amp;AE2059,[1]挑战模式!$A:$AS,1,FALSE)),"",IF(VLOOKUP(AA2059&amp;"_"&amp;AB2059&amp;"_"&amp;AC2059&amp;"_"&amp;AE2059,[1]挑战模式!$A:$AS,14+AD2059,FALSE)="","","Monster_Season"&amp;AA2059&amp;"_Challenge"&amp;AB2059&amp;"_"&amp;AC2059&amp;"_"&amp;AD2059&amp;"_"&amp;AE2059))</f>
        <v/>
      </c>
      <c r="C2059" t="str">
        <f t="shared" ca="1" si="165"/>
        <v/>
      </c>
      <c r="E2059" t="str">
        <f ca="1">IF(B2059="","",VLOOKUP(AA2059&amp;"_"&amp;AB2059&amp;"_"&amp;AC2059&amp;"_"&amp;AE2059,[1]挑战模式!$A:$AS,26+AD2059,FALSE))</f>
        <v/>
      </c>
      <c r="F2059" t="str">
        <f ca="1">IF(B2059="","",VLOOKUP(VLOOKUP(AA2059&amp;"_"&amp;AB2059&amp;"_"&amp;AC2059&amp;"_"&amp;AE2059,[1]挑战模式!$A:$AS,14+AD2059,FALSE),[1]怪物!$B:$O,3,FALSE))</f>
        <v/>
      </c>
      <c r="G2059" t="str">
        <f t="shared" ca="1" si="166"/>
        <v/>
      </c>
      <c r="H2059" t="str">
        <f t="shared" ca="1" si="167"/>
        <v/>
      </c>
      <c r="I2059" t="str">
        <f t="shared" ca="1" si="168"/>
        <v/>
      </c>
      <c r="J2059" t="str">
        <f t="shared" ca="1" si="169"/>
        <v/>
      </c>
      <c r="K2059" t="str">
        <f t="shared" ca="1" si="169"/>
        <v/>
      </c>
      <c r="AA2059" s="8">
        <v>3</v>
      </c>
      <c r="AB2059" s="8">
        <v>5</v>
      </c>
      <c r="AC2059" s="8">
        <v>8</v>
      </c>
      <c r="AD2059" s="8">
        <v>6</v>
      </c>
      <c r="AE2059" s="12" t="s">
        <v>767</v>
      </c>
    </row>
    <row r="2060" spans="2:31" x14ac:dyDescent="0.2">
      <c r="B2060" t="str">
        <f ca="1">IF(ISNA(VLOOKUP(AA2060&amp;"_"&amp;AB2060&amp;"_"&amp;AC2060&amp;"_"&amp;AE2060,[1]挑战模式!$A:$AS,1,FALSE)),"",IF(VLOOKUP(AA2060&amp;"_"&amp;AB2060&amp;"_"&amp;AC2060&amp;"_"&amp;AE2060,[1]挑战模式!$A:$AS,14+AD2060,FALSE)="","","Monster_Season"&amp;AA2060&amp;"_Challenge"&amp;AB2060&amp;"_"&amp;AC2060&amp;"_"&amp;AD2060&amp;"_"&amp;AE2060))</f>
        <v/>
      </c>
      <c r="C2060" t="str">
        <f t="shared" ca="1" si="165"/>
        <v/>
      </c>
      <c r="E2060" t="str">
        <f ca="1">IF(B2060="","",VLOOKUP(AA2060&amp;"_"&amp;AB2060&amp;"_"&amp;AC2060&amp;"_"&amp;AE2060,[1]挑战模式!$A:$AS,26+AD2060,FALSE))</f>
        <v/>
      </c>
      <c r="F2060" t="str">
        <f ca="1">IF(B2060="","",VLOOKUP(VLOOKUP(AA2060&amp;"_"&amp;AB2060&amp;"_"&amp;AC2060&amp;"_"&amp;AE2060,[1]挑战模式!$A:$AS,14+AD2060,FALSE),[1]怪物!$B:$O,3,FALSE))</f>
        <v/>
      </c>
      <c r="G2060" t="str">
        <f t="shared" ca="1" si="166"/>
        <v/>
      </c>
      <c r="H2060" t="str">
        <f t="shared" ca="1" si="167"/>
        <v/>
      </c>
      <c r="I2060" t="str">
        <f t="shared" ca="1" si="168"/>
        <v/>
      </c>
      <c r="J2060" t="str">
        <f t="shared" ca="1" si="169"/>
        <v/>
      </c>
      <c r="K2060" t="str">
        <f t="shared" ca="1" si="169"/>
        <v/>
      </c>
      <c r="AA2060" s="8">
        <v>3</v>
      </c>
      <c r="AB2060" s="8">
        <v>5</v>
      </c>
      <c r="AC2060" s="8">
        <v>9</v>
      </c>
      <c r="AD2060" s="8">
        <v>1</v>
      </c>
      <c r="AE2060" s="12" t="s">
        <v>767</v>
      </c>
    </row>
    <row r="2061" spans="2:31" x14ac:dyDescent="0.2">
      <c r="B2061" t="str">
        <f ca="1">IF(ISNA(VLOOKUP(AA2061&amp;"_"&amp;AB2061&amp;"_"&amp;AC2061&amp;"_"&amp;AE2061,[1]挑战模式!$A:$AS,1,FALSE)),"",IF(VLOOKUP(AA2061&amp;"_"&amp;AB2061&amp;"_"&amp;AC2061&amp;"_"&amp;AE2061,[1]挑战模式!$A:$AS,14+AD2061,FALSE)="","","Monster_Season"&amp;AA2061&amp;"_Challenge"&amp;AB2061&amp;"_"&amp;AC2061&amp;"_"&amp;AD2061&amp;"_"&amp;AE2061))</f>
        <v/>
      </c>
      <c r="C2061" t="str">
        <f t="shared" ca="1" si="165"/>
        <v/>
      </c>
      <c r="E2061" t="str">
        <f ca="1">IF(B2061="","",VLOOKUP(AA2061&amp;"_"&amp;AB2061&amp;"_"&amp;AC2061&amp;"_"&amp;AE2061,[1]挑战模式!$A:$AS,26+AD2061,FALSE))</f>
        <v/>
      </c>
      <c r="F2061" t="str">
        <f ca="1">IF(B2061="","",VLOOKUP(VLOOKUP(AA2061&amp;"_"&amp;AB2061&amp;"_"&amp;AC2061&amp;"_"&amp;AE2061,[1]挑战模式!$A:$AS,14+AD2061,FALSE),[1]怪物!$B:$O,3,FALSE))</f>
        <v/>
      </c>
      <c r="G2061" t="str">
        <f t="shared" ca="1" si="166"/>
        <v/>
      </c>
      <c r="H2061" t="str">
        <f t="shared" ca="1" si="167"/>
        <v/>
      </c>
      <c r="I2061" t="str">
        <f t="shared" ca="1" si="168"/>
        <v/>
      </c>
      <c r="J2061" t="str">
        <f t="shared" ca="1" si="169"/>
        <v/>
      </c>
      <c r="K2061" t="str">
        <f t="shared" ca="1" si="169"/>
        <v/>
      </c>
      <c r="AA2061" s="8">
        <v>3</v>
      </c>
      <c r="AB2061" s="8">
        <v>5</v>
      </c>
      <c r="AC2061" s="8">
        <v>9</v>
      </c>
      <c r="AD2061" s="8">
        <v>2</v>
      </c>
      <c r="AE2061" s="12" t="s">
        <v>767</v>
      </c>
    </row>
    <row r="2062" spans="2:31" x14ac:dyDescent="0.2">
      <c r="B2062" t="str">
        <f ca="1">IF(ISNA(VLOOKUP(AA2062&amp;"_"&amp;AB2062&amp;"_"&amp;AC2062&amp;"_"&amp;AE2062,[1]挑战模式!$A:$AS,1,FALSE)),"",IF(VLOOKUP(AA2062&amp;"_"&amp;AB2062&amp;"_"&amp;AC2062&amp;"_"&amp;AE2062,[1]挑战模式!$A:$AS,14+AD2062,FALSE)="","","Monster_Season"&amp;AA2062&amp;"_Challenge"&amp;AB2062&amp;"_"&amp;AC2062&amp;"_"&amp;AD2062&amp;"_"&amp;AE2062))</f>
        <v/>
      </c>
      <c r="C2062" t="str">
        <f t="shared" ca="1" si="165"/>
        <v/>
      </c>
      <c r="E2062" t="str">
        <f ca="1">IF(B2062="","",VLOOKUP(AA2062&amp;"_"&amp;AB2062&amp;"_"&amp;AC2062&amp;"_"&amp;AE2062,[1]挑战模式!$A:$AS,26+AD2062,FALSE))</f>
        <v/>
      </c>
      <c r="F2062" t="str">
        <f ca="1">IF(B2062="","",VLOOKUP(VLOOKUP(AA2062&amp;"_"&amp;AB2062&amp;"_"&amp;AC2062&amp;"_"&amp;AE2062,[1]挑战模式!$A:$AS,14+AD2062,FALSE),[1]怪物!$B:$O,3,FALSE))</f>
        <v/>
      </c>
      <c r="G2062" t="str">
        <f t="shared" ca="1" si="166"/>
        <v/>
      </c>
      <c r="H2062" t="str">
        <f t="shared" ca="1" si="167"/>
        <v/>
      </c>
      <c r="I2062" t="str">
        <f t="shared" ca="1" si="168"/>
        <v/>
      </c>
      <c r="J2062" t="str">
        <f t="shared" ca="1" si="169"/>
        <v/>
      </c>
      <c r="K2062" t="str">
        <f t="shared" ca="1" si="169"/>
        <v/>
      </c>
      <c r="AA2062" s="8">
        <v>3</v>
      </c>
      <c r="AB2062" s="8">
        <v>5</v>
      </c>
      <c r="AC2062" s="8">
        <v>9</v>
      </c>
      <c r="AD2062" s="8">
        <v>3</v>
      </c>
      <c r="AE2062" s="12" t="s">
        <v>767</v>
      </c>
    </row>
    <row r="2063" spans="2:31" x14ac:dyDescent="0.2">
      <c r="B2063" t="str">
        <f ca="1">IF(ISNA(VLOOKUP(AA2063&amp;"_"&amp;AB2063&amp;"_"&amp;AC2063&amp;"_"&amp;AE2063,[1]挑战模式!$A:$AS,1,FALSE)),"",IF(VLOOKUP(AA2063&amp;"_"&amp;AB2063&amp;"_"&amp;AC2063&amp;"_"&amp;AE2063,[1]挑战模式!$A:$AS,14+AD2063,FALSE)="","","Monster_Season"&amp;AA2063&amp;"_Challenge"&amp;AB2063&amp;"_"&amp;AC2063&amp;"_"&amp;AD2063&amp;"_"&amp;AE2063))</f>
        <v/>
      </c>
      <c r="C2063" t="str">
        <f t="shared" ca="1" si="165"/>
        <v/>
      </c>
      <c r="E2063" t="str">
        <f ca="1">IF(B2063="","",VLOOKUP(AA2063&amp;"_"&amp;AB2063&amp;"_"&amp;AC2063&amp;"_"&amp;AE2063,[1]挑战模式!$A:$AS,26+AD2063,FALSE))</f>
        <v/>
      </c>
      <c r="F2063" t="str">
        <f ca="1">IF(B2063="","",VLOOKUP(VLOOKUP(AA2063&amp;"_"&amp;AB2063&amp;"_"&amp;AC2063&amp;"_"&amp;AE2063,[1]挑战模式!$A:$AS,14+AD2063,FALSE),[1]怪物!$B:$O,3,FALSE))</f>
        <v/>
      </c>
      <c r="G2063" t="str">
        <f t="shared" ca="1" si="166"/>
        <v/>
      </c>
      <c r="H2063" t="str">
        <f t="shared" ca="1" si="167"/>
        <v/>
      </c>
      <c r="I2063" t="str">
        <f t="shared" ca="1" si="168"/>
        <v/>
      </c>
      <c r="J2063" t="str">
        <f t="shared" ca="1" si="169"/>
        <v/>
      </c>
      <c r="K2063" t="str">
        <f t="shared" ca="1" si="169"/>
        <v/>
      </c>
      <c r="AA2063" s="8">
        <v>3</v>
      </c>
      <c r="AB2063" s="8">
        <v>5</v>
      </c>
      <c r="AC2063" s="8">
        <v>9</v>
      </c>
      <c r="AD2063" s="8">
        <v>4</v>
      </c>
      <c r="AE2063" s="12" t="s">
        <v>767</v>
      </c>
    </row>
    <row r="2064" spans="2:31" x14ac:dyDescent="0.2">
      <c r="B2064" t="str">
        <f ca="1">IF(ISNA(VLOOKUP(AA2064&amp;"_"&amp;AB2064&amp;"_"&amp;AC2064&amp;"_"&amp;AE2064,[1]挑战模式!$A:$AS,1,FALSE)),"",IF(VLOOKUP(AA2064&amp;"_"&amp;AB2064&amp;"_"&amp;AC2064&amp;"_"&amp;AE2064,[1]挑战模式!$A:$AS,14+AD2064,FALSE)="","","Monster_Season"&amp;AA2064&amp;"_Challenge"&amp;AB2064&amp;"_"&amp;AC2064&amp;"_"&amp;AD2064&amp;"_"&amp;AE2064))</f>
        <v/>
      </c>
      <c r="C2064" t="str">
        <f t="shared" ca="1" si="165"/>
        <v/>
      </c>
      <c r="E2064" t="str">
        <f ca="1">IF(B2064="","",VLOOKUP(AA2064&amp;"_"&amp;AB2064&amp;"_"&amp;AC2064&amp;"_"&amp;AE2064,[1]挑战模式!$A:$AS,26+AD2064,FALSE))</f>
        <v/>
      </c>
      <c r="F2064" t="str">
        <f ca="1">IF(B2064="","",VLOOKUP(VLOOKUP(AA2064&amp;"_"&amp;AB2064&amp;"_"&amp;AC2064&amp;"_"&amp;AE2064,[1]挑战模式!$A:$AS,14+AD2064,FALSE),[1]怪物!$B:$O,3,FALSE))</f>
        <v/>
      </c>
      <c r="G2064" t="str">
        <f t="shared" ca="1" si="166"/>
        <v/>
      </c>
      <c r="H2064" t="str">
        <f t="shared" ca="1" si="167"/>
        <v/>
      </c>
      <c r="I2064" t="str">
        <f t="shared" ca="1" si="168"/>
        <v/>
      </c>
      <c r="J2064" t="str">
        <f t="shared" ca="1" si="169"/>
        <v/>
      </c>
      <c r="K2064" t="str">
        <f t="shared" ca="1" si="169"/>
        <v/>
      </c>
      <c r="AA2064" s="8">
        <v>3</v>
      </c>
      <c r="AB2064" s="8">
        <v>5</v>
      </c>
      <c r="AC2064" s="8">
        <v>9</v>
      </c>
      <c r="AD2064" s="8">
        <v>5</v>
      </c>
      <c r="AE2064" s="12" t="s">
        <v>767</v>
      </c>
    </row>
    <row r="2065" spans="2:31" x14ac:dyDescent="0.2">
      <c r="B2065" t="str">
        <f ca="1">IF(ISNA(VLOOKUP(AA2065&amp;"_"&amp;AB2065&amp;"_"&amp;AC2065&amp;"_"&amp;AE2065,[1]挑战模式!$A:$AS,1,FALSE)),"",IF(VLOOKUP(AA2065&amp;"_"&amp;AB2065&amp;"_"&amp;AC2065&amp;"_"&amp;AE2065,[1]挑战模式!$A:$AS,14+AD2065,FALSE)="","","Monster_Season"&amp;AA2065&amp;"_Challenge"&amp;AB2065&amp;"_"&amp;AC2065&amp;"_"&amp;AD2065&amp;"_"&amp;AE2065))</f>
        <v/>
      </c>
      <c r="C2065" t="str">
        <f t="shared" ca="1" si="165"/>
        <v/>
      </c>
      <c r="E2065" t="str">
        <f ca="1">IF(B2065="","",VLOOKUP(AA2065&amp;"_"&amp;AB2065&amp;"_"&amp;AC2065&amp;"_"&amp;AE2065,[1]挑战模式!$A:$AS,26+AD2065,FALSE))</f>
        <v/>
      </c>
      <c r="F2065" t="str">
        <f ca="1">IF(B2065="","",VLOOKUP(VLOOKUP(AA2065&amp;"_"&amp;AB2065&amp;"_"&amp;AC2065&amp;"_"&amp;AE2065,[1]挑战模式!$A:$AS,14+AD2065,FALSE),[1]怪物!$B:$O,3,FALSE))</f>
        <v/>
      </c>
      <c r="G2065" t="str">
        <f t="shared" ca="1" si="166"/>
        <v/>
      </c>
      <c r="H2065" t="str">
        <f t="shared" ca="1" si="167"/>
        <v/>
      </c>
      <c r="I2065" t="str">
        <f t="shared" ca="1" si="168"/>
        <v/>
      </c>
      <c r="J2065" t="str">
        <f t="shared" ca="1" si="169"/>
        <v/>
      </c>
      <c r="K2065" t="str">
        <f t="shared" ca="1" si="169"/>
        <v/>
      </c>
      <c r="AA2065" s="8">
        <v>3</v>
      </c>
      <c r="AB2065" s="8">
        <v>5</v>
      </c>
      <c r="AC2065" s="8">
        <v>10</v>
      </c>
      <c r="AD2065" s="8">
        <v>6</v>
      </c>
      <c r="AE2065" s="12" t="s">
        <v>767</v>
      </c>
    </row>
    <row r="2066" spans="2:31" x14ac:dyDescent="0.2">
      <c r="B2066" t="str">
        <f ca="1">IF(ISNA(VLOOKUP(AA2066&amp;"_"&amp;AB2066&amp;"_"&amp;AC2066&amp;"_"&amp;AE2066,[1]挑战模式!$A:$AS,1,FALSE)),"",IF(VLOOKUP(AA2066&amp;"_"&amp;AB2066&amp;"_"&amp;AC2066&amp;"_"&amp;AE2066,[1]挑战模式!$A:$AS,14+AD2066,FALSE)="","","Monster_Season"&amp;AA2066&amp;"_Challenge"&amp;AB2066&amp;"_"&amp;AC2066&amp;"_"&amp;AD2066&amp;"_"&amp;AE2066))</f>
        <v/>
      </c>
      <c r="C2066" t="str">
        <f t="shared" ca="1" si="165"/>
        <v/>
      </c>
      <c r="E2066" t="str">
        <f ca="1">IF(B2066="","",VLOOKUP(AA2066&amp;"_"&amp;AB2066&amp;"_"&amp;AC2066&amp;"_"&amp;AE2066,[1]挑战模式!$A:$AS,26+AD2066,FALSE))</f>
        <v/>
      </c>
      <c r="F2066" t="str">
        <f ca="1">IF(B2066="","",VLOOKUP(VLOOKUP(AA2066&amp;"_"&amp;AB2066&amp;"_"&amp;AC2066&amp;"_"&amp;AE2066,[1]挑战模式!$A:$AS,14+AD2066,FALSE),[1]怪物!$B:$O,3,FALSE))</f>
        <v/>
      </c>
      <c r="G2066" t="str">
        <f t="shared" ca="1" si="166"/>
        <v/>
      </c>
      <c r="H2066" t="str">
        <f t="shared" ca="1" si="167"/>
        <v/>
      </c>
      <c r="I2066" t="str">
        <f t="shared" ca="1" si="168"/>
        <v/>
      </c>
      <c r="J2066" t="str">
        <f t="shared" ca="1" si="169"/>
        <v/>
      </c>
      <c r="K2066" t="str">
        <f t="shared" ca="1" si="169"/>
        <v/>
      </c>
      <c r="AA2066" s="8">
        <v>3</v>
      </c>
      <c r="AB2066" s="8">
        <v>5</v>
      </c>
      <c r="AC2066" s="8">
        <v>10</v>
      </c>
      <c r="AD2066" s="8">
        <v>1</v>
      </c>
      <c r="AE2066" s="12" t="s">
        <v>767</v>
      </c>
    </row>
    <row r="2067" spans="2:31" x14ac:dyDescent="0.2">
      <c r="B2067" t="str">
        <f ca="1">IF(ISNA(VLOOKUP(AA2067&amp;"_"&amp;AB2067&amp;"_"&amp;AC2067&amp;"_"&amp;AE2067,[1]挑战模式!$A:$AS,1,FALSE)),"",IF(VLOOKUP(AA2067&amp;"_"&amp;AB2067&amp;"_"&amp;AC2067&amp;"_"&amp;AE2067,[1]挑战模式!$A:$AS,14+AD2067,FALSE)="","","Monster_Season"&amp;AA2067&amp;"_Challenge"&amp;AB2067&amp;"_"&amp;AC2067&amp;"_"&amp;AD2067&amp;"_"&amp;AE2067))</f>
        <v/>
      </c>
      <c r="C2067" t="str">
        <f t="shared" ca="1" si="165"/>
        <v/>
      </c>
      <c r="E2067" t="str">
        <f ca="1">IF(B2067="","",VLOOKUP(AA2067&amp;"_"&amp;AB2067&amp;"_"&amp;AC2067&amp;"_"&amp;AE2067,[1]挑战模式!$A:$AS,26+AD2067,FALSE))</f>
        <v/>
      </c>
      <c r="F2067" t="str">
        <f ca="1">IF(B2067="","",VLOOKUP(VLOOKUP(AA2067&amp;"_"&amp;AB2067&amp;"_"&amp;AC2067&amp;"_"&amp;AE2067,[1]挑战模式!$A:$AS,14+AD2067,FALSE),[1]怪物!$B:$O,3,FALSE))</f>
        <v/>
      </c>
      <c r="G2067" t="str">
        <f t="shared" ca="1" si="166"/>
        <v/>
      </c>
      <c r="H2067" t="str">
        <f t="shared" ca="1" si="167"/>
        <v/>
      </c>
      <c r="I2067" t="str">
        <f t="shared" ca="1" si="168"/>
        <v/>
      </c>
      <c r="J2067" t="str">
        <f t="shared" ca="1" si="169"/>
        <v/>
      </c>
      <c r="K2067" t="str">
        <f t="shared" ca="1" si="169"/>
        <v/>
      </c>
      <c r="AA2067" s="8">
        <v>3</v>
      </c>
      <c r="AB2067" s="8">
        <v>5</v>
      </c>
      <c r="AC2067" s="8">
        <v>10</v>
      </c>
      <c r="AD2067" s="8">
        <v>2</v>
      </c>
      <c r="AE2067" s="12" t="s">
        <v>767</v>
      </c>
    </row>
    <row r="2068" spans="2:31" x14ac:dyDescent="0.2">
      <c r="B2068" t="str">
        <f ca="1">IF(ISNA(VLOOKUP(AA2068&amp;"_"&amp;AB2068&amp;"_"&amp;AC2068&amp;"_"&amp;AE2068,[1]挑战模式!$A:$AS,1,FALSE)),"",IF(VLOOKUP(AA2068&amp;"_"&amp;AB2068&amp;"_"&amp;AC2068&amp;"_"&amp;AE2068,[1]挑战模式!$A:$AS,14+AD2068,FALSE)="","","Monster_Season"&amp;AA2068&amp;"_Challenge"&amp;AB2068&amp;"_"&amp;AC2068&amp;"_"&amp;AD2068&amp;"_"&amp;AE2068))</f>
        <v/>
      </c>
      <c r="C2068" t="str">
        <f t="shared" ca="1" si="165"/>
        <v/>
      </c>
      <c r="E2068" t="str">
        <f ca="1">IF(B2068="","",VLOOKUP(AA2068&amp;"_"&amp;AB2068&amp;"_"&amp;AC2068&amp;"_"&amp;AE2068,[1]挑战模式!$A:$AS,26+AD2068,FALSE))</f>
        <v/>
      </c>
      <c r="F2068" t="str">
        <f ca="1">IF(B2068="","",VLOOKUP(VLOOKUP(AA2068&amp;"_"&amp;AB2068&amp;"_"&amp;AC2068&amp;"_"&amp;AE2068,[1]挑战模式!$A:$AS,14+AD2068,FALSE),[1]怪物!$B:$O,3,FALSE))</f>
        <v/>
      </c>
      <c r="G2068" t="str">
        <f t="shared" ca="1" si="166"/>
        <v/>
      </c>
      <c r="H2068" t="str">
        <f t="shared" ca="1" si="167"/>
        <v/>
      </c>
      <c r="I2068" t="str">
        <f t="shared" ca="1" si="168"/>
        <v/>
      </c>
      <c r="J2068" t="str">
        <f t="shared" ca="1" si="169"/>
        <v/>
      </c>
      <c r="K2068" t="str">
        <f t="shared" ca="1" si="169"/>
        <v/>
      </c>
      <c r="AA2068" s="8">
        <v>3</v>
      </c>
      <c r="AB2068" s="8">
        <v>5</v>
      </c>
      <c r="AC2068" s="8">
        <v>10</v>
      </c>
      <c r="AD2068" s="8">
        <v>3</v>
      </c>
      <c r="AE2068" s="12" t="s">
        <v>767</v>
      </c>
    </row>
    <row r="2069" spans="2:31" x14ac:dyDescent="0.2">
      <c r="B2069" t="str">
        <f ca="1">IF(ISNA(VLOOKUP(AA2069&amp;"_"&amp;AB2069&amp;"_"&amp;AC2069&amp;"_"&amp;AE2069,[1]挑战模式!$A:$AS,1,FALSE)),"",IF(VLOOKUP(AA2069&amp;"_"&amp;AB2069&amp;"_"&amp;AC2069&amp;"_"&amp;AE2069,[1]挑战模式!$A:$AS,14+AD2069,FALSE)="","","Monster_Season"&amp;AA2069&amp;"_Challenge"&amp;AB2069&amp;"_"&amp;AC2069&amp;"_"&amp;AD2069&amp;"_"&amp;AE2069))</f>
        <v/>
      </c>
      <c r="C2069" t="str">
        <f t="shared" ca="1" si="165"/>
        <v/>
      </c>
      <c r="E2069" t="str">
        <f ca="1">IF(B2069="","",VLOOKUP(AA2069&amp;"_"&amp;AB2069&amp;"_"&amp;AC2069&amp;"_"&amp;AE2069,[1]挑战模式!$A:$AS,26+AD2069,FALSE))</f>
        <v/>
      </c>
      <c r="F2069" t="str">
        <f ca="1">IF(B2069="","",VLOOKUP(VLOOKUP(AA2069&amp;"_"&amp;AB2069&amp;"_"&amp;AC2069&amp;"_"&amp;AE2069,[1]挑战模式!$A:$AS,14+AD2069,FALSE),[1]怪物!$B:$O,3,FALSE))</f>
        <v/>
      </c>
      <c r="G2069" t="str">
        <f t="shared" ca="1" si="166"/>
        <v/>
      </c>
      <c r="H2069" t="str">
        <f t="shared" ca="1" si="167"/>
        <v/>
      </c>
      <c r="I2069" t="str">
        <f t="shared" ca="1" si="168"/>
        <v/>
      </c>
      <c r="J2069" t="str">
        <f t="shared" ca="1" si="169"/>
        <v/>
      </c>
      <c r="K2069" t="str">
        <f t="shared" ca="1" si="169"/>
        <v/>
      </c>
      <c r="AA2069" s="8">
        <v>3</v>
      </c>
      <c r="AB2069" s="8">
        <v>5</v>
      </c>
      <c r="AC2069" s="8">
        <v>10</v>
      </c>
      <c r="AD2069" s="8">
        <v>4</v>
      </c>
      <c r="AE2069" s="12" t="s">
        <v>767</v>
      </c>
    </row>
    <row r="2070" spans="2:31" x14ac:dyDescent="0.2">
      <c r="B2070" t="str">
        <f ca="1">IF(ISNA(VLOOKUP(AA2070&amp;"_"&amp;AB2070&amp;"_"&amp;AC2070&amp;"_"&amp;AE2070,[1]挑战模式!$A:$AS,1,FALSE)),"",IF(VLOOKUP(AA2070&amp;"_"&amp;AB2070&amp;"_"&amp;AC2070&amp;"_"&amp;AE2070,[1]挑战模式!$A:$AS,14+AD2070,FALSE)="","","Monster_Season"&amp;AA2070&amp;"_Challenge"&amp;AB2070&amp;"_"&amp;AC2070&amp;"_"&amp;AD2070&amp;"_"&amp;AE2070))</f>
        <v/>
      </c>
      <c r="C2070" t="str">
        <f t="shared" ca="1" si="165"/>
        <v/>
      </c>
      <c r="E2070" t="str">
        <f ca="1">IF(B2070="","",VLOOKUP(AA2070&amp;"_"&amp;AB2070&amp;"_"&amp;AC2070&amp;"_"&amp;AE2070,[1]挑战模式!$A:$AS,26+AD2070,FALSE))</f>
        <v/>
      </c>
      <c r="F2070" t="str">
        <f ca="1">IF(B2070="","",VLOOKUP(VLOOKUP(AA2070&amp;"_"&amp;AB2070&amp;"_"&amp;AC2070&amp;"_"&amp;AE2070,[1]挑战模式!$A:$AS,14+AD2070,FALSE),[1]怪物!$B:$O,3,FALSE))</f>
        <v/>
      </c>
      <c r="G2070" t="str">
        <f t="shared" ca="1" si="166"/>
        <v/>
      </c>
      <c r="H2070" t="str">
        <f t="shared" ca="1" si="167"/>
        <v/>
      </c>
      <c r="I2070" t="str">
        <f t="shared" ca="1" si="168"/>
        <v/>
      </c>
      <c r="J2070" t="str">
        <f t="shared" ca="1" si="169"/>
        <v/>
      </c>
      <c r="K2070" t="str">
        <f t="shared" ca="1" si="169"/>
        <v/>
      </c>
      <c r="AA2070" s="8">
        <v>3</v>
      </c>
      <c r="AB2070" s="8">
        <v>5</v>
      </c>
      <c r="AC2070" s="8">
        <v>10</v>
      </c>
      <c r="AD2070" s="8">
        <v>5</v>
      </c>
      <c r="AE2070" s="12" t="s">
        <v>767</v>
      </c>
    </row>
    <row r="2071" spans="2:31" x14ac:dyDescent="0.2">
      <c r="B2071" t="str">
        <f ca="1">IF(ISNA(VLOOKUP(AA2071&amp;"_"&amp;AB2071&amp;"_"&amp;AC2071&amp;"_"&amp;AE2071,[1]挑战模式!$A:$AS,1,FALSE)),"",IF(VLOOKUP(AA2071&amp;"_"&amp;AB2071&amp;"_"&amp;AC2071&amp;"_"&amp;AE2071,[1]挑战模式!$A:$AS,14+AD2071,FALSE)="","","Monster_Season"&amp;AA2071&amp;"_Challenge"&amp;AB2071&amp;"_"&amp;AC2071&amp;"_"&amp;AD2071&amp;"_"&amp;AE2071))</f>
        <v>Monster_Season4_Challenge1_1_1_Easy</v>
      </c>
      <c r="C2071">
        <f t="shared" ca="1" si="165"/>
        <v>1</v>
      </c>
      <c r="E2071">
        <f ca="1">IF(B2071="","",VLOOKUP(AA2071&amp;"_"&amp;AB2071&amp;"_"&amp;AC2071&amp;"_"&amp;AE2071,[1]挑战模式!$A:$AS,26+AD2071,FALSE))</f>
        <v>180</v>
      </c>
      <c r="F2071">
        <f ca="1">IF(B2071="","",VLOOKUP(VLOOKUP(AA2071&amp;"_"&amp;AB2071&amp;"_"&amp;AC2071&amp;"_"&amp;AE2071,[1]挑战模式!$A:$AS,14+AD2071,FALSE),[1]怪物!$B:$O,3,FALSE))</f>
        <v>1</v>
      </c>
      <c r="G2071">
        <f t="shared" ca="1" si="166"/>
        <v>0</v>
      </c>
      <c r="H2071">
        <f t="shared" ca="1" si="167"/>
        <v>0</v>
      </c>
      <c r="I2071">
        <f t="shared" ca="1" si="168"/>
        <v>0</v>
      </c>
      <c r="J2071">
        <f t="shared" ca="1" si="169"/>
        <v>0</v>
      </c>
      <c r="K2071">
        <f t="shared" ca="1" si="169"/>
        <v>0</v>
      </c>
      <c r="AA2071" s="8">
        <v>4</v>
      </c>
      <c r="AB2071" s="8">
        <v>1</v>
      </c>
      <c r="AC2071" s="8">
        <v>1</v>
      </c>
      <c r="AD2071" s="8">
        <v>1</v>
      </c>
      <c r="AE2071" s="12" t="s">
        <v>767</v>
      </c>
    </row>
    <row r="2072" spans="2:31" x14ac:dyDescent="0.2">
      <c r="B2072" t="str">
        <f ca="1">IF(ISNA(VLOOKUP(AA2072&amp;"_"&amp;AB2072&amp;"_"&amp;AC2072&amp;"_"&amp;AE2072,[1]挑战模式!$A:$AS,1,FALSE)),"",IF(VLOOKUP(AA2072&amp;"_"&amp;AB2072&amp;"_"&amp;AC2072&amp;"_"&amp;AE2072,[1]挑战模式!$A:$AS,14+AD2072,FALSE)="","","Monster_Season"&amp;AA2072&amp;"_Challenge"&amp;AB2072&amp;"_"&amp;AC2072&amp;"_"&amp;AD2072&amp;"_"&amp;AE2072))</f>
        <v/>
      </c>
      <c r="C2072" t="str">
        <f t="shared" ca="1" si="165"/>
        <v/>
      </c>
      <c r="E2072" t="str">
        <f ca="1">IF(B2072="","",VLOOKUP(AA2072&amp;"_"&amp;AB2072&amp;"_"&amp;AC2072&amp;"_"&amp;AE2072,[1]挑战模式!$A:$AS,26+AD2072,FALSE))</f>
        <v/>
      </c>
      <c r="F2072" t="str">
        <f ca="1">IF(B2072="","",VLOOKUP(VLOOKUP(AA2072&amp;"_"&amp;AB2072&amp;"_"&amp;AC2072&amp;"_"&amp;AE2072,[1]挑战模式!$A:$AS,14+AD2072,FALSE),[1]怪物!$B:$O,3,FALSE))</f>
        <v/>
      </c>
      <c r="G2072" t="str">
        <f t="shared" ca="1" si="166"/>
        <v/>
      </c>
      <c r="H2072" t="str">
        <f t="shared" ca="1" si="167"/>
        <v/>
      </c>
      <c r="I2072" t="str">
        <f t="shared" ca="1" si="168"/>
        <v/>
      </c>
      <c r="J2072" t="str">
        <f t="shared" ca="1" si="169"/>
        <v/>
      </c>
      <c r="K2072" t="str">
        <f t="shared" ca="1" si="169"/>
        <v/>
      </c>
      <c r="AA2072" s="8">
        <v>4</v>
      </c>
      <c r="AB2072" s="8">
        <v>1</v>
      </c>
      <c r="AC2072" s="8">
        <v>1</v>
      </c>
      <c r="AD2072" s="8">
        <v>2</v>
      </c>
      <c r="AE2072" s="12" t="s">
        <v>767</v>
      </c>
    </row>
    <row r="2073" spans="2:31" x14ac:dyDescent="0.2">
      <c r="B2073" t="str">
        <f ca="1">IF(ISNA(VLOOKUP(AA2073&amp;"_"&amp;AB2073&amp;"_"&amp;AC2073&amp;"_"&amp;AE2073,[1]挑战模式!$A:$AS,1,FALSE)),"",IF(VLOOKUP(AA2073&amp;"_"&amp;AB2073&amp;"_"&amp;AC2073&amp;"_"&amp;AE2073,[1]挑战模式!$A:$AS,14+AD2073,FALSE)="","","Monster_Season"&amp;AA2073&amp;"_Challenge"&amp;AB2073&amp;"_"&amp;AC2073&amp;"_"&amp;AD2073&amp;"_"&amp;AE2073))</f>
        <v/>
      </c>
      <c r="C2073" t="str">
        <f t="shared" ca="1" si="165"/>
        <v/>
      </c>
      <c r="E2073" t="str">
        <f ca="1">IF(B2073="","",VLOOKUP(AA2073&amp;"_"&amp;AB2073&amp;"_"&amp;AC2073&amp;"_"&amp;AE2073,[1]挑战模式!$A:$AS,26+AD2073,FALSE))</f>
        <v/>
      </c>
      <c r="F2073" t="str">
        <f ca="1">IF(B2073="","",VLOOKUP(VLOOKUP(AA2073&amp;"_"&amp;AB2073&amp;"_"&amp;AC2073&amp;"_"&amp;AE2073,[1]挑战模式!$A:$AS,14+AD2073,FALSE),[1]怪物!$B:$O,3,FALSE))</f>
        <v/>
      </c>
      <c r="G2073" t="str">
        <f t="shared" ca="1" si="166"/>
        <v/>
      </c>
      <c r="H2073" t="str">
        <f t="shared" ca="1" si="167"/>
        <v/>
      </c>
      <c r="I2073" t="str">
        <f t="shared" ca="1" si="168"/>
        <v/>
      </c>
      <c r="J2073" t="str">
        <f t="shared" ca="1" si="169"/>
        <v/>
      </c>
      <c r="K2073" t="str">
        <f t="shared" ca="1" si="169"/>
        <v/>
      </c>
      <c r="AA2073" s="8">
        <v>4</v>
      </c>
      <c r="AB2073" s="8">
        <v>1</v>
      </c>
      <c r="AC2073" s="8">
        <v>1</v>
      </c>
      <c r="AD2073" s="8">
        <v>3</v>
      </c>
      <c r="AE2073" s="12" t="s">
        <v>767</v>
      </c>
    </row>
    <row r="2074" spans="2:31" x14ac:dyDescent="0.2">
      <c r="B2074" t="str">
        <f ca="1">IF(ISNA(VLOOKUP(AA2074&amp;"_"&amp;AB2074&amp;"_"&amp;AC2074&amp;"_"&amp;AE2074,[1]挑战模式!$A:$AS,1,FALSE)),"",IF(VLOOKUP(AA2074&amp;"_"&amp;AB2074&amp;"_"&amp;AC2074&amp;"_"&amp;AE2074,[1]挑战模式!$A:$AS,14+AD2074,FALSE)="","","Monster_Season"&amp;AA2074&amp;"_Challenge"&amp;AB2074&amp;"_"&amp;AC2074&amp;"_"&amp;AD2074&amp;"_"&amp;AE2074))</f>
        <v/>
      </c>
      <c r="C2074" t="str">
        <f t="shared" ca="1" si="165"/>
        <v/>
      </c>
      <c r="E2074" t="str">
        <f ca="1">IF(B2074="","",VLOOKUP(AA2074&amp;"_"&amp;AB2074&amp;"_"&amp;AC2074&amp;"_"&amp;AE2074,[1]挑战模式!$A:$AS,26+AD2074,FALSE))</f>
        <v/>
      </c>
      <c r="F2074" t="str">
        <f ca="1">IF(B2074="","",VLOOKUP(VLOOKUP(AA2074&amp;"_"&amp;AB2074&amp;"_"&amp;AC2074&amp;"_"&amp;AE2074,[1]挑战模式!$A:$AS,14+AD2074,FALSE),[1]怪物!$B:$O,3,FALSE))</f>
        <v/>
      </c>
      <c r="G2074" t="str">
        <f t="shared" ca="1" si="166"/>
        <v/>
      </c>
      <c r="H2074" t="str">
        <f t="shared" ca="1" si="167"/>
        <v/>
      </c>
      <c r="I2074" t="str">
        <f t="shared" ca="1" si="168"/>
        <v/>
      </c>
      <c r="J2074" t="str">
        <f t="shared" ca="1" si="169"/>
        <v/>
      </c>
      <c r="K2074" t="str">
        <f t="shared" ca="1" si="169"/>
        <v/>
      </c>
      <c r="AA2074" s="8">
        <v>4</v>
      </c>
      <c r="AB2074" s="8">
        <v>1</v>
      </c>
      <c r="AC2074" s="8">
        <v>1</v>
      </c>
      <c r="AD2074" s="8">
        <v>4</v>
      </c>
      <c r="AE2074" s="12" t="s">
        <v>767</v>
      </c>
    </row>
    <row r="2075" spans="2:31" x14ac:dyDescent="0.2">
      <c r="B2075" t="str">
        <f ca="1">IF(ISNA(VLOOKUP(AA2075&amp;"_"&amp;AB2075&amp;"_"&amp;AC2075&amp;"_"&amp;AE2075,[1]挑战模式!$A:$AS,1,FALSE)),"",IF(VLOOKUP(AA2075&amp;"_"&amp;AB2075&amp;"_"&amp;AC2075&amp;"_"&amp;AE2075,[1]挑战模式!$A:$AS,14+AD2075,FALSE)="","","Monster_Season"&amp;AA2075&amp;"_Challenge"&amp;AB2075&amp;"_"&amp;AC2075&amp;"_"&amp;AD2075&amp;"_"&amp;AE2075))</f>
        <v/>
      </c>
      <c r="C2075" t="str">
        <f t="shared" ca="1" si="165"/>
        <v/>
      </c>
      <c r="E2075" t="str">
        <f ca="1">IF(B2075="","",VLOOKUP(AA2075&amp;"_"&amp;AB2075&amp;"_"&amp;AC2075&amp;"_"&amp;AE2075,[1]挑战模式!$A:$AS,26+AD2075,FALSE))</f>
        <v/>
      </c>
      <c r="F2075" t="str">
        <f ca="1">IF(B2075="","",VLOOKUP(VLOOKUP(AA2075&amp;"_"&amp;AB2075&amp;"_"&amp;AC2075&amp;"_"&amp;AE2075,[1]挑战模式!$A:$AS,14+AD2075,FALSE),[1]怪物!$B:$O,3,FALSE))</f>
        <v/>
      </c>
      <c r="G2075" t="str">
        <f t="shared" ca="1" si="166"/>
        <v/>
      </c>
      <c r="H2075" t="str">
        <f t="shared" ca="1" si="167"/>
        <v/>
      </c>
      <c r="I2075" t="str">
        <f t="shared" ca="1" si="168"/>
        <v/>
      </c>
      <c r="J2075" t="str">
        <f t="shared" ca="1" si="169"/>
        <v/>
      </c>
      <c r="K2075" t="str">
        <f t="shared" ca="1" si="169"/>
        <v/>
      </c>
      <c r="AA2075" s="8">
        <v>4</v>
      </c>
      <c r="AB2075" s="8">
        <v>1</v>
      </c>
      <c r="AC2075" s="8">
        <v>1</v>
      </c>
      <c r="AD2075" s="8">
        <v>5</v>
      </c>
      <c r="AE2075" s="12" t="s">
        <v>767</v>
      </c>
    </row>
    <row r="2076" spans="2:31" x14ac:dyDescent="0.2">
      <c r="B2076" t="str">
        <f ca="1">IF(ISNA(VLOOKUP(AA2076&amp;"_"&amp;AB2076&amp;"_"&amp;AC2076&amp;"_"&amp;AE2076,[1]挑战模式!$A:$AS,1,FALSE)),"",IF(VLOOKUP(AA2076&amp;"_"&amp;AB2076&amp;"_"&amp;AC2076&amp;"_"&amp;AE2076,[1]挑战模式!$A:$AS,14+AD2076,FALSE)="","","Monster_Season"&amp;AA2076&amp;"_Challenge"&amp;AB2076&amp;"_"&amp;AC2076&amp;"_"&amp;AD2076&amp;"_"&amp;AE2076))</f>
        <v/>
      </c>
      <c r="C2076" t="str">
        <f t="shared" ca="1" si="165"/>
        <v/>
      </c>
      <c r="E2076" t="str">
        <f ca="1">IF(B2076="","",VLOOKUP(AA2076&amp;"_"&amp;AB2076&amp;"_"&amp;AC2076&amp;"_"&amp;AE2076,[1]挑战模式!$A:$AS,26+AD2076,FALSE))</f>
        <v/>
      </c>
      <c r="F2076" t="str">
        <f ca="1">IF(B2076="","",VLOOKUP(VLOOKUP(AA2076&amp;"_"&amp;AB2076&amp;"_"&amp;AC2076&amp;"_"&amp;AE2076,[1]挑战模式!$A:$AS,14+AD2076,FALSE),[1]怪物!$B:$O,3,FALSE))</f>
        <v/>
      </c>
      <c r="G2076" t="str">
        <f t="shared" ca="1" si="166"/>
        <v/>
      </c>
      <c r="H2076" t="str">
        <f t="shared" ca="1" si="167"/>
        <v/>
      </c>
      <c r="I2076" t="str">
        <f t="shared" ca="1" si="168"/>
        <v/>
      </c>
      <c r="J2076" t="str">
        <f t="shared" ca="1" si="169"/>
        <v/>
      </c>
      <c r="K2076" t="str">
        <f t="shared" ca="1" si="169"/>
        <v/>
      </c>
      <c r="AA2076" s="8">
        <v>4</v>
      </c>
      <c r="AB2076" s="8">
        <v>1</v>
      </c>
      <c r="AC2076" s="8">
        <v>1</v>
      </c>
      <c r="AD2076" s="8">
        <v>6</v>
      </c>
      <c r="AE2076" s="12" t="s">
        <v>767</v>
      </c>
    </row>
    <row r="2077" spans="2:31" x14ac:dyDescent="0.2">
      <c r="B2077" t="str">
        <f ca="1">IF(ISNA(VLOOKUP(AA2077&amp;"_"&amp;AB2077&amp;"_"&amp;AC2077&amp;"_"&amp;AE2077,[1]挑战模式!$A:$AS,1,FALSE)),"",IF(VLOOKUP(AA2077&amp;"_"&amp;AB2077&amp;"_"&amp;AC2077&amp;"_"&amp;AE2077,[1]挑战模式!$A:$AS,14+AD2077,FALSE)="","","Monster_Season"&amp;AA2077&amp;"_Challenge"&amp;AB2077&amp;"_"&amp;AC2077&amp;"_"&amp;AD2077&amp;"_"&amp;AE2077))</f>
        <v>Monster_Season4_Challenge1_2_1_Easy</v>
      </c>
      <c r="C2077">
        <f t="shared" ca="1" si="165"/>
        <v>1</v>
      </c>
      <c r="E2077">
        <f ca="1">IF(B2077="","",VLOOKUP(AA2077&amp;"_"&amp;AB2077&amp;"_"&amp;AC2077&amp;"_"&amp;AE2077,[1]挑战模式!$A:$AS,26+AD2077,FALSE))</f>
        <v>310</v>
      </c>
      <c r="F2077">
        <f ca="1">IF(B2077="","",VLOOKUP(VLOOKUP(AA2077&amp;"_"&amp;AB2077&amp;"_"&amp;AC2077&amp;"_"&amp;AE2077,[1]挑战模式!$A:$AS,14+AD2077,FALSE),[1]怪物!$B:$O,3,FALSE))</f>
        <v>1</v>
      </c>
      <c r="G2077">
        <f t="shared" ca="1" si="166"/>
        <v>0</v>
      </c>
      <c r="H2077">
        <f t="shared" ca="1" si="167"/>
        <v>0</v>
      </c>
      <c r="I2077">
        <f t="shared" ca="1" si="168"/>
        <v>0</v>
      </c>
      <c r="J2077">
        <f t="shared" ca="1" si="169"/>
        <v>0</v>
      </c>
      <c r="K2077">
        <f t="shared" ca="1" si="169"/>
        <v>0</v>
      </c>
      <c r="AA2077" s="8">
        <v>4</v>
      </c>
      <c r="AB2077" s="8">
        <v>1</v>
      </c>
      <c r="AC2077" s="8">
        <v>2</v>
      </c>
      <c r="AD2077" s="8">
        <v>1</v>
      </c>
      <c r="AE2077" s="12" t="s">
        <v>767</v>
      </c>
    </row>
    <row r="2078" spans="2:31" x14ac:dyDescent="0.2">
      <c r="B2078" t="str">
        <f ca="1">IF(ISNA(VLOOKUP(AA2078&amp;"_"&amp;AB2078&amp;"_"&amp;AC2078&amp;"_"&amp;AE2078,[1]挑战模式!$A:$AS,1,FALSE)),"",IF(VLOOKUP(AA2078&amp;"_"&amp;AB2078&amp;"_"&amp;AC2078&amp;"_"&amp;AE2078,[1]挑战模式!$A:$AS,14+AD2078,FALSE)="","","Monster_Season"&amp;AA2078&amp;"_Challenge"&amp;AB2078&amp;"_"&amp;AC2078&amp;"_"&amp;AD2078&amp;"_"&amp;AE2078))</f>
        <v>Monster_Season4_Challenge1_2_2_Easy</v>
      </c>
      <c r="C2078">
        <f t="shared" ca="1" si="165"/>
        <v>1</v>
      </c>
      <c r="E2078">
        <f ca="1">IF(B2078="","",VLOOKUP(AA2078&amp;"_"&amp;AB2078&amp;"_"&amp;AC2078&amp;"_"&amp;AE2078,[1]挑战模式!$A:$AS,26+AD2078,FALSE))</f>
        <v>310</v>
      </c>
      <c r="F2078">
        <f ca="1">IF(B2078="","",VLOOKUP(VLOOKUP(AA2078&amp;"_"&amp;AB2078&amp;"_"&amp;AC2078&amp;"_"&amp;AE2078,[1]挑战模式!$A:$AS,14+AD2078,FALSE),[1]怪物!$B:$O,3,FALSE))</f>
        <v>1</v>
      </c>
      <c r="G2078">
        <f t="shared" ca="1" si="166"/>
        <v>0</v>
      </c>
      <c r="H2078">
        <f t="shared" ca="1" si="167"/>
        <v>0</v>
      </c>
      <c r="I2078">
        <f t="shared" ca="1" si="168"/>
        <v>0</v>
      </c>
      <c r="J2078">
        <f t="shared" ca="1" si="169"/>
        <v>0</v>
      </c>
      <c r="K2078">
        <f t="shared" ca="1" si="169"/>
        <v>0</v>
      </c>
      <c r="AA2078" s="8">
        <v>4</v>
      </c>
      <c r="AB2078" s="8">
        <v>1</v>
      </c>
      <c r="AC2078" s="8">
        <v>2</v>
      </c>
      <c r="AD2078" s="8">
        <v>2</v>
      </c>
      <c r="AE2078" s="12" t="s">
        <v>767</v>
      </c>
    </row>
    <row r="2079" spans="2:31" x14ac:dyDescent="0.2">
      <c r="B2079" t="str">
        <f ca="1">IF(ISNA(VLOOKUP(AA2079&amp;"_"&amp;AB2079&amp;"_"&amp;AC2079&amp;"_"&amp;AE2079,[1]挑战模式!$A:$AS,1,FALSE)),"",IF(VLOOKUP(AA2079&amp;"_"&amp;AB2079&amp;"_"&amp;AC2079&amp;"_"&amp;AE2079,[1]挑战模式!$A:$AS,14+AD2079,FALSE)="","","Monster_Season"&amp;AA2079&amp;"_Challenge"&amp;AB2079&amp;"_"&amp;AC2079&amp;"_"&amp;AD2079&amp;"_"&amp;AE2079))</f>
        <v/>
      </c>
      <c r="C2079" t="str">
        <f t="shared" ca="1" si="165"/>
        <v/>
      </c>
      <c r="E2079" t="str">
        <f ca="1">IF(B2079="","",VLOOKUP(AA2079&amp;"_"&amp;AB2079&amp;"_"&amp;AC2079&amp;"_"&amp;AE2079,[1]挑战模式!$A:$AS,26+AD2079,FALSE))</f>
        <v/>
      </c>
      <c r="F2079" t="str">
        <f ca="1">IF(B2079="","",VLOOKUP(VLOOKUP(AA2079&amp;"_"&amp;AB2079&amp;"_"&amp;AC2079&amp;"_"&amp;AE2079,[1]挑战模式!$A:$AS,14+AD2079,FALSE),[1]怪物!$B:$O,3,FALSE))</f>
        <v/>
      </c>
      <c r="G2079" t="str">
        <f t="shared" ca="1" si="166"/>
        <v/>
      </c>
      <c r="H2079" t="str">
        <f t="shared" ca="1" si="167"/>
        <v/>
      </c>
      <c r="I2079" t="str">
        <f t="shared" ca="1" si="168"/>
        <v/>
      </c>
      <c r="J2079" t="str">
        <f t="shared" ca="1" si="169"/>
        <v/>
      </c>
      <c r="K2079" t="str">
        <f t="shared" ca="1" si="169"/>
        <v/>
      </c>
      <c r="AA2079" s="8">
        <v>4</v>
      </c>
      <c r="AB2079" s="8">
        <v>1</v>
      </c>
      <c r="AC2079" s="8">
        <v>2</v>
      </c>
      <c r="AD2079" s="8">
        <v>3</v>
      </c>
      <c r="AE2079" s="12" t="s">
        <v>767</v>
      </c>
    </row>
    <row r="2080" spans="2:31" x14ac:dyDescent="0.2">
      <c r="B2080" t="str">
        <f ca="1">IF(ISNA(VLOOKUP(AA2080&amp;"_"&amp;AB2080&amp;"_"&amp;AC2080&amp;"_"&amp;AE2080,[1]挑战模式!$A:$AS,1,FALSE)),"",IF(VLOOKUP(AA2080&amp;"_"&amp;AB2080&amp;"_"&amp;AC2080&amp;"_"&amp;AE2080,[1]挑战模式!$A:$AS,14+AD2080,FALSE)="","","Monster_Season"&amp;AA2080&amp;"_Challenge"&amp;AB2080&amp;"_"&amp;AC2080&amp;"_"&amp;AD2080&amp;"_"&amp;AE2080))</f>
        <v/>
      </c>
      <c r="C2080" t="str">
        <f t="shared" ca="1" si="165"/>
        <v/>
      </c>
      <c r="E2080" t="str">
        <f ca="1">IF(B2080="","",VLOOKUP(AA2080&amp;"_"&amp;AB2080&amp;"_"&amp;AC2080&amp;"_"&amp;AE2080,[1]挑战模式!$A:$AS,26+AD2080,FALSE))</f>
        <v/>
      </c>
      <c r="F2080" t="str">
        <f ca="1">IF(B2080="","",VLOOKUP(VLOOKUP(AA2080&amp;"_"&amp;AB2080&amp;"_"&amp;AC2080&amp;"_"&amp;AE2080,[1]挑战模式!$A:$AS,14+AD2080,FALSE),[1]怪物!$B:$O,3,FALSE))</f>
        <v/>
      </c>
      <c r="G2080" t="str">
        <f t="shared" ca="1" si="166"/>
        <v/>
      </c>
      <c r="H2080" t="str">
        <f t="shared" ca="1" si="167"/>
        <v/>
      </c>
      <c r="I2080" t="str">
        <f t="shared" ca="1" si="168"/>
        <v/>
      </c>
      <c r="J2080" t="str">
        <f t="shared" ca="1" si="169"/>
        <v/>
      </c>
      <c r="K2080" t="str">
        <f t="shared" ca="1" si="169"/>
        <v/>
      </c>
      <c r="AA2080" s="8">
        <v>4</v>
      </c>
      <c r="AB2080" s="8">
        <v>1</v>
      </c>
      <c r="AC2080" s="8">
        <v>2</v>
      </c>
      <c r="AD2080" s="8">
        <v>4</v>
      </c>
      <c r="AE2080" s="12" t="s">
        <v>767</v>
      </c>
    </row>
    <row r="2081" spans="2:31" x14ac:dyDescent="0.2">
      <c r="B2081" t="str">
        <f ca="1">IF(ISNA(VLOOKUP(AA2081&amp;"_"&amp;AB2081&amp;"_"&amp;AC2081&amp;"_"&amp;AE2081,[1]挑战模式!$A:$AS,1,FALSE)),"",IF(VLOOKUP(AA2081&amp;"_"&amp;AB2081&amp;"_"&amp;AC2081&amp;"_"&amp;AE2081,[1]挑战模式!$A:$AS,14+AD2081,FALSE)="","","Monster_Season"&amp;AA2081&amp;"_Challenge"&amp;AB2081&amp;"_"&amp;AC2081&amp;"_"&amp;AD2081&amp;"_"&amp;AE2081))</f>
        <v/>
      </c>
      <c r="C2081" t="str">
        <f t="shared" ca="1" si="165"/>
        <v/>
      </c>
      <c r="E2081" t="str">
        <f ca="1">IF(B2081="","",VLOOKUP(AA2081&amp;"_"&amp;AB2081&amp;"_"&amp;AC2081&amp;"_"&amp;AE2081,[1]挑战模式!$A:$AS,26+AD2081,FALSE))</f>
        <v/>
      </c>
      <c r="F2081" t="str">
        <f ca="1">IF(B2081="","",VLOOKUP(VLOOKUP(AA2081&amp;"_"&amp;AB2081&amp;"_"&amp;AC2081&amp;"_"&amp;AE2081,[1]挑战模式!$A:$AS,14+AD2081,FALSE),[1]怪物!$B:$O,3,FALSE))</f>
        <v/>
      </c>
      <c r="G2081" t="str">
        <f t="shared" ca="1" si="166"/>
        <v/>
      </c>
      <c r="H2081" t="str">
        <f t="shared" ca="1" si="167"/>
        <v/>
      </c>
      <c r="I2081" t="str">
        <f t="shared" ca="1" si="168"/>
        <v/>
      </c>
      <c r="J2081" t="str">
        <f t="shared" ca="1" si="169"/>
        <v/>
      </c>
      <c r="K2081" t="str">
        <f t="shared" ca="1" si="169"/>
        <v/>
      </c>
      <c r="AA2081" s="8">
        <v>4</v>
      </c>
      <c r="AB2081" s="8">
        <v>1</v>
      </c>
      <c r="AC2081" s="8">
        <v>2</v>
      </c>
      <c r="AD2081" s="8">
        <v>5</v>
      </c>
      <c r="AE2081" s="12" t="s">
        <v>767</v>
      </c>
    </row>
    <row r="2082" spans="2:31" x14ac:dyDescent="0.2">
      <c r="B2082" t="str">
        <f ca="1">IF(ISNA(VLOOKUP(AA2082&amp;"_"&amp;AB2082&amp;"_"&amp;AC2082&amp;"_"&amp;AE2082,[1]挑战模式!$A:$AS,1,FALSE)),"",IF(VLOOKUP(AA2082&amp;"_"&amp;AB2082&amp;"_"&amp;AC2082&amp;"_"&amp;AE2082,[1]挑战模式!$A:$AS,14+AD2082,FALSE)="","","Monster_Season"&amp;AA2082&amp;"_Challenge"&amp;AB2082&amp;"_"&amp;AC2082&amp;"_"&amp;AD2082&amp;"_"&amp;AE2082))</f>
        <v/>
      </c>
      <c r="C2082" t="str">
        <f t="shared" ca="1" si="165"/>
        <v/>
      </c>
      <c r="E2082" t="str">
        <f ca="1">IF(B2082="","",VLOOKUP(AA2082&amp;"_"&amp;AB2082&amp;"_"&amp;AC2082&amp;"_"&amp;AE2082,[1]挑战模式!$A:$AS,26+AD2082,FALSE))</f>
        <v/>
      </c>
      <c r="F2082" t="str">
        <f ca="1">IF(B2082="","",VLOOKUP(VLOOKUP(AA2082&amp;"_"&amp;AB2082&amp;"_"&amp;AC2082&amp;"_"&amp;AE2082,[1]挑战模式!$A:$AS,14+AD2082,FALSE),[1]怪物!$B:$O,3,FALSE))</f>
        <v/>
      </c>
      <c r="G2082" t="str">
        <f t="shared" ca="1" si="166"/>
        <v/>
      </c>
      <c r="H2082" t="str">
        <f t="shared" ca="1" si="167"/>
        <v/>
      </c>
      <c r="I2082" t="str">
        <f t="shared" ca="1" si="168"/>
        <v/>
      </c>
      <c r="J2082" t="str">
        <f t="shared" ca="1" si="169"/>
        <v/>
      </c>
      <c r="K2082" t="str">
        <f t="shared" ca="1" si="169"/>
        <v/>
      </c>
      <c r="AA2082" s="8">
        <v>4</v>
      </c>
      <c r="AB2082" s="8">
        <v>1</v>
      </c>
      <c r="AC2082" s="8">
        <v>2</v>
      </c>
      <c r="AD2082" s="8">
        <v>6</v>
      </c>
      <c r="AE2082" s="12" t="s">
        <v>767</v>
      </c>
    </row>
    <row r="2083" spans="2:31" x14ac:dyDescent="0.2">
      <c r="B2083" t="str">
        <f ca="1">IF(ISNA(VLOOKUP(AA2083&amp;"_"&amp;AB2083&amp;"_"&amp;AC2083&amp;"_"&amp;AE2083,[1]挑战模式!$A:$AS,1,FALSE)),"",IF(VLOOKUP(AA2083&amp;"_"&amp;AB2083&amp;"_"&amp;AC2083&amp;"_"&amp;AE2083,[1]挑战模式!$A:$AS,14+AD2083,FALSE)="","","Monster_Season"&amp;AA2083&amp;"_Challenge"&amp;AB2083&amp;"_"&amp;AC2083&amp;"_"&amp;AD2083&amp;"_"&amp;AE2083))</f>
        <v>Monster_Season4_Challenge1_3_1_Easy</v>
      </c>
      <c r="C2083">
        <f t="shared" ca="1" si="165"/>
        <v>1</v>
      </c>
      <c r="E2083">
        <f ca="1">IF(B2083="","",VLOOKUP(AA2083&amp;"_"&amp;AB2083&amp;"_"&amp;AC2083&amp;"_"&amp;AE2083,[1]挑战模式!$A:$AS,26+AD2083,FALSE))</f>
        <v>439</v>
      </c>
      <c r="F2083">
        <f ca="1">IF(B2083="","",VLOOKUP(VLOOKUP(AA2083&amp;"_"&amp;AB2083&amp;"_"&amp;AC2083&amp;"_"&amp;AE2083,[1]挑战模式!$A:$AS,14+AD2083,FALSE),[1]怪物!$B:$O,3,FALSE))</f>
        <v>1</v>
      </c>
      <c r="G2083">
        <f t="shared" ca="1" si="166"/>
        <v>0</v>
      </c>
      <c r="H2083">
        <f t="shared" ca="1" si="167"/>
        <v>0</v>
      </c>
      <c r="I2083">
        <f t="shared" ca="1" si="168"/>
        <v>0</v>
      </c>
      <c r="J2083">
        <f t="shared" ca="1" si="169"/>
        <v>0</v>
      </c>
      <c r="K2083">
        <f t="shared" ca="1" si="169"/>
        <v>0</v>
      </c>
      <c r="AA2083" s="8">
        <v>4</v>
      </c>
      <c r="AB2083" s="8">
        <v>1</v>
      </c>
      <c r="AC2083" s="8">
        <v>3</v>
      </c>
      <c r="AD2083" s="8">
        <v>1</v>
      </c>
      <c r="AE2083" s="12" t="s">
        <v>767</v>
      </c>
    </row>
    <row r="2084" spans="2:31" x14ac:dyDescent="0.2">
      <c r="B2084" t="str">
        <f ca="1">IF(ISNA(VLOOKUP(AA2084&amp;"_"&amp;AB2084&amp;"_"&amp;AC2084&amp;"_"&amp;AE2084,[1]挑战模式!$A:$AS,1,FALSE)),"",IF(VLOOKUP(AA2084&amp;"_"&amp;AB2084&amp;"_"&amp;AC2084&amp;"_"&amp;AE2084,[1]挑战模式!$A:$AS,14+AD2084,FALSE)="","","Monster_Season"&amp;AA2084&amp;"_Challenge"&amp;AB2084&amp;"_"&amp;AC2084&amp;"_"&amp;AD2084&amp;"_"&amp;AE2084))</f>
        <v>Monster_Season4_Challenge1_3_2_Easy</v>
      </c>
      <c r="C2084">
        <f t="shared" ca="1" si="165"/>
        <v>1</v>
      </c>
      <c r="E2084">
        <f ca="1">IF(B2084="","",VLOOKUP(AA2084&amp;"_"&amp;AB2084&amp;"_"&amp;AC2084&amp;"_"&amp;AE2084,[1]挑战模式!$A:$AS,26+AD2084,FALSE))</f>
        <v>439</v>
      </c>
      <c r="F2084">
        <f ca="1">IF(B2084="","",VLOOKUP(VLOOKUP(AA2084&amp;"_"&amp;AB2084&amp;"_"&amp;AC2084&amp;"_"&amp;AE2084,[1]挑战模式!$A:$AS,14+AD2084,FALSE),[1]怪物!$B:$O,3,FALSE))</f>
        <v>1</v>
      </c>
      <c r="G2084">
        <f t="shared" ca="1" si="166"/>
        <v>0</v>
      </c>
      <c r="H2084">
        <f t="shared" ca="1" si="167"/>
        <v>0</v>
      </c>
      <c r="I2084">
        <f t="shared" ca="1" si="168"/>
        <v>0</v>
      </c>
      <c r="J2084">
        <f t="shared" ca="1" si="169"/>
        <v>0</v>
      </c>
      <c r="K2084">
        <f t="shared" ca="1" si="169"/>
        <v>0</v>
      </c>
      <c r="AA2084" s="8">
        <v>4</v>
      </c>
      <c r="AB2084" s="8">
        <v>1</v>
      </c>
      <c r="AC2084" s="8">
        <v>3</v>
      </c>
      <c r="AD2084" s="8">
        <v>2</v>
      </c>
      <c r="AE2084" s="12" t="s">
        <v>767</v>
      </c>
    </row>
    <row r="2085" spans="2:31" x14ac:dyDescent="0.2">
      <c r="B2085" t="str">
        <f ca="1">IF(ISNA(VLOOKUP(AA2085&amp;"_"&amp;AB2085&amp;"_"&amp;AC2085&amp;"_"&amp;AE2085,[1]挑战模式!$A:$AS,1,FALSE)),"",IF(VLOOKUP(AA2085&amp;"_"&amp;AB2085&amp;"_"&amp;AC2085&amp;"_"&amp;AE2085,[1]挑战模式!$A:$AS,14+AD2085,FALSE)="","","Monster_Season"&amp;AA2085&amp;"_Challenge"&amp;AB2085&amp;"_"&amp;AC2085&amp;"_"&amp;AD2085&amp;"_"&amp;AE2085))</f>
        <v/>
      </c>
      <c r="C2085" t="str">
        <f t="shared" ca="1" si="165"/>
        <v/>
      </c>
      <c r="E2085" t="str">
        <f ca="1">IF(B2085="","",VLOOKUP(AA2085&amp;"_"&amp;AB2085&amp;"_"&amp;AC2085&amp;"_"&amp;AE2085,[1]挑战模式!$A:$AS,26+AD2085,FALSE))</f>
        <v/>
      </c>
      <c r="F2085" t="str">
        <f ca="1">IF(B2085="","",VLOOKUP(VLOOKUP(AA2085&amp;"_"&amp;AB2085&amp;"_"&amp;AC2085&amp;"_"&amp;AE2085,[1]挑战模式!$A:$AS,14+AD2085,FALSE),[1]怪物!$B:$O,3,FALSE))</f>
        <v/>
      </c>
      <c r="G2085" t="str">
        <f t="shared" ca="1" si="166"/>
        <v/>
      </c>
      <c r="H2085" t="str">
        <f t="shared" ca="1" si="167"/>
        <v/>
      </c>
      <c r="I2085" t="str">
        <f t="shared" ca="1" si="168"/>
        <v/>
      </c>
      <c r="J2085" t="str">
        <f t="shared" ca="1" si="169"/>
        <v/>
      </c>
      <c r="K2085" t="str">
        <f t="shared" ca="1" si="169"/>
        <v/>
      </c>
      <c r="AA2085" s="8">
        <v>4</v>
      </c>
      <c r="AB2085" s="8">
        <v>1</v>
      </c>
      <c r="AC2085" s="8">
        <v>3</v>
      </c>
      <c r="AD2085" s="8">
        <v>3</v>
      </c>
      <c r="AE2085" s="12" t="s">
        <v>767</v>
      </c>
    </row>
    <row r="2086" spans="2:31" x14ac:dyDescent="0.2">
      <c r="B2086" t="str">
        <f ca="1">IF(ISNA(VLOOKUP(AA2086&amp;"_"&amp;AB2086&amp;"_"&amp;AC2086&amp;"_"&amp;AE2086,[1]挑战模式!$A:$AS,1,FALSE)),"",IF(VLOOKUP(AA2086&amp;"_"&amp;AB2086&amp;"_"&amp;AC2086&amp;"_"&amp;AE2086,[1]挑战模式!$A:$AS,14+AD2086,FALSE)="","","Monster_Season"&amp;AA2086&amp;"_Challenge"&amp;AB2086&amp;"_"&amp;AC2086&amp;"_"&amp;AD2086&amp;"_"&amp;AE2086))</f>
        <v/>
      </c>
      <c r="C2086" t="str">
        <f t="shared" ca="1" si="165"/>
        <v/>
      </c>
      <c r="E2086" t="str">
        <f ca="1">IF(B2086="","",VLOOKUP(AA2086&amp;"_"&amp;AB2086&amp;"_"&amp;AC2086&amp;"_"&amp;AE2086,[1]挑战模式!$A:$AS,26+AD2086,FALSE))</f>
        <v/>
      </c>
      <c r="F2086" t="str">
        <f ca="1">IF(B2086="","",VLOOKUP(VLOOKUP(AA2086&amp;"_"&amp;AB2086&amp;"_"&amp;AC2086&amp;"_"&amp;AE2086,[1]挑战模式!$A:$AS,14+AD2086,FALSE),[1]怪物!$B:$O,3,FALSE))</f>
        <v/>
      </c>
      <c r="G2086" t="str">
        <f t="shared" ca="1" si="166"/>
        <v/>
      </c>
      <c r="H2086" t="str">
        <f t="shared" ca="1" si="167"/>
        <v/>
      </c>
      <c r="I2086" t="str">
        <f t="shared" ca="1" si="168"/>
        <v/>
      </c>
      <c r="J2086" t="str">
        <f t="shared" ca="1" si="169"/>
        <v/>
      </c>
      <c r="K2086" t="str">
        <f t="shared" ca="1" si="169"/>
        <v/>
      </c>
      <c r="AA2086" s="8">
        <v>4</v>
      </c>
      <c r="AB2086" s="8">
        <v>1</v>
      </c>
      <c r="AC2086" s="8">
        <v>3</v>
      </c>
      <c r="AD2086" s="8">
        <v>4</v>
      </c>
      <c r="AE2086" s="12" t="s">
        <v>767</v>
      </c>
    </row>
    <row r="2087" spans="2:31" x14ac:dyDescent="0.2">
      <c r="B2087" t="str">
        <f ca="1">IF(ISNA(VLOOKUP(AA2087&amp;"_"&amp;AB2087&amp;"_"&amp;AC2087&amp;"_"&amp;AE2087,[1]挑战模式!$A:$AS,1,FALSE)),"",IF(VLOOKUP(AA2087&amp;"_"&amp;AB2087&amp;"_"&amp;AC2087&amp;"_"&amp;AE2087,[1]挑战模式!$A:$AS,14+AD2087,FALSE)="","","Monster_Season"&amp;AA2087&amp;"_Challenge"&amp;AB2087&amp;"_"&amp;AC2087&amp;"_"&amp;AD2087&amp;"_"&amp;AE2087))</f>
        <v/>
      </c>
      <c r="C2087" t="str">
        <f t="shared" ca="1" si="165"/>
        <v/>
      </c>
      <c r="E2087" t="str">
        <f ca="1">IF(B2087="","",VLOOKUP(AA2087&amp;"_"&amp;AB2087&amp;"_"&amp;AC2087&amp;"_"&amp;AE2087,[1]挑战模式!$A:$AS,26+AD2087,FALSE))</f>
        <v/>
      </c>
      <c r="F2087" t="str">
        <f ca="1">IF(B2087="","",VLOOKUP(VLOOKUP(AA2087&amp;"_"&amp;AB2087&amp;"_"&amp;AC2087&amp;"_"&amp;AE2087,[1]挑战模式!$A:$AS,14+AD2087,FALSE),[1]怪物!$B:$O,3,FALSE))</f>
        <v/>
      </c>
      <c r="G2087" t="str">
        <f t="shared" ca="1" si="166"/>
        <v/>
      </c>
      <c r="H2087" t="str">
        <f t="shared" ca="1" si="167"/>
        <v/>
      </c>
      <c r="I2087" t="str">
        <f t="shared" ca="1" si="168"/>
        <v/>
      </c>
      <c r="J2087" t="str">
        <f t="shared" ca="1" si="169"/>
        <v/>
      </c>
      <c r="K2087" t="str">
        <f t="shared" ca="1" si="169"/>
        <v/>
      </c>
      <c r="AA2087" s="8">
        <v>4</v>
      </c>
      <c r="AB2087" s="8">
        <v>1</v>
      </c>
      <c r="AC2087" s="8">
        <v>3</v>
      </c>
      <c r="AD2087" s="8">
        <v>5</v>
      </c>
      <c r="AE2087" s="12" t="s">
        <v>767</v>
      </c>
    </row>
    <row r="2088" spans="2:31" x14ac:dyDescent="0.2">
      <c r="B2088" t="str">
        <f ca="1">IF(ISNA(VLOOKUP(AA2088&amp;"_"&amp;AB2088&amp;"_"&amp;AC2088&amp;"_"&amp;AE2088,[1]挑战模式!$A:$AS,1,FALSE)),"",IF(VLOOKUP(AA2088&amp;"_"&amp;AB2088&amp;"_"&amp;AC2088&amp;"_"&amp;AE2088,[1]挑战模式!$A:$AS,14+AD2088,FALSE)="","","Monster_Season"&amp;AA2088&amp;"_Challenge"&amp;AB2088&amp;"_"&amp;AC2088&amp;"_"&amp;AD2088&amp;"_"&amp;AE2088))</f>
        <v/>
      </c>
      <c r="C2088" t="str">
        <f t="shared" ca="1" si="165"/>
        <v/>
      </c>
      <c r="E2088" t="str">
        <f ca="1">IF(B2088="","",VLOOKUP(AA2088&amp;"_"&amp;AB2088&amp;"_"&amp;AC2088&amp;"_"&amp;AE2088,[1]挑战模式!$A:$AS,26+AD2088,FALSE))</f>
        <v/>
      </c>
      <c r="F2088" t="str">
        <f ca="1">IF(B2088="","",VLOOKUP(VLOOKUP(AA2088&amp;"_"&amp;AB2088&amp;"_"&amp;AC2088&amp;"_"&amp;AE2088,[1]挑战模式!$A:$AS,14+AD2088,FALSE),[1]怪物!$B:$O,3,FALSE))</f>
        <v/>
      </c>
      <c r="G2088" t="str">
        <f t="shared" ca="1" si="166"/>
        <v/>
      </c>
      <c r="H2088" t="str">
        <f t="shared" ca="1" si="167"/>
        <v/>
      </c>
      <c r="I2088" t="str">
        <f t="shared" ca="1" si="168"/>
        <v/>
      </c>
      <c r="J2088" t="str">
        <f t="shared" ca="1" si="169"/>
        <v/>
      </c>
      <c r="K2088" t="str">
        <f t="shared" ca="1" si="169"/>
        <v/>
      </c>
      <c r="AA2088" s="8">
        <v>4</v>
      </c>
      <c r="AB2088" s="8">
        <v>1</v>
      </c>
      <c r="AC2088" s="8">
        <v>3</v>
      </c>
      <c r="AD2088" s="8">
        <v>6</v>
      </c>
      <c r="AE2088" s="12" t="s">
        <v>767</v>
      </c>
    </row>
    <row r="2089" spans="2:31" x14ac:dyDescent="0.2">
      <c r="B2089" t="str">
        <f ca="1">IF(ISNA(VLOOKUP(AA2089&amp;"_"&amp;AB2089&amp;"_"&amp;AC2089&amp;"_"&amp;AE2089,[1]挑战模式!$A:$AS,1,FALSE)),"",IF(VLOOKUP(AA2089&amp;"_"&amp;AB2089&amp;"_"&amp;AC2089&amp;"_"&amp;AE2089,[1]挑战模式!$A:$AS,14+AD2089,FALSE)="","","Monster_Season"&amp;AA2089&amp;"_Challenge"&amp;AB2089&amp;"_"&amp;AC2089&amp;"_"&amp;AD2089&amp;"_"&amp;AE2089))</f>
        <v>Monster_Season4_Challenge1_4_1_Easy</v>
      </c>
      <c r="C2089">
        <f t="shared" ca="1" si="165"/>
        <v>1</v>
      </c>
      <c r="E2089">
        <f ca="1">IF(B2089="","",VLOOKUP(AA2089&amp;"_"&amp;AB2089&amp;"_"&amp;AC2089&amp;"_"&amp;AE2089,[1]挑战模式!$A:$AS,26+AD2089,FALSE))</f>
        <v>564</v>
      </c>
      <c r="F2089">
        <f ca="1">IF(B2089="","",VLOOKUP(VLOOKUP(AA2089&amp;"_"&amp;AB2089&amp;"_"&amp;AC2089&amp;"_"&amp;AE2089,[1]挑战模式!$A:$AS,14+AD2089,FALSE),[1]怪物!$B:$O,3,FALSE))</f>
        <v>1</v>
      </c>
      <c r="G2089">
        <f t="shared" ca="1" si="166"/>
        <v>0</v>
      </c>
      <c r="H2089">
        <f t="shared" ca="1" si="167"/>
        <v>0</v>
      </c>
      <c r="I2089">
        <f t="shared" ca="1" si="168"/>
        <v>0</v>
      </c>
      <c r="J2089">
        <f t="shared" ca="1" si="169"/>
        <v>0</v>
      </c>
      <c r="K2089">
        <f t="shared" ca="1" si="169"/>
        <v>0</v>
      </c>
      <c r="AA2089" s="8">
        <v>4</v>
      </c>
      <c r="AB2089" s="8">
        <v>1</v>
      </c>
      <c r="AC2089" s="8">
        <v>4</v>
      </c>
      <c r="AD2089" s="8">
        <v>1</v>
      </c>
      <c r="AE2089" s="12" t="s">
        <v>767</v>
      </c>
    </row>
    <row r="2090" spans="2:31" x14ac:dyDescent="0.2">
      <c r="B2090" t="str">
        <f ca="1">IF(ISNA(VLOOKUP(AA2090&amp;"_"&amp;AB2090&amp;"_"&amp;AC2090&amp;"_"&amp;AE2090,[1]挑战模式!$A:$AS,1,FALSE)),"",IF(VLOOKUP(AA2090&amp;"_"&amp;AB2090&amp;"_"&amp;AC2090&amp;"_"&amp;AE2090,[1]挑战模式!$A:$AS,14+AD2090,FALSE)="","","Monster_Season"&amp;AA2090&amp;"_Challenge"&amp;AB2090&amp;"_"&amp;AC2090&amp;"_"&amp;AD2090&amp;"_"&amp;AE2090))</f>
        <v>Monster_Season4_Challenge1_4_2_Easy</v>
      </c>
      <c r="C2090">
        <f t="shared" ca="1" si="165"/>
        <v>1</v>
      </c>
      <c r="E2090">
        <f ca="1">IF(B2090="","",VLOOKUP(AA2090&amp;"_"&amp;AB2090&amp;"_"&amp;AC2090&amp;"_"&amp;AE2090,[1]挑战模式!$A:$AS,26+AD2090,FALSE))</f>
        <v>564</v>
      </c>
      <c r="F2090">
        <f ca="1">IF(B2090="","",VLOOKUP(VLOOKUP(AA2090&amp;"_"&amp;AB2090&amp;"_"&amp;AC2090&amp;"_"&amp;AE2090,[1]挑战模式!$A:$AS,14+AD2090,FALSE),[1]怪物!$B:$O,3,FALSE))</f>
        <v>1</v>
      </c>
      <c r="G2090">
        <f t="shared" ca="1" si="166"/>
        <v>0</v>
      </c>
      <c r="H2090">
        <f t="shared" ca="1" si="167"/>
        <v>0</v>
      </c>
      <c r="I2090">
        <f t="shared" ca="1" si="168"/>
        <v>0</v>
      </c>
      <c r="J2090">
        <f t="shared" ca="1" si="169"/>
        <v>0</v>
      </c>
      <c r="K2090">
        <f t="shared" ca="1" si="169"/>
        <v>0</v>
      </c>
      <c r="AA2090" s="8">
        <v>4</v>
      </c>
      <c r="AB2090" s="8">
        <v>1</v>
      </c>
      <c r="AC2090" s="8">
        <v>4</v>
      </c>
      <c r="AD2090" s="8">
        <v>2</v>
      </c>
      <c r="AE2090" s="12" t="s">
        <v>767</v>
      </c>
    </row>
    <row r="2091" spans="2:31" x14ac:dyDescent="0.2">
      <c r="B2091" t="str">
        <f ca="1">IF(ISNA(VLOOKUP(AA2091&amp;"_"&amp;AB2091&amp;"_"&amp;AC2091&amp;"_"&amp;AE2091,[1]挑战模式!$A:$AS,1,FALSE)),"",IF(VLOOKUP(AA2091&amp;"_"&amp;AB2091&amp;"_"&amp;AC2091&amp;"_"&amp;AE2091,[1]挑战模式!$A:$AS,14+AD2091,FALSE)="","","Monster_Season"&amp;AA2091&amp;"_Challenge"&amp;AB2091&amp;"_"&amp;AC2091&amp;"_"&amp;AD2091&amp;"_"&amp;AE2091))</f>
        <v>Monster_Season4_Challenge1_4_3_Easy</v>
      </c>
      <c r="C2091">
        <f t="shared" ca="1" si="165"/>
        <v>1</v>
      </c>
      <c r="E2091">
        <f ca="1">IF(B2091="","",VLOOKUP(AA2091&amp;"_"&amp;AB2091&amp;"_"&amp;AC2091&amp;"_"&amp;AE2091,[1]挑战模式!$A:$AS,26+AD2091,FALSE))</f>
        <v>564</v>
      </c>
      <c r="F2091">
        <f ca="1">IF(B2091="","",VLOOKUP(VLOOKUP(AA2091&amp;"_"&amp;AB2091&amp;"_"&amp;AC2091&amp;"_"&amp;AE2091,[1]挑战模式!$A:$AS,14+AD2091,FALSE),[1]怪物!$B:$O,3,FALSE))</f>
        <v>1</v>
      </c>
      <c r="G2091">
        <f t="shared" ca="1" si="166"/>
        <v>0</v>
      </c>
      <c r="H2091">
        <f t="shared" ca="1" si="167"/>
        <v>0</v>
      </c>
      <c r="I2091">
        <f t="shared" ca="1" si="168"/>
        <v>0</v>
      </c>
      <c r="J2091">
        <f t="shared" ca="1" si="169"/>
        <v>0</v>
      </c>
      <c r="K2091">
        <f t="shared" ca="1" si="169"/>
        <v>0</v>
      </c>
      <c r="AA2091" s="8">
        <v>4</v>
      </c>
      <c r="AB2091" s="8">
        <v>1</v>
      </c>
      <c r="AC2091" s="8">
        <v>4</v>
      </c>
      <c r="AD2091" s="8">
        <v>3</v>
      </c>
      <c r="AE2091" s="12" t="s">
        <v>767</v>
      </c>
    </row>
    <row r="2092" spans="2:31" x14ac:dyDescent="0.2">
      <c r="B2092" t="str">
        <f ca="1">IF(ISNA(VLOOKUP(AA2092&amp;"_"&amp;AB2092&amp;"_"&amp;AC2092&amp;"_"&amp;AE2092,[1]挑战模式!$A:$AS,1,FALSE)),"",IF(VLOOKUP(AA2092&amp;"_"&amp;AB2092&amp;"_"&amp;AC2092&amp;"_"&amp;AE2092,[1]挑战模式!$A:$AS,14+AD2092,FALSE)="","","Monster_Season"&amp;AA2092&amp;"_Challenge"&amp;AB2092&amp;"_"&amp;AC2092&amp;"_"&amp;AD2092&amp;"_"&amp;AE2092))</f>
        <v/>
      </c>
      <c r="C2092" t="str">
        <f t="shared" ca="1" si="165"/>
        <v/>
      </c>
      <c r="E2092" t="str">
        <f ca="1">IF(B2092="","",VLOOKUP(AA2092&amp;"_"&amp;AB2092&amp;"_"&amp;AC2092&amp;"_"&amp;AE2092,[1]挑战模式!$A:$AS,26+AD2092,FALSE))</f>
        <v/>
      </c>
      <c r="F2092" t="str">
        <f ca="1">IF(B2092="","",VLOOKUP(VLOOKUP(AA2092&amp;"_"&amp;AB2092&amp;"_"&amp;AC2092&amp;"_"&amp;AE2092,[1]挑战模式!$A:$AS,14+AD2092,FALSE),[1]怪物!$B:$O,3,FALSE))</f>
        <v/>
      </c>
      <c r="G2092" t="str">
        <f t="shared" ca="1" si="166"/>
        <v/>
      </c>
      <c r="H2092" t="str">
        <f t="shared" ca="1" si="167"/>
        <v/>
      </c>
      <c r="I2092" t="str">
        <f t="shared" ca="1" si="168"/>
        <v/>
      </c>
      <c r="J2092" t="str">
        <f t="shared" ca="1" si="169"/>
        <v/>
      </c>
      <c r="K2092" t="str">
        <f t="shared" ca="1" si="169"/>
        <v/>
      </c>
      <c r="AA2092" s="8">
        <v>4</v>
      </c>
      <c r="AB2092" s="8">
        <v>1</v>
      </c>
      <c r="AC2092" s="8">
        <v>4</v>
      </c>
      <c r="AD2092" s="8">
        <v>4</v>
      </c>
      <c r="AE2092" s="12" t="s">
        <v>767</v>
      </c>
    </row>
    <row r="2093" spans="2:31" x14ac:dyDescent="0.2">
      <c r="B2093" t="str">
        <f ca="1">IF(ISNA(VLOOKUP(AA2093&amp;"_"&amp;AB2093&amp;"_"&amp;AC2093&amp;"_"&amp;AE2093,[1]挑战模式!$A:$AS,1,FALSE)),"",IF(VLOOKUP(AA2093&amp;"_"&amp;AB2093&amp;"_"&amp;AC2093&amp;"_"&amp;AE2093,[1]挑战模式!$A:$AS,14+AD2093,FALSE)="","","Monster_Season"&amp;AA2093&amp;"_Challenge"&amp;AB2093&amp;"_"&amp;AC2093&amp;"_"&amp;AD2093&amp;"_"&amp;AE2093))</f>
        <v/>
      </c>
      <c r="C2093" t="str">
        <f t="shared" ca="1" si="165"/>
        <v/>
      </c>
      <c r="E2093" t="str">
        <f ca="1">IF(B2093="","",VLOOKUP(AA2093&amp;"_"&amp;AB2093&amp;"_"&amp;AC2093&amp;"_"&amp;AE2093,[1]挑战模式!$A:$AS,26+AD2093,FALSE))</f>
        <v/>
      </c>
      <c r="F2093" t="str">
        <f ca="1">IF(B2093="","",VLOOKUP(VLOOKUP(AA2093&amp;"_"&amp;AB2093&amp;"_"&amp;AC2093&amp;"_"&amp;AE2093,[1]挑战模式!$A:$AS,14+AD2093,FALSE),[1]怪物!$B:$O,3,FALSE))</f>
        <v/>
      </c>
      <c r="G2093" t="str">
        <f t="shared" ca="1" si="166"/>
        <v/>
      </c>
      <c r="H2093" t="str">
        <f t="shared" ca="1" si="167"/>
        <v/>
      </c>
      <c r="I2093" t="str">
        <f t="shared" ca="1" si="168"/>
        <v/>
      </c>
      <c r="J2093" t="str">
        <f t="shared" ca="1" si="169"/>
        <v/>
      </c>
      <c r="K2093" t="str">
        <f t="shared" ca="1" si="169"/>
        <v/>
      </c>
      <c r="AA2093" s="8">
        <v>4</v>
      </c>
      <c r="AB2093" s="8">
        <v>1</v>
      </c>
      <c r="AC2093" s="8">
        <v>4</v>
      </c>
      <c r="AD2093" s="8">
        <v>5</v>
      </c>
      <c r="AE2093" s="12" t="s">
        <v>767</v>
      </c>
    </row>
    <row r="2094" spans="2:31" x14ac:dyDescent="0.2">
      <c r="B2094" t="str">
        <f ca="1">IF(ISNA(VLOOKUP(AA2094&amp;"_"&amp;AB2094&amp;"_"&amp;AC2094&amp;"_"&amp;AE2094,[1]挑战模式!$A:$AS,1,FALSE)),"",IF(VLOOKUP(AA2094&amp;"_"&amp;AB2094&amp;"_"&amp;AC2094&amp;"_"&amp;AE2094,[1]挑战模式!$A:$AS,14+AD2094,FALSE)="","","Monster_Season"&amp;AA2094&amp;"_Challenge"&amp;AB2094&amp;"_"&amp;AC2094&amp;"_"&amp;AD2094&amp;"_"&amp;AE2094))</f>
        <v/>
      </c>
      <c r="C2094" t="str">
        <f t="shared" ca="1" si="165"/>
        <v/>
      </c>
      <c r="E2094" t="str">
        <f ca="1">IF(B2094="","",VLOOKUP(AA2094&amp;"_"&amp;AB2094&amp;"_"&amp;AC2094&amp;"_"&amp;AE2094,[1]挑战模式!$A:$AS,26+AD2094,FALSE))</f>
        <v/>
      </c>
      <c r="F2094" t="str">
        <f ca="1">IF(B2094="","",VLOOKUP(VLOOKUP(AA2094&amp;"_"&amp;AB2094&amp;"_"&amp;AC2094&amp;"_"&amp;AE2094,[1]挑战模式!$A:$AS,14+AD2094,FALSE),[1]怪物!$B:$O,3,FALSE))</f>
        <v/>
      </c>
      <c r="G2094" t="str">
        <f t="shared" ca="1" si="166"/>
        <v/>
      </c>
      <c r="H2094" t="str">
        <f t="shared" ca="1" si="167"/>
        <v/>
      </c>
      <c r="I2094" t="str">
        <f t="shared" ca="1" si="168"/>
        <v/>
      </c>
      <c r="J2094" t="str">
        <f t="shared" ca="1" si="169"/>
        <v/>
      </c>
      <c r="K2094" t="str">
        <f t="shared" ca="1" si="169"/>
        <v/>
      </c>
      <c r="AA2094" s="8">
        <v>4</v>
      </c>
      <c r="AB2094" s="8">
        <v>1</v>
      </c>
      <c r="AC2094" s="8">
        <v>4</v>
      </c>
      <c r="AD2094" s="8">
        <v>6</v>
      </c>
      <c r="AE2094" s="12" t="s">
        <v>767</v>
      </c>
    </row>
    <row r="2095" spans="2:31" x14ac:dyDescent="0.2">
      <c r="B2095" t="str">
        <f ca="1">IF(ISNA(VLOOKUP(AA2095&amp;"_"&amp;AB2095&amp;"_"&amp;AC2095&amp;"_"&amp;AE2095,[1]挑战模式!$A:$AS,1,FALSE)),"",IF(VLOOKUP(AA2095&amp;"_"&amp;AB2095&amp;"_"&amp;AC2095&amp;"_"&amp;AE2095,[1]挑战模式!$A:$AS,14+AD2095,FALSE)="","","Monster_Season"&amp;AA2095&amp;"_Challenge"&amp;AB2095&amp;"_"&amp;AC2095&amp;"_"&amp;AD2095&amp;"_"&amp;AE2095))</f>
        <v>Monster_Season4_Challenge1_5_1_Easy</v>
      </c>
      <c r="C2095">
        <f t="shared" ca="1" si="165"/>
        <v>1</v>
      </c>
      <c r="E2095">
        <f ca="1">IF(B2095="","",VLOOKUP(AA2095&amp;"_"&amp;AB2095&amp;"_"&amp;AC2095&amp;"_"&amp;AE2095,[1]挑战模式!$A:$AS,26+AD2095,FALSE))</f>
        <v>672</v>
      </c>
      <c r="F2095">
        <f ca="1">IF(B2095="","",VLOOKUP(VLOOKUP(AA2095&amp;"_"&amp;AB2095&amp;"_"&amp;AC2095&amp;"_"&amp;AE2095,[1]挑战模式!$A:$AS,14+AD2095,FALSE),[1]怪物!$B:$O,3,FALSE))</f>
        <v>1</v>
      </c>
      <c r="G2095">
        <f t="shared" ca="1" si="166"/>
        <v>0</v>
      </c>
      <c r="H2095">
        <f t="shared" ca="1" si="167"/>
        <v>0</v>
      </c>
      <c r="I2095">
        <f t="shared" ca="1" si="168"/>
        <v>0</v>
      </c>
      <c r="J2095">
        <f t="shared" ca="1" si="169"/>
        <v>0</v>
      </c>
      <c r="K2095">
        <f t="shared" ca="1" si="169"/>
        <v>0</v>
      </c>
      <c r="AA2095" s="8">
        <v>4</v>
      </c>
      <c r="AB2095" s="8">
        <v>1</v>
      </c>
      <c r="AC2095" s="8">
        <v>5</v>
      </c>
      <c r="AD2095" s="8">
        <v>1</v>
      </c>
      <c r="AE2095" s="12" t="s">
        <v>767</v>
      </c>
    </row>
    <row r="2096" spans="2:31" x14ac:dyDescent="0.2">
      <c r="B2096" t="str">
        <f ca="1">IF(ISNA(VLOOKUP(AA2096&amp;"_"&amp;AB2096&amp;"_"&amp;AC2096&amp;"_"&amp;AE2096,[1]挑战模式!$A:$AS,1,FALSE)),"",IF(VLOOKUP(AA2096&amp;"_"&amp;AB2096&amp;"_"&amp;AC2096&amp;"_"&amp;AE2096,[1]挑战模式!$A:$AS,14+AD2096,FALSE)="","","Monster_Season"&amp;AA2096&amp;"_Challenge"&amp;AB2096&amp;"_"&amp;AC2096&amp;"_"&amp;AD2096&amp;"_"&amp;AE2096))</f>
        <v>Monster_Season4_Challenge1_5_2_Easy</v>
      </c>
      <c r="C2096">
        <f t="shared" ca="1" si="165"/>
        <v>1</v>
      </c>
      <c r="E2096">
        <f ca="1">IF(B2096="","",VLOOKUP(AA2096&amp;"_"&amp;AB2096&amp;"_"&amp;AC2096&amp;"_"&amp;AE2096,[1]挑战模式!$A:$AS,26+AD2096,FALSE))</f>
        <v>672</v>
      </c>
      <c r="F2096">
        <f ca="1">IF(B2096="","",VLOOKUP(VLOOKUP(AA2096&amp;"_"&amp;AB2096&amp;"_"&amp;AC2096&amp;"_"&amp;AE2096,[1]挑战模式!$A:$AS,14+AD2096,FALSE),[1]怪物!$B:$O,3,FALSE))</f>
        <v>1</v>
      </c>
      <c r="G2096">
        <f t="shared" ca="1" si="166"/>
        <v>0</v>
      </c>
      <c r="H2096">
        <f t="shared" ca="1" si="167"/>
        <v>0</v>
      </c>
      <c r="I2096">
        <f t="shared" ca="1" si="168"/>
        <v>0</v>
      </c>
      <c r="J2096">
        <f t="shared" ca="1" si="169"/>
        <v>0</v>
      </c>
      <c r="K2096">
        <f t="shared" ca="1" si="169"/>
        <v>0</v>
      </c>
      <c r="AA2096" s="8">
        <v>4</v>
      </c>
      <c r="AB2096" s="8">
        <v>1</v>
      </c>
      <c r="AC2096" s="8">
        <v>5</v>
      </c>
      <c r="AD2096" s="8">
        <v>2</v>
      </c>
      <c r="AE2096" s="12" t="s">
        <v>767</v>
      </c>
    </row>
    <row r="2097" spans="2:31" x14ac:dyDescent="0.2">
      <c r="B2097" t="str">
        <f ca="1">IF(ISNA(VLOOKUP(AA2097&amp;"_"&amp;AB2097&amp;"_"&amp;AC2097&amp;"_"&amp;AE2097,[1]挑战模式!$A:$AS,1,FALSE)),"",IF(VLOOKUP(AA2097&amp;"_"&amp;AB2097&amp;"_"&amp;AC2097&amp;"_"&amp;AE2097,[1]挑战模式!$A:$AS,14+AD2097,FALSE)="","","Monster_Season"&amp;AA2097&amp;"_Challenge"&amp;AB2097&amp;"_"&amp;AC2097&amp;"_"&amp;AD2097&amp;"_"&amp;AE2097))</f>
        <v>Monster_Season4_Challenge1_5_3_Easy</v>
      </c>
      <c r="C2097">
        <f t="shared" ca="1" si="165"/>
        <v>1</v>
      </c>
      <c r="E2097">
        <f ca="1">IF(B2097="","",VLOOKUP(AA2097&amp;"_"&amp;AB2097&amp;"_"&amp;AC2097&amp;"_"&amp;AE2097,[1]挑战模式!$A:$AS,26+AD2097,FALSE))</f>
        <v>672</v>
      </c>
      <c r="F2097">
        <f ca="1">IF(B2097="","",VLOOKUP(VLOOKUP(AA2097&amp;"_"&amp;AB2097&amp;"_"&amp;AC2097&amp;"_"&amp;AE2097,[1]挑战模式!$A:$AS,14+AD2097,FALSE),[1]怪物!$B:$O,3,FALSE))</f>
        <v>1</v>
      </c>
      <c r="G2097">
        <f t="shared" ca="1" si="166"/>
        <v>0</v>
      </c>
      <c r="H2097">
        <f t="shared" ca="1" si="167"/>
        <v>0</v>
      </c>
      <c r="I2097">
        <f t="shared" ca="1" si="168"/>
        <v>0</v>
      </c>
      <c r="J2097">
        <f t="shared" ca="1" si="169"/>
        <v>0</v>
      </c>
      <c r="K2097">
        <f t="shared" ca="1" si="169"/>
        <v>0</v>
      </c>
      <c r="AA2097" s="8">
        <v>4</v>
      </c>
      <c r="AB2097" s="8">
        <v>1</v>
      </c>
      <c r="AC2097" s="8">
        <v>5</v>
      </c>
      <c r="AD2097" s="8">
        <v>3</v>
      </c>
      <c r="AE2097" s="12" t="s">
        <v>767</v>
      </c>
    </row>
    <row r="2098" spans="2:31" x14ac:dyDescent="0.2">
      <c r="B2098" t="str">
        <f ca="1">IF(ISNA(VLOOKUP(AA2098&amp;"_"&amp;AB2098&amp;"_"&amp;AC2098&amp;"_"&amp;AE2098,[1]挑战模式!$A:$AS,1,FALSE)),"",IF(VLOOKUP(AA2098&amp;"_"&amp;AB2098&amp;"_"&amp;AC2098&amp;"_"&amp;AE2098,[1]挑战模式!$A:$AS,14+AD2098,FALSE)="","","Monster_Season"&amp;AA2098&amp;"_Challenge"&amp;AB2098&amp;"_"&amp;AC2098&amp;"_"&amp;AD2098&amp;"_"&amp;AE2098))</f>
        <v/>
      </c>
      <c r="C2098" t="str">
        <f t="shared" ca="1" si="165"/>
        <v/>
      </c>
      <c r="E2098" t="str">
        <f ca="1">IF(B2098="","",VLOOKUP(AA2098&amp;"_"&amp;AB2098&amp;"_"&amp;AC2098&amp;"_"&amp;AE2098,[1]挑战模式!$A:$AS,26+AD2098,FALSE))</f>
        <v/>
      </c>
      <c r="F2098" t="str">
        <f ca="1">IF(B2098="","",VLOOKUP(VLOOKUP(AA2098&amp;"_"&amp;AB2098&amp;"_"&amp;AC2098&amp;"_"&amp;AE2098,[1]挑战模式!$A:$AS,14+AD2098,FALSE),[1]怪物!$B:$O,3,FALSE))</f>
        <v/>
      </c>
      <c r="G2098" t="str">
        <f t="shared" ca="1" si="166"/>
        <v/>
      </c>
      <c r="H2098" t="str">
        <f t="shared" ca="1" si="167"/>
        <v/>
      </c>
      <c r="I2098" t="str">
        <f t="shared" ca="1" si="168"/>
        <v/>
      </c>
      <c r="J2098" t="str">
        <f t="shared" ca="1" si="169"/>
        <v/>
      </c>
      <c r="K2098" t="str">
        <f t="shared" ca="1" si="169"/>
        <v/>
      </c>
      <c r="AA2098" s="8">
        <v>4</v>
      </c>
      <c r="AB2098" s="8">
        <v>1</v>
      </c>
      <c r="AC2098" s="8">
        <v>5</v>
      </c>
      <c r="AD2098" s="8">
        <v>4</v>
      </c>
      <c r="AE2098" s="12" t="s">
        <v>767</v>
      </c>
    </row>
    <row r="2099" spans="2:31" x14ac:dyDescent="0.2">
      <c r="B2099" t="str">
        <f ca="1">IF(ISNA(VLOOKUP(AA2099&amp;"_"&amp;AB2099&amp;"_"&amp;AC2099&amp;"_"&amp;AE2099,[1]挑战模式!$A:$AS,1,FALSE)),"",IF(VLOOKUP(AA2099&amp;"_"&amp;AB2099&amp;"_"&amp;AC2099&amp;"_"&amp;AE2099,[1]挑战模式!$A:$AS,14+AD2099,FALSE)="","","Monster_Season"&amp;AA2099&amp;"_Challenge"&amp;AB2099&amp;"_"&amp;AC2099&amp;"_"&amp;AD2099&amp;"_"&amp;AE2099))</f>
        <v/>
      </c>
      <c r="C2099" t="str">
        <f t="shared" ca="1" si="165"/>
        <v/>
      </c>
      <c r="E2099" t="str">
        <f ca="1">IF(B2099="","",VLOOKUP(AA2099&amp;"_"&amp;AB2099&amp;"_"&amp;AC2099&amp;"_"&amp;AE2099,[1]挑战模式!$A:$AS,26+AD2099,FALSE))</f>
        <v/>
      </c>
      <c r="F2099" t="str">
        <f ca="1">IF(B2099="","",VLOOKUP(VLOOKUP(AA2099&amp;"_"&amp;AB2099&amp;"_"&amp;AC2099&amp;"_"&amp;AE2099,[1]挑战模式!$A:$AS,14+AD2099,FALSE),[1]怪物!$B:$O,3,FALSE))</f>
        <v/>
      </c>
      <c r="G2099" t="str">
        <f t="shared" ca="1" si="166"/>
        <v/>
      </c>
      <c r="H2099" t="str">
        <f t="shared" ca="1" si="167"/>
        <v/>
      </c>
      <c r="I2099" t="str">
        <f t="shared" ca="1" si="168"/>
        <v/>
      </c>
      <c r="J2099" t="str">
        <f t="shared" ca="1" si="169"/>
        <v/>
      </c>
      <c r="K2099" t="str">
        <f t="shared" ca="1" si="169"/>
        <v/>
      </c>
      <c r="AA2099" s="8">
        <v>4</v>
      </c>
      <c r="AB2099" s="8">
        <v>1</v>
      </c>
      <c r="AC2099" s="8">
        <v>5</v>
      </c>
      <c r="AD2099" s="8">
        <v>5</v>
      </c>
      <c r="AE2099" s="12" t="s">
        <v>767</v>
      </c>
    </row>
    <row r="2100" spans="2:31" x14ac:dyDescent="0.2">
      <c r="B2100" t="str">
        <f ca="1">IF(ISNA(VLOOKUP(AA2100&amp;"_"&amp;AB2100&amp;"_"&amp;AC2100&amp;"_"&amp;AE2100,[1]挑战模式!$A:$AS,1,FALSE)),"",IF(VLOOKUP(AA2100&amp;"_"&amp;AB2100&amp;"_"&amp;AC2100&amp;"_"&amp;AE2100,[1]挑战模式!$A:$AS,14+AD2100,FALSE)="","","Monster_Season"&amp;AA2100&amp;"_Challenge"&amp;AB2100&amp;"_"&amp;AC2100&amp;"_"&amp;AD2100&amp;"_"&amp;AE2100))</f>
        <v/>
      </c>
      <c r="C2100" t="str">
        <f t="shared" ca="1" si="165"/>
        <v/>
      </c>
      <c r="E2100" t="str">
        <f ca="1">IF(B2100="","",VLOOKUP(AA2100&amp;"_"&amp;AB2100&amp;"_"&amp;AC2100&amp;"_"&amp;AE2100,[1]挑战模式!$A:$AS,26+AD2100,FALSE))</f>
        <v/>
      </c>
      <c r="F2100" t="str">
        <f ca="1">IF(B2100="","",VLOOKUP(VLOOKUP(AA2100&amp;"_"&amp;AB2100&amp;"_"&amp;AC2100&amp;"_"&amp;AE2100,[1]挑战模式!$A:$AS,14+AD2100,FALSE),[1]怪物!$B:$O,3,FALSE))</f>
        <v/>
      </c>
      <c r="G2100" t="str">
        <f t="shared" ca="1" si="166"/>
        <v/>
      </c>
      <c r="H2100" t="str">
        <f t="shared" ca="1" si="167"/>
        <v/>
      </c>
      <c r="I2100" t="str">
        <f t="shared" ca="1" si="168"/>
        <v/>
      </c>
      <c r="J2100" t="str">
        <f t="shared" ca="1" si="169"/>
        <v/>
      </c>
      <c r="K2100" t="str">
        <f t="shared" ca="1" si="169"/>
        <v/>
      </c>
      <c r="AA2100" s="8">
        <v>4</v>
      </c>
      <c r="AB2100" s="8">
        <v>1</v>
      </c>
      <c r="AC2100" s="8">
        <v>5</v>
      </c>
      <c r="AD2100" s="8">
        <v>6</v>
      </c>
      <c r="AE2100" s="12" t="s">
        <v>767</v>
      </c>
    </row>
    <row r="2101" spans="2:31" x14ac:dyDescent="0.2">
      <c r="B2101" t="str">
        <f ca="1">IF(ISNA(VLOOKUP(AA2101&amp;"_"&amp;AB2101&amp;"_"&amp;AC2101&amp;"_"&amp;AE2101,[1]挑战模式!$A:$AS,1,FALSE)),"",IF(VLOOKUP(AA2101&amp;"_"&amp;AB2101&amp;"_"&amp;AC2101&amp;"_"&amp;AE2101,[1]挑战模式!$A:$AS,14+AD2101,FALSE)="","","Monster_Season"&amp;AA2101&amp;"_Challenge"&amp;AB2101&amp;"_"&amp;AC2101&amp;"_"&amp;AD2101&amp;"_"&amp;AE2101))</f>
        <v>Monster_Season4_Challenge1_6_1_Easy</v>
      </c>
      <c r="C2101">
        <f t="shared" ca="1" si="165"/>
        <v>1</v>
      </c>
      <c r="E2101">
        <f ca="1">IF(B2101="","",VLOOKUP(AA2101&amp;"_"&amp;AB2101&amp;"_"&amp;AC2101&amp;"_"&amp;AE2101,[1]挑战模式!$A:$AS,26+AD2101,FALSE))</f>
        <v>780</v>
      </c>
      <c r="F2101">
        <f ca="1">IF(B2101="","",VLOOKUP(VLOOKUP(AA2101&amp;"_"&amp;AB2101&amp;"_"&amp;AC2101&amp;"_"&amp;AE2101,[1]挑战模式!$A:$AS,14+AD2101,FALSE),[1]怪物!$B:$O,3,FALSE))</f>
        <v>1</v>
      </c>
      <c r="G2101">
        <f t="shared" ca="1" si="166"/>
        <v>0</v>
      </c>
      <c r="H2101">
        <f t="shared" ca="1" si="167"/>
        <v>0</v>
      </c>
      <c r="I2101">
        <f t="shared" ca="1" si="168"/>
        <v>0</v>
      </c>
      <c r="J2101">
        <f t="shared" ca="1" si="169"/>
        <v>0</v>
      </c>
      <c r="K2101">
        <f t="shared" ca="1" si="169"/>
        <v>0</v>
      </c>
      <c r="AA2101" s="8">
        <v>4</v>
      </c>
      <c r="AB2101" s="8">
        <v>1</v>
      </c>
      <c r="AC2101" s="8">
        <v>6</v>
      </c>
      <c r="AD2101" s="8">
        <v>1</v>
      </c>
      <c r="AE2101" s="12" t="s">
        <v>767</v>
      </c>
    </row>
    <row r="2102" spans="2:31" x14ac:dyDescent="0.2">
      <c r="B2102" t="str">
        <f ca="1">IF(ISNA(VLOOKUP(AA2102&amp;"_"&amp;AB2102&amp;"_"&amp;AC2102&amp;"_"&amp;AE2102,[1]挑战模式!$A:$AS,1,FALSE)),"",IF(VLOOKUP(AA2102&amp;"_"&amp;AB2102&amp;"_"&amp;AC2102&amp;"_"&amp;AE2102,[1]挑战模式!$A:$AS,14+AD2102,FALSE)="","","Monster_Season"&amp;AA2102&amp;"_Challenge"&amp;AB2102&amp;"_"&amp;AC2102&amp;"_"&amp;AD2102&amp;"_"&amp;AE2102))</f>
        <v>Monster_Season4_Challenge1_6_2_Easy</v>
      </c>
      <c r="C2102">
        <f t="shared" ca="1" si="165"/>
        <v>1</v>
      </c>
      <c r="E2102">
        <f ca="1">IF(B2102="","",VLOOKUP(AA2102&amp;"_"&amp;AB2102&amp;"_"&amp;AC2102&amp;"_"&amp;AE2102,[1]挑战模式!$A:$AS,26+AD2102,FALSE))</f>
        <v>780</v>
      </c>
      <c r="F2102">
        <f ca="1">IF(B2102="","",VLOOKUP(VLOOKUP(AA2102&amp;"_"&amp;AB2102&amp;"_"&amp;AC2102&amp;"_"&amp;AE2102,[1]挑战模式!$A:$AS,14+AD2102,FALSE),[1]怪物!$B:$O,3,FALSE))</f>
        <v>1</v>
      </c>
      <c r="G2102">
        <f t="shared" ca="1" si="166"/>
        <v>0</v>
      </c>
      <c r="H2102">
        <f t="shared" ca="1" si="167"/>
        <v>0</v>
      </c>
      <c r="I2102">
        <f t="shared" ca="1" si="168"/>
        <v>0</v>
      </c>
      <c r="J2102">
        <f t="shared" ca="1" si="169"/>
        <v>0</v>
      </c>
      <c r="K2102">
        <f t="shared" ca="1" si="169"/>
        <v>0</v>
      </c>
      <c r="AA2102" s="8">
        <v>4</v>
      </c>
      <c r="AB2102" s="8">
        <v>1</v>
      </c>
      <c r="AC2102" s="8">
        <v>6</v>
      </c>
      <c r="AD2102" s="8">
        <v>2</v>
      </c>
      <c r="AE2102" s="12" t="s">
        <v>767</v>
      </c>
    </row>
    <row r="2103" spans="2:31" x14ac:dyDescent="0.2">
      <c r="B2103" t="str">
        <f ca="1">IF(ISNA(VLOOKUP(AA2103&amp;"_"&amp;AB2103&amp;"_"&amp;AC2103&amp;"_"&amp;AE2103,[1]挑战模式!$A:$AS,1,FALSE)),"",IF(VLOOKUP(AA2103&amp;"_"&amp;AB2103&amp;"_"&amp;AC2103&amp;"_"&amp;AE2103,[1]挑战模式!$A:$AS,14+AD2103,FALSE)="","","Monster_Season"&amp;AA2103&amp;"_Challenge"&amp;AB2103&amp;"_"&amp;AC2103&amp;"_"&amp;AD2103&amp;"_"&amp;AE2103))</f>
        <v>Monster_Season4_Challenge1_6_3_Easy</v>
      </c>
      <c r="C2103">
        <f t="shared" ca="1" si="165"/>
        <v>1</v>
      </c>
      <c r="E2103">
        <f ca="1">IF(B2103="","",VLOOKUP(AA2103&amp;"_"&amp;AB2103&amp;"_"&amp;AC2103&amp;"_"&amp;AE2103,[1]挑战模式!$A:$AS,26+AD2103,FALSE))</f>
        <v>780</v>
      </c>
      <c r="F2103">
        <f ca="1">IF(B2103="","",VLOOKUP(VLOOKUP(AA2103&amp;"_"&amp;AB2103&amp;"_"&amp;AC2103&amp;"_"&amp;AE2103,[1]挑战模式!$A:$AS,14+AD2103,FALSE),[1]怪物!$B:$O,3,FALSE))</f>
        <v>1</v>
      </c>
      <c r="G2103">
        <f t="shared" ca="1" si="166"/>
        <v>0</v>
      </c>
      <c r="H2103">
        <f t="shared" ca="1" si="167"/>
        <v>0</v>
      </c>
      <c r="I2103">
        <f t="shared" ca="1" si="168"/>
        <v>0</v>
      </c>
      <c r="J2103">
        <f t="shared" ca="1" si="169"/>
        <v>0</v>
      </c>
      <c r="K2103">
        <f t="shared" ca="1" si="169"/>
        <v>0</v>
      </c>
      <c r="AA2103" s="8">
        <v>4</v>
      </c>
      <c r="AB2103" s="8">
        <v>1</v>
      </c>
      <c r="AC2103" s="8">
        <v>6</v>
      </c>
      <c r="AD2103" s="8">
        <v>3</v>
      </c>
      <c r="AE2103" s="12" t="s">
        <v>767</v>
      </c>
    </row>
    <row r="2104" spans="2:31" x14ac:dyDescent="0.2">
      <c r="B2104" t="str">
        <f ca="1">IF(ISNA(VLOOKUP(AA2104&amp;"_"&amp;AB2104&amp;"_"&amp;AC2104&amp;"_"&amp;AE2104,[1]挑战模式!$A:$AS,1,FALSE)),"",IF(VLOOKUP(AA2104&amp;"_"&amp;AB2104&amp;"_"&amp;AC2104&amp;"_"&amp;AE2104,[1]挑战模式!$A:$AS,14+AD2104,FALSE)="","","Monster_Season"&amp;AA2104&amp;"_Challenge"&amp;AB2104&amp;"_"&amp;AC2104&amp;"_"&amp;AD2104&amp;"_"&amp;AE2104))</f>
        <v>Monster_Season4_Challenge1_6_4_Easy</v>
      </c>
      <c r="C2104">
        <f t="shared" ca="1" si="165"/>
        <v>1</v>
      </c>
      <c r="E2104">
        <f ca="1">IF(B2104="","",VLOOKUP(AA2104&amp;"_"&amp;AB2104&amp;"_"&amp;AC2104&amp;"_"&amp;AE2104,[1]挑战模式!$A:$AS,26+AD2104,FALSE))</f>
        <v>780</v>
      </c>
      <c r="F2104">
        <f ca="1">IF(B2104="","",VLOOKUP(VLOOKUP(AA2104&amp;"_"&amp;AB2104&amp;"_"&amp;AC2104&amp;"_"&amp;AE2104,[1]挑战模式!$A:$AS,14+AD2104,FALSE),[1]怪物!$B:$O,3,FALSE))</f>
        <v>1</v>
      </c>
      <c r="G2104">
        <f t="shared" ca="1" si="166"/>
        <v>0</v>
      </c>
      <c r="H2104">
        <f t="shared" ca="1" si="167"/>
        <v>0</v>
      </c>
      <c r="I2104">
        <f t="shared" ca="1" si="168"/>
        <v>0</v>
      </c>
      <c r="J2104">
        <f t="shared" ca="1" si="169"/>
        <v>0</v>
      </c>
      <c r="K2104">
        <f t="shared" ca="1" si="169"/>
        <v>0</v>
      </c>
      <c r="AA2104" s="8">
        <v>4</v>
      </c>
      <c r="AB2104" s="8">
        <v>1</v>
      </c>
      <c r="AC2104" s="8">
        <v>6</v>
      </c>
      <c r="AD2104" s="8">
        <v>4</v>
      </c>
      <c r="AE2104" s="12" t="s">
        <v>767</v>
      </c>
    </row>
    <row r="2105" spans="2:31" x14ac:dyDescent="0.2">
      <c r="B2105" t="str">
        <f ca="1">IF(ISNA(VLOOKUP(AA2105&amp;"_"&amp;AB2105&amp;"_"&amp;AC2105&amp;"_"&amp;AE2105,[1]挑战模式!$A:$AS,1,FALSE)),"",IF(VLOOKUP(AA2105&amp;"_"&amp;AB2105&amp;"_"&amp;AC2105&amp;"_"&amp;AE2105,[1]挑战模式!$A:$AS,14+AD2105,FALSE)="","","Monster_Season"&amp;AA2105&amp;"_Challenge"&amp;AB2105&amp;"_"&amp;AC2105&amp;"_"&amp;AD2105&amp;"_"&amp;AE2105))</f>
        <v/>
      </c>
      <c r="C2105" t="str">
        <f t="shared" ca="1" si="165"/>
        <v/>
      </c>
      <c r="E2105" t="str">
        <f ca="1">IF(B2105="","",VLOOKUP(AA2105&amp;"_"&amp;AB2105&amp;"_"&amp;AC2105&amp;"_"&amp;AE2105,[1]挑战模式!$A:$AS,26+AD2105,FALSE))</f>
        <v/>
      </c>
      <c r="F2105" t="str">
        <f ca="1">IF(B2105="","",VLOOKUP(VLOOKUP(AA2105&amp;"_"&amp;AB2105&amp;"_"&amp;AC2105&amp;"_"&amp;AE2105,[1]挑战模式!$A:$AS,14+AD2105,FALSE),[1]怪物!$B:$O,3,FALSE))</f>
        <v/>
      </c>
      <c r="G2105" t="str">
        <f t="shared" ca="1" si="166"/>
        <v/>
      </c>
      <c r="H2105" t="str">
        <f t="shared" ca="1" si="167"/>
        <v/>
      </c>
      <c r="I2105" t="str">
        <f t="shared" ca="1" si="168"/>
        <v/>
      </c>
      <c r="J2105" t="str">
        <f t="shared" ca="1" si="169"/>
        <v/>
      </c>
      <c r="K2105" t="str">
        <f t="shared" ca="1" si="169"/>
        <v/>
      </c>
      <c r="AA2105" s="8">
        <v>4</v>
      </c>
      <c r="AB2105" s="8">
        <v>1</v>
      </c>
      <c r="AC2105" s="8">
        <v>6</v>
      </c>
      <c r="AD2105" s="8">
        <v>5</v>
      </c>
      <c r="AE2105" s="12" t="s">
        <v>767</v>
      </c>
    </row>
    <row r="2106" spans="2:31" x14ac:dyDescent="0.2">
      <c r="B2106" t="str">
        <f ca="1">IF(ISNA(VLOOKUP(AA2106&amp;"_"&amp;AB2106&amp;"_"&amp;AC2106&amp;"_"&amp;AE2106,[1]挑战模式!$A:$AS,1,FALSE)),"",IF(VLOOKUP(AA2106&amp;"_"&amp;AB2106&amp;"_"&amp;AC2106&amp;"_"&amp;AE2106,[1]挑战模式!$A:$AS,14+AD2106,FALSE)="","","Monster_Season"&amp;AA2106&amp;"_Challenge"&amp;AB2106&amp;"_"&amp;AC2106&amp;"_"&amp;AD2106&amp;"_"&amp;AE2106))</f>
        <v/>
      </c>
      <c r="C2106" t="str">
        <f t="shared" ca="1" si="165"/>
        <v/>
      </c>
      <c r="E2106" t="str">
        <f ca="1">IF(B2106="","",VLOOKUP(AA2106&amp;"_"&amp;AB2106&amp;"_"&amp;AC2106&amp;"_"&amp;AE2106,[1]挑战模式!$A:$AS,26+AD2106,FALSE))</f>
        <v/>
      </c>
      <c r="F2106" t="str">
        <f ca="1">IF(B2106="","",VLOOKUP(VLOOKUP(AA2106&amp;"_"&amp;AB2106&amp;"_"&amp;AC2106&amp;"_"&amp;AE2106,[1]挑战模式!$A:$AS,14+AD2106,FALSE),[1]怪物!$B:$O,3,FALSE))</f>
        <v/>
      </c>
      <c r="G2106" t="str">
        <f t="shared" ca="1" si="166"/>
        <v/>
      </c>
      <c r="H2106" t="str">
        <f t="shared" ca="1" si="167"/>
        <v/>
      </c>
      <c r="I2106" t="str">
        <f t="shared" ca="1" si="168"/>
        <v/>
      </c>
      <c r="J2106" t="str">
        <f t="shared" ca="1" si="169"/>
        <v/>
      </c>
      <c r="K2106" t="str">
        <f t="shared" ca="1" si="169"/>
        <v/>
      </c>
      <c r="AA2106" s="8">
        <v>4</v>
      </c>
      <c r="AB2106" s="8">
        <v>1</v>
      </c>
      <c r="AC2106" s="8">
        <v>6</v>
      </c>
      <c r="AD2106" s="8">
        <v>6</v>
      </c>
      <c r="AE2106" s="12" t="s">
        <v>767</v>
      </c>
    </row>
    <row r="2107" spans="2:31" x14ac:dyDescent="0.2">
      <c r="B2107" t="str">
        <f ca="1">IF(ISNA(VLOOKUP(AA2107&amp;"_"&amp;AB2107&amp;"_"&amp;AC2107&amp;"_"&amp;AE2107,[1]挑战模式!$A:$AS,1,FALSE)),"",IF(VLOOKUP(AA2107&amp;"_"&amp;AB2107&amp;"_"&amp;AC2107&amp;"_"&amp;AE2107,[1]挑战模式!$A:$AS,14+AD2107,FALSE)="","","Monster_Season"&amp;AA2107&amp;"_Challenge"&amp;AB2107&amp;"_"&amp;AC2107&amp;"_"&amp;AD2107&amp;"_"&amp;AE2107))</f>
        <v/>
      </c>
      <c r="C2107" t="str">
        <f t="shared" ca="1" si="165"/>
        <v/>
      </c>
      <c r="E2107" t="str">
        <f ca="1">IF(B2107="","",VLOOKUP(AA2107&amp;"_"&amp;AB2107&amp;"_"&amp;AC2107&amp;"_"&amp;AE2107,[1]挑战模式!$A:$AS,26+AD2107,FALSE))</f>
        <v/>
      </c>
      <c r="F2107" t="str">
        <f ca="1">IF(B2107="","",VLOOKUP(VLOOKUP(AA2107&amp;"_"&amp;AB2107&amp;"_"&amp;AC2107&amp;"_"&amp;AE2107,[1]挑战模式!$A:$AS,14+AD2107,FALSE),[1]怪物!$B:$O,3,FALSE))</f>
        <v/>
      </c>
      <c r="G2107" t="str">
        <f t="shared" ca="1" si="166"/>
        <v/>
      </c>
      <c r="H2107" t="str">
        <f t="shared" ca="1" si="167"/>
        <v/>
      </c>
      <c r="I2107" t="str">
        <f t="shared" ca="1" si="168"/>
        <v/>
      </c>
      <c r="J2107" t="str">
        <f t="shared" ca="1" si="169"/>
        <v/>
      </c>
      <c r="K2107" t="str">
        <f t="shared" ca="1" si="169"/>
        <v/>
      </c>
      <c r="AA2107" s="8">
        <v>4</v>
      </c>
      <c r="AB2107" s="8">
        <v>1</v>
      </c>
      <c r="AC2107" s="8">
        <v>7</v>
      </c>
      <c r="AD2107" s="8">
        <v>1</v>
      </c>
      <c r="AE2107" s="12" t="s">
        <v>767</v>
      </c>
    </row>
    <row r="2108" spans="2:31" x14ac:dyDescent="0.2">
      <c r="B2108" t="str">
        <f ca="1">IF(ISNA(VLOOKUP(AA2108&amp;"_"&amp;AB2108&amp;"_"&amp;AC2108&amp;"_"&amp;AE2108,[1]挑战模式!$A:$AS,1,FALSE)),"",IF(VLOOKUP(AA2108&amp;"_"&amp;AB2108&amp;"_"&amp;AC2108&amp;"_"&amp;AE2108,[1]挑战模式!$A:$AS,14+AD2108,FALSE)="","","Monster_Season"&amp;AA2108&amp;"_Challenge"&amp;AB2108&amp;"_"&amp;AC2108&amp;"_"&amp;AD2108&amp;"_"&amp;AE2108))</f>
        <v/>
      </c>
      <c r="C2108" t="str">
        <f t="shared" ca="1" si="165"/>
        <v/>
      </c>
      <c r="E2108" t="str">
        <f ca="1">IF(B2108="","",VLOOKUP(AA2108&amp;"_"&amp;AB2108&amp;"_"&amp;AC2108&amp;"_"&amp;AE2108,[1]挑战模式!$A:$AS,26+AD2108,FALSE))</f>
        <v/>
      </c>
      <c r="F2108" t="str">
        <f ca="1">IF(B2108="","",VLOOKUP(VLOOKUP(AA2108&amp;"_"&amp;AB2108&amp;"_"&amp;AC2108&amp;"_"&amp;AE2108,[1]挑战模式!$A:$AS,14+AD2108,FALSE),[1]怪物!$B:$O,3,FALSE))</f>
        <v/>
      </c>
      <c r="G2108" t="str">
        <f t="shared" ca="1" si="166"/>
        <v/>
      </c>
      <c r="H2108" t="str">
        <f t="shared" ca="1" si="167"/>
        <v/>
      </c>
      <c r="I2108" t="str">
        <f t="shared" ca="1" si="168"/>
        <v/>
      </c>
      <c r="J2108" t="str">
        <f t="shared" ca="1" si="169"/>
        <v/>
      </c>
      <c r="K2108" t="str">
        <f t="shared" ca="1" si="169"/>
        <v/>
      </c>
      <c r="AA2108" s="8">
        <v>4</v>
      </c>
      <c r="AB2108" s="8">
        <v>1</v>
      </c>
      <c r="AC2108" s="8">
        <v>7</v>
      </c>
      <c r="AD2108" s="8">
        <v>2</v>
      </c>
      <c r="AE2108" s="12" t="s">
        <v>767</v>
      </c>
    </row>
    <row r="2109" spans="2:31" x14ac:dyDescent="0.2">
      <c r="B2109" t="str">
        <f ca="1">IF(ISNA(VLOOKUP(AA2109&amp;"_"&amp;AB2109&amp;"_"&amp;AC2109&amp;"_"&amp;AE2109,[1]挑战模式!$A:$AS,1,FALSE)),"",IF(VLOOKUP(AA2109&amp;"_"&amp;AB2109&amp;"_"&amp;AC2109&amp;"_"&amp;AE2109,[1]挑战模式!$A:$AS,14+AD2109,FALSE)="","","Monster_Season"&amp;AA2109&amp;"_Challenge"&amp;AB2109&amp;"_"&amp;AC2109&amp;"_"&amp;AD2109&amp;"_"&amp;AE2109))</f>
        <v/>
      </c>
      <c r="C2109" t="str">
        <f t="shared" ca="1" si="165"/>
        <v/>
      </c>
      <c r="E2109" t="str">
        <f ca="1">IF(B2109="","",VLOOKUP(AA2109&amp;"_"&amp;AB2109&amp;"_"&amp;AC2109&amp;"_"&amp;AE2109,[1]挑战模式!$A:$AS,26+AD2109,FALSE))</f>
        <v/>
      </c>
      <c r="F2109" t="str">
        <f ca="1">IF(B2109="","",VLOOKUP(VLOOKUP(AA2109&amp;"_"&amp;AB2109&amp;"_"&amp;AC2109&amp;"_"&amp;AE2109,[1]挑战模式!$A:$AS,14+AD2109,FALSE),[1]怪物!$B:$O,3,FALSE))</f>
        <v/>
      </c>
      <c r="G2109" t="str">
        <f t="shared" ca="1" si="166"/>
        <v/>
      </c>
      <c r="H2109" t="str">
        <f t="shared" ca="1" si="167"/>
        <v/>
      </c>
      <c r="I2109" t="str">
        <f t="shared" ca="1" si="168"/>
        <v/>
      </c>
      <c r="J2109" t="str">
        <f t="shared" ca="1" si="169"/>
        <v/>
      </c>
      <c r="K2109" t="str">
        <f t="shared" ca="1" si="169"/>
        <v/>
      </c>
      <c r="AA2109" s="8">
        <v>4</v>
      </c>
      <c r="AB2109" s="8">
        <v>1</v>
      </c>
      <c r="AC2109" s="8">
        <v>7</v>
      </c>
      <c r="AD2109" s="8">
        <v>3</v>
      </c>
      <c r="AE2109" s="12" t="s">
        <v>767</v>
      </c>
    </row>
    <row r="2110" spans="2:31" x14ac:dyDescent="0.2">
      <c r="B2110" t="str">
        <f ca="1">IF(ISNA(VLOOKUP(AA2110&amp;"_"&amp;AB2110&amp;"_"&amp;AC2110&amp;"_"&amp;AE2110,[1]挑战模式!$A:$AS,1,FALSE)),"",IF(VLOOKUP(AA2110&amp;"_"&amp;AB2110&amp;"_"&amp;AC2110&amp;"_"&amp;AE2110,[1]挑战模式!$A:$AS,14+AD2110,FALSE)="","","Monster_Season"&amp;AA2110&amp;"_Challenge"&amp;AB2110&amp;"_"&amp;AC2110&amp;"_"&amp;AD2110&amp;"_"&amp;AE2110))</f>
        <v/>
      </c>
      <c r="C2110" t="str">
        <f t="shared" ca="1" si="165"/>
        <v/>
      </c>
      <c r="E2110" t="str">
        <f ca="1">IF(B2110="","",VLOOKUP(AA2110&amp;"_"&amp;AB2110&amp;"_"&amp;AC2110&amp;"_"&amp;AE2110,[1]挑战模式!$A:$AS,26+AD2110,FALSE))</f>
        <v/>
      </c>
      <c r="F2110" t="str">
        <f ca="1">IF(B2110="","",VLOOKUP(VLOOKUP(AA2110&amp;"_"&amp;AB2110&amp;"_"&amp;AC2110&amp;"_"&amp;AE2110,[1]挑战模式!$A:$AS,14+AD2110,FALSE),[1]怪物!$B:$O,3,FALSE))</f>
        <v/>
      </c>
      <c r="G2110" t="str">
        <f t="shared" ca="1" si="166"/>
        <v/>
      </c>
      <c r="H2110" t="str">
        <f t="shared" ca="1" si="167"/>
        <v/>
      </c>
      <c r="I2110" t="str">
        <f t="shared" ca="1" si="168"/>
        <v/>
      </c>
      <c r="J2110" t="str">
        <f t="shared" ca="1" si="169"/>
        <v/>
      </c>
      <c r="K2110" t="str">
        <f t="shared" ca="1" si="169"/>
        <v/>
      </c>
      <c r="AA2110" s="8">
        <v>4</v>
      </c>
      <c r="AB2110" s="8">
        <v>1</v>
      </c>
      <c r="AC2110" s="8">
        <v>7</v>
      </c>
      <c r="AD2110" s="8">
        <v>4</v>
      </c>
      <c r="AE2110" s="12" t="s">
        <v>767</v>
      </c>
    </row>
    <row r="2111" spans="2:31" x14ac:dyDescent="0.2">
      <c r="B2111" t="str">
        <f ca="1">IF(ISNA(VLOOKUP(AA2111&amp;"_"&amp;AB2111&amp;"_"&amp;AC2111&amp;"_"&amp;AE2111,[1]挑战模式!$A:$AS,1,FALSE)),"",IF(VLOOKUP(AA2111&amp;"_"&amp;AB2111&amp;"_"&amp;AC2111&amp;"_"&amp;AE2111,[1]挑战模式!$A:$AS,14+AD2111,FALSE)="","","Monster_Season"&amp;AA2111&amp;"_Challenge"&amp;AB2111&amp;"_"&amp;AC2111&amp;"_"&amp;AD2111&amp;"_"&amp;AE2111))</f>
        <v/>
      </c>
      <c r="C2111" t="str">
        <f t="shared" ca="1" si="165"/>
        <v/>
      </c>
      <c r="E2111" t="str">
        <f ca="1">IF(B2111="","",VLOOKUP(AA2111&amp;"_"&amp;AB2111&amp;"_"&amp;AC2111&amp;"_"&amp;AE2111,[1]挑战模式!$A:$AS,26+AD2111,FALSE))</f>
        <v/>
      </c>
      <c r="F2111" t="str">
        <f ca="1">IF(B2111="","",VLOOKUP(VLOOKUP(AA2111&amp;"_"&amp;AB2111&amp;"_"&amp;AC2111&amp;"_"&amp;AE2111,[1]挑战模式!$A:$AS,14+AD2111,FALSE),[1]怪物!$B:$O,3,FALSE))</f>
        <v/>
      </c>
      <c r="G2111" t="str">
        <f t="shared" ca="1" si="166"/>
        <v/>
      </c>
      <c r="H2111" t="str">
        <f t="shared" ca="1" si="167"/>
        <v/>
      </c>
      <c r="I2111" t="str">
        <f t="shared" ca="1" si="168"/>
        <v/>
      </c>
      <c r="J2111" t="str">
        <f t="shared" ca="1" si="169"/>
        <v/>
      </c>
      <c r="K2111" t="str">
        <f t="shared" ca="1" si="169"/>
        <v/>
      </c>
      <c r="AA2111" s="8">
        <v>4</v>
      </c>
      <c r="AB2111" s="8">
        <v>1</v>
      </c>
      <c r="AC2111" s="8">
        <v>7</v>
      </c>
      <c r="AD2111" s="8">
        <v>5</v>
      </c>
      <c r="AE2111" s="12" t="s">
        <v>767</v>
      </c>
    </row>
    <row r="2112" spans="2:31" x14ac:dyDescent="0.2">
      <c r="B2112" t="str">
        <f ca="1">IF(ISNA(VLOOKUP(AA2112&amp;"_"&amp;AB2112&amp;"_"&amp;AC2112&amp;"_"&amp;AE2112,[1]挑战模式!$A:$AS,1,FALSE)),"",IF(VLOOKUP(AA2112&amp;"_"&amp;AB2112&amp;"_"&amp;AC2112&amp;"_"&amp;AE2112,[1]挑战模式!$A:$AS,14+AD2112,FALSE)="","","Monster_Season"&amp;AA2112&amp;"_Challenge"&amp;AB2112&amp;"_"&amp;AC2112&amp;"_"&amp;AD2112&amp;"_"&amp;AE2112))</f>
        <v/>
      </c>
      <c r="C2112" t="str">
        <f t="shared" ca="1" si="165"/>
        <v/>
      </c>
      <c r="E2112" t="str">
        <f ca="1">IF(B2112="","",VLOOKUP(AA2112&amp;"_"&amp;AB2112&amp;"_"&amp;AC2112&amp;"_"&amp;AE2112,[1]挑战模式!$A:$AS,26+AD2112,FALSE))</f>
        <v/>
      </c>
      <c r="F2112" t="str">
        <f ca="1">IF(B2112="","",VLOOKUP(VLOOKUP(AA2112&amp;"_"&amp;AB2112&amp;"_"&amp;AC2112&amp;"_"&amp;AE2112,[1]挑战模式!$A:$AS,14+AD2112,FALSE),[1]怪物!$B:$O,3,FALSE))</f>
        <v/>
      </c>
      <c r="G2112" t="str">
        <f t="shared" ca="1" si="166"/>
        <v/>
      </c>
      <c r="H2112" t="str">
        <f t="shared" ca="1" si="167"/>
        <v/>
      </c>
      <c r="I2112" t="str">
        <f t="shared" ca="1" si="168"/>
        <v/>
      </c>
      <c r="J2112" t="str">
        <f t="shared" ca="1" si="169"/>
        <v/>
      </c>
      <c r="K2112" t="str">
        <f t="shared" ca="1" si="169"/>
        <v/>
      </c>
      <c r="AA2112" s="8">
        <v>4</v>
      </c>
      <c r="AB2112" s="8">
        <v>1</v>
      </c>
      <c r="AC2112" s="8">
        <v>7</v>
      </c>
      <c r="AD2112" s="8">
        <v>6</v>
      </c>
      <c r="AE2112" s="12" t="s">
        <v>767</v>
      </c>
    </row>
    <row r="2113" spans="2:31" x14ac:dyDescent="0.2">
      <c r="B2113" t="str">
        <f ca="1">IF(ISNA(VLOOKUP(AA2113&amp;"_"&amp;AB2113&amp;"_"&amp;AC2113&amp;"_"&amp;AE2113,[1]挑战模式!$A:$AS,1,FALSE)),"",IF(VLOOKUP(AA2113&amp;"_"&amp;AB2113&amp;"_"&amp;AC2113&amp;"_"&amp;AE2113,[1]挑战模式!$A:$AS,14+AD2113,FALSE)="","","Monster_Season"&amp;AA2113&amp;"_Challenge"&amp;AB2113&amp;"_"&amp;AC2113&amp;"_"&amp;AD2113&amp;"_"&amp;AE2113))</f>
        <v/>
      </c>
      <c r="C2113" t="str">
        <f t="shared" ca="1" si="165"/>
        <v/>
      </c>
      <c r="E2113" t="str">
        <f ca="1">IF(B2113="","",VLOOKUP(AA2113&amp;"_"&amp;AB2113&amp;"_"&amp;AC2113&amp;"_"&amp;AE2113,[1]挑战模式!$A:$AS,26+AD2113,FALSE))</f>
        <v/>
      </c>
      <c r="F2113" t="str">
        <f ca="1">IF(B2113="","",VLOOKUP(VLOOKUP(AA2113&amp;"_"&amp;AB2113&amp;"_"&amp;AC2113&amp;"_"&amp;AE2113,[1]挑战模式!$A:$AS,14+AD2113,FALSE),[1]怪物!$B:$O,3,FALSE))</f>
        <v/>
      </c>
      <c r="G2113" t="str">
        <f t="shared" ca="1" si="166"/>
        <v/>
      </c>
      <c r="H2113" t="str">
        <f t="shared" ca="1" si="167"/>
        <v/>
      </c>
      <c r="I2113" t="str">
        <f t="shared" ca="1" si="168"/>
        <v/>
      </c>
      <c r="J2113" t="str">
        <f t="shared" ca="1" si="169"/>
        <v/>
      </c>
      <c r="K2113" t="str">
        <f t="shared" ca="1" si="169"/>
        <v/>
      </c>
      <c r="AA2113" s="8">
        <v>4</v>
      </c>
      <c r="AB2113" s="8">
        <v>1</v>
      </c>
      <c r="AC2113" s="8">
        <v>8</v>
      </c>
      <c r="AD2113" s="8">
        <v>1</v>
      </c>
      <c r="AE2113" s="12" t="s">
        <v>767</v>
      </c>
    </row>
    <row r="2114" spans="2:31" x14ac:dyDescent="0.2">
      <c r="B2114" t="str">
        <f ca="1">IF(ISNA(VLOOKUP(AA2114&amp;"_"&amp;AB2114&amp;"_"&amp;AC2114&amp;"_"&amp;AE2114,[1]挑战模式!$A:$AS,1,FALSE)),"",IF(VLOOKUP(AA2114&amp;"_"&amp;AB2114&amp;"_"&amp;AC2114&amp;"_"&amp;AE2114,[1]挑战模式!$A:$AS,14+AD2114,FALSE)="","","Monster_Season"&amp;AA2114&amp;"_Challenge"&amp;AB2114&amp;"_"&amp;AC2114&amp;"_"&amp;AD2114&amp;"_"&amp;AE2114))</f>
        <v/>
      </c>
      <c r="C2114" t="str">
        <f t="shared" ca="1" si="165"/>
        <v/>
      </c>
      <c r="E2114" t="str">
        <f ca="1">IF(B2114="","",VLOOKUP(AA2114&amp;"_"&amp;AB2114&amp;"_"&amp;AC2114&amp;"_"&amp;AE2114,[1]挑战模式!$A:$AS,26+AD2114,FALSE))</f>
        <v/>
      </c>
      <c r="F2114" t="str">
        <f ca="1">IF(B2114="","",VLOOKUP(VLOOKUP(AA2114&amp;"_"&amp;AB2114&amp;"_"&amp;AC2114&amp;"_"&amp;AE2114,[1]挑战模式!$A:$AS,14+AD2114,FALSE),[1]怪物!$B:$O,3,FALSE))</f>
        <v/>
      </c>
      <c r="G2114" t="str">
        <f t="shared" ca="1" si="166"/>
        <v/>
      </c>
      <c r="H2114" t="str">
        <f t="shared" ca="1" si="167"/>
        <v/>
      </c>
      <c r="I2114" t="str">
        <f t="shared" ca="1" si="168"/>
        <v/>
      </c>
      <c r="J2114" t="str">
        <f t="shared" ca="1" si="169"/>
        <v/>
      </c>
      <c r="K2114" t="str">
        <f t="shared" ca="1" si="169"/>
        <v/>
      </c>
      <c r="AA2114" s="8">
        <v>4</v>
      </c>
      <c r="AB2114" s="8">
        <v>1</v>
      </c>
      <c r="AC2114" s="8">
        <v>8</v>
      </c>
      <c r="AD2114" s="8">
        <v>2</v>
      </c>
      <c r="AE2114" s="12" t="s">
        <v>767</v>
      </c>
    </row>
    <row r="2115" spans="2:31" x14ac:dyDescent="0.2">
      <c r="B2115" t="str">
        <f ca="1">IF(ISNA(VLOOKUP(AA2115&amp;"_"&amp;AB2115&amp;"_"&amp;AC2115&amp;"_"&amp;AE2115,[1]挑战模式!$A:$AS,1,FALSE)),"",IF(VLOOKUP(AA2115&amp;"_"&amp;AB2115&amp;"_"&amp;AC2115&amp;"_"&amp;AE2115,[1]挑战模式!$A:$AS,14+AD2115,FALSE)="","","Monster_Season"&amp;AA2115&amp;"_Challenge"&amp;AB2115&amp;"_"&amp;AC2115&amp;"_"&amp;AD2115&amp;"_"&amp;AE2115))</f>
        <v/>
      </c>
      <c r="C2115" t="str">
        <f t="shared" ca="1" si="165"/>
        <v/>
      </c>
      <c r="E2115" t="str">
        <f ca="1">IF(B2115="","",VLOOKUP(AA2115&amp;"_"&amp;AB2115&amp;"_"&amp;AC2115&amp;"_"&amp;AE2115,[1]挑战模式!$A:$AS,26+AD2115,FALSE))</f>
        <v/>
      </c>
      <c r="F2115" t="str">
        <f ca="1">IF(B2115="","",VLOOKUP(VLOOKUP(AA2115&amp;"_"&amp;AB2115&amp;"_"&amp;AC2115&amp;"_"&amp;AE2115,[1]挑战模式!$A:$AS,14+AD2115,FALSE),[1]怪物!$B:$O,3,FALSE))</f>
        <v/>
      </c>
      <c r="G2115" t="str">
        <f t="shared" ca="1" si="166"/>
        <v/>
      </c>
      <c r="H2115" t="str">
        <f t="shared" ca="1" si="167"/>
        <v/>
      </c>
      <c r="I2115" t="str">
        <f t="shared" ca="1" si="168"/>
        <v/>
      </c>
      <c r="J2115" t="str">
        <f t="shared" ca="1" si="169"/>
        <v/>
      </c>
      <c r="K2115" t="str">
        <f t="shared" ca="1" si="169"/>
        <v/>
      </c>
      <c r="AA2115" s="8">
        <v>4</v>
      </c>
      <c r="AB2115" s="8">
        <v>1</v>
      </c>
      <c r="AC2115" s="8">
        <v>8</v>
      </c>
      <c r="AD2115" s="8">
        <v>3</v>
      </c>
      <c r="AE2115" s="12" t="s">
        <v>767</v>
      </c>
    </row>
    <row r="2116" spans="2:31" x14ac:dyDescent="0.2">
      <c r="B2116" t="str">
        <f ca="1">IF(ISNA(VLOOKUP(AA2116&amp;"_"&amp;AB2116&amp;"_"&amp;AC2116&amp;"_"&amp;AE2116,[1]挑战模式!$A:$AS,1,FALSE)),"",IF(VLOOKUP(AA2116&amp;"_"&amp;AB2116&amp;"_"&amp;AC2116&amp;"_"&amp;AE2116,[1]挑战模式!$A:$AS,14+AD2116,FALSE)="","","Monster_Season"&amp;AA2116&amp;"_Challenge"&amp;AB2116&amp;"_"&amp;AC2116&amp;"_"&amp;AD2116&amp;"_"&amp;AE2116))</f>
        <v/>
      </c>
      <c r="C2116" t="str">
        <f t="shared" ca="1" si="165"/>
        <v/>
      </c>
      <c r="E2116" t="str">
        <f ca="1">IF(B2116="","",VLOOKUP(AA2116&amp;"_"&amp;AB2116&amp;"_"&amp;AC2116&amp;"_"&amp;AE2116,[1]挑战模式!$A:$AS,26+AD2116,FALSE))</f>
        <v/>
      </c>
      <c r="F2116" t="str">
        <f ca="1">IF(B2116="","",VLOOKUP(VLOOKUP(AA2116&amp;"_"&amp;AB2116&amp;"_"&amp;AC2116&amp;"_"&amp;AE2116,[1]挑战模式!$A:$AS,14+AD2116,FALSE),[1]怪物!$B:$O,3,FALSE))</f>
        <v/>
      </c>
      <c r="G2116" t="str">
        <f t="shared" ca="1" si="166"/>
        <v/>
      </c>
      <c r="H2116" t="str">
        <f t="shared" ca="1" si="167"/>
        <v/>
      </c>
      <c r="I2116" t="str">
        <f t="shared" ca="1" si="168"/>
        <v/>
      </c>
      <c r="J2116" t="str">
        <f t="shared" ca="1" si="169"/>
        <v/>
      </c>
      <c r="K2116" t="str">
        <f t="shared" ca="1" si="169"/>
        <v/>
      </c>
      <c r="AA2116" s="8">
        <v>4</v>
      </c>
      <c r="AB2116" s="8">
        <v>1</v>
      </c>
      <c r="AC2116" s="8">
        <v>8</v>
      </c>
      <c r="AD2116" s="8">
        <v>4</v>
      </c>
      <c r="AE2116" s="12" t="s">
        <v>767</v>
      </c>
    </row>
    <row r="2117" spans="2:31" x14ac:dyDescent="0.2">
      <c r="B2117" t="str">
        <f ca="1">IF(ISNA(VLOOKUP(AA2117&amp;"_"&amp;AB2117&amp;"_"&amp;AC2117&amp;"_"&amp;AE2117,[1]挑战模式!$A:$AS,1,FALSE)),"",IF(VLOOKUP(AA2117&amp;"_"&amp;AB2117&amp;"_"&amp;AC2117&amp;"_"&amp;AE2117,[1]挑战模式!$A:$AS,14+AD2117,FALSE)="","","Monster_Season"&amp;AA2117&amp;"_Challenge"&amp;AB2117&amp;"_"&amp;AC2117&amp;"_"&amp;AD2117&amp;"_"&amp;AE2117))</f>
        <v/>
      </c>
      <c r="C2117" t="str">
        <f t="shared" ca="1" si="165"/>
        <v/>
      </c>
      <c r="E2117" t="str">
        <f ca="1">IF(B2117="","",VLOOKUP(AA2117&amp;"_"&amp;AB2117&amp;"_"&amp;AC2117&amp;"_"&amp;AE2117,[1]挑战模式!$A:$AS,26+AD2117,FALSE))</f>
        <v/>
      </c>
      <c r="F2117" t="str">
        <f ca="1">IF(B2117="","",VLOOKUP(VLOOKUP(AA2117&amp;"_"&amp;AB2117&amp;"_"&amp;AC2117&amp;"_"&amp;AE2117,[1]挑战模式!$A:$AS,14+AD2117,FALSE),[1]怪物!$B:$O,3,FALSE))</f>
        <v/>
      </c>
      <c r="G2117" t="str">
        <f t="shared" ca="1" si="166"/>
        <v/>
      </c>
      <c r="H2117" t="str">
        <f t="shared" ca="1" si="167"/>
        <v/>
      </c>
      <c r="I2117" t="str">
        <f t="shared" ca="1" si="168"/>
        <v/>
      </c>
      <c r="J2117" t="str">
        <f t="shared" ca="1" si="169"/>
        <v/>
      </c>
      <c r="K2117" t="str">
        <f t="shared" ca="1" si="169"/>
        <v/>
      </c>
      <c r="AA2117" s="8">
        <v>4</v>
      </c>
      <c r="AB2117" s="8">
        <v>1</v>
      </c>
      <c r="AC2117" s="8">
        <v>8</v>
      </c>
      <c r="AD2117" s="8">
        <v>5</v>
      </c>
      <c r="AE2117" s="12" t="s">
        <v>767</v>
      </c>
    </row>
    <row r="2118" spans="2:31" x14ac:dyDescent="0.2">
      <c r="B2118" t="str">
        <f ca="1">IF(ISNA(VLOOKUP(AA2118&amp;"_"&amp;AB2118&amp;"_"&amp;AC2118&amp;"_"&amp;AE2118,[1]挑战模式!$A:$AS,1,FALSE)),"",IF(VLOOKUP(AA2118&amp;"_"&amp;AB2118&amp;"_"&amp;AC2118&amp;"_"&amp;AE2118,[1]挑战模式!$A:$AS,14+AD2118,FALSE)="","","Monster_Season"&amp;AA2118&amp;"_Challenge"&amp;AB2118&amp;"_"&amp;AC2118&amp;"_"&amp;AD2118&amp;"_"&amp;AE2118))</f>
        <v/>
      </c>
      <c r="C2118" t="str">
        <f t="shared" ca="1" si="165"/>
        <v/>
      </c>
      <c r="E2118" t="str">
        <f ca="1">IF(B2118="","",VLOOKUP(AA2118&amp;"_"&amp;AB2118&amp;"_"&amp;AC2118&amp;"_"&amp;AE2118,[1]挑战模式!$A:$AS,26+AD2118,FALSE))</f>
        <v/>
      </c>
      <c r="F2118" t="str">
        <f ca="1">IF(B2118="","",VLOOKUP(VLOOKUP(AA2118&amp;"_"&amp;AB2118&amp;"_"&amp;AC2118&amp;"_"&amp;AE2118,[1]挑战模式!$A:$AS,14+AD2118,FALSE),[1]怪物!$B:$O,3,FALSE))</f>
        <v/>
      </c>
      <c r="G2118" t="str">
        <f t="shared" ca="1" si="166"/>
        <v/>
      </c>
      <c r="H2118" t="str">
        <f t="shared" ca="1" si="167"/>
        <v/>
      </c>
      <c r="I2118" t="str">
        <f t="shared" ca="1" si="168"/>
        <v/>
      </c>
      <c r="J2118" t="str">
        <f t="shared" ca="1" si="169"/>
        <v/>
      </c>
      <c r="K2118" t="str">
        <f t="shared" ca="1" si="169"/>
        <v/>
      </c>
      <c r="AA2118" s="8">
        <v>4</v>
      </c>
      <c r="AB2118" s="8">
        <v>1</v>
      </c>
      <c r="AC2118" s="8">
        <v>8</v>
      </c>
      <c r="AD2118" s="8">
        <v>6</v>
      </c>
      <c r="AE2118" s="12" t="s">
        <v>767</v>
      </c>
    </row>
    <row r="2119" spans="2:31" x14ac:dyDescent="0.2">
      <c r="B2119" t="str">
        <f ca="1">IF(ISNA(VLOOKUP(AA2119&amp;"_"&amp;AB2119&amp;"_"&amp;AC2119&amp;"_"&amp;AE2119,[1]挑战模式!$A:$AS,1,FALSE)),"",IF(VLOOKUP(AA2119&amp;"_"&amp;AB2119&amp;"_"&amp;AC2119&amp;"_"&amp;AE2119,[1]挑战模式!$A:$AS,14+AD2119,FALSE)="","","Monster_Season"&amp;AA2119&amp;"_Challenge"&amp;AB2119&amp;"_"&amp;AC2119&amp;"_"&amp;AD2119&amp;"_"&amp;AE2119))</f>
        <v/>
      </c>
      <c r="C2119" t="str">
        <f t="shared" ca="1" si="165"/>
        <v/>
      </c>
      <c r="E2119" t="str">
        <f ca="1">IF(B2119="","",VLOOKUP(AA2119&amp;"_"&amp;AB2119&amp;"_"&amp;AC2119&amp;"_"&amp;AE2119,[1]挑战模式!$A:$AS,26+AD2119,FALSE))</f>
        <v/>
      </c>
      <c r="F2119" t="str">
        <f ca="1">IF(B2119="","",VLOOKUP(VLOOKUP(AA2119&amp;"_"&amp;AB2119&amp;"_"&amp;AC2119&amp;"_"&amp;AE2119,[1]挑战模式!$A:$AS,14+AD2119,FALSE),[1]怪物!$B:$O,3,FALSE))</f>
        <v/>
      </c>
      <c r="G2119" t="str">
        <f t="shared" ca="1" si="166"/>
        <v/>
      </c>
      <c r="H2119" t="str">
        <f t="shared" ca="1" si="167"/>
        <v/>
      </c>
      <c r="I2119" t="str">
        <f t="shared" ca="1" si="168"/>
        <v/>
      </c>
      <c r="J2119" t="str">
        <f t="shared" ca="1" si="169"/>
        <v/>
      </c>
      <c r="K2119" t="str">
        <f t="shared" ca="1" si="169"/>
        <v/>
      </c>
      <c r="AA2119" s="8">
        <v>4</v>
      </c>
      <c r="AB2119" s="8">
        <v>1</v>
      </c>
      <c r="AC2119" s="8">
        <v>9</v>
      </c>
      <c r="AD2119" s="8">
        <v>1</v>
      </c>
      <c r="AE2119" s="12" t="s">
        <v>767</v>
      </c>
    </row>
    <row r="2120" spans="2:31" x14ac:dyDescent="0.2">
      <c r="B2120" t="str">
        <f ca="1">IF(ISNA(VLOOKUP(AA2120&amp;"_"&amp;AB2120&amp;"_"&amp;AC2120&amp;"_"&amp;AE2120,[1]挑战模式!$A:$AS,1,FALSE)),"",IF(VLOOKUP(AA2120&amp;"_"&amp;AB2120&amp;"_"&amp;AC2120&amp;"_"&amp;AE2120,[1]挑战模式!$A:$AS,14+AD2120,FALSE)="","","Monster_Season"&amp;AA2120&amp;"_Challenge"&amp;AB2120&amp;"_"&amp;AC2120&amp;"_"&amp;AD2120&amp;"_"&amp;AE2120))</f>
        <v/>
      </c>
      <c r="C2120" t="str">
        <f t="shared" ca="1" si="165"/>
        <v/>
      </c>
      <c r="E2120" t="str">
        <f ca="1">IF(B2120="","",VLOOKUP(AA2120&amp;"_"&amp;AB2120&amp;"_"&amp;AC2120&amp;"_"&amp;AE2120,[1]挑战模式!$A:$AS,26+AD2120,FALSE))</f>
        <v/>
      </c>
      <c r="F2120" t="str">
        <f ca="1">IF(B2120="","",VLOOKUP(VLOOKUP(AA2120&amp;"_"&amp;AB2120&amp;"_"&amp;AC2120&amp;"_"&amp;AE2120,[1]挑战模式!$A:$AS,14+AD2120,FALSE),[1]怪物!$B:$O,3,FALSE))</f>
        <v/>
      </c>
      <c r="G2120" t="str">
        <f t="shared" ca="1" si="166"/>
        <v/>
      </c>
      <c r="H2120" t="str">
        <f t="shared" ca="1" si="167"/>
        <v/>
      </c>
      <c r="I2120" t="str">
        <f t="shared" ca="1" si="168"/>
        <v/>
      </c>
      <c r="J2120" t="str">
        <f t="shared" ca="1" si="169"/>
        <v/>
      </c>
      <c r="K2120" t="str">
        <f t="shared" ca="1" si="169"/>
        <v/>
      </c>
      <c r="AA2120" s="8">
        <v>4</v>
      </c>
      <c r="AB2120" s="8">
        <v>1</v>
      </c>
      <c r="AC2120" s="8">
        <v>9</v>
      </c>
      <c r="AD2120" s="8">
        <v>2</v>
      </c>
      <c r="AE2120" s="12" t="s">
        <v>767</v>
      </c>
    </row>
    <row r="2121" spans="2:31" x14ac:dyDescent="0.2">
      <c r="B2121" t="str">
        <f ca="1">IF(ISNA(VLOOKUP(AA2121&amp;"_"&amp;AB2121&amp;"_"&amp;AC2121&amp;"_"&amp;AE2121,[1]挑战模式!$A:$AS,1,FALSE)),"",IF(VLOOKUP(AA2121&amp;"_"&amp;AB2121&amp;"_"&amp;AC2121&amp;"_"&amp;AE2121,[1]挑战模式!$A:$AS,14+AD2121,FALSE)="","","Monster_Season"&amp;AA2121&amp;"_Challenge"&amp;AB2121&amp;"_"&amp;AC2121&amp;"_"&amp;AD2121&amp;"_"&amp;AE2121))</f>
        <v/>
      </c>
      <c r="C2121" t="str">
        <f t="shared" ref="C2121:C2184" ca="1" si="170">IF(B2121="","",1)</f>
        <v/>
      </c>
      <c r="E2121" t="str">
        <f ca="1">IF(B2121="","",VLOOKUP(AA2121&amp;"_"&amp;AB2121&amp;"_"&amp;AC2121&amp;"_"&amp;AE2121,[1]挑战模式!$A:$AS,26+AD2121,FALSE))</f>
        <v/>
      </c>
      <c r="F2121" t="str">
        <f ca="1">IF(B2121="","",VLOOKUP(VLOOKUP(AA2121&amp;"_"&amp;AB2121&amp;"_"&amp;AC2121&amp;"_"&amp;AE2121,[1]挑战模式!$A:$AS,14+AD2121,FALSE),[1]怪物!$B:$O,3,FALSE))</f>
        <v/>
      </c>
      <c r="G2121" t="str">
        <f t="shared" ref="G2121:G2184" ca="1" si="171">IF(B2121="","",0)</f>
        <v/>
      </c>
      <c r="H2121" t="str">
        <f t="shared" ref="H2121:H2184" ca="1" si="172">IF(B2121="","",0)</f>
        <v/>
      </c>
      <c r="I2121" t="str">
        <f t="shared" ref="I2121:I2184" ca="1" si="173">IF(B2121="","",0)</f>
        <v/>
      </c>
      <c r="J2121" t="str">
        <f t="shared" ref="J2121:K2184" ca="1" si="174">IF(B2121="","",0)</f>
        <v/>
      </c>
      <c r="K2121" t="str">
        <f t="shared" ca="1" si="174"/>
        <v/>
      </c>
      <c r="AA2121" s="8">
        <v>4</v>
      </c>
      <c r="AB2121" s="8">
        <v>1</v>
      </c>
      <c r="AC2121" s="8">
        <v>9</v>
      </c>
      <c r="AD2121" s="8">
        <v>3</v>
      </c>
      <c r="AE2121" s="12" t="s">
        <v>767</v>
      </c>
    </row>
    <row r="2122" spans="2:31" x14ac:dyDescent="0.2">
      <c r="B2122" t="str">
        <f ca="1">IF(ISNA(VLOOKUP(AA2122&amp;"_"&amp;AB2122&amp;"_"&amp;AC2122&amp;"_"&amp;AE2122,[1]挑战模式!$A:$AS,1,FALSE)),"",IF(VLOOKUP(AA2122&amp;"_"&amp;AB2122&amp;"_"&amp;AC2122&amp;"_"&amp;AE2122,[1]挑战模式!$A:$AS,14+AD2122,FALSE)="","","Monster_Season"&amp;AA2122&amp;"_Challenge"&amp;AB2122&amp;"_"&amp;AC2122&amp;"_"&amp;AD2122&amp;"_"&amp;AE2122))</f>
        <v/>
      </c>
      <c r="C2122" t="str">
        <f t="shared" ca="1" si="170"/>
        <v/>
      </c>
      <c r="E2122" t="str">
        <f ca="1">IF(B2122="","",VLOOKUP(AA2122&amp;"_"&amp;AB2122&amp;"_"&amp;AC2122&amp;"_"&amp;AE2122,[1]挑战模式!$A:$AS,26+AD2122,FALSE))</f>
        <v/>
      </c>
      <c r="F2122" t="str">
        <f ca="1">IF(B2122="","",VLOOKUP(VLOOKUP(AA2122&amp;"_"&amp;AB2122&amp;"_"&amp;AC2122&amp;"_"&amp;AE2122,[1]挑战模式!$A:$AS,14+AD2122,FALSE),[1]怪物!$B:$O,3,FALSE))</f>
        <v/>
      </c>
      <c r="G2122" t="str">
        <f t="shared" ca="1" si="171"/>
        <v/>
      </c>
      <c r="H2122" t="str">
        <f t="shared" ca="1" si="172"/>
        <v/>
      </c>
      <c r="I2122" t="str">
        <f t="shared" ca="1" si="173"/>
        <v/>
      </c>
      <c r="J2122" t="str">
        <f t="shared" ca="1" si="174"/>
        <v/>
      </c>
      <c r="K2122" t="str">
        <f t="shared" ca="1" si="174"/>
        <v/>
      </c>
      <c r="AA2122" s="8">
        <v>4</v>
      </c>
      <c r="AB2122" s="8">
        <v>1</v>
      </c>
      <c r="AC2122" s="8">
        <v>9</v>
      </c>
      <c r="AD2122" s="8">
        <v>4</v>
      </c>
      <c r="AE2122" s="12" t="s">
        <v>767</v>
      </c>
    </row>
    <row r="2123" spans="2:31" x14ac:dyDescent="0.2">
      <c r="B2123" t="str">
        <f ca="1">IF(ISNA(VLOOKUP(AA2123&amp;"_"&amp;AB2123&amp;"_"&amp;AC2123&amp;"_"&amp;AE2123,[1]挑战模式!$A:$AS,1,FALSE)),"",IF(VLOOKUP(AA2123&amp;"_"&amp;AB2123&amp;"_"&amp;AC2123&amp;"_"&amp;AE2123,[1]挑战模式!$A:$AS,14+AD2123,FALSE)="","","Monster_Season"&amp;AA2123&amp;"_Challenge"&amp;AB2123&amp;"_"&amp;AC2123&amp;"_"&amp;AD2123&amp;"_"&amp;AE2123))</f>
        <v/>
      </c>
      <c r="C2123" t="str">
        <f t="shared" ca="1" si="170"/>
        <v/>
      </c>
      <c r="E2123" t="str">
        <f ca="1">IF(B2123="","",VLOOKUP(AA2123&amp;"_"&amp;AB2123&amp;"_"&amp;AC2123&amp;"_"&amp;AE2123,[1]挑战模式!$A:$AS,26+AD2123,FALSE))</f>
        <v/>
      </c>
      <c r="F2123" t="str">
        <f ca="1">IF(B2123="","",VLOOKUP(VLOOKUP(AA2123&amp;"_"&amp;AB2123&amp;"_"&amp;AC2123&amp;"_"&amp;AE2123,[1]挑战模式!$A:$AS,14+AD2123,FALSE),[1]怪物!$B:$O,3,FALSE))</f>
        <v/>
      </c>
      <c r="G2123" t="str">
        <f t="shared" ca="1" si="171"/>
        <v/>
      </c>
      <c r="H2123" t="str">
        <f t="shared" ca="1" si="172"/>
        <v/>
      </c>
      <c r="I2123" t="str">
        <f t="shared" ca="1" si="173"/>
        <v/>
      </c>
      <c r="J2123" t="str">
        <f t="shared" ca="1" si="174"/>
        <v/>
      </c>
      <c r="K2123" t="str">
        <f t="shared" ca="1" si="174"/>
        <v/>
      </c>
      <c r="AA2123" s="8">
        <v>4</v>
      </c>
      <c r="AB2123" s="8">
        <v>1</v>
      </c>
      <c r="AC2123" s="8">
        <v>9</v>
      </c>
      <c r="AD2123" s="8">
        <v>5</v>
      </c>
      <c r="AE2123" s="12" t="s">
        <v>767</v>
      </c>
    </row>
    <row r="2124" spans="2:31" x14ac:dyDescent="0.2">
      <c r="B2124" t="str">
        <f ca="1">IF(ISNA(VLOOKUP(AA2124&amp;"_"&amp;AB2124&amp;"_"&amp;AC2124&amp;"_"&amp;AE2124,[1]挑战模式!$A:$AS,1,FALSE)),"",IF(VLOOKUP(AA2124&amp;"_"&amp;AB2124&amp;"_"&amp;AC2124&amp;"_"&amp;AE2124,[1]挑战模式!$A:$AS,14+AD2124,FALSE)="","","Monster_Season"&amp;AA2124&amp;"_Challenge"&amp;AB2124&amp;"_"&amp;AC2124&amp;"_"&amp;AD2124&amp;"_"&amp;AE2124))</f>
        <v/>
      </c>
      <c r="C2124" t="str">
        <f t="shared" ca="1" si="170"/>
        <v/>
      </c>
      <c r="E2124" t="str">
        <f ca="1">IF(B2124="","",VLOOKUP(AA2124&amp;"_"&amp;AB2124&amp;"_"&amp;AC2124&amp;"_"&amp;AE2124,[1]挑战模式!$A:$AS,26+AD2124,FALSE))</f>
        <v/>
      </c>
      <c r="F2124" t="str">
        <f ca="1">IF(B2124="","",VLOOKUP(VLOOKUP(AA2124&amp;"_"&amp;AB2124&amp;"_"&amp;AC2124&amp;"_"&amp;AE2124,[1]挑战模式!$A:$AS,14+AD2124,FALSE),[1]怪物!$B:$O,3,FALSE))</f>
        <v/>
      </c>
      <c r="G2124" t="str">
        <f t="shared" ca="1" si="171"/>
        <v/>
      </c>
      <c r="H2124" t="str">
        <f t="shared" ca="1" si="172"/>
        <v/>
      </c>
      <c r="I2124" t="str">
        <f t="shared" ca="1" si="173"/>
        <v/>
      </c>
      <c r="J2124" t="str">
        <f t="shared" ca="1" si="174"/>
        <v/>
      </c>
      <c r="K2124" t="str">
        <f t="shared" ca="1" si="174"/>
        <v/>
      </c>
      <c r="AA2124" s="8">
        <v>4</v>
      </c>
      <c r="AB2124" s="8">
        <v>1</v>
      </c>
      <c r="AC2124" s="8">
        <v>10</v>
      </c>
      <c r="AD2124" s="8">
        <v>6</v>
      </c>
      <c r="AE2124" s="12" t="s">
        <v>767</v>
      </c>
    </row>
    <row r="2125" spans="2:31" x14ac:dyDescent="0.2">
      <c r="B2125" t="str">
        <f ca="1">IF(ISNA(VLOOKUP(AA2125&amp;"_"&amp;AB2125&amp;"_"&amp;AC2125&amp;"_"&amp;AE2125,[1]挑战模式!$A:$AS,1,FALSE)),"",IF(VLOOKUP(AA2125&amp;"_"&amp;AB2125&amp;"_"&amp;AC2125&amp;"_"&amp;AE2125,[1]挑战模式!$A:$AS,14+AD2125,FALSE)="","","Monster_Season"&amp;AA2125&amp;"_Challenge"&amp;AB2125&amp;"_"&amp;AC2125&amp;"_"&amp;AD2125&amp;"_"&amp;AE2125))</f>
        <v/>
      </c>
      <c r="C2125" t="str">
        <f t="shared" ca="1" si="170"/>
        <v/>
      </c>
      <c r="E2125" t="str">
        <f ca="1">IF(B2125="","",VLOOKUP(AA2125&amp;"_"&amp;AB2125&amp;"_"&amp;AC2125&amp;"_"&amp;AE2125,[1]挑战模式!$A:$AS,26+AD2125,FALSE))</f>
        <v/>
      </c>
      <c r="F2125" t="str">
        <f ca="1">IF(B2125="","",VLOOKUP(VLOOKUP(AA2125&amp;"_"&amp;AB2125&amp;"_"&amp;AC2125&amp;"_"&amp;AE2125,[1]挑战模式!$A:$AS,14+AD2125,FALSE),[1]怪物!$B:$O,3,FALSE))</f>
        <v/>
      </c>
      <c r="G2125" t="str">
        <f t="shared" ca="1" si="171"/>
        <v/>
      </c>
      <c r="H2125" t="str">
        <f t="shared" ca="1" si="172"/>
        <v/>
      </c>
      <c r="I2125" t="str">
        <f t="shared" ca="1" si="173"/>
        <v/>
      </c>
      <c r="J2125" t="str">
        <f t="shared" ca="1" si="174"/>
        <v/>
      </c>
      <c r="K2125" t="str">
        <f t="shared" ca="1" si="174"/>
        <v/>
      </c>
      <c r="AA2125" s="8">
        <v>4</v>
      </c>
      <c r="AB2125" s="8">
        <v>1</v>
      </c>
      <c r="AC2125" s="8">
        <v>10</v>
      </c>
      <c r="AD2125" s="8">
        <v>1</v>
      </c>
      <c r="AE2125" s="12" t="s">
        <v>767</v>
      </c>
    </row>
    <row r="2126" spans="2:31" x14ac:dyDescent="0.2">
      <c r="B2126" t="str">
        <f ca="1">IF(ISNA(VLOOKUP(AA2126&amp;"_"&amp;AB2126&amp;"_"&amp;AC2126&amp;"_"&amp;AE2126,[1]挑战模式!$A:$AS,1,FALSE)),"",IF(VLOOKUP(AA2126&amp;"_"&amp;AB2126&amp;"_"&amp;AC2126&amp;"_"&amp;AE2126,[1]挑战模式!$A:$AS,14+AD2126,FALSE)="","","Monster_Season"&amp;AA2126&amp;"_Challenge"&amp;AB2126&amp;"_"&amp;AC2126&amp;"_"&amp;AD2126&amp;"_"&amp;AE2126))</f>
        <v/>
      </c>
      <c r="C2126" t="str">
        <f t="shared" ca="1" si="170"/>
        <v/>
      </c>
      <c r="E2126" t="str">
        <f ca="1">IF(B2126="","",VLOOKUP(AA2126&amp;"_"&amp;AB2126&amp;"_"&amp;AC2126&amp;"_"&amp;AE2126,[1]挑战模式!$A:$AS,26+AD2126,FALSE))</f>
        <v/>
      </c>
      <c r="F2126" t="str">
        <f ca="1">IF(B2126="","",VLOOKUP(VLOOKUP(AA2126&amp;"_"&amp;AB2126&amp;"_"&amp;AC2126&amp;"_"&amp;AE2126,[1]挑战模式!$A:$AS,14+AD2126,FALSE),[1]怪物!$B:$O,3,FALSE))</f>
        <v/>
      </c>
      <c r="G2126" t="str">
        <f t="shared" ca="1" si="171"/>
        <v/>
      </c>
      <c r="H2126" t="str">
        <f t="shared" ca="1" si="172"/>
        <v/>
      </c>
      <c r="I2126" t="str">
        <f t="shared" ca="1" si="173"/>
        <v/>
      </c>
      <c r="J2126" t="str">
        <f t="shared" ca="1" si="174"/>
        <v/>
      </c>
      <c r="K2126" t="str">
        <f t="shared" ca="1" si="174"/>
        <v/>
      </c>
      <c r="AA2126" s="8">
        <v>4</v>
      </c>
      <c r="AB2126" s="8">
        <v>1</v>
      </c>
      <c r="AC2126" s="8">
        <v>10</v>
      </c>
      <c r="AD2126" s="8">
        <v>2</v>
      </c>
      <c r="AE2126" s="12" t="s">
        <v>767</v>
      </c>
    </row>
    <row r="2127" spans="2:31" x14ac:dyDescent="0.2">
      <c r="B2127" t="str">
        <f ca="1">IF(ISNA(VLOOKUP(AA2127&amp;"_"&amp;AB2127&amp;"_"&amp;AC2127&amp;"_"&amp;AE2127,[1]挑战模式!$A:$AS,1,FALSE)),"",IF(VLOOKUP(AA2127&amp;"_"&amp;AB2127&amp;"_"&amp;AC2127&amp;"_"&amp;AE2127,[1]挑战模式!$A:$AS,14+AD2127,FALSE)="","","Monster_Season"&amp;AA2127&amp;"_Challenge"&amp;AB2127&amp;"_"&amp;AC2127&amp;"_"&amp;AD2127&amp;"_"&amp;AE2127))</f>
        <v/>
      </c>
      <c r="C2127" t="str">
        <f t="shared" ca="1" si="170"/>
        <v/>
      </c>
      <c r="E2127" t="str">
        <f ca="1">IF(B2127="","",VLOOKUP(AA2127&amp;"_"&amp;AB2127&amp;"_"&amp;AC2127&amp;"_"&amp;AE2127,[1]挑战模式!$A:$AS,26+AD2127,FALSE))</f>
        <v/>
      </c>
      <c r="F2127" t="str">
        <f ca="1">IF(B2127="","",VLOOKUP(VLOOKUP(AA2127&amp;"_"&amp;AB2127&amp;"_"&amp;AC2127&amp;"_"&amp;AE2127,[1]挑战模式!$A:$AS,14+AD2127,FALSE),[1]怪物!$B:$O,3,FALSE))</f>
        <v/>
      </c>
      <c r="G2127" t="str">
        <f t="shared" ca="1" si="171"/>
        <v/>
      </c>
      <c r="H2127" t="str">
        <f t="shared" ca="1" si="172"/>
        <v/>
      </c>
      <c r="I2127" t="str">
        <f t="shared" ca="1" si="173"/>
        <v/>
      </c>
      <c r="J2127" t="str">
        <f t="shared" ca="1" si="174"/>
        <v/>
      </c>
      <c r="K2127" t="str">
        <f t="shared" ca="1" si="174"/>
        <v/>
      </c>
      <c r="AA2127" s="8">
        <v>4</v>
      </c>
      <c r="AB2127" s="8">
        <v>1</v>
      </c>
      <c r="AC2127" s="8">
        <v>10</v>
      </c>
      <c r="AD2127" s="8">
        <v>3</v>
      </c>
      <c r="AE2127" s="12" t="s">
        <v>767</v>
      </c>
    </row>
    <row r="2128" spans="2:31" x14ac:dyDescent="0.2">
      <c r="B2128" t="str">
        <f ca="1">IF(ISNA(VLOOKUP(AA2128&amp;"_"&amp;AB2128&amp;"_"&amp;AC2128&amp;"_"&amp;AE2128,[1]挑战模式!$A:$AS,1,FALSE)),"",IF(VLOOKUP(AA2128&amp;"_"&amp;AB2128&amp;"_"&amp;AC2128&amp;"_"&amp;AE2128,[1]挑战模式!$A:$AS,14+AD2128,FALSE)="","","Monster_Season"&amp;AA2128&amp;"_Challenge"&amp;AB2128&amp;"_"&amp;AC2128&amp;"_"&amp;AD2128&amp;"_"&amp;AE2128))</f>
        <v/>
      </c>
      <c r="C2128" t="str">
        <f t="shared" ca="1" si="170"/>
        <v/>
      </c>
      <c r="E2128" t="str">
        <f ca="1">IF(B2128="","",VLOOKUP(AA2128&amp;"_"&amp;AB2128&amp;"_"&amp;AC2128&amp;"_"&amp;AE2128,[1]挑战模式!$A:$AS,26+AD2128,FALSE))</f>
        <v/>
      </c>
      <c r="F2128" t="str">
        <f ca="1">IF(B2128="","",VLOOKUP(VLOOKUP(AA2128&amp;"_"&amp;AB2128&amp;"_"&amp;AC2128&amp;"_"&amp;AE2128,[1]挑战模式!$A:$AS,14+AD2128,FALSE),[1]怪物!$B:$O,3,FALSE))</f>
        <v/>
      </c>
      <c r="G2128" t="str">
        <f t="shared" ca="1" si="171"/>
        <v/>
      </c>
      <c r="H2128" t="str">
        <f t="shared" ca="1" si="172"/>
        <v/>
      </c>
      <c r="I2128" t="str">
        <f t="shared" ca="1" si="173"/>
        <v/>
      </c>
      <c r="J2128" t="str">
        <f t="shared" ca="1" si="174"/>
        <v/>
      </c>
      <c r="K2128" t="str">
        <f t="shared" ca="1" si="174"/>
        <v/>
      </c>
      <c r="AA2128" s="8">
        <v>4</v>
      </c>
      <c r="AB2128" s="8">
        <v>1</v>
      </c>
      <c r="AC2128" s="8">
        <v>10</v>
      </c>
      <c r="AD2128" s="8">
        <v>4</v>
      </c>
      <c r="AE2128" s="12" t="s">
        <v>767</v>
      </c>
    </row>
    <row r="2129" spans="2:31" x14ac:dyDescent="0.2">
      <c r="B2129" t="str">
        <f ca="1">IF(ISNA(VLOOKUP(AA2129&amp;"_"&amp;AB2129&amp;"_"&amp;AC2129&amp;"_"&amp;AE2129,[1]挑战模式!$A:$AS,1,FALSE)),"",IF(VLOOKUP(AA2129&amp;"_"&amp;AB2129&amp;"_"&amp;AC2129&amp;"_"&amp;AE2129,[1]挑战模式!$A:$AS,14+AD2129,FALSE)="","","Monster_Season"&amp;AA2129&amp;"_Challenge"&amp;AB2129&amp;"_"&amp;AC2129&amp;"_"&amp;AD2129&amp;"_"&amp;AE2129))</f>
        <v/>
      </c>
      <c r="C2129" t="str">
        <f t="shared" ca="1" si="170"/>
        <v/>
      </c>
      <c r="E2129" t="str">
        <f ca="1">IF(B2129="","",VLOOKUP(AA2129&amp;"_"&amp;AB2129&amp;"_"&amp;AC2129&amp;"_"&amp;AE2129,[1]挑战模式!$A:$AS,26+AD2129,FALSE))</f>
        <v/>
      </c>
      <c r="F2129" t="str">
        <f ca="1">IF(B2129="","",VLOOKUP(VLOOKUP(AA2129&amp;"_"&amp;AB2129&amp;"_"&amp;AC2129&amp;"_"&amp;AE2129,[1]挑战模式!$A:$AS,14+AD2129,FALSE),[1]怪物!$B:$O,3,FALSE))</f>
        <v/>
      </c>
      <c r="G2129" t="str">
        <f t="shared" ca="1" si="171"/>
        <v/>
      </c>
      <c r="H2129" t="str">
        <f t="shared" ca="1" si="172"/>
        <v/>
      </c>
      <c r="I2129" t="str">
        <f t="shared" ca="1" si="173"/>
        <v/>
      </c>
      <c r="J2129" t="str">
        <f t="shared" ca="1" si="174"/>
        <v/>
      </c>
      <c r="K2129" t="str">
        <f t="shared" ca="1" si="174"/>
        <v/>
      </c>
      <c r="AA2129" s="8">
        <v>4</v>
      </c>
      <c r="AB2129" s="8">
        <v>1</v>
      </c>
      <c r="AC2129" s="8">
        <v>10</v>
      </c>
      <c r="AD2129" s="8">
        <v>5</v>
      </c>
      <c r="AE2129" s="12" t="s">
        <v>767</v>
      </c>
    </row>
    <row r="2130" spans="2:31" x14ac:dyDescent="0.2">
      <c r="B2130" t="str">
        <f ca="1">IF(ISNA(VLOOKUP(AA2130&amp;"_"&amp;AB2130&amp;"_"&amp;AC2130&amp;"_"&amp;AE2130,[1]挑战模式!$A:$AS,1,FALSE)),"",IF(VLOOKUP(AA2130&amp;"_"&amp;AB2130&amp;"_"&amp;AC2130&amp;"_"&amp;AE2130,[1]挑战模式!$A:$AS,14+AD2130,FALSE)="","","Monster_Season"&amp;AA2130&amp;"_Challenge"&amp;AB2130&amp;"_"&amp;AC2130&amp;"_"&amp;AD2130&amp;"_"&amp;AE2130))</f>
        <v>Monster_Season4_Challenge2_1_1_Easy</v>
      </c>
      <c r="C2130">
        <f t="shared" ca="1" si="170"/>
        <v>1</v>
      </c>
      <c r="E2130">
        <f ca="1">IF(B2130="","",VLOOKUP(AA2130&amp;"_"&amp;AB2130&amp;"_"&amp;AC2130&amp;"_"&amp;AE2130,[1]挑战模式!$A:$AS,26+AD2130,FALSE))</f>
        <v>190</v>
      </c>
      <c r="F2130">
        <f ca="1">IF(B2130="","",VLOOKUP(VLOOKUP(AA2130&amp;"_"&amp;AB2130&amp;"_"&amp;AC2130&amp;"_"&amp;AE2130,[1]挑战模式!$A:$AS,14+AD2130,FALSE),[1]怪物!$B:$O,3,FALSE))</f>
        <v>1</v>
      </c>
      <c r="G2130">
        <f t="shared" ca="1" si="171"/>
        <v>0</v>
      </c>
      <c r="H2130">
        <f t="shared" ca="1" si="172"/>
        <v>0</v>
      </c>
      <c r="I2130">
        <f t="shared" ca="1" si="173"/>
        <v>0</v>
      </c>
      <c r="J2130">
        <f t="shared" ca="1" si="174"/>
        <v>0</v>
      </c>
      <c r="K2130">
        <f t="shared" ca="1" si="174"/>
        <v>0</v>
      </c>
      <c r="AA2130" s="8">
        <v>4</v>
      </c>
      <c r="AB2130" s="8">
        <v>2</v>
      </c>
      <c r="AC2130" s="8">
        <v>1</v>
      </c>
      <c r="AD2130" s="8">
        <v>1</v>
      </c>
      <c r="AE2130" s="12" t="s">
        <v>767</v>
      </c>
    </row>
    <row r="2131" spans="2:31" x14ac:dyDescent="0.2">
      <c r="B2131" t="str">
        <f ca="1">IF(ISNA(VLOOKUP(AA2131&amp;"_"&amp;AB2131&amp;"_"&amp;AC2131&amp;"_"&amp;AE2131,[1]挑战模式!$A:$AS,1,FALSE)),"",IF(VLOOKUP(AA2131&amp;"_"&amp;AB2131&amp;"_"&amp;AC2131&amp;"_"&amp;AE2131,[1]挑战模式!$A:$AS,14+AD2131,FALSE)="","","Monster_Season"&amp;AA2131&amp;"_Challenge"&amp;AB2131&amp;"_"&amp;AC2131&amp;"_"&amp;AD2131&amp;"_"&amp;AE2131))</f>
        <v/>
      </c>
      <c r="C2131" t="str">
        <f t="shared" ca="1" si="170"/>
        <v/>
      </c>
      <c r="E2131" t="str">
        <f ca="1">IF(B2131="","",VLOOKUP(AA2131&amp;"_"&amp;AB2131&amp;"_"&amp;AC2131&amp;"_"&amp;AE2131,[1]挑战模式!$A:$AS,26+AD2131,FALSE))</f>
        <v/>
      </c>
      <c r="F2131" t="str">
        <f ca="1">IF(B2131="","",VLOOKUP(VLOOKUP(AA2131&amp;"_"&amp;AB2131&amp;"_"&amp;AC2131&amp;"_"&amp;AE2131,[1]挑战模式!$A:$AS,14+AD2131,FALSE),[1]怪物!$B:$O,3,FALSE))</f>
        <v/>
      </c>
      <c r="G2131" t="str">
        <f t="shared" ca="1" si="171"/>
        <v/>
      </c>
      <c r="H2131" t="str">
        <f t="shared" ca="1" si="172"/>
        <v/>
      </c>
      <c r="I2131" t="str">
        <f t="shared" ca="1" si="173"/>
        <v/>
      </c>
      <c r="J2131" t="str">
        <f t="shared" ca="1" si="174"/>
        <v/>
      </c>
      <c r="K2131" t="str">
        <f t="shared" ca="1" si="174"/>
        <v/>
      </c>
      <c r="AA2131" s="8">
        <v>4</v>
      </c>
      <c r="AB2131" s="8">
        <v>2</v>
      </c>
      <c r="AC2131" s="8">
        <v>1</v>
      </c>
      <c r="AD2131" s="8">
        <v>2</v>
      </c>
      <c r="AE2131" s="12" t="s">
        <v>767</v>
      </c>
    </row>
    <row r="2132" spans="2:31" x14ac:dyDescent="0.2">
      <c r="B2132" t="str">
        <f ca="1">IF(ISNA(VLOOKUP(AA2132&amp;"_"&amp;AB2132&amp;"_"&amp;AC2132&amp;"_"&amp;AE2132,[1]挑战模式!$A:$AS,1,FALSE)),"",IF(VLOOKUP(AA2132&amp;"_"&amp;AB2132&amp;"_"&amp;AC2132&amp;"_"&amp;AE2132,[1]挑战模式!$A:$AS,14+AD2132,FALSE)="","","Monster_Season"&amp;AA2132&amp;"_Challenge"&amp;AB2132&amp;"_"&amp;AC2132&amp;"_"&amp;AD2132&amp;"_"&amp;AE2132))</f>
        <v/>
      </c>
      <c r="C2132" t="str">
        <f t="shared" ca="1" si="170"/>
        <v/>
      </c>
      <c r="E2132" t="str">
        <f ca="1">IF(B2132="","",VLOOKUP(AA2132&amp;"_"&amp;AB2132&amp;"_"&amp;AC2132&amp;"_"&amp;AE2132,[1]挑战模式!$A:$AS,26+AD2132,FALSE))</f>
        <v/>
      </c>
      <c r="F2132" t="str">
        <f ca="1">IF(B2132="","",VLOOKUP(VLOOKUP(AA2132&amp;"_"&amp;AB2132&amp;"_"&amp;AC2132&amp;"_"&amp;AE2132,[1]挑战模式!$A:$AS,14+AD2132,FALSE),[1]怪物!$B:$O,3,FALSE))</f>
        <v/>
      </c>
      <c r="G2132" t="str">
        <f t="shared" ca="1" si="171"/>
        <v/>
      </c>
      <c r="H2132" t="str">
        <f t="shared" ca="1" si="172"/>
        <v/>
      </c>
      <c r="I2132" t="str">
        <f t="shared" ca="1" si="173"/>
        <v/>
      </c>
      <c r="J2132" t="str">
        <f t="shared" ca="1" si="174"/>
        <v/>
      </c>
      <c r="K2132" t="str">
        <f t="shared" ca="1" si="174"/>
        <v/>
      </c>
      <c r="AA2132" s="8">
        <v>4</v>
      </c>
      <c r="AB2132" s="8">
        <v>2</v>
      </c>
      <c r="AC2132" s="8">
        <v>1</v>
      </c>
      <c r="AD2132" s="8">
        <v>3</v>
      </c>
      <c r="AE2132" s="12" t="s">
        <v>767</v>
      </c>
    </row>
    <row r="2133" spans="2:31" x14ac:dyDescent="0.2">
      <c r="B2133" t="str">
        <f ca="1">IF(ISNA(VLOOKUP(AA2133&amp;"_"&amp;AB2133&amp;"_"&amp;AC2133&amp;"_"&amp;AE2133,[1]挑战模式!$A:$AS,1,FALSE)),"",IF(VLOOKUP(AA2133&amp;"_"&amp;AB2133&amp;"_"&amp;AC2133&amp;"_"&amp;AE2133,[1]挑战模式!$A:$AS,14+AD2133,FALSE)="","","Monster_Season"&amp;AA2133&amp;"_Challenge"&amp;AB2133&amp;"_"&amp;AC2133&amp;"_"&amp;AD2133&amp;"_"&amp;AE2133))</f>
        <v/>
      </c>
      <c r="C2133" t="str">
        <f t="shared" ca="1" si="170"/>
        <v/>
      </c>
      <c r="E2133" t="str">
        <f ca="1">IF(B2133="","",VLOOKUP(AA2133&amp;"_"&amp;AB2133&amp;"_"&amp;AC2133&amp;"_"&amp;AE2133,[1]挑战模式!$A:$AS,26+AD2133,FALSE))</f>
        <v/>
      </c>
      <c r="F2133" t="str">
        <f ca="1">IF(B2133="","",VLOOKUP(VLOOKUP(AA2133&amp;"_"&amp;AB2133&amp;"_"&amp;AC2133&amp;"_"&amp;AE2133,[1]挑战模式!$A:$AS,14+AD2133,FALSE),[1]怪物!$B:$O,3,FALSE))</f>
        <v/>
      </c>
      <c r="G2133" t="str">
        <f t="shared" ca="1" si="171"/>
        <v/>
      </c>
      <c r="H2133" t="str">
        <f t="shared" ca="1" si="172"/>
        <v/>
      </c>
      <c r="I2133" t="str">
        <f t="shared" ca="1" si="173"/>
        <v/>
      </c>
      <c r="J2133" t="str">
        <f t="shared" ca="1" si="174"/>
        <v/>
      </c>
      <c r="K2133" t="str">
        <f t="shared" ca="1" si="174"/>
        <v/>
      </c>
      <c r="AA2133" s="8">
        <v>4</v>
      </c>
      <c r="AB2133" s="8">
        <v>2</v>
      </c>
      <c r="AC2133" s="8">
        <v>1</v>
      </c>
      <c r="AD2133" s="8">
        <v>4</v>
      </c>
      <c r="AE2133" s="12" t="s">
        <v>767</v>
      </c>
    </row>
    <row r="2134" spans="2:31" x14ac:dyDescent="0.2">
      <c r="B2134" t="str">
        <f ca="1">IF(ISNA(VLOOKUP(AA2134&amp;"_"&amp;AB2134&amp;"_"&amp;AC2134&amp;"_"&amp;AE2134,[1]挑战模式!$A:$AS,1,FALSE)),"",IF(VLOOKUP(AA2134&amp;"_"&amp;AB2134&amp;"_"&amp;AC2134&amp;"_"&amp;AE2134,[1]挑战模式!$A:$AS,14+AD2134,FALSE)="","","Monster_Season"&amp;AA2134&amp;"_Challenge"&amp;AB2134&amp;"_"&amp;AC2134&amp;"_"&amp;AD2134&amp;"_"&amp;AE2134))</f>
        <v/>
      </c>
      <c r="C2134" t="str">
        <f t="shared" ca="1" si="170"/>
        <v/>
      </c>
      <c r="E2134" t="str">
        <f ca="1">IF(B2134="","",VLOOKUP(AA2134&amp;"_"&amp;AB2134&amp;"_"&amp;AC2134&amp;"_"&amp;AE2134,[1]挑战模式!$A:$AS,26+AD2134,FALSE))</f>
        <v/>
      </c>
      <c r="F2134" t="str">
        <f ca="1">IF(B2134="","",VLOOKUP(VLOOKUP(AA2134&amp;"_"&amp;AB2134&amp;"_"&amp;AC2134&amp;"_"&amp;AE2134,[1]挑战模式!$A:$AS,14+AD2134,FALSE),[1]怪物!$B:$O,3,FALSE))</f>
        <v/>
      </c>
      <c r="G2134" t="str">
        <f t="shared" ca="1" si="171"/>
        <v/>
      </c>
      <c r="H2134" t="str">
        <f t="shared" ca="1" si="172"/>
        <v/>
      </c>
      <c r="I2134" t="str">
        <f t="shared" ca="1" si="173"/>
        <v/>
      </c>
      <c r="J2134" t="str">
        <f t="shared" ca="1" si="174"/>
        <v/>
      </c>
      <c r="K2134" t="str">
        <f t="shared" ca="1" si="174"/>
        <v/>
      </c>
      <c r="AA2134" s="8">
        <v>4</v>
      </c>
      <c r="AB2134" s="8">
        <v>2</v>
      </c>
      <c r="AC2134" s="8">
        <v>1</v>
      </c>
      <c r="AD2134" s="8">
        <v>5</v>
      </c>
      <c r="AE2134" s="12" t="s">
        <v>767</v>
      </c>
    </row>
    <row r="2135" spans="2:31" x14ac:dyDescent="0.2">
      <c r="B2135" t="str">
        <f ca="1">IF(ISNA(VLOOKUP(AA2135&amp;"_"&amp;AB2135&amp;"_"&amp;AC2135&amp;"_"&amp;AE2135,[1]挑战模式!$A:$AS,1,FALSE)),"",IF(VLOOKUP(AA2135&amp;"_"&amp;AB2135&amp;"_"&amp;AC2135&amp;"_"&amp;AE2135,[1]挑战模式!$A:$AS,14+AD2135,FALSE)="","","Monster_Season"&amp;AA2135&amp;"_Challenge"&amp;AB2135&amp;"_"&amp;AC2135&amp;"_"&amp;AD2135&amp;"_"&amp;AE2135))</f>
        <v/>
      </c>
      <c r="C2135" t="str">
        <f t="shared" ca="1" si="170"/>
        <v/>
      </c>
      <c r="E2135" t="str">
        <f ca="1">IF(B2135="","",VLOOKUP(AA2135&amp;"_"&amp;AB2135&amp;"_"&amp;AC2135&amp;"_"&amp;AE2135,[1]挑战模式!$A:$AS,26+AD2135,FALSE))</f>
        <v/>
      </c>
      <c r="F2135" t="str">
        <f ca="1">IF(B2135="","",VLOOKUP(VLOOKUP(AA2135&amp;"_"&amp;AB2135&amp;"_"&amp;AC2135&amp;"_"&amp;AE2135,[1]挑战模式!$A:$AS,14+AD2135,FALSE),[1]怪物!$B:$O,3,FALSE))</f>
        <v/>
      </c>
      <c r="G2135" t="str">
        <f t="shared" ca="1" si="171"/>
        <v/>
      </c>
      <c r="H2135" t="str">
        <f t="shared" ca="1" si="172"/>
        <v/>
      </c>
      <c r="I2135" t="str">
        <f t="shared" ca="1" si="173"/>
        <v/>
      </c>
      <c r="J2135" t="str">
        <f t="shared" ca="1" si="174"/>
        <v/>
      </c>
      <c r="K2135" t="str">
        <f t="shared" ca="1" si="174"/>
        <v/>
      </c>
      <c r="AA2135" s="8">
        <v>4</v>
      </c>
      <c r="AB2135" s="8">
        <v>2</v>
      </c>
      <c r="AC2135" s="8">
        <v>1</v>
      </c>
      <c r="AD2135" s="8">
        <v>6</v>
      </c>
      <c r="AE2135" s="12" t="s">
        <v>767</v>
      </c>
    </row>
    <row r="2136" spans="2:31" x14ac:dyDescent="0.2">
      <c r="B2136" t="str">
        <f ca="1">IF(ISNA(VLOOKUP(AA2136&amp;"_"&amp;AB2136&amp;"_"&amp;AC2136&amp;"_"&amp;AE2136,[1]挑战模式!$A:$AS,1,FALSE)),"",IF(VLOOKUP(AA2136&amp;"_"&amp;AB2136&amp;"_"&amp;AC2136&amp;"_"&amp;AE2136,[1]挑战模式!$A:$AS,14+AD2136,FALSE)="","","Monster_Season"&amp;AA2136&amp;"_Challenge"&amp;AB2136&amp;"_"&amp;AC2136&amp;"_"&amp;AD2136&amp;"_"&amp;AE2136))</f>
        <v>Monster_Season4_Challenge2_2_1_Easy</v>
      </c>
      <c r="C2136">
        <f t="shared" ca="1" si="170"/>
        <v>1</v>
      </c>
      <c r="E2136">
        <f ca="1">IF(B2136="","",VLOOKUP(AA2136&amp;"_"&amp;AB2136&amp;"_"&amp;AC2136&amp;"_"&amp;AE2136,[1]挑战模式!$A:$AS,26+AD2136,FALSE))</f>
        <v>686</v>
      </c>
      <c r="F2136">
        <f ca="1">IF(B2136="","",VLOOKUP(VLOOKUP(AA2136&amp;"_"&amp;AB2136&amp;"_"&amp;AC2136&amp;"_"&amp;AE2136,[1]挑战模式!$A:$AS,14+AD2136,FALSE),[1]怪物!$B:$O,3,FALSE))</f>
        <v>1</v>
      </c>
      <c r="G2136">
        <f t="shared" ca="1" si="171"/>
        <v>0</v>
      </c>
      <c r="H2136">
        <f t="shared" ca="1" si="172"/>
        <v>0</v>
      </c>
      <c r="I2136">
        <f t="shared" ca="1" si="173"/>
        <v>0</v>
      </c>
      <c r="J2136">
        <f t="shared" ca="1" si="174"/>
        <v>0</v>
      </c>
      <c r="K2136">
        <f t="shared" ca="1" si="174"/>
        <v>0</v>
      </c>
      <c r="AA2136" s="8">
        <v>4</v>
      </c>
      <c r="AB2136" s="8">
        <v>2</v>
      </c>
      <c r="AC2136" s="8">
        <v>2</v>
      </c>
      <c r="AD2136" s="8">
        <v>1</v>
      </c>
      <c r="AE2136" s="12" t="s">
        <v>767</v>
      </c>
    </row>
    <row r="2137" spans="2:31" x14ac:dyDescent="0.2">
      <c r="B2137" t="str">
        <f ca="1">IF(ISNA(VLOOKUP(AA2137&amp;"_"&amp;AB2137&amp;"_"&amp;AC2137&amp;"_"&amp;AE2137,[1]挑战模式!$A:$AS,1,FALSE)),"",IF(VLOOKUP(AA2137&amp;"_"&amp;AB2137&amp;"_"&amp;AC2137&amp;"_"&amp;AE2137,[1]挑战模式!$A:$AS,14+AD2137,FALSE)="","","Monster_Season"&amp;AA2137&amp;"_Challenge"&amp;AB2137&amp;"_"&amp;AC2137&amp;"_"&amp;AD2137&amp;"_"&amp;AE2137))</f>
        <v>Monster_Season4_Challenge2_2_2_Easy</v>
      </c>
      <c r="C2137">
        <f t="shared" ca="1" si="170"/>
        <v>1</v>
      </c>
      <c r="E2137">
        <f ca="1">IF(B2137="","",VLOOKUP(AA2137&amp;"_"&amp;AB2137&amp;"_"&amp;AC2137&amp;"_"&amp;AE2137,[1]挑战模式!$A:$AS,26+AD2137,FALSE))</f>
        <v>172</v>
      </c>
      <c r="F2137">
        <f ca="1">IF(B2137="","",VLOOKUP(VLOOKUP(AA2137&amp;"_"&amp;AB2137&amp;"_"&amp;AC2137&amp;"_"&amp;AE2137,[1]挑战模式!$A:$AS,14+AD2137,FALSE),[1]怪物!$B:$O,3,FALSE))</f>
        <v>1</v>
      </c>
      <c r="G2137">
        <f t="shared" ca="1" si="171"/>
        <v>0</v>
      </c>
      <c r="H2137">
        <f t="shared" ca="1" si="172"/>
        <v>0</v>
      </c>
      <c r="I2137">
        <f t="shared" ca="1" si="173"/>
        <v>0</v>
      </c>
      <c r="J2137">
        <f t="shared" ca="1" si="174"/>
        <v>0</v>
      </c>
      <c r="K2137">
        <f t="shared" ca="1" si="174"/>
        <v>0</v>
      </c>
      <c r="AA2137" s="8">
        <v>4</v>
      </c>
      <c r="AB2137" s="8">
        <v>2</v>
      </c>
      <c r="AC2137" s="8">
        <v>2</v>
      </c>
      <c r="AD2137" s="8">
        <v>2</v>
      </c>
      <c r="AE2137" s="12" t="s">
        <v>767</v>
      </c>
    </row>
    <row r="2138" spans="2:31" x14ac:dyDescent="0.2">
      <c r="B2138" t="str">
        <f ca="1">IF(ISNA(VLOOKUP(AA2138&amp;"_"&amp;AB2138&amp;"_"&amp;AC2138&amp;"_"&amp;AE2138,[1]挑战模式!$A:$AS,1,FALSE)),"",IF(VLOOKUP(AA2138&amp;"_"&amp;AB2138&amp;"_"&amp;AC2138&amp;"_"&amp;AE2138,[1]挑战模式!$A:$AS,14+AD2138,FALSE)="","","Monster_Season"&amp;AA2138&amp;"_Challenge"&amp;AB2138&amp;"_"&amp;AC2138&amp;"_"&amp;AD2138&amp;"_"&amp;AE2138))</f>
        <v/>
      </c>
      <c r="C2138" t="str">
        <f t="shared" ca="1" si="170"/>
        <v/>
      </c>
      <c r="E2138" t="str">
        <f ca="1">IF(B2138="","",VLOOKUP(AA2138&amp;"_"&amp;AB2138&amp;"_"&amp;AC2138&amp;"_"&amp;AE2138,[1]挑战模式!$A:$AS,26+AD2138,FALSE))</f>
        <v/>
      </c>
      <c r="F2138" t="str">
        <f ca="1">IF(B2138="","",VLOOKUP(VLOOKUP(AA2138&amp;"_"&amp;AB2138&amp;"_"&amp;AC2138&amp;"_"&amp;AE2138,[1]挑战模式!$A:$AS,14+AD2138,FALSE),[1]怪物!$B:$O,3,FALSE))</f>
        <v/>
      </c>
      <c r="G2138" t="str">
        <f t="shared" ca="1" si="171"/>
        <v/>
      </c>
      <c r="H2138" t="str">
        <f t="shared" ca="1" si="172"/>
        <v/>
      </c>
      <c r="I2138" t="str">
        <f t="shared" ca="1" si="173"/>
        <v/>
      </c>
      <c r="J2138" t="str">
        <f t="shared" ca="1" si="174"/>
        <v/>
      </c>
      <c r="K2138" t="str">
        <f t="shared" ca="1" si="174"/>
        <v/>
      </c>
      <c r="AA2138" s="8">
        <v>4</v>
      </c>
      <c r="AB2138" s="8">
        <v>2</v>
      </c>
      <c r="AC2138" s="8">
        <v>2</v>
      </c>
      <c r="AD2138" s="8">
        <v>3</v>
      </c>
      <c r="AE2138" s="12" t="s">
        <v>767</v>
      </c>
    </row>
    <row r="2139" spans="2:31" x14ac:dyDescent="0.2">
      <c r="B2139" t="str">
        <f ca="1">IF(ISNA(VLOOKUP(AA2139&amp;"_"&amp;AB2139&amp;"_"&amp;AC2139&amp;"_"&amp;AE2139,[1]挑战模式!$A:$AS,1,FALSE)),"",IF(VLOOKUP(AA2139&amp;"_"&amp;AB2139&amp;"_"&amp;AC2139&amp;"_"&amp;AE2139,[1]挑战模式!$A:$AS,14+AD2139,FALSE)="","","Monster_Season"&amp;AA2139&amp;"_Challenge"&amp;AB2139&amp;"_"&amp;AC2139&amp;"_"&amp;AD2139&amp;"_"&amp;AE2139))</f>
        <v/>
      </c>
      <c r="C2139" t="str">
        <f t="shared" ca="1" si="170"/>
        <v/>
      </c>
      <c r="E2139" t="str">
        <f ca="1">IF(B2139="","",VLOOKUP(AA2139&amp;"_"&amp;AB2139&amp;"_"&amp;AC2139&amp;"_"&amp;AE2139,[1]挑战模式!$A:$AS,26+AD2139,FALSE))</f>
        <v/>
      </c>
      <c r="F2139" t="str">
        <f ca="1">IF(B2139="","",VLOOKUP(VLOOKUP(AA2139&amp;"_"&amp;AB2139&amp;"_"&amp;AC2139&amp;"_"&amp;AE2139,[1]挑战模式!$A:$AS,14+AD2139,FALSE),[1]怪物!$B:$O,3,FALSE))</f>
        <v/>
      </c>
      <c r="G2139" t="str">
        <f t="shared" ca="1" si="171"/>
        <v/>
      </c>
      <c r="H2139" t="str">
        <f t="shared" ca="1" si="172"/>
        <v/>
      </c>
      <c r="I2139" t="str">
        <f t="shared" ca="1" si="173"/>
        <v/>
      </c>
      <c r="J2139" t="str">
        <f t="shared" ca="1" si="174"/>
        <v/>
      </c>
      <c r="K2139" t="str">
        <f t="shared" ca="1" si="174"/>
        <v/>
      </c>
      <c r="AA2139" s="8">
        <v>4</v>
      </c>
      <c r="AB2139" s="8">
        <v>2</v>
      </c>
      <c r="AC2139" s="8">
        <v>2</v>
      </c>
      <c r="AD2139" s="8">
        <v>4</v>
      </c>
      <c r="AE2139" s="12" t="s">
        <v>767</v>
      </c>
    </row>
    <row r="2140" spans="2:31" x14ac:dyDescent="0.2">
      <c r="B2140" t="str">
        <f ca="1">IF(ISNA(VLOOKUP(AA2140&amp;"_"&amp;AB2140&amp;"_"&amp;AC2140&amp;"_"&amp;AE2140,[1]挑战模式!$A:$AS,1,FALSE)),"",IF(VLOOKUP(AA2140&amp;"_"&amp;AB2140&amp;"_"&amp;AC2140&amp;"_"&amp;AE2140,[1]挑战模式!$A:$AS,14+AD2140,FALSE)="","","Monster_Season"&amp;AA2140&amp;"_Challenge"&amp;AB2140&amp;"_"&amp;AC2140&amp;"_"&amp;AD2140&amp;"_"&amp;AE2140))</f>
        <v/>
      </c>
      <c r="C2140" t="str">
        <f t="shared" ca="1" si="170"/>
        <v/>
      </c>
      <c r="E2140" t="str">
        <f ca="1">IF(B2140="","",VLOOKUP(AA2140&amp;"_"&amp;AB2140&amp;"_"&amp;AC2140&amp;"_"&amp;AE2140,[1]挑战模式!$A:$AS,26+AD2140,FALSE))</f>
        <v/>
      </c>
      <c r="F2140" t="str">
        <f ca="1">IF(B2140="","",VLOOKUP(VLOOKUP(AA2140&amp;"_"&amp;AB2140&amp;"_"&amp;AC2140&amp;"_"&amp;AE2140,[1]挑战模式!$A:$AS,14+AD2140,FALSE),[1]怪物!$B:$O,3,FALSE))</f>
        <v/>
      </c>
      <c r="G2140" t="str">
        <f t="shared" ca="1" si="171"/>
        <v/>
      </c>
      <c r="H2140" t="str">
        <f t="shared" ca="1" si="172"/>
        <v/>
      </c>
      <c r="I2140" t="str">
        <f t="shared" ca="1" si="173"/>
        <v/>
      </c>
      <c r="J2140" t="str">
        <f t="shared" ca="1" si="174"/>
        <v/>
      </c>
      <c r="K2140" t="str">
        <f t="shared" ca="1" si="174"/>
        <v/>
      </c>
      <c r="AA2140" s="8">
        <v>4</v>
      </c>
      <c r="AB2140" s="8">
        <v>2</v>
      </c>
      <c r="AC2140" s="8">
        <v>2</v>
      </c>
      <c r="AD2140" s="8">
        <v>5</v>
      </c>
      <c r="AE2140" s="12" t="s">
        <v>767</v>
      </c>
    </row>
    <row r="2141" spans="2:31" x14ac:dyDescent="0.2">
      <c r="B2141" t="str">
        <f ca="1">IF(ISNA(VLOOKUP(AA2141&amp;"_"&amp;AB2141&amp;"_"&amp;AC2141&amp;"_"&amp;AE2141,[1]挑战模式!$A:$AS,1,FALSE)),"",IF(VLOOKUP(AA2141&amp;"_"&amp;AB2141&amp;"_"&amp;AC2141&amp;"_"&amp;AE2141,[1]挑战模式!$A:$AS,14+AD2141,FALSE)="","","Monster_Season"&amp;AA2141&amp;"_Challenge"&amp;AB2141&amp;"_"&amp;AC2141&amp;"_"&amp;AD2141&amp;"_"&amp;AE2141))</f>
        <v/>
      </c>
      <c r="C2141" t="str">
        <f t="shared" ca="1" si="170"/>
        <v/>
      </c>
      <c r="E2141" t="str">
        <f ca="1">IF(B2141="","",VLOOKUP(AA2141&amp;"_"&amp;AB2141&amp;"_"&amp;AC2141&amp;"_"&amp;AE2141,[1]挑战模式!$A:$AS,26+AD2141,FALSE))</f>
        <v/>
      </c>
      <c r="F2141" t="str">
        <f ca="1">IF(B2141="","",VLOOKUP(VLOOKUP(AA2141&amp;"_"&amp;AB2141&amp;"_"&amp;AC2141&amp;"_"&amp;AE2141,[1]挑战模式!$A:$AS,14+AD2141,FALSE),[1]怪物!$B:$O,3,FALSE))</f>
        <v/>
      </c>
      <c r="G2141" t="str">
        <f t="shared" ca="1" si="171"/>
        <v/>
      </c>
      <c r="H2141" t="str">
        <f t="shared" ca="1" si="172"/>
        <v/>
      </c>
      <c r="I2141" t="str">
        <f t="shared" ca="1" si="173"/>
        <v/>
      </c>
      <c r="J2141" t="str">
        <f t="shared" ca="1" si="174"/>
        <v/>
      </c>
      <c r="K2141" t="str">
        <f t="shared" ca="1" si="174"/>
        <v/>
      </c>
      <c r="AA2141" s="8">
        <v>4</v>
      </c>
      <c r="AB2141" s="8">
        <v>2</v>
      </c>
      <c r="AC2141" s="8">
        <v>2</v>
      </c>
      <c r="AD2141" s="8">
        <v>6</v>
      </c>
      <c r="AE2141" s="12" t="s">
        <v>767</v>
      </c>
    </row>
    <row r="2142" spans="2:31" x14ac:dyDescent="0.2">
      <c r="B2142" t="str">
        <f ca="1">IF(ISNA(VLOOKUP(AA2142&amp;"_"&amp;AB2142&amp;"_"&amp;AC2142&amp;"_"&amp;AE2142,[1]挑战模式!$A:$AS,1,FALSE)),"",IF(VLOOKUP(AA2142&amp;"_"&amp;AB2142&amp;"_"&amp;AC2142&amp;"_"&amp;AE2142,[1]挑战模式!$A:$AS,14+AD2142,FALSE)="","","Monster_Season"&amp;AA2142&amp;"_Challenge"&amp;AB2142&amp;"_"&amp;AC2142&amp;"_"&amp;AD2142&amp;"_"&amp;AE2142))</f>
        <v>Monster_Season4_Challenge2_3_1_Easy</v>
      </c>
      <c r="C2142">
        <f t="shared" ca="1" si="170"/>
        <v>1</v>
      </c>
      <c r="E2142">
        <f ca="1">IF(B2142="","",VLOOKUP(AA2142&amp;"_"&amp;AB2142&amp;"_"&amp;AC2142&amp;"_"&amp;AE2142,[1]挑战模式!$A:$AS,26+AD2142,FALSE))</f>
        <v>463</v>
      </c>
      <c r="F2142">
        <f ca="1">IF(B2142="","",VLOOKUP(VLOOKUP(AA2142&amp;"_"&amp;AB2142&amp;"_"&amp;AC2142&amp;"_"&amp;AE2142,[1]挑战模式!$A:$AS,14+AD2142,FALSE),[1]怪物!$B:$O,3,FALSE))</f>
        <v>1</v>
      </c>
      <c r="G2142">
        <f t="shared" ca="1" si="171"/>
        <v>0</v>
      </c>
      <c r="H2142">
        <f t="shared" ca="1" si="172"/>
        <v>0</v>
      </c>
      <c r="I2142">
        <f t="shared" ca="1" si="173"/>
        <v>0</v>
      </c>
      <c r="J2142">
        <f t="shared" ca="1" si="174"/>
        <v>0</v>
      </c>
      <c r="K2142">
        <f t="shared" ca="1" si="174"/>
        <v>0</v>
      </c>
      <c r="AA2142" s="8">
        <v>4</v>
      </c>
      <c r="AB2142" s="8">
        <v>2</v>
      </c>
      <c r="AC2142" s="8">
        <v>3</v>
      </c>
      <c r="AD2142" s="8">
        <v>1</v>
      </c>
      <c r="AE2142" s="12" t="s">
        <v>767</v>
      </c>
    </row>
    <row r="2143" spans="2:31" x14ac:dyDescent="0.2">
      <c r="B2143" t="str">
        <f ca="1">IF(ISNA(VLOOKUP(AA2143&amp;"_"&amp;AB2143&amp;"_"&amp;AC2143&amp;"_"&amp;AE2143,[1]挑战模式!$A:$AS,1,FALSE)),"",IF(VLOOKUP(AA2143&amp;"_"&amp;AB2143&amp;"_"&amp;AC2143&amp;"_"&amp;AE2143,[1]挑战模式!$A:$AS,14+AD2143,FALSE)="","","Monster_Season"&amp;AA2143&amp;"_Challenge"&amp;AB2143&amp;"_"&amp;AC2143&amp;"_"&amp;AD2143&amp;"_"&amp;AE2143))</f>
        <v>Monster_Season4_Challenge2_3_2_Easy</v>
      </c>
      <c r="C2143">
        <f t="shared" ca="1" si="170"/>
        <v>1</v>
      </c>
      <c r="E2143">
        <f ca="1">IF(B2143="","",VLOOKUP(AA2143&amp;"_"&amp;AB2143&amp;"_"&amp;AC2143&amp;"_"&amp;AE2143,[1]挑战模式!$A:$AS,26+AD2143,FALSE))</f>
        <v>463</v>
      </c>
      <c r="F2143">
        <f ca="1">IF(B2143="","",VLOOKUP(VLOOKUP(AA2143&amp;"_"&amp;AB2143&amp;"_"&amp;AC2143&amp;"_"&amp;AE2143,[1]挑战模式!$A:$AS,14+AD2143,FALSE),[1]怪物!$B:$O,3,FALSE))</f>
        <v>1</v>
      </c>
      <c r="G2143">
        <f t="shared" ca="1" si="171"/>
        <v>0</v>
      </c>
      <c r="H2143">
        <f t="shared" ca="1" si="172"/>
        <v>0</v>
      </c>
      <c r="I2143">
        <f t="shared" ca="1" si="173"/>
        <v>0</v>
      </c>
      <c r="J2143">
        <f t="shared" ca="1" si="174"/>
        <v>0</v>
      </c>
      <c r="K2143">
        <f t="shared" ca="1" si="174"/>
        <v>0</v>
      </c>
      <c r="AA2143" s="8">
        <v>4</v>
      </c>
      <c r="AB2143" s="8">
        <v>2</v>
      </c>
      <c r="AC2143" s="8">
        <v>3</v>
      </c>
      <c r="AD2143" s="8">
        <v>2</v>
      </c>
      <c r="AE2143" s="12" t="s">
        <v>767</v>
      </c>
    </row>
    <row r="2144" spans="2:31" x14ac:dyDescent="0.2">
      <c r="B2144" t="str">
        <f ca="1">IF(ISNA(VLOOKUP(AA2144&amp;"_"&amp;AB2144&amp;"_"&amp;AC2144&amp;"_"&amp;AE2144,[1]挑战模式!$A:$AS,1,FALSE)),"",IF(VLOOKUP(AA2144&amp;"_"&amp;AB2144&amp;"_"&amp;AC2144&amp;"_"&amp;AE2144,[1]挑战模式!$A:$AS,14+AD2144,FALSE)="","","Monster_Season"&amp;AA2144&amp;"_Challenge"&amp;AB2144&amp;"_"&amp;AC2144&amp;"_"&amp;AD2144&amp;"_"&amp;AE2144))</f>
        <v/>
      </c>
      <c r="C2144" t="str">
        <f t="shared" ca="1" si="170"/>
        <v/>
      </c>
      <c r="E2144" t="str">
        <f ca="1">IF(B2144="","",VLOOKUP(AA2144&amp;"_"&amp;AB2144&amp;"_"&amp;AC2144&amp;"_"&amp;AE2144,[1]挑战模式!$A:$AS,26+AD2144,FALSE))</f>
        <v/>
      </c>
      <c r="F2144" t="str">
        <f ca="1">IF(B2144="","",VLOOKUP(VLOOKUP(AA2144&amp;"_"&amp;AB2144&amp;"_"&amp;AC2144&amp;"_"&amp;AE2144,[1]挑战模式!$A:$AS,14+AD2144,FALSE),[1]怪物!$B:$O,3,FALSE))</f>
        <v/>
      </c>
      <c r="G2144" t="str">
        <f t="shared" ca="1" si="171"/>
        <v/>
      </c>
      <c r="H2144" t="str">
        <f t="shared" ca="1" si="172"/>
        <v/>
      </c>
      <c r="I2144" t="str">
        <f t="shared" ca="1" si="173"/>
        <v/>
      </c>
      <c r="J2144" t="str">
        <f t="shared" ca="1" si="174"/>
        <v/>
      </c>
      <c r="K2144" t="str">
        <f t="shared" ca="1" si="174"/>
        <v/>
      </c>
      <c r="AA2144" s="8">
        <v>4</v>
      </c>
      <c r="AB2144" s="8">
        <v>2</v>
      </c>
      <c r="AC2144" s="8">
        <v>3</v>
      </c>
      <c r="AD2144" s="8">
        <v>3</v>
      </c>
      <c r="AE2144" s="12" t="s">
        <v>767</v>
      </c>
    </row>
    <row r="2145" spans="2:31" x14ac:dyDescent="0.2">
      <c r="B2145" t="str">
        <f ca="1">IF(ISNA(VLOOKUP(AA2145&amp;"_"&amp;AB2145&amp;"_"&amp;AC2145&amp;"_"&amp;AE2145,[1]挑战模式!$A:$AS,1,FALSE)),"",IF(VLOOKUP(AA2145&amp;"_"&amp;AB2145&amp;"_"&amp;AC2145&amp;"_"&amp;AE2145,[1]挑战模式!$A:$AS,14+AD2145,FALSE)="","","Monster_Season"&amp;AA2145&amp;"_Challenge"&amp;AB2145&amp;"_"&amp;AC2145&amp;"_"&amp;AD2145&amp;"_"&amp;AE2145))</f>
        <v/>
      </c>
      <c r="C2145" t="str">
        <f t="shared" ca="1" si="170"/>
        <v/>
      </c>
      <c r="E2145" t="str">
        <f ca="1">IF(B2145="","",VLOOKUP(AA2145&amp;"_"&amp;AB2145&amp;"_"&amp;AC2145&amp;"_"&amp;AE2145,[1]挑战模式!$A:$AS,26+AD2145,FALSE))</f>
        <v/>
      </c>
      <c r="F2145" t="str">
        <f ca="1">IF(B2145="","",VLOOKUP(VLOOKUP(AA2145&amp;"_"&amp;AB2145&amp;"_"&amp;AC2145&amp;"_"&amp;AE2145,[1]挑战模式!$A:$AS,14+AD2145,FALSE),[1]怪物!$B:$O,3,FALSE))</f>
        <v/>
      </c>
      <c r="G2145" t="str">
        <f t="shared" ca="1" si="171"/>
        <v/>
      </c>
      <c r="H2145" t="str">
        <f t="shared" ca="1" si="172"/>
        <v/>
      </c>
      <c r="I2145" t="str">
        <f t="shared" ca="1" si="173"/>
        <v/>
      </c>
      <c r="J2145" t="str">
        <f t="shared" ca="1" si="174"/>
        <v/>
      </c>
      <c r="K2145" t="str">
        <f t="shared" ca="1" si="174"/>
        <v/>
      </c>
      <c r="AA2145" s="8">
        <v>4</v>
      </c>
      <c r="AB2145" s="8">
        <v>2</v>
      </c>
      <c r="AC2145" s="8">
        <v>3</v>
      </c>
      <c r="AD2145" s="8">
        <v>4</v>
      </c>
      <c r="AE2145" s="12" t="s">
        <v>767</v>
      </c>
    </row>
    <row r="2146" spans="2:31" x14ac:dyDescent="0.2">
      <c r="B2146" t="str">
        <f ca="1">IF(ISNA(VLOOKUP(AA2146&amp;"_"&amp;AB2146&amp;"_"&amp;AC2146&amp;"_"&amp;AE2146,[1]挑战模式!$A:$AS,1,FALSE)),"",IF(VLOOKUP(AA2146&amp;"_"&amp;AB2146&amp;"_"&amp;AC2146&amp;"_"&amp;AE2146,[1]挑战模式!$A:$AS,14+AD2146,FALSE)="","","Monster_Season"&amp;AA2146&amp;"_Challenge"&amp;AB2146&amp;"_"&amp;AC2146&amp;"_"&amp;AD2146&amp;"_"&amp;AE2146))</f>
        <v/>
      </c>
      <c r="C2146" t="str">
        <f t="shared" ca="1" si="170"/>
        <v/>
      </c>
      <c r="E2146" t="str">
        <f ca="1">IF(B2146="","",VLOOKUP(AA2146&amp;"_"&amp;AB2146&amp;"_"&amp;AC2146&amp;"_"&amp;AE2146,[1]挑战模式!$A:$AS,26+AD2146,FALSE))</f>
        <v/>
      </c>
      <c r="F2146" t="str">
        <f ca="1">IF(B2146="","",VLOOKUP(VLOOKUP(AA2146&amp;"_"&amp;AB2146&amp;"_"&amp;AC2146&amp;"_"&amp;AE2146,[1]挑战模式!$A:$AS,14+AD2146,FALSE),[1]怪物!$B:$O,3,FALSE))</f>
        <v/>
      </c>
      <c r="G2146" t="str">
        <f t="shared" ca="1" si="171"/>
        <v/>
      </c>
      <c r="H2146" t="str">
        <f t="shared" ca="1" si="172"/>
        <v/>
      </c>
      <c r="I2146" t="str">
        <f t="shared" ca="1" si="173"/>
        <v/>
      </c>
      <c r="J2146" t="str">
        <f t="shared" ca="1" si="174"/>
        <v/>
      </c>
      <c r="K2146" t="str">
        <f t="shared" ca="1" si="174"/>
        <v/>
      </c>
      <c r="AA2146" s="8">
        <v>4</v>
      </c>
      <c r="AB2146" s="8">
        <v>2</v>
      </c>
      <c r="AC2146" s="8">
        <v>3</v>
      </c>
      <c r="AD2146" s="8">
        <v>5</v>
      </c>
      <c r="AE2146" s="12" t="s">
        <v>767</v>
      </c>
    </row>
    <row r="2147" spans="2:31" x14ac:dyDescent="0.2">
      <c r="B2147" t="str">
        <f ca="1">IF(ISNA(VLOOKUP(AA2147&amp;"_"&amp;AB2147&amp;"_"&amp;AC2147&amp;"_"&amp;AE2147,[1]挑战模式!$A:$AS,1,FALSE)),"",IF(VLOOKUP(AA2147&amp;"_"&amp;AB2147&amp;"_"&amp;AC2147&amp;"_"&amp;AE2147,[1]挑战模式!$A:$AS,14+AD2147,FALSE)="","","Monster_Season"&amp;AA2147&amp;"_Challenge"&amp;AB2147&amp;"_"&amp;AC2147&amp;"_"&amp;AD2147&amp;"_"&amp;AE2147))</f>
        <v/>
      </c>
      <c r="C2147" t="str">
        <f t="shared" ca="1" si="170"/>
        <v/>
      </c>
      <c r="E2147" t="str">
        <f ca="1">IF(B2147="","",VLOOKUP(AA2147&amp;"_"&amp;AB2147&amp;"_"&amp;AC2147&amp;"_"&amp;AE2147,[1]挑战模式!$A:$AS,26+AD2147,FALSE))</f>
        <v/>
      </c>
      <c r="F2147" t="str">
        <f ca="1">IF(B2147="","",VLOOKUP(VLOOKUP(AA2147&amp;"_"&amp;AB2147&amp;"_"&amp;AC2147&amp;"_"&amp;AE2147,[1]挑战模式!$A:$AS,14+AD2147,FALSE),[1]怪物!$B:$O,3,FALSE))</f>
        <v/>
      </c>
      <c r="G2147" t="str">
        <f t="shared" ca="1" si="171"/>
        <v/>
      </c>
      <c r="H2147" t="str">
        <f t="shared" ca="1" si="172"/>
        <v/>
      </c>
      <c r="I2147" t="str">
        <f t="shared" ca="1" si="173"/>
        <v/>
      </c>
      <c r="J2147" t="str">
        <f t="shared" ca="1" si="174"/>
        <v/>
      </c>
      <c r="K2147" t="str">
        <f t="shared" ca="1" si="174"/>
        <v/>
      </c>
      <c r="AA2147" s="8">
        <v>4</v>
      </c>
      <c r="AB2147" s="8">
        <v>2</v>
      </c>
      <c r="AC2147" s="8">
        <v>3</v>
      </c>
      <c r="AD2147" s="8">
        <v>6</v>
      </c>
      <c r="AE2147" s="12" t="s">
        <v>767</v>
      </c>
    </row>
    <row r="2148" spans="2:31" x14ac:dyDescent="0.2">
      <c r="B2148" t="str">
        <f ca="1">IF(ISNA(VLOOKUP(AA2148&amp;"_"&amp;AB2148&amp;"_"&amp;AC2148&amp;"_"&amp;AE2148,[1]挑战模式!$A:$AS,1,FALSE)),"",IF(VLOOKUP(AA2148&amp;"_"&amp;AB2148&amp;"_"&amp;AC2148&amp;"_"&amp;AE2148,[1]挑战模式!$A:$AS,14+AD2148,FALSE)="","","Monster_Season"&amp;AA2148&amp;"_Challenge"&amp;AB2148&amp;"_"&amp;AC2148&amp;"_"&amp;AD2148&amp;"_"&amp;AE2148))</f>
        <v>Monster_Season4_Challenge2_4_1_Easy</v>
      </c>
      <c r="C2148">
        <f t="shared" ca="1" si="170"/>
        <v>1</v>
      </c>
      <c r="E2148">
        <f ca="1">IF(B2148="","",VLOOKUP(AA2148&amp;"_"&amp;AB2148&amp;"_"&amp;AC2148&amp;"_"&amp;AE2148,[1]挑战模式!$A:$AS,26+AD2148,FALSE))</f>
        <v>595</v>
      </c>
      <c r="F2148">
        <f ca="1">IF(B2148="","",VLOOKUP(VLOOKUP(AA2148&amp;"_"&amp;AB2148&amp;"_"&amp;AC2148&amp;"_"&amp;AE2148,[1]挑战模式!$A:$AS,14+AD2148,FALSE),[1]怪物!$B:$O,3,FALSE))</f>
        <v>1</v>
      </c>
      <c r="G2148">
        <f t="shared" ca="1" si="171"/>
        <v>0</v>
      </c>
      <c r="H2148">
        <f t="shared" ca="1" si="172"/>
        <v>0</v>
      </c>
      <c r="I2148">
        <f t="shared" ca="1" si="173"/>
        <v>0</v>
      </c>
      <c r="J2148">
        <f t="shared" ca="1" si="174"/>
        <v>0</v>
      </c>
      <c r="K2148">
        <f t="shared" ca="1" si="174"/>
        <v>0</v>
      </c>
      <c r="AA2148" s="8">
        <v>4</v>
      </c>
      <c r="AB2148" s="8">
        <v>2</v>
      </c>
      <c r="AC2148" s="8">
        <v>4</v>
      </c>
      <c r="AD2148" s="8">
        <v>1</v>
      </c>
      <c r="AE2148" s="12" t="s">
        <v>767</v>
      </c>
    </row>
    <row r="2149" spans="2:31" x14ac:dyDescent="0.2">
      <c r="B2149" t="str">
        <f ca="1">IF(ISNA(VLOOKUP(AA2149&amp;"_"&amp;AB2149&amp;"_"&amp;AC2149&amp;"_"&amp;AE2149,[1]挑战模式!$A:$AS,1,FALSE)),"",IF(VLOOKUP(AA2149&amp;"_"&amp;AB2149&amp;"_"&amp;AC2149&amp;"_"&amp;AE2149,[1]挑战模式!$A:$AS,14+AD2149,FALSE)="","","Monster_Season"&amp;AA2149&amp;"_Challenge"&amp;AB2149&amp;"_"&amp;AC2149&amp;"_"&amp;AD2149&amp;"_"&amp;AE2149))</f>
        <v>Monster_Season4_Challenge2_4_2_Easy</v>
      </c>
      <c r="C2149">
        <f t="shared" ca="1" si="170"/>
        <v>1</v>
      </c>
      <c r="E2149">
        <f ca="1">IF(B2149="","",VLOOKUP(AA2149&amp;"_"&amp;AB2149&amp;"_"&amp;AC2149&amp;"_"&amp;AE2149,[1]挑战模式!$A:$AS,26+AD2149,FALSE))</f>
        <v>595</v>
      </c>
      <c r="F2149">
        <f ca="1">IF(B2149="","",VLOOKUP(VLOOKUP(AA2149&amp;"_"&amp;AB2149&amp;"_"&amp;AC2149&amp;"_"&amp;AE2149,[1]挑战模式!$A:$AS,14+AD2149,FALSE),[1]怪物!$B:$O,3,FALSE))</f>
        <v>1</v>
      </c>
      <c r="G2149">
        <f t="shared" ca="1" si="171"/>
        <v>0</v>
      </c>
      <c r="H2149">
        <f t="shared" ca="1" si="172"/>
        <v>0</v>
      </c>
      <c r="I2149">
        <f t="shared" ca="1" si="173"/>
        <v>0</v>
      </c>
      <c r="J2149">
        <f t="shared" ca="1" si="174"/>
        <v>0</v>
      </c>
      <c r="K2149">
        <f t="shared" ca="1" si="174"/>
        <v>0</v>
      </c>
      <c r="AA2149" s="8">
        <v>4</v>
      </c>
      <c r="AB2149" s="8">
        <v>2</v>
      </c>
      <c r="AC2149" s="8">
        <v>4</v>
      </c>
      <c r="AD2149" s="8">
        <v>2</v>
      </c>
      <c r="AE2149" s="12" t="s">
        <v>767</v>
      </c>
    </row>
    <row r="2150" spans="2:31" x14ac:dyDescent="0.2">
      <c r="B2150" t="str">
        <f ca="1">IF(ISNA(VLOOKUP(AA2150&amp;"_"&amp;AB2150&amp;"_"&amp;AC2150&amp;"_"&amp;AE2150,[1]挑战模式!$A:$AS,1,FALSE)),"",IF(VLOOKUP(AA2150&amp;"_"&amp;AB2150&amp;"_"&amp;AC2150&amp;"_"&amp;AE2150,[1]挑战模式!$A:$AS,14+AD2150,FALSE)="","","Monster_Season"&amp;AA2150&amp;"_Challenge"&amp;AB2150&amp;"_"&amp;AC2150&amp;"_"&amp;AD2150&amp;"_"&amp;AE2150))</f>
        <v>Monster_Season4_Challenge2_4_3_Easy</v>
      </c>
      <c r="C2150">
        <f t="shared" ca="1" si="170"/>
        <v>1</v>
      </c>
      <c r="E2150">
        <f ca="1">IF(B2150="","",VLOOKUP(AA2150&amp;"_"&amp;AB2150&amp;"_"&amp;AC2150&amp;"_"&amp;AE2150,[1]挑战模式!$A:$AS,26+AD2150,FALSE))</f>
        <v>595</v>
      </c>
      <c r="F2150">
        <f ca="1">IF(B2150="","",VLOOKUP(VLOOKUP(AA2150&amp;"_"&amp;AB2150&amp;"_"&amp;AC2150&amp;"_"&amp;AE2150,[1]挑战模式!$A:$AS,14+AD2150,FALSE),[1]怪物!$B:$O,3,FALSE))</f>
        <v>1</v>
      </c>
      <c r="G2150">
        <f t="shared" ca="1" si="171"/>
        <v>0</v>
      </c>
      <c r="H2150">
        <f t="shared" ca="1" si="172"/>
        <v>0</v>
      </c>
      <c r="I2150">
        <f t="shared" ca="1" si="173"/>
        <v>0</v>
      </c>
      <c r="J2150">
        <f t="shared" ca="1" si="174"/>
        <v>0</v>
      </c>
      <c r="K2150">
        <f t="shared" ca="1" si="174"/>
        <v>0</v>
      </c>
      <c r="AA2150" s="8">
        <v>4</v>
      </c>
      <c r="AB2150" s="8">
        <v>2</v>
      </c>
      <c r="AC2150" s="8">
        <v>4</v>
      </c>
      <c r="AD2150" s="8">
        <v>3</v>
      </c>
      <c r="AE2150" s="12" t="s">
        <v>767</v>
      </c>
    </row>
    <row r="2151" spans="2:31" x14ac:dyDescent="0.2">
      <c r="B2151" t="str">
        <f ca="1">IF(ISNA(VLOOKUP(AA2151&amp;"_"&amp;AB2151&amp;"_"&amp;AC2151&amp;"_"&amp;AE2151,[1]挑战模式!$A:$AS,1,FALSE)),"",IF(VLOOKUP(AA2151&amp;"_"&amp;AB2151&amp;"_"&amp;AC2151&amp;"_"&amp;AE2151,[1]挑战模式!$A:$AS,14+AD2151,FALSE)="","","Monster_Season"&amp;AA2151&amp;"_Challenge"&amp;AB2151&amp;"_"&amp;AC2151&amp;"_"&amp;AD2151&amp;"_"&amp;AE2151))</f>
        <v/>
      </c>
      <c r="C2151" t="str">
        <f t="shared" ca="1" si="170"/>
        <v/>
      </c>
      <c r="E2151" t="str">
        <f ca="1">IF(B2151="","",VLOOKUP(AA2151&amp;"_"&amp;AB2151&amp;"_"&amp;AC2151&amp;"_"&amp;AE2151,[1]挑战模式!$A:$AS,26+AD2151,FALSE))</f>
        <v/>
      </c>
      <c r="F2151" t="str">
        <f ca="1">IF(B2151="","",VLOOKUP(VLOOKUP(AA2151&amp;"_"&amp;AB2151&amp;"_"&amp;AC2151&amp;"_"&amp;AE2151,[1]挑战模式!$A:$AS,14+AD2151,FALSE),[1]怪物!$B:$O,3,FALSE))</f>
        <v/>
      </c>
      <c r="G2151" t="str">
        <f t="shared" ca="1" si="171"/>
        <v/>
      </c>
      <c r="H2151" t="str">
        <f t="shared" ca="1" si="172"/>
        <v/>
      </c>
      <c r="I2151" t="str">
        <f t="shared" ca="1" si="173"/>
        <v/>
      </c>
      <c r="J2151" t="str">
        <f t="shared" ca="1" si="174"/>
        <v/>
      </c>
      <c r="K2151" t="str">
        <f t="shared" ca="1" si="174"/>
        <v/>
      </c>
      <c r="AA2151" s="8">
        <v>4</v>
      </c>
      <c r="AB2151" s="8">
        <v>2</v>
      </c>
      <c r="AC2151" s="8">
        <v>4</v>
      </c>
      <c r="AD2151" s="8">
        <v>4</v>
      </c>
      <c r="AE2151" s="12" t="s">
        <v>767</v>
      </c>
    </row>
    <row r="2152" spans="2:31" x14ac:dyDescent="0.2">
      <c r="B2152" t="str">
        <f ca="1">IF(ISNA(VLOOKUP(AA2152&amp;"_"&amp;AB2152&amp;"_"&amp;AC2152&amp;"_"&amp;AE2152,[1]挑战模式!$A:$AS,1,FALSE)),"",IF(VLOOKUP(AA2152&amp;"_"&amp;AB2152&amp;"_"&amp;AC2152&amp;"_"&amp;AE2152,[1]挑战模式!$A:$AS,14+AD2152,FALSE)="","","Monster_Season"&amp;AA2152&amp;"_Challenge"&amp;AB2152&amp;"_"&amp;AC2152&amp;"_"&amp;AD2152&amp;"_"&amp;AE2152))</f>
        <v/>
      </c>
      <c r="C2152" t="str">
        <f t="shared" ca="1" si="170"/>
        <v/>
      </c>
      <c r="E2152" t="str">
        <f ca="1">IF(B2152="","",VLOOKUP(AA2152&amp;"_"&amp;AB2152&amp;"_"&amp;AC2152&amp;"_"&amp;AE2152,[1]挑战模式!$A:$AS,26+AD2152,FALSE))</f>
        <v/>
      </c>
      <c r="F2152" t="str">
        <f ca="1">IF(B2152="","",VLOOKUP(VLOOKUP(AA2152&amp;"_"&amp;AB2152&amp;"_"&amp;AC2152&amp;"_"&amp;AE2152,[1]挑战模式!$A:$AS,14+AD2152,FALSE),[1]怪物!$B:$O,3,FALSE))</f>
        <v/>
      </c>
      <c r="G2152" t="str">
        <f t="shared" ca="1" si="171"/>
        <v/>
      </c>
      <c r="H2152" t="str">
        <f t="shared" ca="1" si="172"/>
        <v/>
      </c>
      <c r="I2152" t="str">
        <f t="shared" ca="1" si="173"/>
        <v/>
      </c>
      <c r="J2152" t="str">
        <f t="shared" ca="1" si="174"/>
        <v/>
      </c>
      <c r="K2152" t="str">
        <f t="shared" ca="1" si="174"/>
        <v/>
      </c>
      <c r="AA2152" s="8">
        <v>4</v>
      </c>
      <c r="AB2152" s="8">
        <v>2</v>
      </c>
      <c r="AC2152" s="8">
        <v>4</v>
      </c>
      <c r="AD2152" s="8">
        <v>5</v>
      </c>
      <c r="AE2152" s="12" t="s">
        <v>767</v>
      </c>
    </row>
    <row r="2153" spans="2:31" x14ac:dyDescent="0.2">
      <c r="B2153" t="str">
        <f ca="1">IF(ISNA(VLOOKUP(AA2153&amp;"_"&amp;AB2153&amp;"_"&amp;AC2153&amp;"_"&amp;AE2153,[1]挑战模式!$A:$AS,1,FALSE)),"",IF(VLOOKUP(AA2153&amp;"_"&amp;AB2153&amp;"_"&amp;AC2153&amp;"_"&amp;AE2153,[1]挑战模式!$A:$AS,14+AD2153,FALSE)="","","Monster_Season"&amp;AA2153&amp;"_Challenge"&amp;AB2153&amp;"_"&amp;AC2153&amp;"_"&amp;AD2153&amp;"_"&amp;AE2153))</f>
        <v/>
      </c>
      <c r="C2153" t="str">
        <f t="shared" ca="1" si="170"/>
        <v/>
      </c>
      <c r="E2153" t="str">
        <f ca="1">IF(B2153="","",VLOOKUP(AA2153&amp;"_"&amp;AB2153&amp;"_"&amp;AC2153&amp;"_"&amp;AE2153,[1]挑战模式!$A:$AS,26+AD2153,FALSE))</f>
        <v/>
      </c>
      <c r="F2153" t="str">
        <f ca="1">IF(B2153="","",VLOOKUP(VLOOKUP(AA2153&amp;"_"&amp;AB2153&amp;"_"&amp;AC2153&amp;"_"&amp;AE2153,[1]挑战模式!$A:$AS,14+AD2153,FALSE),[1]怪物!$B:$O,3,FALSE))</f>
        <v/>
      </c>
      <c r="G2153" t="str">
        <f t="shared" ca="1" si="171"/>
        <v/>
      </c>
      <c r="H2153" t="str">
        <f t="shared" ca="1" si="172"/>
        <v/>
      </c>
      <c r="I2153" t="str">
        <f t="shared" ca="1" si="173"/>
        <v/>
      </c>
      <c r="J2153" t="str">
        <f t="shared" ca="1" si="174"/>
        <v/>
      </c>
      <c r="K2153" t="str">
        <f t="shared" ca="1" si="174"/>
        <v/>
      </c>
      <c r="AA2153" s="8">
        <v>4</v>
      </c>
      <c r="AB2153" s="8">
        <v>2</v>
      </c>
      <c r="AC2153" s="8">
        <v>4</v>
      </c>
      <c r="AD2153" s="8">
        <v>6</v>
      </c>
      <c r="AE2153" s="12" t="s">
        <v>767</v>
      </c>
    </row>
    <row r="2154" spans="2:31" x14ac:dyDescent="0.2">
      <c r="B2154" t="str">
        <f ca="1">IF(ISNA(VLOOKUP(AA2154&amp;"_"&amp;AB2154&amp;"_"&amp;AC2154&amp;"_"&amp;AE2154,[1]挑战模式!$A:$AS,1,FALSE)),"",IF(VLOOKUP(AA2154&amp;"_"&amp;AB2154&amp;"_"&amp;AC2154&amp;"_"&amp;AE2154,[1]挑战模式!$A:$AS,14+AD2154,FALSE)="","","Monster_Season"&amp;AA2154&amp;"_Challenge"&amp;AB2154&amp;"_"&amp;AC2154&amp;"_"&amp;AD2154&amp;"_"&amp;AE2154))</f>
        <v>Monster_Season4_Challenge2_5_1_Easy</v>
      </c>
      <c r="C2154">
        <f t="shared" ca="1" si="170"/>
        <v>1</v>
      </c>
      <c r="E2154">
        <f ca="1">IF(B2154="","",VLOOKUP(AA2154&amp;"_"&amp;AB2154&amp;"_"&amp;AC2154&amp;"_"&amp;AE2154,[1]挑战模式!$A:$AS,26+AD2154,FALSE))</f>
        <v>459</v>
      </c>
      <c r="F2154">
        <f ca="1">IF(B2154="","",VLOOKUP(VLOOKUP(AA2154&amp;"_"&amp;AB2154&amp;"_"&amp;AC2154&amp;"_"&amp;AE2154,[1]挑战模式!$A:$AS,14+AD2154,FALSE),[1]怪物!$B:$O,3,FALSE))</f>
        <v>1</v>
      </c>
      <c r="G2154">
        <f t="shared" ca="1" si="171"/>
        <v>0</v>
      </c>
      <c r="H2154">
        <f t="shared" ca="1" si="172"/>
        <v>0</v>
      </c>
      <c r="I2154">
        <f t="shared" ca="1" si="173"/>
        <v>0</v>
      </c>
      <c r="J2154">
        <f t="shared" ca="1" si="174"/>
        <v>0</v>
      </c>
      <c r="K2154">
        <f t="shared" ca="1" si="174"/>
        <v>0</v>
      </c>
      <c r="AA2154" s="8">
        <v>4</v>
      </c>
      <c r="AB2154" s="8">
        <v>2</v>
      </c>
      <c r="AC2154" s="8">
        <v>5</v>
      </c>
      <c r="AD2154" s="8">
        <v>1</v>
      </c>
      <c r="AE2154" s="12" t="s">
        <v>767</v>
      </c>
    </row>
    <row r="2155" spans="2:31" x14ac:dyDescent="0.2">
      <c r="B2155" t="str">
        <f ca="1">IF(ISNA(VLOOKUP(AA2155&amp;"_"&amp;AB2155&amp;"_"&amp;AC2155&amp;"_"&amp;AE2155,[1]挑战模式!$A:$AS,1,FALSE)),"",IF(VLOOKUP(AA2155&amp;"_"&amp;AB2155&amp;"_"&amp;AC2155&amp;"_"&amp;AE2155,[1]挑战模式!$A:$AS,14+AD2155,FALSE)="","","Monster_Season"&amp;AA2155&amp;"_Challenge"&amp;AB2155&amp;"_"&amp;AC2155&amp;"_"&amp;AD2155&amp;"_"&amp;AE2155))</f>
        <v>Monster_Season4_Challenge2_5_2_Easy</v>
      </c>
      <c r="C2155">
        <f t="shared" ca="1" si="170"/>
        <v>1</v>
      </c>
      <c r="E2155">
        <f ca="1">IF(B2155="","",VLOOKUP(AA2155&amp;"_"&amp;AB2155&amp;"_"&amp;AC2155&amp;"_"&amp;AE2155,[1]挑战模式!$A:$AS,26+AD2155,FALSE))</f>
        <v>459</v>
      </c>
      <c r="F2155">
        <f ca="1">IF(B2155="","",VLOOKUP(VLOOKUP(AA2155&amp;"_"&amp;AB2155&amp;"_"&amp;AC2155&amp;"_"&amp;AE2155,[1]挑战模式!$A:$AS,14+AD2155,FALSE),[1]怪物!$B:$O,3,FALSE))</f>
        <v>1</v>
      </c>
      <c r="G2155">
        <f t="shared" ca="1" si="171"/>
        <v>0</v>
      </c>
      <c r="H2155">
        <f t="shared" ca="1" si="172"/>
        <v>0</v>
      </c>
      <c r="I2155">
        <f t="shared" ca="1" si="173"/>
        <v>0</v>
      </c>
      <c r="J2155">
        <f t="shared" ca="1" si="174"/>
        <v>0</v>
      </c>
      <c r="K2155">
        <f t="shared" ca="1" si="174"/>
        <v>0</v>
      </c>
      <c r="AA2155" s="8">
        <v>4</v>
      </c>
      <c r="AB2155" s="8">
        <v>2</v>
      </c>
      <c r="AC2155" s="8">
        <v>5</v>
      </c>
      <c r="AD2155" s="8">
        <v>2</v>
      </c>
      <c r="AE2155" s="12" t="s">
        <v>767</v>
      </c>
    </row>
    <row r="2156" spans="2:31" x14ac:dyDescent="0.2">
      <c r="B2156" t="str">
        <f ca="1">IF(ISNA(VLOOKUP(AA2156&amp;"_"&amp;AB2156&amp;"_"&amp;AC2156&amp;"_"&amp;AE2156,[1]挑战模式!$A:$AS,1,FALSE)),"",IF(VLOOKUP(AA2156&amp;"_"&amp;AB2156&amp;"_"&amp;AC2156&amp;"_"&amp;AE2156,[1]挑战模式!$A:$AS,14+AD2156,FALSE)="","","Monster_Season"&amp;AA2156&amp;"_Challenge"&amp;AB2156&amp;"_"&amp;AC2156&amp;"_"&amp;AD2156&amp;"_"&amp;AE2156))</f>
        <v>Monster_Season4_Challenge2_5_3_Easy</v>
      </c>
      <c r="C2156">
        <f t="shared" ca="1" si="170"/>
        <v>1</v>
      </c>
      <c r="E2156">
        <f ca="1">IF(B2156="","",VLOOKUP(AA2156&amp;"_"&amp;AB2156&amp;"_"&amp;AC2156&amp;"_"&amp;AE2156,[1]挑战模式!$A:$AS,26+AD2156,FALSE))</f>
        <v>1835</v>
      </c>
      <c r="F2156">
        <f ca="1">IF(B2156="","",VLOOKUP(VLOOKUP(AA2156&amp;"_"&amp;AB2156&amp;"_"&amp;AC2156&amp;"_"&amp;AE2156,[1]挑战模式!$A:$AS,14+AD2156,FALSE),[1]怪物!$B:$O,3,FALSE))</f>
        <v>1</v>
      </c>
      <c r="G2156">
        <f t="shared" ca="1" si="171"/>
        <v>0</v>
      </c>
      <c r="H2156">
        <f t="shared" ca="1" si="172"/>
        <v>0</v>
      </c>
      <c r="I2156">
        <f t="shared" ca="1" si="173"/>
        <v>0</v>
      </c>
      <c r="J2156">
        <f t="shared" ca="1" si="174"/>
        <v>0</v>
      </c>
      <c r="K2156">
        <f t="shared" ca="1" si="174"/>
        <v>0</v>
      </c>
      <c r="AA2156" s="8">
        <v>4</v>
      </c>
      <c r="AB2156" s="8">
        <v>2</v>
      </c>
      <c r="AC2156" s="8">
        <v>5</v>
      </c>
      <c r="AD2156" s="8">
        <v>3</v>
      </c>
      <c r="AE2156" s="12" t="s">
        <v>767</v>
      </c>
    </row>
    <row r="2157" spans="2:31" x14ac:dyDescent="0.2">
      <c r="B2157" t="str">
        <f ca="1">IF(ISNA(VLOOKUP(AA2157&amp;"_"&amp;AB2157&amp;"_"&amp;AC2157&amp;"_"&amp;AE2157,[1]挑战模式!$A:$AS,1,FALSE)),"",IF(VLOOKUP(AA2157&amp;"_"&amp;AB2157&amp;"_"&amp;AC2157&amp;"_"&amp;AE2157,[1]挑战模式!$A:$AS,14+AD2157,FALSE)="","","Monster_Season"&amp;AA2157&amp;"_Challenge"&amp;AB2157&amp;"_"&amp;AC2157&amp;"_"&amp;AD2157&amp;"_"&amp;AE2157))</f>
        <v/>
      </c>
      <c r="C2157" t="str">
        <f t="shared" ca="1" si="170"/>
        <v/>
      </c>
      <c r="E2157" t="str">
        <f ca="1">IF(B2157="","",VLOOKUP(AA2157&amp;"_"&amp;AB2157&amp;"_"&amp;AC2157&amp;"_"&amp;AE2157,[1]挑战模式!$A:$AS,26+AD2157,FALSE))</f>
        <v/>
      </c>
      <c r="F2157" t="str">
        <f ca="1">IF(B2157="","",VLOOKUP(VLOOKUP(AA2157&amp;"_"&amp;AB2157&amp;"_"&amp;AC2157&amp;"_"&amp;AE2157,[1]挑战模式!$A:$AS,14+AD2157,FALSE),[1]怪物!$B:$O,3,FALSE))</f>
        <v/>
      </c>
      <c r="G2157" t="str">
        <f t="shared" ca="1" si="171"/>
        <v/>
      </c>
      <c r="H2157" t="str">
        <f t="shared" ca="1" si="172"/>
        <v/>
      </c>
      <c r="I2157" t="str">
        <f t="shared" ca="1" si="173"/>
        <v/>
      </c>
      <c r="J2157" t="str">
        <f t="shared" ca="1" si="174"/>
        <v/>
      </c>
      <c r="K2157" t="str">
        <f t="shared" ca="1" si="174"/>
        <v/>
      </c>
      <c r="AA2157" s="8">
        <v>4</v>
      </c>
      <c r="AB2157" s="8">
        <v>2</v>
      </c>
      <c r="AC2157" s="8">
        <v>5</v>
      </c>
      <c r="AD2157" s="8">
        <v>4</v>
      </c>
      <c r="AE2157" s="12" t="s">
        <v>767</v>
      </c>
    </row>
    <row r="2158" spans="2:31" x14ac:dyDescent="0.2">
      <c r="B2158" t="str">
        <f ca="1">IF(ISNA(VLOOKUP(AA2158&amp;"_"&amp;AB2158&amp;"_"&amp;AC2158&amp;"_"&amp;AE2158,[1]挑战模式!$A:$AS,1,FALSE)),"",IF(VLOOKUP(AA2158&amp;"_"&amp;AB2158&amp;"_"&amp;AC2158&amp;"_"&amp;AE2158,[1]挑战模式!$A:$AS,14+AD2158,FALSE)="","","Monster_Season"&amp;AA2158&amp;"_Challenge"&amp;AB2158&amp;"_"&amp;AC2158&amp;"_"&amp;AD2158&amp;"_"&amp;AE2158))</f>
        <v/>
      </c>
      <c r="C2158" t="str">
        <f t="shared" ca="1" si="170"/>
        <v/>
      </c>
      <c r="E2158" t="str">
        <f ca="1">IF(B2158="","",VLOOKUP(AA2158&amp;"_"&amp;AB2158&amp;"_"&amp;AC2158&amp;"_"&amp;AE2158,[1]挑战模式!$A:$AS,26+AD2158,FALSE))</f>
        <v/>
      </c>
      <c r="F2158" t="str">
        <f ca="1">IF(B2158="","",VLOOKUP(VLOOKUP(AA2158&amp;"_"&amp;AB2158&amp;"_"&amp;AC2158&amp;"_"&amp;AE2158,[1]挑战模式!$A:$AS,14+AD2158,FALSE),[1]怪物!$B:$O,3,FALSE))</f>
        <v/>
      </c>
      <c r="G2158" t="str">
        <f t="shared" ca="1" si="171"/>
        <v/>
      </c>
      <c r="H2158" t="str">
        <f t="shared" ca="1" si="172"/>
        <v/>
      </c>
      <c r="I2158" t="str">
        <f t="shared" ca="1" si="173"/>
        <v/>
      </c>
      <c r="J2158" t="str">
        <f t="shared" ca="1" si="174"/>
        <v/>
      </c>
      <c r="K2158" t="str">
        <f t="shared" ca="1" si="174"/>
        <v/>
      </c>
      <c r="AA2158" s="8">
        <v>4</v>
      </c>
      <c r="AB2158" s="8">
        <v>2</v>
      </c>
      <c r="AC2158" s="8">
        <v>5</v>
      </c>
      <c r="AD2158" s="8">
        <v>5</v>
      </c>
      <c r="AE2158" s="12" t="s">
        <v>767</v>
      </c>
    </row>
    <row r="2159" spans="2:31" x14ac:dyDescent="0.2">
      <c r="B2159" t="str">
        <f ca="1">IF(ISNA(VLOOKUP(AA2159&amp;"_"&amp;AB2159&amp;"_"&amp;AC2159&amp;"_"&amp;AE2159,[1]挑战模式!$A:$AS,1,FALSE)),"",IF(VLOOKUP(AA2159&amp;"_"&amp;AB2159&amp;"_"&amp;AC2159&amp;"_"&amp;AE2159,[1]挑战模式!$A:$AS,14+AD2159,FALSE)="","","Monster_Season"&amp;AA2159&amp;"_Challenge"&amp;AB2159&amp;"_"&amp;AC2159&amp;"_"&amp;AD2159&amp;"_"&amp;AE2159))</f>
        <v/>
      </c>
      <c r="C2159" t="str">
        <f t="shared" ca="1" si="170"/>
        <v/>
      </c>
      <c r="E2159" t="str">
        <f ca="1">IF(B2159="","",VLOOKUP(AA2159&amp;"_"&amp;AB2159&amp;"_"&amp;AC2159&amp;"_"&amp;AE2159,[1]挑战模式!$A:$AS,26+AD2159,FALSE))</f>
        <v/>
      </c>
      <c r="F2159" t="str">
        <f ca="1">IF(B2159="","",VLOOKUP(VLOOKUP(AA2159&amp;"_"&amp;AB2159&amp;"_"&amp;AC2159&amp;"_"&amp;AE2159,[1]挑战模式!$A:$AS,14+AD2159,FALSE),[1]怪物!$B:$O,3,FALSE))</f>
        <v/>
      </c>
      <c r="G2159" t="str">
        <f t="shared" ca="1" si="171"/>
        <v/>
      </c>
      <c r="H2159" t="str">
        <f t="shared" ca="1" si="172"/>
        <v/>
      </c>
      <c r="I2159" t="str">
        <f t="shared" ca="1" si="173"/>
        <v/>
      </c>
      <c r="J2159" t="str">
        <f t="shared" ca="1" si="174"/>
        <v/>
      </c>
      <c r="K2159" t="str">
        <f t="shared" ca="1" si="174"/>
        <v/>
      </c>
      <c r="AA2159" s="8">
        <v>4</v>
      </c>
      <c r="AB2159" s="8">
        <v>2</v>
      </c>
      <c r="AC2159" s="8">
        <v>5</v>
      </c>
      <c r="AD2159" s="8">
        <v>6</v>
      </c>
      <c r="AE2159" s="12" t="s">
        <v>767</v>
      </c>
    </row>
    <row r="2160" spans="2:31" x14ac:dyDescent="0.2">
      <c r="B2160" t="str">
        <f ca="1">IF(ISNA(VLOOKUP(AA2160&amp;"_"&amp;AB2160&amp;"_"&amp;AC2160&amp;"_"&amp;AE2160,[1]挑战模式!$A:$AS,1,FALSE)),"",IF(VLOOKUP(AA2160&amp;"_"&amp;AB2160&amp;"_"&amp;AC2160&amp;"_"&amp;AE2160,[1]挑战模式!$A:$AS,14+AD2160,FALSE)="","","Monster_Season"&amp;AA2160&amp;"_Challenge"&amp;AB2160&amp;"_"&amp;AC2160&amp;"_"&amp;AD2160&amp;"_"&amp;AE2160))</f>
        <v>Monster_Season4_Challenge2_6_1_Easy</v>
      </c>
      <c r="C2160">
        <f t="shared" ca="1" si="170"/>
        <v>1</v>
      </c>
      <c r="E2160">
        <f ca="1">IF(B2160="","",VLOOKUP(AA2160&amp;"_"&amp;AB2160&amp;"_"&amp;AC2160&amp;"_"&amp;AE2160,[1]挑战模式!$A:$AS,26+AD2160,FALSE))</f>
        <v>363</v>
      </c>
      <c r="F2160">
        <f ca="1">IF(B2160="","",VLOOKUP(VLOOKUP(AA2160&amp;"_"&amp;AB2160&amp;"_"&amp;AC2160&amp;"_"&amp;AE2160,[1]挑战模式!$A:$AS,14+AD2160,FALSE),[1]怪物!$B:$O,3,FALSE))</f>
        <v>1</v>
      </c>
      <c r="G2160">
        <f t="shared" ca="1" si="171"/>
        <v>0</v>
      </c>
      <c r="H2160">
        <f t="shared" ca="1" si="172"/>
        <v>0</v>
      </c>
      <c r="I2160">
        <f t="shared" ca="1" si="173"/>
        <v>0</v>
      </c>
      <c r="J2160">
        <f t="shared" ca="1" si="174"/>
        <v>0</v>
      </c>
      <c r="K2160">
        <f t="shared" ca="1" si="174"/>
        <v>0</v>
      </c>
      <c r="AA2160" s="8">
        <v>4</v>
      </c>
      <c r="AB2160" s="8">
        <v>2</v>
      </c>
      <c r="AC2160" s="8">
        <v>6</v>
      </c>
      <c r="AD2160" s="8">
        <v>1</v>
      </c>
      <c r="AE2160" s="12" t="s">
        <v>767</v>
      </c>
    </row>
    <row r="2161" spans="2:31" x14ac:dyDescent="0.2">
      <c r="B2161" t="str">
        <f ca="1">IF(ISNA(VLOOKUP(AA2161&amp;"_"&amp;AB2161&amp;"_"&amp;AC2161&amp;"_"&amp;AE2161,[1]挑战模式!$A:$AS,1,FALSE)),"",IF(VLOOKUP(AA2161&amp;"_"&amp;AB2161&amp;"_"&amp;AC2161&amp;"_"&amp;AE2161,[1]挑战模式!$A:$AS,14+AD2161,FALSE)="","","Monster_Season"&amp;AA2161&amp;"_Challenge"&amp;AB2161&amp;"_"&amp;AC2161&amp;"_"&amp;AD2161&amp;"_"&amp;AE2161))</f>
        <v>Monster_Season4_Challenge2_6_2_Easy</v>
      </c>
      <c r="C2161">
        <f t="shared" ca="1" si="170"/>
        <v>1</v>
      </c>
      <c r="E2161">
        <f ca="1">IF(B2161="","",VLOOKUP(AA2161&amp;"_"&amp;AB2161&amp;"_"&amp;AC2161&amp;"_"&amp;AE2161,[1]挑战模式!$A:$AS,26+AD2161,FALSE))</f>
        <v>363</v>
      </c>
      <c r="F2161">
        <f ca="1">IF(B2161="","",VLOOKUP(VLOOKUP(AA2161&amp;"_"&amp;AB2161&amp;"_"&amp;AC2161&amp;"_"&amp;AE2161,[1]挑战模式!$A:$AS,14+AD2161,FALSE),[1]怪物!$B:$O,3,FALSE))</f>
        <v>1</v>
      </c>
      <c r="G2161">
        <f t="shared" ca="1" si="171"/>
        <v>0</v>
      </c>
      <c r="H2161">
        <f t="shared" ca="1" si="172"/>
        <v>0</v>
      </c>
      <c r="I2161">
        <f t="shared" ca="1" si="173"/>
        <v>0</v>
      </c>
      <c r="J2161">
        <f t="shared" ca="1" si="174"/>
        <v>0</v>
      </c>
      <c r="K2161">
        <f t="shared" ca="1" si="174"/>
        <v>0</v>
      </c>
      <c r="AA2161" s="8">
        <v>4</v>
      </c>
      <c r="AB2161" s="8">
        <v>2</v>
      </c>
      <c r="AC2161" s="8">
        <v>6</v>
      </c>
      <c r="AD2161" s="8">
        <v>2</v>
      </c>
      <c r="AE2161" s="12" t="s">
        <v>767</v>
      </c>
    </row>
    <row r="2162" spans="2:31" x14ac:dyDescent="0.2">
      <c r="B2162" t="str">
        <f ca="1">IF(ISNA(VLOOKUP(AA2162&amp;"_"&amp;AB2162&amp;"_"&amp;AC2162&amp;"_"&amp;AE2162,[1]挑战模式!$A:$AS,1,FALSE)),"",IF(VLOOKUP(AA2162&amp;"_"&amp;AB2162&amp;"_"&amp;AC2162&amp;"_"&amp;AE2162,[1]挑战模式!$A:$AS,14+AD2162,FALSE)="","","Monster_Season"&amp;AA2162&amp;"_Challenge"&amp;AB2162&amp;"_"&amp;AC2162&amp;"_"&amp;AD2162&amp;"_"&amp;AE2162))</f>
        <v>Monster_Season4_Challenge2_6_3_Easy</v>
      </c>
      <c r="C2162">
        <f t="shared" ca="1" si="170"/>
        <v>1</v>
      </c>
      <c r="E2162">
        <f ca="1">IF(B2162="","",VLOOKUP(AA2162&amp;"_"&amp;AB2162&amp;"_"&amp;AC2162&amp;"_"&amp;AE2162,[1]挑战模式!$A:$AS,26+AD2162,FALSE))</f>
        <v>363</v>
      </c>
      <c r="F2162">
        <f ca="1">IF(B2162="","",VLOOKUP(VLOOKUP(AA2162&amp;"_"&amp;AB2162&amp;"_"&amp;AC2162&amp;"_"&amp;AE2162,[1]挑战模式!$A:$AS,14+AD2162,FALSE),[1]怪物!$B:$O,3,FALSE))</f>
        <v>1</v>
      </c>
      <c r="G2162">
        <f t="shared" ca="1" si="171"/>
        <v>0</v>
      </c>
      <c r="H2162">
        <f t="shared" ca="1" si="172"/>
        <v>0</v>
      </c>
      <c r="I2162">
        <f t="shared" ca="1" si="173"/>
        <v>0</v>
      </c>
      <c r="J2162">
        <f t="shared" ca="1" si="174"/>
        <v>0</v>
      </c>
      <c r="K2162">
        <f t="shared" ca="1" si="174"/>
        <v>0</v>
      </c>
      <c r="AA2162" s="8">
        <v>4</v>
      </c>
      <c r="AB2162" s="8">
        <v>2</v>
      </c>
      <c r="AC2162" s="8">
        <v>6</v>
      </c>
      <c r="AD2162" s="8">
        <v>3</v>
      </c>
      <c r="AE2162" s="12" t="s">
        <v>767</v>
      </c>
    </row>
    <row r="2163" spans="2:31" x14ac:dyDescent="0.2">
      <c r="B2163" t="str">
        <f ca="1">IF(ISNA(VLOOKUP(AA2163&amp;"_"&amp;AB2163&amp;"_"&amp;AC2163&amp;"_"&amp;AE2163,[1]挑战模式!$A:$AS,1,FALSE)),"",IF(VLOOKUP(AA2163&amp;"_"&amp;AB2163&amp;"_"&amp;AC2163&amp;"_"&amp;AE2163,[1]挑战模式!$A:$AS,14+AD2163,FALSE)="","","Monster_Season"&amp;AA2163&amp;"_Challenge"&amp;AB2163&amp;"_"&amp;AC2163&amp;"_"&amp;AD2163&amp;"_"&amp;AE2163))</f>
        <v>Monster_Season4_Challenge2_6_4_Easy</v>
      </c>
      <c r="C2163">
        <f t="shared" ca="1" si="170"/>
        <v>1</v>
      </c>
      <c r="E2163">
        <f ca="1">IF(B2163="","",VLOOKUP(AA2163&amp;"_"&amp;AB2163&amp;"_"&amp;AC2163&amp;"_"&amp;AE2163,[1]挑战模式!$A:$AS,26+AD2163,FALSE))</f>
        <v>1451</v>
      </c>
      <c r="F2163">
        <f ca="1">IF(B2163="","",VLOOKUP(VLOOKUP(AA2163&amp;"_"&amp;AB2163&amp;"_"&amp;AC2163&amp;"_"&amp;AE2163,[1]挑战模式!$A:$AS,14+AD2163,FALSE),[1]怪物!$B:$O,3,FALSE))</f>
        <v>1</v>
      </c>
      <c r="G2163">
        <f t="shared" ca="1" si="171"/>
        <v>0</v>
      </c>
      <c r="H2163">
        <f t="shared" ca="1" si="172"/>
        <v>0</v>
      </c>
      <c r="I2163">
        <f t="shared" ca="1" si="173"/>
        <v>0</v>
      </c>
      <c r="J2163">
        <f t="shared" ca="1" si="174"/>
        <v>0</v>
      </c>
      <c r="K2163">
        <f t="shared" ca="1" si="174"/>
        <v>0</v>
      </c>
      <c r="AA2163" s="8">
        <v>4</v>
      </c>
      <c r="AB2163" s="8">
        <v>2</v>
      </c>
      <c r="AC2163" s="8">
        <v>6</v>
      </c>
      <c r="AD2163" s="8">
        <v>4</v>
      </c>
      <c r="AE2163" s="12" t="s">
        <v>767</v>
      </c>
    </row>
    <row r="2164" spans="2:31" x14ac:dyDescent="0.2">
      <c r="B2164" t="str">
        <f ca="1">IF(ISNA(VLOOKUP(AA2164&amp;"_"&amp;AB2164&amp;"_"&amp;AC2164&amp;"_"&amp;AE2164,[1]挑战模式!$A:$AS,1,FALSE)),"",IF(VLOOKUP(AA2164&amp;"_"&amp;AB2164&amp;"_"&amp;AC2164&amp;"_"&amp;AE2164,[1]挑战模式!$A:$AS,14+AD2164,FALSE)="","","Monster_Season"&amp;AA2164&amp;"_Challenge"&amp;AB2164&amp;"_"&amp;AC2164&amp;"_"&amp;AD2164&amp;"_"&amp;AE2164))</f>
        <v/>
      </c>
      <c r="C2164" t="str">
        <f t="shared" ca="1" si="170"/>
        <v/>
      </c>
      <c r="E2164" t="str">
        <f ca="1">IF(B2164="","",VLOOKUP(AA2164&amp;"_"&amp;AB2164&amp;"_"&amp;AC2164&amp;"_"&amp;AE2164,[1]挑战模式!$A:$AS,26+AD2164,FALSE))</f>
        <v/>
      </c>
      <c r="F2164" t="str">
        <f ca="1">IF(B2164="","",VLOOKUP(VLOOKUP(AA2164&amp;"_"&amp;AB2164&amp;"_"&amp;AC2164&amp;"_"&amp;AE2164,[1]挑战模式!$A:$AS,14+AD2164,FALSE),[1]怪物!$B:$O,3,FALSE))</f>
        <v/>
      </c>
      <c r="G2164" t="str">
        <f t="shared" ca="1" si="171"/>
        <v/>
      </c>
      <c r="H2164" t="str">
        <f t="shared" ca="1" si="172"/>
        <v/>
      </c>
      <c r="I2164" t="str">
        <f t="shared" ca="1" si="173"/>
        <v/>
      </c>
      <c r="J2164" t="str">
        <f t="shared" ca="1" si="174"/>
        <v/>
      </c>
      <c r="K2164" t="str">
        <f t="shared" ca="1" si="174"/>
        <v/>
      </c>
      <c r="AA2164" s="8">
        <v>4</v>
      </c>
      <c r="AB2164" s="8">
        <v>2</v>
      </c>
      <c r="AC2164" s="8">
        <v>6</v>
      </c>
      <c r="AD2164" s="8">
        <v>5</v>
      </c>
      <c r="AE2164" s="12" t="s">
        <v>767</v>
      </c>
    </row>
    <row r="2165" spans="2:31" x14ac:dyDescent="0.2">
      <c r="B2165" t="str">
        <f ca="1">IF(ISNA(VLOOKUP(AA2165&amp;"_"&amp;AB2165&amp;"_"&amp;AC2165&amp;"_"&amp;AE2165,[1]挑战模式!$A:$AS,1,FALSE)),"",IF(VLOOKUP(AA2165&amp;"_"&amp;AB2165&amp;"_"&amp;AC2165&amp;"_"&amp;AE2165,[1]挑战模式!$A:$AS,14+AD2165,FALSE)="","","Monster_Season"&amp;AA2165&amp;"_Challenge"&amp;AB2165&amp;"_"&amp;AC2165&amp;"_"&amp;AD2165&amp;"_"&amp;AE2165))</f>
        <v/>
      </c>
      <c r="C2165" t="str">
        <f t="shared" ca="1" si="170"/>
        <v/>
      </c>
      <c r="E2165" t="str">
        <f ca="1">IF(B2165="","",VLOOKUP(AA2165&amp;"_"&amp;AB2165&amp;"_"&amp;AC2165&amp;"_"&amp;AE2165,[1]挑战模式!$A:$AS,26+AD2165,FALSE))</f>
        <v/>
      </c>
      <c r="F2165" t="str">
        <f ca="1">IF(B2165="","",VLOOKUP(VLOOKUP(AA2165&amp;"_"&amp;AB2165&amp;"_"&amp;AC2165&amp;"_"&amp;AE2165,[1]挑战模式!$A:$AS,14+AD2165,FALSE),[1]怪物!$B:$O,3,FALSE))</f>
        <v/>
      </c>
      <c r="G2165" t="str">
        <f t="shared" ca="1" si="171"/>
        <v/>
      </c>
      <c r="H2165" t="str">
        <f t="shared" ca="1" si="172"/>
        <v/>
      </c>
      <c r="I2165" t="str">
        <f t="shared" ca="1" si="173"/>
        <v/>
      </c>
      <c r="J2165" t="str">
        <f t="shared" ca="1" si="174"/>
        <v/>
      </c>
      <c r="K2165" t="str">
        <f t="shared" ca="1" si="174"/>
        <v/>
      </c>
      <c r="AA2165" s="8">
        <v>4</v>
      </c>
      <c r="AB2165" s="8">
        <v>2</v>
      </c>
      <c r="AC2165" s="8">
        <v>6</v>
      </c>
      <c r="AD2165" s="8">
        <v>6</v>
      </c>
      <c r="AE2165" s="12" t="s">
        <v>767</v>
      </c>
    </row>
    <row r="2166" spans="2:31" x14ac:dyDescent="0.2">
      <c r="B2166" t="str">
        <f ca="1">IF(ISNA(VLOOKUP(AA2166&amp;"_"&amp;AB2166&amp;"_"&amp;AC2166&amp;"_"&amp;AE2166,[1]挑战模式!$A:$AS,1,FALSE)),"",IF(VLOOKUP(AA2166&amp;"_"&amp;AB2166&amp;"_"&amp;AC2166&amp;"_"&amp;AE2166,[1]挑战模式!$A:$AS,14+AD2166,FALSE)="","","Monster_Season"&amp;AA2166&amp;"_Challenge"&amp;AB2166&amp;"_"&amp;AC2166&amp;"_"&amp;AD2166&amp;"_"&amp;AE2166))</f>
        <v/>
      </c>
      <c r="C2166" t="str">
        <f t="shared" ca="1" si="170"/>
        <v/>
      </c>
      <c r="E2166" t="str">
        <f ca="1">IF(B2166="","",VLOOKUP(AA2166&amp;"_"&amp;AB2166&amp;"_"&amp;AC2166&amp;"_"&amp;AE2166,[1]挑战模式!$A:$AS,26+AD2166,FALSE))</f>
        <v/>
      </c>
      <c r="F2166" t="str">
        <f ca="1">IF(B2166="","",VLOOKUP(VLOOKUP(AA2166&amp;"_"&amp;AB2166&amp;"_"&amp;AC2166&amp;"_"&amp;AE2166,[1]挑战模式!$A:$AS,14+AD2166,FALSE),[1]怪物!$B:$O,3,FALSE))</f>
        <v/>
      </c>
      <c r="G2166" t="str">
        <f t="shared" ca="1" si="171"/>
        <v/>
      </c>
      <c r="H2166" t="str">
        <f t="shared" ca="1" si="172"/>
        <v/>
      </c>
      <c r="I2166" t="str">
        <f t="shared" ca="1" si="173"/>
        <v/>
      </c>
      <c r="J2166" t="str">
        <f t="shared" ca="1" si="174"/>
        <v/>
      </c>
      <c r="K2166" t="str">
        <f t="shared" ca="1" si="174"/>
        <v/>
      </c>
      <c r="AA2166" s="8">
        <v>4</v>
      </c>
      <c r="AB2166" s="8">
        <v>2</v>
      </c>
      <c r="AC2166" s="8">
        <v>7</v>
      </c>
      <c r="AD2166" s="8">
        <v>1</v>
      </c>
      <c r="AE2166" s="12" t="s">
        <v>767</v>
      </c>
    </row>
    <row r="2167" spans="2:31" x14ac:dyDescent="0.2">
      <c r="B2167" t="str">
        <f ca="1">IF(ISNA(VLOOKUP(AA2167&amp;"_"&amp;AB2167&amp;"_"&amp;AC2167&amp;"_"&amp;AE2167,[1]挑战模式!$A:$AS,1,FALSE)),"",IF(VLOOKUP(AA2167&amp;"_"&amp;AB2167&amp;"_"&amp;AC2167&amp;"_"&amp;AE2167,[1]挑战模式!$A:$AS,14+AD2167,FALSE)="","","Monster_Season"&amp;AA2167&amp;"_Challenge"&amp;AB2167&amp;"_"&amp;AC2167&amp;"_"&amp;AD2167&amp;"_"&amp;AE2167))</f>
        <v/>
      </c>
      <c r="C2167" t="str">
        <f t="shared" ca="1" si="170"/>
        <v/>
      </c>
      <c r="E2167" t="str">
        <f ca="1">IF(B2167="","",VLOOKUP(AA2167&amp;"_"&amp;AB2167&amp;"_"&amp;AC2167&amp;"_"&amp;AE2167,[1]挑战模式!$A:$AS,26+AD2167,FALSE))</f>
        <v/>
      </c>
      <c r="F2167" t="str">
        <f ca="1">IF(B2167="","",VLOOKUP(VLOOKUP(AA2167&amp;"_"&amp;AB2167&amp;"_"&amp;AC2167&amp;"_"&amp;AE2167,[1]挑战模式!$A:$AS,14+AD2167,FALSE),[1]怪物!$B:$O,3,FALSE))</f>
        <v/>
      </c>
      <c r="G2167" t="str">
        <f t="shared" ca="1" si="171"/>
        <v/>
      </c>
      <c r="H2167" t="str">
        <f t="shared" ca="1" si="172"/>
        <v/>
      </c>
      <c r="I2167" t="str">
        <f t="shared" ca="1" si="173"/>
        <v/>
      </c>
      <c r="J2167" t="str">
        <f t="shared" ca="1" si="174"/>
        <v/>
      </c>
      <c r="K2167" t="str">
        <f t="shared" ca="1" si="174"/>
        <v/>
      </c>
      <c r="AA2167" s="8">
        <v>4</v>
      </c>
      <c r="AB2167" s="8">
        <v>2</v>
      </c>
      <c r="AC2167" s="8">
        <v>7</v>
      </c>
      <c r="AD2167" s="8">
        <v>2</v>
      </c>
      <c r="AE2167" s="12" t="s">
        <v>767</v>
      </c>
    </row>
    <row r="2168" spans="2:31" x14ac:dyDescent="0.2">
      <c r="B2168" t="str">
        <f ca="1">IF(ISNA(VLOOKUP(AA2168&amp;"_"&amp;AB2168&amp;"_"&amp;AC2168&amp;"_"&amp;AE2168,[1]挑战模式!$A:$AS,1,FALSE)),"",IF(VLOOKUP(AA2168&amp;"_"&amp;AB2168&amp;"_"&amp;AC2168&amp;"_"&amp;AE2168,[1]挑战模式!$A:$AS,14+AD2168,FALSE)="","","Monster_Season"&amp;AA2168&amp;"_Challenge"&amp;AB2168&amp;"_"&amp;AC2168&amp;"_"&amp;AD2168&amp;"_"&amp;AE2168))</f>
        <v/>
      </c>
      <c r="C2168" t="str">
        <f t="shared" ca="1" si="170"/>
        <v/>
      </c>
      <c r="E2168" t="str">
        <f ca="1">IF(B2168="","",VLOOKUP(AA2168&amp;"_"&amp;AB2168&amp;"_"&amp;AC2168&amp;"_"&amp;AE2168,[1]挑战模式!$A:$AS,26+AD2168,FALSE))</f>
        <v/>
      </c>
      <c r="F2168" t="str">
        <f ca="1">IF(B2168="","",VLOOKUP(VLOOKUP(AA2168&amp;"_"&amp;AB2168&amp;"_"&amp;AC2168&amp;"_"&amp;AE2168,[1]挑战模式!$A:$AS,14+AD2168,FALSE),[1]怪物!$B:$O,3,FALSE))</f>
        <v/>
      </c>
      <c r="G2168" t="str">
        <f t="shared" ca="1" si="171"/>
        <v/>
      </c>
      <c r="H2168" t="str">
        <f t="shared" ca="1" si="172"/>
        <v/>
      </c>
      <c r="I2168" t="str">
        <f t="shared" ca="1" si="173"/>
        <v/>
      </c>
      <c r="J2168" t="str">
        <f t="shared" ca="1" si="174"/>
        <v/>
      </c>
      <c r="K2168" t="str">
        <f t="shared" ca="1" si="174"/>
        <v/>
      </c>
      <c r="AA2168" s="8">
        <v>4</v>
      </c>
      <c r="AB2168" s="8">
        <v>2</v>
      </c>
      <c r="AC2168" s="8">
        <v>7</v>
      </c>
      <c r="AD2168" s="8">
        <v>3</v>
      </c>
      <c r="AE2168" s="12" t="s">
        <v>767</v>
      </c>
    </row>
    <row r="2169" spans="2:31" x14ac:dyDescent="0.2">
      <c r="B2169" t="str">
        <f ca="1">IF(ISNA(VLOOKUP(AA2169&amp;"_"&amp;AB2169&amp;"_"&amp;AC2169&amp;"_"&amp;AE2169,[1]挑战模式!$A:$AS,1,FALSE)),"",IF(VLOOKUP(AA2169&amp;"_"&amp;AB2169&amp;"_"&amp;AC2169&amp;"_"&amp;AE2169,[1]挑战模式!$A:$AS,14+AD2169,FALSE)="","","Monster_Season"&amp;AA2169&amp;"_Challenge"&amp;AB2169&amp;"_"&amp;AC2169&amp;"_"&amp;AD2169&amp;"_"&amp;AE2169))</f>
        <v/>
      </c>
      <c r="C2169" t="str">
        <f t="shared" ca="1" si="170"/>
        <v/>
      </c>
      <c r="E2169" t="str">
        <f ca="1">IF(B2169="","",VLOOKUP(AA2169&amp;"_"&amp;AB2169&amp;"_"&amp;AC2169&amp;"_"&amp;AE2169,[1]挑战模式!$A:$AS,26+AD2169,FALSE))</f>
        <v/>
      </c>
      <c r="F2169" t="str">
        <f ca="1">IF(B2169="","",VLOOKUP(VLOOKUP(AA2169&amp;"_"&amp;AB2169&amp;"_"&amp;AC2169&amp;"_"&amp;AE2169,[1]挑战模式!$A:$AS,14+AD2169,FALSE),[1]怪物!$B:$O,3,FALSE))</f>
        <v/>
      </c>
      <c r="G2169" t="str">
        <f t="shared" ca="1" si="171"/>
        <v/>
      </c>
      <c r="H2169" t="str">
        <f t="shared" ca="1" si="172"/>
        <v/>
      </c>
      <c r="I2169" t="str">
        <f t="shared" ca="1" si="173"/>
        <v/>
      </c>
      <c r="J2169" t="str">
        <f t="shared" ca="1" si="174"/>
        <v/>
      </c>
      <c r="K2169" t="str">
        <f t="shared" ca="1" si="174"/>
        <v/>
      </c>
      <c r="AA2169" s="8">
        <v>4</v>
      </c>
      <c r="AB2169" s="8">
        <v>2</v>
      </c>
      <c r="AC2169" s="8">
        <v>7</v>
      </c>
      <c r="AD2169" s="8">
        <v>4</v>
      </c>
      <c r="AE2169" s="12" t="s">
        <v>767</v>
      </c>
    </row>
    <row r="2170" spans="2:31" x14ac:dyDescent="0.2">
      <c r="B2170" t="str">
        <f ca="1">IF(ISNA(VLOOKUP(AA2170&amp;"_"&amp;AB2170&amp;"_"&amp;AC2170&amp;"_"&amp;AE2170,[1]挑战模式!$A:$AS,1,FALSE)),"",IF(VLOOKUP(AA2170&amp;"_"&amp;AB2170&amp;"_"&amp;AC2170&amp;"_"&amp;AE2170,[1]挑战模式!$A:$AS,14+AD2170,FALSE)="","","Monster_Season"&amp;AA2170&amp;"_Challenge"&amp;AB2170&amp;"_"&amp;AC2170&amp;"_"&amp;AD2170&amp;"_"&amp;AE2170))</f>
        <v/>
      </c>
      <c r="C2170" t="str">
        <f t="shared" ca="1" si="170"/>
        <v/>
      </c>
      <c r="E2170" t="str">
        <f ca="1">IF(B2170="","",VLOOKUP(AA2170&amp;"_"&amp;AB2170&amp;"_"&amp;AC2170&amp;"_"&amp;AE2170,[1]挑战模式!$A:$AS,26+AD2170,FALSE))</f>
        <v/>
      </c>
      <c r="F2170" t="str">
        <f ca="1">IF(B2170="","",VLOOKUP(VLOOKUP(AA2170&amp;"_"&amp;AB2170&amp;"_"&amp;AC2170&amp;"_"&amp;AE2170,[1]挑战模式!$A:$AS,14+AD2170,FALSE),[1]怪物!$B:$O,3,FALSE))</f>
        <v/>
      </c>
      <c r="G2170" t="str">
        <f t="shared" ca="1" si="171"/>
        <v/>
      </c>
      <c r="H2170" t="str">
        <f t="shared" ca="1" si="172"/>
        <v/>
      </c>
      <c r="I2170" t="str">
        <f t="shared" ca="1" si="173"/>
        <v/>
      </c>
      <c r="J2170" t="str">
        <f t="shared" ca="1" si="174"/>
        <v/>
      </c>
      <c r="K2170" t="str">
        <f t="shared" ca="1" si="174"/>
        <v/>
      </c>
      <c r="AA2170" s="8">
        <v>4</v>
      </c>
      <c r="AB2170" s="8">
        <v>2</v>
      </c>
      <c r="AC2170" s="8">
        <v>7</v>
      </c>
      <c r="AD2170" s="8">
        <v>5</v>
      </c>
      <c r="AE2170" s="12" t="s">
        <v>767</v>
      </c>
    </row>
    <row r="2171" spans="2:31" x14ac:dyDescent="0.2">
      <c r="B2171" t="str">
        <f ca="1">IF(ISNA(VLOOKUP(AA2171&amp;"_"&amp;AB2171&amp;"_"&amp;AC2171&amp;"_"&amp;AE2171,[1]挑战模式!$A:$AS,1,FALSE)),"",IF(VLOOKUP(AA2171&amp;"_"&amp;AB2171&amp;"_"&amp;AC2171&amp;"_"&amp;AE2171,[1]挑战模式!$A:$AS,14+AD2171,FALSE)="","","Monster_Season"&amp;AA2171&amp;"_Challenge"&amp;AB2171&amp;"_"&amp;AC2171&amp;"_"&amp;AD2171&amp;"_"&amp;AE2171))</f>
        <v/>
      </c>
      <c r="C2171" t="str">
        <f t="shared" ca="1" si="170"/>
        <v/>
      </c>
      <c r="E2171" t="str">
        <f ca="1">IF(B2171="","",VLOOKUP(AA2171&amp;"_"&amp;AB2171&amp;"_"&amp;AC2171&amp;"_"&amp;AE2171,[1]挑战模式!$A:$AS,26+AD2171,FALSE))</f>
        <v/>
      </c>
      <c r="F2171" t="str">
        <f ca="1">IF(B2171="","",VLOOKUP(VLOOKUP(AA2171&amp;"_"&amp;AB2171&amp;"_"&amp;AC2171&amp;"_"&amp;AE2171,[1]挑战模式!$A:$AS,14+AD2171,FALSE),[1]怪物!$B:$O,3,FALSE))</f>
        <v/>
      </c>
      <c r="G2171" t="str">
        <f t="shared" ca="1" si="171"/>
        <v/>
      </c>
      <c r="H2171" t="str">
        <f t="shared" ca="1" si="172"/>
        <v/>
      </c>
      <c r="I2171" t="str">
        <f t="shared" ca="1" si="173"/>
        <v/>
      </c>
      <c r="J2171" t="str">
        <f t="shared" ca="1" si="174"/>
        <v/>
      </c>
      <c r="K2171" t="str">
        <f t="shared" ca="1" si="174"/>
        <v/>
      </c>
      <c r="AA2171" s="8">
        <v>4</v>
      </c>
      <c r="AB2171" s="8">
        <v>2</v>
      </c>
      <c r="AC2171" s="8">
        <v>7</v>
      </c>
      <c r="AD2171" s="8">
        <v>6</v>
      </c>
      <c r="AE2171" s="12" t="s">
        <v>767</v>
      </c>
    </row>
    <row r="2172" spans="2:31" x14ac:dyDescent="0.2">
      <c r="B2172" t="str">
        <f ca="1">IF(ISNA(VLOOKUP(AA2172&amp;"_"&amp;AB2172&amp;"_"&amp;AC2172&amp;"_"&amp;AE2172,[1]挑战模式!$A:$AS,1,FALSE)),"",IF(VLOOKUP(AA2172&amp;"_"&amp;AB2172&amp;"_"&amp;AC2172&amp;"_"&amp;AE2172,[1]挑战模式!$A:$AS,14+AD2172,FALSE)="","","Monster_Season"&amp;AA2172&amp;"_Challenge"&amp;AB2172&amp;"_"&amp;AC2172&amp;"_"&amp;AD2172&amp;"_"&amp;AE2172))</f>
        <v/>
      </c>
      <c r="C2172" t="str">
        <f t="shared" ca="1" si="170"/>
        <v/>
      </c>
      <c r="E2172" t="str">
        <f ca="1">IF(B2172="","",VLOOKUP(AA2172&amp;"_"&amp;AB2172&amp;"_"&amp;AC2172&amp;"_"&amp;AE2172,[1]挑战模式!$A:$AS,26+AD2172,FALSE))</f>
        <v/>
      </c>
      <c r="F2172" t="str">
        <f ca="1">IF(B2172="","",VLOOKUP(VLOOKUP(AA2172&amp;"_"&amp;AB2172&amp;"_"&amp;AC2172&amp;"_"&amp;AE2172,[1]挑战模式!$A:$AS,14+AD2172,FALSE),[1]怪物!$B:$O,3,FALSE))</f>
        <v/>
      </c>
      <c r="G2172" t="str">
        <f t="shared" ca="1" si="171"/>
        <v/>
      </c>
      <c r="H2172" t="str">
        <f t="shared" ca="1" si="172"/>
        <v/>
      </c>
      <c r="I2172" t="str">
        <f t="shared" ca="1" si="173"/>
        <v/>
      </c>
      <c r="J2172" t="str">
        <f t="shared" ca="1" si="174"/>
        <v/>
      </c>
      <c r="K2172" t="str">
        <f t="shared" ca="1" si="174"/>
        <v/>
      </c>
      <c r="AA2172" s="8">
        <v>4</v>
      </c>
      <c r="AB2172" s="8">
        <v>2</v>
      </c>
      <c r="AC2172" s="8">
        <v>8</v>
      </c>
      <c r="AD2172" s="8">
        <v>1</v>
      </c>
      <c r="AE2172" s="12" t="s">
        <v>767</v>
      </c>
    </row>
    <row r="2173" spans="2:31" x14ac:dyDescent="0.2">
      <c r="B2173" t="str">
        <f ca="1">IF(ISNA(VLOOKUP(AA2173&amp;"_"&amp;AB2173&amp;"_"&amp;AC2173&amp;"_"&amp;AE2173,[1]挑战模式!$A:$AS,1,FALSE)),"",IF(VLOOKUP(AA2173&amp;"_"&amp;AB2173&amp;"_"&amp;AC2173&amp;"_"&amp;AE2173,[1]挑战模式!$A:$AS,14+AD2173,FALSE)="","","Monster_Season"&amp;AA2173&amp;"_Challenge"&amp;AB2173&amp;"_"&amp;AC2173&amp;"_"&amp;AD2173&amp;"_"&amp;AE2173))</f>
        <v/>
      </c>
      <c r="C2173" t="str">
        <f t="shared" ca="1" si="170"/>
        <v/>
      </c>
      <c r="E2173" t="str">
        <f ca="1">IF(B2173="","",VLOOKUP(AA2173&amp;"_"&amp;AB2173&amp;"_"&amp;AC2173&amp;"_"&amp;AE2173,[1]挑战模式!$A:$AS,26+AD2173,FALSE))</f>
        <v/>
      </c>
      <c r="F2173" t="str">
        <f ca="1">IF(B2173="","",VLOOKUP(VLOOKUP(AA2173&amp;"_"&amp;AB2173&amp;"_"&amp;AC2173&amp;"_"&amp;AE2173,[1]挑战模式!$A:$AS,14+AD2173,FALSE),[1]怪物!$B:$O,3,FALSE))</f>
        <v/>
      </c>
      <c r="G2173" t="str">
        <f t="shared" ca="1" si="171"/>
        <v/>
      </c>
      <c r="H2173" t="str">
        <f t="shared" ca="1" si="172"/>
        <v/>
      </c>
      <c r="I2173" t="str">
        <f t="shared" ca="1" si="173"/>
        <v/>
      </c>
      <c r="J2173" t="str">
        <f t="shared" ca="1" si="174"/>
        <v/>
      </c>
      <c r="K2173" t="str">
        <f t="shared" ca="1" si="174"/>
        <v/>
      </c>
      <c r="AA2173" s="8">
        <v>4</v>
      </c>
      <c r="AB2173" s="8">
        <v>2</v>
      </c>
      <c r="AC2173" s="8">
        <v>8</v>
      </c>
      <c r="AD2173" s="8">
        <v>2</v>
      </c>
      <c r="AE2173" s="12" t="s">
        <v>767</v>
      </c>
    </row>
    <row r="2174" spans="2:31" x14ac:dyDescent="0.2">
      <c r="B2174" t="str">
        <f ca="1">IF(ISNA(VLOOKUP(AA2174&amp;"_"&amp;AB2174&amp;"_"&amp;AC2174&amp;"_"&amp;AE2174,[1]挑战模式!$A:$AS,1,FALSE)),"",IF(VLOOKUP(AA2174&amp;"_"&amp;AB2174&amp;"_"&amp;AC2174&amp;"_"&amp;AE2174,[1]挑战模式!$A:$AS,14+AD2174,FALSE)="","","Monster_Season"&amp;AA2174&amp;"_Challenge"&amp;AB2174&amp;"_"&amp;AC2174&amp;"_"&amp;AD2174&amp;"_"&amp;AE2174))</f>
        <v/>
      </c>
      <c r="C2174" t="str">
        <f t="shared" ca="1" si="170"/>
        <v/>
      </c>
      <c r="E2174" t="str">
        <f ca="1">IF(B2174="","",VLOOKUP(AA2174&amp;"_"&amp;AB2174&amp;"_"&amp;AC2174&amp;"_"&amp;AE2174,[1]挑战模式!$A:$AS,26+AD2174,FALSE))</f>
        <v/>
      </c>
      <c r="F2174" t="str">
        <f ca="1">IF(B2174="","",VLOOKUP(VLOOKUP(AA2174&amp;"_"&amp;AB2174&amp;"_"&amp;AC2174&amp;"_"&amp;AE2174,[1]挑战模式!$A:$AS,14+AD2174,FALSE),[1]怪物!$B:$O,3,FALSE))</f>
        <v/>
      </c>
      <c r="G2174" t="str">
        <f t="shared" ca="1" si="171"/>
        <v/>
      </c>
      <c r="H2174" t="str">
        <f t="shared" ca="1" si="172"/>
        <v/>
      </c>
      <c r="I2174" t="str">
        <f t="shared" ca="1" si="173"/>
        <v/>
      </c>
      <c r="J2174" t="str">
        <f t="shared" ca="1" si="174"/>
        <v/>
      </c>
      <c r="K2174" t="str">
        <f t="shared" ca="1" si="174"/>
        <v/>
      </c>
      <c r="AA2174" s="8">
        <v>4</v>
      </c>
      <c r="AB2174" s="8">
        <v>2</v>
      </c>
      <c r="AC2174" s="8">
        <v>8</v>
      </c>
      <c r="AD2174" s="8">
        <v>3</v>
      </c>
      <c r="AE2174" s="12" t="s">
        <v>767</v>
      </c>
    </row>
    <row r="2175" spans="2:31" x14ac:dyDescent="0.2">
      <c r="B2175" t="str">
        <f ca="1">IF(ISNA(VLOOKUP(AA2175&amp;"_"&amp;AB2175&amp;"_"&amp;AC2175&amp;"_"&amp;AE2175,[1]挑战模式!$A:$AS,1,FALSE)),"",IF(VLOOKUP(AA2175&amp;"_"&amp;AB2175&amp;"_"&amp;AC2175&amp;"_"&amp;AE2175,[1]挑战模式!$A:$AS,14+AD2175,FALSE)="","","Monster_Season"&amp;AA2175&amp;"_Challenge"&amp;AB2175&amp;"_"&amp;AC2175&amp;"_"&amp;AD2175&amp;"_"&amp;AE2175))</f>
        <v/>
      </c>
      <c r="C2175" t="str">
        <f t="shared" ca="1" si="170"/>
        <v/>
      </c>
      <c r="E2175" t="str">
        <f ca="1">IF(B2175="","",VLOOKUP(AA2175&amp;"_"&amp;AB2175&amp;"_"&amp;AC2175&amp;"_"&amp;AE2175,[1]挑战模式!$A:$AS,26+AD2175,FALSE))</f>
        <v/>
      </c>
      <c r="F2175" t="str">
        <f ca="1">IF(B2175="","",VLOOKUP(VLOOKUP(AA2175&amp;"_"&amp;AB2175&amp;"_"&amp;AC2175&amp;"_"&amp;AE2175,[1]挑战模式!$A:$AS,14+AD2175,FALSE),[1]怪物!$B:$O,3,FALSE))</f>
        <v/>
      </c>
      <c r="G2175" t="str">
        <f t="shared" ca="1" si="171"/>
        <v/>
      </c>
      <c r="H2175" t="str">
        <f t="shared" ca="1" si="172"/>
        <v/>
      </c>
      <c r="I2175" t="str">
        <f t="shared" ca="1" si="173"/>
        <v/>
      </c>
      <c r="J2175" t="str">
        <f t="shared" ca="1" si="174"/>
        <v/>
      </c>
      <c r="K2175" t="str">
        <f t="shared" ca="1" si="174"/>
        <v/>
      </c>
      <c r="AA2175" s="8">
        <v>4</v>
      </c>
      <c r="AB2175" s="8">
        <v>2</v>
      </c>
      <c r="AC2175" s="8">
        <v>8</v>
      </c>
      <c r="AD2175" s="8">
        <v>4</v>
      </c>
      <c r="AE2175" s="12" t="s">
        <v>767</v>
      </c>
    </row>
    <row r="2176" spans="2:31" x14ac:dyDescent="0.2">
      <c r="B2176" t="str">
        <f ca="1">IF(ISNA(VLOOKUP(AA2176&amp;"_"&amp;AB2176&amp;"_"&amp;AC2176&amp;"_"&amp;AE2176,[1]挑战模式!$A:$AS,1,FALSE)),"",IF(VLOOKUP(AA2176&amp;"_"&amp;AB2176&amp;"_"&amp;AC2176&amp;"_"&amp;AE2176,[1]挑战模式!$A:$AS,14+AD2176,FALSE)="","","Monster_Season"&amp;AA2176&amp;"_Challenge"&amp;AB2176&amp;"_"&amp;AC2176&amp;"_"&amp;AD2176&amp;"_"&amp;AE2176))</f>
        <v/>
      </c>
      <c r="C2176" t="str">
        <f t="shared" ca="1" si="170"/>
        <v/>
      </c>
      <c r="E2176" t="str">
        <f ca="1">IF(B2176="","",VLOOKUP(AA2176&amp;"_"&amp;AB2176&amp;"_"&amp;AC2176&amp;"_"&amp;AE2176,[1]挑战模式!$A:$AS,26+AD2176,FALSE))</f>
        <v/>
      </c>
      <c r="F2176" t="str">
        <f ca="1">IF(B2176="","",VLOOKUP(VLOOKUP(AA2176&amp;"_"&amp;AB2176&amp;"_"&amp;AC2176&amp;"_"&amp;AE2176,[1]挑战模式!$A:$AS,14+AD2176,FALSE),[1]怪物!$B:$O,3,FALSE))</f>
        <v/>
      </c>
      <c r="G2176" t="str">
        <f t="shared" ca="1" si="171"/>
        <v/>
      </c>
      <c r="H2176" t="str">
        <f t="shared" ca="1" si="172"/>
        <v/>
      </c>
      <c r="I2176" t="str">
        <f t="shared" ca="1" si="173"/>
        <v/>
      </c>
      <c r="J2176" t="str">
        <f t="shared" ca="1" si="174"/>
        <v/>
      </c>
      <c r="K2176" t="str">
        <f t="shared" ca="1" si="174"/>
        <v/>
      </c>
      <c r="AA2176" s="8">
        <v>4</v>
      </c>
      <c r="AB2176" s="8">
        <v>2</v>
      </c>
      <c r="AC2176" s="8">
        <v>8</v>
      </c>
      <c r="AD2176" s="8">
        <v>5</v>
      </c>
      <c r="AE2176" s="12" t="s">
        <v>767</v>
      </c>
    </row>
    <row r="2177" spans="2:31" x14ac:dyDescent="0.2">
      <c r="B2177" t="str">
        <f ca="1">IF(ISNA(VLOOKUP(AA2177&amp;"_"&amp;AB2177&amp;"_"&amp;AC2177&amp;"_"&amp;AE2177,[1]挑战模式!$A:$AS,1,FALSE)),"",IF(VLOOKUP(AA2177&amp;"_"&amp;AB2177&amp;"_"&amp;AC2177&amp;"_"&amp;AE2177,[1]挑战模式!$A:$AS,14+AD2177,FALSE)="","","Monster_Season"&amp;AA2177&amp;"_Challenge"&amp;AB2177&amp;"_"&amp;AC2177&amp;"_"&amp;AD2177&amp;"_"&amp;AE2177))</f>
        <v/>
      </c>
      <c r="C2177" t="str">
        <f t="shared" ca="1" si="170"/>
        <v/>
      </c>
      <c r="E2177" t="str">
        <f ca="1">IF(B2177="","",VLOOKUP(AA2177&amp;"_"&amp;AB2177&amp;"_"&amp;AC2177&amp;"_"&amp;AE2177,[1]挑战模式!$A:$AS,26+AD2177,FALSE))</f>
        <v/>
      </c>
      <c r="F2177" t="str">
        <f ca="1">IF(B2177="","",VLOOKUP(VLOOKUP(AA2177&amp;"_"&amp;AB2177&amp;"_"&amp;AC2177&amp;"_"&amp;AE2177,[1]挑战模式!$A:$AS,14+AD2177,FALSE),[1]怪物!$B:$O,3,FALSE))</f>
        <v/>
      </c>
      <c r="G2177" t="str">
        <f t="shared" ca="1" si="171"/>
        <v/>
      </c>
      <c r="H2177" t="str">
        <f t="shared" ca="1" si="172"/>
        <v/>
      </c>
      <c r="I2177" t="str">
        <f t="shared" ca="1" si="173"/>
        <v/>
      </c>
      <c r="J2177" t="str">
        <f t="shared" ca="1" si="174"/>
        <v/>
      </c>
      <c r="K2177" t="str">
        <f t="shared" ca="1" si="174"/>
        <v/>
      </c>
      <c r="AA2177" s="8">
        <v>4</v>
      </c>
      <c r="AB2177" s="8">
        <v>2</v>
      </c>
      <c r="AC2177" s="8">
        <v>8</v>
      </c>
      <c r="AD2177" s="8">
        <v>6</v>
      </c>
      <c r="AE2177" s="12" t="s">
        <v>767</v>
      </c>
    </row>
    <row r="2178" spans="2:31" x14ac:dyDescent="0.2">
      <c r="B2178" t="str">
        <f ca="1">IF(ISNA(VLOOKUP(AA2178&amp;"_"&amp;AB2178&amp;"_"&amp;AC2178&amp;"_"&amp;AE2178,[1]挑战模式!$A:$AS,1,FALSE)),"",IF(VLOOKUP(AA2178&amp;"_"&amp;AB2178&amp;"_"&amp;AC2178&amp;"_"&amp;AE2178,[1]挑战模式!$A:$AS,14+AD2178,FALSE)="","","Monster_Season"&amp;AA2178&amp;"_Challenge"&amp;AB2178&amp;"_"&amp;AC2178&amp;"_"&amp;AD2178&amp;"_"&amp;AE2178))</f>
        <v/>
      </c>
      <c r="C2178" t="str">
        <f t="shared" ca="1" si="170"/>
        <v/>
      </c>
      <c r="E2178" t="str">
        <f ca="1">IF(B2178="","",VLOOKUP(AA2178&amp;"_"&amp;AB2178&amp;"_"&amp;AC2178&amp;"_"&amp;AE2178,[1]挑战模式!$A:$AS,26+AD2178,FALSE))</f>
        <v/>
      </c>
      <c r="F2178" t="str">
        <f ca="1">IF(B2178="","",VLOOKUP(VLOOKUP(AA2178&amp;"_"&amp;AB2178&amp;"_"&amp;AC2178&amp;"_"&amp;AE2178,[1]挑战模式!$A:$AS,14+AD2178,FALSE),[1]怪物!$B:$O,3,FALSE))</f>
        <v/>
      </c>
      <c r="G2178" t="str">
        <f t="shared" ca="1" si="171"/>
        <v/>
      </c>
      <c r="H2178" t="str">
        <f t="shared" ca="1" si="172"/>
        <v/>
      </c>
      <c r="I2178" t="str">
        <f t="shared" ca="1" si="173"/>
        <v/>
      </c>
      <c r="J2178" t="str">
        <f t="shared" ca="1" si="174"/>
        <v/>
      </c>
      <c r="K2178" t="str">
        <f t="shared" ca="1" si="174"/>
        <v/>
      </c>
      <c r="AA2178" s="8">
        <v>4</v>
      </c>
      <c r="AB2178" s="8">
        <v>2</v>
      </c>
      <c r="AC2178" s="8">
        <v>9</v>
      </c>
      <c r="AD2178" s="8">
        <v>1</v>
      </c>
      <c r="AE2178" s="12" t="s">
        <v>767</v>
      </c>
    </row>
    <row r="2179" spans="2:31" x14ac:dyDescent="0.2">
      <c r="B2179" t="str">
        <f ca="1">IF(ISNA(VLOOKUP(AA2179&amp;"_"&amp;AB2179&amp;"_"&amp;AC2179&amp;"_"&amp;AE2179,[1]挑战模式!$A:$AS,1,FALSE)),"",IF(VLOOKUP(AA2179&amp;"_"&amp;AB2179&amp;"_"&amp;AC2179&amp;"_"&amp;AE2179,[1]挑战模式!$A:$AS,14+AD2179,FALSE)="","","Monster_Season"&amp;AA2179&amp;"_Challenge"&amp;AB2179&amp;"_"&amp;AC2179&amp;"_"&amp;AD2179&amp;"_"&amp;AE2179))</f>
        <v/>
      </c>
      <c r="C2179" t="str">
        <f t="shared" ca="1" si="170"/>
        <v/>
      </c>
      <c r="E2179" t="str">
        <f ca="1">IF(B2179="","",VLOOKUP(AA2179&amp;"_"&amp;AB2179&amp;"_"&amp;AC2179&amp;"_"&amp;AE2179,[1]挑战模式!$A:$AS,26+AD2179,FALSE))</f>
        <v/>
      </c>
      <c r="F2179" t="str">
        <f ca="1">IF(B2179="","",VLOOKUP(VLOOKUP(AA2179&amp;"_"&amp;AB2179&amp;"_"&amp;AC2179&amp;"_"&amp;AE2179,[1]挑战模式!$A:$AS,14+AD2179,FALSE),[1]怪物!$B:$O,3,FALSE))</f>
        <v/>
      </c>
      <c r="G2179" t="str">
        <f t="shared" ca="1" si="171"/>
        <v/>
      </c>
      <c r="H2179" t="str">
        <f t="shared" ca="1" si="172"/>
        <v/>
      </c>
      <c r="I2179" t="str">
        <f t="shared" ca="1" si="173"/>
        <v/>
      </c>
      <c r="J2179" t="str">
        <f t="shared" ca="1" si="174"/>
        <v/>
      </c>
      <c r="K2179" t="str">
        <f t="shared" ca="1" si="174"/>
        <v/>
      </c>
      <c r="AA2179" s="8">
        <v>4</v>
      </c>
      <c r="AB2179" s="8">
        <v>2</v>
      </c>
      <c r="AC2179" s="8">
        <v>9</v>
      </c>
      <c r="AD2179" s="8">
        <v>2</v>
      </c>
      <c r="AE2179" s="12" t="s">
        <v>767</v>
      </c>
    </row>
    <row r="2180" spans="2:31" x14ac:dyDescent="0.2">
      <c r="B2180" t="str">
        <f ca="1">IF(ISNA(VLOOKUP(AA2180&amp;"_"&amp;AB2180&amp;"_"&amp;AC2180&amp;"_"&amp;AE2180,[1]挑战模式!$A:$AS,1,FALSE)),"",IF(VLOOKUP(AA2180&amp;"_"&amp;AB2180&amp;"_"&amp;AC2180&amp;"_"&amp;AE2180,[1]挑战模式!$A:$AS,14+AD2180,FALSE)="","","Monster_Season"&amp;AA2180&amp;"_Challenge"&amp;AB2180&amp;"_"&amp;AC2180&amp;"_"&amp;AD2180&amp;"_"&amp;AE2180))</f>
        <v/>
      </c>
      <c r="C2180" t="str">
        <f t="shared" ca="1" si="170"/>
        <v/>
      </c>
      <c r="E2180" t="str">
        <f ca="1">IF(B2180="","",VLOOKUP(AA2180&amp;"_"&amp;AB2180&amp;"_"&amp;AC2180&amp;"_"&amp;AE2180,[1]挑战模式!$A:$AS,26+AD2180,FALSE))</f>
        <v/>
      </c>
      <c r="F2180" t="str">
        <f ca="1">IF(B2180="","",VLOOKUP(VLOOKUP(AA2180&amp;"_"&amp;AB2180&amp;"_"&amp;AC2180&amp;"_"&amp;AE2180,[1]挑战模式!$A:$AS,14+AD2180,FALSE),[1]怪物!$B:$O,3,FALSE))</f>
        <v/>
      </c>
      <c r="G2180" t="str">
        <f t="shared" ca="1" si="171"/>
        <v/>
      </c>
      <c r="H2180" t="str">
        <f t="shared" ca="1" si="172"/>
        <v/>
      </c>
      <c r="I2180" t="str">
        <f t="shared" ca="1" si="173"/>
        <v/>
      </c>
      <c r="J2180" t="str">
        <f t="shared" ca="1" si="174"/>
        <v/>
      </c>
      <c r="K2180" t="str">
        <f t="shared" ca="1" si="174"/>
        <v/>
      </c>
      <c r="AA2180" s="8">
        <v>4</v>
      </c>
      <c r="AB2180" s="8">
        <v>2</v>
      </c>
      <c r="AC2180" s="8">
        <v>9</v>
      </c>
      <c r="AD2180" s="8">
        <v>3</v>
      </c>
      <c r="AE2180" s="12" t="s">
        <v>767</v>
      </c>
    </row>
    <row r="2181" spans="2:31" x14ac:dyDescent="0.2">
      <c r="B2181" t="str">
        <f ca="1">IF(ISNA(VLOOKUP(AA2181&amp;"_"&amp;AB2181&amp;"_"&amp;AC2181&amp;"_"&amp;AE2181,[1]挑战模式!$A:$AS,1,FALSE)),"",IF(VLOOKUP(AA2181&amp;"_"&amp;AB2181&amp;"_"&amp;AC2181&amp;"_"&amp;AE2181,[1]挑战模式!$A:$AS,14+AD2181,FALSE)="","","Monster_Season"&amp;AA2181&amp;"_Challenge"&amp;AB2181&amp;"_"&amp;AC2181&amp;"_"&amp;AD2181&amp;"_"&amp;AE2181))</f>
        <v/>
      </c>
      <c r="C2181" t="str">
        <f t="shared" ca="1" si="170"/>
        <v/>
      </c>
      <c r="E2181" t="str">
        <f ca="1">IF(B2181="","",VLOOKUP(AA2181&amp;"_"&amp;AB2181&amp;"_"&amp;AC2181&amp;"_"&amp;AE2181,[1]挑战模式!$A:$AS,26+AD2181,FALSE))</f>
        <v/>
      </c>
      <c r="F2181" t="str">
        <f ca="1">IF(B2181="","",VLOOKUP(VLOOKUP(AA2181&amp;"_"&amp;AB2181&amp;"_"&amp;AC2181&amp;"_"&amp;AE2181,[1]挑战模式!$A:$AS,14+AD2181,FALSE),[1]怪物!$B:$O,3,FALSE))</f>
        <v/>
      </c>
      <c r="G2181" t="str">
        <f t="shared" ca="1" si="171"/>
        <v/>
      </c>
      <c r="H2181" t="str">
        <f t="shared" ca="1" si="172"/>
        <v/>
      </c>
      <c r="I2181" t="str">
        <f t="shared" ca="1" si="173"/>
        <v/>
      </c>
      <c r="J2181" t="str">
        <f t="shared" ca="1" si="174"/>
        <v/>
      </c>
      <c r="K2181" t="str">
        <f t="shared" ca="1" si="174"/>
        <v/>
      </c>
      <c r="AA2181" s="8">
        <v>4</v>
      </c>
      <c r="AB2181" s="8">
        <v>2</v>
      </c>
      <c r="AC2181" s="8">
        <v>9</v>
      </c>
      <c r="AD2181" s="8">
        <v>4</v>
      </c>
      <c r="AE2181" s="12" t="s">
        <v>767</v>
      </c>
    </row>
    <row r="2182" spans="2:31" x14ac:dyDescent="0.2">
      <c r="B2182" t="str">
        <f ca="1">IF(ISNA(VLOOKUP(AA2182&amp;"_"&amp;AB2182&amp;"_"&amp;AC2182&amp;"_"&amp;AE2182,[1]挑战模式!$A:$AS,1,FALSE)),"",IF(VLOOKUP(AA2182&amp;"_"&amp;AB2182&amp;"_"&amp;AC2182&amp;"_"&amp;AE2182,[1]挑战模式!$A:$AS,14+AD2182,FALSE)="","","Monster_Season"&amp;AA2182&amp;"_Challenge"&amp;AB2182&amp;"_"&amp;AC2182&amp;"_"&amp;AD2182&amp;"_"&amp;AE2182))</f>
        <v/>
      </c>
      <c r="C2182" t="str">
        <f t="shared" ca="1" si="170"/>
        <v/>
      </c>
      <c r="E2182" t="str">
        <f ca="1">IF(B2182="","",VLOOKUP(AA2182&amp;"_"&amp;AB2182&amp;"_"&amp;AC2182&amp;"_"&amp;AE2182,[1]挑战模式!$A:$AS,26+AD2182,FALSE))</f>
        <v/>
      </c>
      <c r="F2182" t="str">
        <f ca="1">IF(B2182="","",VLOOKUP(VLOOKUP(AA2182&amp;"_"&amp;AB2182&amp;"_"&amp;AC2182&amp;"_"&amp;AE2182,[1]挑战模式!$A:$AS,14+AD2182,FALSE),[1]怪物!$B:$O,3,FALSE))</f>
        <v/>
      </c>
      <c r="G2182" t="str">
        <f t="shared" ca="1" si="171"/>
        <v/>
      </c>
      <c r="H2182" t="str">
        <f t="shared" ca="1" si="172"/>
        <v/>
      </c>
      <c r="I2182" t="str">
        <f t="shared" ca="1" si="173"/>
        <v/>
      </c>
      <c r="J2182" t="str">
        <f t="shared" ca="1" si="174"/>
        <v/>
      </c>
      <c r="K2182" t="str">
        <f t="shared" ca="1" si="174"/>
        <v/>
      </c>
      <c r="AA2182" s="8">
        <v>4</v>
      </c>
      <c r="AB2182" s="8">
        <v>2</v>
      </c>
      <c r="AC2182" s="8">
        <v>9</v>
      </c>
      <c r="AD2182" s="8">
        <v>5</v>
      </c>
      <c r="AE2182" s="12" t="s">
        <v>767</v>
      </c>
    </row>
    <row r="2183" spans="2:31" x14ac:dyDescent="0.2">
      <c r="B2183" t="str">
        <f ca="1">IF(ISNA(VLOOKUP(AA2183&amp;"_"&amp;AB2183&amp;"_"&amp;AC2183&amp;"_"&amp;AE2183,[1]挑战模式!$A:$AS,1,FALSE)),"",IF(VLOOKUP(AA2183&amp;"_"&amp;AB2183&amp;"_"&amp;AC2183&amp;"_"&amp;AE2183,[1]挑战模式!$A:$AS,14+AD2183,FALSE)="","","Monster_Season"&amp;AA2183&amp;"_Challenge"&amp;AB2183&amp;"_"&amp;AC2183&amp;"_"&amp;AD2183&amp;"_"&amp;AE2183))</f>
        <v/>
      </c>
      <c r="C2183" t="str">
        <f t="shared" ca="1" si="170"/>
        <v/>
      </c>
      <c r="E2183" t="str">
        <f ca="1">IF(B2183="","",VLOOKUP(AA2183&amp;"_"&amp;AB2183&amp;"_"&amp;AC2183&amp;"_"&amp;AE2183,[1]挑战模式!$A:$AS,26+AD2183,FALSE))</f>
        <v/>
      </c>
      <c r="F2183" t="str">
        <f ca="1">IF(B2183="","",VLOOKUP(VLOOKUP(AA2183&amp;"_"&amp;AB2183&amp;"_"&amp;AC2183&amp;"_"&amp;AE2183,[1]挑战模式!$A:$AS,14+AD2183,FALSE),[1]怪物!$B:$O,3,FALSE))</f>
        <v/>
      </c>
      <c r="G2183" t="str">
        <f t="shared" ca="1" si="171"/>
        <v/>
      </c>
      <c r="H2183" t="str">
        <f t="shared" ca="1" si="172"/>
        <v/>
      </c>
      <c r="I2183" t="str">
        <f t="shared" ca="1" si="173"/>
        <v/>
      </c>
      <c r="J2183" t="str">
        <f t="shared" ca="1" si="174"/>
        <v/>
      </c>
      <c r="K2183" t="str">
        <f t="shared" ca="1" si="174"/>
        <v/>
      </c>
      <c r="AA2183" s="8">
        <v>4</v>
      </c>
      <c r="AB2183" s="8">
        <v>2</v>
      </c>
      <c r="AC2183" s="8">
        <v>10</v>
      </c>
      <c r="AD2183" s="8">
        <v>6</v>
      </c>
      <c r="AE2183" s="12" t="s">
        <v>767</v>
      </c>
    </row>
    <row r="2184" spans="2:31" x14ac:dyDescent="0.2">
      <c r="B2184" t="str">
        <f ca="1">IF(ISNA(VLOOKUP(AA2184&amp;"_"&amp;AB2184&amp;"_"&amp;AC2184&amp;"_"&amp;AE2184,[1]挑战模式!$A:$AS,1,FALSE)),"",IF(VLOOKUP(AA2184&amp;"_"&amp;AB2184&amp;"_"&amp;AC2184&amp;"_"&amp;AE2184,[1]挑战模式!$A:$AS,14+AD2184,FALSE)="","","Monster_Season"&amp;AA2184&amp;"_Challenge"&amp;AB2184&amp;"_"&amp;AC2184&amp;"_"&amp;AD2184&amp;"_"&amp;AE2184))</f>
        <v/>
      </c>
      <c r="C2184" t="str">
        <f t="shared" ca="1" si="170"/>
        <v/>
      </c>
      <c r="E2184" t="str">
        <f ca="1">IF(B2184="","",VLOOKUP(AA2184&amp;"_"&amp;AB2184&amp;"_"&amp;AC2184&amp;"_"&amp;AE2184,[1]挑战模式!$A:$AS,26+AD2184,FALSE))</f>
        <v/>
      </c>
      <c r="F2184" t="str">
        <f ca="1">IF(B2184="","",VLOOKUP(VLOOKUP(AA2184&amp;"_"&amp;AB2184&amp;"_"&amp;AC2184&amp;"_"&amp;AE2184,[1]挑战模式!$A:$AS,14+AD2184,FALSE),[1]怪物!$B:$O,3,FALSE))</f>
        <v/>
      </c>
      <c r="G2184" t="str">
        <f t="shared" ca="1" si="171"/>
        <v/>
      </c>
      <c r="H2184" t="str">
        <f t="shared" ca="1" si="172"/>
        <v/>
      </c>
      <c r="I2184" t="str">
        <f t="shared" ca="1" si="173"/>
        <v/>
      </c>
      <c r="J2184" t="str">
        <f t="shared" ca="1" si="174"/>
        <v/>
      </c>
      <c r="K2184" t="str">
        <f t="shared" ca="1" si="174"/>
        <v/>
      </c>
      <c r="AA2184" s="8">
        <v>4</v>
      </c>
      <c r="AB2184" s="8">
        <v>2</v>
      </c>
      <c r="AC2184" s="8">
        <v>10</v>
      </c>
      <c r="AD2184" s="8">
        <v>1</v>
      </c>
      <c r="AE2184" s="12" t="s">
        <v>767</v>
      </c>
    </row>
    <row r="2185" spans="2:31" x14ac:dyDescent="0.2">
      <c r="B2185" t="str">
        <f ca="1">IF(ISNA(VLOOKUP(AA2185&amp;"_"&amp;AB2185&amp;"_"&amp;AC2185&amp;"_"&amp;AE2185,[1]挑战模式!$A:$AS,1,FALSE)),"",IF(VLOOKUP(AA2185&amp;"_"&amp;AB2185&amp;"_"&amp;AC2185&amp;"_"&amp;AE2185,[1]挑战模式!$A:$AS,14+AD2185,FALSE)="","","Monster_Season"&amp;AA2185&amp;"_Challenge"&amp;AB2185&amp;"_"&amp;AC2185&amp;"_"&amp;AD2185&amp;"_"&amp;AE2185))</f>
        <v/>
      </c>
      <c r="C2185" t="str">
        <f t="shared" ref="C2185:C2248" ca="1" si="175">IF(B2185="","",1)</f>
        <v/>
      </c>
      <c r="E2185" t="str">
        <f ca="1">IF(B2185="","",VLOOKUP(AA2185&amp;"_"&amp;AB2185&amp;"_"&amp;AC2185&amp;"_"&amp;AE2185,[1]挑战模式!$A:$AS,26+AD2185,FALSE))</f>
        <v/>
      </c>
      <c r="F2185" t="str">
        <f ca="1">IF(B2185="","",VLOOKUP(VLOOKUP(AA2185&amp;"_"&amp;AB2185&amp;"_"&amp;AC2185&amp;"_"&amp;AE2185,[1]挑战模式!$A:$AS,14+AD2185,FALSE),[1]怪物!$B:$O,3,FALSE))</f>
        <v/>
      </c>
      <c r="G2185" t="str">
        <f t="shared" ref="G2185:G2248" ca="1" si="176">IF(B2185="","",0)</f>
        <v/>
      </c>
      <c r="H2185" t="str">
        <f t="shared" ref="H2185:H2248" ca="1" si="177">IF(B2185="","",0)</f>
        <v/>
      </c>
      <c r="I2185" t="str">
        <f t="shared" ref="I2185:I2248" ca="1" si="178">IF(B2185="","",0)</f>
        <v/>
      </c>
      <c r="J2185" t="str">
        <f t="shared" ref="J2185:K2248" ca="1" si="179">IF(B2185="","",0)</f>
        <v/>
      </c>
      <c r="K2185" t="str">
        <f t="shared" ca="1" si="179"/>
        <v/>
      </c>
      <c r="AA2185" s="8">
        <v>4</v>
      </c>
      <c r="AB2185" s="8">
        <v>2</v>
      </c>
      <c r="AC2185" s="8">
        <v>10</v>
      </c>
      <c r="AD2185" s="8">
        <v>2</v>
      </c>
      <c r="AE2185" s="12" t="s">
        <v>767</v>
      </c>
    </row>
    <row r="2186" spans="2:31" x14ac:dyDescent="0.2">
      <c r="B2186" t="str">
        <f ca="1">IF(ISNA(VLOOKUP(AA2186&amp;"_"&amp;AB2186&amp;"_"&amp;AC2186&amp;"_"&amp;AE2186,[1]挑战模式!$A:$AS,1,FALSE)),"",IF(VLOOKUP(AA2186&amp;"_"&amp;AB2186&amp;"_"&amp;AC2186&amp;"_"&amp;AE2186,[1]挑战模式!$A:$AS,14+AD2186,FALSE)="","","Monster_Season"&amp;AA2186&amp;"_Challenge"&amp;AB2186&amp;"_"&amp;AC2186&amp;"_"&amp;AD2186&amp;"_"&amp;AE2186))</f>
        <v/>
      </c>
      <c r="C2186" t="str">
        <f t="shared" ca="1" si="175"/>
        <v/>
      </c>
      <c r="E2186" t="str">
        <f ca="1">IF(B2186="","",VLOOKUP(AA2186&amp;"_"&amp;AB2186&amp;"_"&amp;AC2186&amp;"_"&amp;AE2186,[1]挑战模式!$A:$AS,26+AD2186,FALSE))</f>
        <v/>
      </c>
      <c r="F2186" t="str">
        <f ca="1">IF(B2186="","",VLOOKUP(VLOOKUP(AA2186&amp;"_"&amp;AB2186&amp;"_"&amp;AC2186&amp;"_"&amp;AE2186,[1]挑战模式!$A:$AS,14+AD2186,FALSE),[1]怪物!$B:$O,3,FALSE))</f>
        <v/>
      </c>
      <c r="G2186" t="str">
        <f t="shared" ca="1" si="176"/>
        <v/>
      </c>
      <c r="H2186" t="str">
        <f t="shared" ca="1" si="177"/>
        <v/>
      </c>
      <c r="I2186" t="str">
        <f t="shared" ca="1" si="178"/>
        <v/>
      </c>
      <c r="J2186" t="str">
        <f t="shared" ca="1" si="179"/>
        <v/>
      </c>
      <c r="K2186" t="str">
        <f t="shared" ca="1" si="179"/>
        <v/>
      </c>
      <c r="AA2186" s="8">
        <v>4</v>
      </c>
      <c r="AB2186" s="8">
        <v>2</v>
      </c>
      <c r="AC2186" s="8">
        <v>10</v>
      </c>
      <c r="AD2186" s="8">
        <v>3</v>
      </c>
      <c r="AE2186" s="12" t="s">
        <v>767</v>
      </c>
    </row>
    <row r="2187" spans="2:31" x14ac:dyDescent="0.2">
      <c r="B2187" t="str">
        <f ca="1">IF(ISNA(VLOOKUP(AA2187&amp;"_"&amp;AB2187&amp;"_"&amp;AC2187&amp;"_"&amp;AE2187,[1]挑战模式!$A:$AS,1,FALSE)),"",IF(VLOOKUP(AA2187&amp;"_"&amp;AB2187&amp;"_"&amp;AC2187&amp;"_"&amp;AE2187,[1]挑战模式!$A:$AS,14+AD2187,FALSE)="","","Monster_Season"&amp;AA2187&amp;"_Challenge"&amp;AB2187&amp;"_"&amp;AC2187&amp;"_"&amp;AD2187&amp;"_"&amp;AE2187))</f>
        <v/>
      </c>
      <c r="C2187" t="str">
        <f t="shared" ca="1" si="175"/>
        <v/>
      </c>
      <c r="E2187" t="str">
        <f ca="1">IF(B2187="","",VLOOKUP(AA2187&amp;"_"&amp;AB2187&amp;"_"&amp;AC2187&amp;"_"&amp;AE2187,[1]挑战模式!$A:$AS,26+AD2187,FALSE))</f>
        <v/>
      </c>
      <c r="F2187" t="str">
        <f ca="1">IF(B2187="","",VLOOKUP(VLOOKUP(AA2187&amp;"_"&amp;AB2187&amp;"_"&amp;AC2187&amp;"_"&amp;AE2187,[1]挑战模式!$A:$AS,14+AD2187,FALSE),[1]怪物!$B:$O,3,FALSE))</f>
        <v/>
      </c>
      <c r="G2187" t="str">
        <f t="shared" ca="1" si="176"/>
        <v/>
      </c>
      <c r="H2187" t="str">
        <f t="shared" ca="1" si="177"/>
        <v/>
      </c>
      <c r="I2187" t="str">
        <f t="shared" ca="1" si="178"/>
        <v/>
      </c>
      <c r="J2187" t="str">
        <f t="shared" ca="1" si="179"/>
        <v/>
      </c>
      <c r="K2187" t="str">
        <f t="shared" ca="1" si="179"/>
        <v/>
      </c>
      <c r="AA2187" s="8">
        <v>4</v>
      </c>
      <c r="AB2187" s="8">
        <v>2</v>
      </c>
      <c r="AC2187" s="8">
        <v>10</v>
      </c>
      <c r="AD2187" s="8">
        <v>4</v>
      </c>
      <c r="AE2187" s="12" t="s">
        <v>767</v>
      </c>
    </row>
    <row r="2188" spans="2:31" x14ac:dyDescent="0.2">
      <c r="B2188" t="str">
        <f ca="1">IF(ISNA(VLOOKUP(AA2188&amp;"_"&amp;AB2188&amp;"_"&amp;AC2188&amp;"_"&amp;AE2188,[1]挑战模式!$A:$AS,1,FALSE)),"",IF(VLOOKUP(AA2188&amp;"_"&amp;AB2188&amp;"_"&amp;AC2188&amp;"_"&amp;AE2188,[1]挑战模式!$A:$AS,14+AD2188,FALSE)="","","Monster_Season"&amp;AA2188&amp;"_Challenge"&amp;AB2188&amp;"_"&amp;AC2188&amp;"_"&amp;AD2188&amp;"_"&amp;AE2188))</f>
        <v/>
      </c>
      <c r="C2188" t="str">
        <f t="shared" ca="1" si="175"/>
        <v/>
      </c>
      <c r="E2188" t="str">
        <f ca="1">IF(B2188="","",VLOOKUP(AA2188&amp;"_"&amp;AB2188&amp;"_"&amp;AC2188&amp;"_"&amp;AE2188,[1]挑战模式!$A:$AS,26+AD2188,FALSE))</f>
        <v/>
      </c>
      <c r="F2188" t="str">
        <f ca="1">IF(B2188="","",VLOOKUP(VLOOKUP(AA2188&amp;"_"&amp;AB2188&amp;"_"&amp;AC2188&amp;"_"&amp;AE2188,[1]挑战模式!$A:$AS,14+AD2188,FALSE),[1]怪物!$B:$O,3,FALSE))</f>
        <v/>
      </c>
      <c r="G2188" t="str">
        <f t="shared" ca="1" si="176"/>
        <v/>
      </c>
      <c r="H2188" t="str">
        <f t="shared" ca="1" si="177"/>
        <v/>
      </c>
      <c r="I2188" t="str">
        <f t="shared" ca="1" si="178"/>
        <v/>
      </c>
      <c r="J2188" t="str">
        <f t="shared" ca="1" si="179"/>
        <v/>
      </c>
      <c r="K2188" t="str">
        <f t="shared" ca="1" si="179"/>
        <v/>
      </c>
      <c r="AA2188" s="8">
        <v>4</v>
      </c>
      <c r="AB2188" s="8">
        <v>2</v>
      </c>
      <c r="AC2188" s="8">
        <v>10</v>
      </c>
      <c r="AD2188" s="8">
        <v>5</v>
      </c>
      <c r="AE2188" s="12" t="s">
        <v>767</v>
      </c>
    </row>
    <row r="2189" spans="2:31" x14ac:dyDescent="0.2">
      <c r="B2189" t="str">
        <f ca="1">IF(ISNA(VLOOKUP(AA2189&amp;"_"&amp;AB2189&amp;"_"&amp;AC2189&amp;"_"&amp;AE2189,[1]挑战模式!$A:$AS,1,FALSE)),"",IF(VLOOKUP(AA2189&amp;"_"&amp;AB2189&amp;"_"&amp;AC2189&amp;"_"&amp;AE2189,[1]挑战模式!$A:$AS,14+AD2189,FALSE)="","","Monster_Season"&amp;AA2189&amp;"_Challenge"&amp;AB2189&amp;"_"&amp;AC2189&amp;"_"&amp;AD2189&amp;"_"&amp;AE2189))</f>
        <v>Monster_Season4_Challenge3_1_1_Easy</v>
      </c>
      <c r="C2189">
        <f t="shared" ca="1" si="175"/>
        <v>1</v>
      </c>
      <c r="E2189">
        <f ca="1">IF(B2189="","",VLOOKUP(AA2189&amp;"_"&amp;AB2189&amp;"_"&amp;AC2189&amp;"_"&amp;AE2189,[1]挑战模式!$A:$AS,26+AD2189,FALSE))</f>
        <v>200</v>
      </c>
      <c r="F2189">
        <f ca="1">IF(B2189="","",VLOOKUP(VLOOKUP(AA2189&amp;"_"&amp;AB2189&amp;"_"&amp;AC2189&amp;"_"&amp;AE2189,[1]挑战模式!$A:$AS,14+AD2189,FALSE),[1]怪物!$B:$O,3,FALSE))</f>
        <v>1</v>
      </c>
      <c r="G2189">
        <f t="shared" ca="1" si="176"/>
        <v>0</v>
      </c>
      <c r="H2189">
        <f t="shared" ca="1" si="177"/>
        <v>0</v>
      </c>
      <c r="I2189">
        <f t="shared" ca="1" si="178"/>
        <v>0</v>
      </c>
      <c r="J2189">
        <f t="shared" ca="1" si="179"/>
        <v>0</v>
      </c>
      <c r="K2189">
        <f t="shared" ca="1" si="179"/>
        <v>0</v>
      </c>
      <c r="AA2189" s="8">
        <v>4</v>
      </c>
      <c r="AB2189" s="8">
        <v>3</v>
      </c>
      <c r="AC2189" s="8">
        <v>1</v>
      </c>
      <c r="AD2189" s="8">
        <v>1</v>
      </c>
      <c r="AE2189" s="12" t="s">
        <v>767</v>
      </c>
    </row>
    <row r="2190" spans="2:31" x14ac:dyDescent="0.2">
      <c r="B2190" t="str">
        <f ca="1">IF(ISNA(VLOOKUP(AA2190&amp;"_"&amp;AB2190&amp;"_"&amp;AC2190&amp;"_"&amp;AE2190,[1]挑战模式!$A:$AS,1,FALSE)),"",IF(VLOOKUP(AA2190&amp;"_"&amp;AB2190&amp;"_"&amp;AC2190&amp;"_"&amp;AE2190,[1]挑战模式!$A:$AS,14+AD2190,FALSE)="","","Monster_Season"&amp;AA2190&amp;"_Challenge"&amp;AB2190&amp;"_"&amp;AC2190&amp;"_"&amp;AD2190&amp;"_"&amp;AE2190))</f>
        <v/>
      </c>
      <c r="C2190" t="str">
        <f t="shared" ca="1" si="175"/>
        <v/>
      </c>
      <c r="E2190" t="str">
        <f ca="1">IF(B2190="","",VLOOKUP(AA2190&amp;"_"&amp;AB2190&amp;"_"&amp;AC2190&amp;"_"&amp;AE2190,[1]挑战模式!$A:$AS,26+AD2190,FALSE))</f>
        <v/>
      </c>
      <c r="F2190" t="str">
        <f ca="1">IF(B2190="","",VLOOKUP(VLOOKUP(AA2190&amp;"_"&amp;AB2190&amp;"_"&amp;AC2190&amp;"_"&amp;AE2190,[1]挑战模式!$A:$AS,14+AD2190,FALSE),[1]怪物!$B:$O,3,FALSE))</f>
        <v/>
      </c>
      <c r="G2190" t="str">
        <f t="shared" ca="1" si="176"/>
        <v/>
      </c>
      <c r="H2190" t="str">
        <f t="shared" ca="1" si="177"/>
        <v/>
      </c>
      <c r="I2190" t="str">
        <f t="shared" ca="1" si="178"/>
        <v/>
      </c>
      <c r="J2190" t="str">
        <f t="shared" ca="1" si="179"/>
        <v/>
      </c>
      <c r="K2190" t="str">
        <f t="shared" ca="1" si="179"/>
        <v/>
      </c>
      <c r="AA2190" s="8">
        <v>4</v>
      </c>
      <c r="AB2190" s="8">
        <v>3</v>
      </c>
      <c r="AC2190" s="8">
        <v>1</v>
      </c>
      <c r="AD2190" s="8">
        <v>2</v>
      </c>
      <c r="AE2190" s="12" t="s">
        <v>767</v>
      </c>
    </row>
    <row r="2191" spans="2:31" x14ac:dyDescent="0.2">
      <c r="B2191" t="str">
        <f ca="1">IF(ISNA(VLOOKUP(AA2191&amp;"_"&amp;AB2191&amp;"_"&amp;AC2191&amp;"_"&amp;AE2191,[1]挑战模式!$A:$AS,1,FALSE)),"",IF(VLOOKUP(AA2191&amp;"_"&amp;AB2191&amp;"_"&amp;AC2191&amp;"_"&amp;AE2191,[1]挑战模式!$A:$AS,14+AD2191,FALSE)="","","Monster_Season"&amp;AA2191&amp;"_Challenge"&amp;AB2191&amp;"_"&amp;AC2191&amp;"_"&amp;AD2191&amp;"_"&amp;AE2191))</f>
        <v/>
      </c>
      <c r="C2191" t="str">
        <f t="shared" ca="1" si="175"/>
        <v/>
      </c>
      <c r="E2191" t="str">
        <f ca="1">IF(B2191="","",VLOOKUP(AA2191&amp;"_"&amp;AB2191&amp;"_"&amp;AC2191&amp;"_"&amp;AE2191,[1]挑战模式!$A:$AS,26+AD2191,FALSE))</f>
        <v/>
      </c>
      <c r="F2191" t="str">
        <f ca="1">IF(B2191="","",VLOOKUP(VLOOKUP(AA2191&amp;"_"&amp;AB2191&amp;"_"&amp;AC2191&amp;"_"&amp;AE2191,[1]挑战模式!$A:$AS,14+AD2191,FALSE),[1]怪物!$B:$O,3,FALSE))</f>
        <v/>
      </c>
      <c r="G2191" t="str">
        <f t="shared" ca="1" si="176"/>
        <v/>
      </c>
      <c r="H2191" t="str">
        <f t="shared" ca="1" si="177"/>
        <v/>
      </c>
      <c r="I2191" t="str">
        <f t="shared" ca="1" si="178"/>
        <v/>
      </c>
      <c r="J2191" t="str">
        <f t="shared" ca="1" si="179"/>
        <v/>
      </c>
      <c r="K2191" t="str">
        <f t="shared" ca="1" si="179"/>
        <v/>
      </c>
      <c r="AA2191" s="8">
        <v>4</v>
      </c>
      <c r="AB2191" s="8">
        <v>3</v>
      </c>
      <c r="AC2191" s="8">
        <v>1</v>
      </c>
      <c r="AD2191" s="8">
        <v>3</v>
      </c>
      <c r="AE2191" s="12" t="s">
        <v>767</v>
      </c>
    </row>
    <row r="2192" spans="2:31" x14ac:dyDescent="0.2">
      <c r="B2192" t="str">
        <f ca="1">IF(ISNA(VLOOKUP(AA2192&amp;"_"&amp;AB2192&amp;"_"&amp;AC2192&amp;"_"&amp;AE2192,[1]挑战模式!$A:$AS,1,FALSE)),"",IF(VLOOKUP(AA2192&amp;"_"&amp;AB2192&amp;"_"&amp;AC2192&amp;"_"&amp;AE2192,[1]挑战模式!$A:$AS,14+AD2192,FALSE)="","","Monster_Season"&amp;AA2192&amp;"_Challenge"&amp;AB2192&amp;"_"&amp;AC2192&amp;"_"&amp;AD2192&amp;"_"&amp;AE2192))</f>
        <v/>
      </c>
      <c r="C2192" t="str">
        <f t="shared" ca="1" si="175"/>
        <v/>
      </c>
      <c r="E2192" t="str">
        <f ca="1">IF(B2192="","",VLOOKUP(AA2192&amp;"_"&amp;AB2192&amp;"_"&amp;AC2192&amp;"_"&amp;AE2192,[1]挑战模式!$A:$AS,26+AD2192,FALSE))</f>
        <v/>
      </c>
      <c r="F2192" t="str">
        <f ca="1">IF(B2192="","",VLOOKUP(VLOOKUP(AA2192&amp;"_"&amp;AB2192&amp;"_"&amp;AC2192&amp;"_"&amp;AE2192,[1]挑战模式!$A:$AS,14+AD2192,FALSE),[1]怪物!$B:$O,3,FALSE))</f>
        <v/>
      </c>
      <c r="G2192" t="str">
        <f t="shared" ca="1" si="176"/>
        <v/>
      </c>
      <c r="H2192" t="str">
        <f t="shared" ca="1" si="177"/>
        <v/>
      </c>
      <c r="I2192" t="str">
        <f t="shared" ca="1" si="178"/>
        <v/>
      </c>
      <c r="J2192" t="str">
        <f t="shared" ca="1" si="179"/>
        <v/>
      </c>
      <c r="K2192" t="str">
        <f t="shared" ca="1" si="179"/>
        <v/>
      </c>
      <c r="AA2192" s="8">
        <v>4</v>
      </c>
      <c r="AB2192" s="8">
        <v>3</v>
      </c>
      <c r="AC2192" s="8">
        <v>1</v>
      </c>
      <c r="AD2192" s="8">
        <v>4</v>
      </c>
      <c r="AE2192" s="12" t="s">
        <v>767</v>
      </c>
    </row>
    <row r="2193" spans="2:31" x14ac:dyDescent="0.2">
      <c r="B2193" t="str">
        <f ca="1">IF(ISNA(VLOOKUP(AA2193&amp;"_"&amp;AB2193&amp;"_"&amp;AC2193&amp;"_"&amp;AE2193,[1]挑战模式!$A:$AS,1,FALSE)),"",IF(VLOOKUP(AA2193&amp;"_"&amp;AB2193&amp;"_"&amp;AC2193&amp;"_"&amp;AE2193,[1]挑战模式!$A:$AS,14+AD2193,FALSE)="","","Monster_Season"&amp;AA2193&amp;"_Challenge"&amp;AB2193&amp;"_"&amp;AC2193&amp;"_"&amp;AD2193&amp;"_"&amp;AE2193))</f>
        <v/>
      </c>
      <c r="C2193" t="str">
        <f t="shared" ca="1" si="175"/>
        <v/>
      </c>
      <c r="E2193" t="str">
        <f ca="1">IF(B2193="","",VLOOKUP(AA2193&amp;"_"&amp;AB2193&amp;"_"&amp;AC2193&amp;"_"&amp;AE2193,[1]挑战模式!$A:$AS,26+AD2193,FALSE))</f>
        <v/>
      </c>
      <c r="F2193" t="str">
        <f ca="1">IF(B2193="","",VLOOKUP(VLOOKUP(AA2193&amp;"_"&amp;AB2193&amp;"_"&amp;AC2193&amp;"_"&amp;AE2193,[1]挑战模式!$A:$AS,14+AD2193,FALSE),[1]怪物!$B:$O,3,FALSE))</f>
        <v/>
      </c>
      <c r="G2193" t="str">
        <f t="shared" ca="1" si="176"/>
        <v/>
      </c>
      <c r="H2193" t="str">
        <f t="shared" ca="1" si="177"/>
        <v/>
      </c>
      <c r="I2193" t="str">
        <f t="shared" ca="1" si="178"/>
        <v/>
      </c>
      <c r="J2193" t="str">
        <f t="shared" ca="1" si="179"/>
        <v/>
      </c>
      <c r="K2193" t="str">
        <f t="shared" ca="1" si="179"/>
        <v/>
      </c>
      <c r="AA2193" s="8">
        <v>4</v>
      </c>
      <c r="AB2193" s="8">
        <v>3</v>
      </c>
      <c r="AC2193" s="8">
        <v>1</v>
      </c>
      <c r="AD2193" s="8">
        <v>5</v>
      </c>
      <c r="AE2193" s="12" t="s">
        <v>767</v>
      </c>
    </row>
    <row r="2194" spans="2:31" x14ac:dyDescent="0.2">
      <c r="B2194" t="str">
        <f ca="1">IF(ISNA(VLOOKUP(AA2194&amp;"_"&amp;AB2194&amp;"_"&amp;AC2194&amp;"_"&amp;AE2194,[1]挑战模式!$A:$AS,1,FALSE)),"",IF(VLOOKUP(AA2194&amp;"_"&amp;AB2194&amp;"_"&amp;AC2194&amp;"_"&amp;AE2194,[1]挑战模式!$A:$AS,14+AD2194,FALSE)="","","Monster_Season"&amp;AA2194&amp;"_Challenge"&amp;AB2194&amp;"_"&amp;AC2194&amp;"_"&amp;AD2194&amp;"_"&amp;AE2194))</f>
        <v/>
      </c>
      <c r="C2194" t="str">
        <f t="shared" ca="1" si="175"/>
        <v/>
      </c>
      <c r="E2194" t="str">
        <f ca="1">IF(B2194="","",VLOOKUP(AA2194&amp;"_"&amp;AB2194&amp;"_"&amp;AC2194&amp;"_"&amp;AE2194,[1]挑战模式!$A:$AS,26+AD2194,FALSE))</f>
        <v/>
      </c>
      <c r="F2194" t="str">
        <f ca="1">IF(B2194="","",VLOOKUP(VLOOKUP(AA2194&amp;"_"&amp;AB2194&amp;"_"&amp;AC2194&amp;"_"&amp;AE2194,[1]挑战模式!$A:$AS,14+AD2194,FALSE),[1]怪物!$B:$O,3,FALSE))</f>
        <v/>
      </c>
      <c r="G2194" t="str">
        <f t="shared" ca="1" si="176"/>
        <v/>
      </c>
      <c r="H2194" t="str">
        <f t="shared" ca="1" si="177"/>
        <v/>
      </c>
      <c r="I2194" t="str">
        <f t="shared" ca="1" si="178"/>
        <v/>
      </c>
      <c r="J2194" t="str">
        <f t="shared" ca="1" si="179"/>
        <v/>
      </c>
      <c r="K2194" t="str">
        <f t="shared" ca="1" si="179"/>
        <v/>
      </c>
      <c r="AA2194" s="8">
        <v>4</v>
      </c>
      <c r="AB2194" s="8">
        <v>3</v>
      </c>
      <c r="AC2194" s="8">
        <v>1</v>
      </c>
      <c r="AD2194" s="8">
        <v>6</v>
      </c>
      <c r="AE2194" s="12" t="s">
        <v>767</v>
      </c>
    </row>
    <row r="2195" spans="2:31" x14ac:dyDescent="0.2">
      <c r="B2195" t="str">
        <f ca="1">IF(ISNA(VLOOKUP(AA2195&amp;"_"&amp;AB2195&amp;"_"&amp;AC2195&amp;"_"&amp;AE2195,[1]挑战模式!$A:$AS,1,FALSE)),"",IF(VLOOKUP(AA2195&amp;"_"&amp;AB2195&amp;"_"&amp;AC2195&amp;"_"&amp;AE2195,[1]挑战模式!$A:$AS,14+AD2195,FALSE)="","","Monster_Season"&amp;AA2195&amp;"_Challenge"&amp;AB2195&amp;"_"&amp;AC2195&amp;"_"&amp;AD2195&amp;"_"&amp;AE2195))</f>
        <v>Monster_Season4_Challenge3_2_1_Easy</v>
      </c>
      <c r="C2195">
        <f t="shared" ca="1" si="175"/>
        <v>1</v>
      </c>
      <c r="E2195">
        <f ca="1">IF(B2195="","",VLOOKUP(AA2195&amp;"_"&amp;AB2195&amp;"_"&amp;AC2195&amp;"_"&amp;AE2195,[1]挑战模式!$A:$AS,26+AD2195,FALSE))</f>
        <v>716</v>
      </c>
      <c r="F2195">
        <f ca="1">IF(B2195="","",VLOOKUP(VLOOKUP(AA2195&amp;"_"&amp;AB2195&amp;"_"&amp;AC2195&amp;"_"&amp;AE2195,[1]挑战模式!$A:$AS,14+AD2195,FALSE),[1]怪物!$B:$O,3,FALSE))</f>
        <v>1</v>
      </c>
      <c r="G2195">
        <f t="shared" ca="1" si="176"/>
        <v>0</v>
      </c>
      <c r="H2195">
        <f t="shared" ca="1" si="177"/>
        <v>0</v>
      </c>
      <c r="I2195">
        <f t="shared" ca="1" si="178"/>
        <v>0</v>
      </c>
      <c r="J2195">
        <f t="shared" ca="1" si="179"/>
        <v>0</v>
      </c>
      <c r="K2195">
        <f t="shared" ca="1" si="179"/>
        <v>0</v>
      </c>
      <c r="AA2195" s="8">
        <v>4</v>
      </c>
      <c r="AB2195" s="8">
        <v>3</v>
      </c>
      <c r="AC2195" s="8">
        <v>2</v>
      </c>
      <c r="AD2195" s="8">
        <v>1</v>
      </c>
      <c r="AE2195" s="12" t="s">
        <v>767</v>
      </c>
    </row>
    <row r="2196" spans="2:31" x14ac:dyDescent="0.2">
      <c r="B2196" t="str">
        <f ca="1">IF(ISNA(VLOOKUP(AA2196&amp;"_"&amp;AB2196&amp;"_"&amp;AC2196&amp;"_"&amp;AE2196,[1]挑战模式!$A:$AS,1,FALSE)),"",IF(VLOOKUP(AA2196&amp;"_"&amp;AB2196&amp;"_"&amp;AC2196&amp;"_"&amp;AE2196,[1]挑战模式!$A:$AS,14+AD2196,FALSE)="","","Monster_Season"&amp;AA2196&amp;"_Challenge"&amp;AB2196&amp;"_"&amp;AC2196&amp;"_"&amp;AD2196&amp;"_"&amp;AE2196))</f>
        <v>Monster_Season4_Challenge3_2_2_Easy</v>
      </c>
      <c r="C2196">
        <f t="shared" ca="1" si="175"/>
        <v>1</v>
      </c>
      <c r="E2196">
        <f ca="1">IF(B2196="","",VLOOKUP(AA2196&amp;"_"&amp;AB2196&amp;"_"&amp;AC2196&amp;"_"&amp;AE2196,[1]挑战模式!$A:$AS,26+AD2196,FALSE))</f>
        <v>179</v>
      </c>
      <c r="F2196">
        <f ca="1">IF(B2196="","",VLOOKUP(VLOOKUP(AA2196&amp;"_"&amp;AB2196&amp;"_"&amp;AC2196&amp;"_"&amp;AE2196,[1]挑战模式!$A:$AS,14+AD2196,FALSE),[1]怪物!$B:$O,3,FALSE))</f>
        <v>1</v>
      </c>
      <c r="G2196">
        <f t="shared" ca="1" si="176"/>
        <v>0</v>
      </c>
      <c r="H2196">
        <f t="shared" ca="1" si="177"/>
        <v>0</v>
      </c>
      <c r="I2196">
        <f t="shared" ca="1" si="178"/>
        <v>0</v>
      </c>
      <c r="J2196">
        <f t="shared" ca="1" si="179"/>
        <v>0</v>
      </c>
      <c r="K2196">
        <f t="shared" ca="1" si="179"/>
        <v>0</v>
      </c>
      <c r="AA2196" s="8">
        <v>4</v>
      </c>
      <c r="AB2196" s="8">
        <v>3</v>
      </c>
      <c r="AC2196" s="8">
        <v>2</v>
      </c>
      <c r="AD2196" s="8">
        <v>2</v>
      </c>
      <c r="AE2196" s="12" t="s">
        <v>767</v>
      </c>
    </row>
    <row r="2197" spans="2:31" x14ac:dyDescent="0.2">
      <c r="B2197" t="str">
        <f ca="1">IF(ISNA(VLOOKUP(AA2197&amp;"_"&amp;AB2197&amp;"_"&amp;AC2197&amp;"_"&amp;AE2197,[1]挑战模式!$A:$AS,1,FALSE)),"",IF(VLOOKUP(AA2197&amp;"_"&amp;AB2197&amp;"_"&amp;AC2197&amp;"_"&amp;AE2197,[1]挑战模式!$A:$AS,14+AD2197,FALSE)="","","Monster_Season"&amp;AA2197&amp;"_Challenge"&amp;AB2197&amp;"_"&amp;AC2197&amp;"_"&amp;AD2197&amp;"_"&amp;AE2197))</f>
        <v/>
      </c>
      <c r="C2197" t="str">
        <f t="shared" ca="1" si="175"/>
        <v/>
      </c>
      <c r="E2197" t="str">
        <f ca="1">IF(B2197="","",VLOOKUP(AA2197&amp;"_"&amp;AB2197&amp;"_"&amp;AC2197&amp;"_"&amp;AE2197,[1]挑战模式!$A:$AS,26+AD2197,FALSE))</f>
        <v/>
      </c>
      <c r="F2197" t="str">
        <f ca="1">IF(B2197="","",VLOOKUP(VLOOKUP(AA2197&amp;"_"&amp;AB2197&amp;"_"&amp;AC2197&amp;"_"&amp;AE2197,[1]挑战模式!$A:$AS,14+AD2197,FALSE),[1]怪物!$B:$O,3,FALSE))</f>
        <v/>
      </c>
      <c r="G2197" t="str">
        <f t="shared" ca="1" si="176"/>
        <v/>
      </c>
      <c r="H2197" t="str">
        <f t="shared" ca="1" si="177"/>
        <v/>
      </c>
      <c r="I2197" t="str">
        <f t="shared" ca="1" si="178"/>
        <v/>
      </c>
      <c r="J2197" t="str">
        <f t="shared" ca="1" si="179"/>
        <v/>
      </c>
      <c r="K2197" t="str">
        <f t="shared" ca="1" si="179"/>
        <v/>
      </c>
      <c r="AA2197" s="8">
        <v>4</v>
      </c>
      <c r="AB2197" s="8">
        <v>3</v>
      </c>
      <c r="AC2197" s="8">
        <v>2</v>
      </c>
      <c r="AD2197" s="8">
        <v>3</v>
      </c>
      <c r="AE2197" s="12" t="s">
        <v>767</v>
      </c>
    </row>
    <row r="2198" spans="2:31" x14ac:dyDescent="0.2">
      <c r="B2198" t="str">
        <f ca="1">IF(ISNA(VLOOKUP(AA2198&amp;"_"&amp;AB2198&amp;"_"&amp;AC2198&amp;"_"&amp;AE2198,[1]挑战模式!$A:$AS,1,FALSE)),"",IF(VLOOKUP(AA2198&amp;"_"&amp;AB2198&amp;"_"&amp;AC2198&amp;"_"&amp;AE2198,[1]挑战模式!$A:$AS,14+AD2198,FALSE)="","","Monster_Season"&amp;AA2198&amp;"_Challenge"&amp;AB2198&amp;"_"&amp;AC2198&amp;"_"&amp;AD2198&amp;"_"&amp;AE2198))</f>
        <v/>
      </c>
      <c r="C2198" t="str">
        <f t="shared" ca="1" si="175"/>
        <v/>
      </c>
      <c r="E2198" t="str">
        <f ca="1">IF(B2198="","",VLOOKUP(AA2198&amp;"_"&amp;AB2198&amp;"_"&amp;AC2198&amp;"_"&amp;AE2198,[1]挑战模式!$A:$AS,26+AD2198,FALSE))</f>
        <v/>
      </c>
      <c r="F2198" t="str">
        <f ca="1">IF(B2198="","",VLOOKUP(VLOOKUP(AA2198&amp;"_"&amp;AB2198&amp;"_"&amp;AC2198&amp;"_"&amp;AE2198,[1]挑战模式!$A:$AS,14+AD2198,FALSE),[1]怪物!$B:$O,3,FALSE))</f>
        <v/>
      </c>
      <c r="G2198" t="str">
        <f t="shared" ca="1" si="176"/>
        <v/>
      </c>
      <c r="H2198" t="str">
        <f t="shared" ca="1" si="177"/>
        <v/>
      </c>
      <c r="I2198" t="str">
        <f t="shared" ca="1" si="178"/>
        <v/>
      </c>
      <c r="J2198" t="str">
        <f t="shared" ca="1" si="179"/>
        <v/>
      </c>
      <c r="K2198" t="str">
        <f t="shared" ca="1" si="179"/>
        <v/>
      </c>
      <c r="AA2198" s="8">
        <v>4</v>
      </c>
      <c r="AB2198" s="8">
        <v>3</v>
      </c>
      <c r="AC2198" s="8">
        <v>2</v>
      </c>
      <c r="AD2198" s="8">
        <v>4</v>
      </c>
      <c r="AE2198" s="12" t="s">
        <v>767</v>
      </c>
    </row>
    <row r="2199" spans="2:31" x14ac:dyDescent="0.2">
      <c r="B2199" t="str">
        <f ca="1">IF(ISNA(VLOOKUP(AA2199&amp;"_"&amp;AB2199&amp;"_"&amp;AC2199&amp;"_"&amp;AE2199,[1]挑战模式!$A:$AS,1,FALSE)),"",IF(VLOOKUP(AA2199&amp;"_"&amp;AB2199&amp;"_"&amp;AC2199&amp;"_"&amp;AE2199,[1]挑战模式!$A:$AS,14+AD2199,FALSE)="","","Monster_Season"&amp;AA2199&amp;"_Challenge"&amp;AB2199&amp;"_"&amp;AC2199&amp;"_"&amp;AD2199&amp;"_"&amp;AE2199))</f>
        <v/>
      </c>
      <c r="C2199" t="str">
        <f t="shared" ca="1" si="175"/>
        <v/>
      </c>
      <c r="E2199" t="str">
        <f ca="1">IF(B2199="","",VLOOKUP(AA2199&amp;"_"&amp;AB2199&amp;"_"&amp;AC2199&amp;"_"&amp;AE2199,[1]挑战模式!$A:$AS,26+AD2199,FALSE))</f>
        <v/>
      </c>
      <c r="F2199" t="str">
        <f ca="1">IF(B2199="","",VLOOKUP(VLOOKUP(AA2199&amp;"_"&amp;AB2199&amp;"_"&amp;AC2199&amp;"_"&amp;AE2199,[1]挑战模式!$A:$AS,14+AD2199,FALSE),[1]怪物!$B:$O,3,FALSE))</f>
        <v/>
      </c>
      <c r="G2199" t="str">
        <f t="shared" ca="1" si="176"/>
        <v/>
      </c>
      <c r="H2199" t="str">
        <f t="shared" ca="1" si="177"/>
        <v/>
      </c>
      <c r="I2199" t="str">
        <f t="shared" ca="1" si="178"/>
        <v/>
      </c>
      <c r="J2199" t="str">
        <f t="shared" ca="1" si="179"/>
        <v/>
      </c>
      <c r="K2199" t="str">
        <f t="shared" ca="1" si="179"/>
        <v/>
      </c>
      <c r="AA2199" s="8">
        <v>4</v>
      </c>
      <c r="AB2199" s="8">
        <v>3</v>
      </c>
      <c r="AC2199" s="8">
        <v>2</v>
      </c>
      <c r="AD2199" s="8">
        <v>5</v>
      </c>
      <c r="AE2199" s="12" t="s">
        <v>767</v>
      </c>
    </row>
    <row r="2200" spans="2:31" x14ac:dyDescent="0.2">
      <c r="B2200" t="str">
        <f ca="1">IF(ISNA(VLOOKUP(AA2200&amp;"_"&amp;AB2200&amp;"_"&amp;AC2200&amp;"_"&amp;AE2200,[1]挑战模式!$A:$AS,1,FALSE)),"",IF(VLOOKUP(AA2200&amp;"_"&amp;AB2200&amp;"_"&amp;AC2200&amp;"_"&amp;AE2200,[1]挑战模式!$A:$AS,14+AD2200,FALSE)="","","Monster_Season"&amp;AA2200&amp;"_Challenge"&amp;AB2200&amp;"_"&amp;AC2200&amp;"_"&amp;AD2200&amp;"_"&amp;AE2200))</f>
        <v/>
      </c>
      <c r="C2200" t="str">
        <f t="shared" ca="1" si="175"/>
        <v/>
      </c>
      <c r="E2200" t="str">
        <f ca="1">IF(B2200="","",VLOOKUP(AA2200&amp;"_"&amp;AB2200&amp;"_"&amp;AC2200&amp;"_"&amp;AE2200,[1]挑战模式!$A:$AS,26+AD2200,FALSE))</f>
        <v/>
      </c>
      <c r="F2200" t="str">
        <f ca="1">IF(B2200="","",VLOOKUP(VLOOKUP(AA2200&amp;"_"&amp;AB2200&amp;"_"&amp;AC2200&amp;"_"&amp;AE2200,[1]挑战模式!$A:$AS,14+AD2200,FALSE),[1]怪物!$B:$O,3,FALSE))</f>
        <v/>
      </c>
      <c r="G2200" t="str">
        <f t="shared" ca="1" si="176"/>
        <v/>
      </c>
      <c r="H2200" t="str">
        <f t="shared" ca="1" si="177"/>
        <v/>
      </c>
      <c r="I2200" t="str">
        <f t="shared" ca="1" si="178"/>
        <v/>
      </c>
      <c r="J2200" t="str">
        <f t="shared" ca="1" si="179"/>
        <v/>
      </c>
      <c r="K2200" t="str">
        <f t="shared" ca="1" si="179"/>
        <v/>
      </c>
      <c r="AA2200" s="8">
        <v>4</v>
      </c>
      <c r="AB2200" s="8">
        <v>3</v>
      </c>
      <c r="AC2200" s="8">
        <v>2</v>
      </c>
      <c r="AD2200" s="8">
        <v>6</v>
      </c>
      <c r="AE2200" s="12" t="s">
        <v>767</v>
      </c>
    </row>
    <row r="2201" spans="2:31" x14ac:dyDescent="0.2">
      <c r="B2201" t="str">
        <f ca="1">IF(ISNA(VLOOKUP(AA2201&amp;"_"&amp;AB2201&amp;"_"&amp;AC2201&amp;"_"&amp;AE2201,[1]挑战模式!$A:$AS,1,FALSE)),"",IF(VLOOKUP(AA2201&amp;"_"&amp;AB2201&amp;"_"&amp;AC2201&amp;"_"&amp;AE2201,[1]挑战模式!$A:$AS,14+AD2201,FALSE)="","","Monster_Season"&amp;AA2201&amp;"_Challenge"&amp;AB2201&amp;"_"&amp;AC2201&amp;"_"&amp;AD2201&amp;"_"&amp;AE2201))</f>
        <v>Monster_Season4_Challenge3_3_1_Easy</v>
      </c>
      <c r="C2201">
        <f t="shared" ca="1" si="175"/>
        <v>1</v>
      </c>
      <c r="E2201">
        <f ca="1">IF(B2201="","",VLOOKUP(AA2201&amp;"_"&amp;AB2201&amp;"_"&amp;AC2201&amp;"_"&amp;AE2201,[1]挑战模式!$A:$AS,26+AD2201,FALSE))</f>
        <v>488</v>
      </c>
      <c r="F2201">
        <f ca="1">IF(B2201="","",VLOOKUP(VLOOKUP(AA2201&amp;"_"&amp;AB2201&amp;"_"&amp;AC2201&amp;"_"&amp;AE2201,[1]挑战模式!$A:$AS,14+AD2201,FALSE),[1]怪物!$B:$O,3,FALSE))</f>
        <v>1</v>
      </c>
      <c r="G2201">
        <f t="shared" ca="1" si="176"/>
        <v>0</v>
      </c>
      <c r="H2201">
        <f t="shared" ca="1" si="177"/>
        <v>0</v>
      </c>
      <c r="I2201">
        <f t="shared" ca="1" si="178"/>
        <v>0</v>
      </c>
      <c r="J2201">
        <f t="shared" ca="1" si="179"/>
        <v>0</v>
      </c>
      <c r="K2201">
        <f t="shared" ca="1" si="179"/>
        <v>0</v>
      </c>
      <c r="AA2201" s="8">
        <v>4</v>
      </c>
      <c r="AB2201" s="8">
        <v>3</v>
      </c>
      <c r="AC2201" s="8">
        <v>3</v>
      </c>
      <c r="AD2201" s="8">
        <v>1</v>
      </c>
      <c r="AE2201" s="12" t="s">
        <v>767</v>
      </c>
    </row>
    <row r="2202" spans="2:31" x14ac:dyDescent="0.2">
      <c r="B2202" t="str">
        <f ca="1">IF(ISNA(VLOOKUP(AA2202&amp;"_"&amp;AB2202&amp;"_"&amp;AC2202&amp;"_"&amp;AE2202,[1]挑战模式!$A:$AS,1,FALSE)),"",IF(VLOOKUP(AA2202&amp;"_"&amp;AB2202&amp;"_"&amp;AC2202&amp;"_"&amp;AE2202,[1]挑战模式!$A:$AS,14+AD2202,FALSE)="","","Monster_Season"&amp;AA2202&amp;"_Challenge"&amp;AB2202&amp;"_"&amp;AC2202&amp;"_"&amp;AD2202&amp;"_"&amp;AE2202))</f>
        <v>Monster_Season4_Challenge3_3_2_Easy</v>
      </c>
      <c r="C2202">
        <f t="shared" ca="1" si="175"/>
        <v>1</v>
      </c>
      <c r="E2202">
        <f ca="1">IF(B2202="","",VLOOKUP(AA2202&amp;"_"&amp;AB2202&amp;"_"&amp;AC2202&amp;"_"&amp;AE2202,[1]挑战模式!$A:$AS,26+AD2202,FALSE))</f>
        <v>488</v>
      </c>
      <c r="F2202">
        <f ca="1">IF(B2202="","",VLOOKUP(VLOOKUP(AA2202&amp;"_"&amp;AB2202&amp;"_"&amp;AC2202&amp;"_"&amp;AE2202,[1]挑战模式!$A:$AS,14+AD2202,FALSE),[1]怪物!$B:$O,3,FALSE))</f>
        <v>1</v>
      </c>
      <c r="G2202">
        <f t="shared" ca="1" si="176"/>
        <v>0</v>
      </c>
      <c r="H2202">
        <f t="shared" ca="1" si="177"/>
        <v>0</v>
      </c>
      <c r="I2202">
        <f t="shared" ca="1" si="178"/>
        <v>0</v>
      </c>
      <c r="J2202">
        <f t="shared" ca="1" si="179"/>
        <v>0</v>
      </c>
      <c r="K2202">
        <f t="shared" ca="1" si="179"/>
        <v>0</v>
      </c>
      <c r="AA2202" s="8">
        <v>4</v>
      </c>
      <c r="AB2202" s="8">
        <v>3</v>
      </c>
      <c r="AC2202" s="8">
        <v>3</v>
      </c>
      <c r="AD2202" s="8">
        <v>2</v>
      </c>
      <c r="AE2202" s="12" t="s">
        <v>767</v>
      </c>
    </row>
    <row r="2203" spans="2:31" x14ac:dyDescent="0.2">
      <c r="B2203" t="str">
        <f ca="1">IF(ISNA(VLOOKUP(AA2203&amp;"_"&amp;AB2203&amp;"_"&amp;AC2203&amp;"_"&amp;AE2203,[1]挑战模式!$A:$AS,1,FALSE)),"",IF(VLOOKUP(AA2203&amp;"_"&amp;AB2203&amp;"_"&amp;AC2203&amp;"_"&amp;AE2203,[1]挑战模式!$A:$AS,14+AD2203,FALSE)="","","Monster_Season"&amp;AA2203&amp;"_Challenge"&amp;AB2203&amp;"_"&amp;AC2203&amp;"_"&amp;AD2203&amp;"_"&amp;AE2203))</f>
        <v/>
      </c>
      <c r="C2203" t="str">
        <f t="shared" ca="1" si="175"/>
        <v/>
      </c>
      <c r="E2203" t="str">
        <f ca="1">IF(B2203="","",VLOOKUP(AA2203&amp;"_"&amp;AB2203&amp;"_"&amp;AC2203&amp;"_"&amp;AE2203,[1]挑战模式!$A:$AS,26+AD2203,FALSE))</f>
        <v/>
      </c>
      <c r="F2203" t="str">
        <f ca="1">IF(B2203="","",VLOOKUP(VLOOKUP(AA2203&amp;"_"&amp;AB2203&amp;"_"&amp;AC2203&amp;"_"&amp;AE2203,[1]挑战模式!$A:$AS,14+AD2203,FALSE),[1]怪物!$B:$O,3,FALSE))</f>
        <v/>
      </c>
      <c r="G2203" t="str">
        <f t="shared" ca="1" si="176"/>
        <v/>
      </c>
      <c r="H2203" t="str">
        <f t="shared" ca="1" si="177"/>
        <v/>
      </c>
      <c r="I2203" t="str">
        <f t="shared" ca="1" si="178"/>
        <v/>
      </c>
      <c r="J2203" t="str">
        <f t="shared" ca="1" si="179"/>
        <v/>
      </c>
      <c r="K2203" t="str">
        <f t="shared" ca="1" si="179"/>
        <v/>
      </c>
      <c r="AA2203" s="8">
        <v>4</v>
      </c>
      <c r="AB2203" s="8">
        <v>3</v>
      </c>
      <c r="AC2203" s="8">
        <v>3</v>
      </c>
      <c r="AD2203" s="8">
        <v>3</v>
      </c>
      <c r="AE2203" s="12" t="s">
        <v>767</v>
      </c>
    </row>
    <row r="2204" spans="2:31" x14ac:dyDescent="0.2">
      <c r="B2204" t="str">
        <f ca="1">IF(ISNA(VLOOKUP(AA2204&amp;"_"&amp;AB2204&amp;"_"&amp;AC2204&amp;"_"&amp;AE2204,[1]挑战模式!$A:$AS,1,FALSE)),"",IF(VLOOKUP(AA2204&amp;"_"&amp;AB2204&amp;"_"&amp;AC2204&amp;"_"&amp;AE2204,[1]挑战模式!$A:$AS,14+AD2204,FALSE)="","","Monster_Season"&amp;AA2204&amp;"_Challenge"&amp;AB2204&amp;"_"&amp;AC2204&amp;"_"&amp;AD2204&amp;"_"&amp;AE2204))</f>
        <v/>
      </c>
      <c r="C2204" t="str">
        <f t="shared" ca="1" si="175"/>
        <v/>
      </c>
      <c r="E2204" t="str">
        <f ca="1">IF(B2204="","",VLOOKUP(AA2204&amp;"_"&amp;AB2204&amp;"_"&amp;AC2204&amp;"_"&amp;AE2204,[1]挑战模式!$A:$AS,26+AD2204,FALSE))</f>
        <v/>
      </c>
      <c r="F2204" t="str">
        <f ca="1">IF(B2204="","",VLOOKUP(VLOOKUP(AA2204&amp;"_"&amp;AB2204&amp;"_"&amp;AC2204&amp;"_"&amp;AE2204,[1]挑战模式!$A:$AS,14+AD2204,FALSE),[1]怪物!$B:$O,3,FALSE))</f>
        <v/>
      </c>
      <c r="G2204" t="str">
        <f t="shared" ca="1" si="176"/>
        <v/>
      </c>
      <c r="H2204" t="str">
        <f t="shared" ca="1" si="177"/>
        <v/>
      </c>
      <c r="I2204" t="str">
        <f t="shared" ca="1" si="178"/>
        <v/>
      </c>
      <c r="J2204" t="str">
        <f t="shared" ca="1" si="179"/>
        <v/>
      </c>
      <c r="K2204" t="str">
        <f t="shared" ca="1" si="179"/>
        <v/>
      </c>
      <c r="AA2204" s="8">
        <v>4</v>
      </c>
      <c r="AB2204" s="8">
        <v>3</v>
      </c>
      <c r="AC2204" s="8">
        <v>3</v>
      </c>
      <c r="AD2204" s="8">
        <v>4</v>
      </c>
      <c r="AE2204" s="12" t="s">
        <v>767</v>
      </c>
    </row>
    <row r="2205" spans="2:31" x14ac:dyDescent="0.2">
      <c r="B2205" t="str">
        <f ca="1">IF(ISNA(VLOOKUP(AA2205&amp;"_"&amp;AB2205&amp;"_"&amp;AC2205&amp;"_"&amp;AE2205,[1]挑战模式!$A:$AS,1,FALSE)),"",IF(VLOOKUP(AA2205&amp;"_"&amp;AB2205&amp;"_"&amp;AC2205&amp;"_"&amp;AE2205,[1]挑战模式!$A:$AS,14+AD2205,FALSE)="","","Monster_Season"&amp;AA2205&amp;"_Challenge"&amp;AB2205&amp;"_"&amp;AC2205&amp;"_"&amp;AD2205&amp;"_"&amp;AE2205))</f>
        <v/>
      </c>
      <c r="C2205" t="str">
        <f t="shared" ca="1" si="175"/>
        <v/>
      </c>
      <c r="E2205" t="str">
        <f ca="1">IF(B2205="","",VLOOKUP(AA2205&amp;"_"&amp;AB2205&amp;"_"&amp;AC2205&amp;"_"&amp;AE2205,[1]挑战模式!$A:$AS,26+AD2205,FALSE))</f>
        <v/>
      </c>
      <c r="F2205" t="str">
        <f ca="1">IF(B2205="","",VLOOKUP(VLOOKUP(AA2205&amp;"_"&amp;AB2205&amp;"_"&amp;AC2205&amp;"_"&amp;AE2205,[1]挑战模式!$A:$AS,14+AD2205,FALSE),[1]怪物!$B:$O,3,FALSE))</f>
        <v/>
      </c>
      <c r="G2205" t="str">
        <f t="shared" ca="1" si="176"/>
        <v/>
      </c>
      <c r="H2205" t="str">
        <f t="shared" ca="1" si="177"/>
        <v/>
      </c>
      <c r="I2205" t="str">
        <f t="shared" ca="1" si="178"/>
        <v/>
      </c>
      <c r="J2205" t="str">
        <f t="shared" ca="1" si="179"/>
        <v/>
      </c>
      <c r="K2205" t="str">
        <f t="shared" ca="1" si="179"/>
        <v/>
      </c>
      <c r="AA2205" s="8">
        <v>4</v>
      </c>
      <c r="AB2205" s="8">
        <v>3</v>
      </c>
      <c r="AC2205" s="8">
        <v>3</v>
      </c>
      <c r="AD2205" s="8">
        <v>5</v>
      </c>
      <c r="AE2205" s="12" t="s">
        <v>767</v>
      </c>
    </row>
    <row r="2206" spans="2:31" x14ac:dyDescent="0.2">
      <c r="B2206" t="str">
        <f ca="1">IF(ISNA(VLOOKUP(AA2206&amp;"_"&amp;AB2206&amp;"_"&amp;AC2206&amp;"_"&amp;AE2206,[1]挑战模式!$A:$AS,1,FALSE)),"",IF(VLOOKUP(AA2206&amp;"_"&amp;AB2206&amp;"_"&amp;AC2206&amp;"_"&amp;AE2206,[1]挑战模式!$A:$AS,14+AD2206,FALSE)="","","Monster_Season"&amp;AA2206&amp;"_Challenge"&amp;AB2206&amp;"_"&amp;AC2206&amp;"_"&amp;AD2206&amp;"_"&amp;AE2206))</f>
        <v/>
      </c>
      <c r="C2206" t="str">
        <f t="shared" ca="1" si="175"/>
        <v/>
      </c>
      <c r="E2206" t="str">
        <f ca="1">IF(B2206="","",VLOOKUP(AA2206&amp;"_"&amp;AB2206&amp;"_"&amp;AC2206&amp;"_"&amp;AE2206,[1]挑战模式!$A:$AS,26+AD2206,FALSE))</f>
        <v/>
      </c>
      <c r="F2206" t="str">
        <f ca="1">IF(B2206="","",VLOOKUP(VLOOKUP(AA2206&amp;"_"&amp;AB2206&amp;"_"&amp;AC2206&amp;"_"&amp;AE2206,[1]挑战模式!$A:$AS,14+AD2206,FALSE),[1]怪物!$B:$O,3,FALSE))</f>
        <v/>
      </c>
      <c r="G2206" t="str">
        <f t="shared" ca="1" si="176"/>
        <v/>
      </c>
      <c r="H2206" t="str">
        <f t="shared" ca="1" si="177"/>
        <v/>
      </c>
      <c r="I2206" t="str">
        <f t="shared" ca="1" si="178"/>
        <v/>
      </c>
      <c r="J2206" t="str">
        <f t="shared" ca="1" si="179"/>
        <v/>
      </c>
      <c r="K2206" t="str">
        <f t="shared" ca="1" si="179"/>
        <v/>
      </c>
      <c r="AA2206" s="8">
        <v>4</v>
      </c>
      <c r="AB2206" s="8">
        <v>3</v>
      </c>
      <c r="AC2206" s="8">
        <v>3</v>
      </c>
      <c r="AD2206" s="8">
        <v>6</v>
      </c>
      <c r="AE2206" s="12" t="s">
        <v>767</v>
      </c>
    </row>
    <row r="2207" spans="2:31" x14ac:dyDescent="0.2">
      <c r="B2207" t="str">
        <f ca="1">IF(ISNA(VLOOKUP(AA2207&amp;"_"&amp;AB2207&amp;"_"&amp;AC2207&amp;"_"&amp;AE2207,[1]挑战模式!$A:$AS,1,FALSE)),"",IF(VLOOKUP(AA2207&amp;"_"&amp;AB2207&amp;"_"&amp;AC2207&amp;"_"&amp;AE2207,[1]挑战模式!$A:$AS,14+AD2207,FALSE)="","","Monster_Season"&amp;AA2207&amp;"_Challenge"&amp;AB2207&amp;"_"&amp;AC2207&amp;"_"&amp;AD2207&amp;"_"&amp;AE2207))</f>
        <v>Monster_Season4_Challenge3_4_1_Easy</v>
      </c>
      <c r="C2207">
        <f t="shared" ca="1" si="175"/>
        <v>1</v>
      </c>
      <c r="E2207">
        <f ca="1">IF(B2207="","",VLOOKUP(AA2207&amp;"_"&amp;AB2207&amp;"_"&amp;AC2207&amp;"_"&amp;AE2207,[1]挑战模式!$A:$AS,26+AD2207,FALSE))</f>
        <v>405</v>
      </c>
      <c r="F2207">
        <f ca="1">IF(B2207="","",VLOOKUP(VLOOKUP(AA2207&amp;"_"&amp;AB2207&amp;"_"&amp;AC2207&amp;"_"&amp;AE2207,[1]挑战模式!$A:$AS,14+AD2207,FALSE),[1]怪物!$B:$O,3,FALSE))</f>
        <v>1</v>
      </c>
      <c r="G2207">
        <f t="shared" ca="1" si="176"/>
        <v>0</v>
      </c>
      <c r="H2207">
        <f t="shared" ca="1" si="177"/>
        <v>0</v>
      </c>
      <c r="I2207">
        <f t="shared" ca="1" si="178"/>
        <v>0</v>
      </c>
      <c r="J2207">
        <f t="shared" ca="1" si="179"/>
        <v>0</v>
      </c>
      <c r="K2207">
        <f t="shared" ca="1" si="179"/>
        <v>0</v>
      </c>
      <c r="AA2207" s="8">
        <v>4</v>
      </c>
      <c r="AB2207" s="8">
        <v>3</v>
      </c>
      <c r="AC2207" s="8">
        <v>4</v>
      </c>
      <c r="AD2207" s="8">
        <v>1</v>
      </c>
      <c r="AE2207" s="12" t="s">
        <v>767</v>
      </c>
    </row>
    <row r="2208" spans="2:31" x14ac:dyDescent="0.2">
      <c r="B2208" t="str">
        <f ca="1">IF(ISNA(VLOOKUP(AA2208&amp;"_"&amp;AB2208&amp;"_"&amp;AC2208&amp;"_"&amp;AE2208,[1]挑战模式!$A:$AS,1,FALSE)),"",IF(VLOOKUP(AA2208&amp;"_"&amp;AB2208&amp;"_"&amp;AC2208&amp;"_"&amp;AE2208,[1]挑战模式!$A:$AS,14+AD2208,FALSE)="","","Monster_Season"&amp;AA2208&amp;"_Challenge"&amp;AB2208&amp;"_"&amp;AC2208&amp;"_"&amp;AD2208&amp;"_"&amp;AE2208))</f>
        <v>Monster_Season4_Challenge3_4_2_Easy</v>
      </c>
      <c r="C2208">
        <f t="shared" ca="1" si="175"/>
        <v>1</v>
      </c>
      <c r="E2208">
        <f ca="1">IF(B2208="","",VLOOKUP(AA2208&amp;"_"&amp;AB2208&amp;"_"&amp;AC2208&amp;"_"&amp;AE2208,[1]挑战模式!$A:$AS,26+AD2208,FALSE))</f>
        <v>405</v>
      </c>
      <c r="F2208">
        <f ca="1">IF(B2208="","",VLOOKUP(VLOOKUP(AA2208&amp;"_"&amp;AB2208&amp;"_"&amp;AC2208&amp;"_"&amp;AE2208,[1]挑战模式!$A:$AS,14+AD2208,FALSE),[1]怪物!$B:$O,3,FALSE))</f>
        <v>1</v>
      </c>
      <c r="G2208">
        <f t="shared" ca="1" si="176"/>
        <v>0</v>
      </c>
      <c r="H2208">
        <f t="shared" ca="1" si="177"/>
        <v>0</v>
      </c>
      <c r="I2208">
        <f t="shared" ca="1" si="178"/>
        <v>0</v>
      </c>
      <c r="J2208">
        <f t="shared" ca="1" si="179"/>
        <v>0</v>
      </c>
      <c r="K2208">
        <f t="shared" ca="1" si="179"/>
        <v>0</v>
      </c>
      <c r="AA2208" s="8">
        <v>4</v>
      </c>
      <c r="AB2208" s="8">
        <v>3</v>
      </c>
      <c r="AC2208" s="8">
        <v>4</v>
      </c>
      <c r="AD2208" s="8">
        <v>2</v>
      </c>
      <c r="AE2208" s="12" t="s">
        <v>767</v>
      </c>
    </row>
    <row r="2209" spans="2:31" x14ac:dyDescent="0.2">
      <c r="B2209" t="str">
        <f ca="1">IF(ISNA(VLOOKUP(AA2209&amp;"_"&amp;AB2209&amp;"_"&amp;AC2209&amp;"_"&amp;AE2209,[1]挑战模式!$A:$AS,1,FALSE)),"",IF(VLOOKUP(AA2209&amp;"_"&amp;AB2209&amp;"_"&amp;AC2209&amp;"_"&amp;AE2209,[1]挑战模式!$A:$AS,14+AD2209,FALSE)="","","Monster_Season"&amp;AA2209&amp;"_Challenge"&amp;AB2209&amp;"_"&amp;AC2209&amp;"_"&amp;AD2209&amp;"_"&amp;AE2209))</f>
        <v>Monster_Season4_Challenge3_4_3_Easy</v>
      </c>
      <c r="C2209">
        <f t="shared" ca="1" si="175"/>
        <v>1</v>
      </c>
      <c r="E2209">
        <f ca="1">IF(B2209="","",VLOOKUP(AA2209&amp;"_"&amp;AB2209&amp;"_"&amp;AC2209&amp;"_"&amp;AE2209,[1]挑战模式!$A:$AS,26+AD2209,FALSE))</f>
        <v>1620</v>
      </c>
      <c r="F2209">
        <f ca="1">IF(B2209="","",VLOOKUP(VLOOKUP(AA2209&amp;"_"&amp;AB2209&amp;"_"&amp;AC2209&amp;"_"&amp;AE2209,[1]挑战模式!$A:$AS,14+AD2209,FALSE),[1]怪物!$B:$O,3,FALSE))</f>
        <v>1</v>
      </c>
      <c r="G2209">
        <f t="shared" ca="1" si="176"/>
        <v>0</v>
      </c>
      <c r="H2209">
        <f t="shared" ca="1" si="177"/>
        <v>0</v>
      </c>
      <c r="I2209">
        <f t="shared" ca="1" si="178"/>
        <v>0</v>
      </c>
      <c r="J2209">
        <f t="shared" ca="1" si="179"/>
        <v>0</v>
      </c>
      <c r="K2209">
        <f t="shared" ca="1" si="179"/>
        <v>0</v>
      </c>
      <c r="AA2209" s="8">
        <v>4</v>
      </c>
      <c r="AB2209" s="8">
        <v>3</v>
      </c>
      <c r="AC2209" s="8">
        <v>4</v>
      </c>
      <c r="AD2209" s="8">
        <v>3</v>
      </c>
      <c r="AE2209" s="12" t="s">
        <v>767</v>
      </c>
    </row>
    <row r="2210" spans="2:31" x14ac:dyDescent="0.2">
      <c r="B2210" t="str">
        <f ca="1">IF(ISNA(VLOOKUP(AA2210&amp;"_"&amp;AB2210&amp;"_"&amp;AC2210&amp;"_"&amp;AE2210,[1]挑战模式!$A:$AS,1,FALSE)),"",IF(VLOOKUP(AA2210&amp;"_"&amp;AB2210&amp;"_"&amp;AC2210&amp;"_"&amp;AE2210,[1]挑战模式!$A:$AS,14+AD2210,FALSE)="","","Monster_Season"&amp;AA2210&amp;"_Challenge"&amp;AB2210&amp;"_"&amp;AC2210&amp;"_"&amp;AD2210&amp;"_"&amp;AE2210))</f>
        <v/>
      </c>
      <c r="C2210" t="str">
        <f t="shared" ca="1" si="175"/>
        <v/>
      </c>
      <c r="E2210" t="str">
        <f ca="1">IF(B2210="","",VLOOKUP(AA2210&amp;"_"&amp;AB2210&amp;"_"&amp;AC2210&amp;"_"&amp;AE2210,[1]挑战模式!$A:$AS,26+AD2210,FALSE))</f>
        <v/>
      </c>
      <c r="F2210" t="str">
        <f ca="1">IF(B2210="","",VLOOKUP(VLOOKUP(AA2210&amp;"_"&amp;AB2210&amp;"_"&amp;AC2210&amp;"_"&amp;AE2210,[1]挑战模式!$A:$AS,14+AD2210,FALSE),[1]怪物!$B:$O,3,FALSE))</f>
        <v/>
      </c>
      <c r="G2210" t="str">
        <f t="shared" ca="1" si="176"/>
        <v/>
      </c>
      <c r="H2210" t="str">
        <f t="shared" ca="1" si="177"/>
        <v/>
      </c>
      <c r="I2210" t="str">
        <f t="shared" ca="1" si="178"/>
        <v/>
      </c>
      <c r="J2210" t="str">
        <f t="shared" ca="1" si="179"/>
        <v/>
      </c>
      <c r="K2210" t="str">
        <f t="shared" ca="1" si="179"/>
        <v/>
      </c>
      <c r="AA2210" s="8">
        <v>4</v>
      </c>
      <c r="AB2210" s="8">
        <v>3</v>
      </c>
      <c r="AC2210" s="8">
        <v>4</v>
      </c>
      <c r="AD2210" s="8">
        <v>4</v>
      </c>
      <c r="AE2210" s="12" t="s">
        <v>767</v>
      </c>
    </row>
    <row r="2211" spans="2:31" x14ac:dyDescent="0.2">
      <c r="B2211" t="str">
        <f ca="1">IF(ISNA(VLOOKUP(AA2211&amp;"_"&amp;AB2211&amp;"_"&amp;AC2211&amp;"_"&amp;AE2211,[1]挑战模式!$A:$AS,1,FALSE)),"",IF(VLOOKUP(AA2211&amp;"_"&amp;AB2211&amp;"_"&amp;AC2211&amp;"_"&amp;AE2211,[1]挑战模式!$A:$AS,14+AD2211,FALSE)="","","Monster_Season"&amp;AA2211&amp;"_Challenge"&amp;AB2211&amp;"_"&amp;AC2211&amp;"_"&amp;AD2211&amp;"_"&amp;AE2211))</f>
        <v/>
      </c>
      <c r="C2211" t="str">
        <f t="shared" ca="1" si="175"/>
        <v/>
      </c>
      <c r="E2211" t="str">
        <f ca="1">IF(B2211="","",VLOOKUP(AA2211&amp;"_"&amp;AB2211&amp;"_"&amp;AC2211&amp;"_"&amp;AE2211,[1]挑战模式!$A:$AS,26+AD2211,FALSE))</f>
        <v/>
      </c>
      <c r="F2211" t="str">
        <f ca="1">IF(B2211="","",VLOOKUP(VLOOKUP(AA2211&amp;"_"&amp;AB2211&amp;"_"&amp;AC2211&amp;"_"&amp;AE2211,[1]挑战模式!$A:$AS,14+AD2211,FALSE),[1]怪物!$B:$O,3,FALSE))</f>
        <v/>
      </c>
      <c r="G2211" t="str">
        <f t="shared" ca="1" si="176"/>
        <v/>
      </c>
      <c r="H2211" t="str">
        <f t="shared" ca="1" si="177"/>
        <v/>
      </c>
      <c r="I2211" t="str">
        <f t="shared" ca="1" si="178"/>
        <v/>
      </c>
      <c r="J2211" t="str">
        <f t="shared" ca="1" si="179"/>
        <v/>
      </c>
      <c r="K2211" t="str">
        <f t="shared" ca="1" si="179"/>
        <v/>
      </c>
      <c r="AA2211" s="8">
        <v>4</v>
      </c>
      <c r="AB2211" s="8">
        <v>3</v>
      </c>
      <c r="AC2211" s="8">
        <v>4</v>
      </c>
      <c r="AD2211" s="8">
        <v>5</v>
      </c>
      <c r="AE2211" s="12" t="s">
        <v>767</v>
      </c>
    </row>
    <row r="2212" spans="2:31" x14ac:dyDescent="0.2">
      <c r="B2212" t="str">
        <f ca="1">IF(ISNA(VLOOKUP(AA2212&amp;"_"&amp;AB2212&amp;"_"&amp;AC2212&amp;"_"&amp;AE2212,[1]挑战模式!$A:$AS,1,FALSE)),"",IF(VLOOKUP(AA2212&amp;"_"&amp;AB2212&amp;"_"&amp;AC2212&amp;"_"&amp;AE2212,[1]挑战模式!$A:$AS,14+AD2212,FALSE)="","","Monster_Season"&amp;AA2212&amp;"_Challenge"&amp;AB2212&amp;"_"&amp;AC2212&amp;"_"&amp;AD2212&amp;"_"&amp;AE2212))</f>
        <v/>
      </c>
      <c r="C2212" t="str">
        <f t="shared" ca="1" si="175"/>
        <v/>
      </c>
      <c r="E2212" t="str">
        <f ca="1">IF(B2212="","",VLOOKUP(AA2212&amp;"_"&amp;AB2212&amp;"_"&amp;AC2212&amp;"_"&amp;AE2212,[1]挑战模式!$A:$AS,26+AD2212,FALSE))</f>
        <v/>
      </c>
      <c r="F2212" t="str">
        <f ca="1">IF(B2212="","",VLOOKUP(VLOOKUP(AA2212&amp;"_"&amp;AB2212&amp;"_"&amp;AC2212&amp;"_"&amp;AE2212,[1]挑战模式!$A:$AS,14+AD2212,FALSE),[1]怪物!$B:$O,3,FALSE))</f>
        <v/>
      </c>
      <c r="G2212" t="str">
        <f t="shared" ca="1" si="176"/>
        <v/>
      </c>
      <c r="H2212" t="str">
        <f t="shared" ca="1" si="177"/>
        <v/>
      </c>
      <c r="I2212" t="str">
        <f t="shared" ca="1" si="178"/>
        <v/>
      </c>
      <c r="J2212" t="str">
        <f t="shared" ca="1" si="179"/>
        <v/>
      </c>
      <c r="K2212" t="str">
        <f t="shared" ca="1" si="179"/>
        <v/>
      </c>
      <c r="AA2212" s="8">
        <v>4</v>
      </c>
      <c r="AB2212" s="8">
        <v>3</v>
      </c>
      <c r="AC2212" s="8">
        <v>4</v>
      </c>
      <c r="AD2212" s="8">
        <v>6</v>
      </c>
      <c r="AE2212" s="12" t="s">
        <v>767</v>
      </c>
    </row>
    <row r="2213" spans="2:31" x14ac:dyDescent="0.2">
      <c r="B2213" t="str">
        <f ca="1">IF(ISNA(VLOOKUP(AA2213&amp;"_"&amp;AB2213&amp;"_"&amp;AC2213&amp;"_"&amp;AE2213,[1]挑战模式!$A:$AS,1,FALSE)),"",IF(VLOOKUP(AA2213&amp;"_"&amp;AB2213&amp;"_"&amp;AC2213&amp;"_"&amp;AE2213,[1]挑战模式!$A:$AS,14+AD2213,FALSE)="","","Monster_Season"&amp;AA2213&amp;"_Challenge"&amp;AB2213&amp;"_"&amp;AC2213&amp;"_"&amp;AD2213&amp;"_"&amp;AE2213))</f>
        <v>Monster_Season4_Challenge3_5_1_Easy</v>
      </c>
      <c r="C2213">
        <f t="shared" ca="1" si="175"/>
        <v>1</v>
      </c>
      <c r="E2213">
        <f ca="1">IF(B2213="","",VLOOKUP(AA2213&amp;"_"&amp;AB2213&amp;"_"&amp;AC2213&amp;"_"&amp;AE2213,[1]挑战模式!$A:$AS,26+AD2213,FALSE))</f>
        <v>269</v>
      </c>
      <c r="F2213">
        <f ca="1">IF(B2213="","",VLOOKUP(VLOOKUP(AA2213&amp;"_"&amp;AB2213&amp;"_"&amp;AC2213&amp;"_"&amp;AE2213,[1]挑战模式!$A:$AS,14+AD2213,FALSE),[1]怪物!$B:$O,3,FALSE))</f>
        <v>1</v>
      </c>
      <c r="G2213">
        <f t="shared" ca="1" si="176"/>
        <v>0</v>
      </c>
      <c r="H2213">
        <f t="shared" ca="1" si="177"/>
        <v>0</v>
      </c>
      <c r="I2213">
        <f t="shared" ca="1" si="178"/>
        <v>0</v>
      </c>
      <c r="J2213">
        <f t="shared" ca="1" si="179"/>
        <v>0</v>
      </c>
      <c r="K2213">
        <f t="shared" ca="1" si="179"/>
        <v>0</v>
      </c>
      <c r="AA2213" s="8">
        <v>4</v>
      </c>
      <c r="AB2213" s="8">
        <v>3</v>
      </c>
      <c r="AC2213" s="8">
        <v>5</v>
      </c>
      <c r="AD2213" s="8">
        <v>1</v>
      </c>
      <c r="AE2213" s="12" t="s">
        <v>767</v>
      </c>
    </row>
    <row r="2214" spans="2:31" x14ac:dyDescent="0.2">
      <c r="B2214" t="str">
        <f ca="1">IF(ISNA(VLOOKUP(AA2214&amp;"_"&amp;AB2214&amp;"_"&amp;AC2214&amp;"_"&amp;AE2214,[1]挑战模式!$A:$AS,1,FALSE)),"",IF(VLOOKUP(AA2214&amp;"_"&amp;AB2214&amp;"_"&amp;AC2214&amp;"_"&amp;AE2214,[1]挑战模式!$A:$AS,14+AD2214,FALSE)="","","Monster_Season"&amp;AA2214&amp;"_Challenge"&amp;AB2214&amp;"_"&amp;AC2214&amp;"_"&amp;AD2214&amp;"_"&amp;AE2214))</f>
        <v>Monster_Season4_Challenge3_5_2_Easy</v>
      </c>
      <c r="C2214">
        <f t="shared" ca="1" si="175"/>
        <v>1</v>
      </c>
      <c r="E2214">
        <f ca="1">IF(B2214="","",VLOOKUP(AA2214&amp;"_"&amp;AB2214&amp;"_"&amp;AC2214&amp;"_"&amp;AE2214,[1]挑战模式!$A:$AS,26+AD2214,FALSE))</f>
        <v>1074</v>
      </c>
      <c r="F2214">
        <f ca="1">IF(B2214="","",VLOOKUP(VLOOKUP(AA2214&amp;"_"&amp;AB2214&amp;"_"&amp;AC2214&amp;"_"&amp;AE2214,[1]挑战模式!$A:$AS,14+AD2214,FALSE),[1]怪物!$B:$O,3,FALSE))</f>
        <v>1</v>
      </c>
      <c r="G2214">
        <f t="shared" ca="1" si="176"/>
        <v>0</v>
      </c>
      <c r="H2214">
        <f t="shared" ca="1" si="177"/>
        <v>0</v>
      </c>
      <c r="I2214">
        <f t="shared" ca="1" si="178"/>
        <v>0</v>
      </c>
      <c r="J2214">
        <f t="shared" ca="1" si="179"/>
        <v>0</v>
      </c>
      <c r="K2214">
        <f t="shared" ca="1" si="179"/>
        <v>0</v>
      </c>
      <c r="AA2214" s="8">
        <v>4</v>
      </c>
      <c r="AB2214" s="8">
        <v>3</v>
      </c>
      <c r="AC2214" s="8">
        <v>5</v>
      </c>
      <c r="AD2214" s="8">
        <v>2</v>
      </c>
      <c r="AE2214" s="12" t="s">
        <v>767</v>
      </c>
    </row>
    <row r="2215" spans="2:31" x14ac:dyDescent="0.2">
      <c r="B2215" t="str">
        <f ca="1">IF(ISNA(VLOOKUP(AA2215&amp;"_"&amp;AB2215&amp;"_"&amp;AC2215&amp;"_"&amp;AE2215,[1]挑战模式!$A:$AS,1,FALSE)),"",IF(VLOOKUP(AA2215&amp;"_"&amp;AB2215&amp;"_"&amp;AC2215&amp;"_"&amp;AE2215,[1]挑战模式!$A:$AS,14+AD2215,FALSE)="","","Monster_Season"&amp;AA2215&amp;"_Challenge"&amp;AB2215&amp;"_"&amp;AC2215&amp;"_"&amp;AD2215&amp;"_"&amp;AE2215))</f>
        <v>Monster_Season4_Challenge3_5_3_Easy</v>
      </c>
      <c r="C2215">
        <f t="shared" ca="1" si="175"/>
        <v>1</v>
      </c>
      <c r="E2215">
        <f ca="1">IF(B2215="","",VLOOKUP(AA2215&amp;"_"&amp;AB2215&amp;"_"&amp;AC2215&amp;"_"&amp;AE2215,[1]挑战模式!$A:$AS,26+AD2215,FALSE))</f>
        <v>1074</v>
      </c>
      <c r="F2215">
        <f ca="1">IF(B2215="","",VLOOKUP(VLOOKUP(AA2215&amp;"_"&amp;AB2215&amp;"_"&amp;AC2215&amp;"_"&amp;AE2215,[1]挑战模式!$A:$AS,14+AD2215,FALSE),[1]怪物!$B:$O,3,FALSE))</f>
        <v>1</v>
      </c>
      <c r="G2215">
        <f t="shared" ca="1" si="176"/>
        <v>0</v>
      </c>
      <c r="H2215">
        <f t="shared" ca="1" si="177"/>
        <v>0</v>
      </c>
      <c r="I2215">
        <f t="shared" ca="1" si="178"/>
        <v>0</v>
      </c>
      <c r="J2215">
        <f t="shared" ca="1" si="179"/>
        <v>0</v>
      </c>
      <c r="K2215">
        <f t="shared" ca="1" si="179"/>
        <v>0</v>
      </c>
      <c r="AA2215" s="8">
        <v>4</v>
      </c>
      <c r="AB2215" s="8">
        <v>3</v>
      </c>
      <c r="AC2215" s="8">
        <v>5</v>
      </c>
      <c r="AD2215" s="8">
        <v>3</v>
      </c>
      <c r="AE2215" s="12" t="s">
        <v>767</v>
      </c>
    </row>
    <row r="2216" spans="2:31" x14ac:dyDescent="0.2">
      <c r="B2216" t="str">
        <f ca="1">IF(ISNA(VLOOKUP(AA2216&amp;"_"&amp;AB2216&amp;"_"&amp;AC2216&amp;"_"&amp;AE2216,[1]挑战模式!$A:$AS,1,FALSE)),"",IF(VLOOKUP(AA2216&amp;"_"&amp;AB2216&amp;"_"&amp;AC2216&amp;"_"&amp;AE2216,[1]挑战模式!$A:$AS,14+AD2216,FALSE)="","","Monster_Season"&amp;AA2216&amp;"_Challenge"&amp;AB2216&amp;"_"&amp;AC2216&amp;"_"&amp;AD2216&amp;"_"&amp;AE2216))</f>
        <v/>
      </c>
      <c r="C2216" t="str">
        <f t="shared" ca="1" si="175"/>
        <v/>
      </c>
      <c r="E2216" t="str">
        <f ca="1">IF(B2216="","",VLOOKUP(AA2216&amp;"_"&amp;AB2216&amp;"_"&amp;AC2216&amp;"_"&amp;AE2216,[1]挑战模式!$A:$AS,26+AD2216,FALSE))</f>
        <v/>
      </c>
      <c r="F2216" t="str">
        <f ca="1">IF(B2216="","",VLOOKUP(VLOOKUP(AA2216&amp;"_"&amp;AB2216&amp;"_"&amp;AC2216&amp;"_"&amp;AE2216,[1]挑战模式!$A:$AS,14+AD2216,FALSE),[1]怪物!$B:$O,3,FALSE))</f>
        <v/>
      </c>
      <c r="G2216" t="str">
        <f t="shared" ca="1" si="176"/>
        <v/>
      </c>
      <c r="H2216" t="str">
        <f t="shared" ca="1" si="177"/>
        <v/>
      </c>
      <c r="I2216" t="str">
        <f t="shared" ca="1" si="178"/>
        <v/>
      </c>
      <c r="J2216" t="str">
        <f t="shared" ca="1" si="179"/>
        <v/>
      </c>
      <c r="K2216" t="str">
        <f t="shared" ca="1" si="179"/>
        <v/>
      </c>
      <c r="AA2216" s="8">
        <v>4</v>
      </c>
      <c r="AB2216" s="8">
        <v>3</v>
      </c>
      <c r="AC2216" s="8">
        <v>5</v>
      </c>
      <c r="AD2216" s="8">
        <v>4</v>
      </c>
      <c r="AE2216" s="12" t="s">
        <v>767</v>
      </c>
    </row>
    <row r="2217" spans="2:31" x14ac:dyDescent="0.2">
      <c r="B2217" t="str">
        <f ca="1">IF(ISNA(VLOOKUP(AA2217&amp;"_"&amp;AB2217&amp;"_"&amp;AC2217&amp;"_"&amp;AE2217,[1]挑战模式!$A:$AS,1,FALSE)),"",IF(VLOOKUP(AA2217&amp;"_"&amp;AB2217&amp;"_"&amp;AC2217&amp;"_"&amp;AE2217,[1]挑战模式!$A:$AS,14+AD2217,FALSE)="","","Monster_Season"&amp;AA2217&amp;"_Challenge"&amp;AB2217&amp;"_"&amp;AC2217&amp;"_"&amp;AD2217&amp;"_"&amp;AE2217))</f>
        <v/>
      </c>
      <c r="C2217" t="str">
        <f t="shared" ca="1" si="175"/>
        <v/>
      </c>
      <c r="E2217" t="str">
        <f ca="1">IF(B2217="","",VLOOKUP(AA2217&amp;"_"&amp;AB2217&amp;"_"&amp;AC2217&amp;"_"&amp;AE2217,[1]挑战模式!$A:$AS,26+AD2217,FALSE))</f>
        <v/>
      </c>
      <c r="F2217" t="str">
        <f ca="1">IF(B2217="","",VLOOKUP(VLOOKUP(AA2217&amp;"_"&amp;AB2217&amp;"_"&amp;AC2217&amp;"_"&amp;AE2217,[1]挑战模式!$A:$AS,14+AD2217,FALSE),[1]怪物!$B:$O,3,FALSE))</f>
        <v/>
      </c>
      <c r="G2217" t="str">
        <f t="shared" ca="1" si="176"/>
        <v/>
      </c>
      <c r="H2217" t="str">
        <f t="shared" ca="1" si="177"/>
        <v/>
      </c>
      <c r="I2217" t="str">
        <f t="shared" ca="1" si="178"/>
        <v/>
      </c>
      <c r="J2217" t="str">
        <f t="shared" ca="1" si="179"/>
        <v/>
      </c>
      <c r="K2217" t="str">
        <f t="shared" ca="1" si="179"/>
        <v/>
      </c>
      <c r="AA2217" s="8">
        <v>4</v>
      </c>
      <c r="AB2217" s="8">
        <v>3</v>
      </c>
      <c r="AC2217" s="8">
        <v>5</v>
      </c>
      <c r="AD2217" s="8">
        <v>5</v>
      </c>
      <c r="AE2217" s="12" t="s">
        <v>767</v>
      </c>
    </row>
    <row r="2218" spans="2:31" x14ac:dyDescent="0.2">
      <c r="B2218" t="str">
        <f ca="1">IF(ISNA(VLOOKUP(AA2218&amp;"_"&amp;AB2218&amp;"_"&amp;AC2218&amp;"_"&amp;AE2218,[1]挑战模式!$A:$AS,1,FALSE)),"",IF(VLOOKUP(AA2218&amp;"_"&amp;AB2218&amp;"_"&amp;AC2218&amp;"_"&amp;AE2218,[1]挑战模式!$A:$AS,14+AD2218,FALSE)="","","Monster_Season"&amp;AA2218&amp;"_Challenge"&amp;AB2218&amp;"_"&amp;AC2218&amp;"_"&amp;AD2218&amp;"_"&amp;AE2218))</f>
        <v/>
      </c>
      <c r="C2218" t="str">
        <f t="shared" ca="1" si="175"/>
        <v/>
      </c>
      <c r="E2218" t="str">
        <f ca="1">IF(B2218="","",VLOOKUP(AA2218&amp;"_"&amp;AB2218&amp;"_"&amp;AC2218&amp;"_"&amp;AE2218,[1]挑战模式!$A:$AS,26+AD2218,FALSE))</f>
        <v/>
      </c>
      <c r="F2218" t="str">
        <f ca="1">IF(B2218="","",VLOOKUP(VLOOKUP(AA2218&amp;"_"&amp;AB2218&amp;"_"&amp;AC2218&amp;"_"&amp;AE2218,[1]挑战模式!$A:$AS,14+AD2218,FALSE),[1]怪物!$B:$O,3,FALSE))</f>
        <v/>
      </c>
      <c r="G2218" t="str">
        <f t="shared" ca="1" si="176"/>
        <v/>
      </c>
      <c r="H2218" t="str">
        <f t="shared" ca="1" si="177"/>
        <v/>
      </c>
      <c r="I2218" t="str">
        <f t="shared" ca="1" si="178"/>
        <v/>
      </c>
      <c r="J2218" t="str">
        <f t="shared" ca="1" si="179"/>
        <v/>
      </c>
      <c r="K2218" t="str">
        <f t="shared" ca="1" si="179"/>
        <v/>
      </c>
      <c r="AA2218" s="8">
        <v>4</v>
      </c>
      <c r="AB2218" s="8">
        <v>3</v>
      </c>
      <c r="AC2218" s="8">
        <v>5</v>
      </c>
      <c r="AD2218" s="8">
        <v>6</v>
      </c>
      <c r="AE2218" s="12" t="s">
        <v>767</v>
      </c>
    </row>
    <row r="2219" spans="2:31" x14ac:dyDescent="0.2">
      <c r="B2219" t="str">
        <f ca="1">IF(ISNA(VLOOKUP(AA2219&amp;"_"&amp;AB2219&amp;"_"&amp;AC2219&amp;"_"&amp;AE2219,[1]挑战模式!$A:$AS,1,FALSE)),"",IF(VLOOKUP(AA2219&amp;"_"&amp;AB2219&amp;"_"&amp;AC2219&amp;"_"&amp;AE2219,[1]挑战模式!$A:$AS,14+AD2219,FALSE)="","","Monster_Season"&amp;AA2219&amp;"_Challenge"&amp;AB2219&amp;"_"&amp;AC2219&amp;"_"&amp;AD2219&amp;"_"&amp;AE2219))</f>
        <v>Monster_Season4_Challenge3_6_1_Easy</v>
      </c>
      <c r="C2219">
        <f t="shared" ca="1" si="175"/>
        <v>1</v>
      </c>
      <c r="E2219">
        <f ca="1">IF(B2219="","",VLOOKUP(AA2219&amp;"_"&amp;AB2219&amp;"_"&amp;AC2219&amp;"_"&amp;AE2219,[1]挑战模式!$A:$AS,26+AD2219,FALSE))</f>
        <v>305</v>
      </c>
      <c r="F2219">
        <f ca="1">IF(B2219="","",VLOOKUP(VLOOKUP(AA2219&amp;"_"&amp;AB2219&amp;"_"&amp;AC2219&amp;"_"&amp;AE2219,[1]挑战模式!$A:$AS,14+AD2219,FALSE),[1]怪物!$B:$O,3,FALSE))</f>
        <v>1</v>
      </c>
      <c r="G2219">
        <f t="shared" ca="1" si="176"/>
        <v>0</v>
      </c>
      <c r="H2219">
        <f t="shared" ca="1" si="177"/>
        <v>0</v>
      </c>
      <c r="I2219">
        <f t="shared" ca="1" si="178"/>
        <v>0</v>
      </c>
      <c r="J2219">
        <f t="shared" ca="1" si="179"/>
        <v>0</v>
      </c>
      <c r="K2219">
        <f t="shared" ca="1" si="179"/>
        <v>0</v>
      </c>
      <c r="AA2219" s="8">
        <v>4</v>
      </c>
      <c r="AB2219" s="8">
        <v>3</v>
      </c>
      <c r="AC2219" s="8">
        <v>6</v>
      </c>
      <c r="AD2219" s="8">
        <v>1</v>
      </c>
      <c r="AE2219" s="12" t="s">
        <v>767</v>
      </c>
    </row>
    <row r="2220" spans="2:31" x14ac:dyDescent="0.2">
      <c r="B2220" t="str">
        <f ca="1">IF(ISNA(VLOOKUP(AA2220&amp;"_"&amp;AB2220&amp;"_"&amp;AC2220&amp;"_"&amp;AE2220,[1]挑战模式!$A:$AS,1,FALSE)),"",IF(VLOOKUP(AA2220&amp;"_"&amp;AB2220&amp;"_"&amp;AC2220&amp;"_"&amp;AE2220,[1]挑战模式!$A:$AS,14+AD2220,FALSE)="","","Monster_Season"&amp;AA2220&amp;"_Challenge"&amp;AB2220&amp;"_"&amp;AC2220&amp;"_"&amp;AD2220&amp;"_"&amp;AE2220))</f>
        <v>Monster_Season4_Challenge3_6_2_Easy</v>
      </c>
      <c r="C2220">
        <f t="shared" ca="1" si="175"/>
        <v>1</v>
      </c>
      <c r="E2220">
        <f ca="1">IF(B2220="","",VLOOKUP(AA2220&amp;"_"&amp;AB2220&amp;"_"&amp;AC2220&amp;"_"&amp;AE2220,[1]挑战模式!$A:$AS,26+AD2220,FALSE))</f>
        <v>305</v>
      </c>
      <c r="F2220">
        <f ca="1">IF(B2220="","",VLOOKUP(VLOOKUP(AA2220&amp;"_"&amp;AB2220&amp;"_"&amp;AC2220&amp;"_"&amp;AE2220,[1]挑战模式!$A:$AS,14+AD2220,FALSE),[1]怪物!$B:$O,3,FALSE))</f>
        <v>1</v>
      </c>
      <c r="G2220">
        <f t="shared" ca="1" si="176"/>
        <v>0</v>
      </c>
      <c r="H2220">
        <f t="shared" ca="1" si="177"/>
        <v>0</v>
      </c>
      <c r="I2220">
        <f t="shared" ca="1" si="178"/>
        <v>0</v>
      </c>
      <c r="J2220">
        <f t="shared" ca="1" si="179"/>
        <v>0</v>
      </c>
      <c r="K2220">
        <f t="shared" ca="1" si="179"/>
        <v>0</v>
      </c>
      <c r="AA2220" s="8">
        <v>4</v>
      </c>
      <c r="AB2220" s="8">
        <v>3</v>
      </c>
      <c r="AC2220" s="8">
        <v>6</v>
      </c>
      <c r="AD2220" s="8">
        <v>2</v>
      </c>
      <c r="AE2220" s="12" t="s">
        <v>767</v>
      </c>
    </row>
    <row r="2221" spans="2:31" x14ac:dyDescent="0.2">
      <c r="B2221" t="str">
        <f ca="1">IF(ISNA(VLOOKUP(AA2221&amp;"_"&amp;AB2221&amp;"_"&amp;AC2221&amp;"_"&amp;AE2221,[1]挑战模式!$A:$AS,1,FALSE)),"",IF(VLOOKUP(AA2221&amp;"_"&amp;AB2221&amp;"_"&amp;AC2221&amp;"_"&amp;AE2221,[1]挑战模式!$A:$AS,14+AD2221,FALSE)="","","Monster_Season"&amp;AA2221&amp;"_Challenge"&amp;AB2221&amp;"_"&amp;AC2221&amp;"_"&amp;AD2221&amp;"_"&amp;AE2221))</f>
        <v>Monster_Season4_Challenge3_6_3_Easy</v>
      </c>
      <c r="C2221">
        <f t="shared" ca="1" si="175"/>
        <v>1</v>
      </c>
      <c r="E2221">
        <f ca="1">IF(B2221="","",VLOOKUP(AA2221&amp;"_"&amp;AB2221&amp;"_"&amp;AC2221&amp;"_"&amp;AE2221,[1]挑战模式!$A:$AS,26+AD2221,FALSE))</f>
        <v>1220</v>
      </c>
      <c r="F2221">
        <f ca="1">IF(B2221="","",VLOOKUP(VLOOKUP(AA2221&amp;"_"&amp;AB2221&amp;"_"&amp;AC2221&amp;"_"&amp;AE2221,[1]挑战模式!$A:$AS,14+AD2221,FALSE),[1]怪物!$B:$O,3,FALSE))</f>
        <v>1</v>
      </c>
      <c r="G2221">
        <f t="shared" ca="1" si="176"/>
        <v>0</v>
      </c>
      <c r="H2221">
        <f t="shared" ca="1" si="177"/>
        <v>0</v>
      </c>
      <c r="I2221">
        <f t="shared" ca="1" si="178"/>
        <v>0</v>
      </c>
      <c r="J2221">
        <f t="shared" ca="1" si="179"/>
        <v>0</v>
      </c>
      <c r="K2221">
        <f t="shared" ca="1" si="179"/>
        <v>0</v>
      </c>
      <c r="AA2221" s="8">
        <v>4</v>
      </c>
      <c r="AB2221" s="8">
        <v>3</v>
      </c>
      <c r="AC2221" s="8">
        <v>6</v>
      </c>
      <c r="AD2221" s="8">
        <v>3</v>
      </c>
      <c r="AE2221" s="12" t="s">
        <v>767</v>
      </c>
    </row>
    <row r="2222" spans="2:31" x14ac:dyDescent="0.2">
      <c r="B2222" t="str">
        <f ca="1">IF(ISNA(VLOOKUP(AA2222&amp;"_"&amp;AB2222&amp;"_"&amp;AC2222&amp;"_"&amp;AE2222,[1]挑战模式!$A:$AS,1,FALSE)),"",IF(VLOOKUP(AA2222&amp;"_"&amp;AB2222&amp;"_"&amp;AC2222&amp;"_"&amp;AE2222,[1]挑战模式!$A:$AS,14+AD2222,FALSE)="","","Monster_Season"&amp;AA2222&amp;"_Challenge"&amp;AB2222&amp;"_"&amp;AC2222&amp;"_"&amp;AD2222&amp;"_"&amp;AE2222))</f>
        <v>Monster_Season4_Challenge3_6_4_Easy</v>
      </c>
      <c r="C2222">
        <f t="shared" ca="1" si="175"/>
        <v>1</v>
      </c>
      <c r="E2222">
        <f ca="1">IF(B2222="","",VLOOKUP(AA2222&amp;"_"&amp;AB2222&amp;"_"&amp;AC2222&amp;"_"&amp;AE2222,[1]挑战模式!$A:$AS,26+AD2222,FALSE))</f>
        <v>1220</v>
      </c>
      <c r="F2222">
        <f ca="1">IF(B2222="","",VLOOKUP(VLOOKUP(AA2222&amp;"_"&amp;AB2222&amp;"_"&amp;AC2222&amp;"_"&amp;AE2222,[1]挑战模式!$A:$AS,14+AD2222,FALSE),[1]怪物!$B:$O,3,FALSE))</f>
        <v>1</v>
      </c>
      <c r="G2222">
        <f t="shared" ca="1" si="176"/>
        <v>0</v>
      </c>
      <c r="H2222">
        <f t="shared" ca="1" si="177"/>
        <v>0</v>
      </c>
      <c r="I2222">
        <f t="shared" ca="1" si="178"/>
        <v>0</v>
      </c>
      <c r="J2222">
        <f t="shared" ca="1" si="179"/>
        <v>0</v>
      </c>
      <c r="K2222">
        <f t="shared" ca="1" si="179"/>
        <v>0</v>
      </c>
      <c r="AA2222" s="8">
        <v>4</v>
      </c>
      <c r="AB2222" s="8">
        <v>3</v>
      </c>
      <c r="AC2222" s="8">
        <v>6</v>
      </c>
      <c r="AD2222" s="8">
        <v>4</v>
      </c>
      <c r="AE2222" s="12" t="s">
        <v>767</v>
      </c>
    </row>
    <row r="2223" spans="2:31" x14ac:dyDescent="0.2">
      <c r="B2223" t="str">
        <f ca="1">IF(ISNA(VLOOKUP(AA2223&amp;"_"&amp;AB2223&amp;"_"&amp;AC2223&amp;"_"&amp;AE2223,[1]挑战模式!$A:$AS,1,FALSE)),"",IF(VLOOKUP(AA2223&amp;"_"&amp;AB2223&amp;"_"&amp;AC2223&amp;"_"&amp;AE2223,[1]挑战模式!$A:$AS,14+AD2223,FALSE)="","","Monster_Season"&amp;AA2223&amp;"_Challenge"&amp;AB2223&amp;"_"&amp;AC2223&amp;"_"&amp;AD2223&amp;"_"&amp;AE2223))</f>
        <v/>
      </c>
      <c r="C2223" t="str">
        <f t="shared" ca="1" si="175"/>
        <v/>
      </c>
      <c r="E2223" t="str">
        <f ca="1">IF(B2223="","",VLOOKUP(AA2223&amp;"_"&amp;AB2223&amp;"_"&amp;AC2223&amp;"_"&amp;AE2223,[1]挑战模式!$A:$AS,26+AD2223,FALSE))</f>
        <v/>
      </c>
      <c r="F2223" t="str">
        <f ca="1">IF(B2223="","",VLOOKUP(VLOOKUP(AA2223&amp;"_"&amp;AB2223&amp;"_"&amp;AC2223&amp;"_"&amp;AE2223,[1]挑战模式!$A:$AS,14+AD2223,FALSE),[1]怪物!$B:$O,3,FALSE))</f>
        <v/>
      </c>
      <c r="G2223" t="str">
        <f t="shared" ca="1" si="176"/>
        <v/>
      </c>
      <c r="H2223" t="str">
        <f t="shared" ca="1" si="177"/>
        <v/>
      </c>
      <c r="I2223" t="str">
        <f t="shared" ca="1" si="178"/>
        <v/>
      </c>
      <c r="J2223" t="str">
        <f t="shared" ca="1" si="179"/>
        <v/>
      </c>
      <c r="K2223" t="str">
        <f t="shared" ca="1" si="179"/>
        <v/>
      </c>
      <c r="AA2223" s="8">
        <v>4</v>
      </c>
      <c r="AB2223" s="8">
        <v>3</v>
      </c>
      <c r="AC2223" s="8">
        <v>6</v>
      </c>
      <c r="AD2223" s="8">
        <v>5</v>
      </c>
      <c r="AE2223" s="12" t="s">
        <v>767</v>
      </c>
    </row>
    <row r="2224" spans="2:31" x14ac:dyDescent="0.2">
      <c r="B2224" t="str">
        <f ca="1">IF(ISNA(VLOOKUP(AA2224&amp;"_"&amp;AB2224&amp;"_"&amp;AC2224&amp;"_"&amp;AE2224,[1]挑战模式!$A:$AS,1,FALSE)),"",IF(VLOOKUP(AA2224&amp;"_"&amp;AB2224&amp;"_"&amp;AC2224&amp;"_"&amp;AE2224,[1]挑战模式!$A:$AS,14+AD2224,FALSE)="","","Monster_Season"&amp;AA2224&amp;"_Challenge"&amp;AB2224&amp;"_"&amp;AC2224&amp;"_"&amp;AD2224&amp;"_"&amp;AE2224))</f>
        <v/>
      </c>
      <c r="C2224" t="str">
        <f t="shared" ca="1" si="175"/>
        <v/>
      </c>
      <c r="E2224" t="str">
        <f ca="1">IF(B2224="","",VLOOKUP(AA2224&amp;"_"&amp;AB2224&amp;"_"&amp;AC2224&amp;"_"&amp;AE2224,[1]挑战模式!$A:$AS,26+AD2224,FALSE))</f>
        <v/>
      </c>
      <c r="F2224" t="str">
        <f ca="1">IF(B2224="","",VLOOKUP(VLOOKUP(AA2224&amp;"_"&amp;AB2224&amp;"_"&amp;AC2224&amp;"_"&amp;AE2224,[1]挑战模式!$A:$AS,14+AD2224,FALSE),[1]怪物!$B:$O,3,FALSE))</f>
        <v/>
      </c>
      <c r="G2224" t="str">
        <f t="shared" ca="1" si="176"/>
        <v/>
      </c>
      <c r="H2224" t="str">
        <f t="shared" ca="1" si="177"/>
        <v/>
      </c>
      <c r="I2224" t="str">
        <f t="shared" ca="1" si="178"/>
        <v/>
      </c>
      <c r="J2224" t="str">
        <f t="shared" ca="1" si="179"/>
        <v/>
      </c>
      <c r="K2224" t="str">
        <f t="shared" ca="1" si="179"/>
        <v/>
      </c>
      <c r="AA2224" s="8">
        <v>4</v>
      </c>
      <c r="AB2224" s="8">
        <v>3</v>
      </c>
      <c r="AC2224" s="8">
        <v>6</v>
      </c>
      <c r="AD2224" s="8">
        <v>6</v>
      </c>
      <c r="AE2224" s="12" t="s">
        <v>767</v>
      </c>
    </row>
    <row r="2225" spans="2:31" x14ac:dyDescent="0.2">
      <c r="B2225" t="str">
        <f ca="1">IF(ISNA(VLOOKUP(AA2225&amp;"_"&amp;AB2225&amp;"_"&amp;AC2225&amp;"_"&amp;AE2225,[1]挑战模式!$A:$AS,1,FALSE)),"",IF(VLOOKUP(AA2225&amp;"_"&amp;AB2225&amp;"_"&amp;AC2225&amp;"_"&amp;AE2225,[1]挑战模式!$A:$AS,14+AD2225,FALSE)="","","Monster_Season"&amp;AA2225&amp;"_Challenge"&amp;AB2225&amp;"_"&amp;AC2225&amp;"_"&amp;AD2225&amp;"_"&amp;AE2225))</f>
        <v/>
      </c>
      <c r="C2225" t="str">
        <f t="shared" ca="1" si="175"/>
        <v/>
      </c>
      <c r="E2225" t="str">
        <f ca="1">IF(B2225="","",VLOOKUP(AA2225&amp;"_"&amp;AB2225&amp;"_"&amp;AC2225&amp;"_"&amp;AE2225,[1]挑战模式!$A:$AS,26+AD2225,FALSE))</f>
        <v/>
      </c>
      <c r="F2225" t="str">
        <f ca="1">IF(B2225="","",VLOOKUP(VLOOKUP(AA2225&amp;"_"&amp;AB2225&amp;"_"&amp;AC2225&amp;"_"&amp;AE2225,[1]挑战模式!$A:$AS,14+AD2225,FALSE),[1]怪物!$B:$O,3,FALSE))</f>
        <v/>
      </c>
      <c r="G2225" t="str">
        <f t="shared" ca="1" si="176"/>
        <v/>
      </c>
      <c r="H2225" t="str">
        <f t="shared" ca="1" si="177"/>
        <v/>
      </c>
      <c r="I2225" t="str">
        <f t="shared" ca="1" si="178"/>
        <v/>
      </c>
      <c r="J2225" t="str">
        <f t="shared" ca="1" si="179"/>
        <v/>
      </c>
      <c r="K2225" t="str">
        <f t="shared" ca="1" si="179"/>
        <v/>
      </c>
      <c r="AA2225" s="8">
        <v>4</v>
      </c>
      <c r="AB2225" s="8">
        <v>3</v>
      </c>
      <c r="AC2225" s="8">
        <v>7</v>
      </c>
      <c r="AD2225" s="8">
        <v>1</v>
      </c>
      <c r="AE2225" s="12" t="s">
        <v>767</v>
      </c>
    </row>
    <row r="2226" spans="2:31" x14ac:dyDescent="0.2">
      <c r="B2226" t="str">
        <f ca="1">IF(ISNA(VLOOKUP(AA2226&amp;"_"&amp;AB2226&amp;"_"&amp;AC2226&amp;"_"&amp;AE2226,[1]挑战模式!$A:$AS,1,FALSE)),"",IF(VLOOKUP(AA2226&amp;"_"&amp;AB2226&amp;"_"&amp;AC2226&amp;"_"&amp;AE2226,[1]挑战模式!$A:$AS,14+AD2226,FALSE)="","","Monster_Season"&amp;AA2226&amp;"_Challenge"&amp;AB2226&amp;"_"&amp;AC2226&amp;"_"&amp;AD2226&amp;"_"&amp;AE2226))</f>
        <v/>
      </c>
      <c r="C2226" t="str">
        <f t="shared" ca="1" si="175"/>
        <v/>
      </c>
      <c r="E2226" t="str">
        <f ca="1">IF(B2226="","",VLOOKUP(AA2226&amp;"_"&amp;AB2226&amp;"_"&amp;AC2226&amp;"_"&amp;AE2226,[1]挑战模式!$A:$AS,26+AD2226,FALSE))</f>
        <v/>
      </c>
      <c r="F2226" t="str">
        <f ca="1">IF(B2226="","",VLOOKUP(VLOOKUP(AA2226&amp;"_"&amp;AB2226&amp;"_"&amp;AC2226&amp;"_"&amp;AE2226,[1]挑战模式!$A:$AS,14+AD2226,FALSE),[1]怪物!$B:$O,3,FALSE))</f>
        <v/>
      </c>
      <c r="G2226" t="str">
        <f t="shared" ca="1" si="176"/>
        <v/>
      </c>
      <c r="H2226" t="str">
        <f t="shared" ca="1" si="177"/>
        <v/>
      </c>
      <c r="I2226" t="str">
        <f t="shared" ca="1" si="178"/>
        <v/>
      </c>
      <c r="J2226" t="str">
        <f t="shared" ca="1" si="179"/>
        <v/>
      </c>
      <c r="K2226" t="str">
        <f t="shared" ca="1" si="179"/>
        <v/>
      </c>
      <c r="AA2226" s="8">
        <v>4</v>
      </c>
      <c r="AB2226" s="8">
        <v>3</v>
      </c>
      <c r="AC2226" s="8">
        <v>7</v>
      </c>
      <c r="AD2226" s="8">
        <v>2</v>
      </c>
      <c r="AE2226" s="12" t="s">
        <v>767</v>
      </c>
    </row>
    <row r="2227" spans="2:31" x14ac:dyDescent="0.2">
      <c r="B2227" t="str">
        <f ca="1">IF(ISNA(VLOOKUP(AA2227&amp;"_"&amp;AB2227&amp;"_"&amp;AC2227&amp;"_"&amp;AE2227,[1]挑战模式!$A:$AS,1,FALSE)),"",IF(VLOOKUP(AA2227&amp;"_"&amp;AB2227&amp;"_"&amp;AC2227&amp;"_"&amp;AE2227,[1]挑战模式!$A:$AS,14+AD2227,FALSE)="","","Monster_Season"&amp;AA2227&amp;"_Challenge"&amp;AB2227&amp;"_"&amp;AC2227&amp;"_"&amp;AD2227&amp;"_"&amp;AE2227))</f>
        <v/>
      </c>
      <c r="C2227" t="str">
        <f t="shared" ca="1" si="175"/>
        <v/>
      </c>
      <c r="E2227" t="str">
        <f ca="1">IF(B2227="","",VLOOKUP(AA2227&amp;"_"&amp;AB2227&amp;"_"&amp;AC2227&amp;"_"&amp;AE2227,[1]挑战模式!$A:$AS,26+AD2227,FALSE))</f>
        <v/>
      </c>
      <c r="F2227" t="str">
        <f ca="1">IF(B2227="","",VLOOKUP(VLOOKUP(AA2227&amp;"_"&amp;AB2227&amp;"_"&amp;AC2227&amp;"_"&amp;AE2227,[1]挑战模式!$A:$AS,14+AD2227,FALSE),[1]怪物!$B:$O,3,FALSE))</f>
        <v/>
      </c>
      <c r="G2227" t="str">
        <f t="shared" ca="1" si="176"/>
        <v/>
      </c>
      <c r="H2227" t="str">
        <f t="shared" ca="1" si="177"/>
        <v/>
      </c>
      <c r="I2227" t="str">
        <f t="shared" ca="1" si="178"/>
        <v/>
      </c>
      <c r="J2227" t="str">
        <f t="shared" ca="1" si="179"/>
        <v/>
      </c>
      <c r="K2227" t="str">
        <f t="shared" ca="1" si="179"/>
        <v/>
      </c>
      <c r="AA2227" s="8">
        <v>4</v>
      </c>
      <c r="AB2227" s="8">
        <v>3</v>
      </c>
      <c r="AC2227" s="8">
        <v>7</v>
      </c>
      <c r="AD2227" s="8">
        <v>3</v>
      </c>
      <c r="AE2227" s="12" t="s">
        <v>767</v>
      </c>
    </row>
    <row r="2228" spans="2:31" x14ac:dyDescent="0.2">
      <c r="B2228" t="str">
        <f ca="1">IF(ISNA(VLOOKUP(AA2228&amp;"_"&amp;AB2228&amp;"_"&amp;AC2228&amp;"_"&amp;AE2228,[1]挑战模式!$A:$AS,1,FALSE)),"",IF(VLOOKUP(AA2228&amp;"_"&amp;AB2228&amp;"_"&amp;AC2228&amp;"_"&amp;AE2228,[1]挑战模式!$A:$AS,14+AD2228,FALSE)="","","Monster_Season"&amp;AA2228&amp;"_Challenge"&amp;AB2228&amp;"_"&amp;AC2228&amp;"_"&amp;AD2228&amp;"_"&amp;AE2228))</f>
        <v/>
      </c>
      <c r="C2228" t="str">
        <f t="shared" ca="1" si="175"/>
        <v/>
      </c>
      <c r="E2228" t="str">
        <f ca="1">IF(B2228="","",VLOOKUP(AA2228&amp;"_"&amp;AB2228&amp;"_"&amp;AC2228&amp;"_"&amp;AE2228,[1]挑战模式!$A:$AS,26+AD2228,FALSE))</f>
        <v/>
      </c>
      <c r="F2228" t="str">
        <f ca="1">IF(B2228="","",VLOOKUP(VLOOKUP(AA2228&amp;"_"&amp;AB2228&amp;"_"&amp;AC2228&amp;"_"&amp;AE2228,[1]挑战模式!$A:$AS,14+AD2228,FALSE),[1]怪物!$B:$O,3,FALSE))</f>
        <v/>
      </c>
      <c r="G2228" t="str">
        <f t="shared" ca="1" si="176"/>
        <v/>
      </c>
      <c r="H2228" t="str">
        <f t="shared" ca="1" si="177"/>
        <v/>
      </c>
      <c r="I2228" t="str">
        <f t="shared" ca="1" si="178"/>
        <v/>
      </c>
      <c r="J2228" t="str">
        <f t="shared" ca="1" si="179"/>
        <v/>
      </c>
      <c r="K2228" t="str">
        <f t="shared" ca="1" si="179"/>
        <v/>
      </c>
      <c r="AA2228" s="8">
        <v>4</v>
      </c>
      <c r="AB2228" s="8">
        <v>3</v>
      </c>
      <c r="AC2228" s="8">
        <v>7</v>
      </c>
      <c r="AD2228" s="8">
        <v>4</v>
      </c>
      <c r="AE2228" s="12" t="s">
        <v>767</v>
      </c>
    </row>
    <row r="2229" spans="2:31" x14ac:dyDescent="0.2">
      <c r="B2229" t="str">
        <f ca="1">IF(ISNA(VLOOKUP(AA2229&amp;"_"&amp;AB2229&amp;"_"&amp;AC2229&amp;"_"&amp;AE2229,[1]挑战模式!$A:$AS,1,FALSE)),"",IF(VLOOKUP(AA2229&amp;"_"&amp;AB2229&amp;"_"&amp;AC2229&amp;"_"&amp;AE2229,[1]挑战模式!$A:$AS,14+AD2229,FALSE)="","","Monster_Season"&amp;AA2229&amp;"_Challenge"&amp;AB2229&amp;"_"&amp;AC2229&amp;"_"&amp;AD2229&amp;"_"&amp;AE2229))</f>
        <v/>
      </c>
      <c r="C2229" t="str">
        <f t="shared" ca="1" si="175"/>
        <v/>
      </c>
      <c r="E2229" t="str">
        <f ca="1">IF(B2229="","",VLOOKUP(AA2229&amp;"_"&amp;AB2229&amp;"_"&amp;AC2229&amp;"_"&amp;AE2229,[1]挑战模式!$A:$AS,26+AD2229,FALSE))</f>
        <v/>
      </c>
      <c r="F2229" t="str">
        <f ca="1">IF(B2229="","",VLOOKUP(VLOOKUP(AA2229&amp;"_"&amp;AB2229&amp;"_"&amp;AC2229&amp;"_"&amp;AE2229,[1]挑战模式!$A:$AS,14+AD2229,FALSE),[1]怪物!$B:$O,3,FALSE))</f>
        <v/>
      </c>
      <c r="G2229" t="str">
        <f t="shared" ca="1" si="176"/>
        <v/>
      </c>
      <c r="H2229" t="str">
        <f t="shared" ca="1" si="177"/>
        <v/>
      </c>
      <c r="I2229" t="str">
        <f t="shared" ca="1" si="178"/>
        <v/>
      </c>
      <c r="J2229" t="str">
        <f t="shared" ca="1" si="179"/>
        <v/>
      </c>
      <c r="K2229" t="str">
        <f t="shared" ca="1" si="179"/>
        <v/>
      </c>
      <c r="AA2229" s="8">
        <v>4</v>
      </c>
      <c r="AB2229" s="8">
        <v>3</v>
      </c>
      <c r="AC2229" s="8">
        <v>7</v>
      </c>
      <c r="AD2229" s="8">
        <v>5</v>
      </c>
      <c r="AE2229" s="12" t="s">
        <v>767</v>
      </c>
    </row>
    <row r="2230" spans="2:31" x14ac:dyDescent="0.2">
      <c r="B2230" t="str">
        <f ca="1">IF(ISNA(VLOOKUP(AA2230&amp;"_"&amp;AB2230&amp;"_"&amp;AC2230&amp;"_"&amp;AE2230,[1]挑战模式!$A:$AS,1,FALSE)),"",IF(VLOOKUP(AA2230&amp;"_"&amp;AB2230&amp;"_"&amp;AC2230&amp;"_"&amp;AE2230,[1]挑战模式!$A:$AS,14+AD2230,FALSE)="","","Monster_Season"&amp;AA2230&amp;"_Challenge"&amp;AB2230&amp;"_"&amp;AC2230&amp;"_"&amp;AD2230&amp;"_"&amp;AE2230))</f>
        <v/>
      </c>
      <c r="C2230" t="str">
        <f t="shared" ca="1" si="175"/>
        <v/>
      </c>
      <c r="E2230" t="str">
        <f ca="1">IF(B2230="","",VLOOKUP(AA2230&amp;"_"&amp;AB2230&amp;"_"&amp;AC2230&amp;"_"&amp;AE2230,[1]挑战模式!$A:$AS,26+AD2230,FALSE))</f>
        <v/>
      </c>
      <c r="F2230" t="str">
        <f ca="1">IF(B2230="","",VLOOKUP(VLOOKUP(AA2230&amp;"_"&amp;AB2230&amp;"_"&amp;AC2230&amp;"_"&amp;AE2230,[1]挑战模式!$A:$AS,14+AD2230,FALSE),[1]怪物!$B:$O,3,FALSE))</f>
        <v/>
      </c>
      <c r="G2230" t="str">
        <f t="shared" ca="1" si="176"/>
        <v/>
      </c>
      <c r="H2230" t="str">
        <f t="shared" ca="1" si="177"/>
        <v/>
      </c>
      <c r="I2230" t="str">
        <f t="shared" ca="1" si="178"/>
        <v/>
      </c>
      <c r="J2230" t="str">
        <f t="shared" ca="1" si="179"/>
        <v/>
      </c>
      <c r="K2230" t="str">
        <f t="shared" ca="1" si="179"/>
        <v/>
      </c>
      <c r="AA2230" s="8">
        <v>4</v>
      </c>
      <c r="AB2230" s="8">
        <v>3</v>
      </c>
      <c r="AC2230" s="8">
        <v>7</v>
      </c>
      <c r="AD2230" s="8">
        <v>6</v>
      </c>
      <c r="AE2230" s="12" t="s">
        <v>767</v>
      </c>
    </row>
    <row r="2231" spans="2:31" x14ac:dyDescent="0.2">
      <c r="B2231" t="str">
        <f ca="1">IF(ISNA(VLOOKUP(AA2231&amp;"_"&amp;AB2231&amp;"_"&amp;AC2231&amp;"_"&amp;AE2231,[1]挑战模式!$A:$AS,1,FALSE)),"",IF(VLOOKUP(AA2231&amp;"_"&amp;AB2231&amp;"_"&amp;AC2231&amp;"_"&amp;AE2231,[1]挑战模式!$A:$AS,14+AD2231,FALSE)="","","Monster_Season"&amp;AA2231&amp;"_Challenge"&amp;AB2231&amp;"_"&amp;AC2231&amp;"_"&amp;AD2231&amp;"_"&amp;AE2231))</f>
        <v/>
      </c>
      <c r="C2231" t="str">
        <f t="shared" ca="1" si="175"/>
        <v/>
      </c>
      <c r="E2231" t="str">
        <f ca="1">IF(B2231="","",VLOOKUP(AA2231&amp;"_"&amp;AB2231&amp;"_"&amp;AC2231&amp;"_"&amp;AE2231,[1]挑战模式!$A:$AS,26+AD2231,FALSE))</f>
        <v/>
      </c>
      <c r="F2231" t="str">
        <f ca="1">IF(B2231="","",VLOOKUP(VLOOKUP(AA2231&amp;"_"&amp;AB2231&amp;"_"&amp;AC2231&amp;"_"&amp;AE2231,[1]挑战模式!$A:$AS,14+AD2231,FALSE),[1]怪物!$B:$O,3,FALSE))</f>
        <v/>
      </c>
      <c r="G2231" t="str">
        <f t="shared" ca="1" si="176"/>
        <v/>
      </c>
      <c r="H2231" t="str">
        <f t="shared" ca="1" si="177"/>
        <v/>
      </c>
      <c r="I2231" t="str">
        <f t="shared" ca="1" si="178"/>
        <v/>
      </c>
      <c r="J2231" t="str">
        <f t="shared" ca="1" si="179"/>
        <v/>
      </c>
      <c r="K2231" t="str">
        <f t="shared" ca="1" si="179"/>
        <v/>
      </c>
      <c r="AA2231" s="8">
        <v>4</v>
      </c>
      <c r="AB2231" s="8">
        <v>3</v>
      </c>
      <c r="AC2231" s="8">
        <v>8</v>
      </c>
      <c r="AD2231" s="8">
        <v>1</v>
      </c>
      <c r="AE2231" s="12" t="s">
        <v>767</v>
      </c>
    </row>
    <row r="2232" spans="2:31" x14ac:dyDescent="0.2">
      <c r="B2232" t="str">
        <f ca="1">IF(ISNA(VLOOKUP(AA2232&amp;"_"&amp;AB2232&amp;"_"&amp;AC2232&amp;"_"&amp;AE2232,[1]挑战模式!$A:$AS,1,FALSE)),"",IF(VLOOKUP(AA2232&amp;"_"&amp;AB2232&amp;"_"&amp;AC2232&amp;"_"&amp;AE2232,[1]挑战模式!$A:$AS,14+AD2232,FALSE)="","","Monster_Season"&amp;AA2232&amp;"_Challenge"&amp;AB2232&amp;"_"&amp;AC2232&amp;"_"&amp;AD2232&amp;"_"&amp;AE2232))</f>
        <v/>
      </c>
      <c r="C2232" t="str">
        <f t="shared" ca="1" si="175"/>
        <v/>
      </c>
      <c r="E2232" t="str">
        <f ca="1">IF(B2232="","",VLOOKUP(AA2232&amp;"_"&amp;AB2232&amp;"_"&amp;AC2232&amp;"_"&amp;AE2232,[1]挑战模式!$A:$AS,26+AD2232,FALSE))</f>
        <v/>
      </c>
      <c r="F2232" t="str">
        <f ca="1">IF(B2232="","",VLOOKUP(VLOOKUP(AA2232&amp;"_"&amp;AB2232&amp;"_"&amp;AC2232&amp;"_"&amp;AE2232,[1]挑战模式!$A:$AS,14+AD2232,FALSE),[1]怪物!$B:$O,3,FALSE))</f>
        <v/>
      </c>
      <c r="G2232" t="str">
        <f t="shared" ca="1" si="176"/>
        <v/>
      </c>
      <c r="H2232" t="str">
        <f t="shared" ca="1" si="177"/>
        <v/>
      </c>
      <c r="I2232" t="str">
        <f t="shared" ca="1" si="178"/>
        <v/>
      </c>
      <c r="J2232" t="str">
        <f t="shared" ca="1" si="179"/>
        <v/>
      </c>
      <c r="K2232" t="str">
        <f t="shared" ca="1" si="179"/>
        <v/>
      </c>
      <c r="AA2232" s="8">
        <v>4</v>
      </c>
      <c r="AB2232" s="8">
        <v>3</v>
      </c>
      <c r="AC2232" s="8">
        <v>8</v>
      </c>
      <c r="AD2232" s="8">
        <v>2</v>
      </c>
      <c r="AE2232" s="12" t="s">
        <v>767</v>
      </c>
    </row>
    <row r="2233" spans="2:31" x14ac:dyDescent="0.2">
      <c r="B2233" t="str">
        <f ca="1">IF(ISNA(VLOOKUP(AA2233&amp;"_"&amp;AB2233&amp;"_"&amp;AC2233&amp;"_"&amp;AE2233,[1]挑战模式!$A:$AS,1,FALSE)),"",IF(VLOOKUP(AA2233&amp;"_"&amp;AB2233&amp;"_"&amp;AC2233&amp;"_"&amp;AE2233,[1]挑战模式!$A:$AS,14+AD2233,FALSE)="","","Monster_Season"&amp;AA2233&amp;"_Challenge"&amp;AB2233&amp;"_"&amp;AC2233&amp;"_"&amp;AD2233&amp;"_"&amp;AE2233))</f>
        <v/>
      </c>
      <c r="C2233" t="str">
        <f t="shared" ca="1" si="175"/>
        <v/>
      </c>
      <c r="E2233" t="str">
        <f ca="1">IF(B2233="","",VLOOKUP(AA2233&amp;"_"&amp;AB2233&amp;"_"&amp;AC2233&amp;"_"&amp;AE2233,[1]挑战模式!$A:$AS,26+AD2233,FALSE))</f>
        <v/>
      </c>
      <c r="F2233" t="str">
        <f ca="1">IF(B2233="","",VLOOKUP(VLOOKUP(AA2233&amp;"_"&amp;AB2233&amp;"_"&amp;AC2233&amp;"_"&amp;AE2233,[1]挑战模式!$A:$AS,14+AD2233,FALSE),[1]怪物!$B:$O,3,FALSE))</f>
        <v/>
      </c>
      <c r="G2233" t="str">
        <f t="shared" ca="1" si="176"/>
        <v/>
      </c>
      <c r="H2233" t="str">
        <f t="shared" ca="1" si="177"/>
        <v/>
      </c>
      <c r="I2233" t="str">
        <f t="shared" ca="1" si="178"/>
        <v/>
      </c>
      <c r="J2233" t="str">
        <f t="shared" ca="1" si="179"/>
        <v/>
      </c>
      <c r="K2233" t="str">
        <f t="shared" ca="1" si="179"/>
        <v/>
      </c>
      <c r="AA2233" s="8">
        <v>4</v>
      </c>
      <c r="AB2233" s="8">
        <v>3</v>
      </c>
      <c r="AC2233" s="8">
        <v>8</v>
      </c>
      <c r="AD2233" s="8">
        <v>3</v>
      </c>
      <c r="AE2233" s="12" t="s">
        <v>767</v>
      </c>
    </row>
    <row r="2234" spans="2:31" x14ac:dyDescent="0.2">
      <c r="B2234" t="str">
        <f ca="1">IF(ISNA(VLOOKUP(AA2234&amp;"_"&amp;AB2234&amp;"_"&amp;AC2234&amp;"_"&amp;AE2234,[1]挑战模式!$A:$AS,1,FALSE)),"",IF(VLOOKUP(AA2234&amp;"_"&amp;AB2234&amp;"_"&amp;AC2234&amp;"_"&amp;AE2234,[1]挑战模式!$A:$AS,14+AD2234,FALSE)="","","Monster_Season"&amp;AA2234&amp;"_Challenge"&amp;AB2234&amp;"_"&amp;AC2234&amp;"_"&amp;AD2234&amp;"_"&amp;AE2234))</f>
        <v/>
      </c>
      <c r="C2234" t="str">
        <f t="shared" ca="1" si="175"/>
        <v/>
      </c>
      <c r="E2234" t="str">
        <f ca="1">IF(B2234="","",VLOOKUP(AA2234&amp;"_"&amp;AB2234&amp;"_"&amp;AC2234&amp;"_"&amp;AE2234,[1]挑战模式!$A:$AS,26+AD2234,FALSE))</f>
        <v/>
      </c>
      <c r="F2234" t="str">
        <f ca="1">IF(B2234="","",VLOOKUP(VLOOKUP(AA2234&amp;"_"&amp;AB2234&amp;"_"&amp;AC2234&amp;"_"&amp;AE2234,[1]挑战模式!$A:$AS,14+AD2234,FALSE),[1]怪物!$B:$O,3,FALSE))</f>
        <v/>
      </c>
      <c r="G2234" t="str">
        <f t="shared" ca="1" si="176"/>
        <v/>
      </c>
      <c r="H2234" t="str">
        <f t="shared" ca="1" si="177"/>
        <v/>
      </c>
      <c r="I2234" t="str">
        <f t="shared" ca="1" si="178"/>
        <v/>
      </c>
      <c r="J2234" t="str">
        <f t="shared" ca="1" si="179"/>
        <v/>
      </c>
      <c r="K2234" t="str">
        <f t="shared" ca="1" si="179"/>
        <v/>
      </c>
      <c r="AA2234" s="8">
        <v>4</v>
      </c>
      <c r="AB2234" s="8">
        <v>3</v>
      </c>
      <c r="AC2234" s="8">
        <v>8</v>
      </c>
      <c r="AD2234" s="8">
        <v>4</v>
      </c>
      <c r="AE2234" s="12" t="s">
        <v>767</v>
      </c>
    </row>
    <row r="2235" spans="2:31" x14ac:dyDescent="0.2">
      <c r="B2235" t="str">
        <f ca="1">IF(ISNA(VLOOKUP(AA2235&amp;"_"&amp;AB2235&amp;"_"&amp;AC2235&amp;"_"&amp;AE2235,[1]挑战模式!$A:$AS,1,FALSE)),"",IF(VLOOKUP(AA2235&amp;"_"&amp;AB2235&amp;"_"&amp;AC2235&amp;"_"&amp;AE2235,[1]挑战模式!$A:$AS,14+AD2235,FALSE)="","","Monster_Season"&amp;AA2235&amp;"_Challenge"&amp;AB2235&amp;"_"&amp;AC2235&amp;"_"&amp;AD2235&amp;"_"&amp;AE2235))</f>
        <v/>
      </c>
      <c r="C2235" t="str">
        <f t="shared" ca="1" si="175"/>
        <v/>
      </c>
      <c r="E2235" t="str">
        <f ca="1">IF(B2235="","",VLOOKUP(AA2235&amp;"_"&amp;AB2235&amp;"_"&amp;AC2235&amp;"_"&amp;AE2235,[1]挑战模式!$A:$AS,26+AD2235,FALSE))</f>
        <v/>
      </c>
      <c r="F2235" t="str">
        <f ca="1">IF(B2235="","",VLOOKUP(VLOOKUP(AA2235&amp;"_"&amp;AB2235&amp;"_"&amp;AC2235&amp;"_"&amp;AE2235,[1]挑战模式!$A:$AS,14+AD2235,FALSE),[1]怪物!$B:$O,3,FALSE))</f>
        <v/>
      </c>
      <c r="G2235" t="str">
        <f t="shared" ca="1" si="176"/>
        <v/>
      </c>
      <c r="H2235" t="str">
        <f t="shared" ca="1" si="177"/>
        <v/>
      </c>
      <c r="I2235" t="str">
        <f t="shared" ca="1" si="178"/>
        <v/>
      </c>
      <c r="J2235" t="str">
        <f t="shared" ca="1" si="179"/>
        <v/>
      </c>
      <c r="K2235" t="str">
        <f t="shared" ca="1" si="179"/>
        <v/>
      </c>
      <c r="AA2235" s="8">
        <v>4</v>
      </c>
      <c r="AB2235" s="8">
        <v>3</v>
      </c>
      <c r="AC2235" s="8">
        <v>8</v>
      </c>
      <c r="AD2235" s="8">
        <v>5</v>
      </c>
      <c r="AE2235" s="12" t="s">
        <v>767</v>
      </c>
    </row>
    <row r="2236" spans="2:31" x14ac:dyDescent="0.2">
      <c r="B2236" t="str">
        <f ca="1">IF(ISNA(VLOOKUP(AA2236&amp;"_"&amp;AB2236&amp;"_"&amp;AC2236&amp;"_"&amp;AE2236,[1]挑战模式!$A:$AS,1,FALSE)),"",IF(VLOOKUP(AA2236&amp;"_"&amp;AB2236&amp;"_"&amp;AC2236&amp;"_"&amp;AE2236,[1]挑战模式!$A:$AS,14+AD2236,FALSE)="","","Monster_Season"&amp;AA2236&amp;"_Challenge"&amp;AB2236&amp;"_"&amp;AC2236&amp;"_"&amp;AD2236&amp;"_"&amp;AE2236))</f>
        <v/>
      </c>
      <c r="C2236" t="str">
        <f t="shared" ca="1" si="175"/>
        <v/>
      </c>
      <c r="E2236" t="str">
        <f ca="1">IF(B2236="","",VLOOKUP(AA2236&amp;"_"&amp;AB2236&amp;"_"&amp;AC2236&amp;"_"&amp;AE2236,[1]挑战模式!$A:$AS,26+AD2236,FALSE))</f>
        <v/>
      </c>
      <c r="F2236" t="str">
        <f ca="1">IF(B2236="","",VLOOKUP(VLOOKUP(AA2236&amp;"_"&amp;AB2236&amp;"_"&amp;AC2236&amp;"_"&amp;AE2236,[1]挑战模式!$A:$AS,14+AD2236,FALSE),[1]怪物!$B:$O,3,FALSE))</f>
        <v/>
      </c>
      <c r="G2236" t="str">
        <f t="shared" ca="1" si="176"/>
        <v/>
      </c>
      <c r="H2236" t="str">
        <f t="shared" ca="1" si="177"/>
        <v/>
      </c>
      <c r="I2236" t="str">
        <f t="shared" ca="1" si="178"/>
        <v/>
      </c>
      <c r="J2236" t="str">
        <f t="shared" ca="1" si="179"/>
        <v/>
      </c>
      <c r="K2236" t="str">
        <f t="shared" ca="1" si="179"/>
        <v/>
      </c>
      <c r="AA2236" s="8">
        <v>4</v>
      </c>
      <c r="AB2236" s="8">
        <v>3</v>
      </c>
      <c r="AC2236" s="8">
        <v>8</v>
      </c>
      <c r="AD2236" s="8">
        <v>6</v>
      </c>
      <c r="AE2236" s="12" t="s">
        <v>767</v>
      </c>
    </row>
    <row r="2237" spans="2:31" x14ac:dyDescent="0.2">
      <c r="B2237" t="str">
        <f ca="1">IF(ISNA(VLOOKUP(AA2237&amp;"_"&amp;AB2237&amp;"_"&amp;AC2237&amp;"_"&amp;AE2237,[1]挑战模式!$A:$AS,1,FALSE)),"",IF(VLOOKUP(AA2237&amp;"_"&amp;AB2237&amp;"_"&amp;AC2237&amp;"_"&amp;AE2237,[1]挑战模式!$A:$AS,14+AD2237,FALSE)="","","Monster_Season"&amp;AA2237&amp;"_Challenge"&amp;AB2237&amp;"_"&amp;AC2237&amp;"_"&amp;AD2237&amp;"_"&amp;AE2237))</f>
        <v/>
      </c>
      <c r="C2237" t="str">
        <f t="shared" ca="1" si="175"/>
        <v/>
      </c>
      <c r="E2237" t="str">
        <f ca="1">IF(B2237="","",VLOOKUP(AA2237&amp;"_"&amp;AB2237&amp;"_"&amp;AC2237&amp;"_"&amp;AE2237,[1]挑战模式!$A:$AS,26+AD2237,FALSE))</f>
        <v/>
      </c>
      <c r="F2237" t="str">
        <f ca="1">IF(B2237="","",VLOOKUP(VLOOKUP(AA2237&amp;"_"&amp;AB2237&amp;"_"&amp;AC2237&amp;"_"&amp;AE2237,[1]挑战模式!$A:$AS,14+AD2237,FALSE),[1]怪物!$B:$O,3,FALSE))</f>
        <v/>
      </c>
      <c r="G2237" t="str">
        <f t="shared" ca="1" si="176"/>
        <v/>
      </c>
      <c r="H2237" t="str">
        <f t="shared" ca="1" si="177"/>
        <v/>
      </c>
      <c r="I2237" t="str">
        <f t="shared" ca="1" si="178"/>
        <v/>
      </c>
      <c r="J2237" t="str">
        <f t="shared" ca="1" si="179"/>
        <v/>
      </c>
      <c r="K2237" t="str">
        <f t="shared" ca="1" si="179"/>
        <v/>
      </c>
      <c r="AA2237" s="8">
        <v>4</v>
      </c>
      <c r="AB2237" s="8">
        <v>3</v>
      </c>
      <c r="AC2237" s="8">
        <v>9</v>
      </c>
      <c r="AD2237" s="8">
        <v>1</v>
      </c>
      <c r="AE2237" s="12" t="s">
        <v>767</v>
      </c>
    </row>
    <row r="2238" spans="2:31" x14ac:dyDescent="0.2">
      <c r="B2238" t="str">
        <f ca="1">IF(ISNA(VLOOKUP(AA2238&amp;"_"&amp;AB2238&amp;"_"&amp;AC2238&amp;"_"&amp;AE2238,[1]挑战模式!$A:$AS,1,FALSE)),"",IF(VLOOKUP(AA2238&amp;"_"&amp;AB2238&amp;"_"&amp;AC2238&amp;"_"&amp;AE2238,[1]挑战模式!$A:$AS,14+AD2238,FALSE)="","","Monster_Season"&amp;AA2238&amp;"_Challenge"&amp;AB2238&amp;"_"&amp;AC2238&amp;"_"&amp;AD2238&amp;"_"&amp;AE2238))</f>
        <v/>
      </c>
      <c r="C2238" t="str">
        <f t="shared" ca="1" si="175"/>
        <v/>
      </c>
      <c r="E2238" t="str">
        <f ca="1">IF(B2238="","",VLOOKUP(AA2238&amp;"_"&amp;AB2238&amp;"_"&amp;AC2238&amp;"_"&amp;AE2238,[1]挑战模式!$A:$AS,26+AD2238,FALSE))</f>
        <v/>
      </c>
      <c r="F2238" t="str">
        <f ca="1">IF(B2238="","",VLOOKUP(VLOOKUP(AA2238&amp;"_"&amp;AB2238&amp;"_"&amp;AC2238&amp;"_"&amp;AE2238,[1]挑战模式!$A:$AS,14+AD2238,FALSE),[1]怪物!$B:$O,3,FALSE))</f>
        <v/>
      </c>
      <c r="G2238" t="str">
        <f t="shared" ca="1" si="176"/>
        <v/>
      </c>
      <c r="H2238" t="str">
        <f t="shared" ca="1" si="177"/>
        <v/>
      </c>
      <c r="I2238" t="str">
        <f t="shared" ca="1" si="178"/>
        <v/>
      </c>
      <c r="J2238" t="str">
        <f t="shared" ca="1" si="179"/>
        <v/>
      </c>
      <c r="K2238" t="str">
        <f t="shared" ca="1" si="179"/>
        <v/>
      </c>
      <c r="AA2238" s="8">
        <v>4</v>
      </c>
      <c r="AB2238" s="8">
        <v>3</v>
      </c>
      <c r="AC2238" s="8">
        <v>9</v>
      </c>
      <c r="AD2238" s="8">
        <v>2</v>
      </c>
      <c r="AE2238" s="12" t="s">
        <v>767</v>
      </c>
    </row>
    <row r="2239" spans="2:31" x14ac:dyDescent="0.2">
      <c r="B2239" t="str">
        <f ca="1">IF(ISNA(VLOOKUP(AA2239&amp;"_"&amp;AB2239&amp;"_"&amp;AC2239&amp;"_"&amp;AE2239,[1]挑战模式!$A:$AS,1,FALSE)),"",IF(VLOOKUP(AA2239&amp;"_"&amp;AB2239&amp;"_"&amp;AC2239&amp;"_"&amp;AE2239,[1]挑战模式!$A:$AS,14+AD2239,FALSE)="","","Monster_Season"&amp;AA2239&amp;"_Challenge"&amp;AB2239&amp;"_"&amp;AC2239&amp;"_"&amp;AD2239&amp;"_"&amp;AE2239))</f>
        <v/>
      </c>
      <c r="C2239" t="str">
        <f t="shared" ca="1" si="175"/>
        <v/>
      </c>
      <c r="E2239" t="str">
        <f ca="1">IF(B2239="","",VLOOKUP(AA2239&amp;"_"&amp;AB2239&amp;"_"&amp;AC2239&amp;"_"&amp;AE2239,[1]挑战模式!$A:$AS,26+AD2239,FALSE))</f>
        <v/>
      </c>
      <c r="F2239" t="str">
        <f ca="1">IF(B2239="","",VLOOKUP(VLOOKUP(AA2239&amp;"_"&amp;AB2239&amp;"_"&amp;AC2239&amp;"_"&amp;AE2239,[1]挑战模式!$A:$AS,14+AD2239,FALSE),[1]怪物!$B:$O,3,FALSE))</f>
        <v/>
      </c>
      <c r="G2239" t="str">
        <f t="shared" ca="1" si="176"/>
        <v/>
      </c>
      <c r="H2239" t="str">
        <f t="shared" ca="1" si="177"/>
        <v/>
      </c>
      <c r="I2239" t="str">
        <f t="shared" ca="1" si="178"/>
        <v/>
      </c>
      <c r="J2239" t="str">
        <f t="shared" ca="1" si="179"/>
        <v/>
      </c>
      <c r="K2239" t="str">
        <f t="shared" ca="1" si="179"/>
        <v/>
      </c>
      <c r="AA2239" s="8">
        <v>4</v>
      </c>
      <c r="AB2239" s="8">
        <v>3</v>
      </c>
      <c r="AC2239" s="8">
        <v>9</v>
      </c>
      <c r="AD2239" s="8">
        <v>3</v>
      </c>
      <c r="AE2239" s="12" t="s">
        <v>767</v>
      </c>
    </row>
    <row r="2240" spans="2:31" x14ac:dyDescent="0.2">
      <c r="B2240" t="str">
        <f ca="1">IF(ISNA(VLOOKUP(AA2240&amp;"_"&amp;AB2240&amp;"_"&amp;AC2240&amp;"_"&amp;AE2240,[1]挑战模式!$A:$AS,1,FALSE)),"",IF(VLOOKUP(AA2240&amp;"_"&amp;AB2240&amp;"_"&amp;AC2240&amp;"_"&amp;AE2240,[1]挑战模式!$A:$AS,14+AD2240,FALSE)="","","Monster_Season"&amp;AA2240&amp;"_Challenge"&amp;AB2240&amp;"_"&amp;AC2240&amp;"_"&amp;AD2240&amp;"_"&amp;AE2240))</f>
        <v/>
      </c>
      <c r="C2240" t="str">
        <f t="shared" ca="1" si="175"/>
        <v/>
      </c>
      <c r="E2240" t="str">
        <f ca="1">IF(B2240="","",VLOOKUP(AA2240&amp;"_"&amp;AB2240&amp;"_"&amp;AC2240&amp;"_"&amp;AE2240,[1]挑战模式!$A:$AS,26+AD2240,FALSE))</f>
        <v/>
      </c>
      <c r="F2240" t="str">
        <f ca="1">IF(B2240="","",VLOOKUP(VLOOKUP(AA2240&amp;"_"&amp;AB2240&amp;"_"&amp;AC2240&amp;"_"&amp;AE2240,[1]挑战模式!$A:$AS,14+AD2240,FALSE),[1]怪物!$B:$O,3,FALSE))</f>
        <v/>
      </c>
      <c r="G2240" t="str">
        <f t="shared" ca="1" si="176"/>
        <v/>
      </c>
      <c r="H2240" t="str">
        <f t="shared" ca="1" si="177"/>
        <v/>
      </c>
      <c r="I2240" t="str">
        <f t="shared" ca="1" si="178"/>
        <v/>
      </c>
      <c r="J2240" t="str">
        <f t="shared" ca="1" si="179"/>
        <v/>
      </c>
      <c r="K2240" t="str">
        <f t="shared" ca="1" si="179"/>
        <v/>
      </c>
      <c r="AA2240" s="8">
        <v>4</v>
      </c>
      <c r="AB2240" s="8">
        <v>3</v>
      </c>
      <c r="AC2240" s="8">
        <v>9</v>
      </c>
      <c r="AD2240" s="8">
        <v>4</v>
      </c>
      <c r="AE2240" s="12" t="s">
        <v>767</v>
      </c>
    </row>
    <row r="2241" spans="2:31" x14ac:dyDescent="0.2">
      <c r="B2241" t="str">
        <f ca="1">IF(ISNA(VLOOKUP(AA2241&amp;"_"&amp;AB2241&amp;"_"&amp;AC2241&amp;"_"&amp;AE2241,[1]挑战模式!$A:$AS,1,FALSE)),"",IF(VLOOKUP(AA2241&amp;"_"&amp;AB2241&amp;"_"&amp;AC2241&amp;"_"&amp;AE2241,[1]挑战模式!$A:$AS,14+AD2241,FALSE)="","","Monster_Season"&amp;AA2241&amp;"_Challenge"&amp;AB2241&amp;"_"&amp;AC2241&amp;"_"&amp;AD2241&amp;"_"&amp;AE2241))</f>
        <v/>
      </c>
      <c r="C2241" t="str">
        <f t="shared" ca="1" si="175"/>
        <v/>
      </c>
      <c r="E2241" t="str">
        <f ca="1">IF(B2241="","",VLOOKUP(AA2241&amp;"_"&amp;AB2241&amp;"_"&amp;AC2241&amp;"_"&amp;AE2241,[1]挑战模式!$A:$AS,26+AD2241,FALSE))</f>
        <v/>
      </c>
      <c r="F2241" t="str">
        <f ca="1">IF(B2241="","",VLOOKUP(VLOOKUP(AA2241&amp;"_"&amp;AB2241&amp;"_"&amp;AC2241&amp;"_"&amp;AE2241,[1]挑战模式!$A:$AS,14+AD2241,FALSE),[1]怪物!$B:$O,3,FALSE))</f>
        <v/>
      </c>
      <c r="G2241" t="str">
        <f t="shared" ca="1" si="176"/>
        <v/>
      </c>
      <c r="H2241" t="str">
        <f t="shared" ca="1" si="177"/>
        <v/>
      </c>
      <c r="I2241" t="str">
        <f t="shared" ca="1" si="178"/>
        <v/>
      </c>
      <c r="J2241" t="str">
        <f t="shared" ca="1" si="179"/>
        <v/>
      </c>
      <c r="K2241" t="str">
        <f t="shared" ca="1" si="179"/>
        <v/>
      </c>
      <c r="AA2241" s="8">
        <v>4</v>
      </c>
      <c r="AB2241" s="8">
        <v>3</v>
      </c>
      <c r="AC2241" s="8">
        <v>9</v>
      </c>
      <c r="AD2241" s="8">
        <v>5</v>
      </c>
      <c r="AE2241" s="12" t="s">
        <v>767</v>
      </c>
    </row>
    <row r="2242" spans="2:31" x14ac:dyDescent="0.2">
      <c r="B2242" t="str">
        <f ca="1">IF(ISNA(VLOOKUP(AA2242&amp;"_"&amp;AB2242&amp;"_"&amp;AC2242&amp;"_"&amp;AE2242,[1]挑战模式!$A:$AS,1,FALSE)),"",IF(VLOOKUP(AA2242&amp;"_"&amp;AB2242&amp;"_"&amp;AC2242&amp;"_"&amp;AE2242,[1]挑战模式!$A:$AS,14+AD2242,FALSE)="","","Monster_Season"&amp;AA2242&amp;"_Challenge"&amp;AB2242&amp;"_"&amp;AC2242&amp;"_"&amp;AD2242&amp;"_"&amp;AE2242))</f>
        <v/>
      </c>
      <c r="C2242" t="str">
        <f t="shared" ca="1" si="175"/>
        <v/>
      </c>
      <c r="E2242" t="str">
        <f ca="1">IF(B2242="","",VLOOKUP(AA2242&amp;"_"&amp;AB2242&amp;"_"&amp;AC2242&amp;"_"&amp;AE2242,[1]挑战模式!$A:$AS,26+AD2242,FALSE))</f>
        <v/>
      </c>
      <c r="F2242" t="str">
        <f ca="1">IF(B2242="","",VLOOKUP(VLOOKUP(AA2242&amp;"_"&amp;AB2242&amp;"_"&amp;AC2242&amp;"_"&amp;AE2242,[1]挑战模式!$A:$AS,14+AD2242,FALSE),[1]怪物!$B:$O,3,FALSE))</f>
        <v/>
      </c>
      <c r="G2242" t="str">
        <f t="shared" ca="1" si="176"/>
        <v/>
      </c>
      <c r="H2242" t="str">
        <f t="shared" ca="1" si="177"/>
        <v/>
      </c>
      <c r="I2242" t="str">
        <f t="shared" ca="1" si="178"/>
        <v/>
      </c>
      <c r="J2242" t="str">
        <f t="shared" ca="1" si="179"/>
        <v/>
      </c>
      <c r="K2242" t="str">
        <f t="shared" ca="1" si="179"/>
        <v/>
      </c>
      <c r="AA2242" s="8">
        <v>4</v>
      </c>
      <c r="AB2242" s="8">
        <v>3</v>
      </c>
      <c r="AC2242" s="8">
        <v>10</v>
      </c>
      <c r="AD2242" s="8">
        <v>6</v>
      </c>
      <c r="AE2242" s="12" t="s">
        <v>767</v>
      </c>
    </row>
    <row r="2243" spans="2:31" x14ac:dyDescent="0.2">
      <c r="B2243" t="str">
        <f ca="1">IF(ISNA(VLOOKUP(AA2243&amp;"_"&amp;AB2243&amp;"_"&amp;AC2243&amp;"_"&amp;AE2243,[1]挑战模式!$A:$AS,1,FALSE)),"",IF(VLOOKUP(AA2243&amp;"_"&amp;AB2243&amp;"_"&amp;AC2243&amp;"_"&amp;AE2243,[1]挑战模式!$A:$AS,14+AD2243,FALSE)="","","Monster_Season"&amp;AA2243&amp;"_Challenge"&amp;AB2243&amp;"_"&amp;AC2243&amp;"_"&amp;AD2243&amp;"_"&amp;AE2243))</f>
        <v/>
      </c>
      <c r="C2243" t="str">
        <f t="shared" ca="1" si="175"/>
        <v/>
      </c>
      <c r="E2243" t="str">
        <f ca="1">IF(B2243="","",VLOOKUP(AA2243&amp;"_"&amp;AB2243&amp;"_"&amp;AC2243&amp;"_"&amp;AE2243,[1]挑战模式!$A:$AS,26+AD2243,FALSE))</f>
        <v/>
      </c>
      <c r="F2243" t="str">
        <f ca="1">IF(B2243="","",VLOOKUP(VLOOKUP(AA2243&amp;"_"&amp;AB2243&amp;"_"&amp;AC2243&amp;"_"&amp;AE2243,[1]挑战模式!$A:$AS,14+AD2243,FALSE),[1]怪物!$B:$O,3,FALSE))</f>
        <v/>
      </c>
      <c r="G2243" t="str">
        <f t="shared" ca="1" si="176"/>
        <v/>
      </c>
      <c r="H2243" t="str">
        <f t="shared" ca="1" si="177"/>
        <v/>
      </c>
      <c r="I2243" t="str">
        <f t="shared" ca="1" si="178"/>
        <v/>
      </c>
      <c r="J2243" t="str">
        <f t="shared" ca="1" si="179"/>
        <v/>
      </c>
      <c r="K2243" t="str">
        <f t="shared" ca="1" si="179"/>
        <v/>
      </c>
      <c r="AA2243" s="8">
        <v>4</v>
      </c>
      <c r="AB2243" s="8">
        <v>3</v>
      </c>
      <c r="AC2243" s="8">
        <v>10</v>
      </c>
      <c r="AD2243" s="8">
        <v>1</v>
      </c>
      <c r="AE2243" s="12" t="s">
        <v>767</v>
      </c>
    </row>
    <row r="2244" spans="2:31" x14ac:dyDescent="0.2">
      <c r="B2244" t="str">
        <f ca="1">IF(ISNA(VLOOKUP(AA2244&amp;"_"&amp;AB2244&amp;"_"&amp;AC2244&amp;"_"&amp;AE2244,[1]挑战模式!$A:$AS,1,FALSE)),"",IF(VLOOKUP(AA2244&amp;"_"&amp;AB2244&amp;"_"&amp;AC2244&amp;"_"&amp;AE2244,[1]挑战模式!$A:$AS,14+AD2244,FALSE)="","","Monster_Season"&amp;AA2244&amp;"_Challenge"&amp;AB2244&amp;"_"&amp;AC2244&amp;"_"&amp;AD2244&amp;"_"&amp;AE2244))</f>
        <v/>
      </c>
      <c r="C2244" t="str">
        <f t="shared" ca="1" si="175"/>
        <v/>
      </c>
      <c r="E2244" t="str">
        <f ca="1">IF(B2244="","",VLOOKUP(AA2244&amp;"_"&amp;AB2244&amp;"_"&amp;AC2244&amp;"_"&amp;AE2244,[1]挑战模式!$A:$AS,26+AD2244,FALSE))</f>
        <v/>
      </c>
      <c r="F2244" t="str">
        <f ca="1">IF(B2244="","",VLOOKUP(VLOOKUP(AA2244&amp;"_"&amp;AB2244&amp;"_"&amp;AC2244&amp;"_"&amp;AE2244,[1]挑战模式!$A:$AS,14+AD2244,FALSE),[1]怪物!$B:$O,3,FALSE))</f>
        <v/>
      </c>
      <c r="G2244" t="str">
        <f t="shared" ca="1" si="176"/>
        <v/>
      </c>
      <c r="H2244" t="str">
        <f t="shared" ca="1" si="177"/>
        <v/>
      </c>
      <c r="I2244" t="str">
        <f t="shared" ca="1" si="178"/>
        <v/>
      </c>
      <c r="J2244" t="str">
        <f t="shared" ca="1" si="179"/>
        <v/>
      </c>
      <c r="K2244" t="str">
        <f t="shared" ca="1" si="179"/>
        <v/>
      </c>
      <c r="AA2244" s="8">
        <v>4</v>
      </c>
      <c r="AB2244" s="8">
        <v>3</v>
      </c>
      <c r="AC2244" s="8">
        <v>10</v>
      </c>
      <c r="AD2244" s="8">
        <v>2</v>
      </c>
      <c r="AE2244" s="12" t="s">
        <v>767</v>
      </c>
    </row>
    <row r="2245" spans="2:31" x14ac:dyDescent="0.2">
      <c r="B2245" t="str">
        <f ca="1">IF(ISNA(VLOOKUP(AA2245&amp;"_"&amp;AB2245&amp;"_"&amp;AC2245&amp;"_"&amp;AE2245,[1]挑战模式!$A:$AS,1,FALSE)),"",IF(VLOOKUP(AA2245&amp;"_"&amp;AB2245&amp;"_"&amp;AC2245&amp;"_"&amp;AE2245,[1]挑战模式!$A:$AS,14+AD2245,FALSE)="","","Monster_Season"&amp;AA2245&amp;"_Challenge"&amp;AB2245&amp;"_"&amp;AC2245&amp;"_"&amp;AD2245&amp;"_"&amp;AE2245))</f>
        <v/>
      </c>
      <c r="C2245" t="str">
        <f t="shared" ca="1" si="175"/>
        <v/>
      </c>
      <c r="E2245" t="str">
        <f ca="1">IF(B2245="","",VLOOKUP(AA2245&amp;"_"&amp;AB2245&amp;"_"&amp;AC2245&amp;"_"&amp;AE2245,[1]挑战模式!$A:$AS,26+AD2245,FALSE))</f>
        <v/>
      </c>
      <c r="F2245" t="str">
        <f ca="1">IF(B2245="","",VLOOKUP(VLOOKUP(AA2245&amp;"_"&amp;AB2245&amp;"_"&amp;AC2245&amp;"_"&amp;AE2245,[1]挑战模式!$A:$AS,14+AD2245,FALSE),[1]怪物!$B:$O,3,FALSE))</f>
        <v/>
      </c>
      <c r="G2245" t="str">
        <f t="shared" ca="1" si="176"/>
        <v/>
      </c>
      <c r="H2245" t="str">
        <f t="shared" ca="1" si="177"/>
        <v/>
      </c>
      <c r="I2245" t="str">
        <f t="shared" ca="1" si="178"/>
        <v/>
      </c>
      <c r="J2245" t="str">
        <f t="shared" ca="1" si="179"/>
        <v/>
      </c>
      <c r="K2245" t="str">
        <f t="shared" ca="1" si="179"/>
        <v/>
      </c>
      <c r="AA2245" s="8">
        <v>4</v>
      </c>
      <c r="AB2245" s="8">
        <v>3</v>
      </c>
      <c r="AC2245" s="8">
        <v>10</v>
      </c>
      <c r="AD2245" s="8">
        <v>3</v>
      </c>
      <c r="AE2245" s="12" t="s">
        <v>767</v>
      </c>
    </row>
    <row r="2246" spans="2:31" x14ac:dyDescent="0.2">
      <c r="B2246" t="str">
        <f ca="1">IF(ISNA(VLOOKUP(AA2246&amp;"_"&amp;AB2246&amp;"_"&amp;AC2246&amp;"_"&amp;AE2246,[1]挑战模式!$A:$AS,1,FALSE)),"",IF(VLOOKUP(AA2246&amp;"_"&amp;AB2246&amp;"_"&amp;AC2246&amp;"_"&amp;AE2246,[1]挑战模式!$A:$AS,14+AD2246,FALSE)="","","Monster_Season"&amp;AA2246&amp;"_Challenge"&amp;AB2246&amp;"_"&amp;AC2246&amp;"_"&amp;AD2246&amp;"_"&amp;AE2246))</f>
        <v/>
      </c>
      <c r="C2246" t="str">
        <f t="shared" ca="1" si="175"/>
        <v/>
      </c>
      <c r="E2246" t="str">
        <f ca="1">IF(B2246="","",VLOOKUP(AA2246&amp;"_"&amp;AB2246&amp;"_"&amp;AC2246&amp;"_"&amp;AE2246,[1]挑战模式!$A:$AS,26+AD2246,FALSE))</f>
        <v/>
      </c>
      <c r="F2246" t="str">
        <f ca="1">IF(B2246="","",VLOOKUP(VLOOKUP(AA2246&amp;"_"&amp;AB2246&amp;"_"&amp;AC2246&amp;"_"&amp;AE2246,[1]挑战模式!$A:$AS,14+AD2246,FALSE),[1]怪物!$B:$O,3,FALSE))</f>
        <v/>
      </c>
      <c r="G2246" t="str">
        <f t="shared" ca="1" si="176"/>
        <v/>
      </c>
      <c r="H2246" t="str">
        <f t="shared" ca="1" si="177"/>
        <v/>
      </c>
      <c r="I2246" t="str">
        <f t="shared" ca="1" si="178"/>
        <v/>
      </c>
      <c r="J2246" t="str">
        <f t="shared" ca="1" si="179"/>
        <v/>
      </c>
      <c r="K2246" t="str">
        <f t="shared" ca="1" si="179"/>
        <v/>
      </c>
      <c r="AA2246" s="8">
        <v>4</v>
      </c>
      <c r="AB2246" s="8">
        <v>3</v>
      </c>
      <c r="AC2246" s="8">
        <v>10</v>
      </c>
      <c r="AD2246" s="8">
        <v>4</v>
      </c>
      <c r="AE2246" s="12" t="s">
        <v>767</v>
      </c>
    </row>
    <row r="2247" spans="2:31" x14ac:dyDescent="0.2">
      <c r="B2247" t="str">
        <f ca="1">IF(ISNA(VLOOKUP(AA2247&amp;"_"&amp;AB2247&amp;"_"&amp;AC2247&amp;"_"&amp;AE2247,[1]挑战模式!$A:$AS,1,FALSE)),"",IF(VLOOKUP(AA2247&amp;"_"&amp;AB2247&amp;"_"&amp;AC2247&amp;"_"&amp;AE2247,[1]挑战模式!$A:$AS,14+AD2247,FALSE)="","","Monster_Season"&amp;AA2247&amp;"_Challenge"&amp;AB2247&amp;"_"&amp;AC2247&amp;"_"&amp;AD2247&amp;"_"&amp;AE2247))</f>
        <v/>
      </c>
      <c r="C2247" t="str">
        <f t="shared" ca="1" si="175"/>
        <v/>
      </c>
      <c r="E2247" t="str">
        <f ca="1">IF(B2247="","",VLOOKUP(AA2247&amp;"_"&amp;AB2247&amp;"_"&amp;AC2247&amp;"_"&amp;AE2247,[1]挑战模式!$A:$AS,26+AD2247,FALSE))</f>
        <v/>
      </c>
      <c r="F2247" t="str">
        <f ca="1">IF(B2247="","",VLOOKUP(VLOOKUP(AA2247&amp;"_"&amp;AB2247&amp;"_"&amp;AC2247&amp;"_"&amp;AE2247,[1]挑战模式!$A:$AS,14+AD2247,FALSE),[1]怪物!$B:$O,3,FALSE))</f>
        <v/>
      </c>
      <c r="G2247" t="str">
        <f t="shared" ca="1" si="176"/>
        <v/>
      </c>
      <c r="H2247" t="str">
        <f t="shared" ca="1" si="177"/>
        <v/>
      </c>
      <c r="I2247" t="str">
        <f t="shared" ca="1" si="178"/>
        <v/>
      </c>
      <c r="J2247" t="str">
        <f t="shared" ca="1" si="179"/>
        <v/>
      </c>
      <c r="K2247" t="str">
        <f t="shared" ca="1" si="179"/>
        <v/>
      </c>
      <c r="AA2247" s="8">
        <v>4</v>
      </c>
      <c r="AB2247" s="8">
        <v>3</v>
      </c>
      <c r="AC2247" s="8">
        <v>10</v>
      </c>
      <c r="AD2247" s="8">
        <v>5</v>
      </c>
      <c r="AE2247" s="12" t="s">
        <v>767</v>
      </c>
    </row>
    <row r="2248" spans="2:31" x14ac:dyDescent="0.2">
      <c r="B2248" t="str">
        <f ca="1">IF(ISNA(VLOOKUP(AA2248&amp;"_"&amp;AB2248&amp;"_"&amp;AC2248&amp;"_"&amp;AE2248,[1]挑战模式!$A:$AS,1,FALSE)),"",IF(VLOOKUP(AA2248&amp;"_"&amp;AB2248&amp;"_"&amp;AC2248&amp;"_"&amp;AE2248,[1]挑战模式!$A:$AS,14+AD2248,FALSE)="","","Monster_Season"&amp;AA2248&amp;"_Challenge"&amp;AB2248&amp;"_"&amp;AC2248&amp;"_"&amp;AD2248&amp;"_"&amp;AE2248))</f>
        <v>Monster_Season4_Challenge4_1_1_Easy</v>
      </c>
      <c r="C2248">
        <f t="shared" ca="1" si="175"/>
        <v>1</v>
      </c>
      <c r="E2248">
        <f ca="1">IF(B2248="","",VLOOKUP(AA2248&amp;"_"&amp;AB2248&amp;"_"&amp;AC2248&amp;"_"&amp;AE2248,[1]挑战模式!$A:$AS,26+AD2248,FALSE))</f>
        <v>208</v>
      </c>
      <c r="F2248">
        <f ca="1">IF(B2248="","",VLOOKUP(VLOOKUP(AA2248&amp;"_"&amp;AB2248&amp;"_"&amp;AC2248&amp;"_"&amp;AE2248,[1]挑战模式!$A:$AS,14+AD2248,FALSE),[1]怪物!$B:$O,3,FALSE))</f>
        <v>1</v>
      </c>
      <c r="G2248">
        <f t="shared" ca="1" si="176"/>
        <v>0</v>
      </c>
      <c r="H2248">
        <f t="shared" ca="1" si="177"/>
        <v>0</v>
      </c>
      <c r="I2248">
        <f t="shared" ca="1" si="178"/>
        <v>0</v>
      </c>
      <c r="J2248">
        <f t="shared" ca="1" si="179"/>
        <v>0</v>
      </c>
      <c r="K2248">
        <f t="shared" ca="1" si="179"/>
        <v>0</v>
      </c>
      <c r="AA2248" s="8">
        <v>4</v>
      </c>
      <c r="AB2248" s="8">
        <v>4</v>
      </c>
      <c r="AC2248" s="8">
        <v>1</v>
      </c>
      <c r="AD2248" s="8">
        <v>1</v>
      </c>
      <c r="AE2248" s="12" t="s">
        <v>767</v>
      </c>
    </row>
    <row r="2249" spans="2:31" x14ac:dyDescent="0.2">
      <c r="B2249" t="str">
        <f ca="1">IF(ISNA(VLOOKUP(AA2249&amp;"_"&amp;AB2249&amp;"_"&amp;AC2249&amp;"_"&amp;AE2249,[1]挑战模式!$A:$AS,1,FALSE)),"",IF(VLOOKUP(AA2249&amp;"_"&amp;AB2249&amp;"_"&amp;AC2249&amp;"_"&amp;AE2249,[1]挑战模式!$A:$AS,14+AD2249,FALSE)="","","Monster_Season"&amp;AA2249&amp;"_Challenge"&amp;AB2249&amp;"_"&amp;AC2249&amp;"_"&amp;AD2249&amp;"_"&amp;AE2249))</f>
        <v/>
      </c>
      <c r="C2249" t="str">
        <f t="shared" ref="C2249:C2312" ca="1" si="180">IF(B2249="","",1)</f>
        <v/>
      </c>
      <c r="E2249" t="str">
        <f ca="1">IF(B2249="","",VLOOKUP(AA2249&amp;"_"&amp;AB2249&amp;"_"&amp;AC2249&amp;"_"&amp;AE2249,[1]挑战模式!$A:$AS,26+AD2249,FALSE))</f>
        <v/>
      </c>
      <c r="F2249" t="str">
        <f ca="1">IF(B2249="","",VLOOKUP(VLOOKUP(AA2249&amp;"_"&amp;AB2249&amp;"_"&amp;AC2249&amp;"_"&amp;AE2249,[1]挑战模式!$A:$AS,14+AD2249,FALSE),[1]怪物!$B:$O,3,FALSE))</f>
        <v/>
      </c>
      <c r="G2249" t="str">
        <f t="shared" ref="G2249:G2312" ca="1" si="181">IF(B2249="","",0)</f>
        <v/>
      </c>
      <c r="H2249" t="str">
        <f t="shared" ref="H2249:H2312" ca="1" si="182">IF(B2249="","",0)</f>
        <v/>
      </c>
      <c r="I2249" t="str">
        <f t="shared" ref="I2249:I2312" ca="1" si="183">IF(B2249="","",0)</f>
        <v/>
      </c>
      <c r="J2249" t="str">
        <f t="shared" ref="J2249:K2312" ca="1" si="184">IF(B2249="","",0)</f>
        <v/>
      </c>
      <c r="K2249" t="str">
        <f t="shared" ca="1" si="184"/>
        <v/>
      </c>
      <c r="AA2249" s="8">
        <v>4</v>
      </c>
      <c r="AB2249" s="8">
        <v>4</v>
      </c>
      <c r="AC2249" s="8">
        <v>1</v>
      </c>
      <c r="AD2249" s="8">
        <v>2</v>
      </c>
      <c r="AE2249" s="12" t="s">
        <v>767</v>
      </c>
    </row>
    <row r="2250" spans="2:31" x14ac:dyDescent="0.2">
      <c r="B2250" t="str">
        <f ca="1">IF(ISNA(VLOOKUP(AA2250&amp;"_"&amp;AB2250&amp;"_"&amp;AC2250&amp;"_"&amp;AE2250,[1]挑战模式!$A:$AS,1,FALSE)),"",IF(VLOOKUP(AA2250&amp;"_"&amp;AB2250&amp;"_"&amp;AC2250&amp;"_"&amp;AE2250,[1]挑战模式!$A:$AS,14+AD2250,FALSE)="","","Monster_Season"&amp;AA2250&amp;"_Challenge"&amp;AB2250&amp;"_"&amp;AC2250&amp;"_"&amp;AD2250&amp;"_"&amp;AE2250))</f>
        <v/>
      </c>
      <c r="C2250" t="str">
        <f t="shared" ca="1" si="180"/>
        <v/>
      </c>
      <c r="E2250" t="str">
        <f ca="1">IF(B2250="","",VLOOKUP(AA2250&amp;"_"&amp;AB2250&amp;"_"&amp;AC2250&amp;"_"&amp;AE2250,[1]挑战模式!$A:$AS,26+AD2250,FALSE))</f>
        <v/>
      </c>
      <c r="F2250" t="str">
        <f ca="1">IF(B2250="","",VLOOKUP(VLOOKUP(AA2250&amp;"_"&amp;AB2250&amp;"_"&amp;AC2250&amp;"_"&amp;AE2250,[1]挑战模式!$A:$AS,14+AD2250,FALSE),[1]怪物!$B:$O,3,FALSE))</f>
        <v/>
      </c>
      <c r="G2250" t="str">
        <f t="shared" ca="1" si="181"/>
        <v/>
      </c>
      <c r="H2250" t="str">
        <f t="shared" ca="1" si="182"/>
        <v/>
      </c>
      <c r="I2250" t="str">
        <f t="shared" ca="1" si="183"/>
        <v/>
      </c>
      <c r="J2250" t="str">
        <f t="shared" ca="1" si="184"/>
        <v/>
      </c>
      <c r="K2250" t="str">
        <f t="shared" ca="1" si="184"/>
        <v/>
      </c>
      <c r="AA2250" s="8">
        <v>4</v>
      </c>
      <c r="AB2250" s="8">
        <v>4</v>
      </c>
      <c r="AC2250" s="8">
        <v>1</v>
      </c>
      <c r="AD2250" s="8">
        <v>3</v>
      </c>
      <c r="AE2250" s="12" t="s">
        <v>767</v>
      </c>
    </row>
    <row r="2251" spans="2:31" x14ac:dyDescent="0.2">
      <c r="B2251" t="str">
        <f ca="1">IF(ISNA(VLOOKUP(AA2251&amp;"_"&amp;AB2251&amp;"_"&amp;AC2251&amp;"_"&amp;AE2251,[1]挑战模式!$A:$AS,1,FALSE)),"",IF(VLOOKUP(AA2251&amp;"_"&amp;AB2251&amp;"_"&amp;AC2251&amp;"_"&amp;AE2251,[1]挑战模式!$A:$AS,14+AD2251,FALSE)="","","Monster_Season"&amp;AA2251&amp;"_Challenge"&amp;AB2251&amp;"_"&amp;AC2251&amp;"_"&amp;AD2251&amp;"_"&amp;AE2251))</f>
        <v/>
      </c>
      <c r="C2251" t="str">
        <f t="shared" ca="1" si="180"/>
        <v/>
      </c>
      <c r="E2251" t="str">
        <f ca="1">IF(B2251="","",VLOOKUP(AA2251&amp;"_"&amp;AB2251&amp;"_"&amp;AC2251&amp;"_"&amp;AE2251,[1]挑战模式!$A:$AS,26+AD2251,FALSE))</f>
        <v/>
      </c>
      <c r="F2251" t="str">
        <f ca="1">IF(B2251="","",VLOOKUP(VLOOKUP(AA2251&amp;"_"&amp;AB2251&amp;"_"&amp;AC2251&amp;"_"&amp;AE2251,[1]挑战模式!$A:$AS,14+AD2251,FALSE),[1]怪物!$B:$O,3,FALSE))</f>
        <v/>
      </c>
      <c r="G2251" t="str">
        <f t="shared" ca="1" si="181"/>
        <v/>
      </c>
      <c r="H2251" t="str">
        <f t="shared" ca="1" si="182"/>
        <v/>
      </c>
      <c r="I2251" t="str">
        <f t="shared" ca="1" si="183"/>
        <v/>
      </c>
      <c r="J2251" t="str">
        <f t="shared" ca="1" si="184"/>
        <v/>
      </c>
      <c r="K2251" t="str">
        <f t="shared" ca="1" si="184"/>
        <v/>
      </c>
      <c r="AA2251" s="8">
        <v>4</v>
      </c>
      <c r="AB2251" s="8">
        <v>4</v>
      </c>
      <c r="AC2251" s="8">
        <v>1</v>
      </c>
      <c r="AD2251" s="8">
        <v>4</v>
      </c>
      <c r="AE2251" s="12" t="s">
        <v>767</v>
      </c>
    </row>
    <row r="2252" spans="2:31" x14ac:dyDescent="0.2">
      <c r="B2252" t="str">
        <f ca="1">IF(ISNA(VLOOKUP(AA2252&amp;"_"&amp;AB2252&amp;"_"&amp;AC2252&amp;"_"&amp;AE2252,[1]挑战模式!$A:$AS,1,FALSE)),"",IF(VLOOKUP(AA2252&amp;"_"&amp;AB2252&amp;"_"&amp;AC2252&amp;"_"&amp;AE2252,[1]挑战模式!$A:$AS,14+AD2252,FALSE)="","","Monster_Season"&amp;AA2252&amp;"_Challenge"&amp;AB2252&amp;"_"&amp;AC2252&amp;"_"&amp;AD2252&amp;"_"&amp;AE2252))</f>
        <v/>
      </c>
      <c r="C2252" t="str">
        <f t="shared" ca="1" si="180"/>
        <v/>
      </c>
      <c r="E2252" t="str">
        <f ca="1">IF(B2252="","",VLOOKUP(AA2252&amp;"_"&amp;AB2252&amp;"_"&amp;AC2252&amp;"_"&amp;AE2252,[1]挑战模式!$A:$AS,26+AD2252,FALSE))</f>
        <v/>
      </c>
      <c r="F2252" t="str">
        <f ca="1">IF(B2252="","",VLOOKUP(VLOOKUP(AA2252&amp;"_"&amp;AB2252&amp;"_"&amp;AC2252&amp;"_"&amp;AE2252,[1]挑战模式!$A:$AS,14+AD2252,FALSE),[1]怪物!$B:$O,3,FALSE))</f>
        <v/>
      </c>
      <c r="G2252" t="str">
        <f t="shared" ca="1" si="181"/>
        <v/>
      </c>
      <c r="H2252" t="str">
        <f t="shared" ca="1" si="182"/>
        <v/>
      </c>
      <c r="I2252" t="str">
        <f t="shared" ca="1" si="183"/>
        <v/>
      </c>
      <c r="J2252" t="str">
        <f t="shared" ca="1" si="184"/>
        <v/>
      </c>
      <c r="K2252" t="str">
        <f t="shared" ca="1" si="184"/>
        <v/>
      </c>
      <c r="AA2252" s="8">
        <v>4</v>
      </c>
      <c r="AB2252" s="8">
        <v>4</v>
      </c>
      <c r="AC2252" s="8">
        <v>1</v>
      </c>
      <c r="AD2252" s="8">
        <v>5</v>
      </c>
      <c r="AE2252" s="12" t="s">
        <v>767</v>
      </c>
    </row>
    <row r="2253" spans="2:31" x14ac:dyDescent="0.2">
      <c r="B2253" t="str">
        <f ca="1">IF(ISNA(VLOOKUP(AA2253&amp;"_"&amp;AB2253&amp;"_"&amp;AC2253&amp;"_"&amp;AE2253,[1]挑战模式!$A:$AS,1,FALSE)),"",IF(VLOOKUP(AA2253&amp;"_"&amp;AB2253&amp;"_"&amp;AC2253&amp;"_"&amp;AE2253,[1]挑战模式!$A:$AS,14+AD2253,FALSE)="","","Monster_Season"&amp;AA2253&amp;"_Challenge"&amp;AB2253&amp;"_"&amp;AC2253&amp;"_"&amp;AD2253&amp;"_"&amp;AE2253))</f>
        <v/>
      </c>
      <c r="C2253" t="str">
        <f t="shared" ca="1" si="180"/>
        <v/>
      </c>
      <c r="E2253" t="str">
        <f ca="1">IF(B2253="","",VLOOKUP(AA2253&amp;"_"&amp;AB2253&amp;"_"&amp;AC2253&amp;"_"&amp;AE2253,[1]挑战模式!$A:$AS,26+AD2253,FALSE))</f>
        <v/>
      </c>
      <c r="F2253" t="str">
        <f ca="1">IF(B2253="","",VLOOKUP(VLOOKUP(AA2253&amp;"_"&amp;AB2253&amp;"_"&amp;AC2253&amp;"_"&amp;AE2253,[1]挑战模式!$A:$AS,14+AD2253,FALSE),[1]怪物!$B:$O,3,FALSE))</f>
        <v/>
      </c>
      <c r="G2253" t="str">
        <f t="shared" ca="1" si="181"/>
        <v/>
      </c>
      <c r="H2253" t="str">
        <f t="shared" ca="1" si="182"/>
        <v/>
      </c>
      <c r="I2253" t="str">
        <f t="shared" ca="1" si="183"/>
        <v/>
      </c>
      <c r="J2253" t="str">
        <f t="shared" ca="1" si="184"/>
        <v/>
      </c>
      <c r="K2253" t="str">
        <f t="shared" ca="1" si="184"/>
        <v/>
      </c>
      <c r="AA2253" s="8">
        <v>4</v>
      </c>
      <c r="AB2253" s="8">
        <v>4</v>
      </c>
      <c r="AC2253" s="8">
        <v>1</v>
      </c>
      <c r="AD2253" s="8">
        <v>6</v>
      </c>
      <c r="AE2253" s="12" t="s">
        <v>767</v>
      </c>
    </row>
    <row r="2254" spans="2:31" x14ac:dyDescent="0.2">
      <c r="B2254" t="str">
        <f ca="1">IF(ISNA(VLOOKUP(AA2254&amp;"_"&amp;AB2254&amp;"_"&amp;AC2254&amp;"_"&amp;AE2254,[1]挑战模式!$A:$AS,1,FALSE)),"",IF(VLOOKUP(AA2254&amp;"_"&amp;AB2254&amp;"_"&amp;AC2254&amp;"_"&amp;AE2254,[1]挑战模式!$A:$AS,14+AD2254,FALSE)="","","Monster_Season"&amp;AA2254&amp;"_Challenge"&amp;AB2254&amp;"_"&amp;AC2254&amp;"_"&amp;AD2254&amp;"_"&amp;AE2254))</f>
        <v>Monster_Season4_Challenge4_2_1_Easy</v>
      </c>
      <c r="C2254">
        <f t="shared" ca="1" si="180"/>
        <v>1</v>
      </c>
      <c r="E2254">
        <f ca="1">IF(B2254="","",VLOOKUP(AA2254&amp;"_"&amp;AB2254&amp;"_"&amp;AC2254&amp;"_"&amp;AE2254,[1]挑战模式!$A:$AS,26+AD2254,FALSE))</f>
        <v>716</v>
      </c>
      <c r="F2254">
        <f ca="1">IF(B2254="","",VLOOKUP(VLOOKUP(AA2254&amp;"_"&amp;AB2254&amp;"_"&amp;AC2254&amp;"_"&amp;AE2254,[1]挑战模式!$A:$AS,14+AD2254,FALSE),[1]怪物!$B:$O,3,FALSE))</f>
        <v>1</v>
      </c>
      <c r="G2254">
        <f t="shared" ca="1" si="181"/>
        <v>0</v>
      </c>
      <c r="H2254">
        <f t="shared" ca="1" si="182"/>
        <v>0</v>
      </c>
      <c r="I2254">
        <f t="shared" ca="1" si="183"/>
        <v>0</v>
      </c>
      <c r="J2254">
        <f t="shared" ca="1" si="184"/>
        <v>0</v>
      </c>
      <c r="K2254">
        <f t="shared" ca="1" si="184"/>
        <v>0</v>
      </c>
      <c r="AA2254" s="8">
        <v>4</v>
      </c>
      <c r="AB2254" s="8">
        <v>4</v>
      </c>
      <c r="AC2254" s="8">
        <v>2</v>
      </c>
      <c r="AD2254" s="8">
        <v>1</v>
      </c>
      <c r="AE2254" s="12" t="s">
        <v>767</v>
      </c>
    </row>
    <row r="2255" spans="2:31" x14ac:dyDescent="0.2">
      <c r="B2255" t="str">
        <f ca="1">IF(ISNA(VLOOKUP(AA2255&amp;"_"&amp;AB2255&amp;"_"&amp;AC2255&amp;"_"&amp;AE2255,[1]挑战模式!$A:$AS,1,FALSE)),"",IF(VLOOKUP(AA2255&amp;"_"&amp;AB2255&amp;"_"&amp;AC2255&amp;"_"&amp;AE2255,[1]挑战模式!$A:$AS,14+AD2255,FALSE)="","","Monster_Season"&amp;AA2255&amp;"_Challenge"&amp;AB2255&amp;"_"&amp;AC2255&amp;"_"&amp;AD2255&amp;"_"&amp;AE2255))</f>
        <v>Monster_Season4_Challenge4_2_2_Easy</v>
      </c>
      <c r="C2255">
        <f t="shared" ca="1" si="180"/>
        <v>1</v>
      </c>
      <c r="E2255">
        <f ca="1">IF(B2255="","",VLOOKUP(AA2255&amp;"_"&amp;AB2255&amp;"_"&amp;AC2255&amp;"_"&amp;AE2255,[1]挑战模式!$A:$AS,26+AD2255,FALSE))</f>
        <v>179</v>
      </c>
      <c r="F2255">
        <f ca="1">IF(B2255="","",VLOOKUP(VLOOKUP(AA2255&amp;"_"&amp;AB2255&amp;"_"&amp;AC2255&amp;"_"&amp;AE2255,[1]挑战模式!$A:$AS,14+AD2255,FALSE),[1]怪物!$B:$O,3,FALSE))</f>
        <v>1</v>
      </c>
      <c r="G2255">
        <f t="shared" ca="1" si="181"/>
        <v>0</v>
      </c>
      <c r="H2255">
        <f t="shared" ca="1" si="182"/>
        <v>0</v>
      </c>
      <c r="I2255">
        <f t="shared" ca="1" si="183"/>
        <v>0</v>
      </c>
      <c r="J2255">
        <f t="shared" ca="1" si="184"/>
        <v>0</v>
      </c>
      <c r="K2255">
        <f t="shared" ca="1" si="184"/>
        <v>0</v>
      </c>
      <c r="AA2255" s="8">
        <v>4</v>
      </c>
      <c r="AB2255" s="8">
        <v>4</v>
      </c>
      <c r="AC2255" s="8">
        <v>2</v>
      </c>
      <c r="AD2255" s="8">
        <v>2</v>
      </c>
      <c r="AE2255" s="12" t="s">
        <v>767</v>
      </c>
    </row>
    <row r="2256" spans="2:31" x14ac:dyDescent="0.2">
      <c r="B2256" t="str">
        <f ca="1">IF(ISNA(VLOOKUP(AA2256&amp;"_"&amp;AB2256&amp;"_"&amp;AC2256&amp;"_"&amp;AE2256,[1]挑战模式!$A:$AS,1,FALSE)),"",IF(VLOOKUP(AA2256&amp;"_"&amp;AB2256&amp;"_"&amp;AC2256&amp;"_"&amp;AE2256,[1]挑战模式!$A:$AS,14+AD2256,FALSE)="","","Monster_Season"&amp;AA2256&amp;"_Challenge"&amp;AB2256&amp;"_"&amp;AC2256&amp;"_"&amp;AD2256&amp;"_"&amp;AE2256))</f>
        <v/>
      </c>
      <c r="C2256" t="str">
        <f t="shared" ca="1" si="180"/>
        <v/>
      </c>
      <c r="E2256" t="str">
        <f ca="1">IF(B2256="","",VLOOKUP(AA2256&amp;"_"&amp;AB2256&amp;"_"&amp;AC2256&amp;"_"&amp;AE2256,[1]挑战模式!$A:$AS,26+AD2256,FALSE))</f>
        <v/>
      </c>
      <c r="F2256" t="str">
        <f ca="1">IF(B2256="","",VLOOKUP(VLOOKUP(AA2256&amp;"_"&amp;AB2256&amp;"_"&amp;AC2256&amp;"_"&amp;AE2256,[1]挑战模式!$A:$AS,14+AD2256,FALSE),[1]怪物!$B:$O,3,FALSE))</f>
        <v/>
      </c>
      <c r="G2256" t="str">
        <f t="shared" ca="1" si="181"/>
        <v/>
      </c>
      <c r="H2256" t="str">
        <f t="shared" ca="1" si="182"/>
        <v/>
      </c>
      <c r="I2256" t="str">
        <f t="shared" ca="1" si="183"/>
        <v/>
      </c>
      <c r="J2256" t="str">
        <f t="shared" ca="1" si="184"/>
        <v/>
      </c>
      <c r="K2256" t="str">
        <f t="shared" ca="1" si="184"/>
        <v/>
      </c>
      <c r="AA2256" s="8">
        <v>4</v>
      </c>
      <c r="AB2256" s="8">
        <v>4</v>
      </c>
      <c r="AC2256" s="8">
        <v>2</v>
      </c>
      <c r="AD2256" s="8">
        <v>3</v>
      </c>
      <c r="AE2256" s="12" t="s">
        <v>767</v>
      </c>
    </row>
    <row r="2257" spans="2:31" x14ac:dyDescent="0.2">
      <c r="B2257" t="str">
        <f ca="1">IF(ISNA(VLOOKUP(AA2257&amp;"_"&amp;AB2257&amp;"_"&amp;AC2257&amp;"_"&amp;AE2257,[1]挑战模式!$A:$AS,1,FALSE)),"",IF(VLOOKUP(AA2257&amp;"_"&amp;AB2257&amp;"_"&amp;AC2257&amp;"_"&amp;AE2257,[1]挑战模式!$A:$AS,14+AD2257,FALSE)="","","Monster_Season"&amp;AA2257&amp;"_Challenge"&amp;AB2257&amp;"_"&amp;AC2257&amp;"_"&amp;AD2257&amp;"_"&amp;AE2257))</f>
        <v/>
      </c>
      <c r="C2257" t="str">
        <f t="shared" ca="1" si="180"/>
        <v/>
      </c>
      <c r="E2257" t="str">
        <f ca="1">IF(B2257="","",VLOOKUP(AA2257&amp;"_"&amp;AB2257&amp;"_"&amp;AC2257&amp;"_"&amp;AE2257,[1]挑战模式!$A:$AS,26+AD2257,FALSE))</f>
        <v/>
      </c>
      <c r="F2257" t="str">
        <f ca="1">IF(B2257="","",VLOOKUP(VLOOKUP(AA2257&amp;"_"&amp;AB2257&amp;"_"&amp;AC2257&amp;"_"&amp;AE2257,[1]挑战模式!$A:$AS,14+AD2257,FALSE),[1]怪物!$B:$O,3,FALSE))</f>
        <v/>
      </c>
      <c r="G2257" t="str">
        <f t="shared" ca="1" si="181"/>
        <v/>
      </c>
      <c r="H2257" t="str">
        <f t="shared" ca="1" si="182"/>
        <v/>
      </c>
      <c r="I2257" t="str">
        <f t="shared" ca="1" si="183"/>
        <v/>
      </c>
      <c r="J2257" t="str">
        <f t="shared" ca="1" si="184"/>
        <v/>
      </c>
      <c r="K2257" t="str">
        <f t="shared" ca="1" si="184"/>
        <v/>
      </c>
      <c r="AA2257" s="8">
        <v>4</v>
      </c>
      <c r="AB2257" s="8">
        <v>4</v>
      </c>
      <c r="AC2257" s="8">
        <v>2</v>
      </c>
      <c r="AD2257" s="8">
        <v>4</v>
      </c>
      <c r="AE2257" s="12" t="s">
        <v>767</v>
      </c>
    </row>
    <row r="2258" spans="2:31" x14ac:dyDescent="0.2">
      <c r="B2258" t="str">
        <f ca="1">IF(ISNA(VLOOKUP(AA2258&amp;"_"&amp;AB2258&amp;"_"&amp;AC2258&amp;"_"&amp;AE2258,[1]挑战模式!$A:$AS,1,FALSE)),"",IF(VLOOKUP(AA2258&amp;"_"&amp;AB2258&amp;"_"&amp;AC2258&amp;"_"&amp;AE2258,[1]挑战模式!$A:$AS,14+AD2258,FALSE)="","","Monster_Season"&amp;AA2258&amp;"_Challenge"&amp;AB2258&amp;"_"&amp;AC2258&amp;"_"&amp;AD2258&amp;"_"&amp;AE2258))</f>
        <v/>
      </c>
      <c r="C2258" t="str">
        <f t="shared" ca="1" si="180"/>
        <v/>
      </c>
      <c r="E2258" t="str">
        <f ca="1">IF(B2258="","",VLOOKUP(AA2258&amp;"_"&amp;AB2258&amp;"_"&amp;AC2258&amp;"_"&amp;AE2258,[1]挑战模式!$A:$AS,26+AD2258,FALSE))</f>
        <v/>
      </c>
      <c r="F2258" t="str">
        <f ca="1">IF(B2258="","",VLOOKUP(VLOOKUP(AA2258&amp;"_"&amp;AB2258&amp;"_"&amp;AC2258&amp;"_"&amp;AE2258,[1]挑战模式!$A:$AS,14+AD2258,FALSE),[1]怪物!$B:$O,3,FALSE))</f>
        <v/>
      </c>
      <c r="G2258" t="str">
        <f t="shared" ca="1" si="181"/>
        <v/>
      </c>
      <c r="H2258" t="str">
        <f t="shared" ca="1" si="182"/>
        <v/>
      </c>
      <c r="I2258" t="str">
        <f t="shared" ca="1" si="183"/>
        <v/>
      </c>
      <c r="J2258" t="str">
        <f t="shared" ca="1" si="184"/>
        <v/>
      </c>
      <c r="K2258" t="str">
        <f t="shared" ca="1" si="184"/>
        <v/>
      </c>
      <c r="AA2258" s="8">
        <v>4</v>
      </c>
      <c r="AB2258" s="8">
        <v>4</v>
      </c>
      <c r="AC2258" s="8">
        <v>2</v>
      </c>
      <c r="AD2258" s="8">
        <v>5</v>
      </c>
      <c r="AE2258" s="12" t="s">
        <v>767</v>
      </c>
    </row>
    <row r="2259" spans="2:31" x14ac:dyDescent="0.2">
      <c r="B2259" t="str">
        <f ca="1">IF(ISNA(VLOOKUP(AA2259&amp;"_"&amp;AB2259&amp;"_"&amp;AC2259&amp;"_"&amp;AE2259,[1]挑战模式!$A:$AS,1,FALSE)),"",IF(VLOOKUP(AA2259&amp;"_"&amp;AB2259&amp;"_"&amp;AC2259&amp;"_"&amp;AE2259,[1]挑战模式!$A:$AS,14+AD2259,FALSE)="","","Monster_Season"&amp;AA2259&amp;"_Challenge"&amp;AB2259&amp;"_"&amp;AC2259&amp;"_"&amp;AD2259&amp;"_"&amp;AE2259))</f>
        <v/>
      </c>
      <c r="C2259" t="str">
        <f t="shared" ca="1" si="180"/>
        <v/>
      </c>
      <c r="E2259" t="str">
        <f ca="1">IF(B2259="","",VLOOKUP(AA2259&amp;"_"&amp;AB2259&amp;"_"&amp;AC2259&amp;"_"&amp;AE2259,[1]挑战模式!$A:$AS,26+AD2259,FALSE))</f>
        <v/>
      </c>
      <c r="F2259" t="str">
        <f ca="1">IF(B2259="","",VLOOKUP(VLOOKUP(AA2259&amp;"_"&amp;AB2259&amp;"_"&amp;AC2259&amp;"_"&amp;AE2259,[1]挑战模式!$A:$AS,14+AD2259,FALSE),[1]怪物!$B:$O,3,FALSE))</f>
        <v/>
      </c>
      <c r="G2259" t="str">
        <f t="shared" ca="1" si="181"/>
        <v/>
      </c>
      <c r="H2259" t="str">
        <f t="shared" ca="1" si="182"/>
        <v/>
      </c>
      <c r="I2259" t="str">
        <f t="shared" ca="1" si="183"/>
        <v/>
      </c>
      <c r="J2259" t="str">
        <f t="shared" ca="1" si="184"/>
        <v/>
      </c>
      <c r="K2259" t="str">
        <f t="shared" ca="1" si="184"/>
        <v/>
      </c>
      <c r="AA2259" s="8">
        <v>4</v>
      </c>
      <c r="AB2259" s="8">
        <v>4</v>
      </c>
      <c r="AC2259" s="8">
        <v>2</v>
      </c>
      <c r="AD2259" s="8">
        <v>6</v>
      </c>
      <c r="AE2259" s="12" t="s">
        <v>767</v>
      </c>
    </row>
    <row r="2260" spans="2:31" x14ac:dyDescent="0.2">
      <c r="B2260" t="str">
        <f ca="1">IF(ISNA(VLOOKUP(AA2260&amp;"_"&amp;AB2260&amp;"_"&amp;AC2260&amp;"_"&amp;AE2260,[1]挑战模式!$A:$AS,1,FALSE)),"",IF(VLOOKUP(AA2260&amp;"_"&amp;AB2260&amp;"_"&amp;AC2260&amp;"_"&amp;AE2260,[1]挑战模式!$A:$AS,14+AD2260,FALSE)="","","Monster_Season"&amp;AA2260&amp;"_Challenge"&amp;AB2260&amp;"_"&amp;AC2260&amp;"_"&amp;AD2260&amp;"_"&amp;AE2260))</f>
        <v>Monster_Season4_Challenge4_3_1_Easy</v>
      </c>
      <c r="C2260">
        <f t="shared" ca="1" si="180"/>
        <v>1</v>
      </c>
      <c r="E2260">
        <f ca="1">IF(B2260="","",VLOOKUP(AA2260&amp;"_"&amp;AB2260&amp;"_"&amp;AC2260&amp;"_"&amp;AE2260,[1]挑战模式!$A:$AS,26+AD2260,FALSE))</f>
        <v>203</v>
      </c>
      <c r="F2260">
        <f ca="1">IF(B2260="","",VLOOKUP(VLOOKUP(AA2260&amp;"_"&amp;AB2260&amp;"_"&amp;AC2260&amp;"_"&amp;AE2260,[1]挑战模式!$A:$AS,14+AD2260,FALSE),[1]怪物!$B:$O,3,FALSE))</f>
        <v>1</v>
      </c>
      <c r="G2260">
        <f t="shared" ca="1" si="181"/>
        <v>0</v>
      </c>
      <c r="H2260">
        <f t="shared" ca="1" si="182"/>
        <v>0</v>
      </c>
      <c r="I2260">
        <f t="shared" ca="1" si="183"/>
        <v>0</v>
      </c>
      <c r="J2260">
        <f t="shared" ca="1" si="184"/>
        <v>0</v>
      </c>
      <c r="K2260">
        <f t="shared" ca="1" si="184"/>
        <v>0</v>
      </c>
      <c r="AA2260" s="8">
        <v>4</v>
      </c>
      <c r="AB2260" s="8">
        <v>4</v>
      </c>
      <c r="AC2260" s="8">
        <v>3</v>
      </c>
      <c r="AD2260" s="8">
        <v>1</v>
      </c>
      <c r="AE2260" s="12" t="s">
        <v>767</v>
      </c>
    </row>
    <row r="2261" spans="2:31" x14ac:dyDescent="0.2">
      <c r="B2261" t="str">
        <f ca="1">IF(ISNA(VLOOKUP(AA2261&amp;"_"&amp;AB2261&amp;"_"&amp;AC2261&amp;"_"&amp;AE2261,[1]挑战模式!$A:$AS,1,FALSE)),"",IF(VLOOKUP(AA2261&amp;"_"&amp;AB2261&amp;"_"&amp;AC2261&amp;"_"&amp;AE2261,[1]挑战模式!$A:$AS,14+AD2261,FALSE)="","","Monster_Season"&amp;AA2261&amp;"_Challenge"&amp;AB2261&amp;"_"&amp;AC2261&amp;"_"&amp;AD2261&amp;"_"&amp;AE2261))</f>
        <v>Monster_Season4_Challenge4_3_2_Easy</v>
      </c>
      <c r="C2261">
        <f t="shared" ca="1" si="180"/>
        <v>1</v>
      </c>
      <c r="E2261">
        <f ca="1">IF(B2261="","",VLOOKUP(AA2261&amp;"_"&amp;AB2261&amp;"_"&amp;AC2261&amp;"_"&amp;AE2261,[1]挑战模式!$A:$AS,26+AD2261,FALSE))</f>
        <v>813</v>
      </c>
      <c r="F2261">
        <f ca="1">IF(B2261="","",VLOOKUP(VLOOKUP(AA2261&amp;"_"&amp;AB2261&amp;"_"&amp;AC2261&amp;"_"&amp;AE2261,[1]挑战模式!$A:$AS,14+AD2261,FALSE),[1]怪物!$B:$O,3,FALSE))</f>
        <v>1</v>
      </c>
      <c r="G2261">
        <f t="shared" ca="1" si="181"/>
        <v>0</v>
      </c>
      <c r="H2261">
        <f t="shared" ca="1" si="182"/>
        <v>0</v>
      </c>
      <c r="I2261">
        <f t="shared" ca="1" si="183"/>
        <v>0</v>
      </c>
      <c r="J2261">
        <f t="shared" ca="1" si="184"/>
        <v>0</v>
      </c>
      <c r="K2261">
        <f t="shared" ca="1" si="184"/>
        <v>0</v>
      </c>
      <c r="AA2261" s="8">
        <v>4</v>
      </c>
      <c r="AB2261" s="8">
        <v>4</v>
      </c>
      <c r="AC2261" s="8">
        <v>3</v>
      </c>
      <c r="AD2261" s="8">
        <v>2</v>
      </c>
      <c r="AE2261" s="12" t="s">
        <v>767</v>
      </c>
    </row>
    <row r="2262" spans="2:31" x14ac:dyDescent="0.2">
      <c r="B2262" t="str">
        <f ca="1">IF(ISNA(VLOOKUP(AA2262&amp;"_"&amp;AB2262&amp;"_"&amp;AC2262&amp;"_"&amp;AE2262,[1]挑战模式!$A:$AS,1,FALSE)),"",IF(VLOOKUP(AA2262&amp;"_"&amp;AB2262&amp;"_"&amp;AC2262&amp;"_"&amp;AE2262,[1]挑战模式!$A:$AS,14+AD2262,FALSE)="","","Monster_Season"&amp;AA2262&amp;"_Challenge"&amp;AB2262&amp;"_"&amp;AC2262&amp;"_"&amp;AD2262&amp;"_"&amp;AE2262))</f>
        <v/>
      </c>
      <c r="C2262" t="str">
        <f t="shared" ca="1" si="180"/>
        <v/>
      </c>
      <c r="E2262" t="str">
        <f ca="1">IF(B2262="","",VLOOKUP(AA2262&amp;"_"&amp;AB2262&amp;"_"&amp;AC2262&amp;"_"&amp;AE2262,[1]挑战模式!$A:$AS,26+AD2262,FALSE))</f>
        <v/>
      </c>
      <c r="F2262" t="str">
        <f ca="1">IF(B2262="","",VLOOKUP(VLOOKUP(AA2262&amp;"_"&amp;AB2262&amp;"_"&amp;AC2262&amp;"_"&amp;AE2262,[1]挑战模式!$A:$AS,14+AD2262,FALSE),[1]怪物!$B:$O,3,FALSE))</f>
        <v/>
      </c>
      <c r="G2262" t="str">
        <f t="shared" ca="1" si="181"/>
        <v/>
      </c>
      <c r="H2262" t="str">
        <f t="shared" ca="1" si="182"/>
        <v/>
      </c>
      <c r="I2262" t="str">
        <f t="shared" ca="1" si="183"/>
        <v/>
      </c>
      <c r="J2262" t="str">
        <f t="shared" ca="1" si="184"/>
        <v/>
      </c>
      <c r="K2262" t="str">
        <f t="shared" ca="1" si="184"/>
        <v/>
      </c>
      <c r="AA2262" s="8">
        <v>4</v>
      </c>
      <c r="AB2262" s="8">
        <v>4</v>
      </c>
      <c r="AC2262" s="8">
        <v>3</v>
      </c>
      <c r="AD2262" s="8">
        <v>3</v>
      </c>
      <c r="AE2262" s="12" t="s">
        <v>767</v>
      </c>
    </row>
    <row r="2263" spans="2:31" x14ac:dyDescent="0.2">
      <c r="B2263" t="str">
        <f ca="1">IF(ISNA(VLOOKUP(AA2263&amp;"_"&amp;AB2263&amp;"_"&amp;AC2263&amp;"_"&amp;AE2263,[1]挑战模式!$A:$AS,1,FALSE)),"",IF(VLOOKUP(AA2263&amp;"_"&amp;AB2263&amp;"_"&amp;AC2263&amp;"_"&amp;AE2263,[1]挑战模式!$A:$AS,14+AD2263,FALSE)="","","Monster_Season"&amp;AA2263&amp;"_Challenge"&amp;AB2263&amp;"_"&amp;AC2263&amp;"_"&amp;AD2263&amp;"_"&amp;AE2263))</f>
        <v/>
      </c>
      <c r="C2263" t="str">
        <f t="shared" ca="1" si="180"/>
        <v/>
      </c>
      <c r="E2263" t="str">
        <f ca="1">IF(B2263="","",VLOOKUP(AA2263&amp;"_"&amp;AB2263&amp;"_"&amp;AC2263&amp;"_"&amp;AE2263,[1]挑战模式!$A:$AS,26+AD2263,FALSE))</f>
        <v/>
      </c>
      <c r="F2263" t="str">
        <f ca="1">IF(B2263="","",VLOOKUP(VLOOKUP(AA2263&amp;"_"&amp;AB2263&amp;"_"&amp;AC2263&amp;"_"&amp;AE2263,[1]挑战模式!$A:$AS,14+AD2263,FALSE),[1]怪物!$B:$O,3,FALSE))</f>
        <v/>
      </c>
      <c r="G2263" t="str">
        <f t="shared" ca="1" si="181"/>
        <v/>
      </c>
      <c r="H2263" t="str">
        <f t="shared" ca="1" si="182"/>
        <v/>
      </c>
      <c r="I2263" t="str">
        <f t="shared" ca="1" si="183"/>
        <v/>
      </c>
      <c r="J2263" t="str">
        <f t="shared" ca="1" si="184"/>
        <v/>
      </c>
      <c r="K2263" t="str">
        <f t="shared" ca="1" si="184"/>
        <v/>
      </c>
      <c r="AA2263" s="8">
        <v>4</v>
      </c>
      <c r="AB2263" s="8">
        <v>4</v>
      </c>
      <c r="AC2263" s="8">
        <v>3</v>
      </c>
      <c r="AD2263" s="8">
        <v>4</v>
      </c>
      <c r="AE2263" s="12" t="s">
        <v>767</v>
      </c>
    </row>
    <row r="2264" spans="2:31" x14ac:dyDescent="0.2">
      <c r="B2264" t="str">
        <f ca="1">IF(ISNA(VLOOKUP(AA2264&amp;"_"&amp;AB2264&amp;"_"&amp;AC2264&amp;"_"&amp;AE2264,[1]挑战模式!$A:$AS,1,FALSE)),"",IF(VLOOKUP(AA2264&amp;"_"&amp;AB2264&amp;"_"&amp;AC2264&amp;"_"&amp;AE2264,[1]挑战模式!$A:$AS,14+AD2264,FALSE)="","","Monster_Season"&amp;AA2264&amp;"_Challenge"&amp;AB2264&amp;"_"&amp;AC2264&amp;"_"&amp;AD2264&amp;"_"&amp;AE2264))</f>
        <v/>
      </c>
      <c r="C2264" t="str">
        <f t="shared" ca="1" si="180"/>
        <v/>
      </c>
      <c r="E2264" t="str">
        <f ca="1">IF(B2264="","",VLOOKUP(AA2264&amp;"_"&amp;AB2264&amp;"_"&amp;AC2264&amp;"_"&amp;AE2264,[1]挑战模式!$A:$AS,26+AD2264,FALSE))</f>
        <v/>
      </c>
      <c r="F2264" t="str">
        <f ca="1">IF(B2264="","",VLOOKUP(VLOOKUP(AA2264&amp;"_"&amp;AB2264&amp;"_"&amp;AC2264&amp;"_"&amp;AE2264,[1]挑战模式!$A:$AS,14+AD2264,FALSE),[1]怪物!$B:$O,3,FALSE))</f>
        <v/>
      </c>
      <c r="G2264" t="str">
        <f t="shared" ca="1" si="181"/>
        <v/>
      </c>
      <c r="H2264" t="str">
        <f t="shared" ca="1" si="182"/>
        <v/>
      </c>
      <c r="I2264" t="str">
        <f t="shared" ca="1" si="183"/>
        <v/>
      </c>
      <c r="J2264" t="str">
        <f t="shared" ca="1" si="184"/>
        <v/>
      </c>
      <c r="K2264" t="str">
        <f t="shared" ca="1" si="184"/>
        <v/>
      </c>
      <c r="AA2264" s="8">
        <v>4</v>
      </c>
      <c r="AB2264" s="8">
        <v>4</v>
      </c>
      <c r="AC2264" s="8">
        <v>3</v>
      </c>
      <c r="AD2264" s="8">
        <v>5</v>
      </c>
      <c r="AE2264" s="12" t="s">
        <v>767</v>
      </c>
    </row>
    <row r="2265" spans="2:31" x14ac:dyDescent="0.2">
      <c r="B2265" t="str">
        <f ca="1">IF(ISNA(VLOOKUP(AA2265&amp;"_"&amp;AB2265&amp;"_"&amp;AC2265&amp;"_"&amp;AE2265,[1]挑战模式!$A:$AS,1,FALSE)),"",IF(VLOOKUP(AA2265&amp;"_"&amp;AB2265&amp;"_"&amp;AC2265&amp;"_"&amp;AE2265,[1]挑战模式!$A:$AS,14+AD2265,FALSE)="","","Monster_Season"&amp;AA2265&amp;"_Challenge"&amp;AB2265&amp;"_"&amp;AC2265&amp;"_"&amp;AD2265&amp;"_"&amp;AE2265))</f>
        <v/>
      </c>
      <c r="C2265" t="str">
        <f t="shared" ca="1" si="180"/>
        <v/>
      </c>
      <c r="E2265" t="str">
        <f ca="1">IF(B2265="","",VLOOKUP(AA2265&amp;"_"&amp;AB2265&amp;"_"&amp;AC2265&amp;"_"&amp;AE2265,[1]挑战模式!$A:$AS,26+AD2265,FALSE))</f>
        <v/>
      </c>
      <c r="F2265" t="str">
        <f ca="1">IF(B2265="","",VLOOKUP(VLOOKUP(AA2265&amp;"_"&amp;AB2265&amp;"_"&amp;AC2265&amp;"_"&amp;AE2265,[1]挑战模式!$A:$AS,14+AD2265,FALSE),[1]怪物!$B:$O,3,FALSE))</f>
        <v/>
      </c>
      <c r="G2265" t="str">
        <f t="shared" ca="1" si="181"/>
        <v/>
      </c>
      <c r="H2265" t="str">
        <f t="shared" ca="1" si="182"/>
        <v/>
      </c>
      <c r="I2265" t="str">
        <f t="shared" ca="1" si="183"/>
        <v/>
      </c>
      <c r="J2265" t="str">
        <f t="shared" ca="1" si="184"/>
        <v/>
      </c>
      <c r="K2265" t="str">
        <f t="shared" ca="1" si="184"/>
        <v/>
      </c>
      <c r="AA2265" s="8">
        <v>4</v>
      </c>
      <c r="AB2265" s="8">
        <v>4</v>
      </c>
      <c r="AC2265" s="8">
        <v>3</v>
      </c>
      <c r="AD2265" s="8">
        <v>6</v>
      </c>
      <c r="AE2265" s="12" t="s">
        <v>767</v>
      </c>
    </row>
    <row r="2266" spans="2:31" x14ac:dyDescent="0.2">
      <c r="B2266" t="str">
        <f ca="1">IF(ISNA(VLOOKUP(AA2266&amp;"_"&amp;AB2266&amp;"_"&amp;AC2266&amp;"_"&amp;AE2266,[1]挑战模式!$A:$AS,1,FALSE)),"",IF(VLOOKUP(AA2266&amp;"_"&amp;AB2266&amp;"_"&amp;AC2266&amp;"_"&amp;AE2266,[1]挑战模式!$A:$AS,14+AD2266,FALSE)="","","Monster_Season"&amp;AA2266&amp;"_Challenge"&amp;AB2266&amp;"_"&amp;AC2266&amp;"_"&amp;AD2266&amp;"_"&amp;AE2266))</f>
        <v>Monster_Season4_Challenge4_4_1_Easy</v>
      </c>
      <c r="C2266">
        <f t="shared" ca="1" si="180"/>
        <v>1</v>
      </c>
      <c r="E2266">
        <f ca="1">IF(B2266="","",VLOOKUP(AA2266&amp;"_"&amp;AB2266&amp;"_"&amp;AC2266&amp;"_"&amp;AE2266,[1]挑战模式!$A:$AS,26+AD2266,FALSE))</f>
        <v>233</v>
      </c>
      <c r="F2266">
        <f ca="1">IF(B2266="","",VLOOKUP(VLOOKUP(AA2266&amp;"_"&amp;AB2266&amp;"_"&amp;AC2266&amp;"_"&amp;AE2266,[1]挑战模式!$A:$AS,14+AD2266,FALSE),[1]怪物!$B:$O,3,FALSE))</f>
        <v>1</v>
      </c>
      <c r="G2266">
        <f t="shared" ca="1" si="181"/>
        <v>0</v>
      </c>
      <c r="H2266">
        <f t="shared" ca="1" si="182"/>
        <v>0</v>
      </c>
      <c r="I2266">
        <f t="shared" ca="1" si="183"/>
        <v>0</v>
      </c>
      <c r="J2266">
        <f t="shared" ca="1" si="184"/>
        <v>0</v>
      </c>
      <c r="K2266">
        <f t="shared" ca="1" si="184"/>
        <v>0</v>
      </c>
      <c r="AA2266" s="8">
        <v>4</v>
      </c>
      <c r="AB2266" s="8">
        <v>4</v>
      </c>
      <c r="AC2266" s="8">
        <v>4</v>
      </c>
      <c r="AD2266" s="8">
        <v>1</v>
      </c>
      <c r="AE2266" s="12" t="s">
        <v>767</v>
      </c>
    </row>
    <row r="2267" spans="2:31" x14ac:dyDescent="0.2">
      <c r="B2267" t="str">
        <f ca="1">IF(ISNA(VLOOKUP(AA2267&amp;"_"&amp;AB2267&amp;"_"&amp;AC2267&amp;"_"&amp;AE2267,[1]挑战模式!$A:$AS,1,FALSE)),"",IF(VLOOKUP(AA2267&amp;"_"&amp;AB2267&amp;"_"&amp;AC2267&amp;"_"&amp;AE2267,[1]挑战模式!$A:$AS,14+AD2267,FALSE)="","","Monster_Season"&amp;AA2267&amp;"_Challenge"&amp;AB2267&amp;"_"&amp;AC2267&amp;"_"&amp;AD2267&amp;"_"&amp;AE2267))</f>
        <v>Monster_Season4_Challenge4_4_2_Easy</v>
      </c>
      <c r="C2267">
        <f t="shared" ca="1" si="180"/>
        <v>1</v>
      </c>
      <c r="E2267">
        <f ca="1">IF(B2267="","",VLOOKUP(AA2267&amp;"_"&amp;AB2267&amp;"_"&amp;AC2267&amp;"_"&amp;AE2267,[1]挑战模式!$A:$AS,26+AD2267,FALSE))</f>
        <v>931</v>
      </c>
      <c r="F2267">
        <f ca="1">IF(B2267="","",VLOOKUP(VLOOKUP(AA2267&amp;"_"&amp;AB2267&amp;"_"&amp;AC2267&amp;"_"&amp;AE2267,[1]挑战模式!$A:$AS,14+AD2267,FALSE),[1]怪物!$B:$O,3,FALSE))</f>
        <v>1</v>
      </c>
      <c r="G2267">
        <f t="shared" ca="1" si="181"/>
        <v>0</v>
      </c>
      <c r="H2267">
        <f t="shared" ca="1" si="182"/>
        <v>0</v>
      </c>
      <c r="I2267">
        <f t="shared" ca="1" si="183"/>
        <v>0</v>
      </c>
      <c r="J2267">
        <f t="shared" ca="1" si="184"/>
        <v>0</v>
      </c>
      <c r="K2267">
        <f t="shared" ca="1" si="184"/>
        <v>0</v>
      </c>
      <c r="AA2267" s="8">
        <v>4</v>
      </c>
      <c r="AB2267" s="8">
        <v>4</v>
      </c>
      <c r="AC2267" s="8">
        <v>4</v>
      </c>
      <c r="AD2267" s="8">
        <v>2</v>
      </c>
      <c r="AE2267" s="12" t="s">
        <v>767</v>
      </c>
    </row>
    <row r="2268" spans="2:31" x14ac:dyDescent="0.2">
      <c r="B2268" t="str">
        <f ca="1">IF(ISNA(VLOOKUP(AA2268&amp;"_"&amp;AB2268&amp;"_"&amp;AC2268&amp;"_"&amp;AE2268,[1]挑战模式!$A:$AS,1,FALSE)),"",IF(VLOOKUP(AA2268&amp;"_"&amp;AB2268&amp;"_"&amp;AC2268&amp;"_"&amp;AE2268,[1]挑战模式!$A:$AS,14+AD2268,FALSE)="","","Monster_Season"&amp;AA2268&amp;"_Challenge"&amp;AB2268&amp;"_"&amp;AC2268&amp;"_"&amp;AD2268&amp;"_"&amp;AE2268))</f>
        <v>Monster_Season4_Challenge4_4_3_Easy</v>
      </c>
      <c r="C2268">
        <f t="shared" ca="1" si="180"/>
        <v>1</v>
      </c>
      <c r="E2268">
        <f ca="1">IF(B2268="","",VLOOKUP(AA2268&amp;"_"&amp;AB2268&amp;"_"&amp;AC2268&amp;"_"&amp;AE2268,[1]挑战模式!$A:$AS,26+AD2268,FALSE))</f>
        <v>931</v>
      </c>
      <c r="F2268">
        <f ca="1">IF(B2268="","",VLOOKUP(VLOOKUP(AA2268&amp;"_"&amp;AB2268&amp;"_"&amp;AC2268&amp;"_"&amp;AE2268,[1]挑战模式!$A:$AS,14+AD2268,FALSE),[1]怪物!$B:$O,3,FALSE))</f>
        <v>1</v>
      </c>
      <c r="G2268">
        <f t="shared" ca="1" si="181"/>
        <v>0</v>
      </c>
      <c r="H2268">
        <f t="shared" ca="1" si="182"/>
        <v>0</v>
      </c>
      <c r="I2268">
        <f t="shared" ca="1" si="183"/>
        <v>0</v>
      </c>
      <c r="J2268">
        <f t="shared" ca="1" si="184"/>
        <v>0</v>
      </c>
      <c r="K2268">
        <f t="shared" ca="1" si="184"/>
        <v>0</v>
      </c>
      <c r="AA2268" s="8">
        <v>4</v>
      </c>
      <c r="AB2268" s="8">
        <v>4</v>
      </c>
      <c r="AC2268" s="8">
        <v>4</v>
      </c>
      <c r="AD2268" s="8">
        <v>3</v>
      </c>
      <c r="AE2268" s="12" t="s">
        <v>767</v>
      </c>
    </row>
    <row r="2269" spans="2:31" x14ac:dyDescent="0.2">
      <c r="B2269" t="str">
        <f ca="1">IF(ISNA(VLOOKUP(AA2269&amp;"_"&amp;AB2269&amp;"_"&amp;AC2269&amp;"_"&amp;AE2269,[1]挑战模式!$A:$AS,1,FALSE)),"",IF(VLOOKUP(AA2269&amp;"_"&amp;AB2269&amp;"_"&amp;AC2269&amp;"_"&amp;AE2269,[1]挑战模式!$A:$AS,14+AD2269,FALSE)="","","Monster_Season"&amp;AA2269&amp;"_Challenge"&amp;AB2269&amp;"_"&amp;AC2269&amp;"_"&amp;AD2269&amp;"_"&amp;AE2269))</f>
        <v/>
      </c>
      <c r="C2269" t="str">
        <f t="shared" ca="1" si="180"/>
        <v/>
      </c>
      <c r="E2269" t="str">
        <f ca="1">IF(B2269="","",VLOOKUP(AA2269&amp;"_"&amp;AB2269&amp;"_"&amp;AC2269&amp;"_"&amp;AE2269,[1]挑战模式!$A:$AS,26+AD2269,FALSE))</f>
        <v/>
      </c>
      <c r="F2269" t="str">
        <f ca="1">IF(B2269="","",VLOOKUP(VLOOKUP(AA2269&amp;"_"&amp;AB2269&amp;"_"&amp;AC2269&amp;"_"&amp;AE2269,[1]挑战模式!$A:$AS,14+AD2269,FALSE),[1]怪物!$B:$O,3,FALSE))</f>
        <v/>
      </c>
      <c r="G2269" t="str">
        <f t="shared" ca="1" si="181"/>
        <v/>
      </c>
      <c r="H2269" t="str">
        <f t="shared" ca="1" si="182"/>
        <v/>
      </c>
      <c r="I2269" t="str">
        <f t="shared" ca="1" si="183"/>
        <v/>
      </c>
      <c r="J2269" t="str">
        <f t="shared" ca="1" si="184"/>
        <v/>
      </c>
      <c r="K2269" t="str">
        <f t="shared" ca="1" si="184"/>
        <v/>
      </c>
      <c r="AA2269" s="8">
        <v>4</v>
      </c>
      <c r="AB2269" s="8">
        <v>4</v>
      </c>
      <c r="AC2269" s="8">
        <v>4</v>
      </c>
      <c r="AD2269" s="8">
        <v>4</v>
      </c>
      <c r="AE2269" s="12" t="s">
        <v>767</v>
      </c>
    </row>
    <row r="2270" spans="2:31" x14ac:dyDescent="0.2">
      <c r="B2270" t="str">
        <f ca="1">IF(ISNA(VLOOKUP(AA2270&amp;"_"&amp;AB2270&amp;"_"&amp;AC2270&amp;"_"&amp;AE2270,[1]挑战模式!$A:$AS,1,FALSE)),"",IF(VLOOKUP(AA2270&amp;"_"&amp;AB2270&amp;"_"&amp;AC2270&amp;"_"&amp;AE2270,[1]挑战模式!$A:$AS,14+AD2270,FALSE)="","","Monster_Season"&amp;AA2270&amp;"_Challenge"&amp;AB2270&amp;"_"&amp;AC2270&amp;"_"&amp;AD2270&amp;"_"&amp;AE2270))</f>
        <v/>
      </c>
      <c r="C2270" t="str">
        <f t="shared" ca="1" si="180"/>
        <v/>
      </c>
      <c r="E2270" t="str">
        <f ca="1">IF(B2270="","",VLOOKUP(AA2270&amp;"_"&amp;AB2270&amp;"_"&amp;AC2270&amp;"_"&amp;AE2270,[1]挑战模式!$A:$AS,26+AD2270,FALSE))</f>
        <v/>
      </c>
      <c r="F2270" t="str">
        <f ca="1">IF(B2270="","",VLOOKUP(VLOOKUP(AA2270&amp;"_"&amp;AB2270&amp;"_"&amp;AC2270&amp;"_"&amp;AE2270,[1]挑战模式!$A:$AS,14+AD2270,FALSE),[1]怪物!$B:$O,3,FALSE))</f>
        <v/>
      </c>
      <c r="G2270" t="str">
        <f t="shared" ca="1" si="181"/>
        <v/>
      </c>
      <c r="H2270" t="str">
        <f t="shared" ca="1" si="182"/>
        <v/>
      </c>
      <c r="I2270" t="str">
        <f t="shared" ca="1" si="183"/>
        <v/>
      </c>
      <c r="J2270" t="str">
        <f t="shared" ca="1" si="184"/>
        <v/>
      </c>
      <c r="K2270" t="str">
        <f t="shared" ca="1" si="184"/>
        <v/>
      </c>
      <c r="AA2270" s="8">
        <v>4</v>
      </c>
      <c r="AB2270" s="8">
        <v>4</v>
      </c>
      <c r="AC2270" s="8">
        <v>4</v>
      </c>
      <c r="AD2270" s="8">
        <v>5</v>
      </c>
      <c r="AE2270" s="12" t="s">
        <v>767</v>
      </c>
    </row>
    <row r="2271" spans="2:31" x14ac:dyDescent="0.2">
      <c r="B2271" t="str">
        <f ca="1">IF(ISNA(VLOOKUP(AA2271&amp;"_"&amp;AB2271&amp;"_"&amp;AC2271&amp;"_"&amp;AE2271,[1]挑战模式!$A:$AS,1,FALSE)),"",IF(VLOOKUP(AA2271&amp;"_"&amp;AB2271&amp;"_"&amp;AC2271&amp;"_"&amp;AE2271,[1]挑战模式!$A:$AS,14+AD2271,FALSE)="","","Monster_Season"&amp;AA2271&amp;"_Challenge"&amp;AB2271&amp;"_"&amp;AC2271&amp;"_"&amp;AD2271&amp;"_"&amp;AE2271))</f>
        <v/>
      </c>
      <c r="C2271" t="str">
        <f t="shared" ca="1" si="180"/>
        <v/>
      </c>
      <c r="E2271" t="str">
        <f ca="1">IF(B2271="","",VLOOKUP(AA2271&amp;"_"&amp;AB2271&amp;"_"&amp;AC2271&amp;"_"&amp;AE2271,[1]挑战模式!$A:$AS,26+AD2271,FALSE))</f>
        <v/>
      </c>
      <c r="F2271" t="str">
        <f ca="1">IF(B2271="","",VLOOKUP(VLOOKUP(AA2271&amp;"_"&amp;AB2271&amp;"_"&amp;AC2271&amp;"_"&amp;AE2271,[1]挑战模式!$A:$AS,14+AD2271,FALSE),[1]怪物!$B:$O,3,FALSE))</f>
        <v/>
      </c>
      <c r="G2271" t="str">
        <f t="shared" ca="1" si="181"/>
        <v/>
      </c>
      <c r="H2271" t="str">
        <f t="shared" ca="1" si="182"/>
        <v/>
      </c>
      <c r="I2271" t="str">
        <f t="shared" ca="1" si="183"/>
        <v/>
      </c>
      <c r="J2271" t="str">
        <f t="shared" ca="1" si="184"/>
        <v/>
      </c>
      <c r="K2271" t="str">
        <f t="shared" ca="1" si="184"/>
        <v/>
      </c>
      <c r="AA2271" s="8">
        <v>4</v>
      </c>
      <c r="AB2271" s="8">
        <v>4</v>
      </c>
      <c r="AC2271" s="8">
        <v>4</v>
      </c>
      <c r="AD2271" s="8">
        <v>6</v>
      </c>
      <c r="AE2271" s="12" t="s">
        <v>767</v>
      </c>
    </row>
    <row r="2272" spans="2:31" x14ac:dyDescent="0.2">
      <c r="B2272" t="str">
        <f ca="1">IF(ISNA(VLOOKUP(AA2272&amp;"_"&amp;AB2272&amp;"_"&amp;AC2272&amp;"_"&amp;AE2272,[1]挑战模式!$A:$AS,1,FALSE)),"",IF(VLOOKUP(AA2272&amp;"_"&amp;AB2272&amp;"_"&amp;AC2272&amp;"_"&amp;AE2272,[1]挑战模式!$A:$AS,14+AD2272,FALSE)="","","Monster_Season"&amp;AA2272&amp;"_Challenge"&amp;AB2272&amp;"_"&amp;AC2272&amp;"_"&amp;AD2272&amp;"_"&amp;AE2272))</f>
        <v>Monster_Season4_Challenge4_5_1_Easy</v>
      </c>
      <c r="C2272">
        <f t="shared" ca="1" si="180"/>
        <v>1</v>
      </c>
      <c r="E2272">
        <f ca="1">IF(B2272="","",VLOOKUP(AA2272&amp;"_"&amp;AB2272&amp;"_"&amp;AC2272&amp;"_"&amp;AE2272,[1]挑战模式!$A:$AS,26+AD2272,FALSE))</f>
        <v>777</v>
      </c>
      <c r="F2272">
        <f ca="1">IF(B2272="","",VLOOKUP(VLOOKUP(AA2272&amp;"_"&amp;AB2272&amp;"_"&amp;AC2272&amp;"_"&amp;AE2272,[1]挑战模式!$A:$AS,14+AD2272,FALSE),[1]怪物!$B:$O,3,FALSE))</f>
        <v>1</v>
      </c>
      <c r="G2272">
        <f t="shared" ca="1" si="181"/>
        <v>0</v>
      </c>
      <c r="H2272">
        <f t="shared" ca="1" si="182"/>
        <v>0</v>
      </c>
      <c r="I2272">
        <f t="shared" ca="1" si="183"/>
        <v>0</v>
      </c>
      <c r="J2272">
        <f t="shared" ca="1" si="184"/>
        <v>0</v>
      </c>
      <c r="K2272">
        <f t="shared" ca="1" si="184"/>
        <v>0</v>
      </c>
      <c r="AA2272" s="8">
        <v>4</v>
      </c>
      <c r="AB2272" s="8">
        <v>4</v>
      </c>
      <c r="AC2272" s="8">
        <v>5</v>
      </c>
      <c r="AD2272" s="8">
        <v>1</v>
      </c>
      <c r="AE2272" s="12" t="s">
        <v>767</v>
      </c>
    </row>
    <row r="2273" spans="2:31" x14ac:dyDescent="0.2">
      <c r="B2273" t="str">
        <f ca="1">IF(ISNA(VLOOKUP(AA2273&amp;"_"&amp;AB2273&amp;"_"&amp;AC2273&amp;"_"&amp;AE2273,[1]挑战模式!$A:$AS,1,FALSE)),"",IF(VLOOKUP(AA2273&amp;"_"&amp;AB2273&amp;"_"&amp;AC2273&amp;"_"&amp;AE2273,[1]挑战模式!$A:$AS,14+AD2273,FALSE)="","","Monster_Season"&amp;AA2273&amp;"_Challenge"&amp;AB2273&amp;"_"&amp;AC2273&amp;"_"&amp;AD2273&amp;"_"&amp;AE2273))</f>
        <v>Monster_Season4_Challenge4_5_2_Easy</v>
      </c>
      <c r="C2273">
        <f t="shared" ca="1" si="180"/>
        <v>1</v>
      </c>
      <c r="E2273">
        <f ca="1">IF(B2273="","",VLOOKUP(AA2273&amp;"_"&amp;AB2273&amp;"_"&amp;AC2273&amp;"_"&amp;AE2273,[1]挑战模式!$A:$AS,26+AD2273,FALSE))</f>
        <v>777</v>
      </c>
      <c r="F2273">
        <f ca="1">IF(B2273="","",VLOOKUP(VLOOKUP(AA2273&amp;"_"&amp;AB2273&amp;"_"&amp;AC2273&amp;"_"&amp;AE2273,[1]挑战模式!$A:$AS,14+AD2273,FALSE),[1]怪物!$B:$O,3,FALSE))</f>
        <v>1</v>
      </c>
      <c r="G2273">
        <f t="shared" ca="1" si="181"/>
        <v>0</v>
      </c>
      <c r="H2273">
        <f t="shared" ca="1" si="182"/>
        <v>0</v>
      </c>
      <c r="I2273">
        <f t="shared" ca="1" si="183"/>
        <v>0</v>
      </c>
      <c r="J2273">
        <f t="shared" ca="1" si="184"/>
        <v>0</v>
      </c>
      <c r="K2273">
        <f t="shared" ca="1" si="184"/>
        <v>0</v>
      </c>
      <c r="AA2273" s="8">
        <v>4</v>
      </c>
      <c r="AB2273" s="8">
        <v>4</v>
      </c>
      <c r="AC2273" s="8">
        <v>5</v>
      </c>
      <c r="AD2273" s="8">
        <v>2</v>
      </c>
      <c r="AE2273" s="12" t="s">
        <v>767</v>
      </c>
    </row>
    <row r="2274" spans="2:31" x14ac:dyDescent="0.2">
      <c r="B2274" t="str">
        <f ca="1">IF(ISNA(VLOOKUP(AA2274&amp;"_"&amp;AB2274&amp;"_"&amp;AC2274&amp;"_"&amp;AE2274,[1]挑战模式!$A:$AS,1,FALSE)),"",IF(VLOOKUP(AA2274&amp;"_"&amp;AB2274&amp;"_"&amp;AC2274&amp;"_"&amp;AE2274,[1]挑战模式!$A:$AS,14+AD2274,FALSE)="","","Monster_Season"&amp;AA2274&amp;"_Challenge"&amp;AB2274&amp;"_"&amp;AC2274&amp;"_"&amp;AD2274&amp;"_"&amp;AE2274))</f>
        <v>Monster_Season4_Challenge4_5_3_Easy</v>
      </c>
      <c r="C2274">
        <f t="shared" ca="1" si="180"/>
        <v>1</v>
      </c>
      <c r="E2274">
        <f ca="1">IF(B2274="","",VLOOKUP(AA2274&amp;"_"&amp;AB2274&amp;"_"&amp;AC2274&amp;"_"&amp;AE2274,[1]挑战模式!$A:$AS,26+AD2274,FALSE))</f>
        <v>777</v>
      </c>
      <c r="F2274">
        <f ca="1">IF(B2274="","",VLOOKUP(VLOOKUP(AA2274&amp;"_"&amp;AB2274&amp;"_"&amp;AC2274&amp;"_"&amp;AE2274,[1]挑战模式!$A:$AS,14+AD2274,FALSE),[1]怪物!$B:$O,3,FALSE))</f>
        <v>1</v>
      </c>
      <c r="G2274">
        <f t="shared" ca="1" si="181"/>
        <v>0</v>
      </c>
      <c r="H2274">
        <f t="shared" ca="1" si="182"/>
        <v>0</v>
      </c>
      <c r="I2274">
        <f t="shared" ca="1" si="183"/>
        <v>0</v>
      </c>
      <c r="J2274">
        <f t="shared" ca="1" si="184"/>
        <v>0</v>
      </c>
      <c r="K2274">
        <f t="shared" ca="1" si="184"/>
        <v>0</v>
      </c>
      <c r="AA2274" s="8">
        <v>4</v>
      </c>
      <c r="AB2274" s="8">
        <v>4</v>
      </c>
      <c r="AC2274" s="8">
        <v>5</v>
      </c>
      <c r="AD2274" s="8">
        <v>3</v>
      </c>
      <c r="AE2274" s="12" t="s">
        <v>767</v>
      </c>
    </row>
    <row r="2275" spans="2:31" x14ac:dyDescent="0.2">
      <c r="B2275" t="str">
        <f ca="1">IF(ISNA(VLOOKUP(AA2275&amp;"_"&amp;AB2275&amp;"_"&amp;AC2275&amp;"_"&amp;AE2275,[1]挑战模式!$A:$AS,1,FALSE)),"",IF(VLOOKUP(AA2275&amp;"_"&amp;AB2275&amp;"_"&amp;AC2275&amp;"_"&amp;AE2275,[1]挑战模式!$A:$AS,14+AD2275,FALSE)="","","Monster_Season"&amp;AA2275&amp;"_Challenge"&amp;AB2275&amp;"_"&amp;AC2275&amp;"_"&amp;AD2275&amp;"_"&amp;AE2275))</f>
        <v/>
      </c>
      <c r="C2275" t="str">
        <f t="shared" ca="1" si="180"/>
        <v/>
      </c>
      <c r="E2275" t="str">
        <f ca="1">IF(B2275="","",VLOOKUP(AA2275&amp;"_"&amp;AB2275&amp;"_"&amp;AC2275&amp;"_"&amp;AE2275,[1]挑战模式!$A:$AS,26+AD2275,FALSE))</f>
        <v/>
      </c>
      <c r="F2275" t="str">
        <f ca="1">IF(B2275="","",VLOOKUP(VLOOKUP(AA2275&amp;"_"&amp;AB2275&amp;"_"&amp;AC2275&amp;"_"&amp;AE2275,[1]挑战模式!$A:$AS,14+AD2275,FALSE),[1]怪物!$B:$O,3,FALSE))</f>
        <v/>
      </c>
      <c r="G2275" t="str">
        <f t="shared" ca="1" si="181"/>
        <v/>
      </c>
      <c r="H2275" t="str">
        <f t="shared" ca="1" si="182"/>
        <v/>
      </c>
      <c r="I2275" t="str">
        <f t="shared" ca="1" si="183"/>
        <v/>
      </c>
      <c r="J2275" t="str">
        <f t="shared" ca="1" si="184"/>
        <v/>
      </c>
      <c r="K2275" t="str">
        <f t="shared" ca="1" si="184"/>
        <v/>
      </c>
      <c r="AA2275" s="8">
        <v>4</v>
      </c>
      <c r="AB2275" s="8">
        <v>4</v>
      </c>
      <c r="AC2275" s="8">
        <v>5</v>
      </c>
      <c r="AD2275" s="8">
        <v>4</v>
      </c>
      <c r="AE2275" s="12" t="s">
        <v>767</v>
      </c>
    </row>
    <row r="2276" spans="2:31" x14ac:dyDescent="0.2">
      <c r="B2276" t="str">
        <f ca="1">IF(ISNA(VLOOKUP(AA2276&amp;"_"&amp;AB2276&amp;"_"&amp;AC2276&amp;"_"&amp;AE2276,[1]挑战模式!$A:$AS,1,FALSE)),"",IF(VLOOKUP(AA2276&amp;"_"&amp;AB2276&amp;"_"&amp;AC2276&amp;"_"&amp;AE2276,[1]挑战模式!$A:$AS,14+AD2276,FALSE)="","","Monster_Season"&amp;AA2276&amp;"_Challenge"&amp;AB2276&amp;"_"&amp;AC2276&amp;"_"&amp;AD2276&amp;"_"&amp;AE2276))</f>
        <v/>
      </c>
      <c r="C2276" t="str">
        <f t="shared" ca="1" si="180"/>
        <v/>
      </c>
      <c r="E2276" t="str">
        <f ca="1">IF(B2276="","",VLOOKUP(AA2276&amp;"_"&amp;AB2276&amp;"_"&amp;AC2276&amp;"_"&amp;AE2276,[1]挑战模式!$A:$AS,26+AD2276,FALSE))</f>
        <v/>
      </c>
      <c r="F2276" t="str">
        <f ca="1">IF(B2276="","",VLOOKUP(VLOOKUP(AA2276&amp;"_"&amp;AB2276&amp;"_"&amp;AC2276&amp;"_"&amp;AE2276,[1]挑战模式!$A:$AS,14+AD2276,FALSE),[1]怪物!$B:$O,3,FALSE))</f>
        <v/>
      </c>
      <c r="G2276" t="str">
        <f t="shared" ca="1" si="181"/>
        <v/>
      </c>
      <c r="H2276" t="str">
        <f t="shared" ca="1" si="182"/>
        <v/>
      </c>
      <c r="I2276" t="str">
        <f t="shared" ca="1" si="183"/>
        <v/>
      </c>
      <c r="J2276" t="str">
        <f t="shared" ca="1" si="184"/>
        <v/>
      </c>
      <c r="K2276" t="str">
        <f t="shared" ca="1" si="184"/>
        <v/>
      </c>
      <c r="AA2276" s="8">
        <v>4</v>
      </c>
      <c r="AB2276" s="8">
        <v>4</v>
      </c>
      <c r="AC2276" s="8">
        <v>5</v>
      </c>
      <c r="AD2276" s="8">
        <v>5</v>
      </c>
      <c r="AE2276" s="12" t="s">
        <v>767</v>
      </c>
    </row>
    <row r="2277" spans="2:31" x14ac:dyDescent="0.2">
      <c r="B2277" t="str">
        <f ca="1">IF(ISNA(VLOOKUP(AA2277&amp;"_"&amp;AB2277&amp;"_"&amp;AC2277&amp;"_"&amp;AE2277,[1]挑战模式!$A:$AS,1,FALSE)),"",IF(VLOOKUP(AA2277&amp;"_"&amp;AB2277&amp;"_"&amp;AC2277&amp;"_"&amp;AE2277,[1]挑战模式!$A:$AS,14+AD2277,FALSE)="","","Monster_Season"&amp;AA2277&amp;"_Challenge"&amp;AB2277&amp;"_"&amp;AC2277&amp;"_"&amp;AD2277&amp;"_"&amp;AE2277))</f>
        <v/>
      </c>
      <c r="C2277" t="str">
        <f t="shared" ca="1" si="180"/>
        <v/>
      </c>
      <c r="E2277" t="str">
        <f ca="1">IF(B2277="","",VLOOKUP(AA2277&amp;"_"&amp;AB2277&amp;"_"&amp;AC2277&amp;"_"&amp;AE2277,[1]挑战模式!$A:$AS,26+AD2277,FALSE))</f>
        <v/>
      </c>
      <c r="F2277" t="str">
        <f ca="1">IF(B2277="","",VLOOKUP(VLOOKUP(AA2277&amp;"_"&amp;AB2277&amp;"_"&amp;AC2277&amp;"_"&amp;AE2277,[1]挑战模式!$A:$AS,14+AD2277,FALSE),[1]怪物!$B:$O,3,FALSE))</f>
        <v/>
      </c>
      <c r="G2277" t="str">
        <f t="shared" ca="1" si="181"/>
        <v/>
      </c>
      <c r="H2277" t="str">
        <f t="shared" ca="1" si="182"/>
        <v/>
      </c>
      <c r="I2277" t="str">
        <f t="shared" ca="1" si="183"/>
        <v/>
      </c>
      <c r="J2277" t="str">
        <f t="shared" ca="1" si="184"/>
        <v/>
      </c>
      <c r="K2277" t="str">
        <f t="shared" ca="1" si="184"/>
        <v/>
      </c>
      <c r="AA2277" s="8">
        <v>4</v>
      </c>
      <c r="AB2277" s="8">
        <v>4</v>
      </c>
      <c r="AC2277" s="8">
        <v>5</v>
      </c>
      <c r="AD2277" s="8">
        <v>6</v>
      </c>
      <c r="AE2277" s="12" t="s">
        <v>767</v>
      </c>
    </row>
    <row r="2278" spans="2:31" x14ac:dyDescent="0.2">
      <c r="B2278" t="str">
        <f ca="1">IF(ISNA(VLOOKUP(AA2278&amp;"_"&amp;AB2278&amp;"_"&amp;AC2278&amp;"_"&amp;AE2278,[1]挑战模式!$A:$AS,1,FALSE)),"",IF(VLOOKUP(AA2278&amp;"_"&amp;AB2278&amp;"_"&amp;AC2278&amp;"_"&amp;AE2278,[1]挑战模式!$A:$AS,14+AD2278,FALSE)="","","Monster_Season"&amp;AA2278&amp;"_Challenge"&amp;AB2278&amp;"_"&amp;AC2278&amp;"_"&amp;AD2278&amp;"_"&amp;AE2278))</f>
        <v>Monster_Season4_Challenge4_6_1_Easy</v>
      </c>
      <c r="C2278">
        <f t="shared" ca="1" si="180"/>
        <v>1</v>
      </c>
      <c r="E2278">
        <f ca="1">IF(B2278="","",VLOOKUP(AA2278&amp;"_"&amp;AB2278&amp;"_"&amp;AC2278&amp;"_"&amp;AE2278,[1]挑战模式!$A:$AS,26+AD2278,FALSE))</f>
        <v>264</v>
      </c>
      <c r="F2278">
        <f ca="1">IF(B2278="","",VLOOKUP(VLOOKUP(AA2278&amp;"_"&amp;AB2278&amp;"_"&amp;AC2278&amp;"_"&amp;AE2278,[1]挑战模式!$A:$AS,14+AD2278,FALSE),[1]怪物!$B:$O,3,FALSE))</f>
        <v>1</v>
      </c>
      <c r="G2278">
        <f t="shared" ca="1" si="181"/>
        <v>0</v>
      </c>
      <c r="H2278">
        <f t="shared" ca="1" si="182"/>
        <v>0</v>
      </c>
      <c r="I2278">
        <f t="shared" ca="1" si="183"/>
        <v>0</v>
      </c>
      <c r="J2278">
        <f t="shared" ca="1" si="184"/>
        <v>0</v>
      </c>
      <c r="K2278">
        <f t="shared" ca="1" si="184"/>
        <v>0</v>
      </c>
      <c r="AA2278" s="8">
        <v>4</v>
      </c>
      <c r="AB2278" s="8">
        <v>4</v>
      </c>
      <c r="AC2278" s="8">
        <v>6</v>
      </c>
      <c r="AD2278" s="8">
        <v>1</v>
      </c>
      <c r="AE2278" s="12" t="s">
        <v>767</v>
      </c>
    </row>
    <row r="2279" spans="2:31" x14ac:dyDescent="0.2">
      <c r="B2279" t="str">
        <f ca="1">IF(ISNA(VLOOKUP(AA2279&amp;"_"&amp;AB2279&amp;"_"&amp;AC2279&amp;"_"&amp;AE2279,[1]挑战模式!$A:$AS,1,FALSE)),"",IF(VLOOKUP(AA2279&amp;"_"&amp;AB2279&amp;"_"&amp;AC2279&amp;"_"&amp;AE2279,[1]挑战模式!$A:$AS,14+AD2279,FALSE)="","","Monster_Season"&amp;AA2279&amp;"_Challenge"&amp;AB2279&amp;"_"&amp;AC2279&amp;"_"&amp;AD2279&amp;"_"&amp;AE2279))</f>
        <v>Monster_Season4_Challenge4_6_2_Easy</v>
      </c>
      <c r="C2279">
        <f t="shared" ca="1" si="180"/>
        <v>1</v>
      </c>
      <c r="E2279">
        <f ca="1">IF(B2279="","",VLOOKUP(AA2279&amp;"_"&amp;AB2279&amp;"_"&amp;AC2279&amp;"_"&amp;AE2279,[1]挑战模式!$A:$AS,26+AD2279,FALSE))</f>
        <v>1055</v>
      </c>
      <c r="F2279">
        <f ca="1">IF(B2279="","",VLOOKUP(VLOOKUP(AA2279&amp;"_"&amp;AB2279&amp;"_"&amp;AC2279&amp;"_"&amp;AE2279,[1]挑战模式!$A:$AS,14+AD2279,FALSE),[1]怪物!$B:$O,3,FALSE))</f>
        <v>1</v>
      </c>
      <c r="G2279">
        <f t="shared" ca="1" si="181"/>
        <v>0</v>
      </c>
      <c r="H2279">
        <f t="shared" ca="1" si="182"/>
        <v>0</v>
      </c>
      <c r="I2279">
        <f t="shared" ca="1" si="183"/>
        <v>0</v>
      </c>
      <c r="J2279">
        <f t="shared" ca="1" si="184"/>
        <v>0</v>
      </c>
      <c r="K2279">
        <f t="shared" ca="1" si="184"/>
        <v>0</v>
      </c>
      <c r="AA2279" s="8">
        <v>4</v>
      </c>
      <c r="AB2279" s="8">
        <v>4</v>
      </c>
      <c r="AC2279" s="8">
        <v>6</v>
      </c>
      <c r="AD2279" s="8">
        <v>2</v>
      </c>
      <c r="AE2279" s="12" t="s">
        <v>767</v>
      </c>
    </row>
    <row r="2280" spans="2:31" x14ac:dyDescent="0.2">
      <c r="B2280" t="str">
        <f ca="1">IF(ISNA(VLOOKUP(AA2280&amp;"_"&amp;AB2280&amp;"_"&amp;AC2280&amp;"_"&amp;AE2280,[1]挑战模式!$A:$AS,1,FALSE)),"",IF(VLOOKUP(AA2280&amp;"_"&amp;AB2280&amp;"_"&amp;AC2280&amp;"_"&amp;AE2280,[1]挑战模式!$A:$AS,14+AD2280,FALSE)="","","Monster_Season"&amp;AA2280&amp;"_Challenge"&amp;AB2280&amp;"_"&amp;AC2280&amp;"_"&amp;AD2280&amp;"_"&amp;AE2280))</f>
        <v>Monster_Season4_Challenge4_6_3_Easy</v>
      </c>
      <c r="C2280">
        <f t="shared" ca="1" si="180"/>
        <v>1</v>
      </c>
      <c r="E2280">
        <f ca="1">IF(B2280="","",VLOOKUP(AA2280&amp;"_"&amp;AB2280&amp;"_"&amp;AC2280&amp;"_"&amp;AE2280,[1]挑战模式!$A:$AS,26+AD2280,FALSE))</f>
        <v>1055</v>
      </c>
      <c r="F2280">
        <f ca="1">IF(B2280="","",VLOOKUP(VLOOKUP(AA2280&amp;"_"&amp;AB2280&amp;"_"&amp;AC2280&amp;"_"&amp;AE2280,[1]挑战模式!$A:$AS,14+AD2280,FALSE),[1]怪物!$B:$O,3,FALSE))</f>
        <v>1</v>
      </c>
      <c r="G2280">
        <f t="shared" ca="1" si="181"/>
        <v>0</v>
      </c>
      <c r="H2280">
        <f t="shared" ca="1" si="182"/>
        <v>0</v>
      </c>
      <c r="I2280">
        <f t="shared" ca="1" si="183"/>
        <v>0</v>
      </c>
      <c r="J2280">
        <f t="shared" ca="1" si="184"/>
        <v>0</v>
      </c>
      <c r="K2280">
        <f t="shared" ca="1" si="184"/>
        <v>0</v>
      </c>
      <c r="AA2280" s="8">
        <v>4</v>
      </c>
      <c r="AB2280" s="8">
        <v>4</v>
      </c>
      <c r="AC2280" s="8">
        <v>6</v>
      </c>
      <c r="AD2280" s="8">
        <v>3</v>
      </c>
      <c r="AE2280" s="12" t="s">
        <v>767</v>
      </c>
    </row>
    <row r="2281" spans="2:31" x14ac:dyDescent="0.2">
      <c r="B2281" t="str">
        <f ca="1">IF(ISNA(VLOOKUP(AA2281&amp;"_"&amp;AB2281&amp;"_"&amp;AC2281&amp;"_"&amp;AE2281,[1]挑战模式!$A:$AS,1,FALSE)),"",IF(VLOOKUP(AA2281&amp;"_"&amp;AB2281&amp;"_"&amp;AC2281&amp;"_"&amp;AE2281,[1]挑战模式!$A:$AS,14+AD2281,FALSE)="","","Monster_Season"&amp;AA2281&amp;"_Challenge"&amp;AB2281&amp;"_"&amp;AC2281&amp;"_"&amp;AD2281&amp;"_"&amp;AE2281))</f>
        <v>Monster_Season4_Challenge4_6_4_Easy</v>
      </c>
      <c r="C2281">
        <f t="shared" ca="1" si="180"/>
        <v>1</v>
      </c>
      <c r="E2281">
        <f ca="1">IF(B2281="","",VLOOKUP(AA2281&amp;"_"&amp;AB2281&amp;"_"&amp;AC2281&amp;"_"&amp;AE2281,[1]挑战模式!$A:$AS,26+AD2281,FALSE))</f>
        <v>1055</v>
      </c>
      <c r="F2281">
        <f ca="1">IF(B2281="","",VLOOKUP(VLOOKUP(AA2281&amp;"_"&amp;AB2281&amp;"_"&amp;AC2281&amp;"_"&amp;AE2281,[1]挑战模式!$A:$AS,14+AD2281,FALSE),[1]怪物!$B:$O,3,FALSE))</f>
        <v>1</v>
      </c>
      <c r="G2281">
        <f t="shared" ca="1" si="181"/>
        <v>0</v>
      </c>
      <c r="H2281">
        <f t="shared" ca="1" si="182"/>
        <v>0</v>
      </c>
      <c r="I2281">
        <f t="shared" ca="1" si="183"/>
        <v>0</v>
      </c>
      <c r="J2281">
        <f t="shared" ca="1" si="184"/>
        <v>0</v>
      </c>
      <c r="K2281">
        <f t="shared" ca="1" si="184"/>
        <v>0</v>
      </c>
      <c r="AA2281" s="8">
        <v>4</v>
      </c>
      <c r="AB2281" s="8">
        <v>4</v>
      </c>
      <c r="AC2281" s="8">
        <v>6</v>
      </c>
      <c r="AD2281" s="8">
        <v>4</v>
      </c>
      <c r="AE2281" s="12" t="s">
        <v>767</v>
      </c>
    </row>
    <row r="2282" spans="2:31" x14ac:dyDescent="0.2">
      <c r="B2282" t="str">
        <f ca="1">IF(ISNA(VLOOKUP(AA2282&amp;"_"&amp;AB2282&amp;"_"&amp;AC2282&amp;"_"&amp;AE2282,[1]挑战模式!$A:$AS,1,FALSE)),"",IF(VLOOKUP(AA2282&amp;"_"&amp;AB2282&amp;"_"&amp;AC2282&amp;"_"&amp;AE2282,[1]挑战模式!$A:$AS,14+AD2282,FALSE)="","","Monster_Season"&amp;AA2282&amp;"_Challenge"&amp;AB2282&amp;"_"&amp;AC2282&amp;"_"&amp;AD2282&amp;"_"&amp;AE2282))</f>
        <v/>
      </c>
      <c r="C2282" t="str">
        <f t="shared" ca="1" si="180"/>
        <v/>
      </c>
      <c r="E2282" t="str">
        <f ca="1">IF(B2282="","",VLOOKUP(AA2282&amp;"_"&amp;AB2282&amp;"_"&amp;AC2282&amp;"_"&amp;AE2282,[1]挑战模式!$A:$AS,26+AD2282,FALSE))</f>
        <v/>
      </c>
      <c r="F2282" t="str">
        <f ca="1">IF(B2282="","",VLOOKUP(VLOOKUP(AA2282&amp;"_"&amp;AB2282&amp;"_"&amp;AC2282&amp;"_"&amp;AE2282,[1]挑战模式!$A:$AS,14+AD2282,FALSE),[1]怪物!$B:$O,3,FALSE))</f>
        <v/>
      </c>
      <c r="G2282" t="str">
        <f t="shared" ca="1" si="181"/>
        <v/>
      </c>
      <c r="H2282" t="str">
        <f t="shared" ca="1" si="182"/>
        <v/>
      </c>
      <c r="I2282" t="str">
        <f t="shared" ca="1" si="183"/>
        <v/>
      </c>
      <c r="J2282" t="str">
        <f t="shared" ca="1" si="184"/>
        <v/>
      </c>
      <c r="K2282" t="str">
        <f t="shared" ca="1" si="184"/>
        <v/>
      </c>
      <c r="AA2282" s="8">
        <v>4</v>
      </c>
      <c r="AB2282" s="8">
        <v>4</v>
      </c>
      <c r="AC2282" s="8">
        <v>6</v>
      </c>
      <c r="AD2282" s="8">
        <v>5</v>
      </c>
      <c r="AE2282" s="12" t="s">
        <v>767</v>
      </c>
    </row>
    <row r="2283" spans="2:31" x14ac:dyDescent="0.2">
      <c r="B2283" t="str">
        <f ca="1">IF(ISNA(VLOOKUP(AA2283&amp;"_"&amp;AB2283&amp;"_"&amp;AC2283&amp;"_"&amp;AE2283,[1]挑战模式!$A:$AS,1,FALSE)),"",IF(VLOOKUP(AA2283&amp;"_"&amp;AB2283&amp;"_"&amp;AC2283&amp;"_"&amp;AE2283,[1]挑战模式!$A:$AS,14+AD2283,FALSE)="","","Monster_Season"&amp;AA2283&amp;"_Challenge"&amp;AB2283&amp;"_"&amp;AC2283&amp;"_"&amp;AD2283&amp;"_"&amp;AE2283))</f>
        <v/>
      </c>
      <c r="C2283" t="str">
        <f t="shared" ca="1" si="180"/>
        <v/>
      </c>
      <c r="E2283" t="str">
        <f ca="1">IF(B2283="","",VLOOKUP(AA2283&amp;"_"&amp;AB2283&amp;"_"&amp;AC2283&amp;"_"&amp;AE2283,[1]挑战模式!$A:$AS,26+AD2283,FALSE))</f>
        <v/>
      </c>
      <c r="F2283" t="str">
        <f ca="1">IF(B2283="","",VLOOKUP(VLOOKUP(AA2283&amp;"_"&amp;AB2283&amp;"_"&amp;AC2283&amp;"_"&amp;AE2283,[1]挑战模式!$A:$AS,14+AD2283,FALSE),[1]怪物!$B:$O,3,FALSE))</f>
        <v/>
      </c>
      <c r="G2283" t="str">
        <f t="shared" ca="1" si="181"/>
        <v/>
      </c>
      <c r="H2283" t="str">
        <f t="shared" ca="1" si="182"/>
        <v/>
      </c>
      <c r="I2283" t="str">
        <f t="shared" ca="1" si="183"/>
        <v/>
      </c>
      <c r="J2283" t="str">
        <f t="shared" ca="1" si="184"/>
        <v/>
      </c>
      <c r="K2283" t="str">
        <f t="shared" ca="1" si="184"/>
        <v/>
      </c>
      <c r="AA2283" s="8">
        <v>4</v>
      </c>
      <c r="AB2283" s="8">
        <v>4</v>
      </c>
      <c r="AC2283" s="8">
        <v>6</v>
      </c>
      <c r="AD2283" s="8">
        <v>6</v>
      </c>
      <c r="AE2283" s="12" t="s">
        <v>767</v>
      </c>
    </row>
    <row r="2284" spans="2:31" x14ac:dyDescent="0.2">
      <c r="B2284" t="str">
        <f ca="1">IF(ISNA(VLOOKUP(AA2284&amp;"_"&amp;AB2284&amp;"_"&amp;AC2284&amp;"_"&amp;AE2284,[1]挑战模式!$A:$AS,1,FALSE)),"",IF(VLOOKUP(AA2284&amp;"_"&amp;AB2284&amp;"_"&amp;AC2284&amp;"_"&amp;AE2284,[1]挑战模式!$A:$AS,14+AD2284,FALSE)="","","Monster_Season"&amp;AA2284&amp;"_Challenge"&amp;AB2284&amp;"_"&amp;AC2284&amp;"_"&amp;AD2284&amp;"_"&amp;AE2284))</f>
        <v/>
      </c>
      <c r="C2284" t="str">
        <f t="shared" ca="1" si="180"/>
        <v/>
      </c>
      <c r="E2284" t="str">
        <f ca="1">IF(B2284="","",VLOOKUP(AA2284&amp;"_"&amp;AB2284&amp;"_"&amp;AC2284&amp;"_"&amp;AE2284,[1]挑战模式!$A:$AS,26+AD2284,FALSE))</f>
        <v/>
      </c>
      <c r="F2284" t="str">
        <f ca="1">IF(B2284="","",VLOOKUP(VLOOKUP(AA2284&amp;"_"&amp;AB2284&amp;"_"&amp;AC2284&amp;"_"&amp;AE2284,[1]挑战模式!$A:$AS,14+AD2284,FALSE),[1]怪物!$B:$O,3,FALSE))</f>
        <v/>
      </c>
      <c r="G2284" t="str">
        <f t="shared" ca="1" si="181"/>
        <v/>
      </c>
      <c r="H2284" t="str">
        <f t="shared" ca="1" si="182"/>
        <v/>
      </c>
      <c r="I2284" t="str">
        <f t="shared" ca="1" si="183"/>
        <v/>
      </c>
      <c r="J2284" t="str">
        <f t="shared" ca="1" si="184"/>
        <v/>
      </c>
      <c r="K2284" t="str">
        <f t="shared" ca="1" si="184"/>
        <v/>
      </c>
      <c r="AA2284" s="8">
        <v>4</v>
      </c>
      <c r="AB2284" s="8">
        <v>4</v>
      </c>
      <c r="AC2284" s="8">
        <v>7</v>
      </c>
      <c r="AD2284" s="8">
        <v>1</v>
      </c>
      <c r="AE2284" s="12" t="s">
        <v>767</v>
      </c>
    </row>
    <row r="2285" spans="2:31" x14ac:dyDescent="0.2">
      <c r="B2285" t="str">
        <f ca="1">IF(ISNA(VLOOKUP(AA2285&amp;"_"&amp;AB2285&amp;"_"&amp;AC2285&amp;"_"&amp;AE2285,[1]挑战模式!$A:$AS,1,FALSE)),"",IF(VLOOKUP(AA2285&amp;"_"&amp;AB2285&amp;"_"&amp;AC2285&amp;"_"&amp;AE2285,[1]挑战模式!$A:$AS,14+AD2285,FALSE)="","","Monster_Season"&amp;AA2285&amp;"_Challenge"&amp;AB2285&amp;"_"&amp;AC2285&amp;"_"&amp;AD2285&amp;"_"&amp;AE2285))</f>
        <v/>
      </c>
      <c r="C2285" t="str">
        <f t="shared" ca="1" si="180"/>
        <v/>
      </c>
      <c r="E2285" t="str">
        <f ca="1">IF(B2285="","",VLOOKUP(AA2285&amp;"_"&amp;AB2285&amp;"_"&amp;AC2285&amp;"_"&amp;AE2285,[1]挑战模式!$A:$AS,26+AD2285,FALSE))</f>
        <v/>
      </c>
      <c r="F2285" t="str">
        <f ca="1">IF(B2285="","",VLOOKUP(VLOOKUP(AA2285&amp;"_"&amp;AB2285&amp;"_"&amp;AC2285&amp;"_"&amp;AE2285,[1]挑战模式!$A:$AS,14+AD2285,FALSE),[1]怪物!$B:$O,3,FALSE))</f>
        <v/>
      </c>
      <c r="G2285" t="str">
        <f t="shared" ca="1" si="181"/>
        <v/>
      </c>
      <c r="H2285" t="str">
        <f t="shared" ca="1" si="182"/>
        <v/>
      </c>
      <c r="I2285" t="str">
        <f t="shared" ca="1" si="183"/>
        <v/>
      </c>
      <c r="J2285" t="str">
        <f t="shared" ca="1" si="184"/>
        <v/>
      </c>
      <c r="K2285" t="str">
        <f t="shared" ca="1" si="184"/>
        <v/>
      </c>
      <c r="AA2285" s="8">
        <v>4</v>
      </c>
      <c r="AB2285" s="8">
        <v>4</v>
      </c>
      <c r="AC2285" s="8">
        <v>7</v>
      </c>
      <c r="AD2285" s="8">
        <v>2</v>
      </c>
      <c r="AE2285" s="12" t="s">
        <v>767</v>
      </c>
    </row>
    <row r="2286" spans="2:31" x14ac:dyDescent="0.2">
      <c r="B2286" t="str">
        <f ca="1">IF(ISNA(VLOOKUP(AA2286&amp;"_"&amp;AB2286&amp;"_"&amp;AC2286&amp;"_"&amp;AE2286,[1]挑战模式!$A:$AS,1,FALSE)),"",IF(VLOOKUP(AA2286&amp;"_"&amp;AB2286&amp;"_"&amp;AC2286&amp;"_"&amp;AE2286,[1]挑战模式!$A:$AS,14+AD2286,FALSE)="","","Monster_Season"&amp;AA2286&amp;"_Challenge"&amp;AB2286&amp;"_"&amp;AC2286&amp;"_"&amp;AD2286&amp;"_"&amp;AE2286))</f>
        <v/>
      </c>
      <c r="C2286" t="str">
        <f t="shared" ca="1" si="180"/>
        <v/>
      </c>
      <c r="E2286" t="str">
        <f ca="1">IF(B2286="","",VLOOKUP(AA2286&amp;"_"&amp;AB2286&amp;"_"&amp;AC2286&amp;"_"&amp;AE2286,[1]挑战模式!$A:$AS,26+AD2286,FALSE))</f>
        <v/>
      </c>
      <c r="F2286" t="str">
        <f ca="1">IF(B2286="","",VLOOKUP(VLOOKUP(AA2286&amp;"_"&amp;AB2286&amp;"_"&amp;AC2286&amp;"_"&amp;AE2286,[1]挑战模式!$A:$AS,14+AD2286,FALSE),[1]怪物!$B:$O,3,FALSE))</f>
        <v/>
      </c>
      <c r="G2286" t="str">
        <f t="shared" ca="1" si="181"/>
        <v/>
      </c>
      <c r="H2286" t="str">
        <f t="shared" ca="1" si="182"/>
        <v/>
      </c>
      <c r="I2286" t="str">
        <f t="shared" ca="1" si="183"/>
        <v/>
      </c>
      <c r="J2286" t="str">
        <f t="shared" ca="1" si="184"/>
        <v/>
      </c>
      <c r="K2286" t="str">
        <f t="shared" ca="1" si="184"/>
        <v/>
      </c>
      <c r="AA2286" s="8">
        <v>4</v>
      </c>
      <c r="AB2286" s="8">
        <v>4</v>
      </c>
      <c r="AC2286" s="8">
        <v>7</v>
      </c>
      <c r="AD2286" s="8">
        <v>3</v>
      </c>
      <c r="AE2286" s="12" t="s">
        <v>767</v>
      </c>
    </row>
    <row r="2287" spans="2:31" x14ac:dyDescent="0.2">
      <c r="B2287" t="str">
        <f ca="1">IF(ISNA(VLOOKUP(AA2287&amp;"_"&amp;AB2287&amp;"_"&amp;AC2287&amp;"_"&amp;AE2287,[1]挑战模式!$A:$AS,1,FALSE)),"",IF(VLOOKUP(AA2287&amp;"_"&amp;AB2287&amp;"_"&amp;AC2287&amp;"_"&amp;AE2287,[1]挑战模式!$A:$AS,14+AD2287,FALSE)="","","Monster_Season"&amp;AA2287&amp;"_Challenge"&amp;AB2287&amp;"_"&amp;AC2287&amp;"_"&amp;AD2287&amp;"_"&amp;AE2287))</f>
        <v/>
      </c>
      <c r="C2287" t="str">
        <f t="shared" ca="1" si="180"/>
        <v/>
      </c>
      <c r="E2287" t="str">
        <f ca="1">IF(B2287="","",VLOOKUP(AA2287&amp;"_"&amp;AB2287&amp;"_"&amp;AC2287&amp;"_"&amp;AE2287,[1]挑战模式!$A:$AS,26+AD2287,FALSE))</f>
        <v/>
      </c>
      <c r="F2287" t="str">
        <f ca="1">IF(B2287="","",VLOOKUP(VLOOKUP(AA2287&amp;"_"&amp;AB2287&amp;"_"&amp;AC2287&amp;"_"&amp;AE2287,[1]挑战模式!$A:$AS,14+AD2287,FALSE),[1]怪物!$B:$O,3,FALSE))</f>
        <v/>
      </c>
      <c r="G2287" t="str">
        <f t="shared" ca="1" si="181"/>
        <v/>
      </c>
      <c r="H2287" t="str">
        <f t="shared" ca="1" si="182"/>
        <v/>
      </c>
      <c r="I2287" t="str">
        <f t="shared" ca="1" si="183"/>
        <v/>
      </c>
      <c r="J2287" t="str">
        <f t="shared" ca="1" si="184"/>
        <v/>
      </c>
      <c r="K2287" t="str">
        <f t="shared" ca="1" si="184"/>
        <v/>
      </c>
      <c r="AA2287" s="8">
        <v>4</v>
      </c>
      <c r="AB2287" s="8">
        <v>4</v>
      </c>
      <c r="AC2287" s="8">
        <v>7</v>
      </c>
      <c r="AD2287" s="8">
        <v>4</v>
      </c>
      <c r="AE2287" s="12" t="s">
        <v>767</v>
      </c>
    </row>
    <row r="2288" spans="2:31" x14ac:dyDescent="0.2">
      <c r="B2288" t="str">
        <f ca="1">IF(ISNA(VLOOKUP(AA2288&amp;"_"&amp;AB2288&amp;"_"&amp;AC2288&amp;"_"&amp;AE2288,[1]挑战模式!$A:$AS,1,FALSE)),"",IF(VLOOKUP(AA2288&amp;"_"&amp;AB2288&amp;"_"&amp;AC2288&amp;"_"&amp;AE2288,[1]挑战模式!$A:$AS,14+AD2288,FALSE)="","","Monster_Season"&amp;AA2288&amp;"_Challenge"&amp;AB2288&amp;"_"&amp;AC2288&amp;"_"&amp;AD2288&amp;"_"&amp;AE2288))</f>
        <v/>
      </c>
      <c r="C2288" t="str">
        <f t="shared" ca="1" si="180"/>
        <v/>
      </c>
      <c r="E2288" t="str">
        <f ca="1">IF(B2288="","",VLOOKUP(AA2288&amp;"_"&amp;AB2288&amp;"_"&amp;AC2288&amp;"_"&amp;AE2288,[1]挑战模式!$A:$AS,26+AD2288,FALSE))</f>
        <v/>
      </c>
      <c r="F2288" t="str">
        <f ca="1">IF(B2288="","",VLOOKUP(VLOOKUP(AA2288&amp;"_"&amp;AB2288&amp;"_"&amp;AC2288&amp;"_"&amp;AE2288,[1]挑战模式!$A:$AS,14+AD2288,FALSE),[1]怪物!$B:$O,3,FALSE))</f>
        <v/>
      </c>
      <c r="G2288" t="str">
        <f t="shared" ca="1" si="181"/>
        <v/>
      </c>
      <c r="H2288" t="str">
        <f t="shared" ca="1" si="182"/>
        <v/>
      </c>
      <c r="I2288" t="str">
        <f t="shared" ca="1" si="183"/>
        <v/>
      </c>
      <c r="J2288" t="str">
        <f t="shared" ca="1" si="184"/>
        <v/>
      </c>
      <c r="K2288" t="str">
        <f t="shared" ca="1" si="184"/>
        <v/>
      </c>
      <c r="AA2288" s="8">
        <v>4</v>
      </c>
      <c r="AB2288" s="8">
        <v>4</v>
      </c>
      <c r="AC2288" s="8">
        <v>7</v>
      </c>
      <c r="AD2288" s="8">
        <v>5</v>
      </c>
      <c r="AE2288" s="12" t="s">
        <v>767</v>
      </c>
    </row>
    <row r="2289" spans="2:31" x14ac:dyDescent="0.2">
      <c r="B2289" t="str">
        <f ca="1">IF(ISNA(VLOOKUP(AA2289&amp;"_"&amp;AB2289&amp;"_"&amp;AC2289&amp;"_"&amp;AE2289,[1]挑战模式!$A:$AS,1,FALSE)),"",IF(VLOOKUP(AA2289&amp;"_"&amp;AB2289&amp;"_"&amp;AC2289&amp;"_"&amp;AE2289,[1]挑战模式!$A:$AS,14+AD2289,FALSE)="","","Monster_Season"&amp;AA2289&amp;"_Challenge"&amp;AB2289&amp;"_"&amp;AC2289&amp;"_"&amp;AD2289&amp;"_"&amp;AE2289))</f>
        <v/>
      </c>
      <c r="C2289" t="str">
        <f t="shared" ca="1" si="180"/>
        <v/>
      </c>
      <c r="E2289" t="str">
        <f ca="1">IF(B2289="","",VLOOKUP(AA2289&amp;"_"&amp;AB2289&amp;"_"&amp;AC2289&amp;"_"&amp;AE2289,[1]挑战模式!$A:$AS,26+AD2289,FALSE))</f>
        <v/>
      </c>
      <c r="F2289" t="str">
        <f ca="1">IF(B2289="","",VLOOKUP(VLOOKUP(AA2289&amp;"_"&amp;AB2289&amp;"_"&amp;AC2289&amp;"_"&amp;AE2289,[1]挑战模式!$A:$AS,14+AD2289,FALSE),[1]怪物!$B:$O,3,FALSE))</f>
        <v/>
      </c>
      <c r="G2289" t="str">
        <f t="shared" ca="1" si="181"/>
        <v/>
      </c>
      <c r="H2289" t="str">
        <f t="shared" ca="1" si="182"/>
        <v/>
      </c>
      <c r="I2289" t="str">
        <f t="shared" ca="1" si="183"/>
        <v/>
      </c>
      <c r="J2289" t="str">
        <f t="shared" ca="1" si="184"/>
        <v/>
      </c>
      <c r="K2289" t="str">
        <f t="shared" ca="1" si="184"/>
        <v/>
      </c>
      <c r="AA2289" s="8">
        <v>4</v>
      </c>
      <c r="AB2289" s="8">
        <v>4</v>
      </c>
      <c r="AC2289" s="8">
        <v>7</v>
      </c>
      <c r="AD2289" s="8">
        <v>6</v>
      </c>
      <c r="AE2289" s="12" t="s">
        <v>767</v>
      </c>
    </row>
    <row r="2290" spans="2:31" x14ac:dyDescent="0.2">
      <c r="B2290" t="str">
        <f ca="1">IF(ISNA(VLOOKUP(AA2290&amp;"_"&amp;AB2290&amp;"_"&amp;AC2290&amp;"_"&amp;AE2290,[1]挑战模式!$A:$AS,1,FALSE)),"",IF(VLOOKUP(AA2290&amp;"_"&amp;AB2290&amp;"_"&amp;AC2290&amp;"_"&amp;AE2290,[1]挑战模式!$A:$AS,14+AD2290,FALSE)="","","Monster_Season"&amp;AA2290&amp;"_Challenge"&amp;AB2290&amp;"_"&amp;AC2290&amp;"_"&amp;AD2290&amp;"_"&amp;AE2290))</f>
        <v/>
      </c>
      <c r="C2290" t="str">
        <f t="shared" ca="1" si="180"/>
        <v/>
      </c>
      <c r="E2290" t="str">
        <f ca="1">IF(B2290="","",VLOOKUP(AA2290&amp;"_"&amp;AB2290&amp;"_"&amp;AC2290&amp;"_"&amp;AE2290,[1]挑战模式!$A:$AS,26+AD2290,FALSE))</f>
        <v/>
      </c>
      <c r="F2290" t="str">
        <f ca="1">IF(B2290="","",VLOOKUP(VLOOKUP(AA2290&amp;"_"&amp;AB2290&amp;"_"&amp;AC2290&amp;"_"&amp;AE2290,[1]挑战模式!$A:$AS,14+AD2290,FALSE),[1]怪物!$B:$O,3,FALSE))</f>
        <v/>
      </c>
      <c r="G2290" t="str">
        <f t="shared" ca="1" si="181"/>
        <v/>
      </c>
      <c r="H2290" t="str">
        <f t="shared" ca="1" si="182"/>
        <v/>
      </c>
      <c r="I2290" t="str">
        <f t="shared" ca="1" si="183"/>
        <v/>
      </c>
      <c r="J2290" t="str">
        <f t="shared" ca="1" si="184"/>
        <v/>
      </c>
      <c r="K2290" t="str">
        <f t="shared" ca="1" si="184"/>
        <v/>
      </c>
      <c r="AA2290" s="8">
        <v>4</v>
      </c>
      <c r="AB2290" s="8">
        <v>4</v>
      </c>
      <c r="AC2290" s="8">
        <v>8</v>
      </c>
      <c r="AD2290" s="8">
        <v>1</v>
      </c>
      <c r="AE2290" s="12" t="s">
        <v>767</v>
      </c>
    </row>
    <row r="2291" spans="2:31" x14ac:dyDescent="0.2">
      <c r="B2291" t="str">
        <f ca="1">IF(ISNA(VLOOKUP(AA2291&amp;"_"&amp;AB2291&amp;"_"&amp;AC2291&amp;"_"&amp;AE2291,[1]挑战模式!$A:$AS,1,FALSE)),"",IF(VLOOKUP(AA2291&amp;"_"&amp;AB2291&amp;"_"&amp;AC2291&amp;"_"&amp;AE2291,[1]挑战模式!$A:$AS,14+AD2291,FALSE)="","","Monster_Season"&amp;AA2291&amp;"_Challenge"&amp;AB2291&amp;"_"&amp;AC2291&amp;"_"&amp;AD2291&amp;"_"&amp;AE2291))</f>
        <v/>
      </c>
      <c r="C2291" t="str">
        <f t="shared" ca="1" si="180"/>
        <v/>
      </c>
      <c r="E2291" t="str">
        <f ca="1">IF(B2291="","",VLOOKUP(AA2291&amp;"_"&amp;AB2291&amp;"_"&amp;AC2291&amp;"_"&amp;AE2291,[1]挑战模式!$A:$AS,26+AD2291,FALSE))</f>
        <v/>
      </c>
      <c r="F2291" t="str">
        <f ca="1">IF(B2291="","",VLOOKUP(VLOOKUP(AA2291&amp;"_"&amp;AB2291&amp;"_"&amp;AC2291&amp;"_"&amp;AE2291,[1]挑战模式!$A:$AS,14+AD2291,FALSE),[1]怪物!$B:$O,3,FALSE))</f>
        <v/>
      </c>
      <c r="G2291" t="str">
        <f t="shared" ca="1" si="181"/>
        <v/>
      </c>
      <c r="H2291" t="str">
        <f t="shared" ca="1" si="182"/>
        <v/>
      </c>
      <c r="I2291" t="str">
        <f t="shared" ca="1" si="183"/>
        <v/>
      </c>
      <c r="J2291" t="str">
        <f t="shared" ca="1" si="184"/>
        <v/>
      </c>
      <c r="K2291" t="str">
        <f t="shared" ca="1" si="184"/>
        <v/>
      </c>
      <c r="AA2291" s="8">
        <v>4</v>
      </c>
      <c r="AB2291" s="8">
        <v>4</v>
      </c>
      <c r="AC2291" s="8">
        <v>8</v>
      </c>
      <c r="AD2291" s="8">
        <v>2</v>
      </c>
      <c r="AE2291" s="12" t="s">
        <v>767</v>
      </c>
    </row>
    <row r="2292" spans="2:31" x14ac:dyDescent="0.2">
      <c r="B2292" t="str">
        <f ca="1">IF(ISNA(VLOOKUP(AA2292&amp;"_"&amp;AB2292&amp;"_"&amp;AC2292&amp;"_"&amp;AE2292,[1]挑战模式!$A:$AS,1,FALSE)),"",IF(VLOOKUP(AA2292&amp;"_"&amp;AB2292&amp;"_"&amp;AC2292&amp;"_"&amp;AE2292,[1]挑战模式!$A:$AS,14+AD2292,FALSE)="","","Monster_Season"&amp;AA2292&amp;"_Challenge"&amp;AB2292&amp;"_"&amp;AC2292&amp;"_"&amp;AD2292&amp;"_"&amp;AE2292))</f>
        <v/>
      </c>
      <c r="C2292" t="str">
        <f t="shared" ca="1" si="180"/>
        <v/>
      </c>
      <c r="E2292" t="str">
        <f ca="1">IF(B2292="","",VLOOKUP(AA2292&amp;"_"&amp;AB2292&amp;"_"&amp;AC2292&amp;"_"&amp;AE2292,[1]挑战模式!$A:$AS,26+AD2292,FALSE))</f>
        <v/>
      </c>
      <c r="F2292" t="str">
        <f ca="1">IF(B2292="","",VLOOKUP(VLOOKUP(AA2292&amp;"_"&amp;AB2292&amp;"_"&amp;AC2292&amp;"_"&amp;AE2292,[1]挑战模式!$A:$AS,14+AD2292,FALSE),[1]怪物!$B:$O,3,FALSE))</f>
        <v/>
      </c>
      <c r="G2292" t="str">
        <f t="shared" ca="1" si="181"/>
        <v/>
      </c>
      <c r="H2292" t="str">
        <f t="shared" ca="1" si="182"/>
        <v/>
      </c>
      <c r="I2292" t="str">
        <f t="shared" ca="1" si="183"/>
        <v/>
      </c>
      <c r="J2292" t="str">
        <f t="shared" ca="1" si="184"/>
        <v/>
      </c>
      <c r="K2292" t="str">
        <f t="shared" ca="1" si="184"/>
        <v/>
      </c>
      <c r="AA2292" s="8">
        <v>4</v>
      </c>
      <c r="AB2292" s="8">
        <v>4</v>
      </c>
      <c r="AC2292" s="8">
        <v>8</v>
      </c>
      <c r="AD2292" s="8">
        <v>3</v>
      </c>
      <c r="AE2292" s="12" t="s">
        <v>767</v>
      </c>
    </row>
    <row r="2293" spans="2:31" x14ac:dyDescent="0.2">
      <c r="B2293" t="str">
        <f ca="1">IF(ISNA(VLOOKUP(AA2293&amp;"_"&amp;AB2293&amp;"_"&amp;AC2293&amp;"_"&amp;AE2293,[1]挑战模式!$A:$AS,1,FALSE)),"",IF(VLOOKUP(AA2293&amp;"_"&amp;AB2293&amp;"_"&amp;AC2293&amp;"_"&amp;AE2293,[1]挑战模式!$A:$AS,14+AD2293,FALSE)="","","Monster_Season"&amp;AA2293&amp;"_Challenge"&amp;AB2293&amp;"_"&amp;AC2293&amp;"_"&amp;AD2293&amp;"_"&amp;AE2293))</f>
        <v/>
      </c>
      <c r="C2293" t="str">
        <f t="shared" ca="1" si="180"/>
        <v/>
      </c>
      <c r="E2293" t="str">
        <f ca="1">IF(B2293="","",VLOOKUP(AA2293&amp;"_"&amp;AB2293&amp;"_"&amp;AC2293&amp;"_"&amp;AE2293,[1]挑战模式!$A:$AS,26+AD2293,FALSE))</f>
        <v/>
      </c>
      <c r="F2293" t="str">
        <f ca="1">IF(B2293="","",VLOOKUP(VLOOKUP(AA2293&amp;"_"&amp;AB2293&amp;"_"&amp;AC2293&amp;"_"&amp;AE2293,[1]挑战模式!$A:$AS,14+AD2293,FALSE),[1]怪物!$B:$O,3,FALSE))</f>
        <v/>
      </c>
      <c r="G2293" t="str">
        <f t="shared" ca="1" si="181"/>
        <v/>
      </c>
      <c r="H2293" t="str">
        <f t="shared" ca="1" si="182"/>
        <v/>
      </c>
      <c r="I2293" t="str">
        <f t="shared" ca="1" si="183"/>
        <v/>
      </c>
      <c r="J2293" t="str">
        <f t="shared" ca="1" si="184"/>
        <v/>
      </c>
      <c r="K2293" t="str">
        <f t="shared" ca="1" si="184"/>
        <v/>
      </c>
      <c r="AA2293" s="8">
        <v>4</v>
      </c>
      <c r="AB2293" s="8">
        <v>4</v>
      </c>
      <c r="AC2293" s="8">
        <v>8</v>
      </c>
      <c r="AD2293" s="8">
        <v>4</v>
      </c>
      <c r="AE2293" s="12" t="s">
        <v>767</v>
      </c>
    </row>
    <row r="2294" spans="2:31" x14ac:dyDescent="0.2">
      <c r="B2294" t="str">
        <f ca="1">IF(ISNA(VLOOKUP(AA2294&amp;"_"&amp;AB2294&amp;"_"&amp;AC2294&amp;"_"&amp;AE2294,[1]挑战模式!$A:$AS,1,FALSE)),"",IF(VLOOKUP(AA2294&amp;"_"&amp;AB2294&amp;"_"&amp;AC2294&amp;"_"&amp;AE2294,[1]挑战模式!$A:$AS,14+AD2294,FALSE)="","","Monster_Season"&amp;AA2294&amp;"_Challenge"&amp;AB2294&amp;"_"&amp;AC2294&amp;"_"&amp;AD2294&amp;"_"&amp;AE2294))</f>
        <v/>
      </c>
      <c r="C2294" t="str">
        <f t="shared" ca="1" si="180"/>
        <v/>
      </c>
      <c r="E2294" t="str">
        <f ca="1">IF(B2294="","",VLOOKUP(AA2294&amp;"_"&amp;AB2294&amp;"_"&amp;AC2294&amp;"_"&amp;AE2294,[1]挑战模式!$A:$AS,26+AD2294,FALSE))</f>
        <v/>
      </c>
      <c r="F2294" t="str">
        <f ca="1">IF(B2294="","",VLOOKUP(VLOOKUP(AA2294&amp;"_"&amp;AB2294&amp;"_"&amp;AC2294&amp;"_"&amp;AE2294,[1]挑战模式!$A:$AS,14+AD2294,FALSE),[1]怪物!$B:$O,3,FALSE))</f>
        <v/>
      </c>
      <c r="G2294" t="str">
        <f t="shared" ca="1" si="181"/>
        <v/>
      </c>
      <c r="H2294" t="str">
        <f t="shared" ca="1" si="182"/>
        <v/>
      </c>
      <c r="I2294" t="str">
        <f t="shared" ca="1" si="183"/>
        <v/>
      </c>
      <c r="J2294" t="str">
        <f t="shared" ca="1" si="184"/>
        <v/>
      </c>
      <c r="K2294" t="str">
        <f t="shared" ca="1" si="184"/>
        <v/>
      </c>
      <c r="AA2294" s="8">
        <v>4</v>
      </c>
      <c r="AB2294" s="8">
        <v>4</v>
      </c>
      <c r="AC2294" s="8">
        <v>8</v>
      </c>
      <c r="AD2294" s="8">
        <v>5</v>
      </c>
      <c r="AE2294" s="12" t="s">
        <v>767</v>
      </c>
    </row>
    <row r="2295" spans="2:31" x14ac:dyDescent="0.2">
      <c r="B2295" t="str">
        <f ca="1">IF(ISNA(VLOOKUP(AA2295&amp;"_"&amp;AB2295&amp;"_"&amp;AC2295&amp;"_"&amp;AE2295,[1]挑战模式!$A:$AS,1,FALSE)),"",IF(VLOOKUP(AA2295&amp;"_"&amp;AB2295&amp;"_"&amp;AC2295&amp;"_"&amp;AE2295,[1]挑战模式!$A:$AS,14+AD2295,FALSE)="","","Monster_Season"&amp;AA2295&amp;"_Challenge"&amp;AB2295&amp;"_"&amp;AC2295&amp;"_"&amp;AD2295&amp;"_"&amp;AE2295))</f>
        <v/>
      </c>
      <c r="C2295" t="str">
        <f t="shared" ca="1" si="180"/>
        <v/>
      </c>
      <c r="E2295" t="str">
        <f ca="1">IF(B2295="","",VLOOKUP(AA2295&amp;"_"&amp;AB2295&amp;"_"&amp;AC2295&amp;"_"&amp;AE2295,[1]挑战模式!$A:$AS,26+AD2295,FALSE))</f>
        <v/>
      </c>
      <c r="F2295" t="str">
        <f ca="1">IF(B2295="","",VLOOKUP(VLOOKUP(AA2295&amp;"_"&amp;AB2295&amp;"_"&amp;AC2295&amp;"_"&amp;AE2295,[1]挑战模式!$A:$AS,14+AD2295,FALSE),[1]怪物!$B:$O,3,FALSE))</f>
        <v/>
      </c>
      <c r="G2295" t="str">
        <f t="shared" ca="1" si="181"/>
        <v/>
      </c>
      <c r="H2295" t="str">
        <f t="shared" ca="1" si="182"/>
        <v/>
      </c>
      <c r="I2295" t="str">
        <f t="shared" ca="1" si="183"/>
        <v/>
      </c>
      <c r="J2295" t="str">
        <f t="shared" ca="1" si="184"/>
        <v/>
      </c>
      <c r="K2295" t="str">
        <f t="shared" ca="1" si="184"/>
        <v/>
      </c>
      <c r="AA2295" s="8">
        <v>4</v>
      </c>
      <c r="AB2295" s="8">
        <v>4</v>
      </c>
      <c r="AC2295" s="8">
        <v>8</v>
      </c>
      <c r="AD2295" s="8">
        <v>6</v>
      </c>
      <c r="AE2295" s="12" t="s">
        <v>767</v>
      </c>
    </row>
    <row r="2296" spans="2:31" x14ac:dyDescent="0.2">
      <c r="B2296" t="str">
        <f ca="1">IF(ISNA(VLOOKUP(AA2296&amp;"_"&amp;AB2296&amp;"_"&amp;AC2296&amp;"_"&amp;AE2296,[1]挑战模式!$A:$AS,1,FALSE)),"",IF(VLOOKUP(AA2296&amp;"_"&amp;AB2296&amp;"_"&amp;AC2296&amp;"_"&amp;AE2296,[1]挑战模式!$A:$AS,14+AD2296,FALSE)="","","Monster_Season"&amp;AA2296&amp;"_Challenge"&amp;AB2296&amp;"_"&amp;AC2296&amp;"_"&amp;AD2296&amp;"_"&amp;AE2296))</f>
        <v/>
      </c>
      <c r="C2296" t="str">
        <f t="shared" ca="1" si="180"/>
        <v/>
      </c>
      <c r="E2296" t="str">
        <f ca="1">IF(B2296="","",VLOOKUP(AA2296&amp;"_"&amp;AB2296&amp;"_"&amp;AC2296&amp;"_"&amp;AE2296,[1]挑战模式!$A:$AS,26+AD2296,FALSE))</f>
        <v/>
      </c>
      <c r="F2296" t="str">
        <f ca="1">IF(B2296="","",VLOOKUP(VLOOKUP(AA2296&amp;"_"&amp;AB2296&amp;"_"&amp;AC2296&amp;"_"&amp;AE2296,[1]挑战模式!$A:$AS,14+AD2296,FALSE),[1]怪物!$B:$O,3,FALSE))</f>
        <v/>
      </c>
      <c r="G2296" t="str">
        <f t="shared" ca="1" si="181"/>
        <v/>
      </c>
      <c r="H2296" t="str">
        <f t="shared" ca="1" si="182"/>
        <v/>
      </c>
      <c r="I2296" t="str">
        <f t="shared" ca="1" si="183"/>
        <v/>
      </c>
      <c r="J2296" t="str">
        <f t="shared" ca="1" si="184"/>
        <v/>
      </c>
      <c r="K2296" t="str">
        <f t="shared" ca="1" si="184"/>
        <v/>
      </c>
      <c r="AA2296" s="8">
        <v>4</v>
      </c>
      <c r="AB2296" s="8">
        <v>4</v>
      </c>
      <c r="AC2296" s="8">
        <v>9</v>
      </c>
      <c r="AD2296" s="8">
        <v>1</v>
      </c>
      <c r="AE2296" s="12" t="s">
        <v>767</v>
      </c>
    </row>
    <row r="2297" spans="2:31" x14ac:dyDescent="0.2">
      <c r="B2297" t="str">
        <f ca="1">IF(ISNA(VLOOKUP(AA2297&amp;"_"&amp;AB2297&amp;"_"&amp;AC2297&amp;"_"&amp;AE2297,[1]挑战模式!$A:$AS,1,FALSE)),"",IF(VLOOKUP(AA2297&amp;"_"&amp;AB2297&amp;"_"&amp;AC2297&amp;"_"&amp;AE2297,[1]挑战模式!$A:$AS,14+AD2297,FALSE)="","","Monster_Season"&amp;AA2297&amp;"_Challenge"&amp;AB2297&amp;"_"&amp;AC2297&amp;"_"&amp;AD2297&amp;"_"&amp;AE2297))</f>
        <v/>
      </c>
      <c r="C2297" t="str">
        <f t="shared" ca="1" si="180"/>
        <v/>
      </c>
      <c r="E2297" t="str">
        <f ca="1">IF(B2297="","",VLOOKUP(AA2297&amp;"_"&amp;AB2297&amp;"_"&amp;AC2297&amp;"_"&amp;AE2297,[1]挑战模式!$A:$AS,26+AD2297,FALSE))</f>
        <v/>
      </c>
      <c r="F2297" t="str">
        <f ca="1">IF(B2297="","",VLOOKUP(VLOOKUP(AA2297&amp;"_"&amp;AB2297&amp;"_"&amp;AC2297&amp;"_"&amp;AE2297,[1]挑战模式!$A:$AS,14+AD2297,FALSE),[1]怪物!$B:$O,3,FALSE))</f>
        <v/>
      </c>
      <c r="G2297" t="str">
        <f t="shared" ca="1" si="181"/>
        <v/>
      </c>
      <c r="H2297" t="str">
        <f t="shared" ca="1" si="182"/>
        <v/>
      </c>
      <c r="I2297" t="str">
        <f t="shared" ca="1" si="183"/>
        <v/>
      </c>
      <c r="J2297" t="str">
        <f t="shared" ca="1" si="184"/>
        <v/>
      </c>
      <c r="K2297" t="str">
        <f t="shared" ca="1" si="184"/>
        <v/>
      </c>
      <c r="AA2297" s="8">
        <v>4</v>
      </c>
      <c r="AB2297" s="8">
        <v>4</v>
      </c>
      <c r="AC2297" s="8">
        <v>9</v>
      </c>
      <c r="AD2297" s="8">
        <v>2</v>
      </c>
      <c r="AE2297" s="12" t="s">
        <v>767</v>
      </c>
    </row>
    <row r="2298" spans="2:31" x14ac:dyDescent="0.2">
      <c r="B2298" t="str">
        <f ca="1">IF(ISNA(VLOOKUP(AA2298&amp;"_"&amp;AB2298&amp;"_"&amp;AC2298&amp;"_"&amp;AE2298,[1]挑战模式!$A:$AS,1,FALSE)),"",IF(VLOOKUP(AA2298&amp;"_"&amp;AB2298&amp;"_"&amp;AC2298&amp;"_"&amp;AE2298,[1]挑战模式!$A:$AS,14+AD2298,FALSE)="","","Monster_Season"&amp;AA2298&amp;"_Challenge"&amp;AB2298&amp;"_"&amp;AC2298&amp;"_"&amp;AD2298&amp;"_"&amp;AE2298))</f>
        <v/>
      </c>
      <c r="C2298" t="str">
        <f t="shared" ca="1" si="180"/>
        <v/>
      </c>
      <c r="E2298" t="str">
        <f ca="1">IF(B2298="","",VLOOKUP(AA2298&amp;"_"&amp;AB2298&amp;"_"&amp;AC2298&amp;"_"&amp;AE2298,[1]挑战模式!$A:$AS,26+AD2298,FALSE))</f>
        <v/>
      </c>
      <c r="F2298" t="str">
        <f ca="1">IF(B2298="","",VLOOKUP(VLOOKUP(AA2298&amp;"_"&amp;AB2298&amp;"_"&amp;AC2298&amp;"_"&amp;AE2298,[1]挑战模式!$A:$AS,14+AD2298,FALSE),[1]怪物!$B:$O,3,FALSE))</f>
        <v/>
      </c>
      <c r="G2298" t="str">
        <f t="shared" ca="1" si="181"/>
        <v/>
      </c>
      <c r="H2298" t="str">
        <f t="shared" ca="1" si="182"/>
        <v/>
      </c>
      <c r="I2298" t="str">
        <f t="shared" ca="1" si="183"/>
        <v/>
      </c>
      <c r="J2298" t="str">
        <f t="shared" ca="1" si="184"/>
        <v/>
      </c>
      <c r="K2298" t="str">
        <f t="shared" ca="1" si="184"/>
        <v/>
      </c>
      <c r="AA2298" s="8">
        <v>4</v>
      </c>
      <c r="AB2298" s="8">
        <v>4</v>
      </c>
      <c r="AC2298" s="8">
        <v>9</v>
      </c>
      <c r="AD2298" s="8">
        <v>3</v>
      </c>
      <c r="AE2298" s="12" t="s">
        <v>767</v>
      </c>
    </row>
    <row r="2299" spans="2:31" x14ac:dyDescent="0.2">
      <c r="B2299" t="str">
        <f ca="1">IF(ISNA(VLOOKUP(AA2299&amp;"_"&amp;AB2299&amp;"_"&amp;AC2299&amp;"_"&amp;AE2299,[1]挑战模式!$A:$AS,1,FALSE)),"",IF(VLOOKUP(AA2299&amp;"_"&amp;AB2299&amp;"_"&amp;AC2299&amp;"_"&amp;AE2299,[1]挑战模式!$A:$AS,14+AD2299,FALSE)="","","Monster_Season"&amp;AA2299&amp;"_Challenge"&amp;AB2299&amp;"_"&amp;AC2299&amp;"_"&amp;AD2299&amp;"_"&amp;AE2299))</f>
        <v/>
      </c>
      <c r="C2299" t="str">
        <f t="shared" ca="1" si="180"/>
        <v/>
      </c>
      <c r="E2299" t="str">
        <f ca="1">IF(B2299="","",VLOOKUP(AA2299&amp;"_"&amp;AB2299&amp;"_"&amp;AC2299&amp;"_"&amp;AE2299,[1]挑战模式!$A:$AS,26+AD2299,FALSE))</f>
        <v/>
      </c>
      <c r="F2299" t="str">
        <f ca="1">IF(B2299="","",VLOOKUP(VLOOKUP(AA2299&amp;"_"&amp;AB2299&amp;"_"&amp;AC2299&amp;"_"&amp;AE2299,[1]挑战模式!$A:$AS,14+AD2299,FALSE),[1]怪物!$B:$O,3,FALSE))</f>
        <v/>
      </c>
      <c r="G2299" t="str">
        <f t="shared" ca="1" si="181"/>
        <v/>
      </c>
      <c r="H2299" t="str">
        <f t="shared" ca="1" si="182"/>
        <v/>
      </c>
      <c r="I2299" t="str">
        <f t="shared" ca="1" si="183"/>
        <v/>
      </c>
      <c r="J2299" t="str">
        <f t="shared" ca="1" si="184"/>
        <v/>
      </c>
      <c r="K2299" t="str">
        <f t="shared" ca="1" si="184"/>
        <v/>
      </c>
      <c r="AA2299" s="8">
        <v>4</v>
      </c>
      <c r="AB2299" s="8">
        <v>4</v>
      </c>
      <c r="AC2299" s="8">
        <v>9</v>
      </c>
      <c r="AD2299" s="8">
        <v>4</v>
      </c>
      <c r="AE2299" s="12" t="s">
        <v>767</v>
      </c>
    </row>
    <row r="2300" spans="2:31" x14ac:dyDescent="0.2">
      <c r="B2300" t="str">
        <f ca="1">IF(ISNA(VLOOKUP(AA2300&amp;"_"&amp;AB2300&amp;"_"&amp;AC2300&amp;"_"&amp;AE2300,[1]挑战模式!$A:$AS,1,FALSE)),"",IF(VLOOKUP(AA2300&amp;"_"&amp;AB2300&amp;"_"&amp;AC2300&amp;"_"&amp;AE2300,[1]挑战模式!$A:$AS,14+AD2300,FALSE)="","","Monster_Season"&amp;AA2300&amp;"_Challenge"&amp;AB2300&amp;"_"&amp;AC2300&amp;"_"&amp;AD2300&amp;"_"&amp;AE2300))</f>
        <v/>
      </c>
      <c r="C2300" t="str">
        <f t="shared" ca="1" si="180"/>
        <v/>
      </c>
      <c r="E2300" t="str">
        <f ca="1">IF(B2300="","",VLOOKUP(AA2300&amp;"_"&amp;AB2300&amp;"_"&amp;AC2300&amp;"_"&amp;AE2300,[1]挑战模式!$A:$AS,26+AD2300,FALSE))</f>
        <v/>
      </c>
      <c r="F2300" t="str">
        <f ca="1">IF(B2300="","",VLOOKUP(VLOOKUP(AA2300&amp;"_"&amp;AB2300&amp;"_"&amp;AC2300&amp;"_"&amp;AE2300,[1]挑战模式!$A:$AS,14+AD2300,FALSE),[1]怪物!$B:$O,3,FALSE))</f>
        <v/>
      </c>
      <c r="G2300" t="str">
        <f t="shared" ca="1" si="181"/>
        <v/>
      </c>
      <c r="H2300" t="str">
        <f t="shared" ca="1" si="182"/>
        <v/>
      </c>
      <c r="I2300" t="str">
        <f t="shared" ca="1" si="183"/>
        <v/>
      </c>
      <c r="J2300" t="str">
        <f t="shared" ca="1" si="184"/>
        <v/>
      </c>
      <c r="K2300" t="str">
        <f t="shared" ca="1" si="184"/>
        <v/>
      </c>
      <c r="AA2300" s="8">
        <v>4</v>
      </c>
      <c r="AB2300" s="8">
        <v>4</v>
      </c>
      <c r="AC2300" s="8">
        <v>9</v>
      </c>
      <c r="AD2300" s="8">
        <v>5</v>
      </c>
      <c r="AE2300" s="12" t="s">
        <v>767</v>
      </c>
    </row>
    <row r="2301" spans="2:31" x14ac:dyDescent="0.2">
      <c r="B2301" t="str">
        <f ca="1">IF(ISNA(VLOOKUP(AA2301&amp;"_"&amp;AB2301&amp;"_"&amp;AC2301&amp;"_"&amp;AE2301,[1]挑战模式!$A:$AS,1,FALSE)),"",IF(VLOOKUP(AA2301&amp;"_"&amp;AB2301&amp;"_"&amp;AC2301&amp;"_"&amp;AE2301,[1]挑战模式!$A:$AS,14+AD2301,FALSE)="","","Monster_Season"&amp;AA2301&amp;"_Challenge"&amp;AB2301&amp;"_"&amp;AC2301&amp;"_"&amp;AD2301&amp;"_"&amp;AE2301))</f>
        <v/>
      </c>
      <c r="C2301" t="str">
        <f t="shared" ca="1" si="180"/>
        <v/>
      </c>
      <c r="E2301" t="str">
        <f ca="1">IF(B2301="","",VLOOKUP(AA2301&amp;"_"&amp;AB2301&amp;"_"&amp;AC2301&amp;"_"&amp;AE2301,[1]挑战模式!$A:$AS,26+AD2301,FALSE))</f>
        <v/>
      </c>
      <c r="F2301" t="str">
        <f ca="1">IF(B2301="","",VLOOKUP(VLOOKUP(AA2301&amp;"_"&amp;AB2301&amp;"_"&amp;AC2301&amp;"_"&amp;AE2301,[1]挑战模式!$A:$AS,14+AD2301,FALSE),[1]怪物!$B:$O,3,FALSE))</f>
        <v/>
      </c>
      <c r="G2301" t="str">
        <f t="shared" ca="1" si="181"/>
        <v/>
      </c>
      <c r="H2301" t="str">
        <f t="shared" ca="1" si="182"/>
        <v/>
      </c>
      <c r="I2301" t="str">
        <f t="shared" ca="1" si="183"/>
        <v/>
      </c>
      <c r="J2301" t="str">
        <f t="shared" ca="1" si="184"/>
        <v/>
      </c>
      <c r="K2301" t="str">
        <f t="shared" ca="1" si="184"/>
        <v/>
      </c>
      <c r="AA2301" s="8">
        <v>4</v>
      </c>
      <c r="AB2301" s="8">
        <v>4</v>
      </c>
      <c r="AC2301" s="8">
        <v>10</v>
      </c>
      <c r="AD2301" s="8">
        <v>6</v>
      </c>
      <c r="AE2301" s="12" t="s">
        <v>767</v>
      </c>
    </row>
    <row r="2302" spans="2:31" x14ac:dyDescent="0.2">
      <c r="B2302" t="str">
        <f ca="1">IF(ISNA(VLOOKUP(AA2302&amp;"_"&amp;AB2302&amp;"_"&amp;AC2302&amp;"_"&amp;AE2302,[1]挑战模式!$A:$AS,1,FALSE)),"",IF(VLOOKUP(AA2302&amp;"_"&amp;AB2302&amp;"_"&amp;AC2302&amp;"_"&amp;AE2302,[1]挑战模式!$A:$AS,14+AD2302,FALSE)="","","Monster_Season"&amp;AA2302&amp;"_Challenge"&amp;AB2302&amp;"_"&amp;AC2302&amp;"_"&amp;AD2302&amp;"_"&amp;AE2302))</f>
        <v/>
      </c>
      <c r="C2302" t="str">
        <f t="shared" ca="1" si="180"/>
        <v/>
      </c>
      <c r="E2302" t="str">
        <f ca="1">IF(B2302="","",VLOOKUP(AA2302&amp;"_"&amp;AB2302&amp;"_"&amp;AC2302&amp;"_"&amp;AE2302,[1]挑战模式!$A:$AS,26+AD2302,FALSE))</f>
        <v/>
      </c>
      <c r="F2302" t="str">
        <f ca="1">IF(B2302="","",VLOOKUP(VLOOKUP(AA2302&amp;"_"&amp;AB2302&amp;"_"&amp;AC2302&amp;"_"&amp;AE2302,[1]挑战模式!$A:$AS,14+AD2302,FALSE),[1]怪物!$B:$O,3,FALSE))</f>
        <v/>
      </c>
      <c r="G2302" t="str">
        <f t="shared" ca="1" si="181"/>
        <v/>
      </c>
      <c r="H2302" t="str">
        <f t="shared" ca="1" si="182"/>
        <v/>
      </c>
      <c r="I2302" t="str">
        <f t="shared" ca="1" si="183"/>
        <v/>
      </c>
      <c r="J2302" t="str">
        <f t="shared" ca="1" si="184"/>
        <v/>
      </c>
      <c r="K2302" t="str">
        <f t="shared" ca="1" si="184"/>
        <v/>
      </c>
      <c r="AA2302" s="8">
        <v>4</v>
      </c>
      <c r="AB2302" s="8">
        <v>4</v>
      </c>
      <c r="AC2302" s="8">
        <v>10</v>
      </c>
      <c r="AD2302" s="8">
        <v>1</v>
      </c>
      <c r="AE2302" s="12" t="s">
        <v>767</v>
      </c>
    </row>
    <row r="2303" spans="2:31" x14ac:dyDescent="0.2">
      <c r="B2303" t="str">
        <f ca="1">IF(ISNA(VLOOKUP(AA2303&amp;"_"&amp;AB2303&amp;"_"&amp;AC2303&amp;"_"&amp;AE2303,[1]挑战模式!$A:$AS,1,FALSE)),"",IF(VLOOKUP(AA2303&amp;"_"&amp;AB2303&amp;"_"&amp;AC2303&amp;"_"&amp;AE2303,[1]挑战模式!$A:$AS,14+AD2303,FALSE)="","","Monster_Season"&amp;AA2303&amp;"_Challenge"&amp;AB2303&amp;"_"&amp;AC2303&amp;"_"&amp;AD2303&amp;"_"&amp;AE2303))</f>
        <v/>
      </c>
      <c r="C2303" t="str">
        <f t="shared" ca="1" si="180"/>
        <v/>
      </c>
      <c r="E2303" t="str">
        <f ca="1">IF(B2303="","",VLOOKUP(AA2303&amp;"_"&amp;AB2303&amp;"_"&amp;AC2303&amp;"_"&amp;AE2303,[1]挑战模式!$A:$AS,26+AD2303,FALSE))</f>
        <v/>
      </c>
      <c r="F2303" t="str">
        <f ca="1">IF(B2303="","",VLOOKUP(VLOOKUP(AA2303&amp;"_"&amp;AB2303&amp;"_"&amp;AC2303&amp;"_"&amp;AE2303,[1]挑战模式!$A:$AS,14+AD2303,FALSE),[1]怪物!$B:$O,3,FALSE))</f>
        <v/>
      </c>
      <c r="G2303" t="str">
        <f t="shared" ca="1" si="181"/>
        <v/>
      </c>
      <c r="H2303" t="str">
        <f t="shared" ca="1" si="182"/>
        <v/>
      </c>
      <c r="I2303" t="str">
        <f t="shared" ca="1" si="183"/>
        <v/>
      </c>
      <c r="J2303" t="str">
        <f t="shared" ca="1" si="184"/>
        <v/>
      </c>
      <c r="K2303" t="str">
        <f t="shared" ca="1" si="184"/>
        <v/>
      </c>
      <c r="AA2303" s="8">
        <v>4</v>
      </c>
      <c r="AB2303" s="8">
        <v>4</v>
      </c>
      <c r="AC2303" s="8">
        <v>10</v>
      </c>
      <c r="AD2303" s="8">
        <v>2</v>
      </c>
      <c r="AE2303" s="12" t="s">
        <v>767</v>
      </c>
    </row>
    <row r="2304" spans="2:31" x14ac:dyDescent="0.2">
      <c r="B2304" t="str">
        <f ca="1">IF(ISNA(VLOOKUP(AA2304&amp;"_"&amp;AB2304&amp;"_"&amp;AC2304&amp;"_"&amp;AE2304,[1]挑战模式!$A:$AS,1,FALSE)),"",IF(VLOOKUP(AA2304&amp;"_"&amp;AB2304&amp;"_"&amp;AC2304&amp;"_"&amp;AE2304,[1]挑战模式!$A:$AS,14+AD2304,FALSE)="","","Monster_Season"&amp;AA2304&amp;"_Challenge"&amp;AB2304&amp;"_"&amp;AC2304&amp;"_"&amp;AD2304&amp;"_"&amp;AE2304))</f>
        <v/>
      </c>
      <c r="C2304" t="str">
        <f t="shared" ca="1" si="180"/>
        <v/>
      </c>
      <c r="E2304" t="str">
        <f ca="1">IF(B2304="","",VLOOKUP(AA2304&amp;"_"&amp;AB2304&amp;"_"&amp;AC2304&amp;"_"&amp;AE2304,[1]挑战模式!$A:$AS,26+AD2304,FALSE))</f>
        <v/>
      </c>
      <c r="F2304" t="str">
        <f ca="1">IF(B2304="","",VLOOKUP(VLOOKUP(AA2304&amp;"_"&amp;AB2304&amp;"_"&amp;AC2304&amp;"_"&amp;AE2304,[1]挑战模式!$A:$AS,14+AD2304,FALSE),[1]怪物!$B:$O,3,FALSE))</f>
        <v/>
      </c>
      <c r="G2304" t="str">
        <f t="shared" ca="1" si="181"/>
        <v/>
      </c>
      <c r="H2304" t="str">
        <f t="shared" ca="1" si="182"/>
        <v/>
      </c>
      <c r="I2304" t="str">
        <f t="shared" ca="1" si="183"/>
        <v/>
      </c>
      <c r="J2304" t="str">
        <f t="shared" ca="1" si="184"/>
        <v/>
      </c>
      <c r="K2304" t="str">
        <f t="shared" ca="1" si="184"/>
        <v/>
      </c>
      <c r="AA2304" s="8">
        <v>4</v>
      </c>
      <c r="AB2304" s="8">
        <v>4</v>
      </c>
      <c r="AC2304" s="8">
        <v>10</v>
      </c>
      <c r="AD2304" s="8">
        <v>3</v>
      </c>
      <c r="AE2304" s="12" t="s">
        <v>767</v>
      </c>
    </row>
    <row r="2305" spans="2:31" x14ac:dyDescent="0.2">
      <c r="B2305" t="str">
        <f ca="1">IF(ISNA(VLOOKUP(AA2305&amp;"_"&amp;AB2305&amp;"_"&amp;AC2305&amp;"_"&amp;AE2305,[1]挑战模式!$A:$AS,1,FALSE)),"",IF(VLOOKUP(AA2305&amp;"_"&amp;AB2305&amp;"_"&amp;AC2305&amp;"_"&amp;AE2305,[1]挑战模式!$A:$AS,14+AD2305,FALSE)="","","Monster_Season"&amp;AA2305&amp;"_Challenge"&amp;AB2305&amp;"_"&amp;AC2305&amp;"_"&amp;AD2305&amp;"_"&amp;AE2305))</f>
        <v/>
      </c>
      <c r="C2305" t="str">
        <f t="shared" ca="1" si="180"/>
        <v/>
      </c>
      <c r="E2305" t="str">
        <f ca="1">IF(B2305="","",VLOOKUP(AA2305&amp;"_"&amp;AB2305&amp;"_"&amp;AC2305&amp;"_"&amp;AE2305,[1]挑战模式!$A:$AS,26+AD2305,FALSE))</f>
        <v/>
      </c>
      <c r="F2305" t="str">
        <f ca="1">IF(B2305="","",VLOOKUP(VLOOKUP(AA2305&amp;"_"&amp;AB2305&amp;"_"&amp;AC2305&amp;"_"&amp;AE2305,[1]挑战模式!$A:$AS,14+AD2305,FALSE),[1]怪物!$B:$O,3,FALSE))</f>
        <v/>
      </c>
      <c r="G2305" t="str">
        <f t="shared" ca="1" si="181"/>
        <v/>
      </c>
      <c r="H2305" t="str">
        <f t="shared" ca="1" si="182"/>
        <v/>
      </c>
      <c r="I2305" t="str">
        <f t="shared" ca="1" si="183"/>
        <v/>
      </c>
      <c r="J2305" t="str">
        <f t="shared" ca="1" si="184"/>
        <v/>
      </c>
      <c r="K2305" t="str">
        <f t="shared" ca="1" si="184"/>
        <v/>
      </c>
      <c r="AA2305" s="8">
        <v>4</v>
      </c>
      <c r="AB2305" s="8">
        <v>4</v>
      </c>
      <c r="AC2305" s="8">
        <v>10</v>
      </c>
      <c r="AD2305" s="8">
        <v>4</v>
      </c>
      <c r="AE2305" s="12" t="s">
        <v>767</v>
      </c>
    </row>
    <row r="2306" spans="2:31" x14ac:dyDescent="0.2">
      <c r="B2306" t="str">
        <f ca="1">IF(ISNA(VLOOKUP(AA2306&amp;"_"&amp;AB2306&amp;"_"&amp;AC2306&amp;"_"&amp;AE2306,[1]挑战模式!$A:$AS,1,FALSE)),"",IF(VLOOKUP(AA2306&amp;"_"&amp;AB2306&amp;"_"&amp;AC2306&amp;"_"&amp;AE2306,[1]挑战模式!$A:$AS,14+AD2306,FALSE)="","","Monster_Season"&amp;AA2306&amp;"_Challenge"&amp;AB2306&amp;"_"&amp;AC2306&amp;"_"&amp;AD2306&amp;"_"&amp;AE2306))</f>
        <v/>
      </c>
      <c r="C2306" t="str">
        <f t="shared" ca="1" si="180"/>
        <v/>
      </c>
      <c r="E2306" t="str">
        <f ca="1">IF(B2306="","",VLOOKUP(AA2306&amp;"_"&amp;AB2306&amp;"_"&amp;AC2306&amp;"_"&amp;AE2306,[1]挑战模式!$A:$AS,26+AD2306,FALSE))</f>
        <v/>
      </c>
      <c r="F2306" t="str">
        <f ca="1">IF(B2306="","",VLOOKUP(VLOOKUP(AA2306&amp;"_"&amp;AB2306&amp;"_"&amp;AC2306&amp;"_"&amp;AE2306,[1]挑战模式!$A:$AS,14+AD2306,FALSE),[1]怪物!$B:$O,3,FALSE))</f>
        <v/>
      </c>
      <c r="G2306" t="str">
        <f t="shared" ca="1" si="181"/>
        <v/>
      </c>
      <c r="H2306" t="str">
        <f t="shared" ca="1" si="182"/>
        <v/>
      </c>
      <c r="I2306" t="str">
        <f t="shared" ca="1" si="183"/>
        <v/>
      </c>
      <c r="J2306" t="str">
        <f t="shared" ca="1" si="184"/>
        <v/>
      </c>
      <c r="K2306" t="str">
        <f t="shared" ca="1" si="184"/>
        <v/>
      </c>
      <c r="AA2306" s="8">
        <v>4</v>
      </c>
      <c r="AB2306" s="8">
        <v>4</v>
      </c>
      <c r="AC2306" s="8">
        <v>10</v>
      </c>
      <c r="AD2306" s="8">
        <v>5</v>
      </c>
      <c r="AE2306" s="12" t="s">
        <v>767</v>
      </c>
    </row>
    <row r="2307" spans="2:31" x14ac:dyDescent="0.2">
      <c r="B2307" t="str">
        <f ca="1">IF(ISNA(VLOOKUP(AA2307&amp;"_"&amp;AB2307&amp;"_"&amp;AC2307&amp;"_"&amp;AE2307,[1]挑战模式!$A:$AS,1,FALSE)),"",IF(VLOOKUP(AA2307&amp;"_"&amp;AB2307&amp;"_"&amp;AC2307&amp;"_"&amp;AE2307,[1]挑战模式!$A:$AS,14+AD2307,FALSE)="","","Monster_Season"&amp;AA2307&amp;"_Challenge"&amp;AB2307&amp;"_"&amp;AC2307&amp;"_"&amp;AD2307&amp;"_"&amp;AE2307))</f>
        <v>Monster_Season4_Challenge5_1_1_Easy</v>
      </c>
      <c r="C2307">
        <f t="shared" ca="1" si="180"/>
        <v>1</v>
      </c>
      <c r="E2307">
        <f ca="1">IF(B2307="","",VLOOKUP(AA2307&amp;"_"&amp;AB2307&amp;"_"&amp;AC2307&amp;"_"&amp;AE2307,[1]挑战模式!$A:$AS,26+AD2307,FALSE))</f>
        <v>215</v>
      </c>
      <c r="F2307">
        <f ca="1">IF(B2307="","",VLOOKUP(VLOOKUP(AA2307&amp;"_"&amp;AB2307&amp;"_"&amp;AC2307&amp;"_"&amp;AE2307,[1]挑战模式!$A:$AS,14+AD2307,FALSE),[1]怪物!$B:$O,3,FALSE))</f>
        <v>1</v>
      </c>
      <c r="G2307">
        <f t="shared" ca="1" si="181"/>
        <v>0</v>
      </c>
      <c r="H2307">
        <f t="shared" ca="1" si="182"/>
        <v>0</v>
      </c>
      <c r="I2307">
        <f t="shared" ca="1" si="183"/>
        <v>0</v>
      </c>
      <c r="J2307">
        <f t="shared" ca="1" si="184"/>
        <v>0</v>
      </c>
      <c r="K2307">
        <f t="shared" ca="1" si="184"/>
        <v>0</v>
      </c>
      <c r="AA2307" s="8">
        <v>4</v>
      </c>
      <c r="AB2307" s="8">
        <v>5</v>
      </c>
      <c r="AC2307" s="8">
        <v>1</v>
      </c>
      <c r="AD2307" s="8">
        <v>1</v>
      </c>
      <c r="AE2307" s="12" t="s">
        <v>767</v>
      </c>
    </row>
    <row r="2308" spans="2:31" x14ac:dyDescent="0.2">
      <c r="B2308" t="str">
        <f ca="1">IF(ISNA(VLOOKUP(AA2308&amp;"_"&amp;AB2308&amp;"_"&amp;AC2308&amp;"_"&amp;AE2308,[1]挑战模式!$A:$AS,1,FALSE)),"",IF(VLOOKUP(AA2308&amp;"_"&amp;AB2308&amp;"_"&amp;AC2308&amp;"_"&amp;AE2308,[1]挑战模式!$A:$AS,14+AD2308,FALSE)="","","Monster_Season"&amp;AA2308&amp;"_Challenge"&amp;AB2308&amp;"_"&amp;AC2308&amp;"_"&amp;AD2308&amp;"_"&amp;AE2308))</f>
        <v/>
      </c>
      <c r="C2308" t="str">
        <f t="shared" ca="1" si="180"/>
        <v/>
      </c>
      <c r="E2308" t="str">
        <f ca="1">IF(B2308="","",VLOOKUP(AA2308&amp;"_"&amp;AB2308&amp;"_"&amp;AC2308&amp;"_"&amp;AE2308,[1]挑战模式!$A:$AS,26+AD2308,FALSE))</f>
        <v/>
      </c>
      <c r="F2308" t="str">
        <f ca="1">IF(B2308="","",VLOOKUP(VLOOKUP(AA2308&amp;"_"&amp;AB2308&amp;"_"&amp;AC2308&amp;"_"&amp;AE2308,[1]挑战模式!$A:$AS,14+AD2308,FALSE),[1]怪物!$B:$O,3,FALSE))</f>
        <v/>
      </c>
      <c r="G2308" t="str">
        <f t="shared" ca="1" si="181"/>
        <v/>
      </c>
      <c r="H2308" t="str">
        <f t="shared" ca="1" si="182"/>
        <v/>
      </c>
      <c r="I2308" t="str">
        <f t="shared" ca="1" si="183"/>
        <v/>
      </c>
      <c r="J2308" t="str">
        <f t="shared" ca="1" si="184"/>
        <v/>
      </c>
      <c r="K2308" t="str">
        <f t="shared" ca="1" si="184"/>
        <v/>
      </c>
      <c r="AA2308" s="8">
        <v>4</v>
      </c>
      <c r="AB2308" s="8">
        <v>5</v>
      </c>
      <c r="AC2308" s="8">
        <v>1</v>
      </c>
      <c r="AD2308" s="8">
        <v>2</v>
      </c>
      <c r="AE2308" s="12" t="s">
        <v>767</v>
      </c>
    </row>
    <row r="2309" spans="2:31" x14ac:dyDescent="0.2">
      <c r="B2309" t="str">
        <f ca="1">IF(ISNA(VLOOKUP(AA2309&amp;"_"&amp;AB2309&amp;"_"&amp;AC2309&amp;"_"&amp;AE2309,[1]挑战模式!$A:$AS,1,FALSE)),"",IF(VLOOKUP(AA2309&amp;"_"&amp;AB2309&amp;"_"&amp;AC2309&amp;"_"&amp;AE2309,[1]挑战模式!$A:$AS,14+AD2309,FALSE)="","","Monster_Season"&amp;AA2309&amp;"_Challenge"&amp;AB2309&amp;"_"&amp;AC2309&amp;"_"&amp;AD2309&amp;"_"&amp;AE2309))</f>
        <v/>
      </c>
      <c r="C2309" t="str">
        <f t="shared" ca="1" si="180"/>
        <v/>
      </c>
      <c r="E2309" t="str">
        <f ca="1">IF(B2309="","",VLOOKUP(AA2309&amp;"_"&amp;AB2309&amp;"_"&amp;AC2309&amp;"_"&amp;AE2309,[1]挑战模式!$A:$AS,26+AD2309,FALSE))</f>
        <v/>
      </c>
      <c r="F2309" t="str">
        <f ca="1">IF(B2309="","",VLOOKUP(VLOOKUP(AA2309&amp;"_"&amp;AB2309&amp;"_"&amp;AC2309&amp;"_"&amp;AE2309,[1]挑战模式!$A:$AS,14+AD2309,FALSE),[1]怪物!$B:$O,3,FALSE))</f>
        <v/>
      </c>
      <c r="G2309" t="str">
        <f t="shared" ca="1" si="181"/>
        <v/>
      </c>
      <c r="H2309" t="str">
        <f t="shared" ca="1" si="182"/>
        <v/>
      </c>
      <c r="I2309" t="str">
        <f t="shared" ca="1" si="183"/>
        <v/>
      </c>
      <c r="J2309" t="str">
        <f t="shared" ca="1" si="184"/>
        <v/>
      </c>
      <c r="K2309" t="str">
        <f t="shared" ca="1" si="184"/>
        <v/>
      </c>
      <c r="AA2309" s="8">
        <v>4</v>
      </c>
      <c r="AB2309" s="8">
        <v>5</v>
      </c>
      <c r="AC2309" s="8">
        <v>1</v>
      </c>
      <c r="AD2309" s="8">
        <v>3</v>
      </c>
      <c r="AE2309" s="12" t="s">
        <v>767</v>
      </c>
    </row>
    <row r="2310" spans="2:31" x14ac:dyDescent="0.2">
      <c r="B2310" t="str">
        <f ca="1">IF(ISNA(VLOOKUP(AA2310&amp;"_"&amp;AB2310&amp;"_"&amp;AC2310&amp;"_"&amp;AE2310,[1]挑战模式!$A:$AS,1,FALSE)),"",IF(VLOOKUP(AA2310&amp;"_"&amp;AB2310&amp;"_"&amp;AC2310&amp;"_"&amp;AE2310,[1]挑战模式!$A:$AS,14+AD2310,FALSE)="","","Monster_Season"&amp;AA2310&amp;"_Challenge"&amp;AB2310&amp;"_"&amp;AC2310&amp;"_"&amp;AD2310&amp;"_"&amp;AE2310))</f>
        <v/>
      </c>
      <c r="C2310" t="str">
        <f t="shared" ca="1" si="180"/>
        <v/>
      </c>
      <c r="E2310" t="str">
        <f ca="1">IF(B2310="","",VLOOKUP(AA2310&amp;"_"&amp;AB2310&amp;"_"&amp;AC2310&amp;"_"&amp;AE2310,[1]挑战模式!$A:$AS,26+AD2310,FALSE))</f>
        <v/>
      </c>
      <c r="F2310" t="str">
        <f ca="1">IF(B2310="","",VLOOKUP(VLOOKUP(AA2310&amp;"_"&amp;AB2310&amp;"_"&amp;AC2310&amp;"_"&amp;AE2310,[1]挑战模式!$A:$AS,14+AD2310,FALSE),[1]怪物!$B:$O,3,FALSE))</f>
        <v/>
      </c>
      <c r="G2310" t="str">
        <f t="shared" ca="1" si="181"/>
        <v/>
      </c>
      <c r="H2310" t="str">
        <f t="shared" ca="1" si="182"/>
        <v/>
      </c>
      <c r="I2310" t="str">
        <f t="shared" ca="1" si="183"/>
        <v/>
      </c>
      <c r="J2310" t="str">
        <f t="shared" ca="1" si="184"/>
        <v/>
      </c>
      <c r="K2310" t="str">
        <f t="shared" ca="1" si="184"/>
        <v/>
      </c>
      <c r="AA2310" s="8">
        <v>4</v>
      </c>
      <c r="AB2310" s="8">
        <v>5</v>
      </c>
      <c r="AC2310" s="8">
        <v>1</v>
      </c>
      <c r="AD2310" s="8">
        <v>4</v>
      </c>
      <c r="AE2310" s="12" t="s">
        <v>767</v>
      </c>
    </row>
    <row r="2311" spans="2:31" x14ac:dyDescent="0.2">
      <c r="B2311" t="str">
        <f ca="1">IF(ISNA(VLOOKUP(AA2311&amp;"_"&amp;AB2311&amp;"_"&amp;AC2311&amp;"_"&amp;AE2311,[1]挑战模式!$A:$AS,1,FALSE)),"",IF(VLOOKUP(AA2311&amp;"_"&amp;AB2311&amp;"_"&amp;AC2311&amp;"_"&amp;AE2311,[1]挑战模式!$A:$AS,14+AD2311,FALSE)="","","Monster_Season"&amp;AA2311&amp;"_Challenge"&amp;AB2311&amp;"_"&amp;AC2311&amp;"_"&amp;AD2311&amp;"_"&amp;AE2311))</f>
        <v/>
      </c>
      <c r="C2311" t="str">
        <f t="shared" ca="1" si="180"/>
        <v/>
      </c>
      <c r="E2311" t="str">
        <f ca="1">IF(B2311="","",VLOOKUP(AA2311&amp;"_"&amp;AB2311&amp;"_"&amp;AC2311&amp;"_"&amp;AE2311,[1]挑战模式!$A:$AS,26+AD2311,FALSE))</f>
        <v/>
      </c>
      <c r="F2311" t="str">
        <f ca="1">IF(B2311="","",VLOOKUP(VLOOKUP(AA2311&amp;"_"&amp;AB2311&amp;"_"&amp;AC2311&amp;"_"&amp;AE2311,[1]挑战模式!$A:$AS,14+AD2311,FALSE),[1]怪物!$B:$O,3,FALSE))</f>
        <v/>
      </c>
      <c r="G2311" t="str">
        <f t="shared" ca="1" si="181"/>
        <v/>
      </c>
      <c r="H2311" t="str">
        <f t="shared" ca="1" si="182"/>
        <v/>
      </c>
      <c r="I2311" t="str">
        <f t="shared" ca="1" si="183"/>
        <v/>
      </c>
      <c r="J2311" t="str">
        <f t="shared" ca="1" si="184"/>
        <v/>
      </c>
      <c r="K2311" t="str">
        <f t="shared" ca="1" si="184"/>
        <v/>
      </c>
      <c r="AA2311" s="8">
        <v>4</v>
      </c>
      <c r="AB2311" s="8">
        <v>5</v>
      </c>
      <c r="AC2311" s="8">
        <v>1</v>
      </c>
      <c r="AD2311" s="8">
        <v>5</v>
      </c>
      <c r="AE2311" s="12" t="s">
        <v>767</v>
      </c>
    </row>
    <row r="2312" spans="2:31" x14ac:dyDescent="0.2">
      <c r="B2312" t="str">
        <f ca="1">IF(ISNA(VLOOKUP(AA2312&amp;"_"&amp;AB2312&amp;"_"&amp;AC2312&amp;"_"&amp;AE2312,[1]挑战模式!$A:$AS,1,FALSE)),"",IF(VLOOKUP(AA2312&amp;"_"&amp;AB2312&amp;"_"&amp;AC2312&amp;"_"&amp;AE2312,[1]挑战模式!$A:$AS,14+AD2312,FALSE)="","","Monster_Season"&amp;AA2312&amp;"_Challenge"&amp;AB2312&amp;"_"&amp;AC2312&amp;"_"&amp;AD2312&amp;"_"&amp;AE2312))</f>
        <v/>
      </c>
      <c r="C2312" t="str">
        <f t="shared" ca="1" si="180"/>
        <v/>
      </c>
      <c r="E2312" t="str">
        <f ca="1">IF(B2312="","",VLOOKUP(AA2312&amp;"_"&amp;AB2312&amp;"_"&amp;AC2312&amp;"_"&amp;AE2312,[1]挑战模式!$A:$AS,26+AD2312,FALSE))</f>
        <v/>
      </c>
      <c r="F2312" t="str">
        <f ca="1">IF(B2312="","",VLOOKUP(VLOOKUP(AA2312&amp;"_"&amp;AB2312&amp;"_"&amp;AC2312&amp;"_"&amp;AE2312,[1]挑战模式!$A:$AS,14+AD2312,FALSE),[1]怪物!$B:$O,3,FALSE))</f>
        <v/>
      </c>
      <c r="G2312" t="str">
        <f t="shared" ca="1" si="181"/>
        <v/>
      </c>
      <c r="H2312" t="str">
        <f t="shared" ca="1" si="182"/>
        <v/>
      </c>
      <c r="I2312" t="str">
        <f t="shared" ca="1" si="183"/>
        <v/>
      </c>
      <c r="J2312" t="str">
        <f t="shared" ca="1" si="184"/>
        <v/>
      </c>
      <c r="K2312" t="str">
        <f t="shared" ca="1" si="184"/>
        <v/>
      </c>
      <c r="AA2312" s="8">
        <v>4</v>
      </c>
      <c r="AB2312" s="8">
        <v>5</v>
      </c>
      <c r="AC2312" s="8">
        <v>1</v>
      </c>
      <c r="AD2312" s="8">
        <v>6</v>
      </c>
      <c r="AE2312" s="12" t="s">
        <v>767</v>
      </c>
    </row>
    <row r="2313" spans="2:31" x14ac:dyDescent="0.2">
      <c r="B2313" t="str">
        <f ca="1">IF(ISNA(VLOOKUP(AA2313&amp;"_"&amp;AB2313&amp;"_"&amp;AC2313&amp;"_"&amp;AE2313,[1]挑战模式!$A:$AS,1,FALSE)),"",IF(VLOOKUP(AA2313&amp;"_"&amp;AB2313&amp;"_"&amp;AC2313&amp;"_"&amp;AE2313,[1]挑战模式!$A:$AS,14+AD2313,FALSE)="","","Monster_Season"&amp;AA2313&amp;"_Challenge"&amp;AB2313&amp;"_"&amp;AC2313&amp;"_"&amp;AD2313&amp;"_"&amp;AE2313))</f>
        <v>Monster_Season4_Challenge5_2_1_Easy</v>
      </c>
      <c r="C2313">
        <f t="shared" ref="C2313:C2376" ca="1" si="185">IF(B2313="","",1)</f>
        <v>1</v>
      </c>
      <c r="E2313">
        <f ca="1">IF(B2313="","",VLOOKUP(AA2313&amp;"_"&amp;AB2313&amp;"_"&amp;AC2313&amp;"_"&amp;AE2313,[1]挑战模式!$A:$AS,26+AD2313,FALSE))</f>
        <v>738</v>
      </c>
      <c r="F2313">
        <f ca="1">IF(B2313="","",VLOOKUP(VLOOKUP(AA2313&amp;"_"&amp;AB2313&amp;"_"&amp;AC2313&amp;"_"&amp;AE2313,[1]挑战模式!$A:$AS,14+AD2313,FALSE),[1]怪物!$B:$O,3,FALSE))</f>
        <v>1</v>
      </c>
      <c r="G2313">
        <f t="shared" ref="G2313:G2376" ca="1" si="186">IF(B2313="","",0)</f>
        <v>0</v>
      </c>
      <c r="H2313">
        <f t="shared" ref="H2313:H2376" ca="1" si="187">IF(B2313="","",0)</f>
        <v>0</v>
      </c>
      <c r="I2313">
        <f t="shared" ref="I2313:I2376" ca="1" si="188">IF(B2313="","",0)</f>
        <v>0</v>
      </c>
      <c r="J2313">
        <f t="shared" ref="J2313:K2376" ca="1" si="189">IF(B2313="","",0)</f>
        <v>0</v>
      </c>
      <c r="K2313">
        <f t="shared" ca="1" si="189"/>
        <v>0</v>
      </c>
      <c r="AA2313" s="8">
        <v>4</v>
      </c>
      <c r="AB2313" s="8">
        <v>5</v>
      </c>
      <c r="AC2313" s="8">
        <v>2</v>
      </c>
      <c r="AD2313" s="8">
        <v>1</v>
      </c>
      <c r="AE2313" s="12" t="s">
        <v>767</v>
      </c>
    </row>
    <row r="2314" spans="2:31" x14ac:dyDescent="0.2">
      <c r="B2314" t="str">
        <f ca="1">IF(ISNA(VLOOKUP(AA2314&amp;"_"&amp;AB2314&amp;"_"&amp;AC2314&amp;"_"&amp;AE2314,[1]挑战模式!$A:$AS,1,FALSE)),"",IF(VLOOKUP(AA2314&amp;"_"&amp;AB2314&amp;"_"&amp;AC2314&amp;"_"&amp;AE2314,[1]挑战模式!$A:$AS,14+AD2314,FALSE)="","","Monster_Season"&amp;AA2314&amp;"_Challenge"&amp;AB2314&amp;"_"&amp;AC2314&amp;"_"&amp;AD2314&amp;"_"&amp;AE2314))</f>
        <v>Monster_Season4_Challenge5_2_2_Easy</v>
      </c>
      <c r="C2314">
        <f t="shared" ca="1" si="185"/>
        <v>1</v>
      </c>
      <c r="E2314">
        <f ca="1">IF(B2314="","",VLOOKUP(AA2314&amp;"_"&amp;AB2314&amp;"_"&amp;AC2314&amp;"_"&amp;AE2314,[1]挑战模式!$A:$AS,26+AD2314,FALSE))</f>
        <v>185</v>
      </c>
      <c r="F2314">
        <f ca="1">IF(B2314="","",VLOOKUP(VLOOKUP(AA2314&amp;"_"&amp;AB2314&amp;"_"&amp;AC2314&amp;"_"&amp;AE2314,[1]挑战模式!$A:$AS,14+AD2314,FALSE),[1]怪物!$B:$O,3,FALSE))</f>
        <v>1</v>
      </c>
      <c r="G2314">
        <f t="shared" ca="1" si="186"/>
        <v>0</v>
      </c>
      <c r="H2314">
        <f t="shared" ca="1" si="187"/>
        <v>0</v>
      </c>
      <c r="I2314">
        <f t="shared" ca="1" si="188"/>
        <v>0</v>
      </c>
      <c r="J2314">
        <f t="shared" ca="1" si="189"/>
        <v>0</v>
      </c>
      <c r="K2314">
        <f t="shared" ca="1" si="189"/>
        <v>0</v>
      </c>
      <c r="AA2314" s="8">
        <v>4</v>
      </c>
      <c r="AB2314" s="8">
        <v>5</v>
      </c>
      <c r="AC2314" s="8">
        <v>2</v>
      </c>
      <c r="AD2314" s="8">
        <v>2</v>
      </c>
      <c r="AE2314" s="12" t="s">
        <v>767</v>
      </c>
    </row>
    <row r="2315" spans="2:31" x14ac:dyDescent="0.2">
      <c r="B2315" t="str">
        <f ca="1">IF(ISNA(VLOOKUP(AA2315&amp;"_"&amp;AB2315&amp;"_"&amp;AC2315&amp;"_"&amp;AE2315,[1]挑战模式!$A:$AS,1,FALSE)),"",IF(VLOOKUP(AA2315&amp;"_"&amp;AB2315&amp;"_"&amp;AC2315&amp;"_"&amp;AE2315,[1]挑战模式!$A:$AS,14+AD2315,FALSE)="","","Monster_Season"&amp;AA2315&amp;"_Challenge"&amp;AB2315&amp;"_"&amp;AC2315&amp;"_"&amp;AD2315&amp;"_"&amp;AE2315))</f>
        <v/>
      </c>
      <c r="C2315" t="str">
        <f t="shared" ca="1" si="185"/>
        <v/>
      </c>
      <c r="E2315" t="str">
        <f ca="1">IF(B2315="","",VLOOKUP(AA2315&amp;"_"&amp;AB2315&amp;"_"&amp;AC2315&amp;"_"&amp;AE2315,[1]挑战模式!$A:$AS,26+AD2315,FALSE))</f>
        <v/>
      </c>
      <c r="F2315" t="str">
        <f ca="1">IF(B2315="","",VLOOKUP(VLOOKUP(AA2315&amp;"_"&amp;AB2315&amp;"_"&amp;AC2315&amp;"_"&amp;AE2315,[1]挑战模式!$A:$AS,14+AD2315,FALSE),[1]怪物!$B:$O,3,FALSE))</f>
        <v/>
      </c>
      <c r="G2315" t="str">
        <f t="shared" ca="1" si="186"/>
        <v/>
      </c>
      <c r="H2315" t="str">
        <f t="shared" ca="1" si="187"/>
        <v/>
      </c>
      <c r="I2315" t="str">
        <f t="shared" ca="1" si="188"/>
        <v/>
      </c>
      <c r="J2315" t="str">
        <f t="shared" ca="1" si="189"/>
        <v/>
      </c>
      <c r="K2315" t="str">
        <f t="shared" ca="1" si="189"/>
        <v/>
      </c>
      <c r="AA2315" s="8">
        <v>4</v>
      </c>
      <c r="AB2315" s="8">
        <v>5</v>
      </c>
      <c r="AC2315" s="8">
        <v>2</v>
      </c>
      <c r="AD2315" s="8">
        <v>3</v>
      </c>
      <c r="AE2315" s="12" t="s">
        <v>767</v>
      </c>
    </row>
    <row r="2316" spans="2:31" x14ac:dyDescent="0.2">
      <c r="B2316" t="str">
        <f ca="1">IF(ISNA(VLOOKUP(AA2316&amp;"_"&amp;AB2316&amp;"_"&amp;AC2316&amp;"_"&amp;AE2316,[1]挑战模式!$A:$AS,1,FALSE)),"",IF(VLOOKUP(AA2316&amp;"_"&amp;AB2316&amp;"_"&amp;AC2316&amp;"_"&amp;AE2316,[1]挑战模式!$A:$AS,14+AD2316,FALSE)="","","Monster_Season"&amp;AA2316&amp;"_Challenge"&amp;AB2316&amp;"_"&amp;AC2316&amp;"_"&amp;AD2316&amp;"_"&amp;AE2316))</f>
        <v/>
      </c>
      <c r="C2316" t="str">
        <f t="shared" ca="1" si="185"/>
        <v/>
      </c>
      <c r="E2316" t="str">
        <f ca="1">IF(B2316="","",VLOOKUP(AA2316&amp;"_"&amp;AB2316&amp;"_"&amp;AC2316&amp;"_"&amp;AE2316,[1]挑战模式!$A:$AS,26+AD2316,FALSE))</f>
        <v/>
      </c>
      <c r="F2316" t="str">
        <f ca="1">IF(B2316="","",VLOOKUP(VLOOKUP(AA2316&amp;"_"&amp;AB2316&amp;"_"&amp;AC2316&amp;"_"&amp;AE2316,[1]挑战模式!$A:$AS,14+AD2316,FALSE),[1]怪物!$B:$O,3,FALSE))</f>
        <v/>
      </c>
      <c r="G2316" t="str">
        <f t="shared" ca="1" si="186"/>
        <v/>
      </c>
      <c r="H2316" t="str">
        <f t="shared" ca="1" si="187"/>
        <v/>
      </c>
      <c r="I2316" t="str">
        <f t="shared" ca="1" si="188"/>
        <v/>
      </c>
      <c r="J2316" t="str">
        <f t="shared" ca="1" si="189"/>
        <v/>
      </c>
      <c r="K2316" t="str">
        <f t="shared" ca="1" si="189"/>
        <v/>
      </c>
      <c r="AA2316" s="8">
        <v>4</v>
      </c>
      <c r="AB2316" s="8">
        <v>5</v>
      </c>
      <c r="AC2316" s="8">
        <v>2</v>
      </c>
      <c r="AD2316" s="8">
        <v>4</v>
      </c>
      <c r="AE2316" s="12" t="s">
        <v>767</v>
      </c>
    </row>
    <row r="2317" spans="2:31" x14ac:dyDescent="0.2">
      <c r="B2317" t="str">
        <f ca="1">IF(ISNA(VLOOKUP(AA2317&amp;"_"&amp;AB2317&amp;"_"&amp;AC2317&amp;"_"&amp;AE2317,[1]挑战模式!$A:$AS,1,FALSE)),"",IF(VLOOKUP(AA2317&amp;"_"&amp;AB2317&amp;"_"&amp;AC2317&amp;"_"&amp;AE2317,[1]挑战模式!$A:$AS,14+AD2317,FALSE)="","","Monster_Season"&amp;AA2317&amp;"_Challenge"&amp;AB2317&amp;"_"&amp;AC2317&amp;"_"&amp;AD2317&amp;"_"&amp;AE2317))</f>
        <v/>
      </c>
      <c r="C2317" t="str">
        <f t="shared" ca="1" si="185"/>
        <v/>
      </c>
      <c r="E2317" t="str">
        <f ca="1">IF(B2317="","",VLOOKUP(AA2317&amp;"_"&amp;AB2317&amp;"_"&amp;AC2317&amp;"_"&amp;AE2317,[1]挑战模式!$A:$AS,26+AD2317,FALSE))</f>
        <v/>
      </c>
      <c r="F2317" t="str">
        <f ca="1">IF(B2317="","",VLOOKUP(VLOOKUP(AA2317&amp;"_"&amp;AB2317&amp;"_"&amp;AC2317&amp;"_"&amp;AE2317,[1]挑战模式!$A:$AS,14+AD2317,FALSE),[1]怪物!$B:$O,3,FALSE))</f>
        <v/>
      </c>
      <c r="G2317" t="str">
        <f t="shared" ca="1" si="186"/>
        <v/>
      </c>
      <c r="H2317" t="str">
        <f t="shared" ca="1" si="187"/>
        <v/>
      </c>
      <c r="I2317" t="str">
        <f t="shared" ca="1" si="188"/>
        <v/>
      </c>
      <c r="J2317" t="str">
        <f t="shared" ca="1" si="189"/>
        <v/>
      </c>
      <c r="K2317" t="str">
        <f t="shared" ca="1" si="189"/>
        <v/>
      </c>
      <c r="AA2317" s="8">
        <v>4</v>
      </c>
      <c r="AB2317" s="8">
        <v>5</v>
      </c>
      <c r="AC2317" s="8">
        <v>2</v>
      </c>
      <c r="AD2317" s="8">
        <v>5</v>
      </c>
      <c r="AE2317" s="12" t="s">
        <v>767</v>
      </c>
    </row>
    <row r="2318" spans="2:31" x14ac:dyDescent="0.2">
      <c r="B2318" t="str">
        <f ca="1">IF(ISNA(VLOOKUP(AA2318&amp;"_"&amp;AB2318&amp;"_"&amp;AC2318&amp;"_"&amp;AE2318,[1]挑战模式!$A:$AS,1,FALSE)),"",IF(VLOOKUP(AA2318&amp;"_"&amp;AB2318&amp;"_"&amp;AC2318&amp;"_"&amp;AE2318,[1]挑战模式!$A:$AS,14+AD2318,FALSE)="","","Monster_Season"&amp;AA2318&amp;"_Challenge"&amp;AB2318&amp;"_"&amp;AC2318&amp;"_"&amp;AD2318&amp;"_"&amp;AE2318))</f>
        <v/>
      </c>
      <c r="C2318" t="str">
        <f t="shared" ca="1" si="185"/>
        <v/>
      </c>
      <c r="E2318" t="str">
        <f ca="1">IF(B2318="","",VLOOKUP(AA2318&amp;"_"&amp;AB2318&amp;"_"&amp;AC2318&amp;"_"&amp;AE2318,[1]挑战模式!$A:$AS,26+AD2318,FALSE))</f>
        <v/>
      </c>
      <c r="F2318" t="str">
        <f ca="1">IF(B2318="","",VLOOKUP(VLOOKUP(AA2318&amp;"_"&amp;AB2318&amp;"_"&amp;AC2318&amp;"_"&amp;AE2318,[1]挑战模式!$A:$AS,14+AD2318,FALSE),[1]怪物!$B:$O,3,FALSE))</f>
        <v/>
      </c>
      <c r="G2318" t="str">
        <f t="shared" ca="1" si="186"/>
        <v/>
      </c>
      <c r="H2318" t="str">
        <f t="shared" ca="1" si="187"/>
        <v/>
      </c>
      <c r="I2318" t="str">
        <f t="shared" ca="1" si="188"/>
        <v/>
      </c>
      <c r="J2318" t="str">
        <f t="shared" ca="1" si="189"/>
        <v/>
      </c>
      <c r="K2318" t="str">
        <f t="shared" ca="1" si="189"/>
        <v/>
      </c>
      <c r="AA2318" s="8">
        <v>4</v>
      </c>
      <c r="AB2318" s="8">
        <v>5</v>
      </c>
      <c r="AC2318" s="8">
        <v>2</v>
      </c>
      <c r="AD2318" s="8">
        <v>6</v>
      </c>
      <c r="AE2318" s="12" t="s">
        <v>767</v>
      </c>
    </row>
    <row r="2319" spans="2:31" x14ac:dyDescent="0.2">
      <c r="B2319" t="str">
        <f ca="1">IF(ISNA(VLOOKUP(AA2319&amp;"_"&amp;AB2319&amp;"_"&amp;AC2319&amp;"_"&amp;AE2319,[1]挑战模式!$A:$AS,1,FALSE)),"",IF(VLOOKUP(AA2319&amp;"_"&amp;AB2319&amp;"_"&amp;AC2319&amp;"_"&amp;AE2319,[1]挑战模式!$A:$AS,14+AD2319,FALSE)="","","Monster_Season"&amp;AA2319&amp;"_Challenge"&amp;AB2319&amp;"_"&amp;AC2319&amp;"_"&amp;AD2319&amp;"_"&amp;AE2319))</f>
        <v>Monster_Season4_Challenge5_3_1_Easy</v>
      </c>
      <c r="C2319">
        <f t="shared" ca="1" si="185"/>
        <v>1</v>
      </c>
      <c r="E2319">
        <f ca="1">IF(B2319="","",VLOOKUP(AA2319&amp;"_"&amp;AB2319&amp;"_"&amp;AC2319&amp;"_"&amp;AE2319,[1]挑战模式!$A:$AS,26+AD2319,FALSE))</f>
        <v>210</v>
      </c>
      <c r="F2319">
        <f ca="1">IF(B2319="","",VLOOKUP(VLOOKUP(AA2319&amp;"_"&amp;AB2319&amp;"_"&amp;AC2319&amp;"_"&amp;AE2319,[1]挑战模式!$A:$AS,14+AD2319,FALSE),[1]怪物!$B:$O,3,FALSE))</f>
        <v>1</v>
      </c>
      <c r="G2319">
        <f t="shared" ca="1" si="186"/>
        <v>0</v>
      </c>
      <c r="H2319">
        <f t="shared" ca="1" si="187"/>
        <v>0</v>
      </c>
      <c r="I2319">
        <f t="shared" ca="1" si="188"/>
        <v>0</v>
      </c>
      <c r="J2319">
        <f t="shared" ca="1" si="189"/>
        <v>0</v>
      </c>
      <c r="K2319">
        <f t="shared" ca="1" si="189"/>
        <v>0</v>
      </c>
      <c r="AA2319" s="8">
        <v>4</v>
      </c>
      <c r="AB2319" s="8">
        <v>5</v>
      </c>
      <c r="AC2319" s="8">
        <v>3</v>
      </c>
      <c r="AD2319" s="8">
        <v>1</v>
      </c>
      <c r="AE2319" s="12" t="s">
        <v>767</v>
      </c>
    </row>
    <row r="2320" spans="2:31" x14ac:dyDescent="0.2">
      <c r="B2320" t="str">
        <f ca="1">IF(ISNA(VLOOKUP(AA2320&amp;"_"&amp;AB2320&amp;"_"&amp;AC2320&amp;"_"&amp;AE2320,[1]挑战模式!$A:$AS,1,FALSE)),"",IF(VLOOKUP(AA2320&amp;"_"&amp;AB2320&amp;"_"&amp;AC2320&amp;"_"&amp;AE2320,[1]挑战模式!$A:$AS,14+AD2320,FALSE)="","","Monster_Season"&amp;AA2320&amp;"_Challenge"&amp;AB2320&amp;"_"&amp;AC2320&amp;"_"&amp;AD2320&amp;"_"&amp;AE2320))</f>
        <v>Monster_Season4_Challenge5_3_2_Easy</v>
      </c>
      <c r="C2320">
        <f t="shared" ca="1" si="185"/>
        <v>1</v>
      </c>
      <c r="E2320">
        <f ca="1">IF(B2320="","",VLOOKUP(AA2320&amp;"_"&amp;AB2320&amp;"_"&amp;AC2320&amp;"_"&amp;AE2320,[1]挑战模式!$A:$AS,26+AD2320,FALSE))</f>
        <v>838</v>
      </c>
      <c r="F2320">
        <f ca="1">IF(B2320="","",VLOOKUP(VLOOKUP(AA2320&amp;"_"&amp;AB2320&amp;"_"&amp;AC2320&amp;"_"&amp;AE2320,[1]挑战模式!$A:$AS,14+AD2320,FALSE),[1]怪物!$B:$O,3,FALSE))</f>
        <v>1</v>
      </c>
      <c r="G2320">
        <f t="shared" ca="1" si="186"/>
        <v>0</v>
      </c>
      <c r="H2320">
        <f t="shared" ca="1" si="187"/>
        <v>0</v>
      </c>
      <c r="I2320">
        <f t="shared" ca="1" si="188"/>
        <v>0</v>
      </c>
      <c r="J2320">
        <f t="shared" ca="1" si="189"/>
        <v>0</v>
      </c>
      <c r="K2320">
        <f t="shared" ca="1" si="189"/>
        <v>0</v>
      </c>
      <c r="AA2320" s="8">
        <v>4</v>
      </c>
      <c r="AB2320" s="8">
        <v>5</v>
      </c>
      <c r="AC2320" s="8">
        <v>3</v>
      </c>
      <c r="AD2320" s="8">
        <v>2</v>
      </c>
      <c r="AE2320" s="12" t="s">
        <v>767</v>
      </c>
    </row>
    <row r="2321" spans="2:31" x14ac:dyDescent="0.2">
      <c r="B2321" t="str">
        <f ca="1">IF(ISNA(VLOOKUP(AA2321&amp;"_"&amp;AB2321&amp;"_"&amp;AC2321&amp;"_"&amp;AE2321,[1]挑战模式!$A:$AS,1,FALSE)),"",IF(VLOOKUP(AA2321&amp;"_"&amp;AB2321&amp;"_"&amp;AC2321&amp;"_"&amp;AE2321,[1]挑战模式!$A:$AS,14+AD2321,FALSE)="","","Monster_Season"&amp;AA2321&amp;"_Challenge"&amp;AB2321&amp;"_"&amp;AC2321&amp;"_"&amp;AD2321&amp;"_"&amp;AE2321))</f>
        <v/>
      </c>
      <c r="C2321" t="str">
        <f t="shared" ca="1" si="185"/>
        <v/>
      </c>
      <c r="E2321" t="str">
        <f ca="1">IF(B2321="","",VLOOKUP(AA2321&amp;"_"&amp;AB2321&amp;"_"&amp;AC2321&amp;"_"&amp;AE2321,[1]挑战模式!$A:$AS,26+AD2321,FALSE))</f>
        <v/>
      </c>
      <c r="F2321" t="str">
        <f ca="1">IF(B2321="","",VLOOKUP(VLOOKUP(AA2321&amp;"_"&amp;AB2321&amp;"_"&amp;AC2321&amp;"_"&amp;AE2321,[1]挑战模式!$A:$AS,14+AD2321,FALSE),[1]怪物!$B:$O,3,FALSE))</f>
        <v/>
      </c>
      <c r="G2321" t="str">
        <f t="shared" ca="1" si="186"/>
        <v/>
      </c>
      <c r="H2321" t="str">
        <f t="shared" ca="1" si="187"/>
        <v/>
      </c>
      <c r="I2321" t="str">
        <f t="shared" ca="1" si="188"/>
        <v/>
      </c>
      <c r="J2321" t="str">
        <f t="shared" ca="1" si="189"/>
        <v/>
      </c>
      <c r="K2321" t="str">
        <f t="shared" ca="1" si="189"/>
        <v/>
      </c>
      <c r="AA2321" s="8">
        <v>4</v>
      </c>
      <c r="AB2321" s="8">
        <v>5</v>
      </c>
      <c r="AC2321" s="8">
        <v>3</v>
      </c>
      <c r="AD2321" s="8">
        <v>3</v>
      </c>
      <c r="AE2321" s="12" t="s">
        <v>767</v>
      </c>
    </row>
    <row r="2322" spans="2:31" x14ac:dyDescent="0.2">
      <c r="B2322" t="str">
        <f ca="1">IF(ISNA(VLOOKUP(AA2322&amp;"_"&amp;AB2322&amp;"_"&amp;AC2322&amp;"_"&amp;AE2322,[1]挑战模式!$A:$AS,1,FALSE)),"",IF(VLOOKUP(AA2322&amp;"_"&amp;AB2322&amp;"_"&amp;AC2322&amp;"_"&amp;AE2322,[1]挑战模式!$A:$AS,14+AD2322,FALSE)="","","Monster_Season"&amp;AA2322&amp;"_Challenge"&amp;AB2322&amp;"_"&amp;AC2322&amp;"_"&amp;AD2322&amp;"_"&amp;AE2322))</f>
        <v/>
      </c>
      <c r="C2322" t="str">
        <f t="shared" ca="1" si="185"/>
        <v/>
      </c>
      <c r="E2322" t="str">
        <f ca="1">IF(B2322="","",VLOOKUP(AA2322&amp;"_"&amp;AB2322&amp;"_"&amp;AC2322&amp;"_"&amp;AE2322,[1]挑战模式!$A:$AS,26+AD2322,FALSE))</f>
        <v/>
      </c>
      <c r="F2322" t="str">
        <f ca="1">IF(B2322="","",VLOOKUP(VLOOKUP(AA2322&amp;"_"&amp;AB2322&amp;"_"&amp;AC2322&amp;"_"&amp;AE2322,[1]挑战模式!$A:$AS,14+AD2322,FALSE),[1]怪物!$B:$O,3,FALSE))</f>
        <v/>
      </c>
      <c r="G2322" t="str">
        <f t="shared" ca="1" si="186"/>
        <v/>
      </c>
      <c r="H2322" t="str">
        <f t="shared" ca="1" si="187"/>
        <v/>
      </c>
      <c r="I2322" t="str">
        <f t="shared" ca="1" si="188"/>
        <v/>
      </c>
      <c r="J2322" t="str">
        <f t="shared" ca="1" si="189"/>
        <v/>
      </c>
      <c r="K2322" t="str">
        <f t="shared" ca="1" si="189"/>
        <v/>
      </c>
      <c r="AA2322" s="8">
        <v>4</v>
      </c>
      <c r="AB2322" s="8">
        <v>5</v>
      </c>
      <c r="AC2322" s="8">
        <v>3</v>
      </c>
      <c r="AD2322" s="8">
        <v>4</v>
      </c>
      <c r="AE2322" s="12" t="s">
        <v>767</v>
      </c>
    </row>
    <row r="2323" spans="2:31" x14ac:dyDescent="0.2">
      <c r="B2323" t="str">
        <f ca="1">IF(ISNA(VLOOKUP(AA2323&amp;"_"&amp;AB2323&amp;"_"&amp;AC2323&amp;"_"&amp;AE2323,[1]挑战模式!$A:$AS,1,FALSE)),"",IF(VLOOKUP(AA2323&amp;"_"&amp;AB2323&amp;"_"&amp;AC2323&amp;"_"&amp;AE2323,[1]挑战模式!$A:$AS,14+AD2323,FALSE)="","","Monster_Season"&amp;AA2323&amp;"_Challenge"&amp;AB2323&amp;"_"&amp;AC2323&amp;"_"&amp;AD2323&amp;"_"&amp;AE2323))</f>
        <v/>
      </c>
      <c r="C2323" t="str">
        <f t="shared" ca="1" si="185"/>
        <v/>
      </c>
      <c r="E2323" t="str">
        <f ca="1">IF(B2323="","",VLOOKUP(AA2323&amp;"_"&amp;AB2323&amp;"_"&amp;AC2323&amp;"_"&amp;AE2323,[1]挑战模式!$A:$AS,26+AD2323,FALSE))</f>
        <v/>
      </c>
      <c r="F2323" t="str">
        <f ca="1">IF(B2323="","",VLOOKUP(VLOOKUP(AA2323&amp;"_"&amp;AB2323&amp;"_"&amp;AC2323&amp;"_"&amp;AE2323,[1]挑战模式!$A:$AS,14+AD2323,FALSE),[1]怪物!$B:$O,3,FALSE))</f>
        <v/>
      </c>
      <c r="G2323" t="str">
        <f t="shared" ca="1" si="186"/>
        <v/>
      </c>
      <c r="H2323" t="str">
        <f t="shared" ca="1" si="187"/>
        <v/>
      </c>
      <c r="I2323" t="str">
        <f t="shared" ca="1" si="188"/>
        <v/>
      </c>
      <c r="J2323" t="str">
        <f t="shared" ca="1" si="189"/>
        <v/>
      </c>
      <c r="K2323" t="str">
        <f t="shared" ca="1" si="189"/>
        <v/>
      </c>
      <c r="AA2323" s="8">
        <v>4</v>
      </c>
      <c r="AB2323" s="8">
        <v>5</v>
      </c>
      <c r="AC2323" s="8">
        <v>3</v>
      </c>
      <c r="AD2323" s="8">
        <v>5</v>
      </c>
      <c r="AE2323" s="12" t="s">
        <v>767</v>
      </c>
    </row>
    <row r="2324" spans="2:31" x14ac:dyDescent="0.2">
      <c r="B2324" t="str">
        <f ca="1">IF(ISNA(VLOOKUP(AA2324&amp;"_"&amp;AB2324&amp;"_"&amp;AC2324&amp;"_"&amp;AE2324,[1]挑战模式!$A:$AS,1,FALSE)),"",IF(VLOOKUP(AA2324&amp;"_"&amp;AB2324&amp;"_"&amp;AC2324&amp;"_"&amp;AE2324,[1]挑战模式!$A:$AS,14+AD2324,FALSE)="","","Monster_Season"&amp;AA2324&amp;"_Challenge"&amp;AB2324&amp;"_"&amp;AC2324&amp;"_"&amp;AD2324&amp;"_"&amp;AE2324))</f>
        <v/>
      </c>
      <c r="C2324" t="str">
        <f t="shared" ca="1" si="185"/>
        <v/>
      </c>
      <c r="E2324" t="str">
        <f ca="1">IF(B2324="","",VLOOKUP(AA2324&amp;"_"&amp;AB2324&amp;"_"&amp;AC2324&amp;"_"&amp;AE2324,[1]挑战模式!$A:$AS,26+AD2324,FALSE))</f>
        <v/>
      </c>
      <c r="F2324" t="str">
        <f ca="1">IF(B2324="","",VLOOKUP(VLOOKUP(AA2324&amp;"_"&amp;AB2324&amp;"_"&amp;AC2324&amp;"_"&amp;AE2324,[1]挑战模式!$A:$AS,14+AD2324,FALSE),[1]怪物!$B:$O,3,FALSE))</f>
        <v/>
      </c>
      <c r="G2324" t="str">
        <f t="shared" ca="1" si="186"/>
        <v/>
      </c>
      <c r="H2324" t="str">
        <f t="shared" ca="1" si="187"/>
        <v/>
      </c>
      <c r="I2324" t="str">
        <f t="shared" ca="1" si="188"/>
        <v/>
      </c>
      <c r="J2324" t="str">
        <f t="shared" ca="1" si="189"/>
        <v/>
      </c>
      <c r="K2324" t="str">
        <f t="shared" ca="1" si="189"/>
        <v/>
      </c>
      <c r="AA2324" s="8">
        <v>4</v>
      </c>
      <c r="AB2324" s="8">
        <v>5</v>
      </c>
      <c r="AC2324" s="8">
        <v>3</v>
      </c>
      <c r="AD2324" s="8">
        <v>6</v>
      </c>
      <c r="AE2324" s="12" t="s">
        <v>767</v>
      </c>
    </row>
    <row r="2325" spans="2:31" x14ac:dyDescent="0.2">
      <c r="B2325" t="str">
        <f ca="1">IF(ISNA(VLOOKUP(AA2325&amp;"_"&amp;AB2325&amp;"_"&amp;AC2325&amp;"_"&amp;AE2325,[1]挑战模式!$A:$AS,1,FALSE)),"",IF(VLOOKUP(AA2325&amp;"_"&amp;AB2325&amp;"_"&amp;AC2325&amp;"_"&amp;AE2325,[1]挑战模式!$A:$AS,14+AD2325,FALSE)="","","Monster_Season"&amp;AA2325&amp;"_Challenge"&amp;AB2325&amp;"_"&amp;AC2325&amp;"_"&amp;AD2325&amp;"_"&amp;AE2325))</f>
        <v>Monster_Season4_Challenge5_4_1_Easy</v>
      </c>
      <c r="C2325">
        <f t="shared" ca="1" si="185"/>
        <v>1</v>
      </c>
      <c r="E2325">
        <f ca="1">IF(B2325="","",VLOOKUP(AA2325&amp;"_"&amp;AB2325&amp;"_"&amp;AC2325&amp;"_"&amp;AE2325,[1]挑战模式!$A:$AS,26+AD2325,FALSE))</f>
        <v>242</v>
      </c>
      <c r="F2325">
        <f ca="1">IF(B2325="","",VLOOKUP(VLOOKUP(AA2325&amp;"_"&amp;AB2325&amp;"_"&amp;AC2325&amp;"_"&amp;AE2325,[1]挑战模式!$A:$AS,14+AD2325,FALSE),[1]怪物!$B:$O,3,FALSE))</f>
        <v>1</v>
      </c>
      <c r="G2325">
        <f t="shared" ca="1" si="186"/>
        <v>0</v>
      </c>
      <c r="H2325">
        <f t="shared" ca="1" si="187"/>
        <v>0</v>
      </c>
      <c r="I2325">
        <f t="shared" ca="1" si="188"/>
        <v>0</v>
      </c>
      <c r="J2325">
        <f t="shared" ca="1" si="189"/>
        <v>0</v>
      </c>
      <c r="K2325">
        <f t="shared" ca="1" si="189"/>
        <v>0</v>
      </c>
      <c r="AA2325" s="8">
        <v>4</v>
      </c>
      <c r="AB2325" s="8">
        <v>5</v>
      </c>
      <c r="AC2325" s="8">
        <v>4</v>
      </c>
      <c r="AD2325" s="8">
        <v>1</v>
      </c>
      <c r="AE2325" s="12" t="s">
        <v>767</v>
      </c>
    </row>
    <row r="2326" spans="2:31" x14ac:dyDescent="0.2">
      <c r="B2326" t="str">
        <f ca="1">IF(ISNA(VLOOKUP(AA2326&amp;"_"&amp;AB2326&amp;"_"&amp;AC2326&amp;"_"&amp;AE2326,[1]挑战模式!$A:$AS,1,FALSE)),"",IF(VLOOKUP(AA2326&amp;"_"&amp;AB2326&amp;"_"&amp;AC2326&amp;"_"&amp;AE2326,[1]挑战模式!$A:$AS,14+AD2326,FALSE)="","","Monster_Season"&amp;AA2326&amp;"_Challenge"&amp;AB2326&amp;"_"&amp;AC2326&amp;"_"&amp;AD2326&amp;"_"&amp;AE2326))</f>
        <v>Monster_Season4_Challenge5_4_2_Easy</v>
      </c>
      <c r="C2326">
        <f t="shared" ca="1" si="185"/>
        <v>1</v>
      </c>
      <c r="E2326">
        <f ca="1">IF(B2326="","",VLOOKUP(AA2326&amp;"_"&amp;AB2326&amp;"_"&amp;AC2326&amp;"_"&amp;AE2326,[1]挑战模式!$A:$AS,26+AD2326,FALSE))</f>
        <v>969</v>
      </c>
      <c r="F2326">
        <f ca="1">IF(B2326="","",VLOOKUP(VLOOKUP(AA2326&amp;"_"&amp;AB2326&amp;"_"&amp;AC2326&amp;"_"&amp;AE2326,[1]挑战模式!$A:$AS,14+AD2326,FALSE),[1]怪物!$B:$O,3,FALSE))</f>
        <v>1</v>
      </c>
      <c r="G2326">
        <f t="shared" ca="1" si="186"/>
        <v>0</v>
      </c>
      <c r="H2326">
        <f t="shared" ca="1" si="187"/>
        <v>0</v>
      </c>
      <c r="I2326">
        <f t="shared" ca="1" si="188"/>
        <v>0</v>
      </c>
      <c r="J2326">
        <f t="shared" ca="1" si="189"/>
        <v>0</v>
      </c>
      <c r="K2326">
        <f t="shared" ca="1" si="189"/>
        <v>0</v>
      </c>
      <c r="AA2326" s="8">
        <v>4</v>
      </c>
      <c r="AB2326" s="8">
        <v>5</v>
      </c>
      <c r="AC2326" s="8">
        <v>4</v>
      </c>
      <c r="AD2326" s="8">
        <v>2</v>
      </c>
      <c r="AE2326" s="12" t="s">
        <v>767</v>
      </c>
    </row>
    <row r="2327" spans="2:31" x14ac:dyDescent="0.2">
      <c r="B2327" t="str">
        <f ca="1">IF(ISNA(VLOOKUP(AA2327&amp;"_"&amp;AB2327&amp;"_"&amp;AC2327&amp;"_"&amp;AE2327,[1]挑战模式!$A:$AS,1,FALSE)),"",IF(VLOOKUP(AA2327&amp;"_"&amp;AB2327&amp;"_"&amp;AC2327&amp;"_"&amp;AE2327,[1]挑战模式!$A:$AS,14+AD2327,FALSE)="","","Monster_Season"&amp;AA2327&amp;"_Challenge"&amp;AB2327&amp;"_"&amp;AC2327&amp;"_"&amp;AD2327&amp;"_"&amp;AE2327))</f>
        <v>Monster_Season4_Challenge5_4_3_Easy</v>
      </c>
      <c r="C2327">
        <f t="shared" ca="1" si="185"/>
        <v>1</v>
      </c>
      <c r="E2327">
        <f ca="1">IF(B2327="","",VLOOKUP(AA2327&amp;"_"&amp;AB2327&amp;"_"&amp;AC2327&amp;"_"&amp;AE2327,[1]挑战模式!$A:$AS,26+AD2327,FALSE))</f>
        <v>969</v>
      </c>
      <c r="F2327">
        <f ca="1">IF(B2327="","",VLOOKUP(VLOOKUP(AA2327&amp;"_"&amp;AB2327&amp;"_"&amp;AC2327&amp;"_"&amp;AE2327,[1]挑战模式!$A:$AS,14+AD2327,FALSE),[1]怪物!$B:$O,3,FALSE))</f>
        <v>1</v>
      </c>
      <c r="G2327">
        <f t="shared" ca="1" si="186"/>
        <v>0</v>
      </c>
      <c r="H2327">
        <f t="shared" ca="1" si="187"/>
        <v>0</v>
      </c>
      <c r="I2327">
        <f t="shared" ca="1" si="188"/>
        <v>0</v>
      </c>
      <c r="J2327">
        <f t="shared" ca="1" si="189"/>
        <v>0</v>
      </c>
      <c r="K2327">
        <f t="shared" ca="1" si="189"/>
        <v>0</v>
      </c>
      <c r="AA2327" s="8">
        <v>4</v>
      </c>
      <c r="AB2327" s="8">
        <v>5</v>
      </c>
      <c r="AC2327" s="8">
        <v>4</v>
      </c>
      <c r="AD2327" s="8">
        <v>3</v>
      </c>
      <c r="AE2327" s="12" t="s">
        <v>767</v>
      </c>
    </row>
    <row r="2328" spans="2:31" x14ac:dyDescent="0.2">
      <c r="B2328" t="str">
        <f ca="1">IF(ISNA(VLOOKUP(AA2328&amp;"_"&amp;AB2328&amp;"_"&amp;AC2328&amp;"_"&amp;AE2328,[1]挑战模式!$A:$AS,1,FALSE)),"",IF(VLOOKUP(AA2328&amp;"_"&amp;AB2328&amp;"_"&amp;AC2328&amp;"_"&amp;AE2328,[1]挑战模式!$A:$AS,14+AD2328,FALSE)="","","Monster_Season"&amp;AA2328&amp;"_Challenge"&amp;AB2328&amp;"_"&amp;AC2328&amp;"_"&amp;AD2328&amp;"_"&amp;AE2328))</f>
        <v/>
      </c>
      <c r="C2328" t="str">
        <f t="shared" ca="1" si="185"/>
        <v/>
      </c>
      <c r="E2328" t="str">
        <f ca="1">IF(B2328="","",VLOOKUP(AA2328&amp;"_"&amp;AB2328&amp;"_"&amp;AC2328&amp;"_"&amp;AE2328,[1]挑战模式!$A:$AS,26+AD2328,FALSE))</f>
        <v/>
      </c>
      <c r="F2328" t="str">
        <f ca="1">IF(B2328="","",VLOOKUP(VLOOKUP(AA2328&amp;"_"&amp;AB2328&amp;"_"&amp;AC2328&amp;"_"&amp;AE2328,[1]挑战模式!$A:$AS,14+AD2328,FALSE),[1]怪物!$B:$O,3,FALSE))</f>
        <v/>
      </c>
      <c r="G2328" t="str">
        <f t="shared" ca="1" si="186"/>
        <v/>
      </c>
      <c r="H2328" t="str">
        <f t="shared" ca="1" si="187"/>
        <v/>
      </c>
      <c r="I2328" t="str">
        <f t="shared" ca="1" si="188"/>
        <v/>
      </c>
      <c r="J2328" t="str">
        <f t="shared" ca="1" si="189"/>
        <v/>
      </c>
      <c r="K2328" t="str">
        <f t="shared" ca="1" si="189"/>
        <v/>
      </c>
      <c r="AA2328" s="8">
        <v>4</v>
      </c>
      <c r="AB2328" s="8">
        <v>5</v>
      </c>
      <c r="AC2328" s="8">
        <v>4</v>
      </c>
      <c r="AD2328" s="8">
        <v>4</v>
      </c>
      <c r="AE2328" s="12" t="s">
        <v>767</v>
      </c>
    </row>
    <row r="2329" spans="2:31" x14ac:dyDescent="0.2">
      <c r="B2329" t="str">
        <f ca="1">IF(ISNA(VLOOKUP(AA2329&amp;"_"&amp;AB2329&amp;"_"&amp;AC2329&amp;"_"&amp;AE2329,[1]挑战模式!$A:$AS,1,FALSE)),"",IF(VLOOKUP(AA2329&amp;"_"&amp;AB2329&amp;"_"&amp;AC2329&amp;"_"&amp;AE2329,[1]挑战模式!$A:$AS,14+AD2329,FALSE)="","","Monster_Season"&amp;AA2329&amp;"_Challenge"&amp;AB2329&amp;"_"&amp;AC2329&amp;"_"&amp;AD2329&amp;"_"&amp;AE2329))</f>
        <v/>
      </c>
      <c r="C2329" t="str">
        <f t="shared" ca="1" si="185"/>
        <v/>
      </c>
      <c r="E2329" t="str">
        <f ca="1">IF(B2329="","",VLOOKUP(AA2329&amp;"_"&amp;AB2329&amp;"_"&amp;AC2329&amp;"_"&amp;AE2329,[1]挑战模式!$A:$AS,26+AD2329,FALSE))</f>
        <v/>
      </c>
      <c r="F2329" t="str">
        <f ca="1">IF(B2329="","",VLOOKUP(VLOOKUP(AA2329&amp;"_"&amp;AB2329&amp;"_"&amp;AC2329&amp;"_"&amp;AE2329,[1]挑战模式!$A:$AS,14+AD2329,FALSE),[1]怪物!$B:$O,3,FALSE))</f>
        <v/>
      </c>
      <c r="G2329" t="str">
        <f t="shared" ca="1" si="186"/>
        <v/>
      </c>
      <c r="H2329" t="str">
        <f t="shared" ca="1" si="187"/>
        <v/>
      </c>
      <c r="I2329" t="str">
        <f t="shared" ca="1" si="188"/>
        <v/>
      </c>
      <c r="J2329" t="str">
        <f t="shared" ca="1" si="189"/>
        <v/>
      </c>
      <c r="K2329" t="str">
        <f t="shared" ca="1" si="189"/>
        <v/>
      </c>
      <c r="AA2329" s="8">
        <v>4</v>
      </c>
      <c r="AB2329" s="8">
        <v>5</v>
      </c>
      <c r="AC2329" s="8">
        <v>4</v>
      </c>
      <c r="AD2329" s="8">
        <v>5</v>
      </c>
      <c r="AE2329" s="12" t="s">
        <v>767</v>
      </c>
    </row>
    <row r="2330" spans="2:31" x14ac:dyDescent="0.2">
      <c r="B2330" t="str">
        <f ca="1">IF(ISNA(VLOOKUP(AA2330&amp;"_"&amp;AB2330&amp;"_"&amp;AC2330&amp;"_"&amp;AE2330,[1]挑战模式!$A:$AS,1,FALSE)),"",IF(VLOOKUP(AA2330&amp;"_"&amp;AB2330&amp;"_"&amp;AC2330&amp;"_"&amp;AE2330,[1]挑战模式!$A:$AS,14+AD2330,FALSE)="","","Monster_Season"&amp;AA2330&amp;"_Challenge"&amp;AB2330&amp;"_"&amp;AC2330&amp;"_"&amp;AD2330&amp;"_"&amp;AE2330))</f>
        <v/>
      </c>
      <c r="C2330" t="str">
        <f t="shared" ca="1" si="185"/>
        <v/>
      </c>
      <c r="E2330" t="str">
        <f ca="1">IF(B2330="","",VLOOKUP(AA2330&amp;"_"&amp;AB2330&amp;"_"&amp;AC2330&amp;"_"&amp;AE2330,[1]挑战模式!$A:$AS,26+AD2330,FALSE))</f>
        <v/>
      </c>
      <c r="F2330" t="str">
        <f ca="1">IF(B2330="","",VLOOKUP(VLOOKUP(AA2330&amp;"_"&amp;AB2330&amp;"_"&amp;AC2330&amp;"_"&amp;AE2330,[1]挑战模式!$A:$AS,14+AD2330,FALSE),[1]怪物!$B:$O,3,FALSE))</f>
        <v/>
      </c>
      <c r="G2330" t="str">
        <f t="shared" ca="1" si="186"/>
        <v/>
      </c>
      <c r="H2330" t="str">
        <f t="shared" ca="1" si="187"/>
        <v/>
      </c>
      <c r="I2330" t="str">
        <f t="shared" ca="1" si="188"/>
        <v/>
      </c>
      <c r="J2330" t="str">
        <f t="shared" ca="1" si="189"/>
        <v/>
      </c>
      <c r="K2330" t="str">
        <f t="shared" ca="1" si="189"/>
        <v/>
      </c>
      <c r="AA2330" s="8">
        <v>4</v>
      </c>
      <c r="AB2330" s="8">
        <v>5</v>
      </c>
      <c r="AC2330" s="8">
        <v>4</v>
      </c>
      <c r="AD2330" s="8">
        <v>6</v>
      </c>
      <c r="AE2330" s="12" t="s">
        <v>767</v>
      </c>
    </row>
    <row r="2331" spans="2:31" x14ac:dyDescent="0.2">
      <c r="B2331" t="str">
        <f ca="1">IF(ISNA(VLOOKUP(AA2331&amp;"_"&amp;AB2331&amp;"_"&amp;AC2331&amp;"_"&amp;AE2331,[1]挑战模式!$A:$AS,1,FALSE)),"",IF(VLOOKUP(AA2331&amp;"_"&amp;AB2331&amp;"_"&amp;AC2331&amp;"_"&amp;AE2331,[1]挑战模式!$A:$AS,14+AD2331,FALSE)="","","Monster_Season"&amp;AA2331&amp;"_Challenge"&amp;AB2331&amp;"_"&amp;AC2331&amp;"_"&amp;AD2331&amp;"_"&amp;AE2331))</f>
        <v>Monster_Season4_Challenge5_5_1_Easy</v>
      </c>
      <c r="C2331">
        <f t="shared" ca="1" si="185"/>
        <v>1</v>
      </c>
      <c r="E2331">
        <f ca="1">IF(B2331="","",VLOOKUP(AA2331&amp;"_"&amp;AB2331&amp;"_"&amp;AC2331&amp;"_"&amp;AE2331,[1]挑战模式!$A:$AS,26+AD2331,FALSE))</f>
        <v>802</v>
      </c>
      <c r="F2331">
        <f ca="1">IF(B2331="","",VLOOKUP(VLOOKUP(AA2331&amp;"_"&amp;AB2331&amp;"_"&amp;AC2331&amp;"_"&amp;AE2331,[1]挑战模式!$A:$AS,14+AD2331,FALSE),[1]怪物!$B:$O,3,FALSE))</f>
        <v>1</v>
      </c>
      <c r="G2331">
        <f t="shared" ca="1" si="186"/>
        <v>0</v>
      </c>
      <c r="H2331">
        <f t="shared" ca="1" si="187"/>
        <v>0</v>
      </c>
      <c r="I2331">
        <f t="shared" ca="1" si="188"/>
        <v>0</v>
      </c>
      <c r="J2331">
        <f t="shared" ca="1" si="189"/>
        <v>0</v>
      </c>
      <c r="K2331">
        <f t="shared" ca="1" si="189"/>
        <v>0</v>
      </c>
      <c r="AA2331" s="8">
        <v>4</v>
      </c>
      <c r="AB2331" s="8">
        <v>5</v>
      </c>
      <c r="AC2331" s="8">
        <v>5</v>
      </c>
      <c r="AD2331" s="8">
        <v>1</v>
      </c>
      <c r="AE2331" s="12" t="s">
        <v>767</v>
      </c>
    </row>
    <row r="2332" spans="2:31" x14ac:dyDescent="0.2">
      <c r="B2332" t="str">
        <f ca="1">IF(ISNA(VLOOKUP(AA2332&amp;"_"&amp;AB2332&amp;"_"&amp;AC2332&amp;"_"&amp;AE2332,[1]挑战模式!$A:$AS,1,FALSE)),"",IF(VLOOKUP(AA2332&amp;"_"&amp;AB2332&amp;"_"&amp;AC2332&amp;"_"&amp;AE2332,[1]挑战模式!$A:$AS,14+AD2332,FALSE)="","","Monster_Season"&amp;AA2332&amp;"_Challenge"&amp;AB2332&amp;"_"&amp;AC2332&amp;"_"&amp;AD2332&amp;"_"&amp;AE2332))</f>
        <v>Monster_Season4_Challenge5_5_2_Easy</v>
      </c>
      <c r="C2332">
        <f t="shared" ca="1" si="185"/>
        <v>1</v>
      </c>
      <c r="E2332">
        <f ca="1">IF(B2332="","",VLOOKUP(AA2332&amp;"_"&amp;AB2332&amp;"_"&amp;AC2332&amp;"_"&amp;AE2332,[1]挑战模式!$A:$AS,26+AD2332,FALSE))</f>
        <v>802</v>
      </c>
      <c r="F2332">
        <f ca="1">IF(B2332="","",VLOOKUP(VLOOKUP(AA2332&amp;"_"&amp;AB2332&amp;"_"&amp;AC2332&amp;"_"&amp;AE2332,[1]挑战模式!$A:$AS,14+AD2332,FALSE),[1]怪物!$B:$O,3,FALSE))</f>
        <v>1</v>
      </c>
      <c r="G2332">
        <f t="shared" ca="1" si="186"/>
        <v>0</v>
      </c>
      <c r="H2332">
        <f t="shared" ca="1" si="187"/>
        <v>0</v>
      </c>
      <c r="I2332">
        <f t="shared" ca="1" si="188"/>
        <v>0</v>
      </c>
      <c r="J2332">
        <f t="shared" ca="1" si="189"/>
        <v>0</v>
      </c>
      <c r="K2332">
        <f t="shared" ca="1" si="189"/>
        <v>0</v>
      </c>
      <c r="AA2332" s="8">
        <v>4</v>
      </c>
      <c r="AB2332" s="8">
        <v>5</v>
      </c>
      <c r="AC2332" s="8">
        <v>5</v>
      </c>
      <c r="AD2332" s="8">
        <v>2</v>
      </c>
      <c r="AE2332" s="12" t="s">
        <v>767</v>
      </c>
    </row>
    <row r="2333" spans="2:31" x14ac:dyDescent="0.2">
      <c r="B2333" t="str">
        <f ca="1">IF(ISNA(VLOOKUP(AA2333&amp;"_"&amp;AB2333&amp;"_"&amp;AC2333&amp;"_"&amp;AE2333,[1]挑战模式!$A:$AS,1,FALSE)),"",IF(VLOOKUP(AA2333&amp;"_"&amp;AB2333&amp;"_"&amp;AC2333&amp;"_"&amp;AE2333,[1]挑战模式!$A:$AS,14+AD2333,FALSE)="","","Monster_Season"&amp;AA2333&amp;"_Challenge"&amp;AB2333&amp;"_"&amp;AC2333&amp;"_"&amp;AD2333&amp;"_"&amp;AE2333))</f>
        <v>Monster_Season4_Challenge5_5_3_Easy</v>
      </c>
      <c r="C2333">
        <f t="shared" ca="1" si="185"/>
        <v>1</v>
      </c>
      <c r="E2333">
        <f ca="1">IF(B2333="","",VLOOKUP(AA2333&amp;"_"&amp;AB2333&amp;"_"&amp;AC2333&amp;"_"&amp;AE2333,[1]挑战模式!$A:$AS,26+AD2333,FALSE))</f>
        <v>802</v>
      </c>
      <c r="F2333">
        <f ca="1">IF(B2333="","",VLOOKUP(VLOOKUP(AA2333&amp;"_"&amp;AB2333&amp;"_"&amp;AC2333&amp;"_"&amp;AE2333,[1]挑战模式!$A:$AS,14+AD2333,FALSE),[1]怪物!$B:$O,3,FALSE))</f>
        <v>1</v>
      </c>
      <c r="G2333">
        <f t="shared" ca="1" si="186"/>
        <v>0</v>
      </c>
      <c r="H2333">
        <f t="shared" ca="1" si="187"/>
        <v>0</v>
      </c>
      <c r="I2333">
        <f t="shared" ca="1" si="188"/>
        <v>0</v>
      </c>
      <c r="J2333">
        <f t="shared" ca="1" si="189"/>
        <v>0</v>
      </c>
      <c r="K2333">
        <f t="shared" ca="1" si="189"/>
        <v>0</v>
      </c>
      <c r="AA2333" s="8">
        <v>4</v>
      </c>
      <c r="AB2333" s="8">
        <v>5</v>
      </c>
      <c r="AC2333" s="8">
        <v>5</v>
      </c>
      <c r="AD2333" s="8">
        <v>3</v>
      </c>
      <c r="AE2333" s="12" t="s">
        <v>767</v>
      </c>
    </row>
    <row r="2334" spans="2:31" x14ac:dyDescent="0.2">
      <c r="B2334" t="str">
        <f ca="1">IF(ISNA(VLOOKUP(AA2334&amp;"_"&amp;AB2334&amp;"_"&amp;AC2334&amp;"_"&amp;AE2334,[1]挑战模式!$A:$AS,1,FALSE)),"",IF(VLOOKUP(AA2334&amp;"_"&amp;AB2334&amp;"_"&amp;AC2334&amp;"_"&amp;AE2334,[1]挑战模式!$A:$AS,14+AD2334,FALSE)="","","Monster_Season"&amp;AA2334&amp;"_Challenge"&amp;AB2334&amp;"_"&amp;AC2334&amp;"_"&amp;AD2334&amp;"_"&amp;AE2334))</f>
        <v/>
      </c>
      <c r="C2334" t="str">
        <f t="shared" ca="1" si="185"/>
        <v/>
      </c>
      <c r="E2334" t="str">
        <f ca="1">IF(B2334="","",VLOOKUP(AA2334&amp;"_"&amp;AB2334&amp;"_"&amp;AC2334&amp;"_"&amp;AE2334,[1]挑战模式!$A:$AS,26+AD2334,FALSE))</f>
        <v/>
      </c>
      <c r="F2334" t="str">
        <f ca="1">IF(B2334="","",VLOOKUP(VLOOKUP(AA2334&amp;"_"&amp;AB2334&amp;"_"&amp;AC2334&amp;"_"&amp;AE2334,[1]挑战模式!$A:$AS,14+AD2334,FALSE),[1]怪物!$B:$O,3,FALSE))</f>
        <v/>
      </c>
      <c r="G2334" t="str">
        <f t="shared" ca="1" si="186"/>
        <v/>
      </c>
      <c r="H2334" t="str">
        <f t="shared" ca="1" si="187"/>
        <v/>
      </c>
      <c r="I2334" t="str">
        <f t="shared" ca="1" si="188"/>
        <v/>
      </c>
      <c r="J2334" t="str">
        <f t="shared" ca="1" si="189"/>
        <v/>
      </c>
      <c r="K2334" t="str">
        <f t="shared" ca="1" si="189"/>
        <v/>
      </c>
      <c r="AA2334" s="8">
        <v>4</v>
      </c>
      <c r="AB2334" s="8">
        <v>5</v>
      </c>
      <c r="AC2334" s="8">
        <v>5</v>
      </c>
      <c r="AD2334" s="8">
        <v>4</v>
      </c>
      <c r="AE2334" s="12" t="s">
        <v>767</v>
      </c>
    </row>
    <row r="2335" spans="2:31" x14ac:dyDescent="0.2">
      <c r="B2335" t="str">
        <f ca="1">IF(ISNA(VLOOKUP(AA2335&amp;"_"&amp;AB2335&amp;"_"&amp;AC2335&amp;"_"&amp;AE2335,[1]挑战模式!$A:$AS,1,FALSE)),"",IF(VLOOKUP(AA2335&amp;"_"&amp;AB2335&amp;"_"&amp;AC2335&amp;"_"&amp;AE2335,[1]挑战模式!$A:$AS,14+AD2335,FALSE)="","","Monster_Season"&amp;AA2335&amp;"_Challenge"&amp;AB2335&amp;"_"&amp;AC2335&amp;"_"&amp;AD2335&amp;"_"&amp;AE2335))</f>
        <v/>
      </c>
      <c r="C2335" t="str">
        <f t="shared" ca="1" si="185"/>
        <v/>
      </c>
      <c r="E2335" t="str">
        <f ca="1">IF(B2335="","",VLOOKUP(AA2335&amp;"_"&amp;AB2335&amp;"_"&amp;AC2335&amp;"_"&amp;AE2335,[1]挑战模式!$A:$AS,26+AD2335,FALSE))</f>
        <v/>
      </c>
      <c r="F2335" t="str">
        <f ca="1">IF(B2335="","",VLOOKUP(VLOOKUP(AA2335&amp;"_"&amp;AB2335&amp;"_"&amp;AC2335&amp;"_"&amp;AE2335,[1]挑战模式!$A:$AS,14+AD2335,FALSE),[1]怪物!$B:$O,3,FALSE))</f>
        <v/>
      </c>
      <c r="G2335" t="str">
        <f t="shared" ca="1" si="186"/>
        <v/>
      </c>
      <c r="H2335" t="str">
        <f t="shared" ca="1" si="187"/>
        <v/>
      </c>
      <c r="I2335" t="str">
        <f t="shared" ca="1" si="188"/>
        <v/>
      </c>
      <c r="J2335" t="str">
        <f t="shared" ca="1" si="189"/>
        <v/>
      </c>
      <c r="K2335" t="str">
        <f t="shared" ca="1" si="189"/>
        <v/>
      </c>
      <c r="AA2335" s="8">
        <v>4</v>
      </c>
      <c r="AB2335" s="8">
        <v>5</v>
      </c>
      <c r="AC2335" s="8">
        <v>5</v>
      </c>
      <c r="AD2335" s="8">
        <v>5</v>
      </c>
      <c r="AE2335" s="12" t="s">
        <v>767</v>
      </c>
    </row>
    <row r="2336" spans="2:31" x14ac:dyDescent="0.2">
      <c r="B2336" t="str">
        <f ca="1">IF(ISNA(VLOOKUP(AA2336&amp;"_"&amp;AB2336&amp;"_"&amp;AC2336&amp;"_"&amp;AE2336,[1]挑战模式!$A:$AS,1,FALSE)),"",IF(VLOOKUP(AA2336&amp;"_"&amp;AB2336&amp;"_"&amp;AC2336&amp;"_"&amp;AE2336,[1]挑战模式!$A:$AS,14+AD2336,FALSE)="","","Monster_Season"&amp;AA2336&amp;"_Challenge"&amp;AB2336&amp;"_"&amp;AC2336&amp;"_"&amp;AD2336&amp;"_"&amp;AE2336))</f>
        <v/>
      </c>
      <c r="C2336" t="str">
        <f t="shared" ca="1" si="185"/>
        <v/>
      </c>
      <c r="E2336" t="str">
        <f ca="1">IF(B2336="","",VLOOKUP(AA2336&amp;"_"&amp;AB2336&amp;"_"&amp;AC2336&amp;"_"&amp;AE2336,[1]挑战模式!$A:$AS,26+AD2336,FALSE))</f>
        <v/>
      </c>
      <c r="F2336" t="str">
        <f ca="1">IF(B2336="","",VLOOKUP(VLOOKUP(AA2336&amp;"_"&amp;AB2336&amp;"_"&amp;AC2336&amp;"_"&amp;AE2336,[1]挑战模式!$A:$AS,14+AD2336,FALSE),[1]怪物!$B:$O,3,FALSE))</f>
        <v/>
      </c>
      <c r="G2336" t="str">
        <f t="shared" ca="1" si="186"/>
        <v/>
      </c>
      <c r="H2336" t="str">
        <f t="shared" ca="1" si="187"/>
        <v/>
      </c>
      <c r="I2336" t="str">
        <f t="shared" ca="1" si="188"/>
        <v/>
      </c>
      <c r="J2336" t="str">
        <f t="shared" ca="1" si="189"/>
        <v/>
      </c>
      <c r="K2336" t="str">
        <f t="shared" ca="1" si="189"/>
        <v/>
      </c>
      <c r="AA2336" s="8">
        <v>4</v>
      </c>
      <c r="AB2336" s="8">
        <v>5</v>
      </c>
      <c r="AC2336" s="8">
        <v>5</v>
      </c>
      <c r="AD2336" s="8">
        <v>6</v>
      </c>
      <c r="AE2336" s="12" t="s">
        <v>767</v>
      </c>
    </row>
    <row r="2337" spans="2:31" x14ac:dyDescent="0.2">
      <c r="B2337" t="str">
        <f ca="1">IF(ISNA(VLOOKUP(AA2337&amp;"_"&amp;AB2337&amp;"_"&amp;AC2337&amp;"_"&amp;AE2337,[1]挑战模式!$A:$AS,1,FALSE)),"",IF(VLOOKUP(AA2337&amp;"_"&amp;AB2337&amp;"_"&amp;AC2337&amp;"_"&amp;AE2337,[1]挑战模式!$A:$AS,14+AD2337,FALSE)="","","Monster_Season"&amp;AA2337&amp;"_Challenge"&amp;AB2337&amp;"_"&amp;AC2337&amp;"_"&amp;AD2337&amp;"_"&amp;AE2337))</f>
        <v>Monster_Season4_Challenge5_6_1_Easy</v>
      </c>
      <c r="C2337">
        <f t="shared" ca="1" si="185"/>
        <v>1</v>
      </c>
      <c r="E2337">
        <f ca="1">IF(B2337="","",VLOOKUP(AA2337&amp;"_"&amp;AB2337&amp;"_"&amp;AC2337&amp;"_"&amp;AE2337,[1]挑战模式!$A:$AS,26+AD2337,FALSE))</f>
        <v>296</v>
      </c>
      <c r="F2337">
        <f ca="1">IF(B2337="","",VLOOKUP(VLOOKUP(AA2337&amp;"_"&amp;AB2337&amp;"_"&amp;AC2337&amp;"_"&amp;AE2337,[1]挑战模式!$A:$AS,14+AD2337,FALSE),[1]怪物!$B:$O,3,FALSE))</f>
        <v>1</v>
      </c>
      <c r="G2337">
        <f t="shared" ca="1" si="186"/>
        <v>0</v>
      </c>
      <c r="H2337">
        <f t="shared" ca="1" si="187"/>
        <v>0</v>
      </c>
      <c r="I2337">
        <f t="shared" ca="1" si="188"/>
        <v>0</v>
      </c>
      <c r="J2337">
        <f t="shared" ca="1" si="189"/>
        <v>0</v>
      </c>
      <c r="K2337">
        <f t="shared" ca="1" si="189"/>
        <v>0</v>
      </c>
      <c r="AA2337" s="8">
        <v>4</v>
      </c>
      <c r="AB2337" s="8">
        <v>5</v>
      </c>
      <c r="AC2337" s="8">
        <v>6</v>
      </c>
      <c r="AD2337" s="8">
        <v>1</v>
      </c>
      <c r="AE2337" s="12" t="s">
        <v>767</v>
      </c>
    </row>
    <row r="2338" spans="2:31" x14ac:dyDescent="0.2">
      <c r="B2338" t="str">
        <f ca="1">IF(ISNA(VLOOKUP(AA2338&amp;"_"&amp;AB2338&amp;"_"&amp;AC2338&amp;"_"&amp;AE2338,[1]挑战模式!$A:$AS,1,FALSE)),"",IF(VLOOKUP(AA2338&amp;"_"&amp;AB2338&amp;"_"&amp;AC2338&amp;"_"&amp;AE2338,[1]挑战模式!$A:$AS,14+AD2338,FALSE)="","","Monster_Season"&amp;AA2338&amp;"_Challenge"&amp;AB2338&amp;"_"&amp;AC2338&amp;"_"&amp;AD2338&amp;"_"&amp;AE2338))</f>
        <v>Monster_Season4_Challenge5_6_2_Easy</v>
      </c>
      <c r="C2338">
        <f t="shared" ca="1" si="185"/>
        <v>1</v>
      </c>
      <c r="E2338">
        <f ca="1">IF(B2338="","",VLOOKUP(AA2338&amp;"_"&amp;AB2338&amp;"_"&amp;AC2338&amp;"_"&amp;AE2338,[1]挑战模式!$A:$AS,26+AD2338,FALSE))</f>
        <v>1185</v>
      </c>
      <c r="F2338">
        <f ca="1">IF(B2338="","",VLOOKUP(VLOOKUP(AA2338&amp;"_"&amp;AB2338&amp;"_"&amp;AC2338&amp;"_"&amp;AE2338,[1]挑战模式!$A:$AS,14+AD2338,FALSE),[1]怪物!$B:$O,3,FALSE))</f>
        <v>1</v>
      </c>
      <c r="G2338">
        <f t="shared" ca="1" si="186"/>
        <v>0</v>
      </c>
      <c r="H2338">
        <f t="shared" ca="1" si="187"/>
        <v>0</v>
      </c>
      <c r="I2338">
        <f t="shared" ca="1" si="188"/>
        <v>0</v>
      </c>
      <c r="J2338">
        <f t="shared" ca="1" si="189"/>
        <v>0</v>
      </c>
      <c r="K2338">
        <f t="shared" ca="1" si="189"/>
        <v>0</v>
      </c>
      <c r="AA2338" s="8">
        <v>4</v>
      </c>
      <c r="AB2338" s="8">
        <v>5</v>
      </c>
      <c r="AC2338" s="8">
        <v>6</v>
      </c>
      <c r="AD2338" s="8">
        <v>2</v>
      </c>
      <c r="AE2338" s="12" t="s">
        <v>767</v>
      </c>
    </row>
    <row r="2339" spans="2:31" x14ac:dyDescent="0.2">
      <c r="B2339" t="str">
        <f ca="1">IF(ISNA(VLOOKUP(AA2339&amp;"_"&amp;AB2339&amp;"_"&amp;AC2339&amp;"_"&amp;AE2339,[1]挑战模式!$A:$AS,1,FALSE)),"",IF(VLOOKUP(AA2339&amp;"_"&amp;AB2339&amp;"_"&amp;AC2339&amp;"_"&amp;AE2339,[1]挑战模式!$A:$AS,14+AD2339,FALSE)="","","Monster_Season"&amp;AA2339&amp;"_Challenge"&amp;AB2339&amp;"_"&amp;AC2339&amp;"_"&amp;AD2339&amp;"_"&amp;AE2339))</f>
        <v>Monster_Season4_Challenge5_6_3_Easy</v>
      </c>
      <c r="C2339">
        <f t="shared" ca="1" si="185"/>
        <v>1</v>
      </c>
      <c r="E2339">
        <f ca="1">IF(B2339="","",VLOOKUP(AA2339&amp;"_"&amp;AB2339&amp;"_"&amp;AC2339&amp;"_"&amp;AE2339,[1]挑战模式!$A:$AS,26+AD2339,FALSE))</f>
        <v>1185</v>
      </c>
      <c r="F2339">
        <f ca="1">IF(B2339="","",VLOOKUP(VLOOKUP(AA2339&amp;"_"&amp;AB2339&amp;"_"&amp;AC2339&amp;"_"&amp;AE2339,[1]挑战模式!$A:$AS,14+AD2339,FALSE),[1]怪物!$B:$O,3,FALSE))</f>
        <v>1</v>
      </c>
      <c r="G2339">
        <f t="shared" ca="1" si="186"/>
        <v>0</v>
      </c>
      <c r="H2339">
        <f t="shared" ca="1" si="187"/>
        <v>0</v>
      </c>
      <c r="I2339">
        <f t="shared" ca="1" si="188"/>
        <v>0</v>
      </c>
      <c r="J2339">
        <f t="shared" ca="1" si="189"/>
        <v>0</v>
      </c>
      <c r="K2339">
        <f t="shared" ca="1" si="189"/>
        <v>0</v>
      </c>
      <c r="AA2339" s="8">
        <v>4</v>
      </c>
      <c r="AB2339" s="8">
        <v>5</v>
      </c>
      <c r="AC2339" s="8">
        <v>6</v>
      </c>
      <c r="AD2339" s="8">
        <v>3</v>
      </c>
      <c r="AE2339" s="12" t="s">
        <v>767</v>
      </c>
    </row>
    <row r="2340" spans="2:31" x14ac:dyDescent="0.2">
      <c r="B2340" t="str">
        <f ca="1">IF(ISNA(VLOOKUP(AA2340&amp;"_"&amp;AB2340&amp;"_"&amp;AC2340&amp;"_"&amp;AE2340,[1]挑战模式!$A:$AS,1,FALSE)),"",IF(VLOOKUP(AA2340&amp;"_"&amp;AB2340&amp;"_"&amp;AC2340&amp;"_"&amp;AE2340,[1]挑战模式!$A:$AS,14+AD2340,FALSE)="","","Monster_Season"&amp;AA2340&amp;"_Challenge"&amp;AB2340&amp;"_"&amp;AC2340&amp;"_"&amp;AD2340&amp;"_"&amp;AE2340))</f>
        <v>Monster_Season4_Challenge5_6_4_Easy</v>
      </c>
      <c r="C2340">
        <f t="shared" ca="1" si="185"/>
        <v>1</v>
      </c>
      <c r="E2340">
        <f ca="1">IF(B2340="","",VLOOKUP(AA2340&amp;"_"&amp;AB2340&amp;"_"&amp;AC2340&amp;"_"&amp;AE2340,[1]挑战模式!$A:$AS,26+AD2340,FALSE))</f>
        <v>1185</v>
      </c>
      <c r="F2340">
        <f ca="1">IF(B2340="","",VLOOKUP(VLOOKUP(AA2340&amp;"_"&amp;AB2340&amp;"_"&amp;AC2340&amp;"_"&amp;AE2340,[1]挑战模式!$A:$AS,14+AD2340,FALSE),[1]怪物!$B:$O,3,FALSE))</f>
        <v>1</v>
      </c>
      <c r="G2340">
        <f t="shared" ca="1" si="186"/>
        <v>0</v>
      </c>
      <c r="H2340">
        <f t="shared" ca="1" si="187"/>
        <v>0</v>
      </c>
      <c r="I2340">
        <f t="shared" ca="1" si="188"/>
        <v>0</v>
      </c>
      <c r="J2340">
        <f t="shared" ca="1" si="189"/>
        <v>0</v>
      </c>
      <c r="K2340">
        <f t="shared" ca="1" si="189"/>
        <v>0</v>
      </c>
      <c r="AA2340" s="8">
        <v>4</v>
      </c>
      <c r="AB2340" s="8">
        <v>5</v>
      </c>
      <c r="AC2340" s="8">
        <v>6</v>
      </c>
      <c r="AD2340" s="8">
        <v>4</v>
      </c>
      <c r="AE2340" s="12" t="s">
        <v>767</v>
      </c>
    </row>
    <row r="2341" spans="2:31" x14ac:dyDescent="0.2">
      <c r="B2341" t="str">
        <f ca="1">IF(ISNA(VLOOKUP(AA2341&amp;"_"&amp;AB2341&amp;"_"&amp;AC2341&amp;"_"&amp;AE2341,[1]挑战模式!$A:$AS,1,FALSE)),"",IF(VLOOKUP(AA2341&amp;"_"&amp;AB2341&amp;"_"&amp;AC2341&amp;"_"&amp;AE2341,[1]挑战模式!$A:$AS,14+AD2341,FALSE)="","","Monster_Season"&amp;AA2341&amp;"_Challenge"&amp;AB2341&amp;"_"&amp;AC2341&amp;"_"&amp;AD2341&amp;"_"&amp;AE2341))</f>
        <v/>
      </c>
      <c r="C2341" t="str">
        <f t="shared" ca="1" si="185"/>
        <v/>
      </c>
      <c r="E2341" t="str">
        <f ca="1">IF(B2341="","",VLOOKUP(AA2341&amp;"_"&amp;AB2341&amp;"_"&amp;AC2341&amp;"_"&amp;AE2341,[1]挑战模式!$A:$AS,26+AD2341,FALSE))</f>
        <v/>
      </c>
      <c r="F2341" t="str">
        <f ca="1">IF(B2341="","",VLOOKUP(VLOOKUP(AA2341&amp;"_"&amp;AB2341&amp;"_"&amp;AC2341&amp;"_"&amp;AE2341,[1]挑战模式!$A:$AS,14+AD2341,FALSE),[1]怪物!$B:$O,3,FALSE))</f>
        <v/>
      </c>
      <c r="G2341" t="str">
        <f t="shared" ca="1" si="186"/>
        <v/>
      </c>
      <c r="H2341" t="str">
        <f t="shared" ca="1" si="187"/>
        <v/>
      </c>
      <c r="I2341" t="str">
        <f t="shared" ca="1" si="188"/>
        <v/>
      </c>
      <c r="J2341" t="str">
        <f t="shared" ca="1" si="189"/>
        <v/>
      </c>
      <c r="K2341" t="str">
        <f t="shared" ca="1" si="189"/>
        <v/>
      </c>
      <c r="AA2341" s="8">
        <v>4</v>
      </c>
      <c r="AB2341" s="8">
        <v>5</v>
      </c>
      <c r="AC2341" s="8">
        <v>6</v>
      </c>
      <c r="AD2341" s="8">
        <v>5</v>
      </c>
      <c r="AE2341" s="12" t="s">
        <v>767</v>
      </c>
    </row>
    <row r="2342" spans="2:31" x14ac:dyDescent="0.2">
      <c r="B2342" t="str">
        <f ca="1">IF(ISNA(VLOOKUP(AA2342&amp;"_"&amp;AB2342&amp;"_"&amp;AC2342&amp;"_"&amp;AE2342,[1]挑战模式!$A:$AS,1,FALSE)),"",IF(VLOOKUP(AA2342&amp;"_"&amp;AB2342&amp;"_"&amp;AC2342&amp;"_"&amp;AE2342,[1]挑战模式!$A:$AS,14+AD2342,FALSE)="","","Monster_Season"&amp;AA2342&amp;"_Challenge"&amp;AB2342&amp;"_"&amp;AC2342&amp;"_"&amp;AD2342&amp;"_"&amp;AE2342))</f>
        <v/>
      </c>
      <c r="C2342" t="str">
        <f t="shared" ca="1" si="185"/>
        <v/>
      </c>
      <c r="E2342" t="str">
        <f ca="1">IF(B2342="","",VLOOKUP(AA2342&amp;"_"&amp;AB2342&amp;"_"&amp;AC2342&amp;"_"&amp;AE2342,[1]挑战模式!$A:$AS,26+AD2342,FALSE))</f>
        <v/>
      </c>
      <c r="F2342" t="str">
        <f ca="1">IF(B2342="","",VLOOKUP(VLOOKUP(AA2342&amp;"_"&amp;AB2342&amp;"_"&amp;AC2342&amp;"_"&amp;AE2342,[1]挑战模式!$A:$AS,14+AD2342,FALSE),[1]怪物!$B:$O,3,FALSE))</f>
        <v/>
      </c>
      <c r="G2342" t="str">
        <f t="shared" ca="1" si="186"/>
        <v/>
      </c>
      <c r="H2342" t="str">
        <f t="shared" ca="1" si="187"/>
        <v/>
      </c>
      <c r="I2342" t="str">
        <f t="shared" ca="1" si="188"/>
        <v/>
      </c>
      <c r="J2342" t="str">
        <f t="shared" ca="1" si="189"/>
        <v/>
      </c>
      <c r="K2342" t="str">
        <f t="shared" ca="1" si="189"/>
        <v/>
      </c>
      <c r="AA2342" s="8">
        <v>4</v>
      </c>
      <c r="AB2342" s="8">
        <v>5</v>
      </c>
      <c r="AC2342" s="8">
        <v>6</v>
      </c>
      <c r="AD2342" s="8">
        <v>6</v>
      </c>
      <c r="AE2342" s="12" t="s">
        <v>767</v>
      </c>
    </row>
    <row r="2343" spans="2:31" x14ac:dyDescent="0.2">
      <c r="B2343" t="str">
        <f ca="1">IF(ISNA(VLOOKUP(AA2343&amp;"_"&amp;AB2343&amp;"_"&amp;AC2343&amp;"_"&amp;AE2343,[1]挑战模式!$A:$AS,1,FALSE)),"",IF(VLOOKUP(AA2343&amp;"_"&amp;AB2343&amp;"_"&amp;AC2343&amp;"_"&amp;AE2343,[1]挑战模式!$A:$AS,14+AD2343,FALSE)="","","Monster_Season"&amp;AA2343&amp;"_Challenge"&amp;AB2343&amp;"_"&amp;AC2343&amp;"_"&amp;AD2343&amp;"_"&amp;AE2343))</f>
        <v>Monster_Season4_Challenge5_7_1_Easy</v>
      </c>
      <c r="C2343">
        <f t="shared" ca="1" si="185"/>
        <v>1</v>
      </c>
      <c r="E2343">
        <f ca="1">IF(B2343="","",VLOOKUP(AA2343&amp;"_"&amp;AB2343&amp;"_"&amp;AC2343&amp;"_"&amp;AE2343,[1]挑战模式!$A:$AS,26+AD2343,FALSE))</f>
        <v>1060</v>
      </c>
      <c r="F2343">
        <f ca="1">IF(B2343="","",VLOOKUP(VLOOKUP(AA2343&amp;"_"&amp;AB2343&amp;"_"&amp;AC2343&amp;"_"&amp;AE2343,[1]挑战模式!$A:$AS,14+AD2343,FALSE),[1]怪物!$B:$O,3,FALSE))</f>
        <v>1</v>
      </c>
      <c r="G2343">
        <f t="shared" ca="1" si="186"/>
        <v>0</v>
      </c>
      <c r="H2343">
        <f t="shared" ca="1" si="187"/>
        <v>0</v>
      </c>
      <c r="I2343">
        <f t="shared" ca="1" si="188"/>
        <v>0</v>
      </c>
      <c r="J2343">
        <f t="shared" ca="1" si="189"/>
        <v>0</v>
      </c>
      <c r="K2343">
        <f t="shared" ca="1" si="189"/>
        <v>0</v>
      </c>
      <c r="AA2343" s="8">
        <v>4</v>
      </c>
      <c r="AB2343" s="8">
        <v>5</v>
      </c>
      <c r="AC2343" s="8">
        <v>7</v>
      </c>
      <c r="AD2343" s="8">
        <v>1</v>
      </c>
      <c r="AE2343" s="12" t="s">
        <v>767</v>
      </c>
    </row>
    <row r="2344" spans="2:31" x14ac:dyDescent="0.2">
      <c r="B2344" t="str">
        <f ca="1">IF(ISNA(VLOOKUP(AA2344&amp;"_"&amp;AB2344&amp;"_"&amp;AC2344&amp;"_"&amp;AE2344,[1]挑战模式!$A:$AS,1,FALSE)),"",IF(VLOOKUP(AA2344&amp;"_"&amp;AB2344&amp;"_"&amp;AC2344&amp;"_"&amp;AE2344,[1]挑战模式!$A:$AS,14+AD2344,FALSE)="","","Monster_Season"&amp;AA2344&amp;"_Challenge"&amp;AB2344&amp;"_"&amp;AC2344&amp;"_"&amp;AD2344&amp;"_"&amp;AE2344))</f>
        <v>Monster_Season4_Challenge5_7_2_Easy</v>
      </c>
      <c r="C2344">
        <f t="shared" ca="1" si="185"/>
        <v>1</v>
      </c>
      <c r="E2344">
        <f ca="1">IF(B2344="","",VLOOKUP(AA2344&amp;"_"&amp;AB2344&amp;"_"&amp;AC2344&amp;"_"&amp;AE2344,[1]挑战模式!$A:$AS,26+AD2344,FALSE))</f>
        <v>1060</v>
      </c>
      <c r="F2344">
        <f ca="1">IF(B2344="","",VLOOKUP(VLOOKUP(AA2344&amp;"_"&amp;AB2344&amp;"_"&amp;AC2344&amp;"_"&amp;AE2344,[1]挑战模式!$A:$AS,14+AD2344,FALSE),[1]怪物!$B:$O,3,FALSE))</f>
        <v>1</v>
      </c>
      <c r="G2344">
        <f t="shared" ca="1" si="186"/>
        <v>0</v>
      </c>
      <c r="H2344">
        <f t="shared" ca="1" si="187"/>
        <v>0</v>
      </c>
      <c r="I2344">
        <f t="shared" ca="1" si="188"/>
        <v>0</v>
      </c>
      <c r="J2344">
        <f t="shared" ca="1" si="189"/>
        <v>0</v>
      </c>
      <c r="K2344">
        <f t="shared" ca="1" si="189"/>
        <v>0</v>
      </c>
      <c r="AA2344" s="8">
        <v>4</v>
      </c>
      <c r="AB2344" s="8">
        <v>5</v>
      </c>
      <c r="AC2344" s="8">
        <v>7</v>
      </c>
      <c r="AD2344" s="8">
        <v>2</v>
      </c>
      <c r="AE2344" s="12" t="s">
        <v>767</v>
      </c>
    </row>
    <row r="2345" spans="2:31" x14ac:dyDescent="0.2">
      <c r="B2345" t="str">
        <f ca="1">IF(ISNA(VLOOKUP(AA2345&amp;"_"&amp;AB2345&amp;"_"&amp;AC2345&amp;"_"&amp;AE2345,[1]挑战模式!$A:$AS,1,FALSE)),"",IF(VLOOKUP(AA2345&amp;"_"&amp;AB2345&amp;"_"&amp;AC2345&amp;"_"&amp;AE2345,[1]挑战模式!$A:$AS,14+AD2345,FALSE)="","","Monster_Season"&amp;AA2345&amp;"_Challenge"&amp;AB2345&amp;"_"&amp;AC2345&amp;"_"&amp;AD2345&amp;"_"&amp;AE2345))</f>
        <v>Monster_Season4_Challenge5_7_3_Easy</v>
      </c>
      <c r="C2345">
        <f t="shared" ca="1" si="185"/>
        <v>1</v>
      </c>
      <c r="E2345">
        <f ca="1">IF(B2345="","",VLOOKUP(AA2345&amp;"_"&amp;AB2345&amp;"_"&amp;AC2345&amp;"_"&amp;AE2345,[1]挑战模式!$A:$AS,26+AD2345,FALSE))</f>
        <v>1060</v>
      </c>
      <c r="F2345">
        <f ca="1">IF(B2345="","",VLOOKUP(VLOOKUP(AA2345&amp;"_"&amp;AB2345&amp;"_"&amp;AC2345&amp;"_"&amp;AE2345,[1]挑战模式!$A:$AS,14+AD2345,FALSE),[1]怪物!$B:$O,3,FALSE))</f>
        <v>1</v>
      </c>
      <c r="G2345">
        <f t="shared" ca="1" si="186"/>
        <v>0</v>
      </c>
      <c r="H2345">
        <f t="shared" ca="1" si="187"/>
        <v>0</v>
      </c>
      <c r="I2345">
        <f t="shared" ca="1" si="188"/>
        <v>0</v>
      </c>
      <c r="J2345">
        <f t="shared" ca="1" si="189"/>
        <v>0</v>
      </c>
      <c r="K2345">
        <f t="shared" ca="1" si="189"/>
        <v>0</v>
      </c>
      <c r="AA2345" s="8">
        <v>4</v>
      </c>
      <c r="AB2345" s="8">
        <v>5</v>
      </c>
      <c r="AC2345" s="8">
        <v>7</v>
      </c>
      <c r="AD2345" s="8">
        <v>3</v>
      </c>
      <c r="AE2345" s="12" t="s">
        <v>767</v>
      </c>
    </row>
    <row r="2346" spans="2:31" x14ac:dyDescent="0.2">
      <c r="B2346" t="str">
        <f ca="1">IF(ISNA(VLOOKUP(AA2346&amp;"_"&amp;AB2346&amp;"_"&amp;AC2346&amp;"_"&amp;AE2346,[1]挑战模式!$A:$AS,1,FALSE)),"",IF(VLOOKUP(AA2346&amp;"_"&amp;AB2346&amp;"_"&amp;AC2346&amp;"_"&amp;AE2346,[1]挑战模式!$A:$AS,14+AD2346,FALSE)="","","Monster_Season"&amp;AA2346&amp;"_Challenge"&amp;AB2346&amp;"_"&amp;AC2346&amp;"_"&amp;AD2346&amp;"_"&amp;AE2346))</f>
        <v>Monster_Season4_Challenge5_7_4_Easy</v>
      </c>
      <c r="C2346">
        <f t="shared" ca="1" si="185"/>
        <v>1</v>
      </c>
      <c r="E2346">
        <f ca="1">IF(B2346="","",VLOOKUP(AA2346&amp;"_"&amp;AB2346&amp;"_"&amp;AC2346&amp;"_"&amp;AE2346,[1]挑战模式!$A:$AS,26+AD2346,FALSE))</f>
        <v>1060</v>
      </c>
      <c r="F2346">
        <f ca="1">IF(B2346="","",VLOOKUP(VLOOKUP(AA2346&amp;"_"&amp;AB2346&amp;"_"&amp;AC2346&amp;"_"&amp;AE2346,[1]挑战模式!$A:$AS,14+AD2346,FALSE),[1]怪物!$B:$O,3,FALSE))</f>
        <v>1</v>
      </c>
      <c r="G2346">
        <f t="shared" ca="1" si="186"/>
        <v>0</v>
      </c>
      <c r="H2346">
        <f t="shared" ca="1" si="187"/>
        <v>0</v>
      </c>
      <c r="I2346">
        <f t="shared" ca="1" si="188"/>
        <v>0</v>
      </c>
      <c r="J2346">
        <f t="shared" ca="1" si="189"/>
        <v>0</v>
      </c>
      <c r="K2346">
        <f t="shared" ca="1" si="189"/>
        <v>0</v>
      </c>
      <c r="AA2346" s="8">
        <v>4</v>
      </c>
      <c r="AB2346" s="8">
        <v>5</v>
      </c>
      <c r="AC2346" s="8">
        <v>7</v>
      </c>
      <c r="AD2346" s="8">
        <v>4</v>
      </c>
      <c r="AE2346" s="12" t="s">
        <v>767</v>
      </c>
    </row>
    <row r="2347" spans="2:31" x14ac:dyDescent="0.2">
      <c r="B2347" t="str">
        <f ca="1">IF(ISNA(VLOOKUP(AA2347&amp;"_"&amp;AB2347&amp;"_"&amp;AC2347&amp;"_"&amp;AE2347,[1]挑战模式!$A:$AS,1,FALSE)),"",IF(VLOOKUP(AA2347&amp;"_"&amp;AB2347&amp;"_"&amp;AC2347&amp;"_"&amp;AE2347,[1]挑战模式!$A:$AS,14+AD2347,FALSE)="","","Monster_Season"&amp;AA2347&amp;"_Challenge"&amp;AB2347&amp;"_"&amp;AC2347&amp;"_"&amp;AD2347&amp;"_"&amp;AE2347))</f>
        <v/>
      </c>
      <c r="C2347" t="str">
        <f t="shared" ca="1" si="185"/>
        <v/>
      </c>
      <c r="E2347" t="str">
        <f ca="1">IF(B2347="","",VLOOKUP(AA2347&amp;"_"&amp;AB2347&amp;"_"&amp;AC2347&amp;"_"&amp;AE2347,[1]挑战模式!$A:$AS,26+AD2347,FALSE))</f>
        <v/>
      </c>
      <c r="F2347" t="str">
        <f ca="1">IF(B2347="","",VLOOKUP(VLOOKUP(AA2347&amp;"_"&amp;AB2347&amp;"_"&amp;AC2347&amp;"_"&amp;AE2347,[1]挑战模式!$A:$AS,14+AD2347,FALSE),[1]怪物!$B:$O,3,FALSE))</f>
        <v/>
      </c>
      <c r="G2347" t="str">
        <f t="shared" ca="1" si="186"/>
        <v/>
      </c>
      <c r="H2347" t="str">
        <f t="shared" ca="1" si="187"/>
        <v/>
      </c>
      <c r="I2347" t="str">
        <f t="shared" ca="1" si="188"/>
        <v/>
      </c>
      <c r="J2347" t="str">
        <f t="shared" ca="1" si="189"/>
        <v/>
      </c>
      <c r="K2347" t="str">
        <f t="shared" ca="1" si="189"/>
        <v/>
      </c>
      <c r="AA2347" s="8">
        <v>4</v>
      </c>
      <c r="AB2347" s="8">
        <v>5</v>
      </c>
      <c r="AC2347" s="8">
        <v>7</v>
      </c>
      <c r="AD2347" s="8">
        <v>5</v>
      </c>
      <c r="AE2347" s="12" t="s">
        <v>767</v>
      </c>
    </row>
    <row r="2348" spans="2:31" x14ac:dyDescent="0.2">
      <c r="B2348" t="str">
        <f ca="1">IF(ISNA(VLOOKUP(AA2348&amp;"_"&amp;AB2348&amp;"_"&amp;AC2348&amp;"_"&amp;AE2348,[1]挑战模式!$A:$AS,1,FALSE)),"",IF(VLOOKUP(AA2348&amp;"_"&amp;AB2348&amp;"_"&amp;AC2348&amp;"_"&amp;AE2348,[1]挑战模式!$A:$AS,14+AD2348,FALSE)="","","Monster_Season"&amp;AA2348&amp;"_Challenge"&amp;AB2348&amp;"_"&amp;AC2348&amp;"_"&amp;AD2348&amp;"_"&amp;AE2348))</f>
        <v/>
      </c>
      <c r="C2348" t="str">
        <f t="shared" ca="1" si="185"/>
        <v/>
      </c>
      <c r="E2348" t="str">
        <f ca="1">IF(B2348="","",VLOOKUP(AA2348&amp;"_"&amp;AB2348&amp;"_"&amp;AC2348&amp;"_"&amp;AE2348,[1]挑战模式!$A:$AS,26+AD2348,FALSE))</f>
        <v/>
      </c>
      <c r="F2348" t="str">
        <f ca="1">IF(B2348="","",VLOOKUP(VLOOKUP(AA2348&amp;"_"&amp;AB2348&amp;"_"&amp;AC2348&amp;"_"&amp;AE2348,[1]挑战模式!$A:$AS,14+AD2348,FALSE),[1]怪物!$B:$O,3,FALSE))</f>
        <v/>
      </c>
      <c r="G2348" t="str">
        <f t="shared" ca="1" si="186"/>
        <v/>
      </c>
      <c r="H2348" t="str">
        <f t="shared" ca="1" si="187"/>
        <v/>
      </c>
      <c r="I2348" t="str">
        <f t="shared" ca="1" si="188"/>
        <v/>
      </c>
      <c r="J2348" t="str">
        <f t="shared" ca="1" si="189"/>
        <v/>
      </c>
      <c r="K2348" t="str">
        <f t="shared" ca="1" si="189"/>
        <v/>
      </c>
      <c r="AA2348" s="8">
        <v>4</v>
      </c>
      <c r="AB2348" s="8">
        <v>5</v>
      </c>
      <c r="AC2348" s="8">
        <v>7</v>
      </c>
      <c r="AD2348" s="8">
        <v>6</v>
      </c>
      <c r="AE2348" s="12" t="s">
        <v>767</v>
      </c>
    </row>
    <row r="2349" spans="2:31" x14ac:dyDescent="0.2">
      <c r="B2349" t="str">
        <f ca="1">IF(ISNA(VLOOKUP(AA2349&amp;"_"&amp;AB2349&amp;"_"&amp;AC2349&amp;"_"&amp;AE2349,[1]挑战模式!$A:$AS,1,FALSE)),"",IF(VLOOKUP(AA2349&amp;"_"&amp;AB2349&amp;"_"&amp;AC2349&amp;"_"&amp;AE2349,[1]挑战模式!$A:$AS,14+AD2349,FALSE)="","","Monster_Season"&amp;AA2349&amp;"_Challenge"&amp;AB2349&amp;"_"&amp;AC2349&amp;"_"&amp;AD2349&amp;"_"&amp;AE2349))</f>
        <v>Monster_Season4_Challenge5_8_1_Easy</v>
      </c>
      <c r="C2349">
        <f t="shared" ca="1" si="185"/>
        <v>1</v>
      </c>
      <c r="E2349">
        <f ca="1">IF(B2349="","",VLOOKUP(AA2349&amp;"_"&amp;AB2349&amp;"_"&amp;AC2349&amp;"_"&amp;AE2349,[1]挑战模式!$A:$AS,26+AD2349,FALSE))</f>
        <v>1064</v>
      </c>
      <c r="F2349">
        <f ca="1">IF(B2349="","",VLOOKUP(VLOOKUP(AA2349&amp;"_"&amp;AB2349&amp;"_"&amp;AC2349&amp;"_"&amp;AE2349,[1]挑战模式!$A:$AS,14+AD2349,FALSE),[1]怪物!$B:$O,3,FALSE))</f>
        <v>1</v>
      </c>
      <c r="G2349">
        <f t="shared" ca="1" si="186"/>
        <v>0</v>
      </c>
      <c r="H2349">
        <f t="shared" ca="1" si="187"/>
        <v>0</v>
      </c>
      <c r="I2349">
        <f t="shared" ca="1" si="188"/>
        <v>0</v>
      </c>
      <c r="J2349">
        <f t="shared" ca="1" si="189"/>
        <v>0</v>
      </c>
      <c r="K2349">
        <f t="shared" ca="1" si="189"/>
        <v>0</v>
      </c>
      <c r="AA2349" s="8">
        <v>4</v>
      </c>
      <c r="AB2349" s="8">
        <v>5</v>
      </c>
      <c r="AC2349" s="8">
        <v>8</v>
      </c>
      <c r="AD2349" s="8">
        <v>1</v>
      </c>
      <c r="AE2349" s="12" t="s">
        <v>767</v>
      </c>
    </row>
    <row r="2350" spans="2:31" x14ac:dyDescent="0.2">
      <c r="B2350" t="str">
        <f ca="1">IF(ISNA(VLOOKUP(AA2350&amp;"_"&amp;AB2350&amp;"_"&amp;AC2350&amp;"_"&amp;AE2350,[1]挑战模式!$A:$AS,1,FALSE)),"",IF(VLOOKUP(AA2350&amp;"_"&amp;AB2350&amp;"_"&amp;AC2350&amp;"_"&amp;AE2350,[1]挑战模式!$A:$AS,14+AD2350,FALSE)="","","Monster_Season"&amp;AA2350&amp;"_Challenge"&amp;AB2350&amp;"_"&amp;AC2350&amp;"_"&amp;AD2350&amp;"_"&amp;AE2350))</f>
        <v>Monster_Season4_Challenge5_8_2_Easy</v>
      </c>
      <c r="C2350">
        <f t="shared" ca="1" si="185"/>
        <v>1</v>
      </c>
      <c r="E2350">
        <f ca="1">IF(B2350="","",VLOOKUP(AA2350&amp;"_"&amp;AB2350&amp;"_"&amp;AC2350&amp;"_"&amp;AE2350,[1]挑战模式!$A:$AS,26+AD2350,FALSE))</f>
        <v>1064</v>
      </c>
      <c r="F2350">
        <f ca="1">IF(B2350="","",VLOOKUP(VLOOKUP(AA2350&amp;"_"&amp;AB2350&amp;"_"&amp;AC2350&amp;"_"&amp;AE2350,[1]挑战模式!$A:$AS,14+AD2350,FALSE),[1]怪物!$B:$O,3,FALSE))</f>
        <v>1</v>
      </c>
      <c r="G2350">
        <f t="shared" ca="1" si="186"/>
        <v>0</v>
      </c>
      <c r="H2350">
        <f t="shared" ca="1" si="187"/>
        <v>0</v>
      </c>
      <c r="I2350">
        <f t="shared" ca="1" si="188"/>
        <v>0</v>
      </c>
      <c r="J2350">
        <f t="shared" ca="1" si="189"/>
        <v>0</v>
      </c>
      <c r="K2350">
        <f t="shared" ca="1" si="189"/>
        <v>0</v>
      </c>
      <c r="AA2350" s="8">
        <v>4</v>
      </c>
      <c r="AB2350" s="8">
        <v>5</v>
      </c>
      <c r="AC2350" s="8">
        <v>8</v>
      </c>
      <c r="AD2350" s="8">
        <v>2</v>
      </c>
      <c r="AE2350" s="12" t="s">
        <v>767</v>
      </c>
    </row>
    <row r="2351" spans="2:31" x14ac:dyDescent="0.2">
      <c r="B2351" t="str">
        <f ca="1">IF(ISNA(VLOOKUP(AA2351&amp;"_"&amp;AB2351&amp;"_"&amp;AC2351&amp;"_"&amp;AE2351,[1]挑战模式!$A:$AS,1,FALSE)),"",IF(VLOOKUP(AA2351&amp;"_"&amp;AB2351&amp;"_"&amp;AC2351&amp;"_"&amp;AE2351,[1]挑战模式!$A:$AS,14+AD2351,FALSE)="","","Monster_Season"&amp;AA2351&amp;"_Challenge"&amp;AB2351&amp;"_"&amp;AC2351&amp;"_"&amp;AD2351&amp;"_"&amp;AE2351))</f>
        <v>Monster_Season4_Challenge5_8_3_Easy</v>
      </c>
      <c r="C2351">
        <f t="shared" ca="1" si="185"/>
        <v>1</v>
      </c>
      <c r="E2351">
        <f ca="1">IF(B2351="","",VLOOKUP(AA2351&amp;"_"&amp;AB2351&amp;"_"&amp;AC2351&amp;"_"&amp;AE2351,[1]挑战模式!$A:$AS,26+AD2351,FALSE))</f>
        <v>1064</v>
      </c>
      <c r="F2351">
        <f ca="1">IF(B2351="","",VLOOKUP(VLOOKUP(AA2351&amp;"_"&amp;AB2351&amp;"_"&amp;AC2351&amp;"_"&amp;AE2351,[1]挑战模式!$A:$AS,14+AD2351,FALSE),[1]怪物!$B:$O,3,FALSE))</f>
        <v>1</v>
      </c>
      <c r="G2351">
        <f t="shared" ca="1" si="186"/>
        <v>0</v>
      </c>
      <c r="H2351">
        <f t="shared" ca="1" si="187"/>
        <v>0</v>
      </c>
      <c r="I2351">
        <f t="shared" ca="1" si="188"/>
        <v>0</v>
      </c>
      <c r="J2351">
        <f t="shared" ca="1" si="189"/>
        <v>0</v>
      </c>
      <c r="K2351">
        <f t="shared" ca="1" si="189"/>
        <v>0</v>
      </c>
      <c r="AA2351" s="8">
        <v>4</v>
      </c>
      <c r="AB2351" s="8">
        <v>5</v>
      </c>
      <c r="AC2351" s="8">
        <v>8</v>
      </c>
      <c r="AD2351" s="8">
        <v>3</v>
      </c>
      <c r="AE2351" s="12" t="s">
        <v>767</v>
      </c>
    </row>
    <row r="2352" spans="2:31" x14ac:dyDescent="0.2">
      <c r="B2352" t="str">
        <f ca="1">IF(ISNA(VLOOKUP(AA2352&amp;"_"&amp;AB2352&amp;"_"&amp;AC2352&amp;"_"&amp;AE2352,[1]挑战模式!$A:$AS,1,FALSE)),"",IF(VLOOKUP(AA2352&amp;"_"&amp;AB2352&amp;"_"&amp;AC2352&amp;"_"&amp;AE2352,[1]挑战模式!$A:$AS,14+AD2352,FALSE)="","","Monster_Season"&amp;AA2352&amp;"_Challenge"&amp;AB2352&amp;"_"&amp;AC2352&amp;"_"&amp;AD2352&amp;"_"&amp;AE2352))</f>
        <v>Monster_Season4_Challenge5_8_4_Easy</v>
      </c>
      <c r="C2352">
        <f t="shared" ca="1" si="185"/>
        <v>1</v>
      </c>
      <c r="E2352">
        <f ca="1">IF(B2352="","",VLOOKUP(AA2352&amp;"_"&amp;AB2352&amp;"_"&amp;AC2352&amp;"_"&amp;AE2352,[1]挑战模式!$A:$AS,26+AD2352,FALSE))</f>
        <v>1064</v>
      </c>
      <c r="F2352">
        <f ca="1">IF(B2352="","",VLOOKUP(VLOOKUP(AA2352&amp;"_"&amp;AB2352&amp;"_"&amp;AC2352&amp;"_"&amp;AE2352,[1]挑战模式!$A:$AS,14+AD2352,FALSE),[1]怪物!$B:$O,3,FALSE))</f>
        <v>1</v>
      </c>
      <c r="G2352">
        <f t="shared" ca="1" si="186"/>
        <v>0</v>
      </c>
      <c r="H2352">
        <f t="shared" ca="1" si="187"/>
        <v>0</v>
      </c>
      <c r="I2352">
        <f t="shared" ca="1" si="188"/>
        <v>0</v>
      </c>
      <c r="J2352">
        <f t="shared" ca="1" si="189"/>
        <v>0</v>
      </c>
      <c r="K2352">
        <f t="shared" ca="1" si="189"/>
        <v>0</v>
      </c>
      <c r="AA2352" s="8">
        <v>4</v>
      </c>
      <c r="AB2352" s="8">
        <v>5</v>
      </c>
      <c r="AC2352" s="8">
        <v>8</v>
      </c>
      <c r="AD2352" s="8">
        <v>4</v>
      </c>
      <c r="AE2352" s="12" t="s">
        <v>767</v>
      </c>
    </row>
    <row r="2353" spans="2:31" x14ac:dyDescent="0.2">
      <c r="B2353" t="str">
        <f ca="1">IF(ISNA(VLOOKUP(AA2353&amp;"_"&amp;AB2353&amp;"_"&amp;AC2353&amp;"_"&amp;AE2353,[1]挑战模式!$A:$AS,1,FALSE)),"",IF(VLOOKUP(AA2353&amp;"_"&amp;AB2353&amp;"_"&amp;AC2353&amp;"_"&amp;AE2353,[1]挑战模式!$A:$AS,14+AD2353,FALSE)="","","Monster_Season"&amp;AA2353&amp;"_Challenge"&amp;AB2353&amp;"_"&amp;AC2353&amp;"_"&amp;AD2353&amp;"_"&amp;AE2353))</f>
        <v>Monster_Season4_Challenge5_8_5_Easy</v>
      </c>
      <c r="C2353">
        <f t="shared" ca="1" si="185"/>
        <v>1</v>
      </c>
      <c r="E2353">
        <f ca="1">IF(B2353="","",VLOOKUP(AA2353&amp;"_"&amp;AB2353&amp;"_"&amp;AC2353&amp;"_"&amp;AE2353,[1]挑战模式!$A:$AS,26+AD2353,FALSE))</f>
        <v>8511</v>
      </c>
      <c r="F2353">
        <f ca="1">IF(B2353="","",VLOOKUP(VLOOKUP(AA2353&amp;"_"&amp;AB2353&amp;"_"&amp;AC2353&amp;"_"&amp;AE2353,[1]挑战模式!$A:$AS,14+AD2353,FALSE),[1]怪物!$B:$O,3,FALSE))</f>
        <v>10</v>
      </c>
      <c r="G2353">
        <f t="shared" ca="1" si="186"/>
        <v>0</v>
      </c>
      <c r="H2353">
        <f t="shared" ca="1" si="187"/>
        <v>0</v>
      </c>
      <c r="I2353">
        <f t="shared" ca="1" si="188"/>
        <v>0</v>
      </c>
      <c r="J2353">
        <f t="shared" ca="1" si="189"/>
        <v>0</v>
      </c>
      <c r="K2353">
        <f t="shared" ca="1" si="189"/>
        <v>0</v>
      </c>
      <c r="AA2353" s="8">
        <v>4</v>
      </c>
      <c r="AB2353" s="8">
        <v>5</v>
      </c>
      <c r="AC2353" s="8">
        <v>8</v>
      </c>
      <c r="AD2353" s="8">
        <v>5</v>
      </c>
      <c r="AE2353" s="12" t="s">
        <v>767</v>
      </c>
    </row>
    <row r="2354" spans="2:31" x14ac:dyDescent="0.2">
      <c r="B2354" t="str">
        <f ca="1">IF(ISNA(VLOOKUP(AA2354&amp;"_"&amp;AB2354&amp;"_"&amp;AC2354&amp;"_"&amp;AE2354,[1]挑战模式!$A:$AS,1,FALSE)),"",IF(VLOOKUP(AA2354&amp;"_"&amp;AB2354&amp;"_"&amp;AC2354&amp;"_"&amp;AE2354,[1]挑战模式!$A:$AS,14+AD2354,FALSE)="","","Monster_Season"&amp;AA2354&amp;"_Challenge"&amp;AB2354&amp;"_"&amp;AC2354&amp;"_"&amp;AD2354&amp;"_"&amp;AE2354))</f>
        <v/>
      </c>
      <c r="C2354" t="str">
        <f t="shared" ca="1" si="185"/>
        <v/>
      </c>
      <c r="E2354" t="str">
        <f ca="1">IF(B2354="","",VLOOKUP(AA2354&amp;"_"&amp;AB2354&amp;"_"&amp;AC2354&amp;"_"&amp;AE2354,[1]挑战模式!$A:$AS,26+AD2354,FALSE))</f>
        <v/>
      </c>
      <c r="F2354" t="str">
        <f ca="1">IF(B2354="","",VLOOKUP(VLOOKUP(AA2354&amp;"_"&amp;AB2354&amp;"_"&amp;AC2354&amp;"_"&amp;AE2354,[1]挑战模式!$A:$AS,14+AD2354,FALSE),[1]怪物!$B:$O,3,FALSE))</f>
        <v/>
      </c>
      <c r="G2354" t="str">
        <f t="shared" ca="1" si="186"/>
        <v/>
      </c>
      <c r="H2354" t="str">
        <f t="shared" ca="1" si="187"/>
        <v/>
      </c>
      <c r="I2354" t="str">
        <f t="shared" ca="1" si="188"/>
        <v/>
      </c>
      <c r="J2354" t="str">
        <f t="shared" ca="1" si="189"/>
        <v/>
      </c>
      <c r="K2354" t="str">
        <f t="shared" ca="1" si="189"/>
        <v/>
      </c>
      <c r="AA2354" s="8">
        <v>4</v>
      </c>
      <c r="AB2354" s="8">
        <v>5</v>
      </c>
      <c r="AC2354" s="8">
        <v>8</v>
      </c>
      <c r="AD2354" s="8">
        <v>6</v>
      </c>
      <c r="AE2354" s="12" t="s">
        <v>767</v>
      </c>
    </row>
    <row r="2355" spans="2:31" x14ac:dyDescent="0.2">
      <c r="B2355" t="str">
        <f ca="1">IF(ISNA(VLOOKUP(AA2355&amp;"_"&amp;AB2355&amp;"_"&amp;AC2355&amp;"_"&amp;AE2355,[1]挑战模式!$A:$AS,1,FALSE)),"",IF(VLOOKUP(AA2355&amp;"_"&amp;AB2355&amp;"_"&amp;AC2355&amp;"_"&amp;AE2355,[1]挑战模式!$A:$AS,14+AD2355,FALSE)="","","Monster_Season"&amp;AA2355&amp;"_Challenge"&amp;AB2355&amp;"_"&amp;AC2355&amp;"_"&amp;AD2355&amp;"_"&amp;AE2355))</f>
        <v/>
      </c>
      <c r="C2355" t="str">
        <f t="shared" ca="1" si="185"/>
        <v/>
      </c>
      <c r="E2355" t="str">
        <f ca="1">IF(B2355="","",VLOOKUP(AA2355&amp;"_"&amp;AB2355&amp;"_"&amp;AC2355&amp;"_"&amp;AE2355,[1]挑战模式!$A:$AS,26+AD2355,FALSE))</f>
        <v/>
      </c>
      <c r="F2355" t="str">
        <f ca="1">IF(B2355="","",VLOOKUP(VLOOKUP(AA2355&amp;"_"&amp;AB2355&amp;"_"&amp;AC2355&amp;"_"&amp;AE2355,[1]挑战模式!$A:$AS,14+AD2355,FALSE),[1]怪物!$B:$O,3,FALSE))</f>
        <v/>
      </c>
      <c r="G2355" t="str">
        <f t="shared" ca="1" si="186"/>
        <v/>
      </c>
      <c r="H2355" t="str">
        <f t="shared" ca="1" si="187"/>
        <v/>
      </c>
      <c r="I2355" t="str">
        <f t="shared" ca="1" si="188"/>
        <v/>
      </c>
      <c r="J2355" t="str">
        <f t="shared" ca="1" si="189"/>
        <v/>
      </c>
      <c r="K2355" t="str">
        <f t="shared" ca="1" si="189"/>
        <v/>
      </c>
      <c r="AA2355" s="8">
        <v>4</v>
      </c>
      <c r="AB2355" s="8">
        <v>5</v>
      </c>
      <c r="AC2355" s="8">
        <v>9</v>
      </c>
      <c r="AD2355" s="8">
        <v>1</v>
      </c>
      <c r="AE2355" s="12" t="s">
        <v>767</v>
      </c>
    </row>
    <row r="2356" spans="2:31" x14ac:dyDescent="0.2">
      <c r="B2356" t="str">
        <f ca="1">IF(ISNA(VLOOKUP(AA2356&amp;"_"&amp;AB2356&amp;"_"&amp;AC2356&amp;"_"&amp;AE2356,[1]挑战模式!$A:$AS,1,FALSE)),"",IF(VLOOKUP(AA2356&amp;"_"&amp;AB2356&amp;"_"&amp;AC2356&amp;"_"&amp;AE2356,[1]挑战模式!$A:$AS,14+AD2356,FALSE)="","","Monster_Season"&amp;AA2356&amp;"_Challenge"&amp;AB2356&amp;"_"&amp;AC2356&amp;"_"&amp;AD2356&amp;"_"&amp;AE2356))</f>
        <v/>
      </c>
      <c r="C2356" t="str">
        <f t="shared" ca="1" si="185"/>
        <v/>
      </c>
      <c r="E2356" t="str">
        <f ca="1">IF(B2356="","",VLOOKUP(AA2356&amp;"_"&amp;AB2356&amp;"_"&amp;AC2356&amp;"_"&amp;AE2356,[1]挑战模式!$A:$AS,26+AD2356,FALSE))</f>
        <v/>
      </c>
      <c r="F2356" t="str">
        <f ca="1">IF(B2356="","",VLOOKUP(VLOOKUP(AA2356&amp;"_"&amp;AB2356&amp;"_"&amp;AC2356&amp;"_"&amp;AE2356,[1]挑战模式!$A:$AS,14+AD2356,FALSE),[1]怪物!$B:$O,3,FALSE))</f>
        <v/>
      </c>
      <c r="G2356" t="str">
        <f t="shared" ca="1" si="186"/>
        <v/>
      </c>
      <c r="H2356" t="str">
        <f t="shared" ca="1" si="187"/>
        <v/>
      </c>
      <c r="I2356" t="str">
        <f t="shared" ca="1" si="188"/>
        <v/>
      </c>
      <c r="J2356" t="str">
        <f t="shared" ca="1" si="189"/>
        <v/>
      </c>
      <c r="K2356" t="str">
        <f t="shared" ca="1" si="189"/>
        <v/>
      </c>
      <c r="AA2356" s="8">
        <v>4</v>
      </c>
      <c r="AB2356" s="8">
        <v>5</v>
      </c>
      <c r="AC2356" s="8">
        <v>9</v>
      </c>
      <c r="AD2356" s="8">
        <v>2</v>
      </c>
      <c r="AE2356" s="12" t="s">
        <v>767</v>
      </c>
    </row>
    <row r="2357" spans="2:31" x14ac:dyDescent="0.2">
      <c r="B2357" t="str">
        <f ca="1">IF(ISNA(VLOOKUP(AA2357&amp;"_"&amp;AB2357&amp;"_"&amp;AC2357&amp;"_"&amp;AE2357,[1]挑战模式!$A:$AS,1,FALSE)),"",IF(VLOOKUP(AA2357&amp;"_"&amp;AB2357&amp;"_"&amp;AC2357&amp;"_"&amp;AE2357,[1]挑战模式!$A:$AS,14+AD2357,FALSE)="","","Monster_Season"&amp;AA2357&amp;"_Challenge"&amp;AB2357&amp;"_"&amp;AC2357&amp;"_"&amp;AD2357&amp;"_"&amp;AE2357))</f>
        <v/>
      </c>
      <c r="C2357" t="str">
        <f t="shared" ca="1" si="185"/>
        <v/>
      </c>
      <c r="E2357" t="str">
        <f ca="1">IF(B2357="","",VLOOKUP(AA2357&amp;"_"&amp;AB2357&amp;"_"&amp;AC2357&amp;"_"&amp;AE2357,[1]挑战模式!$A:$AS,26+AD2357,FALSE))</f>
        <v/>
      </c>
      <c r="F2357" t="str">
        <f ca="1">IF(B2357="","",VLOOKUP(VLOOKUP(AA2357&amp;"_"&amp;AB2357&amp;"_"&amp;AC2357&amp;"_"&amp;AE2357,[1]挑战模式!$A:$AS,14+AD2357,FALSE),[1]怪物!$B:$O,3,FALSE))</f>
        <v/>
      </c>
      <c r="G2357" t="str">
        <f t="shared" ca="1" si="186"/>
        <v/>
      </c>
      <c r="H2357" t="str">
        <f t="shared" ca="1" si="187"/>
        <v/>
      </c>
      <c r="I2357" t="str">
        <f t="shared" ca="1" si="188"/>
        <v/>
      </c>
      <c r="J2357" t="str">
        <f t="shared" ca="1" si="189"/>
        <v/>
      </c>
      <c r="K2357" t="str">
        <f t="shared" ca="1" si="189"/>
        <v/>
      </c>
      <c r="AA2357" s="8">
        <v>4</v>
      </c>
      <c r="AB2357" s="8">
        <v>5</v>
      </c>
      <c r="AC2357" s="8">
        <v>9</v>
      </c>
      <c r="AD2357" s="8">
        <v>3</v>
      </c>
      <c r="AE2357" s="12" t="s">
        <v>767</v>
      </c>
    </row>
    <row r="2358" spans="2:31" x14ac:dyDescent="0.2">
      <c r="B2358" t="str">
        <f ca="1">IF(ISNA(VLOOKUP(AA2358&amp;"_"&amp;AB2358&amp;"_"&amp;AC2358&amp;"_"&amp;AE2358,[1]挑战模式!$A:$AS,1,FALSE)),"",IF(VLOOKUP(AA2358&amp;"_"&amp;AB2358&amp;"_"&amp;AC2358&amp;"_"&amp;AE2358,[1]挑战模式!$A:$AS,14+AD2358,FALSE)="","","Monster_Season"&amp;AA2358&amp;"_Challenge"&amp;AB2358&amp;"_"&amp;AC2358&amp;"_"&amp;AD2358&amp;"_"&amp;AE2358))</f>
        <v/>
      </c>
      <c r="C2358" t="str">
        <f t="shared" ca="1" si="185"/>
        <v/>
      </c>
      <c r="E2358" t="str">
        <f ca="1">IF(B2358="","",VLOOKUP(AA2358&amp;"_"&amp;AB2358&amp;"_"&amp;AC2358&amp;"_"&amp;AE2358,[1]挑战模式!$A:$AS,26+AD2358,FALSE))</f>
        <v/>
      </c>
      <c r="F2358" t="str">
        <f ca="1">IF(B2358="","",VLOOKUP(VLOOKUP(AA2358&amp;"_"&amp;AB2358&amp;"_"&amp;AC2358&amp;"_"&amp;AE2358,[1]挑战模式!$A:$AS,14+AD2358,FALSE),[1]怪物!$B:$O,3,FALSE))</f>
        <v/>
      </c>
      <c r="G2358" t="str">
        <f t="shared" ca="1" si="186"/>
        <v/>
      </c>
      <c r="H2358" t="str">
        <f t="shared" ca="1" si="187"/>
        <v/>
      </c>
      <c r="I2358" t="str">
        <f t="shared" ca="1" si="188"/>
        <v/>
      </c>
      <c r="J2358" t="str">
        <f t="shared" ca="1" si="189"/>
        <v/>
      </c>
      <c r="K2358" t="str">
        <f t="shared" ca="1" si="189"/>
        <v/>
      </c>
      <c r="AA2358" s="8">
        <v>4</v>
      </c>
      <c r="AB2358" s="8">
        <v>5</v>
      </c>
      <c r="AC2358" s="8">
        <v>9</v>
      </c>
      <c r="AD2358" s="8">
        <v>4</v>
      </c>
      <c r="AE2358" s="12" t="s">
        <v>767</v>
      </c>
    </row>
    <row r="2359" spans="2:31" x14ac:dyDescent="0.2">
      <c r="B2359" t="str">
        <f ca="1">IF(ISNA(VLOOKUP(AA2359&amp;"_"&amp;AB2359&amp;"_"&amp;AC2359&amp;"_"&amp;AE2359,[1]挑战模式!$A:$AS,1,FALSE)),"",IF(VLOOKUP(AA2359&amp;"_"&amp;AB2359&amp;"_"&amp;AC2359&amp;"_"&amp;AE2359,[1]挑战模式!$A:$AS,14+AD2359,FALSE)="","","Monster_Season"&amp;AA2359&amp;"_Challenge"&amp;AB2359&amp;"_"&amp;AC2359&amp;"_"&amp;AD2359&amp;"_"&amp;AE2359))</f>
        <v/>
      </c>
      <c r="C2359" t="str">
        <f t="shared" ca="1" si="185"/>
        <v/>
      </c>
      <c r="E2359" t="str">
        <f ca="1">IF(B2359="","",VLOOKUP(AA2359&amp;"_"&amp;AB2359&amp;"_"&amp;AC2359&amp;"_"&amp;AE2359,[1]挑战模式!$A:$AS,26+AD2359,FALSE))</f>
        <v/>
      </c>
      <c r="F2359" t="str">
        <f ca="1">IF(B2359="","",VLOOKUP(VLOOKUP(AA2359&amp;"_"&amp;AB2359&amp;"_"&amp;AC2359&amp;"_"&amp;AE2359,[1]挑战模式!$A:$AS,14+AD2359,FALSE),[1]怪物!$B:$O,3,FALSE))</f>
        <v/>
      </c>
      <c r="G2359" t="str">
        <f t="shared" ca="1" si="186"/>
        <v/>
      </c>
      <c r="H2359" t="str">
        <f t="shared" ca="1" si="187"/>
        <v/>
      </c>
      <c r="I2359" t="str">
        <f t="shared" ca="1" si="188"/>
        <v/>
      </c>
      <c r="J2359" t="str">
        <f t="shared" ca="1" si="189"/>
        <v/>
      </c>
      <c r="K2359" t="str">
        <f t="shared" ca="1" si="189"/>
        <v/>
      </c>
      <c r="AA2359" s="8">
        <v>4</v>
      </c>
      <c r="AB2359" s="8">
        <v>5</v>
      </c>
      <c r="AC2359" s="8">
        <v>9</v>
      </c>
      <c r="AD2359" s="8">
        <v>5</v>
      </c>
      <c r="AE2359" s="12" t="s">
        <v>767</v>
      </c>
    </row>
    <row r="2360" spans="2:31" x14ac:dyDescent="0.2">
      <c r="B2360" t="str">
        <f ca="1">IF(ISNA(VLOOKUP(AA2360&amp;"_"&amp;AB2360&amp;"_"&amp;AC2360&amp;"_"&amp;AE2360,[1]挑战模式!$A:$AS,1,FALSE)),"",IF(VLOOKUP(AA2360&amp;"_"&amp;AB2360&amp;"_"&amp;AC2360&amp;"_"&amp;AE2360,[1]挑战模式!$A:$AS,14+AD2360,FALSE)="","","Monster_Season"&amp;AA2360&amp;"_Challenge"&amp;AB2360&amp;"_"&amp;AC2360&amp;"_"&amp;AD2360&amp;"_"&amp;AE2360))</f>
        <v/>
      </c>
      <c r="C2360" t="str">
        <f t="shared" ca="1" si="185"/>
        <v/>
      </c>
      <c r="E2360" t="str">
        <f ca="1">IF(B2360="","",VLOOKUP(AA2360&amp;"_"&amp;AB2360&amp;"_"&amp;AC2360&amp;"_"&amp;AE2360,[1]挑战模式!$A:$AS,26+AD2360,FALSE))</f>
        <v/>
      </c>
      <c r="F2360" t="str">
        <f ca="1">IF(B2360="","",VLOOKUP(VLOOKUP(AA2360&amp;"_"&amp;AB2360&amp;"_"&amp;AC2360&amp;"_"&amp;AE2360,[1]挑战模式!$A:$AS,14+AD2360,FALSE),[1]怪物!$B:$O,3,FALSE))</f>
        <v/>
      </c>
      <c r="G2360" t="str">
        <f t="shared" ca="1" si="186"/>
        <v/>
      </c>
      <c r="H2360" t="str">
        <f t="shared" ca="1" si="187"/>
        <v/>
      </c>
      <c r="I2360" t="str">
        <f t="shared" ca="1" si="188"/>
        <v/>
      </c>
      <c r="J2360" t="str">
        <f t="shared" ca="1" si="189"/>
        <v/>
      </c>
      <c r="K2360" t="str">
        <f t="shared" ca="1" si="189"/>
        <v/>
      </c>
      <c r="AA2360" s="8">
        <v>4</v>
      </c>
      <c r="AB2360" s="8">
        <v>5</v>
      </c>
      <c r="AC2360" s="8">
        <v>10</v>
      </c>
      <c r="AD2360" s="8">
        <v>6</v>
      </c>
      <c r="AE2360" s="12" t="s">
        <v>767</v>
      </c>
    </row>
    <row r="2361" spans="2:31" x14ac:dyDescent="0.2">
      <c r="B2361" t="str">
        <f ca="1">IF(ISNA(VLOOKUP(AA2361&amp;"_"&amp;AB2361&amp;"_"&amp;AC2361&amp;"_"&amp;AE2361,[1]挑战模式!$A:$AS,1,FALSE)),"",IF(VLOOKUP(AA2361&amp;"_"&amp;AB2361&amp;"_"&amp;AC2361&amp;"_"&amp;AE2361,[1]挑战模式!$A:$AS,14+AD2361,FALSE)="","","Monster_Season"&amp;AA2361&amp;"_Challenge"&amp;AB2361&amp;"_"&amp;AC2361&amp;"_"&amp;AD2361&amp;"_"&amp;AE2361))</f>
        <v/>
      </c>
      <c r="C2361" t="str">
        <f t="shared" ca="1" si="185"/>
        <v/>
      </c>
      <c r="E2361" t="str">
        <f ca="1">IF(B2361="","",VLOOKUP(AA2361&amp;"_"&amp;AB2361&amp;"_"&amp;AC2361&amp;"_"&amp;AE2361,[1]挑战模式!$A:$AS,26+AD2361,FALSE))</f>
        <v/>
      </c>
      <c r="F2361" t="str">
        <f ca="1">IF(B2361="","",VLOOKUP(VLOOKUP(AA2361&amp;"_"&amp;AB2361&amp;"_"&amp;AC2361&amp;"_"&amp;AE2361,[1]挑战模式!$A:$AS,14+AD2361,FALSE),[1]怪物!$B:$O,3,FALSE))</f>
        <v/>
      </c>
      <c r="G2361" t="str">
        <f t="shared" ca="1" si="186"/>
        <v/>
      </c>
      <c r="H2361" t="str">
        <f t="shared" ca="1" si="187"/>
        <v/>
      </c>
      <c r="I2361" t="str">
        <f t="shared" ca="1" si="188"/>
        <v/>
      </c>
      <c r="J2361" t="str">
        <f t="shared" ca="1" si="189"/>
        <v/>
      </c>
      <c r="K2361" t="str">
        <f t="shared" ca="1" si="189"/>
        <v/>
      </c>
      <c r="AA2361" s="8">
        <v>4</v>
      </c>
      <c r="AB2361" s="8">
        <v>5</v>
      </c>
      <c r="AC2361" s="8">
        <v>10</v>
      </c>
      <c r="AD2361" s="8">
        <v>1</v>
      </c>
      <c r="AE2361" s="12" t="s">
        <v>767</v>
      </c>
    </row>
    <row r="2362" spans="2:31" x14ac:dyDescent="0.2">
      <c r="B2362" t="str">
        <f ca="1">IF(ISNA(VLOOKUP(AA2362&amp;"_"&amp;AB2362&amp;"_"&amp;AC2362&amp;"_"&amp;AE2362,[1]挑战模式!$A:$AS,1,FALSE)),"",IF(VLOOKUP(AA2362&amp;"_"&amp;AB2362&amp;"_"&amp;AC2362&amp;"_"&amp;AE2362,[1]挑战模式!$A:$AS,14+AD2362,FALSE)="","","Monster_Season"&amp;AA2362&amp;"_Challenge"&amp;AB2362&amp;"_"&amp;AC2362&amp;"_"&amp;AD2362&amp;"_"&amp;AE2362))</f>
        <v/>
      </c>
      <c r="C2362" t="str">
        <f t="shared" ca="1" si="185"/>
        <v/>
      </c>
      <c r="E2362" t="str">
        <f ca="1">IF(B2362="","",VLOOKUP(AA2362&amp;"_"&amp;AB2362&amp;"_"&amp;AC2362&amp;"_"&amp;AE2362,[1]挑战模式!$A:$AS,26+AD2362,FALSE))</f>
        <v/>
      </c>
      <c r="F2362" t="str">
        <f ca="1">IF(B2362="","",VLOOKUP(VLOOKUP(AA2362&amp;"_"&amp;AB2362&amp;"_"&amp;AC2362&amp;"_"&amp;AE2362,[1]挑战模式!$A:$AS,14+AD2362,FALSE),[1]怪物!$B:$O,3,FALSE))</f>
        <v/>
      </c>
      <c r="G2362" t="str">
        <f t="shared" ca="1" si="186"/>
        <v/>
      </c>
      <c r="H2362" t="str">
        <f t="shared" ca="1" si="187"/>
        <v/>
      </c>
      <c r="I2362" t="str">
        <f t="shared" ca="1" si="188"/>
        <v/>
      </c>
      <c r="J2362" t="str">
        <f t="shared" ca="1" si="189"/>
        <v/>
      </c>
      <c r="K2362" t="str">
        <f t="shared" ca="1" si="189"/>
        <v/>
      </c>
      <c r="AA2362" s="8">
        <v>4</v>
      </c>
      <c r="AB2362" s="8">
        <v>5</v>
      </c>
      <c r="AC2362" s="8">
        <v>10</v>
      </c>
      <c r="AD2362" s="8">
        <v>2</v>
      </c>
      <c r="AE2362" s="12" t="s">
        <v>767</v>
      </c>
    </row>
    <row r="2363" spans="2:31" x14ac:dyDescent="0.2">
      <c r="B2363" t="str">
        <f ca="1">IF(ISNA(VLOOKUP(AA2363&amp;"_"&amp;AB2363&amp;"_"&amp;AC2363&amp;"_"&amp;AE2363,[1]挑战模式!$A:$AS,1,FALSE)),"",IF(VLOOKUP(AA2363&amp;"_"&amp;AB2363&amp;"_"&amp;AC2363&amp;"_"&amp;AE2363,[1]挑战模式!$A:$AS,14+AD2363,FALSE)="","","Monster_Season"&amp;AA2363&amp;"_Challenge"&amp;AB2363&amp;"_"&amp;AC2363&amp;"_"&amp;AD2363&amp;"_"&amp;AE2363))</f>
        <v/>
      </c>
      <c r="C2363" t="str">
        <f t="shared" ca="1" si="185"/>
        <v/>
      </c>
      <c r="E2363" t="str">
        <f ca="1">IF(B2363="","",VLOOKUP(AA2363&amp;"_"&amp;AB2363&amp;"_"&amp;AC2363&amp;"_"&amp;AE2363,[1]挑战模式!$A:$AS,26+AD2363,FALSE))</f>
        <v/>
      </c>
      <c r="F2363" t="str">
        <f ca="1">IF(B2363="","",VLOOKUP(VLOOKUP(AA2363&amp;"_"&amp;AB2363&amp;"_"&amp;AC2363&amp;"_"&amp;AE2363,[1]挑战模式!$A:$AS,14+AD2363,FALSE),[1]怪物!$B:$O,3,FALSE))</f>
        <v/>
      </c>
      <c r="G2363" t="str">
        <f t="shared" ca="1" si="186"/>
        <v/>
      </c>
      <c r="H2363" t="str">
        <f t="shared" ca="1" si="187"/>
        <v/>
      </c>
      <c r="I2363" t="str">
        <f t="shared" ca="1" si="188"/>
        <v/>
      </c>
      <c r="J2363" t="str">
        <f t="shared" ca="1" si="189"/>
        <v/>
      </c>
      <c r="K2363" t="str">
        <f t="shared" ca="1" si="189"/>
        <v/>
      </c>
      <c r="AA2363" s="8">
        <v>4</v>
      </c>
      <c r="AB2363" s="8">
        <v>5</v>
      </c>
      <c r="AC2363" s="8">
        <v>10</v>
      </c>
      <c r="AD2363" s="8">
        <v>3</v>
      </c>
      <c r="AE2363" s="12" t="s">
        <v>767</v>
      </c>
    </row>
    <row r="2364" spans="2:31" x14ac:dyDescent="0.2">
      <c r="B2364" t="str">
        <f ca="1">IF(ISNA(VLOOKUP(AA2364&amp;"_"&amp;AB2364&amp;"_"&amp;AC2364&amp;"_"&amp;AE2364,[1]挑战模式!$A:$AS,1,FALSE)),"",IF(VLOOKUP(AA2364&amp;"_"&amp;AB2364&amp;"_"&amp;AC2364&amp;"_"&amp;AE2364,[1]挑战模式!$A:$AS,14+AD2364,FALSE)="","","Monster_Season"&amp;AA2364&amp;"_Challenge"&amp;AB2364&amp;"_"&amp;AC2364&amp;"_"&amp;AD2364&amp;"_"&amp;AE2364))</f>
        <v/>
      </c>
      <c r="C2364" t="str">
        <f t="shared" ca="1" si="185"/>
        <v/>
      </c>
      <c r="E2364" t="str">
        <f ca="1">IF(B2364="","",VLOOKUP(AA2364&amp;"_"&amp;AB2364&amp;"_"&amp;AC2364&amp;"_"&amp;AE2364,[1]挑战模式!$A:$AS,26+AD2364,FALSE))</f>
        <v/>
      </c>
      <c r="F2364" t="str">
        <f ca="1">IF(B2364="","",VLOOKUP(VLOOKUP(AA2364&amp;"_"&amp;AB2364&amp;"_"&amp;AC2364&amp;"_"&amp;AE2364,[1]挑战模式!$A:$AS,14+AD2364,FALSE),[1]怪物!$B:$O,3,FALSE))</f>
        <v/>
      </c>
      <c r="G2364" t="str">
        <f t="shared" ca="1" si="186"/>
        <v/>
      </c>
      <c r="H2364" t="str">
        <f t="shared" ca="1" si="187"/>
        <v/>
      </c>
      <c r="I2364" t="str">
        <f t="shared" ca="1" si="188"/>
        <v/>
      </c>
      <c r="J2364" t="str">
        <f t="shared" ca="1" si="189"/>
        <v/>
      </c>
      <c r="K2364" t="str">
        <f t="shared" ca="1" si="189"/>
        <v/>
      </c>
      <c r="AA2364" s="8">
        <v>4</v>
      </c>
      <c r="AB2364" s="8">
        <v>5</v>
      </c>
      <c r="AC2364" s="8">
        <v>10</v>
      </c>
      <c r="AD2364" s="8">
        <v>4</v>
      </c>
      <c r="AE2364" s="12" t="s">
        <v>767</v>
      </c>
    </row>
    <row r="2365" spans="2:31" x14ac:dyDescent="0.2">
      <c r="B2365" t="str">
        <f ca="1">IF(ISNA(VLOOKUP(AA2365&amp;"_"&amp;AB2365&amp;"_"&amp;AC2365&amp;"_"&amp;AE2365,[1]挑战模式!$A:$AS,1,FALSE)),"",IF(VLOOKUP(AA2365&amp;"_"&amp;AB2365&amp;"_"&amp;AC2365&amp;"_"&amp;AE2365,[1]挑战模式!$A:$AS,14+AD2365,FALSE)="","","Monster_Season"&amp;AA2365&amp;"_Challenge"&amp;AB2365&amp;"_"&amp;AC2365&amp;"_"&amp;AD2365&amp;"_"&amp;AE2365))</f>
        <v/>
      </c>
      <c r="C2365" t="str">
        <f t="shared" ca="1" si="185"/>
        <v/>
      </c>
      <c r="E2365" t="str">
        <f ca="1">IF(B2365="","",VLOOKUP(AA2365&amp;"_"&amp;AB2365&amp;"_"&amp;AC2365&amp;"_"&amp;AE2365,[1]挑战模式!$A:$AS,26+AD2365,FALSE))</f>
        <v/>
      </c>
      <c r="F2365" t="str">
        <f ca="1">IF(B2365="","",VLOOKUP(VLOOKUP(AA2365&amp;"_"&amp;AB2365&amp;"_"&amp;AC2365&amp;"_"&amp;AE2365,[1]挑战模式!$A:$AS,14+AD2365,FALSE),[1]怪物!$B:$O,3,FALSE))</f>
        <v/>
      </c>
      <c r="G2365" t="str">
        <f t="shared" ca="1" si="186"/>
        <v/>
      </c>
      <c r="H2365" t="str">
        <f t="shared" ca="1" si="187"/>
        <v/>
      </c>
      <c r="I2365" t="str">
        <f t="shared" ca="1" si="188"/>
        <v/>
      </c>
      <c r="J2365" t="str">
        <f t="shared" ca="1" si="189"/>
        <v/>
      </c>
      <c r="K2365" t="str">
        <f t="shared" ca="1" si="189"/>
        <v/>
      </c>
      <c r="AA2365" s="8">
        <v>4</v>
      </c>
      <c r="AB2365" s="8">
        <v>5</v>
      </c>
      <c r="AC2365" s="8">
        <v>10</v>
      </c>
      <c r="AD2365" s="8">
        <v>5</v>
      </c>
      <c r="AE2365" s="12" t="s">
        <v>767</v>
      </c>
    </row>
    <row r="2366" spans="2:31" x14ac:dyDescent="0.2">
      <c r="B2366" t="str">
        <f ca="1">IF(ISNA(VLOOKUP(AA2366&amp;"_"&amp;AB2366&amp;"_"&amp;AC2366&amp;"_"&amp;AE2366,[1]挑战模式!$A:$AS,1,FALSE)),"",IF(VLOOKUP(AA2366&amp;"_"&amp;AB2366&amp;"_"&amp;AC2366&amp;"_"&amp;AE2366,[1]挑战模式!$A:$AS,14+AD2366,FALSE)="","","Monster_Season"&amp;AA2366&amp;"_Challenge"&amp;AB2366&amp;"_"&amp;AC2366&amp;"_"&amp;AD2366&amp;"_"&amp;AE2366))</f>
        <v>Monster_Season0_Challenge1_1_1_Normal</v>
      </c>
      <c r="C2366">
        <f t="shared" ca="1" si="185"/>
        <v>1</v>
      </c>
      <c r="E2366">
        <f ca="1">IF(B2366="","",VLOOKUP(AA2366&amp;"_"&amp;AB2366&amp;"_"&amp;AC2366&amp;"_"&amp;AE2366,[1]挑战模式!$A:$AS,26+AD2366,FALSE))</f>
        <v>97</v>
      </c>
      <c r="F2366">
        <f ca="1">IF(B2366="","",VLOOKUP(VLOOKUP(AA2366&amp;"_"&amp;AB2366&amp;"_"&amp;AC2366&amp;"_"&amp;AE2366,[1]挑战模式!$A:$AS,14+AD2366,FALSE),[1]怪物!$B:$O,3,FALSE))</f>
        <v>1</v>
      </c>
      <c r="G2366">
        <f t="shared" ca="1" si="186"/>
        <v>0</v>
      </c>
      <c r="H2366">
        <f t="shared" ca="1" si="187"/>
        <v>0</v>
      </c>
      <c r="I2366">
        <f t="shared" ca="1" si="188"/>
        <v>0</v>
      </c>
      <c r="J2366">
        <f t="shared" ca="1" si="189"/>
        <v>0</v>
      </c>
      <c r="K2366">
        <f t="shared" ca="1" si="189"/>
        <v>0</v>
      </c>
      <c r="AA2366" s="8">
        <v>0</v>
      </c>
      <c r="AB2366" s="8">
        <v>1</v>
      </c>
      <c r="AC2366" s="8">
        <v>1</v>
      </c>
      <c r="AD2366" s="8">
        <v>1</v>
      </c>
      <c r="AE2366" s="12" t="s">
        <v>757</v>
      </c>
    </row>
    <row r="2367" spans="2:31" x14ac:dyDescent="0.2">
      <c r="B2367" t="str">
        <f ca="1">IF(ISNA(VLOOKUP(AA2367&amp;"_"&amp;AB2367&amp;"_"&amp;AC2367&amp;"_"&amp;AE2367,[1]挑战模式!$A:$AS,1,FALSE)),"",IF(VLOOKUP(AA2367&amp;"_"&amp;AB2367&amp;"_"&amp;AC2367&amp;"_"&amp;AE2367,[1]挑战模式!$A:$AS,14+AD2367,FALSE)="","","Monster_Season"&amp;AA2367&amp;"_Challenge"&amp;AB2367&amp;"_"&amp;AC2367&amp;"_"&amp;AD2367&amp;"_"&amp;AE2367))</f>
        <v/>
      </c>
      <c r="C2367" t="str">
        <f t="shared" ca="1" si="185"/>
        <v/>
      </c>
      <c r="E2367" t="str">
        <f ca="1">IF(B2367="","",VLOOKUP(AA2367&amp;"_"&amp;AB2367&amp;"_"&amp;AC2367&amp;"_"&amp;AE2367,[1]挑战模式!$A:$AS,26+AD2367,FALSE))</f>
        <v/>
      </c>
      <c r="F2367" t="str">
        <f ca="1">IF(B2367="","",VLOOKUP(VLOOKUP(AA2367&amp;"_"&amp;AB2367&amp;"_"&amp;AC2367&amp;"_"&amp;AE2367,[1]挑战模式!$A:$AS,14+AD2367,FALSE),[1]怪物!$B:$O,3,FALSE))</f>
        <v/>
      </c>
      <c r="G2367" t="str">
        <f t="shared" ca="1" si="186"/>
        <v/>
      </c>
      <c r="H2367" t="str">
        <f t="shared" ca="1" si="187"/>
        <v/>
      </c>
      <c r="I2367" t="str">
        <f t="shared" ca="1" si="188"/>
        <v/>
      </c>
      <c r="J2367" t="str">
        <f t="shared" ca="1" si="189"/>
        <v/>
      </c>
      <c r="K2367" t="str">
        <f t="shared" ca="1" si="189"/>
        <v/>
      </c>
      <c r="AA2367" s="8">
        <v>0</v>
      </c>
      <c r="AB2367" s="8">
        <v>1</v>
      </c>
      <c r="AC2367" s="8">
        <v>1</v>
      </c>
      <c r="AD2367" s="8">
        <v>2</v>
      </c>
      <c r="AE2367" s="12" t="s">
        <v>757</v>
      </c>
    </row>
    <row r="2368" spans="2:31" x14ac:dyDescent="0.2">
      <c r="B2368" t="str">
        <f ca="1">IF(ISNA(VLOOKUP(AA2368&amp;"_"&amp;AB2368&amp;"_"&amp;AC2368&amp;"_"&amp;AE2368,[1]挑战模式!$A:$AS,1,FALSE)),"",IF(VLOOKUP(AA2368&amp;"_"&amp;AB2368&amp;"_"&amp;AC2368&amp;"_"&amp;AE2368,[1]挑战模式!$A:$AS,14+AD2368,FALSE)="","","Monster_Season"&amp;AA2368&amp;"_Challenge"&amp;AB2368&amp;"_"&amp;AC2368&amp;"_"&amp;AD2368&amp;"_"&amp;AE2368))</f>
        <v/>
      </c>
      <c r="C2368" t="str">
        <f t="shared" ca="1" si="185"/>
        <v/>
      </c>
      <c r="E2368" t="str">
        <f ca="1">IF(B2368="","",VLOOKUP(AA2368&amp;"_"&amp;AB2368&amp;"_"&amp;AC2368&amp;"_"&amp;AE2368,[1]挑战模式!$A:$AS,26+AD2368,FALSE))</f>
        <v/>
      </c>
      <c r="F2368" t="str">
        <f ca="1">IF(B2368="","",VLOOKUP(VLOOKUP(AA2368&amp;"_"&amp;AB2368&amp;"_"&amp;AC2368&amp;"_"&amp;AE2368,[1]挑战模式!$A:$AS,14+AD2368,FALSE),[1]怪物!$B:$O,3,FALSE))</f>
        <v/>
      </c>
      <c r="G2368" t="str">
        <f t="shared" ca="1" si="186"/>
        <v/>
      </c>
      <c r="H2368" t="str">
        <f t="shared" ca="1" si="187"/>
        <v/>
      </c>
      <c r="I2368" t="str">
        <f t="shared" ca="1" si="188"/>
        <v/>
      </c>
      <c r="J2368" t="str">
        <f t="shared" ca="1" si="189"/>
        <v/>
      </c>
      <c r="K2368" t="str">
        <f t="shared" ca="1" si="189"/>
        <v/>
      </c>
      <c r="AA2368" s="8">
        <v>0</v>
      </c>
      <c r="AB2368" s="8">
        <v>1</v>
      </c>
      <c r="AC2368" s="8">
        <v>1</v>
      </c>
      <c r="AD2368" s="8">
        <v>3</v>
      </c>
      <c r="AE2368" s="12" t="s">
        <v>757</v>
      </c>
    </row>
    <row r="2369" spans="2:31" x14ac:dyDescent="0.2">
      <c r="B2369" t="str">
        <f ca="1">IF(ISNA(VLOOKUP(AA2369&amp;"_"&amp;AB2369&amp;"_"&amp;AC2369&amp;"_"&amp;AE2369,[1]挑战模式!$A:$AS,1,FALSE)),"",IF(VLOOKUP(AA2369&amp;"_"&amp;AB2369&amp;"_"&amp;AC2369&amp;"_"&amp;AE2369,[1]挑战模式!$A:$AS,14+AD2369,FALSE)="","","Monster_Season"&amp;AA2369&amp;"_Challenge"&amp;AB2369&amp;"_"&amp;AC2369&amp;"_"&amp;AD2369&amp;"_"&amp;AE2369))</f>
        <v/>
      </c>
      <c r="C2369" t="str">
        <f t="shared" ca="1" si="185"/>
        <v/>
      </c>
      <c r="E2369" t="str">
        <f ca="1">IF(B2369="","",VLOOKUP(AA2369&amp;"_"&amp;AB2369&amp;"_"&amp;AC2369&amp;"_"&amp;AE2369,[1]挑战模式!$A:$AS,26+AD2369,FALSE))</f>
        <v/>
      </c>
      <c r="F2369" t="str">
        <f ca="1">IF(B2369="","",VLOOKUP(VLOOKUP(AA2369&amp;"_"&amp;AB2369&amp;"_"&amp;AC2369&amp;"_"&amp;AE2369,[1]挑战模式!$A:$AS,14+AD2369,FALSE),[1]怪物!$B:$O,3,FALSE))</f>
        <v/>
      </c>
      <c r="G2369" t="str">
        <f t="shared" ca="1" si="186"/>
        <v/>
      </c>
      <c r="H2369" t="str">
        <f t="shared" ca="1" si="187"/>
        <v/>
      </c>
      <c r="I2369" t="str">
        <f t="shared" ca="1" si="188"/>
        <v/>
      </c>
      <c r="J2369" t="str">
        <f t="shared" ca="1" si="189"/>
        <v/>
      </c>
      <c r="K2369" t="str">
        <f t="shared" ca="1" si="189"/>
        <v/>
      </c>
      <c r="AA2369" s="8">
        <v>0</v>
      </c>
      <c r="AB2369" s="8">
        <v>1</v>
      </c>
      <c r="AC2369" s="8">
        <v>1</v>
      </c>
      <c r="AD2369" s="8">
        <v>4</v>
      </c>
      <c r="AE2369" s="12" t="s">
        <v>757</v>
      </c>
    </row>
    <row r="2370" spans="2:31" x14ac:dyDescent="0.2">
      <c r="B2370" t="str">
        <f ca="1">IF(ISNA(VLOOKUP(AA2370&amp;"_"&amp;AB2370&amp;"_"&amp;AC2370&amp;"_"&amp;AE2370,[1]挑战模式!$A:$AS,1,FALSE)),"",IF(VLOOKUP(AA2370&amp;"_"&amp;AB2370&amp;"_"&amp;AC2370&amp;"_"&amp;AE2370,[1]挑战模式!$A:$AS,14+AD2370,FALSE)="","","Monster_Season"&amp;AA2370&amp;"_Challenge"&amp;AB2370&amp;"_"&amp;AC2370&amp;"_"&amp;AD2370&amp;"_"&amp;AE2370))</f>
        <v/>
      </c>
      <c r="C2370" t="str">
        <f t="shared" ca="1" si="185"/>
        <v/>
      </c>
      <c r="E2370" t="str">
        <f ca="1">IF(B2370="","",VLOOKUP(AA2370&amp;"_"&amp;AB2370&amp;"_"&amp;AC2370&amp;"_"&amp;AE2370,[1]挑战模式!$A:$AS,26+AD2370,FALSE))</f>
        <v/>
      </c>
      <c r="F2370" t="str">
        <f ca="1">IF(B2370="","",VLOOKUP(VLOOKUP(AA2370&amp;"_"&amp;AB2370&amp;"_"&amp;AC2370&amp;"_"&amp;AE2370,[1]挑战模式!$A:$AS,14+AD2370,FALSE),[1]怪物!$B:$O,3,FALSE))</f>
        <v/>
      </c>
      <c r="G2370" t="str">
        <f t="shared" ca="1" si="186"/>
        <v/>
      </c>
      <c r="H2370" t="str">
        <f t="shared" ca="1" si="187"/>
        <v/>
      </c>
      <c r="I2370" t="str">
        <f t="shared" ca="1" si="188"/>
        <v/>
      </c>
      <c r="J2370" t="str">
        <f t="shared" ca="1" si="189"/>
        <v/>
      </c>
      <c r="K2370" t="str">
        <f t="shared" ca="1" si="189"/>
        <v/>
      </c>
      <c r="AA2370" s="8">
        <v>0</v>
      </c>
      <c r="AB2370" s="8">
        <v>1</v>
      </c>
      <c r="AC2370" s="8">
        <v>1</v>
      </c>
      <c r="AD2370" s="8">
        <v>5</v>
      </c>
      <c r="AE2370" s="12" t="s">
        <v>757</v>
      </c>
    </row>
    <row r="2371" spans="2:31" x14ac:dyDescent="0.2">
      <c r="B2371" t="str">
        <f ca="1">IF(ISNA(VLOOKUP(AA2371&amp;"_"&amp;AB2371&amp;"_"&amp;AC2371&amp;"_"&amp;AE2371,[1]挑战模式!$A:$AS,1,FALSE)),"",IF(VLOOKUP(AA2371&amp;"_"&amp;AB2371&amp;"_"&amp;AC2371&amp;"_"&amp;AE2371,[1]挑战模式!$A:$AS,14+AD2371,FALSE)="","","Monster_Season"&amp;AA2371&amp;"_Challenge"&amp;AB2371&amp;"_"&amp;AC2371&amp;"_"&amp;AD2371&amp;"_"&amp;AE2371))</f>
        <v/>
      </c>
      <c r="C2371" t="str">
        <f t="shared" ca="1" si="185"/>
        <v/>
      </c>
      <c r="E2371" t="str">
        <f ca="1">IF(B2371="","",VLOOKUP(AA2371&amp;"_"&amp;AB2371&amp;"_"&amp;AC2371&amp;"_"&amp;AE2371,[1]挑战模式!$A:$AS,26+AD2371,FALSE))</f>
        <v/>
      </c>
      <c r="F2371" t="str">
        <f ca="1">IF(B2371="","",VLOOKUP(VLOOKUP(AA2371&amp;"_"&amp;AB2371&amp;"_"&amp;AC2371&amp;"_"&amp;AE2371,[1]挑战模式!$A:$AS,14+AD2371,FALSE),[1]怪物!$B:$O,3,FALSE))</f>
        <v/>
      </c>
      <c r="G2371" t="str">
        <f t="shared" ca="1" si="186"/>
        <v/>
      </c>
      <c r="H2371" t="str">
        <f t="shared" ca="1" si="187"/>
        <v/>
      </c>
      <c r="I2371" t="str">
        <f t="shared" ca="1" si="188"/>
        <v/>
      </c>
      <c r="J2371" t="str">
        <f t="shared" ca="1" si="189"/>
        <v/>
      </c>
      <c r="K2371" t="str">
        <f t="shared" ca="1" si="189"/>
        <v/>
      </c>
      <c r="AA2371" s="8">
        <v>0</v>
      </c>
      <c r="AB2371" s="8">
        <v>1</v>
      </c>
      <c r="AC2371" s="8">
        <v>1</v>
      </c>
      <c r="AD2371" s="8">
        <v>6</v>
      </c>
      <c r="AE2371" s="12" t="s">
        <v>757</v>
      </c>
    </row>
    <row r="2372" spans="2:31" x14ac:dyDescent="0.2">
      <c r="B2372" t="str">
        <f ca="1">IF(ISNA(VLOOKUP(AA2372&amp;"_"&amp;AB2372&amp;"_"&amp;AC2372&amp;"_"&amp;AE2372,[1]挑战模式!$A:$AS,1,FALSE)),"",IF(VLOOKUP(AA2372&amp;"_"&amp;AB2372&amp;"_"&amp;AC2372&amp;"_"&amp;AE2372,[1]挑战模式!$A:$AS,14+AD2372,FALSE)="","","Monster_Season"&amp;AA2372&amp;"_Challenge"&amp;AB2372&amp;"_"&amp;AC2372&amp;"_"&amp;AD2372&amp;"_"&amp;AE2372))</f>
        <v>Monster_Season0_Challenge1_2_1_Normal</v>
      </c>
      <c r="C2372">
        <f t="shared" ca="1" si="185"/>
        <v>1</v>
      </c>
      <c r="E2372">
        <f ca="1">IF(B2372="","",VLOOKUP(AA2372&amp;"_"&amp;AB2372&amp;"_"&amp;AC2372&amp;"_"&amp;AE2372,[1]挑战模式!$A:$AS,26+AD2372,FALSE))</f>
        <v>167</v>
      </c>
      <c r="F2372">
        <f ca="1">IF(B2372="","",VLOOKUP(VLOOKUP(AA2372&amp;"_"&amp;AB2372&amp;"_"&amp;AC2372&amp;"_"&amp;AE2372,[1]挑战模式!$A:$AS,14+AD2372,FALSE),[1]怪物!$B:$O,3,FALSE))</f>
        <v>1</v>
      </c>
      <c r="G2372">
        <f t="shared" ca="1" si="186"/>
        <v>0</v>
      </c>
      <c r="H2372">
        <f t="shared" ca="1" si="187"/>
        <v>0</v>
      </c>
      <c r="I2372">
        <f t="shared" ca="1" si="188"/>
        <v>0</v>
      </c>
      <c r="J2372">
        <f t="shared" ca="1" si="189"/>
        <v>0</v>
      </c>
      <c r="K2372">
        <f t="shared" ca="1" si="189"/>
        <v>0</v>
      </c>
      <c r="AA2372" s="8">
        <v>0</v>
      </c>
      <c r="AB2372" s="8">
        <v>1</v>
      </c>
      <c r="AC2372" s="8">
        <v>2</v>
      </c>
      <c r="AD2372" s="8">
        <v>1</v>
      </c>
      <c r="AE2372" s="12" t="s">
        <v>757</v>
      </c>
    </row>
    <row r="2373" spans="2:31" x14ac:dyDescent="0.2">
      <c r="B2373" t="str">
        <f ca="1">IF(ISNA(VLOOKUP(AA2373&amp;"_"&amp;AB2373&amp;"_"&amp;AC2373&amp;"_"&amp;AE2373,[1]挑战模式!$A:$AS,1,FALSE)),"",IF(VLOOKUP(AA2373&amp;"_"&amp;AB2373&amp;"_"&amp;AC2373&amp;"_"&amp;AE2373,[1]挑战模式!$A:$AS,14+AD2373,FALSE)="","","Monster_Season"&amp;AA2373&amp;"_Challenge"&amp;AB2373&amp;"_"&amp;AC2373&amp;"_"&amp;AD2373&amp;"_"&amp;AE2373))</f>
        <v>Monster_Season0_Challenge1_2_2_Normal</v>
      </c>
      <c r="C2373">
        <f t="shared" ca="1" si="185"/>
        <v>1</v>
      </c>
      <c r="E2373">
        <f ca="1">IF(B2373="","",VLOOKUP(AA2373&amp;"_"&amp;AB2373&amp;"_"&amp;AC2373&amp;"_"&amp;AE2373,[1]挑战模式!$A:$AS,26+AD2373,FALSE))</f>
        <v>167</v>
      </c>
      <c r="F2373">
        <f ca="1">IF(B2373="","",VLOOKUP(VLOOKUP(AA2373&amp;"_"&amp;AB2373&amp;"_"&amp;AC2373&amp;"_"&amp;AE2373,[1]挑战模式!$A:$AS,14+AD2373,FALSE),[1]怪物!$B:$O,3,FALSE))</f>
        <v>1</v>
      </c>
      <c r="G2373">
        <f t="shared" ca="1" si="186"/>
        <v>0</v>
      </c>
      <c r="H2373">
        <f t="shared" ca="1" si="187"/>
        <v>0</v>
      </c>
      <c r="I2373">
        <f t="shared" ca="1" si="188"/>
        <v>0</v>
      </c>
      <c r="J2373">
        <f t="shared" ca="1" si="189"/>
        <v>0</v>
      </c>
      <c r="K2373">
        <f t="shared" ca="1" si="189"/>
        <v>0</v>
      </c>
      <c r="AA2373" s="8">
        <v>0</v>
      </c>
      <c r="AB2373" s="8">
        <v>1</v>
      </c>
      <c r="AC2373" s="8">
        <v>2</v>
      </c>
      <c r="AD2373" s="8">
        <v>2</v>
      </c>
      <c r="AE2373" s="12" t="s">
        <v>757</v>
      </c>
    </row>
    <row r="2374" spans="2:31" x14ac:dyDescent="0.2">
      <c r="B2374" t="str">
        <f ca="1">IF(ISNA(VLOOKUP(AA2374&amp;"_"&amp;AB2374&amp;"_"&amp;AC2374&amp;"_"&amp;AE2374,[1]挑战模式!$A:$AS,1,FALSE)),"",IF(VLOOKUP(AA2374&amp;"_"&amp;AB2374&amp;"_"&amp;AC2374&amp;"_"&amp;AE2374,[1]挑战模式!$A:$AS,14+AD2374,FALSE)="","","Monster_Season"&amp;AA2374&amp;"_Challenge"&amp;AB2374&amp;"_"&amp;AC2374&amp;"_"&amp;AD2374&amp;"_"&amp;AE2374))</f>
        <v/>
      </c>
      <c r="C2374" t="str">
        <f t="shared" ca="1" si="185"/>
        <v/>
      </c>
      <c r="E2374" t="str">
        <f ca="1">IF(B2374="","",VLOOKUP(AA2374&amp;"_"&amp;AB2374&amp;"_"&amp;AC2374&amp;"_"&amp;AE2374,[1]挑战模式!$A:$AS,26+AD2374,FALSE))</f>
        <v/>
      </c>
      <c r="F2374" t="str">
        <f ca="1">IF(B2374="","",VLOOKUP(VLOOKUP(AA2374&amp;"_"&amp;AB2374&amp;"_"&amp;AC2374&amp;"_"&amp;AE2374,[1]挑战模式!$A:$AS,14+AD2374,FALSE),[1]怪物!$B:$O,3,FALSE))</f>
        <v/>
      </c>
      <c r="G2374" t="str">
        <f t="shared" ca="1" si="186"/>
        <v/>
      </c>
      <c r="H2374" t="str">
        <f t="shared" ca="1" si="187"/>
        <v/>
      </c>
      <c r="I2374" t="str">
        <f t="shared" ca="1" si="188"/>
        <v/>
      </c>
      <c r="J2374" t="str">
        <f t="shared" ca="1" si="189"/>
        <v/>
      </c>
      <c r="K2374" t="str">
        <f t="shared" ca="1" si="189"/>
        <v/>
      </c>
      <c r="AA2374" s="8">
        <v>0</v>
      </c>
      <c r="AB2374" s="8">
        <v>1</v>
      </c>
      <c r="AC2374" s="8">
        <v>2</v>
      </c>
      <c r="AD2374" s="8">
        <v>3</v>
      </c>
      <c r="AE2374" s="12" t="s">
        <v>757</v>
      </c>
    </row>
    <row r="2375" spans="2:31" x14ac:dyDescent="0.2">
      <c r="B2375" t="str">
        <f ca="1">IF(ISNA(VLOOKUP(AA2375&amp;"_"&amp;AB2375&amp;"_"&amp;AC2375&amp;"_"&amp;AE2375,[1]挑战模式!$A:$AS,1,FALSE)),"",IF(VLOOKUP(AA2375&amp;"_"&amp;AB2375&amp;"_"&amp;AC2375&amp;"_"&amp;AE2375,[1]挑战模式!$A:$AS,14+AD2375,FALSE)="","","Monster_Season"&amp;AA2375&amp;"_Challenge"&amp;AB2375&amp;"_"&amp;AC2375&amp;"_"&amp;AD2375&amp;"_"&amp;AE2375))</f>
        <v/>
      </c>
      <c r="C2375" t="str">
        <f t="shared" ca="1" si="185"/>
        <v/>
      </c>
      <c r="E2375" t="str">
        <f ca="1">IF(B2375="","",VLOOKUP(AA2375&amp;"_"&amp;AB2375&amp;"_"&amp;AC2375&amp;"_"&amp;AE2375,[1]挑战模式!$A:$AS,26+AD2375,FALSE))</f>
        <v/>
      </c>
      <c r="F2375" t="str">
        <f ca="1">IF(B2375="","",VLOOKUP(VLOOKUP(AA2375&amp;"_"&amp;AB2375&amp;"_"&amp;AC2375&amp;"_"&amp;AE2375,[1]挑战模式!$A:$AS,14+AD2375,FALSE),[1]怪物!$B:$O,3,FALSE))</f>
        <v/>
      </c>
      <c r="G2375" t="str">
        <f t="shared" ca="1" si="186"/>
        <v/>
      </c>
      <c r="H2375" t="str">
        <f t="shared" ca="1" si="187"/>
        <v/>
      </c>
      <c r="I2375" t="str">
        <f t="shared" ca="1" si="188"/>
        <v/>
      </c>
      <c r="J2375" t="str">
        <f t="shared" ca="1" si="189"/>
        <v/>
      </c>
      <c r="K2375" t="str">
        <f t="shared" ca="1" si="189"/>
        <v/>
      </c>
      <c r="AA2375" s="8">
        <v>0</v>
      </c>
      <c r="AB2375" s="8">
        <v>1</v>
      </c>
      <c r="AC2375" s="8">
        <v>2</v>
      </c>
      <c r="AD2375" s="8">
        <v>4</v>
      </c>
      <c r="AE2375" s="12" t="s">
        <v>757</v>
      </c>
    </row>
    <row r="2376" spans="2:31" x14ac:dyDescent="0.2">
      <c r="B2376" t="str">
        <f ca="1">IF(ISNA(VLOOKUP(AA2376&amp;"_"&amp;AB2376&amp;"_"&amp;AC2376&amp;"_"&amp;AE2376,[1]挑战模式!$A:$AS,1,FALSE)),"",IF(VLOOKUP(AA2376&amp;"_"&amp;AB2376&amp;"_"&amp;AC2376&amp;"_"&amp;AE2376,[1]挑战模式!$A:$AS,14+AD2376,FALSE)="","","Monster_Season"&amp;AA2376&amp;"_Challenge"&amp;AB2376&amp;"_"&amp;AC2376&amp;"_"&amp;AD2376&amp;"_"&amp;AE2376))</f>
        <v/>
      </c>
      <c r="C2376" t="str">
        <f t="shared" ca="1" si="185"/>
        <v/>
      </c>
      <c r="E2376" t="str">
        <f ca="1">IF(B2376="","",VLOOKUP(AA2376&amp;"_"&amp;AB2376&amp;"_"&amp;AC2376&amp;"_"&amp;AE2376,[1]挑战模式!$A:$AS,26+AD2376,FALSE))</f>
        <v/>
      </c>
      <c r="F2376" t="str">
        <f ca="1">IF(B2376="","",VLOOKUP(VLOOKUP(AA2376&amp;"_"&amp;AB2376&amp;"_"&amp;AC2376&amp;"_"&amp;AE2376,[1]挑战模式!$A:$AS,14+AD2376,FALSE),[1]怪物!$B:$O,3,FALSE))</f>
        <v/>
      </c>
      <c r="G2376" t="str">
        <f t="shared" ca="1" si="186"/>
        <v/>
      </c>
      <c r="H2376" t="str">
        <f t="shared" ca="1" si="187"/>
        <v/>
      </c>
      <c r="I2376" t="str">
        <f t="shared" ca="1" si="188"/>
        <v/>
      </c>
      <c r="J2376" t="str">
        <f t="shared" ca="1" si="189"/>
        <v/>
      </c>
      <c r="K2376" t="str">
        <f t="shared" ca="1" si="189"/>
        <v/>
      </c>
      <c r="AA2376" s="8">
        <v>0</v>
      </c>
      <c r="AB2376" s="8">
        <v>1</v>
      </c>
      <c r="AC2376" s="8">
        <v>2</v>
      </c>
      <c r="AD2376" s="8">
        <v>5</v>
      </c>
      <c r="AE2376" s="12" t="s">
        <v>757</v>
      </c>
    </row>
    <row r="2377" spans="2:31" x14ac:dyDescent="0.2">
      <c r="B2377" t="str">
        <f ca="1">IF(ISNA(VLOOKUP(AA2377&amp;"_"&amp;AB2377&amp;"_"&amp;AC2377&amp;"_"&amp;AE2377,[1]挑战模式!$A:$AS,1,FALSE)),"",IF(VLOOKUP(AA2377&amp;"_"&amp;AB2377&amp;"_"&amp;AC2377&amp;"_"&amp;AE2377,[1]挑战模式!$A:$AS,14+AD2377,FALSE)="","","Monster_Season"&amp;AA2377&amp;"_Challenge"&amp;AB2377&amp;"_"&amp;AC2377&amp;"_"&amp;AD2377&amp;"_"&amp;AE2377))</f>
        <v/>
      </c>
      <c r="C2377" t="str">
        <f t="shared" ref="C2377:C2440" ca="1" si="190">IF(B2377="","",1)</f>
        <v/>
      </c>
      <c r="E2377" t="str">
        <f ca="1">IF(B2377="","",VLOOKUP(AA2377&amp;"_"&amp;AB2377&amp;"_"&amp;AC2377&amp;"_"&amp;AE2377,[1]挑战模式!$A:$AS,26+AD2377,FALSE))</f>
        <v/>
      </c>
      <c r="F2377" t="str">
        <f ca="1">IF(B2377="","",VLOOKUP(VLOOKUP(AA2377&amp;"_"&amp;AB2377&amp;"_"&amp;AC2377&amp;"_"&amp;AE2377,[1]挑战模式!$A:$AS,14+AD2377,FALSE),[1]怪物!$B:$O,3,FALSE))</f>
        <v/>
      </c>
      <c r="G2377" t="str">
        <f t="shared" ref="G2377:G2440" ca="1" si="191">IF(B2377="","",0)</f>
        <v/>
      </c>
      <c r="H2377" t="str">
        <f t="shared" ref="H2377:H2440" ca="1" si="192">IF(B2377="","",0)</f>
        <v/>
      </c>
      <c r="I2377" t="str">
        <f t="shared" ref="I2377:I2440" ca="1" si="193">IF(B2377="","",0)</f>
        <v/>
      </c>
      <c r="J2377" t="str">
        <f t="shared" ref="J2377:K2440" ca="1" si="194">IF(B2377="","",0)</f>
        <v/>
      </c>
      <c r="K2377" t="str">
        <f t="shared" ca="1" si="194"/>
        <v/>
      </c>
      <c r="AA2377" s="8">
        <v>0</v>
      </c>
      <c r="AB2377" s="8">
        <v>1</v>
      </c>
      <c r="AC2377" s="8">
        <v>2</v>
      </c>
      <c r="AD2377" s="8">
        <v>6</v>
      </c>
      <c r="AE2377" s="12" t="s">
        <v>757</v>
      </c>
    </row>
    <row r="2378" spans="2:31" x14ac:dyDescent="0.2">
      <c r="B2378" t="str">
        <f ca="1">IF(ISNA(VLOOKUP(AA2378&amp;"_"&amp;AB2378&amp;"_"&amp;AC2378&amp;"_"&amp;AE2378,[1]挑战模式!$A:$AS,1,FALSE)),"",IF(VLOOKUP(AA2378&amp;"_"&amp;AB2378&amp;"_"&amp;AC2378&amp;"_"&amp;AE2378,[1]挑战模式!$A:$AS,14+AD2378,FALSE)="","","Monster_Season"&amp;AA2378&amp;"_Challenge"&amp;AB2378&amp;"_"&amp;AC2378&amp;"_"&amp;AD2378&amp;"_"&amp;AE2378))</f>
        <v>Monster_Season0_Challenge1_3_1_Normal</v>
      </c>
      <c r="C2378">
        <f t="shared" ca="1" si="190"/>
        <v>1</v>
      </c>
      <c r="E2378">
        <f ca="1">IF(B2378="","",VLOOKUP(AA2378&amp;"_"&amp;AB2378&amp;"_"&amp;AC2378&amp;"_"&amp;AE2378,[1]挑战模式!$A:$AS,26+AD2378,FALSE))</f>
        <v>237</v>
      </c>
      <c r="F2378">
        <f ca="1">IF(B2378="","",VLOOKUP(VLOOKUP(AA2378&amp;"_"&amp;AB2378&amp;"_"&amp;AC2378&amp;"_"&amp;AE2378,[1]挑战模式!$A:$AS,14+AD2378,FALSE),[1]怪物!$B:$O,3,FALSE))</f>
        <v>1</v>
      </c>
      <c r="G2378">
        <f t="shared" ca="1" si="191"/>
        <v>0</v>
      </c>
      <c r="H2378">
        <f t="shared" ca="1" si="192"/>
        <v>0</v>
      </c>
      <c r="I2378">
        <f t="shared" ca="1" si="193"/>
        <v>0</v>
      </c>
      <c r="J2378">
        <f t="shared" ca="1" si="194"/>
        <v>0</v>
      </c>
      <c r="K2378">
        <f t="shared" ca="1" si="194"/>
        <v>0</v>
      </c>
      <c r="AA2378" s="8">
        <v>0</v>
      </c>
      <c r="AB2378" s="8">
        <v>1</v>
      </c>
      <c r="AC2378" s="8">
        <v>3</v>
      </c>
      <c r="AD2378" s="8">
        <v>1</v>
      </c>
      <c r="AE2378" s="12" t="s">
        <v>757</v>
      </c>
    </row>
    <row r="2379" spans="2:31" x14ac:dyDescent="0.2">
      <c r="B2379" t="str">
        <f ca="1">IF(ISNA(VLOOKUP(AA2379&amp;"_"&amp;AB2379&amp;"_"&amp;AC2379&amp;"_"&amp;AE2379,[1]挑战模式!$A:$AS,1,FALSE)),"",IF(VLOOKUP(AA2379&amp;"_"&amp;AB2379&amp;"_"&amp;AC2379&amp;"_"&amp;AE2379,[1]挑战模式!$A:$AS,14+AD2379,FALSE)="","","Monster_Season"&amp;AA2379&amp;"_Challenge"&amp;AB2379&amp;"_"&amp;AC2379&amp;"_"&amp;AD2379&amp;"_"&amp;AE2379))</f>
        <v>Monster_Season0_Challenge1_3_2_Normal</v>
      </c>
      <c r="C2379">
        <f t="shared" ca="1" si="190"/>
        <v>1</v>
      </c>
      <c r="E2379">
        <f ca="1">IF(B2379="","",VLOOKUP(AA2379&amp;"_"&amp;AB2379&amp;"_"&amp;AC2379&amp;"_"&amp;AE2379,[1]挑战模式!$A:$AS,26+AD2379,FALSE))</f>
        <v>237</v>
      </c>
      <c r="F2379">
        <f ca="1">IF(B2379="","",VLOOKUP(VLOOKUP(AA2379&amp;"_"&amp;AB2379&amp;"_"&amp;AC2379&amp;"_"&amp;AE2379,[1]挑战模式!$A:$AS,14+AD2379,FALSE),[1]怪物!$B:$O,3,FALSE))</f>
        <v>1</v>
      </c>
      <c r="G2379">
        <f t="shared" ca="1" si="191"/>
        <v>0</v>
      </c>
      <c r="H2379">
        <f t="shared" ca="1" si="192"/>
        <v>0</v>
      </c>
      <c r="I2379">
        <f t="shared" ca="1" si="193"/>
        <v>0</v>
      </c>
      <c r="J2379">
        <f t="shared" ca="1" si="194"/>
        <v>0</v>
      </c>
      <c r="K2379">
        <f t="shared" ca="1" si="194"/>
        <v>0</v>
      </c>
      <c r="AA2379" s="8">
        <v>0</v>
      </c>
      <c r="AB2379" s="8">
        <v>1</v>
      </c>
      <c r="AC2379" s="8">
        <v>3</v>
      </c>
      <c r="AD2379" s="8">
        <v>2</v>
      </c>
      <c r="AE2379" s="12" t="s">
        <v>757</v>
      </c>
    </row>
    <row r="2380" spans="2:31" x14ac:dyDescent="0.2">
      <c r="B2380" t="str">
        <f ca="1">IF(ISNA(VLOOKUP(AA2380&amp;"_"&amp;AB2380&amp;"_"&amp;AC2380&amp;"_"&amp;AE2380,[1]挑战模式!$A:$AS,1,FALSE)),"",IF(VLOOKUP(AA2380&amp;"_"&amp;AB2380&amp;"_"&amp;AC2380&amp;"_"&amp;AE2380,[1]挑战模式!$A:$AS,14+AD2380,FALSE)="","","Monster_Season"&amp;AA2380&amp;"_Challenge"&amp;AB2380&amp;"_"&amp;AC2380&amp;"_"&amp;AD2380&amp;"_"&amp;AE2380))</f>
        <v/>
      </c>
      <c r="C2380" t="str">
        <f t="shared" ca="1" si="190"/>
        <v/>
      </c>
      <c r="E2380" t="str">
        <f ca="1">IF(B2380="","",VLOOKUP(AA2380&amp;"_"&amp;AB2380&amp;"_"&amp;AC2380&amp;"_"&amp;AE2380,[1]挑战模式!$A:$AS,26+AD2380,FALSE))</f>
        <v/>
      </c>
      <c r="F2380" t="str">
        <f ca="1">IF(B2380="","",VLOOKUP(VLOOKUP(AA2380&amp;"_"&amp;AB2380&amp;"_"&amp;AC2380&amp;"_"&amp;AE2380,[1]挑战模式!$A:$AS,14+AD2380,FALSE),[1]怪物!$B:$O,3,FALSE))</f>
        <v/>
      </c>
      <c r="G2380" t="str">
        <f t="shared" ca="1" si="191"/>
        <v/>
      </c>
      <c r="H2380" t="str">
        <f t="shared" ca="1" si="192"/>
        <v/>
      </c>
      <c r="I2380" t="str">
        <f t="shared" ca="1" si="193"/>
        <v/>
      </c>
      <c r="J2380" t="str">
        <f t="shared" ca="1" si="194"/>
        <v/>
      </c>
      <c r="K2380" t="str">
        <f t="shared" ca="1" si="194"/>
        <v/>
      </c>
      <c r="AA2380" s="8">
        <v>0</v>
      </c>
      <c r="AB2380" s="8">
        <v>1</v>
      </c>
      <c r="AC2380" s="8">
        <v>3</v>
      </c>
      <c r="AD2380" s="8">
        <v>3</v>
      </c>
      <c r="AE2380" s="12" t="s">
        <v>757</v>
      </c>
    </row>
    <row r="2381" spans="2:31" x14ac:dyDescent="0.2">
      <c r="B2381" t="str">
        <f ca="1">IF(ISNA(VLOOKUP(AA2381&amp;"_"&amp;AB2381&amp;"_"&amp;AC2381&amp;"_"&amp;AE2381,[1]挑战模式!$A:$AS,1,FALSE)),"",IF(VLOOKUP(AA2381&amp;"_"&amp;AB2381&amp;"_"&amp;AC2381&amp;"_"&amp;AE2381,[1]挑战模式!$A:$AS,14+AD2381,FALSE)="","","Monster_Season"&amp;AA2381&amp;"_Challenge"&amp;AB2381&amp;"_"&amp;AC2381&amp;"_"&amp;AD2381&amp;"_"&amp;AE2381))</f>
        <v/>
      </c>
      <c r="C2381" t="str">
        <f t="shared" ca="1" si="190"/>
        <v/>
      </c>
      <c r="E2381" t="str">
        <f ca="1">IF(B2381="","",VLOOKUP(AA2381&amp;"_"&amp;AB2381&amp;"_"&amp;AC2381&amp;"_"&amp;AE2381,[1]挑战模式!$A:$AS,26+AD2381,FALSE))</f>
        <v/>
      </c>
      <c r="F2381" t="str">
        <f ca="1">IF(B2381="","",VLOOKUP(VLOOKUP(AA2381&amp;"_"&amp;AB2381&amp;"_"&amp;AC2381&amp;"_"&amp;AE2381,[1]挑战模式!$A:$AS,14+AD2381,FALSE),[1]怪物!$B:$O,3,FALSE))</f>
        <v/>
      </c>
      <c r="G2381" t="str">
        <f t="shared" ca="1" si="191"/>
        <v/>
      </c>
      <c r="H2381" t="str">
        <f t="shared" ca="1" si="192"/>
        <v/>
      </c>
      <c r="I2381" t="str">
        <f t="shared" ca="1" si="193"/>
        <v/>
      </c>
      <c r="J2381" t="str">
        <f t="shared" ca="1" si="194"/>
        <v/>
      </c>
      <c r="K2381" t="str">
        <f t="shared" ca="1" si="194"/>
        <v/>
      </c>
      <c r="AA2381" s="8">
        <v>0</v>
      </c>
      <c r="AB2381" s="8">
        <v>1</v>
      </c>
      <c r="AC2381" s="8">
        <v>3</v>
      </c>
      <c r="AD2381" s="8">
        <v>4</v>
      </c>
      <c r="AE2381" s="12" t="s">
        <v>757</v>
      </c>
    </row>
    <row r="2382" spans="2:31" x14ac:dyDescent="0.2">
      <c r="B2382" t="str">
        <f ca="1">IF(ISNA(VLOOKUP(AA2382&amp;"_"&amp;AB2382&amp;"_"&amp;AC2382&amp;"_"&amp;AE2382,[1]挑战模式!$A:$AS,1,FALSE)),"",IF(VLOOKUP(AA2382&amp;"_"&amp;AB2382&amp;"_"&amp;AC2382&amp;"_"&amp;AE2382,[1]挑战模式!$A:$AS,14+AD2382,FALSE)="","","Monster_Season"&amp;AA2382&amp;"_Challenge"&amp;AB2382&amp;"_"&amp;AC2382&amp;"_"&amp;AD2382&amp;"_"&amp;AE2382))</f>
        <v/>
      </c>
      <c r="C2382" t="str">
        <f t="shared" ca="1" si="190"/>
        <v/>
      </c>
      <c r="E2382" t="str">
        <f ca="1">IF(B2382="","",VLOOKUP(AA2382&amp;"_"&amp;AB2382&amp;"_"&amp;AC2382&amp;"_"&amp;AE2382,[1]挑战模式!$A:$AS,26+AD2382,FALSE))</f>
        <v/>
      </c>
      <c r="F2382" t="str">
        <f ca="1">IF(B2382="","",VLOOKUP(VLOOKUP(AA2382&amp;"_"&amp;AB2382&amp;"_"&amp;AC2382&amp;"_"&amp;AE2382,[1]挑战模式!$A:$AS,14+AD2382,FALSE),[1]怪物!$B:$O,3,FALSE))</f>
        <v/>
      </c>
      <c r="G2382" t="str">
        <f t="shared" ca="1" si="191"/>
        <v/>
      </c>
      <c r="H2382" t="str">
        <f t="shared" ca="1" si="192"/>
        <v/>
      </c>
      <c r="I2382" t="str">
        <f t="shared" ca="1" si="193"/>
        <v/>
      </c>
      <c r="J2382" t="str">
        <f t="shared" ca="1" si="194"/>
        <v/>
      </c>
      <c r="K2382" t="str">
        <f t="shared" ca="1" si="194"/>
        <v/>
      </c>
      <c r="AA2382" s="8">
        <v>0</v>
      </c>
      <c r="AB2382" s="8">
        <v>1</v>
      </c>
      <c r="AC2382" s="8">
        <v>3</v>
      </c>
      <c r="AD2382" s="8">
        <v>5</v>
      </c>
      <c r="AE2382" s="12" t="s">
        <v>757</v>
      </c>
    </row>
    <row r="2383" spans="2:31" x14ac:dyDescent="0.2">
      <c r="B2383" t="str">
        <f ca="1">IF(ISNA(VLOOKUP(AA2383&amp;"_"&amp;AB2383&amp;"_"&amp;AC2383&amp;"_"&amp;AE2383,[1]挑战模式!$A:$AS,1,FALSE)),"",IF(VLOOKUP(AA2383&amp;"_"&amp;AB2383&amp;"_"&amp;AC2383&amp;"_"&amp;AE2383,[1]挑战模式!$A:$AS,14+AD2383,FALSE)="","","Monster_Season"&amp;AA2383&amp;"_Challenge"&amp;AB2383&amp;"_"&amp;AC2383&amp;"_"&amp;AD2383&amp;"_"&amp;AE2383))</f>
        <v/>
      </c>
      <c r="C2383" t="str">
        <f t="shared" ca="1" si="190"/>
        <v/>
      </c>
      <c r="E2383" t="str">
        <f ca="1">IF(B2383="","",VLOOKUP(AA2383&amp;"_"&amp;AB2383&amp;"_"&amp;AC2383&amp;"_"&amp;AE2383,[1]挑战模式!$A:$AS,26+AD2383,FALSE))</f>
        <v/>
      </c>
      <c r="F2383" t="str">
        <f ca="1">IF(B2383="","",VLOOKUP(VLOOKUP(AA2383&amp;"_"&amp;AB2383&amp;"_"&amp;AC2383&amp;"_"&amp;AE2383,[1]挑战模式!$A:$AS,14+AD2383,FALSE),[1]怪物!$B:$O,3,FALSE))</f>
        <v/>
      </c>
      <c r="G2383" t="str">
        <f t="shared" ca="1" si="191"/>
        <v/>
      </c>
      <c r="H2383" t="str">
        <f t="shared" ca="1" si="192"/>
        <v/>
      </c>
      <c r="I2383" t="str">
        <f t="shared" ca="1" si="193"/>
        <v/>
      </c>
      <c r="J2383" t="str">
        <f t="shared" ca="1" si="194"/>
        <v/>
      </c>
      <c r="K2383" t="str">
        <f t="shared" ca="1" si="194"/>
        <v/>
      </c>
      <c r="AA2383" s="8">
        <v>0</v>
      </c>
      <c r="AB2383" s="8">
        <v>1</v>
      </c>
      <c r="AC2383" s="8">
        <v>3</v>
      </c>
      <c r="AD2383" s="8">
        <v>6</v>
      </c>
      <c r="AE2383" s="12" t="s">
        <v>757</v>
      </c>
    </row>
    <row r="2384" spans="2:31" x14ac:dyDescent="0.2">
      <c r="B2384" t="str">
        <f ca="1">IF(ISNA(VLOOKUP(AA2384&amp;"_"&amp;AB2384&amp;"_"&amp;AC2384&amp;"_"&amp;AE2384,[1]挑战模式!$A:$AS,1,FALSE)),"",IF(VLOOKUP(AA2384&amp;"_"&amp;AB2384&amp;"_"&amp;AC2384&amp;"_"&amp;AE2384,[1]挑战模式!$A:$AS,14+AD2384,FALSE)="","","Monster_Season"&amp;AA2384&amp;"_Challenge"&amp;AB2384&amp;"_"&amp;AC2384&amp;"_"&amp;AD2384&amp;"_"&amp;AE2384))</f>
        <v/>
      </c>
      <c r="C2384" t="str">
        <f t="shared" ca="1" si="190"/>
        <v/>
      </c>
      <c r="E2384" t="str">
        <f ca="1">IF(B2384="","",VLOOKUP(AA2384&amp;"_"&amp;AB2384&amp;"_"&amp;AC2384&amp;"_"&amp;AE2384,[1]挑战模式!$A:$AS,26+AD2384,FALSE))</f>
        <v/>
      </c>
      <c r="F2384" t="str">
        <f ca="1">IF(B2384="","",VLOOKUP(VLOOKUP(AA2384&amp;"_"&amp;AB2384&amp;"_"&amp;AC2384&amp;"_"&amp;AE2384,[1]挑战模式!$A:$AS,14+AD2384,FALSE),[1]怪物!$B:$O,3,FALSE))</f>
        <v/>
      </c>
      <c r="G2384" t="str">
        <f t="shared" ca="1" si="191"/>
        <v/>
      </c>
      <c r="H2384" t="str">
        <f t="shared" ca="1" si="192"/>
        <v/>
      </c>
      <c r="I2384" t="str">
        <f t="shared" ca="1" si="193"/>
        <v/>
      </c>
      <c r="J2384" t="str">
        <f t="shared" ca="1" si="194"/>
        <v/>
      </c>
      <c r="K2384" t="str">
        <f t="shared" ca="1" si="194"/>
        <v/>
      </c>
      <c r="AA2384" s="8">
        <v>0</v>
      </c>
      <c r="AB2384" s="8">
        <v>1</v>
      </c>
      <c r="AC2384" s="8">
        <v>4</v>
      </c>
      <c r="AD2384" s="8">
        <v>1</v>
      </c>
      <c r="AE2384" s="12" t="s">
        <v>757</v>
      </c>
    </row>
    <row r="2385" spans="2:31" x14ac:dyDescent="0.2">
      <c r="B2385" t="str">
        <f ca="1">IF(ISNA(VLOOKUP(AA2385&amp;"_"&amp;AB2385&amp;"_"&amp;AC2385&amp;"_"&amp;AE2385,[1]挑战模式!$A:$AS,1,FALSE)),"",IF(VLOOKUP(AA2385&amp;"_"&amp;AB2385&amp;"_"&amp;AC2385&amp;"_"&amp;AE2385,[1]挑战模式!$A:$AS,14+AD2385,FALSE)="","","Monster_Season"&amp;AA2385&amp;"_Challenge"&amp;AB2385&amp;"_"&amp;AC2385&amp;"_"&amp;AD2385&amp;"_"&amp;AE2385))</f>
        <v/>
      </c>
      <c r="C2385" t="str">
        <f t="shared" ca="1" si="190"/>
        <v/>
      </c>
      <c r="E2385" t="str">
        <f ca="1">IF(B2385="","",VLOOKUP(AA2385&amp;"_"&amp;AB2385&amp;"_"&amp;AC2385&amp;"_"&amp;AE2385,[1]挑战模式!$A:$AS,26+AD2385,FALSE))</f>
        <v/>
      </c>
      <c r="F2385" t="str">
        <f ca="1">IF(B2385="","",VLOOKUP(VLOOKUP(AA2385&amp;"_"&amp;AB2385&amp;"_"&amp;AC2385&amp;"_"&amp;AE2385,[1]挑战模式!$A:$AS,14+AD2385,FALSE),[1]怪物!$B:$O,3,FALSE))</f>
        <v/>
      </c>
      <c r="G2385" t="str">
        <f t="shared" ca="1" si="191"/>
        <v/>
      </c>
      <c r="H2385" t="str">
        <f t="shared" ca="1" si="192"/>
        <v/>
      </c>
      <c r="I2385" t="str">
        <f t="shared" ca="1" si="193"/>
        <v/>
      </c>
      <c r="J2385" t="str">
        <f t="shared" ca="1" si="194"/>
        <v/>
      </c>
      <c r="K2385" t="str">
        <f t="shared" ca="1" si="194"/>
        <v/>
      </c>
      <c r="AA2385" s="8">
        <v>0</v>
      </c>
      <c r="AB2385" s="8">
        <v>1</v>
      </c>
      <c r="AC2385" s="8">
        <v>4</v>
      </c>
      <c r="AD2385" s="8">
        <v>2</v>
      </c>
      <c r="AE2385" s="12" t="s">
        <v>757</v>
      </c>
    </row>
    <row r="2386" spans="2:31" x14ac:dyDescent="0.2">
      <c r="B2386" t="str">
        <f ca="1">IF(ISNA(VLOOKUP(AA2386&amp;"_"&amp;AB2386&amp;"_"&amp;AC2386&amp;"_"&amp;AE2386,[1]挑战模式!$A:$AS,1,FALSE)),"",IF(VLOOKUP(AA2386&amp;"_"&amp;AB2386&amp;"_"&amp;AC2386&amp;"_"&amp;AE2386,[1]挑战模式!$A:$AS,14+AD2386,FALSE)="","","Monster_Season"&amp;AA2386&amp;"_Challenge"&amp;AB2386&amp;"_"&amp;AC2386&amp;"_"&amp;AD2386&amp;"_"&amp;AE2386))</f>
        <v/>
      </c>
      <c r="C2386" t="str">
        <f t="shared" ca="1" si="190"/>
        <v/>
      </c>
      <c r="E2386" t="str">
        <f ca="1">IF(B2386="","",VLOOKUP(AA2386&amp;"_"&amp;AB2386&amp;"_"&amp;AC2386&amp;"_"&amp;AE2386,[1]挑战模式!$A:$AS,26+AD2386,FALSE))</f>
        <v/>
      </c>
      <c r="F2386" t="str">
        <f ca="1">IF(B2386="","",VLOOKUP(VLOOKUP(AA2386&amp;"_"&amp;AB2386&amp;"_"&amp;AC2386&amp;"_"&amp;AE2386,[1]挑战模式!$A:$AS,14+AD2386,FALSE),[1]怪物!$B:$O,3,FALSE))</f>
        <v/>
      </c>
      <c r="G2386" t="str">
        <f t="shared" ca="1" si="191"/>
        <v/>
      </c>
      <c r="H2386" t="str">
        <f t="shared" ca="1" si="192"/>
        <v/>
      </c>
      <c r="I2386" t="str">
        <f t="shared" ca="1" si="193"/>
        <v/>
      </c>
      <c r="J2386" t="str">
        <f t="shared" ca="1" si="194"/>
        <v/>
      </c>
      <c r="K2386" t="str">
        <f t="shared" ca="1" si="194"/>
        <v/>
      </c>
      <c r="AA2386" s="8">
        <v>0</v>
      </c>
      <c r="AB2386" s="8">
        <v>1</v>
      </c>
      <c r="AC2386" s="8">
        <v>4</v>
      </c>
      <c r="AD2386" s="8">
        <v>3</v>
      </c>
      <c r="AE2386" s="12" t="s">
        <v>757</v>
      </c>
    </row>
    <row r="2387" spans="2:31" x14ac:dyDescent="0.2">
      <c r="B2387" t="str">
        <f ca="1">IF(ISNA(VLOOKUP(AA2387&amp;"_"&amp;AB2387&amp;"_"&amp;AC2387&amp;"_"&amp;AE2387,[1]挑战模式!$A:$AS,1,FALSE)),"",IF(VLOOKUP(AA2387&amp;"_"&amp;AB2387&amp;"_"&amp;AC2387&amp;"_"&amp;AE2387,[1]挑战模式!$A:$AS,14+AD2387,FALSE)="","","Monster_Season"&amp;AA2387&amp;"_Challenge"&amp;AB2387&amp;"_"&amp;AC2387&amp;"_"&amp;AD2387&amp;"_"&amp;AE2387))</f>
        <v/>
      </c>
      <c r="C2387" t="str">
        <f t="shared" ca="1" si="190"/>
        <v/>
      </c>
      <c r="E2387" t="str">
        <f ca="1">IF(B2387="","",VLOOKUP(AA2387&amp;"_"&amp;AB2387&amp;"_"&amp;AC2387&amp;"_"&amp;AE2387,[1]挑战模式!$A:$AS,26+AD2387,FALSE))</f>
        <v/>
      </c>
      <c r="F2387" t="str">
        <f ca="1">IF(B2387="","",VLOOKUP(VLOOKUP(AA2387&amp;"_"&amp;AB2387&amp;"_"&amp;AC2387&amp;"_"&amp;AE2387,[1]挑战模式!$A:$AS,14+AD2387,FALSE),[1]怪物!$B:$O,3,FALSE))</f>
        <v/>
      </c>
      <c r="G2387" t="str">
        <f t="shared" ca="1" si="191"/>
        <v/>
      </c>
      <c r="H2387" t="str">
        <f t="shared" ca="1" si="192"/>
        <v/>
      </c>
      <c r="I2387" t="str">
        <f t="shared" ca="1" si="193"/>
        <v/>
      </c>
      <c r="J2387" t="str">
        <f t="shared" ca="1" si="194"/>
        <v/>
      </c>
      <c r="K2387" t="str">
        <f t="shared" ca="1" si="194"/>
        <v/>
      </c>
      <c r="AA2387" s="8">
        <v>0</v>
      </c>
      <c r="AB2387" s="8">
        <v>1</v>
      </c>
      <c r="AC2387" s="8">
        <v>4</v>
      </c>
      <c r="AD2387" s="8">
        <v>4</v>
      </c>
      <c r="AE2387" s="12" t="s">
        <v>757</v>
      </c>
    </row>
    <row r="2388" spans="2:31" x14ac:dyDescent="0.2">
      <c r="B2388" t="str">
        <f ca="1">IF(ISNA(VLOOKUP(AA2388&amp;"_"&amp;AB2388&amp;"_"&amp;AC2388&amp;"_"&amp;AE2388,[1]挑战模式!$A:$AS,1,FALSE)),"",IF(VLOOKUP(AA2388&amp;"_"&amp;AB2388&amp;"_"&amp;AC2388&amp;"_"&amp;AE2388,[1]挑战模式!$A:$AS,14+AD2388,FALSE)="","","Monster_Season"&amp;AA2388&amp;"_Challenge"&amp;AB2388&amp;"_"&amp;AC2388&amp;"_"&amp;AD2388&amp;"_"&amp;AE2388))</f>
        <v/>
      </c>
      <c r="C2388" t="str">
        <f t="shared" ca="1" si="190"/>
        <v/>
      </c>
      <c r="E2388" t="str">
        <f ca="1">IF(B2388="","",VLOOKUP(AA2388&amp;"_"&amp;AB2388&amp;"_"&amp;AC2388&amp;"_"&amp;AE2388,[1]挑战模式!$A:$AS,26+AD2388,FALSE))</f>
        <v/>
      </c>
      <c r="F2388" t="str">
        <f ca="1">IF(B2388="","",VLOOKUP(VLOOKUP(AA2388&amp;"_"&amp;AB2388&amp;"_"&amp;AC2388&amp;"_"&amp;AE2388,[1]挑战模式!$A:$AS,14+AD2388,FALSE),[1]怪物!$B:$O,3,FALSE))</f>
        <v/>
      </c>
      <c r="G2388" t="str">
        <f t="shared" ca="1" si="191"/>
        <v/>
      </c>
      <c r="H2388" t="str">
        <f t="shared" ca="1" si="192"/>
        <v/>
      </c>
      <c r="I2388" t="str">
        <f t="shared" ca="1" si="193"/>
        <v/>
      </c>
      <c r="J2388" t="str">
        <f t="shared" ca="1" si="194"/>
        <v/>
      </c>
      <c r="K2388" t="str">
        <f t="shared" ca="1" si="194"/>
        <v/>
      </c>
      <c r="AA2388" s="8">
        <v>0</v>
      </c>
      <c r="AB2388" s="8">
        <v>1</v>
      </c>
      <c r="AC2388" s="8">
        <v>4</v>
      </c>
      <c r="AD2388" s="8">
        <v>5</v>
      </c>
      <c r="AE2388" s="12" t="s">
        <v>757</v>
      </c>
    </row>
    <row r="2389" spans="2:31" x14ac:dyDescent="0.2">
      <c r="B2389" t="str">
        <f ca="1">IF(ISNA(VLOOKUP(AA2389&amp;"_"&amp;AB2389&amp;"_"&amp;AC2389&amp;"_"&amp;AE2389,[1]挑战模式!$A:$AS,1,FALSE)),"",IF(VLOOKUP(AA2389&amp;"_"&amp;AB2389&amp;"_"&amp;AC2389&amp;"_"&amp;AE2389,[1]挑战模式!$A:$AS,14+AD2389,FALSE)="","","Monster_Season"&amp;AA2389&amp;"_Challenge"&amp;AB2389&amp;"_"&amp;AC2389&amp;"_"&amp;AD2389&amp;"_"&amp;AE2389))</f>
        <v/>
      </c>
      <c r="C2389" t="str">
        <f t="shared" ca="1" si="190"/>
        <v/>
      </c>
      <c r="E2389" t="str">
        <f ca="1">IF(B2389="","",VLOOKUP(AA2389&amp;"_"&amp;AB2389&amp;"_"&amp;AC2389&amp;"_"&amp;AE2389,[1]挑战模式!$A:$AS,26+AD2389,FALSE))</f>
        <v/>
      </c>
      <c r="F2389" t="str">
        <f ca="1">IF(B2389="","",VLOOKUP(VLOOKUP(AA2389&amp;"_"&amp;AB2389&amp;"_"&amp;AC2389&amp;"_"&amp;AE2389,[1]挑战模式!$A:$AS,14+AD2389,FALSE),[1]怪物!$B:$O,3,FALSE))</f>
        <v/>
      </c>
      <c r="G2389" t="str">
        <f t="shared" ca="1" si="191"/>
        <v/>
      </c>
      <c r="H2389" t="str">
        <f t="shared" ca="1" si="192"/>
        <v/>
      </c>
      <c r="I2389" t="str">
        <f t="shared" ca="1" si="193"/>
        <v/>
      </c>
      <c r="J2389" t="str">
        <f t="shared" ca="1" si="194"/>
        <v/>
      </c>
      <c r="K2389" t="str">
        <f t="shared" ca="1" si="194"/>
        <v/>
      </c>
      <c r="AA2389" s="8">
        <v>0</v>
      </c>
      <c r="AB2389" s="8">
        <v>1</v>
      </c>
      <c r="AC2389" s="8">
        <v>4</v>
      </c>
      <c r="AD2389" s="8">
        <v>6</v>
      </c>
      <c r="AE2389" s="12" t="s">
        <v>757</v>
      </c>
    </row>
    <row r="2390" spans="2:31" x14ac:dyDescent="0.2">
      <c r="B2390" t="str">
        <f ca="1">IF(ISNA(VLOOKUP(AA2390&amp;"_"&amp;AB2390&amp;"_"&amp;AC2390&amp;"_"&amp;AE2390,[1]挑战模式!$A:$AS,1,FALSE)),"",IF(VLOOKUP(AA2390&amp;"_"&amp;AB2390&amp;"_"&amp;AC2390&amp;"_"&amp;AE2390,[1]挑战模式!$A:$AS,14+AD2390,FALSE)="","","Monster_Season"&amp;AA2390&amp;"_Challenge"&amp;AB2390&amp;"_"&amp;AC2390&amp;"_"&amp;AD2390&amp;"_"&amp;AE2390))</f>
        <v/>
      </c>
      <c r="C2390" t="str">
        <f t="shared" ca="1" si="190"/>
        <v/>
      </c>
      <c r="E2390" t="str">
        <f ca="1">IF(B2390="","",VLOOKUP(AA2390&amp;"_"&amp;AB2390&amp;"_"&amp;AC2390&amp;"_"&amp;AE2390,[1]挑战模式!$A:$AS,26+AD2390,FALSE))</f>
        <v/>
      </c>
      <c r="F2390" t="str">
        <f ca="1">IF(B2390="","",VLOOKUP(VLOOKUP(AA2390&amp;"_"&amp;AB2390&amp;"_"&amp;AC2390&amp;"_"&amp;AE2390,[1]挑战模式!$A:$AS,14+AD2390,FALSE),[1]怪物!$B:$O,3,FALSE))</f>
        <v/>
      </c>
      <c r="G2390" t="str">
        <f t="shared" ca="1" si="191"/>
        <v/>
      </c>
      <c r="H2390" t="str">
        <f t="shared" ca="1" si="192"/>
        <v/>
      </c>
      <c r="I2390" t="str">
        <f t="shared" ca="1" si="193"/>
        <v/>
      </c>
      <c r="J2390" t="str">
        <f t="shared" ca="1" si="194"/>
        <v/>
      </c>
      <c r="K2390" t="str">
        <f t="shared" ca="1" si="194"/>
        <v/>
      </c>
      <c r="AA2390" s="8">
        <v>0</v>
      </c>
      <c r="AB2390" s="8">
        <v>1</v>
      </c>
      <c r="AC2390" s="8">
        <v>5</v>
      </c>
      <c r="AD2390" s="8">
        <v>1</v>
      </c>
      <c r="AE2390" s="12" t="s">
        <v>757</v>
      </c>
    </row>
    <row r="2391" spans="2:31" x14ac:dyDescent="0.2">
      <c r="B2391" t="str">
        <f ca="1">IF(ISNA(VLOOKUP(AA2391&amp;"_"&amp;AB2391&amp;"_"&amp;AC2391&amp;"_"&amp;AE2391,[1]挑战模式!$A:$AS,1,FALSE)),"",IF(VLOOKUP(AA2391&amp;"_"&amp;AB2391&amp;"_"&amp;AC2391&amp;"_"&amp;AE2391,[1]挑战模式!$A:$AS,14+AD2391,FALSE)="","","Monster_Season"&amp;AA2391&amp;"_Challenge"&amp;AB2391&amp;"_"&amp;AC2391&amp;"_"&amp;AD2391&amp;"_"&amp;AE2391))</f>
        <v/>
      </c>
      <c r="C2391" t="str">
        <f t="shared" ca="1" si="190"/>
        <v/>
      </c>
      <c r="E2391" t="str">
        <f ca="1">IF(B2391="","",VLOOKUP(AA2391&amp;"_"&amp;AB2391&amp;"_"&amp;AC2391&amp;"_"&amp;AE2391,[1]挑战模式!$A:$AS,26+AD2391,FALSE))</f>
        <v/>
      </c>
      <c r="F2391" t="str">
        <f ca="1">IF(B2391="","",VLOOKUP(VLOOKUP(AA2391&amp;"_"&amp;AB2391&amp;"_"&amp;AC2391&amp;"_"&amp;AE2391,[1]挑战模式!$A:$AS,14+AD2391,FALSE),[1]怪物!$B:$O,3,FALSE))</f>
        <v/>
      </c>
      <c r="G2391" t="str">
        <f t="shared" ca="1" si="191"/>
        <v/>
      </c>
      <c r="H2391" t="str">
        <f t="shared" ca="1" si="192"/>
        <v/>
      </c>
      <c r="I2391" t="str">
        <f t="shared" ca="1" si="193"/>
        <v/>
      </c>
      <c r="J2391" t="str">
        <f t="shared" ca="1" si="194"/>
        <v/>
      </c>
      <c r="K2391" t="str">
        <f t="shared" ca="1" si="194"/>
        <v/>
      </c>
      <c r="AA2391" s="8">
        <v>0</v>
      </c>
      <c r="AB2391" s="8">
        <v>1</v>
      </c>
      <c r="AC2391" s="8">
        <v>5</v>
      </c>
      <c r="AD2391" s="8">
        <v>2</v>
      </c>
      <c r="AE2391" s="12" t="s">
        <v>757</v>
      </c>
    </row>
    <row r="2392" spans="2:31" x14ac:dyDescent="0.2">
      <c r="B2392" t="str">
        <f ca="1">IF(ISNA(VLOOKUP(AA2392&amp;"_"&amp;AB2392&amp;"_"&amp;AC2392&amp;"_"&amp;AE2392,[1]挑战模式!$A:$AS,1,FALSE)),"",IF(VLOOKUP(AA2392&amp;"_"&amp;AB2392&amp;"_"&amp;AC2392&amp;"_"&amp;AE2392,[1]挑战模式!$A:$AS,14+AD2392,FALSE)="","","Monster_Season"&amp;AA2392&amp;"_Challenge"&amp;AB2392&amp;"_"&amp;AC2392&amp;"_"&amp;AD2392&amp;"_"&amp;AE2392))</f>
        <v/>
      </c>
      <c r="C2392" t="str">
        <f t="shared" ca="1" si="190"/>
        <v/>
      </c>
      <c r="E2392" t="str">
        <f ca="1">IF(B2392="","",VLOOKUP(AA2392&amp;"_"&amp;AB2392&amp;"_"&amp;AC2392&amp;"_"&amp;AE2392,[1]挑战模式!$A:$AS,26+AD2392,FALSE))</f>
        <v/>
      </c>
      <c r="F2392" t="str">
        <f ca="1">IF(B2392="","",VLOOKUP(VLOOKUP(AA2392&amp;"_"&amp;AB2392&amp;"_"&amp;AC2392&amp;"_"&amp;AE2392,[1]挑战模式!$A:$AS,14+AD2392,FALSE),[1]怪物!$B:$O,3,FALSE))</f>
        <v/>
      </c>
      <c r="G2392" t="str">
        <f t="shared" ca="1" si="191"/>
        <v/>
      </c>
      <c r="H2392" t="str">
        <f t="shared" ca="1" si="192"/>
        <v/>
      </c>
      <c r="I2392" t="str">
        <f t="shared" ca="1" si="193"/>
        <v/>
      </c>
      <c r="J2392" t="str">
        <f t="shared" ca="1" si="194"/>
        <v/>
      </c>
      <c r="K2392" t="str">
        <f t="shared" ca="1" si="194"/>
        <v/>
      </c>
      <c r="AA2392" s="8">
        <v>0</v>
      </c>
      <c r="AB2392" s="8">
        <v>1</v>
      </c>
      <c r="AC2392" s="8">
        <v>5</v>
      </c>
      <c r="AD2392" s="8">
        <v>3</v>
      </c>
      <c r="AE2392" s="12" t="s">
        <v>757</v>
      </c>
    </row>
    <row r="2393" spans="2:31" x14ac:dyDescent="0.2">
      <c r="B2393" t="str">
        <f ca="1">IF(ISNA(VLOOKUP(AA2393&amp;"_"&amp;AB2393&amp;"_"&amp;AC2393&amp;"_"&amp;AE2393,[1]挑战模式!$A:$AS,1,FALSE)),"",IF(VLOOKUP(AA2393&amp;"_"&amp;AB2393&amp;"_"&amp;AC2393&amp;"_"&amp;AE2393,[1]挑战模式!$A:$AS,14+AD2393,FALSE)="","","Monster_Season"&amp;AA2393&amp;"_Challenge"&amp;AB2393&amp;"_"&amp;AC2393&amp;"_"&amp;AD2393&amp;"_"&amp;AE2393))</f>
        <v/>
      </c>
      <c r="C2393" t="str">
        <f t="shared" ca="1" si="190"/>
        <v/>
      </c>
      <c r="E2393" t="str">
        <f ca="1">IF(B2393="","",VLOOKUP(AA2393&amp;"_"&amp;AB2393&amp;"_"&amp;AC2393&amp;"_"&amp;AE2393,[1]挑战模式!$A:$AS,26+AD2393,FALSE))</f>
        <v/>
      </c>
      <c r="F2393" t="str">
        <f ca="1">IF(B2393="","",VLOOKUP(VLOOKUP(AA2393&amp;"_"&amp;AB2393&amp;"_"&amp;AC2393&amp;"_"&amp;AE2393,[1]挑战模式!$A:$AS,14+AD2393,FALSE),[1]怪物!$B:$O,3,FALSE))</f>
        <v/>
      </c>
      <c r="G2393" t="str">
        <f t="shared" ca="1" si="191"/>
        <v/>
      </c>
      <c r="H2393" t="str">
        <f t="shared" ca="1" si="192"/>
        <v/>
      </c>
      <c r="I2393" t="str">
        <f t="shared" ca="1" si="193"/>
        <v/>
      </c>
      <c r="J2393" t="str">
        <f t="shared" ca="1" si="194"/>
        <v/>
      </c>
      <c r="K2393" t="str">
        <f t="shared" ca="1" si="194"/>
        <v/>
      </c>
      <c r="AA2393" s="8">
        <v>0</v>
      </c>
      <c r="AB2393" s="8">
        <v>1</v>
      </c>
      <c r="AC2393" s="8">
        <v>5</v>
      </c>
      <c r="AD2393" s="8">
        <v>4</v>
      </c>
      <c r="AE2393" s="12" t="s">
        <v>757</v>
      </c>
    </row>
    <row r="2394" spans="2:31" x14ac:dyDescent="0.2">
      <c r="B2394" t="str">
        <f ca="1">IF(ISNA(VLOOKUP(AA2394&amp;"_"&amp;AB2394&amp;"_"&amp;AC2394&amp;"_"&amp;AE2394,[1]挑战模式!$A:$AS,1,FALSE)),"",IF(VLOOKUP(AA2394&amp;"_"&amp;AB2394&amp;"_"&amp;AC2394&amp;"_"&amp;AE2394,[1]挑战模式!$A:$AS,14+AD2394,FALSE)="","","Monster_Season"&amp;AA2394&amp;"_Challenge"&amp;AB2394&amp;"_"&amp;AC2394&amp;"_"&amp;AD2394&amp;"_"&amp;AE2394))</f>
        <v/>
      </c>
      <c r="C2394" t="str">
        <f t="shared" ca="1" si="190"/>
        <v/>
      </c>
      <c r="E2394" t="str">
        <f ca="1">IF(B2394="","",VLOOKUP(AA2394&amp;"_"&amp;AB2394&amp;"_"&amp;AC2394&amp;"_"&amp;AE2394,[1]挑战模式!$A:$AS,26+AD2394,FALSE))</f>
        <v/>
      </c>
      <c r="F2394" t="str">
        <f ca="1">IF(B2394="","",VLOOKUP(VLOOKUP(AA2394&amp;"_"&amp;AB2394&amp;"_"&amp;AC2394&amp;"_"&amp;AE2394,[1]挑战模式!$A:$AS,14+AD2394,FALSE),[1]怪物!$B:$O,3,FALSE))</f>
        <v/>
      </c>
      <c r="G2394" t="str">
        <f t="shared" ca="1" si="191"/>
        <v/>
      </c>
      <c r="H2394" t="str">
        <f t="shared" ca="1" si="192"/>
        <v/>
      </c>
      <c r="I2394" t="str">
        <f t="shared" ca="1" si="193"/>
        <v/>
      </c>
      <c r="J2394" t="str">
        <f t="shared" ca="1" si="194"/>
        <v/>
      </c>
      <c r="K2394" t="str">
        <f t="shared" ca="1" si="194"/>
        <v/>
      </c>
      <c r="AA2394" s="8">
        <v>0</v>
      </c>
      <c r="AB2394" s="8">
        <v>1</v>
      </c>
      <c r="AC2394" s="8">
        <v>5</v>
      </c>
      <c r="AD2394" s="8">
        <v>5</v>
      </c>
      <c r="AE2394" s="12" t="s">
        <v>757</v>
      </c>
    </row>
    <row r="2395" spans="2:31" x14ac:dyDescent="0.2">
      <c r="B2395" t="str">
        <f ca="1">IF(ISNA(VLOOKUP(AA2395&amp;"_"&amp;AB2395&amp;"_"&amp;AC2395&amp;"_"&amp;AE2395,[1]挑战模式!$A:$AS,1,FALSE)),"",IF(VLOOKUP(AA2395&amp;"_"&amp;AB2395&amp;"_"&amp;AC2395&amp;"_"&amp;AE2395,[1]挑战模式!$A:$AS,14+AD2395,FALSE)="","","Monster_Season"&amp;AA2395&amp;"_Challenge"&amp;AB2395&amp;"_"&amp;AC2395&amp;"_"&amp;AD2395&amp;"_"&amp;AE2395))</f>
        <v/>
      </c>
      <c r="C2395" t="str">
        <f t="shared" ca="1" si="190"/>
        <v/>
      </c>
      <c r="E2395" t="str">
        <f ca="1">IF(B2395="","",VLOOKUP(AA2395&amp;"_"&amp;AB2395&amp;"_"&amp;AC2395&amp;"_"&amp;AE2395,[1]挑战模式!$A:$AS,26+AD2395,FALSE))</f>
        <v/>
      </c>
      <c r="F2395" t="str">
        <f ca="1">IF(B2395="","",VLOOKUP(VLOOKUP(AA2395&amp;"_"&amp;AB2395&amp;"_"&amp;AC2395&amp;"_"&amp;AE2395,[1]挑战模式!$A:$AS,14+AD2395,FALSE),[1]怪物!$B:$O,3,FALSE))</f>
        <v/>
      </c>
      <c r="G2395" t="str">
        <f t="shared" ca="1" si="191"/>
        <v/>
      </c>
      <c r="H2395" t="str">
        <f t="shared" ca="1" si="192"/>
        <v/>
      </c>
      <c r="I2395" t="str">
        <f t="shared" ca="1" si="193"/>
        <v/>
      </c>
      <c r="J2395" t="str">
        <f t="shared" ca="1" si="194"/>
        <v/>
      </c>
      <c r="K2395" t="str">
        <f t="shared" ca="1" si="194"/>
        <v/>
      </c>
      <c r="AA2395" s="8">
        <v>0</v>
      </c>
      <c r="AB2395" s="8">
        <v>1</v>
      </c>
      <c r="AC2395" s="8">
        <v>5</v>
      </c>
      <c r="AD2395" s="8">
        <v>6</v>
      </c>
      <c r="AE2395" s="12" t="s">
        <v>757</v>
      </c>
    </row>
    <row r="2396" spans="2:31" x14ac:dyDescent="0.2">
      <c r="B2396" t="str">
        <f ca="1">IF(ISNA(VLOOKUP(AA2396&amp;"_"&amp;AB2396&amp;"_"&amp;AC2396&amp;"_"&amp;AE2396,[1]挑战模式!$A:$AS,1,FALSE)),"",IF(VLOOKUP(AA2396&amp;"_"&amp;AB2396&amp;"_"&amp;AC2396&amp;"_"&amp;AE2396,[1]挑战模式!$A:$AS,14+AD2396,FALSE)="","","Monster_Season"&amp;AA2396&amp;"_Challenge"&amp;AB2396&amp;"_"&amp;AC2396&amp;"_"&amp;AD2396&amp;"_"&amp;AE2396))</f>
        <v/>
      </c>
      <c r="C2396" t="str">
        <f t="shared" ca="1" si="190"/>
        <v/>
      </c>
      <c r="E2396" t="str">
        <f ca="1">IF(B2396="","",VLOOKUP(AA2396&amp;"_"&amp;AB2396&amp;"_"&amp;AC2396&amp;"_"&amp;AE2396,[1]挑战模式!$A:$AS,26+AD2396,FALSE))</f>
        <v/>
      </c>
      <c r="F2396" t="str">
        <f ca="1">IF(B2396="","",VLOOKUP(VLOOKUP(AA2396&amp;"_"&amp;AB2396&amp;"_"&amp;AC2396&amp;"_"&amp;AE2396,[1]挑战模式!$A:$AS,14+AD2396,FALSE),[1]怪物!$B:$O,3,FALSE))</f>
        <v/>
      </c>
      <c r="G2396" t="str">
        <f t="shared" ca="1" si="191"/>
        <v/>
      </c>
      <c r="H2396" t="str">
        <f t="shared" ca="1" si="192"/>
        <v/>
      </c>
      <c r="I2396" t="str">
        <f t="shared" ca="1" si="193"/>
        <v/>
      </c>
      <c r="J2396" t="str">
        <f t="shared" ca="1" si="194"/>
        <v/>
      </c>
      <c r="K2396" t="str">
        <f t="shared" ca="1" si="194"/>
        <v/>
      </c>
      <c r="AA2396" s="8">
        <v>0</v>
      </c>
      <c r="AB2396" s="8">
        <v>1</v>
      </c>
      <c r="AC2396" s="8">
        <v>6</v>
      </c>
      <c r="AD2396" s="8">
        <v>1</v>
      </c>
      <c r="AE2396" s="12" t="s">
        <v>757</v>
      </c>
    </row>
    <row r="2397" spans="2:31" x14ac:dyDescent="0.2">
      <c r="B2397" t="str">
        <f ca="1">IF(ISNA(VLOOKUP(AA2397&amp;"_"&amp;AB2397&amp;"_"&amp;AC2397&amp;"_"&amp;AE2397,[1]挑战模式!$A:$AS,1,FALSE)),"",IF(VLOOKUP(AA2397&amp;"_"&amp;AB2397&amp;"_"&amp;AC2397&amp;"_"&amp;AE2397,[1]挑战模式!$A:$AS,14+AD2397,FALSE)="","","Monster_Season"&amp;AA2397&amp;"_Challenge"&amp;AB2397&amp;"_"&amp;AC2397&amp;"_"&amp;AD2397&amp;"_"&amp;AE2397))</f>
        <v/>
      </c>
      <c r="C2397" t="str">
        <f t="shared" ca="1" si="190"/>
        <v/>
      </c>
      <c r="E2397" t="str">
        <f ca="1">IF(B2397="","",VLOOKUP(AA2397&amp;"_"&amp;AB2397&amp;"_"&amp;AC2397&amp;"_"&amp;AE2397,[1]挑战模式!$A:$AS,26+AD2397,FALSE))</f>
        <v/>
      </c>
      <c r="F2397" t="str">
        <f ca="1">IF(B2397="","",VLOOKUP(VLOOKUP(AA2397&amp;"_"&amp;AB2397&amp;"_"&amp;AC2397&amp;"_"&amp;AE2397,[1]挑战模式!$A:$AS,14+AD2397,FALSE),[1]怪物!$B:$O,3,FALSE))</f>
        <v/>
      </c>
      <c r="G2397" t="str">
        <f t="shared" ca="1" si="191"/>
        <v/>
      </c>
      <c r="H2397" t="str">
        <f t="shared" ca="1" si="192"/>
        <v/>
      </c>
      <c r="I2397" t="str">
        <f t="shared" ca="1" si="193"/>
        <v/>
      </c>
      <c r="J2397" t="str">
        <f t="shared" ca="1" si="194"/>
        <v/>
      </c>
      <c r="K2397" t="str">
        <f t="shared" ca="1" si="194"/>
        <v/>
      </c>
      <c r="AA2397" s="8">
        <v>0</v>
      </c>
      <c r="AB2397" s="8">
        <v>1</v>
      </c>
      <c r="AC2397" s="8">
        <v>6</v>
      </c>
      <c r="AD2397" s="8">
        <v>2</v>
      </c>
      <c r="AE2397" s="12" t="s">
        <v>757</v>
      </c>
    </row>
    <row r="2398" spans="2:31" x14ac:dyDescent="0.2">
      <c r="B2398" t="str">
        <f ca="1">IF(ISNA(VLOOKUP(AA2398&amp;"_"&amp;AB2398&amp;"_"&amp;AC2398&amp;"_"&amp;AE2398,[1]挑战模式!$A:$AS,1,FALSE)),"",IF(VLOOKUP(AA2398&amp;"_"&amp;AB2398&amp;"_"&amp;AC2398&amp;"_"&amp;AE2398,[1]挑战模式!$A:$AS,14+AD2398,FALSE)="","","Monster_Season"&amp;AA2398&amp;"_Challenge"&amp;AB2398&amp;"_"&amp;AC2398&amp;"_"&amp;AD2398&amp;"_"&amp;AE2398))</f>
        <v/>
      </c>
      <c r="C2398" t="str">
        <f t="shared" ca="1" si="190"/>
        <v/>
      </c>
      <c r="E2398" t="str">
        <f ca="1">IF(B2398="","",VLOOKUP(AA2398&amp;"_"&amp;AB2398&amp;"_"&amp;AC2398&amp;"_"&amp;AE2398,[1]挑战模式!$A:$AS,26+AD2398,FALSE))</f>
        <v/>
      </c>
      <c r="F2398" t="str">
        <f ca="1">IF(B2398="","",VLOOKUP(VLOOKUP(AA2398&amp;"_"&amp;AB2398&amp;"_"&amp;AC2398&amp;"_"&amp;AE2398,[1]挑战模式!$A:$AS,14+AD2398,FALSE),[1]怪物!$B:$O,3,FALSE))</f>
        <v/>
      </c>
      <c r="G2398" t="str">
        <f t="shared" ca="1" si="191"/>
        <v/>
      </c>
      <c r="H2398" t="str">
        <f t="shared" ca="1" si="192"/>
        <v/>
      </c>
      <c r="I2398" t="str">
        <f t="shared" ca="1" si="193"/>
        <v/>
      </c>
      <c r="J2398" t="str">
        <f t="shared" ca="1" si="194"/>
        <v/>
      </c>
      <c r="K2398" t="str">
        <f t="shared" ca="1" si="194"/>
        <v/>
      </c>
      <c r="AA2398" s="8">
        <v>0</v>
      </c>
      <c r="AB2398" s="8">
        <v>1</v>
      </c>
      <c r="AC2398" s="8">
        <v>6</v>
      </c>
      <c r="AD2398" s="8">
        <v>3</v>
      </c>
      <c r="AE2398" s="12" t="s">
        <v>757</v>
      </c>
    </row>
    <row r="2399" spans="2:31" x14ac:dyDescent="0.2">
      <c r="B2399" t="str">
        <f ca="1">IF(ISNA(VLOOKUP(AA2399&amp;"_"&amp;AB2399&amp;"_"&amp;AC2399&amp;"_"&amp;AE2399,[1]挑战模式!$A:$AS,1,FALSE)),"",IF(VLOOKUP(AA2399&amp;"_"&amp;AB2399&amp;"_"&amp;AC2399&amp;"_"&amp;AE2399,[1]挑战模式!$A:$AS,14+AD2399,FALSE)="","","Monster_Season"&amp;AA2399&amp;"_Challenge"&amp;AB2399&amp;"_"&amp;AC2399&amp;"_"&amp;AD2399&amp;"_"&amp;AE2399))</f>
        <v/>
      </c>
      <c r="C2399" t="str">
        <f t="shared" ca="1" si="190"/>
        <v/>
      </c>
      <c r="E2399" t="str">
        <f ca="1">IF(B2399="","",VLOOKUP(AA2399&amp;"_"&amp;AB2399&amp;"_"&amp;AC2399&amp;"_"&amp;AE2399,[1]挑战模式!$A:$AS,26+AD2399,FALSE))</f>
        <v/>
      </c>
      <c r="F2399" t="str">
        <f ca="1">IF(B2399="","",VLOOKUP(VLOOKUP(AA2399&amp;"_"&amp;AB2399&amp;"_"&amp;AC2399&amp;"_"&amp;AE2399,[1]挑战模式!$A:$AS,14+AD2399,FALSE),[1]怪物!$B:$O,3,FALSE))</f>
        <v/>
      </c>
      <c r="G2399" t="str">
        <f t="shared" ca="1" si="191"/>
        <v/>
      </c>
      <c r="H2399" t="str">
        <f t="shared" ca="1" si="192"/>
        <v/>
      </c>
      <c r="I2399" t="str">
        <f t="shared" ca="1" si="193"/>
        <v/>
      </c>
      <c r="J2399" t="str">
        <f t="shared" ca="1" si="194"/>
        <v/>
      </c>
      <c r="K2399" t="str">
        <f t="shared" ca="1" si="194"/>
        <v/>
      </c>
      <c r="AA2399" s="8">
        <v>0</v>
      </c>
      <c r="AB2399" s="8">
        <v>1</v>
      </c>
      <c r="AC2399" s="8">
        <v>6</v>
      </c>
      <c r="AD2399" s="8">
        <v>4</v>
      </c>
      <c r="AE2399" s="12" t="s">
        <v>757</v>
      </c>
    </row>
    <row r="2400" spans="2:31" x14ac:dyDescent="0.2">
      <c r="B2400" t="str">
        <f ca="1">IF(ISNA(VLOOKUP(AA2400&amp;"_"&amp;AB2400&amp;"_"&amp;AC2400&amp;"_"&amp;AE2400,[1]挑战模式!$A:$AS,1,FALSE)),"",IF(VLOOKUP(AA2400&amp;"_"&amp;AB2400&amp;"_"&amp;AC2400&amp;"_"&amp;AE2400,[1]挑战模式!$A:$AS,14+AD2400,FALSE)="","","Monster_Season"&amp;AA2400&amp;"_Challenge"&amp;AB2400&amp;"_"&amp;AC2400&amp;"_"&amp;AD2400&amp;"_"&amp;AE2400))</f>
        <v/>
      </c>
      <c r="C2400" t="str">
        <f t="shared" ca="1" si="190"/>
        <v/>
      </c>
      <c r="E2400" t="str">
        <f ca="1">IF(B2400="","",VLOOKUP(AA2400&amp;"_"&amp;AB2400&amp;"_"&amp;AC2400&amp;"_"&amp;AE2400,[1]挑战模式!$A:$AS,26+AD2400,FALSE))</f>
        <v/>
      </c>
      <c r="F2400" t="str">
        <f ca="1">IF(B2400="","",VLOOKUP(VLOOKUP(AA2400&amp;"_"&amp;AB2400&amp;"_"&amp;AC2400&amp;"_"&amp;AE2400,[1]挑战模式!$A:$AS,14+AD2400,FALSE),[1]怪物!$B:$O,3,FALSE))</f>
        <v/>
      </c>
      <c r="G2400" t="str">
        <f t="shared" ca="1" si="191"/>
        <v/>
      </c>
      <c r="H2400" t="str">
        <f t="shared" ca="1" si="192"/>
        <v/>
      </c>
      <c r="I2400" t="str">
        <f t="shared" ca="1" si="193"/>
        <v/>
      </c>
      <c r="J2400" t="str">
        <f t="shared" ca="1" si="194"/>
        <v/>
      </c>
      <c r="K2400" t="str">
        <f t="shared" ca="1" si="194"/>
        <v/>
      </c>
      <c r="AA2400" s="8">
        <v>0</v>
      </c>
      <c r="AB2400" s="8">
        <v>1</v>
      </c>
      <c r="AC2400" s="8">
        <v>6</v>
      </c>
      <c r="AD2400" s="8">
        <v>5</v>
      </c>
      <c r="AE2400" s="12" t="s">
        <v>757</v>
      </c>
    </row>
    <row r="2401" spans="2:31" x14ac:dyDescent="0.2">
      <c r="B2401" t="str">
        <f ca="1">IF(ISNA(VLOOKUP(AA2401&amp;"_"&amp;AB2401&amp;"_"&amp;AC2401&amp;"_"&amp;AE2401,[1]挑战模式!$A:$AS,1,FALSE)),"",IF(VLOOKUP(AA2401&amp;"_"&amp;AB2401&amp;"_"&amp;AC2401&amp;"_"&amp;AE2401,[1]挑战模式!$A:$AS,14+AD2401,FALSE)="","","Monster_Season"&amp;AA2401&amp;"_Challenge"&amp;AB2401&amp;"_"&amp;AC2401&amp;"_"&amp;AD2401&amp;"_"&amp;AE2401))</f>
        <v/>
      </c>
      <c r="C2401" t="str">
        <f t="shared" ca="1" si="190"/>
        <v/>
      </c>
      <c r="E2401" t="str">
        <f ca="1">IF(B2401="","",VLOOKUP(AA2401&amp;"_"&amp;AB2401&amp;"_"&amp;AC2401&amp;"_"&amp;AE2401,[1]挑战模式!$A:$AS,26+AD2401,FALSE))</f>
        <v/>
      </c>
      <c r="F2401" t="str">
        <f ca="1">IF(B2401="","",VLOOKUP(VLOOKUP(AA2401&amp;"_"&amp;AB2401&amp;"_"&amp;AC2401&amp;"_"&amp;AE2401,[1]挑战模式!$A:$AS,14+AD2401,FALSE),[1]怪物!$B:$O,3,FALSE))</f>
        <v/>
      </c>
      <c r="G2401" t="str">
        <f t="shared" ca="1" si="191"/>
        <v/>
      </c>
      <c r="H2401" t="str">
        <f t="shared" ca="1" si="192"/>
        <v/>
      </c>
      <c r="I2401" t="str">
        <f t="shared" ca="1" si="193"/>
        <v/>
      </c>
      <c r="J2401" t="str">
        <f t="shared" ca="1" si="194"/>
        <v/>
      </c>
      <c r="K2401" t="str">
        <f t="shared" ca="1" si="194"/>
        <v/>
      </c>
      <c r="AA2401" s="8">
        <v>0</v>
      </c>
      <c r="AB2401" s="8">
        <v>1</v>
      </c>
      <c r="AC2401" s="8">
        <v>6</v>
      </c>
      <c r="AD2401" s="8">
        <v>6</v>
      </c>
      <c r="AE2401" s="12" t="s">
        <v>757</v>
      </c>
    </row>
    <row r="2402" spans="2:31" x14ac:dyDescent="0.2">
      <c r="B2402" t="str">
        <f ca="1">IF(ISNA(VLOOKUP(AA2402&amp;"_"&amp;AB2402&amp;"_"&amp;AC2402&amp;"_"&amp;AE2402,[1]挑战模式!$A:$AS,1,FALSE)),"",IF(VLOOKUP(AA2402&amp;"_"&amp;AB2402&amp;"_"&amp;AC2402&amp;"_"&amp;AE2402,[1]挑战模式!$A:$AS,14+AD2402,FALSE)="","","Monster_Season"&amp;AA2402&amp;"_Challenge"&amp;AB2402&amp;"_"&amp;AC2402&amp;"_"&amp;AD2402&amp;"_"&amp;AE2402))</f>
        <v/>
      </c>
      <c r="C2402" t="str">
        <f t="shared" ca="1" si="190"/>
        <v/>
      </c>
      <c r="E2402" t="str">
        <f ca="1">IF(B2402="","",VLOOKUP(AA2402&amp;"_"&amp;AB2402&amp;"_"&amp;AC2402&amp;"_"&amp;AE2402,[1]挑战模式!$A:$AS,26+AD2402,FALSE))</f>
        <v/>
      </c>
      <c r="F2402" t="str">
        <f ca="1">IF(B2402="","",VLOOKUP(VLOOKUP(AA2402&amp;"_"&amp;AB2402&amp;"_"&amp;AC2402&amp;"_"&amp;AE2402,[1]挑战模式!$A:$AS,14+AD2402,FALSE),[1]怪物!$B:$O,3,FALSE))</f>
        <v/>
      </c>
      <c r="G2402" t="str">
        <f t="shared" ca="1" si="191"/>
        <v/>
      </c>
      <c r="H2402" t="str">
        <f t="shared" ca="1" si="192"/>
        <v/>
      </c>
      <c r="I2402" t="str">
        <f t="shared" ca="1" si="193"/>
        <v/>
      </c>
      <c r="J2402" t="str">
        <f t="shared" ca="1" si="194"/>
        <v/>
      </c>
      <c r="K2402" t="str">
        <f t="shared" ca="1" si="194"/>
        <v/>
      </c>
      <c r="AA2402" s="8">
        <v>0</v>
      </c>
      <c r="AB2402" s="8">
        <v>1</v>
      </c>
      <c r="AC2402" s="8">
        <v>7</v>
      </c>
      <c r="AD2402" s="8">
        <v>1</v>
      </c>
      <c r="AE2402" s="12" t="s">
        <v>757</v>
      </c>
    </row>
    <row r="2403" spans="2:31" x14ac:dyDescent="0.2">
      <c r="B2403" t="str">
        <f ca="1">IF(ISNA(VLOOKUP(AA2403&amp;"_"&amp;AB2403&amp;"_"&amp;AC2403&amp;"_"&amp;AE2403,[1]挑战模式!$A:$AS,1,FALSE)),"",IF(VLOOKUP(AA2403&amp;"_"&amp;AB2403&amp;"_"&amp;AC2403&amp;"_"&amp;AE2403,[1]挑战模式!$A:$AS,14+AD2403,FALSE)="","","Monster_Season"&amp;AA2403&amp;"_Challenge"&amp;AB2403&amp;"_"&amp;AC2403&amp;"_"&amp;AD2403&amp;"_"&amp;AE2403))</f>
        <v/>
      </c>
      <c r="C2403" t="str">
        <f t="shared" ca="1" si="190"/>
        <v/>
      </c>
      <c r="E2403" t="str">
        <f ca="1">IF(B2403="","",VLOOKUP(AA2403&amp;"_"&amp;AB2403&amp;"_"&amp;AC2403&amp;"_"&amp;AE2403,[1]挑战模式!$A:$AS,26+AD2403,FALSE))</f>
        <v/>
      </c>
      <c r="F2403" t="str">
        <f ca="1">IF(B2403="","",VLOOKUP(VLOOKUP(AA2403&amp;"_"&amp;AB2403&amp;"_"&amp;AC2403&amp;"_"&amp;AE2403,[1]挑战模式!$A:$AS,14+AD2403,FALSE),[1]怪物!$B:$O,3,FALSE))</f>
        <v/>
      </c>
      <c r="G2403" t="str">
        <f t="shared" ca="1" si="191"/>
        <v/>
      </c>
      <c r="H2403" t="str">
        <f t="shared" ca="1" si="192"/>
        <v/>
      </c>
      <c r="I2403" t="str">
        <f t="shared" ca="1" si="193"/>
        <v/>
      </c>
      <c r="J2403" t="str">
        <f t="shared" ca="1" si="194"/>
        <v/>
      </c>
      <c r="K2403" t="str">
        <f t="shared" ca="1" si="194"/>
        <v/>
      </c>
      <c r="AA2403" s="8">
        <v>0</v>
      </c>
      <c r="AB2403" s="8">
        <v>1</v>
      </c>
      <c r="AC2403" s="8">
        <v>7</v>
      </c>
      <c r="AD2403" s="8">
        <v>2</v>
      </c>
      <c r="AE2403" s="12" t="s">
        <v>757</v>
      </c>
    </row>
    <row r="2404" spans="2:31" x14ac:dyDescent="0.2">
      <c r="B2404" t="str">
        <f ca="1">IF(ISNA(VLOOKUP(AA2404&amp;"_"&amp;AB2404&amp;"_"&amp;AC2404&amp;"_"&amp;AE2404,[1]挑战模式!$A:$AS,1,FALSE)),"",IF(VLOOKUP(AA2404&amp;"_"&amp;AB2404&amp;"_"&amp;AC2404&amp;"_"&amp;AE2404,[1]挑战模式!$A:$AS,14+AD2404,FALSE)="","","Monster_Season"&amp;AA2404&amp;"_Challenge"&amp;AB2404&amp;"_"&amp;AC2404&amp;"_"&amp;AD2404&amp;"_"&amp;AE2404))</f>
        <v/>
      </c>
      <c r="C2404" t="str">
        <f t="shared" ca="1" si="190"/>
        <v/>
      </c>
      <c r="E2404" t="str">
        <f ca="1">IF(B2404="","",VLOOKUP(AA2404&amp;"_"&amp;AB2404&amp;"_"&amp;AC2404&amp;"_"&amp;AE2404,[1]挑战模式!$A:$AS,26+AD2404,FALSE))</f>
        <v/>
      </c>
      <c r="F2404" t="str">
        <f ca="1">IF(B2404="","",VLOOKUP(VLOOKUP(AA2404&amp;"_"&amp;AB2404&amp;"_"&amp;AC2404&amp;"_"&amp;AE2404,[1]挑战模式!$A:$AS,14+AD2404,FALSE),[1]怪物!$B:$O,3,FALSE))</f>
        <v/>
      </c>
      <c r="G2404" t="str">
        <f t="shared" ca="1" si="191"/>
        <v/>
      </c>
      <c r="H2404" t="str">
        <f t="shared" ca="1" si="192"/>
        <v/>
      </c>
      <c r="I2404" t="str">
        <f t="shared" ca="1" si="193"/>
        <v/>
      </c>
      <c r="J2404" t="str">
        <f t="shared" ca="1" si="194"/>
        <v/>
      </c>
      <c r="K2404" t="str">
        <f t="shared" ca="1" si="194"/>
        <v/>
      </c>
      <c r="AA2404" s="8">
        <v>0</v>
      </c>
      <c r="AB2404" s="8">
        <v>1</v>
      </c>
      <c r="AC2404" s="8">
        <v>7</v>
      </c>
      <c r="AD2404" s="8">
        <v>3</v>
      </c>
      <c r="AE2404" s="12" t="s">
        <v>757</v>
      </c>
    </row>
    <row r="2405" spans="2:31" x14ac:dyDescent="0.2">
      <c r="B2405" t="str">
        <f ca="1">IF(ISNA(VLOOKUP(AA2405&amp;"_"&amp;AB2405&amp;"_"&amp;AC2405&amp;"_"&amp;AE2405,[1]挑战模式!$A:$AS,1,FALSE)),"",IF(VLOOKUP(AA2405&amp;"_"&amp;AB2405&amp;"_"&amp;AC2405&amp;"_"&amp;AE2405,[1]挑战模式!$A:$AS,14+AD2405,FALSE)="","","Monster_Season"&amp;AA2405&amp;"_Challenge"&amp;AB2405&amp;"_"&amp;AC2405&amp;"_"&amp;AD2405&amp;"_"&amp;AE2405))</f>
        <v/>
      </c>
      <c r="C2405" t="str">
        <f t="shared" ca="1" si="190"/>
        <v/>
      </c>
      <c r="E2405" t="str">
        <f ca="1">IF(B2405="","",VLOOKUP(AA2405&amp;"_"&amp;AB2405&amp;"_"&amp;AC2405&amp;"_"&amp;AE2405,[1]挑战模式!$A:$AS,26+AD2405,FALSE))</f>
        <v/>
      </c>
      <c r="F2405" t="str">
        <f ca="1">IF(B2405="","",VLOOKUP(VLOOKUP(AA2405&amp;"_"&amp;AB2405&amp;"_"&amp;AC2405&amp;"_"&amp;AE2405,[1]挑战模式!$A:$AS,14+AD2405,FALSE),[1]怪物!$B:$O,3,FALSE))</f>
        <v/>
      </c>
      <c r="G2405" t="str">
        <f t="shared" ca="1" si="191"/>
        <v/>
      </c>
      <c r="H2405" t="str">
        <f t="shared" ca="1" si="192"/>
        <v/>
      </c>
      <c r="I2405" t="str">
        <f t="shared" ca="1" si="193"/>
        <v/>
      </c>
      <c r="J2405" t="str">
        <f t="shared" ca="1" si="194"/>
        <v/>
      </c>
      <c r="K2405" t="str">
        <f t="shared" ca="1" si="194"/>
        <v/>
      </c>
      <c r="AA2405" s="8">
        <v>0</v>
      </c>
      <c r="AB2405" s="8">
        <v>1</v>
      </c>
      <c r="AC2405" s="8">
        <v>7</v>
      </c>
      <c r="AD2405" s="8">
        <v>4</v>
      </c>
      <c r="AE2405" s="12" t="s">
        <v>757</v>
      </c>
    </row>
    <row r="2406" spans="2:31" x14ac:dyDescent="0.2">
      <c r="B2406" t="str">
        <f ca="1">IF(ISNA(VLOOKUP(AA2406&amp;"_"&amp;AB2406&amp;"_"&amp;AC2406&amp;"_"&amp;AE2406,[1]挑战模式!$A:$AS,1,FALSE)),"",IF(VLOOKUP(AA2406&amp;"_"&amp;AB2406&amp;"_"&amp;AC2406&amp;"_"&amp;AE2406,[1]挑战模式!$A:$AS,14+AD2406,FALSE)="","","Monster_Season"&amp;AA2406&amp;"_Challenge"&amp;AB2406&amp;"_"&amp;AC2406&amp;"_"&amp;AD2406&amp;"_"&amp;AE2406))</f>
        <v/>
      </c>
      <c r="C2406" t="str">
        <f t="shared" ca="1" si="190"/>
        <v/>
      </c>
      <c r="E2406" t="str">
        <f ca="1">IF(B2406="","",VLOOKUP(AA2406&amp;"_"&amp;AB2406&amp;"_"&amp;AC2406&amp;"_"&amp;AE2406,[1]挑战模式!$A:$AS,26+AD2406,FALSE))</f>
        <v/>
      </c>
      <c r="F2406" t="str">
        <f ca="1">IF(B2406="","",VLOOKUP(VLOOKUP(AA2406&amp;"_"&amp;AB2406&amp;"_"&amp;AC2406&amp;"_"&amp;AE2406,[1]挑战模式!$A:$AS,14+AD2406,FALSE),[1]怪物!$B:$O,3,FALSE))</f>
        <v/>
      </c>
      <c r="G2406" t="str">
        <f t="shared" ca="1" si="191"/>
        <v/>
      </c>
      <c r="H2406" t="str">
        <f t="shared" ca="1" si="192"/>
        <v/>
      </c>
      <c r="I2406" t="str">
        <f t="shared" ca="1" si="193"/>
        <v/>
      </c>
      <c r="J2406" t="str">
        <f t="shared" ca="1" si="194"/>
        <v/>
      </c>
      <c r="K2406" t="str">
        <f t="shared" ca="1" si="194"/>
        <v/>
      </c>
      <c r="AA2406" s="8">
        <v>0</v>
      </c>
      <c r="AB2406" s="8">
        <v>1</v>
      </c>
      <c r="AC2406" s="8">
        <v>7</v>
      </c>
      <c r="AD2406" s="8">
        <v>5</v>
      </c>
      <c r="AE2406" s="12" t="s">
        <v>757</v>
      </c>
    </row>
    <row r="2407" spans="2:31" x14ac:dyDescent="0.2">
      <c r="B2407" t="str">
        <f ca="1">IF(ISNA(VLOOKUP(AA2407&amp;"_"&amp;AB2407&amp;"_"&amp;AC2407&amp;"_"&amp;AE2407,[1]挑战模式!$A:$AS,1,FALSE)),"",IF(VLOOKUP(AA2407&amp;"_"&amp;AB2407&amp;"_"&amp;AC2407&amp;"_"&amp;AE2407,[1]挑战模式!$A:$AS,14+AD2407,FALSE)="","","Monster_Season"&amp;AA2407&amp;"_Challenge"&amp;AB2407&amp;"_"&amp;AC2407&amp;"_"&amp;AD2407&amp;"_"&amp;AE2407))</f>
        <v/>
      </c>
      <c r="C2407" t="str">
        <f t="shared" ca="1" si="190"/>
        <v/>
      </c>
      <c r="E2407" t="str">
        <f ca="1">IF(B2407="","",VLOOKUP(AA2407&amp;"_"&amp;AB2407&amp;"_"&amp;AC2407&amp;"_"&amp;AE2407,[1]挑战模式!$A:$AS,26+AD2407,FALSE))</f>
        <v/>
      </c>
      <c r="F2407" t="str">
        <f ca="1">IF(B2407="","",VLOOKUP(VLOOKUP(AA2407&amp;"_"&amp;AB2407&amp;"_"&amp;AC2407&amp;"_"&amp;AE2407,[1]挑战模式!$A:$AS,14+AD2407,FALSE),[1]怪物!$B:$O,3,FALSE))</f>
        <v/>
      </c>
      <c r="G2407" t="str">
        <f t="shared" ca="1" si="191"/>
        <v/>
      </c>
      <c r="H2407" t="str">
        <f t="shared" ca="1" si="192"/>
        <v/>
      </c>
      <c r="I2407" t="str">
        <f t="shared" ca="1" si="193"/>
        <v/>
      </c>
      <c r="J2407" t="str">
        <f t="shared" ca="1" si="194"/>
        <v/>
      </c>
      <c r="K2407" t="str">
        <f t="shared" ca="1" si="194"/>
        <v/>
      </c>
      <c r="AA2407" s="8">
        <v>0</v>
      </c>
      <c r="AB2407" s="8">
        <v>1</v>
      </c>
      <c r="AC2407" s="8">
        <v>7</v>
      </c>
      <c r="AD2407" s="8">
        <v>6</v>
      </c>
      <c r="AE2407" s="12" t="s">
        <v>757</v>
      </c>
    </row>
    <row r="2408" spans="2:31" x14ac:dyDescent="0.2">
      <c r="B2408" t="str">
        <f ca="1">IF(ISNA(VLOOKUP(AA2408&amp;"_"&amp;AB2408&amp;"_"&amp;AC2408&amp;"_"&amp;AE2408,[1]挑战模式!$A:$AS,1,FALSE)),"",IF(VLOOKUP(AA2408&amp;"_"&amp;AB2408&amp;"_"&amp;AC2408&amp;"_"&amp;AE2408,[1]挑战模式!$A:$AS,14+AD2408,FALSE)="","","Monster_Season"&amp;AA2408&amp;"_Challenge"&amp;AB2408&amp;"_"&amp;AC2408&amp;"_"&amp;AD2408&amp;"_"&amp;AE2408))</f>
        <v/>
      </c>
      <c r="C2408" t="str">
        <f t="shared" ca="1" si="190"/>
        <v/>
      </c>
      <c r="E2408" t="str">
        <f ca="1">IF(B2408="","",VLOOKUP(AA2408&amp;"_"&amp;AB2408&amp;"_"&amp;AC2408&amp;"_"&amp;AE2408,[1]挑战模式!$A:$AS,26+AD2408,FALSE))</f>
        <v/>
      </c>
      <c r="F2408" t="str">
        <f ca="1">IF(B2408="","",VLOOKUP(VLOOKUP(AA2408&amp;"_"&amp;AB2408&amp;"_"&amp;AC2408&amp;"_"&amp;AE2408,[1]挑战模式!$A:$AS,14+AD2408,FALSE),[1]怪物!$B:$O,3,FALSE))</f>
        <v/>
      </c>
      <c r="G2408" t="str">
        <f t="shared" ca="1" si="191"/>
        <v/>
      </c>
      <c r="H2408" t="str">
        <f t="shared" ca="1" si="192"/>
        <v/>
      </c>
      <c r="I2408" t="str">
        <f t="shared" ca="1" si="193"/>
        <v/>
      </c>
      <c r="J2408" t="str">
        <f t="shared" ca="1" si="194"/>
        <v/>
      </c>
      <c r="K2408" t="str">
        <f t="shared" ca="1" si="194"/>
        <v/>
      </c>
      <c r="AA2408" s="8">
        <v>0</v>
      </c>
      <c r="AB2408" s="8">
        <v>1</v>
      </c>
      <c r="AC2408" s="8">
        <v>8</v>
      </c>
      <c r="AD2408" s="8">
        <v>1</v>
      </c>
      <c r="AE2408" s="12" t="s">
        <v>757</v>
      </c>
    </row>
    <row r="2409" spans="2:31" x14ac:dyDescent="0.2">
      <c r="B2409" t="str">
        <f ca="1">IF(ISNA(VLOOKUP(AA2409&amp;"_"&amp;AB2409&amp;"_"&amp;AC2409&amp;"_"&amp;AE2409,[1]挑战模式!$A:$AS,1,FALSE)),"",IF(VLOOKUP(AA2409&amp;"_"&amp;AB2409&amp;"_"&amp;AC2409&amp;"_"&amp;AE2409,[1]挑战模式!$A:$AS,14+AD2409,FALSE)="","","Monster_Season"&amp;AA2409&amp;"_Challenge"&amp;AB2409&amp;"_"&amp;AC2409&amp;"_"&amp;AD2409&amp;"_"&amp;AE2409))</f>
        <v/>
      </c>
      <c r="C2409" t="str">
        <f t="shared" ca="1" si="190"/>
        <v/>
      </c>
      <c r="E2409" t="str">
        <f ca="1">IF(B2409="","",VLOOKUP(AA2409&amp;"_"&amp;AB2409&amp;"_"&amp;AC2409&amp;"_"&amp;AE2409,[1]挑战模式!$A:$AS,26+AD2409,FALSE))</f>
        <v/>
      </c>
      <c r="F2409" t="str">
        <f ca="1">IF(B2409="","",VLOOKUP(VLOOKUP(AA2409&amp;"_"&amp;AB2409&amp;"_"&amp;AC2409&amp;"_"&amp;AE2409,[1]挑战模式!$A:$AS,14+AD2409,FALSE),[1]怪物!$B:$O,3,FALSE))</f>
        <v/>
      </c>
      <c r="G2409" t="str">
        <f t="shared" ca="1" si="191"/>
        <v/>
      </c>
      <c r="H2409" t="str">
        <f t="shared" ca="1" si="192"/>
        <v/>
      </c>
      <c r="I2409" t="str">
        <f t="shared" ca="1" si="193"/>
        <v/>
      </c>
      <c r="J2409" t="str">
        <f t="shared" ca="1" si="194"/>
        <v/>
      </c>
      <c r="K2409" t="str">
        <f t="shared" ca="1" si="194"/>
        <v/>
      </c>
      <c r="AA2409" s="8">
        <v>0</v>
      </c>
      <c r="AB2409" s="8">
        <v>1</v>
      </c>
      <c r="AC2409" s="8">
        <v>8</v>
      </c>
      <c r="AD2409" s="8">
        <v>2</v>
      </c>
      <c r="AE2409" s="12" t="s">
        <v>757</v>
      </c>
    </row>
    <row r="2410" spans="2:31" x14ac:dyDescent="0.2">
      <c r="B2410" t="str">
        <f ca="1">IF(ISNA(VLOOKUP(AA2410&amp;"_"&amp;AB2410&amp;"_"&amp;AC2410&amp;"_"&amp;AE2410,[1]挑战模式!$A:$AS,1,FALSE)),"",IF(VLOOKUP(AA2410&amp;"_"&amp;AB2410&amp;"_"&amp;AC2410&amp;"_"&amp;AE2410,[1]挑战模式!$A:$AS,14+AD2410,FALSE)="","","Monster_Season"&amp;AA2410&amp;"_Challenge"&amp;AB2410&amp;"_"&amp;AC2410&amp;"_"&amp;AD2410&amp;"_"&amp;AE2410))</f>
        <v/>
      </c>
      <c r="C2410" t="str">
        <f t="shared" ca="1" si="190"/>
        <v/>
      </c>
      <c r="E2410" t="str">
        <f ca="1">IF(B2410="","",VLOOKUP(AA2410&amp;"_"&amp;AB2410&amp;"_"&amp;AC2410&amp;"_"&amp;AE2410,[1]挑战模式!$A:$AS,26+AD2410,FALSE))</f>
        <v/>
      </c>
      <c r="F2410" t="str">
        <f ca="1">IF(B2410="","",VLOOKUP(VLOOKUP(AA2410&amp;"_"&amp;AB2410&amp;"_"&amp;AC2410&amp;"_"&amp;AE2410,[1]挑战模式!$A:$AS,14+AD2410,FALSE),[1]怪物!$B:$O,3,FALSE))</f>
        <v/>
      </c>
      <c r="G2410" t="str">
        <f t="shared" ca="1" si="191"/>
        <v/>
      </c>
      <c r="H2410" t="str">
        <f t="shared" ca="1" si="192"/>
        <v/>
      </c>
      <c r="I2410" t="str">
        <f t="shared" ca="1" si="193"/>
        <v/>
      </c>
      <c r="J2410" t="str">
        <f t="shared" ca="1" si="194"/>
        <v/>
      </c>
      <c r="K2410" t="str">
        <f t="shared" ca="1" si="194"/>
        <v/>
      </c>
      <c r="AA2410" s="8">
        <v>0</v>
      </c>
      <c r="AB2410" s="8">
        <v>1</v>
      </c>
      <c r="AC2410" s="8">
        <v>8</v>
      </c>
      <c r="AD2410" s="8">
        <v>3</v>
      </c>
      <c r="AE2410" s="12" t="s">
        <v>757</v>
      </c>
    </row>
    <row r="2411" spans="2:31" x14ac:dyDescent="0.2">
      <c r="B2411" t="str">
        <f ca="1">IF(ISNA(VLOOKUP(AA2411&amp;"_"&amp;AB2411&amp;"_"&amp;AC2411&amp;"_"&amp;AE2411,[1]挑战模式!$A:$AS,1,FALSE)),"",IF(VLOOKUP(AA2411&amp;"_"&amp;AB2411&amp;"_"&amp;AC2411&amp;"_"&amp;AE2411,[1]挑战模式!$A:$AS,14+AD2411,FALSE)="","","Monster_Season"&amp;AA2411&amp;"_Challenge"&amp;AB2411&amp;"_"&amp;AC2411&amp;"_"&amp;AD2411&amp;"_"&amp;AE2411))</f>
        <v/>
      </c>
      <c r="C2411" t="str">
        <f t="shared" ca="1" si="190"/>
        <v/>
      </c>
      <c r="E2411" t="str">
        <f ca="1">IF(B2411="","",VLOOKUP(AA2411&amp;"_"&amp;AB2411&amp;"_"&amp;AC2411&amp;"_"&amp;AE2411,[1]挑战模式!$A:$AS,26+AD2411,FALSE))</f>
        <v/>
      </c>
      <c r="F2411" t="str">
        <f ca="1">IF(B2411="","",VLOOKUP(VLOOKUP(AA2411&amp;"_"&amp;AB2411&amp;"_"&amp;AC2411&amp;"_"&amp;AE2411,[1]挑战模式!$A:$AS,14+AD2411,FALSE),[1]怪物!$B:$O,3,FALSE))</f>
        <v/>
      </c>
      <c r="G2411" t="str">
        <f t="shared" ca="1" si="191"/>
        <v/>
      </c>
      <c r="H2411" t="str">
        <f t="shared" ca="1" si="192"/>
        <v/>
      </c>
      <c r="I2411" t="str">
        <f t="shared" ca="1" si="193"/>
        <v/>
      </c>
      <c r="J2411" t="str">
        <f t="shared" ca="1" si="194"/>
        <v/>
      </c>
      <c r="K2411" t="str">
        <f t="shared" ca="1" si="194"/>
        <v/>
      </c>
      <c r="AA2411" s="8">
        <v>0</v>
      </c>
      <c r="AB2411" s="8">
        <v>1</v>
      </c>
      <c r="AC2411" s="8">
        <v>8</v>
      </c>
      <c r="AD2411" s="8">
        <v>4</v>
      </c>
      <c r="AE2411" s="12" t="s">
        <v>757</v>
      </c>
    </row>
    <row r="2412" spans="2:31" x14ac:dyDescent="0.2">
      <c r="B2412" t="str">
        <f ca="1">IF(ISNA(VLOOKUP(AA2412&amp;"_"&amp;AB2412&amp;"_"&amp;AC2412&amp;"_"&amp;AE2412,[1]挑战模式!$A:$AS,1,FALSE)),"",IF(VLOOKUP(AA2412&amp;"_"&amp;AB2412&amp;"_"&amp;AC2412&amp;"_"&amp;AE2412,[1]挑战模式!$A:$AS,14+AD2412,FALSE)="","","Monster_Season"&amp;AA2412&amp;"_Challenge"&amp;AB2412&amp;"_"&amp;AC2412&amp;"_"&amp;AD2412&amp;"_"&amp;AE2412))</f>
        <v/>
      </c>
      <c r="C2412" t="str">
        <f t="shared" ca="1" si="190"/>
        <v/>
      </c>
      <c r="E2412" t="str">
        <f ca="1">IF(B2412="","",VLOOKUP(AA2412&amp;"_"&amp;AB2412&amp;"_"&amp;AC2412&amp;"_"&amp;AE2412,[1]挑战模式!$A:$AS,26+AD2412,FALSE))</f>
        <v/>
      </c>
      <c r="F2412" t="str">
        <f ca="1">IF(B2412="","",VLOOKUP(VLOOKUP(AA2412&amp;"_"&amp;AB2412&amp;"_"&amp;AC2412&amp;"_"&amp;AE2412,[1]挑战模式!$A:$AS,14+AD2412,FALSE),[1]怪物!$B:$O,3,FALSE))</f>
        <v/>
      </c>
      <c r="G2412" t="str">
        <f t="shared" ca="1" si="191"/>
        <v/>
      </c>
      <c r="H2412" t="str">
        <f t="shared" ca="1" si="192"/>
        <v/>
      </c>
      <c r="I2412" t="str">
        <f t="shared" ca="1" si="193"/>
        <v/>
      </c>
      <c r="J2412" t="str">
        <f t="shared" ca="1" si="194"/>
        <v/>
      </c>
      <c r="K2412" t="str">
        <f t="shared" ca="1" si="194"/>
        <v/>
      </c>
      <c r="AA2412" s="8">
        <v>0</v>
      </c>
      <c r="AB2412" s="8">
        <v>1</v>
      </c>
      <c r="AC2412" s="8">
        <v>8</v>
      </c>
      <c r="AD2412" s="8">
        <v>5</v>
      </c>
      <c r="AE2412" s="12" t="s">
        <v>757</v>
      </c>
    </row>
    <row r="2413" spans="2:31" x14ac:dyDescent="0.2">
      <c r="B2413" t="str">
        <f ca="1">IF(ISNA(VLOOKUP(AA2413&amp;"_"&amp;AB2413&amp;"_"&amp;AC2413&amp;"_"&amp;AE2413,[1]挑战模式!$A:$AS,1,FALSE)),"",IF(VLOOKUP(AA2413&amp;"_"&amp;AB2413&amp;"_"&amp;AC2413&amp;"_"&amp;AE2413,[1]挑战模式!$A:$AS,14+AD2413,FALSE)="","","Monster_Season"&amp;AA2413&amp;"_Challenge"&amp;AB2413&amp;"_"&amp;AC2413&amp;"_"&amp;AD2413&amp;"_"&amp;AE2413))</f>
        <v/>
      </c>
      <c r="C2413" t="str">
        <f t="shared" ca="1" si="190"/>
        <v/>
      </c>
      <c r="E2413" t="str">
        <f ca="1">IF(B2413="","",VLOOKUP(AA2413&amp;"_"&amp;AB2413&amp;"_"&amp;AC2413&amp;"_"&amp;AE2413,[1]挑战模式!$A:$AS,26+AD2413,FALSE))</f>
        <v/>
      </c>
      <c r="F2413" t="str">
        <f ca="1">IF(B2413="","",VLOOKUP(VLOOKUP(AA2413&amp;"_"&amp;AB2413&amp;"_"&amp;AC2413&amp;"_"&amp;AE2413,[1]挑战模式!$A:$AS,14+AD2413,FALSE),[1]怪物!$B:$O,3,FALSE))</f>
        <v/>
      </c>
      <c r="G2413" t="str">
        <f t="shared" ca="1" si="191"/>
        <v/>
      </c>
      <c r="H2413" t="str">
        <f t="shared" ca="1" si="192"/>
        <v/>
      </c>
      <c r="I2413" t="str">
        <f t="shared" ca="1" si="193"/>
        <v/>
      </c>
      <c r="J2413" t="str">
        <f t="shared" ca="1" si="194"/>
        <v/>
      </c>
      <c r="K2413" t="str">
        <f t="shared" ca="1" si="194"/>
        <v/>
      </c>
      <c r="AA2413" s="8">
        <v>0</v>
      </c>
      <c r="AB2413" s="8">
        <v>1</v>
      </c>
      <c r="AC2413" s="8">
        <v>8</v>
      </c>
      <c r="AD2413" s="8">
        <v>6</v>
      </c>
      <c r="AE2413" s="12" t="s">
        <v>757</v>
      </c>
    </row>
    <row r="2414" spans="2:31" x14ac:dyDescent="0.2">
      <c r="B2414" t="str">
        <f ca="1">IF(ISNA(VLOOKUP(AA2414&amp;"_"&amp;AB2414&amp;"_"&amp;AC2414&amp;"_"&amp;AE2414,[1]挑战模式!$A:$AS,1,FALSE)),"",IF(VLOOKUP(AA2414&amp;"_"&amp;AB2414&amp;"_"&amp;AC2414&amp;"_"&amp;AE2414,[1]挑战模式!$A:$AS,14+AD2414,FALSE)="","","Monster_Season"&amp;AA2414&amp;"_Challenge"&amp;AB2414&amp;"_"&amp;AC2414&amp;"_"&amp;AD2414&amp;"_"&amp;AE2414))</f>
        <v/>
      </c>
      <c r="C2414" t="str">
        <f t="shared" ca="1" si="190"/>
        <v/>
      </c>
      <c r="E2414" t="str">
        <f ca="1">IF(B2414="","",VLOOKUP(AA2414&amp;"_"&amp;AB2414&amp;"_"&amp;AC2414&amp;"_"&amp;AE2414,[1]挑战模式!$A:$AS,26+AD2414,FALSE))</f>
        <v/>
      </c>
      <c r="F2414" t="str">
        <f ca="1">IF(B2414="","",VLOOKUP(VLOOKUP(AA2414&amp;"_"&amp;AB2414&amp;"_"&amp;AC2414&amp;"_"&amp;AE2414,[1]挑战模式!$A:$AS,14+AD2414,FALSE),[1]怪物!$B:$O,3,FALSE))</f>
        <v/>
      </c>
      <c r="G2414" t="str">
        <f t="shared" ca="1" si="191"/>
        <v/>
      </c>
      <c r="H2414" t="str">
        <f t="shared" ca="1" si="192"/>
        <v/>
      </c>
      <c r="I2414" t="str">
        <f t="shared" ca="1" si="193"/>
        <v/>
      </c>
      <c r="J2414" t="str">
        <f t="shared" ca="1" si="194"/>
        <v/>
      </c>
      <c r="K2414" t="str">
        <f t="shared" ca="1" si="194"/>
        <v/>
      </c>
      <c r="AA2414" s="8">
        <v>0</v>
      </c>
      <c r="AB2414" s="8">
        <v>1</v>
      </c>
      <c r="AC2414" s="8">
        <v>9</v>
      </c>
      <c r="AD2414" s="8">
        <v>1</v>
      </c>
      <c r="AE2414" s="12" t="s">
        <v>757</v>
      </c>
    </row>
    <row r="2415" spans="2:31" x14ac:dyDescent="0.2">
      <c r="B2415" t="str">
        <f ca="1">IF(ISNA(VLOOKUP(AA2415&amp;"_"&amp;AB2415&amp;"_"&amp;AC2415&amp;"_"&amp;AE2415,[1]挑战模式!$A:$AS,1,FALSE)),"",IF(VLOOKUP(AA2415&amp;"_"&amp;AB2415&amp;"_"&amp;AC2415&amp;"_"&amp;AE2415,[1]挑战模式!$A:$AS,14+AD2415,FALSE)="","","Monster_Season"&amp;AA2415&amp;"_Challenge"&amp;AB2415&amp;"_"&amp;AC2415&amp;"_"&amp;AD2415&amp;"_"&amp;AE2415))</f>
        <v/>
      </c>
      <c r="C2415" t="str">
        <f t="shared" ca="1" si="190"/>
        <v/>
      </c>
      <c r="E2415" t="str">
        <f ca="1">IF(B2415="","",VLOOKUP(AA2415&amp;"_"&amp;AB2415&amp;"_"&amp;AC2415&amp;"_"&amp;AE2415,[1]挑战模式!$A:$AS,26+AD2415,FALSE))</f>
        <v/>
      </c>
      <c r="F2415" t="str">
        <f ca="1">IF(B2415="","",VLOOKUP(VLOOKUP(AA2415&amp;"_"&amp;AB2415&amp;"_"&amp;AC2415&amp;"_"&amp;AE2415,[1]挑战模式!$A:$AS,14+AD2415,FALSE),[1]怪物!$B:$O,3,FALSE))</f>
        <v/>
      </c>
      <c r="G2415" t="str">
        <f t="shared" ca="1" si="191"/>
        <v/>
      </c>
      <c r="H2415" t="str">
        <f t="shared" ca="1" si="192"/>
        <v/>
      </c>
      <c r="I2415" t="str">
        <f t="shared" ca="1" si="193"/>
        <v/>
      </c>
      <c r="J2415" t="str">
        <f t="shared" ca="1" si="194"/>
        <v/>
      </c>
      <c r="K2415" t="str">
        <f t="shared" ca="1" si="194"/>
        <v/>
      </c>
      <c r="AA2415" s="8">
        <v>0</v>
      </c>
      <c r="AB2415" s="8">
        <v>1</v>
      </c>
      <c r="AC2415" s="8">
        <v>9</v>
      </c>
      <c r="AD2415" s="8">
        <v>2</v>
      </c>
      <c r="AE2415" s="12" t="s">
        <v>757</v>
      </c>
    </row>
    <row r="2416" spans="2:31" x14ac:dyDescent="0.2">
      <c r="B2416" t="str">
        <f ca="1">IF(ISNA(VLOOKUP(AA2416&amp;"_"&amp;AB2416&amp;"_"&amp;AC2416&amp;"_"&amp;AE2416,[1]挑战模式!$A:$AS,1,FALSE)),"",IF(VLOOKUP(AA2416&amp;"_"&amp;AB2416&amp;"_"&amp;AC2416&amp;"_"&amp;AE2416,[1]挑战模式!$A:$AS,14+AD2416,FALSE)="","","Monster_Season"&amp;AA2416&amp;"_Challenge"&amp;AB2416&amp;"_"&amp;AC2416&amp;"_"&amp;AD2416&amp;"_"&amp;AE2416))</f>
        <v/>
      </c>
      <c r="C2416" t="str">
        <f t="shared" ca="1" si="190"/>
        <v/>
      </c>
      <c r="E2416" t="str">
        <f ca="1">IF(B2416="","",VLOOKUP(AA2416&amp;"_"&amp;AB2416&amp;"_"&amp;AC2416&amp;"_"&amp;AE2416,[1]挑战模式!$A:$AS,26+AD2416,FALSE))</f>
        <v/>
      </c>
      <c r="F2416" t="str">
        <f ca="1">IF(B2416="","",VLOOKUP(VLOOKUP(AA2416&amp;"_"&amp;AB2416&amp;"_"&amp;AC2416&amp;"_"&amp;AE2416,[1]挑战模式!$A:$AS,14+AD2416,FALSE),[1]怪物!$B:$O,3,FALSE))</f>
        <v/>
      </c>
      <c r="G2416" t="str">
        <f t="shared" ca="1" si="191"/>
        <v/>
      </c>
      <c r="H2416" t="str">
        <f t="shared" ca="1" si="192"/>
        <v/>
      </c>
      <c r="I2416" t="str">
        <f t="shared" ca="1" si="193"/>
        <v/>
      </c>
      <c r="J2416" t="str">
        <f t="shared" ca="1" si="194"/>
        <v/>
      </c>
      <c r="K2416" t="str">
        <f t="shared" ca="1" si="194"/>
        <v/>
      </c>
      <c r="AA2416" s="8">
        <v>0</v>
      </c>
      <c r="AB2416" s="8">
        <v>1</v>
      </c>
      <c r="AC2416" s="8">
        <v>9</v>
      </c>
      <c r="AD2416" s="8">
        <v>3</v>
      </c>
      <c r="AE2416" s="12" t="s">
        <v>757</v>
      </c>
    </row>
    <row r="2417" spans="2:31" x14ac:dyDescent="0.2">
      <c r="B2417" t="str">
        <f ca="1">IF(ISNA(VLOOKUP(AA2417&amp;"_"&amp;AB2417&amp;"_"&amp;AC2417&amp;"_"&amp;AE2417,[1]挑战模式!$A:$AS,1,FALSE)),"",IF(VLOOKUP(AA2417&amp;"_"&amp;AB2417&amp;"_"&amp;AC2417&amp;"_"&amp;AE2417,[1]挑战模式!$A:$AS,14+AD2417,FALSE)="","","Monster_Season"&amp;AA2417&amp;"_Challenge"&amp;AB2417&amp;"_"&amp;AC2417&amp;"_"&amp;AD2417&amp;"_"&amp;AE2417))</f>
        <v/>
      </c>
      <c r="C2417" t="str">
        <f t="shared" ca="1" si="190"/>
        <v/>
      </c>
      <c r="E2417" t="str">
        <f ca="1">IF(B2417="","",VLOOKUP(AA2417&amp;"_"&amp;AB2417&amp;"_"&amp;AC2417&amp;"_"&amp;AE2417,[1]挑战模式!$A:$AS,26+AD2417,FALSE))</f>
        <v/>
      </c>
      <c r="F2417" t="str">
        <f ca="1">IF(B2417="","",VLOOKUP(VLOOKUP(AA2417&amp;"_"&amp;AB2417&amp;"_"&amp;AC2417&amp;"_"&amp;AE2417,[1]挑战模式!$A:$AS,14+AD2417,FALSE),[1]怪物!$B:$O,3,FALSE))</f>
        <v/>
      </c>
      <c r="G2417" t="str">
        <f t="shared" ca="1" si="191"/>
        <v/>
      </c>
      <c r="H2417" t="str">
        <f t="shared" ca="1" si="192"/>
        <v/>
      </c>
      <c r="I2417" t="str">
        <f t="shared" ca="1" si="193"/>
        <v/>
      </c>
      <c r="J2417" t="str">
        <f t="shared" ca="1" si="194"/>
        <v/>
      </c>
      <c r="K2417" t="str">
        <f t="shared" ca="1" si="194"/>
        <v/>
      </c>
      <c r="AA2417" s="8">
        <v>0</v>
      </c>
      <c r="AB2417" s="8">
        <v>1</v>
      </c>
      <c r="AC2417" s="8">
        <v>9</v>
      </c>
      <c r="AD2417" s="8">
        <v>4</v>
      </c>
      <c r="AE2417" s="12" t="s">
        <v>757</v>
      </c>
    </row>
    <row r="2418" spans="2:31" x14ac:dyDescent="0.2">
      <c r="B2418" t="str">
        <f ca="1">IF(ISNA(VLOOKUP(AA2418&amp;"_"&amp;AB2418&amp;"_"&amp;AC2418&amp;"_"&amp;AE2418,[1]挑战模式!$A:$AS,1,FALSE)),"",IF(VLOOKUP(AA2418&amp;"_"&amp;AB2418&amp;"_"&amp;AC2418&amp;"_"&amp;AE2418,[1]挑战模式!$A:$AS,14+AD2418,FALSE)="","","Monster_Season"&amp;AA2418&amp;"_Challenge"&amp;AB2418&amp;"_"&amp;AC2418&amp;"_"&amp;AD2418&amp;"_"&amp;AE2418))</f>
        <v/>
      </c>
      <c r="C2418" t="str">
        <f t="shared" ca="1" si="190"/>
        <v/>
      </c>
      <c r="E2418" t="str">
        <f ca="1">IF(B2418="","",VLOOKUP(AA2418&amp;"_"&amp;AB2418&amp;"_"&amp;AC2418&amp;"_"&amp;AE2418,[1]挑战模式!$A:$AS,26+AD2418,FALSE))</f>
        <v/>
      </c>
      <c r="F2418" t="str">
        <f ca="1">IF(B2418="","",VLOOKUP(VLOOKUP(AA2418&amp;"_"&amp;AB2418&amp;"_"&amp;AC2418&amp;"_"&amp;AE2418,[1]挑战模式!$A:$AS,14+AD2418,FALSE),[1]怪物!$B:$O,3,FALSE))</f>
        <v/>
      </c>
      <c r="G2418" t="str">
        <f t="shared" ca="1" si="191"/>
        <v/>
      </c>
      <c r="H2418" t="str">
        <f t="shared" ca="1" si="192"/>
        <v/>
      </c>
      <c r="I2418" t="str">
        <f t="shared" ca="1" si="193"/>
        <v/>
      </c>
      <c r="J2418" t="str">
        <f t="shared" ca="1" si="194"/>
        <v/>
      </c>
      <c r="K2418" t="str">
        <f t="shared" ca="1" si="194"/>
        <v/>
      </c>
      <c r="AA2418" s="8">
        <v>0</v>
      </c>
      <c r="AB2418" s="8">
        <v>1</v>
      </c>
      <c r="AC2418" s="8">
        <v>9</v>
      </c>
      <c r="AD2418" s="8">
        <v>5</v>
      </c>
      <c r="AE2418" s="12" t="s">
        <v>757</v>
      </c>
    </row>
    <row r="2419" spans="2:31" x14ac:dyDescent="0.2">
      <c r="B2419" t="str">
        <f ca="1">IF(ISNA(VLOOKUP(AA2419&amp;"_"&amp;AB2419&amp;"_"&amp;AC2419&amp;"_"&amp;AE2419,[1]挑战模式!$A:$AS,1,FALSE)),"",IF(VLOOKUP(AA2419&amp;"_"&amp;AB2419&amp;"_"&amp;AC2419&amp;"_"&amp;AE2419,[1]挑战模式!$A:$AS,14+AD2419,FALSE)="","","Monster_Season"&amp;AA2419&amp;"_Challenge"&amp;AB2419&amp;"_"&amp;AC2419&amp;"_"&amp;AD2419&amp;"_"&amp;AE2419))</f>
        <v/>
      </c>
      <c r="C2419" t="str">
        <f t="shared" ca="1" si="190"/>
        <v/>
      </c>
      <c r="E2419" t="str">
        <f ca="1">IF(B2419="","",VLOOKUP(AA2419&amp;"_"&amp;AB2419&amp;"_"&amp;AC2419&amp;"_"&amp;AE2419,[1]挑战模式!$A:$AS,26+AD2419,FALSE))</f>
        <v/>
      </c>
      <c r="F2419" t="str">
        <f ca="1">IF(B2419="","",VLOOKUP(VLOOKUP(AA2419&amp;"_"&amp;AB2419&amp;"_"&amp;AC2419&amp;"_"&amp;AE2419,[1]挑战模式!$A:$AS,14+AD2419,FALSE),[1]怪物!$B:$O,3,FALSE))</f>
        <v/>
      </c>
      <c r="G2419" t="str">
        <f t="shared" ca="1" si="191"/>
        <v/>
      </c>
      <c r="H2419" t="str">
        <f t="shared" ca="1" si="192"/>
        <v/>
      </c>
      <c r="I2419" t="str">
        <f t="shared" ca="1" si="193"/>
        <v/>
      </c>
      <c r="J2419" t="str">
        <f t="shared" ca="1" si="194"/>
        <v/>
      </c>
      <c r="K2419" t="str">
        <f t="shared" ca="1" si="194"/>
        <v/>
      </c>
      <c r="AA2419" s="8">
        <v>0</v>
      </c>
      <c r="AB2419" s="8">
        <v>1</v>
      </c>
      <c r="AC2419" s="8">
        <v>10</v>
      </c>
      <c r="AD2419" s="8">
        <v>6</v>
      </c>
      <c r="AE2419" s="12" t="s">
        <v>757</v>
      </c>
    </row>
    <row r="2420" spans="2:31" x14ac:dyDescent="0.2">
      <c r="B2420" t="str">
        <f ca="1">IF(ISNA(VLOOKUP(AA2420&amp;"_"&amp;AB2420&amp;"_"&amp;AC2420&amp;"_"&amp;AE2420,[1]挑战模式!$A:$AS,1,FALSE)),"",IF(VLOOKUP(AA2420&amp;"_"&amp;AB2420&amp;"_"&amp;AC2420&amp;"_"&amp;AE2420,[1]挑战模式!$A:$AS,14+AD2420,FALSE)="","","Monster_Season"&amp;AA2420&amp;"_Challenge"&amp;AB2420&amp;"_"&amp;AC2420&amp;"_"&amp;AD2420&amp;"_"&amp;AE2420))</f>
        <v/>
      </c>
      <c r="C2420" t="str">
        <f t="shared" ca="1" si="190"/>
        <v/>
      </c>
      <c r="E2420" t="str">
        <f ca="1">IF(B2420="","",VLOOKUP(AA2420&amp;"_"&amp;AB2420&amp;"_"&amp;AC2420&amp;"_"&amp;AE2420,[1]挑战模式!$A:$AS,26+AD2420,FALSE))</f>
        <v/>
      </c>
      <c r="F2420" t="str">
        <f ca="1">IF(B2420="","",VLOOKUP(VLOOKUP(AA2420&amp;"_"&amp;AB2420&amp;"_"&amp;AC2420&amp;"_"&amp;AE2420,[1]挑战模式!$A:$AS,14+AD2420,FALSE),[1]怪物!$B:$O,3,FALSE))</f>
        <v/>
      </c>
      <c r="G2420" t="str">
        <f t="shared" ca="1" si="191"/>
        <v/>
      </c>
      <c r="H2420" t="str">
        <f t="shared" ca="1" si="192"/>
        <v/>
      </c>
      <c r="I2420" t="str">
        <f t="shared" ca="1" si="193"/>
        <v/>
      </c>
      <c r="J2420" t="str">
        <f t="shared" ca="1" si="194"/>
        <v/>
      </c>
      <c r="K2420" t="str">
        <f t="shared" ca="1" si="194"/>
        <v/>
      </c>
      <c r="AA2420" s="8">
        <v>0</v>
      </c>
      <c r="AB2420" s="8">
        <v>1</v>
      </c>
      <c r="AC2420" s="8">
        <v>10</v>
      </c>
      <c r="AD2420" s="8">
        <v>1</v>
      </c>
      <c r="AE2420" s="12" t="s">
        <v>757</v>
      </c>
    </row>
    <row r="2421" spans="2:31" x14ac:dyDescent="0.2">
      <c r="B2421" t="str">
        <f ca="1">IF(ISNA(VLOOKUP(AA2421&amp;"_"&amp;AB2421&amp;"_"&amp;AC2421&amp;"_"&amp;AE2421,[1]挑战模式!$A:$AS,1,FALSE)),"",IF(VLOOKUP(AA2421&amp;"_"&amp;AB2421&amp;"_"&amp;AC2421&amp;"_"&amp;AE2421,[1]挑战模式!$A:$AS,14+AD2421,FALSE)="","","Monster_Season"&amp;AA2421&amp;"_Challenge"&amp;AB2421&amp;"_"&amp;AC2421&amp;"_"&amp;AD2421&amp;"_"&amp;AE2421))</f>
        <v/>
      </c>
      <c r="C2421" t="str">
        <f t="shared" ca="1" si="190"/>
        <v/>
      </c>
      <c r="E2421" t="str">
        <f ca="1">IF(B2421="","",VLOOKUP(AA2421&amp;"_"&amp;AB2421&amp;"_"&amp;AC2421&amp;"_"&amp;AE2421,[1]挑战模式!$A:$AS,26+AD2421,FALSE))</f>
        <v/>
      </c>
      <c r="F2421" t="str">
        <f ca="1">IF(B2421="","",VLOOKUP(VLOOKUP(AA2421&amp;"_"&amp;AB2421&amp;"_"&amp;AC2421&amp;"_"&amp;AE2421,[1]挑战模式!$A:$AS,14+AD2421,FALSE),[1]怪物!$B:$O,3,FALSE))</f>
        <v/>
      </c>
      <c r="G2421" t="str">
        <f t="shared" ca="1" si="191"/>
        <v/>
      </c>
      <c r="H2421" t="str">
        <f t="shared" ca="1" si="192"/>
        <v/>
      </c>
      <c r="I2421" t="str">
        <f t="shared" ca="1" si="193"/>
        <v/>
      </c>
      <c r="J2421" t="str">
        <f t="shared" ca="1" si="194"/>
        <v/>
      </c>
      <c r="K2421" t="str">
        <f t="shared" ca="1" si="194"/>
        <v/>
      </c>
      <c r="AA2421" s="8">
        <v>0</v>
      </c>
      <c r="AB2421" s="8">
        <v>1</v>
      </c>
      <c r="AC2421" s="8">
        <v>10</v>
      </c>
      <c r="AD2421" s="8">
        <v>2</v>
      </c>
      <c r="AE2421" s="12" t="s">
        <v>757</v>
      </c>
    </row>
    <row r="2422" spans="2:31" x14ac:dyDescent="0.2">
      <c r="B2422" t="str">
        <f ca="1">IF(ISNA(VLOOKUP(AA2422&amp;"_"&amp;AB2422&amp;"_"&amp;AC2422&amp;"_"&amp;AE2422,[1]挑战模式!$A:$AS,1,FALSE)),"",IF(VLOOKUP(AA2422&amp;"_"&amp;AB2422&amp;"_"&amp;AC2422&amp;"_"&amp;AE2422,[1]挑战模式!$A:$AS,14+AD2422,FALSE)="","","Monster_Season"&amp;AA2422&amp;"_Challenge"&amp;AB2422&amp;"_"&amp;AC2422&amp;"_"&amp;AD2422&amp;"_"&amp;AE2422))</f>
        <v/>
      </c>
      <c r="C2422" t="str">
        <f t="shared" ca="1" si="190"/>
        <v/>
      </c>
      <c r="E2422" t="str">
        <f ca="1">IF(B2422="","",VLOOKUP(AA2422&amp;"_"&amp;AB2422&amp;"_"&amp;AC2422&amp;"_"&amp;AE2422,[1]挑战模式!$A:$AS,26+AD2422,FALSE))</f>
        <v/>
      </c>
      <c r="F2422" t="str">
        <f ca="1">IF(B2422="","",VLOOKUP(VLOOKUP(AA2422&amp;"_"&amp;AB2422&amp;"_"&amp;AC2422&amp;"_"&amp;AE2422,[1]挑战模式!$A:$AS,14+AD2422,FALSE),[1]怪物!$B:$O,3,FALSE))</f>
        <v/>
      </c>
      <c r="G2422" t="str">
        <f t="shared" ca="1" si="191"/>
        <v/>
      </c>
      <c r="H2422" t="str">
        <f t="shared" ca="1" si="192"/>
        <v/>
      </c>
      <c r="I2422" t="str">
        <f t="shared" ca="1" si="193"/>
        <v/>
      </c>
      <c r="J2422" t="str">
        <f t="shared" ca="1" si="194"/>
        <v/>
      </c>
      <c r="K2422" t="str">
        <f t="shared" ca="1" si="194"/>
        <v/>
      </c>
      <c r="AA2422" s="8">
        <v>0</v>
      </c>
      <c r="AB2422" s="8">
        <v>1</v>
      </c>
      <c r="AC2422" s="8">
        <v>10</v>
      </c>
      <c r="AD2422" s="8">
        <v>3</v>
      </c>
      <c r="AE2422" s="12" t="s">
        <v>757</v>
      </c>
    </row>
    <row r="2423" spans="2:31" x14ac:dyDescent="0.2">
      <c r="B2423" t="str">
        <f ca="1">IF(ISNA(VLOOKUP(AA2423&amp;"_"&amp;AB2423&amp;"_"&amp;AC2423&amp;"_"&amp;AE2423,[1]挑战模式!$A:$AS,1,FALSE)),"",IF(VLOOKUP(AA2423&amp;"_"&amp;AB2423&amp;"_"&amp;AC2423&amp;"_"&amp;AE2423,[1]挑战模式!$A:$AS,14+AD2423,FALSE)="","","Monster_Season"&amp;AA2423&amp;"_Challenge"&amp;AB2423&amp;"_"&amp;AC2423&amp;"_"&amp;AD2423&amp;"_"&amp;AE2423))</f>
        <v/>
      </c>
      <c r="C2423" t="str">
        <f t="shared" ca="1" si="190"/>
        <v/>
      </c>
      <c r="E2423" t="str">
        <f ca="1">IF(B2423="","",VLOOKUP(AA2423&amp;"_"&amp;AB2423&amp;"_"&amp;AC2423&amp;"_"&amp;AE2423,[1]挑战模式!$A:$AS,26+AD2423,FALSE))</f>
        <v/>
      </c>
      <c r="F2423" t="str">
        <f ca="1">IF(B2423="","",VLOOKUP(VLOOKUP(AA2423&amp;"_"&amp;AB2423&amp;"_"&amp;AC2423&amp;"_"&amp;AE2423,[1]挑战模式!$A:$AS,14+AD2423,FALSE),[1]怪物!$B:$O,3,FALSE))</f>
        <v/>
      </c>
      <c r="G2423" t="str">
        <f t="shared" ca="1" si="191"/>
        <v/>
      </c>
      <c r="H2423" t="str">
        <f t="shared" ca="1" si="192"/>
        <v/>
      </c>
      <c r="I2423" t="str">
        <f t="shared" ca="1" si="193"/>
        <v/>
      </c>
      <c r="J2423" t="str">
        <f t="shared" ca="1" si="194"/>
        <v/>
      </c>
      <c r="K2423" t="str">
        <f t="shared" ca="1" si="194"/>
        <v/>
      </c>
      <c r="AA2423" s="8">
        <v>0</v>
      </c>
      <c r="AB2423" s="8">
        <v>1</v>
      </c>
      <c r="AC2423" s="8">
        <v>10</v>
      </c>
      <c r="AD2423" s="8">
        <v>4</v>
      </c>
      <c r="AE2423" s="12" t="s">
        <v>757</v>
      </c>
    </row>
    <row r="2424" spans="2:31" x14ac:dyDescent="0.2">
      <c r="B2424" t="str">
        <f ca="1">IF(ISNA(VLOOKUP(AA2424&amp;"_"&amp;AB2424&amp;"_"&amp;AC2424&amp;"_"&amp;AE2424,[1]挑战模式!$A:$AS,1,FALSE)),"",IF(VLOOKUP(AA2424&amp;"_"&amp;AB2424&amp;"_"&amp;AC2424&amp;"_"&amp;AE2424,[1]挑战模式!$A:$AS,14+AD2424,FALSE)="","","Monster_Season"&amp;AA2424&amp;"_Challenge"&amp;AB2424&amp;"_"&amp;AC2424&amp;"_"&amp;AD2424&amp;"_"&amp;AE2424))</f>
        <v/>
      </c>
      <c r="C2424" t="str">
        <f t="shared" ca="1" si="190"/>
        <v/>
      </c>
      <c r="E2424" t="str">
        <f ca="1">IF(B2424="","",VLOOKUP(AA2424&amp;"_"&amp;AB2424&amp;"_"&amp;AC2424&amp;"_"&amp;AE2424,[1]挑战模式!$A:$AS,26+AD2424,FALSE))</f>
        <v/>
      </c>
      <c r="F2424" t="str">
        <f ca="1">IF(B2424="","",VLOOKUP(VLOOKUP(AA2424&amp;"_"&amp;AB2424&amp;"_"&amp;AC2424&amp;"_"&amp;AE2424,[1]挑战模式!$A:$AS,14+AD2424,FALSE),[1]怪物!$B:$O,3,FALSE))</f>
        <v/>
      </c>
      <c r="G2424" t="str">
        <f t="shared" ca="1" si="191"/>
        <v/>
      </c>
      <c r="H2424" t="str">
        <f t="shared" ca="1" si="192"/>
        <v/>
      </c>
      <c r="I2424" t="str">
        <f t="shared" ca="1" si="193"/>
        <v/>
      </c>
      <c r="J2424" t="str">
        <f t="shared" ca="1" si="194"/>
        <v/>
      </c>
      <c r="K2424" t="str">
        <f t="shared" ca="1" si="194"/>
        <v/>
      </c>
      <c r="AA2424" s="8">
        <v>0</v>
      </c>
      <c r="AB2424" s="8">
        <v>1</v>
      </c>
      <c r="AC2424" s="8">
        <v>10</v>
      </c>
      <c r="AD2424" s="8">
        <v>5</v>
      </c>
      <c r="AE2424" s="12" t="s">
        <v>757</v>
      </c>
    </row>
    <row r="2425" spans="2:31" x14ac:dyDescent="0.2">
      <c r="B2425" t="str">
        <f ca="1">IF(ISNA(VLOOKUP(AA2425&amp;"_"&amp;AB2425&amp;"_"&amp;AC2425&amp;"_"&amp;AE2425,[1]挑战模式!$A:$AS,1,FALSE)),"",IF(VLOOKUP(AA2425&amp;"_"&amp;AB2425&amp;"_"&amp;AC2425&amp;"_"&amp;AE2425,[1]挑战模式!$A:$AS,14+AD2425,FALSE)="","","Monster_Season"&amp;AA2425&amp;"_Challenge"&amp;AB2425&amp;"_"&amp;AC2425&amp;"_"&amp;AD2425&amp;"_"&amp;AE2425))</f>
        <v>Monster_Season0_Challenge2_1_1_Normal</v>
      </c>
      <c r="C2425">
        <f t="shared" ca="1" si="190"/>
        <v>1</v>
      </c>
      <c r="E2425">
        <f ca="1">IF(B2425="","",VLOOKUP(AA2425&amp;"_"&amp;AB2425&amp;"_"&amp;AC2425&amp;"_"&amp;AE2425,[1]挑战模式!$A:$AS,26+AD2425,FALSE))</f>
        <v>197</v>
      </c>
      <c r="F2425">
        <f ca="1">IF(B2425="","",VLOOKUP(VLOOKUP(AA2425&amp;"_"&amp;AB2425&amp;"_"&amp;AC2425&amp;"_"&amp;AE2425,[1]挑战模式!$A:$AS,14+AD2425,FALSE),[1]怪物!$B:$O,3,FALSE))</f>
        <v>1</v>
      </c>
      <c r="G2425">
        <f t="shared" ca="1" si="191"/>
        <v>0</v>
      </c>
      <c r="H2425">
        <f t="shared" ca="1" si="192"/>
        <v>0</v>
      </c>
      <c r="I2425">
        <f t="shared" ca="1" si="193"/>
        <v>0</v>
      </c>
      <c r="J2425">
        <f t="shared" ca="1" si="194"/>
        <v>0</v>
      </c>
      <c r="K2425">
        <f t="shared" ca="1" si="194"/>
        <v>0</v>
      </c>
      <c r="AA2425" s="8">
        <v>0</v>
      </c>
      <c r="AB2425" s="8">
        <v>2</v>
      </c>
      <c r="AC2425" s="8">
        <v>1</v>
      </c>
      <c r="AD2425" s="8">
        <v>1</v>
      </c>
      <c r="AE2425" s="12" t="s">
        <v>757</v>
      </c>
    </row>
    <row r="2426" spans="2:31" x14ac:dyDescent="0.2">
      <c r="B2426" t="str">
        <f ca="1">IF(ISNA(VLOOKUP(AA2426&amp;"_"&amp;AB2426&amp;"_"&amp;AC2426&amp;"_"&amp;AE2426,[1]挑战模式!$A:$AS,1,FALSE)),"",IF(VLOOKUP(AA2426&amp;"_"&amp;AB2426&amp;"_"&amp;AC2426&amp;"_"&amp;AE2426,[1]挑战模式!$A:$AS,14+AD2426,FALSE)="","","Monster_Season"&amp;AA2426&amp;"_Challenge"&amp;AB2426&amp;"_"&amp;AC2426&amp;"_"&amp;AD2426&amp;"_"&amp;AE2426))</f>
        <v/>
      </c>
      <c r="C2426" t="str">
        <f t="shared" ca="1" si="190"/>
        <v/>
      </c>
      <c r="E2426" t="str">
        <f ca="1">IF(B2426="","",VLOOKUP(AA2426&amp;"_"&amp;AB2426&amp;"_"&amp;AC2426&amp;"_"&amp;AE2426,[1]挑战模式!$A:$AS,26+AD2426,FALSE))</f>
        <v/>
      </c>
      <c r="F2426" t="str">
        <f ca="1">IF(B2426="","",VLOOKUP(VLOOKUP(AA2426&amp;"_"&amp;AB2426&amp;"_"&amp;AC2426&amp;"_"&amp;AE2426,[1]挑战模式!$A:$AS,14+AD2426,FALSE),[1]怪物!$B:$O,3,FALSE))</f>
        <v/>
      </c>
      <c r="G2426" t="str">
        <f t="shared" ca="1" si="191"/>
        <v/>
      </c>
      <c r="H2426" t="str">
        <f t="shared" ca="1" si="192"/>
        <v/>
      </c>
      <c r="I2426" t="str">
        <f t="shared" ca="1" si="193"/>
        <v/>
      </c>
      <c r="J2426" t="str">
        <f t="shared" ca="1" si="194"/>
        <v/>
      </c>
      <c r="K2426" t="str">
        <f t="shared" ca="1" si="194"/>
        <v/>
      </c>
      <c r="AA2426" s="8">
        <v>0</v>
      </c>
      <c r="AB2426" s="8">
        <v>2</v>
      </c>
      <c r="AC2426" s="8">
        <v>1</v>
      </c>
      <c r="AD2426" s="8">
        <v>2</v>
      </c>
      <c r="AE2426" s="12" t="s">
        <v>757</v>
      </c>
    </row>
    <row r="2427" spans="2:31" x14ac:dyDescent="0.2">
      <c r="B2427" t="str">
        <f ca="1">IF(ISNA(VLOOKUP(AA2427&amp;"_"&amp;AB2427&amp;"_"&amp;AC2427&amp;"_"&amp;AE2427,[1]挑战模式!$A:$AS,1,FALSE)),"",IF(VLOOKUP(AA2427&amp;"_"&amp;AB2427&amp;"_"&amp;AC2427&amp;"_"&amp;AE2427,[1]挑战模式!$A:$AS,14+AD2427,FALSE)="","","Monster_Season"&amp;AA2427&amp;"_Challenge"&amp;AB2427&amp;"_"&amp;AC2427&amp;"_"&amp;AD2427&amp;"_"&amp;AE2427))</f>
        <v/>
      </c>
      <c r="C2427" t="str">
        <f t="shared" ca="1" si="190"/>
        <v/>
      </c>
      <c r="E2427" t="str">
        <f ca="1">IF(B2427="","",VLOOKUP(AA2427&amp;"_"&amp;AB2427&amp;"_"&amp;AC2427&amp;"_"&amp;AE2427,[1]挑战模式!$A:$AS,26+AD2427,FALSE))</f>
        <v/>
      </c>
      <c r="F2427" t="str">
        <f ca="1">IF(B2427="","",VLOOKUP(VLOOKUP(AA2427&amp;"_"&amp;AB2427&amp;"_"&amp;AC2427&amp;"_"&amp;AE2427,[1]挑战模式!$A:$AS,14+AD2427,FALSE),[1]怪物!$B:$O,3,FALSE))</f>
        <v/>
      </c>
      <c r="G2427" t="str">
        <f t="shared" ca="1" si="191"/>
        <v/>
      </c>
      <c r="H2427" t="str">
        <f t="shared" ca="1" si="192"/>
        <v/>
      </c>
      <c r="I2427" t="str">
        <f t="shared" ca="1" si="193"/>
        <v/>
      </c>
      <c r="J2427" t="str">
        <f t="shared" ca="1" si="194"/>
        <v/>
      </c>
      <c r="K2427" t="str">
        <f t="shared" ca="1" si="194"/>
        <v/>
      </c>
      <c r="AA2427" s="8">
        <v>0</v>
      </c>
      <c r="AB2427" s="8">
        <v>2</v>
      </c>
      <c r="AC2427" s="8">
        <v>1</v>
      </c>
      <c r="AD2427" s="8">
        <v>3</v>
      </c>
      <c r="AE2427" s="12" t="s">
        <v>757</v>
      </c>
    </row>
    <row r="2428" spans="2:31" x14ac:dyDescent="0.2">
      <c r="B2428" t="str">
        <f ca="1">IF(ISNA(VLOOKUP(AA2428&amp;"_"&amp;AB2428&amp;"_"&amp;AC2428&amp;"_"&amp;AE2428,[1]挑战模式!$A:$AS,1,FALSE)),"",IF(VLOOKUP(AA2428&amp;"_"&amp;AB2428&amp;"_"&amp;AC2428&amp;"_"&amp;AE2428,[1]挑战模式!$A:$AS,14+AD2428,FALSE)="","","Monster_Season"&amp;AA2428&amp;"_Challenge"&amp;AB2428&amp;"_"&amp;AC2428&amp;"_"&amp;AD2428&amp;"_"&amp;AE2428))</f>
        <v/>
      </c>
      <c r="C2428" t="str">
        <f t="shared" ca="1" si="190"/>
        <v/>
      </c>
      <c r="E2428" t="str">
        <f ca="1">IF(B2428="","",VLOOKUP(AA2428&amp;"_"&amp;AB2428&amp;"_"&amp;AC2428&amp;"_"&amp;AE2428,[1]挑战模式!$A:$AS,26+AD2428,FALSE))</f>
        <v/>
      </c>
      <c r="F2428" t="str">
        <f ca="1">IF(B2428="","",VLOOKUP(VLOOKUP(AA2428&amp;"_"&amp;AB2428&amp;"_"&amp;AC2428&amp;"_"&amp;AE2428,[1]挑战模式!$A:$AS,14+AD2428,FALSE),[1]怪物!$B:$O,3,FALSE))</f>
        <v/>
      </c>
      <c r="G2428" t="str">
        <f t="shared" ca="1" si="191"/>
        <v/>
      </c>
      <c r="H2428" t="str">
        <f t="shared" ca="1" si="192"/>
        <v/>
      </c>
      <c r="I2428" t="str">
        <f t="shared" ca="1" si="193"/>
        <v/>
      </c>
      <c r="J2428" t="str">
        <f t="shared" ca="1" si="194"/>
        <v/>
      </c>
      <c r="K2428" t="str">
        <f t="shared" ca="1" si="194"/>
        <v/>
      </c>
      <c r="AA2428" s="8">
        <v>0</v>
      </c>
      <c r="AB2428" s="8">
        <v>2</v>
      </c>
      <c r="AC2428" s="8">
        <v>1</v>
      </c>
      <c r="AD2428" s="8">
        <v>4</v>
      </c>
      <c r="AE2428" s="12" t="s">
        <v>757</v>
      </c>
    </row>
    <row r="2429" spans="2:31" x14ac:dyDescent="0.2">
      <c r="B2429" t="str">
        <f ca="1">IF(ISNA(VLOOKUP(AA2429&amp;"_"&amp;AB2429&amp;"_"&amp;AC2429&amp;"_"&amp;AE2429,[1]挑战模式!$A:$AS,1,FALSE)),"",IF(VLOOKUP(AA2429&amp;"_"&amp;AB2429&amp;"_"&amp;AC2429&amp;"_"&amp;AE2429,[1]挑战模式!$A:$AS,14+AD2429,FALSE)="","","Monster_Season"&amp;AA2429&amp;"_Challenge"&amp;AB2429&amp;"_"&amp;AC2429&amp;"_"&amp;AD2429&amp;"_"&amp;AE2429))</f>
        <v/>
      </c>
      <c r="C2429" t="str">
        <f t="shared" ca="1" si="190"/>
        <v/>
      </c>
      <c r="E2429" t="str">
        <f ca="1">IF(B2429="","",VLOOKUP(AA2429&amp;"_"&amp;AB2429&amp;"_"&amp;AC2429&amp;"_"&amp;AE2429,[1]挑战模式!$A:$AS,26+AD2429,FALSE))</f>
        <v/>
      </c>
      <c r="F2429" t="str">
        <f ca="1">IF(B2429="","",VLOOKUP(VLOOKUP(AA2429&amp;"_"&amp;AB2429&amp;"_"&amp;AC2429&amp;"_"&amp;AE2429,[1]挑战模式!$A:$AS,14+AD2429,FALSE),[1]怪物!$B:$O,3,FALSE))</f>
        <v/>
      </c>
      <c r="G2429" t="str">
        <f t="shared" ca="1" si="191"/>
        <v/>
      </c>
      <c r="H2429" t="str">
        <f t="shared" ca="1" si="192"/>
        <v/>
      </c>
      <c r="I2429" t="str">
        <f t="shared" ca="1" si="193"/>
        <v/>
      </c>
      <c r="J2429" t="str">
        <f t="shared" ca="1" si="194"/>
        <v/>
      </c>
      <c r="K2429" t="str">
        <f t="shared" ca="1" si="194"/>
        <v/>
      </c>
      <c r="AA2429" s="8">
        <v>0</v>
      </c>
      <c r="AB2429" s="8">
        <v>2</v>
      </c>
      <c r="AC2429" s="8">
        <v>1</v>
      </c>
      <c r="AD2429" s="8">
        <v>5</v>
      </c>
      <c r="AE2429" s="12" t="s">
        <v>757</v>
      </c>
    </row>
    <row r="2430" spans="2:31" x14ac:dyDescent="0.2">
      <c r="B2430" t="str">
        <f ca="1">IF(ISNA(VLOOKUP(AA2430&amp;"_"&amp;AB2430&amp;"_"&amp;AC2430&amp;"_"&amp;AE2430,[1]挑战模式!$A:$AS,1,FALSE)),"",IF(VLOOKUP(AA2430&amp;"_"&amp;AB2430&amp;"_"&amp;AC2430&amp;"_"&amp;AE2430,[1]挑战模式!$A:$AS,14+AD2430,FALSE)="","","Monster_Season"&amp;AA2430&amp;"_Challenge"&amp;AB2430&amp;"_"&amp;AC2430&amp;"_"&amp;AD2430&amp;"_"&amp;AE2430))</f>
        <v/>
      </c>
      <c r="C2430" t="str">
        <f t="shared" ca="1" si="190"/>
        <v/>
      </c>
      <c r="E2430" t="str">
        <f ca="1">IF(B2430="","",VLOOKUP(AA2430&amp;"_"&amp;AB2430&amp;"_"&amp;AC2430&amp;"_"&amp;AE2430,[1]挑战模式!$A:$AS,26+AD2430,FALSE))</f>
        <v/>
      </c>
      <c r="F2430" t="str">
        <f ca="1">IF(B2430="","",VLOOKUP(VLOOKUP(AA2430&amp;"_"&amp;AB2430&amp;"_"&amp;AC2430&amp;"_"&amp;AE2430,[1]挑战模式!$A:$AS,14+AD2430,FALSE),[1]怪物!$B:$O,3,FALSE))</f>
        <v/>
      </c>
      <c r="G2430" t="str">
        <f t="shared" ca="1" si="191"/>
        <v/>
      </c>
      <c r="H2430" t="str">
        <f t="shared" ca="1" si="192"/>
        <v/>
      </c>
      <c r="I2430" t="str">
        <f t="shared" ca="1" si="193"/>
        <v/>
      </c>
      <c r="J2430" t="str">
        <f t="shared" ca="1" si="194"/>
        <v/>
      </c>
      <c r="K2430" t="str">
        <f t="shared" ca="1" si="194"/>
        <v/>
      </c>
      <c r="AA2430" s="8">
        <v>0</v>
      </c>
      <c r="AB2430" s="8">
        <v>2</v>
      </c>
      <c r="AC2430" s="8">
        <v>1</v>
      </c>
      <c r="AD2430" s="8">
        <v>6</v>
      </c>
      <c r="AE2430" s="12" t="s">
        <v>757</v>
      </c>
    </row>
    <row r="2431" spans="2:31" x14ac:dyDescent="0.2">
      <c r="B2431" t="str">
        <f ca="1">IF(ISNA(VLOOKUP(AA2431&amp;"_"&amp;AB2431&amp;"_"&amp;AC2431&amp;"_"&amp;AE2431,[1]挑战模式!$A:$AS,1,FALSE)),"",IF(VLOOKUP(AA2431&amp;"_"&amp;AB2431&amp;"_"&amp;AC2431&amp;"_"&amp;AE2431,[1]挑战模式!$A:$AS,14+AD2431,FALSE)="","","Monster_Season"&amp;AA2431&amp;"_Challenge"&amp;AB2431&amp;"_"&amp;AC2431&amp;"_"&amp;AD2431&amp;"_"&amp;AE2431))</f>
        <v>Monster_Season0_Challenge2_2_1_Normal</v>
      </c>
      <c r="C2431">
        <f t="shared" ca="1" si="190"/>
        <v>1</v>
      </c>
      <c r="E2431">
        <f ca="1">IF(B2431="","",VLOOKUP(AA2431&amp;"_"&amp;AB2431&amp;"_"&amp;AC2431&amp;"_"&amp;AE2431,[1]挑战模式!$A:$AS,26+AD2431,FALSE))</f>
        <v>339</v>
      </c>
      <c r="F2431">
        <f ca="1">IF(B2431="","",VLOOKUP(VLOOKUP(AA2431&amp;"_"&amp;AB2431&amp;"_"&amp;AC2431&amp;"_"&amp;AE2431,[1]挑战模式!$A:$AS,14+AD2431,FALSE),[1]怪物!$B:$O,3,FALSE))</f>
        <v>1</v>
      </c>
      <c r="G2431">
        <f t="shared" ca="1" si="191"/>
        <v>0</v>
      </c>
      <c r="H2431">
        <f t="shared" ca="1" si="192"/>
        <v>0</v>
      </c>
      <c r="I2431">
        <f t="shared" ca="1" si="193"/>
        <v>0</v>
      </c>
      <c r="J2431">
        <f t="shared" ca="1" si="194"/>
        <v>0</v>
      </c>
      <c r="K2431">
        <f t="shared" ca="1" si="194"/>
        <v>0</v>
      </c>
      <c r="AA2431" s="8">
        <v>0</v>
      </c>
      <c r="AB2431" s="8">
        <v>2</v>
      </c>
      <c r="AC2431" s="8">
        <v>2</v>
      </c>
      <c r="AD2431" s="8">
        <v>1</v>
      </c>
      <c r="AE2431" s="12" t="s">
        <v>757</v>
      </c>
    </row>
    <row r="2432" spans="2:31" x14ac:dyDescent="0.2">
      <c r="B2432" t="str">
        <f ca="1">IF(ISNA(VLOOKUP(AA2432&amp;"_"&amp;AB2432&amp;"_"&amp;AC2432&amp;"_"&amp;AE2432,[1]挑战模式!$A:$AS,1,FALSE)),"",IF(VLOOKUP(AA2432&amp;"_"&amp;AB2432&amp;"_"&amp;AC2432&amp;"_"&amp;AE2432,[1]挑战模式!$A:$AS,14+AD2432,FALSE)="","","Monster_Season"&amp;AA2432&amp;"_Challenge"&amp;AB2432&amp;"_"&amp;AC2432&amp;"_"&amp;AD2432&amp;"_"&amp;AE2432))</f>
        <v>Monster_Season0_Challenge2_2_2_Normal</v>
      </c>
      <c r="C2432">
        <f t="shared" ca="1" si="190"/>
        <v>1</v>
      </c>
      <c r="E2432">
        <f ca="1">IF(B2432="","",VLOOKUP(AA2432&amp;"_"&amp;AB2432&amp;"_"&amp;AC2432&amp;"_"&amp;AE2432,[1]挑战模式!$A:$AS,26+AD2432,FALSE))</f>
        <v>339</v>
      </c>
      <c r="F2432">
        <f ca="1">IF(B2432="","",VLOOKUP(VLOOKUP(AA2432&amp;"_"&amp;AB2432&amp;"_"&amp;AC2432&amp;"_"&amp;AE2432,[1]挑战模式!$A:$AS,14+AD2432,FALSE),[1]怪物!$B:$O,3,FALSE))</f>
        <v>1</v>
      </c>
      <c r="G2432">
        <f t="shared" ca="1" si="191"/>
        <v>0</v>
      </c>
      <c r="H2432">
        <f t="shared" ca="1" si="192"/>
        <v>0</v>
      </c>
      <c r="I2432">
        <f t="shared" ca="1" si="193"/>
        <v>0</v>
      </c>
      <c r="J2432">
        <f t="shared" ca="1" si="194"/>
        <v>0</v>
      </c>
      <c r="K2432">
        <f t="shared" ca="1" si="194"/>
        <v>0</v>
      </c>
      <c r="AA2432" s="8">
        <v>0</v>
      </c>
      <c r="AB2432" s="8">
        <v>2</v>
      </c>
      <c r="AC2432" s="8">
        <v>2</v>
      </c>
      <c r="AD2432" s="8">
        <v>2</v>
      </c>
      <c r="AE2432" s="12" t="s">
        <v>757</v>
      </c>
    </row>
    <row r="2433" spans="2:31" x14ac:dyDescent="0.2">
      <c r="B2433" t="str">
        <f ca="1">IF(ISNA(VLOOKUP(AA2433&amp;"_"&amp;AB2433&amp;"_"&amp;AC2433&amp;"_"&amp;AE2433,[1]挑战模式!$A:$AS,1,FALSE)),"",IF(VLOOKUP(AA2433&amp;"_"&amp;AB2433&amp;"_"&amp;AC2433&amp;"_"&amp;AE2433,[1]挑战模式!$A:$AS,14+AD2433,FALSE)="","","Monster_Season"&amp;AA2433&amp;"_Challenge"&amp;AB2433&amp;"_"&amp;AC2433&amp;"_"&amp;AD2433&amp;"_"&amp;AE2433))</f>
        <v/>
      </c>
      <c r="C2433" t="str">
        <f t="shared" ca="1" si="190"/>
        <v/>
      </c>
      <c r="E2433" t="str">
        <f ca="1">IF(B2433="","",VLOOKUP(AA2433&amp;"_"&amp;AB2433&amp;"_"&amp;AC2433&amp;"_"&amp;AE2433,[1]挑战模式!$A:$AS,26+AD2433,FALSE))</f>
        <v/>
      </c>
      <c r="F2433" t="str">
        <f ca="1">IF(B2433="","",VLOOKUP(VLOOKUP(AA2433&amp;"_"&amp;AB2433&amp;"_"&amp;AC2433&amp;"_"&amp;AE2433,[1]挑战模式!$A:$AS,14+AD2433,FALSE),[1]怪物!$B:$O,3,FALSE))</f>
        <v/>
      </c>
      <c r="G2433" t="str">
        <f t="shared" ca="1" si="191"/>
        <v/>
      </c>
      <c r="H2433" t="str">
        <f t="shared" ca="1" si="192"/>
        <v/>
      </c>
      <c r="I2433" t="str">
        <f t="shared" ca="1" si="193"/>
        <v/>
      </c>
      <c r="J2433" t="str">
        <f t="shared" ca="1" si="194"/>
        <v/>
      </c>
      <c r="K2433" t="str">
        <f t="shared" ca="1" si="194"/>
        <v/>
      </c>
      <c r="AA2433" s="8">
        <v>0</v>
      </c>
      <c r="AB2433" s="8">
        <v>2</v>
      </c>
      <c r="AC2433" s="8">
        <v>2</v>
      </c>
      <c r="AD2433" s="8">
        <v>3</v>
      </c>
      <c r="AE2433" s="12" t="s">
        <v>757</v>
      </c>
    </row>
    <row r="2434" spans="2:31" x14ac:dyDescent="0.2">
      <c r="B2434" t="str">
        <f ca="1">IF(ISNA(VLOOKUP(AA2434&amp;"_"&amp;AB2434&amp;"_"&amp;AC2434&amp;"_"&amp;AE2434,[1]挑战模式!$A:$AS,1,FALSE)),"",IF(VLOOKUP(AA2434&amp;"_"&amp;AB2434&amp;"_"&amp;AC2434&amp;"_"&amp;AE2434,[1]挑战模式!$A:$AS,14+AD2434,FALSE)="","","Monster_Season"&amp;AA2434&amp;"_Challenge"&amp;AB2434&amp;"_"&amp;AC2434&amp;"_"&amp;AD2434&amp;"_"&amp;AE2434))</f>
        <v/>
      </c>
      <c r="C2434" t="str">
        <f t="shared" ca="1" si="190"/>
        <v/>
      </c>
      <c r="E2434" t="str">
        <f ca="1">IF(B2434="","",VLOOKUP(AA2434&amp;"_"&amp;AB2434&amp;"_"&amp;AC2434&amp;"_"&amp;AE2434,[1]挑战模式!$A:$AS,26+AD2434,FALSE))</f>
        <v/>
      </c>
      <c r="F2434" t="str">
        <f ca="1">IF(B2434="","",VLOOKUP(VLOOKUP(AA2434&amp;"_"&amp;AB2434&amp;"_"&amp;AC2434&amp;"_"&amp;AE2434,[1]挑战模式!$A:$AS,14+AD2434,FALSE),[1]怪物!$B:$O,3,FALSE))</f>
        <v/>
      </c>
      <c r="G2434" t="str">
        <f t="shared" ca="1" si="191"/>
        <v/>
      </c>
      <c r="H2434" t="str">
        <f t="shared" ca="1" si="192"/>
        <v/>
      </c>
      <c r="I2434" t="str">
        <f t="shared" ca="1" si="193"/>
        <v/>
      </c>
      <c r="J2434" t="str">
        <f t="shared" ca="1" si="194"/>
        <v/>
      </c>
      <c r="K2434" t="str">
        <f t="shared" ca="1" si="194"/>
        <v/>
      </c>
      <c r="AA2434" s="8">
        <v>0</v>
      </c>
      <c r="AB2434" s="8">
        <v>2</v>
      </c>
      <c r="AC2434" s="8">
        <v>2</v>
      </c>
      <c r="AD2434" s="8">
        <v>4</v>
      </c>
      <c r="AE2434" s="12" t="s">
        <v>757</v>
      </c>
    </row>
    <row r="2435" spans="2:31" x14ac:dyDescent="0.2">
      <c r="B2435" t="str">
        <f ca="1">IF(ISNA(VLOOKUP(AA2435&amp;"_"&amp;AB2435&amp;"_"&amp;AC2435&amp;"_"&amp;AE2435,[1]挑战模式!$A:$AS,1,FALSE)),"",IF(VLOOKUP(AA2435&amp;"_"&amp;AB2435&amp;"_"&amp;AC2435&amp;"_"&amp;AE2435,[1]挑战模式!$A:$AS,14+AD2435,FALSE)="","","Monster_Season"&amp;AA2435&amp;"_Challenge"&amp;AB2435&amp;"_"&amp;AC2435&amp;"_"&amp;AD2435&amp;"_"&amp;AE2435))</f>
        <v/>
      </c>
      <c r="C2435" t="str">
        <f t="shared" ca="1" si="190"/>
        <v/>
      </c>
      <c r="E2435" t="str">
        <f ca="1">IF(B2435="","",VLOOKUP(AA2435&amp;"_"&amp;AB2435&amp;"_"&amp;AC2435&amp;"_"&amp;AE2435,[1]挑战模式!$A:$AS,26+AD2435,FALSE))</f>
        <v/>
      </c>
      <c r="F2435" t="str">
        <f ca="1">IF(B2435="","",VLOOKUP(VLOOKUP(AA2435&amp;"_"&amp;AB2435&amp;"_"&amp;AC2435&amp;"_"&amp;AE2435,[1]挑战模式!$A:$AS,14+AD2435,FALSE),[1]怪物!$B:$O,3,FALSE))</f>
        <v/>
      </c>
      <c r="G2435" t="str">
        <f t="shared" ca="1" si="191"/>
        <v/>
      </c>
      <c r="H2435" t="str">
        <f t="shared" ca="1" si="192"/>
        <v/>
      </c>
      <c r="I2435" t="str">
        <f t="shared" ca="1" si="193"/>
        <v/>
      </c>
      <c r="J2435" t="str">
        <f t="shared" ca="1" si="194"/>
        <v/>
      </c>
      <c r="K2435" t="str">
        <f t="shared" ca="1" si="194"/>
        <v/>
      </c>
      <c r="AA2435" s="8">
        <v>0</v>
      </c>
      <c r="AB2435" s="8">
        <v>2</v>
      </c>
      <c r="AC2435" s="8">
        <v>2</v>
      </c>
      <c r="AD2435" s="8">
        <v>5</v>
      </c>
      <c r="AE2435" s="12" t="s">
        <v>757</v>
      </c>
    </row>
    <row r="2436" spans="2:31" x14ac:dyDescent="0.2">
      <c r="B2436" t="str">
        <f ca="1">IF(ISNA(VLOOKUP(AA2436&amp;"_"&amp;AB2436&amp;"_"&amp;AC2436&amp;"_"&amp;AE2436,[1]挑战模式!$A:$AS,1,FALSE)),"",IF(VLOOKUP(AA2436&amp;"_"&amp;AB2436&amp;"_"&amp;AC2436&amp;"_"&amp;AE2436,[1]挑战模式!$A:$AS,14+AD2436,FALSE)="","","Monster_Season"&amp;AA2436&amp;"_Challenge"&amp;AB2436&amp;"_"&amp;AC2436&amp;"_"&amp;AD2436&amp;"_"&amp;AE2436))</f>
        <v/>
      </c>
      <c r="C2436" t="str">
        <f t="shared" ca="1" si="190"/>
        <v/>
      </c>
      <c r="E2436" t="str">
        <f ca="1">IF(B2436="","",VLOOKUP(AA2436&amp;"_"&amp;AB2436&amp;"_"&amp;AC2436&amp;"_"&amp;AE2436,[1]挑战模式!$A:$AS,26+AD2436,FALSE))</f>
        <v/>
      </c>
      <c r="F2436" t="str">
        <f ca="1">IF(B2436="","",VLOOKUP(VLOOKUP(AA2436&amp;"_"&amp;AB2436&amp;"_"&amp;AC2436&amp;"_"&amp;AE2436,[1]挑战模式!$A:$AS,14+AD2436,FALSE),[1]怪物!$B:$O,3,FALSE))</f>
        <v/>
      </c>
      <c r="G2436" t="str">
        <f t="shared" ca="1" si="191"/>
        <v/>
      </c>
      <c r="H2436" t="str">
        <f t="shared" ca="1" si="192"/>
        <v/>
      </c>
      <c r="I2436" t="str">
        <f t="shared" ca="1" si="193"/>
        <v/>
      </c>
      <c r="J2436" t="str">
        <f t="shared" ca="1" si="194"/>
        <v/>
      </c>
      <c r="K2436" t="str">
        <f t="shared" ca="1" si="194"/>
        <v/>
      </c>
      <c r="AA2436" s="8">
        <v>0</v>
      </c>
      <c r="AB2436" s="8">
        <v>2</v>
      </c>
      <c r="AC2436" s="8">
        <v>2</v>
      </c>
      <c r="AD2436" s="8">
        <v>6</v>
      </c>
      <c r="AE2436" s="12" t="s">
        <v>757</v>
      </c>
    </row>
    <row r="2437" spans="2:31" x14ac:dyDescent="0.2">
      <c r="B2437" t="str">
        <f ca="1">IF(ISNA(VLOOKUP(AA2437&amp;"_"&amp;AB2437&amp;"_"&amp;AC2437&amp;"_"&amp;AE2437,[1]挑战模式!$A:$AS,1,FALSE)),"",IF(VLOOKUP(AA2437&amp;"_"&amp;AB2437&amp;"_"&amp;AC2437&amp;"_"&amp;AE2437,[1]挑战模式!$A:$AS,14+AD2437,FALSE)="","","Monster_Season"&amp;AA2437&amp;"_Challenge"&amp;AB2437&amp;"_"&amp;AC2437&amp;"_"&amp;AD2437&amp;"_"&amp;AE2437))</f>
        <v>Monster_Season0_Challenge2_3_1_Normal</v>
      </c>
      <c r="C2437">
        <f t="shared" ca="1" si="190"/>
        <v>1</v>
      </c>
      <c r="E2437">
        <f ca="1">IF(B2437="","",VLOOKUP(AA2437&amp;"_"&amp;AB2437&amp;"_"&amp;AC2437&amp;"_"&amp;AE2437,[1]挑战模式!$A:$AS,26+AD2437,FALSE))</f>
        <v>481</v>
      </c>
      <c r="F2437">
        <f ca="1">IF(B2437="","",VLOOKUP(VLOOKUP(AA2437&amp;"_"&amp;AB2437&amp;"_"&amp;AC2437&amp;"_"&amp;AE2437,[1]挑战模式!$A:$AS,14+AD2437,FALSE),[1]怪物!$B:$O,3,FALSE))</f>
        <v>1</v>
      </c>
      <c r="G2437">
        <f t="shared" ca="1" si="191"/>
        <v>0</v>
      </c>
      <c r="H2437">
        <f t="shared" ca="1" si="192"/>
        <v>0</v>
      </c>
      <c r="I2437">
        <f t="shared" ca="1" si="193"/>
        <v>0</v>
      </c>
      <c r="J2437">
        <f t="shared" ca="1" si="194"/>
        <v>0</v>
      </c>
      <c r="K2437">
        <f t="shared" ca="1" si="194"/>
        <v>0</v>
      </c>
      <c r="AA2437" s="8">
        <v>0</v>
      </c>
      <c r="AB2437" s="8">
        <v>2</v>
      </c>
      <c r="AC2437" s="8">
        <v>3</v>
      </c>
      <c r="AD2437" s="8">
        <v>1</v>
      </c>
      <c r="AE2437" s="12" t="s">
        <v>757</v>
      </c>
    </row>
    <row r="2438" spans="2:31" x14ac:dyDescent="0.2">
      <c r="B2438" t="str">
        <f ca="1">IF(ISNA(VLOOKUP(AA2438&amp;"_"&amp;AB2438&amp;"_"&amp;AC2438&amp;"_"&amp;AE2438,[1]挑战模式!$A:$AS,1,FALSE)),"",IF(VLOOKUP(AA2438&amp;"_"&amp;AB2438&amp;"_"&amp;AC2438&amp;"_"&amp;AE2438,[1]挑战模式!$A:$AS,14+AD2438,FALSE)="","","Monster_Season"&amp;AA2438&amp;"_Challenge"&amp;AB2438&amp;"_"&amp;AC2438&amp;"_"&amp;AD2438&amp;"_"&amp;AE2438))</f>
        <v>Monster_Season0_Challenge2_3_2_Normal</v>
      </c>
      <c r="C2438">
        <f t="shared" ca="1" si="190"/>
        <v>1</v>
      </c>
      <c r="E2438">
        <f ca="1">IF(B2438="","",VLOOKUP(AA2438&amp;"_"&amp;AB2438&amp;"_"&amp;AC2438&amp;"_"&amp;AE2438,[1]挑战模式!$A:$AS,26+AD2438,FALSE))</f>
        <v>481</v>
      </c>
      <c r="F2438">
        <f ca="1">IF(B2438="","",VLOOKUP(VLOOKUP(AA2438&amp;"_"&amp;AB2438&amp;"_"&amp;AC2438&amp;"_"&amp;AE2438,[1]挑战模式!$A:$AS,14+AD2438,FALSE),[1]怪物!$B:$O,3,FALSE))</f>
        <v>1</v>
      </c>
      <c r="G2438">
        <f t="shared" ca="1" si="191"/>
        <v>0</v>
      </c>
      <c r="H2438">
        <f t="shared" ca="1" si="192"/>
        <v>0</v>
      </c>
      <c r="I2438">
        <f t="shared" ca="1" si="193"/>
        <v>0</v>
      </c>
      <c r="J2438">
        <f t="shared" ca="1" si="194"/>
        <v>0</v>
      </c>
      <c r="K2438">
        <f t="shared" ca="1" si="194"/>
        <v>0</v>
      </c>
      <c r="AA2438" s="8">
        <v>0</v>
      </c>
      <c r="AB2438" s="8">
        <v>2</v>
      </c>
      <c r="AC2438" s="8">
        <v>3</v>
      </c>
      <c r="AD2438" s="8">
        <v>2</v>
      </c>
      <c r="AE2438" s="12" t="s">
        <v>757</v>
      </c>
    </row>
    <row r="2439" spans="2:31" x14ac:dyDescent="0.2">
      <c r="B2439" t="str">
        <f ca="1">IF(ISNA(VLOOKUP(AA2439&amp;"_"&amp;AB2439&amp;"_"&amp;AC2439&amp;"_"&amp;AE2439,[1]挑战模式!$A:$AS,1,FALSE)),"",IF(VLOOKUP(AA2439&amp;"_"&amp;AB2439&amp;"_"&amp;AC2439&amp;"_"&amp;AE2439,[1]挑战模式!$A:$AS,14+AD2439,FALSE)="","","Monster_Season"&amp;AA2439&amp;"_Challenge"&amp;AB2439&amp;"_"&amp;AC2439&amp;"_"&amp;AD2439&amp;"_"&amp;AE2439))</f>
        <v/>
      </c>
      <c r="C2439" t="str">
        <f t="shared" ca="1" si="190"/>
        <v/>
      </c>
      <c r="E2439" t="str">
        <f ca="1">IF(B2439="","",VLOOKUP(AA2439&amp;"_"&amp;AB2439&amp;"_"&amp;AC2439&amp;"_"&amp;AE2439,[1]挑战模式!$A:$AS,26+AD2439,FALSE))</f>
        <v/>
      </c>
      <c r="F2439" t="str">
        <f ca="1">IF(B2439="","",VLOOKUP(VLOOKUP(AA2439&amp;"_"&amp;AB2439&amp;"_"&amp;AC2439&amp;"_"&amp;AE2439,[1]挑战模式!$A:$AS,14+AD2439,FALSE),[1]怪物!$B:$O,3,FALSE))</f>
        <v/>
      </c>
      <c r="G2439" t="str">
        <f t="shared" ca="1" si="191"/>
        <v/>
      </c>
      <c r="H2439" t="str">
        <f t="shared" ca="1" si="192"/>
        <v/>
      </c>
      <c r="I2439" t="str">
        <f t="shared" ca="1" si="193"/>
        <v/>
      </c>
      <c r="J2439" t="str">
        <f t="shared" ca="1" si="194"/>
        <v/>
      </c>
      <c r="K2439" t="str">
        <f t="shared" ca="1" si="194"/>
        <v/>
      </c>
      <c r="AA2439" s="8">
        <v>0</v>
      </c>
      <c r="AB2439" s="8">
        <v>2</v>
      </c>
      <c r="AC2439" s="8">
        <v>3</v>
      </c>
      <c r="AD2439" s="8">
        <v>3</v>
      </c>
      <c r="AE2439" s="12" t="s">
        <v>757</v>
      </c>
    </row>
    <row r="2440" spans="2:31" x14ac:dyDescent="0.2">
      <c r="B2440" t="str">
        <f ca="1">IF(ISNA(VLOOKUP(AA2440&amp;"_"&amp;AB2440&amp;"_"&amp;AC2440&amp;"_"&amp;AE2440,[1]挑战模式!$A:$AS,1,FALSE)),"",IF(VLOOKUP(AA2440&amp;"_"&amp;AB2440&amp;"_"&amp;AC2440&amp;"_"&amp;AE2440,[1]挑战模式!$A:$AS,14+AD2440,FALSE)="","","Monster_Season"&amp;AA2440&amp;"_Challenge"&amp;AB2440&amp;"_"&amp;AC2440&amp;"_"&amp;AD2440&amp;"_"&amp;AE2440))</f>
        <v/>
      </c>
      <c r="C2440" t="str">
        <f t="shared" ca="1" si="190"/>
        <v/>
      </c>
      <c r="E2440" t="str">
        <f ca="1">IF(B2440="","",VLOOKUP(AA2440&amp;"_"&amp;AB2440&amp;"_"&amp;AC2440&amp;"_"&amp;AE2440,[1]挑战模式!$A:$AS,26+AD2440,FALSE))</f>
        <v/>
      </c>
      <c r="F2440" t="str">
        <f ca="1">IF(B2440="","",VLOOKUP(VLOOKUP(AA2440&amp;"_"&amp;AB2440&amp;"_"&amp;AC2440&amp;"_"&amp;AE2440,[1]挑战模式!$A:$AS,14+AD2440,FALSE),[1]怪物!$B:$O,3,FALSE))</f>
        <v/>
      </c>
      <c r="G2440" t="str">
        <f t="shared" ca="1" si="191"/>
        <v/>
      </c>
      <c r="H2440" t="str">
        <f t="shared" ca="1" si="192"/>
        <v/>
      </c>
      <c r="I2440" t="str">
        <f t="shared" ca="1" si="193"/>
        <v/>
      </c>
      <c r="J2440" t="str">
        <f t="shared" ca="1" si="194"/>
        <v/>
      </c>
      <c r="K2440" t="str">
        <f t="shared" ca="1" si="194"/>
        <v/>
      </c>
      <c r="AA2440" s="8">
        <v>0</v>
      </c>
      <c r="AB2440" s="8">
        <v>2</v>
      </c>
      <c r="AC2440" s="8">
        <v>3</v>
      </c>
      <c r="AD2440" s="8">
        <v>4</v>
      </c>
      <c r="AE2440" s="12" t="s">
        <v>757</v>
      </c>
    </row>
    <row r="2441" spans="2:31" x14ac:dyDescent="0.2">
      <c r="B2441" t="str">
        <f ca="1">IF(ISNA(VLOOKUP(AA2441&amp;"_"&amp;AB2441&amp;"_"&amp;AC2441&amp;"_"&amp;AE2441,[1]挑战模式!$A:$AS,1,FALSE)),"",IF(VLOOKUP(AA2441&amp;"_"&amp;AB2441&amp;"_"&amp;AC2441&amp;"_"&amp;AE2441,[1]挑战模式!$A:$AS,14+AD2441,FALSE)="","","Monster_Season"&amp;AA2441&amp;"_Challenge"&amp;AB2441&amp;"_"&amp;AC2441&amp;"_"&amp;AD2441&amp;"_"&amp;AE2441))</f>
        <v/>
      </c>
      <c r="C2441" t="str">
        <f t="shared" ref="C2441:C2504" ca="1" si="195">IF(B2441="","",1)</f>
        <v/>
      </c>
      <c r="E2441" t="str">
        <f ca="1">IF(B2441="","",VLOOKUP(AA2441&amp;"_"&amp;AB2441&amp;"_"&amp;AC2441&amp;"_"&amp;AE2441,[1]挑战模式!$A:$AS,26+AD2441,FALSE))</f>
        <v/>
      </c>
      <c r="F2441" t="str">
        <f ca="1">IF(B2441="","",VLOOKUP(VLOOKUP(AA2441&amp;"_"&amp;AB2441&amp;"_"&amp;AC2441&amp;"_"&amp;AE2441,[1]挑战模式!$A:$AS,14+AD2441,FALSE),[1]怪物!$B:$O,3,FALSE))</f>
        <v/>
      </c>
      <c r="G2441" t="str">
        <f t="shared" ref="G2441:G2504" ca="1" si="196">IF(B2441="","",0)</f>
        <v/>
      </c>
      <c r="H2441" t="str">
        <f t="shared" ref="H2441:H2504" ca="1" si="197">IF(B2441="","",0)</f>
        <v/>
      </c>
      <c r="I2441" t="str">
        <f t="shared" ref="I2441:I2504" ca="1" si="198">IF(B2441="","",0)</f>
        <v/>
      </c>
      <c r="J2441" t="str">
        <f t="shared" ref="J2441:K2504" ca="1" si="199">IF(B2441="","",0)</f>
        <v/>
      </c>
      <c r="K2441" t="str">
        <f t="shared" ca="1" si="199"/>
        <v/>
      </c>
      <c r="AA2441" s="8">
        <v>0</v>
      </c>
      <c r="AB2441" s="8">
        <v>2</v>
      </c>
      <c r="AC2441" s="8">
        <v>3</v>
      </c>
      <c r="AD2441" s="8">
        <v>5</v>
      </c>
      <c r="AE2441" s="12" t="s">
        <v>757</v>
      </c>
    </row>
    <row r="2442" spans="2:31" x14ac:dyDescent="0.2">
      <c r="B2442" t="str">
        <f ca="1">IF(ISNA(VLOOKUP(AA2442&amp;"_"&amp;AB2442&amp;"_"&amp;AC2442&amp;"_"&amp;AE2442,[1]挑战模式!$A:$AS,1,FALSE)),"",IF(VLOOKUP(AA2442&amp;"_"&amp;AB2442&amp;"_"&amp;AC2442&amp;"_"&amp;AE2442,[1]挑战模式!$A:$AS,14+AD2442,FALSE)="","","Monster_Season"&amp;AA2442&amp;"_Challenge"&amp;AB2442&amp;"_"&amp;AC2442&amp;"_"&amp;AD2442&amp;"_"&amp;AE2442))</f>
        <v/>
      </c>
      <c r="C2442" t="str">
        <f t="shared" ca="1" si="195"/>
        <v/>
      </c>
      <c r="E2442" t="str">
        <f ca="1">IF(B2442="","",VLOOKUP(AA2442&amp;"_"&amp;AB2442&amp;"_"&amp;AC2442&amp;"_"&amp;AE2442,[1]挑战模式!$A:$AS,26+AD2442,FALSE))</f>
        <v/>
      </c>
      <c r="F2442" t="str">
        <f ca="1">IF(B2442="","",VLOOKUP(VLOOKUP(AA2442&amp;"_"&amp;AB2442&amp;"_"&amp;AC2442&amp;"_"&amp;AE2442,[1]挑战模式!$A:$AS,14+AD2442,FALSE),[1]怪物!$B:$O,3,FALSE))</f>
        <v/>
      </c>
      <c r="G2442" t="str">
        <f t="shared" ca="1" si="196"/>
        <v/>
      </c>
      <c r="H2442" t="str">
        <f t="shared" ca="1" si="197"/>
        <v/>
      </c>
      <c r="I2442" t="str">
        <f t="shared" ca="1" si="198"/>
        <v/>
      </c>
      <c r="J2442" t="str">
        <f t="shared" ca="1" si="199"/>
        <v/>
      </c>
      <c r="K2442" t="str">
        <f t="shared" ca="1" si="199"/>
        <v/>
      </c>
      <c r="AA2442" s="8">
        <v>0</v>
      </c>
      <c r="AB2442" s="8">
        <v>2</v>
      </c>
      <c r="AC2442" s="8">
        <v>3</v>
      </c>
      <c r="AD2442" s="8">
        <v>6</v>
      </c>
      <c r="AE2442" s="12" t="s">
        <v>757</v>
      </c>
    </row>
    <row r="2443" spans="2:31" x14ac:dyDescent="0.2">
      <c r="B2443" t="str">
        <f ca="1">IF(ISNA(VLOOKUP(AA2443&amp;"_"&amp;AB2443&amp;"_"&amp;AC2443&amp;"_"&amp;AE2443,[1]挑战模式!$A:$AS,1,FALSE)),"",IF(VLOOKUP(AA2443&amp;"_"&amp;AB2443&amp;"_"&amp;AC2443&amp;"_"&amp;AE2443,[1]挑战模式!$A:$AS,14+AD2443,FALSE)="","","Monster_Season"&amp;AA2443&amp;"_Challenge"&amp;AB2443&amp;"_"&amp;AC2443&amp;"_"&amp;AD2443&amp;"_"&amp;AE2443))</f>
        <v/>
      </c>
      <c r="C2443" t="str">
        <f t="shared" ca="1" si="195"/>
        <v/>
      </c>
      <c r="E2443" t="str">
        <f ca="1">IF(B2443="","",VLOOKUP(AA2443&amp;"_"&amp;AB2443&amp;"_"&amp;AC2443&amp;"_"&amp;AE2443,[1]挑战模式!$A:$AS,26+AD2443,FALSE))</f>
        <v/>
      </c>
      <c r="F2443" t="str">
        <f ca="1">IF(B2443="","",VLOOKUP(VLOOKUP(AA2443&amp;"_"&amp;AB2443&amp;"_"&amp;AC2443&amp;"_"&amp;AE2443,[1]挑战模式!$A:$AS,14+AD2443,FALSE),[1]怪物!$B:$O,3,FALSE))</f>
        <v/>
      </c>
      <c r="G2443" t="str">
        <f t="shared" ca="1" si="196"/>
        <v/>
      </c>
      <c r="H2443" t="str">
        <f t="shared" ca="1" si="197"/>
        <v/>
      </c>
      <c r="I2443" t="str">
        <f t="shared" ca="1" si="198"/>
        <v/>
      </c>
      <c r="J2443" t="str">
        <f t="shared" ca="1" si="199"/>
        <v/>
      </c>
      <c r="K2443" t="str">
        <f t="shared" ca="1" si="199"/>
        <v/>
      </c>
      <c r="AA2443" s="8">
        <v>0</v>
      </c>
      <c r="AB2443" s="8">
        <v>2</v>
      </c>
      <c r="AC2443" s="8">
        <v>4</v>
      </c>
      <c r="AD2443" s="8">
        <v>1</v>
      </c>
      <c r="AE2443" s="12" t="s">
        <v>757</v>
      </c>
    </row>
    <row r="2444" spans="2:31" x14ac:dyDescent="0.2">
      <c r="B2444" t="str">
        <f ca="1">IF(ISNA(VLOOKUP(AA2444&amp;"_"&amp;AB2444&amp;"_"&amp;AC2444&amp;"_"&amp;AE2444,[1]挑战模式!$A:$AS,1,FALSE)),"",IF(VLOOKUP(AA2444&amp;"_"&amp;AB2444&amp;"_"&amp;AC2444&amp;"_"&amp;AE2444,[1]挑战模式!$A:$AS,14+AD2444,FALSE)="","","Monster_Season"&amp;AA2444&amp;"_Challenge"&amp;AB2444&amp;"_"&amp;AC2444&amp;"_"&amp;AD2444&amp;"_"&amp;AE2444))</f>
        <v/>
      </c>
      <c r="C2444" t="str">
        <f t="shared" ca="1" si="195"/>
        <v/>
      </c>
      <c r="E2444" t="str">
        <f ca="1">IF(B2444="","",VLOOKUP(AA2444&amp;"_"&amp;AB2444&amp;"_"&amp;AC2444&amp;"_"&amp;AE2444,[1]挑战模式!$A:$AS,26+AD2444,FALSE))</f>
        <v/>
      </c>
      <c r="F2444" t="str">
        <f ca="1">IF(B2444="","",VLOOKUP(VLOOKUP(AA2444&amp;"_"&amp;AB2444&amp;"_"&amp;AC2444&amp;"_"&amp;AE2444,[1]挑战模式!$A:$AS,14+AD2444,FALSE),[1]怪物!$B:$O,3,FALSE))</f>
        <v/>
      </c>
      <c r="G2444" t="str">
        <f t="shared" ca="1" si="196"/>
        <v/>
      </c>
      <c r="H2444" t="str">
        <f t="shared" ca="1" si="197"/>
        <v/>
      </c>
      <c r="I2444" t="str">
        <f t="shared" ca="1" si="198"/>
        <v/>
      </c>
      <c r="J2444" t="str">
        <f t="shared" ca="1" si="199"/>
        <v/>
      </c>
      <c r="K2444" t="str">
        <f t="shared" ca="1" si="199"/>
        <v/>
      </c>
      <c r="AA2444" s="8">
        <v>0</v>
      </c>
      <c r="AB2444" s="8">
        <v>2</v>
      </c>
      <c r="AC2444" s="8">
        <v>4</v>
      </c>
      <c r="AD2444" s="8">
        <v>2</v>
      </c>
      <c r="AE2444" s="12" t="s">
        <v>757</v>
      </c>
    </row>
    <row r="2445" spans="2:31" x14ac:dyDescent="0.2">
      <c r="B2445" t="str">
        <f ca="1">IF(ISNA(VLOOKUP(AA2445&amp;"_"&amp;AB2445&amp;"_"&amp;AC2445&amp;"_"&amp;AE2445,[1]挑战模式!$A:$AS,1,FALSE)),"",IF(VLOOKUP(AA2445&amp;"_"&amp;AB2445&amp;"_"&amp;AC2445&amp;"_"&amp;AE2445,[1]挑战模式!$A:$AS,14+AD2445,FALSE)="","","Monster_Season"&amp;AA2445&amp;"_Challenge"&amp;AB2445&amp;"_"&amp;AC2445&amp;"_"&amp;AD2445&amp;"_"&amp;AE2445))</f>
        <v/>
      </c>
      <c r="C2445" t="str">
        <f t="shared" ca="1" si="195"/>
        <v/>
      </c>
      <c r="E2445" t="str">
        <f ca="1">IF(B2445="","",VLOOKUP(AA2445&amp;"_"&amp;AB2445&amp;"_"&amp;AC2445&amp;"_"&amp;AE2445,[1]挑战模式!$A:$AS,26+AD2445,FALSE))</f>
        <v/>
      </c>
      <c r="F2445" t="str">
        <f ca="1">IF(B2445="","",VLOOKUP(VLOOKUP(AA2445&amp;"_"&amp;AB2445&amp;"_"&amp;AC2445&amp;"_"&amp;AE2445,[1]挑战模式!$A:$AS,14+AD2445,FALSE),[1]怪物!$B:$O,3,FALSE))</f>
        <v/>
      </c>
      <c r="G2445" t="str">
        <f t="shared" ca="1" si="196"/>
        <v/>
      </c>
      <c r="H2445" t="str">
        <f t="shared" ca="1" si="197"/>
        <v/>
      </c>
      <c r="I2445" t="str">
        <f t="shared" ca="1" si="198"/>
        <v/>
      </c>
      <c r="J2445" t="str">
        <f t="shared" ca="1" si="199"/>
        <v/>
      </c>
      <c r="K2445" t="str">
        <f t="shared" ca="1" si="199"/>
        <v/>
      </c>
      <c r="AA2445" s="8">
        <v>0</v>
      </c>
      <c r="AB2445" s="8">
        <v>2</v>
      </c>
      <c r="AC2445" s="8">
        <v>4</v>
      </c>
      <c r="AD2445" s="8">
        <v>3</v>
      </c>
      <c r="AE2445" s="12" t="s">
        <v>757</v>
      </c>
    </row>
    <row r="2446" spans="2:31" x14ac:dyDescent="0.2">
      <c r="B2446" t="str">
        <f ca="1">IF(ISNA(VLOOKUP(AA2446&amp;"_"&amp;AB2446&amp;"_"&amp;AC2446&amp;"_"&amp;AE2446,[1]挑战模式!$A:$AS,1,FALSE)),"",IF(VLOOKUP(AA2446&amp;"_"&amp;AB2446&amp;"_"&amp;AC2446&amp;"_"&amp;AE2446,[1]挑战模式!$A:$AS,14+AD2446,FALSE)="","","Monster_Season"&amp;AA2446&amp;"_Challenge"&amp;AB2446&amp;"_"&amp;AC2446&amp;"_"&amp;AD2446&amp;"_"&amp;AE2446))</f>
        <v/>
      </c>
      <c r="C2446" t="str">
        <f t="shared" ca="1" si="195"/>
        <v/>
      </c>
      <c r="E2446" t="str">
        <f ca="1">IF(B2446="","",VLOOKUP(AA2446&amp;"_"&amp;AB2446&amp;"_"&amp;AC2446&amp;"_"&amp;AE2446,[1]挑战模式!$A:$AS,26+AD2446,FALSE))</f>
        <v/>
      </c>
      <c r="F2446" t="str">
        <f ca="1">IF(B2446="","",VLOOKUP(VLOOKUP(AA2446&amp;"_"&amp;AB2446&amp;"_"&amp;AC2446&amp;"_"&amp;AE2446,[1]挑战模式!$A:$AS,14+AD2446,FALSE),[1]怪物!$B:$O,3,FALSE))</f>
        <v/>
      </c>
      <c r="G2446" t="str">
        <f t="shared" ca="1" si="196"/>
        <v/>
      </c>
      <c r="H2446" t="str">
        <f t="shared" ca="1" si="197"/>
        <v/>
      </c>
      <c r="I2446" t="str">
        <f t="shared" ca="1" si="198"/>
        <v/>
      </c>
      <c r="J2446" t="str">
        <f t="shared" ca="1" si="199"/>
        <v/>
      </c>
      <c r="K2446" t="str">
        <f t="shared" ca="1" si="199"/>
        <v/>
      </c>
      <c r="AA2446" s="8">
        <v>0</v>
      </c>
      <c r="AB2446" s="8">
        <v>2</v>
      </c>
      <c r="AC2446" s="8">
        <v>4</v>
      </c>
      <c r="AD2446" s="8">
        <v>4</v>
      </c>
      <c r="AE2446" s="12" t="s">
        <v>757</v>
      </c>
    </row>
    <row r="2447" spans="2:31" x14ac:dyDescent="0.2">
      <c r="B2447" t="str">
        <f ca="1">IF(ISNA(VLOOKUP(AA2447&amp;"_"&amp;AB2447&amp;"_"&amp;AC2447&amp;"_"&amp;AE2447,[1]挑战模式!$A:$AS,1,FALSE)),"",IF(VLOOKUP(AA2447&amp;"_"&amp;AB2447&amp;"_"&amp;AC2447&amp;"_"&amp;AE2447,[1]挑战模式!$A:$AS,14+AD2447,FALSE)="","","Monster_Season"&amp;AA2447&amp;"_Challenge"&amp;AB2447&amp;"_"&amp;AC2447&amp;"_"&amp;AD2447&amp;"_"&amp;AE2447))</f>
        <v/>
      </c>
      <c r="C2447" t="str">
        <f t="shared" ca="1" si="195"/>
        <v/>
      </c>
      <c r="E2447" t="str">
        <f ca="1">IF(B2447="","",VLOOKUP(AA2447&amp;"_"&amp;AB2447&amp;"_"&amp;AC2447&amp;"_"&amp;AE2447,[1]挑战模式!$A:$AS,26+AD2447,FALSE))</f>
        <v/>
      </c>
      <c r="F2447" t="str">
        <f ca="1">IF(B2447="","",VLOOKUP(VLOOKUP(AA2447&amp;"_"&amp;AB2447&amp;"_"&amp;AC2447&amp;"_"&amp;AE2447,[1]挑战模式!$A:$AS,14+AD2447,FALSE),[1]怪物!$B:$O,3,FALSE))</f>
        <v/>
      </c>
      <c r="G2447" t="str">
        <f t="shared" ca="1" si="196"/>
        <v/>
      </c>
      <c r="H2447" t="str">
        <f t="shared" ca="1" si="197"/>
        <v/>
      </c>
      <c r="I2447" t="str">
        <f t="shared" ca="1" si="198"/>
        <v/>
      </c>
      <c r="J2447" t="str">
        <f t="shared" ca="1" si="199"/>
        <v/>
      </c>
      <c r="K2447" t="str">
        <f t="shared" ca="1" si="199"/>
        <v/>
      </c>
      <c r="AA2447" s="8">
        <v>0</v>
      </c>
      <c r="AB2447" s="8">
        <v>2</v>
      </c>
      <c r="AC2447" s="8">
        <v>4</v>
      </c>
      <c r="AD2447" s="8">
        <v>5</v>
      </c>
      <c r="AE2447" s="12" t="s">
        <v>757</v>
      </c>
    </row>
    <row r="2448" spans="2:31" x14ac:dyDescent="0.2">
      <c r="B2448" t="str">
        <f ca="1">IF(ISNA(VLOOKUP(AA2448&amp;"_"&amp;AB2448&amp;"_"&amp;AC2448&amp;"_"&amp;AE2448,[1]挑战模式!$A:$AS,1,FALSE)),"",IF(VLOOKUP(AA2448&amp;"_"&amp;AB2448&amp;"_"&amp;AC2448&amp;"_"&amp;AE2448,[1]挑战模式!$A:$AS,14+AD2448,FALSE)="","","Monster_Season"&amp;AA2448&amp;"_Challenge"&amp;AB2448&amp;"_"&amp;AC2448&amp;"_"&amp;AD2448&amp;"_"&amp;AE2448))</f>
        <v/>
      </c>
      <c r="C2448" t="str">
        <f t="shared" ca="1" si="195"/>
        <v/>
      </c>
      <c r="E2448" t="str">
        <f ca="1">IF(B2448="","",VLOOKUP(AA2448&amp;"_"&amp;AB2448&amp;"_"&amp;AC2448&amp;"_"&amp;AE2448,[1]挑战模式!$A:$AS,26+AD2448,FALSE))</f>
        <v/>
      </c>
      <c r="F2448" t="str">
        <f ca="1">IF(B2448="","",VLOOKUP(VLOOKUP(AA2448&amp;"_"&amp;AB2448&amp;"_"&amp;AC2448&amp;"_"&amp;AE2448,[1]挑战模式!$A:$AS,14+AD2448,FALSE),[1]怪物!$B:$O,3,FALSE))</f>
        <v/>
      </c>
      <c r="G2448" t="str">
        <f t="shared" ca="1" si="196"/>
        <v/>
      </c>
      <c r="H2448" t="str">
        <f t="shared" ca="1" si="197"/>
        <v/>
      </c>
      <c r="I2448" t="str">
        <f t="shared" ca="1" si="198"/>
        <v/>
      </c>
      <c r="J2448" t="str">
        <f t="shared" ca="1" si="199"/>
        <v/>
      </c>
      <c r="K2448" t="str">
        <f t="shared" ca="1" si="199"/>
        <v/>
      </c>
      <c r="AA2448" s="8">
        <v>0</v>
      </c>
      <c r="AB2448" s="8">
        <v>2</v>
      </c>
      <c r="AC2448" s="8">
        <v>4</v>
      </c>
      <c r="AD2448" s="8">
        <v>6</v>
      </c>
      <c r="AE2448" s="12" t="s">
        <v>757</v>
      </c>
    </row>
    <row r="2449" spans="2:31" x14ac:dyDescent="0.2">
      <c r="B2449" t="str">
        <f ca="1">IF(ISNA(VLOOKUP(AA2449&amp;"_"&amp;AB2449&amp;"_"&amp;AC2449&amp;"_"&amp;AE2449,[1]挑战模式!$A:$AS,1,FALSE)),"",IF(VLOOKUP(AA2449&amp;"_"&amp;AB2449&amp;"_"&amp;AC2449&amp;"_"&amp;AE2449,[1]挑战模式!$A:$AS,14+AD2449,FALSE)="","","Monster_Season"&amp;AA2449&amp;"_Challenge"&amp;AB2449&amp;"_"&amp;AC2449&amp;"_"&amp;AD2449&amp;"_"&amp;AE2449))</f>
        <v/>
      </c>
      <c r="C2449" t="str">
        <f t="shared" ca="1" si="195"/>
        <v/>
      </c>
      <c r="E2449" t="str">
        <f ca="1">IF(B2449="","",VLOOKUP(AA2449&amp;"_"&amp;AB2449&amp;"_"&amp;AC2449&amp;"_"&amp;AE2449,[1]挑战模式!$A:$AS,26+AD2449,FALSE))</f>
        <v/>
      </c>
      <c r="F2449" t="str">
        <f ca="1">IF(B2449="","",VLOOKUP(VLOOKUP(AA2449&amp;"_"&amp;AB2449&amp;"_"&amp;AC2449&amp;"_"&amp;AE2449,[1]挑战模式!$A:$AS,14+AD2449,FALSE),[1]怪物!$B:$O,3,FALSE))</f>
        <v/>
      </c>
      <c r="G2449" t="str">
        <f t="shared" ca="1" si="196"/>
        <v/>
      </c>
      <c r="H2449" t="str">
        <f t="shared" ca="1" si="197"/>
        <v/>
      </c>
      <c r="I2449" t="str">
        <f t="shared" ca="1" si="198"/>
        <v/>
      </c>
      <c r="J2449" t="str">
        <f t="shared" ca="1" si="199"/>
        <v/>
      </c>
      <c r="K2449" t="str">
        <f t="shared" ca="1" si="199"/>
        <v/>
      </c>
      <c r="AA2449" s="8">
        <v>0</v>
      </c>
      <c r="AB2449" s="8">
        <v>2</v>
      </c>
      <c r="AC2449" s="8">
        <v>5</v>
      </c>
      <c r="AD2449" s="8">
        <v>1</v>
      </c>
      <c r="AE2449" s="12" t="s">
        <v>757</v>
      </c>
    </row>
    <row r="2450" spans="2:31" x14ac:dyDescent="0.2">
      <c r="B2450" t="str">
        <f ca="1">IF(ISNA(VLOOKUP(AA2450&amp;"_"&amp;AB2450&amp;"_"&amp;AC2450&amp;"_"&amp;AE2450,[1]挑战模式!$A:$AS,1,FALSE)),"",IF(VLOOKUP(AA2450&amp;"_"&amp;AB2450&amp;"_"&amp;AC2450&amp;"_"&amp;AE2450,[1]挑战模式!$A:$AS,14+AD2450,FALSE)="","","Monster_Season"&amp;AA2450&amp;"_Challenge"&amp;AB2450&amp;"_"&amp;AC2450&amp;"_"&amp;AD2450&amp;"_"&amp;AE2450))</f>
        <v/>
      </c>
      <c r="C2450" t="str">
        <f t="shared" ca="1" si="195"/>
        <v/>
      </c>
      <c r="E2450" t="str">
        <f ca="1">IF(B2450="","",VLOOKUP(AA2450&amp;"_"&amp;AB2450&amp;"_"&amp;AC2450&amp;"_"&amp;AE2450,[1]挑战模式!$A:$AS,26+AD2450,FALSE))</f>
        <v/>
      </c>
      <c r="F2450" t="str">
        <f ca="1">IF(B2450="","",VLOOKUP(VLOOKUP(AA2450&amp;"_"&amp;AB2450&amp;"_"&amp;AC2450&amp;"_"&amp;AE2450,[1]挑战模式!$A:$AS,14+AD2450,FALSE),[1]怪物!$B:$O,3,FALSE))</f>
        <v/>
      </c>
      <c r="G2450" t="str">
        <f t="shared" ca="1" si="196"/>
        <v/>
      </c>
      <c r="H2450" t="str">
        <f t="shared" ca="1" si="197"/>
        <v/>
      </c>
      <c r="I2450" t="str">
        <f t="shared" ca="1" si="198"/>
        <v/>
      </c>
      <c r="J2450" t="str">
        <f t="shared" ca="1" si="199"/>
        <v/>
      </c>
      <c r="K2450" t="str">
        <f t="shared" ca="1" si="199"/>
        <v/>
      </c>
      <c r="AA2450" s="8">
        <v>0</v>
      </c>
      <c r="AB2450" s="8">
        <v>2</v>
      </c>
      <c r="AC2450" s="8">
        <v>5</v>
      </c>
      <c r="AD2450" s="8">
        <v>2</v>
      </c>
      <c r="AE2450" s="12" t="s">
        <v>757</v>
      </c>
    </row>
    <row r="2451" spans="2:31" x14ac:dyDescent="0.2">
      <c r="B2451" t="str">
        <f ca="1">IF(ISNA(VLOOKUP(AA2451&amp;"_"&amp;AB2451&amp;"_"&amp;AC2451&amp;"_"&amp;AE2451,[1]挑战模式!$A:$AS,1,FALSE)),"",IF(VLOOKUP(AA2451&amp;"_"&amp;AB2451&amp;"_"&amp;AC2451&amp;"_"&amp;AE2451,[1]挑战模式!$A:$AS,14+AD2451,FALSE)="","","Monster_Season"&amp;AA2451&amp;"_Challenge"&amp;AB2451&amp;"_"&amp;AC2451&amp;"_"&amp;AD2451&amp;"_"&amp;AE2451))</f>
        <v/>
      </c>
      <c r="C2451" t="str">
        <f t="shared" ca="1" si="195"/>
        <v/>
      </c>
      <c r="E2451" t="str">
        <f ca="1">IF(B2451="","",VLOOKUP(AA2451&amp;"_"&amp;AB2451&amp;"_"&amp;AC2451&amp;"_"&amp;AE2451,[1]挑战模式!$A:$AS,26+AD2451,FALSE))</f>
        <v/>
      </c>
      <c r="F2451" t="str">
        <f ca="1">IF(B2451="","",VLOOKUP(VLOOKUP(AA2451&amp;"_"&amp;AB2451&amp;"_"&amp;AC2451&amp;"_"&amp;AE2451,[1]挑战模式!$A:$AS,14+AD2451,FALSE),[1]怪物!$B:$O,3,FALSE))</f>
        <v/>
      </c>
      <c r="G2451" t="str">
        <f t="shared" ca="1" si="196"/>
        <v/>
      </c>
      <c r="H2451" t="str">
        <f t="shared" ca="1" si="197"/>
        <v/>
      </c>
      <c r="I2451" t="str">
        <f t="shared" ca="1" si="198"/>
        <v/>
      </c>
      <c r="J2451" t="str">
        <f t="shared" ca="1" si="199"/>
        <v/>
      </c>
      <c r="K2451" t="str">
        <f t="shared" ca="1" si="199"/>
        <v/>
      </c>
      <c r="AA2451" s="8">
        <v>0</v>
      </c>
      <c r="AB2451" s="8">
        <v>2</v>
      </c>
      <c r="AC2451" s="8">
        <v>5</v>
      </c>
      <c r="AD2451" s="8">
        <v>3</v>
      </c>
      <c r="AE2451" s="12" t="s">
        <v>757</v>
      </c>
    </row>
    <row r="2452" spans="2:31" x14ac:dyDescent="0.2">
      <c r="B2452" t="str">
        <f ca="1">IF(ISNA(VLOOKUP(AA2452&amp;"_"&amp;AB2452&amp;"_"&amp;AC2452&amp;"_"&amp;AE2452,[1]挑战模式!$A:$AS,1,FALSE)),"",IF(VLOOKUP(AA2452&amp;"_"&amp;AB2452&amp;"_"&amp;AC2452&amp;"_"&amp;AE2452,[1]挑战模式!$A:$AS,14+AD2452,FALSE)="","","Monster_Season"&amp;AA2452&amp;"_Challenge"&amp;AB2452&amp;"_"&amp;AC2452&amp;"_"&amp;AD2452&amp;"_"&amp;AE2452))</f>
        <v/>
      </c>
      <c r="C2452" t="str">
        <f t="shared" ca="1" si="195"/>
        <v/>
      </c>
      <c r="E2452" t="str">
        <f ca="1">IF(B2452="","",VLOOKUP(AA2452&amp;"_"&amp;AB2452&amp;"_"&amp;AC2452&amp;"_"&amp;AE2452,[1]挑战模式!$A:$AS,26+AD2452,FALSE))</f>
        <v/>
      </c>
      <c r="F2452" t="str">
        <f ca="1">IF(B2452="","",VLOOKUP(VLOOKUP(AA2452&amp;"_"&amp;AB2452&amp;"_"&amp;AC2452&amp;"_"&amp;AE2452,[1]挑战模式!$A:$AS,14+AD2452,FALSE),[1]怪物!$B:$O,3,FALSE))</f>
        <v/>
      </c>
      <c r="G2452" t="str">
        <f t="shared" ca="1" si="196"/>
        <v/>
      </c>
      <c r="H2452" t="str">
        <f t="shared" ca="1" si="197"/>
        <v/>
      </c>
      <c r="I2452" t="str">
        <f t="shared" ca="1" si="198"/>
        <v/>
      </c>
      <c r="J2452" t="str">
        <f t="shared" ca="1" si="199"/>
        <v/>
      </c>
      <c r="K2452" t="str">
        <f t="shared" ca="1" si="199"/>
        <v/>
      </c>
      <c r="AA2452" s="8">
        <v>0</v>
      </c>
      <c r="AB2452" s="8">
        <v>2</v>
      </c>
      <c r="AC2452" s="8">
        <v>5</v>
      </c>
      <c r="AD2452" s="8">
        <v>4</v>
      </c>
      <c r="AE2452" s="12" t="s">
        <v>757</v>
      </c>
    </row>
    <row r="2453" spans="2:31" x14ac:dyDescent="0.2">
      <c r="B2453" t="str">
        <f ca="1">IF(ISNA(VLOOKUP(AA2453&amp;"_"&amp;AB2453&amp;"_"&amp;AC2453&amp;"_"&amp;AE2453,[1]挑战模式!$A:$AS,1,FALSE)),"",IF(VLOOKUP(AA2453&amp;"_"&amp;AB2453&amp;"_"&amp;AC2453&amp;"_"&amp;AE2453,[1]挑战模式!$A:$AS,14+AD2453,FALSE)="","","Monster_Season"&amp;AA2453&amp;"_Challenge"&amp;AB2453&amp;"_"&amp;AC2453&amp;"_"&amp;AD2453&amp;"_"&amp;AE2453))</f>
        <v/>
      </c>
      <c r="C2453" t="str">
        <f t="shared" ca="1" si="195"/>
        <v/>
      </c>
      <c r="E2453" t="str">
        <f ca="1">IF(B2453="","",VLOOKUP(AA2453&amp;"_"&amp;AB2453&amp;"_"&amp;AC2453&amp;"_"&amp;AE2453,[1]挑战模式!$A:$AS,26+AD2453,FALSE))</f>
        <v/>
      </c>
      <c r="F2453" t="str">
        <f ca="1">IF(B2453="","",VLOOKUP(VLOOKUP(AA2453&amp;"_"&amp;AB2453&amp;"_"&amp;AC2453&amp;"_"&amp;AE2453,[1]挑战模式!$A:$AS,14+AD2453,FALSE),[1]怪物!$B:$O,3,FALSE))</f>
        <v/>
      </c>
      <c r="G2453" t="str">
        <f t="shared" ca="1" si="196"/>
        <v/>
      </c>
      <c r="H2453" t="str">
        <f t="shared" ca="1" si="197"/>
        <v/>
      </c>
      <c r="I2453" t="str">
        <f t="shared" ca="1" si="198"/>
        <v/>
      </c>
      <c r="J2453" t="str">
        <f t="shared" ca="1" si="199"/>
        <v/>
      </c>
      <c r="K2453" t="str">
        <f t="shared" ca="1" si="199"/>
        <v/>
      </c>
      <c r="AA2453" s="8">
        <v>0</v>
      </c>
      <c r="AB2453" s="8">
        <v>2</v>
      </c>
      <c r="AC2453" s="8">
        <v>5</v>
      </c>
      <c r="AD2453" s="8">
        <v>5</v>
      </c>
      <c r="AE2453" s="12" t="s">
        <v>757</v>
      </c>
    </row>
    <row r="2454" spans="2:31" x14ac:dyDescent="0.2">
      <c r="B2454" t="str">
        <f ca="1">IF(ISNA(VLOOKUP(AA2454&amp;"_"&amp;AB2454&amp;"_"&amp;AC2454&amp;"_"&amp;AE2454,[1]挑战模式!$A:$AS,1,FALSE)),"",IF(VLOOKUP(AA2454&amp;"_"&amp;AB2454&amp;"_"&amp;AC2454&amp;"_"&amp;AE2454,[1]挑战模式!$A:$AS,14+AD2454,FALSE)="","","Monster_Season"&amp;AA2454&amp;"_Challenge"&amp;AB2454&amp;"_"&amp;AC2454&amp;"_"&amp;AD2454&amp;"_"&amp;AE2454))</f>
        <v/>
      </c>
      <c r="C2454" t="str">
        <f t="shared" ca="1" si="195"/>
        <v/>
      </c>
      <c r="E2454" t="str">
        <f ca="1">IF(B2454="","",VLOOKUP(AA2454&amp;"_"&amp;AB2454&amp;"_"&amp;AC2454&amp;"_"&amp;AE2454,[1]挑战模式!$A:$AS,26+AD2454,FALSE))</f>
        <v/>
      </c>
      <c r="F2454" t="str">
        <f ca="1">IF(B2454="","",VLOOKUP(VLOOKUP(AA2454&amp;"_"&amp;AB2454&amp;"_"&amp;AC2454&amp;"_"&amp;AE2454,[1]挑战模式!$A:$AS,14+AD2454,FALSE),[1]怪物!$B:$O,3,FALSE))</f>
        <v/>
      </c>
      <c r="G2454" t="str">
        <f t="shared" ca="1" si="196"/>
        <v/>
      </c>
      <c r="H2454" t="str">
        <f t="shared" ca="1" si="197"/>
        <v/>
      </c>
      <c r="I2454" t="str">
        <f t="shared" ca="1" si="198"/>
        <v/>
      </c>
      <c r="J2454" t="str">
        <f t="shared" ca="1" si="199"/>
        <v/>
      </c>
      <c r="K2454" t="str">
        <f t="shared" ca="1" si="199"/>
        <v/>
      </c>
      <c r="AA2454" s="8">
        <v>0</v>
      </c>
      <c r="AB2454" s="8">
        <v>2</v>
      </c>
      <c r="AC2454" s="8">
        <v>5</v>
      </c>
      <c r="AD2454" s="8">
        <v>6</v>
      </c>
      <c r="AE2454" s="12" t="s">
        <v>757</v>
      </c>
    </row>
    <row r="2455" spans="2:31" x14ac:dyDescent="0.2">
      <c r="B2455" t="str">
        <f ca="1">IF(ISNA(VLOOKUP(AA2455&amp;"_"&amp;AB2455&amp;"_"&amp;AC2455&amp;"_"&amp;AE2455,[1]挑战模式!$A:$AS,1,FALSE)),"",IF(VLOOKUP(AA2455&amp;"_"&amp;AB2455&amp;"_"&amp;AC2455&amp;"_"&amp;AE2455,[1]挑战模式!$A:$AS,14+AD2455,FALSE)="","","Monster_Season"&amp;AA2455&amp;"_Challenge"&amp;AB2455&amp;"_"&amp;AC2455&amp;"_"&amp;AD2455&amp;"_"&amp;AE2455))</f>
        <v/>
      </c>
      <c r="C2455" t="str">
        <f t="shared" ca="1" si="195"/>
        <v/>
      </c>
      <c r="E2455" t="str">
        <f ca="1">IF(B2455="","",VLOOKUP(AA2455&amp;"_"&amp;AB2455&amp;"_"&amp;AC2455&amp;"_"&amp;AE2455,[1]挑战模式!$A:$AS,26+AD2455,FALSE))</f>
        <v/>
      </c>
      <c r="F2455" t="str">
        <f ca="1">IF(B2455="","",VLOOKUP(VLOOKUP(AA2455&amp;"_"&amp;AB2455&amp;"_"&amp;AC2455&amp;"_"&amp;AE2455,[1]挑战模式!$A:$AS,14+AD2455,FALSE),[1]怪物!$B:$O,3,FALSE))</f>
        <v/>
      </c>
      <c r="G2455" t="str">
        <f t="shared" ca="1" si="196"/>
        <v/>
      </c>
      <c r="H2455" t="str">
        <f t="shared" ca="1" si="197"/>
        <v/>
      </c>
      <c r="I2455" t="str">
        <f t="shared" ca="1" si="198"/>
        <v/>
      </c>
      <c r="J2455" t="str">
        <f t="shared" ca="1" si="199"/>
        <v/>
      </c>
      <c r="K2455" t="str">
        <f t="shared" ca="1" si="199"/>
        <v/>
      </c>
      <c r="AA2455" s="8">
        <v>0</v>
      </c>
      <c r="AB2455" s="8">
        <v>2</v>
      </c>
      <c r="AC2455" s="8">
        <v>6</v>
      </c>
      <c r="AD2455" s="8">
        <v>1</v>
      </c>
      <c r="AE2455" s="12" t="s">
        <v>757</v>
      </c>
    </row>
    <row r="2456" spans="2:31" x14ac:dyDescent="0.2">
      <c r="B2456" t="str">
        <f ca="1">IF(ISNA(VLOOKUP(AA2456&amp;"_"&amp;AB2456&amp;"_"&amp;AC2456&amp;"_"&amp;AE2456,[1]挑战模式!$A:$AS,1,FALSE)),"",IF(VLOOKUP(AA2456&amp;"_"&amp;AB2456&amp;"_"&amp;AC2456&amp;"_"&amp;AE2456,[1]挑战模式!$A:$AS,14+AD2456,FALSE)="","","Monster_Season"&amp;AA2456&amp;"_Challenge"&amp;AB2456&amp;"_"&amp;AC2456&amp;"_"&amp;AD2456&amp;"_"&amp;AE2456))</f>
        <v/>
      </c>
      <c r="C2456" t="str">
        <f t="shared" ca="1" si="195"/>
        <v/>
      </c>
      <c r="E2456" t="str">
        <f ca="1">IF(B2456="","",VLOOKUP(AA2456&amp;"_"&amp;AB2456&amp;"_"&amp;AC2456&amp;"_"&amp;AE2456,[1]挑战模式!$A:$AS,26+AD2456,FALSE))</f>
        <v/>
      </c>
      <c r="F2456" t="str">
        <f ca="1">IF(B2456="","",VLOOKUP(VLOOKUP(AA2456&amp;"_"&amp;AB2456&amp;"_"&amp;AC2456&amp;"_"&amp;AE2456,[1]挑战模式!$A:$AS,14+AD2456,FALSE),[1]怪物!$B:$O,3,FALSE))</f>
        <v/>
      </c>
      <c r="G2456" t="str">
        <f t="shared" ca="1" si="196"/>
        <v/>
      </c>
      <c r="H2456" t="str">
        <f t="shared" ca="1" si="197"/>
        <v/>
      </c>
      <c r="I2456" t="str">
        <f t="shared" ca="1" si="198"/>
        <v/>
      </c>
      <c r="J2456" t="str">
        <f t="shared" ca="1" si="199"/>
        <v/>
      </c>
      <c r="K2456" t="str">
        <f t="shared" ca="1" si="199"/>
        <v/>
      </c>
      <c r="AA2456" s="8">
        <v>0</v>
      </c>
      <c r="AB2456" s="8">
        <v>2</v>
      </c>
      <c r="AC2456" s="8">
        <v>6</v>
      </c>
      <c r="AD2456" s="8">
        <v>2</v>
      </c>
      <c r="AE2456" s="12" t="s">
        <v>757</v>
      </c>
    </row>
    <row r="2457" spans="2:31" x14ac:dyDescent="0.2">
      <c r="B2457" t="str">
        <f ca="1">IF(ISNA(VLOOKUP(AA2457&amp;"_"&amp;AB2457&amp;"_"&amp;AC2457&amp;"_"&amp;AE2457,[1]挑战模式!$A:$AS,1,FALSE)),"",IF(VLOOKUP(AA2457&amp;"_"&amp;AB2457&amp;"_"&amp;AC2457&amp;"_"&amp;AE2457,[1]挑战模式!$A:$AS,14+AD2457,FALSE)="","","Monster_Season"&amp;AA2457&amp;"_Challenge"&amp;AB2457&amp;"_"&amp;AC2457&amp;"_"&amp;AD2457&amp;"_"&amp;AE2457))</f>
        <v/>
      </c>
      <c r="C2457" t="str">
        <f t="shared" ca="1" si="195"/>
        <v/>
      </c>
      <c r="E2457" t="str">
        <f ca="1">IF(B2457="","",VLOOKUP(AA2457&amp;"_"&amp;AB2457&amp;"_"&amp;AC2457&amp;"_"&amp;AE2457,[1]挑战模式!$A:$AS,26+AD2457,FALSE))</f>
        <v/>
      </c>
      <c r="F2457" t="str">
        <f ca="1">IF(B2457="","",VLOOKUP(VLOOKUP(AA2457&amp;"_"&amp;AB2457&amp;"_"&amp;AC2457&amp;"_"&amp;AE2457,[1]挑战模式!$A:$AS,14+AD2457,FALSE),[1]怪物!$B:$O,3,FALSE))</f>
        <v/>
      </c>
      <c r="G2457" t="str">
        <f t="shared" ca="1" si="196"/>
        <v/>
      </c>
      <c r="H2457" t="str">
        <f t="shared" ca="1" si="197"/>
        <v/>
      </c>
      <c r="I2457" t="str">
        <f t="shared" ca="1" si="198"/>
        <v/>
      </c>
      <c r="J2457" t="str">
        <f t="shared" ca="1" si="199"/>
        <v/>
      </c>
      <c r="K2457" t="str">
        <f t="shared" ca="1" si="199"/>
        <v/>
      </c>
      <c r="AA2457" s="8">
        <v>0</v>
      </c>
      <c r="AB2457" s="8">
        <v>2</v>
      </c>
      <c r="AC2457" s="8">
        <v>6</v>
      </c>
      <c r="AD2457" s="8">
        <v>3</v>
      </c>
      <c r="AE2457" s="12" t="s">
        <v>757</v>
      </c>
    </row>
    <row r="2458" spans="2:31" x14ac:dyDescent="0.2">
      <c r="B2458" t="str">
        <f ca="1">IF(ISNA(VLOOKUP(AA2458&amp;"_"&amp;AB2458&amp;"_"&amp;AC2458&amp;"_"&amp;AE2458,[1]挑战模式!$A:$AS,1,FALSE)),"",IF(VLOOKUP(AA2458&amp;"_"&amp;AB2458&amp;"_"&amp;AC2458&amp;"_"&amp;AE2458,[1]挑战模式!$A:$AS,14+AD2458,FALSE)="","","Monster_Season"&amp;AA2458&amp;"_Challenge"&amp;AB2458&amp;"_"&amp;AC2458&amp;"_"&amp;AD2458&amp;"_"&amp;AE2458))</f>
        <v/>
      </c>
      <c r="C2458" t="str">
        <f t="shared" ca="1" si="195"/>
        <v/>
      </c>
      <c r="E2458" t="str">
        <f ca="1">IF(B2458="","",VLOOKUP(AA2458&amp;"_"&amp;AB2458&amp;"_"&amp;AC2458&amp;"_"&amp;AE2458,[1]挑战模式!$A:$AS,26+AD2458,FALSE))</f>
        <v/>
      </c>
      <c r="F2458" t="str">
        <f ca="1">IF(B2458="","",VLOOKUP(VLOOKUP(AA2458&amp;"_"&amp;AB2458&amp;"_"&amp;AC2458&amp;"_"&amp;AE2458,[1]挑战模式!$A:$AS,14+AD2458,FALSE),[1]怪物!$B:$O,3,FALSE))</f>
        <v/>
      </c>
      <c r="G2458" t="str">
        <f t="shared" ca="1" si="196"/>
        <v/>
      </c>
      <c r="H2458" t="str">
        <f t="shared" ca="1" si="197"/>
        <v/>
      </c>
      <c r="I2458" t="str">
        <f t="shared" ca="1" si="198"/>
        <v/>
      </c>
      <c r="J2458" t="str">
        <f t="shared" ca="1" si="199"/>
        <v/>
      </c>
      <c r="K2458" t="str">
        <f t="shared" ca="1" si="199"/>
        <v/>
      </c>
      <c r="AA2458" s="8">
        <v>0</v>
      </c>
      <c r="AB2458" s="8">
        <v>2</v>
      </c>
      <c r="AC2458" s="8">
        <v>6</v>
      </c>
      <c r="AD2458" s="8">
        <v>4</v>
      </c>
      <c r="AE2458" s="12" t="s">
        <v>757</v>
      </c>
    </row>
    <row r="2459" spans="2:31" x14ac:dyDescent="0.2">
      <c r="B2459" t="str">
        <f ca="1">IF(ISNA(VLOOKUP(AA2459&amp;"_"&amp;AB2459&amp;"_"&amp;AC2459&amp;"_"&amp;AE2459,[1]挑战模式!$A:$AS,1,FALSE)),"",IF(VLOOKUP(AA2459&amp;"_"&amp;AB2459&amp;"_"&amp;AC2459&amp;"_"&amp;AE2459,[1]挑战模式!$A:$AS,14+AD2459,FALSE)="","","Monster_Season"&amp;AA2459&amp;"_Challenge"&amp;AB2459&amp;"_"&amp;AC2459&amp;"_"&amp;AD2459&amp;"_"&amp;AE2459))</f>
        <v/>
      </c>
      <c r="C2459" t="str">
        <f t="shared" ca="1" si="195"/>
        <v/>
      </c>
      <c r="E2459" t="str">
        <f ca="1">IF(B2459="","",VLOOKUP(AA2459&amp;"_"&amp;AB2459&amp;"_"&amp;AC2459&amp;"_"&amp;AE2459,[1]挑战模式!$A:$AS,26+AD2459,FALSE))</f>
        <v/>
      </c>
      <c r="F2459" t="str">
        <f ca="1">IF(B2459="","",VLOOKUP(VLOOKUP(AA2459&amp;"_"&amp;AB2459&amp;"_"&amp;AC2459&amp;"_"&amp;AE2459,[1]挑战模式!$A:$AS,14+AD2459,FALSE),[1]怪物!$B:$O,3,FALSE))</f>
        <v/>
      </c>
      <c r="G2459" t="str">
        <f t="shared" ca="1" si="196"/>
        <v/>
      </c>
      <c r="H2459" t="str">
        <f t="shared" ca="1" si="197"/>
        <v/>
      </c>
      <c r="I2459" t="str">
        <f t="shared" ca="1" si="198"/>
        <v/>
      </c>
      <c r="J2459" t="str">
        <f t="shared" ca="1" si="199"/>
        <v/>
      </c>
      <c r="K2459" t="str">
        <f t="shared" ca="1" si="199"/>
        <v/>
      </c>
      <c r="AA2459" s="8">
        <v>0</v>
      </c>
      <c r="AB2459" s="8">
        <v>2</v>
      </c>
      <c r="AC2459" s="8">
        <v>6</v>
      </c>
      <c r="AD2459" s="8">
        <v>5</v>
      </c>
      <c r="AE2459" s="12" t="s">
        <v>757</v>
      </c>
    </row>
    <row r="2460" spans="2:31" x14ac:dyDescent="0.2">
      <c r="B2460" t="str">
        <f ca="1">IF(ISNA(VLOOKUP(AA2460&amp;"_"&amp;AB2460&amp;"_"&amp;AC2460&amp;"_"&amp;AE2460,[1]挑战模式!$A:$AS,1,FALSE)),"",IF(VLOOKUP(AA2460&amp;"_"&amp;AB2460&amp;"_"&amp;AC2460&amp;"_"&amp;AE2460,[1]挑战模式!$A:$AS,14+AD2460,FALSE)="","","Monster_Season"&amp;AA2460&amp;"_Challenge"&amp;AB2460&amp;"_"&amp;AC2460&amp;"_"&amp;AD2460&amp;"_"&amp;AE2460))</f>
        <v/>
      </c>
      <c r="C2460" t="str">
        <f t="shared" ca="1" si="195"/>
        <v/>
      </c>
      <c r="E2460" t="str">
        <f ca="1">IF(B2460="","",VLOOKUP(AA2460&amp;"_"&amp;AB2460&amp;"_"&amp;AC2460&amp;"_"&amp;AE2460,[1]挑战模式!$A:$AS,26+AD2460,FALSE))</f>
        <v/>
      </c>
      <c r="F2460" t="str">
        <f ca="1">IF(B2460="","",VLOOKUP(VLOOKUP(AA2460&amp;"_"&amp;AB2460&amp;"_"&amp;AC2460&amp;"_"&amp;AE2460,[1]挑战模式!$A:$AS,14+AD2460,FALSE),[1]怪物!$B:$O,3,FALSE))</f>
        <v/>
      </c>
      <c r="G2460" t="str">
        <f t="shared" ca="1" si="196"/>
        <v/>
      </c>
      <c r="H2460" t="str">
        <f t="shared" ca="1" si="197"/>
        <v/>
      </c>
      <c r="I2460" t="str">
        <f t="shared" ca="1" si="198"/>
        <v/>
      </c>
      <c r="J2460" t="str">
        <f t="shared" ca="1" si="199"/>
        <v/>
      </c>
      <c r="K2460" t="str">
        <f t="shared" ca="1" si="199"/>
        <v/>
      </c>
      <c r="AA2460" s="8">
        <v>0</v>
      </c>
      <c r="AB2460" s="8">
        <v>2</v>
      </c>
      <c r="AC2460" s="8">
        <v>6</v>
      </c>
      <c r="AD2460" s="8">
        <v>6</v>
      </c>
      <c r="AE2460" s="12" t="s">
        <v>757</v>
      </c>
    </row>
    <row r="2461" spans="2:31" x14ac:dyDescent="0.2">
      <c r="B2461" t="str">
        <f ca="1">IF(ISNA(VLOOKUP(AA2461&amp;"_"&amp;AB2461&amp;"_"&amp;AC2461&amp;"_"&amp;AE2461,[1]挑战模式!$A:$AS,1,FALSE)),"",IF(VLOOKUP(AA2461&amp;"_"&amp;AB2461&amp;"_"&amp;AC2461&amp;"_"&amp;AE2461,[1]挑战模式!$A:$AS,14+AD2461,FALSE)="","","Monster_Season"&amp;AA2461&amp;"_Challenge"&amp;AB2461&amp;"_"&amp;AC2461&amp;"_"&amp;AD2461&amp;"_"&amp;AE2461))</f>
        <v/>
      </c>
      <c r="C2461" t="str">
        <f t="shared" ca="1" si="195"/>
        <v/>
      </c>
      <c r="E2461" t="str">
        <f ca="1">IF(B2461="","",VLOOKUP(AA2461&amp;"_"&amp;AB2461&amp;"_"&amp;AC2461&amp;"_"&amp;AE2461,[1]挑战模式!$A:$AS,26+AD2461,FALSE))</f>
        <v/>
      </c>
      <c r="F2461" t="str">
        <f ca="1">IF(B2461="","",VLOOKUP(VLOOKUP(AA2461&amp;"_"&amp;AB2461&amp;"_"&amp;AC2461&amp;"_"&amp;AE2461,[1]挑战模式!$A:$AS,14+AD2461,FALSE),[1]怪物!$B:$O,3,FALSE))</f>
        <v/>
      </c>
      <c r="G2461" t="str">
        <f t="shared" ca="1" si="196"/>
        <v/>
      </c>
      <c r="H2461" t="str">
        <f t="shared" ca="1" si="197"/>
        <v/>
      </c>
      <c r="I2461" t="str">
        <f t="shared" ca="1" si="198"/>
        <v/>
      </c>
      <c r="J2461" t="str">
        <f t="shared" ca="1" si="199"/>
        <v/>
      </c>
      <c r="K2461" t="str">
        <f t="shared" ca="1" si="199"/>
        <v/>
      </c>
      <c r="AA2461" s="8">
        <v>0</v>
      </c>
      <c r="AB2461" s="8">
        <v>2</v>
      </c>
      <c r="AC2461" s="8">
        <v>7</v>
      </c>
      <c r="AD2461" s="8">
        <v>1</v>
      </c>
      <c r="AE2461" s="12" t="s">
        <v>757</v>
      </c>
    </row>
    <row r="2462" spans="2:31" x14ac:dyDescent="0.2">
      <c r="B2462" t="str">
        <f ca="1">IF(ISNA(VLOOKUP(AA2462&amp;"_"&amp;AB2462&amp;"_"&amp;AC2462&amp;"_"&amp;AE2462,[1]挑战模式!$A:$AS,1,FALSE)),"",IF(VLOOKUP(AA2462&amp;"_"&amp;AB2462&amp;"_"&amp;AC2462&amp;"_"&amp;AE2462,[1]挑战模式!$A:$AS,14+AD2462,FALSE)="","","Monster_Season"&amp;AA2462&amp;"_Challenge"&amp;AB2462&amp;"_"&amp;AC2462&amp;"_"&amp;AD2462&amp;"_"&amp;AE2462))</f>
        <v/>
      </c>
      <c r="C2462" t="str">
        <f t="shared" ca="1" si="195"/>
        <v/>
      </c>
      <c r="E2462" t="str">
        <f ca="1">IF(B2462="","",VLOOKUP(AA2462&amp;"_"&amp;AB2462&amp;"_"&amp;AC2462&amp;"_"&amp;AE2462,[1]挑战模式!$A:$AS,26+AD2462,FALSE))</f>
        <v/>
      </c>
      <c r="F2462" t="str">
        <f ca="1">IF(B2462="","",VLOOKUP(VLOOKUP(AA2462&amp;"_"&amp;AB2462&amp;"_"&amp;AC2462&amp;"_"&amp;AE2462,[1]挑战模式!$A:$AS,14+AD2462,FALSE),[1]怪物!$B:$O,3,FALSE))</f>
        <v/>
      </c>
      <c r="G2462" t="str">
        <f t="shared" ca="1" si="196"/>
        <v/>
      </c>
      <c r="H2462" t="str">
        <f t="shared" ca="1" si="197"/>
        <v/>
      </c>
      <c r="I2462" t="str">
        <f t="shared" ca="1" si="198"/>
        <v/>
      </c>
      <c r="J2462" t="str">
        <f t="shared" ca="1" si="199"/>
        <v/>
      </c>
      <c r="K2462" t="str">
        <f t="shared" ca="1" si="199"/>
        <v/>
      </c>
      <c r="AA2462" s="8">
        <v>0</v>
      </c>
      <c r="AB2462" s="8">
        <v>2</v>
      </c>
      <c r="AC2462" s="8">
        <v>7</v>
      </c>
      <c r="AD2462" s="8">
        <v>2</v>
      </c>
      <c r="AE2462" s="12" t="s">
        <v>757</v>
      </c>
    </row>
    <row r="2463" spans="2:31" x14ac:dyDescent="0.2">
      <c r="B2463" t="str">
        <f ca="1">IF(ISNA(VLOOKUP(AA2463&amp;"_"&amp;AB2463&amp;"_"&amp;AC2463&amp;"_"&amp;AE2463,[1]挑战模式!$A:$AS,1,FALSE)),"",IF(VLOOKUP(AA2463&amp;"_"&amp;AB2463&amp;"_"&amp;AC2463&amp;"_"&amp;AE2463,[1]挑战模式!$A:$AS,14+AD2463,FALSE)="","","Monster_Season"&amp;AA2463&amp;"_Challenge"&amp;AB2463&amp;"_"&amp;AC2463&amp;"_"&amp;AD2463&amp;"_"&amp;AE2463))</f>
        <v/>
      </c>
      <c r="C2463" t="str">
        <f t="shared" ca="1" si="195"/>
        <v/>
      </c>
      <c r="E2463" t="str">
        <f ca="1">IF(B2463="","",VLOOKUP(AA2463&amp;"_"&amp;AB2463&amp;"_"&amp;AC2463&amp;"_"&amp;AE2463,[1]挑战模式!$A:$AS,26+AD2463,FALSE))</f>
        <v/>
      </c>
      <c r="F2463" t="str">
        <f ca="1">IF(B2463="","",VLOOKUP(VLOOKUP(AA2463&amp;"_"&amp;AB2463&amp;"_"&amp;AC2463&amp;"_"&amp;AE2463,[1]挑战模式!$A:$AS,14+AD2463,FALSE),[1]怪物!$B:$O,3,FALSE))</f>
        <v/>
      </c>
      <c r="G2463" t="str">
        <f t="shared" ca="1" si="196"/>
        <v/>
      </c>
      <c r="H2463" t="str">
        <f t="shared" ca="1" si="197"/>
        <v/>
      </c>
      <c r="I2463" t="str">
        <f t="shared" ca="1" si="198"/>
        <v/>
      </c>
      <c r="J2463" t="str">
        <f t="shared" ca="1" si="199"/>
        <v/>
      </c>
      <c r="K2463" t="str">
        <f t="shared" ca="1" si="199"/>
        <v/>
      </c>
      <c r="AA2463" s="8">
        <v>0</v>
      </c>
      <c r="AB2463" s="8">
        <v>2</v>
      </c>
      <c r="AC2463" s="8">
        <v>7</v>
      </c>
      <c r="AD2463" s="8">
        <v>3</v>
      </c>
      <c r="AE2463" s="12" t="s">
        <v>757</v>
      </c>
    </row>
    <row r="2464" spans="2:31" x14ac:dyDescent="0.2">
      <c r="B2464" t="str">
        <f ca="1">IF(ISNA(VLOOKUP(AA2464&amp;"_"&amp;AB2464&amp;"_"&amp;AC2464&amp;"_"&amp;AE2464,[1]挑战模式!$A:$AS,1,FALSE)),"",IF(VLOOKUP(AA2464&amp;"_"&amp;AB2464&amp;"_"&amp;AC2464&amp;"_"&amp;AE2464,[1]挑战模式!$A:$AS,14+AD2464,FALSE)="","","Monster_Season"&amp;AA2464&amp;"_Challenge"&amp;AB2464&amp;"_"&amp;AC2464&amp;"_"&amp;AD2464&amp;"_"&amp;AE2464))</f>
        <v/>
      </c>
      <c r="C2464" t="str">
        <f t="shared" ca="1" si="195"/>
        <v/>
      </c>
      <c r="E2464" t="str">
        <f ca="1">IF(B2464="","",VLOOKUP(AA2464&amp;"_"&amp;AB2464&amp;"_"&amp;AC2464&amp;"_"&amp;AE2464,[1]挑战模式!$A:$AS,26+AD2464,FALSE))</f>
        <v/>
      </c>
      <c r="F2464" t="str">
        <f ca="1">IF(B2464="","",VLOOKUP(VLOOKUP(AA2464&amp;"_"&amp;AB2464&amp;"_"&amp;AC2464&amp;"_"&amp;AE2464,[1]挑战模式!$A:$AS,14+AD2464,FALSE),[1]怪物!$B:$O,3,FALSE))</f>
        <v/>
      </c>
      <c r="G2464" t="str">
        <f t="shared" ca="1" si="196"/>
        <v/>
      </c>
      <c r="H2464" t="str">
        <f t="shared" ca="1" si="197"/>
        <v/>
      </c>
      <c r="I2464" t="str">
        <f t="shared" ca="1" si="198"/>
        <v/>
      </c>
      <c r="J2464" t="str">
        <f t="shared" ca="1" si="199"/>
        <v/>
      </c>
      <c r="K2464" t="str">
        <f t="shared" ca="1" si="199"/>
        <v/>
      </c>
      <c r="AA2464" s="8">
        <v>0</v>
      </c>
      <c r="AB2464" s="8">
        <v>2</v>
      </c>
      <c r="AC2464" s="8">
        <v>7</v>
      </c>
      <c r="AD2464" s="8">
        <v>4</v>
      </c>
      <c r="AE2464" s="12" t="s">
        <v>757</v>
      </c>
    </row>
    <row r="2465" spans="2:31" x14ac:dyDescent="0.2">
      <c r="B2465" t="str">
        <f ca="1">IF(ISNA(VLOOKUP(AA2465&amp;"_"&amp;AB2465&amp;"_"&amp;AC2465&amp;"_"&amp;AE2465,[1]挑战模式!$A:$AS,1,FALSE)),"",IF(VLOOKUP(AA2465&amp;"_"&amp;AB2465&amp;"_"&amp;AC2465&amp;"_"&amp;AE2465,[1]挑战模式!$A:$AS,14+AD2465,FALSE)="","","Monster_Season"&amp;AA2465&amp;"_Challenge"&amp;AB2465&amp;"_"&amp;AC2465&amp;"_"&amp;AD2465&amp;"_"&amp;AE2465))</f>
        <v/>
      </c>
      <c r="C2465" t="str">
        <f t="shared" ca="1" si="195"/>
        <v/>
      </c>
      <c r="E2465" t="str">
        <f ca="1">IF(B2465="","",VLOOKUP(AA2465&amp;"_"&amp;AB2465&amp;"_"&amp;AC2465&amp;"_"&amp;AE2465,[1]挑战模式!$A:$AS,26+AD2465,FALSE))</f>
        <v/>
      </c>
      <c r="F2465" t="str">
        <f ca="1">IF(B2465="","",VLOOKUP(VLOOKUP(AA2465&amp;"_"&amp;AB2465&amp;"_"&amp;AC2465&amp;"_"&amp;AE2465,[1]挑战模式!$A:$AS,14+AD2465,FALSE),[1]怪物!$B:$O,3,FALSE))</f>
        <v/>
      </c>
      <c r="G2465" t="str">
        <f t="shared" ca="1" si="196"/>
        <v/>
      </c>
      <c r="H2465" t="str">
        <f t="shared" ca="1" si="197"/>
        <v/>
      </c>
      <c r="I2465" t="str">
        <f t="shared" ca="1" si="198"/>
        <v/>
      </c>
      <c r="J2465" t="str">
        <f t="shared" ca="1" si="199"/>
        <v/>
      </c>
      <c r="K2465" t="str">
        <f t="shared" ca="1" si="199"/>
        <v/>
      </c>
      <c r="AA2465" s="8">
        <v>0</v>
      </c>
      <c r="AB2465" s="8">
        <v>2</v>
      </c>
      <c r="AC2465" s="8">
        <v>7</v>
      </c>
      <c r="AD2465" s="8">
        <v>5</v>
      </c>
      <c r="AE2465" s="12" t="s">
        <v>757</v>
      </c>
    </row>
    <row r="2466" spans="2:31" x14ac:dyDescent="0.2">
      <c r="B2466" t="str">
        <f ca="1">IF(ISNA(VLOOKUP(AA2466&amp;"_"&amp;AB2466&amp;"_"&amp;AC2466&amp;"_"&amp;AE2466,[1]挑战模式!$A:$AS,1,FALSE)),"",IF(VLOOKUP(AA2466&amp;"_"&amp;AB2466&amp;"_"&amp;AC2466&amp;"_"&amp;AE2466,[1]挑战模式!$A:$AS,14+AD2466,FALSE)="","","Monster_Season"&amp;AA2466&amp;"_Challenge"&amp;AB2466&amp;"_"&amp;AC2466&amp;"_"&amp;AD2466&amp;"_"&amp;AE2466))</f>
        <v/>
      </c>
      <c r="C2466" t="str">
        <f t="shared" ca="1" si="195"/>
        <v/>
      </c>
      <c r="E2466" t="str">
        <f ca="1">IF(B2466="","",VLOOKUP(AA2466&amp;"_"&amp;AB2466&amp;"_"&amp;AC2466&amp;"_"&amp;AE2466,[1]挑战模式!$A:$AS,26+AD2466,FALSE))</f>
        <v/>
      </c>
      <c r="F2466" t="str">
        <f ca="1">IF(B2466="","",VLOOKUP(VLOOKUP(AA2466&amp;"_"&amp;AB2466&amp;"_"&amp;AC2466&amp;"_"&amp;AE2466,[1]挑战模式!$A:$AS,14+AD2466,FALSE),[1]怪物!$B:$O,3,FALSE))</f>
        <v/>
      </c>
      <c r="G2466" t="str">
        <f t="shared" ca="1" si="196"/>
        <v/>
      </c>
      <c r="H2466" t="str">
        <f t="shared" ca="1" si="197"/>
        <v/>
      </c>
      <c r="I2466" t="str">
        <f t="shared" ca="1" si="198"/>
        <v/>
      </c>
      <c r="J2466" t="str">
        <f t="shared" ca="1" si="199"/>
        <v/>
      </c>
      <c r="K2466" t="str">
        <f t="shared" ca="1" si="199"/>
        <v/>
      </c>
      <c r="AA2466" s="8">
        <v>0</v>
      </c>
      <c r="AB2466" s="8">
        <v>2</v>
      </c>
      <c r="AC2466" s="8">
        <v>7</v>
      </c>
      <c r="AD2466" s="8">
        <v>6</v>
      </c>
      <c r="AE2466" s="12" t="s">
        <v>757</v>
      </c>
    </row>
    <row r="2467" spans="2:31" x14ac:dyDescent="0.2">
      <c r="B2467" t="str">
        <f ca="1">IF(ISNA(VLOOKUP(AA2467&amp;"_"&amp;AB2467&amp;"_"&amp;AC2467&amp;"_"&amp;AE2467,[1]挑战模式!$A:$AS,1,FALSE)),"",IF(VLOOKUP(AA2467&amp;"_"&amp;AB2467&amp;"_"&amp;AC2467&amp;"_"&amp;AE2467,[1]挑战模式!$A:$AS,14+AD2467,FALSE)="","","Monster_Season"&amp;AA2467&amp;"_Challenge"&amp;AB2467&amp;"_"&amp;AC2467&amp;"_"&amp;AD2467&amp;"_"&amp;AE2467))</f>
        <v/>
      </c>
      <c r="C2467" t="str">
        <f t="shared" ca="1" si="195"/>
        <v/>
      </c>
      <c r="E2467" t="str">
        <f ca="1">IF(B2467="","",VLOOKUP(AA2467&amp;"_"&amp;AB2467&amp;"_"&amp;AC2467&amp;"_"&amp;AE2467,[1]挑战模式!$A:$AS,26+AD2467,FALSE))</f>
        <v/>
      </c>
      <c r="F2467" t="str">
        <f ca="1">IF(B2467="","",VLOOKUP(VLOOKUP(AA2467&amp;"_"&amp;AB2467&amp;"_"&amp;AC2467&amp;"_"&amp;AE2467,[1]挑战模式!$A:$AS,14+AD2467,FALSE),[1]怪物!$B:$O,3,FALSE))</f>
        <v/>
      </c>
      <c r="G2467" t="str">
        <f t="shared" ca="1" si="196"/>
        <v/>
      </c>
      <c r="H2467" t="str">
        <f t="shared" ca="1" si="197"/>
        <v/>
      </c>
      <c r="I2467" t="str">
        <f t="shared" ca="1" si="198"/>
        <v/>
      </c>
      <c r="J2467" t="str">
        <f t="shared" ca="1" si="199"/>
        <v/>
      </c>
      <c r="K2467" t="str">
        <f t="shared" ca="1" si="199"/>
        <v/>
      </c>
      <c r="AA2467" s="8">
        <v>0</v>
      </c>
      <c r="AB2467" s="8">
        <v>2</v>
      </c>
      <c r="AC2467" s="8">
        <v>8</v>
      </c>
      <c r="AD2467" s="8">
        <v>1</v>
      </c>
      <c r="AE2467" s="12" t="s">
        <v>757</v>
      </c>
    </row>
    <row r="2468" spans="2:31" x14ac:dyDescent="0.2">
      <c r="B2468" t="str">
        <f ca="1">IF(ISNA(VLOOKUP(AA2468&amp;"_"&amp;AB2468&amp;"_"&amp;AC2468&amp;"_"&amp;AE2468,[1]挑战模式!$A:$AS,1,FALSE)),"",IF(VLOOKUP(AA2468&amp;"_"&amp;AB2468&amp;"_"&amp;AC2468&amp;"_"&amp;AE2468,[1]挑战模式!$A:$AS,14+AD2468,FALSE)="","","Monster_Season"&amp;AA2468&amp;"_Challenge"&amp;AB2468&amp;"_"&amp;AC2468&amp;"_"&amp;AD2468&amp;"_"&amp;AE2468))</f>
        <v/>
      </c>
      <c r="C2468" t="str">
        <f t="shared" ca="1" si="195"/>
        <v/>
      </c>
      <c r="E2468" t="str">
        <f ca="1">IF(B2468="","",VLOOKUP(AA2468&amp;"_"&amp;AB2468&amp;"_"&amp;AC2468&amp;"_"&amp;AE2468,[1]挑战模式!$A:$AS,26+AD2468,FALSE))</f>
        <v/>
      </c>
      <c r="F2468" t="str">
        <f ca="1">IF(B2468="","",VLOOKUP(VLOOKUP(AA2468&amp;"_"&amp;AB2468&amp;"_"&amp;AC2468&amp;"_"&amp;AE2468,[1]挑战模式!$A:$AS,14+AD2468,FALSE),[1]怪物!$B:$O,3,FALSE))</f>
        <v/>
      </c>
      <c r="G2468" t="str">
        <f t="shared" ca="1" si="196"/>
        <v/>
      </c>
      <c r="H2468" t="str">
        <f t="shared" ca="1" si="197"/>
        <v/>
      </c>
      <c r="I2468" t="str">
        <f t="shared" ca="1" si="198"/>
        <v/>
      </c>
      <c r="J2468" t="str">
        <f t="shared" ca="1" si="199"/>
        <v/>
      </c>
      <c r="K2468" t="str">
        <f t="shared" ca="1" si="199"/>
        <v/>
      </c>
      <c r="AA2468" s="8">
        <v>0</v>
      </c>
      <c r="AB2468" s="8">
        <v>2</v>
      </c>
      <c r="AC2468" s="8">
        <v>8</v>
      </c>
      <c r="AD2468" s="8">
        <v>2</v>
      </c>
      <c r="AE2468" s="12" t="s">
        <v>757</v>
      </c>
    </row>
    <row r="2469" spans="2:31" x14ac:dyDescent="0.2">
      <c r="B2469" t="str">
        <f ca="1">IF(ISNA(VLOOKUP(AA2469&amp;"_"&amp;AB2469&amp;"_"&amp;AC2469&amp;"_"&amp;AE2469,[1]挑战模式!$A:$AS,1,FALSE)),"",IF(VLOOKUP(AA2469&amp;"_"&amp;AB2469&amp;"_"&amp;AC2469&amp;"_"&amp;AE2469,[1]挑战模式!$A:$AS,14+AD2469,FALSE)="","","Monster_Season"&amp;AA2469&amp;"_Challenge"&amp;AB2469&amp;"_"&amp;AC2469&amp;"_"&amp;AD2469&amp;"_"&amp;AE2469))</f>
        <v/>
      </c>
      <c r="C2469" t="str">
        <f t="shared" ca="1" si="195"/>
        <v/>
      </c>
      <c r="E2469" t="str">
        <f ca="1">IF(B2469="","",VLOOKUP(AA2469&amp;"_"&amp;AB2469&amp;"_"&amp;AC2469&amp;"_"&amp;AE2469,[1]挑战模式!$A:$AS,26+AD2469,FALSE))</f>
        <v/>
      </c>
      <c r="F2469" t="str">
        <f ca="1">IF(B2469="","",VLOOKUP(VLOOKUP(AA2469&amp;"_"&amp;AB2469&amp;"_"&amp;AC2469&amp;"_"&amp;AE2469,[1]挑战模式!$A:$AS,14+AD2469,FALSE),[1]怪物!$B:$O,3,FALSE))</f>
        <v/>
      </c>
      <c r="G2469" t="str">
        <f t="shared" ca="1" si="196"/>
        <v/>
      </c>
      <c r="H2469" t="str">
        <f t="shared" ca="1" si="197"/>
        <v/>
      </c>
      <c r="I2469" t="str">
        <f t="shared" ca="1" si="198"/>
        <v/>
      </c>
      <c r="J2469" t="str">
        <f t="shared" ca="1" si="199"/>
        <v/>
      </c>
      <c r="K2469" t="str">
        <f t="shared" ca="1" si="199"/>
        <v/>
      </c>
      <c r="AA2469" s="8">
        <v>0</v>
      </c>
      <c r="AB2469" s="8">
        <v>2</v>
      </c>
      <c r="AC2469" s="8">
        <v>8</v>
      </c>
      <c r="AD2469" s="8">
        <v>3</v>
      </c>
      <c r="AE2469" s="12" t="s">
        <v>757</v>
      </c>
    </row>
    <row r="2470" spans="2:31" x14ac:dyDescent="0.2">
      <c r="B2470" t="str">
        <f ca="1">IF(ISNA(VLOOKUP(AA2470&amp;"_"&amp;AB2470&amp;"_"&amp;AC2470&amp;"_"&amp;AE2470,[1]挑战模式!$A:$AS,1,FALSE)),"",IF(VLOOKUP(AA2470&amp;"_"&amp;AB2470&amp;"_"&amp;AC2470&amp;"_"&amp;AE2470,[1]挑战模式!$A:$AS,14+AD2470,FALSE)="","","Monster_Season"&amp;AA2470&amp;"_Challenge"&amp;AB2470&amp;"_"&amp;AC2470&amp;"_"&amp;AD2470&amp;"_"&amp;AE2470))</f>
        <v/>
      </c>
      <c r="C2470" t="str">
        <f t="shared" ca="1" si="195"/>
        <v/>
      </c>
      <c r="E2470" t="str">
        <f ca="1">IF(B2470="","",VLOOKUP(AA2470&amp;"_"&amp;AB2470&amp;"_"&amp;AC2470&amp;"_"&amp;AE2470,[1]挑战模式!$A:$AS,26+AD2470,FALSE))</f>
        <v/>
      </c>
      <c r="F2470" t="str">
        <f ca="1">IF(B2470="","",VLOOKUP(VLOOKUP(AA2470&amp;"_"&amp;AB2470&amp;"_"&amp;AC2470&amp;"_"&amp;AE2470,[1]挑战模式!$A:$AS,14+AD2470,FALSE),[1]怪物!$B:$O,3,FALSE))</f>
        <v/>
      </c>
      <c r="G2470" t="str">
        <f t="shared" ca="1" si="196"/>
        <v/>
      </c>
      <c r="H2470" t="str">
        <f t="shared" ca="1" si="197"/>
        <v/>
      </c>
      <c r="I2470" t="str">
        <f t="shared" ca="1" si="198"/>
        <v/>
      </c>
      <c r="J2470" t="str">
        <f t="shared" ca="1" si="199"/>
        <v/>
      </c>
      <c r="K2470" t="str">
        <f t="shared" ca="1" si="199"/>
        <v/>
      </c>
      <c r="AA2470" s="8">
        <v>0</v>
      </c>
      <c r="AB2470" s="8">
        <v>2</v>
      </c>
      <c r="AC2470" s="8">
        <v>8</v>
      </c>
      <c r="AD2470" s="8">
        <v>4</v>
      </c>
      <c r="AE2470" s="12" t="s">
        <v>757</v>
      </c>
    </row>
    <row r="2471" spans="2:31" x14ac:dyDescent="0.2">
      <c r="B2471" t="str">
        <f ca="1">IF(ISNA(VLOOKUP(AA2471&amp;"_"&amp;AB2471&amp;"_"&amp;AC2471&amp;"_"&amp;AE2471,[1]挑战模式!$A:$AS,1,FALSE)),"",IF(VLOOKUP(AA2471&amp;"_"&amp;AB2471&amp;"_"&amp;AC2471&amp;"_"&amp;AE2471,[1]挑战模式!$A:$AS,14+AD2471,FALSE)="","","Monster_Season"&amp;AA2471&amp;"_Challenge"&amp;AB2471&amp;"_"&amp;AC2471&amp;"_"&amp;AD2471&amp;"_"&amp;AE2471))</f>
        <v/>
      </c>
      <c r="C2471" t="str">
        <f t="shared" ca="1" si="195"/>
        <v/>
      </c>
      <c r="E2471" t="str">
        <f ca="1">IF(B2471="","",VLOOKUP(AA2471&amp;"_"&amp;AB2471&amp;"_"&amp;AC2471&amp;"_"&amp;AE2471,[1]挑战模式!$A:$AS,26+AD2471,FALSE))</f>
        <v/>
      </c>
      <c r="F2471" t="str">
        <f ca="1">IF(B2471="","",VLOOKUP(VLOOKUP(AA2471&amp;"_"&amp;AB2471&amp;"_"&amp;AC2471&amp;"_"&amp;AE2471,[1]挑战模式!$A:$AS,14+AD2471,FALSE),[1]怪物!$B:$O,3,FALSE))</f>
        <v/>
      </c>
      <c r="G2471" t="str">
        <f t="shared" ca="1" si="196"/>
        <v/>
      </c>
      <c r="H2471" t="str">
        <f t="shared" ca="1" si="197"/>
        <v/>
      </c>
      <c r="I2471" t="str">
        <f t="shared" ca="1" si="198"/>
        <v/>
      </c>
      <c r="J2471" t="str">
        <f t="shared" ca="1" si="199"/>
        <v/>
      </c>
      <c r="K2471" t="str">
        <f t="shared" ca="1" si="199"/>
        <v/>
      </c>
      <c r="AA2471" s="8">
        <v>0</v>
      </c>
      <c r="AB2471" s="8">
        <v>2</v>
      </c>
      <c r="AC2471" s="8">
        <v>8</v>
      </c>
      <c r="AD2471" s="8">
        <v>5</v>
      </c>
      <c r="AE2471" s="12" t="s">
        <v>757</v>
      </c>
    </row>
    <row r="2472" spans="2:31" x14ac:dyDescent="0.2">
      <c r="B2472" t="str">
        <f ca="1">IF(ISNA(VLOOKUP(AA2472&amp;"_"&amp;AB2472&amp;"_"&amp;AC2472&amp;"_"&amp;AE2472,[1]挑战模式!$A:$AS,1,FALSE)),"",IF(VLOOKUP(AA2472&amp;"_"&amp;AB2472&amp;"_"&amp;AC2472&amp;"_"&amp;AE2472,[1]挑战模式!$A:$AS,14+AD2472,FALSE)="","","Monster_Season"&amp;AA2472&amp;"_Challenge"&amp;AB2472&amp;"_"&amp;AC2472&amp;"_"&amp;AD2472&amp;"_"&amp;AE2472))</f>
        <v/>
      </c>
      <c r="C2472" t="str">
        <f t="shared" ca="1" si="195"/>
        <v/>
      </c>
      <c r="E2472" t="str">
        <f ca="1">IF(B2472="","",VLOOKUP(AA2472&amp;"_"&amp;AB2472&amp;"_"&amp;AC2472&amp;"_"&amp;AE2472,[1]挑战模式!$A:$AS,26+AD2472,FALSE))</f>
        <v/>
      </c>
      <c r="F2472" t="str">
        <f ca="1">IF(B2472="","",VLOOKUP(VLOOKUP(AA2472&amp;"_"&amp;AB2472&amp;"_"&amp;AC2472&amp;"_"&amp;AE2472,[1]挑战模式!$A:$AS,14+AD2472,FALSE),[1]怪物!$B:$O,3,FALSE))</f>
        <v/>
      </c>
      <c r="G2472" t="str">
        <f t="shared" ca="1" si="196"/>
        <v/>
      </c>
      <c r="H2472" t="str">
        <f t="shared" ca="1" si="197"/>
        <v/>
      </c>
      <c r="I2472" t="str">
        <f t="shared" ca="1" si="198"/>
        <v/>
      </c>
      <c r="J2472" t="str">
        <f t="shared" ca="1" si="199"/>
        <v/>
      </c>
      <c r="K2472" t="str">
        <f t="shared" ca="1" si="199"/>
        <v/>
      </c>
      <c r="AA2472" s="8">
        <v>0</v>
      </c>
      <c r="AB2472" s="8">
        <v>2</v>
      </c>
      <c r="AC2472" s="8">
        <v>8</v>
      </c>
      <c r="AD2472" s="8">
        <v>6</v>
      </c>
      <c r="AE2472" s="12" t="s">
        <v>757</v>
      </c>
    </row>
    <row r="2473" spans="2:31" x14ac:dyDescent="0.2">
      <c r="B2473" t="str">
        <f ca="1">IF(ISNA(VLOOKUP(AA2473&amp;"_"&amp;AB2473&amp;"_"&amp;AC2473&amp;"_"&amp;AE2473,[1]挑战模式!$A:$AS,1,FALSE)),"",IF(VLOOKUP(AA2473&amp;"_"&amp;AB2473&amp;"_"&amp;AC2473&amp;"_"&amp;AE2473,[1]挑战模式!$A:$AS,14+AD2473,FALSE)="","","Monster_Season"&amp;AA2473&amp;"_Challenge"&amp;AB2473&amp;"_"&amp;AC2473&amp;"_"&amp;AD2473&amp;"_"&amp;AE2473))</f>
        <v/>
      </c>
      <c r="C2473" t="str">
        <f t="shared" ca="1" si="195"/>
        <v/>
      </c>
      <c r="E2473" t="str">
        <f ca="1">IF(B2473="","",VLOOKUP(AA2473&amp;"_"&amp;AB2473&amp;"_"&amp;AC2473&amp;"_"&amp;AE2473,[1]挑战模式!$A:$AS,26+AD2473,FALSE))</f>
        <v/>
      </c>
      <c r="F2473" t="str">
        <f ca="1">IF(B2473="","",VLOOKUP(VLOOKUP(AA2473&amp;"_"&amp;AB2473&amp;"_"&amp;AC2473&amp;"_"&amp;AE2473,[1]挑战模式!$A:$AS,14+AD2473,FALSE),[1]怪物!$B:$O,3,FALSE))</f>
        <v/>
      </c>
      <c r="G2473" t="str">
        <f t="shared" ca="1" si="196"/>
        <v/>
      </c>
      <c r="H2473" t="str">
        <f t="shared" ca="1" si="197"/>
        <v/>
      </c>
      <c r="I2473" t="str">
        <f t="shared" ca="1" si="198"/>
        <v/>
      </c>
      <c r="J2473" t="str">
        <f t="shared" ca="1" si="199"/>
        <v/>
      </c>
      <c r="K2473" t="str">
        <f t="shared" ca="1" si="199"/>
        <v/>
      </c>
      <c r="AA2473" s="8">
        <v>0</v>
      </c>
      <c r="AB2473" s="8">
        <v>2</v>
      </c>
      <c r="AC2473" s="8">
        <v>9</v>
      </c>
      <c r="AD2473" s="8">
        <v>1</v>
      </c>
      <c r="AE2473" s="12" t="s">
        <v>757</v>
      </c>
    </row>
    <row r="2474" spans="2:31" x14ac:dyDescent="0.2">
      <c r="B2474" t="str">
        <f ca="1">IF(ISNA(VLOOKUP(AA2474&amp;"_"&amp;AB2474&amp;"_"&amp;AC2474&amp;"_"&amp;AE2474,[1]挑战模式!$A:$AS,1,FALSE)),"",IF(VLOOKUP(AA2474&amp;"_"&amp;AB2474&amp;"_"&amp;AC2474&amp;"_"&amp;AE2474,[1]挑战模式!$A:$AS,14+AD2474,FALSE)="","","Monster_Season"&amp;AA2474&amp;"_Challenge"&amp;AB2474&amp;"_"&amp;AC2474&amp;"_"&amp;AD2474&amp;"_"&amp;AE2474))</f>
        <v/>
      </c>
      <c r="C2474" t="str">
        <f t="shared" ca="1" si="195"/>
        <v/>
      </c>
      <c r="E2474" t="str">
        <f ca="1">IF(B2474="","",VLOOKUP(AA2474&amp;"_"&amp;AB2474&amp;"_"&amp;AC2474&amp;"_"&amp;AE2474,[1]挑战模式!$A:$AS,26+AD2474,FALSE))</f>
        <v/>
      </c>
      <c r="F2474" t="str">
        <f ca="1">IF(B2474="","",VLOOKUP(VLOOKUP(AA2474&amp;"_"&amp;AB2474&amp;"_"&amp;AC2474&amp;"_"&amp;AE2474,[1]挑战模式!$A:$AS,14+AD2474,FALSE),[1]怪物!$B:$O,3,FALSE))</f>
        <v/>
      </c>
      <c r="G2474" t="str">
        <f t="shared" ca="1" si="196"/>
        <v/>
      </c>
      <c r="H2474" t="str">
        <f t="shared" ca="1" si="197"/>
        <v/>
      </c>
      <c r="I2474" t="str">
        <f t="shared" ca="1" si="198"/>
        <v/>
      </c>
      <c r="J2474" t="str">
        <f t="shared" ca="1" si="199"/>
        <v/>
      </c>
      <c r="K2474" t="str">
        <f t="shared" ca="1" si="199"/>
        <v/>
      </c>
      <c r="AA2474" s="8">
        <v>0</v>
      </c>
      <c r="AB2474" s="8">
        <v>2</v>
      </c>
      <c r="AC2474" s="8">
        <v>9</v>
      </c>
      <c r="AD2474" s="8">
        <v>2</v>
      </c>
      <c r="AE2474" s="12" t="s">
        <v>757</v>
      </c>
    </row>
    <row r="2475" spans="2:31" x14ac:dyDescent="0.2">
      <c r="B2475" t="str">
        <f ca="1">IF(ISNA(VLOOKUP(AA2475&amp;"_"&amp;AB2475&amp;"_"&amp;AC2475&amp;"_"&amp;AE2475,[1]挑战模式!$A:$AS,1,FALSE)),"",IF(VLOOKUP(AA2475&amp;"_"&amp;AB2475&amp;"_"&amp;AC2475&amp;"_"&amp;AE2475,[1]挑战模式!$A:$AS,14+AD2475,FALSE)="","","Monster_Season"&amp;AA2475&amp;"_Challenge"&amp;AB2475&amp;"_"&amp;AC2475&amp;"_"&amp;AD2475&amp;"_"&amp;AE2475))</f>
        <v/>
      </c>
      <c r="C2475" t="str">
        <f t="shared" ca="1" si="195"/>
        <v/>
      </c>
      <c r="E2475" t="str">
        <f ca="1">IF(B2475="","",VLOOKUP(AA2475&amp;"_"&amp;AB2475&amp;"_"&amp;AC2475&amp;"_"&amp;AE2475,[1]挑战模式!$A:$AS,26+AD2475,FALSE))</f>
        <v/>
      </c>
      <c r="F2475" t="str">
        <f ca="1">IF(B2475="","",VLOOKUP(VLOOKUP(AA2475&amp;"_"&amp;AB2475&amp;"_"&amp;AC2475&amp;"_"&amp;AE2475,[1]挑战模式!$A:$AS,14+AD2475,FALSE),[1]怪物!$B:$O,3,FALSE))</f>
        <v/>
      </c>
      <c r="G2475" t="str">
        <f t="shared" ca="1" si="196"/>
        <v/>
      </c>
      <c r="H2475" t="str">
        <f t="shared" ca="1" si="197"/>
        <v/>
      </c>
      <c r="I2475" t="str">
        <f t="shared" ca="1" si="198"/>
        <v/>
      </c>
      <c r="J2475" t="str">
        <f t="shared" ca="1" si="199"/>
        <v/>
      </c>
      <c r="K2475" t="str">
        <f t="shared" ca="1" si="199"/>
        <v/>
      </c>
      <c r="AA2475" s="8">
        <v>0</v>
      </c>
      <c r="AB2475" s="8">
        <v>2</v>
      </c>
      <c r="AC2475" s="8">
        <v>9</v>
      </c>
      <c r="AD2475" s="8">
        <v>3</v>
      </c>
      <c r="AE2475" s="12" t="s">
        <v>757</v>
      </c>
    </row>
    <row r="2476" spans="2:31" x14ac:dyDescent="0.2">
      <c r="B2476" t="str">
        <f ca="1">IF(ISNA(VLOOKUP(AA2476&amp;"_"&amp;AB2476&amp;"_"&amp;AC2476&amp;"_"&amp;AE2476,[1]挑战模式!$A:$AS,1,FALSE)),"",IF(VLOOKUP(AA2476&amp;"_"&amp;AB2476&amp;"_"&amp;AC2476&amp;"_"&amp;AE2476,[1]挑战模式!$A:$AS,14+AD2476,FALSE)="","","Monster_Season"&amp;AA2476&amp;"_Challenge"&amp;AB2476&amp;"_"&amp;AC2476&amp;"_"&amp;AD2476&amp;"_"&amp;AE2476))</f>
        <v/>
      </c>
      <c r="C2476" t="str">
        <f t="shared" ca="1" si="195"/>
        <v/>
      </c>
      <c r="E2476" t="str">
        <f ca="1">IF(B2476="","",VLOOKUP(AA2476&amp;"_"&amp;AB2476&amp;"_"&amp;AC2476&amp;"_"&amp;AE2476,[1]挑战模式!$A:$AS,26+AD2476,FALSE))</f>
        <v/>
      </c>
      <c r="F2476" t="str">
        <f ca="1">IF(B2476="","",VLOOKUP(VLOOKUP(AA2476&amp;"_"&amp;AB2476&amp;"_"&amp;AC2476&amp;"_"&amp;AE2476,[1]挑战模式!$A:$AS,14+AD2476,FALSE),[1]怪物!$B:$O,3,FALSE))</f>
        <v/>
      </c>
      <c r="G2476" t="str">
        <f t="shared" ca="1" si="196"/>
        <v/>
      </c>
      <c r="H2476" t="str">
        <f t="shared" ca="1" si="197"/>
        <v/>
      </c>
      <c r="I2476" t="str">
        <f t="shared" ca="1" si="198"/>
        <v/>
      </c>
      <c r="J2476" t="str">
        <f t="shared" ca="1" si="199"/>
        <v/>
      </c>
      <c r="K2476" t="str">
        <f t="shared" ca="1" si="199"/>
        <v/>
      </c>
      <c r="AA2476" s="8">
        <v>0</v>
      </c>
      <c r="AB2476" s="8">
        <v>2</v>
      </c>
      <c r="AC2476" s="8">
        <v>9</v>
      </c>
      <c r="AD2476" s="8">
        <v>4</v>
      </c>
      <c r="AE2476" s="12" t="s">
        <v>757</v>
      </c>
    </row>
    <row r="2477" spans="2:31" x14ac:dyDescent="0.2">
      <c r="B2477" t="str">
        <f ca="1">IF(ISNA(VLOOKUP(AA2477&amp;"_"&amp;AB2477&amp;"_"&amp;AC2477&amp;"_"&amp;AE2477,[1]挑战模式!$A:$AS,1,FALSE)),"",IF(VLOOKUP(AA2477&amp;"_"&amp;AB2477&amp;"_"&amp;AC2477&amp;"_"&amp;AE2477,[1]挑战模式!$A:$AS,14+AD2477,FALSE)="","","Monster_Season"&amp;AA2477&amp;"_Challenge"&amp;AB2477&amp;"_"&amp;AC2477&amp;"_"&amp;AD2477&amp;"_"&amp;AE2477))</f>
        <v/>
      </c>
      <c r="C2477" t="str">
        <f t="shared" ca="1" si="195"/>
        <v/>
      </c>
      <c r="E2477" t="str">
        <f ca="1">IF(B2477="","",VLOOKUP(AA2477&amp;"_"&amp;AB2477&amp;"_"&amp;AC2477&amp;"_"&amp;AE2477,[1]挑战模式!$A:$AS,26+AD2477,FALSE))</f>
        <v/>
      </c>
      <c r="F2477" t="str">
        <f ca="1">IF(B2477="","",VLOOKUP(VLOOKUP(AA2477&amp;"_"&amp;AB2477&amp;"_"&amp;AC2477&amp;"_"&amp;AE2477,[1]挑战模式!$A:$AS,14+AD2477,FALSE),[1]怪物!$B:$O,3,FALSE))</f>
        <v/>
      </c>
      <c r="G2477" t="str">
        <f t="shared" ca="1" si="196"/>
        <v/>
      </c>
      <c r="H2477" t="str">
        <f t="shared" ca="1" si="197"/>
        <v/>
      </c>
      <c r="I2477" t="str">
        <f t="shared" ca="1" si="198"/>
        <v/>
      </c>
      <c r="J2477" t="str">
        <f t="shared" ca="1" si="199"/>
        <v/>
      </c>
      <c r="K2477" t="str">
        <f t="shared" ca="1" si="199"/>
        <v/>
      </c>
      <c r="AA2477" s="8">
        <v>0</v>
      </c>
      <c r="AB2477" s="8">
        <v>2</v>
      </c>
      <c r="AC2477" s="8">
        <v>9</v>
      </c>
      <c r="AD2477" s="8">
        <v>5</v>
      </c>
      <c r="AE2477" s="12" t="s">
        <v>757</v>
      </c>
    </row>
    <row r="2478" spans="2:31" x14ac:dyDescent="0.2">
      <c r="B2478" t="str">
        <f ca="1">IF(ISNA(VLOOKUP(AA2478&amp;"_"&amp;AB2478&amp;"_"&amp;AC2478&amp;"_"&amp;AE2478,[1]挑战模式!$A:$AS,1,FALSE)),"",IF(VLOOKUP(AA2478&amp;"_"&amp;AB2478&amp;"_"&amp;AC2478&amp;"_"&amp;AE2478,[1]挑战模式!$A:$AS,14+AD2478,FALSE)="","","Monster_Season"&amp;AA2478&amp;"_Challenge"&amp;AB2478&amp;"_"&amp;AC2478&amp;"_"&amp;AD2478&amp;"_"&amp;AE2478))</f>
        <v/>
      </c>
      <c r="C2478" t="str">
        <f t="shared" ca="1" si="195"/>
        <v/>
      </c>
      <c r="E2478" t="str">
        <f ca="1">IF(B2478="","",VLOOKUP(AA2478&amp;"_"&amp;AB2478&amp;"_"&amp;AC2478&amp;"_"&amp;AE2478,[1]挑战模式!$A:$AS,26+AD2478,FALSE))</f>
        <v/>
      </c>
      <c r="F2478" t="str">
        <f ca="1">IF(B2478="","",VLOOKUP(VLOOKUP(AA2478&amp;"_"&amp;AB2478&amp;"_"&amp;AC2478&amp;"_"&amp;AE2478,[1]挑战模式!$A:$AS,14+AD2478,FALSE),[1]怪物!$B:$O,3,FALSE))</f>
        <v/>
      </c>
      <c r="G2478" t="str">
        <f t="shared" ca="1" si="196"/>
        <v/>
      </c>
      <c r="H2478" t="str">
        <f t="shared" ca="1" si="197"/>
        <v/>
      </c>
      <c r="I2478" t="str">
        <f t="shared" ca="1" si="198"/>
        <v/>
      </c>
      <c r="J2478" t="str">
        <f t="shared" ca="1" si="199"/>
        <v/>
      </c>
      <c r="K2478" t="str">
        <f t="shared" ca="1" si="199"/>
        <v/>
      </c>
      <c r="AA2478" s="8">
        <v>0</v>
      </c>
      <c r="AB2478" s="8">
        <v>2</v>
      </c>
      <c r="AC2478" s="8">
        <v>10</v>
      </c>
      <c r="AD2478" s="8">
        <v>6</v>
      </c>
      <c r="AE2478" s="12" t="s">
        <v>757</v>
      </c>
    </row>
    <row r="2479" spans="2:31" x14ac:dyDescent="0.2">
      <c r="B2479" t="str">
        <f ca="1">IF(ISNA(VLOOKUP(AA2479&amp;"_"&amp;AB2479&amp;"_"&amp;AC2479&amp;"_"&amp;AE2479,[1]挑战模式!$A:$AS,1,FALSE)),"",IF(VLOOKUP(AA2479&amp;"_"&amp;AB2479&amp;"_"&amp;AC2479&amp;"_"&amp;AE2479,[1]挑战模式!$A:$AS,14+AD2479,FALSE)="","","Monster_Season"&amp;AA2479&amp;"_Challenge"&amp;AB2479&amp;"_"&amp;AC2479&amp;"_"&amp;AD2479&amp;"_"&amp;AE2479))</f>
        <v/>
      </c>
      <c r="C2479" t="str">
        <f t="shared" ca="1" si="195"/>
        <v/>
      </c>
      <c r="E2479" t="str">
        <f ca="1">IF(B2479="","",VLOOKUP(AA2479&amp;"_"&amp;AB2479&amp;"_"&amp;AC2479&amp;"_"&amp;AE2479,[1]挑战模式!$A:$AS,26+AD2479,FALSE))</f>
        <v/>
      </c>
      <c r="F2479" t="str">
        <f ca="1">IF(B2479="","",VLOOKUP(VLOOKUP(AA2479&amp;"_"&amp;AB2479&amp;"_"&amp;AC2479&amp;"_"&amp;AE2479,[1]挑战模式!$A:$AS,14+AD2479,FALSE),[1]怪物!$B:$O,3,FALSE))</f>
        <v/>
      </c>
      <c r="G2479" t="str">
        <f t="shared" ca="1" si="196"/>
        <v/>
      </c>
      <c r="H2479" t="str">
        <f t="shared" ca="1" si="197"/>
        <v/>
      </c>
      <c r="I2479" t="str">
        <f t="shared" ca="1" si="198"/>
        <v/>
      </c>
      <c r="J2479" t="str">
        <f t="shared" ca="1" si="199"/>
        <v/>
      </c>
      <c r="K2479" t="str">
        <f t="shared" ca="1" si="199"/>
        <v/>
      </c>
      <c r="AA2479" s="8">
        <v>0</v>
      </c>
      <c r="AB2479" s="8">
        <v>2</v>
      </c>
      <c r="AC2479" s="8">
        <v>10</v>
      </c>
      <c r="AD2479" s="8">
        <v>1</v>
      </c>
      <c r="AE2479" s="12" t="s">
        <v>757</v>
      </c>
    </row>
    <row r="2480" spans="2:31" x14ac:dyDescent="0.2">
      <c r="B2480" t="str">
        <f ca="1">IF(ISNA(VLOOKUP(AA2480&amp;"_"&amp;AB2480&amp;"_"&amp;AC2480&amp;"_"&amp;AE2480,[1]挑战模式!$A:$AS,1,FALSE)),"",IF(VLOOKUP(AA2480&amp;"_"&amp;AB2480&amp;"_"&amp;AC2480&amp;"_"&amp;AE2480,[1]挑战模式!$A:$AS,14+AD2480,FALSE)="","","Monster_Season"&amp;AA2480&amp;"_Challenge"&amp;AB2480&amp;"_"&amp;AC2480&amp;"_"&amp;AD2480&amp;"_"&amp;AE2480))</f>
        <v/>
      </c>
      <c r="C2480" t="str">
        <f t="shared" ca="1" si="195"/>
        <v/>
      </c>
      <c r="E2480" t="str">
        <f ca="1">IF(B2480="","",VLOOKUP(AA2480&amp;"_"&amp;AB2480&amp;"_"&amp;AC2480&amp;"_"&amp;AE2480,[1]挑战模式!$A:$AS,26+AD2480,FALSE))</f>
        <v/>
      </c>
      <c r="F2480" t="str">
        <f ca="1">IF(B2480="","",VLOOKUP(VLOOKUP(AA2480&amp;"_"&amp;AB2480&amp;"_"&amp;AC2480&amp;"_"&amp;AE2480,[1]挑战模式!$A:$AS,14+AD2480,FALSE),[1]怪物!$B:$O,3,FALSE))</f>
        <v/>
      </c>
      <c r="G2480" t="str">
        <f t="shared" ca="1" si="196"/>
        <v/>
      </c>
      <c r="H2480" t="str">
        <f t="shared" ca="1" si="197"/>
        <v/>
      </c>
      <c r="I2480" t="str">
        <f t="shared" ca="1" si="198"/>
        <v/>
      </c>
      <c r="J2480" t="str">
        <f t="shared" ca="1" si="199"/>
        <v/>
      </c>
      <c r="K2480" t="str">
        <f t="shared" ca="1" si="199"/>
        <v/>
      </c>
      <c r="AA2480" s="8">
        <v>0</v>
      </c>
      <c r="AB2480" s="8">
        <v>2</v>
      </c>
      <c r="AC2480" s="8">
        <v>10</v>
      </c>
      <c r="AD2480" s="8">
        <v>2</v>
      </c>
      <c r="AE2480" s="12" t="s">
        <v>757</v>
      </c>
    </row>
    <row r="2481" spans="2:31" x14ac:dyDescent="0.2">
      <c r="B2481" t="str">
        <f ca="1">IF(ISNA(VLOOKUP(AA2481&amp;"_"&amp;AB2481&amp;"_"&amp;AC2481&amp;"_"&amp;AE2481,[1]挑战模式!$A:$AS,1,FALSE)),"",IF(VLOOKUP(AA2481&amp;"_"&amp;AB2481&amp;"_"&amp;AC2481&amp;"_"&amp;AE2481,[1]挑战模式!$A:$AS,14+AD2481,FALSE)="","","Monster_Season"&amp;AA2481&amp;"_Challenge"&amp;AB2481&amp;"_"&amp;AC2481&amp;"_"&amp;AD2481&amp;"_"&amp;AE2481))</f>
        <v/>
      </c>
      <c r="C2481" t="str">
        <f t="shared" ca="1" si="195"/>
        <v/>
      </c>
      <c r="E2481" t="str">
        <f ca="1">IF(B2481="","",VLOOKUP(AA2481&amp;"_"&amp;AB2481&amp;"_"&amp;AC2481&amp;"_"&amp;AE2481,[1]挑战模式!$A:$AS,26+AD2481,FALSE))</f>
        <v/>
      </c>
      <c r="F2481" t="str">
        <f ca="1">IF(B2481="","",VLOOKUP(VLOOKUP(AA2481&amp;"_"&amp;AB2481&amp;"_"&amp;AC2481&amp;"_"&amp;AE2481,[1]挑战模式!$A:$AS,14+AD2481,FALSE),[1]怪物!$B:$O,3,FALSE))</f>
        <v/>
      </c>
      <c r="G2481" t="str">
        <f t="shared" ca="1" si="196"/>
        <v/>
      </c>
      <c r="H2481" t="str">
        <f t="shared" ca="1" si="197"/>
        <v/>
      </c>
      <c r="I2481" t="str">
        <f t="shared" ca="1" si="198"/>
        <v/>
      </c>
      <c r="J2481" t="str">
        <f t="shared" ca="1" si="199"/>
        <v/>
      </c>
      <c r="K2481" t="str">
        <f t="shared" ca="1" si="199"/>
        <v/>
      </c>
      <c r="AA2481" s="8">
        <v>0</v>
      </c>
      <c r="AB2481" s="8">
        <v>2</v>
      </c>
      <c r="AC2481" s="8">
        <v>10</v>
      </c>
      <c r="AD2481" s="8">
        <v>3</v>
      </c>
      <c r="AE2481" s="12" t="s">
        <v>757</v>
      </c>
    </row>
    <row r="2482" spans="2:31" x14ac:dyDescent="0.2">
      <c r="B2482" t="str">
        <f ca="1">IF(ISNA(VLOOKUP(AA2482&amp;"_"&amp;AB2482&amp;"_"&amp;AC2482&amp;"_"&amp;AE2482,[1]挑战模式!$A:$AS,1,FALSE)),"",IF(VLOOKUP(AA2482&amp;"_"&amp;AB2482&amp;"_"&amp;AC2482&amp;"_"&amp;AE2482,[1]挑战模式!$A:$AS,14+AD2482,FALSE)="","","Monster_Season"&amp;AA2482&amp;"_Challenge"&amp;AB2482&amp;"_"&amp;AC2482&amp;"_"&amp;AD2482&amp;"_"&amp;AE2482))</f>
        <v/>
      </c>
      <c r="C2482" t="str">
        <f t="shared" ca="1" si="195"/>
        <v/>
      </c>
      <c r="E2482" t="str">
        <f ca="1">IF(B2482="","",VLOOKUP(AA2482&amp;"_"&amp;AB2482&amp;"_"&amp;AC2482&amp;"_"&amp;AE2482,[1]挑战模式!$A:$AS,26+AD2482,FALSE))</f>
        <v/>
      </c>
      <c r="F2482" t="str">
        <f ca="1">IF(B2482="","",VLOOKUP(VLOOKUP(AA2482&amp;"_"&amp;AB2482&amp;"_"&amp;AC2482&amp;"_"&amp;AE2482,[1]挑战模式!$A:$AS,14+AD2482,FALSE),[1]怪物!$B:$O,3,FALSE))</f>
        <v/>
      </c>
      <c r="G2482" t="str">
        <f t="shared" ca="1" si="196"/>
        <v/>
      </c>
      <c r="H2482" t="str">
        <f t="shared" ca="1" si="197"/>
        <v/>
      </c>
      <c r="I2482" t="str">
        <f t="shared" ca="1" si="198"/>
        <v/>
      </c>
      <c r="J2482" t="str">
        <f t="shared" ca="1" si="199"/>
        <v/>
      </c>
      <c r="K2482" t="str">
        <f t="shared" ca="1" si="199"/>
        <v/>
      </c>
      <c r="AA2482" s="8">
        <v>0</v>
      </c>
      <c r="AB2482" s="8">
        <v>2</v>
      </c>
      <c r="AC2482" s="8">
        <v>10</v>
      </c>
      <c r="AD2482" s="8">
        <v>4</v>
      </c>
      <c r="AE2482" s="12" t="s">
        <v>757</v>
      </c>
    </row>
    <row r="2483" spans="2:31" x14ac:dyDescent="0.2">
      <c r="B2483" t="str">
        <f ca="1">IF(ISNA(VLOOKUP(AA2483&amp;"_"&amp;AB2483&amp;"_"&amp;AC2483&amp;"_"&amp;AE2483,[1]挑战模式!$A:$AS,1,FALSE)),"",IF(VLOOKUP(AA2483&amp;"_"&amp;AB2483&amp;"_"&amp;AC2483&amp;"_"&amp;AE2483,[1]挑战模式!$A:$AS,14+AD2483,FALSE)="","","Monster_Season"&amp;AA2483&amp;"_Challenge"&amp;AB2483&amp;"_"&amp;AC2483&amp;"_"&amp;AD2483&amp;"_"&amp;AE2483))</f>
        <v/>
      </c>
      <c r="C2483" t="str">
        <f t="shared" ca="1" si="195"/>
        <v/>
      </c>
      <c r="E2483" t="str">
        <f ca="1">IF(B2483="","",VLOOKUP(AA2483&amp;"_"&amp;AB2483&amp;"_"&amp;AC2483&amp;"_"&amp;AE2483,[1]挑战模式!$A:$AS,26+AD2483,FALSE))</f>
        <v/>
      </c>
      <c r="F2483" t="str">
        <f ca="1">IF(B2483="","",VLOOKUP(VLOOKUP(AA2483&amp;"_"&amp;AB2483&amp;"_"&amp;AC2483&amp;"_"&amp;AE2483,[1]挑战模式!$A:$AS,14+AD2483,FALSE),[1]怪物!$B:$O,3,FALSE))</f>
        <v/>
      </c>
      <c r="G2483" t="str">
        <f t="shared" ca="1" si="196"/>
        <v/>
      </c>
      <c r="H2483" t="str">
        <f t="shared" ca="1" si="197"/>
        <v/>
      </c>
      <c r="I2483" t="str">
        <f t="shared" ca="1" si="198"/>
        <v/>
      </c>
      <c r="J2483" t="str">
        <f t="shared" ca="1" si="199"/>
        <v/>
      </c>
      <c r="K2483" t="str">
        <f t="shared" ca="1" si="199"/>
        <v/>
      </c>
      <c r="AA2483" s="8">
        <v>0</v>
      </c>
      <c r="AB2483" s="8">
        <v>2</v>
      </c>
      <c r="AC2483" s="8">
        <v>10</v>
      </c>
      <c r="AD2483" s="8">
        <v>5</v>
      </c>
      <c r="AE2483" s="12" t="s">
        <v>757</v>
      </c>
    </row>
    <row r="2484" spans="2:31" x14ac:dyDescent="0.2">
      <c r="B2484" t="str">
        <f ca="1">IF(ISNA(VLOOKUP(AA2484&amp;"_"&amp;AB2484&amp;"_"&amp;AC2484&amp;"_"&amp;AE2484,[1]挑战模式!$A:$AS,1,FALSE)),"",IF(VLOOKUP(AA2484&amp;"_"&amp;AB2484&amp;"_"&amp;AC2484&amp;"_"&amp;AE2484,[1]挑战模式!$A:$AS,14+AD2484,FALSE)="","","Monster_Season"&amp;AA2484&amp;"_Challenge"&amp;AB2484&amp;"_"&amp;AC2484&amp;"_"&amp;AD2484&amp;"_"&amp;AE2484))</f>
        <v>Monster_Season0_Challenge3_1_1_Normal</v>
      </c>
      <c r="C2484">
        <f t="shared" ca="1" si="195"/>
        <v>1</v>
      </c>
      <c r="E2484">
        <f ca="1">IF(B2484="","",VLOOKUP(AA2484&amp;"_"&amp;AB2484&amp;"_"&amp;AC2484&amp;"_"&amp;AE2484,[1]挑战模式!$A:$AS,26+AD2484,FALSE))</f>
        <v>200</v>
      </c>
      <c r="F2484">
        <f ca="1">IF(B2484="","",VLOOKUP(VLOOKUP(AA2484&amp;"_"&amp;AB2484&amp;"_"&amp;AC2484&amp;"_"&amp;AE2484,[1]挑战模式!$A:$AS,14+AD2484,FALSE),[1]怪物!$B:$O,3,FALSE))</f>
        <v>1</v>
      </c>
      <c r="G2484">
        <f t="shared" ca="1" si="196"/>
        <v>0</v>
      </c>
      <c r="H2484">
        <f t="shared" ca="1" si="197"/>
        <v>0</v>
      </c>
      <c r="I2484">
        <f t="shared" ca="1" si="198"/>
        <v>0</v>
      </c>
      <c r="J2484">
        <f t="shared" ca="1" si="199"/>
        <v>0</v>
      </c>
      <c r="K2484">
        <f t="shared" ca="1" si="199"/>
        <v>0</v>
      </c>
      <c r="AA2484" s="8">
        <v>0</v>
      </c>
      <c r="AB2484" s="8">
        <v>3</v>
      </c>
      <c r="AC2484" s="8">
        <v>1</v>
      </c>
      <c r="AD2484" s="8">
        <v>1</v>
      </c>
      <c r="AE2484" s="12" t="s">
        <v>757</v>
      </c>
    </row>
    <row r="2485" spans="2:31" x14ac:dyDescent="0.2">
      <c r="B2485" t="str">
        <f ca="1">IF(ISNA(VLOOKUP(AA2485&amp;"_"&amp;AB2485&amp;"_"&amp;AC2485&amp;"_"&amp;AE2485,[1]挑战模式!$A:$AS,1,FALSE)),"",IF(VLOOKUP(AA2485&amp;"_"&amp;AB2485&amp;"_"&amp;AC2485&amp;"_"&amp;AE2485,[1]挑战模式!$A:$AS,14+AD2485,FALSE)="","","Monster_Season"&amp;AA2485&amp;"_Challenge"&amp;AB2485&amp;"_"&amp;AC2485&amp;"_"&amp;AD2485&amp;"_"&amp;AE2485))</f>
        <v/>
      </c>
      <c r="C2485" t="str">
        <f t="shared" ca="1" si="195"/>
        <v/>
      </c>
      <c r="E2485" t="str">
        <f ca="1">IF(B2485="","",VLOOKUP(AA2485&amp;"_"&amp;AB2485&amp;"_"&amp;AC2485&amp;"_"&amp;AE2485,[1]挑战模式!$A:$AS,26+AD2485,FALSE))</f>
        <v/>
      </c>
      <c r="F2485" t="str">
        <f ca="1">IF(B2485="","",VLOOKUP(VLOOKUP(AA2485&amp;"_"&amp;AB2485&amp;"_"&amp;AC2485&amp;"_"&amp;AE2485,[1]挑战模式!$A:$AS,14+AD2485,FALSE),[1]怪物!$B:$O,3,FALSE))</f>
        <v/>
      </c>
      <c r="G2485" t="str">
        <f t="shared" ca="1" si="196"/>
        <v/>
      </c>
      <c r="H2485" t="str">
        <f t="shared" ca="1" si="197"/>
        <v/>
      </c>
      <c r="I2485" t="str">
        <f t="shared" ca="1" si="198"/>
        <v/>
      </c>
      <c r="J2485" t="str">
        <f t="shared" ca="1" si="199"/>
        <v/>
      </c>
      <c r="K2485" t="str">
        <f t="shared" ca="1" si="199"/>
        <v/>
      </c>
      <c r="AA2485" s="8">
        <v>0</v>
      </c>
      <c r="AB2485" s="8">
        <v>3</v>
      </c>
      <c r="AC2485" s="8">
        <v>1</v>
      </c>
      <c r="AD2485" s="8">
        <v>2</v>
      </c>
      <c r="AE2485" s="12" t="s">
        <v>757</v>
      </c>
    </row>
    <row r="2486" spans="2:31" x14ac:dyDescent="0.2">
      <c r="B2486" t="str">
        <f ca="1">IF(ISNA(VLOOKUP(AA2486&amp;"_"&amp;AB2486&amp;"_"&amp;AC2486&amp;"_"&amp;AE2486,[1]挑战模式!$A:$AS,1,FALSE)),"",IF(VLOOKUP(AA2486&amp;"_"&amp;AB2486&amp;"_"&amp;AC2486&amp;"_"&amp;AE2486,[1]挑战模式!$A:$AS,14+AD2486,FALSE)="","","Monster_Season"&amp;AA2486&amp;"_Challenge"&amp;AB2486&amp;"_"&amp;AC2486&amp;"_"&amp;AD2486&amp;"_"&amp;AE2486))</f>
        <v/>
      </c>
      <c r="C2486" t="str">
        <f t="shared" ca="1" si="195"/>
        <v/>
      </c>
      <c r="E2486" t="str">
        <f ca="1">IF(B2486="","",VLOOKUP(AA2486&amp;"_"&amp;AB2486&amp;"_"&amp;AC2486&amp;"_"&amp;AE2486,[1]挑战模式!$A:$AS,26+AD2486,FALSE))</f>
        <v/>
      </c>
      <c r="F2486" t="str">
        <f ca="1">IF(B2486="","",VLOOKUP(VLOOKUP(AA2486&amp;"_"&amp;AB2486&amp;"_"&amp;AC2486&amp;"_"&amp;AE2486,[1]挑战模式!$A:$AS,14+AD2486,FALSE),[1]怪物!$B:$O,3,FALSE))</f>
        <v/>
      </c>
      <c r="G2486" t="str">
        <f t="shared" ca="1" si="196"/>
        <v/>
      </c>
      <c r="H2486" t="str">
        <f t="shared" ca="1" si="197"/>
        <v/>
      </c>
      <c r="I2486" t="str">
        <f t="shared" ca="1" si="198"/>
        <v/>
      </c>
      <c r="J2486" t="str">
        <f t="shared" ca="1" si="199"/>
        <v/>
      </c>
      <c r="K2486" t="str">
        <f t="shared" ca="1" si="199"/>
        <v/>
      </c>
      <c r="AA2486" s="8">
        <v>0</v>
      </c>
      <c r="AB2486" s="8">
        <v>3</v>
      </c>
      <c r="AC2486" s="8">
        <v>1</v>
      </c>
      <c r="AD2486" s="8">
        <v>3</v>
      </c>
      <c r="AE2486" s="12" t="s">
        <v>757</v>
      </c>
    </row>
    <row r="2487" spans="2:31" x14ac:dyDescent="0.2">
      <c r="B2487" t="str">
        <f ca="1">IF(ISNA(VLOOKUP(AA2487&amp;"_"&amp;AB2487&amp;"_"&amp;AC2487&amp;"_"&amp;AE2487,[1]挑战模式!$A:$AS,1,FALSE)),"",IF(VLOOKUP(AA2487&amp;"_"&amp;AB2487&amp;"_"&amp;AC2487&amp;"_"&amp;AE2487,[1]挑战模式!$A:$AS,14+AD2487,FALSE)="","","Monster_Season"&amp;AA2487&amp;"_Challenge"&amp;AB2487&amp;"_"&amp;AC2487&amp;"_"&amp;AD2487&amp;"_"&amp;AE2487))</f>
        <v/>
      </c>
      <c r="C2487" t="str">
        <f t="shared" ca="1" si="195"/>
        <v/>
      </c>
      <c r="E2487" t="str">
        <f ca="1">IF(B2487="","",VLOOKUP(AA2487&amp;"_"&amp;AB2487&amp;"_"&amp;AC2487&amp;"_"&amp;AE2487,[1]挑战模式!$A:$AS,26+AD2487,FALSE))</f>
        <v/>
      </c>
      <c r="F2487" t="str">
        <f ca="1">IF(B2487="","",VLOOKUP(VLOOKUP(AA2487&amp;"_"&amp;AB2487&amp;"_"&amp;AC2487&amp;"_"&amp;AE2487,[1]挑战模式!$A:$AS,14+AD2487,FALSE),[1]怪物!$B:$O,3,FALSE))</f>
        <v/>
      </c>
      <c r="G2487" t="str">
        <f t="shared" ca="1" si="196"/>
        <v/>
      </c>
      <c r="H2487" t="str">
        <f t="shared" ca="1" si="197"/>
        <v/>
      </c>
      <c r="I2487" t="str">
        <f t="shared" ca="1" si="198"/>
        <v/>
      </c>
      <c r="J2487" t="str">
        <f t="shared" ca="1" si="199"/>
        <v/>
      </c>
      <c r="K2487" t="str">
        <f t="shared" ca="1" si="199"/>
        <v/>
      </c>
      <c r="AA2487" s="8">
        <v>0</v>
      </c>
      <c r="AB2487" s="8">
        <v>3</v>
      </c>
      <c r="AC2487" s="8">
        <v>1</v>
      </c>
      <c r="AD2487" s="8">
        <v>4</v>
      </c>
      <c r="AE2487" s="12" t="s">
        <v>757</v>
      </c>
    </row>
    <row r="2488" spans="2:31" x14ac:dyDescent="0.2">
      <c r="B2488" t="str">
        <f ca="1">IF(ISNA(VLOOKUP(AA2488&amp;"_"&amp;AB2488&amp;"_"&amp;AC2488&amp;"_"&amp;AE2488,[1]挑战模式!$A:$AS,1,FALSE)),"",IF(VLOOKUP(AA2488&amp;"_"&amp;AB2488&amp;"_"&amp;AC2488&amp;"_"&amp;AE2488,[1]挑战模式!$A:$AS,14+AD2488,FALSE)="","","Monster_Season"&amp;AA2488&amp;"_Challenge"&amp;AB2488&amp;"_"&amp;AC2488&amp;"_"&amp;AD2488&amp;"_"&amp;AE2488))</f>
        <v/>
      </c>
      <c r="C2488" t="str">
        <f t="shared" ca="1" si="195"/>
        <v/>
      </c>
      <c r="E2488" t="str">
        <f ca="1">IF(B2488="","",VLOOKUP(AA2488&amp;"_"&amp;AB2488&amp;"_"&amp;AC2488&amp;"_"&amp;AE2488,[1]挑战模式!$A:$AS,26+AD2488,FALSE))</f>
        <v/>
      </c>
      <c r="F2488" t="str">
        <f ca="1">IF(B2488="","",VLOOKUP(VLOOKUP(AA2488&amp;"_"&amp;AB2488&amp;"_"&amp;AC2488&amp;"_"&amp;AE2488,[1]挑战模式!$A:$AS,14+AD2488,FALSE),[1]怪物!$B:$O,3,FALSE))</f>
        <v/>
      </c>
      <c r="G2488" t="str">
        <f t="shared" ca="1" si="196"/>
        <v/>
      </c>
      <c r="H2488" t="str">
        <f t="shared" ca="1" si="197"/>
        <v/>
      </c>
      <c r="I2488" t="str">
        <f t="shared" ca="1" si="198"/>
        <v/>
      </c>
      <c r="J2488" t="str">
        <f t="shared" ca="1" si="199"/>
        <v/>
      </c>
      <c r="K2488" t="str">
        <f t="shared" ca="1" si="199"/>
        <v/>
      </c>
      <c r="AA2488" s="8">
        <v>0</v>
      </c>
      <c r="AB2488" s="8">
        <v>3</v>
      </c>
      <c r="AC2488" s="8">
        <v>1</v>
      </c>
      <c r="AD2488" s="8">
        <v>5</v>
      </c>
      <c r="AE2488" s="12" t="s">
        <v>757</v>
      </c>
    </row>
    <row r="2489" spans="2:31" x14ac:dyDescent="0.2">
      <c r="B2489" t="str">
        <f ca="1">IF(ISNA(VLOOKUP(AA2489&amp;"_"&amp;AB2489&amp;"_"&amp;AC2489&amp;"_"&amp;AE2489,[1]挑战模式!$A:$AS,1,FALSE)),"",IF(VLOOKUP(AA2489&amp;"_"&amp;AB2489&amp;"_"&amp;AC2489&amp;"_"&amp;AE2489,[1]挑战模式!$A:$AS,14+AD2489,FALSE)="","","Monster_Season"&amp;AA2489&amp;"_Challenge"&amp;AB2489&amp;"_"&amp;AC2489&amp;"_"&amp;AD2489&amp;"_"&amp;AE2489))</f>
        <v/>
      </c>
      <c r="C2489" t="str">
        <f t="shared" ca="1" si="195"/>
        <v/>
      </c>
      <c r="E2489" t="str">
        <f ca="1">IF(B2489="","",VLOOKUP(AA2489&amp;"_"&amp;AB2489&amp;"_"&amp;AC2489&amp;"_"&amp;AE2489,[1]挑战模式!$A:$AS,26+AD2489,FALSE))</f>
        <v/>
      </c>
      <c r="F2489" t="str">
        <f ca="1">IF(B2489="","",VLOOKUP(VLOOKUP(AA2489&amp;"_"&amp;AB2489&amp;"_"&amp;AC2489&amp;"_"&amp;AE2489,[1]挑战模式!$A:$AS,14+AD2489,FALSE),[1]怪物!$B:$O,3,FALSE))</f>
        <v/>
      </c>
      <c r="G2489" t="str">
        <f t="shared" ca="1" si="196"/>
        <v/>
      </c>
      <c r="H2489" t="str">
        <f t="shared" ca="1" si="197"/>
        <v/>
      </c>
      <c r="I2489" t="str">
        <f t="shared" ca="1" si="198"/>
        <v/>
      </c>
      <c r="J2489" t="str">
        <f t="shared" ca="1" si="199"/>
        <v/>
      </c>
      <c r="K2489" t="str">
        <f t="shared" ca="1" si="199"/>
        <v/>
      </c>
      <c r="AA2489" s="8">
        <v>0</v>
      </c>
      <c r="AB2489" s="8">
        <v>3</v>
      </c>
      <c r="AC2489" s="8">
        <v>1</v>
      </c>
      <c r="AD2489" s="8">
        <v>6</v>
      </c>
      <c r="AE2489" s="12" t="s">
        <v>757</v>
      </c>
    </row>
    <row r="2490" spans="2:31" x14ac:dyDescent="0.2">
      <c r="B2490" t="str">
        <f ca="1">IF(ISNA(VLOOKUP(AA2490&amp;"_"&amp;AB2490&amp;"_"&amp;AC2490&amp;"_"&amp;AE2490,[1]挑战模式!$A:$AS,1,FALSE)),"",IF(VLOOKUP(AA2490&amp;"_"&amp;AB2490&amp;"_"&amp;AC2490&amp;"_"&amp;AE2490,[1]挑战模式!$A:$AS,14+AD2490,FALSE)="","","Monster_Season"&amp;AA2490&amp;"_Challenge"&amp;AB2490&amp;"_"&amp;AC2490&amp;"_"&amp;AD2490&amp;"_"&amp;AE2490))</f>
        <v>Monster_Season0_Challenge3_2_1_Normal</v>
      </c>
      <c r="C2490">
        <f t="shared" ca="1" si="195"/>
        <v>1</v>
      </c>
      <c r="E2490">
        <f ca="1">IF(B2490="","",VLOOKUP(AA2490&amp;"_"&amp;AB2490&amp;"_"&amp;AC2490&amp;"_"&amp;AE2490,[1]挑战模式!$A:$AS,26+AD2490,FALSE))</f>
        <v>344</v>
      </c>
      <c r="F2490">
        <f ca="1">IF(B2490="","",VLOOKUP(VLOOKUP(AA2490&amp;"_"&amp;AB2490&amp;"_"&amp;AC2490&amp;"_"&amp;AE2490,[1]挑战模式!$A:$AS,14+AD2490,FALSE),[1]怪物!$B:$O,3,FALSE))</f>
        <v>1</v>
      </c>
      <c r="G2490">
        <f t="shared" ca="1" si="196"/>
        <v>0</v>
      </c>
      <c r="H2490">
        <f t="shared" ca="1" si="197"/>
        <v>0</v>
      </c>
      <c r="I2490">
        <f t="shared" ca="1" si="198"/>
        <v>0</v>
      </c>
      <c r="J2490">
        <f t="shared" ca="1" si="199"/>
        <v>0</v>
      </c>
      <c r="K2490">
        <f t="shared" ca="1" si="199"/>
        <v>0</v>
      </c>
      <c r="AA2490" s="8">
        <v>0</v>
      </c>
      <c r="AB2490" s="8">
        <v>3</v>
      </c>
      <c r="AC2490" s="8">
        <v>2</v>
      </c>
      <c r="AD2490" s="8">
        <v>1</v>
      </c>
      <c r="AE2490" s="12" t="s">
        <v>757</v>
      </c>
    </row>
    <row r="2491" spans="2:31" x14ac:dyDescent="0.2">
      <c r="B2491" t="str">
        <f ca="1">IF(ISNA(VLOOKUP(AA2491&amp;"_"&amp;AB2491&amp;"_"&amp;AC2491&amp;"_"&amp;AE2491,[1]挑战模式!$A:$AS,1,FALSE)),"",IF(VLOOKUP(AA2491&amp;"_"&amp;AB2491&amp;"_"&amp;AC2491&amp;"_"&amp;AE2491,[1]挑战模式!$A:$AS,14+AD2491,FALSE)="","","Monster_Season"&amp;AA2491&amp;"_Challenge"&amp;AB2491&amp;"_"&amp;AC2491&amp;"_"&amp;AD2491&amp;"_"&amp;AE2491))</f>
        <v>Monster_Season0_Challenge3_2_2_Normal</v>
      </c>
      <c r="C2491">
        <f t="shared" ca="1" si="195"/>
        <v>1</v>
      </c>
      <c r="E2491">
        <f ca="1">IF(B2491="","",VLOOKUP(AA2491&amp;"_"&amp;AB2491&amp;"_"&amp;AC2491&amp;"_"&amp;AE2491,[1]挑战模式!$A:$AS,26+AD2491,FALSE))</f>
        <v>344</v>
      </c>
      <c r="F2491">
        <f ca="1">IF(B2491="","",VLOOKUP(VLOOKUP(AA2491&amp;"_"&amp;AB2491&amp;"_"&amp;AC2491&amp;"_"&amp;AE2491,[1]挑战模式!$A:$AS,14+AD2491,FALSE),[1]怪物!$B:$O,3,FALSE))</f>
        <v>1</v>
      </c>
      <c r="G2491">
        <f t="shared" ca="1" si="196"/>
        <v>0</v>
      </c>
      <c r="H2491">
        <f t="shared" ca="1" si="197"/>
        <v>0</v>
      </c>
      <c r="I2491">
        <f t="shared" ca="1" si="198"/>
        <v>0</v>
      </c>
      <c r="J2491">
        <f t="shared" ca="1" si="199"/>
        <v>0</v>
      </c>
      <c r="K2491">
        <f t="shared" ca="1" si="199"/>
        <v>0</v>
      </c>
      <c r="AA2491" s="8">
        <v>0</v>
      </c>
      <c r="AB2491" s="8">
        <v>3</v>
      </c>
      <c r="AC2491" s="8">
        <v>2</v>
      </c>
      <c r="AD2491" s="8">
        <v>2</v>
      </c>
      <c r="AE2491" s="12" t="s">
        <v>757</v>
      </c>
    </row>
    <row r="2492" spans="2:31" x14ac:dyDescent="0.2">
      <c r="B2492" t="str">
        <f ca="1">IF(ISNA(VLOOKUP(AA2492&amp;"_"&amp;AB2492&amp;"_"&amp;AC2492&amp;"_"&amp;AE2492,[1]挑战模式!$A:$AS,1,FALSE)),"",IF(VLOOKUP(AA2492&amp;"_"&amp;AB2492&amp;"_"&amp;AC2492&amp;"_"&amp;AE2492,[1]挑战模式!$A:$AS,14+AD2492,FALSE)="","","Monster_Season"&amp;AA2492&amp;"_Challenge"&amp;AB2492&amp;"_"&amp;AC2492&amp;"_"&amp;AD2492&amp;"_"&amp;AE2492))</f>
        <v/>
      </c>
      <c r="C2492" t="str">
        <f t="shared" ca="1" si="195"/>
        <v/>
      </c>
      <c r="E2492" t="str">
        <f ca="1">IF(B2492="","",VLOOKUP(AA2492&amp;"_"&amp;AB2492&amp;"_"&amp;AC2492&amp;"_"&amp;AE2492,[1]挑战模式!$A:$AS,26+AD2492,FALSE))</f>
        <v/>
      </c>
      <c r="F2492" t="str">
        <f ca="1">IF(B2492="","",VLOOKUP(VLOOKUP(AA2492&amp;"_"&amp;AB2492&amp;"_"&amp;AC2492&amp;"_"&amp;AE2492,[1]挑战模式!$A:$AS,14+AD2492,FALSE),[1]怪物!$B:$O,3,FALSE))</f>
        <v/>
      </c>
      <c r="G2492" t="str">
        <f t="shared" ca="1" si="196"/>
        <v/>
      </c>
      <c r="H2492" t="str">
        <f t="shared" ca="1" si="197"/>
        <v/>
      </c>
      <c r="I2492" t="str">
        <f t="shared" ca="1" si="198"/>
        <v/>
      </c>
      <c r="J2492" t="str">
        <f t="shared" ca="1" si="199"/>
        <v/>
      </c>
      <c r="K2492" t="str">
        <f t="shared" ca="1" si="199"/>
        <v/>
      </c>
      <c r="AA2492" s="8">
        <v>0</v>
      </c>
      <c r="AB2492" s="8">
        <v>3</v>
      </c>
      <c r="AC2492" s="8">
        <v>2</v>
      </c>
      <c r="AD2492" s="8">
        <v>3</v>
      </c>
      <c r="AE2492" s="12" t="s">
        <v>757</v>
      </c>
    </row>
    <row r="2493" spans="2:31" x14ac:dyDescent="0.2">
      <c r="B2493" t="str">
        <f ca="1">IF(ISNA(VLOOKUP(AA2493&amp;"_"&amp;AB2493&amp;"_"&amp;AC2493&amp;"_"&amp;AE2493,[1]挑战模式!$A:$AS,1,FALSE)),"",IF(VLOOKUP(AA2493&amp;"_"&amp;AB2493&amp;"_"&amp;AC2493&amp;"_"&amp;AE2493,[1]挑战模式!$A:$AS,14+AD2493,FALSE)="","","Monster_Season"&amp;AA2493&amp;"_Challenge"&amp;AB2493&amp;"_"&amp;AC2493&amp;"_"&amp;AD2493&amp;"_"&amp;AE2493))</f>
        <v/>
      </c>
      <c r="C2493" t="str">
        <f t="shared" ca="1" si="195"/>
        <v/>
      </c>
      <c r="E2493" t="str">
        <f ca="1">IF(B2493="","",VLOOKUP(AA2493&amp;"_"&amp;AB2493&amp;"_"&amp;AC2493&amp;"_"&amp;AE2493,[1]挑战模式!$A:$AS,26+AD2493,FALSE))</f>
        <v/>
      </c>
      <c r="F2493" t="str">
        <f ca="1">IF(B2493="","",VLOOKUP(VLOOKUP(AA2493&amp;"_"&amp;AB2493&amp;"_"&amp;AC2493&amp;"_"&amp;AE2493,[1]挑战模式!$A:$AS,14+AD2493,FALSE),[1]怪物!$B:$O,3,FALSE))</f>
        <v/>
      </c>
      <c r="G2493" t="str">
        <f t="shared" ca="1" si="196"/>
        <v/>
      </c>
      <c r="H2493" t="str">
        <f t="shared" ca="1" si="197"/>
        <v/>
      </c>
      <c r="I2493" t="str">
        <f t="shared" ca="1" si="198"/>
        <v/>
      </c>
      <c r="J2493" t="str">
        <f t="shared" ca="1" si="199"/>
        <v/>
      </c>
      <c r="K2493" t="str">
        <f t="shared" ca="1" si="199"/>
        <v/>
      </c>
      <c r="AA2493" s="8">
        <v>0</v>
      </c>
      <c r="AB2493" s="8">
        <v>3</v>
      </c>
      <c r="AC2493" s="8">
        <v>2</v>
      </c>
      <c r="AD2493" s="8">
        <v>4</v>
      </c>
      <c r="AE2493" s="12" t="s">
        <v>757</v>
      </c>
    </row>
    <row r="2494" spans="2:31" x14ac:dyDescent="0.2">
      <c r="B2494" t="str">
        <f ca="1">IF(ISNA(VLOOKUP(AA2494&amp;"_"&amp;AB2494&amp;"_"&amp;AC2494&amp;"_"&amp;AE2494,[1]挑战模式!$A:$AS,1,FALSE)),"",IF(VLOOKUP(AA2494&amp;"_"&amp;AB2494&amp;"_"&amp;AC2494&amp;"_"&amp;AE2494,[1]挑战模式!$A:$AS,14+AD2494,FALSE)="","","Monster_Season"&amp;AA2494&amp;"_Challenge"&amp;AB2494&amp;"_"&amp;AC2494&amp;"_"&amp;AD2494&amp;"_"&amp;AE2494))</f>
        <v/>
      </c>
      <c r="C2494" t="str">
        <f t="shared" ca="1" si="195"/>
        <v/>
      </c>
      <c r="E2494" t="str">
        <f ca="1">IF(B2494="","",VLOOKUP(AA2494&amp;"_"&amp;AB2494&amp;"_"&amp;AC2494&amp;"_"&amp;AE2494,[1]挑战模式!$A:$AS,26+AD2494,FALSE))</f>
        <v/>
      </c>
      <c r="F2494" t="str">
        <f ca="1">IF(B2494="","",VLOOKUP(VLOOKUP(AA2494&amp;"_"&amp;AB2494&amp;"_"&amp;AC2494&amp;"_"&amp;AE2494,[1]挑战模式!$A:$AS,14+AD2494,FALSE),[1]怪物!$B:$O,3,FALSE))</f>
        <v/>
      </c>
      <c r="G2494" t="str">
        <f t="shared" ca="1" si="196"/>
        <v/>
      </c>
      <c r="H2494" t="str">
        <f t="shared" ca="1" si="197"/>
        <v/>
      </c>
      <c r="I2494" t="str">
        <f t="shared" ca="1" si="198"/>
        <v/>
      </c>
      <c r="J2494" t="str">
        <f t="shared" ca="1" si="199"/>
        <v/>
      </c>
      <c r="K2494" t="str">
        <f t="shared" ca="1" si="199"/>
        <v/>
      </c>
      <c r="AA2494" s="8">
        <v>0</v>
      </c>
      <c r="AB2494" s="8">
        <v>3</v>
      </c>
      <c r="AC2494" s="8">
        <v>2</v>
      </c>
      <c r="AD2494" s="8">
        <v>5</v>
      </c>
      <c r="AE2494" s="12" t="s">
        <v>757</v>
      </c>
    </row>
    <row r="2495" spans="2:31" x14ac:dyDescent="0.2">
      <c r="B2495" t="str">
        <f ca="1">IF(ISNA(VLOOKUP(AA2495&amp;"_"&amp;AB2495&amp;"_"&amp;AC2495&amp;"_"&amp;AE2495,[1]挑战模式!$A:$AS,1,FALSE)),"",IF(VLOOKUP(AA2495&amp;"_"&amp;AB2495&amp;"_"&amp;AC2495&amp;"_"&amp;AE2495,[1]挑战模式!$A:$AS,14+AD2495,FALSE)="","","Monster_Season"&amp;AA2495&amp;"_Challenge"&amp;AB2495&amp;"_"&amp;AC2495&amp;"_"&amp;AD2495&amp;"_"&amp;AE2495))</f>
        <v/>
      </c>
      <c r="C2495" t="str">
        <f t="shared" ca="1" si="195"/>
        <v/>
      </c>
      <c r="E2495" t="str">
        <f ca="1">IF(B2495="","",VLOOKUP(AA2495&amp;"_"&amp;AB2495&amp;"_"&amp;AC2495&amp;"_"&amp;AE2495,[1]挑战模式!$A:$AS,26+AD2495,FALSE))</f>
        <v/>
      </c>
      <c r="F2495" t="str">
        <f ca="1">IF(B2495="","",VLOOKUP(VLOOKUP(AA2495&amp;"_"&amp;AB2495&amp;"_"&amp;AC2495&amp;"_"&amp;AE2495,[1]挑战模式!$A:$AS,14+AD2495,FALSE),[1]怪物!$B:$O,3,FALSE))</f>
        <v/>
      </c>
      <c r="G2495" t="str">
        <f t="shared" ca="1" si="196"/>
        <v/>
      </c>
      <c r="H2495" t="str">
        <f t="shared" ca="1" si="197"/>
        <v/>
      </c>
      <c r="I2495" t="str">
        <f t="shared" ca="1" si="198"/>
        <v/>
      </c>
      <c r="J2495" t="str">
        <f t="shared" ca="1" si="199"/>
        <v/>
      </c>
      <c r="K2495" t="str">
        <f t="shared" ca="1" si="199"/>
        <v/>
      </c>
      <c r="AA2495" s="8">
        <v>0</v>
      </c>
      <c r="AB2495" s="8">
        <v>3</v>
      </c>
      <c r="AC2495" s="8">
        <v>2</v>
      </c>
      <c r="AD2495" s="8">
        <v>6</v>
      </c>
      <c r="AE2495" s="12" t="s">
        <v>757</v>
      </c>
    </row>
    <row r="2496" spans="2:31" x14ac:dyDescent="0.2">
      <c r="B2496" t="str">
        <f ca="1">IF(ISNA(VLOOKUP(AA2496&amp;"_"&amp;AB2496&amp;"_"&amp;AC2496&amp;"_"&amp;AE2496,[1]挑战模式!$A:$AS,1,FALSE)),"",IF(VLOOKUP(AA2496&amp;"_"&amp;AB2496&amp;"_"&amp;AC2496&amp;"_"&amp;AE2496,[1]挑战模式!$A:$AS,14+AD2496,FALSE)="","","Monster_Season"&amp;AA2496&amp;"_Challenge"&amp;AB2496&amp;"_"&amp;AC2496&amp;"_"&amp;AD2496&amp;"_"&amp;AE2496))</f>
        <v>Monster_Season0_Challenge3_3_1_Normal</v>
      </c>
      <c r="C2496">
        <f t="shared" ca="1" si="195"/>
        <v>1</v>
      </c>
      <c r="E2496">
        <f ca="1">IF(B2496="","",VLOOKUP(AA2496&amp;"_"&amp;AB2496&amp;"_"&amp;AC2496&amp;"_"&amp;AE2496,[1]挑战模式!$A:$AS,26+AD2496,FALSE))</f>
        <v>488</v>
      </c>
      <c r="F2496">
        <f ca="1">IF(B2496="","",VLOOKUP(VLOOKUP(AA2496&amp;"_"&amp;AB2496&amp;"_"&amp;AC2496&amp;"_"&amp;AE2496,[1]挑战模式!$A:$AS,14+AD2496,FALSE),[1]怪物!$B:$O,3,FALSE))</f>
        <v>1</v>
      </c>
      <c r="G2496">
        <f t="shared" ca="1" si="196"/>
        <v>0</v>
      </c>
      <c r="H2496">
        <f t="shared" ca="1" si="197"/>
        <v>0</v>
      </c>
      <c r="I2496">
        <f t="shared" ca="1" si="198"/>
        <v>0</v>
      </c>
      <c r="J2496">
        <f t="shared" ca="1" si="199"/>
        <v>0</v>
      </c>
      <c r="K2496">
        <f t="shared" ca="1" si="199"/>
        <v>0</v>
      </c>
      <c r="AA2496" s="8">
        <v>0</v>
      </c>
      <c r="AB2496" s="8">
        <v>3</v>
      </c>
      <c r="AC2496" s="8">
        <v>3</v>
      </c>
      <c r="AD2496" s="8">
        <v>1</v>
      </c>
      <c r="AE2496" s="12" t="s">
        <v>757</v>
      </c>
    </row>
    <row r="2497" spans="2:31" x14ac:dyDescent="0.2">
      <c r="B2497" t="str">
        <f ca="1">IF(ISNA(VLOOKUP(AA2497&amp;"_"&amp;AB2497&amp;"_"&amp;AC2497&amp;"_"&amp;AE2497,[1]挑战模式!$A:$AS,1,FALSE)),"",IF(VLOOKUP(AA2497&amp;"_"&amp;AB2497&amp;"_"&amp;AC2497&amp;"_"&amp;AE2497,[1]挑战模式!$A:$AS,14+AD2497,FALSE)="","","Monster_Season"&amp;AA2497&amp;"_Challenge"&amp;AB2497&amp;"_"&amp;AC2497&amp;"_"&amp;AD2497&amp;"_"&amp;AE2497))</f>
        <v>Monster_Season0_Challenge3_3_2_Normal</v>
      </c>
      <c r="C2497">
        <f t="shared" ca="1" si="195"/>
        <v>1</v>
      </c>
      <c r="E2497">
        <f ca="1">IF(B2497="","",VLOOKUP(AA2497&amp;"_"&amp;AB2497&amp;"_"&amp;AC2497&amp;"_"&amp;AE2497,[1]挑战模式!$A:$AS,26+AD2497,FALSE))</f>
        <v>488</v>
      </c>
      <c r="F2497">
        <f ca="1">IF(B2497="","",VLOOKUP(VLOOKUP(AA2497&amp;"_"&amp;AB2497&amp;"_"&amp;AC2497&amp;"_"&amp;AE2497,[1]挑战模式!$A:$AS,14+AD2497,FALSE),[1]怪物!$B:$O,3,FALSE))</f>
        <v>1</v>
      </c>
      <c r="G2497">
        <f t="shared" ca="1" si="196"/>
        <v>0</v>
      </c>
      <c r="H2497">
        <f t="shared" ca="1" si="197"/>
        <v>0</v>
      </c>
      <c r="I2497">
        <f t="shared" ca="1" si="198"/>
        <v>0</v>
      </c>
      <c r="J2497">
        <f t="shared" ca="1" si="199"/>
        <v>0</v>
      </c>
      <c r="K2497">
        <f t="shared" ca="1" si="199"/>
        <v>0</v>
      </c>
      <c r="AA2497" s="8">
        <v>0</v>
      </c>
      <c r="AB2497" s="8">
        <v>3</v>
      </c>
      <c r="AC2497" s="8">
        <v>3</v>
      </c>
      <c r="AD2497" s="8">
        <v>2</v>
      </c>
      <c r="AE2497" s="12" t="s">
        <v>757</v>
      </c>
    </row>
    <row r="2498" spans="2:31" x14ac:dyDescent="0.2">
      <c r="B2498" t="str">
        <f ca="1">IF(ISNA(VLOOKUP(AA2498&amp;"_"&amp;AB2498&amp;"_"&amp;AC2498&amp;"_"&amp;AE2498,[1]挑战模式!$A:$AS,1,FALSE)),"",IF(VLOOKUP(AA2498&amp;"_"&amp;AB2498&amp;"_"&amp;AC2498&amp;"_"&amp;AE2498,[1]挑战模式!$A:$AS,14+AD2498,FALSE)="","","Monster_Season"&amp;AA2498&amp;"_Challenge"&amp;AB2498&amp;"_"&amp;AC2498&amp;"_"&amp;AD2498&amp;"_"&amp;AE2498))</f>
        <v/>
      </c>
      <c r="C2498" t="str">
        <f t="shared" ca="1" si="195"/>
        <v/>
      </c>
      <c r="E2498" t="str">
        <f ca="1">IF(B2498="","",VLOOKUP(AA2498&amp;"_"&amp;AB2498&amp;"_"&amp;AC2498&amp;"_"&amp;AE2498,[1]挑战模式!$A:$AS,26+AD2498,FALSE))</f>
        <v/>
      </c>
      <c r="F2498" t="str">
        <f ca="1">IF(B2498="","",VLOOKUP(VLOOKUP(AA2498&amp;"_"&amp;AB2498&amp;"_"&amp;AC2498&amp;"_"&amp;AE2498,[1]挑战模式!$A:$AS,14+AD2498,FALSE),[1]怪物!$B:$O,3,FALSE))</f>
        <v/>
      </c>
      <c r="G2498" t="str">
        <f t="shared" ca="1" si="196"/>
        <v/>
      </c>
      <c r="H2498" t="str">
        <f t="shared" ca="1" si="197"/>
        <v/>
      </c>
      <c r="I2498" t="str">
        <f t="shared" ca="1" si="198"/>
        <v/>
      </c>
      <c r="J2498" t="str">
        <f t="shared" ca="1" si="199"/>
        <v/>
      </c>
      <c r="K2498" t="str">
        <f t="shared" ca="1" si="199"/>
        <v/>
      </c>
      <c r="AA2498" s="8">
        <v>0</v>
      </c>
      <c r="AB2498" s="8">
        <v>3</v>
      </c>
      <c r="AC2498" s="8">
        <v>3</v>
      </c>
      <c r="AD2498" s="8">
        <v>3</v>
      </c>
      <c r="AE2498" s="12" t="s">
        <v>757</v>
      </c>
    </row>
    <row r="2499" spans="2:31" x14ac:dyDescent="0.2">
      <c r="B2499" t="str">
        <f ca="1">IF(ISNA(VLOOKUP(AA2499&amp;"_"&amp;AB2499&amp;"_"&amp;AC2499&amp;"_"&amp;AE2499,[1]挑战模式!$A:$AS,1,FALSE)),"",IF(VLOOKUP(AA2499&amp;"_"&amp;AB2499&amp;"_"&amp;AC2499&amp;"_"&amp;AE2499,[1]挑战模式!$A:$AS,14+AD2499,FALSE)="","","Monster_Season"&amp;AA2499&amp;"_Challenge"&amp;AB2499&amp;"_"&amp;AC2499&amp;"_"&amp;AD2499&amp;"_"&amp;AE2499))</f>
        <v/>
      </c>
      <c r="C2499" t="str">
        <f t="shared" ca="1" si="195"/>
        <v/>
      </c>
      <c r="E2499" t="str">
        <f ca="1">IF(B2499="","",VLOOKUP(AA2499&amp;"_"&amp;AB2499&amp;"_"&amp;AC2499&amp;"_"&amp;AE2499,[1]挑战模式!$A:$AS,26+AD2499,FALSE))</f>
        <v/>
      </c>
      <c r="F2499" t="str">
        <f ca="1">IF(B2499="","",VLOOKUP(VLOOKUP(AA2499&amp;"_"&amp;AB2499&amp;"_"&amp;AC2499&amp;"_"&amp;AE2499,[1]挑战模式!$A:$AS,14+AD2499,FALSE),[1]怪物!$B:$O,3,FALSE))</f>
        <v/>
      </c>
      <c r="G2499" t="str">
        <f t="shared" ca="1" si="196"/>
        <v/>
      </c>
      <c r="H2499" t="str">
        <f t="shared" ca="1" si="197"/>
        <v/>
      </c>
      <c r="I2499" t="str">
        <f t="shared" ca="1" si="198"/>
        <v/>
      </c>
      <c r="J2499" t="str">
        <f t="shared" ca="1" si="199"/>
        <v/>
      </c>
      <c r="K2499" t="str">
        <f t="shared" ca="1" si="199"/>
        <v/>
      </c>
      <c r="AA2499" s="8">
        <v>0</v>
      </c>
      <c r="AB2499" s="8">
        <v>3</v>
      </c>
      <c r="AC2499" s="8">
        <v>3</v>
      </c>
      <c r="AD2499" s="8">
        <v>4</v>
      </c>
      <c r="AE2499" s="12" t="s">
        <v>757</v>
      </c>
    </row>
    <row r="2500" spans="2:31" x14ac:dyDescent="0.2">
      <c r="B2500" t="str">
        <f ca="1">IF(ISNA(VLOOKUP(AA2500&amp;"_"&amp;AB2500&amp;"_"&amp;AC2500&amp;"_"&amp;AE2500,[1]挑战模式!$A:$AS,1,FALSE)),"",IF(VLOOKUP(AA2500&amp;"_"&amp;AB2500&amp;"_"&amp;AC2500&amp;"_"&amp;AE2500,[1]挑战模式!$A:$AS,14+AD2500,FALSE)="","","Monster_Season"&amp;AA2500&amp;"_Challenge"&amp;AB2500&amp;"_"&amp;AC2500&amp;"_"&amp;AD2500&amp;"_"&amp;AE2500))</f>
        <v/>
      </c>
      <c r="C2500" t="str">
        <f t="shared" ca="1" si="195"/>
        <v/>
      </c>
      <c r="E2500" t="str">
        <f ca="1">IF(B2500="","",VLOOKUP(AA2500&amp;"_"&amp;AB2500&amp;"_"&amp;AC2500&amp;"_"&amp;AE2500,[1]挑战模式!$A:$AS,26+AD2500,FALSE))</f>
        <v/>
      </c>
      <c r="F2500" t="str">
        <f ca="1">IF(B2500="","",VLOOKUP(VLOOKUP(AA2500&amp;"_"&amp;AB2500&amp;"_"&amp;AC2500&amp;"_"&amp;AE2500,[1]挑战模式!$A:$AS,14+AD2500,FALSE),[1]怪物!$B:$O,3,FALSE))</f>
        <v/>
      </c>
      <c r="G2500" t="str">
        <f t="shared" ca="1" si="196"/>
        <v/>
      </c>
      <c r="H2500" t="str">
        <f t="shared" ca="1" si="197"/>
        <v/>
      </c>
      <c r="I2500" t="str">
        <f t="shared" ca="1" si="198"/>
        <v/>
      </c>
      <c r="J2500" t="str">
        <f t="shared" ca="1" si="199"/>
        <v/>
      </c>
      <c r="K2500" t="str">
        <f t="shared" ca="1" si="199"/>
        <v/>
      </c>
      <c r="AA2500" s="8">
        <v>0</v>
      </c>
      <c r="AB2500" s="8">
        <v>3</v>
      </c>
      <c r="AC2500" s="8">
        <v>3</v>
      </c>
      <c r="AD2500" s="8">
        <v>5</v>
      </c>
      <c r="AE2500" s="12" t="s">
        <v>757</v>
      </c>
    </row>
    <row r="2501" spans="2:31" x14ac:dyDescent="0.2">
      <c r="B2501" t="str">
        <f ca="1">IF(ISNA(VLOOKUP(AA2501&amp;"_"&amp;AB2501&amp;"_"&amp;AC2501&amp;"_"&amp;AE2501,[1]挑战模式!$A:$AS,1,FALSE)),"",IF(VLOOKUP(AA2501&amp;"_"&amp;AB2501&amp;"_"&amp;AC2501&amp;"_"&amp;AE2501,[1]挑战模式!$A:$AS,14+AD2501,FALSE)="","","Monster_Season"&amp;AA2501&amp;"_Challenge"&amp;AB2501&amp;"_"&amp;AC2501&amp;"_"&amp;AD2501&amp;"_"&amp;AE2501))</f>
        <v/>
      </c>
      <c r="C2501" t="str">
        <f t="shared" ca="1" si="195"/>
        <v/>
      </c>
      <c r="E2501" t="str">
        <f ca="1">IF(B2501="","",VLOOKUP(AA2501&amp;"_"&amp;AB2501&amp;"_"&amp;AC2501&amp;"_"&amp;AE2501,[1]挑战模式!$A:$AS,26+AD2501,FALSE))</f>
        <v/>
      </c>
      <c r="F2501" t="str">
        <f ca="1">IF(B2501="","",VLOOKUP(VLOOKUP(AA2501&amp;"_"&amp;AB2501&amp;"_"&amp;AC2501&amp;"_"&amp;AE2501,[1]挑战模式!$A:$AS,14+AD2501,FALSE),[1]怪物!$B:$O,3,FALSE))</f>
        <v/>
      </c>
      <c r="G2501" t="str">
        <f t="shared" ca="1" si="196"/>
        <v/>
      </c>
      <c r="H2501" t="str">
        <f t="shared" ca="1" si="197"/>
        <v/>
      </c>
      <c r="I2501" t="str">
        <f t="shared" ca="1" si="198"/>
        <v/>
      </c>
      <c r="J2501" t="str">
        <f t="shared" ca="1" si="199"/>
        <v/>
      </c>
      <c r="K2501" t="str">
        <f t="shared" ca="1" si="199"/>
        <v/>
      </c>
      <c r="AA2501" s="8">
        <v>0</v>
      </c>
      <c r="AB2501" s="8">
        <v>3</v>
      </c>
      <c r="AC2501" s="8">
        <v>3</v>
      </c>
      <c r="AD2501" s="8">
        <v>6</v>
      </c>
      <c r="AE2501" s="12" t="s">
        <v>757</v>
      </c>
    </row>
    <row r="2502" spans="2:31" x14ac:dyDescent="0.2">
      <c r="B2502" t="str">
        <f ca="1">IF(ISNA(VLOOKUP(AA2502&amp;"_"&amp;AB2502&amp;"_"&amp;AC2502&amp;"_"&amp;AE2502,[1]挑战模式!$A:$AS,1,FALSE)),"",IF(VLOOKUP(AA2502&amp;"_"&amp;AB2502&amp;"_"&amp;AC2502&amp;"_"&amp;AE2502,[1]挑战模式!$A:$AS,14+AD2502,FALSE)="","","Monster_Season"&amp;AA2502&amp;"_Challenge"&amp;AB2502&amp;"_"&amp;AC2502&amp;"_"&amp;AD2502&amp;"_"&amp;AE2502))</f>
        <v>Monster_Season0_Challenge3_4_1_Normal</v>
      </c>
      <c r="C2502">
        <f t="shared" ca="1" si="195"/>
        <v>1</v>
      </c>
      <c r="E2502">
        <f ca="1">IF(B2502="","",VLOOKUP(AA2502&amp;"_"&amp;AB2502&amp;"_"&amp;AC2502&amp;"_"&amp;AE2502,[1]挑战模式!$A:$AS,26+AD2502,FALSE))</f>
        <v>626</v>
      </c>
      <c r="F2502">
        <f ca="1">IF(B2502="","",VLOOKUP(VLOOKUP(AA2502&amp;"_"&amp;AB2502&amp;"_"&amp;AC2502&amp;"_"&amp;AE2502,[1]挑战模式!$A:$AS,14+AD2502,FALSE),[1]怪物!$B:$O,3,FALSE))</f>
        <v>1</v>
      </c>
      <c r="G2502">
        <f t="shared" ca="1" si="196"/>
        <v>0</v>
      </c>
      <c r="H2502">
        <f t="shared" ca="1" si="197"/>
        <v>0</v>
      </c>
      <c r="I2502">
        <f t="shared" ca="1" si="198"/>
        <v>0</v>
      </c>
      <c r="J2502">
        <f t="shared" ca="1" si="199"/>
        <v>0</v>
      </c>
      <c r="K2502">
        <f t="shared" ca="1" si="199"/>
        <v>0</v>
      </c>
      <c r="AA2502" s="8">
        <v>0</v>
      </c>
      <c r="AB2502" s="8">
        <v>3</v>
      </c>
      <c r="AC2502" s="8">
        <v>4</v>
      </c>
      <c r="AD2502" s="8">
        <v>1</v>
      </c>
      <c r="AE2502" s="12" t="s">
        <v>757</v>
      </c>
    </row>
    <row r="2503" spans="2:31" x14ac:dyDescent="0.2">
      <c r="B2503" t="str">
        <f ca="1">IF(ISNA(VLOOKUP(AA2503&amp;"_"&amp;AB2503&amp;"_"&amp;AC2503&amp;"_"&amp;AE2503,[1]挑战模式!$A:$AS,1,FALSE)),"",IF(VLOOKUP(AA2503&amp;"_"&amp;AB2503&amp;"_"&amp;AC2503&amp;"_"&amp;AE2503,[1]挑战模式!$A:$AS,14+AD2503,FALSE)="","","Monster_Season"&amp;AA2503&amp;"_Challenge"&amp;AB2503&amp;"_"&amp;AC2503&amp;"_"&amp;AD2503&amp;"_"&amp;AE2503))</f>
        <v>Monster_Season0_Challenge3_4_2_Normal</v>
      </c>
      <c r="C2503">
        <f t="shared" ca="1" si="195"/>
        <v>1</v>
      </c>
      <c r="E2503">
        <f ca="1">IF(B2503="","",VLOOKUP(AA2503&amp;"_"&amp;AB2503&amp;"_"&amp;AC2503&amp;"_"&amp;AE2503,[1]挑战模式!$A:$AS,26+AD2503,FALSE))</f>
        <v>626</v>
      </c>
      <c r="F2503">
        <f ca="1">IF(B2503="","",VLOOKUP(VLOOKUP(AA2503&amp;"_"&amp;AB2503&amp;"_"&amp;AC2503&amp;"_"&amp;AE2503,[1]挑战模式!$A:$AS,14+AD2503,FALSE),[1]怪物!$B:$O,3,FALSE))</f>
        <v>1</v>
      </c>
      <c r="G2503">
        <f t="shared" ca="1" si="196"/>
        <v>0</v>
      </c>
      <c r="H2503">
        <f t="shared" ca="1" si="197"/>
        <v>0</v>
      </c>
      <c r="I2503">
        <f t="shared" ca="1" si="198"/>
        <v>0</v>
      </c>
      <c r="J2503">
        <f t="shared" ca="1" si="199"/>
        <v>0</v>
      </c>
      <c r="K2503">
        <f t="shared" ca="1" si="199"/>
        <v>0</v>
      </c>
      <c r="AA2503" s="8">
        <v>0</v>
      </c>
      <c r="AB2503" s="8">
        <v>3</v>
      </c>
      <c r="AC2503" s="8">
        <v>4</v>
      </c>
      <c r="AD2503" s="8">
        <v>2</v>
      </c>
      <c r="AE2503" s="12" t="s">
        <v>757</v>
      </c>
    </row>
    <row r="2504" spans="2:31" x14ac:dyDescent="0.2">
      <c r="B2504" t="str">
        <f ca="1">IF(ISNA(VLOOKUP(AA2504&amp;"_"&amp;AB2504&amp;"_"&amp;AC2504&amp;"_"&amp;AE2504,[1]挑战模式!$A:$AS,1,FALSE)),"",IF(VLOOKUP(AA2504&amp;"_"&amp;AB2504&amp;"_"&amp;AC2504&amp;"_"&amp;AE2504,[1]挑战模式!$A:$AS,14+AD2504,FALSE)="","","Monster_Season"&amp;AA2504&amp;"_Challenge"&amp;AB2504&amp;"_"&amp;AC2504&amp;"_"&amp;AD2504&amp;"_"&amp;AE2504))</f>
        <v>Monster_Season0_Challenge3_4_3_Normal</v>
      </c>
      <c r="C2504">
        <f t="shared" ca="1" si="195"/>
        <v>1</v>
      </c>
      <c r="E2504">
        <f ca="1">IF(B2504="","",VLOOKUP(AA2504&amp;"_"&amp;AB2504&amp;"_"&amp;AC2504&amp;"_"&amp;AE2504,[1]挑战模式!$A:$AS,26+AD2504,FALSE))</f>
        <v>626</v>
      </c>
      <c r="F2504">
        <f ca="1">IF(B2504="","",VLOOKUP(VLOOKUP(AA2504&amp;"_"&amp;AB2504&amp;"_"&amp;AC2504&amp;"_"&amp;AE2504,[1]挑战模式!$A:$AS,14+AD2504,FALSE),[1]怪物!$B:$O,3,FALSE))</f>
        <v>1</v>
      </c>
      <c r="G2504">
        <f t="shared" ca="1" si="196"/>
        <v>0</v>
      </c>
      <c r="H2504">
        <f t="shared" ca="1" si="197"/>
        <v>0</v>
      </c>
      <c r="I2504">
        <f t="shared" ca="1" si="198"/>
        <v>0</v>
      </c>
      <c r="J2504">
        <f t="shared" ca="1" si="199"/>
        <v>0</v>
      </c>
      <c r="K2504">
        <f t="shared" ca="1" si="199"/>
        <v>0</v>
      </c>
      <c r="AA2504" s="8">
        <v>0</v>
      </c>
      <c r="AB2504" s="8">
        <v>3</v>
      </c>
      <c r="AC2504" s="8">
        <v>4</v>
      </c>
      <c r="AD2504" s="8">
        <v>3</v>
      </c>
      <c r="AE2504" s="12" t="s">
        <v>757</v>
      </c>
    </row>
    <row r="2505" spans="2:31" x14ac:dyDescent="0.2">
      <c r="B2505" t="str">
        <f ca="1">IF(ISNA(VLOOKUP(AA2505&amp;"_"&amp;AB2505&amp;"_"&amp;AC2505&amp;"_"&amp;AE2505,[1]挑战模式!$A:$AS,1,FALSE)),"",IF(VLOOKUP(AA2505&amp;"_"&amp;AB2505&amp;"_"&amp;AC2505&amp;"_"&amp;AE2505,[1]挑战模式!$A:$AS,14+AD2505,FALSE)="","","Monster_Season"&amp;AA2505&amp;"_Challenge"&amp;AB2505&amp;"_"&amp;AC2505&amp;"_"&amp;AD2505&amp;"_"&amp;AE2505))</f>
        <v/>
      </c>
      <c r="C2505" t="str">
        <f t="shared" ref="C2505:C2568" ca="1" si="200">IF(B2505="","",1)</f>
        <v/>
      </c>
      <c r="E2505" t="str">
        <f ca="1">IF(B2505="","",VLOOKUP(AA2505&amp;"_"&amp;AB2505&amp;"_"&amp;AC2505&amp;"_"&amp;AE2505,[1]挑战模式!$A:$AS,26+AD2505,FALSE))</f>
        <v/>
      </c>
      <c r="F2505" t="str">
        <f ca="1">IF(B2505="","",VLOOKUP(VLOOKUP(AA2505&amp;"_"&amp;AB2505&amp;"_"&amp;AC2505&amp;"_"&amp;AE2505,[1]挑战模式!$A:$AS,14+AD2505,FALSE),[1]怪物!$B:$O,3,FALSE))</f>
        <v/>
      </c>
      <c r="G2505" t="str">
        <f t="shared" ref="G2505:G2568" ca="1" si="201">IF(B2505="","",0)</f>
        <v/>
      </c>
      <c r="H2505" t="str">
        <f t="shared" ref="H2505:H2568" ca="1" si="202">IF(B2505="","",0)</f>
        <v/>
      </c>
      <c r="I2505" t="str">
        <f t="shared" ref="I2505:I2568" ca="1" si="203">IF(B2505="","",0)</f>
        <v/>
      </c>
      <c r="J2505" t="str">
        <f t="shared" ref="J2505:K2568" ca="1" si="204">IF(B2505="","",0)</f>
        <v/>
      </c>
      <c r="K2505" t="str">
        <f t="shared" ca="1" si="204"/>
        <v/>
      </c>
      <c r="AA2505" s="8">
        <v>0</v>
      </c>
      <c r="AB2505" s="8">
        <v>3</v>
      </c>
      <c r="AC2505" s="8">
        <v>4</v>
      </c>
      <c r="AD2505" s="8">
        <v>4</v>
      </c>
      <c r="AE2505" s="12" t="s">
        <v>757</v>
      </c>
    </row>
    <row r="2506" spans="2:31" x14ac:dyDescent="0.2">
      <c r="B2506" t="str">
        <f ca="1">IF(ISNA(VLOOKUP(AA2506&amp;"_"&amp;AB2506&amp;"_"&amp;AC2506&amp;"_"&amp;AE2506,[1]挑战模式!$A:$AS,1,FALSE)),"",IF(VLOOKUP(AA2506&amp;"_"&amp;AB2506&amp;"_"&amp;AC2506&amp;"_"&amp;AE2506,[1]挑战模式!$A:$AS,14+AD2506,FALSE)="","","Monster_Season"&amp;AA2506&amp;"_Challenge"&amp;AB2506&amp;"_"&amp;AC2506&amp;"_"&amp;AD2506&amp;"_"&amp;AE2506))</f>
        <v/>
      </c>
      <c r="C2506" t="str">
        <f t="shared" ca="1" si="200"/>
        <v/>
      </c>
      <c r="E2506" t="str">
        <f ca="1">IF(B2506="","",VLOOKUP(AA2506&amp;"_"&amp;AB2506&amp;"_"&amp;AC2506&amp;"_"&amp;AE2506,[1]挑战模式!$A:$AS,26+AD2506,FALSE))</f>
        <v/>
      </c>
      <c r="F2506" t="str">
        <f ca="1">IF(B2506="","",VLOOKUP(VLOOKUP(AA2506&amp;"_"&amp;AB2506&amp;"_"&amp;AC2506&amp;"_"&amp;AE2506,[1]挑战模式!$A:$AS,14+AD2506,FALSE),[1]怪物!$B:$O,3,FALSE))</f>
        <v/>
      </c>
      <c r="G2506" t="str">
        <f t="shared" ca="1" si="201"/>
        <v/>
      </c>
      <c r="H2506" t="str">
        <f t="shared" ca="1" si="202"/>
        <v/>
      </c>
      <c r="I2506" t="str">
        <f t="shared" ca="1" si="203"/>
        <v/>
      </c>
      <c r="J2506" t="str">
        <f t="shared" ca="1" si="204"/>
        <v/>
      </c>
      <c r="K2506" t="str">
        <f t="shared" ca="1" si="204"/>
        <v/>
      </c>
      <c r="AA2506" s="8">
        <v>0</v>
      </c>
      <c r="AB2506" s="8">
        <v>3</v>
      </c>
      <c r="AC2506" s="8">
        <v>4</v>
      </c>
      <c r="AD2506" s="8">
        <v>5</v>
      </c>
      <c r="AE2506" s="12" t="s">
        <v>757</v>
      </c>
    </row>
    <row r="2507" spans="2:31" x14ac:dyDescent="0.2">
      <c r="B2507" t="str">
        <f ca="1">IF(ISNA(VLOOKUP(AA2507&amp;"_"&amp;AB2507&amp;"_"&amp;AC2507&amp;"_"&amp;AE2507,[1]挑战模式!$A:$AS,1,FALSE)),"",IF(VLOOKUP(AA2507&amp;"_"&amp;AB2507&amp;"_"&amp;AC2507&amp;"_"&amp;AE2507,[1]挑战模式!$A:$AS,14+AD2507,FALSE)="","","Monster_Season"&amp;AA2507&amp;"_Challenge"&amp;AB2507&amp;"_"&amp;AC2507&amp;"_"&amp;AD2507&amp;"_"&amp;AE2507))</f>
        <v/>
      </c>
      <c r="C2507" t="str">
        <f t="shared" ca="1" si="200"/>
        <v/>
      </c>
      <c r="E2507" t="str">
        <f ca="1">IF(B2507="","",VLOOKUP(AA2507&amp;"_"&amp;AB2507&amp;"_"&amp;AC2507&amp;"_"&amp;AE2507,[1]挑战模式!$A:$AS,26+AD2507,FALSE))</f>
        <v/>
      </c>
      <c r="F2507" t="str">
        <f ca="1">IF(B2507="","",VLOOKUP(VLOOKUP(AA2507&amp;"_"&amp;AB2507&amp;"_"&amp;AC2507&amp;"_"&amp;AE2507,[1]挑战模式!$A:$AS,14+AD2507,FALSE),[1]怪物!$B:$O,3,FALSE))</f>
        <v/>
      </c>
      <c r="G2507" t="str">
        <f t="shared" ca="1" si="201"/>
        <v/>
      </c>
      <c r="H2507" t="str">
        <f t="shared" ca="1" si="202"/>
        <v/>
      </c>
      <c r="I2507" t="str">
        <f t="shared" ca="1" si="203"/>
        <v/>
      </c>
      <c r="J2507" t="str">
        <f t="shared" ca="1" si="204"/>
        <v/>
      </c>
      <c r="K2507" t="str">
        <f t="shared" ca="1" si="204"/>
        <v/>
      </c>
      <c r="AA2507" s="8">
        <v>0</v>
      </c>
      <c r="AB2507" s="8">
        <v>3</v>
      </c>
      <c r="AC2507" s="8">
        <v>4</v>
      </c>
      <c r="AD2507" s="8">
        <v>6</v>
      </c>
      <c r="AE2507" s="12" t="s">
        <v>757</v>
      </c>
    </row>
    <row r="2508" spans="2:31" x14ac:dyDescent="0.2">
      <c r="B2508" t="str">
        <f ca="1">IF(ISNA(VLOOKUP(AA2508&amp;"_"&amp;AB2508&amp;"_"&amp;AC2508&amp;"_"&amp;AE2508,[1]挑战模式!$A:$AS,1,FALSE)),"",IF(VLOOKUP(AA2508&amp;"_"&amp;AB2508&amp;"_"&amp;AC2508&amp;"_"&amp;AE2508,[1]挑战模式!$A:$AS,14+AD2508,FALSE)="","","Monster_Season"&amp;AA2508&amp;"_Challenge"&amp;AB2508&amp;"_"&amp;AC2508&amp;"_"&amp;AD2508&amp;"_"&amp;AE2508))</f>
        <v>Monster_Season0_Challenge3_5_1_Normal</v>
      </c>
      <c r="C2508">
        <f t="shared" ca="1" si="200"/>
        <v>1</v>
      </c>
      <c r="E2508">
        <f ca="1">IF(B2508="","",VLOOKUP(AA2508&amp;"_"&amp;AB2508&amp;"_"&amp;AC2508&amp;"_"&amp;AE2508,[1]挑战模式!$A:$AS,26+AD2508,FALSE))</f>
        <v>746</v>
      </c>
      <c r="F2508">
        <f ca="1">IF(B2508="","",VLOOKUP(VLOOKUP(AA2508&amp;"_"&amp;AB2508&amp;"_"&amp;AC2508&amp;"_"&amp;AE2508,[1]挑战模式!$A:$AS,14+AD2508,FALSE),[1]怪物!$B:$O,3,FALSE))</f>
        <v>1</v>
      </c>
      <c r="G2508">
        <f t="shared" ca="1" si="201"/>
        <v>0</v>
      </c>
      <c r="H2508">
        <f t="shared" ca="1" si="202"/>
        <v>0</v>
      </c>
      <c r="I2508">
        <f t="shared" ca="1" si="203"/>
        <v>0</v>
      </c>
      <c r="J2508">
        <f t="shared" ca="1" si="204"/>
        <v>0</v>
      </c>
      <c r="K2508">
        <f t="shared" ca="1" si="204"/>
        <v>0</v>
      </c>
      <c r="AA2508" s="8">
        <v>0</v>
      </c>
      <c r="AB2508" s="8">
        <v>3</v>
      </c>
      <c r="AC2508" s="8">
        <v>5</v>
      </c>
      <c r="AD2508" s="8">
        <v>1</v>
      </c>
      <c r="AE2508" s="12" t="s">
        <v>757</v>
      </c>
    </row>
    <row r="2509" spans="2:31" x14ac:dyDescent="0.2">
      <c r="B2509" t="str">
        <f ca="1">IF(ISNA(VLOOKUP(AA2509&amp;"_"&amp;AB2509&amp;"_"&amp;AC2509&amp;"_"&amp;AE2509,[1]挑战模式!$A:$AS,1,FALSE)),"",IF(VLOOKUP(AA2509&amp;"_"&amp;AB2509&amp;"_"&amp;AC2509&amp;"_"&amp;AE2509,[1]挑战模式!$A:$AS,14+AD2509,FALSE)="","","Monster_Season"&amp;AA2509&amp;"_Challenge"&amp;AB2509&amp;"_"&amp;AC2509&amp;"_"&amp;AD2509&amp;"_"&amp;AE2509))</f>
        <v>Monster_Season0_Challenge3_5_2_Normal</v>
      </c>
      <c r="C2509">
        <f t="shared" ca="1" si="200"/>
        <v>1</v>
      </c>
      <c r="E2509">
        <f ca="1">IF(B2509="","",VLOOKUP(AA2509&amp;"_"&amp;AB2509&amp;"_"&amp;AC2509&amp;"_"&amp;AE2509,[1]挑战模式!$A:$AS,26+AD2509,FALSE))</f>
        <v>746</v>
      </c>
      <c r="F2509">
        <f ca="1">IF(B2509="","",VLOOKUP(VLOOKUP(AA2509&amp;"_"&amp;AB2509&amp;"_"&amp;AC2509&amp;"_"&amp;AE2509,[1]挑战模式!$A:$AS,14+AD2509,FALSE),[1]怪物!$B:$O,3,FALSE))</f>
        <v>1</v>
      </c>
      <c r="G2509">
        <f t="shared" ca="1" si="201"/>
        <v>0</v>
      </c>
      <c r="H2509">
        <f t="shared" ca="1" si="202"/>
        <v>0</v>
      </c>
      <c r="I2509">
        <f t="shared" ca="1" si="203"/>
        <v>0</v>
      </c>
      <c r="J2509">
        <f t="shared" ca="1" si="204"/>
        <v>0</v>
      </c>
      <c r="K2509">
        <f t="shared" ca="1" si="204"/>
        <v>0</v>
      </c>
      <c r="AA2509" s="8">
        <v>0</v>
      </c>
      <c r="AB2509" s="8">
        <v>3</v>
      </c>
      <c r="AC2509" s="8">
        <v>5</v>
      </c>
      <c r="AD2509" s="8">
        <v>2</v>
      </c>
      <c r="AE2509" s="12" t="s">
        <v>757</v>
      </c>
    </row>
    <row r="2510" spans="2:31" x14ac:dyDescent="0.2">
      <c r="B2510" t="str">
        <f ca="1">IF(ISNA(VLOOKUP(AA2510&amp;"_"&amp;AB2510&amp;"_"&amp;AC2510&amp;"_"&amp;AE2510,[1]挑战模式!$A:$AS,1,FALSE)),"",IF(VLOOKUP(AA2510&amp;"_"&amp;AB2510&amp;"_"&amp;AC2510&amp;"_"&amp;AE2510,[1]挑战模式!$A:$AS,14+AD2510,FALSE)="","","Monster_Season"&amp;AA2510&amp;"_Challenge"&amp;AB2510&amp;"_"&amp;AC2510&amp;"_"&amp;AD2510&amp;"_"&amp;AE2510))</f>
        <v>Monster_Season0_Challenge3_5_3_Normal</v>
      </c>
      <c r="C2510">
        <f t="shared" ca="1" si="200"/>
        <v>1</v>
      </c>
      <c r="E2510">
        <f ca="1">IF(B2510="","",VLOOKUP(AA2510&amp;"_"&amp;AB2510&amp;"_"&amp;AC2510&amp;"_"&amp;AE2510,[1]挑战模式!$A:$AS,26+AD2510,FALSE))</f>
        <v>746</v>
      </c>
      <c r="F2510">
        <f ca="1">IF(B2510="","",VLOOKUP(VLOOKUP(AA2510&amp;"_"&amp;AB2510&amp;"_"&amp;AC2510&amp;"_"&amp;AE2510,[1]挑战模式!$A:$AS,14+AD2510,FALSE),[1]怪物!$B:$O,3,FALSE))</f>
        <v>1</v>
      </c>
      <c r="G2510">
        <f t="shared" ca="1" si="201"/>
        <v>0</v>
      </c>
      <c r="H2510">
        <f t="shared" ca="1" si="202"/>
        <v>0</v>
      </c>
      <c r="I2510">
        <f t="shared" ca="1" si="203"/>
        <v>0</v>
      </c>
      <c r="J2510">
        <f t="shared" ca="1" si="204"/>
        <v>0</v>
      </c>
      <c r="K2510">
        <f t="shared" ca="1" si="204"/>
        <v>0</v>
      </c>
      <c r="AA2510" s="8">
        <v>0</v>
      </c>
      <c r="AB2510" s="8">
        <v>3</v>
      </c>
      <c r="AC2510" s="8">
        <v>5</v>
      </c>
      <c r="AD2510" s="8">
        <v>3</v>
      </c>
      <c r="AE2510" s="12" t="s">
        <v>757</v>
      </c>
    </row>
    <row r="2511" spans="2:31" x14ac:dyDescent="0.2">
      <c r="B2511" t="str">
        <f ca="1">IF(ISNA(VLOOKUP(AA2511&amp;"_"&amp;AB2511&amp;"_"&amp;AC2511&amp;"_"&amp;AE2511,[1]挑战模式!$A:$AS,1,FALSE)),"",IF(VLOOKUP(AA2511&amp;"_"&amp;AB2511&amp;"_"&amp;AC2511&amp;"_"&amp;AE2511,[1]挑战模式!$A:$AS,14+AD2511,FALSE)="","","Monster_Season"&amp;AA2511&amp;"_Challenge"&amp;AB2511&amp;"_"&amp;AC2511&amp;"_"&amp;AD2511&amp;"_"&amp;AE2511))</f>
        <v/>
      </c>
      <c r="C2511" t="str">
        <f t="shared" ca="1" si="200"/>
        <v/>
      </c>
      <c r="E2511" t="str">
        <f ca="1">IF(B2511="","",VLOOKUP(AA2511&amp;"_"&amp;AB2511&amp;"_"&amp;AC2511&amp;"_"&amp;AE2511,[1]挑战模式!$A:$AS,26+AD2511,FALSE))</f>
        <v/>
      </c>
      <c r="F2511" t="str">
        <f ca="1">IF(B2511="","",VLOOKUP(VLOOKUP(AA2511&amp;"_"&amp;AB2511&amp;"_"&amp;AC2511&amp;"_"&amp;AE2511,[1]挑战模式!$A:$AS,14+AD2511,FALSE),[1]怪物!$B:$O,3,FALSE))</f>
        <v/>
      </c>
      <c r="G2511" t="str">
        <f t="shared" ca="1" si="201"/>
        <v/>
      </c>
      <c r="H2511" t="str">
        <f t="shared" ca="1" si="202"/>
        <v/>
      </c>
      <c r="I2511" t="str">
        <f t="shared" ca="1" si="203"/>
        <v/>
      </c>
      <c r="J2511" t="str">
        <f t="shared" ca="1" si="204"/>
        <v/>
      </c>
      <c r="K2511" t="str">
        <f t="shared" ca="1" si="204"/>
        <v/>
      </c>
      <c r="AA2511" s="8">
        <v>0</v>
      </c>
      <c r="AB2511" s="8">
        <v>3</v>
      </c>
      <c r="AC2511" s="8">
        <v>5</v>
      </c>
      <c r="AD2511" s="8">
        <v>4</v>
      </c>
      <c r="AE2511" s="12" t="s">
        <v>757</v>
      </c>
    </row>
    <row r="2512" spans="2:31" x14ac:dyDescent="0.2">
      <c r="B2512" t="str">
        <f ca="1">IF(ISNA(VLOOKUP(AA2512&amp;"_"&amp;AB2512&amp;"_"&amp;AC2512&amp;"_"&amp;AE2512,[1]挑战模式!$A:$AS,1,FALSE)),"",IF(VLOOKUP(AA2512&amp;"_"&amp;AB2512&amp;"_"&amp;AC2512&amp;"_"&amp;AE2512,[1]挑战模式!$A:$AS,14+AD2512,FALSE)="","","Monster_Season"&amp;AA2512&amp;"_Challenge"&amp;AB2512&amp;"_"&amp;AC2512&amp;"_"&amp;AD2512&amp;"_"&amp;AE2512))</f>
        <v/>
      </c>
      <c r="C2512" t="str">
        <f t="shared" ca="1" si="200"/>
        <v/>
      </c>
      <c r="E2512" t="str">
        <f ca="1">IF(B2512="","",VLOOKUP(AA2512&amp;"_"&amp;AB2512&amp;"_"&amp;AC2512&amp;"_"&amp;AE2512,[1]挑战模式!$A:$AS,26+AD2512,FALSE))</f>
        <v/>
      </c>
      <c r="F2512" t="str">
        <f ca="1">IF(B2512="","",VLOOKUP(VLOOKUP(AA2512&amp;"_"&amp;AB2512&amp;"_"&amp;AC2512&amp;"_"&amp;AE2512,[1]挑战模式!$A:$AS,14+AD2512,FALSE),[1]怪物!$B:$O,3,FALSE))</f>
        <v/>
      </c>
      <c r="G2512" t="str">
        <f t="shared" ca="1" si="201"/>
        <v/>
      </c>
      <c r="H2512" t="str">
        <f t="shared" ca="1" si="202"/>
        <v/>
      </c>
      <c r="I2512" t="str">
        <f t="shared" ca="1" si="203"/>
        <v/>
      </c>
      <c r="J2512" t="str">
        <f t="shared" ca="1" si="204"/>
        <v/>
      </c>
      <c r="K2512" t="str">
        <f t="shared" ca="1" si="204"/>
        <v/>
      </c>
      <c r="AA2512" s="8">
        <v>0</v>
      </c>
      <c r="AB2512" s="8">
        <v>3</v>
      </c>
      <c r="AC2512" s="8">
        <v>5</v>
      </c>
      <c r="AD2512" s="8">
        <v>5</v>
      </c>
      <c r="AE2512" s="12" t="s">
        <v>757</v>
      </c>
    </row>
    <row r="2513" spans="2:31" x14ac:dyDescent="0.2">
      <c r="B2513" t="str">
        <f ca="1">IF(ISNA(VLOOKUP(AA2513&amp;"_"&amp;AB2513&amp;"_"&amp;AC2513&amp;"_"&amp;AE2513,[1]挑战模式!$A:$AS,1,FALSE)),"",IF(VLOOKUP(AA2513&amp;"_"&amp;AB2513&amp;"_"&amp;AC2513&amp;"_"&amp;AE2513,[1]挑战模式!$A:$AS,14+AD2513,FALSE)="","","Monster_Season"&amp;AA2513&amp;"_Challenge"&amp;AB2513&amp;"_"&amp;AC2513&amp;"_"&amp;AD2513&amp;"_"&amp;AE2513))</f>
        <v/>
      </c>
      <c r="C2513" t="str">
        <f t="shared" ca="1" si="200"/>
        <v/>
      </c>
      <c r="E2513" t="str">
        <f ca="1">IF(B2513="","",VLOOKUP(AA2513&amp;"_"&amp;AB2513&amp;"_"&amp;AC2513&amp;"_"&amp;AE2513,[1]挑战模式!$A:$AS,26+AD2513,FALSE))</f>
        <v/>
      </c>
      <c r="F2513" t="str">
        <f ca="1">IF(B2513="","",VLOOKUP(VLOOKUP(AA2513&amp;"_"&amp;AB2513&amp;"_"&amp;AC2513&amp;"_"&amp;AE2513,[1]挑战模式!$A:$AS,14+AD2513,FALSE),[1]怪物!$B:$O,3,FALSE))</f>
        <v/>
      </c>
      <c r="G2513" t="str">
        <f t="shared" ca="1" si="201"/>
        <v/>
      </c>
      <c r="H2513" t="str">
        <f t="shared" ca="1" si="202"/>
        <v/>
      </c>
      <c r="I2513" t="str">
        <f t="shared" ca="1" si="203"/>
        <v/>
      </c>
      <c r="J2513" t="str">
        <f t="shared" ca="1" si="204"/>
        <v/>
      </c>
      <c r="K2513" t="str">
        <f t="shared" ca="1" si="204"/>
        <v/>
      </c>
      <c r="AA2513" s="8">
        <v>0</v>
      </c>
      <c r="AB2513" s="8">
        <v>3</v>
      </c>
      <c r="AC2513" s="8">
        <v>5</v>
      </c>
      <c r="AD2513" s="8">
        <v>6</v>
      </c>
      <c r="AE2513" s="12" t="s">
        <v>757</v>
      </c>
    </row>
    <row r="2514" spans="2:31" x14ac:dyDescent="0.2">
      <c r="B2514" t="str">
        <f ca="1">IF(ISNA(VLOOKUP(AA2514&amp;"_"&amp;AB2514&amp;"_"&amp;AC2514&amp;"_"&amp;AE2514,[1]挑战模式!$A:$AS,1,FALSE)),"",IF(VLOOKUP(AA2514&amp;"_"&amp;AB2514&amp;"_"&amp;AC2514&amp;"_"&amp;AE2514,[1]挑战模式!$A:$AS,14+AD2514,FALSE)="","","Monster_Season"&amp;AA2514&amp;"_Challenge"&amp;AB2514&amp;"_"&amp;AC2514&amp;"_"&amp;AD2514&amp;"_"&amp;AE2514))</f>
        <v>Monster_Season0_Challenge3_6_1_Normal</v>
      </c>
      <c r="C2514">
        <f t="shared" ca="1" si="200"/>
        <v>1</v>
      </c>
      <c r="E2514">
        <f ca="1">IF(B2514="","",VLOOKUP(AA2514&amp;"_"&amp;AB2514&amp;"_"&amp;AC2514&amp;"_"&amp;AE2514,[1]挑战模式!$A:$AS,26+AD2514,FALSE))</f>
        <v>866</v>
      </c>
      <c r="F2514">
        <f ca="1">IF(B2514="","",VLOOKUP(VLOOKUP(AA2514&amp;"_"&amp;AB2514&amp;"_"&amp;AC2514&amp;"_"&amp;AE2514,[1]挑战模式!$A:$AS,14+AD2514,FALSE),[1]怪物!$B:$O,3,FALSE))</f>
        <v>1</v>
      </c>
      <c r="G2514">
        <f t="shared" ca="1" si="201"/>
        <v>0</v>
      </c>
      <c r="H2514">
        <f t="shared" ca="1" si="202"/>
        <v>0</v>
      </c>
      <c r="I2514">
        <f t="shared" ca="1" si="203"/>
        <v>0</v>
      </c>
      <c r="J2514">
        <f t="shared" ca="1" si="204"/>
        <v>0</v>
      </c>
      <c r="K2514">
        <f t="shared" ca="1" si="204"/>
        <v>0</v>
      </c>
      <c r="AA2514" s="8">
        <v>0</v>
      </c>
      <c r="AB2514" s="8">
        <v>3</v>
      </c>
      <c r="AC2514" s="8">
        <v>6</v>
      </c>
      <c r="AD2514" s="8">
        <v>1</v>
      </c>
      <c r="AE2514" s="12" t="s">
        <v>757</v>
      </c>
    </row>
    <row r="2515" spans="2:31" x14ac:dyDescent="0.2">
      <c r="B2515" t="str">
        <f ca="1">IF(ISNA(VLOOKUP(AA2515&amp;"_"&amp;AB2515&amp;"_"&amp;AC2515&amp;"_"&amp;AE2515,[1]挑战模式!$A:$AS,1,FALSE)),"",IF(VLOOKUP(AA2515&amp;"_"&amp;AB2515&amp;"_"&amp;AC2515&amp;"_"&amp;AE2515,[1]挑战模式!$A:$AS,14+AD2515,FALSE)="","","Monster_Season"&amp;AA2515&amp;"_Challenge"&amp;AB2515&amp;"_"&amp;AC2515&amp;"_"&amp;AD2515&amp;"_"&amp;AE2515))</f>
        <v>Monster_Season0_Challenge3_6_2_Normal</v>
      </c>
      <c r="C2515">
        <f t="shared" ca="1" si="200"/>
        <v>1</v>
      </c>
      <c r="E2515">
        <f ca="1">IF(B2515="","",VLOOKUP(AA2515&amp;"_"&amp;AB2515&amp;"_"&amp;AC2515&amp;"_"&amp;AE2515,[1]挑战模式!$A:$AS,26+AD2515,FALSE))</f>
        <v>866</v>
      </c>
      <c r="F2515">
        <f ca="1">IF(B2515="","",VLOOKUP(VLOOKUP(AA2515&amp;"_"&amp;AB2515&amp;"_"&amp;AC2515&amp;"_"&amp;AE2515,[1]挑战模式!$A:$AS,14+AD2515,FALSE),[1]怪物!$B:$O,3,FALSE))</f>
        <v>1</v>
      </c>
      <c r="G2515">
        <f t="shared" ca="1" si="201"/>
        <v>0</v>
      </c>
      <c r="H2515">
        <f t="shared" ca="1" si="202"/>
        <v>0</v>
      </c>
      <c r="I2515">
        <f t="shared" ca="1" si="203"/>
        <v>0</v>
      </c>
      <c r="J2515">
        <f t="shared" ca="1" si="204"/>
        <v>0</v>
      </c>
      <c r="K2515">
        <f t="shared" ca="1" si="204"/>
        <v>0</v>
      </c>
      <c r="AA2515" s="8">
        <v>0</v>
      </c>
      <c r="AB2515" s="8">
        <v>3</v>
      </c>
      <c r="AC2515" s="8">
        <v>6</v>
      </c>
      <c r="AD2515" s="8">
        <v>2</v>
      </c>
      <c r="AE2515" s="12" t="s">
        <v>757</v>
      </c>
    </row>
    <row r="2516" spans="2:31" x14ac:dyDescent="0.2">
      <c r="B2516" t="str">
        <f ca="1">IF(ISNA(VLOOKUP(AA2516&amp;"_"&amp;AB2516&amp;"_"&amp;AC2516&amp;"_"&amp;AE2516,[1]挑战模式!$A:$AS,1,FALSE)),"",IF(VLOOKUP(AA2516&amp;"_"&amp;AB2516&amp;"_"&amp;AC2516&amp;"_"&amp;AE2516,[1]挑战模式!$A:$AS,14+AD2516,FALSE)="","","Monster_Season"&amp;AA2516&amp;"_Challenge"&amp;AB2516&amp;"_"&amp;AC2516&amp;"_"&amp;AD2516&amp;"_"&amp;AE2516))</f>
        <v>Monster_Season0_Challenge3_6_3_Normal</v>
      </c>
      <c r="C2516">
        <f t="shared" ca="1" si="200"/>
        <v>1</v>
      </c>
      <c r="E2516">
        <f ca="1">IF(B2516="","",VLOOKUP(AA2516&amp;"_"&amp;AB2516&amp;"_"&amp;AC2516&amp;"_"&amp;AE2516,[1]挑战模式!$A:$AS,26+AD2516,FALSE))</f>
        <v>866</v>
      </c>
      <c r="F2516">
        <f ca="1">IF(B2516="","",VLOOKUP(VLOOKUP(AA2516&amp;"_"&amp;AB2516&amp;"_"&amp;AC2516&amp;"_"&amp;AE2516,[1]挑战模式!$A:$AS,14+AD2516,FALSE),[1]怪物!$B:$O,3,FALSE))</f>
        <v>1</v>
      </c>
      <c r="G2516">
        <f t="shared" ca="1" si="201"/>
        <v>0</v>
      </c>
      <c r="H2516">
        <f t="shared" ca="1" si="202"/>
        <v>0</v>
      </c>
      <c r="I2516">
        <f t="shared" ca="1" si="203"/>
        <v>0</v>
      </c>
      <c r="J2516">
        <f t="shared" ca="1" si="204"/>
        <v>0</v>
      </c>
      <c r="K2516">
        <f t="shared" ca="1" si="204"/>
        <v>0</v>
      </c>
      <c r="AA2516" s="8">
        <v>0</v>
      </c>
      <c r="AB2516" s="8">
        <v>3</v>
      </c>
      <c r="AC2516" s="8">
        <v>6</v>
      </c>
      <c r="AD2516" s="8">
        <v>3</v>
      </c>
      <c r="AE2516" s="12" t="s">
        <v>757</v>
      </c>
    </row>
    <row r="2517" spans="2:31" x14ac:dyDescent="0.2">
      <c r="B2517" t="str">
        <f ca="1">IF(ISNA(VLOOKUP(AA2517&amp;"_"&amp;AB2517&amp;"_"&amp;AC2517&amp;"_"&amp;AE2517,[1]挑战模式!$A:$AS,1,FALSE)),"",IF(VLOOKUP(AA2517&amp;"_"&amp;AB2517&amp;"_"&amp;AC2517&amp;"_"&amp;AE2517,[1]挑战模式!$A:$AS,14+AD2517,FALSE)="","","Monster_Season"&amp;AA2517&amp;"_Challenge"&amp;AB2517&amp;"_"&amp;AC2517&amp;"_"&amp;AD2517&amp;"_"&amp;AE2517))</f>
        <v>Monster_Season0_Challenge3_6_4_Normal</v>
      </c>
      <c r="C2517">
        <f t="shared" ca="1" si="200"/>
        <v>1</v>
      </c>
      <c r="E2517">
        <f ca="1">IF(B2517="","",VLOOKUP(AA2517&amp;"_"&amp;AB2517&amp;"_"&amp;AC2517&amp;"_"&amp;AE2517,[1]挑战模式!$A:$AS,26+AD2517,FALSE))</f>
        <v>866</v>
      </c>
      <c r="F2517">
        <f ca="1">IF(B2517="","",VLOOKUP(VLOOKUP(AA2517&amp;"_"&amp;AB2517&amp;"_"&amp;AC2517&amp;"_"&amp;AE2517,[1]挑战模式!$A:$AS,14+AD2517,FALSE),[1]怪物!$B:$O,3,FALSE))</f>
        <v>1</v>
      </c>
      <c r="G2517">
        <f t="shared" ca="1" si="201"/>
        <v>0</v>
      </c>
      <c r="H2517">
        <f t="shared" ca="1" si="202"/>
        <v>0</v>
      </c>
      <c r="I2517">
        <f t="shared" ca="1" si="203"/>
        <v>0</v>
      </c>
      <c r="J2517">
        <f t="shared" ca="1" si="204"/>
        <v>0</v>
      </c>
      <c r="K2517">
        <f t="shared" ca="1" si="204"/>
        <v>0</v>
      </c>
      <c r="AA2517" s="8">
        <v>0</v>
      </c>
      <c r="AB2517" s="8">
        <v>3</v>
      </c>
      <c r="AC2517" s="8">
        <v>6</v>
      </c>
      <c r="AD2517" s="8">
        <v>4</v>
      </c>
      <c r="AE2517" s="12" t="s">
        <v>757</v>
      </c>
    </row>
    <row r="2518" spans="2:31" x14ac:dyDescent="0.2">
      <c r="B2518" t="str">
        <f ca="1">IF(ISNA(VLOOKUP(AA2518&amp;"_"&amp;AB2518&amp;"_"&amp;AC2518&amp;"_"&amp;AE2518,[1]挑战模式!$A:$AS,1,FALSE)),"",IF(VLOOKUP(AA2518&amp;"_"&amp;AB2518&amp;"_"&amp;AC2518&amp;"_"&amp;AE2518,[1]挑战模式!$A:$AS,14+AD2518,FALSE)="","","Monster_Season"&amp;AA2518&amp;"_Challenge"&amp;AB2518&amp;"_"&amp;AC2518&amp;"_"&amp;AD2518&amp;"_"&amp;AE2518))</f>
        <v/>
      </c>
      <c r="C2518" t="str">
        <f t="shared" ca="1" si="200"/>
        <v/>
      </c>
      <c r="E2518" t="str">
        <f ca="1">IF(B2518="","",VLOOKUP(AA2518&amp;"_"&amp;AB2518&amp;"_"&amp;AC2518&amp;"_"&amp;AE2518,[1]挑战模式!$A:$AS,26+AD2518,FALSE))</f>
        <v/>
      </c>
      <c r="F2518" t="str">
        <f ca="1">IF(B2518="","",VLOOKUP(VLOOKUP(AA2518&amp;"_"&amp;AB2518&amp;"_"&amp;AC2518&amp;"_"&amp;AE2518,[1]挑战模式!$A:$AS,14+AD2518,FALSE),[1]怪物!$B:$O,3,FALSE))</f>
        <v/>
      </c>
      <c r="G2518" t="str">
        <f t="shared" ca="1" si="201"/>
        <v/>
      </c>
      <c r="H2518" t="str">
        <f t="shared" ca="1" si="202"/>
        <v/>
      </c>
      <c r="I2518" t="str">
        <f t="shared" ca="1" si="203"/>
        <v/>
      </c>
      <c r="J2518" t="str">
        <f t="shared" ca="1" si="204"/>
        <v/>
      </c>
      <c r="K2518" t="str">
        <f t="shared" ca="1" si="204"/>
        <v/>
      </c>
      <c r="AA2518" s="8">
        <v>0</v>
      </c>
      <c r="AB2518" s="8">
        <v>3</v>
      </c>
      <c r="AC2518" s="8">
        <v>6</v>
      </c>
      <c r="AD2518" s="8">
        <v>5</v>
      </c>
      <c r="AE2518" s="12" t="s">
        <v>757</v>
      </c>
    </row>
    <row r="2519" spans="2:31" x14ac:dyDescent="0.2">
      <c r="B2519" t="str">
        <f ca="1">IF(ISNA(VLOOKUP(AA2519&amp;"_"&amp;AB2519&amp;"_"&amp;AC2519&amp;"_"&amp;AE2519,[1]挑战模式!$A:$AS,1,FALSE)),"",IF(VLOOKUP(AA2519&amp;"_"&amp;AB2519&amp;"_"&amp;AC2519&amp;"_"&amp;AE2519,[1]挑战模式!$A:$AS,14+AD2519,FALSE)="","","Monster_Season"&amp;AA2519&amp;"_Challenge"&amp;AB2519&amp;"_"&amp;AC2519&amp;"_"&amp;AD2519&amp;"_"&amp;AE2519))</f>
        <v/>
      </c>
      <c r="C2519" t="str">
        <f t="shared" ca="1" si="200"/>
        <v/>
      </c>
      <c r="E2519" t="str">
        <f ca="1">IF(B2519="","",VLOOKUP(AA2519&amp;"_"&amp;AB2519&amp;"_"&amp;AC2519&amp;"_"&amp;AE2519,[1]挑战模式!$A:$AS,26+AD2519,FALSE))</f>
        <v/>
      </c>
      <c r="F2519" t="str">
        <f ca="1">IF(B2519="","",VLOOKUP(VLOOKUP(AA2519&amp;"_"&amp;AB2519&amp;"_"&amp;AC2519&amp;"_"&amp;AE2519,[1]挑战模式!$A:$AS,14+AD2519,FALSE),[1]怪物!$B:$O,3,FALSE))</f>
        <v/>
      </c>
      <c r="G2519" t="str">
        <f t="shared" ca="1" si="201"/>
        <v/>
      </c>
      <c r="H2519" t="str">
        <f t="shared" ca="1" si="202"/>
        <v/>
      </c>
      <c r="I2519" t="str">
        <f t="shared" ca="1" si="203"/>
        <v/>
      </c>
      <c r="J2519" t="str">
        <f t="shared" ca="1" si="204"/>
        <v/>
      </c>
      <c r="K2519" t="str">
        <f t="shared" ca="1" si="204"/>
        <v/>
      </c>
      <c r="AA2519" s="8">
        <v>0</v>
      </c>
      <c r="AB2519" s="8">
        <v>3</v>
      </c>
      <c r="AC2519" s="8">
        <v>6</v>
      </c>
      <c r="AD2519" s="8">
        <v>6</v>
      </c>
      <c r="AE2519" s="12" t="s">
        <v>757</v>
      </c>
    </row>
    <row r="2520" spans="2:31" x14ac:dyDescent="0.2">
      <c r="B2520" t="str">
        <f ca="1">IF(ISNA(VLOOKUP(AA2520&amp;"_"&amp;AB2520&amp;"_"&amp;AC2520&amp;"_"&amp;AE2520,[1]挑战模式!$A:$AS,1,FALSE)),"",IF(VLOOKUP(AA2520&amp;"_"&amp;AB2520&amp;"_"&amp;AC2520&amp;"_"&amp;AE2520,[1]挑战模式!$A:$AS,14+AD2520,FALSE)="","","Monster_Season"&amp;AA2520&amp;"_Challenge"&amp;AB2520&amp;"_"&amp;AC2520&amp;"_"&amp;AD2520&amp;"_"&amp;AE2520))</f>
        <v/>
      </c>
      <c r="C2520" t="str">
        <f t="shared" ca="1" si="200"/>
        <v/>
      </c>
      <c r="E2520" t="str">
        <f ca="1">IF(B2520="","",VLOOKUP(AA2520&amp;"_"&amp;AB2520&amp;"_"&amp;AC2520&amp;"_"&amp;AE2520,[1]挑战模式!$A:$AS,26+AD2520,FALSE))</f>
        <v/>
      </c>
      <c r="F2520" t="str">
        <f ca="1">IF(B2520="","",VLOOKUP(VLOOKUP(AA2520&amp;"_"&amp;AB2520&amp;"_"&amp;AC2520&amp;"_"&amp;AE2520,[1]挑战模式!$A:$AS,14+AD2520,FALSE),[1]怪物!$B:$O,3,FALSE))</f>
        <v/>
      </c>
      <c r="G2520" t="str">
        <f t="shared" ca="1" si="201"/>
        <v/>
      </c>
      <c r="H2520" t="str">
        <f t="shared" ca="1" si="202"/>
        <v/>
      </c>
      <c r="I2520" t="str">
        <f t="shared" ca="1" si="203"/>
        <v/>
      </c>
      <c r="J2520" t="str">
        <f t="shared" ca="1" si="204"/>
        <v/>
      </c>
      <c r="K2520" t="str">
        <f t="shared" ca="1" si="204"/>
        <v/>
      </c>
      <c r="AA2520" s="8">
        <v>0</v>
      </c>
      <c r="AB2520" s="8">
        <v>3</v>
      </c>
      <c r="AC2520" s="8">
        <v>7</v>
      </c>
      <c r="AD2520" s="8">
        <v>1</v>
      </c>
      <c r="AE2520" s="12" t="s">
        <v>757</v>
      </c>
    </row>
    <row r="2521" spans="2:31" x14ac:dyDescent="0.2">
      <c r="B2521" t="str">
        <f ca="1">IF(ISNA(VLOOKUP(AA2521&amp;"_"&amp;AB2521&amp;"_"&amp;AC2521&amp;"_"&amp;AE2521,[1]挑战模式!$A:$AS,1,FALSE)),"",IF(VLOOKUP(AA2521&amp;"_"&amp;AB2521&amp;"_"&amp;AC2521&amp;"_"&amp;AE2521,[1]挑战模式!$A:$AS,14+AD2521,FALSE)="","","Monster_Season"&amp;AA2521&amp;"_Challenge"&amp;AB2521&amp;"_"&amp;AC2521&amp;"_"&amp;AD2521&amp;"_"&amp;AE2521))</f>
        <v/>
      </c>
      <c r="C2521" t="str">
        <f t="shared" ca="1" si="200"/>
        <v/>
      </c>
      <c r="E2521" t="str">
        <f ca="1">IF(B2521="","",VLOOKUP(AA2521&amp;"_"&amp;AB2521&amp;"_"&amp;AC2521&amp;"_"&amp;AE2521,[1]挑战模式!$A:$AS,26+AD2521,FALSE))</f>
        <v/>
      </c>
      <c r="F2521" t="str">
        <f ca="1">IF(B2521="","",VLOOKUP(VLOOKUP(AA2521&amp;"_"&amp;AB2521&amp;"_"&amp;AC2521&amp;"_"&amp;AE2521,[1]挑战模式!$A:$AS,14+AD2521,FALSE),[1]怪物!$B:$O,3,FALSE))</f>
        <v/>
      </c>
      <c r="G2521" t="str">
        <f t="shared" ca="1" si="201"/>
        <v/>
      </c>
      <c r="H2521" t="str">
        <f t="shared" ca="1" si="202"/>
        <v/>
      </c>
      <c r="I2521" t="str">
        <f t="shared" ca="1" si="203"/>
        <v/>
      </c>
      <c r="J2521" t="str">
        <f t="shared" ca="1" si="204"/>
        <v/>
      </c>
      <c r="K2521" t="str">
        <f t="shared" ca="1" si="204"/>
        <v/>
      </c>
      <c r="AA2521" s="8">
        <v>0</v>
      </c>
      <c r="AB2521" s="8">
        <v>3</v>
      </c>
      <c r="AC2521" s="8">
        <v>7</v>
      </c>
      <c r="AD2521" s="8">
        <v>2</v>
      </c>
      <c r="AE2521" s="12" t="s">
        <v>757</v>
      </c>
    </row>
    <row r="2522" spans="2:31" x14ac:dyDescent="0.2">
      <c r="B2522" t="str">
        <f ca="1">IF(ISNA(VLOOKUP(AA2522&amp;"_"&amp;AB2522&amp;"_"&amp;AC2522&amp;"_"&amp;AE2522,[1]挑战模式!$A:$AS,1,FALSE)),"",IF(VLOOKUP(AA2522&amp;"_"&amp;AB2522&amp;"_"&amp;AC2522&amp;"_"&amp;AE2522,[1]挑战模式!$A:$AS,14+AD2522,FALSE)="","","Monster_Season"&amp;AA2522&amp;"_Challenge"&amp;AB2522&amp;"_"&amp;AC2522&amp;"_"&amp;AD2522&amp;"_"&amp;AE2522))</f>
        <v/>
      </c>
      <c r="C2522" t="str">
        <f t="shared" ca="1" si="200"/>
        <v/>
      </c>
      <c r="E2522" t="str">
        <f ca="1">IF(B2522="","",VLOOKUP(AA2522&amp;"_"&amp;AB2522&amp;"_"&amp;AC2522&amp;"_"&amp;AE2522,[1]挑战模式!$A:$AS,26+AD2522,FALSE))</f>
        <v/>
      </c>
      <c r="F2522" t="str">
        <f ca="1">IF(B2522="","",VLOOKUP(VLOOKUP(AA2522&amp;"_"&amp;AB2522&amp;"_"&amp;AC2522&amp;"_"&amp;AE2522,[1]挑战模式!$A:$AS,14+AD2522,FALSE),[1]怪物!$B:$O,3,FALSE))</f>
        <v/>
      </c>
      <c r="G2522" t="str">
        <f t="shared" ca="1" si="201"/>
        <v/>
      </c>
      <c r="H2522" t="str">
        <f t="shared" ca="1" si="202"/>
        <v/>
      </c>
      <c r="I2522" t="str">
        <f t="shared" ca="1" si="203"/>
        <v/>
      </c>
      <c r="J2522" t="str">
        <f t="shared" ca="1" si="204"/>
        <v/>
      </c>
      <c r="K2522" t="str">
        <f t="shared" ca="1" si="204"/>
        <v/>
      </c>
      <c r="AA2522" s="8">
        <v>0</v>
      </c>
      <c r="AB2522" s="8">
        <v>3</v>
      </c>
      <c r="AC2522" s="8">
        <v>7</v>
      </c>
      <c r="AD2522" s="8">
        <v>3</v>
      </c>
      <c r="AE2522" s="12" t="s">
        <v>757</v>
      </c>
    </row>
    <row r="2523" spans="2:31" x14ac:dyDescent="0.2">
      <c r="B2523" t="str">
        <f ca="1">IF(ISNA(VLOOKUP(AA2523&amp;"_"&amp;AB2523&amp;"_"&amp;AC2523&amp;"_"&amp;AE2523,[1]挑战模式!$A:$AS,1,FALSE)),"",IF(VLOOKUP(AA2523&amp;"_"&amp;AB2523&amp;"_"&amp;AC2523&amp;"_"&amp;AE2523,[1]挑战模式!$A:$AS,14+AD2523,FALSE)="","","Monster_Season"&amp;AA2523&amp;"_Challenge"&amp;AB2523&amp;"_"&amp;AC2523&amp;"_"&amp;AD2523&amp;"_"&amp;AE2523))</f>
        <v/>
      </c>
      <c r="C2523" t="str">
        <f t="shared" ca="1" si="200"/>
        <v/>
      </c>
      <c r="E2523" t="str">
        <f ca="1">IF(B2523="","",VLOOKUP(AA2523&amp;"_"&amp;AB2523&amp;"_"&amp;AC2523&amp;"_"&amp;AE2523,[1]挑战模式!$A:$AS,26+AD2523,FALSE))</f>
        <v/>
      </c>
      <c r="F2523" t="str">
        <f ca="1">IF(B2523="","",VLOOKUP(VLOOKUP(AA2523&amp;"_"&amp;AB2523&amp;"_"&amp;AC2523&amp;"_"&amp;AE2523,[1]挑战模式!$A:$AS,14+AD2523,FALSE),[1]怪物!$B:$O,3,FALSE))</f>
        <v/>
      </c>
      <c r="G2523" t="str">
        <f t="shared" ca="1" si="201"/>
        <v/>
      </c>
      <c r="H2523" t="str">
        <f t="shared" ca="1" si="202"/>
        <v/>
      </c>
      <c r="I2523" t="str">
        <f t="shared" ca="1" si="203"/>
        <v/>
      </c>
      <c r="J2523" t="str">
        <f t="shared" ca="1" si="204"/>
        <v/>
      </c>
      <c r="K2523" t="str">
        <f t="shared" ca="1" si="204"/>
        <v/>
      </c>
      <c r="AA2523" s="8">
        <v>0</v>
      </c>
      <c r="AB2523" s="8">
        <v>3</v>
      </c>
      <c r="AC2523" s="8">
        <v>7</v>
      </c>
      <c r="AD2523" s="8">
        <v>4</v>
      </c>
      <c r="AE2523" s="12" t="s">
        <v>757</v>
      </c>
    </row>
    <row r="2524" spans="2:31" x14ac:dyDescent="0.2">
      <c r="B2524" t="str">
        <f ca="1">IF(ISNA(VLOOKUP(AA2524&amp;"_"&amp;AB2524&amp;"_"&amp;AC2524&amp;"_"&amp;AE2524,[1]挑战模式!$A:$AS,1,FALSE)),"",IF(VLOOKUP(AA2524&amp;"_"&amp;AB2524&amp;"_"&amp;AC2524&amp;"_"&amp;AE2524,[1]挑战模式!$A:$AS,14+AD2524,FALSE)="","","Monster_Season"&amp;AA2524&amp;"_Challenge"&amp;AB2524&amp;"_"&amp;AC2524&amp;"_"&amp;AD2524&amp;"_"&amp;AE2524))</f>
        <v/>
      </c>
      <c r="C2524" t="str">
        <f t="shared" ca="1" si="200"/>
        <v/>
      </c>
      <c r="E2524" t="str">
        <f ca="1">IF(B2524="","",VLOOKUP(AA2524&amp;"_"&amp;AB2524&amp;"_"&amp;AC2524&amp;"_"&amp;AE2524,[1]挑战模式!$A:$AS,26+AD2524,FALSE))</f>
        <v/>
      </c>
      <c r="F2524" t="str">
        <f ca="1">IF(B2524="","",VLOOKUP(VLOOKUP(AA2524&amp;"_"&amp;AB2524&amp;"_"&amp;AC2524&amp;"_"&amp;AE2524,[1]挑战模式!$A:$AS,14+AD2524,FALSE),[1]怪物!$B:$O,3,FALSE))</f>
        <v/>
      </c>
      <c r="G2524" t="str">
        <f t="shared" ca="1" si="201"/>
        <v/>
      </c>
      <c r="H2524" t="str">
        <f t="shared" ca="1" si="202"/>
        <v/>
      </c>
      <c r="I2524" t="str">
        <f t="shared" ca="1" si="203"/>
        <v/>
      </c>
      <c r="J2524" t="str">
        <f t="shared" ca="1" si="204"/>
        <v/>
      </c>
      <c r="K2524" t="str">
        <f t="shared" ca="1" si="204"/>
        <v/>
      </c>
      <c r="AA2524" s="8">
        <v>0</v>
      </c>
      <c r="AB2524" s="8">
        <v>3</v>
      </c>
      <c r="AC2524" s="8">
        <v>7</v>
      </c>
      <c r="AD2524" s="8">
        <v>5</v>
      </c>
      <c r="AE2524" s="12" t="s">
        <v>757</v>
      </c>
    </row>
    <row r="2525" spans="2:31" x14ac:dyDescent="0.2">
      <c r="B2525" t="str">
        <f ca="1">IF(ISNA(VLOOKUP(AA2525&amp;"_"&amp;AB2525&amp;"_"&amp;AC2525&amp;"_"&amp;AE2525,[1]挑战模式!$A:$AS,1,FALSE)),"",IF(VLOOKUP(AA2525&amp;"_"&amp;AB2525&amp;"_"&amp;AC2525&amp;"_"&amp;AE2525,[1]挑战模式!$A:$AS,14+AD2525,FALSE)="","","Monster_Season"&amp;AA2525&amp;"_Challenge"&amp;AB2525&amp;"_"&amp;AC2525&amp;"_"&amp;AD2525&amp;"_"&amp;AE2525))</f>
        <v/>
      </c>
      <c r="C2525" t="str">
        <f t="shared" ca="1" si="200"/>
        <v/>
      </c>
      <c r="E2525" t="str">
        <f ca="1">IF(B2525="","",VLOOKUP(AA2525&amp;"_"&amp;AB2525&amp;"_"&amp;AC2525&amp;"_"&amp;AE2525,[1]挑战模式!$A:$AS,26+AD2525,FALSE))</f>
        <v/>
      </c>
      <c r="F2525" t="str">
        <f ca="1">IF(B2525="","",VLOOKUP(VLOOKUP(AA2525&amp;"_"&amp;AB2525&amp;"_"&amp;AC2525&amp;"_"&amp;AE2525,[1]挑战模式!$A:$AS,14+AD2525,FALSE),[1]怪物!$B:$O,3,FALSE))</f>
        <v/>
      </c>
      <c r="G2525" t="str">
        <f t="shared" ca="1" si="201"/>
        <v/>
      </c>
      <c r="H2525" t="str">
        <f t="shared" ca="1" si="202"/>
        <v/>
      </c>
      <c r="I2525" t="str">
        <f t="shared" ca="1" si="203"/>
        <v/>
      </c>
      <c r="J2525" t="str">
        <f t="shared" ca="1" si="204"/>
        <v/>
      </c>
      <c r="K2525" t="str">
        <f t="shared" ca="1" si="204"/>
        <v/>
      </c>
      <c r="AA2525" s="8">
        <v>0</v>
      </c>
      <c r="AB2525" s="8">
        <v>3</v>
      </c>
      <c r="AC2525" s="8">
        <v>7</v>
      </c>
      <c r="AD2525" s="8">
        <v>6</v>
      </c>
      <c r="AE2525" s="12" t="s">
        <v>757</v>
      </c>
    </row>
    <row r="2526" spans="2:31" x14ac:dyDescent="0.2">
      <c r="B2526" t="str">
        <f ca="1">IF(ISNA(VLOOKUP(AA2526&amp;"_"&amp;AB2526&amp;"_"&amp;AC2526&amp;"_"&amp;AE2526,[1]挑战模式!$A:$AS,1,FALSE)),"",IF(VLOOKUP(AA2526&amp;"_"&amp;AB2526&amp;"_"&amp;AC2526&amp;"_"&amp;AE2526,[1]挑战模式!$A:$AS,14+AD2526,FALSE)="","","Monster_Season"&amp;AA2526&amp;"_Challenge"&amp;AB2526&amp;"_"&amp;AC2526&amp;"_"&amp;AD2526&amp;"_"&amp;AE2526))</f>
        <v/>
      </c>
      <c r="C2526" t="str">
        <f t="shared" ca="1" si="200"/>
        <v/>
      </c>
      <c r="E2526" t="str">
        <f ca="1">IF(B2526="","",VLOOKUP(AA2526&amp;"_"&amp;AB2526&amp;"_"&amp;AC2526&amp;"_"&amp;AE2526,[1]挑战模式!$A:$AS,26+AD2526,FALSE))</f>
        <v/>
      </c>
      <c r="F2526" t="str">
        <f ca="1">IF(B2526="","",VLOOKUP(VLOOKUP(AA2526&amp;"_"&amp;AB2526&amp;"_"&amp;AC2526&amp;"_"&amp;AE2526,[1]挑战模式!$A:$AS,14+AD2526,FALSE),[1]怪物!$B:$O,3,FALSE))</f>
        <v/>
      </c>
      <c r="G2526" t="str">
        <f t="shared" ca="1" si="201"/>
        <v/>
      </c>
      <c r="H2526" t="str">
        <f t="shared" ca="1" si="202"/>
        <v/>
      </c>
      <c r="I2526" t="str">
        <f t="shared" ca="1" si="203"/>
        <v/>
      </c>
      <c r="J2526" t="str">
        <f t="shared" ca="1" si="204"/>
        <v/>
      </c>
      <c r="K2526" t="str">
        <f t="shared" ca="1" si="204"/>
        <v/>
      </c>
      <c r="AA2526" s="8">
        <v>0</v>
      </c>
      <c r="AB2526" s="8">
        <v>3</v>
      </c>
      <c r="AC2526" s="8">
        <v>8</v>
      </c>
      <c r="AD2526" s="8">
        <v>1</v>
      </c>
      <c r="AE2526" s="12" t="s">
        <v>757</v>
      </c>
    </row>
    <row r="2527" spans="2:31" x14ac:dyDescent="0.2">
      <c r="B2527" t="str">
        <f ca="1">IF(ISNA(VLOOKUP(AA2527&amp;"_"&amp;AB2527&amp;"_"&amp;AC2527&amp;"_"&amp;AE2527,[1]挑战模式!$A:$AS,1,FALSE)),"",IF(VLOOKUP(AA2527&amp;"_"&amp;AB2527&amp;"_"&amp;AC2527&amp;"_"&amp;AE2527,[1]挑战模式!$A:$AS,14+AD2527,FALSE)="","","Monster_Season"&amp;AA2527&amp;"_Challenge"&amp;AB2527&amp;"_"&amp;AC2527&amp;"_"&amp;AD2527&amp;"_"&amp;AE2527))</f>
        <v/>
      </c>
      <c r="C2527" t="str">
        <f t="shared" ca="1" si="200"/>
        <v/>
      </c>
      <c r="E2527" t="str">
        <f ca="1">IF(B2527="","",VLOOKUP(AA2527&amp;"_"&amp;AB2527&amp;"_"&amp;AC2527&amp;"_"&amp;AE2527,[1]挑战模式!$A:$AS,26+AD2527,FALSE))</f>
        <v/>
      </c>
      <c r="F2527" t="str">
        <f ca="1">IF(B2527="","",VLOOKUP(VLOOKUP(AA2527&amp;"_"&amp;AB2527&amp;"_"&amp;AC2527&amp;"_"&amp;AE2527,[1]挑战模式!$A:$AS,14+AD2527,FALSE),[1]怪物!$B:$O,3,FALSE))</f>
        <v/>
      </c>
      <c r="G2527" t="str">
        <f t="shared" ca="1" si="201"/>
        <v/>
      </c>
      <c r="H2527" t="str">
        <f t="shared" ca="1" si="202"/>
        <v/>
      </c>
      <c r="I2527" t="str">
        <f t="shared" ca="1" si="203"/>
        <v/>
      </c>
      <c r="J2527" t="str">
        <f t="shared" ca="1" si="204"/>
        <v/>
      </c>
      <c r="K2527" t="str">
        <f t="shared" ca="1" si="204"/>
        <v/>
      </c>
      <c r="AA2527" s="8">
        <v>0</v>
      </c>
      <c r="AB2527" s="8">
        <v>3</v>
      </c>
      <c r="AC2527" s="8">
        <v>8</v>
      </c>
      <c r="AD2527" s="8">
        <v>2</v>
      </c>
      <c r="AE2527" s="12" t="s">
        <v>757</v>
      </c>
    </row>
    <row r="2528" spans="2:31" x14ac:dyDescent="0.2">
      <c r="B2528" t="str">
        <f ca="1">IF(ISNA(VLOOKUP(AA2528&amp;"_"&amp;AB2528&amp;"_"&amp;AC2528&amp;"_"&amp;AE2528,[1]挑战模式!$A:$AS,1,FALSE)),"",IF(VLOOKUP(AA2528&amp;"_"&amp;AB2528&amp;"_"&amp;AC2528&amp;"_"&amp;AE2528,[1]挑战模式!$A:$AS,14+AD2528,FALSE)="","","Monster_Season"&amp;AA2528&amp;"_Challenge"&amp;AB2528&amp;"_"&amp;AC2528&amp;"_"&amp;AD2528&amp;"_"&amp;AE2528))</f>
        <v/>
      </c>
      <c r="C2528" t="str">
        <f t="shared" ca="1" si="200"/>
        <v/>
      </c>
      <c r="E2528" t="str">
        <f ca="1">IF(B2528="","",VLOOKUP(AA2528&amp;"_"&amp;AB2528&amp;"_"&amp;AC2528&amp;"_"&amp;AE2528,[1]挑战模式!$A:$AS,26+AD2528,FALSE))</f>
        <v/>
      </c>
      <c r="F2528" t="str">
        <f ca="1">IF(B2528="","",VLOOKUP(VLOOKUP(AA2528&amp;"_"&amp;AB2528&amp;"_"&amp;AC2528&amp;"_"&amp;AE2528,[1]挑战模式!$A:$AS,14+AD2528,FALSE),[1]怪物!$B:$O,3,FALSE))</f>
        <v/>
      </c>
      <c r="G2528" t="str">
        <f t="shared" ca="1" si="201"/>
        <v/>
      </c>
      <c r="H2528" t="str">
        <f t="shared" ca="1" si="202"/>
        <v/>
      </c>
      <c r="I2528" t="str">
        <f t="shared" ca="1" si="203"/>
        <v/>
      </c>
      <c r="J2528" t="str">
        <f t="shared" ca="1" si="204"/>
        <v/>
      </c>
      <c r="K2528" t="str">
        <f t="shared" ca="1" si="204"/>
        <v/>
      </c>
      <c r="AA2528" s="8">
        <v>0</v>
      </c>
      <c r="AB2528" s="8">
        <v>3</v>
      </c>
      <c r="AC2528" s="8">
        <v>8</v>
      </c>
      <c r="AD2528" s="8">
        <v>3</v>
      </c>
      <c r="AE2528" s="12" t="s">
        <v>757</v>
      </c>
    </row>
    <row r="2529" spans="2:31" x14ac:dyDescent="0.2">
      <c r="B2529" t="str">
        <f ca="1">IF(ISNA(VLOOKUP(AA2529&amp;"_"&amp;AB2529&amp;"_"&amp;AC2529&amp;"_"&amp;AE2529,[1]挑战模式!$A:$AS,1,FALSE)),"",IF(VLOOKUP(AA2529&amp;"_"&amp;AB2529&amp;"_"&amp;AC2529&amp;"_"&amp;AE2529,[1]挑战模式!$A:$AS,14+AD2529,FALSE)="","","Monster_Season"&amp;AA2529&amp;"_Challenge"&amp;AB2529&amp;"_"&amp;AC2529&amp;"_"&amp;AD2529&amp;"_"&amp;AE2529))</f>
        <v/>
      </c>
      <c r="C2529" t="str">
        <f t="shared" ca="1" si="200"/>
        <v/>
      </c>
      <c r="E2529" t="str">
        <f ca="1">IF(B2529="","",VLOOKUP(AA2529&amp;"_"&amp;AB2529&amp;"_"&amp;AC2529&amp;"_"&amp;AE2529,[1]挑战模式!$A:$AS,26+AD2529,FALSE))</f>
        <v/>
      </c>
      <c r="F2529" t="str">
        <f ca="1">IF(B2529="","",VLOOKUP(VLOOKUP(AA2529&amp;"_"&amp;AB2529&amp;"_"&amp;AC2529&amp;"_"&amp;AE2529,[1]挑战模式!$A:$AS,14+AD2529,FALSE),[1]怪物!$B:$O,3,FALSE))</f>
        <v/>
      </c>
      <c r="G2529" t="str">
        <f t="shared" ca="1" si="201"/>
        <v/>
      </c>
      <c r="H2529" t="str">
        <f t="shared" ca="1" si="202"/>
        <v/>
      </c>
      <c r="I2529" t="str">
        <f t="shared" ca="1" si="203"/>
        <v/>
      </c>
      <c r="J2529" t="str">
        <f t="shared" ca="1" si="204"/>
        <v/>
      </c>
      <c r="K2529" t="str">
        <f t="shared" ca="1" si="204"/>
        <v/>
      </c>
      <c r="AA2529" s="8">
        <v>0</v>
      </c>
      <c r="AB2529" s="8">
        <v>3</v>
      </c>
      <c r="AC2529" s="8">
        <v>8</v>
      </c>
      <c r="AD2529" s="8">
        <v>4</v>
      </c>
      <c r="AE2529" s="12" t="s">
        <v>757</v>
      </c>
    </row>
    <row r="2530" spans="2:31" x14ac:dyDescent="0.2">
      <c r="B2530" t="str">
        <f ca="1">IF(ISNA(VLOOKUP(AA2530&amp;"_"&amp;AB2530&amp;"_"&amp;AC2530&amp;"_"&amp;AE2530,[1]挑战模式!$A:$AS,1,FALSE)),"",IF(VLOOKUP(AA2530&amp;"_"&amp;AB2530&amp;"_"&amp;AC2530&amp;"_"&amp;AE2530,[1]挑战模式!$A:$AS,14+AD2530,FALSE)="","","Monster_Season"&amp;AA2530&amp;"_Challenge"&amp;AB2530&amp;"_"&amp;AC2530&amp;"_"&amp;AD2530&amp;"_"&amp;AE2530))</f>
        <v/>
      </c>
      <c r="C2530" t="str">
        <f t="shared" ca="1" si="200"/>
        <v/>
      </c>
      <c r="E2530" t="str">
        <f ca="1">IF(B2530="","",VLOOKUP(AA2530&amp;"_"&amp;AB2530&amp;"_"&amp;AC2530&amp;"_"&amp;AE2530,[1]挑战模式!$A:$AS,26+AD2530,FALSE))</f>
        <v/>
      </c>
      <c r="F2530" t="str">
        <f ca="1">IF(B2530="","",VLOOKUP(VLOOKUP(AA2530&amp;"_"&amp;AB2530&amp;"_"&amp;AC2530&amp;"_"&amp;AE2530,[1]挑战模式!$A:$AS,14+AD2530,FALSE),[1]怪物!$B:$O,3,FALSE))</f>
        <v/>
      </c>
      <c r="G2530" t="str">
        <f t="shared" ca="1" si="201"/>
        <v/>
      </c>
      <c r="H2530" t="str">
        <f t="shared" ca="1" si="202"/>
        <v/>
      </c>
      <c r="I2530" t="str">
        <f t="shared" ca="1" si="203"/>
        <v/>
      </c>
      <c r="J2530" t="str">
        <f t="shared" ca="1" si="204"/>
        <v/>
      </c>
      <c r="K2530" t="str">
        <f t="shared" ca="1" si="204"/>
        <v/>
      </c>
      <c r="AA2530" s="8">
        <v>0</v>
      </c>
      <c r="AB2530" s="8">
        <v>3</v>
      </c>
      <c r="AC2530" s="8">
        <v>8</v>
      </c>
      <c r="AD2530" s="8">
        <v>5</v>
      </c>
      <c r="AE2530" s="12" t="s">
        <v>757</v>
      </c>
    </row>
    <row r="2531" spans="2:31" x14ac:dyDescent="0.2">
      <c r="B2531" t="str">
        <f ca="1">IF(ISNA(VLOOKUP(AA2531&amp;"_"&amp;AB2531&amp;"_"&amp;AC2531&amp;"_"&amp;AE2531,[1]挑战模式!$A:$AS,1,FALSE)),"",IF(VLOOKUP(AA2531&amp;"_"&amp;AB2531&amp;"_"&amp;AC2531&amp;"_"&amp;AE2531,[1]挑战模式!$A:$AS,14+AD2531,FALSE)="","","Monster_Season"&amp;AA2531&amp;"_Challenge"&amp;AB2531&amp;"_"&amp;AC2531&amp;"_"&amp;AD2531&amp;"_"&amp;AE2531))</f>
        <v/>
      </c>
      <c r="C2531" t="str">
        <f t="shared" ca="1" si="200"/>
        <v/>
      </c>
      <c r="E2531" t="str">
        <f ca="1">IF(B2531="","",VLOOKUP(AA2531&amp;"_"&amp;AB2531&amp;"_"&amp;AC2531&amp;"_"&amp;AE2531,[1]挑战模式!$A:$AS,26+AD2531,FALSE))</f>
        <v/>
      </c>
      <c r="F2531" t="str">
        <f ca="1">IF(B2531="","",VLOOKUP(VLOOKUP(AA2531&amp;"_"&amp;AB2531&amp;"_"&amp;AC2531&amp;"_"&amp;AE2531,[1]挑战模式!$A:$AS,14+AD2531,FALSE),[1]怪物!$B:$O,3,FALSE))</f>
        <v/>
      </c>
      <c r="G2531" t="str">
        <f t="shared" ca="1" si="201"/>
        <v/>
      </c>
      <c r="H2531" t="str">
        <f t="shared" ca="1" si="202"/>
        <v/>
      </c>
      <c r="I2531" t="str">
        <f t="shared" ca="1" si="203"/>
        <v/>
      </c>
      <c r="J2531" t="str">
        <f t="shared" ca="1" si="204"/>
        <v/>
      </c>
      <c r="K2531" t="str">
        <f t="shared" ca="1" si="204"/>
        <v/>
      </c>
      <c r="AA2531" s="8">
        <v>0</v>
      </c>
      <c r="AB2531" s="8">
        <v>3</v>
      </c>
      <c r="AC2531" s="8">
        <v>8</v>
      </c>
      <c r="AD2531" s="8">
        <v>6</v>
      </c>
      <c r="AE2531" s="12" t="s">
        <v>757</v>
      </c>
    </row>
    <row r="2532" spans="2:31" x14ac:dyDescent="0.2">
      <c r="B2532" t="str">
        <f ca="1">IF(ISNA(VLOOKUP(AA2532&amp;"_"&amp;AB2532&amp;"_"&amp;AC2532&amp;"_"&amp;AE2532,[1]挑战模式!$A:$AS,1,FALSE)),"",IF(VLOOKUP(AA2532&amp;"_"&amp;AB2532&amp;"_"&amp;AC2532&amp;"_"&amp;AE2532,[1]挑战模式!$A:$AS,14+AD2532,FALSE)="","","Monster_Season"&amp;AA2532&amp;"_Challenge"&amp;AB2532&amp;"_"&amp;AC2532&amp;"_"&amp;AD2532&amp;"_"&amp;AE2532))</f>
        <v/>
      </c>
      <c r="C2532" t="str">
        <f t="shared" ca="1" si="200"/>
        <v/>
      </c>
      <c r="E2532" t="str">
        <f ca="1">IF(B2532="","",VLOOKUP(AA2532&amp;"_"&amp;AB2532&amp;"_"&amp;AC2532&amp;"_"&amp;AE2532,[1]挑战模式!$A:$AS,26+AD2532,FALSE))</f>
        <v/>
      </c>
      <c r="F2532" t="str">
        <f ca="1">IF(B2532="","",VLOOKUP(VLOOKUP(AA2532&amp;"_"&amp;AB2532&amp;"_"&amp;AC2532&amp;"_"&amp;AE2532,[1]挑战模式!$A:$AS,14+AD2532,FALSE),[1]怪物!$B:$O,3,FALSE))</f>
        <v/>
      </c>
      <c r="G2532" t="str">
        <f t="shared" ca="1" si="201"/>
        <v/>
      </c>
      <c r="H2532" t="str">
        <f t="shared" ca="1" si="202"/>
        <v/>
      </c>
      <c r="I2532" t="str">
        <f t="shared" ca="1" si="203"/>
        <v/>
      </c>
      <c r="J2532" t="str">
        <f t="shared" ca="1" si="204"/>
        <v/>
      </c>
      <c r="K2532" t="str">
        <f t="shared" ca="1" si="204"/>
        <v/>
      </c>
      <c r="AA2532" s="8">
        <v>0</v>
      </c>
      <c r="AB2532" s="8">
        <v>3</v>
      </c>
      <c r="AC2532" s="8">
        <v>9</v>
      </c>
      <c r="AD2532" s="8">
        <v>1</v>
      </c>
      <c r="AE2532" s="12" t="s">
        <v>757</v>
      </c>
    </row>
    <row r="2533" spans="2:31" x14ac:dyDescent="0.2">
      <c r="B2533" t="str">
        <f ca="1">IF(ISNA(VLOOKUP(AA2533&amp;"_"&amp;AB2533&amp;"_"&amp;AC2533&amp;"_"&amp;AE2533,[1]挑战模式!$A:$AS,1,FALSE)),"",IF(VLOOKUP(AA2533&amp;"_"&amp;AB2533&amp;"_"&amp;AC2533&amp;"_"&amp;AE2533,[1]挑战模式!$A:$AS,14+AD2533,FALSE)="","","Monster_Season"&amp;AA2533&amp;"_Challenge"&amp;AB2533&amp;"_"&amp;AC2533&amp;"_"&amp;AD2533&amp;"_"&amp;AE2533))</f>
        <v/>
      </c>
      <c r="C2533" t="str">
        <f t="shared" ca="1" si="200"/>
        <v/>
      </c>
      <c r="E2533" t="str">
        <f ca="1">IF(B2533="","",VLOOKUP(AA2533&amp;"_"&amp;AB2533&amp;"_"&amp;AC2533&amp;"_"&amp;AE2533,[1]挑战模式!$A:$AS,26+AD2533,FALSE))</f>
        <v/>
      </c>
      <c r="F2533" t="str">
        <f ca="1">IF(B2533="","",VLOOKUP(VLOOKUP(AA2533&amp;"_"&amp;AB2533&amp;"_"&amp;AC2533&amp;"_"&amp;AE2533,[1]挑战模式!$A:$AS,14+AD2533,FALSE),[1]怪物!$B:$O,3,FALSE))</f>
        <v/>
      </c>
      <c r="G2533" t="str">
        <f t="shared" ca="1" si="201"/>
        <v/>
      </c>
      <c r="H2533" t="str">
        <f t="shared" ca="1" si="202"/>
        <v/>
      </c>
      <c r="I2533" t="str">
        <f t="shared" ca="1" si="203"/>
        <v/>
      </c>
      <c r="J2533" t="str">
        <f t="shared" ca="1" si="204"/>
        <v/>
      </c>
      <c r="K2533" t="str">
        <f t="shared" ca="1" si="204"/>
        <v/>
      </c>
      <c r="AA2533" s="8">
        <v>0</v>
      </c>
      <c r="AB2533" s="8">
        <v>3</v>
      </c>
      <c r="AC2533" s="8">
        <v>9</v>
      </c>
      <c r="AD2533" s="8">
        <v>2</v>
      </c>
      <c r="AE2533" s="12" t="s">
        <v>757</v>
      </c>
    </row>
    <row r="2534" spans="2:31" x14ac:dyDescent="0.2">
      <c r="B2534" t="str">
        <f ca="1">IF(ISNA(VLOOKUP(AA2534&amp;"_"&amp;AB2534&amp;"_"&amp;AC2534&amp;"_"&amp;AE2534,[1]挑战模式!$A:$AS,1,FALSE)),"",IF(VLOOKUP(AA2534&amp;"_"&amp;AB2534&amp;"_"&amp;AC2534&amp;"_"&amp;AE2534,[1]挑战模式!$A:$AS,14+AD2534,FALSE)="","","Monster_Season"&amp;AA2534&amp;"_Challenge"&amp;AB2534&amp;"_"&amp;AC2534&amp;"_"&amp;AD2534&amp;"_"&amp;AE2534))</f>
        <v/>
      </c>
      <c r="C2534" t="str">
        <f t="shared" ca="1" si="200"/>
        <v/>
      </c>
      <c r="E2534" t="str">
        <f ca="1">IF(B2534="","",VLOOKUP(AA2534&amp;"_"&amp;AB2534&amp;"_"&amp;AC2534&amp;"_"&amp;AE2534,[1]挑战模式!$A:$AS,26+AD2534,FALSE))</f>
        <v/>
      </c>
      <c r="F2534" t="str">
        <f ca="1">IF(B2534="","",VLOOKUP(VLOOKUP(AA2534&amp;"_"&amp;AB2534&amp;"_"&amp;AC2534&amp;"_"&amp;AE2534,[1]挑战模式!$A:$AS,14+AD2534,FALSE),[1]怪物!$B:$O,3,FALSE))</f>
        <v/>
      </c>
      <c r="G2534" t="str">
        <f t="shared" ca="1" si="201"/>
        <v/>
      </c>
      <c r="H2534" t="str">
        <f t="shared" ca="1" si="202"/>
        <v/>
      </c>
      <c r="I2534" t="str">
        <f t="shared" ca="1" si="203"/>
        <v/>
      </c>
      <c r="J2534" t="str">
        <f t="shared" ca="1" si="204"/>
        <v/>
      </c>
      <c r="K2534" t="str">
        <f t="shared" ca="1" si="204"/>
        <v/>
      </c>
      <c r="AA2534" s="8">
        <v>0</v>
      </c>
      <c r="AB2534" s="8">
        <v>3</v>
      </c>
      <c r="AC2534" s="8">
        <v>9</v>
      </c>
      <c r="AD2534" s="8">
        <v>3</v>
      </c>
      <c r="AE2534" s="12" t="s">
        <v>757</v>
      </c>
    </row>
    <row r="2535" spans="2:31" x14ac:dyDescent="0.2">
      <c r="B2535" t="str">
        <f ca="1">IF(ISNA(VLOOKUP(AA2535&amp;"_"&amp;AB2535&amp;"_"&amp;AC2535&amp;"_"&amp;AE2535,[1]挑战模式!$A:$AS,1,FALSE)),"",IF(VLOOKUP(AA2535&amp;"_"&amp;AB2535&amp;"_"&amp;AC2535&amp;"_"&amp;AE2535,[1]挑战模式!$A:$AS,14+AD2535,FALSE)="","","Monster_Season"&amp;AA2535&amp;"_Challenge"&amp;AB2535&amp;"_"&amp;AC2535&amp;"_"&amp;AD2535&amp;"_"&amp;AE2535))</f>
        <v/>
      </c>
      <c r="C2535" t="str">
        <f t="shared" ca="1" si="200"/>
        <v/>
      </c>
      <c r="E2535" t="str">
        <f ca="1">IF(B2535="","",VLOOKUP(AA2535&amp;"_"&amp;AB2535&amp;"_"&amp;AC2535&amp;"_"&amp;AE2535,[1]挑战模式!$A:$AS,26+AD2535,FALSE))</f>
        <v/>
      </c>
      <c r="F2535" t="str">
        <f ca="1">IF(B2535="","",VLOOKUP(VLOOKUP(AA2535&amp;"_"&amp;AB2535&amp;"_"&amp;AC2535&amp;"_"&amp;AE2535,[1]挑战模式!$A:$AS,14+AD2535,FALSE),[1]怪物!$B:$O,3,FALSE))</f>
        <v/>
      </c>
      <c r="G2535" t="str">
        <f t="shared" ca="1" si="201"/>
        <v/>
      </c>
      <c r="H2535" t="str">
        <f t="shared" ca="1" si="202"/>
        <v/>
      </c>
      <c r="I2535" t="str">
        <f t="shared" ca="1" si="203"/>
        <v/>
      </c>
      <c r="J2535" t="str">
        <f t="shared" ca="1" si="204"/>
        <v/>
      </c>
      <c r="K2535" t="str">
        <f t="shared" ca="1" si="204"/>
        <v/>
      </c>
      <c r="AA2535" s="8">
        <v>0</v>
      </c>
      <c r="AB2535" s="8">
        <v>3</v>
      </c>
      <c r="AC2535" s="8">
        <v>9</v>
      </c>
      <c r="AD2535" s="8">
        <v>4</v>
      </c>
      <c r="AE2535" s="12" t="s">
        <v>757</v>
      </c>
    </row>
    <row r="2536" spans="2:31" x14ac:dyDescent="0.2">
      <c r="B2536" t="str">
        <f ca="1">IF(ISNA(VLOOKUP(AA2536&amp;"_"&amp;AB2536&amp;"_"&amp;AC2536&amp;"_"&amp;AE2536,[1]挑战模式!$A:$AS,1,FALSE)),"",IF(VLOOKUP(AA2536&amp;"_"&amp;AB2536&amp;"_"&amp;AC2536&amp;"_"&amp;AE2536,[1]挑战模式!$A:$AS,14+AD2536,FALSE)="","","Monster_Season"&amp;AA2536&amp;"_Challenge"&amp;AB2536&amp;"_"&amp;AC2536&amp;"_"&amp;AD2536&amp;"_"&amp;AE2536))</f>
        <v/>
      </c>
      <c r="C2536" t="str">
        <f t="shared" ca="1" si="200"/>
        <v/>
      </c>
      <c r="E2536" t="str">
        <f ca="1">IF(B2536="","",VLOOKUP(AA2536&amp;"_"&amp;AB2536&amp;"_"&amp;AC2536&amp;"_"&amp;AE2536,[1]挑战模式!$A:$AS,26+AD2536,FALSE))</f>
        <v/>
      </c>
      <c r="F2536" t="str">
        <f ca="1">IF(B2536="","",VLOOKUP(VLOOKUP(AA2536&amp;"_"&amp;AB2536&amp;"_"&amp;AC2536&amp;"_"&amp;AE2536,[1]挑战模式!$A:$AS,14+AD2536,FALSE),[1]怪物!$B:$O,3,FALSE))</f>
        <v/>
      </c>
      <c r="G2536" t="str">
        <f t="shared" ca="1" si="201"/>
        <v/>
      </c>
      <c r="H2536" t="str">
        <f t="shared" ca="1" si="202"/>
        <v/>
      </c>
      <c r="I2536" t="str">
        <f t="shared" ca="1" si="203"/>
        <v/>
      </c>
      <c r="J2536" t="str">
        <f t="shared" ca="1" si="204"/>
        <v/>
      </c>
      <c r="K2536" t="str">
        <f t="shared" ca="1" si="204"/>
        <v/>
      </c>
      <c r="AA2536" s="8">
        <v>0</v>
      </c>
      <c r="AB2536" s="8">
        <v>3</v>
      </c>
      <c r="AC2536" s="8">
        <v>9</v>
      </c>
      <c r="AD2536" s="8">
        <v>5</v>
      </c>
      <c r="AE2536" s="12" t="s">
        <v>757</v>
      </c>
    </row>
    <row r="2537" spans="2:31" x14ac:dyDescent="0.2">
      <c r="B2537" t="str">
        <f ca="1">IF(ISNA(VLOOKUP(AA2537&amp;"_"&amp;AB2537&amp;"_"&amp;AC2537&amp;"_"&amp;AE2537,[1]挑战模式!$A:$AS,1,FALSE)),"",IF(VLOOKUP(AA2537&amp;"_"&amp;AB2537&amp;"_"&amp;AC2537&amp;"_"&amp;AE2537,[1]挑战模式!$A:$AS,14+AD2537,FALSE)="","","Monster_Season"&amp;AA2537&amp;"_Challenge"&amp;AB2537&amp;"_"&amp;AC2537&amp;"_"&amp;AD2537&amp;"_"&amp;AE2537))</f>
        <v/>
      </c>
      <c r="C2537" t="str">
        <f t="shared" ca="1" si="200"/>
        <v/>
      </c>
      <c r="E2537" t="str">
        <f ca="1">IF(B2537="","",VLOOKUP(AA2537&amp;"_"&amp;AB2537&amp;"_"&amp;AC2537&amp;"_"&amp;AE2537,[1]挑战模式!$A:$AS,26+AD2537,FALSE))</f>
        <v/>
      </c>
      <c r="F2537" t="str">
        <f ca="1">IF(B2537="","",VLOOKUP(VLOOKUP(AA2537&amp;"_"&amp;AB2537&amp;"_"&amp;AC2537&amp;"_"&amp;AE2537,[1]挑战模式!$A:$AS,14+AD2537,FALSE),[1]怪物!$B:$O,3,FALSE))</f>
        <v/>
      </c>
      <c r="G2537" t="str">
        <f t="shared" ca="1" si="201"/>
        <v/>
      </c>
      <c r="H2537" t="str">
        <f t="shared" ca="1" si="202"/>
        <v/>
      </c>
      <c r="I2537" t="str">
        <f t="shared" ca="1" si="203"/>
        <v/>
      </c>
      <c r="J2537" t="str">
        <f t="shared" ca="1" si="204"/>
        <v/>
      </c>
      <c r="K2537" t="str">
        <f t="shared" ca="1" si="204"/>
        <v/>
      </c>
      <c r="AA2537" s="8">
        <v>0</v>
      </c>
      <c r="AB2537" s="8">
        <v>3</v>
      </c>
      <c r="AC2537" s="8">
        <v>10</v>
      </c>
      <c r="AD2537" s="8">
        <v>6</v>
      </c>
      <c r="AE2537" s="12" t="s">
        <v>757</v>
      </c>
    </row>
    <row r="2538" spans="2:31" x14ac:dyDescent="0.2">
      <c r="B2538" t="str">
        <f ca="1">IF(ISNA(VLOOKUP(AA2538&amp;"_"&amp;AB2538&amp;"_"&amp;AC2538&amp;"_"&amp;AE2538,[1]挑战模式!$A:$AS,1,FALSE)),"",IF(VLOOKUP(AA2538&amp;"_"&amp;AB2538&amp;"_"&amp;AC2538&amp;"_"&amp;AE2538,[1]挑战模式!$A:$AS,14+AD2538,FALSE)="","","Monster_Season"&amp;AA2538&amp;"_Challenge"&amp;AB2538&amp;"_"&amp;AC2538&amp;"_"&amp;AD2538&amp;"_"&amp;AE2538))</f>
        <v/>
      </c>
      <c r="C2538" t="str">
        <f t="shared" ca="1" si="200"/>
        <v/>
      </c>
      <c r="E2538" t="str">
        <f ca="1">IF(B2538="","",VLOOKUP(AA2538&amp;"_"&amp;AB2538&amp;"_"&amp;AC2538&amp;"_"&amp;AE2538,[1]挑战模式!$A:$AS,26+AD2538,FALSE))</f>
        <v/>
      </c>
      <c r="F2538" t="str">
        <f ca="1">IF(B2538="","",VLOOKUP(VLOOKUP(AA2538&amp;"_"&amp;AB2538&amp;"_"&amp;AC2538&amp;"_"&amp;AE2538,[1]挑战模式!$A:$AS,14+AD2538,FALSE),[1]怪物!$B:$O,3,FALSE))</f>
        <v/>
      </c>
      <c r="G2538" t="str">
        <f t="shared" ca="1" si="201"/>
        <v/>
      </c>
      <c r="H2538" t="str">
        <f t="shared" ca="1" si="202"/>
        <v/>
      </c>
      <c r="I2538" t="str">
        <f t="shared" ca="1" si="203"/>
        <v/>
      </c>
      <c r="J2538" t="str">
        <f t="shared" ca="1" si="204"/>
        <v/>
      </c>
      <c r="K2538" t="str">
        <f t="shared" ca="1" si="204"/>
        <v/>
      </c>
      <c r="AA2538" s="8">
        <v>0</v>
      </c>
      <c r="AB2538" s="8">
        <v>3</v>
      </c>
      <c r="AC2538" s="8">
        <v>10</v>
      </c>
      <c r="AD2538" s="8">
        <v>1</v>
      </c>
      <c r="AE2538" s="12" t="s">
        <v>757</v>
      </c>
    </row>
    <row r="2539" spans="2:31" x14ac:dyDescent="0.2">
      <c r="B2539" t="str">
        <f ca="1">IF(ISNA(VLOOKUP(AA2539&amp;"_"&amp;AB2539&amp;"_"&amp;AC2539&amp;"_"&amp;AE2539,[1]挑战模式!$A:$AS,1,FALSE)),"",IF(VLOOKUP(AA2539&amp;"_"&amp;AB2539&amp;"_"&amp;AC2539&amp;"_"&amp;AE2539,[1]挑战模式!$A:$AS,14+AD2539,FALSE)="","","Monster_Season"&amp;AA2539&amp;"_Challenge"&amp;AB2539&amp;"_"&amp;AC2539&amp;"_"&amp;AD2539&amp;"_"&amp;AE2539))</f>
        <v/>
      </c>
      <c r="C2539" t="str">
        <f t="shared" ca="1" si="200"/>
        <v/>
      </c>
      <c r="E2539" t="str">
        <f ca="1">IF(B2539="","",VLOOKUP(AA2539&amp;"_"&amp;AB2539&amp;"_"&amp;AC2539&amp;"_"&amp;AE2539,[1]挑战模式!$A:$AS,26+AD2539,FALSE))</f>
        <v/>
      </c>
      <c r="F2539" t="str">
        <f ca="1">IF(B2539="","",VLOOKUP(VLOOKUP(AA2539&amp;"_"&amp;AB2539&amp;"_"&amp;AC2539&amp;"_"&amp;AE2539,[1]挑战模式!$A:$AS,14+AD2539,FALSE),[1]怪物!$B:$O,3,FALSE))</f>
        <v/>
      </c>
      <c r="G2539" t="str">
        <f t="shared" ca="1" si="201"/>
        <v/>
      </c>
      <c r="H2539" t="str">
        <f t="shared" ca="1" si="202"/>
        <v/>
      </c>
      <c r="I2539" t="str">
        <f t="shared" ca="1" si="203"/>
        <v/>
      </c>
      <c r="J2539" t="str">
        <f t="shared" ca="1" si="204"/>
        <v/>
      </c>
      <c r="K2539" t="str">
        <f t="shared" ca="1" si="204"/>
        <v/>
      </c>
      <c r="AA2539" s="8">
        <v>0</v>
      </c>
      <c r="AB2539" s="8">
        <v>3</v>
      </c>
      <c r="AC2539" s="8">
        <v>10</v>
      </c>
      <c r="AD2539" s="8">
        <v>2</v>
      </c>
      <c r="AE2539" s="12" t="s">
        <v>757</v>
      </c>
    </row>
    <row r="2540" spans="2:31" x14ac:dyDescent="0.2">
      <c r="B2540" t="str">
        <f ca="1">IF(ISNA(VLOOKUP(AA2540&amp;"_"&amp;AB2540&amp;"_"&amp;AC2540&amp;"_"&amp;AE2540,[1]挑战模式!$A:$AS,1,FALSE)),"",IF(VLOOKUP(AA2540&amp;"_"&amp;AB2540&amp;"_"&amp;AC2540&amp;"_"&amp;AE2540,[1]挑战模式!$A:$AS,14+AD2540,FALSE)="","","Monster_Season"&amp;AA2540&amp;"_Challenge"&amp;AB2540&amp;"_"&amp;AC2540&amp;"_"&amp;AD2540&amp;"_"&amp;AE2540))</f>
        <v/>
      </c>
      <c r="C2540" t="str">
        <f t="shared" ca="1" si="200"/>
        <v/>
      </c>
      <c r="E2540" t="str">
        <f ca="1">IF(B2540="","",VLOOKUP(AA2540&amp;"_"&amp;AB2540&amp;"_"&amp;AC2540&amp;"_"&amp;AE2540,[1]挑战模式!$A:$AS,26+AD2540,FALSE))</f>
        <v/>
      </c>
      <c r="F2540" t="str">
        <f ca="1">IF(B2540="","",VLOOKUP(VLOOKUP(AA2540&amp;"_"&amp;AB2540&amp;"_"&amp;AC2540&amp;"_"&amp;AE2540,[1]挑战模式!$A:$AS,14+AD2540,FALSE),[1]怪物!$B:$O,3,FALSE))</f>
        <v/>
      </c>
      <c r="G2540" t="str">
        <f t="shared" ca="1" si="201"/>
        <v/>
      </c>
      <c r="H2540" t="str">
        <f t="shared" ca="1" si="202"/>
        <v/>
      </c>
      <c r="I2540" t="str">
        <f t="shared" ca="1" si="203"/>
        <v/>
      </c>
      <c r="J2540" t="str">
        <f t="shared" ca="1" si="204"/>
        <v/>
      </c>
      <c r="K2540" t="str">
        <f t="shared" ca="1" si="204"/>
        <v/>
      </c>
      <c r="AA2540" s="8">
        <v>0</v>
      </c>
      <c r="AB2540" s="8">
        <v>3</v>
      </c>
      <c r="AC2540" s="8">
        <v>10</v>
      </c>
      <c r="AD2540" s="8">
        <v>3</v>
      </c>
      <c r="AE2540" s="12" t="s">
        <v>757</v>
      </c>
    </row>
    <row r="2541" spans="2:31" x14ac:dyDescent="0.2">
      <c r="B2541" t="str">
        <f ca="1">IF(ISNA(VLOOKUP(AA2541&amp;"_"&amp;AB2541&amp;"_"&amp;AC2541&amp;"_"&amp;AE2541,[1]挑战模式!$A:$AS,1,FALSE)),"",IF(VLOOKUP(AA2541&amp;"_"&amp;AB2541&amp;"_"&amp;AC2541&amp;"_"&amp;AE2541,[1]挑战模式!$A:$AS,14+AD2541,FALSE)="","","Monster_Season"&amp;AA2541&amp;"_Challenge"&amp;AB2541&amp;"_"&amp;AC2541&amp;"_"&amp;AD2541&amp;"_"&amp;AE2541))</f>
        <v/>
      </c>
      <c r="C2541" t="str">
        <f t="shared" ca="1" si="200"/>
        <v/>
      </c>
      <c r="E2541" t="str">
        <f ca="1">IF(B2541="","",VLOOKUP(AA2541&amp;"_"&amp;AB2541&amp;"_"&amp;AC2541&amp;"_"&amp;AE2541,[1]挑战模式!$A:$AS,26+AD2541,FALSE))</f>
        <v/>
      </c>
      <c r="F2541" t="str">
        <f ca="1">IF(B2541="","",VLOOKUP(VLOOKUP(AA2541&amp;"_"&amp;AB2541&amp;"_"&amp;AC2541&amp;"_"&amp;AE2541,[1]挑战模式!$A:$AS,14+AD2541,FALSE),[1]怪物!$B:$O,3,FALSE))</f>
        <v/>
      </c>
      <c r="G2541" t="str">
        <f t="shared" ca="1" si="201"/>
        <v/>
      </c>
      <c r="H2541" t="str">
        <f t="shared" ca="1" si="202"/>
        <v/>
      </c>
      <c r="I2541" t="str">
        <f t="shared" ca="1" si="203"/>
        <v/>
      </c>
      <c r="J2541" t="str">
        <f t="shared" ca="1" si="204"/>
        <v/>
      </c>
      <c r="K2541" t="str">
        <f t="shared" ca="1" si="204"/>
        <v/>
      </c>
      <c r="AA2541" s="8">
        <v>0</v>
      </c>
      <c r="AB2541" s="8">
        <v>3</v>
      </c>
      <c r="AC2541" s="8">
        <v>10</v>
      </c>
      <c r="AD2541" s="8">
        <v>4</v>
      </c>
      <c r="AE2541" s="12" t="s">
        <v>757</v>
      </c>
    </row>
    <row r="2542" spans="2:31" x14ac:dyDescent="0.2">
      <c r="B2542" t="str">
        <f ca="1">IF(ISNA(VLOOKUP(AA2542&amp;"_"&amp;AB2542&amp;"_"&amp;AC2542&amp;"_"&amp;AE2542,[1]挑战模式!$A:$AS,1,FALSE)),"",IF(VLOOKUP(AA2542&amp;"_"&amp;AB2542&amp;"_"&amp;AC2542&amp;"_"&amp;AE2542,[1]挑战模式!$A:$AS,14+AD2542,FALSE)="","","Monster_Season"&amp;AA2542&amp;"_Challenge"&amp;AB2542&amp;"_"&amp;AC2542&amp;"_"&amp;AD2542&amp;"_"&amp;AE2542))</f>
        <v/>
      </c>
      <c r="C2542" t="str">
        <f t="shared" ca="1" si="200"/>
        <v/>
      </c>
      <c r="E2542" t="str">
        <f ca="1">IF(B2542="","",VLOOKUP(AA2542&amp;"_"&amp;AB2542&amp;"_"&amp;AC2542&amp;"_"&amp;AE2542,[1]挑战模式!$A:$AS,26+AD2542,FALSE))</f>
        <v/>
      </c>
      <c r="F2542" t="str">
        <f ca="1">IF(B2542="","",VLOOKUP(VLOOKUP(AA2542&amp;"_"&amp;AB2542&amp;"_"&amp;AC2542&amp;"_"&amp;AE2542,[1]挑战模式!$A:$AS,14+AD2542,FALSE),[1]怪物!$B:$O,3,FALSE))</f>
        <v/>
      </c>
      <c r="G2542" t="str">
        <f t="shared" ca="1" si="201"/>
        <v/>
      </c>
      <c r="H2542" t="str">
        <f t="shared" ca="1" si="202"/>
        <v/>
      </c>
      <c r="I2542" t="str">
        <f t="shared" ca="1" si="203"/>
        <v/>
      </c>
      <c r="J2542" t="str">
        <f t="shared" ca="1" si="204"/>
        <v/>
      </c>
      <c r="K2542" t="str">
        <f t="shared" ca="1" si="204"/>
        <v/>
      </c>
      <c r="AA2542" s="8">
        <v>0</v>
      </c>
      <c r="AB2542" s="8">
        <v>3</v>
      </c>
      <c r="AC2542" s="8">
        <v>10</v>
      </c>
      <c r="AD2542" s="8">
        <v>5</v>
      </c>
      <c r="AE2542" s="12" t="s">
        <v>757</v>
      </c>
    </row>
    <row r="2543" spans="2:31" x14ac:dyDescent="0.2">
      <c r="B2543" t="str">
        <f ca="1">IF(ISNA(VLOOKUP(AA2543&amp;"_"&amp;AB2543&amp;"_"&amp;AC2543&amp;"_"&amp;AE2543,[1]挑战模式!$A:$AS,1,FALSE)),"",IF(VLOOKUP(AA2543&amp;"_"&amp;AB2543&amp;"_"&amp;AC2543&amp;"_"&amp;AE2543,[1]挑战模式!$A:$AS,14+AD2543,FALSE)="","","Monster_Season"&amp;AA2543&amp;"_Challenge"&amp;AB2543&amp;"_"&amp;AC2543&amp;"_"&amp;AD2543&amp;"_"&amp;AE2543))</f>
        <v>Monster_Season0_Challenge4_1_1_Normal</v>
      </c>
      <c r="C2543">
        <f t="shared" ca="1" si="200"/>
        <v>1</v>
      </c>
      <c r="E2543">
        <f ca="1">IF(B2543="","",VLOOKUP(AA2543&amp;"_"&amp;AB2543&amp;"_"&amp;AC2543&amp;"_"&amp;AE2543,[1]挑战模式!$A:$AS,26+AD2543,FALSE))</f>
        <v>202</v>
      </c>
      <c r="F2543">
        <f ca="1">IF(B2543="","",VLOOKUP(VLOOKUP(AA2543&amp;"_"&amp;AB2543&amp;"_"&amp;AC2543&amp;"_"&amp;AE2543,[1]挑战模式!$A:$AS,14+AD2543,FALSE),[1]怪物!$B:$O,3,FALSE))</f>
        <v>1</v>
      </c>
      <c r="G2543">
        <f t="shared" ca="1" si="201"/>
        <v>0</v>
      </c>
      <c r="H2543">
        <f t="shared" ca="1" si="202"/>
        <v>0</v>
      </c>
      <c r="I2543">
        <f t="shared" ca="1" si="203"/>
        <v>0</v>
      </c>
      <c r="J2543">
        <f t="shared" ca="1" si="204"/>
        <v>0</v>
      </c>
      <c r="K2543">
        <f t="shared" ca="1" si="204"/>
        <v>0</v>
      </c>
      <c r="AA2543" s="8">
        <v>0</v>
      </c>
      <c r="AB2543" s="8">
        <v>4</v>
      </c>
      <c r="AC2543" s="8">
        <v>1</v>
      </c>
      <c r="AD2543" s="8">
        <v>1</v>
      </c>
      <c r="AE2543" s="12" t="s">
        <v>757</v>
      </c>
    </row>
    <row r="2544" spans="2:31" x14ac:dyDescent="0.2">
      <c r="B2544" t="str">
        <f ca="1">IF(ISNA(VLOOKUP(AA2544&amp;"_"&amp;AB2544&amp;"_"&amp;AC2544&amp;"_"&amp;AE2544,[1]挑战模式!$A:$AS,1,FALSE)),"",IF(VLOOKUP(AA2544&amp;"_"&amp;AB2544&amp;"_"&amp;AC2544&amp;"_"&amp;AE2544,[1]挑战模式!$A:$AS,14+AD2544,FALSE)="","","Monster_Season"&amp;AA2544&amp;"_Challenge"&amp;AB2544&amp;"_"&amp;AC2544&amp;"_"&amp;AD2544&amp;"_"&amp;AE2544))</f>
        <v/>
      </c>
      <c r="C2544" t="str">
        <f t="shared" ca="1" si="200"/>
        <v/>
      </c>
      <c r="E2544" t="str">
        <f ca="1">IF(B2544="","",VLOOKUP(AA2544&amp;"_"&amp;AB2544&amp;"_"&amp;AC2544&amp;"_"&amp;AE2544,[1]挑战模式!$A:$AS,26+AD2544,FALSE))</f>
        <v/>
      </c>
      <c r="F2544" t="str">
        <f ca="1">IF(B2544="","",VLOOKUP(VLOOKUP(AA2544&amp;"_"&amp;AB2544&amp;"_"&amp;AC2544&amp;"_"&amp;AE2544,[1]挑战模式!$A:$AS,14+AD2544,FALSE),[1]怪物!$B:$O,3,FALSE))</f>
        <v/>
      </c>
      <c r="G2544" t="str">
        <f t="shared" ca="1" si="201"/>
        <v/>
      </c>
      <c r="H2544" t="str">
        <f t="shared" ca="1" si="202"/>
        <v/>
      </c>
      <c r="I2544" t="str">
        <f t="shared" ca="1" si="203"/>
        <v/>
      </c>
      <c r="J2544" t="str">
        <f t="shared" ca="1" si="204"/>
        <v/>
      </c>
      <c r="K2544" t="str">
        <f t="shared" ca="1" si="204"/>
        <v/>
      </c>
      <c r="AA2544" s="8">
        <v>0</v>
      </c>
      <c r="AB2544" s="8">
        <v>4</v>
      </c>
      <c r="AC2544" s="8">
        <v>1</v>
      </c>
      <c r="AD2544" s="8">
        <v>2</v>
      </c>
      <c r="AE2544" s="12" t="s">
        <v>757</v>
      </c>
    </row>
    <row r="2545" spans="2:31" x14ac:dyDescent="0.2">
      <c r="B2545" t="str">
        <f ca="1">IF(ISNA(VLOOKUP(AA2545&amp;"_"&amp;AB2545&amp;"_"&amp;AC2545&amp;"_"&amp;AE2545,[1]挑战模式!$A:$AS,1,FALSE)),"",IF(VLOOKUP(AA2545&amp;"_"&amp;AB2545&amp;"_"&amp;AC2545&amp;"_"&amp;AE2545,[1]挑战模式!$A:$AS,14+AD2545,FALSE)="","","Monster_Season"&amp;AA2545&amp;"_Challenge"&amp;AB2545&amp;"_"&amp;AC2545&amp;"_"&amp;AD2545&amp;"_"&amp;AE2545))</f>
        <v/>
      </c>
      <c r="C2545" t="str">
        <f t="shared" ca="1" si="200"/>
        <v/>
      </c>
      <c r="E2545" t="str">
        <f ca="1">IF(B2545="","",VLOOKUP(AA2545&amp;"_"&amp;AB2545&amp;"_"&amp;AC2545&amp;"_"&amp;AE2545,[1]挑战模式!$A:$AS,26+AD2545,FALSE))</f>
        <v/>
      </c>
      <c r="F2545" t="str">
        <f ca="1">IF(B2545="","",VLOOKUP(VLOOKUP(AA2545&amp;"_"&amp;AB2545&amp;"_"&amp;AC2545&amp;"_"&amp;AE2545,[1]挑战模式!$A:$AS,14+AD2545,FALSE),[1]怪物!$B:$O,3,FALSE))</f>
        <v/>
      </c>
      <c r="G2545" t="str">
        <f t="shared" ca="1" si="201"/>
        <v/>
      </c>
      <c r="H2545" t="str">
        <f t="shared" ca="1" si="202"/>
        <v/>
      </c>
      <c r="I2545" t="str">
        <f t="shared" ca="1" si="203"/>
        <v/>
      </c>
      <c r="J2545" t="str">
        <f t="shared" ca="1" si="204"/>
        <v/>
      </c>
      <c r="K2545" t="str">
        <f t="shared" ca="1" si="204"/>
        <v/>
      </c>
      <c r="AA2545" s="8">
        <v>0</v>
      </c>
      <c r="AB2545" s="8">
        <v>4</v>
      </c>
      <c r="AC2545" s="8">
        <v>1</v>
      </c>
      <c r="AD2545" s="8">
        <v>3</v>
      </c>
      <c r="AE2545" s="12" t="s">
        <v>757</v>
      </c>
    </row>
    <row r="2546" spans="2:31" x14ac:dyDescent="0.2">
      <c r="B2546" t="str">
        <f ca="1">IF(ISNA(VLOOKUP(AA2546&amp;"_"&amp;AB2546&amp;"_"&amp;AC2546&amp;"_"&amp;AE2546,[1]挑战模式!$A:$AS,1,FALSE)),"",IF(VLOOKUP(AA2546&amp;"_"&amp;AB2546&amp;"_"&amp;AC2546&amp;"_"&amp;AE2546,[1]挑战模式!$A:$AS,14+AD2546,FALSE)="","","Monster_Season"&amp;AA2546&amp;"_Challenge"&amp;AB2546&amp;"_"&amp;AC2546&amp;"_"&amp;AD2546&amp;"_"&amp;AE2546))</f>
        <v/>
      </c>
      <c r="C2546" t="str">
        <f t="shared" ca="1" si="200"/>
        <v/>
      </c>
      <c r="E2546" t="str">
        <f ca="1">IF(B2546="","",VLOOKUP(AA2546&amp;"_"&amp;AB2546&amp;"_"&amp;AC2546&amp;"_"&amp;AE2546,[1]挑战模式!$A:$AS,26+AD2546,FALSE))</f>
        <v/>
      </c>
      <c r="F2546" t="str">
        <f ca="1">IF(B2546="","",VLOOKUP(VLOOKUP(AA2546&amp;"_"&amp;AB2546&amp;"_"&amp;AC2546&amp;"_"&amp;AE2546,[1]挑战模式!$A:$AS,14+AD2546,FALSE),[1]怪物!$B:$O,3,FALSE))</f>
        <v/>
      </c>
      <c r="G2546" t="str">
        <f t="shared" ca="1" si="201"/>
        <v/>
      </c>
      <c r="H2546" t="str">
        <f t="shared" ca="1" si="202"/>
        <v/>
      </c>
      <c r="I2546" t="str">
        <f t="shared" ca="1" si="203"/>
        <v/>
      </c>
      <c r="J2546" t="str">
        <f t="shared" ca="1" si="204"/>
        <v/>
      </c>
      <c r="K2546" t="str">
        <f t="shared" ca="1" si="204"/>
        <v/>
      </c>
      <c r="AA2546" s="8">
        <v>0</v>
      </c>
      <c r="AB2546" s="8">
        <v>4</v>
      </c>
      <c r="AC2546" s="8">
        <v>1</v>
      </c>
      <c r="AD2546" s="8">
        <v>4</v>
      </c>
      <c r="AE2546" s="12" t="s">
        <v>757</v>
      </c>
    </row>
    <row r="2547" spans="2:31" x14ac:dyDescent="0.2">
      <c r="B2547" t="str">
        <f ca="1">IF(ISNA(VLOOKUP(AA2547&amp;"_"&amp;AB2547&amp;"_"&amp;AC2547&amp;"_"&amp;AE2547,[1]挑战模式!$A:$AS,1,FALSE)),"",IF(VLOOKUP(AA2547&amp;"_"&amp;AB2547&amp;"_"&amp;AC2547&amp;"_"&amp;AE2547,[1]挑战模式!$A:$AS,14+AD2547,FALSE)="","","Monster_Season"&amp;AA2547&amp;"_Challenge"&amp;AB2547&amp;"_"&amp;AC2547&amp;"_"&amp;AD2547&amp;"_"&amp;AE2547))</f>
        <v/>
      </c>
      <c r="C2547" t="str">
        <f t="shared" ca="1" si="200"/>
        <v/>
      </c>
      <c r="E2547" t="str">
        <f ca="1">IF(B2547="","",VLOOKUP(AA2547&amp;"_"&amp;AB2547&amp;"_"&amp;AC2547&amp;"_"&amp;AE2547,[1]挑战模式!$A:$AS,26+AD2547,FALSE))</f>
        <v/>
      </c>
      <c r="F2547" t="str">
        <f ca="1">IF(B2547="","",VLOOKUP(VLOOKUP(AA2547&amp;"_"&amp;AB2547&amp;"_"&amp;AC2547&amp;"_"&amp;AE2547,[1]挑战模式!$A:$AS,14+AD2547,FALSE),[1]怪物!$B:$O,3,FALSE))</f>
        <v/>
      </c>
      <c r="G2547" t="str">
        <f t="shared" ca="1" si="201"/>
        <v/>
      </c>
      <c r="H2547" t="str">
        <f t="shared" ca="1" si="202"/>
        <v/>
      </c>
      <c r="I2547" t="str">
        <f t="shared" ca="1" si="203"/>
        <v/>
      </c>
      <c r="J2547" t="str">
        <f t="shared" ca="1" si="204"/>
        <v/>
      </c>
      <c r="K2547" t="str">
        <f t="shared" ca="1" si="204"/>
        <v/>
      </c>
      <c r="AA2547" s="8">
        <v>0</v>
      </c>
      <c r="AB2547" s="8">
        <v>4</v>
      </c>
      <c r="AC2547" s="8">
        <v>1</v>
      </c>
      <c r="AD2547" s="8">
        <v>5</v>
      </c>
      <c r="AE2547" s="12" t="s">
        <v>757</v>
      </c>
    </row>
    <row r="2548" spans="2:31" x14ac:dyDescent="0.2">
      <c r="B2548" t="str">
        <f ca="1">IF(ISNA(VLOOKUP(AA2548&amp;"_"&amp;AB2548&amp;"_"&amp;AC2548&amp;"_"&amp;AE2548,[1]挑战模式!$A:$AS,1,FALSE)),"",IF(VLOOKUP(AA2548&amp;"_"&amp;AB2548&amp;"_"&amp;AC2548&amp;"_"&amp;AE2548,[1]挑战模式!$A:$AS,14+AD2548,FALSE)="","","Monster_Season"&amp;AA2548&amp;"_Challenge"&amp;AB2548&amp;"_"&amp;AC2548&amp;"_"&amp;AD2548&amp;"_"&amp;AE2548))</f>
        <v/>
      </c>
      <c r="C2548" t="str">
        <f t="shared" ca="1" si="200"/>
        <v/>
      </c>
      <c r="E2548" t="str">
        <f ca="1">IF(B2548="","",VLOOKUP(AA2548&amp;"_"&amp;AB2548&amp;"_"&amp;AC2548&amp;"_"&amp;AE2548,[1]挑战模式!$A:$AS,26+AD2548,FALSE))</f>
        <v/>
      </c>
      <c r="F2548" t="str">
        <f ca="1">IF(B2548="","",VLOOKUP(VLOOKUP(AA2548&amp;"_"&amp;AB2548&amp;"_"&amp;AC2548&amp;"_"&amp;AE2548,[1]挑战模式!$A:$AS,14+AD2548,FALSE),[1]怪物!$B:$O,3,FALSE))</f>
        <v/>
      </c>
      <c r="G2548" t="str">
        <f t="shared" ca="1" si="201"/>
        <v/>
      </c>
      <c r="H2548" t="str">
        <f t="shared" ca="1" si="202"/>
        <v/>
      </c>
      <c r="I2548" t="str">
        <f t="shared" ca="1" si="203"/>
        <v/>
      </c>
      <c r="J2548" t="str">
        <f t="shared" ca="1" si="204"/>
        <v/>
      </c>
      <c r="K2548" t="str">
        <f t="shared" ca="1" si="204"/>
        <v/>
      </c>
      <c r="AA2548" s="8">
        <v>0</v>
      </c>
      <c r="AB2548" s="8">
        <v>4</v>
      </c>
      <c r="AC2548" s="8">
        <v>1</v>
      </c>
      <c r="AD2548" s="8">
        <v>6</v>
      </c>
      <c r="AE2548" s="12" t="s">
        <v>757</v>
      </c>
    </row>
    <row r="2549" spans="2:31" x14ac:dyDescent="0.2">
      <c r="B2549" t="str">
        <f ca="1">IF(ISNA(VLOOKUP(AA2549&amp;"_"&amp;AB2549&amp;"_"&amp;AC2549&amp;"_"&amp;AE2549,[1]挑战模式!$A:$AS,1,FALSE)),"",IF(VLOOKUP(AA2549&amp;"_"&amp;AB2549&amp;"_"&amp;AC2549&amp;"_"&amp;AE2549,[1]挑战模式!$A:$AS,14+AD2549,FALSE)="","","Monster_Season"&amp;AA2549&amp;"_Challenge"&amp;AB2549&amp;"_"&amp;AC2549&amp;"_"&amp;AD2549&amp;"_"&amp;AE2549))</f>
        <v>Monster_Season0_Challenge4_2_1_Normal</v>
      </c>
      <c r="C2549">
        <f t="shared" ca="1" si="200"/>
        <v>1</v>
      </c>
      <c r="E2549">
        <f ca="1">IF(B2549="","",VLOOKUP(AA2549&amp;"_"&amp;AB2549&amp;"_"&amp;AC2549&amp;"_"&amp;AE2549,[1]挑战模式!$A:$AS,26+AD2549,FALSE))</f>
        <v>348</v>
      </c>
      <c r="F2549">
        <f ca="1">IF(B2549="","",VLOOKUP(VLOOKUP(AA2549&amp;"_"&amp;AB2549&amp;"_"&amp;AC2549&amp;"_"&amp;AE2549,[1]挑战模式!$A:$AS,14+AD2549,FALSE),[1]怪物!$B:$O,3,FALSE))</f>
        <v>1</v>
      </c>
      <c r="G2549">
        <f t="shared" ca="1" si="201"/>
        <v>0</v>
      </c>
      <c r="H2549">
        <f t="shared" ca="1" si="202"/>
        <v>0</v>
      </c>
      <c r="I2549">
        <f t="shared" ca="1" si="203"/>
        <v>0</v>
      </c>
      <c r="J2549">
        <f t="shared" ca="1" si="204"/>
        <v>0</v>
      </c>
      <c r="K2549">
        <f t="shared" ca="1" si="204"/>
        <v>0</v>
      </c>
      <c r="AA2549" s="8">
        <v>0</v>
      </c>
      <c r="AB2549" s="8">
        <v>4</v>
      </c>
      <c r="AC2549" s="8">
        <v>2</v>
      </c>
      <c r="AD2549" s="8">
        <v>1</v>
      </c>
      <c r="AE2549" s="12" t="s">
        <v>757</v>
      </c>
    </row>
    <row r="2550" spans="2:31" x14ac:dyDescent="0.2">
      <c r="B2550" t="str">
        <f ca="1">IF(ISNA(VLOOKUP(AA2550&amp;"_"&amp;AB2550&amp;"_"&amp;AC2550&amp;"_"&amp;AE2550,[1]挑战模式!$A:$AS,1,FALSE)),"",IF(VLOOKUP(AA2550&amp;"_"&amp;AB2550&amp;"_"&amp;AC2550&amp;"_"&amp;AE2550,[1]挑战模式!$A:$AS,14+AD2550,FALSE)="","","Monster_Season"&amp;AA2550&amp;"_Challenge"&amp;AB2550&amp;"_"&amp;AC2550&amp;"_"&amp;AD2550&amp;"_"&amp;AE2550))</f>
        <v>Monster_Season0_Challenge4_2_2_Normal</v>
      </c>
      <c r="C2550">
        <f t="shared" ca="1" si="200"/>
        <v>1</v>
      </c>
      <c r="E2550">
        <f ca="1">IF(B2550="","",VLOOKUP(AA2550&amp;"_"&amp;AB2550&amp;"_"&amp;AC2550&amp;"_"&amp;AE2550,[1]挑战模式!$A:$AS,26+AD2550,FALSE))</f>
        <v>348</v>
      </c>
      <c r="F2550">
        <f ca="1">IF(B2550="","",VLOOKUP(VLOOKUP(AA2550&amp;"_"&amp;AB2550&amp;"_"&amp;AC2550&amp;"_"&amp;AE2550,[1]挑战模式!$A:$AS,14+AD2550,FALSE),[1]怪物!$B:$O,3,FALSE))</f>
        <v>1</v>
      </c>
      <c r="G2550">
        <f t="shared" ca="1" si="201"/>
        <v>0</v>
      </c>
      <c r="H2550">
        <f t="shared" ca="1" si="202"/>
        <v>0</v>
      </c>
      <c r="I2550">
        <f t="shared" ca="1" si="203"/>
        <v>0</v>
      </c>
      <c r="J2550">
        <f t="shared" ca="1" si="204"/>
        <v>0</v>
      </c>
      <c r="K2550">
        <f t="shared" ca="1" si="204"/>
        <v>0</v>
      </c>
      <c r="AA2550" s="8">
        <v>0</v>
      </c>
      <c r="AB2550" s="8">
        <v>4</v>
      </c>
      <c r="AC2550" s="8">
        <v>2</v>
      </c>
      <c r="AD2550" s="8">
        <v>2</v>
      </c>
      <c r="AE2550" s="12" t="s">
        <v>757</v>
      </c>
    </row>
    <row r="2551" spans="2:31" x14ac:dyDescent="0.2">
      <c r="B2551" t="str">
        <f ca="1">IF(ISNA(VLOOKUP(AA2551&amp;"_"&amp;AB2551&amp;"_"&amp;AC2551&amp;"_"&amp;AE2551,[1]挑战模式!$A:$AS,1,FALSE)),"",IF(VLOOKUP(AA2551&amp;"_"&amp;AB2551&amp;"_"&amp;AC2551&amp;"_"&amp;AE2551,[1]挑战模式!$A:$AS,14+AD2551,FALSE)="","","Monster_Season"&amp;AA2551&amp;"_Challenge"&amp;AB2551&amp;"_"&amp;AC2551&amp;"_"&amp;AD2551&amp;"_"&amp;AE2551))</f>
        <v/>
      </c>
      <c r="C2551" t="str">
        <f t="shared" ca="1" si="200"/>
        <v/>
      </c>
      <c r="E2551" t="str">
        <f ca="1">IF(B2551="","",VLOOKUP(AA2551&amp;"_"&amp;AB2551&amp;"_"&amp;AC2551&amp;"_"&amp;AE2551,[1]挑战模式!$A:$AS,26+AD2551,FALSE))</f>
        <v/>
      </c>
      <c r="F2551" t="str">
        <f ca="1">IF(B2551="","",VLOOKUP(VLOOKUP(AA2551&amp;"_"&amp;AB2551&amp;"_"&amp;AC2551&amp;"_"&amp;AE2551,[1]挑战模式!$A:$AS,14+AD2551,FALSE),[1]怪物!$B:$O,3,FALSE))</f>
        <v/>
      </c>
      <c r="G2551" t="str">
        <f t="shared" ca="1" si="201"/>
        <v/>
      </c>
      <c r="H2551" t="str">
        <f t="shared" ca="1" si="202"/>
        <v/>
      </c>
      <c r="I2551" t="str">
        <f t="shared" ca="1" si="203"/>
        <v/>
      </c>
      <c r="J2551" t="str">
        <f t="shared" ca="1" si="204"/>
        <v/>
      </c>
      <c r="K2551" t="str">
        <f t="shared" ca="1" si="204"/>
        <v/>
      </c>
      <c r="AA2551" s="8">
        <v>0</v>
      </c>
      <c r="AB2551" s="8">
        <v>4</v>
      </c>
      <c r="AC2551" s="8">
        <v>2</v>
      </c>
      <c r="AD2551" s="8">
        <v>3</v>
      </c>
      <c r="AE2551" s="12" t="s">
        <v>757</v>
      </c>
    </row>
    <row r="2552" spans="2:31" x14ac:dyDescent="0.2">
      <c r="B2552" t="str">
        <f ca="1">IF(ISNA(VLOOKUP(AA2552&amp;"_"&amp;AB2552&amp;"_"&amp;AC2552&amp;"_"&amp;AE2552,[1]挑战模式!$A:$AS,1,FALSE)),"",IF(VLOOKUP(AA2552&amp;"_"&amp;AB2552&amp;"_"&amp;AC2552&amp;"_"&amp;AE2552,[1]挑战模式!$A:$AS,14+AD2552,FALSE)="","","Monster_Season"&amp;AA2552&amp;"_Challenge"&amp;AB2552&amp;"_"&amp;AC2552&amp;"_"&amp;AD2552&amp;"_"&amp;AE2552))</f>
        <v/>
      </c>
      <c r="C2552" t="str">
        <f t="shared" ca="1" si="200"/>
        <v/>
      </c>
      <c r="E2552" t="str">
        <f ca="1">IF(B2552="","",VLOOKUP(AA2552&amp;"_"&amp;AB2552&amp;"_"&amp;AC2552&amp;"_"&amp;AE2552,[1]挑战模式!$A:$AS,26+AD2552,FALSE))</f>
        <v/>
      </c>
      <c r="F2552" t="str">
        <f ca="1">IF(B2552="","",VLOOKUP(VLOOKUP(AA2552&amp;"_"&amp;AB2552&amp;"_"&amp;AC2552&amp;"_"&amp;AE2552,[1]挑战模式!$A:$AS,14+AD2552,FALSE),[1]怪物!$B:$O,3,FALSE))</f>
        <v/>
      </c>
      <c r="G2552" t="str">
        <f t="shared" ca="1" si="201"/>
        <v/>
      </c>
      <c r="H2552" t="str">
        <f t="shared" ca="1" si="202"/>
        <v/>
      </c>
      <c r="I2552" t="str">
        <f t="shared" ca="1" si="203"/>
        <v/>
      </c>
      <c r="J2552" t="str">
        <f t="shared" ca="1" si="204"/>
        <v/>
      </c>
      <c r="K2552" t="str">
        <f t="shared" ca="1" si="204"/>
        <v/>
      </c>
      <c r="AA2552" s="8">
        <v>0</v>
      </c>
      <c r="AB2552" s="8">
        <v>4</v>
      </c>
      <c r="AC2552" s="8">
        <v>2</v>
      </c>
      <c r="AD2552" s="8">
        <v>4</v>
      </c>
      <c r="AE2552" s="12" t="s">
        <v>757</v>
      </c>
    </row>
    <row r="2553" spans="2:31" x14ac:dyDescent="0.2">
      <c r="B2553" t="str">
        <f ca="1">IF(ISNA(VLOOKUP(AA2553&amp;"_"&amp;AB2553&amp;"_"&amp;AC2553&amp;"_"&amp;AE2553,[1]挑战模式!$A:$AS,1,FALSE)),"",IF(VLOOKUP(AA2553&amp;"_"&amp;AB2553&amp;"_"&amp;AC2553&amp;"_"&amp;AE2553,[1]挑战模式!$A:$AS,14+AD2553,FALSE)="","","Monster_Season"&amp;AA2553&amp;"_Challenge"&amp;AB2553&amp;"_"&amp;AC2553&amp;"_"&amp;AD2553&amp;"_"&amp;AE2553))</f>
        <v/>
      </c>
      <c r="C2553" t="str">
        <f t="shared" ca="1" si="200"/>
        <v/>
      </c>
      <c r="E2553" t="str">
        <f ca="1">IF(B2553="","",VLOOKUP(AA2553&amp;"_"&amp;AB2553&amp;"_"&amp;AC2553&amp;"_"&amp;AE2553,[1]挑战模式!$A:$AS,26+AD2553,FALSE))</f>
        <v/>
      </c>
      <c r="F2553" t="str">
        <f ca="1">IF(B2553="","",VLOOKUP(VLOOKUP(AA2553&amp;"_"&amp;AB2553&amp;"_"&amp;AC2553&amp;"_"&amp;AE2553,[1]挑战模式!$A:$AS,14+AD2553,FALSE),[1]怪物!$B:$O,3,FALSE))</f>
        <v/>
      </c>
      <c r="G2553" t="str">
        <f t="shared" ca="1" si="201"/>
        <v/>
      </c>
      <c r="H2553" t="str">
        <f t="shared" ca="1" si="202"/>
        <v/>
      </c>
      <c r="I2553" t="str">
        <f t="shared" ca="1" si="203"/>
        <v/>
      </c>
      <c r="J2553" t="str">
        <f t="shared" ca="1" si="204"/>
        <v/>
      </c>
      <c r="K2553" t="str">
        <f t="shared" ca="1" si="204"/>
        <v/>
      </c>
      <c r="AA2553" s="8">
        <v>0</v>
      </c>
      <c r="AB2553" s="8">
        <v>4</v>
      </c>
      <c r="AC2553" s="8">
        <v>2</v>
      </c>
      <c r="AD2553" s="8">
        <v>5</v>
      </c>
      <c r="AE2553" s="12" t="s">
        <v>757</v>
      </c>
    </row>
    <row r="2554" spans="2:31" x14ac:dyDescent="0.2">
      <c r="B2554" t="str">
        <f ca="1">IF(ISNA(VLOOKUP(AA2554&amp;"_"&amp;AB2554&amp;"_"&amp;AC2554&amp;"_"&amp;AE2554,[1]挑战模式!$A:$AS,1,FALSE)),"",IF(VLOOKUP(AA2554&amp;"_"&amp;AB2554&amp;"_"&amp;AC2554&amp;"_"&amp;AE2554,[1]挑战模式!$A:$AS,14+AD2554,FALSE)="","","Monster_Season"&amp;AA2554&amp;"_Challenge"&amp;AB2554&amp;"_"&amp;AC2554&amp;"_"&amp;AD2554&amp;"_"&amp;AE2554))</f>
        <v/>
      </c>
      <c r="C2554" t="str">
        <f t="shared" ca="1" si="200"/>
        <v/>
      </c>
      <c r="E2554" t="str">
        <f ca="1">IF(B2554="","",VLOOKUP(AA2554&amp;"_"&amp;AB2554&amp;"_"&amp;AC2554&amp;"_"&amp;AE2554,[1]挑战模式!$A:$AS,26+AD2554,FALSE))</f>
        <v/>
      </c>
      <c r="F2554" t="str">
        <f ca="1">IF(B2554="","",VLOOKUP(VLOOKUP(AA2554&amp;"_"&amp;AB2554&amp;"_"&amp;AC2554&amp;"_"&amp;AE2554,[1]挑战模式!$A:$AS,14+AD2554,FALSE),[1]怪物!$B:$O,3,FALSE))</f>
        <v/>
      </c>
      <c r="G2554" t="str">
        <f t="shared" ca="1" si="201"/>
        <v/>
      </c>
      <c r="H2554" t="str">
        <f t="shared" ca="1" si="202"/>
        <v/>
      </c>
      <c r="I2554" t="str">
        <f t="shared" ca="1" si="203"/>
        <v/>
      </c>
      <c r="J2554" t="str">
        <f t="shared" ca="1" si="204"/>
        <v/>
      </c>
      <c r="K2554" t="str">
        <f t="shared" ca="1" si="204"/>
        <v/>
      </c>
      <c r="AA2554" s="8">
        <v>0</v>
      </c>
      <c r="AB2554" s="8">
        <v>4</v>
      </c>
      <c r="AC2554" s="8">
        <v>2</v>
      </c>
      <c r="AD2554" s="8">
        <v>6</v>
      </c>
      <c r="AE2554" s="12" t="s">
        <v>757</v>
      </c>
    </row>
    <row r="2555" spans="2:31" x14ac:dyDescent="0.2">
      <c r="B2555" t="str">
        <f ca="1">IF(ISNA(VLOOKUP(AA2555&amp;"_"&amp;AB2555&amp;"_"&amp;AC2555&amp;"_"&amp;AE2555,[1]挑战模式!$A:$AS,1,FALSE)),"",IF(VLOOKUP(AA2555&amp;"_"&amp;AB2555&amp;"_"&amp;AC2555&amp;"_"&amp;AE2555,[1]挑战模式!$A:$AS,14+AD2555,FALSE)="","","Monster_Season"&amp;AA2555&amp;"_Challenge"&amp;AB2555&amp;"_"&amp;AC2555&amp;"_"&amp;AD2555&amp;"_"&amp;AE2555))</f>
        <v>Monster_Season0_Challenge4_3_1_Normal</v>
      </c>
      <c r="C2555">
        <f t="shared" ca="1" si="200"/>
        <v>1</v>
      </c>
      <c r="E2555">
        <f ca="1">IF(B2555="","",VLOOKUP(AA2555&amp;"_"&amp;AB2555&amp;"_"&amp;AC2555&amp;"_"&amp;AE2555,[1]挑战模式!$A:$AS,26+AD2555,FALSE))</f>
        <v>494</v>
      </c>
      <c r="F2555">
        <f ca="1">IF(B2555="","",VLOOKUP(VLOOKUP(AA2555&amp;"_"&amp;AB2555&amp;"_"&amp;AC2555&amp;"_"&amp;AE2555,[1]挑战模式!$A:$AS,14+AD2555,FALSE),[1]怪物!$B:$O,3,FALSE))</f>
        <v>1</v>
      </c>
      <c r="G2555">
        <f t="shared" ca="1" si="201"/>
        <v>0</v>
      </c>
      <c r="H2555">
        <f t="shared" ca="1" si="202"/>
        <v>0</v>
      </c>
      <c r="I2555">
        <f t="shared" ca="1" si="203"/>
        <v>0</v>
      </c>
      <c r="J2555">
        <f t="shared" ca="1" si="204"/>
        <v>0</v>
      </c>
      <c r="K2555">
        <f t="shared" ca="1" si="204"/>
        <v>0</v>
      </c>
      <c r="AA2555" s="8">
        <v>0</v>
      </c>
      <c r="AB2555" s="8">
        <v>4</v>
      </c>
      <c r="AC2555" s="8">
        <v>3</v>
      </c>
      <c r="AD2555" s="8">
        <v>1</v>
      </c>
      <c r="AE2555" s="12" t="s">
        <v>757</v>
      </c>
    </row>
    <row r="2556" spans="2:31" x14ac:dyDescent="0.2">
      <c r="B2556" t="str">
        <f ca="1">IF(ISNA(VLOOKUP(AA2556&amp;"_"&amp;AB2556&amp;"_"&amp;AC2556&amp;"_"&amp;AE2556,[1]挑战模式!$A:$AS,1,FALSE)),"",IF(VLOOKUP(AA2556&amp;"_"&amp;AB2556&amp;"_"&amp;AC2556&amp;"_"&amp;AE2556,[1]挑战模式!$A:$AS,14+AD2556,FALSE)="","","Monster_Season"&amp;AA2556&amp;"_Challenge"&amp;AB2556&amp;"_"&amp;AC2556&amp;"_"&amp;AD2556&amp;"_"&amp;AE2556))</f>
        <v>Monster_Season0_Challenge4_3_2_Normal</v>
      </c>
      <c r="C2556">
        <f t="shared" ca="1" si="200"/>
        <v>1</v>
      </c>
      <c r="E2556">
        <f ca="1">IF(B2556="","",VLOOKUP(AA2556&amp;"_"&amp;AB2556&amp;"_"&amp;AC2556&amp;"_"&amp;AE2556,[1]挑战模式!$A:$AS,26+AD2556,FALSE))</f>
        <v>494</v>
      </c>
      <c r="F2556">
        <f ca="1">IF(B2556="","",VLOOKUP(VLOOKUP(AA2556&amp;"_"&amp;AB2556&amp;"_"&amp;AC2556&amp;"_"&amp;AE2556,[1]挑战模式!$A:$AS,14+AD2556,FALSE),[1]怪物!$B:$O,3,FALSE))</f>
        <v>1</v>
      </c>
      <c r="G2556">
        <f t="shared" ca="1" si="201"/>
        <v>0</v>
      </c>
      <c r="H2556">
        <f t="shared" ca="1" si="202"/>
        <v>0</v>
      </c>
      <c r="I2556">
        <f t="shared" ca="1" si="203"/>
        <v>0</v>
      </c>
      <c r="J2556">
        <f t="shared" ca="1" si="204"/>
        <v>0</v>
      </c>
      <c r="K2556">
        <f t="shared" ca="1" si="204"/>
        <v>0</v>
      </c>
      <c r="AA2556" s="8">
        <v>0</v>
      </c>
      <c r="AB2556" s="8">
        <v>4</v>
      </c>
      <c r="AC2556" s="8">
        <v>3</v>
      </c>
      <c r="AD2556" s="8">
        <v>2</v>
      </c>
      <c r="AE2556" s="12" t="s">
        <v>757</v>
      </c>
    </row>
    <row r="2557" spans="2:31" x14ac:dyDescent="0.2">
      <c r="B2557" t="str">
        <f ca="1">IF(ISNA(VLOOKUP(AA2557&amp;"_"&amp;AB2557&amp;"_"&amp;AC2557&amp;"_"&amp;AE2557,[1]挑战模式!$A:$AS,1,FALSE)),"",IF(VLOOKUP(AA2557&amp;"_"&amp;AB2557&amp;"_"&amp;AC2557&amp;"_"&amp;AE2557,[1]挑战模式!$A:$AS,14+AD2557,FALSE)="","","Monster_Season"&amp;AA2557&amp;"_Challenge"&amp;AB2557&amp;"_"&amp;AC2557&amp;"_"&amp;AD2557&amp;"_"&amp;AE2557))</f>
        <v/>
      </c>
      <c r="C2557" t="str">
        <f t="shared" ca="1" si="200"/>
        <v/>
      </c>
      <c r="E2557" t="str">
        <f ca="1">IF(B2557="","",VLOOKUP(AA2557&amp;"_"&amp;AB2557&amp;"_"&amp;AC2557&amp;"_"&amp;AE2557,[1]挑战模式!$A:$AS,26+AD2557,FALSE))</f>
        <v/>
      </c>
      <c r="F2557" t="str">
        <f ca="1">IF(B2557="","",VLOOKUP(VLOOKUP(AA2557&amp;"_"&amp;AB2557&amp;"_"&amp;AC2557&amp;"_"&amp;AE2557,[1]挑战模式!$A:$AS,14+AD2557,FALSE),[1]怪物!$B:$O,3,FALSE))</f>
        <v/>
      </c>
      <c r="G2557" t="str">
        <f t="shared" ca="1" si="201"/>
        <v/>
      </c>
      <c r="H2557" t="str">
        <f t="shared" ca="1" si="202"/>
        <v/>
      </c>
      <c r="I2557" t="str">
        <f t="shared" ca="1" si="203"/>
        <v/>
      </c>
      <c r="J2557" t="str">
        <f t="shared" ca="1" si="204"/>
        <v/>
      </c>
      <c r="K2557" t="str">
        <f t="shared" ca="1" si="204"/>
        <v/>
      </c>
      <c r="AA2557" s="8">
        <v>0</v>
      </c>
      <c r="AB2557" s="8">
        <v>4</v>
      </c>
      <c r="AC2557" s="8">
        <v>3</v>
      </c>
      <c r="AD2557" s="8">
        <v>3</v>
      </c>
      <c r="AE2557" s="12" t="s">
        <v>757</v>
      </c>
    </row>
    <row r="2558" spans="2:31" x14ac:dyDescent="0.2">
      <c r="B2558" t="str">
        <f ca="1">IF(ISNA(VLOOKUP(AA2558&amp;"_"&amp;AB2558&amp;"_"&amp;AC2558&amp;"_"&amp;AE2558,[1]挑战模式!$A:$AS,1,FALSE)),"",IF(VLOOKUP(AA2558&amp;"_"&amp;AB2558&amp;"_"&amp;AC2558&amp;"_"&amp;AE2558,[1]挑战模式!$A:$AS,14+AD2558,FALSE)="","","Monster_Season"&amp;AA2558&amp;"_Challenge"&amp;AB2558&amp;"_"&amp;AC2558&amp;"_"&amp;AD2558&amp;"_"&amp;AE2558))</f>
        <v/>
      </c>
      <c r="C2558" t="str">
        <f t="shared" ca="1" si="200"/>
        <v/>
      </c>
      <c r="E2558" t="str">
        <f ca="1">IF(B2558="","",VLOOKUP(AA2558&amp;"_"&amp;AB2558&amp;"_"&amp;AC2558&amp;"_"&amp;AE2558,[1]挑战模式!$A:$AS,26+AD2558,FALSE))</f>
        <v/>
      </c>
      <c r="F2558" t="str">
        <f ca="1">IF(B2558="","",VLOOKUP(VLOOKUP(AA2558&amp;"_"&amp;AB2558&amp;"_"&amp;AC2558&amp;"_"&amp;AE2558,[1]挑战模式!$A:$AS,14+AD2558,FALSE),[1]怪物!$B:$O,3,FALSE))</f>
        <v/>
      </c>
      <c r="G2558" t="str">
        <f t="shared" ca="1" si="201"/>
        <v/>
      </c>
      <c r="H2558" t="str">
        <f t="shared" ca="1" si="202"/>
        <v/>
      </c>
      <c r="I2558" t="str">
        <f t="shared" ca="1" si="203"/>
        <v/>
      </c>
      <c r="J2558" t="str">
        <f t="shared" ca="1" si="204"/>
        <v/>
      </c>
      <c r="K2558" t="str">
        <f t="shared" ca="1" si="204"/>
        <v/>
      </c>
      <c r="AA2558" s="8">
        <v>0</v>
      </c>
      <c r="AB2558" s="8">
        <v>4</v>
      </c>
      <c r="AC2558" s="8">
        <v>3</v>
      </c>
      <c r="AD2558" s="8">
        <v>4</v>
      </c>
      <c r="AE2558" s="12" t="s">
        <v>757</v>
      </c>
    </row>
    <row r="2559" spans="2:31" x14ac:dyDescent="0.2">
      <c r="B2559" t="str">
        <f ca="1">IF(ISNA(VLOOKUP(AA2559&amp;"_"&amp;AB2559&amp;"_"&amp;AC2559&amp;"_"&amp;AE2559,[1]挑战模式!$A:$AS,1,FALSE)),"",IF(VLOOKUP(AA2559&amp;"_"&amp;AB2559&amp;"_"&amp;AC2559&amp;"_"&amp;AE2559,[1]挑战模式!$A:$AS,14+AD2559,FALSE)="","","Monster_Season"&amp;AA2559&amp;"_Challenge"&amp;AB2559&amp;"_"&amp;AC2559&amp;"_"&amp;AD2559&amp;"_"&amp;AE2559))</f>
        <v/>
      </c>
      <c r="C2559" t="str">
        <f t="shared" ca="1" si="200"/>
        <v/>
      </c>
      <c r="E2559" t="str">
        <f ca="1">IF(B2559="","",VLOOKUP(AA2559&amp;"_"&amp;AB2559&amp;"_"&amp;AC2559&amp;"_"&amp;AE2559,[1]挑战模式!$A:$AS,26+AD2559,FALSE))</f>
        <v/>
      </c>
      <c r="F2559" t="str">
        <f ca="1">IF(B2559="","",VLOOKUP(VLOOKUP(AA2559&amp;"_"&amp;AB2559&amp;"_"&amp;AC2559&amp;"_"&amp;AE2559,[1]挑战模式!$A:$AS,14+AD2559,FALSE),[1]怪物!$B:$O,3,FALSE))</f>
        <v/>
      </c>
      <c r="G2559" t="str">
        <f t="shared" ca="1" si="201"/>
        <v/>
      </c>
      <c r="H2559" t="str">
        <f t="shared" ca="1" si="202"/>
        <v/>
      </c>
      <c r="I2559" t="str">
        <f t="shared" ca="1" si="203"/>
        <v/>
      </c>
      <c r="J2559" t="str">
        <f t="shared" ca="1" si="204"/>
        <v/>
      </c>
      <c r="K2559" t="str">
        <f t="shared" ca="1" si="204"/>
        <v/>
      </c>
      <c r="AA2559" s="8">
        <v>0</v>
      </c>
      <c r="AB2559" s="8">
        <v>4</v>
      </c>
      <c r="AC2559" s="8">
        <v>3</v>
      </c>
      <c r="AD2559" s="8">
        <v>5</v>
      </c>
      <c r="AE2559" s="12" t="s">
        <v>757</v>
      </c>
    </row>
    <row r="2560" spans="2:31" x14ac:dyDescent="0.2">
      <c r="B2560" t="str">
        <f ca="1">IF(ISNA(VLOOKUP(AA2560&amp;"_"&amp;AB2560&amp;"_"&amp;AC2560&amp;"_"&amp;AE2560,[1]挑战模式!$A:$AS,1,FALSE)),"",IF(VLOOKUP(AA2560&amp;"_"&amp;AB2560&amp;"_"&amp;AC2560&amp;"_"&amp;AE2560,[1]挑战模式!$A:$AS,14+AD2560,FALSE)="","","Monster_Season"&amp;AA2560&amp;"_Challenge"&amp;AB2560&amp;"_"&amp;AC2560&amp;"_"&amp;AD2560&amp;"_"&amp;AE2560))</f>
        <v/>
      </c>
      <c r="C2560" t="str">
        <f t="shared" ca="1" si="200"/>
        <v/>
      </c>
      <c r="E2560" t="str">
        <f ca="1">IF(B2560="","",VLOOKUP(AA2560&amp;"_"&amp;AB2560&amp;"_"&amp;AC2560&amp;"_"&amp;AE2560,[1]挑战模式!$A:$AS,26+AD2560,FALSE))</f>
        <v/>
      </c>
      <c r="F2560" t="str">
        <f ca="1">IF(B2560="","",VLOOKUP(VLOOKUP(AA2560&amp;"_"&amp;AB2560&amp;"_"&amp;AC2560&amp;"_"&amp;AE2560,[1]挑战模式!$A:$AS,14+AD2560,FALSE),[1]怪物!$B:$O,3,FALSE))</f>
        <v/>
      </c>
      <c r="G2560" t="str">
        <f t="shared" ca="1" si="201"/>
        <v/>
      </c>
      <c r="H2560" t="str">
        <f t="shared" ca="1" si="202"/>
        <v/>
      </c>
      <c r="I2560" t="str">
        <f t="shared" ca="1" si="203"/>
        <v/>
      </c>
      <c r="J2560" t="str">
        <f t="shared" ca="1" si="204"/>
        <v/>
      </c>
      <c r="K2560" t="str">
        <f t="shared" ca="1" si="204"/>
        <v/>
      </c>
      <c r="AA2560" s="8">
        <v>0</v>
      </c>
      <c r="AB2560" s="8">
        <v>4</v>
      </c>
      <c r="AC2560" s="8">
        <v>3</v>
      </c>
      <c r="AD2560" s="8">
        <v>6</v>
      </c>
      <c r="AE2560" s="12" t="s">
        <v>757</v>
      </c>
    </row>
    <row r="2561" spans="2:31" x14ac:dyDescent="0.2">
      <c r="B2561" t="str">
        <f ca="1">IF(ISNA(VLOOKUP(AA2561&amp;"_"&amp;AB2561&amp;"_"&amp;AC2561&amp;"_"&amp;AE2561,[1]挑战模式!$A:$AS,1,FALSE)),"",IF(VLOOKUP(AA2561&amp;"_"&amp;AB2561&amp;"_"&amp;AC2561&amp;"_"&amp;AE2561,[1]挑战模式!$A:$AS,14+AD2561,FALSE)="","","Monster_Season"&amp;AA2561&amp;"_Challenge"&amp;AB2561&amp;"_"&amp;AC2561&amp;"_"&amp;AD2561&amp;"_"&amp;AE2561))</f>
        <v>Monster_Season0_Challenge4_4_1_Normal</v>
      </c>
      <c r="C2561">
        <f t="shared" ca="1" si="200"/>
        <v>1</v>
      </c>
      <c r="E2561">
        <f ca="1">IF(B2561="","",VLOOKUP(AA2561&amp;"_"&amp;AB2561&amp;"_"&amp;AC2561&amp;"_"&amp;AE2561,[1]挑战模式!$A:$AS,26+AD2561,FALSE))</f>
        <v>634</v>
      </c>
      <c r="F2561">
        <f ca="1">IF(B2561="","",VLOOKUP(VLOOKUP(AA2561&amp;"_"&amp;AB2561&amp;"_"&amp;AC2561&amp;"_"&amp;AE2561,[1]挑战模式!$A:$AS,14+AD2561,FALSE),[1]怪物!$B:$O,3,FALSE))</f>
        <v>1</v>
      </c>
      <c r="G2561">
        <f t="shared" ca="1" si="201"/>
        <v>0</v>
      </c>
      <c r="H2561">
        <f t="shared" ca="1" si="202"/>
        <v>0</v>
      </c>
      <c r="I2561">
        <f t="shared" ca="1" si="203"/>
        <v>0</v>
      </c>
      <c r="J2561">
        <f t="shared" ca="1" si="204"/>
        <v>0</v>
      </c>
      <c r="K2561">
        <f t="shared" ca="1" si="204"/>
        <v>0</v>
      </c>
      <c r="AA2561" s="8">
        <v>0</v>
      </c>
      <c r="AB2561" s="8">
        <v>4</v>
      </c>
      <c r="AC2561" s="8">
        <v>4</v>
      </c>
      <c r="AD2561" s="8">
        <v>1</v>
      </c>
      <c r="AE2561" s="12" t="s">
        <v>757</v>
      </c>
    </row>
    <row r="2562" spans="2:31" x14ac:dyDescent="0.2">
      <c r="B2562" t="str">
        <f ca="1">IF(ISNA(VLOOKUP(AA2562&amp;"_"&amp;AB2562&amp;"_"&amp;AC2562&amp;"_"&amp;AE2562,[1]挑战模式!$A:$AS,1,FALSE)),"",IF(VLOOKUP(AA2562&amp;"_"&amp;AB2562&amp;"_"&amp;AC2562&amp;"_"&amp;AE2562,[1]挑战模式!$A:$AS,14+AD2562,FALSE)="","","Monster_Season"&amp;AA2562&amp;"_Challenge"&amp;AB2562&amp;"_"&amp;AC2562&amp;"_"&amp;AD2562&amp;"_"&amp;AE2562))</f>
        <v>Monster_Season0_Challenge4_4_2_Normal</v>
      </c>
      <c r="C2562">
        <f t="shared" ca="1" si="200"/>
        <v>1</v>
      </c>
      <c r="E2562">
        <f ca="1">IF(B2562="","",VLOOKUP(AA2562&amp;"_"&amp;AB2562&amp;"_"&amp;AC2562&amp;"_"&amp;AE2562,[1]挑战模式!$A:$AS,26+AD2562,FALSE))</f>
        <v>634</v>
      </c>
      <c r="F2562">
        <f ca="1">IF(B2562="","",VLOOKUP(VLOOKUP(AA2562&amp;"_"&amp;AB2562&amp;"_"&amp;AC2562&amp;"_"&amp;AE2562,[1]挑战模式!$A:$AS,14+AD2562,FALSE),[1]怪物!$B:$O,3,FALSE))</f>
        <v>1</v>
      </c>
      <c r="G2562">
        <f t="shared" ca="1" si="201"/>
        <v>0</v>
      </c>
      <c r="H2562">
        <f t="shared" ca="1" si="202"/>
        <v>0</v>
      </c>
      <c r="I2562">
        <f t="shared" ca="1" si="203"/>
        <v>0</v>
      </c>
      <c r="J2562">
        <f t="shared" ca="1" si="204"/>
        <v>0</v>
      </c>
      <c r="K2562">
        <f t="shared" ca="1" si="204"/>
        <v>0</v>
      </c>
      <c r="AA2562" s="8">
        <v>0</v>
      </c>
      <c r="AB2562" s="8">
        <v>4</v>
      </c>
      <c r="AC2562" s="8">
        <v>4</v>
      </c>
      <c r="AD2562" s="8">
        <v>2</v>
      </c>
      <c r="AE2562" s="12" t="s">
        <v>757</v>
      </c>
    </row>
    <row r="2563" spans="2:31" x14ac:dyDescent="0.2">
      <c r="B2563" t="str">
        <f ca="1">IF(ISNA(VLOOKUP(AA2563&amp;"_"&amp;AB2563&amp;"_"&amp;AC2563&amp;"_"&amp;AE2563,[1]挑战模式!$A:$AS,1,FALSE)),"",IF(VLOOKUP(AA2563&amp;"_"&amp;AB2563&amp;"_"&amp;AC2563&amp;"_"&amp;AE2563,[1]挑战模式!$A:$AS,14+AD2563,FALSE)="","","Monster_Season"&amp;AA2563&amp;"_Challenge"&amp;AB2563&amp;"_"&amp;AC2563&amp;"_"&amp;AD2563&amp;"_"&amp;AE2563))</f>
        <v>Monster_Season0_Challenge4_4_3_Normal</v>
      </c>
      <c r="C2563">
        <f t="shared" ca="1" si="200"/>
        <v>1</v>
      </c>
      <c r="E2563">
        <f ca="1">IF(B2563="","",VLOOKUP(AA2563&amp;"_"&amp;AB2563&amp;"_"&amp;AC2563&amp;"_"&amp;AE2563,[1]挑战模式!$A:$AS,26+AD2563,FALSE))</f>
        <v>634</v>
      </c>
      <c r="F2563">
        <f ca="1">IF(B2563="","",VLOOKUP(VLOOKUP(AA2563&amp;"_"&amp;AB2563&amp;"_"&amp;AC2563&amp;"_"&amp;AE2563,[1]挑战模式!$A:$AS,14+AD2563,FALSE),[1]怪物!$B:$O,3,FALSE))</f>
        <v>1</v>
      </c>
      <c r="G2563">
        <f t="shared" ca="1" si="201"/>
        <v>0</v>
      </c>
      <c r="H2563">
        <f t="shared" ca="1" si="202"/>
        <v>0</v>
      </c>
      <c r="I2563">
        <f t="shared" ca="1" si="203"/>
        <v>0</v>
      </c>
      <c r="J2563">
        <f t="shared" ca="1" si="204"/>
        <v>0</v>
      </c>
      <c r="K2563">
        <f t="shared" ca="1" si="204"/>
        <v>0</v>
      </c>
      <c r="AA2563" s="8">
        <v>0</v>
      </c>
      <c r="AB2563" s="8">
        <v>4</v>
      </c>
      <c r="AC2563" s="8">
        <v>4</v>
      </c>
      <c r="AD2563" s="8">
        <v>3</v>
      </c>
      <c r="AE2563" s="12" t="s">
        <v>757</v>
      </c>
    </row>
    <row r="2564" spans="2:31" x14ac:dyDescent="0.2">
      <c r="B2564" t="str">
        <f ca="1">IF(ISNA(VLOOKUP(AA2564&amp;"_"&amp;AB2564&amp;"_"&amp;AC2564&amp;"_"&amp;AE2564,[1]挑战模式!$A:$AS,1,FALSE)),"",IF(VLOOKUP(AA2564&amp;"_"&amp;AB2564&amp;"_"&amp;AC2564&amp;"_"&amp;AE2564,[1]挑战模式!$A:$AS,14+AD2564,FALSE)="","","Monster_Season"&amp;AA2564&amp;"_Challenge"&amp;AB2564&amp;"_"&amp;AC2564&amp;"_"&amp;AD2564&amp;"_"&amp;AE2564))</f>
        <v/>
      </c>
      <c r="C2564" t="str">
        <f t="shared" ca="1" si="200"/>
        <v/>
      </c>
      <c r="E2564" t="str">
        <f ca="1">IF(B2564="","",VLOOKUP(AA2564&amp;"_"&amp;AB2564&amp;"_"&amp;AC2564&amp;"_"&amp;AE2564,[1]挑战模式!$A:$AS,26+AD2564,FALSE))</f>
        <v/>
      </c>
      <c r="F2564" t="str">
        <f ca="1">IF(B2564="","",VLOOKUP(VLOOKUP(AA2564&amp;"_"&amp;AB2564&amp;"_"&amp;AC2564&amp;"_"&amp;AE2564,[1]挑战模式!$A:$AS,14+AD2564,FALSE),[1]怪物!$B:$O,3,FALSE))</f>
        <v/>
      </c>
      <c r="G2564" t="str">
        <f t="shared" ca="1" si="201"/>
        <v/>
      </c>
      <c r="H2564" t="str">
        <f t="shared" ca="1" si="202"/>
        <v/>
      </c>
      <c r="I2564" t="str">
        <f t="shared" ca="1" si="203"/>
        <v/>
      </c>
      <c r="J2564" t="str">
        <f t="shared" ca="1" si="204"/>
        <v/>
      </c>
      <c r="K2564" t="str">
        <f t="shared" ca="1" si="204"/>
        <v/>
      </c>
      <c r="AA2564" s="8">
        <v>0</v>
      </c>
      <c r="AB2564" s="8">
        <v>4</v>
      </c>
      <c r="AC2564" s="8">
        <v>4</v>
      </c>
      <c r="AD2564" s="8">
        <v>4</v>
      </c>
      <c r="AE2564" s="12" t="s">
        <v>757</v>
      </c>
    </row>
    <row r="2565" spans="2:31" x14ac:dyDescent="0.2">
      <c r="B2565" t="str">
        <f ca="1">IF(ISNA(VLOOKUP(AA2565&amp;"_"&amp;AB2565&amp;"_"&amp;AC2565&amp;"_"&amp;AE2565,[1]挑战模式!$A:$AS,1,FALSE)),"",IF(VLOOKUP(AA2565&amp;"_"&amp;AB2565&amp;"_"&amp;AC2565&amp;"_"&amp;AE2565,[1]挑战模式!$A:$AS,14+AD2565,FALSE)="","","Monster_Season"&amp;AA2565&amp;"_Challenge"&amp;AB2565&amp;"_"&amp;AC2565&amp;"_"&amp;AD2565&amp;"_"&amp;AE2565))</f>
        <v/>
      </c>
      <c r="C2565" t="str">
        <f t="shared" ca="1" si="200"/>
        <v/>
      </c>
      <c r="E2565" t="str">
        <f ca="1">IF(B2565="","",VLOOKUP(AA2565&amp;"_"&amp;AB2565&amp;"_"&amp;AC2565&amp;"_"&amp;AE2565,[1]挑战模式!$A:$AS,26+AD2565,FALSE))</f>
        <v/>
      </c>
      <c r="F2565" t="str">
        <f ca="1">IF(B2565="","",VLOOKUP(VLOOKUP(AA2565&amp;"_"&amp;AB2565&amp;"_"&amp;AC2565&amp;"_"&amp;AE2565,[1]挑战模式!$A:$AS,14+AD2565,FALSE),[1]怪物!$B:$O,3,FALSE))</f>
        <v/>
      </c>
      <c r="G2565" t="str">
        <f t="shared" ca="1" si="201"/>
        <v/>
      </c>
      <c r="H2565" t="str">
        <f t="shared" ca="1" si="202"/>
        <v/>
      </c>
      <c r="I2565" t="str">
        <f t="shared" ca="1" si="203"/>
        <v/>
      </c>
      <c r="J2565" t="str">
        <f t="shared" ca="1" si="204"/>
        <v/>
      </c>
      <c r="K2565" t="str">
        <f t="shared" ca="1" si="204"/>
        <v/>
      </c>
      <c r="AA2565" s="8">
        <v>0</v>
      </c>
      <c r="AB2565" s="8">
        <v>4</v>
      </c>
      <c r="AC2565" s="8">
        <v>4</v>
      </c>
      <c r="AD2565" s="8">
        <v>5</v>
      </c>
      <c r="AE2565" s="12" t="s">
        <v>757</v>
      </c>
    </row>
    <row r="2566" spans="2:31" x14ac:dyDescent="0.2">
      <c r="B2566" t="str">
        <f ca="1">IF(ISNA(VLOOKUP(AA2566&amp;"_"&amp;AB2566&amp;"_"&amp;AC2566&amp;"_"&amp;AE2566,[1]挑战模式!$A:$AS,1,FALSE)),"",IF(VLOOKUP(AA2566&amp;"_"&amp;AB2566&amp;"_"&amp;AC2566&amp;"_"&amp;AE2566,[1]挑战模式!$A:$AS,14+AD2566,FALSE)="","","Monster_Season"&amp;AA2566&amp;"_Challenge"&amp;AB2566&amp;"_"&amp;AC2566&amp;"_"&amp;AD2566&amp;"_"&amp;AE2566))</f>
        <v/>
      </c>
      <c r="C2566" t="str">
        <f t="shared" ca="1" si="200"/>
        <v/>
      </c>
      <c r="E2566" t="str">
        <f ca="1">IF(B2566="","",VLOOKUP(AA2566&amp;"_"&amp;AB2566&amp;"_"&amp;AC2566&amp;"_"&amp;AE2566,[1]挑战模式!$A:$AS,26+AD2566,FALSE))</f>
        <v/>
      </c>
      <c r="F2566" t="str">
        <f ca="1">IF(B2566="","",VLOOKUP(VLOOKUP(AA2566&amp;"_"&amp;AB2566&amp;"_"&amp;AC2566&amp;"_"&amp;AE2566,[1]挑战模式!$A:$AS,14+AD2566,FALSE),[1]怪物!$B:$O,3,FALSE))</f>
        <v/>
      </c>
      <c r="G2566" t="str">
        <f t="shared" ca="1" si="201"/>
        <v/>
      </c>
      <c r="H2566" t="str">
        <f t="shared" ca="1" si="202"/>
        <v/>
      </c>
      <c r="I2566" t="str">
        <f t="shared" ca="1" si="203"/>
        <v/>
      </c>
      <c r="J2566" t="str">
        <f t="shared" ca="1" si="204"/>
        <v/>
      </c>
      <c r="K2566" t="str">
        <f t="shared" ca="1" si="204"/>
        <v/>
      </c>
      <c r="AA2566" s="8">
        <v>0</v>
      </c>
      <c r="AB2566" s="8">
        <v>4</v>
      </c>
      <c r="AC2566" s="8">
        <v>4</v>
      </c>
      <c r="AD2566" s="8">
        <v>6</v>
      </c>
      <c r="AE2566" s="12" t="s">
        <v>757</v>
      </c>
    </row>
    <row r="2567" spans="2:31" x14ac:dyDescent="0.2">
      <c r="B2567" t="str">
        <f ca="1">IF(ISNA(VLOOKUP(AA2567&amp;"_"&amp;AB2567&amp;"_"&amp;AC2567&amp;"_"&amp;AE2567,[1]挑战模式!$A:$AS,1,FALSE)),"",IF(VLOOKUP(AA2567&amp;"_"&amp;AB2567&amp;"_"&amp;AC2567&amp;"_"&amp;AE2567,[1]挑战模式!$A:$AS,14+AD2567,FALSE)="","","Monster_Season"&amp;AA2567&amp;"_Challenge"&amp;AB2567&amp;"_"&amp;AC2567&amp;"_"&amp;AD2567&amp;"_"&amp;AE2567))</f>
        <v>Monster_Season0_Challenge4_5_1_Normal</v>
      </c>
      <c r="C2567">
        <f t="shared" ca="1" si="200"/>
        <v>1</v>
      </c>
      <c r="E2567">
        <f ca="1">IF(B2567="","",VLOOKUP(AA2567&amp;"_"&amp;AB2567&amp;"_"&amp;AC2567&amp;"_"&amp;AE2567,[1]挑战模式!$A:$AS,26+AD2567,FALSE))</f>
        <v>756</v>
      </c>
      <c r="F2567">
        <f ca="1">IF(B2567="","",VLOOKUP(VLOOKUP(AA2567&amp;"_"&amp;AB2567&amp;"_"&amp;AC2567&amp;"_"&amp;AE2567,[1]挑战模式!$A:$AS,14+AD2567,FALSE),[1]怪物!$B:$O,3,FALSE))</f>
        <v>1</v>
      </c>
      <c r="G2567">
        <f t="shared" ca="1" si="201"/>
        <v>0</v>
      </c>
      <c r="H2567">
        <f t="shared" ca="1" si="202"/>
        <v>0</v>
      </c>
      <c r="I2567">
        <f t="shared" ca="1" si="203"/>
        <v>0</v>
      </c>
      <c r="J2567">
        <f t="shared" ca="1" si="204"/>
        <v>0</v>
      </c>
      <c r="K2567">
        <f t="shared" ca="1" si="204"/>
        <v>0</v>
      </c>
      <c r="AA2567" s="8">
        <v>0</v>
      </c>
      <c r="AB2567" s="8">
        <v>4</v>
      </c>
      <c r="AC2567" s="8">
        <v>5</v>
      </c>
      <c r="AD2567" s="8">
        <v>1</v>
      </c>
      <c r="AE2567" s="12" t="s">
        <v>757</v>
      </c>
    </row>
    <row r="2568" spans="2:31" x14ac:dyDescent="0.2">
      <c r="B2568" t="str">
        <f ca="1">IF(ISNA(VLOOKUP(AA2568&amp;"_"&amp;AB2568&amp;"_"&amp;AC2568&amp;"_"&amp;AE2568,[1]挑战模式!$A:$AS,1,FALSE)),"",IF(VLOOKUP(AA2568&amp;"_"&amp;AB2568&amp;"_"&amp;AC2568&amp;"_"&amp;AE2568,[1]挑战模式!$A:$AS,14+AD2568,FALSE)="","","Monster_Season"&amp;AA2568&amp;"_Challenge"&amp;AB2568&amp;"_"&amp;AC2568&amp;"_"&amp;AD2568&amp;"_"&amp;AE2568))</f>
        <v>Monster_Season0_Challenge4_5_2_Normal</v>
      </c>
      <c r="C2568">
        <f t="shared" ca="1" si="200"/>
        <v>1</v>
      </c>
      <c r="E2568">
        <f ca="1">IF(B2568="","",VLOOKUP(AA2568&amp;"_"&amp;AB2568&amp;"_"&amp;AC2568&amp;"_"&amp;AE2568,[1]挑战模式!$A:$AS,26+AD2568,FALSE))</f>
        <v>756</v>
      </c>
      <c r="F2568">
        <f ca="1">IF(B2568="","",VLOOKUP(VLOOKUP(AA2568&amp;"_"&amp;AB2568&amp;"_"&amp;AC2568&amp;"_"&amp;AE2568,[1]挑战模式!$A:$AS,14+AD2568,FALSE),[1]怪物!$B:$O,3,FALSE))</f>
        <v>1</v>
      </c>
      <c r="G2568">
        <f t="shared" ca="1" si="201"/>
        <v>0</v>
      </c>
      <c r="H2568">
        <f t="shared" ca="1" si="202"/>
        <v>0</v>
      </c>
      <c r="I2568">
        <f t="shared" ca="1" si="203"/>
        <v>0</v>
      </c>
      <c r="J2568">
        <f t="shared" ca="1" si="204"/>
        <v>0</v>
      </c>
      <c r="K2568">
        <f t="shared" ca="1" si="204"/>
        <v>0</v>
      </c>
      <c r="AA2568" s="8">
        <v>0</v>
      </c>
      <c r="AB2568" s="8">
        <v>4</v>
      </c>
      <c r="AC2568" s="8">
        <v>5</v>
      </c>
      <c r="AD2568" s="8">
        <v>2</v>
      </c>
      <c r="AE2568" s="12" t="s">
        <v>757</v>
      </c>
    </row>
    <row r="2569" spans="2:31" x14ac:dyDescent="0.2">
      <c r="B2569" t="str">
        <f ca="1">IF(ISNA(VLOOKUP(AA2569&amp;"_"&amp;AB2569&amp;"_"&amp;AC2569&amp;"_"&amp;AE2569,[1]挑战模式!$A:$AS,1,FALSE)),"",IF(VLOOKUP(AA2569&amp;"_"&amp;AB2569&amp;"_"&amp;AC2569&amp;"_"&amp;AE2569,[1]挑战模式!$A:$AS,14+AD2569,FALSE)="","","Monster_Season"&amp;AA2569&amp;"_Challenge"&amp;AB2569&amp;"_"&amp;AC2569&amp;"_"&amp;AD2569&amp;"_"&amp;AE2569))</f>
        <v>Monster_Season0_Challenge4_5_3_Normal</v>
      </c>
      <c r="C2569">
        <f t="shared" ref="C2569:C2632" ca="1" si="205">IF(B2569="","",1)</f>
        <v>1</v>
      </c>
      <c r="E2569">
        <f ca="1">IF(B2569="","",VLOOKUP(AA2569&amp;"_"&amp;AB2569&amp;"_"&amp;AC2569&amp;"_"&amp;AE2569,[1]挑战模式!$A:$AS,26+AD2569,FALSE))</f>
        <v>756</v>
      </c>
      <c r="F2569">
        <f ca="1">IF(B2569="","",VLOOKUP(VLOOKUP(AA2569&amp;"_"&amp;AB2569&amp;"_"&amp;AC2569&amp;"_"&amp;AE2569,[1]挑战模式!$A:$AS,14+AD2569,FALSE),[1]怪物!$B:$O,3,FALSE))</f>
        <v>1</v>
      </c>
      <c r="G2569">
        <f t="shared" ref="G2569:G2632" ca="1" si="206">IF(B2569="","",0)</f>
        <v>0</v>
      </c>
      <c r="H2569">
        <f t="shared" ref="H2569:H2632" ca="1" si="207">IF(B2569="","",0)</f>
        <v>0</v>
      </c>
      <c r="I2569">
        <f t="shared" ref="I2569:I2632" ca="1" si="208">IF(B2569="","",0)</f>
        <v>0</v>
      </c>
      <c r="J2569">
        <f t="shared" ref="J2569:K2632" ca="1" si="209">IF(B2569="","",0)</f>
        <v>0</v>
      </c>
      <c r="K2569">
        <f t="shared" ca="1" si="209"/>
        <v>0</v>
      </c>
      <c r="AA2569" s="8">
        <v>0</v>
      </c>
      <c r="AB2569" s="8">
        <v>4</v>
      </c>
      <c r="AC2569" s="8">
        <v>5</v>
      </c>
      <c r="AD2569" s="8">
        <v>3</v>
      </c>
      <c r="AE2569" s="12" t="s">
        <v>757</v>
      </c>
    </row>
    <row r="2570" spans="2:31" x14ac:dyDescent="0.2">
      <c r="B2570" t="str">
        <f ca="1">IF(ISNA(VLOOKUP(AA2570&amp;"_"&amp;AB2570&amp;"_"&amp;AC2570&amp;"_"&amp;AE2570,[1]挑战模式!$A:$AS,1,FALSE)),"",IF(VLOOKUP(AA2570&amp;"_"&amp;AB2570&amp;"_"&amp;AC2570&amp;"_"&amp;AE2570,[1]挑战模式!$A:$AS,14+AD2570,FALSE)="","","Monster_Season"&amp;AA2570&amp;"_Challenge"&amp;AB2570&amp;"_"&amp;AC2570&amp;"_"&amp;AD2570&amp;"_"&amp;AE2570))</f>
        <v/>
      </c>
      <c r="C2570" t="str">
        <f t="shared" ca="1" si="205"/>
        <v/>
      </c>
      <c r="E2570" t="str">
        <f ca="1">IF(B2570="","",VLOOKUP(AA2570&amp;"_"&amp;AB2570&amp;"_"&amp;AC2570&amp;"_"&amp;AE2570,[1]挑战模式!$A:$AS,26+AD2570,FALSE))</f>
        <v/>
      </c>
      <c r="F2570" t="str">
        <f ca="1">IF(B2570="","",VLOOKUP(VLOOKUP(AA2570&amp;"_"&amp;AB2570&amp;"_"&amp;AC2570&amp;"_"&amp;AE2570,[1]挑战模式!$A:$AS,14+AD2570,FALSE),[1]怪物!$B:$O,3,FALSE))</f>
        <v/>
      </c>
      <c r="G2570" t="str">
        <f t="shared" ca="1" si="206"/>
        <v/>
      </c>
      <c r="H2570" t="str">
        <f t="shared" ca="1" si="207"/>
        <v/>
      </c>
      <c r="I2570" t="str">
        <f t="shared" ca="1" si="208"/>
        <v/>
      </c>
      <c r="J2570" t="str">
        <f t="shared" ca="1" si="209"/>
        <v/>
      </c>
      <c r="K2570" t="str">
        <f t="shared" ca="1" si="209"/>
        <v/>
      </c>
      <c r="AA2570" s="8">
        <v>0</v>
      </c>
      <c r="AB2570" s="8">
        <v>4</v>
      </c>
      <c r="AC2570" s="8">
        <v>5</v>
      </c>
      <c r="AD2570" s="8">
        <v>4</v>
      </c>
      <c r="AE2570" s="12" t="s">
        <v>757</v>
      </c>
    </row>
    <row r="2571" spans="2:31" x14ac:dyDescent="0.2">
      <c r="B2571" t="str">
        <f ca="1">IF(ISNA(VLOOKUP(AA2571&amp;"_"&amp;AB2571&amp;"_"&amp;AC2571&amp;"_"&amp;AE2571,[1]挑战模式!$A:$AS,1,FALSE)),"",IF(VLOOKUP(AA2571&amp;"_"&amp;AB2571&amp;"_"&amp;AC2571&amp;"_"&amp;AE2571,[1]挑战模式!$A:$AS,14+AD2571,FALSE)="","","Monster_Season"&amp;AA2571&amp;"_Challenge"&amp;AB2571&amp;"_"&amp;AC2571&amp;"_"&amp;AD2571&amp;"_"&amp;AE2571))</f>
        <v/>
      </c>
      <c r="C2571" t="str">
        <f t="shared" ca="1" si="205"/>
        <v/>
      </c>
      <c r="E2571" t="str">
        <f ca="1">IF(B2571="","",VLOOKUP(AA2571&amp;"_"&amp;AB2571&amp;"_"&amp;AC2571&amp;"_"&amp;AE2571,[1]挑战模式!$A:$AS,26+AD2571,FALSE))</f>
        <v/>
      </c>
      <c r="F2571" t="str">
        <f ca="1">IF(B2571="","",VLOOKUP(VLOOKUP(AA2571&amp;"_"&amp;AB2571&amp;"_"&amp;AC2571&amp;"_"&amp;AE2571,[1]挑战模式!$A:$AS,14+AD2571,FALSE),[1]怪物!$B:$O,3,FALSE))</f>
        <v/>
      </c>
      <c r="G2571" t="str">
        <f t="shared" ca="1" si="206"/>
        <v/>
      </c>
      <c r="H2571" t="str">
        <f t="shared" ca="1" si="207"/>
        <v/>
      </c>
      <c r="I2571" t="str">
        <f t="shared" ca="1" si="208"/>
        <v/>
      </c>
      <c r="J2571" t="str">
        <f t="shared" ca="1" si="209"/>
        <v/>
      </c>
      <c r="K2571" t="str">
        <f t="shared" ca="1" si="209"/>
        <v/>
      </c>
      <c r="AA2571" s="8">
        <v>0</v>
      </c>
      <c r="AB2571" s="8">
        <v>4</v>
      </c>
      <c r="AC2571" s="8">
        <v>5</v>
      </c>
      <c r="AD2571" s="8">
        <v>5</v>
      </c>
      <c r="AE2571" s="12" t="s">
        <v>757</v>
      </c>
    </row>
    <row r="2572" spans="2:31" x14ac:dyDescent="0.2">
      <c r="B2572" t="str">
        <f ca="1">IF(ISNA(VLOOKUP(AA2572&amp;"_"&amp;AB2572&amp;"_"&amp;AC2572&amp;"_"&amp;AE2572,[1]挑战模式!$A:$AS,1,FALSE)),"",IF(VLOOKUP(AA2572&amp;"_"&amp;AB2572&amp;"_"&amp;AC2572&amp;"_"&amp;AE2572,[1]挑战模式!$A:$AS,14+AD2572,FALSE)="","","Monster_Season"&amp;AA2572&amp;"_Challenge"&amp;AB2572&amp;"_"&amp;AC2572&amp;"_"&amp;AD2572&amp;"_"&amp;AE2572))</f>
        <v/>
      </c>
      <c r="C2572" t="str">
        <f t="shared" ca="1" si="205"/>
        <v/>
      </c>
      <c r="E2572" t="str">
        <f ca="1">IF(B2572="","",VLOOKUP(AA2572&amp;"_"&amp;AB2572&amp;"_"&amp;AC2572&amp;"_"&amp;AE2572,[1]挑战模式!$A:$AS,26+AD2572,FALSE))</f>
        <v/>
      </c>
      <c r="F2572" t="str">
        <f ca="1">IF(B2572="","",VLOOKUP(VLOOKUP(AA2572&amp;"_"&amp;AB2572&amp;"_"&amp;AC2572&amp;"_"&amp;AE2572,[1]挑战模式!$A:$AS,14+AD2572,FALSE),[1]怪物!$B:$O,3,FALSE))</f>
        <v/>
      </c>
      <c r="G2572" t="str">
        <f t="shared" ca="1" si="206"/>
        <v/>
      </c>
      <c r="H2572" t="str">
        <f t="shared" ca="1" si="207"/>
        <v/>
      </c>
      <c r="I2572" t="str">
        <f t="shared" ca="1" si="208"/>
        <v/>
      </c>
      <c r="J2572" t="str">
        <f t="shared" ca="1" si="209"/>
        <v/>
      </c>
      <c r="K2572" t="str">
        <f t="shared" ca="1" si="209"/>
        <v/>
      </c>
      <c r="AA2572" s="8">
        <v>0</v>
      </c>
      <c r="AB2572" s="8">
        <v>4</v>
      </c>
      <c r="AC2572" s="8">
        <v>5</v>
      </c>
      <c r="AD2572" s="8">
        <v>6</v>
      </c>
      <c r="AE2572" s="12" t="s">
        <v>757</v>
      </c>
    </row>
    <row r="2573" spans="2:31" x14ac:dyDescent="0.2">
      <c r="B2573" t="str">
        <f ca="1">IF(ISNA(VLOOKUP(AA2573&amp;"_"&amp;AB2573&amp;"_"&amp;AC2573&amp;"_"&amp;AE2573,[1]挑战模式!$A:$AS,1,FALSE)),"",IF(VLOOKUP(AA2573&amp;"_"&amp;AB2573&amp;"_"&amp;AC2573&amp;"_"&amp;AE2573,[1]挑战模式!$A:$AS,14+AD2573,FALSE)="","","Monster_Season"&amp;AA2573&amp;"_Challenge"&amp;AB2573&amp;"_"&amp;AC2573&amp;"_"&amp;AD2573&amp;"_"&amp;AE2573))</f>
        <v>Monster_Season0_Challenge4_6_1_Normal</v>
      </c>
      <c r="C2573">
        <f t="shared" ca="1" si="205"/>
        <v>1</v>
      </c>
      <c r="E2573">
        <f ca="1">IF(B2573="","",VLOOKUP(AA2573&amp;"_"&amp;AB2573&amp;"_"&amp;AC2573&amp;"_"&amp;AE2573,[1]挑战模式!$A:$AS,26+AD2573,FALSE))</f>
        <v>877</v>
      </c>
      <c r="F2573">
        <f ca="1">IF(B2573="","",VLOOKUP(VLOOKUP(AA2573&amp;"_"&amp;AB2573&amp;"_"&amp;AC2573&amp;"_"&amp;AE2573,[1]挑战模式!$A:$AS,14+AD2573,FALSE),[1]怪物!$B:$O,3,FALSE))</f>
        <v>1</v>
      </c>
      <c r="G2573">
        <f t="shared" ca="1" si="206"/>
        <v>0</v>
      </c>
      <c r="H2573">
        <f t="shared" ca="1" si="207"/>
        <v>0</v>
      </c>
      <c r="I2573">
        <f t="shared" ca="1" si="208"/>
        <v>0</v>
      </c>
      <c r="J2573">
        <f t="shared" ca="1" si="209"/>
        <v>0</v>
      </c>
      <c r="K2573">
        <f t="shared" ca="1" si="209"/>
        <v>0</v>
      </c>
      <c r="AA2573" s="8">
        <v>0</v>
      </c>
      <c r="AB2573" s="8">
        <v>4</v>
      </c>
      <c r="AC2573" s="8">
        <v>6</v>
      </c>
      <c r="AD2573" s="8">
        <v>1</v>
      </c>
      <c r="AE2573" s="12" t="s">
        <v>757</v>
      </c>
    </row>
    <row r="2574" spans="2:31" x14ac:dyDescent="0.2">
      <c r="B2574" t="str">
        <f ca="1">IF(ISNA(VLOOKUP(AA2574&amp;"_"&amp;AB2574&amp;"_"&amp;AC2574&amp;"_"&amp;AE2574,[1]挑战模式!$A:$AS,1,FALSE)),"",IF(VLOOKUP(AA2574&amp;"_"&amp;AB2574&amp;"_"&amp;AC2574&amp;"_"&amp;AE2574,[1]挑战模式!$A:$AS,14+AD2574,FALSE)="","","Monster_Season"&amp;AA2574&amp;"_Challenge"&amp;AB2574&amp;"_"&amp;AC2574&amp;"_"&amp;AD2574&amp;"_"&amp;AE2574))</f>
        <v>Monster_Season0_Challenge4_6_2_Normal</v>
      </c>
      <c r="C2574">
        <f t="shared" ca="1" si="205"/>
        <v>1</v>
      </c>
      <c r="E2574">
        <f ca="1">IF(B2574="","",VLOOKUP(AA2574&amp;"_"&amp;AB2574&amp;"_"&amp;AC2574&amp;"_"&amp;AE2574,[1]挑战模式!$A:$AS,26+AD2574,FALSE))</f>
        <v>877</v>
      </c>
      <c r="F2574">
        <f ca="1">IF(B2574="","",VLOOKUP(VLOOKUP(AA2574&amp;"_"&amp;AB2574&amp;"_"&amp;AC2574&amp;"_"&amp;AE2574,[1]挑战模式!$A:$AS,14+AD2574,FALSE),[1]怪物!$B:$O,3,FALSE))</f>
        <v>1</v>
      </c>
      <c r="G2574">
        <f t="shared" ca="1" si="206"/>
        <v>0</v>
      </c>
      <c r="H2574">
        <f t="shared" ca="1" si="207"/>
        <v>0</v>
      </c>
      <c r="I2574">
        <f t="shared" ca="1" si="208"/>
        <v>0</v>
      </c>
      <c r="J2574">
        <f t="shared" ca="1" si="209"/>
        <v>0</v>
      </c>
      <c r="K2574">
        <f t="shared" ca="1" si="209"/>
        <v>0</v>
      </c>
      <c r="AA2574" s="8">
        <v>0</v>
      </c>
      <c r="AB2574" s="8">
        <v>4</v>
      </c>
      <c r="AC2574" s="8">
        <v>6</v>
      </c>
      <c r="AD2574" s="8">
        <v>2</v>
      </c>
      <c r="AE2574" s="12" t="s">
        <v>757</v>
      </c>
    </row>
    <row r="2575" spans="2:31" x14ac:dyDescent="0.2">
      <c r="B2575" t="str">
        <f ca="1">IF(ISNA(VLOOKUP(AA2575&amp;"_"&amp;AB2575&amp;"_"&amp;AC2575&amp;"_"&amp;AE2575,[1]挑战模式!$A:$AS,1,FALSE)),"",IF(VLOOKUP(AA2575&amp;"_"&amp;AB2575&amp;"_"&amp;AC2575&amp;"_"&amp;AE2575,[1]挑战模式!$A:$AS,14+AD2575,FALSE)="","","Monster_Season"&amp;AA2575&amp;"_Challenge"&amp;AB2575&amp;"_"&amp;AC2575&amp;"_"&amp;AD2575&amp;"_"&amp;AE2575))</f>
        <v>Monster_Season0_Challenge4_6_3_Normal</v>
      </c>
      <c r="C2575">
        <f t="shared" ca="1" si="205"/>
        <v>1</v>
      </c>
      <c r="E2575">
        <f ca="1">IF(B2575="","",VLOOKUP(AA2575&amp;"_"&amp;AB2575&amp;"_"&amp;AC2575&amp;"_"&amp;AE2575,[1]挑战模式!$A:$AS,26+AD2575,FALSE))</f>
        <v>877</v>
      </c>
      <c r="F2575">
        <f ca="1">IF(B2575="","",VLOOKUP(VLOOKUP(AA2575&amp;"_"&amp;AB2575&amp;"_"&amp;AC2575&amp;"_"&amp;AE2575,[1]挑战模式!$A:$AS,14+AD2575,FALSE),[1]怪物!$B:$O,3,FALSE))</f>
        <v>1</v>
      </c>
      <c r="G2575">
        <f t="shared" ca="1" si="206"/>
        <v>0</v>
      </c>
      <c r="H2575">
        <f t="shared" ca="1" si="207"/>
        <v>0</v>
      </c>
      <c r="I2575">
        <f t="shared" ca="1" si="208"/>
        <v>0</v>
      </c>
      <c r="J2575">
        <f t="shared" ca="1" si="209"/>
        <v>0</v>
      </c>
      <c r="K2575">
        <f t="shared" ca="1" si="209"/>
        <v>0</v>
      </c>
      <c r="AA2575" s="8">
        <v>0</v>
      </c>
      <c r="AB2575" s="8">
        <v>4</v>
      </c>
      <c r="AC2575" s="8">
        <v>6</v>
      </c>
      <c r="AD2575" s="8">
        <v>3</v>
      </c>
      <c r="AE2575" s="12" t="s">
        <v>757</v>
      </c>
    </row>
    <row r="2576" spans="2:31" x14ac:dyDescent="0.2">
      <c r="B2576" t="str">
        <f ca="1">IF(ISNA(VLOOKUP(AA2576&amp;"_"&amp;AB2576&amp;"_"&amp;AC2576&amp;"_"&amp;AE2576,[1]挑战模式!$A:$AS,1,FALSE)),"",IF(VLOOKUP(AA2576&amp;"_"&amp;AB2576&amp;"_"&amp;AC2576&amp;"_"&amp;AE2576,[1]挑战模式!$A:$AS,14+AD2576,FALSE)="","","Monster_Season"&amp;AA2576&amp;"_Challenge"&amp;AB2576&amp;"_"&amp;AC2576&amp;"_"&amp;AD2576&amp;"_"&amp;AE2576))</f>
        <v>Monster_Season0_Challenge4_6_4_Normal</v>
      </c>
      <c r="C2576">
        <f t="shared" ca="1" si="205"/>
        <v>1</v>
      </c>
      <c r="E2576">
        <f ca="1">IF(B2576="","",VLOOKUP(AA2576&amp;"_"&amp;AB2576&amp;"_"&amp;AC2576&amp;"_"&amp;AE2576,[1]挑战模式!$A:$AS,26+AD2576,FALSE))</f>
        <v>877</v>
      </c>
      <c r="F2576">
        <f ca="1">IF(B2576="","",VLOOKUP(VLOOKUP(AA2576&amp;"_"&amp;AB2576&amp;"_"&amp;AC2576&amp;"_"&amp;AE2576,[1]挑战模式!$A:$AS,14+AD2576,FALSE),[1]怪物!$B:$O,3,FALSE))</f>
        <v>1</v>
      </c>
      <c r="G2576">
        <f t="shared" ca="1" si="206"/>
        <v>0</v>
      </c>
      <c r="H2576">
        <f t="shared" ca="1" si="207"/>
        <v>0</v>
      </c>
      <c r="I2576">
        <f t="shared" ca="1" si="208"/>
        <v>0</v>
      </c>
      <c r="J2576">
        <f t="shared" ca="1" si="209"/>
        <v>0</v>
      </c>
      <c r="K2576">
        <f t="shared" ca="1" si="209"/>
        <v>0</v>
      </c>
      <c r="AA2576" s="8">
        <v>0</v>
      </c>
      <c r="AB2576" s="8">
        <v>4</v>
      </c>
      <c r="AC2576" s="8">
        <v>6</v>
      </c>
      <c r="AD2576" s="8">
        <v>4</v>
      </c>
      <c r="AE2576" s="12" t="s">
        <v>757</v>
      </c>
    </row>
    <row r="2577" spans="2:31" x14ac:dyDescent="0.2">
      <c r="B2577" t="str">
        <f ca="1">IF(ISNA(VLOOKUP(AA2577&amp;"_"&amp;AB2577&amp;"_"&amp;AC2577&amp;"_"&amp;AE2577,[1]挑战模式!$A:$AS,1,FALSE)),"",IF(VLOOKUP(AA2577&amp;"_"&amp;AB2577&amp;"_"&amp;AC2577&amp;"_"&amp;AE2577,[1]挑战模式!$A:$AS,14+AD2577,FALSE)="","","Monster_Season"&amp;AA2577&amp;"_Challenge"&amp;AB2577&amp;"_"&amp;AC2577&amp;"_"&amp;AD2577&amp;"_"&amp;AE2577))</f>
        <v/>
      </c>
      <c r="C2577" t="str">
        <f t="shared" ca="1" si="205"/>
        <v/>
      </c>
      <c r="E2577" t="str">
        <f ca="1">IF(B2577="","",VLOOKUP(AA2577&amp;"_"&amp;AB2577&amp;"_"&amp;AC2577&amp;"_"&amp;AE2577,[1]挑战模式!$A:$AS,26+AD2577,FALSE))</f>
        <v/>
      </c>
      <c r="F2577" t="str">
        <f ca="1">IF(B2577="","",VLOOKUP(VLOOKUP(AA2577&amp;"_"&amp;AB2577&amp;"_"&amp;AC2577&amp;"_"&amp;AE2577,[1]挑战模式!$A:$AS,14+AD2577,FALSE),[1]怪物!$B:$O,3,FALSE))</f>
        <v/>
      </c>
      <c r="G2577" t="str">
        <f t="shared" ca="1" si="206"/>
        <v/>
      </c>
      <c r="H2577" t="str">
        <f t="shared" ca="1" si="207"/>
        <v/>
      </c>
      <c r="I2577" t="str">
        <f t="shared" ca="1" si="208"/>
        <v/>
      </c>
      <c r="J2577" t="str">
        <f t="shared" ca="1" si="209"/>
        <v/>
      </c>
      <c r="K2577" t="str">
        <f t="shared" ca="1" si="209"/>
        <v/>
      </c>
      <c r="AA2577" s="8">
        <v>0</v>
      </c>
      <c r="AB2577" s="8">
        <v>4</v>
      </c>
      <c r="AC2577" s="8">
        <v>6</v>
      </c>
      <c r="AD2577" s="8">
        <v>5</v>
      </c>
      <c r="AE2577" s="12" t="s">
        <v>757</v>
      </c>
    </row>
    <row r="2578" spans="2:31" x14ac:dyDescent="0.2">
      <c r="B2578" t="str">
        <f ca="1">IF(ISNA(VLOOKUP(AA2578&amp;"_"&amp;AB2578&amp;"_"&amp;AC2578&amp;"_"&amp;AE2578,[1]挑战模式!$A:$AS,1,FALSE)),"",IF(VLOOKUP(AA2578&amp;"_"&amp;AB2578&amp;"_"&amp;AC2578&amp;"_"&amp;AE2578,[1]挑战模式!$A:$AS,14+AD2578,FALSE)="","","Monster_Season"&amp;AA2578&amp;"_Challenge"&amp;AB2578&amp;"_"&amp;AC2578&amp;"_"&amp;AD2578&amp;"_"&amp;AE2578))</f>
        <v/>
      </c>
      <c r="C2578" t="str">
        <f t="shared" ca="1" si="205"/>
        <v/>
      </c>
      <c r="E2578" t="str">
        <f ca="1">IF(B2578="","",VLOOKUP(AA2578&amp;"_"&amp;AB2578&amp;"_"&amp;AC2578&amp;"_"&amp;AE2578,[1]挑战模式!$A:$AS,26+AD2578,FALSE))</f>
        <v/>
      </c>
      <c r="F2578" t="str">
        <f ca="1">IF(B2578="","",VLOOKUP(VLOOKUP(AA2578&amp;"_"&amp;AB2578&amp;"_"&amp;AC2578&amp;"_"&amp;AE2578,[1]挑战模式!$A:$AS,14+AD2578,FALSE),[1]怪物!$B:$O,3,FALSE))</f>
        <v/>
      </c>
      <c r="G2578" t="str">
        <f t="shared" ca="1" si="206"/>
        <v/>
      </c>
      <c r="H2578" t="str">
        <f t="shared" ca="1" si="207"/>
        <v/>
      </c>
      <c r="I2578" t="str">
        <f t="shared" ca="1" si="208"/>
        <v/>
      </c>
      <c r="J2578" t="str">
        <f t="shared" ca="1" si="209"/>
        <v/>
      </c>
      <c r="K2578" t="str">
        <f t="shared" ca="1" si="209"/>
        <v/>
      </c>
      <c r="AA2578" s="8">
        <v>0</v>
      </c>
      <c r="AB2578" s="8">
        <v>4</v>
      </c>
      <c r="AC2578" s="8">
        <v>6</v>
      </c>
      <c r="AD2578" s="8">
        <v>6</v>
      </c>
      <c r="AE2578" s="12" t="s">
        <v>757</v>
      </c>
    </row>
    <row r="2579" spans="2:31" x14ac:dyDescent="0.2">
      <c r="B2579" t="str">
        <f ca="1">IF(ISNA(VLOOKUP(AA2579&amp;"_"&amp;AB2579&amp;"_"&amp;AC2579&amp;"_"&amp;AE2579,[1]挑战模式!$A:$AS,1,FALSE)),"",IF(VLOOKUP(AA2579&amp;"_"&amp;AB2579&amp;"_"&amp;AC2579&amp;"_"&amp;AE2579,[1]挑战模式!$A:$AS,14+AD2579,FALSE)="","","Monster_Season"&amp;AA2579&amp;"_Challenge"&amp;AB2579&amp;"_"&amp;AC2579&amp;"_"&amp;AD2579&amp;"_"&amp;AE2579))</f>
        <v/>
      </c>
      <c r="C2579" t="str">
        <f t="shared" ca="1" si="205"/>
        <v/>
      </c>
      <c r="E2579" t="str">
        <f ca="1">IF(B2579="","",VLOOKUP(AA2579&amp;"_"&amp;AB2579&amp;"_"&amp;AC2579&amp;"_"&amp;AE2579,[1]挑战模式!$A:$AS,26+AD2579,FALSE))</f>
        <v/>
      </c>
      <c r="F2579" t="str">
        <f ca="1">IF(B2579="","",VLOOKUP(VLOOKUP(AA2579&amp;"_"&amp;AB2579&amp;"_"&amp;AC2579&amp;"_"&amp;AE2579,[1]挑战模式!$A:$AS,14+AD2579,FALSE),[1]怪物!$B:$O,3,FALSE))</f>
        <v/>
      </c>
      <c r="G2579" t="str">
        <f t="shared" ca="1" si="206"/>
        <v/>
      </c>
      <c r="H2579" t="str">
        <f t="shared" ca="1" si="207"/>
        <v/>
      </c>
      <c r="I2579" t="str">
        <f t="shared" ca="1" si="208"/>
        <v/>
      </c>
      <c r="J2579" t="str">
        <f t="shared" ca="1" si="209"/>
        <v/>
      </c>
      <c r="K2579" t="str">
        <f t="shared" ca="1" si="209"/>
        <v/>
      </c>
      <c r="AA2579" s="8">
        <v>0</v>
      </c>
      <c r="AB2579" s="8">
        <v>4</v>
      </c>
      <c r="AC2579" s="8">
        <v>7</v>
      </c>
      <c r="AD2579" s="8">
        <v>1</v>
      </c>
      <c r="AE2579" s="12" t="s">
        <v>757</v>
      </c>
    </row>
    <row r="2580" spans="2:31" x14ac:dyDescent="0.2">
      <c r="B2580" t="str">
        <f ca="1">IF(ISNA(VLOOKUP(AA2580&amp;"_"&amp;AB2580&amp;"_"&amp;AC2580&amp;"_"&amp;AE2580,[1]挑战模式!$A:$AS,1,FALSE)),"",IF(VLOOKUP(AA2580&amp;"_"&amp;AB2580&amp;"_"&amp;AC2580&amp;"_"&amp;AE2580,[1]挑战模式!$A:$AS,14+AD2580,FALSE)="","","Monster_Season"&amp;AA2580&amp;"_Challenge"&amp;AB2580&amp;"_"&amp;AC2580&amp;"_"&amp;AD2580&amp;"_"&amp;AE2580))</f>
        <v/>
      </c>
      <c r="C2580" t="str">
        <f t="shared" ca="1" si="205"/>
        <v/>
      </c>
      <c r="E2580" t="str">
        <f ca="1">IF(B2580="","",VLOOKUP(AA2580&amp;"_"&amp;AB2580&amp;"_"&amp;AC2580&amp;"_"&amp;AE2580,[1]挑战模式!$A:$AS,26+AD2580,FALSE))</f>
        <v/>
      </c>
      <c r="F2580" t="str">
        <f ca="1">IF(B2580="","",VLOOKUP(VLOOKUP(AA2580&amp;"_"&amp;AB2580&amp;"_"&amp;AC2580&amp;"_"&amp;AE2580,[1]挑战模式!$A:$AS,14+AD2580,FALSE),[1]怪物!$B:$O,3,FALSE))</f>
        <v/>
      </c>
      <c r="G2580" t="str">
        <f t="shared" ca="1" si="206"/>
        <v/>
      </c>
      <c r="H2580" t="str">
        <f t="shared" ca="1" si="207"/>
        <v/>
      </c>
      <c r="I2580" t="str">
        <f t="shared" ca="1" si="208"/>
        <v/>
      </c>
      <c r="J2580" t="str">
        <f t="shared" ca="1" si="209"/>
        <v/>
      </c>
      <c r="K2580" t="str">
        <f t="shared" ca="1" si="209"/>
        <v/>
      </c>
      <c r="AA2580" s="8">
        <v>0</v>
      </c>
      <c r="AB2580" s="8">
        <v>4</v>
      </c>
      <c r="AC2580" s="8">
        <v>7</v>
      </c>
      <c r="AD2580" s="8">
        <v>2</v>
      </c>
      <c r="AE2580" s="12" t="s">
        <v>757</v>
      </c>
    </row>
    <row r="2581" spans="2:31" x14ac:dyDescent="0.2">
      <c r="B2581" t="str">
        <f ca="1">IF(ISNA(VLOOKUP(AA2581&amp;"_"&amp;AB2581&amp;"_"&amp;AC2581&amp;"_"&amp;AE2581,[1]挑战模式!$A:$AS,1,FALSE)),"",IF(VLOOKUP(AA2581&amp;"_"&amp;AB2581&amp;"_"&amp;AC2581&amp;"_"&amp;AE2581,[1]挑战模式!$A:$AS,14+AD2581,FALSE)="","","Monster_Season"&amp;AA2581&amp;"_Challenge"&amp;AB2581&amp;"_"&amp;AC2581&amp;"_"&amp;AD2581&amp;"_"&amp;AE2581))</f>
        <v/>
      </c>
      <c r="C2581" t="str">
        <f t="shared" ca="1" si="205"/>
        <v/>
      </c>
      <c r="E2581" t="str">
        <f ca="1">IF(B2581="","",VLOOKUP(AA2581&amp;"_"&amp;AB2581&amp;"_"&amp;AC2581&amp;"_"&amp;AE2581,[1]挑战模式!$A:$AS,26+AD2581,FALSE))</f>
        <v/>
      </c>
      <c r="F2581" t="str">
        <f ca="1">IF(B2581="","",VLOOKUP(VLOOKUP(AA2581&amp;"_"&amp;AB2581&amp;"_"&amp;AC2581&amp;"_"&amp;AE2581,[1]挑战模式!$A:$AS,14+AD2581,FALSE),[1]怪物!$B:$O,3,FALSE))</f>
        <v/>
      </c>
      <c r="G2581" t="str">
        <f t="shared" ca="1" si="206"/>
        <v/>
      </c>
      <c r="H2581" t="str">
        <f t="shared" ca="1" si="207"/>
        <v/>
      </c>
      <c r="I2581" t="str">
        <f t="shared" ca="1" si="208"/>
        <v/>
      </c>
      <c r="J2581" t="str">
        <f t="shared" ca="1" si="209"/>
        <v/>
      </c>
      <c r="K2581" t="str">
        <f t="shared" ca="1" si="209"/>
        <v/>
      </c>
      <c r="AA2581" s="8">
        <v>0</v>
      </c>
      <c r="AB2581" s="8">
        <v>4</v>
      </c>
      <c r="AC2581" s="8">
        <v>7</v>
      </c>
      <c r="AD2581" s="8">
        <v>3</v>
      </c>
      <c r="AE2581" s="12" t="s">
        <v>757</v>
      </c>
    </row>
    <row r="2582" spans="2:31" x14ac:dyDescent="0.2">
      <c r="B2582" t="str">
        <f ca="1">IF(ISNA(VLOOKUP(AA2582&amp;"_"&amp;AB2582&amp;"_"&amp;AC2582&amp;"_"&amp;AE2582,[1]挑战模式!$A:$AS,1,FALSE)),"",IF(VLOOKUP(AA2582&amp;"_"&amp;AB2582&amp;"_"&amp;AC2582&amp;"_"&amp;AE2582,[1]挑战模式!$A:$AS,14+AD2582,FALSE)="","","Monster_Season"&amp;AA2582&amp;"_Challenge"&amp;AB2582&amp;"_"&amp;AC2582&amp;"_"&amp;AD2582&amp;"_"&amp;AE2582))</f>
        <v/>
      </c>
      <c r="C2582" t="str">
        <f t="shared" ca="1" si="205"/>
        <v/>
      </c>
      <c r="E2582" t="str">
        <f ca="1">IF(B2582="","",VLOOKUP(AA2582&amp;"_"&amp;AB2582&amp;"_"&amp;AC2582&amp;"_"&amp;AE2582,[1]挑战模式!$A:$AS,26+AD2582,FALSE))</f>
        <v/>
      </c>
      <c r="F2582" t="str">
        <f ca="1">IF(B2582="","",VLOOKUP(VLOOKUP(AA2582&amp;"_"&amp;AB2582&amp;"_"&amp;AC2582&amp;"_"&amp;AE2582,[1]挑战模式!$A:$AS,14+AD2582,FALSE),[1]怪物!$B:$O,3,FALSE))</f>
        <v/>
      </c>
      <c r="G2582" t="str">
        <f t="shared" ca="1" si="206"/>
        <v/>
      </c>
      <c r="H2582" t="str">
        <f t="shared" ca="1" si="207"/>
        <v/>
      </c>
      <c r="I2582" t="str">
        <f t="shared" ca="1" si="208"/>
        <v/>
      </c>
      <c r="J2582" t="str">
        <f t="shared" ca="1" si="209"/>
        <v/>
      </c>
      <c r="K2582" t="str">
        <f t="shared" ca="1" si="209"/>
        <v/>
      </c>
      <c r="AA2582" s="8">
        <v>0</v>
      </c>
      <c r="AB2582" s="8">
        <v>4</v>
      </c>
      <c r="AC2582" s="8">
        <v>7</v>
      </c>
      <c r="AD2582" s="8">
        <v>4</v>
      </c>
      <c r="AE2582" s="12" t="s">
        <v>757</v>
      </c>
    </row>
    <row r="2583" spans="2:31" x14ac:dyDescent="0.2">
      <c r="B2583" t="str">
        <f ca="1">IF(ISNA(VLOOKUP(AA2583&amp;"_"&amp;AB2583&amp;"_"&amp;AC2583&amp;"_"&amp;AE2583,[1]挑战模式!$A:$AS,1,FALSE)),"",IF(VLOOKUP(AA2583&amp;"_"&amp;AB2583&amp;"_"&amp;AC2583&amp;"_"&amp;AE2583,[1]挑战模式!$A:$AS,14+AD2583,FALSE)="","","Monster_Season"&amp;AA2583&amp;"_Challenge"&amp;AB2583&amp;"_"&amp;AC2583&amp;"_"&amp;AD2583&amp;"_"&amp;AE2583))</f>
        <v/>
      </c>
      <c r="C2583" t="str">
        <f t="shared" ca="1" si="205"/>
        <v/>
      </c>
      <c r="E2583" t="str">
        <f ca="1">IF(B2583="","",VLOOKUP(AA2583&amp;"_"&amp;AB2583&amp;"_"&amp;AC2583&amp;"_"&amp;AE2583,[1]挑战模式!$A:$AS,26+AD2583,FALSE))</f>
        <v/>
      </c>
      <c r="F2583" t="str">
        <f ca="1">IF(B2583="","",VLOOKUP(VLOOKUP(AA2583&amp;"_"&amp;AB2583&amp;"_"&amp;AC2583&amp;"_"&amp;AE2583,[1]挑战模式!$A:$AS,14+AD2583,FALSE),[1]怪物!$B:$O,3,FALSE))</f>
        <v/>
      </c>
      <c r="G2583" t="str">
        <f t="shared" ca="1" si="206"/>
        <v/>
      </c>
      <c r="H2583" t="str">
        <f t="shared" ca="1" si="207"/>
        <v/>
      </c>
      <c r="I2583" t="str">
        <f t="shared" ca="1" si="208"/>
        <v/>
      </c>
      <c r="J2583" t="str">
        <f t="shared" ca="1" si="209"/>
        <v/>
      </c>
      <c r="K2583" t="str">
        <f t="shared" ca="1" si="209"/>
        <v/>
      </c>
      <c r="AA2583" s="8">
        <v>0</v>
      </c>
      <c r="AB2583" s="8">
        <v>4</v>
      </c>
      <c r="AC2583" s="8">
        <v>7</v>
      </c>
      <c r="AD2583" s="8">
        <v>5</v>
      </c>
      <c r="AE2583" s="12" t="s">
        <v>757</v>
      </c>
    </row>
    <row r="2584" spans="2:31" x14ac:dyDescent="0.2">
      <c r="B2584" t="str">
        <f ca="1">IF(ISNA(VLOOKUP(AA2584&amp;"_"&amp;AB2584&amp;"_"&amp;AC2584&amp;"_"&amp;AE2584,[1]挑战模式!$A:$AS,1,FALSE)),"",IF(VLOOKUP(AA2584&amp;"_"&amp;AB2584&amp;"_"&amp;AC2584&amp;"_"&amp;AE2584,[1]挑战模式!$A:$AS,14+AD2584,FALSE)="","","Monster_Season"&amp;AA2584&amp;"_Challenge"&amp;AB2584&amp;"_"&amp;AC2584&amp;"_"&amp;AD2584&amp;"_"&amp;AE2584))</f>
        <v/>
      </c>
      <c r="C2584" t="str">
        <f t="shared" ca="1" si="205"/>
        <v/>
      </c>
      <c r="E2584" t="str">
        <f ca="1">IF(B2584="","",VLOOKUP(AA2584&amp;"_"&amp;AB2584&amp;"_"&amp;AC2584&amp;"_"&amp;AE2584,[1]挑战模式!$A:$AS,26+AD2584,FALSE))</f>
        <v/>
      </c>
      <c r="F2584" t="str">
        <f ca="1">IF(B2584="","",VLOOKUP(VLOOKUP(AA2584&amp;"_"&amp;AB2584&amp;"_"&amp;AC2584&amp;"_"&amp;AE2584,[1]挑战模式!$A:$AS,14+AD2584,FALSE),[1]怪物!$B:$O,3,FALSE))</f>
        <v/>
      </c>
      <c r="G2584" t="str">
        <f t="shared" ca="1" si="206"/>
        <v/>
      </c>
      <c r="H2584" t="str">
        <f t="shared" ca="1" si="207"/>
        <v/>
      </c>
      <c r="I2584" t="str">
        <f t="shared" ca="1" si="208"/>
        <v/>
      </c>
      <c r="J2584" t="str">
        <f t="shared" ca="1" si="209"/>
        <v/>
      </c>
      <c r="K2584" t="str">
        <f t="shared" ca="1" si="209"/>
        <v/>
      </c>
      <c r="AA2584" s="8">
        <v>0</v>
      </c>
      <c r="AB2584" s="8">
        <v>4</v>
      </c>
      <c r="AC2584" s="8">
        <v>7</v>
      </c>
      <c r="AD2584" s="8">
        <v>6</v>
      </c>
      <c r="AE2584" s="12" t="s">
        <v>757</v>
      </c>
    </row>
    <row r="2585" spans="2:31" x14ac:dyDescent="0.2">
      <c r="B2585" t="str">
        <f ca="1">IF(ISNA(VLOOKUP(AA2585&amp;"_"&amp;AB2585&amp;"_"&amp;AC2585&amp;"_"&amp;AE2585,[1]挑战模式!$A:$AS,1,FALSE)),"",IF(VLOOKUP(AA2585&amp;"_"&amp;AB2585&amp;"_"&amp;AC2585&amp;"_"&amp;AE2585,[1]挑战模式!$A:$AS,14+AD2585,FALSE)="","","Monster_Season"&amp;AA2585&amp;"_Challenge"&amp;AB2585&amp;"_"&amp;AC2585&amp;"_"&amp;AD2585&amp;"_"&amp;AE2585))</f>
        <v/>
      </c>
      <c r="C2585" t="str">
        <f t="shared" ca="1" si="205"/>
        <v/>
      </c>
      <c r="E2585" t="str">
        <f ca="1">IF(B2585="","",VLOOKUP(AA2585&amp;"_"&amp;AB2585&amp;"_"&amp;AC2585&amp;"_"&amp;AE2585,[1]挑战模式!$A:$AS,26+AD2585,FALSE))</f>
        <v/>
      </c>
      <c r="F2585" t="str">
        <f ca="1">IF(B2585="","",VLOOKUP(VLOOKUP(AA2585&amp;"_"&amp;AB2585&amp;"_"&amp;AC2585&amp;"_"&amp;AE2585,[1]挑战模式!$A:$AS,14+AD2585,FALSE),[1]怪物!$B:$O,3,FALSE))</f>
        <v/>
      </c>
      <c r="G2585" t="str">
        <f t="shared" ca="1" si="206"/>
        <v/>
      </c>
      <c r="H2585" t="str">
        <f t="shared" ca="1" si="207"/>
        <v/>
      </c>
      <c r="I2585" t="str">
        <f t="shared" ca="1" si="208"/>
        <v/>
      </c>
      <c r="J2585" t="str">
        <f t="shared" ca="1" si="209"/>
        <v/>
      </c>
      <c r="K2585" t="str">
        <f t="shared" ca="1" si="209"/>
        <v/>
      </c>
      <c r="AA2585" s="8">
        <v>0</v>
      </c>
      <c r="AB2585" s="8">
        <v>4</v>
      </c>
      <c r="AC2585" s="8">
        <v>8</v>
      </c>
      <c r="AD2585" s="8">
        <v>1</v>
      </c>
      <c r="AE2585" s="12" t="s">
        <v>757</v>
      </c>
    </row>
    <row r="2586" spans="2:31" x14ac:dyDescent="0.2">
      <c r="B2586" t="str">
        <f ca="1">IF(ISNA(VLOOKUP(AA2586&amp;"_"&amp;AB2586&amp;"_"&amp;AC2586&amp;"_"&amp;AE2586,[1]挑战模式!$A:$AS,1,FALSE)),"",IF(VLOOKUP(AA2586&amp;"_"&amp;AB2586&amp;"_"&amp;AC2586&amp;"_"&amp;AE2586,[1]挑战模式!$A:$AS,14+AD2586,FALSE)="","","Monster_Season"&amp;AA2586&amp;"_Challenge"&amp;AB2586&amp;"_"&amp;AC2586&amp;"_"&amp;AD2586&amp;"_"&amp;AE2586))</f>
        <v/>
      </c>
      <c r="C2586" t="str">
        <f t="shared" ca="1" si="205"/>
        <v/>
      </c>
      <c r="E2586" t="str">
        <f ca="1">IF(B2586="","",VLOOKUP(AA2586&amp;"_"&amp;AB2586&amp;"_"&amp;AC2586&amp;"_"&amp;AE2586,[1]挑战模式!$A:$AS,26+AD2586,FALSE))</f>
        <v/>
      </c>
      <c r="F2586" t="str">
        <f ca="1">IF(B2586="","",VLOOKUP(VLOOKUP(AA2586&amp;"_"&amp;AB2586&amp;"_"&amp;AC2586&amp;"_"&amp;AE2586,[1]挑战模式!$A:$AS,14+AD2586,FALSE),[1]怪物!$B:$O,3,FALSE))</f>
        <v/>
      </c>
      <c r="G2586" t="str">
        <f t="shared" ca="1" si="206"/>
        <v/>
      </c>
      <c r="H2586" t="str">
        <f t="shared" ca="1" si="207"/>
        <v/>
      </c>
      <c r="I2586" t="str">
        <f t="shared" ca="1" si="208"/>
        <v/>
      </c>
      <c r="J2586" t="str">
        <f t="shared" ca="1" si="209"/>
        <v/>
      </c>
      <c r="K2586" t="str">
        <f t="shared" ca="1" si="209"/>
        <v/>
      </c>
      <c r="AA2586" s="8">
        <v>0</v>
      </c>
      <c r="AB2586" s="8">
        <v>4</v>
      </c>
      <c r="AC2586" s="8">
        <v>8</v>
      </c>
      <c r="AD2586" s="8">
        <v>2</v>
      </c>
      <c r="AE2586" s="12" t="s">
        <v>757</v>
      </c>
    </row>
    <row r="2587" spans="2:31" x14ac:dyDescent="0.2">
      <c r="B2587" t="str">
        <f ca="1">IF(ISNA(VLOOKUP(AA2587&amp;"_"&amp;AB2587&amp;"_"&amp;AC2587&amp;"_"&amp;AE2587,[1]挑战模式!$A:$AS,1,FALSE)),"",IF(VLOOKUP(AA2587&amp;"_"&amp;AB2587&amp;"_"&amp;AC2587&amp;"_"&amp;AE2587,[1]挑战模式!$A:$AS,14+AD2587,FALSE)="","","Monster_Season"&amp;AA2587&amp;"_Challenge"&amp;AB2587&amp;"_"&amp;AC2587&amp;"_"&amp;AD2587&amp;"_"&amp;AE2587))</f>
        <v/>
      </c>
      <c r="C2587" t="str">
        <f t="shared" ca="1" si="205"/>
        <v/>
      </c>
      <c r="E2587" t="str">
        <f ca="1">IF(B2587="","",VLOOKUP(AA2587&amp;"_"&amp;AB2587&amp;"_"&amp;AC2587&amp;"_"&amp;AE2587,[1]挑战模式!$A:$AS,26+AD2587,FALSE))</f>
        <v/>
      </c>
      <c r="F2587" t="str">
        <f ca="1">IF(B2587="","",VLOOKUP(VLOOKUP(AA2587&amp;"_"&amp;AB2587&amp;"_"&amp;AC2587&amp;"_"&amp;AE2587,[1]挑战模式!$A:$AS,14+AD2587,FALSE),[1]怪物!$B:$O,3,FALSE))</f>
        <v/>
      </c>
      <c r="G2587" t="str">
        <f t="shared" ca="1" si="206"/>
        <v/>
      </c>
      <c r="H2587" t="str">
        <f t="shared" ca="1" si="207"/>
        <v/>
      </c>
      <c r="I2587" t="str">
        <f t="shared" ca="1" si="208"/>
        <v/>
      </c>
      <c r="J2587" t="str">
        <f t="shared" ca="1" si="209"/>
        <v/>
      </c>
      <c r="K2587" t="str">
        <f t="shared" ca="1" si="209"/>
        <v/>
      </c>
      <c r="AA2587" s="8">
        <v>0</v>
      </c>
      <c r="AB2587" s="8">
        <v>4</v>
      </c>
      <c r="AC2587" s="8">
        <v>8</v>
      </c>
      <c r="AD2587" s="8">
        <v>3</v>
      </c>
      <c r="AE2587" s="12" t="s">
        <v>757</v>
      </c>
    </row>
    <row r="2588" spans="2:31" x14ac:dyDescent="0.2">
      <c r="B2588" t="str">
        <f ca="1">IF(ISNA(VLOOKUP(AA2588&amp;"_"&amp;AB2588&amp;"_"&amp;AC2588&amp;"_"&amp;AE2588,[1]挑战模式!$A:$AS,1,FALSE)),"",IF(VLOOKUP(AA2588&amp;"_"&amp;AB2588&amp;"_"&amp;AC2588&amp;"_"&amp;AE2588,[1]挑战模式!$A:$AS,14+AD2588,FALSE)="","","Monster_Season"&amp;AA2588&amp;"_Challenge"&amp;AB2588&amp;"_"&amp;AC2588&amp;"_"&amp;AD2588&amp;"_"&amp;AE2588))</f>
        <v/>
      </c>
      <c r="C2588" t="str">
        <f t="shared" ca="1" si="205"/>
        <v/>
      </c>
      <c r="E2588" t="str">
        <f ca="1">IF(B2588="","",VLOOKUP(AA2588&amp;"_"&amp;AB2588&amp;"_"&amp;AC2588&amp;"_"&amp;AE2588,[1]挑战模式!$A:$AS,26+AD2588,FALSE))</f>
        <v/>
      </c>
      <c r="F2588" t="str">
        <f ca="1">IF(B2588="","",VLOOKUP(VLOOKUP(AA2588&amp;"_"&amp;AB2588&amp;"_"&amp;AC2588&amp;"_"&amp;AE2588,[1]挑战模式!$A:$AS,14+AD2588,FALSE),[1]怪物!$B:$O,3,FALSE))</f>
        <v/>
      </c>
      <c r="G2588" t="str">
        <f t="shared" ca="1" si="206"/>
        <v/>
      </c>
      <c r="H2588" t="str">
        <f t="shared" ca="1" si="207"/>
        <v/>
      </c>
      <c r="I2588" t="str">
        <f t="shared" ca="1" si="208"/>
        <v/>
      </c>
      <c r="J2588" t="str">
        <f t="shared" ca="1" si="209"/>
        <v/>
      </c>
      <c r="K2588" t="str">
        <f t="shared" ca="1" si="209"/>
        <v/>
      </c>
      <c r="AA2588" s="8">
        <v>0</v>
      </c>
      <c r="AB2588" s="8">
        <v>4</v>
      </c>
      <c r="AC2588" s="8">
        <v>8</v>
      </c>
      <c r="AD2588" s="8">
        <v>4</v>
      </c>
      <c r="AE2588" s="12" t="s">
        <v>757</v>
      </c>
    </row>
    <row r="2589" spans="2:31" x14ac:dyDescent="0.2">
      <c r="B2589" t="str">
        <f ca="1">IF(ISNA(VLOOKUP(AA2589&amp;"_"&amp;AB2589&amp;"_"&amp;AC2589&amp;"_"&amp;AE2589,[1]挑战模式!$A:$AS,1,FALSE)),"",IF(VLOOKUP(AA2589&amp;"_"&amp;AB2589&amp;"_"&amp;AC2589&amp;"_"&amp;AE2589,[1]挑战模式!$A:$AS,14+AD2589,FALSE)="","","Monster_Season"&amp;AA2589&amp;"_Challenge"&amp;AB2589&amp;"_"&amp;AC2589&amp;"_"&amp;AD2589&amp;"_"&amp;AE2589))</f>
        <v/>
      </c>
      <c r="C2589" t="str">
        <f t="shared" ca="1" si="205"/>
        <v/>
      </c>
      <c r="E2589" t="str">
        <f ca="1">IF(B2589="","",VLOOKUP(AA2589&amp;"_"&amp;AB2589&amp;"_"&amp;AC2589&amp;"_"&amp;AE2589,[1]挑战模式!$A:$AS,26+AD2589,FALSE))</f>
        <v/>
      </c>
      <c r="F2589" t="str">
        <f ca="1">IF(B2589="","",VLOOKUP(VLOOKUP(AA2589&amp;"_"&amp;AB2589&amp;"_"&amp;AC2589&amp;"_"&amp;AE2589,[1]挑战模式!$A:$AS,14+AD2589,FALSE),[1]怪物!$B:$O,3,FALSE))</f>
        <v/>
      </c>
      <c r="G2589" t="str">
        <f t="shared" ca="1" si="206"/>
        <v/>
      </c>
      <c r="H2589" t="str">
        <f t="shared" ca="1" si="207"/>
        <v/>
      </c>
      <c r="I2589" t="str">
        <f t="shared" ca="1" si="208"/>
        <v/>
      </c>
      <c r="J2589" t="str">
        <f t="shared" ca="1" si="209"/>
        <v/>
      </c>
      <c r="K2589" t="str">
        <f t="shared" ca="1" si="209"/>
        <v/>
      </c>
      <c r="AA2589" s="8">
        <v>0</v>
      </c>
      <c r="AB2589" s="8">
        <v>4</v>
      </c>
      <c r="AC2589" s="8">
        <v>8</v>
      </c>
      <c r="AD2589" s="8">
        <v>5</v>
      </c>
      <c r="AE2589" s="12" t="s">
        <v>757</v>
      </c>
    </row>
    <row r="2590" spans="2:31" x14ac:dyDescent="0.2">
      <c r="B2590" t="str">
        <f ca="1">IF(ISNA(VLOOKUP(AA2590&amp;"_"&amp;AB2590&amp;"_"&amp;AC2590&amp;"_"&amp;AE2590,[1]挑战模式!$A:$AS,1,FALSE)),"",IF(VLOOKUP(AA2590&amp;"_"&amp;AB2590&amp;"_"&amp;AC2590&amp;"_"&amp;AE2590,[1]挑战模式!$A:$AS,14+AD2590,FALSE)="","","Monster_Season"&amp;AA2590&amp;"_Challenge"&amp;AB2590&amp;"_"&amp;AC2590&amp;"_"&amp;AD2590&amp;"_"&amp;AE2590))</f>
        <v/>
      </c>
      <c r="C2590" t="str">
        <f t="shared" ca="1" si="205"/>
        <v/>
      </c>
      <c r="E2590" t="str">
        <f ca="1">IF(B2590="","",VLOOKUP(AA2590&amp;"_"&amp;AB2590&amp;"_"&amp;AC2590&amp;"_"&amp;AE2590,[1]挑战模式!$A:$AS,26+AD2590,FALSE))</f>
        <v/>
      </c>
      <c r="F2590" t="str">
        <f ca="1">IF(B2590="","",VLOOKUP(VLOOKUP(AA2590&amp;"_"&amp;AB2590&amp;"_"&amp;AC2590&amp;"_"&amp;AE2590,[1]挑战模式!$A:$AS,14+AD2590,FALSE),[1]怪物!$B:$O,3,FALSE))</f>
        <v/>
      </c>
      <c r="G2590" t="str">
        <f t="shared" ca="1" si="206"/>
        <v/>
      </c>
      <c r="H2590" t="str">
        <f t="shared" ca="1" si="207"/>
        <v/>
      </c>
      <c r="I2590" t="str">
        <f t="shared" ca="1" si="208"/>
        <v/>
      </c>
      <c r="J2590" t="str">
        <f t="shared" ca="1" si="209"/>
        <v/>
      </c>
      <c r="K2590" t="str">
        <f t="shared" ca="1" si="209"/>
        <v/>
      </c>
      <c r="AA2590" s="8">
        <v>0</v>
      </c>
      <c r="AB2590" s="8">
        <v>4</v>
      </c>
      <c r="AC2590" s="8">
        <v>8</v>
      </c>
      <c r="AD2590" s="8">
        <v>6</v>
      </c>
      <c r="AE2590" s="12" t="s">
        <v>757</v>
      </c>
    </row>
    <row r="2591" spans="2:31" x14ac:dyDescent="0.2">
      <c r="B2591" t="str">
        <f ca="1">IF(ISNA(VLOOKUP(AA2591&amp;"_"&amp;AB2591&amp;"_"&amp;AC2591&amp;"_"&amp;AE2591,[1]挑战模式!$A:$AS,1,FALSE)),"",IF(VLOOKUP(AA2591&amp;"_"&amp;AB2591&amp;"_"&amp;AC2591&amp;"_"&amp;AE2591,[1]挑战模式!$A:$AS,14+AD2591,FALSE)="","","Monster_Season"&amp;AA2591&amp;"_Challenge"&amp;AB2591&amp;"_"&amp;AC2591&amp;"_"&amp;AD2591&amp;"_"&amp;AE2591))</f>
        <v/>
      </c>
      <c r="C2591" t="str">
        <f t="shared" ca="1" si="205"/>
        <v/>
      </c>
      <c r="E2591" t="str">
        <f ca="1">IF(B2591="","",VLOOKUP(AA2591&amp;"_"&amp;AB2591&amp;"_"&amp;AC2591&amp;"_"&amp;AE2591,[1]挑战模式!$A:$AS,26+AD2591,FALSE))</f>
        <v/>
      </c>
      <c r="F2591" t="str">
        <f ca="1">IF(B2591="","",VLOOKUP(VLOOKUP(AA2591&amp;"_"&amp;AB2591&amp;"_"&amp;AC2591&amp;"_"&amp;AE2591,[1]挑战模式!$A:$AS,14+AD2591,FALSE),[1]怪物!$B:$O,3,FALSE))</f>
        <v/>
      </c>
      <c r="G2591" t="str">
        <f t="shared" ca="1" si="206"/>
        <v/>
      </c>
      <c r="H2591" t="str">
        <f t="shared" ca="1" si="207"/>
        <v/>
      </c>
      <c r="I2591" t="str">
        <f t="shared" ca="1" si="208"/>
        <v/>
      </c>
      <c r="J2591" t="str">
        <f t="shared" ca="1" si="209"/>
        <v/>
      </c>
      <c r="K2591" t="str">
        <f t="shared" ca="1" si="209"/>
        <v/>
      </c>
      <c r="AA2591" s="8">
        <v>0</v>
      </c>
      <c r="AB2591" s="8">
        <v>4</v>
      </c>
      <c r="AC2591" s="8">
        <v>9</v>
      </c>
      <c r="AD2591" s="8">
        <v>1</v>
      </c>
      <c r="AE2591" s="12" t="s">
        <v>757</v>
      </c>
    </row>
    <row r="2592" spans="2:31" x14ac:dyDescent="0.2">
      <c r="B2592" t="str">
        <f ca="1">IF(ISNA(VLOOKUP(AA2592&amp;"_"&amp;AB2592&amp;"_"&amp;AC2592&amp;"_"&amp;AE2592,[1]挑战模式!$A:$AS,1,FALSE)),"",IF(VLOOKUP(AA2592&amp;"_"&amp;AB2592&amp;"_"&amp;AC2592&amp;"_"&amp;AE2592,[1]挑战模式!$A:$AS,14+AD2592,FALSE)="","","Monster_Season"&amp;AA2592&amp;"_Challenge"&amp;AB2592&amp;"_"&amp;AC2592&amp;"_"&amp;AD2592&amp;"_"&amp;AE2592))</f>
        <v/>
      </c>
      <c r="C2592" t="str">
        <f t="shared" ca="1" si="205"/>
        <v/>
      </c>
      <c r="E2592" t="str">
        <f ca="1">IF(B2592="","",VLOOKUP(AA2592&amp;"_"&amp;AB2592&amp;"_"&amp;AC2592&amp;"_"&amp;AE2592,[1]挑战模式!$A:$AS,26+AD2592,FALSE))</f>
        <v/>
      </c>
      <c r="F2592" t="str">
        <f ca="1">IF(B2592="","",VLOOKUP(VLOOKUP(AA2592&amp;"_"&amp;AB2592&amp;"_"&amp;AC2592&amp;"_"&amp;AE2592,[1]挑战模式!$A:$AS,14+AD2592,FALSE),[1]怪物!$B:$O,3,FALSE))</f>
        <v/>
      </c>
      <c r="G2592" t="str">
        <f t="shared" ca="1" si="206"/>
        <v/>
      </c>
      <c r="H2592" t="str">
        <f t="shared" ca="1" si="207"/>
        <v/>
      </c>
      <c r="I2592" t="str">
        <f t="shared" ca="1" si="208"/>
        <v/>
      </c>
      <c r="J2592" t="str">
        <f t="shared" ca="1" si="209"/>
        <v/>
      </c>
      <c r="K2592" t="str">
        <f t="shared" ca="1" si="209"/>
        <v/>
      </c>
      <c r="AA2592" s="8">
        <v>0</v>
      </c>
      <c r="AB2592" s="8">
        <v>4</v>
      </c>
      <c r="AC2592" s="8">
        <v>9</v>
      </c>
      <c r="AD2592" s="8">
        <v>2</v>
      </c>
      <c r="AE2592" s="12" t="s">
        <v>757</v>
      </c>
    </row>
    <row r="2593" spans="2:31" x14ac:dyDescent="0.2">
      <c r="B2593" t="str">
        <f ca="1">IF(ISNA(VLOOKUP(AA2593&amp;"_"&amp;AB2593&amp;"_"&amp;AC2593&amp;"_"&amp;AE2593,[1]挑战模式!$A:$AS,1,FALSE)),"",IF(VLOOKUP(AA2593&amp;"_"&amp;AB2593&amp;"_"&amp;AC2593&amp;"_"&amp;AE2593,[1]挑战模式!$A:$AS,14+AD2593,FALSE)="","","Monster_Season"&amp;AA2593&amp;"_Challenge"&amp;AB2593&amp;"_"&amp;AC2593&amp;"_"&amp;AD2593&amp;"_"&amp;AE2593))</f>
        <v/>
      </c>
      <c r="C2593" t="str">
        <f t="shared" ca="1" si="205"/>
        <v/>
      </c>
      <c r="E2593" t="str">
        <f ca="1">IF(B2593="","",VLOOKUP(AA2593&amp;"_"&amp;AB2593&amp;"_"&amp;AC2593&amp;"_"&amp;AE2593,[1]挑战模式!$A:$AS,26+AD2593,FALSE))</f>
        <v/>
      </c>
      <c r="F2593" t="str">
        <f ca="1">IF(B2593="","",VLOOKUP(VLOOKUP(AA2593&amp;"_"&amp;AB2593&amp;"_"&amp;AC2593&amp;"_"&amp;AE2593,[1]挑战模式!$A:$AS,14+AD2593,FALSE),[1]怪物!$B:$O,3,FALSE))</f>
        <v/>
      </c>
      <c r="G2593" t="str">
        <f t="shared" ca="1" si="206"/>
        <v/>
      </c>
      <c r="H2593" t="str">
        <f t="shared" ca="1" si="207"/>
        <v/>
      </c>
      <c r="I2593" t="str">
        <f t="shared" ca="1" si="208"/>
        <v/>
      </c>
      <c r="J2593" t="str">
        <f t="shared" ca="1" si="209"/>
        <v/>
      </c>
      <c r="K2593" t="str">
        <f t="shared" ca="1" si="209"/>
        <v/>
      </c>
      <c r="AA2593" s="8">
        <v>0</v>
      </c>
      <c r="AB2593" s="8">
        <v>4</v>
      </c>
      <c r="AC2593" s="8">
        <v>9</v>
      </c>
      <c r="AD2593" s="8">
        <v>3</v>
      </c>
      <c r="AE2593" s="12" t="s">
        <v>757</v>
      </c>
    </row>
    <row r="2594" spans="2:31" x14ac:dyDescent="0.2">
      <c r="B2594" t="str">
        <f ca="1">IF(ISNA(VLOOKUP(AA2594&amp;"_"&amp;AB2594&amp;"_"&amp;AC2594&amp;"_"&amp;AE2594,[1]挑战模式!$A:$AS,1,FALSE)),"",IF(VLOOKUP(AA2594&amp;"_"&amp;AB2594&amp;"_"&amp;AC2594&amp;"_"&amp;AE2594,[1]挑战模式!$A:$AS,14+AD2594,FALSE)="","","Monster_Season"&amp;AA2594&amp;"_Challenge"&amp;AB2594&amp;"_"&amp;AC2594&amp;"_"&amp;AD2594&amp;"_"&amp;AE2594))</f>
        <v/>
      </c>
      <c r="C2594" t="str">
        <f t="shared" ca="1" si="205"/>
        <v/>
      </c>
      <c r="E2594" t="str">
        <f ca="1">IF(B2594="","",VLOOKUP(AA2594&amp;"_"&amp;AB2594&amp;"_"&amp;AC2594&amp;"_"&amp;AE2594,[1]挑战模式!$A:$AS,26+AD2594,FALSE))</f>
        <v/>
      </c>
      <c r="F2594" t="str">
        <f ca="1">IF(B2594="","",VLOOKUP(VLOOKUP(AA2594&amp;"_"&amp;AB2594&amp;"_"&amp;AC2594&amp;"_"&amp;AE2594,[1]挑战模式!$A:$AS,14+AD2594,FALSE),[1]怪物!$B:$O,3,FALSE))</f>
        <v/>
      </c>
      <c r="G2594" t="str">
        <f t="shared" ca="1" si="206"/>
        <v/>
      </c>
      <c r="H2594" t="str">
        <f t="shared" ca="1" si="207"/>
        <v/>
      </c>
      <c r="I2594" t="str">
        <f t="shared" ca="1" si="208"/>
        <v/>
      </c>
      <c r="J2594" t="str">
        <f t="shared" ca="1" si="209"/>
        <v/>
      </c>
      <c r="K2594" t="str">
        <f t="shared" ca="1" si="209"/>
        <v/>
      </c>
      <c r="AA2594" s="8">
        <v>0</v>
      </c>
      <c r="AB2594" s="8">
        <v>4</v>
      </c>
      <c r="AC2594" s="8">
        <v>9</v>
      </c>
      <c r="AD2594" s="8">
        <v>4</v>
      </c>
      <c r="AE2594" s="12" t="s">
        <v>757</v>
      </c>
    </row>
    <row r="2595" spans="2:31" x14ac:dyDescent="0.2">
      <c r="B2595" t="str">
        <f ca="1">IF(ISNA(VLOOKUP(AA2595&amp;"_"&amp;AB2595&amp;"_"&amp;AC2595&amp;"_"&amp;AE2595,[1]挑战模式!$A:$AS,1,FALSE)),"",IF(VLOOKUP(AA2595&amp;"_"&amp;AB2595&amp;"_"&amp;AC2595&amp;"_"&amp;AE2595,[1]挑战模式!$A:$AS,14+AD2595,FALSE)="","","Monster_Season"&amp;AA2595&amp;"_Challenge"&amp;AB2595&amp;"_"&amp;AC2595&amp;"_"&amp;AD2595&amp;"_"&amp;AE2595))</f>
        <v/>
      </c>
      <c r="C2595" t="str">
        <f t="shared" ca="1" si="205"/>
        <v/>
      </c>
      <c r="E2595" t="str">
        <f ca="1">IF(B2595="","",VLOOKUP(AA2595&amp;"_"&amp;AB2595&amp;"_"&amp;AC2595&amp;"_"&amp;AE2595,[1]挑战模式!$A:$AS,26+AD2595,FALSE))</f>
        <v/>
      </c>
      <c r="F2595" t="str">
        <f ca="1">IF(B2595="","",VLOOKUP(VLOOKUP(AA2595&amp;"_"&amp;AB2595&amp;"_"&amp;AC2595&amp;"_"&amp;AE2595,[1]挑战模式!$A:$AS,14+AD2595,FALSE),[1]怪物!$B:$O,3,FALSE))</f>
        <v/>
      </c>
      <c r="G2595" t="str">
        <f t="shared" ca="1" si="206"/>
        <v/>
      </c>
      <c r="H2595" t="str">
        <f t="shared" ca="1" si="207"/>
        <v/>
      </c>
      <c r="I2595" t="str">
        <f t="shared" ca="1" si="208"/>
        <v/>
      </c>
      <c r="J2595" t="str">
        <f t="shared" ca="1" si="209"/>
        <v/>
      </c>
      <c r="K2595" t="str">
        <f t="shared" ca="1" si="209"/>
        <v/>
      </c>
      <c r="AA2595" s="8">
        <v>0</v>
      </c>
      <c r="AB2595" s="8">
        <v>4</v>
      </c>
      <c r="AC2595" s="8">
        <v>9</v>
      </c>
      <c r="AD2595" s="8">
        <v>5</v>
      </c>
      <c r="AE2595" s="12" t="s">
        <v>757</v>
      </c>
    </row>
    <row r="2596" spans="2:31" x14ac:dyDescent="0.2">
      <c r="B2596" t="str">
        <f ca="1">IF(ISNA(VLOOKUP(AA2596&amp;"_"&amp;AB2596&amp;"_"&amp;AC2596&amp;"_"&amp;AE2596,[1]挑战模式!$A:$AS,1,FALSE)),"",IF(VLOOKUP(AA2596&amp;"_"&amp;AB2596&amp;"_"&amp;AC2596&amp;"_"&amp;AE2596,[1]挑战模式!$A:$AS,14+AD2596,FALSE)="","","Monster_Season"&amp;AA2596&amp;"_Challenge"&amp;AB2596&amp;"_"&amp;AC2596&amp;"_"&amp;AD2596&amp;"_"&amp;AE2596))</f>
        <v/>
      </c>
      <c r="C2596" t="str">
        <f t="shared" ca="1" si="205"/>
        <v/>
      </c>
      <c r="E2596" t="str">
        <f ca="1">IF(B2596="","",VLOOKUP(AA2596&amp;"_"&amp;AB2596&amp;"_"&amp;AC2596&amp;"_"&amp;AE2596,[1]挑战模式!$A:$AS,26+AD2596,FALSE))</f>
        <v/>
      </c>
      <c r="F2596" t="str">
        <f ca="1">IF(B2596="","",VLOOKUP(VLOOKUP(AA2596&amp;"_"&amp;AB2596&amp;"_"&amp;AC2596&amp;"_"&amp;AE2596,[1]挑战模式!$A:$AS,14+AD2596,FALSE),[1]怪物!$B:$O,3,FALSE))</f>
        <v/>
      </c>
      <c r="G2596" t="str">
        <f t="shared" ca="1" si="206"/>
        <v/>
      </c>
      <c r="H2596" t="str">
        <f t="shared" ca="1" si="207"/>
        <v/>
      </c>
      <c r="I2596" t="str">
        <f t="shared" ca="1" si="208"/>
        <v/>
      </c>
      <c r="J2596" t="str">
        <f t="shared" ca="1" si="209"/>
        <v/>
      </c>
      <c r="K2596" t="str">
        <f t="shared" ca="1" si="209"/>
        <v/>
      </c>
      <c r="AA2596" s="8">
        <v>0</v>
      </c>
      <c r="AB2596" s="8">
        <v>4</v>
      </c>
      <c r="AC2596" s="8">
        <v>10</v>
      </c>
      <c r="AD2596" s="8">
        <v>6</v>
      </c>
      <c r="AE2596" s="12" t="s">
        <v>757</v>
      </c>
    </row>
    <row r="2597" spans="2:31" x14ac:dyDescent="0.2">
      <c r="B2597" t="str">
        <f ca="1">IF(ISNA(VLOOKUP(AA2597&amp;"_"&amp;AB2597&amp;"_"&amp;AC2597&amp;"_"&amp;AE2597,[1]挑战模式!$A:$AS,1,FALSE)),"",IF(VLOOKUP(AA2597&amp;"_"&amp;AB2597&amp;"_"&amp;AC2597&amp;"_"&amp;AE2597,[1]挑战模式!$A:$AS,14+AD2597,FALSE)="","","Monster_Season"&amp;AA2597&amp;"_Challenge"&amp;AB2597&amp;"_"&amp;AC2597&amp;"_"&amp;AD2597&amp;"_"&amp;AE2597))</f>
        <v/>
      </c>
      <c r="C2597" t="str">
        <f t="shared" ca="1" si="205"/>
        <v/>
      </c>
      <c r="E2597" t="str">
        <f ca="1">IF(B2597="","",VLOOKUP(AA2597&amp;"_"&amp;AB2597&amp;"_"&amp;AC2597&amp;"_"&amp;AE2597,[1]挑战模式!$A:$AS,26+AD2597,FALSE))</f>
        <v/>
      </c>
      <c r="F2597" t="str">
        <f ca="1">IF(B2597="","",VLOOKUP(VLOOKUP(AA2597&amp;"_"&amp;AB2597&amp;"_"&amp;AC2597&amp;"_"&amp;AE2597,[1]挑战模式!$A:$AS,14+AD2597,FALSE),[1]怪物!$B:$O,3,FALSE))</f>
        <v/>
      </c>
      <c r="G2597" t="str">
        <f t="shared" ca="1" si="206"/>
        <v/>
      </c>
      <c r="H2597" t="str">
        <f t="shared" ca="1" si="207"/>
        <v/>
      </c>
      <c r="I2597" t="str">
        <f t="shared" ca="1" si="208"/>
        <v/>
      </c>
      <c r="J2597" t="str">
        <f t="shared" ca="1" si="209"/>
        <v/>
      </c>
      <c r="K2597" t="str">
        <f t="shared" ca="1" si="209"/>
        <v/>
      </c>
      <c r="AA2597" s="8">
        <v>0</v>
      </c>
      <c r="AB2597" s="8">
        <v>4</v>
      </c>
      <c r="AC2597" s="8">
        <v>10</v>
      </c>
      <c r="AD2597" s="8">
        <v>1</v>
      </c>
      <c r="AE2597" s="12" t="s">
        <v>757</v>
      </c>
    </row>
    <row r="2598" spans="2:31" x14ac:dyDescent="0.2">
      <c r="B2598" t="str">
        <f ca="1">IF(ISNA(VLOOKUP(AA2598&amp;"_"&amp;AB2598&amp;"_"&amp;AC2598&amp;"_"&amp;AE2598,[1]挑战模式!$A:$AS,1,FALSE)),"",IF(VLOOKUP(AA2598&amp;"_"&amp;AB2598&amp;"_"&amp;AC2598&amp;"_"&amp;AE2598,[1]挑战模式!$A:$AS,14+AD2598,FALSE)="","","Monster_Season"&amp;AA2598&amp;"_Challenge"&amp;AB2598&amp;"_"&amp;AC2598&amp;"_"&amp;AD2598&amp;"_"&amp;AE2598))</f>
        <v/>
      </c>
      <c r="C2598" t="str">
        <f t="shared" ca="1" si="205"/>
        <v/>
      </c>
      <c r="E2598" t="str">
        <f ca="1">IF(B2598="","",VLOOKUP(AA2598&amp;"_"&amp;AB2598&amp;"_"&amp;AC2598&amp;"_"&amp;AE2598,[1]挑战模式!$A:$AS,26+AD2598,FALSE))</f>
        <v/>
      </c>
      <c r="F2598" t="str">
        <f ca="1">IF(B2598="","",VLOOKUP(VLOOKUP(AA2598&amp;"_"&amp;AB2598&amp;"_"&amp;AC2598&amp;"_"&amp;AE2598,[1]挑战模式!$A:$AS,14+AD2598,FALSE),[1]怪物!$B:$O,3,FALSE))</f>
        <v/>
      </c>
      <c r="G2598" t="str">
        <f t="shared" ca="1" si="206"/>
        <v/>
      </c>
      <c r="H2598" t="str">
        <f t="shared" ca="1" si="207"/>
        <v/>
      </c>
      <c r="I2598" t="str">
        <f t="shared" ca="1" si="208"/>
        <v/>
      </c>
      <c r="J2598" t="str">
        <f t="shared" ca="1" si="209"/>
        <v/>
      </c>
      <c r="K2598" t="str">
        <f t="shared" ca="1" si="209"/>
        <v/>
      </c>
      <c r="AA2598" s="8">
        <v>0</v>
      </c>
      <c r="AB2598" s="8">
        <v>4</v>
      </c>
      <c r="AC2598" s="8">
        <v>10</v>
      </c>
      <c r="AD2598" s="8">
        <v>2</v>
      </c>
      <c r="AE2598" s="12" t="s">
        <v>757</v>
      </c>
    </row>
    <row r="2599" spans="2:31" x14ac:dyDescent="0.2">
      <c r="B2599" t="str">
        <f ca="1">IF(ISNA(VLOOKUP(AA2599&amp;"_"&amp;AB2599&amp;"_"&amp;AC2599&amp;"_"&amp;AE2599,[1]挑战模式!$A:$AS,1,FALSE)),"",IF(VLOOKUP(AA2599&amp;"_"&amp;AB2599&amp;"_"&amp;AC2599&amp;"_"&amp;AE2599,[1]挑战模式!$A:$AS,14+AD2599,FALSE)="","","Monster_Season"&amp;AA2599&amp;"_Challenge"&amp;AB2599&amp;"_"&amp;AC2599&amp;"_"&amp;AD2599&amp;"_"&amp;AE2599))</f>
        <v/>
      </c>
      <c r="C2599" t="str">
        <f t="shared" ca="1" si="205"/>
        <v/>
      </c>
      <c r="E2599" t="str">
        <f ca="1">IF(B2599="","",VLOOKUP(AA2599&amp;"_"&amp;AB2599&amp;"_"&amp;AC2599&amp;"_"&amp;AE2599,[1]挑战模式!$A:$AS,26+AD2599,FALSE))</f>
        <v/>
      </c>
      <c r="F2599" t="str">
        <f ca="1">IF(B2599="","",VLOOKUP(VLOOKUP(AA2599&amp;"_"&amp;AB2599&amp;"_"&amp;AC2599&amp;"_"&amp;AE2599,[1]挑战模式!$A:$AS,14+AD2599,FALSE),[1]怪物!$B:$O,3,FALSE))</f>
        <v/>
      </c>
      <c r="G2599" t="str">
        <f t="shared" ca="1" si="206"/>
        <v/>
      </c>
      <c r="H2599" t="str">
        <f t="shared" ca="1" si="207"/>
        <v/>
      </c>
      <c r="I2599" t="str">
        <f t="shared" ca="1" si="208"/>
        <v/>
      </c>
      <c r="J2599" t="str">
        <f t="shared" ca="1" si="209"/>
        <v/>
      </c>
      <c r="K2599" t="str">
        <f t="shared" ca="1" si="209"/>
        <v/>
      </c>
      <c r="AA2599" s="8">
        <v>0</v>
      </c>
      <c r="AB2599" s="8">
        <v>4</v>
      </c>
      <c r="AC2599" s="8">
        <v>10</v>
      </c>
      <c r="AD2599" s="8">
        <v>3</v>
      </c>
      <c r="AE2599" s="12" t="s">
        <v>757</v>
      </c>
    </row>
    <row r="2600" spans="2:31" x14ac:dyDescent="0.2">
      <c r="B2600" t="str">
        <f ca="1">IF(ISNA(VLOOKUP(AA2600&amp;"_"&amp;AB2600&amp;"_"&amp;AC2600&amp;"_"&amp;AE2600,[1]挑战模式!$A:$AS,1,FALSE)),"",IF(VLOOKUP(AA2600&amp;"_"&amp;AB2600&amp;"_"&amp;AC2600&amp;"_"&amp;AE2600,[1]挑战模式!$A:$AS,14+AD2600,FALSE)="","","Monster_Season"&amp;AA2600&amp;"_Challenge"&amp;AB2600&amp;"_"&amp;AC2600&amp;"_"&amp;AD2600&amp;"_"&amp;AE2600))</f>
        <v/>
      </c>
      <c r="C2600" t="str">
        <f t="shared" ca="1" si="205"/>
        <v/>
      </c>
      <c r="E2600" t="str">
        <f ca="1">IF(B2600="","",VLOOKUP(AA2600&amp;"_"&amp;AB2600&amp;"_"&amp;AC2600&amp;"_"&amp;AE2600,[1]挑战模式!$A:$AS,26+AD2600,FALSE))</f>
        <v/>
      </c>
      <c r="F2600" t="str">
        <f ca="1">IF(B2600="","",VLOOKUP(VLOOKUP(AA2600&amp;"_"&amp;AB2600&amp;"_"&amp;AC2600&amp;"_"&amp;AE2600,[1]挑战模式!$A:$AS,14+AD2600,FALSE),[1]怪物!$B:$O,3,FALSE))</f>
        <v/>
      </c>
      <c r="G2600" t="str">
        <f t="shared" ca="1" si="206"/>
        <v/>
      </c>
      <c r="H2600" t="str">
        <f t="shared" ca="1" si="207"/>
        <v/>
      </c>
      <c r="I2600" t="str">
        <f t="shared" ca="1" si="208"/>
        <v/>
      </c>
      <c r="J2600" t="str">
        <f t="shared" ca="1" si="209"/>
        <v/>
      </c>
      <c r="K2600" t="str">
        <f t="shared" ca="1" si="209"/>
        <v/>
      </c>
      <c r="AA2600" s="8">
        <v>0</v>
      </c>
      <c r="AB2600" s="8">
        <v>4</v>
      </c>
      <c r="AC2600" s="8">
        <v>10</v>
      </c>
      <c r="AD2600" s="8">
        <v>4</v>
      </c>
      <c r="AE2600" s="12" t="s">
        <v>757</v>
      </c>
    </row>
    <row r="2601" spans="2:31" x14ac:dyDescent="0.2">
      <c r="B2601" t="str">
        <f ca="1">IF(ISNA(VLOOKUP(AA2601&amp;"_"&amp;AB2601&amp;"_"&amp;AC2601&amp;"_"&amp;AE2601,[1]挑战模式!$A:$AS,1,FALSE)),"",IF(VLOOKUP(AA2601&amp;"_"&amp;AB2601&amp;"_"&amp;AC2601&amp;"_"&amp;AE2601,[1]挑战模式!$A:$AS,14+AD2601,FALSE)="","","Monster_Season"&amp;AA2601&amp;"_Challenge"&amp;AB2601&amp;"_"&amp;AC2601&amp;"_"&amp;AD2601&amp;"_"&amp;AE2601))</f>
        <v/>
      </c>
      <c r="C2601" t="str">
        <f t="shared" ca="1" si="205"/>
        <v/>
      </c>
      <c r="E2601" t="str">
        <f ca="1">IF(B2601="","",VLOOKUP(AA2601&amp;"_"&amp;AB2601&amp;"_"&amp;AC2601&amp;"_"&amp;AE2601,[1]挑战模式!$A:$AS,26+AD2601,FALSE))</f>
        <v/>
      </c>
      <c r="F2601" t="str">
        <f ca="1">IF(B2601="","",VLOOKUP(VLOOKUP(AA2601&amp;"_"&amp;AB2601&amp;"_"&amp;AC2601&amp;"_"&amp;AE2601,[1]挑战模式!$A:$AS,14+AD2601,FALSE),[1]怪物!$B:$O,3,FALSE))</f>
        <v/>
      </c>
      <c r="G2601" t="str">
        <f t="shared" ca="1" si="206"/>
        <v/>
      </c>
      <c r="H2601" t="str">
        <f t="shared" ca="1" si="207"/>
        <v/>
      </c>
      <c r="I2601" t="str">
        <f t="shared" ca="1" si="208"/>
        <v/>
      </c>
      <c r="J2601" t="str">
        <f t="shared" ca="1" si="209"/>
        <v/>
      </c>
      <c r="K2601" t="str">
        <f t="shared" ca="1" si="209"/>
        <v/>
      </c>
      <c r="AA2601" s="8">
        <v>0</v>
      </c>
      <c r="AB2601" s="8">
        <v>4</v>
      </c>
      <c r="AC2601" s="8">
        <v>10</v>
      </c>
      <c r="AD2601" s="8">
        <v>5</v>
      </c>
      <c r="AE2601" s="12" t="s">
        <v>757</v>
      </c>
    </row>
    <row r="2602" spans="2:31" x14ac:dyDescent="0.2">
      <c r="B2602" t="str">
        <f ca="1">IF(ISNA(VLOOKUP(AA2602&amp;"_"&amp;AB2602&amp;"_"&amp;AC2602&amp;"_"&amp;AE2602,[1]挑战模式!$A:$AS,1,FALSE)),"",IF(VLOOKUP(AA2602&amp;"_"&amp;AB2602&amp;"_"&amp;AC2602&amp;"_"&amp;AE2602,[1]挑战模式!$A:$AS,14+AD2602,FALSE)="","","Monster_Season"&amp;AA2602&amp;"_Challenge"&amp;AB2602&amp;"_"&amp;AC2602&amp;"_"&amp;AD2602&amp;"_"&amp;AE2602))</f>
        <v>Monster_Season0_Challenge5_1_1_Normal</v>
      </c>
      <c r="C2602">
        <f t="shared" ca="1" si="205"/>
        <v>1</v>
      </c>
      <c r="E2602">
        <f ca="1">IF(B2602="","",VLOOKUP(AA2602&amp;"_"&amp;AB2602&amp;"_"&amp;AC2602&amp;"_"&amp;AE2602,[1]挑战模式!$A:$AS,26+AD2602,FALSE))</f>
        <v>205</v>
      </c>
      <c r="F2602">
        <f ca="1">IF(B2602="","",VLOOKUP(VLOOKUP(AA2602&amp;"_"&amp;AB2602&amp;"_"&amp;AC2602&amp;"_"&amp;AE2602,[1]挑战模式!$A:$AS,14+AD2602,FALSE),[1]怪物!$B:$O,3,FALSE))</f>
        <v>1</v>
      </c>
      <c r="G2602">
        <f t="shared" ca="1" si="206"/>
        <v>0</v>
      </c>
      <c r="H2602">
        <f t="shared" ca="1" si="207"/>
        <v>0</v>
      </c>
      <c r="I2602">
        <f t="shared" ca="1" si="208"/>
        <v>0</v>
      </c>
      <c r="J2602">
        <f t="shared" ca="1" si="209"/>
        <v>0</v>
      </c>
      <c r="K2602">
        <f t="shared" ca="1" si="209"/>
        <v>0</v>
      </c>
      <c r="AA2602" s="8">
        <v>0</v>
      </c>
      <c r="AB2602" s="8">
        <v>5</v>
      </c>
      <c r="AC2602" s="8">
        <v>1</v>
      </c>
      <c r="AD2602" s="8">
        <v>1</v>
      </c>
      <c r="AE2602" s="12" t="s">
        <v>757</v>
      </c>
    </row>
    <row r="2603" spans="2:31" x14ac:dyDescent="0.2">
      <c r="B2603" t="str">
        <f ca="1">IF(ISNA(VLOOKUP(AA2603&amp;"_"&amp;AB2603&amp;"_"&amp;AC2603&amp;"_"&amp;AE2603,[1]挑战模式!$A:$AS,1,FALSE)),"",IF(VLOOKUP(AA2603&amp;"_"&amp;AB2603&amp;"_"&amp;AC2603&amp;"_"&amp;AE2603,[1]挑战模式!$A:$AS,14+AD2603,FALSE)="","","Monster_Season"&amp;AA2603&amp;"_Challenge"&amp;AB2603&amp;"_"&amp;AC2603&amp;"_"&amp;AD2603&amp;"_"&amp;AE2603))</f>
        <v/>
      </c>
      <c r="C2603" t="str">
        <f t="shared" ca="1" si="205"/>
        <v/>
      </c>
      <c r="E2603" t="str">
        <f ca="1">IF(B2603="","",VLOOKUP(AA2603&amp;"_"&amp;AB2603&amp;"_"&amp;AC2603&amp;"_"&amp;AE2603,[1]挑战模式!$A:$AS,26+AD2603,FALSE))</f>
        <v/>
      </c>
      <c r="F2603" t="str">
        <f ca="1">IF(B2603="","",VLOOKUP(VLOOKUP(AA2603&amp;"_"&amp;AB2603&amp;"_"&amp;AC2603&amp;"_"&amp;AE2603,[1]挑战模式!$A:$AS,14+AD2603,FALSE),[1]怪物!$B:$O,3,FALSE))</f>
        <v/>
      </c>
      <c r="G2603" t="str">
        <f t="shared" ca="1" si="206"/>
        <v/>
      </c>
      <c r="H2603" t="str">
        <f t="shared" ca="1" si="207"/>
        <v/>
      </c>
      <c r="I2603" t="str">
        <f t="shared" ca="1" si="208"/>
        <v/>
      </c>
      <c r="J2603" t="str">
        <f t="shared" ca="1" si="209"/>
        <v/>
      </c>
      <c r="K2603" t="str">
        <f t="shared" ca="1" si="209"/>
        <v/>
      </c>
      <c r="AA2603" s="8">
        <v>0</v>
      </c>
      <c r="AB2603" s="8">
        <v>5</v>
      </c>
      <c r="AC2603" s="8">
        <v>1</v>
      </c>
      <c r="AD2603" s="8">
        <v>2</v>
      </c>
      <c r="AE2603" s="12" t="s">
        <v>757</v>
      </c>
    </row>
    <row r="2604" spans="2:31" x14ac:dyDescent="0.2">
      <c r="B2604" t="str">
        <f ca="1">IF(ISNA(VLOOKUP(AA2604&amp;"_"&amp;AB2604&amp;"_"&amp;AC2604&amp;"_"&amp;AE2604,[1]挑战模式!$A:$AS,1,FALSE)),"",IF(VLOOKUP(AA2604&amp;"_"&amp;AB2604&amp;"_"&amp;AC2604&amp;"_"&amp;AE2604,[1]挑战模式!$A:$AS,14+AD2604,FALSE)="","","Monster_Season"&amp;AA2604&amp;"_Challenge"&amp;AB2604&amp;"_"&amp;AC2604&amp;"_"&amp;AD2604&amp;"_"&amp;AE2604))</f>
        <v/>
      </c>
      <c r="C2604" t="str">
        <f t="shared" ca="1" si="205"/>
        <v/>
      </c>
      <c r="E2604" t="str">
        <f ca="1">IF(B2604="","",VLOOKUP(AA2604&amp;"_"&amp;AB2604&amp;"_"&amp;AC2604&amp;"_"&amp;AE2604,[1]挑战模式!$A:$AS,26+AD2604,FALSE))</f>
        <v/>
      </c>
      <c r="F2604" t="str">
        <f ca="1">IF(B2604="","",VLOOKUP(VLOOKUP(AA2604&amp;"_"&amp;AB2604&amp;"_"&amp;AC2604&amp;"_"&amp;AE2604,[1]挑战模式!$A:$AS,14+AD2604,FALSE),[1]怪物!$B:$O,3,FALSE))</f>
        <v/>
      </c>
      <c r="G2604" t="str">
        <f t="shared" ca="1" si="206"/>
        <v/>
      </c>
      <c r="H2604" t="str">
        <f t="shared" ca="1" si="207"/>
        <v/>
      </c>
      <c r="I2604" t="str">
        <f t="shared" ca="1" si="208"/>
        <v/>
      </c>
      <c r="J2604" t="str">
        <f t="shared" ca="1" si="209"/>
        <v/>
      </c>
      <c r="K2604" t="str">
        <f t="shared" ca="1" si="209"/>
        <v/>
      </c>
      <c r="AA2604" s="8">
        <v>0</v>
      </c>
      <c r="AB2604" s="8">
        <v>5</v>
      </c>
      <c r="AC2604" s="8">
        <v>1</v>
      </c>
      <c r="AD2604" s="8">
        <v>3</v>
      </c>
      <c r="AE2604" s="12" t="s">
        <v>757</v>
      </c>
    </row>
    <row r="2605" spans="2:31" x14ac:dyDescent="0.2">
      <c r="B2605" t="str">
        <f ca="1">IF(ISNA(VLOOKUP(AA2605&amp;"_"&amp;AB2605&amp;"_"&amp;AC2605&amp;"_"&amp;AE2605,[1]挑战模式!$A:$AS,1,FALSE)),"",IF(VLOOKUP(AA2605&amp;"_"&amp;AB2605&amp;"_"&amp;AC2605&amp;"_"&amp;AE2605,[1]挑战模式!$A:$AS,14+AD2605,FALSE)="","","Monster_Season"&amp;AA2605&amp;"_Challenge"&amp;AB2605&amp;"_"&amp;AC2605&amp;"_"&amp;AD2605&amp;"_"&amp;AE2605))</f>
        <v/>
      </c>
      <c r="C2605" t="str">
        <f t="shared" ca="1" si="205"/>
        <v/>
      </c>
      <c r="E2605" t="str">
        <f ca="1">IF(B2605="","",VLOOKUP(AA2605&amp;"_"&amp;AB2605&amp;"_"&amp;AC2605&amp;"_"&amp;AE2605,[1]挑战模式!$A:$AS,26+AD2605,FALSE))</f>
        <v/>
      </c>
      <c r="F2605" t="str">
        <f ca="1">IF(B2605="","",VLOOKUP(VLOOKUP(AA2605&amp;"_"&amp;AB2605&amp;"_"&amp;AC2605&amp;"_"&amp;AE2605,[1]挑战模式!$A:$AS,14+AD2605,FALSE),[1]怪物!$B:$O,3,FALSE))</f>
        <v/>
      </c>
      <c r="G2605" t="str">
        <f t="shared" ca="1" si="206"/>
        <v/>
      </c>
      <c r="H2605" t="str">
        <f t="shared" ca="1" si="207"/>
        <v/>
      </c>
      <c r="I2605" t="str">
        <f t="shared" ca="1" si="208"/>
        <v/>
      </c>
      <c r="J2605" t="str">
        <f t="shared" ca="1" si="209"/>
        <v/>
      </c>
      <c r="K2605" t="str">
        <f t="shared" ca="1" si="209"/>
        <v/>
      </c>
      <c r="AA2605" s="8">
        <v>0</v>
      </c>
      <c r="AB2605" s="8">
        <v>5</v>
      </c>
      <c r="AC2605" s="8">
        <v>1</v>
      </c>
      <c r="AD2605" s="8">
        <v>4</v>
      </c>
      <c r="AE2605" s="12" t="s">
        <v>757</v>
      </c>
    </row>
    <row r="2606" spans="2:31" x14ac:dyDescent="0.2">
      <c r="B2606" t="str">
        <f ca="1">IF(ISNA(VLOOKUP(AA2606&amp;"_"&amp;AB2606&amp;"_"&amp;AC2606&amp;"_"&amp;AE2606,[1]挑战模式!$A:$AS,1,FALSE)),"",IF(VLOOKUP(AA2606&amp;"_"&amp;AB2606&amp;"_"&amp;AC2606&amp;"_"&amp;AE2606,[1]挑战模式!$A:$AS,14+AD2606,FALSE)="","","Monster_Season"&amp;AA2606&amp;"_Challenge"&amp;AB2606&amp;"_"&amp;AC2606&amp;"_"&amp;AD2606&amp;"_"&amp;AE2606))</f>
        <v/>
      </c>
      <c r="C2606" t="str">
        <f t="shared" ca="1" si="205"/>
        <v/>
      </c>
      <c r="E2606" t="str">
        <f ca="1">IF(B2606="","",VLOOKUP(AA2606&amp;"_"&amp;AB2606&amp;"_"&amp;AC2606&amp;"_"&amp;AE2606,[1]挑战模式!$A:$AS,26+AD2606,FALSE))</f>
        <v/>
      </c>
      <c r="F2606" t="str">
        <f ca="1">IF(B2606="","",VLOOKUP(VLOOKUP(AA2606&amp;"_"&amp;AB2606&amp;"_"&amp;AC2606&amp;"_"&amp;AE2606,[1]挑战模式!$A:$AS,14+AD2606,FALSE),[1]怪物!$B:$O,3,FALSE))</f>
        <v/>
      </c>
      <c r="G2606" t="str">
        <f t="shared" ca="1" si="206"/>
        <v/>
      </c>
      <c r="H2606" t="str">
        <f t="shared" ca="1" si="207"/>
        <v/>
      </c>
      <c r="I2606" t="str">
        <f t="shared" ca="1" si="208"/>
        <v/>
      </c>
      <c r="J2606" t="str">
        <f t="shared" ca="1" si="209"/>
        <v/>
      </c>
      <c r="K2606" t="str">
        <f t="shared" ca="1" si="209"/>
        <v/>
      </c>
      <c r="AA2606" s="8">
        <v>0</v>
      </c>
      <c r="AB2606" s="8">
        <v>5</v>
      </c>
      <c r="AC2606" s="8">
        <v>1</v>
      </c>
      <c r="AD2606" s="8">
        <v>5</v>
      </c>
      <c r="AE2606" s="12" t="s">
        <v>757</v>
      </c>
    </row>
    <row r="2607" spans="2:31" x14ac:dyDescent="0.2">
      <c r="B2607" t="str">
        <f ca="1">IF(ISNA(VLOOKUP(AA2607&amp;"_"&amp;AB2607&amp;"_"&amp;AC2607&amp;"_"&amp;AE2607,[1]挑战模式!$A:$AS,1,FALSE)),"",IF(VLOOKUP(AA2607&amp;"_"&amp;AB2607&amp;"_"&amp;AC2607&amp;"_"&amp;AE2607,[1]挑战模式!$A:$AS,14+AD2607,FALSE)="","","Monster_Season"&amp;AA2607&amp;"_Challenge"&amp;AB2607&amp;"_"&amp;AC2607&amp;"_"&amp;AD2607&amp;"_"&amp;AE2607))</f>
        <v/>
      </c>
      <c r="C2607" t="str">
        <f t="shared" ca="1" si="205"/>
        <v/>
      </c>
      <c r="E2607" t="str">
        <f ca="1">IF(B2607="","",VLOOKUP(AA2607&amp;"_"&amp;AB2607&amp;"_"&amp;AC2607&amp;"_"&amp;AE2607,[1]挑战模式!$A:$AS,26+AD2607,FALSE))</f>
        <v/>
      </c>
      <c r="F2607" t="str">
        <f ca="1">IF(B2607="","",VLOOKUP(VLOOKUP(AA2607&amp;"_"&amp;AB2607&amp;"_"&amp;AC2607&amp;"_"&amp;AE2607,[1]挑战模式!$A:$AS,14+AD2607,FALSE),[1]怪物!$B:$O,3,FALSE))</f>
        <v/>
      </c>
      <c r="G2607" t="str">
        <f t="shared" ca="1" si="206"/>
        <v/>
      </c>
      <c r="H2607" t="str">
        <f t="shared" ca="1" si="207"/>
        <v/>
      </c>
      <c r="I2607" t="str">
        <f t="shared" ca="1" si="208"/>
        <v/>
      </c>
      <c r="J2607" t="str">
        <f t="shared" ca="1" si="209"/>
        <v/>
      </c>
      <c r="K2607" t="str">
        <f t="shared" ca="1" si="209"/>
        <v/>
      </c>
      <c r="AA2607" s="8">
        <v>0</v>
      </c>
      <c r="AB2607" s="8">
        <v>5</v>
      </c>
      <c r="AC2607" s="8">
        <v>1</v>
      </c>
      <c r="AD2607" s="8">
        <v>6</v>
      </c>
      <c r="AE2607" s="12" t="s">
        <v>757</v>
      </c>
    </row>
    <row r="2608" spans="2:31" x14ac:dyDescent="0.2">
      <c r="B2608" t="str">
        <f ca="1">IF(ISNA(VLOOKUP(AA2608&amp;"_"&amp;AB2608&amp;"_"&amp;AC2608&amp;"_"&amp;AE2608,[1]挑战模式!$A:$AS,1,FALSE)),"",IF(VLOOKUP(AA2608&amp;"_"&amp;AB2608&amp;"_"&amp;AC2608&amp;"_"&amp;AE2608,[1]挑战模式!$A:$AS,14+AD2608,FALSE)="","","Monster_Season"&amp;AA2608&amp;"_Challenge"&amp;AB2608&amp;"_"&amp;AC2608&amp;"_"&amp;AD2608&amp;"_"&amp;AE2608))</f>
        <v>Monster_Season0_Challenge5_2_1_Normal</v>
      </c>
      <c r="C2608">
        <f t="shared" ca="1" si="205"/>
        <v>1</v>
      </c>
      <c r="E2608">
        <f ca="1">IF(B2608="","",VLOOKUP(AA2608&amp;"_"&amp;AB2608&amp;"_"&amp;AC2608&amp;"_"&amp;AE2608,[1]挑战模式!$A:$AS,26+AD2608,FALSE))</f>
        <v>704</v>
      </c>
      <c r="F2608">
        <f ca="1">IF(B2608="","",VLOOKUP(VLOOKUP(AA2608&amp;"_"&amp;AB2608&amp;"_"&amp;AC2608&amp;"_"&amp;AE2608,[1]挑战模式!$A:$AS,14+AD2608,FALSE),[1]怪物!$B:$O,3,FALSE))</f>
        <v>1</v>
      </c>
      <c r="G2608">
        <f t="shared" ca="1" si="206"/>
        <v>0</v>
      </c>
      <c r="H2608">
        <f t="shared" ca="1" si="207"/>
        <v>0</v>
      </c>
      <c r="I2608">
        <f t="shared" ca="1" si="208"/>
        <v>0</v>
      </c>
      <c r="J2608">
        <f t="shared" ca="1" si="209"/>
        <v>0</v>
      </c>
      <c r="K2608">
        <f t="shared" ca="1" si="209"/>
        <v>0</v>
      </c>
      <c r="AA2608" s="8">
        <v>0</v>
      </c>
      <c r="AB2608" s="8">
        <v>5</v>
      </c>
      <c r="AC2608" s="8">
        <v>2</v>
      </c>
      <c r="AD2608" s="8">
        <v>1</v>
      </c>
      <c r="AE2608" s="12" t="s">
        <v>757</v>
      </c>
    </row>
    <row r="2609" spans="2:31" x14ac:dyDescent="0.2">
      <c r="B2609" t="str">
        <f ca="1">IF(ISNA(VLOOKUP(AA2609&amp;"_"&amp;AB2609&amp;"_"&amp;AC2609&amp;"_"&amp;AE2609,[1]挑战模式!$A:$AS,1,FALSE)),"",IF(VLOOKUP(AA2609&amp;"_"&amp;AB2609&amp;"_"&amp;AC2609&amp;"_"&amp;AE2609,[1]挑战模式!$A:$AS,14+AD2609,FALSE)="","","Monster_Season"&amp;AA2609&amp;"_Challenge"&amp;AB2609&amp;"_"&amp;AC2609&amp;"_"&amp;AD2609&amp;"_"&amp;AE2609))</f>
        <v>Monster_Season0_Challenge5_2_2_Normal</v>
      </c>
      <c r="C2609">
        <f t="shared" ca="1" si="205"/>
        <v>1</v>
      </c>
      <c r="E2609">
        <f ca="1">IF(B2609="","",VLOOKUP(AA2609&amp;"_"&amp;AB2609&amp;"_"&amp;AC2609&amp;"_"&amp;AE2609,[1]挑战模式!$A:$AS,26+AD2609,FALSE))</f>
        <v>176</v>
      </c>
      <c r="F2609">
        <f ca="1">IF(B2609="","",VLOOKUP(VLOOKUP(AA2609&amp;"_"&amp;AB2609&amp;"_"&amp;AC2609&amp;"_"&amp;AE2609,[1]挑战模式!$A:$AS,14+AD2609,FALSE),[1]怪物!$B:$O,3,FALSE))</f>
        <v>1</v>
      </c>
      <c r="G2609">
        <f t="shared" ca="1" si="206"/>
        <v>0</v>
      </c>
      <c r="H2609">
        <f t="shared" ca="1" si="207"/>
        <v>0</v>
      </c>
      <c r="I2609">
        <f t="shared" ca="1" si="208"/>
        <v>0</v>
      </c>
      <c r="J2609">
        <f t="shared" ca="1" si="209"/>
        <v>0</v>
      </c>
      <c r="K2609">
        <f t="shared" ca="1" si="209"/>
        <v>0</v>
      </c>
      <c r="AA2609" s="8">
        <v>0</v>
      </c>
      <c r="AB2609" s="8">
        <v>5</v>
      </c>
      <c r="AC2609" s="8">
        <v>2</v>
      </c>
      <c r="AD2609" s="8">
        <v>2</v>
      </c>
      <c r="AE2609" s="12" t="s">
        <v>757</v>
      </c>
    </row>
    <row r="2610" spans="2:31" x14ac:dyDescent="0.2">
      <c r="B2610" t="str">
        <f ca="1">IF(ISNA(VLOOKUP(AA2610&amp;"_"&amp;AB2610&amp;"_"&amp;AC2610&amp;"_"&amp;AE2610,[1]挑战模式!$A:$AS,1,FALSE)),"",IF(VLOOKUP(AA2610&amp;"_"&amp;AB2610&amp;"_"&amp;AC2610&amp;"_"&amp;AE2610,[1]挑战模式!$A:$AS,14+AD2610,FALSE)="","","Monster_Season"&amp;AA2610&amp;"_Challenge"&amp;AB2610&amp;"_"&amp;AC2610&amp;"_"&amp;AD2610&amp;"_"&amp;AE2610))</f>
        <v/>
      </c>
      <c r="C2610" t="str">
        <f t="shared" ca="1" si="205"/>
        <v/>
      </c>
      <c r="E2610" t="str">
        <f ca="1">IF(B2610="","",VLOOKUP(AA2610&amp;"_"&amp;AB2610&amp;"_"&amp;AC2610&amp;"_"&amp;AE2610,[1]挑战模式!$A:$AS,26+AD2610,FALSE))</f>
        <v/>
      </c>
      <c r="F2610" t="str">
        <f ca="1">IF(B2610="","",VLOOKUP(VLOOKUP(AA2610&amp;"_"&amp;AB2610&amp;"_"&amp;AC2610&amp;"_"&amp;AE2610,[1]挑战模式!$A:$AS,14+AD2610,FALSE),[1]怪物!$B:$O,3,FALSE))</f>
        <v/>
      </c>
      <c r="G2610" t="str">
        <f t="shared" ca="1" si="206"/>
        <v/>
      </c>
      <c r="H2610" t="str">
        <f t="shared" ca="1" si="207"/>
        <v/>
      </c>
      <c r="I2610" t="str">
        <f t="shared" ca="1" si="208"/>
        <v/>
      </c>
      <c r="J2610" t="str">
        <f t="shared" ca="1" si="209"/>
        <v/>
      </c>
      <c r="K2610" t="str">
        <f t="shared" ca="1" si="209"/>
        <v/>
      </c>
      <c r="AA2610" s="8">
        <v>0</v>
      </c>
      <c r="AB2610" s="8">
        <v>5</v>
      </c>
      <c r="AC2610" s="8">
        <v>2</v>
      </c>
      <c r="AD2610" s="8">
        <v>3</v>
      </c>
      <c r="AE2610" s="12" t="s">
        <v>757</v>
      </c>
    </row>
    <row r="2611" spans="2:31" x14ac:dyDescent="0.2">
      <c r="B2611" t="str">
        <f ca="1">IF(ISNA(VLOOKUP(AA2611&amp;"_"&amp;AB2611&amp;"_"&amp;AC2611&amp;"_"&amp;AE2611,[1]挑战模式!$A:$AS,1,FALSE)),"",IF(VLOOKUP(AA2611&amp;"_"&amp;AB2611&amp;"_"&amp;AC2611&amp;"_"&amp;AE2611,[1]挑战模式!$A:$AS,14+AD2611,FALSE)="","","Monster_Season"&amp;AA2611&amp;"_Challenge"&amp;AB2611&amp;"_"&amp;AC2611&amp;"_"&amp;AD2611&amp;"_"&amp;AE2611))</f>
        <v/>
      </c>
      <c r="C2611" t="str">
        <f t="shared" ca="1" si="205"/>
        <v/>
      </c>
      <c r="E2611" t="str">
        <f ca="1">IF(B2611="","",VLOOKUP(AA2611&amp;"_"&amp;AB2611&amp;"_"&amp;AC2611&amp;"_"&amp;AE2611,[1]挑战模式!$A:$AS,26+AD2611,FALSE))</f>
        <v/>
      </c>
      <c r="F2611" t="str">
        <f ca="1">IF(B2611="","",VLOOKUP(VLOOKUP(AA2611&amp;"_"&amp;AB2611&amp;"_"&amp;AC2611&amp;"_"&amp;AE2611,[1]挑战模式!$A:$AS,14+AD2611,FALSE),[1]怪物!$B:$O,3,FALSE))</f>
        <v/>
      </c>
      <c r="G2611" t="str">
        <f t="shared" ca="1" si="206"/>
        <v/>
      </c>
      <c r="H2611" t="str">
        <f t="shared" ca="1" si="207"/>
        <v/>
      </c>
      <c r="I2611" t="str">
        <f t="shared" ca="1" si="208"/>
        <v/>
      </c>
      <c r="J2611" t="str">
        <f t="shared" ca="1" si="209"/>
        <v/>
      </c>
      <c r="K2611" t="str">
        <f t="shared" ca="1" si="209"/>
        <v/>
      </c>
      <c r="AA2611" s="8">
        <v>0</v>
      </c>
      <c r="AB2611" s="8">
        <v>5</v>
      </c>
      <c r="AC2611" s="8">
        <v>2</v>
      </c>
      <c r="AD2611" s="8">
        <v>4</v>
      </c>
      <c r="AE2611" s="12" t="s">
        <v>757</v>
      </c>
    </row>
    <row r="2612" spans="2:31" x14ac:dyDescent="0.2">
      <c r="B2612" t="str">
        <f ca="1">IF(ISNA(VLOOKUP(AA2612&amp;"_"&amp;AB2612&amp;"_"&amp;AC2612&amp;"_"&amp;AE2612,[1]挑战模式!$A:$AS,1,FALSE)),"",IF(VLOOKUP(AA2612&amp;"_"&amp;AB2612&amp;"_"&amp;AC2612&amp;"_"&amp;AE2612,[1]挑战模式!$A:$AS,14+AD2612,FALSE)="","","Monster_Season"&amp;AA2612&amp;"_Challenge"&amp;AB2612&amp;"_"&amp;AC2612&amp;"_"&amp;AD2612&amp;"_"&amp;AE2612))</f>
        <v/>
      </c>
      <c r="C2612" t="str">
        <f t="shared" ca="1" si="205"/>
        <v/>
      </c>
      <c r="E2612" t="str">
        <f ca="1">IF(B2612="","",VLOOKUP(AA2612&amp;"_"&amp;AB2612&amp;"_"&amp;AC2612&amp;"_"&amp;AE2612,[1]挑战模式!$A:$AS,26+AD2612,FALSE))</f>
        <v/>
      </c>
      <c r="F2612" t="str">
        <f ca="1">IF(B2612="","",VLOOKUP(VLOOKUP(AA2612&amp;"_"&amp;AB2612&amp;"_"&amp;AC2612&amp;"_"&amp;AE2612,[1]挑战模式!$A:$AS,14+AD2612,FALSE),[1]怪物!$B:$O,3,FALSE))</f>
        <v/>
      </c>
      <c r="G2612" t="str">
        <f t="shared" ca="1" si="206"/>
        <v/>
      </c>
      <c r="H2612" t="str">
        <f t="shared" ca="1" si="207"/>
        <v/>
      </c>
      <c r="I2612" t="str">
        <f t="shared" ca="1" si="208"/>
        <v/>
      </c>
      <c r="J2612" t="str">
        <f t="shared" ca="1" si="209"/>
        <v/>
      </c>
      <c r="K2612" t="str">
        <f t="shared" ca="1" si="209"/>
        <v/>
      </c>
      <c r="AA2612" s="8">
        <v>0</v>
      </c>
      <c r="AB2612" s="8">
        <v>5</v>
      </c>
      <c r="AC2612" s="8">
        <v>2</v>
      </c>
      <c r="AD2612" s="8">
        <v>5</v>
      </c>
      <c r="AE2612" s="12" t="s">
        <v>757</v>
      </c>
    </row>
    <row r="2613" spans="2:31" x14ac:dyDescent="0.2">
      <c r="B2613" t="str">
        <f ca="1">IF(ISNA(VLOOKUP(AA2613&amp;"_"&amp;AB2613&amp;"_"&amp;AC2613&amp;"_"&amp;AE2613,[1]挑战模式!$A:$AS,1,FALSE)),"",IF(VLOOKUP(AA2613&amp;"_"&amp;AB2613&amp;"_"&amp;AC2613&amp;"_"&amp;AE2613,[1]挑战模式!$A:$AS,14+AD2613,FALSE)="","","Monster_Season"&amp;AA2613&amp;"_Challenge"&amp;AB2613&amp;"_"&amp;AC2613&amp;"_"&amp;AD2613&amp;"_"&amp;AE2613))</f>
        <v/>
      </c>
      <c r="C2613" t="str">
        <f t="shared" ca="1" si="205"/>
        <v/>
      </c>
      <c r="E2613" t="str">
        <f ca="1">IF(B2613="","",VLOOKUP(AA2613&amp;"_"&amp;AB2613&amp;"_"&amp;AC2613&amp;"_"&amp;AE2613,[1]挑战模式!$A:$AS,26+AD2613,FALSE))</f>
        <v/>
      </c>
      <c r="F2613" t="str">
        <f ca="1">IF(B2613="","",VLOOKUP(VLOOKUP(AA2613&amp;"_"&amp;AB2613&amp;"_"&amp;AC2613&amp;"_"&amp;AE2613,[1]挑战模式!$A:$AS,14+AD2613,FALSE),[1]怪物!$B:$O,3,FALSE))</f>
        <v/>
      </c>
      <c r="G2613" t="str">
        <f t="shared" ca="1" si="206"/>
        <v/>
      </c>
      <c r="H2613" t="str">
        <f t="shared" ca="1" si="207"/>
        <v/>
      </c>
      <c r="I2613" t="str">
        <f t="shared" ca="1" si="208"/>
        <v/>
      </c>
      <c r="J2613" t="str">
        <f t="shared" ca="1" si="209"/>
        <v/>
      </c>
      <c r="K2613" t="str">
        <f t="shared" ca="1" si="209"/>
        <v/>
      </c>
      <c r="AA2613" s="8">
        <v>0</v>
      </c>
      <c r="AB2613" s="8">
        <v>5</v>
      </c>
      <c r="AC2613" s="8">
        <v>2</v>
      </c>
      <c r="AD2613" s="8">
        <v>6</v>
      </c>
      <c r="AE2613" s="12" t="s">
        <v>757</v>
      </c>
    </row>
    <row r="2614" spans="2:31" x14ac:dyDescent="0.2">
      <c r="B2614" t="str">
        <f ca="1">IF(ISNA(VLOOKUP(AA2614&amp;"_"&amp;AB2614&amp;"_"&amp;AC2614&amp;"_"&amp;AE2614,[1]挑战模式!$A:$AS,1,FALSE)),"",IF(VLOOKUP(AA2614&amp;"_"&amp;AB2614&amp;"_"&amp;AC2614&amp;"_"&amp;AE2614,[1]挑战模式!$A:$AS,14+AD2614,FALSE)="","","Monster_Season"&amp;AA2614&amp;"_Challenge"&amp;AB2614&amp;"_"&amp;AC2614&amp;"_"&amp;AD2614&amp;"_"&amp;AE2614))</f>
        <v>Monster_Season0_Challenge5_3_1_Normal</v>
      </c>
      <c r="C2614">
        <f t="shared" ca="1" si="205"/>
        <v>1</v>
      </c>
      <c r="E2614">
        <f ca="1">IF(B2614="","",VLOOKUP(AA2614&amp;"_"&amp;AB2614&amp;"_"&amp;AC2614&amp;"_"&amp;AE2614,[1]挑战模式!$A:$AS,26+AD2614,FALSE))</f>
        <v>500</v>
      </c>
      <c r="F2614">
        <f ca="1">IF(B2614="","",VLOOKUP(VLOOKUP(AA2614&amp;"_"&amp;AB2614&amp;"_"&amp;AC2614&amp;"_"&amp;AE2614,[1]挑战模式!$A:$AS,14+AD2614,FALSE),[1]怪物!$B:$O,3,FALSE))</f>
        <v>1</v>
      </c>
      <c r="G2614">
        <f t="shared" ca="1" si="206"/>
        <v>0</v>
      </c>
      <c r="H2614">
        <f t="shared" ca="1" si="207"/>
        <v>0</v>
      </c>
      <c r="I2614">
        <f t="shared" ca="1" si="208"/>
        <v>0</v>
      </c>
      <c r="J2614">
        <f t="shared" ca="1" si="209"/>
        <v>0</v>
      </c>
      <c r="K2614">
        <f t="shared" ca="1" si="209"/>
        <v>0</v>
      </c>
      <c r="AA2614" s="8">
        <v>0</v>
      </c>
      <c r="AB2614" s="8">
        <v>5</v>
      </c>
      <c r="AC2614" s="8">
        <v>3</v>
      </c>
      <c r="AD2614" s="8">
        <v>1</v>
      </c>
      <c r="AE2614" s="12" t="s">
        <v>757</v>
      </c>
    </row>
    <row r="2615" spans="2:31" x14ac:dyDescent="0.2">
      <c r="B2615" t="str">
        <f ca="1">IF(ISNA(VLOOKUP(AA2615&amp;"_"&amp;AB2615&amp;"_"&amp;AC2615&amp;"_"&amp;AE2615,[1]挑战模式!$A:$AS,1,FALSE)),"",IF(VLOOKUP(AA2615&amp;"_"&amp;AB2615&amp;"_"&amp;AC2615&amp;"_"&amp;AE2615,[1]挑战模式!$A:$AS,14+AD2615,FALSE)="","","Monster_Season"&amp;AA2615&amp;"_Challenge"&amp;AB2615&amp;"_"&amp;AC2615&amp;"_"&amp;AD2615&amp;"_"&amp;AE2615))</f>
        <v>Monster_Season0_Challenge5_3_2_Normal</v>
      </c>
      <c r="C2615">
        <f t="shared" ca="1" si="205"/>
        <v>1</v>
      </c>
      <c r="E2615">
        <f ca="1">IF(B2615="","",VLOOKUP(AA2615&amp;"_"&amp;AB2615&amp;"_"&amp;AC2615&amp;"_"&amp;AE2615,[1]挑战模式!$A:$AS,26+AD2615,FALSE))</f>
        <v>500</v>
      </c>
      <c r="F2615">
        <f ca="1">IF(B2615="","",VLOOKUP(VLOOKUP(AA2615&amp;"_"&amp;AB2615&amp;"_"&amp;AC2615&amp;"_"&amp;AE2615,[1]挑战模式!$A:$AS,14+AD2615,FALSE),[1]怪物!$B:$O,3,FALSE))</f>
        <v>1</v>
      </c>
      <c r="G2615">
        <f t="shared" ca="1" si="206"/>
        <v>0</v>
      </c>
      <c r="H2615">
        <f t="shared" ca="1" si="207"/>
        <v>0</v>
      </c>
      <c r="I2615">
        <f t="shared" ca="1" si="208"/>
        <v>0</v>
      </c>
      <c r="J2615">
        <f t="shared" ca="1" si="209"/>
        <v>0</v>
      </c>
      <c r="K2615">
        <f t="shared" ca="1" si="209"/>
        <v>0</v>
      </c>
      <c r="AA2615" s="8">
        <v>0</v>
      </c>
      <c r="AB2615" s="8">
        <v>5</v>
      </c>
      <c r="AC2615" s="8">
        <v>3</v>
      </c>
      <c r="AD2615" s="8">
        <v>2</v>
      </c>
      <c r="AE2615" s="12" t="s">
        <v>757</v>
      </c>
    </row>
    <row r="2616" spans="2:31" x14ac:dyDescent="0.2">
      <c r="B2616" t="str">
        <f ca="1">IF(ISNA(VLOOKUP(AA2616&amp;"_"&amp;AB2616&amp;"_"&amp;AC2616&amp;"_"&amp;AE2616,[1]挑战模式!$A:$AS,1,FALSE)),"",IF(VLOOKUP(AA2616&amp;"_"&amp;AB2616&amp;"_"&amp;AC2616&amp;"_"&amp;AE2616,[1]挑战模式!$A:$AS,14+AD2616,FALSE)="","","Monster_Season"&amp;AA2616&amp;"_Challenge"&amp;AB2616&amp;"_"&amp;AC2616&amp;"_"&amp;AD2616&amp;"_"&amp;AE2616))</f>
        <v/>
      </c>
      <c r="C2616" t="str">
        <f t="shared" ca="1" si="205"/>
        <v/>
      </c>
      <c r="E2616" t="str">
        <f ca="1">IF(B2616="","",VLOOKUP(AA2616&amp;"_"&amp;AB2616&amp;"_"&amp;AC2616&amp;"_"&amp;AE2616,[1]挑战模式!$A:$AS,26+AD2616,FALSE))</f>
        <v/>
      </c>
      <c r="F2616" t="str">
        <f ca="1">IF(B2616="","",VLOOKUP(VLOOKUP(AA2616&amp;"_"&amp;AB2616&amp;"_"&amp;AC2616&amp;"_"&amp;AE2616,[1]挑战模式!$A:$AS,14+AD2616,FALSE),[1]怪物!$B:$O,3,FALSE))</f>
        <v/>
      </c>
      <c r="G2616" t="str">
        <f t="shared" ca="1" si="206"/>
        <v/>
      </c>
      <c r="H2616" t="str">
        <f t="shared" ca="1" si="207"/>
        <v/>
      </c>
      <c r="I2616" t="str">
        <f t="shared" ca="1" si="208"/>
        <v/>
      </c>
      <c r="J2616" t="str">
        <f t="shared" ca="1" si="209"/>
        <v/>
      </c>
      <c r="K2616" t="str">
        <f t="shared" ca="1" si="209"/>
        <v/>
      </c>
      <c r="AA2616" s="8">
        <v>0</v>
      </c>
      <c r="AB2616" s="8">
        <v>5</v>
      </c>
      <c r="AC2616" s="8">
        <v>3</v>
      </c>
      <c r="AD2616" s="8">
        <v>3</v>
      </c>
      <c r="AE2616" s="12" t="s">
        <v>757</v>
      </c>
    </row>
    <row r="2617" spans="2:31" x14ac:dyDescent="0.2">
      <c r="B2617" t="str">
        <f ca="1">IF(ISNA(VLOOKUP(AA2617&amp;"_"&amp;AB2617&amp;"_"&amp;AC2617&amp;"_"&amp;AE2617,[1]挑战模式!$A:$AS,1,FALSE)),"",IF(VLOOKUP(AA2617&amp;"_"&amp;AB2617&amp;"_"&amp;AC2617&amp;"_"&amp;AE2617,[1]挑战模式!$A:$AS,14+AD2617,FALSE)="","","Monster_Season"&amp;AA2617&amp;"_Challenge"&amp;AB2617&amp;"_"&amp;AC2617&amp;"_"&amp;AD2617&amp;"_"&amp;AE2617))</f>
        <v/>
      </c>
      <c r="C2617" t="str">
        <f t="shared" ca="1" si="205"/>
        <v/>
      </c>
      <c r="E2617" t="str">
        <f ca="1">IF(B2617="","",VLOOKUP(AA2617&amp;"_"&amp;AB2617&amp;"_"&amp;AC2617&amp;"_"&amp;AE2617,[1]挑战模式!$A:$AS,26+AD2617,FALSE))</f>
        <v/>
      </c>
      <c r="F2617" t="str">
        <f ca="1">IF(B2617="","",VLOOKUP(VLOOKUP(AA2617&amp;"_"&amp;AB2617&amp;"_"&amp;AC2617&amp;"_"&amp;AE2617,[1]挑战模式!$A:$AS,14+AD2617,FALSE),[1]怪物!$B:$O,3,FALSE))</f>
        <v/>
      </c>
      <c r="G2617" t="str">
        <f t="shared" ca="1" si="206"/>
        <v/>
      </c>
      <c r="H2617" t="str">
        <f t="shared" ca="1" si="207"/>
        <v/>
      </c>
      <c r="I2617" t="str">
        <f t="shared" ca="1" si="208"/>
        <v/>
      </c>
      <c r="J2617" t="str">
        <f t="shared" ca="1" si="209"/>
        <v/>
      </c>
      <c r="K2617" t="str">
        <f t="shared" ca="1" si="209"/>
        <v/>
      </c>
      <c r="AA2617" s="8">
        <v>0</v>
      </c>
      <c r="AB2617" s="8">
        <v>5</v>
      </c>
      <c r="AC2617" s="8">
        <v>3</v>
      </c>
      <c r="AD2617" s="8">
        <v>4</v>
      </c>
      <c r="AE2617" s="12" t="s">
        <v>757</v>
      </c>
    </row>
    <row r="2618" spans="2:31" x14ac:dyDescent="0.2">
      <c r="B2618" t="str">
        <f ca="1">IF(ISNA(VLOOKUP(AA2618&amp;"_"&amp;AB2618&amp;"_"&amp;AC2618&amp;"_"&amp;AE2618,[1]挑战模式!$A:$AS,1,FALSE)),"",IF(VLOOKUP(AA2618&amp;"_"&amp;AB2618&amp;"_"&amp;AC2618&amp;"_"&amp;AE2618,[1]挑战模式!$A:$AS,14+AD2618,FALSE)="","","Monster_Season"&amp;AA2618&amp;"_Challenge"&amp;AB2618&amp;"_"&amp;AC2618&amp;"_"&amp;AD2618&amp;"_"&amp;AE2618))</f>
        <v/>
      </c>
      <c r="C2618" t="str">
        <f t="shared" ca="1" si="205"/>
        <v/>
      </c>
      <c r="E2618" t="str">
        <f ca="1">IF(B2618="","",VLOOKUP(AA2618&amp;"_"&amp;AB2618&amp;"_"&amp;AC2618&amp;"_"&amp;AE2618,[1]挑战模式!$A:$AS,26+AD2618,FALSE))</f>
        <v/>
      </c>
      <c r="F2618" t="str">
        <f ca="1">IF(B2618="","",VLOOKUP(VLOOKUP(AA2618&amp;"_"&amp;AB2618&amp;"_"&amp;AC2618&amp;"_"&amp;AE2618,[1]挑战模式!$A:$AS,14+AD2618,FALSE),[1]怪物!$B:$O,3,FALSE))</f>
        <v/>
      </c>
      <c r="G2618" t="str">
        <f t="shared" ca="1" si="206"/>
        <v/>
      </c>
      <c r="H2618" t="str">
        <f t="shared" ca="1" si="207"/>
        <v/>
      </c>
      <c r="I2618" t="str">
        <f t="shared" ca="1" si="208"/>
        <v/>
      </c>
      <c r="J2618" t="str">
        <f t="shared" ca="1" si="209"/>
        <v/>
      </c>
      <c r="K2618" t="str">
        <f t="shared" ca="1" si="209"/>
        <v/>
      </c>
      <c r="AA2618" s="8">
        <v>0</v>
      </c>
      <c r="AB2618" s="8">
        <v>5</v>
      </c>
      <c r="AC2618" s="8">
        <v>3</v>
      </c>
      <c r="AD2618" s="8">
        <v>5</v>
      </c>
      <c r="AE2618" s="12" t="s">
        <v>757</v>
      </c>
    </row>
    <row r="2619" spans="2:31" x14ac:dyDescent="0.2">
      <c r="B2619" t="str">
        <f ca="1">IF(ISNA(VLOOKUP(AA2619&amp;"_"&amp;AB2619&amp;"_"&amp;AC2619&amp;"_"&amp;AE2619,[1]挑战模式!$A:$AS,1,FALSE)),"",IF(VLOOKUP(AA2619&amp;"_"&amp;AB2619&amp;"_"&amp;AC2619&amp;"_"&amp;AE2619,[1]挑战模式!$A:$AS,14+AD2619,FALSE)="","","Monster_Season"&amp;AA2619&amp;"_Challenge"&amp;AB2619&amp;"_"&amp;AC2619&amp;"_"&amp;AD2619&amp;"_"&amp;AE2619))</f>
        <v/>
      </c>
      <c r="C2619" t="str">
        <f t="shared" ca="1" si="205"/>
        <v/>
      </c>
      <c r="E2619" t="str">
        <f ca="1">IF(B2619="","",VLOOKUP(AA2619&amp;"_"&amp;AB2619&amp;"_"&amp;AC2619&amp;"_"&amp;AE2619,[1]挑战模式!$A:$AS,26+AD2619,FALSE))</f>
        <v/>
      </c>
      <c r="F2619" t="str">
        <f ca="1">IF(B2619="","",VLOOKUP(VLOOKUP(AA2619&amp;"_"&amp;AB2619&amp;"_"&amp;AC2619&amp;"_"&amp;AE2619,[1]挑战模式!$A:$AS,14+AD2619,FALSE),[1]怪物!$B:$O,3,FALSE))</f>
        <v/>
      </c>
      <c r="G2619" t="str">
        <f t="shared" ca="1" si="206"/>
        <v/>
      </c>
      <c r="H2619" t="str">
        <f t="shared" ca="1" si="207"/>
        <v/>
      </c>
      <c r="I2619" t="str">
        <f t="shared" ca="1" si="208"/>
        <v/>
      </c>
      <c r="J2619" t="str">
        <f t="shared" ca="1" si="209"/>
        <v/>
      </c>
      <c r="K2619" t="str">
        <f t="shared" ca="1" si="209"/>
        <v/>
      </c>
      <c r="AA2619" s="8">
        <v>0</v>
      </c>
      <c r="AB2619" s="8">
        <v>5</v>
      </c>
      <c r="AC2619" s="8">
        <v>3</v>
      </c>
      <c r="AD2619" s="8">
        <v>6</v>
      </c>
      <c r="AE2619" s="12" t="s">
        <v>757</v>
      </c>
    </row>
    <row r="2620" spans="2:31" x14ac:dyDescent="0.2">
      <c r="B2620" t="str">
        <f ca="1">IF(ISNA(VLOOKUP(AA2620&amp;"_"&amp;AB2620&amp;"_"&amp;AC2620&amp;"_"&amp;AE2620,[1]挑战模式!$A:$AS,1,FALSE)),"",IF(VLOOKUP(AA2620&amp;"_"&amp;AB2620&amp;"_"&amp;AC2620&amp;"_"&amp;AE2620,[1]挑战模式!$A:$AS,14+AD2620,FALSE)="","","Monster_Season"&amp;AA2620&amp;"_Challenge"&amp;AB2620&amp;"_"&amp;AC2620&amp;"_"&amp;AD2620&amp;"_"&amp;AE2620))</f>
        <v>Monster_Season0_Challenge5_4_1_Normal</v>
      </c>
      <c r="C2620">
        <f t="shared" ca="1" si="205"/>
        <v>1</v>
      </c>
      <c r="E2620">
        <f ca="1">IF(B2620="","",VLOOKUP(AA2620&amp;"_"&amp;AB2620&amp;"_"&amp;AC2620&amp;"_"&amp;AE2620,[1]挑战模式!$A:$AS,26+AD2620,FALSE))</f>
        <v>642</v>
      </c>
      <c r="F2620">
        <f ca="1">IF(B2620="","",VLOOKUP(VLOOKUP(AA2620&amp;"_"&amp;AB2620&amp;"_"&amp;AC2620&amp;"_"&amp;AE2620,[1]挑战模式!$A:$AS,14+AD2620,FALSE),[1]怪物!$B:$O,3,FALSE))</f>
        <v>1</v>
      </c>
      <c r="G2620">
        <f t="shared" ca="1" si="206"/>
        <v>0</v>
      </c>
      <c r="H2620">
        <f t="shared" ca="1" si="207"/>
        <v>0</v>
      </c>
      <c r="I2620">
        <f t="shared" ca="1" si="208"/>
        <v>0</v>
      </c>
      <c r="J2620">
        <f t="shared" ca="1" si="209"/>
        <v>0</v>
      </c>
      <c r="K2620">
        <f t="shared" ca="1" si="209"/>
        <v>0</v>
      </c>
      <c r="AA2620" s="8">
        <v>0</v>
      </c>
      <c r="AB2620" s="8">
        <v>5</v>
      </c>
      <c r="AC2620" s="8">
        <v>4</v>
      </c>
      <c r="AD2620" s="8">
        <v>1</v>
      </c>
      <c r="AE2620" s="12" t="s">
        <v>757</v>
      </c>
    </row>
    <row r="2621" spans="2:31" x14ac:dyDescent="0.2">
      <c r="B2621" t="str">
        <f ca="1">IF(ISNA(VLOOKUP(AA2621&amp;"_"&amp;AB2621&amp;"_"&amp;AC2621&amp;"_"&amp;AE2621,[1]挑战模式!$A:$AS,1,FALSE)),"",IF(VLOOKUP(AA2621&amp;"_"&amp;AB2621&amp;"_"&amp;AC2621&amp;"_"&amp;AE2621,[1]挑战模式!$A:$AS,14+AD2621,FALSE)="","","Monster_Season"&amp;AA2621&amp;"_Challenge"&amp;AB2621&amp;"_"&amp;AC2621&amp;"_"&amp;AD2621&amp;"_"&amp;AE2621))</f>
        <v>Monster_Season0_Challenge5_4_2_Normal</v>
      </c>
      <c r="C2621">
        <f t="shared" ca="1" si="205"/>
        <v>1</v>
      </c>
      <c r="E2621">
        <f ca="1">IF(B2621="","",VLOOKUP(AA2621&amp;"_"&amp;AB2621&amp;"_"&amp;AC2621&amp;"_"&amp;AE2621,[1]挑战模式!$A:$AS,26+AD2621,FALSE))</f>
        <v>642</v>
      </c>
      <c r="F2621">
        <f ca="1">IF(B2621="","",VLOOKUP(VLOOKUP(AA2621&amp;"_"&amp;AB2621&amp;"_"&amp;AC2621&amp;"_"&amp;AE2621,[1]挑战模式!$A:$AS,14+AD2621,FALSE),[1]怪物!$B:$O,3,FALSE))</f>
        <v>1</v>
      </c>
      <c r="G2621">
        <f t="shared" ca="1" si="206"/>
        <v>0</v>
      </c>
      <c r="H2621">
        <f t="shared" ca="1" si="207"/>
        <v>0</v>
      </c>
      <c r="I2621">
        <f t="shared" ca="1" si="208"/>
        <v>0</v>
      </c>
      <c r="J2621">
        <f t="shared" ca="1" si="209"/>
        <v>0</v>
      </c>
      <c r="K2621">
        <f t="shared" ca="1" si="209"/>
        <v>0</v>
      </c>
      <c r="AA2621" s="8">
        <v>0</v>
      </c>
      <c r="AB2621" s="8">
        <v>5</v>
      </c>
      <c r="AC2621" s="8">
        <v>4</v>
      </c>
      <c r="AD2621" s="8">
        <v>2</v>
      </c>
      <c r="AE2621" s="12" t="s">
        <v>757</v>
      </c>
    </row>
    <row r="2622" spans="2:31" x14ac:dyDescent="0.2">
      <c r="B2622" t="str">
        <f ca="1">IF(ISNA(VLOOKUP(AA2622&amp;"_"&amp;AB2622&amp;"_"&amp;AC2622&amp;"_"&amp;AE2622,[1]挑战模式!$A:$AS,1,FALSE)),"",IF(VLOOKUP(AA2622&amp;"_"&amp;AB2622&amp;"_"&amp;AC2622&amp;"_"&amp;AE2622,[1]挑战模式!$A:$AS,14+AD2622,FALSE)="","","Monster_Season"&amp;AA2622&amp;"_Challenge"&amp;AB2622&amp;"_"&amp;AC2622&amp;"_"&amp;AD2622&amp;"_"&amp;AE2622))</f>
        <v>Monster_Season0_Challenge5_4_3_Normal</v>
      </c>
      <c r="C2622">
        <f t="shared" ca="1" si="205"/>
        <v>1</v>
      </c>
      <c r="E2622">
        <f ca="1">IF(B2622="","",VLOOKUP(AA2622&amp;"_"&amp;AB2622&amp;"_"&amp;AC2622&amp;"_"&amp;AE2622,[1]挑战模式!$A:$AS,26+AD2622,FALSE))</f>
        <v>642</v>
      </c>
      <c r="F2622">
        <f ca="1">IF(B2622="","",VLOOKUP(VLOOKUP(AA2622&amp;"_"&amp;AB2622&amp;"_"&amp;AC2622&amp;"_"&amp;AE2622,[1]挑战模式!$A:$AS,14+AD2622,FALSE),[1]怪物!$B:$O,3,FALSE))</f>
        <v>1</v>
      </c>
      <c r="G2622">
        <f t="shared" ca="1" si="206"/>
        <v>0</v>
      </c>
      <c r="H2622">
        <f t="shared" ca="1" si="207"/>
        <v>0</v>
      </c>
      <c r="I2622">
        <f t="shared" ca="1" si="208"/>
        <v>0</v>
      </c>
      <c r="J2622">
        <f t="shared" ca="1" si="209"/>
        <v>0</v>
      </c>
      <c r="K2622">
        <f t="shared" ca="1" si="209"/>
        <v>0</v>
      </c>
      <c r="AA2622" s="8">
        <v>0</v>
      </c>
      <c r="AB2622" s="8">
        <v>5</v>
      </c>
      <c r="AC2622" s="8">
        <v>4</v>
      </c>
      <c r="AD2622" s="8">
        <v>3</v>
      </c>
      <c r="AE2622" s="12" t="s">
        <v>757</v>
      </c>
    </row>
    <row r="2623" spans="2:31" x14ac:dyDescent="0.2">
      <c r="B2623" t="str">
        <f ca="1">IF(ISNA(VLOOKUP(AA2623&amp;"_"&amp;AB2623&amp;"_"&amp;AC2623&amp;"_"&amp;AE2623,[1]挑战模式!$A:$AS,1,FALSE)),"",IF(VLOOKUP(AA2623&amp;"_"&amp;AB2623&amp;"_"&amp;AC2623&amp;"_"&amp;AE2623,[1]挑战模式!$A:$AS,14+AD2623,FALSE)="","","Monster_Season"&amp;AA2623&amp;"_Challenge"&amp;AB2623&amp;"_"&amp;AC2623&amp;"_"&amp;AD2623&amp;"_"&amp;AE2623))</f>
        <v/>
      </c>
      <c r="C2623" t="str">
        <f t="shared" ca="1" si="205"/>
        <v/>
      </c>
      <c r="E2623" t="str">
        <f ca="1">IF(B2623="","",VLOOKUP(AA2623&amp;"_"&amp;AB2623&amp;"_"&amp;AC2623&amp;"_"&amp;AE2623,[1]挑战模式!$A:$AS,26+AD2623,FALSE))</f>
        <v/>
      </c>
      <c r="F2623" t="str">
        <f ca="1">IF(B2623="","",VLOOKUP(VLOOKUP(AA2623&amp;"_"&amp;AB2623&amp;"_"&amp;AC2623&amp;"_"&amp;AE2623,[1]挑战模式!$A:$AS,14+AD2623,FALSE),[1]怪物!$B:$O,3,FALSE))</f>
        <v/>
      </c>
      <c r="G2623" t="str">
        <f t="shared" ca="1" si="206"/>
        <v/>
      </c>
      <c r="H2623" t="str">
        <f t="shared" ca="1" si="207"/>
        <v/>
      </c>
      <c r="I2623" t="str">
        <f t="shared" ca="1" si="208"/>
        <v/>
      </c>
      <c r="J2623" t="str">
        <f t="shared" ca="1" si="209"/>
        <v/>
      </c>
      <c r="K2623" t="str">
        <f t="shared" ca="1" si="209"/>
        <v/>
      </c>
      <c r="AA2623" s="8">
        <v>0</v>
      </c>
      <c r="AB2623" s="8">
        <v>5</v>
      </c>
      <c r="AC2623" s="8">
        <v>4</v>
      </c>
      <c r="AD2623" s="8">
        <v>4</v>
      </c>
      <c r="AE2623" s="12" t="s">
        <v>757</v>
      </c>
    </row>
    <row r="2624" spans="2:31" x14ac:dyDescent="0.2">
      <c r="B2624" t="str">
        <f ca="1">IF(ISNA(VLOOKUP(AA2624&amp;"_"&amp;AB2624&amp;"_"&amp;AC2624&amp;"_"&amp;AE2624,[1]挑战模式!$A:$AS,1,FALSE)),"",IF(VLOOKUP(AA2624&amp;"_"&amp;AB2624&amp;"_"&amp;AC2624&amp;"_"&amp;AE2624,[1]挑战模式!$A:$AS,14+AD2624,FALSE)="","","Monster_Season"&amp;AA2624&amp;"_Challenge"&amp;AB2624&amp;"_"&amp;AC2624&amp;"_"&amp;AD2624&amp;"_"&amp;AE2624))</f>
        <v/>
      </c>
      <c r="C2624" t="str">
        <f t="shared" ca="1" si="205"/>
        <v/>
      </c>
      <c r="E2624" t="str">
        <f ca="1">IF(B2624="","",VLOOKUP(AA2624&amp;"_"&amp;AB2624&amp;"_"&amp;AC2624&amp;"_"&amp;AE2624,[1]挑战模式!$A:$AS,26+AD2624,FALSE))</f>
        <v/>
      </c>
      <c r="F2624" t="str">
        <f ca="1">IF(B2624="","",VLOOKUP(VLOOKUP(AA2624&amp;"_"&amp;AB2624&amp;"_"&amp;AC2624&amp;"_"&amp;AE2624,[1]挑战模式!$A:$AS,14+AD2624,FALSE),[1]怪物!$B:$O,3,FALSE))</f>
        <v/>
      </c>
      <c r="G2624" t="str">
        <f t="shared" ca="1" si="206"/>
        <v/>
      </c>
      <c r="H2624" t="str">
        <f t="shared" ca="1" si="207"/>
        <v/>
      </c>
      <c r="I2624" t="str">
        <f t="shared" ca="1" si="208"/>
        <v/>
      </c>
      <c r="J2624" t="str">
        <f t="shared" ca="1" si="209"/>
        <v/>
      </c>
      <c r="K2624" t="str">
        <f t="shared" ca="1" si="209"/>
        <v/>
      </c>
      <c r="AA2624" s="8">
        <v>0</v>
      </c>
      <c r="AB2624" s="8">
        <v>5</v>
      </c>
      <c r="AC2624" s="8">
        <v>4</v>
      </c>
      <c r="AD2624" s="8">
        <v>5</v>
      </c>
      <c r="AE2624" s="12" t="s">
        <v>757</v>
      </c>
    </row>
    <row r="2625" spans="2:31" x14ac:dyDescent="0.2">
      <c r="B2625" t="str">
        <f ca="1">IF(ISNA(VLOOKUP(AA2625&amp;"_"&amp;AB2625&amp;"_"&amp;AC2625&amp;"_"&amp;AE2625,[1]挑战模式!$A:$AS,1,FALSE)),"",IF(VLOOKUP(AA2625&amp;"_"&amp;AB2625&amp;"_"&amp;AC2625&amp;"_"&amp;AE2625,[1]挑战模式!$A:$AS,14+AD2625,FALSE)="","","Monster_Season"&amp;AA2625&amp;"_Challenge"&amp;AB2625&amp;"_"&amp;AC2625&amp;"_"&amp;AD2625&amp;"_"&amp;AE2625))</f>
        <v/>
      </c>
      <c r="C2625" t="str">
        <f t="shared" ca="1" si="205"/>
        <v/>
      </c>
      <c r="E2625" t="str">
        <f ca="1">IF(B2625="","",VLOOKUP(AA2625&amp;"_"&amp;AB2625&amp;"_"&amp;AC2625&amp;"_"&amp;AE2625,[1]挑战模式!$A:$AS,26+AD2625,FALSE))</f>
        <v/>
      </c>
      <c r="F2625" t="str">
        <f ca="1">IF(B2625="","",VLOOKUP(VLOOKUP(AA2625&amp;"_"&amp;AB2625&amp;"_"&amp;AC2625&amp;"_"&amp;AE2625,[1]挑战模式!$A:$AS,14+AD2625,FALSE),[1]怪物!$B:$O,3,FALSE))</f>
        <v/>
      </c>
      <c r="G2625" t="str">
        <f t="shared" ca="1" si="206"/>
        <v/>
      </c>
      <c r="H2625" t="str">
        <f t="shared" ca="1" si="207"/>
        <v/>
      </c>
      <c r="I2625" t="str">
        <f t="shared" ca="1" si="208"/>
        <v/>
      </c>
      <c r="J2625" t="str">
        <f t="shared" ca="1" si="209"/>
        <v/>
      </c>
      <c r="K2625" t="str">
        <f t="shared" ca="1" si="209"/>
        <v/>
      </c>
      <c r="AA2625" s="8">
        <v>0</v>
      </c>
      <c r="AB2625" s="8">
        <v>5</v>
      </c>
      <c r="AC2625" s="8">
        <v>4</v>
      </c>
      <c r="AD2625" s="8">
        <v>6</v>
      </c>
      <c r="AE2625" s="12" t="s">
        <v>757</v>
      </c>
    </row>
    <row r="2626" spans="2:31" x14ac:dyDescent="0.2">
      <c r="B2626" t="str">
        <f ca="1">IF(ISNA(VLOOKUP(AA2626&amp;"_"&amp;AB2626&amp;"_"&amp;AC2626&amp;"_"&amp;AE2626,[1]挑战模式!$A:$AS,1,FALSE)),"",IF(VLOOKUP(AA2626&amp;"_"&amp;AB2626&amp;"_"&amp;AC2626&amp;"_"&amp;AE2626,[1]挑战模式!$A:$AS,14+AD2626,FALSE)="","","Monster_Season"&amp;AA2626&amp;"_Challenge"&amp;AB2626&amp;"_"&amp;AC2626&amp;"_"&amp;AD2626&amp;"_"&amp;AE2626))</f>
        <v>Monster_Season0_Challenge5_5_1_Normal</v>
      </c>
      <c r="C2626">
        <f t="shared" ca="1" si="205"/>
        <v>1</v>
      </c>
      <c r="E2626">
        <f ca="1">IF(B2626="","",VLOOKUP(AA2626&amp;"_"&amp;AB2626&amp;"_"&amp;AC2626&amp;"_"&amp;AE2626,[1]挑战模式!$A:$AS,26+AD2626,FALSE))</f>
        <v>478</v>
      </c>
      <c r="F2626">
        <f ca="1">IF(B2626="","",VLOOKUP(VLOOKUP(AA2626&amp;"_"&amp;AB2626&amp;"_"&amp;AC2626&amp;"_"&amp;AE2626,[1]挑战模式!$A:$AS,14+AD2626,FALSE),[1]怪物!$B:$O,3,FALSE))</f>
        <v>1</v>
      </c>
      <c r="G2626">
        <f t="shared" ca="1" si="206"/>
        <v>0</v>
      </c>
      <c r="H2626">
        <f t="shared" ca="1" si="207"/>
        <v>0</v>
      </c>
      <c r="I2626">
        <f t="shared" ca="1" si="208"/>
        <v>0</v>
      </c>
      <c r="J2626">
        <f t="shared" ca="1" si="209"/>
        <v>0</v>
      </c>
      <c r="K2626">
        <f t="shared" ca="1" si="209"/>
        <v>0</v>
      </c>
      <c r="AA2626" s="8">
        <v>0</v>
      </c>
      <c r="AB2626" s="8">
        <v>5</v>
      </c>
      <c r="AC2626" s="8">
        <v>5</v>
      </c>
      <c r="AD2626" s="8">
        <v>1</v>
      </c>
      <c r="AE2626" s="12" t="s">
        <v>757</v>
      </c>
    </row>
    <row r="2627" spans="2:31" x14ac:dyDescent="0.2">
      <c r="B2627" t="str">
        <f ca="1">IF(ISNA(VLOOKUP(AA2627&amp;"_"&amp;AB2627&amp;"_"&amp;AC2627&amp;"_"&amp;AE2627,[1]挑战模式!$A:$AS,1,FALSE)),"",IF(VLOOKUP(AA2627&amp;"_"&amp;AB2627&amp;"_"&amp;AC2627&amp;"_"&amp;AE2627,[1]挑战模式!$A:$AS,14+AD2627,FALSE)="","","Monster_Season"&amp;AA2627&amp;"_Challenge"&amp;AB2627&amp;"_"&amp;AC2627&amp;"_"&amp;AD2627&amp;"_"&amp;AE2627))</f>
        <v>Monster_Season0_Challenge5_5_2_Normal</v>
      </c>
      <c r="C2627">
        <f t="shared" ca="1" si="205"/>
        <v>1</v>
      </c>
      <c r="E2627">
        <f ca="1">IF(B2627="","",VLOOKUP(AA2627&amp;"_"&amp;AB2627&amp;"_"&amp;AC2627&amp;"_"&amp;AE2627,[1]挑战模式!$A:$AS,26+AD2627,FALSE))</f>
        <v>478</v>
      </c>
      <c r="F2627">
        <f ca="1">IF(B2627="","",VLOOKUP(VLOOKUP(AA2627&amp;"_"&amp;AB2627&amp;"_"&amp;AC2627&amp;"_"&amp;AE2627,[1]挑战模式!$A:$AS,14+AD2627,FALSE),[1]怪物!$B:$O,3,FALSE))</f>
        <v>1</v>
      </c>
      <c r="G2627">
        <f t="shared" ca="1" si="206"/>
        <v>0</v>
      </c>
      <c r="H2627">
        <f t="shared" ca="1" si="207"/>
        <v>0</v>
      </c>
      <c r="I2627">
        <f t="shared" ca="1" si="208"/>
        <v>0</v>
      </c>
      <c r="J2627">
        <f t="shared" ca="1" si="209"/>
        <v>0</v>
      </c>
      <c r="K2627">
        <f t="shared" ca="1" si="209"/>
        <v>0</v>
      </c>
      <c r="AA2627" s="8">
        <v>0</v>
      </c>
      <c r="AB2627" s="8">
        <v>5</v>
      </c>
      <c r="AC2627" s="8">
        <v>5</v>
      </c>
      <c r="AD2627" s="8">
        <v>2</v>
      </c>
      <c r="AE2627" s="12" t="s">
        <v>757</v>
      </c>
    </row>
    <row r="2628" spans="2:31" x14ac:dyDescent="0.2">
      <c r="B2628" t="str">
        <f ca="1">IF(ISNA(VLOOKUP(AA2628&amp;"_"&amp;AB2628&amp;"_"&amp;AC2628&amp;"_"&amp;AE2628,[1]挑战模式!$A:$AS,1,FALSE)),"",IF(VLOOKUP(AA2628&amp;"_"&amp;AB2628&amp;"_"&amp;AC2628&amp;"_"&amp;AE2628,[1]挑战模式!$A:$AS,14+AD2628,FALSE)="","","Monster_Season"&amp;AA2628&amp;"_Challenge"&amp;AB2628&amp;"_"&amp;AC2628&amp;"_"&amp;AD2628&amp;"_"&amp;AE2628))</f>
        <v>Monster_Season0_Challenge5_5_3_Normal</v>
      </c>
      <c r="C2628">
        <f t="shared" ca="1" si="205"/>
        <v>1</v>
      </c>
      <c r="E2628">
        <f ca="1">IF(B2628="","",VLOOKUP(AA2628&amp;"_"&amp;AB2628&amp;"_"&amp;AC2628&amp;"_"&amp;AE2628,[1]挑战模式!$A:$AS,26+AD2628,FALSE))</f>
        <v>1913</v>
      </c>
      <c r="F2628">
        <f ca="1">IF(B2628="","",VLOOKUP(VLOOKUP(AA2628&amp;"_"&amp;AB2628&amp;"_"&amp;AC2628&amp;"_"&amp;AE2628,[1]挑战模式!$A:$AS,14+AD2628,FALSE),[1]怪物!$B:$O,3,FALSE))</f>
        <v>1</v>
      </c>
      <c r="G2628">
        <f t="shared" ca="1" si="206"/>
        <v>0</v>
      </c>
      <c r="H2628">
        <f t="shared" ca="1" si="207"/>
        <v>0</v>
      </c>
      <c r="I2628">
        <f t="shared" ca="1" si="208"/>
        <v>0</v>
      </c>
      <c r="J2628">
        <f t="shared" ca="1" si="209"/>
        <v>0</v>
      </c>
      <c r="K2628">
        <f t="shared" ca="1" si="209"/>
        <v>0</v>
      </c>
      <c r="AA2628" s="8">
        <v>0</v>
      </c>
      <c r="AB2628" s="8">
        <v>5</v>
      </c>
      <c r="AC2628" s="8">
        <v>5</v>
      </c>
      <c r="AD2628" s="8">
        <v>3</v>
      </c>
      <c r="AE2628" s="12" t="s">
        <v>757</v>
      </c>
    </row>
    <row r="2629" spans="2:31" x14ac:dyDescent="0.2">
      <c r="B2629" t="str">
        <f ca="1">IF(ISNA(VLOOKUP(AA2629&amp;"_"&amp;AB2629&amp;"_"&amp;AC2629&amp;"_"&amp;AE2629,[1]挑战模式!$A:$AS,1,FALSE)),"",IF(VLOOKUP(AA2629&amp;"_"&amp;AB2629&amp;"_"&amp;AC2629&amp;"_"&amp;AE2629,[1]挑战模式!$A:$AS,14+AD2629,FALSE)="","","Monster_Season"&amp;AA2629&amp;"_Challenge"&amp;AB2629&amp;"_"&amp;AC2629&amp;"_"&amp;AD2629&amp;"_"&amp;AE2629))</f>
        <v/>
      </c>
      <c r="C2629" t="str">
        <f t="shared" ca="1" si="205"/>
        <v/>
      </c>
      <c r="E2629" t="str">
        <f ca="1">IF(B2629="","",VLOOKUP(AA2629&amp;"_"&amp;AB2629&amp;"_"&amp;AC2629&amp;"_"&amp;AE2629,[1]挑战模式!$A:$AS,26+AD2629,FALSE))</f>
        <v/>
      </c>
      <c r="F2629" t="str">
        <f ca="1">IF(B2629="","",VLOOKUP(VLOOKUP(AA2629&amp;"_"&amp;AB2629&amp;"_"&amp;AC2629&amp;"_"&amp;AE2629,[1]挑战模式!$A:$AS,14+AD2629,FALSE),[1]怪物!$B:$O,3,FALSE))</f>
        <v/>
      </c>
      <c r="G2629" t="str">
        <f t="shared" ca="1" si="206"/>
        <v/>
      </c>
      <c r="H2629" t="str">
        <f t="shared" ca="1" si="207"/>
        <v/>
      </c>
      <c r="I2629" t="str">
        <f t="shared" ca="1" si="208"/>
        <v/>
      </c>
      <c r="J2629" t="str">
        <f t="shared" ca="1" si="209"/>
        <v/>
      </c>
      <c r="K2629" t="str">
        <f t="shared" ca="1" si="209"/>
        <v/>
      </c>
      <c r="AA2629" s="8">
        <v>0</v>
      </c>
      <c r="AB2629" s="8">
        <v>5</v>
      </c>
      <c r="AC2629" s="8">
        <v>5</v>
      </c>
      <c r="AD2629" s="8">
        <v>4</v>
      </c>
      <c r="AE2629" s="12" t="s">
        <v>757</v>
      </c>
    </row>
    <row r="2630" spans="2:31" x14ac:dyDescent="0.2">
      <c r="B2630" t="str">
        <f ca="1">IF(ISNA(VLOOKUP(AA2630&amp;"_"&amp;AB2630&amp;"_"&amp;AC2630&amp;"_"&amp;AE2630,[1]挑战模式!$A:$AS,1,FALSE)),"",IF(VLOOKUP(AA2630&amp;"_"&amp;AB2630&amp;"_"&amp;AC2630&amp;"_"&amp;AE2630,[1]挑战模式!$A:$AS,14+AD2630,FALSE)="","","Monster_Season"&amp;AA2630&amp;"_Challenge"&amp;AB2630&amp;"_"&amp;AC2630&amp;"_"&amp;AD2630&amp;"_"&amp;AE2630))</f>
        <v/>
      </c>
      <c r="C2630" t="str">
        <f t="shared" ca="1" si="205"/>
        <v/>
      </c>
      <c r="E2630" t="str">
        <f ca="1">IF(B2630="","",VLOOKUP(AA2630&amp;"_"&amp;AB2630&amp;"_"&amp;AC2630&amp;"_"&amp;AE2630,[1]挑战模式!$A:$AS,26+AD2630,FALSE))</f>
        <v/>
      </c>
      <c r="F2630" t="str">
        <f ca="1">IF(B2630="","",VLOOKUP(VLOOKUP(AA2630&amp;"_"&amp;AB2630&amp;"_"&amp;AC2630&amp;"_"&amp;AE2630,[1]挑战模式!$A:$AS,14+AD2630,FALSE),[1]怪物!$B:$O,3,FALSE))</f>
        <v/>
      </c>
      <c r="G2630" t="str">
        <f t="shared" ca="1" si="206"/>
        <v/>
      </c>
      <c r="H2630" t="str">
        <f t="shared" ca="1" si="207"/>
        <v/>
      </c>
      <c r="I2630" t="str">
        <f t="shared" ca="1" si="208"/>
        <v/>
      </c>
      <c r="J2630" t="str">
        <f t="shared" ca="1" si="209"/>
        <v/>
      </c>
      <c r="K2630" t="str">
        <f t="shared" ca="1" si="209"/>
        <v/>
      </c>
      <c r="AA2630" s="8">
        <v>0</v>
      </c>
      <c r="AB2630" s="8">
        <v>5</v>
      </c>
      <c r="AC2630" s="8">
        <v>5</v>
      </c>
      <c r="AD2630" s="8">
        <v>5</v>
      </c>
      <c r="AE2630" s="12" t="s">
        <v>757</v>
      </c>
    </row>
    <row r="2631" spans="2:31" x14ac:dyDescent="0.2">
      <c r="B2631" t="str">
        <f ca="1">IF(ISNA(VLOOKUP(AA2631&amp;"_"&amp;AB2631&amp;"_"&amp;AC2631&amp;"_"&amp;AE2631,[1]挑战模式!$A:$AS,1,FALSE)),"",IF(VLOOKUP(AA2631&amp;"_"&amp;AB2631&amp;"_"&amp;AC2631&amp;"_"&amp;AE2631,[1]挑战模式!$A:$AS,14+AD2631,FALSE)="","","Monster_Season"&amp;AA2631&amp;"_Challenge"&amp;AB2631&amp;"_"&amp;AC2631&amp;"_"&amp;AD2631&amp;"_"&amp;AE2631))</f>
        <v/>
      </c>
      <c r="C2631" t="str">
        <f t="shared" ca="1" si="205"/>
        <v/>
      </c>
      <c r="E2631" t="str">
        <f ca="1">IF(B2631="","",VLOOKUP(AA2631&amp;"_"&amp;AB2631&amp;"_"&amp;AC2631&amp;"_"&amp;AE2631,[1]挑战模式!$A:$AS,26+AD2631,FALSE))</f>
        <v/>
      </c>
      <c r="F2631" t="str">
        <f ca="1">IF(B2631="","",VLOOKUP(VLOOKUP(AA2631&amp;"_"&amp;AB2631&amp;"_"&amp;AC2631&amp;"_"&amp;AE2631,[1]挑战模式!$A:$AS,14+AD2631,FALSE),[1]怪物!$B:$O,3,FALSE))</f>
        <v/>
      </c>
      <c r="G2631" t="str">
        <f t="shared" ca="1" si="206"/>
        <v/>
      </c>
      <c r="H2631" t="str">
        <f t="shared" ca="1" si="207"/>
        <v/>
      </c>
      <c r="I2631" t="str">
        <f t="shared" ca="1" si="208"/>
        <v/>
      </c>
      <c r="J2631" t="str">
        <f t="shared" ca="1" si="209"/>
        <v/>
      </c>
      <c r="K2631" t="str">
        <f t="shared" ca="1" si="209"/>
        <v/>
      </c>
      <c r="AA2631" s="8">
        <v>0</v>
      </c>
      <c r="AB2631" s="8">
        <v>5</v>
      </c>
      <c r="AC2631" s="8">
        <v>5</v>
      </c>
      <c r="AD2631" s="8">
        <v>6</v>
      </c>
      <c r="AE2631" s="12" t="s">
        <v>757</v>
      </c>
    </row>
    <row r="2632" spans="2:31" x14ac:dyDescent="0.2">
      <c r="B2632" t="str">
        <f ca="1">IF(ISNA(VLOOKUP(AA2632&amp;"_"&amp;AB2632&amp;"_"&amp;AC2632&amp;"_"&amp;AE2632,[1]挑战模式!$A:$AS,1,FALSE)),"",IF(VLOOKUP(AA2632&amp;"_"&amp;AB2632&amp;"_"&amp;AC2632&amp;"_"&amp;AE2632,[1]挑战模式!$A:$AS,14+AD2632,FALSE)="","","Monster_Season"&amp;AA2632&amp;"_Challenge"&amp;AB2632&amp;"_"&amp;AC2632&amp;"_"&amp;AD2632&amp;"_"&amp;AE2632))</f>
        <v>Monster_Season0_Challenge5_6_1_Normal</v>
      </c>
      <c r="C2632">
        <f t="shared" ca="1" si="205"/>
        <v>1</v>
      </c>
      <c r="E2632">
        <f ca="1">IF(B2632="","",VLOOKUP(AA2632&amp;"_"&amp;AB2632&amp;"_"&amp;AC2632&amp;"_"&amp;AE2632,[1]挑战模式!$A:$AS,26+AD2632,FALSE))</f>
        <v>404</v>
      </c>
      <c r="F2632">
        <f ca="1">IF(B2632="","",VLOOKUP(VLOOKUP(AA2632&amp;"_"&amp;AB2632&amp;"_"&amp;AC2632&amp;"_"&amp;AE2632,[1]挑战模式!$A:$AS,14+AD2632,FALSE),[1]怪物!$B:$O,3,FALSE))</f>
        <v>1</v>
      </c>
      <c r="G2632">
        <f t="shared" ca="1" si="206"/>
        <v>0</v>
      </c>
      <c r="H2632">
        <f t="shared" ca="1" si="207"/>
        <v>0</v>
      </c>
      <c r="I2632">
        <f t="shared" ca="1" si="208"/>
        <v>0</v>
      </c>
      <c r="J2632">
        <f t="shared" ca="1" si="209"/>
        <v>0</v>
      </c>
      <c r="K2632">
        <f t="shared" ca="1" si="209"/>
        <v>0</v>
      </c>
      <c r="AA2632" s="8">
        <v>0</v>
      </c>
      <c r="AB2632" s="8">
        <v>5</v>
      </c>
      <c r="AC2632" s="8">
        <v>6</v>
      </c>
      <c r="AD2632" s="8">
        <v>1</v>
      </c>
      <c r="AE2632" s="12" t="s">
        <v>757</v>
      </c>
    </row>
    <row r="2633" spans="2:31" x14ac:dyDescent="0.2">
      <c r="B2633" t="str">
        <f ca="1">IF(ISNA(VLOOKUP(AA2633&amp;"_"&amp;AB2633&amp;"_"&amp;AC2633&amp;"_"&amp;AE2633,[1]挑战模式!$A:$AS,1,FALSE)),"",IF(VLOOKUP(AA2633&amp;"_"&amp;AB2633&amp;"_"&amp;AC2633&amp;"_"&amp;AE2633,[1]挑战模式!$A:$AS,14+AD2633,FALSE)="","","Monster_Season"&amp;AA2633&amp;"_Challenge"&amp;AB2633&amp;"_"&amp;AC2633&amp;"_"&amp;AD2633&amp;"_"&amp;AE2633))</f>
        <v>Monster_Season0_Challenge5_6_2_Normal</v>
      </c>
      <c r="C2633">
        <f t="shared" ref="C2633:C2696" ca="1" si="210">IF(B2633="","",1)</f>
        <v>1</v>
      </c>
      <c r="E2633">
        <f ca="1">IF(B2633="","",VLOOKUP(AA2633&amp;"_"&amp;AB2633&amp;"_"&amp;AC2633&amp;"_"&amp;AE2633,[1]挑战模式!$A:$AS,26+AD2633,FALSE))</f>
        <v>404</v>
      </c>
      <c r="F2633">
        <f ca="1">IF(B2633="","",VLOOKUP(VLOOKUP(AA2633&amp;"_"&amp;AB2633&amp;"_"&amp;AC2633&amp;"_"&amp;AE2633,[1]挑战模式!$A:$AS,14+AD2633,FALSE),[1]怪物!$B:$O,3,FALSE))</f>
        <v>1</v>
      </c>
      <c r="G2633">
        <f t="shared" ref="G2633:G2696" ca="1" si="211">IF(B2633="","",0)</f>
        <v>0</v>
      </c>
      <c r="H2633">
        <f t="shared" ref="H2633:H2696" ca="1" si="212">IF(B2633="","",0)</f>
        <v>0</v>
      </c>
      <c r="I2633">
        <f t="shared" ref="I2633:I2696" ca="1" si="213">IF(B2633="","",0)</f>
        <v>0</v>
      </c>
      <c r="J2633">
        <f t="shared" ref="J2633:K2696" ca="1" si="214">IF(B2633="","",0)</f>
        <v>0</v>
      </c>
      <c r="K2633">
        <f t="shared" ca="1" si="214"/>
        <v>0</v>
      </c>
      <c r="AA2633" s="8">
        <v>0</v>
      </c>
      <c r="AB2633" s="8">
        <v>5</v>
      </c>
      <c r="AC2633" s="8">
        <v>6</v>
      </c>
      <c r="AD2633" s="8">
        <v>2</v>
      </c>
      <c r="AE2633" s="12" t="s">
        <v>757</v>
      </c>
    </row>
    <row r="2634" spans="2:31" x14ac:dyDescent="0.2">
      <c r="B2634" t="str">
        <f ca="1">IF(ISNA(VLOOKUP(AA2634&amp;"_"&amp;AB2634&amp;"_"&amp;AC2634&amp;"_"&amp;AE2634,[1]挑战模式!$A:$AS,1,FALSE)),"",IF(VLOOKUP(AA2634&amp;"_"&amp;AB2634&amp;"_"&amp;AC2634&amp;"_"&amp;AE2634,[1]挑战模式!$A:$AS,14+AD2634,FALSE)="","","Monster_Season"&amp;AA2634&amp;"_Challenge"&amp;AB2634&amp;"_"&amp;AC2634&amp;"_"&amp;AD2634&amp;"_"&amp;AE2634))</f>
        <v>Monster_Season0_Challenge5_6_3_Normal</v>
      </c>
      <c r="C2634">
        <f t="shared" ca="1" si="210"/>
        <v>1</v>
      </c>
      <c r="E2634">
        <f ca="1">IF(B2634="","",VLOOKUP(AA2634&amp;"_"&amp;AB2634&amp;"_"&amp;AC2634&amp;"_"&amp;AE2634,[1]挑战模式!$A:$AS,26+AD2634,FALSE))</f>
        <v>404</v>
      </c>
      <c r="F2634">
        <f ca="1">IF(B2634="","",VLOOKUP(VLOOKUP(AA2634&amp;"_"&amp;AB2634&amp;"_"&amp;AC2634&amp;"_"&amp;AE2634,[1]挑战模式!$A:$AS,14+AD2634,FALSE),[1]怪物!$B:$O,3,FALSE))</f>
        <v>1</v>
      </c>
      <c r="G2634">
        <f t="shared" ca="1" si="211"/>
        <v>0</v>
      </c>
      <c r="H2634">
        <f t="shared" ca="1" si="212"/>
        <v>0</v>
      </c>
      <c r="I2634">
        <f t="shared" ca="1" si="213"/>
        <v>0</v>
      </c>
      <c r="J2634">
        <f t="shared" ca="1" si="214"/>
        <v>0</v>
      </c>
      <c r="K2634">
        <f t="shared" ca="1" si="214"/>
        <v>0</v>
      </c>
      <c r="AA2634" s="8">
        <v>0</v>
      </c>
      <c r="AB2634" s="8">
        <v>5</v>
      </c>
      <c r="AC2634" s="8">
        <v>6</v>
      </c>
      <c r="AD2634" s="8">
        <v>3</v>
      </c>
      <c r="AE2634" s="12" t="s">
        <v>757</v>
      </c>
    </row>
    <row r="2635" spans="2:31" x14ac:dyDescent="0.2">
      <c r="B2635" t="str">
        <f ca="1">IF(ISNA(VLOOKUP(AA2635&amp;"_"&amp;AB2635&amp;"_"&amp;AC2635&amp;"_"&amp;AE2635,[1]挑战模式!$A:$AS,1,FALSE)),"",IF(VLOOKUP(AA2635&amp;"_"&amp;AB2635&amp;"_"&amp;AC2635&amp;"_"&amp;AE2635,[1]挑战模式!$A:$AS,14+AD2635,FALSE)="","","Monster_Season"&amp;AA2635&amp;"_Challenge"&amp;AB2635&amp;"_"&amp;AC2635&amp;"_"&amp;AD2635&amp;"_"&amp;AE2635))</f>
        <v>Monster_Season0_Challenge5_6_4_Normal</v>
      </c>
      <c r="C2635">
        <f t="shared" ca="1" si="210"/>
        <v>1</v>
      </c>
      <c r="E2635">
        <f ca="1">IF(B2635="","",VLOOKUP(AA2635&amp;"_"&amp;AB2635&amp;"_"&amp;AC2635&amp;"_"&amp;AE2635,[1]挑战模式!$A:$AS,26+AD2635,FALSE))</f>
        <v>1615</v>
      </c>
      <c r="F2635">
        <f ca="1">IF(B2635="","",VLOOKUP(VLOOKUP(AA2635&amp;"_"&amp;AB2635&amp;"_"&amp;AC2635&amp;"_"&amp;AE2635,[1]挑战模式!$A:$AS,14+AD2635,FALSE),[1]怪物!$B:$O,3,FALSE))</f>
        <v>1</v>
      </c>
      <c r="G2635">
        <f t="shared" ca="1" si="211"/>
        <v>0</v>
      </c>
      <c r="H2635">
        <f t="shared" ca="1" si="212"/>
        <v>0</v>
      </c>
      <c r="I2635">
        <f t="shared" ca="1" si="213"/>
        <v>0</v>
      </c>
      <c r="J2635">
        <f t="shared" ca="1" si="214"/>
        <v>0</v>
      </c>
      <c r="K2635">
        <f t="shared" ca="1" si="214"/>
        <v>0</v>
      </c>
      <c r="AA2635" s="8">
        <v>0</v>
      </c>
      <c r="AB2635" s="8">
        <v>5</v>
      </c>
      <c r="AC2635" s="8">
        <v>6</v>
      </c>
      <c r="AD2635" s="8">
        <v>4</v>
      </c>
      <c r="AE2635" s="12" t="s">
        <v>757</v>
      </c>
    </row>
    <row r="2636" spans="2:31" x14ac:dyDescent="0.2">
      <c r="B2636" t="str">
        <f ca="1">IF(ISNA(VLOOKUP(AA2636&amp;"_"&amp;AB2636&amp;"_"&amp;AC2636&amp;"_"&amp;AE2636,[1]挑战模式!$A:$AS,1,FALSE)),"",IF(VLOOKUP(AA2636&amp;"_"&amp;AB2636&amp;"_"&amp;AC2636&amp;"_"&amp;AE2636,[1]挑战模式!$A:$AS,14+AD2636,FALSE)="","","Monster_Season"&amp;AA2636&amp;"_Challenge"&amp;AB2636&amp;"_"&amp;AC2636&amp;"_"&amp;AD2636&amp;"_"&amp;AE2636))</f>
        <v/>
      </c>
      <c r="C2636" t="str">
        <f t="shared" ca="1" si="210"/>
        <v/>
      </c>
      <c r="E2636" t="str">
        <f ca="1">IF(B2636="","",VLOOKUP(AA2636&amp;"_"&amp;AB2636&amp;"_"&amp;AC2636&amp;"_"&amp;AE2636,[1]挑战模式!$A:$AS,26+AD2636,FALSE))</f>
        <v/>
      </c>
      <c r="F2636" t="str">
        <f ca="1">IF(B2636="","",VLOOKUP(VLOOKUP(AA2636&amp;"_"&amp;AB2636&amp;"_"&amp;AC2636&amp;"_"&amp;AE2636,[1]挑战模式!$A:$AS,14+AD2636,FALSE),[1]怪物!$B:$O,3,FALSE))</f>
        <v/>
      </c>
      <c r="G2636" t="str">
        <f t="shared" ca="1" si="211"/>
        <v/>
      </c>
      <c r="H2636" t="str">
        <f t="shared" ca="1" si="212"/>
        <v/>
      </c>
      <c r="I2636" t="str">
        <f t="shared" ca="1" si="213"/>
        <v/>
      </c>
      <c r="J2636" t="str">
        <f t="shared" ca="1" si="214"/>
        <v/>
      </c>
      <c r="K2636" t="str">
        <f t="shared" ca="1" si="214"/>
        <v/>
      </c>
      <c r="AA2636" s="8">
        <v>0</v>
      </c>
      <c r="AB2636" s="8">
        <v>5</v>
      </c>
      <c r="AC2636" s="8">
        <v>6</v>
      </c>
      <c r="AD2636" s="8">
        <v>5</v>
      </c>
      <c r="AE2636" s="12" t="s">
        <v>757</v>
      </c>
    </row>
    <row r="2637" spans="2:31" x14ac:dyDescent="0.2">
      <c r="B2637" t="str">
        <f ca="1">IF(ISNA(VLOOKUP(AA2637&amp;"_"&amp;AB2637&amp;"_"&amp;AC2637&amp;"_"&amp;AE2637,[1]挑战模式!$A:$AS,1,FALSE)),"",IF(VLOOKUP(AA2637&amp;"_"&amp;AB2637&amp;"_"&amp;AC2637&amp;"_"&amp;AE2637,[1]挑战模式!$A:$AS,14+AD2637,FALSE)="","","Monster_Season"&amp;AA2637&amp;"_Challenge"&amp;AB2637&amp;"_"&amp;AC2637&amp;"_"&amp;AD2637&amp;"_"&amp;AE2637))</f>
        <v/>
      </c>
      <c r="C2637" t="str">
        <f t="shared" ca="1" si="210"/>
        <v/>
      </c>
      <c r="E2637" t="str">
        <f ca="1">IF(B2637="","",VLOOKUP(AA2637&amp;"_"&amp;AB2637&amp;"_"&amp;AC2637&amp;"_"&amp;AE2637,[1]挑战模式!$A:$AS,26+AD2637,FALSE))</f>
        <v/>
      </c>
      <c r="F2637" t="str">
        <f ca="1">IF(B2637="","",VLOOKUP(VLOOKUP(AA2637&amp;"_"&amp;AB2637&amp;"_"&amp;AC2637&amp;"_"&amp;AE2637,[1]挑战模式!$A:$AS,14+AD2637,FALSE),[1]怪物!$B:$O,3,FALSE))</f>
        <v/>
      </c>
      <c r="G2637" t="str">
        <f t="shared" ca="1" si="211"/>
        <v/>
      </c>
      <c r="H2637" t="str">
        <f t="shared" ca="1" si="212"/>
        <v/>
      </c>
      <c r="I2637" t="str">
        <f t="shared" ca="1" si="213"/>
        <v/>
      </c>
      <c r="J2637" t="str">
        <f t="shared" ca="1" si="214"/>
        <v/>
      </c>
      <c r="K2637" t="str">
        <f t="shared" ca="1" si="214"/>
        <v/>
      </c>
      <c r="AA2637" s="8">
        <v>0</v>
      </c>
      <c r="AB2637" s="8">
        <v>5</v>
      </c>
      <c r="AC2637" s="8">
        <v>6</v>
      </c>
      <c r="AD2637" s="8">
        <v>6</v>
      </c>
      <c r="AE2637" s="12" t="s">
        <v>757</v>
      </c>
    </row>
    <row r="2638" spans="2:31" x14ac:dyDescent="0.2">
      <c r="B2638" t="str">
        <f ca="1">IF(ISNA(VLOOKUP(AA2638&amp;"_"&amp;AB2638&amp;"_"&amp;AC2638&amp;"_"&amp;AE2638,[1]挑战模式!$A:$AS,1,FALSE)),"",IF(VLOOKUP(AA2638&amp;"_"&amp;AB2638&amp;"_"&amp;AC2638&amp;"_"&amp;AE2638,[1]挑战模式!$A:$AS,14+AD2638,FALSE)="","","Monster_Season"&amp;AA2638&amp;"_Challenge"&amp;AB2638&amp;"_"&amp;AC2638&amp;"_"&amp;AD2638&amp;"_"&amp;AE2638))</f>
        <v/>
      </c>
      <c r="C2638" t="str">
        <f t="shared" ca="1" si="210"/>
        <v/>
      </c>
      <c r="E2638" t="str">
        <f ca="1">IF(B2638="","",VLOOKUP(AA2638&amp;"_"&amp;AB2638&amp;"_"&amp;AC2638&amp;"_"&amp;AE2638,[1]挑战模式!$A:$AS,26+AD2638,FALSE))</f>
        <v/>
      </c>
      <c r="F2638" t="str">
        <f ca="1">IF(B2638="","",VLOOKUP(VLOOKUP(AA2638&amp;"_"&amp;AB2638&amp;"_"&amp;AC2638&amp;"_"&amp;AE2638,[1]挑战模式!$A:$AS,14+AD2638,FALSE),[1]怪物!$B:$O,3,FALSE))</f>
        <v/>
      </c>
      <c r="G2638" t="str">
        <f t="shared" ca="1" si="211"/>
        <v/>
      </c>
      <c r="H2638" t="str">
        <f t="shared" ca="1" si="212"/>
        <v/>
      </c>
      <c r="I2638" t="str">
        <f t="shared" ca="1" si="213"/>
        <v/>
      </c>
      <c r="J2638" t="str">
        <f t="shared" ca="1" si="214"/>
        <v/>
      </c>
      <c r="K2638" t="str">
        <f t="shared" ca="1" si="214"/>
        <v/>
      </c>
      <c r="AA2638" s="8">
        <v>0</v>
      </c>
      <c r="AB2638" s="8">
        <v>5</v>
      </c>
      <c r="AC2638" s="8">
        <v>7</v>
      </c>
      <c r="AD2638" s="8">
        <v>1</v>
      </c>
      <c r="AE2638" s="12" t="s">
        <v>757</v>
      </c>
    </row>
    <row r="2639" spans="2:31" x14ac:dyDescent="0.2">
      <c r="B2639" t="str">
        <f ca="1">IF(ISNA(VLOOKUP(AA2639&amp;"_"&amp;AB2639&amp;"_"&amp;AC2639&amp;"_"&amp;AE2639,[1]挑战模式!$A:$AS,1,FALSE)),"",IF(VLOOKUP(AA2639&amp;"_"&amp;AB2639&amp;"_"&amp;AC2639&amp;"_"&amp;AE2639,[1]挑战模式!$A:$AS,14+AD2639,FALSE)="","","Monster_Season"&amp;AA2639&amp;"_Challenge"&amp;AB2639&amp;"_"&amp;AC2639&amp;"_"&amp;AD2639&amp;"_"&amp;AE2639))</f>
        <v/>
      </c>
      <c r="C2639" t="str">
        <f t="shared" ca="1" si="210"/>
        <v/>
      </c>
      <c r="E2639" t="str">
        <f ca="1">IF(B2639="","",VLOOKUP(AA2639&amp;"_"&amp;AB2639&amp;"_"&amp;AC2639&amp;"_"&amp;AE2639,[1]挑战模式!$A:$AS,26+AD2639,FALSE))</f>
        <v/>
      </c>
      <c r="F2639" t="str">
        <f ca="1">IF(B2639="","",VLOOKUP(VLOOKUP(AA2639&amp;"_"&amp;AB2639&amp;"_"&amp;AC2639&amp;"_"&amp;AE2639,[1]挑战模式!$A:$AS,14+AD2639,FALSE),[1]怪物!$B:$O,3,FALSE))</f>
        <v/>
      </c>
      <c r="G2639" t="str">
        <f t="shared" ca="1" si="211"/>
        <v/>
      </c>
      <c r="H2639" t="str">
        <f t="shared" ca="1" si="212"/>
        <v/>
      </c>
      <c r="I2639" t="str">
        <f t="shared" ca="1" si="213"/>
        <v/>
      </c>
      <c r="J2639" t="str">
        <f t="shared" ca="1" si="214"/>
        <v/>
      </c>
      <c r="K2639" t="str">
        <f t="shared" ca="1" si="214"/>
        <v/>
      </c>
      <c r="AA2639" s="8">
        <v>0</v>
      </c>
      <c r="AB2639" s="8">
        <v>5</v>
      </c>
      <c r="AC2639" s="8">
        <v>7</v>
      </c>
      <c r="AD2639" s="8">
        <v>2</v>
      </c>
      <c r="AE2639" s="12" t="s">
        <v>757</v>
      </c>
    </row>
    <row r="2640" spans="2:31" x14ac:dyDescent="0.2">
      <c r="B2640" t="str">
        <f ca="1">IF(ISNA(VLOOKUP(AA2640&amp;"_"&amp;AB2640&amp;"_"&amp;AC2640&amp;"_"&amp;AE2640,[1]挑战模式!$A:$AS,1,FALSE)),"",IF(VLOOKUP(AA2640&amp;"_"&amp;AB2640&amp;"_"&amp;AC2640&amp;"_"&amp;AE2640,[1]挑战模式!$A:$AS,14+AD2640,FALSE)="","","Monster_Season"&amp;AA2640&amp;"_Challenge"&amp;AB2640&amp;"_"&amp;AC2640&amp;"_"&amp;AD2640&amp;"_"&amp;AE2640))</f>
        <v/>
      </c>
      <c r="C2640" t="str">
        <f t="shared" ca="1" si="210"/>
        <v/>
      </c>
      <c r="E2640" t="str">
        <f ca="1">IF(B2640="","",VLOOKUP(AA2640&amp;"_"&amp;AB2640&amp;"_"&amp;AC2640&amp;"_"&amp;AE2640,[1]挑战模式!$A:$AS,26+AD2640,FALSE))</f>
        <v/>
      </c>
      <c r="F2640" t="str">
        <f ca="1">IF(B2640="","",VLOOKUP(VLOOKUP(AA2640&amp;"_"&amp;AB2640&amp;"_"&amp;AC2640&amp;"_"&amp;AE2640,[1]挑战模式!$A:$AS,14+AD2640,FALSE),[1]怪物!$B:$O,3,FALSE))</f>
        <v/>
      </c>
      <c r="G2640" t="str">
        <f t="shared" ca="1" si="211"/>
        <v/>
      </c>
      <c r="H2640" t="str">
        <f t="shared" ca="1" si="212"/>
        <v/>
      </c>
      <c r="I2640" t="str">
        <f t="shared" ca="1" si="213"/>
        <v/>
      </c>
      <c r="J2640" t="str">
        <f t="shared" ca="1" si="214"/>
        <v/>
      </c>
      <c r="K2640" t="str">
        <f t="shared" ca="1" si="214"/>
        <v/>
      </c>
      <c r="AA2640" s="8">
        <v>0</v>
      </c>
      <c r="AB2640" s="8">
        <v>5</v>
      </c>
      <c r="AC2640" s="8">
        <v>7</v>
      </c>
      <c r="AD2640" s="8">
        <v>3</v>
      </c>
      <c r="AE2640" s="12" t="s">
        <v>757</v>
      </c>
    </row>
    <row r="2641" spans="2:31" x14ac:dyDescent="0.2">
      <c r="B2641" t="str">
        <f ca="1">IF(ISNA(VLOOKUP(AA2641&amp;"_"&amp;AB2641&amp;"_"&amp;AC2641&amp;"_"&amp;AE2641,[1]挑战模式!$A:$AS,1,FALSE)),"",IF(VLOOKUP(AA2641&amp;"_"&amp;AB2641&amp;"_"&amp;AC2641&amp;"_"&amp;AE2641,[1]挑战模式!$A:$AS,14+AD2641,FALSE)="","","Monster_Season"&amp;AA2641&amp;"_Challenge"&amp;AB2641&amp;"_"&amp;AC2641&amp;"_"&amp;AD2641&amp;"_"&amp;AE2641))</f>
        <v/>
      </c>
      <c r="C2641" t="str">
        <f t="shared" ca="1" si="210"/>
        <v/>
      </c>
      <c r="E2641" t="str">
        <f ca="1">IF(B2641="","",VLOOKUP(AA2641&amp;"_"&amp;AB2641&amp;"_"&amp;AC2641&amp;"_"&amp;AE2641,[1]挑战模式!$A:$AS,26+AD2641,FALSE))</f>
        <v/>
      </c>
      <c r="F2641" t="str">
        <f ca="1">IF(B2641="","",VLOOKUP(VLOOKUP(AA2641&amp;"_"&amp;AB2641&amp;"_"&amp;AC2641&amp;"_"&amp;AE2641,[1]挑战模式!$A:$AS,14+AD2641,FALSE),[1]怪物!$B:$O,3,FALSE))</f>
        <v/>
      </c>
      <c r="G2641" t="str">
        <f t="shared" ca="1" si="211"/>
        <v/>
      </c>
      <c r="H2641" t="str">
        <f t="shared" ca="1" si="212"/>
        <v/>
      </c>
      <c r="I2641" t="str">
        <f t="shared" ca="1" si="213"/>
        <v/>
      </c>
      <c r="J2641" t="str">
        <f t="shared" ca="1" si="214"/>
        <v/>
      </c>
      <c r="K2641" t="str">
        <f t="shared" ca="1" si="214"/>
        <v/>
      </c>
      <c r="AA2641" s="8">
        <v>0</v>
      </c>
      <c r="AB2641" s="8">
        <v>5</v>
      </c>
      <c r="AC2641" s="8">
        <v>7</v>
      </c>
      <c r="AD2641" s="8">
        <v>4</v>
      </c>
      <c r="AE2641" s="12" t="s">
        <v>757</v>
      </c>
    </row>
    <row r="2642" spans="2:31" x14ac:dyDescent="0.2">
      <c r="B2642" t="str">
        <f ca="1">IF(ISNA(VLOOKUP(AA2642&amp;"_"&amp;AB2642&amp;"_"&amp;AC2642&amp;"_"&amp;AE2642,[1]挑战模式!$A:$AS,1,FALSE)),"",IF(VLOOKUP(AA2642&amp;"_"&amp;AB2642&amp;"_"&amp;AC2642&amp;"_"&amp;AE2642,[1]挑战模式!$A:$AS,14+AD2642,FALSE)="","","Monster_Season"&amp;AA2642&amp;"_Challenge"&amp;AB2642&amp;"_"&amp;AC2642&amp;"_"&amp;AD2642&amp;"_"&amp;AE2642))</f>
        <v/>
      </c>
      <c r="C2642" t="str">
        <f t="shared" ca="1" si="210"/>
        <v/>
      </c>
      <c r="E2642" t="str">
        <f ca="1">IF(B2642="","",VLOOKUP(AA2642&amp;"_"&amp;AB2642&amp;"_"&amp;AC2642&amp;"_"&amp;AE2642,[1]挑战模式!$A:$AS,26+AD2642,FALSE))</f>
        <v/>
      </c>
      <c r="F2642" t="str">
        <f ca="1">IF(B2642="","",VLOOKUP(VLOOKUP(AA2642&amp;"_"&amp;AB2642&amp;"_"&amp;AC2642&amp;"_"&amp;AE2642,[1]挑战模式!$A:$AS,14+AD2642,FALSE),[1]怪物!$B:$O,3,FALSE))</f>
        <v/>
      </c>
      <c r="G2642" t="str">
        <f t="shared" ca="1" si="211"/>
        <v/>
      </c>
      <c r="H2642" t="str">
        <f t="shared" ca="1" si="212"/>
        <v/>
      </c>
      <c r="I2642" t="str">
        <f t="shared" ca="1" si="213"/>
        <v/>
      </c>
      <c r="J2642" t="str">
        <f t="shared" ca="1" si="214"/>
        <v/>
      </c>
      <c r="K2642" t="str">
        <f t="shared" ca="1" si="214"/>
        <v/>
      </c>
      <c r="AA2642" s="8">
        <v>0</v>
      </c>
      <c r="AB2642" s="8">
        <v>5</v>
      </c>
      <c r="AC2642" s="8">
        <v>7</v>
      </c>
      <c r="AD2642" s="8">
        <v>5</v>
      </c>
      <c r="AE2642" s="12" t="s">
        <v>757</v>
      </c>
    </row>
    <row r="2643" spans="2:31" x14ac:dyDescent="0.2">
      <c r="B2643" t="str">
        <f ca="1">IF(ISNA(VLOOKUP(AA2643&amp;"_"&amp;AB2643&amp;"_"&amp;AC2643&amp;"_"&amp;AE2643,[1]挑战模式!$A:$AS,1,FALSE)),"",IF(VLOOKUP(AA2643&amp;"_"&amp;AB2643&amp;"_"&amp;AC2643&amp;"_"&amp;AE2643,[1]挑战模式!$A:$AS,14+AD2643,FALSE)="","","Monster_Season"&amp;AA2643&amp;"_Challenge"&amp;AB2643&amp;"_"&amp;AC2643&amp;"_"&amp;AD2643&amp;"_"&amp;AE2643))</f>
        <v/>
      </c>
      <c r="C2643" t="str">
        <f t="shared" ca="1" si="210"/>
        <v/>
      </c>
      <c r="E2643" t="str">
        <f ca="1">IF(B2643="","",VLOOKUP(AA2643&amp;"_"&amp;AB2643&amp;"_"&amp;AC2643&amp;"_"&amp;AE2643,[1]挑战模式!$A:$AS,26+AD2643,FALSE))</f>
        <v/>
      </c>
      <c r="F2643" t="str">
        <f ca="1">IF(B2643="","",VLOOKUP(VLOOKUP(AA2643&amp;"_"&amp;AB2643&amp;"_"&amp;AC2643&amp;"_"&amp;AE2643,[1]挑战模式!$A:$AS,14+AD2643,FALSE),[1]怪物!$B:$O,3,FALSE))</f>
        <v/>
      </c>
      <c r="G2643" t="str">
        <f t="shared" ca="1" si="211"/>
        <v/>
      </c>
      <c r="H2643" t="str">
        <f t="shared" ca="1" si="212"/>
        <v/>
      </c>
      <c r="I2643" t="str">
        <f t="shared" ca="1" si="213"/>
        <v/>
      </c>
      <c r="J2643" t="str">
        <f t="shared" ca="1" si="214"/>
        <v/>
      </c>
      <c r="K2643" t="str">
        <f t="shared" ca="1" si="214"/>
        <v/>
      </c>
      <c r="AA2643" s="8">
        <v>0</v>
      </c>
      <c r="AB2643" s="8">
        <v>5</v>
      </c>
      <c r="AC2643" s="8">
        <v>7</v>
      </c>
      <c r="AD2643" s="8">
        <v>6</v>
      </c>
      <c r="AE2643" s="12" t="s">
        <v>757</v>
      </c>
    </row>
    <row r="2644" spans="2:31" x14ac:dyDescent="0.2">
      <c r="B2644" t="str">
        <f ca="1">IF(ISNA(VLOOKUP(AA2644&amp;"_"&amp;AB2644&amp;"_"&amp;AC2644&amp;"_"&amp;AE2644,[1]挑战模式!$A:$AS,1,FALSE)),"",IF(VLOOKUP(AA2644&amp;"_"&amp;AB2644&amp;"_"&amp;AC2644&amp;"_"&amp;AE2644,[1]挑战模式!$A:$AS,14+AD2644,FALSE)="","","Monster_Season"&amp;AA2644&amp;"_Challenge"&amp;AB2644&amp;"_"&amp;AC2644&amp;"_"&amp;AD2644&amp;"_"&amp;AE2644))</f>
        <v/>
      </c>
      <c r="C2644" t="str">
        <f t="shared" ca="1" si="210"/>
        <v/>
      </c>
      <c r="E2644" t="str">
        <f ca="1">IF(B2644="","",VLOOKUP(AA2644&amp;"_"&amp;AB2644&amp;"_"&amp;AC2644&amp;"_"&amp;AE2644,[1]挑战模式!$A:$AS,26+AD2644,FALSE))</f>
        <v/>
      </c>
      <c r="F2644" t="str">
        <f ca="1">IF(B2644="","",VLOOKUP(VLOOKUP(AA2644&amp;"_"&amp;AB2644&amp;"_"&amp;AC2644&amp;"_"&amp;AE2644,[1]挑战模式!$A:$AS,14+AD2644,FALSE),[1]怪物!$B:$O,3,FALSE))</f>
        <v/>
      </c>
      <c r="G2644" t="str">
        <f t="shared" ca="1" si="211"/>
        <v/>
      </c>
      <c r="H2644" t="str">
        <f t="shared" ca="1" si="212"/>
        <v/>
      </c>
      <c r="I2644" t="str">
        <f t="shared" ca="1" si="213"/>
        <v/>
      </c>
      <c r="J2644" t="str">
        <f t="shared" ca="1" si="214"/>
        <v/>
      </c>
      <c r="K2644" t="str">
        <f t="shared" ca="1" si="214"/>
        <v/>
      </c>
      <c r="AA2644" s="8">
        <v>0</v>
      </c>
      <c r="AB2644" s="8">
        <v>5</v>
      </c>
      <c r="AC2644" s="8">
        <v>8</v>
      </c>
      <c r="AD2644" s="8">
        <v>1</v>
      </c>
      <c r="AE2644" s="12" t="s">
        <v>757</v>
      </c>
    </row>
    <row r="2645" spans="2:31" x14ac:dyDescent="0.2">
      <c r="B2645" t="str">
        <f ca="1">IF(ISNA(VLOOKUP(AA2645&amp;"_"&amp;AB2645&amp;"_"&amp;AC2645&amp;"_"&amp;AE2645,[1]挑战模式!$A:$AS,1,FALSE)),"",IF(VLOOKUP(AA2645&amp;"_"&amp;AB2645&amp;"_"&amp;AC2645&amp;"_"&amp;AE2645,[1]挑战模式!$A:$AS,14+AD2645,FALSE)="","","Monster_Season"&amp;AA2645&amp;"_Challenge"&amp;AB2645&amp;"_"&amp;AC2645&amp;"_"&amp;AD2645&amp;"_"&amp;AE2645))</f>
        <v/>
      </c>
      <c r="C2645" t="str">
        <f t="shared" ca="1" si="210"/>
        <v/>
      </c>
      <c r="E2645" t="str">
        <f ca="1">IF(B2645="","",VLOOKUP(AA2645&amp;"_"&amp;AB2645&amp;"_"&amp;AC2645&amp;"_"&amp;AE2645,[1]挑战模式!$A:$AS,26+AD2645,FALSE))</f>
        <v/>
      </c>
      <c r="F2645" t="str">
        <f ca="1">IF(B2645="","",VLOOKUP(VLOOKUP(AA2645&amp;"_"&amp;AB2645&amp;"_"&amp;AC2645&amp;"_"&amp;AE2645,[1]挑战模式!$A:$AS,14+AD2645,FALSE),[1]怪物!$B:$O,3,FALSE))</f>
        <v/>
      </c>
      <c r="G2645" t="str">
        <f t="shared" ca="1" si="211"/>
        <v/>
      </c>
      <c r="H2645" t="str">
        <f t="shared" ca="1" si="212"/>
        <v/>
      </c>
      <c r="I2645" t="str">
        <f t="shared" ca="1" si="213"/>
        <v/>
      </c>
      <c r="J2645" t="str">
        <f t="shared" ca="1" si="214"/>
        <v/>
      </c>
      <c r="K2645" t="str">
        <f t="shared" ca="1" si="214"/>
        <v/>
      </c>
      <c r="AA2645" s="8">
        <v>0</v>
      </c>
      <c r="AB2645" s="8">
        <v>5</v>
      </c>
      <c r="AC2645" s="8">
        <v>8</v>
      </c>
      <c r="AD2645" s="8">
        <v>2</v>
      </c>
      <c r="AE2645" s="12" t="s">
        <v>757</v>
      </c>
    </row>
    <row r="2646" spans="2:31" x14ac:dyDescent="0.2">
      <c r="B2646" t="str">
        <f ca="1">IF(ISNA(VLOOKUP(AA2646&amp;"_"&amp;AB2646&amp;"_"&amp;AC2646&amp;"_"&amp;AE2646,[1]挑战模式!$A:$AS,1,FALSE)),"",IF(VLOOKUP(AA2646&amp;"_"&amp;AB2646&amp;"_"&amp;AC2646&amp;"_"&amp;AE2646,[1]挑战模式!$A:$AS,14+AD2646,FALSE)="","","Monster_Season"&amp;AA2646&amp;"_Challenge"&amp;AB2646&amp;"_"&amp;AC2646&amp;"_"&amp;AD2646&amp;"_"&amp;AE2646))</f>
        <v/>
      </c>
      <c r="C2646" t="str">
        <f t="shared" ca="1" si="210"/>
        <v/>
      </c>
      <c r="E2646" t="str">
        <f ca="1">IF(B2646="","",VLOOKUP(AA2646&amp;"_"&amp;AB2646&amp;"_"&amp;AC2646&amp;"_"&amp;AE2646,[1]挑战模式!$A:$AS,26+AD2646,FALSE))</f>
        <v/>
      </c>
      <c r="F2646" t="str">
        <f ca="1">IF(B2646="","",VLOOKUP(VLOOKUP(AA2646&amp;"_"&amp;AB2646&amp;"_"&amp;AC2646&amp;"_"&amp;AE2646,[1]挑战模式!$A:$AS,14+AD2646,FALSE),[1]怪物!$B:$O,3,FALSE))</f>
        <v/>
      </c>
      <c r="G2646" t="str">
        <f t="shared" ca="1" si="211"/>
        <v/>
      </c>
      <c r="H2646" t="str">
        <f t="shared" ca="1" si="212"/>
        <v/>
      </c>
      <c r="I2646" t="str">
        <f t="shared" ca="1" si="213"/>
        <v/>
      </c>
      <c r="J2646" t="str">
        <f t="shared" ca="1" si="214"/>
        <v/>
      </c>
      <c r="K2646" t="str">
        <f t="shared" ca="1" si="214"/>
        <v/>
      </c>
      <c r="AA2646" s="8">
        <v>0</v>
      </c>
      <c r="AB2646" s="8">
        <v>5</v>
      </c>
      <c r="AC2646" s="8">
        <v>8</v>
      </c>
      <c r="AD2646" s="8">
        <v>3</v>
      </c>
      <c r="AE2646" s="12" t="s">
        <v>757</v>
      </c>
    </row>
    <row r="2647" spans="2:31" x14ac:dyDescent="0.2">
      <c r="B2647" t="str">
        <f ca="1">IF(ISNA(VLOOKUP(AA2647&amp;"_"&amp;AB2647&amp;"_"&amp;AC2647&amp;"_"&amp;AE2647,[1]挑战模式!$A:$AS,1,FALSE)),"",IF(VLOOKUP(AA2647&amp;"_"&amp;AB2647&amp;"_"&amp;AC2647&amp;"_"&amp;AE2647,[1]挑战模式!$A:$AS,14+AD2647,FALSE)="","","Monster_Season"&amp;AA2647&amp;"_Challenge"&amp;AB2647&amp;"_"&amp;AC2647&amp;"_"&amp;AD2647&amp;"_"&amp;AE2647))</f>
        <v/>
      </c>
      <c r="C2647" t="str">
        <f t="shared" ca="1" si="210"/>
        <v/>
      </c>
      <c r="E2647" t="str">
        <f ca="1">IF(B2647="","",VLOOKUP(AA2647&amp;"_"&amp;AB2647&amp;"_"&amp;AC2647&amp;"_"&amp;AE2647,[1]挑战模式!$A:$AS,26+AD2647,FALSE))</f>
        <v/>
      </c>
      <c r="F2647" t="str">
        <f ca="1">IF(B2647="","",VLOOKUP(VLOOKUP(AA2647&amp;"_"&amp;AB2647&amp;"_"&amp;AC2647&amp;"_"&amp;AE2647,[1]挑战模式!$A:$AS,14+AD2647,FALSE),[1]怪物!$B:$O,3,FALSE))</f>
        <v/>
      </c>
      <c r="G2647" t="str">
        <f t="shared" ca="1" si="211"/>
        <v/>
      </c>
      <c r="H2647" t="str">
        <f t="shared" ca="1" si="212"/>
        <v/>
      </c>
      <c r="I2647" t="str">
        <f t="shared" ca="1" si="213"/>
        <v/>
      </c>
      <c r="J2647" t="str">
        <f t="shared" ca="1" si="214"/>
        <v/>
      </c>
      <c r="K2647" t="str">
        <f t="shared" ca="1" si="214"/>
        <v/>
      </c>
      <c r="AA2647" s="8">
        <v>0</v>
      </c>
      <c r="AB2647" s="8">
        <v>5</v>
      </c>
      <c r="AC2647" s="8">
        <v>8</v>
      </c>
      <c r="AD2647" s="8">
        <v>4</v>
      </c>
      <c r="AE2647" s="12" t="s">
        <v>757</v>
      </c>
    </row>
    <row r="2648" spans="2:31" x14ac:dyDescent="0.2">
      <c r="B2648" t="str">
        <f ca="1">IF(ISNA(VLOOKUP(AA2648&amp;"_"&amp;AB2648&amp;"_"&amp;AC2648&amp;"_"&amp;AE2648,[1]挑战模式!$A:$AS,1,FALSE)),"",IF(VLOOKUP(AA2648&amp;"_"&amp;AB2648&amp;"_"&amp;AC2648&amp;"_"&amp;AE2648,[1]挑战模式!$A:$AS,14+AD2648,FALSE)="","","Monster_Season"&amp;AA2648&amp;"_Challenge"&amp;AB2648&amp;"_"&amp;AC2648&amp;"_"&amp;AD2648&amp;"_"&amp;AE2648))</f>
        <v/>
      </c>
      <c r="C2648" t="str">
        <f t="shared" ca="1" si="210"/>
        <v/>
      </c>
      <c r="E2648" t="str">
        <f ca="1">IF(B2648="","",VLOOKUP(AA2648&amp;"_"&amp;AB2648&amp;"_"&amp;AC2648&amp;"_"&amp;AE2648,[1]挑战模式!$A:$AS,26+AD2648,FALSE))</f>
        <v/>
      </c>
      <c r="F2648" t="str">
        <f ca="1">IF(B2648="","",VLOOKUP(VLOOKUP(AA2648&amp;"_"&amp;AB2648&amp;"_"&amp;AC2648&amp;"_"&amp;AE2648,[1]挑战模式!$A:$AS,14+AD2648,FALSE),[1]怪物!$B:$O,3,FALSE))</f>
        <v/>
      </c>
      <c r="G2648" t="str">
        <f t="shared" ca="1" si="211"/>
        <v/>
      </c>
      <c r="H2648" t="str">
        <f t="shared" ca="1" si="212"/>
        <v/>
      </c>
      <c r="I2648" t="str">
        <f t="shared" ca="1" si="213"/>
        <v/>
      </c>
      <c r="J2648" t="str">
        <f t="shared" ca="1" si="214"/>
        <v/>
      </c>
      <c r="K2648" t="str">
        <f t="shared" ca="1" si="214"/>
        <v/>
      </c>
      <c r="AA2648" s="8">
        <v>0</v>
      </c>
      <c r="AB2648" s="8">
        <v>5</v>
      </c>
      <c r="AC2648" s="8">
        <v>8</v>
      </c>
      <c r="AD2648" s="8">
        <v>5</v>
      </c>
      <c r="AE2648" s="12" t="s">
        <v>757</v>
      </c>
    </row>
    <row r="2649" spans="2:31" x14ac:dyDescent="0.2">
      <c r="B2649" t="str">
        <f ca="1">IF(ISNA(VLOOKUP(AA2649&amp;"_"&amp;AB2649&amp;"_"&amp;AC2649&amp;"_"&amp;AE2649,[1]挑战模式!$A:$AS,1,FALSE)),"",IF(VLOOKUP(AA2649&amp;"_"&amp;AB2649&amp;"_"&amp;AC2649&amp;"_"&amp;AE2649,[1]挑战模式!$A:$AS,14+AD2649,FALSE)="","","Monster_Season"&amp;AA2649&amp;"_Challenge"&amp;AB2649&amp;"_"&amp;AC2649&amp;"_"&amp;AD2649&amp;"_"&amp;AE2649))</f>
        <v/>
      </c>
      <c r="C2649" t="str">
        <f t="shared" ca="1" si="210"/>
        <v/>
      </c>
      <c r="E2649" t="str">
        <f ca="1">IF(B2649="","",VLOOKUP(AA2649&amp;"_"&amp;AB2649&amp;"_"&amp;AC2649&amp;"_"&amp;AE2649,[1]挑战模式!$A:$AS,26+AD2649,FALSE))</f>
        <v/>
      </c>
      <c r="F2649" t="str">
        <f ca="1">IF(B2649="","",VLOOKUP(VLOOKUP(AA2649&amp;"_"&amp;AB2649&amp;"_"&amp;AC2649&amp;"_"&amp;AE2649,[1]挑战模式!$A:$AS,14+AD2649,FALSE),[1]怪物!$B:$O,3,FALSE))</f>
        <v/>
      </c>
      <c r="G2649" t="str">
        <f t="shared" ca="1" si="211"/>
        <v/>
      </c>
      <c r="H2649" t="str">
        <f t="shared" ca="1" si="212"/>
        <v/>
      </c>
      <c r="I2649" t="str">
        <f t="shared" ca="1" si="213"/>
        <v/>
      </c>
      <c r="J2649" t="str">
        <f t="shared" ca="1" si="214"/>
        <v/>
      </c>
      <c r="K2649" t="str">
        <f t="shared" ca="1" si="214"/>
        <v/>
      </c>
      <c r="AA2649" s="8">
        <v>0</v>
      </c>
      <c r="AB2649" s="8">
        <v>5</v>
      </c>
      <c r="AC2649" s="8">
        <v>8</v>
      </c>
      <c r="AD2649" s="8">
        <v>6</v>
      </c>
      <c r="AE2649" s="12" t="s">
        <v>757</v>
      </c>
    </row>
    <row r="2650" spans="2:31" x14ac:dyDescent="0.2">
      <c r="B2650" t="str">
        <f ca="1">IF(ISNA(VLOOKUP(AA2650&amp;"_"&amp;AB2650&amp;"_"&amp;AC2650&amp;"_"&amp;AE2650,[1]挑战模式!$A:$AS,1,FALSE)),"",IF(VLOOKUP(AA2650&amp;"_"&amp;AB2650&amp;"_"&amp;AC2650&amp;"_"&amp;AE2650,[1]挑战模式!$A:$AS,14+AD2650,FALSE)="","","Monster_Season"&amp;AA2650&amp;"_Challenge"&amp;AB2650&amp;"_"&amp;AC2650&amp;"_"&amp;AD2650&amp;"_"&amp;AE2650))</f>
        <v/>
      </c>
      <c r="C2650" t="str">
        <f t="shared" ca="1" si="210"/>
        <v/>
      </c>
      <c r="E2650" t="str">
        <f ca="1">IF(B2650="","",VLOOKUP(AA2650&amp;"_"&amp;AB2650&amp;"_"&amp;AC2650&amp;"_"&amp;AE2650,[1]挑战模式!$A:$AS,26+AD2650,FALSE))</f>
        <v/>
      </c>
      <c r="F2650" t="str">
        <f ca="1">IF(B2650="","",VLOOKUP(VLOOKUP(AA2650&amp;"_"&amp;AB2650&amp;"_"&amp;AC2650&amp;"_"&amp;AE2650,[1]挑战模式!$A:$AS,14+AD2650,FALSE),[1]怪物!$B:$O,3,FALSE))</f>
        <v/>
      </c>
      <c r="G2650" t="str">
        <f t="shared" ca="1" si="211"/>
        <v/>
      </c>
      <c r="H2650" t="str">
        <f t="shared" ca="1" si="212"/>
        <v/>
      </c>
      <c r="I2650" t="str">
        <f t="shared" ca="1" si="213"/>
        <v/>
      </c>
      <c r="J2650" t="str">
        <f t="shared" ca="1" si="214"/>
        <v/>
      </c>
      <c r="K2650" t="str">
        <f t="shared" ca="1" si="214"/>
        <v/>
      </c>
      <c r="AA2650" s="8">
        <v>0</v>
      </c>
      <c r="AB2650" s="8">
        <v>5</v>
      </c>
      <c r="AC2650" s="8">
        <v>9</v>
      </c>
      <c r="AD2650" s="8">
        <v>1</v>
      </c>
      <c r="AE2650" s="12" t="s">
        <v>757</v>
      </c>
    </row>
    <row r="2651" spans="2:31" x14ac:dyDescent="0.2">
      <c r="B2651" t="str">
        <f ca="1">IF(ISNA(VLOOKUP(AA2651&amp;"_"&amp;AB2651&amp;"_"&amp;AC2651&amp;"_"&amp;AE2651,[1]挑战模式!$A:$AS,1,FALSE)),"",IF(VLOOKUP(AA2651&amp;"_"&amp;AB2651&amp;"_"&amp;AC2651&amp;"_"&amp;AE2651,[1]挑战模式!$A:$AS,14+AD2651,FALSE)="","","Monster_Season"&amp;AA2651&amp;"_Challenge"&amp;AB2651&amp;"_"&amp;AC2651&amp;"_"&amp;AD2651&amp;"_"&amp;AE2651))</f>
        <v/>
      </c>
      <c r="C2651" t="str">
        <f t="shared" ca="1" si="210"/>
        <v/>
      </c>
      <c r="E2651" t="str">
        <f ca="1">IF(B2651="","",VLOOKUP(AA2651&amp;"_"&amp;AB2651&amp;"_"&amp;AC2651&amp;"_"&amp;AE2651,[1]挑战模式!$A:$AS,26+AD2651,FALSE))</f>
        <v/>
      </c>
      <c r="F2651" t="str">
        <f ca="1">IF(B2651="","",VLOOKUP(VLOOKUP(AA2651&amp;"_"&amp;AB2651&amp;"_"&amp;AC2651&amp;"_"&amp;AE2651,[1]挑战模式!$A:$AS,14+AD2651,FALSE),[1]怪物!$B:$O,3,FALSE))</f>
        <v/>
      </c>
      <c r="G2651" t="str">
        <f t="shared" ca="1" si="211"/>
        <v/>
      </c>
      <c r="H2651" t="str">
        <f t="shared" ca="1" si="212"/>
        <v/>
      </c>
      <c r="I2651" t="str">
        <f t="shared" ca="1" si="213"/>
        <v/>
      </c>
      <c r="J2651" t="str">
        <f t="shared" ca="1" si="214"/>
        <v/>
      </c>
      <c r="K2651" t="str">
        <f t="shared" ca="1" si="214"/>
        <v/>
      </c>
      <c r="AA2651" s="8">
        <v>0</v>
      </c>
      <c r="AB2651" s="8">
        <v>5</v>
      </c>
      <c r="AC2651" s="8">
        <v>9</v>
      </c>
      <c r="AD2651" s="8">
        <v>2</v>
      </c>
      <c r="AE2651" s="12" t="s">
        <v>757</v>
      </c>
    </row>
    <row r="2652" spans="2:31" x14ac:dyDescent="0.2">
      <c r="B2652" t="str">
        <f ca="1">IF(ISNA(VLOOKUP(AA2652&amp;"_"&amp;AB2652&amp;"_"&amp;AC2652&amp;"_"&amp;AE2652,[1]挑战模式!$A:$AS,1,FALSE)),"",IF(VLOOKUP(AA2652&amp;"_"&amp;AB2652&amp;"_"&amp;AC2652&amp;"_"&amp;AE2652,[1]挑战模式!$A:$AS,14+AD2652,FALSE)="","","Monster_Season"&amp;AA2652&amp;"_Challenge"&amp;AB2652&amp;"_"&amp;AC2652&amp;"_"&amp;AD2652&amp;"_"&amp;AE2652))</f>
        <v/>
      </c>
      <c r="C2652" t="str">
        <f t="shared" ca="1" si="210"/>
        <v/>
      </c>
      <c r="E2652" t="str">
        <f ca="1">IF(B2652="","",VLOOKUP(AA2652&amp;"_"&amp;AB2652&amp;"_"&amp;AC2652&amp;"_"&amp;AE2652,[1]挑战模式!$A:$AS,26+AD2652,FALSE))</f>
        <v/>
      </c>
      <c r="F2652" t="str">
        <f ca="1">IF(B2652="","",VLOOKUP(VLOOKUP(AA2652&amp;"_"&amp;AB2652&amp;"_"&amp;AC2652&amp;"_"&amp;AE2652,[1]挑战模式!$A:$AS,14+AD2652,FALSE),[1]怪物!$B:$O,3,FALSE))</f>
        <v/>
      </c>
      <c r="G2652" t="str">
        <f t="shared" ca="1" si="211"/>
        <v/>
      </c>
      <c r="H2652" t="str">
        <f t="shared" ca="1" si="212"/>
        <v/>
      </c>
      <c r="I2652" t="str">
        <f t="shared" ca="1" si="213"/>
        <v/>
      </c>
      <c r="J2652" t="str">
        <f t="shared" ca="1" si="214"/>
        <v/>
      </c>
      <c r="K2652" t="str">
        <f t="shared" ca="1" si="214"/>
        <v/>
      </c>
      <c r="AA2652" s="8">
        <v>0</v>
      </c>
      <c r="AB2652" s="8">
        <v>5</v>
      </c>
      <c r="AC2652" s="8">
        <v>9</v>
      </c>
      <c r="AD2652" s="8">
        <v>3</v>
      </c>
      <c r="AE2652" s="12" t="s">
        <v>757</v>
      </c>
    </row>
    <row r="2653" spans="2:31" x14ac:dyDescent="0.2">
      <c r="B2653" t="str">
        <f ca="1">IF(ISNA(VLOOKUP(AA2653&amp;"_"&amp;AB2653&amp;"_"&amp;AC2653&amp;"_"&amp;AE2653,[1]挑战模式!$A:$AS,1,FALSE)),"",IF(VLOOKUP(AA2653&amp;"_"&amp;AB2653&amp;"_"&amp;AC2653&amp;"_"&amp;AE2653,[1]挑战模式!$A:$AS,14+AD2653,FALSE)="","","Monster_Season"&amp;AA2653&amp;"_Challenge"&amp;AB2653&amp;"_"&amp;AC2653&amp;"_"&amp;AD2653&amp;"_"&amp;AE2653))</f>
        <v/>
      </c>
      <c r="C2653" t="str">
        <f t="shared" ca="1" si="210"/>
        <v/>
      </c>
      <c r="E2653" t="str">
        <f ca="1">IF(B2653="","",VLOOKUP(AA2653&amp;"_"&amp;AB2653&amp;"_"&amp;AC2653&amp;"_"&amp;AE2653,[1]挑战模式!$A:$AS,26+AD2653,FALSE))</f>
        <v/>
      </c>
      <c r="F2653" t="str">
        <f ca="1">IF(B2653="","",VLOOKUP(VLOOKUP(AA2653&amp;"_"&amp;AB2653&amp;"_"&amp;AC2653&amp;"_"&amp;AE2653,[1]挑战模式!$A:$AS,14+AD2653,FALSE),[1]怪物!$B:$O,3,FALSE))</f>
        <v/>
      </c>
      <c r="G2653" t="str">
        <f t="shared" ca="1" si="211"/>
        <v/>
      </c>
      <c r="H2653" t="str">
        <f t="shared" ca="1" si="212"/>
        <v/>
      </c>
      <c r="I2653" t="str">
        <f t="shared" ca="1" si="213"/>
        <v/>
      </c>
      <c r="J2653" t="str">
        <f t="shared" ca="1" si="214"/>
        <v/>
      </c>
      <c r="K2653" t="str">
        <f t="shared" ca="1" si="214"/>
        <v/>
      </c>
      <c r="AA2653" s="8">
        <v>0</v>
      </c>
      <c r="AB2653" s="8">
        <v>5</v>
      </c>
      <c r="AC2653" s="8">
        <v>9</v>
      </c>
      <c r="AD2653" s="8">
        <v>4</v>
      </c>
      <c r="AE2653" s="12" t="s">
        <v>757</v>
      </c>
    </row>
    <row r="2654" spans="2:31" x14ac:dyDescent="0.2">
      <c r="B2654" t="str">
        <f ca="1">IF(ISNA(VLOOKUP(AA2654&amp;"_"&amp;AB2654&amp;"_"&amp;AC2654&amp;"_"&amp;AE2654,[1]挑战模式!$A:$AS,1,FALSE)),"",IF(VLOOKUP(AA2654&amp;"_"&amp;AB2654&amp;"_"&amp;AC2654&amp;"_"&amp;AE2654,[1]挑战模式!$A:$AS,14+AD2654,FALSE)="","","Monster_Season"&amp;AA2654&amp;"_Challenge"&amp;AB2654&amp;"_"&amp;AC2654&amp;"_"&amp;AD2654&amp;"_"&amp;AE2654))</f>
        <v/>
      </c>
      <c r="C2654" t="str">
        <f t="shared" ca="1" si="210"/>
        <v/>
      </c>
      <c r="E2654" t="str">
        <f ca="1">IF(B2654="","",VLOOKUP(AA2654&amp;"_"&amp;AB2654&amp;"_"&amp;AC2654&amp;"_"&amp;AE2654,[1]挑战模式!$A:$AS,26+AD2654,FALSE))</f>
        <v/>
      </c>
      <c r="F2654" t="str">
        <f ca="1">IF(B2654="","",VLOOKUP(VLOOKUP(AA2654&amp;"_"&amp;AB2654&amp;"_"&amp;AC2654&amp;"_"&amp;AE2654,[1]挑战模式!$A:$AS,14+AD2654,FALSE),[1]怪物!$B:$O,3,FALSE))</f>
        <v/>
      </c>
      <c r="G2654" t="str">
        <f t="shared" ca="1" si="211"/>
        <v/>
      </c>
      <c r="H2654" t="str">
        <f t="shared" ca="1" si="212"/>
        <v/>
      </c>
      <c r="I2654" t="str">
        <f t="shared" ca="1" si="213"/>
        <v/>
      </c>
      <c r="J2654" t="str">
        <f t="shared" ca="1" si="214"/>
        <v/>
      </c>
      <c r="K2654" t="str">
        <f t="shared" ca="1" si="214"/>
        <v/>
      </c>
      <c r="AA2654" s="8">
        <v>0</v>
      </c>
      <c r="AB2654" s="8">
        <v>5</v>
      </c>
      <c r="AC2654" s="8">
        <v>9</v>
      </c>
      <c r="AD2654" s="8">
        <v>5</v>
      </c>
      <c r="AE2654" s="12" t="s">
        <v>757</v>
      </c>
    </row>
    <row r="2655" spans="2:31" x14ac:dyDescent="0.2">
      <c r="B2655" t="str">
        <f ca="1">IF(ISNA(VLOOKUP(AA2655&amp;"_"&amp;AB2655&amp;"_"&amp;AC2655&amp;"_"&amp;AE2655,[1]挑战模式!$A:$AS,1,FALSE)),"",IF(VLOOKUP(AA2655&amp;"_"&amp;AB2655&amp;"_"&amp;AC2655&amp;"_"&amp;AE2655,[1]挑战模式!$A:$AS,14+AD2655,FALSE)="","","Monster_Season"&amp;AA2655&amp;"_Challenge"&amp;AB2655&amp;"_"&amp;AC2655&amp;"_"&amp;AD2655&amp;"_"&amp;AE2655))</f>
        <v/>
      </c>
      <c r="C2655" t="str">
        <f t="shared" ca="1" si="210"/>
        <v/>
      </c>
      <c r="E2655" t="str">
        <f ca="1">IF(B2655="","",VLOOKUP(AA2655&amp;"_"&amp;AB2655&amp;"_"&amp;AC2655&amp;"_"&amp;AE2655,[1]挑战模式!$A:$AS,26+AD2655,FALSE))</f>
        <v/>
      </c>
      <c r="F2655" t="str">
        <f ca="1">IF(B2655="","",VLOOKUP(VLOOKUP(AA2655&amp;"_"&amp;AB2655&amp;"_"&amp;AC2655&amp;"_"&amp;AE2655,[1]挑战模式!$A:$AS,14+AD2655,FALSE),[1]怪物!$B:$O,3,FALSE))</f>
        <v/>
      </c>
      <c r="G2655" t="str">
        <f t="shared" ca="1" si="211"/>
        <v/>
      </c>
      <c r="H2655" t="str">
        <f t="shared" ca="1" si="212"/>
        <v/>
      </c>
      <c r="I2655" t="str">
        <f t="shared" ca="1" si="213"/>
        <v/>
      </c>
      <c r="J2655" t="str">
        <f t="shared" ca="1" si="214"/>
        <v/>
      </c>
      <c r="K2655" t="str">
        <f t="shared" ca="1" si="214"/>
        <v/>
      </c>
      <c r="AA2655" s="8">
        <v>0</v>
      </c>
      <c r="AB2655" s="8">
        <v>5</v>
      </c>
      <c r="AC2655" s="8">
        <v>10</v>
      </c>
      <c r="AD2655" s="8">
        <v>6</v>
      </c>
      <c r="AE2655" s="12" t="s">
        <v>757</v>
      </c>
    </row>
    <row r="2656" spans="2:31" x14ac:dyDescent="0.2">
      <c r="B2656" t="str">
        <f ca="1">IF(ISNA(VLOOKUP(AA2656&amp;"_"&amp;AB2656&amp;"_"&amp;AC2656&amp;"_"&amp;AE2656,[1]挑战模式!$A:$AS,1,FALSE)),"",IF(VLOOKUP(AA2656&amp;"_"&amp;AB2656&amp;"_"&amp;AC2656&amp;"_"&amp;AE2656,[1]挑战模式!$A:$AS,14+AD2656,FALSE)="","","Monster_Season"&amp;AA2656&amp;"_Challenge"&amp;AB2656&amp;"_"&amp;AC2656&amp;"_"&amp;AD2656&amp;"_"&amp;AE2656))</f>
        <v/>
      </c>
      <c r="C2656" t="str">
        <f t="shared" ca="1" si="210"/>
        <v/>
      </c>
      <c r="E2656" t="str">
        <f ca="1">IF(B2656="","",VLOOKUP(AA2656&amp;"_"&amp;AB2656&amp;"_"&amp;AC2656&amp;"_"&amp;AE2656,[1]挑战模式!$A:$AS,26+AD2656,FALSE))</f>
        <v/>
      </c>
      <c r="F2656" t="str">
        <f ca="1">IF(B2656="","",VLOOKUP(VLOOKUP(AA2656&amp;"_"&amp;AB2656&amp;"_"&amp;AC2656&amp;"_"&amp;AE2656,[1]挑战模式!$A:$AS,14+AD2656,FALSE),[1]怪物!$B:$O,3,FALSE))</f>
        <v/>
      </c>
      <c r="G2656" t="str">
        <f t="shared" ca="1" si="211"/>
        <v/>
      </c>
      <c r="H2656" t="str">
        <f t="shared" ca="1" si="212"/>
        <v/>
      </c>
      <c r="I2656" t="str">
        <f t="shared" ca="1" si="213"/>
        <v/>
      </c>
      <c r="J2656" t="str">
        <f t="shared" ca="1" si="214"/>
        <v/>
      </c>
      <c r="K2656" t="str">
        <f t="shared" ca="1" si="214"/>
        <v/>
      </c>
      <c r="AA2656" s="8">
        <v>0</v>
      </c>
      <c r="AB2656" s="8">
        <v>5</v>
      </c>
      <c r="AC2656" s="8">
        <v>10</v>
      </c>
      <c r="AD2656" s="8">
        <v>1</v>
      </c>
      <c r="AE2656" s="12" t="s">
        <v>757</v>
      </c>
    </row>
    <row r="2657" spans="2:31" x14ac:dyDescent="0.2">
      <c r="B2657" t="str">
        <f ca="1">IF(ISNA(VLOOKUP(AA2657&amp;"_"&amp;AB2657&amp;"_"&amp;AC2657&amp;"_"&amp;AE2657,[1]挑战模式!$A:$AS,1,FALSE)),"",IF(VLOOKUP(AA2657&amp;"_"&amp;AB2657&amp;"_"&amp;AC2657&amp;"_"&amp;AE2657,[1]挑战模式!$A:$AS,14+AD2657,FALSE)="","","Monster_Season"&amp;AA2657&amp;"_Challenge"&amp;AB2657&amp;"_"&amp;AC2657&amp;"_"&amp;AD2657&amp;"_"&amp;AE2657))</f>
        <v/>
      </c>
      <c r="C2657" t="str">
        <f t="shared" ca="1" si="210"/>
        <v/>
      </c>
      <c r="E2657" t="str">
        <f ca="1">IF(B2657="","",VLOOKUP(AA2657&amp;"_"&amp;AB2657&amp;"_"&amp;AC2657&amp;"_"&amp;AE2657,[1]挑战模式!$A:$AS,26+AD2657,FALSE))</f>
        <v/>
      </c>
      <c r="F2657" t="str">
        <f ca="1">IF(B2657="","",VLOOKUP(VLOOKUP(AA2657&amp;"_"&amp;AB2657&amp;"_"&amp;AC2657&amp;"_"&amp;AE2657,[1]挑战模式!$A:$AS,14+AD2657,FALSE),[1]怪物!$B:$O,3,FALSE))</f>
        <v/>
      </c>
      <c r="G2657" t="str">
        <f t="shared" ca="1" si="211"/>
        <v/>
      </c>
      <c r="H2657" t="str">
        <f t="shared" ca="1" si="212"/>
        <v/>
      </c>
      <c r="I2657" t="str">
        <f t="shared" ca="1" si="213"/>
        <v/>
      </c>
      <c r="J2657" t="str">
        <f t="shared" ca="1" si="214"/>
        <v/>
      </c>
      <c r="K2657" t="str">
        <f t="shared" ca="1" si="214"/>
        <v/>
      </c>
      <c r="AA2657" s="8">
        <v>0</v>
      </c>
      <c r="AB2657" s="8">
        <v>5</v>
      </c>
      <c r="AC2657" s="8">
        <v>10</v>
      </c>
      <c r="AD2657" s="8">
        <v>2</v>
      </c>
      <c r="AE2657" s="12" t="s">
        <v>757</v>
      </c>
    </row>
    <row r="2658" spans="2:31" x14ac:dyDescent="0.2">
      <c r="B2658" t="str">
        <f ca="1">IF(ISNA(VLOOKUP(AA2658&amp;"_"&amp;AB2658&amp;"_"&amp;AC2658&amp;"_"&amp;AE2658,[1]挑战模式!$A:$AS,1,FALSE)),"",IF(VLOOKUP(AA2658&amp;"_"&amp;AB2658&amp;"_"&amp;AC2658&amp;"_"&amp;AE2658,[1]挑战模式!$A:$AS,14+AD2658,FALSE)="","","Monster_Season"&amp;AA2658&amp;"_Challenge"&amp;AB2658&amp;"_"&amp;AC2658&amp;"_"&amp;AD2658&amp;"_"&amp;AE2658))</f>
        <v/>
      </c>
      <c r="C2658" t="str">
        <f t="shared" ca="1" si="210"/>
        <v/>
      </c>
      <c r="E2658" t="str">
        <f ca="1">IF(B2658="","",VLOOKUP(AA2658&amp;"_"&amp;AB2658&amp;"_"&amp;AC2658&amp;"_"&amp;AE2658,[1]挑战模式!$A:$AS,26+AD2658,FALSE))</f>
        <v/>
      </c>
      <c r="F2658" t="str">
        <f ca="1">IF(B2658="","",VLOOKUP(VLOOKUP(AA2658&amp;"_"&amp;AB2658&amp;"_"&amp;AC2658&amp;"_"&amp;AE2658,[1]挑战模式!$A:$AS,14+AD2658,FALSE),[1]怪物!$B:$O,3,FALSE))</f>
        <v/>
      </c>
      <c r="G2658" t="str">
        <f t="shared" ca="1" si="211"/>
        <v/>
      </c>
      <c r="H2658" t="str">
        <f t="shared" ca="1" si="212"/>
        <v/>
      </c>
      <c r="I2658" t="str">
        <f t="shared" ca="1" si="213"/>
        <v/>
      </c>
      <c r="J2658" t="str">
        <f t="shared" ca="1" si="214"/>
        <v/>
      </c>
      <c r="K2658" t="str">
        <f t="shared" ca="1" si="214"/>
        <v/>
      </c>
      <c r="AA2658" s="8">
        <v>0</v>
      </c>
      <c r="AB2658" s="8">
        <v>5</v>
      </c>
      <c r="AC2658" s="8">
        <v>10</v>
      </c>
      <c r="AD2658" s="8">
        <v>3</v>
      </c>
      <c r="AE2658" s="12" t="s">
        <v>757</v>
      </c>
    </row>
    <row r="2659" spans="2:31" x14ac:dyDescent="0.2">
      <c r="B2659" t="str">
        <f ca="1">IF(ISNA(VLOOKUP(AA2659&amp;"_"&amp;AB2659&amp;"_"&amp;AC2659&amp;"_"&amp;AE2659,[1]挑战模式!$A:$AS,1,FALSE)),"",IF(VLOOKUP(AA2659&amp;"_"&amp;AB2659&amp;"_"&amp;AC2659&amp;"_"&amp;AE2659,[1]挑战模式!$A:$AS,14+AD2659,FALSE)="","","Monster_Season"&amp;AA2659&amp;"_Challenge"&amp;AB2659&amp;"_"&amp;AC2659&amp;"_"&amp;AD2659&amp;"_"&amp;AE2659))</f>
        <v/>
      </c>
      <c r="C2659" t="str">
        <f t="shared" ca="1" si="210"/>
        <v/>
      </c>
      <c r="E2659" t="str">
        <f ca="1">IF(B2659="","",VLOOKUP(AA2659&amp;"_"&amp;AB2659&amp;"_"&amp;AC2659&amp;"_"&amp;AE2659,[1]挑战模式!$A:$AS,26+AD2659,FALSE))</f>
        <v/>
      </c>
      <c r="F2659" t="str">
        <f ca="1">IF(B2659="","",VLOOKUP(VLOOKUP(AA2659&amp;"_"&amp;AB2659&amp;"_"&amp;AC2659&amp;"_"&amp;AE2659,[1]挑战模式!$A:$AS,14+AD2659,FALSE),[1]怪物!$B:$O,3,FALSE))</f>
        <v/>
      </c>
      <c r="G2659" t="str">
        <f t="shared" ca="1" si="211"/>
        <v/>
      </c>
      <c r="H2659" t="str">
        <f t="shared" ca="1" si="212"/>
        <v/>
      </c>
      <c r="I2659" t="str">
        <f t="shared" ca="1" si="213"/>
        <v/>
      </c>
      <c r="J2659" t="str">
        <f t="shared" ca="1" si="214"/>
        <v/>
      </c>
      <c r="K2659" t="str">
        <f t="shared" ca="1" si="214"/>
        <v/>
      </c>
      <c r="AA2659" s="8">
        <v>0</v>
      </c>
      <c r="AB2659" s="8">
        <v>5</v>
      </c>
      <c r="AC2659" s="8">
        <v>10</v>
      </c>
      <c r="AD2659" s="8">
        <v>4</v>
      </c>
      <c r="AE2659" s="12" t="s">
        <v>757</v>
      </c>
    </row>
    <row r="2660" spans="2:31" x14ac:dyDescent="0.2">
      <c r="B2660" t="str">
        <f ca="1">IF(ISNA(VLOOKUP(AA2660&amp;"_"&amp;AB2660&amp;"_"&amp;AC2660&amp;"_"&amp;AE2660,[1]挑战模式!$A:$AS,1,FALSE)),"",IF(VLOOKUP(AA2660&amp;"_"&amp;AB2660&amp;"_"&amp;AC2660&amp;"_"&amp;AE2660,[1]挑战模式!$A:$AS,14+AD2660,FALSE)="","","Monster_Season"&amp;AA2660&amp;"_Challenge"&amp;AB2660&amp;"_"&amp;AC2660&amp;"_"&amp;AD2660&amp;"_"&amp;AE2660))</f>
        <v/>
      </c>
      <c r="C2660" t="str">
        <f t="shared" ca="1" si="210"/>
        <v/>
      </c>
      <c r="E2660" t="str">
        <f ca="1">IF(B2660="","",VLOOKUP(AA2660&amp;"_"&amp;AB2660&amp;"_"&amp;AC2660&amp;"_"&amp;AE2660,[1]挑战模式!$A:$AS,26+AD2660,FALSE))</f>
        <v/>
      </c>
      <c r="F2660" t="str">
        <f ca="1">IF(B2660="","",VLOOKUP(VLOOKUP(AA2660&amp;"_"&amp;AB2660&amp;"_"&amp;AC2660&amp;"_"&amp;AE2660,[1]挑战模式!$A:$AS,14+AD2660,FALSE),[1]怪物!$B:$O,3,FALSE))</f>
        <v/>
      </c>
      <c r="G2660" t="str">
        <f t="shared" ca="1" si="211"/>
        <v/>
      </c>
      <c r="H2660" t="str">
        <f t="shared" ca="1" si="212"/>
        <v/>
      </c>
      <c r="I2660" t="str">
        <f t="shared" ca="1" si="213"/>
        <v/>
      </c>
      <c r="J2660" t="str">
        <f t="shared" ca="1" si="214"/>
        <v/>
      </c>
      <c r="K2660" t="str">
        <f t="shared" ca="1" si="214"/>
        <v/>
      </c>
      <c r="AA2660" s="8">
        <v>0</v>
      </c>
      <c r="AB2660" s="8">
        <v>5</v>
      </c>
      <c r="AC2660" s="8">
        <v>10</v>
      </c>
      <c r="AD2660" s="8">
        <v>5</v>
      </c>
      <c r="AE2660" s="12" t="s">
        <v>757</v>
      </c>
    </row>
    <row r="2661" spans="2:31" x14ac:dyDescent="0.2">
      <c r="B2661" t="str">
        <f ca="1">IF(ISNA(VLOOKUP(AA2661&amp;"_"&amp;AB2661&amp;"_"&amp;AC2661&amp;"_"&amp;AE2661,[1]挑战模式!$A:$AS,1,FALSE)),"",IF(VLOOKUP(AA2661&amp;"_"&amp;AB2661&amp;"_"&amp;AC2661&amp;"_"&amp;AE2661,[1]挑战模式!$A:$AS,14+AD2661,FALSE)="","","Monster_Season"&amp;AA2661&amp;"_Challenge"&amp;AB2661&amp;"_"&amp;AC2661&amp;"_"&amp;AD2661&amp;"_"&amp;AE2661))</f>
        <v>Monster_Season0_Challenge6_1_1_Normal</v>
      </c>
      <c r="C2661">
        <f t="shared" ca="1" si="210"/>
        <v>1</v>
      </c>
      <c r="E2661">
        <f ca="1">IF(B2661="","",VLOOKUP(AA2661&amp;"_"&amp;AB2661&amp;"_"&amp;AC2661&amp;"_"&amp;AE2661,[1]挑战模式!$A:$AS,26+AD2661,FALSE))</f>
        <v>207</v>
      </c>
      <c r="F2661">
        <f ca="1">IF(B2661="","",VLOOKUP(VLOOKUP(AA2661&amp;"_"&amp;AB2661&amp;"_"&amp;AC2661&amp;"_"&amp;AE2661,[1]挑战模式!$A:$AS,14+AD2661,FALSE),[1]怪物!$B:$O,3,FALSE))</f>
        <v>1</v>
      </c>
      <c r="G2661">
        <f t="shared" ca="1" si="211"/>
        <v>0</v>
      </c>
      <c r="H2661">
        <f t="shared" ca="1" si="212"/>
        <v>0</v>
      </c>
      <c r="I2661">
        <f t="shared" ca="1" si="213"/>
        <v>0</v>
      </c>
      <c r="J2661">
        <f t="shared" ca="1" si="214"/>
        <v>0</v>
      </c>
      <c r="K2661">
        <f t="shared" ca="1" si="214"/>
        <v>0</v>
      </c>
      <c r="AA2661" s="8">
        <v>0</v>
      </c>
      <c r="AB2661" s="8">
        <v>6</v>
      </c>
      <c r="AC2661" s="8">
        <v>1</v>
      </c>
      <c r="AD2661" s="8">
        <v>1</v>
      </c>
      <c r="AE2661" s="12" t="s">
        <v>757</v>
      </c>
    </row>
    <row r="2662" spans="2:31" x14ac:dyDescent="0.2">
      <c r="B2662" t="str">
        <f ca="1">IF(ISNA(VLOOKUP(AA2662&amp;"_"&amp;AB2662&amp;"_"&amp;AC2662&amp;"_"&amp;AE2662,[1]挑战模式!$A:$AS,1,FALSE)),"",IF(VLOOKUP(AA2662&amp;"_"&amp;AB2662&amp;"_"&amp;AC2662&amp;"_"&amp;AE2662,[1]挑战模式!$A:$AS,14+AD2662,FALSE)="","","Monster_Season"&amp;AA2662&amp;"_Challenge"&amp;AB2662&amp;"_"&amp;AC2662&amp;"_"&amp;AD2662&amp;"_"&amp;AE2662))</f>
        <v/>
      </c>
      <c r="C2662" t="str">
        <f t="shared" ca="1" si="210"/>
        <v/>
      </c>
      <c r="E2662" t="str">
        <f ca="1">IF(B2662="","",VLOOKUP(AA2662&amp;"_"&amp;AB2662&amp;"_"&amp;AC2662&amp;"_"&amp;AE2662,[1]挑战模式!$A:$AS,26+AD2662,FALSE))</f>
        <v/>
      </c>
      <c r="F2662" t="str">
        <f ca="1">IF(B2662="","",VLOOKUP(VLOOKUP(AA2662&amp;"_"&amp;AB2662&amp;"_"&amp;AC2662&amp;"_"&amp;AE2662,[1]挑战模式!$A:$AS,14+AD2662,FALSE),[1]怪物!$B:$O,3,FALSE))</f>
        <v/>
      </c>
      <c r="G2662" t="str">
        <f t="shared" ca="1" si="211"/>
        <v/>
      </c>
      <c r="H2662" t="str">
        <f t="shared" ca="1" si="212"/>
        <v/>
      </c>
      <c r="I2662" t="str">
        <f t="shared" ca="1" si="213"/>
        <v/>
      </c>
      <c r="J2662" t="str">
        <f t="shared" ca="1" si="214"/>
        <v/>
      </c>
      <c r="K2662" t="str">
        <f t="shared" ca="1" si="214"/>
        <v/>
      </c>
      <c r="AA2662" s="8">
        <v>0</v>
      </c>
      <c r="AB2662" s="8">
        <v>6</v>
      </c>
      <c r="AC2662" s="8">
        <v>1</v>
      </c>
      <c r="AD2662" s="8">
        <v>2</v>
      </c>
      <c r="AE2662" s="12" t="s">
        <v>757</v>
      </c>
    </row>
    <row r="2663" spans="2:31" x14ac:dyDescent="0.2">
      <c r="B2663" t="str">
        <f ca="1">IF(ISNA(VLOOKUP(AA2663&amp;"_"&amp;AB2663&amp;"_"&amp;AC2663&amp;"_"&amp;AE2663,[1]挑战模式!$A:$AS,1,FALSE)),"",IF(VLOOKUP(AA2663&amp;"_"&amp;AB2663&amp;"_"&amp;AC2663&amp;"_"&amp;AE2663,[1]挑战模式!$A:$AS,14+AD2663,FALSE)="","","Monster_Season"&amp;AA2663&amp;"_Challenge"&amp;AB2663&amp;"_"&amp;AC2663&amp;"_"&amp;AD2663&amp;"_"&amp;AE2663))</f>
        <v/>
      </c>
      <c r="C2663" t="str">
        <f t="shared" ca="1" si="210"/>
        <v/>
      </c>
      <c r="E2663" t="str">
        <f ca="1">IF(B2663="","",VLOOKUP(AA2663&amp;"_"&amp;AB2663&amp;"_"&amp;AC2663&amp;"_"&amp;AE2663,[1]挑战模式!$A:$AS,26+AD2663,FALSE))</f>
        <v/>
      </c>
      <c r="F2663" t="str">
        <f ca="1">IF(B2663="","",VLOOKUP(VLOOKUP(AA2663&amp;"_"&amp;AB2663&amp;"_"&amp;AC2663&amp;"_"&amp;AE2663,[1]挑战模式!$A:$AS,14+AD2663,FALSE),[1]怪物!$B:$O,3,FALSE))</f>
        <v/>
      </c>
      <c r="G2663" t="str">
        <f t="shared" ca="1" si="211"/>
        <v/>
      </c>
      <c r="H2663" t="str">
        <f t="shared" ca="1" si="212"/>
        <v/>
      </c>
      <c r="I2663" t="str">
        <f t="shared" ca="1" si="213"/>
        <v/>
      </c>
      <c r="J2663" t="str">
        <f t="shared" ca="1" si="214"/>
        <v/>
      </c>
      <c r="K2663" t="str">
        <f t="shared" ca="1" si="214"/>
        <v/>
      </c>
      <c r="AA2663" s="8">
        <v>0</v>
      </c>
      <c r="AB2663" s="8">
        <v>6</v>
      </c>
      <c r="AC2663" s="8">
        <v>1</v>
      </c>
      <c r="AD2663" s="8">
        <v>3</v>
      </c>
      <c r="AE2663" s="12" t="s">
        <v>757</v>
      </c>
    </row>
    <row r="2664" spans="2:31" x14ac:dyDescent="0.2">
      <c r="B2664" t="str">
        <f ca="1">IF(ISNA(VLOOKUP(AA2664&amp;"_"&amp;AB2664&amp;"_"&amp;AC2664&amp;"_"&amp;AE2664,[1]挑战模式!$A:$AS,1,FALSE)),"",IF(VLOOKUP(AA2664&amp;"_"&amp;AB2664&amp;"_"&amp;AC2664&amp;"_"&amp;AE2664,[1]挑战模式!$A:$AS,14+AD2664,FALSE)="","","Monster_Season"&amp;AA2664&amp;"_Challenge"&amp;AB2664&amp;"_"&amp;AC2664&amp;"_"&amp;AD2664&amp;"_"&amp;AE2664))</f>
        <v/>
      </c>
      <c r="C2664" t="str">
        <f t="shared" ca="1" si="210"/>
        <v/>
      </c>
      <c r="E2664" t="str">
        <f ca="1">IF(B2664="","",VLOOKUP(AA2664&amp;"_"&amp;AB2664&amp;"_"&amp;AC2664&amp;"_"&amp;AE2664,[1]挑战模式!$A:$AS,26+AD2664,FALSE))</f>
        <v/>
      </c>
      <c r="F2664" t="str">
        <f ca="1">IF(B2664="","",VLOOKUP(VLOOKUP(AA2664&amp;"_"&amp;AB2664&amp;"_"&amp;AC2664&amp;"_"&amp;AE2664,[1]挑战模式!$A:$AS,14+AD2664,FALSE),[1]怪物!$B:$O,3,FALSE))</f>
        <v/>
      </c>
      <c r="G2664" t="str">
        <f t="shared" ca="1" si="211"/>
        <v/>
      </c>
      <c r="H2664" t="str">
        <f t="shared" ca="1" si="212"/>
        <v/>
      </c>
      <c r="I2664" t="str">
        <f t="shared" ca="1" si="213"/>
        <v/>
      </c>
      <c r="J2664" t="str">
        <f t="shared" ca="1" si="214"/>
        <v/>
      </c>
      <c r="K2664" t="str">
        <f t="shared" ca="1" si="214"/>
        <v/>
      </c>
      <c r="AA2664" s="8">
        <v>0</v>
      </c>
      <c r="AB2664" s="8">
        <v>6</v>
      </c>
      <c r="AC2664" s="8">
        <v>1</v>
      </c>
      <c r="AD2664" s="8">
        <v>4</v>
      </c>
      <c r="AE2664" s="12" t="s">
        <v>757</v>
      </c>
    </row>
    <row r="2665" spans="2:31" x14ac:dyDescent="0.2">
      <c r="B2665" t="str">
        <f ca="1">IF(ISNA(VLOOKUP(AA2665&amp;"_"&amp;AB2665&amp;"_"&amp;AC2665&amp;"_"&amp;AE2665,[1]挑战模式!$A:$AS,1,FALSE)),"",IF(VLOOKUP(AA2665&amp;"_"&amp;AB2665&amp;"_"&amp;AC2665&amp;"_"&amp;AE2665,[1]挑战模式!$A:$AS,14+AD2665,FALSE)="","","Monster_Season"&amp;AA2665&amp;"_Challenge"&amp;AB2665&amp;"_"&amp;AC2665&amp;"_"&amp;AD2665&amp;"_"&amp;AE2665))</f>
        <v/>
      </c>
      <c r="C2665" t="str">
        <f t="shared" ca="1" si="210"/>
        <v/>
      </c>
      <c r="E2665" t="str">
        <f ca="1">IF(B2665="","",VLOOKUP(AA2665&amp;"_"&amp;AB2665&amp;"_"&amp;AC2665&amp;"_"&amp;AE2665,[1]挑战模式!$A:$AS,26+AD2665,FALSE))</f>
        <v/>
      </c>
      <c r="F2665" t="str">
        <f ca="1">IF(B2665="","",VLOOKUP(VLOOKUP(AA2665&amp;"_"&amp;AB2665&amp;"_"&amp;AC2665&amp;"_"&amp;AE2665,[1]挑战模式!$A:$AS,14+AD2665,FALSE),[1]怪物!$B:$O,3,FALSE))</f>
        <v/>
      </c>
      <c r="G2665" t="str">
        <f t="shared" ca="1" si="211"/>
        <v/>
      </c>
      <c r="H2665" t="str">
        <f t="shared" ca="1" si="212"/>
        <v/>
      </c>
      <c r="I2665" t="str">
        <f t="shared" ca="1" si="213"/>
        <v/>
      </c>
      <c r="J2665" t="str">
        <f t="shared" ca="1" si="214"/>
        <v/>
      </c>
      <c r="K2665" t="str">
        <f t="shared" ca="1" si="214"/>
        <v/>
      </c>
      <c r="AA2665" s="8">
        <v>0</v>
      </c>
      <c r="AB2665" s="8">
        <v>6</v>
      </c>
      <c r="AC2665" s="8">
        <v>1</v>
      </c>
      <c r="AD2665" s="8">
        <v>5</v>
      </c>
      <c r="AE2665" s="12" t="s">
        <v>757</v>
      </c>
    </row>
    <row r="2666" spans="2:31" x14ac:dyDescent="0.2">
      <c r="B2666" t="str">
        <f ca="1">IF(ISNA(VLOOKUP(AA2666&amp;"_"&amp;AB2666&amp;"_"&amp;AC2666&amp;"_"&amp;AE2666,[1]挑战模式!$A:$AS,1,FALSE)),"",IF(VLOOKUP(AA2666&amp;"_"&amp;AB2666&amp;"_"&amp;AC2666&amp;"_"&amp;AE2666,[1]挑战模式!$A:$AS,14+AD2666,FALSE)="","","Monster_Season"&amp;AA2666&amp;"_Challenge"&amp;AB2666&amp;"_"&amp;AC2666&amp;"_"&amp;AD2666&amp;"_"&amp;AE2666))</f>
        <v/>
      </c>
      <c r="C2666" t="str">
        <f t="shared" ca="1" si="210"/>
        <v/>
      </c>
      <c r="E2666" t="str">
        <f ca="1">IF(B2666="","",VLOOKUP(AA2666&amp;"_"&amp;AB2666&amp;"_"&amp;AC2666&amp;"_"&amp;AE2666,[1]挑战模式!$A:$AS,26+AD2666,FALSE))</f>
        <v/>
      </c>
      <c r="F2666" t="str">
        <f ca="1">IF(B2666="","",VLOOKUP(VLOOKUP(AA2666&amp;"_"&amp;AB2666&amp;"_"&amp;AC2666&amp;"_"&amp;AE2666,[1]挑战模式!$A:$AS,14+AD2666,FALSE),[1]怪物!$B:$O,3,FALSE))</f>
        <v/>
      </c>
      <c r="G2666" t="str">
        <f t="shared" ca="1" si="211"/>
        <v/>
      </c>
      <c r="H2666" t="str">
        <f t="shared" ca="1" si="212"/>
        <v/>
      </c>
      <c r="I2666" t="str">
        <f t="shared" ca="1" si="213"/>
        <v/>
      </c>
      <c r="J2666" t="str">
        <f t="shared" ca="1" si="214"/>
        <v/>
      </c>
      <c r="K2666" t="str">
        <f t="shared" ca="1" si="214"/>
        <v/>
      </c>
      <c r="AA2666" s="8">
        <v>0</v>
      </c>
      <c r="AB2666" s="8">
        <v>6</v>
      </c>
      <c r="AC2666" s="8">
        <v>1</v>
      </c>
      <c r="AD2666" s="8">
        <v>6</v>
      </c>
      <c r="AE2666" s="12" t="s">
        <v>757</v>
      </c>
    </row>
    <row r="2667" spans="2:31" x14ac:dyDescent="0.2">
      <c r="B2667" t="str">
        <f ca="1">IF(ISNA(VLOOKUP(AA2667&amp;"_"&amp;AB2667&amp;"_"&amp;AC2667&amp;"_"&amp;AE2667,[1]挑战模式!$A:$AS,1,FALSE)),"",IF(VLOOKUP(AA2667&amp;"_"&amp;AB2667&amp;"_"&amp;AC2667&amp;"_"&amp;AE2667,[1]挑战模式!$A:$AS,14+AD2667,FALSE)="","","Monster_Season"&amp;AA2667&amp;"_Challenge"&amp;AB2667&amp;"_"&amp;AC2667&amp;"_"&amp;AD2667&amp;"_"&amp;AE2667))</f>
        <v>Monster_Season0_Challenge6_2_1_Normal</v>
      </c>
      <c r="C2667">
        <f t="shared" ca="1" si="210"/>
        <v>1</v>
      </c>
      <c r="E2667">
        <f ca="1">IF(B2667="","",VLOOKUP(AA2667&amp;"_"&amp;AB2667&amp;"_"&amp;AC2667&amp;"_"&amp;AE2667,[1]挑战模式!$A:$AS,26+AD2667,FALSE))</f>
        <v>712</v>
      </c>
      <c r="F2667">
        <f ca="1">IF(B2667="","",VLOOKUP(VLOOKUP(AA2667&amp;"_"&amp;AB2667&amp;"_"&amp;AC2667&amp;"_"&amp;AE2667,[1]挑战模式!$A:$AS,14+AD2667,FALSE),[1]怪物!$B:$O,3,FALSE))</f>
        <v>1</v>
      </c>
      <c r="G2667">
        <f t="shared" ca="1" si="211"/>
        <v>0</v>
      </c>
      <c r="H2667">
        <f t="shared" ca="1" si="212"/>
        <v>0</v>
      </c>
      <c r="I2667">
        <f t="shared" ca="1" si="213"/>
        <v>0</v>
      </c>
      <c r="J2667">
        <f t="shared" ca="1" si="214"/>
        <v>0</v>
      </c>
      <c r="K2667">
        <f t="shared" ca="1" si="214"/>
        <v>0</v>
      </c>
      <c r="AA2667" s="8">
        <v>0</v>
      </c>
      <c r="AB2667" s="8">
        <v>6</v>
      </c>
      <c r="AC2667" s="8">
        <v>2</v>
      </c>
      <c r="AD2667" s="8">
        <v>1</v>
      </c>
      <c r="AE2667" s="12" t="s">
        <v>757</v>
      </c>
    </row>
    <row r="2668" spans="2:31" x14ac:dyDescent="0.2">
      <c r="B2668" t="str">
        <f ca="1">IF(ISNA(VLOOKUP(AA2668&amp;"_"&amp;AB2668&amp;"_"&amp;AC2668&amp;"_"&amp;AE2668,[1]挑战模式!$A:$AS,1,FALSE)),"",IF(VLOOKUP(AA2668&amp;"_"&amp;AB2668&amp;"_"&amp;AC2668&amp;"_"&amp;AE2668,[1]挑战模式!$A:$AS,14+AD2668,FALSE)="","","Monster_Season"&amp;AA2668&amp;"_Challenge"&amp;AB2668&amp;"_"&amp;AC2668&amp;"_"&amp;AD2668&amp;"_"&amp;AE2668))</f>
        <v>Monster_Season0_Challenge6_2_2_Normal</v>
      </c>
      <c r="C2668">
        <f t="shared" ca="1" si="210"/>
        <v>1</v>
      </c>
      <c r="E2668">
        <f ca="1">IF(B2668="","",VLOOKUP(AA2668&amp;"_"&amp;AB2668&amp;"_"&amp;AC2668&amp;"_"&amp;AE2668,[1]挑战模式!$A:$AS,26+AD2668,FALSE))</f>
        <v>178</v>
      </c>
      <c r="F2668">
        <f ca="1">IF(B2668="","",VLOOKUP(VLOOKUP(AA2668&amp;"_"&amp;AB2668&amp;"_"&amp;AC2668&amp;"_"&amp;AE2668,[1]挑战模式!$A:$AS,14+AD2668,FALSE),[1]怪物!$B:$O,3,FALSE))</f>
        <v>1</v>
      </c>
      <c r="G2668">
        <f t="shared" ca="1" si="211"/>
        <v>0</v>
      </c>
      <c r="H2668">
        <f t="shared" ca="1" si="212"/>
        <v>0</v>
      </c>
      <c r="I2668">
        <f t="shared" ca="1" si="213"/>
        <v>0</v>
      </c>
      <c r="J2668">
        <f t="shared" ca="1" si="214"/>
        <v>0</v>
      </c>
      <c r="K2668">
        <f t="shared" ca="1" si="214"/>
        <v>0</v>
      </c>
      <c r="AA2668" s="8">
        <v>0</v>
      </c>
      <c r="AB2668" s="8">
        <v>6</v>
      </c>
      <c r="AC2668" s="8">
        <v>2</v>
      </c>
      <c r="AD2668" s="8">
        <v>2</v>
      </c>
      <c r="AE2668" s="12" t="s">
        <v>757</v>
      </c>
    </row>
    <row r="2669" spans="2:31" x14ac:dyDescent="0.2">
      <c r="B2669" t="str">
        <f ca="1">IF(ISNA(VLOOKUP(AA2669&amp;"_"&amp;AB2669&amp;"_"&amp;AC2669&amp;"_"&amp;AE2669,[1]挑战模式!$A:$AS,1,FALSE)),"",IF(VLOOKUP(AA2669&amp;"_"&amp;AB2669&amp;"_"&amp;AC2669&amp;"_"&amp;AE2669,[1]挑战模式!$A:$AS,14+AD2669,FALSE)="","","Monster_Season"&amp;AA2669&amp;"_Challenge"&amp;AB2669&amp;"_"&amp;AC2669&amp;"_"&amp;AD2669&amp;"_"&amp;AE2669))</f>
        <v/>
      </c>
      <c r="C2669" t="str">
        <f t="shared" ca="1" si="210"/>
        <v/>
      </c>
      <c r="E2669" t="str">
        <f ca="1">IF(B2669="","",VLOOKUP(AA2669&amp;"_"&amp;AB2669&amp;"_"&amp;AC2669&amp;"_"&amp;AE2669,[1]挑战模式!$A:$AS,26+AD2669,FALSE))</f>
        <v/>
      </c>
      <c r="F2669" t="str">
        <f ca="1">IF(B2669="","",VLOOKUP(VLOOKUP(AA2669&amp;"_"&amp;AB2669&amp;"_"&amp;AC2669&amp;"_"&amp;AE2669,[1]挑战模式!$A:$AS,14+AD2669,FALSE),[1]怪物!$B:$O,3,FALSE))</f>
        <v/>
      </c>
      <c r="G2669" t="str">
        <f t="shared" ca="1" si="211"/>
        <v/>
      </c>
      <c r="H2669" t="str">
        <f t="shared" ca="1" si="212"/>
        <v/>
      </c>
      <c r="I2669" t="str">
        <f t="shared" ca="1" si="213"/>
        <v/>
      </c>
      <c r="J2669" t="str">
        <f t="shared" ca="1" si="214"/>
        <v/>
      </c>
      <c r="K2669" t="str">
        <f t="shared" ca="1" si="214"/>
        <v/>
      </c>
      <c r="AA2669" s="8">
        <v>0</v>
      </c>
      <c r="AB2669" s="8">
        <v>6</v>
      </c>
      <c r="AC2669" s="8">
        <v>2</v>
      </c>
      <c r="AD2669" s="8">
        <v>3</v>
      </c>
      <c r="AE2669" s="12" t="s">
        <v>757</v>
      </c>
    </row>
    <row r="2670" spans="2:31" x14ac:dyDescent="0.2">
      <c r="B2670" t="str">
        <f ca="1">IF(ISNA(VLOOKUP(AA2670&amp;"_"&amp;AB2670&amp;"_"&amp;AC2670&amp;"_"&amp;AE2670,[1]挑战模式!$A:$AS,1,FALSE)),"",IF(VLOOKUP(AA2670&amp;"_"&amp;AB2670&amp;"_"&amp;AC2670&amp;"_"&amp;AE2670,[1]挑战模式!$A:$AS,14+AD2670,FALSE)="","","Monster_Season"&amp;AA2670&amp;"_Challenge"&amp;AB2670&amp;"_"&amp;AC2670&amp;"_"&amp;AD2670&amp;"_"&amp;AE2670))</f>
        <v/>
      </c>
      <c r="C2670" t="str">
        <f t="shared" ca="1" si="210"/>
        <v/>
      </c>
      <c r="E2670" t="str">
        <f ca="1">IF(B2670="","",VLOOKUP(AA2670&amp;"_"&amp;AB2670&amp;"_"&amp;AC2670&amp;"_"&amp;AE2670,[1]挑战模式!$A:$AS,26+AD2670,FALSE))</f>
        <v/>
      </c>
      <c r="F2670" t="str">
        <f ca="1">IF(B2670="","",VLOOKUP(VLOOKUP(AA2670&amp;"_"&amp;AB2670&amp;"_"&amp;AC2670&amp;"_"&amp;AE2670,[1]挑战模式!$A:$AS,14+AD2670,FALSE),[1]怪物!$B:$O,3,FALSE))</f>
        <v/>
      </c>
      <c r="G2670" t="str">
        <f t="shared" ca="1" si="211"/>
        <v/>
      </c>
      <c r="H2670" t="str">
        <f t="shared" ca="1" si="212"/>
        <v/>
      </c>
      <c r="I2670" t="str">
        <f t="shared" ca="1" si="213"/>
        <v/>
      </c>
      <c r="J2670" t="str">
        <f t="shared" ca="1" si="214"/>
        <v/>
      </c>
      <c r="K2670" t="str">
        <f t="shared" ca="1" si="214"/>
        <v/>
      </c>
      <c r="AA2670" s="8">
        <v>0</v>
      </c>
      <c r="AB2670" s="8">
        <v>6</v>
      </c>
      <c r="AC2670" s="8">
        <v>2</v>
      </c>
      <c r="AD2670" s="8">
        <v>4</v>
      </c>
      <c r="AE2670" s="12" t="s">
        <v>757</v>
      </c>
    </row>
    <row r="2671" spans="2:31" x14ac:dyDescent="0.2">
      <c r="B2671" t="str">
        <f ca="1">IF(ISNA(VLOOKUP(AA2671&amp;"_"&amp;AB2671&amp;"_"&amp;AC2671&amp;"_"&amp;AE2671,[1]挑战模式!$A:$AS,1,FALSE)),"",IF(VLOOKUP(AA2671&amp;"_"&amp;AB2671&amp;"_"&amp;AC2671&amp;"_"&amp;AE2671,[1]挑战模式!$A:$AS,14+AD2671,FALSE)="","","Monster_Season"&amp;AA2671&amp;"_Challenge"&amp;AB2671&amp;"_"&amp;AC2671&amp;"_"&amp;AD2671&amp;"_"&amp;AE2671))</f>
        <v/>
      </c>
      <c r="C2671" t="str">
        <f t="shared" ca="1" si="210"/>
        <v/>
      </c>
      <c r="E2671" t="str">
        <f ca="1">IF(B2671="","",VLOOKUP(AA2671&amp;"_"&amp;AB2671&amp;"_"&amp;AC2671&amp;"_"&amp;AE2671,[1]挑战模式!$A:$AS,26+AD2671,FALSE))</f>
        <v/>
      </c>
      <c r="F2671" t="str">
        <f ca="1">IF(B2671="","",VLOOKUP(VLOOKUP(AA2671&amp;"_"&amp;AB2671&amp;"_"&amp;AC2671&amp;"_"&amp;AE2671,[1]挑战模式!$A:$AS,14+AD2671,FALSE),[1]怪物!$B:$O,3,FALSE))</f>
        <v/>
      </c>
      <c r="G2671" t="str">
        <f t="shared" ca="1" si="211"/>
        <v/>
      </c>
      <c r="H2671" t="str">
        <f t="shared" ca="1" si="212"/>
        <v/>
      </c>
      <c r="I2671" t="str">
        <f t="shared" ca="1" si="213"/>
        <v/>
      </c>
      <c r="J2671" t="str">
        <f t="shared" ca="1" si="214"/>
        <v/>
      </c>
      <c r="K2671" t="str">
        <f t="shared" ca="1" si="214"/>
        <v/>
      </c>
      <c r="AA2671" s="8">
        <v>0</v>
      </c>
      <c r="AB2671" s="8">
        <v>6</v>
      </c>
      <c r="AC2671" s="8">
        <v>2</v>
      </c>
      <c r="AD2671" s="8">
        <v>5</v>
      </c>
      <c r="AE2671" s="12" t="s">
        <v>757</v>
      </c>
    </row>
    <row r="2672" spans="2:31" x14ac:dyDescent="0.2">
      <c r="B2672" t="str">
        <f ca="1">IF(ISNA(VLOOKUP(AA2672&amp;"_"&amp;AB2672&amp;"_"&amp;AC2672&amp;"_"&amp;AE2672,[1]挑战模式!$A:$AS,1,FALSE)),"",IF(VLOOKUP(AA2672&amp;"_"&amp;AB2672&amp;"_"&amp;AC2672&amp;"_"&amp;AE2672,[1]挑战模式!$A:$AS,14+AD2672,FALSE)="","","Monster_Season"&amp;AA2672&amp;"_Challenge"&amp;AB2672&amp;"_"&amp;AC2672&amp;"_"&amp;AD2672&amp;"_"&amp;AE2672))</f>
        <v/>
      </c>
      <c r="C2672" t="str">
        <f t="shared" ca="1" si="210"/>
        <v/>
      </c>
      <c r="E2672" t="str">
        <f ca="1">IF(B2672="","",VLOOKUP(AA2672&amp;"_"&amp;AB2672&amp;"_"&amp;AC2672&amp;"_"&amp;AE2672,[1]挑战模式!$A:$AS,26+AD2672,FALSE))</f>
        <v/>
      </c>
      <c r="F2672" t="str">
        <f ca="1">IF(B2672="","",VLOOKUP(VLOOKUP(AA2672&amp;"_"&amp;AB2672&amp;"_"&amp;AC2672&amp;"_"&amp;AE2672,[1]挑战模式!$A:$AS,14+AD2672,FALSE),[1]怪物!$B:$O,3,FALSE))</f>
        <v/>
      </c>
      <c r="G2672" t="str">
        <f t="shared" ca="1" si="211"/>
        <v/>
      </c>
      <c r="H2672" t="str">
        <f t="shared" ca="1" si="212"/>
        <v/>
      </c>
      <c r="I2672" t="str">
        <f t="shared" ca="1" si="213"/>
        <v/>
      </c>
      <c r="J2672" t="str">
        <f t="shared" ca="1" si="214"/>
        <v/>
      </c>
      <c r="K2672" t="str">
        <f t="shared" ca="1" si="214"/>
        <v/>
      </c>
      <c r="AA2672" s="8">
        <v>0</v>
      </c>
      <c r="AB2672" s="8">
        <v>6</v>
      </c>
      <c r="AC2672" s="8">
        <v>2</v>
      </c>
      <c r="AD2672" s="8">
        <v>6</v>
      </c>
      <c r="AE2672" s="12" t="s">
        <v>757</v>
      </c>
    </row>
    <row r="2673" spans="2:31" x14ac:dyDescent="0.2">
      <c r="B2673" t="str">
        <f ca="1">IF(ISNA(VLOOKUP(AA2673&amp;"_"&amp;AB2673&amp;"_"&amp;AC2673&amp;"_"&amp;AE2673,[1]挑战模式!$A:$AS,1,FALSE)),"",IF(VLOOKUP(AA2673&amp;"_"&amp;AB2673&amp;"_"&amp;AC2673&amp;"_"&amp;AE2673,[1]挑战模式!$A:$AS,14+AD2673,FALSE)="","","Monster_Season"&amp;AA2673&amp;"_Challenge"&amp;AB2673&amp;"_"&amp;AC2673&amp;"_"&amp;AD2673&amp;"_"&amp;AE2673))</f>
        <v>Monster_Season0_Challenge6_3_1_Normal</v>
      </c>
      <c r="C2673">
        <f t="shared" ca="1" si="210"/>
        <v>1</v>
      </c>
      <c r="E2673">
        <f ca="1">IF(B2673="","",VLOOKUP(AA2673&amp;"_"&amp;AB2673&amp;"_"&amp;AC2673&amp;"_"&amp;AE2673,[1]挑战模式!$A:$AS,26+AD2673,FALSE))</f>
        <v>506</v>
      </c>
      <c r="F2673">
        <f ca="1">IF(B2673="","",VLOOKUP(VLOOKUP(AA2673&amp;"_"&amp;AB2673&amp;"_"&amp;AC2673&amp;"_"&amp;AE2673,[1]挑战模式!$A:$AS,14+AD2673,FALSE),[1]怪物!$B:$O,3,FALSE))</f>
        <v>1</v>
      </c>
      <c r="G2673">
        <f t="shared" ca="1" si="211"/>
        <v>0</v>
      </c>
      <c r="H2673">
        <f t="shared" ca="1" si="212"/>
        <v>0</v>
      </c>
      <c r="I2673">
        <f t="shared" ca="1" si="213"/>
        <v>0</v>
      </c>
      <c r="J2673">
        <f t="shared" ca="1" si="214"/>
        <v>0</v>
      </c>
      <c r="K2673">
        <f t="shared" ca="1" si="214"/>
        <v>0</v>
      </c>
      <c r="AA2673" s="8">
        <v>0</v>
      </c>
      <c r="AB2673" s="8">
        <v>6</v>
      </c>
      <c r="AC2673" s="8">
        <v>3</v>
      </c>
      <c r="AD2673" s="8">
        <v>1</v>
      </c>
      <c r="AE2673" s="12" t="s">
        <v>757</v>
      </c>
    </row>
    <row r="2674" spans="2:31" x14ac:dyDescent="0.2">
      <c r="B2674" t="str">
        <f ca="1">IF(ISNA(VLOOKUP(AA2674&amp;"_"&amp;AB2674&amp;"_"&amp;AC2674&amp;"_"&amp;AE2674,[1]挑战模式!$A:$AS,1,FALSE)),"",IF(VLOOKUP(AA2674&amp;"_"&amp;AB2674&amp;"_"&amp;AC2674&amp;"_"&amp;AE2674,[1]挑战模式!$A:$AS,14+AD2674,FALSE)="","","Monster_Season"&amp;AA2674&amp;"_Challenge"&amp;AB2674&amp;"_"&amp;AC2674&amp;"_"&amp;AD2674&amp;"_"&amp;AE2674))</f>
        <v>Monster_Season0_Challenge6_3_2_Normal</v>
      </c>
      <c r="C2674">
        <f t="shared" ca="1" si="210"/>
        <v>1</v>
      </c>
      <c r="E2674">
        <f ca="1">IF(B2674="","",VLOOKUP(AA2674&amp;"_"&amp;AB2674&amp;"_"&amp;AC2674&amp;"_"&amp;AE2674,[1]挑战模式!$A:$AS,26+AD2674,FALSE))</f>
        <v>506</v>
      </c>
      <c r="F2674">
        <f ca="1">IF(B2674="","",VLOOKUP(VLOOKUP(AA2674&amp;"_"&amp;AB2674&amp;"_"&amp;AC2674&amp;"_"&amp;AE2674,[1]挑战模式!$A:$AS,14+AD2674,FALSE),[1]怪物!$B:$O,3,FALSE))</f>
        <v>1</v>
      </c>
      <c r="G2674">
        <f t="shared" ca="1" si="211"/>
        <v>0</v>
      </c>
      <c r="H2674">
        <f t="shared" ca="1" si="212"/>
        <v>0</v>
      </c>
      <c r="I2674">
        <f t="shared" ca="1" si="213"/>
        <v>0</v>
      </c>
      <c r="J2674">
        <f t="shared" ca="1" si="214"/>
        <v>0</v>
      </c>
      <c r="K2674">
        <f t="shared" ca="1" si="214"/>
        <v>0</v>
      </c>
      <c r="AA2674" s="8">
        <v>0</v>
      </c>
      <c r="AB2674" s="8">
        <v>6</v>
      </c>
      <c r="AC2674" s="8">
        <v>3</v>
      </c>
      <c r="AD2674" s="8">
        <v>2</v>
      </c>
      <c r="AE2674" s="12" t="s">
        <v>757</v>
      </c>
    </row>
    <row r="2675" spans="2:31" x14ac:dyDescent="0.2">
      <c r="B2675" t="str">
        <f ca="1">IF(ISNA(VLOOKUP(AA2675&amp;"_"&amp;AB2675&amp;"_"&amp;AC2675&amp;"_"&amp;AE2675,[1]挑战模式!$A:$AS,1,FALSE)),"",IF(VLOOKUP(AA2675&amp;"_"&amp;AB2675&amp;"_"&amp;AC2675&amp;"_"&amp;AE2675,[1]挑战模式!$A:$AS,14+AD2675,FALSE)="","","Monster_Season"&amp;AA2675&amp;"_Challenge"&amp;AB2675&amp;"_"&amp;AC2675&amp;"_"&amp;AD2675&amp;"_"&amp;AE2675))</f>
        <v/>
      </c>
      <c r="C2675" t="str">
        <f t="shared" ca="1" si="210"/>
        <v/>
      </c>
      <c r="E2675" t="str">
        <f ca="1">IF(B2675="","",VLOOKUP(AA2675&amp;"_"&amp;AB2675&amp;"_"&amp;AC2675&amp;"_"&amp;AE2675,[1]挑战模式!$A:$AS,26+AD2675,FALSE))</f>
        <v/>
      </c>
      <c r="F2675" t="str">
        <f ca="1">IF(B2675="","",VLOOKUP(VLOOKUP(AA2675&amp;"_"&amp;AB2675&amp;"_"&amp;AC2675&amp;"_"&amp;AE2675,[1]挑战模式!$A:$AS,14+AD2675,FALSE),[1]怪物!$B:$O,3,FALSE))</f>
        <v/>
      </c>
      <c r="G2675" t="str">
        <f t="shared" ca="1" si="211"/>
        <v/>
      </c>
      <c r="H2675" t="str">
        <f t="shared" ca="1" si="212"/>
        <v/>
      </c>
      <c r="I2675" t="str">
        <f t="shared" ca="1" si="213"/>
        <v/>
      </c>
      <c r="J2675" t="str">
        <f t="shared" ca="1" si="214"/>
        <v/>
      </c>
      <c r="K2675" t="str">
        <f t="shared" ca="1" si="214"/>
        <v/>
      </c>
      <c r="AA2675" s="8">
        <v>0</v>
      </c>
      <c r="AB2675" s="8">
        <v>6</v>
      </c>
      <c r="AC2675" s="8">
        <v>3</v>
      </c>
      <c r="AD2675" s="8">
        <v>3</v>
      </c>
      <c r="AE2675" s="12" t="s">
        <v>757</v>
      </c>
    </row>
    <row r="2676" spans="2:31" x14ac:dyDescent="0.2">
      <c r="B2676" t="str">
        <f ca="1">IF(ISNA(VLOOKUP(AA2676&amp;"_"&amp;AB2676&amp;"_"&amp;AC2676&amp;"_"&amp;AE2676,[1]挑战模式!$A:$AS,1,FALSE)),"",IF(VLOOKUP(AA2676&amp;"_"&amp;AB2676&amp;"_"&amp;AC2676&amp;"_"&amp;AE2676,[1]挑战模式!$A:$AS,14+AD2676,FALSE)="","","Monster_Season"&amp;AA2676&amp;"_Challenge"&amp;AB2676&amp;"_"&amp;AC2676&amp;"_"&amp;AD2676&amp;"_"&amp;AE2676))</f>
        <v/>
      </c>
      <c r="C2676" t="str">
        <f t="shared" ca="1" si="210"/>
        <v/>
      </c>
      <c r="E2676" t="str">
        <f ca="1">IF(B2676="","",VLOOKUP(AA2676&amp;"_"&amp;AB2676&amp;"_"&amp;AC2676&amp;"_"&amp;AE2676,[1]挑战模式!$A:$AS,26+AD2676,FALSE))</f>
        <v/>
      </c>
      <c r="F2676" t="str">
        <f ca="1">IF(B2676="","",VLOOKUP(VLOOKUP(AA2676&amp;"_"&amp;AB2676&amp;"_"&amp;AC2676&amp;"_"&amp;AE2676,[1]挑战模式!$A:$AS,14+AD2676,FALSE),[1]怪物!$B:$O,3,FALSE))</f>
        <v/>
      </c>
      <c r="G2676" t="str">
        <f t="shared" ca="1" si="211"/>
        <v/>
      </c>
      <c r="H2676" t="str">
        <f t="shared" ca="1" si="212"/>
        <v/>
      </c>
      <c r="I2676" t="str">
        <f t="shared" ca="1" si="213"/>
        <v/>
      </c>
      <c r="J2676" t="str">
        <f t="shared" ca="1" si="214"/>
        <v/>
      </c>
      <c r="K2676" t="str">
        <f t="shared" ca="1" si="214"/>
        <v/>
      </c>
      <c r="AA2676" s="8">
        <v>0</v>
      </c>
      <c r="AB2676" s="8">
        <v>6</v>
      </c>
      <c r="AC2676" s="8">
        <v>3</v>
      </c>
      <c r="AD2676" s="8">
        <v>4</v>
      </c>
      <c r="AE2676" s="12" t="s">
        <v>757</v>
      </c>
    </row>
    <row r="2677" spans="2:31" x14ac:dyDescent="0.2">
      <c r="B2677" t="str">
        <f ca="1">IF(ISNA(VLOOKUP(AA2677&amp;"_"&amp;AB2677&amp;"_"&amp;AC2677&amp;"_"&amp;AE2677,[1]挑战模式!$A:$AS,1,FALSE)),"",IF(VLOOKUP(AA2677&amp;"_"&amp;AB2677&amp;"_"&amp;AC2677&amp;"_"&amp;AE2677,[1]挑战模式!$A:$AS,14+AD2677,FALSE)="","","Monster_Season"&amp;AA2677&amp;"_Challenge"&amp;AB2677&amp;"_"&amp;AC2677&amp;"_"&amp;AD2677&amp;"_"&amp;AE2677))</f>
        <v/>
      </c>
      <c r="C2677" t="str">
        <f t="shared" ca="1" si="210"/>
        <v/>
      </c>
      <c r="E2677" t="str">
        <f ca="1">IF(B2677="","",VLOOKUP(AA2677&amp;"_"&amp;AB2677&amp;"_"&amp;AC2677&amp;"_"&amp;AE2677,[1]挑战模式!$A:$AS,26+AD2677,FALSE))</f>
        <v/>
      </c>
      <c r="F2677" t="str">
        <f ca="1">IF(B2677="","",VLOOKUP(VLOOKUP(AA2677&amp;"_"&amp;AB2677&amp;"_"&amp;AC2677&amp;"_"&amp;AE2677,[1]挑战模式!$A:$AS,14+AD2677,FALSE),[1]怪物!$B:$O,3,FALSE))</f>
        <v/>
      </c>
      <c r="G2677" t="str">
        <f t="shared" ca="1" si="211"/>
        <v/>
      </c>
      <c r="H2677" t="str">
        <f t="shared" ca="1" si="212"/>
        <v/>
      </c>
      <c r="I2677" t="str">
        <f t="shared" ca="1" si="213"/>
        <v/>
      </c>
      <c r="J2677" t="str">
        <f t="shared" ca="1" si="214"/>
        <v/>
      </c>
      <c r="K2677" t="str">
        <f t="shared" ca="1" si="214"/>
        <v/>
      </c>
      <c r="AA2677" s="8">
        <v>0</v>
      </c>
      <c r="AB2677" s="8">
        <v>6</v>
      </c>
      <c r="AC2677" s="8">
        <v>3</v>
      </c>
      <c r="AD2677" s="8">
        <v>5</v>
      </c>
      <c r="AE2677" s="12" t="s">
        <v>757</v>
      </c>
    </row>
    <row r="2678" spans="2:31" x14ac:dyDescent="0.2">
      <c r="B2678" t="str">
        <f ca="1">IF(ISNA(VLOOKUP(AA2678&amp;"_"&amp;AB2678&amp;"_"&amp;AC2678&amp;"_"&amp;AE2678,[1]挑战模式!$A:$AS,1,FALSE)),"",IF(VLOOKUP(AA2678&amp;"_"&amp;AB2678&amp;"_"&amp;AC2678&amp;"_"&amp;AE2678,[1]挑战模式!$A:$AS,14+AD2678,FALSE)="","","Monster_Season"&amp;AA2678&amp;"_Challenge"&amp;AB2678&amp;"_"&amp;AC2678&amp;"_"&amp;AD2678&amp;"_"&amp;AE2678))</f>
        <v/>
      </c>
      <c r="C2678" t="str">
        <f t="shared" ca="1" si="210"/>
        <v/>
      </c>
      <c r="E2678" t="str">
        <f ca="1">IF(B2678="","",VLOOKUP(AA2678&amp;"_"&amp;AB2678&amp;"_"&amp;AC2678&amp;"_"&amp;AE2678,[1]挑战模式!$A:$AS,26+AD2678,FALSE))</f>
        <v/>
      </c>
      <c r="F2678" t="str">
        <f ca="1">IF(B2678="","",VLOOKUP(VLOOKUP(AA2678&amp;"_"&amp;AB2678&amp;"_"&amp;AC2678&amp;"_"&amp;AE2678,[1]挑战模式!$A:$AS,14+AD2678,FALSE),[1]怪物!$B:$O,3,FALSE))</f>
        <v/>
      </c>
      <c r="G2678" t="str">
        <f t="shared" ca="1" si="211"/>
        <v/>
      </c>
      <c r="H2678" t="str">
        <f t="shared" ca="1" si="212"/>
        <v/>
      </c>
      <c r="I2678" t="str">
        <f t="shared" ca="1" si="213"/>
        <v/>
      </c>
      <c r="J2678" t="str">
        <f t="shared" ca="1" si="214"/>
        <v/>
      </c>
      <c r="K2678" t="str">
        <f t="shared" ca="1" si="214"/>
        <v/>
      </c>
      <c r="AA2678" s="8">
        <v>0</v>
      </c>
      <c r="AB2678" s="8">
        <v>6</v>
      </c>
      <c r="AC2678" s="8">
        <v>3</v>
      </c>
      <c r="AD2678" s="8">
        <v>6</v>
      </c>
      <c r="AE2678" s="12" t="s">
        <v>757</v>
      </c>
    </row>
    <row r="2679" spans="2:31" x14ac:dyDescent="0.2">
      <c r="B2679" t="str">
        <f ca="1">IF(ISNA(VLOOKUP(AA2679&amp;"_"&amp;AB2679&amp;"_"&amp;AC2679&amp;"_"&amp;AE2679,[1]挑战模式!$A:$AS,1,FALSE)),"",IF(VLOOKUP(AA2679&amp;"_"&amp;AB2679&amp;"_"&amp;AC2679&amp;"_"&amp;AE2679,[1]挑战模式!$A:$AS,14+AD2679,FALSE)="","","Monster_Season"&amp;AA2679&amp;"_Challenge"&amp;AB2679&amp;"_"&amp;AC2679&amp;"_"&amp;AD2679&amp;"_"&amp;AE2679))</f>
        <v>Monster_Season0_Challenge6_4_1_Normal</v>
      </c>
      <c r="C2679">
        <f t="shared" ca="1" si="210"/>
        <v>1</v>
      </c>
      <c r="E2679">
        <f ca="1">IF(B2679="","",VLOOKUP(AA2679&amp;"_"&amp;AB2679&amp;"_"&amp;AC2679&amp;"_"&amp;AE2679,[1]挑战模式!$A:$AS,26+AD2679,FALSE))</f>
        <v>649</v>
      </c>
      <c r="F2679">
        <f ca="1">IF(B2679="","",VLOOKUP(VLOOKUP(AA2679&amp;"_"&amp;AB2679&amp;"_"&amp;AC2679&amp;"_"&amp;AE2679,[1]挑战模式!$A:$AS,14+AD2679,FALSE),[1]怪物!$B:$O,3,FALSE))</f>
        <v>1</v>
      </c>
      <c r="G2679">
        <f t="shared" ca="1" si="211"/>
        <v>0</v>
      </c>
      <c r="H2679">
        <f t="shared" ca="1" si="212"/>
        <v>0</v>
      </c>
      <c r="I2679">
        <f t="shared" ca="1" si="213"/>
        <v>0</v>
      </c>
      <c r="J2679">
        <f t="shared" ca="1" si="214"/>
        <v>0</v>
      </c>
      <c r="K2679">
        <f t="shared" ca="1" si="214"/>
        <v>0</v>
      </c>
      <c r="AA2679" s="8">
        <v>0</v>
      </c>
      <c r="AB2679" s="8">
        <v>6</v>
      </c>
      <c r="AC2679" s="8">
        <v>4</v>
      </c>
      <c r="AD2679" s="8">
        <v>1</v>
      </c>
      <c r="AE2679" s="12" t="s">
        <v>757</v>
      </c>
    </row>
    <row r="2680" spans="2:31" x14ac:dyDescent="0.2">
      <c r="B2680" t="str">
        <f ca="1">IF(ISNA(VLOOKUP(AA2680&amp;"_"&amp;AB2680&amp;"_"&amp;AC2680&amp;"_"&amp;AE2680,[1]挑战模式!$A:$AS,1,FALSE)),"",IF(VLOOKUP(AA2680&amp;"_"&amp;AB2680&amp;"_"&amp;AC2680&amp;"_"&amp;AE2680,[1]挑战模式!$A:$AS,14+AD2680,FALSE)="","","Monster_Season"&amp;AA2680&amp;"_Challenge"&amp;AB2680&amp;"_"&amp;AC2680&amp;"_"&amp;AD2680&amp;"_"&amp;AE2680))</f>
        <v>Monster_Season0_Challenge6_4_2_Normal</v>
      </c>
      <c r="C2680">
        <f t="shared" ca="1" si="210"/>
        <v>1</v>
      </c>
      <c r="E2680">
        <f ca="1">IF(B2680="","",VLOOKUP(AA2680&amp;"_"&amp;AB2680&amp;"_"&amp;AC2680&amp;"_"&amp;AE2680,[1]挑战模式!$A:$AS,26+AD2680,FALSE))</f>
        <v>649</v>
      </c>
      <c r="F2680">
        <f ca="1">IF(B2680="","",VLOOKUP(VLOOKUP(AA2680&amp;"_"&amp;AB2680&amp;"_"&amp;AC2680&amp;"_"&amp;AE2680,[1]挑战模式!$A:$AS,14+AD2680,FALSE),[1]怪物!$B:$O,3,FALSE))</f>
        <v>1</v>
      </c>
      <c r="G2680">
        <f t="shared" ca="1" si="211"/>
        <v>0</v>
      </c>
      <c r="H2680">
        <f t="shared" ca="1" si="212"/>
        <v>0</v>
      </c>
      <c r="I2680">
        <f t="shared" ca="1" si="213"/>
        <v>0</v>
      </c>
      <c r="J2680">
        <f t="shared" ca="1" si="214"/>
        <v>0</v>
      </c>
      <c r="K2680">
        <f t="shared" ca="1" si="214"/>
        <v>0</v>
      </c>
      <c r="AA2680" s="8">
        <v>0</v>
      </c>
      <c r="AB2680" s="8">
        <v>6</v>
      </c>
      <c r="AC2680" s="8">
        <v>4</v>
      </c>
      <c r="AD2680" s="8">
        <v>2</v>
      </c>
      <c r="AE2680" s="12" t="s">
        <v>757</v>
      </c>
    </row>
    <row r="2681" spans="2:31" x14ac:dyDescent="0.2">
      <c r="B2681" t="str">
        <f ca="1">IF(ISNA(VLOOKUP(AA2681&amp;"_"&amp;AB2681&amp;"_"&amp;AC2681&amp;"_"&amp;AE2681,[1]挑战模式!$A:$AS,1,FALSE)),"",IF(VLOOKUP(AA2681&amp;"_"&amp;AB2681&amp;"_"&amp;AC2681&amp;"_"&amp;AE2681,[1]挑战模式!$A:$AS,14+AD2681,FALSE)="","","Monster_Season"&amp;AA2681&amp;"_Challenge"&amp;AB2681&amp;"_"&amp;AC2681&amp;"_"&amp;AD2681&amp;"_"&amp;AE2681))</f>
        <v>Monster_Season0_Challenge6_4_3_Normal</v>
      </c>
      <c r="C2681">
        <f t="shared" ca="1" si="210"/>
        <v>1</v>
      </c>
      <c r="E2681">
        <f ca="1">IF(B2681="","",VLOOKUP(AA2681&amp;"_"&amp;AB2681&amp;"_"&amp;AC2681&amp;"_"&amp;AE2681,[1]挑战模式!$A:$AS,26+AD2681,FALSE))</f>
        <v>649</v>
      </c>
      <c r="F2681">
        <f ca="1">IF(B2681="","",VLOOKUP(VLOOKUP(AA2681&amp;"_"&amp;AB2681&amp;"_"&amp;AC2681&amp;"_"&amp;AE2681,[1]挑战模式!$A:$AS,14+AD2681,FALSE),[1]怪物!$B:$O,3,FALSE))</f>
        <v>1</v>
      </c>
      <c r="G2681">
        <f t="shared" ca="1" si="211"/>
        <v>0</v>
      </c>
      <c r="H2681">
        <f t="shared" ca="1" si="212"/>
        <v>0</v>
      </c>
      <c r="I2681">
        <f t="shared" ca="1" si="213"/>
        <v>0</v>
      </c>
      <c r="J2681">
        <f t="shared" ca="1" si="214"/>
        <v>0</v>
      </c>
      <c r="K2681">
        <f t="shared" ca="1" si="214"/>
        <v>0</v>
      </c>
      <c r="AA2681" s="8">
        <v>0</v>
      </c>
      <c r="AB2681" s="8">
        <v>6</v>
      </c>
      <c r="AC2681" s="8">
        <v>4</v>
      </c>
      <c r="AD2681" s="8">
        <v>3</v>
      </c>
      <c r="AE2681" s="12" t="s">
        <v>757</v>
      </c>
    </row>
    <row r="2682" spans="2:31" x14ac:dyDescent="0.2">
      <c r="B2682" t="str">
        <f ca="1">IF(ISNA(VLOOKUP(AA2682&amp;"_"&amp;AB2682&amp;"_"&amp;AC2682&amp;"_"&amp;AE2682,[1]挑战模式!$A:$AS,1,FALSE)),"",IF(VLOOKUP(AA2682&amp;"_"&amp;AB2682&amp;"_"&amp;AC2682&amp;"_"&amp;AE2682,[1]挑战模式!$A:$AS,14+AD2682,FALSE)="","","Monster_Season"&amp;AA2682&amp;"_Challenge"&amp;AB2682&amp;"_"&amp;AC2682&amp;"_"&amp;AD2682&amp;"_"&amp;AE2682))</f>
        <v/>
      </c>
      <c r="C2682" t="str">
        <f t="shared" ca="1" si="210"/>
        <v/>
      </c>
      <c r="E2682" t="str">
        <f ca="1">IF(B2682="","",VLOOKUP(AA2682&amp;"_"&amp;AB2682&amp;"_"&amp;AC2682&amp;"_"&amp;AE2682,[1]挑战模式!$A:$AS,26+AD2682,FALSE))</f>
        <v/>
      </c>
      <c r="F2682" t="str">
        <f ca="1">IF(B2682="","",VLOOKUP(VLOOKUP(AA2682&amp;"_"&amp;AB2682&amp;"_"&amp;AC2682&amp;"_"&amp;AE2682,[1]挑战模式!$A:$AS,14+AD2682,FALSE),[1]怪物!$B:$O,3,FALSE))</f>
        <v/>
      </c>
      <c r="G2682" t="str">
        <f t="shared" ca="1" si="211"/>
        <v/>
      </c>
      <c r="H2682" t="str">
        <f t="shared" ca="1" si="212"/>
        <v/>
      </c>
      <c r="I2682" t="str">
        <f t="shared" ca="1" si="213"/>
        <v/>
      </c>
      <c r="J2682" t="str">
        <f t="shared" ca="1" si="214"/>
        <v/>
      </c>
      <c r="K2682" t="str">
        <f t="shared" ca="1" si="214"/>
        <v/>
      </c>
      <c r="AA2682" s="8">
        <v>0</v>
      </c>
      <c r="AB2682" s="8">
        <v>6</v>
      </c>
      <c r="AC2682" s="8">
        <v>4</v>
      </c>
      <c r="AD2682" s="8">
        <v>4</v>
      </c>
      <c r="AE2682" s="12" t="s">
        <v>757</v>
      </c>
    </row>
    <row r="2683" spans="2:31" x14ac:dyDescent="0.2">
      <c r="B2683" t="str">
        <f ca="1">IF(ISNA(VLOOKUP(AA2683&amp;"_"&amp;AB2683&amp;"_"&amp;AC2683&amp;"_"&amp;AE2683,[1]挑战模式!$A:$AS,1,FALSE)),"",IF(VLOOKUP(AA2683&amp;"_"&amp;AB2683&amp;"_"&amp;AC2683&amp;"_"&amp;AE2683,[1]挑战模式!$A:$AS,14+AD2683,FALSE)="","","Monster_Season"&amp;AA2683&amp;"_Challenge"&amp;AB2683&amp;"_"&amp;AC2683&amp;"_"&amp;AD2683&amp;"_"&amp;AE2683))</f>
        <v/>
      </c>
      <c r="C2683" t="str">
        <f t="shared" ca="1" si="210"/>
        <v/>
      </c>
      <c r="E2683" t="str">
        <f ca="1">IF(B2683="","",VLOOKUP(AA2683&amp;"_"&amp;AB2683&amp;"_"&amp;AC2683&amp;"_"&amp;AE2683,[1]挑战模式!$A:$AS,26+AD2683,FALSE))</f>
        <v/>
      </c>
      <c r="F2683" t="str">
        <f ca="1">IF(B2683="","",VLOOKUP(VLOOKUP(AA2683&amp;"_"&amp;AB2683&amp;"_"&amp;AC2683&amp;"_"&amp;AE2683,[1]挑战模式!$A:$AS,14+AD2683,FALSE),[1]怪物!$B:$O,3,FALSE))</f>
        <v/>
      </c>
      <c r="G2683" t="str">
        <f t="shared" ca="1" si="211"/>
        <v/>
      </c>
      <c r="H2683" t="str">
        <f t="shared" ca="1" si="212"/>
        <v/>
      </c>
      <c r="I2683" t="str">
        <f t="shared" ca="1" si="213"/>
        <v/>
      </c>
      <c r="J2683" t="str">
        <f t="shared" ca="1" si="214"/>
        <v/>
      </c>
      <c r="K2683" t="str">
        <f t="shared" ca="1" si="214"/>
        <v/>
      </c>
      <c r="AA2683" s="8">
        <v>0</v>
      </c>
      <c r="AB2683" s="8">
        <v>6</v>
      </c>
      <c r="AC2683" s="8">
        <v>4</v>
      </c>
      <c r="AD2683" s="8">
        <v>5</v>
      </c>
      <c r="AE2683" s="12" t="s">
        <v>757</v>
      </c>
    </row>
    <row r="2684" spans="2:31" x14ac:dyDescent="0.2">
      <c r="B2684" t="str">
        <f ca="1">IF(ISNA(VLOOKUP(AA2684&amp;"_"&amp;AB2684&amp;"_"&amp;AC2684&amp;"_"&amp;AE2684,[1]挑战模式!$A:$AS,1,FALSE)),"",IF(VLOOKUP(AA2684&amp;"_"&amp;AB2684&amp;"_"&amp;AC2684&amp;"_"&amp;AE2684,[1]挑战模式!$A:$AS,14+AD2684,FALSE)="","","Monster_Season"&amp;AA2684&amp;"_Challenge"&amp;AB2684&amp;"_"&amp;AC2684&amp;"_"&amp;AD2684&amp;"_"&amp;AE2684))</f>
        <v/>
      </c>
      <c r="C2684" t="str">
        <f t="shared" ca="1" si="210"/>
        <v/>
      </c>
      <c r="E2684" t="str">
        <f ca="1">IF(B2684="","",VLOOKUP(AA2684&amp;"_"&amp;AB2684&amp;"_"&amp;AC2684&amp;"_"&amp;AE2684,[1]挑战模式!$A:$AS,26+AD2684,FALSE))</f>
        <v/>
      </c>
      <c r="F2684" t="str">
        <f ca="1">IF(B2684="","",VLOOKUP(VLOOKUP(AA2684&amp;"_"&amp;AB2684&amp;"_"&amp;AC2684&amp;"_"&amp;AE2684,[1]挑战模式!$A:$AS,14+AD2684,FALSE),[1]怪物!$B:$O,3,FALSE))</f>
        <v/>
      </c>
      <c r="G2684" t="str">
        <f t="shared" ca="1" si="211"/>
        <v/>
      </c>
      <c r="H2684" t="str">
        <f t="shared" ca="1" si="212"/>
        <v/>
      </c>
      <c r="I2684" t="str">
        <f t="shared" ca="1" si="213"/>
        <v/>
      </c>
      <c r="J2684" t="str">
        <f t="shared" ca="1" si="214"/>
        <v/>
      </c>
      <c r="K2684" t="str">
        <f t="shared" ca="1" si="214"/>
        <v/>
      </c>
      <c r="AA2684" s="8">
        <v>0</v>
      </c>
      <c r="AB2684" s="8">
        <v>6</v>
      </c>
      <c r="AC2684" s="8">
        <v>4</v>
      </c>
      <c r="AD2684" s="8">
        <v>6</v>
      </c>
      <c r="AE2684" s="12" t="s">
        <v>757</v>
      </c>
    </row>
    <row r="2685" spans="2:31" x14ac:dyDescent="0.2">
      <c r="B2685" t="str">
        <f ca="1">IF(ISNA(VLOOKUP(AA2685&amp;"_"&amp;AB2685&amp;"_"&amp;AC2685&amp;"_"&amp;AE2685,[1]挑战模式!$A:$AS,1,FALSE)),"",IF(VLOOKUP(AA2685&amp;"_"&amp;AB2685&amp;"_"&amp;AC2685&amp;"_"&amp;AE2685,[1]挑战模式!$A:$AS,14+AD2685,FALSE)="","","Monster_Season"&amp;AA2685&amp;"_Challenge"&amp;AB2685&amp;"_"&amp;AC2685&amp;"_"&amp;AD2685&amp;"_"&amp;AE2685))</f>
        <v>Monster_Season0_Challenge6_5_1_Normal</v>
      </c>
      <c r="C2685">
        <f t="shared" ca="1" si="210"/>
        <v>1</v>
      </c>
      <c r="E2685">
        <f ca="1">IF(B2685="","",VLOOKUP(AA2685&amp;"_"&amp;AB2685&amp;"_"&amp;AC2685&amp;"_"&amp;AE2685,[1]挑战模式!$A:$AS,26+AD2685,FALSE))</f>
        <v>484</v>
      </c>
      <c r="F2685">
        <f ca="1">IF(B2685="","",VLOOKUP(VLOOKUP(AA2685&amp;"_"&amp;AB2685&amp;"_"&amp;AC2685&amp;"_"&amp;AE2685,[1]挑战模式!$A:$AS,14+AD2685,FALSE),[1]怪物!$B:$O,3,FALSE))</f>
        <v>1</v>
      </c>
      <c r="G2685">
        <f t="shared" ca="1" si="211"/>
        <v>0</v>
      </c>
      <c r="H2685">
        <f t="shared" ca="1" si="212"/>
        <v>0</v>
      </c>
      <c r="I2685">
        <f t="shared" ca="1" si="213"/>
        <v>0</v>
      </c>
      <c r="J2685">
        <f t="shared" ca="1" si="214"/>
        <v>0</v>
      </c>
      <c r="K2685">
        <f t="shared" ca="1" si="214"/>
        <v>0</v>
      </c>
      <c r="AA2685" s="8">
        <v>0</v>
      </c>
      <c r="AB2685" s="8">
        <v>6</v>
      </c>
      <c r="AC2685" s="8">
        <v>5</v>
      </c>
      <c r="AD2685" s="8">
        <v>1</v>
      </c>
      <c r="AE2685" s="12" t="s">
        <v>757</v>
      </c>
    </row>
    <row r="2686" spans="2:31" x14ac:dyDescent="0.2">
      <c r="B2686" t="str">
        <f ca="1">IF(ISNA(VLOOKUP(AA2686&amp;"_"&amp;AB2686&amp;"_"&amp;AC2686&amp;"_"&amp;AE2686,[1]挑战模式!$A:$AS,1,FALSE)),"",IF(VLOOKUP(AA2686&amp;"_"&amp;AB2686&amp;"_"&amp;AC2686&amp;"_"&amp;AE2686,[1]挑战模式!$A:$AS,14+AD2686,FALSE)="","","Monster_Season"&amp;AA2686&amp;"_Challenge"&amp;AB2686&amp;"_"&amp;AC2686&amp;"_"&amp;AD2686&amp;"_"&amp;AE2686))</f>
        <v>Monster_Season0_Challenge6_5_2_Normal</v>
      </c>
      <c r="C2686">
        <f t="shared" ca="1" si="210"/>
        <v>1</v>
      </c>
      <c r="E2686">
        <f ca="1">IF(B2686="","",VLOOKUP(AA2686&amp;"_"&amp;AB2686&amp;"_"&amp;AC2686&amp;"_"&amp;AE2686,[1]挑战模式!$A:$AS,26+AD2686,FALSE))</f>
        <v>484</v>
      </c>
      <c r="F2686">
        <f ca="1">IF(B2686="","",VLOOKUP(VLOOKUP(AA2686&amp;"_"&amp;AB2686&amp;"_"&amp;AC2686&amp;"_"&amp;AE2686,[1]挑战模式!$A:$AS,14+AD2686,FALSE),[1]怪物!$B:$O,3,FALSE))</f>
        <v>1</v>
      </c>
      <c r="G2686">
        <f t="shared" ca="1" si="211"/>
        <v>0</v>
      </c>
      <c r="H2686">
        <f t="shared" ca="1" si="212"/>
        <v>0</v>
      </c>
      <c r="I2686">
        <f t="shared" ca="1" si="213"/>
        <v>0</v>
      </c>
      <c r="J2686">
        <f t="shared" ca="1" si="214"/>
        <v>0</v>
      </c>
      <c r="K2686">
        <f t="shared" ca="1" si="214"/>
        <v>0</v>
      </c>
      <c r="AA2686" s="8">
        <v>0</v>
      </c>
      <c r="AB2686" s="8">
        <v>6</v>
      </c>
      <c r="AC2686" s="8">
        <v>5</v>
      </c>
      <c r="AD2686" s="8">
        <v>2</v>
      </c>
      <c r="AE2686" s="12" t="s">
        <v>757</v>
      </c>
    </row>
    <row r="2687" spans="2:31" x14ac:dyDescent="0.2">
      <c r="B2687" t="str">
        <f ca="1">IF(ISNA(VLOOKUP(AA2687&amp;"_"&amp;AB2687&amp;"_"&amp;AC2687&amp;"_"&amp;AE2687,[1]挑战模式!$A:$AS,1,FALSE)),"",IF(VLOOKUP(AA2687&amp;"_"&amp;AB2687&amp;"_"&amp;AC2687&amp;"_"&amp;AE2687,[1]挑战模式!$A:$AS,14+AD2687,FALSE)="","","Monster_Season"&amp;AA2687&amp;"_Challenge"&amp;AB2687&amp;"_"&amp;AC2687&amp;"_"&amp;AD2687&amp;"_"&amp;AE2687))</f>
        <v>Monster_Season0_Challenge6_5_3_Normal</v>
      </c>
      <c r="C2687">
        <f t="shared" ca="1" si="210"/>
        <v>1</v>
      </c>
      <c r="E2687">
        <f ca="1">IF(B2687="","",VLOOKUP(AA2687&amp;"_"&amp;AB2687&amp;"_"&amp;AC2687&amp;"_"&amp;AE2687,[1]挑战模式!$A:$AS,26+AD2687,FALSE))</f>
        <v>1935</v>
      </c>
      <c r="F2687">
        <f ca="1">IF(B2687="","",VLOOKUP(VLOOKUP(AA2687&amp;"_"&amp;AB2687&amp;"_"&amp;AC2687&amp;"_"&amp;AE2687,[1]挑战模式!$A:$AS,14+AD2687,FALSE),[1]怪物!$B:$O,3,FALSE))</f>
        <v>1</v>
      </c>
      <c r="G2687">
        <f t="shared" ca="1" si="211"/>
        <v>0</v>
      </c>
      <c r="H2687">
        <f t="shared" ca="1" si="212"/>
        <v>0</v>
      </c>
      <c r="I2687">
        <f t="shared" ca="1" si="213"/>
        <v>0</v>
      </c>
      <c r="J2687">
        <f t="shared" ca="1" si="214"/>
        <v>0</v>
      </c>
      <c r="K2687">
        <f t="shared" ca="1" si="214"/>
        <v>0</v>
      </c>
      <c r="AA2687" s="8">
        <v>0</v>
      </c>
      <c r="AB2687" s="8">
        <v>6</v>
      </c>
      <c r="AC2687" s="8">
        <v>5</v>
      </c>
      <c r="AD2687" s="8">
        <v>3</v>
      </c>
      <c r="AE2687" s="12" t="s">
        <v>757</v>
      </c>
    </row>
    <row r="2688" spans="2:31" x14ac:dyDescent="0.2">
      <c r="B2688" t="str">
        <f ca="1">IF(ISNA(VLOOKUP(AA2688&amp;"_"&amp;AB2688&amp;"_"&amp;AC2688&amp;"_"&amp;AE2688,[1]挑战模式!$A:$AS,1,FALSE)),"",IF(VLOOKUP(AA2688&amp;"_"&amp;AB2688&amp;"_"&amp;AC2688&amp;"_"&amp;AE2688,[1]挑战模式!$A:$AS,14+AD2688,FALSE)="","","Monster_Season"&amp;AA2688&amp;"_Challenge"&amp;AB2688&amp;"_"&amp;AC2688&amp;"_"&amp;AD2688&amp;"_"&amp;AE2688))</f>
        <v/>
      </c>
      <c r="C2688" t="str">
        <f t="shared" ca="1" si="210"/>
        <v/>
      </c>
      <c r="E2688" t="str">
        <f ca="1">IF(B2688="","",VLOOKUP(AA2688&amp;"_"&amp;AB2688&amp;"_"&amp;AC2688&amp;"_"&amp;AE2688,[1]挑战模式!$A:$AS,26+AD2688,FALSE))</f>
        <v/>
      </c>
      <c r="F2688" t="str">
        <f ca="1">IF(B2688="","",VLOOKUP(VLOOKUP(AA2688&amp;"_"&amp;AB2688&amp;"_"&amp;AC2688&amp;"_"&amp;AE2688,[1]挑战模式!$A:$AS,14+AD2688,FALSE),[1]怪物!$B:$O,3,FALSE))</f>
        <v/>
      </c>
      <c r="G2688" t="str">
        <f t="shared" ca="1" si="211"/>
        <v/>
      </c>
      <c r="H2688" t="str">
        <f t="shared" ca="1" si="212"/>
        <v/>
      </c>
      <c r="I2688" t="str">
        <f t="shared" ca="1" si="213"/>
        <v/>
      </c>
      <c r="J2688" t="str">
        <f t="shared" ca="1" si="214"/>
        <v/>
      </c>
      <c r="K2688" t="str">
        <f t="shared" ca="1" si="214"/>
        <v/>
      </c>
      <c r="AA2688" s="8">
        <v>0</v>
      </c>
      <c r="AB2688" s="8">
        <v>6</v>
      </c>
      <c r="AC2688" s="8">
        <v>5</v>
      </c>
      <c r="AD2688" s="8">
        <v>4</v>
      </c>
      <c r="AE2688" s="12" t="s">
        <v>757</v>
      </c>
    </row>
    <row r="2689" spans="2:31" x14ac:dyDescent="0.2">
      <c r="B2689" t="str">
        <f ca="1">IF(ISNA(VLOOKUP(AA2689&amp;"_"&amp;AB2689&amp;"_"&amp;AC2689&amp;"_"&amp;AE2689,[1]挑战模式!$A:$AS,1,FALSE)),"",IF(VLOOKUP(AA2689&amp;"_"&amp;AB2689&amp;"_"&amp;AC2689&amp;"_"&amp;AE2689,[1]挑战模式!$A:$AS,14+AD2689,FALSE)="","","Monster_Season"&amp;AA2689&amp;"_Challenge"&amp;AB2689&amp;"_"&amp;AC2689&amp;"_"&amp;AD2689&amp;"_"&amp;AE2689))</f>
        <v/>
      </c>
      <c r="C2689" t="str">
        <f t="shared" ca="1" si="210"/>
        <v/>
      </c>
      <c r="E2689" t="str">
        <f ca="1">IF(B2689="","",VLOOKUP(AA2689&amp;"_"&amp;AB2689&amp;"_"&amp;AC2689&amp;"_"&amp;AE2689,[1]挑战模式!$A:$AS,26+AD2689,FALSE))</f>
        <v/>
      </c>
      <c r="F2689" t="str">
        <f ca="1">IF(B2689="","",VLOOKUP(VLOOKUP(AA2689&amp;"_"&amp;AB2689&amp;"_"&amp;AC2689&amp;"_"&amp;AE2689,[1]挑战模式!$A:$AS,14+AD2689,FALSE),[1]怪物!$B:$O,3,FALSE))</f>
        <v/>
      </c>
      <c r="G2689" t="str">
        <f t="shared" ca="1" si="211"/>
        <v/>
      </c>
      <c r="H2689" t="str">
        <f t="shared" ca="1" si="212"/>
        <v/>
      </c>
      <c r="I2689" t="str">
        <f t="shared" ca="1" si="213"/>
        <v/>
      </c>
      <c r="J2689" t="str">
        <f t="shared" ca="1" si="214"/>
        <v/>
      </c>
      <c r="K2689" t="str">
        <f t="shared" ca="1" si="214"/>
        <v/>
      </c>
      <c r="AA2689" s="8">
        <v>0</v>
      </c>
      <c r="AB2689" s="8">
        <v>6</v>
      </c>
      <c r="AC2689" s="8">
        <v>5</v>
      </c>
      <c r="AD2689" s="8">
        <v>5</v>
      </c>
      <c r="AE2689" s="12" t="s">
        <v>757</v>
      </c>
    </row>
    <row r="2690" spans="2:31" x14ac:dyDescent="0.2">
      <c r="B2690" t="str">
        <f ca="1">IF(ISNA(VLOOKUP(AA2690&amp;"_"&amp;AB2690&amp;"_"&amp;AC2690&amp;"_"&amp;AE2690,[1]挑战模式!$A:$AS,1,FALSE)),"",IF(VLOOKUP(AA2690&amp;"_"&amp;AB2690&amp;"_"&amp;AC2690&amp;"_"&amp;AE2690,[1]挑战模式!$A:$AS,14+AD2690,FALSE)="","","Monster_Season"&amp;AA2690&amp;"_Challenge"&amp;AB2690&amp;"_"&amp;AC2690&amp;"_"&amp;AD2690&amp;"_"&amp;AE2690))</f>
        <v/>
      </c>
      <c r="C2690" t="str">
        <f t="shared" ca="1" si="210"/>
        <v/>
      </c>
      <c r="E2690" t="str">
        <f ca="1">IF(B2690="","",VLOOKUP(AA2690&amp;"_"&amp;AB2690&amp;"_"&amp;AC2690&amp;"_"&amp;AE2690,[1]挑战模式!$A:$AS,26+AD2690,FALSE))</f>
        <v/>
      </c>
      <c r="F2690" t="str">
        <f ca="1">IF(B2690="","",VLOOKUP(VLOOKUP(AA2690&amp;"_"&amp;AB2690&amp;"_"&amp;AC2690&amp;"_"&amp;AE2690,[1]挑战模式!$A:$AS,14+AD2690,FALSE),[1]怪物!$B:$O,3,FALSE))</f>
        <v/>
      </c>
      <c r="G2690" t="str">
        <f t="shared" ca="1" si="211"/>
        <v/>
      </c>
      <c r="H2690" t="str">
        <f t="shared" ca="1" si="212"/>
        <v/>
      </c>
      <c r="I2690" t="str">
        <f t="shared" ca="1" si="213"/>
        <v/>
      </c>
      <c r="J2690" t="str">
        <f t="shared" ca="1" si="214"/>
        <v/>
      </c>
      <c r="K2690" t="str">
        <f t="shared" ca="1" si="214"/>
        <v/>
      </c>
      <c r="AA2690" s="8">
        <v>0</v>
      </c>
      <c r="AB2690" s="8">
        <v>6</v>
      </c>
      <c r="AC2690" s="8">
        <v>5</v>
      </c>
      <c r="AD2690" s="8">
        <v>6</v>
      </c>
      <c r="AE2690" s="12" t="s">
        <v>757</v>
      </c>
    </row>
    <row r="2691" spans="2:31" x14ac:dyDescent="0.2">
      <c r="B2691" t="str">
        <f ca="1">IF(ISNA(VLOOKUP(AA2691&amp;"_"&amp;AB2691&amp;"_"&amp;AC2691&amp;"_"&amp;AE2691,[1]挑战模式!$A:$AS,1,FALSE)),"",IF(VLOOKUP(AA2691&amp;"_"&amp;AB2691&amp;"_"&amp;AC2691&amp;"_"&amp;AE2691,[1]挑战模式!$A:$AS,14+AD2691,FALSE)="","","Monster_Season"&amp;AA2691&amp;"_Challenge"&amp;AB2691&amp;"_"&amp;AC2691&amp;"_"&amp;AD2691&amp;"_"&amp;AE2691))</f>
        <v>Monster_Season0_Challenge6_6_1_Normal</v>
      </c>
      <c r="C2691">
        <f t="shared" ca="1" si="210"/>
        <v>1</v>
      </c>
      <c r="E2691">
        <f ca="1">IF(B2691="","",VLOOKUP(AA2691&amp;"_"&amp;AB2691&amp;"_"&amp;AC2691&amp;"_"&amp;AE2691,[1]挑战模式!$A:$AS,26+AD2691,FALSE))</f>
        <v>898</v>
      </c>
      <c r="F2691">
        <f ca="1">IF(B2691="","",VLOOKUP(VLOOKUP(AA2691&amp;"_"&amp;AB2691&amp;"_"&amp;AC2691&amp;"_"&amp;AE2691,[1]挑战模式!$A:$AS,14+AD2691,FALSE),[1]怪物!$B:$O,3,FALSE))</f>
        <v>1</v>
      </c>
      <c r="G2691">
        <f t="shared" ca="1" si="211"/>
        <v>0</v>
      </c>
      <c r="H2691">
        <f t="shared" ca="1" si="212"/>
        <v>0</v>
      </c>
      <c r="I2691">
        <f t="shared" ca="1" si="213"/>
        <v>0</v>
      </c>
      <c r="J2691">
        <f t="shared" ca="1" si="214"/>
        <v>0</v>
      </c>
      <c r="K2691">
        <f t="shared" ca="1" si="214"/>
        <v>0</v>
      </c>
      <c r="AA2691" s="8">
        <v>0</v>
      </c>
      <c r="AB2691" s="8">
        <v>6</v>
      </c>
      <c r="AC2691" s="8">
        <v>6</v>
      </c>
      <c r="AD2691" s="8">
        <v>1</v>
      </c>
      <c r="AE2691" s="12" t="s">
        <v>757</v>
      </c>
    </row>
    <row r="2692" spans="2:31" x14ac:dyDescent="0.2">
      <c r="B2692" t="str">
        <f ca="1">IF(ISNA(VLOOKUP(AA2692&amp;"_"&amp;AB2692&amp;"_"&amp;AC2692&amp;"_"&amp;AE2692,[1]挑战模式!$A:$AS,1,FALSE)),"",IF(VLOOKUP(AA2692&amp;"_"&amp;AB2692&amp;"_"&amp;AC2692&amp;"_"&amp;AE2692,[1]挑战模式!$A:$AS,14+AD2692,FALSE)="","","Monster_Season"&amp;AA2692&amp;"_Challenge"&amp;AB2692&amp;"_"&amp;AC2692&amp;"_"&amp;AD2692&amp;"_"&amp;AE2692))</f>
        <v>Monster_Season0_Challenge6_6_2_Normal</v>
      </c>
      <c r="C2692">
        <f t="shared" ca="1" si="210"/>
        <v>1</v>
      </c>
      <c r="E2692">
        <f ca="1">IF(B2692="","",VLOOKUP(AA2692&amp;"_"&amp;AB2692&amp;"_"&amp;AC2692&amp;"_"&amp;AE2692,[1]挑战模式!$A:$AS,26+AD2692,FALSE))</f>
        <v>898</v>
      </c>
      <c r="F2692">
        <f ca="1">IF(B2692="","",VLOOKUP(VLOOKUP(AA2692&amp;"_"&amp;AB2692&amp;"_"&amp;AC2692&amp;"_"&amp;AE2692,[1]挑战模式!$A:$AS,14+AD2692,FALSE),[1]怪物!$B:$O,3,FALSE))</f>
        <v>1</v>
      </c>
      <c r="G2692">
        <f t="shared" ca="1" si="211"/>
        <v>0</v>
      </c>
      <c r="H2692">
        <f t="shared" ca="1" si="212"/>
        <v>0</v>
      </c>
      <c r="I2692">
        <f t="shared" ca="1" si="213"/>
        <v>0</v>
      </c>
      <c r="J2692">
        <f t="shared" ca="1" si="214"/>
        <v>0</v>
      </c>
      <c r="K2692">
        <f t="shared" ca="1" si="214"/>
        <v>0</v>
      </c>
      <c r="AA2692" s="8">
        <v>0</v>
      </c>
      <c r="AB2692" s="8">
        <v>6</v>
      </c>
      <c r="AC2692" s="8">
        <v>6</v>
      </c>
      <c r="AD2692" s="8">
        <v>2</v>
      </c>
      <c r="AE2692" s="12" t="s">
        <v>757</v>
      </c>
    </row>
    <row r="2693" spans="2:31" x14ac:dyDescent="0.2">
      <c r="B2693" t="str">
        <f ca="1">IF(ISNA(VLOOKUP(AA2693&amp;"_"&amp;AB2693&amp;"_"&amp;AC2693&amp;"_"&amp;AE2693,[1]挑战模式!$A:$AS,1,FALSE)),"",IF(VLOOKUP(AA2693&amp;"_"&amp;AB2693&amp;"_"&amp;AC2693&amp;"_"&amp;AE2693,[1]挑战模式!$A:$AS,14+AD2693,FALSE)="","","Monster_Season"&amp;AA2693&amp;"_Challenge"&amp;AB2693&amp;"_"&amp;AC2693&amp;"_"&amp;AD2693&amp;"_"&amp;AE2693))</f>
        <v>Monster_Season0_Challenge6_6_3_Normal</v>
      </c>
      <c r="C2693">
        <f t="shared" ca="1" si="210"/>
        <v>1</v>
      </c>
      <c r="E2693">
        <f ca="1">IF(B2693="","",VLOOKUP(AA2693&amp;"_"&amp;AB2693&amp;"_"&amp;AC2693&amp;"_"&amp;AE2693,[1]挑战模式!$A:$AS,26+AD2693,FALSE))</f>
        <v>898</v>
      </c>
      <c r="F2693">
        <f ca="1">IF(B2693="","",VLOOKUP(VLOOKUP(AA2693&amp;"_"&amp;AB2693&amp;"_"&amp;AC2693&amp;"_"&amp;AE2693,[1]挑战模式!$A:$AS,14+AD2693,FALSE),[1]怪物!$B:$O,3,FALSE))</f>
        <v>1</v>
      </c>
      <c r="G2693">
        <f t="shared" ca="1" si="211"/>
        <v>0</v>
      </c>
      <c r="H2693">
        <f t="shared" ca="1" si="212"/>
        <v>0</v>
      </c>
      <c r="I2693">
        <f t="shared" ca="1" si="213"/>
        <v>0</v>
      </c>
      <c r="J2693">
        <f t="shared" ca="1" si="214"/>
        <v>0</v>
      </c>
      <c r="K2693">
        <f t="shared" ca="1" si="214"/>
        <v>0</v>
      </c>
      <c r="AA2693" s="8">
        <v>0</v>
      </c>
      <c r="AB2693" s="8">
        <v>6</v>
      </c>
      <c r="AC2693" s="8">
        <v>6</v>
      </c>
      <c r="AD2693" s="8">
        <v>3</v>
      </c>
      <c r="AE2693" s="12" t="s">
        <v>757</v>
      </c>
    </row>
    <row r="2694" spans="2:31" x14ac:dyDescent="0.2">
      <c r="B2694" t="str">
        <f ca="1">IF(ISNA(VLOOKUP(AA2694&amp;"_"&amp;AB2694&amp;"_"&amp;AC2694&amp;"_"&amp;AE2694,[1]挑战模式!$A:$AS,1,FALSE)),"",IF(VLOOKUP(AA2694&amp;"_"&amp;AB2694&amp;"_"&amp;AC2694&amp;"_"&amp;AE2694,[1]挑战模式!$A:$AS,14+AD2694,FALSE)="","","Monster_Season"&amp;AA2694&amp;"_Challenge"&amp;AB2694&amp;"_"&amp;AC2694&amp;"_"&amp;AD2694&amp;"_"&amp;AE2694))</f>
        <v>Monster_Season0_Challenge6_6_4_Normal</v>
      </c>
      <c r="C2694">
        <f t="shared" ca="1" si="210"/>
        <v>1</v>
      </c>
      <c r="E2694">
        <f ca="1">IF(B2694="","",VLOOKUP(AA2694&amp;"_"&amp;AB2694&amp;"_"&amp;AC2694&amp;"_"&amp;AE2694,[1]挑战模式!$A:$AS,26+AD2694,FALSE))</f>
        <v>898</v>
      </c>
      <c r="F2694">
        <f ca="1">IF(B2694="","",VLOOKUP(VLOOKUP(AA2694&amp;"_"&amp;AB2694&amp;"_"&amp;AC2694&amp;"_"&amp;AE2694,[1]挑战模式!$A:$AS,14+AD2694,FALSE),[1]怪物!$B:$O,3,FALSE))</f>
        <v>1</v>
      </c>
      <c r="G2694">
        <f t="shared" ca="1" si="211"/>
        <v>0</v>
      </c>
      <c r="H2694">
        <f t="shared" ca="1" si="212"/>
        <v>0</v>
      </c>
      <c r="I2694">
        <f t="shared" ca="1" si="213"/>
        <v>0</v>
      </c>
      <c r="J2694">
        <f t="shared" ca="1" si="214"/>
        <v>0</v>
      </c>
      <c r="K2694">
        <f t="shared" ca="1" si="214"/>
        <v>0</v>
      </c>
      <c r="AA2694" s="8">
        <v>0</v>
      </c>
      <c r="AB2694" s="8">
        <v>6</v>
      </c>
      <c r="AC2694" s="8">
        <v>6</v>
      </c>
      <c r="AD2694" s="8">
        <v>4</v>
      </c>
      <c r="AE2694" s="12" t="s">
        <v>757</v>
      </c>
    </row>
    <row r="2695" spans="2:31" x14ac:dyDescent="0.2">
      <c r="B2695" t="str">
        <f ca="1">IF(ISNA(VLOOKUP(AA2695&amp;"_"&amp;AB2695&amp;"_"&amp;AC2695&amp;"_"&amp;AE2695,[1]挑战模式!$A:$AS,1,FALSE)),"",IF(VLOOKUP(AA2695&amp;"_"&amp;AB2695&amp;"_"&amp;AC2695&amp;"_"&amp;AE2695,[1]挑战模式!$A:$AS,14+AD2695,FALSE)="","","Monster_Season"&amp;AA2695&amp;"_Challenge"&amp;AB2695&amp;"_"&amp;AC2695&amp;"_"&amp;AD2695&amp;"_"&amp;AE2695))</f>
        <v/>
      </c>
      <c r="C2695" t="str">
        <f t="shared" ca="1" si="210"/>
        <v/>
      </c>
      <c r="E2695" t="str">
        <f ca="1">IF(B2695="","",VLOOKUP(AA2695&amp;"_"&amp;AB2695&amp;"_"&amp;AC2695&amp;"_"&amp;AE2695,[1]挑战模式!$A:$AS,26+AD2695,FALSE))</f>
        <v/>
      </c>
      <c r="F2695" t="str">
        <f ca="1">IF(B2695="","",VLOOKUP(VLOOKUP(AA2695&amp;"_"&amp;AB2695&amp;"_"&amp;AC2695&amp;"_"&amp;AE2695,[1]挑战模式!$A:$AS,14+AD2695,FALSE),[1]怪物!$B:$O,3,FALSE))</f>
        <v/>
      </c>
      <c r="G2695" t="str">
        <f t="shared" ca="1" si="211"/>
        <v/>
      </c>
      <c r="H2695" t="str">
        <f t="shared" ca="1" si="212"/>
        <v/>
      </c>
      <c r="I2695" t="str">
        <f t="shared" ca="1" si="213"/>
        <v/>
      </c>
      <c r="J2695" t="str">
        <f t="shared" ca="1" si="214"/>
        <v/>
      </c>
      <c r="K2695" t="str">
        <f t="shared" ca="1" si="214"/>
        <v/>
      </c>
      <c r="AA2695" s="8">
        <v>0</v>
      </c>
      <c r="AB2695" s="8">
        <v>6</v>
      </c>
      <c r="AC2695" s="8">
        <v>6</v>
      </c>
      <c r="AD2695" s="8">
        <v>5</v>
      </c>
      <c r="AE2695" s="12" t="s">
        <v>757</v>
      </c>
    </row>
    <row r="2696" spans="2:31" x14ac:dyDescent="0.2">
      <c r="B2696" t="str">
        <f ca="1">IF(ISNA(VLOOKUP(AA2696&amp;"_"&amp;AB2696&amp;"_"&amp;AC2696&amp;"_"&amp;AE2696,[1]挑战模式!$A:$AS,1,FALSE)),"",IF(VLOOKUP(AA2696&amp;"_"&amp;AB2696&amp;"_"&amp;AC2696&amp;"_"&amp;AE2696,[1]挑战模式!$A:$AS,14+AD2696,FALSE)="","","Monster_Season"&amp;AA2696&amp;"_Challenge"&amp;AB2696&amp;"_"&amp;AC2696&amp;"_"&amp;AD2696&amp;"_"&amp;AE2696))</f>
        <v/>
      </c>
      <c r="C2696" t="str">
        <f t="shared" ca="1" si="210"/>
        <v/>
      </c>
      <c r="E2696" t="str">
        <f ca="1">IF(B2696="","",VLOOKUP(AA2696&amp;"_"&amp;AB2696&amp;"_"&amp;AC2696&amp;"_"&amp;AE2696,[1]挑战模式!$A:$AS,26+AD2696,FALSE))</f>
        <v/>
      </c>
      <c r="F2696" t="str">
        <f ca="1">IF(B2696="","",VLOOKUP(VLOOKUP(AA2696&amp;"_"&amp;AB2696&amp;"_"&amp;AC2696&amp;"_"&amp;AE2696,[1]挑战模式!$A:$AS,14+AD2696,FALSE),[1]怪物!$B:$O,3,FALSE))</f>
        <v/>
      </c>
      <c r="G2696" t="str">
        <f t="shared" ca="1" si="211"/>
        <v/>
      </c>
      <c r="H2696" t="str">
        <f t="shared" ca="1" si="212"/>
        <v/>
      </c>
      <c r="I2696" t="str">
        <f t="shared" ca="1" si="213"/>
        <v/>
      </c>
      <c r="J2696" t="str">
        <f t="shared" ca="1" si="214"/>
        <v/>
      </c>
      <c r="K2696" t="str">
        <f t="shared" ca="1" si="214"/>
        <v/>
      </c>
      <c r="AA2696" s="8">
        <v>0</v>
      </c>
      <c r="AB2696" s="8">
        <v>6</v>
      </c>
      <c r="AC2696" s="8">
        <v>6</v>
      </c>
      <c r="AD2696" s="8">
        <v>6</v>
      </c>
      <c r="AE2696" s="12" t="s">
        <v>757</v>
      </c>
    </row>
    <row r="2697" spans="2:31" x14ac:dyDescent="0.2">
      <c r="B2697" t="str">
        <f ca="1">IF(ISNA(VLOOKUP(AA2697&amp;"_"&amp;AB2697&amp;"_"&amp;AC2697&amp;"_"&amp;AE2697,[1]挑战模式!$A:$AS,1,FALSE)),"",IF(VLOOKUP(AA2697&amp;"_"&amp;AB2697&amp;"_"&amp;AC2697&amp;"_"&amp;AE2697,[1]挑战模式!$A:$AS,14+AD2697,FALSE)="","","Monster_Season"&amp;AA2697&amp;"_Challenge"&amp;AB2697&amp;"_"&amp;AC2697&amp;"_"&amp;AD2697&amp;"_"&amp;AE2697))</f>
        <v>Monster_Season0_Challenge6_7_1_Normal</v>
      </c>
      <c r="C2697">
        <f t="shared" ref="C2697:C2760" ca="1" si="215">IF(B2697="","",1)</f>
        <v>1</v>
      </c>
      <c r="E2697">
        <f ca="1">IF(B2697="","",VLOOKUP(AA2697&amp;"_"&amp;AB2697&amp;"_"&amp;AC2697&amp;"_"&amp;AE2697,[1]挑战模式!$A:$AS,26+AD2697,FALSE))</f>
        <v>584</v>
      </c>
      <c r="F2697">
        <f ca="1">IF(B2697="","",VLOOKUP(VLOOKUP(AA2697&amp;"_"&amp;AB2697&amp;"_"&amp;AC2697&amp;"_"&amp;AE2697,[1]挑战模式!$A:$AS,14+AD2697,FALSE),[1]怪物!$B:$O,3,FALSE))</f>
        <v>1</v>
      </c>
      <c r="G2697">
        <f t="shared" ref="G2697:G2760" ca="1" si="216">IF(B2697="","",0)</f>
        <v>0</v>
      </c>
      <c r="H2697">
        <f t="shared" ref="H2697:H2760" ca="1" si="217">IF(B2697="","",0)</f>
        <v>0</v>
      </c>
      <c r="I2697">
        <f t="shared" ref="I2697:I2760" ca="1" si="218">IF(B2697="","",0)</f>
        <v>0</v>
      </c>
      <c r="J2697">
        <f t="shared" ref="J2697:K2760" ca="1" si="219">IF(B2697="","",0)</f>
        <v>0</v>
      </c>
      <c r="K2697">
        <f t="shared" ca="1" si="219"/>
        <v>0</v>
      </c>
      <c r="AA2697" s="8">
        <v>0</v>
      </c>
      <c r="AB2697" s="8">
        <v>6</v>
      </c>
      <c r="AC2697" s="8">
        <v>7</v>
      </c>
      <c r="AD2697" s="8">
        <v>1</v>
      </c>
      <c r="AE2697" s="12" t="s">
        <v>757</v>
      </c>
    </row>
    <row r="2698" spans="2:31" x14ac:dyDescent="0.2">
      <c r="B2698" t="str">
        <f ca="1">IF(ISNA(VLOOKUP(AA2698&amp;"_"&amp;AB2698&amp;"_"&amp;AC2698&amp;"_"&amp;AE2698,[1]挑战模式!$A:$AS,1,FALSE)),"",IF(VLOOKUP(AA2698&amp;"_"&amp;AB2698&amp;"_"&amp;AC2698&amp;"_"&amp;AE2698,[1]挑战模式!$A:$AS,14+AD2698,FALSE)="","","Monster_Season"&amp;AA2698&amp;"_Challenge"&amp;AB2698&amp;"_"&amp;AC2698&amp;"_"&amp;AD2698&amp;"_"&amp;AE2698))</f>
        <v>Monster_Season0_Challenge6_7_2_Normal</v>
      </c>
      <c r="C2698">
        <f t="shared" ca="1" si="215"/>
        <v>1</v>
      </c>
      <c r="E2698">
        <f ca="1">IF(B2698="","",VLOOKUP(AA2698&amp;"_"&amp;AB2698&amp;"_"&amp;AC2698&amp;"_"&amp;AE2698,[1]挑战模式!$A:$AS,26+AD2698,FALSE))</f>
        <v>584</v>
      </c>
      <c r="F2698">
        <f ca="1">IF(B2698="","",VLOOKUP(VLOOKUP(AA2698&amp;"_"&amp;AB2698&amp;"_"&amp;AC2698&amp;"_"&amp;AE2698,[1]挑战模式!$A:$AS,14+AD2698,FALSE),[1]怪物!$B:$O,3,FALSE))</f>
        <v>1</v>
      </c>
      <c r="G2698">
        <f t="shared" ca="1" si="216"/>
        <v>0</v>
      </c>
      <c r="H2698">
        <f t="shared" ca="1" si="217"/>
        <v>0</v>
      </c>
      <c r="I2698">
        <f t="shared" ca="1" si="218"/>
        <v>0</v>
      </c>
      <c r="J2698">
        <f t="shared" ca="1" si="219"/>
        <v>0</v>
      </c>
      <c r="K2698">
        <f t="shared" ca="1" si="219"/>
        <v>0</v>
      </c>
      <c r="AA2698" s="8">
        <v>0</v>
      </c>
      <c r="AB2698" s="8">
        <v>6</v>
      </c>
      <c r="AC2698" s="8">
        <v>7</v>
      </c>
      <c r="AD2698" s="8">
        <v>2</v>
      </c>
      <c r="AE2698" s="12" t="s">
        <v>757</v>
      </c>
    </row>
    <row r="2699" spans="2:31" x14ac:dyDescent="0.2">
      <c r="B2699" t="str">
        <f ca="1">IF(ISNA(VLOOKUP(AA2699&amp;"_"&amp;AB2699&amp;"_"&amp;AC2699&amp;"_"&amp;AE2699,[1]挑战模式!$A:$AS,1,FALSE)),"",IF(VLOOKUP(AA2699&amp;"_"&amp;AB2699&amp;"_"&amp;AC2699&amp;"_"&amp;AE2699,[1]挑战模式!$A:$AS,14+AD2699,FALSE)="","","Monster_Season"&amp;AA2699&amp;"_Challenge"&amp;AB2699&amp;"_"&amp;AC2699&amp;"_"&amp;AD2699&amp;"_"&amp;AE2699))</f>
        <v>Monster_Season0_Challenge6_7_3_Normal</v>
      </c>
      <c r="C2699">
        <f t="shared" ca="1" si="215"/>
        <v>1</v>
      </c>
      <c r="E2699">
        <f ca="1">IF(B2699="","",VLOOKUP(AA2699&amp;"_"&amp;AB2699&amp;"_"&amp;AC2699&amp;"_"&amp;AE2699,[1]挑战模式!$A:$AS,26+AD2699,FALSE))</f>
        <v>584</v>
      </c>
      <c r="F2699">
        <f ca="1">IF(B2699="","",VLOOKUP(VLOOKUP(AA2699&amp;"_"&amp;AB2699&amp;"_"&amp;AC2699&amp;"_"&amp;AE2699,[1]挑战模式!$A:$AS,14+AD2699,FALSE),[1]怪物!$B:$O,3,FALSE))</f>
        <v>1</v>
      </c>
      <c r="G2699">
        <f t="shared" ca="1" si="216"/>
        <v>0</v>
      </c>
      <c r="H2699">
        <f t="shared" ca="1" si="217"/>
        <v>0</v>
      </c>
      <c r="I2699">
        <f t="shared" ca="1" si="218"/>
        <v>0</v>
      </c>
      <c r="J2699">
        <f t="shared" ca="1" si="219"/>
        <v>0</v>
      </c>
      <c r="K2699">
        <f t="shared" ca="1" si="219"/>
        <v>0</v>
      </c>
      <c r="AA2699" s="8">
        <v>0</v>
      </c>
      <c r="AB2699" s="8">
        <v>6</v>
      </c>
      <c r="AC2699" s="8">
        <v>7</v>
      </c>
      <c r="AD2699" s="8">
        <v>3</v>
      </c>
      <c r="AE2699" s="12" t="s">
        <v>757</v>
      </c>
    </row>
    <row r="2700" spans="2:31" x14ac:dyDescent="0.2">
      <c r="B2700" t="str">
        <f ca="1">IF(ISNA(VLOOKUP(AA2700&amp;"_"&amp;AB2700&amp;"_"&amp;AC2700&amp;"_"&amp;AE2700,[1]挑战模式!$A:$AS,1,FALSE)),"",IF(VLOOKUP(AA2700&amp;"_"&amp;AB2700&amp;"_"&amp;AC2700&amp;"_"&amp;AE2700,[1]挑战模式!$A:$AS,14+AD2700,FALSE)="","","Monster_Season"&amp;AA2700&amp;"_Challenge"&amp;AB2700&amp;"_"&amp;AC2700&amp;"_"&amp;AD2700&amp;"_"&amp;AE2700))</f>
        <v>Monster_Season0_Challenge6_7_4_Normal</v>
      </c>
      <c r="C2700">
        <f t="shared" ca="1" si="215"/>
        <v>1</v>
      </c>
      <c r="E2700">
        <f ca="1">IF(B2700="","",VLOOKUP(AA2700&amp;"_"&amp;AB2700&amp;"_"&amp;AC2700&amp;"_"&amp;AE2700,[1]挑战模式!$A:$AS,26+AD2700,FALSE))</f>
        <v>2336</v>
      </c>
      <c r="F2700">
        <f ca="1">IF(B2700="","",VLOOKUP(VLOOKUP(AA2700&amp;"_"&amp;AB2700&amp;"_"&amp;AC2700&amp;"_"&amp;AE2700,[1]挑战模式!$A:$AS,14+AD2700,FALSE),[1]怪物!$B:$O,3,FALSE))</f>
        <v>1</v>
      </c>
      <c r="G2700">
        <f t="shared" ca="1" si="216"/>
        <v>0</v>
      </c>
      <c r="H2700">
        <f t="shared" ca="1" si="217"/>
        <v>0</v>
      </c>
      <c r="I2700">
        <f t="shared" ca="1" si="218"/>
        <v>0</v>
      </c>
      <c r="J2700">
        <f t="shared" ca="1" si="219"/>
        <v>0</v>
      </c>
      <c r="K2700">
        <f t="shared" ca="1" si="219"/>
        <v>0</v>
      </c>
      <c r="AA2700" s="8">
        <v>0</v>
      </c>
      <c r="AB2700" s="8">
        <v>6</v>
      </c>
      <c r="AC2700" s="8">
        <v>7</v>
      </c>
      <c r="AD2700" s="8">
        <v>4</v>
      </c>
      <c r="AE2700" s="12" t="s">
        <v>757</v>
      </c>
    </row>
    <row r="2701" spans="2:31" x14ac:dyDescent="0.2">
      <c r="B2701" t="str">
        <f ca="1">IF(ISNA(VLOOKUP(AA2701&amp;"_"&amp;AB2701&amp;"_"&amp;AC2701&amp;"_"&amp;AE2701,[1]挑战模式!$A:$AS,1,FALSE)),"",IF(VLOOKUP(AA2701&amp;"_"&amp;AB2701&amp;"_"&amp;AC2701&amp;"_"&amp;AE2701,[1]挑战模式!$A:$AS,14+AD2701,FALSE)="","","Monster_Season"&amp;AA2701&amp;"_Challenge"&amp;AB2701&amp;"_"&amp;AC2701&amp;"_"&amp;AD2701&amp;"_"&amp;AE2701))</f>
        <v/>
      </c>
      <c r="C2701" t="str">
        <f t="shared" ca="1" si="215"/>
        <v/>
      </c>
      <c r="E2701" t="str">
        <f ca="1">IF(B2701="","",VLOOKUP(AA2701&amp;"_"&amp;AB2701&amp;"_"&amp;AC2701&amp;"_"&amp;AE2701,[1]挑战模式!$A:$AS,26+AD2701,FALSE))</f>
        <v/>
      </c>
      <c r="F2701" t="str">
        <f ca="1">IF(B2701="","",VLOOKUP(VLOOKUP(AA2701&amp;"_"&amp;AB2701&amp;"_"&amp;AC2701&amp;"_"&amp;AE2701,[1]挑战模式!$A:$AS,14+AD2701,FALSE),[1]怪物!$B:$O,3,FALSE))</f>
        <v/>
      </c>
      <c r="G2701" t="str">
        <f t="shared" ca="1" si="216"/>
        <v/>
      </c>
      <c r="H2701" t="str">
        <f t="shared" ca="1" si="217"/>
        <v/>
      </c>
      <c r="I2701" t="str">
        <f t="shared" ca="1" si="218"/>
        <v/>
      </c>
      <c r="J2701" t="str">
        <f t="shared" ca="1" si="219"/>
        <v/>
      </c>
      <c r="K2701" t="str">
        <f t="shared" ca="1" si="219"/>
        <v/>
      </c>
      <c r="AA2701" s="8">
        <v>0</v>
      </c>
      <c r="AB2701" s="8">
        <v>6</v>
      </c>
      <c r="AC2701" s="8">
        <v>7</v>
      </c>
      <c r="AD2701" s="8">
        <v>5</v>
      </c>
      <c r="AE2701" s="12" t="s">
        <v>757</v>
      </c>
    </row>
    <row r="2702" spans="2:31" x14ac:dyDescent="0.2">
      <c r="B2702" t="str">
        <f ca="1">IF(ISNA(VLOOKUP(AA2702&amp;"_"&amp;AB2702&amp;"_"&amp;AC2702&amp;"_"&amp;AE2702,[1]挑战模式!$A:$AS,1,FALSE)),"",IF(VLOOKUP(AA2702&amp;"_"&amp;AB2702&amp;"_"&amp;AC2702&amp;"_"&amp;AE2702,[1]挑战模式!$A:$AS,14+AD2702,FALSE)="","","Monster_Season"&amp;AA2702&amp;"_Challenge"&amp;AB2702&amp;"_"&amp;AC2702&amp;"_"&amp;AD2702&amp;"_"&amp;AE2702))</f>
        <v/>
      </c>
      <c r="C2702" t="str">
        <f t="shared" ca="1" si="215"/>
        <v/>
      </c>
      <c r="E2702" t="str">
        <f ca="1">IF(B2702="","",VLOOKUP(AA2702&amp;"_"&amp;AB2702&amp;"_"&amp;AC2702&amp;"_"&amp;AE2702,[1]挑战模式!$A:$AS,26+AD2702,FALSE))</f>
        <v/>
      </c>
      <c r="F2702" t="str">
        <f ca="1">IF(B2702="","",VLOOKUP(VLOOKUP(AA2702&amp;"_"&amp;AB2702&amp;"_"&amp;AC2702&amp;"_"&amp;AE2702,[1]挑战模式!$A:$AS,14+AD2702,FALSE),[1]怪物!$B:$O,3,FALSE))</f>
        <v/>
      </c>
      <c r="G2702" t="str">
        <f t="shared" ca="1" si="216"/>
        <v/>
      </c>
      <c r="H2702" t="str">
        <f t="shared" ca="1" si="217"/>
        <v/>
      </c>
      <c r="I2702" t="str">
        <f t="shared" ca="1" si="218"/>
        <v/>
      </c>
      <c r="J2702" t="str">
        <f t="shared" ca="1" si="219"/>
        <v/>
      </c>
      <c r="K2702" t="str">
        <f t="shared" ca="1" si="219"/>
        <v/>
      </c>
      <c r="AA2702" s="8">
        <v>0</v>
      </c>
      <c r="AB2702" s="8">
        <v>6</v>
      </c>
      <c r="AC2702" s="8">
        <v>7</v>
      </c>
      <c r="AD2702" s="8">
        <v>6</v>
      </c>
      <c r="AE2702" s="12" t="s">
        <v>757</v>
      </c>
    </row>
    <row r="2703" spans="2:31" x14ac:dyDescent="0.2">
      <c r="B2703" t="str">
        <f ca="1">IF(ISNA(VLOOKUP(AA2703&amp;"_"&amp;AB2703&amp;"_"&amp;AC2703&amp;"_"&amp;AE2703,[1]挑战模式!$A:$AS,1,FALSE)),"",IF(VLOOKUP(AA2703&amp;"_"&amp;AB2703&amp;"_"&amp;AC2703&amp;"_"&amp;AE2703,[1]挑战模式!$A:$AS,14+AD2703,FALSE)="","","Monster_Season"&amp;AA2703&amp;"_Challenge"&amp;AB2703&amp;"_"&amp;AC2703&amp;"_"&amp;AD2703&amp;"_"&amp;AE2703))</f>
        <v>Monster_Season0_Challenge6_8_1_Normal</v>
      </c>
      <c r="C2703">
        <f t="shared" ca="1" si="215"/>
        <v>1</v>
      </c>
      <c r="E2703">
        <f ca="1">IF(B2703="","",VLOOKUP(AA2703&amp;"_"&amp;AB2703&amp;"_"&amp;AC2703&amp;"_"&amp;AE2703,[1]挑战模式!$A:$AS,26+AD2703,FALSE))</f>
        <v>419</v>
      </c>
      <c r="F2703">
        <f ca="1">IF(B2703="","",VLOOKUP(VLOOKUP(AA2703&amp;"_"&amp;AB2703&amp;"_"&amp;AC2703&amp;"_"&amp;AE2703,[1]挑战模式!$A:$AS,14+AD2703,FALSE),[1]怪物!$B:$O,3,FALSE))</f>
        <v>1</v>
      </c>
      <c r="G2703">
        <f t="shared" ca="1" si="216"/>
        <v>0</v>
      </c>
      <c r="H2703">
        <f t="shared" ca="1" si="217"/>
        <v>0</v>
      </c>
      <c r="I2703">
        <f t="shared" ca="1" si="218"/>
        <v>0</v>
      </c>
      <c r="J2703">
        <f t="shared" ca="1" si="219"/>
        <v>0</v>
      </c>
      <c r="K2703">
        <f t="shared" ca="1" si="219"/>
        <v>0</v>
      </c>
      <c r="AA2703" s="8">
        <v>0</v>
      </c>
      <c r="AB2703" s="8">
        <v>6</v>
      </c>
      <c r="AC2703" s="8">
        <v>8</v>
      </c>
      <c r="AD2703" s="8">
        <v>1</v>
      </c>
      <c r="AE2703" s="12" t="s">
        <v>757</v>
      </c>
    </row>
    <row r="2704" spans="2:31" x14ac:dyDescent="0.2">
      <c r="B2704" t="str">
        <f ca="1">IF(ISNA(VLOOKUP(AA2704&amp;"_"&amp;AB2704&amp;"_"&amp;AC2704&amp;"_"&amp;AE2704,[1]挑战模式!$A:$AS,1,FALSE)),"",IF(VLOOKUP(AA2704&amp;"_"&amp;AB2704&amp;"_"&amp;AC2704&amp;"_"&amp;AE2704,[1]挑战模式!$A:$AS,14+AD2704,FALSE)="","","Monster_Season"&amp;AA2704&amp;"_Challenge"&amp;AB2704&amp;"_"&amp;AC2704&amp;"_"&amp;AD2704&amp;"_"&amp;AE2704))</f>
        <v>Monster_Season0_Challenge6_8_2_Normal</v>
      </c>
      <c r="C2704">
        <f t="shared" ca="1" si="215"/>
        <v>1</v>
      </c>
      <c r="E2704">
        <f ca="1">IF(B2704="","",VLOOKUP(AA2704&amp;"_"&amp;AB2704&amp;"_"&amp;AC2704&amp;"_"&amp;AE2704,[1]挑战模式!$A:$AS,26+AD2704,FALSE))</f>
        <v>419</v>
      </c>
      <c r="F2704">
        <f ca="1">IF(B2704="","",VLOOKUP(VLOOKUP(AA2704&amp;"_"&amp;AB2704&amp;"_"&amp;AC2704&amp;"_"&amp;AE2704,[1]挑战模式!$A:$AS,14+AD2704,FALSE),[1]怪物!$B:$O,3,FALSE))</f>
        <v>1</v>
      </c>
      <c r="G2704">
        <f t="shared" ca="1" si="216"/>
        <v>0</v>
      </c>
      <c r="H2704">
        <f t="shared" ca="1" si="217"/>
        <v>0</v>
      </c>
      <c r="I2704">
        <f t="shared" ca="1" si="218"/>
        <v>0</v>
      </c>
      <c r="J2704">
        <f t="shared" ca="1" si="219"/>
        <v>0</v>
      </c>
      <c r="K2704">
        <f t="shared" ca="1" si="219"/>
        <v>0</v>
      </c>
      <c r="AA2704" s="8">
        <v>0</v>
      </c>
      <c r="AB2704" s="8">
        <v>6</v>
      </c>
      <c r="AC2704" s="8">
        <v>8</v>
      </c>
      <c r="AD2704" s="8">
        <v>2</v>
      </c>
      <c r="AE2704" s="12" t="s">
        <v>757</v>
      </c>
    </row>
    <row r="2705" spans="2:31" x14ac:dyDescent="0.2">
      <c r="B2705" t="str">
        <f ca="1">IF(ISNA(VLOOKUP(AA2705&amp;"_"&amp;AB2705&amp;"_"&amp;AC2705&amp;"_"&amp;AE2705,[1]挑战模式!$A:$AS,1,FALSE)),"",IF(VLOOKUP(AA2705&amp;"_"&amp;AB2705&amp;"_"&amp;AC2705&amp;"_"&amp;AE2705,[1]挑战模式!$A:$AS,14+AD2705,FALSE)="","","Monster_Season"&amp;AA2705&amp;"_Challenge"&amp;AB2705&amp;"_"&amp;AC2705&amp;"_"&amp;AD2705&amp;"_"&amp;AE2705))</f>
        <v>Monster_Season0_Challenge6_8_3_Normal</v>
      </c>
      <c r="C2705">
        <f t="shared" ca="1" si="215"/>
        <v>1</v>
      </c>
      <c r="E2705">
        <f ca="1">IF(B2705="","",VLOOKUP(AA2705&amp;"_"&amp;AB2705&amp;"_"&amp;AC2705&amp;"_"&amp;AE2705,[1]挑战模式!$A:$AS,26+AD2705,FALSE))</f>
        <v>419</v>
      </c>
      <c r="F2705">
        <f ca="1">IF(B2705="","",VLOOKUP(VLOOKUP(AA2705&amp;"_"&amp;AB2705&amp;"_"&amp;AC2705&amp;"_"&amp;AE2705,[1]挑战模式!$A:$AS,14+AD2705,FALSE),[1]怪物!$B:$O,3,FALSE))</f>
        <v>1</v>
      </c>
      <c r="G2705">
        <f t="shared" ca="1" si="216"/>
        <v>0</v>
      </c>
      <c r="H2705">
        <f t="shared" ca="1" si="217"/>
        <v>0</v>
      </c>
      <c r="I2705">
        <f t="shared" ca="1" si="218"/>
        <v>0</v>
      </c>
      <c r="J2705">
        <f t="shared" ca="1" si="219"/>
        <v>0</v>
      </c>
      <c r="K2705">
        <f t="shared" ca="1" si="219"/>
        <v>0</v>
      </c>
      <c r="AA2705" s="8">
        <v>0</v>
      </c>
      <c r="AB2705" s="8">
        <v>6</v>
      </c>
      <c r="AC2705" s="8">
        <v>8</v>
      </c>
      <c r="AD2705" s="8">
        <v>3</v>
      </c>
      <c r="AE2705" s="12" t="s">
        <v>757</v>
      </c>
    </row>
    <row r="2706" spans="2:31" x14ac:dyDescent="0.2">
      <c r="B2706" t="str">
        <f ca="1">IF(ISNA(VLOOKUP(AA2706&amp;"_"&amp;AB2706&amp;"_"&amp;AC2706&amp;"_"&amp;AE2706,[1]挑战模式!$A:$AS,1,FALSE)),"",IF(VLOOKUP(AA2706&amp;"_"&amp;AB2706&amp;"_"&amp;AC2706&amp;"_"&amp;AE2706,[1]挑战模式!$A:$AS,14+AD2706,FALSE)="","","Monster_Season"&amp;AA2706&amp;"_Challenge"&amp;AB2706&amp;"_"&amp;AC2706&amp;"_"&amp;AD2706&amp;"_"&amp;AE2706))</f>
        <v>Monster_Season0_Challenge6_8_4_Normal</v>
      </c>
      <c r="C2706">
        <f t="shared" ca="1" si="215"/>
        <v>1</v>
      </c>
      <c r="E2706">
        <f ca="1">IF(B2706="","",VLOOKUP(AA2706&amp;"_"&amp;AB2706&amp;"_"&amp;AC2706&amp;"_"&amp;AE2706,[1]挑战模式!$A:$AS,26+AD2706,FALSE))</f>
        <v>1676</v>
      </c>
      <c r="F2706">
        <f ca="1">IF(B2706="","",VLOOKUP(VLOOKUP(AA2706&amp;"_"&amp;AB2706&amp;"_"&amp;AC2706&amp;"_"&amp;AE2706,[1]挑战模式!$A:$AS,14+AD2706,FALSE),[1]怪物!$B:$O,3,FALSE))</f>
        <v>1</v>
      </c>
      <c r="G2706">
        <f t="shared" ca="1" si="216"/>
        <v>0</v>
      </c>
      <c r="H2706">
        <f t="shared" ca="1" si="217"/>
        <v>0</v>
      </c>
      <c r="I2706">
        <f t="shared" ca="1" si="218"/>
        <v>0</v>
      </c>
      <c r="J2706">
        <f t="shared" ca="1" si="219"/>
        <v>0</v>
      </c>
      <c r="K2706">
        <f t="shared" ca="1" si="219"/>
        <v>0</v>
      </c>
      <c r="AA2706" s="8">
        <v>0</v>
      </c>
      <c r="AB2706" s="8">
        <v>6</v>
      </c>
      <c r="AC2706" s="8">
        <v>8</v>
      </c>
      <c r="AD2706" s="8">
        <v>4</v>
      </c>
      <c r="AE2706" s="12" t="s">
        <v>757</v>
      </c>
    </row>
    <row r="2707" spans="2:31" x14ac:dyDescent="0.2">
      <c r="B2707" t="str">
        <f ca="1">IF(ISNA(VLOOKUP(AA2707&amp;"_"&amp;AB2707&amp;"_"&amp;AC2707&amp;"_"&amp;AE2707,[1]挑战模式!$A:$AS,1,FALSE)),"",IF(VLOOKUP(AA2707&amp;"_"&amp;AB2707&amp;"_"&amp;AC2707&amp;"_"&amp;AE2707,[1]挑战模式!$A:$AS,14+AD2707,FALSE)="","","Monster_Season"&amp;AA2707&amp;"_Challenge"&amp;AB2707&amp;"_"&amp;AC2707&amp;"_"&amp;AD2707&amp;"_"&amp;AE2707))</f>
        <v>Monster_Season0_Challenge6_8_5_Normal</v>
      </c>
      <c r="C2707">
        <f t="shared" ca="1" si="215"/>
        <v>1</v>
      </c>
      <c r="E2707">
        <f ca="1">IF(B2707="","",VLOOKUP(AA2707&amp;"_"&amp;AB2707&amp;"_"&amp;AC2707&amp;"_"&amp;AE2707,[1]挑战模式!$A:$AS,26+AD2707,FALSE))</f>
        <v>13405</v>
      </c>
      <c r="F2707">
        <f ca="1">IF(B2707="","",VLOOKUP(VLOOKUP(AA2707&amp;"_"&amp;AB2707&amp;"_"&amp;AC2707&amp;"_"&amp;AE2707,[1]挑战模式!$A:$AS,14+AD2707,FALSE),[1]怪物!$B:$O,3,FALSE))</f>
        <v>10</v>
      </c>
      <c r="G2707">
        <f t="shared" ca="1" si="216"/>
        <v>0</v>
      </c>
      <c r="H2707">
        <f t="shared" ca="1" si="217"/>
        <v>0</v>
      </c>
      <c r="I2707">
        <f t="shared" ca="1" si="218"/>
        <v>0</v>
      </c>
      <c r="J2707">
        <f t="shared" ca="1" si="219"/>
        <v>0</v>
      </c>
      <c r="K2707">
        <f t="shared" ca="1" si="219"/>
        <v>0</v>
      </c>
      <c r="AA2707" s="8">
        <v>0</v>
      </c>
      <c r="AB2707" s="8">
        <v>6</v>
      </c>
      <c r="AC2707" s="8">
        <v>8</v>
      </c>
      <c r="AD2707" s="8">
        <v>5</v>
      </c>
      <c r="AE2707" s="12" t="s">
        <v>757</v>
      </c>
    </row>
    <row r="2708" spans="2:31" x14ac:dyDescent="0.2">
      <c r="B2708" t="str">
        <f ca="1">IF(ISNA(VLOOKUP(AA2708&amp;"_"&amp;AB2708&amp;"_"&amp;AC2708&amp;"_"&amp;AE2708,[1]挑战模式!$A:$AS,1,FALSE)),"",IF(VLOOKUP(AA2708&amp;"_"&amp;AB2708&amp;"_"&amp;AC2708&amp;"_"&amp;AE2708,[1]挑战模式!$A:$AS,14+AD2708,FALSE)="","","Monster_Season"&amp;AA2708&amp;"_Challenge"&amp;AB2708&amp;"_"&amp;AC2708&amp;"_"&amp;AD2708&amp;"_"&amp;AE2708))</f>
        <v/>
      </c>
      <c r="C2708" t="str">
        <f t="shared" ca="1" si="215"/>
        <v/>
      </c>
      <c r="E2708" t="str">
        <f ca="1">IF(B2708="","",VLOOKUP(AA2708&amp;"_"&amp;AB2708&amp;"_"&amp;AC2708&amp;"_"&amp;AE2708,[1]挑战模式!$A:$AS,26+AD2708,FALSE))</f>
        <v/>
      </c>
      <c r="F2708" t="str">
        <f ca="1">IF(B2708="","",VLOOKUP(VLOOKUP(AA2708&amp;"_"&amp;AB2708&amp;"_"&amp;AC2708&amp;"_"&amp;AE2708,[1]挑战模式!$A:$AS,14+AD2708,FALSE),[1]怪物!$B:$O,3,FALSE))</f>
        <v/>
      </c>
      <c r="G2708" t="str">
        <f t="shared" ca="1" si="216"/>
        <v/>
      </c>
      <c r="H2708" t="str">
        <f t="shared" ca="1" si="217"/>
        <v/>
      </c>
      <c r="I2708" t="str">
        <f t="shared" ca="1" si="218"/>
        <v/>
      </c>
      <c r="J2708" t="str">
        <f t="shared" ca="1" si="219"/>
        <v/>
      </c>
      <c r="K2708" t="str">
        <f t="shared" ca="1" si="219"/>
        <v/>
      </c>
      <c r="AA2708" s="8">
        <v>0</v>
      </c>
      <c r="AB2708" s="8">
        <v>6</v>
      </c>
      <c r="AC2708" s="8">
        <v>8</v>
      </c>
      <c r="AD2708" s="8">
        <v>6</v>
      </c>
      <c r="AE2708" s="12" t="s">
        <v>757</v>
      </c>
    </row>
    <row r="2709" spans="2:31" x14ac:dyDescent="0.2">
      <c r="B2709" t="str">
        <f ca="1">IF(ISNA(VLOOKUP(AA2709&amp;"_"&amp;AB2709&amp;"_"&amp;AC2709&amp;"_"&amp;AE2709,[1]挑战模式!$A:$AS,1,FALSE)),"",IF(VLOOKUP(AA2709&amp;"_"&amp;AB2709&amp;"_"&amp;AC2709&amp;"_"&amp;AE2709,[1]挑战模式!$A:$AS,14+AD2709,FALSE)="","","Monster_Season"&amp;AA2709&amp;"_Challenge"&amp;AB2709&amp;"_"&amp;AC2709&amp;"_"&amp;AD2709&amp;"_"&amp;AE2709))</f>
        <v/>
      </c>
      <c r="C2709" t="str">
        <f t="shared" ca="1" si="215"/>
        <v/>
      </c>
      <c r="E2709" t="str">
        <f ca="1">IF(B2709="","",VLOOKUP(AA2709&amp;"_"&amp;AB2709&amp;"_"&amp;AC2709&amp;"_"&amp;AE2709,[1]挑战模式!$A:$AS,26+AD2709,FALSE))</f>
        <v/>
      </c>
      <c r="F2709" t="str">
        <f ca="1">IF(B2709="","",VLOOKUP(VLOOKUP(AA2709&amp;"_"&amp;AB2709&amp;"_"&amp;AC2709&amp;"_"&amp;AE2709,[1]挑战模式!$A:$AS,14+AD2709,FALSE),[1]怪物!$B:$O,3,FALSE))</f>
        <v/>
      </c>
      <c r="G2709" t="str">
        <f t="shared" ca="1" si="216"/>
        <v/>
      </c>
      <c r="H2709" t="str">
        <f t="shared" ca="1" si="217"/>
        <v/>
      </c>
      <c r="I2709" t="str">
        <f t="shared" ca="1" si="218"/>
        <v/>
      </c>
      <c r="J2709" t="str">
        <f t="shared" ca="1" si="219"/>
        <v/>
      </c>
      <c r="K2709" t="str">
        <f t="shared" ca="1" si="219"/>
        <v/>
      </c>
      <c r="AA2709" s="8">
        <v>0</v>
      </c>
      <c r="AB2709" s="8">
        <v>6</v>
      </c>
      <c r="AC2709" s="8">
        <v>9</v>
      </c>
      <c r="AD2709" s="8">
        <v>1</v>
      </c>
      <c r="AE2709" s="12" t="s">
        <v>757</v>
      </c>
    </row>
    <row r="2710" spans="2:31" x14ac:dyDescent="0.2">
      <c r="B2710" t="str">
        <f ca="1">IF(ISNA(VLOOKUP(AA2710&amp;"_"&amp;AB2710&amp;"_"&amp;AC2710&amp;"_"&amp;AE2710,[1]挑战模式!$A:$AS,1,FALSE)),"",IF(VLOOKUP(AA2710&amp;"_"&amp;AB2710&amp;"_"&amp;AC2710&amp;"_"&amp;AE2710,[1]挑战模式!$A:$AS,14+AD2710,FALSE)="","","Monster_Season"&amp;AA2710&amp;"_Challenge"&amp;AB2710&amp;"_"&amp;AC2710&amp;"_"&amp;AD2710&amp;"_"&amp;AE2710))</f>
        <v/>
      </c>
      <c r="C2710" t="str">
        <f t="shared" ca="1" si="215"/>
        <v/>
      </c>
      <c r="E2710" t="str">
        <f ca="1">IF(B2710="","",VLOOKUP(AA2710&amp;"_"&amp;AB2710&amp;"_"&amp;AC2710&amp;"_"&amp;AE2710,[1]挑战模式!$A:$AS,26+AD2710,FALSE))</f>
        <v/>
      </c>
      <c r="F2710" t="str">
        <f ca="1">IF(B2710="","",VLOOKUP(VLOOKUP(AA2710&amp;"_"&amp;AB2710&amp;"_"&amp;AC2710&amp;"_"&amp;AE2710,[1]挑战模式!$A:$AS,14+AD2710,FALSE),[1]怪物!$B:$O,3,FALSE))</f>
        <v/>
      </c>
      <c r="G2710" t="str">
        <f t="shared" ca="1" si="216"/>
        <v/>
      </c>
      <c r="H2710" t="str">
        <f t="shared" ca="1" si="217"/>
        <v/>
      </c>
      <c r="I2710" t="str">
        <f t="shared" ca="1" si="218"/>
        <v/>
      </c>
      <c r="J2710" t="str">
        <f t="shared" ca="1" si="219"/>
        <v/>
      </c>
      <c r="K2710" t="str">
        <f t="shared" ca="1" si="219"/>
        <v/>
      </c>
      <c r="AA2710" s="8">
        <v>0</v>
      </c>
      <c r="AB2710" s="8">
        <v>6</v>
      </c>
      <c r="AC2710" s="8">
        <v>9</v>
      </c>
      <c r="AD2710" s="8">
        <v>2</v>
      </c>
      <c r="AE2710" s="12" t="s">
        <v>757</v>
      </c>
    </row>
    <row r="2711" spans="2:31" x14ac:dyDescent="0.2">
      <c r="B2711" t="str">
        <f ca="1">IF(ISNA(VLOOKUP(AA2711&amp;"_"&amp;AB2711&amp;"_"&amp;AC2711&amp;"_"&amp;AE2711,[1]挑战模式!$A:$AS,1,FALSE)),"",IF(VLOOKUP(AA2711&amp;"_"&amp;AB2711&amp;"_"&amp;AC2711&amp;"_"&amp;AE2711,[1]挑战模式!$A:$AS,14+AD2711,FALSE)="","","Monster_Season"&amp;AA2711&amp;"_Challenge"&amp;AB2711&amp;"_"&amp;AC2711&amp;"_"&amp;AD2711&amp;"_"&amp;AE2711))</f>
        <v/>
      </c>
      <c r="C2711" t="str">
        <f t="shared" ca="1" si="215"/>
        <v/>
      </c>
      <c r="E2711" t="str">
        <f ca="1">IF(B2711="","",VLOOKUP(AA2711&amp;"_"&amp;AB2711&amp;"_"&amp;AC2711&amp;"_"&amp;AE2711,[1]挑战模式!$A:$AS,26+AD2711,FALSE))</f>
        <v/>
      </c>
      <c r="F2711" t="str">
        <f ca="1">IF(B2711="","",VLOOKUP(VLOOKUP(AA2711&amp;"_"&amp;AB2711&amp;"_"&amp;AC2711&amp;"_"&amp;AE2711,[1]挑战模式!$A:$AS,14+AD2711,FALSE),[1]怪物!$B:$O,3,FALSE))</f>
        <v/>
      </c>
      <c r="G2711" t="str">
        <f t="shared" ca="1" si="216"/>
        <v/>
      </c>
      <c r="H2711" t="str">
        <f t="shared" ca="1" si="217"/>
        <v/>
      </c>
      <c r="I2711" t="str">
        <f t="shared" ca="1" si="218"/>
        <v/>
      </c>
      <c r="J2711" t="str">
        <f t="shared" ca="1" si="219"/>
        <v/>
      </c>
      <c r="K2711" t="str">
        <f t="shared" ca="1" si="219"/>
        <v/>
      </c>
      <c r="AA2711" s="8">
        <v>0</v>
      </c>
      <c r="AB2711" s="8">
        <v>6</v>
      </c>
      <c r="AC2711" s="8">
        <v>9</v>
      </c>
      <c r="AD2711" s="8">
        <v>3</v>
      </c>
      <c r="AE2711" s="12" t="s">
        <v>757</v>
      </c>
    </row>
    <row r="2712" spans="2:31" x14ac:dyDescent="0.2">
      <c r="B2712" t="str">
        <f ca="1">IF(ISNA(VLOOKUP(AA2712&amp;"_"&amp;AB2712&amp;"_"&amp;AC2712&amp;"_"&amp;AE2712,[1]挑战模式!$A:$AS,1,FALSE)),"",IF(VLOOKUP(AA2712&amp;"_"&amp;AB2712&amp;"_"&amp;AC2712&amp;"_"&amp;AE2712,[1]挑战模式!$A:$AS,14+AD2712,FALSE)="","","Monster_Season"&amp;AA2712&amp;"_Challenge"&amp;AB2712&amp;"_"&amp;AC2712&amp;"_"&amp;AD2712&amp;"_"&amp;AE2712))</f>
        <v/>
      </c>
      <c r="C2712" t="str">
        <f t="shared" ca="1" si="215"/>
        <v/>
      </c>
      <c r="E2712" t="str">
        <f ca="1">IF(B2712="","",VLOOKUP(AA2712&amp;"_"&amp;AB2712&amp;"_"&amp;AC2712&amp;"_"&amp;AE2712,[1]挑战模式!$A:$AS,26+AD2712,FALSE))</f>
        <v/>
      </c>
      <c r="F2712" t="str">
        <f ca="1">IF(B2712="","",VLOOKUP(VLOOKUP(AA2712&amp;"_"&amp;AB2712&amp;"_"&amp;AC2712&amp;"_"&amp;AE2712,[1]挑战模式!$A:$AS,14+AD2712,FALSE),[1]怪物!$B:$O,3,FALSE))</f>
        <v/>
      </c>
      <c r="G2712" t="str">
        <f t="shared" ca="1" si="216"/>
        <v/>
      </c>
      <c r="H2712" t="str">
        <f t="shared" ca="1" si="217"/>
        <v/>
      </c>
      <c r="I2712" t="str">
        <f t="shared" ca="1" si="218"/>
        <v/>
      </c>
      <c r="J2712" t="str">
        <f t="shared" ca="1" si="219"/>
        <v/>
      </c>
      <c r="K2712" t="str">
        <f t="shared" ca="1" si="219"/>
        <v/>
      </c>
      <c r="AA2712" s="8">
        <v>0</v>
      </c>
      <c r="AB2712" s="8">
        <v>6</v>
      </c>
      <c r="AC2712" s="8">
        <v>9</v>
      </c>
      <c r="AD2712" s="8">
        <v>4</v>
      </c>
      <c r="AE2712" s="12" t="s">
        <v>757</v>
      </c>
    </row>
    <row r="2713" spans="2:31" x14ac:dyDescent="0.2">
      <c r="B2713" t="str">
        <f ca="1">IF(ISNA(VLOOKUP(AA2713&amp;"_"&amp;AB2713&amp;"_"&amp;AC2713&amp;"_"&amp;AE2713,[1]挑战模式!$A:$AS,1,FALSE)),"",IF(VLOOKUP(AA2713&amp;"_"&amp;AB2713&amp;"_"&amp;AC2713&amp;"_"&amp;AE2713,[1]挑战模式!$A:$AS,14+AD2713,FALSE)="","","Monster_Season"&amp;AA2713&amp;"_Challenge"&amp;AB2713&amp;"_"&amp;AC2713&amp;"_"&amp;AD2713&amp;"_"&amp;AE2713))</f>
        <v/>
      </c>
      <c r="C2713" t="str">
        <f t="shared" ca="1" si="215"/>
        <v/>
      </c>
      <c r="E2713" t="str">
        <f ca="1">IF(B2713="","",VLOOKUP(AA2713&amp;"_"&amp;AB2713&amp;"_"&amp;AC2713&amp;"_"&amp;AE2713,[1]挑战模式!$A:$AS,26+AD2713,FALSE))</f>
        <v/>
      </c>
      <c r="F2713" t="str">
        <f ca="1">IF(B2713="","",VLOOKUP(VLOOKUP(AA2713&amp;"_"&amp;AB2713&amp;"_"&amp;AC2713&amp;"_"&amp;AE2713,[1]挑战模式!$A:$AS,14+AD2713,FALSE),[1]怪物!$B:$O,3,FALSE))</f>
        <v/>
      </c>
      <c r="G2713" t="str">
        <f t="shared" ca="1" si="216"/>
        <v/>
      </c>
      <c r="H2713" t="str">
        <f t="shared" ca="1" si="217"/>
        <v/>
      </c>
      <c r="I2713" t="str">
        <f t="shared" ca="1" si="218"/>
        <v/>
      </c>
      <c r="J2713" t="str">
        <f t="shared" ca="1" si="219"/>
        <v/>
      </c>
      <c r="K2713" t="str">
        <f t="shared" ca="1" si="219"/>
        <v/>
      </c>
      <c r="AA2713" s="8">
        <v>0</v>
      </c>
      <c r="AB2713" s="8">
        <v>6</v>
      </c>
      <c r="AC2713" s="8">
        <v>9</v>
      </c>
      <c r="AD2713" s="8">
        <v>5</v>
      </c>
      <c r="AE2713" s="12" t="s">
        <v>757</v>
      </c>
    </row>
    <row r="2714" spans="2:31" x14ac:dyDescent="0.2">
      <c r="B2714" t="str">
        <f ca="1">IF(ISNA(VLOOKUP(AA2714&amp;"_"&amp;AB2714&amp;"_"&amp;AC2714&amp;"_"&amp;AE2714,[1]挑战模式!$A:$AS,1,FALSE)),"",IF(VLOOKUP(AA2714&amp;"_"&amp;AB2714&amp;"_"&amp;AC2714&amp;"_"&amp;AE2714,[1]挑战模式!$A:$AS,14+AD2714,FALSE)="","","Monster_Season"&amp;AA2714&amp;"_Challenge"&amp;AB2714&amp;"_"&amp;AC2714&amp;"_"&amp;AD2714&amp;"_"&amp;AE2714))</f>
        <v/>
      </c>
      <c r="C2714" t="str">
        <f t="shared" ca="1" si="215"/>
        <v/>
      </c>
      <c r="E2714" t="str">
        <f ca="1">IF(B2714="","",VLOOKUP(AA2714&amp;"_"&amp;AB2714&amp;"_"&amp;AC2714&amp;"_"&amp;AE2714,[1]挑战模式!$A:$AS,26+AD2714,FALSE))</f>
        <v/>
      </c>
      <c r="F2714" t="str">
        <f ca="1">IF(B2714="","",VLOOKUP(VLOOKUP(AA2714&amp;"_"&amp;AB2714&amp;"_"&amp;AC2714&amp;"_"&amp;AE2714,[1]挑战模式!$A:$AS,14+AD2714,FALSE),[1]怪物!$B:$O,3,FALSE))</f>
        <v/>
      </c>
      <c r="G2714" t="str">
        <f t="shared" ca="1" si="216"/>
        <v/>
      </c>
      <c r="H2714" t="str">
        <f t="shared" ca="1" si="217"/>
        <v/>
      </c>
      <c r="I2714" t="str">
        <f t="shared" ca="1" si="218"/>
        <v/>
      </c>
      <c r="J2714" t="str">
        <f t="shared" ca="1" si="219"/>
        <v/>
      </c>
      <c r="K2714" t="str">
        <f t="shared" ca="1" si="219"/>
        <v/>
      </c>
      <c r="AA2714" s="8">
        <v>0</v>
      </c>
      <c r="AB2714" s="8">
        <v>6</v>
      </c>
      <c r="AC2714" s="8">
        <v>10</v>
      </c>
      <c r="AD2714" s="8">
        <v>6</v>
      </c>
      <c r="AE2714" s="12" t="s">
        <v>757</v>
      </c>
    </row>
    <row r="2715" spans="2:31" x14ac:dyDescent="0.2">
      <c r="B2715" t="str">
        <f ca="1">IF(ISNA(VLOOKUP(AA2715&amp;"_"&amp;AB2715&amp;"_"&amp;AC2715&amp;"_"&amp;AE2715,[1]挑战模式!$A:$AS,1,FALSE)),"",IF(VLOOKUP(AA2715&amp;"_"&amp;AB2715&amp;"_"&amp;AC2715&amp;"_"&amp;AE2715,[1]挑战模式!$A:$AS,14+AD2715,FALSE)="","","Monster_Season"&amp;AA2715&amp;"_Challenge"&amp;AB2715&amp;"_"&amp;AC2715&amp;"_"&amp;AD2715&amp;"_"&amp;AE2715))</f>
        <v/>
      </c>
      <c r="C2715" t="str">
        <f t="shared" ca="1" si="215"/>
        <v/>
      </c>
      <c r="E2715" t="str">
        <f ca="1">IF(B2715="","",VLOOKUP(AA2715&amp;"_"&amp;AB2715&amp;"_"&amp;AC2715&amp;"_"&amp;AE2715,[1]挑战模式!$A:$AS,26+AD2715,FALSE))</f>
        <v/>
      </c>
      <c r="F2715" t="str">
        <f ca="1">IF(B2715="","",VLOOKUP(VLOOKUP(AA2715&amp;"_"&amp;AB2715&amp;"_"&amp;AC2715&amp;"_"&amp;AE2715,[1]挑战模式!$A:$AS,14+AD2715,FALSE),[1]怪物!$B:$O,3,FALSE))</f>
        <v/>
      </c>
      <c r="G2715" t="str">
        <f t="shared" ca="1" si="216"/>
        <v/>
      </c>
      <c r="H2715" t="str">
        <f t="shared" ca="1" si="217"/>
        <v/>
      </c>
      <c r="I2715" t="str">
        <f t="shared" ca="1" si="218"/>
        <v/>
      </c>
      <c r="J2715" t="str">
        <f t="shared" ca="1" si="219"/>
        <v/>
      </c>
      <c r="K2715" t="str">
        <f t="shared" ca="1" si="219"/>
        <v/>
      </c>
      <c r="AA2715" s="8">
        <v>0</v>
      </c>
      <c r="AB2715" s="8">
        <v>6</v>
      </c>
      <c r="AC2715" s="8">
        <v>10</v>
      </c>
      <c r="AD2715" s="8">
        <v>1</v>
      </c>
      <c r="AE2715" s="12" t="s">
        <v>757</v>
      </c>
    </row>
    <row r="2716" spans="2:31" x14ac:dyDescent="0.2">
      <c r="B2716" t="str">
        <f ca="1">IF(ISNA(VLOOKUP(AA2716&amp;"_"&amp;AB2716&amp;"_"&amp;AC2716&amp;"_"&amp;AE2716,[1]挑战模式!$A:$AS,1,FALSE)),"",IF(VLOOKUP(AA2716&amp;"_"&amp;AB2716&amp;"_"&amp;AC2716&amp;"_"&amp;AE2716,[1]挑战模式!$A:$AS,14+AD2716,FALSE)="","","Monster_Season"&amp;AA2716&amp;"_Challenge"&amp;AB2716&amp;"_"&amp;AC2716&amp;"_"&amp;AD2716&amp;"_"&amp;AE2716))</f>
        <v/>
      </c>
      <c r="C2716" t="str">
        <f t="shared" ca="1" si="215"/>
        <v/>
      </c>
      <c r="E2716" t="str">
        <f ca="1">IF(B2716="","",VLOOKUP(AA2716&amp;"_"&amp;AB2716&amp;"_"&amp;AC2716&amp;"_"&amp;AE2716,[1]挑战模式!$A:$AS,26+AD2716,FALSE))</f>
        <v/>
      </c>
      <c r="F2716" t="str">
        <f ca="1">IF(B2716="","",VLOOKUP(VLOOKUP(AA2716&amp;"_"&amp;AB2716&amp;"_"&amp;AC2716&amp;"_"&amp;AE2716,[1]挑战模式!$A:$AS,14+AD2716,FALSE),[1]怪物!$B:$O,3,FALSE))</f>
        <v/>
      </c>
      <c r="G2716" t="str">
        <f t="shared" ca="1" si="216"/>
        <v/>
      </c>
      <c r="H2716" t="str">
        <f t="shared" ca="1" si="217"/>
        <v/>
      </c>
      <c r="I2716" t="str">
        <f t="shared" ca="1" si="218"/>
        <v/>
      </c>
      <c r="J2716" t="str">
        <f t="shared" ca="1" si="219"/>
        <v/>
      </c>
      <c r="K2716" t="str">
        <f t="shared" ca="1" si="219"/>
        <v/>
      </c>
      <c r="AA2716" s="8">
        <v>0</v>
      </c>
      <c r="AB2716" s="8">
        <v>6</v>
      </c>
      <c r="AC2716" s="8">
        <v>10</v>
      </c>
      <c r="AD2716" s="8">
        <v>2</v>
      </c>
      <c r="AE2716" s="12" t="s">
        <v>757</v>
      </c>
    </row>
    <row r="2717" spans="2:31" x14ac:dyDescent="0.2">
      <c r="B2717" t="str">
        <f ca="1">IF(ISNA(VLOOKUP(AA2717&amp;"_"&amp;AB2717&amp;"_"&amp;AC2717&amp;"_"&amp;AE2717,[1]挑战模式!$A:$AS,1,FALSE)),"",IF(VLOOKUP(AA2717&amp;"_"&amp;AB2717&amp;"_"&amp;AC2717&amp;"_"&amp;AE2717,[1]挑战模式!$A:$AS,14+AD2717,FALSE)="","","Monster_Season"&amp;AA2717&amp;"_Challenge"&amp;AB2717&amp;"_"&amp;AC2717&amp;"_"&amp;AD2717&amp;"_"&amp;AE2717))</f>
        <v/>
      </c>
      <c r="C2717" t="str">
        <f t="shared" ca="1" si="215"/>
        <v/>
      </c>
      <c r="E2717" t="str">
        <f ca="1">IF(B2717="","",VLOOKUP(AA2717&amp;"_"&amp;AB2717&amp;"_"&amp;AC2717&amp;"_"&amp;AE2717,[1]挑战模式!$A:$AS,26+AD2717,FALSE))</f>
        <v/>
      </c>
      <c r="F2717" t="str">
        <f ca="1">IF(B2717="","",VLOOKUP(VLOOKUP(AA2717&amp;"_"&amp;AB2717&amp;"_"&amp;AC2717&amp;"_"&amp;AE2717,[1]挑战模式!$A:$AS,14+AD2717,FALSE),[1]怪物!$B:$O,3,FALSE))</f>
        <v/>
      </c>
      <c r="G2717" t="str">
        <f t="shared" ca="1" si="216"/>
        <v/>
      </c>
      <c r="H2717" t="str">
        <f t="shared" ca="1" si="217"/>
        <v/>
      </c>
      <c r="I2717" t="str">
        <f t="shared" ca="1" si="218"/>
        <v/>
      </c>
      <c r="J2717" t="str">
        <f t="shared" ca="1" si="219"/>
        <v/>
      </c>
      <c r="K2717" t="str">
        <f t="shared" ca="1" si="219"/>
        <v/>
      </c>
      <c r="AA2717" s="8">
        <v>0</v>
      </c>
      <c r="AB2717" s="8">
        <v>6</v>
      </c>
      <c r="AC2717" s="8">
        <v>10</v>
      </c>
      <c r="AD2717" s="8">
        <v>3</v>
      </c>
      <c r="AE2717" s="12" t="s">
        <v>757</v>
      </c>
    </row>
    <row r="2718" spans="2:31" x14ac:dyDescent="0.2">
      <c r="B2718" t="str">
        <f ca="1">IF(ISNA(VLOOKUP(AA2718&amp;"_"&amp;AB2718&amp;"_"&amp;AC2718&amp;"_"&amp;AE2718,[1]挑战模式!$A:$AS,1,FALSE)),"",IF(VLOOKUP(AA2718&amp;"_"&amp;AB2718&amp;"_"&amp;AC2718&amp;"_"&amp;AE2718,[1]挑战模式!$A:$AS,14+AD2718,FALSE)="","","Monster_Season"&amp;AA2718&amp;"_Challenge"&amp;AB2718&amp;"_"&amp;AC2718&amp;"_"&amp;AD2718&amp;"_"&amp;AE2718))</f>
        <v/>
      </c>
      <c r="C2718" t="str">
        <f t="shared" ca="1" si="215"/>
        <v/>
      </c>
      <c r="E2718" t="str">
        <f ca="1">IF(B2718="","",VLOOKUP(AA2718&amp;"_"&amp;AB2718&amp;"_"&amp;AC2718&amp;"_"&amp;AE2718,[1]挑战模式!$A:$AS,26+AD2718,FALSE))</f>
        <v/>
      </c>
      <c r="F2718" t="str">
        <f ca="1">IF(B2718="","",VLOOKUP(VLOOKUP(AA2718&amp;"_"&amp;AB2718&amp;"_"&amp;AC2718&amp;"_"&amp;AE2718,[1]挑战模式!$A:$AS,14+AD2718,FALSE),[1]怪物!$B:$O,3,FALSE))</f>
        <v/>
      </c>
      <c r="G2718" t="str">
        <f t="shared" ca="1" si="216"/>
        <v/>
      </c>
      <c r="H2718" t="str">
        <f t="shared" ca="1" si="217"/>
        <v/>
      </c>
      <c r="I2718" t="str">
        <f t="shared" ca="1" si="218"/>
        <v/>
      </c>
      <c r="J2718" t="str">
        <f t="shared" ca="1" si="219"/>
        <v/>
      </c>
      <c r="K2718" t="str">
        <f t="shared" ca="1" si="219"/>
        <v/>
      </c>
      <c r="AA2718" s="8">
        <v>0</v>
      </c>
      <c r="AB2718" s="8">
        <v>6</v>
      </c>
      <c r="AC2718" s="8">
        <v>10</v>
      </c>
      <c r="AD2718" s="8">
        <v>4</v>
      </c>
      <c r="AE2718" s="12" t="s">
        <v>757</v>
      </c>
    </row>
    <row r="2719" spans="2:31" x14ac:dyDescent="0.2">
      <c r="B2719" t="str">
        <f ca="1">IF(ISNA(VLOOKUP(AA2719&amp;"_"&amp;AB2719&amp;"_"&amp;AC2719&amp;"_"&amp;AE2719,[1]挑战模式!$A:$AS,1,FALSE)),"",IF(VLOOKUP(AA2719&amp;"_"&amp;AB2719&amp;"_"&amp;AC2719&amp;"_"&amp;AE2719,[1]挑战模式!$A:$AS,14+AD2719,FALSE)="","","Monster_Season"&amp;AA2719&amp;"_Challenge"&amp;AB2719&amp;"_"&amp;AC2719&amp;"_"&amp;AD2719&amp;"_"&amp;AE2719))</f>
        <v/>
      </c>
      <c r="C2719" t="str">
        <f t="shared" ca="1" si="215"/>
        <v/>
      </c>
      <c r="E2719" t="str">
        <f ca="1">IF(B2719="","",VLOOKUP(AA2719&amp;"_"&amp;AB2719&amp;"_"&amp;AC2719&amp;"_"&amp;AE2719,[1]挑战模式!$A:$AS,26+AD2719,FALSE))</f>
        <v/>
      </c>
      <c r="F2719" t="str">
        <f ca="1">IF(B2719="","",VLOOKUP(VLOOKUP(AA2719&amp;"_"&amp;AB2719&amp;"_"&amp;AC2719&amp;"_"&amp;AE2719,[1]挑战模式!$A:$AS,14+AD2719,FALSE),[1]怪物!$B:$O,3,FALSE))</f>
        <v/>
      </c>
      <c r="G2719" t="str">
        <f t="shared" ca="1" si="216"/>
        <v/>
      </c>
      <c r="H2719" t="str">
        <f t="shared" ca="1" si="217"/>
        <v/>
      </c>
      <c r="I2719" t="str">
        <f t="shared" ca="1" si="218"/>
        <v/>
      </c>
      <c r="J2719" t="str">
        <f t="shared" ca="1" si="219"/>
        <v/>
      </c>
      <c r="K2719" t="str">
        <f t="shared" ca="1" si="219"/>
        <v/>
      </c>
      <c r="AA2719" s="8">
        <v>0</v>
      </c>
      <c r="AB2719" s="8">
        <v>6</v>
      </c>
      <c r="AC2719" s="8">
        <v>10</v>
      </c>
      <c r="AD2719" s="8">
        <v>5</v>
      </c>
      <c r="AE2719" s="12" t="s">
        <v>757</v>
      </c>
    </row>
    <row r="2720" spans="2:31" x14ac:dyDescent="0.2">
      <c r="B2720" t="str">
        <f ca="1">IF(ISNA(VLOOKUP(AA2720&amp;"_"&amp;AB2720&amp;"_"&amp;AC2720&amp;"_"&amp;AE2720,[1]挑战模式!$A:$AS,1,FALSE)),"",IF(VLOOKUP(AA2720&amp;"_"&amp;AB2720&amp;"_"&amp;AC2720&amp;"_"&amp;AE2720,[1]挑战模式!$A:$AS,14+AD2720,FALSE)="","","Monster_Season"&amp;AA2720&amp;"_Challenge"&amp;AB2720&amp;"_"&amp;AC2720&amp;"_"&amp;AD2720&amp;"_"&amp;AE2720))</f>
        <v>Monster_Season0_Challenge7_1_1_Normal</v>
      </c>
      <c r="C2720">
        <f t="shared" ca="1" si="215"/>
        <v>1</v>
      </c>
      <c r="E2720">
        <f ca="1">IF(B2720="","",VLOOKUP(AA2720&amp;"_"&amp;AB2720&amp;"_"&amp;AC2720&amp;"_"&amp;AE2720,[1]挑战模式!$A:$AS,26+AD2720,FALSE))</f>
        <v>209</v>
      </c>
      <c r="F2720">
        <f ca="1">IF(B2720="","",VLOOKUP(VLOOKUP(AA2720&amp;"_"&amp;AB2720&amp;"_"&amp;AC2720&amp;"_"&amp;AE2720,[1]挑战模式!$A:$AS,14+AD2720,FALSE),[1]怪物!$B:$O,3,FALSE))</f>
        <v>1</v>
      </c>
      <c r="G2720">
        <f t="shared" ca="1" si="216"/>
        <v>0</v>
      </c>
      <c r="H2720">
        <f t="shared" ca="1" si="217"/>
        <v>0</v>
      </c>
      <c r="I2720">
        <f t="shared" ca="1" si="218"/>
        <v>0</v>
      </c>
      <c r="J2720">
        <f t="shared" ca="1" si="219"/>
        <v>0</v>
      </c>
      <c r="K2720">
        <f t="shared" ca="1" si="219"/>
        <v>0</v>
      </c>
      <c r="AA2720" s="8">
        <v>0</v>
      </c>
      <c r="AB2720" s="8">
        <v>7</v>
      </c>
      <c r="AC2720" s="8">
        <v>1</v>
      </c>
      <c r="AD2720" s="8">
        <v>1</v>
      </c>
      <c r="AE2720" s="12" t="s">
        <v>757</v>
      </c>
    </row>
    <row r="2721" spans="2:31" x14ac:dyDescent="0.2">
      <c r="B2721" t="str">
        <f ca="1">IF(ISNA(VLOOKUP(AA2721&amp;"_"&amp;AB2721&amp;"_"&amp;AC2721&amp;"_"&amp;AE2721,[1]挑战模式!$A:$AS,1,FALSE)),"",IF(VLOOKUP(AA2721&amp;"_"&amp;AB2721&amp;"_"&amp;AC2721&amp;"_"&amp;AE2721,[1]挑战模式!$A:$AS,14+AD2721,FALSE)="","","Monster_Season"&amp;AA2721&amp;"_Challenge"&amp;AB2721&amp;"_"&amp;AC2721&amp;"_"&amp;AD2721&amp;"_"&amp;AE2721))</f>
        <v/>
      </c>
      <c r="C2721" t="str">
        <f t="shared" ca="1" si="215"/>
        <v/>
      </c>
      <c r="E2721" t="str">
        <f ca="1">IF(B2721="","",VLOOKUP(AA2721&amp;"_"&amp;AB2721&amp;"_"&amp;AC2721&amp;"_"&amp;AE2721,[1]挑战模式!$A:$AS,26+AD2721,FALSE))</f>
        <v/>
      </c>
      <c r="F2721" t="str">
        <f ca="1">IF(B2721="","",VLOOKUP(VLOOKUP(AA2721&amp;"_"&amp;AB2721&amp;"_"&amp;AC2721&amp;"_"&amp;AE2721,[1]挑战模式!$A:$AS,14+AD2721,FALSE),[1]怪物!$B:$O,3,FALSE))</f>
        <v/>
      </c>
      <c r="G2721" t="str">
        <f t="shared" ca="1" si="216"/>
        <v/>
      </c>
      <c r="H2721" t="str">
        <f t="shared" ca="1" si="217"/>
        <v/>
      </c>
      <c r="I2721" t="str">
        <f t="shared" ca="1" si="218"/>
        <v/>
      </c>
      <c r="J2721" t="str">
        <f t="shared" ca="1" si="219"/>
        <v/>
      </c>
      <c r="K2721" t="str">
        <f t="shared" ca="1" si="219"/>
        <v/>
      </c>
      <c r="AA2721" s="8">
        <v>0</v>
      </c>
      <c r="AB2721" s="8">
        <v>7</v>
      </c>
      <c r="AC2721" s="8">
        <v>1</v>
      </c>
      <c r="AD2721" s="8">
        <v>2</v>
      </c>
      <c r="AE2721" s="12" t="s">
        <v>757</v>
      </c>
    </row>
    <row r="2722" spans="2:31" x14ac:dyDescent="0.2">
      <c r="B2722" t="str">
        <f ca="1">IF(ISNA(VLOOKUP(AA2722&amp;"_"&amp;AB2722&amp;"_"&amp;AC2722&amp;"_"&amp;AE2722,[1]挑战模式!$A:$AS,1,FALSE)),"",IF(VLOOKUP(AA2722&amp;"_"&amp;AB2722&amp;"_"&amp;AC2722&amp;"_"&amp;AE2722,[1]挑战模式!$A:$AS,14+AD2722,FALSE)="","","Monster_Season"&amp;AA2722&amp;"_Challenge"&amp;AB2722&amp;"_"&amp;AC2722&amp;"_"&amp;AD2722&amp;"_"&amp;AE2722))</f>
        <v/>
      </c>
      <c r="C2722" t="str">
        <f t="shared" ca="1" si="215"/>
        <v/>
      </c>
      <c r="E2722" t="str">
        <f ca="1">IF(B2722="","",VLOOKUP(AA2722&amp;"_"&amp;AB2722&amp;"_"&amp;AC2722&amp;"_"&amp;AE2722,[1]挑战模式!$A:$AS,26+AD2722,FALSE))</f>
        <v/>
      </c>
      <c r="F2722" t="str">
        <f ca="1">IF(B2722="","",VLOOKUP(VLOOKUP(AA2722&amp;"_"&amp;AB2722&amp;"_"&amp;AC2722&amp;"_"&amp;AE2722,[1]挑战模式!$A:$AS,14+AD2722,FALSE),[1]怪物!$B:$O,3,FALSE))</f>
        <v/>
      </c>
      <c r="G2722" t="str">
        <f t="shared" ca="1" si="216"/>
        <v/>
      </c>
      <c r="H2722" t="str">
        <f t="shared" ca="1" si="217"/>
        <v/>
      </c>
      <c r="I2722" t="str">
        <f t="shared" ca="1" si="218"/>
        <v/>
      </c>
      <c r="J2722" t="str">
        <f t="shared" ca="1" si="219"/>
        <v/>
      </c>
      <c r="K2722" t="str">
        <f t="shared" ca="1" si="219"/>
        <v/>
      </c>
      <c r="AA2722" s="8">
        <v>0</v>
      </c>
      <c r="AB2722" s="8">
        <v>7</v>
      </c>
      <c r="AC2722" s="8">
        <v>1</v>
      </c>
      <c r="AD2722" s="8">
        <v>3</v>
      </c>
      <c r="AE2722" s="12" t="s">
        <v>757</v>
      </c>
    </row>
    <row r="2723" spans="2:31" x14ac:dyDescent="0.2">
      <c r="B2723" t="str">
        <f ca="1">IF(ISNA(VLOOKUP(AA2723&amp;"_"&amp;AB2723&amp;"_"&amp;AC2723&amp;"_"&amp;AE2723,[1]挑战模式!$A:$AS,1,FALSE)),"",IF(VLOOKUP(AA2723&amp;"_"&amp;AB2723&amp;"_"&amp;AC2723&amp;"_"&amp;AE2723,[1]挑战模式!$A:$AS,14+AD2723,FALSE)="","","Monster_Season"&amp;AA2723&amp;"_Challenge"&amp;AB2723&amp;"_"&amp;AC2723&amp;"_"&amp;AD2723&amp;"_"&amp;AE2723))</f>
        <v/>
      </c>
      <c r="C2723" t="str">
        <f t="shared" ca="1" si="215"/>
        <v/>
      </c>
      <c r="E2723" t="str">
        <f ca="1">IF(B2723="","",VLOOKUP(AA2723&amp;"_"&amp;AB2723&amp;"_"&amp;AC2723&amp;"_"&amp;AE2723,[1]挑战模式!$A:$AS,26+AD2723,FALSE))</f>
        <v/>
      </c>
      <c r="F2723" t="str">
        <f ca="1">IF(B2723="","",VLOOKUP(VLOOKUP(AA2723&amp;"_"&amp;AB2723&amp;"_"&amp;AC2723&amp;"_"&amp;AE2723,[1]挑战模式!$A:$AS,14+AD2723,FALSE),[1]怪物!$B:$O,3,FALSE))</f>
        <v/>
      </c>
      <c r="G2723" t="str">
        <f t="shared" ca="1" si="216"/>
        <v/>
      </c>
      <c r="H2723" t="str">
        <f t="shared" ca="1" si="217"/>
        <v/>
      </c>
      <c r="I2723" t="str">
        <f t="shared" ca="1" si="218"/>
        <v/>
      </c>
      <c r="J2723" t="str">
        <f t="shared" ca="1" si="219"/>
        <v/>
      </c>
      <c r="K2723" t="str">
        <f t="shared" ca="1" si="219"/>
        <v/>
      </c>
      <c r="AA2723" s="8">
        <v>0</v>
      </c>
      <c r="AB2723" s="8">
        <v>7</v>
      </c>
      <c r="AC2723" s="8">
        <v>1</v>
      </c>
      <c r="AD2723" s="8">
        <v>4</v>
      </c>
      <c r="AE2723" s="12" t="s">
        <v>757</v>
      </c>
    </row>
    <row r="2724" spans="2:31" x14ac:dyDescent="0.2">
      <c r="B2724" t="str">
        <f ca="1">IF(ISNA(VLOOKUP(AA2724&amp;"_"&amp;AB2724&amp;"_"&amp;AC2724&amp;"_"&amp;AE2724,[1]挑战模式!$A:$AS,1,FALSE)),"",IF(VLOOKUP(AA2724&amp;"_"&amp;AB2724&amp;"_"&amp;AC2724&amp;"_"&amp;AE2724,[1]挑战模式!$A:$AS,14+AD2724,FALSE)="","","Monster_Season"&amp;AA2724&amp;"_Challenge"&amp;AB2724&amp;"_"&amp;AC2724&amp;"_"&amp;AD2724&amp;"_"&amp;AE2724))</f>
        <v/>
      </c>
      <c r="C2724" t="str">
        <f t="shared" ca="1" si="215"/>
        <v/>
      </c>
      <c r="E2724" t="str">
        <f ca="1">IF(B2724="","",VLOOKUP(AA2724&amp;"_"&amp;AB2724&amp;"_"&amp;AC2724&amp;"_"&amp;AE2724,[1]挑战模式!$A:$AS,26+AD2724,FALSE))</f>
        <v/>
      </c>
      <c r="F2724" t="str">
        <f ca="1">IF(B2724="","",VLOOKUP(VLOOKUP(AA2724&amp;"_"&amp;AB2724&amp;"_"&amp;AC2724&amp;"_"&amp;AE2724,[1]挑战模式!$A:$AS,14+AD2724,FALSE),[1]怪物!$B:$O,3,FALSE))</f>
        <v/>
      </c>
      <c r="G2724" t="str">
        <f t="shared" ca="1" si="216"/>
        <v/>
      </c>
      <c r="H2724" t="str">
        <f t="shared" ca="1" si="217"/>
        <v/>
      </c>
      <c r="I2724" t="str">
        <f t="shared" ca="1" si="218"/>
        <v/>
      </c>
      <c r="J2724" t="str">
        <f t="shared" ca="1" si="219"/>
        <v/>
      </c>
      <c r="K2724" t="str">
        <f t="shared" ca="1" si="219"/>
        <v/>
      </c>
      <c r="AA2724" s="8">
        <v>0</v>
      </c>
      <c r="AB2724" s="8">
        <v>7</v>
      </c>
      <c r="AC2724" s="8">
        <v>1</v>
      </c>
      <c r="AD2724" s="8">
        <v>5</v>
      </c>
      <c r="AE2724" s="12" t="s">
        <v>757</v>
      </c>
    </row>
    <row r="2725" spans="2:31" x14ac:dyDescent="0.2">
      <c r="B2725" t="str">
        <f ca="1">IF(ISNA(VLOOKUP(AA2725&amp;"_"&amp;AB2725&amp;"_"&amp;AC2725&amp;"_"&amp;AE2725,[1]挑战模式!$A:$AS,1,FALSE)),"",IF(VLOOKUP(AA2725&amp;"_"&amp;AB2725&amp;"_"&amp;AC2725&amp;"_"&amp;AE2725,[1]挑战模式!$A:$AS,14+AD2725,FALSE)="","","Monster_Season"&amp;AA2725&amp;"_Challenge"&amp;AB2725&amp;"_"&amp;AC2725&amp;"_"&amp;AD2725&amp;"_"&amp;AE2725))</f>
        <v/>
      </c>
      <c r="C2725" t="str">
        <f t="shared" ca="1" si="215"/>
        <v/>
      </c>
      <c r="E2725" t="str">
        <f ca="1">IF(B2725="","",VLOOKUP(AA2725&amp;"_"&amp;AB2725&amp;"_"&amp;AC2725&amp;"_"&amp;AE2725,[1]挑战模式!$A:$AS,26+AD2725,FALSE))</f>
        <v/>
      </c>
      <c r="F2725" t="str">
        <f ca="1">IF(B2725="","",VLOOKUP(VLOOKUP(AA2725&amp;"_"&amp;AB2725&amp;"_"&amp;AC2725&amp;"_"&amp;AE2725,[1]挑战模式!$A:$AS,14+AD2725,FALSE),[1]怪物!$B:$O,3,FALSE))</f>
        <v/>
      </c>
      <c r="G2725" t="str">
        <f t="shared" ca="1" si="216"/>
        <v/>
      </c>
      <c r="H2725" t="str">
        <f t="shared" ca="1" si="217"/>
        <v/>
      </c>
      <c r="I2725" t="str">
        <f t="shared" ca="1" si="218"/>
        <v/>
      </c>
      <c r="J2725" t="str">
        <f t="shared" ca="1" si="219"/>
        <v/>
      </c>
      <c r="K2725" t="str">
        <f t="shared" ca="1" si="219"/>
        <v/>
      </c>
      <c r="AA2725" s="8">
        <v>0</v>
      </c>
      <c r="AB2725" s="8">
        <v>7</v>
      </c>
      <c r="AC2725" s="8">
        <v>1</v>
      </c>
      <c r="AD2725" s="8">
        <v>6</v>
      </c>
      <c r="AE2725" s="12" t="s">
        <v>757</v>
      </c>
    </row>
    <row r="2726" spans="2:31" x14ac:dyDescent="0.2">
      <c r="B2726" t="str">
        <f ca="1">IF(ISNA(VLOOKUP(AA2726&amp;"_"&amp;AB2726&amp;"_"&amp;AC2726&amp;"_"&amp;AE2726,[1]挑战模式!$A:$AS,1,FALSE)),"",IF(VLOOKUP(AA2726&amp;"_"&amp;AB2726&amp;"_"&amp;AC2726&amp;"_"&amp;AE2726,[1]挑战模式!$A:$AS,14+AD2726,FALSE)="","","Monster_Season"&amp;AA2726&amp;"_Challenge"&amp;AB2726&amp;"_"&amp;AC2726&amp;"_"&amp;AD2726&amp;"_"&amp;AE2726))</f>
        <v>Monster_Season0_Challenge7_2_1_Normal</v>
      </c>
      <c r="C2726">
        <f t="shared" ca="1" si="215"/>
        <v>1</v>
      </c>
      <c r="E2726">
        <f ca="1">IF(B2726="","",VLOOKUP(AA2726&amp;"_"&amp;AB2726&amp;"_"&amp;AC2726&amp;"_"&amp;AE2726,[1]挑战模式!$A:$AS,26+AD2726,FALSE))</f>
        <v>360</v>
      </c>
      <c r="F2726">
        <f ca="1">IF(B2726="","",VLOOKUP(VLOOKUP(AA2726&amp;"_"&amp;AB2726&amp;"_"&amp;AC2726&amp;"_"&amp;AE2726,[1]挑战模式!$A:$AS,14+AD2726,FALSE),[1]怪物!$B:$O,3,FALSE))</f>
        <v>1</v>
      </c>
      <c r="G2726">
        <f t="shared" ca="1" si="216"/>
        <v>0</v>
      </c>
      <c r="H2726">
        <f t="shared" ca="1" si="217"/>
        <v>0</v>
      </c>
      <c r="I2726">
        <f t="shared" ca="1" si="218"/>
        <v>0</v>
      </c>
      <c r="J2726">
        <f t="shared" ca="1" si="219"/>
        <v>0</v>
      </c>
      <c r="K2726">
        <f t="shared" ca="1" si="219"/>
        <v>0</v>
      </c>
      <c r="AA2726" s="8">
        <v>0</v>
      </c>
      <c r="AB2726" s="8">
        <v>7</v>
      </c>
      <c r="AC2726" s="8">
        <v>2</v>
      </c>
      <c r="AD2726" s="8">
        <v>1</v>
      </c>
      <c r="AE2726" s="12" t="s">
        <v>757</v>
      </c>
    </row>
    <row r="2727" spans="2:31" x14ac:dyDescent="0.2">
      <c r="B2727" t="str">
        <f ca="1">IF(ISNA(VLOOKUP(AA2727&amp;"_"&amp;AB2727&amp;"_"&amp;AC2727&amp;"_"&amp;AE2727,[1]挑战模式!$A:$AS,1,FALSE)),"",IF(VLOOKUP(AA2727&amp;"_"&amp;AB2727&amp;"_"&amp;AC2727&amp;"_"&amp;AE2727,[1]挑战模式!$A:$AS,14+AD2727,FALSE)="","","Monster_Season"&amp;AA2727&amp;"_Challenge"&amp;AB2727&amp;"_"&amp;AC2727&amp;"_"&amp;AD2727&amp;"_"&amp;AE2727))</f>
        <v>Monster_Season0_Challenge7_2_2_Normal</v>
      </c>
      <c r="C2727">
        <f t="shared" ca="1" si="215"/>
        <v>1</v>
      </c>
      <c r="E2727">
        <f ca="1">IF(B2727="","",VLOOKUP(AA2727&amp;"_"&amp;AB2727&amp;"_"&amp;AC2727&amp;"_"&amp;AE2727,[1]挑战模式!$A:$AS,26+AD2727,FALSE))</f>
        <v>360</v>
      </c>
      <c r="F2727">
        <f ca="1">IF(B2727="","",VLOOKUP(VLOOKUP(AA2727&amp;"_"&amp;AB2727&amp;"_"&amp;AC2727&amp;"_"&amp;AE2727,[1]挑战模式!$A:$AS,14+AD2727,FALSE),[1]怪物!$B:$O,3,FALSE))</f>
        <v>1</v>
      </c>
      <c r="G2727">
        <f t="shared" ca="1" si="216"/>
        <v>0</v>
      </c>
      <c r="H2727">
        <f t="shared" ca="1" si="217"/>
        <v>0</v>
      </c>
      <c r="I2727">
        <f t="shared" ca="1" si="218"/>
        <v>0</v>
      </c>
      <c r="J2727">
        <f t="shared" ca="1" si="219"/>
        <v>0</v>
      </c>
      <c r="K2727">
        <f t="shared" ca="1" si="219"/>
        <v>0</v>
      </c>
      <c r="AA2727" s="8">
        <v>0</v>
      </c>
      <c r="AB2727" s="8">
        <v>7</v>
      </c>
      <c r="AC2727" s="8">
        <v>2</v>
      </c>
      <c r="AD2727" s="8">
        <v>2</v>
      </c>
      <c r="AE2727" s="12" t="s">
        <v>757</v>
      </c>
    </row>
    <row r="2728" spans="2:31" x14ac:dyDescent="0.2">
      <c r="B2728" t="str">
        <f ca="1">IF(ISNA(VLOOKUP(AA2728&amp;"_"&amp;AB2728&amp;"_"&amp;AC2728&amp;"_"&amp;AE2728,[1]挑战模式!$A:$AS,1,FALSE)),"",IF(VLOOKUP(AA2728&amp;"_"&amp;AB2728&amp;"_"&amp;AC2728&amp;"_"&amp;AE2728,[1]挑战模式!$A:$AS,14+AD2728,FALSE)="","","Monster_Season"&amp;AA2728&amp;"_Challenge"&amp;AB2728&amp;"_"&amp;AC2728&amp;"_"&amp;AD2728&amp;"_"&amp;AE2728))</f>
        <v/>
      </c>
      <c r="C2728" t="str">
        <f t="shared" ca="1" si="215"/>
        <v/>
      </c>
      <c r="E2728" t="str">
        <f ca="1">IF(B2728="","",VLOOKUP(AA2728&amp;"_"&amp;AB2728&amp;"_"&amp;AC2728&amp;"_"&amp;AE2728,[1]挑战模式!$A:$AS,26+AD2728,FALSE))</f>
        <v/>
      </c>
      <c r="F2728" t="str">
        <f ca="1">IF(B2728="","",VLOOKUP(VLOOKUP(AA2728&amp;"_"&amp;AB2728&amp;"_"&amp;AC2728&amp;"_"&amp;AE2728,[1]挑战模式!$A:$AS,14+AD2728,FALSE),[1]怪物!$B:$O,3,FALSE))</f>
        <v/>
      </c>
      <c r="G2728" t="str">
        <f t="shared" ca="1" si="216"/>
        <v/>
      </c>
      <c r="H2728" t="str">
        <f t="shared" ca="1" si="217"/>
        <v/>
      </c>
      <c r="I2728" t="str">
        <f t="shared" ca="1" si="218"/>
        <v/>
      </c>
      <c r="J2728" t="str">
        <f t="shared" ca="1" si="219"/>
        <v/>
      </c>
      <c r="K2728" t="str">
        <f t="shared" ca="1" si="219"/>
        <v/>
      </c>
      <c r="AA2728" s="8">
        <v>0</v>
      </c>
      <c r="AB2728" s="8">
        <v>7</v>
      </c>
      <c r="AC2728" s="8">
        <v>2</v>
      </c>
      <c r="AD2728" s="8">
        <v>3</v>
      </c>
      <c r="AE2728" s="12" t="s">
        <v>757</v>
      </c>
    </row>
    <row r="2729" spans="2:31" x14ac:dyDescent="0.2">
      <c r="B2729" t="str">
        <f ca="1">IF(ISNA(VLOOKUP(AA2729&amp;"_"&amp;AB2729&amp;"_"&amp;AC2729&amp;"_"&amp;AE2729,[1]挑战模式!$A:$AS,1,FALSE)),"",IF(VLOOKUP(AA2729&amp;"_"&amp;AB2729&amp;"_"&amp;AC2729&amp;"_"&amp;AE2729,[1]挑战模式!$A:$AS,14+AD2729,FALSE)="","","Monster_Season"&amp;AA2729&amp;"_Challenge"&amp;AB2729&amp;"_"&amp;AC2729&amp;"_"&amp;AD2729&amp;"_"&amp;AE2729))</f>
        <v/>
      </c>
      <c r="C2729" t="str">
        <f t="shared" ca="1" si="215"/>
        <v/>
      </c>
      <c r="E2729" t="str">
        <f ca="1">IF(B2729="","",VLOOKUP(AA2729&amp;"_"&amp;AB2729&amp;"_"&amp;AC2729&amp;"_"&amp;AE2729,[1]挑战模式!$A:$AS,26+AD2729,FALSE))</f>
        <v/>
      </c>
      <c r="F2729" t="str">
        <f ca="1">IF(B2729="","",VLOOKUP(VLOOKUP(AA2729&amp;"_"&amp;AB2729&amp;"_"&amp;AC2729&amp;"_"&amp;AE2729,[1]挑战模式!$A:$AS,14+AD2729,FALSE),[1]怪物!$B:$O,3,FALSE))</f>
        <v/>
      </c>
      <c r="G2729" t="str">
        <f t="shared" ca="1" si="216"/>
        <v/>
      </c>
      <c r="H2729" t="str">
        <f t="shared" ca="1" si="217"/>
        <v/>
      </c>
      <c r="I2729" t="str">
        <f t="shared" ca="1" si="218"/>
        <v/>
      </c>
      <c r="J2729" t="str">
        <f t="shared" ca="1" si="219"/>
        <v/>
      </c>
      <c r="K2729" t="str">
        <f t="shared" ca="1" si="219"/>
        <v/>
      </c>
      <c r="AA2729" s="8">
        <v>0</v>
      </c>
      <c r="AB2729" s="8">
        <v>7</v>
      </c>
      <c r="AC2729" s="8">
        <v>2</v>
      </c>
      <c r="AD2729" s="8">
        <v>4</v>
      </c>
      <c r="AE2729" s="12" t="s">
        <v>757</v>
      </c>
    </row>
    <row r="2730" spans="2:31" x14ac:dyDescent="0.2">
      <c r="B2730" t="str">
        <f ca="1">IF(ISNA(VLOOKUP(AA2730&amp;"_"&amp;AB2730&amp;"_"&amp;AC2730&amp;"_"&amp;AE2730,[1]挑战模式!$A:$AS,1,FALSE)),"",IF(VLOOKUP(AA2730&amp;"_"&amp;AB2730&amp;"_"&amp;AC2730&amp;"_"&amp;AE2730,[1]挑战模式!$A:$AS,14+AD2730,FALSE)="","","Monster_Season"&amp;AA2730&amp;"_Challenge"&amp;AB2730&amp;"_"&amp;AC2730&amp;"_"&amp;AD2730&amp;"_"&amp;AE2730))</f>
        <v/>
      </c>
      <c r="C2730" t="str">
        <f t="shared" ca="1" si="215"/>
        <v/>
      </c>
      <c r="E2730" t="str">
        <f ca="1">IF(B2730="","",VLOOKUP(AA2730&amp;"_"&amp;AB2730&amp;"_"&amp;AC2730&amp;"_"&amp;AE2730,[1]挑战模式!$A:$AS,26+AD2730,FALSE))</f>
        <v/>
      </c>
      <c r="F2730" t="str">
        <f ca="1">IF(B2730="","",VLOOKUP(VLOOKUP(AA2730&amp;"_"&amp;AB2730&amp;"_"&amp;AC2730&amp;"_"&amp;AE2730,[1]挑战模式!$A:$AS,14+AD2730,FALSE),[1]怪物!$B:$O,3,FALSE))</f>
        <v/>
      </c>
      <c r="G2730" t="str">
        <f t="shared" ca="1" si="216"/>
        <v/>
      </c>
      <c r="H2730" t="str">
        <f t="shared" ca="1" si="217"/>
        <v/>
      </c>
      <c r="I2730" t="str">
        <f t="shared" ca="1" si="218"/>
        <v/>
      </c>
      <c r="J2730" t="str">
        <f t="shared" ca="1" si="219"/>
        <v/>
      </c>
      <c r="K2730" t="str">
        <f t="shared" ca="1" si="219"/>
        <v/>
      </c>
      <c r="AA2730" s="8">
        <v>0</v>
      </c>
      <c r="AB2730" s="8">
        <v>7</v>
      </c>
      <c r="AC2730" s="8">
        <v>2</v>
      </c>
      <c r="AD2730" s="8">
        <v>5</v>
      </c>
      <c r="AE2730" s="12" t="s">
        <v>757</v>
      </c>
    </row>
    <row r="2731" spans="2:31" x14ac:dyDescent="0.2">
      <c r="B2731" t="str">
        <f ca="1">IF(ISNA(VLOOKUP(AA2731&amp;"_"&amp;AB2731&amp;"_"&amp;AC2731&amp;"_"&amp;AE2731,[1]挑战模式!$A:$AS,1,FALSE)),"",IF(VLOOKUP(AA2731&amp;"_"&amp;AB2731&amp;"_"&amp;AC2731&amp;"_"&amp;AE2731,[1]挑战模式!$A:$AS,14+AD2731,FALSE)="","","Monster_Season"&amp;AA2731&amp;"_Challenge"&amp;AB2731&amp;"_"&amp;AC2731&amp;"_"&amp;AD2731&amp;"_"&amp;AE2731))</f>
        <v/>
      </c>
      <c r="C2731" t="str">
        <f t="shared" ca="1" si="215"/>
        <v/>
      </c>
      <c r="E2731" t="str">
        <f ca="1">IF(B2731="","",VLOOKUP(AA2731&amp;"_"&amp;AB2731&amp;"_"&amp;AC2731&amp;"_"&amp;AE2731,[1]挑战模式!$A:$AS,26+AD2731,FALSE))</f>
        <v/>
      </c>
      <c r="F2731" t="str">
        <f ca="1">IF(B2731="","",VLOOKUP(VLOOKUP(AA2731&amp;"_"&amp;AB2731&amp;"_"&amp;AC2731&amp;"_"&amp;AE2731,[1]挑战模式!$A:$AS,14+AD2731,FALSE),[1]怪物!$B:$O,3,FALSE))</f>
        <v/>
      </c>
      <c r="G2731" t="str">
        <f t="shared" ca="1" si="216"/>
        <v/>
      </c>
      <c r="H2731" t="str">
        <f t="shared" ca="1" si="217"/>
        <v/>
      </c>
      <c r="I2731" t="str">
        <f t="shared" ca="1" si="218"/>
        <v/>
      </c>
      <c r="J2731" t="str">
        <f t="shared" ca="1" si="219"/>
        <v/>
      </c>
      <c r="K2731" t="str">
        <f t="shared" ca="1" si="219"/>
        <v/>
      </c>
      <c r="AA2731" s="8">
        <v>0</v>
      </c>
      <c r="AB2731" s="8">
        <v>7</v>
      </c>
      <c r="AC2731" s="8">
        <v>2</v>
      </c>
      <c r="AD2731" s="8">
        <v>6</v>
      </c>
      <c r="AE2731" s="12" t="s">
        <v>757</v>
      </c>
    </row>
    <row r="2732" spans="2:31" x14ac:dyDescent="0.2">
      <c r="B2732" t="str">
        <f ca="1">IF(ISNA(VLOOKUP(AA2732&amp;"_"&amp;AB2732&amp;"_"&amp;AC2732&amp;"_"&amp;AE2732,[1]挑战模式!$A:$AS,1,FALSE)),"",IF(VLOOKUP(AA2732&amp;"_"&amp;AB2732&amp;"_"&amp;AC2732&amp;"_"&amp;AE2732,[1]挑战模式!$A:$AS,14+AD2732,FALSE)="","","Monster_Season"&amp;AA2732&amp;"_Challenge"&amp;AB2732&amp;"_"&amp;AC2732&amp;"_"&amp;AD2732&amp;"_"&amp;AE2732))</f>
        <v>Monster_Season0_Challenge7_3_1_Normal</v>
      </c>
      <c r="C2732">
        <f t="shared" ca="1" si="215"/>
        <v>1</v>
      </c>
      <c r="E2732">
        <f ca="1">IF(B2732="","",VLOOKUP(AA2732&amp;"_"&amp;AB2732&amp;"_"&amp;AC2732&amp;"_"&amp;AE2732,[1]挑战模式!$A:$AS,26+AD2732,FALSE))</f>
        <v>511</v>
      </c>
      <c r="F2732">
        <f ca="1">IF(B2732="","",VLOOKUP(VLOOKUP(AA2732&amp;"_"&amp;AB2732&amp;"_"&amp;AC2732&amp;"_"&amp;AE2732,[1]挑战模式!$A:$AS,14+AD2732,FALSE),[1]怪物!$B:$O,3,FALSE))</f>
        <v>1</v>
      </c>
      <c r="G2732">
        <f t="shared" ca="1" si="216"/>
        <v>0</v>
      </c>
      <c r="H2732">
        <f t="shared" ca="1" si="217"/>
        <v>0</v>
      </c>
      <c r="I2732">
        <f t="shared" ca="1" si="218"/>
        <v>0</v>
      </c>
      <c r="J2732">
        <f t="shared" ca="1" si="219"/>
        <v>0</v>
      </c>
      <c r="K2732">
        <f t="shared" ca="1" si="219"/>
        <v>0</v>
      </c>
      <c r="AA2732" s="8">
        <v>0</v>
      </c>
      <c r="AB2732" s="8">
        <v>7</v>
      </c>
      <c r="AC2732" s="8">
        <v>3</v>
      </c>
      <c r="AD2732" s="8">
        <v>1</v>
      </c>
      <c r="AE2732" s="12" t="s">
        <v>757</v>
      </c>
    </row>
    <row r="2733" spans="2:31" x14ac:dyDescent="0.2">
      <c r="B2733" t="str">
        <f ca="1">IF(ISNA(VLOOKUP(AA2733&amp;"_"&amp;AB2733&amp;"_"&amp;AC2733&amp;"_"&amp;AE2733,[1]挑战模式!$A:$AS,1,FALSE)),"",IF(VLOOKUP(AA2733&amp;"_"&amp;AB2733&amp;"_"&amp;AC2733&amp;"_"&amp;AE2733,[1]挑战模式!$A:$AS,14+AD2733,FALSE)="","","Monster_Season"&amp;AA2733&amp;"_Challenge"&amp;AB2733&amp;"_"&amp;AC2733&amp;"_"&amp;AD2733&amp;"_"&amp;AE2733))</f>
        <v>Monster_Season0_Challenge7_3_2_Normal</v>
      </c>
      <c r="C2733">
        <f t="shared" ca="1" si="215"/>
        <v>1</v>
      </c>
      <c r="E2733">
        <f ca="1">IF(B2733="","",VLOOKUP(AA2733&amp;"_"&amp;AB2733&amp;"_"&amp;AC2733&amp;"_"&amp;AE2733,[1]挑战模式!$A:$AS,26+AD2733,FALSE))</f>
        <v>511</v>
      </c>
      <c r="F2733">
        <f ca="1">IF(B2733="","",VLOOKUP(VLOOKUP(AA2733&amp;"_"&amp;AB2733&amp;"_"&amp;AC2733&amp;"_"&amp;AE2733,[1]挑战模式!$A:$AS,14+AD2733,FALSE),[1]怪物!$B:$O,3,FALSE))</f>
        <v>1</v>
      </c>
      <c r="G2733">
        <f t="shared" ca="1" si="216"/>
        <v>0</v>
      </c>
      <c r="H2733">
        <f t="shared" ca="1" si="217"/>
        <v>0</v>
      </c>
      <c r="I2733">
        <f t="shared" ca="1" si="218"/>
        <v>0</v>
      </c>
      <c r="J2733">
        <f t="shared" ca="1" si="219"/>
        <v>0</v>
      </c>
      <c r="K2733">
        <f t="shared" ca="1" si="219"/>
        <v>0</v>
      </c>
      <c r="AA2733" s="8">
        <v>0</v>
      </c>
      <c r="AB2733" s="8">
        <v>7</v>
      </c>
      <c r="AC2733" s="8">
        <v>3</v>
      </c>
      <c r="AD2733" s="8">
        <v>2</v>
      </c>
      <c r="AE2733" s="12" t="s">
        <v>757</v>
      </c>
    </row>
    <row r="2734" spans="2:31" x14ac:dyDescent="0.2">
      <c r="B2734" t="str">
        <f ca="1">IF(ISNA(VLOOKUP(AA2734&amp;"_"&amp;AB2734&amp;"_"&amp;AC2734&amp;"_"&amp;AE2734,[1]挑战模式!$A:$AS,1,FALSE)),"",IF(VLOOKUP(AA2734&amp;"_"&amp;AB2734&amp;"_"&amp;AC2734&amp;"_"&amp;AE2734,[1]挑战模式!$A:$AS,14+AD2734,FALSE)="","","Monster_Season"&amp;AA2734&amp;"_Challenge"&amp;AB2734&amp;"_"&amp;AC2734&amp;"_"&amp;AD2734&amp;"_"&amp;AE2734))</f>
        <v/>
      </c>
      <c r="C2734" t="str">
        <f t="shared" ca="1" si="215"/>
        <v/>
      </c>
      <c r="E2734" t="str">
        <f ca="1">IF(B2734="","",VLOOKUP(AA2734&amp;"_"&amp;AB2734&amp;"_"&amp;AC2734&amp;"_"&amp;AE2734,[1]挑战模式!$A:$AS,26+AD2734,FALSE))</f>
        <v/>
      </c>
      <c r="F2734" t="str">
        <f ca="1">IF(B2734="","",VLOOKUP(VLOOKUP(AA2734&amp;"_"&amp;AB2734&amp;"_"&amp;AC2734&amp;"_"&amp;AE2734,[1]挑战模式!$A:$AS,14+AD2734,FALSE),[1]怪物!$B:$O,3,FALSE))</f>
        <v/>
      </c>
      <c r="G2734" t="str">
        <f t="shared" ca="1" si="216"/>
        <v/>
      </c>
      <c r="H2734" t="str">
        <f t="shared" ca="1" si="217"/>
        <v/>
      </c>
      <c r="I2734" t="str">
        <f t="shared" ca="1" si="218"/>
        <v/>
      </c>
      <c r="J2734" t="str">
        <f t="shared" ca="1" si="219"/>
        <v/>
      </c>
      <c r="K2734" t="str">
        <f t="shared" ca="1" si="219"/>
        <v/>
      </c>
      <c r="AA2734" s="8">
        <v>0</v>
      </c>
      <c r="AB2734" s="8">
        <v>7</v>
      </c>
      <c r="AC2734" s="8">
        <v>3</v>
      </c>
      <c r="AD2734" s="8">
        <v>3</v>
      </c>
      <c r="AE2734" s="12" t="s">
        <v>757</v>
      </c>
    </row>
    <row r="2735" spans="2:31" x14ac:dyDescent="0.2">
      <c r="B2735" t="str">
        <f ca="1">IF(ISNA(VLOOKUP(AA2735&amp;"_"&amp;AB2735&amp;"_"&amp;AC2735&amp;"_"&amp;AE2735,[1]挑战模式!$A:$AS,1,FALSE)),"",IF(VLOOKUP(AA2735&amp;"_"&amp;AB2735&amp;"_"&amp;AC2735&amp;"_"&amp;AE2735,[1]挑战模式!$A:$AS,14+AD2735,FALSE)="","","Monster_Season"&amp;AA2735&amp;"_Challenge"&amp;AB2735&amp;"_"&amp;AC2735&amp;"_"&amp;AD2735&amp;"_"&amp;AE2735))</f>
        <v/>
      </c>
      <c r="C2735" t="str">
        <f t="shared" ca="1" si="215"/>
        <v/>
      </c>
      <c r="E2735" t="str">
        <f ca="1">IF(B2735="","",VLOOKUP(AA2735&amp;"_"&amp;AB2735&amp;"_"&amp;AC2735&amp;"_"&amp;AE2735,[1]挑战模式!$A:$AS,26+AD2735,FALSE))</f>
        <v/>
      </c>
      <c r="F2735" t="str">
        <f ca="1">IF(B2735="","",VLOOKUP(VLOOKUP(AA2735&amp;"_"&amp;AB2735&amp;"_"&amp;AC2735&amp;"_"&amp;AE2735,[1]挑战模式!$A:$AS,14+AD2735,FALSE),[1]怪物!$B:$O,3,FALSE))</f>
        <v/>
      </c>
      <c r="G2735" t="str">
        <f t="shared" ca="1" si="216"/>
        <v/>
      </c>
      <c r="H2735" t="str">
        <f t="shared" ca="1" si="217"/>
        <v/>
      </c>
      <c r="I2735" t="str">
        <f t="shared" ca="1" si="218"/>
        <v/>
      </c>
      <c r="J2735" t="str">
        <f t="shared" ca="1" si="219"/>
        <v/>
      </c>
      <c r="K2735" t="str">
        <f t="shared" ca="1" si="219"/>
        <v/>
      </c>
      <c r="AA2735" s="8">
        <v>0</v>
      </c>
      <c r="AB2735" s="8">
        <v>7</v>
      </c>
      <c r="AC2735" s="8">
        <v>3</v>
      </c>
      <c r="AD2735" s="8">
        <v>4</v>
      </c>
      <c r="AE2735" s="12" t="s">
        <v>757</v>
      </c>
    </row>
    <row r="2736" spans="2:31" x14ac:dyDescent="0.2">
      <c r="B2736" t="str">
        <f ca="1">IF(ISNA(VLOOKUP(AA2736&amp;"_"&amp;AB2736&amp;"_"&amp;AC2736&amp;"_"&amp;AE2736,[1]挑战模式!$A:$AS,1,FALSE)),"",IF(VLOOKUP(AA2736&amp;"_"&amp;AB2736&amp;"_"&amp;AC2736&amp;"_"&amp;AE2736,[1]挑战模式!$A:$AS,14+AD2736,FALSE)="","","Monster_Season"&amp;AA2736&amp;"_Challenge"&amp;AB2736&amp;"_"&amp;AC2736&amp;"_"&amp;AD2736&amp;"_"&amp;AE2736))</f>
        <v/>
      </c>
      <c r="C2736" t="str">
        <f t="shared" ca="1" si="215"/>
        <v/>
      </c>
      <c r="E2736" t="str">
        <f ca="1">IF(B2736="","",VLOOKUP(AA2736&amp;"_"&amp;AB2736&amp;"_"&amp;AC2736&amp;"_"&amp;AE2736,[1]挑战模式!$A:$AS,26+AD2736,FALSE))</f>
        <v/>
      </c>
      <c r="F2736" t="str">
        <f ca="1">IF(B2736="","",VLOOKUP(VLOOKUP(AA2736&amp;"_"&amp;AB2736&amp;"_"&amp;AC2736&amp;"_"&amp;AE2736,[1]挑战模式!$A:$AS,14+AD2736,FALSE),[1]怪物!$B:$O,3,FALSE))</f>
        <v/>
      </c>
      <c r="G2736" t="str">
        <f t="shared" ca="1" si="216"/>
        <v/>
      </c>
      <c r="H2736" t="str">
        <f t="shared" ca="1" si="217"/>
        <v/>
      </c>
      <c r="I2736" t="str">
        <f t="shared" ca="1" si="218"/>
        <v/>
      </c>
      <c r="J2736" t="str">
        <f t="shared" ca="1" si="219"/>
        <v/>
      </c>
      <c r="K2736" t="str">
        <f t="shared" ca="1" si="219"/>
        <v/>
      </c>
      <c r="AA2736" s="8">
        <v>0</v>
      </c>
      <c r="AB2736" s="8">
        <v>7</v>
      </c>
      <c r="AC2736" s="8">
        <v>3</v>
      </c>
      <c r="AD2736" s="8">
        <v>5</v>
      </c>
      <c r="AE2736" s="12" t="s">
        <v>757</v>
      </c>
    </row>
    <row r="2737" spans="2:31" x14ac:dyDescent="0.2">
      <c r="B2737" t="str">
        <f ca="1">IF(ISNA(VLOOKUP(AA2737&amp;"_"&amp;AB2737&amp;"_"&amp;AC2737&amp;"_"&amp;AE2737,[1]挑战模式!$A:$AS,1,FALSE)),"",IF(VLOOKUP(AA2737&amp;"_"&amp;AB2737&amp;"_"&amp;AC2737&amp;"_"&amp;AE2737,[1]挑战模式!$A:$AS,14+AD2737,FALSE)="","","Monster_Season"&amp;AA2737&amp;"_Challenge"&amp;AB2737&amp;"_"&amp;AC2737&amp;"_"&amp;AD2737&amp;"_"&amp;AE2737))</f>
        <v/>
      </c>
      <c r="C2737" t="str">
        <f t="shared" ca="1" si="215"/>
        <v/>
      </c>
      <c r="E2737" t="str">
        <f ca="1">IF(B2737="","",VLOOKUP(AA2737&amp;"_"&amp;AB2737&amp;"_"&amp;AC2737&amp;"_"&amp;AE2737,[1]挑战模式!$A:$AS,26+AD2737,FALSE))</f>
        <v/>
      </c>
      <c r="F2737" t="str">
        <f ca="1">IF(B2737="","",VLOOKUP(VLOOKUP(AA2737&amp;"_"&amp;AB2737&amp;"_"&amp;AC2737&amp;"_"&amp;AE2737,[1]挑战模式!$A:$AS,14+AD2737,FALSE),[1]怪物!$B:$O,3,FALSE))</f>
        <v/>
      </c>
      <c r="G2737" t="str">
        <f t="shared" ca="1" si="216"/>
        <v/>
      </c>
      <c r="H2737" t="str">
        <f t="shared" ca="1" si="217"/>
        <v/>
      </c>
      <c r="I2737" t="str">
        <f t="shared" ca="1" si="218"/>
        <v/>
      </c>
      <c r="J2737" t="str">
        <f t="shared" ca="1" si="219"/>
        <v/>
      </c>
      <c r="K2737" t="str">
        <f t="shared" ca="1" si="219"/>
        <v/>
      </c>
      <c r="AA2737" s="8">
        <v>0</v>
      </c>
      <c r="AB2737" s="8">
        <v>7</v>
      </c>
      <c r="AC2737" s="8">
        <v>3</v>
      </c>
      <c r="AD2737" s="8">
        <v>6</v>
      </c>
      <c r="AE2737" s="12" t="s">
        <v>757</v>
      </c>
    </row>
    <row r="2738" spans="2:31" x14ac:dyDescent="0.2">
      <c r="B2738" t="str">
        <f ca="1">IF(ISNA(VLOOKUP(AA2738&amp;"_"&amp;AB2738&amp;"_"&amp;AC2738&amp;"_"&amp;AE2738,[1]挑战模式!$A:$AS,1,FALSE)),"",IF(VLOOKUP(AA2738&amp;"_"&amp;AB2738&amp;"_"&amp;AC2738&amp;"_"&amp;AE2738,[1]挑战模式!$A:$AS,14+AD2738,FALSE)="","","Monster_Season"&amp;AA2738&amp;"_Challenge"&amp;AB2738&amp;"_"&amp;AC2738&amp;"_"&amp;AD2738&amp;"_"&amp;AE2738))</f>
        <v>Monster_Season0_Challenge7_4_1_Normal</v>
      </c>
      <c r="C2738">
        <f t="shared" ca="1" si="215"/>
        <v>1</v>
      </c>
      <c r="E2738">
        <f ca="1">IF(B2738="","",VLOOKUP(AA2738&amp;"_"&amp;AB2738&amp;"_"&amp;AC2738&amp;"_"&amp;AE2738,[1]挑战模式!$A:$AS,26+AD2738,FALSE))</f>
        <v>410</v>
      </c>
      <c r="F2738">
        <f ca="1">IF(B2738="","",VLOOKUP(VLOOKUP(AA2738&amp;"_"&amp;AB2738&amp;"_"&amp;AC2738&amp;"_"&amp;AE2738,[1]挑战模式!$A:$AS,14+AD2738,FALSE),[1]怪物!$B:$O,3,FALSE))</f>
        <v>1</v>
      </c>
      <c r="G2738">
        <f t="shared" ca="1" si="216"/>
        <v>0</v>
      </c>
      <c r="H2738">
        <f t="shared" ca="1" si="217"/>
        <v>0</v>
      </c>
      <c r="I2738">
        <f t="shared" ca="1" si="218"/>
        <v>0</v>
      </c>
      <c r="J2738">
        <f t="shared" ca="1" si="219"/>
        <v>0</v>
      </c>
      <c r="K2738">
        <f t="shared" ca="1" si="219"/>
        <v>0</v>
      </c>
      <c r="AA2738" s="8">
        <v>0</v>
      </c>
      <c r="AB2738" s="8">
        <v>7</v>
      </c>
      <c r="AC2738" s="8">
        <v>4</v>
      </c>
      <c r="AD2738" s="8">
        <v>1</v>
      </c>
      <c r="AE2738" s="12" t="s">
        <v>757</v>
      </c>
    </row>
    <row r="2739" spans="2:31" x14ac:dyDescent="0.2">
      <c r="B2739" t="str">
        <f ca="1">IF(ISNA(VLOOKUP(AA2739&amp;"_"&amp;AB2739&amp;"_"&amp;AC2739&amp;"_"&amp;AE2739,[1]挑战模式!$A:$AS,1,FALSE)),"",IF(VLOOKUP(AA2739&amp;"_"&amp;AB2739&amp;"_"&amp;AC2739&amp;"_"&amp;AE2739,[1]挑战模式!$A:$AS,14+AD2739,FALSE)="","","Monster_Season"&amp;AA2739&amp;"_Challenge"&amp;AB2739&amp;"_"&amp;AC2739&amp;"_"&amp;AD2739&amp;"_"&amp;AE2739))</f>
        <v>Monster_Season0_Challenge7_4_2_Normal</v>
      </c>
      <c r="C2739">
        <f t="shared" ca="1" si="215"/>
        <v>1</v>
      </c>
      <c r="E2739">
        <f ca="1">IF(B2739="","",VLOOKUP(AA2739&amp;"_"&amp;AB2739&amp;"_"&amp;AC2739&amp;"_"&amp;AE2739,[1]挑战模式!$A:$AS,26+AD2739,FALSE))</f>
        <v>410</v>
      </c>
      <c r="F2739">
        <f ca="1">IF(B2739="","",VLOOKUP(VLOOKUP(AA2739&amp;"_"&amp;AB2739&amp;"_"&amp;AC2739&amp;"_"&amp;AE2739,[1]挑战模式!$A:$AS,14+AD2739,FALSE),[1]怪物!$B:$O,3,FALSE))</f>
        <v>1</v>
      </c>
      <c r="G2739">
        <f t="shared" ca="1" si="216"/>
        <v>0</v>
      </c>
      <c r="H2739">
        <f t="shared" ca="1" si="217"/>
        <v>0</v>
      </c>
      <c r="I2739">
        <f t="shared" ca="1" si="218"/>
        <v>0</v>
      </c>
      <c r="J2739">
        <f t="shared" ca="1" si="219"/>
        <v>0</v>
      </c>
      <c r="K2739">
        <f t="shared" ca="1" si="219"/>
        <v>0</v>
      </c>
      <c r="AA2739" s="8">
        <v>0</v>
      </c>
      <c r="AB2739" s="8">
        <v>7</v>
      </c>
      <c r="AC2739" s="8">
        <v>4</v>
      </c>
      <c r="AD2739" s="8">
        <v>2</v>
      </c>
      <c r="AE2739" s="12" t="s">
        <v>757</v>
      </c>
    </row>
    <row r="2740" spans="2:31" x14ac:dyDescent="0.2">
      <c r="B2740" t="str">
        <f ca="1">IF(ISNA(VLOOKUP(AA2740&amp;"_"&amp;AB2740&amp;"_"&amp;AC2740&amp;"_"&amp;AE2740,[1]挑战模式!$A:$AS,1,FALSE)),"",IF(VLOOKUP(AA2740&amp;"_"&amp;AB2740&amp;"_"&amp;AC2740&amp;"_"&amp;AE2740,[1]挑战模式!$A:$AS,14+AD2740,FALSE)="","","Monster_Season"&amp;AA2740&amp;"_Challenge"&amp;AB2740&amp;"_"&amp;AC2740&amp;"_"&amp;AD2740&amp;"_"&amp;AE2740))</f>
        <v>Monster_Season0_Challenge7_4_3_Normal</v>
      </c>
      <c r="C2740">
        <f t="shared" ca="1" si="215"/>
        <v>1</v>
      </c>
      <c r="E2740">
        <f ca="1">IF(B2740="","",VLOOKUP(AA2740&amp;"_"&amp;AB2740&amp;"_"&amp;AC2740&amp;"_"&amp;AE2740,[1]挑战模式!$A:$AS,26+AD2740,FALSE))</f>
        <v>1640</v>
      </c>
      <c r="F2740">
        <f ca="1">IF(B2740="","",VLOOKUP(VLOOKUP(AA2740&amp;"_"&amp;AB2740&amp;"_"&amp;AC2740&amp;"_"&amp;AE2740,[1]挑战模式!$A:$AS,14+AD2740,FALSE),[1]怪物!$B:$O,3,FALSE))</f>
        <v>1</v>
      </c>
      <c r="G2740">
        <f t="shared" ca="1" si="216"/>
        <v>0</v>
      </c>
      <c r="H2740">
        <f t="shared" ca="1" si="217"/>
        <v>0</v>
      </c>
      <c r="I2740">
        <f t="shared" ca="1" si="218"/>
        <v>0</v>
      </c>
      <c r="J2740">
        <f t="shared" ca="1" si="219"/>
        <v>0</v>
      </c>
      <c r="K2740">
        <f t="shared" ca="1" si="219"/>
        <v>0</v>
      </c>
      <c r="AA2740" s="8">
        <v>0</v>
      </c>
      <c r="AB2740" s="8">
        <v>7</v>
      </c>
      <c r="AC2740" s="8">
        <v>4</v>
      </c>
      <c r="AD2740" s="8">
        <v>3</v>
      </c>
      <c r="AE2740" s="12" t="s">
        <v>757</v>
      </c>
    </row>
    <row r="2741" spans="2:31" x14ac:dyDescent="0.2">
      <c r="B2741" t="str">
        <f ca="1">IF(ISNA(VLOOKUP(AA2741&amp;"_"&amp;AB2741&amp;"_"&amp;AC2741&amp;"_"&amp;AE2741,[1]挑战模式!$A:$AS,1,FALSE)),"",IF(VLOOKUP(AA2741&amp;"_"&amp;AB2741&amp;"_"&amp;AC2741&amp;"_"&amp;AE2741,[1]挑战模式!$A:$AS,14+AD2741,FALSE)="","","Monster_Season"&amp;AA2741&amp;"_Challenge"&amp;AB2741&amp;"_"&amp;AC2741&amp;"_"&amp;AD2741&amp;"_"&amp;AE2741))</f>
        <v/>
      </c>
      <c r="C2741" t="str">
        <f t="shared" ca="1" si="215"/>
        <v/>
      </c>
      <c r="E2741" t="str">
        <f ca="1">IF(B2741="","",VLOOKUP(AA2741&amp;"_"&amp;AB2741&amp;"_"&amp;AC2741&amp;"_"&amp;AE2741,[1]挑战模式!$A:$AS,26+AD2741,FALSE))</f>
        <v/>
      </c>
      <c r="F2741" t="str">
        <f ca="1">IF(B2741="","",VLOOKUP(VLOOKUP(AA2741&amp;"_"&amp;AB2741&amp;"_"&amp;AC2741&amp;"_"&amp;AE2741,[1]挑战模式!$A:$AS,14+AD2741,FALSE),[1]怪物!$B:$O,3,FALSE))</f>
        <v/>
      </c>
      <c r="G2741" t="str">
        <f t="shared" ca="1" si="216"/>
        <v/>
      </c>
      <c r="H2741" t="str">
        <f t="shared" ca="1" si="217"/>
        <v/>
      </c>
      <c r="I2741" t="str">
        <f t="shared" ca="1" si="218"/>
        <v/>
      </c>
      <c r="J2741" t="str">
        <f t="shared" ca="1" si="219"/>
        <v/>
      </c>
      <c r="K2741" t="str">
        <f t="shared" ca="1" si="219"/>
        <v/>
      </c>
      <c r="AA2741" s="8">
        <v>0</v>
      </c>
      <c r="AB2741" s="8">
        <v>7</v>
      </c>
      <c r="AC2741" s="8">
        <v>4</v>
      </c>
      <c r="AD2741" s="8">
        <v>4</v>
      </c>
      <c r="AE2741" s="12" t="s">
        <v>757</v>
      </c>
    </row>
    <row r="2742" spans="2:31" x14ac:dyDescent="0.2">
      <c r="B2742" t="str">
        <f ca="1">IF(ISNA(VLOOKUP(AA2742&amp;"_"&amp;AB2742&amp;"_"&amp;AC2742&amp;"_"&amp;AE2742,[1]挑战模式!$A:$AS,1,FALSE)),"",IF(VLOOKUP(AA2742&amp;"_"&amp;AB2742&amp;"_"&amp;AC2742&amp;"_"&amp;AE2742,[1]挑战模式!$A:$AS,14+AD2742,FALSE)="","","Monster_Season"&amp;AA2742&amp;"_Challenge"&amp;AB2742&amp;"_"&amp;AC2742&amp;"_"&amp;AD2742&amp;"_"&amp;AE2742))</f>
        <v/>
      </c>
      <c r="C2742" t="str">
        <f t="shared" ca="1" si="215"/>
        <v/>
      </c>
      <c r="E2742" t="str">
        <f ca="1">IF(B2742="","",VLOOKUP(AA2742&amp;"_"&amp;AB2742&amp;"_"&amp;AC2742&amp;"_"&amp;AE2742,[1]挑战模式!$A:$AS,26+AD2742,FALSE))</f>
        <v/>
      </c>
      <c r="F2742" t="str">
        <f ca="1">IF(B2742="","",VLOOKUP(VLOOKUP(AA2742&amp;"_"&amp;AB2742&amp;"_"&amp;AC2742&amp;"_"&amp;AE2742,[1]挑战模式!$A:$AS,14+AD2742,FALSE),[1]怪物!$B:$O,3,FALSE))</f>
        <v/>
      </c>
      <c r="G2742" t="str">
        <f t="shared" ca="1" si="216"/>
        <v/>
      </c>
      <c r="H2742" t="str">
        <f t="shared" ca="1" si="217"/>
        <v/>
      </c>
      <c r="I2742" t="str">
        <f t="shared" ca="1" si="218"/>
        <v/>
      </c>
      <c r="J2742" t="str">
        <f t="shared" ca="1" si="219"/>
        <v/>
      </c>
      <c r="K2742" t="str">
        <f t="shared" ca="1" si="219"/>
        <v/>
      </c>
      <c r="AA2742" s="8">
        <v>0</v>
      </c>
      <c r="AB2742" s="8">
        <v>7</v>
      </c>
      <c r="AC2742" s="8">
        <v>4</v>
      </c>
      <c r="AD2742" s="8">
        <v>5</v>
      </c>
      <c r="AE2742" s="12" t="s">
        <v>757</v>
      </c>
    </row>
    <row r="2743" spans="2:31" x14ac:dyDescent="0.2">
      <c r="B2743" t="str">
        <f ca="1">IF(ISNA(VLOOKUP(AA2743&amp;"_"&amp;AB2743&amp;"_"&amp;AC2743&amp;"_"&amp;AE2743,[1]挑战模式!$A:$AS,1,FALSE)),"",IF(VLOOKUP(AA2743&amp;"_"&amp;AB2743&amp;"_"&amp;AC2743&amp;"_"&amp;AE2743,[1]挑战模式!$A:$AS,14+AD2743,FALSE)="","","Monster_Season"&amp;AA2743&amp;"_Challenge"&amp;AB2743&amp;"_"&amp;AC2743&amp;"_"&amp;AD2743&amp;"_"&amp;AE2743))</f>
        <v/>
      </c>
      <c r="C2743" t="str">
        <f t="shared" ca="1" si="215"/>
        <v/>
      </c>
      <c r="E2743" t="str">
        <f ca="1">IF(B2743="","",VLOOKUP(AA2743&amp;"_"&amp;AB2743&amp;"_"&amp;AC2743&amp;"_"&amp;AE2743,[1]挑战模式!$A:$AS,26+AD2743,FALSE))</f>
        <v/>
      </c>
      <c r="F2743" t="str">
        <f ca="1">IF(B2743="","",VLOOKUP(VLOOKUP(AA2743&amp;"_"&amp;AB2743&amp;"_"&amp;AC2743&amp;"_"&amp;AE2743,[1]挑战模式!$A:$AS,14+AD2743,FALSE),[1]怪物!$B:$O,3,FALSE))</f>
        <v/>
      </c>
      <c r="G2743" t="str">
        <f t="shared" ca="1" si="216"/>
        <v/>
      </c>
      <c r="H2743" t="str">
        <f t="shared" ca="1" si="217"/>
        <v/>
      </c>
      <c r="I2743" t="str">
        <f t="shared" ca="1" si="218"/>
        <v/>
      </c>
      <c r="J2743" t="str">
        <f t="shared" ca="1" si="219"/>
        <v/>
      </c>
      <c r="K2743" t="str">
        <f t="shared" ca="1" si="219"/>
        <v/>
      </c>
      <c r="AA2743" s="8">
        <v>0</v>
      </c>
      <c r="AB2743" s="8">
        <v>7</v>
      </c>
      <c r="AC2743" s="8">
        <v>4</v>
      </c>
      <c r="AD2743" s="8">
        <v>6</v>
      </c>
      <c r="AE2743" s="12" t="s">
        <v>757</v>
      </c>
    </row>
    <row r="2744" spans="2:31" x14ac:dyDescent="0.2">
      <c r="B2744" t="str">
        <f ca="1">IF(ISNA(VLOOKUP(AA2744&amp;"_"&amp;AB2744&amp;"_"&amp;AC2744&amp;"_"&amp;AE2744,[1]挑战模式!$A:$AS,1,FALSE)),"",IF(VLOOKUP(AA2744&amp;"_"&amp;AB2744&amp;"_"&amp;AC2744&amp;"_"&amp;AE2744,[1]挑战模式!$A:$AS,14+AD2744,FALSE)="","","Monster_Season"&amp;AA2744&amp;"_Challenge"&amp;AB2744&amp;"_"&amp;AC2744&amp;"_"&amp;AD2744&amp;"_"&amp;AE2744))</f>
        <v>Monster_Season0_Challenge7_5_1_Normal</v>
      </c>
      <c r="C2744">
        <f t="shared" ca="1" si="215"/>
        <v>1</v>
      </c>
      <c r="E2744">
        <f ca="1">IF(B2744="","",VLOOKUP(AA2744&amp;"_"&amp;AB2744&amp;"_"&amp;AC2744&amp;"_"&amp;AE2744,[1]挑战模式!$A:$AS,26+AD2744,FALSE))</f>
        <v>355</v>
      </c>
      <c r="F2744">
        <f ca="1">IF(B2744="","",VLOOKUP(VLOOKUP(AA2744&amp;"_"&amp;AB2744&amp;"_"&amp;AC2744&amp;"_"&amp;AE2744,[1]挑战模式!$A:$AS,14+AD2744,FALSE),[1]怪物!$B:$O,3,FALSE))</f>
        <v>1</v>
      </c>
      <c r="G2744">
        <f t="shared" ca="1" si="216"/>
        <v>0</v>
      </c>
      <c r="H2744">
        <f t="shared" ca="1" si="217"/>
        <v>0</v>
      </c>
      <c r="I2744">
        <f t="shared" ca="1" si="218"/>
        <v>0</v>
      </c>
      <c r="J2744">
        <f t="shared" ca="1" si="219"/>
        <v>0</v>
      </c>
      <c r="K2744">
        <f t="shared" ca="1" si="219"/>
        <v>0</v>
      </c>
      <c r="AA2744" s="8">
        <v>0</v>
      </c>
      <c r="AB2744" s="8">
        <v>7</v>
      </c>
      <c r="AC2744" s="8">
        <v>5</v>
      </c>
      <c r="AD2744" s="8">
        <v>1</v>
      </c>
      <c r="AE2744" s="12" t="s">
        <v>757</v>
      </c>
    </row>
    <row r="2745" spans="2:31" x14ac:dyDescent="0.2">
      <c r="B2745" t="str">
        <f ca="1">IF(ISNA(VLOOKUP(AA2745&amp;"_"&amp;AB2745&amp;"_"&amp;AC2745&amp;"_"&amp;AE2745,[1]挑战模式!$A:$AS,1,FALSE)),"",IF(VLOOKUP(AA2745&amp;"_"&amp;AB2745&amp;"_"&amp;AC2745&amp;"_"&amp;AE2745,[1]挑战模式!$A:$AS,14+AD2745,FALSE)="","","Monster_Season"&amp;AA2745&amp;"_Challenge"&amp;AB2745&amp;"_"&amp;AC2745&amp;"_"&amp;AD2745&amp;"_"&amp;AE2745))</f>
        <v>Monster_Season0_Challenge7_5_2_Normal</v>
      </c>
      <c r="C2745">
        <f t="shared" ca="1" si="215"/>
        <v>1</v>
      </c>
      <c r="E2745">
        <f ca="1">IF(B2745="","",VLOOKUP(AA2745&amp;"_"&amp;AB2745&amp;"_"&amp;AC2745&amp;"_"&amp;AE2745,[1]挑战模式!$A:$AS,26+AD2745,FALSE))</f>
        <v>1422</v>
      </c>
      <c r="F2745">
        <f ca="1">IF(B2745="","",VLOOKUP(VLOOKUP(AA2745&amp;"_"&amp;AB2745&amp;"_"&amp;AC2745&amp;"_"&amp;AE2745,[1]挑战模式!$A:$AS,14+AD2745,FALSE),[1]怪物!$B:$O,3,FALSE))</f>
        <v>1</v>
      </c>
      <c r="G2745">
        <f t="shared" ca="1" si="216"/>
        <v>0</v>
      </c>
      <c r="H2745">
        <f t="shared" ca="1" si="217"/>
        <v>0</v>
      </c>
      <c r="I2745">
        <f t="shared" ca="1" si="218"/>
        <v>0</v>
      </c>
      <c r="J2745">
        <f t="shared" ca="1" si="219"/>
        <v>0</v>
      </c>
      <c r="K2745">
        <f t="shared" ca="1" si="219"/>
        <v>0</v>
      </c>
      <c r="AA2745" s="8">
        <v>0</v>
      </c>
      <c r="AB2745" s="8">
        <v>7</v>
      </c>
      <c r="AC2745" s="8">
        <v>5</v>
      </c>
      <c r="AD2745" s="8">
        <v>2</v>
      </c>
      <c r="AE2745" s="12" t="s">
        <v>757</v>
      </c>
    </row>
    <row r="2746" spans="2:31" x14ac:dyDescent="0.2">
      <c r="B2746" t="str">
        <f ca="1">IF(ISNA(VLOOKUP(AA2746&amp;"_"&amp;AB2746&amp;"_"&amp;AC2746&amp;"_"&amp;AE2746,[1]挑战模式!$A:$AS,1,FALSE)),"",IF(VLOOKUP(AA2746&amp;"_"&amp;AB2746&amp;"_"&amp;AC2746&amp;"_"&amp;AE2746,[1]挑战模式!$A:$AS,14+AD2746,FALSE)="","","Monster_Season"&amp;AA2746&amp;"_Challenge"&amp;AB2746&amp;"_"&amp;AC2746&amp;"_"&amp;AD2746&amp;"_"&amp;AE2746))</f>
        <v>Monster_Season0_Challenge7_5_3_Normal</v>
      </c>
      <c r="C2746">
        <f t="shared" ca="1" si="215"/>
        <v>1</v>
      </c>
      <c r="E2746">
        <f ca="1">IF(B2746="","",VLOOKUP(AA2746&amp;"_"&amp;AB2746&amp;"_"&amp;AC2746&amp;"_"&amp;AE2746,[1]挑战模式!$A:$AS,26+AD2746,FALSE))</f>
        <v>355</v>
      </c>
      <c r="F2746">
        <f ca="1">IF(B2746="","",VLOOKUP(VLOOKUP(AA2746&amp;"_"&amp;AB2746&amp;"_"&amp;AC2746&amp;"_"&amp;AE2746,[1]挑战模式!$A:$AS,14+AD2746,FALSE),[1]怪物!$B:$O,3,FALSE))</f>
        <v>1</v>
      </c>
      <c r="G2746">
        <f t="shared" ca="1" si="216"/>
        <v>0</v>
      </c>
      <c r="H2746">
        <f t="shared" ca="1" si="217"/>
        <v>0</v>
      </c>
      <c r="I2746">
        <f t="shared" ca="1" si="218"/>
        <v>0</v>
      </c>
      <c r="J2746">
        <f t="shared" ca="1" si="219"/>
        <v>0</v>
      </c>
      <c r="K2746">
        <f t="shared" ca="1" si="219"/>
        <v>0</v>
      </c>
      <c r="AA2746" s="8">
        <v>0</v>
      </c>
      <c r="AB2746" s="8">
        <v>7</v>
      </c>
      <c r="AC2746" s="8">
        <v>5</v>
      </c>
      <c r="AD2746" s="8">
        <v>3</v>
      </c>
      <c r="AE2746" s="12" t="s">
        <v>757</v>
      </c>
    </row>
    <row r="2747" spans="2:31" x14ac:dyDescent="0.2">
      <c r="B2747" t="str">
        <f ca="1">IF(ISNA(VLOOKUP(AA2747&amp;"_"&amp;AB2747&amp;"_"&amp;AC2747&amp;"_"&amp;AE2747,[1]挑战模式!$A:$AS,1,FALSE)),"",IF(VLOOKUP(AA2747&amp;"_"&amp;AB2747&amp;"_"&amp;AC2747&amp;"_"&amp;AE2747,[1]挑战模式!$A:$AS,14+AD2747,FALSE)="","","Monster_Season"&amp;AA2747&amp;"_Challenge"&amp;AB2747&amp;"_"&amp;AC2747&amp;"_"&amp;AD2747&amp;"_"&amp;AE2747))</f>
        <v/>
      </c>
      <c r="C2747" t="str">
        <f t="shared" ca="1" si="215"/>
        <v/>
      </c>
      <c r="E2747" t="str">
        <f ca="1">IF(B2747="","",VLOOKUP(AA2747&amp;"_"&amp;AB2747&amp;"_"&amp;AC2747&amp;"_"&amp;AE2747,[1]挑战模式!$A:$AS,26+AD2747,FALSE))</f>
        <v/>
      </c>
      <c r="F2747" t="str">
        <f ca="1">IF(B2747="","",VLOOKUP(VLOOKUP(AA2747&amp;"_"&amp;AB2747&amp;"_"&amp;AC2747&amp;"_"&amp;AE2747,[1]挑战模式!$A:$AS,14+AD2747,FALSE),[1]怪物!$B:$O,3,FALSE))</f>
        <v/>
      </c>
      <c r="G2747" t="str">
        <f t="shared" ca="1" si="216"/>
        <v/>
      </c>
      <c r="H2747" t="str">
        <f t="shared" ca="1" si="217"/>
        <v/>
      </c>
      <c r="I2747" t="str">
        <f t="shared" ca="1" si="218"/>
        <v/>
      </c>
      <c r="J2747" t="str">
        <f t="shared" ca="1" si="219"/>
        <v/>
      </c>
      <c r="K2747" t="str">
        <f t="shared" ca="1" si="219"/>
        <v/>
      </c>
      <c r="AA2747" s="8">
        <v>0</v>
      </c>
      <c r="AB2747" s="8">
        <v>7</v>
      </c>
      <c r="AC2747" s="8">
        <v>5</v>
      </c>
      <c r="AD2747" s="8">
        <v>4</v>
      </c>
      <c r="AE2747" s="12" t="s">
        <v>757</v>
      </c>
    </row>
    <row r="2748" spans="2:31" x14ac:dyDescent="0.2">
      <c r="B2748" t="str">
        <f ca="1">IF(ISNA(VLOOKUP(AA2748&amp;"_"&amp;AB2748&amp;"_"&amp;AC2748&amp;"_"&amp;AE2748,[1]挑战模式!$A:$AS,1,FALSE)),"",IF(VLOOKUP(AA2748&amp;"_"&amp;AB2748&amp;"_"&amp;AC2748&amp;"_"&amp;AE2748,[1]挑战模式!$A:$AS,14+AD2748,FALSE)="","","Monster_Season"&amp;AA2748&amp;"_Challenge"&amp;AB2748&amp;"_"&amp;AC2748&amp;"_"&amp;AD2748&amp;"_"&amp;AE2748))</f>
        <v/>
      </c>
      <c r="C2748" t="str">
        <f t="shared" ca="1" si="215"/>
        <v/>
      </c>
      <c r="E2748" t="str">
        <f ca="1">IF(B2748="","",VLOOKUP(AA2748&amp;"_"&amp;AB2748&amp;"_"&amp;AC2748&amp;"_"&amp;AE2748,[1]挑战模式!$A:$AS,26+AD2748,FALSE))</f>
        <v/>
      </c>
      <c r="F2748" t="str">
        <f ca="1">IF(B2748="","",VLOOKUP(VLOOKUP(AA2748&amp;"_"&amp;AB2748&amp;"_"&amp;AC2748&amp;"_"&amp;AE2748,[1]挑战模式!$A:$AS,14+AD2748,FALSE),[1]怪物!$B:$O,3,FALSE))</f>
        <v/>
      </c>
      <c r="G2748" t="str">
        <f t="shared" ca="1" si="216"/>
        <v/>
      </c>
      <c r="H2748" t="str">
        <f t="shared" ca="1" si="217"/>
        <v/>
      </c>
      <c r="I2748" t="str">
        <f t="shared" ca="1" si="218"/>
        <v/>
      </c>
      <c r="J2748" t="str">
        <f t="shared" ca="1" si="219"/>
        <v/>
      </c>
      <c r="K2748" t="str">
        <f t="shared" ca="1" si="219"/>
        <v/>
      </c>
      <c r="AA2748" s="8">
        <v>0</v>
      </c>
      <c r="AB2748" s="8">
        <v>7</v>
      </c>
      <c r="AC2748" s="8">
        <v>5</v>
      </c>
      <c r="AD2748" s="8">
        <v>5</v>
      </c>
      <c r="AE2748" s="12" t="s">
        <v>757</v>
      </c>
    </row>
    <row r="2749" spans="2:31" x14ac:dyDescent="0.2">
      <c r="B2749" t="str">
        <f ca="1">IF(ISNA(VLOOKUP(AA2749&amp;"_"&amp;AB2749&amp;"_"&amp;AC2749&amp;"_"&amp;AE2749,[1]挑战模式!$A:$AS,1,FALSE)),"",IF(VLOOKUP(AA2749&amp;"_"&amp;AB2749&amp;"_"&amp;AC2749&amp;"_"&amp;AE2749,[1]挑战模式!$A:$AS,14+AD2749,FALSE)="","","Monster_Season"&amp;AA2749&amp;"_Challenge"&amp;AB2749&amp;"_"&amp;AC2749&amp;"_"&amp;AD2749&amp;"_"&amp;AE2749))</f>
        <v/>
      </c>
      <c r="C2749" t="str">
        <f t="shared" ca="1" si="215"/>
        <v/>
      </c>
      <c r="E2749" t="str">
        <f ca="1">IF(B2749="","",VLOOKUP(AA2749&amp;"_"&amp;AB2749&amp;"_"&amp;AC2749&amp;"_"&amp;AE2749,[1]挑战模式!$A:$AS,26+AD2749,FALSE))</f>
        <v/>
      </c>
      <c r="F2749" t="str">
        <f ca="1">IF(B2749="","",VLOOKUP(VLOOKUP(AA2749&amp;"_"&amp;AB2749&amp;"_"&amp;AC2749&amp;"_"&amp;AE2749,[1]挑战模式!$A:$AS,14+AD2749,FALSE),[1]怪物!$B:$O,3,FALSE))</f>
        <v/>
      </c>
      <c r="G2749" t="str">
        <f t="shared" ca="1" si="216"/>
        <v/>
      </c>
      <c r="H2749" t="str">
        <f t="shared" ca="1" si="217"/>
        <v/>
      </c>
      <c r="I2749" t="str">
        <f t="shared" ca="1" si="218"/>
        <v/>
      </c>
      <c r="J2749" t="str">
        <f t="shared" ca="1" si="219"/>
        <v/>
      </c>
      <c r="K2749" t="str">
        <f t="shared" ca="1" si="219"/>
        <v/>
      </c>
      <c r="AA2749" s="8">
        <v>0</v>
      </c>
      <c r="AB2749" s="8">
        <v>7</v>
      </c>
      <c r="AC2749" s="8">
        <v>5</v>
      </c>
      <c r="AD2749" s="8">
        <v>6</v>
      </c>
      <c r="AE2749" s="12" t="s">
        <v>757</v>
      </c>
    </row>
    <row r="2750" spans="2:31" x14ac:dyDescent="0.2">
      <c r="B2750" t="str">
        <f ca="1">IF(ISNA(VLOOKUP(AA2750&amp;"_"&amp;AB2750&amp;"_"&amp;AC2750&amp;"_"&amp;AE2750,[1]挑战模式!$A:$AS,1,FALSE)),"",IF(VLOOKUP(AA2750&amp;"_"&amp;AB2750&amp;"_"&amp;AC2750&amp;"_"&amp;AE2750,[1]挑战模式!$A:$AS,14+AD2750,FALSE)="","","Monster_Season"&amp;AA2750&amp;"_Challenge"&amp;AB2750&amp;"_"&amp;AC2750&amp;"_"&amp;AD2750&amp;"_"&amp;AE2750))</f>
        <v>Monster_Season0_Challenge7_6_1_Normal</v>
      </c>
      <c r="C2750">
        <f t="shared" ca="1" si="215"/>
        <v>1</v>
      </c>
      <c r="E2750">
        <f ca="1">IF(B2750="","",VLOOKUP(AA2750&amp;"_"&amp;AB2750&amp;"_"&amp;AC2750&amp;"_"&amp;AE2750,[1]挑战模式!$A:$AS,26+AD2750,FALSE))</f>
        <v>568</v>
      </c>
      <c r="F2750">
        <f ca="1">IF(B2750="","",VLOOKUP(VLOOKUP(AA2750&amp;"_"&amp;AB2750&amp;"_"&amp;AC2750&amp;"_"&amp;AE2750,[1]挑战模式!$A:$AS,14+AD2750,FALSE),[1]怪物!$B:$O,3,FALSE))</f>
        <v>1</v>
      </c>
      <c r="G2750">
        <f t="shared" ca="1" si="216"/>
        <v>0</v>
      </c>
      <c r="H2750">
        <f t="shared" ca="1" si="217"/>
        <v>0</v>
      </c>
      <c r="I2750">
        <f t="shared" ca="1" si="218"/>
        <v>0</v>
      </c>
      <c r="J2750">
        <f t="shared" ca="1" si="219"/>
        <v>0</v>
      </c>
      <c r="K2750">
        <f t="shared" ca="1" si="219"/>
        <v>0</v>
      </c>
      <c r="AA2750" s="8">
        <v>0</v>
      </c>
      <c r="AB2750" s="8">
        <v>7</v>
      </c>
      <c r="AC2750" s="8">
        <v>6</v>
      </c>
      <c r="AD2750" s="8">
        <v>1</v>
      </c>
      <c r="AE2750" s="12" t="s">
        <v>757</v>
      </c>
    </row>
    <row r="2751" spans="2:31" x14ac:dyDescent="0.2">
      <c r="B2751" t="str">
        <f ca="1">IF(ISNA(VLOOKUP(AA2751&amp;"_"&amp;AB2751&amp;"_"&amp;AC2751&amp;"_"&amp;AE2751,[1]挑战模式!$A:$AS,1,FALSE)),"",IF(VLOOKUP(AA2751&amp;"_"&amp;AB2751&amp;"_"&amp;AC2751&amp;"_"&amp;AE2751,[1]挑战模式!$A:$AS,14+AD2751,FALSE)="","","Monster_Season"&amp;AA2751&amp;"_Challenge"&amp;AB2751&amp;"_"&amp;AC2751&amp;"_"&amp;AD2751&amp;"_"&amp;AE2751))</f>
        <v>Monster_Season0_Challenge7_6_2_Normal</v>
      </c>
      <c r="C2751">
        <f t="shared" ca="1" si="215"/>
        <v>1</v>
      </c>
      <c r="E2751">
        <f ca="1">IF(B2751="","",VLOOKUP(AA2751&amp;"_"&amp;AB2751&amp;"_"&amp;AC2751&amp;"_"&amp;AE2751,[1]挑战模式!$A:$AS,26+AD2751,FALSE))</f>
        <v>568</v>
      </c>
      <c r="F2751">
        <f ca="1">IF(B2751="","",VLOOKUP(VLOOKUP(AA2751&amp;"_"&amp;AB2751&amp;"_"&amp;AC2751&amp;"_"&amp;AE2751,[1]挑战模式!$A:$AS,14+AD2751,FALSE),[1]怪物!$B:$O,3,FALSE))</f>
        <v>1</v>
      </c>
      <c r="G2751">
        <f t="shared" ca="1" si="216"/>
        <v>0</v>
      </c>
      <c r="H2751">
        <f t="shared" ca="1" si="217"/>
        <v>0</v>
      </c>
      <c r="I2751">
        <f t="shared" ca="1" si="218"/>
        <v>0</v>
      </c>
      <c r="J2751">
        <f t="shared" ca="1" si="219"/>
        <v>0</v>
      </c>
      <c r="K2751">
        <f t="shared" ca="1" si="219"/>
        <v>0</v>
      </c>
      <c r="AA2751" s="8">
        <v>0</v>
      </c>
      <c r="AB2751" s="8">
        <v>7</v>
      </c>
      <c r="AC2751" s="8">
        <v>6</v>
      </c>
      <c r="AD2751" s="8">
        <v>2</v>
      </c>
      <c r="AE2751" s="12" t="s">
        <v>757</v>
      </c>
    </row>
    <row r="2752" spans="2:31" x14ac:dyDescent="0.2">
      <c r="B2752" t="str">
        <f ca="1">IF(ISNA(VLOOKUP(AA2752&amp;"_"&amp;AB2752&amp;"_"&amp;AC2752&amp;"_"&amp;AE2752,[1]挑战模式!$A:$AS,1,FALSE)),"",IF(VLOOKUP(AA2752&amp;"_"&amp;AB2752&amp;"_"&amp;AC2752&amp;"_"&amp;AE2752,[1]挑战模式!$A:$AS,14+AD2752,FALSE)="","","Monster_Season"&amp;AA2752&amp;"_Challenge"&amp;AB2752&amp;"_"&amp;AC2752&amp;"_"&amp;AD2752&amp;"_"&amp;AE2752))</f>
        <v>Monster_Season0_Challenge7_6_3_Normal</v>
      </c>
      <c r="C2752">
        <f t="shared" ca="1" si="215"/>
        <v>1</v>
      </c>
      <c r="E2752">
        <f ca="1">IF(B2752="","",VLOOKUP(AA2752&amp;"_"&amp;AB2752&amp;"_"&amp;AC2752&amp;"_"&amp;AE2752,[1]挑战模式!$A:$AS,26+AD2752,FALSE))</f>
        <v>2270</v>
      </c>
      <c r="F2752">
        <f ca="1">IF(B2752="","",VLOOKUP(VLOOKUP(AA2752&amp;"_"&amp;AB2752&amp;"_"&amp;AC2752&amp;"_"&amp;AE2752,[1]挑战模式!$A:$AS,14+AD2752,FALSE),[1]怪物!$B:$O,3,FALSE))</f>
        <v>1</v>
      </c>
      <c r="G2752">
        <f t="shared" ca="1" si="216"/>
        <v>0</v>
      </c>
      <c r="H2752">
        <f t="shared" ca="1" si="217"/>
        <v>0</v>
      </c>
      <c r="I2752">
        <f t="shared" ca="1" si="218"/>
        <v>0</v>
      </c>
      <c r="J2752">
        <f t="shared" ca="1" si="219"/>
        <v>0</v>
      </c>
      <c r="K2752">
        <f t="shared" ca="1" si="219"/>
        <v>0</v>
      </c>
      <c r="AA2752" s="8">
        <v>0</v>
      </c>
      <c r="AB2752" s="8">
        <v>7</v>
      </c>
      <c r="AC2752" s="8">
        <v>6</v>
      </c>
      <c r="AD2752" s="8">
        <v>3</v>
      </c>
      <c r="AE2752" s="12" t="s">
        <v>757</v>
      </c>
    </row>
    <row r="2753" spans="2:31" x14ac:dyDescent="0.2">
      <c r="B2753" t="str">
        <f ca="1">IF(ISNA(VLOOKUP(AA2753&amp;"_"&amp;AB2753&amp;"_"&amp;AC2753&amp;"_"&amp;AE2753,[1]挑战模式!$A:$AS,1,FALSE)),"",IF(VLOOKUP(AA2753&amp;"_"&amp;AB2753&amp;"_"&amp;AC2753&amp;"_"&amp;AE2753,[1]挑战模式!$A:$AS,14+AD2753,FALSE)="","","Monster_Season"&amp;AA2753&amp;"_Challenge"&amp;AB2753&amp;"_"&amp;AC2753&amp;"_"&amp;AD2753&amp;"_"&amp;AE2753))</f>
        <v>Monster_Season0_Challenge7_6_4_Normal</v>
      </c>
      <c r="C2753">
        <f t="shared" ca="1" si="215"/>
        <v>1</v>
      </c>
      <c r="E2753">
        <f ca="1">IF(B2753="","",VLOOKUP(AA2753&amp;"_"&amp;AB2753&amp;"_"&amp;AC2753&amp;"_"&amp;AE2753,[1]挑战模式!$A:$AS,26+AD2753,FALSE))</f>
        <v>568</v>
      </c>
      <c r="F2753">
        <f ca="1">IF(B2753="","",VLOOKUP(VLOOKUP(AA2753&amp;"_"&amp;AB2753&amp;"_"&amp;AC2753&amp;"_"&amp;AE2753,[1]挑战模式!$A:$AS,14+AD2753,FALSE),[1]怪物!$B:$O,3,FALSE))</f>
        <v>1</v>
      </c>
      <c r="G2753">
        <f t="shared" ca="1" si="216"/>
        <v>0</v>
      </c>
      <c r="H2753">
        <f t="shared" ca="1" si="217"/>
        <v>0</v>
      </c>
      <c r="I2753">
        <f t="shared" ca="1" si="218"/>
        <v>0</v>
      </c>
      <c r="J2753">
        <f t="shared" ca="1" si="219"/>
        <v>0</v>
      </c>
      <c r="K2753">
        <f t="shared" ca="1" si="219"/>
        <v>0</v>
      </c>
      <c r="AA2753" s="8">
        <v>0</v>
      </c>
      <c r="AB2753" s="8">
        <v>7</v>
      </c>
      <c r="AC2753" s="8">
        <v>6</v>
      </c>
      <c r="AD2753" s="8">
        <v>4</v>
      </c>
      <c r="AE2753" s="12" t="s">
        <v>757</v>
      </c>
    </row>
    <row r="2754" spans="2:31" x14ac:dyDescent="0.2">
      <c r="B2754" t="str">
        <f ca="1">IF(ISNA(VLOOKUP(AA2754&amp;"_"&amp;AB2754&amp;"_"&amp;AC2754&amp;"_"&amp;AE2754,[1]挑战模式!$A:$AS,1,FALSE)),"",IF(VLOOKUP(AA2754&amp;"_"&amp;AB2754&amp;"_"&amp;AC2754&amp;"_"&amp;AE2754,[1]挑战模式!$A:$AS,14+AD2754,FALSE)="","","Monster_Season"&amp;AA2754&amp;"_Challenge"&amp;AB2754&amp;"_"&amp;AC2754&amp;"_"&amp;AD2754&amp;"_"&amp;AE2754))</f>
        <v/>
      </c>
      <c r="C2754" t="str">
        <f t="shared" ca="1" si="215"/>
        <v/>
      </c>
      <c r="E2754" t="str">
        <f ca="1">IF(B2754="","",VLOOKUP(AA2754&amp;"_"&amp;AB2754&amp;"_"&amp;AC2754&amp;"_"&amp;AE2754,[1]挑战模式!$A:$AS,26+AD2754,FALSE))</f>
        <v/>
      </c>
      <c r="F2754" t="str">
        <f ca="1">IF(B2754="","",VLOOKUP(VLOOKUP(AA2754&amp;"_"&amp;AB2754&amp;"_"&amp;AC2754&amp;"_"&amp;AE2754,[1]挑战模式!$A:$AS,14+AD2754,FALSE),[1]怪物!$B:$O,3,FALSE))</f>
        <v/>
      </c>
      <c r="G2754" t="str">
        <f t="shared" ca="1" si="216"/>
        <v/>
      </c>
      <c r="H2754" t="str">
        <f t="shared" ca="1" si="217"/>
        <v/>
      </c>
      <c r="I2754" t="str">
        <f t="shared" ca="1" si="218"/>
        <v/>
      </c>
      <c r="J2754" t="str">
        <f t="shared" ca="1" si="219"/>
        <v/>
      </c>
      <c r="K2754" t="str">
        <f t="shared" ca="1" si="219"/>
        <v/>
      </c>
      <c r="AA2754" s="8">
        <v>0</v>
      </c>
      <c r="AB2754" s="8">
        <v>7</v>
      </c>
      <c r="AC2754" s="8">
        <v>6</v>
      </c>
      <c r="AD2754" s="8">
        <v>5</v>
      </c>
      <c r="AE2754" s="12" t="s">
        <v>757</v>
      </c>
    </row>
    <row r="2755" spans="2:31" x14ac:dyDescent="0.2">
      <c r="B2755" t="str">
        <f ca="1">IF(ISNA(VLOOKUP(AA2755&amp;"_"&amp;AB2755&amp;"_"&amp;AC2755&amp;"_"&amp;AE2755,[1]挑战模式!$A:$AS,1,FALSE)),"",IF(VLOOKUP(AA2755&amp;"_"&amp;AB2755&amp;"_"&amp;AC2755&amp;"_"&amp;AE2755,[1]挑战模式!$A:$AS,14+AD2755,FALSE)="","","Monster_Season"&amp;AA2755&amp;"_Challenge"&amp;AB2755&amp;"_"&amp;AC2755&amp;"_"&amp;AD2755&amp;"_"&amp;AE2755))</f>
        <v/>
      </c>
      <c r="C2755" t="str">
        <f t="shared" ca="1" si="215"/>
        <v/>
      </c>
      <c r="E2755" t="str">
        <f ca="1">IF(B2755="","",VLOOKUP(AA2755&amp;"_"&amp;AB2755&amp;"_"&amp;AC2755&amp;"_"&amp;AE2755,[1]挑战模式!$A:$AS,26+AD2755,FALSE))</f>
        <v/>
      </c>
      <c r="F2755" t="str">
        <f ca="1">IF(B2755="","",VLOOKUP(VLOOKUP(AA2755&amp;"_"&amp;AB2755&amp;"_"&amp;AC2755&amp;"_"&amp;AE2755,[1]挑战模式!$A:$AS,14+AD2755,FALSE),[1]怪物!$B:$O,3,FALSE))</f>
        <v/>
      </c>
      <c r="G2755" t="str">
        <f t="shared" ca="1" si="216"/>
        <v/>
      </c>
      <c r="H2755" t="str">
        <f t="shared" ca="1" si="217"/>
        <v/>
      </c>
      <c r="I2755" t="str">
        <f t="shared" ca="1" si="218"/>
        <v/>
      </c>
      <c r="J2755" t="str">
        <f t="shared" ca="1" si="219"/>
        <v/>
      </c>
      <c r="K2755" t="str">
        <f t="shared" ca="1" si="219"/>
        <v/>
      </c>
      <c r="AA2755" s="8">
        <v>0</v>
      </c>
      <c r="AB2755" s="8">
        <v>7</v>
      </c>
      <c r="AC2755" s="8">
        <v>6</v>
      </c>
      <c r="AD2755" s="8">
        <v>6</v>
      </c>
      <c r="AE2755" s="12" t="s">
        <v>757</v>
      </c>
    </row>
    <row r="2756" spans="2:31" x14ac:dyDescent="0.2">
      <c r="B2756" t="str">
        <f ca="1">IF(ISNA(VLOOKUP(AA2756&amp;"_"&amp;AB2756&amp;"_"&amp;AC2756&amp;"_"&amp;AE2756,[1]挑战模式!$A:$AS,1,FALSE)),"",IF(VLOOKUP(AA2756&amp;"_"&amp;AB2756&amp;"_"&amp;AC2756&amp;"_"&amp;AE2756,[1]挑战模式!$A:$AS,14+AD2756,FALSE)="","","Monster_Season"&amp;AA2756&amp;"_Challenge"&amp;AB2756&amp;"_"&amp;AC2756&amp;"_"&amp;AD2756&amp;"_"&amp;AE2756))</f>
        <v/>
      </c>
      <c r="C2756" t="str">
        <f t="shared" ca="1" si="215"/>
        <v/>
      </c>
      <c r="E2756" t="str">
        <f ca="1">IF(B2756="","",VLOOKUP(AA2756&amp;"_"&amp;AB2756&amp;"_"&amp;AC2756&amp;"_"&amp;AE2756,[1]挑战模式!$A:$AS,26+AD2756,FALSE))</f>
        <v/>
      </c>
      <c r="F2756" t="str">
        <f ca="1">IF(B2756="","",VLOOKUP(VLOOKUP(AA2756&amp;"_"&amp;AB2756&amp;"_"&amp;AC2756&amp;"_"&amp;AE2756,[1]挑战模式!$A:$AS,14+AD2756,FALSE),[1]怪物!$B:$O,3,FALSE))</f>
        <v/>
      </c>
      <c r="G2756" t="str">
        <f t="shared" ca="1" si="216"/>
        <v/>
      </c>
      <c r="H2756" t="str">
        <f t="shared" ca="1" si="217"/>
        <v/>
      </c>
      <c r="I2756" t="str">
        <f t="shared" ca="1" si="218"/>
        <v/>
      </c>
      <c r="J2756" t="str">
        <f t="shared" ca="1" si="219"/>
        <v/>
      </c>
      <c r="K2756" t="str">
        <f t="shared" ca="1" si="219"/>
        <v/>
      </c>
      <c r="AA2756" s="8">
        <v>0</v>
      </c>
      <c r="AB2756" s="8">
        <v>7</v>
      </c>
      <c r="AC2756" s="8">
        <v>7</v>
      </c>
      <c r="AD2756" s="8">
        <v>1</v>
      </c>
      <c r="AE2756" s="12" t="s">
        <v>757</v>
      </c>
    </row>
    <row r="2757" spans="2:31" x14ac:dyDescent="0.2">
      <c r="B2757" t="str">
        <f ca="1">IF(ISNA(VLOOKUP(AA2757&amp;"_"&amp;AB2757&amp;"_"&amp;AC2757&amp;"_"&amp;AE2757,[1]挑战模式!$A:$AS,1,FALSE)),"",IF(VLOOKUP(AA2757&amp;"_"&amp;AB2757&amp;"_"&amp;AC2757&amp;"_"&amp;AE2757,[1]挑战模式!$A:$AS,14+AD2757,FALSE)="","","Monster_Season"&amp;AA2757&amp;"_Challenge"&amp;AB2757&amp;"_"&amp;AC2757&amp;"_"&amp;AD2757&amp;"_"&amp;AE2757))</f>
        <v/>
      </c>
      <c r="C2757" t="str">
        <f t="shared" ca="1" si="215"/>
        <v/>
      </c>
      <c r="E2757" t="str">
        <f ca="1">IF(B2757="","",VLOOKUP(AA2757&amp;"_"&amp;AB2757&amp;"_"&amp;AC2757&amp;"_"&amp;AE2757,[1]挑战模式!$A:$AS,26+AD2757,FALSE))</f>
        <v/>
      </c>
      <c r="F2757" t="str">
        <f ca="1">IF(B2757="","",VLOOKUP(VLOOKUP(AA2757&amp;"_"&amp;AB2757&amp;"_"&amp;AC2757&amp;"_"&amp;AE2757,[1]挑战模式!$A:$AS,14+AD2757,FALSE),[1]怪物!$B:$O,3,FALSE))</f>
        <v/>
      </c>
      <c r="G2757" t="str">
        <f t="shared" ca="1" si="216"/>
        <v/>
      </c>
      <c r="H2757" t="str">
        <f t="shared" ca="1" si="217"/>
        <v/>
      </c>
      <c r="I2757" t="str">
        <f t="shared" ca="1" si="218"/>
        <v/>
      </c>
      <c r="J2757" t="str">
        <f t="shared" ca="1" si="219"/>
        <v/>
      </c>
      <c r="K2757" t="str">
        <f t="shared" ca="1" si="219"/>
        <v/>
      </c>
      <c r="AA2757" s="8">
        <v>0</v>
      </c>
      <c r="AB2757" s="8">
        <v>7</v>
      </c>
      <c r="AC2757" s="8">
        <v>7</v>
      </c>
      <c r="AD2757" s="8">
        <v>2</v>
      </c>
      <c r="AE2757" s="12" t="s">
        <v>757</v>
      </c>
    </row>
    <row r="2758" spans="2:31" x14ac:dyDescent="0.2">
      <c r="B2758" t="str">
        <f ca="1">IF(ISNA(VLOOKUP(AA2758&amp;"_"&amp;AB2758&amp;"_"&amp;AC2758&amp;"_"&amp;AE2758,[1]挑战模式!$A:$AS,1,FALSE)),"",IF(VLOOKUP(AA2758&amp;"_"&amp;AB2758&amp;"_"&amp;AC2758&amp;"_"&amp;AE2758,[1]挑战模式!$A:$AS,14+AD2758,FALSE)="","","Monster_Season"&amp;AA2758&amp;"_Challenge"&amp;AB2758&amp;"_"&amp;AC2758&amp;"_"&amp;AD2758&amp;"_"&amp;AE2758))</f>
        <v/>
      </c>
      <c r="C2758" t="str">
        <f t="shared" ca="1" si="215"/>
        <v/>
      </c>
      <c r="E2758" t="str">
        <f ca="1">IF(B2758="","",VLOOKUP(AA2758&amp;"_"&amp;AB2758&amp;"_"&amp;AC2758&amp;"_"&amp;AE2758,[1]挑战模式!$A:$AS,26+AD2758,FALSE))</f>
        <v/>
      </c>
      <c r="F2758" t="str">
        <f ca="1">IF(B2758="","",VLOOKUP(VLOOKUP(AA2758&amp;"_"&amp;AB2758&amp;"_"&amp;AC2758&amp;"_"&amp;AE2758,[1]挑战模式!$A:$AS,14+AD2758,FALSE),[1]怪物!$B:$O,3,FALSE))</f>
        <v/>
      </c>
      <c r="G2758" t="str">
        <f t="shared" ca="1" si="216"/>
        <v/>
      </c>
      <c r="H2758" t="str">
        <f t="shared" ca="1" si="217"/>
        <v/>
      </c>
      <c r="I2758" t="str">
        <f t="shared" ca="1" si="218"/>
        <v/>
      </c>
      <c r="J2758" t="str">
        <f t="shared" ca="1" si="219"/>
        <v/>
      </c>
      <c r="K2758" t="str">
        <f t="shared" ca="1" si="219"/>
        <v/>
      </c>
      <c r="AA2758" s="8">
        <v>0</v>
      </c>
      <c r="AB2758" s="8">
        <v>7</v>
      </c>
      <c r="AC2758" s="8">
        <v>7</v>
      </c>
      <c r="AD2758" s="8">
        <v>3</v>
      </c>
      <c r="AE2758" s="12" t="s">
        <v>757</v>
      </c>
    </row>
    <row r="2759" spans="2:31" x14ac:dyDescent="0.2">
      <c r="B2759" t="str">
        <f ca="1">IF(ISNA(VLOOKUP(AA2759&amp;"_"&amp;AB2759&amp;"_"&amp;AC2759&amp;"_"&amp;AE2759,[1]挑战模式!$A:$AS,1,FALSE)),"",IF(VLOOKUP(AA2759&amp;"_"&amp;AB2759&amp;"_"&amp;AC2759&amp;"_"&amp;AE2759,[1]挑战模式!$A:$AS,14+AD2759,FALSE)="","","Monster_Season"&amp;AA2759&amp;"_Challenge"&amp;AB2759&amp;"_"&amp;AC2759&amp;"_"&amp;AD2759&amp;"_"&amp;AE2759))</f>
        <v/>
      </c>
      <c r="C2759" t="str">
        <f t="shared" ca="1" si="215"/>
        <v/>
      </c>
      <c r="E2759" t="str">
        <f ca="1">IF(B2759="","",VLOOKUP(AA2759&amp;"_"&amp;AB2759&amp;"_"&amp;AC2759&amp;"_"&amp;AE2759,[1]挑战模式!$A:$AS,26+AD2759,FALSE))</f>
        <v/>
      </c>
      <c r="F2759" t="str">
        <f ca="1">IF(B2759="","",VLOOKUP(VLOOKUP(AA2759&amp;"_"&amp;AB2759&amp;"_"&amp;AC2759&amp;"_"&amp;AE2759,[1]挑战模式!$A:$AS,14+AD2759,FALSE),[1]怪物!$B:$O,3,FALSE))</f>
        <v/>
      </c>
      <c r="G2759" t="str">
        <f t="shared" ca="1" si="216"/>
        <v/>
      </c>
      <c r="H2759" t="str">
        <f t="shared" ca="1" si="217"/>
        <v/>
      </c>
      <c r="I2759" t="str">
        <f t="shared" ca="1" si="218"/>
        <v/>
      </c>
      <c r="J2759" t="str">
        <f t="shared" ca="1" si="219"/>
        <v/>
      </c>
      <c r="K2759" t="str">
        <f t="shared" ca="1" si="219"/>
        <v/>
      </c>
      <c r="AA2759" s="8">
        <v>0</v>
      </c>
      <c r="AB2759" s="8">
        <v>7</v>
      </c>
      <c r="AC2759" s="8">
        <v>7</v>
      </c>
      <c r="AD2759" s="8">
        <v>4</v>
      </c>
      <c r="AE2759" s="12" t="s">
        <v>757</v>
      </c>
    </row>
    <row r="2760" spans="2:31" x14ac:dyDescent="0.2">
      <c r="B2760" t="str">
        <f ca="1">IF(ISNA(VLOOKUP(AA2760&amp;"_"&amp;AB2760&amp;"_"&amp;AC2760&amp;"_"&amp;AE2760,[1]挑战模式!$A:$AS,1,FALSE)),"",IF(VLOOKUP(AA2760&amp;"_"&amp;AB2760&amp;"_"&amp;AC2760&amp;"_"&amp;AE2760,[1]挑战模式!$A:$AS,14+AD2760,FALSE)="","","Monster_Season"&amp;AA2760&amp;"_Challenge"&amp;AB2760&amp;"_"&amp;AC2760&amp;"_"&amp;AD2760&amp;"_"&amp;AE2760))</f>
        <v/>
      </c>
      <c r="C2760" t="str">
        <f t="shared" ca="1" si="215"/>
        <v/>
      </c>
      <c r="E2760" t="str">
        <f ca="1">IF(B2760="","",VLOOKUP(AA2760&amp;"_"&amp;AB2760&amp;"_"&amp;AC2760&amp;"_"&amp;AE2760,[1]挑战模式!$A:$AS,26+AD2760,FALSE))</f>
        <v/>
      </c>
      <c r="F2760" t="str">
        <f ca="1">IF(B2760="","",VLOOKUP(VLOOKUP(AA2760&amp;"_"&amp;AB2760&amp;"_"&amp;AC2760&amp;"_"&amp;AE2760,[1]挑战模式!$A:$AS,14+AD2760,FALSE),[1]怪物!$B:$O,3,FALSE))</f>
        <v/>
      </c>
      <c r="G2760" t="str">
        <f t="shared" ca="1" si="216"/>
        <v/>
      </c>
      <c r="H2760" t="str">
        <f t="shared" ca="1" si="217"/>
        <v/>
      </c>
      <c r="I2760" t="str">
        <f t="shared" ca="1" si="218"/>
        <v/>
      </c>
      <c r="J2760" t="str">
        <f t="shared" ca="1" si="219"/>
        <v/>
      </c>
      <c r="K2760" t="str">
        <f t="shared" ca="1" si="219"/>
        <v/>
      </c>
      <c r="AA2760" s="8">
        <v>0</v>
      </c>
      <c r="AB2760" s="8">
        <v>7</v>
      </c>
      <c r="AC2760" s="8">
        <v>7</v>
      </c>
      <c r="AD2760" s="8">
        <v>5</v>
      </c>
      <c r="AE2760" s="12" t="s">
        <v>757</v>
      </c>
    </row>
    <row r="2761" spans="2:31" x14ac:dyDescent="0.2">
      <c r="B2761" t="str">
        <f ca="1">IF(ISNA(VLOOKUP(AA2761&amp;"_"&amp;AB2761&amp;"_"&amp;AC2761&amp;"_"&amp;AE2761,[1]挑战模式!$A:$AS,1,FALSE)),"",IF(VLOOKUP(AA2761&amp;"_"&amp;AB2761&amp;"_"&amp;AC2761&amp;"_"&amp;AE2761,[1]挑战模式!$A:$AS,14+AD2761,FALSE)="","","Monster_Season"&amp;AA2761&amp;"_Challenge"&amp;AB2761&amp;"_"&amp;AC2761&amp;"_"&amp;AD2761&amp;"_"&amp;AE2761))</f>
        <v/>
      </c>
      <c r="C2761" t="str">
        <f t="shared" ref="C2761:C2824" ca="1" si="220">IF(B2761="","",1)</f>
        <v/>
      </c>
      <c r="E2761" t="str">
        <f ca="1">IF(B2761="","",VLOOKUP(AA2761&amp;"_"&amp;AB2761&amp;"_"&amp;AC2761&amp;"_"&amp;AE2761,[1]挑战模式!$A:$AS,26+AD2761,FALSE))</f>
        <v/>
      </c>
      <c r="F2761" t="str">
        <f ca="1">IF(B2761="","",VLOOKUP(VLOOKUP(AA2761&amp;"_"&amp;AB2761&amp;"_"&amp;AC2761&amp;"_"&amp;AE2761,[1]挑战模式!$A:$AS,14+AD2761,FALSE),[1]怪物!$B:$O,3,FALSE))</f>
        <v/>
      </c>
      <c r="G2761" t="str">
        <f t="shared" ref="G2761:G2824" ca="1" si="221">IF(B2761="","",0)</f>
        <v/>
      </c>
      <c r="H2761" t="str">
        <f t="shared" ref="H2761:H2824" ca="1" si="222">IF(B2761="","",0)</f>
        <v/>
      </c>
      <c r="I2761" t="str">
        <f t="shared" ref="I2761:I2824" ca="1" si="223">IF(B2761="","",0)</f>
        <v/>
      </c>
      <c r="J2761" t="str">
        <f t="shared" ref="J2761:K2824" ca="1" si="224">IF(B2761="","",0)</f>
        <v/>
      </c>
      <c r="K2761" t="str">
        <f t="shared" ca="1" si="224"/>
        <v/>
      </c>
      <c r="AA2761" s="8">
        <v>0</v>
      </c>
      <c r="AB2761" s="8">
        <v>7</v>
      </c>
      <c r="AC2761" s="8">
        <v>7</v>
      </c>
      <c r="AD2761" s="8">
        <v>6</v>
      </c>
      <c r="AE2761" s="12" t="s">
        <v>757</v>
      </c>
    </row>
    <row r="2762" spans="2:31" x14ac:dyDescent="0.2">
      <c r="B2762" t="str">
        <f ca="1">IF(ISNA(VLOOKUP(AA2762&amp;"_"&amp;AB2762&amp;"_"&amp;AC2762&amp;"_"&amp;AE2762,[1]挑战模式!$A:$AS,1,FALSE)),"",IF(VLOOKUP(AA2762&amp;"_"&amp;AB2762&amp;"_"&amp;AC2762&amp;"_"&amp;AE2762,[1]挑战模式!$A:$AS,14+AD2762,FALSE)="","","Monster_Season"&amp;AA2762&amp;"_Challenge"&amp;AB2762&amp;"_"&amp;AC2762&amp;"_"&amp;AD2762&amp;"_"&amp;AE2762))</f>
        <v/>
      </c>
      <c r="C2762" t="str">
        <f t="shared" ca="1" si="220"/>
        <v/>
      </c>
      <c r="E2762" t="str">
        <f ca="1">IF(B2762="","",VLOOKUP(AA2762&amp;"_"&amp;AB2762&amp;"_"&amp;AC2762&amp;"_"&amp;AE2762,[1]挑战模式!$A:$AS,26+AD2762,FALSE))</f>
        <v/>
      </c>
      <c r="F2762" t="str">
        <f ca="1">IF(B2762="","",VLOOKUP(VLOOKUP(AA2762&amp;"_"&amp;AB2762&amp;"_"&amp;AC2762&amp;"_"&amp;AE2762,[1]挑战模式!$A:$AS,14+AD2762,FALSE),[1]怪物!$B:$O,3,FALSE))</f>
        <v/>
      </c>
      <c r="G2762" t="str">
        <f t="shared" ca="1" si="221"/>
        <v/>
      </c>
      <c r="H2762" t="str">
        <f t="shared" ca="1" si="222"/>
        <v/>
      </c>
      <c r="I2762" t="str">
        <f t="shared" ca="1" si="223"/>
        <v/>
      </c>
      <c r="J2762" t="str">
        <f t="shared" ca="1" si="224"/>
        <v/>
      </c>
      <c r="K2762" t="str">
        <f t="shared" ca="1" si="224"/>
        <v/>
      </c>
      <c r="AA2762" s="8">
        <v>0</v>
      </c>
      <c r="AB2762" s="8">
        <v>7</v>
      </c>
      <c r="AC2762" s="8">
        <v>8</v>
      </c>
      <c r="AD2762" s="8">
        <v>1</v>
      </c>
      <c r="AE2762" s="12" t="s">
        <v>757</v>
      </c>
    </row>
    <row r="2763" spans="2:31" x14ac:dyDescent="0.2">
      <c r="B2763" t="str">
        <f ca="1">IF(ISNA(VLOOKUP(AA2763&amp;"_"&amp;AB2763&amp;"_"&amp;AC2763&amp;"_"&amp;AE2763,[1]挑战模式!$A:$AS,1,FALSE)),"",IF(VLOOKUP(AA2763&amp;"_"&amp;AB2763&amp;"_"&amp;AC2763&amp;"_"&amp;AE2763,[1]挑战模式!$A:$AS,14+AD2763,FALSE)="","","Monster_Season"&amp;AA2763&amp;"_Challenge"&amp;AB2763&amp;"_"&amp;AC2763&amp;"_"&amp;AD2763&amp;"_"&amp;AE2763))</f>
        <v/>
      </c>
      <c r="C2763" t="str">
        <f t="shared" ca="1" si="220"/>
        <v/>
      </c>
      <c r="E2763" t="str">
        <f ca="1">IF(B2763="","",VLOOKUP(AA2763&amp;"_"&amp;AB2763&amp;"_"&amp;AC2763&amp;"_"&amp;AE2763,[1]挑战模式!$A:$AS,26+AD2763,FALSE))</f>
        <v/>
      </c>
      <c r="F2763" t="str">
        <f ca="1">IF(B2763="","",VLOOKUP(VLOOKUP(AA2763&amp;"_"&amp;AB2763&amp;"_"&amp;AC2763&amp;"_"&amp;AE2763,[1]挑战模式!$A:$AS,14+AD2763,FALSE),[1]怪物!$B:$O,3,FALSE))</f>
        <v/>
      </c>
      <c r="G2763" t="str">
        <f t="shared" ca="1" si="221"/>
        <v/>
      </c>
      <c r="H2763" t="str">
        <f t="shared" ca="1" si="222"/>
        <v/>
      </c>
      <c r="I2763" t="str">
        <f t="shared" ca="1" si="223"/>
        <v/>
      </c>
      <c r="J2763" t="str">
        <f t="shared" ca="1" si="224"/>
        <v/>
      </c>
      <c r="K2763" t="str">
        <f t="shared" ca="1" si="224"/>
        <v/>
      </c>
      <c r="AA2763" s="8">
        <v>0</v>
      </c>
      <c r="AB2763" s="8">
        <v>7</v>
      </c>
      <c r="AC2763" s="8">
        <v>8</v>
      </c>
      <c r="AD2763" s="8">
        <v>2</v>
      </c>
      <c r="AE2763" s="12" t="s">
        <v>757</v>
      </c>
    </row>
    <row r="2764" spans="2:31" x14ac:dyDescent="0.2">
      <c r="B2764" t="str">
        <f ca="1">IF(ISNA(VLOOKUP(AA2764&amp;"_"&amp;AB2764&amp;"_"&amp;AC2764&amp;"_"&amp;AE2764,[1]挑战模式!$A:$AS,1,FALSE)),"",IF(VLOOKUP(AA2764&amp;"_"&amp;AB2764&amp;"_"&amp;AC2764&amp;"_"&amp;AE2764,[1]挑战模式!$A:$AS,14+AD2764,FALSE)="","","Monster_Season"&amp;AA2764&amp;"_Challenge"&amp;AB2764&amp;"_"&amp;AC2764&amp;"_"&amp;AD2764&amp;"_"&amp;AE2764))</f>
        <v/>
      </c>
      <c r="C2764" t="str">
        <f t="shared" ca="1" si="220"/>
        <v/>
      </c>
      <c r="E2764" t="str">
        <f ca="1">IF(B2764="","",VLOOKUP(AA2764&amp;"_"&amp;AB2764&amp;"_"&amp;AC2764&amp;"_"&amp;AE2764,[1]挑战模式!$A:$AS,26+AD2764,FALSE))</f>
        <v/>
      </c>
      <c r="F2764" t="str">
        <f ca="1">IF(B2764="","",VLOOKUP(VLOOKUP(AA2764&amp;"_"&amp;AB2764&amp;"_"&amp;AC2764&amp;"_"&amp;AE2764,[1]挑战模式!$A:$AS,14+AD2764,FALSE),[1]怪物!$B:$O,3,FALSE))</f>
        <v/>
      </c>
      <c r="G2764" t="str">
        <f t="shared" ca="1" si="221"/>
        <v/>
      </c>
      <c r="H2764" t="str">
        <f t="shared" ca="1" si="222"/>
        <v/>
      </c>
      <c r="I2764" t="str">
        <f t="shared" ca="1" si="223"/>
        <v/>
      </c>
      <c r="J2764" t="str">
        <f t="shared" ca="1" si="224"/>
        <v/>
      </c>
      <c r="K2764" t="str">
        <f t="shared" ca="1" si="224"/>
        <v/>
      </c>
      <c r="AA2764" s="8">
        <v>0</v>
      </c>
      <c r="AB2764" s="8">
        <v>7</v>
      </c>
      <c r="AC2764" s="8">
        <v>8</v>
      </c>
      <c r="AD2764" s="8">
        <v>3</v>
      </c>
      <c r="AE2764" s="12" t="s">
        <v>757</v>
      </c>
    </row>
    <row r="2765" spans="2:31" x14ac:dyDescent="0.2">
      <c r="B2765" t="str">
        <f ca="1">IF(ISNA(VLOOKUP(AA2765&amp;"_"&amp;AB2765&amp;"_"&amp;AC2765&amp;"_"&amp;AE2765,[1]挑战模式!$A:$AS,1,FALSE)),"",IF(VLOOKUP(AA2765&amp;"_"&amp;AB2765&amp;"_"&amp;AC2765&amp;"_"&amp;AE2765,[1]挑战模式!$A:$AS,14+AD2765,FALSE)="","","Monster_Season"&amp;AA2765&amp;"_Challenge"&amp;AB2765&amp;"_"&amp;AC2765&amp;"_"&amp;AD2765&amp;"_"&amp;AE2765))</f>
        <v/>
      </c>
      <c r="C2765" t="str">
        <f t="shared" ca="1" si="220"/>
        <v/>
      </c>
      <c r="E2765" t="str">
        <f ca="1">IF(B2765="","",VLOOKUP(AA2765&amp;"_"&amp;AB2765&amp;"_"&amp;AC2765&amp;"_"&amp;AE2765,[1]挑战模式!$A:$AS,26+AD2765,FALSE))</f>
        <v/>
      </c>
      <c r="F2765" t="str">
        <f ca="1">IF(B2765="","",VLOOKUP(VLOOKUP(AA2765&amp;"_"&amp;AB2765&amp;"_"&amp;AC2765&amp;"_"&amp;AE2765,[1]挑战模式!$A:$AS,14+AD2765,FALSE),[1]怪物!$B:$O,3,FALSE))</f>
        <v/>
      </c>
      <c r="G2765" t="str">
        <f t="shared" ca="1" si="221"/>
        <v/>
      </c>
      <c r="H2765" t="str">
        <f t="shared" ca="1" si="222"/>
        <v/>
      </c>
      <c r="I2765" t="str">
        <f t="shared" ca="1" si="223"/>
        <v/>
      </c>
      <c r="J2765" t="str">
        <f t="shared" ca="1" si="224"/>
        <v/>
      </c>
      <c r="K2765" t="str">
        <f t="shared" ca="1" si="224"/>
        <v/>
      </c>
      <c r="AA2765" s="8">
        <v>0</v>
      </c>
      <c r="AB2765" s="8">
        <v>7</v>
      </c>
      <c r="AC2765" s="8">
        <v>8</v>
      </c>
      <c r="AD2765" s="8">
        <v>4</v>
      </c>
      <c r="AE2765" s="12" t="s">
        <v>757</v>
      </c>
    </row>
    <row r="2766" spans="2:31" x14ac:dyDescent="0.2">
      <c r="B2766" t="str">
        <f ca="1">IF(ISNA(VLOOKUP(AA2766&amp;"_"&amp;AB2766&amp;"_"&amp;AC2766&amp;"_"&amp;AE2766,[1]挑战模式!$A:$AS,1,FALSE)),"",IF(VLOOKUP(AA2766&amp;"_"&amp;AB2766&amp;"_"&amp;AC2766&amp;"_"&amp;AE2766,[1]挑战模式!$A:$AS,14+AD2766,FALSE)="","","Monster_Season"&amp;AA2766&amp;"_Challenge"&amp;AB2766&amp;"_"&amp;AC2766&amp;"_"&amp;AD2766&amp;"_"&amp;AE2766))</f>
        <v/>
      </c>
      <c r="C2766" t="str">
        <f t="shared" ca="1" si="220"/>
        <v/>
      </c>
      <c r="E2766" t="str">
        <f ca="1">IF(B2766="","",VLOOKUP(AA2766&amp;"_"&amp;AB2766&amp;"_"&amp;AC2766&amp;"_"&amp;AE2766,[1]挑战模式!$A:$AS,26+AD2766,FALSE))</f>
        <v/>
      </c>
      <c r="F2766" t="str">
        <f ca="1">IF(B2766="","",VLOOKUP(VLOOKUP(AA2766&amp;"_"&amp;AB2766&amp;"_"&amp;AC2766&amp;"_"&amp;AE2766,[1]挑战模式!$A:$AS,14+AD2766,FALSE),[1]怪物!$B:$O,3,FALSE))</f>
        <v/>
      </c>
      <c r="G2766" t="str">
        <f t="shared" ca="1" si="221"/>
        <v/>
      </c>
      <c r="H2766" t="str">
        <f t="shared" ca="1" si="222"/>
        <v/>
      </c>
      <c r="I2766" t="str">
        <f t="shared" ca="1" si="223"/>
        <v/>
      </c>
      <c r="J2766" t="str">
        <f t="shared" ca="1" si="224"/>
        <v/>
      </c>
      <c r="K2766" t="str">
        <f t="shared" ca="1" si="224"/>
        <v/>
      </c>
      <c r="AA2766" s="8">
        <v>0</v>
      </c>
      <c r="AB2766" s="8">
        <v>7</v>
      </c>
      <c r="AC2766" s="8">
        <v>8</v>
      </c>
      <c r="AD2766" s="8">
        <v>5</v>
      </c>
      <c r="AE2766" s="12" t="s">
        <v>757</v>
      </c>
    </row>
    <row r="2767" spans="2:31" x14ac:dyDescent="0.2">
      <c r="B2767" t="str">
        <f ca="1">IF(ISNA(VLOOKUP(AA2767&amp;"_"&amp;AB2767&amp;"_"&amp;AC2767&amp;"_"&amp;AE2767,[1]挑战模式!$A:$AS,1,FALSE)),"",IF(VLOOKUP(AA2767&amp;"_"&amp;AB2767&amp;"_"&amp;AC2767&amp;"_"&amp;AE2767,[1]挑战模式!$A:$AS,14+AD2767,FALSE)="","","Monster_Season"&amp;AA2767&amp;"_Challenge"&amp;AB2767&amp;"_"&amp;AC2767&amp;"_"&amp;AD2767&amp;"_"&amp;AE2767))</f>
        <v/>
      </c>
      <c r="C2767" t="str">
        <f t="shared" ca="1" si="220"/>
        <v/>
      </c>
      <c r="E2767" t="str">
        <f ca="1">IF(B2767="","",VLOOKUP(AA2767&amp;"_"&amp;AB2767&amp;"_"&amp;AC2767&amp;"_"&amp;AE2767,[1]挑战模式!$A:$AS,26+AD2767,FALSE))</f>
        <v/>
      </c>
      <c r="F2767" t="str">
        <f ca="1">IF(B2767="","",VLOOKUP(VLOOKUP(AA2767&amp;"_"&amp;AB2767&amp;"_"&amp;AC2767&amp;"_"&amp;AE2767,[1]挑战模式!$A:$AS,14+AD2767,FALSE),[1]怪物!$B:$O,3,FALSE))</f>
        <v/>
      </c>
      <c r="G2767" t="str">
        <f t="shared" ca="1" si="221"/>
        <v/>
      </c>
      <c r="H2767" t="str">
        <f t="shared" ca="1" si="222"/>
        <v/>
      </c>
      <c r="I2767" t="str">
        <f t="shared" ca="1" si="223"/>
        <v/>
      </c>
      <c r="J2767" t="str">
        <f t="shared" ca="1" si="224"/>
        <v/>
      </c>
      <c r="K2767" t="str">
        <f t="shared" ca="1" si="224"/>
        <v/>
      </c>
      <c r="AA2767" s="8">
        <v>0</v>
      </c>
      <c r="AB2767" s="8">
        <v>7</v>
      </c>
      <c r="AC2767" s="8">
        <v>8</v>
      </c>
      <c r="AD2767" s="8">
        <v>6</v>
      </c>
      <c r="AE2767" s="12" t="s">
        <v>757</v>
      </c>
    </row>
    <row r="2768" spans="2:31" x14ac:dyDescent="0.2">
      <c r="B2768" t="str">
        <f ca="1">IF(ISNA(VLOOKUP(AA2768&amp;"_"&amp;AB2768&amp;"_"&amp;AC2768&amp;"_"&amp;AE2768,[1]挑战模式!$A:$AS,1,FALSE)),"",IF(VLOOKUP(AA2768&amp;"_"&amp;AB2768&amp;"_"&amp;AC2768&amp;"_"&amp;AE2768,[1]挑战模式!$A:$AS,14+AD2768,FALSE)="","","Monster_Season"&amp;AA2768&amp;"_Challenge"&amp;AB2768&amp;"_"&amp;AC2768&amp;"_"&amp;AD2768&amp;"_"&amp;AE2768))</f>
        <v/>
      </c>
      <c r="C2768" t="str">
        <f t="shared" ca="1" si="220"/>
        <v/>
      </c>
      <c r="E2768" t="str">
        <f ca="1">IF(B2768="","",VLOOKUP(AA2768&amp;"_"&amp;AB2768&amp;"_"&amp;AC2768&amp;"_"&amp;AE2768,[1]挑战模式!$A:$AS,26+AD2768,FALSE))</f>
        <v/>
      </c>
      <c r="F2768" t="str">
        <f ca="1">IF(B2768="","",VLOOKUP(VLOOKUP(AA2768&amp;"_"&amp;AB2768&amp;"_"&amp;AC2768&amp;"_"&amp;AE2768,[1]挑战模式!$A:$AS,14+AD2768,FALSE),[1]怪物!$B:$O,3,FALSE))</f>
        <v/>
      </c>
      <c r="G2768" t="str">
        <f t="shared" ca="1" si="221"/>
        <v/>
      </c>
      <c r="H2768" t="str">
        <f t="shared" ca="1" si="222"/>
        <v/>
      </c>
      <c r="I2768" t="str">
        <f t="shared" ca="1" si="223"/>
        <v/>
      </c>
      <c r="J2768" t="str">
        <f t="shared" ca="1" si="224"/>
        <v/>
      </c>
      <c r="K2768" t="str">
        <f t="shared" ca="1" si="224"/>
        <v/>
      </c>
      <c r="AA2768" s="8">
        <v>0</v>
      </c>
      <c r="AB2768" s="8">
        <v>7</v>
      </c>
      <c r="AC2768" s="8">
        <v>9</v>
      </c>
      <c r="AD2768" s="8">
        <v>1</v>
      </c>
      <c r="AE2768" s="12" t="s">
        <v>757</v>
      </c>
    </row>
    <row r="2769" spans="2:31" x14ac:dyDescent="0.2">
      <c r="B2769" t="str">
        <f ca="1">IF(ISNA(VLOOKUP(AA2769&amp;"_"&amp;AB2769&amp;"_"&amp;AC2769&amp;"_"&amp;AE2769,[1]挑战模式!$A:$AS,1,FALSE)),"",IF(VLOOKUP(AA2769&amp;"_"&amp;AB2769&amp;"_"&amp;AC2769&amp;"_"&amp;AE2769,[1]挑战模式!$A:$AS,14+AD2769,FALSE)="","","Monster_Season"&amp;AA2769&amp;"_Challenge"&amp;AB2769&amp;"_"&amp;AC2769&amp;"_"&amp;AD2769&amp;"_"&amp;AE2769))</f>
        <v/>
      </c>
      <c r="C2769" t="str">
        <f t="shared" ca="1" si="220"/>
        <v/>
      </c>
      <c r="E2769" t="str">
        <f ca="1">IF(B2769="","",VLOOKUP(AA2769&amp;"_"&amp;AB2769&amp;"_"&amp;AC2769&amp;"_"&amp;AE2769,[1]挑战模式!$A:$AS,26+AD2769,FALSE))</f>
        <v/>
      </c>
      <c r="F2769" t="str">
        <f ca="1">IF(B2769="","",VLOOKUP(VLOOKUP(AA2769&amp;"_"&amp;AB2769&amp;"_"&amp;AC2769&amp;"_"&amp;AE2769,[1]挑战模式!$A:$AS,14+AD2769,FALSE),[1]怪物!$B:$O,3,FALSE))</f>
        <v/>
      </c>
      <c r="G2769" t="str">
        <f t="shared" ca="1" si="221"/>
        <v/>
      </c>
      <c r="H2769" t="str">
        <f t="shared" ca="1" si="222"/>
        <v/>
      </c>
      <c r="I2769" t="str">
        <f t="shared" ca="1" si="223"/>
        <v/>
      </c>
      <c r="J2769" t="str">
        <f t="shared" ca="1" si="224"/>
        <v/>
      </c>
      <c r="K2769" t="str">
        <f t="shared" ca="1" si="224"/>
        <v/>
      </c>
      <c r="AA2769" s="8">
        <v>0</v>
      </c>
      <c r="AB2769" s="8">
        <v>7</v>
      </c>
      <c r="AC2769" s="8">
        <v>9</v>
      </c>
      <c r="AD2769" s="8">
        <v>2</v>
      </c>
      <c r="AE2769" s="12" t="s">
        <v>757</v>
      </c>
    </row>
    <row r="2770" spans="2:31" x14ac:dyDescent="0.2">
      <c r="B2770" t="str">
        <f ca="1">IF(ISNA(VLOOKUP(AA2770&amp;"_"&amp;AB2770&amp;"_"&amp;AC2770&amp;"_"&amp;AE2770,[1]挑战模式!$A:$AS,1,FALSE)),"",IF(VLOOKUP(AA2770&amp;"_"&amp;AB2770&amp;"_"&amp;AC2770&amp;"_"&amp;AE2770,[1]挑战模式!$A:$AS,14+AD2770,FALSE)="","","Monster_Season"&amp;AA2770&amp;"_Challenge"&amp;AB2770&amp;"_"&amp;AC2770&amp;"_"&amp;AD2770&amp;"_"&amp;AE2770))</f>
        <v/>
      </c>
      <c r="C2770" t="str">
        <f t="shared" ca="1" si="220"/>
        <v/>
      </c>
      <c r="E2770" t="str">
        <f ca="1">IF(B2770="","",VLOOKUP(AA2770&amp;"_"&amp;AB2770&amp;"_"&amp;AC2770&amp;"_"&amp;AE2770,[1]挑战模式!$A:$AS,26+AD2770,FALSE))</f>
        <v/>
      </c>
      <c r="F2770" t="str">
        <f ca="1">IF(B2770="","",VLOOKUP(VLOOKUP(AA2770&amp;"_"&amp;AB2770&amp;"_"&amp;AC2770&amp;"_"&amp;AE2770,[1]挑战模式!$A:$AS,14+AD2770,FALSE),[1]怪物!$B:$O,3,FALSE))</f>
        <v/>
      </c>
      <c r="G2770" t="str">
        <f t="shared" ca="1" si="221"/>
        <v/>
      </c>
      <c r="H2770" t="str">
        <f t="shared" ca="1" si="222"/>
        <v/>
      </c>
      <c r="I2770" t="str">
        <f t="shared" ca="1" si="223"/>
        <v/>
      </c>
      <c r="J2770" t="str">
        <f t="shared" ca="1" si="224"/>
        <v/>
      </c>
      <c r="K2770" t="str">
        <f t="shared" ca="1" si="224"/>
        <v/>
      </c>
      <c r="AA2770" s="8">
        <v>0</v>
      </c>
      <c r="AB2770" s="8">
        <v>7</v>
      </c>
      <c r="AC2770" s="8">
        <v>9</v>
      </c>
      <c r="AD2770" s="8">
        <v>3</v>
      </c>
      <c r="AE2770" s="12" t="s">
        <v>757</v>
      </c>
    </row>
    <row r="2771" spans="2:31" x14ac:dyDescent="0.2">
      <c r="B2771" t="str">
        <f ca="1">IF(ISNA(VLOOKUP(AA2771&amp;"_"&amp;AB2771&amp;"_"&amp;AC2771&amp;"_"&amp;AE2771,[1]挑战模式!$A:$AS,1,FALSE)),"",IF(VLOOKUP(AA2771&amp;"_"&amp;AB2771&amp;"_"&amp;AC2771&amp;"_"&amp;AE2771,[1]挑战模式!$A:$AS,14+AD2771,FALSE)="","","Monster_Season"&amp;AA2771&amp;"_Challenge"&amp;AB2771&amp;"_"&amp;AC2771&amp;"_"&amp;AD2771&amp;"_"&amp;AE2771))</f>
        <v/>
      </c>
      <c r="C2771" t="str">
        <f t="shared" ca="1" si="220"/>
        <v/>
      </c>
      <c r="E2771" t="str">
        <f ca="1">IF(B2771="","",VLOOKUP(AA2771&amp;"_"&amp;AB2771&amp;"_"&amp;AC2771&amp;"_"&amp;AE2771,[1]挑战模式!$A:$AS,26+AD2771,FALSE))</f>
        <v/>
      </c>
      <c r="F2771" t="str">
        <f ca="1">IF(B2771="","",VLOOKUP(VLOOKUP(AA2771&amp;"_"&amp;AB2771&amp;"_"&amp;AC2771&amp;"_"&amp;AE2771,[1]挑战模式!$A:$AS,14+AD2771,FALSE),[1]怪物!$B:$O,3,FALSE))</f>
        <v/>
      </c>
      <c r="G2771" t="str">
        <f t="shared" ca="1" si="221"/>
        <v/>
      </c>
      <c r="H2771" t="str">
        <f t="shared" ca="1" si="222"/>
        <v/>
      </c>
      <c r="I2771" t="str">
        <f t="shared" ca="1" si="223"/>
        <v/>
      </c>
      <c r="J2771" t="str">
        <f t="shared" ca="1" si="224"/>
        <v/>
      </c>
      <c r="K2771" t="str">
        <f t="shared" ca="1" si="224"/>
        <v/>
      </c>
      <c r="AA2771" s="8">
        <v>0</v>
      </c>
      <c r="AB2771" s="8">
        <v>7</v>
      </c>
      <c r="AC2771" s="8">
        <v>9</v>
      </c>
      <c r="AD2771" s="8">
        <v>4</v>
      </c>
      <c r="AE2771" s="12" t="s">
        <v>757</v>
      </c>
    </row>
    <row r="2772" spans="2:31" x14ac:dyDescent="0.2">
      <c r="B2772" t="str">
        <f ca="1">IF(ISNA(VLOOKUP(AA2772&amp;"_"&amp;AB2772&amp;"_"&amp;AC2772&amp;"_"&amp;AE2772,[1]挑战模式!$A:$AS,1,FALSE)),"",IF(VLOOKUP(AA2772&amp;"_"&amp;AB2772&amp;"_"&amp;AC2772&amp;"_"&amp;AE2772,[1]挑战模式!$A:$AS,14+AD2772,FALSE)="","","Monster_Season"&amp;AA2772&amp;"_Challenge"&amp;AB2772&amp;"_"&amp;AC2772&amp;"_"&amp;AD2772&amp;"_"&amp;AE2772))</f>
        <v/>
      </c>
      <c r="C2772" t="str">
        <f t="shared" ca="1" si="220"/>
        <v/>
      </c>
      <c r="E2772" t="str">
        <f ca="1">IF(B2772="","",VLOOKUP(AA2772&amp;"_"&amp;AB2772&amp;"_"&amp;AC2772&amp;"_"&amp;AE2772,[1]挑战模式!$A:$AS,26+AD2772,FALSE))</f>
        <v/>
      </c>
      <c r="F2772" t="str">
        <f ca="1">IF(B2772="","",VLOOKUP(VLOOKUP(AA2772&amp;"_"&amp;AB2772&amp;"_"&amp;AC2772&amp;"_"&amp;AE2772,[1]挑战模式!$A:$AS,14+AD2772,FALSE),[1]怪物!$B:$O,3,FALSE))</f>
        <v/>
      </c>
      <c r="G2772" t="str">
        <f t="shared" ca="1" si="221"/>
        <v/>
      </c>
      <c r="H2772" t="str">
        <f t="shared" ca="1" si="222"/>
        <v/>
      </c>
      <c r="I2772" t="str">
        <f t="shared" ca="1" si="223"/>
        <v/>
      </c>
      <c r="J2772" t="str">
        <f t="shared" ca="1" si="224"/>
        <v/>
      </c>
      <c r="K2772" t="str">
        <f t="shared" ca="1" si="224"/>
        <v/>
      </c>
      <c r="AA2772" s="8">
        <v>0</v>
      </c>
      <c r="AB2772" s="8">
        <v>7</v>
      </c>
      <c r="AC2772" s="8">
        <v>9</v>
      </c>
      <c r="AD2772" s="8">
        <v>5</v>
      </c>
      <c r="AE2772" s="12" t="s">
        <v>757</v>
      </c>
    </row>
    <row r="2773" spans="2:31" x14ac:dyDescent="0.2">
      <c r="B2773" t="str">
        <f ca="1">IF(ISNA(VLOOKUP(AA2773&amp;"_"&amp;AB2773&amp;"_"&amp;AC2773&amp;"_"&amp;AE2773,[1]挑战模式!$A:$AS,1,FALSE)),"",IF(VLOOKUP(AA2773&amp;"_"&amp;AB2773&amp;"_"&amp;AC2773&amp;"_"&amp;AE2773,[1]挑战模式!$A:$AS,14+AD2773,FALSE)="","","Monster_Season"&amp;AA2773&amp;"_Challenge"&amp;AB2773&amp;"_"&amp;AC2773&amp;"_"&amp;AD2773&amp;"_"&amp;AE2773))</f>
        <v/>
      </c>
      <c r="C2773" t="str">
        <f t="shared" ca="1" si="220"/>
        <v/>
      </c>
      <c r="E2773" t="str">
        <f ca="1">IF(B2773="","",VLOOKUP(AA2773&amp;"_"&amp;AB2773&amp;"_"&amp;AC2773&amp;"_"&amp;AE2773,[1]挑战模式!$A:$AS,26+AD2773,FALSE))</f>
        <v/>
      </c>
      <c r="F2773" t="str">
        <f ca="1">IF(B2773="","",VLOOKUP(VLOOKUP(AA2773&amp;"_"&amp;AB2773&amp;"_"&amp;AC2773&amp;"_"&amp;AE2773,[1]挑战模式!$A:$AS,14+AD2773,FALSE),[1]怪物!$B:$O,3,FALSE))</f>
        <v/>
      </c>
      <c r="G2773" t="str">
        <f t="shared" ca="1" si="221"/>
        <v/>
      </c>
      <c r="H2773" t="str">
        <f t="shared" ca="1" si="222"/>
        <v/>
      </c>
      <c r="I2773" t="str">
        <f t="shared" ca="1" si="223"/>
        <v/>
      </c>
      <c r="J2773" t="str">
        <f t="shared" ca="1" si="224"/>
        <v/>
      </c>
      <c r="K2773" t="str">
        <f t="shared" ca="1" si="224"/>
        <v/>
      </c>
      <c r="AA2773" s="8">
        <v>0</v>
      </c>
      <c r="AB2773" s="8">
        <v>7</v>
      </c>
      <c r="AC2773" s="8">
        <v>10</v>
      </c>
      <c r="AD2773" s="8">
        <v>6</v>
      </c>
      <c r="AE2773" s="12" t="s">
        <v>757</v>
      </c>
    </row>
    <row r="2774" spans="2:31" x14ac:dyDescent="0.2">
      <c r="B2774" t="str">
        <f ca="1">IF(ISNA(VLOOKUP(AA2774&amp;"_"&amp;AB2774&amp;"_"&amp;AC2774&amp;"_"&amp;AE2774,[1]挑战模式!$A:$AS,1,FALSE)),"",IF(VLOOKUP(AA2774&amp;"_"&amp;AB2774&amp;"_"&amp;AC2774&amp;"_"&amp;AE2774,[1]挑战模式!$A:$AS,14+AD2774,FALSE)="","","Monster_Season"&amp;AA2774&amp;"_Challenge"&amp;AB2774&amp;"_"&amp;AC2774&amp;"_"&amp;AD2774&amp;"_"&amp;AE2774))</f>
        <v/>
      </c>
      <c r="C2774" t="str">
        <f t="shared" ca="1" si="220"/>
        <v/>
      </c>
      <c r="E2774" t="str">
        <f ca="1">IF(B2774="","",VLOOKUP(AA2774&amp;"_"&amp;AB2774&amp;"_"&amp;AC2774&amp;"_"&amp;AE2774,[1]挑战模式!$A:$AS,26+AD2774,FALSE))</f>
        <v/>
      </c>
      <c r="F2774" t="str">
        <f ca="1">IF(B2774="","",VLOOKUP(VLOOKUP(AA2774&amp;"_"&amp;AB2774&amp;"_"&amp;AC2774&amp;"_"&amp;AE2774,[1]挑战模式!$A:$AS,14+AD2774,FALSE),[1]怪物!$B:$O,3,FALSE))</f>
        <v/>
      </c>
      <c r="G2774" t="str">
        <f t="shared" ca="1" si="221"/>
        <v/>
      </c>
      <c r="H2774" t="str">
        <f t="shared" ca="1" si="222"/>
        <v/>
      </c>
      <c r="I2774" t="str">
        <f t="shared" ca="1" si="223"/>
        <v/>
      </c>
      <c r="J2774" t="str">
        <f t="shared" ca="1" si="224"/>
        <v/>
      </c>
      <c r="K2774" t="str">
        <f t="shared" ca="1" si="224"/>
        <v/>
      </c>
      <c r="AA2774" s="8">
        <v>0</v>
      </c>
      <c r="AB2774" s="8">
        <v>7</v>
      </c>
      <c r="AC2774" s="8">
        <v>10</v>
      </c>
      <c r="AD2774" s="8">
        <v>1</v>
      </c>
      <c r="AE2774" s="12" t="s">
        <v>757</v>
      </c>
    </row>
    <row r="2775" spans="2:31" x14ac:dyDescent="0.2">
      <c r="B2775" t="str">
        <f ca="1">IF(ISNA(VLOOKUP(AA2775&amp;"_"&amp;AB2775&amp;"_"&amp;AC2775&amp;"_"&amp;AE2775,[1]挑战模式!$A:$AS,1,FALSE)),"",IF(VLOOKUP(AA2775&amp;"_"&amp;AB2775&amp;"_"&amp;AC2775&amp;"_"&amp;AE2775,[1]挑战模式!$A:$AS,14+AD2775,FALSE)="","","Monster_Season"&amp;AA2775&amp;"_Challenge"&amp;AB2775&amp;"_"&amp;AC2775&amp;"_"&amp;AD2775&amp;"_"&amp;AE2775))</f>
        <v/>
      </c>
      <c r="C2775" t="str">
        <f t="shared" ca="1" si="220"/>
        <v/>
      </c>
      <c r="E2775" t="str">
        <f ca="1">IF(B2775="","",VLOOKUP(AA2775&amp;"_"&amp;AB2775&amp;"_"&amp;AC2775&amp;"_"&amp;AE2775,[1]挑战模式!$A:$AS,26+AD2775,FALSE))</f>
        <v/>
      </c>
      <c r="F2775" t="str">
        <f ca="1">IF(B2775="","",VLOOKUP(VLOOKUP(AA2775&amp;"_"&amp;AB2775&amp;"_"&amp;AC2775&amp;"_"&amp;AE2775,[1]挑战模式!$A:$AS,14+AD2775,FALSE),[1]怪物!$B:$O,3,FALSE))</f>
        <v/>
      </c>
      <c r="G2775" t="str">
        <f t="shared" ca="1" si="221"/>
        <v/>
      </c>
      <c r="H2775" t="str">
        <f t="shared" ca="1" si="222"/>
        <v/>
      </c>
      <c r="I2775" t="str">
        <f t="shared" ca="1" si="223"/>
        <v/>
      </c>
      <c r="J2775" t="str">
        <f t="shared" ca="1" si="224"/>
        <v/>
      </c>
      <c r="K2775" t="str">
        <f t="shared" ca="1" si="224"/>
        <v/>
      </c>
      <c r="AA2775" s="8">
        <v>0</v>
      </c>
      <c r="AB2775" s="8">
        <v>7</v>
      </c>
      <c r="AC2775" s="8">
        <v>10</v>
      </c>
      <c r="AD2775" s="8">
        <v>2</v>
      </c>
      <c r="AE2775" s="12" t="s">
        <v>757</v>
      </c>
    </row>
    <row r="2776" spans="2:31" x14ac:dyDescent="0.2">
      <c r="B2776" t="str">
        <f ca="1">IF(ISNA(VLOOKUP(AA2776&amp;"_"&amp;AB2776&amp;"_"&amp;AC2776&amp;"_"&amp;AE2776,[1]挑战模式!$A:$AS,1,FALSE)),"",IF(VLOOKUP(AA2776&amp;"_"&amp;AB2776&amp;"_"&amp;AC2776&amp;"_"&amp;AE2776,[1]挑战模式!$A:$AS,14+AD2776,FALSE)="","","Monster_Season"&amp;AA2776&amp;"_Challenge"&amp;AB2776&amp;"_"&amp;AC2776&amp;"_"&amp;AD2776&amp;"_"&amp;AE2776))</f>
        <v/>
      </c>
      <c r="C2776" t="str">
        <f t="shared" ca="1" si="220"/>
        <v/>
      </c>
      <c r="E2776" t="str">
        <f ca="1">IF(B2776="","",VLOOKUP(AA2776&amp;"_"&amp;AB2776&amp;"_"&amp;AC2776&amp;"_"&amp;AE2776,[1]挑战模式!$A:$AS,26+AD2776,FALSE))</f>
        <v/>
      </c>
      <c r="F2776" t="str">
        <f ca="1">IF(B2776="","",VLOOKUP(VLOOKUP(AA2776&amp;"_"&amp;AB2776&amp;"_"&amp;AC2776&amp;"_"&amp;AE2776,[1]挑战模式!$A:$AS,14+AD2776,FALSE),[1]怪物!$B:$O,3,FALSE))</f>
        <v/>
      </c>
      <c r="G2776" t="str">
        <f t="shared" ca="1" si="221"/>
        <v/>
      </c>
      <c r="H2776" t="str">
        <f t="shared" ca="1" si="222"/>
        <v/>
      </c>
      <c r="I2776" t="str">
        <f t="shared" ca="1" si="223"/>
        <v/>
      </c>
      <c r="J2776" t="str">
        <f t="shared" ca="1" si="224"/>
        <v/>
      </c>
      <c r="K2776" t="str">
        <f t="shared" ca="1" si="224"/>
        <v/>
      </c>
      <c r="AA2776" s="8">
        <v>0</v>
      </c>
      <c r="AB2776" s="8">
        <v>7</v>
      </c>
      <c r="AC2776" s="8">
        <v>10</v>
      </c>
      <c r="AD2776" s="8">
        <v>3</v>
      </c>
      <c r="AE2776" s="12" t="s">
        <v>757</v>
      </c>
    </row>
    <row r="2777" spans="2:31" x14ac:dyDescent="0.2">
      <c r="B2777" t="str">
        <f ca="1">IF(ISNA(VLOOKUP(AA2777&amp;"_"&amp;AB2777&amp;"_"&amp;AC2777&amp;"_"&amp;AE2777,[1]挑战模式!$A:$AS,1,FALSE)),"",IF(VLOOKUP(AA2777&amp;"_"&amp;AB2777&amp;"_"&amp;AC2777&amp;"_"&amp;AE2777,[1]挑战模式!$A:$AS,14+AD2777,FALSE)="","","Monster_Season"&amp;AA2777&amp;"_Challenge"&amp;AB2777&amp;"_"&amp;AC2777&amp;"_"&amp;AD2777&amp;"_"&amp;AE2777))</f>
        <v/>
      </c>
      <c r="C2777" t="str">
        <f t="shared" ca="1" si="220"/>
        <v/>
      </c>
      <c r="E2777" t="str">
        <f ca="1">IF(B2777="","",VLOOKUP(AA2777&amp;"_"&amp;AB2777&amp;"_"&amp;AC2777&amp;"_"&amp;AE2777,[1]挑战模式!$A:$AS,26+AD2777,FALSE))</f>
        <v/>
      </c>
      <c r="F2777" t="str">
        <f ca="1">IF(B2777="","",VLOOKUP(VLOOKUP(AA2777&amp;"_"&amp;AB2777&amp;"_"&amp;AC2777&amp;"_"&amp;AE2777,[1]挑战模式!$A:$AS,14+AD2777,FALSE),[1]怪物!$B:$O,3,FALSE))</f>
        <v/>
      </c>
      <c r="G2777" t="str">
        <f t="shared" ca="1" si="221"/>
        <v/>
      </c>
      <c r="H2777" t="str">
        <f t="shared" ca="1" si="222"/>
        <v/>
      </c>
      <c r="I2777" t="str">
        <f t="shared" ca="1" si="223"/>
        <v/>
      </c>
      <c r="J2777" t="str">
        <f t="shared" ca="1" si="224"/>
        <v/>
      </c>
      <c r="K2777" t="str">
        <f t="shared" ca="1" si="224"/>
        <v/>
      </c>
      <c r="AA2777" s="8">
        <v>0</v>
      </c>
      <c r="AB2777" s="8">
        <v>7</v>
      </c>
      <c r="AC2777" s="8">
        <v>10</v>
      </c>
      <c r="AD2777" s="8">
        <v>4</v>
      </c>
      <c r="AE2777" s="12" t="s">
        <v>757</v>
      </c>
    </row>
    <row r="2778" spans="2:31" x14ac:dyDescent="0.2">
      <c r="B2778" t="str">
        <f ca="1">IF(ISNA(VLOOKUP(AA2778&amp;"_"&amp;AB2778&amp;"_"&amp;AC2778&amp;"_"&amp;AE2778,[1]挑战模式!$A:$AS,1,FALSE)),"",IF(VLOOKUP(AA2778&amp;"_"&amp;AB2778&amp;"_"&amp;AC2778&amp;"_"&amp;AE2778,[1]挑战模式!$A:$AS,14+AD2778,FALSE)="","","Monster_Season"&amp;AA2778&amp;"_Challenge"&amp;AB2778&amp;"_"&amp;AC2778&amp;"_"&amp;AD2778&amp;"_"&amp;AE2778))</f>
        <v/>
      </c>
      <c r="C2778" t="str">
        <f t="shared" ca="1" si="220"/>
        <v/>
      </c>
      <c r="E2778" t="str">
        <f ca="1">IF(B2778="","",VLOOKUP(AA2778&amp;"_"&amp;AB2778&amp;"_"&amp;AC2778&amp;"_"&amp;AE2778,[1]挑战模式!$A:$AS,26+AD2778,FALSE))</f>
        <v/>
      </c>
      <c r="F2778" t="str">
        <f ca="1">IF(B2778="","",VLOOKUP(VLOOKUP(AA2778&amp;"_"&amp;AB2778&amp;"_"&amp;AC2778&amp;"_"&amp;AE2778,[1]挑战模式!$A:$AS,14+AD2778,FALSE),[1]怪物!$B:$O,3,FALSE))</f>
        <v/>
      </c>
      <c r="G2778" t="str">
        <f t="shared" ca="1" si="221"/>
        <v/>
      </c>
      <c r="H2778" t="str">
        <f t="shared" ca="1" si="222"/>
        <v/>
      </c>
      <c r="I2778" t="str">
        <f t="shared" ca="1" si="223"/>
        <v/>
      </c>
      <c r="J2778" t="str">
        <f t="shared" ca="1" si="224"/>
        <v/>
      </c>
      <c r="K2778" t="str">
        <f t="shared" ca="1" si="224"/>
        <v/>
      </c>
      <c r="AA2778" s="8">
        <v>0</v>
      </c>
      <c r="AB2778" s="8">
        <v>7</v>
      </c>
      <c r="AC2778" s="8">
        <v>10</v>
      </c>
      <c r="AD2778" s="8">
        <v>5</v>
      </c>
      <c r="AE2778" s="12" t="s">
        <v>757</v>
      </c>
    </row>
    <row r="2779" spans="2:31" x14ac:dyDescent="0.2">
      <c r="B2779" t="str">
        <f ca="1">IF(ISNA(VLOOKUP(AA2779&amp;"_"&amp;AB2779&amp;"_"&amp;AC2779&amp;"_"&amp;AE2779,[1]挑战模式!$A:$AS,1,FALSE)),"",IF(VLOOKUP(AA2779&amp;"_"&amp;AB2779&amp;"_"&amp;AC2779&amp;"_"&amp;AE2779,[1]挑战模式!$A:$AS,14+AD2779,FALSE)="","","Monster_Season"&amp;AA2779&amp;"_Challenge"&amp;AB2779&amp;"_"&amp;AC2779&amp;"_"&amp;AD2779&amp;"_"&amp;AE2779))</f>
        <v>Monster_Season0_Challenge8_1_1_Normal</v>
      </c>
      <c r="C2779">
        <f t="shared" ca="1" si="220"/>
        <v>1</v>
      </c>
      <c r="E2779">
        <f ca="1">IF(B2779="","",VLOOKUP(AA2779&amp;"_"&amp;AB2779&amp;"_"&amp;AC2779&amp;"_"&amp;AE2779,[1]挑战模式!$A:$AS,26+AD2779,FALSE))</f>
        <v>212</v>
      </c>
      <c r="F2779">
        <f ca="1">IF(B2779="","",VLOOKUP(VLOOKUP(AA2779&amp;"_"&amp;AB2779&amp;"_"&amp;AC2779&amp;"_"&amp;AE2779,[1]挑战模式!$A:$AS,14+AD2779,FALSE),[1]怪物!$B:$O,3,FALSE))</f>
        <v>1</v>
      </c>
      <c r="G2779">
        <f t="shared" ca="1" si="221"/>
        <v>0</v>
      </c>
      <c r="H2779">
        <f t="shared" ca="1" si="222"/>
        <v>0</v>
      </c>
      <c r="I2779">
        <f t="shared" ca="1" si="223"/>
        <v>0</v>
      </c>
      <c r="J2779">
        <f t="shared" ca="1" si="224"/>
        <v>0</v>
      </c>
      <c r="K2779">
        <f t="shared" ca="1" si="224"/>
        <v>0</v>
      </c>
      <c r="AA2779" s="8">
        <v>0</v>
      </c>
      <c r="AB2779" s="8">
        <v>8</v>
      </c>
      <c r="AC2779" s="8">
        <v>1</v>
      </c>
      <c r="AD2779" s="8">
        <v>1</v>
      </c>
      <c r="AE2779" s="12" t="s">
        <v>757</v>
      </c>
    </row>
    <row r="2780" spans="2:31" x14ac:dyDescent="0.2">
      <c r="B2780" t="str">
        <f ca="1">IF(ISNA(VLOOKUP(AA2780&amp;"_"&amp;AB2780&amp;"_"&amp;AC2780&amp;"_"&amp;AE2780,[1]挑战模式!$A:$AS,1,FALSE)),"",IF(VLOOKUP(AA2780&amp;"_"&amp;AB2780&amp;"_"&amp;AC2780&amp;"_"&amp;AE2780,[1]挑战模式!$A:$AS,14+AD2780,FALSE)="","","Monster_Season"&amp;AA2780&amp;"_Challenge"&amp;AB2780&amp;"_"&amp;AC2780&amp;"_"&amp;AD2780&amp;"_"&amp;AE2780))</f>
        <v/>
      </c>
      <c r="C2780" t="str">
        <f t="shared" ca="1" si="220"/>
        <v/>
      </c>
      <c r="E2780" t="str">
        <f ca="1">IF(B2780="","",VLOOKUP(AA2780&amp;"_"&amp;AB2780&amp;"_"&amp;AC2780&amp;"_"&amp;AE2780,[1]挑战模式!$A:$AS,26+AD2780,FALSE))</f>
        <v/>
      </c>
      <c r="F2780" t="str">
        <f ca="1">IF(B2780="","",VLOOKUP(VLOOKUP(AA2780&amp;"_"&amp;AB2780&amp;"_"&amp;AC2780&amp;"_"&amp;AE2780,[1]挑战模式!$A:$AS,14+AD2780,FALSE),[1]怪物!$B:$O,3,FALSE))</f>
        <v/>
      </c>
      <c r="G2780" t="str">
        <f t="shared" ca="1" si="221"/>
        <v/>
      </c>
      <c r="H2780" t="str">
        <f t="shared" ca="1" si="222"/>
        <v/>
      </c>
      <c r="I2780" t="str">
        <f t="shared" ca="1" si="223"/>
        <v/>
      </c>
      <c r="J2780" t="str">
        <f t="shared" ca="1" si="224"/>
        <v/>
      </c>
      <c r="K2780" t="str">
        <f t="shared" ca="1" si="224"/>
        <v/>
      </c>
      <c r="AA2780" s="8">
        <v>0</v>
      </c>
      <c r="AB2780" s="8">
        <v>8</v>
      </c>
      <c r="AC2780" s="8">
        <v>1</v>
      </c>
      <c r="AD2780" s="8">
        <v>2</v>
      </c>
      <c r="AE2780" s="12" t="s">
        <v>757</v>
      </c>
    </row>
    <row r="2781" spans="2:31" x14ac:dyDescent="0.2">
      <c r="B2781" t="str">
        <f ca="1">IF(ISNA(VLOOKUP(AA2781&amp;"_"&amp;AB2781&amp;"_"&amp;AC2781&amp;"_"&amp;AE2781,[1]挑战模式!$A:$AS,1,FALSE)),"",IF(VLOOKUP(AA2781&amp;"_"&amp;AB2781&amp;"_"&amp;AC2781&amp;"_"&amp;AE2781,[1]挑战模式!$A:$AS,14+AD2781,FALSE)="","","Monster_Season"&amp;AA2781&amp;"_Challenge"&amp;AB2781&amp;"_"&amp;AC2781&amp;"_"&amp;AD2781&amp;"_"&amp;AE2781))</f>
        <v/>
      </c>
      <c r="C2781" t="str">
        <f t="shared" ca="1" si="220"/>
        <v/>
      </c>
      <c r="E2781" t="str">
        <f ca="1">IF(B2781="","",VLOOKUP(AA2781&amp;"_"&amp;AB2781&amp;"_"&amp;AC2781&amp;"_"&amp;AE2781,[1]挑战模式!$A:$AS,26+AD2781,FALSE))</f>
        <v/>
      </c>
      <c r="F2781" t="str">
        <f ca="1">IF(B2781="","",VLOOKUP(VLOOKUP(AA2781&amp;"_"&amp;AB2781&amp;"_"&amp;AC2781&amp;"_"&amp;AE2781,[1]挑战模式!$A:$AS,14+AD2781,FALSE),[1]怪物!$B:$O,3,FALSE))</f>
        <v/>
      </c>
      <c r="G2781" t="str">
        <f t="shared" ca="1" si="221"/>
        <v/>
      </c>
      <c r="H2781" t="str">
        <f t="shared" ca="1" si="222"/>
        <v/>
      </c>
      <c r="I2781" t="str">
        <f t="shared" ca="1" si="223"/>
        <v/>
      </c>
      <c r="J2781" t="str">
        <f t="shared" ca="1" si="224"/>
        <v/>
      </c>
      <c r="K2781" t="str">
        <f t="shared" ca="1" si="224"/>
        <v/>
      </c>
      <c r="AA2781" s="8">
        <v>0</v>
      </c>
      <c r="AB2781" s="8">
        <v>8</v>
      </c>
      <c r="AC2781" s="8">
        <v>1</v>
      </c>
      <c r="AD2781" s="8">
        <v>3</v>
      </c>
      <c r="AE2781" s="12" t="s">
        <v>757</v>
      </c>
    </row>
    <row r="2782" spans="2:31" x14ac:dyDescent="0.2">
      <c r="B2782" t="str">
        <f ca="1">IF(ISNA(VLOOKUP(AA2782&amp;"_"&amp;AB2782&amp;"_"&amp;AC2782&amp;"_"&amp;AE2782,[1]挑战模式!$A:$AS,1,FALSE)),"",IF(VLOOKUP(AA2782&amp;"_"&amp;AB2782&amp;"_"&amp;AC2782&amp;"_"&amp;AE2782,[1]挑战模式!$A:$AS,14+AD2782,FALSE)="","","Monster_Season"&amp;AA2782&amp;"_Challenge"&amp;AB2782&amp;"_"&amp;AC2782&amp;"_"&amp;AD2782&amp;"_"&amp;AE2782))</f>
        <v/>
      </c>
      <c r="C2782" t="str">
        <f t="shared" ca="1" si="220"/>
        <v/>
      </c>
      <c r="E2782" t="str">
        <f ca="1">IF(B2782="","",VLOOKUP(AA2782&amp;"_"&amp;AB2782&amp;"_"&amp;AC2782&amp;"_"&amp;AE2782,[1]挑战模式!$A:$AS,26+AD2782,FALSE))</f>
        <v/>
      </c>
      <c r="F2782" t="str">
        <f ca="1">IF(B2782="","",VLOOKUP(VLOOKUP(AA2782&amp;"_"&amp;AB2782&amp;"_"&amp;AC2782&amp;"_"&amp;AE2782,[1]挑战模式!$A:$AS,14+AD2782,FALSE),[1]怪物!$B:$O,3,FALSE))</f>
        <v/>
      </c>
      <c r="G2782" t="str">
        <f t="shared" ca="1" si="221"/>
        <v/>
      </c>
      <c r="H2782" t="str">
        <f t="shared" ca="1" si="222"/>
        <v/>
      </c>
      <c r="I2782" t="str">
        <f t="shared" ca="1" si="223"/>
        <v/>
      </c>
      <c r="J2782" t="str">
        <f t="shared" ca="1" si="224"/>
        <v/>
      </c>
      <c r="K2782" t="str">
        <f t="shared" ca="1" si="224"/>
        <v/>
      </c>
      <c r="AA2782" s="8">
        <v>0</v>
      </c>
      <c r="AB2782" s="8">
        <v>8</v>
      </c>
      <c r="AC2782" s="8">
        <v>1</v>
      </c>
      <c r="AD2782" s="8">
        <v>4</v>
      </c>
      <c r="AE2782" s="12" t="s">
        <v>757</v>
      </c>
    </row>
    <row r="2783" spans="2:31" x14ac:dyDescent="0.2">
      <c r="B2783" t="str">
        <f ca="1">IF(ISNA(VLOOKUP(AA2783&amp;"_"&amp;AB2783&amp;"_"&amp;AC2783&amp;"_"&amp;AE2783,[1]挑战模式!$A:$AS,1,FALSE)),"",IF(VLOOKUP(AA2783&amp;"_"&amp;AB2783&amp;"_"&amp;AC2783&amp;"_"&amp;AE2783,[1]挑战模式!$A:$AS,14+AD2783,FALSE)="","","Monster_Season"&amp;AA2783&amp;"_Challenge"&amp;AB2783&amp;"_"&amp;AC2783&amp;"_"&amp;AD2783&amp;"_"&amp;AE2783))</f>
        <v/>
      </c>
      <c r="C2783" t="str">
        <f t="shared" ca="1" si="220"/>
        <v/>
      </c>
      <c r="E2783" t="str">
        <f ca="1">IF(B2783="","",VLOOKUP(AA2783&amp;"_"&amp;AB2783&amp;"_"&amp;AC2783&amp;"_"&amp;AE2783,[1]挑战模式!$A:$AS,26+AD2783,FALSE))</f>
        <v/>
      </c>
      <c r="F2783" t="str">
        <f ca="1">IF(B2783="","",VLOOKUP(VLOOKUP(AA2783&amp;"_"&amp;AB2783&amp;"_"&amp;AC2783&amp;"_"&amp;AE2783,[1]挑战模式!$A:$AS,14+AD2783,FALSE),[1]怪物!$B:$O,3,FALSE))</f>
        <v/>
      </c>
      <c r="G2783" t="str">
        <f t="shared" ca="1" si="221"/>
        <v/>
      </c>
      <c r="H2783" t="str">
        <f t="shared" ca="1" si="222"/>
        <v/>
      </c>
      <c r="I2783" t="str">
        <f t="shared" ca="1" si="223"/>
        <v/>
      </c>
      <c r="J2783" t="str">
        <f t="shared" ca="1" si="224"/>
        <v/>
      </c>
      <c r="K2783" t="str">
        <f t="shared" ca="1" si="224"/>
        <v/>
      </c>
      <c r="AA2783" s="8">
        <v>0</v>
      </c>
      <c r="AB2783" s="8">
        <v>8</v>
      </c>
      <c r="AC2783" s="8">
        <v>1</v>
      </c>
      <c r="AD2783" s="8">
        <v>5</v>
      </c>
      <c r="AE2783" s="12" t="s">
        <v>757</v>
      </c>
    </row>
    <row r="2784" spans="2:31" x14ac:dyDescent="0.2">
      <c r="B2784" t="str">
        <f ca="1">IF(ISNA(VLOOKUP(AA2784&amp;"_"&amp;AB2784&amp;"_"&amp;AC2784&amp;"_"&amp;AE2784,[1]挑战模式!$A:$AS,1,FALSE)),"",IF(VLOOKUP(AA2784&amp;"_"&amp;AB2784&amp;"_"&amp;AC2784&amp;"_"&amp;AE2784,[1]挑战模式!$A:$AS,14+AD2784,FALSE)="","","Monster_Season"&amp;AA2784&amp;"_Challenge"&amp;AB2784&amp;"_"&amp;AC2784&amp;"_"&amp;AD2784&amp;"_"&amp;AE2784))</f>
        <v/>
      </c>
      <c r="C2784" t="str">
        <f t="shared" ca="1" si="220"/>
        <v/>
      </c>
      <c r="E2784" t="str">
        <f ca="1">IF(B2784="","",VLOOKUP(AA2784&amp;"_"&amp;AB2784&amp;"_"&amp;AC2784&amp;"_"&amp;AE2784,[1]挑战模式!$A:$AS,26+AD2784,FALSE))</f>
        <v/>
      </c>
      <c r="F2784" t="str">
        <f ca="1">IF(B2784="","",VLOOKUP(VLOOKUP(AA2784&amp;"_"&amp;AB2784&amp;"_"&amp;AC2784&amp;"_"&amp;AE2784,[1]挑战模式!$A:$AS,14+AD2784,FALSE),[1]怪物!$B:$O,3,FALSE))</f>
        <v/>
      </c>
      <c r="G2784" t="str">
        <f t="shared" ca="1" si="221"/>
        <v/>
      </c>
      <c r="H2784" t="str">
        <f t="shared" ca="1" si="222"/>
        <v/>
      </c>
      <c r="I2784" t="str">
        <f t="shared" ca="1" si="223"/>
        <v/>
      </c>
      <c r="J2784" t="str">
        <f t="shared" ca="1" si="224"/>
        <v/>
      </c>
      <c r="K2784" t="str">
        <f t="shared" ca="1" si="224"/>
        <v/>
      </c>
      <c r="AA2784" s="8">
        <v>0</v>
      </c>
      <c r="AB2784" s="8">
        <v>8</v>
      </c>
      <c r="AC2784" s="8">
        <v>1</v>
      </c>
      <c r="AD2784" s="8">
        <v>6</v>
      </c>
      <c r="AE2784" s="12" t="s">
        <v>757</v>
      </c>
    </row>
    <row r="2785" spans="2:31" x14ac:dyDescent="0.2">
      <c r="B2785" t="str">
        <f ca="1">IF(ISNA(VLOOKUP(AA2785&amp;"_"&amp;AB2785&amp;"_"&amp;AC2785&amp;"_"&amp;AE2785,[1]挑战模式!$A:$AS,1,FALSE)),"",IF(VLOOKUP(AA2785&amp;"_"&amp;AB2785&amp;"_"&amp;AC2785&amp;"_"&amp;AE2785,[1]挑战模式!$A:$AS,14+AD2785,FALSE)="","","Monster_Season"&amp;AA2785&amp;"_Challenge"&amp;AB2785&amp;"_"&amp;AC2785&amp;"_"&amp;AD2785&amp;"_"&amp;AE2785))</f>
        <v>Monster_Season0_Challenge8_2_1_Normal</v>
      </c>
      <c r="C2785">
        <f t="shared" ca="1" si="220"/>
        <v>1</v>
      </c>
      <c r="E2785">
        <f ca="1">IF(B2785="","",VLOOKUP(AA2785&amp;"_"&amp;AB2785&amp;"_"&amp;AC2785&amp;"_"&amp;AE2785,[1]挑战模式!$A:$AS,26+AD2785,FALSE))</f>
        <v>364</v>
      </c>
      <c r="F2785">
        <f ca="1">IF(B2785="","",VLOOKUP(VLOOKUP(AA2785&amp;"_"&amp;AB2785&amp;"_"&amp;AC2785&amp;"_"&amp;AE2785,[1]挑战模式!$A:$AS,14+AD2785,FALSE),[1]怪物!$B:$O,3,FALSE))</f>
        <v>1</v>
      </c>
      <c r="G2785">
        <f t="shared" ca="1" si="221"/>
        <v>0</v>
      </c>
      <c r="H2785">
        <f t="shared" ca="1" si="222"/>
        <v>0</v>
      </c>
      <c r="I2785">
        <f t="shared" ca="1" si="223"/>
        <v>0</v>
      </c>
      <c r="J2785">
        <f t="shared" ca="1" si="224"/>
        <v>0</v>
      </c>
      <c r="K2785">
        <f t="shared" ca="1" si="224"/>
        <v>0</v>
      </c>
      <c r="AA2785" s="8">
        <v>0</v>
      </c>
      <c r="AB2785" s="8">
        <v>8</v>
      </c>
      <c r="AC2785" s="8">
        <v>2</v>
      </c>
      <c r="AD2785" s="8">
        <v>1</v>
      </c>
      <c r="AE2785" s="12" t="s">
        <v>757</v>
      </c>
    </row>
    <row r="2786" spans="2:31" x14ac:dyDescent="0.2">
      <c r="B2786" t="str">
        <f ca="1">IF(ISNA(VLOOKUP(AA2786&amp;"_"&amp;AB2786&amp;"_"&amp;AC2786&amp;"_"&amp;AE2786,[1]挑战模式!$A:$AS,1,FALSE)),"",IF(VLOOKUP(AA2786&amp;"_"&amp;AB2786&amp;"_"&amp;AC2786&amp;"_"&amp;AE2786,[1]挑战模式!$A:$AS,14+AD2786,FALSE)="","","Monster_Season"&amp;AA2786&amp;"_Challenge"&amp;AB2786&amp;"_"&amp;AC2786&amp;"_"&amp;AD2786&amp;"_"&amp;AE2786))</f>
        <v>Monster_Season0_Challenge8_2_2_Normal</v>
      </c>
      <c r="C2786">
        <f t="shared" ca="1" si="220"/>
        <v>1</v>
      </c>
      <c r="E2786">
        <f ca="1">IF(B2786="","",VLOOKUP(AA2786&amp;"_"&amp;AB2786&amp;"_"&amp;AC2786&amp;"_"&amp;AE2786,[1]挑战模式!$A:$AS,26+AD2786,FALSE))</f>
        <v>364</v>
      </c>
      <c r="F2786">
        <f ca="1">IF(B2786="","",VLOOKUP(VLOOKUP(AA2786&amp;"_"&amp;AB2786&amp;"_"&amp;AC2786&amp;"_"&amp;AE2786,[1]挑战模式!$A:$AS,14+AD2786,FALSE),[1]怪物!$B:$O,3,FALSE))</f>
        <v>1</v>
      </c>
      <c r="G2786">
        <f t="shared" ca="1" si="221"/>
        <v>0</v>
      </c>
      <c r="H2786">
        <f t="shared" ca="1" si="222"/>
        <v>0</v>
      </c>
      <c r="I2786">
        <f t="shared" ca="1" si="223"/>
        <v>0</v>
      </c>
      <c r="J2786">
        <f t="shared" ca="1" si="224"/>
        <v>0</v>
      </c>
      <c r="K2786">
        <f t="shared" ca="1" si="224"/>
        <v>0</v>
      </c>
      <c r="AA2786" s="8">
        <v>0</v>
      </c>
      <c r="AB2786" s="8">
        <v>8</v>
      </c>
      <c r="AC2786" s="8">
        <v>2</v>
      </c>
      <c r="AD2786" s="8">
        <v>2</v>
      </c>
      <c r="AE2786" s="12" t="s">
        <v>757</v>
      </c>
    </row>
    <row r="2787" spans="2:31" x14ac:dyDescent="0.2">
      <c r="B2787" t="str">
        <f ca="1">IF(ISNA(VLOOKUP(AA2787&amp;"_"&amp;AB2787&amp;"_"&amp;AC2787&amp;"_"&amp;AE2787,[1]挑战模式!$A:$AS,1,FALSE)),"",IF(VLOOKUP(AA2787&amp;"_"&amp;AB2787&amp;"_"&amp;AC2787&amp;"_"&amp;AE2787,[1]挑战模式!$A:$AS,14+AD2787,FALSE)="","","Monster_Season"&amp;AA2787&amp;"_Challenge"&amp;AB2787&amp;"_"&amp;AC2787&amp;"_"&amp;AD2787&amp;"_"&amp;AE2787))</f>
        <v/>
      </c>
      <c r="C2787" t="str">
        <f t="shared" ca="1" si="220"/>
        <v/>
      </c>
      <c r="E2787" t="str">
        <f ca="1">IF(B2787="","",VLOOKUP(AA2787&amp;"_"&amp;AB2787&amp;"_"&amp;AC2787&amp;"_"&amp;AE2787,[1]挑战模式!$A:$AS,26+AD2787,FALSE))</f>
        <v/>
      </c>
      <c r="F2787" t="str">
        <f ca="1">IF(B2787="","",VLOOKUP(VLOOKUP(AA2787&amp;"_"&amp;AB2787&amp;"_"&amp;AC2787&amp;"_"&amp;AE2787,[1]挑战模式!$A:$AS,14+AD2787,FALSE),[1]怪物!$B:$O,3,FALSE))</f>
        <v/>
      </c>
      <c r="G2787" t="str">
        <f t="shared" ca="1" si="221"/>
        <v/>
      </c>
      <c r="H2787" t="str">
        <f t="shared" ca="1" si="222"/>
        <v/>
      </c>
      <c r="I2787" t="str">
        <f t="shared" ca="1" si="223"/>
        <v/>
      </c>
      <c r="J2787" t="str">
        <f t="shared" ca="1" si="224"/>
        <v/>
      </c>
      <c r="K2787" t="str">
        <f t="shared" ca="1" si="224"/>
        <v/>
      </c>
      <c r="AA2787" s="8">
        <v>0</v>
      </c>
      <c r="AB2787" s="8">
        <v>8</v>
      </c>
      <c r="AC2787" s="8">
        <v>2</v>
      </c>
      <c r="AD2787" s="8">
        <v>3</v>
      </c>
      <c r="AE2787" s="12" t="s">
        <v>757</v>
      </c>
    </row>
    <row r="2788" spans="2:31" x14ac:dyDescent="0.2">
      <c r="B2788" t="str">
        <f ca="1">IF(ISNA(VLOOKUP(AA2788&amp;"_"&amp;AB2788&amp;"_"&amp;AC2788&amp;"_"&amp;AE2788,[1]挑战模式!$A:$AS,1,FALSE)),"",IF(VLOOKUP(AA2788&amp;"_"&amp;AB2788&amp;"_"&amp;AC2788&amp;"_"&amp;AE2788,[1]挑战模式!$A:$AS,14+AD2788,FALSE)="","","Monster_Season"&amp;AA2788&amp;"_Challenge"&amp;AB2788&amp;"_"&amp;AC2788&amp;"_"&amp;AD2788&amp;"_"&amp;AE2788))</f>
        <v/>
      </c>
      <c r="C2788" t="str">
        <f t="shared" ca="1" si="220"/>
        <v/>
      </c>
      <c r="E2788" t="str">
        <f ca="1">IF(B2788="","",VLOOKUP(AA2788&amp;"_"&amp;AB2788&amp;"_"&amp;AC2788&amp;"_"&amp;AE2788,[1]挑战模式!$A:$AS,26+AD2788,FALSE))</f>
        <v/>
      </c>
      <c r="F2788" t="str">
        <f ca="1">IF(B2788="","",VLOOKUP(VLOOKUP(AA2788&amp;"_"&amp;AB2788&amp;"_"&amp;AC2788&amp;"_"&amp;AE2788,[1]挑战模式!$A:$AS,14+AD2788,FALSE),[1]怪物!$B:$O,3,FALSE))</f>
        <v/>
      </c>
      <c r="G2788" t="str">
        <f t="shared" ca="1" si="221"/>
        <v/>
      </c>
      <c r="H2788" t="str">
        <f t="shared" ca="1" si="222"/>
        <v/>
      </c>
      <c r="I2788" t="str">
        <f t="shared" ca="1" si="223"/>
        <v/>
      </c>
      <c r="J2788" t="str">
        <f t="shared" ca="1" si="224"/>
        <v/>
      </c>
      <c r="K2788" t="str">
        <f t="shared" ca="1" si="224"/>
        <v/>
      </c>
      <c r="AA2788" s="8">
        <v>0</v>
      </c>
      <c r="AB2788" s="8">
        <v>8</v>
      </c>
      <c r="AC2788" s="8">
        <v>2</v>
      </c>
      <c r="AD2788" s="8">
        <v>4</v>
      </c>
      <c r="AE2788" s="12" t="s">
        <v>757</v>
      </c>
    </row>
    <row r="2789" spans="2:31" x14ac:dyDescent="0.2">
      <c r="B2789" t="str">
        <f ca="1">IF(ISNA(VLOOKUP(AA2789&amp;"_"&amp;AB2789&amp;"_"&amp;AC2789&amp;"_"&amp;AE2789,[1]挑战模式!$A:$AS,1,FALSE)),"",IF(VLOOKUP(AA2789&amp;"_"&amp;AB2789&amp;"_"&amp;AC2789&amp;"_"&amp;AE2789,[1]挑战模式!$A:$AS,14+AD2789,FALSE)="","","Monster_Season"&amp;AA2789&amp;"_Challenge"&amp;AB2789&amp;"_"&amp;AC2789&amp;"_"&amp;AD2789&amp;"_"&amp;AE2789))</f>
        <v/>
      </c>
      <c r="C2789" t="str">
        <f t="shared" ca="1" si="220"/>
        <v/>
      </c>
      <c r="E2789" t="str">
        <f ca="1">IF(B2789="","",VLOOKUP(AA2789&amp;"_"&amp;AB2789&amp;"_"&amp;AC2789&amp;"_"&amp;AE2789,[1]挑战模式!$A:$AS,26+AD2789,FALSE))</f>
        <v/>
      </c>
      <c r="F2789" t="str">
        <f ca="1">IF(B2789="","",VLOOKUP(VLOOKUP(AA2789&amp;"_"&amp;AB2789&amp;"_"&amp;AC2789&amp;"_"&amp;AE2789,[1]挑战模式!$A:$AS,14+AD2789,FALSE),[1]怪物!$B:$O,3,FALSE))</f>
        <v/>
      </c>
      <c r="G2789" t="str">
        <f t="shared" ca="1" si="221"/>
        <v/>
      </c>
      <c r="H2789" t="str">
        <f t="shared" ca="1" si="222"/>
        <v/>
      </c>
      <c r="I2789" t="str">
        <f t="shared" ca="1" si="223"/>
        <v/>
      </c>
      <c r="J2789" t="str">
        <f t="shared" ca="1" si="224"/>
        <v/>
      </c>
      <c r="K2789" t="str">
        <f t="shared" ca="1" si="224"/>
        <v/>
      </c>
      <c r="AA2789" s="8">
        <v>0</v>
      </c>
      <c r="AB2789" s="8">
        <v>8</v>
      </c>
      <c r="AC2789" s="8">
        <v>2</v>
      </c>
      <c r="AD2789" s="8">
        <v>5</v>
      </c>
      <c r="AE2789" s="12" t="s">
        <v>757</v>
      </c>
    </row>
    <row r="2790" spans="2:31" x14ac:dyDescent="0.2">
      <c r="B2790" t="str">
        <f ca="1">IF(ISNA(VLOOKUP(AA2790&amp;"_"&amp;AB2790&amp;"_"&amp;AC2790&amp;"_"&amp;AE2790,[1]挑战模式!$A:$AS,1,FALSE)),"",IF(VLOOKUP(AA2790&amp;"_"&amp;AB2790&amp;"_"&amp;AC2790&amp;"_"&amp;AE2790,[1]挑战模式!$A:$AS,14+AD2790,FALSE)="","","Monster_Season"&amp;AA2790&amp;"_Challenge"&amp;AB2790&amp;"_"&amp;AC2790&amp;"_"&amp;AD2790&amp;"_"&amp;AE2790))</f>
        <v/>
      </c>
      <c r="C2790" t="str">
        <f t="shared" ca="1" si="220"/>
        <v/>
      </c>
      <c r="E2790" t="str">
        <f ca="1">IF(B2790="","",VLOOKUP(AA2790&amp;"_"&amp;AB2790&amp;"_"&amp;AC2790&amp;"_"&amp;AE2790,[1]挑战模式!$A:$AS,26+AD2790,FALSE))</f>
        <v/>
      </c>
      <c r="F2790" t="str">
        <f ca="1">IF(B2790="","",VLOOKUP(VLOOKUP(AA2790&amp;"_"&amp;AB2790&amp;"_"&amp;AC2790&amp;"_"&amp;AE2790,[1]挑战模式!$A:$AS,14+AD2790,FALSE),[1]怪物!$B:$O,3,FALSE))</f>
        <v/>
      </c>
      <c r="G2790" t="str">
        <f t="shared" ca="1" si="221"/>
        <v/>
      </c>
      <c r="H2790" t="str">
        <f t="shared" ca="1" si="222"/>
        <v/>
      </c>
      <c r="I2790" t="str">
        <f t="shared" ca="1" si="223"/>
        <v/>
      </c>
      <c r="J2790" t="str">
        <f t="shared" ca="1" si="224"/>
        <v/>
      </c>
      <c r="K2790" t="str">
        <f t="shared" ca="1" si="224"/>
        <v/>
      </c>
      <c r="AA2790" s="8">
        <v>0</v>
      </c>
      <c r="AB2790" s="8">
        <v>8</v>
      </c>
      <c r="AC2790" s="8">
        <v>2</v>
      </c>
      <c r="AD2790" s="8">
        <v>6</v>
      </c>
      <c r="AE2790" s="12" t="s">
        <v>757</v>
      </c>
    </row>
    <row r="2791" spans="2:31" x14ac:dyDescent="0.2">
      <c r="B2791" t="str">
        <f ca="1">IF(ISNA(VLOOKUP(AA2791&amp;"_"&amp;AB2791&amp;"_"&amp;AC2791&amp;"_"&amp;AE2791,[1]挑战模式!$A:$AS,1,FALSE)),"",IF(VLOOKUP(AA2791&amp;"_"&amp;AB2791&amp;"_"&amp;AC2791&amp;"_"&amp;AE2791,[1]挑战模式!$A:$AS,14+AD2791,FALSE)="","","Monster_Season"&amp;AA2791&amp;"_Challenge"&amp;AB2791&amp;"_"&amp;AC2791&amp;"_"&amp;AD2791&amp;"_"&amp;AE2791))</f>
        <v>Monster_Season0_Challenge8_3_1_Normal</v>
      </c>
      <c r="C2791">
        <f t="shared" ca="1" si="220"/>
        <v>1</v>
      </c>
      <c r="E2791">
        <f ca="1">IF(B2791="","",VLOOKUP(AA2791&amp;"_"&amp;AB2791&amp;"_"&amp;AC2791&amp;"_"&amp;AE2791,[1]挑战模式!$A:$AS,26+AD2791,FALSE))</f>
        <v>206</v>
      </c>
      <c r="F2791">
        <f ca="1">IF(B2791="","",VLOOKUP(VLOOKUP(AA2791&amp;"_"&amp;AB2791&amp;"_"&amp;AC2791&amp;"_"&amp;AE2791,[1]挑战模式!$A:$AS,14+AD2791,FALSE),[1]怪物!$B:$O,3,FALSE))</f>
        <v>1</v>
      </c>
      <c r="G2791">
        <f t="shared" ca="1" si="221"/>
        <v>0</v>
      </c>
      <c r="H2791">
        <f t="shared" ca="1" si="222"/>
        <v>0</v>
      </c>
      <c r="I2791">
        <f t="shared" ca="1" si="223"/>
        <v>0</v>
      </c>
      <c r="J2791">
        <f t="shared" ca="1" si="224"/>
        <v>0</v>
      </c>
      <c r="K2791">
        <f t="shared" ca="1" si="224"/>
        <v>0</v>
      </c>
      <c r="AA2791" s="8">
        <v>0</v>
      </c>
      <c r="AB2791" s="8">
        <v>8</v>
      </c>
      <c r="AC2791" s="8">
        <v>3</v>
      </c>
      <c r="AD2791" s="8">
        <v>1</v>
      </c>
      <c r="AE2791" s="12" t="s">
        <v>757</v>
      </c>
    </row>
    <row r="2792" spans="2:31" x14ac:dyDescent="0.2">
      <c r="B2792" t="str">
        <f ca="1">IF(ISNA(VLOOKUP(AA2792&amp;"_"&amp;AB2792&amp;"_"&amp;AC2792&amp;"_"&amp;AE2792,[1]挑战模式!$A:$AS,1,FALSE)),"",IF(VLOOKUP(AA2792&amp;"_"&amp;AB2792&amp;"_"&amp;AC2792&amp;"_"&amp;AE2792,[1]挑战模式!$A:$AS,14+AD2792,FALSE)="","","Monster_Season"&amp;AA2792&amp;"_Challenge"&amp;AB2792&amp;"_"&amp;AC2792&amp;"_"&amp;AD2792&amp;"_"&amp;AE2792))</f>
        <v>Monster_Season0_Challenge8_3_2_Normal</v>
      </c>
      <c r="C2792">
        <f t="shared" ca="1" si="220"/>
        <v>1</v>
      </c>
      <c r="E2792">
        <f ca="1">IF(B2792="","",VLOOKUP(AA2792&amp;"_"&amp;AB2792&amp;"_"&amp;AC2792&amp;"_"&amp;AE2792,[1]挑战模式!$A:$AS,26+AD2792,FALSE))</f>
        <v>826</v>
      </c>
      <c r="F2792">
        <f ca="1">IF(B2792="","",VLOOKUP(VLOOKUP(AA2792&amp;"_"&amp;AB2792&amp;"_"&amp;AC2792&amp;"_"&amp;AE2792,[1]挑战模式!$A:$AS,14+AD2792,FALSE),[1]怪物!$B:$O,3,FALSE))</f>
        <v>1</v>
      </c>
      <c r="G2792">
        <f t="shared" ca="1" si="221"/>
        <v>0</v>
      </c>
      <c r="H2792">
        <f t="shared" ca="1" si="222"/>
        <v>0</v>
      </c>
      <c r="I2792">
        <f t="shared" ca="1" si="223"/>
        <v>0</v>
      </c>
      <c r="J2792">
        <f t="shared" ca="1" si="224"/>
        <v>0</v>
      </c>
      <c r="K2792">
        <f t="shared" ca="1" si="224"/>
        <v>0</v>
      </c>
      <c r="AA2792" s="8">
        <v>0</v>
      </c>
      <c r="AB2792" s="8">
        <v>8</v>
      </c>
      <c r="AC2792" s="8">
        <v>3</v>
      </c>
      <c r="AD2792" s="8">
        <v>2</v>
      </c>
      <c r="AE2792" s="12" t="s">
        <v>757</v>
      </c>
    </row>
    <row r="2793" spans="2:31" x14ac:dyDescent="0.2">
      <c r="B2793" t="str">
        <f ca="1">IF(ISNA(VLOOKUP(AA2793&amp;"_"&amp;AB2793&amp;"_"&amp;AC2793&amp;"_"&amp;AE2793,[1]挑战模式!$A:$AS,1,FALSE)),"",IF(VLOOKUP(AA2793&amp;"_"&amp;AB2793&amp;"_"&amp;AC2793&amp;"_"&amp;AE2793,[1]挑战模式!$A:$AS,14+AD2793,FALSE)="","","Monster_Season"&amp;AA2793&amp;"_Challenge"&amp;AB2793&amp;"_"&amp;AC2793&amp;"_"&amp;AD2793&amp;"_"&amp;AE2793))</f>
        <v/>
      </c>
      <c r="C2793" t="str">
        <f t="shared" ca="1" si="220"/>
        <v/>
      </c>
      <c r="E2793" t="str">
        <f ca="1">IF(B2793="","",VLOOKUP(AA2793&amp;"_"&amp;AB2793&amp;"_"&amp;AC2793&amp;"_"&amp;AE2793,[1]挑战模式!$A:$AS,26+AD2793,FALSE))</f>
        <v/>
      </c>
      <c r="F2793" t="str">
        <f ca="1">IF(B2793="","",VLOOKUP(VLOOKUP(AA2793&amp;"_"&amp;AB2793&amp;"_"&amp;AC2793&amp;"_"&amp;AE2793,[1]挑战模式!$A:$AS,14+AD2793,FALSE),[1]怪物!$B:$O,3,FALSE))</f>
        <v/>
      </c>
      <c r="G2793" t="str">
        <f t="shared" ca="1" si="221"/>
        <v/>
      </c>
      <c r="H2793" t="str">
        <f t="shared" ca="1" si="222"/>
        <v/>
      </c>
      <c r="I2793" t="str">
        <f t="shared" ca="1" si="223"/>
        <v/>
      </c>
      <c r="J2793" t="str">
        <f t="shared" ca="1" si="224"/>
        <v/>
      </c>
      <c r="K2793" t="str">
        <f t="shared" ca="1" si="224"/>
        <v/>
      </c>
      <c r="AA2793" s="8">
        <v>0</v>
      </c>
      <c r="AB2793" s="8">
        <v>8</v>
      </c>
      <c r="AC2793" s="8">
        <v>3</v>
      </c>
      <c r="AD2793" s="8">
        <v>3</v>
      </c>
      <c r="AE2793" s="12" t="s">
        <v>757</v>
      </c>
    </row>
    <row r="2794" spans="2:31" x14ac:dyDescent="0.2">
      <c r="B2794" t="str">
        <f ca="1">IF(ISNA(VLOOKUP(AA2794&amp;"_"&amp;AB2794&amp;"_"&amp;AC2794&amp;"_"&amp;AE2794,[1]挑战模式!$A:$AS,1,FALSE)),"",IF(VLOOKUP(AA2794&amp;"_"&amp;AB2794&amp;"_"&amp;AC2794&amp;"_"&amp;AE2794,[1]挑战模式!$A:$AS,14+AD2794,FALSE)="","","Monster_Season"&amp;AA2794&amp;"_Challenge"&amp;AB2794&amp;"_"&amp;AC2794&amp;"_"&amp;AD2794&amp;"_"&amp;AE2794))</f>
        <v/>
      </c>
      <c r="C2794" t="str">
        <f t="shared" ca="1" si="220"/>
        <v/>
      </c>
      <c r="E2794" t="str">
        <f ca="1">IF(B2794="","",VLOOKUP(AA2794&amp;"_"&amp;AB2794&amp;"_"&amp;AC2794&amp;"_"&amp;AE2794,[1]挑战模式!$A:$AS,26+AD2794,FALSE))</f>
        <v/>
      </c>
      <c r="F2794" t="str">
        <f ca="1">IF(B2794="","",VLOOKUP(VLOOKUP(AA2794&amp;"_"&amp;AB2794&amp;"_"&amp;AC2794&amp;"_"&amp;AE2794,[1]挑战模式!$A:$AS,14+AD2794,FALSE),[1]怪物!$B:$O,3,FALSE))</f>
        <v/>
      </c>
      <c r="G2794" t="str">
        <f t="shared" ca="1" si="221"/>
        <v/>
      </c>
      <c r="H2794" t="str">
        <f t="shared" ca="1" si="222"/>
        <v/>
      </c>
      <c r="I2794" t="str">
        <f t="shared" ca="1" si="223"/>
        <v/>
      </c>
      <c r="J2794" t="str">
        <f t="shared" ca="1" si="224"/>
        <v/>
      </c>
      <c r="K2794" t="str">
        <f t="shared" ca="1" si="224"/>
        <v/>
      </c>
      <c r="AA2794" s="8">
        <v>0</v>
      </c>
      <c r="AB2794" s="8">
        <v>8</v>
      </c>
      <c r="AC2794" s="8">
        <v>3</v>
      </c>
      <c r="AD2794" s="8">
        <v>4</v>
      </c>
      <c r="AE2794" s="12" t="s">
        <v>757</v>
      </c>
    </row>
    <row r="2795" spans="2:31" x14ac:dyDescent="0.2">
      <c r="B2795" t="str">
        <f ca="1">IF(ISNA(VLOOKUP(AA2795&amp;"_"&amp;AB2795&amp;"_"&amp;AC2795&amp;"_"&amp;AE2795,[1]挑战模式!$A:$AS,1,FALSE)),"",IF(VLOOKUP(AA2795&amp;"_"&amp;AB2795&amp;"_"&amp;AC2795&amp;"_"&amp;AE2795,[1]挑战模式!$A:$AS,14+AD2795,FALSE)="","","Monster_Season"&amp;AA2795&amp;"_Challenge"&amp;AB2795&amp;"_"&amp;AC2795&amp;"_"&amp;AD2795&amp;"_"&amp;AE2795))</f>
        <v/>
      </c>
      <c r="C2795" t="str">
        <f t="shared" ca="1" si="220"/>
        <v/>
      </c>
      <c r="E2795" t="str">
        <f ca="1">IF(B2795="","",VLOOKUP(AA2795&amp;"_"&amp;AB2795&amp;"_"&amp;AC2795&amp;"_"&amp;AE2795,[1]挑战模式!$A:$AS,26+AD2795,FALSE))</f>
        <v/>
      </c>
      <c r="F2795" t="str">
        <f ca="1">IF(B2795="","",VLOOKUP(VLOOKUP(AA2795&amp;"_"&amp;AB2795&amp;"_"&amp;AC2795&amp;"_"&amp;AE2795,[1]挑战模式!$A:$AS,14+AD2795,FALSE),[1]怪物!$B:$O,3,FALSE))</f>
        <v/>
      </c>
      <c r="G2795" t="str">
        <f t="shared" ca="1" si="221"/>
        <v/>
      </c>
      <c r="H2795" t="str">
        <f t="shared" ca="1" si="222"/>
        <v/>
      </c>
      <c r="I2795" t="str">
        <f t="shared" ca="1" si="223"/>
        <v/>
      </c>
      <c r="J2795" t="str">
        <f t="shared" ca="1" si="224"/>
        <v/>
      </c>
      <c r="K2795" t="str">
        <f t="shared" ca="1" si="224"/>
        <v/>
      </c>
      <c r="AA2795" s="8">
        <v>0</v>
      </c>
      <c r="AB2795" s="8">
        <v>8</v>
      </c>
      <c r="AC2795" s="8">
        <v>3</v>
      </c>
      <c r="AD2795" s="8">
        <v>5</v>
      </c>
      <c r="AE2795" s="12" t="s">
        <v>757</v>
      </c>
    </row>
    <row r="2796" spans="2:31" x14ac:dyDescent="0.2">
      <c r="B2796" t="str">
        <f ca="1">IF(ISNA(VLOOKUP(AA2796&amp;"_"&amp;AB2796&amp;"_"&amp;AC2796&amp;"_"&amp;AE2796,[1]挑战模式!$A:$AS,1,FALSE)),"",IF(VLOOKUP(AA2796&amp;"_"&amp;AB2796&amp;"_"&amp;AC2796&amp;"_"&amp;AE2796,[1]挑战模式!$A:$AS,14+AD2796,FALSE)="","","Monster_Season"&amp;AA2796&amp;"_Challenge"&amp;AB2796&amp;"_"&amp;AC2796&amp;"_"&amp;AD2796&amp;"_"&amp;AE2796))</f>
        <v/>
      </c>
      <c r="C2796" t="str">
        <f t="shared" ca="1" si="220"/>
        <v/>
      </c>
      <c r="E2796" t="str">
        <f ca="1">IF(B2796="","",VLOOKUP(AA2796&amp;"_"&amp;AB2796&amp;"_"&amp;AC2796&amp;"_"&amp;AE2796,[1]挑战模式!$A:$AS,26+AD2796,FALSE))</f>
        <v/>
      </c>
      <c r="F2796" t="str">
        <f ca="1">IF(B2796="","",VLOOKUP(VLOOKUP(AA2796&amp;"_"&amp;AB2796&amp;"_"&amp;AC2796&amp;"_"&amp;AE2796,[1]挑战模式!$A:$AS,14+AD2796,FALSE),[1]怪物!$B:$O,3,FALSE))</f>
        <v/>
      </c>
      <c r="G2796" t="str">
        <f t="shared" ca="1" si="221"/>
        <v/>
      </c>
      <c r="H2796" t="str">
        <f t="shared" ca="1" si="222"/>
        <v/>
      </c>
      <c r="I2796" t="str">
        <f t="shared" ca="1" si="223"/>
        <v/>
      </c>
      <c r="J2796" t="str">
        <f t="shared" ca="1" si="224"/>
        <v/>
      </c>
      <c r="K2796" t="str">
        <f t="shared" ca="1" si="224"/>
        <v/>
      </c>
      <c r="AA2796" s="8">
        <v>0</v>
      </c>
      <c r="AB2796" s="8">
        <v>8</v>
      </c>
      <c r="AC2796" s="8">
        <v>3</v>
      </c>
      <c r="AD2796" s="8">
        <v>6</v>
      </c>
      <c r="AE2796" s="12" t="s">
        <v>757</v>
      </c>
    </row>
    <row r="2797" spans="2:31" x14ac:dyDescent="0.2">
      <c r="B2797" t="str">
        <f ca="1">IF(ISNA(VLOOKUP(AA2797&amp;"_"&amp;AB2797&amp;"_"&amp;AC2797&amp;"_"&amp;AE2797,[1]挑战模式!$A:$AS,1,FALSE)),"",IF(VLOOKUP(AA2797&amp;"_"&amp;AB2797&amp;"_"&amp;AC2797&amp;"_"&amp;AE2797,[1]挑战模式!$A:$AS,14+AD2797,FALSE)="","","Monster_Season"&amp;AA2797&amp;"_Challenge"&amp;AB2797&amp;"_"&amp;AC2797&amp;"_"&amp;AD2797&amp;"_"&amp;AE2797))</f>
        <v>Monster_Season0_Challenge8_4_1_Normal</v>
      </c>
      <c r="C2797">
        <f t="shared" ca="1" si="220"/>
        <v>1</v>
      </c>
      <c r="E2797">
        <f ca="1">IF(B2797="","",VLOOKUP(AA2797&amp;"_"&amp;AB2797&amp;"_"&amp;AC2797&amp;"_"&amp;AE2797,[1]挑战模式!$A:$AS,26+AD2797,FALSE))</f>
        <v>298</v>
      </c>
      <c r="F2797">
        <f ca="1">IF(B2797="","",VLOOKUP(VLOOKUP(AA2797&amp;"_"&amp;AB2797&amp;"_"&amp;AC2797&amp;"_"&amp;AE2797,[1]挑战模式!$A:$AS,14+AD2797,FALSE),[1]怪物!$B:$O,3,FALSE))</f>
        <v>1</v>
      </c>
      <c r="G2797">
        <f t="shared" ca="1" si="221"/>
        <v>0</v>
      </c>
      <c r="H2797">
        <f t="shared" ca="1" si="222"/>
        <v>0</v>
      </c>
      <c r="I2797">
        <f t="shared" ca="1" si="223"/>
        <v>0</v>
      </c>
      <c r="J2797">
        <f t="shared" ca="1" si="224"/>
        <v>0</v>
      </c>
      <c r="K2797">
        <f t="shared" ca="1" si="224"/>
        <v>0</v>
      </c>
      <c r="AA2797" s="8">
        <v>0</v>
      </c>
      <c r="AB2797" s="8">
        <v>8</v>
      </c>
      <c r="AC2797" s="8">
        <v>4</v>
      </c>
      <c r="AD2797" s="8">
        <v>1</v>
      </c>
      <c r="AE2797" s="12" t="s">
        <v>757</v>
      </c>
    </row>
    <row r="2798" spans="2:31" x14ac:dyDescent="0.2">
      <c r="B2798" t="str">
        <f ca="1">IF(ISNA(VLOOKUP(AA2798&amp;"_"&amp;AB2798&amp;"_"&amp;AC2798&amp;"_"&amp;AE2798,[1]挑战模式!$A:$AS,1,FALSE)),"",IF(VLOOKUP(AA2798&amp;"_"&amp;AB2798&amp;"_"&amp;AC2798&amp;"_"&amp;AE2798,[1]挑战模式!$A:$AS,14+AD2798,FALSE)="","","Monster_Season"&amp;AA2798&amp;"_Challenge"&amp;AB2798&amp;"_"&amp;AC2798&amp;"_"&amp;AD2798&amp;"_"&amp;AE2798))</f>
        <v>Monster_Season0_Challenge8_4_2_Normal</v>
      </c>
      <c r="C2798">
        <f t="shared" ca="1" si="220"/>
        <v>1</v>
      </c>
      <c r="E2798">
        <f ca="1">IF(B2798="","",VLOOKUP(AA2798&amp;"_"&amp;AB2798&amp;"_"&amp;AC2798&amp;"_"&amp;AE2798,[1]挑战模式!$A:$AS,26+AD2798,FALSE))</f>
        <v>1191</v>
      </c>
      <c r="F2798">
        <f ca="1">IF(B2798="","",VLOOKUP(VLOOKUP(AA2798&amp;"_"&amp;AB2798&amp;"_"&amp;AC2798&amp;"_"&amp;AE2798,[1]挑战模式!$A:$AS,14+AD2798,FALSE),[1]怪物!$B:$O,3,FALSE))</f>
        <v>1</v>
      </c>
      <c r="G2798">
        <f t="shared" ca="1" si="221"/>
        <v>0</v>
      </c>
      <c r="H2798">
        <f t="shared" ca="1" si="222"/>
        <v>0</v>
      </c>
      <c r="I2798">
        <f t="shared" ca="1" si="223"/>
        <v>0</v>
      </c>
      <c r="J2798">
        <f t="shared" ca="1" si="224"/>
        <v>0</v>
      </c>
      <c r="K2798">
        <f t="shared" ca="1" si="224"/>
        <v>0</v>
      </c>
      <c r="AA2798" s="8">
        <v>0</v>
      </c>
      <c r="AB2798" s="8">
        <v>8</v>
      </c>
      <c r="AC2798" s="8">
        <v>4</v>
      </c>
      <c r="AD2798" s="8">
        <v>2</v>
      </c>
      <c r="AE2798" s="12" t="s">
        <v>757</v>
      </c>
    </row>
    <row r="2799" spans="2:31" x14ac:dyDescent="0.2">
      <c r="B2799" t="str">
        <f ca="1">IF(ISNA(VLOOKUP(AA2799&amp;"_"&amp;AB2799&amp;"_"&amp;AC2799&amp;"_"&amp;AE2799,[1]挑战模式!$A:$AS,1,FALSE)),"",IF(VLOOKUP(AA2799&amp;"_"&amp;AB2799&amp;"_"&amp;AC2799&amp;"_"&amp;AE2799,[1]挑战模式!$A:$AS,14+AD2799,FALSE)="","","Monster_Season"&amp;AA2799&amp;"_Challenge"&amp;AB2799&amp;"_"&amp;AC2799&amp;"_"&amp;AD2799&amp;"_"&amp;AE2799))</f>
        <v>Monster_Season0_Challenge8_4_3_Normal</v>
      </c>
      <c r="C2799">
        <f t="shared" ca="1" si="220"/>
        <v>1</v>
      </c>
      <c r="E2799">
        <f ca="1">IF(B2799="","",VLOOKUP(AA2799&amp;"_"&amp;AB2799&amp;"_"&amp;AC2799&amp;"_"&amp;AE2799,[1]挑战模式!$A:$AS,26+AD2799,FALSE))</f>
        <v>298</v>
      </c>
      <c r="F2799">
        <f ca="1">IF(B2799="","",VLOOKUP(VLOOKUP(AA2799&amp;"_"&amp;AB2799&amp;"_"&amp;AC2799&amp;"_"&amp;AE2799,[1]挑战模式!$A:$AS,14+AD2799,FALSE),[1]怪物!$B:$O,3,FALSE))</f>
        <v>1</v>
      </c>
      <c r="G2799">
        <f t="shared" ca="1" si="221"/>
        <v>0</v>
      </c>
      <c r="H2799">
        <f t="shared" ca="1" si="222"/>
        <v>0</v>
      </c>
      <c r="I2799">
        <f t="shared" ca="1" si="223"/>
        <v>0</v>
      </c>
      <c r="J2799">
        <f t="shared" ca="1" si="224"/>
        <v>0</v>
      </c>
      <c r="K2799">
        <f t="shared" ca="1" si="224"/>
        <v>0</v>
      </c>
      <c r="AA2799" s="8">
        <v>0</v>
      </c>
      <c r="AB2799" s="8">
        <v>8</v>
      </c>
      <c r="AC2799" s="8">
        <v>4</v>
      </c>
      <c r="AD2799" s="8">
        <v>3</v>
      </c>
      <c r="AE2799" s="12" t="s">
        <v>757</v>
      </c>
    </row>
    <row r="2800" spans="2:31" x14ac:dyDescent="0.2">
      <c r="B2800" t="str">
        <f ca="1">IF(ISNA(VLOOKUP(AA2800&amp;"_"&amp;AB2800&amp;"_"&amp;AC2800&amp;"_"&amp;AE2800,[1]挑战模式!$A:$AS,1,FALSE)),"",IF(VLOOKUP(AA2800&amp;"_"&amp;AB2800&amp;"_"&amp;AC2800&amp;"_"&amp;AE2800,[1]挑战模式!$A:$AS,14+AD2800,FALSE)="","","Monster_Season"&amp;AA2800&amp;"_Challenge"&amp;AB2800&amp;"_"&amp;AC2800&amp;"_"&amp;AD2800&amp;"_"&amp;AE2800))</f>
        <v/>
      </c>
      <c r="C2800" t="str">
        <f t="shared" ca="1" si="220"/>
        <v/>
      </c>
      <c r="E2800" t="str">
        <f ca="1">IF(B2800="","",VLOOKUP(AA2800&amp;"_"&amp;AB2800&amp;"_"&amp;AC2800&amp;"_"&amp;AE2800,[1]挑战模式!$A:$AS,26+AD2800,FALSE))</f>
        <v/>
      </c>
      <c r="F2800" t="str">
        <f ca="1">IF(B2800="","",VLOOKUP(VLOOKUP(AA2800&amp;"_"&amp;AB2800&amp;"_"&amp;AC2800&amp;"_"&amp;AE2800,[1]挑战模式!$A:$AS,14+AD2800,FALSE),[1]怪物!$B:$O,3,FALSE))</f>
        <v/>
      </c>
      <c r="G2800" t="str">
        <f t="shared" ca="1" si="221"/>
        <v/>
      </c>
      <c r="H2800" t="str">
        <f t="shared" ca="1" si="222"/>
        <v/>
      </c>
      <c r="I2800" t="str">
        <f t="shared" ca="1" si="223"/>
        <v/>
      </c>
      <c r="J2800" t="str">
        <f t="shared" ca="1" si="224"/>
        <v/>
      </c>
      <c r="K2800" t="str">
        <f t="shared" ca="1" si="224"/>
        <v/>
      </c>
      <c r="AA2800" s="8">
        <v>0</v>
      </c>
      <c r="AB2800" s="8">
        <v>8</v>
      </c>
      <c r="AC2800" s="8">
        <v>4</v>
      </c>
      <c r="AD2800" s="8">
        <v>4</v>
      </c>
      <c r="AE2800" s="12" t="s">
        <v>757</v>
      </c>
    </row>
    <row r="2801" spans="2:31" x14ac:dyDescent="0.2">
      <c r="B2801" t="str">
        <f ca="1">IF(ISNA(VLOOKUP(AA2801&amp;"_"&amp;AB2801&amp;"_"&amp;AC2801&amp;"_"&amp;AE2801,[1]挑战模式!$A:$AS,1,FALSE)),"",IF(VLOOKUP(AA2801&amp;"_"&amp;AB2801&amp;"_"&amp;AC2801&amp;"_"&amp;AE2801,[1]挑战模式!$A:$AS,14+AD2801,FALSE)="","","Monster_Season"&amp;AA2801&amp;"_Challenge"&amp;AB2801&amp;"_"&amp;AC2801&amp;"_"&amp;AD2801&amp;"_"&amp;AE2801))</f>
        <v/>
      </c>
      <c r="C2801" t="str">
        <f t="shared" ca="1" si="220"/>
        <v/>
      </c>
      <c r="E2801" t="str">
        <f ca="1">IF(B2801="","",VLOOKUP(AA2801&amp;"_"&amp;AB2801&amp;"_"&amp;AC2801&amp;"_"&amp;AE2801,[1]挑战模式!$A:$AS,26+AD2801,FALSE))</f>
        <v/>
      </c>
      <c r="F2801" t="str">
        <f ca="1">IF(B2801="","",VLOOKUP(VLOOKUP(AA2801&amp;"_"&amp;AB2801&amp;"_"&amp;AC2801&amp;"_"&amp;AE2801,[1]挑战模式!$A:$AS,14+AD2801,FALSE),[1]怪物!$B:$O,3,FALSE))</f>
        <v/>
      </c>
      <c r="G2801" t="str">
        <f t="shared" ca="1" si="221"/>
        <v/>
      </c>
      <c r="H2801" t="str">
        <f t="shared" ca="1" si="222"/>
        <v/>
      </c>
      <c r="I2801" t="str">
        <f t="shared" ca="1" si="223"/>
        <v/>
      </c>
      <c r="J2801" t="str">
        <f t="shared" ca="1" si="224"/>
        <v/>
      </c>
      <c r="K2801" t="str">
        <f t="shared" ca="1" si="224"/>
        <v/>
      </c>
      <c r="AA2801" s="8">
        <v>0</v>
      </c>
      <c r="AB2801" s="8">
        <v>8</v>
      </c>
      <c r="AC2801" s="8">
        <v>4</v>
      </c>
      <c r="AD2801" s="8">
        <v>5</v>
      </c>
      <c r="AE2801" s="12" t="s">
        <v>757</v>
      </c>
    </row>
    <row r="2802" spans="2:31" x14ac:dyDescent="0.2">
      <c r="B2802" t="str">
        <f ca="1">IF(ISNA(VLOOKUP(AA2802&amp;"_"&amp;AB2802&amp;"_"&amp;AC2802&amp;"_"&amp;AE2802,[1]挑战模式!$A:$AS,1,FALSE)),"",IF(VLOOKUP(AA2802&amp;"_"&amp;AB2802&amp;"_"&amp;AC2802&amp;"_"&amp;AE2802,[1]挑战模式!$A:$AS,14+AD2802,FALSE)="","","Monster_Season"&amp;AA2802&amp;"_Challenge"&amp;AB2802&amp;"_"&amp;AC2802&amp;"_"&amp;AD2802&amp;"_"&amp;AE2802))</f>
        <v/>
      </c>
      <c r="C2802" t="str">
        <f t="shared" ca="1" si="220"/>
        <v/>
      </c>
      <c r="E2802" t="str">
        <f ca="1">IF(B2802="","",VLOOKUP(AA2802&amp;"_"&amp;AB2802&amp;"_"&amp;AC2802&amp;"_"&amp;AE2802,[1]挑战模式!$A:$AS,26+AD2802,FALSE))</f>
        <v/>
      </c>
      <c r="F2802" t="str">
        <f ca="1">IF(B2802="","",VLOOKUP(VLOOKUP(AA2802&amp;"_"&amp;AB2802&amp;"_"&amp;AC2802&amp;"_"&amp;AE2802,[1]挑战模式!$A:$AS,14+AD2802,FALSE),[1]怪物!$B:$O,3,FALSE))</f>
        <v/>
      </c>
      <c r="G2802" t="str">
        <f t="shared" ca="1" si="221"/>
        <v/>
      </c>
      <c r="H2802" t="str">
        <f t="shared" ca="1" si="222"/>
        <v/>
      </c>
      <c r="I2802" t="str">
        <f t="shared" ca="1" si="223"/>
        <v/>
      </c>
      <c r="J2802" t="str">
        <f t="shared" ca="1" si="224"/>
        <v/>
      </c>
      <c r="K2802" t="str">
        <f t="shared" ca="1" si="224"/>
        <v/>
      </c>
      <c r="AA2802" s="8">
        <v>0</v>
      </c>
      <c r="AB2802" s="8">
        <v>8</v>
      </c>
      <c r="AC2802" s="8">
        <v>4</v>
      </c>
      <c r="AD2802" s="8">
        <v>6</v>
      </c>
      <c r="AE2802" s="12" t="s">
        <v>757</v>
      </c>
    </row>
    <row r="2803" spans="2:31" x14ac:dyDescent="0.2">
      <c r="B2803" t="str">
        <f ca="1">IF(ISNA(VLOOKUP(AA2803&amp;"_"&amp;AB2803&amp;"_"&amp;AC2803&amp;"_"&amp;AE2803,[1]挑战模式!$A:$AS,1,FALSE)),"",IF(VLOOKUP(AA2803&amp;"_"&amp;AB2803&amp;"_"&amp;AC2803&amp;"_"&amp;AE2803,[1]挑战模式!$A:$AS,14+AD2803,FALSE)="","","Monster_Season"&amp;AA2803&amp;"_Challenge"&amp;AB2803&amp;"_"&amp;AC2803&amp;"_"&amp;AD2803&amp;"_"&amp;AE2803))</f>
        <v>Monster_Season0_Challenge8_5_1_Normal</v>
      </c>
      <c r="C2803">
        <f t="shared" ca="1" si="220"/>
        <v>1</v>
      </c>
      <c r="E2803">
        <f ca="1">IF(B2803="","",VLOOKUP(AA2803&amp;"_"&amp;AB2803&amp;"_"&amp;AC2803&amp;"_"&amp;AE2803,[1]挑战模式!$A:$AS,26+AD2803,FALSE))</f>
        <v>1422</v>
      </c>
      <c r="F2803">
        <f ca="1">IF(B2803="","",VLOOKUP(VLOOKUP(AA2803&amp;"_"&amp;AB2803&amp;"_"&amp;AC2803&amp;"_"&amp;AE2803,[1]挑战模式!$A:$AS,14+AD2803,FALSE),[1]怪物!$B:$O,3,FALSE))</f>
        <v>1</v>
      </c>
      <c r="G2803">
        <f t="shared" ca="1" si="221"/>
        <v>0</v>
      </c>
      <c r="H2803">
        <f t="shared" ca="1" si="222"/>
        <v>0</v>
      </c>
      <c r="I2803">
        <f t="shared" ca="1" si="223"/>
        <v>0</v>
      </c>
      <c r="J2803">
        <f t="shared" ca="1" si="224"/>
        <v>0</v>
      </c>
      <c r="K2803">
        <f t="shared" ca="1" si="224"/>
        <v>0</v>
      </c>
      <c r="AA2803" s="8">
        <v>0</v>
      </c>
      <c r="AB2803" s="8">
        <v>8</v>
      </c>
      <c r="AC2803" s="8">
        <v>5</v>
      </c>
      <c r="AD2803" s="8">
        <v>1</v>
      </c>
      <c r="AE2803" s="12" t="s">
        <v>757</v>
      </c>
    </row>
    <row r="2804" spans="2:31" x14ac:dyDescent="0.2">
      <c r="B2804" t="str">
        <f ca="1">IF(ISNA(VLOOKUP(AA2804&amp;"_"&amp;AB2804&amp;"_"&amp;AC2804&amp;"_"&amp;AE2804,[1]挑战模式!$A:$AS,1,FALSE)),"",IF(VLOOKUP(AA2804&amp;"_"&amp;AB2804&amp;"_"&amp;AC2804&amp;"_"&amp;AE2804,[1]挑战模式!$A:$AS,14+AD2804,FALSE)="","","Monster_Season"&amp;AA2804&amp;"_Challenge"&amp;AB2804&amp;"_"&amp;AC2804&amp;"_"&amp;AD2804&amp;"_"&amp;AE2804))</f>
        <v>Monster_Season0_Challenge8_5_2_Normal</v>
      </c>
      <c r="C2804">
        <f t="shared" ca="1" si="220"/>
        <v>1</v>
      </c>
      <c r="E2804">
        <f ca="1">IF(B2804="","",VLOOKUP(AA2804&amp;"_"&amp;AB2804&amp;"_"&amp;AC2804&amp;"_"&amp;AE2804,[1]挑战模式!$A:$AS,26+AD2804,FALSE))</f>
        <v>356</v>
      </c>
      <c r="F2804">
        <f ca="1">IF(B2804="","",VLOOKUP(VLOOKUP(AA2804&amp;"_"&amp;AB2804&amp;"_"&amp;AC2804&amp;"_"&amp;AE2804,[1]挑战模式!$A:$AS,14+AD2804,FALSE),[1]怪物!$B:$O,3,FALSE))</f>
        <v>1</v>
      </c>
      <c r="G2804">
        <f t="shared" ca="1" si="221"/>
        <v>0</v>
      </c>
      <c r="H2804">
        <f t="shared" ca="1" si="222"/>
        <v>0</v>
      </c>
      <c r="I2804">
        <f t="shared" ca="1" si="223"/>
        <v>0</v>
      </c>
      <c r="J2804">
        <f t="shared" ca="1" si="224"/>
        <v>0</v>
      </c>
      <c r="K2804">
        <f t="shared" ca="1" si="224"/>
        <v>0</v>
      </c>
      <c r="AA2804" s="8">
        <v>0</v>
      </c>
      <c r="AB2804" s="8">
        <v>8</v>
      </c>
      <c r="AC2804" s="8">
        <v>5</v>
      </c>
      <c r="AD2804" s="8">
        <v>2</v>
      </c>
      <c r="AE2804" s="12" t="s">
        <v>757</v>
      </c>
    </row>
    <row r="2805" spans="2:31" x14ac:dyDescent="0.2">
      <c r="B2805" t="str">
        <f ca="1">IF(ISNA(VLOOKUP(AA2805&amp;"_"&amp;AB2805&amp;"_"&amp;AC2805&amp;"_"&amp;AE2805,[1]挑战模式!$A:$AS,1,FALSE)),"",IF(VLOOKUP(AA2805&amp;"_"&amp;AB2805&amp;"_"&amp;AC2805&amp;"_"&amp;AE2805,[1]挑战模式!$A:$AS,14+AD2805,FALSE)="","","Monster_Season"&amp;AA2805&amp;"_Challenge"&amp;AB2805&amp;"_"&amp;AC2805&amp;"_"&amp;AD2805&amp;"_"&amp;AE2805))</f>
        <v>Monster_Season0_Challenge8_5_3_Normal</v>
      </c>
      <c r="C2805">
        <f t="shared" ca="1" si="220"/>
        <v>1</v>
      </c>
      <c r="E2805">
        <f ca="1">IF(B2805="","",VLOOKUP(AA2805&amp;"_"&amp;AB2805&amp;"_"&amp;AC2805&amp;"_"&amp;AE2805,[1]挑战模式!$A:$AS,26+AD2805,FALSE))</f>
        <v>356</v>
      </c>
      <c r="F2805">
        <f ca="1">IF(B2805="","",VLOOKUP(VLOOKUP(AA2805&amp;"_"&amp;AB2805&amp;"_"&amp;AC2805&amp;"_"&amp;AE2805,[1]挑战模式!$A:$AS,14+AD2805,FALSE),[1]怪物!$B:$O,3,FALSE))</f>
        <v>1</v>
      </c>
      <c r="G2805">
        <f t="shared" ca="1" si="221"/>
        <v>0</v>
      </c>
      <c r="H2805">
        <f t="shared" ca="1" si="222"/>
        <v>0</v>
      </c>
      <c r="I2805">
        <f t="shared" ca="1" si="223"/>
        <v>0</v>
      </c>
      <c r="J2805">
        <f t="shared" ca="1" si="224"/>
        <v>0</v>
      </c>
      <c r="K2805">
        <f t="shared" ca="1" si="224"/>
        <v>0</v>
      </c>
      <c r="AA2805" s="8">
        <v>0</v>
      </c>
      <c r="AB2805" s="8">
        <v>8</v>
      </c>
      <c r="AC2805" s="8">
        <v>5</v>
      </c>
      <c r="AD2805" s="8">
        <v>3</v>
      </c>
      <c r="AE2805" s="12" t="s">
        <v>757</v>
      </c>
    </row>
    <row r="2806" spans="2:31" x14ac:dyDescent="0.2">
      <c r="B2806" t="str">
        <f ca="1">IF(ISNA(VLOOKUP(AA2806&amp;"_"&amp;AB2806&amp;"_"&amp;AC2806&amp;"_"&amp;AE2806,[1]挑战模式!$A:$AS,1,FALSE)),"",IF(VLOOKUP(AA2806&amp;"_"&amp;AB2806&amp;"_"&amp;AC2806&amp;"_"&amp;AE2806,[1]挑战模式!$A:$AS,14+AD2806,FALSE)="","","Monster_Season"&amp;AA2806&amp;"_Challenge"&amp;AB2806&amp;"_"&amp;AC2806&amp;"_"&amp;AD2806&amp;"_"&amp;AE2806))</f>
        <v/>
      </c>
      <c r="C2806" t="str">
        <f t="shared" ca="1" si="220"/>
        <v/>
      </c>
      <c r="E2806" t="str">
        <f ca="1">IF(B2806="","",VLOOKUP(AA2806&amp;"_"&amp;AB2806&amp;"_"&amp;AC2806&amp;"_"&amp;AE2806,[1]挑战模式!$A:$AS,26+AD2806,FALSE))</f>
        <v/>
      </c>
      <c r="F2806" t="str">
        <f ca="1">IF(B2806="","",VLOOKUP(VLOOKUP(AA2806&amp;"_"&amp;AB2806&amp;"_"&amp;AC2806&amp;"_"&amp;AE2806,[1]挑战模式!$A:$AS,14+AD2806,FALSE),[1]怪物!$B:$O,3,FALSE))</f>
        <v/>
      </c>
      <c r="G2806" t="str">
        <f t="shared" ca="1" si="221"/>
        <v/>
      </c>
      <c r="H2806" t="str">
        <f t="shared" ca="1" si="222"/>
        <v/>
      </c>
      <c r="I2806" t="str">
        <f t="shared" ca="1" si="223"/>
        <v/>
      </c>
      <c r="J2806" t="str">
        <f t="shared" ca="1" si="224"/>
        <v/>
      </c>
      <c r="K2806" t="str">
        <f t="shared" ca="1" si="224"/>
        <v/>
      </c>
      <c r="AA2806" s="8">
        <v>0</v>
      </c>
      <c r="AB2806" s="8">
        <v>8</v>
      </c>
      <c r="AC2806" s="8">
        <v>5</v>
      </c>
      <c r="AD2806" s="8">
        <v>4</v>
      </c>
      <c r="AE2806" s="12" t="s">
        <v>757</v>
      </c>
    </row>
    <row r="2807" spans="2:31" x14ac:dyDescent="0.2">
      <c r="B2807" t="str">
        <f ca="1">IF(ISNA(VLOOKUP(AA2807&amp;"_"&amp;AB2807&amp;"_"&amp;AC2807&amp;"_"&amp;AE2807,[1]挑战模式!$A:$AS,1,FALSE)),"",IF(VLOOKUP(AA2807&amp;"_"&amp;AB2807&amp;"_"&amp;AC2807&amp;"_"&amp;AE2807,[1]挑战模式!$A:$AS,14+AD2807,FALSE)="","","Monster_Season"&amp;AA2807&amp;"_Challenge"&amp;AB2807&amp;"_"&amp;AC2807&amp;"_"&amp;AD2807&amp;"_"&amp;AE2807))</f>
        <v/>
      </c>
      <c r="C2807" t="str">
        <f t="shared" ca="1" si="220"/>
        <v/>
      </c>
      <c r="E2807" t="str">
        <f ca="1">IF(B2807="","",VLOOKUP(AA2807&amp;"_"&amp;AB2807&amp;"_"&amp;AC2807&amp;"_"&amp;AE2807,[1]挑战模式!$A:$AS,26+AD2807,FALSE))</f>
        <v/>
      </c>
      <c r="F2807" t="str">
        <f ca="1">IF(B2807="","",VLOOKUP(VLOOKUP(AA2807&amp;"_"&amp;AB2807&amp;"_"&amp;AC2807&amp;"_"&amp;AE2807,[1]挑战模式!$A:$AS,14+AD2807,FALSE),[1]怪物!$B:$O,3,FALSE))</f>
        <v/>
      </c>
      <c r="G2807" t="str">
        <f t="shared" ca="1" si="221"/>
        <v/>
      </c>
      <c r="H2807" t="str">
        <f t="shared" ca="1" si="222"/>
        <v/>
      </c>
      <c r="I2807" t="str">
        <f t="shared" ca="1" si="223"/>
        <v/>
      </c>
      <c r="J2807" t="str">
        <f t="shared" ca="1" si="224"/>
        <v/>
      </c>
      <c r="K2807" t="str">
        <f t="shared" ca="1" si="224"/>
        <v/>
      </c>
      <c r="AA2807" s="8">
        <v>0</v>
      </c>
      <c r="AB2807" s="8">
        <v>8</v>
      </c>
      <c r="AC2807" s="8">
        <v>5</v>
      </c>
      <c r="AD2807" s="8">
        <v>5</v>
      </c>
      <c r="AE2807" s="12" t="s">
        <v>757</v>
      </c>
    </row>
    <row r="2808" spans="2:31" x14ac:dyDescent="0.2">
      <c r="B2808" t="str">
        <f ca="1">IF(ISNA(VLOOKUP(AA2808&amp;"_"&amp;AB2808&amp;"_"&amp;AC2808&amp;"_"&amp;AE2808,[1]挑战模式!$A:$AS,1,FALSE)),"",IF(VLOOKUP(AA2808&amp;"_"&amp;AB2808&amp;"_"&amp;AC2808&amp;"_"&amp;AE2808,[1]挑战模式!$A:$AS,14+AD2808,FALSE)="","","Monster_Season"&amp;AA2808&amp;"_Challenge"&amp;AB2808&amp;"_"&amp;AC2808&amp;"_"&amp;AD2808&amp;"_"&amp;AE2808))</f>
        <v/>
      </c>
      <c r="C2808" t="str">
        <f t="shared" ca="1" si="220"/>
        <v/>
      </c>
      <c r="E2808" t="str">
        <f ca="1">IF(B2808="","",VLOOKUP(AA2808&amp;"_"&amp;AB2808&amp;"_"&amp;AC2808&amp;"_"&amp;AE2808,[1]挑战模式!$A:$AS,26+AD2808,FALSE))</f>
        <v/>
      </c>
      <c r="F2808" t="str">
        <f ca="1">IF(B2808="","",VLOOKUP(VLOOKUP(AA2808&amp;"_"&amp;AB2808&amp;"_"&amp;AC2808&amp;"_"&amp;AE2808,[1]挑战模式!$A:$AS,14+AD2808,FALSE),[1]怪物!$B:$O,3,FALSE))</f>
        <v/>
      </c>
      <c r="G2808" t="str">
        <f t="shared" ca="1" si="221"/>
        <v/>
      </c>
      <c r="H2808" t="str">
        <f t="shared" ca="1" si="222"/>
        <v/>
      </c>
      <c r="I2808" t="str">
        <f t="shared" ca="1" si="223"/>
        <v/>
      </c>
      <c r="J2808" t="str">
        <f t="shared" ca="1" si="224"/>
        <v/>
      </c>
      <c r="K2808" t="str">
        <f t="shared" ca="1" si="224"/>
        <v/>
      </c>
      <c r="AA2808" s="8">
        <v>0</v>
      </c>
      <c r="AB2808" s="8">
        <v>8</v>
      </c>
      <c r="AC2808" s="8">
        <v>5</v>
      </c>
      <c r="AD2808" s="8">
        <v>6</v>
      </c>
      <c r="AE2808" s="12" t="s">
        <v>757</v>
      </c>
    </row>
    <row r="2809" spans="2:31" x14ac:dyDescent="0.2">
      <c r="B2809" t="str">
        <f ca="1">IF(ISNA(VLOOKUP(AA2809&amp;"_"&amp;AB2809&amp;"_"&amp;AC2809&amp;"_"&amp;AE2809,[1]挑战模式!$A:$AS,1,FALSE)),"",IF(VLOOKUP(AA2809&amp;"_"&amp;AB2809&amp;"_"&amp;AC2809&amp;"_"&amp;AE2809,[1]挑战模式!$A:$AS,14+AD2809,FALSE)="","","Monster_Season"&amp;AA2809&amp;"_Challenge"&amp;AB2809&amp;"_"&amp;AC2809&amp;"_"&amp;AD2809&amp;"_"&amp;AE2809))</f>
        <v>Monster_Season0_Challenge8_6_1_Normal</v>
      </c>
      <c r="C2809">
        <f t="shared" ca="1" si="220"/>
        <v>1</v>
      </c>
      <c r="E2809">
        <f ca="1">IF(B2809="","",VLOOKUP(AA2809&amp;"_"&amp;AB2809&amp;"_"&amp;AC2809&amp;"_"&amp;AE2809,[1]挑战模式!$A:$AS,26+AD2809,FALSE))</f>
        <v>580</v>
      </c>
      <c r="F2809">
        <f ca="1">IF(B2809="","",VLOOKUP(VLOOKUP(AA2809&amp;"_"&amp;AB2809&amp;"_"&amp;AC2809&amp;"_"&amp;AE2809,[1]挑战模式!$A:$AS,14+AD2809,FALSE),[1]怪物!$B:$O,3,FALSE))</f>
        <v>1</v>
      </c>
      <c r="G2809">
        <f t="shared" ca="1" si="221"/>
        <v>0</v>
      </c>
      <c r="H2809">
        <f t="shared" ca="1" si="222"/>
        <v>0</v>
      </c>
      <c r="I2809">
        <f t="shared" ca="1" si="223"/>
        <v>0</v>
      </c>
      <c r="J2809">
        <f t="shared" ca="1" si="224"/>
        <v>0</v>
      </c>
      <c r="K2809">
        <f t="shared" ca="1" si="224"/>
        <v>0</v>
      </c>
      <c r="AA2809" s="8">
        <v>0</v>
      </c>
      <c r="AB2809" s="8">
        <v>8</v>
      </c>
      <c r="AC2809" s="8">
        <v>6</v>
      </c>
      <c r="AD2809" s="8">
        <v>1</v>
      </c>
      <c r="AE2809" s="12" t="s">
        <v>757</v>
      </c>
    </row>
    <row r="2810" spans="2:31" x14ac:dyDescent="0.2">
      <c r="B2810" t="str">
        <f ca="1">IF(ISNA(VLOOKUP(AA2810&amp;"_"&amp;AB2810&amp;"_"&amp;AC2810&amp;"_"&amp;AE2810,[1]挑战模式!$A:$AS,1,FALSE)),"",IF(VLOOKUP(AA2810&amp;"_"&amp;AB2810&amp;"_"&amp;AC2810&amp;"_"&amp;AE2810,[1]挑战模式!$A:$AS,14+AD2810,FALSE)="","","Monster_Season"&amp;AA2810&amp;"_Challenge"&amp;AB2810&amp;"_"&amp;AC2810&amp;"_"&amp;AD2810&amp;"_"&amp;AE2810))</f>
        <v>Monster_Season0_Challenge8_6_2_Normal</v>
      </c>
      <c r="C2810">
        <f t="shared" ca="1" si="220"/>
        <v>1</v>
      </c>
      <c r="E2810">
        <f ca="1">IF(B2810="","",VLOOKUP(AA2810&amp;"_"&amp;AB2810&amp;"_"&amp;AC2810&amp;"_"&amp;AE2810,[1]挑战模式!$A:$AS,26+AD2810,FALSE))</f>
        <v>2321</v>
      </c>
      <c r="F2810">
        <f ca="1">IF(B2810="","",VLOOKUP(VLOOKUP(AA2810&amp;"_"&amp;AB2810&amp;"_"&amp;AC2810&amp;"_"&amp;AE2810,[1]挑战模式!$A:$AS,14+AD2810,FALSE),[1]怪物!$B:$O,3,FALSE))</f>
        <v>1</v>
      </c>
      <c r="G2810">
        <f t="shared" ca="1" si="221"/>
        <v>0</v>
      </c>
      <c r="H2810">
        <f t="shared" ca="1" si="222"/>
        <v>0</v>
      </c>
      <c r="I2810">
        <f t="shared" ca="1" si="223"/>
        <v>0</v>
      </c>
      <c r="J2810">
        <f t="shared" ca="1" si="224"/>
        <v>0</v>
      </c>
      <c r="K2810">
        <f t="shared" ca="1" si="224"/>
        <v>0</v>
      </c>
      <c r="AA2810" s="8">
        <v>0</v>
      </c>
      <c r="AB2810" s="8">
        <v>8</v>
      </c>
      <c r="AC2810" s="8">
        <v>6</v>
      </c>
      <c r="AD2810" s="8">
        <v>2</v>
      </c>
      <c r="AE2810" s="12" t="s">
        <v>757</v>
      </c>
    </row>
    <row r="2811" spans="2:31" x14ac:dyDescent="0.2">
      <c r="B2811" t="str">
        <f ca="1">IF(ISNA(VLOOKUP(AA2811&amp;"_"&amp;AB2811&amp;"_"&amp;AC2811&amp;"_"&amp;AE2811,[1]挑战模式!$A:$AS,1,FALSE)),"",IF(VLOOKUP(AA2811&amp;"_"&amp;AB2811&amp;"_"&amp;AC2811&amp;"_"&amp;AE2811,[1]挑战模式!$A:$AS,14+AD2811,FALSE)="","","Monster_Season"&amp;AA2811&amp;"_Challenge"&amp;AB2811&amp;"_"&amp;AC2811&amp;"_"&amp;AD2811&amp;"_"&amp;AE2811))</f>
        <v>Monster_Season0_Challenge8_6_3_Normal</v>
      </c>
      <c r="C2811">
        <f t="shared" ca="1" si="220"/>
        <v>1</v>
      </c>
      <c r="E2811">
        <f ca="1">IF(B2811="","",VLOOKUP(AA2811&amp;"_"&amp;AB2811&amp;"_"&amp;AC2811&amp;"_"&amp;AE2811,[1]挑战模式!$A:$AS,26+AD2811,FALSE))</f>
        <v>580</v>
      </c>
      <c r="F2811">
        <f ca="1">IF(B2811="","",VLOOKUP(VLOOKUP(AA2811&amp;"_"&amp;AB2811&amp;"_"&amp;AC2811&amp;"_"&amp;AE2811,[1]挑战模式!$A:$AS,14+AD2811,FALSE),[1]怪物!$B:$O,3,FALSE))</f>
        <v>1</v>
      </c>
      <c r="G2811">
        <f t="shared" ca="1" si="221"/>
        <v>0</v>
      </c>
      <c r="H2811">
        <f t="shared" ca="1" si="222"/>
        <v>0</v>
      </c>
      <c r="I2811">
        <f t="shared" ca="1" si="223"/>
        <v>0</v>
      </c>
      <c r="J2811">
        <f t="shared" ca="1" si="224"/>
        <v>0</v>
      </c>
      <c r="K2811">
        <f t="shared" ca="1" si="224"/>
        <v>0</v>
      </c>
      <c r="AA2811" s="8">
        <v>0</v>
      </c>
      <c r="AB2811" s="8">
        <v>8</v>
      </c>
      <c r="AC2811" s="8">
        <v>6</v>
      </c>
      <c r="AD2811" s="8">
        <v>3</v>
      </c>
      <c r="AE2811" s="12" t="s">
        <v>757</v>
      </c>
    </row>
    <row r="2812" spans="2:31" x14ac:dyDescent="0.2">
      <c r="B2812" t="str">
        <f ca="1">IF(ISNA(VLOOKUP(AA2812&amp;"_"&amp;AB2812&amp;"_"&amp;AC2812&amp;"_"&amp;AE2812,[1]挑战模式!$A:$AS,1,FALSE)),"",IF(VLOOKUP(AA2812&amp;"_"&amp;AB2812&amp;"_"&amp;AC2812&amp;"_"&amp;AE2812,[1]挑战模式!$A:$AS,14+AD2812,FALSE)="","","Monster_Season"&amp;AA2812&amp;"_Challenge"&amp;AB2812&amp;"_"&amp;AC2812&amp;"_"&amp;AD2812&amp;"_"&amp;AE2812))</f>
        <v>Monster_Season0_Challenge8_6_4_Normal</v>
      </c>
      <c r="C2812">
        <f t="shared" ca="1" si="220"/>
        <v>1</v>
      </c>
      <c r="E2812">
        <f ca="1">IF(B2812="","",VLOOKUP(AA2812&amp;"_"&amp;AB2812&amp;"_"&amp;AC2812&amp;"_"&amp;AE2812,[1]挑战模式!$A:$AS,26+AD2812,FALSE))</f>
        <v>580</v>
      </c>
      <c r="F2812">
        <f ca="1">IF(B2812="","",VLOOKUP(VLOOKUP(AA2812&amp;"_"&amp;AB2812&amp;"_"&amp;AC2812&amp;"_"&amp;AE2812,[1]挑战模式!$A:$AS,14+AD2812,FALSE),[1]怪物!$B:$O,3,FALSE))</f>
        <v>1</v>
      </c>
      <c r="G2812">
        <f t="shared" ca="1" si="221"/>
        <v>0</v>
      </c>
      <c r="H2812">
        <f t="shared" ca="1" si="222"/>
        <v>0</v>
      </c>
      <c r="I2812">
        <f t="shared" ca="1" si="223"/>
        <v>0</v>
      </c>
      <c r="J2812">
        <f t="shared" ca="1" si="224"/>
        <v>0</v>
      </c>
      <c r="K2812">
        <f t="shared" ca="1" si="224"/>
        <v>0</v>
      </c>
      <c r="AA2812" s="8">
        <v>0</v>
      </c>
      <c r="AB2812" s="8">
        <v>8</v>
      </c>
      <c r="AC2812" s="8">
        <v>6</v>
      </c>
      <c r="AD2812" s="8">
        <v>4</v>
      </c>
      <c r="AE2812" s="12" t="s">
        <v>757</v>
      </c>
    </row>
    <row r="2813" spans="2:31" x14ac:dyDescent="0.2">
      <c r="B2813" t="str">
        <f ca="1">IF(ISNA(VLOOKUP(AA2813&amp;"_"&amp;AB2813&amp;"_"&amp;AC2813&amp;"_"&amp;AE2813,[1]挑战模式!$A:$AS,1,FALSE)),"",IF(VLOOKUP(AA2813&amp;"_"&amp;AB2813&amp;"_"&amp;AC2813&amp;"_"&amp;AE2813,[1]挑战模式!$A:$AS,14+AD2813,FALSE)="","","Monster_Season"&amp;AA2813&amp;"_Challenge"&amp;AB2813&amp;"_"&amp;AC2813&amp;"_"&amp;AD2813&amp;"_"&amp;AE2813))</f>
        <v/>
      </c>
      <c r="C2813" t="str">
        <f t="shared" ca="1" si="220"/>
        <v/>
      </c>
      <c r="E2813" t="str">
        <f ca="1">IF(B2813="","",VLOOKUP(AA2813&amp;"_"&amp;AB2813&amp;"_"&amp;AC2813&amp;"_"&amp;AE2813,[1]挑战模式!$A:$AS,26+AD2813,FALSE))</f>
        <v/>
      </c>
      <c r="F2813" t="str">
        <f ca="1">IF(B2813="","",VLOOKUP(VLOOKUP(AA2813&amp;"_"&amp;AB2813&amp;"_"&amp;AC2813&amp;"_"&amp;AE2813,[1]挑战模式!$A:$AS,14+AD2813,FALSE),[1]怪物!$B:$O,3,FALSE))</f>
        <v/>
      </c>
      <c r="G2813" t="str">
        <f t="shared" ca="1" si="221"/>
        <v/>
      </c>
      <c r="H2813" t="str">
        <f t="shared" ca="1" si="222"/>
        <v/>
      </c>
      <c r="I2813" t="str">
        <f t="shared" ca="1" si="223"/>
        <v/>
      </c>
      <c r="J2813" t="str">
        <f t="shared" ca="1" si="224"/>
        <v/>
      </c>
      <c r="K2813" t="str">
        <f t="shared" ca="1" si="224"/>
        <v/>
      </c>
      <c r="AA2813" s="8">
        <v>0</v>
      </c>
      <c r="AB2813" s="8">
        <v>8</v>
      </c>
      <c r="AC2813" s="8">
        <v>6</v>
      </c>
      <c r="AD2813" s="8">
        <v>5</v>
      </c>
      <c r="AE2813" s="12" t="s">
        <v>757</v>
      </c>
    </row>
    <row r="2814" spans="2:31" x14ac:dyDescent="0.2">
      <c r="B2814" t="str">
        <f ca="1">IF(ISNA(VLOOKUP(AA2814&amp;"_"&amp;AB2814&amp;"_"&amp;AC2814&amp;"_"&amp;AE2814,[1]挑战模式!$A:$AS,1,FALSE)),"",IF(VLOOKUP(AA2814&amp;"_"&amp;AB2814&amp;"_"&amp;AC2814&amp;"_"&amp;AE2814,[1]挑战模式!$A:$AS,14+AD2814,FALSE)="","","Monster_Season"&amp;AA2814&amp;"_Challenge"&amp;AB2814&amp;"_"&amp;AC2814&amp;"_"&amp;AD2814&amp;"_"&amp;AE2814))</f>
        <v/>
      </c>
      <c r="C2814" t="str">
        <f t="shared" ca="1" si="220"/>
        <v/>
      </c>
      <c r="E2814" t="str">
        <f ca="1">IF(B2814="","",VLOOKUP(AA2814&amp;"_"&amp;AB2814&amp;"_"&amp;AC2814&amp;"_"&amp;AE2814,[1]挑战模式!$A:$AS,26+AD2814,FALSE))</f>
        <v/>
      </c>
      <c r="F2814" t="str">
        <f ca="1">IF(B2814="","",VLOOKUP(VLOOKUP(AA2814&amp;"_"&amp;AB2814&amp;"_"&amp;AC2814&amp;"_"&amp;AE2814,[1]挑战模式!$A:$AS,14+AD2814,FALSE),[1]怪物!$B:$O,3,FALSE))</f>
        <v/>
      </c>
      <c r="G2814" t="str">
        <f t="shared" ca="1" si="221"/>
        <v/>
      </c>
      <c r="H2814" t="str">
        <f t="shared" ca="1" si="222"/>
        <v/>
      </c>
      <c r="I2814" t="str">
        <f t="shared" ca="1" si="223"/>
        <v/>
      </c>
      <c r="J2814" t="str">
        <f t="shared" ca="1" si="224"/>
        <v/>
      </c>
      <c r="K2814" t="str">
        <f t="shared" ca="1" si="224"/>
        <v/>
      </c>
      <c r="AA2814" s="8">
        <v>0</v>
      </c>
      <c r="AB2814" s="8">
        <v>8</v>
      </c>
      <c r="AC2814" s="8">
        <v>6</v>
      </c>
      <c r="AD2814" s="8">
        <v>6</v>
      </c>
      <c r="AE2814" s="12" t="s">
        <v>757</v>
      </c>
    </row>
    <row r="2815" spans="2:31" x14ac:dyDescent="0.2">
      <c r="B2815" t="str">
        <f ca="1">IF(ISNA(VLOOKUP(AA2815&amp;"_"&amp;AB2815&amp;"_"&amp;AC2815&amp;"_"&amp;AE2815,[1]挑战模式!$A:$AS,1,FALSE)),"",IF(VLOOKUP(AA2815&amp;"_"&amp;AB2815&amp;"_"&amp;AC2815&amp;"_"&amp;AE2815,[1]挑战模式!$A:$AS,14+AD2815,FALSE)="","","Monster_Season"&amp;AA2815&amp;"_Challenge"&amp;AB2815&amp;"_"&amp;AC2815&amp;"_"&amp;AD2815&amp;"_"&amp;AE2815))</f>
        <v/>
      </c>
      <c r="C2815" t="str">
        <f t="shared" ca="1" si="220"/>
        <v/>
      </c>
      <c r="E2815" t="str">
        <f ca="1">IF(B2815="","",VLOOKUP(AA2815&amp;"_"&amp;AB2815&amp;"_"&amp;AC2815&amp;"_"&amp;AE2815,[1]挑战模式!$A:$AS,26+AD2815,FALSE))</f>
        <v/>
      </c>
      <c r="F2815" t="str">
        <f ca="1">IF(B2815="","",VLOOKUP(VLOOKUP(AA2815&amp;"_"&amp;AB2815&amp;"_"&amp;AC2815&amp;"_"&amp;AE2815,[1]挑战模式!$A:$AS,14+AD2815,FALSE),[1]怪物!$B:$O,3,FALSE))</f>
        <v/>
      </c>
      <c r="G2815" t="str">
        <f t="shared" ca="1" si="221"/>
        <v/>
      </c>
      <c r="H2815" t="str">
        <f t="shared" ca="1" si="222"/>
        <v/>
      </c>
      <c r="I2815" t="str">
        <f t="shared" ca="1" si="223"/>
        <v/>
      </c>
      <c r="J2815" t="str">
        <f t="shared" ca="1" si="224"/>
        <v/>
      </c>
      <c r="K2815" t="str">
        <f t="shared" ca="1" si="224"/>
        <v/>
      </c>
      <c r="AA2815" s="8">
        <v>0</v>
      </c>
      <c r="AB2815" s="8">
        <v>8</v>
      </c>
      <c r="AC2815" s="8">
        <v>7</v>
      </c>
      <c r="AD2815" s="8">
        <v>1</v>
      </c>
      <c r="AE2815" s="12" t="s">
        <v>757</v>
      </c>
    </row>
    <row r="2816" spans="2:31" x14ac:dyDescent="0.2">
      <c r="B2816" t="str">
        <f ca="1">IF(ISNA(VLOOKUP(AA2816&amp;"_"&amp;AB2816&amp;"_"&amp;AC2816&amp;"_"&amp;AE2816,[1]挑战模式!$A:$AS,1,FALSE)),"",IF(VLOOKUP(AA2816&amp;"_"&amp;AB2816&amp;"_"&amp;AC2816&amp;"_"&amp;AE2816,[1]挑战模式!$A:$AS,14+AD2816,FALSE)="","","Monster_Season"&amp;AA2816&amp;"_Challenge"&amp;AB2816&amp;"_"&amp;AC2816&amp;"_"&amp;AD2816&amp;"_"&amp;AE2816))</f>
        <v/>
      </c>
      <c r="C2816" t="str">
        <f t="shared" ca="1" si="220"/>
        <v/>
      </c>
      <c r="E2816" t="str">
        <f ca="1">IF(B2816="","",VLOOKUP(AA2816&amp;"_"&amp;AB2816&amp;"_"&amp;AC2816&amp;"_"&amp;AE2816,[1]挑战模式!$A:$AS,26+AD2816,FALSE))</f>
        <v/>
      </c>
      <c r="F2816" t="str">
        <f ca="1">IF(B2816="","",VLOOKUP(VLOOKUP(AA2816&amp;"_"&amp;AB2816&amp;"_"&amp;AC2816&amp;"_"&amp;AE2816,[1]挑战模式!$A:$AS,14+AD2816,FALSE),[1]怪物!$B:$O,3,FALSE))</f>
        <v/>
      </c>
      <c r="G2816" t="str">
        <f t="shared" ca="1" si="221"/>
        <v/>
      </c>
      <c r="H2816" t="str">
        <f t="shared" ca="1" si="222"/>
        <v/>
      </c>
      <c r="I2816" t="str">
        <f t="shared" ca="1" si="223"/>
        <v/>
      </c>
      <c r="J2816" t="str">
        <f t="shared" ca="1" si="224"/>
        <v/>
      </c>
      <c r="K2816" t="str">
        <f t="shared" ca="1" si="224"/>
        <v/>
      </c>
      <c r="AA2816" s="8">
        <v>0</v>
      </c>
      <c r="AB2816" s="8">
        <v>8</v>
      </c>
      <c r="AC2816" s="8">
        <v>7</v>
      </c>
      <c r="AD2816" s="8">
        <v>2</v>
      </c>
      <c r="AE2816" s="12" t="s">
        <v>757</v>
      </c>
    </row>
    <row r="2817" spans="2:31" x14ac:dyDescent="0.2">
      <c r="B2817" t="str">
        <f ca="1">IF(ISNA(VLOOKUP(AA2817&amp;"_"&amp;AB2817&amp;"_"&amp;AC2817&amp;"_"&amp;AE2817,[1]挑战模式!$A:$AS,1,FALSE)),"",IF(VLOOKUP(AA2817&amp;"_"&amp;AB2817&amp;"_"&amp;AC2817&amp;"_"&amp;AE2817,[1]挑战模式!$A:$AS,14+AD2817,FALSE)="","","Monster_Season"&amp;AA2817&amp;"_Challenge"&amp;AB2817&amp;"_"&amp;AC2817&amp;"_"&amp;AD2817&amp;"_"&amp;AE2817))</f>
        <v/>
      </c>
      <c r="C2817" t="str">
        <f t="shared" ca="1" si="220"/>
        <v/>
      </c>
      <c r="E2817" t="str">
        <f ca="1">IF(B2817="","",VLOOKUP(AA2817&amp;"_"&amp;AB2817&amp;"_"&amp;AC2817&amp;"_"&amp;AE2817,[1]挑战模式!$A:$AS,26+AD2817,FALSE))</f>
        <v/>
      </c>
      <c r="F2817" t="str">
        <f ca="1">IF(B2817="","",VLOOKUP(VLOOKUP(AA2817&amp;"_"&amp;AB2817&amp;"_"&amp;AC2817&amp;"_"&amp;AE2817,[1]挑战模式!$A:$AS,14+AD2817,FALSE),[1]怪物!$B:$O,3,FALSE))</f>
        <v/>
      </c>
      <c r="G2817" t="str">
        <f t="shared" ca="1" si="221"/>
        <v/>
      </c>
      <c r="H2817" t="str">
        <f t="shared" ca="1" si="222"/>
        <v/>
      </c>
      <c r="I2817" t="str">
        <f t="shared" ca="1" si="223"/>
        <v/>
      </c>
      <c r="J2817" t="str">
        <f t="shared" ca="1" si="224"/>
        <v/>
      </c>
      <c r="K2817" t="str">
        <f t="shared" ca="1" si="224"/>
        <v/>
      </c>
      <c r="AA2817" s="8">
        <v>0</v>
      </c>
      <c r="AB2817" s="8">
        <v>8</v>
      </c>
      <c r="AC2817" s="8">
        <v>7</v>
      </c>
      <c r="AD2817" s="8">
        <v>3</v>
      </c>
      <c r="AE2817" s="12" t="s">
        <v>757</v>
      </c>
    </row>
    <row r="2818" spans="2:31" x14ac:dyDescent="0.2">
      <c r="B2818" t="str">
        <f ca="1">IF(ISNA(VLOOKUP(AA2818&amp;"_"&amp;AB2818&amp;"_"&amp;AC2818&amp;"_"&amp;AE2818,[1]挑战模式!$A:$AS,1,FALSE)),"",IF(VLOOKUP(AA2818&amp;"_"&amp;AB2818&amp;"_"&amp;AC2818&amp;"_"&amp;AE2818,[1]挑战模式!$A:$AS,14+AD2818,FALSE)="","","Monster_Season"&amp;AA2818&amp;"_Challenge"&amp;AB2818&amp;"_"&amp;AC2818&amp;"_"&amp;AD2818&amp;"_"&amp;AE2818))</f>
        <v/>
      </c>
      <c r="C2818" t="str">
        <f t="shared" ca="1" si="220"/>
        <v/>
      </c>
      <c r="E2818" t="str">
        <f ca="1">IF(B2818="","",VLOOKUP(AA2818&amp;"_"&amp;AB2818&amp;"_"&amp;AC2818&amp;"_"&amp;AE2818,[1]挑战模式!$A:$AS,26+AD2818,FALSE))</f>
        <v/>
      </c>
      <c r="F2818" t="str">
        <f ca="1">IF(B2818="","",VLOOKUP(VLOOKUP(AA2818&amp;"_"&amp;AB2818&amp;"_"&amp;AC2818&amp;"_"&amp;AE2818,[1]挑战模式!$A:$AS,14+AD2818,FALSE),[1]怪物!$B:$O,3,FALSE))</f>
        <v/>
      </c>
      <c r="G2818" t="str">
        <f t="shared" ca="1" si="221"/>
        <v/>
      </c>
      <c r="H2818" t="str">
        <f t="shared" ca="1" si="222"/>
        <v/>
      </c>
      <c r="I2818" t="str">
        <f t="shared" ca="1" si="223"/>
        <v/>
      </c>
      <c r="J2818" t="str">
        <f t="shared" ca="1" si="224"/>
        <v/>
      </c>
      <c r="K2818" t="str">
        <f t="shared" ca="1" si="224"/>
        <v/>
      </c>
      <c r="AA2818" s="8">
        <v>0</v>
      </c>
      <c r="AB2818" s="8">
        <v>8</v>
      </c>
      <c r="AC2818" s="8">
        <v>7</v>
      </c>
      <c r="AD2818" s="8">
        <v>4</v>
      </c>
      <c r="AE2818" s="12" t="s">
        <v>757</v>
      </c>
    </row>
    <row r="2819" spans="2:31" x14ac:dyDescent="0.2">
      <c r="B2819" t="str">
        <f ca="1">IF(ISNA(VLOOKUP(AA2819&amp;"_"&amp;AB2819&amp;"_"&amp;AC2819&amp;"_"&amp;AE2819,[1]挑战模式!$A:$AS,1,FALSE)),"",IF(VLOOKUP(AA2819&amp;"_"&amp;AB2819&amp;"_"&amp;AC2819&amp;"_"&amp;AE2819,[1]挑战模式!$A:$AS,14+AD2819,FALSE)="","","Monster_Season"&amp;AA2819&amp;"_Challenge"&amp;AB2819&amp;"_"&amp;AC2819&amp;"_"&amp;AD2819&amp;"_"&amp;AE2819))</f>
        <v/>
      </c>
      <c r="C2819" t="str">
        <f t="shared" ca="1" si="220"/>
        <v/>
      </c>
      <c r="E2819" t="str">
        <f ca="1">IF(B2819="","",VLOOKUP(AA2819&amp;"_"&amp;AB2819&amp;"_"&amp;AC2819&amp;"_"&amp;AE2819,[1]挑战模式!$A:$AS,26+AD2819,FALSE))</f>
        <v/>
      </c>
      <c r="F2819" t="str">
        <f ca="1">IF(B2819="","",VLOOKUP(VLOOKUP(AA2819&amp;"_"&amp;AB2819&amp;"_"&amp;AC2819&amp;"_"&amp;AE2819,[1]挑战模式!$A:$AS,14+AD2819,FALSE),[1]怪物!$B:$O,3,FALSE))</f>
        <v/>
      </c>
      <c r="G2819" t="str">
        <f t="shared" ca="1" si="221"/>
        <v/>
      </c>
      <c r="H2819" t="str">
        <f t="shared" ca="1" si="222"/>
        <v/>
      </c>
      <c r="I2819" t="str">
        <f t="shared" ca="1" si="223"/>
        <v/>
      </c>
      <c r="J2819" t="str">
        <f t="shared" ca="1" si="224"/>
        <v/>
      </c>
      <c r="K2819" t="str">
        <f t="shared" ca="1" si="224"/>
        <v/>
      </c>
      <c r="AA2819" s="8">
        <v>0</v>
      </c>
      <c r="AB2819" s="8">
        <v>8</v>
      </c>
      <c r="AC2819" s="8">
        <v>7</v>
      </c>
      <c r="AD2819" s="8">
        <v>5</v>
      </c>
      <c r="AE2819" s="12" t="s">
        <v>757</v>
      </c>
    </row>
    <row r="2820" spans="2:31" x14ac:dyDescent="0.2">
      <c r="B2820" t="str">
        <f ca="1">IF(ISNA(VLOOKUP(AA2820&amp;"_"&amp;AB2820&amp;"_"&amp;AC2820&amp;"_"&amp;AE2820,[1]挑战模式!$A:$AS,1,FALSE)),"",IF(VLOOKUP(AA2820&amp;"_"&amp;AB2820&amp;"_"&amp;AC2820&amp;"_"&amp;AE2820,[1]挑战模式!$A:$AS,14+AD2820,FALSE)="","","Monster_Season"&amp;AA2820&amp;"_Challenge"&amp;AB2820&amp;"_"&amp;AC2820&amp;"_"&amp;AD2820&amp;"_"&amp;AE2820))</f>
        <v/>
      </c>
      <c r="C2820" t="str">
        <f t="shared" ca="1" si="220"/>
        <v/>
      </c>
      <c r="E2820" t="str">
        <f ca="1">IF(B2820="","",VLOOKUP(AA2820&amp;"_"&amp;AB2820&amp;"_"&amp;AC2820&amp;"_"&amp;AE2820,[1]挑战模式!$A:$AS,26+AD2820,FALSE))</f>
        <v/>
      </c>
      <c r="F2820" t="str">
        <f ca="1">IF(B2820="","",VLOOKUP(VLOOKUP(AA2820&amp;"_"&amp;AB2820&amp;"_"&amp;AC2820&amp;"_"&amp;AE2820,[1]挑战模式!$A:$AS,14+AD2820,FALSE),[1]怪物!$B:$O,3,FALSE))</f>
        <v/>
      </c>
      <c r="G2820" t="str">
        <f t="shared" ca="1" si="221"/>
        <v/>
      </c>
      <c r="H2820" t="str">
        <f t="shared" ca="1" si="222"/>
        <v/>
      </c>
      <c r="I2820" t="str">
        <f t="shared" ca="1" si="223"/>
        <v/>
      </c>
      <c r="J2820" t="str">
        <f t="shared" ca="1" si="224"/>
        <v/>
      </c>
      <c r="K2820" t="str">
        <f t="shared" ca="1" si="224"/>
        <v/>
      </c>
      <c r="AA2820" s="8">
        <v>0</v>
      </c>
      <c r="AB2820" s="8">
        <v>8</v>
      </c>
      <c r="AC2820" s="8">
        <v>7</v>
      </c>
      <c r="AD2820" s="8">
        <v>6</v>
      </c>
      <c r="AE2820" s="12" t="s">
        <v>757</v>
      </c>
    </row>
    <row r="2821" spans="2:31" x14ac:dyDescent="0.2">
      <c r="B2821" t="str">
        <f ca="1">IF(ISNA(VLOOKUP(AA2821&amp;"_"&amp;AB2821&amp;"_"&amp;AC2821&amp;"_"&amp;AE2821,[1]挑战模式!$A:$AS,1,FALSE)),"",IF(VLOOKUP(AA2821&amp;"_"&amp;AB2821&amp;"_"&amp;AC2821&amp;"_"&amp;AE2821,[1]挑战模式!$A:$AS,14+AD2821,FALSE)="","","Monster_Season"&amp;AA2821&amp;"_Challenge"&amp;AB2821&amp;"_"&amp;AC2821&amp;"_"&amp;AD2821&amp;"_"&amp;AE2821))</f>
        <v/>
      </c>
      <c r="C2821" t="str">
        <f t="shared" ca="1" si="220"/>
        <v/>
      </c>
      <c r="E2821" t="str">
        <f ca="1">IF(B2821="","",VLOOKUP(AA2821&amp;"_"&amp;AB2821&amp;"_"&amp;AC2821&amp;"_"&amp;AE2821,[1]挑战模式!$A:$AS,26+AD2821,FALSE))</f>
        <v/>
      </c>
      <c r="F2821" t="str">
        <f ca="1">IF(B2821="","",VLOOKUP(VLOOKUP(AA2821&amp;"_"&amp;AB2821&amp;"_"&amp;AC2821&amp;"_"&amp;AE2821,[1]挑战模式!$A:$AS,14+AD2821,FALSE),[1]怪物!$B:$O,3,FALSE))</f>
        <v/>
      </c>
      <c r="G2821" t="str">
        <f t="shared" ca="1" si="221"/>
        <v/>
      </c>
      <c r="H2821" t="str">
        <f t="shared" ca="1" si="222"/>
        <v/>
      </c>
      <c r="I2821" t="str">
        <f t="shared" ca="1" si="223"/>
        <v/>
      </c>
      <c r="J2821" t="str">
        <f t="shared" ca="1" si="224"/>
        <v/>
      </c>
      <c r="K2821" t="str">
        <f t="shared" ca="1" si="224"/>
        <v/>
      </c>
      <c r="AA2821" s="8">
        <v>0</v>
      </c>
      <c r="AB2821" s="8">
        <v>8</v>
      </c>
      <c r="AC2821" s="8">
        <v>8</v>
      </c>
      <c r="AD2821" s="8">
        <v>1</v>
      </c>
      <c r="AE2821" s="12" t="s">
        <v>757</v>
      </c>
    </row>
    <row r="2822" spans="2:31" x14ac:dyDescent="0.2">
      <c r="B2822" t="str">
        <f ca="1">IF(ISNA(VLOOKUP(AA2822&amp;"_"&amp;AB2822&amp;"_"&amp;AC2822&amp;"_"&amp;AE2822,[1]挑战模式!$A:$AS,1,FALSE)),"",IF(VLOOKUP(AA2822&amp;"_"&amp;AB2822&amp;"_"&amp;AC2822&amp;"_"&amp;AE2822,[1]挑战模式!$A:$AS,14+AD2822,FALSE)="","","Monster_Season"&amp;AA2822&amp;"_Challenge"&amp;AB2822&amp;"_"&amp;AC2822&amp;"_"&amp;AD2822&amp;"_"&amp;AE2822))</f>
        <v/>
      </c>
      <c r="C2822" t="str">
        <f t="shared" ca="1" si="220"/>
        <v/>
      </c>
      <c r="E2822" t="str">
        <f ca="1">IF(B2822="","",VLOOKUP(AA2822&amp;"_"&amp;AB2822&amp;"_"&amp;AC2822&amp;"_"&amp;AE2822,[1]挑战模式!$A:$AS,26+AD2822,FALSE))</f>
        <v/>
      </c>
      <c r="F2822" t="str">
        <f ca="1">IF(B2822="","",VLOOKUP(VLOOKUP(AA2822&amp;"_"&amp;AB2822&amp;"_"&amp;AC2822&amp;"_"&amp;AE2822,[1]挑战模式!$A:$AS,14+AD2822,FALSE),[1]怪物!$B:$O,3,FALSE))</f>
        <v/>
      </c>
      <c r="G2822" t="str">
        <f t="shared" ca="1" si="221"/>
        <v/>
      </c>
      <c r="H2822" t="str">
        <f t="shared" ca="1" si="222"/>
        <v/>
      </c>
      <c r="I2822" t="str">
        <f t="shared" ca="1" si="223"/>
        <v/>
      </c>
      <c r="J2822" t="str">
        <f t="shared" ca="1" si="224"/>
        <v/>
      </c>
      <c r="K2822" t="str">
        <f t="shared" ca="1" si="224"/>
        <v/>
      </c>
      <c r="AA2822" s="8">
        <v>0</v>
      </c>
      <c r="AB2822" s="8">
        <v>8</v>
      </c>
      <c r="AC2822" s="8">
        <v>8</v>
      </c>
      <c r="AD2822" s="8">
        <v>2</v>
      </c>
      <c r="AE2822" s="12" t="s">
        <v>757</v>
      </c>
    </row>
    <row r="2823" spans="2:31" x14ac:dyDescent="0.2">
      <c r="B2823" t="str">
        <f ca="1">IF(ISNA(VLOOKUP(AA2823&amp;"_"&amp;AB2823&amp;"_"&amp;AC2823&amp;"_"&amp;AE2823,[1]挑战模式!$A:$AS,1,FALSE)),"",IF(VLOOKUP(AA2823&amp;"_"&amp;AB2823&amp;"_"&amp;AC2823&amp;"_"&amp;AE2823,[1]挑战模式!$A:$AS,14+AD2823,FALSE)="","","Monster_Season"&amp;AA2823&amp;"_Challenge"&amp;AB2823&amp;"_"&amp;AC2823&amp;"_"&amp;AD2823&amp;"_"&amp;AE2823))</f>
        <v/>
      </c>
      <c r="C2823" t="str">
        <f t="shared" ca="1" si="220"/>
        <v/>
      </c>
      <c r="E2823" t="str">
        <f ca="1">IF(B2823="","",VLOOKUP(AA2823&amp;"_"&amp;AB2823&amp;"_"&amp;AC2823&amp;"_"&amp;AE2823,[1]挑战模式!$A:$AS,26+AD2823,FALSE))</f>
        <v/>
      </c>
      <c r="F2823" t="str">
        <f ca="1">IF(B2823="","",VLOOKUP(VLOOKUP(AA2823&amp;"_"&amp;AB2823&amp;"_"&amp;AC2823&amp;"_"&amp;AE2823,[1]挑战模式!$A:$AS,14+AD2823,FALSE),[1]怪物!$B:$O,3,FALSE))</f>
        <v/>
      </c>
      <c r="G2823" t="str">
        <f t="shared" ca="1" si="221"/>
        <v/>
      </c>
      <c r="H2823" t="str">
        <f t="shared" ca="1" si="222"/>
        <v/>
      </c>
      <c r="I2823" t="str">
        <f t="shared" ca="1" si="223"/>
        <v/>
      </c>
      <c r="J2823" t="str">
        <f t="shared" ca="1" si="224"/>
        <v/>
      </c>
      <c r="K2823" t="str">
        <f t="shared" ca="1" si="224"/>
        <v/>
      </c>
      <c r="AA2823" s="8">
        <v>0</v>
      </c>
      <c r="AB2823" s="8">
        <v>8</v>
      </c>
      <c r="AC2823" s="8">
        <v>8</v>
      </c>
      <c r="AD2823" s="8">
        <v>3</v>
      </c>
      <c r="AE2823" s="12" t="s">
        <v>757</v>
      </c>
    </row>
    <row r="2824" spans="2:31" x14ac:dyDescent="0.2">
      <c r="B2824" t="str">
        <f ca="1">IF(ISNA(VLOOKUP(AA2824&amp;"_"&amp;AB2824&amp;"_"&amp;AC2824&amp;"_"&amp;AE2824,[1]挑战模式!$A:$AS,1,FALSE)),"",IF(VLOOKUP(AA2824&amp;"_"&amp;AB2824&amp;"_"&amp;AC2824&amp;"_"&amp;AE2824,[1]挑战模式!$A:$AS,14+AD2824,FALSE)="","","Monster_Season"&amp;AA2824&amp;"_Challenge"&amp;AB2824&amp;"_"&amp;AC2824&amp;"_"&amp;AD2824&amp;"_"&amp;AE2824))</f>
        <v/>
      </c>
      <c r="C2824" t="str">
        <f t="shared" ca="1" si="220"/>
        <v/>
      </c>
      <c r="E2824" t="str">
        <f ca="1">IF(B2824="","",VLOOKUP(AA2824&amp;"_"&amp;AB2824&amp;"_"&amp;AC2824&amp;"_"&amp;AE2824,[1]挑战模式!$A:$AS,26+AD2824,FALSE))</f>
        <v/>
      </c>
      <c r="F2824" t="str">
        <f ca="1">IF(B2824="","",VLOOKUP(VLOOKUP(AA2824&amp;"_"&amp;AB2824&amp;"_"&amp;AC2824&amp;"_"&amp;AE2824,[1]挑战模式!$A:$AS,14+AD2824,FALSE),[1]怪物!$B:$O,3,FALSE))</f>
        <v/>
      </c>
      <c r="G2824" t="str">
        <f t="shared" ca="1" si="221"/>
        <v/>
      </c>
      <c r="H2824" t="str">
        <f t="shared" ca="1" si="222"/>
        <v/>
      </c>
      <c r="I2824" t="str">
        <f t="shared" ca="1" si="223"/>
        <v/>
      </c>
      <c r="J2824" t="str">
        <f t="shared" ca="1" si="224"/>
        <v/>
      </c>
      <c r="K2824" t="str">
        <f t="shared" ca="1" si="224"/>
        <v/>
      </c>
      <c r="AA2824" s="8">
        <v>0</v>
      </c>
      <c r="AB2824" s="8">
        <v>8</v>
      </c>
      <c r="AC2824" s="8">
        <v>8</v>
      </c>
      <c r="AD2824" s="8">
        <v>4</v>
      </c>
      <c r="AE2824" s="12" t="s">
        <v>757</v>
      </c>
    </row>
    <row r="2825" spans="2:31" x14ac:dyDescent="0.2">
      <c r="B2825" t="str">
        <f ca="1">IF(ISNA(VLOOKUP(AA2825&amp;"_"&amp;AB2825&amp;"_"&amp;AC2825&amp;"_"&amp;AE2825,[1]挑战模式!$A:$AS,1,FALSE)),"",IF(VLOOKUP(AA2825&amp;"_"&amp;AB2825&amp;"_"&amp;AC2825&amp;"_"&amp;AE2825,[1]挑战模式!$A:$AS,14+AD2825,FALSE)="","","Monster_Season"&amp;AA2825&amp;"_Challenge"&amp;AB2825&amp;"_"&amp;AC2825&amp;"_"&amp;AD2825&amp;"_"&amp;AE2825))</f>
        <v/>
      </c>
      <c r="C2825" t="str">
        <f t="shared" ref="C2825:C2888" ca="1" si="225">IF(B2825="","",1)</f>
        <v/>
      </c>
      <c r="E2825" t="str">
        <f ca="1">IF(B2825="","",VLOOKUP(AA2825&amp;"_"&amp;AB2825&amp;"_"&amp;AC2825&amp;"_"&amp;AE2825,[1]挑战模式!$A:$AS,26+AD2825,FALSE))</f>
        <v/>
      </c>
      <c r="F2825" t="str">
        <f ca="1">IF(B2825="","",VLOOKUP(VLOOKUP(AA2825&amp;"_"&amp;AB2825&amp;"_"&amp;AC2825&amp;"_"&amp;AE2825,[1]挑战模式!$A:$AS,14+AD2825,FALSE),[1]怪物!$B:$O,3,FALSE))</f>
        <v/>
      </c>
      <c r="G2825" t="str">
        <f t="shared" ref="G2825:G2888" ca="1" si="226">IF(B2825="","",0)</f>
        <v/>
      </c>
      <c r="H2825" t="str">
        <f t="shared" ref="H2825:H2888" ca="1" si="227">IF(B2825="","",0)</f>
        <v/>
      </c>
      <c r="I2825" t="str">
        <f t="shared" ref="I2825:I2888" ca="1" si="228">IF(B2825="","",0)</f>
        <v/>
      </c>
      <c r="J2825" t="str">
        <f t="shared" ref="J2825:K2888" ca="1" si="229">IF(B2825="","",0)</f>
        <v/>
      </c>
      <c r="K2825" t="str">
        <f t="shared" ca="1" si="229"/>
        <v/>
      </c>
      <c r="AA2825" s="8">
        <v>0</v>
      </c>
      <c r="AB2825" s="8">
        <v>8</v>
      </c>
      <c r="AC2825" s="8">
        <v>8</v>
      </c>
      <c r="AD2825" s="8">
        <v>5</v>
      </c>
      <c r="AE2825" s="12" t="s">
        <v>757</v>
      </c>
    </row>
    <row r="2826" spans="2:31" x14ac:dyDescent="0.2">
      <c r="B2826" t="str">
        <f ca="1">IF(ISNA(VLOOKUP(AA2826&amp;"_"&amp;AB2826&amp;"_"&amp;AC2826&amp;"_"&amp;AE2826,[1]挑战模式!$A:$AS,1,FALSE)),"",IF(VLOOKUP(AA2826&amp;"_"&amp;AB2826&amp;"_"&amp;AC2826&amp;"_"&amp;AE2826,[1]挑战模式!$A:$AS,14+AD2826,FALSE)="","","Monster_Season"&amp;AA2826&amp;"_Challenge"&amp;AB2826&amp;"_"&amp;AC2826&amp;"_"&amp;AD2826&amp;"_"&amp;AE2826))</f>
        <v/>
      </c>
      <c r="C2826" t="str">
        <f t="shared" ca="1" si="225"/>
        <v/>
      </c>
      <c r="E2826" t="str">
        <f ca="1">IF(B2826="","",VLOOKUP(AA2826&amp;"_"&amp;AB2826&amp;"_"&amp;AC2826&amp;"_"&amp;AE2826,[1]挑战模式!$A:$AS,26+AD2826,FALSE))</f>
        <v/>
      </c>
      <c r="F2826" t="str">
        <f ca="1">IF(B2826="","",VLOOKUP(VLOOKUP(AA2826&amp;"_"&amp;AB2826&amp;"_"&amp;AC2826&amp;"_"&amp;AE2826,[1]挑战模式!$A:$AS,14+AD2826,FALSE),[1]怪物!$B:$O,3,FALSE))</f>
        <v/>
      </c>
      <c r="G2826" t="str">
        <f t="shared" ca="1" si="226"/>
        <v/>
      </c>
      <c r="H2826" t="str">
        <f t="shared" ca="1" si="227"/>
        <v/>
      </c>
      <c r="I2826" t="str">
        <f t="shared" ca="1" si="228"/>
        <v/>
      </c>
      <c r="J2826" t="str">
        <f t="shared" ca="1" si="229"/>
        <v/>
      </c>
      <c r="K2826" t="str">
        <f t="shared" ca="1" si="229"/>
        <v/>
      </c>
      <c r="AA2826" s="8">
        <v>0</v>
      </c>
      <c r="AB2826" s="8">
        <v>8</v>
      </c>
      <c r="AC2826" s="8">
        <v>8</v>
      </c>
      <c r="AD2826" s="8">
        <v>6</v>
      </c>
      <c r="AE2826" s="12" t="s">
        <v>757</v>
      </c>
    </row>
    <row r="2827" spans="2:31" x14ac:dyDescent="0.2">
      <c r="B2827" t="str">
        <f ca="1">IF(ISNA(VLOOKUP(AA2827&amp;"_"&amp;AB2827&amp;"_"&amp;AC2827&amp;"_"&amp;AE2827,[1]挑战模式!$A:$AS,1,FALSE)),"",IF(VLOOKUP(AA2827&amp;"_"&amp;AB2827&amp;"_"&amp;AC2827&amp;"_"&amp;AE2827,[1]挑战模式!$A:$AS,14+AD2827,FALSE)="","","Monster_Season"&amp;AA2827&amp;"_Challenge"&amp;AB2827&amp;"_"&amp;AC2827&amp;"_"&amp;AD2827&amp;"_"&amp;AE2827))</f>
        <v/>
      </c>
      <c r="C2827" t="str">
        <f t="shared" ca="1" si="225"/>
        <v/>
      </c>
      <c r="E2827" t="str">
        <f ca="1">IF(B2827="","",VLOOKUP(AA2827&amp;"_"&amp;AB2827&amp;"_"&amp;AC2827&amp;"_"&amp;AE2827,[1]挑战模式!$A:$AS,26+AD2827,FALSE))</f>
        <v/>
      </c>
      <c r="F2827" t="str">
        <f ca="1">IF(B2827="","",VLOOKUP(VLOOKUP(AA2827&amp;"_"&amp;AB2827&amp;"_"&amp;AC2827&amp;"_"&amp;AE2827,[1]挑战模式!$A:$AS,14+AD2827,FALSE),[1]怪物!$B:$O,3,FALSE))</f>
        <v/>
      </c>
      <c r="G2827" t="str">
        <f t="shared" ca="1" si="226"/>
        <v/>
      </c>
      <c r="H2827" t="str">
        <f t="shared" ca="1" si="227"/>
        <v/>
      </c>
      <c r="I2827" t="str">
        <f t="shared" ca="1" si="228"/>
        <v/>
      </c>
      <c r="J2827" t="str">
        <f t="shared" ca="1" si="229"/>
        <v/>
      </c>
      <c r="K2827" t="str">
        <f t="shared" ca="1" si="229"/>
        <v/>
      </c>
      <c r="AA2827" s="8">
        <v>0</v>
      </c>
      <c r="AB2827" s="8">
        <v>8</v>
      </c>
      <c r="AC2827" s="8">
        <v>9</v>
      </c>
      <c r="AD2827" s="8">
        <v>1</v>
      </c>
      <c r="AE2827" s="12" t="s">
        <v>757</v>
      </c>
    </row>
    <row r="2828" spans="2:31" x14ac:dyDescent="0.2">
      <c r="B2828" t="str">
        <f ca="1">IF(ISNA(VLOOKUP(AA2828&amp;"_"&amp;AB2828&amp;"_"&amp;AC2828&amp;"_"&amp;AE2828,[1]挑战模式!$A:$AS,1,FALSE)),"",IF(VLOOKUP(AA2828&amp;"_"&amp;AB2828&amp;"_"&amp;AC2828&amp;"_"&amp;AE2828,[1]挑战模式!$A:$AS,14+AD2828,FALSE)="","","Monster_Season"&amp;AA2828&amp;"_Challenge"&amp;AB2828&amp;"_"&amp;AC2828&amp;"_"&amp;AD2828&amp;"_"&amp;AE2828))</f>
        <v/>
      </c>
      <c r="C2828" t="str">
        <f t="shared" ca="1" si="225"/>
        <v/>
      </c>
      <c r="E2828" t="str">
        <f ca="1">IF(B2828="","",VLOOKUP(AA2828&amp;"_"&amp;AB2828&amp;"_"&amp;AC2828&amp;"_"&amp;AE2828,[1]挑战模式!$A:$AS,26+AD2828,FALSE))</f>
        <v/>
      </c>
      <c r="F2828" t="str">
        <f ca="1">IF(B2828="","",VLOOKUP(VLOOKUP(AA2828&amp;"_"&amp;AB2828&amp;"_"&amp;AC2828&amp;"_"&amp;AE2828,[1]挑战模式!$A:$AS,14+AD2828,FALSE),[1]怪物!$B:$O,3,FALSE))</f>
        <v/>
      </c>
      <c r="G2828" t="str">
        <f t="shared" ca="1" si="226"/>
        <v/>
      </c>
      <c r="H2828" t="str">
        <f t="shared" ca="1" si="227"/>
        <v/>
      </c>
      <c r="I2828" t="str">
        <f t="shared" ca="1" si="228"/>
        <v/>
      </c>
      <c r="J2828" t="str">
        <f t="shared" ca="1" si="229"/>
        <v/>
      </c>
      <c r="K2828" t="str">
        <f t="shared" ca="1" si="229"/>
        <v/>
      </c>
      <c r="AA2828" s="8">
        <v>0</v>
      </c>
      <c r="AB2828" s="8">
        <v>8</v>
      </c>
      <c r="AC2828" s="8">
        <v>9</v>
      </c>
      <c r="AD2828" s="8">
        <v>2</v>
      </c>
      <c r="AE2828" s="12" t="s">
        <v>757</v>
      </c>
    </row>
    <row r="2829" spans="2:31" x14ac:dyDescent="0.2">
      <c r="B2829" t="str">
        <f ca="1">IF(ISNA(VLOOKUP(AA2829&amp;"_"&amp;AB2829&amp;"_"&amp;AC2829&amp;"_"&amp;AE2829,[1]挑战模式!$A:$AS,1,FALSE)),"",IF(VLOOKUP(AA2829&amp;"_"&amp;AB2829&amp;"_"&amp;AC2829&amp;"_"&amp;AE2829,[1]挑战模式!$A:$AS,14+AD2829,FALSE)="","","Monster_Season"&amp;AA2829&amp;"_Challenge"&amp;AB2829&amp;"_"&amp;AC2829&amp;"_"&amp;AD2829&amp;"_"&amp;AE2829))</f>
        <v/>
      </c>
      <c r="C2829" t="str">
        <f t="shared" ca="1" si="225"/>
        <v/>
      </c>
      <c r="E2829" t="str">
        <f ca="1">IF(B2829="","",VLOOKUP(AA2829&amp;"_"&amp;AB2829&amp;"_"&amp;AC2829&amp;"_"&amp;AE2829,[1]挑战模式!$A:$AS,26+AD2829,FALSE))</f>
        <v/>
      </c>
      <c r="F2829" t="str">
        <f ca="1">IF(B2829="","",VLOOKUP(VLOOKUP(AA2829&amp;"_"&amp;AB2829&amp;"_"&amp;AC2829&amp;"_"&amp;AE2829,[1]挑战模式!$A:$AS,14+AD2829,FALSE),[1]怪物!$B:$O,3,FALSE))</f>
        <v/>
      </c>
      <c r="G2829" t="str">
        <f t="shared" ca="1" si="226"/>
        <v/>
      </c>
      <c r="H2829" t="str">
        <f t="shared" ca="1" si="227"/>
        <v/>
      </c>
      <c r="I2829" t="str">
        <f t="shared" ca="1" si="228"/>
        <v/>
      </c>
      <c r="J2829" t="str">
        <f t="shared" ca="1" si="229"/>
        <v/>
      </c>
      <c r="K2829" t="str">
        <f t="shared" ca="1" si="229"/>
        <v/>
      </c>
      <c r="AA2829" s="8">
        <v>0</v>
      </c>
      <c r="AB2829" s="8">
        <v>8</v>
      </c>
      <c r="AC2829" s="8">
        <v>9</v>
      </c>
      <c r="AD2829" s="8">
        <v>3</v>
      </c>
      <c r="AE2829" s="12" t="s">
        <v>757</v>
      </c>
    </row>
    <row r="2830" spans="2:31" x14ac:dyDescent="0.2">
      <c r="B2830" t="str">
        <f ca="1">IF(ISNA(VLOOKUP(AA2830&amp;"_"&amp;AB2830&amp;"_"&amp;AC2830&amp;"_"&amp;AE2830,[1]挑战模式!$A:$AS,1,FALSE)),"",IF(VLOOKUP(AA2830&amp;"_"&amp;AB2830&amp;"_"&amp;AC2830&amp;"_"&amp;AE2830,[1]挑战模式!$A:$AS,14+AD2830,FALSE)="","","Monster_Season"&amp;AA2830&amp;"_Challenge"&amp;AB2830&amp;"_"&amp;AC2830&amp;"_"&amp;AD2830&amp;"_"&amp;AE2830))</f>
        <v/>
      </c>
      <c r="C2830" t="str">
        <f t="shared" ca="1" si="225"/>
        <v/>
      </c>
      <c r="E2830" t="str">
        <f ca="1">IF(B2830="","",VLOOKUP(AA2830&amp;"_"&amp;AB2830&amp;"_"&amp;AC2830&amp;"_"&amp;AE2830,[1]挑战模式!$A:$AS,26+AD2830,FALSE))</f>
        <v/>
      </c>
      <c r="F2830" t="str">
        <f ca="1">IF(B2830="","",VLOOKUP(VLOOKUP(AA2830&amp;"_"&amp;AB2830&amp;"_"&amp;AC2830&amp;"_"&amp;AE2830,[1]挑战模式!$A:$AS,14+AD2830,FALSE),[1]怪物!$B:$O,3,FALSE))</f>
        <v/>
      </c>
      <c r="G2830" t="str">
        <f t="shared" ca="1" si="226"/>
        <v/>
      </c>
      <c r="H2830" t="str">
        <f t="shared" ca="1" si="227"/>
        <v/>
      </c>
      <c r="I2830" t="str">
        <f t="shared" ca="1" si="228"/>
        <v/>
      </c>
      <c r="J2830" t="str">
        <f t="shared" ca="1" si="229"/>
        <v/>
      </c>
      <c r="K2830" t="str">
        <f t="shared" ca="1" si="229"/>
        <v/>
      </c>
      <c r="AA2830" s="8">
        <v>0</v>
      </c>
      <c r="AB2830" s="8">
        <v>8</v>
      </c>
      <c r="AC2830" s="8">
        <v>9</v>
      </c>
      <c r="AD2830" s="8">
        <v>4</v>
      </c>
      <c r="AE2830" s="12" t="s">
        <v>757</v>
      </c>
    </row>
    <row r="2831" spans="2:31" x14ac:dyDescent="0.2">
      <c r="B2831" t="str">
        <f ca="1">IF(ISNA(VLOOKUP(AA2831&amp;"_"&amp;AB2831&amp;"_"&amp;AC2831&amp;"_"&amp;AE2831,[1]挑战模式!$A:$AS,1,FALSE)),"",IF(VLOOKUP(AA2831&amp;"_"&amp;AB2831&amp;"_"&amp;AC2831&amp;"_"&amp;AE2831,[1]挑战模式!$A:$AS,14+AD2831,FALSE)="","","Monster_Season"&amp;AA2831&amp;"_Challenge"&amp;AB2831&amp;"_"&amp;AC2831&amp;"_"&amp;AD2831&amp;"_"&amp;AE2831))</f>
        <v/>
      </c>
      <c r="C2831" t="str">
        <f t="shared" ca="1" si="225"/>
        <v/>
      </c>
      <c r="E2831" t="str">
        <f ca="1">IF(B2831="","",VLOOKUP(AA2831&amp;"_"&amp;AB2831&amp;"_"&amp;AC2831&amp;"_"&amp;AE2831,[1]挑战模式!$A:$AS,26+AD2831,FALSE))</f>
        <v/>
      </c>
      <c r="F2831" t="str">
        <f ca="1">IF(B2831="","",VLOOKUP(VLOOKUP(AA2831&amp;"_"&amp;AB2831&amp;"_"&amp;AC2831&amp;"_"&amp;AE2831,[1]挑战模式!$A:$AS,14+AD2831,FALSE),[1]怪物!$B:$O,3,FALSE))</f>
        <v/>
      </c>
      <c r="G2831" t="str">
        <f t="shared" ca="1" si="226"/>
        <v/>
      </c>
      <c r="H2831" t="str">
        <f t="shared" ca="1" si="227"/>
        <v/>
      </c>
      <c r="I2831" t="str">
        <f t="shared" ca="1" si="228"/>
        <v/>
      </c>
      <c r="J2831" t="str">
        <f t="shared" ca="1" si="229"/>
        <v/>
      </c>
      <c r="K2831" t="str">
        <f t="shared" ca="1" si="229"/>
        <v/>
      </c>
      <c r="AA2831" s="8">
        <v>0</v>
      </c>
      <c r="AB2831" s="8">
        <v>8</v>
      </c>
      <c r="AC2831" s="8">
        <v>9</v>
      </c>
      <c r="AD2831" s="8">
        <v>5</v>
      </c>
      <c r="AE2831" s="12" t="s">
        <v>757</v>
      </c>
    </row>
    <row r="2832" spans="2:31" x14ac:dyDescent="0.2">
      <c r="B2832" t="str">
        <f ca="1">IF(ISNA(VLOOKUP(AA2832&amp;"_"&amp;AB2832&amp;"_"&amp;AC2832&amp;"_"&amp;AE2832,[1]挑战模式!$A:$AS,1,FALSE)),"",IF(VLOOKUP(AA2832&amp;"_"&amp;AB2832&amp;"_"&amp;AC2832&amp;"_"&amp;AE2832,[1]挑战模式!$A:$AS,14+AD2832,FALSE)="","","Monster_Season"&amp;AA2832&amp;"_Challenge"&amp;AB2832&amp;"_"&amp;AC2832&amp;"_"&amp;AD2832&amp;"_"&amp;AE2832))</f>
        <v/>
      </c>
      <c r="C2832" t="str">
        <f t="shared" ca="1" si="225"/>
        <v/>
      </c>
      <c r="E2832" t="str">
        <f ca="1">IF(B2832="","",VLOOKUP(AA2832&amp;"_"&amp;AB2832&amp;"_"&amp;AC2832&amp;"_"&amp;AE2832,[1]挑战模式!$A:$AS,26+AD2832,FALSE))</f>
        <v/>
      </c>
      <c r="F2832" t="str">
        <f ca="1">IF(B2832="","",VLOOKUP(VLOOKUP(AA2832&amp;"_"&amp;AB2832&amp;"_"&amp;AC2832&amp;"_"&amp;AE2832,[1]挑战模式!$A:$AS,14+AD2832,FALSE),[1]怪物!$B:$O,3,FALSE))</f>
        <v/>
      </c>
      <c r="G2832" t="str">
        <f t="shared" ca="1" si="226"/>
        <v/>
      </c>
      <c r="H2832" t="str">
        <f t="shared" ca="1" si="227"/>
        <v/>
      </c>
      <c r="I2832" t="str">
        <f t="shared" ca="1" si="228"/>
        <v/>
      </c>
      <c r="J2832" t="str">
        <f t="shared" ca="1" si="229"/>
        <v/>
      </c>
      <c r="K2832" t="str">
        <f t="shared" ca="1" si="229"/>
        <v/>
      </c>
      <c r="AA2832" s="8">
        <v>0</v>
      </c>
      <c r="AB2832" s="8">
        <v>8</v>
      </c>
      <c r="AC2832" s="8">
        <v>10</v>
      </c>
      <c r="AD2832" s="8">
        <v>6</v>
      </c>
      <c r="AE2832" s="12" t="s">
        <v>757</v>
      </c>
    </row>
    <row r="2833" spans="2:31" x14ac:dyDescent="0.2">
      <c r="B2833" t="str">
        <f ca="1">IF(ISNA(VLOOKUP(AA2833&amp;"_"&amp;AB2833&amp;"_"&amp;AC2833&amp;"_"&amp;AE2833,[1]挑战模式!$A:$AS,1,FALSE)),"",IF(VLOOKUP(AA2833&amp;"_"&amp;AB2833&amp;"_"&amp;AC2833&amp;"_"&amp;AE2833,[1]挑战模式!$A:$AS,14+AD2833,FALSE)="","","Monster_Season"&amp;AA2833&amp;"_Challenge"&amp;AB2833&amp;"_"&amp;AC2833&amp;"_"&amp;AD2833&amp;"_"&amp;AE2833))</f>
        <v/>
      </c>
      <c r="C2833" t="str">
        <f t="shared" ca="1" si="225"/>
        <v/>
      </c>
      <c r="E2833" t="str">
        <f ca="1">IF(B2833="","",VLOOKUP(AA2833&amp;"_"&amp;AB2833&amp;"_"&amp;AC2833&amp;"_"&amp;AE2833,[1]挑战模式!$A:$AS,26+AD2833,FALSE))</f>
        <v/>
      </c>
      <c r="F2833" t="str">
        <f ca="1">IF(B2833="","",VLOOKUP(VLOOKUP(AA2833&amp;"_"&amp;AB2833&amp;"_"&amp;AC2833&amp;"_"&amp;AE2833,[1]挑战模式!$A:$AS,14+AD2833,FALSE),[1]怪物!$B:$O,3,FALSE))</f>
        <v/>
      </c>
      <c r="G2833" t="str">
        <f t="shared" ca="1" si="226"/>
        <v/>
      </c>
      <c r="H2833" t="str">
        <f t="shared" ca="1" si="227"/>
        <v/>
      </c>
      <c r="I2833" t="str">
        <f t="shared" ca="1" si="228"/>
        <v/>
      </c>
      <c r="J2833" t="str">
        <f t="shared" ca="1" si="229"/>
        <v/>
      </c>
      <c r="K2833" t="str">
        <f t="shared" ca="1" si="229"/>
        <v/>
      </c>
      <c r="AA2833" s="8">
        <v>0</v>
      </c>
      <c r="AB2833" s="8">
        <v>8</v>
      </c>
      <c r="AC2833" s="8">
        <v>10</v>
      </c>
      <c r="AD2833" s="8">
        <v>1</v>
      </c>
      <c r="AE2833" s="12" t="s">
        <v>757</v>
      </c>
    </row>
    <row r="2834" spans="2:31" x14ac:dyDescent="0.2">
      <c r="B2834" t="str">
        <f ca="1">IF(ISNA(VLOOKUP(AA2834&amp;"_"&amp;AB2834&amp;"_"&amp;AC2834&amp;"_"&amp;AE2834,[1]挑战模式!$A:$AS,1,FALSE)),"",IF(VLOOKUP(AA2834&amp;"_"&amp;AB2834&amp;"_"&amp;AC2834&amp;"_"&amp;AE2834,[1]挑战模式!$A:$AS,14+AD2834,FALSE)="","","Monster_Season"&amp;AA2834&amp;"_Challenge"&amp;AB2834&amp;"_"&amp;AC2834&amp;"_"&amp;AD2834&amp;"_"&amp;AE2834))</f>
        <v/>
      </c>
      <c r="C2834" t="str">
        <f t="shared" ca="1" si="225"/>
        <v/>
      </c>
      <c r="E2834" t="str">
        <f ca="1">IF(B2834="","",VLOOKUP(AA2834&amp;"_"&amp;AB2834&amp;"_"&amp;AC2834&amp;"_"&amp;AE2834,[1]挑战模式!$A:$AS,26+AD2834,FALSE))</f>
        <v/>
      </c>
      <c r="F2834" t="str">
        <f ca="1">IF(B2834="","",VLOOKUP(VLOOKUP(AA2834&amp;"_"&amp;AB2834&amp;"_"&amp;AC2834&amp;"_"&amp;AE2834,[1]挑战模式!$A:$AS,14+AD2834,FALSE),[1]怪物!$B:$O,3,FALSE))</f>
        <v/>
      </c>
      <c r="G2834" t="str">
        <f t="shared" ca="1" si="226"/>
        <v/>
      </c>
      <c r="H2834" t="str">
        <f t="shared" ca="1" si="227"/>
        <v/>
      </c>
      <c r="I2834" t="str">
        <f t="shared" ca="1" si="228"/>
        <v/>
      </c>
      <c r="J2834" t="str">
        <f t="shared" ca="1" si="229"/>
        <v/>
      </c>
      <c r="K2834" t="str">
        <f t="shared" ca="1" si="229"/>
        <v/>
      </c>
      <c r="AA2834" s="8">
        <v>0</v>
      </c>
      <c r="AB2834" s="8">
        <v>8</v>
      </c>
      <c r="AC2834" s="8">
        <v>10</v>
      </c>
      <c r="AD2834" s="8">
        <v>2</v>
      </c>
      <c r="AE2834" s="12" t="s">
        <v>757</v>
      </c>
    </row>
    <row r="2835" spans="2:31" x14ac:dyDescent="0.2">
      <c r="B2835" t="str">
        <f ca="1">IF(ISNA(VLOOKUP(AA2835&amp;"_"&amp;AB2835&amp;"_"&amp;AC2835&amp;"_"&amp;AE2835,[1]挑战模式!$A:$AS,1,FALSE)),"",IF(VLOOKUP(AA2835&amp;"_"&amp;AB2835&amp;"_"&amp;AC2835&amp;"_"&amp;AE2835,[1]挑战模式!$A:$AS,14+AD2835,FALSE)="","","Monster_Season"&amp;AA2835&amp;"_Challenge"&amp;AB2835&amp;"_"&amp;AC2835&amp;"_"&amp;AD2835&amp;"_"&amp;AE2835))</f>
        <v/>
      </c>
      <c r="C2835" t="str">
        <f t="shared" ca="1" si="225"/>
        <v/>
      </c>
      <c r="E2835" t="str">
        <f ca="1">IF(B2835="","",VLOOKUP(AA2835&amp;"_"&amp;AB2835&amp;"_"&amp;AC2835&amp;"_"&amp;AE2835,[1]挑战模式!$A:$AS,26+AD2835,FALSE))</f>
        <v/>
      </c>
      <c r="F2835" t="str">
        <f ca="1">IF(B2835="","",VLOOKUP(VLOOKUP(AA2835&amp;"_"&amp;AB2835&amp;"_"&amp;AC2835&amp;"_"&amp;AE2835,[1]挑战模式!$A:$AS,14+AD2835,FALSE),[1]怪物!$B:$O,3,FALSE))</f>
        <v/>
      </c>
      <c r="G2835" t="str">
        <f t="shared" ca="1" si="226"/>
        <v/>
      </c>
      <c r="H2835" t="str">
        <f t="shared" ca="1" si="227"/>
        <v/>
      </c>
      <c r="I2835" t="str">
        <f t="shared" ca="1" si="228"/>
        <v/>
      </c>
      <c r="J2835" t="str">
        <f t="shared" ca="1" si="229"/>
        <v/>
      </c>
      <c r="K2835" t="str">
        <f t="shared" ca="1" si="229"/>
        <v/>
      </c>
      <c r="AA2835" s="8">
        <v>0</v>
      </c>
      <c r="AB2835" s="8">
        <v>8</v>
      </c>
      <c r="AC2835" s="8">
        <v>10</v>
      </c>
      <c r="AD2835" s="8">
        <v>3</v>
      </c>
      <c r="AE2835" s="12" t="s">
        <v>757</v>
      </c>
    </row>
    <row r="2836" spans="2:31" x14ac:dyDescent="0.2">
      <c r="B2836" t="str">
        <f ca="1">IF(ISNA(VLOOKUP(AA2836&amp;"_"&amp;AB2836&amp;"_"&amp;AC2836&amp;"_"&amp;AE2836,[1]挑战模式!$A:$AS,1,FALSE)),"",IF(VLOOKUP(AA2836&amp;"_"&amp;AB2836&amp;"_"&amp;AC2836&amp;"_"&amp;AE2836,[1]挑战模式!$A:$AS,14+AD2836,FALSE)="","","Monster_Season"&amp;AA2836&amp;"_Challenge"&amp;AB2836&amp;"_"&amp;AC2836&amp;"_"&amp;AD2836&amp;"_"&amp;AE2836))</f>
        <v/>
      </c>
      <c r="C2836" t="str">
        <f t="shared" ca="1" si="225"/>
        <v/>
      </c>
      <c r="E2836" t="str">
        <f ca="1">IF(B2836="","",VLOOKUP(AA2836&amp;"_"&amp;AB2836&amp;"_"&amp;AC2836&amp;"_"&amp;AE2836,[1]挑战模式!$A:$AS,26+AD2836,FALSE))</f>
        <v/>
      </c>
      <c r="F2836" t="str">
        <f ca="1">IF(B2836="","",VLOOKUP(VLOOKUP(AA2836&amp;"_"&amp;AB2836&amp;"_"&amp;AC2836&amp;"_"&amp;AE2836,[1]挑战模式!$A:$AS,14+AD2836,FALSE),[1]怪物!$B:$O,3,FALSE))</f>
        <v/>
      </c>
      <c r="G2836" t="str">
        <f t="shared" ca="1" si="226"/>
        <v/>
      </c>
      <c r="H2836" t="str">
        <f t="shared" ca="1" si="227"/>
        <v/>
      </c>
      <c r="I2836" t="str">
        <f t="shared" ca="1" si="228"/>
        <v/>
      </c>
      <c r="J2836" t="str">
        <f t="shared" ca="1" si="229"/>
        <v/>
      </c>
      <c r="K2836" t="str">
        <f t="shared" ca="1" si="229"/>
        <v/>
      </c>
      <c r="AA2836" s="8">
        <v>0</v>
      </c>
      <c r="AB2836" s="8">
        <v>8</v>
      </c>
      <c r="AC2836" s="8">
        <v>10</v>
      </c>
      <c r="AD2836" s="8">
        <v>4</v>
      </c>
      <c r="AE2836" s="12" t="s">
        <v>757</v>
      </c>
    </row>
    <row r="2837" spans="2:31" x14ac:dyDescent="0.2">
      <c r="B2837" t="str">
        <f ca="1">IF(ISNA(VLOOKUP(AA2837&amp;"_"&amp;AB2837&amp;"_"&amp;AC2837&amp;"_"&amp;AE2837,[1]挑战模式!$A:$AS,1,FALSE)),"",IF(VLOOKUP(AA2837&amp;"_"&amp;AB2837&amp;"_"&amp;AC2837&amp;"_"&amp;AE2837,[1]挑战模式!$A:$AS,14+AD2837,FALSE)="","","Monster_Season"&amp;AA2837&amp;"_Challenge"&amp;AB2837&amp;"_"&amp;AC2837&amp;"_"&amp;AD2837&amp;"_"&amp;AE2837))</f>
        <v/>
      </c>
      <c r="C2837" t="str">
        <f t="shared" ca="1" si="225"/>
        <v/>
      </c>
      <c r="E2837" t="str">
        <f ca="1">IF(B2837="","",VLOOKUP(AA2837&amp;"_"&amp;AB2837&amp;"_"&amp;AC2837&amp;"_"&amp;AE2837,[1]挑战模式!$A:$AS,26+AD2837,FALSE))</f>
        <v/>
      </c>
      <c r="F2837" t="str">
        <f ca="1">IF(B2837="","",VLOOKUP(VLOOKUP(AA2837&amp;"_"&amp;AB2837&amp;"_"&amp;AC2837&amp;"_"&amp;AE2837,[1]挑战模式!$A:$AS,14+AD2837,FALSE),[1]怪物!$B:$O,3,FALSE))</f>
        <v/>
      </c>
      <c r="G2837" t="str">
        <f t="shared" ca="1" si="226"/>
        <v/>
      </c>
      <c r="H2837" t="str">
        <f t="shared" ca="1" si="227"/>
        <v/>
      </c>
      <c r="I2837" t="str">
        <f t="shared" ca="1" si="228"/>
        <v/>
      </c>
      <c r="J2837" t="str">
        <f t="shared" ca="1" si="229"/>
        <v/>
      </c>
      <c r="K2837" t="str">
        <f t="shared" ca="1" si="229"/>
        <v/>
      </c>
      <c r="AA2837" s="8">
        <v>0</v>
      </c>
      <c r="AB2837" s="8">
        <v>8</v>
      </c>
      <c r="AC2837" s="8">
        <v>10</v>
      </c>
      <c r="AD2837" s="8">
        <v>5</v>
      </c>
      <c r="AE2837" s="12" t="s">
        <v>757</v>
      </c>
    </row>
    <row r="2838" spans="2:31" x14ac:dyDescent="0.2">
      <c r="B2838" t="str">
        <f ca="1">IF(ISNA(VLOOKUP(AA2838&amp;"_"&amp;AB2838&amp;"_"&amp;AC2838&amp;"_"&amp;AE2838,[1]挑战模式!$A:$AS,1,FALSE)),"",IF(VLOOKUP(AA2838&amp;"_"&amp;AB2838&amp;"_"&amp;AC2838&amp;"_"&amp;AE2838,[1]挑战模式!$A:$AS,14+AD2838,FALSE)="","","Monster_Season"&amp;AA2838&amp;"_Challenge"&amp;AB2838&amp;"_"&amp;AC2838&amp;"_"&amp;AD2838&amp;"_"&amp;AE2838))</f>
        <v>Monster_Season0_Challenge9_1_1_Normal</v>
      </c>
      <c r="C2838">
        <f t="shared" ca="1" si="225"/>
        <v>1</v>
      </c>
      <c r="E2838">
        <f ca="1">IF(B2838="","",VLOOKUP(AA2838&amp;"_"&amp;AB2838&amp;"_"&amp;AC2838&amp;"_"&amp;AE2838,[1]挑战模式!$A:$AS,26+AD2838,FALSE))</f>
        <v>214</v>
      </c>
      <c r="F2838">
        <f ca="1">IF(B2838="","",VLOOKUP(VLOOKUP(AA2838&amp;"_"&amp;AB2838&amp;"_"&amp;AC2838&amp;"_"&amp;AE2838,[1]挑战模式!$A:$AS,14+AD2838,FALSE),[1]怪物!$B:$O,3,FALSE))</f>
        <v>1</v>
      </c>
      <c r="G2838">
        <f t="shared" ca="1" si="226"/>
        <v>0</v>
      </c>
      <c r="H2838">
        <f t="shared" ca="1" si="227"/>
        <v>0</v>
      </c>
      <c r="I2838">
        <f t="shared" ca="1" si="228"/>
        <v>0</v>
      </c>
      <c r="J2838">
        <f t="shared" ca="1" si="229"/>
        <v>0</v>
      </c>
      <c r="K2838">
        <f t="shared" ca="1" si="229"/>
        <v>0</v>
      </c>
      <c r="AA2838" s="8">
        <v>0</v>
      </c>
      <c r="AB2838" s="8">
        <v>9</v>
      </c>
      <c r="AC2838" s="8">
        <v>1</v>
      </c>
      <c r="AD2838" s="8">
        <v>1</v>
      </c>
      <c r="AE2838" s="12" t="s">
        <v>757</v>
      </c>
    </row>
    <row r="2839" spans="2:31" x14ac:dyDescent="0.2">
      <c r="B2839" t="str">
        <f ca="1">IF(ISNA(VLOOKUP(AA2839&amp;"_"&amp;AB2839&amp;"_"&amp;AC2839&amp;"_"&amp;AE2839,[1]挑战模式!$A:$AS,1,FALSE)),"",IF(VLOOKUP(AA2839&amp;"_"&amp;AB2839&amp;"_"&amp;AC2839&amp;"_"&amp;AE2839,[1]挑战模式!$A:$AS,14+AD2839,FALSE)="","","Monster_Season"&amp;AA2839&amp;"_Challenge"&amp;AB2839&amp;"_"&amp;AC2839&amp;"_"&amp;AD2839&amp;"_"&amp;AE2839))</f>
        <v/>
      </c>
      <c r="C2839" t="str">
        <f t="shared" ca="1" si="225"/>
        <v/>
      </c>
      <c r="E2839" t="str">
        <f ca="1">IF(B2839="","",VLOOKUP(AA2839&amp;"_"&amp;AB2839&amp;"_"&amp;AC2839&amp;"_"&amp;AE2839,[1]挑战模式!$A:$AS,26+AD2839,FALSE))</f>
        <v/>
      </c>
      <c r="F2839" t="str">
        <f ca="1">IF(B2839="","",VLOOKUP(VLOOKUP(AA2839&amp;"_"&amp;AB2839&amp;"_"&amp;AC2839&amp;"_"&amp;AE2839,[1]挑战模式!$A:$AS,14+AD2839,FALSE),[1]怪物!$B:$O,3,FALSE))</f>
        <v/>
      </c>
      <c r="G2839" t="str">
        <f t="shared" ca="1" si="226"/>
        <v/>
      </c>
      <c r="H2839" t="str">
        <f t="shared" ca="1" si="227"/>
        <v/>
      </c>
      <c r="I2839" t="str">
        <f t="shared" ca="1" si="228"/>
        <v/>
      </c>
      <c r="J2839" t="str">
        <f t="shared" ca="1" si="229"/>
        <v/>
      </c>
      <c r="K2839" t="str">
        <f t="shared" ca="1" si="229"/>
        <v/>
      </c>
      <c r="AA2839" s="8">
        <v>0</v>
      </c>
      <c r="AB2839" s="8">
        <v>9</v>
      </c>
      <c r="AC2839" s="8">
        <v>1</v>
      </c>
      <c r="AD2839" s="8">
        <v>2</v>
      </c>
      <c r="AE2839" s="12" t="s">
        <v>757</v>
      </c>
    </row>
    <row r="2840" spans="2:31" x14ac:dyDescent="0.2">
      <c r="B2840" t="str">
        <f ca="1">IF(ISNA(VLOOKUP(AA2840&amp;"_"&amp;AB2840&amp;"_"&amp;AC2840&amp;"_"&amp;AE2840,[1]挑战模式!$A:$AS,1,FALSE)),"",IF(VLOOKUP(AA2840&amp;"_"&amp;AB2840&amp;"_"&amp;AC2840&amp;"_"&amp;AE2840,[1]挑战模式!$A:$AS,14+AD2840,FALSE)="","","Monster_Season"&amp;AA2840&amp;"_Challenge"&amp;AB2840&amp;"_"&amp;AC2840&amp;"_"&amp;AD2840&amp;"_"&amp;AE2840))</f>
        <v/>
      </c>
      <c r="C2840" t="str">
        <f t="shared" ca="1" si="225"/>
        <v/>
      </c>
      <c r="E2840" t="str">
        <f ca="1">IF(B2840="","",VLOOKUP(AA2840&amp;"_"&amp;AB2840&amp;"_"&amp;AC2840&amp;"_"&amp;AE2840,[1]挑战模式!$A:$AS,26+AD2840,FALSE))</f>
        <v/>
      </c>
      <c r="F2840" t="str">
        <f ca="1">IF(B2840="","",VLOOKUP(VLOOKUP(AA2840&amp;"_"&amp;AB2840&amp;"_"&amp;AC2840&amp;"_"&amp;AE2840,[1]挑战模式!$A:$AS,14+AD2840,FALSE),[1]怪物!$B:$O,3,FALSE))</f>
        <v/>
      </c>
      <c r="G2840" t="str">
        <f t="shared" ca="1" si="226"/>
        <v/>
      </c>
      <c r="H2840" t="str">
        <f t="shared" ca="1" si="227"/>
        <v/>
      </c>
      <c r="I2840" t="str">
        <f t="shared" ca="1" si="228"/>
        <v/>
      </c>
      <c r="J2840" t="str">
        <f t="shared" ca="1" si="229"/>
        <v/>
      </c>
      <c r="K2840" t="str">
        <f t="shared" ca="1" si="229"/>
        <v/>
      </c>
      <c r="AA2840" s="8">
        <v>0</v>
      </c>
      <c r="AB2840" s="8">
        <v>9</v>
      </c>
      <c r="AC2840" s="8">
        <v>1</v>
      </c>
      <c r="AD2840" s="8">
        <v>3</v>
      </c>
      <c r="AE2840" s="12" t="s">
        <v>757</v>
      </c>
    </row>
    <row r="2841" spans="2:31" x14ac:dyDescent="0.2">
      <c r="B2841" t="str">
        <f ca="1">IF(ISNA(VLOOKUP(AA2841&amp;"_"&amp;AB2841&amp;"_"&amp;AC2841&amp;"_"&amp;AE2841,[1]挑战模式!$A:$AS,1,FALSE)),"",IF(VLOOKUP(AA2841&amp;"_"&amp;AB2841&amp;"_"&amp;AC2841&amp;"_"&amp;AE2841,[1]挑战模式!$A:$AS,14+AD2841,FALSE)="","","Monster_Season"&amp;AA2841&amp;"_Challenge"&amp;AB2841&amp;"_"&amp;AC2841&amp;"_"&amp;AD2841&amp;"_"&amp;AE2841))</f>
        <v/>
      </c>
      <c r="C2841" t="str">
        <f t="shared" ca="1" si="225"/>
        <v/>
      </c>
      <c r="E2841" t="str">
        <f ca="1">IF(B2841="","",VLOOKUP(AA2841&amp;"_"&amp;AB2841&amp;"_"&amp;AC2841&amp;"_"&amp;AE2841,[1]挑战模式!$A:$AS,26+AD2841,FALSE))</f>
        <v/>
      </c>
      <c r="F2841" t="str">
        <f ca="1">IF(B2841="","",VLOOKUP(VLOOKUP(AA2841&amp;"_"&amp;AB2841&amp;"_"&amp;AC2841&amp;"_"&amp;AE2841,[1]挑战模式!$A:$AS,14+AD2841,FALSE),[1]怪物!$B:$O,3,FALSE))</f>
        <v/>
      </c>
      <c r="G2841" t="str">
        <f t="shared" ca="1" si="226"/>
        <v/>
      </c>
      <c r="H2841" t="str">
        <f t="shared" ca="1" si="227"/>
        <v/>
      </c>
      <c r="I2841" t="str">
        <f t="shared" ca="1" si="228"/>
        <v/>
      </c>
      <c r="J2841" t="str">
        <f t="shared" ca="1" si="229"/>
        <v/>
      </c>
      <c r="K2841" t="str">
        <f t="shared" ca="1" si="229"/>
        <v/>
      </c>
      <c r="AA2841" s="8">
        <v>0</v>
      </c>
      <c r="AB2841" s="8">
        <v>9</v>
      </c>
      <c r="AC2841" s="8">
        <v>1</v>
      </c>
      <c r="AD2841" s="8">
        <v>4</v>
      </c>
      <c r="AE2841" s="12" t="s">
        <v>757</v>
      </c>
    </row>
    <row r="2842" spans="2:31" x14ac:dyDescent="0.2">
      <c r="B2842" t="str">
        <f ca="1">IF(ISNA(VLOOKUP(AA2842&amp;"_"&amp;AB2842&amp;"_"&amp;AC2842&amp;"_"&amp;AE2842,[1]挑战模式!$A:$AS,1,FALSE)),"",IF(VLOOKUP(AA2842&amp;"_"&amp;AB2842&amp;"_"&amp;AC2842&amp;"_"&amp;AE2842,[1]挑战模式!$A:$AS,14+AD2842,FALSE)="","","Monster_Season"&amp;AA2842&amp;"_Challenge"&amp;AB2842&amp;"_"&amp;AC2842&amp;"_"&amp;AD2842&amp;"_"&amp;AE2842))</f>
        <v/>
      </c>
      <c r="C2842" t="str">
        <f t="shared" ca="1" si="225"/>
        <v/>
      </c>
      <c r="E2842" t="str">
        <f ca="1">IF(B2842="","",VLOOKUP(AA2842&amp;"_"&amp;AB2842&amp;"_"&amp;AC2842&amp;"_"&amp;AE2842,[1]挑战模式!$A:$AS,26+AD2842,FALSE))</f>
        <v/>
      </c>
      <c r="F2842" t="str">
        <f ca="1">IF(B2842="","",VLOOKUP(VLOOKUP(AA2842&amp;"_"&amp;AB2842&amp;"_"&amp;AC2842&amp;"_"&amp;AE2842,[1]挑战模式!$A:$AS,14+AD2842,FALSE),[1]怪物!$B:$O,3,FALSE))</f>
        <v/>
      </c>
      <c r="G2842" t="str">
        <f t="shared" ca="1" si="226"/>
        <v/>
      </c>
      <c r="H2842" t="str">
        <f t="shared" ca="1" si="227"/>
        <v/>
      </c>
      <c r="I2842" t="str">
        <f t="shared" ca="1" si="228"/>
        <v/>
      </c>
      <c r="J2842" t="str">
        <f t="shared" ca="1" si="229"/>
        <v/>
      </c>
      <c r="K2842" t="str">
        <f t="shared" ca="1" si="229"/>
        <v/>
      </c>
      <c r="AA2842" s="8">
        <v>0</v>
      </c>
      <c r="AB2842" s="8">
        <v>9</v>
      </c>
      <c r="AC2842" s="8">
        <v>1</v>
      </c>
      <c r="AD2842" s="8">
        <v>5</v>
      </c>
      <c r="AE2842" s="12" t="s">
        <v>757</v>
      </c>
    </row>
    <row r="2843" spans="2:31" x14ac:dyDescent="0.2">
      <c r="B2843" t="str">
        <f ca="1">IF(ISNA(VLOOKUP(AA2843&amp;"_"&amp;AB2843&amp;"_"&amp;AC2843&amp;"_"&amp;AE2843,[1]挑战模式!$A:$AS,1,FALSE)),"",IF(VLOOKUP(AA2843&amp;"_"&amp;AB2843&amp;"_"&amp;AC2843&amp;"_"&amp;AE2843,[1]挑战模式!$A:$AS,14+AD2843,FALSE)="","","Monster_Season"&amp;AA2843&amp;"_Challenge"&amp;AB2843&amp;"_"&amp;AC2843&amp;"_"&amp;AD2843&amp;"_"&amp;AE2843))</f>
        <v/>
      </c>
      <c r="C2843" t="str">
        <f t="shared" ca="1" si="225"/>
        <v/>
      </c>
      <c r="E2843" t="str">
        <f ca="1">IF(B2843="","",VLOOKUP(AA2843&amp;"_"&amp;AB2843&amp;"_"&amp;AC2843&amp;"_"&amp;AE2843,[1]挑战模式!$A:$AS,26+AD2843,FALSE))</f>
        <v/>
      </c>
      <c r="F2843" t="str">
        <f ca="1">IF(B2843="","",VLOOKUP(VLOOKUP(AA2843&amp;"_"&amp;AB2843&amp;"_"&amp;AC2843&amp;"_"&amp;AE2843,[1]挑战模式!$A:$AS,14+AD2843,FALSE),[1]怪物!$B:$O,3,FALSE))</f>
        <v/>
      </c>
      <c r="G2843" t="str">
        <f t="shared" ca="1" si="226"/>
        <v/>
      </c>
      <c r="H2843" t="str">
        <f t="shared" ca="1" si="227"/>
        <v/>
      </c>
      <c r="I2843" t="str">
        <f t="shared" ca="1" si="228"/>
        <v/>
      </c>
      <c r="J2843" t="str">
        <f t="shared" ca="1" si="229"/>
        <v/>
      </c>
      <c r="K2843" t="str">
        <f t="shared" ca="1" si="229"/>
        <v/>
      </c>
      <c r="AA2843" s="8">
        <v>0</v>
      </c>
      <c r="AB2843" s="8">
        <v>9</v>
      </c>
      <c r="AC2843" s="8">
        <v>1</v>
      </c>
      <c r="AD2843" s="8">
        <v>6</v>
      </c>
      <c r="AE2843" s="12" t="s">
        <v>757</v>
      </c>
    </row>
    <row r="2844" spans="2:31" x14ac:dyDescent="0.2">
      <c r="B2844" t="str">
        <f ca="1">IF(ISNA(VLOOKUP(AA2844&amp;"_"&amp;AB2844&amp;"_"&amp;AC2844&amp;"_"&amp;AE2844,[1]挑战模式!$A:$AS,1,FALSE)),"",IF(VLOOKUP(AA2844&amp;"_"&amp;AB2844&amp;"_"&amp;AC2844&amp;"_"&amp;AE2844,[1]挑战模式!$A:$AS,14+AD2844,FALSE)="","","Monster_Season"&amp;AA2844&amp;"_Challenge"&amp;AB2844&amp;"_"&amp;AC2844&amp;"_"&amp;AD2844&amp;"_"&amp;AE2844))</f>
        <v>Monster_Season0_Challenge9_2_1_Normal</v>
      </c>
      <c r="C2844">
        <f t="shared" ca="1" si="225"/>
        <v>1</v>
      </c>
      <c r="E2844">
        <f ca="1">IF(B2844="","",VLOOKUP(AA2844&amp;"_"&amp;AB2844&amp;"_"&amp;AC2844&amp;"_"&amp;AE2844,[1]挑战模式!$A:$AS,26+AD2844,FALSE))</f>
        <v>120</v>
      </c>
      <c r="F2844">
        <f ca="1">IF(B2844="","",VLOOKUP(VLOOKUP(AA2844&amp;"_"&amp;AB2844&amp;"_"&amp;AC2844&amp;"_"&amp;AE2844,[1]挑战模式!$A:$AS,14+AD2844,FALSE),[1]怪物!$B:$O,3,FALSE))</f>
        <v>1</v>
      </c>
      <c r="G2844">
        <f t="shared" ca="1" si="226"/>
        <v>0</v>
      </c>
      <c r="H2844">
        <f t="shared" ca="1" si="227"/>
        <v>0</v>
      </c>
      <c r="I2844">
        <f t="shared" ca="1" si="228"/>
        <v>0</v>
      </c>
      <c r="J2844">
        <f t="shared" ca="1" si="229"/>
        <v>0</v>
      </c>
      <c r="K2844">
        <f t="shared" ca="1" si="229"/>
        <v>0</v>
      </c>
      <c r="AA2844" s="8">
        <v>0</v>
      </c>
      <c r="AB2844" s="8">
        <v>9</v>
      </c>
      <c r="AC2844" s="8">
        <v>2</v>
      </c>
      <c r="AD2844" s="8">
        <v>1</v>
      </c>
      <c r="AE2844" s="12" t="s">
        <v>757</v>
      </c>
    </row>
    <row r="2845" spans="2:31" x14ac:dyDescent="0.2">
      <c r="B2845" t="str">
        <f ca="1">IF(ISNA(VLOOKUP(AA2845&amp;"_"&amp;AB2845&amp;"_"&amp;AC2845&amp;"_"&amp;AE2845,[1]挑战模式!$A:$AS,1,FALSE)),"",IF(VLOOKUP(AA2845&amp;"_"&amp;AB2845&amp;"_"&amp;AC2845&amp;"_"&amp;AE2845,[1]挑战模式!$A:$AS,14+AD2845,FALSE)="","","Monster_Season"&amp;AA2845&amp;"_Challenge"&amp;AB2845&amp;"_"&amp;AC2845&amp;"_"&amp;AD2845&amp;"_"&amp;AE2845))</f>
        <v>Monster_Season0_Challenge9_2_2_Normal</v>
      </c>
      <c r="C2845">
        <f t="shared" ca="1" si="225"/>
        <v>1</v>
      </c>
      <c r="E2845">
        <f ca="1">IF(B2845="","",VLOOKUP(AA2845&amp;"_"&amp;AB2845&amp;"_"&amp;AC2845&amp;"_"&amp;AE2845,[1]挑战模式!$A:$AS,26+AD2845,FALSE))</f>
        <v>478</v>
      </c>
      <c r="F2845">
        <f ca="1">IF(B2845="","",VLOOKUP(VLOOKUP(AA2845&amp;"_"&amp;AB2845&amp;"_"&amp;AC2845&amp;"_"&amp;AE2845,[1]挑战模式!$A:$AS,14+AD2845,FALSE),[1]怪物!$B:$O,3,FALSE))</f>
        <v>1</v>
      </c>
      <c r="G2845">
        <f t="shared" ca="1" si="226"/>
        <v>0</v>
      </c>
      <c r="H2845">
        <f t="shared" ca="1" si="227"/>
        <v>0</v>
      </c>
      <c r="I2845">
        <f t="shared" ca="1" si="228"/>
        <v>0</v>
      </c>
      <c r="J2845">
        <f t="shared" ca="1" si="229"/>
        <v>0</v>
      </c>
      <c r="K2845">
        <f t="shared" ca="1" si="229"/>
        <v>0</v>
      </c>
      <c r="AA2845" s="8">
        <v>0</v>
      </c>
      <c r="AB2845" s="8">
        <v>9</v>
      </c>
      <c r="AC2845" s="8">
        <v>2</v>
      </c>
      <c r="AD2845" s="8">
        <v>2</v>
      </c>
      <c r="AE2845" s="12" t="s">
        <v>757</v>
      </c>
    </row>
    <row r="2846" spans="2:31" x14ac:dyDescent="0.2">
      <c r="B2846" t="str">
        <f ca="1">IF(ISNA(VLOOKUP(AA2846&amp;"_"&amp;AB2846&amp;"_"&amp;AC2846&amp;"_"&amp;AE2846,[1]挑战模式!$A:$AS,1,FALSE)),"",IF(VLOOKUP(AA2846&amp;"_"&amp;AB2846&amp;"_"&amp;AC2846&amp;"_"&amp;AE2846,[1]挑战模式!$A:$AS,14+AD2846,FALSE)="","","Monster_Season"&amp;AA2846&amp;"_Challenge"&amp;AB2846&amp;"_"&amp;AC2846&amp;"_"&amp;AD2846&amp;"_"&amp;AE2846))</f>
        <v/>
      </c>
      <c r="C2846" t="str">
        <f t="shared" ca="1" si="225"/>
        <v/>
      </c>
      <c r="E2846" t="str">
        <f ca="1">IF(B2846="","",VLOOKUP(AA2846&amp;"_"&amp;AB2846&amp;"_"&amp;AC2846&amp;"_"&amp;AE2846,[1]挑战模式!$A:$AS,26+AD2846,FALSE))</f>
        <v/>
      </c>
      <c r="F2846" t="str">
        <f ca="1">IF(B2846="","",VLOOKUP(VLOOKUP(AA2846&amp;"_"&amp;AB2846&amp;"_"&amp;AC2846&amp;"_"&amp;AE2846,[1]挑战模式!$A:$AS,14+AD2846,FALSE),[1]怪物!$B:$O,3,FALSE))</f>
        <v/>
      </c>
      <c r="G2846" t="str">
        <f t="shared" ca="1" si="226"/>
        <v/>
      </c>
      <c r="H2846" t="str">
        <f t="shared" ca="1" si="227"/>
        <v/>
      </c>
      <c r="I2846" t="str">
        <f t="shared" ca="1" si="228"/>
        <v/>
      </c>
      <c r="J2846" t="str">
        <f t="shared" ca="1" si="229"/>
        <v/>
      </c>
      <c r="K2846" t="str">
        <f t="shared" ca="1" si="229"/>
        <v/>
      </c>
      <c r="AA2846" s="8">
        <v>0</v>
      </c>
      <c r="AB2846" s="8">
        <v>9</v>
      </c>
      <c r="AC2846" s="8">
        <v>2</v>
      </c>
      <c r="AD2846" s="8">
        <v>3</v>
      </c>
      <c r="AE2846" s="12" t="s">
        <v>757</v>
      </c>
    </row>
    <row r="2847" spans="2:31" x14ac:dyDescent="0.2">
      <c r="B2847" t="str">
        <f ca="1">IF(ISNA(VLOOKUP(AA2847&amp;"_"&amp;AB2847&amp;"_"&amp;AC2847&amp;"_"&amp;AE2847,[1]挑战模式!$A:$AS,1,FALSE)),"",IF(VLOOKUP(AA2847&amp;"_"&amp;AB2847&amp;"_"&amp;AC2847&amp;"_"&amp;AE2847,[1]挑战模式!$A:$AS,14+AD2847,FALSE)="","","Monster_Season"&amp;AA2847&amp;"_Challenge"&amp;AB2847&amp;"_"&amp;AC2847&amp;"_"&amp;AD2847&amp;"_"&amp;AE2847))</f>
        <v/>
      </c>
      <c r="C2847" t="str">
        <f t="shared" ca="1" si="225"/>
        <v/>
      </c>
      <c r="E2847" t="str">
        <f ca="1">IF(B2847="","",VLOOKUP(AA2847&amp;"_"&amp;AB2847&amp;"_"&amp;AC2847&amp;"_"&amp;AE2847,[1]挑战模式!$A:$AS,26+AD2847,FALSE))</f>
        <v/>
      </c>
      <c r="F2847" t="str">
        <f ca="1">IF(B2847="","",VLOOKUP(VLOOKUP(AA2847&amp;"_"&amp;AB2847&amp;"_"&amp;AC2847&amp;"_"&amp;AE2847,[1]挑战模式!$A:$AS,14+AD2847,FALSE),[1]怪物!$B:$O,3,FALSE))</f>
        <v/>
      </c>
      <c r="G2847" t="str">
        <f t="shared" ca="1" si="226"/>
        <v/>
      </c>
      <c r="H2847" t="str">
        <f t="shared" ca="1" si="227"/>
        <v/>
      </c>
      <c r="I2847" t="str">
        <f t="shared" ca="1" si="228"/>
        <v/>
      </c>
      <c r="J2847" t="str">
        <f t="shared" ca="1" si="229"/>
        <v/>
      </c>
      <c r="K2847" t="str">
        <f t="shared" ca="1" si="229"/>
        <v/>
      </c>
      <c r="AA2847" s="8">
        <v>0</v>
      </c>
      <c r="AB2847" s="8">
        <v>9</v>
      </c>
      <c r="AC2847" s="8">
        <v>2</v>
      </c>
      <c r="AD2847" s="8">
        <v>4</v>
      </c>
      <c r="AE2847" s="12" t="s">
        <v>757</v>
      </c>
    </row>
    <row r="2848" spans="2:31" x14ac:dyDescent="0.2">
      <c r="B2848" t="str">
        <f ca="1">IF(ISNA(VLOOKUP(AA2848&amp;"_"&amp;AB2848&amp;"_"&amp;AC2848&amp;"_"&amp;AE2848,[1]挑战模式!$A:$AS,1,FALSE)),"",IF(VLOOKUP(AA2848&amp;"_"&amp;AB2848&amp;"_"&amp;AC2848&amp;"_"&amp;AE2848,[1]挑战模式!$A:$AS,14+AD2848,FALSE)="","","Monster_Season"&amp;AA2848&amp;"_Challenge"&amp;AB2848&amp;"_"&amp;AC2848&amp;"_"&amp;AD2848&amp;"_"&amp;AE2848))</f>
        <v/>
      </c>
      <c r="C2848" t="str">
        <f t="shared" ca="1" si="225"/>
        <v/>
      </c>
      <c r="E2848" t="str">
        <f ca="1">IF(B2848="","",VLOOKUP(AA2848&amp;"_"&amp;AB2848&amp;"_"&amp;AC2848&amp;"_"&amp;AE2848,[1]挑战模式!$A:$AS,26+AD2848,FALSE))</f>
        <v/>
      </c>
      <c r="F2848" t="str">
        <f ca="1">IF(B2848="","",VLOOKUP(VLOOKUP(AA2848&amp;"_"&amp;AB2848&amp;"_"&amp;AC2848&amp;"_"&amp;AE2848,[1]挑战模式!$A:$AS,14+AD2848,FALSE),[1]怪物!$B:$O,3,FALSE))</f>
        <v/>
      </c>
      <c r="G2848" t="str">
        <f t="shared" ca="1" si="226"/>
        <v/>
      </c>
      <c r="H2848" t="str">
        <f t="shared" ca="1" si="227"/>
        <v/>
      </c>
      <c r="I2848" t="str">
        <f t="shared" ca="1" si="228"/>
        <v/>
      </c>
      <c r="J2848" t="str">
        <f t="shared" ca="1" si="229"/>
        <v/>
      </c>
      <c r="K2848" t="str">
        <f t="shared" ca="1" si="229"/>
        <v/>
      </c>
      <c r="AA2848" s="8">
        <v>0</v>
      </c>
      <c r="AB2848" s="8">
        <v>9</v>
      </c>
      <c r="AC2848" s="8">
        <v>2</v>
      </c>
      <c r="AD2848" s="8">
        <v>5</v>
      </c>
      <c r="AE2848" s="12" t="s">
        <v>757</v>
      </c>
    </row>
    <row r="2849" spans="2:31" x14ac:dyDescent="0.2">
      <c r="B2849" t="str">
        <f ca="1">IF(ISNA(VLOOKUP(AA2849&amp;"_"&amp;AB2849&amp;"_"&amp;AC2849&amp;"_"&amp;AE2849,[1]挑战模式!$A:$AS,1,FALSE)),"",IF(VLOOKUP(AA2849&amp;"_"&amp;AB2849&amp;"_"&amp;AC2849&amp;"_"&amp;AE2849,[1]挑战模式!$A:$AS,14+AD2849,FALSE)="","","Monster_Season"&amp;AA2849&amp;"_Challenge"&amp;AB2849&amp;"_"&amp;AC2849&amp;"_"&amp;AD2849&amp;"_"&amp;AE2849))</f>
        <v/>
      </c>
      <c r="C2849" t="str">
        <f t="shared" ca="1" si="225"/>
        <v/>
      </c>
      <c r="E2849" t="str">
        <f ca="1">IF(B2849="","",VLOOKUP(AA2849&amp;"_"&amp;AB2849&amp;"_"&amp;AC2849&amp;"_"&amp;AE2849,[1]挑战模式!$A:$AS,26+AD2849,FALSE))</f>
        <v/>
      </c>
      <c r="F2849" t="str">
        <f ca="1">IF(B2849="","",VLOOKUP(VLOOKUP(AA2849&amp;"_"&amp;AB2849&amp;"_"&amp;AC2849&amp;"_"&amp;AE2849,[1]挑战模式!$A:$AS,14+AD2849,FALSE),[1]怪物!$B:$O,3,FALSE))</f>
        <v/>
      </c>
      <c r="G2849" t="str">
        <f t="shared" ca="1" si="226"/>
        <v/>
      </c>
      <c r="H2849" t="str">
        <f t="shared" ca="1" si="227"/>
        <v/>
      </c>
      <c r="I2849" t="str">
        <f t="shared" ca="1" si="228"/>
        <v/>
      </c>
      <c r="J2849" t="str">
        <f t="shared" ca="1" si="229"/>
        <v/>
      </c>
      <c r="K2849" t="str">
        <f t="shared" ca="1" si="229"/>
        <v/>
      </c>
      <c r="AA2849" s="8">
        <v>0</v>
      </c>
      <c r="AB2849" s="8">
        <v>9</v>
      </c>
      <c r="AC2849" s="8">
        <v>2</v>
      </c>
      <c r="AD2849" s="8">
        <v>6</v>
      </c>
      <c r="AE2849" s="12" t="s">
        <v>757</v>
      </c>
    </row>
    <row r="2850" spans="2:31" x14ac:dyDescent="0.2">
      <c r="B2850" t="str">
        <f ca="1">IF(ISNA(VLOOKUP(AA2850&amp;"_"&amp;AB2850&amp;"_"&amp;AC2850&amp;"_"&amp;AE2850,[1]挑战模式!$A:$AS,1,FALSE)),"",IF(VLOOKUP(AA2850&amp;"_"&amp;AB2850&amp;"_"&amp;AC2850&amp;"_"&amp;AE2850,[1]挑战模式!$A:$AS,14+AD2850,FALSE)="","","Monster_Season"&amp;AA2850&amp;"_Challenge"&amp;AB2850&amp;"_"&amp;AC2850&amp;"_"&amp;AD2850&amp;"_"&amp;AE2850))</f>
        <v>Monster_Season0_Challenge9_3_1_Normal</v>
      </c>
      <c r="C2850">
        <f t="shared" ca="1" si="225"/>
        <v>1</v>
      </c>
      <c r="E2850">
        <f ca="1">IF(B2850="","",VLOOKUP(AA2850&amp;"_"&amp;AB2850&amp;"_"&amp;AC2850&amp;"_"&amp;AE2850,[1]挑战模式!$A:$AS,26+AD2850,FALSE))</f>
        <v>834</v>
      </c>
      <c r="F2850">
        <f ca="1">IF(B2850="","",VLOOKUP(VLOOKUP(AA2850&amp;"_"&amp;AB2850&amp;"_"&amp;AC2850&amp;"_"&amp;AE2850,[1]挑战模式!$A:$AS,14+AD2850,FALSE),[1]怪物!$B:$O,3,FALSE))</f>
        <v>1</v>
      </c>
      <c r="G2850">
        <f t="shared" ca="1" si="226"/>
        <v>0</v>
      </c>
      <c r="H2850">
        <f t="shared" ca="1" si="227"/>
        <v>0</v>
      </c>
      <c r="I2850">
        <f t="shared" ca="1" si="228"/>
        <v>0</v>
      </c>
      <c r="J2850">
        <f t="shared" ca="1" si="229"/>
        <v>0</v>
      </c>
      <c r="K2850">
        <f t="shared" ca="1" si="229"/>
        <v>0</v>
      </c>
      <c r="AA2850" s="8">
        <v>0</v>
      </c>
      <c r="AB2850" s="8">
        <v>9</v>
      </c>
      <c r="AC2850" s="8">
        <v>3</v>
      </c>
      <c r="AD2850" s="8">
        <v>1</v>
      </c>
      <c r="AE2850" s="12" t="s">
        <v>757</v>
      </c>
    </row>
    <row r="2851" spans="2:31" x14ac:dyDescent="0.2">
      <c r="B2851" t="str">
        <f ca="1">IF(ISNA(VLOOKUP(AA2851&amp;"_"&amp;AB2851&amp;"_"&amp;AC2851&amp;"_"&amp;AE2851,[1]挑战模式!$A:$AS,1,FALSE)),"",IF(VLOOKUP(AA2851&amp;"_"&amp;AB2851&amp;"_"&amp;AC2851&amp;"_"&amp;AE2851,[1]挑战模式!$A:$AS,14+AD2851,FALSE)="","","Monster_Season"&amp;AA2851&amp;"_Challenge"&amp;AB2851&amp;"_"&amp;AC2851&amp;"_"&amp;AD2851&amp;"_"&amp;AE2851))</f>
        <v>Monster_Season0_Challenge9_3_2_Normal</v>
      </c>
      <c r="C2851">
        <f t="shared" ca="1" si="225"/>
        <v>1</v>
      </c>
      <c r="E2851">
        <f ca="1">IF(B2851="","",VLOOKUP(AA2851&amp;"_"&amp;AB2851&amp;"_"&amp;AC2851&amp;"_"&amp;AE2851,[1]挑战模式!$A:$AS,26+AD2851,FALSE))</f>
        <v>208</v>
      </c>
      <c r="F2851">
        <f ca="1">IF(B2851="","",VLOOKUP(VLOOKUP(AA2851&amp;"_"&amp;AB2851&amp;"_"&amp;AC2851&amp;"_"&amp;AE2851,[1]挑战模式!$A:$AS,14+AD2851,FALSE),[1]怪物!$B:$O,3,FALSE))</f>
        <v>1</v>
      </c>
      <c r="G2851">
        <f t="shared" ca="1" si="226"/>
        <v>0</v>
      </c>
      <c r="H2851">
        <f t="shared" ca="1" si="227"/>
        <v>0</v>
      </c>
      <c r="I2851">
        <f t="shared" ca="1" si="228"/>
        <v>0</v>
      </c>
      <c r="J2851">
        <f t="shared" ca="1" si="229"/>
        <v>0</v>
      </c>
      <c r="K2851">
        <f t="shared" ca="1" si="229"/>
        <v>0</v>
      </c>
      <c r="AA2851" s="8">
        <v>0</v>
      </c>
      <c r="AB2851" s="8">
        <v>9</v>
      </c>
      <c r="AC2851" s="8">
        <v>3</v>
      </c>
      <c r="AD2851" s="8">
        <v>2</v>
      </c>
      <c r="AE2851" s="12" t="s">
        <v>757</v>
      </c>
    </row>
    <row r="2852" spans="2:31" x14ac:dyDescent="0.2">
      <c r="B2852" t="str">
        <f ca="1">IF(ISNA(VLOOKUP(AA2852&amp;"_"&amp;AB2852&amp;"_"&amp;AC2852&amp;"_"&amp;AE2852,[1]挑战模式!$A:$AS,1,FALSE)),"",IF(VLOOKUP(AA2852&amp;"_"&amp;AB2852&amp;"_"&amp;AC2852&amp;"_"&amp;AE2852,[1]挑战模式!$A:$AS,14+AD2852,FALSE)="","","Monster_Season"&amp;AA2852&amp;"_Challenge"&amp;AB2852&amp;"_"&amp;AC2852&amp;"_"&amp;AD2852&amp;"_"&amp;AE2852))</f>
        <v/>
      </c>
      <c r="C2852" t="str">
        <f t="shared" ca="1" si="225"/>
        <v/>
      </c>
      <c r="E2852" t="str">
        <f ca="1">IF(B2852="","",VLOOKUP(AA2852&amp;"_"&amp;AB2852&amp;"_"&amp;AC2852&amp;"_"&amp;AE2852,[1]挑战模式!$A:$AS,26+AD2852,FALSE))</f>
        <v/>
      </c>
      <c r="F2852" t="str">
        <f ca="1">IF(B2852="","",VLOOKUP(VLOOKUP(AA2852&amp;"_"&amp;AB2852&amp;"_"&amp;AC2852&amp;"_"&amp;AE2852,[1]挑战模式!$A:$AS,14+AD2852,FALSE),[1]怪物!$B:$O,3,FALSE))</f>
        <v/>
      </c>
      <c r="G2852" t="str">
        <f t="shared" ca="1" si="226"/>
        <v/>
      </c>
      <c r="H2852" t="str">
        <f t="shared" ca="1" si="227"/>
        <v/>
      </c>
      <c r="I2852" t="str">
        <f t="shared" ca="1" si="228"/>
        <v/>
      </c>
      <c r="J2852" t="str">
        <f t="shared" ca="1" si="229"/>
        <v/>
      </c>
      <c r="K2852" t="str">
        <f t="shared" ca="1" si="229"/>
        <v/>
      </c>
      <c r="AA2852" s="8">
        <v>0</v>
      </c>
      <c r="AB2852" s="8">
        <v>9</v>
      </c>
      <c r="AC2852" s="8">
        <v>3</v>
      </c>
      <c r="AD2852" s="8">
        <v>3</v>
      </c>
      <c r="AE2852" s="12" t="s">
        <v>757</v>
      </c>
    </row>
    <row r="2853" spans="2:31" x14ac:dyDescent="0.2">
      <c r="B2853" t="str">
        <f ca="1">IF(ISNA(VLOOKUP(AA2853&amp;"_"&amp;AB2853&amp;"_"&amp;AC2853&amp;"_"&amp;AE2853,[1]挑战模式!$A:$AS,1,FALSE)),"",IF(VLOOKUP(AA2853&amp;"_"&amp;AB2853&amp;"_"&amp;AC2853&amp;"_"&amp;AE2853,[1]挑战模式!$A:$AS,14+AD2853,FALSE)="","","Monster_Season"&amp;AA2853&amp;"_Challenge"&amp;AB2853&amp;"_"&amp;AC2853&amp;"_"&amp;AD2853&amp;"_"&amp;AE2853))</f>
        <v/>
      </c>
      <c r="C2853" t="str">
        <f t="shared" ca="1" si="225"/>
        <v/>
      </c>
      <c r="E2853" t="str">
        <f ca="1">IF(B2853="","",VLOOKUP(AA2853&amp;"_"&amp;AB2853&amp;"_"&amp;AC2853&amp;"_"&amp;AE2853,[1]挑战模式!$A:$AS,26+AD2853,FALSE))</f>
        <v/>
      </c>
      <c r="F2853" t="str">
        <f ca="1">IF(B2853="","",VLOOKUP(VLOOKUP(AA2853&amp;"_"&amp;AB2853&amp;"_"&amp;AC2853&amp;"_"&amp;AE2853,[1]挑战模式!$A:$AS,14+AD2853,FALSE),[1]怪物!$B:$O,3,FALSE))</f>
        <v/>
      </c>
      <c r="G2853" t="str">
        <f t="shared" ca="1" si="226"/>
        <v/>
      </c>
      <c r="H2853" t="str">
        <f t="shared" ca="1" si="227"/>
        <v/>
      </c>
      <c r="I2853" t="str">
        <f t="shared" ca="1" si="228"/>
        <v/>
      </c>
      <c r="J2853" t="str">
        <f t="shared" ca="1" si="229"/>
        <v/>
      </c>
      <c r="K2853" t="str">
        <f t="shared" ca="1" si="229"/>
        <v/>
      </c>
      <c r="AA2853" s="8">
        <v>0</v>
      </c>
      <c r="AB2853" s="8">
        <v>9</v>
      </c>
      <c r="AC2853" s="8">
        <v>3</v>
      </c>
      <c r="AD2853" s="8">
        <v>4</v>
      </c>
      <c r="AE2853" s="12" t="s">
        <v>757</v>
      </c>
    </row>
    <row r="2854" spans="2:31" x14ac:dyDescent="0.2">
      <c r="B2854" t="str">
        <f ca="1">IF(ISNA(VLOOKUP(AA2854&amp;"_"&amp;AB2854&amp;"_"&amp;AC2854&amp;"_"&amp;AE2854,[1]挑战模式!$A:$AS,1,FALSE)),"",IF(VLOOKUP(AA2854&amp;"_"&amp;AB2854&amp;"_"&amp;AC2854&amp;"_"&amp;AE2854,[1]挑战模式!$A:$AS,14+AD2854,FALSE)="","","Monster_Season"&amp;AA2854&amp;"_Challenge"&amp;AB2854&amp;"_"&amp;AC2854&amp;"_"&amp;AD2854&amp;"_"&amp;AE2854))</f>
        <v/>
      </c>
      <c r="C2854" t="str">
        <f t="shared" ca="1" si="225"/>
        <v/>
      </c>
      <c r="E2854" t="str">
        <f ca="1">IF(B2854="","",VLOOKUP(AA2854&amp;"_"&amp;AB2854&amp;"_"&amp;AC2854&amp;"_"&amp;AE2854,[1]挑战模式!$A:$AS,26+AD2854,FALSE))</f>
        <v/>
      </c>
      <c r="F2854" t="str">
        <f ca="1">IF(B2854="","",VLOOKUP(VLOOKUP(AA2854&amp;"_"&amp;AB2854&amp;"_"&amp;AC2854&amp;"_"&amp;AE2854,[1]挑战模式!$A:$AS,14+AD2854,FALSE),[1]怪物!$B:$O,3,FALSE))</f>
        <v/>
      </c>
      <c r="G2854" t="str">
        <f t="shared" ca="1" si="226"/>
        <v/>
      </c>
      <c r="H2854" t="str">
        <f t="shared" ca="1" si="227"/>
        <v/>
      </c>
      <c r="I2854" t="str">
        <f t="shared" ca="1" si="228"/>
        <v/>
      </c>
      <c r="J2854" t="str">
        <f t="shared" ca="1" si="229"/>
        <v/>
      </c>
      <c r="K2854" t="str">
        <f t="shared" ca="1" si="229"/>
        <v/>
      </c>
      <c r="AA2854" s="8">
        <v>0</v>
      </c>
      <c r="AB2854" s="8">
        <v>9</v>
      </c>
      <c r="AC2854" s="8">
        <v>3</v>
      </c>
      <c r="AD2854" s="8">
        <v>5</v>
      </c>
      <c r="AE2854" s="12" t="s">
        <v>757</v>
      </c>
    </row>
    <row r="2855" spans="2:31" x14ac:dyDescent="0.2">
      <c r="B2855" t="str">
        <f ca="1">IF(ISNA(VLOOKUP(AA2855&amp;"_"&amp;AB2855&amp;"_"&amp;AC2855&amp;"_"&amp;AE2855,[1]挑战模式!$A:$AS,1,FALSE)),"",IF(VLOOKUP(AA2855&amp;"_"&amp;AB2855&amp;"_"&amp;AC2855&amp;"_"&amp;AE2855,[1]挑战模式!$A:$AS,14+AD2855,FALSE)="","","Monster_Season"&amp;AA2855&amp;"_Challenge"&amp;AB2855&amp;"_"&amp;AC2855&amp;"_"&amp;AD2855&amp;"_"&amp;AE2855))</f>
        <v/>
      </c>
      <c r="C2855" t="str">
        <f t="shared" ca="1" si="225"/>
        <v/>
      </c>
      <c r="E2855" t="str">
        <f ca="1">IF(B2855="","",VLOOKUP(AA2855&amp;"_"&amp;AB2855&amp;"_"&amp;AC2855&amp;"_"&amp;AE2855,[1]挑战模式!$A:$AS,26+AD2855,FALSE))</f>
        <v/>
      </c>
      <c r="F2855" t="str">
        <f ca="1">IF(B2855="","",VLOOKUP(VLOOKUP(AA2855&amp;"_"&amp;AB2855&amp;"_"&amp;AC2855&amp;"_"&amp;AE2855,[1]挑战模式!$A:$AS,14+AD2855,FALSE),[1]怪物!$B:$O,3,FALSE))</f>
        <v/>
      </c>
      <c r="G2855" t="str">
        <f t="shared" ca="1" si="226"/>
        <v/>
      </c>
      <c r="H2855" t="str">
        <f t="shared" ca="1" si="227"/>
        <v/>
      </c>
      <c r="I2855" t="str">
        <f t="shared" ca="1" si="228"/>
        <v/>
      </c>
      <c r="J2855" t="str">
        <f t="shared" ca="1" si="229"/>
        <v/>
      </c>
      <c r="K2855" t="str">
        <f t="shared" ca="1" si="229"/>
        <v/>
      </c>
      <c r="AA2855" s="8">
        <v>0</v>
      </c>
      <c r="AB2855" s="8">
        <v>9</v>
      </c>
      <c r="AC2855" s="8">
        <v>3</v>
      </c>
      <c r="AD2855" s="8">
        <v>6</v>
      </c>
      <c r="AE2855" s="12" t="s">
        <v>757</v>
      </c>
    </row>
    <row r="2856" spans="2:31" x14ac:dyDescent="0.2">
      <c r="B2856" t="str">
        <f ca="1">IF(ISNA(VLOOKUP(AA2856&amp;"_"&amp;AB2856&amp;"_"&amp;AC2856&amp;"_"&amp;AE2856,[1]挑战模式!$A:$AS,1,FALSE)),"",IF(VLOOKUP(AA2856&amp;"_"&amp;AB2856&amp;"_"&amp;AC2856&amp;"_"&amp;AE2856,[1]挑战模式!$A:$AS,14+AD2856,FALSE)="","","Monster_Season"&amp;AA2856&amp;"_Challenge"&amp;AB2856&amp;"_"&amp;AC2856&amp;"_"&amp;AD2856&amp;"_"&amp;AE2856))</f>
        <v>Monster_Season0_Challenge9_4_1_Normal</v>
      </c>
      <c r="C2856">
        <f t="shared" ca="1" si="225"/>
        <v>1</v>
      </c>
      <c r="E2856">
        <f ca="1">IF(B2856="","",VLOOKUP(AA2856&amp;"_"&amp;AB2856&amp;"_"&amp;AC2856&amp;"_"&amp;AE2856,[1]挑战模式!$A:$AS,26+AD2856,FALSE))</f>
        <v>1203</v>
      </c>
      <c r="F2856">
        <f ca="1">IF(B2856="","",VLOOKUP(VLOOKUP(AA2856&amp;"_"&amp;AB2856&amp;"_"&amp;AC2856&amp;"_"&amp;AE2856,[1]挑战模式!$A:$AS,14+AD2856,FALSE),[1]怪物!$B:$O,3,FALSE))</f>
        <v>1</v>
      </c>
      <c r="G2856">
        <f t="shared" ca="1" si="226"/>
        <v>0</v>
      </c>
      <c r="H2856">
        <f t="shared" ca="1" si="227"/>
        <v>0</v>
      </c>
      <c r="I2856">
        <f t="shared" ca="1" si="228"/>
        <v>0</v>
      </c>
      <c r="J2856">
        <f t="shared" ca="1" si="229"/>
        <v>0</v>
      </c>
      <c r="K2856">
        <f t="shared" ca="1" si="229"/>
        <v>0</v>
      </c>
      <c r="AA2856" s="8">
        <v>0</v>
      </c>
      <c r="AB2856" s="8">
        <v>9</v>
      </c>
      <c r="AC2856" s="8">
        <v>4</v>
      </c>
      <c r="AD2856" s="8">
        <v>1</v>
      </c>
      <c r="AE2856" s="12" t="s">
        <v>757</v>
      </c>
    </row>
    <row r="2857" spans="2:31" x14ac:dyDescent="0.2">
      <c r="B2857" t="str">
        <f ca="1">IF(ISNA(VLOOKUP(AA2857&amp;"_"&amp;AB2857&amp;"_"&amp;AC2857&amp;"_"&amp;AE2857,[1]挑战模式!$A:$AS,1,FALSE)),"",IF(VLOOKUP(AA2857&amp;"_"&amp;AB2857&amp;"_"&amp;AC2857&amp;"_"&amp;AE2857,[1]挑战模式!$A:$AS,14+AD2857,FALSE)="","","Monster_Season"&amp;AA2857&amp;"_Challenge"&amp;AB2857&amp;"_"&amp;AC2857&amp;"_"&amp;AD2857&amp;"_"&amp;AE2857))</f>
        <v>Monster_Season0_Challenge9_4_2_Normal</v>
      </c>
      <c r="C2857">
        <f t="shared" ca="1" si="225"/>
        <v>1</v>
      </c>
      <c r="E2857">
        <f ca="1">IF(B2857="","",VLOOKUP(AA2857&amp;"_"&amp;AB2857&amp;"_"&amp;AC2857&amp;"_"&amp;AE2857,[1]挑战模式!$A:$AS,26+AD2857,FALSE))</f>
        <v>301</v>
      </c>
      <c r="F2857">
        <f ca="1">IF(B2857="","",VLOOKUP(VLOOKUP(AA2857&amp;"_"&amp;AB2857&amp;"_"&amp;AC2857&amp;"_"&amp;AE2857,[1]挑战模式!$A:$AS,14+AD2857,FALSE),[1]怪物!$B:$O,3,FALSE))</f>
        <v>1</v>
      </c>
      <c r="G2857">
        <f t="shared" ca="1" si="226"/>
        <v>0</v>
      </c>
      <c r="H2857">
        <f t="shared" ca="1" si="227"/>
        <v>0</v>
      </c>
      <c r="I2857">
        <f t="shared" ca="1" si="228"/>
        <v>0</v>
      </c>
      <c r="J2857">
        <f t="shared" ca="1" si="229"/>
        <v>0</v>
      </c>
      <c r="K2857">
        <f t="shared" ca="1" si="229"/>
        <v>0</v>
      </c>
      <c r="AA2857" s="8">
        <v>0</v>
      </c>
      <c r="AB2857" s="8">
        <v>9</v>
      </c>
      <c r="AC2857" s="8">
        <v>4</v>
      </c>
      <c r="AD2857" s="8">
        <v>2</v>
      </c>
      <c r="AE2857" s="12" t="s">
        <v>757</v>
      </c>
    </row>
    <row r="2858" spans="2:31" x14ac:dyDescent="0.2">
      <c r="B2858" t="str">
        <f ca="1">IF(ISNA(VLOOKUP(AA2858&amp;"_"&amp;AB2858&amp;"_"&amp;AC2858&amp;"_"&amp;AE2858,[1]挑战模式!$A:$AS,1,FALSE)),"",IF(VLOOKUP(AA2858&amp;"_"&amp;AB2858&amp;"_"&amp;AC2858&amp;"_"&amp;AE2858,[1]挑战模式!$A:$AS,14+AD2858,FALSE)="","","Monster_Season"&amp;AA2858&amp;"_Challenge"&amp;AB2858&amp;"_"&amp;AC2858&amp;"_"&amp;AD2858&amp;"_"&amp;AE2858))</f>
        <v>Monster_Season0_Challenge9_4_3_Normal</v>
      </c>
      <c r="C2858">
        <f t="shared" ca="1" si="225"/>
        <v>1</v>
      </c>
      <c r="E2858">
        <f ca="1">IF(B2858="","",VLOOKUP(AA2858&amp;"_"&amp;AB2858&amp;"_"&amp;AC2858&amp;"_"&amp;AE2858,[1]挑战模式!$A:$AS,26+AD2858,FALSE))</f>
        <v>301</v>
      </c>
      <c r="F2858">
        <f ca="1">IF(B2858="","",VLOOKUP(VLOOKUP(AA2858&amp;"_"&amp;AB2858&amp;"_"&amp;AC2858&amp;"_"&amp;AE2858,[1]挑战模式!$A:$AS,14+AD2858,FALSE),[1]怪物!$B:$O,3,FALSE))</f>
        <v>1</v>
      </c>
      <c r="G2858">
        <f t="shared" ca="1" si="226"/>
        <v>0</v>
      </c>
      <c r="H2858">
        <f t="shared" ca="1" si="227"/>
        <v>0</v>
      </c>
      <c r="I2858">
        <f t="shared" ca="1" si="228"/>
        <v>0</v>
      </c>
      <c r="J2858">
        <f t="shared" ca="1" si="229"/>
        <v>0</v>
      </c>
      <c r="K2858">
        <f t="shared" ca="1" si="229"/>
        <v>0</v>
      </c>
      <c r="AA2858" s="8">
        <v>0</v>
      </c>
      <c r="AB2858" s="8">
        <v>9</v>
      </c>
      <c r="AC2858" s="8">
        <v>4</v>
      </c>
      <c r="AD2858" s="8">
        <v>3</v>
      </c>
      <c r="AE2858" s="12" t="s">
        <v>757</v>
      </c>
    </row>
    <row r="2859" spans="2:31" x14ac:dyDescent="0.2">
      <c r="B2859" t="str">
        <f ca="1">IF(ISNA(VLOOKUP(AA2859&amp;"_"&amp;AB2859&amp;"_"&amp;AC2859&amp;"_"&amp;AE2859,[1]挑战模式!$A:$AS,1,FALSE)),"",IF(VLOOKUP(AA2859&amp;"_"&amp;AB2859&amp;"_"&amp;AC2859&amp;"_"&amp;AE2859,[1]挑战模式!$A:$AS,14+AD2859,FALSE)="","","Monster_Season"&amp;AA2859&amp;"_Challenge"&amp;AB2859&amp;"_"&amp;AC2859&amp;"_"&amp;AD2859&amp;"_"&amp;AE2859))</f>
        <v/>
      </c>
      <c r="C2859" t="str">
        <f t="shared" ca="1" si="225"/>
        <v/>
      </c>
      <c r="E2859" t="str">
        <f ca="1">IF(B2859="","",VLOOKUP(AA2859&amp;"_"&amp;AB2859&amp;"_"&amp;AC2859&amp;"_"&amp;AE2859,[1]挑战模式!$A:$AS,26+AD2859,FALSE))</f>
        <v/>
      </c>
      <c r="F2859" t="str">
        <f ca="1">IF(B2859="","",VLOOKUP(VLOOKUP(AA2859&amp;"_"&amp;AB2859&amp;"_"&amp;AC2859&amp;"_"&amp;AE2859,[1]挑战模式!$A:$AS,14+AD2859,FALSE),[1]怪物!$B:$O,3,FALSE))</f>
        <v/>
      </c>
      <c r="G2859" t="str">
        <f t="shared" ca="1" si="226"/>
        <v/>
      </c>
      <c r="H2859" t="str">
        <f t="shared" ca="1" si="227"/>
        <v/>
      </c>
      <c r="I2859" t="str">
        <f t="shared" ca="1" si="228"/>
        <v/>
      </c>
      <c r="J2859" t="str">
        <f t="shared" ca="1" si="229"/>
        <v/>
      </c>
      <c r="K2859" t="str">
        <f t="shared" ca="1" si="229"/>
        <v/>
      </c>
      <c r="AA2859" s="8">
        <v>0</v>
      </c>
      <c r="AB2859" s="8">
        <v>9</v>
      </c>
      <c r="AC2859" s="8">
        <v>4</v>
      </c>
      <c r="AD2859" s="8">
        <v>4</v>
      </c>
      <c r="AE2859" s="12" t="s">
        <v>757</v>
      </c>
    </row>
    <row r="2860" spans="2:31" x14ac:dyDescent="0.2">
      <c r="B2860" t="str">
        <f ca="1">IF(ISNA(VLOOKUP(AA2860&amp;"_"&amp;AB2860&amp;"_"&amp;AC2860&amp;"_"&amp;AE2860,[1]挑战模式!$A:$AS,1,FALSE)),"",IF(VLOOKUP(AA2860&amp;"_"&amp;AB2860&amp;"_"&amp;AC2860&amp;"_"&amp;AE2860,[1]挑战模式!$A:$AS,14+AD2860,FALSE)="","","Monster_Season"&amp;AA2860&amp;"_Challenge"&amp;AB2860&amp;"_"&amp;AC2860&amp;"_"&amp;AD2860&amp;"_"&amp;AE2860))</f>
        <v/>
      </c>
      <c r="C2860" t="str">
        <f t="shared" ca="1" si="225"/>
        <v/>
      </c>
      <c r="E2860" t="str">
        <f ca="1">IF(B2860="","",VLOOKUP(AA2860&amp;"_"&amp;AB2860&amp;"_"&amp;AC2860&amp;"_"&amp;AE2860,[1]挑战模式!$A:$AS,26+AD2860,FALSE))</f>
        <v/>
      </c>
      <c r="F2860" t="str">
        <f ca="1">IF(B2860="","",VLOOKUP(VLOOKUP(AA2860&amp;"_"&amp;AB2860&amp;"_"&amp;AC2860&amp;"_"&amp;AE2860,[1]挑战模式!$A:$AS,14+AD2860,FALSE),[1]怪物!$B:$O,3,FALSE))</f>
        <v/>
      </c>
      <c r="G2860" t="str">
        <f t="shared" ca="1" si="226"/>
        <v/>
      </c>
      <c r="H2860" t="str">
        <f t="shared" ca="1" si="227"/>
        <v/>
      </c>
      <c r="I2860" t="str">
        <f t="shared" ca="1" si="228"/>
        <v/>
      </c>
      <c r="J2860" t="str">
        <f t="shared" ca="1" si="229"/>
        <v/>
      </c>
      <c r="K2860" t="str">
        <f t="shared" ca="1" si="229"/>
        <v/>
      </c>
      <c r="AA2860" s="8">
        <v>0</v>
      </c>
      <c r="AB2860" s="8">
        <v>9</v>
      </c>
      <c r="AC2860" s="8">
        <v>4</v>
      </c>
      <c r="AD2860" s="8">
        <v>5</v>
      </c>
      <c r="AE2860" s="12" t="s">
        <v>757</v>
      </c>
    </row>
    <row r="2861" spans="2:31" x14ac:dyDescent="0.2">
      <c r="B2861" t="str">
        <f ca="1">IF(ISNA(VLOOKUP(AA2861&amp;"_"&amp;AB2861&amp;"_"&amp;AC2861&amp;"_"&amp;AE2861,[1]挑战模式!$A:$AS,1,FALSE)),"",IF(VLOOKUP(AA2861&amp;"_"&amp;AB2861&amp;"_"&amp;AC2861&amp;"_"&amp;AE2861,[1]挑战模式!$A:$AS,14+AD2861,FALSE)="","","Monster_Season"&amp;AA2861&amp;"_Challenge"&amp;AB2861&amp;"_"&amp;AC2861&amp;"_"&amp;AD2861&amp;"_"&amp;AE2861))</f>
        <v/>
      </c>
      <c r="C2861" t="str">
        <f t="shared" ca="1" si="225"/>
        <v/>
      </c>
      <c r="E2861" t="str">
        <f ca="1">IF(B2861="","",VLOOKUP(AA2861&amp;"_"&amp;AB2861&amp;"_"&amp;AC2861&amp;"_"&amp;AE2861,[1]挑战模式!$A:$AS,26+AD2861,FALSE))</f>
        <v/>
      </c>
      <c r="F2861" t="str">
        <f ca="1">IF(B2861="","",VLOOKUP(VLOOKUP(AA2861&amp;"_"&amp;AB2861&amp;"_"&amp;AC2861&amp;"_"&amp;AE2861,[1]挑战模式!$A:$AS,14+AD2861,FALSE),[1]怪物!$B:$O,3,FALSE))</f>
        <v/>
      </c>
      <c r="G2861" t="str">
        <f t="shared" ca="1" si="226"/>
        <v/>
      </c>
      <c r="H2861" t="str">
        <f t="shared" ca="1" si="227"/>
        <v/>
      </c>
      <c r="I2861" t="str">
        <f t="shared" ca="1" si="228"/>
        <v/>
      </c>
      <c r="J2861" t="str">
        <f t="shared" ca="1" si="229"/>
        <v/>
      </c>
      <c r="K2861" t="str">
        <f t="shared" ca="1" si="229"/>
        <v/>
      </c>
      <c r="AA2861" s="8">
        <v>0</v>
      </c>
      <c r="AB2861" s="8">
        <v>9</v>
      </c>
      <c r="AC2861" s="8">
        <v>4</v>
      </c>
      <c r="AD2861" s="8">
        <v>6</v>
      </c>
      <c r="AE2861" s="12" t="s">
        <v>757</v>
      </c>
    </row>
    <row r="2862" spans="2:31" x14ac:dyDescent="0.2">
      <c r="B2862" t="str">
        <f ca="1">IF(ISNA(VLOOKUP(AA2862&amp;"_"&amp;AB2862&amp;"_"&amp;AC2862&amp;"_"&amp;AE2862,[1]挑战模式!$A:$AS,1,FALSE)),"",IF(VLOOKUP(AA2862&amp;"_"&amp;AB2862&amp;"_"&amp;AC2862&amp;"_"&amp;AE2862,[1]挑战模式!$A:$AS,14+AD2862,FALSE)="","","Monster_Season"&amp;AA2862&amp;"_Challenge"&amp;AB2862&amp;"_"&amp;AC2862&amp;"_"&amp;AD2862&amp;"_"&amp;AE2862))</f>
        <v>Monster_Season0_Challenge9_5_1_Normal</v>
      </c>
      <c r="C2862">
        <f t="shared" ca="1" si="225"/>
        <v>1</v>
      </c>
      <c r="E2862">
        <f ca="1">IF(B2862="","",VLOOKUP(AA2862&amp;"_"&amp;AB2862&amp;"_"&amp;AC2862&amp;"_"&amp;AE2862,[1]挑战模式!$A:$AS,26+AD2862,FALSE))</f>
        <v>798</v>
      </c>
      <c r="F2862">
        <f ca="1">IF(B2862="","",VLOOKUP(VLOOKUP(AA2862&amp;"_"&amp;AB2862&amp;"_"&amp;AC2862&amp;"_"&amp;AE2862,[1]挑战模式!$A:$AS,14+AD2862,FALSE),[1]怪物!$B:$O,3,FALSE))</f>
        <v>1</v>
      </c>
      <c r="G2862">
        <f t="shared" ca="1" si="226"/>
        <v>0</v>
      </c>
      <c r="H2862">
        <f t="shared" ca="1" si="227"/>
        <v>0</v>
      </c>
      <c r="I2862">
        <f t="shared" ca="1" si="228"/>
        <v>0</v>
      </c>
      <c r="J2862">
        <f t="shared" ca="1" si="229"/>
        <v>0</v>
      </c>
      <c r="K2862">
        <f t="shared" ca="1" si="229"/>
        <v>0</v>
      </c>
      <c r="AA2862" s="8">
        <v>0</v>
      </c>
      <c r="AB2862" s="8">
        <v>9</v>
      </c>
      <c r="AC2862" s="8">
        <v>5</v>
      </c>
      <c r="AD2862" s="8">
        <v>1</v>
      </c>
      <c r="AE2862" s="12" t="s">
        <v>757</v>
      </c>
    </row>
    <row r="2863" spans="2:31" x14ac:dyDescent="0.2">
      <c r="B2863" t="str">
        <f ca="1">IF(ISNA(VLOOKUP(AA2863&amp;"_"&amp;AB2863&amp;"_"&amp;AC2863&amp;"_"&amp;AE2863,[1]挑战模式!$A:$AS,1,FALSE)),"",IF(VLOOKUP(AA2863&amp;"_"&amp;AB2863&amp;"_"&amp;AC2863&amp;"_"&amp;AE2863,[1]挑战模式!$A:$AS,14+AD2863,FALSE)="","","Monster_Season"&amp;AA2863&amp;"_Challenge"&amp;AB2863&amp;"_"&amp;AC2863&amp;"_"&amp;AD2863&amp;"_"&amp;AE2863))</f>
        <v>Monster_Season0_Challenge9_5_2_Normal</v>
      </c>
      <c r="C2863">
        <f t="shared" ca="1" si="225"/>
        <v>1</v>
      </c>
      <c r="E2863">
        <f ca="1">IF(B2863="","",VLOOKUP(AA2863&amp;"_"&amp;AB2863&amp;"_"&amp;AC2863&amp;"_"&amp;AE2863,[1]挑战模式!$A:$AS,26+AD2863,FALSE))</f>
        <v>798</v>
      </c>
      <c r="F2863">
        <f ca="1">IF(B2863="","",VLOOKUP(VLOOKUP(AA2863&amp;"_"&amp;AB2863&amp;"_"&amp;AC2863&amp;"_"&amp;AE2863,[1]挑战模式!$A:$AS,14+AD2863,FALSE),[1]怪物!$B:$O,3,FALSE))</f>
        <v>1</v>
      </c>
      <c r="G2863">
        <f t="shared" ca="1" si="226"/>
        <v>0</v>
      </c>
      <c r="H2863">
        <f t="shared" ca="1" si="227"/>
        <v>0</v>
      </c>
      <c r="I2863">
        <f t="shared" ca="1" si="228"/>
        <v>0</v>
      </c>
      <c r="J2863">
        <f t="shared" ca="1" si="229"/>
        <v>0</v>
      </c>
      <c r="K2863">
        <f t="shared" ca="1" si="229"/>
        <v>0</v>
      </c>
      <c r="AA2863" s="8">
        <v>0</v>
      </c>
      <c r="AB2863" s="8">
        <v>9</v>
      </c>
      <c r="AC2863" s="8">
        <v>5</v>
      </c>
      <c r="AD2863" s="8">
        <v>2</v>
      </c>
      <c r="AE2863" s="12" t="s">
        <v>757</v>
      </c>
    </row>
    <row r="2864" spans="2:31" x14ac:dyDescent="0.2">
      <c r="B2864" t="str">
        <f ca="1">IF(ISNA(VLOOKUP(AA2864&amp;"_"&amp;AB2864&amp;"_"&amp;AC2864&amp;"_"&amp;AE2864,[1]挑战模式!$A:$AS,1,FALSE)),"",IF(VLOOKUP(AA2864&amp;"_"&amp;AB2864&amp;"_"&amp;AC2864&amp;"_"&amp;AE2864,[1]挑战模式!$A:$AS,14+AD2864,FALSE)="","","Monster_Season"&amp;AA2864&amp;"_Challenge"&amp;AB2864&amp;"_"&amp;AC2864&amp;"_"&amp;AD2864&amp;"_"&amp;AE2864))</f>
        <v>Monster_Season0_Challenge9_5_3_Normal</v>
      </c>
      <c r="C2864">
        <f t="shared" ca="1" si="225"/>
        <v>1</v>
      </c>
      <c r="E2864">
        <f ca="1">IF(B2864="","",VLOOKUP(AA2864&amp;"_"&amp;AB2864&amp;"_"&amp;AC2864&amp;"_"&amp;AE2864,[1]挑战模式!$A:$AS,26+AD2864,FALSE))</f>
        <v>798</v>
      </c>
      <c r="F2864">
        <f ca="1">IF(B2864="","",VLOOKUP(VLOOKUP(AA2864&amp;"_"&amp;AB2864&amp;"_"&amp;AC2864&amp;"_"&amp;AE2864,[1]挑战模式!$A:$AS,14+AD2864,FALSE),[1]怪物!$B:$O,3,FALSE))</f>
        <v>1</v>
      </c>
      <c r="G2864">
        <f t="shared" ca="1" si="226"/>
        <v>0</v>
      </c>
      <c r="H2864">
        <f t="shared" ca="1" si="227"/>
        <v>0</v>
      </c>
      <c r="I2864">
        <f t="shared" ca="1" si="228"/>
        <v>0</v>
      </c>
      <c r="J2864">
        <f t="shared" ca="1" si="229"/>
        <v>0</v>
      </c>
      <c r="K2864">
        <f t="shared" ca="1" si="229"/>
        <v>0</v>
      </c>
      <c r="AA2864" s="8">
        <v>0</v>
      </c>
      <c r="AB2864" s="8">
        <v>9</v>
      </c>
      <c r="AC2864" s="8">
        <v>5</v>
      </c>
      <c r="AD2864" s="8">
        <v>3</v>
      </c>
      <c r="AE2864" s="12" t="s">
        <v>757</v>
      </c>
    </row>
    <row r="2865" spans="2:31" x14ac:dyDescent="0.2">
      <c r="B2865" t="str">
        <f ca="1">IF(ISNA(VLOOKUP(AA2865&amp;"_"&amp;AB2865&amp;"_"&amp;AC2865&amp;"_"&amp;AE2865,[1]挑战模式!$A:$AS,1,FALSE)),"",IF(VLOOKUP(AA2865&amp;"_"&amp;AB2865&amp;"_"&amp;AC2865&amp;"_"&amp;AE2865,[1]挑战模式!$A:$AS,14+AD2865,FALSE)="","","Monster_Season"&amp;AA2865&amp;"_Challenge"&amp;AB2865&amp;"_"&amp;AC2865&amp;"_"&amp;AD2865&amp;"_"&amp;AE2865))</f>
        <v/>
      </c>
      <c r="C2865" t="str">
        <f t="shared" ca="1" si="225"/>
        <v/>
      </c>
      <c r="E2865" t="str">
        <f ca="1">IF(B2865="","",VLOOKUP(AA2865&amp;"_"&amp;AB2865&amp;"_"&amp;AC2865&amp;"_"&amp;AE2865,[1]挑战模式!$A:$AS,26+AD2865,FALSE))</f>
        <v/>
      </c>
      <c r="F2865" t="str">
        <f ca="1">IF(B2865="","",VLOOKUP(VLOOKUP(AA2865&amp;"_"&amp;AB2865&amp;"_"&amp;AC2865&amp;"_"&amp;AE2865,[1]挑战模式!$A:$AS,14+AD2865,FALSE),[1]怪物!$B:$O,3,FALSE))</f>
        <v/>
      </c>
      <c r="G2865" t="str">
        <f t="shared" ca="1" si="226"/>
        <v/>
      </c>
      <c r="H2865" t="str">
        <f t="shared" ca="1" si="227"/>
        <v/>
      </c>
      <c r="I2865" t="str">
        <f t="shared" ca="1" si="228"/>
        <v/>
      </c>
      <c r="J2865" t="str">
        <f t="shared" ca="1" si="229"/>
        <v/>
      </c>
      <c r="K2865" t="str">
        <f t="shared" ca="1" si="229"/>
        <v/>
      </c>
      <c r="AA2865" s="8">
        <v>0</v>
      </c>
      <c r="AB2865" s="8">
        <v>9</v>
      </c>
      <c r="AC2865" s="8">
        <v>5</v>
      </c>
      <c r="AD2865" s="8">
        <v>4</v>
      </c>
      <c r="AE2865" s="12" t="s">
        <v>757</v>
      </c>
    </row>
    <row r="2866" spans="2:31" x14ac:dyDescent="0.2">
      <c r="B2866" t="str">
        <f ca="1">IF(ISNA(VLOOKUP(AA2866&amp;"_"&amp;AB2866&amp;"_"&amp;AC2866&amp;"_"&amp;AE2866,[1]挑战模式!$A:$AS,1,FALSE)),"",IF(VLOOKUP(AA2866&amp;"_"&amp;AB2866&amp;"_"&amp;AC2866&amp;"_"&amp;AE2866,[1]挑战模式!$A:$AS,14+AD2866,FALSE)="","","Monster_Season"&amp;AA2866&amp;"_Challenge"&amp;AB2866&amp;"_"&amp;AC2866&amp;"_"&amp;AD2866&amp;"_"&amp;AE2866))</f>
        <v/>
      </c>
      <c r="C2866" t="str">
        <f t="shared" ca="1" si="225"/>
        <v/>
      </c>
      <c r="E2866" t="str">
        <f ca="1">IF(B2866="","",VLOOKUP(AA2866&amp;"_"&amp;AB2866&amp;"_"&amp;AC2866&amp;"_"&amp;AE2866,[1]挑战模式!$A:$AS,26+AD2866,FALSE))</f>
        <v/>
      </c>
      <c r="F2866" t="str">
        <f ca="1">IF(B2866="","",VLOOKUP(VLOOKUP(AA2866&amp;"_"&amp;AB2866&amp;"_"&amp;AC2866&amp;"_"&amp;AE2866,[1]挑战模式!$A:$AS,14+AD2866,FALSE),[1]怪物!$B:$O,3,FALSE))</f>
        <v/>
      </c>
      <c r="G2866" t="str">
        <f t="shared" ca="1" si="226"/>
        <v/>
      </c>
      <c r="H2866" t="str">
        <f t="shared" ca="1" si="227"/>
        <v/>
      </c>
      <c r="I2866" t="str">
        <f t="shared" ca="1" si="228"/>
        <v/>
      </c>
      <c r="J2866" t="str">
        <f t="shared" ca="1" si="229"/>
        <v/>
      </c>
      <c r="K2866" t="str">
        <f t="shared" ca="1" si="229"/>
        <v/>
      </c>
      <c r="AA2866" s="8">
        <v>0</v>
      </c>
      <c r="AB2866" s="8">
        <v>9</v>
      </c>
      <c r="AC2866" s="8">
        <v>5</v>
      </c>
      <c r="AD2866" s="8">
        <v>5</v>
      </c>
      <c r="AE2866" s="12" t="s">
        <v>757</v>
      </c>
    </row>
    <row r="2867" spans="2:31" x14ac:dyDescent="0.2">
      <c r="B2867" t="str">
        <f ca="1">IF(ISNA(VLOOKUP(AA2867&amp;"_"&amp;AB2867&amp;"_"&amp;AC2867&amp;"_"&amp;AE2867,[1]挑战模式!$A:$AS,1,FALSE)),"",IF(VLOOKUP(AA2867&amp;"_"&amp;AB2867&amp;"_"&amp;AC2867&amp;"_"&amp;AE2867,[1]挑战模式!$A:$AS,14+AD2867,FALSE)="","","Monster_Season"&amp;AA2867&amp;"_Challenge"&amp;AB2867&amp;"_"&amp;AC2867&amp;"_"&amp;AD2867&amp;"_"&amp;AE2867))</f>
        <v/>
      </c>
      <c r="C2867" t="str">
        <f t="shared" ca="1" si="225"/>
        <v/>
      </c>
      <c r="E2867" t="str">
        <f ca="1">IF(B2867="","",VLOOKUP(AA2867&amp;"_"&amp;AB2867&amp;"_"&amp;AC2867&amp;"_"&amp;AE2867,[1]挑战模式!$A:$AS,26+AD2867,FALSE))</f>
        <v/>
      </c>
      <c r="F2867" t="str">
        <f ca="1">IF(B2867="","",VLOOKUP(VLOOKUP(AA2867&amp;"_"&amp;AB2867&amp;"_"&amp;AC2867&amp;"_"&amp;AE2867,[1]挑战模式!$A:$AS,14+AD2867,FALSE),[1]怪物!$B:$O,3,FALSE))</f>
        <v/>
      </c>
      <c r="G2867" t="str">
        <f t="shared" ca="1" si="226"/>
        <v/>
      </c>
      <c r="H2867" t="str">
        <f t="shared" ca="1" si="227"/>
        <v/>
      </c>
      <c r="I2867" t="str">
        <f t="shared" ca="1" si="228"/>
        <v/>
      </c>
      <c r="J2867" t="str">
        <f t="shared" ca="1" si="229"/>
        <v/>
      </c>
      <c r="K2867" t="str">
        <f t="shared" ca="1" si="229"/>
        <v/>
      </c>
      <c r="AA2867" s="8">
        <v>0</v>
      </c>
      <c r="AB2867" s="8">
        <v>9</v>
      </c>
      <c r="AC2867" s="8">
        <v>5</v>
      </c>
      <c r="AD2867" s="8">
        <v>6</v>
      </c>
      <c r="AE2867" s="12" t="s">
        <v>757</v>
      </c>
    </row>
    <row r="2868" spans="2:31" x14ac:dyDescent="0.2">
      <c r="B2868" t="str">
        <f ca="1">IF(ISNA(VLOOKUP(AA2868&amp;"_"&amp;AB2868&amp;"_"&amp;AC2868&amp;"_"&amp;AE2868,[1]挑战模式!$A:$AS,1,FALSE)),"",IF(VLOOKUP(AA2868&amp;"_"&amp;AB2868&amp;"_"&amp;AC2868&amp;"_"&amp;AE2868,[1]挑战模式!$A:$AS,14+AD2868,FALSE)="","","Monster_Season"&amp;AA2868&amp;"_Challenge"&amp;AB2868&amp;"_"&amp;AC2868&amp;"_"&amp;AD2868&amp;"_"&amp;AE2868))</f>
        <v>Monster_Season0_Challenge9_6_1_Normal</v>
      </c>
      <c r="C2868">
        <f t="shared" ca="1" si="225"/>
        <v>1</v>
      </c>
      <c r="E2868">
        <f ca="1">IF(B2868="","",VLOOKUP(AA2868&amp;"_"&amp;AB2868&amp;"_"&amp;AC2868&amp;"_"&amp;AE2868,[1]挑战模式!$A:$AS,26+AD2868,FALSE))</f>
        <v>2343</v>
      </c>
      <c r="F2868">
        <f ca="1">IF(B2868="","",VLOOKUP(VLOOKUP(AA2868&amp;"_"&amp;AB2868&amp;"_"&amp;AC2868&amp;"_"&amp;AE2868,[1]挑战模式!$A:$AS,14+AD2868,FALSE),[1]怪物!$B:$O,3,FALSE))</f>
        <v>1</v>
      </c>
      <c r="G2868">
        <f t="shared" ca="1" si="226"/>
        <v>0</v>
      </c>
      <c r="H2868">
        <f t="shared" ca="1" si="227"/>
        <v>0</v>
      </c>
      <c r="I2868">
        <f t="shared" ca="1" si="228"/>
        <v>0</v>
      </c>
      <c r="J2868">
        <f t="shared" ca="1" si="229"/>
        <v>0</v>
      </c>
      <c r="K2868">
        <f t="shared" ca="1" si="229"/>
        <v>0</v>
      </c>
      <c r="AA2868" s="8">
        <v>0</v>
      </c>
      <c r="AB2868" s="8">
        <v>9</v>
      </c>
      <c r="AC2868" s="8">
        <v>6</v>
      </c>
      <c r="AD2868" s="8">
        <v>1</v>
      </c>
      <c r="AE2868" s="12" t="s">
        <v>757</v>
      </c>
    </row>
    <row r="2869" spans="2:31" x14ac:dyDescent="0.2">
      <c r="B2869" t="str">
        <f ca="1">IF(ISNA(VLOOKUP(AA2869&amp;"_"&amp;AB2869&amp;"_"&amp;AC2869&amp;"_"&amp;AE2869,[1]挑战模式!$A:$AS,1,FALSE)),"",IF(VLOOKUP(AA2869&amp;"_"&amp;AB2869&amp;"_"&amp;AC2869&amp;"_"&amp;AE2869,[1]挑战模式!$A:$AS,14+AD2869,FALSE)="","","Monster_Season"&amp;AA2869&amp;"_Challenge"&amp;AB2869&amp;"_"&amp;AC2869&amp;"_"&amp;AD2869&amp;"_"&amp;AE2869))</f>
        <v>Monster_Season0_Challenge9_6_2_Normal</v>
      </c>
      <c r="C2869">
        <f t="shared" ca="1" si="225"/>
        <v>1</v>
      </c>
      <c r="E2869">
        <f ca="1">IF(B2869="","",VLOOKUP(AA2869&amp;"_"&amp;AB2869&amp;"_"&amp;AC2869&amp;"_"&amp;AE2869,[1]挑战模式!$A:$AS,26+AD2869,FALSE))</f>
        <v>586</v>
      </c>
      <c r="F2869">
        <f ca="1">IF(B2869="","",VLOOKUP(VLOOKUP(AA2869&amp;"_"&amp;AB2869&amp;"_"&amp;AC2869&amp;"_"&amp;AE2869,[1]挑战模式!$A:$AS,14+AD2869,FALSE),[1]怪物!$B:$O,3,FALSE))</f>
        <v>1</v>
      </c>
      <c r="G2869">
        <f t="shared" ca="1" si="226"/>
        <v>0</v>
      </c>
      <c r="H2869">
        <f t="shared" ca="1" si="227"/>
        <v>0</v>
      </c>
      <c r="I2869">
        <f t="shared" ca="1" si="228"/>
        <v>0</v>
      </c>
      <c r="J2869">
        <f t="shared" ca="1" si="229"/>
        <v>0</v>
      </c>
      <c r="K2869">
        <f t="shared" ca="1" si="229"/>
        <v>0</v>
      </c>
      <c r="AA2869" s="8">
        <v>0</v>
      </c>
      <c r="AB2869" s="8">
        <v>9</v>
      </c>
      <c r="AC2869" s="8">
        <v>6</v>
      </c>
      <c r="AD2869" s="8">
        <v>2</v>
      </c>
      <c r="AE2869" s="12" t="s">
        <v>757</v>
      </c>
    </row>
    <row r="2870" spans="2:31" x14ac:dyDescent="0.2">
      <c r="B2870" t="str">
        <f ca="1">IF(ISNA(VLOOKUP(AA2870&amp;"_"&amp;AB2870&amp;"_"&amp;AC2870&amp;"_"&amp;AE2870,[1]挑战模式!$A:$AS,1,FALSE)),"",IF(VLOOKUP(AA2870&amp;"_"&amp;AB2870&amp;"_"&amp;AC2870&amp;"_"&amp;AE2870,[1]挑战模式!$A:$AS,14+AD2870,FALSE)="","","Monster_Season"&amp;AA2870&amp;"_Challenge"&amp;AB2870&amp;"_"&amp;AC2870&amp;"_"&amp;AD2870&amp;"_"&amp;AE2870))</f>
        <v>Monster_Season0_Challenge9_6_3_Normal</v>
      </c>
      <c r="C2870">
        <f t="shared" ca="1" si="225"/>
        <v>1</v>
      </c>
      <c r="E2870">
        <f ca="1">IF(B2870="","",VLOOKUP(AA2870&amp;"_"&amp;AB2870&amp;"_"&amp;AC2870&amp;"_"&amp;AE2870,[1]挑战模式!$A:$AS,26+AD2870,FALSE))</f>
        <v>586</v>
      </c>
      <c r="F2870">
        <f ca="1">IF(B2870="","",VLOOKUP(VLOOKUP(AA2870&amp;"_"&amp;AB2870&amp;"_"&amp;AC2870&amp;"_"&amp;AE2870,[1]挑战模式!$A:$AS,14+AD2870,FALSE),[1]怪物!$B:$O,3,FALSE))</f>
        <v>1</v>
      </c>
      <c r="G2870">
        <f t="shared" ca="1" si="226"/>
        <v>0</v>
      </c>
      <c r="H2870">
        <f t="shared" ca="1" si="227"/>
        <v>0</v>
      </c>
      <c r="I2870">
        <f t="shared" ca="1" si="228"/>
        <v>0</v>
      </c>
      <c r="J2870">
        <f t="shared" ca="1" si="229"/>
        <v>0</v>
      </c>
      <c r="K2870">
        <f t="shared" ca="1" si="229"/>
        <v>0</v>
      </c>
      <c r="AA2870" s="8">
        <v>0</v>
      </c>
      <c r="AB2870" s="8">
        <v>9</v>
      </c>
      <c r="AC2870" s="8">
        <v>6</v>
      </c>
      <c r="AD2870" s="8">
        <v>3</v>
      </c>
      <c r="AE2870" s="12" t="s">
        <v>757</v>
      </c>
    </row>
    <row r="2871" spans="2:31" x14ac:dyDescent="0.2">
      <c r="B2871" t="str">
        <f ca="1">IF(ISNA(VLOOKUP(AA2871&amp;"_"&amp;AB2871&amp;"_"&amp;AC2871&amp;"_"&amp;AE2871,[1]挑战模式!$A:$AS,1,FALSE)),"",IF(VLOOKUP(AA2871&amp;"_"&amp;AB2871&amp;"_"&amp;AC2871&amp;"_"&amp;AE2871,[1]挑战模式!$A:$AS,14+AD2871,FALSE)="","","Monster_Season"&amp;AA2871&amp;"_Challenge"&amp;AB2871&amp;"_"&amp;AC2871&amp;"_"&amp;AD2871&amp;"_"&amp;AE2871))</f>
        <v>Monster_Season0_Challenge9_6_4_Normal</v>
      </c>
      <c r="C2871">
        <f t="shared" ca="1" si="225"/>
        <v>1</v>
      </c>
      <c r="E2871">
        <f ca="1">IF(B2871="","",VLOOKUP(AA2871&amp;"_"&amp;AB2871&amp;"_"&amp;AC2871&amp;"_"&amp;AE2871,[1]挑战模式!$A:$AS,26+AD2871,FALSE))</f>
        <v>586</v>
      </c>
      <c r="F2871">
        <f ca="1">IF(B2871="","",VLOOKUP(VLOOKUP(AA2871&amp;"_"&amp;AB2871&amp;"_"&amp;AC2871&amp;"_"&amp;AE2871,[1]挑战模式!$A:$AS,14+AD2871,FALSE),[1]怪物!$B:$O,3,FALSE))</f>
        <v>1</v>
      </c>
      <c r="G2871">
        <f t="shared" ca="1" si="226"/>
        <v>0</v>
      </c>
      <c r="H2871">
        <f t="shared" ca="1" si="227"/>
        <v>0</v>
      </c>
      <c r="I2871">
        <f t="shared" ca="1" si="228"/>
        <v>0</v>
      </c>
      <c r="J2871">
        <f t="shared" ca="1" si="229"/>
        <v>0</v>
      </c>
      <c r="K2871">
        <f t="shared" ca="1" si="229"/>
        <v>0</v>
      </c>
      <c r="AA2871" s="8">
        <v>0</v>
      </c>
      <c r="AB2871" s="8">
        <v>9</v>
      </c>
      <c r="AC2871" s="8">
        <v>6</v>
      </c>
      <c r="AD2871" s="8">
        <v>4</v>
      </c>
      <c r="AE2871" s="12" t="s">
        <v>757</v>
      </c>
    </row>
    <row r="2872" spans="2:31" x14ac:dyDescent="0.2">
      <c r="B2872" t="str">
        <f ca="1">IF(ISNA(VLOOKUP(AA2872&amp;"_"&amp;AB2872&amp;"_"&amp;AC2872&amp;"_"&amp;AE2872,[1]挑战模式!$A:$AS,1,FALSE)),"",IF(VLOOKUP(AA2872&amp;"_"&amp;AB2872&amp;"_"&amp;AC2872&amp;"_"&amp;AE2872,[1]挑战模式!$A:$AS,14+AD2872,FALSE)="","","Monster_Season"&amp;AA2872&amp;"_Challenge"&amp;AB2872&amp;"_"&amp;AC2872&amp;"_"&amp;AD2872&amp;"_"&amp;AE2872))</f>
        <v/>
      </c>
      <c r="C2872" t="str">
        <f t="shared" ca="1" si="225"/>
        <v/>
      </c>
      <c r="E2872" t="str">
        <f ca="1">IF(B2872="","",VLOOKUP(AA2872&amp;"_"&amp;AB2872&amp;"_"&amp;AC2872&amp;"_"&amp;AE2872,[1]挑战模式!$A:$AS,26+AD2872,FALSE))</f>
        <v/>
      </c>
      <c r="F2872" t="str">
        <f ca="1">IF(B2872="","",VLOOKUP(VLOOKUP(AA2872&amp;"_"&amp;AB2872&amp;"_"&amp;AC2872&amp;"_"&amp;AE2872,[1]挑战模式!$A:$AS,14+AD2872,FALSE),[1]怪物!$B:$O,3,FALSE))</f>
        <v/>
      </c>
      <c r="G2872" t="str">
        <f t="shared" ca="1" si="226"/>
        <v/>
      </c>
      <c r="H2872" t="str">
        <f t="shared" ca="1" si="227"/>
        <v/>
      </c>
      <c r="I2872" t="str">
        <f t="shared" ca="1" si="228"/>
        <v/>
      </c>
      <c r="J2872" t="str">
        <f t="shared" ca="1" si="229"/>
        <v/>
      </c>
      <c r="K2872" t="str">
        <f t="shared" ca="1" si="229"/>
        <v/>
      </c>
      <c r="AA2872" s="8">
        <v>0</v>
      </c>
      <c r="AB2872" s="8">
        <v>9</v>
      </c>
      <c r="AC2872" s="8">
        <v>6</v>
      </c>
      <c r="AD2872" s="8">
        <v>5</v>
      </c>
      <c r="AE2872" s="12" t="s">
        <v>757</v>
      </c>
    </row>
    <row r="2873" spans="2:31" x14ac:dyDescent="0.2">
      <c r="B2873" t="str">
        <f ca="1">IF(ISNA(VLOOKUP(AA2873&amp;"_"&amp;AB2873&amp;"_"&amp;AC2873&amp;"_"&amp;AE2873,[1]挑战模式!$A:$AS,1,FALSE)),"",IF(VLOOKUP(AA2873&amp;"_"&amp;AB2873&amp;"_"&amp;AC2873&amp;"_"&amp;AE2873,[1]挑战模式!$A:$AS,14+AD2873,FALSE)="","","Monster_Season"&amp;AA2873&amp;"_Challenge"&amp;AB2873&amp;"_"&amp;AC2873&amp;"_"&amp;AD2873&amp;"_"&amp;AE2873))</f>
        <v/>
      </c>
      <c r="C2873" t="str">
        <f t="shared" ca="1" si="225"/>
        <v/>
      </c>
      <c r="E2873" t="str">
        <f ca="1">IF(B2873="","",VLOOKUP(AA2873&amp;"_"&amp;AB2873&amp;"_"&amp;AC2873&amp;"_"&amp;AE2873,[1]挑战模式!$A:$AS,26+AD2873,FALSE))</f>
        <v/>
      </c>
      <c r="F2873" t="str">
        <f ca="1">IF(B2873="","",VLOOKUP(VLOOKUP(AA2873&amp;"_"&amp;AB2873&amp;"_"&amp;AC2873&amp;"_"&amp;AE2873,[1]挑战模式!$A:$AS,14+AD2873,FALSE),[1]怪物!$B:$O,3,FALSE))</f>
        <v/>
      </c>
      <c r="G2873" t="str">
        <f t="shared" ca="1" si="226"/>
        <v/>
      </c>
      <c r="H2873" t="str">
        <f t="shared" ca="1" si="227"/>
        <v/>
      </c>
      <c r="I2873" t="str">
        <f t="shared" ca="1" si="228"/>
        <v/>
      </c>
      <c r="J2873" t="str">
        <f t="shared" ca="1" si="229"/>
        <v/>
      </c>
      <c r="K2873" t="str">
        <f t="shared" ca="1" si="229"/>
        <v/>
      </c>
      <c r="AA2873" s="8">
        <v>0</v>
      </c>
      <c r="AB2873" s="8">
        <v>9</v>
      </c>
      <c r="AC2873" s="8">
        <v>6</v>
      </c>
      <c r="AD2873" s="8">
        <v>6</v>
      </c>
      <c r="AE2873" s="12" t="s">
        <v>757</v>
      </c>
    </row>
    <row r="2874" spans="2:31" x14ac:dyDescent="0.2">
      <c r="B2874" t="str">
        <f ca="1">IF(ISNA(VLOOKUP(AA2874&amp;"_"&amp;AB2874&amp;"_"&amp;AC2874&amp;"_"&amp;AE2874,[1]挑战模式!$A:$AS,1,FALSE)),"",IF(VLOOKUP(AA2874&amp;"_"&amp;AB2874&amp;"_"&amp;AC2874&amp;"_"&amp;AE2874,[1]挑战模式!$A:$AS,14+AD2874,FALSE)="","","Monster_Season"&amp;AA2874&amp;"_Challenge"&amp;AB2874&amp;"_"&amp;AC2874&amp;"_"&amp;AD2874&amp;"_"&amp;AE2874))</f>
        <v/>
      </c>
      <c r="C2874" t="str">
        <f t="shared" ca="1" si="225"/>
        <v/>
      </c>
      <c r="E2874" t="str">
        <f ca="1">IF(B2874="","",VLOOKUP(AA2874&amp;"_"&amp;AB2874&amp;"_"&amp;AC2874&amp;"_"&amp;AE2874,[1]挑战模式!$A:$AS,26+AD2874,FALSE))</f>
        <v/>
      </c>
      <c r="F2874" t="str">
        <f ca="1">IF(B2874="","",VLOOKUP(VLOOKUP(AA2874&amp;"_"&amp;AB2874&amp;"_"&amp;AC2874&amp;"_"&amp;AE2874,[1]挑战模式!$A:$AS,14+AD2874,FALSE),[1]怪物!$B:$O,3,FALSE))</f>
        <v/>
      </c>
      <c r="G2874" t="str">
        <f t="shared" ca="1" si="226"/>
        <v/>
      </c>
      <c r="H2874" t="str">
        <f t="shared" ca="1" si="227"/>
        <v/>
      </c>
      <c r="I2874" t="str">
        <f t="shared" ca="1" si="228"/>
        <v/>
      </c>
      <c r="J2874" t="str">
        <f t="shared" ca="1" si="229"/>
        <v/>
      </c>
      <c r="K2874" t="str">
        <f t="shared" ca="1" si="229"/>
        <v/>
      </c>
      <c r="AA2874" s="8">
        <v>0</v>
      </c>
      <c r="AB2874" s="8">
        <v>9</v>
      </c>
      <c r="AC2874" s="8">
        <v>7</v>
      </c>
      <c r="AD2874" s="8">
        <v>1</v>
      </c>
      <c r="AE2874" s="12" t="s">
        <v>757</v>
      </c>
    </row>
    <row r="2875" spans="2:31" x14ac:dyDescent="0.2">
      <c r="B2875" t="str">
        <f ca="1">IF(ISNA(VLOOKUP(AA2875&amp;"_"&amp;AB2875&amp;"_"&amp;AC2875&amp;"_"&amp;AE2875,[1]挑战模式!$A:$AS,1,FALSE)),"",IF(VLOOKUP(AA2875&amp;"_"&amp;AB2875&amp;"_"&amp;AC2875&amp;"_"&amp;AE2875,[1]挑战模式!$A:$AS,14+AD2875,FALSE)="","","Monster_Season"&amp;AA2875&amp;"_Challenge"&amp;AB2875&amp;"_"&amp;AC2875&amp;"_"&amp;AD2875&amp;"_"&amp;AE2875))</f>
        <v/>
      </c>
      <c r="C2875" t="str">
        <f t="shared" ca="1" si="225"/>
        <v/>
      </c>
      <c r="E2875" t="str">
        <f ca="1">IF(B2875="","",VLOOKUP(AA2875&amp;"_"&amp;AB2875&amp;"_"&amp;AC2875&amp;"_"&amp;AE2875,[1]挑战模式!$A:$AS,26+AD2875,FALSE))</f>
        <v/>
      </c>
      <c r="F2875" t="str">
        <f ca="1">IF(B2875="","",VLOOKUP(VLOOKUP(AA2875&amp;"_"&amp;AB2875&amp;"_"&amp;AC2875&amp;"_"&amp;AE2875,[1]挑战模式!$A:$AS,14+AD2875,FALSE),[1]怪物!$B:$O,3,FALSE))</f>
        <v/>
      </c>
      <c r="G2875" t="str">
        <f t="shared" ca="1" si="226"/>
        <v/>
      </c>
      <c r="H2875" t="str">
        <f t="shared" ca="1" si="227"/>
        <v/>
      </c>
      <c r="I2875" t="str">
        <f t="shared" ca="1" si="228"/>
        <v/>
      </c>
      <c r="J2875" t="str">
        <f t="shared" ca="1" si="229"/>
        <v/>
      </c>
      <c r="K2875" t="str">
        <f t="shared" ca="1" si="229"/>
        <v/>
      </c>
      <c r="AA2875" s="8">
        <v>0</v>
      </c>
      <c r="AB2875" s="8">
        <v>9</v>
      </c>
      <c r="AC2875" s="8">
        <v>7</v>
      </c>
      <c r="AD2875" s="8">
        <v>2</v>
      </c>
      <c r="AE2875" s="12" t="s">
        <v>757</v>
      </c>
    </row>
    <row r="2876" spans="2:31" x14ac:dyDescent="0.2">
      <c r="B2876" t="str">
        <f ca="1">IF(ISNA(VLOOKUP(AA2876&amp;"_"&amp;AB2876&amp;"_"&amp;AC2876&amp;"_"&amp;AE2876,[1]挑战模式!$A:$AS,1,FALSE)),"",IF(VLOOKUP(AA2876&amp;"_"&amp;AB2876&amp;"_"&amp;AC2876&amp;"_"&amp;AE2876,[1]挑战模式!$A:$AS,14+AD2876,FALSE)="","","Monster_Season"&amp;AA2876&amp;"_Challenge"&amp;AB2876&amp;"_"&amp;AC2876&amp;"_"&amp;AD2876&amp;"_"&amp;AE2876))</f>
        <v/>
      </c>
      <c r="C2876" t="str">
        <f t="shared" ca="1" si="225"/>
        <v/>
      </c>
      <c r="E2876" t="str">
        <f ca="1">IF(B2876="","",VLOOKUP(AA2876&amp;"_"&amp;AB2876&amp;"_"&amp;AC2876&amp;"_"&amp;AE2876,[1]挑战模式!$A:$AS,26+AD2876,FALSE))</f>
        <v/>
      </c>
      <c r="F2876" t="str">
        <f ca="1">IF(B2876="","",VLOOKUP(VLOOKUP(AA2876&amp;"_"&amp;AB2876&amp;"_"&amp;AC2876&amp;"_"&amp;AE2876,[1]挑战模式!$A:$AS,14+AD2876,FALSE),[1]怪物!$B:$O,3,FALSE))</f>
        <v/>
      </c>
      <c r="G2876" t="str">
        <f t="shared" ca="1" si="226"/>
        <v/>
      </c>
      <c r="H2876" t="str">
        <f t="shared" ca="1" si="227"/>
        <v/>
      </c>
      <c r="I2876" t="str">
        <f t="shared" ca="1" si="228"/>
        <v/>
      </c>
      <c r="J2876" t="str">
        <f t="shared" ca="1" si="229"/>
        <v/>
      </c>
      <c r="K2876" t="str">
        <f t="shared" ca="1" si="229"/>
        <v/>
      </c>
      <c r="AA2876" s="8">
        <v>0</v>
      </c>
      <c r="AB2876" s="8">
        <v>9</v>
      </c>
      <c r="AC2876" s="8">
        <v>7</v>
      </c>
      <c r="AD2876" s="8">
        <v>3</v>
      </c>
      <c r="AE2876" s="12" t="s">
        <v>757</v>
      </c>
    </row>
    <row r="2877" spans="2:31" x14ac:dyDescent="0.2">
      <c r="B2877" t="str">
        <f ca="1">IF(ISNA(VLOOKUP(AA2877&amp;"_"&amp;AB2877&amp;"_"&amp;AC2877&amp;"_"&amp;AE2877,[1]挑战模式!$A:$AS,1,FALSE)),"",IF(VLOOKUP(AA2877&amp;"_"&amp;AB2877&amp;"_"&amp;AC2877&amp;"_"&amp;AE2877,[1]挑战模式!$A:$AS,14+AD2877,FALSE)="","","Monster_Season"&amp;AA2877&amp;"_Challenge"&amp;AB2877&amp;"_"&amp;AC2877&amp;"_"&amp;AD2877&amp;"_"&amp;AE2877))</f>
        <v/>
      </c>
      <c r="C2877" t="str">
        <f t="shared" ca="1" si="225"/>
        <v/>
      </c>
      <c r="E2877" t="str">
        <f ca="1">IF(B2877="","",VLOOKUP(AA2877&amp;"_"&amp;AB2877&amp;"_"&amp;AC2877&amp;"_"&amp;AE2877,[1]挑战模式!$A:$AS,26+AD2877,FALSE))</f>
        <v/>
      </c>
      <c r="F2877" t="str">
        <f ca="1">IF(B2877="","",VLOOKUP(VLOOKUP(AA2877&amp;"_"&amp;AB2877&amp;"_"&amp;AC2877&amp;"_"&amp;AE2877,[1]挑战模式!$A:$AS,14+AD2877,FALSE),[1]怪物!$B:$O,3,FALSE))</f>
        <v/>
      </c>
      <c r="G2877" t="str">
        <f t="shared" ca="1" si="226"/>
        <v/>
      </c>
      <c r="H2877" t="str">
        <f t="shared" ca="1" si="227"/>
        <v/>
      </c>
      <c r="I2877" t="str">
        <f t="shared" ca="1" si="228"/>
        <v/>
      </c>
      <c r="J2877" t="str">
        <f t="shared" ca="1" si="229"/>
        <v/>
      </c>
      <c r="K2877" t="str">
        <f t="shared" ca="1" si="229"/>
        <v/>
      </c>
      <c r="AA2877" s="8">
        <v>0</v>
      </c>
      <c r="AB2877" s="8">
        <v>9</v>
      </c>
      <c r="AC2877" s="8">
        <v>7</v>
      </c>
      <c r="AD2877" s="8">
        <v>4</v>
      </c>
      <c r="AE2877" s="12" t="s">
        <v>757</v>
      </c>
    </row>
    <row r="2878" spans="2:31" x14ac:dyDescent="0.2">
      <c r="B2878" t="str">
        <f ca="1">IF(ISNA(VLOOKUP(AA2878&amp;"_"&amp;AB2878&amp;"_"&amp;AC2878&amp;"_"&amp;AE2878,[1]挑战模式!$A:$AS,1,FALSE)),"",IF(VLOOKUP(AA2878&amp;"_"&amp;AB2878&amp;"_"&amp;AC2878&amp;"_"&amp;AE2878,[1]挑战模式!$A:$AS,14+AD2878,FALSE)="","","Monster_Season"&amp;AA2878&amp;"_Challenge"&amp;AB2878&amp;"_"&amp;AC2878&amp;"_"&amp;AD2878&amp;"_"&amp;AE2878))</f>
        <v/>
      </c>
      <c r="C2878" t="str">
        <f t="shared" ca="1" si="225"/>
        <v/>
      </c>
      <c r="E2878" t="str">
        <f ca="1">IF(B2878="","",VLOOKUP(AA2878&amp;"_"&amp;AB2878&amp;"_"&amp;AC2878&amp;"_"&amp;AE2878,[1]挑战模式!$A:$AS,26+AD2878,FALSE))</f>
        <v/>
      </c>
      <c r="F2878" t="str">
        <f ca="1">IF(B2878="","",VLOOKUP(VLOOKUP(AA2878&amp;"_"&amp;AB2878&amp;"_"&amp;AC2878&amp;"_"&amp;AE2878,[1]挑战模式!$A:$AS,14+AD2878,FALSE),[1]怪物!$B:$O,3,FALSE))</f>
        <v/>
      </c>
      <c r="G2878" t="str">
        <f t="shared" ca="1" si="226"/>
        <v/>
      </c>
      <c r="H2878" t="str">
        <f t="shared" ca="1" si="227"/>
        <v/>
      </c>
      <c r="I2878" t="str">
        <f t="shared" ca="1" si="228"/>
        <v/>
      </c>
      <c r="J2878" t="str">
        <f t="shared" ca="1" si="229"/>
        <v/>
      </c>
      <c r="K2878" t="str">
        <f t="shared" ca="1" si="229"/>
        <v/>
      </c>
      <c r="AA2878" s="8">
        <v>0</v>
      </c>
      <c r="AB2878" s="8">
        <v>9</v>
      </c>
      <c r="AC2878" s="8">
        <v>7</v>
      </c>
      <c r="AD2878" s="8">
        <v>5</v>
      </c>
      <c r="AE2878" s="12" t="s">
        <v>757</v>
      </c>
    </row>
    <row r="2879" spans="2:31" x14ac:dyDescent="0.2">
      <c r="B2879" t="str">
        <f ca="1">IF(ISNA(VLOOKUP(AA2879&amp;"_"&amp;AB2879&amp;"_"&amp;AC2879&amp;"_"&amp;AE2879,[1]挑战模式!$A:$AS,1,FALSE)),"",IF(VLOOKUP(AA2879&amp;"_"&amp;AB2879&amp;"_"&amp;AC2879&amp;"_"&amp;AE2879,[1]挑战模式!$A:$AS,14+AD2879,FALSE)="","","Monster_Season"&amp;AA2879&amp;"_Challenge"&amp;AB2879&amp;"_"&amp;AC2879&amp;"_"&amp;AD2879&amp;"_"&amp;AE2879))</f>
        <v/>
      </c>
      <c r="C2879" t="str">
        <f t="shared" ca="1" si="225"/>
        <v/>
      </c>
      <c r="E2879" t="str">
        <f ca="1">IF(B2879="","",VLOOKUP(AA2879&amp;"_"&amp;AB2879&amp;"_"&amp;AC2879&amp;"_"&amp;AE2879,[1]挑战模式!$A:$AS,26+AD2879,FALSE))</f>
        <v/>
      </c>
      <c r="F2879" t="str">
        <f ca="1">IF(B2879="","",VLOOKUP(VLOOKUP(AA2879&amp;"_"&amp;AB2879&amp;"_"&amp;AC2879&amp;"_"&amp;AE2879,[1]挑战模式!$A:$AS,14+AD2879,FALSE),[1]怪物!$B:$O,3,FALSE))</f>
        <v/>
      </c>
      <c r="G2879" t="str">
        <f t="shared" ca="1" si="226"/>
        <v/>
      </c>
      <c r="H2879" t="str">
        <f t="shared" ca="1" si="227"/>
        <v/>
      </c>
      <c r="I2879" t="str">
        <f t="shared" ca="1" si="228"/>
        <v/>
      </c>
      <c r="J2879" t="str">
        <f t="shared" ca="1" si="229"/>
        <v/>
      </c>
      <c r="K2879" t="str">
        <f t="shared" ca="1" si="229"/>
        <v/>
      </c>
      <c r="AA2879" s="8">
        <v>0</v>
      </c>
      <c r="AB2879" s="8">
        <v>9</v>
      </c>
      <c r="AC2879" s="8">
        <v>7</v>
      </c>
      <c r="AD2879" s="8">
        <v>6</v>
      </c>
      <c r="AE2879" s="12" t="s">
        <v>757</v>
      </c>
    </row>
    <row r="2880" spans="2:31" x14ac:dyDescent="0.2">
      <c r="B2880" t="str">
        <f ca="1">IF(ISNA(VLOOKUP(AA2880&amp;"_"&amp;AB2880&amp;"_"&amp;AC2880&amp;"_"&amp;AE2880,[1]挑战模式!$A:$AS,1,FALSE)),"",IF(VLOOKUP(AA2880&amp;"_"&amp;AB2880&amp;"_"&amp;AC2880&amp;"_"&amp;AE2880,[1]挑战模式!$A:$AS,14+AD2880,FALSE)="","","Monster_Season"&amp;AA2880&amp;"_Challenge"&amp;AB2880&amp;"_"&amp;AC2880&amp;"_"&amp;AD2880&amp;"_"&amp;AE2880))</f>
        <v/>
      </c>
      <c r="C2880" t="str">
        <f t="shared" ca="1" si="225"/>
        <v/>
      </c>
      <c r="E2880" t="str">
        <f ca="1">IF(B2880="","",VLOOKUP(AA2880&amp;"_"&amp;AB2880&amp;"_"&amp;AC2880&amp;"_"&amp;AE2880,[1]挑战模式!$A:$AS,26+AD2880,FALSE))</f>
        <v/>
      </c>
      <c r="F2880" t="str">
        <f ca="1">IF(B2880="","",VLOOKUP(VLOOKUP(AA2880&amp;"_"&amp;AB2880&amp;"_"&amp;AC2880&amp;"_"&amp;AE2880,[1]挑战模式!$A:$AS,14+AD2880,FALSE),[1]怪物!$B:$O,3,FALSE))</f>
        <v/>
      </c>
      <c r="G2880" t="str">
        <f t="shared" ca="1" si="226"/>
        <v/>
      </c>
      <c r="H2880" t="str">
        <f t="shared" ca="1" si="227"/>
        <v/>
      </c>
      <c r="I2880" t="str">
        <f t="shared" ca="1" si="228"/>
        <v/>
      </c>
      <c r="J2880" t="str">
        <f t="shared" ca="1" si="229"/>
        <v/>
      </c>
      <c r="K2880" t="str">
        <f t="shared" ca="1" si="229"/>
        <v/>
      </c>
      <c r="AA2880" s="8">
        <v>0</v>
      </c>
      <c r="AB2880" s="8">
        <v>9</v>
      </c>
      <c r="AC2880" s="8">
        <v>8</v>
      </c>
      <c r="AD2880" s="8">
        <v>1</v>
      </c>
      <c r="AE2880" s="12" t="s">
        <v>757</v>
      </c>
    </row>
    <row r="2881" spans="2:31" x14ac:dyDescent="0.2">
      <c r="B2881" t="str">
        <f ca="1">IF(ISNA(VLOOKUP(AA2881&amp;"_"&amp;AB2881&amp;"_"&amp;AC2881&amp;"_"&amp;AE2881,[1]挑战模式!$A:$AS,1,FALSE)),"",IF(VLOOKUP(AA2881&amp;"_"&amp;AB2881&amp;"_"&amp;AC2881&amp;"_"&amp;AE2881,[1]挑战模式!$A:$AS,14+AD2881,FALSE)="","","Monster_Season"&amp;AA2881&amp;"_Challenge"&amp;AB2881&amp;"_"&amp;AC2881&amp;"_"&amp;AD2881&amp;"_"&amp;AE2881))</f>
        <v/>
      </c>
      <c r="C2881" t="str">
        <f t="shared" ca="1" si="225"/>
        <v/>
      </c>
      <c r="E2881" t="str">
        <f ca="1">IF(B2881="","",VLOOKUP(AA2881&amp;"_"&amp;AB2881&amp;"_"&amp;AC2881&amp;"_"&amp;AE2881,[1]挑战模式!$A:$AS,26+AD2881,FALSE))</f>
        <v/>
      </c>
      <c r="F2881" t="str">
        <f ca="1">IF(B2881="","",VLOOKUP(VLOOKUP(AA2881&amp;"_"&amp;AB2881&amp;"_"&amp;AC2881&amp;"_"&amp;AE2881,[1]挑战模式!$A:$AS,14+AD2881,FALSE),[1]怪物!$B:$O,3,FALSE))</f>
        <v/>
      </c>
      <c r="G2881" t="str">
        <f t="shared" ca="1" si="226"/>
        <v/>
      </c>
      <c r="H2881" t="str">
        <f t="shared" ca="1" si="227"/>
        <v/>
      </c>
      <c r="I2881" t="str">
        <f t="shared" ca="1" si="228"/>
        <v/>
      </c>
      <c r="J2881" t="str">
        <f t="shared" ca="1" si="229"/>
        <v/>
      </c>
      <c r="K2881" t="str">
        <f t="shared" ca="1" si="229"/>
        <v/>
      </c>
      <c r="AA2881" s="8">
        <v>0</v>
      </c>
      <c r="AB2881" s="8">
        <v>9</v>
      </c>
      <c r="AC2881" s="8">
        <v>8</v>
      </c>
      <c r="AD2881" s="8">
        <v>2</v>
      </c>
      <c r="AE2881" s="12" t="s">
        <v>757</v>
      </c>
    </row>
    <row r="2882" spans="2:31" x14ac:dyDescent="0.2">
      <c r="B2882" t="str">
        <f ca="1">IF(ISNA(VLOOKUP(AA2882&amp;"_"&amp;AB2882&amp;"_"&amp;AC2882&amp;"_"&amp;AE2882,[1]挑战模式!$A:$AS,1,FALSE)),"",IF(VLOOKUP(AA2882&amp;"_"&amp;AB2882&amp;"_"&amp;AC2882&amp;"_"&amp;AE2882,[1]挑战模式!$A:$AS,14+AD2882,FALSE)="","","Monster_Season"&amp;AA2882&amp;"_Challenge"&amp;AB2882&amp;"_"&amp;AC2882&amp;"_"&amp;AD2882&amp;"_"&amp;AE2882))</f>
        <v/>
      </c>
      <c r="C2882" t="str">
        <f t="shared" ca="1" si="225"/>
        <v/>
      </c>
      <c r="E2882" t="str">
        <f ca="1">IF(B2882="","",VLOOKUP(AA2882&amp;"_"&amp;AB2882&amp;"_"&amp;AC2882&amp;"_"&amp;AE2882,[1]挑战模式!$A:$AS,26+AD2882,FALSE))</f>
        <v/>
      </c>
      <c r="F2882" t="str">
        <f ca="1">IF(B2882="","",VLOOKUP(VLOOKUP(AA2882&amp;"_"&amp;AB2882&amp;"_"&amp;AC2882&amp;"_"&amp;AE2882,[1]挑战模式!$A:$AS,14+AD2882,FALSE),[1]怪物!$B:$O,3,FALSE))</f>
        <v/>
      </c>
      <c r="G2882" t="str">
        <f t="shared" ca="1" si="226"/>
        <v/>
      </c>
      <c r="H2882" t="str">
        <f t="shared" ca="1" si="227"/>
        <v/>
      </c>
      <c r="I2882" t="str">
        <f t="shared" ca="1" si="228"/>
        <v/>
      </c>
      <c r="J2882" t="str">
        <f t="shared" ca="1" si="229"/>
        <v/>
      </c>
      <c r="K2882" t="str">
        <f t="shared" ca="1" si="229"/>
        <v/>
      </c>
      <c r="AA2882" s="8">
        <v>0</v>
      </c>
      <c r="AB2882" s="8">
        <v>9</v>
      </c>
      <c r="AC2882" s="8">
        <v>8</v>
      </c>
      <c r="AD2882" s="8">
        <v>3</v>
      </c>
      <c r="AE2882" s="12" t="s">
        <v>757</v>
      </c>
    </row>
    <row r="2883" spans="2:31" x14ac:dyDescent="0.2">
      <c r="B2883" t="str">
        <f ca="1">IF(ISNA(VLOOKUP(AA2883&amp;"_"&amp;AB2883&amp;"_"&amp;AC2883&amp;"_"&amp;AE2883,[1]挑战模式!$A:$AS,1,FALSE)),"",IF(VLOOKUP(AA2883&amp;"_"&amp;AB2883&amp;"_"&amp;AC2883&amp;"_"&amp;AE2883,[1]挑战模式!$A:$AS,14+AD2883,FALSE)="","","Monster_Season"&amp;AA2883&amp;"_Challenge"&amp;AB2883&amp;"_"&amp;AC2883&amp;"_"&amp;AD2883&amp;"_"&amp;AE2883))</f>
        <v/>
      </c>
      <c r="C2883" t="str">
        <f t="shared" ca="1" si="225"/>
        <v/>
      </c>
      <c r="E2883" t="str">
        <f ca="1">IF(B2883="","",VLOOKUP(AA2883&amp;"_"&amp;AB2883&amp;"_"&amp;AC2883&amp;"_"&amp;AE2883,[1]挑战模式!$A:$AS,26+AD2883,FALSE))</f>
        <v/>
      </c>
      <c r="F2883" t="str">
        <f ca="1">IF(B2883="","",VLOOKUP(VLOOKUP(AA2883&amp;"_"&amp;AB2883&amp;"_"&amp;AC2883&amp;"_"&amp;AE2883,[1]挑战模式!$A:$AS,14+AD2883,FALSE),[1]怪物!$B:$O,3,FALSE))</f>
        <v/>
      </c>
      <c r="G2883" t="str">
        <f t="shared" ca="1" si="226"/>
        <v/>
      </c>
      <c r="H2883" t="str">
        <f t="shared" ca="1" si="227"/>
        <v/>
      </c>
      <c r="I2883" t="str">
        <f t="shared" ca="1" si="228"/>
        <v/>
      </c>
      <c r="J2883" t="str">
        <f t="shared" ca="1" si="229"/>
        <v/>
      </c>
      <c r="K2883" t="str">
        <f t="shared" ca="1" si="229"/>
        <v/>
      </c>
      <c r="AA2883" s="8">
        <v>0</v>
      </c>
      <c r="AB2883" s="8">
        <v>9</v>
      </c>
      <c r="AC2883" s="8">
        <v>8</v>
      </c>
      <c r="AD2883" s="8">
        <v>4</v>
      </c>
      <c r="AE2883" s="12" t="s">
        <v>757</v>
      </c>
    </row>
    <row r="2884" spans="2:31" x14ac:dyDescent="0.2">
      <c r="B2884" t="str">
        <f ca="1">IF(ISNA(VLOOKUP(AA2884&amp;"_"&amp;AB2884&amp;"_"&amp;AC2884&amp;"_"&amp;AE2884,[1]挑战模式!$A:$AS,1,FALSE)),"",IF(VLOOKUP(AA2884&amp;"_"&amp;AB2884&amp;"_"&amp;AC2884&amp;"_"&amp;AE2884,[1]挑战模式!$A:$AS,14+AD2884,FALSE)="","","Monster_Season"&amp;AA2884&amp;"_Challenge"&amp;AB2884&amp;"_"&amp;AC2884&amp;"_"&amp;AD2884&amp;"_"&amp;AE2884))</f>
        <v/>
      </c>
      <c r="C2884" t="str">
        <f t="shared" ca="1" si="225"/>
        <v/>
      </c>
      <c r="E2884" t="str">
        <f ca="1">IF(B2884="","",VLOOKUP(AA2884&amp;"_"&amp;AB2884&amp;"_"&amp;AC2884&amp;"_"&amp;AE2884,[1]挑战模式!$A:$AS,26+AD2884,FALSE))</f>
        <v/>
      </c>
      <c r="F2884" t="str">
        <f ca="1">IF(B2884="","",VLOOKUP(VLOOKUP(AA2884&amp;"_"&amp;AB2884&amp;"_"&amp;AC2884&amp;"_"&amp;AE2884,[1]挑战模式!$A:$AS,14+AD2884,FALSE),[1]怪物!$B:$O,3,FALSE))</f>
        <v/>
      </c>
      <c r="G2884" t="str">
        <f t="shared" ca="1" si="226"/>
        <v/>
      </c>
      <c r="H2884" t="str">
        <f t="shared" ca="1" si="227"/>
        <v/>
      </c>
      <c r="I2884" t="str">
        <f t="shared" ca="1" si="228"/>
        <v/>
      </c>
      <c r="J2884" t="str">
        <f t="shared" ca="1" si="229"/>
        <v/>
      </c>
      <c r="K2884" t="str">
        <f t="shared" ca="1" si="229"/>
        <v/>
      </c>
      <c r="AA2884" s="8">
        <v>0</v>
      </c>
      <c r="AB2884" s="8">
        <v>9</v>
      </c>
      <c r="AC2884" s="8">
        <v>8</v>
      </c>
      <c r="AD2884" s="8">
        <v>5</v>
      </c>
      <c r="AE2884" s="12" t="s">
        <v>757</v>
      </c>
    </row>
    <row r="2885" spans="2:31" x14ac:dyDescent="0.2">
      <c r="B2885" t="str">
        <f ca="1">IF(ISNA(VLOOKUP(AA2885&amp;"_"&amp;AB2885&amp;"_"&amp;AC2885&amp;"_"&amp;AE2885,[1]挑战模式!$A:$AS,1,FALSE)),"",IF(VLOOKUP(AA2885&amp;"_"&amp;AB2885&amp;"_"&amp;AC2885&amp;"_"&amp;AE2885,[1]挑战模式!$A:$AS,14+AD2885,FALSE)="","","Monster_Season"&amp;AA2885&amp;"_Challenge"&amp;AB2885&amp;"_"&amp;AC2885&amp;"_"&amp;AD2885&amp;"_"&amp;AE2885))</f>
        <v/>
      </c>
      <c r="C2885" t="str">
        <f t="shared" ca="1" si="225"/>
        <v/>
      </c>
      <c r="E2885" t="str">
        <f ca="1">IF(B2885="","",VLOOKUP(AA2885&amp;"_"&amp;AB2885&amp;"_"&amp;AC2885&amp;"_"&amp;AE2885,[1]挑战模式!$A:$AS,26+AD2885,FALSE))</f>
        <v/>
      </c>
      <c r="F2885" t="str">
        <f ca="1">IF(B2885="","",VLOOKUP(VLOOKUP(AA2885&amp;"_"&amp;AB2885&amp;"_"&amp;AC2885&amp;"_"&amp;AE2885,[1]挑战模式!$A:$AS,14+AD2885,FALSE),[1]怪物!$B:$O,3,FALSE))</f>
        <v/>
      </c>
      <c r="G2885" t="str">
        <f t="shared" ca="1" si="226"/>
        <v/>
      </c>
      <c r="H2885" t="str">
        <f t="shared" ca="1" si="227"/>
        <v/>
      </c>
      <c r="I2885" t="str">
        <f t="shared" ca="1" si="228"/>
        <v/>
      </c>
      <c r="J2885" t="str">
        <f t="shared" ca="1" si="229"/>
        <v/>
      </c>
      <c r="K2885" t="str">
        <f t="shared" ca="1" si="229"/>
        <v/>
      </c>
      <c r="AA2885" s="8">
        <v>0</v>
      </c>
      <c r="AB2885" s="8">
        <v>9</v>
      </c>
      <c r="AC2885" s="8">
        <v>8</v>
      </c>
      <c r="AD2885" s="8">
        <v>6</v>
      </c>
      <c r="AE2885" s="12" t="s">
        <v>757</v>
      </c>
    </row>
    <row r="2886" spans="2:31" x14ac:dyDescent="0.2">
      <c r="B2886" t="str">
        <f ca="1">IF(ISNA(VLOOKUP(AA2886&amp;"_"&amp;AB2886&amp;"_"&amp;AC2886&amp;"_"&amp;AE2886,[1]挑战模式!$A:$AS,1,FALSE)),"",IF(VLOOKUP(AA2886&amp;"_"&amp;AB2886&amp;"_"&amp;AC2886&amp;"_"&amp;AE2886,[1]挑战模式!$A:$AS,14+AD2886,FALSE)="","","Monster_Season"&amp;AA2886&amp;"_Challenge"&amp;AB2886&amp;"_"&amp;AC2886&amp;"_"&amp;AD2886&amp;"_"&amp;AE2886))</f>
        <v/>
      </c>
      <c r="C2886" t="str">
        <f t="shared" ca="1" si="225"/>
        <v/>
      </c>
      <c r="E2886" t="str">
        <f ca="1">IF(B2886="","",VLOOKUP(AA2886&amp;"_"&amp;AB2886&amp;"_"&amp;AC2886&amp;"_"&amp;AE2886,[1]挑战模式!$A:$AS,26+AD2886,FALSE))</f>
        <v/>
      </c>
      <c r="F2886" t="str">
        <f ca="1">IF(B2886="","",VLOOKUP(VLOOKUP(AA2886&amp;"_"&amp;AB2886&amp;"_"&amp;AC2886&amp;"_"&amp;AE2886,[1]挑战模式!$A:$AS,14+AD2886,FALSE),[1]怪物!$B:$O,3,FALSE))</f>
        <v/>
      </c>
      <c r="G2886" t="str">
        <f t="shared" ca="1" si="226"/>
        <v/>
      </c>
      <c r="H2886" t="str">
        <f t="shared" ca="1" si="227"/>
        <v/>
      </c>
      <c r="I2886" t="str">
        <f t="shared" ca="1" si="228"/>
        <v/>
      </c>
      <c r="J2886" t="str">
        <f t="shared" ca="1" si="229"/>
        <v/>
      </c>
      <c r="K2886" t="str">
        <f t="shared" ca="1" si="229"/>
        <v/>
      </c>
      <c r="AA2886" s="8">
        <v>0</v>
      </c>
      <c r="AB2886" s="8">
        <v>9</v>
      </c>
      <c r="AC2886" s="8">
        <v>9</v>
      </c>
      <c r="AD2886" s="8">
        <v>1</v>
      </c>
      <c r="AE2886" s="12" t="s">
        <v>757</v>
      </c>
    </row>
    <row r="2887" spans="2:31" x14ac:dyDescent="0.2">
      <c r="B2887" t="str">
        <f ca="1">IF(ISNA(VLOOKUP(AA2887&amp;"_"&amp;AB2887&amp;"_"&amp;AC2887&amp;"_"&amp;AE2887,[1]挑战模式!$A:$AS,1,FALSE)),"",IF(VLOOKUP(AA2887&amp;"_"&amp;AB2887&amp;"_"&amp;AC2887&amp;"_"&amp;AE2887,[1]挑战模式!$A:$AS,14+AD2887,FALSE)="","","Monster_Season"&amp;AA2887&amp;"_Challenge"&amp;AB2887&amp;"_"&amp;AC2887&amp;"_"&amp;AD2887&amp;"_"&amp;AE2887))</f>
        <v/>
      </c>
      <c r="C2887" t="str">
        <f t="shared" ca="1" si="225"/>
        <v/>
      </c>
      <c r="E2887" t="str">
        <f ca="1">IF(B2887="","",VLOOKUP(AA2887&amp;"_"&amp;AB2887&amp;"_"&amp;AC2887&amp;"_"&amp;AE2887,[1]挑战模式!$A:$AS,26+AD2887,FALSE))</f>
        <v/>
      </c>
      <c r="F2887" t="str">
        <f ca="1">IF(B2887="","",VLOOKUP(VLOOKUP(AA2887&amp;"_"&amp;AB2887&amp;"_"&amp;AC2887&amp;"_"&amp;AE2887,[1]挑战模式!$A:$AS,14+AD2887,FALSE),[1]怪物!$B:$O,3,FALSE))</f>
        <v/>
      </c>
      <c r="G2887" t="str">
        <f t="shared" ca="1" si="226"/>
        <v/>
      </c>
      <c r="H2887" t="str">
        <f t="shared" ca="1" si="227"/>
        <v/>
      </c>
      <c r="I2887" t="str">
        <f t="shared" ca="1" si="228"/>
        <v/>
      </c>
      <c r="J2887" t="str">
        <f t="shared" ca="1" si="229"/>
        <v/>
      </c>
      <c r="K2887" t="str">
        <f t="shared" ca="1" si="229"/>
        <v/>
      </c>
      <c r="AA2887" s="8">
        <v>0</v>
      </c>
      <c r="AB2887" s="8">
        <v>9</v>
      </c>
      <c r="AC2887" s="8">
        <v>9</v>
      </c>
      <c r="AD2887" s="8">
        <v>2</v>
      </c>
      <c r="AE2887" s="12" t="s">
        <v>757</v>
      </c>
    </row>
    <row r="2888" spans="2:31" x14ac:dyDescent="0.2">
      <c r="B2888" t="str">
        <f ca="1">IF(ISNA(VLOOKUP(AA2888&amp;"_"&amp;AB2888&amp;"_"&amp;AC2888&amp;"_"&amp;AE2888,[1]挑战模式!$A:$AS,1,FALSE)),"",IF(VLOOKUP(AA2888&amp;"_"&amp;AB2888&amp;"_"&amp;AC2888&amp;"_"&amp;AE2888,[1]挑战模式!$A:$AS,14+AD2888,FALSE)="","","Monster_Season"&amp;AA2888&amp;"_Challenge"&amp;AB2888&amp;"_"&amp;AC2888&amp;"_"&amp;AD2888&amp;"_"&amp;AE2888))</f>
        <v/>
      </c>
      <c r="C2888" t="str">
        <f t="shared" ca="1" si="225"/>
        <v/>
      </c>
      <c r="E2888" t="str">
        <f ca="1">IF(B2888="","",VLOOKUP(AA2888&amp;"_"&amp;AB2888&amp;"_"&amp;AC2888&amp;"_"&amp;AE2888,[1]挑战模式!$A:$AS,26+AD2888,FALSE))</f>
        <v/>
      </c>
      <c r="F2888" t="str">
        <f ca="1">IF(B2888="","",VLOOKUP(VLOOKUP(AA2888&amp;"_"&amp;AB2888&amp;"_"&amp;AC2888&amp;"_"&amp;AE2888,[1]挑战模式!$A:$AS,14+AD2888,FALSE),[1]怪物!$B:$O,3,FALSE))</f>
        <v/>
      </c>
      <c r="G2888" t="str">
        <f t="shared" ca="1" si="226"/>
        <v/>
      </c>
      <c r="H2888" t="str">
        <f t="shared" ca="1" si="227"/>
        <v/>
      </c>
      <c r="I2888" t="str">
        <f t="shared" ca="1" si="228"/>
        <v/>
      </c>
      <c r="J2888" t="str">
        <f t="shared" ca="1" si="229"/>
        <v/>
      </c>
      <c r="K2888" t="str">
        <f t="shared" ca="1" si="229"/>
        <v/>
      </c>
      <c r="AA2888" s="8">
        <v>0</v>
      </c>
      <c r="AB2888" s="8">
        <v>9</v>
      </c>
      <c r="AC2888" s="8">
        <v>9</v>
      </c>
      <c r="AD2888" s="8">
        <v>3</v>
      </c>
      <c r="AE2888" s="12" t="s">
        <v>757</v>
      </c>
    </row>
    <row r="2889" spans="2:31" x14ac:dyDescent="0.2">
      <c r="B2889" t="str">
        <f ca="1">IF(ISNA(VLOOKUP(AA2889&amp;"_"&amp;AB2889&amp;"_"&amp;AC2889&amp;"_"&amp;AE2889,[1]挑战模式!$A:$AS,1,FALSE)),"",IF(VLOOKUP(AA2889&amp;"_"&amp;AB2889&amp;"_"&amp;AC2889&amp;"_"&amp;AE2889,[1]挑战模式!$A:$AS,14+AD2889,FALSE)="","","Monster_Season"&amp;AA2889&amp;"_Challenge"&amp;AB2889&amp;"_"&amp;AC2889&amp;"_"&amp;AD2889&amp;"_"&amp;AE2889))</f>
        <v/>
      </c>
      <c r="C2889" t="str">
        <f t="shared" ref="C2889:C2952" ca="1" si="230">IF(B2889="","",1)</f>
        <v/>
      </c>
      <c r="E2889" t="str">
        <f ca="1">IF(B2889="","",VLOOKUP(AA2889&amp;"_"&amp;AB2889&amp;"_"&amp;AC2889&amp;"_"&amp;AE2889,[1]挑战模式!$A:$AS,26+AD2889,FALSE))</f>
        <v/>
      </c>
      <c r="F2889" t="str">
        <f ca="1">IF(B2889="","",VLOOKUP(VLOOKUP(AA2889&amp;"_"&amp;AB2889&amp;"_"&amp;AC2889&amp;"_"&amp;AE2889,[1]挑战模式!$A:$AS,14+AD2889,FALSE),[1]怪物!$B:$O,3,FALSE))</f>
        <v/>
      </c>
      <c r="G2889" t="str">
        <f t="shared" ref="G2889:G2952" ca="1" si="231">IF(B2889="","",0)</f>
        <v/>
      </c>
      <c r="H2889" t="str">
        <f t="shared" ref="H2889:H2952" ca="1" si="232">IF(B2889="","",0)</f>
        <v/>
      </c>
      <c r="I2889" t="str">
        <f t="shared" ref="I2889:I2952" ca="1" si="233">IF(B2889="","",0)</f>
        <v/>
      </c>
      <c r="J2889" t="str">
        <f t="shared" ref="J2889:K2952" ca="1" si="234">IF(B2889="","",0)</f>
        <v/>
      </c>
      <c r="K2889" t="str">
        <f t="shared" ca="1" si="234"/>
        <v/>
      </c>
      <c r="AA2889" s="8">
        <v>0</v>
      </c>
      <c r="AB2889" s="8">
        <v>9</v>
      </c>
      <c r="AC2889" s="8">
        <v>9</v>
      </c>
      <c r="AD2889" s="8">
        <v>4</v>
      </c>
      <c r="AE2889" s="12" t="s">
        <v>757</v>
      </c>
    </row>
    <row r="2890" spans="2:31" x14ac:dyDescent="0.2">
      <c r="B2890" t="str">
        <f ca="1">IF(ISNA(VLOOKUP(AA2890&amp;"_"&amp;AB2890&amp;"_"&amp;AC2890&amp;"_"&amp;AE2890,[1]挑战模式!$A:$AS,1,FALSE)),"",IF(VLOOKUP(AA2890&amp;"_"&amp;AB2890&amp;"_"&amp;AC2890&amp;"_"&amp;AE2890,[1]挑战模式!$A:$AS,14+AD2890,FALSE)="","","Monster_Season"&amp;AA2890&amp;"_Challenge"&amp;AB2890&amp;"_"&amp;AC2890&amp;"_"&amp;AD2890&amp;"_"&amp;AE2890))</f>
        <v/>
      </c>
      <c r="C2890" t="str">
        <f t="shared" ca="1" si="230"/>
        <v/>
      </c>
      <c r="E2890" t="str">
        <f ca="1">IF(B2890="","",VLOOKUP(AA2890&amp;"_"&amp;AB2890&amp;"_"&amp;AC2890&amp;"_"&amp;AE2890,[1]挑战模式!$A:$AS,26+AD2890,FALSE))</f>
        <v/>
      </c>
      <c r="F2890" t="str">
        <f ca="1">IF(B2890="","",VLOOKUP(VLOOKUP(AA2890&amp;"_"&amp;AB2890&amp;"_"&amp;AC2890&amp;"_"&amp;AE2890,[1]挑战模式!$A:$AS,14+AD2890,FALSE),[1]怪物!$B:$O,3,FALSE))</f>
        <v/>
      </c>
      <c r="G2890" t="str">
        <f t="shared" ca="1" si="231"/>
        <v/>
      </c>
      <c r="H2890" t="str">
        <f t="shared" ca="1" si="232"/>
        <v/>
      </c>
      <c r="I2890" t="str">
        <f t="shared" ca="1" si="233"/>
        <v/>
      </c>
      <c r="J2890" t="str">
        <f t="shared" ca="1" si="234"/>
        <v/>
      </c>
      <c r="K2890" t="str">
        <f t="shared" ca="1" si="234"/>
        <v/>
      </c>
      <c r="AA2890" s="8">
        <v>0</v>
      </c>
      <c r="AB2890" s="8">
        <v>9</v>
      </c>
      <c r="AC2890" s="8">
        <v>9</v>
      </c>
      <c r="AD2890" s="8">
        <v>5</v>
      </c>
      <c r="AE2890" s="12" t="s">
        <v>757</v>
      </c>
    </row>
    <row r="2891" spans="2:31" x14ac:dyDescent="0.2">
      <c r="B2891" t="str">
        <f ca="1">IF(ISNA(VLOOKUP(AA2891&amp;"_"&amp;AB2891&amp;"_"&amp;AC2891&amp;"_"&amp;AE2891,[1]挑战模式!$A:$AS,1,FALSE)),"",IF(VLOOKUP(AA2891&amp;"_"&amp;AB2891&amp;"_"&amp;AC2891&amp;"_"&amp;AE2891,[1]挑战模式!$A:$AS,14+AD2891,FALSE)="","","Monster_Season"&amp;AA2891&amp;"_Challenge"&amp;AB2891&amp;"_"&amp;AC2891&amp;"_"&amp;AD2891&amp;"_"&amp;AE2891))</f>
        <v/>
      </c>
      <c r="C2891" t="str">
        <f t="shared" ca="1" si="230"/>
        <v/>
      </c>
      <c r="E2891" t="str">
        <f ca="1">IF(B2891="","",VLOOKUP(AA2891&amp;"_"&amp;AB2891&amp;"_"&amp;AC2891&amp;"_"&amp;AE2891,[1]挑战模式!$A:$AS,26+AD2891,FALSE))</f>
        <v/>
      </c>
      <c r="F2891" t="str">
        <f ca="1">IF(B2891="","",VLOOKUP(VLOOKUP(AA2891&amp;"_"&amp;AB2891&amp;"_"&amp;AC2891&amp;"_"&amp;AE2891,[1]挑战模式!$A:$AS,14+AD2891,FALSE),[1]怪物!$B:$O,3,FALSE))</f>
        <v/>
      </c>
      <c r="G2891" t="str">
        <f t="shared" ca="1" si="231"/>
        <v/>
      </c>
      <c r="H2891" t="str">
        <f t="shared" ca="1" si="232"/>
        <v/>
      </c>
      <c r="I2891" t="str">
        <f t="shared" ca="1" si="233"/>
        <v/>
      </c>
      <c r="J2891" t="str">
        <f t="shared" ca="1" si="234"/>
        <v/>
      </c>
      <c r="K2891" t="str">
        <f t="shared" ca="1" si="234"/>
        <v/>
      </c>
      <c r="AA2891" s="8">
        <v>0</v>
      </c>
      <c r="AB2891" s="8">
        <v>9</v>
      </c>
      <c r="AC2891" s="8">
        <v>10</v>
      </c>
      <c r="AD2891" s="8">
        <v>6</v>
      </c>
      <c r="AE2891" s="12" t="s">
        <v>757</v>
      </c>
    </row>
    <row r="2892" spans="2:31" x14ac:dyDescent="0.2">
      <c r="B2892" t="str">
        <f ca="1">IF(ISNA(VLOOKUP(AA2892&amp;"_"&amp;AB2892&amp;"_"&amp;AC2892&amp;"_"&amp;AE2892,[1]挑战模式!$A:$AS,1,FALSE)),"",IF(VLOOKUP(AA2892&amp;"_"&amp;AB2892&amp;"_"&amp;AC2892&amp;"_"&amp;AE2892,[1]挑战模式!$A:$AS,14+AD2892,FALSE)="","","Monster_Season"&amp;AA2892&amp;"_Challenge"&amp;AB2892&amp;"_"&amp;AC2892&amp;"_"&amp;AD2892&amp;"_"&amp;AE2892))</f>
        <v/>
      </c>
      <c r="C2892" t="str">
        <f t="shared" ca="1" si="230"/>
        <v/>
      </c>
      <c r="E2892" t="str">
        <f ca="1">IF(B2892="","",VLOOKUP(AA2892&amp;"_"&amp;AB2892&amp;"_"&amp;AC2892&amp;"_"&amp;AE2892,[1]挑战模式!$A:$AS,26+AD2892,FALSE))</f>
        <v/>
      </c>
      <c r="F2892" t="str">
        <f ca="1">IF(B2892="","",VLOOKUP(VLOOKUP(AA2892&amp;"_"&amp;AB2892&amp;"_"&amp;AC2892&amp;"_"&amp;AE2892,[1]挑战模式!$A:$AS,14+AD2892,FALSE),[1]怪物!$B:$O,3,FALSE))</f>
        <v/>
      </c>
      <c r="G2892" t="str">
        <f t="shared" ca="1" si="231"/>
        <v/>
      </c>
      <c r="H2892" t="str">
        <f t="shared" ca="1" si="232"/>
        <v/>
      </c>
      <c r="I2892" t="str">
        <f t="shared" ca="1" si="233"/>
        <v/>
      </c>
      <c r="J2892" t="str">
        <f t="shared" ca="1" si="234"/>
        <v/>
      </c>
      <c r="K2892" t="str">
        <f t="shared" ca="1" si="234"/>
        <v/>
      </c>
      <c r="AA2892" s="8">
        <v>0</v>
      </c>
      <c r="AB2892" s="8">
        <v>9</v>
      </c>
      <c r="AC2892" s="8">
        <v>10</v>
      </c>
      <c r="AD2892" s="8">
        <v>1</v>
      </c>
      <c r="AE2892" s="12" t="s">
        <v>757</v>
      </c>
    </row>
    <row r="2893" spans="2:31" x14ac:dyDescent="0.2">
      <c r="B2893" t="str">
        <f ca="1">IF(ISNA(VLOOKUP(AA2893&amp;"_"&amp;AB2893&amp;"_"&amp;AC2893&amp;"_"&amp;AE2893,[1]挑战模式!$A:$AS,1,FALSE)),"",IF(VLOOKUP(AA2893&amp;"_"&amp;AB2893&amp;"_"&amp;AC2893&amp;"_"&amp;AE2893,[1]挑战模式!$A:$AS,14+AD2893,FALSE)="","","Monster_Season"&amp;AA2893&amp;"_Challenge"&amp;AB2893&amp;"_"&amp;AC2893&amp;"_"&amp;AD2893&amp;"_"&amp;AE2893))</f>
        <v/>
      </c>
      <c r="C2893" t="str">
        <f t="shared" ca="1" si="230"/>
        <v/>
      </c>
      <c r="E2893" t="str">
        <f ca="1">IF(B2893="","",VLOOKUP(AA2893&amp;"_"&amp;AB2893&amp;"_"&amp;AC2893&amp;"_"&amp;AE2893,[1]挑战模式!$A:$AS,26+AD2893,FALSE))</f>
        <v/>
      </c>
      <c r="F2893" t="str">
        <f ca="1">IF(B2893="","",VLOOKUP(VLOOKUP(AA2893&amp;"_"&amp;AB2893&amp;"_"&amp;AC2893&amp;"_"&amp;AE2893,[1]挑战模式!$A:$AS,14+AD2893,FALSE),[1]怪物!$B:$O,3,FALSE))</f>
        <v/>
      </c>
      <c r="G2893" t="str">
        <f t="shared" ca="1" si="231"/>
        <v/>
      </c>
      <c r="H2893" t="str">
        <f t="shared" ca="1" si="232"/>
        <v/>
      </c>
      <c r="I2893" t="str">
        <f t="shared" ca="1" si="233"/>
        <v/>
      </c>
      <c r="J2893" t="str">
        <f t="shared" ca="1" si="234"/>
        <v/>
      </c>
      <c r="K2893" t="str">
        <f t="shared" ca="1" si="234"/>
        <v/>
      </c>
      <c r="AA2893" s="8">
        <v>0</v>
      </c>
      <c r="AB2893" s="8">
        <v>9</v>
      </c>
      <c r="AC2893" s="8">
        <v>10</v>
      </c>
      <c r="AD2893" s="8">
        <v>2</v>
      </c>
      <c r="AE2893" s="12" t="s">
        <v>757</v>
      </c>
    </row>
    <row r="2894" spans="2:31" x14ac:dyDescent="0.2">
      <c r="B2894" t="str">
        <f ca="1">IF(ISNA(VLOOKUP(AA2894&amp;"_"&amp;AB2894&amp;"_"&amp;AC2894&amp;"_"&amp;AE2894,[1]挑战模式!$A:$AS,1,FALSE)),"",IF(VLOOKUP(AA2894&amp;"_"&amp;AB2894&amp;"_"&amp;AC2894&amp;"_"&amp;AE2894,[1]挑战模式!$A:$AS,14+AD2894,FALSE)="","","Monster_Season"&amp;AA2894&amp;"_Challenge"&amp;AB2894&amp;"_"&amp;AC2894&amp;"_"&amp;AD2894&amp;"_"&amp;AE2894))</f>
        <v/>
      </c>
      <c r="C2894" t="str">
        <f t="shared" ca="1" si="230"/>
        <v/>
      </c>
      <c r="E2894" t="str">
        <f ca="1">IF(B2894="","",VLOOKUP(AA2894&amp;"_"&amp;AB2894&amp;"_"&amp;AC2894&amp;"_"&amp;AE2894,[1]挑战模式!$A:$AS,26+AD2894,FALSE))</f>
        <v/>
      </c>
      <c r="F2894" t="str">
        <f ca="1">IF(B2894="","",VLOOKUP(VLOOKUP(AA2894&amp;"_"&amp;AB2894&amp;"_"&amp;AC2894&amp;"_"&amp;AE2894,[1]挑战模式!$A:$AS,14+AD2894,FALSE),[1]怪物!$B:$O,3,FALSE))</f>
        <v/>
      </c>
      <c r="G2894" t="str">
        <f t="shared" ca="1" si="231"/>
        <v/>
      </c>
      <c r="H2894" t="str">
        <f t="shared" ca="1" si="232"/>
        <v/>
      </c>
      <c r="I2894" t="str">
        <f t="shared" ca="1" si="233"/>
        <v/>
      </c>
      <c r="J2894" t="str">
        <f t="shared" ca="1" si="234"/>
        <v/>
      </c>
      <c r="K2894" t="str">
        <f t="shared" ca="1" si="234"/>
        <v/>
      </c>
      <c r="AA2894" s="8">
        <v>0</v>
      </c>
      <c r="AB2894" s="8">
        <v>9</v>
      </c>
      <c r="AC2894" s="8">
        <v>10</v>
      </c>
      <c r="AD2894" s="8">
        <v>3</v>
      </c>
      <c r="AE2894" s="12" t="s">
        <v>757</v>
      </c>
    </row>
    <row r="2895" spans="2:31" x14ac:dyDescent="0.2">
      <c r="B2895" t="str">
        <f ca="1">IF(ISNA(VLOOKUP(AA2895&amp;"_"&amp;AB2895&amp;"_"&amp;AC2895&amp;"_"&amp;AE2895,[1]挑战模式!$A:$AS,1,FALSE)),"",IF(VLOOKUP(AA2895&amp;"_"&amp;AB2895&amp;"_"&amp;AC2895&amp;"_"&amp;AE2895,[1]挑战模式!$A:$AS,14+AD2895,FALSE)="","","Monster_Season"&amp;AA2895&amp;"_Challenge"&amp;AB2895&amp;"_"&amp;AC2895&amp;"_"&amp;AD2895&amp;"_"&amp;AE2895))</f>
        <v/>
      </c>
      <c r="C2895" t="str">
        <f t="shared" ca="1" si="230"/>
        <v/>
      </c>
      <c r="E2895" t="str">
        <f ca="1">IF(B2895="","",VLOOKUP(AA2895&amp;"_"&amp;AB2895&amp;"_"&amp;AC2895&amp;"_"&amp;AE2895,[1]挑战模式!$A:$AS,26+AD2895,FALSE))</f>
        <v/>
      </c>
      <c r="F2895" t="str">
        <f ca="1">IF(B2895="","",VLOOKUP(VLOOKUP(AA2895&amp;"_"&amp;AB2895&amp;"_"&amp;AC2895&amp;"_"&amp;AE2895,[1]挑战模式!$A:$AS,14+AD2895,FALSE),[1]怪物!$B:$O,3,FALSE))</f>
        <v/>
      </c>
      <c r="G2895" t="str">
        <f t="shared" ca="1" si="231"/>
        <v/>
      </c>
      <c r="H2895" t="str">
        <f t="shared" ca="1" si="232"/>
        <v/>
      </c>
      <c r="I2895" t="str">
        <f t="shared" ca="1" si="233"/>
        <v/>
      </c>
      <c r="J2895" t="str">
        <f t="shared" ca="1" si="234"/>
        <v/>
      </c>
      <c r="K2895" t="str">
        <f t="shared" ca="1" si="234"/>
        <v/>
      </c>
      <c r="AA2895" s="8">
        <v>0</v>
      </c>
      <c r="AB2895" s="8">
        <v>9</v>
      </c>
      <c r="AC2895" s="8">
        <v>10</v>
      </c>
      <c r="AD2895" s="8">
        <v>4</v>
      </c>
      <c r="AE2895" s="12" t="s">
        <v>757</v>
      </c>
    </row>
    <row r="2896" spans="2:31" x14ac:dyDescent="0.2">
      <c r="B2896" t="str">
        <f ca="1">IF(ISNA(VLOOKUP(AA2896&amp;"_"&amp;AB2896&amp;"_"&amp;AC2896&amp;"_"&amp;AE2896,[1]挑战模式!$A:$AS,1,FALSE)),"",IF(VLOOKUP(AA2896&amp;"_"&amp;AB2896&amp;"_"&amp;AC2896&amp;"_"&amp;AE2896,[1]挑战模式!$A:$AS,14+AD2896,FALSE)="","","Monster_Season"&amp;AA2896&amp;"_Challenge"&amp;AB2896&amp;"_"&amp;AC2896&amp;"_"&amp;AD2896&amp;"_"&amp;AE2896))</f>
        <v/>
      </c>
      <c r="C2896" t="str">
        <f t="shared" ca="1" si="230"/>
        <v/>
      </c>
      <c r="E2896" t="str">
        <f ca="1">IF(B2896="","",VLOOKUP(AA2896&amp;"_"&amp;AB2896&amp;"_"&amp;AC2896&amp;"_"&amp;AE2896,[1]挑战模式!$A:$AS,26+AD2896,FALSE))</f>
        <v/>
      </c>
      <c r="F2896" t="str">
        <f ca="1">IF(B2896="","",VLOOKUP(VLOOKUP(AA2896&amp;"_"&amp;AB2896&amp;"_"&amp;AC2896&amp;"_"&amp;AE2896,[1]挑战模式!$A:$AS,14+AD2896,FALSE),[1]怪物!$B:$O,3,FALSE))</f>
        <v/>
      </c>
      <c r="G2896" t="str">
        <f t="shared" ca="1" si="231"/>
        <v/>
      </c>
      <c r="H2896" t="str">
        <f t="shared" ca="1" si="232"/>
        <v/>
      </c>
      <c r="I2896" t="str">
        <f t="shared" ca="1" si="233"/>
        <v/>
      </c>
      <c r="J2896" t="str">
        <f t="shared" ca="1" si="234"/>
        <v/>
      </c>
      <c r="K2896" t="str">
        <f t="shared" ca="1" si="234"/>
        <v/>
      </c>
      <c r="AA2896" s="8">
        <v>0</v>
      </c>
      <c r="AB2896" s="8">
        <v>9</v>
      </c>
      <c r="AC2896" s="8">
        <v>10</v>
      </c>
      <c r="AD2896" s="8">
        <v>5</v>
      </c>
      <c r="AE2896" s="12" t="s">
        <v>757</v>
      </c>
    </row>
    <row r="2897" spans="2:31" x14ac:dyDescent="0.2">
      <c r="B2897" t="str">
        <f ca="1">IF(ISNA(VLOOKUP(AA2897&amp;"_"&amp;AB2897&amp;"_"&amp;AC2897&amp;"_"&amp;AE2897,[1]挑战模式!$A:$AS,1,FALSE)),"",IF(VLOOKUP(AA2897&amp;"_"&amp;AB2897&amp;"_"&amp;AC2897&amp;"_"&amp;AE2897,[1]挑战模式!$A:$AS,14+AD2897,FALSE)="","","Monster_Season"&amp;AA2897&amp;"_Challenge"&amp;AB2897&amp;"_"&amp;AC2897&amp;"_"&amp;AD2897&amp;"_"&amp;AE2897))</f>
        <v>Monster_Season0_Challenge10_1_1_Normal</v>
      </c>
      <c r="C2897">
        <f t="shared" ca="1" si="230"/>
        <v>1</v>
      </c>
      <c r="E2897">
        <f ca="1">IF(B2897="","",VLOOKUP(AA2897&amp;"_"&amp;AB2897&amp;"_"&amp;AC2897&amp;"_"&amp;AE2897,[1]挑战模式!$A:$AS,26+AD2897,FALSE))</f>
        <v>216</v>
      </c>
      <c r="F2897">
        <f ca="1">IF(B2897="","",VLOOKUP(VLOOKUP(AA2897&amp;"_"&amp;AB2897&amp;"_"&amp;AC2897&amp;"_"&amp;AE2897,[1]挑战模式!$A:$AS,14+AD2897,FALSE),[1]怪物!$B:$O,3,FALSE))</f>
        <v>1</v>
      </c>
      <c r="G2897">
        <f t="shared" ca="1" si="231"/>
        <v>0</v>
      </c>
      <c r="H2897">
        <f t="shared" ca="1" si="232"/>
        <v>0</v>
      </c>
      <c r="I2897">
        <f t="shared" ca="1" si="233"/>
        <v>0</v>
      </c>
      <c r="J2897">
        <f t="shared" ca="1" si="234"/>
        <v>0</v>
      </c>
      <c r="K2897">
        <f t="shared" ca="1" si="234"/>
        <v>0</v>
      </c>
      <c r="AA2897" s="8">
        <v>0</v>
      </c>
      <c r="AB2897" s="8">
        <v>10</v>
      </c>
      <c r="AC2897" s="8">
        <v>1</v>
      </c>
      <c r="AD2897" s="8">
        <v>1</v>
      </c>
      <c r="AE2897" s="12" t="s">
        <v>757</v>
      </c>
    </row>
    <row r="2898" spans="2:31" x14ac:dyDescent="0.2">
      <c r="B2898" t="str">
        <f ca="1">IF(ISNA(VLOOKUP(AA2898&amp;"_"&amp;AB2898&amp;"_"&amp;AC2898&amp;"_"&amp;AE2898,[1]挑战模式!$A:$AS,1,FALSE)),"",IF(VLOOKUP(AA2898&amp;"_"&amp;AB2898&amp;"_"&amp;AC2898&amp;"_"&amp;AE2898,[1]挑战模式!$A:$AS,14+AD2898,FALSE)="","","Monster_Season"&amp;AA2898&amp;"_Challenge"&amp;AB2898&amp;"_"&amp;AC2898&amp;"_"&amp;AD2898&amp;"_"&amp;AE2898))</f>
        <v/>
      </c>
      <c r="C2898" t="str">
        <f t="shared" ca="1" si="230"/>
        <v/>
      </c>
      <c r="E2898" t="str">
        <f ca="1">IF(B2898="","",VLOOKUP(AA2898&amp;"_"&amp;AB2898&amp;"_"&amp;AC2898&amp;"_"&amp;AE2898,[1]挑战模式!$A:$AS,26+AD2898,FALSE))</f>
        <v/>
      </c>
      <c r="F2898" t="str">
        <f ca="1">IF(B2898="","",VLOOKUP(VLOOKUP(AA2898&amp;"_"&amp;AB2898&amp;"_"&amp;AC2898&amp;"_"&amp;AE2898,[1]挑战模式!$A:$AS,14+AD2898,FALSE),[1]怪物!$B:$O,3,FALSE))</f>
        <v/>
      </c>
      <c r="G2898" t="str">
        <f t="shared" ca="1" si="231"/>
        <v/>
      </c>
      <c r="H2898" t="str">
        <f t="shared" ca="1" si="232"/>
        <v/>
      </c>
      <c r="I2898" t="str">
        <f t="shared" ca="1" si="233"/>
        <v/>
      </c>
      <c r="J2898" t="str">
        <f t="shared" ca="1" si="234"/>
        <v/>
      </c>
      <c r="K2898" t="str">
        <f t="shared" ca="1" si="234"/>
        <v/>
      </c>
      <c r="AA2898" s="8">
        <v>0</v>
      </c>
      <c r="AB2898" s="8">
        <v>10</v>
      </c>
      <c r="AC2898" s="8">
        <v>1</v>
      </c>
      <c r="AD2898" s="8">
        <v>2</v>
      </c>
      <c r="AE2898" s="12" t="s">
        <v>757</v>
      </c>
    </row>
    <row r="2899" spans="2:31" x14ac:dyDescent="0.2">
      <c r="B2899" t="str">
        <f ca="1">IF(ISNA(VLOOKUP(AA2899&amp;"_"&amp;AB2899&amp;"_"&amp;AC2899&amp;"_"&amp;AE2899,[1]挑战模式!$A:$AS,1,FALSE)),"",IF(VLOOKUP(AA2899&amp;"_"&amp;AB2899&amp;"_"&amp;AC2899&amp;"_"&amp;AE2899,[1]挑战模式!$A:$AS,14+AD2899,FALSE)="","","Monster_Season"&amp;AA2899&amp;"_Challenge"&amp;AB2899&amp;"_"&amp;AC2899&amp;"_"&amp;AD2899&amp;"_"&amp;AE2899))</f>
        <v/>
      </c>
      <c r="C2899" t="str">
        <f t="shared" ca="1" si="230"/>
        <v/>
      </c>
      <c r="E2899" t="str">
        <f ca="1">IF(B2899="","",VLOOKUP(AA2899&amp;"_"&amp;AB2899&amp;"_"&amp;AC2899&amp;"_"&amp;AE2899,[1]挑战模式!$A:$AS,26+AD2899,FALSE))</f>
        <v/>
      </c>
      <c r="F2899" t="str">
        <f ca="1">IF(B2899="","",VLOOKUP(VLOOKUP(AA2899&amp;"_"&amp;AB2899&amp;"_"&amp;AC2899&amp;"_"&amp;AE2899,[1]挑战模式!$A:$AS,14+AD2899,FALSE),[1]怪物!$B:$O,3,FALSE))</f>
        <v/>
      </c>
      <c r="G2899" t="str">
        <f t="shared" ca="1" si="231"/>
        <v/>
      </c>
      <c r="H2899" t="str">
        <f t="shared" ca="1" si="232"/>
        <v/>
      </c>
      <c r="I2899" t="str">
        <f t="shared" ca="1" si="233"/>
        <v/>
      </c>
      <c r="J2899" t="str">
        <f t="shared" ca="1" si="234"/>
        <v/>
      </c>
      <c r="K2899" t="str">
        <f t="shared" ca="1" si="234"/>
        <v/>
      </c>
      <c r="AA2899" s="8">
        <v>0</v>
      </c>
      <c r="AB2899" s="8">
        <v>10</v>
      </c>
      <c r="AC2899" s="8">
        <v>1</v>
      </c>
      <c r="AD2899" s="8">
        <v>3</v>
      </c>
      <c r="AE2899" s="12" t="s">
        <v>757</v>
      </c>
    </row>
    <row r="2900" spans="2:31" x14ac:dyDescent="0.2">
      <c r="B2900" t="str">
        <f ca="1">IF(ISNA(VLOOKUP(AA2900&amp;"_"&amp;AB2900&amp;"_"&amp;AC2900&amp;"_"&amp;AE2900,[1]挑战模式!$A:$AS,1,FALSE)),"",IF(VLOOKUP(AA2900&amp;"_"&amp;AB2900&amp;"_"&amp;AC2900&amp;"_"&amp;AE2900,[1]挑战模式!$A:$AS,14+AD2900,FALSE)="","","Monster_Season"&amp;AA2900&amp;"_Challenge"&amp;AB2900&amp;"_"&amp;AC2900&amp;"_"&amp;AD2900&amp;"_"&amp;AE2900))</f>
        <v/>
      </c>
      <c r="C2900" t="str">
        <f t="shared" ca="1" si="230"/>
        <v/>
      </c>
      <c r="E2900" t="str">
        <f ca="1">IF(B2900="","",VLOOKUP(AA2900&amp;"_"&amp;AB2900&amp;"_"&amp;AC2900&amp;"_"&amp;AE2900,[1]挑战模式!$A:$AS,26+AD2900,FALSE))</f>
        <v/>
      </c>
      <c r="F2900" t="str">
        <f ca="1">IF(B2900="","",VLOOKUP(VLOOKUP(AA2900&amp;"_"&amp;AB2900&amp;"_"&amp;AC2900&amp;"_"&amp;AE2900,[1]挑战模式!$A:$AS,14+AD2900,FALSE),[1]怪物!$B:$O,3,FALSE))</f>
        <v/>
      </c>
      <c r="G2900" t="str">
        <f t="shared" ca="1" si="231"/>
        <v/>
      </c>
      <c r="H2900" t="str">
        <f t="shared" ca="1" si="232"/>
        <v/>
      </c>
      <c r="I2900" t="str">
        <f t="shared" ca="1" si="233"/>
        <v/>
      </c>
      <c r="J2900" t="str">
        <f t="shared" ca="1" si="234"/>
        <v/>
      </c>
      <c r="K2900" t="str">
        <f t="shared" ca="1" si="234"/>
        <v/>
      </c>
      <c r="AA2900" s="8">
        <v>0</v>
      </c>
      <c r="AB2900" s="8">
        <v>10</v>
      </c>
      <c r="AC2900" s="8">
        <v>1</v>
      </c>
      <c r="AD2900" s="8">
        <v>4</v>
      </c>
      <c r="AE2900" s="12" t="s">
        <v>757</v>
      </c>
    </row>
    <row r="2901" spans="2:31" x14ac:dyDescent="0.2">
      <c r="B2901" t="str">
        <f ca="1">IF(ISNA(VLOOKUP(AA2901&amp;"_"&amp;AB2901&amp;"_"&amp;AC2901&amp;"_"&amp;AE2901,[1]挑战模式!$A:$AS,1,FALSE)),"",IF(VLOOKUP(AA2901&amp;"_"&amp;AB2901&amp;"_"&amp;AC2901&amp;"_"&amp;AE2901,[1]挑战模式!$A:$AS,14+AD2901,FALSE)="","","Monster_Season"&amp;AA2901&amp;"_Challenge"&amp;AB2901&amp;"_"&amp;AC2901&amp;"_"&amp;AD2901&amp;"_"&amp;AE2901))</f>
        <v/>
      </c>
      <c r="C2901" t="str">
        <f t="shared" ca="1" si="230"/>
        <v/>
      </c>
      <c r="E2901" t="str">
        <f ca="1">IF(B2901="","",VLOOKUP(AA2901&amp;"_"&amp;AB2901&amp;"_"&amp;AC2901&amp;"_"&amp;AE2901,[1]挑战模式!$A:$AS,26+AD2901,FALSE))</f>
        <v/>
      </c>
      <c r="F2901" t="str">
        <f ca="1">IF(B2901="","",VLOOKUP(VLOOKUP(AA2901&amp;"_"&amp;AB2901&amp;"_"&amp;AC2901&amp;"_"&amp;AE2901,[1]挑战模式!$A:$AS,14+AD2901,FALSE),[1]怪物!$B:$O,3,FALSE))</f>
        <v/>
      </c>
      <c r="G2901" t="str">
        <f t="shared" ca="1" si="231"/>
        <v/>
      </c>
      <c r="H2901" t="str">
        <f t="shared" ca="1" si="232"/>
        <v/>
      </c>
      <c r="I2901" t="str">
        <f t="shared" ca="1" si="233"/>
        <v/>
      </c>
      <c r="J2901" t="str">
        <f t="shared" ca="1" si="234"/>
        <v/>
      </c>
      <c r="K2901" t="str">
        <f t="shared" ca="1" si="234"/>
        <v/>
      </c>
      <c r="AA2901" s="8">
        <v>0</v>
      </c>
      <c r="AB2901" s="8">
        <v>10</v>
      </c>
      <c r="AC2901" s="8">
        <v>1</v>
      </c>
      <c r="AD2901" s="8">
        <v>5</v>
      </c>
      <c r="AE2901" s="12" t="s">
        <v>757</v>
      </c>
    </row>
    <row r="2902" spans="2:31" x14ac:dyDescent="0.2">
      <c r="B2902" t="str">
        <f ca="1">IF(ISNA(VLOOKUP(AA2902&amp;"_"&amp;AB2902&amp;"_"&amp;AC2902&amp;"_"&amp;AE2902,[1]挑战模式!$A:$AS,1,FALSE)),"",IF(VLOOKUP(AA2902&amp;"_"&amp;AB2902&amp;"_"&amp;AC2902&amp;"_"&amp;AE2902,[1]挑战模式!$A:$AS,14+AD2902,FALSE)="","","Monster_Season"&amp;AA2902&amp;"_Challenge"&amp;AB2902&amp;"_"&amp;AC2902&amp;"_"&amp;AD2902&amp;"_"&amp;AE2902))</f>
        <v/>
      </c>
      <c r="C2902" t="str">
        <f t="shared" ca="1" si="230"/>
        <v/>
      </c>
      <c r="E2902" t="str">
        <f ca="1">IF(B2902="","",VLOOKUP(AA2902&amp;"_"&amp;AB2902&amp;"_"&amp;AC2902&amp;"_"&amp;AE2902,[1]挑战模式!$A:$AS,26+AD2902,FALSE))</f>
        <v/>
      </c>
      <c r="F2902" t="str">
        <f ca="1">IF(B2902="","",VLOOKUP(VLOOKUP(AA2902&amp;"_"&amp;AB2902&amp;"_"&amp;AC2902&amp;"_"&amp;AE2902,[1]挑战模式!$A:$AS,14+AD2902,FALSE),[1]怪物!$B:$O,3,FALSE))</f>
        <v/>
      </c>
      <c r="G2902" t="str">
        <f t="shared" ca="1" si="231"/>
        <v/>
      </c>
      <c r="H2902" t="str">
        <f t="shared" ca="1" si="232"/>
        <v/>
      </c>
      <c r="I2902" t="str">
        <f t="shared" ca="1" si="233"/>
        <v/>
      </c>
      <c r="J2902" t="str">
        <f t="shared" ca="1" si="234"/>
        <v/>
      </c>
      <c r="K2902" t="str">
        <f t="shared" ca="1" si="234"/>
        <v/>
      </c>
      <c r="AA2902" s="8">
        <v>0</v>
      </c>
      <c r="AB2902" s="8">
        <v>10</v>
      </c>
      <c r="AC2902" s="8">
        <v>1</v>
      </c>
      <c r="AD2902" s="8">
        <v>6</v>
      </c>
      <c r="AE2902" s="12" t="s">
        <v>757</v>
      </c>
    </row>
    <row r="2903" spans="2:31" x14ac:dyDescent="0.2">
      <c r="B2903" t="str">
        <f ca="1">IF(ISNA(VLOOKUP(AA2903&amp;"_"&amp;AB2903&amp;"_"&amp;AC2903&amp;"_"&amp;AE2903,[1]挑战模式!$A:$AS,1,FALSE)),"",IF(VLOOKUP(AA2903&amp;"_"&amp;AB2903&amp;"_"&amp;AC2903&amp;"_"&amp;AE2903,[1]挑战模式!$A:$AS,14+AD2903,FALSE)="","","Monster_Season"&amp;AA2903&amp;"_Challenge"&amp;AB2903&amp;"_"&amp;AC2903&amp;"_"&amp;AD2903&amp;"_"&amp;AE2903))</f>
        <v>Monster_Season0_Challenge10_2_1_Normal</v>
      </c>
      <c r="C2903">
        <f t="shared" ca="1" si="230"/>
        <v>1</v>
      </c>
      <c r="E2903">
        <f ca="1">IF(B2903="","",VLOOKUP(AA2903&amp;"_"&amp;AB2903&amp;"_"&amp;AC2903&amp;"_"&amp;AE2903,[1]挑战模式!$A:$AS,26+AD2903,FALSE))</f>
        <v>772</v>
      </c>
      <c r="F2903">
        <f ca="1">IF(B2903="","",VLOOKUP(VLOOKUP(AA2903&amp;"_"&amp;AB2903&amp;"_"&amp;AC2903&amp;"_"&amp;AE2903,[1]挑战模式!$A:$AS,14+AD2903,FALSE),[1]怪物!$B:$O,3,FALSE))</f>
        <v>1</v>
      </c>
      <c r="G2903">
        <f t="shared" ca="1" si="231"/>
        <v>0</v>
      </c>
      <c r="H2903">
        <f t="shared" ca="1" si="232"/>
        <v>0</v>
      </c>
      <c r="I2903">
        <f t="shared" ca="1" si="233"/>
        <v>0</v>
      </c>
      <c r="J2903">
        <f t="shared" ca="1" si="234"/>
        <v>0</v>
      </c>
      <c r="K2903">
        <f t="shared" ca="1" si="234"/>
        <v>0</v>
      </c>
      <c r="AA2903" s="8">
        <v>0</v>
      </c>
      <c r="AB2903" s="8">
        <v>10</v>
      </c>
      <c r="AC2903" s="8">
        <v>2</v>
      </c>
      <c r="AD2903" s="8">
        <v>1</v>
      </c>
      <c r="AE2903" s="12" t="s">
        <v>757</v>
      </c>
    </row>
    <row r="2904" spans="2:31" x14ac:dyDescent="0.2">
      <c r="B2904" t="str">
        <f ca="1">IF(ISNA(VLOOKUP(AA2904&amp;"_"&amp;AB2904&amp;"_"&amp;AC2904&amp;"_"&amp;AE2904,[1]挑战模式!$A:$AS,1,FALSE)),"",IF(VLOOKUP(AA2904&amp;"_"&amp;AB2904&amp;"_"&amp;AC2904&amp;"_"&amp;AE2904,[1]挑战模式!$A:$AS,14+AD2904,FALSE)="","","Monster_Season"&amp;AA2904&amp;"_Challenge"&amp;AB2904&amp;"_"&amp;AC2904&amp;"_"&amp;AD2904&amp;"_"&amp;AE2904))</f>
        <v>Monster_Season0_Challenge10_2_2_Normal</v>
      </c>
      <c r="C2904">
        <f t="shared" ca="1" si="230"/>
        <v>1</v>
      </c>
      <c r="E2904">
        <f ca="1">IF(B2904="","",VLOOKUP(AA2904&amp;"_"&amp;AB2904&amp;"_"&amp;AC2904&amp;"_"&amp;AE2904,[1]挑战模式!$A:$AS,26+AD2904,FALSE))</f>
        <v>193</v>
      </c>
      <c r="F2904">
        <f ca="1">IF(B2904="","",VLOOKUP(VLOOKUP(AA2904&amp;"_"&amp;AB2904&amp;"_"&amp;AC2904&amp;"_"&amp;AE2904,[1]挑战模式!$A:$AS,14+AD2904,FALSE),[1]怪物!$B:$O,3,FALSE))</f>
        <v>1</v>
      </c>
      <c r="G2904">
        <f t="shared" ca="1" si="231"/>
        <v>0</v>
      </c>
      <c r="H2904">
        <f t="shared" ca="1" si="232"/>
        <v>0</v>
      </c>
      <c r="I2904">
        <f t="shared" ca="1" si="233"/>
        <v>0</v>
      </c>
      <c r="J2904">
        <f t="shared" ca="1" si="234"/>
        <v>0</v>
      </c>
      <c r="K2904">
        <f t="shared" ca="1" si="234"/>
        <v>0</v>
      </c>
      <c r="AA2904" s="8">
        <v>0</v>
      </c>
      <c r="AB2904" s="8">
        <v>10</v>
      </c>
      <c r="AC2904" s="8">
        <v>2</v>
      </c>
      <c r="AD2904" s="8">
        <v>2</v>
      </c>
      <c r="AE2904" s="12" t="s">
        <v>757</v>
      </c>
    </row>
    <row r="2905" spans="2:31" x14ac:dyDescent="0.2">
      <c r="B2905" t="str">
        <f ca="1">IF(ISNA(VLOOKUP(AA2905&amp;"_"&amp;AB2905&amp;"_"&amp;AC2905&amp;"_"&amp;AE2905,[1]挑战模式!$A:$AS,1,FALSE)),"",IF(VLOOKUP(AA2905&amp;"_"&amp;AB2905&amp;"_"&amp;AC2905&amp;"_"&amp;AE2905,[1]挑战模式!$A:$AS,14+AD2905,FALSE)="","","Monster_Season"&amp;AA2905&amp;"_Challenge"&amp;AB2905&amp;"_"&amp;AC2905&amp;"_"&amp;AD2905&amp;"_"&amp;AE2905))</f>
        <v/>
      </c>
      <c r="C2905" t="str">
        <f t="shared" ca="1" si="230"/>
        <v/>
      </c>
      <c r="E2905" t="str">
        <f ca="1">IF(B2905="","",VLOOKUP(AA2905&amp;"_"&amp;AB2905&amp;"_"&amp;AC2905&amp;"_"&amp;AE2905,[1]挑战模式!$A:$AS,26+AD2905,FALSE))</f>
        <v/>
      </c>
      <c r="F2905" t="str">
        <f ca="1">IF(B2905="","",VLOOKUP(VLOOKUP(AA2905&amp;"_"&amp;AB2905&amp;"_"&amp;AC2905&amp;"_"&amp;AE2905,[1]挑战模式!$A:$AS,14+AD2905,FALSE),[1]怪物!$B:$O,3,FALSE))</f>
        <v/>
      </c>
      <c r="G2905" t="str">
        <f t="shared" ca="1" si="231"/>
        <v/>
      </c>
      <c r="H2905" t="str">
        <f t="shared" ca="1" si="232"/>
        <v/>
      </c>
      <c r="I2905" t="str">
        <f t="shared" ca="1" si="233"/>
        <v/>
      </c>
      <c r="J2905" t="str">
        <f t="shared" ca="1" si="234"/>
        <v/>
      </c>
      <c r="K2905" t="str">
        <f t="shared" ca="1" si="234"/>
        <v/>
      </c>
      <c r="AA2905" s="8">
        <v>0</v>
      </c>
      <c r="AB2905" s="8">
        <v>10</v>
      </c>
      <c r="AC2905" s="8">
        <v>2</v>
      </c>
      <c r="AD2905" s="8">
        <v>3</v>
      </c>
      <c r="AE2905" s="12" t="s">
        <v>757</v>
      </c>
    </row>
    <row r="2906" spans="2:31" x14ac:dyDescent="0.2">
      <c r="B2906" t="str">
        <f ca="1">IF(ISNA(VLOOKUP(AA2906&amp;"_"&amp;AB2906&amp;"_"&amp;AC2906&amp;"_"&amp;AE2906,[1]挑战模式!$A:$AS,1,FALSE)),"",IF(VLOOKUP(AA2906&amp;"_"&amp;AB2906&amp;"_"&amp;AC2906&amp;"_"&amp;AE2906,[1]挑战模式!$A:$AS,14+AD2906,FALSE)="","","Monster_Season"&amp;AA2906&amp;"_Challenge"&amp;AB2906&amp;"_"&amp;AC2906&amp;"_"&amp;AD2906&amp;"_"&amp;AE2906))</f>
        <v/>
      </c>
      <c r="C2906" t="str">
        <f t="shared" ca="1" si="230"/>
        <v/>
      </c>
      <c r="E2906" t="str">
        <f ca="1">IF(B2906="","",VLOOKUP(AA2906&amp;"_"&amp;AB2906&amp;"_"&amp;AC2906&amp;"_"&amp;AE2906,[1]挑战模式!$A:$AS,26+AD2906,FALSE))</f>
        <v/>
      </c>
      <c r="F2906" t="str">
        <f ca="1">IF(B2906="","",VLOOKUP(VLOOKUP(AA2906&amp;"_"&amp;AB2906&amp;"_"&amp;AC2906&amp;"_"&amp;AE2906,[1]挑战模式!$A:$AS,14+AD2906,FALSE),[1]怪物!$B:$O,3,FALSE))</f>
        <v/>
      </c>
      <c r="G2906" t="str">
        <f t="shared" ca="1" si="231"/>
        <v/>
      </c>
      <c r="H2906" t="str">
        <f t="shared" ca="1" si="232"/>
        <v/>
      </c>
      <c r="I2906" t="str">
        <f t="shared" ca="1" si="233"/>
        <v/>
      </c>
      <c r="J2906" t="str">
        <f t="shared" ca="1" si="234"/>
        <v/>
      </c>
      <c r="K2906" t="str">
        <f t="shared" ca="1" si="234"/>
        <v/>
      </c>
      <c r="AA2906" s="8">
        <v>0</v>
      </c>
      <c r="AB2906" s="8">
        <v>10</v>
      </c>
      <c r="AC2906" s="8">
        <v>2</v>
      </c>
      <c r="AD2906" s="8">
        <v>4</v>
      </c>
      <c r="AE2906" s="12" t="s">
        <v>757</v>
      </c>
    </row>
    <row r="2907" spans="2:31" x14ac:dyDescent="0.2">
      <c r="B2907" t="str">
        <f ca="1">IF(ISNA(VLOOKUP(AA2907&amp;"_"&amp;AB2907&amp;"_"&amp;AC2907&amp;"_"&amp;AE2907,[1]挑战模式!$A:$AS,1,FALSE)),"",IF(VLOOKUP(AA2907&amp;"_"&amp;AB2907&amp;"_"&amp;AC2907&amp;"_"&amp;AE2907,[1]挑战模式!$A:$AS,14+AD2907,FALSE)="","","Monster_Season"&amp;AA2907&amp;"_Challenge"&amp;AB2907&amp;"_"&amp;AC2907&amp;"_"&amp;AD2907&amp;"_"&amp;AE2907))</f>
        <v/>
      </c>
      <c r="C2907" t="str">
        <f t="shared" ca="1" si="230"/>
        <v/>
      </c>
      <c r="E2907" t="str">
        <f ca="1">IF(B2907="","",VLOOKUP(AA2907&amp;"_"&amp;AB2907&amp;"_"&amp;AC2907&amp;"_"&amp;AE2907,[1]挑战模式!$A:$AS,26+AD2907,FALSE))</f>
        <v/>
      </c>
      <c r="F2907" t="str">
        <f ca="1">IF(B2907="","",VLOOKUP(VLOOKUP(AA2907&amp;"_"&amp;AB2907&amp;"_"&amp;AC2907&amp;"_"&amp;AE2907,[1]挑战模式!$A:$AS,14+AD2907,FALSE),[1]怪物!$B:$O,3,FALSE))</f>
        <v/>
      </c>
      <c r="G2907" t="str">
        <f t="shared" ca="1" si="231"/>
        <v/>
      </c>
      <c r="H2907" t="str">
        <f t="shared" ca="1" si="232"/>
        <v/>
      </c>
      <c r="I2907" t="str">
        <f t="shared" ca="1" si="233"/>
        <v/>
      </c>
      <c r="J2907" t="str">
        <f t="shared" ca="1" si="234"/>
        <v/>
      </c>
      <c r="K2907" t="str">
        <f t="shared" ca="1" si="234"/>
        <v/>
      </c>
      <c r="AA2907" s="8">
        <v>0</v>
      </c>
      <c r="AB2907" s="8">
        <v>10</v>
      </c>
      <c r="AC2907" s="8">
        <v>2</v>
      </c>
      <c r="AD2907" s="8">
        <v>5</v>
      </c>
      <c r="AE2907" s="12" t="s">
        <v>757</v>
      </c>
    </row>
    <row r="2908" spans="2:31" x14ac:dyDescent="0.2">
      <c r="B2908" t="str">
        <f ca="1">IF(ISNA(VLOOKUP(AA2908&amp;"_"&amp;AB2908&amp;"_"&amp;AC2908&amp;"_"&amp;AE2908,[1]挑战模式!$A:$AS,1,FALSE)),"",IF(VLOOKUP(AA2908&amp;"_"&amp;AB2908&amp;"_"&amp;AC2908&amp;"_"&amp;AE2908,[1]挑战模式!$A:$AS,14+AD2908,FALSE)="","","Monster_Season"&amp;AA2908&amp;"_Challenge"&amp;AB2908&amp;"_"&amp;AC2908&amp;"_"&amp;AD2908&amp;"_"&amp;AE2908))</f>
        <v/>
      </c>
      <c r="C2908" t="str">
        <f t="shared" ca="1" si="230"/>
        <v/>
      </c>
      <c r="E2908" t="str">
        <f ca="1">IF(B2908="","",VLOOKUP(AA2908&amp;"_"&amp;AB2908&amp;"_"&amp;AC2908&amp;"_"&amp;AE2908,[1]挑战模式!$A:$AS,26+AD2908,FALSE))</f>
        <v/>
      </c>
      <c r="F2908" t="str">
        <f ca="1">IF(B2908="","",VLOOKUP(VLOOKUP(AA2908&amp;"_"&amp;AB2908&amp;"_"&amp;AC2908&amp;"_"&amp;AE2908,[1]挑战模式!$A:$AS,14+AD2908,FALSE),[1]怪物!$B:$O,3,FALSE))</f>
        <v/>
      </c>
      <c r="G2908" t="str">
        <f t="shared" ca="1" si="231"/>
        <v/>
      </c>
      <c r="H2908" t="str">
        <f t="shared" ca="1" si="232"/>
        <v/>
      </c>
      <c r="I2908" t="str">
        <f t="shared" ca="1" si="233"/>
        <v/>
      </c>
      <c r="J2908" t="str">
        <f t="shared" ca="1" si="234"/>
        <v/>
      </c>
      <c r="K2908" t="str">
        <f t="shared" ca="1" si="234"/>
        <v/>
      </c>
      <c r="AA2908" s="8">
        <v>0</v>
      </c>
      <c r="AB2908" s="8">
        <v>10</v>
      </c>
      <c r="AC2908" s="8">
        <v>2</v>
      </c>
      <c r="AD2908" s="8">
        <v>6</v>
      </c>
      <c r="AE2908" s="12" t="s">
        <v>757</v>
      </c>
    </row>
    <row r="2909" spans="2:31" x14ac:dyDescent="0.2">
      <c r="B2909" t="str">
        <f ca="1">IF(ISNA(VLOOKUP(AA2909&amp;"_"&amp;AB2909&amp;"_"&amp;AC2909&amp;"_"&amp;AE2909,[1]挑战模式!$A:$AS,1,FALSE)),"",IF(VLOOKUP(AA2909&amp;"_"&amp;AB2909&amp;"_"&amp;AC2909&amp;"_"&amp;AE2909,[1]挑战模式!$A:$AS,14+AD2909,FALSE)="","","Monster_Season"&amp;AA2909&amp;"_Challenge"&amp;AB2909&amp;"_"&amp;AC2909&amp;"_"&amp;AD2909&amp;"_"&amp;AE2909))</f>
        <v>Monster_Season0_Challenge10_3_1_Normal</v>
      </c>
      <c r="C2909">
        <f t="shared" ca="1" si="230"/>
        <v>1</v>
      </c>
      <c r="E2909">
        <f ca="1">IF(B2909="","",VLOOKUP(AA2909&amp;"_"&amp;AB2909&amp;"_"&amp;AC2909&amp;"_"&amp;AE2909,[1]挑战模式!$A:$AS,26+AD2909,FALSE))</f>
        <v>526</v>
      </c>
      <c r="F2909">
        <f ca="1">IF(B2909="","",VLOOKUP(VLOOKUP(AA2909&amp;"_"&amp;AB2909&amp;"_"&amp;AC2909&amp;"_"&amp;AE2909,[1]挑战模式!$A:$AS,14+AD2909,FALSE),[1]怪物!$B:$O,3,FALSE))</f>
        <v>1</v>
      </c>
      <c r="G2909">
        <f t="shared" ca="1" si="231"/>
        <v>0</v>
      </c>
      <c r="H2909">
        <f t="shared" ca="1" si="232"/>
        <v>0</v>
      </c>
      <c r="I2909">
        <f t="shared" ca="1" si="233"/>
        <v>0</v>
      </c>
      <c r="J2909">
        <f t="shared" ca="1" si="234"/>
        <v>0</v>
      </c>
      <c r="K2909">
        <f t="shared" ca="1" si="234"/>
        <v>0</v>
      </c>
      <c r="AA2909" s="8">
        <v>0</v>
      </c>
      <c r="AB2909" s="8">
        <v>10</v>
      </c>
      <c r="AC2909" s="8">
        <v>3</v>
      </c>
      <c r="AD2909" s="8">
        <v>1</v>
      </c>
      <c r="AE2909" s="12" t="s">
        <v>757</v>
      </c>
    </row>
    <row r="2910" spans="2:31" x14ac:dyDescent="0.2">
      <c r="B2910" t="str">
        <f ca="1">IF(ISNA(VLOOKUP(AA2910&amp;"_"&amp;AB2910&amp;"_"&amp;AC2910&amp;"_"&amp;AE2910,[1]挑战模式!$A:$AS,1,FALSE)),"",IF(VLOOKUP(AA2910&amp;"_"&amp;AB2910&amp;"_"&amp;AC2910&amp;"_"&amp;AE2910,[1]挑战模式!$A:$AS,14+AD2910,FALSE)="","","Monster_Season"&amp;AA2910&amp;"_Challenge"&amp;AB2910&amp;"_"&amp;AC2910&amp;"_"&amp;AD2910&amp;"_"&amp;AE2910))</f>
        <v>Monster_Season0_Challenge10_3_2_Normal</v>
      </c>
      <c r="C2910">
        <f t="shared" ca="1" si="230"/>
        <v>1</v>
      </c>
      <c r="E2910">
        <f ca="1">IF(B2910="","",VLOOKUP(AA2910&amp;"_"&amp;AB2910&amp;"_"&amp;AC2910&amp;"_"&amp;AE2910,[1]挑战模式!$A:$AS,26+AD2910,FALSE))</f>
        <v>526</v>
      </c>
      <c r="F2910">
        <f ca="1">IF(B2910="","",VLOOKUP(VLOOKUP(AA2910&amp;"_"&amp;AB2910&amp;"_"&amp;AC2910&amp;"_"&amp;AE2910,[1]挑战模式!$A:$AS,14+AD2910,FALSE),[1]怪物!$B:$O,3,FALSE))</f>
        <v>1</v>
      </c>
      <c r="G2910">
        <f t="shared" ca="1" si="231"/>
        <v>0</v>
      </c>
      <c r="H2910">
        <f t="shared" ca="1" si="232"/>
        <v>0</v>
      </c>
      <c r="I2910">
        <f t="shared" ca="1" si="233"/>
        <v>0</v>
      </c>
      <c r="J2910">
        <f t="shared" ca="1" si="234"/>
        <v>0</v>
      </c>
      <c r="K2910">
        <f t="shared" ca="1" si="234"/>
        <v>0</v>
      </c>
      <c r="AA2910" s="8">
        <v>0</v>
      </c>
      <c r="AB2910" s="8">
        <v>10</v>
      </c>
      <c r="AC2910" s="8">
        <v>3</v>
      </c>
      <c r="AD2910" s="8">
        <v>2</v>
      </c>
      <c r="AE2910" s="12" t="s">
        <v>757</v>
      </c>
    </row>
    <row r="2911" spans="2:31" x14ac:dyDescent="0.2">
      <c r="B2911" t="str">
        <f ca="1">IF(ISNA(VLOOKUP(AA2911&amp;"_"&amp;AB2911&amp;"_"&amp;AC2911&amp;"_"&amp;AE2911,[1]挑战模式!$A:$AS,1,FALSE)),"",IF(VLOOKUP(AA2911&amp;"_"&amp;AB2911&amp;"_"&amp;AC2911&amp;"_"&amp;AE2911,[1]挑战模式!$A:$AS,14+AD2911,FALSE)="","","Monster_Season"&amp;AA2911&amp;"_Challenge"&amp;AB2911&amp;"_"&amp;AC2911&amp;"_"&amp;AD2911&amp;"_"&amp;AE2911))</f>
        <v/>
      </c>
      <c r="C2911" t="str">
        <f t="shared" ca="1" si="230"/>
        <v/>
      </c>
      <c r="E2911" t="str">
        <f ca="1">IF(B2911="","",VLOOKUP(AA2911&amp;"_"&amp;AB2911&amp;"_"&amp;AC2911&amp;"_"&amp;AE2911,[1]挑战模式!$A:$AS,26+AD2911,FALSE))</f>
        <v/>
      </c>
      <c r="F2911" t="str">
        <f ca="1">IF(B2911="","",VLOOKUP(VLOOKUP(AA2911&amp;"_"&amp;AB2911&amp;"_"&amp;AC2911&amp;"_"&amp;AE2911,[1]挑战模式!$A:$AS,14+AD2911,FALSE),[1]怪物!$B:$O,3,FALSE))</f>
        <v/>
      </c>
      <c r="G2911" t="str">
        <f t="shared" ca="1" si="231"/>
        <v/>
      </c>
      <c r="H2911" t="str">
        <f t="shared" ca="1" si="232"/>
        <v/>
      </c>
      <c r="I2911" t="str">
        <f t="shared" ca="1" si="233"/>
        <v/>
      </c>
      <c r="J2911" t="str">
        <f t="shared" ca="1" si="234"/>
        <v/>
      </c>
      <c r="K2911" t="str">
        <f t="shared" ca="1" si="234"/>
        <v/>
      </c>
      <c r="AA2911" s="8">
        <v>0</v>
      </c>
      <c r="AB2911" s="8">
        <v>10</v>
      </c>
      <c r="AC2911" s="8">
        <v>3</v>
      </c>
      <c r="AD2911" s="8">
        <v>3</v>
      </c>
      <c r="AE2911" s="12" t="s">
        <v>757</v>
      </c>
    </row>
    <row r="2912" spans="2:31" x14ac:dyDescent="0.2">
      <c r="B2912" t="str">
        <f ca="1">IF(ISNA(VLOOKUP(AA2912&amp;"_"&amp;AB2912&amp;"_"&amp;AC2912&amp;"_"&amp;AE2912,[1]挑战模式!$A:$AS,1,FALSE)),"",IF(VLOOKUP(AA2912&amp;"_"&amp;AB2912&amp;"_"&amp;AC2912&amp;"_"&amp;AE2912,[1]挑战模式!$A:$AS,14+AD2912,FALSE)="","","Monster_Season"&amp;AA2912&amp;"_Challenge"&amp;AB2912&amp;"_"&amp;AC2912&amp;"_"&amp;AD2912&amp;"_"&amp;AE2912))</f>
        <v/>
      </c>
      <c r="C2912" t="str">
        <f t="shared" ca="1" si="230"/>
        <v/>
      </c>
      <c r="E2912" t="str">
        <f ca="1">IF(B2912="","",VLOOKUP(AA2912&amp;"_"&amp;AB2912&amp;"_"&amp;AC2912&amp;"_"&amp;AE2912,[1]挑战模式!$A:$AS,26+AD2912,FALSE))</f>
        <v/>
      </c>
      <c r="F2912" t="str">
        <f ca="1">IF(B2912="","",VLOOKUP(VLOOKUP(AA2912&amp;"_"&amp;AB2912&amp;"_"&amp;AC2912&amp;"_"&amp;AE2912,[1]挑战模式!$A:$AS,14+AD2912,FALSE),[1]怪物!$B:$O,3,FALSE))</f>
        <v/>
      </c>
      <c r="G2912" t="str">
        <f t="shared" ca="1" si="231"/>
        <v/>
      </c>
      <c r="H2912" t="str">
        <f t="shared" ca="1" si="232"/>
        <v/>
      </c>
      <c r="I2912" t="str">
        <f t="shared" ca="1" si="233"/>
        <v/>
      </c>
      <c r="J2912" t="str">
        <f t="shared" ca="1" si="234"/>
        <v/>
      </c>
      <c r="K2912" t="str">
        <f t="shared" ca="1" si="234"/>
        <v/>
      </c>
      <c r="AA2912" s="8">
        <v>0</v>
      </c>
      <c r="AB2912" s="8">
        <v>10</v>
      </c>
      <c r="AC2912" s="8">
        <v>3</v>
      </c>
      <c r="AD2912" s="8">
        <v>4</v>
      </c>
      <c r="AE2912" s="12" t="s">
        <v>757</v>
      </c>
    </row>
    <row r="2913" spans="2:31" x14ac:dyDescent="0.2">
      <c r="B2913" t="str">
        <f ca="1">IF(ISNA(VLOOKUP(AA2913&amp;"_"&amp;AB2913&amp;"_"&amp;AC2913&amp;"_"&amp;AE2913,[1]挑战模式!$A:$AS,1,FALSE)),"",IF(VLOOKUP(AA2913&amp;"_"&amp;AB2913&amp;"_"&amp;AC2913&amp;"_"&amp;AE2913,[1]挑战模式!$A:$AS,14+AD2913,FALSE)="","","Monster_Season"&amp;AA2913&amp;"_Challenge"&amp;AB2913&amp;"_"&amp;AC2913&amp;"_"&amp;AD2913&amp;"_"&amp;AE2913))</f>
        <v/>
      </c>
      <c r="C2913" t="str">
        <f t="shared" ca="1" si="230"/>
        <v/>
      </c>
      <c r="E2913" t="str">
        <f ca="1">IF(B2913="","",VLOOKUP(AA2913&amp;"_"&amp;AB2913&amp;"_"&amp;AC2913&amp;"_"&amp;AE2913,[1]挑战模式!$A:$AS,26+AD2913,FALSE))</f>
        <v/>
      </c>
      <c r="F2913" t="str">
        <f ca="1">IF(B2913="","",VLOOKUP(VLOOKUP(AA2913&amp;"_"&amp;AB2913&amp;"_"&amp;AC2913&amp;"_"&amp;AE2913,[1]挑战模式!$A:$AS,14+AD2913,FALSE),[1]怪物!$B:$O,3,FALSE))</f>
        <v/>
      </c>
      <c r="G2913" t="str">
        <f t="shared" ca="1" si="231"/>
        <v/>
      </c>
      <c r="H2913" t="str">
        <f t="shared" ca="1" si="232"/>
        <v/>
      </c>
      <c r="I2913" t="str">
        <f t="shared" ca="1" si="233"/>
        <v/>
      </c>
      <c r="J2913" t="str">
        <f t="shared" ca="1" si="234"/>
        <v/>
      </c>
      <c r="K2913" t="str">
        <f t="shared" ca="1" si="234"/>
        <v/>
      </c>
      <c r="AA2913" s="8">
        <v>0</v>
      </c>
      <c r="AB2913" s="8">
        <v>10</v>
      </c>
      <c r="AC2913" s="8">
        <v>3</v>
      </c>
      <c r="AD2913" s="8">
        <v>5</v>
      </c>
      <c r="AE2913" s="12" t="s">
        <v>757</v>
      </c>
    </row>
    <row r="2914" spans="2:31" x14ac:dyDescent="0.2">
      <c r="B2914" t="str">
        <f ca="1">IF(ISNA(VLOOKUP(AA2914&amp;"_"&amp;AB2914&amp;"_"&amp;AC2914&amp;"_"&amp;AE2914,[1]挑战模式!$A:$AS,1,FALSE)),"",IF(VLOOKUP(AA2914&amp;"_"&amp;AB2914&amp;"_"&amp;AC2914&amp;"_"&amp;AE2914,[1]挑战模式!$A:$AS,14+AD2914,FALSE)="","","Monster_Season"&amp;AA2914&amp;"_Challenge"&amp;AB2914&amp;"_"&amp;AC2914&amp;"_"&amp;AD2914&amp;"_"&amp;AE2914))</f>
        <v/>
      </c>
      <c r="C2914" t="str">
        <f t="shared" ca="1" si="230"/>
        <v/>
      </c>
      <c r="E2914" t="str">
        <f ca="1">IF(B2914="","",VLOOKUP(AA2914&amp;"_"&amp;AB2914&amp;"_"&amp;AC2914&amp;"_"&amp;AE2914,[1]挑战模式!$A:$AS,26+AD2914,FALSE))</f>
        <v/>
      </c>
      <c r="F2914" t="str">
        <f ca="1">IF(B2914="","",VLOOKUP(VLOOKUP(AA2914&amp;"_"&amp;AB2914&amp;"_"&amp;AC2914&amp;"_"&amp;AE2914,[1]挑战模式!$A:$AS,14+AD2914,FALSE),[1]怪物!$B:$O,3,FALSE))</f>
        <v/>
      </c>
      <c r="G2914" t="str">
        <f t="shared" ca="1" si="231"/>
        <v/>
      </c>
      <c r="H2914" t="str">
        <f t="shared" ca="1" si="232"/>
        <v/>
      </c>
      <c r="I2914" t="str">
        <f t="shared" ca="1" si="233"/>
        <v/>
      </c>
      <c r="J2914" t="str">
        <f t="shared" ca="1" si="234"/>
        <v/>
      </c>
      <c r="K2914" t="str">
        <f t="shared" ca="1" si="234"/>
        <v/>
      </c>
      <c r="AA2914" s="8">
        <v>0</v>
      </c>
      <c r="AB2914" s="8">
        <v>10</v>
      </c>
      <c r="AC2914" s="8">
        <v>3</v>
      </c>
      <c r="AD2914" s="8">
        <v>6</v>
      </c>
      <c r="AE2914" s="12" t="s">
        <v>757</v>
      </c>
    </row>
    <row r="2915" spans="2:31" x14ac:dyDescent="0.2">
      <c r="B2915" t="str">
        <f ca="1">IF(ISNA(VLOOKUP(AA2915&amp;"_"&amp;AB2915&amp;"_"&amp;AC2915&amp;"_"&amp;AE2915,[1]挑战模式!$A:$AS,1,FALSE)),"",IF(VLOOKUP(AA2915&amp;"_"&amp;AB2915&amp;"_"&amp;AC2915&amp;"_"&amp;AE2915,[1]挑战模式!$A:$AS,14+AD2915,FALSE)="","","Monster_Season"&amp;AA2915&amp;"_Challenge"&amp;AB2915&amp;"_"&amp;AC2915&amp;"_"&amp;AD2915&amp;"_"&amp;AE2915))</f>
        <v>Monster_Season0_Challenge10_4_1_Normal</v>
      </c>
      <c r="C2915">
        <f t="shared" ca="1" si="230"/>
        <v>1</v>
      </c>
      <c r="E2915">
        <f ca="1">IF(B2915="","",VLOOKUP(AA2915&amp;"_"&amp;AB2915&amp;"_"&amp;AC2915&amp;"_"&amp;AE2915,[1]挑战模式!$A:$AS,26+AD2915,FALSE))</f>
        <v>676</v>
      </c>
      <c r="F2915">
        <f ca="1">IF(B2915="","",VLOOKUP(VLOOKUP(AA2915&amp;"_"&amp;AB2915&amp;"_"&amp;AC2915&amp;"_"&amp;AE2915,[1]挑战模式!$A:$AS,14+AD2915,FALSE),[1]怪物!$B:$O,3,FALSE))</f>
        <v>1</v>
      </c>
      <c r="G2915">
        <f t="shared" ca="1" si="231"/>
        <v>0</v>
      </c>
      <c r="H2915">
        <f t="shared" ca="1" si="232"/>
        <v>0</v>
      </c>
      <c r="I2915">
        <f t="shared" ca="1" si="233"/>
        <v>0</v>
      </c>
      <c r="J2915">
        <f t="shared" ca="1" si="234"/>
        <v>0</v>
      </c>
      <c r="K2915">
        <f t="shared" ca="1" si="234"/>
        <v>0</v>
      </c>
      <c r="AA2915" s="8">
        <v>0</v>
      </c>
      <c r="AB2915" s="8">
        <v>10</v>
      </c>
      <c r="AC2915" s="8">
        <v>4</v>
      </c>
      <c r="AD2915" s="8">
        <v>1</v>
      </c>
      <c r="AE2915" s="12" t="s">
        <v>757</v>
      </c>
    </row>
    <row r="2916" spans="2:31" x14ac:dyDescent="0.2">
      <c r="B2916" t="str">
        <f ca="1">IF(ISNA(VLOOKUP(AA2916&amp;"_"&amp;AB2916&amp;"_"&amp;AC2916&amp;"_"&amp;AE2916,[1]挑战模式!$A:$AS,1,FALSE)),"",IF(VLOOKUP(AA2916&amp;"_"&amp;AB2916&amp;"_"&amp;AC2916&amp;"_"&amp;AE2916,[1]挑战模式!$A:$AS,14+AD2916,FALSE)="","","Monster_Season"&amp;AA2916&amp;"_Challenge"&amp;AB2916&amp;"_"&amp;AC2916&amp;"_"&amp;AD2916&amp;"_"&amp;AE2916))</f>
        <v>Monster_Season0_Challenge10_4_2_Normal</v>
      </c>
      <c r="C2916">
        <f t="shared" ca="1" si="230"/>
        <v>1</v>
      </c>
      <c r="E2916">
        <f ca="1">IF(B2916="","",VLOOKUP(AA2916&amp;"_"&amp;AB2916&amp;"_"&amp;AC2916&amp;"_"&amp;AE2916,[1]挑战模式!$A:$AS,26+AD2916,FALSE))</f>
        <v>676</v>
      </c>
      <c r="F2916">
        <f ca="1">IF(B2916="","",VLOOKUP(VLOOKUP(AA2916&amp;"_"&amp;AB2916&amp;"_"&amp;AC2916&amp;"_"&amp;AE2916,[1]挑战模式!$A:$AS,14+AD2916,FALSE),[1]怪物!$B:$O,3,FALSE))</f>
        <v>1</v>
      </c>
      <c r="G2916">
        <f t="shared" ca="1" si="231"/>
        <v>0</v>
      </c>
      <c r="H2916">
        <f t="shared" ca="1" si="232"/>
        <v>0</v>
      </c>
      <c r="I2916">
        <f t="shared" ca="1" si="233"/>
        <v>0</v>
      </c>
      <c r="J2916">
        <f t="shared" ca="1" si="234"/>
        <v>0</v>
      </c>
      <c r="K2916">
        <f t="shared" ca="1" si="234"/>
        <v>0</v>
      </c>
      <c r="AA2916" s="8">
        <v>0</v>
      </c>
      <c r="AB2916" s="8">
        <v>10</v>
      </c>
      <c r="AC2916" s="8">
        <v>4</v>
      </c>
      <c r="AD2916" s="8">
        <v>2</v>
      </c>
      <c r="AE2916" s="12" t="s">
        <v>757</v>
      </c>
    </row>
    <row r="2917" spans="2:31" x14ac:dyDescent="0.2">
      <c r="B2917" t="str">
        <f ca="1">IF(ISNA(VLOOKUP(AA2917&amp;"_"&amp;AB2917&amp;"_"&amp;AC2917&amp;"_"&amp;AE2917,[1]挑战模式!$A:$AS,1,FALSE)),"",IF(VLOOKUP(AA2917&amp;"_"&amp;AB2917&amp;"_"&amp;AC2917&amp;"_"&amp;AE2917,[1]挑战模式!$A:$AS,14+AD2917,FALSE)="","","Monster_Season"&amp;AA2917&amp;"_Challenge"&amp;AB2917&amp;"_"&amp;AC2917&amp;"_"&amp;AD2917&amp;"_"&amp;AE2917))</f>
        <v>Monster_Season0_Challenge10_4_3_Normal</v>
      </c>
      <c r="C2917">
        <f t="shared" ca="1" si="230"/>
        <v>1</v>
      </c>
      <c r="E2917">
        <f ca="1">IF(B2917="","",VLOOKUP(AA2917&amp;"_"&amp;AB2917&amp;"_"&amp;AC2917&amp;"_"&amp;AE2917,[1]挑战模式!$A:$AS,26+AD2917,FALSE))</f>
        <v>676</v>
      </c>
      <c r="F2917">
        <f ca="1">IF(B2917="","",VLOOKUP(VLOOKUP(AA2917&amp;"_"&amp;AB2917&amp;"_"&amp;AC2917&amp;"_"&amp;AE2917,[1]挑战模式!$A:$AS,14+AD2917,FALSE),[1]怪物!$B:$O,3,FALSE))</f>
        <v>1</v>
      </c>
      <c r="G2917">
        <f t="shared" ca="1" si="231"/>
        <v>0</v>
      </c>
      <c r="H2917">
        <f t="shared" ca="1" si="232"/>
        <v>0</v>
      </c>
      <c r="I2917">
        <f t="shared" ca="1" si="233"/>
        <v>0</v>
      </c>
      <c r="J2917">
        <f t="shared" ca="1" si="234"/>
        <v>0</v>
      </c>
      <c r="K2917">
        <f t="shared" ca="1" si="234"/>
        <v>0</v>
      </c>
      <c r="AA2917" s="8">
        <v>0</v>
      </c>
      <c r="AB2917" s="8">
        <v>10</v>
      </c>
      <c r="AC2917" s="8">
        <v>4</v>
      </c>
      <c r="AD2917" s="8">
        <v>3</v>
      </c>
      <c r="AE2917" s="12" t="s">
        <v>757</v>
      </c>
    </row>
    <row r="2918" spans="2:31" x14ac:dyDescent="0.2">
      <c r="B2918" t="str">
        <f ca="1">IF(ISNA(VLOOKUP(AA2918&amp;"_"&amp;AB2918&amp;"_"&amp;AC2918&amp;"_"&amp;AE2918,[1]挑战模式!$A:$AS,1,FALSE)),"",IF(VLOOKUP(AA2918&amp;"_"&amp;AB2918&amp;"_"&amp;AC2918&amp;"_"&amp;AE2918,[1]挑战模式!$A:$AS,14+AD2918,FALSE)="","","Monster_Season"&amp;AA2918&amp;"_Challenge"&amp;AB2918&amp;"_"&amp;AC2918&amp;"_"&amp;AD2918&amp;"_"&amp;AE2918))</f>
        <v/>
      </c>
      <c r="C2918" t="str">
        <f t="shared" ca="1" si="230"/>
        <v/>
      </c>
      <c r="E2918" t="str">
        <f ca="1">IF(B2918="","",VLOOKUP(AA2918&amp;"_"&amp;AB2918&amp;"_"&amp;AC2918&amp;"_"&amp;AE2918,[1]挑战模式!$A:$AS,26+AD2918,FALSE))</f>
        <v/>
      </c>
      <c r="F2918" t="str">
        <f ca="1">IF(B2918="","",VLOOKUP(VLOOKUP(AA2918&amp;"_"&amp;AB2918&amp;"_"&amp;AC2918&amp;"_"&amp;AE2918,[1]挑战模式!$A:$AS,14+AD2918,FALSE),[1]怪物!$B:$O,3,FALSE))</f>
        <v/>
      </c>
      <c r="G2918" t="str">
        <f t="shared" ca="1" si="231"/>
        <v/>
      </c>
      <c r="H2918" t="str">
        <f t="shared" ca="1" si="232"/>
        <v/>
      </c>
      <c r="I2918" t="str">
        <f t="shared" ca="1" si="233"/>
        <v/>
      </c>
      <c r="J2918" t="str">
        <f t="shared" ca="1" si="234"/>
        <v/>
      </c>
      <c r="K2918" t="str">
        <f t="shared" ca="1" si="234"/>
        <v/>
      </c>
      <c r="AA2918" s="8">
        <v>0</v>
      </c>
      <c r="AB2918" s="8">
        <v>10</v>
      </c>
      <c r="AC2918" s="8">
        <v>4</v>
      </c>
      <c r="AD2918" s="8">
        <v>4</v>
      </c>
      <c r="AE2918" s="12" t="s">
        <v>757</v>
      </c>
    </row>
    <row r="2919" spans="2:31" x14ac:dyDescent="0.2">
      <c r="B2919" t="str">
        <f ca="1">IF(ISNA(VLOOKUP(AA2919&amp;"_"&amp;AB2919&amp;"_"&amp;AC2919&amp;"_"&amp;AE2919,[1]挑战模式!$A:$AS,1,FALSE)),"",IF(VLOOKUP(AA2919&amp;"_"&amp;AB2919&amp;"_"&amp;AC2919&amp;"_"&amp;AE2919,[1]挑战模式!$A:$AS,14+AD2919,FALSE)="","","Monster_Season"&amp;AA2919&amp;"_Challenge"&amp;AB2919&amp;"_"&amp;AC2919&amp;"_"&amp;AD2919&amp;"_"&amp;AE2919))</f>
        <v/>
      </c>
      <c r="C2919" t="str">
        <f t="shared" ca="1" si="230"/>
        <v/>
      </c>
      <c r="E2919" t="str">
        <f ca="1">IF(B2919="","",VLOOKUP(AA2919&amp;"_"&amp;AB2919&amp;"_"&amp;AC2919&amp;"_"&amp;AE2919,[1]挑战模式!$A:$AS,26+AD2919,FALSE))</f>
        <v/>
      </c>
      <c r="F2919" t="str">
        <f ca="1">IF(B2919="","",VLOOKUP(VLOOKUP(AA2919&amp;"_"&amp;AB2919&amp;"_"&amp;AC2919&amp;"_"&amp;AE2919,[1]挑战模式!$A:$AS,14+AD2919,FALSE),[1]怪物!$B:$O,3,FALSE))</f>
        <v/>
      </c>
      <c r="G2919" t="str">
        <f t="shared" ca="1" si="231"/>
        <v/>
      </c>
      <c r="H2919" t="str">
        <f t="shared" ca="1" si="232"/>
        <v/>
      </c>
      <c r="I2919" t="str">
        <f t="shared" ca="1" si="233"/>
        <v/>
      </c>
      <c r="J2919" t="str">
        <f t="shared" ca="1" si="234"/>
        <v/>
      </c>
      <c r="K2919" t="str">
        <f t="shared" ca="1" si="234"/>
        <v/>
      </c>
      <c r="AA2919" s="8">
        <v>0</v>
      </c>
      <c r="AB2919" s="8">
        <v>10</v>
      </c>
      <c r="AC2919" s="8">
        <v>4</v>
      </c>
      <c r="AD2919" s="8">
        <v>5</v>
      </c>
      <c r="AE2919" s="12" t="s">
        <v>757</v>
      </c>
    </row>
    <row r="2920" spans="2:31" x14ac:dyDescent="0.2">
      <c r="B2920" t="str">
        <f ca="1">IF(ISNA(VLOOKUP(AA2920&amp;"_"&amp;AB2920&amp;"_"&amp;AC2920&amp;"_"&amp;AE2920,[1]挑战模式!$A:$AS,1,FALSE)),"",IF(VLOOKUP(AA2920&amp;"_"&amp;AB2920&amp;"_"&amp;AC2920&amp;"_"&amp;AE2920,[1]挑战模式!$A:$AS,14+AD2920,FALSE)="","","Monster_Season"&amp;AA2920&amp;"_Challenge"&amp;AB2920&amp;"_"&amp;AC2920&amp;"_"&amp;AD2920&amp;"_"&amp;AE2920))</f>
        <v/>
      </c>
      <c r="C2920" t="str">
        <f t="shared" ca="1" si="230"/>
        <v/>
      </c>
      <c r="E2920" t="str">
        <f ca="1">IF(B2920="","",VLOOKUP(AA2920&amp;"_"&amp;AB2920&amp;"_"&amp;AC2920&amp;"_"&amp;AE2920,[1]挑战模式!$A:$AS,26+AD2920,FALSE))</f>
        <v/>
      </c>
      <c r="F2920" t="str">
        <f ca="1">IF(B2920="","",VLOOKUP(VLOOKUP(AA2920&amp;"_"&amp;AB2920&amp;"_"&amp;AC2920&amp;"_"&amp;AE2920,[1]挑战模式!$A:$AS,14+AD2920,FALSE),[1]怪物!$B:$O,3,FALSE))</f>
        <v/>
      </c>
      <c r="G2920" t="str">
        <f t="shared" ca="1" si="231"/>
        <v/>
      </c>
      <c r="H2920" t="str">
        <f t="shared" ca="1" si="232"/>
        <v/>
      </c>
      <c r="I2920" t="str">
        <f t="shared" ca="1" si="233"/>
        <v/>
      </c>
      <c r="J2920" t="str">
        <f t="shared" ca="1" si="234"/>
        <v/>
      </c>
      <c r="K2920" t="str">
        <f t="shared" ca="1" si="234"/>
        <v/>
      </c>
      <c r="AA2920" s="8">
        <v>0</v>
      </c>
      <c r="AB2920" s="8">
        <v>10</v>
      </c>
      <c r="AC2920" s="8">
        <v>4</v>
      </c>
      <c r="AD2920" s="8">
        <v>6</v>
      </c>
      <c r="AE2920" s="12" t="s">
        <v>757</v>
      </c>
    </row>
    <row r="2921" spans="2:31" x14ac:dyDescent="0.2">
      <c r="B2921" t="str">
        <f ca="1">IF(ISNA(VLOOKUP(AA2921&amp;"_"&amp;AB2921&amp;"_"&amp;AC2921&amp;"_"&amp;AE2921,[1]挑战模式!$A:$AS,1,FALSE)),"",IF(VLOOKUP(AA2921&amp;"_"&amp;AB2921&amp;"_"&amp;AC2921&amp;"_"&amp;AE2921,[1]挑战模式!$A:$AS,14+AD2921,FALSE)="","","Monster_Season"&amp;AA2921&amp;"_Challenge"&amp;AB2921&amp;"_"&amp;AC2921&amp;"_"&amp;AD2921&amp;"_"&amp;AE2921))</f>
        <v>Monster_Season0_Challenge10_5_1_Normal</v>
      </c>
      <c r="C2921">
        <f t="shared" ca="1" si="230"/>
        <v>1</v>
      </c>
      <c r="E2921">
        <f ca="1">IF(B2921="","",VLOOKUP(AA2921&amp;"_"&amp;AB2921&amp;"_"&amp;AC2921&amp;"_"&amp;AE2921,[1]挑战模式!$A:$AS,26+AD2921,FALSE))</f>
        <v>518</v>
      </c>
      <c r="F2921">
        <f ca="1">IF(B2921="","",VLOOKUP(VLOOKUP(AA2921&amp;"_"&amp;AB2921&amp;"_"&amp;AC2921&amp;"_"&amp;AE2921,[1]挑战模式!$A:$AS,14+AD2921,FALSE),[1]怪物!$B:$O,3,FALSE))</f>
        <v>1</v>
      </c>
      <c r="G2921">
        <f t="shared" ca="1" si="231"/>
        <v>0</v>
      </c>
      <c r="H2921">
        <f t="shared" ca="1" si="232"/>
        <v>0</v>
      </c>
      <c r="I2921">
        <f t="shared" ca="1" si="233"/>
        <v>0</v>
      </c>
      <c r="J2921">
        <f t="shared" ca="1" si="234"/>
        <v>0</v>
      </c>
      <c r="K2921">
        <f t="shared" ca="1" si="234"/>
        <v>0</v>
      </c>
      <c r="AA2921" s="8">
        <v>0</v>
      </c>
      <c r="AB2921" s="8">
        <v>10</v>
      </c>
      <c r="AC2921" s="8">
        <v>5</v>
      </c>
      <c r="AD2921" s="8">
        <v>1</v>
      </c>
      <c r="AE2921" s="12" t="s">
        <v>757</v>
      </c>
    </row>
    <row r="2922" spans="2:31" x14ac:dyDescent="0.2">
      <c r="B2922" t="str">
        <f ca="1">IF(ISNA(VLOOKUP(AA2922&amp;"_"&amp;AB2922&amp;"_"&amp;AC2922&amp;"_"&amp;AE2922,[1]挑战模式!$A:$AS,1,FALSE)),"",IF(VLOOKUP(AA2922&amp;"_"&amp;AB2922&amp;"_"&amp;AC2922&amp;"_"&amp;AE2922,[1]挑战模式!$A:$AS,14+AD2922,FALSE)="","","Monster_Season"&amp;AA2922&amp;"_Challenge"&amp;AB2922&amp;"_"&amp;AC2922&amp;"_"&amp;AD2922&amp;"_"&amp;AE2922))</f>
        <v>Monster_Season0_Challenge10_5_2_Normal</v>
      </c>
      <c r="C2922">
        <f t="shared" ca="1" si="230"/>
        <v>1</v>
      </c>
      <c r="E2922">
        <f ca="1">IF(B2922="","",VLOOKUP(AA2922&amp;"_"&amp;AB2922&amp;"_"&amp;AC2922&amp;"_"&amp;AE2922,[1]挑战模式!$A:$AS,26+AD2922,FALSE))</f>
        <v>518</v>
      </c>
      <c r="F2922">
        <f ca="1">IF(B2922="","",VLOOKUP(VLOOKUP(AA2922&amp;"_"&amp;AB2922&amp;"_"&amp;AC2922&amp;"_"&amp;AE2922,[1]挑战模式!$A:$AS,14+AD2922,FALSE),[1]怪物!$B:$O,3,FALSE))</f>
        <v>1</v>
      </c>
      <c r="G2922">
        <f t="shared" ca="1" si="231"/>
        <v>0</v>
      </c>
      <c r="H2922">
        <f t="shared" ca="1" si="232"/>
        <v>0</v>
      </c>
      <c r="I2922">
        <f t="shared" ca="1" si="233"/>
        <v>0</v>
      </c>
      <c r="J2922">
        <f t="shared" ca="1" si="234"/>
        <v>0</v>
      </c>
      <c r="K2922">
        <f t="shared" ca="1" si="234"/>
        <v>0</v>
      </c>
      <c r="AA2922" s="8">
        <v>0</v>
      </c>
      <c r="AB2922" s="8">
        <v>10</v>
      </c>
      <c r="AC2922" s="8">
        <v>5</v>
      </c>
      <c r="AD2922" s="8">
        <v>2</v>
      </c>
      <c r="AE2922" s="12" t="s">
        <v>757</v>
      </c>
    </row>
    <row r="2923" spans="2:31" x14ac:dyDescent="0.2">
      <c r="B2923" t="str">
        <f ca="1">IF(ISNA(VLOOKUP(AA2923&amp;"_"&amp;AB2923&amp;"_"&amp;AC2923&amp;"_"&amp;AE2923,[1]挑战模式!$A:$AS,1,FALSE)),"",IF(VLOOKUP(AA2923&amp;"_"&amp;AB2923&amp;"_"&amp;AC2923&amp;"_"&amp;AE2923,[1]挑战模式!$A:$AS,14+AD2923,FALSE)="","","Monster_Season"&amp;AA2923&amp;"_Challenge"&amp;AB2923&amp;"_"&amp;AC2923&amp;"_"&amp;AD2923&amp;"_"&amp;AE2923))</f>
        <v>Monster_Season0_Challenge10_5_3_Normal</v>
      </c>
      <c r="C2923">
        <f t="shared" ca="1" si="230"/>
        <v>1</v>
      </c>
      <c r="E2923">
        <f ca="1">IF(B2923="","",VLOOKUP(AA2923&amp;"_"&amp;AB2923&amp;"_"&amp;AC2923&amp;"_"&amp;AE2923,[1]挑战模式!$A:$AS,26+AD2923,FALSE))</f>
        <v>2070</v>
      </c>
      <c r="F2923">
        <f ca="1">IF(B2923="","",VLOOKUP(VLOOKUP(AA2923&amp;"_"&amp;AB2923&amp;"_"&amp;AC2923&amp;"_"&amp;AE2923,[1]挑战模式!$A:$AS,14+AD2923,FALSE),[1]怪物!$B:$O,3,FALSE))</f>
        <v>1</v>
      </c>
      <c r="G2923">
        <f t="shared" ca="1" si="231"/>
        <v>0</v>
      </c>
      <c r="H2923">
        <f t="shared" ca="1" si="232"/>
        <v>0</v>
      </c>
      <c r="I2923">
        <f t="shared" ca="1" si="233"/>
        <v>0</v>
      </c>
      <c r="J2923">
        <f t="shared" ca="1" si="234"/>
        <v>0</v>
      </c>
      <c r="K2923">
        <f t="shared" ca="1" si="234"/>
        <v>0</v>
      </c>
      <c r="AA2923" s="8">
        <v>0</v>
      </c>
      <c r="AB2923" s="8">
        <v>10</v>
      </c>
      <c r="AC2923" s="8">
        <v>5</v>
      </c>
      <c r="AD2923" s="8">
        <v>3</v>
      </c>
      <c r="AE2923" s="12" t="s">
        <v>757</v>
      </c>
    </row>
    <row r="2924" spans="2:31" x14ac:dyDescent="0.2">
      <c r="B2924" t="str">
        <f ca="1">IF(ISNA(VLOOKUP(AA2924&amp;"_"&amp;AB2924&amp;"_"&amp;AC2924&amp;"_"&amp;AE2924,[1]挑战模式!$A:$AS,1,FALSE)),"",IF(VLOOKUP(AA2924&amp;"_"&amp;AB2924&amp;"_"&amp;AC2924&amp;"_"&amp;AE2924,[1]挑战模式!$A:$AS,14+AD2924,FALSE)="","","Monster_Season"&amp;AA2924&amp;"_Challenge"&amp;AB2924&amp;"_"&amp;AC2924&amp;"_"&amp;AD2924&amp;"_"&amp;AE2924))</f>
        <v/>
      </c>
      <c r="C2924" t="str">
        <f t="shared" ca="1" si="230"/>
        <v/>
      </c>
      <c r="E2924" t="str">
        <f ca="1">IF(B2924="","",VLOOKUP(AA2924&amp;"_"&amp;AB2924&amp;"_"&amp;AC2924&amp;"_"&amp;AE2924,[1]挑战模式!$A:$AS,26+AD2924,FALSE))</f>
        <v/>
      </c>
      <c r="F2924" t="str">
        <f ca="1">IF(B2924="","",VLOOKUP(VLOOKUP(AA2924&amp;"_"&amp;AB2924&amp;"_"&amp;AC2924&amp;"_"&amp;AE2924,[1]挑战模式!$A:$AS,14+AD2924,FALSE),[1]怪物!$B:$O,3,FALSE))</f>
        <v/>
      </c>
      <c r="G2924" t="str">
        <f t="shared" ca="1" si="231"/>
        <v/>
      </c>
      <c r="H2924" t="str">
        <f t="shared" ca="1" si="232"/>
        <v/>
      </c>
      <c r="I2924" t="str">
        <f t="shared" ca="1" si="233"/>
        <v/>
      </c>
      <c r="J2924" t="str">
        <f t="shared" ca="1" si="234"/>
        <v/>
      </c>
      <c r="K2924" t="str">
        <f t="shared" ca="1" si="234"/>
        <v/>
      </c>
      <c r="AA2924" s="8">
        <v>0</v>
      </c>
      <c r="AB2924" s="8">
        <v>10</v>
      </c>
      <c r="AC2924" s="8">
        <v>5</v>
      </c>
      <c r="AD2924" s="8">
        <v>4</v>
      </c>
      <c r="AE2924" s="12" t="s">
        <v>757</v>
      </c>
    </row>
    <row r="2925" spans="2:31" x14ac:dyDescent="0.2">
      <c r="B2925" t="str">
        <f ca="1">IF(ISNA(VLOOKUP(AA2925&amp;"_"&amp;AB2925&amp;"_"&amp;AC2925&amp;"_"&amp;AE2925,[1]挑战模式!$A:$AS,1,FALSE)),"",IF(VLOOKUP(AA2925&amp;"_"&amp;AB2925&amp;"_"&amp;AC2925&amp;"_"&amp;AE2925,[1]挑战模式!$A:$AS,14+AD2925,FALSE)="","","Monster_Season"&amp;AA2925&amp;"_Challenge"&amp;AB2925&amp;"_"&amp;AC2925&amp;"_"&amp;AD2925&amp;"_"&amp;AE2925))</f>
        <v/>
      </c>
      <c r="C2925" t="str">
        <f t="shared" ca="1" si="230"/>
        <v/>
      </c>
      <c r="E2925" t="str">
        <f ca="1">IF(B2925="","",VLOOKUP(AA2925&amp;"_"&amp;AB2925&amp;"_"&amp;AC2925&amp;"_"&amp;AE2925,[1]挑战模式!$A:$AS,26+AD2925,FALSE))</f>
        <v/>
      </c>
      <c r="F2925" t="str">
        <f ca="1">IF(B2925="","",VLOOKUP(VLOOKUP(AA2925&amp;"_"&amp;AB2925&amp;"_"&amp;AC2925&amp;"_"&amp;AE2925,[1]挑战模式!$A:$AS,14+AD2925,FALSE),[1]怪物!$B:$O,3,FALSE))</f>
        <v/>
      </c>
      <c r="G2925" t="str">
        <f t="shared" ca="1" si="231"/>
        <v/>
      </c>
      <c r="H2925" t="str">
        <f t="shared" ca="1" si="232"/>
        <v/>
      </c>
      <c r="I2925" t="str">
        <f t="shared" ca="1" si="233"/>
        <v/>
      </c>
      <c r="J2925" t="str">
        <f t="shared" ca="1" si="234"/>
        <v/>
      </c>
      <c r="K2925" t="str">
        <f t="shared" ca="1" si="234"/>
        <v/>
      </c>
      <c r="AA2925" s="8">
        <v>0</v>
      </c>
      <c r="AB2925" s="8">
        <v>10</v>
      </c>
      <c r="AC2925" s="8">
        <v>5</v>
      </c>
      <c r="AD2925" s="8">
        <v>5</v>
      </c>
      <c r="AE2925" s="12" t="s">
        <v>757</v>
      </c>
    </row>
    <row r="2926" spans="2:31" x14ac:dyDescent="0.2">
      <c r="B2926" t="str">
        <f ca="1">IF(ISNA(VLOOKUP(AA2926&amp;"_"&amp;AB2926&amp;"_"&amp;AC2926&amp;"_"&amp;AE2926,[1]挑战模式!$A:$AS,1,FALSE)),"",IF(VLOOKUP(AA2926&amp;"_"&amp;AB2926&amp;"_"&amp;AC2926&amp;"_"&amp;AE2926,[1]挑战模式!$A:$AS,14+AD2926,FALSE)="","","Monster_Season"&amp;AA2926&amp;"_Challenge"&amp;AB2926&amp;"_"&amp;AC2926&amp;"_"&amp;AD2926&amp;"_"&amp;AE2926))</f>
        <v/>
      </c>
      <c r="C2926" t="str">
        <f t="shared" ca="1" si="230"/>
        <v/>
      </c>
      <c r="E2926" t="str">
        <f ca="1">IF(B2926="","",VLOOKUP(AA2926&amp;"_"&amp;AB2926&amp;"_"&amp;AC2926&amp;"_"&amp;AE2926,[1]挑战模式!$A:$AS,26+AD2926,FALSE))</f>
        <v/>
      </c>
      <c r="F2926" t="str">
        <f ca="1">IF(B2926="","",VLOOKUP(VLOOKUP(AA2926&amp;"_"&amp;AB2926&amp;"_"&amp;AC2926&amp;"_"&amp;AE2926,[1]挑战模式!$A:$AS,14+AD2926,FALSE),[1]怪物!$B:$O,3,FALSE))</f>
        <v/>
      </c>
      <c r="G2926" t="str">
        <f t="shared" ca="1" si="231"/>
        <v/>
      </c>
      <c r="H2926" t="str">
        <f t="shared" ca="1" si="232"/>
        <v/>
      </c>
      <c r="I2926" t="str">
        <f t="shared" ca="1" si="233"/>
        <v/>
      </c>
      <c r="J2926" t="str">
        <f t="shared" ca="1" si="234"/>
        <v/>
      </c>
      <c r="K2926" t="str">
        <f t="shared" ca="1" si="234"/>
        <v/>
      </c>
      <c r="AA2926" s="8">
        <v>0</v>
      </c>
      <c r="AB2926" s="8">
        <v>10</v>
      </c>
      <c r="AC2926" s="8">
        <v>5</v>
      </c>
      <c r="AD2926" s="8">
        <v>6</v>
      </c>
      <c r="AE2926" s="12" t="s">
        <v>757</v>
      </c>
    </row>
    <row r="2927" spans="2:31" x14ac:dyDescent="0.2">
      <c r="B2927" t="str">
        <f ca="1">IF(ISNA(VLOOKUP(AA2927&amp;"_"&amp;AB2927&amp;"_"&amp;AC2927&amp;"_"&amp;AE2927,[1]挑战模式!$A:$AS,1,FALSE)),"",IF(VLOOKUP(AA2927&amp;"_"&amp;AB2927&amp;"_"&amp;AC2927&amp;"_"&amp;AE2927,[1]挑战模式!$A:$AS,14+AD2927,FALSE)="","","Monster_Season"&amp;AA2927&amp;"_Challenge"&amp;AB2927&amp;"_"&amp;AC2927&amp;"_"&amp;AD2927&amp;"_"&amp;AE2927))</f>
        <v>Monster_Season0_Challenge10_6_1_Normal</v>
      </c>
      <c r="C2927">
        <f t="shared" ca="1" si="230"/>
        <v>1</v>
      </c>
      <c r="E2927">
        <f ca="1">IF(B2927="","",VLOOKUP(AA2927&amp;"_"&amp;AB2927&amp;"_"&amp;AC2927&amp;"_"&amp;AE2927,[1]挑战模式!$A:$AS,26+AD2927,FALSE))</f>
        <v>425</v>
      </c>
      <c r="F2927">
        <f ca="1">IF(B2927="","",VLOOKUP(VLOOKUP(AA2927&amp;"_"&amp;AB2927&amp;"_"&amp;AC2927&amp;"_"&amp;AE2927,[1]挑战模式!$A:$AS,14+AD2927,FALSE),[1]怪物!$B:$O,3,FALSE))</f>
        <v>1</v>
      </c>
      <c r="G2927">
        <f t="shared" ca="1" si="231"/>
        <v>0</v>
      </c>
      <c r="H2927">
        <f t="shared" ca="1" si="232"/>
        <v>0</v>
      </c>
      <c r="I2927">
        <f t="shared" ca="1" si="233"/>
        <v>0</v>
      </c>
      <c r="J2927">
        <f t="shared" ca="1" si="234"/>
        <v>0</v>
      </c>
      <c r="K2927">
        <f t="shared" ca="1" si="234"/>
        <v>0</v>
      </c>
      <c r="AA2927" s="8">
        <v>0</v>
      </c>
      <c r="AB2927" s="8">
        <v>10</v>
      </c>
      <c r="AC2927" s="8">
        <v>6</v>
      </c>
      <c r="AD2927" s="8">
        <v>1</v>
      </c>
      <c r="AE2927" s="12" t="s">
        <v>757</v>
      </c>
    </row>
    <row r="2928" spans="2:31" x14ac:dyDescent="0.2">
      <c r="B2928" t="str">
        <f ca="1">IF(ISNA(VLOOKUP(AA2928&amp;"_"&amp;AB2928&amp;"_"&amp;AC2928&amp;"_"&amp;AE2928,[1]挑战模式!$A:$AS,1,FALSE)),"",IF(VLOOKUP(AA2928&amp;"_"&amp;AB2928&amp;"_"&amp;AC2928&amp;"_"&amp;AE2928,[1]挑战模式!$A:$AS,14+AD2928,FALSE)="","","Monster_Season"&amp;AA2928&amp;"_Challenge"&amp;AB2928&amp;"_"&amp;AC2928&amp;"_"&amp;AD2928&amp;"_"&amp;AE2928))</f>
        <v>Monster_Season0_Challenge10_6_2_Normal</v>
      </c>
      <c r="C2928">
        <f t="shared" ca="1" si="230"/>
        <v>1</v>
      </c>
      <c r="E2928">
        <f ca="1">IF(B2928="","",VLOOKUP(AA2928&amp;"_"&amp;AB2928&amp;"_"&amp;AC2928&amp;"_"&amp;AE2928,[1]挑战模式!$A:$AS,26+AD2928,FALSE))</f>
        <v>425</v>
      </c>
      <c r="F2928">
        <f ca="1">IF(B2928="","",VLOOKUP(VLOOKUP(AA2928&amp;"_"&amp;AB2928&amp;"_"&amp;AC2928&amp;"_"&amp;AE2928,[1]挑战模式!$A:$AS,14+AD2928,FALSE),[1]怪物!$B:$O,3,FALSE))</f>
        <v>1</v>
      </c>
      <c r="G2928">
        <f t="shared" ca="1" si="231"/>
        <v>0</v>
      </c>
      <c r="H2928">
        <f t="shared" ca="1" si="232"/>
        <v>0</v>
      </c>
      <c r="I2928">
        <f t="shared" ca="1" si="233"/>
        <v>0</v>
      </c>
      <c r="J2928">
        <f t="shared" ca="1" si="234"/>
        <v>0</v>
      </c>
      <c r="K2928">
        <f t="shared" ca="1" si="234"/>
        <v>0</v>
      </c>
      <c r="AA2928" s="8">
        <v>0</v>
      </c>
      <c r="AB2928" s="8">
        <v>10</v>
      </c>
      <c r="AC2928" s="8">
        <v>6</v>
      </c>
      <c r="AD2928" s="8">
        <v>2</v>
      </c>
      <c r="AE2928" s="12" t="s">
        <v>757</v>
      </c>
    </row>
    <row r="2929" spans="2:31" x14ac:dyDescent="0.2">
      <c r="B2929" t="str">
        <f ca="1">IF(ISNA(VLOOKUP(AA2929&amp;"_"&amp;AB2929&amp;"_"&amp;AC2929&amp;"_"&amp;AE2929,[1]挑战模式!$A:$AS,1,FALSE)),"",IF(VLOOKUP(AA2929&amp;"_"&amp;AB2929&amp;"_"&amp;AC2929&amp;"_"&amp;AE2929,[1]挑战模式!$A:$AS,14+AD2929,FALSE)="","","Monster_Season"&amp;AA2929&amp;"_Challenge"&amp;AB2929&amp;"_"&amp;AC2929&amp;"_"&amp;AD2929&amp;"_"&amp;AE2929))</f>
        <v>Monster_Season0_Challenge10_6_3_Normal</v>
      </c>
      <c r="C2929">
        <f t="shared" ca="1" si="230"/>
        <v>1</v>
      </c>
      <c r="E2929">
        <f ca="1">IF(B2929="","",VLOOKUP(AA2929&amp;"_"&amp;AB2929&amp;"_"&amp;AC2929&amp;"_"&amp;AE2929,[1]挑战模式!$A:$AS,26+AD2929,FALSE))</f>
        <v>425</v>
      </c>
      <c r="F2929">
        <f ca="1">IF(B2929="","",VLOOKUP(VLOOKUP(AA2929&amp;"_"&amp;AB2929&amp;"_"&amp;AC2929&amp;"_"&amp;AE2929,[1]挑战模式!$A:$AS,14+AD2929,FALSE),[1]怪物!$B:$O,3,FALSE))</f>
        <v>1</v>
      </c>
      <c r="G2929">
        <f t="shared" ca="1" si="231"/>
        <v>0</v>
      </c>
      <c r="H2929">
        <f t="shared" ca="1" si="232"/>
        <v>0</v>
      </c>
      <c r="I2929">
        <f t="shared" ca="1" si="233"/>
        <v>0</v>
      </c>
      <c r="J2929">
        <f t="shared" ca="1" si="234"/>
        <v>0</v>
      </c>
      <c r="K2929">
        <f t="shared" ca="1" si="234"/>
        <v>0</v>
      </c>
      <c r="AA2929" s="8">
        <v>0</v>
      </c>
      <c r="AB2929" s="8">
        <v>10</v>
      </c>
      <c r="AC2929" s="8">
        <v>6</v>
      </c>
      <c r="AD2929" s="8">
        <v>3</v>
      </c>
      <c r="AE2929" s="12" t="s">
        <v>757</v>
      </c>
    </row>
    <row r="2930" spans="2:31" x14ac:dyDescent="0.2">
      <c r="B2930" t="str">
        <f ca="1">IF(ISNA(VLOOKUP(AA2930&amp;"_"&amp;AB2930&amp;"_"&amp;AC2930&amp;"_"&amp;AE2930,[1]挑战模式!$A:$AS,1,FALSE)),"",IF(VLOOKUP(AA2930&amp;"_"&amp;AB2930&amp;"_"&amp;AC2930&amp;"_"&amp;AE2930,[1]挑战模式!$A:$AS,14+AD2930,FALSE)="","","Monster_Season"&amp;AA2930&amp;"_Challenge"&amp;AB2930&amp;"_"&amp;AC2930&amp;"_"&amp;AD2930&amp;"_"&amp;AE2930))</f>
        <v>Monster_Season0_Challenge10_6_4_Normal</v>
      </c>
      <c r="C2930">
        <f t="shared" ca="1" si="230"/>
        <v>1</v>
      </c>
      <c r="E2930">
        <f ca="1">IF(B2930="","",VLOOKUP(AA2930&amp;"_"&amp;AB2930&amp;"_"&amp;AC2930&amp;"_"&amp;AE2930,[1]挑战模式!$A:$AS,26+AD2930,FALSE))</f>
        <v>1700</v>
      </c>
      <c r="F2930">
        <f ca="1">IF(B2930="","",VLOOKUP(VLOOKUP(AA2930&amp;"_"&amp;AB2930&amp;"_"&amp;AC2930&amp;"_"&amp;AE2930,[1]挑战模式!$A:$AS,14+AD2930,FALSE),[1]怪物!$B:$O,3,FALSE))</f>
        <v>1</v>
      </c>
      <c r="G2930">
        <f t="shared" ca="1" si="231"/>
        <v>0</v>
      </c>
      <c r="H2930">
        <f t="shared" ca="1" si="232"/>
        <v>0</v>
      </c>
      <c r="I2930">
        <f t="shared" ca="1" si="233"/>
        <v>0</v>
      </c>
      <c r="J2930">
        <f t="shared" ca="1" si="234"/>
        <v>0</v>
      </c>
      <c r="K2930">
        <f t="shared" ca="1" si="234"/>
        <v>0</v>
      </c>
      <c r="AA2930" s="8">
        <v>0</v>
      </c>
      <c r="AB2930" s="8">
        <v>10</v>
      </c>
      <c r="AC2930" s="8">
        <v>6</v>
      </c>
      <c r="AD2930" s="8">
        <v>4</v>
      </c>
      <c r="AE2930" s="12" t="s">
        <v>757</v>
      </c>
    </row>
    <row r="2931" spans="2:31" x14ac:dyDescent="0.2">
      <c r="B2931" t="str">
        <f ca="1">IF(ISNA(VLOOKUP(AA2931&amp;"_"&amp;AB2931&amp;"_"&amp;AC2931&amp;"_"&amp;AE2931,[1]挑战模式!$A:$AS,1,FALSE)),"",IF(VLOOKUP(AA2931&amp;"_"&amp;AB2931&amp;"_"&amp;AC2931&amp;"_"&amp;AE2931,[1]挑战模式!$A:$AS,14+AD2931,FALSE)="","","Monster_Season"&amp;AA2931&amp;"_Challenge"&amp;AB2931&amp;"_"&amp;AC2931&amp;"_"&amp;AD2931&amp;"_"&amp;AE2931))</f>
        <v/>
      </c>
      <c r="C2931" t="str">
        <f t="shared" ca="1" si="230"/>
        <v/>
      </c>
      <c r="E2931" t="str">
        <f ca="1">IF(B2931="","",VLOOKUP(AA2931&amp;"_"&amp;AB2931&amp;"_"&amp;AC2931&amp;"_"&amp;AE2931,[1]挑战模式!$A:$AS,26+AD2931,FALSE))</f>
        <v/>
      </c>
      <c r="F2931" t="str">
        <f ca="1">IF(B2931="","",VLOOKUP(VLOOKUP(AA2931&amp;"_"&amp;AB2931&amp;"_"&amp;AC2931&amp;"_"&amp;AE2931,[1]挑战模式!$A:$AS,14+AD2931,FALSE),[1]怪物!$B:$O,3,FALSE))</f>
        <v/>
      </c>
      <c r="G2931" t="str">
        <f t="shared" ca="1" si="231"/>
        <v/>
      </c>
      <c r="H2931" t="str">
        <f t="shared" ca="1" si="232"/>
        <v/>
      </c>
      <c r="I2931" t="str">
        <f t="shared" ca="1" si="233"/>
        <v/>
      </c>
      <c r="J2931" t="str">
        <f t="shared" ca="1" si="234"/>
        <v/>
      </c>
      <c r="K2931" t="str">
        <f t="shared" ca="1" si="234"/>
        <v/>
      </c>
      <c r="AA2931" s="8">
        <v>0</v>
      </c>
      <c r="AB2931" s="8">
        <v>10</v>
      </c>
      <c r="AC2931" s="8">
        <v>6</v>
      </c>
      <c r="AD2931" s="8">
        <v>5</v>
      </c>
      <c r="AE2931" s="12" t="s">
        <v>757</v>
      </c>
    </row>
    <row r="2932" spans="2:31" x14ac:dyDescent="0.2">
      <c r="B2932" t="str">
        <f ca="1">IF(ISNA(VLOOKUP(AA2932&amp;"_"&amp;AB2932&amp;"_"&amp;AC2932&amp;"_"&amp;AE2932,[1]挑战模式!$A:$AS,1,FALSE)),"",IF(VLOOKUP(AA2932&amp;"_"&amp;AB2932&amp;"_"&amp;AC2932&amp;"_"&amp;AE2932,[1]挑战模式!$A:$AS,14+AD2932,FALSE)="","","Monster_Season"&amp;AA2932&amp;"_Challenge"&amp;AB2932&amp;"_"&amp;AC2932&amp;"_"&amp;AD2932&amp;"_"&amp;AE2932))</f>
        <v/>
      </c>
      <c r="C2932" t="str">
        <f t="shared" ca="1" si="230"/>
        <v/>
      </c>
      <c r="E2932" t="str">
        <f ca="1">IF(B2932="","",VLOOKUP(AA2932&amp;"_"&amp;AB2932&amp;"_"&amp;AC2932&amp;"_"&amp;AE2932,[1]挑战模式!$A:$AS,26+AD2932,FALSE))</f>
        <v/>
      </c>
      <c r="F2932" t="str">
        <f ca="1">IF(B2932="","",VLOOKUP(VLOOKUP(AA2932&amp;"_"&amp;AB2932&amp;"_"&amp;AC2932&amp;"_"&amp;AE2932,[1]挑战模式!$A:$AS,14+AD2932,FALSE),[1]怪物!$B:$O,3,FALSE))</f>
        <v/>
      </c>
      <c r="G2932" t="str">
        <f t="shared" ca="1" si="231"/>
        <v/>
      </c>
      <c r="H2932" t="str">
        <f t="shared" ca="1" si="232"/>
        <v/>
      </c>
      <c r="I2932" t="str">
        <f t="shared" ca="1" si="233"/>
        <v/>
      </c>
      <c r="J2932" t="str">
        <f t="shared" ca="1" si="234"/>
        <v/>
      </c>
      <c r="K2932" t="str">
        <f t="shared" ca="1" si="234"/>
        <v/>
      </c>
      <c r="AA2932" s="8">
        <v>0</v>
      </c>
      <c r="AB2932" s="8">
        <v>10</v>
      </c>
      <c r="AC2932" s="8">
        <v>6</v>
      </c>
      <c r="AD2932" s="8">
        <v>6</v>
      </c>
      <c r="AE2932" s="12" t="s">
        <v>757</v>
      </c>
    </row>
    <row r="2933" spans="2:31" x14ac:dyDescent="0.2">
      <c r="B2933" t="str">
        <f ca="1">IF(ISNA(VLOOKUP(AA2933&amp;"_"&amp;AB2933&amp;"_"&amp;AC2933&amp;"_"&amp;AE2933,[1]挑战模式!$A:$AS,1,FALSE)),"",IF(VLOOKUP(AA2933&amp;"_"&amp;AB2933&amp;"_"&amp;AC2933&amp;"_"&amp;AE2933,[1]挑战模式!$A:$AS,14+AD2933,FALSE)="","","Monster_Season"&amp;AA2933&amp;"_Challenge"&amp;AB2933&amp;"_"&amp;AC2933&amp;"_"&amp;AD2933&amp;"_"&amp;AE2933))</f>
        <v/>
      </c>
      <c r="C2933" t="str">
        <f t="shared" ca="1" si="230"/>
        <v/>
      </c>
      <c r="E2933" t="str">
        <f ca="1">IF(B2933="","",VLOOKUP(AA2933&amp;"_"&amp;AB2933&amp;"_"&amp;AC2933&amp;"_"&amp;AE2933,[1]挑战模式!$A:$AS,26+AD2933,FALSE))</f>
        <v/>
      </c>
      <c r="F2933" t="str">
        <f ca="1">IF(B2933="","",VLOOKUP(VLOOKUP(AA2933&amp;"_"&amp;AB2933&amp;"_"&amp;AC2933&amp;"_"&amp;AE2933,[1]挑战模式!$A:$AS,14+AD2933,FALSE),[1]怪物!$B:$O,3,FALSE))</f>
        <v/>
      </c>
      <c r="G2933" t="str">
        <f t="shared" ca="1" si="231"/>
        <v/>
      </c>
      <c r="H2933" t="str">
        <f t="shared" ca="1" si="232"/>
        <v/>
      </c>
      <c r="I2933" t="str">
        <f t="shared" ca="1" si="233"/>
        <v/>
      </c>
      <c r="J2933" t="str">
        <f t="shared" ca="1" si="234"/>
        <v/>
      </c>
      <c r="K2933" t="str">
        <f t="shared" ca="1" si="234"/>
        <v/>
      </c>
      <c r="AA2933" s="8">
        <v>0</v>
      </c>
      <c r="AB2933" s="8">
        <v>10</v>
      </c>
      <c r="AC2933" s="8">
        <v>7</v>
      </c>
      <c r="AD2933" s="8">
        <v>1</v>
      </c>
      <c r="AE2933" s="12" t="s">
        <v>757</v>
      </c>
    </row>
    <row r="2934" spans="2:31" x14ac:dyDescent="0.2">
      <c r="B2934" t="str">
        <f ca="1">IF(ISNA(VLOOKUP(AA2934&amp;"_"&amp;AB2934&amp;"_"&amp;AC2934&amp;"_"&amp;AE2934,[1]挑战模式!$A:$AS,1,FALSE)),"",IF(VLOOKUP(AA2934&amp;"_"&amp;AB2934&amp;"_"&amp;AC2934&amp;"_"&amp;AE2934,[1]挑战模式!$A:$AS,14+AD2934,FALSE)="","","Monster_Season"&amp;AA2934&amp;"_Challenge"&amp;AB2934&amp;"_"&amp;AC2934&amp;"_"&amp;AD2934&amp;"_"&amp;AE2934))</f>
        <v/>
      </c>
      <c r="C2934" t="str">
        <f t="shared" ca="1" si="230"/>
        <v/>
      </c>
      <c r="E2934" t="str">
        <f ca="1">IF(B2934="","",VLOOKUP(AA2934&amp;"_"&amp;AB2934&amp;"_"&amp;AC2934&amp;"_"&amp;AE2934,[1]挑战模式!$A:$AS,26+AD2934,FALSE))</f>
        <v/>
      </c>
      <c r="F2934" t="str">
        <f ca="1">IF(B2934="","",VLOOKUP(VLOOKUP(AA2934&amp;"_"&amp;AB2934&amp;"_"&amp;AC2934&amp;"_"&amp;AE2934,[1]挑战模式!$A:$AS,14+AD2934,FALSE),[1]怪物!$B:$O,3,FALSE))</f>
        <v/>
      </c>
      <c r="G2934" t="str">
        <f t="shared" ca="1" si="231"/>
        <v/>
      </c>
      <c r="H2934" t="str">
        <f t="shared" ca="1" si="232"/>
        <v/>
      </c>
      <c r="I2934" t="str">
        <f t="shared" ca="1" si="233"/>
        <v/>
      </c>
      <c r="J2934" t="str">
        <f t="shared" ca="1" si="234"/>
        <v/>
      </c>
      <c r="K2934" t="str">
        <f t="shared" ca="1" si="234"/>
        <v/>
      </c>
      <c r="AA2934" s="8">
        <v>0</v>
      </c>
      <c r="AB2934" s="8">
        <v>10</v>
      </c>
      <c r="AC2934" s="8">
        <v>7</v>
      </c>
      <c r="AD2934" s="8">
        <v>2</v>
      </c>
      <c r="AE2934" s="12" t="s">
        <v>757</v>
      </c>
    </row>
    <row r="2935" spans="2:31" x14ac:dyDescent="0.2">
      <c r="B2935" t="str">
        <f ca="1">IF(ISNA(VLOOKUP(AA2935&amp;"_"&amp;AB2935&amp;"_"&amp;AC2935&amp;"_"&amp;AE2935,[1]挑战模式!$A:$AS,1,FALSE)),"",IF(VLOOKUP(AA2935&amp;"_"&amp;AB2935&amp;"_"&amp;AC2935&amp;"_"&amp;AE2935,[1]挑战模式!$A:$AS,14+AD2935,FALSE)="","","Monster_Season"&amp;AA2935&amp;"_Challenge"&amp;AB2935&amp;"_"&amp;AC2935&amp;"_"&amp;AD2935&amp;"_"&amp;AE2935))</f>
        <v/>
      </c>
      <c r="C2935" t="str">
        <f t="shared" ca="1" si="230"/>
        <v/>
      </c>
      <c r="E2935" t="str">
        <f ca="1">IF(B2935="","",VLOOKUP(AA2935&amp;"_"&amp;AB2935&amp;"_"&amp;AC2935&amp;"_"&amp;AE2935,[1]挑战模式!$A:$AS,26+AD2935,FALSE))</f>
        <v/>
      </c>
      <c r="F2935" t="str">
        <f ca="1">IF(B2935="","",VLOOKUP(VLOOKUP(AA2935&amp;"_"&amp;AB2935&amp;"_"&amp;AC2935&amp;"_"&amp;AE2935,[1]挑战模式!$A:$AS,14+AD2935,FALSE),[1]怪物!$B:$O,3,FALSE))</f>
        <v/>
      </c>
      <c r="G2935" t="str">
        <f t="shared" ca="1" si="231"/>
        <v/>
      </c>
      <c r="H2935" t="str">
        <f t="shared" ca="1" si="232"/>
        <v/>
      </c>
      <c r="I2935" t="str">
        <f t="shared" ca="1" si="233"/>
        <v/>
      </c>
      <c r="J2935" t="str">
        <f t="shared" ca="1" si="234"/>
        <v/>
      </c>
      <c r="K2935" t="str">
        <f t="shared" ca="1" si="234"/>
        <v/>
      </c>
      <c r="AA2935" s="8">
        <v>0</v>
      </c>
      <c r="AB2935" s="8">
        <v>10</v>
      </c>
      <c r="AC2935" s="8">
        <v>7</v>
      </c>
      <c r="AD2935" s="8">
        <v>3</v>
      </c>
      <c r="AE2935" s="12" t="s">
        <v>757</v>
      </c>
    </row>
    <row r="2936" spans="2:31" x14ac:dyDescent="0.2">
      <c r="B2936" t="str">
        <f ca="1">IF(ISNA(VLOOKUP(AA2936&amp;"_"&amp;AB2936&amp;"_"&amp;AC2936&amp;"_"&amp;AE2936,[1]挑战模式!$A:$AS,1,FALSE)),"",IF(VLOOKUP(AA2936&amp;"_"&amp;AB2936&amp;"_"&amp;AC2936&amp;"_"&amp;AE2936,[1]挑战模式!$A:$AS,14+AD2936,FALSE)="","","Monster_Season"&amp;AA2936&amp;"_Challenge"&amp;AB2936&amp;"_"&amp;AC2936&amp;"_"&amp;AD2936&amp;"_"&amp;AE2936))</f>
        <v/>
      </c>
      <c r="C2936" t="str">
        <f t="shared" ca="1" si="230"/>
        <v/>
      </c>
      <c r="E2936" t="str">
        <f ca="1">IF(B2936="","",VLOOKUP(AA2936&amp;"_"&amp;AB2936&amp;"_"&amp;AC2936&amp;"_"&amp;AE2936,[1]挑战模式!$A:$AS,26+AD2936,FALSE))</f>
        <v/>
      </c>
      <c r="F2936" t="str">
        <f ca="1">IF(B2936="","",VLOOKUP(VLOOKUP(AA2936&amp;"_"&amp;AB2936&amp;"_"&amp;AC2936&amp;"_"&amp;AE2936,[1]挑战模式!$A:$AS,14+AD2936,FALSE),[1]怪物!$B:$O,3,FALSE))</f>
        <v/>
      </c>
      <c r="G2936" t="str">
        <f t="shared" ca="1" si="231"/>
        <v/>
      </c>
      <c r="H2936" t="str">
        <f t="shared" ca="1" si="232"/>
        <v/>
      </c>
      <c r="I2936" t="str">
        <f t="shared" ca="1" si="233"/>
        <v/>
      </c>
      <c r="J2936" t="str">
        <f t="shared" ca="1" si="234"/>
        <v/>
      </c>
      <c r="K2936" t="str">
        <f t="shared" ca="1" si="234"/>
        <v/>
      </c>
      <c r="AA2936" s="8">
        <v>0</v>
      </c>
      <c r="AB2936" s="8">
        <v>10</v>
      </c>
      <c r="AC2936" s="8">
        <v>7</v>
      </c>
      <c r="AD2936" s="8">
        <v>4</v>
      </c>
      <c r="AE2936" s="12" t="s">
        <v>757</v>
      </c>
    </row>
    <row r="2937" spans="2:31" x14ac:dyDescent="0.2">
      <c r="B2937" t="str">
        <f ca="1">IF(ISNA(VLOOKUP(AA2937&amp;"_"&amp;AB2937&amp;"_"&amp;AC2937&amp;"_"&amp;AE2937,[1]挑战模式!$A:$AS,1,FALSE)),"",IF(VLOOKUP(AA2937&amp;"_"&amp;AB2937&amp;"_"&amp;AC2937&amp;"_"&amp;AE2937,[1]挑战模式!$A:$AS,14+AD2937,FALSE)="","","Monster_Season"&amp;AA2937&amp;"_Challenge"&amp;AB2937&amp;"_"&amp;AC2937&amp;"_"&amp;AD2937&amp;"_"&amp;AE2937))</f>
        <v/>
      </c>
      <c r="C2937" t="str">
        <f t="shared" ca="1" si="230"/>
        <v/>
      </c>
      <c r="E2937" t="str">
        <f ca="1">IF(B2937="","",VLOOKUP(AA2937&amp;"_"&amp;AB2937&amp;"_"&amp;AC2937&amp;"_"&amp;AE2937,[1]挑战模式!$A:$AS,26+AD2937,FALSE))</f>
        <v/>
      </c>
      <c r="F2937" t="str">
        <f ca="1">IF(B2937="","",VLOOKUP(VLOOKUP(AA2937&amp;"_"&amp;AB2937&amp;"_"&amp;AC2937&amp;"_"&amp;AE2937,[1]挑战模式!$A:$AS,14+AD2937,FALSE),[1]怪物!$B:$O,3,FALSE))</f>
        <v/>
      </c>
      <c r="G2937" t="str">
        <f t="shared" ca="1" si="231"/>
        <v/>
      </c>
      <c r="H2937" t="str">
        <f t="shared" ca="1" si="232"/>
        <v/>
      </c>
      <c r="I2937" t="str">
        <f t="shared" ca="1" si="233"/>
        <v/>
      </c>
      <c r="J2937" t="str">
        <f t="shared" ca="1" si="234"/>
        <v/>
      </c>
      <c r="K2937" t="str">
        <f t="shared" ca="1" si="234"/>
        <v/>
      </c>
      <c r="AA2937" s="8">
        <v>0</v>
      </c>
      <c r="AB2937" s="8">
        <v>10</v>
      </c>
      <c r="AC2937" s="8">
        <v>7</v>
      </c>
      <c r="AD2937" s="8">
        <v>5</v>
      </c>
      <c r="AE2937" s="12" t="s">
        <v>757</v>
      </c>
    </row>
    <row r="2938" spans="2:31" x14ac:dyDescent="0.2">
      <c r="B2938" t="str">
        <f ca="1">IF(ISNA(VLOOKUP(AA2938&amp;"_"&amp;AB2938&amp;"_"&amp;AC2938&amp;"_"&amp;AE2938,[1]挑战模式!$A:$AS,1,FALSE)),"",IF(VLOOKUP(AA2938&amp;"_"&amp;AB2938&amp;"_"&amp;AC2938&amp;"_"&amp;AE2938,[1]挑战模式!$A:$AS,14+AD2938,FALSE)="","","Monster_Season"&amp;AA2938&amp;"_Challenge"&amp;AB2938&amp;"_"&amp;AC2938&amp;"_"&amp;AD2938&amp;"_"&amp;AE2938))</f>
        <v/>
      </c>
      <c r="C2938" t="str">
        <f t="shared" ca="1" si="230"/>
        <v/>
      </c>
      <c r="E2938" t="str">
        <f ca="1">IF(B2938="","",VLOOKUP(AA2938&amp;"_"&amp;AB2938&amp;"_"&amp;AC2938&amp;"_"&amp;AE2938,[1]挑战模式!$A:$AS,26+AD2938,FALSE))</f>
        <v/>
      </c>
      <c r="F2938" t="str">
        <f ca="1">IF(B2938="","",VLOOKUP(VLOOKUP(AA2938&amp;"_"&amp;AB2938&amp;"_"&amp;AC2938&amp;"_"&amp;AE2938,[1]挑战模式!$A:$AS,14+AD2938,FALSE),[1]怪物!$B:$O,3,FALSE))</f>
        <v/>
      </c>
      <c r="G2938" t="str">
        <f t="shared" ca="1" si="231"/>
        <v/>
      </c>
      <c r="H2938" t="str">
        <f t="shared" ca="1" si="232"/>
        <v/>
      </c>
      <c r="I2938" t="str">
        <f t="shared" ca="1" si="233"/>
        <v/>
      </c>
      <c r="J2938" t="str">
        <f t="shared" ca="1" si="234"/>
        <v/>
      </c>
      <c r="K2938" t="str">
        <f t="shared" ca="1" si="234"/>
        <v/>
      </c>
      <c r="AA2938" s="8">
        <v>0</v>
      </c>
      <c r="AB2938" s="8">
        <v>10</v>
      </c>
      <c r="AC2938" s="8">
        <v>7</v>
      </c>
      <c r="AD2938" s="8">
        <v>6</v>
      </c>
      <c r="AE2938" s="12" t="s">
        <v>757</v>
      </c>
    </row>
    <row r="2939" spans="2:31" x14ac:dyDescent="0.2">
      <c r="B2939" t="str">
        <f ca="1">IF(ISNA(VLOOKUP(AA2939&amp;"_"&amp;AB2939&amp;"_"&amp;AC2939&amp;"_"&amp;AE2939,[1]挑战模式!$A:$AS,1,FALSE)),"",IF(VLOOKUP(AA2939&amp;"_"&amp;AB2939&amp;"_"&amp;AC2939&amp;"_"&amp;AE2939,[1]挑战模式!$A:$AS,14+AD2939,FALSE)="","","Monster_Season"&amp;AA2939&amp;"_Challenge"&amp;AB2939&amp;"_"&amp;AC2939&amp;"_"&amp;AD2939&amp;"_"&amp;AE2939))</f>
        <v/>
      </c>
      <c r="C2939" t="str">
        <f t="shared" ca="1" si="230"/>
        <v/>
      </c>
      <c r="E2939" t="str">
        <f ca="1">IF(B2939="","",VLOOKUP(AA2939&amp;"_"&amp;AB2939&amp;"_"&amp;AC2939&amp;"_"&amp;AE2939,[1]挑战模式!$A:$AS,26+AD2939,FALSE))</f>
        <v/>
      </c>
      <c r="F2939" t="str">
        <f ca="1">IF(B2939="","",VLOOKUP(VLOOKUP(AA2939&amp;"_"&amp;AB2939&amp;"_"&amp;AC2939&amp;"_"&amp;AE2939,[1]挑战模式!$A:$AS,14+AD2939,FALSE),[1]怪物!$B:$O,3,FALSE))</f>
        <v/>
      </c>
      <c r="G2939" t="str">
        <f t="shared" ca="1" si="231"/>
        <v/>
      </c>
      <c r="H2939" t="str">
        <f t="shared" ca="1" si="232"/>
        <v/>
      </c>
      <c r="I2939" t="str">
        <f t="shared" ca="1" si="233"/>
        <v/>
      </c>
      <c r="J2939" t="str">
        <f t="shared" ca="1" si="234"/>
        <v/>
      </c>
      <c r="K2939" t="str">
        <f t="shared" ca="1" si="234"/>
        <v/>
      </c>
      <c r="AA2939" s="8">
        <v>0</v>
      </c>
      <c r="AB2939" s="8">
        <v>10</v>
      </c>
      <c r="AC2939" s="8">
        <v>8</v>
      </c>
      <c r="AD2939" s="8">
        <v>1</v>
      </c>
      <c r="AE2939" s="12" t="s">
        <v>757</v>
      </c>
    </row>
    <row r="2940" spans="2:31" x14ac:dyDescent="0.2">
      <c r="B2940" t="str">
        <f ca="1">IF(ISNA(VLOOKUP(AA2940&amp;"_"&amp;AB2940&amp;"_"&amp;AC2940&amp;"_"&amp;AE2940,[1]挑战模式!$A:$AS,1,FALSE)),"",IF(VLOOKUP(AA2940&amp;"_"&amp;AB2940&amp;"_"&amp;AC2940&amp;"_"&amp;AE2940,[1]挑战模式!$A:$AS,14+AD2940,FALSE)="","","Monster_Season"&amp;AA2940&amp;"_Challenge"&amp;AB2940&amp;"_"&amp;AC2940&amp;"_"&amp;AD2940&amp;"_"&amp;AE2940))</f>
        <v/>
      </c>
      <c r="C2940" t="str">
        <f t="shared" ca="1" si="230"/>
        <v/>
      </c>
      <c r="E2940" t="str">
        <f ca="1">IF(B2940="","",VLOOKUP(AA2940&amp;"_"&amp;AB2940&amp;"_"&amp;AC2940&amp;"_"&amp;AE2940,[1]挑战模式!$A:$AS,26+AD2940,FALSE))</f>
        <v/>
      </c>
      <c r="F2940" t="str">
        <f ca="1">IF(B2940="","",VLOOKUP(VLOOKUP(AA2940&amp;"_"&amp;AB2940&amp;"_"&amp;AC2940&amp;"_"&amp;AE2940,[1]挑战模式!$A:$AS,14+AD2940,FALSE),[1]怪物!$B:$O,3,FALSE))</f>
        <v/>
      </c>
      <c r="G2940" t="str">
        <f t="shared" ca="1" si="231"/>
        <v/>
      </c>
      <c r="H2940" t="str">
        <f t="shared" ca="1" si="232"/>
        <v/>
      </c>
      <c r="I2940" t="str">
        <f t="shared" ca="1" si="233"/>
        <v/>
      </c>
      <c r="J2940" t="str">
        <f t="shared" ca="1" si="234"/>
        <v/>
      </c>
      <c r="K2940" t="str">
        <f t="shared" ca="1" si="234"/>
        <v/>
      </c>
      <c r="AA2940" s="8">
        <v>0</v>
      </c>
      <c r="AB2940" s="8">
        <v>10</v>
      </c>
      <c r="AC2940" s="8">
        <v>8</v>
      </c>
      <c r="AD2940" s="8">
        <v>2</v>
      </c>
      <c r="AE2940" s="12" t="s">
        <v>757</v>
      </c>
    </row>
    <row r="2941" spans="2:31" x14ac:dyDescent="0.2">
      <c r="B2941" t="str">
        <f ca="1">IF(ISNA(VLOOKUP(AA2941&amp;"_"&amp;AB2941&amp;"_"&amp;AC2941&amp;"_"&amp;AE2941,[1]挑战模式!$A:$AS,1,FALSE)),"",IF(VLOOKUP(AA2941&amp;"_"&amp;AB2941&amp;"_"&amp;AC2941&amp;"_"&amp;AE2941,[1]挑战模式!$A:$AS,14+AD2941,FALSE)="","","Monster_Season"&amp;AA2941&amp;"_Challenge"&amp;AB2941&amp;"_"&amp;AC2941&amp;"_"&amp;AD2941&amp;"_"&amp;AE2941))</f>
        <v/>
      </c>
      <c r="C2941" t="str">
        <f t="shared" ca="1" si="230"/>
        <v/>
      </c>
      <c r="E2941" t="str">
        <f ca="1">IF(B2941="","",VLOOKUP(AA2941&amp;"_"&amp;AB2941&amp;"_"&amp;AC2941&amp;"_"&amp;AE2941,[1]挑战模式!$A:$AS,26+AD2941,FALSE))</f>
        <v/>
      </c>
      <c r="F2941" t="str">
        <f ca="1">IF(B2941="","",VLOOKUP(VLOOKUP(AA2941&amp;"_"&amp;AB2941&amp;"_"&amp;AC2941&amp;"_"&amp;AE2941,[1]挑战模式!$A:$AS,14+AD2941,FALSE),[1]怪物!$B:$O,3,FALSE))</f>
        <v/>
      </c>
      <c r="G2941" t="str">
        <f t="shared" ca="1" si="231"/>
        <v/>
      </c>
      <c r="H2941" t="str">
        <f t="shared" ca="1" si="232"/>
        <v/>
      </c>
      <c r="I2941" t="str">
        <f t="shared" ca="1" si="233"/>
        <v/>
      </c>
      <c r="J2941" t="str">
        <f t="shared" ca="1" si="234"/>
        <v/>
      </c>
      <c r="K2941" t="str">
        <f t="shared" ca="1" si="234"/>
        <v/>
      </c>
      <c r="AA2941" s="8">
        <v>0</v>
      </c>
      <c r="AB2941" s="8">
        <v>10</v>
      </c>
      <c r="AC2941" s="8">
        <v>8</v>
      </c>
      <c r="AD2941" s="8">
        <v>3</v>
      </c>
      <c r="AE2941" s="12" t="s">
        <v>757</v>
      </c>
    </row>
    <row r="2942" spans="2:31" x14ac:dyDescent="0.2">
      <c r="B2942" t="str">
        <f ca="1">IF(ISNA(VLOOKUP(AA2942&amp;"_"&amp;AB2942&amp;"_"&amp;AC2942&amp;"_"&amp;AE2942,[1]挑战模式!$A:$AS,1,FALSE)),"",IF(VLOOKUP(AA2942&amp;"_"&amp;AB2942&amp;"_"&amp;AC2942&amp;"_"&amp;AE2942,[1]挑战模式!$A:$AS,14+AD2942,FALSE)="","","Monster_Season"&amp;AA2942&amp;"_Challenge"&amp;AB2942&amp;"_"&amp;AC2942&amp;"_"&amp;AD2942&amp;"_"&amp;AE2942))</f>
        <v/>
      </c>
      <c r="C2942" t="str">
        <f t="shared" ca="1" si="230"/>
        <v/>
      </c>
      <c r="E2942" t="str">
        <f ca="1">IF(B2942="","",VLOOKUP(AA2942&amp;"_"&amp;AB2942&amp;"_"&amp;AC2942&amp;"_"&amp;AE2942,[1]挑战模式!$A:$AS,26+AD2942,FALSE))</f>
        <v/>
      </c>
      <c r="F2942" t="str">
        <f ca="1">IF(B2942="","",VLOOKUP(VLOOKUP(AA2942&amp;"_"&amp;AB2942&amp;"_"&amp;AC2942&amp;"_"&amp;AE2942,[1]挑战模式!$A:$AS,14+AD2942,FALSE),[1]怪物!$B:$O,3,FALSE))</f>
        <v/>
      </c>
      <c r="G2942" t="str">
        <f t="shared" ca="1" si="231"/>
        <v/>
      </c>
      <c r="H2942" t="str">
        <f t="shared" ca="1" si="232"/>
        <v/>
      </c>
      <c r="I2942" t="str">
        <f t="shared" ca="1" si="233"/>
        <v/>
      </c>
      <c r="J2942" t="str">
        <f t="shared" ca="1" si="234"/>
        <v/>
      </c>
      <c r="K2942" t="str">
        <f t="shared" ca="1" si="234"/>
        <v/>
      </c>
      <c r="AA2942" s="8">
        <v>0</v>
      </c>
      <c r="AB2942" s="8">
        <v>10</v>
      </c>
      <c r="AC2942" s="8">
        <v>8</v>
      </c>
      <c r="AD2942" s="8">
        <v>4</v>
      </c>
      <c r="AE2942" s="12" t="s">
        <v>757</v>
      </c>
    </row>
    <row r="2943" spans="2:31" x14ac:dyDescent="0.2">
      <c r="B2943" t="str">
        <f ca="1">IF(ISNA(VLOOKUP(AA2943&amp;"_"&amp;AB2943&amp;"_"&amp;AC2943&amp;"_"&amp;AE2943,[1]挑战模式!$A:$AS,1,FALSE)),"",IF(VLOOKUP(AA2943&amp;"_"&amp;AB2943&amp;"_"&amp;AC2943&amp;"_"&amp;AE2943,[1]挑战模式!$A:$AS,14+AD2943,FALSE)="","","Monster_Season"&amp;AA2943&amp;"_Challenge"&amp;AB2943&amp;"_"&amp;AC2943&amp;"_"&amp;AD2943&amp;"_"&amp;AE2943))</f>
        <v/>
      </c>
      <c r="C2943" t="str">
        <f t="shared" ca="1" si="230"/>
        <v/>
      </c>
      <c r="E2943" t="str">
        <f ca="1">IF(B2943="","",VLOOKUP(AA2943&amp;"_"&amp;AB2943&amp;"_"&amp;AC2943&amp;"_"&amp;AE2943,[1]挑战模式!$A:$AS,26+AD2943,FALSE))</f>
        <v/>
      </c>
      <c r="F2943" t="str">
        <f ca="1">IF(B2943="","",VLOOKUP(VLOOKUP(AA2943&amp;"_"&amp;AB2943&amp;"_"&amp;AC2943&amp;"_"&amp;AE2943,[1]挑战模式!$A:$AS,14+AD2943,FALSE),[1]怪物!$B:$O,3,FALSE))</f>
        <v/>
      </c>
      <c r="G2943" t="str">
        <f t="shared" ca="1" si="231"/>
        <v/>
      </c>
      <c r="H2943" t="str">
        <f t="shared" ca="1" si="232"/>
        <v/>
      </c>
      <c r="I2943" t="str">
        <f t="shared" ca="1" si="233"/>
        <v/>
      </c>
      <c r="J2943" t="str">
        <f t="shared" ca="1" si="234"/>
        <v/>
      </c>
      <c r="K2943" t="str">
        <f t="shared" ca="1" si="234"/>
        <v/>
      </c>
      <c r="AA2943" s="8">
        <v>0</v>
      </c>
      <c r="AB2943" s="8">
        <v>10</v>
      </c>
      <c r="AC2943" s="8">
        <v>8</v>
      </c>
      <c r="AD2943" s="8">
        <v>5</v>
      </c>
      <c r="AE2943" s="12" t="s">
        <v>757</v>
      </c>
    </row>
    <row r="2944" spans="2:31" x14ac:dyDescent="0.2">
      <c r="B2944" t="str">
        <f ca="1">IF(ISNA(VLOOKUP(AA2944&amp;"_"&amp;AB2944&amp;"_"&amp;AC2944&amp;"_"&amp;AE2944,[1]挑战模式!$A:$AS,1,FALSE)),"",IF(VLOOKUP(AA2944&amp;"_"&amp;AB2944&amp;"_"&amp;AC2944&amp;"_"&amp;AE2944,[1]挑战模式!$A:$AS,14+AD2944,FALSE)="","","Monster_Season"&amp;AA2944&amp;"_Challenge"&amp;AB2944&amp;"_"&amp;AC2944&amp;"_"&amp;AD2944&amp;"_"&amp;AE2944))</f>
        <v/>
      </c>
      <c r="C2944" t="str">
        <f t="shared" ca="1" si="230"/>
        <v/>
      </c>
      <c r="E2944" t="str">
        <f ca="1">IF(B2944="","",VLOOKUP(AA2944&amp;"_"&amp;AB2944&amp;"_"&amp;AC2944&amp;"_"&amp;AE2944,[1]挑战模式!$A:$AS,26+AD2944,FALSE))</f>
        <v/>
      </c>
      <c r="F2944" t="str">
        <f ca="1">IF(B2944="","",VLOOKUP(VLOOKUP(AA2944&amp;"_"&amp;AB2944&amp;"_"&amp;AC2944&amp;"_"&amp;AE2944,[1]挑战模式!$A:$AS,14+AD2944,FALSE),[1]怪物!$B:$O,3,FALSE))</f>
        <v/>
      </c>
      <c r="G2944" t="str">
        <f t="shared" ca="1" si="231"/>
        <v/>
      </c>
      <c r="H2944" t="str">
        <f t="shared" ca="1" si="232"/>
        <v/>
      </c>
      <c r="I2944" t="str">
        <f t="shared" ca="1" si="233"/>
        <v/>
      </c>
      <c r="J2944" t="str">
        <f t="shared" ca="1" si="234"/>
        <v/>
      </c>
      <c r="K2944" t="str">
        <f t="shared" ca="1" si="234"/>
        <v/>
      </c>
      <c r="AA2944" s="8">
        <v>0</v>
      </c>
      <c r="AB2944" s="8">
        <v>10</v>
      </c>
      <c r="AC2944" s="8">
        <v>8</v>
      </c>
      <c r="AD2944" s="8">
        <v>6</v>
      </c>
      <c r="AE2944" s="12" t="s">
        <v>757</v>
      </c>
    </row>
    <row r="2945" spans="2:31" x14ac:dyDescent="0.2">
      <c r="B2945" t="str">
        <f ca="1">IF(ISNA(VLOOKUP(AA2945&amp;"_"&amp;AB2945&amp;"_"&amp;AC2945&amp;"_"&amp;AE2945,[1]挑战模式!$A:$AS,1,FALSE)),"",IF(VLOOKUP(AA2945&amp;"_"&amp;AB2945&amp;"_"&amp;AC2945&amp;"_"&amp;AE2945,[1]挑战模式!$A:$AS,14+AD2945,FALSE)="","","Monster_Season"&amp;AA2945&amp;"_Challenge"&amp;AB2945&amp;"_"&amp;AC2945&amp;"_"&amp;AD2945&amp;"_"&amp;AE2945))</f>
        <v/>
      </c>
      <c r="C2945" t="str">
        <f t="shared" ca="1" si="230"/>
        <v/>
      </c>
      <c r="E2945" t="str">
        <f ca="1">IF(B2945="","",VLOOKUP(AA2945&amp;"_"&amp;AB2945&amp;"_"&amp;AC2945&amp;"_"&amp;AE2945,[1]挑战模式!$A:$AS,26+AD2945,FALSE))</f>
        <v/>
      </c>
      <c r="F2945" t="str">
        <f ca="1">IF(B2945="","",VLOOKUP(VLOOKUP(AA2945&amp;"_"&amp;AB2945&amp;"_"&amp;AC2945&amp;"_"&amp;AE2945,[1]挑战模式!$A:$AS,14+AD2945,FALSE),[1]怪物!$B:$O,3,FALSE))</f>
        <v/>
      </c>
      <c r="G2945" t="str">
        <f t="shared" ca="1" si="231"/>
        <v/>
      </c>
      <c r="H2945" t="str">
        <f t="shared" ca="1" si="232"/>
        <v/>
      </c>
      <c r="I2945" t="str">
        <f t="shared" ca="1" si="233"/>
        <v/>
      </c>
      <c r="J2945" t="str">
        <f t="shared" ca="1" si="234"/>
        <v/>
      </c>
      <c r="K2945" t="str">
        <f t="shared" ca="1" si="234"/>
        <v/>
      </c>
      <c r="AA2945" s="8">
        <v>0</v>
      </c>
      <c r="AB2945" s="8">
        <v>10</v>
      </c>
      <c r="AC2945" s="8">
        <v>9</v>
      </c>
      <c r="AD2945" s="8">
        <v>1</v>
      </c>
      <c r="AE2945" s="12" t="s">
        <v>757</v>
      </c>
    </row>
    <row r="2946" spans="2:31" x14ac:dyDescent="0.2">
      <c r="B2946" t="str">
        <f ca="1">IF(ISNA(VLOOKUP(AA2946&amp;"_"&amp;AB2946&amp;"_"&amp;AC2946&amp;"_"&amp;AE2946,[1]挑战模式!$A:$AS,1,FALSE)),"",IF(VLOOKUP(AA2946&amp;"_"&amp;AB2946&amp;"_"&amp;AC2946&amp;"_"&amp;AE2946,[1]挑战模式!$A:$AS,14+AD2946,FALSE)="","","Monster_Season"&amp;AA2946&amp;"_Challenge"&amp;AB2946&amp;"_"&amp;AC2946&amp;"_"&amp;AD2946&amp;"_"&amp;AE2946))</f>
        <v/>
      </c>
      <c r="C2946" t="str">
        <f t="shared" ca="1" si="230"/>
        <v/>
      </c>
      <c r="E2946" t="str">
        <f ca="1">IF(B2946="","",VLOOKUP(AA2946&amp;"_"&amp;AB2946&amp;"_"&amp;AC2946&amp;"_"&amp;AE2946,[1]挑战模式!$A:$AS,26+AD2946,FALSE))</f>
        <v/>
      </c>
      <c r="F2946" t="str">
        <f ca="1">IF(B2946="","",VLOOKUP(VLOOKUP(AA2946&amp;"_"&amp;AB2946&amp;"_"&amp;AC2946&amp;"_"&amp;AE2946,[1]挑战模式!$A:$AS,14+AD2946,FALSE),[1]怪物!$B:$O,3,FALSE))</f>
        <v/>
      </c>
      <c r="G2946" t="str">
        <f t="shared" ca="1" si="231"/>
        <v/>
      </c>
      <c r="H2946" t="str">
        <f t="shared" ca="1" si="232"/>
        <v/>
      </c>
      <c r="I2946" t="str">
        <f t="shared" ca="1" si="233"/>
        <v/>
      </c>
      <c r="J2946" t="str">
        <f t="shared" ca="1" si="234"/>
        <v/>
      </c>
      <c r="K2946" t="str">
        <f t="shared" ca="1" si="234"/>
        <v/>
      </c>
      <c r="AA2946" s="8">
        <v>0</v>
      </c>
      <c r="AB2946" s="8">
        <v>10</v>
      </c>
      <c r="AC2946" s="8">
        <v>9</v>
      </c>
      <c r="AD2946" s="8">
        <v>2</v>
      </c>
      <c r="AE2946" s="12" t="s">
        <v>757</v>
      </c>
    </row>
    <row r="2947" spans="2:31" x14ac:dyDescent="0.2">
      <c r="B2947" t="str">
        <f ca="1">IF(ISNA(VLOOKUP(AA2947&amp;"_"&amp;AB2947&amp;"_"&amp;AC2947&amp;"_"&amp;AE2947,[1]挑战模式!$A:$AS,1,FALSE)),"",IF(VLOOKUP(AA2947&amp;"_"&amp;AB2947&amp;"_"&amp;AC2947&amp;"_"&amp;AE2947,[1]挑战模式!$A:$AS,14+AD2947,FALSE)="","","Monster_Season"&amp;AA2947&amp;"_Challenge"&amp;AB2947&amp;"_"&amp;AC2947&amp;"_"&amp;AD2947&amp;"_"&amp;AE2947))</f>
        <v/>
      </c>
      <c r="C2947" t="str">
        <f t="shared" ca="1" si="230"/>
        <v/>
      </c>
      <c r="E2947" t="str">
        <f ca="1">IF(B2947="","",VLOOKUP(AA2947&amp;"_"&amp;AB2947&amp;"_"&amp;AC2947&amp;"_"&amp;AE2947,[1]挑战模式!$A:$AS,26+AD2947,FALSE))</f>
        <v/>
      </c>
      <c r="F2947" t="str">
        <f ca="1">IF(B2947="","",VLOOKUP(VLOOKUP(AA2947&amp;"_"&amp;AB2947&amp;"_"&amp;AC2947&amp;"_"&amp;AE2947,[1]挑战模式!$A:$AS,14+AD2947,FALSE),[1]怪物!$B:$O,3,FALSE))</f>
        <v/>
      </c>
      <c r="G2947" t="str">
        <f t="shared" ca="1" si="231"/>
        <v/>
      </c>
      <c r="H2947" t="str">
        <f t="shared" ca="1" si="232"/>
        <v/>
      </c>
      <c r="I2947" t="str">
        <f t="shared" ca="1" si="233"/>
        <v/>
      </c>
      <c r="J2947" t="str">
        <f t="shared" ca="1" si="234"/>
        <v/>
      </c>
      <c r="K2947" t="str">
        <f t="shared" ca="1" si="234"/>
        <v/>
      </c>
      <c r="AA2947" s="8">
        <v>0</v>
      </c>
      <c r="AB2947" s="8">
        <v>10</v>
      </c>
      <c r="AC2947" s="8">
        <v>9</v>
      </c>
      <c r="AD2947" s="8">
        <v>3</v>
      </c>
      <c r="AE2947" s="12" t="s">
        <v>757</v>
      </c>
    </row>
    <row r="2948" spans="2:31" x14ac:dyDescent="0.2">
      <c r="B2948" t="str">
        <f ca="1">IF(ISNA(VLOOKUP(AA2948&amp;"_"&amp;AB2948&amp;"_"&amp;AC2948&amp;"_"&amp;AE2948,[1]挑战模式!$A:$AS,1,FALSE)),"",IF(VLOOKUP(AA2948&amp;"_"&amp;AB2948&amp;"_"&amp;AC2948&amp;"_"&amp;AE2948,[1]挑战模式!$A:$AS,14+AD2948,FALSE)="","","Monster_Season"&amp;AA2948&amp;"_Challenge"&amp;AB2948&amp;"_"&amp;AC2948&amp;"_"&amp;AD2948&amp;"_"&amp;AE2948))</f>
        <v/>
      </c>
      <c r="C2948" t="str">
        <f t="shared" ca="1" si="230"/>
        <v/>
      </c>
      <c r="E2948" t="str">
        <f ca="1">IF(B2948="","",VLOOKUP(AA2948&amp;"_"&amp;AB2948&amp;"_"&amp;AC2948&amp;"_"&amp;AE2948,[1]挑战模式!$A:$AS,26+AD2948,FALSE))</f>
        <v/>
      </c>
      <c r="F2948" t="str">
        <f ca="1">IF(B2948="","",VLOOKUP(VLOOKUP(AA2948&amp;"_"&amp;AB2948&amp;"_"&amp;AC2948&amp;"_"&amp;AE2948,[1]挑战模式!$A:$AS,14+AD2948,FALSE),[1]怪物!$B:$O,3,FALSE))</f>
        <v/>
      </c>
      <c r="G2948" t="str">
        <f t="shared" ca="1" si="231"/>
        <v/>
      </c>
      <c r="H2948" t="str">
        <f t="shared" ca="1" si="232"/>
        <v/>
      </c>
      <c r="I2948" t="str">
        <f t="shared" ca="1" si="233"/>
        <v/>
      </c>
      <c r="J2948" t="str">
        <f t="shared" ca="1" si="234"/>
        <v/>
      </c>
      <c r="K2948" t="str">
        <f t="shared" ca="1" si="234"/>
        <v/>
      </c>
      <c r="AA2948" s="8">
        <v>0</v>
      </c>
      <c r="AB2948" s="8">
        <v>10</v>
      </c>
      <c r="AC2948" s="8">
        <v>9</v>
      </c>
      <c r="AD2948" s="8">
        <v>4</v>
      </c>
      <c r="AE2948" s="12" t="s">
        <v>757</v>
      </c>
    </row>
    <row r="2949" spans="2:31" x14ac:dyDescent="0.2">
      <c r="B2949" t="str">
        <f ca="1">IF(ISNA(VLOOKUP(AA2949&amp;"_"&amp;AB2949&amp;"_"&amp;AC2949&amp;"_"&amp;AE2949,[1]挑战模式!$A:$AS,1,FALSE)),"",IF(VLOOKUP(AA2949&amp;"_"&amp;AB2949&amp;"_"&amp;AC2949&amp;"_"&amp;AE2949,[1]挑战模式!$A:$AS,14+AD2949,FALSE)="","","Monster_Season"&amp;AA2949&amp;"_Challenge"&amp;AB2949&amp;"_"&amp;AC2949&amp;"_"&amp;AD2949&amp;"_"&amp;AE2949))</f>
        <v/>
      </c>
      <c r="C2949" t="str">
        <f t="shared" ca="1" si="230"/>
        <v/>
      </c>
      <c r="E2949" t="str">
        <f ca="1">IF(B2949="","",VLOOKUP(AA2949&amp;"_"&amp;AB2949&amp;"_"&amp;AC2949&amp;"_"&amp;AE2949,[1]挑战模式!$A:$AS,26+AD2949,FALSE))</f>
        <v/>
      </c>
      <c r="F2949" t="str">
        <f ca="1">IF(B2949="","",VLOOKUP(VLOOKUP(AA2949&amp;"_"&amp;AB2949&amp;"_"&amp;AC2949&amp;"_"&amp;AE2949,[1]挑战模式!$A:$AS,14+AD2949,FALSE),[1]怪物!$B:$O,3,FALSE))</f>
        <v/>
      </c>
      <c r="G2949" t="str">
        <f t="shared" ca="1" si="231"/>
        <v/>
      </c>
      <c r="H2949" t="str">
        <f t="shared" ca="1" si="232"/>
        <v/>
      </c>
      <c r="I2949" t="str">
        <f t="shared" ca="1" si="233"/>
        <v/>
      </c>
      <c r="J2949" t="str">
        <f t="shared" ca="1" si="234"/>
        <v/>
      </c>
      <c r="K2949" t="str">
        <f t="shared" ca="1" si="234"/>
        <v/>
      </c>
      <c r="AA2949" s="8">
        <v>0</v>
      </c>
      <c r="AB2949" s="8">
        <v>10</v>
      </c>
      <c r="AC2949" s="8">
        <v>9</v>
      </c>
      <c r="AD2949" s="8">
        <v>5</v>
      </c>
      <c r="AE2949" s="12" t="s">
        <v>757</v>
      </c>
    </row>
    <row r="2950" spans="2:31" x14ac:dyDescent="0.2">
      <c r="B2950" t="str">
        <f ca="1">IF(ISNA(VLOOKUP(AA2950&amp;"_"&amp;AB2950&amp;"_"&amp;AC2950&amp;"_"&amp;AE2950,[1]挑战模式!$A:$AS,1,FALSE)),"",IF(VLOOKUP(AA2950&amp;"_"&amp;AB2950&amp;"_"&amp;AC2950&amp;"_"&amp;AE2950,[1]挑战模式!$A:$AS,14+AD2950,FALSE)="","","Monster_Season"&amp;AA2950&amp;"_Challenge"&amp;AB2950&amp;"_"&amp;AC2950&amp;"_"&amp;AD2950&amp;"_"&amp;AE2950))</f>
        <v/>
      </c>
      <c r="C2950" t="str">
        <f t="shared" ca="1" si="230"/>
        <v/>
      </c>
      <c r="E2950" t="str">
        <f ca="1">IF(B2950="","",VLOOKUP(AA2950&amp;"_"&amp;AB2950&amp;"_"&amp;AC2950&amp;"_"&amp;AE2950,[1]挑战模式!$A:$AS,26+AD2950,FALSE))</f>
        <v/>
      </c>
      <c r="F2950" t="str">
        <f ca="1">IF(B2950="","",VLOOKUP(VLOOKUP(AA2950&amp;"_"&amp;AB2950&amp;"_"&amp;AC2950&amp;"_"&amp;AE2950,[1]挑战模式!$A:$AS,14+AD2950,FALSE),[1]怪物!$B:$O,3,FALSE))</f>
        <v/>
      </c>
      <c r="G2950" t="str">
        <f t="shared" ca="1" si="231"/>
        <v/>
      </c>
      <c r="H2950" t="str">
        <f t="shared" ca="1" si="232"/>
        <v/>
      </c>
      <c r="I2950" t="str">
        <f t="shared" ca="1" si="233"/>
        <v/>
      </c>
      <c r="J2950" t="str">
        <f t="shared" ca="1" si="234"/>
        <v/>
      </c>
      <c r="K2950" t="str">
        <f t="shared" ca="1" si="234"/>
        <v/>
      </c>
      <c r="AA2950" s="8">
        <v>0</v>
      </c>
      <c r="AB2950" s="8">
        <v>10</v>
      </c>
      <c r="AC2950" s="8">
        <v>10</v>
      </c>
      <c r="AD2950" s="8">
        <v>6</v>
      </c>
      <c r="AE2950" s="12" t="s">
        <v>757</v>
      </c>
    </row>
    <row r="2951" spans="2:31" x14ac:dyDescent="0.2">
      <c r="B2951" t="str">
        <f ca="1">IF(ISNA(VLOOKUP(AA2951&amp;"_"&amp;AB2951&amp;"_"&amp;AC2951&amp;"_"&amp;AE2951,[1]挑战模式!$A:$AS,1,FALSE)),"",IF(VLOOKUP(AA2951&amp;"_"&amp;AB2951&amp;"_"&amp;AC2951&amp;"_"&amp;AE2951,[1]挑战模式!$A:$AS,14+AD2951,FALSE)="","","Monster_Season"&amp;AA2951&amp;"_Challenge"&amp;AB2951&amp;"_"&amp;AC2951&amp;"_"&amp;AD2951&amp;"_"&amp;AE2951))</f>
        <v/>
      </c>
      <c r="C2951" t="str">
        <f t="shared" ca="1" si="230"/>
        <v/>
      </c>
      <c r="E2951" t="str">
        <f ca="1">IF(B2951="","",VLOOKUP(AA2951&amp;"_"&amp;AB2951&amp;"_"&amp;AC2951&amp;"_"&amp;AE2951,[1]挑战模式!$A:$AS,26+AD2951,FALSE))</f>
        <v/>
      </c>
      <c r="F2951" t="str">
        <f ca="1">IF(B2951="","",VLOOKUP(VLOOKUP(AA2951&amp;"_"&amp;AB2951&amp;"_"&amp;AC2951&amp;"_"&amp;AE2951,[1]挑战模式!$A:$AS,14+AD2951,FALSE),[1]怪物!$B:$O,3,FALSE))</f>
        <v/>
      </c>
      <c r="G2951" t="str">
        <f t="shared" ca="1" si="231"/>
        <v/>
      </c>
      <c r="H2951" t="str">
        <f t="shared" ca="1" si="232"/>
        <v/>
      </c>
      <c r="I2951" t="str">
        <f t="shared" ca="1" si="233"/>
        <v/>
      </c>
      <c r="J2951" t="str">
        <f t="shared" ca="1" si="234"/>
        <v/>
      </c>
      <c r="K2951" t="str">
        <f t="shared" ca="1" si="234"/>
        <v/>
      </c>
      <c r="AA2951" s="8">
        <v>0</v>
      </c>
      <c r="AB2951" s="8">
        <v>10</v>
      </c>
      <c r="AC2951" s="8">
        <v>10</v>
      </c>
      <c r="AD2951" s="8">
        <v>1</v>
      </c>
      <c r="AE2951" s="12" t="s">
        <v>757</v>
      </c>
    </row>
    <row r="2952" spans="2:31" x14ac:dyDescent="0.2">
      <c r="B2952" t="str">
        <f ca="1">IF(ISNA(VLOOKUP(AA2952&amp;"_"&amp;AB2952&amp;"_"&amp;AC2952&amp;"_"&amp;AE2952,[1]挑战模式!$A:$AS,1,FALSE)),"",IF(VLOOKUP(AA2952&amp;"_"&amp;AB2952&amp;"_"&amp;AC2952&amp;"_"&amp;AE2952,[1]挑战模式!$A:$AS,14+AD2952,FALSE)="","","Monster_Season"&amp;AA2952&amp;"_Challenge"&amp;AB2952&amp;"_"&amp;AC2952&amp;"_"&amp;AD2952&amp;"_"&amp;AE2952))</f>
        <v/>
      </c>
      <c r="C2952" t="str">
        <f t="shared" ca="1" si="230"/>
        <v/>
      </c>
      <c r="E2952" t="str">
        <f ca="1">IF(B2952="","",VLOOKUP(AA2952&amp;"_"&amp;AB2952&amp;"_"&amp;AC2952&amp;"_"&amp;AE2952,[1]挑战模式!$A:$AS,26+AD2952,FALSE))</f>
        <v/>
      </c>
      <c r="F2952" t="str">
        <f ca="1">IF(B2952="","",VLOOKUP(VLOOKUP(AA2952&amp;"_"&amp;AB2952&amp;"_"&amp;AC2952&amp;"_"&amp;AE2952,[1]挑战模式!$A:$AS,14+AD2952,FALSE),[1]怪物!$B:$O,3,FALSE))</f>
        <v/>
      </c>
      <c r="G2952" t="str">
        <f t="shared" ca="1" si="231"/>
        <v/>
      </c>
      <c r="H2952" t="str">
        <f t="shared" ca="1" si="232"/>
        <v/>
      </c>
      <c r="I2952" t="str">
        <f t="shared" ca="1" si="233"/>
        <v/>
      </c>
      <c r="J2952" t="str">
        <f t="shared" ca="1" si="234"/>
        <v/>
      </c>
      <c r="K2952" t="str">
        <f t="shared" ca="1" si="234"/>
        <v/>
      </c>
      <c r="AA2952" s="8">
        <v>0</v>
      </c>
      <c r="AB2952" s="8">
        <v>10</v>
      </c>
      <c r="AC2952" s="8">
        <v>10</v>
      </c>
      <c r="AD2952" s="8">
        <v>2</v>
      </c>
      <c r="AE2952" s="12" t="s">
        <v>757</v>
      </c>
    </row>
    <row r="2953" spans="2:31" x14ac:dyDescent="0.2">
      <c r="B2953" t="str">
        <f ca="1">IF(ISNA(VLOOKUP(AA2953&amp;"_"&amp;AB2953&amp;"_"&amp;AC2953&amp;"_"&amp;AE2953,[1]挑战模式!$A:$AS,1,FALSE)),"",IF(VLOOKUP(AA2953&amp;"_"&amp;AB2953&amp;"_"&amp;AC2953&amp;"_"&amp;AE2953,[1]挑战模式!$A:$AS,14+AD2953,FALSE)="","","Monster_Season"&amp;AA2953&amp;"_Challenge"&amp;AB2953&amp;"_"&amp;AC2953&amp;"_"&amp;AD2953&amp;"_"&amp;AE2953))</f>
        <v/>
      </c>
      <c r="C2953" t="str">
        <f t="shared" ref="C2953:C3016" ca="1" si="235">IF(B2953="","",1)</f>
        <v/>
      </c>
      <c r="E2953" t="str">
        <f ca="1">IF(B2953="","",VLOOKUP(AA2953&amp;"_"&amp;AB2953&amp;"_"&amp;AC2953&amp;"_"&amp;AE2953,[1]挑战模式!$A:$AS,26+AD2953,FALSE))</f>
        <v/>
      </c>
      <c r="F2953" t="str">
        <f ca="1">IF(B2953="","",VLOOKUP(VLOOKUP(AA2953&amp;"_"&amp;AB2953&amp;"_"&amp;AC2953&amp;"_"&amp;AE2953,[1]挑战模式!$A:$AS,14+AD2953,FALSE),[1]怪物!$B:$O,3,FALSE))</f>
        <v/>
      </c>
      <c r="G2953" t="str">
        <f t="shared" ref="G2953:G3016" ca="1" si="236">IF(B2953="","",0)</f>
        <v/>
      </c>
      <c r="H2953" t="str">
        <f t="shared" ref="H2953:H3016" ca="1" si="237">IF(B2953="","",0)</f>
        <v/>
      </c>
      <c r="I2953" t="str">
        <f t="shared" ref="I2953:I3016" ca="1" si="238">IF(B2953="","",0)</f>
        <v/>
      </c>
      <c r="J2953" t="str">
        <f t="shared" ref="J2953:K3016" ca="1" si="239">IF(B2953="","",0)</f>
        <v/>
      </c>
      <c r="K2953" t="str">
        <f t="shared" ca="1" si="239"/>
        <v/>
      </c>
      <c r="AA2953" s="8">
        <v>0</v>
      </c>
      <c r="AB2953" s="8">
        <v>10</v>
      </c>
      <c r="AC2953" s="8">
        <v>10</v>
      </c>
      <c r="AD2953" s="8">
        <v>3</v>
      </c>
      <c r="AE2953" s="12" t="s">
        <v>757</v>
      </c>
    </row>
    <row r="2954" spans="2:31" x14ac:dyDescent="0.2">
      <c r="B2954" t="str">
        <f ca="1">IF(ISNA(VLOOKUP(AA2954&amp;"_"&amp;AB2954&amp;"_"&amp;AC2954&amp;"_"&amp;AE2954,[1]挑战模式!$A:$AS,1,FALSE)),"",IF(VLOOKUP(AA2954&amp;"_"&amp;AB2954&amp;"_"&amp;AC2954&amp;"_"&amp;AE2954,[1]挑战模式!$A:$AS,14+AD2954,FALSE)="","","Monster_Season"&amp;AA2954&amp;"_Challenge"&amp;AB2954&amp;"_"&amp;AC2954&amp;"_"&amp;AD2954&amp;"_"&amp;AE2954))</f>
        <v/>
      </c>
      <c r="C2954" t="str">
        <f t="shared" ca="1" si="235"/>
        <v/>
      </c>
      <c r="E2954" t="str">
        <f ca="1">IF(B2954="","",VLOOKUP(AA2954&amp;"_"&amp;AB2954&amp;"_"&amp;AC2954&amp;"_"&amp;AE2954,[1]挑战模式!$A:$AS,26+AD2954,FALSE))</f>
        <v/>
      </c>
      <c r="F2954" t="str">
        <f ca="1">IF(B2954="","",VLOOKUP(VLOOKUP(AA2954&amp;"_"&amp;AB2954&amp;"_"&amp;AC2954&amp;"_"&amp;AE2954,[1]挑战模式!$A:$AS,14+AD2954,FALSE),[1]怪物!$B:$O,3,FALSE))</f>
        <v/>
      </c>
      <c r="G2954" t="str">
        <f t="shared" ca="1" si="236"/>
        <v/>
      </c>
      <c r="H2954" t="str">
        <f t="shared" ca="1" si="237"/>
        <v/>
      </c>
      <c r="I2954" t="str">
        <f t="shared" ca="1" si="238"/>
        <v/>
      </c>
      <c r="J2954" t="str">
        <f t="shared" ca="1" si="239"/>
        <v/>
      </c>
      <c r="K2954" t="str">
        <f t="shared" ca="1" si="239"/>
        <v/>
      </c>
      <c r="AA2954" s="8">
        <v>0</v>
      </c>
      <c r="AB2954" s="8">
        <v>10</v>
      </c>
      <c r="AC2954" s="8">
        <v>10</v>
      </c>
      <c r="AD2954" s="8">
        <v>4</v>
      </c>
      <c r="AE2954" s="12" t="s">
        <v>757</v>
      </c>
    </row>
    <row r="2955" spans="2:31" x14ac:dyDescent="0.2">
      <c r="B2955" t="str">
        <f ca="1">IF(ISNA(VLOOKUP(AA2955&amp;"_"&amp;AB2955&amp;"_"&amp;AC2955&amp;"_"&amp;AE2955,[1]挑战模式!$A:$AS,1,FALSE)),"",IF(VLOOKUP(AA2955&amp;"_"&amp;AB2955&amp;"_"&amp;AC2955&amp;"_"&amp;AE2955,[1]挑战模式!$A:$AS,14+AD2955,FALSE)="","","Monster_Season"&amp;AA2955&amp;"_Challenge"&amp;AB2955&amp;"_"&amp;AC2955&amp;"_"&amp;AD2955&amp;"_"&amp;AE2955))</f>
        <v/>
      </c>
      <c r="C2955" t="str">
        <f t="shared" ca="1" si="235"/>
        <v/>
      </c>
      <c r="E2955" t="str">
        <f ca="1">IF(B2955="","",VLOOKUP(AA2955&amp;"_"&amp;AB2955&amp;"_"&amp;AC2955&amp;"_"&amp;AE2955,[1]挑战模式!$A:$AS,26+AD2955,FALSE))</f>
        <v/>
      </c>
      <c r="F2955" t="str">
        <f ca="1">IF(B2955="","",VLOOKUP(VLOOKUP(AA2955&amp;"_"&amp;AB2955&amp;"_"&amp;AC2955&amp;"_"&amp;AE2955,[1]挑战模式!$A:$AS,14+AD2955,FALSE),[1]怪物!$B:$O,3,FALSE))</f>
        <v/>
      </c>
      <c r="G2955" t="str">
        <f t="shared" ca="1" si="236"/>
        <v/>
      </c>
      <c r="H2955" t="str">
        <f t="shared" ca="1" si="237"/>
        <v/>
      </c>
      <c r="I2955" t="str">
        <f t="shared" ca="1" si="238"/>
        <v/>
      </c>
      <c r="J2955" t="str">
        <f t="shared" ca="1" si="239"/>
        <v/>
      </c>
      <c r="K2955" t="str">
        <f t="shared" ca="1" si="239"/>
        <v/>
      </c>
      <c r="AA2955" s="8">
        <v>0</v>
      </c>
      <c r="AB2955" s="8">
        <v>10</v>
      </c>
      <c r="AC2955" s="8">
        <v>10</v>
      </c>
      <c r="AD2955" s="8">
        <v>5</v>
      </c>
      <c r="AE2955" s="12" t="s">
        <v>757</v>
      </c>
    </row>
    <row r="2956" spans="2:31" x14ac:dyDescent="0.2">
      <c r="B2956" t="str">
        <f ca="1">IF(ISNA(VLOOKUP(AA2956&amp;"_"&amp;AB2956&amp;"_"&amp;AC2956&amp;"_"&amp;AE2956,[1]挑战模式!$A:$AS,1,FALSE)),"",IF(VLOOKUP(AA2956&amp;"_"&amp;AB2956&amp;"_"&amp;AC2956&amp;"_"&amp;AE2956,[1]挑战模式!$A:$AS,14+AD2956,FALSE)="","","Monster_Season"&amp;AA2956&amp;"_Challenge"&amp;AB2956&amp;"_"&amp;AC2956&amp;"_"&amp;AD2956&amp;"_"&amp;AE2956))</f>
        <v>Monster_Season0_Challenge11_1_1_Normal</v>
      </c>
      <c r="C2956">
        <f t="shared" ca="1" si="235"/>
        <v>1</v>
      </c>
      <c r="E2956">
        <f ca="1">IF(B2956="","",VLOOKUP(AA2956&amp;"_"&amp;AB2956&amp;"_"&amp;AC2956&amp;"_"&amp;AE2956,[1]挑战模式!$A:$AS,26+AD2956,FALSE))</f>
        <v>218</v>
      </c>
      <c r="F2956">
        <f ca="1">IF(B2956="","",VLOOKUP(VLOOKUP(AA2956&amp;"_"&amp;AB2956&amp;"_"&amp;AC2956&amp;"_"&amp;AE2956,[1]挑战模式!$A:$AS,14+AD2956,FALSE),[1]怪物!$B:$O,3,FALSE))</f>
        <v>1</v>
      </c>
      <c r="G2956">
        <f t="shared" ca="1" si="236"/>
        <v>0</v>
      </c>
      <c r="H2956">
        <f t="shared" ca="1" si="237"/>
        <v>0</v>
      </c>
      <c r="I2956">
        <f t="shared" ca="1" si="238"/>
        <v>0</v>
      </c>
      <c r="J2956">
        <f t="shared" ca="1" si="239"/>
        <v>0</v>
      </c>
      <c r="K2956">
        <f t="shared" ca="1" si="239"/>
        <v>0</v>
      </c>
      <c r="AA2956" s="8">
        <v>0</v>
      </c>
      <c r="AB2956" s="8">
        <v>11</v>
      </c>
      <c r="AC2956" s="8">
        <v>1</v>
      </c>
      <c r="AD2956" s="8">
        <v>1</v>
      </c>
      <c r="AE2956" s="12" t="s">
        <v>757</v>
      </c>
    </row>
    <row r="2957" spans="2:31" x14ac:dyDescent="0.2">
      <c r="B2957" t="str">
        <f ca="1">IF(ISNA(VLOOKUP(AA2957&amp;"_"&amp;AB2957&amp;"_"&amp;AC2957&amp;"_"&amp;AE2957,[1]挑战模式!$A:$AS,1,FALSE)),"",IF(VLOOKUP(AA2957&amp;"_"&amp;AB2957&amp;"_"&amp;AC2957&amp;"_"&amp;AE2957,[1]挑战模式!$A:$AS,14+AD2957,FALSE)="","","Monster_Season"&amp;AA2957&amp;"_Challenge"&amp;AB2957&amp;"_"&amp;AC2957&amp;"_"&amp;AD2957&amp;"_"&amp;AE2957))</f>
        <v/>
      </c>
      <c r="C2957" t="str">
        <f t="shared" ca="1" si="235"/>
        <v/>
      </c>
      <c r="E2957" t="str">
        <f ca="1">IF(B2957="","",VLOOKUP(AA2957&amp;"_"&amp;AB2957&amp;"_"&amp;AC2957&amp;"_"&amp;AE2957,[1]挑战模式!$A:$AS,26+AD2957,FALSE))</f>
        <v/>
      </c>
      <c r="F2957" t="str">
        <f ca="1">IF(B2957="","",VLOOKUP(VLOOKUP(AA2957&amp;"_"&amp;AB2957&amp;"_"&amp;AC2957&amp;"_"&amp;AE2957,[1]挑战模式!$A:$AS,14+AD2957,FALSE),[1]怪物!$B:$O,3,FALSE))</f>
        <v/>
      </c>
      <c r="G2957" t="str">
        <f t="shared" ca="1" si="236"/>
        <v/>
      </c>
      <c r="H2957" t="str">
        <f t="shared" ca="1" si="237"/>
        <v/>
      </c>
      <c r="I2957" t="str">
        <f t="shared" ca="1" si="238"/>
        <v/>
      </c>
      <c r="J2957" t="str">
        <f t="shared" ca="1" si="239"/>
        <v/>
      </c>
      <c r="K2957" t="str">
        <f t="shared" ca="1" si="239"/>
        <v/>
      </c>
      <c r="AA2957" s="8">
        <v>0</v>
      </c>
      <c r="AB2957" s="8">
        <v>11</v>
      </c>
      <c r="AC2957" s="8">
        <v>1</v>
      </c>
      <c r="AD2957" s="8">
        <v>2</v>
      </c>
      <c r="AE2957" s="12" t="s">
        <v>757</v>
      </c>
    </row>
    <row r="2958" spans="2:31" x14ac:dyDescent="0.2">
      <c r="B2958" t="str">
        <f ca="1">IF(ISNA(VLOOKUP(AA2958&amp;"_"&amp;AB2958&amp;"_"&amp;AC2958&amp;"_"&amp;AE2958,[1]挑战模式!$A:$AS,1,FALSE)),"",IF(VLOOKUP(AA2958&amp;"_"&amp;AB2958&amp;"_"&amp;AC2958&amp;"_"&amp;AE2958,[1]挑战模式!$A:$AS,14+AD2958,FALSE)="","","Monster_Season"&amp;AA2958&amp;"_Challenge"&amp;AB2958&amp;"_"&amp;AC2958&amp;"_"&amp;AD2958&amp;"_"&amp;AE2958))</f>
        <v/>
      </c>
      <c r="C2958" t="str">
        <f t="shared" ca="1" si="235"/>
        <v/>
      </c>
      <c r="E2958" t="str">
        <f ca="1">IF(B2958="","",VLOOKUP(AA2958&amp;"_"&amp;AB2958&amp;"_"&amp;AC2958&amp;"_"&amp;AE2958,[1]挑战模式!$A:$AS,26+AD2958,FALSE))</f>
        <v/>
      </c>
      <c r="F2958" t="str">
        <f ca="1">IF(B2958="","",VLOOKUP(VLOOKUP(AA2958&amp;"_"&amp;AB2958&amp;"_"&amp;AC2958&amp;"_"&amp;AE2958,[1]挑战模式!$A:$AS,14+AD2958,FALSE),[1]怪物!$B:$O,3,FALSE))</f>
        <v/>
      </c>
      <c r="G2958" t="str">
        <f t="shared" ca="1" si="236"/>
        <v/>
      </c>
      <c r="H2958" t="str">
        <f t="shared" ca="1" si="237"/>
        <v/>
      </c>
      <c r="I2958" t="str">
        <f t="shared" ca="1" si="238"/>
        <v/>
      </c>
      <c r="J2958" t="str">
        <f t="shared" ca="1" si="239"/>
        <v/>
      </c>
      <c r="K2958" t="str">
        <f t="shared" ca="1" si="239"/>
        <v/>
      </c>
      <c r="AA2958" s="8">
        <v>0</v>
      </c>
      <c r="AB2958" s="8">
        <v>11</v>
      </c>
      <c r="AC2958" s="8">
        <v>1</v>
      </c>
      <c r="AD2958" s="8">
        <v>3</v>
      </c>
      <c r="AE2958" s="12" t="s">
        <v>757</v>
      </c>
    </row>
    <row r="2959" spans="2:31" x14ac:dyDescent="0.2">
      <c r="B2959" t="str">
        <f ca="1">IF(ISNA(VLOOKUP(AA2959&amp;"_"&amp;AB2959&amp;"_"&amp;AC2959&amp;"_"&amp;AE2959,[1]挑战模式!$A:$AS,1,FALSE)),"",IF(VLOOKUP(AA2959&amp;"_"&amp;AB2959&amp;"_"&amp;AC2959&amp;"_"&amp;AE2959,[1]挑战模式!$A:$AS,14+AD2959,FALSE)="","","Monster_Season"&amp;AA2959&amp;"_Challenge"&amp;AB2959&amp;"_"&amp;AC2959&amp;"_"&amp;AD2959&amp;"_"&amp;AE2959))</f>
        <v/>
      </c>
      <c r="C2959" t="str">
        <f t="shared" ca="1" si="235"/>
        <v/>
      </c>
      <c r="E2959" t="str">
        <f ca="1">IF(B2959="","",VLOOKUP(AA2959&amp;"_"&amp;AB2959&amp;"_"&amp;AC2959&amp;"_"&amp;AE2959,[1]挑战模式!$A:$AS,26+AD2959,FALSE))</f>
        <v/>
      </c>
      <c r="F2959" t="str">
        <f ca="1">IF(B2959="","",VLOOKUP(VLOOKUP(AA2959&amp;"_"&amp;AB2959&amp;"_"&amp;AC2959&amp;"_"&amp;AE2959,[1]挑战模式!$A:$AS,14+AD2959,FALSE),[1]怪物!$B:$O,3,FALSE))</f>
        <v/>
      </c>
      <c r="G2959" t="str">
        <f t="shared" ca="1" si="236"/>
        <v/>
      </c>
      <c r="H2959" t="str">
        <f t="shared" ca="1" si="237"/>
        <v/>
      </c>
      <c r="I2959" t="str">
        <f t="shared" ca="1" si="238"/>
        <v/>
      </c>
      <c r="J2959" t="str">
        <f t="shared" ca="1" si="239"/>
        <v/>
      </c>
      <c r="K2959" t="str">
        <f t="shared" ca="1" si="239"/>
        <v/>
      </c>
      <c r="AA2959" s="8">
        <v>0</v>
      </c>
      <c r="AB2959" s="8">
        <v>11</v>
      </c>
      <c r="AC2959" s="8">
        <v>1</v>
      </c>
      <c r="AD2959" s="8">
        <v>4</v>
      </c>
      <c r="AE2959" s="12" t="s">
        <v>757</v>
      </c>
    </row>
    <row r="2960" spans="2:31" x14ac:dyDescent="0.2">
      <c r="B2960" t="str">
        <f ca="1">IF(ISNA(VLOOKUP(AA2960&amp;"_"&amp;AB2960&amp;"_"&amp;AC2960&amp;"_"&amp;AE2960,[1]挑战模式!$A:$AS,1,FALSE)),"",IF(VLOOKUP(AA2960&amp;"_"&amp;AB2960&amp;"_"&amp;AC2960&amp;"_"&amp;AE2960,[1]挑战模式!$A:$AS,14+AD2960,FALSE)="","","Monster_Season"&amp;AA2960&amp;"_Challenge"&amp;AB2960&amp;"_"&amp;AC2960&amp;"_"&amp;AD2960&amp;"_"&amp;AE2960))</f>
        <v/>
      </c>
      <c r="C2960" t="str">
        <f t="shared" ca="1" si="235"/>
        <v/>
      </c>
      <c r="E2960" t="str">
        <f ca="1">IF(B2960="","",VLOOKUP(AA2960&amp;"_"&amp;AB2960&amp;"_"&amp;AC2960&amp;"_"&amp;AE2960,[1]挑战模式!$A:$AS,26+AD2960,FALSE))</f>
        <v/>
      </c>
      <c r="F2960" t="str">
        <f ca="1">IF(B2960="","",VLOOKUP(VLOOKUP(AA2960&amp;"_"&amp;AB2960&amp;"_"&amp;AC2960&amp;"_"&amp;AE2960,[1]挑战模式!$A:$AS,14+AD2960,FALSE),[1]怪物!$B:$O,3,FALSE))</f>
        <v/>
      </c>
      <c r="G2960" t="str">
        <f t="shared" ca="1" si="236"/>
        <v/>
      </c>
      <c r="H2960" t="str">
        <f t="shared" ca="1" si="237"/>
        <v/>
      </c>
      <c r="I2960" t="str">
        <f t="shared" ca="1" si="238"/>
        <v/>
      </c>
      <c r="J2960" t="str">
        <f t="shared" ca="1" si="239"/>
        <v/>
      </c>
      <c r="K2960" t="str">
        <f t="shared" ca="1" si="239"/>
        <v/>
      </c>
      <c r="AA2960" s="8">
        <v>0</v>
      </c>
      <c r="AB2960" s="8">
        <v>11</v>
      </c>
      <c r="AC2960" s="8">
        <v>1</v>
      </c>
      <c r="AD2960" s="8">
        <v>5</v>
      </c>
      <c r="AE2960" s="12" t="s">
        <v>757</v>
      </c>
    </row>
    <row r="2961" spans="2:31" x14ac:dyDescent="0.2">
      <c r="B2961" t="str">
        <f ca="1">IF(ISNA(VLOOKUP(AA2961&amp;"_"&amp;AB2961&amp;"_"&amp;AC2961&amp;"_"&amp;AE2961,[1]挑战模式!$A:$AS,1,FALSE)),"",IF(VLOOKUP(AA2961&amp;"_"&amp;AB2961&amp;"_"&amp;AC2961&amp;"_"&amp;AE2961,[1]挑战模式!$A:$AS,14+AD2961,FALSE)="","","Monster_Season"&amp;AA2961&amp;"_Challenge"&amp;AB2961&amp;"_"&amp;AC2961&amp;"_"&amp;AD2961&amp;"_"&amp;AE2961))</f>
        <v/>
      </c>
      <c r="C2961" t="str">
        <f t="shared" ca="1" si="235"/>
        <v/>
      </c>
      <c r="E2961" t="str">
        <f ca="1">IF(B2961="","",VLOOKUP(AA2961&amp;"_"&amp;AB2961&amp;"_"&amp;AC2961&amp;"_"&amp;AE2961,[1]挑战模式!$A:$AS,26+AD2961,FALSE))</f>
        <v/>
      </c>
      <c r="F2961" t="str">
        <f ca="1">IF(B2961="","",VLOOKUP(VLOOKUP(AA2961&amp;"_"&amp;AB2961&amp;"_"&amp;AC2961&amp;"_"&amp;AE2961,[1]挑战模式!$A:$AS,14+AD2961,FALSE),[1]怪物!$B:$O,3,FALSE))</f>
        <v/>
      </c>
      <c r="G2961" t="str">
        <f t="shared" ca="1" si="236"/>
        <v/>
      </c>
      <c r="H2961" t="str">
        <f t="shared" ca="1" si="237"/>
        <v/>
      </c>
      <c r="I2961" t="str">
        <f t="shared" ca="1" si="238"/>
        <v/>
      </c>
      <c r="J2961" t="str">
        <f t="shared" ca="1" si="239"/>
        <v/>
      </c>
      <c r="K2961" t="str">
        <f t="shared" ca="1" si="239"/>
        <v/>
      </c>
      <c r="AA2961" s="8">
        <v>0</v>
      </c>
      <c r="AB2961" s="8">
        <v>11</v>
      </c>
      <c r="AC2961" s="8">
        <v>1</v>
      </c>
      <c r="AD2961" s="8">
        <v>6</v>
      </c>
      <c r="AE2961" s="12" t="s">
        <v>757</v>
      </c>
    </row>
    <row r="2962" spans="2:31" x14ac:dyDescent="0.2">
      <c r="B2962" t="str">
        <f ca="1">IF(ISNA(VLOOKUP(AA2962&amp;"_"&amp;AB2962&amp;"_"&amp;AC2962&amp;"_"&amp;AE2962,[1]挑战模式!$A:$AS,1,FALSE)),"",IF(VLOOKUP(AA2962&amp;"_"&amp;AB2962&amp;"_"&amp;AC2962&amp;"_"&amp;AE2962,[1]挑战模式!$A:$AS,14+AD2962,FALSE)="","","Monster_Season"&amp;AA2962&amp;"_Challenge"&amp;AB2962&amp;"_"&amp;AC2962&amp;"_"&amp;AD2962&amp;"_"&amp;AE2962))</f>
        <v>Monster_Season0_Challenge11_2_1_Normal</v>
      </c>
      <c r="C2962">
        <f t="shared" ca="1" si="235"/>
        <v>1</v>
      </c>
      <c r="E2962">
        <f ca="1">IF(B2962="","",VLOOKUP(AA2962&amp;"_"&amp;AB2962&amp;"_"&amp;AC2962&amp;"_"&amp;AE2962,[1]挑战模式!$A:$AS,26+AD2962,FALSE))</f>
        <v>374</v>
      </c>
      <c r="F2962">
        <f ca="1">IF(B2962="","",VLOOKUP(VLOOKUP(AA2962&amp;"_"&amp;AB2962&amp;"_"&amp;AC2962&amp;"_"&amp;AE2962,[1]挑战模式!$A:$AS,14+AD2962,FALSE),[1]怪物!$B:$O,3,FALSE))</f>
        <v>1</v>
      </c>
      <c r="G2962">
        <f t="shared" ca="1" si="236"/>
        <v>0</v>
      </c>
      <c r="H2962">
        <f t="shared" ca="1" si="237"/>
        <v>0</v>
      </c>
      <c r="I2962">
        <f t="shared" ca="1" si="238"/>
        <v>0</v>
      </c>
      <c r="J2962">
        <f t="shared" ca="1" si="239"/>
        <v>0</v>
      </c>
      <c r="K2962">
        <f t="shared" ca="1" si="239"/>
        <v>0</v>
      </c>
      <c r="AA2962" s="8">
        <v>0</v>
      </c>
      <c r="AB2962" s="8">
        <v>11</v>
      </c>
      <c r="AC2962" s="8">
        <v>2</v>
      </c>
      <c r="AD2962" s="8">
        <v>1</v>
      </c>
      <c r="AE2962" s="12" t="s">
        <v>757</v>
      </c>
    </row>
    <row r="2963" spans="2:31" x14ac:dyDescent="0.2">
      <c r="B2963" t="str">
        <f ca="1">IF(ISNA(VLOOKUP(AA2963&amp;"_"&amp;AB2963&amp;"_"&amp;AC2963&amp;"_"&amp;AE2963,[1]挑战模式!$A:$AS,1,FALSE)),"",IF(VLOOKUP(AA2963&amp;"_"&amp;AB2963&amp;"_"&amp;AC2963&amp;"_"&amp;AE2963,[1]挑战模式!$A:$AS,14+AD2963,FALSE)="","","Monster_Season"&amp;AA2963&amp;"_Challenge"&amp;AB2963&amp;"_"&amp;AC2963&amp;"_"&amp;AD2963&amp;"_"&amp;AE2963))</f>
        <v>Monster_Season0_Challenge11_2_2_Normal</v>
      </c>
      <c r="C2963">
        <f t="shared" ca="1" si="235"/>
        <v>1</v>
      </c>
      <c r="E2963">
        <f ca="1">IF(B2963="","",VLOOKUP(AA2963&amp;"_"&amp;AB2963&amp;"_"&amp;AC2963&amp;"_"&amp;AE2963,[1]挑战模式!$A:$AS,26+AD2963,FALSE))</f>
        <v>374</v>
      </c>
      <c r="F2963">
        <f ca="1">IF(B2963="","",VLOOKUP(VLOOKUP(AA2963&amp;"_"&amp;AB2963&amp;"_"&amp;AC2963&amp;"_"&amp;AE2963,[1]挑战模式!$A:$AS,14+AD2963,FALSE),[1]怪物!$B:$O,3,FALSE))</f>
        <v>1</v>
      </c>
      <c r="G2963">
        <f t="shared" ca="1" si="236"/>
        <v>0</v>
      </c>
      <c r="H2963">
        <f t="shared" ca="1" si="237"/>
        <v>0</v>
      </c>
      <c r="I2963">
        <f t="shared" ca="1" si="238"/>
        <v>0</v>
      </c>
      <c r="J2963">
        <f t="shared" ca="1" si="239"/>
        <v>0</v>
      </c>
      <c r="K2963">
        <f t="shared" ca="1" si="239"/>
        <v>0</v>
      </c>
      <c r="AA2963" s="8">
        <v>0</v>
      </c>
      <c r="AB2963" s="8">
        <v>11</v>
      </c>
      <c r="AC2963" s="8">
        <v>2</v>
      </c>
      <c r="AD2963" s="8">
        <v>2</v>
      </c>
      <c r="AE2963" s="12" t="s">
        <v>757</v>
      </c>
    </row>
    <row r="2964" spans="2:31" x14ac:dyDescent="0.2">
      <c r="B2964" t="str">
        <f ca="1">IF(ISNA(VLOOKUP(AA2964&amp;"_"&amp;AB2964&amp;"_"&amp;AC2964&amp;"_"&amp;AE2964,[1]挑战模式!$A:$AS,1,FALSE)),"",IF(VLOOKUP(AA2964&amp;"_"&amp;AB2964&amp;"_"&amp;AC2964&amp;"_"&amp;AE2964,[1]挑战模式!$A:$AS,14+AD2964,FALSE)="","","Monster_Season"&amp;AA2964&amp;"_Challenge"&amp;AB2964&amp;"_"&amp;AC2964&amp;"_"&amp;AD2964&amp;"_"&amp;AE2964))</f>
        <v/>
      </c>
      <c r="C2964" t="str">
        <f t="shared" ca="1" si="235"/>
        <v/>
      </c>
      <c r="E2964" t="str">
        <f ca="1">IF(B2964="","",VLOOKUP(AA2964&amp;"_"&amp;AB2964&amp;"_"&amp;AC2964&amp;"_"&amp;AE2964,[1]挑战模式!$A:$AS,26+AD2964,FALSE))</f>
        <v/>
      </c>
      <c r="F2964" t="str">
        <f ca="1">IF(B2964="","",VLOOKUP(VLOOKUP(AA2964&amp;"_"&amp;AB2964&amp;"_"&amp;AC2964&amp;"_"&amp;AE2964,[1]挑战模式!$A:$AS,14+AD2964,FALSE),[1]怪物!$B:$O,3,FALSE))</f>
        <v/>
      </c>
      <c r="G2964" t="str">
        <f t="shared" ca="1" si="236"/>
        <v/>
      </c>
      <c r="H2964" t="str">
        <f t="shared" ca="1" si="237"/>
        <v/>
      </c>
      <c r="I2964" t="str">
        <f t="shared" ca="1" si="238"/>
        <v/>
      </c>
      <c r="J2964" t="str">
        <f t="shared" ca="1" si="239"/>
        <v/>
      </c>
      <c r="K2964" t="str">
        <f t="shared" ca="1" si="239"/>
        <v/>
      </c>
      <c r="AA2964" s="8">
        <v>0</v>
      </c>
      <c r="AB2964" s="8">
        <v>11</v>
      </c>
      <c r="AC2964" s="8">
        <v>2</v>
      </c>
      <c r="AD2964" s="8">
        <v>3</v>
      </c>
      <c r="AE2964" s="12" t="s">
        <v>757</v>
      </c>
    </row>
    <row r="2965" spans="2:31" x14ac:dyDescent="0.2">
      <c r="B2965" t="str">
        <f ca="1">IF(ISNA(VLOOKUP(AA2965&amp;"_"&amp;AB2965&amp;"_"&amp;AC2965&amp;"_"&amp;AE2965,[1]挑战模式!$A:$AS,1,FALSE)),"",IF(VLOOKUP(AA2965&amp;"_"&amp;AB2965&amp;"_"&amp;AC2965&amp;"_"&amp;AE2965,[1]挑战模式!$A:$AS,14+AD2965,FALSE)="","","Monster_Season"&amp;AA2965&amp;"_Challenge"&amp;AB2965&amp;"_"&amp;AC2965&amp;"_"&amp;AD2965&amp;"_"&amp;AE2965))</f>
        <v/>
      </c>
      <c r="C2965" t="str">
        <f t="shared" ca="1" si="235"/>
        <v/>
      </c>
      <c r="E2965" t="str">
        <f ca="1">IF(B2965="","",VLOOKUP(AA2965&amp;"_"&amp;AB2965&amp;"_"&amp;AC2965&amp;"_"&amp;AE2965,[1]挑战模式!$A:$AS,26+AD2965,FALSE))</f>
        <v/>
      </c>
      <c r="F2965" t="str">
        <f ca="1">IF(B2965="","",VLOOKUP(VLOOKUP(AA2965&amp;"_"&amp;AB2965&amp;"_"&amp;AC2965&amp;"_"&amp;AE2965,[1]挑战模式!$A:$AS,14+AD2965,FALSE),[1]怪物!$B:$O,3,FALSE))</f>
        <v/>
      </c>
      <c r="G2965" t="str">
        <f t="shared" ca="1" si="236"/>
        <v/>
      </c>
      <c r="H2965" t="str">
        <f t="shared" ca="1" si="237"/>
        <v/>
      </c>
      <c r="I2965" t="str">
        <f t="shared" ca="1" si="238"/>
        <v/>
      </c>
      <c r="J2965" t="str">
        <f t="shared" ca="1" si="239"/>
        <v/>
      </c>
      <c r="K2965" t="str">
        <f t="shared" ca="1" si="239"/>
        <v/>
      </c>
      <c r="AA2965" s="8">
        <v>0</v>
      </c>
      <c r="AB2965" s="8">
        <v>11</v>
      </c>
      <c r="AC2965" s="8">
        <v>2</v>
      </c>
      <c r="AD2965" s="8">
        <v>4</v>
      </c>
      <c r="AE2965" s="12" t="s">
        <v>757</v>
      </c>
    </row>
    <row r="2966" spans="2:31" x14ac:dyDescent="0.2">
      <c r="B2966" t="str">
        <f ca="1">IF(ISNA(VLOOKUP(AA2966&amp;"_"&amp;AB2966&amp;"_"&amp;AC2966&amp;"_"&amp;AE2966,[1]挑战模式!$A:$AS,1,FALSE)),"",IF(VLOOKUP(AA2966&amp;"_"&amp;AB2966&amp;"_"&amp;AC2966&amp;"_"&amp;AE2966,[1]挑战模式!$A:$AS,14+AD2966,FALSE)="","","Monster_Season"&amp;AA2966&amp;"_Challenge"&amp;AB2966&amp;"_"&amp;AC2966&amp;"_"&amp;AD2966&amp;"_"&amp;AE2966))</f>
        <v/>
      </c>
      <c r="C2966" t="str">
        <f t="shared" ca="1" si="235"/>
        <v/>
      </c>
      <c r="E2966" t="str">
        <f ca="1">IF(B2966="","",VLOOKUP(AA2966&amp;"_"&amp;AB2966&amp;"_"&amp;AC2966&amp;"_"&amp;AE2966,[1]挑战模式!$A:$AS,26+AD2966,FALSE))</f>
        <v/>
      </c>
      <c r="F2966" t="str">
        <f ca="1">IF(B2966="","",VLOOKUP(VLOOKUP(AA2966&amp;"_"&amp;AB2966&amp;"_"&amp;AC2966&amp;"_"&amp;AE2966,[1]挑战模式!$A:$AS,14+AD2966,FALSE),[1]怪物!$B:$O,3,FALSE))</f>
        <v/>
      </c>
      <c r="G2966" t="str">
        <f t="shared" ca="1" si="236"/>
        <v/>
      </c>
      <c r="H2966" t="str">
        <f t="shared" ca="1" si="237"/>
        <v/>
      </c>
      <c r="I2966" t="str">
        <f t="shared" ca="1" si="238"/>
        <v/>
      </c>
      <c r="J2966" t="str">
        <f t="shared" ca="1" si="239"/>
        <v/>
      </c>
      <c r="K2966" t="str">
        <f t="shared" ca="1" si="239"/>
        <v/>
      </c>
      <c r="AA2966" s="8">
        <v>0</v>
      </c>
      <c r="AB2966" s="8">
        <v>11</v>
      </c>
      <c r="AC2966" s="8">
        <v>2</v>
      </c>
      <c r="AD2966" s="8">
        <v>5</v>
      </c>
      <c r="AE2966" s="12" t="s">
        <v>757</v>
      </c>
    </row>
    <row r="2967" spans="2:31" x14ac:dyDescent="0.2">
      <c r="B2967" t="str">
        <f ca="1">IF(ISNA(VLOOKUP(AA2967&amp;"_"&amp;AB2967&amp;"_"&amp;AC2967&amp;"_"&amp;AE2967,[1]挑战模式!$A:$AS,1,FALSE)),"",IF(VLOOKUP(AA2967&amp;"_"&amp;AB2967&amp;"_"&amp;AC2967&amp;"_"&amp;AE2967,[1]挑战模式!$A:$AS,14+AD2967,FALSE)="","","Monster_Season"&amp;AA2967&amp;"_Challenge"&amp;AB2967&amp;"_"&amp;AC2967&amp;"_"&amp;AD2967&amp;"_"&amp;AE2967))</f>
        <v/>
      </c>
      <c r="C2967" t="str">
        <f t="shared" ca="1" si="235"/>
        <v/>
      </c>
      <c r="E2967" t="str">
        <f ca="1">IF(B2967="","",VLOOKUP(AA2967&amp;"_"&amp;AB2967&amp;"_"&amp;AC2967&amp;"_"&amp;AE2967,[1]挑战模式!$A:$AS,26+AD2967,FALSE))</f>
        <v/>
      </c>
      <c r="F2967" t="str">
        <f ca="1">IF(B2967="","",VLOOKUP(VLOOKUP(AA2967&amp;"_"&amp;AB2967&amp;"_"&amp;AC2967&amp;"_"&amp;AE2967,[1]挑战模式!$A:$AS,14+AD2967,FALSE),[1]怪物!$B:$O,3,FALSE))</f>
        <v/>
      </c>
      <c r="G2967" t="str">
        <f t="shared" ca="1" si="236"/>
        <v/>
      </c>
      <c r="H2967" t="str">
        <f t="shared" ca="1" si="237"/>
        <v/>
      </c>
      <c r="I2967" t="str">
        <f t="shared" ca="1" si="238"/>
        <v/>
      </c>
      <c r="J2967" t="str">
        <f t="shared" ca="1" si="239"/>
        <v/>
      </c>
      <c r="K2967" t="str">
        <f t="shared" ca="1" si="239"/>
        <v/>
      </c>
      <c r="AA2967" s="8">
        <v>0</v>
      </c>
      <c r="AB2967" s="8">
        <v>11</v>
      </c>
      <c r="AC2967" s="8">
        <v>2</v>
      </c>
      <c r="AD2967" s="8">
        <v>6</v>
      </c>
      <c r="AE2967" s="12" t="s">
        <v>757</v>
      </c>
    </row>
    <row r="2968" spans="2:31" x14ac:dyDescent="0.2">
      <c r="B2968" t="str">
        <f ca="1">IF(ISNA(VLOOKUP(AA2968&amp;"_"&amp;AB2968&amp;"_"&amp;AC2968&amp;"_"&amp;AE2968,[1]挑战模式!$A:$AS,1,FALSE)),"",IF(VLOOKUP(AA2968&amp;"_"&amp;AB2968&amp;"_"&amp;AC2968&amp;"_"&amp;AE2968,[1]挑战模式!$A:$AS,14+AD2968,FALSE)="","","Monster_Season"&amp;AA2968&amp;"_Challenge"&amp;AB2968&amp;"_"&amp;AC2968&amp;"_"&amp;AD2968&amp;"_"&amp;AE2968))</f>
        <v>Monster_Season0_Challenge11_3_1_Normal</v>
      </c>
      <c r="C2968">
        <f t="shared" ca="1" si="235"/>
        <v>1</v>
      </c>
      <c r="E2968">
        <f ca="1">IF(B2968="","",VLOOKUP(AA2968&amp;"_"&amp;AB2968&amp;"_"&amp;AC2968&amp;"_"&amp;AE2968,[1]挑战模式!$A:$AS,26+AD2968,FALSE))</f>
        <v>531</v>
      </c>
      <c r="F2968">
        <f ca="1">IF(B2968="","",VLOOKUP(VLOOKUP(AA2968&amp;"_"&amp;AB2968&amp;"_"&amp;AC2968&amp;"_"&amp;AE2968,[1]挑战模式!$A:$AS,14+AD2968,FALSE),[1]怪物!$B:$O,3,FALSE))</f>
        <v>1</v>
      </c>
      <c r="G2968">
        <f t="shared" ca="1" si="236"/>
        <v>0</v>
      </c>
      <c r="H2968">
        <f t="shared" ca="1" si="237"/>
        <v>0</v>
      </c>
      <c r="I2968">
        <f t="shared" ca="1" si="238"/>
        <v>0</v>
      </c>
      <c r="J2968">
        <f t="shared" ca="1" si="239"/>
        <v>0</v>
      </c>
      <c r="K2968">
        <f t="shared" ca="1" si="239"/>
        <v>0</v>
      </c>
      <c r="AA2968" s="8">
        <v>0</v>
      </c>
      <c r="AB2968" s="8">
        <v>11</v>
      </c>
      <c r="AC2968" s="8">
        <v>3</v>
      </c>
      <c r="AD2968" s="8">
        <v>1</v>
      </c>
      <c r="AE2968" s="12" t="s">
        <v>757</v>
      </c>
    </row>
    <row r="2969" spans="2:31" x14ac:dyDescent="0.2">
      <c r="B2969" t="str">
        <f ca="1">IF(ISNA(VLOOKUP(AA2969&amp;"_"&amp;AB2969&amp;"_"&amp;AC2969&amp;"_"&amp;AE2969,[1]挑战模式!$A:$AS,1,FALSE)),"",IF(VLOOKUP(AA2969&amp;"_"&amp;AB2969&amp;"_"&amp;AC2969&amp;"_"&amp;AE2969,[1]挑战模式!$A:$AS,14+AD2969,FALSE)="","","Monster_Season"&amp;AA2969&amp;"_Challenge"&amp;AB2969&amp;"_"&amp;AC2969&amp;"_"&amp;AD2969&amp;"_"&amp;AE2969))</f>
        <v>Monster_Season0_Challenge11_3_2_Normal</v>
      </c>
      <c r="C2969">
        <f t="shared" ca="1" si="235"/>
        <v>1</v>
      </c>
      <c r="E2969">
        <f ca="1">IF(B2969="","",VLOOKUP(AA2969&amp;"_"&amp;AB2969&amp;"_"&amp;AC2969&amp;"_"&amp;AE2969,[1]挑战模式!$A:$AS,26+AD2969,FALSE))</f>
        <v>531</v>
      </c>
      <c r="F2969">
        <f ca="1">IF(B2969="","",VLOOKUP(VLOOKUP(AA2969&amp;"_"&amp;AB2969&amp;"_"&amp;AC2969&amp;"_"&amp;AE2969,[1]挑战模式!$A:$AS,14+AD2969,FALSE),[1]怪物!$B:$O,3,FALSE))</f>
        <v>1</v>
      </c>
      <c r="G2969">
        <f t="shared" ca="1" si="236"/>
        <v>0</v>
      </c>
      <c r="H2969">
        <f t="shared" ca="1" si="237"/>
        <v>0</v>
      </c>
      <c r="I2969">
        <f t="shared" ca="1" si="238"/>
        <v>0</v>
      </c>
      <c r="J2969">
        <f t="shared" ca="1" si="239"/>
        <v>0</v>
      </c>
      <c r="K2969">
        <f t="shared" ca="1" si="239"/>
        <v>0</v>
      </c>
      <c r="AA2969" s="8">
        <v>0</v>
      </c>
      <c r="AB2969" s="8">
        <v>11</v>
      </c>
      <c r="AC2969" s="8">
        <v>3</v>
      </c>
      <c r="AD2969" s="8">
        <v>2</v>
      </c>
      <c r="AE2969" s="12" t="s">
        <v>757</v>
      </c>
    </row>
    <row r="2970" spans="2:31" x14ac:dyDescent="0.2">
      <c r="B2970" t="str">
        <f ca="1">IF(ISNA(VLOOKUP(AA2970&amp;"_"&amp;AB2970&amp;"_"&amp;AC2970&amp;"_"&amp;AE2970,[1]挑战模式!$A:$AS,1,FALSE)),"",IF(VLOOKUP(AA2970&amp;"_"&amp;AB2970&amp;"_"&amp;AC2970&amp;"_"&amp;AE2970,[1]挑战模式!$A:$AS,14+AD2970,FALSE)="","","Monster_Season"&amp;AA2970&amp;"_Challenge"&amp;AB2970&amp;"_"&amp;AC2970&amp;"_"&amp;AD2970&amp;"_"&amp;AE2970))</f>
        <v/>
      </c>
      <c r="C2970" t="str">
        <f t="shared" ca="1" si="235"/>
        <v/>
      </c>
      <c r="E2970" t="str">
        <f ca="1">IF(B2970="","",VLOOKUP(AA2970&amp;"_"&amp;AB2970&amp;"_"&amp;AC2970&amp;"_"&amp;AE2970,[1]挑战模式!$A:$AS,26+AD2970,FALSE))</f>
        <v/>
      </c>
      <c r="F2970" t="str">
        <f ca="1">IF(B2970="","",VLOOKUP(VLOOKUP(AA2970&amp;"_"&amp;AB2970&amp;"_"&amp;AC2970&amp;"_"&amp;AE2970,[1]挑战模式!$A:$AS,14+AD2970,FALSE),[1]怪物!$B:$O,3,FALSE))</f>
        <v/>
      </c>
      <c r="G2970" t="str">
        <f t="shared" ca="1" si="236"/>
        <v/>
      </c>
      <c r="H2970" t="str">
        <f t="shared" ca="1" si="237"/>
        <v/>
      </c>
      <c r="I2970" t="str">
        <f t="shared" ca="1" si="238"/>
        <v/>
      </c>
      <c r="J2970" t="str">
        <f t="shared" ca="1" si="239"/>
        <v/>
      </c>
      <c r="K2970" t="str">
        <f t="shared" ca="1" si="239"/>
        <v/>
      </c>
      <c r="AA2970" s="8">
        <v>0</v>
      </c>
      <c r="AB2970" s="8">
        <v>11</v>
      </c>
      <c r="AC2970" s="8">
        <v>3</v>
      </c>
      <c r="AD2970" s="8">
        <v>3</v>
      </c>
      <c r="AE2970" s="12" t="s">
        <v>757</v>
      </c>
    </row>
    <row r="2971" spans="2:31" x14ac:dyDescent="0.2">
      <c r="B2971" t="str">
        <f ca="1">IF(ISNA(VLOOKUP(AA2971&amp;"_"&amp;AB2971&amp;"_"&amp;AC2971&amp;"_"&amp;AE2971,[1]挑战模式!$A:$AS,1,FALSE)),"",IF(VLOOKUP(AA2971&amp;"_"&amp;AB2971&amp;"_"&amp;AC2971&amp;"_"&amp;AE2971,[1]挑战模式!$A:$AS,14+AD2971,FALSE)="","","Monster_Season"&amp;AA2971&amp;"_Challenge"&amp;AB2971&amp;"_"&amp;AC2971&amp;"_"&amp;AD2971&amp;"_"&amp;AE2971))</f>
        <v/>
      </c>
      <c r="C2971" t="str">
        <f t="shared" ca="1" si="235"/>
        <v/>
      </c>
      <c r="E2971" t="str">
        <f ca="1">IF(B2971="","",VLOOKUP(AA2971&amp;"_"&amp;AB2971&amp;"_"&amp;AC2971&amp;"_"&amp;AE2971,[1]挑战模式!$A:$AS,26+AD2971,FALSE))</f>
        <v/>
      </c>
      <c r="F2971" t="str">
        <f ca="1">IF(B2971="","",VLOOKUP(VLOOKUP(AA2971&amp;"_"&amp;AB2971&amp;"_"&amp;AC2971&amp;"_"&amp;AE2971,[1]挑战模式!$A:$AS,14+AD2971,FALSE),[1]怪物!$B:$O,3,FALSE))</f>
        <v/>
      </c>
      <c r="G2971" t="str">
        <f t="shared" ca="1" si="236"/>
        <v/>
      </c>
      <c r="H2971" t="str">
        <f t="shared" ca="1" si="237"/>
        <v/>
      </c>
      <c r="I2971" t="str">
        <f t="shared" ca="1" si="238"/>
        <v/>
      </c>
      <c r="J2971" t="str">
        <f t="shared" ca="1" si="239"/>
        <v/>
      </c>
      <c r="K2971" t="str">
        <f t="shared" ca="1" si="239"/>
        <v/>
      </c>
      <c r="AA2971" s="8">
        <v>0</v>
      </c>
      <c r="AB2971" s="8">
        <v>11</v>
      </c>
      <c r="AC2971" s="8">
        <v>3</v>
      </c>
      <c r="AD2971" s="8">
        <v>4</v>
      </c>
      <c r="AE2971" s="12" t="s">
        <v>757</v>
      </c>
    </row>
    <row r="2972" spans="2:31" x14ac:dyDescent="0.2">
      <c r="B2972" t="str">
        <f ca="1">IF(ISNA(VLOOKUP(AA2972&amp;"_"&amp;AB2972&amp;"_"&amp;AC2972&amp;"_"&amp;AE2972,[1]挑战模式!$A:$AS,1,FALSE)),"",IF(VLOOKUP(AA2972&amp;"_"&amp;AB2972&amp;"_"&amp;AC2972&amp;"_"&amp;AE2972,[1]挑战模式!$A:$AS,14+AD2972,FALSE)="","","Monster_Season"&amp;AA2972&amp;"_Challenge"&amp;AB2972&amp;"_"&amp;AC2972&amp;"_"&amp;AD2972&amp;"_"&amp;AE2972))</f>
        <v/>
      </c>
      <c r="C2972" t="str">
        <f t="shared" ca="1" si="235"/>
        <v/>
      </c>
      <c r="E2972" t="str">
        <f ca="1">IF(B2972="","",VLOOKUP(AA2972&amp;"_"&amp;AB2972&amp;"_"&amp;AC2972&amp;"_"&amp;AE2972,[1]挑战模式!$A:$AS,26+AD2972,FALSE))</f>
        <v/>
      </c>
      <c r="F2972" t="str">
        <f ca="1">IF(B2972="","",VLOOKUP(VLOOKUP(AA2972&amp;"_"&amp;AB2972&amp;"_"&amp;AC2972&amp;"_"&amp;AE2972,[1]挑战模式!$A:$AS,14+AD2972,FALSE),[1]怪物!$B:$O,3,FALSE))</f>
        <v/>
      </c>
      <c r="G2972" t="str">
        <f t="shared" ca="1" si="236"/>
        <v/>
      </c>
      <c r="H2972" t="str">
        <f t="shared" ca="1" si="237"/>
        <v/>
      </c>
      <c r="I2972" t="str">
        <f t="shared" ca="1" si="238"/>
        <v/>
      </c>
      <c r="J2972" t="str">
        <f t="shared" ca="1" si="239"/>
        <v/>
      </c>
      <c r="K2972" t="str">
        <f t="shared" ca="1" si="239"/>
        <v/>
      </c>
      <c r="AA2972" s="8">
        <v>0</v>
      </c>
      <c r="AB2972" s="8">
        <v>11</v>
      </c>
      <c r="AC2972" s="8">
        <v>3</v>
      </c>
      <c r="AD2972" s="8">
        <v>5</v>
      </c>
      <c r="AE2972" s="12" t="s">
        <v>757</v>
      </c>
    </row>
    <row r="2973" spans="2:31" x14ac:dyDescent="0.2">
      <c r="B2973" t="str">
        <f ca="1">IF(ISNA(VLOOKUP(AA2973&amp;"_"&amp;AB2973&amp;"_"&amp;AC2973&amp;"_"&amp;AE2973,[1]挑战模式!$A:$AS,1,FALSE)),"",IF(VLOOKUP(AA2973&amp;"_"&amp;AB2973&amp;"_"&amp;AC2973&amp;"_"&amp;AE2973,[1]挑战模式!$A:$AS,14+AD2973,FALSE)="","","Monster_Season"&amp;AA2973&amp;"_Challenge"&amp;AB2973&amp;"_"&amp;AC2973&amp;"_"&amp;AD2973&amp;"_"&amp;AE2973))</f>
        <v/>
      </c>
      <c r="C2973" t="str">
        <f t="shared" ca="1" si="235"/>
        <v/>
      </c>
      <c r="E2973" t="str">
        <f ca="1">IF(B2973="","",VLOOKUP(AA2973&amp;"_"&amp;AB2973&amp;"_"&amp;AC2973&amp;"_"&amp;AE2973,[1]挑战模式!$A:$AS,26+AD2973,FALSE))</f>
        <v/>
      </c>
      <c r="F2973" t="str">
        <f ca="1">IF(B2973="","",VLOOKUP(VLOOKUP(AA2973&amp;"_"&amp;AB2973&amp;"_"&amp;AC2973&amp;"_"&amp;AE2973,[1]挑战模式!$A:$AS,14+AD2973,FALSE),[1]怪物!$B:$O,3,FALSE))</f>
        <v/>
      </c>
      <c r="G2973" t="str">
        <f t="shared" ca="1" si="236"/>
        <v/>
      </c>
      <c r="H2973" t="str">
        <f t="shared" ca="1" si="237"/>
        <v/>
      </c>
      <c r="I2973" t="str">
        <f t="shared" ca="1" si="238"/>
        <v/>
      </c>
      <c r="J2973" t="str">
        <f t="shared" ca="1" si="239"/>
        <v/>
      </c>
      <c r="K2973" t="str">
        <f t="shared" ca="1" si="239"/>
        <v/>
      </c>
      <c r="AA2973" s="8">
        <v>0</v>
      </c>
      <c r="AB2973" s="8">
        <v>11</v>
      </c>
      <c r="AC2973" s="8">
        <v>3</v>
      </c>
      <c r="AD2973" s="8">
        <v>6</v>
      </c>
      <c r="AE2973" s="12" t="s">
        <v>757</v>
      </c>
    </row>
    <row r="2974" spans="2:31" x14ac:dyDescent="0.2">
      <c r="B2974" t="str">
        <f ca="1">IF(ISNA(VLOOKUP(AA2974&amp;"_"&amp;AB2974&amp;"_"&amp;AC2974&amp;"_"&amp;AE2974,[1]挑战模式!$A:$AS,1,FALSE)),"",IF(VLOOKUP(AA2974&amp;"_"&amp;AB2974&amp;"_"&amp;AC2974&amp;"_"&amp;AE2974,[1]挑战模式!$A:$AS,14+AD2974,FALSE)="","","Monster_Season"&amp;AA2974&amp;"_Challenge"&amp;AB2974&amp;"_"&amp;AC2974&amp;"_"&amp;AD2974&amp;"_"&amp;AE2974))</f>
        <v>Monster_Season0_Challenge11_4_1_Normal</v>
      </c>
      <c r="C2974">
        <f t="shared" ca="1" si="235"/>
        <v>1</v>
      </c>
      <c r="E2974">
        <f ca="1">IF(B2974="","",VLOOKUP(AA2974&amp;"_"&amp;AB2974&amp;"_"&amp;AC2974&amp;"_"&amp;AE2974,[1]挑战模式!$A:$AS,26+AD2974,FALSE))</f>
        <v>441</v>
      </c>
      <c r="F2974">
        <f ca="1">IF(B2974="","",VLOOKUP(VLOOKUP(AA2974&amp;"_"&amp;AB2974&amp;"_"&amp;AC2974&amp;"_"&amp;AE2974,[1]挑战模式!$A:$AS,14+AD2974,FALSE),[1]怪物!$B:$O,3,FALSE))</f>
        <v>1</v>
      </c>
      <c r="G2974">
        <f t="shared" ca="1" si="236"/>
        <v>0</v>
      </c>
      <c r="H2974">
        <f t="shared" ca="1" si="237"/>
        <v>0</v>
      </c>
      <c r="I2974">
        <f t="shared" ca="1" si="238"/>
        <v>0</v>
      </c>
      <c r="J2974">
        <f t="shared" ca="1" si="239"/>
        <v>0</v>
      </c>
      <c r="K2974">
        <f t="shared" ca="1" si="239"/>
        <v>0</v>
      </c>
      <c r="AA2974" s="8">
        <v>0</v>
      </c>
      <c r="AB2974" s="8">
        <v>11</v>
      </c>
      <c r="AC2974" s="8">
        <v>4</v>
      </c>
      <c r="AD2974" s="8">
        <v>1</v>
      </c>
      <c r="AE2974" s="12" t="s">
        <v>757</v>
      </c>
    </row>
    <row r="2975" spans="2:31" x14ac:dyDescent="0.2">
      <c r="B2975" t="str">
        <f ca="1">IF(ISNA(VLOOKUP(AA2975&amp;"_"&amp;AB2975&amp;"_"&amp;AC2975&amp;"_"&amp;AE2975,[1]挑战模式!$A:$AS,1,FALSE)),"",IF(VLOOKUP(AA2975&amp;"_"&amp;AB2975&amp;"_"&amp;AC2975&amp;"_"&amp;AE2975,[1]挑战模式!$A:$AS,14+AD2975,FALSE)="","","Monster_Season"&amp;AA2975&amp;"_Challenge"&amp;AB2975&amp;"_"&amp;AC2975&amp;"_"&amp;AD2975&amp;"_"&amp;AE2975))</f>
        <v>Monster_Season0_Challenge11_4_2_Normal</v>
      </c>
      <c r="C2975">
        <f t="shared" ca="1" si="235"/>
        <v>1</v>
      </c>
      <c r="E2975">
        <f ca="1">IF(B2975="","",VLOOKUP(AA2975&amp;"_"&amp;AB2975&amp;"_"&amp;AC2975&amp;"_"&amp;AE2975,[1]挑战模式!$A:$AS,26+AD2975,FALSE))</f>
        <v>441</v>
      </c>
      <c r="F2975">
        <f ca="1">IF(B2975="","",VLOOKUP(VLOOKUP(AA2975&amp;"_"&amp;AB2975&amp;"_"&amp;AC2975&amp;"_"&amp;AE2975,[1]挑战模式!$A:$AS,14+AD2975,FALSE),[1]怪物!$B:$O,3,FALSE))</f>
        <v>1</v>
      </c>
      <c r="G2975">
        <f t="shared" ca="1" si="236"/>
        <v>0</v>
      </c>
      <c r="H2975">
        <f t="shared" ca="1" si="237"/>
        <v>0</v>
      </c>
      <c r="I2975">
        <f t="shared" ca="1" si="238"/>
        <v>0</v>
      </c>
      <c r="J2975">
        <f t="shared" ca="1" si="239"/>
        <v>0</v>
      </c>
      <c r="K2975">
        <f t="shared" ca="1" si="239"/>
        <v>0</v>
      </c>
      <c r="AA2975" s="8">
        <v>0</v>
      </c>
      <c r="AB2975" s="8">
        <v>11</v>
      </c>
      <c r="AC2975" s="8">
        <v>4</v>
      </c>
      <c r="AD2975" s="8">
        <v>2</v>
      </c>
      <c r="AE2975" s="12" t="s">
        <v>757</v>
      </c>
    </row>
    <row r="2976" spans="2:31" x14ac:dyDescent="0.2">
      <c r="B2976" t="str">
        <f ca="1">IF(ISNA(VLOOKUP(AA2976&amp;"_"&amp;AB2976&amp;"_"&amp;AC2976&amp;"_"&amp;AE2976,[1]挑战模式!$A:$AS,1,FALSE)),"",IF(VLOOKUP(AA2976&amp;"_"&amp;AB2976&amp;"_"&amp;AC2976&amp;"_"&amp;AE2976,[1]挑战模式!$A:$AS,14+AD2976,FALSE)="","","Monster_Season"&amp;AA2976&amp;"_Challenge"&amp;AB2976&amp;"_"&amp;AC2976&amp;"_"&amp;AD2976&amp;"_"&amp;AE2976))</f>
        <v>Monster_Season0_Challenge11_4_3_Normal</v>
      </c>
      <c r="C2976">
        <f t="shared" ca="1" si="235"/>
        <v>1</v>
      </c>
      <c r="E2976">
        <f ca="1">IF(B2976="","",VLOOKUP(AA2976&amp;"_"&amp;AB2976&amp;"_"&amp;AC2976&amp;"_"&amp;AE2976,[1]挑战模式!$A:$AS,26+AD2976,FALSE))</f>
        <v>1765</v>
      </c>
      <c r="F2976">
        <f ca="1">IF(B2976="","",VLOOKUP(VLOOKUP(AA2976&amp;"_"&amp;AB2976&amp;"_"&amp;AC2976&amp;"_"&amp;AE2976,[1]挑战模式!$A:$AS,14+AD2976,FALSE),[1]怪物!$B:$O,3,FALSE))</f>
        <v>1</v>
      </c>
      <c r="G2976">
        <f t="shared" ca="1" si="236"/>
        <v>0</v>
      </c>
      <c r="H2976">
        <f t="shared" ca="1" si="237"/>
        <v>0</v>
      </c>
      <c r="I2976">
        <f t="shared" ca="1" si="238"/>
        <v>0</v>
      </c>
      <c r="J2976">
        <f t="shared" ca="1" si="239"/>
        <v>0</v>
      </c>
      <c r="K2976">
        <f t="shared" ca="1" si="239"/>
        <v>0</v>
      </c>
      <c r="AA2976" s="8">
        <v>0</v>
      </c>
      <c r="AB2976" s="8">
        <v>11</v>
      </c>
      <c r="AC2976" s="8">
        <v>4</v>
      </c>
      <c r="AD2976" s="8">
        <v>3</v>
      </c>
      <c r="AE2976" s="12" t="s">
        <v>757</v>
      </c>
    </row>
    <row r="2977" spans="2:31" x14ac:dyDescent="0.2">
      <c r="B2977" t="str">
        <f ca="1">IF(ISNA(VLOOKUP(AA2977&amp;"_"&amp;AB2977&amp;"_"&amp;AC2977&amp;"_"&amp;AE2977,[1]挑战模式!$A:$AS,1,FALSE)),"",IF(VLOOKUP(AA2977&amp;"_"&amp;AB2977&amp;"_"&amp;AC2977&amp;"_"&amp;AE2977,[1]挑战模式!$A:$AS,14+AD2977,FALSE)="","","Monster_Season"&amp;AA2977&amp;"_Challenge"&amp;AB2977&amp;"_"&amp;AC2977&amp;"_"&amp;AD2977&amp;"_"&amp;AE2977))</f>
        <v/>
      </c>
      <c r="C2977" t="str">
        <f t="shared" ca="1" si="235"/>
        <v/>
      </c>
      <c r="E2977" t="str">
        <f ca="1">IF(B2977="","",VLOOKUP(AA2977&amp;"_"&amp;AB2977&amp;"_"&amp;AC2977&amp;"_"&amp;AE2977,[1]挑战模式!$A:$AS,26+AD2977,FALSE))</f>
        <v/>
      </c>
      <c r="F2977" t="str">
        <f ca="1">IF(B2977="","",VLOOKUP(VLOOKUP(AA2977&amp;"_"&amp;AB2977&amp;"_"&amp;AC2977&amp;"_"&amp;AE2977,[1]挑战模式!$A:$AS,14+AD2977,FALSE),[1]怪物!$B:$O,3,FALSE))</f>
        <v/>
      </c>
      <c r="G2977" t="str">
        <f t="shared" ca="1" si="236"/>
        <v/>
      </c>
      <c r="H2977" t="str">
        <f t="shared" ca="1" si="237"/>
        <v/>
      </c>
      <c r="I2977" t="str">
        <f t="shared" ca="1" si="238"/>
        <v/>
      </c>
      <c r="J2977" t="str">
        <f t="shared" ca="1" si="239"/>
        <v/>
      </c>
      <c r="K2977" t="str">
        <f t="shared" ca="1" si="239"/>
        <v/>
      </c>
      <c r="AA2977" s="8">
        <v>0</v>
      </c>
      <c r="AB2977" s="8">
        <v>11</v>
      </c>
      <c r="AC2977" s="8">
        <v>4</v>
      </c>
      <c r="AD2977" s="8">
        <v>4</v>
      </c>
      <c r="AE2977" s="12" t="s">
        <v>757</v>
      </c>
    </row>
    <row r="2978" spans="2:31" x14ac:dyDescent="0.2">
      <c r="B2978" t="str">
        <f ca="1">IF(ISNA(VLOOKUP(AA2978&amp;"_"&amp;AB2978&amp;"_"&amp;AC2978&amp;"_"&amp;AE2978,[1]挑战模式!$A:$AS,1,FALSE)),"",IF(VLOOKUP(AA2978&amp;"_"&amp;AB2978&amp;"_"&amp;AC2978&amp;"_"&amp;AE2978,[1]挑战模式!$A:$AS,14+AD2978,FALSE)="","","Monster_Season"&amp;AA2978&amp;"_Challenge"&amp;AB2978&amp;"_"&amp;AC2978&amp;"_"&amp;AD2978&amp;"_"&amp;AE2978))</f>
        <v/>
      </c>
      <c r="C2978" t="str">
        <f t="shared" ca="1" si="235"/>
        <v/>
      </c>
      <c r="E2978" t="str">
        <f ca="1">IF(B2978="","",VLOOKUP(AA2978&amp;"_"&amp;AB2978&amp;"_"&amp;AC2978&amp;"_"&amp;AE2978,[1]挑战模式!$A:$AS,26+AD2978,FALSE))</f>
        <v/>
      </c>
      <c r="F2978" t="str">
        <f ca="1">IF(B2978="","",VLOOKUP(VLOOKUP(AA2978&amp;"_"&amp;AB2978&amp;"_"&amp;AC2978&amp;"_"&amp;AE2978,[1]挑战模式!$A:$AS,14+AD2978,FALSE),[1]怪物!$B:$O,3,FALSE))</f>
        <v/>
      </c>
      <c r="G2978" t="str">
        <f t="shared" ca="1" si="236"/>
        <v/>
      </c>
      <c r="H2978" t="str">
        <f t="shared" ca="1" si="237"/>
        <v/>
      </c>
      <c r="I2978" t="str">
        <f t="shared" ca="1" si="238"/>
        <v/>
      </c>
      <c r="J2978" t="str">
        <f t="shared" ca="1" si="239"/>
        <v/>
      </c>
      <c r="K2978" t="str">
        <f t="shared" ca="1" si="239"/>
        <v/>
      </c>
      <c r="AA2978" s="8">
        <v>0</v>
      </c>
      <c r="AB2978" s="8">
        <v>11</v>
      </c>
      <c r="AC2978" s="8">
        <v>4</v>
      </c>
      <c r="AD2978" s="8">
        <v>5</v>
      </c>
      <c r="AE2978" s="12" t="s">
        <v>757</v>
      </c>
    </row>
    <row r="2979" spans="2:31" x14ac:dyDescent="0.2">
      <c r="B2979" t="str">
        <f ca="1">IF(ISNA(VLOOKUP(AA2979&amp;"_"&amp;AB2979&amp;"_"&amp;AC2979&amp;"_"&amp;AE2979,[1]挑战模式!$A:$AS,1,FALSE)),"",IF(VLOOKUP(AA2979&amp;"_"&amp;AB2979&amp;"_"&amp;AC2979&amp;"_"&amp;AE2979,[1]挑战模式!$A:$AS,14+AD2979,FALSE)="","","Monster_Season"&amp;AA2979&amp;"_Challenge"&amp;AB2979&amp;"_"&amp;AC2979&amp;"_"&amp;AD2979&amp;"_"&amp;AE2979))</f>
        <v/>
      </c>
      <c r="C2979" t="str">
        <f t="shared" ca="1" si="235"/>
        <v/>
      </c>
      <c r="E2979" t="str">
        <f ca="1">IF(B2979="","",VLOOKUP(AA2979&amp;"_"&amp;AB2979&amp;"_"&amp;AC2979&amp;"_"&amp;AE2979,[1]挑战模式!$A:$AS,26+AD2979,FALSE))</f>
        <v/>
      </c>
      <c r="F2979" t="str">
        <f ca="1">IF(B2979="","",VLOOKUP(VLOOKUP(AA2979&amp;"_"&amp;AB2979&amp;"_"&amp;AC2979&amp;"_"&amp;AE2979,[1]挑战模式!$A:$AS,14+AD2979,FALSE),[1]怪物!$B:$O,3,FALSE))</f>
        <v/>
      </c>
      <c r="G2979" t="str">
        <f t="shared" ca="1" si="236"/>
        <v/>
      </c>
      <c r="H2979" t="str">
        <f t="shared" ca="1" si="237"/>
        <v/>
      </c>
      <c r="I2979" t="str">
        <f t="shared" ca="1" si="238"/>
        <v/>
      </c>
      <c r="J2979" t="str">
        <f t="shared" ca="1" si="239"/>
        <v/>
      </c>
      <c r="K2979" t="str">
        <f t="shared" ca="1" si="239"/>
        <v/>
      </c>
      <c r="AA2979" s="8">
        <v>0</v>
      </c>
      <c r="AB2979" s="8">
        <v>11</v>
      </c>
      <c r="AC2979" s="8">
        <v>4</v>
      </c>
      <c r="AD2979" s="8">
        <v>6</v>
      </c>
      <c r="AE2979" s="12" t="s">
        <v>757</v>
      </c>
    </row>
    <row r="2980" spans="2:31" x14ac:dyDescent="0.2">
      <c r="B2980" t="str">
        <f ca="1">IF(ISNA(VLOOKUP(AA2980&amp;"_"&amp;AB2980&amp;"_"&amp;AC2980&amp;"_"&amp;AE2980,[1]挑战模式!$A:$AS,1,FALSE)),"",IF(VLOOKUP(AA2980&amp;"_"&amp;AB2980&amp;"_"&amp;AC2980&amp;"_"&amp;AE2980,[1]挑战模式!$A:$AS,14+AD2980,FALSE)="","","Monster_Season"&amp;AA2980&amp;"_Challenge"&amp;AB2980&amp;"_"&amp;AC2980&amp;"_"&amp;AD2980&amp;"_"&amp;AE2980))</f>
        <v>Monster_Season0_Challenge11_5_1_Normal</v>
      </c>
      <c r="C2980">
        <f t="shared" ca="1" si="235"/>
        <v>1</v>
      </c>
      <c r="E2980">
        <f ca="1">IF(B2980="","",VLOOKUP(AA2980&amp;"_"&amp;AB2980&amp;"_"&amp;AC2980&amp;"_"&amp;AE2980,[1]挑战模式!$A:$AS,26+AD2980,FALSE))</f>
        <v>369</v>
      </c>
      <c r="F2980">
        <f ca="1">IF(B2980="","",VLOOKUP(VLOOKUP(AA2980&amp;"_"&amp;AB2980&amp;"_"&amp;AC2980&amp;"_"&amp;AE2980,[1]挑战模式!$A:$AS,14+AD2980,FALSE),[1]怪物!$B:$O,3,FALSE))</f>
        <v>1</v>
      </c>
      <c r="G2980">
        <f t="shared" ca="1" si="236"/>
        <v>0</v>
      </c>
      <c r="H2980">
        <f t="shared" ca="1" si="237"/>
        <v>0</v>
      </c>
      <c r="I2980">
        <f t="shared" ca="1" si="238"/>
        <v>0</v>
      </c>
      <c r="J2980">
        <f t="shared" ca="1" si="239"/>
        <v>0</v>
      </c>
      <c r="K2980">
        <f t="shared" ca="1" si="239"/>
        <v>0</v>
      </c>
      <c r="AA2980" s="8">
        <v>0</v>
      </c>
      <c r="AB2980" s="8">
        <v>11</v>
      </c>
      <c r="AC2980" s="8">
        <v>5</v>
      </c>
      <c r="AD2980" s="8">
        <v>1</v>
      </c>
      <c r="AE2980" s="12" t="s">
        <v>757</v>
      </c>
    </row>
    <row r="2981" spans="2:31" x14ac:dyDescent="0.2">
      <c r="B2981" t="str">
        <f ca="1">IF(ISNA(VLOOKUP(AA2981&amp;"_"&amp;AB2981&amp;"_"&amp;AC2981&amp;"_"&amp;AE2981,[1]挑战模式!$A:$AS,1,FALSE)),"",IF(VLOOKUP(AA2981&amp;"_"&amp;AB2981&amp;"_"&amp;AC2981&amp;"_"&amp;AE2981,[1]挑战模式!$A:$AS,14+AD2981,FALSE)="","","Monster_Season"&amp;AA2981&amp;"_Challenge"&amp;AB2981&amp;"_"&amp;AC2981&amp;"_"&amp;AD2981&amp;"_"&amp;AE2981))</f>
        <v>Monster_Season0_Challenge11_5_2_Normal</v>
      </c>
      <c r="C2981">
        <f t="shared" ca="1" si="235"/>
        <v>1</v>
      </c>
      <c r="E2981">
        <f ca="1">IF(B2981="","",VLOOKUP(AA2981&amp;"_"&amp;AB2981&amp;"_"&amp;AC2981&amp;"_"&amp;AE2981,[1]挑战模式!$A:$AS,26+AD2981,FALSE))</f>
        <v>1476</v>
      </c>
      <c r="F2981">
        <f ca="1">IF(B2981="","",VLOOKUP(VLOOKUP(AA2981&amp;"_"&amp;AB2981&amp;"_"&amp;AC2981&amp;"_"&amp;AE2981,[1]挑战模式!$A:$AS,14+AD2981,FALSE),[1]怪物!$B:$O,3,FALSE))</f>
        <v>1</v>
      </c>
      <c r="G2981">
        <f t="shared" ca="1" si="236"/>
        <v>0</v>
      </c>
      <c r="H2981">
        <f t="shared" ca="1" si="237"/>
        <v>0</v>
      </c>
      <c r="I2981">
        <f t="shared" ca="1" si="238"/>
        <v>0</v>
      </c>
      <c r="J2981">
        <f t="shared" ca="1" si="239"/>
        <v>0</v>
      </c>
      <c r="K2981">
        <f t="shared" ca="1" si="239"/>
        <v>0</v>
      </c>
      <c r="AA2981" s="8">
        <v>0</v>
      </c>
      <c r="AB2981" s="8">
        <v>11</v>
      </c>
      <c r="AC2981" s="8">
        <v>5</v>
      </c>
      <c r="AD2981" s="8">
        <v>2</v>
      </c>
      <c r="AE2981" s="12" t="s">
        <v>757</v>
      </c>
    </row>
    <row r="2982" spans="2:31" x14ac:dyDescent="0.2">
      <c r="B2982" t="str">
        <f ca="1">IF(ISNA(VLOOKUP(AA2982&amp;"_"&amp;AB2982&amp;"_"&amp;AC2982&amp;"_"&amp;AE2982,[1]挑战模式!$A:$AS,1,FALSE)),"",IF(VLOOKUP(AA2982&amp;"_"&amp;AB2982&amp;"_"&amp;AC2982&amp;"_"&amp;AE2982,[1]挑战模式!$A:$AS,14+AD2982,FALSE)="","","Monster_Season"&amp;AA2982&amp;"_Challenge"&amp;AB2982&amp;"_"&amp;AC2982&amp;"_"&amp;AD2982&amp;"_"&amp;AE2982))</f>
        <v>Monster_Season0_Challenge11_5_3_Normal</v>
      </c>
      <c r="C2982">
        <f t="shared" ca="1" si="235"/>
        <v>1</v>
      </c>
      <c r="E2982">
        <f ca="1">IF(B2982="","",VLOOKUP(AA2982&amp;"_"&amp;AB2982&amp;"_"&amp;AC2982&amp;"_"&amp;AE2982,[1]挑战模式!$A:$AS,26+AD2982,FALSE))</f>
        <v>369</v>
      </c>
      <c r="F2982">
        <f ca="1">IF(B2982="","",VLOOKUP(VLOOKUP(AA2982&amp;"_"&amp;AB2982&amp;"_"&amp;AC2982&amp;"_"&amp;AE2982,[1]挑战模式!$A:$AS,14+AD2982,FALSE),[1]怪物!$B:$O,3,FALSE))</f>
        <v>1</v>
      </c>
      <c r="G2982">
        <f t="shared" ca="1" si="236"/>
        <v>0</v>
      </c>
      <c r="H2982">
        <f t="shared" ca="1" si="237"/>
        <v>0</v>
      </c>
      <c r="I2982">
        <f t="shared" ca="1" si="238"/>
        <v>0</v>
      </c>
      <c r="J2982">
        <f t="shared" ca="1" si="239"/>
        <v>0</v>
      </c>
      <c r="K2982">
        <f t="shared" ca="1" si="239"/>
        <v>0</v>
      </c>
      <c r="AA2982" s="8">
        <v>0</v>
      </c>
      <c r="AB2982" s="8">
        <v>11</v>
      </c>
      <c r="AC2982" s="8">
        <v>5</v>
      </c>
      <c r="AD2982" s="8">
        <v>3</v>
      </c>
      <c r="AE2982" s="12" t="s">
        <v>757</v>
      </c>
    </row>
    <row r="2983" spans="2:31" x14ac:dyDescent="0.2">
      <c r="B2983" t="str">
        <f ca="1">IF(ISNA(VLOOKUP(AA2983&amp;"_"&amp;AB2983&amp;"_"&amp;AC2983&amp;"_"&amp;AE2983,[1]挑战模式!$A:$AS,1,FALSE)),"",IF(VLOOKUP(AA2983&amp;"_"&amp;AB2983&amp;"_"&amp;AC2983&amp;"_"&amp;AE2983,[1]挑战模式!$A:$AS,14+AD2983,FALSE)="","","Monster_Season"&amp;AA2983&amp;"_Challenge"&amp;AB2983&amp;"_"&amp;AC2983&amp;"_"&amp;AD2983&amp;"_"&amp;AE2983))</f>
        <v/>
      </c>
      <c r="C2983" t="str">
        <f t="shared" ca="1" si="235"/>
        <v/>
      </c>
      <c r="E2983" t="str">
        <f ca="1">IF(B2983="","",VLOOKUP(AA2983&amp;"_"&amp;AB2983&amp;"_"&amp;AC2983&amp;"_"&amp;AE2983,[1]挑战模式!$A:$AS,26+AD2983,FALSE))</f>
        <v/>
      </c>
      <c r="F2983" t="str">
        <f ca="1">IF(B2983="","",VLOOKUP(VLOOKUP(AA2983&amp;"_"&amp;AB2983&amp;"_"&amp;AC2983&amp;"_"&amp;AE2983,[1]挑战模式!$A:$AS,14+AD2983,FALSE),[1]怪物!$B:$O,3,FALSE))</f>
        <v/>
      </c>
      <c r="G2983" t="str">
        <f t="shared" ca="1" si="236"/>
        <v/>
      </c>
      <c r="H2983" t="str">
        <f t="shared" ca="1" si="237"/>
        <v/>
      </c>
      <c r="I2983" t="str">
        <f t="shared" ca="1" si="238"/>
        <v/>
      </c>
      <c r="J2983" t="str">
        <f t="shared" ca="1" si="239"/>
        <v/>
      </c>
      <c r="K2983" t="str">
        <f t="shared" ca="1" si="239"/>
        <v/>
      </c>
      <c r="AA2983" s="8">
        <v>0</v>
      </c>
      <c r="AB2983" s="8">
        <v>11</v>
      </c>
      <c r="AC2983" s="8">
        <v>5</v>
      </c>
      <c r="AD2983" s="8">
        <v>4</v>
      </c>
      <c r="AE2983" s="12" t="s">
        <v>757</v>
      </c>
    </row>
    <row r="2984" spans="2:31" x14ac:dyDescent="0.2">
      <c r="B2984" t="str">
        <f ca="1">IF(ISNA(VLOOKUP(AA2984&amp;"_"&amp;AB2984&amp;"_"&amp;AC2984&amp;"_"&amp;AE2984,[1]挑战模式!$A:$AS,1,FALSE)),"",IF(VLOOKUP(AA2984&amp;"_"&amp;AB2984&amp;"_"&amp;AC2984&amp;"_"&amp;AE2984,[1]挑战模式!$A:$AS,14+AD2984,FALSE)="","","Monster_Season"&amp;AA2984&amp;"_Challenge"&amp;AB2984&amp;"_"&amp;AC2984&amp;"_"&amp;AD2984&amp;"_"&amp;AE2984))</f>
        <v/>
      </c>
      <c r="C2984" t="str">
        <f t="shared" ca="1" si="235"/>
        <v/>
      </c>
      <c r="E2984" t="str">
        <f ca="1">IF(B2984="","",VLOOKUP(AA2984&amp;"_"&amp;AB2984&amp;"_"&amp;AC2984&amp;"_"&amp;AE2984,[1]挑战模式!$A:$AS,26+AD2984,FALSE))</f>
        <v/>
      </c>
      <c r="F2984" t="str">
        <f ca="1">IF(B2984="","",VLOOKUP(VLOOKUP(AA2984&amp;"_"&amp;AB2984&amp;"_"&amp;AC2984&amp;"_"&amp;AE2984,[1]挑战模式!$A:$AS,14+AD2984,FALSE),[1]怪物!$B:$O,3,FALSE))</f>
        <v/>
      </c>
      <c r="G2984" t="str">
        <f t="shared" ca="1" si="236"/>
        <v/>
      </c>
      <c r="H2984" t="str">
        <f t="shared" ca="1" si="237"/>
        <v/>
      </c>
      <c r="I2984" t="str">
        <f t="shared" ca="1" si="238"/>
        <v/>
      </c>
      <c r="J2984" t="str">
        <f t="shared" ca="1" si="239"/>
        <v/>
      </c>
      <c r="K2984" t="str">
        <f t="shared" ca="1" si="239"/>
        <v/>
      </c>
      <c r="AA2984" s="8">
        <v>0</v>
      </c>
      <c r="AB2984" s="8">
        <v>11</v>
      </c>
      <c r="AC2984" s="8">
        <v>5</v>
      </c>
      <c r="AD2984" s="8">
        <v>5</v>
      </c>
      <c r="AE2984" s="12" t="s">
        <v>757</v>
      </c>
    </row>
    <row r="2985" spans="2:31" x14ac:dyDescent="0.2">
      <c r="B2985" t="str">
        <f ca="1">IF(ISNA(VLOOKUP(AA2985&amp;"_"&amp;AB2985&amp;"_"&amp;AC2985&amp;"_"&amp;AE2985,[1]挑战模式!$A:$AS,1,FALSE)),"",IF(VLOOKUP(AA2985&amp;"_"&amp;AB2985&amp;"_"&amp;AC2985&amp;"_"&amp;AE2985,[1]挑战模式!$A:$AS,14+AD2985,FALSE)="","","Monster_Season"&amp;AA2985&amp;"_Challenge"&amp;AB2985&amp;"_"&amp;AC2985&amp;"_"&amp;AD2985&amp;"_"&amp;AE2985))</f>
        <v/>
      </c>
      <c r="C2985" t="str">
        <f t="shared" ca="1" si="235"/>
        <v/>
      </c>
      <c r="E2985" t="str">
        <f ca="1">IF(B2985="","",VLOOKUP(AA2985&amp;"_"&amp;AB2985&amp;"_"&amp;AC2985&amp;"_"&amp;AE2985,[1]挑战模式!$A:$AS,26+AD2985,FALSE))</f>
        <v/>
      </c>
      <c r="F2985" t="str">
        <f ca="1">IF(B2985="","",VLOOKUP(VLOOKUP(AA2985&amp;"_"&amp;AB2985&amp;"_"&amp;AC2985&amp;"_"&amp;AE2985,[1]挑战模式!$A:$AS,14+AD2985,FALSE),[1]怪物!$B:$O,3,FALSE))</f>
        <v/>
      </c>
      <c r="G2985" t="str">
        <f t="shared" ca="1" si="236"/>
        <v/>
      </c>
      <c r="H2985" t="str">
        <f t="shared" ca="1" si="237"/>
        <v/>
      </c>
      <c r="I2985" t="str">
        <f t="shared" ca="1" si="238"/>
        <v/>
      </c>
      <c r="J2985" t="str">
        <f t="shared" ca="1" si="239"/>
        <v/>
      </c>
      <c r="K2985" t="str">
        <f t="shared" ca="1" si="239"/>
        <v/>
      </c>
      <c r="AA2985" s="8">
        <v>0</v>
      </c>
      <c r="AB2985" s="8">
        <v>11</v>
      </c>
      <c r="AC2985" s="8">
        <v>5</v>
      </c>
      <c r="AD2985" s="8">
        <v>6</v>
      </c>
      <c r="AE2985" s="12" t="s">
        <v>757</v>
      </c>
    </row>
    <row r="2986" spans="2:31" x14ac:dyDescent="0.2">
      <c r="B2986" t="str">
        <f ca="1">IF(ISNA(VLOOKUP(AA2986&amp;"_"&amp;AB2986&amp;"_"&amp;AC2986&amp;"_"&amp;AE2986,[1]挑战模式!$A:$AS,1,FALSE)),"",IF(VLOOKUP(AA2986&amp;"_"&amp;AB2986&amp;"_"&amp;AC2986&amp;"_"&amp;AE2986,[1]挑战模式!$A:$AS,14+AD2986,FALSE)="","","Monster_Season"&amp;AA2986&amp;"_Challenge"&amp;AB2986&amp;"_"&amp;AC2986&amp;"_"&amp;AD2986&amp;"_"&amp;AE2986))</f>
        <v>Monster_Season0_Challenge11_6_1_Normal</v>
      </c>
      <c r="C2986">
        <f t="shared" ca="1" si="235"/>
        <v>1</v>
      </c>
      <c r="E2986">
        <f ca="1">IF(B2986="","",VLOOKUP(AA2986&amp;"_"&amp;AB2986&amp;"_"&amp;AC2986&amp;"_"&amp;AE2986,[1]挑战模式!$A:$AS,26+AD2986,FALSE))</f>
        <v>589</v>
      </c>
      <c r="F2986">
        <f ca="1">IF(B2986="","",VLOOKUP(VLOOKUP(AA2986&amp;"_"&amp;AB2986&amp;"_"&amp;AC2986&amp;"_"&amp;AE2986,[1]挑战模式!$A:$AS,14+AD2986,FALSE),[1]怪物!$B:$O,3,FALSE))</f>
        <v>1</v>
      </c>
      <c r="G2986">
        <f t="shared" ca="1" si="236"/>
        <v>0</v>
      </c>
      <c r="H2986">
        <f t="shared" ca="1" si="237"/>
        <v>0</v>
      </c>
      <c r="I2986">
        <f t="shared" ca="1" si="238"/>
        <v>0</v>
      </c>
      <c r="J2986">
        <f t="shared" ca="1" si="239"/>
        <v>0</v>
      </c>
      <c r="K2986">
        <f t="shared" ca="1" si="239"/>
        <v>0</v>
      </c>
      <c r="AA2986" s="8">
        <v>0</v>
      </c>
      <c r="AB2986" s="8">
        <v>11</v>
      </c>
      <c r="AC2986" s="8">
        <v>6</v>
      </c>
      <c r="AD2986" s="8">
        <v>1</v>
      </c>
      <c r="AE2986" s="12" t="s">
        <v>757</v>
      </c>
    </row>
    <row r="2987" spans="2:31" x14ac:dyDescent="0.2">
      <c r="B2987" t="str">
        <f ca="1">IF(ISNA(VLOOKUP(AA2987&amp;"_"&amp;AB2987&amp;"_"&amp;AC2987&amp;"_"&amp;AE2987,[1]挑战模式!$A:$AS,1,FALSE)),"",IF(VLOOKUP(AA2987&amp;"_"&amp;AB2987&amp;"_"&amp;AC2987&amp;"_"&amp;AE2987,[1]挑战模式!$A:$AS,14+AD2987,FALSE)="","","Monster_Season"&amp;AA2987&amp;"_Challenge"&amp;AB2987&amp;"_"&amp;AC2987&amp;"_"&amp;AD2987&amp;"_"&amp;AE2987))</f>
        <v>Monster_Season0_Challenge11_6_2_Normal</v>
      </c>
      <c r="C2987">
        <f t="shared" ca="1" si="235"/>
        <v>1</v>
      </c>
      <c r="E2987">
        <f ca="1">IF(B2987="","",VLOOKUP(AA2987&amp;"_"&amp;AB2987&amp;"_"&amp;AC2987&amp;"_"&amp;AE2987,[1]挑战模式!$A:$AS,26+AD2987,FALSE))</f>
        <v>589</v>
      </c>
      <c r="F2987">
        <f ca="1">IF(B2987="","",VLOOKUP(VLOOKUP(AA2987&amp;"_"&amp;AB2987&amp;"_"&amp;AC2987&amp;"_"&amp;AE2987,[1]挑战模式!$A:$AS,14+AD2987,FALSE),[1]怪物!$B:$O,3,FALSE))</f>
        <v>1</v>
      </c>
      <c r="G2987">
        <f t="shared" ca="1" si="236"/>
        <v>0</v>
      </c>
      <c r="H2987">
        <f t="shared" ca="1" si="237"/>
        <v>0</v>
      </c>
      <c r="I2987">
        <f t="shared" ca="1" si="238"/>
        <v>0</v>
      </c>
      <c r="J2987">
        <f t="shared" ca="1" si="239"/>
        <v>0</v>
      </c>
      <c r="K2987">
        <f t="shared" ca="1" si="239"/>
        <v>0</v>
      </c>
      <c r="AA2987" s="8">
        <v>0</v>
      </c>
      <c r="AB2987" s="8">
        <v>11</v>
      </c>
      <c r="AC2987" s="8">
        <v>6</v>
      </c>
      <c r="AD2987" s="8">
        <v>2</v>
      </c>
      <c r="AE2987" s="12" t="s">
        <v>757</v>
      </c>
    </row>
    <row r="2988" spans="2:31" x14ac:dyDescent="0.2">
      <c r="B2988" t="str">
        <f ca="1">IF(ISNA(VLOOKUP(AA2988&amp;"_"&amp;AB2988&amp;"_"&amp;AC2988&amp;"_"&amp;AE2988,[1]挑战模式!$A:$AS,1,FALSE)),"",IF(VLOOKUP(AA2988&amp;"_"&amp;AB2988&amp;"_"&amp;AC2988&amp;"_"&amp;AE2988,[1]挑战模式!$A:$AS,14+AD2988,FALSE)="","","Monster_Season"&amp;AA2988&amp;"_Challenge"&amp;AB2988&amp;"_"&amp;AC2988&amp;"_"&amp;AD2988&amp;"_"&amp;AE2988))</f>
        <v>Monster_Season0_Challenge11_6_3_Normal</v>
      </c>
      <c r="C2988">
        <f t="shared" ca="1" si="235"/>
        <v>1</v>
      </c>
      <c r="E2988">
        <f ca="1">IF(B2988="","",VLOOKUP(AA2988&amp;"_"&amp;AB2988&amp;"_"&amp;AC2988&amp;"_"&amp;AE2988,[1]挑战模式!$A:$AS,26+AD2988,FALSE))</f>
        <v>2358</v>
      </c>
      <c r="F2988">
        <f ca="1">IF(B2988="","",VLOOKUP(VLOOKUP(AA2988&amp;"_"&amp;AB2988&amp;"_"&amp;AC2988&amp;"_"&amp;AE2988,[1]挑战模式!$A:$AS,14+AD2988,FALSE),[1]怪物!$B:$O,3,FALSE))</f>
        <v>1</v>
      </c>
      <c r="G2988">
        <f t="shared" ca="1" si="236"/>
        <v>0</v>
      </c>
      <c r="H2988">
        <f t="shared" ca="1" si="237"/>
        <v>0</v>
      </c>
      <c r="I2988">
        <f t="shared" ca="1" si="238"/>
        <v>0</v>
      </c>
      <c r="J2988">
        <f t="shared" ca="1" si="239"/>
        <v>0</v>
      </c>
      <c r="K2988">
        <f t="shared" ca="1" si="239"/>
        <v>0</v>
      </c>
      <c r="AA2988" s="8">
        <v>0</v>
      </c>
      <c r="AB2988" s="8">
        <v>11</v>
      </c>
      <c r="AC2988" s="8">
        <v>6</v>
      </c>
      <c r="AD2988" s="8">
        <v>3</v>
      </c>
      <c r="AE2988" s="12" t="s">
        <v>757</v>
      </c>
    </row>
    <row r="2989" spans="2:31" x14ac:dyDescent="0.2">
      <c r="B2989" t="str">
        <f ca="1">IF(ISNA(VLOOKUP(AA2989&amp;"_"&amp;AB2989&amp;"_"&amp;AC2989&amp;"_"&amp;AE2989,[1]挑战模式!$A:$AS,1,FALSE)),"",IF(VLOOKUP(AA2989&amp;"_"&amp;AB2989&amp;"_"&amp;AC2989&amp;"_"&amp;AE2989,[1]挑战模式!$A:$AS,14+AD2989,FALSE)="","","Monster_Season"&amp;AA2989&amp;"_Challenge"&amp;AB2989&amp;"_"&amp;AC2989&amp;"_"&amp;AD2989&amp;"_"&amp;AE2989))</f>
        <v>Monster_Season0_Challenge11_6_4_Normal</v>
      </c>
      <c r="C2989">
        <f t="shared" ca="1" si="235"/>
        <v>1</v>
      </c>
      <c r="E2989">
        <f ca="1">IF(B2989="","",VLOOKUP(AA2989&amp;"_"&amp;AB2989&amp;"_"&amp;AC2989&amp;"_"&amp;AE2989,[1]挑战模式!$A:$AS,26+AD2989,FALSE))</f>
        <v>589</v>
      </c>
      <c r="F2989">
        <f ca="1">IF(B2989="","",VLOOKUP(VLOOKUP(AA2989&amp;"_"&amp;AB2989&amp;"_"&amp;AC2989&amp;"_"&amp;AE2989,[1]挑战模式!$A:$AS,14+AD2989,FALSE),[1]怪物!$B:$O,3,FALSE))</f>
        <v>1</v>
      </c>
      <c r="G2989">
        <f t="shared" ca="1" si="236"/>
        <v>0</v>
      </c>
      <c r="H2989">
        <f t="shared" ca="1" si="237"/>
        <v>0</v>
      </c>
      <c r="I2989">
        <f t="shared" ca="1" si="238"/>
        <v>0</v>
      </c>
      <c r="J2989">
        <f t="shared" ca="1" si="239"/>
        <v>0</v>
      </c>
      <c r="K2989">
        <f t="shared" ca="1" si="239"/>
        <v>0</v>
      </c>
      <c r="AA2989" s="8">
        <v>0</v>
      </c>
      <c r="AB2989" s="8">
        <v>11</v>
      </c>
      <c r="AC2989" s="8">
        <v>6</v>
      </c>
      <c r="AD2989" s="8">
        <v>4</v>
      </c>
      <c r="AE2989" s="12" t="s">
        <v>757</v>
      </c>
    </row>
    <row r="2990" spans="2:31" x14ac:dyDescent="0.2">
      <c r="B2990" t="str">
        <f ca="1">IF(ISNA(VLOOKUP(AA2990&amp;"_"&amp;AB2990&amp;"_"&amp;AC2990&amp;"_"&amp;AE2990,[1]挑战模式!$A:$AS,1,FALSE)),"",IF(VLOOKUP(AA2990&amp;"_"&amp;AB2990&amp;"_"&amp;AC2990&amp;"_"&amp;AE2990,[1]挑战模式!$A:$AS,14+AD2990,FALSE)="","","Monster_Season"&amp;AA2990&amp;"_Challenge"&amp;AB2990&amp;"_"&amp;AC2990&amp;"_"&amp;AD2990&amp;"_"&amp;AE2990))</f>
        <v/>
      </c>
      <c r="C2990" t="str">
        <f t="shared" ca="1" si="235"/>
        <v/>
      </c>
      <c r="E2990" t="str">
        <f ca="1">IF(B2990="","",VLOOKUP(AA2990&amp;"_"&amp;AB2990&amp;"_"&amp;AC2990&amp;"_"&amp;AE2990,[1]挑战模式!$A:$AS,26+AD2990,FALSE))</f>
        <v/>
      </c>
      <c r="F2990" t="str">
        <f ca="1">IF(B2990="","",VLOOKUP(VLOOKUP(AA2990&amp;"_"&amp;AB2990&amp;"_"&amp;AC2990&amp;"_"&amp;AE2990,[1]挑战模式!$A:$AS,14+AD2990,FALSE),[1]怪物!$B:$O,3,FALSE))</f>
        <v/>
      </c>
      <c r="G2990" t="str">
        <f t="shared" ca="1" si="236"/>
        <v/>
      </c>
      <c r="H2990" t="str">
        <f t="shared" ca="1" si="237"/>
        <v/>
      </c>
      <c r="I2990" t="str">
        <f t="shared" ca="1" si="238"/>
        <v/>
      </c>
      <c r="J2990" t="str">
        <f t="shared" ca="1" si="239"/>
        <v/>
      </c>
      <c r="K2990" t="str">
        <f t="shared" ca="1" si="239"/>
        <v/>
      </c>
      <c r="AA2990" s="8">
        <v>0</v>
      </c>
      <c r="AB2990" s="8">
        <v>11</v>
      </c>
      <c r="AC2990" s="8">
        <v>6</v>
      </c>
      <c r="AD2990" s="8">
        <v>5</v>
      </c>
      <c r="AE2990" s="12" t="s">
        <v>757</v>
      </c>
    </row>
    <row r="2991" spans="2:31" x14ac:dyDescent="0.2">
      <c r="B2991" t="str">
        <f ca="1">IF(ISNA(VLOOKUP(AA2991&amp;"_"&amp;AB2991&amp;"_"&amp;AC2991&amp;"_"&amp;AE2991,[1]挑战模式!$A:$AS,1,FALSE)),"",IF(VLOOKUP(AA2991&amp;"_"&amp;AB2991&amp;"_"&amp;AC2991&amp;"_"&amp;AE2991,[1]挑战模式!$A:$AS,14+AD2991,FALSE)="","","Monster_Season"&amp;AA2991&amp;"_Challenge"&amp;AB2991&amp;"_"&amp;AC2991&amp;"_"&amp;AD2991&amp;"_"&amp;AE2991))</f>
        <v/>
      </c>
      <c r="C2991" t="str">
        <f t="shared" ca="1" si="235"/>
        <v/>
      </c>
      <c r="E2991" t="str">
        <f ca="1">IF(B2991="","",VLOOKUP(AA2991&amp;"_"&amp;AB2991&amp;"_"&amp;AC2991&amp;"_"&amp;AE2991,[1]挑战模式!$A:$AS,26+AD2991,FALSE))</f>
        <v/>
      </c>
      <c r="F2991" t="str">
        <f ca="1">IF(B2991="","",VLOOKUP(VLOOKUP(AA2991&amp;"_"&amp;AB2991&amp;"_"&amp;AC2991&amp;"_"&amp;AE2991,[1]挑战模式!$A:$AS,14+AD2991,FALSE),[1]怪物!$B:$O,3,FALSE))</f>
        <v/>
      </c>
      <c r="G2991" t="str">
        <f t="shared" ca="1" si="236"/>
        <v/>
      </c>
      <c r="H2991" t="str">
        <f t="shared" ca="1" si="237"/>
        <v/>
      </c>
      <c r="I2991" t="str">
        <f t="shared" ca="1" si="238"/>
        <v/>
      </c>
      <c r="J2991" t="str">
        <f t="shared" ca="1" si="239"/>
        <v/>
      </c>
      <c r="K2991" t="str">
        <f t="shared" ca="1" si="239"/>
        <v/>
      </c>
      <c r="AA2991" s="8">
        <v>0</v>
      </c>
      <c r="AB2991" s="8">
        <v>11</v>
      </c>
      <c r="AC2991" s="8">
        <v>6</v>
      </c>
      <c r="AD2991" s="8">
        <v>6</v>
      </c>
      <c r="AE2991" s="12" t="s">
        <v>757</v>
      </c>
    </row>
    <row r="2992" spans="2:31" x14ac:dyDescent="0.2">
      <c r="B2992" t="str">
        <f ca="1">IF(ISNA(VLOOKUP(AA2992&amp;"_"&amp;AB2992&amp;"_"&amp;AC2992&amp;"_"&amp;AE2992,[1]挑战模式!$A:$AS,1,FALSE)),"",IF(VLOOKUP(AA2992&amp;"_"&amp;AB2992&amp;"_"&amp;AC2992&amp;"_"&amp;AE2992,[1]挑战模式!$A:$AS,14+AD2992,FALSE)="","","Monster_Season"&amp;AA2992&amp;"_Challenge"&amp;AB2992&amp;"_"&amp;AC2992&amp;"_"&amp;AD2992&amp;"_"&amp;AE2992))</f>
        <v/>
      </c>
      <c r="C2992" t="str">
        <f t="shared" ca="1" si="235"/>
        <v/>
      </c>
      <c r="E2992" t="str">
        <f ca="1">IF(B2992="","",VLOOKUP(AA2992&amp;"_"&amp;AB2992&amp;"_"&amp;AC2992&amp;"_"&amp;AE2992,[1]挑战模式!$A:$AS,26+AD2992,FALSE))</f>
        <v/>
      </c>
      <c r="F2992" t="str">
        <f ca="1">IF(B2992="","",VLOOKUP(VLOOKUP(AA2992&amp;"_"&amp;AB2992&amp;"_"&amp;AC2992&amp;"_"&amp;AE2992,[1]挑战模式!$A:$AS,14+AD2992,FALSE),[1]怪物!$B:$O,3,FALSE))</f>
        <v/>
      </c>
      <c r="G2992" t="str">
        <f t="shared" ca="1" si="236"/>
        <v/>
      </c>
      <c r="H2992" t="str">
        <f t="shared" ca="1" si="237"/>
        <v/>
      </c>
      <c r="I2992" t="str">
        <f t="shared" ca="1" si="238"/>
        <v/>
      </c>
      <c r="J2992" t="str">
        <f t="shared" ca="1" si="239"/>
        <v/>
      </c>
      <c r="K2992" t="str">
        <f t="shared" ca="1" si="239"/>
        <v/>
      </c>
      <c r="AA2992" s="8">
        <v>0</v>
      </c>
      <c r="AB2992" s="8">
        <v>11</v>
      </c>
      <c r="AC2992" s="8">
        <v>7</v>
      </c>
      <c r="AD2992" s="8">
        <v>1</v>
      </c>
      <c r="AE2992" s="12" t="s">
        <v>757</v>
      </c>
    </row>
    <row r="2993" spans="2:31" x14ac:dyDescent="0.2">
      <c r="B2993" t="str">
        <f ca="1">IF(ISNA(VLOOKUP(AA2993&amp;"_"&amp;AB2993&amp;"_"&amp;AC2993&amp;"_"&amp;AE2993,[1]挑战模式!$A:$AS,1,FALSE)),"",IF(VLOOKUP(AA2993&amp;"_"&amp;AB2993&amp;"_"&amp;AC2993&amp;"_"&amp;AE2993,[1]挑战模式!$A:$AS,14+AD2993,FALSE)="","","Monster_Season"&amp;AA2993&amp;"_Challenge"&amp;AB2993&amp;"_"&amp;AC2993&amp;"_"&amp;AD2993&amp;"_"&amp;AE2993))</f>
        <v/>
      </c>
      <c r="C2993" t="str">
        <f t="shared" ca="1" si="235"/>
        <v/>
      </c>
      <c r="E2993" t="str">
        <f ca="1">IF(B2993="","",VLOOKUP(AA2993&amp;"_"&amp;AB2993&amp;"_"&amp;AC2993&amp;"_"&amp;AE2993,[1]挑战模式!$A:$AS,26+AD2993,FALSE))</f>
        <v/>
      </c>
      <c r="F2993" t="str">
        <f ca="1">IF(B2993="","",VLOOKUP(VLOOKUP(AA2993&amp;"_"&amp;AB2993&amp;"_"&amp;AC2993&amp;"_"&amp;AE2993,[1]挑战模式!$A:$AS,14+AD2993,FALSE),[1]怪物!$B:$O,3,FALSE))</f>
        <v/>
      </c>
      <c r="G2993" t="str">
        <f t="shared" ca="1" si="236"/>
        <v/>
      </c>
      <c r="H2993" t="str">
        <f t="shared" ca="1" si="237"/>
        <v/>
      </c>
      <c r="I2993" t="str">
        <f t="shared" ca="1" si="238"/>
        <v/>
      </c>
      <c r="J2993" t="str">
        <f t="shared" ca="1" si="239"/>
        <v/>
      </c>
      <c r="K2993" t="str">
        <f t="shared" ca="1" si="239"/>
        <v/>
      </c>
      <c r="AA2993" s="8">
        <v>0</v>
      </c>
      <c r="AB2993" s="8">
        <v>11</v>
      </c>
      <c r="AC2993" s="8">
        <v>7</v>
      </c>
      <c r="AD2993" s="8">
        <v>2</v>
      </c>
      <c r="AE2993" s="12" t="s">
        <v>757</v>
      </c>
    </row>
    <row r="2994" spans="2:31" x14ac:dyDescent="0.2">
      <c r="B2994" t="str">
        <f ca="1">IF(ISNA(VLOOKUP(AA2994&amp;"_"&amp;AB2994&amp;"_"&amp;AC2994&amp;"_"&amp;AE2994,[1]挑战模式!$A:$AS,1,FALSE)),"",IF(VLOOKUP(AA2994&amp;"_"&amp;AB2994&amp;"_"&amp;AC2994&amp;"_"&amp;AE2994,[1]挑战模式!$A:$AS,14+AD2994,FALSE)="","","Monster_Season"&amp;AA2994&amp;"_Challenge"&amp;AB2994&amp;"_"&amp;AC2994&amp;"_"&amp;AD2994&amp;"_"&amp;AE2994))</f>
        <v/>
      </c>
      <c r="C2994" t="str">
        <f t="shared" ca="1" si="235"/>
        <v/>
      </c>
      <c r="E2994" t="str">
        <f ca="1">IF(B2994="","",VLOOKUP(AA2994&amp;"_"&amp;AB2994&amp;"_"&amp;AC2994&amp;"_"&amp;AE2994,[1]挑战模式!$A:$AS,26+AD2994,FALSE))</f>
        <v/>
      </c>
      <c r="F2994" t="str">
        <f ca="1">IF(B2994="","",VLOOKUP(VLOOKUP(AA2994&amp;"_"&amp;AB2994&amp;"_"&amp;AC2994&amp;"_"&amp;AE2994,[1]挑战模式!$A:$AS,14+AD2994,FALSE),[1]怪物!$B:$O,3,FALSE))</f>
        <v/>
      </c>
      <c r="G2994" t="str">
        <f t="shared" ca="1" si="236"/>
        <v/>
      </c>
      <c r="H2994" t="str">
        <f t="shared" ca="1" si="237"/>
        <v/>
      </c>
      <c r="I2994" t="str">
        <f t="shared" ca="1" si="238"/>
        <v/>
      </c>
      <c r="J2994" t="str">
        <f t="shared" ca="1" si="239"/>
        <v/>
      </c>
      <c r="K2994" t="str">
        <f t="shared" ca="1" si="239"/>
        <v/>
      </c>
      <c r="AA2994" s="8">
        <v>0</v>
      </c>
      <c r="AB2994" s="8">
        <v>11</v>
      </c>
      <c r="AC2994" s="8">
        <v>7</v>
      </c>
      <c r="AD2994" s="8">
        <v>3</v>
      </c>
      <c r="AE2994" s="12" t="s">
        <v>757</v>
      </c>
    </row>
    <row r="2995" spans="2:31" x14ac:dyDescent="0.2">
      <c r="B2995" t="str">
        <f ca="1">IF(ISNA(VLOOKUP(AA2995&amp;"_"&amp;AB2995&amp;"_"&amp;AC2995&amp;"_"&amp;AE2995,[1]挑战模式!$A:$AS,1,FALSE)),"",IF(VLOOKUP(AA2995&amp;"_"&amp;AB2995&amp;"_"&amp;AC2995&amp;"_"&amp;AE2995,[1]挑战模式!$A:$AS,14+AD2995,FALSE)="","","Monster_Season"&amp;AA2995&amp;"_Challenge"&amp;AB2995&amp;"_"&amp;AC2995&amp;"_"&amp;AD2995&amp;"_"&amp;AE2995))</f>
        <v/>
      </c>
      <c r="C2995" t="str">
        <f t="shared" ca="1" si="235"/>
        <v/>
      </c>
      <c r="E2995" t="str">
        <f ca="1">IF(B2995="","",VLOOKUP(AA2995&amp;"_"&amp;AB2995&amp;"_"&amp;AC2995&amp;"_"&amp;AE2995,[1]挑战模式!$A:$AS,26+AD2995,FALSE))</f>
        <v/>
      </c>
      <c r="F2995" t="str">
        <f ca="1">IF(B2995="","",VLOOKUP(VLOOKUP(AA2995&amp;"_"&amp;AB2995&amp;"_"&amp;AC2995&amp;"_"&amp;AE2995,[1]挑战模式!$A:$AS,14+AD2995,FALSE),[1]怪物!$B:$O,3,FALSE))</f>
        <v/>
      </c>
      <c r="G2995" t="str">
        <f t="shared" ca="1" si="236"/>
        <v/>
      </c>
      <c r="H2995" t="str">
        <f t="shared" ca="1" si="237"/>
        <v/>
      </c>
      <c r="I2995" t="str">
        <f t="shared" ca="1" si="238"/>
        <v/>
      </c>
      <c r="J2995" t="str">
        <f t="shared" ca="1" si="239"/>
        <v/>
      </c>
      <c r="K2995" t="str">
        <f t="shared" ca="1" si="239"/>
        <v/>
      </c>
      <c r="AA2995" s="8">
        <v>0</v>
      </c>
      <c r="AB2995" s="8">
        <v>11</v>
      </c>
      <c r="AC2995" s="8">
        <v>7</v>
      </c>
      <c r="AD2995" s="8">
        <v>4</v>
      </c>
      <c r="AE2995" s="12" t="s">
        <v>757</v>
      </c>
    </row>
    <row r="2996" spans="2:31" x14ac:dyDescent="0.2">
      <c r="B2996" t="str">
        <f ca="1">IF(ISNA(VLOOKUP(AA2996&amp;"_"&amp;AB2996&amp;"_"&amp;AC2996&amp;"_"&amp;AE2996,[1]挑战模式!$A:$AS,1,FALSE)),"",IF(VLOOKUP(AA2996&amp;"_"&amp;AB2996&amp;"_"&amp;AC2996&amp;"_"&amp;AE2996,[1]挑战模式!$A:$AS,14+AD2996,FALSE)="","","Monster_Season"&amp;AA2996&amp;"_Challenge"&amp;AB2996&amp;"_"&amp;AC2996&amp;"_"&amp;AD2996&amp;"_"&amp;AE2996))</f>
        <v/>
      </c>
      <c r="C2996" t="str">
        <f t="shared" ca="1" si="235"/>
        <v/>
      </c>
      <c r="E2996" t="str">
        <f ca="1">IF(B2996="","",VLOOKUP(AA2996&amp;"_"&amp;AB2996&amp;"_"&amp;AC2996&amp;"_"&amp;AE2996,[1]挑战模式!$A:$AS,26+AD2996,FALSE))</f>
        <v/>
      </c>
      <c r="F2996" t="str">
        <f ca="1">IF(B2996="","",VLOOKUP(VLOOKUP(AA2996&amp;"_"&amp;AB2996&amp;"_"&amp;AC2996&amp;"_"&amp;AE2996,[1]挑战模式!$A:$AS,14+AD2996,FALSE),[1]怪物!$B:$O,3,FALSE))</f>
        <v/>
      </c>
      <c r="G2996" t="str">
        <f t="shared" ca="1" si="236"/>
        <v/>
      </c>
      <c r="H2996" t="str">
        <f t="shared" ca="1" si="237"/>
        <v/>
      </c>
      <c r="I2996" t="str">
        <f t="shared" ca="1" si="238"/>
        <v/>
      </c>
      <c r="J2996" t="str">
        <f t="shared" ca="1" si="239"/>
        <v/>
      </c>
      <c r="K2996" t="str">
        <f t="shared" ca="1" si="239"/>
        <v/>
      </c>
      <c r="AA2996" s="8">
        <v>0</v>
      </c>
      <c r="AB2996" s="8">
        <v>11</v>
      </c>
      <c r="AC2996" s="8">
        <v>7</v>
      </c>
      <c r="AD2996" s="8">
        <v>5</v>
      </c>
      <c r="AE2996" s="12" t="s">
        <v>757</v>
      </c>
    </row>
    <row r="2997" spans="2:31" x14ac:dyDescent="0.2">
      <c r="B2997" t="str">
        <f ca="1">IF(ISNA(VLOOKUP(AA2997&amp;"_"&amp;AB2997&amp;"_"&amp;AC2997&amp;"_"&amp;AE2997,[1]挑战模式!$A:$AS,1,FALSE)),"",IF(VLOOKUP(AA2997&amp;"_"&amp;AB2997&amp;"_"&amp;AC2997&amp;"_"&amp;AE2997,[1]挑战模式!$A:$AS,14+AD2997,FALSE)="","","Monster_Season"&amp;AA2997&amp;"_Challenge"&amp;AB2997&amp;"_"&amp;AC2997&amp;"_"&amp;AD2997&amp;"_"&amp;AE2997))</f>
        <v/>
      </c>
      <c r="C2997" t="str">
        <f t="shared" ca="1" si="235"/>
        <v/>
      </c>
      <c r="E2997" t="str">
        <f ca="1">IF(B2997="","",VLOOKUP(AA2997&amp;"_"&amp;AB2997&amp;"_"&amp;AC2997&amp;"_"&amp;AE2997,[1]挑战模式!$A:$AS,26+AD2997,FALSE))</f>
        <v/>
      </c>
      <c r="F2997" t="str">
        <f ca="1">IF(B2997="","",VLOOKUP(VLOOKUP(AA2997&amp;"_"&amp;AB2997&amp;"_"&amp;AC2997&amp;"_"&amp;AE2997,[1]挑战模式!$A:$AS,14+AD2997,FALSE),[1]怪物!$B:$O,3,FALSE))</f>
        <v/>
      </c>
      <c r="G2997" t="str">
        <f t="shared" ca="1" si="236"/>
        <v/>
      </c>
      <c r="H2997" t="str">
        <f t="shared" ca="1" si="237"/>
        <v/>
      </c>
      <c r="I2997" t="str">
        <f t="shared" ca="1" si="238"/>
        <v/>
      </c>
      <c r="J2997" t="str">
        <f t="shared" ca="1" si="239"/>
        <v/>
      </c>
      <c r="K2997" t="str">
        <f t="shared" ca="1" si="239"/>
        <v/>
      </c>
      <c r="AA2997" s="8">
        <v>0</v>
      </c>
      <c r="AB2997" s="8">
        <v>11</v>
      </c>
      <c r="AC2997" s="8">
        <v>7</v>
      </c>
      <c r="AD2997" s="8">
        <v>6</v>
      </c>
      <c r="AE2997" s="12" t="s">
        <v>757</v>
      </c>
    </row>
    <row r="2998" spans="2:31" x14ac:dyDescent="0.2">
      <c r="B2998" t="str">
        <f ca="1">IF(ISNA(VLOOKUP(AA2998&amp;"_"&amp;AB2998&amp;"_"&amp;AC2998&amp;"_"&amp;AE2998,[1]挑战模式!$A:$AS,1,FALSE)),"",IF(VLOOKUP(AA2998&amp;"_"&amp;AB2998&amp;"_"&amp;AC2998&amp;"_"&amp;AE2998,[1]挑战模式!$A:$AS,14+AD2998,FALSE)="","","Monster_Season"&amp;AA2998&amp;"_Challenge"&amp;AB2998&amp;"_"&amp;AC2998&amp;"_"&amp;AD2998&amp;"_"&amp;AE2998))</f>
        <v/>
      </c>
      <c r="C2998" t="str">
        <f t="shared" ca="1" si="235"/>
        <v/>
      </c>
      <c r="E2998" t="str">
        <f ca="1">IF(B2998="","",VLOOKUP(AA2998&amp;"_"&amp;AB2998&amp;"_"&amp;AC2998&amp;"_"&amp;AE2998,[1]挑战模式!$A:$AS,26+AD2998,FALSE))</f>
        <v/>
      </c>
      <c r="F2998" t="str">
        <f ca="1">IF(B2998="","",VLOOKUP(VLOOKUP(AA2998&amp;"_"&amp;AB2998&amp;"_"&amp;AC2998&amp;"_"&amp;AE2998,[1]挑战模式!$A:$AS,14+AD2998,FALSE),[1]怪物!$B:$O,3,FALSE))</f>
        <v/>
      </c>
      <c r="G2998" t="str">
        <f t="shared" ca="1" si="236"/>
        <v/>
      </c>
      <c r="H2998" t="str">
        <f t="shared" ca="1" si="237"/>
        <v/>
      </c>
      <c r="I2998" t="str">
        <f t="shared" ca="1" si="238"/>
        <v/>
      </c>
      <c r="J2998" t="str">
        <f t="shared" ca="1" si="239"/>
        <v/>
      </c>
      <c r="K2998" t="str">
        <f t="shared" ca="1" si="239"/>
        <v/>
      </c>
      <c r="AA2998" s="8">
        <v>0</v>
      </c>
      <c r="AB2998" s="8">
        <v>11</v>
      </c>
      <c r="AC2998" s="8">
        <v>8</v>
      </c>
      <c r="AD2998" s="8">
        <v>1</v>
      </c>
      <c r="AE2998" s="12" t="s">
        <v>757</v>
      </c>
    </row>
    <row r="2999" spans="2:31" x14ac:dyDescent="0.2">
      <c r="B2999" t="str">
        <f ca="1">IF(ISNA(VLOOKUP(AA2999&amp;"_"&amp;AB2999&amp;"_"&amp;AC2999&amp;"_"&amp;AE2999,[1]挑战模式!$A:$AS,1,FALSE)),"",IF(VLOOKUP(AA2999&amp;"_"&amp;AB2999&amp;"_"&amp;AC2999&amp;"_"&amp;AE2999,[1]挑战模式!$A:$AS,14+AD2999,FALSE)="","","Monster_Season"&amp;AA2999&amp;"_Challenge"&amp;AB2999&amp;"_"&amp;AC2999&amp;"_"&amp;AD2999&amp;"_"&amp;AE2999))</f>
        <v/>
      </c>
      <c r="C2999" t="str">
        <f t="shared" ca="1" si="235"/>
        <v/>
      </c>
      <c r="E2999" t="str">
        <f ca="1">IF(B2999="","",VLOOKUP(AA2999&amp;"_"&amp;AB2999&amp;"_"&amp;AC2999&amp;"_"&amp;AE2999,[1]挑战模式!$A:$AS,26+AD2999,FALSE))</f>
        <v/>
      </c>
      <c r="F2999" t="str">
        <f ca="1">IF(B2999="","",VLOOKUP(VLOOKUP(AA2999&amp;"_"&amp;AB2999&amp;"_"&amp;AC2999&amp;"_"&amp;AE2999,[1]挑战模式!$A:$AS,14+AD2999,FALSE),[1]怪物!$B:$O,3,FALSE))</f>
        <v/>
      </c>
      <c r="G2999" t="str">
        <f t="shared" ca="1" si="236"/>
        <v/>
      </c>
      <c r="H2999" t="str">
        <f t="shared" ca="1" si="237"/>
        <v/>
      </c>
      <c r="I2999" t="str">
        <f t="shared" ca="1" si="238"/>
        <v/>
      </c>
      <c r="J2999" t="str">
        <f t="shared" ca="1" si="239"/>
        <v/>
      </c>
      <c r="K2999" t="str">
        <f t="shared" ca="1" si="239"/>
        <v/>
      </c>
      <c r="AA2999" s="8">
        <v>0</v>
      </c>
      <c r="AB2999" s="8">
        <v>11</v>
      </c>
      <c r="AC2999" s="8">
        <v>8</v>
      </c>
      <c r="AD2999" s="8">
        <v>2</v>
      </c>
      <c r="AE2999" s="12" t="s">
        <v>757</v>
      </c>
    </row>
    <row r="3000" spans="2:31" x14ac:dyDescent="0.2">
      <c r="B3000" t="str">
        <f ca="1">IF(ISNA(VLOOKUP(AA3000&amp;"_"&amp;AB3000&amp;"_"&amp;AC3000&amp;"_"&amp;AE3000,[1]挑战模式!$A:$AS,1,FALSE)),"",IF(VLOOKUP(AA3000&amp;"_"&amp;AB3000&amp;"_"&amp;AC3000&amp;"_"&amp;AE3000,[1]挑战模式!$A:$AS,14+AD3000,FALSE)="","","Monster_Season"&amp;AA3000&amp;"_Challenge"&amp;AB3000&amp;"_"&amp;AC3000&amp;"_"&amp;AD3000&amp;"_"&amp;AE3000))</f>
        <v/>
      </c>
      <c r="C3000" t="str">
        <f t="shared" ca="1" si="235"/>
        <v/>
      </c>
      <c r="E3000" t="str">
        <f ca="1">IF(B3000="","",VLOOKUP(AA3000&amp;"_"&amp;AB3000&amp;"_"&amp;AC3000&amp;"_"&amp;AE3000,[1]挑战模式!$A:$AS,26+AD3000,FALSE))</f>
        <v/>
      </c>
      <c r="F3000" t="str">
        <f ca="1">IF(B3000="","",VLOOKUP(VLOOKUP(AA3000&amp;"_"&amp;AB3000&amp;"_"&amp;AC3000&amp;"_"&amp;AE3000,[1]挑战模式!$A:$AS,14+AD3000,FALSE),[1]怪物!$B:$O,3,FALSE))</f>
        <v/>
      </c>
      <c r="G3000" t="str">
        <f t="shared" ca="1" si="236"/>
        <v/>
      </c>
      <c r="H3000" t="str">
        <f t="shared" ca="1" si="237"/>
        <v/>
      </c>
      <c r="I3000" t="str">
        <f t="shared" ca="1" si="238"/>
        <v/>
      </c>
      <c r="J3000" t="str">
        <f t="shared" ca="1" si="239"/>
        <v/>
      </c>
      <c r="K3000" t="str">
        <f t="shared" ca="1" si="239"/>
        <v/>
      </c>
      <c r="AA3000" s="8">
        <v>0</v>
      </c>
      <c r="AB3000" s="8">
        <v>11</v>
      </c>
      <c r="AC3000" s="8">
        <v>8</v>
      </c>
      <c r="AD3000" s="8">
        <v>3</v>
      </c>
      <c r="AE3000" s="12" t="s">
        <v>757</v>
      </c>
    </row>
    <row r="3001" spans="2:31" x14ac:dyDescent="0.2">
      <c r="B3001" t="str">
        <f ca="1">IF(ISNA(VLOOKUP(AA3001&amp;"_"&amp;AB3001&amp;"_"&amp;AC3001&amp;"_"&amp;AE3001,[1]挑战模式!$A:$AS,1,FALSE)),"",IF(VLOOKUP(AA3001&amp;"_"&amp;AB3001&amp;"_"&amp;AC3001&amp;"_"&amp;AE3001,[1]挑战模式!$A:$AS,14+AD3001,FALSE)="","","Monster_Season"&amp;AA3001&amp;"_Challenge"&amp;AB3001&amp;"_"&amp;AC3001&amp;"_"&amp;AD3001&amp;"_"&amp;AE3001))</f>
        <v/>
      </c>
      <c r="C3001" t="str">
        <f t="shared" ca="1" si="235"/>
        <v/>
      </c>
      <c r="E3001" t="str">
        <f ca="1">IF(B3001="","",VLOOKUP(AA3001&amp;"_"&amp;AB3001&amp;"_"&amp;AC3001&amp;"_"&amp;AE3001,[1]挑战模式!$A:$AS,26+AD3001,FALSE))</f>
        <v/>
      </c>
      <c r="F3001" t="str">
        <f ca="1">IF(B3001="","",VLOOKUP(VLOOKUP(AA3001&amp;"_"&amp;AB3001&amp;"_"&amp;AC3001&amp;"_"&amp;AE3001,[1]挑战模式!$A:$AS,14+AD3001,FALSE),[1]怪物!$B:$O,3,FALSE))</f>
        <v/>
      </c>
      <c r="G3001" t="str">
        <f t="shared" ca="1" si="236"/>
        <v/>
      </c>
      <c r="H3001" t="str">
        <f t="shared" ca="1" si="237"/>
        <v/>
      </c>
      <c r="I3001" t="str">
        <f t="shared" ca="1" si="238"/>
        <v/>
      </c>
      <c r="J3001" t="str">
        <f t="shared" ca="1" si="239"/>
        <v/>
      </c>
      <c r="K3001" t="str">
        <f t="shared" ca="1" si="239"/>
        <v/>
      </c>
      <c r="AA3001" s="8">
        <v>0</v>
      </c>
      <c r="AB3001" s="8">
        <v>11</v>
      </c>
      <c r="AC3001" s="8">
        <v>8</v>
      </c>
      <c r="AD3001" s="8">
        <v>4</v>
      </c>
      <c r="AE3001" s="12" t="s">
        <v>757</v>
      </c>
    </row>
    <row r="3002" spans="2:31" x14ac:dyDescent="0.2">
      <c r="B3002" t="str">
        <f ca="1">IF(ISNA(VLOOKUP(AA3002&amp;"_"&amp;AB3002&amp;"_"&amp;AC3002&amp;"_"&amp;AE3002,[1]挑战模式!$A:$AS,1,FALSE)),"",IF(VLOOKUP(AA3002&amp;"_"&amp;AB3002&amp;"_"&amp;AC3002&amp;"_"&amp;AE3002,[1]挑战模式!$A:$AS,14+AD3002,FALSE)="","","Monster_Season"&amp;AA3002&amp;"_Challenge"&amp;AB3002&amp;"_"&amp;AC3002&amp;"_"&amp;AD3002&amp;"_"&amp;AE3002))</f>
        <v/>
      </c>
      <c r="C3002" t="str">
        <f t="shared" ca="1" si="235"/>
        <v/>
      </c>
      <c r="E3002" t="str">
        <f ca="1">IF(B3002="","",VLOOKUP(AA3002&amp;"_"&amp;AB3002&amp;"_"&amp;AC3002&amp;"_"&amp;AE3002,[1]挑战模式!$A:$AS,26+AD3002,FALSE))</f>
        <v/>
      </c>
      <c r="F3002" t="str">
        <f ca="1">IF(B3002="","",VLOOKUP(VLOOKUP(AA3002&amp;"_"&amp;AB3002&amp;"_"&amp;AC3002&amp;"_"&amp;AE3002,[1]挑战模式!$A:$AS,14+AD3002,FALSE),[1]怪物!$B:$O,3,FALSE))</f>
        <v/>
      </c>
      <c r="G3002" t="str">
        <f t="shared" ca="1" si="236"/>
        <v/>
      </c>
      <c r="H3002" t="str">
        <f t="shared" ca="1" si="237"/>
        <v/>
      </c>
      <c r="I3002" t="str">
        <f t="shared" ca="1" si="238"/>
        <v/>
      </c>
      <c r="J3002" t="str">
        <f t="shared" ca="1" si="239"/>
        <v/>
      </c>
      <c r="K3002" t="str">
        <f t="shared" ca="1" si="239"/>
        <v/>
      </c>
      <c r="AA3002" s="8">
        <v>0</v>
      </c>
      <c r="AB3002" s="8">
        <v>11</v>
      </c>
      <c r="AC3002" s="8">
        <v>8</v>
      </c>
      <c r="AD3002" s="8">
        <v>5</v>
      </c>
      <c r="AE3002" s="12" t="s">
        <v>757</v>
      </c>
    </row>
    <row r="3003" spans="2:31" x14ac:dyDescent="0.2">
      <c r="B3003" t="str">
        <f ca="1">IF(ISNA(VLOOKUP(AA3003&amp;"_"&amp;AB3003&amp;"_"&amp;AC3003&amp;"_"&amp;AE3003,[1]挑战模式!$A:$AS,1,FALSE)),"",IF(VLOOKUP(AA3003&amp;"_"&amp;AB3003&amp;"_"&amp;AC3003&amp;"_"&amp;AE3003,[1]挑战模式!$A:$AS,14+AD3003,FALSE)="","","Monster_Season"&amp;AA3003&amp;"_Challenge"&amp;AB3003&amp;"_"&amp;AC3003&amp;"_"&amp;AD3003&amp;"_"&amp;AE3003))</f>
        <v/>
      </c>
      <c r="C3003" t="str">
        <f t="shared" ca="1" si="235"/>
        <v/>
      </c>
      <c r="E3003" t="str">
        <f ca="1">IF(B3003="","",VLOOKUP(AA3003&amp;"_"&amp;AB3003&amp;"_"&amp;AC3003&amp;"_"&amp;AE3003,[1]挑战模式!$A:$AS,26+AD3003,FALSE))</f>
        <v/>
      </c>
      <c r="F3003" t="str">
        <f ca="1">IF(B3003="","",VLOOKUP(VLOOKUP(AA3003&amp;"_"&amp;AB3003&amp;"_"&amp;AC3003&amp;"_"&amp;AE3003,[1]挑战模式!$A:$AS,14+AD3003,FALSE),[1]怪物!$B:$O,3,FALSE))</f>
        <v/>
      </c>
      <c r="G3003" t="str">
        <f t="shared" ca="1" si="236"/>
        <v/>
      </c>
      <c r="H3003" t="str">
        <f t="shared" ca="1" si="237"/>
        <v/>
      </c>
      <c r="I3003" t="str">
        <f t="shared" ca="1" si="238"/>
        <v/>
      </c>
      <c r="J3003" t="str">
        <f t="shared" ca="1" si="239"/>
        <v/>
      </c>
      <c r="K3003" t="str">
        <f t="shared" ca="1" si="239"/>
        <v/>
      </c>
      <c r="AA3003" s="8">
        <v>0</v>
      </c>
      <c r="AB3003" s="8">
        <v>11</v>
      </c>
      <c r="AC3003" s="8">
        <v>8</v>
      </c>
      <c r="AD3003" s="8">
        <v>6</v>
      </c>
      <c r="AE3003" s="12" t="s">
        <v>757</v>
      </c>
    </row>
    <row r="3004" spans="2:31" x14ac:dyDescent="0.2">
      <c r="B3004" t="str">
        <f ca="1">IF(ISNA(VLOOKUP(AA3004&amp;"_"&amp;AB3004&amp;"_"&amp;AC3004&amp;"_"&amp;AE3004,[1]挑战模式!$A:$AS,1,FALSE)),"",IF(VLOOKUP(AA3004&amp;"_"&amp;AB3004&amp;"_"&amp;AC3004&amp;"_"&amp;AE3004,[1]挑战模式!$A:$AS,14+AD3004,FALSE)="","","Monster_Season"&amp;AA3004&amp;"_Challenge"&amp;AB3004&amp;"_"&amp;AC3004&amp;"_"&amp;AD3004&amp;"_"&amp;AE3004))</f>
        <v/>
      </c>
      <c r="C3004" t="str">
        <f t="shared" ca="1" si="235"/>
        <v/>
      </c>
      <c r="E3004" t="str">
        <f ca="1">IF(B3004="","",VLOOKUP(AA3004&amp;"_"&amp;AB3004&amp;"_"&amp;AC3004&amp;"_"&amp;AE3004,[1]挑战模式!$A:$AS,26+AD3004,FALSE))</f>
        <v/>
      </c>
      <c r="F3004" t="str">
        <f ca="1">IF(B3004="","",VLOOKUP(VLOOKUP(AA3004&amp;"_"&amp;AB3004&amp;"_"&amp;AC3004&amp;"_"&amp;AE3004,[1]挑战模式!$A:$AS,14+AD3004,FALSE),[1]怪物!$B:$O,3,FALSE))</f>
        <v/>
      </c>
      <c r="G3004" t="str">
        <f t="shared" ca="1" si="236"/>
        <v/>
      </c>
      <c r="H3004" t="str">
        <f t="shared" ca="1" si="237"/>
        <v/>
      </c>
      <c r="I3004" t="str">
        <f t="shared" ca="1" si="238"/>
        <v/>
      </c>
      <c r="J3004" t="str">
        <f t="shared" ca="1" si="239"/>
        <v/>
      </c>
      <c r="K3004" t="str">
        <f t="shared" ca="1" si="239"/>
        <v/>
      </c>
      <c r="AA3004" s="8">
        <v>0</v>
      </c>
      <c r="AB3004" s="8">
        <v>11</v>
      </c>
      <c r="AC3004" s="8">
        <v>9</v>
      </c>
      <c r="AD3004" s="8">
        <v>1</v>
      </c>
      <c r="AE3004" s="12" t="s">
        <v>757</v>
      </c>
    </row>
    <row r="3005" spans="2:31" x14ac:dyDescent="0.2">
      <c r="B3005" t="str">
        <f ca="1">IF(ISNA(VLOOKUP(AA3005&amp;"_"&amp;AB3005&amp;"_"&amp;AC3005&amp;"_"&amp;AE3005,[1]挑战模式!$A:$AS,1,FALSE)),"",IF(VLOOKUP(AA3005&amp;"_"&amp;AB3005&amp;"_"&amp;AC3005&amp;"_"&amp;AE3005,[1]挑战模式!$A:$AS,14+AD3005,FALSE)="","","Monster_Season"&amp;AA3005&amp;"_Challenge"&amp;AB3005&amp;"_"&amp;AC3005&amp;"_"&amp;AD3005&amp;"_"&amp;AE3005))</f>
        <v/>
      </c>
      <c r="C3005" t="str">
        <f t="shared" ca="1" si="235"/>
        <v/>
      </c>
      <c r="E3005" t="str">
        <f ca="1">IF(B3005="","",VLOOKUP(AA3005&amp;"_"&amp;AB3005&amp;"_"&amp;AC3005&amp;"_"&amp;AE3005,[1]挑战模式!$A:$AS,26+AD3005,FALSE))</f>
        <v/>
      </c>
      <c r="F3005" t="str">
        <f ca="1">IF(B3005="","",VLOOKUP(VLOOKUP(AA3005&amp;"_"&amp;AB3005&amp;"_"&amp;AC3005&amp;"_"&amp;AE3005,[1]挑战模式!$A:$AS,14+AD3005,FALSE),[1]怪物!$B:$O,3,FALSE))</f>
        <v/>
      </c>
      <c r="G3005" t="str">
        <f t="shared" ca="1" si="236"/>
        <v/>
      </c>
      <c r="H3005" t="str">
        <f t="shared" ca="1" si="237"/>
        <v/>
      </c>
      <c r="I3005" t="str">
        <f t="shared" ca="1" si="238"/>
        <v/>
      </c>
      <c r="J3005" t="str">
        <f t="shared" ca="1" si="239"/>
        <v/>
      </c>
      <c r="K3005" t="str">
        <f t="shared" ca="1" si="239"/>
        <v/>
      </c>
      <c r="AA3005" s="8">
        <v>0</v>
      </c>
      <c r="AB3005" s="8">
        <v>11</v>
      </c>
      <c r="AC3005" s="8">
        <v>9</v>
      </c>
      <c r="AD3005" s="8">
        <v>2</v>
      </c>
      <c r="AE3005" s="12" t="s">
        <v>757</v>
      </c>
    </row>
    <row r="3006" spans="2:31" x14ac:dyDescent="0.2">
      <c r="B3006" t="str">
        <f ca="1">IF(ISNA(VLOOKUP(AA3006&amp;"_"&amp;AB3006&amp;"_"&amp;AC3006&amp;"_"&amp;AE3006,[1]挑战模式!$A:$AS,1,FALSE)),"",IF(VLOOKUP(AA3006&amp;"_"&amp;AB3006&amp;"_"&amp;AC3006&amp;"_"&amp;AE3006,[1]挑战模式!$A:$AS,14+AD3006,FALSE)="","","Monster_Season"&amp;AA3006&amp;"_Challenge"&amp;AB3006&amp;"_"&amp;AC3006&amp;"_"&amp;AD3006&amp;"_"&amp;AE3006))</f>
        <v/>
      </c>
      <c r="C3006" t="str">
        <f t="shared" ca="1" si="235"/>
        <v/>
      </c>
      <c r="E3006" t="str">
        <f ca="1">IF(B3006="","",VLOOKUP(AA3006&amp;"_"&amp;AB3006&amp;"_"&amp;AC3006&amp;"_"&amp;AE3006,[1]挑战模式!$A:$AS,26+AD3006,FALSE))</f>
        <v/>
      </c>
      <c r="F3006" t="str">
        <f ca="1">IF(B3006="","",VLOOKUP(VLOOKUP(AA3006&amp;"_"&amp;AB3006&amp;"_"&amp;AC3006&amp;"_"&amp;AE3006,[1]挑战模式!$A:$AS,14+AD3006,FALSE),[1]怪物!$B:$O,3,FALSE))</f>
        <v/>
      </c>
      <c r="G3006" t="str">
        <f t="shared" ca="1" si="236"/>
        <v/>
      </c>
      <c r="H3006" t="str">
        <f t="shared" ca="1" si="237"/>
        <v/>
      </c>
      <c r="I3006" t="str">
        <f t="shared" ca="1" si="238"/>
        <v/>
      </c>
      <c r="J3006" t="str">
        <f t="shared" ca="1" si="239"/>
        <v/>
      </c>
      <c r="K3006" t="str">
        <f t="shared" ca="1" si="239"/>
        <v/>
      </c>
      <c r="AA3006" s="8">
        <v>0</v>
      </c>
      <c r="AB3006" s="8">
        <v>11</v>
      </c>
      <c r="AC3006" s="8">
        <v>9</v>
      </c>
      <c r="AD3006" s="8">
        <v>3</v>
      </c>
      <c r="AE3006" s="12" t="s">
        <v>757</v>
      </c>
    </row>
    <row r="3007" spans="2:31" x14ac:dyDescent="0.2">
      <c r="B3007" t="str">
        <f ca="1">IF(ISNA(VLOOKUP(AA3007&amp;"_"&amp;AB3007&amp;"_"&amp;AC3007&amp;"_"&amp;AE3007,[1]挑战模式!$A:$AS,1,FALSE)),"",IF(VLOOKUP(AA3007&amp;"_"&amp;AB3007&amp;"_"&amp;AC3007&amp;"_"&amp;AE3007,[1]挑战模式!$A:$AS,14+AD3007,FALSE)="","","Monster_Season"&amp;AA3007&amp;"_Challenge"&amp;AB3007&amp;"_"&amp;AC3007&amp;"_"&amp;AD3007&amp;"_"&amp;AE3007))</f>
        <v/>
      </c>
      <c r="C3007" t="str">
        <f t="shared" ca="1" si="235"/>
        <v/>
      </c>
      <c r="E3007" t="str">
        <f ca="1">IF(B3007="","",VLOOKUP(AA3007&amp;"_"&amp;AB3007&amp;"_"&amp;AC3007&amp;"_"&amp;AE3007,[1]挑战模式!$A:$AS,26+AD3007,FALSE))</f>
        <v/>
      </c>
      <c r="F3007" t="str">
        <f ca="1">IF(B3007="","",VLOOKUP(VLOOKUP(AA3007&amp;"_"&amp;AB3007&amp;"_"&amp;AC3007&amp;"_"&amp;AE3007,[1]挑战模式!$A:$AS,14+AD3007,FALSE),[1]怪物!$B:$O,3,FALSE))</f>
        <v/>
      </c>
      <c r="G3007" t="str">
        <f t="shared" ca="1" si="236"/>
        <v/>
      </c>
      <c r="H3007" t="str">
        <f t="shared" ca="1" si="237"/>
        <v/>
      </c>
      <c r="I3007" t="str">
        <f t="shared" ca="1" si="238"/>
        <v/>
      </c>
      <c r="J3007" t="str">
        <f t="shared" ca="1" si="239"/>
        <v/>
      </c>
      <c r="K3007" t="str">
        <f t="shared" ca="1" si="239"/>
        <v/>
      </c>
      <c r="AA3007" s="8">
        <v>0</v>
      </c>
      <c r="AB3007" s="8">
        <v>11</v>
      </c>
      <c r="AC3007" s="8">
        <v>9</v>
      </c>
      <c r="AD3007" s="8">
        <v>4</v>
      </c>
      <c r="AE3007" s="12" t="s">
        <v>757</v>
      </c>
    </row>
    <row r="3008" spans="2:31" x14ac:dyDescent="0.2">
      <c r="B3008" t="str">
        <f ca="1">IF(ISNA(VLOOKUP(AA3008&amp;"_"&amp;AB3008&amp;"_"&amp;AC3008&amp;"_"&amp;AE3008,[1]挑战模式!$A:$AS,1,FALSE)),"",IF(VLOOKUP(AA3008&amp;"_"&amp;AB3008&amp;"_"&amp;AC3008&amp;"_"&amp;AE3008,[1]挑战模式!$A:$AS,14+AD3008,FALSE)="","","Monster_Season"&amp;AA3008&amp;"_Challenge"&amp;AB3008&amp;"_"&amp;AC3008&amp;"_"&amp;AD3008&amp;"_"&amp;AE3008))</f>
        <v/>
      </c>
      <c r="C3008" t="str">
        <f t="shared" ca="1" si="235"/>
        <v/>
      </c>
      <c r="E3008" t="str">
        <f ca="1">IF(B3008="","",VLOOKUP(AA3008&amp;"_"&amp;AB3008&amp;"_"&amp;AC3008&amp;"_"&amp;AE3008,[1]挑战模式!$A:$AS,26+AD3008,FALSE))</f>
        <v/>
      </c>
      <c r="F3008" t="str">
        <f ca="1">IF(B3008="","",VLOOKUP(VLOOKUP(AA3008&amp;"_"&amp;AB3008&amp;"_"&amp;AC3008&amp;"_"&amp;AE3008,[1]挑战模式!$A:$AS,14+AD3008,FALSE),[1]怪物!$B:$O,3,FALSE))</f>
        <v/>
      </c>
      <c r="G3008" t="str">
        <f t="shared" ca="1" si="236"/>
        <v/>
      </c>
      <c r="H3008" t="str">
        <f t="shared" ca="1" si="237"/>
        <v/>
      </c>
      <c r="I3008" t="str">
        <f t="shared" ca="1" si="238"/>
        <v/>
      </c>
      <c r="J3008" t="str">
        <f t="shared" ca="1" si="239"/>
        <v/>
      </c>
      <c r="K3008" t="str">
        <f t="shared" ca="1" si="239"/>
        <v/>
      </c>
      <c r="AA3008" s="8">
        <v>0</v>
      </c>
      <c r="AB3008" s="8">
        <v>11</v>
      </c>
      <c r="AC3008" s="8">
        <v>9</v>
      </c>
      <c r="AD3008" s="8">
        <v>5</v>
      </c>
      <c r="AE3008" s="12" t="s">
        <v>757</v>
      </c>
    </row>
    <row r="3009" spans="2:31" x14ac:dyDescent="0.2">
      <c r="B3009" t="str">
        <f ca="1">IF(ISNA(VLOOKUP(AA3009&amp;"_"&amp;AB3009&amp;"_"&amp;AC3009&amp;"_"&amp;AE3009,[1]挑战模式!$A:$AS,1,FALSE)),"",IF(VLOOKUP(AA3009&amp;"_"&amp;AB3009&amp;"_"&amp;AC3009&amp;"_"&amp;AE3009,[1]挑战模式!$A:$AS,14+AD3009,FALSE)="","","Monster_Season"&amp;AA3009&amp;"_Challenge"&amp;AB3009&amp;"_"&amp;AC3009&amp;"_"&amp;AD3009&amp;"_"&amp;AE3009))</f>
        <v/>
      </c>
      <c r="C3009" t="str">
        <f t="shared" ca="1" si="235"/>
        <v/>
      </c>
      <c r="E3009" t="str">
        <f ca="1">IF(B3009="","",VLOOKUP(AA3009&amp;"_"&amp;AB3009&amp;"_"&amp;AC3009&amp;"_"&amp;AE3009,[1]挑战模式!$A:$AS,26+AD3009,FALSE))</f>
        <v/>
      </c>
      <c r="F3009" t="str">
        <f ca="1">IF(B3009="","",VLOOKUP(VLOOKUP(AA3009&amp;"_"&amp;AB3009&amp;"_"&amp;AC3009&amp;"_"&amp;AE3009,[1]挑战模式!$A:$AS,14+AD3009,FALSE),[1]怪物!$B:$O,3,FALSE))</f>
        <v/>
      </c>
      <c r="G3009" t="str">
        <f t="shared" ca="1" si="236"/>
        <v/>
      </c>
      <c r="H3009" t="str">
        <f t="shared" ca="1" si="237"/>
        <v/>
      </c>
      <c r="I3009" t="str">
        <f t="shared" ca="1" si="238"/>
        <v/>
      </c>
      <c r="J3009" t="str">
        <f t="shared" ca="1" si="239"/>
        <v/>
      </c>
      <c r="K3009" t="str">
        <f t="shared" ca="1" si="239"/>
        <v/>
      </c>
      <c r="AA3009" s="8">
        <v>0</v>
      </c>
      <c r="AB3009" s="8">
        <v>11</v>
      </c>
      <c r="AC3009" s="8">
        <v>10</v>
      </c>
      <c r="AD3009" s="8">
        <v>6</v>
      </c>
      <c r="AE3009" s="12" t="s">
        <v>757</v>
      </c>
    </row>
    <row r="3010" spans="2:31" x14ac:dyDescent="0.2">
      <c r="B3010" t="str">
        <f ca="1">IF(ISNA(VLOOKUP(AA3010&amp;"_"&amp;AB3010&amp;"_"&amp;AC3010&amp;"_"&amp;AE3010,[1]挑战模式!$A:$AS,1,FALSE)),"",IF(VLOOKUP(AA3010&amp;"_"&amp;AB3010&amp;"_"&amp;AC3010&amp;"_"&amp;AE3010,[1]挑战模式!$A:$AS,14+AD3010,FALSE)="","","Monster_Season"&amp;AA3010&amp;"_Challenge"&amp;AB3010&amp;"_"&amp;AC3010&amp;"_"&amp;AD3010&amp;"_"&amp;AE3010))</f>
        <v/>
      </c>
      <c r="C3010" t="str">
        <f t="shared" ca="1" si="235"/>
        <v/>
      </c>
      <c r="E3010" t="str">
        <f ca="1">IF(B3010="","",VLOOKUP(AA3010&amp;"_"&amp;AB3010&amp;"_"&amp;AC3010&amp;"_"&amp;AE3010,[1]挑战模式!$A:$AS,26+AD3010,FALSE))</f>
        <v/>
      </c>
      <c r="F3010" t="str">
        <f ca="1">IF(B3010="","",VLOOKUP(VLOOKUP(AA3010&amp;"_"&amp;AB3010&amp;"_"&amp;AC3010&amp;"_"&amp;AE3010,[1]挑战模式!$A:$AS,14+AD3010,FALSE),[1]怪物!$B:$O,3,FALSE))</f>
        <v/>
      </c>
      <c r="G3010" t="str">
        <f t="shared" ca="1" si="236"/>
        <v/>
      </c>
      <c r="H3010" t="str">
        <f t="shared" ca="1" si="237"/>
        <v/>
      </c>
      <c r="I3010" t="str">
        <f t="shared" ca="1" si="238"/>
        <v/>
      </c>
      <c r="J3010" t="str">
        <f t="shared" ca="1" si="239"/>
        <v/>
      </c>
      <c r="K3010" t="str">
        <f t="shared" ca="1" si="239"/>
        <v/>
      </c>
      <c r="AA3010" s="8">
        <v>0</v>
      </c>
      <c r="AB3010" s="8">
        <v>11</v>
      </c>
      <c r="AC3010" s="8">
        <v>10</v>
      </c>
      <c r="AD3010" s="8">
        <v>1</v>
      </c>
      <c r="AE3010" s="12" t="s">
        <v>757</v>
      </c>
    </row>
    <row r="3011" spans="2:31" x14ac:dyDescent="0.2">
      <c r="B3011" t="str">
        <f ca="1">IF(ISNA(VLOOKUP(AA3011&amp;"_"&amp;AB3011&amp;"_"&amp;AC3011&amp;"_"&amp;AE3011,[1]挑战模式!$A:$AS,1,FALSE)),"",IF(VLOOKUP(AA3011&amp;"_"&amp;AB3011&amp;"_"&amp;AC3011&amp;"_"&amp;AE3011,[1]挑战模式!$A:$AS,14+AD3011,FALSE)="","","Monster_Season"&amp;AA3011&amp;"_Challenge"&amp;AB3011&amp;"_"&amp;AC3011&amp;"_"&amp;AD3011&amp;"_"&amp;AE3011))</f>
        <v/>
      </c>
      <c r="C3011" t="str">
        <f t="shared" ca="1" si="235"/>
        <v/>
      </c>
      <c r="E3011" t="str">
        <f ca="1">IF(B3011="","",VLOOKUP(AA3011&amp;"_"&amp;AB3011&amp;"_"&amp;AC3011&amp;"_"&amp;AE3011,[1]挑战模式!$A:$AS,26+AD3011,FALSE))</f>
        <v/>
      </c>
      <c r="F3011" t="str">
        <f ca="1">IF(B3011="","",VLOOKUP(VLOOKUP(AA3011&amp;"_"&amp;AB3011&amp;"_"&amp;AC3011&amp;"_"&amp;AE3011,[1]挑战模式!$A:$AS,14+AD3011,FALSE),[1]怪物!$B:$O,3,FALSE))</f>
        <v/>
      </c>
      <c r="G3011" t="str">
        <f t="shared" ca="1" si="236"/>
        <v/>
      </c>
      <c r="H3011" t="str">
        <f t="shared" ca="1" si="237"/>
        <v/>
      </c>
      <c r="I3011" t="str">
        <f t="shared" ca="1" si="238"/>
        <v/>
      </c>
      <c r="J3011" t="str">
        <f t="shared" ca="1" si="239"/>
        <v/>
      </c>
      <c r="K3011" t="str">
        <f t="shared" ca="1" si="239"/>
        <v/>
      </c>
      <c r="AA3011" s="8">
        <v>0</v>
      </c>
      <c r="AB3011" s="8">
        <v>11</v>
      </c>
      <c r="AC3011" s="8">
        <v>10</v>
      </c>
      <c r="AD3011" s="8">
        <v>2</v>
      </c>
      <c r="AE3011" s="12" t="s">
        <v>757</v>
      </c>
    </row>
    <row r="3012" spans="2:31" x14ac:dyDescent="0.2">
      <c r="B3012" t="str">
        <f ca="1">IF(ISNA(VLOOKUP(AA3012&amp;"_"&amp;AB3012&amp;"_"&amp;AC3012&amp;"_"&amp;AE3012,[1]挑战模式!$A:$AS,1,FALSE)),"",IF(VLOOKUP(AA3012&amp;"_"&amp;AB3012&amp;"_"&amp;AC3012&amp;"_"&amp;AE3012,[1]挑战模式!$A:$AS,14+AD3012,FALSE)="","","Monster_Season"&amp;AA3012&amp;"_Challenge"&amp;AB3012&amp;"_"&amp;AC3012&amp;"_"&amp;AD3012&amp;"_"&amp;AE3012))</f>
        <v/>
      </c>
      <c r="C3012" t="str">
        <f t="shared" ca="1" si="235"/>
        <v/>
      </c>
      <c r="E3012" t="str">
        <f ca="1">IF(B3012="","",VLOOKUP(AA3012&amp;"_"&amp;AB3012&amp;"_"&amp;AC3012&amp;"_"&amp;AE3012,[1]挑战模式!$A:$AS,26+AD3012,FALSE))</f>
        <v/>
      </c>
      <c r="F3012" t="str">
        <f ca="1">IF(B3012="","",VLOOKUP(VLOOKUP(AA3012&amp;"_"&amp;AB3012&amp;"_"&amp;AC3012&amp;"_"&amp;AE3012,[1]挑战模式!$A:$AS,14+AD3012,FALSE),[1]怪物!$B:$O,3,FALSE))</f>
        <v/>
      </c>
      <c r="G3012" t="str">
        <f t="shared" ca="1" si="236"/>
        <v/>
      </c>
      <c r="H3012" t="str">
        <f t="shared" ca="1" si="237"/>
        <v/>
      </c>
      <c r="I3012" t="str">
        <f t="shared" ca="1" si="238"/>
        <v/>
      </c>
      <c r="J3012" t="str">
        <f t="shared" ca="1" si="239"/>
        <v/>
      </c>
      <c r="K3012" t="str">
        <f t="shared" ca="1" si="239"/>
        <v/>
      </c>
      <c r="AA3012" s="8">
        <v>0</v>
      </c>
      <c r="AB3012" s="8">
        <v>11</v>
      </c>
      <c r="AC3012" s="8">
        <v>10</v>
      </c>
      <c r="AD3012" s="8">
        <v>3</v>
      </c>
      <c r="AE3012" s="12" t="s">
        <v>757</v>
      </c>
    </row>
    <row r="3013" spans="2:31" x14ac:dyDescent="0.2">
      <c r="B3013" t="str">
        <f ca="1">IF(ISNA(VLOOKUP(AA3013&amp;"_"&amp;AB3013&amp;"_"&amp;AC3013&amp;"_"&amp;AE3013,[1]挑战模式!$A:$AS,1,FALSE)),"",IF(VLOOKUP(AA3013&amp;"_"&amp;AB3013&amp;"_"&amp;AC3013&amp;"_"&amp;AE3013,[1]挑战模式!$A:$AS,14+AD3013,FALSE)="","","Monster_Season"&amp;AA3013&amp;"_Challenge"&amp;AB3013&amp;"_"&amp;AC3013&amp;"_"&amp;AD3013&amp;"_"&amp;AE3013))</f>
        <v/>
      </c>
      <c r="C3013" t="str">
        <f t="shared" ca="1" si="235"/>
        <v/>
      </c>
      <c r="E3013" t="str">
        <f ca="1">IF(B3013="","",VLOOKUP(AA3013&amp;"_"&amp;AB3013&amp;"_"&amp;AC3013&amp;"_"&amp;AE3013,[1]挑战模式!$A:$AS,26+AD3013,FALSE))</f>
        <v/>
      </c>
      <c r="F3013" t="str">
        <f ca="1">IF(B3013="","",VLOOKUP(VLOOKUP(AA3013&amp;"_"&amp;AB3013&amp;"_"&amp;AC3013&amp;"_"&amp;AE3013,[1]挑战模式!$A:$AS,14+AD3013,FALSE),[1]怪物!$B:$O,3,FALSE))</f>
        <v/>
      </c>
      <c r="G3013" t="str">
        <f t="shared" ca="1" si="236"/>
        <v/>
      </c>
      <c r="H3013" t="str">
        <f t="shared" ca="1" si="237"/>
        <v/>
      </c>
      <c r="I3013" t="str">
        <f t="shared" ca="1" si="238"/>
        <v/>
      </c>
      <c r="J3013" t="str">
        <f t="shared" ca="1" si="239"/>
        <v/>
      </c>
      <c r="K3013" t="str">
        <f t="shared" ca="1" si="239"/>
        <v/>
      </c>
      <c r="AA3013" s="8">
        <v>0</v>
      </c>
      <c r="AB3013" s="8">
        <v>11</v>
      </c>
      <c r="AC3013" s="8">
        <v>10</v>
      </c>
      <c r="AD3013" s="8">
        <v>4</v>
      </c>
      <c r="AE3013" s="12" t="s">
        <v>757</v>
      </c>
    </row>
    <row r="3014" spans="2:31" x14ac:dyDescent="0.2">
      <c r="B3014" t="str">
        <f ca="1">IF(ISNA(VLOOKUP(AA3014&amp;"_"&amp;AB3014&amp;"_"&amp;AC3014&amp;"_"&amp;AE3014,[1]挑战模式!$A:$AS,1,FALSE)),"",IF(VLOOKUP(AA3014&amp;"_"&amp;AB3014&amp;"_"&amp;AC3014&amp;"_"&amp;AE3014,[1]挑战模式!$A:$AS,14+AD3014,FALSE)="","","Monster_Season"&amp;AA3014&amp;"_Challenge"&amp;AB3014&amp;"_"&amp;AC3014&amp;"_"&amp;AD3014&amp;"_"&amp;AE3014))</f>
        <v/>
      </c>
      <c r="C3014" t="str">
        <f t="shared" ca="1" si="235"/>
        <v/>
      </c>
      <c r="E3014" t="str">
        <f ca="1">IF(B3014="","",VLOOKUP(AA3014&amp;"_"&amp;AB3014&amp;"_"&amp;AC3014&amp;"_"&amp;AE3014,[1]挑战模式!$A:$AS,26+AD3014,FALSE))</f>
        <v/>
      </c>
      <c r="F3014" t="str">
        <f ca="1">IF(B3014="","",VLOOKUP(VLOOKUP(AA3014&amp;"_"&amp;AB3014&amp;"_"&amp;AC3014&amp;"_"&amp;AE3014,[1]挑战模式!$A:$AS,14+AD3014,FALSE),[1]怪物!$B:$O,3,FALSE))</f>
        <v/>
      </c>
      <c r="G3014" t="str">
        <f t="shared" ca="1" si="236"/>
        <v/>
      </c>
      <c r="H3014" t="str">
        <f t="shared" ca="1" si="237"/>
        <v/>
      </c>
      <c r="I3014" t="str">
        <f t="shared" ca="1" si="238"/>
        <v/>
      </c>
      <c r="J3014" t="str">
        <f t="shared" ca="1" si="239"/>
        <v/>
      </c>
      <c r="K3014" t="str">
        <f t="shared" ca="1" si="239"/>
        <v/>
      </c>
      <c r="AA3014" s="8">
        <v>0</v>
      </c>
      <c r="AB3014" s="8">
        <v>11</v>
      </c>
      <c r="AC3014" s="8">
        <v>10</v>
      </c>
      <c r="AD3014" s="8">
        <v>5</v>
      </c>
      <c r="AE3014" s="12" t="s">
        <v>757</v>
      </c>
    </row>
    <row r="3015" spans="2:31" x14ac:dyDescent="0.2">
      <c r="B3015" t="str">
        <f ca="1">IF(ISNA(VLOOKUP(AA3015&amp;"_"&amp;AB3015&amp;"_"&amp;AC3015&amp;"_"&amp;AE3015,[1]挑战模式!$A:$AS,1,FALSE)),"",IF(VLOOKUP(AA3015&amp;"_"&amp;AB3015&amp;"_"&amp;AC3015&amp;"_"&amp;AE3015,[1]挑战模式!$A:$AS,14+AD3015,FALSE)="","","Monster_Season"&amp;AA3015&amp;"_Challenge"&amp;AB3015&amp;"_"&amp;AC3015&amp;"_"&amp;AD3015&amp;"_"&amp;AE3015))</f>
        <v>Monster_Season0_Challenge12_1_1_Normal</v>
      </c>
      <c r="C3015">
        <f t="shared" ca="1" si="235"/>
        <v>1</v>
      </c>
      <c r="E3015">
        <f ca="1">IF(B3015="","",VLOOKUP(AA3015&amp;"_"&amp;AB3015&amp;"_"&amp;AC3015&amp;"_"&amp;AE3015,[1]挑战模式!$A:$AS,26+AD3015,FALSE))</f>
        <v>219</v>
      </c>
      <c r="F3015">
        <f ca="1">IF(B3015="","",VLOOKUP(VLOOKUP(AA3015&amp;"_"&amp;AB3015&amp;"_"&amp;AC3015&amp;"_"&amp;AE3015,[1]挑战模式!$A:$AS,14+AD3015,FALSE),[1]怪物!$B:$O,3,FALSE))</f>
        <v>1</v>
      </c>
      <c r="G3015">
        <f t="shared" ca="1" si="236"/>
        <v>0</v>
      </c>
      <c r="H3015">
        <f t="shared" ca="1" si="237"/>
        <v>0</v>
      </c>
      <c r="I3015">
        <f t="shared" ca="1" si="238"/>
        <v>0</v>
      </c>
      <c r="J3015">
        <f t="shared" ca="1" si="239"/>
        <v>0</v>
      </c>
      <c r="K3015">
        <f t="shared" ca="1" si="239"/>
        <v>0</v>
      </c>
      <c r="AA3015" s="8">
        <v>0</v>
      </c>
      <c r="AB3015" s="8">
        <v>12</v>
      </c>
      <c r="AC3015" s="8">
        <v>1</v>
      </c>
      <c r="AD3015" s="8">
        <v>1</v>
      </c>
      <c r="AE3015" s="12" t="s">
        <v>757</v>
      </c>
    </row>
    <row r="3016" spans="2:31" x14ac:dyDescent="0.2">
      <c r="B3016" t="str">
        <f ca="1">IF(ISNA(VLOOKUP(AA3016&amp;"_"&amp;AB3016&amp;"_"&amp;AC3016&amp;"_"&amp;AE3016,[1]挑战模式!$A:$AS,1,FALSE)),"",IF(VLOOKUP(AA3016&amp;"_"&amp;AB3016&amp;"_"&amp;AC3016&amp;"_"&amp;AE3016,[1]挑战模式!$A:$AS,14+AD3016,FALSE)="","","Monster_Season"&amp;AA3016&amp;"_Challenge"&amp;AB3016&amp;"_"&amp;AC3016&amp;"_"&amp;AD3016&amp;"_"&amp;AE3016))</f>
        <v/>
      </c>
      <c r="C3016" t="str">
        <f t="shared" ca="1" si="235"/>
        <v/>
      </c>
      <c r="E3016" t="str">
        <f ca="1">IF(B3016="","",VLOOKUP(AA3016&amp;"_"&amp;AB3016&amp;"_"&amp;AC3016&amp;"_"&amp;AE3016,[1]挑战模式!$A:$AS,26+AD3016,FALSE))</f>
        <v/>
      </c>
      <c r="F3016" t="str">
        <f ca="1">IF(B3016="","",VLOOKUP(VLOOKUP(AA3016&amp;"_"&amp;AB3016&amp;"_"&amp;AC3016&amp;"_"&amp;AE3016,[1]挑战模式!$A:$AS,14+AD3016,FALSE),[1]怪物!$B:$O,3,FALSE))</f>
        <v/>
      </c>
      <c r="G3016" t="str">
        <f t="shared" ca="1" si="236"/>
        <v/>
      </c>
      <c r="H3016" t="str">
        <f t="shared" ca="1" si="237"/>
        <v/>
      </c>
      <c r="I3016" t="str">
        <f t="shared" ca="1" si="238"/>
        <v/>
      </c>
      <c r="J3016" t="str">
        <f t="shared" ca="1" si="239"/>
        <v/>
      </c>
      <c r="K3016" t="str">
        <f t="shared" ca="1" si="239"/>
        <v/>
      </c>
      <c r="AA3016" s="8">
        <v>0</v>
      </c>
      <c r="AB3016" s="8">
        <v>12</v>
      </c>
      <c r="AC3016" s="8">
        <v>1</v>
      </c>
      <c r="AD3016" s="8">
        <v>2</v>
      </c>
      <c r="AE3016" s="12" t="s">
        <v>757</v>
      </c>
    </row>
    <row r="3017" spans="2:31" x14ac:dyDescent="0.2">
      <c r="B3017" t="str">
        <f ca="1">IF(ISNA(VLOOKUP(AA3017&amp;"_"&amp;AB3017&amp;"_"&amp;AC3017&amp;"_"&amp;AE3017,[1]挑战模式!$A:$AS,1,FALSE)),"",IF(VLOOKUP(AA3017&amp;"_"&amp;AB3017&amp;"_"&amp;AC3017&amp;"_"&amp;AE3017,[1]挑战模式!$A:$AS,14+AD3017,FALSE)="","","Monster_Season"&amp;AA3017&amp;"_Challenge"&amp;AB3017&amp;"_"&amp;AC3017&amp;"_"&amp;AD3017&amp;"_"&amp;AE3017))</f>
        <v/>
      </c>
      <c r="C3017" t="str">
        <f t="shared" ref="C3017:C3080" ca="1" si="240">IF(B3017="","",1)</f>
        <v/>
      </c>
      <c r="E3017" t="str">
        <f ca="1">IF(B3017="","",VLOOKUP(AA3017&amp;"_"&amp;AB3017&amp;"_"&amp;AC3017&amp;"_"&amp;AE3017,[1]挑战模式!$A:$AS,26+AD3017,FALSE))</f>
        <v/>
      </c>
      <c r="F3017" t="str">
        <f ca="1">IF(B3017="","",VLOOKUP(VLOOKUP(AA3017&amp;"_"&amp;AB3017&amp;"_"&amp;AC3017&amp;"_"&amp;AE3017,[1]挑战模式!$A:$AS,14+AD3017,FALSE),[1]怪物!$B:$O,3,FALSE))</f>
        <v/>
      </c>
      <c r="G3017" t="str">
        <f t="shared" ref="G3017:G3080" ca="1" si="241">IF(B3017="","",0)</f>
        <v/>
      </c>
      <c r="H3017" t="str">
        <f t="shared" ref="H3017:H3080" ca="1" si="242">IF(B3017="","",0)</f>
        <v/>
      </c>
      <c r="I3017" t="str">
        <f t="shared" ref="I3017:I3080" ca="1" si="243">IF(B3017="","",0)</f>
        <v/>
      </c>
      <c r="J3017" t="str">
        <f t="shared" ref="J3017:K3080" ca="1" si="244">IF(B3017="","",0)</f>
        <v/>
      </c>
      <c r="K3017" t="str">
        <f t="shared" ca="1" si="244"/>
        <v/>
      </c>
      <c r="AA3017" s="8">
        <v>0</v>
      </c>
      <c r="AB3017" s="8">
        <v>12</v>
      </c>
      <c r="AC3017" s="8">
        <v>1</v>
      </c>
      <c r="AD3017" s="8">
        <v>3</v>
      </c>
      <c r="AE3017" s="12" t="s">
        <v>757</v>
      </c>
    </row>
    <row r="3018" spans="2:31" x14ac:dyDescent="0.2">
      <c r="B3018" t="str">
        <f ca="1">IF(ISNA(VLOOKUP(AA3018&amp;"_"&amp;AB3018&amp;"_"&amp;AC3018&amp;"_"&amp;AE3018,[1]挑战模式!$A:$AS,1,FALSE)),"",IF(VLOOKUP(AA3018&amp;"_"&amp;AB3018&amp;"_"&amp;AC3018&amp;"_"&amp;AE3018,[1]挑战模式!$A:$AS,14+AD3018,FALSE)="","","Monster_Season"&amp;AA3018&amp;"_Challenge"&amp;AB3018&amp;"_"&amp;AC3018&amp;"_"&amp;AD3018&amp;"_"&amp;AE3018))</f>
        <v/>
      </c>
      <c r="C3018" t="str">
        <f t="shared" ca="1" si="240"/>
        <v/>
      </c>
      <c r="E3018" t="str">
        <f ca="1">IF(B3018="","",VLOOKUP(AA3018&amp;"_"&amp;AB3018&amp;"_"&amp;AC3018&amp;"_"&amp;AE3018,[1]挑战模式!$A:$AS,26+AD3018,FALSE))</f>
        <v/>
      </c>
      <c r="F3018" t="str">
        <f ca="1">IF(B3018="","",VLOOKUP(VLOOKUP(AA3018&amp;"_"&amp;AB3018&amp;"_"&amp;AC3018&amp;"_"&amp;AE3018,[1]挑战模式!$A:$AS,14+AD3018,FALSE),[1]怪物!$B:$O,3,FALSE))</f>
        <v/>
      </c>
      <c r="G3018" t="str">
        <f t="shared" ca="1" si="241"/>
        <v/>
      </c>
      <c r="H3018" t="str">
        <f t="shared" ca="1" si="242"/>
        <v/>
      </c>
      <c r="I3018" t="str">
        <f t="shared" ca="1" si="243"/>
        <v/>
      </c>
      <c r="J3018" t="str">
        <f t="shared" ca="1" si="244"/>
        <v/>
      </c>
      <c r="K3018" t="str">
        <f t="shared" ca="1" si="244"/>
        <v/>
      </c>
      <c r="AA3018" s="8">
        <v>0</v>
      </c>
      <c r="AB3018" s="8">
        <v>12</v>
      </c>
      <c r="AC3018" s="8">
        <v>1</v>
      </c>
      <c r="AD3018" s="8">
        <v>4</v>
      </c>
      <c r="AE3018" s="12" t="s">
        <v>757</v>
      </c>
    </row>
    <row r="3019" spans="2:31" x14ac:dyDescent="0.2">
      <c r="B3019" t="str">
        <f ca="1">IF(ISNA(VLOOKUP(AA3019&amp;"_"&amp;AB3019&amp;"_"&amp;AC3019&amp;"_"&amp;AE3019,[1]挑战模式!$A:$AS,1,FALSE)),"",IF(VLOOKUP(AA3019&amp;"_"&amp;AB3019&amp;"_"&amp;AC3019&amp;"_"&amp;AE3019,[1]挑战模式!$A:$AS,14+AD3019,FALSE)="","","Monster_Season"&amp;AA3019&amp;"_Challenge"&amp;AB3019&amp;"_"&amp;AC3019&amp;"_"&amp;AD3019&amp;"_"&amp;AE3019))</f>
        <v/>
      </c>
      <c r="C3019" t="str">
        <f t="shared" ca="1" si="240"/>
        <v/>
      </c>
      <c r="E3019" t="str">
        <f ca="1">IF(B3019="","",VLOOKUP(AA3019&amp;"_"&amp;AB3019&amp;"_"&amp;AC3019&amp;"_"&amp;AE3019,[1]挑战模式!$A:$AS,26+AD3019,FALSE))</f>
        <v/>
      </c>
      <c r="F3019" t="str">
        <f ca="1">IF(B3019="","",VLOOKUP(VLOOKUP(AA3019&amp;"_"&amp;AB3019&amp;"_"&amp;AC3019&amp;"_"&amp;AE3019,[1]挑战模式!$A:$AS,14+AD3019,FALSE),[1]怪物!$B:$O,3,FALSE))</f>
        <v/>
      </c>
      <c r="G3019" t="str">
        <f t="shared" ca="1" si="241"/>
        <v/>
      </c>
      <c r="H3019" t="str">
        <f t="shared" ca="1" si="242"/>
        <v/>
      </c>
      <c r="I3019" t="str">
        <f t="shared" ca="1" si="243"/>
        <v/>
      </c>
      <c r="J3019" t="str">
        <f t="shared" ca="1" si="244"/>
        <v/>
      </c>
      <c r="K3019" t="str">
        <f t="shared" ca="1" si="244"/>
        <v/>
      </c>
      <c r="AA3019" s="8">
        <v>0</v>
      </c>
      <c r="AB3019" s="8">
        <v>12</v>
      </c>
      <c r="AC3019" s="8">
        <v>1</v>
      </c>
      <c r="AD3019" s="8">
        <v>5</v>
      </c>
      <c r="AE3019" s="12" t="s">
        <v>757</v>
      </c>
    </row>
    <row r="3020" spans="2:31" x14ac:dyDescent="0.2">
      <c r="B3020" t="str">
        <f ca="1">IF(ISNA(VLOOKUP(AA3020&amp;"_"&amp;AB3020&amp;"_"&amp;AC3020&amp;"_"&amp;AE3020,[1]挑战模式!$A:$AS,1,FALSE)),"",IF(VLOOKUP(AA3020&amp;"_"&amp;AB3020&amp;"_"&amp;AC3020&amp;"_"&amp;AE3020,[1]挑战模式!$A:$AS,14+AD3020,FALSE)="","","Monster_Season"&amp;AA3020&amp;"_Challenge"&amp;AB3020&amp;"_"&amp;AC3020&amp;"_"&amp;AD3020&amp;"_"&amp;AE3020))</f>
        <v/>
      </c>
      <c r="C3020" t="str">
        <f t="shared" ca="1" si="240"/>
        <v/>
      </c>
      <c r="E3020" t="str">
        <f ca="1">IF(B3020="","",VLOOKUP(AA3020&amp;"_"&amp;AB3020&amp;"_"&amp;AC3020&amp;"_"&amp;AE3020,[1]挑战模式!$A:$AS,26+AD3020,FALSE))</f>
        <v/>
      </c>
      <c r="F3020" t="str">
        <f ca="1">IF(B3020="","",VLOOKUP(VLOOKUP(AA3020&amp;"_"&amp;AB3020&amp;"_"&amp;AC3020&amp;"_"&amp;AE3020,[1]挑战模式!$A:$AS,14+AD3020,FALSE),[1]怪物!$B:$O,3,FALSE))</f>
        <v/>
      </c>
      <c r="G3020" t="str">
        <f t="shared" ca="1" si="241"/>
        <v/>
      </c>
      <c r="H3020" t="str">
        <f t="shared" ca="1" si="242"/>
        <v/>
      </c>
      <c r="I3020" t="str">
        <f t="shared" ca="1" si="243"/>
        <v/>
      </c>
      <c r="J3020" t="str">
        <f t="shared" ca="1" si="244"/>
        <v/>
      </c>
      <c r="K3020" t="str">
        <f t="shared" ca="1" si="244"/>
        <v/>
      </c>
      <c r="AA3020" s="8">
        <v>0</v>
      </c>
      <c r="AB3020" s="8">
        <v>12</v>
      </c>
      <c r="AC3020" s="8">
        <v>1</v>
      </c>
      <c r="AD3020" s="8">
        <v>6</v>
      </c>
      <c r="AE3020" s="12" t="s">
        <v>757</v>
      </c>
    </row>
    <row r="3021" spans="2:31" x14ac:dyDescent="0.2">
      <c r="B3021" t="str">
        <f ca="1">IF(ISNA(VLOOKUP(AA3021&amp;"_"&amp;AB3021&amp;"_"&amp;AC3021&amp;"_"&amp;AE3021,[1]挑战模式!$A:$AS,1,FALSE)),"",IF(VLOOKUP(AA3021&amp;"_"&amp;AB3021&amp;"_"&amp;AC3021&amp;"_"&amp;AE3021,[1]挑战模式!$A:$AS,14+AD3021,FALSE)="","","Monster_Season"&amp;AA3021&amp;"_Challenge"&amp;AB3021&amp;"_"&amp;AC3021&amp;"_"&amp;AD3021&amp;"_"&amp;AE3021))</f>
        <v>Monster_Season0_Challenge12_2_1_Normal</v>
      </c>
      <c r="C3021">
        <f t="shared" ca="1" si="240"/>
        <v>1</v>
      </c>
      <c r="E3021">
        <f ca="1">IF(B3021="","",VLOOKUP(AA3021&amp;"_"&amp;AB3021&amp;"_"&amp;AC3021&amp;"_"&amp;AE3021,[1]挑战模式!$A:$AS,26+AD3021,FALSE))</f>
        <v>754</v>
      </c>
      <c r="F3021">
        <f ca="1">IF(B3021="","",VLOOKUP(VLOOKUP(AA3021&amp;"_"&amp;AB3021&amp;"_"&amp;AC3021&amp;"_"&amp;AE3021,[1]挑战模式!$A:$AS,14+AD3021,FALSE),[1]怪物!$B:$O,3,FALSE))</f>
        <v>1</v>
      </c>
      <c r="G3021">
        <f t="shared" ca="1" si="241"/>
        <v>0</v>
      </c>
      <c r="H3021">
        <f t="shared" ca="1" si="242"/>
        <v>0</v>
      </c>
      <c r="I3021">
        <f t="shared" ca="1" si="243"/>
        <v>0</v>
      </c>
      <c r="J3021">
        <f t="shared" ca="1" si="244"/>
        <v>0</v>
      </c>
      <c r="K3021">
        <f t="shared" ca="1" si="244"/>
        <v>0</v>
      </c>
      <c r="AA3021" s="8">
        <v>0</v>
      </c>
      <c r="AB3021" s="8">
        <v>12</v>
      </c>
      <c r="AC3021" s="8">
        <v>2</v>
      </c>
      <c r="AD3021" s="8">
        <v>1</v>
      </c>
      <c r="AE3021" s="12" t="s">
        <v>757</v>
      </c>
    </row>
    <row r="3022" spans="2:31" x14ac:dyDescent="0.2">
      <c r="B3022" t="str">
        <f ca="1">IF(ISNA(VLOOKUP(AA3022&amp;"_"&amp;AB3022&amp;"_"&amp;AC3022&amp;"_"&amp;AE3022,[1]挑战模式!$A:$AS,1,FALSE)),"",IF(VLOOKUP(AA3022&amp;"_"&amp;AB3022&amp;"_"&amp;AC3022&amp;"_"&amp;AE3022,[1]挑战模式!$A:$AS,14+AD3022,FALSE)="","","Monster_Season"&amp;AA3022&amp;"_Challenge"&amp;AB3022&amp;"_"&amp;AC3022&amp;"_"&amp;AD3022&amp;"_"&amp;AE3022))</f>
        <v>Monster_Season0_Challenge12_2_2_Normal</v>
      </c>
      <c r="C3022">
        <f t="shared" ca="1" si="240"/>
        <v>1</v>
      </c>
      <c r="E3022">
        <f ca="1">IF(B3022="","",VLOOKUP(AA3022&amp;"_"&amp;AB3022&amp;"_"&amp;AC3022&amp;"_"&amp;AE3022,[1]挑战模式!$A:$AS,26+AD3022,FALSE))</f>
        <v>189</v>
      </c>
      <c r="F3022">
        <f ca="1">IF(B3022="","",VLOOKUP(VLOOKUP(AA3022&amp;"_"&amp;AB3022&amp;"_"&amp;AC3022&amp;"_"&amp;AE3022,[1]挑战模式!$A:$AS,14+AD3022,FALSE),[1]怪物!$B:$O,3,FALSE))</f>
        <v>1</v>
      </c>
      <c r="G3022">
        <f t="shared" ca="1" si="241"/>
        <v>0</v>
      </c>
      <c r="H3022">
        <f t="shared" ca="1" si="242"/>
        <v>0</v>
      </c>
      <c r="I3022">
        <f t="shared" ca="1" si="243"/>
        <v>0</v>
      </c>
      <c r="J3022">
        <f t="shared" ca="1" si="244"/>
        <v>0</v>
      </c>
      <c r="K3022">
        <f t="shared" ca="1" si="244"/>
        <v>0</v>
      </c>
      <c r="AA3022" s="8">
        <v>0</v>
      </c>
      <c r="AB3022" s="8">
        <v>12</v>
      </c>
      <c r="AC3022" s="8">
        <v>2</v>
      </c>
      <c r="AD3022" s="8">
        <v>2</v>
      </c>
      <c r="AE3022" s="12" t="s">
        <v>757</v>
      </c>
    </row>
    <row r="3023" spans="2:31" x14ac:dyDescent="0.2">
      <c r="B3023" t="str">
        <f ca="1">IF(ISNA(VLOOKUP(AA3023&amp;"_"&amp;AB3023&amp;"_"&amp;AC3023&amp;"_"&amp;AE3023,[1]挑战模式!$A:$AS,1,FALSE)),"",IF(VLOOKUP(AA3023&amp;"_"&amp;AB3023&amp;"_"&amp;AC3023&amp;"_"&amp;AE3023,[1]挑战模式!$A:$AS,14+AD3023,FALSE)="","","Monster_Season"&amp;AA3023&amp;"_Challenge"&amp;AB3023&amp;"_"&amp;AC3023&amp;"_"&amp;AD3023&amp;"_"&amp;AE3023))</f>
        <v/>
      </c>
      <c r="C3023" t="str">
        <f t="shared" ca="1" si="240"/>
        <v/>
      </c>
      <c r="E3023" t="str">
        <f ca="1">IF(B3023="","",VLOOKUP(AA3023&amp;"_"&amp;AB3023&amp;"_"&amp;AC3023&amp;"_"&amp;AE3023,[1]挑战模式!$A:$AS,26+AD3023,FALSE))</f>
        <v/>
      </c>
      <c r="F3023" t="str">
        <f ca="1">IF(B3023="","",VLOOKUP(VLOOKUP(AA3023&amp;"_"&amp;AB3023&amp;"_"&amp;AC3023&amp;"_"&amp;AE3023,[1]挑战模式!$A:$AS,14+AD3023,FALSE),[1]怪物!$B:$O,3,FALSE))</f>
        <v/>
      </c>
      <c r="G3023" t="str">
        <f t="shared" ca="1" si="241"/>
        <v/>
      </c>
      <c r="H3023" t="str">
        <f t="shared" ca="1" si="242"/>
        <v/>
      </c>
      <c r="I3023" t="str">
        <f t="shared" ca="1" si="243"/>
        <v/>
      </c>
      <c r="J3023" t="str">
        <f t="shared" ca="1" si="244"/>
        <v/>
      </c>
      <c r="K3023" t="str">
        <f t="shared" ca="1" si="244"/>
        <v/>
      </c>
      <c r="AA3023" s="8">
        <v>0</v>
      </c>
      <c r="AB3023" s="8">
        <v>12</v>
      </c>
      <c r="AC3023" s="8">
        <v>2</v>
      </c>
      <c r="AD3023" s="8">
        <v>3</v>
      </c>
      <c r="AE3023" s="12" t="s">
        <v>757</v>
      </c>
    </row>
    <row r="3024" spans="2:31" x14ac:dyDescent="0.2">
      <c r="B3024" t="str">
        <f ca="1">IF(ISNA(VLOOKUP(AA3024&amp;"_"&amp;AB3024&amp;"_"&amp;AC3024&amp;"_"&amp;AE3024,[1]挑战模式!$A:$AS,1,FALSE)),"",IF(VLOOKUP(AA3024&amp;"_"&amp;AB3024&amp;"_"&amp;AC3024&amp;"_"&amp;AE3024,[1]挑战模式!$A:$AS,14+AD3024,FALSE)="","","Monster_Season"&amp;AA3024&amp;"_Challenge"&amp;AB3024&amp;"_"&amp;AC3024&amp;"_"&amp;AD3024&amp;"_"&amp;AE3024))</f>
        <v/>
      </c>
      <c r="C3024" t="str">
        <f t="shared" ca="1" si="240"/>
        <v/>
      </c>
      <c r="E3024" t="str">
        <f ca="1">IF(B3024="","",VLOOKUP(AA3024&amp;"_"&amp;AB3024&amp;"_"&amp;AC3024&amp;"_"&amp;AE3024,[1]挑战模式!$A:$AS,26+AD3024,FALSE))</f>
        <v/>
      </c>
      <c r="F3024" t="str">
        <f ca="1">IF(B3024="","",VLOOKUP(VLOOKUP(AA3024&amp;"_"&amp;AB3024&amp;"_"&amp;AC3024&amp;"_"&amp;AE3024,[1]挑战模式!$A:$AS,14+AD3024,FALSE),[1]怪物!$B:$O,3,FALSE))</f>
        <v/>
      </c>
      <c r="G3024" t="str">
        <f t="shared" ca="1" si="241"/>
        <v/>
      </c>
      <c r="H3024" t="str">
        <f t="shared" ca="1" si="242"/>
        <v/>
      </c>
      <c r="I3024" t="str">
        <f t="shared" ca="1" si="243"/>
        <v/>
      </c>
      <c r="J3024" t="str">
        <f t="shared" ca="1" si="244"/>
        <v/>
      </c>
      <c r="K3024" t="str">
        <f t="shared" ca="1" si="244"/>
        <v/>
      </c>
      <c r="AA3024" s="8">
        <v>0</v>
      </c>
      <c r="AB3024" s="8">
        <v>12</v>
      </c>
      <c r="AC3024" s="8">
        <v>2</v>
      </c>
      <c r="AD3024" s="8">
        <v>4</v>
      </c>
      <c r="AE3024" s="12" t="s">
        <v>757</v>
      </c>
    </row>
    <row r="3025" spans="2:31" x14ac:dyDescent="0.2">
      <c r="B3025" t="str">
        <f ca="1">IF(ISNA(VLOOKUP(AA3025&amp;"_"&amp;AB3025&amp;"_"&amp;AC3025&amp;"_"&amp;AE3025,[1]挑战模式!$A:$AS,1,FALSE)),"",IF(VLOOKUP(AA3025&amp;"_"&amp;AB3025&amp;"_"&amp;AC3025&amp;"_"&amp;AE3025,[1]挑战模式!$A:$AS,14+AD3025,FALSE)="","","Monster_Season"&amp;AA3025&amp;"_Challenge"&amp;AB3025&amp;"_"&amp;AC3025&amp;"_"&amp;AD3025&amp;"_"&amp;AE3025))</f>
        <v/>
      </c>
      <c r="C3025" t="str">
        <f t="shared" ca="1" si="240"/>
        <v/>
      </c>
      <c r="E3025" t="str">
        <f ca="1">IF(B3025="","",VLOOKUP(AA3025&amp;"_"&amp;AB3025&amp;"_"&amp;AC3025&amp;"_"&amp;AE3025,[1]挑战模式!$A:$AS,26+AD3025,FALSE))</f>
        <v/>
      </c>
      <c r="F3025" t="str">
        <f ca="1">IF(B3025="","",VLOOKUP(VLOOKUP(AA3025&amp;"_"&amp;AB3025&amp;"_"&amp;AC3025&amp;"_"&amp;AE3025,[1]挑战模式!$A:$AS,14+AD3025,FALSE),[1]怪物!$B:$O,3,FALSE))</f>
        <v/>
      </c>
      <c r="G3025" t="str">
        <f t="shared" ca="1" si="241"/>
        <v/>
      </c>
      <c r="H3025" t="str">
        <f t="shared" ca="1" si="242"/>
        <v/>
      </c>
      <c r="I3025" t="str">
        <f t="shared" ca="1" si="243"/>
        <v/>
      </c>
      <c r="J3025" t="str">
        <f t="shared" ca="1" si="244"/>
        <v/>
      </c>
      <c r="K3025" t="str">
        <f t="shared" ca="1" si="244"/>
        <v/>
      </c>
      <c r="AA3025" s="8">
        <v>0</v>
      </c>
      <c r="AB3025" s="8">
        <v>12</v>
      </c>
      <c r="AC3025" s="8">
        <v>2</v>
      </c>
      <c r="AD3025" s="8">
        <v>5</v>
      </c>
      <c r="AE3025" s="12" t="s">
        <v>757</v>
      </c>
    </row>
    <row r="3026" spans="2:31" x14ac:dyDescent="0.2">
      <c r="B3026" t="str">
        <f ca="1">IF(ISNA(VLOOKUP(AA3026&amp;"_"&amp;AB3026&amp;"_"&amp;AC3026&amp;"_"&amp;AE3026,[1]挑战模式!$A:$AS,1,FALSE)),"",IF(VLOOKUP(AA3026&amp;"_"&amp;AB3026&amp;"_"&amp;AC3026&amp;"_"&amp;AE3026,[1]挑战模式!$A:$AS,14+AD3026,FALSE)="","","Monster_Season"&amp;AA3026&amp;"_Challenge"&amp;AB3026&amp;"_"&amp;AC3026&amp;"_"&amp;AD3026&amp;"_"&amp;AE3026))</f>
        <v/>
      </c>
      <c r="C3026" t="str">
        <f t="shared" ca="1" si="240"/>
        <v/>
      </c>
      <c r="E3026" t="str">
        <f ca="1">IF(B3026="","",VLOOKUP(AA3026&amp;"_"&amp;AB3026&amp;"_"&amp;AC3026&amp;"_"&amp;AE3026,[1]挑战模式!$A:$AS,26+AD3026,FALSE))</f>
        <v/>
      </c>
      <c r="F3026" t="str">
        <f ca="1">IF(B3026="","",VLOOKUP(VLOOKUP(AA3026&amp;"_"&amp;AB3026&amp;"_"&amp;AC3026&amp;"_"&amp;AE3026,[1]挑战模式!$A:$AS,14+AD3026,FALSE),[1]怪物!$B:$O,3,FALSE))</f>
        <v/>
      </c>
      <c r="G3026" t="str">
        <f t="shared" ca="1" si="241"/>
        <v/>
      </c>
      <c r="H3026" t="str">
        <f t="shared" ca="1" si="242"/>
        <v/>
      </c>
      <c r="I3026" t="str">
        <f t="shared" ca="1" si="243"/>
        <v/>
      </c>
      <c r="J3026" t="str">
        <f t="shared" ca="1" si="244"/>
        <v/>
      </c>
      <c r="K3026" t="str">
        <f t="shared" ca="1" si="244"/>
        <v/>
      </c>
      <c r="AA3026" s="8">
        <v>0</v>
      </c>
      <c r="AB3026" s="8">
        <v>12</v>
      </c>
      <c r="AC3026" s="8">
        <v>2</v>
      </c>
      <c r="AD3026" s="8">
        <v>6</v>
      </c>
      <c r="AE3026" s="12" t="s">
        <v>757</v>
      </c>
    </row>
    <row r="3027" spans="2:31" x14ac:dyDescent="0.2">
      <c r="B3027" t="str">
        <f ca="1">IF(ISNA(VLOOKUP(AA3027&amp;"_"&amp;AB3027&amp;"_"&amp;AC3027&amp;"_"&amp;AE3027,[1]挑战模式!$A:$AS,1,FALSE)),"",IF(VLOOKUP(AA3027&amp;"_"&amp;AB3027&amp;"_"&amp;AC3027&amp;"_"&amp;AE3027,[1]挑战模式!$A:$AS,14+AD3027,FALSE)="","","Monster_Season"&amp;AA3027&amp;"_Challenge"&amp;AB3027&amp;"_"&amp;AC3027&amp;"_"&amp;AD3027&amp;"_"&amp;AE3027))</f>
        <v>Monster_Season0_Challenge12_3_1_Normal</v>
      </c>
      <c r="C3027">
        <f t="shared" ca="1" si="240"/>
        <v>1</v>
      </c>
      <c r="E3027">
        <f ca="1">IF(B3027="","",VLOOKUP(AA3027&amp;"_"&amp;AB3027&amp;"_"&amp;AC3027&amp;"_"&amp;AE3027,[1]挑战模式!$A:$AS,26+AD3027,FALSE))</f>
        <v>535</v>
      </c>
      <c r="F3027">
        <f ca="1">IF(B3027="","",VLOOKUP(VLOOKUP(AA3027&amp;"_"&amp;AB3027&amp;"_"&amp;AC3027&amp;"_"&amp;AE3027,[1]挑战模式!$A:$AS,14+AD3027,FALSE),[1]怪物!$B:$O,3,FALSE))</f>
        <v>1</v>
      </c>
      <c r="G3027">
        <f t="shared" ca="1" si="241"/>
        <v>0</v>
      </c>
      <c r="H3027">
        <f t="shared" ca="1" si="242"/>
        <v>0</v>
      </c>
      <c r="I3027">
        <f t="shared" ca="1" si="243"/>
        <v>0</v>
      </c>
      <c r="J3027">
        <f t="shared" ca="1" si="244"/>
        <v>0</v>
      </c>
      <c r="K3027">
        <f t="shared" ca="1" si="244"/>
        <v>0</v>
      </c>
      <c r="AA3027" s="8">
        <v>0</v>
      </c>
      <c r="AB3027" s="8">
        <v>12</v>
      </c>
      <c r="AC3027" s="8">
        <v>3</v>
      </c>
      <c r="AD3027" s="8">
        <v>1</v>
      </c>
      <c r="AE3027" s="12" t="s">
        <v>757</v>
      </c>
    </row>
    <row r="3028" spans="2:31" x14ac:dyDescent="0.2">
      <c r="B3028" t="str">
        <f ca="1">IF(ISNA(VLOOKUP(AA3028&amp;"_"&amp;AB3028&amp;"_"&amp;AC3028&amp;"_"&amp;AE3028,[1]挑战模式!$A:$AS,1,FALSE)),"",IF(VLOOKUP(AA3028&amp;"_"&amp;AB3028&amp;"_"&amp;AC3028&amp;"_"&amp;AE3028,[1]挑战模式!$A:$AS,14+AD3028,FALSE)="","","Monster_Season"&amp;AA3028&amp;"_Challenge"&amp;AB3028&amp;"_"&amp;AC3028&amp;"_"&amp;AD3028&amp;"_"&amp;AE3028))</f>
        <v>Monster_Season0_Challenge12_3_2_Normal</v>
      </c>
      <c r="C3028">
        <f t="shared" ca="1" si="240"/>
        <v>1</v>
      </c>
      <c r="E3028">
        <f ca="1">IF(B3028="","",VLOOKUP(AA3028&amp;"_"&amp;AB3028&amp;"_"&amp;AC3028&amp;"_"&amp;AE3028,[1]挑战模式!$A:$AS,26+AD3028,FALSE))</f>
        <v>535</v>
      </c>
      <c r="F3028">
        <f ca="1">IF(B3028="","",VLOOKUP(VLOOKUP(AA3028&amp;"_"&amp;AB3028&amp;"_"&amp;AC3028&amp;"_"&amp;AE3028,[1]挑战模式!$A:$AS,14+AD3028,FALSE),[1]怪物!$B:$O,3,FALSE))</f>
        <v>1</v>
      </c>
      <c r="G3028">
        <f t="shared" ca="1" si="241"/>
        <v>0</v>
      </c>
      <c r="H3028">
        <f t="shared" ca="1" si="242"/>
        <v>0</v>
      </c>
      <c r="I3028">
        <f t="shared" ca="1" si="243"/>
        <v>0</v>
      </c>
      <c r="J3028">
        <f t="shared" ca="1" si="244"/>
        <v>0</v>
      </c>
      <c r="K3028">
        <f t="shared" ca="1" si="244"/>
        <v>0</v>
      </c>
      <c r="AA3028" s="8">
        <v>0</v>
      </c>
      <c r="AB3028" s="8">
        <v>12</v>
      </c>
      <c r="AC3028" s="8">
        <v>3</v>
      </c>
      <c r="AD3028" s="8">
        <v>2</v>
      </c>
      <c r="AE3028" s="12" t="s">
        <v>757</v>
      </c>
    </row>
    <row r="3029" spans="2:31" x14ac:dyDescent="0.2">
      <c r="B3029" t="str">
        <f ca="1">IF(ISNA(VLOOKUP(AA3029&amp;"_"&amp;AB3029&amp;"_"&amp;AC3029&amp;"_"&amp;AE3029,[1]挑战模式!$A:$AS,1,FALSE)),"",IF(VLOOKUP(AA3029&amp;"_"&amp;AB3029&amp;"_"&amp;AC3029&amp;"_"&amp;AE3029,[1]挑战模式!$A:$AS,14+AD3029,FALSE)="","","Monster_Season"&amp;AA3029&amp;"_Challenge"&amp;AB3029&amp;"_"&amp;AC3029&amp;"_"&amp;AD3029&amp;"_"&amp;AE3029))</f>
        <v/>
      </c>
      <c r="C3029" t="str">
        <f t="shared" ca="1" si="240"/>
        <v/>
      </c>
      <c r="E3029" t="str">
        <f ca="1">IF(B3029="","",VLOOKUP(AA3029&amp;"_"&amp;AB3029&amp;"_"&amp;AC3029&amp;"_"&amp;AE3029,[1]挑战模式!$A:$AS,26+AD3029,FALSE))</f>
        <v/>
      </c>
      <c r="F3029" t="str">
        <f ca="1">IF(B3029="","",VLOOKUP(VLOOKUP(AA3029&amp;"_"&amp;AB3029&amp;"_"&amp;AC3029&amp;"_"&amp;AE3029,[1]挑战模式!$A:$AS,14+AD3029,FALSE),[1]怪物!$B:$O,3,FALSE))</f>
        <v/>
      </c>
      <c r="G3029" t="str">
        <f t="shared" ca="1" si="241"/>
        <v/>
      </c>
      <c r="H3029" t="str">
        <f t="shared" ca="1" si="242"/>
        <v/>
      </c>
      <c r="I3029" t="str">
        <f t="shared" ca="1" si="243"/>
        <v/>
      </c>
      <c r="J3029" t="str">
        <f t="shared" ca="1" si="244"/>
        <v/>
      </c>
      <c r="K3029" t="str">
        <f t="shared" ca="1" si="244"/>
        <v/>
      </c>
      <c r="AA3029" s="8">
        <v>0</v>
      </c>
      <c r="AB3029" s="8">
        <v>12</v>
      </c>
      <c r="AC3029" s="8">
        <v>3</v>
      </c>
      <c r="AD3029" s="8">
        <v>3</v>
      </c>
      <c r="AE3029" s="12" t="s">
        <v>757</v>
      </c>
    </row>
    <row r="3030" spans="2:31" x14ac:dyDescent="0.2">
      <c r="B3030" t="str">
        <f ca="1">IF(ISNA(VLOOKUP(AA3030&amp;"_"&amp;AB3030&amp;"_"&amp;AC3030&amp;"_"&amp;AE3030,[1]挑战模式!$A:$AS,1,FALSE)),"",IF(VLOOKUP(AA3030&amp;"_"&amp;AB3030&amp;"_"&amp;AC3030&amp;"_"&amp;AE3030,[1]挑战模式!$A:$AS,14+AD3030,FALSE)="","","Monster_Season"&amp;AA3030&amp;"_Challenge"&amp;AB3030&amp;"_"&amp;AC3030&amp;"_"&amp;AD3030&amp;"_"&amp;AE3030))</f>
        <v/>
      </c>
      <c r="C3030" t="str">
        <f t="shared" ca="1" si="240"/>
        <v/>
      </c>
      <c r="E3030" t="str">
        <f ca="1">IF(B3030="","",VLOOKUP(AA3030&amp;"_"&amp;AB3030&amp;"_"&amp;AC3030&amp;"_"&amp;AE3030,[1]挑战模式!$A:$AS,26+AD3030,FALSE))</f>
        <v/>
      </c>
      <c r="F3030" t="str">
        <f ca="1">IF(B3030="","",VLOOKUP(VLOOKUP(AA3030&amp;"_"&amp;AB3030&amp;"_"&amp;AC3030&amp;"_"&amp;AE3030,[1]挑战模式!$A:$AS,14+AD3030,FALSE),[1]怪物!$B:$O,3,FALSE))</f>
        <v/>
      </c>
      <c r="G3030" t="str">
        <f t="shared" ca="1" si="241"/>
        <v/>
      </c>
      <c r="H3030" t="str">
        <f t="shared" ca="1" si="242"/>
        <v/>
      </c>
      <c r="I3030" t="str">
        <f t="shared" ca="1" si="243"/>
        <v/>
      </c>
      <c r="J3030" t="str">
        <f t="shared" ca="1" si="244"/>
        <v/>
      </c>
      <c r="K3030" t="str">
        <f t="shared" ca="1" si="244"/>
        <v/>
      </c>
      <c r="AA3030" s="8">
        <v>0</v>
      </c>
      <c r="AB3030" s="8">
        <v>12</v>
      </c>
      <c r="AC3030" s="8">
        <v>3</v>
      </c>
      <c r="AD3030" s="8">
        <v>4</v>
      </c>
      <c r="AE3030" s="12" t="s">
        <v>757</v>
      </c>
    </row>
    <row r="3031" spans="2:31" x14ac:dyDescent="0.2">
      <c r="B3031" t="str">
        <f ca="1">IF(ISNA(VLOOKUP(AA3031&amp;"_"&amp;AB3031&amp;"_"&amp;AC3031&amp;"_"&amp;AE3031,[1]挑战模式!$A:$AS,1,FALSE)),"",IF(VLOOKUP(AA3031&amp;"_"&amp;AB3031&amp;"_"&amp;AC3031&amp;"_"&amp;AE3031,[1]挑战模式!$A:$AS,14+AD3031,FALSE)="","","Monster_Season"&amp;AA3031&amp;"_Challenge"&amp;AB3031&amp;"_"&amp;AC3031&amp;"_"&amp;AD3031&amp;"_"&amp;AE3031))</f>
        <v/>
      </c>
      <c r="C3031" t="str">
        <f t="shared" ca="1" si="240"/>
        <v/>
      </c>
      <c r="E3031" t="str">
        <f ca="1">IF(B3031="","",VLOOKUP(AA3031&amp;"_"&amp;AB3031&amp;"_"&amp;AC3031&amp;"_"&amp;AE3031,[1]挑战模式!$A:$AS,26+AD3031,FALSE))</f>
        <v/>
      </c>
      <c r="F3031" t="str">
        <f ca="1">IF(B3031="","",VLOOKUP(VLOOKUP(AA3031&amp;"_"&amp;AB3031&amp;"_"&amp;AC3031&amp;"_"&amp;AE3031,[1]挑战模式!$A:$AS,14+AD3031,FALSE),[1]怪物!$B:$O,3,FALSE))</f>
        <v/>
      </c>
      <c r="G3031" t="str">
        <f t="shared" ca="1" si="241"/>
        <v/>
      </c>
      <c r="H3031" t="str">
        <f t="shared" ca="1" si="242"/>
        <v/>
      </c>
      <c r="I3031" t="str">
        <f t="shared" ca="1" si="243"/>
        <v/>
      </c>
      <c r="J3031" t="str">
        <f t="shared" ca="1" si="244"/>
        <v/>
      </c>
      <c r="K3031" t="str">
        <f t="shared" ca="1" si="244"/>
        <v/>
      </c>
      <c r="AA3031" s="8">
        <v>0</v>
      </c>
      <c r="AB3031" s="8">
        <v>12</v>
      </c>
      <c r="AC3031" s="8">
        <v>3</v>
      </c>
      <c r="AD3031" s="8">
        <v>5</v>
      </c>
      <c r="AE3031" s="12" t="s">
        <v>757</v>
      </c>
    </row>
    <row r="3032" spans="2:31" x14ac:dyDescent="0.2">
      <c r="B3032" t="str">
        <f ca="1">IF(ISNA(VLOOKUP(AA3032&amp;"_"&amp;AB3032&amp;"_"&amp;AC3032&amp;"_"&amp;AE3032,[1]挑战模式!$A:$AS,1,FALSE)),"",IF(VLOOKUP(AA3032&amp;"_"&amp;AB3032&amp;"_"&amp;AC3032&amp;"_"&amp;AE3032,[1]挑战模式!$A:$AS,14+AD3032,FALSE)="","","Monster_Season"&amp;AA3032&amp;"_Challenge"&amp;AB3032&amp;"_"&amp;AC3032&amp;"_"&amp;AD3032&amp;"_"&amp;AE3032))</f>
        <v/>
      </c>
      <c r="C3032" t="str">
        <f t="shared" ca="1" si="240"/>
        <v/>
      </c>
      <c r="E3032" t="str">
        <f ca="1">IF(B3032="","",VLOOKUP(AA3032&amp;"_"&amp;AB3032&amp;"_"&amp;AC3032&amp;"_"&amp;AE3032,[1]挑战模式!$A:$AS,26+AD3032,FALSE))</f>
        <v/>
      </c>
      <c r="F3032" t="str">
        <f ca="1">IF(B3032="","",VLOOKUP(VLOOKUP(AA3032&amp;"_"&amp;AB3032&amp;"_"&amp;AC3032&amp;"_"&amp;AE3032,[1]挑战模式!$A:$AS,14+AD3032,FALSE),[1]怪物!$B:$O,3,FALSE))</f>
        <v/>
      </c>
      <c r="G3032" t="str">
        <f t="shared" ca="1" si="241"/>
        <v/>
      </c>
      <c r="H3032" t="str">
        <f t="shared" ca="1" si="242"/>
        <v/>
      </c>
      <c r="I3032" t="str">
        <f t="shared" ca="1" si="243"/>
        <v/>
      </c>
      <c r="J3032" t="str">
        <f t="shared" ca="1" si="244"/>
        <v/>
      </c>
      <c r="K3032" t="str">
        <f t="shared" ca="1" si="244"/>
        <v/>
      </c>
      <c r="AA3032" s="8">
        <v>0</v>
      </c>
      <c r="AB3032" s="8">
        <v>12</v>
      </c>
      <c r="AC3032" s="8">
        <v>3</v>
      </c>
      <c r="AD3032" s="8">
        <v>6</v>
      </c>
      <c r="AE3032" s="12" t="s">
        <v>757</v>
      </c>
    </row>
    <row r="3033" spans="2:31" x14ac:dyDescent="0.2">
      <c r="B3033" t="str">
        <f ca="1">IF(ISNA(VLOOKUP(AA3033&amp;"_"&amp;AB3033&amp;"_"&amp;AC3033&amp;"_"&amp;AE3033,[1]挑战模式!$A:$AS,1,FALSE)),"",IF(VLOOKUP(AA3033&amp;"_"&amp;AB3033&amp;"_"&amp;AC3033&amp;"_"&amp;AE3033,[1]挑战模式!$A:$AS,14+AD3033,FALSE)="","","Monster_Season"&amp;AA3033&amp;"_Challenge"&amp;AB3033&amp;"_"&amp;AC3033&amp;"_"&amp;AD3033&amp;"_"&amp;AE3033))</f>
        <v>Monster_Season0_Challenge12_4_1_Normal</v>
      </c>
      <c r="C3033">
        <f t="shared" ca="1" si="240"/>
        <v>1</v>
      </c>
      <c r="E3033">
        <f ca="1">IF(B3033="","",VLOOKUP(AA3033&amp;"_"&amp;AB3033&amp;"_"&amp;AC3033&amp;"_"&amp;AE3033,[1]挑战模式!$A:$AS,26+AD3033,FALSE))</f>
        <v>430</v>
      </c>
      <c r="F3033">
        <f ca="1">IF(B3033="","",VLOOKUP(VLOOKUP(AA3033&amp;"_"&amp;AB3033&amp;"_"&amp;AC3033&amp;"_"&amp;AE3033,[1]挑战模式!$A:$AS,14+AD3033,FALSE),[1]怪物!$B:$O,3,FALSE))</f>
        <v>1</v>
      </c>
      <c r="G3033">
        <f t="shared" ca="1" si="241"/>
        <v>0</v>
      </c>
      <c r="H3033">
        <f t="shared" ca="1" si="242"/>
        <v>0</v>
      </c>
      <c r="I3033">
        <f t="shared" ca="1" si="243"/>
        <v>0</v>
      </c>
      <c r="J3033">
        <f t="shared" ca="1" si="244"/>
        <v>0</v>
      </c>
      <c r="K3033">
        <f t="shared" ca="1" si="244"/>
        <v>0</v>
      </c>
      <c r="AA3033" s="8">
        <v>0</v>
      </c>
      <c r="AB3033" s="8">
        <v>12</v>
      </c>
      <c r="AC3033" s="8">
        <v>4</v>
      </c>
      <c r="AD3033" s="8">
        <v>1</v>
      </c>
      <c r="AE3033" s="12" t="s">
        <v>757</v>
      </c>
    </row>
    <row r="3034" spans="2:31" x14ac:dyDescent="0.2">
      <c r="B3034" t="str">
        <f ca="1">IF(ISNA(VLOOKUP(AA3034&amp;"_"&amp;AB3034&amp;"_"&amp;AC3034&amp;"_"&amp;AE3034,[1]挑战模式!$A:$AS,1,FALSE)),"",IF(VLOOKUP(AA3034&amp;"_"&amp;AB3034&amp;"_"&amp;AC3034&amp;"_"&amp;AE3034,[1]挑战模式!$A:$AS,14+AD3034,FALSE)="","","Monster_Season"&amp;AA3034&amp;"_Challenge"&amp;AB3034&amp;"_"&amp;AC3034&amp;"_"&amp;AD3034&amp;"_"&amp;AE3034))</f>
        <v>Monster_Season0_Challenge12_4_2_Normal</v>
      </c>
      <c r="C3034">
        <f t="shared" ca="1" si="240"/>
        <v>1</v>
      </c>
      <c r="E3034">
        <f ca="1">IF(B3034="","",VLOOKUP(AA3034&amp;"_"&amp;AB3034&amp;"_"&amp;AC3034&amp;"_"&amp;AE3034,[1]挑战模式!$A:$AS,26+AD3034,FALSE))</f>
        <v>430</v>
      </c>
      <c r="F3034">
        <f ca="1">IF(B3034="","",VLOOKUP(VLOOKUP(AA3034&amp;"_"&amp;AB3034&amp;"_"&amp;AC3034&amp;"_"&amp;AE3034,[1]挑战模式!$A:$AS,14+AD3034,FALSE),[1]怪物!$B:$O,3,FALSE))</f>
        <v>1</v>
      </c>
      <c r="G3034">
        <f t="shared" ca="1" si="241"/>
        <v>0</v>
      </c>
      <c r="H3034">
        <f t="shared" ca="1" si="242"/>
        <v>0</v>
      </c>
      <c r="I3034">
        <f t="shared" ca="1" si="243"/>
        <v>0</v>
      </c>
      <c r="J3034">
        <f t="shared" ca="1" si="244"/>
        <v>0</v>
      </c>
      <c r="K3034">
        <f t="shared" ca="1" si="244"/>
        <v>0</v>
      </c>
      <c r="AA3034" s="8">
        <v>0</v>
      </c>
      <c r="AB3034" s="8">
        <v>12</v>
      </c>
      <c r="AC3034" s="8">
        <v>4</v>
      </c>
      <c r="AD3034" s="8">
        <v>2</v>
      </c>
      <c r="AE3034" s="12" t="s">
        <v>757</v>
      </c>
    </row>
    <row r="3035" spans="2:31" x14ac:dyDescent="0.2">
      <c r="B3035" t="str">
        <f ca="1">IF(ISNA(VLOOKUP(AA3035&amp;"_"&amp;AB3035&amp;"_"&amp;AC3035&amp;"_"&amp;AE3035,[1]挑战模式!$A:$AS,1,FALSE)),"",IF(VLOOKUP(AA3035&amp;"_"&amp;AB3035&amp;"_"&amp;AC3035&amp;"_"&amp;AE3035,[1]挑战模式!$A:$AS,14+AD3035,FALSE)="","","Monster_Season"&amp;AA3035&amp;"_Challenge"&amp;AB3035&amp;"_"&amp;AC3035&amp;"_"&amp;AD3035&amp;"_"&amp;AE3035))</f>
        <v>Monster_Season0_Challenge12_4_3_Normal</v>
      </c>
      <c r="C3035">
        <f t="shared" ca="1" si="240"/>
        <v>1</v>
      </c>
      <c r="E3035">
        <f ca="1">IF(B3035="","",VLOOKUP(AA3035&amp;"_"&amp;AB3035&amp;"_"&amp;AC3035&amp;"_"&amp;AE3035,[1]挑战模式!$A:$AS,26+AD3035,FALSE))</f>
        <v>1720</v>
      </c>
      <c r="F3035">
        <f ca="1">IF(B3035="","",VLOOKUP(VLOOKUP(AA3035&amp;"_"&amp;AB3035&amp;"_"&amp;AC3035&amp;"_"&amp;AE3035,[1]挑战模式!$A:$AS,14+AD3035,FALSE),[1]怪物!$B:$O,3,FALSE))</f>
        <v>1</v>
      </c>
      <c r="G3035">
        <f t="shared" ca="1" si="241"/>
        <v>0</v>
      </c>
      <c r="H3035">
        <f t="shared" ca="1" si="242"/>
        <v>0</v>
      </c>
      <c r="I3035">
        <f t="shared" ca="1" si="243"/>
        <v>0</v>
      </c>
      <c r="J3035">
        <f t="shared" ca="1" si="244"/>
        <v>0</v>
      </c>
      <c r="K3035">
        <f t="shared" ca="1" si="244"/>
        <v>0</v>
      </c>
      <c r="AA3035" s="8">
        <v>0</v>
      </c>
      <c r="AB3035" s="8">
        <v>12</v>
      </c>
      <c r="AC3035" s="8">
        <v>4</v>
      </c>
      <c r="AD3035" s="8">
        <v>3</v>
      </c>
      <c r="AE3035" s="12" t="s">
        <v>757</v>
      </c>
    </row>
    <row r="3036" spans="2:31" x14ac:dyDescent="0.2">
      <c r="B3036" t="str">
        <f ca="1">IF(ISNA(VLOOKUP(AA3036&amp;"_"&amp;AB3036&amp;"_"&amp;AC3036&amp;"_"&amp;AE3036,[1]挑战模式!$A:$AS,1,FALSE)),"",IF(VLOOKUP(AA3036&amp;"_"&amp;AB3036&amp;"_"&amp;AC3036&amp;"_"&amp;AE3036,[1]挑战模式!$A:$AS,14+AD3036,FALSE)="","","Monster_Season"&amp;AA3036&amp;"_Challenge"&amp;AB3036&amp;"_"&amp;AC3036&amp;"_"&amp;AD3036&amp;"_"&amp;AE3036))</f>
        <v/>
      </c>
      <c r="C3036" t="str">
        <f t="shared" ca="1" si="240"/>
        <v/>
      </c>
      <c r="E3036" t="str">
        <f ca="1">IF(B3036="","",VLOOKUP(AA3036&amp;"_"&amp;AB3036&amp;"_"&amp;AC3036&amp;"_"&amp;AE3036,[1]挑战模式!$A:$AS,26+AD3036,FALSE))</f>
        <v/>
      </c>
      <c r="F3036" t="str">
        <f ca="1">IF(B3036="","",VLOOKUP(VLOOKUP(AA3036&amp;"_"&amp;AB3036&amp;"_"&amp;AC3036&amp;"_"&amp;AE3036,[1]挑战模式!$A:$AS,14+AD3036,FALSE),[1]怪物!$B:$O,3,FALSE))</f>
        <v/>
      </c>
      <c r="G3036" t="str">
        <f t="shared" ca="1" si="241"/>
        <v/>
      </c>
      <c r="H3036" t="str">
        <f t="shared" ca="1" si="242"/>
        <v/>
      </c>
      <c r="I3036" t="str">
        <f t="shared" ca="1" si="243"/>
        <v/>
      </c>
      <c r="J3036" t="str">
        <f t="shared" ca="1" si="244"/>
        <v/>
      </c>
      <c r="K3036" t="str">
        <f t="shared" ca="1" si="244"/>
        <v/>
      </c>
      <c r="AA3036" s="8">
        <v>0</v>
      </c>
      <c r="AB3036" s="8">
        <v>12</v>
      </c>
      <c r="AC3036" s="8">
        <v>4</v>
      </c>
      <c r="AD3036" s="8">
        <v>4</v>
      </c>
      <c r="AE3036" s="12" t="s">
        <v>757</v>
      </c>
    </row>
    <row r="3037" spans="2:31" x14ac:dyDescent="0.2">
      <c r="B3037" t="str">
        <f ca="1">IF(ISNA(VLOOKUP(AA3037&amp;"_"&amp;AB3037&amp;"_"&amp;AC3037&amp;"_"&amp;AE3037,[1]挑战模式!$A:$AS,1,FALSE)),"",IF(VLOOKUP(AA3037&amp;"_"&amp;AB3037&amp;"_"&amp;AC3037&amp;"_"&amp;AE3037,[1]挑战模式!$A:$AS,14+AD3037,FALSE)="","","Monster_Season"&amp;AA3037&amp;"_Challenge"&amp;AB3037&amp;"_"&amp;AC3037&amp;"_"&amp;AD3037&amp;"_"&amp;AE3037))</f>
        <v/>
      </c>
      <c r="C3037" t="str">
        <f t="shared" ca="1" si="240"/>
        <v/>
      </c>
      <c r="E3037" t="str">
        <f ca="1">IF(B3037="","",VLOOKUP(AA3037&amp;"_"&amp;AB3037&amp;"_"&amp;AC3037&amp;"_"&amp;AE3037,[1]挑战模式!$A:$AS,26+AD3037,FALSE))</f>
        <v/>
      </c>
      <c r="F3037" t="str">
        <f ca="1">IF(B3037="","",VLOOKUP(VLOOKUP(AA3037&amp;"_"&amp;AB3037&amp;"_"&amp;AC3037&amp;"_"&amp;AE3037,[1]挑战模式!$A:$AS,14+AD3037,FALSE),[1]怪物!$B:$O,3,FALSE))</f>
        <v/>
      </c>
      <c r="G3037" t="str">
        <f t="shared" ca="1" si="241"/>
        <v/>
      </c>
      <c r="H3037" t="str">
        <f t="shared" ca="1" si="242"/>
        <v/>
      </c>
      <c r="I3037" t="str">
        <f t="shared" ca="1" si="243"/>
        <v/>
      </c>
      <c r="J3037" t="str">
        <f t="shared" ca="1" si="244"/>
        <v/>
      </c>
      <c r="K3037" t="str">
        <f t="shared" ca="1" si="244"/>
        <v/>
      </c>
      <c r="AA3037" s="8">
        <v>0</v>
      </c>
      <c r="AB3037" s="8">
        <v>12</v>
      </c>
      <c r="AC3037" s="8">
        <v>4</v>
      </c>
      <c r="AD3037" s="8">
        <v>5</v>
      </c>
      <c r="AE3037" s="12" t="s">
        <v>757</v>
      </c>
    </row>
    <row r="3038" spans="2:31" x14ac:dyDescent="0.2">
      <c r="B3038" t="str">
        <f ca="1">IF(ISNA(VLOOKUP(AA3038&amp;"_"&amp;AB3038&amp;"_"&amp;AC3038&amp;"_"&amp;AE3038,[1]挑战模式!$A:$AS,1,FALSE)),"",IF(VLOOKUP(AA3038&amp;"_"&amp;AB3038&amp;"_"&amp;AC3038&amp;"_"&amp;AE3038,[1]挑战模式!$A:$AS,14+AD3038,FALSE)="","","Monster_Season"&amp;AA3038&amp;"_Challenge"&amp;AB3038&amp;"_"&amp;AC3038&amp;"_"&amp;AD3038&amp;"_"&amp;AE3038))</f>
        <v/>
      </c>
      <c r="C3038" t="str">
        <f t="shared" ca="1" si="240"/>
        <v/>
      </c>
      <c r="E3038" t="str">
        <f ca="1">IF(B3038="","",VLOOKUP(AA3038&amp;"_"&amp;AB3038&amp;"_"&amp;AC3038&amp;"_"&amp;AE3038,[1]挑战模式!$A:$AS,26+AD3038,FALSE))</f>
        <v/>
      </c>
      <c r="F3038" t="str">
        <f ca="1">IF(B3038="","",VLOOKUP(VLOOKUP(AA3038&amp;"_"&amp;AB3038&amp;"_"&amp;AC3038&amp;"_"&amp;AE3038,[1]挑战模式!$A:$AS,14+AD3038,FALSE),[1]怪物!$B:$O,3,FALSE))</f>
        <v/>
      </c>
      <c r="G3038" t="str">
        <f t="shared" ca="1" si="241"/>
        <v/>
      </c>
      <c r="H3038" t="str">
        <f t="shared" ca="1" si="242"/>
        <v/>
      </c>
      <c r="I3038" t="str">
        <f t="shared" ca="1" si="243"/>
        <v/>
      </c>
      <c r="J3038" t="str">
        <f t="shared" ca="1" si="244"/>
        <v/>
      </c>
      <c r="K3038" t="str">
        <f t="shared" ca="1" si="244"/>
        <v/>
      </c>
      <c r="AA3038" s="8">
        <v>0</v>
      </c>
      <c r="AB3038" s="8">
        <v>12</v>
      </c>
      <c r="AC3038" s="8">
        <v>4</v>
      </c>
      <c r="AD3038" s="8">
        <v>6</v>
      </c>
      <c r="AE3038" s="12" t="s">
        <v>757</v>
      </c>
    </row>
    <row r="3039" spans="2:31" x14ac:dyDescent="0.2">
      <c r="B3039" t="str">
        <f ca="1">IF(ISNA(VLOOKUP(AA3039&amp;"_"&amp;AB3039&amp;"_"&amp;AC3039&amp;"_"&amp;AE3039,[1]挑战模式!$A:$AS,1,FALSE)),"",IF(VLOOKUP(AA3039&amp;"_"&amp;AB3039&amp;"_"&amp;AC3039&amp;"_"&amp;AE3039,[1]挑战模式!$A:$AS,14+AD3039,FALSE)="","","Monster_Season"&amp;AA3039&amp;"_Challenge"&amp;AB3039&amp;"_"&amp;AC3039&amp;"_"&amp;AD3039&amp;"_"&amp;AE3039))</f>
        <v>Monster_Season0_Challenge12_5_1_Normal</v>
      </c>
      <c r="C3039">
        <f t="shared" ca="1" si="240"/>
        <v>1</v>
      </c>
      <c r="E3039">
        <f ca="1">IF(B3039="","",VLOOKUP(AA3039&amp;"_"&amp;AB3039&amp;"_"&amp;AC3039&amp;"_"&amp;AE3039,[1]挑战模式!$A:$AS,26+AD3039,FALSE))</f>
        <v>293</v>
      </c>
      <c r="F3039">
        <f ca="1">IF(B3039="","",VLOOKUP(VLOOKUP(AA3039&amp;"_"&amp;AB3039&amp;"_"&amp;AC3039&amp;"_"&amp;AE3039,[1]挑战模式!$A:$AS,14+AD3039,FALSE),[1]怪物!$B:$O,3,FALSE))</f>
        <v>1</v>
      </c>
      <c r="G3039">
        <f t="shared" ca="1" si="241"/>
        <v>0</v>
      </c>
      <c r="H3039">
        <f t="shared" ca="1" si="242"/>
        <v>0</v>
      </c>
      <c r="I3039">
        <f t="shared" ca="1" si="243"/>
        <v>0</v>
      </c>
      <c r="J3039">
        <f t="shared" ca="1" si="244"/>
        <v>0</v>
      </c>
      <c r="K3039">
        <f t="shared" ca="1" si="244"/>
        <v>0</v>
      </c>
      <c r="AA3039" s="8">
        <v>0</v>
      </c>
      <c r="AB3039" s="8">
        <v>12</v>
      </c>
      <c r="AC3039" s="8">
        <v>5</v>
      </c>
      <c r="AD3039" s="8">
        <v>1</v>
      </c>
      <c r="AE3039" s="12" t="s">
        <v>757</v>
      </c>
    </row>
    <row r="3040" spans="2:31" x14ac:dyDescent="0.2">
      <c r="B3040" t="str">
        <f ca="1">IF(ISNA(VLOOKUP(AA3040&amp;"_"&amp;AB3040&amp;"_"&amp;AC3040&amp;"_"&amp;AE3040,[1]挑战模式!$A:$AS,1,FALSE)),"",IF(VLOOKUP(AA3040&amp;"_"&amp;AB3040&amp;"_"&amp;AC3040&amp;"_"&amp;AE3040,[1]挑战模式!$A:$AS,14+AD3040,FALSE)="","","Monster_Season"&amp;AA3040&amp;"_Challenge"&amp;AB3040&amp;"_"&amp;AC3040&amp;"_"&amp;AD3040&amp;"_"&amp;AE3040))</f>
        <v>Monster_Season0_Challenge12_5_2_Normal</v>
      </c>
      <c r="C3040">
        <f t="shared" ca="1" si="240"/>
        <v>1</v>
      </c>
      <c r="E3040">
        <f ca="1">IF(B3040="","",VLOOKUP(AA3040&amp;"_"&amp;AB3040&amp;"_"&amp;AC3040&amp;"_"&amp;AE3040,[1]挑战模式!$A:$AS,26+AD3040,FALSE))</f>
        <v>1170</v>
      </c>
      <c r="F3040">
        <f ca="1">IF(B3040="","",VLOOKUP(VLOOKUP(AA3040&amp;"_"&amp;AB3040&amp;"_"&amp;AC3040&amp;"_"&amp;AE3040,[1]挑战模式!$A:$AS,14+AD3040,FALSE),[1]怪物!$B:$O,3,FALSE))</f>
        <v>1</v>
      </c>
      <c r="G3040">
        <f t="shared" ca="1" si="241"/>
        <v>0</v>
      </c>
      <c r="H3040">
        <f t="shared" ca="1" si="242"/>
        <v>0</v>
      </c>
      <c r="I3040">
        <f t="shared" ca="1" si="243"/>
        <v>0</v>
      </c>
      <c r="J3040">
        <f t="shared" ca="1" si="244"/>
        <v>0</v>
      </c>
      <c r="K3040">
        <f t="shared" ca="1" si="244"/>
        <v>0</v>
      </c>
      <c r="AA3040" s="8">
        <v>0</v>
      </c>
      <c r="AB3040" s="8">
        <v>12</v>
      </c>
      <c r="AC3040" s="8">
        <v>5</v>
      </c>
      <c r="AD3040" s="8">
        <v>2</v>
      </c>
      <c r="AE3040" s="12" t="s">
        <v>757</v>
      </c>
    </row>
    <row r="3041" spans="2:31" x14ac:dyDescent="0.2">
      <c r="B3041" t="str">
        <f ca="1">IF(ISNA(VLOOKUP(AA3041&amp;"_"&amp;AB3041&amp;"_"&amp;AC3041&amp;"_"&amp;AE3041,[1]挑战模式!$A:$AS,1,FALSE)),"",IF(VLOOKUP(AA3041&amp;"_"&amp;AB3041&amp;"_"&amp;AC3041&amp;"_"&amp;AE3041,[1]挑战模式!$A:$AS,14+AD3041,FALSE)="","","Monster_Season"&amp;AA3041&amp;"_Challenge"&amp;AB3041&amp;"_"&amp;AC3041&amp;"_"&amp;AD3041&amp;"_"&amp;AE3041))</f>
        <v>Monster_Season0_Challenge12_5_3_Normal</v>
      </c>
      <c r="C3041">
        <f t="shared" ca="1" si="240"/>
        <v>1</v>
      </c>
      <c r="E3041">
        <f ca="1">IF(B3041="","",VLOOKUP(AA3041&amp;"_"&amp;AB3041&amp;"_"&amp;AC3041&amp;"_"&amp;AE3041,[1]挑战模式!$A:$AS,26+AD3041,FALSE))</f>
        <v>1170</v>
      </c>
      <c r="F3041">
        <f ca="1">IF(B3041="","",VLOOKUP(VLOOKUP(AA3041&amp;"_"&amp;AB3041&amp;"_"&amp;AC3041&amp;"_"&amp;AE3041,[1]挑战模式!$A:$AS,14+AD3041,FALSE),[1]怪物!$B:$O,3,FALSE))</f>
        <v>1</v>
      </c>
      <c r="G3041">
        <f t="shared" ca="1" si="241"/>
        <v>0</v>
      </c>
      <c r="H3041">
        <f t="shared" ca="1" si="242"/>
        <v>0</v>
      </c>
      <c r="I3041">
        <f t="shared" ca="1" si="243"/>
        <v>0</v>
      </c>
      <c r="J3041">
        <f t="shared" ca="1" si="244"/>
        <v>0</v>
      </c>
      <c r="K3041">
        <f t="shared" ca="1" si="244"/>
        <v>0</v>
      </c>
      <c r="AA3041" s="8">
        <v>0</v>
      </c>
      <c r="AB3041" s="8">
        <v>12</v>
      </c>
      <c r="AC3041" s="8">
        <v>5</v>
      </c>
      <c r="AD3041" s="8">
        <v>3</v>
      </c>
      <c r="AE3041" s="12" t="s">
        <v>757</v>
      </c>
    </row>
    <row r="3042" spans="2:31" x14ac:dyDescent="0.2">
      <c r="B3042" t="str">
        <f ca="1">IF(ISNA(VLOOKUP(AA3042&amp;"_"&amp;AB3042&amp;"_"&amp;AC3042&amp;"_"&amp;AE3042,[1]挑战模式!$A:$AS,1,FALSE)),"",IF(VLOOKUP(AA3042&amp;"_"&amp;AB3042&amp;"_"&amp;AC3042&amp;"_"&amp;AE3042,[1]挑战模式!$A:$AS,14+AD3042,FALSE)="","","Monster_Season"&amp;AA3042&amp;"_Challenge"&amp;AB3042&amp;"_"&amp;AC3042&amp;"_"&amp;AD3042&amp;"_"&amp;AE3042))</f>
        <v/>
      </c>
      <c r="C3042" t="str">
        <f t="shared" ca="1" si="240"/>
        <v/>
      </c>
      <c r="E3042" t="str">
        <f ca="1">IF(B3042="","",VLOOKUP(AA3042&amp;"_"&amp;AB3042&amp;"_"&amp;AC3042&amp;"_"&amp;AE3042,[1]挑战模式!$A:$AS,26+AD3042,FALSE))</f>
        <v/>
      </c>
      <c r="F3042" t="str">
        <f ca="1">IF(B3042="","",VLOOKUP(VLOOKUP(AA3042&amp;"_"&amp;AB3042&amp;"_"&amp;AC3042&amp;"_"&amp;AE3042,[1]挑战模式!$A:$AS,14+AD3042,FALSE),[1]怪物!$B:$O,3,FALSE))</f>
        <v/>
      </c>
      <c r="G3042" t="str">
        <f t="shared" ca="1" si="241"/>
        <v/>
      </c>
      <c r="H3042" t="str">
        <f t="shared" ca="1" si="242"/>
        <v/>
      </c>
      <c r="I3042" t="str">
        <f t="shared" ca="1" si="243"/>
        <v/>
      </c>
      <c r="J3042" t="str">
        <f t="shared" ca="1" si="244"/>
        <v/>
      </c>
      <c r="K3042" t="str">
        <f t="shared" ca="1" si="244"/>
        <v/>
      </c>
      <c r="AA3042" s="8">
        <v>0</v>
      </c>
      <c r="AB3042" s="8">
        <v>12</v>
      </c>
      <c r="AC3042" s="8">
        <v>5</v>
      </c>
      <c r="AD3042" s="8">
        <v>4</v>
      </c>
      <c r="AE3042" s="12" t="s">
        <v>757</v>
      </c>
    </row>
    <row r="3043" spans="2:31" x14ac:dyDescent="0.2">
      <c r="B3043" t="str">
        <f ca="1">IF(ISNA(VLOOKUP(AA3043&amp;"_"&amp;AB3043&amp;"_"&amp;AC3043&amp;"_"&amp;AE3043,[1]挑战模式!$A:$AS,1,FALSE)),"",IF(VLOOKUP(AA3043&amp;"_"&amp;AB3043&amp;"_"&amp;AC3043&amp;"_"&amp;AE3043,[1]挑战模式!$A:$AS,14+AD3043,FALSE)="","","Monster_Season"&amp;AA3043&amp;"_Challenge"&amp;AB3043&amp;"_"&amp;AC3043&amp;"_"&amp;AD3043&amp;"_"&amp;AE3043))</f>
        <v/>
      </c>
      <c r="C3043" t="str">
        <f t="shared" ca="1" si="240"/>
        <v/>
      </c>
      <c r="E3043" t="str">
        <f ca="1">IF(B3043="","",VLOOKUP(AA3043&amp;"_"&amp;AB3043&amp;"_"&amp;AC3043&amp;"_"&amp;AE3043,[1]挑战模式!$A:$AS,26+AD3043,FALSE))</f>
        <v/>
      </c>
      <c r="F3043" t="str">
        <f ca="1">IF(B3043="","",VLOOKUP(VLOOKUP(AA3043&amp;"_"&amp;AB3043&amp;"_"&amp;AC3043&amp;"_"&amp;AE3043,[1]挑战模式!$A:$AS,14+AD3043,FALSE),[1]怪物!$B:$O,3,FALSE))</f>
        <v/>
      </c>
      <c r="G3043" t="str">
        <f t="shared" ca="1" si="241"/>
        <v/>
      </c>
      <c r="H3043" t="str">
        <f t="shared" ca="1" si="242"/>
        <v/>
      </c>
      <c r="I3043" t="str">
        <f t="shared" ca="1" si="243"/>
        <v/>
      </c>
      <c r="J3043" t="str">
        <f t="shared" ca="1" si="244"/>
        <v/>
      </c>
      <c r="K3043" t="str">
        <f t="shared" ca="1" si="244"/>
        <v/>
      </c>
      <c r="AA3043" s="8">
        <v>0</v>
      </c>
      <c r="AB3043" s="8">
        <v>12</v>
      </c>
      <c r="AC3043" s="8">
        <v>5</v>
      </c>
      <c r="AD3043" s="8">
        <v>5</v>
      </c>
      <c r="AE3043" s="12" t="s">
        <v>757</v>
      </c>
    </row>
    <row r="3044" spans="2:31" x14ac:dyDescent="0.2">
      <c r="B3044" t="str">
        <f ca="1">IF(ISNA(VLOOKUP(AA3044&amp;"_"&amp;AB3044&amp;"_"&amp;AC3044&amp;"_"&amp;AE3044,[1]挑战模式!$A:$AS,1,FALSE)),"",IF(VLOOKUP(AA3044&amp;"_"&amp;AB3044&amp;"_"&amp;AC3044&amp;"_"&amp;AE3044,[1]挑战模式!$A:$AS,14+AD3044,FALSE)="","","Monster_Season"&amp;AA3044&amp;"_Challenge"&amp;AB3044&amp;"_"&amp;AC3044&amp;"_"&amp;AD3044&amp;"_"&amp;AE3044))</f>
        <v/>
      </c>
      <c r="C3044" t="str">
        <f t="shared" ca="1" si="240"/>
        <v/>
      </c>
      <c r="E3044" t="str">
        <f ca="1">IF(B3044="","",VLOOKUP(AA3044&amp;"_"&amp;AB3044&amp;"_"&amp;AC3044&amp;"_"&amp;AE3044,[1]挑战模式!$A:$AS,26+AD3044,FALSE))</f>
        <v/>
      </c>
      <c r="F3044" t="str">
        <f ca="1">IF(B3044="","",VLOOKUP(VLOOKUP(AA3044&amp;"_"&amp;AB3044&amp;"_"&amp;AC3044&amp;"_"&amp;AE3044,[1]挑战模式!$A:$AS,14+AD3044,FALSE),[1]怪物!$B:$O,3,FALSE))</f>
        <v/>
      </c>
      <c r="G3044" t="str">
        <f t="shared" ca="1" si="241"/>
        <v/>
      </c>
      <c r="H3044" t="str">
        <f t="shared" ca="1" si="242"/>
        <v/>
      </c>
      <c r="I3044" t="str">
        <f t="shared" ca="1" si="243"/>
        <v/>
      </c>
      <c r="J3044" t="str">
        <f t="shared" ca="1" si="244"/>
        <v/>
      </c>
      <c r="K3044" t="str">
        <f t="shared" ca="1" si="244"/>
        <v/>
      </c>
      <c r="AA3044" s="8">
        <v>0</v>
      </c>
      <c r="AB3044" s="8">
        <v>12</v>
      </c>
      <c r="AC3044" s="8">
        <v>5</v>
      </c>
      <c r="AD3044" s="8">
        <v>6</v>
      </c>
      <c r="AE3044" s="12" t="s">
        <v>757</v>
      </c>
    </row>
    <row r="3045" spans="2:31" x14ac:dyDescent="0.2">
      <c r="B3045" t="str">
        <f ca="1">IF(ISNA(VLOOKUP(AA3045&amp;"_"&amp;AB3045&amp;"_"&amp;AC3045&amp;"_"&amp;AE3045,[1]挑战模式!$A:$AS,1,FALSE)),"",IF(VLOOKUP(AA3045&amp;"_"&amp;AB3045&amp;"_"&amp;AC3045&amp;"_"&amp;AE3045,[1]挑战模式!$A:$AS,14+AD3045,FALSE)="","","Monster_Season"&amp;AA3045&amp;"_Challenge"&amp;AB3045&amp;"_"&amp;AC3045&amp;"_"&amp;AD3045&amp;"_"&amp;AE3045))</f>
        <v>Monster_Season0_Challenge12_6_1_Normal</v>
      </c>
      <c r="C3045">
        <f t="shared" ca="1" si="240"/>
        <v>1</v>
      </c>
      <c r="E3045">
        <f ca="1">IF(B3045="","",VLOOKUP(AA3045&amp;"_"&amp;AB3045&amp;"_"&amp;AC3045&amp;"_"&amp;AE3045,[1]挑战模式!$A:$AS,26+AD3045,FALSE))</f>
        <v>512</v>
      </c>
      <c r="F3045">
        <f ca="1">IF(B3045="","",VLOOKUP(VLOOKUP(AA3045&amp;"_"&amp;AB3045&amp;"_"&amp;AC3045&amp;"_"&amp;AE3045,[1]挑战模式!$A:$AS,14+AD3045,FALSE),[1]怪物!$B:$O,3,FALSE))</f>
        <v>1</v>
      </c>
      <c r="G3045">
        <f t="shared" ca="1" si="241"/>
        <v>0</v>
      </c>
      <c r="H3045">
        <f t="shared" ca="1" si="242"/>
        <v>0</v>
      </c>
      <c r="I3045">
        <f t="shared" ca="1" si="243"/>
        <v>0</v>
      </c>
      <c r="J3045">
        <f t="shared" ca="1" si="244"/>
        <v>0</v>
      </c>
      <c r="K3045">
        <f t="shared" ca="1" si="244"/>
        <v>0</v>
      </c>
      <c r="AA3045" s="8">
        <v>0</v>
      </c>
      <c r="AB3045" s="8">
        <v>12</v>
      </c>
      <c r="AC3045" s="8">
        <v>6</v>
      </c>
      <c r="AD3045" s="8">
        <v>1</v>
      </c>
      <c r="AE3045" s="12" t="s">
        <v>757</v>
      </c>
    </row>
    <row r="3046" spans="2:31" x14ac:dyDescent="0.2">
      <c r="B3046" t="str">
        <f ca="1">IF(ISNA(VLOOKUP(AA3046&amp;"_"&amp;AB3046&amp;"_"&amp;AC3046&amp;"_"&amp;AE3046,[1]挑战模式!$A:$AS,1,FALSE)),"",IF(VLOOKUP(AA3046&amp;"_"&amp;AB3046&amp;"_"&amp;AC3046&amp;"_"&amp;AE3046,[1]挑战模式!$A:$AS,14+AD3046,FALSE)="","","Monster_Season"&amp;AA3046&amp;"_Challenge"&amp;AB3046&amp;"_"&amp;AC3046&amp;"_"&amp;AD3046&amp;"_"&amp;AE3046))</f>
        <v>Monster_Season0_Challenge12_6_2_Normal</v>
      </c>
      <c r="C3046">
        <f t="shared" ca="1" si="240"/>
        <v>1</v>
      </c>
      <c r="E3046">
        <f ca="1">IF(B3046="","",VLOOKUP(AA3046&amp;"_"&amp;AB3046&amp;"_"&amp;AC3046&amp;"_"&amp;AE3046,[1]挑战模式!$A:$AS,26+AD3046,FALSE))</f>
        <v>512</v>
      </c>
      <c r="F3046">
        <f ca="1">IF(B3046="","",VLOOKUP(VLOOKUP(AA3046&amp;"_"&amp;AB3046&amp;"_"&amp;AC3046&amp;"_"&amp;AE3046,[1]挑战模式!$A:$AS,14+AD3046,FALSE),[1]怪物!$B:$O,3,FALSE))</f>
        <v>1</v>
      </c>
      <c r="G3046">
        <f t="shared" ca="1" si="241"/>
        <v>0</v>
      </c>
      <c r="H3046">
        <f t="shared" ca="1" si="242"/>
        <v>0</v>
      </c>
      <c r="I3046">
        <f t="shared" ca="1" si="243"/>
        <v>0</v>
      </c>
      <c r="J3046">
        <f t="shared" ca="1" si="244"/>
        <v>0</v>
      </c>
      <c r="K3046">
        <f t="shared" ca="1" si="244"/>
        <v>0</v>
      </c>
      <c r="AA3046" s="8">
        <v>0</v>
      </c>
      <c r="AB3046" s="8">
        <v>12</v>
      </c>
      <c r="AC3046" s="8">
        <v>6</v>
      </c>
      <c r="AD3046" s="8">
        <v>2</v>
      </c>
      <c r="AE3046" s="12" t="s">
        <v>757</v>
      </c>
    </row>
    <row r="3047" spans="2:31" x14ac:dyDescent="0.2">
      <c r="B3047" t="str">
        <f ca="1">IF(ISNA(VLOOKUP(AA3047&amp;"_"&amp;AB3047&amp;"_"&amp;AC3047&amp;"_"&amp;AE3047,[1]挑战模式!$A:$AS,1,FALSE)),"",IF(VLOOKUP(AA3047&amp;"_"&amp;AB3047&amp;"_"&amp;AC3047&amp;"_"&amp;AE3047,[1]挑战模式!$A:$AS,14+AD3047,FALSE)="","","Monster_Season"&amp;AA3047&amp;"_Challenge"&amp;AB3047&amp;"_"&amp;AC3047&amp;"_"&amp;AD3047&amp;"_"&amp;AE3047))</f>
        <v>Monster_Season0_Challenge12_6_3_Normal</v>
      </c>
      <c r="C3047">
        <f t="shared" ca="1" si="240"/>
        <v>1</v>
      </c>
      <c r="E3047">
        <f ca="1">IF(B3047="","",VLOOKUP(AA3047&amp;"_"&amp;AB3047&amp;"_"&amp;AC3047&amp;"_"&amp;AE3047,[1]挑战模式!$A:$AS,26+AD3047,FALSE))</f>
        <v>2048</v>
      </c>
      <c r="F3047">
        <f ca="1">IF(B3047="","",VLOOKUP(VLOOKUP(AA3047&amp;"_"&amp;AB3047&amp;"_"&amp;AC3047&amp;"_"&amp;AE3047,[1]挑战模式!$A:$AS,14+AD3047,FALSE),[1]怪物!$B:$O,3,FALSE))</f>
        <v>1</v>
      </c>
      <c r="G3047">
        <f t="shared" ca="1" si="241"/>
        <v>0</v>
      </c>
      <c r="H3047">
        <f t="shared" ca="1" si="242"/>
        <v>0</v>
      </c>
      <c r="I3047">
        <f t="shared" ca="1" si="243"/>
        <v>0</v>
      </c>
      <c r="J3047">
        <f t="shared" ca="1" si="244"/>
        <v>0</v>
      </c>
      <c r="K3047">
        <f t="shared" ca="1" si="244"/>
        <v>0</v>
      </c>
      <c r="AA3047" s="8">
        <v>0</v>
      </c>
      <c r="AB3047" s="8">
        <v>12</v>
      </c>
      <c r="AC3047" s="8">
        <v>6</v>
      </c>
      <c r="AD3047" s="8">
        <v>3</v>
      </c>
      <c r="AE3047" s="12" t="s">
        <v>757</v>
      </c>
    </row>
    <row r="3048" spans="2:31" x14ac:dyDescent="0.2">
      <c r="B3048" t="str">
        <f ca="1">IF(ISNA(VLOOKUP(AA3048&amp;"_"&amp;AB3048&amp;"_"&amp;AC3048&amp;"_"&amp;AE3048,[1]挑战模式!$A:$AS,1,FALSE)),"",IF(VLOOKUP(AA3048&amp;"_"&amp;AB3048&amp;"_"&amp;AC3048&amp;"_"&amp;AE3048,[1]挑战模式!$A:$AS,14+AD3048,FALSE)="","","Monster_Season"&amp;AA3048&amp;"_Challenge"&amp;AB3048&amp;"_"&amp;AC3048&amp;"_"&amp;AD3048&amp;"_"&amp;AE3048))</f>
        <v>Monster_Season0_Challenge12_6_4_Normal</v>
      </c>
      <c r="C3048">
        <f t="shared" ca="1" si="240"/>
        <v>1</v>
      </c>
      <c r="E3048">
        <f ca="1">IF(B3048="","",VLOOKUP(AA3048&amp;"_"&amp;AB3048&amp;"_"&amp;AC3048&amp;"_"&amp;AE3048,[1]挑战模式!$A:$AS,26+AD3048,FALSE))</f>
        <v>512</v>
      </c>
      <c r="F3048">
        <f ca="1">IF(B3048="","",VLOOKUP(VLOOKUP(AA3048&amp;"_"&amp;AB3048&amp;"_"&amp;AC3048&amp;"_"&amp;AE3048,[1]挑战模式!$A:$AS,14+AD3048,FALSE),[1]怪物!$B:$O,3,FALSE))</f>
        <v>1</v>
      </c>
      <c r="G3048">
        <f t="shared" ca="1" si="241"/>
        <v>0</v>
      </c>
      <c r="H3048">
        <f t="shared" ca="1" si="242"/>
        <v>0</v>
      </c>
      <c r="I3048">
        <f t="shared" ca="1" si="243"/>
        <v>0</v>
      </c>
      <c r="J3048">
        <f t="shared" ca="1" si="244"/>
        <v>0</v>
      </c>
      <c r="K3048">
        <f t="shared" ca="1" si="244"/>
        <v>0</v>
      </c>
      <c r="AA3048" s="8">
        <v>0</v>
      </c>
      <c r="AB3048" s="8">
        <v>12</v>
      </c>
      <c r="AC3048" s="8">
        <v>6</v>
      </c>
      <c r="AD3048" s="8">
        <v>4</v>
      </c>
      <c r="AE3048" s="12" t="s">
        <v>757</v>
      </c>
    </row>
    <row r="3049" spans="2:31" x14ac:dyDescent="0.2">
      <c r="B3049" t="str">
        <f ca="1">IF(ISNA(VLOOKUP(AA3049&amp;"_"&amp;AB3049&amp;"_"&amp;AC3049&amp;"_"&amp;AE3049,[1]挑战模式!$A:$AS,1,FALSE)),"",IF(VLOOKUP(AA3049&amp;"_"&amp;AB3049&amp;"_"&amp;AC3049&amp;"_"&amp;AE3049,[1]挑战模式!$A:$AS,14+AD3049,FALSE)="","","Monster_Season"&amp;AA3049&amp;"_Challenge"&amp;AB3049&amp;"_"&amp;AC3049&amp;"_"&amp;AD3049&amp;"_"&amp;AE3049))</f>
        <v/>
      </c>
      <c r="C3049" t="str">
        <f t="shared" ca="1" si="240"/>
        <v/>
      </c>
      <c r="E3049" t="str">
        <f ca="1">IF(B3049="","",VLOOKUP(AA3049&amp;"_"&amp;AB3049&amp;"_"&amp;AC3049&amp;"_"&amp;AE3049,[1]挑战模式!$A:$AS,26+AD3049,FALSE))</f>
        <v/>
      </c>
      <c r="F3049" t="str">
        <f ca="1">IF(B3049="","",VLOOKUP(VLOOKUP(AA3049&amp;"_"&amp;AB3049&amp;"_"&amp;AC3049&amp;"_"&amp;AE3049,[1]挑战模式!$A:$AS,14+AD3049,FALSE),[1]怪物!$B:$O,3,FALSE))</f>
        <v/>
      </c>
      <c r="G3049" t="str">
        <f t="shared" ca="1" si="241"/>
        <v/>
      </c>
      <c r="H3049" t="str">
        <f t="shared" ca="1" si="242"/>
        <v/>
      </c>
      <c r="I3049" t="str">
        <f t="shared" ca="1" si="243"/>
        <v/>
      </c>
      <c r="J3049" t="str">
        <f t="shared" ca="1" si="244"/>
        <v/>
      </c>
      <c r="K3049" t="str">
        <f t="shared" ca="1" si="244"/>
        <v/>
      </c>
      <c r="AA3049" s="8">
        <v>0</v>
      </c>
      <c r="AB3049" s="8">
        <v>12</v>
      </c>
      <c r="AC3049" s="8">
        <v>6</v>
      </c>
      <c r="AD3049" s="8">
        <v>5</v>
      </c>
      <c r="AE3049" s="12" t="s">
        <v>757</v>
      </c>
    </row>
    <row r="3050" spans="2:31" x14ac:dyDescent="0.2">
      <c r="B3050" t="str">
        <f ca="1">IF(ISNA(VLOOKUP(AA3050&amp;"_"&amp;AB3050&amp;"_"&amp;AC3050&amp;"_"&amp;AE3050,[1]挑战模式!$A:$AS,1,FALSE)),"",IF(VLOOKUP(AA3050&amp;"_"&amp;AB3050&amp;"_"&amp;AC3050&amp;"_"&amp;AE3050,[1]挑战模式!$A:$AS,14+AD3050,FALSE)="","","Monster_Season"&amp;AA3050&amp;"_Challenge"&amp;AB3050&amp;"_"&amp;AC3050&amp;"_"&amp;AD3050&amp;"_"&amp;AE3050))</f>
        <v/>
      </c>
      <c r="C3050" t="str">
        <f t="shared" ca="1" si="240"/>
        <v/>
      </c>
      <c r="E3050" t="str">
        <f ca="1">IF(B3050="","",VLOOKUP(AA3050&amp;"_"&amp;AB3050&amp;"_"&amp;AC3050&amp;"_"&amp;AE3050,[1]挑战模式!$A:$AS,26+AD3050,FALSE))</f>
        <v/>
      </c>
      <c r="F3050" t="str">
        <f ca="1">IF(B3050="","",VLOOKUP(VLOOKUP(AA3050&amp;"_"&amp;AB3050&amp;"_"&amp;AC3050&amp;"_"&amp;AE3050,[1]挑战模式!$A:$AS,14+AD3050,FALSE),[1]怪物!$B:$O,3,FALSE))</f>
        <v/>
      </c>
      <c r="G3050" t="str">
        <f t="shared" ca="1" si="241"/>
        <v/>
      </c>
      <c r="H3050" t="str">
        <f t="shared" ca="1" si="242"/>
        <v/>
      </c>
      <c r="I3050" t="str">
        <f t="shared" ca="1" si="243"/>
        <v/>
      </c>
      <c r="J3050" t="str">
        <f t="shared" ca="1" si="244"/>
        <v/>
      </c>
      <c r="K3050" t="str">
        <f t="shared" ca="1" si="244"/>
        <v/>
      </c>
      <c r="AA3050" s="8">
        <v>0</v>
      </c>
      <c r="AB3050" s="8">
        <v>12</v>
      </c>
      <c r="AC3050" s="8">
        <v>6</v>
      </c>
      <c r="AD3050" s="8">
        <v>6</v>
      </c>
      <c r="AE3050" s="12" t="s">
        <v>757</v>
      </c>
    </row>
    <row r="3051" spans="2:31" x14ac:dyDescent="0.2">
      <c r="B3051" t="str">
        <f ca="1">IF(ISNA(VLOOKUP(AA3051&amp;"_"&amp;AB3051&amp;"_"&amp;AC3051&amp;"_"&amp;AE3051,[1]挑战模式!$A:$AS,1,FALSE)),"",IF(VLOOKUP(AA3051&amp;"_"&amp;AB3051&amp;"_"&amp;AC3051&amp;"_"&amp;AE3051,[1]挑战模式!$A:$AS,14+AD3051,FALSE)="","","Monster_Season"&amp;AA3051&amp;"_Challenge"&amp;AB3051&amp;"_"&amp;AC3051&amp;"_"&amp;AD3051&amp;"_"&amp;AE3051))</f>
        <v>Monster_Season0_Challenge12_7_1_Normal</v>
      </c>
      <c r="C3051">
        <f t="shared" ca="1" si="240"/>
        <v>1</v>
      </c>
      <c r="E3051">
        <f ca="1">IF(B3051="","",VLOOKUP(AA3051&amp;"_"&amp;AB3051&amp;"_"&amp;AC3051&amp;"_"&amp;AE3051,[1]挑战模式!$A:$AS,26+AD3051,FALSE))</f>
        <v>433</v>
      </c>
      <c r="F3051">
        <f ca="1">IF(B3051="","",VLOOKUP(VLOOKUP(AA3051&amp;"_"&amp;AB3051&amp;"_"&amp;AC3051&amp;"_"&amp;AE3051,[1]挑战模式!$A:$AS,14+AD3051,FALSE),[1]怪物!$B:$O,3,FALSE))</f>
        <v>1</v>
      </c>
      <c r="G3051">
        <f t="shared" ca="1" si="241"/>
        <v>0</v>
      </c>
      <c r="H3051">
        <f t="shared" ca="1" si="242"/>
        <v>0</v>
      </c>
      <c r="I3051">
        <f t="shared" ca="1" si="243"/>
        <v>0</v>
      </c>
      <c r="J3051">
        <f t="shared" ca="1" si="244"/>
        <v>0</v>
      </c>
      <c r="K3051">
        <f t="shared" ca="1" si="244"/>
        <v>0</v>
      </c>
      <c r="AA3051" s="8">
        <v>0</v>
      </c>
      <c r="AB3051" s="8">
        <v>12</v>
      </c>
      <c r="AC3051" s="8">
        <v>7</v>
      </c>
      <c r="AD3051" s="8">
        <v>1</v>
      </c>
      <c r="AE3051" s="12" t="s">
        <v>757</v>
      </c>
    </row>
    <row r="3052" spans="2:31" x14ac:dyDescent="0.2">
      <c r="B3052" t="str">
        <f ca="1">IF(ISNA(VLOOKUP(AA3052&amp;"_"&amp;AB3052&amp;"_"&amp;AC3052&amp;"_"&amp;AE3052,[1]挑战模式!$A:$AS,1,FALSE)),"",IF(VLOOKUP(AA3052&amp;"_"&amp;AB3052&amp;"_"&amp;AC3052&amp;"_"&amp;AE3052,[1]挑战模式!$A:$AS,14+AD3052,FALSE)="","","Monster_Season"&amp;AA3052&amp;"_Challenge"&amp;AB3052&amp;"_"&amp;AC3052&amp;"_"&amp;AD3052&amp;"_"&amp;AE3052))</f>
        <v>Monster_Season0_Challenge12_7_2_Normal</v>
      </c>
      <c r="C3052">
        <f t="shared" ca="1" si="240"/>
        <v>1</v>
      </c>
      <c r="E3052">
        <f ca="1">IF(B3052="","",VLOOKUP(AA3052&amp;"_"&amp;AB3052&amp;"_"&amp;AC3052&amp;"_"&amp;AE3052,[1]挑战模式!$A:$AS,26+AD3052,FALSE))</f>
        <v>1733</v>
      </c>
      <c r="F3052">
        <f ca="1">IF(B3052="","",VLOOKUP(VLOOKUP(AA3052&amp;"_"&amp;AB3052&amp;"_"&amp;AC3052&amp;"_"&amp;AE3052,[1]挑战模式!$A:$AS,14+AD3052,FALSE),[1]怪物!$B:$O,3,FALSE))</f>
        <v>1</v>
      </c>
      <c r="G3052">
        <f t="shared" ca="1" si="241"/>
        <v>0</v>
      </c>
      <c r="H3052">
        <f t="shared" ca="1" si="242"/>
        <v>0</v>
      </c>
      <c r="I3052">
        <f t="shared" ca="1" si="243"/>
        <v>0</v>
      </c>
      <c r="J3052">
        <f t="shared" ca="1" si="244"/>
        <v>0</v>
      </c>
      <c r="K3052">
        <f t="shared" ca="1" si="244"/>
        <v>0</v>
      </c>
      <c r="AA3052" s="8">
        <v>0</v>
      </c>
      <c r="AB3052" s="8">
        <v>12</v>
      </c>
      <c r="AC3052" s="8">
        <v>7</v>
      </c>
      <c r="AD3052" s="8">
        <v>2</v>
      </c>
      <c r="AE3052" s="12" t="s">
        <v>757</v>
      </c>
    </row>
    <row r="3053" spans="2:31" x14ac:dyDescent="0.2">
      <c r="B3053" t="str">
        <f ca="1">IF(ISNA(VLOOKUP(AA3053&amp;"_"&amp;AB3053&amp;"_"&amp;AC3053&amp;"_"&amp;AE3053,[1]挑战模式!$A:$AS,1,FALSE)),"",IF(VLOOKUP(AA3053&amp;"_"&amp;AB3053&amp;"_"&amp;AC3053&amp;"_"&amp;AE3053,[1]挑战模式!$A:$AS,14+AD3053,FALSE)="","","Monster_Season"&amp;AA3053&amp;"_Challenge"&amp;AB3053&amp;"_"&amp;AC3053&amp;"_"&amp;AD3053&amp;"_"&amp;AE3053))</f>
        <v>Monster_Season0_Challenge12_7_3_Normal</v>
      </c>
      <c r="C3053">
        <f t="shared" ca="1" si="240"/>
        <v>1</v>
      </c>
      <c r="E3053">
        <f ca="1">IF(B3053="","",VLOOKUP(AA3053&amp;"_"&amp;AB3053&amp;"_"&amp;AC3053&amp;"_"&amp;AE3053,[1]挑战模式!$A:$AS,26+AD3053,FALSE))</f>
        <v>433</v>
      </c>
      <c r="F3053">
        <f ca="1">IF(B3053="","",VLOOKUP(VLOOKUP(AA3053&amp;"_"&amp;AB3053&amp;"_"&amp;AC3053&amp;"_"&amp;AE3053,[1]挑战模式!$A:$AS,14+AD3053,FALSE),[1]怪物!$B:$O,3,FALSE))</f>
        <v>1</v>
      </c>
      <c r="G3053">
        <f t="shared" ca="1" si="241"/>
        <v>0</v>
      </c>
      <c r="H3053">
        <f t="shared" ca="1" si="242"/>
        <v>0</v>
      </c>
      <c r="I3053">
        <f t="shared" ca="1" si="243"/>
        <v>0</v>
      </c>
      <c r="J3053">
        <f t="shared" ca="1" si="244"/>
        <v>0</v>
      </c>
      <c r="K3053">
        <f t="shared" ca="1" si="244"/>
        <v>0</v>
      </c>
      <c r="AA3053" s="8">
        <v>0</v>
      </c>
      <c r="AB3053" s="8">
        <v>12</v>
      </c>
      <c r="AC3053" s="8">
        <v>7</v>
      </c>
      <c r="AD3053" s="8">
        <v>3</v>
      </c>
      <c r="AE3053" s="12" t="s">
        <v>757</v>
      </c>
    </row>
    <row r="3054" spans="2:31" x14ac:dyDescent="0.2">
      <c r="B3054" t="str">
        <f ca="1">IF(ISNA(VLOOKUP(AA3054&amp;"_"&amp;AB3054&amp;"_"&amp;AC3054&amp;"_"&amp;AE3054,[1]挑战模式!$A:$AS,1,FALSE)),"",IF(VLOOKUP(AA3054&amp;"_"&amp;AB3054&amp;"_"&amp;AC3054&amp;"_"&amp;AE3054,[1]挑战模式!$A:$AS,14+AD3054,FALSE)="","","Monster_Season"&amp;AA3054&amp;"_Challenge"&amp;AB3054&amp;"_"&amp;AC3054&amp;"_"&amp;AD3054&amp;"_"&amp;AE3054))</f>
        <v>Monster_Season0_Challenge12_7_4_Normal</v>
      </c>
      <c r="C3054">
        <f t="shared" ca="1" si="240"/>
        <v>1</v>
      </c>
      <c r="E3054">
        <f ca="1">IF(B3054="","",VLOOKUP(AA3054&amp;"_"&amp;AB3054&amp;"_"&amp;AC3054&amp;"_"&amp;AE3054,[1]挑战模式!$A:$AS,26+AD3054,FALSE))</f>
        <v>1733</v>
      </c>
      <c r="F3054">
        <f ca="1">IF(B3054="","",VLOOKUP(VLOOKUP(AA3054&amp;"_"&amp;AB3054&amp;"_"&amp;AC3054&amp;"_"&amp;AE3054,[1]挑战模式!$A:$AS,14+AD3054,FALSE),[1]怪物!$B:$O,3,FALSE))</f>
        <v>1</v>
      </c>
      <c r="G3054">
        <f t="shared" ca="1" si="241"/>
        <v>0</v>
      </c>
      <c r="H3054">
        <f t="shared" ca="1" si="242"/>
        <v>0</v>
      </c>
      <c r="I3054">
        <f t="shared" ca="1" si="243"/>
        <v>0</v>
      </c>
      <c r="J3054">
        <f t="shared" ca="1" si="244"/>
        <v>0</v>
      </c>
      <c r="K3054">
        <f t="shared" ca="1" si="244"/>
        <v>0</v>
      </c>
      <c r="AA3054" s="8">
        <v>0</v>
      </c>
      <c r="AB3054" s="8">
        <v>12</v>
      </c>
      <c r="AC3054" s="8">
        <v>7</v>
      </c>
      <c r="AD3054" s="8">
        <v>4</v>
      </c>
      <c r="AE3054" s="12" t="s">
        <v>757</v>
      </c>
    </row>
    <row r="3055" spans="2:31" x14ac:dyDescent="0.2">
      <c r="B3055" t="str">
        <f ca="1">IF(ISNA(VLOOKUP(AA3055&amp;"_"&amp;AB3055&amp;"_"&amp;AC3055&amp;"_"&amp;AE3055,[1]挑战模式!$A:$AS,1,FALSE)),"",IF(VLOOKUP(AA3055&amp;"_"&amp;AB3055&amp;"_"&amp;AC3055&amp;"_"&amp;AE3055,[1]挑战模式!$A:$AS,14+AD3055,FALSE)="","","Monster_Season"&amp;AA3055&amp;"_Challenge"&amp;AB3055&amp;"_"&amp;AC3055&amp;"_"&amp;AD3055&amp;"_"&amp;AE3055))</f>
        <v/>
      </c>
      <c r="C3055" t="str">
        <f t="shared" ca="1" si="240"/>
        <v/>
      </c>
      <c r="E3055" t="str">
        <f ca="1">IF(B3055="","",VLOOKUP(AA3055&amp;"_"&amp;AB3055&amp;"_"&amp;AC3055&amp;"_"&amp;AE3055,[1]挑战模式!$A:$AS,26+AD3055,FALSE))</f>
        <v/>
      </c>
      <c r="F3055" t="str">
        <f ca="1">IF(B3055="","",VLOOKUP(VLOOKUP(AA3055&amp;"_"&amp;AB3055&amp;"_"&amp;AC3055&amp;"_"&amp;AE3055,[1]挑战模式!$A:$AS,14+AD3055,FALSE),[1]怪物!$B:$O,3,FALSE))</f>
        <v/>
      </c>
      <c r="G3055" t="str">
        <f t="shared" ca="1" si="241"/>
        <v/>
      </c>
      <c r="H3055" t="str">
        <f t="shared" ca="1" si="242"/>
        <v/>
      </c>
      <c r="I3055" t="str">
        <f t="shared" ca="1" si="243"/>
        <v/>
      </c>
      <c r="J3055" t="str">
        <f t="shared" ca="1" si="244"/>
        <v/>
      </c>
      <c r="K3055" t="str">
        <f t="shared" ca="1" si="244"/>
        <v/>
      </c>
      <c r="AA3055" s="8">
        <v>0</v>
      </c>
      <c r="AB3055" s="8">
        <v>12</v>
      </c>
      <c r="AC3055" s="8">
        <v>7</v>
      </c>
      <c r="AD3055" s="8">
        <v>5</v>
      </c>
      <c r="AE3055" s="12" t="s">
        <v>757</v>
      </c>
    </row>
    <row r="3056" spans="2:31" x14ac:dyDescent="0.2">
      <c r="B3056" t="str">
        <f ca="1">IF(ISNA(VLOOKUP(AA3056&amp;"_"&amp;AB3056&amp;"_"&amp;AC3056&amp;"_"&amp;AE3056,[1]挑战模式!$A:$AS,1,FALSE)),"",IF(VLOOKUP(AA3056&amp;"_"&amp;AB3056&amp;"_"&amp;AC3056&amp;"_"&amp;AE3056,[1]挑战模式!$A:$AS,14+AD3056,FALSE)="","","Monster_Season"&amp;AA3056&amp;"_Challenge"&amp;AB3056&amp;"_"&amp;AC3056&amp;"_"&amp;AD3056&amp;"_"&amp;AE3056))</f>
        <v/>
      </c>
      <c r="C3056" t="str">
        <f t="shared" ca="1" si="240"/>
        <v/>
      </c>
      <c r="E3056" t="str">
        <f ca="1">IF(B3056="","",VLOOKUP(AA3056&amp;"_"&amp;AB3056&amp;"_"&amp;AC3056&amp;"_"&amp;AE3056,[1]挑战模式!$A:$AS,26+AD3056,FALSE))</f>
        <v/>
      </c>
      <c r="F3056" t="str">
        <f ca="1">IF(B3056="","",VLOOKUP(VLOOKUP(AA3056&amp;"_"&amp;AB3056&amp;"_"&amp;AC3056&amp;"_"&amp;AE3056,[1]挑战模式!$A:$AS,14+AD3056,FALSE),[1]怪物!$B:$O,3,FALSE))</f>
        <v/>
      </c>
      <c r="G3056" t="str">
        <f t="shared" ca="1" si="241"/>
        <v/>
      </c>
      <c r="H3056" t="str">
        <f t="shared" ca="1" si="242"/>
        <v/>
      </c>
      <c r="I3056" t="str">
        <f t="shared" ca="1" si="243"/>
        <v/>
      </c>
      <c r="J3056" t="str">
        <f t="shared" ca="1" si="244"/>
        <v/>
      </c>
      <c r="K3056" t="str">
        <f t="shared" ca="1" si="244"/>
        <v/>
      </c>
      <c r="AA3056" s="8">
        <v>0</v>
      </c>
      <c r="AB3056" s="8">
        <v>12</v>
      </c>
      <c r="AC3056" s="8">
        <v>7</v>
      </c>
      <c r="AD3056" s="8">
        <v>6</v>
      </c>
      <c r="AE3056" s="12" t="s">
        <v>757</v>
      </c>
    </row>
    <row r="3057" spans="2:31" x14ac:dyDescent="0.2">
      <c r="B3057" t="str">
        <f ca="1">IF(ISNA(VLOOKUP(AA3057&amp;"_"&amp;AB3057&amp;"_"&amp;AC3057&amp;"_"&amp;AE3057,[1]挑战模式!$A:$AS,1,FALSE)),"",IF(VLOOKUP(AA3057&amp;"_"&amp;AB3057&amp;"_"&amp;AC3057&amp;"_"&amp;AE3057,[1]挑战模式!$A:$AS,14+AD3057,FALSE)="","","Monster_Season"&amp;AA3057&amp;"_Challenge"&amp;AB3057&amp;"_"&amp;AC3057&amp;"_"&amp;AD3057&amp;"_"&amp;AE3057))</f>
        <v>Monster_Season0_Challenge12_8_1_Normal</v>
      </c>
      <c r="C3057">
        <f t="shared" ca="1" si="240"/>
        <v>1</v>
      </c>
      <c r="E3057">
        <f ca="1">IF(B3057="","",VLOOKUP(AA3057&amp;"_"&amp;AB3057&amp;"_"&amp;AC3057&amp;"_"&amp;AE3057,[1]挑战模式!$A:$AS,26+AD3057,FALSE))</f>
        <v>375</v>
      </c>
      <c r="F3057">
        <f ca="1">IF(B3057="","",VLOOKUP(VLOOKUP(AA3057&amp;"_"&amp;AB3057&amp;"_"&amp;AC3057&amp;"_"&amp;AE3057,[1]挑战模式!$A:$AS,14+AD3057,FALSE),[1]怪物!$B:$O,3,FALSE))</f>
        <v>1</v>
      </c>
      <c r="G3057">
        <f t="shared" ca="1" si="241"/>
        <v>0</v>
      </c>
      <c r="H3057">
        <f t="shared" ca="1" si="242"/>
        <v>0</v>
      </c>
      <c r="I3057">
        <f t="shared" ca="1" si="243"/>
        <v>0</v>
      </c>
      <c r="J3057">
        <f t="shared" ca="1" si="244"/>
        <v>0</v>
      </c>
      <c r="K3057">
        <f t="shared" ca="1" si="244"/>
        <v>0</v>
      </c>
      <c r="AA3057" s="8">
        <v>0</v>
      </c>
      <c r="AB3057" s="8">
        <v>12</v>
      </c>
      <c r="AC3057" s="8">
        <v>8</v>
      </c>
      <c r="AD3057" s="8">
        <v>1</v>
      </c>
      <c r="AE3057" s="12" t="s">
        <v>757</v>
      </c>
    </row>
    <row r="3058" spans="2:31" x14ac:dyDescent="0.2">
      <c r="B3058" t="str">
        <f ca="1">IF(ISNA(VLOOKUP(AA3058&amp;"_"&amp;AB3058&amp;"_"&amp;AC3058&amp;"_"&amp;AE3058,[1]挑战模式!$A:$AS,1,FALSE)),"",IF(VLOOKUP(AA3058&amp;"_"&amp;AB3058&amp;"_"&amp;AC3058&amp;"_"&amp;AE3058,[1]挑战模式!$A:$AS,14+AD3058,FALSE)="","","Monster_Season"&amp;AA3058&amp;"_Challenge"&amp;AB3058&amp;"_"&amp;AC3058&amp;"_"&amp;AD3058&amp;"_"&amp;AE3058))</f>
        <v>Monster_Season0_Challenge12_8_2_Normal</v>
      </c>
      <c r="C3058">
        <f t="shared" ca="1" si="240"/>
        <v>1</v>
      </c>
      <c r="E3058">
        <f ca="1">IF(B3058="","",VLOOKUP(AA3058&amp;"_"&amp;AB3058&amp;"_"&amp;AC3058&amp;"_"&amp;AE3058,[1]挑战模式!$A:$AS,26+AD3058,FALSE))</f>
        <v>1499</v>
      </c>
      <c r="F3058">
        <f ca="1">IF(B3058="","",VLOOKUP(VLOOKUP(AA3058&amp;"_"&amp;AB3058&amp;"_"&amp;AC3058&amp;"_"&amp;AE3058,[1]挑战模式!$A:$AS,14+AD3058,FALSE),[1]怪物!$B:$O,3,FALSE))</f>
        <v>1</v>
      </c>
      <c r="G3058">
        <f t="shared" ca="1" si="241"/>
        <v>0</v>
      </c>
      <c r="H3058">
        <f t="shared" ca="1" si="242"/>
        <v>0</v>
      </c>
      <c r="I3058">
        <f t="shared" ca="1" si="243"/>
        <v>0</v>
      </c>
      <c r="J3058">
        <f t="shared" ca="1" si="244"/>
        <v>0</v>
      </c>
      <c r="K3058">
        <f t="shared" ca="1" si="244"/>
        <v>0</v>
      </c>
      <c r="AA3058" s="8">
        <v>0</v>
      </c>
      <c r="AB3058" s="8">
        <v>12</v>
      </c>
      <c r="AC3058" s="8">
        <v>8</v>
      </c>
      <c r="AD3058" s="8">
        <v>2</v>
      </c>
      <c r="AE3058" s="12" t="s">
        <v>757</v>
      </c>
    </row>
    <row r="3059" spans="2:31" x14ac:dyDescent="0.2">
      <c r="B3059" t="str">
        <f ca="1">IF(ISNA(VLOOKUP(AA3059&amp;"_"&amp;AB3059&amp;"_"&amp;AC3059&amp;"_"&amp;AE3059,[1]挑战模式!$A:$AS,1,FALSE)),"",IF(VLOOKUP(AA3059&amp;"_"&amp;AB3059&amp;"_"&amp;AC3059&amp;"_"&amp;AE3059,[1]挑战模式!$A:$AS,14+AD3059,FALSE)="","","Monster_Season"&amp;AA3059&amp;"_Challenge"&amp;AB3059&amp;"_"&amp;AC3059&amp;"_"&amp;AD3059&amp;"_"&amp;AE3059))</f>
        <v>Monster_Season0_Challenge12_8_3_Normal</v>
      </c>
      <c r="C3059">
        <f t="shared" ca="1" si="240"/>
        <v>1</v>
      </c>
      <c r="E3059">
        <f ca="1">IF(B3059="","",VLOOKUP(AA3059&amp;"_"&amp;AB3059&amp;"_"&amp;AC3059&amp;"_"&amp;AE3059,[1]挑战模式!$A:$AS,26+AD3059,FALSE))</f>
        <v>375</v>
      </c>
      <c r="F3059">
        <f ca="1">IF(B3059="","",VLOOKUP(VLOOKUP(AA3059&amp;"_"&amp;AB3059&amp;"_"&amp;AC3059&amp;"_"&amp;AE3059,[1]挑战模式!$A:$AS,14+AD3059,FALSE),[1]怪物!$B:$O,3,FALSE))</f>
        <v>1</v>
      </c>
      <c r="G3059">
        <f t="shared" ca="1" si="241"/>
        <v>0</v>
      </c>
      <c r="H3059">
        <f t="shared" ca="1" si="242"/>
        <v>0</v>
      </c>
      <c r="I3059">
        <f t="shared" ca="1" si="243"/>
        <v>0</v>
      </c>
      <c r="J3059">
        <f t="shared" ca="1" si="244"/>
        <v>0</v>
      </c>
      <c r="K3059">
        <f t="shared" ca="1" si="244"/>
        <v>0</v>
      </c>
      <c r="AA3059" s="8">
        <v>0</v>
      </c>
      <c r="AB3059" s="8">
        <v>12</v>
      </c>
      <c r="AC3059" s="8">
        <v>8</v>
      </c>
      <c r="AD3059" s="8">
        <v>3</v>
      </c>
      <c r="AE3059" s="12" t="s">
        <v>757</v>
      </c>
    </row>
    <row r="3060" spans="2:31" x14ac:dyDescent="0.2">
      <c r="B3060" t="str">
        <f ca="1">IF(ISNA(VLOOKUP(AA3060&amp;"_"&amp;AB3060&amp;"_"&amp;AC3060&amp;"_"&amp;AE3060,[1]挑战模式!$A:$AS,1,FALSE)),"",IF(VLOOKUP(AA3060&amp;"_"&amp;AB3060&amp;"_"&amp;AC3060&amp;"_"&amp;AE3060,[1]挑战模式!$A:$AS,14+AD3060,FALSE)="","","Monster_Season"&amp;AA3060&amp;"_Challenge"&amp;AB3060&amp;"_"&amp;AC3060&amp;"_"&amp;AD3060&amp;"_"&amp;AE3060))</f>
        <v>Monster_Season0_Challenge12_8_4_Normal</v>
      </c>
      <c r="C3060">
        <f t="shared" ca="1" si="240"/>
        <v>1</v>
      </c>
      <c r="E3060">
        <f ca="1">IF(B3060="","",VLOOKUP(AA3060&amp;"_"&amp;AB3060&amp;"_"&amp;AC3060&amp;"_"&amp;AE3060,[1]挑战模式!$A:$AS,26+AD3060,FALSE))</f>
        <v>1499</v>
      </c>
      <c r="F3060">
        <f ca="1">IF(B3060="","",VLOOKUP(VLOOKUP(AA3060&amp;"_"&amp;AB3060&amp;"_"&amp;AC3060&amp;"_"&amp;AE3060,[1]挑战模式!$A:$AS,14+AD3060,FALSE),[1]怪物!$B:$O,3,FALSE))</f>
        <v>1</v>
      </c>
      <c r="G3060">
        <f t="shared" ca="1" si="241"/>
        <v>0</v>
      </c>
      <c r="H3060">
        <f t="shared" ca="1" si="242"/>
        <v>0</v>
      </c>
      <c r="I3060">
        <f t="shared" ca="1" si="243"/>
        <v>0</v>
      </c>
      <c r="J3060">
        <f t="shared" ca="1" si="244"/>
        <v>0</v>
      </c>
      <c r="K3060">
        <f t="shared" ca="1" si="244"/>
        <v>0</v>
      </c>
      <c r="AA3060" s="8">
        <v>0</v>
      </c>
      <c r="AB3060" s="8">
        <v>12</v>
      </c>
      <c r="AC3060" s="8">
        <v>8</v>
      </c>
      <c r="AD3060" s="8">
        <v>4</v>
      </c>
      <c r="AE3060" s="12" t="s">
        <v>757</v>
      </c>
    </row>
    <row r="3061" spans="2:31" x14ac:dyDescent="0.2">
      <c r="B3061" t="str">
        <f ca="1">IF(ISNA(VLOOKUP(AA3061&amp;"_"&amp;AB3061&amp;"_"&amp;AC3061&amp;"_"&amp;AE3061,[1]挑战模式!$A:$AS,1,FALSE)),"",IF(VLOOKUP(AA3061&amp;"_"&amp;AB3061&amp;"_"&amp;AC3061&amp;"_"&amp;AE3061,[1]挑战模式!$A:$AS,14+AD3061,FALSE)="","","Monster_Season"&amp;AA3061&amp;"_Challenge"&amp;AB3061&amp;"_"&amp;AC3061&amp;"_"&amp;AD3061&amp;"_"&amp;AE3061))</f>
        <v>Monster_Season0_Challenge12_8_5_Normal</v>
      </c>
      <c r="C3061">
        <f t="shared" ca="1" si="240"/>
        <v>1</v>
      </c>
      <c r="E3061">
        <f ca="1">IF(B3061="","",VLOOKUP(AA3061&amp;"_"&amp;AB3061&amp;"_"&amp;AC3061&amp;"_"&amp;AE3061,[1]挑战模式!$A:$AS,26+AD3061,FALSE))</f>
        <v>11990</v>
      </c>
      <c r="F3061">
        <f ca="1">IF(B3061="","",VLOOKUP(VLOOKUP(AA3061&amp;"_"&amp;AB3061&amp;"_"&amp;AC3061&amp;"_"&amp;AE3061,[1]挑战模式!$A:$AS,14+AD3061,FALSE),[1]怪物!$B:$O,3,FALSE))</f>
        <v>10</v>
      </c>
      <c r="G3061">
        <f t="shared" ca="1" si="241"/>
        <v>0</v>
      </c>
      <c r="H3061">
        <f t="shared" ca="1" si="242"/>
        <v>0</v>
      </c>
      <c r="I3061">
        <f t="shared" ca="1" si="243"/>
        <v>0</v>
      </c>
      <c r="J3061">
        <f t="shared" ca="1" si="244"/>
        <v>0</v>
      </c>
      <c r="K3061">
        <f t="shared" ca="1" si="244"/>
        <v>0</v>
      </c>
      <c r="AA3061" s="8">
        <v>0</v>
      </c>
      <c r="AB3061" s="8">
        <v>12</v>
      </c>
      <c r="AC3061" s="8">
        <v>8</v>
      </c>
      <c r="AD3061" s="8">
        <v>5</v>
      </c>
      <c r="AE3061" s="12" t="s">
        <v>757</v>
      </c>
    </row>
    <row r="3062" spans="2:31" x14ac:dyDescent="0.2">
      <c r="B3062" t="str">
        <f ca="1">IF(ISNA(VLOOKUP(AA3062&amp;"_"&amp;AB3062&amp;"_"&amp;AC3062&amp;"_"&amp;AE3062,[1]挑战模式!$A:$AS,1,FALSE)),"",IF(VLOOKUP(AA3062&amp;"_"&amp;AB3062&amp;"_"&amp;AC3062&amp;"_"&amp;AE3062,[1]挑战模式!$A:$AS,14+AD3062,FALSE)="","","Monster_Season"&amp;AA3062&amp;"_Challenge"&amp;AB3062&amp;"_"&amp;AC3062&amp;"_"&amp;AD3062&amp;"_"&amp;AE3062))</f>
        <v/>
      </c>
      <c r="C3062" t="str">
        <f t="shared" ca="1" si="240"/>
        <v/>
      </c>
      <c r="E3062" t="str">
        <f ca="1">IF(B3062="","",VLOOKUP(AA3062&amp;"_"&amp;AB3062&amp;"_"&amp;AC3062&amp;"_"&amp;AE3062,[1]挑战模式!$A:$AS,26+AD3062,FALSE))</f>
        <v/>
      </c>
      <c r="F3062" t="str">
        <f ca="1">IF(B3062="","",VLOOKUP(VLOOKUP(AA3062&amp;"_"&amp;AB3062&amp;"_"&amp;AC3062&amp;"_"&amp;AE3062,[1]挑战模式!$A:$AS,14+AD3062,FALSE),[1]怪物!$B:$O,3,FALSE))</f>
        <v/>
      </c>
      <c r="G3062" t="str">
        <f t="shared" ca="1" si="241"/>
        <v/>
      </c>
      <c r="H3062" t="str">
        <f t="shared" ca="1" si="242"/>
        <v/>
      </c>
      <c r="I3062" t="str">
        <f t="shared" ca="1" si="243"/>
        <v/>
      </c>
      <c r="J3062" t="str">
        <f t="shared" ca="1" si="244"/>
        <v/>
      </c>
      <c r="K3062" t="str">
        <f t="shared" ca="1" si="244"/>
        <v/>
      </c>
      <c r="AA3062" s="8">
        <v>0</v>
      </c>
      <c r="AB3062" s="8">
        <v>12</v>
      </c>
      <c r="AC3062" s="8">
        <v>8</v>
      </c>
      <c r="AD3062" s="8">
        <v>6</v>
      </c>
      <c r="AE3062" s="12" t="s">
        <v>757</v>
      </c>
    </row>
    <row r="3063" spans="2:31" x14ac:dyDescent="0.2">
      <c r="B3063" t="str">
        <f ca="1">IF(ISNA(VLOOKUP(AA3063&amp;"_"&amp;AB3063&amp;"_"&amp;AC3063&amp;"_"&amp;AE3063,[1]挑战模式!$A:$AS,1,FALSE)),"",IF(VLOOKUP(AA3063&amp;"_"&amp;AB3063&amp;"_"&amp;AC3063&amp;"_"&amp;AE3063,[1]挑战模式!$A:$AS,14+AD3063,FALSE)="","","Monster_Season"&amp;AA3063&amp;"_Challenge"&amp;AB3063&amp;"_"&amp;AC3063&amp;"_"&amp;AD3063&amp;"_"&amp;AE3063))</f>
        <v/>
      </c>
      <c r="C3063" t="str">
        <f t="shared" ca="1" si="240"/>
        <v/>
      </c>
      <c r="E3063" t="str">
        <f ca="1">IF(B3063="","",VLOOKUP(AA3063&amp;"_"&amp;AB3063&amp;"_"&amp;AC3063&amp;"_"&amp;AE3063,[1]挑战模式!$A:$AS,26+AD3063,FALSE))</f>
        <v/>
      </c>
      <c r="F3063" t="str">
        <f ca="1">IF(B3063="","",VLOOKUP(VLOOKUP(AA3063&amp;"_"&amp;AB3063&amp;"_"&amp;AC3063&amp;"_"&amp;AE3063,[1]挑战模式!$A:$AS,14+AD3063,FALSE),[1]怪物!$B:$O,3,FALSE))</f>
        <v/>
      </c>
      <c r="G3063" t="str">
        <f t="shared" ca="1" si="241"/>
        <v/>
      </c>
      <c r="H3063" t="str">
        <f t="shared" ca="1" si="242"/>
        <v/>
      </c>
      <c r="I3063" t="str">
        <f t="shared" ca="1" si="243"/>
        <v/>
      </c>
      <c r="J3063" t="str">
        <f t="shared" ca="1" si="244"/>
        <v/>
      </c>
      <c r="K3063" t="str">
        <f t="shared" ca="1" si="244"/>
        <v/>
      </c>
      <c r="AA3063" s="8">
        <v>0</v>
      </c>
      <c r="AB3063" s="8">
        <v>12</v>
      </c>
      <c r="AC3063" s="8">
        <v>9</v>
      </c>
      <c r="AD3063" s="8">
        <v>1</v>
      </c>
      <c r="AE3063" s="12" t="s">
        <v>757</v>
      </c>
    </row>
    <row r="3064" spans="2:31" x14ac:dyDescent="0.2">
      <c r="B3064" t="str">
        <f ca="1">IF(ISNA(VLOOKUP(AA3064&amp;"_"&amp;AB3064&amp;"_"&amp;AC3064&amp;"_"&amp;AE3064,[1]挑战模式!$A:$AS,1,FALSE)),"",IF(VLOOKUP(AA3064&amp;"_"&amp;AB3064&amp;"_"&amp;AC3064&amp;"_"&amp;AE3064,[1]挑战模式!$A:$AS,14+AD3064,FALSE)="","","Monster_Season"&amp;AA3064&amp;"_Challenge"&amp;AB3064&amp;"_"&amp;AC3064&amp;"_"&amp;AD3064&amp;"_"&amp;AE3064))</f>
        <v/>
      </c>
      <c r="C3064" t="str">
        <f t="shared" ca="1" si="240"/>
        <v/>
      </c>
      <c r="E3064" t="str">
        <f ca="1">IF(B3064="","",VLOOKUP(AA3064&amp;"_"&amp;AB3064&amp;"_"&amp;AC3064&amp;"_"&amp;AE3064,[1]挑战模式!$A:$AS,26+AD3064,FALSE))</f>
        <v/>
      </c>
      <c r="F3064" t="str">
        <f ca="1">IF(B3064="","",VLOOKUP(VLOOKUP(AA3064&amp;"_"&amp;AB3064&amp;"_"&amp;AC3064&amp;"_"&amp;AE3064,[1]挑战模式!$A:$AS,14+AD3064,FALSE),[1]怪物!$B:$O,3,FALSE))</f>
        <v/>
      </c>
      <c r="G3064" t="str">
        <f t="shared" ca="1" si="241"/>
        <v/>
      </c>
      <c r="H3064" t="str">
        <f t="shared" ca="1" si="242"/>
        <v/>
      </c>
      <c r="I3064" t="str">
        <f t="shared" ca="1" si="243"/>
        <v/>
      </c>
      <c r="J3064" t="str">
        <f t="shared" ca="1" si="244"/>
        <v/>
      </c>
      <c r="K3064" t="str">
        <f t="shared" ca="1" si="244"/>
        <v/>
      </c>
      <c r="AA3064" s="8">
        <v>0</v>
      </c>
      <c r="AB3064" s="8">
        <v>12</v>
      </c>
      <c r="AC3064" s="8">
        <v>9</v>
      </c>
      <c r="AD3064" s="8">
        <v>2</v>
      </c>
      <c r="AE3064" s="12" t="s">
        <v>757</v>
      </c>
    </row>
    <row r="3065" spans="2:31" x14ac:dyDescent="0.2">
      <c r="B3065" t="str">
        <f ca="1">IF(ISNA(VLOOKUP(AA3065&amp;"_"&amp;AB3065&amp;"_"&amp;AC3065&amp;"_"&amp;AE3065,[1]挑战模式!$A:$AS,1,FALSE)),"",IF(VLOOKUP(AA3065&amp;"_"&amp;AB3065&amp;"_"&amp;AC3065&amp;"_"&amp;AE3065,[1]挑战模式!$A:$AS,14+AD3065,FALSE)="","","Monster_Season"&amp;AA3065&amp;"_Challenge"&amp;AB3065&amp;"_"&amp;AC3065&amp;"_"&amp;AD3065&amp;"_"&amp;AE3065))</f>
        <v/>
      </c>
      <c r="C3065" t="str">
        <f t="shared" ca="1" si="240"/>
        <v/>
      </c>
      <c r="E3065" t="str">
        <f ca="1">IF(B3065="","",VLOOKUP(AA3065&amp;"_"&amp;AB3065&amp;"_"&amp;AC3065&amp;"_"&amp;AE3065,[1]挑战模式!$A:$AS,26+AD3065,FALSE))</f>
        <v/>
      </c>
      <c r="F3065" t="str">
        <f ca="1">IF(B3065="","",VLOOKUP(VLOOKUP(AA3065&amp;"_"&amp;AB3065&amp;"_"&amp;AC3065&amp;"_"&amp;AE3065,[1]挑战模式!$A:$AS,14+AD3065,FALSE),[1]怪物!$B:$O,3,FALSE))</f>
        <v/>
      </c>
      <c r="G3065" t="str">
        <f t="shared" ca="1" si="241"/>
        <v/>
      </c>
      <c r="H3065" t="str">
        <f t="shared" ca="1" si="242"/>
        <v/>
      </c>
      <c r="I3065" t="str">
        <f t="shared" ca="1" si="243"/>
        <v/>
      </c>
      <c r="J3065" t="str">
        <f t="shared" ca="1" si="244"/>
        <v/>
      </c>
      <c r="K3065" t="str">
        <f t="shared" ca="1" si="244"/>
        <v/>
      </c>
      <c r="AA3065" s="8">
        <v>0</v>
      </c>
      <c r="AB3065" s="8">
        <v>12</v>
      </c>
      <c r="AC3065" s="8">
        <v>9</v>
      </c>
      <c r="AD3065" s="8">
        <v>3</v>
      </c>
      <c r="AE3065" s="12" t="s">
        <v>757</v>
      </c>
    </row>
    <row r="3066" spans="2:31" x14ac:dyDescent="0.2">
      <c r="B3066" t="str">
        <f ca="1">IF(ISNA(VLOOKUP(AA3066&amp;"_"&amp;AB3066&amp;"_"&amp;AC3066&amp;"_"&amp;AE3066,[1]挑战模式!$A:$AS,1,FALSE)),"",IF(VLOOKUP(AA3066&amp;"_"&amp;AB3066&amp;"_"&amp;AC3066&amp;"_"&amp;AE3066,[1]挑战模式!$A:$AS,14+AD3066,FALSE)="","","Monster_Season"&amp;AA3066&amp;"_Challenge"&amp;AB3066&amp;"_"&amp;AC3066&amp;"_"&amp;AD3066&amp;"_"&amp;AE3066))</f>
        <v/>
      </c>
      <c r="C3066" t="str">
        <f t="shared" ca="1" si="240"/>
        <v/>
      </c>
      <c r="E3066" t="str">
        <f ca="1">IF(B3066="","",VLOOKUP(AA3066&amp;"_"&amp;AB3066&amp;"_"&amp;AC3066&amp;"_"&amp;AE3066,[1]挑战模式!$A:$AS,26+AD3066,FALSE))</f>
        <v/>
      </c>
      <c r="F3066" t="str">
        <f ca="1">IF(B3066="","",VLOOKUP(VLOOKUP(AA3066&amp;"_"&amp;AB3066&amp;"_"&amp;AC3066&amp;"_"&amp;AE3066,[1]挑战模式!$A:$AS,14+AD3066,FALSE),[1]怪物!$B:$O,3,FALSE))</f>
        <v/>
      </c>
      <c r="G3066" t="str">
        <f t="shared" ca="1" si="241"/>
        <v/>
      </c>
      <c r="H3066" t="str">
        <f t="shared" ca="1" si="242"/>
        <v/>
      </c>
      <c r="I3066" t="str">
        <f t="shared" ca="1" si="243"/>
        <v/>
      </c>
      <c r="J3066" t="str">
        <f t="shared" ca="1" si="244"/>
        <v/>
      </c>
      <c r="K3066" t="str">
        <f t="shared" ca="1" si="244"/>
        <v/>
      </c>
      <c r="AA3066" s="8">
        <v>0</v>
      </c>
      <c r="AB3066" s="8">
        <v>12</v>
      </c>
      <c r="AC3066" s="8">
        <v>9</v>
      </c>
      <c r="AD3066" s="8">
        <v>4</v>
      </c>
      <c r="AE3066" s="12" t="s">
        <v>757</v>
      </c>
    </row>
    <row r="3067" spans="2:31" x14ac:dyDescent="0.2">
      <c r="B3067" t="str">
        <f ca="1">IF(ISNA(VLOOKUP(AA3067&amp;"_"&amp;AB3067&amp;"_"&amp;AC3067&amp;"_"&amp;AE3067,[1]挑战模式!$A:$AS,1,FALSE)),"",IF(VLOOKUP(AA3067&amp;"_"&amp;AB3067&amp;"_"&amp;AC3067&amp;"_"&amp;AE3067,[1]挑战模式!$A:$AS,14+AD3067,FALSE)="","","Monster_Season"&amp;AA3067&amp;"_Challenge"&amp;AB3067&amp;"_"&amp;AC3067&amp;"_"&amp;AD3067&amp;"_"&amp;AE3067))</f>
        <v/>
      </c>
      <c r="C3067" t="str">
        <f t="shared" ca="1" si="240"/>
        <v/>
      </c>
      <c r="E3067" t="str">
        <f ca="1">IF(B3067="","",VLOOKUP(AA3067&amp;"_"&amp;AB3067&amp;"_"&amp;AC3067&amp;"_"&amp;AE3067,[1]挑战模式!$A:$AS,26+AD3067,FALSE))</f>
        <v/>
      </c>
      <c r="F3067" t="str">
        <f ca="1">IF(B3067="","",VLOOKUP(VLOOKUP(AA3067&amp;"_"&amp;AB3067&amp;"_"&amp;AC3067&amp;"_"&amp;AE3067,[1]挑战模式!$A:$AS,14+AD3067,FALSE),[1]怪物!$B:$O,3,FALSE))</f>
        <v/>
      </c>
      <c r="G3067" t="str">
        <f t="shared" ca="1" si="241"/>
        <v/>
      </c>
      <c r="H3067" t="str">
        <f t="shared" ca="1" si="242"/>
        <v/>
      </c>
      <c r="I3067" t="str">
        <f t="shared" ca="1" si="243"/>
        <v/>
      </c>
      <c r="J3067" t="str">
        <f t="shared" ca="1" si="244"/>
        <v/>
      </c>
      <c r="K3067" t="str">
        <f t="shared" ca="1" si="244"/>
        <v/>
      </c>
      <c r="AA3067" s="8">
        <v>0</v>
      </c>
      <c r="AB3067" s="8">
        <v>12</v>
      </c>
      <c r="AC3067" s="8">
        <v>9</v>
      </c>
      <c r="AD3067" s="8">
        <v>5</v>
      </c>
      <c r="AE3067" s="12" t="s">
        <v>757</v>
      </c>
    </row>
    <row r="3068" spans="2:31" x14ac:dyDescent="0.2">
      <c r="B3068" t="str">
        <f ca="1">IF(ISNA(VLOOKUP(AA3068&amp;"_"&amp;AB3068&amp;"_"&amp;AC3068&amp;"_"&amp;AE3068,[1]挑战模式!$A:$AS,1,FALSE)),"",IF(VLOOKUP(AA3068&amp;"_"&amp;AB3068&amp;"_"&amp;AC3068&amp;"_"&amp;AE3068,[1]挑战模式!$A:$AS,14+AD3068,FALSE)="","","Monster_Season"&amp;AA3068&amp;"_Challenge"&amp;AB3068&amp;"_"&amp;AC3068&amp;"_"&amp;AD3068&amp;"_"&amp;AE3068))</f>
        <v/>
      </c>
      <c r="C3068" t="str">
        <f t="shared" ca="1" si="240"/>
        <v/>
      </c>
      <c r="E3068" t="str">
        <f ca="1">IF(B3068="","",VLOOKUP(AA3068&amp;"_"&amp;AB3068&amp;"_"&amp;AC3068&amp;"_"&amp;AE3068,[1]挑战模式!$A:$AS,26+AD3068,FALSE))</f>
        <v/>
      </c>
      <c r="F3068" t="str">
        <f ca="1">IF(B3068="","",VLOOKUP(VLOOKUP(AA3068&amp;"_"&amp;AB3068&amp;"_"&amp;AC3068&amp;"_"&amp;AE3068,[1]挑战模式!$A:$AS,14+AD3068,FALSE),[1]怪物!$B:$O,3,FALSE))</f>
        <v/>
      </c>
      <c r="G3068" t="str">
        <f t="shared" ca="1" si="241"/>
        <v/>
      </c>
      <c r="H3068" t="str">
        <f t="shared" ca="1" si="242"/>
        <v/>
      </c>
      <c r="I3068" t="str">
        <f t="shared" ca="1" si="243"/>
        <v/>
      </c>
      <c r="J3068" t="str">
        <f t="shared" ca="1" si="244"/>
        <v/>
      </c>
      <c r="K3068" t="str">
        <f t="shared" ca="1" si="244"/>
        <v/>
      </c>
      <c r="AA3068" s="8">
        <v>0</v>
      </c>
      <c r="AB3068" s="8">
        <v>12</v>
      </c>
      <c r="AC3068" s="8">
        <v>10</v>
      </c>
      <c r="AD3068" s="8">
        <v>6</v>
      </c>
      <c r="AE3068" s="12" t="s">
        <v>757</v>
      </c>
    </row>
    <row r="3069" spans="2:31" x14ac:dyDescent="0.2">
      <c r="B3069" t="str">
        <f ca="1">IF(ISNA(VLOOKUP(AA3069&amp;"_"&amp;AB3069&amp;"_"&amp;AC3069&amp;"_"&amp;AE3069,[1]挑战模式!$A:$AS,1,FALSE)),"",IF(VLOOKUP(AA3069&amp;"_"&amp;AB3069&amp;"_"&amp;AC3069&amp;"_"&amp;AE3069,[1]挑战模式!$A:$AS,14+AD3069,FALSE)="","","Monster_Season"&amp;AA3069&amp;"_Challenge"&amp;AB3069&amp;"_"&amp;AC3069&amp;"_"&amp;AD3069&amp;"_"&amp;AE3069))</f>
        <v/>
      </c>
      <c r="C3069" t="str">
        <f t="shared" ca="1" si="240"/>
        <v/>
      </c>
      <c r="E3069" t="str">
        <f ca="1">IF(B3069="","",VLOOKUP(AA3069&amp;"_"&amp;AB3069&amp;"_"&amp;AC3069&amp;"_"&amp;AE3069,[1]挑战模式!$A:$AS,26+AD3069,FALSE))</f>
        <v/>
      </c>
      <c r="F3069" t="str">
        <f ca="1">IF(B3069="","",VLOOKUP(VLOOKUP(AA3069&amp;"_"&amp;AB3069&amp;"_"&amp;AC3069&amp;"_"&amp;AE3069,[1]挑战模式!$A:$AS,14+AD3069,FALSE),[1]怪物!$B:$O,3,FALSE))</f>
        <v/>
      </c>
      <c r="G3069" t="str">
        <f t="shared" ca="1" si="241"/>
        <v/>
      </c>
      <c r="H3069" t="str">
        <f t="shared" ca="1" si="242"/>
        <v/>
      </c>
      <c r="I3069" t="str">
        <f t="shared" ca="1" si="243"/>
        <v/>
      </c>
      <c r="J3069" t="str">
        <f t="shared" ca="1" si="244"/>
        <v/>
      </c>
      <c r="K3069" t="str">
        <f t="shared" ca="1" si="244"/>
        <v/>
      </c>
      <c r="AA3069" s="8">
        <v>0</v>
      </c>
      <c r="AB3069" s="8">
        <v>12</v>
      </c>
      <c r="AC3069" s="8">
        <v>10</v>
      </c>
      <c r="AD3069" s="8">
        <v>1</v>
      </c>
      <c r="AE3069" s="12" t="s">
        <v>757</v>
      </c>
    </row>
    <row r="3070" spans="2:31" x14ac:dyDescent="0.2">
      <c r="B3070" t="str">
        <f ca="1">IF(ISNA(VLOOKUP(AA3070&amp;"_"&amp;AB3070&amp;"_"&amp;AC3070&amp;"_"&amp;AE3070,[1]挑战模式!$A:$AS,1,FALSE)),"",IF(VLOOKUP(AA3070&amp;"_"&amp;AB3070&amp;"_"&amp;AC3070&amp;"_"&amp;AE3070,[1]挑战模式!$A:$AS,14+AD3070,FALSE)="","","Monster_Season"&amp;AA3070&amp;"_Challenge"&amp;AB3070&amp;"_"&amp;AC3070&amp;"_"&amp;AD3070&amp;"_"&amp;AE3070))</f>
        <v/>
      </c>
      <c r="C3070" t="str">
        <f t="shared" ca="1" si="240"/>
        <v/>
      </c>
      <c r="E3070" t="str">
        <f ca="1">IF(B3070="","",VLOOKUP(AA3070&amp;"_"&amp;AB3070&amp;"_"&amp;AC3070&amp;"_"&amp;AE3070,[1]挑战模式!$A:$AS,26+AD3070,FALSE))</f>
        <v/>
      </c>
      <c r="F3070" t="str">
        <f ca="1">IF(B3070="","",VLOOKUP(VLOOKUP(AA3070&amp;"_"&amp;AB3070&amp;"_"&amp;AC3070&amp;"_"&amp;AE3070,[1]挑战模式!$A:$AS,14+AD3070,FALSE),[1]怪物!$B:$O,3,FALSE))</f>
        <v/>
      </c>
      <c r="G3070" t="str">
        <f t="shared" ca="1" si="241"/>
        <v/>
      </c>
      <c r="H3070" t="str">
        <f t="shared" ca="1" si="242"/>
        <v/>
      </c>
      <c r="I3070" t="str">
        <f t="shared" ca="1" si="243"/>
        <v/>
      </c>
      <c r="J3070" t="str">
        <f t="shared" ca="1" si="244"/>
        <v/>
      </c>
      <c r="K3070" t="str">
        <f t="shared" ca="1" si="244"/>
        <v/>
      </c>
      <c r="AA3070" s="8">
        <v>0</v>
      </c>
      <c r="AB3070" s="8">
        <v>12</v>
      </c>
      <c r="AC3070" s="8">
        <v>10</v>
      </c>
      <c r="AD3070" s="8">
        <v>2</v>
      </c>
      <c r="AE3070" s="12" t="s">
        <v>757</v>
      </c>
    </row>
    <row r="3071" spans="2:31" x14ac:dyDescent="0.2">
      <c r="B3071" t="str">
        <f ca="1">IF(ISNA(VLOOKUP(AA3071&amp;"_"&amp;AB3071&amp;"_"&amp;AC3071&amp;"_"&amp;AE3071,[1]挑战模式!$A:$AS,1,FALSE)),"",IF(VLOOKUP(AA3071&amp;"_"&amp;AB3071&amp;"_"&amp;AC3071&amp;"_"&amp;AE3071,[1]挑战模式!$A:$AS,14+AD3071,FALSE)="","","Monster_Season"&amp;AA3071&amp;"_Challenge"&amp;AB3071&amp;"_"&amp;AC3071&amp;"_"&amp;AD3071&amp;"_"&amp;AE3071))</f>
        <v/>
      </c>
      <c r="C3071" t="str">
        <f t="shared" ca="1" si="240"/>
        <v/>
      </c>
      <c r="E3071" t="str">
        <f ca="1">IF(B3071="","",VLOOKUP(AA3071&amp;"_"&amp;AB3071&amp;"_"&amp;AC3071&amp;"_"&amp;AE3071,[1]挑战模式!$A:$AS,26+AD3071,FALSE))</f>
        <v/>
      </c>
      <c r="F3071" t="str">
        <f ca="1">IF(B3071="","",VLOOKUP(VLOOKUP(AA3071&amp;"_"&amp;AB3071&amp;"_"&amp;AC3071&amp;"_"&amp;AE3071,[1]挑战模式!$A:$AS,14+AD3071,FALSE),[1]怪物!$B:$O,3,FALSE))</f>
        <v/>
      </c>
      <c r="G3071" t="str">
        <f t="shared" ca="1" si="241"/>
        <v/>
      </c>
      <c r="H3071" t="str">
        <f t="shared" ca="1" si="242"/>
        <v/>
      </c>
      <c r="I3071" t="str">
        <f t="shared" ca="1" si="243"/>
        <v/>
      </c>
      <c r="J3071" t="str">
        <f t="shared" ca="1" si="244"/>
        <v/>
      </c>
      <c r="K3071" t="str">
        <f t="shared" ca="1" si="244"/>
        <v/>
      </c>
      <c r="AA3071" s="8">
        <v>0</v>
      </c>
      <c r="AB3071" s="8">
        <v>12</v>
      </c>
      <c r="AC3071" s="8">
        <v>10</v>
      </c>
      <c r="AD3071" s="8">
        <v>3</v>
      </c>
      <c r="AE3071" s="12" t="s">
        <v>757</v>
      </c>
    </row>
    <row r="3072" spans="2:31" x14ac:dyDescent="0.2">
      <c r="B3072" t="str">
        <f ca="1">IF(ISNA(VLOOKUP(AA3072&amp;"_"&amp;AB3072&amp;"_"&amp;AC3072&amp;"_"&amp;AE3072,[1]挑战模式!$A:$AS,1,FALSE)),"",IF(VLOOKUP(AA3072&amp;"_"&amp;AB3072&amp;"_"&amp;AC3072&amp;"_"&amp;AE3072,[1]挑战模式!$A:$AS,14+AD3072,FALSE)="","","Monster_Season"&amp;AA3072&amp;"_Challenge"&amp;AB3072&amp;"_"&amp;AC3072&amp;"_"&amp;AD3072&amp;"_"&amp;AE3072))</f>
        <v/>
      </c>
      <c r="C3072" t="str">
        <f t="shared" ca="1" si="240"/>
        <v/>
      </c>
      <c r="E3072" t="str">
        <f ca="1">IF(B3072="","",VLOOKUP(AA3072&amp;"_"&amp;AB3072&amp;"_"&amp;AC3072&amp;"_"&amp;AE3072,[1]挑战模式!$A:$AS,26+AD3072,FALSE))</f>
        <v/>
      </c>
      <c r="F3072" t="str">
        <f ca="1">IF(B3072="","",VLOOKUP(VLOOKUP(AA3072&amp;"_"&amp;AB3072&amp;"_"&amp;AC3072&amp;"_"&amp;AE3072,[1]挑战模式!$A:$AS,14+AD3072,FALSE),[1]怪物!$B:$O,3,FALSE))</f>
        <v/>
      </c>
      <c r="G3072" t="str">
        <f t="shared" ca="1" si="241"/>
        <v/>
      </c>
      <c r="H3072" t="str">
        <f t="shared" ca="1" si="242"/>
        <v/>
      </c>
      <c r="I3072" t="str">
        <f t="shared" ca="1" si="243"/>
        <v/>
      </c>
      <c r="J3072" t="str">
        <f t="shared" ca="1" si="244"/>
        <v/>
      </c>
      <c r="K3072" t="str">
        <f t="shared" ca="1" si="244"/>
        <v/>
      </c>
      <c r="AA3072" s="8">
        <v>0</v>
      </c>
      <c r="AB3072" s="8">
        <v>12</v>
      </c>
      <c r="AC3072" s="8">
        <v>10</v>
      </c>
      <c r="AD3072" s="8">
        <v>4</v>
      </c>
      <c r="AE3072" s="12" t="s">
        <v>757</v>
      </c>
    </row>
    <row r="3073" spans="2:31" x14ac:dyDescent="0.2">
      <c r="B3073" t="str">
        <f ca="1">IF(ISNA(VLOOKUP(AA3073&amp;"_"&amp;AB3073&amp;"_"&amp;AC3073&amp;"_"&amp;AE3073,[1]挑战模式!$A:$AS,1,FALSE)),"",IF(VLOOKUP(AA3073&amp;"_"&amp;AB3073&amp;"_"&amp;AC3073&amp;"_"&amp;AE3073,[1]挑战模式!$A:$AS,14+AD3073,FALSE)="","","Monster_Season"&amp;AA3073&amp;"_Challenge"&amp;AB3073&amp;"_"&amp;AC3073&amp;"_"&amp;AD3073&amp;"_"&amp;AE3073))</f>
        <v/>
      </c>
      <c r="C3073" t="str">
        <f t="shared" ca="1" si="240"/>
        <v/>
      </c>
      <c r="E3073" t="str">
        <f ca="1">IF(B3073="","",VLOOKUP(AA3073&amp;"_"&amp;AB3073&amp;"_"&amp;AC3073&amp;"_"&amp;AE3073,[1]挑战模式!$A:$AS,26+AD3073,FALSE))</f>
        <v/>
      </c>
      <c r="F3073" t="str">
        <f ca="1">IF(B3073="","",VLOOKUP(VLOOKUP(AA3073&amp;"_"&amp;AB3073&amp;"_"&amp;AC3073&amp;"_"&amp;AE3073,[1]挑战模式!$A:$AS,14+AD3073,FALSE),[1]怪物!$B:$O,3,FALSE))</f>
        <v/>
      </c>
      <c r="G3073" t="str">
        <f t="shared" ca="1" si="241"/>
        <v/>
      </c>
      <c r="H3073" t="str">
        <f t="shared" ca="1" si="242"/>
        <v/>
      </c>
      <c r="I3073" t="str">
        <f t="shared" ca="1" si="243"/>
        <v/>
      </c>
      <c r="J3073" t="str">
        <f t="shared" ca="1" si="244"/>
        <v/>
      </c>
      <c r="K3073" t="str">
        <f t="shared" ca="1" si="244"/>
        <v/>
      </c>
      <c r="AA3073" s="8">
        <v>0</v>
      </c>
      <c r="AB3073" s="8">
        <v>12</v>
      </c>
      <c r="AC3073" s="8">
        <v>10</v>
      </c>
      <c r="AD3073" s="8">
        <v>5</v>
      </c>
      <c r="AE3073" s="12" t="s">
        <v>757</v>
      </c>
    </row>
    <row r="3074" spans="2:31" x14ac:dyDescent="0.2">
      <c r="B3074" t="str">
        <f ca="1">IF(ISNA(VLOOKUP(AA3074&amp;"_"&amp;AB3074&amp;"_"&amp;AC3074&amp;"_"&amp;AE3074,[1]挑战模式!$A:$AS,1,FALSE)),"",IF(VLOOKUP(AA3074&amp;"_"&amp;AB3074&amp;"_"&amp;AC3074&amp;"_"&amp;AE3074,[1]挑战模式!$A:$AS,14+AD3074,FALSE)="","","Monster_Season"&amp;AA3074&amp;"_Challenge"&amp;AB3074&amp;"_"&amp;AC3074&amp;"_"&amp;AD3074&amp;"_"&amp;AE3074))</f>
        <v>Monster_Season0_Challenge13_1_1_Normal</v>
      </c>
      <c r="C3074">
        <f t="shared" ca="1" si="240"/>
        <v>1</v>
      </c>
      <c r="E3074">
        <f ca="1">IF(B3074="","",VLOOKUP(AA3074&amp;"_"&amp;AB3074&amp;"_"&amp;AC3074&amp;"_"&amp;AE3074,[1]挑战模式!$A:$AS,26+AD3074,FALSE))</f>
        <v>221</v>
      </c>
      <c r="F3074">
        <f ca="1">IF(B3074="","",VLOOKUP(VLOOKUP(AA3074&amp;"_"&amp;AB3074&amp;"_"&amp;AC3074&amp;"_"&amp;AE3074,[1]挑战模式!$A:$AS,14+AD3074,FALSE),[1]怪物!$B:$O,3,FALSE))</f>
        <v>1</v>
      </c>
      <c r="G3074">
        <f t="shared" ca="1" si="241"/>
        <v>0</v>
      </c>
      <c r="H3074">
        <f t="shared" ca="1" si="242"/>
        <v>0</v>
      </c>
      <c r="I3074">
        <f t="shared" ca="1" si="243"/>
        <v>0</v>
      </c>
      <c r="J3074">
        <f t="shared" ca="1" si="244"/>
        <v>0</v>
      </c>
      <c r="K3074">
        <f t="shared" ca="1" si="244"/>
        <v>0</v>
      </c>
      <c r="AA3074" s="8">
        <v>0</v>
      </c>
      <c r="AB3074" s="8">
        <v>13</v>
      </c>
      <c r="AC3074" s="8">
        <v>1</v>
      </c>
      <c r="AD3074" s="8">
        <v>1</v>
      </c>
      <c r="AE3074" s="12" t="s">
        <v>757</v>
      </c>
    </row>
    <row r="3075" spans="2:31" x14ac:dyDescent="0.2">
      <c r="B3075" t="str">
        <f ca="1">IF(ISNA(VLOOKUP(AA3075&amp;"_"&amp;AB3075&amp;"_"&amp;AC3075&amp;"_"&amp;AE3075,[1]挑战模式!$A:$AS,1,FALSE)),"",IF(VLOOKUP(AA3075&amp;"_"&amp;AB3075&amp;"_"&amp;AC3075&amp;"_"&amp;AE3075,[1]挑战模式!$A:$AS,14+AD3075,FALSE)="","","Monster_Season"&amp;AA3075&amp;"_Challenge"&amp;AB3075&amp;"_"&amp;AC3075&amp;"_"&amp;AD3075&amp;"_"&amp;AE3075))</f>
        <v/>
      </c>
      <c r="C3075" t="str">
        <f t="shared" ca="1" si="240"/>
        <v/>
      </c>
      <c r="E3075" t="str">
        <f ca="1">IF(B3075="","",VLOOKUP(AA3075&amp;"_"&amp;AB3075&amp;"_"&amp;AC3075&amp;"_"&amp;AE3075,[1]挑战模式!$A:$AS,26+AD3075,FALSE))</f>
        <v/>
      </c>
      <c r="F3075" t="str">
        <f ca="1">IF(B3075="","",VLOOKUP(VLOOKUP(AA3075&amp;"_"&amp;AB3075&amp;"_"&amp;AC3075&amp;"_"&amp;AE3075,[1]挑战模式!$A:$AS,14+AD3075,FALSE),[1]怪物!$B:$O,3,FALSE))</f>
        <v/>
      </c>
      <c r="G3075" t="str">
        <f t="shared" ca="1" si="241"/>
        <v/>
      </c>
      <c r="H3075" t="str">
        <f t="shared" ca="1" si="242"/>
        <v/>
      </c>
      <c r="I3075" t="str">
        <f t="shared" ca="1" si="243"/>
        <v/>
      </c>
      <c r="J3075" t="str">
        <f t="shared" ca="1" si="244"/>
        <v/>
      </c>
      <c r="K3075" t="str">
        <f t="shared" ca="1" si="244"/>
        <v/>
      </c>
      <c r="AA3075" s="8">
        <v>0</v>
      </c>
      <c r="AB3075" s="8">
        <v>13</v>
      </c>
      <c r="AC3075" s="8">
        <v>1</v>
      </c>
      <c r="AD3075" s="8">
        <v>2</v>
      </c>
      <c r="AE3075" s="12" t="s">
        <v>757</v>
      </c>
    </row>
    <row r="3076" spans="2:31" x14ac:dyDescent="0.2">
      <c r="B3076" t="str">
        <f ca="1">IF(ISNA(VLOOKUP(AA3076&amp;"_"&amp;AB3076&amp;"_"&amp;AC3076&amp;"_"&amp;AE3076,[1]挑战模式!$A:$AS,1,FALSE)),"",IF(VLOOKUP(AA3076&amp;"_"&amp;AB3076&amp;"_"&amp;AC3076&amp;"_"&amp;AE3076,[1]挑战模式!$A:$AS,14+AD3076,FALSE)="","","Monster_Season"&amp;AA3076&amp;"_Challenge"&amp;AB3076&amp;"_"&amp;AC3076&amp;"_"&amp;AD3076&amp;"_"&amp;AE3076))</f>
        <v/>
      </c>
      <c r="C3076" t="str">
        <f t="shared" ca="1" si="240"/>
        <v/>
      </c>
      <c r="E3076" t="str">
        <f ca="1">IF(B3076="","",VLOOKUP(AA3076&amp;"_"&amp;AB3076&amp;"_"&amp;AC3076&amp;"_"&amp;AE3076,[1]挑战模式!$A:$AS,26+AD3076,FALSE))</f>
        <v/>
      </c>
      <c r="F3076" t="str">
        <f ca="1">IF(B3076="","",VLOOKUP(VLOOKUP(AA3076&amp;"_"&amp;AB3076&amp;"_"&amp;AC3076&amp;"_"&amp;AE3076,[1]挑战模式!$A:$AS,14+AD3076,FALSE),[1]怪物!$B:$O,3,FALSE))</f>
        <v/>
      </c>
      <c r="G3076" t="str">
        <f t="shared" ca="1" si="241"/>
        <v/>
      </c>
      <c r="H3076" t="str">
        <f t="shared" ca="1" si="242"/>
        <v/>
      </c>
      <c r="I3076" t="str">
        <f t="shared" ca="1" si="243"/>
        <v/>
      </c>
      <c r="J3076" t="str">
        <f t="shared" ca="1" si="244"/>
        <v/>
      </c>
      <c r="K3076" t="str">
        <f t="shared" ca="1" si="244"/>
        <v/>
      </c>
      <c r="AA3076" s="8">
        <v>0</v>
      </c>
      <c r="AB3076" s="8">
        <v>13</v>
      </c>
      <c r="AC3076" s="8">
        <v>1</v>
      </c>
      <c r="AD3076" s="8">
        <v>3</v>
      </c>
      <c r="AE3076" s="12" t="s">
        <v>757</v>
      </c>
    </row>
    <row r="3077" spans="2:31" x14ac:dyDescent="0.2">
      <c r="B3077" t="str">
        <f ca="1">IF(ISNA(VLOOKUP(AA3077&amp;"_"&amp;AB3077&amp;"_"&amp;AC3077&amp;"_"&amp;AE3077,[1]挑战模式!$A:$AS,1,FALSE)),"",IF(VLOOKUP(AA3077&amp;"_"&amp;AB3077&amp;"_"&amp;AC3077&amp;"_"&amp;AE3077,[1]挑战模式!$A:$AS,14+AD3077,FALSE)="","","Monster_Season"&amp;AA3077&amp;"_Challenge"&amp;AB3077&amp;"_"&amp;AC3077&amp;"_"&amp;AD3077&amp;"_"&amp;AE3077))</f>
        <v/>
      </c>
      <c r="C3077" t="str">
        <f t="shared" ca="1" si="240"/>
        <v/>
      </c>
      <c r="E3077" t="str">
        <f ca="1">IF(B3077="","",VLOOKUP(AA3077&amp;"_"&amp;AB3077&amp;"_"&amp;AC3077&amp;"_"&amp;AE3077,[1]挑战模式!$A:$AS,26+AD3077,FALSE))</f>
        <v/>
      </c>
      <c r="F3077" t="str">
        <f ca="1">IF(B3077="","",VLOOKUP(VLOOKUP(AA3077&amp;"_"&amp;AB3077&amp;"_"&amp;AC3077&amp;"_"&amp;AE3077,[1]挑战模式!$A:$AS,14+AD3077,FALSE),[1]怪物!$B:$O,3,FALSE))</f>
        <v/>
      </c>
      <c r="G3077" t="str">
        <f t="shared" ca="1" si="241"/>
        <v/>
      </c>
      <c r="H3077" t="str">
        <f t="shared" ca="1" si="242"/>
        <v/>
      </c>
      <c r="I3077" t="str">
        <f t="shared" ca="1" si="243"/>
        <v/>
      </c>
      <c r="J3077" t="str">
        <f t="shared" ca="1" si="244"/>
        <v/>
      </c>
      <c r="K3077" t="str">
        <f t="shared" ca="1" si="244"/>
        <v/>
      </c>
      <c r="AA3077" s="8">
        <v>0</v>
      </c>
      <c r="AB3077" s="8">
        <v>13</v>
      </c>
      <c r="AC3077" s="8">
        <v>1</v>
      </c>
      <c r="AD3077" s="8">
        <v>4</v>
      </c>
      <c r="AE3077" s="12" t="s">
        <v>757</v>
      </c>
    </row>
    <row r="3078" spans="2:31" x14ac:dyDescent="0.2">
      <c r="B3078" t="str">
        <f ca="1">IF(ISNA(VLOOKUP(AA3078&amp;"_"&amp;AB3078&amp;"_"&amp;AC3078&amp;"_"&amp;AE3078,[1]挑战模式!$A:$AS,1,FALSE)),"",IF(VLOOKUP(AA3078&amp;"_"&amp;AB3078&amp;"_"&amp;AC3078&amp;"_"&amp;AE3078,[1]挑战模式!$A:$AS,14+AD3078,FALSE)="","","Monster_Season"&amp;AA3078&amp;"_Challenge"&amp;AB3078&amp;"_"&amp;AC3078&amp;"_"&amp;AD3078&amp;"_"&amp;AE3078))</f>
        <v/>
      </c>
      <c r="C3078" t="str">
        <f t="shared" ca="1" si="240"/>
        <v/>
      </c>
      <c r="E3078" t="str">
        <f ca="1">IF(B3078="","",VLOOKUP(AA3078&amp;"_"&amp;AB3078&amp;"_"&amp;AC3078&amp;"_"&amp;AE3078,[1]挑战模式!$A:$AS,26+AD3078,FALSE))</f>
        <v/>
      </c>
      <c r="F3078" t="str">
        <f ca="1">IF(B3078="","",VLOOKUP(VLOOKUP(AA3078&amp;"_"&amp;AB3078&amp;"_"&amp;AC3078&amp;"_"&amp;AE3078,[1]挑战模式!$A:$AS,14+AD3078,FALSE),[1]怪物!$B:$O,3,FALSE))</f>
        <v/>
      </c>
      <c r="G3078" t="str">
        <f t="shared" ca="1" si="241"/>
        <v/>
      </c>
      <c r="H3078" t="str">
        <f t="shared" ca="1" si="242"/>
        <v/>
      </c>
      <c r="I3078" t="str">
        <f t="shared" ca="1" si="243"/>
        <v/>
      </c>
      <c r="J3078" t="str">
        <f t="shared" ca="1" si="244"/>
        <v/>
      </c>
      <c r="K3078" t="str">
        <f t="shared" ca="1" si="244"/>
        <v/>
      </c>
      <c r="AA3078" s="8">
        <v>0</v>
      </c>
      <c r="AB3078" s="8">
        <v>13</v>
      </c>
      <c r="AC3078" s="8">
        <v>1</v>
      </c>
      <c r="AD3078" s="8">
        <v>5</v>
      </c>
      <c r="AE3078" s="12" t="s">
        <v>757</v>
      </c>
    </row>
    <row r="3079" spans="2:31" x14ac:dyDescent="0.2">
      <c r="B3079" t="str">
        <f ca="1">IF(ISNA(VLOOKUP(AA3079&amp;"_"&amp;AB3079&amp;"_"&amp;AC3079&amp;"_"&amp;AE3079,[1]挑战模式!$A:$AS,1,FALSE)),"",IF(VLOOKUP(AA3079&amp;"_"&amp;AB3079&amp;"_"&amp;AC3079&amp;"_"&amp;AE3079,[1]挑战模式!$A:$AS,14+AD3079,FALSE)="","","Monster_Season"&amp;AA3079&amp;"_Challenge"&amp;AB3079&amp;"_"&amp;AC3079&amp;"_"&amp;AD3079&amp;"_"&amp;AE3079))</f>
        <v/>
      </c>
      <c r="C3079" t="str">
        <f t="shared" ca="1" si="240"/>
        <v/>
      </c>
      <c r="E3079" t="str">
        <f ca="1">IF(B3079="","",VLOOKUP(AA3079&amp;"_"&amp;AB3079&amp;"_"&amp;AC3079&amp;"_"&amp;AE3079,[1]挑战模式!$A:$AS,26+AD3079,FALSE))</f>
        <v/>
      </c>
      <c r="F3079" t="str">
        <f ca="1">IF(B3079="","",VLOOKUP(VLOOKUP(AA3079&amp;"_"&amp;AB3079&amp;"_"&amp;AC3079&amp;"_"&amp;AE3079,[1]挑战模式!$A:$AS,14+AD3079,FALSE),[1]怪物!$B:$O,3,FALSE))</f>
        <v/>
      </c>
      <c r="G3079" t="str">
        <f t="shared" ca="1" si="241"/>
        <v/>
      </c>
      <c r="H3079" t="str">
        <f t="shared" ca="1" si="242"/>
        <v/>
      </c>
      <c r="I3079" t="str">
        <f t="shared" ca="1" si="243"/>
        <v/>
      </c>
      <c r="J3079" t="str">
        <f t="shared" ca="1" si="244"/>
        <v/>
      </c>
      <c r="K3079" t="str">
        <f t="shared" ca="1" si="244"/>
        <v/>
      </c>
      <c r="AA3079" s="8">
        <v>0</v>
      </c>
      <c r="AB3079" s="8">
        <v>13</v>
      </c>
      <c r="AC3079" s="8">
        <v>1</v>
      </c>
      <c r="AD3079" s="8">
        <v>6</v>
      </c>
      <c r="AE3079" s="12" t="s">
        <v>757</v>
      </c>
    </row>
    <row r="3080" spans="2:31" x14ac:dyDescent="0.2">
      <c r="B3080" t="str">
        <f ca="1">IF(ISNA(VLOOKUP(AA3080&amp;"_"&amp;AB3080&amp;"_"&amp;AC3080&amp;"_"&amp;AE3080,[1]挑战模式!$A:$AS,1,FALSE)),"",IF(VLOOKUP(AA3080&amp;"_"&amp;AB3080&amp;"_"&amp;AC3080&amp;"_"&amp;AE3080,[1]挑战模式!$A:$AS,14+AD3080,FALSE)="","","Monster_Season"&amp;AA3080&amp;"_Challenge"&amp;AB3080&amp;"_"&amp;AC3080&amp;"_"&amp;AD3080&amp;"_"&amp;AE3080))</f>
        <v>Monster_Season0_Challenge13_2_1_Normal</v>
      </c>
      <c r="C3080">
        <f t="shared" ca="1" si="240"/>
        <v>1</v>
      </c>
      <c r="E3080">
        <f ca="1">IF(B3080="","",VLOOKUP(AA3080&amp;"_"&amp;AB3080&amp;"_"&amp;AC3080&amp;"_"&amp;AE3080,[1]挑战模式!$A:$AS,26+AD3080,FALSE))</f>
        <v>380</v>
      </c>
      <c r="F3080">
        <f ca="1">IF(B3080="","",VLOOKUP(VLOOKUP(AA3080&amp;"_"&amp;AB3080&amp;"_"&amp;AC3080&amp;"_"&amp;AE3080,[1]挑战模式!$A:$AS,14+AD3080,FALSE),[1]怪物!$B:$O,3,FALSE))</f>
        <v>1</v>
      </c>
      <c r="G3080">
        <f t="shared" ca="1" si="241"/>
        <v>0</v>
      </c>
      <c r="H3080">
        <f t="shared" ca="1" si="242"/>
        <v>0</v>
      </c>
      <c r="I3080">
        <f t="shared" ca="1" si="243"/>
        <v>0</v>
      </c>
      <c r="J3080">
        <f t="shared" ca="1" si="244"/>
        <v>0</v>
      </c>
      <c r="K3080">
        <f t="shared" ca="1" si="244"/>
        <v>0</v>
      </c>
      <c r="AA3080" s="8">
        <v>0</v>
      </c>
      <c r="AB3080" s="8">
        <v>13</v>
      </c>
      <c r="AC3080" s="8">
        <v>2</v>
      </c>
      <c r="AD3080" s="8">
        <v>1</v>
      </c>
      <c r="AE3080" s="12" t="s">
        <v>757</v>
      </c>
    </row>
    <row r="3081" spans="2:31" x14ac:dyDescent="0.2">
      <c r="B3081" t="str">
        <f ca="1">IF(ISNA(VLOOKUP(AA3081&amp;"_"&amp;AB3081&amp;"_"&amp;AC3081&amp;"_"&amp;AE3081,[1]挑战模式!$A:$AS,1,FALSE)),"",IF(VLOOKUP(AA3081&amp;"_"&amp;AB3081&amp;"_"&amp;AC3081&amp;"_"&amp;AE3081,[1]挑战模式!$A:$AS,14+AD3081,FALSE)="","","Monster_Season"&amp;AA3081&amp;"_Challenge"&amp;AB3081&amp;"_"&amp;AC3081&amp;"_"&amp;AD3081&amp;"_"&amp;AE3081))</f>
        <v>Monster_Season0_Challenge13_2_2_Normal</v>
      </c>
      <c r="C3081">
        <f t="shared" ref="C3081:C3144" ca="1" si="245">IF(B3081="","",1)</f>
        <v>1</v>
      </c>
      <c r="E3081">
        <f ca="1">IF(B3081="","",VLOOKUP(AA3081&amp;"_"&amp;AB3081&amp;"_"&amp;AC3081&amp;"_"&amp;AE3081,[1]挑战模式!$A:$AS,26+AD3081,FALSE))</f>
        <v>380</v>
      </c>
      <c r="F3081">
        <f ca="1">IF(B3081="","",VLOOKUP(VLOOKUP(AA3081&amp;"_"&amp;AB3081&amp;"_"&amp;AC3081&amp;"_"&amp;AE3081,[1]挑战模式!$A:$AS,14+AD3081,FALSE),[1]怪物!$B:$O,3,FALSE))</f>
        <v>1</v>
      </c>
      <c r="G3081">
        <f t="shared" ref="G3081:G3144" ca="1" si="246">IF(B3081="","",0)</f>
        <v>0</v>
      </c>
      <c r="H3081">
        <f t="shared" ref="H3081:H3144" ca="1" si="247">IF(B3081="","",0)</f>
        <v>0</v>
      </c>
      <c r="I3081">
        <f t="shared" ref="I3081:I3144" ca="1" si="248">IF(B3081="","",0)</f>
        <v>0</v>
      </c>
      <c r="J3081">
        <f t="shared" ref="J3081:K3144" ca="1" si="249">IF(B3081="","",0)</f>
        <v>0</v>
      </c>
      <c r="K3081">
        <f t="shared" ca="1" si="249"/>
        <v>0</v>
      </c>
      <c r="AA3081" s="8">
        <v>0</v>
      </c>
      <c r="AB3081" s="8">
        <v>13</v>
      </c>
      <c r="AC3081" s="8">
        <v>2</v>
      </c>
      <c r="AD3081" s="8">
        <v>2</v>
      </c>
      <c r="AE3081" s="12" t="s">
        <v>757</v>
      </c>
    </row>
    <row r="3082" spans="2:31" x14ac:dyDescent="0.2">
      <c r="B3082" t="str">
        <f ca="1">IF(ISNA(VLOOKUP(AA3082&amp;"_"&amp;AB3082&amp;"_"&amp;AC3082&amp;"_"&amp;AE3082,[1]挑战模式!$A:$AS,1,FALSE)),"",IF(VLOOKUP(AA3082&amp;"_"&amp;AB3082&amp;"_"&amp;AC3082&amp;"_"&amp;AE3082,[1]挑战模式!$A:$AS,14+AD3082,FALSE)="","","Monster_Season"&amp;AA3082&amp;"_Challenge"&amp;AB3082&amp;"_"&amp;AC3082&amp;"_"&amp;AD3082&amp;"_"&amp;AE3082))</f>
        <v/>
      </c>
      <c r="C3082" t="str">
        <f t="shared" ca="1" si="245"/>
        <v/>
      </c>
      <c r="E3082" t="str">
        <f ca="1">IF(B3082="","",VLOOKUP(AA3082&amp;"_"&amp;AB3082&amp;"_"&amp;AC3082&amp;"_"&amp;AE3082,[1]挑战模式!$A:$AS,26+AD3082,FALSE))</f>
        <v/>
      </c>
      <c r="F3082" t="str">
        <f ca="1">IF(B3082="","",VLOOKUP(VLOOKUP(AA3082&amp;"_"&amp;AB3082&amp;"_"&amp;AC3082&amp;"_"&amp;AE3082,[1]挑战模式!$A:$AS,14+AD3082,FALSE),[1]怪物!$B:$O,3,FALSE))</f>
        <v/>
      </c>
      <c r="G3082" t="str">
        <f t="shared" ca="1" si="246"/>
        <v/>
      </c>
      <c r="H3082" t="str">
        <f t="shared" ca="1" si="247"/>
        <v/>
      </c>
      <c r="I3082" t="str">
        <f t="shared" ca="1" si="248"/>
        <v/>
      </c>
      <c r="J3082" t="str">
        <f t="shared" ca="1" si="249"/>
        <v/>
      </c>
      <c r="K3082" t="str">
        <f t="shared" ca="1" si="249"/>
        <v/>
      </c>
      <c r="AA3082" s="8">
        <v>0</v>
      </c>
      <c r="AB3082" s="8">
        <v>13</v>
      </c>
      <c r="AC3082" s="8">
        <v>2</v>
      </c>
      <c r="AD3082" s="8">
        <v>3</v>
      </c>
      <c r="AE3082" s="12" t="s">
        <v>757</v>
      </c>
    </row>
    <row r="3083" spans="2:31" x14ac:dyDescent="0.2">
      <c r="B3083" t="str">
        <f ca="1">IF(ISNA(VLOOKUP(AA3083&amp;"_"&amp;AB3083&amp;"_"&amp;AC3083&amp;"_"&amp;AE3083,[1]挑战模式!$A:$AS,1,FALSE)),"",IF(VLOOKUP(AA3083&amp;"_"&amp;AB3083&amp;"_"&amp;AC3083&amp;"_"&amp;AE3083,[1]挑战模式!$A:$AS,14+AD3083,FALSE)="","","Monster_Season"&amp;AA3083&amp;"_Challenge"&amp;AB3083&amp;"_"&amp;AC3083&amp;"_"&amp;AD3083&amp;"_"&amp;AE3083))</f>
        <v/>
      </c>
      <c r="C3083" t="str">
        <f t="shared" ca="1" si="245"/>
        <v/>
      </c>
      <c r="E3083" t="str">
        <f ca="1">IF(B3083="","",VLOOKUP(AA3083&amp;"_"&amp;AB3083&amp;"_"&amp;AC3083&amp;"_"&amp;AE3083,[1]挑战模式!$A:$AS,26+AD3083,FALSE))</f>
        <v/>
      </c>
      <c r="F3083" t="str">
        <f ca="1">IF(B3083="","",VLOOKUP(VLOOKUP(AA3083&amp;"_"&amp;AB3083&amp;"_"&amp;AC3083&amp;"_"&amp;AE3083,[1]挑战模式!$A:$AS,14+AD3083,FALSE),[1]怪物!$B:$O,3,FALSE))</f>
        <v/>
      </c>
      <c r="G3083" t="str">
        <f t="shared" ca="1" si="246"/>
        <v/>
      </c>
      <c r="H3083" t="str">
        <f t="shared" ca="1" si="247"/>
        <v/>
      </c>
      <c r="I3083" t="str">
        <f t="shared" ca="1" si="248"/>
        <v/>
      </c>
      <c r="J3083" t="str">
        <f t="shared" ca="1" si="249"/>
        <v/>
      </c>
      <c r="K3083" t="str">
        <f t="shared" ca="1" si="249"/>
        <v/>
      </c>
      <c r="AA3083" s="8">
        <v>0</v>
      </c>
      <c r="AB3083" s="8">
        <v>13</v>
      </c>
      <c r="AC3083" s="8">
        <v>2</v>
      </c>
      <c r="AD3083" s="8">
        <v>4</v>
      </c>
      <c r="AE3083" s="12" t="s">
        <v>757</v>
      </c>
    </row>
    <row r="3084" spans="2:31" x14ac:dyDescent="0.2">
      <c r="B3084" t="str">
        <f ca="1">IF(ISNA(VLOOKUP(AA3084&amp;"_"&amp;AB3084&amp;"_"&amp;AC3084&amp;"_"&amp;AE3084,[1]挑战模式!$A:$AS,1,FALSE)),"",IF(VLOOKUP(AA3084&amp;"_"&amp;AB3084&amp;"_"&amp;AC3084&amp;"_"&amp;AE3084,[1]挑战模式!$A:$AS,14+AD3084,FALSE)="","","Monster_Season"&amp;AA3084&amp;"_Challenge"&amp;AB3084&amp;"_"&amp;AC3084&amp;"_"&amp;AD3084&amp;"_"&amp;AE3084))</f>
        <v/>
      </c>
      <c r="C3084" t="str">
        <f t="shared" ca="1" si="245"/>
        <v/>
      </c>
      <c r="E3084" t="str">
        <f ca="1">IF(B3084="","",VLOOKUP(AA3084&amp;"_"&amp;AB3084&amp;"_"&amp;AC3084&amp;"_"&amp;AE3084,[1]挑战模式!$A:$AS,26+AD3084,FALSE))</f>
        <v/>
      </c>
      <c r="F3084" t="str">
        <f ca="1">IF(B3084="","",VLOOKUP(VLOOKUP(AA3084&amp;"_"&amp;AB3084&amp;"_"&amp;AC3084&amp;"_"&amp;AE3084,[1]挑战模式!$A:$AS,14+AD3084,FALSE),[1]怪物!$B:$O,3,FALSE))</f>
        <v/>
      </c>
      <c r="G3084" t="str">
        <f t="shared" ca="1" si="246"/>
        <v/>
      </c>
      <c r="H3084" t="str">
        <f t="shared" ca="1" si="247"/>
        <v/>
      </c>
      <c r="I3084" t="str">
        <f t="shared" ca="1" si="248"/>
        <v/>
      </c>
      <c r="J3084" t="str">
        <f t="shared" ca="1" si="249"/>
        <v/>
      </c>
      <c r="K3084" t="str">
        <f t="shared" ca="1" si="249"/>
        <v/>
      </c>
      <c r="AA3084" s="8">
        <v>0</v>
      </c>
      <c r="AB3084" s="8">
        <v>13</v>
      </c>
      <c r="AC3084" s="8">
        <v>2</v>
      </c>
      <c r="AD3084" s="8">
        <v>5</v>
      </c>
      <c r="AE3084" s="12" t="s">
        <v>757</v>
      </c>
    </row>
    <row r="3085" spans="2:31" x14ac:dyDescent="0.2">
      <c r="B3085" t="str">
        <f ca="1">IF(ISNA(VLOOKUP(AA3085&amp;"_"&amp;AB3085&amp;"_"&amp;AC3085&amp;"_"&amp;AE3085,[1]挑战模式!$A:$AS,1,FALSE)),"",IF(VLOOKUP(AA3085&amp;"_"&amp;AB3085&amp;"_"&amp;AC3085&amp;"_"&amp;AE3085,[1]挑战模式!$A:$AS,14+AD3085,FALSE)="","","Monster_Season"&amp;AA3085&amp;"_Challenge"&amp;AB3085&amp;"_"&amp;AC3085&amp;"_"&amp;AD3085&amp;"_"&amp;AE3085))</f>
        <v/>
      </c>
      <c r="C3085" t="str">
        <f t="shared" ca="1" si="245"/>
        <v/>
      </c>
      <c r="E3085" t="str">
        <f ca="1">IF(B3085="","",VLOOKUP(AA3085&amp;"_"&amp;AB3085&amp;"_"&amp;AC3085&amp;"_"&amp;AE3085,[1]挑战模式!$A:$AS,26+AD3085,FALSE))</f>
        <v/>
      </c>
      <c r="F3085" t="str">
        <f ca="1">IF(B3085="","",VLOOKUP(VLOOKUP(AA3085&amp;"_"&amp;AB3085&amp;"_"&amp;AC3085&amp;"_"&amp;AE3085,[1]挑战模式!$A:$AS,14+AD3085,FALSE),[1]怪物!$B:$O,3,FALSE))</f>
        <v/>
      </c>
      <c r="G3085" t="str">
        <f t="shared" ca="1" si="246"/>
        <v/>
      </c>
      <c r="H3085" t="str">
        <f t="shared" ca="1" si="247"/>
        <v/>
      </c>
      <c r="I3085" t="str">
        <f t="shared" ca="1" si="248"/>
        <v/>
      </c>
      <c r="J3085" t="str">
        <f t="shared" ca="1" si="249"/>
        <v/>
      </c>
      <c r="K3085" t="str">
        <f t="shared" ca="1" si="249"/>
        <v/>
      </c>
      <c r="AA3085" s="8">
        <v>0</v>
      </c>
      <c r="AB3085" s="8">
        <v>13</v>
      </c>
      <c r="AC3085" s="8">
        <v>2</v>
      </c>
      <c r="AD3085" s="8">
        <v>6</v>
      </c>
      <c r="AE3085" s="12" t="s">
        <v>757</v>
      </c>
    </row>
    <row r="3086" spans="2:31" x14ac:dyDescent="0.2">
      <c r="B3086" t="str">
        <f ca="1">IF(ISNA(VLOOKUP(AA3086&amp;"_"&amp;AB3086&amp;"_"&amp;AC3086&amp;"_"&amp;AE3086,[1]挑战模式!$A:$AS,1,FALSE)),"",IF(VLOOKUP(AA3086&amp;"_"&amp;AB3086&amp;"_"&amp;AC3086&amp;"_"&amp;AE3086,[1]挑战模式!$A:$AS,14+AD3086,FALSE)="","","Monster_Season"&amp;AA3086&amp;"_Challenge"&amp;AB3086&amp;"_"&amp;AC3086&amp;"_"&amp;AD3086&amp;"_"&amp;AE3086))</f>
        <v>Monster_Season0_Challenge13_3_1_Normal</v>
      </c>
      <c r="C3086">
        <f t="shared" ca="1" si="245"/>
        <v>1</v>
      </c>
      <c r="E3086">
        <f ca="1">IF(B3086="","",VLOOKUP(AA3086&amp;"_"&amp;AB3086&amp;"_"&amp;AC3086&amp;"_"&amp;AE3086,[1]挑战模式!$A:$AS,26+AD3086,FALSE))</f>
        <v>864</v>
      </c>
      <c r="F3086">
        <f ca="1">IF(B3086="","",VLOOKUP(VLOOKUP(AA3086&amp;"_"&amp;AB3086&amp;"_"&amp;AC3086&amp;"_"&amp;AE3086,[1]挑战模式!$A:$AS,14+AD3086,FALSE),[1]怪物!$B:$O,3,FALSE))</f>
        <v>1</v>
      </c>
      <c r="G3086">
        <f t="shared" ca="1" si="246"/>
        <v>0</v>
      </c>
      <c r="H3086">
        <f t="shared" ca="1" si="247"/>
        <v>0</v>
      </c>
      <c r="I3086">
        <f t="shared" ca="1" si="248"/>
        <v>0</v>
      </c>
      <c r="J3086">
        <f t="shared" ca="1" si="249"/>
        <v>0</v>
      </c>
      <c r="K3086">
        <f t="shared" ca="1" si="249"/>
        <v>0</v>
      </c>
      <c r="AA3086" s="8">
        <v>0</v>
      </c>
      <c r="AB3086" s="8">
        <v>13</v>
      </c>
      <c r="AC3086" s="8">
        <v>3</v>
      </c>
      <c r="AD3086" s="8">
        <v>1</v>
      </c>
      <c r="AE3086" s="12" t="s">
        <v>757</v>
      </c>
    </row>
    <row r="3087" spans="2:31" x14ac:dyDescent="0.2">
      <c r="B3087" t="str">
        <f ca="1">IF(ISNA(VLOOKUP(AA3087&amp;"_"&amp;AB3087&amp;"_"&amp;AC3087&amp;"_"&amp;AE3087,[1]挑战模式!$A:$AS,1,FALSE)),"",IF(VLOOKUP(AA3087&amp;"_"&amp;AB3087&amp;"_"&amp;AC3087&amp;"_"&amp;AE3087,[1]挑战模式!$A:$AS,14+AD3087,FALSE)="","","Monster_Season"&amp;AA3087&amp;"_Challenge"&amp;AB3087&amp;"_"&amp;AC3087&amp;"_"&amp;AD3087&amp;"_"&amp;AE3087))</f>
        <v>Monster_Season0_Challenge13_3_2_Normal</v>
      </c>
      <c r="C3087">
        <f t="shared" ca="1" si="245"/>
        <v>1</v>
      </c>
      <c r="E3087">
        <f ca="1">IF(B3087="","",VLOOKUP(AA3087&amp;"_"&amp;AB3087&amp;"_"&amp;AC3087&amp;"_"&amp;AE3087,[1]挑战模式!$A:$AS,26+AD3087,FALSE))</f>
        <v>216</v>
      </c>
      <c r="F3087">
        <f ca="1">IF(B3087="","",VLOOKUP(VLOOKUP(AA3087&amp;"_"&amp;AB3087&amp;"_"&amp;AC3087&amp;"_"&amp;AE3087,[1]挑战模式!$A:$AS,14+AD3087,FALSE),[1]怪物!$B:$O,3,FALSE))</f>
        <v>1</v>
      </c>
      <c r="G3087">
        <f t="shared" ca="1" si="246"/>
        <v>0</v>
      </c>
      <c r="H3087">
        <f t="shared" ca="1" si="247"/>
        <v>0</v>
      </c>
      <c r="I3087">
        <f t="shared" ca="1" si="248"/>
        <v>0</v>
      </c>
      <c r="J3087">
        <f t="shared" ca="1" si="249"/>
        <v>0</v>
      </c>
      <c r="K3087">
        <f t="shared" ca="1" si="249"/>
        <v>0</v>
      </c>
      <c r="AA3087" s="8">
        <v>0</v>
      </c>
      <c r="AB3087" s="8">
        <v>13</v>
      </c>
      <c r="AC3087" s="8">
        <v>3</v>
      </c>
      <c r="AD3087" s="8">
        <v>2</v>
      </c>
      <c r="AE3087" s="12" t="s">
        <v>757</v>
      </c>
    </row>
    <row r="3088" spans="2:31" x14ac:dyDescent="0.2">
      <c r="B3088" t="str">
        <f ca="1">IF(ISNA(VLOOKUP(AA3088&amp;"_"&amp;AB3088&amp;"_"&amp;AC3088&amp;"_"&amp;AE3088,[1]挑战模式!$A:$AS,1,FALSE)),"",IF(VLOOKUP(AA3088&amp;"_"&amp;AB3088&amp;"_"&amp;AC3088&amp;"_"&amp;AE3088,[1]挑战模式!$A:$AS,14+AD3088,FALSE)="","","Monster_Season"&amp;AA3088&amp;"_Challenge"&amp;AB3088&amp;"_"&amp;AC3088&amp;"_"&amp;AD3088&amp;"_"&amp;AE3088))</f>
        <v/>
      </c>
      <c r="C3088" t="str">
        <f t="shared" ca="1" si="245"/>
        <v/>
      </c>
      <c r="E3088" t="str">
        <f ca="1">IF(B3088="","",VLOOKUP(AA3088&amp;"_"&amp;AB3088&amp;"_"&amp;AC3088&amp;"_"&amp;AE3088,[1]挑战模式!$A:$AS,26+AD3088,FALSE))</f>
        <v/>
      </c>
      <c r="F3088" t="str">
        <f ca="1">IF(B3088="","",VLOOKUP(VLOOKUP(AA3088&amp;"_"&amp;AB3088&amp;"_"&amp;AC3088&amp;"_"&amp;AE3088,[1]挑战模式!$A:$AS,14+AD3088,FALSE),[1]怪物!$B:$O,3,FALSE))</f>
        <v/>
      </c>
      <c r="G3088" t="str">
        <f t="shared" ca="1" si="246"/>
        <v/>
      </c>
      <c r="H3088" t="str">
        <f t="shared" ca="1" si="247"/>
        <v/>
      </c>
      <c r="I3088" t="str">
        <f t="shared" ca="1" si="248"/>
        <v/>
      </c>
      <c r="J3088" t="str">
        <f t="shared" ca="1" si="249"/>
        <v/>
      </c>
      <c r="K3088" t="str">
        <f t="shared" ca="1" si="249"/>
        <v/>
      </c>
      <c r="AA3088" s="8">
        <v>0</v>
      </c>
      <c r="AB3088" s="8">
        <v>13</v>
      </c>
      <c r="AC3088" s="8">
        <v>3</v>
      </c>
      <c r="AD3088" s="8">
        <v>3</v>
      </c>
      <c r="AE3088" s="12" t="s">
        <v>757</v>
      </c>
    </row>
    <row r="3089" spans="2:31" x14ac:dyDescent="0.2">
      <c r="B3089" t="str">
        <f ca="1">IF(ISNA(VLOOKUP(AA3089&amp;"_"&amp;AB3089&amp;"_"&amp;AC3089&amp;"_"&amp;AE3089,[1]挑战模式!$A:$AS,1,FALSE)),"",IF(VLOOKUP(AA3089&amp;"_"&amp;AB3089&amp;"_"&amp;AC3089&amp;"_"&amp;AE3089,[1]挑战模式!$A:$AS,14+AD3089,FALSE)="","","Monster_Season"&amp;AA3089&amp;"_Challenge"&amp;AB3089&amp;"_"&amp;AC3089&amp;"_"&amp;AD3089&amp;"_"&amp;AE3089))</f>
        <v/>
      </c>
      <c r="C3089" t="str">
        <f t="shared" ca="1" si="245"/>
        <v/>
      </c>
      <c r="E3089" t="str">
        <f ca="1">IF(B3089="","",VLOOKUP(AA3089&amp;"_"&amp;AB3089&amp;"_"&amp;AC3089&amp;"_"&amp;AE3089,[1]挑战模式!$A:$AS,26+AD3089,FALSE))</f>
        <v/>
      </c>
      <c r="F3089" t="str">
        <f ca="1">IF(B3089="","",VLOOKUP(VLOOKUP(AA3089&amp;"_"&amp;AB3089&amp;"_"&amp;AC3089&amp;"_"&amp;AE3089,[1]挑战模式!$A:$AS,14+AD3089,FALSE),[1]怪物!$B:$O,3,FALSE))</f>
        <v/>
      </c>
      <c r="G3089" t="str">
        <f t="shared" ca="1" si="246"/>
        <v/>
      </c>
      <c r="H3089" t="str">
        <f t="shared" ca="1" si="247"/>
        <v/>
      </c>
      <c r="I3089" t="str">
        <f t="shared" ca="1" si="248"/>
        <v/>
      </c>
      <c r="J3089" t="str">
        <f t="shared" ca="1" si="249"/>
        <v/>
      </c>
      <c r="K3089" t="str">
        <f t="shared" ca="1" si="249"/>
        <v/>
      </c>
      <c r="AA3089" s="8">
        <v>0</v>
      </c>
      <c r="AB3089" s="8">
        <v>13</v>
      </c>
      <c r="AC3089" s="8">
        <v>3</v>
      </c>
      <c r="AD3089" s="8">
        <v>4</v>
      </c>
      <c r="AE3089" s="12" t="s">
        <v>757</v>
      </c>
    </row>
    <row r="3090" spans="2:31" x14ac:dyDescent="0.2">
      <c r="B3090" t="str">
        <f ca="1">IF(ISNA(VLOOKUP(AA3090&amp;"_"&amp;AB3090&amp;"_"&amp;AC3090&amp;"_"&amp;AE3090,[1]挑战模式!$A:$AS,1,FALSE)),"",IF(VLOOKUP(AA3090&amp;"_"&amp;AB3090&amp;"_"&amp;AC3090&amp;"_"&amp;AE3090,[1]挑战模式!$A:$AS,14+AD3090,FALSE)="","","Monster_Season"&amp;AA3090&amp;"_Challenge"&amp;AB3090&amp;"_"&amp;AC3090&amp;"_"&amp;AD3090&amp;"_"&amp;AE3090))</f>
        <v/>
      </c>
      <c r="C3090" t="str">
        <f t="shared" ca="1" si="245"/>
        <v/>
      </c>
      <c r="E3090" t="str">
        <f ca="1">IF(B3090="","",VLOOKUP(AA3090&amp;"_"&amp;AB3090&amp;"_"&amp;AC3090&amp;"_"&amp;AE3090,[1]挑战模式!$A:$AS,26+AD3090,FALSE))</f>
        <v/>
      </c>
      <c r="F3090" t="str">
        <f ca="1">IF(B3090="","",VLOOKUP(VLOOKUP(AA3090&amp;"_"&amp;AB3090&amp;"_"&amp;AC3090&amp;"_"&amp;AE3090,[1]挑战模式!$A:$AS,14+AD3090,FALSE),[1]怪物!$B:$O,3,FALSE))</f>
        <v/>
      </c>
      <c r="G3090" t="str">
        <f t="shared" ca="1" si="246"/>
        <v/>
      </c>
      <c r="H3090" t="str">
        <f t="shared" ca="1" si="247"/>
        <v/>
      </c>
      <c r="I3090" t="str">
        <f t="shared" ca="1" si="248"/>
        <v/>
      </c>
      <c r="J3090" t="str">
        <f t="shared" ca="1" si="249"/>
        <v/>
      </c>
      <c r="K3090" t="str">
        <f t="shared" ca="1" si="249"/>
        <v/>
      </c>
      <c r="AA3090" s="8">
        <v>0</v>
      </c>
      <c r="AB3090" s="8">
        <v>13</v>
      </c>
      <c r="AC3090" s="8">
        <v>3</v>
      </c>
      <c r="AD3090" s="8">
        <v>5</v>
      </c>
      <c r="AE3090" s="12" t="s">
        <v>757</v>
      </c>
    </row>
    <row r="3091" spans="2:31" x14ac:dyDescent="0.2">
      <c r="B3091" t="str">
        <f ca="1">IF(ISNA(VLOOKUP(AA3091&amp;"_"&amp;AB3091&amp;"_"&amp;AC3091&amp;"_"&amp;AE3091,[1]挑战模式!$A:$AS,1,FALSE)),"",IF(VLOOKUP(AA3091&amp;"_"&amp;AB3091&amp;"_"&amp;AC3091&amp;"_"&amp;AE3091,[1]挑战模式!$A:$AS,14+AD3091,FALSE)="","","Monster_Season"&amp;AA3091&amp;"_Challenge"&amp;AB3091&amp;"_"&amp;AC3091&amp;"_"&amp;AD3091&amp;"_"&amp;AE3091))</f>
        <v/>
      </c>
      <c r="C3091" t="str">
        <f t="shared" ca="1" si="245"/>
        <v/>
      </c>
      <c r="E3091" t="str">
        <f ca="1">IF(B3091="","",VLOOKUP(AA3091&amp;"_"&amp;AB3091&amp;"_"&amp;AC3091&amp;"_"&amp;AE3091,[1]挑战模式!$A:$AS,26+AD3091,FALSE))</f>
        <v/>
      </c>
      <c r="F3091" t="str">
        <f ca="1">IF(B3091="","",VLOOKUP(VLOOKUP(AA3091&amp;"_"&amp;AB3091&amp;"_"&amp;AC3091&amp;"_"&amp;AE3091,[1]挑战模式!$A:$AS,14+AD3091,FALSE),[1]怪物!$B:$O,3,FALSE))</f>
        <v/>
      </c>
      <c r="G3091" t="str">
        <f t="shared" ca="1" si="246"/>
        <v/>
      </c>
      <c r="H3091" t="str">
        <f t="shared" ca="1" si="247"/>
        <v/>
      </c>
      <c r="I3091" t="str">
        <f t="shared" ca="1" si="248"/>
        <v/>
      </c>
      <c r="J3091" t="str">
        <f t="shared" ca="1" si="249"/>
        <v/>
      </c>
      <c r="K3091" t="str">
        <f t="shared" ca="1" si="249"/>
        <v/>
      </c>
      <c r="AA3091" s="8">
        <v>0</v>
      </c>
      <c r="AB3091" s="8">
        <v>13</v>
      </c>
      <c r="AC3091" s="8">
        <v>3</v>
      </c>
      <c r="AD3091" s="8">
        <v>6</v>
      </c>
      <c r="AE3091" s="12" t="s">
        <v>757</v>
      </c>
    </row>
    <row r="3092" spans="2:31" x14ac:dyDescent="0.2">
      <c r="B3092" t="str">
        <f ca="1">IF(ISNA(VLOOKUP(AA3092&amp;"_"&amp;AB3092&amp;"_"&amp;AC3092&amp;"_"&amp;AE3092,[1]挑战模式!$A:$AS,1,FALSE)),"",IF(VLOOKUP(AA3092&amp;"_"&amp;AB3092&amp;"_"&amp;AC3092&amp;"_"&amp;AE3092,[1]挑战模式!$A:$AS,14+AD3092,FALSE)="","","Monster_Season"&amp;AA3092&amp;"_Challenge"&amp;AB3092&amp;"_"&amp;AC3092&amp;"_"&amp;AD3092&amp;"_"&amp;AE3092))</f>
        <v>Monster_Season0_Challenge13_4_1_Normal</v>
      </c>
      <c r="C3092">
        <f t="shared" ca="1" si="245"/>
        <v>1</v>
      </c>
      <c r="E3092">
        <f ca="1">IF(B3092="","",VLOOKUP(AA3092&amp;"_"&amp;AB3092&amp;"_"&amp;AC3092&amp;"_"&amp;AE3092,[1]挑战模式!$A:$AS,26+AD3092,FALSE))</f>
        <v>990</v>
      </c>
      <c r="F3092">
        <f ca="1">IF(B3092="","",VLOOKUP(VLOOKUP(AA3092&amp;"_"&amp;AB3092&amp;"_"&amp;AC3092&amp;"_"&amp;AE3092,[1]挑战模式!$A:$AS,14+AD3092,FALSE),[1]怪物!$B:$O,3,FALSE))</f>
        <v>1</v>
      </c>
      <c r="G3092">
        <f t="shared" ca="1" si="246"/>
        <v>0</v>
      </c>
      <c r="H3092">
        <f t="shared" ca="1" si="247"/>
        <v>0</v>
      </c>
      <c r="I3092">
        <f t="shared" ca="1" si="248"/>
        <v>0</v>
      </c>
      <c r="J3092">
        <f t="shared" ca="1" si="249"/>
        <v>0</v>
      </c>
      <c r="K3092">
        <f t="shared" ca="1" si="249"/>
        <v>0</v>
      </c>
      <c r="AA3092" s="8">
        <v>0</v>
      </c>
      <c r="AB3092" s="8">
        <v>13</v>
      </c>
      <c r="AC3092" s="8">
        <v>4</v>
      </c>
      <c r="AD3092" s="8">
        <v>1</v>
      </c>
      <c r="AE3092" s="12" t="s">
        <v>757</v>
      </c>
    </row>
    <row r="3093" spans="2:31" x14ac:dyDescent="0.2">
      <c r="B3093" t="str">
        <f ca="1">IF(ISNA(VLOOKUP(AA3093&amp;"_"&amp;AB3093&amp;"_"&amp;AC3093&amp;"_"&amp;AE3093,[1]挑战模式!$A:$AS,1,FALSE)),"",IF(VLOOKUP(AA3093&amp;"_"&amp;AB3093&amp;"_"&amp;AC3093&amp;"_"&amp;AE3093,[1]挑战模式!$A:$AS,14+AD3093,FALSE)="","","Monster_Season"&amp;AA3093&amp;"_Challenge"&amp;AB3093&amp;"_"&amp;AC3093&amp;"_"&amp;AD3093&amp;"_"&amp;AE3093))</f>
        <v>Monster_Season0_Challenge13_4_2_Normal</v>
      </c>
      <c r="C3093">
        <f t="shared" ca="1" si="245"/>
        <v>1</v>
      </c>
      <c r="E3093">
        <f ca="1">IF(B3093="","",VLOOKUP(AA3093&amp;"_"&amp;AB3093&amp;"_"&amp;AC3093&amp;"_"&amp;AE3093,[1]挑战模式!$A:$AS,26+AD3093,FALSE))</f>
        <v>248</v>
      </c>
      <c r="F3093">
        <f ca="1">IF(B3093="","",VLOOKUP(VLOOKUP(AA3093&amp;"_"&amp;AB3093&amp;"_"&amp;AC3093&amp;"_"&amp;AE3093,[1]挑战模式!$A:$AS,14+AD3093,FALSE),[1]怪物!$B:$O,3,FALSE))</f>
        <v>1</v>
      </c>
      <c r="G3093">
        <f t="shared" ca="1" si="246"/>
        <v>0</v>
      </c>
      <c r="H3093">
        <f t="shared" ca="1" si="247"/>
        <v>0</v>
      </c>
      <c r="I3093">
        <f t="shared" ca="1" si="248"/>
        <v>0</v>
      </c>
      <c r="J3093">
        <f t="shared" ca="1" si="249"/>
        <v>0</v>
      </c>
      <c r="K3093">
        <f t="shared" ca="1" si="249"/>
        <v>0</v>
      </c>
      <c r="AA3093" s="8">
        <v>0</v>
      </c>
      <c r="AB3093" s="8">
        <v>13</v>
      </c>
      <c r="AC3093" s="8">
        <v>4</v>
      </c>
      <c r="AD3093" s="8">
        <v>2</v>
      </c>
      <c r="AE3093" s="12" t="s">
        <v>757</v>
      </c>
    </row>
    <row r="3094" spans="2:31" x14ac:dyDescent="0.2">
      <c r="B3094" t="str">
        <f ca="1">IF(ISNA(VLOOKUP(AA3094&amp;"_"&amp;AB3094&amp;"_"&amp;AC3094&amp;"_"&amp;AE3094,[1]挑战模式!$A:$AS,1,FALSE)),"",IF(VLOOKUP(AA3094&amp;"_"&amp;AB3094&amp;"_"&amp;AC3094&amp;"_"&amp;AE3094,[1]挑战模式!$A:$AS,14+AD3094,FALSE)="","","Monster_Season"&amp;AA3094&amp;"_Challenge"&amp;AB3094&amp;"_"&amp;AC3094&amp;"_"&amp;AD3094&amp;"_"&amp;AE3094))</f>
        <v>Monster_Season0_Challenge13_4_3_Normal</v>
      </c>
      <c r="C3094">
        <f t="shared" ca="1" si="245"/>
        <v>1</v>
      </c>
      <c r="E3094">
        <f ca="1">IF(B3094="","",VLOOKUP(AA3094&amp;"_"&amp;AB3094&amp;"_"&amp;AC3094&amp;"_"&amp;AE3094,[1]挑战模式!$A:$AS,26+AD3094,FALSE))</f>
        <v>990</v>
      </c>
      <c r="F3094">
        <f ca="1">IF(B3094="","",VLOOKUP(VLOOKUP(AA3094&amp;"_"&amp;AB3094&amp;"_"&amp;AC3094&amp;"_"&amp;AE3094,[1]挑战模式!$A:$AS,14+AD3094,FALSE),[1]怪物!$B:$O,3,FALSE))</f>
        <v>1</v>
      </c>
      <c r="G3094">
        <f t="shared" ca="1" si="246"/>
        <v>0</v>
      </c>
      <c r="H3094">
        <f t="shared" ca="1" si="247"/>
        <v>0</v>
      </c>
      <c r="I3094">
        <f t="shared" ca="1" si="248"/>
        <v>0</v>
      </c>
      <c r="J3094">
        <f t="shared" ca="1" si="249"/>
        <v>0</v>
      </c>
      <c r="K3094">
        <f t="shared" ca="1" si="249"/>
        <v>0</v>
      </c>
      <c r="AA3094" s="8">
        <v>0</v>
      </c>
      <c r="AB3094" s="8">
        <v>13</v>
      </c>
      <c r="AC3094" s="8">
        <v>4</v>
      </c>
      <c r="AD3094" s="8">
        <v>3</v>
      </c>
      <c r="AE3094" s="12" t="s">
        <v>757</v>
      </c>
    </row>
    <row r="3095" spans="2:31" x14ac:dyDescent="0.2">
      <c r="B3095" t="str">
        <f ca="1">IF(ISNA(VLOOKUP(AA3095&amp;"_"&amp;AB3095&amp;"_"&amp;AC3095&amp;"_"&amp;AE3095,[1]挑战模式!$A:$AS,1,FALSE)),"",IF(VLOOKUP(AA3095&amp;"_"&amp;AB3095&amp;"_"&amp;AC3095&amp;"_"&amp;AE3095,[1]挑战模式!$A:$AS,14+AD3095,FALSE)="","","Monster_Season"&amp;AA3095&amp;"_Challenge"&amp;AB3095&amp;"_"&amp;AC3095&amp;"_"&amp;AD3095&amp;"_"&amp;AE3095))</f>
        <v/>
      </c>
      <c r="C3095" t="str">
        <f t="shared" ca="1" si="245"/>
        <v/>
      </c>
      <c r="E3095" t="str">
        <f ca="1">IF(B3095="","",VLOOKUP(AA3095&amp;"_"&amp;AB3095&amp;"_"&amp;AC3095&amp;"_"&amp;AE3095,[1]挑战模式!$A:$AS,26+AD3095,FALSE))</f>
        <v/>
      </c>
      <c r="F3095" t="str">
        <f ca="1">IF(B3095="","",VLOOKUP(VLOOKUP(AA3095&amp;"_"&amp;AB3095&amp;"_"&amp;AC3095&amp;"_"&amp;AE3095,[1]挑战模式!$A:$AS,14+AD3095,FALSE),[1]怪物!$B:$O,3,FALSE))</f>
        <v/>
      </c>
      <c r="G3095" t="str">
        <f t="shared" ca="1" si="246"/>
        <v/>
      </c>
      <c r="H3095" t="str">
        <f t="shared" ca="1" si="247"/>
        <v/>
      </c>
      <c r="I3095" t="str">
        <f t="shared" ca="1" si="248"/>
        <v/>
      </c>
      <c r="J3095" t="str">
        <f t="shared" ca="1" si="249"/>
        <v/>
      </c>
      <c r="K3095" t="str">
        <f t="shared" ca="1" si="249"/>
        <v/>
      </c>
      <c r="AA3095" s="8">
        <v>0</v>
      </c>
      <c r="AB3095" s="8">
        <v>13</v>
      </c>
      <c r="AC3095" s="8">
        <v>4</v>
      </c>
      <c r="AD3095" s="8">
        <v>4</v>
      </c>
      <c r="AE3095" s="12" t="s">
        <v>757</v>
      </c>
    </row>
    <row r="3096" spans="2:31" x14ac:dyDescent="0.2">
      <c r="B3096" t="str">
        <f ca="1">IF(ISNA(VLOOKUP(AA3096&amp;"_"&amp;AB3096&amp;"_"&amp;AC3096&amp;"_"&amp;AE3096,[1]挑战模式!$A:$AS,1,FALSE)),"",IF(VLOOKUP(AA3096&amp;"_"&amp;AB3096&amp;"_"&amp;AC3096&amp;"_"&amp;AE3096,[1]挑战模式!$A:$AS,14+AD3096,FALSE)="","","Monster_Season"&amp;AA3096&amp;"_Challenge"&amp;AB3096&amp;"_"&amp;AC3096&amp;"_"&amp;AD3096&amp;"_"&amp;AE3096))</f>
        <v/>
      </c>
      <c r="C3096" t="str">
        <f t="shared" ca="1" si="245"/>
        <v/>
      </c>
      <c r="E3096" t="str">
        <f ca="1">IF(B3096="","",VLOOKUP(AA3096&amp;"_"&amp;AB3096&amp;"_"&amp;AC3096&amp;"_"&amp;AE3096,[1]挑战模式!$A:$AS,26+AD3096,FALSE))</f>
        <v/>
      </c>
      <c r="F3096" t="str">
        <f ca="1">IF(B3096="","",VLOOKUP(VLOOKUP(AA3096&amp;"_"&amp;AB3096&amp;"_"&amp;AC3096&amp;"_"&amp;AE3096,[1]挑战模式!$A:$AS,14+AD3096,FALSE),[1]怪物!$B:$O,3,FALSE))</f>
        <v/>
      </c>
      <c r="G3096" t="str">
        <f t="shared" ca="1" si="246"/>
        <v/>
      </c>
      <c r="H3096" t="str">
        <f t="shared" ca="1" si="247"/>
        <v/>
      </c>
      <c r="I3096" t="str">
        <f t="shared" ca="1" si="248"/>
        <v/>
      </c>
      <c r="J3096" t="str">
        <f t="shared" ca="1" si="249"/>
        <v/>
      </c>
      <c r="K3096" t="str">
        <f t="shared" ca="1" si="249"/>
        <v/>
      </c>
      <c r="AA3096" s="8">
        <v>0</v>
      </c>
      <c r="AB3096" s="8">
        <v>13</v>
      </c>
      <c r="AC3096" s="8">
        <v>4</v>
      </c>
      <c r="AD3096" s="8">
        <v>5</v>
      </c>
      <c r="AE3096" s="12" t="s">
        <v>757</v>
      </c>
    </row>
    <row r="3097" spans="2:31" x14ac:dyDescent="0.2">
      <c r="B3097" t="str">
        <f ca="1">IF(ISNA(VLOOKUP(AA3097&amp;"_"&amp;AB3097&amp;"_"&amp;AC3097&amp;"_"&amp;AE3097,[1]挑战模式!$A:$AS,1,FALSE)),"",IF(VLOOKUP(AA3097&amp;"_"&amp;AB3097&amp;"_"&amp;AC3097&amp;"_"&amp;AE3097,[1]挑战模式!$A:$AS,14+AD3097,FALSE)="","","Monster_Season"&amp;AA3097&amp;"_Challenge"&amp;AB3097&amp;"_"&amp;AC3097&amp;"_"&amp;AD3097&amp;"_"&amp;AE3097))</f>
        <v/>
      </c>
      <c r="C3097" t="str">
        <f t="shared" ca="1" si="245"/>
        <v/>
      </c>
      <c r="E3097" t="str">
        <f ca="1">IF(B3097="","",VLOOKUP(AA3097&amp;"_"&amp;AB3097&amp;"_"&amp;AC3097&amp;"_"&amp;AE3097,[1]挑战模式!$A:$AS,26+AD3097,FALSE))</f>
        <v/>
      </c>
      <c r="F3097" t="str">
        <f ca="1">IF(B3097="","",VLOOKUP(VLOOKUP(AA3097&amp;"_"&amp;AB3097&amp;"_"&amp;AC3097&amp;"_"&amp;AE3097,[1]挑战模式!$A:$AS,14+AD3097,FALSE),[1]怪物!$B:$O,3,FALSE))</f>
        <v/>
      </c>
      <c r="G3097" t="str">
        <f t="shared" ca="1" si="246"/>
        <v/>
      </c>
      <c r="H3097" t="str">
        <f t="shared" ca="1" si="247"/>
        <v/>
      </c>
      <c r="I3097" t="str">
        <f t="shared" ca="1" si="248"/>
        <v/>
      </c>
      <c r="J3097" t="str">
        <f t="shared" ca="1" si="249"/>
        <v/>
      </c>
      <c r="K3097" t="str">
        <f t="shared" ca="1" si="249"/>
        <v/>
      </c>
      <c r="AA3097" s="8">
        <v>0</v>
      </c>
      <c r="AB3097" s="8">
        <v>13</v>
      </c>
      <c r="AC3097" s="8">
        <v>4</v>
      </c>
      <c r="AD3097" s="8">
        <v>6</v>
      </c>
      <c r="AE3097" s="12" t="s">
        <v>757</v>
      </c>
    </row>
    <row r="3098" spans="2:31" x14ac:dyDescent="0.2">
      <c r="B3098" t="str">
        <f ca="1">IF(ISNA(VLOOKUP(AA3098&amp;"_"&amp;AB3098&amp;"_"&amp;AC3098&amp;"_"&amp;AE3098,[1]挑战模式!$A:$AS,1,FALSE)),"",IF(VLOOKUP(AA3098&amp;"_"&amp;AB3098&amp;"_"&amp;AC3098&amp;"_"&amp;AE3098,[1]挑战模式!$A:$AS,14+AD3098,FALSE)="","","Monster_Season"&amp;AA3098&amp;"_Challenge"&amp;AB3098&amp;"_"&amp;AC3098&amp;"_"&amp;AD3098&amp;"_"&amp;AE3098))</f>
        <v>Monster_Season0_Challenge13_5_1_Normal</v>
      </c>
      <c r="C3098">
        <f t="shared" ca="1" si="245"/>
        <v>1</v>
      </c>
      <c r="E3098">
        <f ca="1">IF(B3098="","",VLOOKUP(AA3098&amp;"_"&amp;AB3098&amp;"_"&amp;AC3098&amp;"_"&amp;AE3098,[1]挑战模式!$A:$AS,26+AD3098,FALSE))</f>
        <v>295</v>
      </c>
      <c r="F3098">
        <f ca="1">IF(B3098="","",VLOOKUP(VLOOKUP(AA3098&amp;"_"&amp;AB3098&amp;"_"&amp;AC3098&amp;"_"&amp;AE3098,[1]挑战模式!$A:$AS,14+AD3098,FALSE),[1]怪物!$B:$O,3,FALSE))</f>
        <v>1</v>
      </c>
      <c r="G3098">
        <f t="shared" ca="1" si="246"/>
        <v>0</v>
      </c>
      <c r="H3098">
        <f t="shared" ca="1" si="247"/>
        <v>0</v>
      </c>
      <c r="I3098">
        <f t="shared" ca="1" si="248"/>
        <v>0</v>
      </c>
      <c r="J3098">
        <f t="shared" ca="1" si="249"/>
        <v>0</v>
      </c>
      <c r="K3098">
        <f t="shared" ca="1" si="249"/>
        <v>0</v>
      </c>
      <c r="AA3098" s="8">
        <v>0</v>
      </c>
      <c r="AB3098" s="8">
        <v>13</v>
      </c>
      <c r="AC3098" s="8">
        <v>5</v>
      </c>
      <c r="AD3098" s="8">
        <v>1</v>
      </c>
      <c r="AE3098" s="12" t="s">
        <v>757</v>
      </c>
    </row>
    <row r="3099" spans="2:31" x14ac:dyDescent="0.2">
      <c r="B3099" t="str">
        <f ca="1">IF(ISNA(VLOOKUP(AA3099&amp;"_"&amp;AB3099&amp;"_"&amp;AC3099&amp;"_"&amp;AE3099,[1]挑战模式!$A:$AS,1,FALSE)),"",IF(VLOOKUP(AA3099&amp;"_"&amp;AB3099&amp;"_"&amp;AC3099&amp;"_"&amp;AE3099,[1]挑战模式!$A:$AS,14+AD3099,FALSE)="","","Monster_Season"&amp;AA3099&amp;"_Challenge"&amp;AB3099&amp;"_"&amp;AC3099&amp;"_"&amp;AD3099&amp;"_"&amp;AE3099))</f>
        <v>Monster_Season0_Challenge13_5_2_Normal</v>
      </c>
      <c r="C3099">
        <f t="shared" ca="1" si="245"/>
        <v>1</v>
      </c>
      <c r="E3099">
        <f ca="1">IF(B3099="","",VLOOKUP(AA3099&amp;"_"&amp;AB3099&amp;"_"&amp;AC3099&amp;"_"&amp;AE3099,[1]挑战模式!$A:$AS,26+AD3099,FALSE))</f>
        <v>1180</v>
      </c>
      <c r="F3099">
        <f ca="1">IF(B3099="","",VLOOKUP(VLOOKUP(AA3099&amp;"_"&amp;AB3099&amp;"_"&amp;AC3099&amp;"_"&amp;AE3099,[1]挑战模式!$A:$AS,14+AD3099,FALSE),[1]怪物!$B:$O,3,FALSE))</f>
        <v>1</v>
      </c>
      <c r="G3099">
        <f t="shared" ca="1" si="246"/>
        <v>0</v>
      </c>
      <c r="H3099">
        <f t="shared" ca="1" si="247"/>
        <v>0</v>
      </c>
      <c r="I3099">
        <f t="shared" ca="1" si="248"/>
        <v>0</v>
      </c>
      <c r="J3099">
        <f t="shared" ca="1" si="249"/>
        <v>0</v>
      </c>
      <c r="K3099">
        <f t="shared" ca="1" si="249"/>
        <v>0</v>
      </c>
      <c r="AA3099" s="8">
        <v>0</v>
      </c>
      <c r="AB3099" s="8">
        <v>13</v>
      </c>
      <c r="AC3099" s="8">
        <v>5</v>
      </c>
      <c r="AD3099" s="8">
        <v>2</v>
      </c>
      <c r="AE3099" s="12" t="s">
        <v>757</v>
      </c>
    </row>
    <row r="3100" spans="2:31" x14ac:dyDescent="0.2">
      <c r="B3100" t="str">
        <f ca="1">IF(ISNA(VLOOKUP(AA3100&amp;"_"&amp;AB3100&amp;"_"&amp;AC3100&amp;"_"&amp;AE3100,[1]挑战模式!$A:$AS,1,FALSE)),"",IF(VLOOKUP(AA3100&amp;"_"&amp;AB3100&amp;"_"&amp;AC3100&amp;"_"&amp;AE3100,[1]挑战模式!$A:$AS,14+AD3100,FALSE)="","","Monster_Season"&amp;AA3100&amp;"_Challenge"&amp;AB3100&amp;"_"&amp;AC3100&amp;"_"&amp;AD3100&amp;"_"&amp;AE3100))</f>
        <v>Monster_Season0_Challenge13_5_3_Normal</v>
      </c>
      <c r="C3100">
        <f t="shared" ca="1" si="245"/>
        <v>1</v>
      </c>
      <c r="E3100">
        <f ca="1">IF(B3100="","",VLOOKUP(AA3100&amp;"_"&amp;AB3100&amp;"_"&amp;AC3100&amp;"_"&amp;AE3100,[1]挑战模式!$A:$AS,26+AD3100,FALSE))</f>
        <v>1180</v>
      </c>
      <c r="F3100">
        <f ca="1">IF(B3100="","",VLOOKUP(VLOOKUP(AA3100&amp;"_"&amp;AB3100&amp;"_"&amp;AC3100&amp;"_"&amp;AE3100,[1]挑战模式!$A:$AS,14+AD3100,FALSE),[1]怪物!$B:$O,3,FALSE))</f>
        <v>1</v>
      </c>
      <c r="G3100">
        <f t="shared" ca="1" si="246"/>
        <v>0</v>
      </c>
      <c r="H3100">
        <f t="shared" ca="1" si="247"/>
        <v>0</v>
      </c>
      <c r="I3100">
        <f t="shared" ca="1" si="248"/>
        <v>0</v>
      </c>
      <c r="J3100">
        <f t="shared" ca="1" si="249"/>
        <v>0</v>
      </c>
      <c r="K3100">
        <f t="shared" ca="1" si="249"/>
        <v>0</v>
      </c>
      <c r="AA3100" s="8">
        <v>0</v>
      </c>
      <c r="AB3100" s="8">
        <v>13</v>
      </c>
      <c r="AC3100" s="8">
        <v>5</v>
      </c>
      <c r="AD3100" s="8">
        <v>3</v>
      </c>
      <c r="AE3100" s="12" t="s">
        <v>757</v>
      </c>
    </row>
    <row r="3101" spans="2:31" x14ac:dyDescent="0.2">
      <c r="B3101" t="str">
        <f ca="1">IF(ISNA(VLOOKUP(AA3101&amp;"_"&amp;AB3101&amp;"_"&amp;AC3101&amp;"_"&amp;AE3101,[1]挑战模式!$A:$AS,1,FALSE)),"",IF(VLOOKUP(AA3101&amp;"_"&amp;AB3101&amp;"_"&amp;AC3101&amp;"_"&amp;AE3101,[1]挑战模式!$A:$AS,14+AD3101,FALSE)="","","Monster_Season"&amp;AA3101&amp;"_Challenge"&amp;AB3101&amp;"_"&amp;AC3101&amp;"_"&amp;AD3101&amp;"_"&amp;AE3101))</f>
        <v/>
      </c>
      <c r="C3101" t="str">
        <f t="shared" ca="1" si="245"/>
        <v/>
      </c>
      <c r="E3101" t="str">
        <f ca="1">IF(B3101="","",VLOOKUP(AA3101&amp;"_"&amp;AB3101&amp;"_"&amp;AC3101&amp;"_"&amp;AE3101,[1]挑战模式!$A:$AS,26+AD3101,FALSE))</f>
        <v/>
      </c>
      <c r="F3101" t="str">
        <f ca="1">IF(B3101="","",VLOOKUP(VLOOKUP(AA3101&amp;"_"&amp;AB3101&amp;"_"&amp;AC3101&amp;"_"&amp;AE3101,[1]挑战模式!$A:$AS,14+AD3101,FALSE),[1]怪物!$B:$O,3,FALSE))</f>
        <v/>
      </c>
      <c r="G3101" t="str">
        <f t="shared" ca="1" si="246"/>
        <v/>
      </c>
      <c r="H3101" t="str">
        <f t="shared" ca="1" si="247"/>
        <v/>
      </c>
      <c r="I3101" t="str">
        <f t="shared" ca="1" si="248"/>
        <v/>
      </c>
      <c r="J3101" t="str">
        <f t="shared" ca="1" si="249"/>
        <v/>
      </c>
      <c r="K3101" t="str">
        <f t="shared" ca="1" si="249"/>
        <v/>
      </c>
      <c r="AA3101" s="8">
        <v>0</v>
      </c>
      <c r="AB3101" s="8">
        <v>13</v>
      </c>
      <c r="AC3101" s="8">
        <v>5</v>
      </c>
      <c r="AD3101" s="8">
        <v>4</v>
      </c>
      <c r="AE3101" s="12" t="s">
        <v>757</v>
      </c>
    </row>
    <row r="3102" spans="2:31" x14ac:dyDescent="0.2">
      <c r="B3102" t="str">
        <f ca="1">IF(ISNA(VLOOKUP(AA3102&amp;"_"&amp;AB3102&amp;"_"&amp;AC3102&amp;"_"&amp;AE3102,[1]挑战模式!$A:$AS,1,FALSE)),"",IF(VLOOKUP(AA3102&amp;"_"&amp;AB3102&amp;"_"&amp;AC3102&amp;"_"&amp;AE3102,[1]挑战模式!$A:$AS,14+AD3102,FALSE)="","","Monster_Season"&amp;AA3102&amp;"_Challenge"&amp;AB3102&amp;"_"&amp;AC3102&amp;"_"&amp;AD3102&amp;"_"&amp;AE3102))</f>
        <v/>
      </c>
      <c r="C3102" t="str">
        <f t="shared" ca="1" si="245"/>
        <v/>
      </c>
      <c r="E3102" t="str">
        <f ca="1">IF(B3102="","",VLOOKUP(AA3102&amp;"_"&amp;AB3102&amp;"_"&amp;AC3102&amp;"_"&amp;AE3102,[1]挑战模式!$A:$AS,26+AD3102,FALSE))</f>
        <v/>
      </c>
      <c r="F3102" t="str">
        <f ca="1">IF(B3102="","",VLOOKUP(VLOOKUP(AA3102&amp;"_"&amp;AB3102&amp;"_"&amp;AC3102&amp;"_"&amp;AE3102,[1]挑战模式!$A:$AS,14+AD3102,FALSE),[1]怪物!$B:$O,3,FALSE))</f>
        <v/>
      </c>
      <c r="G3102" t="str">
        <f t="shared" ca="1" si="246"/>
        <v/>
      </c>
      <c r="H3102" t="str">
        <f t="shared" ca="1" si="247"/>
        <v/>
      </c>
      <c r="I3102" t="str">
        <f t="shared" ca="1" si="248"/>
        <v/>
      </c>
      <c r="J3102" t="str">
        <f t="shared" ca="1" si="249"/>
        <v/>
      </c>
      <c r="K3102" t="str">
        <f t="shared" ca="1" si="249"/>
        <v/>
      </c>
      <c r="AA3102" s="8">
        <v>0</v>
      </c>
      <c r="AB3102" s="8">
        <v>13</v>
      </c>
      <c r="AC3102" s="8">
        <v>5</v>
      </c>
      <c r="AD3102" s="8">
        <v>5</v>
      </c>
      <c r="AE3102" s="12" t="s">
        <v>757</v>
      </c>
    </row>
    <row r="3103" spans="2:31" x14ac:dyDescent="0.2">
      <c r="B3103" t="str">
        <f ca="1">IF(ISNA(VLOOKUP(AA3103&amp;"_"&amp;AB3103&amp;"_"&amp;AC3103&amp;"_"&amp;AE3103,[1]挑战模式!$A:$AS,1,FALSE)),"",IF(VLOOKUP(AA3103&amp;"_"&amp;AB3103&amp;"_"&amp;AC3103&amp;"_"&amp;AE3103,[1]挑战模式!$A:$AS,14+AD3103,FALSE)="","","Monster_Season"&amp;AA3103&amp;"_Challenge"&amp;AB3103&amp;"_"&amp;AC3103&amp;"_"&amp;AD3103&amp;"_"&amp;AE3103))</f>
        <v/>
      </c>
      <c r="C3103" t="str">
        <f t="shared" ca="1" si="245"/>
        <v/>
      </c>
      <c r="E3103" t="str">
        <f ca="1">IF(B3103="","",VLOOKUP(AA3103&amp;"_"&amp;AB3103&amp;"_"&amp;AC3103&amp;"_"&amp;AE3103,[1]挑战模式!$A:$AS,26+AD3103,FALSE))</f>
        <v/>
      </c>
      <c r="F3103" t="str">
        <f ca="1">IF(B3103="","",VLOOKUP(VLOOKUP(AA3103&amp;"_"&amp;AB3103&amp;"_"&amp;AC3103&amp;"_"&amp;AE3103,[1]挑战模式!$A:$AS,14+AD3103,FALSE),[1]怪物!$B:$O,3,FALSE))</f>
        <v/>
      </c>
      <c r="G3103" t="str">
        <f t="shared" ca="1" si="246"/>
        <v/>
      </c>
      <c r="H3103" t="str">
        <f t="shared" ca="1" si="247"/>
        <v/>
      </c>
      <c r="I3103" t="str">
        <f t="shared" ca="1" si="248"/>
        <v/>
      </c>
      <c r="J3103" t="str">
        <f t="shared" ca="1" si="249"/>
        <v/>
      </c>
      <c r="K3103" t="str">
        <f t="shared" ca="1" si="249"/>
        <v/>
      </c>
      <c r="AA3103" s="8">
        <v>0</v>
      </c>
      <c r="AB3103" s="8">
        <v>13</v>
      </c>
      <c r="AC3103" s="8">
        <v>5</v>
      </c>
      <c r="AD3103" s="8">
        <v>6</v>
      </c>
      <c r="AE3103" s="12" t="s">
        <v>757</v>
      </c>
    </row>
    <row r="3104" spans="2:31" x14ac:dyDescent="0.2">
      <c r="B3104" t="str">
        <f ca="1">IF(ISNA(VLOOKUP(AA3104&amp;"_"&amp;AB3104&amp;"_"&amp;AC3104&amp;"_"&amp;AE3104,[1]挑战模式!$A:$AS,1,FALSE)),"",IF(VLOOKUP(AA3104&amp;"_"&amp;AB3104&amp;"_"&amp;AC3104&amp;"_"&amp;AE3104,[1]挑战模式!$A:$AS,14+AD3104,FALSE)="","","Monster_Season"&amp;AA3104&amp;"_Challenge"&amp;AB3104&amp;"_"&amp;AC3104&amp;"_"&amp;AD3104&amp;"_"&amp;AE3104))</f>
        <v>Monster_Season0_Challenge13_6_1_Normal</v>
      </c>
      <c r="C3104">
        <f t="shared" ca="1" si="245"/>
        <v>1</v>
      </c>
      <c r="E3104">
        <f ca="1">IF(B3104="","",VLOOKUP(AA3104&amp;"_"&amp;AB3104&amp;"_"&amp;AC3104&amp;"_"&amp;AE3104,[1]挑战模式!$A:$AS,26+AD3104,FALSE))</f>
        <v>1122</v>
      </c>
      <c r="F3104">
        <f ca="1">IF(B3104="","",VLOOKUP(VLOOKUP(AA3104&amp;"_"&amp;AB3104&amp;"_"&amp;AC3104&amp;"_"&amp;AE3104,[1]挑战模式!$A:$AS,14+AD3104,FALSE),[1]怪物!$B:$O,3,FALSE))</f>
        <v>1</v>
      </c>
      <c r="G3104">
        <f t="shared" ca="1" si="246"/>
        <v>0</v>
      </c>
      <c r="H3104">
        <f t="shared" ca="1" si="247"/>
        <v>0</v>
      </c>
      <c r="I3104">
        <f t="shared" ca="1" si="248"/>
        <v>0</v>
      </c>
      <c r="J3104">
        <f t="shared" ca="1" si="249"/>
        <v>0</v>
      </c>
      <c r="K3104">
        <f t="shared" ca="1" si="249"/>
        <v>0</v>
      </c>
      <c r="AA3104" s="8">
        <v>0</v>
      </c>
      <c r="AB3104" s="8">
        <v>13</v>
      </c>
      <c r="AC3104" s="8">
        <v>6</v>
      </c>
      <c r="AD3104" s="8">
        <v>1</v>
      </c>
      <c r="AE3104" s="12" t="s">
        <v>757</v>
      </c>
    </row>
    <row r="3105" spans="2:31" x14ac:dyDescent="0.2">
      <c r="B3105" t="str">
        <f ca="1">IF(ISNA(VLOOKUP(AA3105&amp;"_"&amp;AB3105&amp;"_"&amp;AC3105&amp;"_"&amp;AE3105,[1]挑战模式!$A:$AS,1,FALSE)),"",IF(VLOOKUP(AA3105&amp;"_"&amp;AB3105&amp;"_"&amp;AC3105&amp;"_"&amp;AE3105,[1]挑战模式!$A:$AS,14+AD3105,FALSE)="","","Monster_Season"&amp;AA3105&amp;"_Challenge"&amp;AB3105&amp;"_"&amp;AC3105&amp;"_"&amp;AD3105&amp;"_"&amp;AE3105))</f>
        <v>Monster_Season0_Challenge13_6_2_Normal</v>
      </c>
      <c r="C3105">
        <f t="shared" ca="1" si="245"/>
        <v>1</v>
      </c>
      <c r="E3105">
        <f ca="1">IF(B3105="","",VLOOKUP(AA3105&amp;"_"&amp;AB3105&amp;"_"&amp;AC3105&amp;"_"&amp;AE3105,[1]挑战模式!$A:$AS,26+AD3105,FALSE))</f>
        <v>280</v>
      </c>
      <c r="F3105">
        <f ca="1">IF(B3105="","",VLOOKUP(VLOOKUP(AA3105&amp;"_"&amp;AB3105&amp;"_"&amp;AC3105&amp;"_"&amp;AE3105,[1]挑战模式!$A:$AS,14+AD3105,FALSE),[1]怪物!$B:$O,3,FALSE))</f>
        <v>1</v>
      </c>
      <c r="G3105">
        <f t="shared" ca="1" si="246"/>
        <v>0</v>
      </c>
      <c r="H3105">
        <f t="shared" ca="1" si="247"/>
        <v>0</v>
      </c>
      <c r="I3105">
        <f t="shared" ca="1" si="248"/>
        <v>0</v>
      </c>
      <c r="J3105">
        <f t="shared" ca="1" si="249"/>
        <v>0</v>
      </c>
      <c r="K3105">
        <f t="shared" ca="1" si="249"/>
        <v>0</v>
      </c>
      <c r="AA3105" s="8">
        <v>0</v>
      </c>
      <c r="AB3105" s="8">
        <v>13</v>
      </c>
      <c r="AC3105" s="8">
        <v>6</v>
      </c>
      <c r="AD3105" s="8">
        <v>2</v>
      </c>
      <c r="AE3105" s="12" t="s">
        <v>757</v>
      </c>
    </row>
    <row r="3106" spans="2:31" x14ac:dyDescent="0.2">
      <c r="B3106" t="str">
        <f ca="1">IF(ISNA(VLOOKUP(AA3106&amp;"_"&amp;AB3106&amp;"_"&amp;AC3106&amp;"_"&amp;AE3106,[1]挑战模式!$A:$AS,1,FALSE)),"",IF(VLOOKUP(AA3106&amp;"_"&amp;AB3106&amp;"_"&amp;AC3106&amp;"_"&amp;AE3106,[1]挑战模式!$A:$AS,14+AD3106,FALSE)="","","Monster_Season"&amp;AA3106&amp;"_Challenge"&amp;AB3106&amp;"_"&amp;AC3106&amp;"_"&amp;AD3106&amp;"_"&amp;AE3106))</f>
        <v>Monster_Season0_Challenge13_6_3_Normal</v>
      </c>
      <c r="C3106">
        <f t="shared" ca="1" si="245"/>
        <v>1</v>
      </c>
      <c r="E3106">
        <f ca="1">IF(B3106="","",VLOOKUP(AA3106&amp;"_"&amp;AB3106&amp;"_"&amp;AC3106&amp;"_"&amp;AE3106,[1]挑战模式!$A:$AS,26+AD3106,FALSE))</f>
        <v>1122</v>
      </c>
      <c r="F3106">
        <f ca="1">IF(B3106="","",VLOOKUP(VLOOKUP(AA3106&amp;"_"&amp;AB3106&amp;"_"&amp;AC3106&amp;"_"&amp;AE3106,[1]挑战模式!$A:$AS,14+AD3106,FALSE),[1]怪物!$B:$O,3,FALSE))</f>
        <v>1</v>
      </c>
      <c r="G3106">
        <f t="shared" ca="1" si="246"/>
        <v>0</v>
      </c>
      <c r="H3106">
        <f t="shared" ca="1" si="247"/>
        <v>0</v>
      </c>
      <c r="I3106">
        <f t="shared" ca="1" si="248"/>
        <v>0</v>
      </c>
      <c r="J3106">
        <f t="shared" ca="1" si="249"/>
        <v>0</v>
      </c>
      <c r="K3106">
        <f t="shared" ca="1" si="249"/>
        <v>0</v>
      </c>
      <c r="AA3106" s="8">
        <v>0</v>
      </c>
      <c r="AB3106" s="8">
        <v>13</v>
      </c>
      <c r="AC3106" s="8">
        <v>6</v>
      </c>
      <c r="AD3106" s="8">
        <v>3</v>
      </c>
      <c r="AE3106" s="12" t="s">
        <v>757</v>
      </c>
    </row>
    <row r="3107" spans="2:31" x14ac:dyDescent="0.2">
      <c r="B3107" t="str">
        <f ca="1">IF(ISNA(VLOOKUP(AA3107&amp;"_"&amp;AB3107&amp;"_"&amp;AC3107&amp;"_"&amp;AE3107,[1]挑战模式!$A:$AS,1,FALSE)),"",IF(VLOOKUP(AA3107&amp;"_"&amp;AB3107&amp;"_"&amp;AC3107&amp;"_"&amp;AE3107,[1]挑战模式!$A:$AS,14+AD3107,FALSE)="","","Monster_Season"&amp;AA3107&amp;"_Challenge"&amp;AB3107&amp;"_"&amp;AC3107&amp;"_"&amp;AD3107&amp;"_"&amp;AE3107))</f>
        <v>Monster_Season0_Challenge13_6_4_Normal</v>
      </c>
      <c r="C3107">
        <f t="shared" ca="1" si="245"/>
        <v>1</v>
      </c>
      <c r="E3107">
        <f ca="1">IF(B3107="","",VLOOKUP(AA3107&amp;"_"&amp;AB3107&amp;"_"&amp;AC3107&amp;"_"&amp;AE3107,[1]挑战模式!$A:$AS,26+AD3107,FALSE))</f>
        <v>1122</v>
      </c>
      <c r="F3107">
        <f ca="1">IF(B3107="","",VLOOKUP(VLOOKUP(AA3107&amp;"_"&amp;AB3107&amp;"_"&amp;AC3107&amp;"_"&amp;AE3107,[1]挑战模式!$A:$AS,14+AD3107,FALSE),[1]怪物!$B:$O,3,FALSE))</f>
        <v>1</v>
      </c>
      <c r="G3107">
        <f t="shared" ca="1" si="246"/>
        <v>0</v>
      </c>
      <c r="H3107">
        <f t="shared" ca="1" si="247"/>
        <v>0</v>
      </c>
      <c r="I3107">
        <f t="shared" ca="1" si="248"/>
        <v>0</v>
      </c>
      <c r="J3107">
        <f t="shared" ca="1" si="249"/>
        <v>0</v>
      </c>
      <c r="K3107">
        <f t="shared" ca="1" si="249"/>
        <v>0</v>
      </c>
      <c r="AA3107" s="8">
        <v>0</v>
      </c>
      <c r="AB3107" s="8">
        <v>13</v>
      </c>
      <c r="AC3107" s="8">
        <v>6</v>
      </c>
      <c r="AD3107" s="8">
        <v>4</v>
      </c>
      <c r="AE3107" s="12" t="s">
        <v>757</v>
      </c>
    </row>
    <row r="3108" spans="2:31" x14ac:dyDescent="0.2">
      <c r="B3108" t="str">
        <f ca="1">IF(ISNA(VLOOKUP(AA3108&amp;"_"&amp;AB3108&amp;"_"&amp;AC3108&amp;"_"&amp;AE3108,[1]挑战模式!$A:$AS,1,FALSE)),"",IF(VLOOKUP(AA3108&amp;"_"&amp;AB3108&amp;"_"&amp;AC3108&amp;"_"&amp;AE3108,[1]挑战模式!$A:$AS,14+AD3108,FALSE)="","","Monster_Season"&amp;AA3108&amp;"_Challenge"&amp;AB3108&amp;"_"&amp;AC3108&amp;"_"&amp;AD3108&amp;"_"&amp;AE3108))</f>
        <v/>
      </c>
      <c r="C3108" t="str">
        <f t="shared" ca="1" si="245"/>
        <v/>
      </c>
      <c r="E3108" t="str">
        <f ca="1">IF(B3108="","",VLOOKUP(AA3108&amp;"_"&amp;AB3108&amp;"_"&amp;AC3108&amp;"_"&amp;AE3108,[1]挑战模式!$A:$AS,26+AD3108,FALSE))</f>
        <v/>
      </c>
      <c r="F3108" t="str">
        <f ca="1">IF(B3108="","",VLOOKUP(VLOOKUP(AA3108&amp;"_"&amp;AB3108&amp;"_"&amp;AC3108&amp;"_"&amp;AE3108,[1]挑战模式!$A:$AS,14+AD3108,FALSE),[1]怪物!$B:$O,3,FALSE))</f>
        <v/>
      </c>
      <c r="G3108" t="str">
        <f t="shared" ca="1" si="246"/>
        <v/>
      </c>
      <c r="H3108" t="str">
        <f t="shared" ca="1" si="247"/>
        <v/>
      </c>
      <c r="I3108" t="str">
        <f t="shared" ca="1" si="248"/>
        <v/>
      </c>
      <c r="J3108" t="str">
        <f t="shared" ca="1" si="249"/>
        <v/>
      </c>
      <c r="K3108" t="str">
        <f t="shared" ca="1" si="249"/>
        <v/>
      </c>
      <c r="AA3108" s="8">
        <v>0</v>
      </c>
      <c r="AB3108" s="8">
        <v>13</v>
      </c>
      <c r="AC3108" s="8">
        <v>6</v>
      </c>
      <c r="AD3108" s="8">
        <v>5</v>
      </c>
      <c r="AE3108" s="12" t="s">
        <v>757</v>
      </c>
    </row>
    <row r="3109" spans="2:31" x14ac:dyDescent="0.2">
      <c r="B3109" t="str">
        <f ca="1">IF(ISNA(VLOOKUP(AA3109&amp;"_"&amp;AB3109&amp;"_"&amp;AC3109&amp;"_"&amp;AE3109,[1]挑战模式!$A:$AS,1,FALSE)),"",IF(VLOOKUP(AA3109&amp;"_"&amp;AB3109&amp;"_"&amp;AC3109&amp;"_"&amp;AE3109,[1]挑战模式!$A:$AS,14+AD3109,FALSE)="","","Monster_Season"&amp;AA3109&amp;"_Challenge"&amp;AB3109&amp;"_"&amp;AC3109&amp;"_"&amp;AD3109&amp;"_"&amp;AE3109))</f>
        <v/>
      </c>
      <c r="C3109" t="str">
        <f t="shared" ca="1" si="245"/>
        <v/>
      </c>
      <c r="E3109" t="str">
        <f ca="1">IF(B3109="","",VLOOKUP(AA3109&amp;"_"&amp;AB3109&amp;"_"&amp;AC3109&amp;"_"&amp;AE3109,[1]挑战模式!$A:$AS,26+AD3109,FALSE))</f>
        <v/>
      </c>
      <c r="F3109" t="str">
        <f ca="1">IF(B3109="","",VLOOKUP(VLOOKUP(AA3109&amp;"_"&amp;AB3109&amp;"_"&amp;AC3109&amp;"_"&amp;AE3109,[1]挑战模式!$A:$AS,14+AD3109,FALSE),[1]怪物!$B:$O,3,FALSE))</f>
        <v/>
      </c>
      <c r="G3109" t="str">
        <f t="shared" ca="1" si="246"/>
        <v/>
      </c>
      <c r="H3109" t="str">
        <f t="shared" ca="1" si="247"/>
        <v/>
      </c>
      <c r="I3109" t="str">
        <f t="shared" ca="1" si="248"/>
        <v/>
      </c>
      <c r="J3109" t="str">
        <f t="shared" ca="1" si="249"/>
        <v/>
      </c>
      <c r="K3109" t="str">
        <f t="shared" ca="1" si="249"/>
        <v/>
      </c>
      <c r="AA3109" s="8">
        <v>0</v>
      </c>
      <c r="AB3109" s="8">
        <v>13</v>
      </c>
      <c r="AC3109" s="8">
        <v>6</v>
      </c>
      <c r="AD3109" s="8">
        <v>6</v>
      </c>
      <c r="AE3109" s="12" t="s">
        <v>757</v>
      </c>
    </row>
    <row r="3110" spans="2:31" x14ac:dyDescent="0.2">
      <c r="B3110" t="str">
        <f ca="1">IF(ISNA(VLOOKUP(AA3110&amp;"_"&amp;AB3110&amp;"_"&amp;AC3110&amp;"_"&amp;AE3110,[1]挑战模式!$A:$AS,1,FALSE)),"",IF(VLOOKUP(AA3110&amp;"_"&amp;AB3110&amp;"_"&amp;AC3110&amp;"_"&amp;AE3110,[1]挑战模式!$A:$AS,14+AD3110,FALSE)="","","Monster_Season"&amp;AA3110&amp;"_Challenge"&amp;AB3110&amp;"_"&amp;AC3110&amp;"_"&amp;AD3110&amp;"_"&amp;AE3110))</f>
        <v/>
      </c>
      <c r="C3110" t="str">
        <f t="shared" ca="1" si="245"/>
        <v/>
      </c>
      <c r="E3110" t="str">
        <f ca="1">IF(B3110="","",VLOOKUP(AA3110&amp;"_"&amp;AB3110&amp;"_"&amp;AC3110&amp;"_"&amp;AE3110,[1]挑战模式!$A:$AS,26+AD3110,FALSE))</f>
        <v/>
      </c>
      <c r="F3110" t="str">
        <f ca="1">IF(B3110="","",VLOOKUP(VLOOKUP(AA3110&amp;"_"&amp;AB3110&amp;"_"&amp;AC3110&amp;"_"&amp;AE3110,[1]挑战模式!$A:$AS,14+AD3110,FALSE),[1]怪物!$B:$O,3,FALSE))</f>
        <v/>
      </c>
      <c r="G3110" t="str">
        <f t="shared" ca="1" si="246"/>
        <v/>
      </c>
      <c r="H3110" t="str">
        <f t="shared" ca="1" si="247"/>
        <v/>
      </c>
      <c r="I3110" t="str">
        <f t="shared" ca="1" si="248"/>
        <v/>
      </c>
      <c r="J3110" t="str">
        <f t="shared" ca="1" si="249"/>
        <v/>
      </c>
      <c r="K3110" t="str">
        <f t="shared" ca="1" si="249"/>
        <v/>
      </c>
      <c r="AA3110" s="8">
        <v>0</v>
      </c>
      <c r="AB3110" s="8">
        <v>13</v>
      </c>
      <c r="AC3110" s="8">
        <v>7</v>
      </c>
      <c r="AD3110" s="8">
        <v>1</v>
      </c>
      <c r="AE3110" s="12" t="s">
        <v>757</v>
      </c>
    </row>
    <row r="3111" spans="2:31" x14ac:dyDescent="0.2">
      <c r="B3111" t="str">
        <f ca="1">IF(ISNA(VLOOKUP(AA3111&amp;"_"&amp;AB3111&amp;"_"&amp;AC3111&amp;"_"&amp;AE3111,[1]挑战模式!$A:$AS,1,FALSE)),"",IF(VLOOKUP(AA3111&amp;"_"&amp;AB3111&amp;"_"&amp;AC3111&amp;"_"&amp;AE3111,[1]挑战模式!$A:$AS,14+AD3111,FALSE)="","","Monster_Season"&amp;AA3111&amp;"_Challenge"&amp;AB3111&amp;"_"&amp;AC3111&amp;"_"&amp;AD3111&amp;"_"&amp;AE3111))</f>
        <v/>
      </c>
      <c r="C3111" t="str">
        <f t="shared" ca="1" si="245"/>
        <v/>
      </c>
      <c r="E3111" t="str">
        <f ca="1">IF(B3111="","",VLOOKUP(AA3111&amp;"_"&amp;AB3111&amp;"_"&amp;AC3111&amp;"_"&amp;AE3111,[1]挑战模式!$A:$AS,26+AD3111,FALSE))</f>
        <v/>
      </c>
      <c r="F3111" t="str">
        <f ca="1">IF(B3111="","",VLOOKUP(VLOOKUP(AA3111&amp;"_"&amp;AB3111&amp;"_"&amp;AC3111&amp;"_"&amp;AE3111,[1]挑战模式!$A:$AS,14+AD3111,FALSE),[1]怪物!$B:$O,3,FALSE))</f>
        <v/>
      </c>
      <c r="G3111" t="str">
        <f t="shared" ca="1" si="246"/>
        <v/>
      </c>
      <c r="H3111" t="str">
        <f t="shared" ca="1" si="247"/>
        <v/>
      </c>
      <c r="I3111" t="str">
        <f t="shared" ca="1" si="248"/>
        <v/>
      </c>
      <c r="J3111" t="str">
        <f t="shared" ca="1" si="249"/>
        <v/>
      </c>
      <c r="K3111" t="str">
        <f t="shared" ca="1" si="249"/>
        <v/>
      </c>
      <c r="AA3111" s="8">
        <v>0</v>
      </c>
      <c r="AB3111" s="8">
        <v>13</v>
      </c>
      <c r="AC3111" s="8">
        <v>7</v>
      </c>
      <c r="AD3111" s="8">
        <v>2</v>
      </c>
      <c r="AE3111" s="12" t="s">
        <v>757</v>
      </c>
    </row>
    <row r="3112" spans="2:31" x14ac:dyDescent="0.2">
      <c r="B3112" t="str">
        <f ca="1">IF(ISNA(VLOOKUP(AA3112&amp;"_"&amp;AB3112&amp;"_"&amp;AC3112&amp;"_"&amp;AE3112,[1]挑战模式!$A:$AS,1,FALSE)),"",IF(VLOOKUP(AA3112&amp;"_"&amp;AB3112&amp;"_"&amp;AC3112&amp;"_"&amp;AE3112,[1]挑战模式!$A:$AS,14+AD3112,FALSE)="","","Monster_Season"&amp;AA3112&amp;"_Challenge"&amp;AB3112&amp;"_"&amp;AC3112&amp;"_"&amp;AD3112&amp;"_"&amp;AE3112))</f>
        <v/>
      </c>
      <c r="C3112" t="str">
        <f t="shared" ca="1" si="245"/>
        <v/>
      </c>
      <c r="E3112" t="str">
        <f ca="1">IF(B3112="","",VLOOKUP(AA3112&amp;"_"&amp;AB3112&amp;"_"&amp;AC3112&amp;"_"&amp;AE3112,[1]挑战模式!$A:$AS,26+AD3112,FALSE))</f>
        <v/>
      </c>
      <c r="F3112" t="str">
        <f ca="1">IF(B3112="","",VLOOKUP(VLOOKUP(AA3112&amp;"_"&amp;AB3112&amp;"_"&amp;AC3112&amp;"_"&amp;AE3112,[1]挑战模式!$A:$AS,14+AD3112,FALSE),[1]怪物!$B:$O,3,FALSE))</f>
        <v/>
      </c>
      <c r="G3112" t="str">
        <f t="shared" ca="1" si="246"/>
        <v/>
      </c>
      <c r="H3112" t="str">
        <f t="shared" ca="1" si="247"/>
        <v/>
      </c>
      <c r="I3112" t="str">
        <f t="shared" ca="1" si="248"/>
        <v/>
      </c>
      <c r="J3112" t="str">
        <f t="shared" ca="1" si="249"/>
        <v/>
      </c>
      <c r="K3112" t="str">
        <f t="shared" ca="1" si="249"/>
        <v/>
      </c>
      <c r="AA3112" s="8">
        <v>0</v>
      </c>
      <c r="AB3112" s="8">
        <v>13</v>
      </c>
      <c r="AC3112" s="8">
        <v>7</v>
      </c>
      <c r="AD3112" s="8">
        <v>3</v>
      </c>
      <c r="AE3112" s="12" t="s">
        <v>757</v>
      </c>
    </row>
    <row r="3113" spans="2:31" x14ac:dyDescent="0.2">
      <c r="B3113" t="str">
        <f ca="1">IF(ISNA(VLOOKUP(AA3113&amp;"_"&amp;AB3113&amp;"_"&amp;AC3113&amp;"_"&amp;AE3113,[1]挑战模式!$A:$AS,1,FALSE)),"",IF(VLOOKUP(AA3113&amp;"_"&amp;AB3113&amp;"_"&amp;AC3113&amp;"_"&amp;AE3113,[1]挑战模式!$A:$AS,14+AD3113,FALSE)="","","Monster_Season"&amp;AA3113&amp;"_Challenge"&amp;AB3113&amp;"_"&amp;AC3113&amp;"_"&amp;AD3113&amp;"_"&amp;AE3113))</f>
        <v/>
      </c>
      <c r="C3113" t="str">
        <f t="shared" ca="1" si="245"/>
        <v/>
      </c>
      <c r="E3113" t="str">
        <f ca="1">IF(B3113="","",VLOOKUP(AA3113&amp;"_"&amp;AB3113&amp;"_"&amp;AC3113&amp;"_"&amp;AE3113,[1]挑战模式!$A:$AS,26+AD3113,FALSE))</f>
        <v/>
      </c>
      <c r="F3113" t="str">
        <f ca="1">IF(B3113="","",VLOOKUP(VLOOKUP(AA3113&amp;"_"&amp;AB3113&amp;"_"&amp;AC3113&amp;"_"&amp;AE3113,[1]挑战模式!$A:$AS,14+AD3113,FALSE),[1]怪物!$B:$O,3,FALSE))</f>
        <v/>
      </c>
      <c r="G3113" t="str">
        <f t="shared" ca="1" si="246"/>
        <v/>
      </c>
      <c r="H3113" t="str">
        <f t="shared" ca="1" si="247"/>
        <v/>
      </c>
      <c r="I3113" t="str">
        <f t="shared" ca="1" si="248"/>
        <v/>
      </c>
      <c r="J3113" t="str">
        <f t="shared" ca="1" si="249"/>
        <v/>
      </c>
      <c r="K3113" t="str">
        <f t="shared" ca="1" si="249"/>
        <v/>
      </c>
      <c r="AA3113" s="8">
        <v>0</v>
      </c>
      <c r="AB3113" s="8">
        <v>13</v>
      </c>
      <c r="AC3113" s="8">
        <v>7</v>
      </c>
      <c r="AD3113" s="8">
        <v>4</v>
      </c>
      <c r="AE3113" s="12" t="s">
        <v>757</v>
      </c>
    </row>
    <row r="3114" spans="2:31" x14ac:dyDescent="0.2">
      <c r="B3114" t="str">
        <f ca="1">IF(ISNA(VLOOKUP(AA3114&amp;"_"&amp;AB3114&amp;"_"&amp;AC3114&amp;"_"&amp;AE3114,[1]挑战模式!$A:$AS,1,FALSE)),"",IF(VLOOKUP(AA3114&amp;"_"&amp;AB3114&amp;"_"&amp;AC3114&amp;"_"&amp;AE3114,[1]挑战模式!$A:$AS,14+AD3114,FALSE)="","","Monster_Season"&amp;AA3114&amp;"_Challenge"&amp;AB3114&amp;"_"&amp;AC3114&amp;"_"&amp;AD3114&amp;"_"&amp;AE3114))</f>
        <v/>
      </c>
      <c r="C3114" t="str">
        <f t="shared" ca="1" si="245"/>
        <v/>
      </c>
      <c r="E3114" t="str">
        <f ca="1">IF(B3114="","",VLOOKUP(AA3114&amp;"_"&amp;AB3114&amp;"_"&amp;AC3114&amp;"_"&amp;AE3114,[1]挑战模式!$A:$AS,26+AD3114,FALSE))</f>
        <v/>
      </c>
      <c r="F3114" t="str">
        <f ca="1">IF(B3114="","",VLOOKUP(VLOOKUP(AA3114&amp;"_"&amp;AB3114&amp;"_"&amp;AC3114&amp;"_"&amp;AE3114,[1]挑战模式!$A:$AS,14+AD3114,FALSE),[1]怪物!$B:$O,3,FALSE))</f>
        <v/>
      </c>
      <c r="G3114" t="str">
        <f t="shared" ca="1" si="246"/>
        <v/>
      </c>
      <c r="H3114" t="str">
        <f t="shared" ca="1" si="247"/>
        <v/>
      </c>
      <c r="I3114" t="str">
        <f t="shared" ca="1" si="248"/>
        <v/>
      </c>
      <c r="J3114" t="str">
        <f t="shared" ca="1" si="249"/>
        <v/>
      </c>
      <c r="K3114" t="str">
        <f t="shared" ca="1" si="249"/>
        <v/>
      </c>
      <c r="AA3114" s="8">
        <v>0</v>
      </c>
      <c r="AB3114" s="8">
        <v>13</v>
      </c>
      <c r="AC3114" s="8">
        <v>7</v>
      </c>
      <c r="AD3114" s="8">
        <v>5</v>
      </c>
      <c r="AE3114" s="12" t="s">
        <v>757</v>
      </c>
    </row>
    <row r="3115" spans="2:31" x14ac:dyDescent="0.2">
      <c r="B3115" t="str">
        <f ca="1">IF(ISNA(VLOOKUP(AA3115&amp;"_"&amp;AB3115&amp;"_"&amp;AC3115&amp;"_"&amp;AE3115,[1]挑战模式!$A:$AS,1,FALSE)),"",IF(VLOOKUP(AA3115&amp;"_"&amp;AB3115&amp;"_"&amp;AC3115&amp;"_"&amp;AE3115,[1]挑战模式!$A:$AS,14+AD3115,FALSE)="","","Monster_Season"&amp;AA3115&amp;"_Challenge"&amp;AB3115&amp;"_"&amp;AC3115&amp;"_"&amp;AD3115&amp;"_"&amp;AE3115))</f>
        <v/>
      </c>
      <c r="C3115" t="str">
        <f t="shared" ca="1" si="245"/>
        <v/>
      </c>
      <c r="E3115" t="str">
        <f ca="1">IF(B3115="","",VLOOKUP(AA3115&amp;"_"&amp;AB3115&amp;"_"&amp;AC3115&amp;"_"&amp;AE3115,[1]挑战模式!$A:$AS,26+AD3115,FALSE))</f>
        <v/>
      </c>
      <c r="F3115" t="str">
        <f ca="1">IF(B3115="","",VLOOKUP(VLOOKUP(AA3115&amp;"_"&amp;AB3115&amp;"_"&amp;AC3115&amp;"_"&amp;AE3115,[1]挑战模式!$A:$AS,14+AD3115,FALSE),[1]怪物!$B:$O,3,FALSE))</f>
        <v/>
      </c>
      <c r="G3115" t="str">
        <f t="shared" ca="1" si="246"/>
        <v/>
      </c>
      <c r="H3115" t="str">
        <f t="shared" ca="1" si="247"/>
        <v/>
      </c>
      <c r="I3115" t="str">
        <f t="shared" ca="1" si="248"/>
        <v/>
      </c>
      <c r="J3115" t="str">
        <f t="shared" ca="1" si="249"/>
        <v/>
      </c>
      <c r="K3115" t="str">
        <f t="shared" ca="1" si="249"/>
        <v/>
      </c>
      <c r="AA3115" s="8">
        <v>0</v>
      </c>
      <c r="AB3115" s="8">
        <v>13</v>
      </c>
      <c r="AC3115" s="8">
        <v>7</v>
      </c>
      <c r="AD3115" s="8">
        <v>6</v>
      </c>
      <c r="AE3115" s="12" t="s">
        <v>757</v>
      </c>
    </row>
    <row r="3116" spans="2:31" x14ac:dyDescent="0.2">
      <c r="B3116" t="str">
        <f ca="1">IF(ISNA(VLOOKUP(AA3116&amp;"_"&amp;AB3116&amp;"_"&amp;AC3116&amp;"_"&amp;AE3116,[1]挑战模式!$A:$AS,1,FALSE)),"",IF(VLOOKUP(AA3116&amp;"_"&amp;AB3116&amp;"_"&amp;AC3116&amp;"_"&amp;AE3116,[1]挑战模式!$A:$AS,14+AD3116,FALSE)="","","Monster_Season"&amp;AA3116&amp;"_Challenge"&amp;AB3116&amp;"_"&amp;AC3116&amp;"_"&amp;AD3116&amp;"_"&amp;AE3116))</f>
        <v/>
      </c>
      <c r="C3116" t="str">
        <f t="shared" ca="1" si="245"/>
        <v/>
      </c>
      <c r="E3116" t="str">
        <f ca="1">IF(B3116="","",VLOOKUP(AA3116&amp;"_"&amp;AB3116&amp;"_"&amp;AC3116&amp;"_"&amp;AE3116,[1]挑战模式!$A:$AS,26+AD3116,FALSE))</f>
        <v/>
      </c>
      <c r="F3116" t="str">
        <f ca="1">IF(B3116="","",VLOOKUP(VLOOKUP(AA3116&amp;"_"&amp;AB3116&amp;"_"&amp;AC3116&amp;"_"&amp;AE3116,[1]挑战模式!$A:$AS,14+AD3116,FALSE),[1]怪物!$B:$O,3,FALSE))</f>
        <v/>
      </c>
      <c r="G3116" t="str">
        <f t="shared" ca="1" si="246"/>
        <v/>
      </c>
      <c r="H3116" t="str">
        <f t="shared" ca="1" si="247"/>
        <v/>
      </c>
      <c r="I3116" t="str">
        <f t="shared" ca="1" si="248"/>
        <v/>
      </c>
      <c r="J3116" t="str">
        <f t="shared" ca="1" si="249"/>
        <v/>
      </c>
      <c r="K3116" t="str">
        <f t="shared" ca="1" si="249"/>
        <v/>
      </c>
      <c r="AA3116" s="8">
        <v>0</v>
      </c>
      <c r="AB3116" s="8">
        <v>13</v>
      </c>
      <c r="AC3116" s="8">
        <v>8</v>
      </c>
      <c r="AD3116" s="8">
        <v>1</v>
      </c>
      <c r="AE3116" s="12" t="s">
        <v>757</v>
      </c>
    </row>
    <row r="3117" spans="2:31" x14ac:dyDescent="0.2">
      <c r="B3117" t="str">
        <f ca="1">IF(ISNA(VLOOKUP(AA3117&amp;"_"&amp;AB3117&amp;"_"&amp;AC3117&amp;"_"&amp;AE3117,[1]挑战模式!$A:$AS,1,FALSE)),"",IF(VLOOKUP(AA3117&amp;"_"&amp;AB3117&amp;"_"&amp;AC3117&amp;"_"&amp;AE3117,[1]挑战模式!$A:$AS,14+AD3117,FALSE)="","","Monster_Season"&amp;AA3117&amp;"_Challenge"&amp;AB3117&amp;"_"&amp;AC3117&amp;"_"&amp;AD3117&amp;"_"&amp;AE3117))</f>
        <v/>
      </c>
      <c r="C3117" t="str">
        <f t="shared" ca="1" si="245"/>
        <v/>
      </c>
      <c r="E3117" t="str">
        <f ca="1">IF(B3117="","",VLOOKUP(AA3117&amp;"_"&amp;AB3117&amp;"_"&amp;AC3117&amp;"_"&amp;AE3117,[1]挑战模式!$A:$AS,26+AD3117,FALSE))</f>
        <v/>
      </c>
      <c r="F3117" t="str">
        <f ca="1">IF(B3117="","",VLOOKUP(VLOOKUP(AA3117&amp;"_"&amp;AB3117&amp;"_"&amp;AC3117&amp;"_"&amp;AE3117,[1]挑战模式!$A:$AS,14+AD3117,FALSE),[1]怪物!$B:$O,3,FALSE))</f>
        <v/>
      </c>
      <c r="G3117" t="str">
        <f t="shared" ca="1" si="246"/>
        <v/>
      </c>
      <c r="H3117" t="str">
        <f t="shared" ca="1" si="247"/>
        <v/>
      </c>
      <c r="I3117" t="str">
        <f t="shared" ca="1" si="248"/>
        <v/>
      </c>
      <c r="J3117" t="str">
        <f t="shared" ca="1" si="249"/>
        <v/>
      </c>
      <c r="K3117" t="str">
        <f t="shared" ca="1" si="249"/>
        <v/>
      </c>
      <c r="AA3117" s="8">
        <v>0</v>
      </c>
      <c r="AB3117" s="8">
        <v>13</v>
      </c>
      <c r="AC3117" s="8">
        <v>8</v>
      </c>
      <c r="AD3117" s="8">
        <v>2</v>
      </c>
      <c r="AE3117" s="12" t="s">
        <v>757</v>
      </c>
    </row>
    <row r="3118" spans="2:31" x14ac:dyDescent="0.2">
      <c r="B3118" t="str">
        <f ca="1">IF(ISNA(VLOOKUP(AA3118&amp;"_"&amp;AB3118&amp;"_"&amp;AC3118&amp;"_"&amp;AE3118,[1]挑战模式!$A:$AS,1,FALSE)),"",IF(VLOOKUP(AA3118&amp;"_"&amp;AB3118&amp;"_"&amp;AC3118&amp;"_"&amp;AE3118,[1]挑战模式!$A:$AS,14+AD3118,FALSE)="","","Monster_Season"&amp;AA3118&amp;"_Challenge"&amp;AB3118&amp;"_"&amp;AC3118&amp;"_"&amp;AD3118&amp;"_"&amp;AE3118))</f>
        <v/>
      </c>
      <c r="C3118" t="str">
        <f t="shared" ca="1" si="245"/>
        <v/>
      </c>
      <c r="E3118" t="str">
        <f ca="1">IF(B3118="","",VLOOKUP(AA3118&amp;"_"&amp;AB3118&amp;"_"&amp;AC3118&amp;"_"&amp;AE3118,[1]挑战模式!$A:$AS,26+AD3118,FALSE))</f>
        <v/>
      </c>
      <c r="F3118" t="str">
        <f ca="1">IF(B3118="","",VLOOKUP(VLOOKUP(AA3118&amp;"_"&amp;AB3118&amp;"_"&amp;AC3118&amp;"_"&amp;AE3118,[1]挑战模式!$A:$AS,14+AD3118,FALSE),[1]怪物!$B:$O,3,FALSE))</f>
        <v/>
      </c>
      <c r="G3118" t="str">
        <f t="shared" ca="1" si="246"/>
        <v/>
      </c>
      <c r="H3118" t="str">
        <f t="shared" ca="1" si="247"/>
        <v/>
      </c>
      <c r="I3118" t="str">
        <f t="shared" ca="1" si="248"/>
        <v/>
      </c>
      <c r="J3118" t="str">
        <f t="shared" ca="1" si="249"/>
        <v/>
      </c>
      <c r="K3118" t="str">
        <f t="shared" ca="1" si="249"/>
        <v/>
      </c>
      <c r="AA3118" s="8">
        <v>0</v>
      </c>
      <c r="AB3118" s="8">
        <v>13</v>
      </c>
      <c r="AC3118" s="8">
        <v>8</v>
      </c>
      <c r="AD3118" s="8">
        <v>3</v>
      </c>
      <c r="AE3118" s="12" t="s">
        <v>757</v>
      </c>
    </row>
    <row r="3119" spans="2:31" x14ac:dyDescent="0.2">
      <c r="B3119" t="str">
        <f ca="1">IF(ISNA(VLOOKUP(AA3119&amp;"_"&amp;AB3119&amp;"_"&amp;AC3119&amp;"_"&amp;AE3119,[1]挑战模式!$A:$AS,1,FALSE)),"",IF(VLOOKUP(AA3119&amp;"_"&amp;AB3119&amp;"_"&amp;AC3119&amp;"_"&amp;AE3119,[1]挑战模式!$A:$AS,14+AD3119,FALSE)="","","Monster_Season"&amp;AA3119&amp;"_Challenge"&amp;AB3119&amp;"_"&amp;AC3119&amp;"_"&amp;AD3119&amp;"_"&amp;AE3119))</f>
        <v/>
      </c>
      <c r="C3119" t="str">
        <f t="shared" ca="1" si="245"/>
        <v/>
      </c>
      <c r="E3119" t="str">
        <f ca="1">IF(B3119="","",VLOOKUP(AA3119&amp;"_"&amp;AB3119&amp;"_"&amp;AC3119&amp;"_"&amp;AE3119,[1]挑战模式!$A:$AS,26+AD3119,FALSE))</f>
        <v/>
      </c>
      <c r="F3119" t="str">
        <f ca="1">IF(B3119="","",VLOOKUP(VLOOKUP(AA3119&amp;"_"&amp;AB3119&amp;"_"&amp;AC3119&amp;"_"&amp;AE3119,[1]挑战模式!$A:$AS,14+AD3119,FALSE),[1]怪物!$B:$O,3,FALSE))</f>
        <v/>
      </c>
      <c r="G3119" t="str">
        <f t="shared" ca="1" si="246"/>
        <v/>
      </c>
      <c r="H3119" t="str">
        <f t="shared" ca="1" si="247"/>
        <v/>
      </c>
      <c r="I3119" t="str">
        <f t="shared" ca="1" si="248"/>
        <v/>
      </c>
      <c r="J3119" t="str">
        <f t="shared" ca="1" si="249"/>
        <v/>
      </c>
      <c r="K3119" t="str">
        <f t="shared" ca="1" si="249"/>
        <v/>
      </c>
      <c r="AA3119" s="8">
        <v>0</v>
      </c>
      <c r="AB3119" s="8">
        <v>13</v>
      </c>
      <c r="AC3119" s="8">
        <v>8</v>
      </c>
      <c r="AD3119" s="8">
        <v>4</v>
      </c>
      <c r="AE3119" s="12" t="s">
        <v>757</v>
      </c>
    </row>
    <row r="3120" spans="2:31" x14ac:dyDescent="0.2">
      <c r="B3120" t="str">
        <f ca="1">IF(ISNA(VLOOKUP(AA3120&amp;"_"&amp;AB3120&amp;"_"&amp;AC3120&amp;"_"&amp;AE3120,[1]挑战模式!$A:$AS,1,FALSE)),"",IF(VLOOKUP(AA3120&amp;"_"&amp;AB3120&amp;"_"&amp;AC3120&amp;"_"&amp;AE3120,[1]挑战模式!$A:$AS,14+AD3120,FALSE)="","","Monster_Season"&amp;AA3120&amp;"_Challenge"&amp;AB3120&amp;"_"&amp;AC3120&amp;"_"&amp;AD3120&amp;"_"&amp;AE3120))</f>
        <v/>
      </c>
      <c r="C3120" t="str">
        <f t="shared" ca="1" si="245"/>
        <v/>
      </c>
      <c r="E3120" t="str">
        <f ca="1">IF(B3120="","",VLOOKUP(AA3120&amp;"_"&amp;AB3120&amp;"_"&amp;AC3120&amp;"_"&amp;AE3120,[1]挑战模式!$A:$AS,26+AD3120,FALSE))</f>
        <v/>
      </c>
      <c r="F3120" t="str">
        <f ca="1">IF(B3120="","",VLOOKUP(VLOOKUP(AA3120&amp;"_"&amp;AB3120&amp;"_"&amp;AC3120&amp;"_"&amp;AE3120,[1]挑战模式!$A:$AS,14+AD3120,FALSE),[1]怪物!$B:$O,3,FALSE))</f>
        <v/>
      </c>
      <c r="G3120" t="str">
        <f t="shared" ca="1" si="246"/>
        <v/>
      </c>
      <c r="H3120" t="str">
        <f t="shared" ca="1" si="247"/>
        <v/>
      </c>
      <c r="I3120" t="str">
        <f t="shared" ca="1" si="248"/>
        <v/>
      </c>
      <c r="J3120" t="str">
        <f t="shared" ca="1" si="249"/>
        <v/>
      </c>
      <c r="K3120" t="str">
        <f t="shared" ca="1" si="249"/>
        <v/>
      </c>
      <c r="AA3120" s="8">
        <v>0</v>
      </c>
      <c r="AB3120" s="8">
        <v>13</v>
      </c>
      <c r="AC3120" s="8">
        <v>8</v>
      </c>
      <c r="AD3120" s="8">
        <v>5</v>
      </c>
      <c r="AE3120" s="12" t="s">
        <v>757</v>
      </c>
    </row>
    <row r="3121" spans="2:31" x14ac:dyDescent="0.2">
      <c r="B3121" t="str">
        <f ca="1">IF(ISNA(VLOOKUP(AA3121&amp;"_"&amp;AB3121&amp;"_"&amp;AC3121&amp;"_"&amp;AE3121,[1]挑战模式!$A:$AS,1,FALSE)),"",IF(VLOOKUP(AA3121&amp;"_"&amp;AB3121&amp;"_"&amp;AC3121&amp;"_"&amp;AE3121,[1]挑战模式!$A:$AS,14+AD3121,FALSE)="","","Monster_Season"&amp;AA3121&amp;"_Challenge"&amp;AB3121&amp;"_"&amp;AC3121&amp;"_"&amp;AD3121&amp;"_"&amp;AE3121))</f>
        <v/>
      </c>
      <c r="C3121" t="str">
        <f t="shared" ca="1" si="245"/>
        <v/>
      </c>
      <c r="E3121" t="str">
        <f ca="1">IF(B3121="","",VLOOKUP(AA3121&amp;"_"&amp;AB3121&amp;"_"&amp;AC3121&amp;"_"&amp;AE3121,[1]挑战模式!$A:$AS,26+AD3121,FALSE))</f>
        <v/>
      </c>
      <c r="F3121" t="str">
        <f ca="1">IF(B3121="","",VLOOKUP(VLOOKUP(AA3121&amp;"_"&amp;AB3121&amp;"_"&amp;AC3121&amp;"_"&amp;AE3121,[1]挑战模式!$A:$AS,14+AD3121,FALSE),[1]怪物!$B:$O,3,FALSE))</f>
        <v/>
      </c>
      <c r="G3121" t="str">
        <f t="shared" ca="1" si="246"/>
        <v/>
      </c>
      <c r="H3121" t="str">
        <f t="shared" ca="1" si="247"/>
        <v/>
      </c>
      <c r="I3121" t="str">
        <f t="shared" ca="1" si="248"/>
        <v/>
      </c>
      <c r="J3121" t="str">
        <f t="shared" ca="1" si="249"/>
        <v/>
      </c>
      <c r="K3121" t="str">
        <f t="shared" ca="1" si="249"/>
        <v/>
      </c>
      <c r="AA3121" s="8">
        <v>0</v>
      </c>
      <c r="AB3121" s="8">
        <v>13</v>
      </c>
      <c r="AC3121" s="8">
        <v>8</v>
      </c>
      <c r="AD3121" s="8">
        <v>6</v>
      </c>
      <c r="AE3121" s="12" t="s">
        <v>757</v>
      </c>
    </row>
    <row r="3122" spans="2:31" x14ac:dyDescent="0.2">
      <c r="B3122" t="str">
        <f ca="1">IF(ISNA(VLOOKUP(AA3122&amp;"_"&amp;AB3122&amp;"_"&amp;AC3122&amp;"_"&amp;AE3122,[1]挑战模式!$A:$AS,1,FALSE)),"",IF(VLOOKUP(AA3122&amp;"_"&amp;AB3122&amp;"_"&amp;AC3122&amp;"_"&amp;AE3122,[1]挑战模式!$A:$AS,14+AD3122,FALSE)="","","Monster_Season"&amp;AA3122&amp;"_Challenge"&amp;AB3122&amp;"_"&amp;AC3122&amp;"_"&amp;AD3122&amp;"_"&amp;AE3122))</f>
        <v/>
      </c>
      <c r="C3122" t="str">
        <f t="shared" ca="1" si="245"/>
        <v/>
      </c>
      <c r="E3122" t="str">
        <f ca="1">IF(B3122="","",VLOOKUP(AA3122&amp;"_"&amp;AB3122&amp;"_"&amp;AC3122&amp;"_"&amp;AE3122,[1]挑战模式!$A:$AS,26+AD3122,FALSE))</f>
        <v/>
      </c>
      <c r="F3122" t="str">
        <f ca="1">IF(B3122="","",VLOOKUP(VLOOKUP(AA3122&amp;"_"&amp;AB3122&amp;"_"&amp;AC3122&amp;"_"&amp;AE3122,[1]挑战模式!$A:$AS,14+AD3122,FALSE),[1]怪物!$B:$O,3,FALSE))</f>
        <v/>
      </c>
      <c r="G3122" t="str">
        <f t="shared" ca="1" si="246"/>
        <v/>
      </c>
      <c r="H3122" t="str">
        <f t="shared" ca="1" si="247"/>
        <v/>
      </c>
      <c r="I3122" t="str">
        <f t="shared" ca="1" si="248"/>
        <v/>
      </c>
      <c r="J3122" t="str">
        <f t="shared" ca="1" si="249"/>
        <v/>
      </c>
      <c r="K3122" t="str">
        <f t="shared" ca="1" si="249"/>
        <v/>
      </c>
      <c r="AA3122" s="8">
        <v>0</v>
      </c>
      <c r="AB3122" s="8">
        <v>13</v>
      </c>
      <c r="AC3122" s="8">
        <v>9</v>
      </c>
      <c r="AD3122" s="8">
        <v>1</v>
      </c>
      <c r="AE3122" s="12" t="s">
        <v>757</v>
      </c>
    </row>
    <row r="3123" spans="2:31" x14ac:dyDescent="0.2">
      <c r="B3123" t="str">
        <f ca="1">IF(ISNA(VLOOKUP(AA3123&amp;"_"&amp;AB3123&amp;"_"&amp;AC3123&amp;"_"&amp;AE3123,[1]挑战模式!$A:$AS,1,FALSE)),"",IF(VLOOKUP(AA3123&amp;"_"&amp;AB3123&amp;"_"&amp;AC3123&amp;"_"&amp;AE3123,[1]挑战模式!$A:$AS,14+AD3123,FALSE)="","","Monster_Season"&amp;AA3123&amp;"_Challenge"&amp;AB3123&amp;"_"&amp;AC3123&amp;"_"&amp;AD3123&amp;"_"&amp;AE3123))</f>
        <v/>
      </c>
      <c r="C3123" t="str">
        <f t="shared" ca="1" si="245"/>
        <v/>
      </c>
      <c r="E3123" t="str">
        <f ca="1">IF(B3123="","",VLOOKUP(AA3123&amp;"_"&amp;AB3123&amp;"_"&amp;AC3123&amp;"_"&amp;AE3123,[1]挑战模式!$A:$AS,26+AD3123,FALSE))</f>
        <v/>
      </c>
      <c r="F3123" t="str">
        <f ca="1">IF(B3123="","",VLOOKUP(VLOOKUP(AA3123&amp;"_"&amp;AB3123&amp;"_"&amp;AC3123&amp;"_"&amp;AE3123,[1]挑战模式!$A:$AS,14+AD3123,FALSE),[1]怪物!$B:$O,3,FALSE))</f>
        <v/>
      </c>
      <c r="G3123" t="str">
        <f t="shared" ca="1" si="246"/>
        <v/>
      </c>
      <c r="H3123" t="str">
        <f t="shared" ca="1" si="247"/>
        <v/>
      </c>
      <c r="I3123" t="str">
        <f t="shared" ca="1" si="248"/>
        <v/>
      </c>
      <c r="J3123" t="str">
        <f t="shared" ca="1" si="249"/>
        <v/>
      </c>
      <c r="K3123" t="str">
        <f t="shared" ca="1" si="249"/>
        <v/>
      </c>
      <c r="AA3123" s="8">
        <v>0</v>
      </c>
      <c r="AB3123" s="8">
        <v>13</v>
      </c>
      <c r="AC3123" s="8">
        <v>9</v>
      </c>
      <c r="AD3123" s="8">
        <v>2</v>
      </c>
      <c r="AE3123" s="12" t="s">
        <v>757</v>
      </c>
    </row>
    <row r="3124" spans="2:31" x14ac:dyDescent="0.2">
      <c r="B3124" t="str">
        <f ca="1">IF(ISNA(VLOOKUP(AA3124&amp;"_"&amp;AB3124&amp;"_"&amp;AC3124&amp;"_"&amp;AE3124,[1]挑战模式!$A:$AS,1,FALSE)),"",IF(VLOOKUP(AA3124&amp;"_"&amp;AB3124&amp;"_"&amp;AC3124&amp;"_"&amp;AE3124,[1]挑战模式!$A:$AS,14+AD3124,FALSE)="","","Monster_Season"&amp;AA3124&amp;"_Challenge"&amp;AB3124&amp;"_"&amp;AC3124&amp;"_"&amp;AD3124&amp;"_"&amp;AE3124))</f>
        <v/>
      </c>
      <c r="C3124" t="str">
        <f t="shared" ca="1" si="245"/>
        <v/>
      </c>
      <c r="E3124" t="str">
        <f ca="1">IF(B3124="","",VLOOKUP(AA3124&amp;"_"&amp;AB3124&amp;"_"&amp;AC3124&amp;"_"&amp;AE3124,[1]挑战模式!$A:$AS,26+AD3124,FALSE))</f>
        <v/>
      </c>
      <c r="F3124" t="str">
        <f ca="1">IF(B3124="","",VLOOKUP(VLOOKUP(AA3124&amp;"_"&amp;AB3124&amp;"_"&amp;AC3124&amp;"_"&amp;AE3124,[1]挑战模式!$A:$AS,14+AD3124,FALSE),[1]怪物!$B:$O,3,FALSE))</f>
        <v/>
      </c>
      <c r="G3124" t="str">
        <f t="shared" ca="1" si="246"/>
        <v/>
      </c>
      <c r="H3124" t="str">
        <f t="shared" ca="1" si="247"/>
        <v/>
      </c>
      <c r="I3124" t="str">
        <f t="shared" ca="1" si="248"/>
        <v/>
      </c>
      <c r="J3124" t="str">
        <f t="shared" ca="1" si="249"/>
        <v/>
      </c>
      <c r="K3124" t="str">
        <f t="shared" ca="1" si="249"/>
        <v/>
      </c>
      <c r="AA3124" s="8">
        <v>0</v>
      </c>
      <c r="AB3124" s="8">
        <v>13</v>
      </c>
      <c r="AC3124" s="8">
        <v>9</v>
      </c>
      <c r="AD3124" s="8">
        <v>3</v>
      </c>
      <c r="AE3124" s="12" t="s">
        <v>757</v>
      </c>
    </row>
    <row r="3125" spans="2:31" x14ac:dyDescent="0.2">
      <c r="B3125" t="str">
        <f ca="1">IF(ISNA(VLOOKUP(AA3125&amp;"_"&amp;AB3125&amp;"_"&amp;AC3125&amp;"_"&amp;AE3125,[1]挑战模式!$A:$AS,1,FALSE)),"",IF(VLOOKUP(AA3125&amp;"_"&amp;AB3125&amp;"_"&amp;AC3125&amp;"_"&amp;AE3125,[1]挑战模式!$A:$AS,14+AD3125,FALSE)="","","Monster_Season"&amp;AA3125&amp;"_Challenge"&amp;AB3125&amp;"_"&amp;AC3125&amp;"_"&amp;AD3125&amp;"_"&amp;AE3125))</f>
        <v/>
      </c>
      <c r="C3125" t="str">
        <f t="shared" ca="1" si="245"/>
        <v/>
      </c>
      <c r="E3125" t="str">
        <f ca="1">IF(B3125="","",VLOOKUP(AA3125&amp;"_"&amp;AB3125&amp;"_"&amp;AC3125&amp;"_"&amp;AE3125,[1]挑战模式!$A:$AS,26+AD3125,FALSE))</f>
        <v/>
      </c>
      <c r="F3125" t="str">
        <f ca="1">IF(B3125="","",VLOOKUP(VLOOKUP(AA3125&amp;"_"&amp;AB3125&amp;"_"&amp;AC3125&amp;"_"&amp;AE3125,[1]挑战模式!$A:$AS,14+AD3125,FALSE),[1]怪物!$B:$O,3,FALSE))</f>
        <v/>
      </c>
      <c r="G3125" t="str">
        <f t="shared" ca="1" si="246"/>
        <v/>
      </c>
      <c r="H3125" t="str">
        <f t="shared" ca="1" si="247"/>
        <v/>
      </c>
      <c r="I3125" t="str">
        <f t="shared" ca="1" si="248"/>
        <v/>
      </c>
      <c r="J3125" t="str">
        <f t="shared" ca="1" si="249"/>
        <v/>
      </c>
      <c r="K3125" t="str">
        <f t="shared" ca="1" si="249"/>
        <v/>
      </c>
      <c r="AA3125" s="8">
        <v>0</v>
      </c>
      <c r="AB3125" s="8">
        <v>13</v>
      </c>
      <c r="AC3125" s="8">
        <v>9</v>
      </c>
      <c r="AD3125" s="8">
        <v>4</v>
      </c>
      <c r="AE3125" s="12" t="s">
        <v>757</v>
      </c>
    </row>
    <row r="3126" spans="2:31" x14ac:dyDescent="0.2">
      <c r="B3126" t="str">
        <f ca="1">IF(ISNA(VLOOKUP(AA3126&amp;"_"&amp;AB3126&amp;"_"&amp;AC3126&amp;"_"&amp;AE3126,[1]挑战模式!$A:$AS,1,FALSE)),"",IF(VLOOKUP(AA3126&amp;"_"&amp;AB3126&amp;"_"&amp;AC3126&amp;"_"&amp;AE3126,[1]挑战模式!$A:$AS,14+AD3126,FALSE)="","","Monster_Season"&amp;AA3126&amp;"_Challenge"&amp;AB3126&amp;"_"&amp;AC3126&amp;"_"&amp;AD3126&amp;"_"&amp;AE3126))</f>
        <v/>
      </c>
      <c r="C3126" t="str">
        <f t="shared" ca="1" si="245"/>
        <v/>
      </c>
      <c r="E3126" t="str">
        <f ca="1">IF(B3126="","",VLOOKUP(AA3126&amp;"_"&amp;AB3126&amp;"_"&amp;AC3126&amp;"_"&amp;AE3126,[1]挑战模式!$A:$AS,26+AD3126,FALSE))</f>
        <v/>
      </c>
      <c r="F3126" t="str">
        <f ca="1">IF(B3126="","",VLOOKUP(VLOOKUP(AA3126&amp;"_"&amp;AB3126&amp;"_"&amp;AC3126&amp;"_"&amp;AE3126,[1]挑战模式!$A:$AS,14+AD3126,FALSE),[1]怪物!$B:$O,3,FALSE))</f>
        <v/>
      </c>
      <c r="G3126" t="str">
        <f t="shared" ca="1" si="246"/>
        <v/>
      </c>
      <c r="H3126" t="str">
        <f t="shared" ca="1" si="247"/>
        <v/>
      </c>
      <c r="I3126" t="str">
        <f t="shared" ca="1" si="248"/>
        <v/>
      </c>
      <c r="J3126" t="str">
        <f t="shared" ca="1" si="249"/>
        <v/>
      </c>
      <c r="K3126" t="str">
        <f t="shared" ca="1" si="249"/>
        <v/>
      </c>
      <c r="AA3126" s="8">
        <v>0</v>
      </c>
      <c r="AB3126" s="8">
        <v>13</v>
      </c>
      <c r="AC3126" s="8">
        <v>9</v>
      </c>
      <c r="AD3126" s="8">
        <v>5</v>
      </c>
      <c r="AE3126" s="12" t="s">
        <v>757</v>
      </c>
    </row>
    <row r="3127" spans="2:31" x14ac:dyDescent="0.2">
      <c r="B3127" t="str">
        <f ca="1">IF(ISNA(VLOOKUP(AA3127&amp;"_"&amp;AB3127&amp;"_"&amp;AC3127&amp;"_"&amp;AE3127,[1]挑战模式!$A:$AS,1,FALSE)),"",IF(VLOOKUP(AA3127&amp;"_"&amp;AB3127&amp;"_"&amp;AC3127&amp;"_"&amp;AE3127,[1]挑战模式!$A:$AS,14+AD3127,FALSE)="","","Monster_Season"&amp;AA3127&amp;"_Challenge"&amp;AB3127&amp;"_"&amp;AC3127&amp;"_"&amp;AD3127&amp;"_"&amp;AE3127))</f>
        <v/>
      </c>
      <c r="C3127" t="str">
        <f t="shared" ca="1" si="245"/>
        <v/>
      </c>
      <c r="E3127" t="str">
        <f ca="1">IF(B3127="","",VLOOKUP(AA3127&amp;"_"&amp;AB3127&amp;"_"&amp;AC3127&amp;"_"&amp;AE3127,[1]挑战模式!$A:$AS,26+AD3127,FALSE))</f>
        <v/>
      </c>
      <c r="F3127" t="str">
        <f ca="1">IF(B3127="","",VLOOKUP(VLOOKUP(AA3127&amp;"_"&amp;AB3127&amp;"_"&amp;AC3127&amp;"_"&amp;AE3127,[1]挑战模式!$A:$AS,14+AD3127,FALSE),[1]怪物!$B:$O,3,FALSE))</f>
        <v/>
      </c>
      <c r="G3127" t="str">
        <f t="shared" ca="1" si="246"/>
        <v/>
      </c>
      <c r="H3127" t="str">
        <f t="shared" ca="1" si="247"/>
        <v/>
      </c>
      <c r="I3127" t="str">
        <f t="shared" ca="1" si="248"/>
        <v/>
      </c>
      <c r="J3127" t="str">
        <f t="shared" ca="1" si="249"/>
        <v/>
      </c>
      <c r="K3127" t="str">
        <f t="shared" ca="1" si="249"/>
        <v/>
      </c>
      <c r="AA3127" s="8">
        <v>0</v>
      </c>
      <c r="AB3127" s="8">
        <v>13</v>
      </c>
      <c r="AC3127" s="8">
        <v>10</v>
      </c>
      <c r="AD3127" s="8">
        <v>6</v>
      </c>
      <c r="AE3127" s="12" t="s">
        <v>757</v>
      </c>
    </row>
    <row r="3128" spans="2:31" x14ac:dyDescent="0.2">
      <c r="B3128" t="str">
        <f ca="1">IF(ISNA(VLOOKUP(AA3128&amp;"_"&amp;AB3128&amp;"_"&amp;AC3128&amp;"_"&amp;AE3128,[1]挑战模式!$A:$AS,1,FALSE)),"",IF(VLOOKUP(AA3128&amp;"_"&amp;AB3128&amp;"_"&amp;AC3128&amp;"_"&amp;AE3128,[1]挑战模式!$A:$AS,14+AD3128,FALSE)="","","Monster_Season"&amp;AA3128&amp;"_Challenge"&amp;AB3128&amp;"_"&amp;AC3128&amp;"_"&amp;AD3128&amp;"_"&amp;AE3128))</f>
        <v/>
      </c>
      <c r="C3128" t="str">
        <f t="shared" ca="1" si="245"/>
        <v/>
      </c>
      <c r="E3128" t="str">
        <f ca="1">IF(B3128="","",VLOOKUP(AA3128&amp;"_"&amp;AB3128&amp;"_"&amp;AC3128&amp;"_"&amp;AE3128,[1]挑战模式!$A:$AS,26+AD3128,FALSE))</f>
        <v/>
      </c>
      <c r="F3128" t="str">
        <f ca="1">IF(B3128="","",VLOOKUP(VLOOKUP(AA3128&amp;"_"&amp;AB3128&amp;"_"&amp;AC3128&amp;"_"&amp;AE3128,[1]挑战模式!$A:$AS,14+AD3128,FALSE),[1]怪物!$B:$O,3,FALSE))</f>
        <v/>
      </c>
      <c r="G3128" t="str">
        <f t="shared" ca="1" si="246"/>
        <v/>
      </c>
      <c r="H3128" t="str">
        <f t="shared" ca="1" si="247"/>
        <v/>
      </c>
      <c r="I3128" t="str">
        <f t="shared" ca="1" si="248"/>
        <v/>
      </c>
      <c r="J3128" t="str">
        <f t="shared" ca="1" si="249"/>
        <v/>
      </c>
      <c r="K3128" t="str">
        <f t="shared" ca="1" si="249"/>
        <v/>
      </c>
      <c r="AA3128" s="8">
        <v>0</v>
      </c>
      <c r="AB3128" s="8">
        <v>13</v>
      </c>
      <c r="AC3128" s="8">
        <v>10</v>
      </c>
      <c r="AD3128" s="8">
        <v>1</v>
      </c>
      <c r="AE3128" s="12" t="s">
        <v>757</v>
      </c>
    </row>
    <row r="3129" spans="2:31" x14ac:dyDescent="0.2">
      <c r="B3129" t="str">
        <f ca="1">IF(ISNA(VLOOKUP(AA3129&amp;"_"&amp;AB3129&amp;"_"&amp;AC3129&amp;"_"&amp;AE3129,[1]挑战模式!$A:$AS,1,FALSE)),"",IF(VLOOKUP(AA3129&amp;"_"&amp;AB3129&amp;"_"&amp;AC3129&amp;"_"&amp;AE3129,[1]挑战模式!$A:$AS,14+AD3129,FALSE)="","","Monster_Season"&amp;AA3129&amp;"_Challenge"&amp;AB3129&amp;"_"&amp;AC3129&amp;"_"&amp;AD3129&amp;"_"&amp;AE3129))</f>
        <v/>
      </c>
      <c r="C3129" t="str">
        <f t="shared" ca="1" si="245"/>
        <v/>
      </c>
      <c r="E3129" t="str">
        <f ca="1">IF(B3129="","",VLOOKUP(AA3129&amp;"_"&amp;AB3129&amp;"_"&amp;AC3129&amp;"_"&amp;AE3129,[1]挑战模式!$A:$AS,26+AD3129,FALSE))</f>
        <v/>
      </c>
      <c r="F3129" t="str">
        <f ca="1">IF(B3129="","",VLOOKUP(VLOOKUP(AA3129&amp;"_"&amp;AB3129&amp;"_"&amp;AC3129&amp;"_"&amp;AE3129,[1]挑战模式!$A:$AS,14+AD3129,FALSE),[1]怪物!$B:$O,3,FALSE))</f>
        <v/>
      </c>
      <c r="G3129" t="str">
        <f t="shared" ca="1" si="246"/>
        <v/>
      </c>
      <c r="H3129" t="str">
        <f t="shared" ca="1" si="247"/>
        <v/>
      </c>
      <c r="I3129" t="str">
        <f t="shared" ca="1" si="248"/>
        <v/>
      </c>
      <c r="J3129" t="str">
        <f t="shared" ca="1" si="249"/>
        <v/>
      </c>
      <c r="K3129" t="str">
        <f t="shared" ca="1" si="249"/>
        <v/>
      </c>
      <c r="AA3129" s="8">
        <v>0</v>
      </c>
      <c r="AB3129" s="8">
        <v>13</v>
      </c>
      <c r="AC3129" s="8">
        <v>10</v>
      </c>
      <c r="AD3129" s="8">
        <v>2</v>
      </c>
      <c r="AE3129" s="12" t="s">
        <v>757</v>
      </c>
    </row>
    <row r="3130" spans="2:31" x14ac:dyDescent="0.2">
      <c r="B3130" t="str">
        <f ca="1">IF(ISNA(VLOOKUP(AA3130&amp;"_"&amp;AB3130&amp;"_"&amp;AC3130&amp;"_"&amp;AE3130,[1]挑战模式!$A:$AS,1,FALSE)),"",IF(VLOOKUP(AA3130&amp;"_"&amp;AB3130&amp;"_"&amp;AC3130&amp;"_"&amp;AE3130,[1]挑战模式!$A:$AS,14+AD3130,FALSE)="","","Monster_Season"&amp;AA3130&amp;"_Challenge"&amp;AB3130&amp;"_"&amp;AC3130&amp;"_"&amp;AD3130&amp;"_"&amp;AE3130))</f>
        <v/>
      </c>
      <c r="C3130" t="str">
        <f t="shared" ca="1" si="245"/>
        <v/>
      </c>
      <c r="E3130" t="str">
        <f ca="1">IF(B3130="","",VLOOKUP(AA3130&amp;"_"&amp;AB3130&amp;"_"&amp;AC3130&amp;"_"&amp;AE3130,[1]挑战模式!$A:$AS,26+AD3130,FALSE))</f>
        <v/>
      </c>
      <c r="F3130" t="str">
        <f ca="1">IF(B3130="","",VLOOKUP(VLOOKUP(AA3130&amp;"_"&amp;AB3130&amp;"_"&amp;AC3130&amp;"_"&amp;AE3130,[1]挑战模式!$A:$AS,14+AD3130,FALSE),[1]怪物!$B:$O,3,FALSE))</f>
        <v/>
      </c>
      <c r="G3130" t="str">
        <f t="shared" ca="1" si="246"/>
        <v/>
      </c>
      <c r="H3130" t="str">
        <f t="shared" ca="1" si="247"/>
        <v/>
      </c>
      <c r="I3130" t="str">
        <f t="shared" ca="1" si="248"/>
        <v/>
      </c>
      <c r="J3130" t="str">
        <f t="shared" ca="1" si="249"/>
        <v/>
      </c>
      <c r="K3130" t="str">
        <f t="shared" ca="1" si="249"/>
        <v/>
      </c>
      <c r="AA3130" s="8">
        <v>0</v>
      </c>
      <c r="AB3130" s="8">
        <v>13</v>
      </c>
      <c r="AC3130" s="8">
        <v>10</v>
      </c>
      <c r="AD3130" s="8">
        <v>3</v>
      </c>
      <c r="AE3130" s="12" t="s">
        <v>757</v>
      </c>
    </row>
    <row r="3131" spans="2:31" x14ac:dyDescent="0.2">
      <c r="B3131" t="str">
        <f ca="1">IF(ISNA(VLOOKUP(AA3131&amp;"_"&amp;AB3131&amp;"_"&amp;AC3131&amp;"_"&amp;AE3131,[1]挑战模式!$A:$AS,1,FALSE)),"",IF(VLOOKUP(AA3131&amp;"_"&amp;AB3131&amp;"_"&amp;AC3131&amp;"_"&amp;AE3131,[1]挑战模式!$A:$AS,14+AD3131,FALSE)="","","Monster_Season"&amp;AA3131&amp;"_Challenge"&amp;AB3131&amp;"_"&amp;AC3131&amp;"_"&amp;AD3131&amp;"_"&amp;AE3131))</f>
        <v/>
      </c>
      <c r="C3131" t="str">
        <f t="shared" ca="1" si="245"/>
        <v/>
      </c>
      <c r="E3131" t="str">
        <f ca="1">IF(B3131="","",VLOOKUP(AA3131&amp;"_"&amp;AB3131&amp;"_"&amp;AC3131&amp;"_"&amp;AE3131,[1]挑战模式!$A:$AS,26+AD3131,FALSE))</f>
        <v/>
      </c>
      <c r="F3131" t="str">
        <f ca="1">IF(B3131="","",VLOOKUP(VLOOKUP(AA3131&amp;"_"&amp;AB3131&amp;"_"&amp;AC3131&amp;"_"&amp;AE3131,[1]挑战模式!$A:$AS,14+AD3131,FALSE),[1]怪物!$B:$O,3,FALSE))</f>
        <v/>
      </c>
      <c r="G3131" t="str">
        <f t="shared" ca="1" si="246"/>
        <v/>
      </c>
      <c r="H3131" t="str">
        <f t="shared" ca="1" si="247"/>
        <v/>
      </c>
      <c r="I3131" t="str">
        <f t="shared" ca="1" si="248"/>
        <v/>
      </c>
      <c r="J3131" t="str">
        <f t="shared" ca="1" si="249"/>
        <v/>
      </c>
      <c r="K3131" t="str">
        <f t="shared" ca="1" si="249"/>
        <v/>
      </c>
      <c r="AA3131" s="8">
        <v>0</v>
      </c>
      <c r="AB3131" s="8">
        <v>13</v>
      </c>
      <c r="AC3131" s="8">
        <v>10</v>
      </c>
      <c r="AD3131" s="8">
        <v>4</v>
      </c>
      <c r="AE3131" s="12" t="s">
        <v>757</v>
      </c>
    </row>
    <row r="3132" spans="2:31" x14ac:dyDescent="0.2">
      <c r="B3132" t="str">
        <f ca="1">IF(ISNA(VLOOKUP(AA3132&amp;"_"&amp;AB3132&amp;"_"&amp;AC3132&amp;"_"&amp;AE3132,[1]挑战模式!$A:$AS,1,FALSE)),"",IF(VLOOKUP(AA3132&amp;"_"&amp;AB3132&amp;"_"&amp;AC3132&amp;"_"&amp;AE3132,[1]挑战模式!$A:$AS,14+AD3132,FALSE)="","","Monster_Season"&amp;AA3132&amp;"_Challenge"&amp;AB3132&amp;"_"&amp;AC3132&amp;"_"&amp;AD3132&amp;"_"&amp;AE3132))</f>
        <v/>
      </c>
      <c r="C3132" t="str">
        <f t="shared" ca="1" si="245"/>
        <v/>
      </c>
      <c r="E3132" t="str">
        <f ca="1">IF(B3132="","",VLOOKUP(AA3132&amp;"_"&amp;AB3132&amp;"_"&amp;AC3132&amp;"_"&amp;AE3132,[1]挑战模式!$A:$AS,26+AD3132,FALSE))</f>
        <v/>
      </c>
      <c r="F3132" t="str">
        <f ca="1">IF(B3132="","",VLOOKUP(VLOOKUP(AA3132&amp;"_"&amp;AB3132&amp;"_"&amp;AC3132&amp;"_"&amp;AE3132,[1]挑战模式!$A:$AS,14+AD3132,FALSE),[1]怪物!$B:$O,3,FALSE))</f>
        <v/>
      </c>
      <c r="G3132" t="str">
        <f t="shared" ca="1" si="246"/>
        <v/>
      </c>
      <c r="H3132" t="str">
        <f t="shared" ca="1" si="247"/>
        <v/>
      </c>
      <c r="I3132" t="str">
        <f t="shared" ca="1" si="248"/>
        <v/>
      </c>
      <c r="J3132" t="str">
        <f t="shared" ca="1" si="249"/>
        <v/>
      </c>
      <c r="K3132" t="str">
        <f t="shared" ca="1" si="249"/>
        <v/>
      </c>
      <c r="AA3132" s="8">
        <v>0</v>
      </c>
      <c r="AB3132" s="8">
        <v>13</v>
      </c>
      <c r="AC3132" s="8">
        <v>10</v>
      </c>
      <c r="AD3132" s="8">
        <v>5</v>
      </c>
      <c r="AE3132" s="12" t="s">
        <v>757</v>
      </c>
    </row>
    <row r="3133" spans="2:31" x14ac:dyDescent="0.2">
      <c r="B3133" t="str">
        <f ca="1">IF(ISNA(VLOOKUP(AA3133&amp;"_"&amp;AB3133&amp;"_"&amp;AC3133&amp;"_"&amp;AE3133,[1]挑战模式!$A:$AS,1,FALSE)),"",IF(VLOOKUP(AA3133&amp;"_"&amp;AB3133&amp;"_"&amp;AC3133&amp;"_"&amp;AE3133,[1]挑战模式!$A:$AS,14+AD3133,FALSE)="","","Monster_Season"&amp;AA3133&amp;"_Challenge"&amp;AB3133&amp;"_"&amp;AC3133&amp;"_"&amp;AD3133&amp;"_"&amp;AE3133))</f>
        <v>Monster_Season0_Challenge14_1_1_Normal</v>
      </c>
      <c r="C3133">
        <f t="shared" ca="1" si="245"/>
        <v>1</v>
      </c>
      <c r="E3133">
        <f ca="1">IF(B3133="","",VLOOKUP(AA3133&amp;"_"&amp;AB3133&amp;"_"&amp;AC3133&amp;"_"&amp;AE3133,[1]挑战模式!$A:$AS,26+AD3133,FALSE))</f>
        <v>223</v>
      </c>
      <c r="F3133">
        <f ca="1">IF(B3133="","",VLOOKUP(VLOOKUP(AA3133&amp;"_"&amp;AB3133&amp;"_"&amp;AC3133&amp;"_"&amp;AE3133,[1]挑战模式!$A:$AS,14+AD3133,FALSE),[1]怪物!$B:$O,3,FALSE))</f>
        <v>1</v>
      </c>
      <c r="G3133">
        <f t="shared" ca="1" si="246"/>
        <v>0</v>
      </c>
      <c r="H3133">
        <f t="shared" ca="1" si="247"/>
        <v>0</v>
      </c>
      <c r="I3133">
        <f t="shared" ca="1" si="248"/>
        <v>0</v>
      </c>
      <c r="J3133">
        <f t="shared" ca="1" si="249"/>
        <v>0</v>
      </c>
      <c r="K3133">
        <f t="shared" ca="1" si="249"/>
        <v>0</v>
      </c>
      <c r="AA3133" s="8">
        <v>0</v>
      </c>
      <c r="AB3133" s="8">
        <v>14</v>
      </c>
      <c r="AC3133" s="8">
        <v>1</v>
      </c>
      <c r="AD3133" s="8">
        <v>1</v>
      </c>
      <c r="AE3133" s="12" t="s">
        <v>757</v>
      </c>
    </row>
    <row r="3134" spans="2:31" x14ac:dyDescent="0.2">
      <c r="B3134" t="str">
        <f ca="1">IF(ISNA(VLOOKUP(AA3134&amp;"_"&amp;AB3134&amp;"_"&amp;AC3134&amp;"_"&amp;AE3134,[1]挑战模式!$A:$AS,1,FALSE)),"",IF(VLOOKUP(AA3134&amp;"_"&amp;AB3134&amp;"_"&amp;AC3134&amp;"_"&amp;AE3134,[1]挑战模式!$A:$AS,14+AD3134,FALSE)="","","Monster_Season"&amp;AA3134&amp;"_Challenge"&amp;AB3134&amp;"_"&amp;AC3134&amp;"_"&amp;AD3134&amp;"_"&amp;AE3134))</f>
        <v/>
      </c>
      <c r="C3134" t="str">
        <f t="shared" ca="1" si="245"/>
        <v/>
      </c>
      <c r="E3134" t="str">
        <f ca="1">IF(B3134="","",VLOOKUP(AA3134&amp;"_"&amp;AB3134&amp;"_"&amp;AC3134&amp;"_"&amp;AE3134,[1]挑战模式!$A:$AS,26+AD3134,FALSE))</f>
        <v/>
      </c>
      <c r="F3134" t="str">
        <f ca="1">IF(B3134="","",VLOOKUP(VLOOKUP(AA3134&amp;"_"&amp;AB3134&amp;"_"&amp;AC3134&amp;"_"&amp;AE3134,[1]挑战模式!$A:$AS,14+AD3134,FALSE),[1]怪物!$B:$O,3,FALSE))</f>
        <v/>
      </c>
      <c r="G3134" t="str">
        <f t="shared" ca="1" si="246"/>
        <v/>
      </c>
      <c r="H3134" t="str">
        <f t="shared" ca="1" si="247"/>
        <v/>
      </c>
      <c r="I3134" t="str">
        <f t="shared" ca="1" si="248"/>
        <v/>
      </c>
      <c r="J3134" t="str">
        <f t="shared" ca="1" si="249"/>
        <v/>
      </c>
      <c r="K3134" t="str">
        <f t="shared" ca="1" si="249"/>
        <v/>
      </c>
      <c r="AA3134" s="8">
        <v>0</v>
      </c>
      <c r="AB3134" s="8">
        <v>14</v>
      </c>
      <c r="AC3134" s="8">
        <v>1</v>
      </c>
      <c r="AD3134" s="8">
        <v>2</v>
      </c>
      <c r="AE3134" s="12" t="s">
        <v>757</v>
      </c>
    </row>
    <row r="3135" spans="2:31" x14ac:dyDescent="0.2">
      <c r="B3135" t="str">
        <f ca="1">IF(ISNA(VLOOKUP(AA3135&amp;"_"&amp;AB3135&amp;"_"&amp;AC3135&amp;"_"&amp;AE3135,[1]挑战模式!$A:$AS,1,FALSE)),"",IF(VLOOKUP(AA3135&amp;"_"&amp;AB3135&amp;"_"&amp;AC3135&amp;"_"&amp;AE3135,[1]挑战模式!$A:$AS,14+AD3135,FALSE)="","","Monster_Season"&amp;AA3135&amp;"_Challenge"&amp;AB3135&amp;"_"&amp;AC3135&amp;"_"&amp;AD3135&amp;"_"&amp;AE3135))</f>
        <v/>
      </c>
      <c r="C3135" t="str">
        <f t="shared" ca="1" si="245"/>
        <v/>
      </c>
      <c r="E3135" t="str">
        <f ca="1">IF(B3135="","",VLOOKUP(AA3135&amp;"_"&amp;AB3135&amp;"_"&amp;AC3135&amp;"_"&amp;AE3135,[1]挑战模式!$A:$AS,26+AD3135,FALSE))</f>
        <v/>
      </c>
      <c r="F3135" t="str">
        <f ca="1">IF(B3135="","",VLOOKUP(VLOOKUP(AA3135&amp;"_"&amp;AB3135&amp;"_"&amp;AC3135&amp;"_"&amp;AE3135,[1]挑战模式!$A:$AS,14+AD3135,FALSE),[1]怪物!$B:$O,3,FALSE))</f>
        <v/>
      </c>
      <c r="G3135" t="str">
        <f t="shared" ca="1" si="246"/>
        <v/>
      </c>
      <c r="H3135" t="str">
        <f t="shared" ca="1" si="247"/>
        <v/>
      </c>
      <c r="I3135" t="str">
        <f t="shared" ca="1" si="248"/>
        <v/>
      </c>
      <c r="J3135" t="str">
        <f t="shared" ca="1" si="249"/>
        <v/>
      </c>
      <c r="K3135" t="str">
        <f t="shared" ca="1" si="249"/>
        <v/>
      </c>
      <c r="AA3135" s="8">
        <v>0</v>
      </c>
      <c r="AB3135" s="8">
        <v>14</v>
      </c>
      <c r="AC3135" s="8">
        <v>1</v>
      </c>
      <c r="AD3135" s="8">
        <v>3</v>
      </c>
      <c r="AE3135" s="12" t="s">
        <v>757</v>
      </c>
    </row>
    <row r="3136" spans="2:31" x14ac:dyDescent="0.2">
      <c r="B3136" t="str">
        <f ca="1">IF(ISNA(VLOOKUP(AA3136&amp;"_"&amp;AB3136&amp;"_"&amp;AC3136&amp;"_"&amp;AE3136,[1]挑战模式!$A:$AS,1,FALSE)),"",IF(VLOOKUP(AA3136&amp;"_"&amp;AB3136&amp;"_"&amp;AC3136&amp;"_"&amp;AE3136,[1]挑战模式!$A:$AS,14+AD3136,FALSE)="","","Monster_Season"&amp;AA3136&amp;"_Challenge"&amp;AB3136&amp;"_"&amp;AC3136&amp;"_"&amp;AD3136&amp;"_"&amp;AE3136))</f>
        <v/>
      </c>
      <c r="C3136" t="str">
        <f t="shared" ca="1" si="245"/>
        <v/>
      </c>
      <c r="E3136" t="str">
        <f ca="1">IF(B3136="","",VLOOKUP(AA3136&amp;"_"&amp;AB3136&amp;"_"&amp;AC3136&amp;"_"&amp;AE3136,[1]挑战模式!$A:$AS,26+AD3136,FALSE))</f>
        <v/>
      </c>
      <c r="F3136" t="str">
        <f ca="1">IF(B3136="","",VLOOKUP(VLOOKUP(AA3136&amp;"_"&amp;AB3136&amp;"_"&amp;AC3136&amp;"_"&amp;AE3136,[1]挑战模式!$A:$AS,14+AD3136,FALSE),[1]怪物!$B:$O,3,FALSE))</f>
        <v/>
      </c>
      <c r="G3136" t="str">
        <f t="shared" ca="1" si="246"/>
        <v/>
      </c>
      <c r="H3136" t="str">
        <f t="shared" ca="1" si="247"/>
        <v/>
      </c>
      <c r="I3136" t="str">
        <f t="shared" ca="1" si="248"/>
        <v/>
      </c>
      <c r="J3136" t="str">
        <f t="shared" ca="1" si="249"/>
        <v/>
      </c>
      <c r="K3136" t="str">
        <f t="shared" ca="1" si="249"/>
        <v/>
      </c>
      <c r="AA3136" s="8">
        <v>0</v>
      </c>
      <c r="AB3136" s="8">
        <v>14</v>
      </c>
      <c r="AC3136" s="8">
        <v>1</v>
      </c>
      <c r="AD3136" s="8">
        <v>4</v>
      </c>
      <c r="AE3136" s="12" t="s">
        <v>757</v>
      </c>
    </row>
    <row r="3137" spans="2:31" x14ac:dyDescent="0.2">
      <c r="B3137" t="str">
        <f ca="1">IF(ISNA(VLOOKUP(AA3137&amp;"_"&amp;AB3137&amp;"_"&amp;AC3137&amp;"_"&amp;AE3137,[1]挑战模式!$A:$AS,1,FALSE)),"",IF(VLOOKUP(AA3137&amp;"_"&amp;AB3137&amp;"_"&amp;AC3137&amp;"_"&amp;AE3137,[1]挑战模式!$A:$AS,14+AD3137,FALSE)="","","Monster_Season"&amp;AA3137&amp;"_Challenge"&amp;AB3137&amp;"_"&amp;AC3137&amp;"_"&amp;AD3137&amp;"_"&amp;AE3137))</f>
        <v/>
      </c>
      <c r="C3137" t="str">
        <f t="shared" ca="1" si="245"/>
        <v/>
      </c>
      <c r="E3137" t="str">
        <f ca="1">IF(B3137="","",VLOOKUP(AA3137&amp;"_"&amp;AB3137&amp;"_"&amp;AC3137&amp;"_"&amp;AE3137,[1]挑战模式!$A:$AS,26+AD3137,FALSE))</f>
        <v/>
      </c>
      <c r="F3137" t="str">
        <f ca="1">IF(B3137="","",VLOOKUP(VLOOKUP(AA3137&amp;"_"&amp;AB3137&amp;"_"&amp;AC3137&amp;"_"&amp;AE3137,[1]挑战模式!$A:$AS,14+AD3137,FALSE),[1]怪物!$B:$O,3,FALSE))</f>
        <v/>
      </c>
      <c r="G3137" t="str">
        <f t="shared" ca="1" si="246"/>
        <v/>
      </c>
      <c r="H3137" t="str">
        <f t="shared" ca="1" si="247"/>
        <v/>
      </c>
      <c r="I3137" t="str">
        <f t="shared" ca="1" si="248"/>
        <v/>
      </c>
      <c r="J3137" t="str">
        <f t="shared" ca="1" si="249"/>
        <v/>
      </c>
      <c r="K3137" t="str">
        <f t="shared" ca="1" si="249"/>
        <v/>
      </c>
      <c r="AA3137" s="8">
        <v>0</v>
      </c>
      <c r="AB3137" s="8">
        <v>14</v>
      </c>
      <c r="AC3137" s="8">
        <v>1</v>
      </c>
      <c r="AD3137" s="8">
        <v>5</v>
      </c>
      <c r="AE3137" s="12" t="s">
        <v>757</v>
      </c>
    </row>
    <row r="3138" spans="2:31" x14ac:dyDescent="0.2">
      <c r="B3138" t="str">
        <f ca="1">IF(ISNA(VLOOKUP(AA3138&amp;"_"&amp;AB3138&amp;"_"&amp;AC3138&amp;"_"&amp;AE3138,[1]挑战模式!$A:$AS,1,FALSE)),"",IF(VLOOKUP(AA3138&amp;"_"&amp;AB3138&amp;"_"&amp;AC3138&amp;"_"&amp;AE3138,[1]挑战模式!$A:$AS,14+AD3138,FALSE)="","","Monster_Season"&amp;AA3138&amp;"_Challenge"&amp;AB3138&amp;"_"&amp;AC3138&amp;"_"&amp;AD3138&amp;"_"&amp;AE3138))</f>
        <v/>
      </c>
      <c r="C3138" t="str">
        <f t="shared" ca="1" si="245"/>
        <v/>
      </c>
      <c r="E3138" t="str">
        <f ca="1">IF(B3138="","",VLOOKUP(AA3138&amp;"_"&amp;AB3138&amp;"_"&amp;AC3138&amp;"_"&amp;AE3138,[1]挑战模式!$A:$AS,26+AD3138,FALSE))</f>
        <v/>
      </c>
      <c r="F3138" t="str">
        <f ca="1">IF(B3138="","",VLOOKUP(VLOOKUP(AA3138&amp;"_"&amp;AB3138&amp;"_"&amp;AC3138&amp;"_"&amp;AE3138,[1]挑战模式!$A:$AS,14+AD3138,FALSE),[1]怪物!$B:$O,3,FALSE))</f>
        <v/>
      </c>
      <c r="G3138" t="str">
        <f t="shared" ca="1" si="246"/>
        <v/>
      </c>
      <c r="H3138" t="str">
        <f t="shared" ca="1" si="247"/>
        <v/>
      </c>
      <c r="I3138" t="str">
        <f t="shared" ca="1" si="248"/>
        <v/>
      </c>
      <c r="J3138" t="str">
        <f t="shared" ca="1" si="249"/>
        <v/>
      </c>
      <c r="K3138" t="str">
        <f t="shared" ca="1" si="249"/>
        <v/>
      </c>
      <c r="AA3138" s="8">
        <v>0</v>
      </c>
      <c r="AB3138" s="8">
        <v>14</v>
      </c>
      <c r="AC3138" s="8">
        <v>1</v>
      </c>
      <c r="AD3138" s="8">
        <v>6</v>
      </c>
      <c r="AE3138" s="12" t="s">
        <v>757</v>
      </c>
    </row>
    <row r="3139" spans="2:31" x14ac:dyDescent="0.2">
      <c r="B3139" t="str">
        <f ca="1">IF(ISNA(VLOOKUP(AA3139&amp;"_"&amp;AB3139&amp;"_"&amp;AC3139&amp;"_"&amp;AE3139,[1]挑战模式!$A:$AS,1,FALSE)),"",IF(VLOOKUP(AA3139&amp;"_"&amp;AB3139&amp;"_"&amp;AC3139&amp;"_"&amp;AE3139,[1]挑战模式!$A:$AS,14+AD3139,FALSE)="","","Monster_Season"&amp;AA3139&amp;"_Challenge"&amp;AB3139&amp;"_"&amp;AC3139&amp;"_"&amp;AD3139&amp;"_"&amp;AE3139))</f>
        <v>Monster_Season0_Challenge14_2_1_Normal</v>
      </c>
      <c r="C3139">
        <f t="shared" ca="1" si="245"/>
        <v>1</v>
      </c>
      <c r="E3139">
        <f ca="1">IF(B3139="","",VLOOKUP(AA3139&amp;"_"&amp;AB3139&amp;"_"&amp;AC3139&amp;"_"&amp;AE3139,[1]挑战模式!$A:$AS,26+AD3139,FALSE))</f>
        <v>383</v>
      </c>
      <c r="F3139">
        <f ca="1">IF(B3139="","",VLOOKUP(VLOOKUP(AA3139&amp;"_"&amp;AB3139&amp;"_"&amp;AC3139&amp;"_"&amp;AE3139,[1]挑战模式!$A:$AS,14+AD3139,FALSE),[1]怪物!$B:$O,3,FALSE))</f>
        <v>1</v>
      </c>
      <c r="G3139">
        <f t="shared" ca="1" si="246"/>
        <v>0</v>
      </c>
      <c r="H3139">
        <f t="shared" ca="1" si="247"/>
        <v>0</v>
      </c>
      <c r="I3139">
        <f t="shared" ca="1" si="248"/>
        <v>0</v>
      </c>
      <c r="J3139">
        <f t="shared" ca="1" si="249"/>
        <v>0</v>
      </c>
      <c r="K3139">
        <f t="shared" ca="1" si="249"/>
        <v>0</v>
      </c>
      <c r="AA3139" s="8">
        <v>0</v>
      </c>
      <c r="AB3139" s="8">
        <v>14</v>
      </c>
      <c r="AC3139" s="8">
        <v>2</v>
      </c>
      <c r="AD3139" s="8">
        <v>1</v>
      </c>
      <c r="AE3139" s="12" t="s">
        <v>757</v>
      </c>
    </row>
    <row r="3140" spans="2:31" x14ac:dyDescent="0.2">
      <c r="B3140" t="str">
        <f ca="1">IF(ISNA(VLOOKUP(AA3140&amp;"_"&amp;AB3140&amp;"_"&amp;AC3140&amp;"_"&amp;AE3140,[1]挑战模式!$A:$AS,1,FALSE)),"",IF(VLOOKUP(AA3140&amp;"_"&amp;AB3140&amp;"_"&amp;AC3140&amp;"_"&amp;AE3140,[1]挑战模式!$A:$AS,14+AD3140,FALSE)="","","Monster_Season"&amp;AA3140&amp;"_Challenge"&amp;AB3140&amp;"_"&amp;AC3140&amp;"_"&amp;AD3140&amp;"_"&amp;AE3140))</f>
        <v>Monster_Season0_Challenge14_2_2_Normal</v>
      </c>
      <c r="C3140">
        <f t="shared" ca="1" si="245"/>
        <v>1</v>
      </c>
      <c r="E3140">
        <f ca="1">IF(B3140="","",VLOOKUP(AA3140&amp;"_"&amp;AB3140&amp;"_"&amp;AC3140&amp;"_"&amp;AE3140,[1]挑战模式!$A:$AS,26+AD3140,FALSE))</f>
        <v>383</v>
      </c>
      <c r="F3140">
        <f ca="1">IF(B3140="","",VLOOKUP(VLOOKUP(AA3140&amp;"_"&amp;AB3140&amp;"_"&amp;AC3140&amp;"_"&amp;AE3140,[1]挑战模式!$A:$AS,14+AD3140,FALSE),[1]怪物!$B:$O,3,FALSE))</f>
        <v>1</v>
      </c>
      <c r="G3140">
        <f t="shared" ca="1" si="246"/>
        <v>0</v>
      </c>
      <c r="H3140">
        <f t="shared" ca="1" si="247"/>
        <v>0</v>
      </c>
      <c r="I3140">
        <f t="shared" ca="1" si="248"/>
        <v>0</v>
      </c>
      <c r="J3140">
        <f t="shared" ca="1" si="249"/>
        <v>0</v>
      </c>
      <c r="K3140">
        <f t="shared" ca="1" si="249"/>
        <v>0</v>
      </c>
      <c r="AA3140" s="8">
        <v>0</v>
      </c>
      <c r="AB3140" s="8">
        <v>14</v>
      </c>
      <c r="AC3140" s="8">
        <v>2</v>
      </c>
      <c r="AD3140" s="8">
        <v>2</v>
      </c>
      <c r="AE3140" s="12" t="s">
        <v>757</v>
      </c>
    </row>
    <row r="3141" spans="2:31" x14ac:dyDescent="0.2">
      <c r="B3141" t="str">
        <f ca="1">IF(ISNA(VLOOKUP(AA3141&amp;"_"&amp;AB3141&amp;"_"&amp;AC3141&amp;"_"&amp;AE3141,[1]挑战模式!$A:$AS,1,FALSE)),"",IF(VLOOKUP(AA3141&amp;"_"&amp;AB3141&amp;"_"&amp;AC3141&amp;"_"&amp;AE3141,[1]挑战模式!$A:$AS,14+AD3141,FALSE)="","","Monster_Season"&amp;AA3141&amp;"_Challenge"&amp;AB3141&amp;"_"&amp;AC3141&amp;"_"&amp;AD3141&amp;"_"&amp;AE3141))</f>
        <v/>
      </c>
      <c r="C3141" t="str">
        <f t="shared" ca="1" si="245"/>
        <v/>
      </c>
      <c r="E3141" t="str">
        <f ca="1">IF(B3141="","",VLOOKUP(AA3141&amp;"_"&amp;AB3141&amp;"_"&amp;AC3141&amp;"_"&amp;AE3141,[1]挑战模式!$A:$AS,26+AD3141,FALSE))</f>
        <v/>
      </c>
      <c r="F3141" t="str">
        <f ca="1">IF(B3141="","",VLOOKUP(VLOOKUP(AA3141&amp;"_"&amp;AB3141&amp;"_"&amp;AC3141&amp;"_"&amp;AE3141,[1]挑战模式!$A:$AS,14+AD3141,FALSE),[1]怪物!$B:$O,3,FALSE))</f>
        <v/>
      </c>
      <c r="G3141" t="str">
        <f t="shared" ca="1" si="246"/>
        <v/>
      </c>
      <c r="H3141" t="str">
        <f t="shared" ca="1" si="247"/>
        <v/>
      </c>
      <c r="I3141" t="str">
        <f t="shared" ca="1" si="248"/>
        <v/>
      </c>
      <c r="J3141" t="str">
        <f t="shared" ca="1" si="249"/>
        <v/>
      </c>
      <c r="K3141" t="str">
        <f t="shared" ca="1" si="249"/>
        <v/>
      </c>
      <c r="AA3141" s="8">
        <v>0</v>
      </c>
      <c r="AB3141" s="8">
        <v>14</v>
      </c>
      <c r="AC3141" s="8">
        <v>2</v>
      </c>
      <c r="AD3141" s="8">
        <v>3</v>
      </c>
      <c r="AE3141" s="12" t="s">
        <v>757</v>
      </c>
    </row>
    <row r="3142" spans="2:31" x14ac:dyDescent="0.2">
      <c r="B3142" t="str">
        <f ca="1">IF(ISNA(VLOOKUP(AA3142&amp;"_"&amp;AB3142&amp;"_"&amp;AC3142&amp;"_"&amp;AE3142,[1]挑战模式!$A:$AS,1,FALSE)),"",IF(VLOOKUP(AA3142&amp;"_"&amp;AB3142&amp;"_"&amp;AC3142&amp;"_"&amp;AE3142,[1]挑战模式!$A:$AS,14+AD3142,FALSE)="","","Monster_Season"&amp;AA3142&amp;"_Challenge"&amp;AB3142&amp;"_"&amp;AC3142&amp;"_"&amp;AD3142&amp;"_"&amp;AE3142))</f>
        <v/>
      </c>
      <c r="C3142" t="str">
        <f t="shared" ca="1" si="245"/>
        <v/>
      </c>
      <c r="E3142" t="str">
        <f ca="1">IF(B3142="","",VLOOKUP(AA3142&amp;"_"&amp;AB3142&amp;"_"&amp;AC3142&amp;"_"&amp;AE3142,[1]挑战模式!$A:$AS,26+AD3142,FALSE))</f>
        <v/>
      </c>
      <c r="F3142" t="str">
        <f ca="1">IF(B3142="","",VLOOKUP(VLOOKUP(AA3142&amp;"_"&amp;AB3142&amp;"_"&amp;AC3142&amp;"_"&amp;AE3142,[1]挑战模式!$A:$AS,14+AD3142,FALSE),[1]怪物!$B:$O,3,FALSE))</f>
        <v/>
      </c>
      <c r="G3142" t="str">
        <f t="shared" ca="1" si="246"/>
        <v/>
      </c>
      <c r="H3142" t="str">
        <f t="shared" ca="1" si="247"/>
        <v/>
      </c>
      <c r="I3142" t="str">
        <f t="shared" ca="1" si="248"/>
        <v/>
      </c>
      <c r="J3142" t="str">
        <f t="shared" ca="1" si="249"/>
        <v/>
      </c>
      <c r="K3142" t="str">
        <f t="shared" ca="1" si="249"/>
        <v/>
      </c>
      <c r="AA3142" s="8">
        <v>0</v>
      </c>
      <c r="AB3142" s="8">
        <v>14</v>
      </c>
      <c r="AC3142" s="8">
        <v>2</v>
      </c>
      <c r="AD3142" s="8">
        <v>4</v>
      </c>
      <c r="AE3142" s="12" t="s">
        <v>757</v>
      </c>
    </row>
    <row r="3143" spans="2:31" x14ac:dyDescent="0.2">
      <c r="B3143" t="str">
        <f ca="1">IF(ISNA(VLOOKUP(AA3143&amp;"_"&amp;AB3143&amp;"_"&amp;AC3143&amp;"_"&amp;AE3143,[1]挑战模式!$A:$AS,1,FALSE)),"",IF(VLOOKUP(AA3143&amp;"_"&amp;AB3143&amp;"_"&amp;AC3143&amp;"_"&amp;AE3143,[1]挑战模式!$A:$AS,14+AD3143,FALSE)="","","Monster_Season"&amp;AA3143&amp;"_Challenge"&amp;AB3143&amp;"_"&amp;AC3143&amp;"_"&amp;AD3143&amp;"_"&amp;AE3143))</f>
        <v/>
      </c>
      <c r="C3143" t="str">
        <f t="shared" ca="1" si="245"/>
        <v/>
      </c>
      <c r="E3143" t="str">
        <f ca="1">IF(B3143="","",VLOOKUP(AA3143&amp;"_"&amp;AB3143&amp;"_"&amp;AC3143&amp;"_"&amp;AE3143,[1]挑战模式!$A:$AS,26+AD3143,FALSE))</f>
        <v/>
      </c>
      <c r="F3143" t="str">
        <f ca="1">IF(B3143="","",VLOOKUP(VLOOKUP(AA3143&amp;"_"&amp;AB3143&amp;"_"&amp;AC3143&amp;"_"&amp;AE3143,[1]挑战模式!$A:$AS,14+AD3143,FALSE),[1]怪物!$B:$O,3,FALSE))</f>
        <v/>
      </c>
      <c r="G3143" t="str">
        <f t="shared" ca="1" si="246"/>
        <v/>
      </c>
      <c r="H3143" t="str">
        <f t="shared" ca="1" si="247"/>
        <v/>
      </c>
      <c r="I3143" t="str">
        <f t="shared" ca="1" si="248"/>
        <v/>
      </c>
      <c r="J3143" t="str">
        <f t="shared" ca="1" si="249"/>
        <v/>
      </c>
      <c r="K3143" t="str">
        <f t="shared" ca="1" si="249"/>
        <v/>
      </c>
      <c r="AA3143" s="8">
        <v>0</v>
      </c>
      <c r="AB3143" s="8">
        <v>14</v>
      </c>
      <c r="AC3143" s="8">
        <v>2</v>
      </c>
      <c r="AD3143" s="8">
        <v>5</v>
      </c>
      <c r="AE3143" s="12" t="s">
        <v>757</v>
      </c>
    </row>
    <row r="3144" spans="2:31" x14ac:dyDescent="0.2">
      <c r="B3144" t="str">
        <f ca="1">IF(ISNA(VLOOKUP(AA3144&amp;"_"&amp;AB3144&amp;"_"&amp;AC3144&amp;"_"&amp;AE3144,[1]挑战模式!$A:$AS,1,FALSE)),"",IF(VLOOKUP(AA3144&amp;"_"&amp;AB3144&amp;"_"&amp;AC3144&amp;"_"&amp;AE3144,[1]挑战模式!$A:$AS,14+AD3144,FALSE)="","","Monster_Season"&amp;AA3144&amp;"_Challenge"&amp;AB3144&amp;"_"&amp;AC3144&amp;"_"&amp;AD3144&amp;"_"&amp;AE3144))</f>
        <v/>
      </c>
      <c r="C3144" t="str">
        <f t="shared" ca="1" si="245"/>
        <v/>
      </c>
      <c r="E3144" t="str">
        <f ca="1">IF(B3144="","",VLOOKUP(AA3144&amp;"_"&amp;AB3144&amp;"_"&amp;AC3144&amp;"_"&amp;AE3144,[1]挑战模式!$A:$AS,26+AD3144,FALSE))</f>
        <v/>
      </c>
      <c r="F3144" t="str">
        <f ca="1">IF(B3144="","",VLOOKUP(VLOOKUP(AA3144&amp;"_"&amp;AB3144&amp;"_"&amp;AC3144&amp;"_"&amp;AE3144,[1]挑战模式!$A:$AS,14+AD3144,FALSE),[1]怪物!$B:$O,3,FALSE))</f>
        <v/>
      </c>
      <c r="G3144" t="str">
        <f t="shared" ca="1" si="246"/>
        <v/>
      </c>
      <c r="H3144" t="str">
        <f t="shared" ca="1" si="247"/>
        <v/>
      </c>
      <c r="I3144" t="str">
        <f t="shared" ca="1" si="248"/>
        <v/>
      </c>
      <c r="J3144" t="str">
        <f t="shared" ca="1" si="249"/>
        <v/>
      </c>
      <c r="K3144" t="str">
        <f t="shared" ca="1" si="249"/>
        <v/>
      </c>
      <c r="AA3144" s="8">
        <v>0</v>
      </c>
      <c r="AB3144" s="8">
        <v>14</v>
      </c>
      <c r="AC3144" s="8">
        <v>2</v>
      </c>
      <c r="AD3144" s="8">
        <v>6</v>
      </c>
      <c r="AE3144" s="12" t="s">
        <v>757</v>
      </c>
    </row>
    <row r="3145" spans="2:31" x14ac:dyDescent="0.2">
      <c r="B3145" t="str">
        <f ca="1">IF(ISNA(VLOOKUP(AA3145&amp;"_"&amp;AB3145&amp;"_"&amp;AC3145&amp;"_"&amp;AE3145,[1]挑战模式!$A:$AS,1,FALSE)),"",IF(VLOOKUP(AA3145&amp;"_"&amp;AB3145&amp;"_"&amp;AC3145&amp;"_"&amp;AE3145,[1]挑战模式!$A:$AS,14+AD3145,FALSE)="","","Monster_Season"&amp;AA3145&amp;"_Challenge"&amp;AB3145&amp;"_"&amp;AC3145&amp;"_"&amp;AD3145&amp;"_"&amp;AE3145))</f>
        <v>Monster_Season0_Challenge14_3_1_Normal</v>
      </c>
      <c r="C3145">
        <f t="shared" ref="C3145:C3208" ca="1" si="250">IF(B3145="","",1)</f>
        <v>1</v>
      </c>
      <c r="E3145">
        <f ca="1">IF(B3145="","",VLOOKUP(AA3145&amp;"_"&amp;AB3145&amp;"_"&amp;AC3145&amp;"_"&amp;AE3145,[1]挑战模式!$A:$AS,26+AD3145,FALSE))</f>
        <v>218</v>
      </c>
      <c r="F3145">
        <f ca="1">IF(B3145="","",VLOOKUP(VLOOKUP(AA3145&amp;"_"&amp;AB3145&amp;"_"&amp;AC3145&amp;"_"&amp;AE3145,[1]挑战模式!$A:$AS,14+AD3145,FALSE),[1]怪物!$B:$O,3,FALSE))</f>
        <v>1</v>
      </c>
      <c r="G3145">
        <f t="shared" ref="G3145:G3208" ca="1" si="251">IF(B3145="","",0)</f>
        <v>0</v>
      </c>
      <c r="H3145">
        <f t="shared" ref="H3145:H3208" ca="1" si="252">IF(B3145="","",0)</f>
        <v>0</v>
      </c>
      <c r="I3145">
        <f t="shared" ref="I3145:I3208" ca="1" si="253">IF(B3145="","",0)</f>
        <v>0</v>
      </c>
      <c r="J3145">
        <f t="shared" ref="J3145:K3208" ca="1" si="254">IF(B3145="","",0)</f>
        <v>0</v>
      </c>
      <c r="K3145">
        <f t="shared" ca="1" si="254"/>
        <v>0</v>
      </c>
      <c r="AA3145" s="8">
        <v>0</v>
      </c>
      <c r="AB3145" s="8">
        <v>14</v>
      </c>
      <c r="AC3145" s="8">
        <v>3</v>
      </c>
      <c r="AD3145" s="8">
        <v>1</v>
      </c>
      <c r="AE3145" s="12" t="s">
        <v>757</v>
      </c>
    </row>
    <row r="3146" spans="2:31" x14ac:dyDescent="0.2">
      <c r="B3146" t="str">
        <f ca="1">IF(ISNA(VLOOKUP(AA3146&amp;"_"&amp;AB3146&amp;"_"&amp;AC3146&amp;"_"&amp;AE3146,[1]挑战模式!$A:$AS,1,FALSE)),"",IF(VLOOKUP(AA3146&amp;"_"&amp;AB3146&amp;"_"&amp;AC3146&amp;"_"&amp;AE3146,[1]挑战模式!$A:$AS,14+AD3146,FALSE)="","","Monster_Season"&amp;AA3146&amp;"_Challenge"&amp;AB3146&amp;"_"&amp;AC3146&amp;"_"&amp;AD3146&amp;"_"&amp;AE3146))</f>
        <v>Monster_Season0_Challenge14_3_2_Normal</v>
      </c>
      <c r="C3146">
        <f t="shared" ca="1" si="250"/>
        <v>1</v>
      </c>
      <c r="E3146">
        <f ca="1">IF(B3146="","",VLOOKUP(AA3146&amp;"_"&amp;AB3146&amp;"_"&amp;AC3146&amp;"_"&amp;AE3146,[1]挑战模式!$A:$AS,26+AD3146,FALSE))</f>
        <v>870</v>
      </c>
      <c r="F3146">
        <f ca="1">IF(B3146="","",VLOOKUP(VLOOKUP(AA3146&amp;"_"&amp;AB3146&amp;"_"&amp;AC3146&amp;"_"&amp;AE3146,[1]挑战模式!$A:$AS,14+AD3146,FALSE),[1]怪物!$B:$O,3,FALSE))</f>
        <v>1</v>
      </c>
      <c r="G3146">
        <f t="shared" ca="1" si="251"/>
        <v>0</v>
      </c>
      <c r="H3146">
        <f t="shared" ca="1" si="252"/>
        <v>0</v>
      </c>
      <c r="I3146">
        <f t="shared" ca="1" si="253"/>
        <v>0</v>
      </c>
      <c r="J3146">
        <f t="shared" ca="1" si="254"/>
        <v>0</v>
      </c>
      <c r="K3146">
        <f t="shared" ca="1" si="254"/>
        <v>0</v>
      </c>
      <c r="AA3146" s="8">
        <v>0</v>
      </c>
      <c r="AB3146" s="8">
        <v>14</v>
      </c>
      <c r="AC3146" s="8">
        <v>3</v>
      </c>
      <c r="AD3146" s="8">
        <v>2</v>
      </c>
      <c r="AE3146" s="12" t="s">
        <v>757</v>
      </c>
    </row>
    <row r="3147" spans="2:31" x14ac:dyDescent="0.2">
      <c r="B3147" t="str">
        <f ca="1">IF(ISNA(VLOOKUP(AA3147&amp;"_"&amp;AB3147&amp;"_"&amp;AC3147&amp;"_"&amp;AE3147,[1]挑战模式!$A:$AS,1,FALSE)),"",IF(VLOOKUP(AA3147&amp;"_"&amp;AB3147&amp;"_"&amp;AC3147&amp;"_"&amp;AE3147,[1]挑战模式!$A:$AS,14+AD3147,FALSE)="","","Monster_Season"&amp;AA3147&amp;"_Challenge"&amp;AB3147&amp;"_"&amp;AC3147&amp;"_"&amp;AD3147&amp;"_"&amp;AE3147))</f>
        <v/>
      </c>
      <c r="C3147" t="str">
        <f t="shared" ca="1" si="250"/>
        <v/>
      </c>
      <c r="E3147" t="str">
        <f ca="1">IF(B3147="","",VLOOKUP(AA3147&amp;"_"&amp;AB3147&amp;"_"&amp;AC3147&amp;"_"&amp;AE3147,[1]挑战模式!$A:$AS,26+AD3147,FALSE))</f>
        <v/>
      </c>
      <c r="F3147" t="str">
        <f ca="1">IF(B3147="","",VLOOKUP(VLOOKUP(AA3147&amp;"_"&amp;AB3147&amp;"_"&amp;AC3147&amp;"_"&amp;AE3147,[1]挑战模式!$A:$AS,14+AD3147,FALSE),[1]怪物!$B:$O,3,FALSE))</f>
        <v/>
      </c>
      <c r="G3147" t="str">
        <f t="shared" ca="1" si="251"/>
        <v/>
      </c>
      <c r="H3147" t="str">
        <f t="shared" ca="1" si="252"/>
        <v/>
      </c>
      <c r="I3147" t="str">
        <f t="shared" ca="1" si="253"/>
        <v/>
      </c>
      <c r="J3147" t="str">
        <f t="shared" ca="1" si="254"/>
        <v/>
      </c>
      <c r="K3147" t="str">
        <f t="shared" ca="1" si="254"/>
        <v/>
      </c>
      <c r="AA3147" s="8">
        <v>0</v>
      </c>
      <c r="AB3147" s="8">
        <v>14</v>
      </c>
      <c r="AC3147" s="8">
        <v>3</v>
      </c>
      <c r="AD3147" s="8">
        <v>3</v>
      </c>
      <c r="AE3147" s="12" t="s">
        <v>757</v>
      </c>
    </row>
    <row r="3148" spans="2:31" x14ac:dyDescent="0.2">
      <c r="B3148" t="str">
        <f ca="1">IF(ISNA(VLOOKUP(AA3148&amp;"_"&amp;AB3148&amp;"_"&amp;AC3148&amp;"_"&amp;AE3148,[1]挑战模式!$A:$AS,1,FALSE)),"",IF(VLOOKUP(AA3148&amp;"_"&amp;AB3148&amp;"_"&amp;AC3148&amp;"_"&amp;AE3148,[1]挑战模式!$A:$AS,14+AD3148,FALSE)="","","Monster_Season"&amp;AA3148&amp;"_Challenge"&amp;AB3148&amp;"_"&amp;AC3148&amp;"_"&amp;AD3148&amp;"_"&amp;AE3148))</f>
        <v/>
      </c>
      <c r="C3148" t="str">
        <f t="shared" ca="1" si="250"/>
        <v/>
      </c>
      <c r="E3148" t="str">
        <f ca="1">IF(B3148="","",VLOOKUP(AA3148&amp;"_"&amp;AB3148&amp;"_"&amp;AC3148&amp;"_"&amp;AE3148,[1]挑战模式!$A:$AS,26+AD3148,FALSE))</f>
        <v/>
      </c>
      <c r="F3148" t="str">
        <f ca="1">IF(B3148="","",VLOOKUP(VLOOKUP(AA3148&amp;"_"&amp;AB3148&amp;"_"&amp;AC3148&amp;"_"&amp;AE3148,[1]挑战模式!$A:$AS,14+AD3148,FALSE),[1]怪物!$B:$O,3,FALSE))</f>
        <v/>
      </c>
      <c r="G3148" t="str">
        <f t="shared" ca="1" si="251"/>
        <v/>
      </c>
      <c r="H3148" t="str">
        <f t="shared" ca="1" si="252"/>
        <v/>
      </c>
      <c r="I3148" t="str">
        <f t="shared" ca="1" si="253"/>
        <v/>
      </c>
      <c r="J3148" t="str">
        <f t="shared" ca="1" si="254"/>
        <v/>
      </c>
      <c r="K3148" t="str">
        <f t="shared" ca="1" si="254"/>
        <v/>
      </c>
      <c r="AA3148" s="8">
        <v>0</v>
      </c>
      <c r="AB3148" s="8">
        <v>14</v>
      </c>
      <c r="AC3148" s="8">
        <v>3</v>
      </c>
      <c r="AD3148" s="8">
        <v>4</v>
      </c>
      <c r="AE3148" s="12" t="s">
        <v>757</v>
      </c>
    </row>
    <row r="3149" spans="2:31" x14ac:dyDescent="0.2">
      <c r="B3149" t="str">
        <f ca="1">IF(ISNA(VLOOKUP(AA3149&amp;"_"&amp;AB3149&amp;"_"&amp;AC3149&amp;"_"&amp;AE3149,[1]挑战模式!$A:$AS,1,FALSE)),"",IF(VLOOKUP(AA3149&amp;"_"&amp;AB3149&amp;"_"&amp;AC3149&amp;"_"&amp;AE3149,[1]挑战模式!$A:$AS,14+AD3149,FALSE)="","","Monster_Season"&amp;AA3149&amp;"_Challenge"&amp;AB3149&amp;"_"&amp;AC3149&amp;"_"&amp;AD3149&amp;"_"&amp;AE3149))</f>
        <v/>
      </c>
      <c r="C3149" t="str">
        <f t="shared" ca="1" si="250"/>
        <v/>
      </c>
      <c r="E3149" t="str">
        <f ca="1">IF(B3149="","",VLOOKUP(AA3149&amp;"_"&amp;AB3149&amp;"_"&amp;AC3149&amp;"_"&amp;AE3149,[1]挑战模式!$A:$AS,26+AD3149,FALSE))</f>
        <v/>
      </c>
      <c r="F3149" t="str">
        <f ca="1">IF(B3149="","",VLOOKUP(VLOOKUP(AA3149&amp;"_"&amp;AB3149&amp;"_"&amp;AC3149&amp;"_"&amp;AE3149,[1]挑战模式!$A:$AS,14+AD3149,FALSE),[1]怪物!$B:$O,3,FALSE))</f>
        <v/>
      </c>
      <c r="G3149" t="str">
        <f t="shared" ca="1" si="251"/>
        <v/>
      </c>
      <c r="H3149" t="str">
        <f t="shared" ca="1" si="252"/>
        <v/>
      </c>
      <c r="I3149" t="str">
        <f t="shared" ca="1" si="253"/>
        <v/>
      </c>
      <c r="J3149" t="str">
        <f t="shared" ca="1" si="254"/>
        <v/>
      </c>
      <c r="K3149" t="str">
        <f t="shared" ca="1" si="254"/>
        <v/>
      </c>
      <c r="AA3149" s="8">
        <v>0</v>
      </c>
      <c r="AB3149" s="8">
        <v>14</v>
      </c>
      <c r="AC3149" s="8">
        <v>3</v>
      </c>
      <c r="AD3149" s="8">
        <v>5</v>
      </c>
      <c r="AE3149" s="12" t="s">
        <v>757</v>
      </c>
    </row>
    <row r="3150" spans="2:31" x14ac:dyDescent="0.2">
      <c r="B3150" t="str">
        <f ca="1">IF(ISNA(VLOOKUP(AA3150&amp;"_"&amp;AB3150&amp;"_"&amp;AC3150&amp;"_"&amp;AE3150,[1]挑战模式!$A:$AS,1,FALSE)),"",IF(VLOOKUP(AA3150&amp;"_"&amp;AB3150&amp;"_"&amp;AC3150&amp;"_"&amp;AE3150,[1]挑战模式!$A:$AS,14+AD3150,FALSE)="","","Monster_Season"&amp;AA3150&amp;"_Challenge"&amp;AB3150&amp;"_"&amp;AC3150&amp;"_"&amp;AD3150&amp;"_"&amp;AE3150))</f>
        <v/>
      </c>
      <c r="C3150" t="str">
        <f t="shared" ca="1" si="250"/>
        <v/>
      </c>
      <c r="E3150" t="str">
        <f ca="1">IF(B3150="","",VLOOKUP(AA3150&amp;"_"&amp;AB3150&amp;"_"&amp;AC3150&amp;"_"&amp;AE3150,[1]挑战模式!$A:$AS,26+AD3150,FALSE))</f>
        <v/>
      </c>
      <c r="F3150" t="str">
        <f ca="1">IF(B3150="","",VLOOKUP(VLOOKUP(AA3150&amp;"_"&amp;AB3150&amp;"_"&amp;AC3150&amp;"_"&amp;AE3150,[1]挑战模式!$A:$AS,14+AD3150,FALSE),[1]怪物!$B:$O,3,FALSE))</f>
        <v/>
      </c>
      <c r="G3150" t="str">
        <f t="shared" ca="1" si="251"/>
        <v/>
      </c>
      <c r="H3150" t="str">
        <f t="shared" ca="1" si="252"/>
        <v/>
      </c>
      <c r="I3150" t="str">
        <f t="shared" ca="1" si="253"/>
        <v/>
      </c>
      <c r="J3150" t="str">
        <f t="shared" ca="1" si="254"/>
        <v/>
      </c>
      <c r="K3150" t="str">
        <f t="shared" ca="1" si="254"/>
        <v/>
      </c>
      <c r="AA3150" s="8">
        <v>0</v>
      </c>
      <c r="AB3150" s="8">
        <v>14</v>
      </c>
      <c r="AC3150" s="8">
        <v>3</v>
      </c>
      <c r="AD3150" s="8">
        <v>6</v>
      </c>
      <c r="AE3150" s="12" t="s">
        <v>757</v>
      </c>
    </row>
    <row r="3151" spans="2:31" x14ac:dyDescent="0.2">
      <c r="B3151" t="str">
        <f ca="1">IF(ISNA(VLOOKUP(AA3151&amp;"_"&amp;AB3151&amp;"_"&amp;AC3151&amp;"_"&amp;AE3151,[1]挑战模式!$A:$AS,1,FALSE)),"",IF(VLOOKUP(AA3151&amp;"_"&amp;AB3151&amp;"_"&amp;AC3151&amp;"_"&amp;AE3151,[1]挑战模式!$A:$AS,14+AD3151,FALSE)="","","Monster_Season"&amp;AA3151&amp;"_Challenge"&amp;AB3151&amp;"_"&amp;AC3151&amp;"_"&amp;AD3151&amp;"_"&amp;AE3151))</f>
        <v>Monster_Season0_Challenge14_4_1_Normal</v>
      </c>
      <c r="C3151">
        <f t="shared" ca="1" si="250"/>
        <v>1</v>
      </c>
      <c r="E3151">
        <f ca="1">IF(B3151="","",VLOOKUP(AA3151&amp;"_"&amp;AB3151&amp;"_"&amp;AC3151&amp;"_"&amp;AE3151,[1]挑战模式!$A:$AS,26+AD3151,FALSE))</f>
        <v>249</v>
      </c>
      <c r="F3151">
        <f ca="1">IF(B3151="","",VLOOKUP(VLOOKUP(AA3151&amp;"_"&amp;AB3151&amp;"_"&amp;AC3151&amp;"_"&amp;AE3151,[1]挑战模式!$A:$AS,14+AD3151,FALSE),[1]怪物!$B:$O,3,FALSE))</f>
        <v>1</v>
      </c>
      <c r="G3151">
        <f t="shared" ca="1" si="251"/>
        <v>0</v>
      </c>
      <c r="H3151">
        <f t="shared" ca="1" si="252"/>
        <v>0</v>
      </c>
      <c r="I3151">
        <f t="shared" ca="1" si="253"/>
        <v>0</v>
      </c>
      <c r="J3151">
        <f t="shared" ca="1" si="254"/>
        <v>0</v>
      </c>
      <c r="K3151">
        <f t="shared" ca="1" si="254"/>
        <v>0</v>
      </c>
      <c r="AA3151" s="8">
        <v>0</v>
      </c>
      <c r="AB3151" s="8">
        <v>14</v>
      </c>
      <c r="AC3151" s="8">
        <v>4</v>
      </c>
      <c r="AD3151" s="8">
        <v>1</v>
      </c>
      <c r="AE3151" s="12" t="s">
        <v>757</v>
      </c>
    </row>
    <row r="3152" spans="2:31" x14ac:dyDescent="0.2">
      <c r="B3152" t="str">
        <f ca="1">IF(ISNA(VLOOKUP(AA3152&amp;"_"&amp;AB3152&amp;"_"&amp;AC3152&amp;"_"&amp;AE3152,[1]挑战模式!$A:$AS,1,FALSE)),"",IF(VLOOKUP(AA3152&amp;"_"&amp;AB3152&amp;"_"&amp;AC3152&amp;"_"&amp;AE3152,[1]挑战模式!$A:$AS,14+AD3152,FALSE)="","","Monster_Season"&amp;AA3152&amp;"_Challenge"&amp;AB3152&amp;"_"&amp;AC3152&amp;"_"&amp;AD3152&amp;"_"&amp;AE3152))</f>
        <v>Monster_Season0_Challenge14_4_2_Normal</v>
      </c>
      <c r="C3152">
        <f t="shared" ca="1" si="250"/>
        <v>1</v>
      </c>
      <c r="E3152">
        <f ca="1">IF(B3152="","",VLOOKUP(AA3152&amp;"_"&amp;AB3152&amp;"_"&amp;AC3152&amp;"_"&amp;AE3152,[1]挑战模式!$A:$AS,26+AD3152,FALSE))</f>
        <v>997</v>
      </c>
      <c r="F3152">
        <f ca="1">IF(B3152="","",VLOOKUP(VLOOKUP(AA3152&amp;"_"&amp;AB3152&amp;"_"&amp;AC3152&amp;"_"&amp;AE3152,[1]挑战模式!$A:$AS,14+AD3152,FALSE),[1]怪物!$B:$O,3,FALSE))</f>
        <v>1</v>
      </c>
      <c r="G3152">
        <f t="shared" ca="1" si="251"/>
        <v>0</v>
      </c>
      <c r="H3152">
        <f t="shared" ca="1" si="252"/>
        <v>0</v>
      </c>
      <c r="I3152">
        <f t="shared" ca="1" si="253"/>
        <v>0</v>
      </c>
      <c r="J3152">
        <f t="shared" ca="1" si="254"/>
        <v>0</v>
      </c>
      <c r="K3152">
        <f t="shared" ca="1" si="254"/>
        <v>0</v>
      </c>
      <c r="AA3152" s="8">
        <v>0</v>
      </c>
      <c r="AB3152" s="8">
        <v>14</v>
      </c>
      <c r="AC3152" s="8">
        <v>4</v>
      </c>
      <c r="AD3152" s="8">
        <v>2</v>
      </c>
      <c r="AE3152" s="12" t="s">
        <v>757</v>
      </c>
    </row>
    <row r="3153" spans="2:31" x14ac:dyDescent="0.2">
      <c r="B3153" t="str">
        <f ca="1">IF(ISNA(VLOOKUP(AA3153&amp;"_"&amp;AB3153&amp;"_"&amp;AC3153&amp;"_"&amp;AE3153,[1]挑战模式!$A:$AS,1,FALSE)),"",IF(VLOOKUP(AA3153&amp;"_"&amp;AB3153&amp;"_"&amp;AC3153&amp;"_"&amp;AE3153,[1]挑战模式!$A:$AS,14+AD3153,FALSE)="","","Monster_Season"&amp;AA3153&amp;"_Challenge"&amp;AB3153&amp;"_"&amp;AC3153&amp;"_"&amp;AD3153&amp;"_"&amp;AE3153))</f>
        <v>Monster_Season0_Challenge14_4_3_Normal</v>
      </c>
      <c r="C3153">
        <f t="shared" ca="1" si="250"/>
        <v>1</v>
      </c>
      <c r="E3153">
        <f ca="1">IF(B3153="","",VLOOKUP(AA3153&amp;"_"&amp;AB3153&amp;"_"&amp;AC3153&amp;"_"&amp;AE3153,[1]挑战模式!$A:$AS,26+AD3153,FALSE))</f>
        <v>997</v>
      </c>
      <c r="F3153">
        <f ca="1">IF(B3153="","",VLOOKUP(VLOOKUP(AA3153&amp;"_"&amp;AB3153&amp;"_"&amp;AC3153&amp;"_"&amp;AE3153,[1]挑战模式!$A:$AS,14+AD3153,FALSE),[1]怪物!$B:$O,3,FALSE))</f>
        <v>1</v>
      </c>
      <c r="G3153">
        <f t="shared" ca="1" si="251"/>
        <v>0</v>
      </c>
      <c r="H3153">
        <f t="shared" ca="1" si="252"/>
        <v>0</v>
      </c>
      <c r="I3153">
        <f t="shared" ca="1" si="253"/>
        <v>0</v>
      </c>
      <c r="J3153">
        <f t="shared" ca="1" si="254"/>
        <v>0</v>
      </c>
      <c r="K3153">
        <f t="shared" ca="1" si="254"/>
        <v>0</v>
      </c>
      <c r="AA3153" s="8">
        <v>0</v>
      </c>
      <c r="AB3153" s="8">
        <v>14</v>
      </c>
      <c r="AC3153" s="8">
        <v>4</v>
      </c>
      <c r="AD3153" s="8">
        <v>3</v>
      </c>
      <c r="AE3153" s="12" t="s">
        <v>757</v>
      </c>
    </row>
    <row r="3154" spans="2:31" x14ac:dyDescent="0.2">
      <c r="B3154" t="str">
        <f ca="1">IF(ISNA(VLOOKUP(AA3154&amp;"_"&amp;AB3154&amp;"_"&amp;AC3154&amp;"_"&amp;AE3154,[1]挑战模式!$A:$AS,1,FALSE)),"",IF(VLOOKUP(AA3154&amp;"_"&amp;AB3154&amp;"_"&amp;AC3154&amp;"_"&amp;AE3154,[1]挑战模式!$A:$AS,14+AD3154,FALSE)="","","Monster_Season"&amp;AA3154&amp;"_Challenge"&amp;AB3154&amp;"_"&amp;AC3154&amp;"_"&amp;AD3154&amp;"_"&amp;AE3154))</f>
        <v/>
      </c>
      <c r="C3154" t="str">
        <f t="shared" ca="1" si="250"/>
        <v/>
      </c>
      <c r="E3154" t="str">
        <f ca="1">IF(B3154="","",VLOOKUP(AA3154&amp;"_"&amp;AB3154&amp;"_"&amp;AC3154&amp;"_"&amp;AE3154,[1]挑战模式!$A:$AS,26+AD3154,FALSE))</f>
        <v/>
      </c>
      <c r="F3154" t="str">
        <f ca="1">IF(B3154="","",VLOOKUP(VLOOKUP(AA3154&amp;"_"&amp;AB3154&amp;"_"&amp;AC3154&amp;"_"&amp;AE3154,[1]挑战模式!$A:$AS,14+AD3154,FALSE),[1]怪物!$B:$O,3,FALSE))</f>
        <v/>
      </c>
      <c r="G3154" t="str">
        <f t="shared" ca="1" si="251"/>
        <v/>
      </c>
      <c r="H3154" t="str">
        <f t="shared" ca="1" si="252"/>
        <v/>
      </c>
      <c r="I3154" t="str">
        <f t="shared" ca="1" si="253"/>
        <v/>
      </c>
      <c r="J3154" t="str">
        <f t="shared" ca="1" si="254"/>
        <v/>
      </c>
      <c r="K3154" t="str">
        <f t="shared" ca="1" si="254"/>
        <v/>
      </c>
      <c r="AA3154" s="8">
        <v>0</v>
      </c>
      <c r="AB3154" s="8">
        <v>14</v>
      </c>
      <c r="AC3154" s="8">
        <v>4</v>
      </c>
      <c r="AD3154" s="8">
        <v>4</v>
      </c>
      <c r="AE3154" s="12" t="s">
        <v>757</v>
      </c>
    </row>
    <row r="3155" spans="2:31" x14ac:dyDescent="0.2">
      <c r="B3155" t="str">
        <f ca="1">IF(ISNA(VLOOKUP(AA3155&amp;"_"&amp;AB3155&amp;"_"&amp;AC3155&amp;"_"&amp;AE3155,[1]挑战模式!$A:$AS,1,FALSE)),"",IF(VLOOKUP(AA3155&amp;"_"&amp;AB3155&amp;"_"&amp;AC3155&amp;"_"&amp;AE3155,[1]挑战模式!$A:$AS,14+AD3155,FALSE)="","","Monster_Season"&amp;AA3155&amp;"_Challenge"&amp;AB3155&amp;"_"&amp;AC3155&amp;"_"&amp;AD3155&amp;"_"&amp;AE3155))</f>
        <v/>
      </c>
      <c r="C3155" t="str">
        <f t="shared" ca="1" si="250"/>
        <v/>
      </c>
      <c r="E3155" t="str">
        <f ca="1">IF(B3155="","",VLOOKUP(AA3155&amp;"_"&amp;AB3155&amp;"_"&amp;AC3155&amp;"_"&amp;AE3155,[1]挑战模式!$A:$AS,26+AD3155,FALSE))</f>
        <v/>
      </c>
      <c r="F3155" t="str">
        <f ca="1">IF(B3155="","",VLOOKUP(VLOOKUP(AA3155&amp;"_"&amp;AB3155&amp;"_"&amp;AC3155&amp;"_"&amp;AE3155,[1]挑战模式!$A:$AS,14+AD3155,FALSE),[1]怪物!$B:$O,3,FALSE))</f>
        <v/>
      </c>
      <c r="G3155" t="str">
        <f t="shared" ca="1" si="251"/>
        <v/>
      </c>
      <c r="H3155" t="str">
        <f t="shared" ca="1" si="252"/>
        <v/>
      </c>
      <c r="I3155" t="str">
        <f t="shared" ca="1" si="253"/>
        <v/>
      </c>
      <c r="J3155" t="str">
        <f t="shared" ca="1" si="254"/>
        <v/>
      </c>
      <c r="K3155" t="str">
        <f t="shared" ca="1" si="254"/>
        <v/>
      </c>
      <c r="AA3155" s="8">
        <v>0</v>
      </c>
      <c r="AB3155" s="8">
        <v>14</v>
      </c>
      <c r="AC3155" s="8">
        <v>4</v>
      </c>
      <c r="AD3155" s="8">
        <v>5</v>
      </c>
      <c r="AE3155" s="12" t="s">
        <v>757</v>
      </c>
    </row>
    <row r="3156" spans="2:31" x14ac:dyDescent="0.2">
      <c r="B3156" t="str">
        <f ca="1">IF(ISNA(VLOOKUP(AA3156&amp;"_"&amp;AB3156&amp;"_"&amp;AC3156&amp;"_"&amp;AE3156,[1]挑战模式!$A:$AS,1,FALSE)),"",IF(VLOOKUP(AA3156&amp;"_"&amp;AB3156&amp;"_"&amp;AC3156&amp;"_"&amp;AE3156,[1]挑战模式!$A:$AS,14+AD3156,FALSE)="","","Monster_Season"&amp;AA3156&amp;"_Challenge"&amp;AB3156&amp;"_"&amp;AC3156&amp;"_"&amp;AD3156&amp;"_"&amp;AE3156))</f>
        <v/>
      </c>
      <c r="C3156" t="str">
        <f t="shared" ca="1" si="250"/>
        <v/>
      </c>
      <c r="E3156" t="str">
        <f ca="1">IF(B3156="","",VLOOKUP(AA3156&amp;"_"&amp;AB3156&amp;"_"&amp;AC3156&amp;"_"&amp;AE3156,[1]挑战模式!$A:$AS,26+AD3156,FALSE))</f>
        <v/>
      </c>
      <c r="F3156" t="str">
        <f ca="1">IF(B3156="","",VLOOKUP(VLOOKUP(AA3156&amp;"_"&amp;AB3156&amp;"_"&amp;AC3156&amp;"_"&amp;AE3156,[1]挑战模式!$A:$AS,14+AD3156,FALSE),[1]怪物!$B:$O,3,FALSE))</f>
        <v/>
      </c>
      <c r="G3156" t="str">
        <f t="shared" ca="1" si="251"/>
        <v/>
      </c>
      <c r="H3156" t="str">
        <f t="shared" ca="1" si="252"/>
        <v/>
      </c>
      <c r="I3156" t="str">
        <f t="shared" ca="1" si="253"/>
        <v/>
      </c>
      <c r="J3156" t="str">
        <f t="shared" ca="1" si="254"/>
        <v/>
      </c>
      <c r="K3156" t="str">
        <f t="shared" ca="1" si="254"/>
        <v/>
      </c>
      <c r="AA3156" s="8">
        <v>0</v>
      </c>
      <c r="AB3156" s="8">
        <v>14</v>
      </c>
      <c r="AC3156" s="8">
        <v>4</v>
      </c>
      <c r="AD3156" s="8">
        <v>6</v>
      </c>
      <c r="AE3156" s="12" t="s">
        <v>757</v>
      </c>
    </row>
    <row r="3157" spans="2:31" x14ac:dyDescent="0.2">
      <c r="B3157" t="str">
        <f ca="1">IF(ISNA(VLOOKUP(AA3157&amp;"_"&amp;AB3157&amp;"_"&amp;AC3157&amp;"_"&amp;AE3157,[1]挑战模式!$A:$AS,1,FALSE)),"",IF(VLOOKUP(AA3157&amp;"_"&amp;AB3157&amp;"_"&amp;AC3157&amp;"_"&amp;AE3157,[1]挑战模式!$A:$AS,14+AD3157,FALSE)="","","Monster_Season"&amp;AA3157&amp;"_Challenge"&amp;AB3157&amp;"_"&amp;AC3157&amp;"_"&amp;AD3157&amp;"_"&amp;AE3157))</f>
        <v>Monster_Season0_Challenge14_5_1_Normal</v>
      </c>
      <c r="C3157">
        <f t="shared" ca="1" si="250"/>
        <v>1</v>
      </c>
      <c r="E3157">
        <f ca="1">IF(B3157="","",VLOOKUP(AA3157&amp;"_"&amp;AB3157&amp;"_"&amp;AC3157&amp;"_"&amp;AE3157,[1]挑战模式!$A:$AS,26+AD3157,FALSE))</f>
        <v>968</v>
      </c>
      <c r="F3157">
        <f ca="1">IF(B3157="","",VLOOKUP(VLOOKUP(AA3157&amp;"_"&amp;AB3157&amp;"_"&amp;AC3157&amp;"_"&amp;AE3157,[1]挑战模式!$A:$AS,14+AD3157,FALSE),[1]怪物!$B:$O,3,FALSE))</f>
        <v>1</v>
      </c>
      <c r="G3157">
        <f t="shared" ca="1" si="251"/>
        <v>0</v>
      </c>
      <c r="H3157">
        <f t="shared" ca="1" si="252"/>
        <v>0</v>
      </c>
      <c r="I3157">
        <f t="shared" ca="1" si="253"/>
        <v>0</v>
      </c>
      <c r="J3157">
        <f t="shared" ca="1" si="254"/>
        <v>0</v>
      </c>
      <c r="K3157">
        <f t="shared" ca="1" si="254"/>
        <v>0</v>
      </c>
      <c r="AA3157" s="8">
        <v>0</v>
      </c>
      <c r="AB3157" s="8">
        <v>14</v>
      </c>
      <c r="AC3157" s="8">
        <v>5</v>
      </c>
      <c r="AD3157" s="8">
        <v>1</v>
      </c>
      <c r="AE3157" s="12" t="s">
        <v>757</v>
      </c>
    </row>
    <row r="3158" spans="2:31" x14ac:dyDescent="0.2">
      <c r="B3158" t="str">
        <f ca="1">IF(ISNA(VLOOKUP(AA3158&amp;"_"&amp;AB3158&amp;"_"&amp;AC3158&amp;"_"&amp;AE3158,[1]挑战模式!$A:$AS,1,FALSE)),"",IF(VLOOKUP(AA3158&amp;"_"&amp;AB3158&amp;"_"&amp;AC3158&amp;"_"&amp;AE3158,[1]挑战模式!$A:$AS,14+AD3158,FALSE)="","","Monster_Season"&amp;AA3158&amp;"_Challenge"&amp;AB3158&amp;"_"&amp;AC3158&amp;"_"&amp;AD3158&amp;"_"&amp;AE3158))</f>
        <v>Monster_Season0_Challenge14_5_2_Normal</v>
      </c>
      <c r="C3158">
        <f t="shared" ca="1" si="250"/>
        <v>1</v>
      </c>
      <c r="E3158">
        <f ca="1">IF(B3158="","",VLOOKUP(AA3158&amp;"_"&amp;AB3158&amp;"_"&amp;AC3158&amp;"_"&amp;AE3158,[1]挑战模式!$A:$AS,26+AD3158,FALSE))</f>
        <v>968</v>
      </c>
      <c r="F3158">
        <f ca="1">IF(B3158="","",VLOOKUP(VLOOKUP(AA3158&amp;"_"&amp;AB3158&amp;"_"&amp;AC3158&amp;"_"&amp;AE3158,[1]挑战模式!$A:$AS,14+AD3158,FALSE),[1]怪物!$B:$O,3,FALSE))</f>
        <v>1</v>
      </c>
      <c r="G3158">
        <f t="shared" ca="1" si="251"/>
        <v>0</v>
      </c>
      <c r="H3158">
        <f t="shared" ca="1" si="252"/>
        <v>0</v>
      </c>
      <c r="I3158">
        <f t="shared" ca="1" si="253"/>
        <v>0</v>
      </c>
      <c r="J3158">
        <f t="shared" ca="1" si="254"/>
        <v>0</v>
      </c>
      <c r="K3158">
        <f t="shared" ca="1" si="254"/>
        <v>0</v>
      </c>
      <c r="AA3158" s="8">
        <v>0</v>
      </c>
      <c r="AB3158" s="8">
        <v>14</v>
      </c>
      <c r="AC3158" s="8">
        <v>5</v>
      </c>
      <c r="AD3158" s="8">
        <v>2</v>
      </c>
      <c r="AE3158" s="12" t="s">
        <v>757</v>
      </c>
    </row>
    <row r="3159" spans="2:31" x14ac:dyDescent="0.2">
      <c r="B3159" t="str">
        <f ca="1">IF(ISNA(VLOOKUP(AA3159&amp;"_"&amp;AB3159&amp;"_"&amp;AC3159&amp;"_"&amp;AE3159,[1]挑战模式!$A:$AS,1,FALSE)),"",IF(VLOOKUP(AA3159&amp;"_"&amp;AB3159&amp;"_"&amp;AC3159&amp;"_"&amp;AE3159,[1]挑战模式!$A:$AS,14+AD3159,FALSE)="","","Monster_Season"&amp;AA3159&amp;"_Challenge"&amp;AB3159&amp;"_"&amp;AC3159&amp;"_"&amp;AD3159&amp;"_"&amp;AE3159))</f>
        <v>Monster_Season0_Challenge14_5_3_Normal</v>
      </c>
      <c r="C3159">
        <f t="shared" ca="1" si="250"/>
        <v>1</v>
      </c>
      <c r="E3159">
        <f ca="1">IF(B3159="","",VLOOKUP(AA3159&amp;"_"&amp;AB3159&amp;"_"&amp;AC3159&amp;"_"&amp;AE3159,[1]挑战模式!$A:$AS,26+AD3159,FALSE))</f>
        <v>242</v>
      </c>
      <c r="F3159">
        <f ca="1">IF(B3159="","",VLOOKUP(VLOOKUP(AA3159&amp;"_"&amp;AB3159&amp;"_"&amp;AC3159&amp;"_"&amp;AE3159,[1]挑战模式!$A:$AS,14+AD3159,FALSE),[1]怪物!$B:$O,3,FALSE))</f>
        <v>1</v>
      </c>
      <c r="G3159">
        <f t="shared" ca="1" si="251"/>
        <v>0</v>
      </c>
      <c r="H3159">
        <f t="shared" ca="1" si="252"/>
        <v>0</v>
      </c>
      <c r="I3159">
        <f t="shared" ca="1" si="253"/>
        <v>0</v>
      </c>
      <c r="J3159">
        <f t="shared" ca="1" si="254"/>
        <v>0</v>
      </c>
      <c r="K3159">
        <f t="shared" ca="1" si="254"/>
        <v>0</v>
      </c>
      <c r="AA3159" s="8">
        <v>0</v>
      </c>
      <c r="AB3159" s="8">
        <v>14</v>
      </c>
      <c r="AC3159" s="8">
        <v>5</v>
      </c>
      <c r="AD3159" s="8">
        <v>3</v>
      </c>
      <c r="AE3159" s="12" t="s">
        <v>757</v>
      </c>
    </row>
    <row r="3160" spans="2:31" x14ac:dyDescent="0.2">
      <c r="B3160" t="str">
        <f ca="1">IF(ISNA(VLOOKUP(AA3160&amp;"_"&amp;AB3160&amp;"_"&amp;AC3160&amp;"_"&amp;AE3160,[1]挑战模式!$A:$AS,1,FALSE)),"",IF(VLOOKUP(AA3160&amp;"_"&amp;AB3160&amp;"_"&amp;AC3160&amp;"_"&amp;AE3160,[1]挑战模式!$A:$AS,14+AD3160,FALSE)="","","Monster_Season"&amp;AA3160&amp;"_Challenge"&amp;AB3160&amp;"_"&amp;AC3160&amp;"_"&amp;AD3160&amp;"_"&amp;AE3160))</f>
        <v/>
      </c>
      <c r="C3160" t="str">
        <f t="shared" ca="1" si="250"/>
        <v/>
      </c>
      <c r="E3160" t="str">
        <f ca="1">IF(B3160="","",VLOOKUP(AA3160&amp;"_"&amp;AB3160&amp;"_"&amp;AC3160&amp;"_"&amp;AE3160,[1]挑战模式!$A:$AS,26+AD3160,FALSE))</f>
        <v/>
      </c>
      <c r="F3160" t="str">
        <f ca="1">IF(B3160="","",VLOOKUP(VLOOKUP(AA3160&amp;"_"&amp;AB3160&amp;"_"&amp;AC3160&amp;"_"&amp;AE3160,[1]挑战模式!$A:$AS,14+AD3160,FALSE),[1]怪物!$B:$O,3,FALSE))</f>
        <v/>
      </c>
      <c r="G3160" t="str">
        <f t="shared" ca="1" si="251"/>
        <v/>
      </c>
      <c r="H3160" t="str">
        <f t="shared" ca="1" si="252"/>
        <v/>
      </c>
      <c r="I3160" t="str">
        <f t="shared" ca="1" si="253"/>
        <v/>
      </c>
      <c r="J3160" t="str">
        <f t="shared" ca="1" si="254"/>
        <v/>
      </c>
      <c r="K3160" t="str">
        <f t="shared" ca="1" si="254"/>
        <v/>
      </c>
      <c r="AA3160" s="8">
        <v>0</v>
      </c>
      <c r="AB3160" s="8">
        <v>14</v>
      </c>
      <c r="AC3160" s="8">
        <v>5</v>
      </c>
      <c r="AD3160" s="8">
        <v>4</v>
      </c>
      <c r="AE3160" s="12" t="s">
        <v>757</v>
      </c>
    </row>
    <row r="3161" spans="2:31" x14ac:dyDescent="0.2">
      <c r="B3161" t="str">
        <f ca="1">IF(ISNA(VLOOKUP(AA3161&amp;"_"&amp;AB3161&amp;"_"&amp;AC3161&amp;"_"&amp;AE3161,[1]挑战模式!$A:$AS,1,FALSE)),"",IF(VLOOKUP(AA3161&amp;"_"&amp;AB3161&amp;"_"&amp;AC3161&amp;"_"&amp;AE3161,[1]挑战模式!$A:$AS,14+AD3161,FALSE)="","","Monster_Season"&amp;AA3161&amp;"_Challenge"&amp;AB3161&amp;"_"&amp;AC3161&amp;"_"&amp;AD3161&amp;"_"&amp;AE3161))</f>
        <v/>
      </c>
      <c r="C3161" t="str">
        <f t="shared" ca="1" si="250"/>
        <v/>
      </c>
      <c r="E3161" t="str">
        <f ca="1">IF(B3161="","",VLOOKUP(AA3161&amp;"_"&amp;AB3161&amp;"_"&amp;AC3161&amp;"_"&amp;AE3161,[1]挑战模式!$A:$AS,26+AD3161,FALSE))</f>
        <v/>
      </c>
      <c r="F3161" t="str">
        <f ca="1">IF(B3161="","",VLOOKUP(VLOOKUP(AA3161&amp;"_"&amp;AB3161&amp;"_"&amp;AC3161&amp;"_"&amp;AE3161,[1]挑战模式!$A:$AS,14+AD3161,FALSE),[1]怪物!$B:$O,3,FALSE))</f>
        <v/>
      </c>
      <c r="G3161" t="str">
        <f t="shared" ca="1" si="251"/>
        <v/>
      </c>
      <c r="H3161" t="str">
        <f t="shared" ca="1" si="252"/>
        <v/>
      </c>
      <c r="I3161" t="str">
        <f t="shared" ca="1" si="253"/>
        <v/>
      </c>
      <c r="J3161" t="str">
        <f t="shared" ca="1" si="254"/>
        <v/>
      </c>
      <c r="K3161" t="str">
        <f t="shared" ca="1" si="254"/>
        <v/>
      </c>
      <c r="AA3161" s="8">
        <v>0</v>
      </c>
      <c r="AB3161" s="8">
        <v>14</v>
      </c>
      <c r="AC3161" s="8">
        <v>5</v>
      </c>
      <c r="AD3161" s="8">
        <v>5</v>
      </c>
      <c r="AE3161" s="12" t="s">
        <v>757</v>
      </c>
    </row>
    <row r="3162" spans="2:31" x14ac:dyDescent="0.2">
      <c r="B3162" t="str">
        <f ca="1">IF(ISNA(VLOOKUP(AA3162&amp;"_"&amp;AB3162&amp;"_"&amp;AC3162&amp;"_"&amp;AE3162,[1]挑战模式!$A:$AS,1,FALSE)),"",IF(VLOOKUP(AA3162&amp;"_"&amp;AB3162&amp;"_"&amp;AC3162&amp;"_"&amp;AE3162,[1]挑战模式!$A:$AS,14+AD3162,FALSE)="","","Monster_Season"&amp;AA3162&amp;"_Challenge"&amp;AB3162&amp;"_"&amp;AC3162&amp;"_"&amp;AD3162&amp;"_"&amp;AE3162))</f>
        <v/>
      </c>
      <c r="C3162" t="str">
        <f t="shared" ca="1" si="250"/>
        <v/>
      </c>
      <c r="E3162" t="str">
        <f ca="1">IF(B3162="","",VLOOKUP(AA3162&amp;"_"&amp;AB3162&amp;"_"&amp;AC3162&amp;"_"&amp;AE3162,[1]挑战模式!$A:$AS,26+AD3162,FALSE))</f>
        <v/>
      </c>
      <c r="F3162" t="str">
        <f ca="1">IF(B3162="","",VLOOKUP(VLOOKUP(AA3162&amp;"_"&amp;AB3162&amp;"_"&amp;AC3162&amp;"_"&amp;AE3162,[1]挑战模式!$A:$AS,14+AD3162,FALSE),[1]怪物!$B:$O,3,FALSE))</f>
        <v/>
      </c>
      <c r="G3162" t="str">
        <f t="shared" ca="1" si="251"/>
        <v/>
      </c>
      <c r="H3162" t="str">
        <f t="shared" ca="1" si="252"/>
        <v/>
      </c>
      <c r="I3162" t="str">
        <f t="shared" ca="1" si="253"/>
        <v/>
      </c>
      <c r="J3162" t="str">
        <f t="shared" ca="1" si="254"/>
        <v/>
      </c>
      <c r="K3162" t="str">
        <f t="shared" ca="1" si="254"/>
        <v/>
      </c>
      <c r="AA3162" s="8">
        <v>0</v>
      </c>
      <c r="AB3162" s="8">
        <v>14</v>
      </c>
      <c r="AC3162" s="8">
        <v>5</v>
      </c>
      <c r="AD3162" s="8">
        <v>6</v>
      </c>
      <c r="AE3162" s="12" t="s">
        <v>757</v>
      </c>
    </row>
    <row r="3163" spans="2:31" x14ac:dyDescent="0.2">
      <c r="B3163" t="str">
        <f ca="1">IF(ISNA(VLOOKUP(AA3163&amp;"_"&amp;AB3163&amp;"_"&amp;AC3163&amp;"_"&amp;AE3163,[1]挑战模式!$A:$AS,1,FALSE)),"",IF(VLOOKUP(AA3163&amp;"_"&amp;AB3163&amp;"_"&amp;AC3163&amp;"_"&amp;AE3163,[1]挑战模式!$A:$AS,14+AD3163,FALSE)="","","Monster_Season"&amp;AA3163&amp;"_Challenge"&amp;AB3163&amp;"_"&amp;AC3163&amp;"_"&amp;AD3163&amp;"_"&amp;AE3163))</f>
        <v>Monster_Season0_Challenge14_6_1_Normal</v>
      </c>
      <c r="C3163">
        <f t="shared" ca="1" si="250"/>
        <v>1</v>
      </c>
      <c r="E3163">
        <f ca="1">IF(B3163="","",VLOOKUP(AA3163&amp;"_"&amp;AB3163&amp;"_"&amp;AC3163&amp;"_"&amp;AE3163,[1]挑战模式!$A:$AS,26+AD3163,FALSE))</f>
        <v>446</v>
      </c>
      <c r="F3163">
        <f ca="1">IF(B3163="","",VLOOKUP(VLOOKUP(AA3163&amp;"_"&amp;AB3163&amp;"_"&amp;AC3163&amp;"_"&amp;AE3163,[1]挑战模式!$A:$AS,14+AD3163,FALSE),[1]怪物!$B:$O,3,FALSE))</f>
        <v>1</v>
      </c>
      <c r="G3163">
        <f t="shared" ca="1" si="251"/>
        <v>0</v>
      </c>
      <c r="H3163">
        <f t="shared" ca="1" si="252"/>
        <v>0</v>
      </c>
      <c r="I3163">
        <f t="shared" ca="1" si="253"/>
        <v>0</v>
      </c>
      <c r="J3163">
        <f t="shared" ca="1" si="254"/>
        <v>0</v>
      </c>
      <c r="K3163">
        <f t="shared" ca="1" si="254"/>
        <v>0</v>
      </c>
      <c r="AA3163" s="8">
        <v>0</v>
      </c>
      <c r="AB3163" s="8">
        <v>14</v>
      </c>
      <c r="AC3163" s="8">
        <v>6</v>
      </c>
      <c r="AD3163" s="8">
        <v>1</v>
      </c>
      <c r="AE3163" s="12" t="s">
        <v>757</v>
      </c>
    </row>
    <row r="3164" spans="2:31" x14ac:dyDescent="0.2">
      <c r="B3164" t="str">
        <f ca="1">IF(ISNA(VLOOKUP(AA3164&amp;"_"&amp;AB3164&amp;"_"&amp;AC3164&amp;"_"&amp;AE3164,[1]挑战模式!$A:$AS,1,FALSE)),"",IF(VLOOKUP(AA3164&amp;"_"&amp;AB3164&amp;"_"&amp;AC3164&amp;"_"&amp;AE3164,[1]挑战模式!$A:$AS,14+AD3164,FALSE)="","","Monster_Season"&amp;AA3164&amp;"_Challenge"&amp;AB3164&amp;"_"&amp;AC3164&amp;"_"&amp;AD3164&amp;"_"&amp;AE3164))</f>
        <v>Monster_Season0_Challenge14_6_2_Normal</v>
      </c>
      <c r="C3164">
        <f t="shared" ca="1" si="250"/>
        <v>1</v>
      </c>
      <c r="E3164">
        <f ca="1">IF(B3164="","",VLOOKUP(AA3164&amp;"_"&amp;AB3164&amp;"_"&amp;AC3164&amp;"_"&amp;AE3164,[1]挑战模式!$A:$AS,26+AD3164,FALSE))</f>
        <v>1783</v>
      </c>
      <c r="F3164">
        <f ca="1">IF(B3164="","",VLOOKUP(VLOOKUP(AA3164&amp;"_"&amp;AB3164&amp;"_"&amp;AC3164&amp;"_"&amp;AE3164,[1]挑战模式!$A:$AS,14+AD3164,FALSE),[1]怪物!$B:$O,3,FALSE))</f>
        <v>1</v>
      </c>
      <c r="G3164">
        <f t="shared" ca="1" si="251"/>
        <v>0</v>
      </c>
      <c r="H3164">
        <f t="shared" ca="1" si="252"/>
        <v>0</v>
      </c>
      <c r="I3164">
        <f t="shared" ca="1" si="253"/>
        <v>0</v>
      </c>
      <c r="J3164">
        <f t="shared" ca="1" si="254"/>
        <v>0</v>
      </c>
      <c r="K3164">
        <f t="shared" ca="1" si="254"/>
        <v>0</v>
      </c>
      <c r="AA3164" s="8">
        <v>0</v>
      </c>
      <c r="AB3164" s="8">
        <v>14</v>
      </c>
      <c r="AC3164" s="8">
        <v>6</v>
      </c>
      <c r="AD3164" s="8">
        <v>2</v>
      </c>
      <c r="AE3164" s="12" t="s">
        <v>757</v>
      </c>
    </row>
    <row r="3165" spans="2:31" x14ac:dyDescent="0.2">
      <c r="B3165" t="str">
        <f ca="1">IF(ISNA(VLOOKUP(AA3165&amp;"_"&amp;AB3165&amp;"_"&amp;AC3165&amp;"_"&amp;AE3165,[1]挑战模式!$A:$AS,1,FALSE)),"",IF(VLOOKUP(AA3165&amp;"_"&amp;AB3165&amp;"_"&amp;AC3165&amp;"_"&amp;AE3165,[1]挑战模式!$A:$AS,14+AD3165,FALSE)="","","Monster_Season"&amp;AA3165&amp;"_Challenge"&amp;AB3165&amp;"_"&amp;AC3165&amp;"_"&amp;AD3165&amp;"_"&amp;AE3165))</f>
        <v>Monster_Season0_Challenge14_6_3_Normal</v>
      </c>
      <c r="C3165">
        <f t="shared" ca="1" si="250"/>
        <v>1</v>
      </c>
      <c r="E3165">
        <f ca="1">IF(B3165="","",VLOOKUP(AA3165&amp;"_"&amp;AB3165&amp;"_"&amp;AC3165&amp;"_"&amp;AE3165,[1]挑战模式!$A:$AS,26+AD3165,FALSE))</f>
        <v>1783</v>
      </c>
      <c r="F3165">
        <f ca="1">IF(B3165="","",VLOOKUP(VLOOKUP(AA3165&amp;"_"&amp;AB3165&amp;"_"&amp;AC3165&amp;"_"&amp;AE3165,[1]挑战模式!$A:$AS,14+AD3165,FALSE),[1]怪物!$B:$O,3,FALSE))</f>
        <v>1</v>
      </c>
      <c r="G3165">
        <f t="shared" ca="1" si="251"/>
        <v>0</v>
      </c>
      <c r="H3165">
        <f t="shared" ca="1" si="252"/>
        <v>0</v>
      </c>
      <c r="I3165">
        <f t="shared" ca="1" si="253"/>
        <v>0</v>
      </c>
      <c r="J3165">
        <f t="shared" ca="1" si="254"/>
        <v>0</v>
      </c>
      <c r="K3165">
        <f t="shared" ca="1" si="254"/>
        <v>0</v>
      </c>
      <c r="AA3165" s="8">
        <v>0</v>
      </c>
      <c r="AB3165" s="8">
        <v>14</v>
      </c>
      <c r="AC3165" s="8">
        <v>6</v>
      </c>
      <c r="AD3165" s="8">
        <v>3</v>
      </c>
      <c r="AE3165" s="12" t="s">
        <v>757</v>
      </c>
    </row>
    <row r="3166" spans="2:31" x14ac:dyDescent="0.2">
      <c r="B3166" t="str">
        <f ca="1">IF(ISNA(VLOOKUP(AA3166&amp;"_"&amp;AB3166&amp;"_"&amp;AC3166&amp;"_"&amp;AE3166,[1]挑战模式!$A:$AS,1,FALSE)),"",IF(VLOOKUP(AA3166&amp;"_"&amp;AB3166&amp;"_"&amp;AC3166&amp;"_"&amp;AE3166,[1]挑战模式!$A:$AS,14+AD3166,FALSE)="","","Monster_Season"&amp;AA3166&amp;"_Challenge"&amp;AB3166&amp;"_"&amp;AC3166&amp;"_"&amp;AD3166&amp;"_"&amp;AE3166))</f>
        <v>Monster_Season0_Challenge14_6_4_Normal</v>
      </c>
      <c r="C3166">
        <f t="shared" ca="1" si="250"/>
        <v>1</v>
      </c>
      <c r="E3166">
        <f ca="1">IF(B3166="","",VLOOKUP(AA3166&amp;"_"&amp;AB3166&amp;"_"&amp;AC3166&amp;"_"&amp;AE3166,[1]挑战模式!$A:$AS,26+AD3166,FALSE))</f>
        <v>446</v>
      </c>
      <c r="F3166">
        <f ca="1">IF(B3166="","",VLOOKUP(VLOOKUP(AA3166&amp;"_"&amp;AB3166&amp;"_"&amp;AC3166&amp;"_"&amp;AE3166,[1]挑战模式!$A:$AS,14+AD3166,FALSE),[1]怪物!$B:$O,3,FALSE))</f>
        <v>1</v>
      </c>
      <c r="G3166">
        <f t="shared" ca="1" si="251"/>
        <v>0</v>
      </c>
      <c r="H3166">
        <f t="shared" ca="1" si="252"/>
        <v>0</v>
      </c>
      <c r="I3166">
        <f t="shared" ca="1" si="253"/>
        <v>0</v>
      </c>
      <c r="J3166">
        <f t="shared" ca="1" si="254"/>
        <v>0</v>
      </c>
      <c r="K3166">
        <f t="shared" ca="1" si="254"/>
        <v>0</v>
      </c>
      <c r="AA3166" s="8">
        <v>0</v>
      </c>
      <c r="AB3166" s="8">
        <v>14</v>
      </c>
      <c r="AC3166" s="8">
        <v>6</v>
      </c>
      <c r="AD3166" s="8">
        <v>4</v>
      </c>
      <c r="AE3166" s="12" t="s">
        <v>757</v>
      </c>
    </row>
    <row r="3167" spans="2:31" x14ac:dyDescent="0.2">
      <c r="B3167" t="str">
        <f ca="1">IF(ISNA(VLOOKUP(AA3167&amp;"_"&amp;AB3167&amp;"_"&amp;AC3167&amp;"_"&amp;AE3167,[1]挑战模式!$A:$AS,1,FALSE)),"",IF(VLOOKUP(AA3167&amp;"_"&amp;AB3167&amp;"_"&amp;AC3167&amp;"_"&amp;AE3167,[1]挑战模式!$A:$AS,14+AD3167,FALSE)="","","Monster_Season"&amp;AA3167&amp;"_Challenge"&amp;AB3167&amp;"_"&amp;AC3167&amp;"_"&amp;AD3167&amp;"_"&amp;AE3167))</f>
        <v/>
      </c>
      <c r="C3167" t="str">
        <f t="shared" ca="1" si="250"/>
        <v/>
      </c>
      <c r="E3167" t="str">
        <f ca="1">IF(B3167="","",VLOOKUP(AA3167&amp;"_"&amp;AB3167&amp;"_"&amp;AC3167&amp;"_"&amp;AE3167,[1]挑战模式!$A:$AS,26+AD3167,FALSE))</f>
        <v/>
      </c>
      <c r="F3167" t="str">
        <f ca="1">IF(B3167="","",VLOOKUP(VLOOKUP(AA3167&amp;"_"&amp;AB3167&amp;"_"&amp;AC3167&amp;"_"&amp;AE3167,[1]挑战模式!$A:$AS,14+AD3167,FALSE),[1]怪物!$B:$O,3,FALSE))</f>
        <v/>
      </c>
      <c r="G3167" t="str">
        <f t="shared" ca="1" si="251"/>
        <v/>
      </c>
      <c r="H3167" t="str">
        <f t="shared" ca="1" si="252"/>
        <v/>
      </c>
      <c r="I3167" t="str">
        <f t="shared" ca="1" si="253"/>
        <v/>
      </c>
      <c r="J3167" t="str">
        <f t="shared" ca="1" si="254"/>
        <v/>
      </c>
      <c r="K3167" t="str">
        <f t="shared" ca="1" si="254"/>
        <v/>
      </c>
      <c r="AA3167" s="8">
        <v>0</v>
      </c>
      <c r="AB3167" s="8">
        <v>14</v>
      </c>
      <c r="AC3167" s="8">
        <v>6</v>
      </c>
      <c r="AD3167" s="8">
        <v>5</v>
      </c>
      <c r="AE3167" s="12" t="s">
        <v>757</v>
      </c>
    </row>
    <row r="3168" spans="2:31" x14ac:dyDescent="0.2">
      <c r="B3168" t="str">
        <f ca="1">IF(ISNA(VLOOKUP(AA3168&amp;"_"&amp;AB3168&amp;"_"&amp;AC3168&amp;"_"&amp;AE3168,[1]挑战模式!$A:$AS,1,FALSE)),"",IF(VLOOKUP(AA3168&amp;"_"&amp;AB3168&amp;"_"&amp;AC3168&amp;"_"&amp;AE3168,[1]挑战模式!$A:$AS,14+AD3168,FALSE)="","","Monster_Season"&amp;AA3168&amp;"_Challenge"&amp;AB3168&amp;"_"&amp;AC3168&amp;"_"&amp;AD3168&amp;"_"&amp;AE3168))</f>
        <v/>
      </c>
      <c r="C3168" t="str">
        <f t="shared" ca="1" si="250"/>
        <v/>
      </c>
      <c r="E3168" t="str">
        <f ca="1">IF(B3168="","",VLOOKUP(AA3168&amp;"_"&amp;AB3168&amp;"_"&amp;AC3168&amp;"_"&amp;AE3168,[1]挑战模式!$A:$AS,26+AD3168,FALSE))</f>
        <v/>
      </c>
      <c r="F3168" t="str">
        <f ca="1">IF(B3168="","",VLOOKUP(VLOOKUP(AA3168&amp;"_"&amp;AB3168&amp;"_"&amp;AC3168&amp;"_"&amp;AE3168,[1]挑战模式!$A:$AS,14+AD3168,FALSE),[1]怪物!$B:$O,3,FALSE))</f>
        <v/>
      </c>
      <c r="G3168" t="str">
        <f t="shared" ca="1" si="251"/>
        <v/>
      </c>
      <c r="H3168" t="str">
        <f t="shared" ca="1" si="252"/>
        <v/>
      </c>
      <c r="I3168" t="str">
        <f t="shared" ca="1" si="253"/>
        <v/>
      </c>
      <c r="J3168" t="str">
        <f t="shared" ca="1" si="254"/>
        <v/>
      </c>
      <c r="K3168" t="str">
        <f t="shared" ca="1" si="254"/>
        <v/>
      </c>
      <c r="AA3168" s="8">
        <v>0</v>
      </c>
      <c r="AB3168" s="8">
        <v>14</v>
      </c>
      <c r="AC3168" s="8">
        <v>6</v>
      </c>
      <c r="AD3168" s="8">
        <v>6</v>
      </c>
      <c r="AE3168" s="12" t="s">
        <v>757</v>
      </c>
    </row>
    <row r="3169" spans="2:31" x14ac:dyDescent="0.2">
      <c r="B3169" t="str">
        <f ca="1">IF(ISNA(VLOOKUP(AA3169&amp;"_"&amp;AB3169&amp;"_"&amp;AC3169&amp;"_"&amp;AE3169,[1]挑战模式!$A:$AS,1,FALSE)),"",IF(VLOOKUP(AA3169&amp;"_"&amp;AB3169&amp;"_"&amp;AC3169&amp;"_"&amp;AE3169,[1]挑战模式!$A:$AS,14+AD3169,FALSE)="","","Monster_Season"&amp;AA3169&amp;"_Challenge"&amp;AB3169&amp;"_"&amp;AC3169&amp;"_"&amp;AD3169&amp;"_"&amp;AE3169))</f>
        <v/>
      </c>
      <c r="C3169" t="str">
        <f t="shared" ca="1" si="250"/>
        <v/>
      </c>
      <c r="E3169" t="str">
        <f ca="1">IF(B3169="","",VLOOKUP(AA3169&amp;"_"&amp;AB3169&amp;"_"&amp;AC3169&amp;"_"&amp;AE3169,[1]挑战模式!$A:$AS,26+AD3169,FALSE))</f>
        <v/>
      </c>
      <c r="F3169" t="str">
        <f ca="1">IF(B3169="","",VLOOKUP(VLOOKUP(AA3169&amp;"_"&amp;AB3169&amp;"_"&amp;AC3169&amp;"_"&amp;AE3169,[1]挑战模式!$A:$AS,14+AD3169,FALSE),[1]怪物!$B:$O,3,FALSE))</f>
        <v/>
      </c>
      <c r="G3169" t="str">
        <f t="shared" ca="1" si="251"/>
        <v/>
      </c>
      <c r="H3169" t="str">
        <f t="shared" ca="1" si="252"/>
        <v/>
      </c>
      <c r="I3169" t="str">
        <f t="shared" ca="1" si="253"/>
        <v/>
      </c>
      <c r="J3169" t="str">
        <f t="shared" ca="1" si="254"/>
        <v/>
      </c>
      <c r="K3169" t="str">
        <f t="shared" ca="1" si="254"/>
        <v/>
      </c>
      <c r="AA3169" s="8">
        <v>0</v>
      </c>
      <c r="AB3169" s="8">
        <v>14</v>
      </c>
      <c r="AC3169" s="8">
        <v>7</v>
      </c>
      <c r="AD3169" s="8">
        <v>1</v>
      </c>
      <c r="AE3169" s="12" t="s">
        <v>757</v>
      </c>
    </row>
    <row r="3170" spans="2:31" x14ac:dyDescent="0.2">
      <c r="B3170" t="str">
        <f ca="1">IF(ISNA(VLOOKUP(AA3170&amp;"_"&amp;AB3170&amp;"_"&amp;AC3170&amp;"_"&amp;AE3170,[1]挑战模式!$A:$AS,1,FALSE)),"",IF(VLOOKUP(AA3170&amp;"_"&amp;AB3170&amp;"_"&amp;AC3170&amp;"_"&amp;AE3170,[1]挑战模式!$A:$AS,14+AD3170,FALSE)="","","Monster_Season"&amp;AA3170&amp;"_Challenge"&amp;AB3170&amp;"_"&amp;AC3170&amp;"_"&amp;AD3170&amp;"_"&amp;AE3170))</f>
        <v/>
      </c>
      <c r="C3170" t="str">
        <f t="shared" ca="1" si="250"/>
        <v/>
      </c>
      <c r="E3170" t="str">
        <f ca="1">IF(B3170="","",VLOOKUP(AA3170&amp;"_"&amp;AB3170&amp;"_"&amp;AC3170&amp;"_"&amp;AE3170,[1]挑战模式!$A:$AS,26+AD3170,FALSE))</f>
        <v/>
      </c>
      <c r="F3170" t="str">
        <f ca="1">IF(B3170="","",VLOOKUP(VLOOKUP(AA3170&amp;"_"&amp;AB3170&amp;"_"&amp;AC3170&amp;"_"&amp;AE3170,[1]挑战模式!$A:$AS,14+AD3170,FALSE),[1]怪物!$B:$O,3,FALSE))</f>
        <v/>
      </c>
      <c r="G3170" t="str">
        <f t="shared" ca="1" si="251"/>
        <v/>
      </c>
      <c r="H3170" t="str">
        <f t="shared" ca="1" si="252"/>
        <v/>
      </c>
      <c r="I3170" t="str">
        <f t="shared" ca="1" si="253"/>
        <v/>
      </c>
      <c r="J3170" t="str">
        <f t="shared" ca="1" si="254"/>
        <v/>
      </c>
      <c r="K3170" t="str">
        <f t="shared" ca="1" si="254"/>
        <v/>
      </c>
      <c r="AA3170" s="8">
        <v>0</v>
      </c>
      <c r="AB3170" s="8">
        <v>14</v>
      </c>
      <c r="AC3170" s="8">
        <v>7</v>
      </c>
      <c r="AD3170" s="8">
        <v>2</v>
      </c>
      <c r="AE3170" s="12" t="s">
        <v>757</v>
      </c>
    </row>
    <row r="3171" spans="2:31" x14ac:dyDescent="0.2">
      <c r="B3171" t="str">
        <f ca="1">IF(ISNA(VLOOKUP(AA3171&amp;"_"&amp;AB3171&amp;"_"&amp;AC3171&amp;"_"&amp;AE3171,[1]挑战模式!$A:$AS,1,FALSE)),"",IF(VLOOKUP(AA3171&amp;"_"&amp;AB3171&amp;"_"&amp;AC3171&amp;"_"&amp;AE3171,[1]挑战模式!$A:$AS,14+AD3171,FALSE)="","","Monster_Season"&amp;AA3171&amp;"_Challenge"&amp;AB3171&amp;"_"&amp;AC3171&amp;"_"&amp;AD3171&amp;"_"&amp;AE3171))</f>
        <v/>
      </c>
      <c r="C3171" t="str">
        <f t="shared" ca="1" si="250"/>
        <v/>
      </c>
      <c r="E3171" t="str">
        <f ca="1">IF(B3171="","",VLOOKUP(AA3171&amp;"_"&amp;AB3171&amp;"_"&amp;AC3171&amp;"_"&amp;AE3171,[1]挑战模式!$A:$AS,26+AD3171,FALSE))</f>
        <v/>
      </c>
      <c r="F3171" t="str">
        <f ca="1">IF(B3171="","",VLOOKUP(VLOOKUP(AA3171&amp;"_"&amp;AB3171&amp;"_"&amp;AC3171&amp;"_"&amp;AE3171,[1]挑战模式!$A:$AS,14+AD3171,FALSE),[1]怪物!$B:$O,3,FALSE))</f>
        <v/>
      </c>
      <c r="G3171" t="str">
        <f t="shared" ca="1" si="251"/>
        <v/>
      </c>
      <c r="H3171" t="str">
        <f t="shared" ca="1" si="252"/>
        <v/>
      </c>
      <c r="I3171" t="str">
        <f t="shared" ca="1" si="253"/>
        <v/>
      </c>
      <c r="J3171" t="str">
        <f t="shared" ca="1" si="254"/>
        <v/>
      </c>
      <c r="K3171" t="str">
        <f t="shared" ca="1" si="254"/>
        <v/>
      </c>
      <c r="AA3171" s="8">
        <v>0</v>
      </c>
      <c r="AB3171" s="8">
        <v>14</v>
      </c>
      <c r="AC3171" s="8">
        <v>7</v>
      </c>
      <c r="AD3171" s="8">
        <v>3</v>
      </c>
      <c r="AE3171" s="12" t="s">
        <v>757</v>
      </c>
    </row>
    <row r="3172" spans="2:31" x14ac:dyDescent="0.2">
      <c r="B3172" t="str">
        <f ca="1">IF(ISNA(VLOOKUP(AA3172&amp;"_"&amp;AB3172&amp;"_"&amp;AC3172&amp;"_"&amp;AE3172,[1]挑战模式!$A:$AS,1,FALSE)),"",IF(VLOOKUP(AA3172&amp;"_"&amp;AB3172&amp;"_"&amp;AC3172&amp;"_"&amp;AE3172,[1]挑战模式!$A:$AS,14+AD3172,FALSE)="","","Monster_Season"&amp;AA3172&amp;"_Challenge"&amp;AB3172&amp;"_"&amp;AC3172&amp;"_"&amp;AD3172&amp;"_"&amp;AE3172))</f>
        <v/>
      </c>
      <c r="C3172" t="str">
        <f t="shared" ca="1" si="250"/>
        <v/>
      </c>
      <c r="E3172" t="str">
        <f ca="1">IF(B3172="","",VLOOKUP(AA3172&amp;"_"&amp;AB3172&amp;"_"&amp;AC3172&amp;"_"&amp;AE3172,[1]挑战模式!$A:$AS,26+AD3172,FALSE))</f>
        <v/>
      </c>
      <c r="F3172" t="str">
        <f ca="1">IF(B3172="","",VLOOKUP(VLOOKUP(AA3172&amp;"_"&amp;AB3172&amp;"_"&amp;AC3172&amp;"_"&amp;AE3172,[1]挑战模式!$A:$AS,14+AD3172,FALSE),[1]怪物!$B:$O,3,FALSE))</f>
        <v/>
      </c>
      <c r="G3172" t="str">
        <f t="shared" ca="1" si="251"/>
        <v/>
      </c>
      <c r="H3172" t="str">
        <f t="shared" ca="1" si="252"/>
        <v/>
      </c>
      <c r="I3172" t="str">
        <f t="shared" ca="1" si="253"/>
        <v/>
      </c>
      <c r="J3172" t="str">
        <f t="shared" ca="1" si="254"/>
        <v/>
      </c>
      <c r="K3172" t="str">
        <f t="shared" ca="1" si="254"/>
        <v/>
      </c>
      <c r="AA3172" s="8">
        <v>0</v>
      </c>
      <c r="AB3172" s="8">
        <v>14</v>
      </c>
      <c r="AC3172" s="8">
        <v>7</v>
      </c>
      <c r="AD3172" s="8">
        <v>4</v>
      </c>
      <c r="AE3172" s="12" t="s">
        <v>757</v>
      </c>
    </row>
    <row r="3173" spans="2:31" x14ac:dyDescent="0.2">
      <c r="B3173" t="str">
        <f ca="1">IF(ISNA(VLOOKUP(AA3173&amp;"_"&amp;AB3173&amp;"_"&amp;AC3173&amp;"_"&amp;AE3173,[1]挑战模式!$A:$AS,1,FALSE)),"",IF(VLOOKUP(AA3173&amp;"_"&amp;AB3173&amp;"_"&amp;AC3173&amp;"_"&amp;AE3173,[1]挑战模式!$A:$AS,14+AD3173,FALSE)="","","Monster_Season"&amp;AA3173&amp;"_Challenge"&amp;AB3173&amp;"_"&amp;AC3173&amp;"_"&amp;AD3173&amp;"_"&amp;AE3173))</f>
        <v/>
      </c>
      <c r="C3173" t="str">
        <f t="shared" ca="1" si="250"/>
        <v/>
      </c>
      <c r="E3173" t="str">
        <f ca="1">IF(B3173="","",VLOOKUP(AA3173&amp;"_"&amp;AB3173&amp;"_"&amp;AC3173&amp;"_"&amp;AE3173,[1]挑战模式!$A:$AS,26+AD3173,FALSE))</f>
        <v/>
      </c>
      <c r="F3173" t="str">
        <f ca="1">IF(B3173="","",VLOOKUP(VLOOKUP(AA3173&amp;"_"&amp;AB3173&amp;"_"&amp;AC3173&amp;"_"&amp;AE3173,[1]挑战模式!$A:$AS,14+AD3173,FALSE),[1]怪物!$B:$O,3,FALSE))</f>
        <v/>
      </c>
      <c r="G3173" t="str">
        <f t="shared" ca="1" si="251"/>
        <v/>
      </c>
      <c r="H3173" t="str">
        <f t="shared" ca="1" si="252"/>
        <v/>
      </c>
      <c r="I3173" t="str">
        <f t="shared" ca="1" si="253"/>
        <v/>
      </c>
      <c r="J3173" t="str">
        <f t="shared" ca="1" si="254"/>
        <v/>
      </c>
      <c r="K3173" t="str">
        <f t="shared" ca="1" si="254"/>
        <v/>
      </c>
      <c r="AA3173" s="8">
        <v>0</v>
      </c>
      <c r="AB3173" s="8">
        <v>14</v>
      </c>
      <c r="AC3173" s="8">
        <v>7</v>
      </c>
      <c r="AD3173" s="8">
        <v>5</v>
      </c>
      <c r="AE3173" s="12" t="s">
        <v>757</v>
      </c>
    </row>
    <row r="3174" spans="2:31" x14ac:dyDescent="0.2">
      <c r="B3174" t="str">
        <f ca="1">IF(ISNA(VLOOKUP(AA3174&amp;"_"&amp;AB3174&amp;"_"&amp;AC3174&amp;"_"&amp;AE3174,[1]挑战模式!$A:$AS,1,FALSE)),"",IF(VLOOKUP(AA3174&amp;"_"&amp;AB3174&amp;"_"&amp;AC3174&amp;"_"&amp;AE3174,[1]挑战模式!$A:$AS,14+AD3174,FALSE)="","","Monster_Season"&amp;AA3174&amp;"_Challenge"&amp;AB3174&amp;"_"&amp;AC3174&amp;"_"&amp;AD3174&amp;"_"&amp;AE3174))</f>
        <v/>
      </c>
      <c r="C3174" t="str">
        <f t="shared" ca="1" si="250"/>
        <v/>
      </c>
      <c r="E3174" t="str">
        <f ca="1">IF(B3174="","",VLOOKUP(AA3174&amp;"_"&amp;AB3174&amp;"_"&amp;AC3174&amp;"_"&amp;AE3174,[1]挑战模式!$A:$AS,26+AD3174,FALSE))</f>
        <v/>
      </c>
      <c r="F3174" t="str">
        <f ca="1">IF(B3174="","",VLOOKUP(VLOOKUP(AA3174&amp;"_"&amp;AB3174&amp;"_"&amp;AC3174&amp;"_"&amp;AE3174,[1]挑战模式!$A:$AS,14+AD3174,FALSE),[1]怪物!$B:$O,3,FALSE))</f>
        <v/>
      </c>
      <c r="G3174" t="str">
        <f t="shared" ca="1" si="251"/>
        <v/>
      </c>
      <c r="H3174" t="str">
        <f t="shared" ca="1" si="252"/>
        <v/>
      </c>
      <c r="I3174" t="str">
        <f t="shared" ca="1" si="253"/>
        <v/>
      </c>
      <c r="J3174" t="str">
        <f t="shared" ca="1" si="254"/>
        <v/>
      </c>
      <c r="K3174" t="str">
        <f t="shared" ca="1" si="254"/>
        <v/>
      </c>
      <c r="AA3174" s="8">
        <v>0</v>
      </c>
      <c r="AB3174" s="8">
        <v>14</v>
      </c>
      <c r="AC3174" s="8">
        <v>7</v>
      </c>
      <c r="AD3174" s="8">
        <v>6</v>
      </c>
      <c r="AE3174" s="12" t="s">
        <v>757</v>
      </c>
    </row>
    <row r="3175" spans="2:31" x14ac:dyDescent="0.2">
      <c r="B3175" t="str">
        <f ca="1">IF(ISNA(VLOOKUP(AA3175&amp;"_"&amp;AB3175&amp;"_"&amp;AC3175&amp;"_"&amp;AE3175,[1]挑战模式!$A:$AS,1,FALSE)),"",IF(VLOOKUP(AA3175&amp;"_"&amp;AB3175&amp;"_"&amp;AC3175&amp;"_"&amp;AE3175,[1]挑战模式!$A:$AS,14+AD3175,FALSE)="","","Monster_Season"&amp;AA3175&amp;"_Challenge"&amp;AB3175&amp;"_"&amp;AC3175&amp;"_"&amp;AD3175&amp;"_"&amp;AE3175))</f>
        <v/>
      </c>
      <c r="C3175" t="str">
        <f t="shared" ca="1" si="250"/>
        <v/>
      </c>
      <c r="E3175" t="str">
        <f ca="1">IF(B3175="","",VLOOKUP(AA3175&amp;"_"&amp;AB3175&amp;"_"&amp;AC3175&amp;"_"&amp;AE3175,[1]挑战模式!$A:$AS,26+AD3175,FALSE))</f>
        <v/>
      </c>
      <c r="F3175" t="str">
        <f ca="1">IF(B3175="","",VLOOKUP(VLOOKUP(AA3175&amp;"_"&amp;AB3175&amp;"_"&amp;AC3175&amp;"_"&amp;AE3175,[1]挑战模式!$A:$AS,14+AD3175,FALSE),[1]怪物!$B:$O,3,FALSE))</f>
        <v/>
      </c>
      <c r="G3175" t="str">
        <f t="shared" ca="1" si="251"/>
        <v/>
      </c>
      <c r="H3175" t="str">
        <f t="shared" ca="1" si="252"/>
        <v/>
      </c>
      <c r="I3175" t="str">
        <f t="shared" ca="1" si="253"/>
        <v/>
      </c>
      <c r="J3175" t="str">
        <f t="shared" ca="1" si="254"/>
        <v/>
      </c>
      <c r="K3175" t="str">
        <f t="shared" ca="1" si="254"/>
        <v/>
      </c>
      <c r="AA3175" s="8">
        <v>0</v>
      </c>
      <c r="AB3175" s="8">
        <v>14</v>
      </c>
      <c r="AC3175" s="8">
        <v>8</v>
      </c>
      <c r="AD3175" s="8">
        <v>1</v>
      </c>
      <c r="AE3175" s="12" t="s">
        <v>757</v>
      </c>
    </row>
    <row r="3176" spans="2:31" x14ac:dyDescent="0.2">
      <c r="B3176" t="str">
        <f ca="1">IF(ISNA(VLOOKUP(AA3176&amp;"_"&amp;AB3176&amp;"_"&amp;AC3176&amp;"_"&amp;AE3176,[1]挑战模式!$A:$AS,1,FALSE)),"",IF(VLOOKUP(AA3176&amp;"_"&amp;AB3176&amp;"_"&amp;AC3176&amp;"_"&amp;AE3176,[1]挑战模式!$A:$AS,14+AD3176,FALSE)="","","Monster_Season"&amp;AA3176&amp;"_Challenge"&amp;AB3176&amp;"_"&amp;AC3176&amp;"_"&amp;AD3176&amp;"_"&amp;AE3176))</f>
        <v/>
      </c>
      <c r="C3176" t="str">
        <f t="shared" ca="1" si="250"/>
        <v/>
      </c>
      <c r="E3176" t="str">
        <f ca="1">IF(B3176="","",VLOOKUP(AA3176&amp;"_"&amp;AB3176&amp;"_"&amp;AC3176&amp;"_"&amp;AE3176,[1]挑战模式!$A:$AS,26+AD3176,FALSE))</f>
        <v/>
      </c>
      <c r="F3176" t="str">
        <f ca="1">IF(B3176="","",VLOOKUP(VLOOKUP(AA3176&amp;"_"&amp;AB3176&amp;"_"&amp;AC3176&amp;"_"&amp;AE3176,[1]挑战模式!$A:$AS,14+AD3176,FALSE),[1]怪物!$B:$O,3,FALSE))</f>
        <v/>
      </c>
      <c r="G3176" t="str">
        <f t="shared" ca="1" si="251"/>
        <v/>
      </c>
      <c r="H3176" t="str">
        <f t="shared" ca="1" si="252"/>
        <v/>
      </c>
      <c r="I3176" t="str">
        <f t="shared" ca="1" si="253"/>
        <v/>
      </c>
      <c r="J3176" t="str">
        <f t="shared" ca="1" si="254"/>
        <v/>
      </c>
      <c r="K3176" t="str">
        <f t="shared" ca="1" si="254"/>
        <v/>
      </c>
      <c r="AA3176" s="8">
        <v>0</v>
      </c>
      <c r="AB3176" s="8">
        <v>14</v>
      </c>
      <c r="AC3176" s="8">
        <v>8</v>
      </c>
      <c r="AD3176" s="8">
        <v>2</v>
      </c>
      <c r="AE3176" s="12" t="s">
        <v>757</v>
      </c>
    </row>
    <row r="3177" spans="2:31" x14ac:dyDescent="0.2">
      <c r="B3177" t="str">
        <f ca="1">IF(ISNA(VLOOKUP(AA3177&amp;"_"&amp;AB3177&amp;"_"&amp;AC3177&amp;"_"&amp;AE3177,[1]挑战模式!$A:$AS,1,FALSE)),"",IF(VLOOKUP(AA3177&amp;"_"&amp;AB3177&amp;"_"&amp;AC3177&amp;"_"&amp;AE3177,[1]挑战模式!$A:$AS,14+AD3177,FALSE)="","","Monster_Season"&amp;AA3177&amp;"_Challenge"&amp;AB3177&amp;"_"&amp;AC3177&amp;"_"&amp;AD3177&amp;"_"&amp;AE3177))</f>
        <v/>
      </c>
      <c r="C3177" t="str">
        <f t="shared" ca="1" si="250"/>
        <v/>
      </c>
      <c r="E3177" t="str">
        <f ca="1">IF(B3177="","",VLOOKUP(AA3177&amp;"_"&amp;AB3177&amp;"_"&amp;AC3177&amp;"_"&amp;AE3177,[1]挑战模式!$A:$AS,26+AD3177,FALSE))</f>
        <v/>
      </c>
      <c r="F3177" t="str">
        <f ca="1">IF(B3177="","",VLOOKUP(VLOOKUP(AA3177&amp;"_"&amp;AB3177&amp;"_"&amp;AC3177&amp;"_"&amp;AE3177,[1]挑战模式!$A:$AS,14+AD3177,FALSE),[1]怪物!$B:$O,3,FALSE))</f>
        <v/>
      </c>
      <c r="G3177" t="str">
        <f t="shared" ca="1" si="251"/>
        <v/>
      </c>
      <c r="H3177" t="str">
        <f t="shared" ca="1" si="252"/>
        <v/>
      </c>
      <c r="I3177" t="str">
        <f t="shared" ca="1" si="253"/>
        <v/>
      </c>
      <c r="J3177" t="str">
        <f t="shared" ca="1" si="254"/>
        <v/>
      </c>
      <c r="K3177" t="str">
        <f t="shared" ca="1" si="254"/>
        <v/>
      </c>
      <c r="AA3177" s="8">
        <v>0</v>
      </c>
      <c r="AB3177" s="8">
        <v>14</v>
      </c>
      <c r="AC3177" s="8">
        <v>8</v>
      </c>
      <c r="AD3177" s="8">
        <v>3</v>
      </c>
      <c r="AE3177" s="12" t="s">
        <v>757</v>
      </c>
    </row>
    <row r="3178" spans="2:31" x14ac:dyDescent="0.2">
      <c r="B3178" t="str">
        <f ca="1">IF(ISNA(VLOOKUP(AA3178&amp;"_"&amp;AB3178&amp;"_"&amp;AC3178&amp;"_"&amp;AE3178,[1]挑战模式!$A:$AS,1,FALSE)),"",IF(VLOOKUP(AA3178&amp;"_"&amp;AB3178&amp;"_"&amp;AC3178&amp;"_"&amp;AE3178,[1]挑战模式!$A:$AS,14+AD3178,FALSE)="","","Monster_Season"&amp;AA3178&amp;"_Challenge"&amp;AB3178&amp;"_"&amp;AC3178&amp;"_"&amp;AD3178&amp;"_"&amp;AE3178))</f>
        <v/>
      </c>
      <c r="C3178" t="str">
        <f t="shared" ca="1" si="250"/>
        <v/>
      </c>
      <c r="E3178" t="str">
        <f ca="1">IF(B3178="","",VLOOKUP(AA3178&amp;"_"&amp;AB3178&amp;"_"&amp;AC3178&amp;"_"&amp;AE3178,[1]挑战模式!$A:$AS,26+AD3178,FALSE))</f>
        <v/>
      </c>
      <c r="F3178" t="str">
        <f ca="1">IF(B3178="","",VLOOKUP(VLOOKUP(AA3178&amp;"_"&amp;AB3178&amp;"_"&amp;AC3178&amp;"_"&amp;AE3178,[1]挑战模式!$A:$AS,14+AD3178,FALSE),[1]怪物!$B:$O,3,FALSE))</f>
        <v/>
      </c>
      <c r="G3178" t="str">
        <f t="shared" ca="1" si="251"/>
        <v/>
      </c>
      <c r="H3178" t="str">
        <f t="shared" ca="1" si="252"/>
        <v/>
      </c>
      <c r="I3178" t="str">
        <f t="shared" ca="1" si="253"/>
        <v/>
      </c>
      <c r="J3178" t="str">
        <f t="shared" ca="1" si="254"/>
        <v/>
      </c>
      <c r="K3178" t="str">
        <f t="shared" ca="1" si="254"/>
        <v/>
      </c>
      <c r="AA3178" s="8">
        <v>0</v>
      </c>
      <c r="AB3178" s="8">
        <v>14</v>
      </c>
      <c r="AC3178" s="8">
        <v>8</v>
      </c>
      <c r="AD3178" s="8">
        <v>4</v>
      </c>
      <c r="AE3178" s="12" t="s">
        <v>757</v>
      </c>
    </row>
    <row r="3179" spans="2:31" x14ac:dyDescent="0.2">
      <c r="B3179" t="str">
        <f ca="1">IF(ISNA(VLOOKUP(AA3179&amp;"_"&amp;AB3179&amp;"_"&amp;AC3179&amp;"_"&amp;AE3179,[1]挑战模式!$A:$AS,1,FALSE)),"",IF(VLOOKUP(AA3179&amp;"_"&amp;AB3179&amp;"_"&amp;AC3179&amp;"_"&amp;AE3179,[1]挑战模式!$A:$AS,14+AD3179,FALSE)="","","Monster_Season"&amp;AA3179&amp;"_Challenge"&amp;AB3179&amp;"_"&amp;AC3179&amp;"_"&amp;AD3179&amp;"_"&amp;AE3179))</f>
        <v/>
      </c>
      <c r="C3179" t="str">
        <f t="shared" ca="1" si="250"/>
        <v/>
      </c>
      <c r="E3179" t="str">
        <f ca="1">IF(B3179="","",VLOOKUP(AA3179&amp;"_"&amp;AB3179&amp;"_"&amp;AC3179&amp;"_"&amp;AE3179,[1]挑战模式!$A:$AS,26+AD3179,FALSE))</f>
        <v/>
      </c>
      <c r="F3179" t="str">
        <f ca="1">IF(B3179="","",VLOOKUP(VLOOKUP(AA3179&amp;"_"&amp;AB3179&amp;"_"&amp;AC3179&amp;"_"&amp;AE3179,[1]挑战模式!$A:$AS,14+AD3179,FALSE),[1]怪物!$B:$O,3,FALSE))</f>
        <v/>
      </c>
      <c r="G3179" t="str">
        <f t="shared" ca="1" si="251"/>
        <v/>
      </c>
      <c r="H3179" t="str">
        <f t="shared" ca="1" si="252"/>
        <v/>
      </c>
      <c r="I3179" t="str">
        <f t="shared" ca="1" si="253"/>
        <v/>
      </c>
      <c r="J3179" t="str">
        <f t="shared" ca="1" si="254"/>
        <v/>
      </c>
      <c r="K3179" t="str">
        <f t="shared" ca="1" si="254"/>
        <v/>
      </c>
      <c r="AA3179" s="8">
        <v>0</v>
      </c>
      <c r="AB3179" s="8">
        <v>14</v>
      </c>
      <c r="AC3179" s="8">
        <v>8</v>
      </c>
      <c r="AD3179" s="8">
        <v>5</v>
      </c>
      <c r="AE3179" s="12" t="s">
        <v>757</v>
      </c>
    </row>
    <row r="3180" spans="2:31" x14ac:dyDescent="0.2">
      <c r="B3180" t="str">
        <f ca="1">IF(ISNA(VLOOKUP(AA3180&amp;"_"&amp;AB3180&amp;"_"&amp;AC3180&amp;"_"&amp;AE3180,[1]挑战模式!$A:$AS,1,FALSE)),"",IF(VLOOKUP(AA3180&amp;"_"&amp;AB3180&amp;"_"&amp;AC3180&amp;"_"&amp;AE3180,[1]挑战模式!$A:$AS,14+AD3180,FALSE)="","","Monster_Season"&amp;AA3180&amp;"_Challenge"&amp;AB3180&amp;"_"&amp;AC3180&amp;"_"&amp;AD3180&amp;"_"&amp;AE3180))</f>
        <v/>
      </c>
      <c r="C3180" t="str">
        <f t="shared" ca="1" si="250"/>
        <v/>
      </c>
      <c r="E3180" t="str">
        <f ca="1">IF(B3180="","",VLOOKUP(AA3180&amp;"_"&amp;AB3180&amp;"_"&amp;AC3180&amp;"_"&amp;AE3180,[1]挑战模式!$A:$AS,26+AD3180,FALSE))</f>
        <v/>
      </c>
      <c r="F3180" t="str">
        <f ca="1">IF(B3180="","",VLOOKUP(VLOOKUP(AA3180&amp;"_"&amp;AB3180&amp;"_"&amp;AC3180&amp;"_"&amp;AE3180,[1]挑战模式!$A:$AS,14+AD3180,FALSE),[1]怪物!$B:$O,3,FALSE))</f>
        <v/>
      </c>
      <c r="G3180" t="str">
        <f t="shared" ca="1" si="251"/>
        <v/>
      </c>
      <c r="H3180" t="str">
        <f t="shared" ca="1" si="252"/>
        <v/>
      </c>
      <c r="I3180" t="str">
        <f t="shared" ca="1" si="253"/>
        <v/>
      </c>
      <c r="J3180" t="str">
        <f t="shared" ca="1" si="254"/>
        <v/>
      </c>
      <c r="K3180" t="str">
        <f t="shared" ca="1" si="254"/>
        <v/>
      </c>
      <c r="AA3180" s="8">
        <v>0</v>
      </c>
      <c r="AB3180" s="8">
        <v>14</v>
      </c>
      <c r="AC3180" s="8">
        <v>8</v>
      </c>
      <c r="AD3180" s="8">
        <v>6</v>
      </c>
      <c r="AE3180" s="12" t="s">
        <v>757</v>
      </c>
    </row>
    <row r="3181" spans="2:31" x14ac:dyDescent="0.2">
      <c r="B3181" t="str">
        <f ca="1">IF(ISNA(VLOOKUP(AA3181&amp;"_"&amp;AB3181&amp;"_"&amp;AC3181&amp;"_"&amp;AE3181,[1]挑战模式!$A:$AS,1,FALSE)),"",IF(VLOOKUP(AA3181&amp;"_"&amp;AB3181&amp;"_"&amp;AC3181&amp;"_"&amp;AE3181,[1]挑战模式!$A:$AS,14+AD3181,FALSE)="","","Monster_Season"&amp;AA3181&amp;"_Challenge"&amp;AB3181&amp;"_"&amp;AC3181&amp;"_"&amp;AD3181&amp;"_"&amp;AE3181))</f>
        <v/>
      </c>
      <c r="C3181" t="str">
        <f t="shared" ca="1" si="250"/>
        <v/>
      </c>
      <c r="E3181" t="str">
        <f ca="1">IF(B3181="","",VLOOKUP(AA3181&amp;"_"&amp;AB3181&amp;"_"&amp;AC3181&amp;"_"&amp;AE3181,[1]挑战模式!$A:$AS,26+AD3181,FALSE))</f>
        <v/>
      </c>
      <c r="F3181" t="str">
        <f ca="1">IF(B3181="","",VLOOKUP(VLOOKUP(AA3181&amp;"_"&amp;AB3181&amp;"_"&amp;AC3181&amp;"_"&amp;AE3181,[1]挑战模式!$A:$AS,14+AD3181,FALSE),[1]怪物!$B:$O,3,FALSE))</f>
        <v/>
      </c>
      <c r="G3181" t="str">
        <f t="shared" ca="1" si="251"/>
        <v/>
      </c>
      <c r="H3181" t="str">
        <f t="shared" ca="1" si="252"/>
        <v/>
      </c>
      <c r="I3181" t="str">
        <f t="shared" ca="1" si="253"/>
        <v/>
      </c>
      <c r="J3181" t="str">
        <f t="shared" ca="1" si="254"/>
        <v/>
      </c>
      <c r="K3181" t="str">
        <f t="shared" ca="1" si="254"/>
        <v/>
      </c>
      <c r="AA3181" s="8">
        <v>0</v>
      </c>
      <c r="AB3181" s="8">
        <v>14</v>
      </c>
      <c r="AC3181" s="8">
        <v>9</v>
      </c>
      <c r="AD3181" s="8">
        <v>1</v>
      </c>
      <c r="AE3181" s="12" t="s">
        <v>757</v>
      </c>
    </row>
    <row r="3182" spans="2:31" x14ac:dyDescent="0.2">
      <c r="B3182" t="str">
        <f ca="1">IF(ISNA(VLOOKUP(AA3182&amp;"_"&amp;AB3182&amp;"_"&amp;AC3182&amp;"_"&amp;AE3182,[1]挑战模式!$A:$AS,1,FALSE)),"",IF(VLOOKUP(AA3182&amp;"_"&amp;AB3182&amp;"_"&amp;AC3182&amp;"_"&amp;AE3182,[1]挑战模式!$A:$AS,14+AD3182,FALSE)="","","Monster_Season"&amp;AA3182&amp;"_Challenge"&amp;AB3182&amp;"_"&amp;AC3182&amp;"_"&amp;AD3182&amp;"_"&amp;AE3182))</f>
        <v/>
      </c>
      <c r="C3182" t="str">
        <f t="shared" ca="1" si="250"/>
        <v/>
      </c>
      <c r="E3182" t="str">
        <f ca="1">IF(B3182="","",VLOOKUP(AA3182&amp;"_"&amp;AB3182&amp;"_"&amp;AC3182&amp;"_"&amp;AE3182,[1]挑战模式!$A:$AS,26+AD3182,FALSE))</f>
        <v/>
      </c>
      <c r="F3182" t="str">
        <f ca="1">IF(B3182="","",VLOOKUP(VLOOKUP(AA3182&amp;"_"&amp;AB3182&amp;"_"&amp;AC3182&amp;"_"&amp;AE3182,[1]挑战模式!$A:$AS,14+AD3182,FALSE),[1]怪物!$B:$O,3,FALSE))</f>
        <v/>
      </c>
      <c r="G3182" t="str">
        <f t="shared" ca="1" si="251"/>
        <v/>
      </c>
      <c r="H3182" t="str">
        <f t="shared" ca="1" si="252"/>
        <v/>
      </c>
      <c r="I3182" t="str">
        <f t="shared" ca="1" si="253"/>
        <v/>
      </c>
      <c r="J3182" t="str">
        <f t="shared" ca="1" si="254"/>
        <v/>
      </c>
      <c r="K3182" t="str">
        <f t="shared" ca="1" si="254"/>
        <v/>
      </c>
      <c r="AA3182" s="8">
        <v>0</v>
      </c>
      <c r="AB3182" s="8">
        <v>14</v>
      </c>
      <c r="AC3182" s="8">
        <v>9</v>
      </c>
      <c r="AD3182" s="8">
        <v>2</v>
      </c>
      <c r="AE3182" s="12" t="s">
        <v>757</v>
      </c>
    </row>
    <row r="3183" spans="2:31" x14ac:dyDescent="0.2">
      <c r="B3183" t="str">
        <f ca="1">IF(ISNA(VLOOKUP(AA3183&amp;"_"&amp;AB3183&amp;"_"&amp;AC3183&amp;"_"&amp;AE3183,[1]挑战模式!$A:$AS,1,FALSE)),"",IF(VLOOKUP(AA3183&amp;"_"&amp;AB3183&amp;"_"&amp;AC3183&amp;"_"&amp;AE3183,[1]挑战模式!$A:$AS,14+AD3183,FALSE)="","","Monster_Season"&amp;AA3183&amp;"_Challenge"&amp;AB3183&amp;"_"&amp;AC3183&amp;"_"&amp;AD3183&amp;"_"&amp;AE3183))</f>
        <v/>
      </c>
      <c r="C3183" t="str">
        <f t="shared" ca="1" si="250"/>
        <v/>
      </c>
      <c r="E3183" t="str">
        <f ca="1">IF(B3183="","",VLOOKUP(AA3183&amp;"_"&amp;AB3183&amp;"_"&amp;AC3183&amp;"_"&amp;AE3183,[1]挑战模式!$A:$AS,26+AD3183,FALSE))</f>
        <v/>
      </c>
      <c r="F3183" t="str">
        <f ca="1">IF(B3183="","",VLOOKUP(VLOOKUP(AA3183&amp;"_"&amp;AB3183&amp;"_"&amp;AC3183&amp;"_"&amp;AE3183,[1]挑战模式!$A:$AS,14+AD3183,FALSE),[1]怪物!$B:$O,3,FALSE))</f>
        <v/>
      </c>
      <c r="G3183" t="str">
        <f t="shared" ca="1" si="251"/>
        <v/>
      </c>
      <c r="H3183" t="str">
        <f t="shared" ca="1" si="252"/>
        <v/>
      </c>
      <c r="I3183" t="str">
        <f t="shared" ca="1" si="253"/>
        <v/>
      </c>
      <c r="J3183" t="str">
        <f t="shared" ca="1" si="254"/>
        <v/>
      </c>
      <c r="K3183" t="str">
        <f t="shared" ca="1" si="254"/>
        <v/>
      </c>
      <c r="AA3183" s="8">
        <v>0</v>
      </c>
      <c r="AB3183" s="8">
        <v>14</v>
      </c>
      <c r="AC3183" s="8">
        <v>9</v>
      </c>
      <c r="AD3183" s="8">
        <v>3</v>
      </c>
      <c r="AE3183" s="12" t="s">
        <v>757</v>
      </c>
    </row>
    <row r="3184" spans="2:31" x14ac:dyDescent="0.2">
      <c r="B3184" t="str">
        <f ca="1">IF(ISNA(VLOOKUP(AA3184&amp;"_"&amp;AB3184&amp;"_"&amp;AC3184&amp;"_"&amp;AE3184,[1]挑战模式!$A:$AS,1,FALSE)),"",IF(VLOOKUP(AA3184&amp;"_"&amp;AB3184&amp;"_"&amp;AC3184&amp;"_"&amp;AE3184,[1]挑战模式!$A:$AS,14+AD3184,FALSE)="","","Monster_Season"&amp;AA3184&amp;"_Challenge"&amp;AB3184&amp;"_"&amp;AC3184&amp;"_"&amp;AD3184&amp;"_"&amp;AE3184))</f>
        <v/>
      </c>
      <c r="C3184" t="str">
        <f t="shared" ca="1" si="250"/>
        <v/>
      </c>
      <c r="E3184" t="str">
        <f ca="1">IF(B3184="","",VLOOKUP(AA3184&amp;"_"&amp;AB3184&amp;"_"&amp;AC3184&amp;"_"&amp;AE3184,[1]挑战模式!$A:$AS,26+AD3184,FALSE))</f>
        <v/>
      </c>
      <c r="F3184" t="str">
        <f ca="1">IF(B3184="","",VLOOKUP(VLOOKUP(AA3184&amp;"_"&amp;AB3184&amp;"_"&amp;AC3184&amp;"_"&amp;AE3184,[1]挑战模式!$A:$AS,14+AD3184,FALSE),[1]怪物!$B:$O,3,FALSE))</f>
        <v/>
      </c>
      <c r="G3184" t="str">
        <f t="shared" ca="1" si="251"/>
        <v/>
      </c>
      <c r="H3184" t="str">
        <f t="shared" ca="1" si="252"/>
        <v/>
      </c>
      <c r="I3184" t="str">
        <f t="shared" ca="1" si="253"/>
        <v/>
      </c>
      <c r="J3184" t="str">
        <f t="shared" ca="1" si="254"/>
        <v/>
      </c>
      <c r="K3184" t="str">
        <f t="shared" ca="1" si="254"/>
        <v/>
      </c>
      <c r="AA3184" s="8">
        <v>0</v>
      </c>
      <c r="AB3184" s="8">
        <v>14</v>
      </c>
      <c r="AC3184" s="8">
        <v>9</v>
      </c>
      <c r="AD3184" s="8">
        <v>4</v>
      </c>
      <c r="AE3184" s="12" t="s">
        <v>757</v>
      </c>
    </row>
    <row r="3185" spans="2:31" x14ac:dyDescent="0.2">
      <c r="B3185" t="str">
        <f ca="1">IF(ISNA(VLOOKUP(AA3185&amp;"_"&amp;AB3185&amp;"_"&amp;AC3185&amp;"_"&amp;AE3185,[1]挑战模式!$A:$AS,1,FALSE)),"",IF(VLOOKUP(AA3185&amp;"_"&amp;AB3185&amp;"_"&amp;AC3185&amp;"_"&amp;AE3185,[1]挑战模式!$A:$AS,14+AD3185,FALSE)="","","Monster_Season"&amp;AA3185&amp;"_Challenge"&amp;AB3185&amp;"_"&amp;AC3185&amp;"_"&amp;AD3185&amp;"_"&amp;AE3185))</f>
        <v/>
      </c>
      <c r="C3185" t="str">
        <f t="shared" ca="1" si="250"/>
        <v/>
      </c>
      <c r="E3185" t="str">
        <f ca="1">IF(B3185="","",VLOOKUP(AA3185&amp;"_"&amp;AB3185&amp;"_"&amp;AC3185&amp;"_"&amp;AE3185,[1]挑战模式!$A:$AS,26+AD3185,FALSE))</f>
        <v/>
      </c>
      <c r="F3185" t="str">
        <f ca="1">IF(B3185="","",VLOOKUP(VLOOKUP(AA3185&amp;"_"&amp;AB3185&amp;"_"&amp;AC3185&amp;"_"&amp;AE3185,[1]挑战模式!$A:$AS,14+AD3185,FALSE),[1]怪物!$B:$O,3,FALSE))</f>
        <v/>
      </c>
      <c r="G3185" t="str">
        <f t="shared" ca="1" si="251"/>
        <v/>
      </c>
      <c r="H3185" t="str">
        <f t="shared" ca="1" si="252"/>
        <v/>
      </c>
      <c r="I3185" t="str">
        <f t="shared" ca="1" si="253"/>
        <v/>
      </c>
      <c r="J3185" t="str">
        <f t="shared" ca="1" si="254"/>
        <v/>
      </c>
      <c r="K3185" t="str">
        <f t="shared" ca="1" si="254"/>
        <v/>
      </c>
      <c r="AA3185" s="8">
        <v>0</v>
      </c>
      <c r="AB3185" s="8">
        <v>14</v>
      </c>
      <c r="AC3185" s="8">
        <v>9</v>
      </c>
      <c r="AD3185" s="8">
        <v>5</v>
      </c>
      <c r="AE3185" s="12" t="s">
        <v>757</v>
      </c>
    </row>
    <row r="3186" spans="2:31" x14ac:dyDescent="0.2">
      <c r="B3186" t="str">
        <f ca="1">IF(ISNA(VLOOKUP(AA3186&amp;"_"&amp;AB3186&amp;"_"&amp;AC3186&amp;"_"&amp;AE3186,[1]挑战模式!$A:$AS,1,FALSE)),"",IF(VLOOKUP(AA3186&amp;"_"&amp;AB3186&amp;"_"&amp;AC3186&amp;"_"&amp;AE3186,[1]挑战模式!$A:$AS,14+AD3186,FALSE)="","","Monster_Season"&amp;AA3186&amp;"_Challenge"&amp;AB3186&amp;"_"&amp;AC3186&amp;"_"&amp;AD3186&amp;"_"&amp;AE3186))</f>
        <v/>
      </c>
      <c r="C3186" t="str">
        <f t="shared" ca="1" si="250"/>
        <v/>
      </c>
      <c r="E3186" t="str">
        <f ca="1">IF(B3186="","",VLOOKUP(AA3186&amp;"_"&amp;AB3186&amp;"_"&amp;AC3186&amp;"_"&amp;AE3186,[1]挑战模式!$A:$AS,26+AD3186,FALSE))</f>
        <v/>
      </c>
      <c r="F3186" t="str">
        <f ca="1">IF(B3186="","",VLOOKUP(VLOOKUP(AA3186&amp;"_"&amp;AB3186&amp;"_"&amp;AC3186&amp;"_"&amp;AE3186,[1]挑战模式!$A:$AS,14+AD3186,FALSE),[1]怪物!$B:$O,3,FALSE))</f>
        <v/>
      </c>
      <c r="G3186" t="str">
        <f t="shared" ca="1" si="251"/>
        <v/>
      </c>
      <c r="H3186" t="str">
        <f t="shared" ca="1" si="252"/>
        <v/>
      </c>
      <c r="I3186" t="str">
        <f t="shared" ca="1" si="253"/>
        <v/>
      </c>
      <c r="J3186" t="str">
        <f t="shared" ca="1" si="254"/>
        <v/>
      </c>
      <c r="K3186" t="str">
        <f t="shared" ca="1" si="254"/>
        <v/>
      </c>
      <c r="AA3186" s="8">
        <v>0</v>
      </c>
      <c r="AB3186" s="8">
        <v>14</v>
      </c>
      <c r="AC3186" s="8">
        <v>10</v>
      </c>
      <c r="AD3186" s="8">
        <v>6</v>
      </c>
      <c r="AE3186" s="12" t="s">
        <v>757</v>
      </c>
    </row>
    <row r="3187" spans="2:31" x14ac:dyDescent="0.2">
      <c r="B3187" t="str">
        <f ca="1">IF(ISNA(VLOOKUP(AA3187&amp;"_"&amp;AB3187&amp;"_"&amp;AC3187&amp;"_"&amp;AE3187,[1]挑战模式!$A:$AS,1,FALSE)),"",IF(VLOOKUP(AA3187&amp;"_"&amp;AB3187&amp;"_"&amp;AC3187&amp;"_"&amp;AE3187,[1]挑战模式!$A:$AS,14+AD3187,FALSE)="","","Monster_Season"&amp;AA3187&amp;"_Challenge"&amp;AB3187&amp;"_"&amp;AC3187&amp;"_"&amp;AD3187&amp;"_"&amp;AE3187))</f>
        <v/>
      </c>
      <c r="C3187" t="str">
        <f t="shared" ca="1" si="250"/>
        <v/>
      </c>
      <c r="E3187" t="str">
        <f ca="1">IF(B3187="","",VLOOKUP(AA3187&amp;"_"&amp;AB3187&amp;"_"&amp;AC3187&amp;"_"&amp;AE3187,[1]挑战模式!$A:$AS,26+AD3187,FALSE))</f>
        <v/>
      </c>
      <c r="F3187" t="str">
        <f ca="1">IF(B3187="","",VLOOKUP(VLOOKUP(AA3187&amp;"_"&amp;AB3187&amp;"_"&amp;AC3187&amp;"_"&amp;AE3187,[1]挑战模式!$A:$AS,14+AD3187,FALSE),[1]怪物!$B:$O,3,FALSE))</f>
        <v/>
      </c>
      <c r="G3187" t="str">
        <f t="shared" ca="1" si="251"/>
        <v/>
      </c>
      <c r="H3187" t="str">
        <f t="shared" ca="1" si="252"/>
        <v/>
      </c>
      <c r="I3187" t="str">
        <f t="shared" ca="1" si="253"/>
        <v/>
      </c>
      <c r="J3187" t="str">
        <f t="shared" ca="1" si="254"/>
        <v/>
      </c>
      <c r="K3187" t="str">
        <f t="shared" ca="1" si="254"/>
        <v/>
      </c>
      <c r="AA3187" s="8">
        <v>0</v>
      </c>
      <c r="AB3187" s="8">
        <v>14</v>
      </c>
      <c r="AC3187" s="8">
        <v>10</v>
      </c>
      <c r="AD3187" s="8">
        <v>1</v>
      </c>
      <c r="AE3187" s="12" t="s">
        <v>757</v>
      </c>
    </row>
    <row r="3188" spans="2:31" x14ac:dyDescent="0.2">
      <c r="B3188" t="str">
        <f ca="1">IF(ISNA(VLOOKUP(AA3188&amp;"_"&amp;AB3188&amp;"_"&amp;AC3188&amp;"_"&amp;AE3188,[1]挑战模式!$A:$AS,1,FALSE)),"",IF(VLOOKUP(AA3188&amp;"_"&amp;AB3188&amp;"_"&amp;AC3188&amp;"_"&amp;AE3188,[1]挑战模式!$A:$AS,14+AD3188,FALSE)="","","Monster_Season"&amp;AA3188&amp;"_Challenge"&amp;AB3188&amp;"_"&amp;AC3188&amp;"_"&amp;AD3188&amp;"_"&amp;AE3188))</f>
        <v/>
      </c>
      <c r="C3188" t="str">
        <f t="shared" ca="1" si="250"/>
        <v/>
      </c>
      <c r="E3188" t="str">
        <f ca="1">IF(B3188="","",VLOOKUP(AA3188&amp;"_"&amp;AB3188&amp;"_"&amp;AC3188&amp;"_"&amp;AE3188,[1]挑战模式!$A:$AS,26+AD3188,FALSE))</f>
        <v/>
      </c>
      <c r="F3188" t="str">
        <f ca="1">IF(B3188="","",VLOOKUP(VLOOKUP(AA3188&amp;"_"&amp;AB3188&amp;"_"&amp;AC3188&amp;"_"&amp;AE3188,[1]挑战模式!$A:$AS,14+AD3188,FALSE),[1]怪物!$B:$O,3,FALSE))</f>
        <v/>
      </c>
      <c r="G3188" t="str">
        <f t="shared" ca="1" si="251"/>
        <v/>
      </c>
      <c r="H3188" t="str">
        <f t="shared" ca="1" si="252"/>
        <v/>
      </c>
      <c r="I3188" t="str">
        <f t="shared" ca="1" si="253"/>
        <v/>
      </c>
      <c r="J3188" t="str">
        <f t="shared" ca="1" si="254"/>
        <v/>
      </c>
      <c r="K3188" t="str">
        <f t="shared" ca="1" si="254"/>
        <v/>
      </c>
      <c r="AA3188" s="8">
        <v>0</v>
      </c>
      <c r="AB3188" s="8">
        <v>14</v>
      </c>
      <c r="AC3188" s="8">
        <v>10</v>
      </c>
      <c r="AD3188" s="8">
        <v>2</v>
      </c>
      <c r="AE3188" s="12" t="s">
        <v>757</v>
      </c>
    </row>
    <row r="3189" spans="2:31" x14ac:dyDescent="0.2">
      <c r="B3189" t="str">
        <f ca="1">IF(ISNA(VLOOKUP(AA3189&amp;"_"&amp;AB3189&amp;"_"&amp;AC3189&amp;"_"&amp;AE3189,[1]挑战模式!$A:$AS,1,FALSE)),"",IF(VLOOKUP(AA3189&amp;"_"&amp;AB3189&amp;"_"&amp;AC3189&amp;"_"&amp;AE3189,[1]挑战模式!$A:$AS,14+AD3189,FALSE)="","","Monster_Season"&amp;AA3189&amp;"_Challenge"&amp;AB3189&amp;"_"&amp;AC3189&amp;"_"&amp;AD3189&amp;"_"&amp;AE3189))</f>
        <v/>
      </c>
      <c r="C3189" t="str">
        <f t="shared" ca="1" si="250"/>
        <v/>
      </c>
      <c r="E3189" t="str">
        <f ca="1">IF(B3189="","",VLOOKUP(AA3189&amp;"_"&amp;AB3189&amp;"_"&amp;AC3189&amp;"_"&amp;AE3189,[1]挑战模式!$A:$AS,26+AD3189,FALSE))</f>
        <v/>
      </c>
      <c r="F3189" t="str">
        <f ca="1">IF(B3189="","",VLOOKUP(VLOOKUP(AA3189&amp;"_"&amp;AB3189&amp;"_"&amp;AC3189&amp;"_"&amp;AE3189,[1]挑战模式!$A:$AS,14+AD3189,FALSE),[1]怪物!$B:$O,3,FALSE))</f>
        <v/>
      </c>
      <c r="G3189" t="str">
        <f t="shared" ca="1" si="251"/>
        <v/>
      </c>
      <c r="H3189" t="str">
        <f t="shared" ca="1" si="252"/>
        <v/>
      </c>
      <c r="I3189" t="str">
        <f t="shared" ca="1" si="253"/>
        <v/>
      </c>
      <c r="J3189" t="str">
        <f t="shared" ca="1" si="254"/>
        <v/>
      </c>
      <c r="K3189" t="str">
        <f t="shared" ca="1" si="254"/>
        <v/>
      </c>
      <c r="AA3189" s="8">
        <v>0</v>
      </c>
      <c r="AB3189" s="8">
        <v>14</v>
      </c>
      <c r="AC3189" s="8">
        <v>10</v>
      </c>
      <c r="AD3189" s="8">
        <v>3</v>
      </c>
      <c r="AE3189" s="12" t="s">
        <v>757</v>
      </c>
    </row>
    <row r="3190" spans="2:31" x14ac:dyDescent="0.2">
      <c r="B3190" t="str">
        <f ca="1">IF(ISNA(VLOOKUP(AA3190&amp;"_"&amp;AB3190&amp;"_"&amp;AC3190&amp;"_"&amp;AE3190,[1]挑战模式!$A:$AS,1,FALSE)),"",IF(VLOOKUP(AA3190&amp;"_"&amp;AB3190&amp;"_"&amp;AC3190&amp;"_"&amp;AE3190,[1]挑战模式!$A:$AS,14+AD3190,FALSE)="","","Monster_Season"&amp;AA3190&amp;"_Challenge"&amp;AB3190&amp;"_"&amp;AC3190&amp;"_"&amp;AD3190&amp;"_"&amp;AE3190))</f>
        <v/>
      </c>
      <c r="C3190" t="str">
        <f t="shared" ca="1" si="250"/>
        <v/>
      </c>
      <c r="E3190" t="str">
        <f ca="1">IF(B3190="","",VLOOKUP(AA3190&amp;"_"&amp;AB3190&amp;"_"&amp;AC3190&amp;"_"&amp;AE3190,[1]挑战模式!$A:$AS,26+AD3190,FALSE))</f>
        <v/>
      </c>
      <c r="F3190" t="str">
        <f ca="1">IF(B3190="","",VLOOKUP(VLOOKUP(AA3190&amp;"_"&amp;AB3190&amp;"_"&amp;AC3190&amp;"_"&amp;AE3190,[1]挑战模式!$A:$AS,14+AD3190,FALSE),[1]怪物!$B:$O,3,FALSE))</f>
        <v/>
      </c>
      <c r="G3190" t="str">
        <f t="shared" ca="1" si="251"/>
        <v/>
      </c>
      <c r="H3190" t="str">
        <f t="shared" ca="1" si="252"/>
        <v/>
      </c>
      <c r="I3190" t="str">
        <f t="shared" ca="1" si="253"/>
        <v/>
      </c>
      <c r="J3190" t="str">
        <f t="shared" ca="1" si="254"/>
        <v/>
      </c>
      <c r="K3190" t="str">
        <f t="shared" ca="1" si="254"/>
        <v/>
      </c>
      <c r="AA3190" s="8">
        <v>0</v>
      </c>
      <c r="AB3190" s="8">
        <v>14</v>
      </c>
      <c r="AC3190" s="8">
        <v>10</v>
      </c>
      <c r="AD3190" s="8">
        <v>4</v>
      </c>
      <c r="AE3190" s="12" t="s">
        <v>757</v>
      </c>
    </row>
    <row r="3191" spans="2:31" x14ac:dyDescent="0.2">
      <c r="B3191" t="str">
        <f ca="1">IF(ISNA(VLOOKUP(AA3191&amp;"_"&amp;AB3191&amp;"_"&amp;AC3191&amp;"_"&amp;AE3191,[1]挑战模式!$A:$AS,1,FALSE)),"",IF(VLOOKUP(AA3191&amp;"_"&amp;AB3191&amp;"_"&amp;AC3191&amp;"_"&amp;AE3191,[1]挑战模式!$A:$AS,14+AD3191,FALSE)="","","Monster_Season"&amp;AA3191&amp;"_Challenge"&amp;AB3191&amp;"_"&amp;AC3191&amp;"_"&amp;AD3191&amp;"_"&amp;AE3191))</f>
        <v/>
      </c>
      <c r="C3191" t="str">
        <f t="shared" ca="1" si="250"/>
        <v/>
      </c>
      <c r="E3191" t="str">
        <f ca="1">IF(B3191="","",VLOOKUP(AA3191&amp;"_"&amp;AB3191&amp;"_"&amp;AC3191&amp;"_"&amp;AE3191,[1]挑战模式!$A:$AS,26+AD3191,FALSE))</f>
        <v/>
      </c>
      <c r="F3191" t="str">
        <f ca="1">IF(B3191="","",VLOOKUP(VLOOKUP(AA3191&amp;"_"&amp;AB3191&amp;"_"&amp;AC3191&amp;"_"&amp;AE3191,[1]挑战模式!$A:$AS,14+AD3191,FALSE),[1]怪物!$B:$O,3,FALSE))</f>
        <v/>
      </c>
      <c r="G3191" t="str">
        <f t="shared" ca="1" si="251"/>
        <v/>
      </c>
      <c r="H3191" t="str">
        <f t="shared" ca="1" si="252"/>
        <v/>
      </c>
      <c r="I3191" t="str">
        <f t="shared" ca="1" si="253"/>
        <v/>
      </c>
      <c r="J3191" t="str">
        <f t="shared" ca="1" si="254"/>
        <v/>
      </c>
      <c r="K3191" t="str">
        <f t="shared" ca="1" si="254"/>
        <v/>
      </c>
      <c r="AA3191" s="8">
        <v>0</v>
      </c>
      <c r="AB3191" s="8">
        <v>14</v>
      </c>
      <c r="AC3191" s="8">
        <v>10</v>
      </c>
      <c r="AD3191" s="8">
        <v>5</v>
      </c>
      <c r="AE3191" s="12" t="s">
        <v>757</v>
      </c>
    </row>
    <row r="3192" spans="2:31" x14ac:dyDescent="0.2">
      <c r="B3192" t="str">
        <f ca="1">IF(ISNA(VLOOKUP(AA3192&amp;"_"&amp;AB3192&amp;"_"&amp;AC3192&amp;"_"&amp;AE3192,[1]挑战模式!$A:$AS,1,FALSE)),"",IF(VLOOKUP(AA3192&amp;"_"&amp;AB3192&amp;"_"&amp;AC3192&amp;"_"&amp;AE3192,[1]挑战模式!$A:$AS,14+AD3192,FALSE)="","","Monster_Season"&amp;AA3192&amp;"_Challenge"&amp;AB3192&amp;"_"&amp;AC3192&amp;"_"&amp;AD3192&amp;"_"&amp;AE3192))</f>
        <v>Monster_Season0_Challenge15_1_1_Normal</v>
      </c>
      <c r="C3192">
        <f t="shared" ca="1" si="250"/>
        <v>1</v>
      </c>
      <c r="E3192">
        <f ca="1">IF(B3192="","",VLOOKUP(AA3192&amp;"_"&amp;AB3192&amp;"_"&amp;AC3192&amp;"_"&amp;AE3192,[1]挑战模式!$A:$AS,26+AD3192,FALSE))</f>
        <v>225</v>
      </c>
      <c r="F3192">
        <f ca="1">IF(B3192="","",VLOOKUP(VLOOKUP(AA3192&amp;"_"&amp;AB3192&amp;"_"&amp;AC3192&amp;"_"&amp;AE3192,[1]挑战模式!$A:$AS,14+AD3192,FALSE),[1]怪物!$B:$O,3,FALSE))</f>
        <v>1</v>
      </c>
      <c r="G3192">
        <f t="shared" ca="1" si="251"/>
        <v>0</v>
      </c>
      <c r="H3192">
        <f t="shared" ca="1" si="252"/>
        <v>0</v>
      </c>
      <c r="I3192">
        <f t="shared" ca="1" si="253"/>
        <v>0</v>
      </c>
      <c r="J3192">
        <f t="shared" ca="1" si="254"/>
        <v>0</v>
      </c>
      <c r="K3192">
        <f t="shared" ca="1" si="254"/>
        <v>0</v>
      </c>
      <c r="AA3192" s="8">
        <v>0</v>
      </c>
      <c r="AB3192" s="8">
        <v>15</v>
      </c>
      <c r="AC3192" s="8">
        <v>1</v>
      </c>
      <c r="AD3192" s="8">
        <v>1</v>
      </c>
      <c r="AE3192" s="12" t="s">
        <v>757</v>
      </c>
    </row>
    <row r="3193" spans="2:31" x14ac:dyDescent="0.2">
      <c r="B3193" t="str">
        <f ca="1">IF(ISNA(VLOOKUP(AA3193&amp;"_"&amp;AB3193&amp;"_"&amp;AC3193&amp;"_"&amp;AE3193,[1]挑战模式!$A:$AS,1,FALSE)),"",IF(VLOOKUP(AA3193&amp;"_"&amp;AB3193&amp;"_"&amp;AC3193&amp;"_"&amp;AE3193,[1]挑战模式!$A:$AS,14+AD3193,FALSE)="","","Monster_Season"&amp;AA3193&amp;"_Challenge"&amp;AB3193&amp;"_"&amp;AC3193&amp;"_"&amp;AD3193&amp;"_"&amp;AE3193))</f>
        <v/>
      </c>
      <c r="C3193" t="str">
        <f t="shared" ca="1" si="250"/>
        <v/>
      </c>
      <c r="E3193" t="str">
        <f ca="1">IF(B3193="","",VLOOKUP(AA3193&amp;"_"&amp;AB3193&amp;"_"&amp;AC3193&amp;"_"&amp;AE3193,[1]挑战模式!$A:$AS,26+AD3193,FALSE))</f>
        <v/>
      </c>
      <c r="F3193" t="str">
        <f ca="1">IF(B3193="","",VLOOKUP(VLOOKUP(AA3193&amp;"_"&amp;AB3193&amp;"_"&amp;AC3193&amp;"_"&amp;AE3193,[1]挑战模式!$A:$AS,14+AD3193,FALSE),[1]怪物!$B:$O,3,FALSE))</f>
        <v/>
      </c>
      <c r="G3193" t="str">
        <f t="shared" ca="1" si="251"/>
        <v/>
      </c>
      <c r="H3193" t="str">
        <f t="shared" ca="1" si="252"/>
        <v/>
      </c>
      <c r="I3193" t="str">
        <f t="shared" ca="1" si="253"/>
        <v/>
      </c>
      <c r="J3193" t="str">
        <f t="shared" ca="1" si="254"/>
        <v/>
      </c>
      <c r="K3193" t="str">
        <f t="shared" ca="1" si="254"/>
        <v/>
      </c>
      <c r="AA3193" s="8">
        <v>0</v>
      </c>
      <c r="AB3193" s="8">
        <v>15</v>
      </c>
      <c r="AC3193" s="8">
        <v>1</v>
      </c>
      <c r="AD3193" s="8">
        <v>2</v>
      </c>
      <c r="AE3193" s="12" t="s">
        <v>757</v>
      </c>
    </row>
    <row r="3194" spans="2:31" x14ac:dyDescent="0.2">
      <c r="B3194" t="str">
        <f ca="1">IF(ISNA(VLOOKUP(AA3194&amp;"_"&amp;AB3194&amp;"_"&amp;AC3194&amp;"_"&amp;AE3194,[1]挑战模式!$A:$AS,1,FALSE)),"",IF(VLOOKUP(AA3194&amp;"_"&amp;AB3194&amp;"_"&amp;AC3194&amp;"_"&amp;AE3194,[1]挑战模式!$A:$AS,14+AD3194,FALSE)="","","Monster_Season"&amp;AA3194&amp;"_Challenge"&amp;AB3194&amp;"_"&amp;AC3194&amp;"_"&amp;AD3194&amp;"_"&amp;AE3194))</f>
        <v/>
      </c>
      <c r="C3194" t="str">
        <f t="shared" ca="1" si="250"/>
        <v/>
      </c>
      <c r="E3194" t="str">
        <f ca="1">IF(B3194="","",VLOOKUP(AA3194&amp;"_"&amp;AB3194&amp;"_"&amp;AC3194&amp;"_"&amp;AE3194,[1]挑战模式!$A:$AS,26+AD3194,FALSE))</f>
        <v/>
      </c>
      <c r="F3194" t="str">
        <f ca="1">IF(B3194="","",VLOOKUP(VLOOKUP(AA3194&amp;"_"&amp;AB3194&amp;"_"&amp;AC3194&amp;"_"&amp;AE3194,[1]挑战模式!$A:$AS,14+AD3194,FALSE),[1]怪物!$B:$O,3,FALSE))</f>
        <v/>
      </c>
      <c r="G3194" t="str">
        <f t="shared" ca="1" si="251"/>
        <v/>
      </c>
      <c r="H3194" t="str">
        <f t="shared" ca="1" si="252"/>
        <v/>
      </c>
      <c r="I3194" t="str">
        <f t="shared" ca="1" si="253"/>
        <v/>
      </c>
      <c r="J3194" t="str">
        <f t="shared" ca="1" si="254"/>
        <v/>
      </c>
      <c r="K3194" t="str">
        <f t="shared" ca="1" si="254"/>
        <v/>
      </c>
      <c r="AA3194" s="8">
        <v>0</v>
      </c>
      <c r="AB3194" s="8">
        <v>15</v>
      </c>
      <c r="AC3194" s="8">
        <v>1</v>
      </c>
      <c r="AD3194" s="8">
        <v>3</v>
      </c>
      <c r="AE3194" s="12" t="s">
        <v>757</v>
      </c>
    </row>
    <row r="3195" spans="2:31" x14ac:dyDescent="0.2">
      <c r="B3195" t="str">
        <f ca="1">IF(ISNA(VLOOKUP(AA3195&amp;"_"&amp;AB3195&amp;"_"&amp;AC3195&amp;"_"&amp;AE3195,[1]挑战模式!$A:$AS,1,FALSE)),"",IF(VLOOKUP(AA3195&amp;"_"&amp;AB3195&amp;"_"&amp;AC3195&amp;"_"&amp;AE3195,[1]挑战模式!$A:$AS,14+AD3195,FALSE)="","","Monster_Season"&amp;AA3195&amp;"_Challenge"&amp;AB3195&amp;"_"&amp;AC3195&amp;"_"&amp;AD3195&amp;"_"&amp;AE3195))</f>
        <v/>
      </c>
      <c r="C3195" t="str">
        <f t="shared" ca="1" si="250"/>
        <v/>
      </c>
      <c r="E3195" t="str">
        <f ca="1">IF(B3195="","",VLOOKUP(AA3195&amp;"_"&amp;AB3195&amp;"_"&amp;AC3195&amp;"_"&amp;AE3195,[1]挑战模式!$A:$AS,26+AD3195,FALSE))</f>
        <v/>
      </c>
      <c r="F3195" t="str">
        <f ca="1">IF(B3195="","",VLOOKUP(VLOOKUP(AA3195&amp;"_"&amp;AB3195&amp;"_"&amp;AC3195&amp;"_"&amp;AE3195,[1]挑战模式!$A:$AS,14+AD3195,FALSE),[1]怪物!$B:$O,3,FALSE))</f>
        <v/>
      </c>
      <c r="G3195" t="str">
        <f t="shared" ca="1" si="251"/>
        <v/>
      </c>
      <c r="H3195" t="str">
        <f t="shared" ca="1" si="252"/>
        <v/>
      </c>
      <c r="I3195" t="str">
        <f t="shared" ca="1" si="253"/>
        <v/>
      </c>
      <c r="J3195" t="str">
        <f t="shared" ca="1" si="254"/>
        <v/>
      </c>
      <c r="K3195" t="str">
        <f t="shared" ca="1" si="254"/>
        <v/>
      </c>
      <c r="AA3195" s="8">
        <v>0</v>
      </c>
      <c r="AB3195" s="8">
        <v>15</v>
      </c>
      <c r="AC3195" s="8">
        <v>1</v>
      </c>
      <c r="AD3195" s="8">
        <v>4</v>
      </c>
      <c r="AE3195" s="12" t="s">
        <v>757</v>
      </c>
    </row>
    <row r="3196" spans="2:31" x14ac:dyDescent="0.2">
      <c r="B3196" t="str">
        <f ca="1">IF(ISNA(VLOOKUP(AA3196&amp;"_"&amp;AB3196&amp;"_"&amp;AC3196&amp;"_"&amp;AE3196,[1]挑战模式!$A:$AS,1,FALSE)),"",IF(VLOOKUP(AA3196&amp;"_"&amp;AB3196&amp;"_"&amp;AC3196&amp;"_"&amp;AE3196,[1]挑战模式!$A:$AS,14+AD3196,FALSE)="","","Monster_Season"&amp;AA3196&amp;"_Challenge"&amp;AB3196&amp;"_"&amp;AC3196&amp;"_"&amp;AD3196&amp;"_"&amp;AE3196))</f>
        <v/>
      </c>
      <c r="C3196" t="str">
        <f t="shared" ca="1" si="250"/>
        <v/>
      </c>
      <c r="E3196" t="str">
        <f ca="1">IF(B3196="","",VLOOKUP(AA3196&amp;"_"&amp;AB3196&amp;"_"&amp;AC3196&amp;"_"&amp;AE3196,[1]挑战模式!$A:$AS,26+AD3196,FALSE))</f>
        <v/>
      </c>
      <c r="F3196" t="str">
        <f ca="1">IF(B3196="","",VLOOKUP(VLOOKUP(AA3196&amp;"_"&amp;AB3196&amp;"_"&amp;AC3196&amp;"_"&amp;AE3196,[1]挑战模式!$A:$AS,14+AD3196,FALSE),[1]怪物!$B:$O,3,FALSE))</f>
        <v/>
      </c>
      <c r="G3196" t="str">
        <f t="shared" ca="1" si="251"/>
        <v/>
      </c>
      <c r="H3196" t="str">
        <f t="shared" ca="1" si="252"/>
        <v/>
      </c>
      <c r="I3196" t="str">
        <f t="shared" ca="1" si="253"/>
        <v/>
      </c>
      <c r="J3196" t="str">
        <f t="shared" ca="1" si="254"/>
        <v/>
      </c>
      <c r="K3196" t="str">
        <f t="shared" ca="1" si="254"/>
        <v/>
      </c>
      <c r="AA3196" s="8">
        <v>0</v>
      </c>
      <c r="AB3196" s="8">
        <v>15</v>
      </c>
      <c r="AC3196" s="8">
        <v>1</v>
      </c>
      <c r="AD3196" s="8">
        <v>5</v>
      </c>
      <c r="AE3196" s="12" t="s">
        <v>757</v>
      </c>
    </row>
    <row r="3197" spans="2:31" x14ac:dyDescent="0.2">
      <c r="B3197" t="str">
        <f ca="1">IF(ISNA(VLOOKUP(AA3197&amp;"_"&amp;AB3197&amp;"_"&amp;AC3197&amp;"_"&amp;AE3197,[1]挑战模式!$A:$AS,1,FALSE)),"",IF(VLOOKUP(AA3197&amp;"_"&amp;AB3197&amp;"_"&amp;AC3197&amp;"_"&amp;AE3197,[1]挑战模式!$A:$AS,14+AD3197,FALSE)="","","Monster_Season"&amp;AA3197&amp;"_Challenge"&amp;AB3197&amp;"_"&amp;AC3197&amp;"_"&amp;AD3197&amp;"_"&amp;AE3197))</f>
        <v/>
      </c>
      <c r="C3197" t="str">
        <f t="shared" ca="1" si="250"/>
        <v/>
      </c>
      <c r="E3197" t="str">
        <f ca="1">IF(B3197="","",VLOOKUP(AA3197&amp;"_"&amp;AB3197&amp;"_"&amp;AC3197&amp;"_"&amp;AE3197,[1]挑战模式!$A:$AS,26+AD3197,FALSE))</f>
        <v/>
      </c>
      <c r="F3197" t="str">
        <f ca="1">IF(B3197="","",VLOOKUP(VLOOKUP(AA3197&amp;"_"&amp;AB3197&amp;"_"&amp;AC3197&amp;"_"&amp;AE3197,[1]挑战模式!$A:$AS,14+AD3197,FALSE),[1]怪物!$B:$O,3,FALSE))</f>
        <v/>
      </c>
      <c r="G3197" t="str">
        <f t="shared" ca="1" si="251"/>
        <v/>
      </c>
      <c r="H3197" t="str">
        <f t="shared" ca="1" si="252"/>
        <v/>
      </c>
      <c r="I3197" t="str">
        <f t="shared" ca="1" si="253"/>
        <v/>
      </c>
      <c r="J3197" t="str">
        <f t="shared" ca="1" si="254"/>
        <v/>
      </c>
      <c r="K3197" t="str">
        <f t="shared" ca="1" si="254"/>
        <v/>
      </c>
      <c r="AA3197" s="8">
        <v>0</v>
      </c>
      <c r="AB3197" s="8">
        <v>15</v>
      </c>
      <c r="AC3197" s="8">
        <v>1</v>
      </c>
      <c r="AD3197" s="8">
        <v>6</v>
      </c>
      <c r="AE3197" s="12" t="s">
        <v>757</v>
      </c>
    </row>
    <row r="3198" spans="2:31" x14ac:dyDescent="0.2">
      <c r="B3198" t="str">
        <f ca="1">IF(ISNA(VLOOKUP(AA3198&amp;"_"&amp;AB3198&amp;"_"&amp;AC3198&amp;"_"&amp;AE3198,[1]挑战模式!$A:$AS,1,FALSE)),"",IF(VLOOKUP(AA3198&amp;"_"&amp;AB3198&amp;"_"&amp;AC3198&amp;"_"&amp;AE3198,[1]挑战模式!$A:$AS,14+AD3198,FALSE)="","","Monster_Season"&amp;AA3198&amp;"_Challenge"&amp;AB3198&amp;"_"&amp;AC3198&amp;"_"&amp;AD3198&amp;"_"&amp;AE3198))</f>
        <v>Monster_Season0_Challenge15_2_1_Normal</v>
      </c>
      <c r="C3198">
        <f t="shared" ca="1" si="250"/>
        <v>1</v>
      </c>
      <c r="E3198">
        <f ca="1">IF(B3198="","",VLOOKUP(AA3198&amp;"_"&amp;AB3198&amp;"_"&amp;AC3198&amp;"_"&amp;AE3198,[1]挑战模式!$A:$AS,26+AD3198,FALSE))</f>
        <v>386</v>
      </c>
      <c r="F3198">
        <f ca="1">IF(B3198="","",VLOOKUP(VLOOKUP(AA3198&amp;"_"&amp;AB3198&amp;"_"&amp;AC3198&amp;"_"&amp;AE3198,[1]挑战模式!$A:$AS,14+AD3198,FALSE),[1]怪物!$B:$O,3,FALSE))</f>
        <v>1</v>
      </c>
      <c r="G3198">
        <f t="shared" ca="1" si="251"/>
        <v>0</v>
      </c>
      <c r="H3198">
        <f t="shared" ca="1" si="252"/>
        <v>0</v>
      </c>
      <c r="I3198">
        <f t="shared" ca="1" si="253"/>
        <v>0</v>
      </c>
      <c r="J3198">
        <f t="shared" ca="1" si="254"/>
        <v>0</v>
      </c>
      <c r="K3198">
        <f t="shared" ca="1" si="254"/>
        <v>0</v>
      </c>
      <c r="AA3198" s="8">
        <v>0</v>
      </c>
      <c r="AB3198" s="8">
        <v>15</v>
      </c>
      <c r="AC3198" s="8">
        <v>2</v>
      </c>
      <c r="AD3198" s="8">
        <v>1</v>
      </c>
      <c r="AE3198" s="12" t="s">
        <v>757</v>
      </c>
    </row>
    <row r="3199" spans="2:31" x14ac:dyDescent="0.2">
      <c r="B3199" t="str">
        <f ca="1">IF(ISNA(VLOOKUP(AA3199&amp;"_"&amp;AB3199&amp;"_"&amp;AC3199&amp;"_"&amp;AE3199,[1]挑战模式!$A:$AS,1,FALSE)),"",IF(VLOOKUP(AA3199&amp;"_"&amp;AB3199&amp;"_"&amp;AC3199&amp;"_"&amp;AE3199,[1]挑战模式!$A:$AS,14+AD3199,FALSE)="","","Monster_Season"&amp;AA3199&amp;"_Challenge"&amp;AB3199&amp;"_"&amp;AC3199&amp;"_"&amp;AD3199&amp;"_"&amp;AE3199))</f>
        <v>Monster_Season0_Challenge15_2_2_Normal</v>
      </c>
      <c r="C3199">
        <f t="shared" ca="1" si="250"/>
        <v>1</v>
      </c>
      <c r="E3199">
        <f ca="1">IF(B3199="","",VLOOKUP(AA3199&amp;"_"&amp;AB3199&amp;"_"&amp;AC3199&amp;"_"&amp;AE3199,[1]挑战模式!$A:$AS,26+AD3199,FALSE))</f>
        <v>386</v>
      </c>
      <c r="F3199">
        <f ca="1">IF(B3199="","",VLOOKUP(VLOOKUP(AA3199&amp;"_"&amp;AB3199&amp;"_"&amp;AC3199&amp;"_"&amp;AE3199,[1]挑战模式!$A:$AS,14+AD3199,FALSE),[1]怪物!$B:$O,3,FALSE))</f>
        <v>1</v>
      </c>
      <c r="G3199">
        <f t="shared" ca="1" si="251"/>
        <v>0</v>
      </c>
      <c r="H3199">
        <f t="shared" ca="1" si="252"/>
        <v>0</v>
      </c>
      <c r="I3199">
        <f t="shared" ca="1" si="253"/>
        <v>0</v>
      </c>
      <c r="J3199">
        <f t="shared" ca="1" si="254"/>
        <v>0</v>
      </c>
      <c r="K3199">
        <f t="shared" ca="1" si="254"/>
        <v>0</v>
      </c>
      <c r="AA3199" s="8">
        <v>0</v>
      </c>
      <c r="AB3199" s="8">
        <v>15</v>
      </c>
      <c r="AC3199" s="8">
        <v>2</v>
      </c>
      <c r="AD3199" s="8">
        <v>2</v>
      </c>
      <c r="AE3199" s="12" t="s">
        <v>757</v>
      </c>
    </row>
    <row r="3200" spans="2:31" x14ac:dyDescent="0.2">
      <c r="B3200" t="str">
        <f ca="1">IF(ISNA(VLOOKUP(AA3200&amp;"_"&amp;AB3200&amp;"_"&amp;AC3200&amp;"_"&amp;AE3200,[1]挑战模式!$A:$AS,1,FALSE)),"",IF(VLOOKUP(AA3200&amp;"_"&amp;AB3200&amp;"_"&amp;AC3200&amp;"_"&amp;AE3200,[1]挑战模式!$A:$AS,14+AD3200,FALSE)="","","Monster_Season"&amp;AA3200&amp;"_Challenge"&amp;AB3200&amp;"_"&amp;AC3200&amp;"_"&amp;AD3200&amp;"_"&amp;AE3200))</f>
        <v/>
      </c>
      <c r="C3200" t="str">
        <f t="shared" ca="1" si="250"/>
        <v/>
      </c>
      <c r="E3200" t="str">
        <f ca="1">IF(B3200="","",VLOOKUP(AA3200&amp;"_"&amp;AB3200&amp;"_"&amp;AC3200&amp;"_"&amp;AE3200,[1]挑战模式!$A:$AS,26+AD3200,FALSE))</f>
        <v/>
      </c>
      <c r="F3200" t="str">
        <f ca="1">IF(B3200="","",VLOOKUP(VLOOKUP(AA3200&amp;"_"&amp;AB3200&amp;"_"&amp;AC3200&amp;"_"&amp;AE3200,[1]挑战模式!$A:$AS,14+AD3200,FALSE),[1]怪物!$B:$O,3,FALSE))</f>
        <v/>
      </c>
      <c r="G3200" t="str">
        <f t="shared" ca="1" si="251"/>
        <v/>
      </c>
      <c r="H3200" t="str">
        <f t="shared" ca="1" si="252"/>
        <v/>
      </c>
      <c r="I3200" t="str">
        <f t="shared" ca="1" si="253"/>
        <v/>
      </c>
      <c r="J3200" t="str">
        <f t="shared" ca="1" si="254"/>
        <v/>
      </c>
      <c r="K3200" t="str">
        <f t="shared" ca="1" si="254"/>
        <v/>
      </c>
      <c r="AA3200" s="8">
        <v>0</v>
      </c>
      <c r="AB3200" s="8">
        <v>15</v>
      </c>
      <c r="AC3200" s="8">
        <v>2</v>
      </c>
      <c r="AD3200" s="8">
        <v>3</v>
      </c>
      <c r="AE3200" s="12" t="s">
        <v>757</v>
      </c>
    </row>
    <row r="3201" spans="2:31" x14ac:dyDescent="0.2">
      <c r="B3201" t="str">
        <f ca="1">IF(ISNA(VLOOKUP(AA3201&amp;"_"&amp;AB3201&amp;"_"&amp;AC3201&amp;"_"&amp;AE3201,[1]挑战模式!$A:$AS,1,FALSE)),"",IF(VLOOKUP(AA3201&amp;"_"&amp;AB3201&amp;"_"&amp;AC3201&amp;"_"&amp;AE3201,[1]挑战模式!$A:$AS,14+AD3201,FALSE)="","","Monster_Season"&amp;AA3201&amp;"_Challenge"&amp;AB3201&amp;"_"&amp;AC3201&amp;"_"&amp;AD3201&amp;"_"&amp;AE3201))</f>
        <v/>
      </c>
      <c r="C3201" t="str">
        <f t="shared" ca="1" si="250"/>
        <v/>
      </c>
      <c r="E3201" t="str">
        <f ca="1">IF(B3201="","",VLOOKUP(AA3201&amp;"_"&amp;AB3201&amp;"_"&amp;AC3201&amp;"_"&amp;AE3201,[1]挑战模式!$A:$AS,26+AD3201,FALSE))</f>
        <v/>
      </c>
      <c r="F3201" t="str">
        <f ca="1">IF(B3201="","",VLOOKUP(VLOOKUP(AA3201&amp;"_"&amp;AB3201&amp;"_"&amp;AC3201&amp;"_"&amp;AE3201,[1]挑战模式!$A:$AS,14+AD3201,FALSE),[1]怪物!$B:$O,3,FALSE))</f>
        <v/>
      </c>
      <c r="G3201" t="str">
        <f t="shared" ca="1" si="251"/>
        <v/>
      </c>
      <c r="H3201" t="str">
        <f t="shared" ca="1" si="252"/>
        <v/>
      </c>
      <c r="I3201" t="str">
        <f t="shared" ca="1" si="253"/>
        <v/>
      </c>
      <c r="J3201" t="str">
        <f t="shared" ca="1" si="254"/>
        <v/>
      </c>
      <c r="K3201" t="str">
        <f t="shared" ca="1" si="254"/>
        <v/>
      </c>
      <c r="AA3201" s="8">
        <v>0</v>
      </c>
      <c r="AB3201" s="8">
        <v>15</v>
      </c>
      <c r="AC3201" s="8">
        <v>2</v>
      </c>
      <c r="AD3201" s="8">
        <v>4</v>
      </c>
      <c r="AE3201" s="12" t="s">
        <v>757</v>
      </c>
    </row>
    <row r="3202" spans="2:31" x14ac:dyDescent="0.2">
      <c r="B3202" t="str">
        <f ca="1">IF(ISNA(VLOOKUP(AA3202&amp;"_"&amp;AB3202&amp;"_"&amp;AC3202&amp;"_"&amp;AE3202,[1]挑战模式!$A:$AS,1,FALSE)),"",IF(VLOOKUP(AA3202&amp;"_"&amp;AB3202&amp;"_"&amp;AC3202&amp;"_"&amp;AE3202,[1]挑战模式!$A:$AS,14+AD3202,FALSE)="","","Monster_Season"&amp;AA3202&amp;"_Challenge"&amp;AB3202&amp;"_"&amp;AC3202&amp;"_"&amp;AD3202&amp;"_"&amp;AE3202))</f>
        <v/>
      </c>
      <c r="C3202" t="str">
        <f t="shared" ca="1" si="250"/>
        <v/>
      </c>
      <c r="E3202" t="str">
        <f ca="1">IF(B3202="","",VLOOKUP(AA3202&amp;"_"&amp;AB3202&amp;"_"&amp;AC3202&amp;"_"&amp;AE3202,[1]挑战模式!$A:$AS,26+AD3202,FALSE))</f>
        <v/>
      </c>
      <c r="F3202" t="str">
        <f ca="1">IF(B3202="","",VLOOKUP(VLOOKUP(AA3202&amp;"_"&amp;AB3202&amp;"_"&amp;AC3202&amp;"_"&amp;AE3202,[1]挑战模式!$A:$AS,14+AD3202,FALSE),[1]怪物!$B:$O,3,FALSE))</f>
        <v/>
      </c>
      <c r="G3202" t="str">
        <f t="shared" ca="1" si="251"/>
        <v/>
      </c>
      <c r="H3202" t="str">
        <f t="shared" ca="1" si="252"/>
        <v/>
      </c>
      <c r="I3202" t="str">
        <f t="shared" ca="1" si="253"/>
        <v/>
      </c>
      <c r="J3202" t="str">
        <f t="shared" ca="1" si="254"/>
        <v/>
      </c>
      <c r="K3202" t="str">
        <f t="shared" ca="1" si="254"/>
        <v/>
      </c>
      <c r="AA3202" s="8">
        <v>0</v>
      </c>
      <c r="AB3202" s="8">
        <v>15</v>
      </c>
      <c r="AC3202" s="8">
        <v>2</v>
      </c>
      <c r="AD3202" s="8">
        <v>5</v>
      </c>
      <c r="AE3202" s="12" t="s">
        <v>757</v>
      </c>
    </row>
    <row r="3203" spans="2:31" x14ac:dyDescent="0.2">
      <c r="B3203" t="str">
        <f ca="1">IF(ISNA(VLOOKUP(AA3203&amp;"_"&amp;AB3203&amp;"_"&amp;AC3203&amp;"_"&amp;AE3203,[1]挑战模式!$A:$AS,1,FALSE)),"",IF(VLOOKUP(AA3203&amp;"_"&amp;AB3203&amp;"_"&amp;AC3203&amp;"_"&amp;AE3203,[1]挑战模式!$A:$AS,14+AD3203,FALSE)="","","Monster_Season"&amp;AA3203&amp;"_Challenge"&amp;AB3203&amp;"_"&amp;AC3203&amp;"_"&amp;AD3203&amp;"_"&amp;AE3203))</f>
        <v/>
      </c>
      <c r="C3203" t="str">
        <f t="shared" ca="1" si="250"/>
        <v/>
      </c>
      <c r="E3203" t="str">
        <f ca="1">IF(B3203="","",VLOOKUP(AA3203&amp;"_"&amp;AB3203&amp;"_"&amp;AC3203&amp;"_"&amp;AE3203,[1]挑战模式!$A:$AS,26+AD3203,FALSE))</f>
        <v/>
      </c>
      <c r="F3203" t="str">
        <f ca="1">IF(B3203="","",VLOOKUP(VLOOKUP(AA3203&amp;"_"&amp;AB3203&amp;"_"&amp;AC3203&amp;"_"&amp;AE3203,[1]挑战模式!$A:$AS,14+AD3203,FALSE),[1]怪物!$B:$O,3,FALSE))</f>
        <v/>
      </c>
      <c r="G3203" t="str">
        <f t="shared" ca="1" si="251"/>
        <v/>
      </c>
      <c r="H3203" t="str">
        <f t="shared" ca="1" si="252"/>
        <v/>
      </c>
      <c r="I3203" t="str">
        <f t="shared" ca="1" si="253"/>
        <v/>
      </c>
      <c r="J3203" t="str">
        <f t="shared" ca="1" si="254"/>
        <v/>
      </c>
      <c r="K3203" t="str">
        <f t="shared" ca="1" si="254"/>
        <v/>
      </c>
      <c r="AA3203" s="8">
        <v>0</v>
      </c>
      <c r="AB3203" s="8">
        <v>15</v>
      </c>
      <c r="AC3203" s="8">
        <v>2</v>
      </c>
      <c r="AD3203" s="8">
        <v>6</v>
      </c>
      <c r="AE3203" s="12" t="s">
        <v>757</v>
      </c>
    </row>
    <row r="3204" spans="2:31" x14ac:dyDescent="0.2">
      <c r="B3204" t="str">
        <f ca="1">IF(ISNA(VLOOKUP(AA3204&amp;"_"&amp;AB3204&amp;"_"&amp;AC3204&amp;"_"&amp;AE3204,[1]挑战模式!$A:$AS,1,FALSE)),"",IF(VLOOKUP(AA3204&amp;"_"&amp;AB3204&amp;"_"&amp;AC3204&amp;"_"&amp;AE3204,[1]挑战模式!$A:$AS,14+AD3204,FALSE)="","","Monster_Season"&amp;AA3204&amp;"_Challenge"&amp;AB3204&amp;"_"&amp;AC3204&amp;"_"&amp;AD3204&amp;"_"&amp;AE3204))</f>
        <v>Monster_Season0_Challenge15_3_1_Normal</v>
      </c>
      <c r="C3204">
        <f t="shared" ca="1" si="250"/>
        <v>1</v>
      </c>
      <c r="E3204">
        <f ca="1">IF(B3204="","",VLOOKUP(AA3204&amp;"_"&amp;AB3204&amp;"_"&amp;AC3204&amp;"_"&amp;AE3204,[1]挑战模式!$A:$AS,26+AD3204,FALSE))</f>
        <v>548</v>
      </c>
      <c r="F3204">
        <f ca="1">IF(B3204="","",VLOOKUP(VLOOKUP(AA3204&amp;"_"&amp;AB3204&amp;"_"&amp;AC3204&amp;"_"&amp;AE3204,[1]挑战模式!$A:$AS,14+AD3204,FALSE),[1]怪物!$B:$O,3,FALSE))</f>
        <v>1</v>
      </c>
      <c r="G3204">
        <f t="shared" ca="1" si="251"/>
        <v>0</v>
      </c>
      <c r="H3204">
        <f t="shared" ca="1" si="252"/>
        <v>0</v>
      </c>
      <c r="I3204">
        <f t="shared" ca="1" si="253"/>
        <v>0</v>
      </c>
      <c r="J3204">
        <f t="shared" ca="1" si="254"/>
        <v>0</v>
      </c>
      <c r="K3204">
        <f t="shared" ca="1" si="254"/>
        <v>0</v>
      </c>
      <c r="AA3204" s="8">
        <v>0</v>
      </c>
      <c r="AB3204" s="8">
        <v>15</v>
      </c>
      <c r="AC3204" s="8">
        <v>3</v>
      </c>
      <c r="AD3204" s="8">
        <v>1</v>
      </c>
      <c r="AE3204" s="12" t="s">
        <v>757</v>
      </c>
    </row>
    <row r="3205" spans="2:31" x14ac:dyDescent="0.2">
      <c r="B3205" t="str">
        <f ca="1">IF(ISNA(VLOOKUP(AA3205&amp;"_"&amp;AB3205&amp;"_"&amp;AC3205&amp;"_"&amp;AE3205,[1]挑战模式!$A:$AS,1,FALSE)),"",IF(VLOOKUP(AA3205&amp;"_"&amp;AB3205&amp;"_"&amp;AC3205&amp;"_"&amp;AE3205,[1]挑战模式!$A:$AS,14+AD3205,FALSE)="","","Monster_Season"&amp;AA3205&amp;"_Challenge"&amp;AB3205&amp;"_"&amp;AC3205&amp;"_"&amp;AD3205&amp;"_"&amp;AE3205))</f>
        <v>Monster_Season0_Challenge15_3_2_Normal</v>
      </c>
      <c r="C3205">
        <f t="shared" ca="1" si="250"/>
        <v>1</v>
      </c>
      <c r="E3205">
        <f ca="1">IF(B3205="","",VLOOKUP(AA3205&amp;"_"&amp;AB3205&amp;"_"&amp;AC3205&amp;"_"&amp;AE3205,[1]挑战模式!$A:$AS,26+AD3205,FALSE))</f>
        <v>548</v>
      </c>
      <c r="F3205">
        <f ca="1">IF(B3205="","",VLOOKUP(VLOOKUP(AA3205&amp;"_"&amp;AB3205&amp;"_"&amp;AC3205&amp;"_"&amp;AE3205,[1]挑战模式!$A:$AS,14+AD3205,FALSE),[1]怪物!$B:$O,3,FALSE))</f>
        <v>1</v>
      </c>
      <c r="G3205">
        <f t="shared" ca="1" si="251"/>
        <v>0</v>
      </c>
      <c r="H3205">
        <f t="shared" ca="1" si="252"/>
        <v>0</v>
      </c>
      <c r="I3205">
        <f t="shared" ca="1" si="253"/>
        <v>0</v>
      </c>
      <c r="J3205">
        <f t="shared" ca="1" si="254"/>
        <v>0</v>
      </c>
      <c r="K3205">
        <f t="shared" ca="1" si="254"/>
        <v>0</v>
      </c>
      <c r="AA3205" s="8">
        <v>0</v>
      </c>
      <c r="AB3205" s="8">
        <v>15</v>
      </c>
      <c r="AC3205" s="8">
        <v>3</v>
      </c>
      <c r="AD3205" s="8">
        <v>2</v>
      </c>
      <c r="AE3205" s="12" t="s">
        <v>757</v>
      </c>
    </row>
    <row r="3206" spans="2:31" x14ac:dyDescent="0.2">
      <c r="B3206" t="str">
        <f ca="1">IF(ISNA(VLOOKUP(AA3206&amp;"_"&amp;AB3206&amp;"_"&amp;AC3206&amp;"_"&amp;AE3206,[1]挑战模式!$A:$AS,1,FALSE)),"",IF(VLOOKUP(AA3206&amp;"_"&amp;AB3206&amp;"_"&amp;AC3206&amp;"_"&amp;AE3206,[1]挑战模式!$A:$AS,14+AD3206,FALSE)="","","Monster_Season"&amp;AA3206&amp;"_Challenge"&amp;AB3206&amp;"_"&amp;AC3206&amp;"_"&amp;AD3206&amp;"_"&amp;AE3206))</f>
        <v/>
      </c>
      <c r="C3206" t="str">
        <f t="shared" ca="1" si="250"/>
        <v/>
      </c>
      <c r="E3206" t="str">
        <f ca="1">IF(B3206="","",VLOOKUP(AA3206&amp;"_"&amp;AB3206&amp;"_"&amp;AC3206&amp;"_"&amp;AE3206,[1]挑战模式!$A:$AS,26+AD3206,FALSE))</f>
        <v/>
      </c>
      <c r="F3206" t="str">
        <f ca="1">IF(B3206="","",VLOOKUP(VLOOKUP(AA3206&amp;"_"&amp;AB3206&amp;"_"&amp;AC3206&amp;"_"&amp;AE3206,[1]挑战模式!$A:$AS,14+AD3206,FALSE),[1]怪物!$B:$O,3,FALSE))</f>
        <v/>
      </c>
      <c r="G3206" t="str">
        <f t="shared" ca="1" si="251"/>
        <v/>
      </c>
      <c r="H3206" t="str">
        <f t="shared" ca="1" si="252"/>
        <v/>
      </c>
      <c r="I3206" t="str">
        <f t="shared" ca="1" si="253"/>
        <v/>
      </c>
      <c r="J3206" t="str">
        <f t="shared" ca="1" si="254"/>
        <v/>
      </c>
      <c r="K3206" t="str">
        <f t="shared" ca="1" si="254"/>
        <v/>
      </c>
      <c r="AA3206" s="8">
        <v>0</v>
      </c>
      <c r="AB3206" s="8">
        <v>15</v>
      </c>
      <c r="AC3206" s="8">
        <v>3</v>
      </c>
      <c r="AD3206" s="8">
        <v>3</v>
      </c>
      <c r="AE3206" s="12" t="s">
        <v>757</v>
      </c>
    </row>
    <row r="3207" spans="2:31" x14ac:dyDescent="0.2">
      <c r="B3207" t="str">
        <f ca="1">IF(ISNA(VLOOKUP(AA3207&amp;"_"&amp;AB3207&amp;"_"&amp;AC3207&amp;"_"&amp;AE3207,[1]挑战模式!$A:$AS,1,FALSE)),"",IF(VLOOKUP(AA3207&amp;"_"&amp;AB3207&amp;"_"&amp;AC3207&amp;"_"&amp;AE3207,[1]挑战模式!$A:$AS,14+AD3207,FALSE)="","","Monster_Season"&amp;AA3207&amp;"_Challenge"&amp;AB3207&amp;"_"&amp;AC3207&amp;"_"&amp;AD3207&amp;"_"&amp;AE3207))</f>
        <v/>
      </c>
      <c r="C3207" t="str">
        <f t="shared" ca="1" si="250"/>
        <v/>
      </c>
      <c r="E3207" t="str">
        <f ca="1">IF(B3207="","",VLOOKUP(AA3207&amp;"_"&amp;AB3207&amp;"_"&amp;AC3207&amp;"_"&amp;AE3207,[1]挑战模式!$A:$AS,26+AD3207,FALSE))</f>
        <v/>
      </c>
      <c r="F3207" t="str">
        <f ca="1">IF(B3207="","",VLOOKUP(VLOOKUP(AA3207&amp;"_"&amp;AB3207&amp;"_"&amp;AC3207&amp;"_"&amp;AE3207,[1]挑战模式!$A:$AS,14+AD3207,FALSE),[1]怪物!$B:$O,3,FALSE))</f>
        <v/>
      </c>
      <c r="G3207" t="str">
        <f t="shared" ca="1" si="251"/>
        <v/>
      </c>
      <c r="H3207" t="str">
        <f t="shared" ca="1" si="252"/>
        <v/>
      </c>
      <c r="I3207" t="str">
        <f t="shared" ca="1" si="253"/>
        <v/>
      </c>
      <c r="J3207" t="str">
        <f t="shared" ca="1" si="254"/>
        <v/>
      </c>
      <c r="K3207" t="str">
        <f t="shared" ca="1" si="254"/>
        <v/>
      </c>
      <c r="AA3207" s="8">
        <v>0</v>
      </c>
      <c r="AB3207" s="8">
        <v>15</v>
      </c>
      <c r="AC3207" s="8">
        <v>3</v>
      </c>
      <c r="AD3207" s="8">
        <v>4</v>
      </c>
      <c r="AE3207" s="12" t="s">
        <v>757</v>
      </c>
    </row>
    <row r="3208" spans="2:31" x14ac:dyDescent="0.2">
      <c r="B3208" t="str">
        <f ca="1">IF(ISNA(VLOOKUP(AA3208&amp;"_"&amp;AB3208&amp;"_"&amp;AC3208&amp;"_"&amp;AE3208,[1]挑战模式!$A:$AS,1,FALSE)),"",IF(VLOOKUP(AA3208&amp;"_"&amp;AB3208&amp;"_"&amp;AC3208&amp;"_"&amp;AE3208,[1]挑战模式!$A:$AS,14+AD3208,FALSE)="","","Monster_Season"&amp;AA3208&amp;"_Challenge"&amp;AB3208&amp;"_"&amp;AC3208&amp;"_"&amp;AD3208&amp;"_"&amp;AE3208))</f>
        <v/>
      </c>
      <c r="C3208" t="str">
        <f t="shared" ca="1" si="250"/>
        <v/>
      </c>
      <c r="E3208" t="str">
        <f ca="1">IF(B3208="","",VLOOKUP(AA3208&amp;"_"&amp;AB3208&amp;"_"&amp;AC3208&amp;"_"&amp;AE3208,[1]挑战模式!$A:$AS,26+AD3208,FALSE))</f>
        <v/>
      </c>
      <c r="F3208" t="str">
        <f ca="1">IF(B3208="","",VLOOKUP(VLOOKUP(AA3208&amp;"_"&amp;AB3208&amp;"_"&amp;AC3208&amp;"_"&amp;AE3208,[1]挑战模式!$A:$AS,14+AD3208,FALSE),[1]怪物!$B:$O,3,FALSE))</f>
        <v/>
      </c>
      <c r="G3208" t="str">
        <f t="shared" ca="1" si="251"/>
        <v/>
      </c>
      <c r="H3208" t="str">
        <f t="shared" ca="1" si="252"/>
        <v/>
      </c>
      <c r="I3208" t="str">
        <f t="shared" ca="1" si="253"/>
        <v/>
      </c>
      <c r="J3208" t="str">
        <f t="shared" ca="1" si="254"/>
        <v/>
      </c>
      <c r="K3208" t="str">
        <f t="shared" ca="1" si="254"/>
        <v/>
      </c>
      <c r="AA3208" s="8">
        <v>0</v>
      </c>
      <c r="AB3208" s="8">
        <v>15</v>
      </c>
      <c r="AC3208" s="8">
        <v>3</v>
      </c>
      <c r="AD3208" s="8">
        <v>5</v>
      </c>
      <c r="AE3208" s="12" t="s">
        <v>757</v>
      </c>
    </row>
    <row r="3209" spans="2:31" x14ac:dyDescent="0.2">
      <c r="B3209" t="str">
        <f ca="1">IF(ISNA(VLOOKUP(AA3209&amp;"_"&amp;AB3209&amp;"_"&amp;AC3209&amp;"_"&amp;AE3209,[1]挑战模式!$A:$AS,1,FALSE)),"",IF(VLOOKUP(AA3209&amp;"_"&amp;AB3209&amp;"_"&amp;AC3209&amp;"_"&amp;AE3209,[1]挑战模式!$A:$AS,14+AD3209,FALSE)="","","Monster_Season"&amp;AA3209&amp;"_Challenge"&amp;AB3209&amp;"_"&amp;AC3209&amp;"_"&amp;AD3209&amp;"_"&amp;AE3209))</f>
        <v/>
      </c>
      <c r="C3209" t="str">
        <f t="shared" ref="C3209:C3272" ca="1" si="255">IF(B3209="","",1)</f>
        <v/>
      </c>
      <c r="E3209" t="str">
        <f ca="1">IF(B3209="","",VLOOKUP(AA3209&amp;"_"&amp;AB3209&amp;"_"&amp;AC3209&amp;"_"&amp;AE3209,[1]挑战模式!$A:$AS,26+AD3209,FALSE))</f>
        <v/>
      </c>
      <c r="F3209" t="str">
        <f ca="1">IF(B3209="","",VLOOKUP(VLOOKUP(AA3209&amp;"_"&amp;AB3209&amp;"_"&amp;AC3209&amp;"_"&amp;AE3209,[1]挑战模式!$A:$AS,14+AD3209,FALSE),[1]怪物!$B:$O,3,FALSE))</f>
        <v/>
      </c>
      <c r="G3209" t="str">
        <f t="shared" ref="G3209:G3272" ca="1" si="256">IF(B3209="","",0)</f>
        <v/>
      </c>
      <c r="H3209" t="str">
        <f t="shared" ref="H3209:H3272" ca="1" si="257">IF(B3209="","",0)</f>
        <v/>
      </c>
      <c r="I3209" t="str">
        <f t="shared" ref="I3209:I3272" ca="1" si="258">IF(B3209="","",0)</f>
        <v/>
      </c>
      <c r="J3209" t="str">
        <f t="shared" ref="J3209:K3272" ca="1" si="259">IF(B3209="","",0)</f>
        <v/>
      </c>
      <c r="K3209" t="str">
        <f t="shared" ca="1" si="259"/>
        <v/>
      </c>
      <c r="AA3209" s="8">
        <v>0</v>
      </c>
      <c r="AB3209" s="8">
        <v>15</v>
      </c>
      <c r="AC3209" s="8">
        <v>3</v>
      </c>
      <c r="AD3209" s="8">
        <v>6</v>
      </c>
      <c r="AE3209" s="12" t="s">
        <v>757</v>
      </c>
    </row>
    <row r="3210" spans="2:31" x14ac:dyDescent="0.2">
      <c r="B3210" t="str">
        <f ca="1">IF(ISNA(VLOOKUP(AA3210&amp;"_"&amp;AB3210&amp;"_"&amp;AC3210&amp;"_"&amp;AE3210,[1]挑战模式!$A:$AS,1,FALSE)),"",IF(VLOOKUP(AA3210&amp;"_"&amp;AB3210&amp;"_"&amp;AC3210&amp;"_"&amp;AE3210,[1]挑战模式!$A:$AS,14+AD3210,FALSE)="","","Monster_Season"&amp;AA3210&amp;"_Challenge"&amp;AB3210&amp;"_"&amp;AC3210&amp;"_"&amp;AD3210&amp;"_"&amp;AE3210))</f>
        <v>Monster_Season0_Challenge15_4_1_Normal</v>
      </c>
      <c r="C3210">
        <f t="shared" ca="1" si="255"/>
        <v>1</v>
      </c>
      <c r="E3210">
        <f ca="1">IF(B3210="","",VLOOKUP(AA3210&amp;"_"&amp;AB3210&amp;"_"&amp;AC3210&amp;"_"&amp;AE3210,[1]挑战模式!$A:$AS,26+AD3210,FALSE))</f>
        <v>816</v>
      </c>
      <c r="F3210">
        <f ca="1">IF(B3210="","",VLOOKUP(VLOOKUP(AA3210&amp;"_"&amp;AB3210&amp;"_"&amp;AC3210&amp;"_"&amp;AE3210,[1]挑战模式!$A:$AS,14+AD3210,FALSE),[1]怪物!$B:$O,3,FALSE))</f>
        <v>1</v>
      </c>
      <c r="G3210">
        <f t="shared" ca="1" si="256"/>
        <v>0</v>
      </c>
      <c r="H3210">
        <f t="shared" ca="1" si="257"/>
        <v>0</v>
      </c>
      <c r="I3210">
        <f t="shared" ca="1" si="258"/>
        <v>0</v>
      </c>
      <c r="J3210">
        <f t="shared" ca="1" si="259"/>
        <v>0</v>
      </c>
      <c r="K3210">
        <f t="shared" ca="1" si="259"/>
        <v>0</v>
      </c>
      <c r="AA3210" s="8">
        <v>0</v>
      </c>
      <c r="AB3210" s="8">
        <v>15</v>
      </c>
      <c r="AC3210" s="8">
        <v>4</v>
      </c>
      <c r="AD3210" s="8">
        <v>1</v>
      </c>
      <c r="AE3210" s="12" t="s">
        <v>757</v>
      </c>
    </row>
    <row r="3211" spans="2:31" x14ac:dyDescent="0.2">
      <c r="B3211" t="str">
        <f ca="1">IF(ISNA(VLOOKUP(AA3211&amp;"_"&amp;AB3211&amp;"_"&amp;AC3211&amp;"_"&amp;AE3211,[1]挑战模式!$A:$AS,1,FALSE)),"",IF(VLOOKUP(AA3211&amp;"_"&amp;AB3211&amp;"_"&amp;AC3211&amp;"_"&amp;AE3211,[1]挑战模式!$A:$AS,14+AD3211,FALSE)="","","Monster_Season"&amp;AA3211&amp;"_Challenge"&amp;AB3211&amp;"_"&amp;AC3211&amp;"_"&amp;AD3211&amp;"_"&amp;AE3211))</f>
        <v>Monster_Season0_Challenge15_4_2_Normal</v>
      </c>
      <c r="C3211">
        <f t="shared" ca="1" si="255"/>
        <v>1</v>
      </c>
      <c r="E3211">
        <f ca="1">IF(B3211="","",VLOOKUP(AA3211&amp;"_"&amp;AB3211&amp;"_"&amp;AC3211&amp;"_"&amp;AE3211,[1]挑战模式!$A:$AS,26+AD3211,FALSE))</f>
        <v>816</v>
      </c>
      <c r="F3211">
        <f ca="1">IF(B3211="","",VLOOKUP(VLOOKUP(AA3211&amp;"_"&amp;AB3211&amp;"_"&amp;AC3211&amp;"_"&amp;AE3211,[1]挑战模式!$A:$AS,14+AD3211,FALSE),[1]怪物!$B:$O,3,FALSE))</f>
        <v>1</v>
      </c>
      <c r="G3211">
        <f t="shared" ca="1" si="256"/>
        <v>0</v>
      </c>
      <c r="H3211">
        <f t="shared" ca="1" si="257"/>
        <v>0</v>
      </c>
      <c r="I3211">
        <f t="shared" ca="1" si="258"/>
        <v>0</v>
      </c>
      <c r="J3211">
        <f t="shared" ca="1" si="259"/>
        <v>0</v>
      </c>
      <c r="K3211">
        <f t="shared" ca="1" si="259"/>
        <v>0</v>
      </c>
      <c r="AA3211" s="8">
        <v>0</v>
      </c>
      <c r="AB3211" s="8">
        <v>15</v>
      </c>
      <c r="AC3211" s="8">
        <v>4</v>
      </c>
      <c r="AD3211" s="8">
        <v>2</v>
      </c>
      <c r="AE3211" s="12" t="s">
        <v>757</v>
      </c>
    </row>
    <row r="3212" spans="2:31" x14ac:dyDescent="0.2">
      <c r="B3212" t="str">
        <f ca="1">IF(ISNA(VLOOKUP(AA3212&amp;"_"&amp;AB3212&amp;"_"&amp;AC3212&amp;"_"&amp;AE3212,[1]挑战模式!$A:$AS,1,FALSE)),"",IF(VLOOKUP(AA3212&amp;"_"&amp;AB3212&amp;"_"&amp;AC3212&amp;"_"&amp;AE3212,[1]挑战模式!$A:$AS,14+AD3212,FALSE)="","","Monster_Season"&amp;AA3212&amp;"_Challenge"&amp;AB3212&amp;"_"&amp;AC3212&amp;"_"&amp;AD3212&amp;"_"&amp;AE3212))</f>
        <v>Monster_Season0_Challenge15_4_3_Normal</v>
      </c>
      <c r="C3212">
        <f t="shared" ca="1" si="255"/>
        <v>1</v>
      </c>
      <c r="E3212">
        <f ca="1">IF(B3212="","",VLOOKUP(AA3212&amp;"_"&amp;AB3212&amp;"_"&amp;AC3212&amp;"_"&amp;AE3212,[1]挑战模式!$A:$AS,26+AD3212,FALSE))</f>
        <v>204</v>
      </c>
      <c r="F3212">
        <f ca="1">IF(B3212="","",VLOOKUP(VLOOKUP(AA3212&amp;"_"&amp;AB3212&amp;"_"&amp;AC3212&amp;"_"&amp;AE3212,[1]挑战模式!$A:$AS,14+AD3212,FALSE),[1]怪物!$B:$O,3,FALSE))</f>
        <v>1</v>
      </c>
      <c r="G3212">
        <f t="shared" ca="1" si="256"/>
        <v>0</v>
      </c>
      <c r="H3212">
        <f t="shared" ca="1" si="257"/>
        <v>0</v>
      </c>
      <c r="I3212">
        <f t="shared" ca="1" si="258"/>
        <v>0</v>
      </c>
      <c r="J3212">
        <f t="shared" ca="1" si="259"/>
        <v>0</v>
      </c>
      <c r="K3212">
        <f t="shared" ca="1" si="259"/>
        <v>0</v>
      </c>
      <c r="AA3212" s="8">
        <v>0</v>
      </c>
      <c r="AB3212" s="8">
        <v>15</v>
      </c>
      <c r="AC3212" s="8">
        <v>4</v>
      </c>
      <c r="AD3212" s="8">
        <v>3</v>
      </c>
      <c r="AE3212" s="12" t="s">
        <v>757</v>
      </c>
    </row>
    <row r="3213" spans="2:31" x14ac:dyDescent="0.2">
      <c r="B3213" t="str">
        <f ca="1">IF(ISNA(VLOOKUP(AA3213&amp;"_"&amp;AB3213&amp;"_"&amp;AC3213&amp;"_"&amp;AE3213,[1]挑战模式!$A:$AS,1,FALSE)),"",IF(VLOOKUP(AA3213&amp;"_"&amp;AB3213&amp;"_"&amp;AC3213&amp;"_"&amp;AE3213,[1]挑战模式!$A:$AS,14+AD3213,FALSE)="","","Monster_Season"&amp;AA3213&amp;"_Challenge"&amp;AB3213&amp;"_"&amp;AC3213&amp;"_"&amp;AD3213&amp;"_"&amp;AE3213))</f>
        <v/>
      </c>
      <c r="C3213" t="str">
        <f t="shared" ca="1" si="255"/>
        <v/>
      </c>
      <c r="E3213" t="str">
        <f ca="1">IF(B3213="","",VLOOKUP(AA3213&amp;"_"&amp;AB3213&amp;"_"&amp;AC3213&amp;"_"&amp;AE3213,[1]挑战模式!$A:$AS,26+AD3213,FALSE))</f>
        <v/>
      </c>
      <c r="F3213" t="str">
        <f ca="1">IF(B3213="","",VLOOKUP(VLOOKUP(AA3213&amp;"_"&amp;AB3213&amp;"_"&amp;AC3213&amp;"_"&amp;AE3213,[1]挑战模式!$A:$AS,14+AD3213,FALSE),[1]怪物!$B:$O,3,FALSE))</f>
        <v/>
      </c>
      <c r="G3213" t="str">
        <f t="shared" ca="1" si="256"/>
        <v/>
      </c>
      <c r="H3213" t="str">
        <f t="shared" ca="1" si="257"/>
        <v/>
      </c>
      <c r="I3213" t="str">
        <f t="shared" ca="1" si="258"/>
        <v/>
      </c>
      <c r="J3213" t="str">
        <f t="shared" ca="1" si="259"/>
        <v/>
      </c>
      <c r="K3213" t="str">
        <f t="shared" ca="1" si="259"/>
        <v/>
      </c>
      <c r="AA3213" s="8">
        <v>0</v>
      </c>
      <c r="AB3213" s="8">
        <v>15</v>
      </c>
      <c r="AC3213" s="8">
        <v>4</v>
      </c>
      <c r="AD3213" s="8">
        <v>4</v>
      </c>
      <c r="AE3213" s="12" t="s">
        <v>757</v>
      </c>
    </row>
    <row r="3214" spans="2:31" x14ac:dyDescent="0.2">
      <c r="B3214" t="str">
        <f ca="1">IF(ISNA(VLOOKUP(AA3214&amp;"_"&amp;AB3214&amp;"_"&amp;AC3214&amp;"_"&amp;AE3214,[1]挑战模式!$A:$AS,1,FALSE)),"",IF(VLOOKUP(AA3214&amp;"_"&amp;AB3214&amp;"_"&amp;AC3214&amp;"_"&amp;AE3214,[1]挑战模式!$A:$AS,14+AD3214,FALSE)="","","Monster_Season"&amp;AA3214&amp;"_Challenge"&amp;AB3214&amp;"_"&amp;AC3214&amp;"_"&amp;AD3214&amp;"_"&amp;AE3214))</f>
        <v/>
      </c>
      <c r="C3214" t="str">
        <f t="shared" ca="1" si="255"/>
        <v/>
      </c>
      <c r="E3214" t="str">
        <f ca="1">IF(B3214="","",VLOOKUP(AA3214&amp;"_"&amp;AB3214&amp;"_"&amp;AC3214&amp;"_"&amp;AE3214,[1]挑战模式!$A:$AS,26+AD3214,FALSE))</f>
        <v/>
      </c>
      <c r="F3214" t="str">
        <f ca="1">IF(B3214="","",VLOOKUP(VLOOKUP(AA3214&amp;"_"&amp;AB3214&amp;"_"&amp;AC3214&amp;"_"&amp;AE3214,[1]挑战模式!$A:$AS,14+AD3214,FALSE),[1]怪物!$B:$O,3,FALSE))</f>
        <v/>
      </c>
      <c r="G3214" t="str">
        <f t="shared" ca="1" si="256"/>
        <v/>
      </c>
      <c r="H3214" t="str">
        <f t="shared" ca="1" si="257"/>
        <v/>
      </c>
      <c r="I3214" t="str">
        <f t="shared" ca="1" si="258"/>
        <v/>
      </c>
      <c r="J3214" t="str">
        <f t="shared" ca="1" si="259"/>
        <v/>
      </c>
      <c r="K3214" t="str">
        <f t="shared" ca="1" si="259"/>
        <v/>
      </c>
      <c r="AA3214" s="8">
        <v>0</v>
      </c>
      <c r="AB3214" s="8">
        <v>15</v>
      </c>
      <c r="AC3214" s="8">
        <v>4</v>
      </c>
      <c r="AD3214" s="8">
        <v>5</v>
      </c>
      <c r="AE3214" s="12" t="s">
        <v>757</v>
      </c>
    </row>
    <row r="3215" spans="2:31" x14ac:dyDescent="0.2">
      <c r="B3215" t="str">
        <f ca="1">IF(ISNA(VLOOKUP(AA3215&amp;"_"&amp;AB3215&amp;"_"&amp;AC3215&amp;"_"&amp;AE3215,[1]挑战模式!$A:$AS,1,FALSE)),"",IF(VLOOKUP(AA3215&amp;"_"&amp;AB3215&amp;"_"&amp;AC3215&amp;"_"&amp;AE3215,[1]挑战模式!$A:$AS,14+AD3215,FALSE)="","","Monster_Season"&amp;AA3215&amp;"_Challenge"&amp;AB3215&amp;"_"&amp;AC3215&amp;"_"&amp;AD3215&amp;"_"&amp;AE3215))</f>
        <v/>
      </c>
      <c r="C3215" t="str">
        <f t="shared" ca="1" si="255"/>
        <v/>
      </c>
      <c r="E3215" t="str">
        <f ca="1">IF(B3215="","",VLOOKUP(AA3215&amp;"_"&amp;AB3215&amp;"_"&amp;AC3215&amp;"_"&amp;AE3215,[1]挑战模式!$A:$AS,26+AD3215,FALSE))</f>
        <v/>
      </c>
      <c r="F3215" t="str">
        <f ca="1">IF(B3215="","",VLOOKUP(VLOOKUP(AA3215&amp;"_"&amp;AB3215&amp;"_"&amp;AC3215&amp;"_"&amp;AE3215,[1]挑战模式!$A:$AS,14+AD3215,FALSE),[1]怪物!$B:$O,3,FALSE))</f>
        <v/>
      </c>
      <c r="G3215" t="str">
        <f t="shared" ca="1" si="256"/>
        <v/>
      </c>
      <c r="H3215" t="str">
        <f t="shared" ca="1" si="257"/>
        <v/>
      </c>
      <c r="I3215" t="str">
        <f t="shared" ca="1" si="258"/>
        <v/>
      </c>
      <c r="J3215" t="str">
        <f t="shared" ca="1" si="259"/>
        <v/>
      </c>
      <c r="K3215" t="str">
        <f t="shared" ca="1" si="259"/>
        <v/>
      </c>
      <c r="AA3215" s="8">
        <v>0</v>
      </c>
      <c r="AB3215" s="8">
        <v>15</v>
      </c>
      <c r="AC3215" s="8">
        <v>4</v>
      </c>
      <c r="AD3215" s="8">
        <v>6</v>
      </c>
      <c r="AE3215" s="12" t="s">
        <v>757</v>
      </c>
    </row>
    <row r="3216" spans="2:31" x14ac:dyDescent="0.2">
      <c r="B3216" t="str">
        <f ca="1">IF(ISNA(VLOOKUP(AA3216&amp;"_"&amp;AB3216&amp;"_"&amp;AC3216&amp;"_"&amp;AE3216,[1]挑战模式!$A:$AS,1,FALSE)),"",IF(VLOOKUP(AA3216&amp;"_"&amp;AB3216&amp;"_"&amp;AC3216&amp;"_"&amp;AE3216,[1]挑战模式!$A:$AS,14+AD3216,FALSE)="","","Monster_Season"&amp;AA3216&amp;"_Challenge"&amp;AB3216&amp;"_"&amp;AC3216&amp;"_"&amp;AD3216&amp;"_"&amp;AE3216))</f>
        <v>Monster_Season0_Challenge15_5_1_Normal</v>
      </c>
      <c r="C3216">
        <f t="shared" ca="1" si="255"/>
        <v>1</v>
      </c>
      <c r="E3216">
        <f ca="1">IF(B3216="","",VLOOKUP(AA3216&amp;"_"&amp;AB3216&amp;"_"&amp;AC3216&amp;"_"&amp;AE3216,[1]挑战模式!$A:$AS,26+AD3216,FALSE))</f>
        <v>1205</v>
      </c>
      <c r="F3216">
        <f ca="1">IF(B3216="","",VLOOKUP(VLOOKUP(AA3216&amp;"_"&amp;AB3216&amp;"_"&amp;AC3216&amp;"_"&amp;AE3216,[1]挑战模式!$A:$AS,14+AD3216,FALSE),[1]怪物!$B:$O,3,FALSE))</f>
        <v>1</v>
      </c>
      <c r="G3216">
        <f t="shared" ca="1" si="256"/>
        <v>0</v>
      </c>
      <c r="H3216">
        <f t="shared" ca="1" si="257"/>
        <v>0</v>
      </c>
      <c r="I3216">
        <f t="shared" ca="1" si="258"/>
        <v>0</v>
      </c>
      <c r="J3216">
        <f t="shared" ca="1" si="259"/>
        <v>0</v>
      </c>
      <c r="K3216">
        <f t="shared" ca="1" si="259"/>
        <v>0</v>
      </c>
      <c r="AA3216" s="8">
        <v>0</v>
      </c>
      <c r="AB3216" s="8">
        <v>15</v>
      </c>
      <c r="AC3216" s="8">
        <v>5</v>
      </c>
      <c r="AD3216" s="8">
        <v>1</v>
      </c>
      <c r="AE3216" s="12" t="s">
        <v>757</v>
      </c>
    </row>
    <row r="3217" spans="2:31" x14ac:dyDescent="0.2">
      <c r="B3217" t="str">
        <f ca="1">IF(ISNA(VLOOKUP(AA3217&amp;"_"&amp;AB3217&amp;"_"&amp;AC3217&amp;"_"&amp;AE3217,[1]挑战模式!$A:$AS,1,FALSE)),"",IF(VLOOKUP(AA3217&amp;"_"&amp;AB3217&amp;"_"&amp;AC3217&amp;"_"&amp;AE3217,[1]挑战模式!$A:$AS,14+AD3217,FALSE)="","","Monster_Season"&amp;AA3217&amp;"_Challenge"&amp;AB3217&amp;"_"&amp;AC3217&amp;"_"&amp;AD3217&amp;"_"&amp;AE3217))</f>
        <v>Monster_Season0_Challenge15_5_2_Normal</v>
      </c>
      <c r="C3217">
        <f t="shared" ca="1" si="255"/>
        <v>1</v>
      </c>
      <c r="E3217">
        <f ca="1">IF(B3217="","",VLOOKUP(AA3217&amp;"_"&amp;AB3217&amp;"_"&amp;AC3217&amp;"_"&amp;AE3217,[1]挑战模式!$A:$AS,26+AD3217,FALSE))</f>
        <v>301</v>
      </c>
      <c r="F3217">
        <f ca="1">IF(B3217="","",VLOOKUP(VLOOKUP(AA3217&amp;"_"&amp;AB3217&amp;"_"&amp;AC3217&amp;"_"&amp;AE3217,[1]挑战模式!$A:$AS,14+AD3217,FALSE),[1]怪物!$B:$O,3,FALSE))</f>
        <v>1</v>
      </c>
      <c r="G3217">
        <f t="shared" ca="1" si="256"/>
        <v>0</v>
      </c>
      <c r="H3217">
        <f t="shared" ca="1" si="257"/>
        <v>0</v>
      </c>
      <c r="I3217">
        <f t="shared" ca="1" si="258"/>
        <v>0</v>
      </c>
      <c r="J3217">
        <f t="shared" ca="1" si="259"/>
        <v>0</v>
      </c>
      <c r="K3217">
        <f t="shared" ca="1" si="259"/>
        <v>0</v>
      </c>
      <c r="AA3217" s="8">
        <v>0</v>
      </c>
      <c r="AB3217" s="8">
        <v>15</v>
      </c>
      <c r="AC3217" s="8">
        <v>5</v>
      </c>
      <c r="AD3217" s="8">
        <v>2</v>
      </c>
      <c r="AE3217" s="12" t="s">
        <v>757</v>
      </c>
    </row>
    <row r="3218" spans="2:31" x14ac:dyDescent="0.2">
      <c r="B3218" t="str">
        <f ca="1">IF(ISNA(VLOOKUP(AA3218&amp;"_"&amp;AB3218&amp;"_"&amp;AC3218&amp;"_"&amp;AE3218,[1]挑战模式!$A:$AS,1,FALSE)),"",IF(VLOOKUP(AA3218&amp;"_"&amp;AB3218&amp;"_"&amp;AC3218&amp;"_"&amp;AE3218,[1]挑战模式!$A:$AS,14+AD3218,FALSE)="","","Monster_Season"&amp;AA3218&amp;"_Challenge"&amp;AB3218&amp;"_"&amp;AC3218&amp;"_"&amp;AD3218&amp;"_"&amp;AE3218))</f>
        <v>Monster_Season0_Challenge15_5_3_Normal</v>
      </c>
      <c r="C3218">
        <f t="shared" ca="1" si="255"/>
        <v>1</v>
      </c>
      <c r="E3218">
        <f ca="1">IF(B3218="","",VLOOKUP(AA3218&amp;"_"&amp;AB3218&amp;"_"&amp;AC3218&amp;"_"&amp;AE3218,[1]挑战模式!$A:$AS,26+AD3218,FALSE))</f>
        <v>1205</v>
      </c>
      <c r="F3218">
        <f ca="1">IF(B3218="","",VLOOKUP(VLOOKUP(AA3218&amp;"_"&amp;AB3218&amp;"_"&amp;AC3218&amp;"_"&amp;AE3218,[1]挑战模式!$A:$AS,14+AD3218,FALSE),[1]怪物!$B:$O,3,FALSE))</f>
        <v>1</v>
      </c>
      <c r="G3218">
        <f t="shared" ca="1" si="256"/>
        <v>0</v>
      </c>
      <c r="H3218">
        <f t="shared" ca="1" si="257"/>
        <v>0</v>
      </c>
      <c r="I3218">
        <f t="shared" ca="1" si="258"/>
        <v>0</v>
      </c>
      <c r="J3218">
        <f t="shared" ca="1" si="259"/>
        <v>0</v>
      </c>
      <c r="K3218">
        <f t="shared" ca="1" si="259"/>
        <v>0</v>
      </c>
      <c r="AA3218" s="8">
        <v>0</v>
      </c>
      <c r="AB3218" s="8">
        <v>15</v>
      </c>
      <c r="AC3218" s="8">
        <v>5</v>
      </c>
      <c r="AD3218" s="8">
        <v>3</v>
      </c>
      <c r="AE3218" s="12" t="s">
        <v>757</v>
      </c>
    </row>
    <row r="3219" spans="2:31" x14ac:dyDescent="0.2">
      <c r="B3219" t="str">
        <f ca="1">IF(ISNA(VLOOKUP(AA3219&amp;"_"&amp;AB3219&amp;"_"&amp;AC3219&amp;"_"&amp;AE3219,[1]挑战模式!$A:$AS,1,FALSE)),"",IF(VLOOKUP(AA3219&amp;"_"&amp;AB3219&amp;"_"&amp;AC3219&amp;"_"&amp;AE3219,[1]挑战模式!$A:$AS,14+AD3219,FALSE)="","","Monster_Season"&amp;AA3219&amp;"_Challenge"&amp;AB3219&amp;"_"&amp;AC3219&amp;"_"&amp;AD3219&amp;"_"&amp;AE3219))</f>
        <v/>
      </c>
      <c r="C3219" t="str">
        <f t="shared" ca="1" si="255"/>
        <v/>
      </c>
      <c r="E3219" t="str">
        <f ca="1">IF(B3219="","",VLOOKUP(AA3219&amp;"_"&amp;AB3219&amp;"_"&amp;AC3219&amp;"_"&amp;AE3219,[1]挑战模式!$A:$AS,26+AD3219,FALSE))</f>
        <v/>
      </c>
      <c r="F3219" t="str">
        <f ca="1">IF(B3219="","",VLOOKUP(VLOOKUP(AA3219&amp;"_"&amp;AB3219&amp;"_"&amp;AC3219&amp;"_"&amp;AE3219,[1]挑战模式!$A:$AS,14+AD3219,FALSE),[1]怪物!$B:$O,3,FALSE))</f>
        <v/>
      </c>
      <c r="G3219" t="str">
        <f t="shared" ca="1" si="256"/>
        <v/>
      </c>
      <c r="H3219" t="str">
        <f t="shared" ca="1" si="257"/>
        <v/>
      </c>
      <c r="I3219" t="str">
        <f t="shared" ca="1" si="258"/>
        <v/>
      </c>
      <c r="J3219" t="str">
        <f t="shared" ca="1" si="259"/>
        <v/>
      </c>
      <c r="K3219" t="str">
        <f t="shared" ca="1" si="259"/>
        <v/>
      </c>
      <c r="AA3219" s="8">
        <v>0</v>
      </c>
      <c r="AB3219" s="8">
        <v>15</v>
      </c>
      <c r="AC3219" s="8">
        <v>5</v>
      </c>
      <c r="AD3219" s="8">
        <v>4</v>
      </c>
      <c r="AE3219" s="12" t="s">
        <v>757</v>
      </c>
    </row>
    <row r="3220" spans="2:31" x14ac:dyDescent="0.2">
      <c r="B3220" t="str">
        <f ca="1">IF(ISNA(VLOOKUP(AA3220&amp;"_"&amp;AB3220&amp;"_"&amp;AC3220&amp;"_"&amp;AE3220,[1]挑战模式!$A:$AS,1,FALSE)),"",IF(VLOOKUP(AA3220&amp;"_"&amp;AB3220&amp;"_"&amp;AC3220&amp;"_"&amp;AE3220,[1]挑战模式!$A:$AS,14+AD3220,FALSE)="","","Monster_Season"&amp;AA3220&amp;"_Challenge"&amp;AB3220&amp;"_"&amp;AC3220&amp;"_"&amp;AD3220&amp;"_"&amp;AE3220))</f>
        <v/>
      </c>
      <c r="C3220" t="str">
        <f t="shared" ca="1" si="255"/>
        <v/>
      </c>
      <c r="E3220" t="str">
        <f ca="1">IF(B3220="","",VLOOKUP(AA3220&amp;"_"&amp;AB3220&amp;"_"&amp;AC3220&amp;"_"&amp;AE3220,[1]挑战模式!$A:$AS,26+AD3220,FALSE))</f>
        <v/>
      </c>
      <c r="F3220" t="str">
        <f ca="1">IF(B3220="","",VLOOKUP(VLOOKUP(AA3220&amp;"_"&amp;AB3220&amp;"_"&amp;AC3220&amp;"_"&amp;AE3220,[1]挑战模式!$A:$AS,14+AD3220,FALSE),[1]怪物!$B:$O,3,FALSE))</f>
        <v/>
      </c>
      <c r="G3220" t="str">
        <f t="shared" ca="1" si="256"/>
        <v/>
      </c>
      <c r="H3220" t="str">
        <f t="shared" ca="1" si="257"/>
        <v/>
      </c>
      <c r="I3220" t="str">
        <f t="shared" ca="1" si="258"/>
        <v/>
      </c>
      <c r="J3220" t="str">
        <f t="shared" ca="1" si="259"/>
        <v/>
      </c>
      <c r="K3220" t="str">
        <f t="shared" ca="1" si="259"/>
        <v/>
      </c>
      <c r="AA3220" s="8">
        <v>0</v>
      </c>
      <c r="AB3220" s="8">
        <v>15</v>
      </c>
      <c r="AC3220" s="8">
        <v>5</v>
      </c>
      <c r="AD3220" s="8">
        <v>5</v>
      </c>
      <c r="AE3220" s="12" t="s">
        <v>757</v>
      </c>
    </row>
    <row r="3221" spans="2:31" x14ac:dyDescent="0.2">
      <c r="B3221" t="str">
        <f ca="1">IF(ISNA(VLOOKUP(AA3221&amp;"_"&amp;AB3221&amp;"_"&amp;AC3221&amp;"_"&amp;AE3221,[1]挑战模式!$A:$AS,1,FALSE)),"",IF(VLOOKUP(AA3221&amp;"_"&amp;AB3221&amp;"_"&amp;AC3221&amp;"_"&amp;AE3221,[1]挑战模式!$A:$AS,14+AD3221,FALSE)="","","Monster_Season"&amp;AA3221&amp;"_Challenge"&amp;AB3221&amp;"_"&amp;AC3221&amp;"_"&amp;AD3221&amp;"_"&amp;AE3221))</f>
        <v/>
      </c>
      <c r="C3221" t="str">
        <f t="shared" ca="1" si="255"/>
        <v/>
      </c>
      <c r="E3221" t="str">
        <f ca="1">IF(B3221="","",VLOOKUP(AA3221&amp;"_"&amp;AB3221&amp;"_"&amp;AC3221&amp;"_"&amp;AE3221,[1]挑战模式!$A:$AS,26+AD3221,FALSE))</f>
        <v/>
      </c>
      <c r="F3221" t="str">
        <f ca="1">IF(B3221="","",VLOOKUP(VLOOKUP(AA3221&amp;"_"&amp;AB3221&amp;"_"&amp;AC3221&amp;"_"&amp;AE3221,[1]挑战模式!$A:$AS,14+AD3221,FALSE),[1]怪物!$B:$O,3,FALSE))</f>
        <v/>
      </c>
      <c r="G3221" t="str">
        <f t="shared" ca="1" si="256"/>
        <v/>
      </c>
      <c r="H3221" t="str">
        <f t="shared" ca="1" si="257"/>
        <v/>
      </c>
      <c r="I3221" t="str">
        <f t="shared" ca="1" si="258"/>
        <v/>
      </c>
      <c r="J3221" t="str">
        <f t="shared" ca="1" si="259"/>
        <v/>
      </c>
      <c r="K3221" t="str">
        <f t="shared" ca="1" si="259"/>
        <v/>
      </c>
      <c r="AA3221" s="8">
        <v>0</v>
      </c>
      <c r="AB3221" s="8">
        <v>15</v>
      </c>
      <c r="AC3221" s="8">
        <v>5</v>
      </c>
      <c r="AD3221" s="8">
        <v>6</v>
      </c>
      <c r="AE3221" s="12" t="s">
        <v>757</v>
      </c>
    </row>
    <row r="3222" spans="2:31" x14ac:dyDescent="0.2">
      <c r="B3222" t="str">
        <f ca="1">IF(ISNA(VLOOKUP(AA3222&amp;"_"&amp;AB3222&amp;"_"&amp;AC3222&amp;"_"&amp;AE3222,[1]挑战模式!$A:$AS,1,FALSE)),"",IF(VLOOKUP(AA3222&amp;"_"&amp;AB3222&amp;"_"&amp;AC3222&amp;"_"&amp;AE3222,[1]挑战模式!$A:$AS,14+AD3222,FALSE)="","","Monster_Season"&amp;AA3222&amp;"_Challenge"&amp;AB3222&amp;"_"&amp;AC3222&amp;"_"&amp;AD3222&amp;"_"&amp;AE3222))</f>
        <v>Monster_Season0_Challenge15_6_1_Normal</v>
      </c>
      <c r="C3222">
        <f t="shared" ca="1" si="255"/>
        <v>1</v>
      </c>
      <c r="E3222">
        <f ca="1">IF(B3222="","",VLOOKUP(AA3222&amp;"_"&amp;AB3222&amp;"_"&amp;AC3222&amp;"_"&amp;AE3222,[1]挑战模式!$A:$AS,26+AD3222,FALSE))</f>
        <v>1145</v>
      </c>
      <c r="F3222">
        <f ca="1">IF(B3222="","",VLOOKUP(VLOOKUP(AA3222&amp;"_"&amp;AB3222&amp;"_"&amp;AC3222&amp;"_"&amp;AE3222,[1]挑战模式!$A:$AS,14+AD3222,FALSE),[1]怪物!$B:$O,3,FALSE))</f>
        <v>1</v>
      </c>
      <c r="G3222">
        <f t="shared" ca="1" si="256"/>
        <v>0</v>
      </c>
      <c r="H3222">
        <f t="shared" ca="1" si="257"/>
        <v>0</v>
      </c>
      <c r="I3222">
        <f t="shared" ca="1" si="258"/>
        <v>0</v>
      </c>
      <c r="J3222">
        <f t="shared" ca="1" si="259"/>
        <v>0</v>
      </c>
      <c r="K3222">
        <f t="shared" ca="1" si="259"/>
        <v>0</v>
      </c>
      <c r="AA3222" s="8">
        <v>0</v>
      </c>
      <c r="AB3222" s="8">
        <v>15</v>
      </c>
      <c r="AC3222" s="8">
        <v>6</v>
      </c>
      <c r="AD3222" s="8">
        <v>1</v>
      </c>
      <c r="AE3222" s="12" t="s">
        <v>757</v>
      </c>
    </row>
    <row r="3223" spans="2:31" x14ac:dyDescent="0.2">
      <c r="B3223" t="str">
        <f ca="1">IF(ISNA(VLOOKUP(AA3223&amp;"_"&amp;AB3223&amp;"_"&amp;AC3223&amp;"_"&amp;AE3223,[1]挑战模式!$A:$AS,1,FALSE)),"",IF(VLOOKUP(AA3223&amp;"_"&amp;AB3223&amp;"_"&amp;AC3223&amp;"_"&amp;AE3223,[1]挑战模式!$A:$AS,14+AD3223,FALSE)="","","Monster_Season"&amp;AA3223&amp;"_Challenge"&amp;AB3223&amp;"_"&amp;AC3223&amp;"_"&amp;AD3223&amp;"_"&amp;AE3223))</f>
        <v>Monster_Season0_Challenge15_6_2_Normal</v>
      </c>
      <c r="C3223">
        <f t="shared" ca="1" si="255"/>
        <v>1</v>
      </c>
      <c r="E3223">
        <f ca="1">IF(B3223="","",VLOOKUP(AA3223&amp;"_"&amp;AB3223&amp;"_"&amp;AC3223&amp;"_"&amp;AE3223,[1]挑战模式!$A:$AS,26+AD3223,FALSE))</f>
        <v>1145</v>
      </c>
      <c r="F3223">
        <f ca="1">IF(B3223="","",VLOOKUP(VLOOKUP(AA3223&amp;"_"&amp;AB3223&amp;"_"&amp;AC3223&amp;"_"&amp;AE3223,[1]挑战模式!$A:$AS,14+AD3223,FALSE),[1]怪物!$B:$O,3,FALSE))</f>
        <v>1</v>
      </c>
      <c r="G3223">
        <f t="shared" ca="1" si="256"/>
        <v>0</v>
      </c>
      <c r="H3223">
        <f t="shared" ca="1" si="257"/>
        <v>0</v>
      </c>
      <c r="I3223">
        <f t="shared" ca="1" si="258"/>
        <v>0</v>
      </c>
      <c r="J3223">
        <f t="shared" ca="1" si="259"/>
        <v>0</v>
      </c>
      <c r="K3223">
        <f t="shared" ca="1" si="259"/>
        <v>0</v>
      </c>
      <c r="AA3223" s="8">
        <v>0</v>
      </c>
      <c r="AB3223" s="8">
        <v>15</v>
      </c>
      <c r="AC3223" s="8">
        <v>6</v>
      </c>
      <c r="AD3223" s="8">
        <v>2</v>
      </c>
      <c r="AE3223" s="12" t="s">
        <v>757</v>
      </c>
    </row>
    <row r="3224" spans="2:31" x14ac:dyDescent="0.2">
      <c r="B3224" t="str">
        <f ca="1">IF(ISNA(VLOOKUP(AA3224&amp;"_"&amp;AB3224&amp;"_"&amp;AC3224&amp;"_"&amp;AE3224,[1]挑战模式!$A:$AS,1,FALSE)),"",IF(VLOOKUP(AA3224&amp;"_"&amp;AB3224&amp;"_"&amp;AC3224&amp;"_"&amp;AE3224,[1]挑战模式!$A:$AS,14+AD3224,FALSE)="","","Monster_Season"&amp;AA3224&amp;"_Challenge"&amp;AB3224&amp;"_"&amp;AC3224&amp;"_"&amp;AD3224&amp;"_"&amp;AE3224))</f>
        <v>Monster_Season0_Challenge15_6_3_Normal</v>
      </c>
      <c r="C3224">
        <f t="shared" ca="1" si="255"/>
        <v>1</v>
      </c>
      <c r="E3224">
        <f ca="1">IF(B3224="","",VLOOKUP(AA3224&amp;"_"&amp;AB3224&amp;"_"&amp;AC3224&amp;"_"&amp;AE3224,[1]挑战模式!$A:$AS,26+AD3224,FALSE))</f>
        <v>286</v>
      </c>
      <c r="F3224">
        <f ca="1">IF(B3224="","",VLOOKUP(VLOOKUP(AA3224&amp;"_"&amp;AB3224&amp;"_"&amp;AC3224&amp;"_"&amp;AE3224,[1]挑战模式!$A:$AS,14+AD3224,FALSE),[1]怪物!$B:$O,3,FALSE))</f>
        <v>1</v>
      </c>
      <c r="G3224">
        <f t="shared" ca="1" si="256"/>
        <v>0</v>
      </c>
      <c r="H3224">
        <f t="shared" ca="1" si="257"/>
        <v>0</v>
      </c>
      <c r="I3224">
        <f t="shared" ca="1" si="258"/>
        <v>0</v>
      </c>
      <c r="J3224">
        <f t="shared" ca="1" si="259"/>
        <v>0</v>
      </c>
      <c r="K3224">
        <f t="shared" ca="1" si="259"/>
        <v>0</v>
      </c>
      <c r="AA3224" s="8">
        <v>0</v>
      </c>
      <c r="AB3224" s="8">
        <v>15</v>
      </c>
      <c r="AC3224" s="8">
        <v>6</v>
      </c>
      <c r="AD3224" s="8">
        <v>3</v>
      </c>
      <c r="AE3224" s="12" t="s">
        <v>757</v>
      </c>
    </row>
    <row r="3225" spans="2:31" x14ac:dyDescent="0.2">
      <c r="B3225" t="str">
        <f ca="1">IF(ISNA(VLOOKUP(AA3225&amp;"_"&amp;AB3225&amp;"_"&amp;AC3225&amp;"_"&amp;AE3225,[1]挑战模式!$A:$AS,1,FALSE)),"",IF(VLOOKUP(AA3225&amp;"_"&amp;AB3225&amp;"_"&amp;AC3225&amp;"_"&amp;AE3225,[1]挑战模式!$A:$AS,14+AD3225,FALSE)="","","Monster_Season"&amp;AA3225&amp;"_Challenge"&amp;AB3225&amp;"_"&amp;AC3225&amp;"_"&amp;AD3225&amp;"_"&amp;AE3225))</f>
        <v>Monster_Season0_Challenge15_6_4_Normal</v>
      </c>
      <c r="C3225">
        <f t="shared" ca="1" si="255"/>
        <v>1</v>
      </c>
      <c r="E3225">
        <f ca="1">IF(B3225="","",VLOOKUP(AA3225&amp;"_"&amp;AB3225&amp;"_"&amp;AC3225&amp;"_"&amp;AE3225,[1]挑战模式!$A:$AS,26+AD3225,FALSE))</f>
        <v>1145</v>
      </c>
      <c r="F3225">
        <f ca="1">IF(B3225="","",VLOOKUP(VLOOKUP(AA3225&amp;"_"&amp;AB3225&amp;"_"&amp;AC3225&amp;"_"&amp;AE3225,[1]挑战模式!$A:$AS,14+AD3225,FALSE),[1]怪物!$B:$O,3,FALSE))</f>
        <v>1</v>
      </c>
      <c r="G3225">
        <f t="shared" ca="1" si="256"/>
        <v>0</v>
      </c>
      <c r="H3225">
        <f t="shared" ca="1" si="257"/>
        <v>0</v>
      </c>
      <c r="I3225">
        <f t="shared" ca="1" si="258"/>
        <v>0</v>
      </c>
      <c r="J3225">
        <f t="shared" ca="1" si="259"/>
        <v>0</v>
      </c>
      <c r="K3225">
        <f t="shared" ca="1" si="259"/>
        <v>0</v>
      </c>
      <c r="AA3225" s="8">
        <v>0</v>
      </c>
      <c r="AB3225" s="8">
        <v>15</v>
      </c>
      <c r="AC3225" s="8">
        <v>6</v>
      </c>
      <c r="AD3225" s="8">
        <v>4</v>
      </c>
      <c r="AE3225" s="12" t="s">
        <v>757</v>
      </c>
    </row>
    <row r="3226" spans="2:31" x14ac:dyDescent="0.2">
      <c r="B3226" t="str">
        <f ca="1">IF(ISNA(VLOOKUP(AA3226&amp;"_"&amp;AB3226&amp;"_"&amp;AC3226&amp;"_"&amp;AE3226,[1]挑战模式!$A:$AS,1,FALSE)),"",IF(VLOOKUP(AA3226&amp;"_"&amp;AB3226&amp;"_"&amp;AC3226&amp;"_"&amp;AE3226,[1]挑战模式!$A:$AS,14+AD3226,FALSE)="","","Monster_Season"&amp;AA3226&amp;"_Challenge"&amp;AB3226&amp;"_"&amp;AC3226&amp;"_"&amp;AD3226&amp;"_"&amp;AE3226))</f>
        <v/>
      </c>
      <c r="C3226" t="str">
        <f t="shared" ca="1" si="255"/>
        <v/>
      </c>
      <c r="E3226" t="str">
        <f ca="1">IF(B3226="","",VLOOKUP(AA3226&amp;"_"&amp;AB3226&amp;"_"&amp;AC3226&amp;"_"&amp;AE3226,[1]挑战模式!$A:$AS,26+AD3226,FALSE))</f>
        <v/>
      </c>
      <c r="F3226" t="str">
        <f ca="1">IF(B3226="","",VLOOKUP(VLOOKUP(AA3226&amp;"_"&amp;AB3226&amp;"_"&amp;AC3226&amp;"_"&amp;AE3226,[1]挑战模式!$A:$AS,14+AD3226,FALSE),[1]怪物!$B:$O,3,FALSE))</f>
        <v/>
      </c>
      <c r="G3226" t="str">
        <f t="shared" ca="1" si="256"/>
        <v/>
      </c>
      <c r="H3226" t="str">
        <f t="shared" ca="1" si="257"/>
        <v/>
      </c>
      <c r="I3226" t="str">
        <f t="shared" ca="1" si="258"/>
        <v/>
      </c>
      <c r="J3226" t="str">
        <f t="shared" ca="1" si="259"/>
        <v/>
      </c>
      <c r="K3226" t="str">
        <f t="shared" ca="1" si="259"/>
        <v/>
      </c>
      <c r="AA3226" s="8">
        <v>0</v>
      </c>
      <c r="AB3226" s="8">
        <v>15</v>
      </c>
      <c r="AC3226" s="8">
        <v>6</v>
      </c>
      <c r="AD3226" s="8">
        <v>5</v>
      </c>
      <c r="AE3226" s="12" t="s">
        <v>757</v>
      </c>
    </row>
    <row r="3227" spans="2:31" x14ac:dyDescent="0.2">
      <c r="B3227" t="str">
        <f ca="1">IF(ISNA(VLOOKUP(AA3227&amp;"_"&amp;AB3227&amp;"_"&amp;AC3227&amp;"_"&amp;AE3227,[1]挑战模式!$A:$AS,1,FALSE)),"",IF(VLOOKUP(AA3227&amp;"_"&amp;AB3227&amp;"_"&amp;AC3227&amp;"_"&amp;AE3227,[1]挑战模式!$A:$AS,14+AD3227,FALSE)="","","Monster_Season"&amp;AA3227&amp;"_Challenge"&amp;AB3227&amp;"_"&amp;AC3227&amp;"_"&amp;AD3227&amp;"_"&amp;AE3227))</f>
        <v/>
      </c>
      <c r="C3227" t="str">
        <f t="shared" ca="1" si="255"/>
        <v/>
      </c>
      <c r="E3227" t="str">
        <f ca="1">IF(B3227="","",VLOOKUP(AA3227&amp;"_"&amp;AB3227&amp;"_"&amp;AC3227&amp;"_"&amp;AE3227,[1]挑战模式!$A:$AS,26+AD3227,FALSE))</f>
        <v/>
      </c>
      <c r="F3227" t="str">
        <f ca="1">IF(B3227="","",VLOOKUP(VLOOKUP(AA3227&amp;"_"&amp;AB3227&amp;"_"&amp;AC3227&amp;"_"&amp;AE3227,[1]挑战模式!$A:$AS,14+AD3227,FALSE),[1]怪物!$B:$O,3,FALSE))</f>
        <v/>
      </c>
      <c r="G3227" t="str">
        <f t="shared" ca="1" si="256"/>
        <v/>
      </c>
      <c r="H3227" t="str">
        <f t="shared" ca="1" si="257"/>
        <v/>
      </c>
      <c r="I3227" t="str">
        <f t="shared" ca="1" si="258"/>
        <v/>
      </c>
      <c r="J3227" t="str">
        <f t="shared" ca="1" si="259"/>
        <v/>
      </c>
      <c r="K3227" t="str">
        <f t="shared" ca="1" si="259"/>
        <v/>
      </c>
      <c r="AA3227" s="8">
        <v>0</v>
      </c>
      <c r="AB3227" s="8">
        <v>15</v>
      </c>
      <c r="AC3227" s="8">
        <v>6</v>
      </c>
      <c r="AD3227" s="8">
        <v>6</v>
      </c>
      <c r="AE3227" s="12" t="s">
        <v>757</v>
      </c>
    </row>
    <row r="3228" spans="2:31" x14ac:dyDescent="0.2">
      <c r="B3228" t="str">
        <f ca="1">IF(ISNA(VLOOKUP(AA3228&amp;"_"&amp;AB3228&amp;"_"&amp;AC3228&amp;"_"&amp;AE3228,[1]挑战模式!$A:$AS,1,FALSE)),"",IF(VLOOKUP(AA3228&amp;"_"&amp;AB3228&amp;"_"&amp;AC3228&amp;"_"&amp;AE3228,[1]挑战模式!$A:$AS,14+AD3228,FALSE)="","","Monster_Season"&amp;AA3228&amp;"_Challenge"&amp;AB3228&amp;"_"&amp;AC3228&amp;"_"&amp;AD3228&amp;"_"&amp;AE3228))</f>
        <v/>
      </c>
      <c r="C3228" t="str">
        <f t="shared" ca="1" si="255"/>
        <v/>
      </c>
      <c r="E3228" t="str">
        <f ca="1">IF(B3228="","",VLOOKUP(AA3228&amp;"_"&amp;AB3228&amp;"_"&amp;AC3228&amp;"_"&amp;AE3228,[1]挑战模式!$A:$AS,26+AD3228,FALSE))</f>
        <v/>
      </c>
      <c r="F3228" t="str">
        <f ca="1">IF(B3228="","",VLOOKUP(VLOOKUP(AA3228&amp;"_"&amp;AB3228&amp;"_"&amp;AC3228&amp;"_"&amp;AE3228,[1]挑战模式!$A:$AS,14+AD3228,FALSE),[1]怪物!$B:$O,3,FALSE))</f>
        <v/>
      </c>
      <c r="G3228" t="str">
        <f t="shared" ca="1" si="256"/>
        <v/>
      </c>
      <c r="H3228" t="str">
        <f t="shared" ca="1" si="257"/>
        <v/>
      </c>
      <c r="I3228" t="str">
        <f t="shared" ca="1" si="258"/>
        <v/>
      </c>
      <c r="J3228" t="str">
        <f t="shared" ca="1" si="259"/>
        <v/>
      </c>
      <c r="K3228" t="str">
        <f t="shared" ca="1" si="259"/>
        <v/>
      </c>
      <c r="AA3228" s="8">
        <v>0</v>
      </c>
      <c r="AB3228" s="8">
        <v>15</v>
      </c>
      <c r="AC3228" s="8">
        <v>7</v>
      </c>
      <c r="AD3228" s="8">
        <v>1</v>
      </c>
      <c r="AE3228" s="12" t="s">
        <v>757</v>
      </c>
    </row>
    <row r="3229" spans="2:31" x14ac:dyDescent="0.2">
      <c r="B3229" t="str">
        <f ca="1">IF(ISNA(VLOOKUP(AA3229&amp;"_"&amp;AB3229&amp;"_"&amp;AC3229&amp;"_"&amp;AE3229,[1]挑战模式!$A:$AS,1,FALSE)),"",IF(VLOOKUP(AA3229&amp;"_"&amp;AB3229&amp;"_"&amp;AC3229&amp;"_"&amp;AE3229,[1]挑战模式!$A:$AS,14+AD3229,FALSE)="","","Monster_Season"&amp;AA3229&amp;"_Challenge"&amp;AB3229&amp;"_"&amp;AC3229&amp;"_"&amp;AD3229&amp;"_"&amp;AE3229))</f>
        <v/>
      </c>
      <c r="C3229" t="str">
        <f t="shared" ca="1" si="255"/>
        <v/>
      </c>
      <c r="E3229" t="str">
        <f ca="1">IF(B3229="","",VLOOKUP(AA3229&amp;"_"&amp;AB3229&amp;"_"&amp;AC3229&amp;"_"&amp;AE3229,[1]挑战模式!$A:$AS,26+AD3229,FALSE))</f>
        <v/>
      </c>
      <c r="F3229" t="str">
        <f ca="1">IF(B3229="","",VLOOKUP(VLOOKUP(AA3229&amp;"_"&amp;AB3229&amp;"_"&amp;AC3229&amp;"_"&amp;AE3229,[1]挑战模式!$A:$AS,14+AD3229,FALSE),[1]怪物!$B:$O,3,FALSE))</f>
        <v/>
      </c>
      <c r="G3229" t="str">
        <f t="shared" ca="1" si="256"/>
        <v/>
      </c>
      <c r="H3229" t="str">
        <f t="shared" ca="1" si="257"/>
        <v/>
      </c>
      <c r="I3229" t="str">
        <f t="shared" ca="1" si="258"/>
        <v/>
      </c>
      <c r="J3229" t="str">
        <f t="shared" ca="1" si="259"/>
        <v/>
      </c>
      <c r="K3229" t="str">
        <f t="shared" ca="1" si="259"/>
        <v/>
      </c>
      <c r="AA3229" s="8">
        <v>0</v>
      </c>
      <c r="AB3229" s="8">
        <v>15</v>
      </c>
      <c r="AC3229" s="8">
        <v>7</v>
      </c>
      <c r="AD3229" s="8">
        <v>2</v>
      </c>
      <c r="AE3229" s="12" t="s">
        <v>757</v>
      </c>
    </row>
    <row r="3230" spans="2:31" x14ac:dyDescent="0.2">
      <c r="B3230" t="str">
        <f ca="1">IF(ISNA(VLOOKUP(AA3230&amp;"_"&amp;AB3230&amp;"_"&amp;AC3230&amp;"_"&amp;AE3230,[1]挑战模式!$A:$AS,1,FALSE)),"",IF(VLOOKUP(AA3230&amp;"_"&amp;AB3230&amp;"_"&amp;AC3230&amp;"_"&amp;AE3230,[1]挑战模式!$A:$AS,14+AD3230,FALSE)="","","Monster_Season"&amp;AA3230&amp;"_Challenge"&amp;AB3230&amp;"_"&amp;AC3230&amp;"_"&amp;AD3230&amp;"_"&amp;AE3230))</f>
        <v/>
      </c>
      <c r="C3230" t="str">
        <f t="shared" ca="1" si="255"/>
        <v/>
      </c>
      <c r="E3230" t="str">
        <f ca="1">IF(B3230="","",VLOOKUP(AA3230&amp;"_"&amp;AB3230&amp;"_"&amp;AC3230&amp;"_"&amp;AE3230,[1]挑战模式!$A:$AS,26+AD3230,FALSE))</f>
        <v/>
      </c>
      <c r="F3230" t="str">
        <f ca="1">IF(B3230="","",VLOOKUP(VLOOKUP(AA3230&amp;"_"&amp;AB3230&amp;"_"&amp;AC3230&amp;"_"&amp;AE3230,[1]挑战模式!$A:$AS,14+AD3230,FALSE),[1]怪物!$B:$O,3,FALSE))</f>
        <v/>
      </c>
      <c r="G3230" t="str">
        <f t="shared" ca="1" si="256"/>
        <v/>
      </c>
      <c r="H3230" t="str">
        <f t="shared" ca="1" si="257"/>
        <v/>
      </c>
      <c r="I3230" t="str">
        <f t="shared" ca="1" si="258"/>
        <v/>
      </c>
      <c r="J3230" t="str">
        <f t="shared" ca="1" si="259"/>
        <v/>
      </c>
      <c r="K3230" t="str">
        <f t="shared" ca="1" si="259"/>
        <v/>
      </c>
      <c r="AA3230" s="8">
        <v>0</v>
      </c>
      <c r="AB3230" s="8">
        <v>15</v>
      </c>
      <c r="AC3230" s="8">
        <v>7</v>
      </c>
      <c r="AD3230" s="8">
        <v>3</v>
      </c>
      <c r="AE3230" s="12" t="s">
        <v>757</v>
      </c>
    </row>
    <row r="3231" spans="2:31" x14ac:dyDescent="0.2">
      <c r="B3231" t="str">
        <f ca="1">IF(ISNA(VLOOKUP(AA3231&amp;"_"&amp;AB3231&amp;"_"&amp;AC3231&amp;"_"&amp;AE3231,[1]挑战模式!$A:$AS,1,FALSE)),"",IF(VLOOKUP(AA3231&amp;"_"&amp;AB3231&amp;"_"&amp;AC3231&amp;"_"&amp;AE3231,[1]挑战模式!$A:$AS,14+AD3231,FALSE)="","","Monster_Season"&amp;AA3231&amp;"_Challenge"&amp;AB3231&amp;"_"&amp;AC3231&amp;"_"&amp;AD3231&amp;"_"&amp;AE3231))</f>
        <v/>
      </c>
      <c r="C3231" t="str">
        <f t="shared" ca="1" si="255"/>
        <v/>
      </c>
      <c r="E3231" t="str">
        <f ca="1">IF(B3231="","",VLOOKUP(AA3231&amp;"_"&amp;AB3231&amp;"_"&amp;AC3231&amp;"_"&amp;AE3231,[1]挑战模式!$A:$AS,26+AD3231,FALSE))</f>
        <v/>
      </c>
      <c r="F3231" t="str">
        <f ca="1">IF(B3231="","",VLOOKUP(VLOOKUP(AA3231&amp;"_"&amp;AB3231&amp;"_"&amp;AC3231&amp;"_"&amp;AE3231,[1]挑战模式!$A:$AS,14+AD3231,FALSE),[1]怪物!$B:$O,3,FALSE))</f>
        <v/>
      </c>
      <c r="G3231" t="str">
        <f t="shared" ca="1" si="256"/>
        <v/>
      </c>
      <c r="H3231" t="str">
        <f t="shared" ca="1" si="257"/>
        <v/>
      </c>
      <c r="I3231" t="str">
        <f t="shared" ca="1" si="258"/>
        <v/>
      </c>
      <c r="J3231" t="str">
        <f t="shared" ca="1" si="259"/>
        <v/>
      </c>
      <c r="K3231" t="str">
        <f t="shared" ca="1" si="259"/>
        <v/>
      </c>
      <c r="AA3231" s="8">
        <v>0</v>
      </c>
      <c r="AB3231" s="8">
        <v>15</v>
      </c>
      <c r="AC3231" s="8">
        <v>7</v>
      </c>
      <c r="AD3231" s="8">
        <v>4</v>
      </c>
      <c r="AE3231" s="12" t="s">
        <v>757</v>
      </c>
    </row>
    <row r="3232" spans="2:31" x14ac:dyDescent="0.2">
      <c r="B3232" t="str">
        <f ca="1">IF(ISNA(VLOOKUP(AA3232&amp;"_"&amp;AB3232&amp;"_"&amp;AC3232&amp;"_"&amp;AE3232,[1]挑战模式!$A:$AS,1,FALSE)),"",IF(VLOOKUP(AA3232&amp;"_"&amp;AB3232&amp;"_"&amp;AC3232&amp;"_"&amp;AE3232,[1]挑战模式!$A:$AS,14+AD3232,FALSE)="","","Monster_Season"&amp;AA3232&amp;"_Challenge"&amp;AB3232&amp;"_"&amp;AC3232&amp;"_"&amp;AD3232&amp;"_"&amp;AE3232))</f>
        <v/>
      </c>
      <c r="C3232" t="str">
        <f t="shared" ca="1" si="255"/>
        <v/>
      </c>
      <c r="E3232" t="str">
        <f ca="1">IF(B3232="","",VLOOKUP(AA3232&amp;"_"&amp;AB3232&amp;"_"&amp;AC3232&amp;"_"&amp;AE3232,[1]挑战模式!$A:$AS,26+AD3232,FALSE))</f>
        <v/>
      </c>
      <c r="F3232" t="str">
        <f ca="1">IF(B3232="","",VLOOKUP(VLOOKUP(AA3232&amp;"_"&amp;AB3232&amp;"_"&amp;AC3232&amp;"_"&amp;AE3232,[1]挑战模式!$A:$AS,14+AD3232,FALSE),[1]怪物!$B:$O,3,FALSE))</f>
        <v/>
      </c>
      <c r="G3232" t="str">
        <f t="shared" ca="1" si="256"/>
        <v/>
      </c>
      <c r="H3232" t="str">
        <f t="shared" ca="1" si="257"/>
        <v/>
      </c>
      <c r="I3232" t="str">
        <f t="shared" ca="1" si="258"/>
        <v/>
      </c>
      <c r="J3232" t="str">
        <f t="shared" ca="1" si="259"/>
        <v/>
      </c>
      <c r="K3232" t="str">
        <f t="shared" ca="1" si="259"/>
        <v/>
      </c>
      <c r="AA3232" s="8">
        <v>0</v>
      </c>
      <c r="AB3232" s="8">
        <v>15</v>
      </c>
      <c r="AC3232" s="8">
        <v>7</v>
      </c>
      <c r="AD3232" s="8">
        <v>5</v>
      </c>
      <c r="AE3232" s="12" t="s">
        <v>757</v>
      </c>
    </row>
    <row r="3233" spans="2:31" x14ac:dyDescent="0.2">
      <c r="B3233" t="str">
        <f ca="1">IF(ISNA(VLOOKUP(AA3233&amp;"_"&amp;AB3233&amp;"_"&amp;AC3233&amp;"_"&amp;AE3233,[1]挑战模式!$A:$AS,1,FALSE)),"",IF(VLOOKUP(AA3233&amp;"_"&amp;AB3233&amp;"_"&amp;AC3233&amp;"_"&amp;AE3233,[1]挑战模式!$A:$AS,14+AD3233,FALSE)="","","Monster_Season"&amp;AA3233&amp;"_Challenge"&amp;AB3233&amp;"_"&amp;AC3233&amp;"_"&amp;AD3233&amp;"_"&amp;AE3233))</f>
        <v/>
      </c>
      <c r="C3233" t="str">
        <f t="shared" ca="1" si="255"/>
        <v/>
      </c>
      <c r="E3233" t="str">
        <f ca="1">IF(B3233="","",VLOOKUP(AA3233&amp;"_"&amp;AB3233&amp;"_"&amp;AC3233&amp;"_"&amp;AE3233,[1]挑战模式!$A:$AS,26+AD3233,FALSE))</f>
        <v/>
      </c>
      <c r="F3233" t="str">
        <f ca="1">IF(B3233="","",VLOOKUP(VLOOKUP(AA3233&amp;"_"&amp;AB3233&amp;"_"&amp;AC3233&amp;"_"&amp;AE3233,[1]挑战模式!$A:$AS,14+AD3233,FALSE),[1]怪物!$B:$O,3,FALSE))</f>
        <v/>
      </c>
      <c r="G3233" t="str">
        <f t="shared" ca="1" si="256"/>
        <v/>
      </c>
      <c r="H3233" t="str">
        <f t="shared" ca="1" si="257"/>
        <v/>
      </c>
      <c r="I3233" t="str">
        <f t="shared" ca="1" si="258"/>
        <v/>
      </c>
      <c r="J3233" t="str">
        <f t="shared" ca="1" si="259"/>
        <v/>
      </c>
      <c r="K3233" t="str">
        <f t="shared" ca="1" si="259"/>
        <v/>
      </c>
      <c r="AA3233" s="8">
        <v>0</v>
      </c>
      <c r="AB3233" s="8">
        <v>15</v>
      </c>
      <c r="AC3233" s="8">
        <v>7</v>
      </c>
      <c r="AD3233" s="8">
        <v>6</v>
      </c>
      <c r="AE3233" s="12" t="s">
        <v>757</v>
      </c>
    </row>
    <row r="3234" spans="2:31" x14ac:dyDescent="0.2">
      <c r="B3234" t="str">
        <f ca="1">IF(ISNA(VLOOKUP(AA3234&amp;"_"&amp;AB3234&amp;"_"&amp;AC3234&amp;"_"&amp;AE3234,[1]挑战模式!$A:$AS,1,FALSE)),"",IF(VLOOKUP(AA3234&amp;"_"&amp;AB3234&amp;"_"&amp;AC3234&amp;"_"&amp;AE3234,[1]挑战模式!$A:$AS,14+AD3234,FALSE)="","","Monster_Season"&amp;AA3234&amp;"_Challenge"&amp;AB3234&amp;"_"&amp;AC3234&amp;"_"&amp;AD3234&amp;"_"&amp;AE3234))</f>
        <v/>
      </c>
      <c r="C3234" t="str">
        <f t="shared" ca="1" si="255"/>
        <v/>
      </c>
      <c r="E3234" t="str">
        <f ca="1">IF(B3234="","",VLOOKUP(AA3234&amp;"_"&amp;AB3234&amp;"_"&amp;AC3234&amp;"_"&amp;AE3234,[1]挑战模式!$A:$AS,26+AD3234,FALSE))</f>
        <v/>
      </c>
      <c r="F3234" t="str">
        <f ca="1">IF(B3234="","",VLOOKUP(VLOOKUP(AA3234&amp;"_"&amp;AB3234&amp;"_"&amp;AC3234&amp;"_"&amp;AE3234,[1]挑战模式!$A:$AS,14+AD3234,FALSE),[1]怪物!$B:$O,3,FALSE))</f>
        <v/>
      </c>
      <c r="G3234" t="str">
        <f t="shared" ca="1" si="256"/>
        <v/>
      </c>
      <c r="H3234" t="str">
        <f t="shared" ca="1" si="257"/>
        <v/>
      </c>
      <c r="I3234" t="str">
        <f t="shared" ca="1" si="258"/>
        <v/>
      </c>
      <c r="J3234" t="str">
        <f t="shared" ca="1" si="259"/>
        <v/>
      </c>
      <c r="K3234" t="str">
        <f t="shared" ca="1" si="259"/>
        <v/>
      </c>
      <c r="AA3234" s="8">
        <v>0</v>
      </c>
      <c r="AB3234" s="8">
        <v>15</v>
      </c>
      <c r="AC3234" s="8">
        <v>8</v>
      </c>
      <c r="AD3234" s="8">
        <v>1</v>
      </c>
      <c r="AE3234" s="12" t="s">
        <v>757</v>
      </c>
    </row>
    <row r="3235" spans="2:31" x14ac:dyDescent="0.2">
      <c r="B3235" t="str">
        <f ca="1">IF(ISNA(VLOOKUP(AA3235&amp;"_"&amp;AB3235&amp;"_"&amp;AC3235&amp;"_"&amp;AE3235,[1]挑战模式!$A:$AS,1,FALSE)),"",IF(VLOOKUP(AA3235&amp;"_"&amp;AB3235&amp;"_"&amp;AC3235&amp;"_"&amp;AE3235,[1]挑战模式!$A:$AS,14+AD3235,FALSE)="","","Monster_Season"&amp;AA3235&amp;"_Challenge"&amp;AB3235&amp;"_"&amp;AC3235&amp;"_"&amp;AD3235&amp;"_"&amp;AE3235))</f>
        <v/>
      </c>
      <c r="C3235" t="str">
        <f t="shared" ca="1" si="255"/>
        <v/>
      </c>
      <c r="E3235" t="str">
        <f ca="1">IF(B3235="","",VLOOKUP(AA3235&amp;"_"&amp;AB3235&amp;"_"&amp;AC3235&amp;"_"&amp;AE3235,[1]挑战模式!$A:$AS,26+AD3235,FALSE))</f>
        <v/>
      </c>
      <c r="F3235" t="str">
        <f ca="1">IF(B3235="","",VLOOKUP(VLOOKUP(AA3235&amp;"_"&amp;AB3235&amp;"_"&amp;AC3235&amp;"_"&amp;AE3235,[1]挑战模式!$A:$AS,14+AD3235,FALSE),[1]怪物!$B:$O,3,FALSE))</f>
        <v/>
      </c>
      <c r="G3235" t="str">
        <f t="shared" ca="1" si="256"/>
        <v/>
      </c>
      <c r="H3235" t="str">
        <f t="shared" ca="1" si="257"/>
        <v/>
      </c>
      <c r="I3235" t="str">
        <f t="shared" ca="1" si="258"/>
        <v/>
      </c>
      <c r="J3235" t="str">
        <f t="shared" ca="1" si="259"/>
        <v/>
      </c>
      <c r="K3235" t="str">
        <f t="shared" ca="1" si="259"/>
        <v/>
      </c>
      <c r="AA3235" s="8">
        <v>0</v>
      </c>
      <c r="AB3235" s="8">
        <v>15</v>
      </c>
      <c r="AC3235" s="8">
        <v>8</v>
      </c>
      <c r="AD3235" s="8">
        <v>2</v>
      </c>
      <c r="AE3235" s="12" t="s">
        <v>757</v>
      </c>
    </row>
    <row r="3236" spans="2:31" x14ac:dyDescent="0.2">
      <c r="B3236" t="str">
        <f ca="1">IF(ISNA(VLOOKUP(AA3236&amp;"_"&amp;AB3236&amp;"_"&amp;AC3236&amp;"_"&amp;AE3236,[1]挑战模式!$A:$AS,1,FALSE)),"",IF(VLOOKUP(AA3236&amp;"_"&amp;AB3236&amp;"_"&amp;AC3236&amp;"_"&amp;AE3236,[1]挑战模式!$A:$AS,14+AD3236,FALSE)="","","Monster_Season"&amp;AA3236&amp;"_Challenge"&amp;AB3236&amp;"_"&amp;AC3236&amp;"_"&amp;AD3236&amp;"_"&amp;AE3236))</f>
        <v/>
      </c>
      <c r="C3236" t="str">
        <f t="shared" ca="1" si="255"/>
        <v/>
      </c>
      <c r="E3236" t="str">
        <f ca="1">IF(B3236="","",VLOOKUP(AA3236&amp;"_"&amp;AB3236&amp;"_"&amp;AC3236&amp;"_"&amp;AE3236,[1]挑战模式!$A:$AS,26+AD3236,FALSE))</f>
        <v/>
      </c>
      <c r="F3236" t="str">
        <f ca="1">IF(B3236="","",VLOOKUP(VLOOKUP(AA3236&amp;"_"&amp;AB3236&amp;"_"&amp;AC3236&amp;"_"&amp;AE3236,[1]挑战模式!$A:$AS,14+AD3236,FALSE),[1]怪物!$B:$O,3,FALSE))</f>
        <v/>
      </c>
      <c r="G3236" t="str">
        <f t="shared" ca="1" si="256"/>
        <v/>
      </c>
      <c r="H3236" t="str">
        <f t="shared" ca="1" si="257"/>
        <v/>
      </c>
      <c r="I3236" t="str">
        <f t="shared" ca="1" si="258"/>
        <v/>
      </c>
      <c r="J3236" t="str">
        <f t="shared" ca="1" si="259"/>
        <v/>
      </c>
      <c r="K3236" t="str">
        <f t="shared" ca="1" si="259"/>
        <v/>
      </c>
      <c r="AA3236" s="8">
        <v>0</v>
      </c>
      <c r="AB3236" s="8">
        <v>15</v>
      </c>
      <c r="AC3236" s="8">
        <v>8</v>
      </c>
      <c r="AD3236" s="8">
        <v>3</v>
      </c>
      <c r="AE3236" s="12" t="s">
        <v>757</v>
      </c>
    </row>
    <row r="3237" spans="2:31" x14ac:dyDescent="0.2">
      <c r="B3237" t="str">
        <f ca="1">IF(ISNA(VLOOKUP(AA3237&amp;"_"&amp;AB3237&amp;"_"&amp;AC3237&amp;"_"&amp;AE3237,[1]挑战模式!$A:$AS,1,FALSE)),"",IF(VLOOKUP(AA3237&amp;"_"&amp;AB3237&amp;"_"&amp;AC3237&amp;"_"&amp;AE3237,[1]挑战模式!$A:$AS,14+AD3237,FALSE)="","","Monster_Season"&amp;AA3237&amp;"_Challenge"&amp;AB3237&amp;"_"&amp;AC3237&amp;"_"&amp;AD3237&amp;"_"&amp;AE3237))</f>
        <v/>
      </c>
      <c r="C3237" t="str">
        <f t="shared" ca="1" si="255"/>
        <v/>
      </c>
      <c r="E3237" t="str">
        <f ca="1">IF(B3237="","",VLOOKUP(AA3237&amp;"_"&amp;AB3237&amp;"_"&amp;AC3237&amp;"_"&amp;AE3237,[1]挑战模式!$A:$AS,26+AD3237,FALSE))</f>
        <v/>
      </c>
      <c r="F3237" t="str">
        <f ca="1">IF(B3237="","",VLOOKUP(VLOOKUP(AA3237&amp;"_"&amp;AB3237&amp;"_"&amp;AC3237&amp;"_"&amp;AE3237,[1]挑战模式!$A:$AS,14+AD3237,FALSE),[1]怪物!$B:$O,3,FALSE))</f>
        <v/>
      </c>
      <c r="G3237" t="str">
        <f t="shared" ca="1" si="256"/>
        <v/>
      </c>
      <c r="H3237" t="str">
        <f t="shared" ca="1" si="257"/>
        <v/>
      </c>
      <c r="I3237" t="str">
        <f t="shared" ca="1" si="258"/>
        <v/>
      </c>
      <c r="J3237" t="str">
        <f t="shared" ca="1" si="259"/>
        <v/>
      </c>
      <c r="K3237" t="str">
        <f t="shared" ca="1" si="259"/>
        <v/>
      </c>
      <c r="AA3237" s="8">
        <v>0</v>
      </c>
      <c r="AB3237" s="8">
        <v>15</v>
      </c>
      <c r="AC3237" s="8">
        <v>8</v>
      </c>
      <c r="AD3237" s="8">
        <v>4</v>
      </c>
      <c r="AE3237" s="12" t="s">
        <v>757</v>
      </c>
    </row>
    <row r="3238" spans="2:31" x14ac:dyDescent="0.2">
      <c r="B3238" t="str">
        <f ca="1">IF(ISNA(VLOOKUP(AA3238&amp;"_"&amp;AB3238&amp;"_"&amp;AC3238&amp;"_"&amp;AE3238,[1]挑战模式!$A:$AS,1,FALSE)),"",IF(VLOOKUP(AA3238&amp;"_"&amp;AB3238&amp;"_"&amp;AC3238&amp;"_"&amp;AE3238,[1]挑战模式!$A:$AS,14+AD3238,FALSE)="","","Monster_Season"&amp;AA3238&amp;"_Challenge"&amp;AB3238&amp;"_"&amp;AC3238&amp;"_"&amp;AD3238&amp;"_"&amp;AE3238))</f>
        <v/>
      </c>
      <c r="C3238" t="str">
        <f t="shared" ca="1" si="255"/>
        <v/>
      </c>
      <c r="E3238" t="str">
        <f ca="1">IF(B3238="","",VLOOKUP(AA3238&amp;"_"&amp;AB3238&amp;"_"&amp;AC3238&amp;"_"&amp;AE3238,[1]挑战模式!$A:$AS,26+AD3238,FALSE))</f>
        <v/>
      </c>
      <c r="F3238" t="str">
        <f ca="1">IF(B3238="","",VLOOKUP(VLOOKUP(AA3238&amp;"_"&amp;AB3238&amp;"_"&amp;AC3238&amp;"_"&amp;AE3238,[1]挑战模式!$A:$AS,14+AD3238,FALSE),[1]怪物!$B:$O,3,FALSE))</f>
        <v/>
      </c>
      <c r="G3238" t="str">
        <f t="shared" ca="1" si="256"/>
        <v/>
      </c>
      <c r="H3238" t="str">
        <f t="shared" ca="1" si="257"/>
        <v/>
      </c>
      <c r="I3238" t="str">
        <f t="shared" ca="1" si="258"/>
        <v/>
      </c>
      <c r="J3238" t="str">
        <f t="shared" ca="1" si="259"/>
        <v/>
      </c>
      <c r="K3238" t="str">
        <f t="shared" ca="1" si="259"/>
        <v/>
      </c>
      <c r="AA3238" s="8">
        <v>0</v>
      </c>
      <c r="AB3238" s="8">
        <v>15</v>
      </c>
      <c r="AC3238" s="8">
        <v>8</v>
      </c>
      <c r="AD3238" s="8">
        <v>5</v>
      </c>
      <c r="AE3238" s="12" t="s">
        <v>757</v>
      </c>
    </row>
    <row r="3239" spans="2:31" x14ac:dyDescent="0.2">
      <c r="B3239" t="str">
        <f ca="1">IF(ISNA(VLOOKUP(AA3239&amp;"_"&amp;AB3239&amp;"_"&amp;AC3239&amp;"_"&amp;AE3239,[1]挑战模式!$A:$AS,1,FALSE)),"",IF(VLOOKUP(AA3239&amp;"_"&amp;AB3239&amp;"_"&amp;AC3239&amp;"_"&amp;AE3239,[1]挑战模式!$A:$AS,14+AD3239,FALSE)="","","Monster_Season"&amp;AA3239&amp;"_Challenge"&amp;AB3239&amp;"_"&amp;AC3239&amp;"_"&amp;AD3239&amp;"_"&amp;AE3239))</f>
        <v/>
      </c>
      <c r="C3239" t="str">
        <f t="shared" ca="1" si="255"/>
        <v/>
      </c>
      <c r="E3239" t="str">
        <f ca="1">IF(B3239="","",VLOOKUP(AA3239&amp;"_"&amp;AB3239&amp;"_"&amp;AC3239&amp;"_"&amp;AE3239,[1]挑战模式!$A:$AS,26+AD3239,FALSE))</f>
        <v/>
      </c>
      <c r="F3239" t="str">
        <f ca="1">IF(B3239="","",VLOOKUP(VLOOKUP(AA3239&amp;"_"&amp;AB3239&amp;"_"&amp;AC3239&amp;"_"&amp;AE3239,[1]挑战模式!$A:$AS,14+AD3239,FALSE),[1]怪物!$B:$O,3,FALSE))</f>
        <v/>
      </c>
      <c r="G3239" t="str">
        <f t="shared" ca="1" si="256"/>
        <v/>
      </c>
      <c r="H3239" t="str">
        <f t="shared" ca="1" si="257"/>
        <v/>
      </c>
      <c r="I3239" t="str">
        <f t="shared" ca="1" si="258"/>
        <v/>
      </c>
      <c r="J3239" t="str">
        <f t="shared" ca="1" si="259"/>
        <v/>
      </c>
      <c r="K3239" t="str">
        <f t="shared" ca="1" si="259"/>
        <v/>
      </c>
      <c r="AA3239" s="8">
        <v>0</v>
      </c>
      <c r="AB3239" s="8">
        <v>15</v>
      </c>
      <c r="AC3239" s="8">
        <v>8</v>
      </c>
      <c r="AD3239" s="8">
        <v>6</v>
      </c>
      <c r="AE3239" s="12" t="s">
        <v>757</v>
      </c>
    </row>
    <row r="3240" spans="2:31" x14ac:dyDescent="0.2">
      <c r="B3240" t="str">
        <f ca="1">IF(ISNA(VLOOKUP(AA3240&amp;"_"&amp;AB3240&amp;"_"&amp;AC3240&amp;"_"&amp;AE3240,[1]挑战模式!$A:$AS,1,FALSE)),"",IF(VLOOKUP(AA3240&amp;"_"&amp;AB3240&amp;"_"&amp;AC3240&amp;"_"&amp;AE3240,[1]挑战模式!$A:$AS,14+AD3240,FALSE)="","","Monster_Season"&amp;AA3240&amp;"_Challenge"&amp;AB3240&amp;"_"&amp;AC3240&amp;"_"&amp;AD3240&amp;"_"&amp;AE3240))</f>
        <v/>
      </c>
      <c r="C3240" t="str">
        <f t="shared" ca="1" si="255"/>
        <v/>
      </c>
      <c r="E3240" t="str">
        <f ca="1">IF(B3240="","",VLOOKUP(AA3240&amp;"_"&amp;AB3240&amp;"_"&amp;AC3240&amp;"_"&amp;AE3240,[1]挑战模式!$A:$AS,26+AD3240,FALSE))</f>
        <v/>
      </c>
      <c r="F3240" t="str">
        <f ca="1">IF(B3240="","",VLOOKUP(VLOOKUP(AA3240&amp;"_"&amp;AB3240&amp;"_"&amp;AC3240&amp;"_"&amp;AE3240,[1]挑战模式!$A:$AS,14+AD3240,FALSE),[1]怪物!$B:$O,3,FALSE))</f>
        <v/>
      </c>
      <c r="G3240" t="str">
        <f t="shared" ca="1" si="256"/>
        <v/>
      </c>
      <c r="H3240" t="str">
        <f t="shared" ca="1" si="257"/>
        <v/>
      </c>
      <c r="I3240" t="str">
        <f t="shared" ca="1" si="258"/>
        <v/>
      </c>
      <c r="J3240" t="str">
        <f t="shared" ca="1" si="259"/>
        <v/>
      </c>
      <c r="K3240" t="str">
        <f t="shared" ca="1" si="259"/>
        <v/>
      </c>
      <c r="AA3240" s="8">
        <v>0</v>
      </c>
      <c r="AB3240" s="8">
        <v>15</v>
      </c>
      <c r="AC3240" s="8">
        <v>9</v>
      </c>
      <c r="AD3240" s="8">
        <v>1</v>
      </c>
      <c r="AE3240" s="12" t="s">
        <v>757</v>
      </c>
    </row>
    <row r="3241" spans="2:31" x14ac:dyDescent="0.2">
      <c r="B3241" t="str">
        <f ca="1">IF(ISNA(VLOOKUP(AA3241&amp;"_"&amp;AB3241&amp;"_"&amp;AC3241&amp;"_"&amp;AE3241,[1]挑战模式!$A:$AS,1,FALSE)),"",IF(VLOOKUP(AA3241&amp;"_"&amp;AB3241&amp;"_"&amp;AC3241&amp;"_"&amp;AE3241,[1]挑战模式!$A:$AS,14+AD3241,FALSE)="","","Monster_Season"&amp;AA3241&amp;"_Challenge"&amp;AB3241&amp;"_"&amp;AC3241&amp;"_"&amp;AD3241&amp;"_"&amp;AE3241))</f>
        <v/>
      </c>
      <c r="C3241" t="str">
        <f t="shared" ca="1" si="255"/>
        <v/>
      </c>
      <c r="E3241" t="str">
        <f ca="1">IF(B3241="","",VLOOKUP(AA3241&amp;"_"&amp;AB3241&amp;"_"&amp;AC3241&amp;"_"&amp;AE3241,[1]挑战模式!$A:$AS,26+AD3241,FALSE))</f>
        <v/>
      </c>
      <c r="F3241" t="str">
        <f ca="1">IF(B3241="","",VLOOKUP(VLOOKUP(AA3241&amp;"_"&amp;AB3241&amp;"_"&amp;AC3241&amp;"_"&amp;AE3241,[1]挑战模式!$A:$AS,14+AD3241,FALSE),[1]怪物!$B:$O,3,FALSE))</f>
        <v/>
      </c>
      <c r="G3241" t="str">
        <f t="shared" ca="1" si="256"/>
        <v/>
      </c>
      <c r="H3241" t="str">
        <f t="shared" ca="1" si="257"/>
        <v/>
      </c>
      <c r="I3241" t="str">
        <f t="shared" ca="1" si="258"/>
        <v/>
      </c>
      <c r="J3241" t="str">
        <f t="shared" ca="1" si="259"/>
        <v/>
      </c>
      <c r="K3241" t="str">
        <f t="shared" ca="1" si="259"/>
        <v/>
      </c>
      <c r="AA3241" s="8">
        <v>0</v>
      </c>
      <c r="AB3241" s="8">
        <v>15</v>
      </c>
      <c r="AC3241" s="8">
        <v>9</v>
      </c>
      <c r="AD3241" s="8">
        <v>2</v>
      </c>
      <c r="AE3241" s="12" t="s">
        <v>757</v>
      </c>
    </row>
    <row r="3242" spans="2:31" x14ac:dyDescent="0.2">
      <c r="B3242" t="str">
        <f ca="1">IF(ISNA(VLOOKUP(AA3242&amp;"_"&amp;AB3242&amp;"_"&amp;AC3242&amp;"_"&amp;AE3242,[1]挑战模式!$A:$AS,1,FALSE)),"",IF(VLOOKUP(AA3242&amp;"_"&amp;AB3242&amp;"_"&amp;AC3242&amp;"_"&amp;AE3242,[1]挑战模式!$A:$AS,14+AD3242,FALSE)="","","Monster_Season"&amp;AA3242&amp;"_Challenge"&amp;AB3242&amp;"_"&amp;AC3242&amp;"_"&amp;AD3242&amp;"_"&amp;AE3242))</f>
        <v/>
      </c>
      <c r="C3242" t="str">
        <f t="shared" ca="1" si="255"/>
        <v/>
      </c>
      <c r="E3242" t="str">
        <f ca="1">IF(B3242="","",VLOOKUP(AA3242&amp;"_"&amp;AB3242&amp;"_"&amp;AC3242&amp;"_"&amp;AE3242,[1]挑战模式!$A:$AS,26+AD3242,FALSE))</f>
        <v/>
      </c>
      <c r="F3242" t="str">
        <f ca="1">IF(B3242="","",VLOOKUP(VLOOKUP(AA3242&amp;"_"&amp;AB3242&amp;"_"&amp;AC3242&amp;"_"&amp;AE3242,[1]挑战模式!$A:$AS,14+AD3242,FALSE),[1]怪物!$B:$O,3,FALSE))</f>
        <v/>
      </c>
      <c r="G3242" t="str">
        <f t="shared" ca="1" si="256"/>
        <v/>
      </c>
      <c r="H3242" t="str">
        <f t="shared" ca="1" si="257"/>
        <v/>
      </c>
      <c r="I3242" t="str">
        <f t="shared" ca="1" si="258"/>
        <v/>
      </c>
      <c r="J3242" t="str">
        <f t="shared" ca="1" si="259"/>
        <v/>
      </c>
      <c r="K3242" t="str">
        <f t="shared" ca="1" si="259"/>
        <v/>
      </c>
      <c r="AA3242" s="8">
        <v>0</v>
      </c>
      <c r="AB3242" s="8">
        <v>15</v>
      </c>
      <c r="AC3242" s="8">
        <v>9</v>
      </c>
      <c r="AD3242" s="8">
        <v>3</v>
      </c>
      <c r="AE3242" s="12" t="s">
        <v>757</v>
      </c>
    </row>
    <row r="3243" spans="2:31" x14ac:dyDescent="0.2">
      <c r="B3243" t="str">
        <f ca="1">IF(ISNA(VLOOKUP(AA3243&amp;"_"&amp;AB3243&amp;"_"&amp;AC3243&amp;"_"&amp;AE3243,[1]挑战模式!$A:$AS,1,FALSE)),"",IF(VLOOKUP(AA3243&amp;"_"&amp;AB3243&amp;"_"&amp;AC3243&amp;"_"&amp;AE3243,[1]挑战模式!$A:$AS,14+AD3243,FALSE)="","","Monster_Season"&amp;AA3243&amp;"_Challenge"&amp;AB3243&amp;"_"&amp;AC3243&amp;"_"&amp;AD3243&amp;"_"&amp;AE3243))</f>
        <v/>
      </c>
      <c r="C3243" t="str">
        <f t="shared" ca="1" si="255"/>
        <v/>
      </c>
      <c r="E3243" t="str">
        <f ca="1">IF(B3243="","",VLOOKUP(AA3243&amp;"_"&amp;AB3243&amp;"_"&amp;AC3243&amp;"_"&amp;AE3243,[1]挑战模式!$A:$AS,26+AD3243,FALSE))</f>
        <v/>
      </c>
      <c r="F3243" t="str">
        <f ca="1">IF(B3243="","",VLOOKUP(VLOOKUP(AA3243&amp;"_"&amp;AB3243&amp;"_"&amp;AC3243&amp;"_"&amp;AE3243,[1]挑战模式!$A:$AS,14+AD3243,FALSE),[1]怪物!$B:$O,3,FALSE))</f>
        <v/>
      </c>
      <c r="G3243" t="str">
        <f t="shared" ca="1" si="256"/>
        <v/>
      </c>
      <c r="H3243" t="str">
        <f t="shared" ca="1" si="257"/>
        <v/>
      </c>
      <c r="I3243" t="str">
        <f t="shared" ca="1" si="258"/>
        <v/>
      </c>
      <c r="J3243" t="str">
        <f t="shared" ca="1" si="259"/>
        <v/>
      </c>
      <c r="K3243" t="str">
        <f t="shared" ca="1" si="259"/>
        <v/>
      </c>
      <c r="AA3243" s="8">
        <v>0</v>
      </c>
      <c r="AB3243" s="8">
        <v>15</v>
      </c>
      <c r="AC3243" s="8">
        <v>9</v>
      </c>
      <c r="AD3243" s="8">
        <v>4</v>
      </c>
      <c r="AE3243" s="12" t="s">
        <v>757</v>
      </c>
    </row>
    <row r="3244" spans="2:31" x14ac:dyDescent="0.2">
      <c r="B3244" t="str">
        <f ca="1">IF(ISNA(VLOOKUP(AA3244&amp;"_"&amp;AB3244&amp;"_"&amp;AC3244&amp;"_"&amp;AE3244,[1]挑战模式!$A:$AS,1,FALSE)),"",IF(VLOOKUP(AA3244&amp;"_"&amp;AB3244&amp;"_"&amp;AC3244&amp;"_"&amp;AE3244,[1]挑战模式!$A:$AS,14+AD3244,FALSE)="","","Monster_Season"&amp;AA3244&amp;"_Challenge"&amp;AB3244&amp;"_"&amp;AC3244&amp;"_"&amp;AD3244&amp;"_"&amp;AE3244))</f>
        <v/>
      </c>
      <c r="C3244" t="str">
        <f t="shared" ca="1" si="255"/>
        <v/>
      </c>
      <c r="E3244" t="str">
        <f ca="1">IF(B3244="","",VLOOKUP(AA3244&amp;"_"&amp;AB3244&amp;"_"&amp;AC3244&amp;"_"&amp;AE3244,[1]挑战模式!$A:$AS,26+AD3244,FALSE))</f>
        <v/>
      </c>
      <c r="F3244" t="str">
        <f ca="1">IF(B3244="","",VLOOKUP(VLOOKUP(AA3244&amp;"_"&amp;AB3244&amp;"_"&amp;AC3244&amp;"_"&amp;AE3244,[1]挑战模式!$A:$AS,14+AD3244,FALSE),[1]怪物!$B:$O,3,FALSE))</f>
        <v/>
      </c>
      <c r="G3244" t="str">
        <f t="shared" ca="1" si="256"/>
        <v/>
      </c>
      <c r="H3244" t="str">
        <f t="shared" ca="1" si="257"/>
        <v/>
      </c>
      <c r="I3244" t="str">
        <f t="shared" ca="1" si="258"/>
        <v/>
      </c>
      <c r="J3244" t="str">
        <f t="shared" ca="1" si="259"/>
        <v/>
      </c>
      <c r="K3244" t="str">
        <f t="shared" ca="1" si="259"/>
        <v/>
      </c>
      <c r="AA3244" s="8">
        <v>0</v>
      </c>
      <c r="AB3244" s="8">
        <v>15</v>
      </c>
      <c r="AC3244" s="8">
        <v>9</v>
      </c>
      <c r="AD3244" s="8">
        <v>5</v>
      </c>
      <c r="AE3244" s="12" t="s">
        <v>757</v>
      </c>
    </row>
    <row r="3245" spans="2:31" x14ac:dyDescent="0.2">
      <c r="B3245" t="str">
        <f ca="1">IF(ISNA(VLOOKUP(AA3245&amp;"_"&amp;AB3245&amp;"_"&amp;AC3245&amp;"_"&amp;AE3245,[1]挑战模式!$A:$AS,1,FALSE)),"",IF(VLOOKUP(AA3245&amp;"_"&amp;AB3245&amp;"_"&amp;AC3245&amp;"_"&amp;AE3245,[1]挑战模式!$A:$AS,14+AD3245,FALSE)="","","Monster_Season"&amp;AA3245&amp;"_Challenge"&amp;AB3245&amp;"_"&amp;AC3245&amp;"_"&amp;AD3245&amp;"_"&amp;AE3245))</f>
        <v/>
      </c>
      <c r="C3245" t="str">
        <f t="shared" ca="1" si="255"/>
        <v/>
      </c>
      <c r="E3245" t="str">
        <f ca="1">IF(B3245="","",VLOOKUP(AA3245&amp;"_"&amp;AB3245&amp;"_"&amp;AC3245&amp;"_"&amp;AE3245,[1]挑战模式!$A:$AS,26+AD3245,FALSE))</f>
        <v/>
      </c>
      <c r="F3245" t="str">
        <f ca="1">IF(B3245="","",VLOOKUP(VLOOKUP(AA3245&amp;"_"&amp;AB3245&amp;"_"&amp;AC3245&amp;"_"&amp;AE3245,[1]挑战模式!$A:$AS,14+AD3245,FALSE),[1]怪物!$B:$O,3,FALSE))</f>
        <v/>
      </c>
      <c r="G3245" t="str">
        <f t="shared" ca="1" si="256"/>
        <v/>
      </c>
      <c r="H3245" t="str">
        <f t="shared" ca="1" si="257"/>
        <v/>
      </c>
      <c r="I3245" t="str">
        <f t="shared" ca="1" si="258"/>
        <v/>
      </c>
      <c r="J3245" t="str">
        <f t="shared" ca="1" si="259"/>
        <v/>
      </c>
      <c r="K3245" t="str">
        <f t="shared" ca="1" si="259"/>
        <v/>
      </c>
      <c r="AA3245" s="8">
        <v>0</v>
      </c>
      <c r="AB3245" s="8">
        <v>15</v>
      </c>
      <c r="AC3245" s="8">
        <v>10</v>
      </c>
      <c r="AD3245" s="8">
        <v>6</v>
      </c>
      <c r="AE3245" s="12" t="s">
        <v>757</v>
      </c>
    </row>
    <row r="3246" spans="2:31" x14ac:dyDescent="0.2">
      <c r="B3246" t="str">
        <f ca="1">IF(ISNA(VLOOKUP(AA3246&amp;"_"&amp;AB3246&amp;"_"&amp;AC3246&amp;"_"&amp;AE3246,[1]挑战模式!$A:$AS,1,FALSE)),"",IF(VLOOKUP(AA3246&amp;"_"&amp;AB3246&amp;"_"&amp;AC3246&amp;"_"&amp;AE3246,[1]挑战模式!$A:$AS,14+AD3246,FALSE)="","","Monster_Season"&amp;AA3246&amp;"_Challenge"&amp;AB3246&amp;"_"&amp;AC3246&amp;"_"&amp;AD3246&amp;"_"&amp;AE3246))</f>
        <v/>
      </c>
      <c r="C3246" t="str">
        <f t="shared" ca="1" si="255"/>
        <v/>
      </c>
      <c r="E3246" t="str">
        <f ca="1">IF(B3246="","",VLOOKUP(AA3246&amp;"_"&amp;AB3246&amp;"_"&amp;AC3246&amp;"_"&amp;AE3246,[1]挑战模式!$A:$AS,26+AD3246,FALSE))</f>
        <v/>
      </c>
      <c r="F3246" t="str">
        <f ca="1">IF(B3246="","",VLOOKUP(VLOOKUP(AA3246&amp;"_"&amp;AB3246&amp;"_"&amp;AC3246&amp;"_"&amp;AE3246,[1]挑战模式!$A:$AS,14+AD3246,FALSE),[1]怪物!$B:$O,3,FALSE))</f>
        <v/>
      </c>
      <c r="G3246" t="str">
        <f t="shared" ca="1" si="256"/>
        <v/>
      </c>
      <c r="H3246" t="str">
        <f t="shared" ca="1" si="257"/>
        <v/>
      </c>
      <c r="I3246" t="str">
        <f t="shared" ca="1" si="258"/>
        <v/>
      </c>
      <c r="J3246" t="str">
        <f t="shared" ca="1" si="259"/>
        <v/>
      </c>
      <c r="K3246" t="str">
        <f t="shared" ca="1" si="259"/>
        <v/>
      </c>
      <c r="AA3246" s="8">
        <v>0</v>
      </c>
      <c r="AB3246" s="8">
        <v>15</v>
      </c>
      <c r="AC3246" s="8">
        <v>10</v>
      </c>
      <c r="AD3246" s="8">
        <v>1</v>
      </c>
      <c r="AE3246" s="12" t="s">
        <v>757</v>
      </c>
    </row>
    <row r="3247" spans="2:31" x14ac:dyDescent="0.2">
      <c r="B3247" t="str">
        <f ca="1">IF(ISNA(VLOOKUP(AA3247&amp;"_"&amp;AB3247&amp;"_"&amp;AC3247&amp;"_"&amp;AE3247,[1]挑战模式!$A:$AS,1,FALSE)),"",IF(VLOOKUP(AA3247&amp;"_"&amp;AB3247&amp;"_"&amp;AC3247&amp;"_"&amp;AE3247,[1]挑战模式!$A:$AS,14+AD3247,FALSE)="","","Monster_Season"&amp;AA3247&amp;"_Challenge"&amp;AB3247&amp;"_"&amp;AC3247&amp;"_"&amp;AD3247&amp;"_"&amp;AE3247))</f>
        <v/>
      </c>
      <c r="C3247" t="str">
        <f t="shared" ca="1" si="255"/>
        <v/>
      </c>
      <c r="E3247" t="str">
        <f ca="1">IF(B3247="","",VLOOKUP(AA3247&amp;"_"&amp;AB3247&amp;"_"&amp;AC3247&amp;"_"&amp;AE3247,[1]挑战模式!$A:$AS,26+AD3247,FALSE))</f>
        <v/>
      </c>
      <c r="F3247" t="str">
        <f ca="1">IF(B3247="","",VLOOKUP(VLOOKUP(AA3247&amp;"_"&amp;AB3247&amp;"_"&amp;AC3247&amp;"_"&amp;AE3247,[1]挑战模式!$A:$AS,14+AD3247,FALSE),[1]怪物!$B:$O,3,FALSE))</f>
        <v/>
      </c>
      <c r="G3247" t="str">
        <f t="shared" ca="1" si="256"/>
        <v/>
      </c>
      <c r="H3247" t="str">
        <f t="shared" ca="1" si="257"/>
        <v/>
      </c>
      <c r="I3247" t="str">
        <f t="shared" ca="1" si="258"/>
        <v/>
      </c>
      <c r="J3247" t="str">
        <f t="shared" ca="1" si="259"/>
        <v/>
      </c>
      <c r="K3247" t="str">
        <f t="shared" ca="1" si="259"/>
        <v/>
      </c>
      <c r="AA3247" s="8">
        <v>0</v>
      </c>
      <c r="AB3247" s="8">
        <v>15</v>
      </c>
      <c r="AC3247" s="8">
        <v>10</v>
      </c>
      <c r="AD3247" s="8">
        <v>2</v>
      </c>
      <c r="AE3247" s="12" t="s">
        <v>757</v>
      </c>
    </row>
    <row r="3248" spans="2:31" x14ac:dyDescent="0.2">
      <c r="B3248" t="str">
        <f ca="1">IF(ISNA(VLOOKUP(AA3248&amp;"_"&amp;AB3248&amp;"_"&amp;AC3248&amp;"_"&amp;AE3248,[1]挑战模式!$A:$AS,1,FALSE)),"",IF(VLOOKUP(AA3248&amp;"_"&amp;AB3248&amp;"_"&amp;AC3248&amp;"_"&amp;AE3248,[1]挑战模式!$A:$AS,14+AD3248,FALSE)="","","Monster_Season"&amp;AA3248&amp;"_Challenge"&amp;AB3248&amp;"_"&amp;AC3248&amp;"_"&amp;AD3248&amp;"_"&amp;AE3248))</f>
        <v/>
      </c>
      <c r="C3248" t="str">
        <f t="shared" ca="1" si="255"/>
        <v/>
      </c>
      <c r="E3248" t="str">
        <f ca="1">IF(B3248="","",VLOOKUP(AA3248&amp;"_"&amp;AB3248&amp;"_"&amp;AC3248&amp;"_"&amp;AE3248,[1]挑战模式!$A:$AS,26+AD3248,FALSE))</f>
        <v/>
      </c>
      <c r="F3248" t="str">
        <f ca="1">IF(B3248="","",VLOOKUP(VLOOKUP(AA3248&amp;"_"&amp;AB3248&amp;"_"&amp;AC3248&amp;"_"&amp;AE3248,[1]挑战模式!$A:$AS,14+AD3248,FALSE),[1]怪物!$B:$O,3,FALSE))</f>
        <v/>
      </c>
      <c r="G3248" t="str">
        <f t="shared" ca="1" si="256"/>
        <v/>
      </c>
      <c r="H3248" t="str">
        <f t="shared" ca="1" si="257"/>
        <v/>
      </c>
      <c r="I3248" t="str">
        <f t="shared" ca="1" si="258"/>
        <v/>
      </c>
      <c r="J3248" t="str">
        <f t="shared" ca="1" si="259"/>
        <v/>
      </c>
      <c r="K3248" t="str">
        <f t="shared" ca="1" si="259"/>
        <v/>
      </c>
      <c r="AA3248" s="8">
        <v>0</v>
      </c>
      <c r="AB3248" s="8">
        <v>15</v>
      </c>
      <c r="AC3248" s="8">
        <v>10</v>
      </c>
      <c r="AD3248" s="8">
        <v>3</v>
      </c>
      <c r="AE3248" s="12" t="s">
        <v>757</v>
      </c>
    </row>
    <row r="3249" spans="2:31" x14ac:dyDescent="0.2">
      <c r="B3249" t="str">
        <f ca="1">IF(ISNA(VLOOKUP(AA3249&amp;"_"&amp;AB3249&amp;"_"&amp;AC3249&amp;"_"&amp;AE3249,[1]挑战模式!$A:$AS,1,FALSE)),"",IF(VLOOKUP(AA3249&amp;"_"&amp;AB3249&amp;"_"&amp;AC3249&amp;"_"&amp;AE3249,[1]挑战模式!$A:$AS,14+AD3249,FALSE)="","","Monster_Season"&amp;AA3249&amp;"_Challenge"&amp;AB3249&amp;"_"&amp;AC3249&amp;"_"&amp;AD3249&amp;"_"&amp;AE3249))</f>
        <v/>
      </c>
      <c r="C3249" t="str">
        <f t="shared" ca="1" si="255"/>
        <v/>
      </c>
      <c r="E3249" t="str">
        <f ca="1">IF(B3249="","",VLOOKUP(AA3249&amp;"_"&amp;AB3249&amp;"_"&amp;AC3249&amp;"_"&amp;AE3249,[1]挑战模式!$A:$AS,26+AD3249,FALSE))</f>
        <v/>
      </c>
      <c r="F3249" t="str">
        <f ca="1">IF(B3249="","",VLOOKUP(VLOOKUP(AA3249&amp;"_"&amp;AB3249&amp;"_"&amp;AC3249&amp;"_"&amp;AE3249,[1]挑战模式!$A:$AS,14+AD3249,FALSE),[1]怪物!$B:$O,3,FALSE))</f>
        <v/>
      </c>
      <c r="G3249" t="str">
        <f t="shared" ca="1" si="256"/>
        <v/>
      </c>
      <c r="H3249" t="str">
        <f t="shared" ca="1" si="257"/>
        <v/>
      </c>
      <c r="I3249" t="str">
        <f t="shared" ca="1" si="258"/>
        <v/>
      </c>
      <c r="J3249" t="str">
        <f t="shared" ca="1" si="259"/>
        <v/>
      </c>
      <c r="K3249" t="str">
        <f t="shared" ca="1" si="259"/>
        <v/>
      </c>
      <c r="AA3249" s="8">
        <v>0</v>
      </c>
      <c r="AB3249" s="8">
        <v>15</v>
      </c>
      <c r="AC3249" s="8">
        <v>10</v>
      </c>
      <c r="AD3249" s="8">
        <v>4</v>
      </c>
      <c r="AE3249" s="12" t="s">
        <v>757</v>
      </c>
    </row>
    <row r="3250" spans="2:31" x14ac:dyDescent="0.2">
      <c r="B3250" t="str">
        <f ca="1">IF(ISNA(VLOOKUP(AA3250&amp;"_"&amp;AB3250&amp;"_"&amp;AC3250&amp;"_"&amp;AE3250,[1]挑战模式!$A:$AS,1,FALSE)),"",IF(VLOOKUP(AA3250&amp;"_"&amp;AB3250&amp;"_"&amp;AC3250&amp;"_"&amp;AE3250,[1]挑战模式!$A:$AS,14+AD3250,FALSE)="","","Monster_Season"&amp;AA3250&amp;"_Challenge"&amp;AB3250&amp;"_"&amp;AC3250&amp;"_"&amp;AD3250&amp;"_"&amp;AE3250))</f>
        <v/>
      </c>
      <c r="C3250" t="str">
        <f t="shared" ca="1" si="255"/>
        <v/>
      </c>
      <c r="E3250" t="str">
        <f ca="1">IF(B3250="","",VLOOKUP(AA3250&amp;"_"&amp;AB3250&amp;"_"&amp;AC3250&amp;"_"&amp;AE3250,[1]挑战模式!$A:$AS,26+AD3250,FALSE))</f>
        <v/>
      </c>
      <c r="F3250" t="str">
        <f ca="1">IF(B3250="","",VLOOKUP(VLOOKUP(AA3250&amp;"_"&amp;AB3250&amp;"_"&amp;AC3250&amp;"_"&amp;AE3250,[1]挑战模式!$A:$AS,14+AD3250,FALSE),[1]怪物!$B:$O,3,FALSE))</f>
        <v/>
      </c>
      <c r="G3250" t="str">
        <f t="shared" ca="1" si="256"/>
        <v/>
      </c>
      <c r="H3250" t="str">
        <f t="shared" ca="1" si="257"/>
        <v/>
      </c>
      <c r="I3250" t="str">
        <f t="shared" ca="1" si="258"/>
        <v/>
      </c>
      <c r="J3250" t="str">
        <f t="shared" ca="1" si="259"/>
        <v/>
      </c>
      <c r="K3250" t="str">
        <f t="shared" ca="1" si="259"/>
        <v/>
      </c>
      <c r="AA3250" s="8">
        <v>0</v>
      </c>
      <c r="AB3250" s="8">
        <v>15</v>
      </c>
      <c r="AC3250" s="8">
        <v>10</v>
      </c>
      <c r="AD3250" s="8">
        <v>5</v>
      </c>
      <c r="AE3250" s="12" t="s">
        <v>757</v>
      </c>
    </row>
    <row r="3251" spans="2:31" x14ac:dyDescent="0.2">
      <c r="B3251" t="str">
        <f ca="1">IF(ISNA(VLOOKUP(AA3251&amp;"_"&amp;AB3251&amp;"_"&amp;AC3251&amp;"_"&amp;AE3251,[1]挑战模式!$A:$AS,1,FALSE)),"",IF(VLOOKUP(AA3251&amp;"_"&amp;AB3251&amp;"_"&amp;AC3251&amp;"_"&amp;AE3251,[1]挑战模式!$A:$AS,14+AD3251,FALSE)="","","Monster_Season"&amp;AA3251&amp;"_Challenge"&amp;AB3251&amp;"_"&amp;AC3251&amp;"_"&amp;AD3251&amp;"_"&amp;AE3251))</f>
        <v>Monster_Season0_Challenge16_1_1_Normal</v>
      </c>
      <c r="C3251">
        <f t="shared" ca="1" si="255"/>
        <v>1</v>
      </c>
      <c r="E3251">
        <f ca="1">IF(B3251="","",VLOOKUP(AA3251&amp;"_"&amp;AB3251&amp;"_"&amp;AC3251&amp;"_"&amp;AE3251,[1]挑战模式!$A:$AS,26+AD3251,FALSE))</f>
        <v>226</v>
      </c>
      <c r="F3251">
        <f ca="1">IF(B3251="","",VLOOKUP(VLOOKUP(AA3251&amp;"_"&amp;AB3251&amp;"_"&amp;AC3251&amp;"_"&amp;AE3251,[1]挑战模式!$A:$AS,14+AD3251,FALSE),[1]怪物!$B:$O,3,FALSE))</f>
        <v>1</v>
      </c>
      <c r="G3251">
        <f t="shared" ca="1" si="256"/>
        <v>0</v>
      </c>
      <c r="H3251">
        <f t="shared" ca="1" si="257"/>
        <v>0</v>
      </c>
      <c r="I3251">
        <f t="shared" ca="1" si="258"/>
        <v>0</v>
      </c>
      <c r="J3251">
        <f t="shared" ca="1" si="259"/>
        <v>0</v>
      </c>
      <c r="K3251">
        <f t="shared" ca="1" si="259"/>
        <v>0</v>
      </c>
      <c r="AA3251" s="8">
        <v>0</v>
      </c>
      <c r="AB3251" s="8">
        <v>16</v>
      </c>
      <c r="AC3251" s="8">
        <v>1</v>
      </c>
      <c r="AD3251" s="8">
        <v>1</v>
      </c>
      <c r="AE3251" s="12" t="s">
        <v>757</v>
      </c>
    </row>
    <row r="3252" spans="2:31" x14ac:dyDescent="0.2">
      <c r="B3252" t="str">
        <f ca="1">IF(ISNA(VLOOKUP(AA3252&amp;"_"&amp;AB3252&amp;"_"&amp;AC3252&amp;"_"&amp;AE3252,[1]挑战模式!$A:$AS,1,FALSE)),"",IF(VLOOKUP(AA3252&amp;"_"&amp;AB3252&amp;"_"&amp;AC3252&amp;"_"&amp;AE3252,[1]挑战模式!$A:$AS,14+AD3252,FALSE)="","","Monster_Season"&amp;AA3252&amp;"_Challenge"&amp;AB3252&amp;"_"&amp;AC3252&amp;"_"&amp;AD3252&amp;"_"&amp;AE3252))</f>
        <v/>
      </c>
      <c r="C3252" t="str">
        <f t="shared" ca="1" si="255"/>
        <v/>
      </c>
      <c r="E3252" t="str">
        <f ca="1">IF(B3252="","",VLOOKUP(AA3252&amp;"_"&amp;AB3252&amp;"_"&amp;AC3252&amp;"_"&amp;AE3252,[1]挑战模式!$A:$AS,26+AD3252,FALSE))</f>
        <v/>
      </c>
      <c r="F3252" t="str">
        <f ca="1">IF(B3252="","",VLOOKUP(VLOOKUP(AA3252&amp;"_"&amp;AB3252&amp;"_"&amp;AC3252&amp;"_"&amp;AE3252,[1]挑战模式!$A:$AS,14+AD3252,FALSE),[1]怪物!$B:$O,3,FALSE))</f>
        <v/>
      </c>
      <c r="G3252" t="str">
        <f t="shared" ca="1" si="256"/>
        <v/>
      </c>
      <c r="H3252" t="str">
        <f t="shared" ca="1" si="257"/>
        <v/>
      </c>
      <c r="I3252" t="str">
        <f t="shared" ca="1" si="258"/>
        <v/>
      </c>
      <c r="J3252" t="str">
        <f t="shared" ca="1" si="259"/>
        <v/>
      </c>
      <c r="K3252" t="str">
        <f t="shared" ca="1" si="259"/>
        <v/>
      </c>
      <c r="AA3252" s="8">
        <v>0</v>
      </c>
      <c r="AB3252" s="8">
        <v>16</v>
      </c>
      <c r="AC3252" s="8">
        <v>1</v>
      </c>
      <c r="AD3252" s="8">
        <v>2</v>
      </c>
      <c r="AE3252" s="12" t="s">
        <v>757</v>
      </c>
    </row>
    <row r="3253" spans="2:31" x14ac:dyDescent="0.2">
      <c r="B3253" t="str">
        <f ca="1">IF(ISNA(VLOOKUP(AA3253&amp;"_"&amp;AB3253&amp;"_"&amp;AC3253&amp;"_"&amp;AE3253,[1]挑战模式!$A:$AS,1,FALSE)),"",IF(VLOOKUP(AA3253&amp;"_"&amp;AB3253&amp;"_"&amp;AC3253&amp;"_"&amp;AE3253,[1]挑战模式!$A:$AS,14+AD3253,FALSE)="","","Monster_Season"&amp;AA3253&amp;"_Challenge"&amp;AB3253&amp;"_"&amp;AC3253&amp;"_"&amp;AD3253&amp;"_"&amp;AE3253))</f>
        <v/>
      </c>
      <c r="C3253" t="str">
        <f t="shared" ca="1" si="255"/>
        <v/>
      </c>
      <c r="E3253" t="str">
        <f ca="1">IF(B3253="","",VLOOKUP(AA3253&amp;"_"&amp;AB3253&amp;"_"&amp;AC3253&amp;"_"&amp;AE3253,[1]挑战模式!$A:$AS,26+AD3253,FALSE))</f>
        <v/>
      </c>
      <c r="F3253" t="str">
        <f ca="1">IF(B3253="","",VLOOKUP(VLOOKUP(AA3253&amp;"_"&amp;AB3253&amp;"_"&amp;AC3253&amp;"_"&amp;AE3253,[1]挑战模式!$A:$AS,14+AD3253,FALSE),[1]怪物!$B:$O,3,FALSE))</f>
        <v/>
      </c>
      <c r="G3253" t="str">
        <f t="shared" ca="1" si="256"/>
        <v/>
      </c>
      <c r="H3253" t="str">
        <f t="shared" ca="1" si="257"/>
        <v/>
      </c>
      <c r="I3253" t="str">
        <f t="shared" ca="1" si="258"/>
        <v/>
      </c>
      <c r="J3253" t="str">
        <f t="shared" ca="1" si="259"/>
        <v/>
      </c>
      <c r="K3253" t="str">
        <f t="shared" ca="1" si="259"/>
        <v/>
      </c>
      <c r="AA3253" s="8">
        <v>0</v>
      </c>
      <c r="AB3253" s="8">
        <v>16</v>
      </c>
      <c r="AC3253" s="8">
        <v>1</v>
      </c>
      <c r="AD3253" s="8">
        <v>3</v>
      </c>
      <c r="AE3253" s="12" t="s">
        <v>757</v>
      </c>
    </row>
    <row r="3254" spans="2:31" x14ac:dyDescent="0.2">
      <c r="B3254" t="str">
        <f ca="1">IF(ISNA(VLOOKUP(AA3254&amp;"_"&amp;AB3254&amp;"_"&amp;AC3254&amp;"_"&amp;AE3254,[1]挑战模式!$A:$AS,1,FALSE)),"",IF(VLOOKUP(AA3254&amp;"_"&amp;AB3254&amp;"_"&amp;AC3254&amp;"_"&amp;AE3254,[1]挑战模式!$A:$AS,14+AD3254,FALSE)="","","Monster_Season"&amp;AA3254&amp;"_Challenge"&amp;AB3254&amp;"_"&amp;AC3254&amp;"_"&amp;AD3254&amp;"_"&amp;AE3254))</f>
        <v/>
      </c>
      <c r="C3254" t="str">
        <f t="shared" ca="1" si="255"/>
        <v/>
      </c>
      <c r="E3254" t="str">
        <f ca="1">IF(B3254="","",VLOOKUP(AA3254&amp;"_"&amp;AB3254&amp;"_"&amp;AC3254&amp;"_"&amp;AE3254,[1]挑战模式!$A:$AS,26+AD3254,FALSE))</f>
        <v/>
      </c>
      <c r="F3254" t="str">
        <f ca="1">IF(B3254="","",VLOOKUP(VLOOKUP(AA3254&amp;"_"&amp;AB3254&amp;"_"&amp;AC3254&amp;"_"&amp;AE3254,[1]挑战模式!$A:$AS,14+AD3254,FALSE),[1]怪物!$B:$O,3,FALSE))</f>
        <v/>
      </c>
      <c r="G3254" t="str">
        <f t="shared" ca="1" si="256"/>
        <v/>
      </c>
      <c r="H3254" t="str">
        <f t="shared" ca="1" si="257"/>
        <v/>
      </c>
      <c r="I3254" t="str">
        <f t="shared" ca="1" si="258"/>
        <v/>
      </c>
      <c r="J3254" t="str">
        <f t="shared" ca="1" si="259"/>
        <v/>
      </c>
      <c r="K3254" t="str">
        <f t="shared" ca="1" si="259"/>
        <v/>
      </c>
      <c r="AA3254" s="8">
        <v>0</v>
      </c>
      <c r="AB3254" s="8">
        <v>16</v>
      </c>
      <c r="AC3254" s="8">
        <v>1</v>
      </c>
      <c r="AD3254" s="8">
        <v>4</v>
      </c>
      <c r="AE3254" s="12" t="s">
        <v>757</v>
      </c>
    </row>
    <row r="3255" spans="2:31" x14ac:dyDescent="0.2">
      <c r="B3255" t="str">
        <f ca="1">IF(ISNA(VLOOKUP(AA3255&amp;"_"&amp;AB3255&amp;"_"&amp;AC3255&amp;"_"&amp;AE3255,[1]挑战模式!$A:$AS,1,FALSE)),"",IF(VLOOKUP(AA3255&amp;"_"&amp;AB3255&amp;"_"&amp;AC3255&amp;"_"&amp;AE3255,[1]挑战模式!$A:$AS,14+AD3255,FALSE)="","","Monster_Season"&amp;AA3255&amp;"_Challenge"&amp;AB3255&amp;"_"&amp;AC3255&amp;"_"&amp;AD3255&amp;"_"&amp;AE3255))</f>
        <v/>
      </c>
      <c r="C3255" t="str">
        <f t="shared" ca="1" si="255"/>
        <v/>
      </c>
      <c r="E3255" t="str">
        <f ca="1">IF(B3255="","",VLOOKUP(AA3255&amp;"_"&amp;AB3255&amp;"_"&amp;AC3255&amp;"_"&amp;AE3255,[1]挑战模式!$A:$AS,26+AD3255,FALSE))</f>
        <v/>
      </c>
      <c r="F3255" t="str">
        <f ca="1">IF(B3255="","",VLOOKUP(VLOOKUP(AA3255&amp;"_"&amp;AB3255&amp;"_"&amp;AC3255&amp;"_"&amp;AE3255,[1]挑战模式!$A:$AS,14+AD3255,FALSE),[1]怪物!$B:$O,3,FALSE))</f>
        <v/>
      </c>
      <c r="G3255" t="str">
        <f t="shared" ca="1" si="256"/>
        <v/>
      </c>
      <c r="H3255" t="str">
        <f t="shared" ca="1" si="257"/>
        <v/>
      </c>
      <c r="I3255" t="str">
        <f t="shared" ca="1" si="258"/>
        <v/>
      </c>
      <c r="J3255" t="str">
        <f t="shared" ca="1" si="259"/>
        <v/>
      </c>
      <c r="K3255" t="str">
        <f t="shared" ca="1" si="259"/>
        <v/>
      </c>
      <c r="AA3255" s="8">
        <v>0</v>
      </c>
      <c r="AB3255" s="8">
        <v>16</v>
      </c>
      <c r="AC3255" s="8">
        <v>1</v>
      </c>
      <c r="AD3255" s="8">
        <v>5</v>
      </c>
      <c r="AE3255" s="12" t="s">
        <v>757</v>
      </c>
    </row>
    <row r="3256" spans="2:31" x14ac:dyDescent="0.2">
      <c r="B3256" t="str">
        <f ca="1">IF(ISNA(VLOOKUP(AA3256&amp;"_"&amp;AB3256&amp;"_"&amp;AC3256&amp;"_"&amp;AE3256,[1]挑战模式!$A:$AS,1,FALSE)),"",IF(VLOOKUP(AA3256&amp;"_"&amp;AB3256&amp;"_"&amp;AC3256&amp;"_"&amp;AE3256,[1]挑战模式!$A:$AS,14+AD3256,FALSE)="","","Monster_Season"&amp;AA3256&amp;"_Challenge"&amp;AB3256&amp;"_"&amp;AC3256&amp;"_"&amp;AD3256&amp;"_"&amp;AE3256))</f>
        <v/>
      </c>
      <c r="C3256" t="str">
        <f t="shared" ca="1" si="255"/>
        <v/>
      </c>
      <c r="E3256" t="str">
        <f ca="1">IF(B3256="","",VLOOKUP(AA3256&amp;"_"&amp;AB3256&amp;"_"&amp;AC3256&amp;"_"&amp;AE3256,[1]挑战模式!$A:$AS,26+AD3256,FALSE))</f>
        <v/>
      </c>
      <c r="F3256" t="str">
        <f ca="1">IF(B3256="","",VLOOKUP(VLOOKUP(AA3256&amp;"_"&amp;AB3256&amp;"_"&amp;AC3256&amp;"_"&amp;AE3256,[1]挑战模式!$A:$AS,14+AD3256,FALSE),[1]怪物!$B:$O,3,FALSE))</f>
        <v/>
      </c>
      <c r="G3256" t="str">
        <f t="shared" ca="1" si="256"/>
        <v/>
      </c>
      <c r="H3256" t="str">
        <f t="shared" ca="1" si="257"/>
        <v/>
      </c>
      <c r="I3256" t="str">
        <f t="shared" ca="1" si="258"/>
        <v/>
      </c>
      <c r="J3256" t="str">
        <f t="shared" ca="1" si="259"/>
        <v/>
      </c>
      <c r="K3256" t="str">
        <f t="shared" ca="1" si="259"/>
        <v/>
      </c>
      <c r="AA3256" s="8">
        <v>0</v>
      </c>
      <c r="AB3256" s="8">
        <v>16</v>
      </c>
      <c r="AC3256" s="8">
        <v>1</v>
      </c>
      <c r="AD3256" s="8">
        <v>6</v>
      </c>
      <c r="AE3256" s="12" t="s">
        <v>757</v>
      </c>
    </row>
    <row r="3257" spans="2:31" x14ac:dyDescent="0.2">
      <c r="B3257" t="str">
        <f ca="1">IF(ISNA(VLOOKUP(AA3257&amp;"_"&amp;AB3257&amp;"_"&amp;AC3257&amp;"_"&amp;AE3257,[1]挑战模式!$A:$AS,1,FALSE)),"",IF(VLOOKUP(AA3257&amp;"_"&amp;AB3257&amp;"_"&amp;AC3257&amp;"_"&amp;AE3257,[1]挑战模式!$A:$AS,14+AD3257,FALSE)="","","Monster_Season"&amp;AA3257&amp;"_Challenge"&amp;AB3257&amp;"_"&amp;AC3257&amp;"_"&amp;AD3257&amp;"_"&amp;AE3257))</f>
        <v>Monster_Season0_Challenge16_2_1_Normal</v>
      </c>
      <c r="C3257">
        <f t="shared" ca="1" si="255"/>
        <v>1</v>
      </c>
      <c r="E3257">
        <f ca="1">IF(B3257="","",VLOOKUP(AA3257&amp;"_"&amp;AB3257&amp;"_"&amp;AC3257&amp;"_"&amp;AE3257,[1]挑战模式!$A:$AS,26+AD3257,FALSE))</f>
        <v>389</v>
      </c>
      <c r="F3257">
        <f ca="1">IF(B3257="","",VLOOKUP(VLOOKUP(AA3257&amp;"_"&amp;AB3257&amp;"_"&amp;AC3257&amp;"_"&amp;AE3257,[1]挑战模式!$A:$AS,14+AD3257,FALSE),[1]怪物!$B:$O,3,FALSE))</f>
        <v>1</v>
      </c>
      <c r="G3257">
        <f t="shared" ca="1" si="256"/>
        <v>0</v>
      </c>
      <c r="H3257">
        <f t="shared" ca="1" si="257"/>
        <v>0</v>
      </c>
      <c r="I3257">
        <f t="shared" ca="1" si="258"/>
        <v>0</v>
      </c>
      <c r="J3257">
        <f t="shared" ca="1" si="259"/>
        <v>0</v>
      </c>
      <c r="K3257">
        <f t="shared" ca="1" si="259"/>
        <v>0</v>
      </c>
      <c r="AA3257" s="8">
        <v>0</v>
      </c>
      <c r="AB3257" s="8">
        <v>16</v>
      </c>
      <c r="AC3257" s="8">
        <v>2</v>
      </c>
      <c r="AD3257" s="8">
        <v>1</v>
      </c>
      <c r="AE3257" s="12" t="s">
        <v>757</v>
      </c>
    </row>
    <row r="3258" spans="2:31" x14ac:dyDescent="0.2">
      <c r="B3258" t="str">
        <f ca="1">IF(ISNA(VLOOKUP(AA3258&amp;"_"&amp;AB3258&amp;"_"&amp;AC3258&amp;"_"&amp;AE3258,[1]挑战模式!$A:$AS,1,FALSE)),"",IF(VLOOKUP(AA3258&amp;"_"&amp;AB3258&amp;"_"&amp;AC3258&amp;"_"&amp;AE3258,[1]挑战模式!$A:$AS,14+AD3258,FALSE)="","","Monster_Season"&amp;AA3258&amp;"_Challenge"&amp;AB3258&amp;"_"&amp;AC3258&amp;"_"&amp;AD3258&amp;"_"&amp;AE3258))</f>
        <v>Monster_Season0_Challenge16_2_2_Normal</v>
      </c>
      <c r="C3258">
        <f t="shared" ca="1" si="255"/>
        <v>1</v>
      </c>
      <c r="E3258">
        <f ca="1">IF(B3258="","",VLOOKUP(AA3258&amp;"_"&amp;AB3258&amp;"_"&amp;AC3258&amp;"_"&amp;AE3258,[1]挑战模式!$A:$AS,26+AD3258,FALSE))</f>
        <v>389</v>
      </c>
      <c r="F3258">
        <f ca="1">IF(B3258="","",VLOOKUP(VLOOKUP(AA3258&amp;"_"&amp;AB3258&amp;"_"&amp;AC3258&amp;"_"&amp;AE3258,[1]挑战模式!$A:$AS,14+AD3258,FALSE),[1]怪物!$B:$O,3,FALSE))</f>
        <v>1</v>
      </c>
      <c r="G3258">
        <f t="shared" ca="1" si="256"/>
        <v>0</v>
      </c>
      <c r="H3258">
        <f t="shared" ca="1" si="257"/>
        <v>0</v>
      </c>
      <c r="I3258">
        <f t="shared" ca="1" si="258"/>
        <v>0</v>
      </c>
      <c r="J3258">
        <f t="shared" ca="1" si="259"/>
        <v>0</v>
      </c>
      <c r="K3258">
        <f t="shared" ca="1" si="259"/>
        <v>0</v>
      </c>
      <c r="AA3258" s="8">
        <v>0</v>
      </c>
      <c r="AB3258" s="8">
        <v>16</v>
      </c>
      <c r="AC3258" s="8">
        <v>2</v>
      </c>
      <c r="AD3258" s="8">
        <v>2</v>
      </c>
      <c r="AE3258" s="12" t="s">
        <v>757</v>
      </c>
    </row>
    <row r="3259" spans="2:31" x14ac:dyDescent="0.2">
      <c r="B3259" t="str">
        <f ca="1">IF(ISNA(VLOOKUP(AA3259&amp;"_"&amp;AB3259&amp;"_"&amp;AC3259&amp;"_"&amp;AE3259,[1]挑战模式!$A:$AS,1,FALSE)),"",IF(VLOOKUP(AA3259&amp;"_"&amp;AB3259&amp;"_"&amp;AC3259&amp;"_"&amp;AE3259,[1]挑战模式!$A:$AS,14+AD3259,FALSE)="","","Monster_Season"&amp;AA3259&amp;"_Challenge"&amp;AB3259&amp;"_"&amp;AC3259&amp;"_"&amp;AD3259&amp;"_"&amp;AE3259))</f>
        <v/>
      </c>
      <c r="C3259" t="str">
        <f t="shared" ca="1" si="255"/>
        <v/>
      </c>
      <c r="E3259" t="str">
        <f ca="1">IF(B3259="","",VLOOKUP(AA3259&amp;"_"&amp;AB3259&amp;"_"&amp;AC3259&amp;"_"&amp;AE3259,[1]挑战模式!$A:$AS,26+AD3259,FALSE))</f>
        <v/>
      </c>
      <c r="F3259" t="str">
        <f ca="1">IF(B3259="","",VLOOKUP(VLOOKUP(AA3259&amp;"_"&amp;AB3259&amp;"_"&amp;AC3259&amp;"_"&amp;AE3259,[1]挑战模式!$A:$AS,14+AD3259,FALSE),[1]怪物!$B:$O,3,FALSE))</f>
        <v/>
      </c>
      <c r="G3259" t="str">
        <f t="shared" ca="1" si="256"/>
        <v/>
      </c>
      <c r="H3259" t="str">
        <f t="shared" ca="1" si="257"/>
        <v/>
      </c>
      <c r="I3259" t="str">
        <f t="shared" ca="1" si="258"/>
        <v/>
      </c>
      <c r="J3259" t="str">
        <f t="shared" ca="1" si="259"/>
        <v/>
      </c>
      <c r="K3259" t="str">
        <f t="shared" ca="1" si="259"/>
        <v/>
      </c>
      <c r="AA3259" s="8">
        <v>0</v>
      </c>
      <c r="AB3259" s="8">
        <v>16</v>
      </c>
      <c r="AC3259" s="8">
        <v>2</v>
      </c>
      <c r="AD3259" s="8">
        <v>3</v>
      </c>
      <c r="AE3259" s="12" t="s">
        <v>757</v>
      </c>
    </row>
    <row r="3260" spans="2:31" x14ac:dyDescent="0.2">
      <c r="B3260" t="str">
        <f ca="1">IF(ISNA(VLOOKUP(AA3260&amp;"_"&amp;AB3260&amp;"_"&amp;AC3260&amp;"_"&amp;AE3260,[1]挑战模式!$A:$AS,1,FALSE)),"",IF(VLOOKUP(AA3260&amp;"_"&amp;AB3260&amp;"_"&amp;AC3260&amp;"_"&amp;AE3260,[1]挑战模式!$A:$AS,14+AD3260,FALSE)="","","Monster_Season"&amp;AA3260&amp;"_Challenge"&amp;AB3260&amp;"_"&amp;AC3260&amp;"_"&amp;AD3260&amp;"_"&amp;AE3260))</f>
        <v/>
      </c>
      <c r="C3260" t="str">
        <f t="shared" ca="1" si="255"/>
        <v/>
      </c>
      <c r="E3260" t="str">
        <f ca="1">IF(B3260="","",VLOOKUP(AA3260&amp;"_"&amp;AB3260&amp;"_"&amp;AC3260&amp;"_"&amp;AE3260,[1]挑战模式!$A:$AS,26+AD3260,FALSE))</f>
        <v/>
      </c>
      <c r="F3260" t="str">
        <f ca="1">IF(B3260="","",VLOOKUP(VLOOKUP(AA3260&amp;"_"&amp;AB3260&amp;"_"&amp;AC3260&amp;"_"&amp;AE3260,[1]挑战模式!$A:$AS,14+AD3260,FALSE),[1]怪物!$B:$O,3,FALSE))</f>
        <v/>
      </c>
      <c r="G3260" t="str">
        <f t="shared" ca="1" si="256"/>
        <v/>
      </c>
      <c r="H3260" t="str">
        <f t="shared" ca="1" si="257"/>
        <v/>
      </c>
      <c r="I3260" t="str">
        <f t="shared" ca="1" si="258"/>
        <v/>
      </c>
      <c r="J3260" t="str">
        <f t="shared" ca="1" si="259"/>
        <v/>
      </c>
      <c r="K3260" t="str">
        <f t="shared" ca="1" si="259"/>
        <v/>
      </c>
      <c r="AA3260" s="8">
        <v>0</v>
      </c>
      <c r="AB3260" s="8">
        <v>16</v>
      </c>
      <c r="AC3260" s="8">
        <v>2</v>
      </c>
      <c r="AD3260" s="8">
        <v>4</v>
      </c>
      <c r="AE3260" s="12" t="s">
        <v>757</v>
      </c>
    </row>
    <row r="3261" spans="2:31" x14ac:dyDescent="0.2">
      <c r="B3261" t="str">
        <f ca="1">IF(ISNA(VLOOKUP(AA3261&amp;"_"&amp;AB3261&amp;"_"&amp;AC3261&amp;"_"&amp;AE3261,[1]挑战模式!$A:$AS,1,FALSE)),"",IF(VLOOKUP(AA3261&amp;"_"&amp;AB3261&amp;"_"&amp;AC3261&amp;"_"&amp;AE3261,[1]挑战模式!$A:$AS,14+AD3261,FALSE)="","","Monster_Season"&amp;AA3261&amp;"_Challenge"&amp;AB3261&amp;"_"&amp;AC3261&amp;"_"&amp;AD3261&amp;"_"&amp;AE3261))</f>
        <v/>
      </c>
      <c r="C3261" t="str">
        <f t="shared" ca="1" si="255"/>
        <v/>
      </c>
      <c r="E3261" t="str">
        <f ca="1">IF(B3261="","",VLOOKUP(AA3261&amp;"_"&amp;AB3261&amp;"_"&amp;AC3261&amp;"_"&amp;AE3261,[1]挑战模式!$A:$AS,26+AD3261,FALSE))</f>
        <v/>
      </c>
      <c r="F3261" t="str">
        <f ca="1">IF(B3261="","",VLOOKUP(VLOOKUP(AA3261&amp;"_"&amp;AB3261&amp;"_"&amp;AC3261&amp;"_"&amp;AE3261,[1]挑战模式!$A:$AS,14+AD3261,FALSE),[1]怪物!$B:$O,3,FALSE))</f>
        <v/>
      </c>
      <c r="G3261" t="str">
        <f t="shared" ca="1" si="256"/>
        <v/>
      </c>
      <c r="H3261" t="str">
        <f t="shared" ca="1" si="257"/>
        <v/>
      </c>
      <c r="I3261" t="str">
        <f t="shared" ca="1" si="258"/>
        <v/>
      </c>
      <c r="J3261" t="str">
        <f t="shared" ca="1" si="259"/>
        <v/>
      </c>
      <c r="K3261" t="str">
        <f t="shared" ca="1" si="259"/>
        <v/>
      </c>
      <c r="AA3261" s="8">
        <v>0</v>
      </c>
      <c r="AB3261" s="8">
        <v>16</v>
      </c>
      <c r="AC3261" s="8">
        <v>2</v>
      </c>
      <c r="AD3261" s="8">
        <v>5</v>
      </c>
      <c r="AE3261" s="12" t="s">
        <v>757</v>
      </c>
    </row>
    <row r="3262" spans="2:31" x14ac:dyDescent="0.2">
      <c r="B3262" t="str">
        <f ca="1">IF(ISNA(VLOOKUP(AA3262&amp;"_"&amp;AB3262&amp;"_"&amp;AC3262&amp;"_"&amp;AE3262,[1]挑战模式!$A:$AS,1,FALSE)),"",IF(VLOOKUP(AA3262&amp;"_"&amp;AB3262&amp;"_"&amp;AC3262&amp;"_"&amp;AE3262,[1]挑战模式!$A:$AS,14+AD3262,FALSE)="","","Monster_Season"&amp;AA3262&amp;"_Challenge"&amp;AB3262&amp;"_"&amp;AC3262&amp;"_"&amp;AD3262&amp;"_"&amp;AE3262))</f>
        <v/>
      </c>
      <c r="C3262" t="str">
        <f t="shared" ca="1" si="255"/>
        <v/>
      </c>
      <c r="E3262" t="str">
        <f ca="1">IF(B3262="","",VLOOKUP(AA3262&amp;"_"&amp;AB3262&amp;"_"&amp;AC3262&amp;"_"&amp;AE3262,[1]挑战模式!$A:$AS,26+AD3262,FALSE))</f>
        <v/>
      </c>
      <c r="F3262" t="str">
        <f ca="1">IF(B3262="","",VLOOKUP(VLOOKUP(AA3262&amp;"_"&amp;AB3262&amp;"_"&amp;AC3262&amp;"_"&amp;AE3262,[1]挑战模式!$A:$AS,14+AD3262,FALSE),[1]怪物!$B:$O,3,FALSE))</f>
        <v/>
      </c>
      <c r="G3262" t="str">
        <f t="shared" ca="1" si="256"/>
        <v/>
      </c>
      <c r="H3262" t="str">
        <f t="shared" ca="1" si="257"/>
        <v/>
      </c>
      <c r="I3262" t="str">
        <f t="shared" ca="1" si="258"/>
        <v/>
      </c>
      <c r="J3262" t="str">
        <f t="shared" ca="1" si="259"/>
        <v/>
      </c>
      <c r="K3262" t="str">
        <f t="shared" ca="1" si="259"/>
        <v/>
      </c>
      <c r="AA3262" s="8">
        <v>0</v>
      </c>
      <c r="AB3262" s="8">
        <v>16</v>
      </c>
      <c r="AC3262" s="8">
        <v>2</v>
      </c>
      <c r="AD3262" s="8">
        <v>6</v>
      </c>
      <c r="AE3262" s="12" t="s">
        <v>757</v>
      </c>
    </row>
    <row r="3263" spans="2:31" x14ac:dyDescent="0.2">
      <c r="B3263" t="str">
        <f ca="1">IF(ISNA(VLOOKUP(AA3263&amp;"_"&amp;AB3263&amp;"_"&amp;AC3263&amp;"_"&amp;AE3263,[1]挑战模式!$A:$AS,1,FALSE)),"",IF(VLOOKUP(AA3263&amp;"_"&amp;AB3263&amp;"_"&amp;AC3263&amp;"_"&amp;AE3263,[1]挑战模式!$A:$AS,14+AD3263,FALSE)="","","Monster_Season"&amp;AA3263&amp;"_Challenge"&amp;AB3263&amp;"_"&amp;AC3263&amp;"_"&amp;AD3263&amp;"_"&amp;AE3263))</f>
        <v>Monster_Season0_Challenge16_3_1_Normal</v>
      </c>
      <c r="C3263">
        <f t="shared" ca="1" si="255"/>
        <v>1</v>
      </c>
      <c r="E3263">
        <f ca="1">IF(B3263="","",VLOOKUP(AA3263&amp;"_"&amp;AB3263&amp;"_"&amp;AC3263&amp;"_"&amp;AE3263,[1]挑战模式!$A:$AS,26+AD3263,FALSE))</f>
        <v>883</v>
      </c>
      <c r="F3263">
        <f ca="1">IF(B3263="","",VLOOKUP(VLOOKUP(AA3263&amp;"_"&amp;AB3263&amp;"_"&amp;AC3263&amp;"_"&amp;AE3263,[1]挑战模式!$A:$AS,14+AD3263,FALSE),[1]怪物!$B:$O,3,FALSE))</f>
        <v>1</v>
      </c>
      <c r="G3263">
        <f t="shared" ca="1" si="256"/>
        <v>0</v>
      </c>
      <c r="H3263">
        <f t="shared" ca="1" si="257"/>
        <v>0</v>
      </c>
      <c r="I3263">
        <f t="shared" ca="1" si="258"/>
        <v>0</v>
      </c>
      <c r="J3263">
        <f t="shared" ca="1" si="259"/>
        <v>0</v>
      </c>
      <c r="K3263">
        <f t="shared" ca="1" si="259"/>
        <v>0</v>
      </c>
      <c r="AA3263" s="8">
        <v>0</v>
      </c>
      <c r="AB3263" s="8">
        <v>16</v>
      </c>
      <c r="AC3263" s="8">
        <v>3</v>
      </c>
      <c r="AD3263" s="8">
        <v>1</v>
      </c>
      <c r="AE3263" s="12" t="s">
        <v>757</v>
      </c>
    </row>
    <row r="3264" spans="2:31" x14ac:dyDescent="0.2">
      <c r="B3264" t="str">
        <f ca="1">IF(ISNA(VLOOKUP(AA3264&amp;"_"&amp;AB3264&amp;"_"&amp;AC3264&amp;"_"&amp;AE3264,[1]挑战模式!$A:$AS,1,FALSE)),"",IF(VLOOKUP(AA3264&amp;"_"&amp;AB3264&amp;"_"&amp;AC3264&amp;"_"&amp;AE3264,[1]挑战模式!$A:$AS,14+AD3264,FALSE)="","","Monster_Season"&amp;AA3264&amp;"_Challenge"&amp;AB3264&amp;"_"&amp;AC3264&amp;"_"&amp;AD3264&amp;"_"&amp;AE3264))</f>
        <v>Monster_Season0_Challenge16_3_2_Normal</v>
      </c>
      <c r="C3264">
        <f t="shared" ca="1" si="255"/>
        <v>1</v>
      </c>
      <c r="E3264">
        <f ca="1">IF(B3264="","",VLOOKUP(AA3264&amp;"_"&amp;AB3264&amp;"_"&amp;AC3264&amp;"_"&amp;AE3264,[1]挑战模式!$A:$AS,26+AD3264,FALSE))</f>
        <v>221</v>
      </c>
      <c r="F3264">
        <f ca="1">IF(B3264="","",VLOOKUP(VLOOKUP(AA3264&amp;"_"&amp;AB3264&amp;"_"&amp;AC3264&amp;"_"&amp;AE3264,[1]挑战模式!$A:$AS,14+AD3264,FALSE),[1]怪物!$B:$O,3,FALSE))</f>
        <v>1</v>
      </c>
      <c r="G3264">
        <f t="shared" ca="1" si="256"/>
        <v>0</v>
      </c>
      <c r="H3264">
        <f t="shared" ca="1" si="257"/>
        <v>0</v>
      </c>
      <c r="I3264">
        <f t="shared" ca="1" si="258"/>
        <v>0</v>
      </c>
      <c r="J3264">
        <f t="shared" ca="1" si="259"/>
        <v>0</v>
      </c>
      <c r="K3264">
        <f t="shared" ca="1" si="259"/>
        <v>0</v>
      </c>
      <c r="AA3264" s="8">
        <v>0</v>
      </c>
      <c r="AB3264" s="8">
        <v>16</v>
      </c>
      <c r="AC3264" s="8">
        <v>3</v>
      </c>
      <c r="AD3264" s="8">
        <v>2</v>
      </c>
      <c r="AE3264" s="12" t="s">
        <v>757</v>
      </c>
    </row>
    <row r="3265" spans="2:31" x14ac:dyDescent="0.2">
      <c r="B3265" t="str">
        <f ca="1">IF(ISNA(VLOOKUP(AA3265&amp;"_"&amp;AB3265&amp;"_"&amp;AC3265&amp;"_"&amp;AE3265,[1]挑战模式!$A:$AS,1,FALSE)),"",IF(VLOOKUP(AA3265&amp;"_"&amp;AB3265&amp;"_"&amp;AC3265&amp;"_"&amp;AE3265,[1]挑战模式!$A:$AS,14+AD3265,FALSE)="","","Monster_Season"&amp;AA3265&amp;"_Challenge"&amp;AB3265&amp;"_"&amp;AC3265&amp;"_"&amp;AD3265&amp;"_"&amp;AE3265))</f>
        <v/>
      </c>
      <c r="C3265" t="str">
        <f t="shared" ca="1" si="255"/>
        <v/>
      </c>
      <c r="E3265" t="str">
        <f ca="1">IF(B3265="","",VLOOKUP(AA3265&amp;"_"&amp;AB3265&amp;"_"&amp;AC3265&amp;"_"&amp;AE3265,[1]挑战模式!$A:$AS,26+AD3265,FALSE))</f>
        <v/>
      </c>
      <c r="F3265" t="str">
        <f ca="1">IF(B3265="","",VLOOKUP(VLOOKUP(AA3265&amp;"_"&amp;AB3265&amp;"_"&amp;AC3265&amp;"_"&amp;AE3265,[1]挑战模式!$A:$AS,14+AD3265,FALSE),[1]怪物!$B:$O,3,FALSE))</f>
        <v/>
      </c>
      <c r="G3265" t="str">
        <f t="shared" ca="1" si="256"/>
        <v/>
      </c>
      <c r="H3265" t="str">
        <f t="shared" ca="1" si="257"/>
        <v/>
      </c>
      <c r="I3265" t="str">
        <f t="shared" ca="1" si="258"/>
        <v/>
      </c>
      <c r="J3265" t="str">
        <f t="shared" ca="1" si="259"/>
        <v/>
      </c>
      <c r="K3265" t="str">
        <f t="shared" ca="1" si="259"/>
        <v/>
      </c>
      <c r="AA3265" s="8">
        <v>0</v>
      </c>
      <c r="AB3265" s="8">
        <v>16</v>
      </c>
      <c r="AC3265" s="8">
        <v>3</v>
      </c>
      <c r="AD3265" s="8">
        <v>3</v>
      </c>
      <c r="AE3265" s="12" t="s">
        <v>757</v>
      </c>
    </row>
    <row r="3266" spans="2:31" x14ac:dyDescent="0.2">
      <c r="B3266" t="str">
        <f ca="1">IF(ISNA(VLOOKUP(AA3266&amp;"_"&amp;AB3266&amp;"_"&amp;AC3266&amp;"_"&amp;AE3266,[1]挑战模式!$A:$AS,1,FALSE)),"",IF(VLOOKUP(AA3266&amp;"_"&amp;AB3266&amp;"_"&amp;AC3266&amp;"_"&amp;AE3266,[1]挑战模式!$A:$AS,14+AD3266,FALSE)="","","Monster_Season"&amp;AA3266&amp;"_Challenge"&amp;AB3266&amp;"_"&amp;AC3266&amp;"_"&amp;AD3266&amp;"_"&amp;AE3266))</f>
        <v/>
      </c>
      <c r="C3266" t="str">
        <f t="shared" ca="1" si="255"/>
        <v/>
      </c>
      <c r="E3266" t="str">
        <f ca="1">IF(B3266="","",VLOOKUP(AA3266&amp;"_"&amp;AB3266&amp;"_"&amp;AC3266&amp;"_"&amp;AE3266,[1]挑战模式!$A:$AS,26+AD3266,FALSE))</f>
        <v/>
      </c>
      <c r="F3266" t="str">
        <f ca="1">IF(B3266="","",VLOOKUP(VLOOKUP(AA3266&amp;"_"&amp;AB3266&amp;"_"&amp;AC3266&amp;"_"&amp;AE3266,[1]挑战模式!$A:$AS,14+AD3266,FALSE),[1]怪物!$B:$O,3,FALSE))</f>
        <v/>
      </c>
      <c r="G3266" t="str">
        <f t="shared" ca="1" si="256"/>
        <v/>
      </c>
      <c r="H3266" t="str">
        <f t="shared" ca="1" si="257"/>
        <v/>
      </c>
      <c r="I3266" t="str">
        <f t="shared" ca="1" si="258"/>
        <v/>
      </c>
      <c r="J3266" t="str">
        <f t="shared" ca="1" si="259"/>
        <v/>
      </c>
      <c r="K3266" t="str">
        <f t="shared" ca="1" si="259"/>
        <v/>
      </c>
      <c r="AA3266" s="8">
        <v>0</v>
      </c>
      <c r="AB3266" s="8">
        <v>16</v>
      </c>
      <c r="AC3266" s="8">
        <v>3</v>
      </c>
      <c r="AD3266" s="8">
        <v>4</v>
      </c>
      <c r="AE3266" s="12" t="s">
        <v>757</v>
      </c>
    </row>
    <row r="3267" spans="2:31" x14ac:dyDescent="0.2">
      <c r="B3267" t="str">
        <f ca="1">IF(ISNA(VLOOKUP(AA3267&amp;"_"&amp;AB3267&amp;"_"&amp;AC3267&amp;"_"&amp;AE3267,[1]挑战模式!$A:$AS,1,FALSE)),"",IF(VLOOKUP(AA3267&amp;"_"&amp;AB3267&amp;"_"&amp;AC3267&amp;"_"&amp;AE3267,[1]挑战模式!$A:$AS,14+AD3267,FALSE)="","","Monster_Season"&amp;AA3267&amp;"_Challenge"&amp;AB3267&amp;"_"&amp;AC3267&amp;"_"&amp;AD3267&amp;"_"&amp;AE3267))</f>
        <v/>
      </c>
      <c r="C3267" t="str">
        <f t="shared" ca="1" si="255"/>
        <v/>
      </c>
      <c r="E3267" t="str">
        <f ca="1">IF(B3267="","",VLOOKUP(AA3267&amp;"_"&amp;AB3267&amp;"_"&amp;AC3267&amp;"_"&amp;AE3267,[1]挑战模式!$A:$AS,26+AD3267,FALSE))</f>
        <v/>
      </c>
      <c r="F3267" t="str">
        <f ca="1">IF(B3267="","",VLOOKUP(VLOOKUP(AA3267&amp;"_"&amp;AB3267&amp;"_"&amp;AC3267&amp;"_"&amp;AE3267,[1]挑战模式!$A:$AS,14+AD3267,FALSE),[1]怪物!$B:$O,3,FALSE))</f>
        <v/>
      </c>
      <c r="G3267" t="str">
        <f t="shared" ca="1" si="256"/>
        <v/>
      </c>
      <c r="H3267" t="str">
        <f t="shared" ca="1" si="257"/>
        <v/>
      </c>
      <c r="I3267" t="str">
        <f t="shared" ca="1" si="258"/>
        <v/>
      </c>
      <c r="J3267" t="str">
        <f t="shared" ca="1" si="259"/>
        <v/>
      </c>
      <c r="K3267" t="str">
        <f t="shared" ca="1" si="259"/>
        <v/>
      </c>
      <c r="AA3267" s="8">
        <v>0</v>
      </c>
      <c r="AB3267" s="8">
        <v>16</v>
      </c>
      <c r="AC3267" s="8">
        <v>3</v>
      </c>
      <c r="AD3267" s="8">
        <v>5</v>
      </c>
      <c r="AE3267" s="12" t="s">
        <v>757</v>
      </c>
    </row>
    <row r="3268" spans="2:31" x14ac:dyDescent="0.2">
      <c r="B3268" t="str">
        <f ca="1">IF(ISNA(VLOOKUP(AA3268&amp;"_"&amp;AB3268&amp;"_"&amp;AC3268&amp;"_"&amp;AE3268,[1]挑战模式!$A:$AS,1,FALSE)),"",IF(VLOOKUP(AA3268&amp;"_"&amp;AB3268&amp;"_"&amp;AC3268&amp;"_"&amp;AE3268,[1]挑战模式!$A:$AS,14+AD3268,FALSE)="","","Monster_Season"&amp;AA3268&amp;"_Challenge"&amp;AB3268&amp;"_"&amp;AC3268&amp;"_"&amp;AD3268&amp;"_"&amp;AE3268))</f>
        <v/>
      </c>
      <c r="C3268" t="str">
        <f t="shared" ca="1" si="255"/>
        <v/>
      </c>
      <c r="E3268" t="str">
        <f ca="1">IF(B3268="","",VLOOKUP(AA3268&amp;"_"&amp;AB3268&amp;"_"&amp;AC3268&amp;"_"&amp;AE3268,[1]挑战模式!$A:$AS,26+AD3268,FALSE))</f>
        <v/>
      </c>
      <c r="F3268" t="str">
        <f ca="1">IF(B3268="","",VLOOKUP(VLOOKUP(AA3268&amp;"_"&amp;AB3268&amp;"_"&amp;AC3268&amp;"_"&amp;AE3268,[1]挑战模式!$A:$AS,14+AD3268,FALSE),[1]怪物!$B:$O,3,FALSE))</f>
        <v/>
      </c>
      <c r="G3268" t="str">
        <f t="shared" ca="1" si="256"/>
        <v/>
      </c>
      <c r="H3268" t="str">
        <f t="shared" ca="1" si="257"/>
        <v/>
      </c>
      <c r="I3268" t="str">
        <f t="shared" ca="1" si="258"/>
        <v/>
      </c>
      <c r="J3268" t="str">
        <f t="shared" ca="1" si="259"/>
        <v/>
      </c>
      <c r="K3268" t="str">
        <f t="shared" ca="1" si="259"/>
        <v/>
      </c>
      <c r="AA3268" s="8">
        <v>0</v>
      </c>
      <c r="AB3268" s="8">
        <v>16</v>
      </c>
      <c r="AC3268" s="8">
        <v>3</v>
      </c>
      <c r="AD3268" s="8">
        <v>6</v>
      </c>
      <c r="AE3268" s="12" t="s">
        <v>757</v>
      </c>
    </row>
    <row r="3269" spans="2:31" x14ac:dyDescent="0.2">
      <c r="B3269" t="str">
        <f ca="1">IF(ISNA(VLOOKUP(AA3269&amp;"_"&amp;AB3269&amp;"_"&amp;AC3269&amp;"_"&amp;AE3269,[1]挑战模式!$A:$AS,1,FALSE)),"",IF(VLOOKUP(AA3269&amp;"_"&amp;AB3269&amp;"_"&amp;AC3269&amp;"_"&amp;AE3269,[1]挑战模式!$A:$AS,14+AD3269,FALSE)="","","Monster_Season"&amp;AA3269&amp;"_Challenge"&amp;AB3269&amp;"_"&amp;AC3269&amp;"_"&amp;AD3269&amp;"_"&amp;AE3269))</f>
        <v>Monster_Season0_Challenge16_4_1_Normal</v>
      </c>
      <c r="C3269">
        <f t="shared" ca="1" si="255"/>
        <v>1</v>
      </c>
      <c r="E3269">
        <f ca="1">IF(B3269="","",VLOOKUP(AA3269&amp;"_"&amp;AB3269&amp;"_"&amp;AC3269&amp;"_"&amp;AE3269,[1]挑战模式!$A:$AS,26+AD3269,FALSE))</f>
        <v>1020</v>
      </c>
      <c r="F3269">
        <f ca="1">IF(B3269="","",VLOOKUP(VLOOKUP(AA3269&amp;"_"&amp;AB3269&amp;"_"&amp;AC3269&amp;"_"&amp;AE3269,[1]挑战模式!$A:$AS,14+AD3269,FALSE),[1]怪物!$B:$O,3,FALSE))</f>
        <v>1</v>
      </c>
      <c r="G3269">
        <f t="shared" ca="1" si="256"/>
        <v>0</v>
      </c>
      <c r="H3269">
        <f t="shared" ca="1" si="257"/>
        <v>0</v>
      </c>
      <c r="I3269">
        <f t="shared" ca="1" si="258"/>
        <v>0</v>
      </c>
      <c r="J3269">
        <f t="shared" ca="1" si="259"/>
        <v>0</v>
      </c>
      <c r="K3269">
        <f t="shared" ca="1" si="259"/>
        <v>0</v>
      </c>
      <c r="AA3269" s="8">
        <v>0</v>
      </c>
      <c r="AB3269" s="8">
        <v>16</v>
      </c>
      <c r="AC3269" s="8">
        <v>4</v>
      </c>
      <c r="AD3269" s="8">
        <v>1</v>
      </c>
      <c r="AE3269" s="12" t="s">
        <v>757</v>
      </c>
    </row>
    <row r="3270" spans="2:31" x14ac:dyDescent="0.2">
      <c r="B3270" t="str">
        <f ca="1">IF(ISNA(VLOOKUP(AA3270&amp;"_"&amp;AB3270&amp;"_"&amp;AC3270&amp;"_"&amp;AE3270,[1]挑战模式!$A:$AS,1,FALSE)),"",IF(VLOOKUP(AA3270&amp;"_"&amp;AB3270&amp;"_"&amp;AC3270&amp;"_"&amp;AE3270,[1]挑战模式!$A:$AS,14+AD3270,FALSE)="","","Monster_Season"&amp;AA3270&amp;"_Challenge"&amp;AB3270&amp;"_"&amp;AC3270&amp;"_"&amp;AD3270&amp;"_"&amp;AE3270))</f>
        <v>Monster_Season0_Challenge16_4_2_Normal</v>
      </c>
      <c r="C3270">
        <f t="shared" ca="1" si="255"/>
        <v>1</v>
      </c>
      <c r="E3270">
        <f ca="1">IF(B3270="","",VLOOKUP(AA3270&amp;"_"&amp;AB3270&amp;"_"&amp;AC3270&amp;"_"&amp;AE3270,[1]挑战模式!$A:$AS,26+AD3270,FALSE))</f>
        <v>255</v>
      </c>
      <c r="F3270">
        <f ca="1">IF(B3270="","",VLOOKUP(VLOOKUP(AA3270&amp;"_"&amp;AB3270&amp;"_"&amp;AC3270&amp;"_"&amp;AE3270,[1]挑战模式!$A:$AS,14+AD3270,FALSE),[1]怪物!$B:$O,3,FALSE))</f>
        <v>1</v>
      </c>
      <c r="G3270">
        <f t="shared" ca="1" si="256"/>
        <v>0</v>
      </c>
      <c r="H3270">
        <f t="shared" ca="1" si="257"/>
        <v>0</v>
      </c>
      <c r="I3270">
        <f t="shared" ca="1" si="258"/>
        <v>0</v>
      </c>
      <c r="J3270">
        <f t="shared" ca="1" si="259"/>
        <v>0</v>
      </c>
      <c r="K3270">
        <f t="shared" ca="1" si="259"/>
        <v>0</v>
      </c>
      <c r="AA3270" s="8">
        <v>0</v>
      </c>
      <c r="AB3270" s="8">
        <v>16</v>
      </c>
      <c r="AC3270" s="8">
        <v>4</v>
      </c>
      <c r="AD3270" s="8">
        <v>2</v>
      </c>
      <c r="AE3270" s="12" t="s">
        <v>757</v>
      </c>
    </row>
    <row r="3271" spans="2:31" x14ac:dyDescent="0.2">
      <c r="B3271" t="str">
        <f ca="1">IF(ISNA(VLOOKUP(AA3271&amp;"_"&amp;AB3271&amp;"_"&amp;AC3271&amp;"_"&amp;AE3271,[1]挑战模式!$A:$AS,1,FALSE)),"",IF(VLOOKUP(AA3271&amp;"_"&amp;AB3271&amp;"_"&amp;AC3271&amp;"_"&amp;AE3271,[1]挑战模式!$A:$AS,14+AD3271,FALSE)="","","Monster_Season"&amp;AA3271&amp;"_Challenge"&amp;AB3271&amp;"_"&amp;AC3271&amp;"_"&amp;AD3271&amp;"_"&amp;AE3271))</f>
        <v>Monster_Season0_Challenge16_4_3_Normal</v>
      </c>
      <c r="C3271">
        <f t="shared" ca="1" si="255"/>
        <v>1</v>
      </c>
      <c r="E3271">
        <f ca="1">IF(B3271="","",VLOOKUP(AA3271&amp;"_"&amp;AB3271&amp;"_"&amp;AC3271&amp;"_"&amp;AE3271,[1]挑战模式!$A:$AS,26+AD3271,FALSE))</f>
        <v>1020</v>
      </c>
      <c r="F3271">
        <f ca="1">IF(B3271="","",VLOOKUP(VLOOKUP(AA3271&amp;"_"&amp;AB3271&amp;"_"&amp;AC3271&amp;"_"&amp;AE3271,[1]挑战模式!$A:$AS,14+AD3271,FALSE),[1]怪物!$B:$O,3,FALSE))</f>
        <v>1</v>
      </c>
      <c r="G3271">
        <f t="shared" ca="1" si="256"/>
        <v>0</v>
      </c>
      <c r="H3271">
        <f t="shared" ca="1" si="257"/>
        <v>0</v>
      </c>
      <c r="I3271">
        <f t="shared" ca="1" si="258"/>
        <v>0</v>
      </c>
      <c r="J3271">
        <f t="shared" ca="1" si="259"/>
        <v>0</v>
      </c>
      <c r="K3271">
        <f t="shared" ca="1" si="259"/>
        <v>0</v>
      </c>
      <c r="AA3271" s="8">
        <v>0</v>
      </c>
      <c r="AB3271" s="8">
        <v>16</v>
      </c>
      <c r="AC3271" s="8">
        <v>4</v>
      </c>
      <c r="AD3271" s="8">
        <v>3</v>
      </c>
      <c r="AE3271" s="12" t="s">
        <v>757</v>
      </c>
    </row>
    <row r="3272" spans="2:31" x14ac:dyDescent="0.2">
      <c r="B3272" t="str">
        <f ca="1">IF(ISNA(VLOOKUP(AA3272&amp;"_"&amp;AB3272&amp;"_"&amp;AC3272&amp;"_"&amp;AE3272,[1]挑战模式!$A:$AS,1,FALSE)),"",IF(VLOOKUP(AA3272&amp;"_"&amp;AB3272&amp;"_"&amp;AC3272&amp;"_"&amp;AE3272,[1]挑战模式!$A:$AS,14+AD3272,FALSE)="","","Monster_Season"&amp;AA3272&amp;"_Challenge"&amp;AB3272&amp;"_"&amp;AC3272&amp;"_"&amp;AD3272&amp;"_"&amp;AE3272))</f>
        <v/>
      </c>
      <c r="C3272" t="str">
        <f t="shared" ca="1" si="255"/>
        <v/>
      </c>
      <c r="E3272" t="str">
        <f ca="1">IF(B3272="","",VLOOKUP(AA3272&amp;"_"&amp;AB3272&amp;"_"&amp;AC3272&amp;"_"&amp;AE3272,[1]挑战模式!$A:$AS,26+AD3272,FALSE))</f>
        <v/>
      </c>
      <c r="F3272" t="str">
        <f ca="1">IF(B3272="","",VLOOKUP(VLOOKUP(AA3272&amp;"_"&amp;AB3272&amp;"_"&amp;AC3272&amp;"_"&amp;AE3272,[1]挑战模式!$A:$AS,14+AD3272,FALSE),[1]怪物!$B:$O,3,FALSE))</f>
        <v/>
      </c>
      <c r="G3272" t="str">
        <f t="shared" ca="1" si="256"/>
        <v/>
      </c>
      <c r="H3272" t="str">
        <f t="shared" ca="1" si="257"/>
        <v/>
      </c>
      <c r="I3272" t="str">
        <f t="shared" ca="1" si="258"/>
        <v/>
      </c>
      <c r="J3272" t="str">
        <f t="shared" ca="1" si="259"/>
        <v/>
      </c>
      <c r="K3272" t="str">
        <f t="shared" ca="1" si="259"/>
        <v/>
      </c>
      <c r="AA3272" s="8">
        <v>0</v>
      </c>
      <c r="AB3272" s="8">
        <v>16</v>
      </c>
      <c r="AC3272" s="8">
        <v>4</v>
      </c>
      <c r="AD3272" s="8">
        <v>4</v>
      </c>
      <c r="AE3272" s="12" t="s">
        <v>757</v>
      </c>
    </row>
    <row r="3273" spans="2:31" x14ac:dyDescent="0.2">
      <c r="B3273" t="str">
        <f ca="1">IF(ISNA(VLOOKUP(AA3273&amp;"_"&amp;AB3273&amp;"_"&amp;AC3273&amp;"_"&amp;AE3273,[1]挑战模式!$A:$AS,1,FALSE)),"",IF(VLOOKUP(AA3273&amp;"_"&amp;AB3273&amp;"_"&amp;AC3273&amp;"_"&amp;AE3273,[1]挑战模式!$A:$AS,14+AD3273,FALSE)="","","Monster_Season"&amp;AA3273&amp;"_Challenge"&amp;AB3273&amp;"_"&amp;AC3273&amp;"_"&amp;AD3273&amp;"_"&amp;AE3273))</f>
        <v/>
      </c>
      <c r="C3273" t="str">
        <f t="shared" ref="C3273:C3336" ca="1" si="260">IF(B3273="","",1)</f>
        <v/>
      </c>
      <c r="E3273" t="str">
        <f ca="1">IF(B3273="","",VLOOKUP(AA3273&amp;"_"&amp;AB3273&amp;"_"&amp;AC3273&amp;"_"&amp;AE3273,[1]挑战模式!$A:$AS,26+AD3273,FALSE))</f>
        <v/>
      </c>
      <c r="F3273" t="str">
        <f ca="1">IF(B3273="","",VLOOKUP(VLOOKUP(AA3273&amp;"_"&amp;AB3273&amp;"_"&amp;AC3273&amp;"_"&amp;AE3273,[1]挑战模式!$A:$AS,14+AD3273,FALSE),[1]怪物!$B:$O,3,FALSE))</f>
        <v/>
      </c>
      <c r="G3273" t="str">
        <f t="shared" ref="G3273:G3336" ca="1" si="261">IF(B3273="","",0)</f>
        <v/>
      </c>
      <c r="H3273" t="str">
        <f t="shared" ref="H3273:H3336" ca="1" si="262">IF(B3273="","",0)</f>
        <v/>
      </c>
      <c r="I3273" t="str">
        <f t="shared" ref="I3273:I3336" ca="1" si="263">IF(B3273="","",0)</f>
        <v/>
      </c>
      <c r="J3273" t="str">
        <f t="shared" ref="J3273:K3336" ca="1" si="264">IF(B3273="","",0)</f>
        <v/>
      </c>
      <c r="K3273" t="str">
        <f t="shared" ca="1" si="264"/>
        <v/>
      </c>
      <c r="AA3273" s="8">
        <v>0</v>
      </c>
      <c r="AB3273" s="8">
        <v>16</v>
      </c>
      <c r="AC3273" s="8">
        <v>4</v>
      </c>
      <c r="AD3273" s="8">
        <v>5</v>
      </c>
      <c r="AE3273" s="12" t="s">
        <v>757</v>
      </c>
    </row>
    <row r="3274" spans="2:31" x14ac:dyDescent="0.2">
      <c r="B3274" t="str">
        <f ca="1">IF(ISNA(VLOOKUP(AA3274&amp;"_"&amp;AB3274&amp;"_"&amp;AC3274&amp;"_"&amp;AE3274,[1]挑战模式!$A:$AS,1,FALSE)),"",IF(VLOOKUP(AA3274&amp;"_"&amp;AB3274&amp;"_"&amp;AC3274&amp;"_"&amp;AE3274,[1]挑战模式!$A:$AS,14+AD3274,FALSE)="","","Monster_Season"&amp;AA3274&amp;"_Challenge"&amp;AB3274&amp;"_"&amp;AC3274&amp;"_"&amp;AD3274&amp;"_"&amp;AE3274))</f>
        <v/>
      </c>
      <c r="C3274" t="str">
        <f t="shared" ca="1" si="260"/>
        <v/>
      </c>
      <c r="E3274" t="str">
        <f ca="1">IF(B3274="","",VLOOKUP(AA3274&amp;"_"&amp;AB3274&amp;"_"&amp;AC3274&amp;"_"&amp;AE3274,[1]挑战模式!$A:$AS,26+AD3274,FALSE))</f>
        <v/>
      </c>
      <c r="F3274" t="str">
        <f ca="1">IF(B3274="","",VLOOKUP(VLOOKUP(AA3274&amp;"_"&amp;AB3274&amp;"_"&amp;AC3274&amp;"_"&amp;AE3274,[1]挑战模式!$A:$AS,14+AD3274,FALSE),[1]怪物!$B:$O,3,FALSE))</f>
        <v/>
      </c>
      <c r="G3274" t="str">
        <f t="shared" ca="1" si="261"/>
        <v/>
      </c>
      <c r="H3274" t="str">
        <f t="shared" ca="1" si="262"/>
        <v/>
      </c>
      <c r="I3274" t="str">
        <f t="shared" ca="1" si="263"/>
        <v/>
      </c>
      <c r="J3274" t="str">
        <f t="shared" ca="1" si="264"/>
        <v/>
      </c>
      <c r="K3274" t="str">
        <f t="shared" ca="1" si="264"/>
        <v/>
      </c>
      <c r="AA3274" s="8">
        <v>0</v>
      </c>
      <c r="AB3274" s="8">
        <v>16</v>
      </c>
      <c r="AC3274" s="8">
        <v>4</v>
      </c>
      <c r="AD3274" s="8">
        <v>6</v>
      </c>
      <c r="AE3274" s="12" t="s">
        <v>757</v>
      </c>
    </row>
    <row r="3275" spans="2:31" x14ac:dyDescent="0.2">
      <c r="B3275" t="str">
        <f ca="1">IF(ISNA(VLOOKUP(AA3275&amp;"_"&amp;AB3275&amp;"_"&amp;AC3275&amp;"_"&amp;AE3275,[1]挑战模式!$A:$AS,1,FALSE)),"",IF(VLOOKUP(AA3275&amp;"_"&amp;AB3275&amp;"_"&amp;AC3275&amp;"_"&amp;AE3275,[1]挑战模式!$A:$AS,14+AD3275,FALSE)="","","Monster_Season"&amp;AA3275&amp;"_Challenge"&amp;AB3275&amp;"_"&amp;AC3275&amp;"_"&amp;AD3275&amp;"_"&amp;AE3275))</f>
        <v>Monster_Season0_Challenge16_5_1_Normal</v>
      </c>
      <c r="C3275">
        <f t="shared" ca="1" si="260"/>
        <v>1</v>
      </c>
      <c r="E3275">
        <f ca="1">IF(B3275="","",VLOOKUP(AA3275&amp;"_"&amp;AB3275&amp;"_"&amp;AC3275&amp;"_"&amp;AE3275,[1]挑战模式!$A:$AS,26+AD3275,FALSE))</f>
        <v>303</v>
      </c>
      <c r="F3275">
        <f ca="1">IF(B3275="","",VLOOKUP(VLOOKUP(AA3275&amp;"_"&amp;AB3275&amp;"_"&amp;AC3275&amp;"_"&amp;AE3275,[1]挑战模式!$A:$AS,14+AD3275,FALSE),[1]怪物!$B:$O,3,FALSE))</f>
        <v>1</v>
      </c>
      <c r="G3275">
        <f t="shared" ca="1" si="261"/>
        <v>0</v>
      </c>
      <c r="H3275">
        <f t="shared" ca="1" si="262"/>
        <v>0</v>
      </c>
      <c r="I3275">
        <f t="shared" ca="1" si="263"/>
        <v>0</v>
      </c>
      <c r="J3275">
        <f t="shared" ca="1" si="264"/>
        <v>0</v>
      </c>
      <c r="K3275">
        <f t="shared" ca="1" si="264"/>
        <v>0</v>
      </c>
      <c r="AA3275" s="8">
        <v>0</v>
      </c>
      <c r="AB3275" s="8">
        <v>16</v>
      </c>
      <c r="AC3275" s="8">
        <v>5</v>
      </c>
      <c r="AD3275" s="8">
        <v>1</v>
      </c>
      <c r="AE3275" s="12" t="s">
        <v>757</v>
      </c>
    </row>
    <row r="3276" spans="2:31" x14ac:dyDescent="0.2">
      <c r="B3276" t="str">
        <f ca="1">IF(ISNA(VLOOKUP(AA3276&amp;"_"&amp;AB3276&amp;"_"&amp;AC3276&amp;"_"&amp;AE3276,[1]挑战模式!$A:$AS,1,FALSE)),"",IF(VLOOKUP(AA3276&amp;"_"&amp;AB3276&amp;"_"&amp;AC3276&amp;"_"&amp;AE3276,[1]挑战模式!$A:$AS,14+AD3276,FALSE)="","","Monster_Season"&amp;AA3276&amp;"_Challenge"&amp;AB3276&amp;"_"&amp;AC3276&amp;"_"&amp;AD3276&amp;"_"&amp;AE3276))</f>
        <v>Monster_Season0_Challenge16_5_2_Normal</v>
      </c>
      <c r="C3276">
        <f t="shared" ca="1" si="260"/>
        <v>1</v>
      </c>
      <c r="E3276">
        <f ca="1">IF(B3276="","",VLOOKUP(AA3276&amp;"_"&amp;AB3276&amp;"_"&amp;AC3276&amp;"_"&amp;AE3276,[1]挑战模式!$A:$AS,26+AD3276,FALSE))</f>
        <v>1214</v>
      </c>
      <c r="F3276">
        <f ca="1">IF(B3276="","",VLOOKUP(VLOOKUP(AA3276&amp;"_"&amp;AB3276&amp;"_"&amp;AC3276&amp;"_"&amp;AE3276,[1]挑战模式!$A:$AS,14+AD3276,FALSE),[1]怪物!$B:$O,3,FALSE))</f>
        <v>1</v>
      </c>
      <c r="G3276">
        <f t="shared" ca="1" si="261"/>
        <v>0</v>
      </c>
      <c r="H3276">
        <f t="shared" ca="1" si="262"/>
        <v>0</v>
      </c>
      <c r="I3276">
        <f t="shared" ca="1" si="263"/>
        <v>0</v>
      </c>
      <c r="J3276">
        <f t="shared" ca="1" si="264"/>
        <v>0</v>
      </c>
      <c r="K3276">
        <f t="shared" ca="1" si="264"/>
        <v>0</v>
      </c>
      <c r="AA3276" s="8">
        <v>0</v>
      </c>
      <c r="AB3276" s="8">
        <v>16</v>
      </c>
      <c r="AC3276" s="8">
        <v>5</v>
      </c>
      <c r="AD3276" s="8">
        <v>2</v>
      </c>
      <c r="AE3276" s="12" t="s">
        <v>757</v>
      </c>
    </row>
    <row r="3277" spans="2:31" x14ac:dyDescent="0.2">
      <c r="B3277" t="str">
        <f ca="1">IF(ISNA(VLOOKUP(AA3277&amp;"_"&amp;AB3277&amp;"_"&amp;AC3277&amp;"_"&amp;AE3277,[1]挑战模式!$A:$AS,1,FALSE)),"",IF(VLOOKUP(AA3277&amp;"_"&amp;AB3277&amp;"_"&amp;AC3277&amp;"_"&amp;AE3277,[1]挑战模式!$A:$AS,14+AD3277,FALSE)="","","Monster_Season"&amp;AA3277&amp;"_Challenge"&amp;AB3277&amp;"_"&amp;AC3277&amp;"_"&amp;AD3277&amp;"_"&amp;AE3277))</f>
        <v>Monster_Season0_Challenge16_5_3_Normal</v>
      </c>
      <c r="C3277">
        <f t="shared" ca="1" si="260"/>
        <v>1</v>
      </c>
      <c r="E3277">
        <f ca="1">IF(B3277="","",VLOOKUP(AA3277&amp;"_"&amp;AB3277&amp;"_"&amp;AC3277&amp;"_"&amp;AE3277,[1]挑战模式!$A:$AS,26+AD3277,FALSE))</f>
        <v>1214</v>
      </c>
      <c r="F3277">
        <f ca="1">IF(B3277="","",VLOOKUP(VLOOKUP(AA3277&amp;"_"&amp;AB3277&amp;"_"&amp;AC3277&amp;"_"&amp;AE3277,[1]挑战模式!$A:$AS,14+AD3277,FALSE),[1]怪物!$B:$O,3,FALSE))</f>
        <v>1</v>
      </c>
      <c r="G3277">
        <f t="shared" ca="1" si="261"/>
        <v>0</v>
      </c>
      <c r="H3277">
        <f t="shared" ca="1" si="262"/>
        <v>0</v>
      </c>
      <c r="I3277">
        <f t="shared" ca="1" si="263"/>
        <v>0</v>
      </c>
      <c r="J3277">
        <f t="shared" ca="1" si="264"/>
        <v>0</v>
      </c>
      <c r="K3277">
        <f t="shared" ca="1" si="264"/>
        <v>0</v>
      </c>
      <c r="AA3277" s="8">
        <v>0</v>
      </c>
      <c r="AB3277" s="8">
        <v>16</v>
      </c>
      <c r="AC3277" s="8">
        <v>5</v>
      </c>
      <c r="AD3277" s="8">
        <v>3</v>
      </c>
      <c r="AE3277" s="12" t="s">
        <v>757</v>
      </c>
    </row>
    <row r="3278" spans="2:31" x14ac:dyDescent="0.2">
      <c r="B3278" t="str">
        <f ca="1">IF(ISNA(VLOOKUP(AA3278&amp;"_"&amp;AB3278&amp;"_"&amp;AC3278&amp;"_"&amp;AE3278,[1]挑战模式!$A:$AS,1,FALSE)),"",IF(VLOOKUP(AA3278&amp;"_"&amp;AB3278&amp;"_"&amp;AC3278&amp;"_"&amp;AE3278,[1]挑战模式!$A:$AS,14+AD3278,FALSE)="","","Monster_Season"&amp;AA3278&amp;"_Challenge"&amp;AB3278&amp;"_"&amp;AC3278&amp;"_"&amp;AD3278&amp;"_"&amp;AE3278))</f>
        <v/>
      </c>
      <c r="C3278" t="str">
        <f t="shared" ca="1" si="260"/>
        <v/>
      </c>
      <c r="E3278" t="str">
        <f ca="1">IF(B3278="","",VLOOKUP(AA3278&amp;"_"&amp;AB3278&amp;"_"&amp;AC3278&amp;"_"&amp;AE3278,[1]挑战模式!$A:$AS,26+AD3278,FALSE))</f>
        <v/>
      </c>
      <c r="F3278" t="str">
        <f ca="1">IF(B3278="","",VLOOKUP(VLOOKUP(AA3278&amp;"_"&amp;AB3278&amp;"_"&amp;AC3278&amp;"_"&amp;AE3278,[1]挑战模式!$A:$AS,14+AD3278,FALSE),[1]怪物!$B:$O,3,FALSE))</f>
        <v/>
      </c>
      <c r="G3278" t="str">
        <f t="shared" ca="1" si="261"/>
        <v/>
      </c>
      <c r="H3278" t="str">
        <f t="shared" ca="1" si="262"/>
        <v/>
      </c>
      <c r="I3278" t="str">
        <f t="shared" ca="1" si="263"/>
        <v/>
      </c>
      <c r="J3278" t="str">
        <f t="shared" ca="1" si="264"/>
        <v/>
      </c>
      <c r="K3278" t="str">
        <f t="shared" ca="1" si="264"/>
        <v/>
      </c>
      <c r="AA3278" s="8">
        <v>0</v>
      </c>
      <c r="AB3278" s="8">
        <v>16</v>
      </c>
      <c r="AC3278" s="8">
        <v>5</v>
      </c>
      <c r="AD3278" s="8">
        <v>4</v>
      </c>
      <c r="AE3278" s="12" t="s">
        <v>757</v>
      </c>
    </row>
    <row r="3279" spans="2:31" x14ac:dyDescent="0.2">
      <c r="B3279" t="str">
        <f ca="1">IF(ISNA(VLOOKUP(AA3279&amp;"_"&amp;AB3279&amp;"_"&amp;AC3279&amp;"_"&amp;AE3279,[1]挑战模式!$A:$AS,1,FALSE)),"",IF(VLOOKUP(AA3279&amp;"_"&amp;AB3279&amp;"_"&amp;AC3279&amp;"_"&amp;AE3279,[1]挑战模式!$A:$AS,14+AD3279,FALSE)="","","Monster_Season"&amp;AA3279&amp;"_Challenge"&amp;AB3279&amp;"_"&amp;AC3279&amp;"_"&amp;AD3279&amp;"_"&amp;AE3279))</f>
        <v/>
      </c>
      <c r="C3279" t="str">
        <f t="shared" ca="1" si="260"/>
        <v/>
      </c>
      <c r="E3279" t="str">
        <f ca="1">IF(B3279="","",VLOOKUP(AA3279&amp;"_"&amp;AB3279&amp;"_"&amp;AC3279&amp;"_"&amp;AE3279,[1]挑战模式!$A:$AS,26+AD3279,FALSE))</f>
        <v/>
      </c>
      <c r="F3279" t="str">
        <f ca="1">IF(B3279="","",VLOOKUP(VLOOKUP(AA3279&amp;"_"&amp;AB3279&amp;"_"&amp;AC3279&amp;"_"&amp;AE3279,[1]挑战模式!$A:$AS,14+AD3279,FALSE),[1]怪物!$B:$O,3,FALSE))</f>
        <v/>
      </c>
      <c r="G3279" t="str">
        <f t="shared" ca="1" si="261"/>
        <v/>
      </c>
      <c r="H3279" t="str">
        <f t="shared" ca="1" si="262"/>
        <v/>
      </c>
      <c r="I3279" t="str">
        <f t="shared" ca="1" si="263"/>
        <v/>
      </c>
      <c r="J3279" t="str">
        <f t="shared" ca="1" si="264"/>
        <v/>
      </c>
      <c r="K3279" t="str">
        <f t="shared" ca="1" si="264"/>
        <v/>
      </c>
      <c r="AA3279" s="8">
        <v>0</v>
      </c>
      <c r="AB3279" s="8">
        <v>16</v>
      </c>
      <c r="AC3279" s="8">
        <v>5</v>
      </c>
      <c r="AD3279" s="8">
        <v>5</v>
      </c>
      <c r="AE3279" s="12" t="s">
        <v>757</v>
      </c>
    </row>
    <row r="3280" spans="2:31" x14ac:dyDescent="0.2">
      <c r="B3280" t="str">
        <f ca="1">IF(ISNA(VLOOKUP(AA3280&amp;"_"&amp;AB3280&amp;"_"&amp;AC3280&amp;"_"&amp;AE3280,[1]挑战模式!$A:$AS,1,FALSE)),"",IF(VLOOKUP(AA3280&amp;"_"&amp;AB3280&amp;"_"&amp;AC3280&amp;"_"&amp;AE3280,[1]挑战模式!$A:$AS,14+AD3280,FALSE)="","","Monster_Season"&amp;AA3280&amp;"_Challenge"&amp;AB3280&amp;"_"&amp;AC3280&amp;"_"&amp;AD3280&amp;"_"&amp;AE3280))</f>
        <v/>
      </c>
      <c r="C3280" t="str">
        <f t="shared" ca="1" si="260"/>
        <v/>
      </c>
      <c r="E3280" t="str">
        <f ca="1">IF(B3280="","",VLOOKUP(AA3280&amp;"_"&amp;AB3280&amp;"_"&amp;AC3280&amp;"_"&amp;AE3280,[1]挑战模式!$A:$AS,26+AD3280,FALSE))</f>
        <v/>
      </c>
      <c r="F3280" t="str">
        <f ca="1">IF(B3280="","",VLOOKUP(VLOOKUP(AA3280&amp;"_"&amp;AB3280&amp;"_"&amp;AC3280&amp;"_"&amp;AE3280,[1]挑战模式!$A:$AS,14+AD3280,FALSE),[1]怪物!$B:$O,3,FALSE))</f>
        <v/>
      </c>
      <c r="G3280" t="str">
        <f t="shared" ca="1" si="261"/>
        <v/>
      </c>
      <c r="H3280" t="str">
        <f t="shared" ca="1" si="262"/>
        <v/>
      </c>
      <c r="I3280" t="str">
        <f t="shared" ca="1" si="263"/>
        <v/>
      </c>
      <c r="J3280" t="str">
        <f t="shared" ca="1" si="264"/>
        <v/>
      </c>
      <c r="K3280" t="str">
        <f t="shared" ca="1" si="264"/>
        <v/>
      </c>
      <c r="AA3280" s="8">
        <v>0</v>
      </c>
      <c r="AB3280" s="8">
        <v>16</v>
      </c>
      <c r="AC3280" s="8">
        <v>5</v>
      </c>
      <c r="AD3280" s="8">
        <v>6</v>
      </c>
      <c r="AE3280" s="12" t="s">
        <v>757</v>
      </c>
    </row>
    <row r="3281" spans="2:31" x14ac:dyDescent="0.2">
      <c r="B3281" t="str">
        <f ca="1">IF(ISNA(VLOOKUP(AA3281&amp;"_"&amp;AB3281&amp;"_"&amp;AC3281&amp;"_"&amp;AE3281,[1]挑战模式!$A:$AS,1,FALSE)),"",IF(VLOOKUP(AA3281&amp;"_"&amp;AB3281&amp;"_"&amp;AC3281&amp;"_"&amp;AE3281,[1]挑战模式!$A:$AS,14+AD3281,FALSE)="","","Monster_Season"&amp;AA3281&amp;"_Challenge"&amp;AB3281&amp;"_"&amp;AC3281&amp;"_"&amp;AD3281&amp;"_"&amp;AE3281))</f>
        <v>Monster_Season0_Challenge16_6_1_Normal</v>
      </c>
      <c r="C3281">
        <f t="shared" ca="1" si="260"/>
        <v>1</v>
      </c>
      <c r="E3281">
        <f ca="1">IF(B3281="","",VLOOKUP(AA3281&amp;"_"&amp;AB3281&amp;"_"&amp;AC3281&amp;"_"&amp;AE3281,[1]挑战模式!$A:$AS,26+AD3281,FALSE))</f>
        <v>1153</v>
      </c>
      <c r="F3281">
        <f ca="1">IF(B3281="","",VLOOKUP(VLOOKUP(AA3281&amp;"_"&amp;AB3281&amp;"_"&amp;AC3281&amp;"_"&amp;AE3281,[1]挑战模式!$A:$AS,14+AD3281,FALSE),[1]怪物!$B:$O,3,FALSE))</f>
        <v>1</v>
      </c>
      <c r="G3281">
        <f t="shared" ca="1" si="261"/>
        <v>0</v>
      </c>
      <c r="H3281">
        <f t="shared" ca="1" si="262"/>
        <v>0</v>
      </c>
      <c r="I3281">
        <f t="shared" ca="1" si="263"/>
        <v>0</v>
      </c>
      <c r="J3281">
        <f t="shared" ca="1" si="264"/>
        <v>0</v>
      </c>
      <c r="K3281">
        <f t="shared" ca="1" si="264"/>
        <v>0</v>
      </c>
      <c r="AA3281" s="8">
        <v>0</v>
      </c>
      <c r="AB3281" s="8">
        <v>16</v>
      </c>
      <c r="AC3281" s="8">
        <v>6</v>
      </c>
      <c r="AD3281" s="8">
        <v>1</v>
      </c>
      <c r="AE3281" s="12" t="s">
        <v>757</v>
      </c>
    </row>
    <row r="3282" spans="2:31" x14ac:dyDescent="0.2">
      <c r="B3282" t="str">
        <f ca="1">IF(ISNA(VLOOKUP(AA3282&amp;"_"&amp;AB3282&amp;"_"&amp;AC3282&amp;"_"&amp;AE3282,[1]挑战模式!$A:$AS,1,FALSE)),"",IF(VLOOKUP(AA3282&amp;"_"&amp;AB3282&amp;"_"&amp;AC3282&amp;"_"&amp;AE3282,[1]挑战模式!$A:$AS,14+AD3282,FALSE)="","","Monster_Season"&amp;AA3282&amp;"_Challenge"&amp;AB3282&amp;"_"&amp;AC3282&amp;"_"&amp;AD3282&amp;"_"&amp;AE3282))</f>
        <v>Monster_Season0_Challenge16_6_2_Normal</v>
      </c>
      <c r="C3282">
        <f t="shared" ca="1" si="260"/>
        <v>1</v>
      </c>
      <c r="E3282">
        <f ca="1">IF(B3282="","",VLOOKUP(AA3282&amp;"_"&amp;AB3282&amp;"_"&amp;AC3282&amp;"_"&amp;AE3282,[1]挑战模式!$A:$AS,26+AD3282,FALSE))</f>
        <v>288</v>
      </c>
      <c r="F3282">
        <f ca="1">IF(B3282="","",VLOOKUP(VLOOKUP(AA3282&amp;"_"&amp;AB3282&amp;"_"&amp;AC3282&amp;"_"&amp;AE3282,[1]挑战模式!$A:$AS,14+AD3282,FALSE),[1]怪物!$B:$O,3,FALSE))</f>
        <v>1</v>
      </c>
      <c r="G3282">
        <f t="shared" ca="1" si="261"/>
        <v>0</v>
      </c>
      <c r="H3282">
        <f t="shared" ca="1" si="262"/>
        <v>0</v>
      </c>
      <c r="I3282">
        <f t="shared" ca="1" si="263"/>
        <v>0</v>
      </c>
      <c r="J3282">
        <f t="shared" ca="1" si="264"/>
        <v>0</v>
      </c>
      <c r="K3282">
        <f t="shared" ca="1" si="264"/>
        <v>0</v>
      </c>
      <c r="AA3282" s="8">
        <v>0</v>
      </c>
      <c r="AB3282" s="8">
        <v>16</v>
      </c>
      <c r="AC3282" s="8">
        <v>6</v>
      </c>
      <c r="AD3282" s="8">
        <v>2</v>
      </c>
      <c r="AE3282" s="12" t="s">
        <v>757</v>
      </c>
    </row>
    <row r="3283" spans="2:31" x14ac:dyDescent="0.2">
      <c r="B3283" t="str">
        <f ca="1">IF(ISNA(VLOOKUP(AA3283&amp;"_"&amp;AB3283&amp;"_"&amp;AC3283&amp;"_"&amp;AE3283,[1]挑战模式!$A:$AS,1,FALSE)),"",IF(VLOOKUP(AA3283&amp;"_"&amp;AB3283&amp;"_"&amp;AC3283&amp;"_"&amp;AE3283,[1]挑战模式!$A:$AS,14+AD3283,FALSE)="","","Monster_Season"&amp;AA3283&amp;"_Challenge"&amp;AB3283&amp;"_"&amp;AC3283&amp;"_"&amp;AD3283&amp;"_"&amp;AE3283))</f>
        <v>Monster_Season0_Challenge16_6_3_Normal</v>
      </c>
      <c r="C3283">
        <f t="shared" ca="1" si="260"/>
        <v>1</v>
      </c>
      <c r="E3283">
        <f ca="1">IF(B3283="","",VLOOKUP(AA3283&amp;"_"&amp;AB3283&amp;"_"&amp;AC3283&amp;"_"&amp;AE3283,[1]挑战模式!$A:$AS,26+AD3283,FALSE))</f>
        <v>1153</v>
      </c>
      <c r="F3283">
        <f ca="1">IF(B3283="","",VLOOKUP(VLOOKUP(AA3283&amp;"_"&amp;AB3283&amp;"_"&amp;AC3283&amp;"_"&amp;AE3283,[1]挑战模式!$A:$AS,14+AD3283,FALSE),[1]怪物!$B:$O,3,FALSE))</f>
        <v>1</v>
      </c>
      <c r="G3283">
        <f t="shared" ca="1" si="261"/>
        <v>0</v>
      </c>
      <c r="H3283">
        <f t="shared" ca="1" si="262"/>
        <v>0</v>
      </c>
      <c r="I3283">
        <f t="shared" ca="1" si="263"/>
        <v>0</v>
      </c>
      <c r="J3283">
        <f t="shared" ca="1" si="264"/>
        <v>0</v>
      </c>
      <c r="K3283">
        <f t="shared" ca="1" si="264"/>
        <v>0</v>
      </c>
      <c r="AA3283" s="8">
        <v>0</v>
      </c>
      <c r="AB3283" s="8">
        <v>16</v>
      </c>
      <c r="AC3283" s="8">
        <v>6</v>
      </c>
      <c r="AD3283" s="8">
        <v>3</v>
      </c>
      <c r="AE3283" s="12" t="s">
        <v>757</v>
      </c>
    </row>
    <row r="3284" spans="2:31" x14ac:dyDescent="0.2">
      <c r="B3284" t="str">
        <f ca="1">IF(ISNA(VLOOKUP(AA3284&amp;"_"&amp;AB3284&amp;"_"&amp;AC3284&amp;"_"&amp;AE3284,[1]挑战模式!$A:$AS,1,FALSE)),"",IF(VLOOKUP(AA3284&amp;"_"&amp;AB3284&amp;"_"&amp;AC3284&amp;"_"&amp;AE3284,[1]挑战模式!$A:$AS,14+AD3284,FALSE)="","","Monster_Season"&amp;AA3284&amp;"_Challenge"&amp;AB3284&amp;"_"&amp;AC3284&amp;"_"&amp;AD3284&amp;"_"&amp;AE3284))</f>
        <v>Monster_Season0_Challenge16_6_4_Normal</v>
      </c>
      <c r="C3284">
        <f t="shared" ca="1" si="260"/>
        <v>1</v>
      </c>
      <c r="E3284">
        <f ca="1">IF(B3284="","",VLOOKUP(AA3284&amp;"_"&amp;AB3284&amp;"_"&amp;AC3284&amp;"_"&amp;AE3284,[1]挑战模式!$A:$AS,26+AD3284,FALSE))</f>
        <v>1153</v>
      </c>
      <c r="F3284">
        <f ca="1">IF(B3284="","",VLOOKUP(VLOOKUP(AA3284&amp;"_"&amp;AB3284&amp;"_"&amp;AC3284&amp;"_"&amp;AE3284,[1]挑战模式!$A:$AS,14+AD3284,FALSE),[1]怪物!$B:$O,3,FALSE))</f>
        <v>1</v>
      </c>
      <c r="G3284">
        <f t="shared" ca="1" si="261"/>
        <v>0</v>
      </c>
      <c r="H3284">
        <f t="shared" ca="1" si="262"/>
        <v>0</v>
      </c>
      <c r="I3284">
        <f t="shared" ca="1" si="263"/>
        <v>0</v>
      </c>
      <c r="J3284">
        <f t="shared" ca="1" si="264"/>
        <v>0</v>
      </c>
      <c r="K3284">
        <f t="shared" ca="1" si="264"/>
        <v>0</v>
      </c>
      <c r="AA3284" s="8">
        <v>0</v>
      </c>
      <c r="AB3284" s="8">
        <v>16</v>
      </c>
      <c r="AC3284" s="8">
        <v>6</v>
      </c>
      <c r="AD3284" s="8">
        <v>4</v>
      </c>
      <c r="AE3284" s="12" t="s">
        <v>757</v>
      </c>
    </row>
    <row r="3285" spans="2:31" x14ac:dyDescent="0.2">
      <c r="B3285" t="str">
        <f ca="1">IF(ISNA(VLOOKUP(AA3285&amp;"_"&amp;AB3285&amp;"_"&amp;AC3285&amp;"_"&amp;AE3285,[1]挑战模式!$A:$AS,1,FALSE)),"",IF(VLOOKUP(AA3285&amp;"_"&amp;AB3285&amp;"_"&amp;AC3285&amp;"_"&amp;AE3285,[1]挑战模式!$A:$AS,14+AD3285,FALSE)="","","Monster_Season"&amp;AA3285&amp;"_Challenge"&amp;AB3285&amp;"_"&amp;AC3285&amp;"_"&amp;AD3285&amp;"_"&amp;AE3285))</f>
        <v/>
      </c>
      <c r="C3285" t="str">
        <f t="shared" ca="1" si="260"/>
        <v/>
      </c>
      <c r="E3285" t="str">
        <f ca="1">IF(B3285="","",VLOOKUP(AA3285&amp;"_"&amp;AB3285&amp;"_"&amp;AC3285&amp;"_"&amp;AE3285,[1]挑战模式!$A:$AS,26+AD3285,FALSE))</f>
        <v/>
      </c>
      <c r="F3285" t="str">
        <f ca="1">IF(B3285="","",VLOOKUP(VLOOKUP(AA3285&amp;"_"&amp;AB3285&amp;"_"&amp;AC3285&amp;"_"&amp;AE3285,[1]挑战模式!$A:$AS,14+AD3285,FALSE),[1]怪物!$B:$O,3,FALSE))</f>
        <v/>
      </c>
      <c r="G3285" t="str">
        <f t="shared" ca="1" si="261"/>
        <v/>
      </c>
      <c r="H3285" t="str">
        <f t="shared" ca="1" si="262"/>
        <v/>
      </c>
      <c r="I3285" t="str">
        <f t="shared" ca="1" si="263"/>
        <v/>
      </c>
      <c r="J3285" t="str">
        <f t="shared" ca="1" si="264"/>
        <v/>
      </c>
      <c r="K3285" t="str">
        <f t="shared" ca="1" si="264"/>
        <v/>
      </c>
      <c r="AA3285" s="8">
        <v>0</v>
      </c>
      <c r="AB3285" s="8">
        <v>16</v>
      </c>
      <c r="AC3285" s="8">
        <v>6</v>
      </c>
      <c r="AD3285" s="8">
        <v>5</v>
      </c>
      <c r="AE3285" s="12" t="s">
        <v>757</v>
      </c>
    </row>
    <row r="3286" spans="2:31" x14ac:dyDescent="0.2">
      <c r="B3286" t="str">
        <f ca="1">IF(ISNA(VLOOKUP(AA3286&amp;"_"&amp;AB3286&amp;"_"&amp;AC3286&amp;"_"&amp;AE3286,[1]挑战模式!$A:$AS,1,FALSE)),"",IF(VLOOKUP(AA3286&amp;"_"&amp;AB3286&amp;"_"&amp;AC3286&amp;"_"&amp;AE3286,[1]挑战模式!$A:$AS,14+AD3286,FALSE)="","","Monster_Season"&amp;AA3286&amp;"_Challenge"&amp;AB3286&amp;"_"&amp;AC3286&amp;"_"&amp;AD3286&amp;"_"&amp;AE3286))</f>
        <v/>
      </c>
      <c r="C3286" t="str">
        <f t="shared" ca="1" si="260"/>
        <v/>
      </c>
      <c r="E3286" t="str">
        <f ca="1">IF(B3286="","",VLOOKUP(AA3286&amp;"_"&amp;AB3286&amp;"_"&amp;AC3286&amp;"_"&amp;AE3286,[1]挑战模式!$A:$AS,26+AD3286,FALSE))</f>
        <v/>
      </c>
      <c r="F3286" t="str">
        <f ca="1">IF(B3286="","",VLOOKUP(VLOOKUP(AA3286&amp;"_"&amp;AB3286&amp;"_"&amp;AC3286&amp;"_"&amp;AE3286,[1]挑战模式!$A:$AS,14+AD3286,FALSE),[1]怪物!$B:$O,3,FALSE))</f>
        <v/>
      </c>
      <c r="G3286" t="str">
        <f t="shared" ca="1" si="261"/>
        <v/>
      </c>
      <c r="H3286" t="str">
        <f t="shared" ca="1" si="262"/>
        <v/>
      </c>
      <c r="I3286" t="str">
        <f t="shared" ca="1" si="263"/>
        <v/>
      </c>
      <c r="J3286" t="str">
        <f t="shared" ca="1" si="264"/>
        <v/>
      </c>
      <c r="K3286" t="str">
        <f t="shared" ca="1" si="264"/>
        <v/>
      </c>
      <c r="AA3286" s="8">
        <v>0</v>
      </c>
      <c r="AB3286" s="8">
        <v>16</v>
      </c>
      <c r="AC3286" s="8">
        <v>6</v>
      </c>
      <c r="AD3286" s="8">
        <v>6</v>
      </c>
      <c r="AE3286" s="12" t="s">
        <v>757</v>
      </c>
    </row>
    <row r="3287" spans="2:31" x14ac:dyDescent="0.2">
      <c r="B3287" t="str">
        <f ca="1">IF(ISNA(VLOOKUP(AA3287&amp;"_"&amp;AB3287&amp;"_"&amp;AC3287&amp;"_"&amp;AE3287,[1]挑战模式!$A:$AS,1,FALSE)),"",IF(VLOOKUP(AA3287&amp;"_"&amp;AB3287&amp;"_"&amp;AC3287&amp;"_"&amp;AE3287,[1]挑战模式!$A:$AS,14+AD3287,FALSE)="","","Monster_Season"&amp;AA3287&amp;"_Challenge"&amp;AB3287&amp;"_"&amp;AC3287&amp;"_"&amp;AD3287&amp;"_"&amp;AE3287))</f>
        <v/>
      </c>
      <c r="C3287" t="str">
        <f t="shared" ca="1" si="260"/>
        <v/>
      </c>
      <c r="E3287" t="str">
        <f ca="1">IF(B3287="","",VLOOKUP(AA3287&amp;"_"&amp;AB3287&amp;"_"&amp;AC3287&amp;"_"&amp;AE3287,[1]挑战模式!$A:$AS,26+AD3287,FALSE))</f>
        <v/>
      </c>
      <c r="F3287" t="str">
        <f ca="1">IF(B3287="","",VLOOKUP(VLOOKUP(AA3287&amp;"_"&amp;AB3287&amp;"_"&amp;AC3287&amp;"_"&amp;AE3287,[1]挑战模式!$A:$AS,14+AD3287,FALSE),[1]怪物!$B:$O,3,FALSE))</f>
        <v/>
      </c>
      <c r="G3287" t="str">
        <f t="shared" ca="1" si="261"/>
        <v/>
      </c>
      <c r="H3287" t="str">
        <f t="shared" ca="1" si="262"/>
        <v/>
      </c>
      <c r="I3287" t="str">
        <f t="shared" ca="1" si="263"/>
        <v/>
      </c>
      <c r="J3287" t="str">
        <f t="shared" ca="1" si="264"/>
        <v/>
      </c>
      <c r="K3287" t="str">
        <f t="shared" ca="1" si="264"/>
        <v/>
      </c>
      <c r="AA3287" s="8">
        <v>0</v>
      </c>
      <c r="AB3287" s="8">
        <v>16</v>
      </c>
      <c r="AC3287" s="8">
        <v>7</v>
      </c>
      <c r="AD3287" s="8">
        <v>1</v>
      </c>
      <c r="AE3287" s="12" t="s">
        <v>757</v>
      </c>
    </row>
    <row r="3288" spans="2:31" x14ac:dyDescent="0.2">
      <c r="B3288" t="str">
        <f ca="1">IF(ISNA(VLOOKUP(AA3288&amp;"_"&amp;AB3288&amp;"_"&amp;AC3288&amp;"_"&amp;AE3288,[1]挑战模式!$A:$AS,1,FALSE)),"",IF(VLOOKUP(AA3288&amp;"_"&amp;AB3288&amp;"_"&amp;AC3288&amp;"_"&amp;AE3288,[1]挑战模式!$A:$AS,14+AD3288,FALSE)="","","Monster_Season"&amp;AA3288&amp;"_Challenge"&amp;AB3288&amp;"_"&amp;AC3288&amp;"_"&amp;AD3288&amp;"_"&amp;AE3288))</f>
        <v/>
      </c>
      <c r="C3288" t="str">
        <f t="shared" ca="1" si="260"/>
        <v/>
      </c>
      <c r="E3288" t="str">
        <f ca="1">IF(B3288="","",VLOOKUP(AA3288&amp;"_"&amp;AB3288&amp;"_"&amp;AC3288&amp;"_"&amp;AE3288,[1]挑战模式!$A:$AS,26+AD3288,FALSE))</f>
        <v/>
      </c>
      <c r="F3288" t="str">
        <f ca="1">IF(B3288="","",VLOOKUP(VLOOKUP(AA3288&amp;"_"&amp;AB3288&amp;"_"&amp;AC3288&amp;"_"&amp;AE3288,[1]挑战模式!$A:$AS,14+AD3288,FALSE),[1]怪物!$B:$O,3,FALSE))</f>
        <v/>
      </c>
      <c r="G3288" t="str">
        <f t="shared" ca="1" si="261"/>
        <v/>
      </c>
      <c r="H3288" t="str">
        <f t="shared" ca="1" si="262"/>
        <v/>
      </c>
      <c r="I3288" t="str">
        <f t="shared" ca="1" si="263"/>
        <v/>
      </c>
      <c r="J3288" t="str">
        <f t="shared" ca="1" si="264"/>
        <v/>
      </c>
      <c r="K3288" t="str">
        <f t="shared" ca="1" si="264"/>
        <v/>
      </c>
      <c r="AA3288" s="8">
        <v>0</v>
      </c>
      <c r="AB3288" s="8">
        <v>16</v>
      </c>
      <c r="AC3288" s="8">
        <v>7</v>
      </c>
      <c r="AD3288" s="8">
        <v>2</v>
      </c>
      <c r="AE3288" s="12" t="s">
        <v>757</v>
      </c>
    </row>
    <row r="3289" spans="2:31" x14ac:dyDescent="0.2">
      <c r="B3289" t="str">
        <f ca="1">IF(ISNA(VLOOKUP(AA3289&amp;"_"&amp;AB3289&amp;"_"&amp;AC3289&amp;"_"&amp;AE3289,[1]挑战模式!$A:$AS,1,FALSE)),"",IF(VLOOKUP(AA3289&amp;"_"&amp;AB3289&amp;"_"&amp;AC3289&amp;"_"&amp;AE3289,[1]挑战模式!$A:$AS,14+AD3289,FALSE)="","","Monster_Season"&amp;AA3289&amp;"_Challenge"&amp;AB3289&amp;"_"&amp;AC3289&amp;"_"&amp;AD3289&amp;"_"&amp;AE3289))</f>
        <v/>
      </c>
      <c r="C3289" t="str">
        <f t="shared" ca="1" si="260"/>
        <v/>
      </c>
      <c r="E3289" t="str">
        <f ca="1">IF(B3289="","",VLOOKUP(AA3289&amp;"_"&amp;AB3289&amp;"_"&amp;AC3289&amp;"_"&amp;AE3289,[1]挑战模式!$A:$AS,26+AD3289,FALSE))</f>
        <v/>
      </c>
      <c r="F3289" t="str">
        <f ca="1">IF(B3289="","",VLOOKUP(VLOOKUP(AA3289&amp;"_"&amp;AB3289&amp;"_"&amp;AC3289&amp;"_"&amp;AE3289,[1]挑战模式!$A:$AS,14+AD3289,FALSE),[1]怪物!$B:$O,3,FALSE))</f>
        <v/>
      </c>
      <c r="G3289" t="str">
        <f t="shared" ca="1" si="261"/>
        <v/>
      </c>
      <c r="H3289" t="str">
        <f t="shared" ca="1" si="262"/>
        <v/>
      </c>
      <c r="I3289" t="str">
        <f t="shared" ca="1" si="263"/>
        <v/>
      </c>
      <c r="J3289" t="str">
        <f t="shared" ca="1" si="264"/>
        <v/>
      </c>
      <c r="K3289" t="str">
        <f t="shared" ca="1" si="264"/>
        <v/>
      </c>
      <c r="AA3289" s="8">
        <v>0</v>
      </c>
      <c r="AB3289" s="8">
        <v>16</v>
      </c>
      <c r="AC3289" s="8">
        <v>7</v>
      </c>
      <c r="AD3289" s="8">
        <v>3</v>
      </c>
      <c r="AE3289" s="12" t="s">
        <v>757</v>
      </c>
    </row>
    <row r="3290" spans="2:31" x14ac:dyDescent="0.2">
      <c r="B3290" t="str">
        <f ca="1">IF(ISNA(VLOOKUP(AA3290&amp;"_"&amp;AB3290&amp;"_"&amp;AC3290&amp;"_"&amp;AE3290,[1]挑战模式!$A:$AS,1,FALSE)),"",IF(VLOOKUP(AA3290&amp;"_"&amp;AB3290&amp;"_"&amp;AC3290&amp;"_"&amp;AE3290,[1]挑战模式!$A:$AS,14+AD3290,FALSE)="","","Monster_Season"&amp;AA3290&amp;"_Challenge"&amp;AB3290&amp;"_"&amp;AC3290&amp;"_"&amp;AD3290&amp;"_"&amp;AE3290))</f>
        <v/>
      </c>
      <c r="C3290" t="str">
        <f t="shared" ca="1" si="260"/>
        <v/>
      </c>
      <c r="E3290" t="str">
        <f ca="1">IF(B3290="","",VLOOKUP(AA3290&amp;"_"&amp;AB3290&amp;"_"&amp;AC3290&amp;"_"&amp;AE3290,[1]挑战模式!$A:$AS,26+AD3290,FALSE))</f>
        <v/>
      </c>
      <c r="F3290" t="str">
        <f ca="1">IF(B3290="","",VLOOKUP(VLOOKUP(AA3290&amp;"_"&amp;AB3290&amp;"_"&amp;AC3290&amp;"_"&amp;AE3290,[1]挑战模式!$A:$AS,14+AD3290,FALSE),[1]怪物!$B:$O,3,FALSE))</f>
        <v/>
      </c>
      <c r="G3290" t="str">
        <f t="shared" ca="1" si="261"/>
        <v/>
      </c>
      <c r="H3290" t="str">
        <f t="shared" ca="1" si="262"/>
        <v/>
      </c>
      <c r="I3290" t="str">
        <f t="shared" ca="1" si="263"/>
        <v/>
      </c>
      <c r="J3290" t="str">
        <f t="shared" ca="1" si="264"/>
        <v/>
      </c>
      <c r="K3290" t="str">
        <f t="shared" ca="1" si="264"/>
        <v/>
      </c>
      <c r="AA3290" s="8">
        <v>0</v>
      </c>
      <c r="AB3290" s="8">
        <v>16</v>
      </c>
      <c r="AC3290" s="8">
        <v>7</v>
      </c>
      <c r="AD3290" s="8">
        <v>4</v>
      </c>
      <c r="AE3290" s="12" t="s">
        <v>757</v>
      </c>
    </row>
    <row r="3291" spans="2:31" x14ac:dyDescent="0.2">
      <c r="B3291" t="str">
        <f ca="1">IF(ISNA(VLOOKUP(AA3291&amp;"_"&amp;AB3291&amp;"_"&amp;AC3291&amp;"_"&amp;AE3291,[1]挑战模式!$A:$AS,1,FALSE)),"",IF(VLOOKUP(AA3291&amp;"_"&amp;AB3291&amp;"_"&amp;AC3291&amp;"_"&amp;AE3291,[1]挑战模式!$A:$AS,14+AD3291,FALSE)="","","Monster_Season"&amp;AA3291&amp;"_Challenge"&amp;AB3291&amp;"_"&amp;AC3291&amp;"_"&amp;AD3291&amp;"_"&amp;AE3291))</f>
        <v/>
      </c>
      <c r="C3291" t="str">
        <f t="shared" ca="1" si="260"/>
        <v/>
      </c>
      <c r="E3291" t="str">
        <f ca="1">IF(B3291="","",VLOOKUP(AA3291&amp;"_"&amp;AB3291&amp;"_"&amp;AC3291&amp;"_"&amp;AE3291,[1]挑战模式!$A:$AS,26+AD3291,FALSE))</f>
        <v/>
      </c>
      <c r="F3291" t="str">
        <f ca="1">IF(B3291="","",VLOOKUP(VLOOKUP(AA3291&amp;"_"&amp;AB3291&amp;"_"&amp;AC3291&amp;"_"&amp;AE3291,[1]挑战模式!$A:$AS,14+AD3291,FALSE),[1]怪物!$B:$O,3,FALSE))</f>
        <v/>
      </c>
      <c r="G3291" t="str">
        <f t="shared" ca="1" si="261"/>
        <v/>
      </c>
      <c r="H3291" t="str">
        <f t="shared" ca="1" si="262"/>
        <v/>
      </c>
      <c r="I3291" t="str">
        <f t="shared" ca="1" si="263"/>
        <v/>
      </c>
      <c r="J3291" t="str">
        <f t="shared" ca="1" si="264"/>
        <v/>
      </c>
      <c r="K3291" t="str">
        <f t="shared" ca="1" si="264"/>
        <v/>
      </c>
      <c r="AA3291" s="8">
        <v>0</v>
      </c>
      <c r="AB3291" s="8">
        <v>16</v>
      </c>
      <c r="AC3291" s="8">
        <v>7</v>
      </c>
      <c r="AD3291" s="8">
        <v>5</v>
      </c>
      <c r="AE3291" s="12" t="s">
        <v>757</v>
      </c>
    </row>
    <row r="3292" spans="2:31" x14ac:dyDescent="0.2">
      <c r="B3292" t="str">
        <f ca="1">IF(ISNA(VLOOKUP(AA3292&amp;"_"&amp;AB3292&amp;"_"&amp;AC3292&amp;"_"&amp;AE3292,[1]挑战模式!$A:$AS,1,FALSE)),"",IF(VLOOKUP(AA3292&amp;"_"&amp;AB3292&amp;"_"&amp;AC3292&amp;"_"&amp;AE3292,[1]挑战模式!$A:$AS,14+AD3292,FALSE)="","","Monster_Season"&amp;AA3292&amp;"_Challenge"&amp;AB3292&amp;"_"&amp;AC3292&amp;"_"&amp;AD3292&amp;"_"&amp;AE3292))</f>
        <v/>
      </c>
      <c r="C3292" t="str">
        <f t="shared" ca="1" si="260"/>
        <v/>
      </c>
      <c r="E3292" t="str">
        <f ca="1">IF(B3292="","",VLOOKUP(AA3292&amp;"_"&amp;AB3292&amp;"_"&amp;AC3292&amp;"_"&amp;AE3292,[1]挑战模式!$A:$AS,26+AD3292,FALSE))</f>
        <v/>
      </c>
      <c r="F3292" t="str">
        <f ca="1">IF(B3292="","",VLOOKUP(VLOOKUP(AA3292&amp;"_"&amp;AB3292&amp;"_"&amp;AC3292&amp;"_"&amp;AE3292,[1]挑战模式!$A:$AS,14+AD3292,FALSE),[1]怪物!$B:$O,3,FALSE))</f>
        <v/>
      </c>
      <c r="G3292" t="str">
        <f t="shared" ca="1" si="261"/>
        <v/>
      </c>
      <c r="H3292" t="str">
        <f t="shared" ca="1" si="262"/>
        <v/>
      </c>
      <c r="I3292" t="str">
        <f t="shared" ca="1" si="263"/>
        <v/>
      </c>
      <c r="J3292" t="str">
        <f t="shared" ca="1" si="264"/>
        <v/>
      </c>
      <c r="K3292" t="str">
        <f t="shared" ca="1" si="264"/>
        <v/>
      </c>
      <c r="AA3292" s="8">
        <v>0</v>
      </c>
      <c r="AB3292" s="8">
        <v>16</v>
      </c>
      <c r="AC3292" s="8">
        <v>7</v>
      </c>
      <c r="AD3292" s="8">
        <v>6</v>
      </c>
      <c r="AE3292" s="12" t="s">
        <v>757</v>
      </c>
    </row>
    <row r="3293" spans="2:31" x14ac:dyDescent="0.2">
      <c r="B3293" t="str">
        <f ca="1">IF(ISNA(VLOOKUP(AA3293&amp;"_"&amp;AB3293&amp;"_"&amp;AC3293&amp;"_"&amp;AE3293,[1]挑战模式!$A:$AS,1,FALSE)),"",IF(VLOOKUP(AA3293&amp;"_"&amp;AB3293&amp;"_"&amp;AC3293&amp;"_"&amp;AE3293,[1]挑战模式!$A:$AS,14+AD3293,FALSE)="","","Monster_Season"&amp;AA3293&amp;"_Challenge"&amp;AB3293&amp;"_"&amp;AC3293&amp;"_"&amp;AD3293&amp;"_"&amp;AE3293))</f>
        <v/>
      </c>
      <c r="C3293" t="str">
        <f t="shared" ca="1" si="260"/>
        <v/>
      </c>
      <c r="E3293" t="str">
        <f ca="1">IF(B3293="","",VLOOKUP(AA3293&amp;"_"&amp;AB3293&amp;"_"&amp;AC3293&amp;"_"&amp;AE3293,[1]挑战模式!$A:$AS,26+AD3293,FALSE))</f>
        <v/>
      </c>
      <c r="F3293" t="str">
        <f ca="1">IF(B3293="","",VLOOKUP(VLOOKUP(AA3293&amp;"_"&amp;AB3293&amp;"_"&amp;AC3293&amp;"_"&amp;AE3293,[1]挑战模式!$A:$AS,14+AD3293,FALSE),[1]怪物!$B:$O,3,FALSE))</f>
        <v/>
      </c>
      <c r="G3293" t="str">
        <f t="shared" ca="1" si="261"/>
        <v/>
      </c>
      <c r="H3293" t="str">
        <f t="shared" ca="1" si="262"/>
        <v/>
      </c>
      <c r="I3293" t="str">
        <f t="shared" ca="1" si="263"/>
        <v/>
      </c>
      <c r="J3293" t="str">
        <f t="shared" ca="1" si="264"/>
        <v/>
      </c>
      <c r="K3293" t="str">
        <f t="shared" ca="1" si="264"/>
        <v/>
      </c>
      <c r="AA3293" s="8">
        <v>0</v>
      </c>
      <c r="AB3293" s="8">
        <v>16</v>
      </c>
      <c r="AC3293" s="8">
        <v>8</v>
      </c>
      <c r="AD3293" s="8">
        <v>1</v>
      </c>
      <c r="AE3293" s="12" t="s">
        <v>757</v>
      </c>
    </row>
    <row r="3294" spans="2:31" x14ac:dyDescent="0.2">
      <c r="B3294" t="str">
        <f ca="1">IF(ISNA(VLOOKUP(AA3294&amp;"_"&amp;AB3294&amp;"_"&amp;AC3294&amp;"_"&amp;AE3294,[1]挑战模式!$A:$AS,1,FALSE)),"",IF(VLOOKUP(AA3294&amp;"_"&amp;AB3294&amp;"_"&amp;AC3294&amp;"_"&amp;AE3294,[1]挑战模式!$A:$AS,14+AD3294,FALSE)="","","Monster_Season"&amp;AA3294&amp;"_Challenge"&amp;AB3294&amp;"_"&amp;AC3294&amp;"_"&amp;AD3294&amp;"_"&amp;AE3294))</f>
        <v/>
      </c>
      <c r="C3294" t="str">
        <f t="shared" ca="1" si="260"/>
        <v/>
      </c>
      <c r="E3294" t="str">
        <f ca="1">IF(B3294="","",VLOOKUP(AA3294&amp;"_"&amp;AB3294&amp;"_"&amp;AC3294&amp;"_"&amp;AE3294,[1]挑战模式!$A:$AS,26+AD3294,FALSE))</f>
        <v/>
      </c>
      <c r="F3294" t="str">
        <f ca="1">IF(B3294="","",VLOOKUP(VLOOKUP(AA3294&amp;"_"&amp;AB3294&amp;"_"&amp;AC3294&amp;"_"&amp;AE3294,[1]挑战模式!$A:$AS,14+AD3294,FALSE),[1]怪物!$B:$O,3,FALSE))</f>
        <v/>
      </c>
      <c r="G3294" t="str">
        <f t="shared" ca="1" si="261"/>
        <v/>
      </c>
      <c r="H3294" t="str">
        <f t="shared" ca="1" si="262"/>
        <v/>
      </c>
      <c r="I3294" t="str">
        <f t="shared" ca="1" si="263"/>
        <v/>
      </c>
      <c r="J3294" t="str">
        <f t="shared" ca="1" si="264"/>
        <v/>
      </c>
      <c r="K3294" t="str">
        <f t="shared" ca="1" si="264"/>
        <v/>
      </c>
      <c r="AA3294" s="8">
        <v>0</v>
      </c>
      <c r="AB3294" s="8">
        <v>16</v>
      </c>
      <c r="AC3294" s="8">
        <v>8</v>
      </c>
      <c r="AD3294" s="8">
        <v>2</v>
      </c>
      <c r="AE3294" s="12" t="s">
        <v>757</v>
      </c>
    </row>
    <row r="3295" spans="2:31" x14ac:dyDescent="0.2">
      <c r="B3295" t="str">
        <f ca="1">IF(ISNA(VLOOKUP(AA3295&amp;"_"&amp;AB3295&amp;"_"&amp;AC3295&amp;"_"&amp;AE3295,[1]挑战模式!$A:$AS,1,FALSE)),"",IF(VLOOKUP(AA3295&amp;"_"&amp;AB3295&amp;"_"&amp;AC3295&amp;"_"&amp;AE3295,[1]挑战模式!$A:$AS,14+AD3295,FALSE)="","","Monster_Season"&amp;AA3295&amp;"_Challenge"&amp;AB3295&amp;"_"&amp;AC3295&amp;"_"&amp;AD3295&amp;"_"&amp;AE3295))</f>
        <v/>
      </c>
      <c r="C3295" t="str">
        <f t="shared" ca="1" si="260"/>
        <v/>
      </c>
      <c r="E3295" t="str">
        <f ca="1">IF(B3295="","",VLOOKUP(AA3295&amp;"_"&amp;AB3295&amp;"_"&amp;AC3295&amp;"_"&amp;AE3295,[1]挑战模式!$A:$AS,26+AD3295,FALSE))</f>
        <v/>
      </c>
      <c r="F3295" t="str">
        <f ca="1">IF(B3295="","",VLOOKUP(VLOOKUP(AA3295&amp;"_"&amp;AB3295&amp;"_"&amp;AC3295&amp;"_"&amp;AE3295,[1]挑战模式!$A:$AS,14+AD3295,FALSE),[1]怪物!$B:$O,3,FALSE))</f>
        <v/>
      </c>
      <c r="G3295" t="str">
        <f t="shared" ca="1" si="261"/>
        <v/>
      </c>
      <c r="H3295" t="str">
        <f t="shared" ca="1" si="262"/>
        <v/>
      </c>
      <c r="I3295" t="str">
        <f t="shared" ca="1" si="263"/>
        <v/>
      </c>
      <c r="J3295" t="str">
        <f t="shared" ca="1" si="264"/>
        <v/>
      </c>
      <c r="K3295" t="str">
        <f t="shared" ca="1" si="264"/>
        <v/>
      </c>
      <c r="AA3295" s="8">
        <v>0</v>
      </c>
      <c r="AB3295" s="8">
        <v>16</v>
      </c>
      <c r="AC3295" s="8">
        <v>8</v>
      </c>
      <c r="AD3295" s="8">
        <v>3</v>
      </c>
      <c r="AE3295" s="12" t="s">
        <v>757</v>
      </c>
    </row>
    <row r="3296" spans="2:31" x14ac:dyDescent="0.2">
      <c r="B3296" t="str">
        <f ca="1">IF(ISNA(VLOOKUP(AA3296&amp;"_"&amp;AB3296&amp;"_"&amp;AC3296&amp;"_"&amp;AE3296,[1]挑战模式!$A:$AS,1,FALSE)),"",IF(VLOOKUP(AA3296&amp;"_"&amp;AB3296&amp;"_"&amp;AC3296&amp;"_"&amp;AE3296,[1]挑战模式!$A:$AS,14+AD3296,FALSE)="","","Monster_Season"&amp;AA3296&amp;"_Challenge"&amp;AB3296&amp;"_"&amp;AC3296&amp;"_"&amp;AD3296&amp;"_"&amp;AE3296))</f>
        <v/>
      </c>
      <c r="C3296" t="str">
        <f t="shared" ca="1" si="260"/>
        <v/>
      </c>
      <c r="E3296" t="str">
        <f ca="1">IF(B3296="","",VLOOKUP(AA3296&amp;"_"&amp;AB3296&amp;"_"&amp;AC3296&amp;"_"&amp;AE3296,[1]挑战模式!$A:$AS,26+AD3296,FALSE))</f>
        <v/>
      </c>
      <c r="F3296" t="str">
        <f ca="1">IF(B3296="","",VLOOKUP(VLOOKUP(AA3296&amp;"_"&amp;AB3296&amp;"_"&amp;AC3296&amp;"_"&amp;AE3296,[1]挑战模式!$A:$AS,14+AD3296,FALSE),[1]怪物!$B:$O,3,FALSE))</f>
        <v/>
      </c>
      <c r="G3296" t="str">
        <f t="shared" ca="1" si="261"/>
        <v/>
      </c>
      <c r="H3296" t="str">
        <f t="shared" ca="1" si="262"/>
        <v/>
      </c>
      <c r="I3296" t="str">
        <f t="shared" ca="1" si="263"/>
        <v/>
      </c>
      <c r="J3296" t="str">
        <f t="shared" ca="1" si="264"/>
        <v/>
      </c>
      <c r="K3296" t="str">
        <f t="shared" ca="1" si="264"/>
        <v/>
      </c>
      <c r="AA3296" s="8">
        <v>0</v>
      </c>
      <c r="AB3296" s="8">
        <v>16</v>
      </c>
      <c r="AC3296" s="8">
        <v>8</v>
      </c>
      <c r="AD3296" s="8">
        <v>4</v>
      </c>
      <c r="AE3296" s="12" t="s">
        <v>757</v>
      </c>
    </row>
    <row r="3297" spans="2:31" x14ac:dyDescent="0.2">
      <c r="B3297" t="str">
        <f ca="1">IF(ISNA(VLOOKUP(AA3297&amp;"_"&amp;AB3297&amp;"_"&amp;AC3297&amp;"_"&amp;AE3297,[1]挑战模式!$A:$AS,1,FALSE)),"",IF(VLOOKUP(AA3297&amp;"_"&amp;AB3297&amp;"_"&amp;AC3297&amp;"_"&amp;AE3297,[1]挑战模式!$A:$AS,14+AD3297,FALSE)="","","Monster_Season"&amp;AA3297&amp;"_Challenge"&amp;AB3297&amp;"_"&amp;AC3297&amp;"_"&amp;AD3297&amp;"_"&amp;AE3297))</f>
        <v/>
      </c>
      <c r="C3297" t="str">
        <f t="shared" ca="1" si="260"/>
        <v/>
      </c>
      <c r="E3297" t="str">
        <f ca="1">IF(B3297="","",VLOOKUP(AA3297&amp;"_"&amp;AB3297&amp;"_"&amp;AC3297&amp;"_"&amp;AE3297,[1]挑战模式!$A:$AS,26+AD3297,FALSE))</f>
        <v/>
      </c>
      <c r="F3297" t="str">
        <f ca="1">IF(B3297="","",VLOOKUP(VLOOKUP(AA3297&amp;"_"&amp;AB3297&amp;"_"&amp;AC3297&amp;"_"&amp;AE3297,[1]挑战模式!$A:$AS,14+AD3297,FALSE),[1]怪物!$B:$O,3,FALSE))</f>
        <v/>
      </c>
      <c r="G3297" t="str">
        <f t="shared" ca="1" si="261"/>
        <v/>
      </c>
      <c r="H3297" t="str">
        <f t="shared" ca="1" si="262"/>
        <v/>
      </c>
      <c r="I3297" t="str">
        <f t="shared" ca="1" si="263"/>
        <v/>
      </c>
      <c r="J3297" t="str">
        <f t="shared" ca="1" si="264"/>
        <v/>
      </c>
      <c r="K3297" t="str">
        <f t="shared" ca="1" si="264"/>
        <v/>
      </c>
      <c r="AA3297" s="8">
        <v>0</v>
      </c>
      <c r="AB3297" s="8">
        <v>16</v>
      </c>
      <c r="AC3297" s="8">
        <v>8</v>
      </c>
      <c r="AD3297" s="8">
        <v>5</v>
      </c>
      <c r="AE3297" s="12" t="s">
        <v>757</v>
      </c>
    </row>
    <row r="3298" spans="2:31" x14ac:dyDescent="0.2">
      <c r="B3298" t="str">
        <f ca="1">IF(ISNA(VLOOKUP(AA3298&amp;"_"&amp;AB3298&amp;"_"&amp;AC3298&amp;"_"&amp;AE3298,[1]挑战模式!$A:$AS,1,FALSE)),"",IF(VLOOKUP(AA3298&amp;"_"&amp;AB3298&amp;"_"&amp;AC3298&amp;"_"&amp;AE3298,[1]挑战模式!$A:$AS,14+AD3298,FALSE)="","","Monster_Season"&amp;AA3298&amp;"_Challenge"&amp;AB3298&amp;"_"&amp;AC3298&amp;"_"&amp;AD3298&amp;"_"&amp;AE3298))</f>
        <v/>
      </c>
      <c r="C3298" t="str">
        <f t="shared" ca="1" si="260"/>
        <v/>
      </c>
      <c r="E3298" t="str">
        <f ca="1">IF(B3298="","",VLOOKUP(AA3298&amp;"_"&amp;AB3298&amp;"_"&amp;AC3298&amp;"_"&amp;AE3298,[1]挑战模式!$A:$AS,26+AD3298,FALSE))</f>
        <v/>
      </c>
      <c r="F3298" t="str">
        <f ca="1">IF(B3298="","",VLOOKUP(VLOOKUP(AA3298&amp;"_"&amp;AB3298&amp;"_"&amp;AC3298&amp;"_"&amp;AE3298,[1]挑战模式!$A:$AS,14+AD3298,FALSE),[1]怪物!$B:$O,3,FALSE))</f>
        <v/>
      </c>
      <c r="G3298" t="str">
        <f t="shared" ca="1" si="261"/>
        <v/>
      </c>
      <c r="H3298" t="str">
        <f t="shared" ca="1" si="262"/>
        <v/>
      </c>
      <c r="I3298" t="str">
        <f t="shared" ca="1" si="263"/>
        <v/>
      </c>
      <c r="J3298" t="str">
        <f t="shared" ca="1" si="264"/>
        <v/>
      </c>
      <c r="K3298" t="str">
        <f t="shared" ca="1" si="264"/>
        <v/>
      </c>
      <c r="AA3298" s="8">
        <v>0</v>
      </c>
      <c r="AB3298" s="8">
        <v>16</v>
      </c>
      <c r="AC3298" s="8">
        <v>8</v>
      </c>
      <c r="AD3298" s="8">
        <v>6</v>
      </c>
      <c r="AE3298" s="12" t="s">
        <v>757</v>
      </c>
    </row>
    <row r="3299" spans="2:31" x14ac:dyDescent="0.2">
      <c r="B3299" t="str">
        <f ca="1">IF(ISNA(VLOOKUP(AA3299&amp;"_"&amp;AB3299&amp;"_"&amp;AC3299&amp;"_"&amp;AE3299,[1]挑战模式!$A:$AS,1,FALSE)),"",IF(VLOOKUP(AA3299&amp;"_"&amp;AB3299&amp;"_"&amp;AC3299&amp;"_"&amp;AE3299,[1]挑战模式!$A:$AS,14+AD3299,FALSE)="","","Monster_Season"&amp;AA3299&amp;"_Challenge"&amp;AB3299&amp;"_"&amp;AC3299&amp;"_"&amp;AD3299&amp;"_"&amp;AE3299))</f>
        <v/>
      </c>
      <c r="C3299" t="str">
        <f t="shared" ca="1" si="260"/>
        <v/>
      </c>
      <c r="E3299" t="str">
        <f ca="1">IF(B3299="","",VLOOKUP(AA3299&amp;"_"&amp;AB3299&amp;"_"&amp;AC3299&amp;"_"&amp;AE3299,[1]挑战模式!$A:$AS,26+AD3299,FALSE))</f>
        <v/>
      </c>
      <c r="F3299" t="str">
        <f ca="1">IF(B3299="","",VLOOKUP(VLOOKUP(AA3299&amp;"_"&amp;AB3299&amp;"_"&amp;AC3299&amp;"_"&amp;AE3299,[1]挑战模式!$A:$AS,14+AD3299,FALSE),[1]怪物!$B:$O,3,FALSE))</f>
        <v/>
      </c>
      <c r="G3299" t="str">
        <f t="shared" ca="1" si="261"/>
        <v/>
      </c>
      <c r="H3299" t="str">
        <f t="shared" ca="1" si="262"/>
        <v/>
      </c>
      <c r="I3299" t="str">
        <f t="shared" ca="1" si="263"/>
        <v/>
      </c>
      <c r="J3299" t="str">
        <f t="shared" ca="1" si="264"/>
        <v/>
      </c>
      <c r="K3299" t="str">
        <f t="shared" ca="1" si="264"/>
        <v/>
      </c>
      <c r="AA3299" s="8">
        <v>0</v>
      </c>
      <c r="AB3299" s="8">
        <v>16</v>
      </c>
      <c r="AC3299" s="8">
        <v>9</v>
      </c>
      <c r="AD3299" s="8">
        <v>1</v>
      </c>
      <c r="AE3299" s="12" t="s">
        <v>757</v>
      </c>
    </row>
    <row r="3300" spans="2:31" x14ac:dyDescent="0.2">
      <c r="B3300" t="str">
        <f ca="1">IF(ISNA(VLOOKUP(AA3300&amp;"_"&amp;AB3300&amp;"_"&amp;AC3300&amp;"_"&amp;AE3300,[1]挑战模式!$A:$AS,1,FALSE)),"",IF(VLOOKUP(AA3300&amp;"_"&amp;AB3300&amp;"_"&amp;AC3300&amp;"_"&amp;AE3300,[1]挑战模式!$A:$AS,14+AD3300,FALSE)="","","Monster_Season"&amp;AA3300&amp;"_Challenge"&amp;AB3300&amp;"_"&amp;AC3300&amp;"_"&amp;AD3300&amp;"_"&amp;AE3300))</f>
        <v/>
      </c>
      <c r="C3300" t="str">
        <f t="shared" ca="1" si="260"/>
        <v/>
      </c>
      <c r="E3300" t="str">
        <f ca="1">IF(B3300="","",VLOOKUP(AA3300&amp;"_"&amp;AB3300&amp;"_"&amp;AC3300&amp;"_"&amp;AE3300,[1]挑战模式!$A:$AS,26+AD3300,FALSE))</f>
        <v/>
      </c>
      <c r="F3300" t="str">
        <f ca="1">IF(B3300="","",VLOOKUP(VLOOKUP(AA3300&amp;"_"&amp;AB3300&amp;"_"&amp;AC3300&amp;"_"&amp;AE3300,[1]挑战模式!$A:$AS,14+AD3300,FALSE),[1]怪物!$B:$O,3,FALSE))</f>
        <v/>
      </c>
      <c r="G3300" t="str">
        <f t="shared" ca="1" si="261"/>
        <v/>
      </c>
      <c r="H3300" t="str">
        <f t="shared" ca="1" si="262"/>
        <v/>
      </c>
      <c r="I3300" t="str">
        <f t="shared" ca="1" si="263"/>
        <v/>
      </c>
      <c r="J3300" t="str">
        <f t="shared" ca="1" si="264"/>
        <v/>
      </c>
      <c r="K3300" t="str">
        <f t="shared" ca="1" si="264"/>
        <v/>
      </c>
      <c r="AA3300" s="8">
        <v>0</v>
      </c>
      <c r="AB3300" s="8">
        <v>16</v>
      </c>
      <c r="AC3300" s="8">
        <v>9</v>
      </c>
      <c r="AD3300" s="8">
        <v>2</v>
      </c>
      <c r="AE3300" s="12" t="s">
        <v>757</v>
      </c>
    </row>
    <row r="3301" spans="2:31" x14ac:dyDescent="0.2">
      <c r="B3301" t="str">
        <f ca="1">IF(ISNA(VLOOKUP(AA3301&amp;"_"&amp;AB3301&amp;"_"&amp;AC3301&amp;"_"&amp;AE3301,[1]挑战模式!$A:$AS,1,FALSE)),"",IF(VLOOKUP(AA3301&amp;"_"&amp;AB3301&amp;"_"&amp;AC3301&amp;"_"&amp;AE3301,[1]挑战模式!$A:$AS,14+AD3301,FALSE)="","","Monster_Season"&amp;AA3301&amp;"_Challenge"&amp;AB3301&amp;"_"&amp;AC3301&amp;"_"&amp;AD3301&amp;"_"&amp;AE3301))</f>
        <v/>
      </c>
      <c r="C3301" t="str">
        <f t="shared" ca="1" si="260"/>
        <v/>
      </c>
      <c r="E3301" t="str">
        <f ca="1">IF(B3301="","",VLOOKUP(AA3301&amp;"_"&amp;AB3301&amp;"_"&amp;AC3301&amp;"_"&amp;AE3301,[1]挑战模式!$A:$AS,26+AD3301,FALSE))</f>
        <v/>
      </c>
      <c r="F3301" t="str">
        <f ca="1">IF(B3301="","",VLOOKUP(VLOOKUP(AA3301&amp;"_"&amp;AB3301&amp;"_"&amp;AC3301&amp;"_"&amp;AE3301,[1]挑战模式!$A:$AS,14+AD3301,FALSE),[1]怪物!$B:$O,3,FALSE))</f>
        <v/>
      </c>
      <c r="G3301" t="str">
        <f t="shared" ca="1" si="261"/>
        <v/>
      </c>
      <c r="H3301" t="str">
        <f t="shared" ca="1" si="262"/>
        <v/>
      </c>
      <c r="I3301" t="str">
        <f t="shared" ca="1" si="263"/>
        <v/>
      </c>
      <c r="J3301" t="str">
        <f t="shared" ca="1" si="264"/>
        <v/>
      </c>
      <c r="K3301" t="str">
        <f t="shared" ca="1" si="264"/>
        <v/>
      </c>
      <c r="AA3301" s="8">
        <v>0</v>
      </c>
      <c r="AB3301" s="8">
        <v>16</v>
      </c>
      <c r="AC3301" s="8">
        <v>9</v>
      </c>
      <c r="AD3301" s="8">
        <v>3</v>
      </c>
      <c r="AE3301" s="12" t="s">
        <v>757</v>
      </c>
    </row>
    <row r="3302" spans="2:31" x14ac:dyDescent="0.2">
      <c r="B3302" t="str">
        <f ca="1">IF(ISNA(VLOOKUP(AA3302&amp;"_"&amp;AB3302&amp;"_"&amp;AC3302&amp;"_"&amp;AE3302,[1]挑战模式!$A:$AS,1,FALSE)),"",IF(VLOOKUP(AA3302&amp;"_"&amp;AB3302&amp;"_"&amp;AC3302&amp;"_"&amp;AE3302,[1]挑战模式!$A:$AS,14+AD3302,FALSE)="","","Monster_Season"&amp;AA3302&amp;"_Challenge"&amp;AB3302&amp;"_"&amp;AC3302&amp;"_"&amp;AD3302&amp;"_"&amp;AE3302))</f>
        <v/>
      </c>
      <c r="C3302" t="str">
        <f t="shared" ca="1" si="260"/>
        <v/>
      </c>
      <c r="E3302" t="str">
        <f ca="1">IF(B3302="","",VLOOKUP(AA3302&amp;"_"&amp;AB3302&amp;"_"&amp;AC3302&amp;"_"&amp;AE3302,[1]挑战模式!$A:$AS,26+AD3302,FALSE))</f>
        <v/>
      </c>
      <c r="F3302" t="str">
        <f ca="1">IF(B3302="","",VLOOKUP(VLOOKUP(AA3302&amp;"_"&amp;AB3302&amp;"_"&amp;AC3302&amp;"_"&amp;AE3302,[1]挑战模式!$A:$AS,14+AD3302,FALSE),[1]怪物!$B:$O,3,FALSE))</f>
        <v/>
      </c>
      <c r="G3302" t="str">
        <f t="shared" ca="1" si="261"/>
        <v/>
      </c>
      <c r="H3302" t="str">
        <f t="shared" ca="1" si="262"/>
        <v/>
      </c>
      <c r="I3302" t="str">
        <f t="shared" ca="1" si="263"/>
        <v/>
      </c>
      <c r="J3302" t="str">
        <f t="shared" ca="1" si="264"/>
        <v/>
      </c>
      <c r="K3302" t="str">
        <f t="shared" ca="1" si="264"/>
        <v/>
      </c>
      <c r="AA3302" s="8">
        <v>0</v>
      </c>
      <c r="AB3302" s="8">
        <v>16</v>
      </c>
      <c r="AC3302" s="8">
        <v>9</v>
      </c>
      <c r="AD3302" s="8">
        <v>4</v>
      </c>
      <c r="AE3302" s="12" t="s">
        <v>757</v>
      </c>
    </row>
    <row r="3303" spans="2:31" x14ac:dyDescent="0.2">
      <c r="B3303" t="str">
        <f ca="1">IF(ISNA(VLOOKUP(AA3303&amp;"_"&amp;AB3303&amp;"_"&amp;AC3303&amp;"_"&amp;AE3303,[1]挑战模式!$A:$AS,1,FALSE)),"",IF(VLOOKUP(AA3303&amp;"_"&amp;AB3303&amp;"_"&amp;AC3303&amp;"_"&amp;AE3303,[1]挑战模式!$A:$AS,14+AD3303,FALSE)="","","Monster_Season"&amp;AA3303&amp;"_Challenge"&amp;AB3303&amp;"_"&amp;AC3303&amp;"_"&amp;AD3303&amp;"_"&amp;AE3303))</f>
        <v/>
      </c>
      <c r="C3303" t="str">
        <f t="shared" ca="1" si="260"/>
        <v/>
      </c>
      <c r="E3303" t="str">
        <f ca="1">IF(B3303="","",VLOOKUP(AA3303&amp;"_"&amp;AB3303&amp;"_"&amp;AC3303&amp;"_"&amp;AE3303,[1]挑战模式!$A:$AS,26+AD3303,FALSE))</f>
        <v/>
      </c>
      <c r="F3303" t="str">
        <f ca="1">IF(B3303="","",VLOOKUP(VLOOKUP(AA3303&amp;"_"&amp;AB3303&amp;"_"&amp;AC3303&amp;"_"&amp;AE3303,[1]挑战模式!$A:$AS,14+AD3303,FALSE),[1]怪物!$B:$O,3,FALSE))</f>
        <v/>
      </c>
      <c r="G3303" t="str">
        <f t="shared" ca="1" si="261"/>
        <v/>
      </c>
      <c r="H3303" t="str">
        <f t="shared" ca="1" si="262"/>
        <v/>
      </c>
      <c r="I3303" t="str">
        <f t="shared" ca="1" si="263"/>
        <v/>
      </c>
      <c r="J3303" t="str">
        <f t="shared" ca="1" si="264"/>
        <v/>
      </c>
      <c r="K3303" t="str">
        <f t="shared" ca="1" si="264"/>
        <v/>
      </c>
      <c r="AA3303" s="8">
        <v>0</v>
      </c>
      <c r="AB3303" s="8">
        <v>16</v>
      </c>
      <c r="AC3303" s="8">
        <v>9</v>
      </c>
      <c r="AD3303" s="8">
        <v>5</v>
      </c>
      <c r="AE3303" s="12" t="s">
        <v>757</v>
      </c>
    </row>
    <row r="3304" spans="2:31" x14ac:dyDescent="0.2">
      <c r="B3304" t="str">
        <f ca="1">IF(ISNA(VLOOKUP(AA3304&amp;"_"&amp;AB3304&amp;"_"&amp;AC3304&amp;"_"&amp;AE3304,[1]挑战模式!$A:$AS,1,FALSE)),"",IF(VLOOKUP(AA3304&amp;"_"&amp;AB3304&amp;"_"&amp;AC3304&amp;"_"&amp;AE3304,[1]挑战模式!$A:$AS,14+AD3304,FALSE)="","","Monster_Season"&amp;AA3304&amp;"_Challenge"&amp;AB3304&amp;"_"&amp;AC3304&amp;"_"&amp;AD3304&amp;"_"&amp;AE3304))</f>
        <v/>
      </c>
      <c r="C3304" t="str">
        <f t="shared" ca="1" si="260"/>
        <v/>
      </c>
      <c r="E3304" t="str">
        <f ca="1">IF(B3304="","",VLOOKUP(AA3304&amp;"_"&amp;AB3304&amp;"_"&amp;AC3304&amp;"_"&amp;AE3304,[1]挑战模式!$A:$AS,26+AD3304,FALSE))</f>
        <v/>
      </c>
      <c r="F3304" t="str">
        <f ca="1">IF(B3304="","",VLOOKUP(VLOOKUP(AA3304&amp;"_"&amp;AB3304&amp;"_"&amp;AC3304&amp;"_"&amp;AE3304,[1]挑战模式!$A:$AS,14+AD3304,FALSE),[1]怪物!$B:$O,3,FALSE))</f>
        <v/>
      </c>
      <c r="G3304" t="str">
        <f t="shared" ca="1" si="261"/>
        <v/>
      </c>
      <c r="H3304" t="str">
        <f t="shared" ca="1" si="262"/>
        <v/>
      </c>
      <c r="I3304" t="str">
        <f t="shared" ca="1" si="263"/>
        <v/>
      </c>
      <c r="J3304" t="str">
        <f t="shared" ca="1" si="264"/>
        <v/>
      </c>
      <c r="K3304" t="str">
        <f t="shared" ca="1" si="264"/>
        <v/>
      </c>
      <c r="AA3304" s="8">
        <v>0</v>
      </c>
      <c r="AB3304" s="8">
        <v>16</v>
      </c>
      <c r="AC3304" s="8">
        <v>10</v>
      </c>
      <c r="AD3304" s="8">
        <v>6</v>
      </c>
      <c r="AE3304" s="12" t="s">
        <v>757</v>
      </c>
    </row>
    <row r="3305" spans="2:31" x14ac:dyDescent="0.2">
      <c r="B3305" t="str">
        <f ca="1">IF(ISNA(VLOOKUP(AA3305&amp;"_"&amp;AB3305&amp;"_"&amp;AC3305&amp;"_"&amp;AE3305,[1]挑战模式!$A:$AS,1,FALSE)),"",IF(VLOOKUP(AA3305&amp;"_"&amp;AB3305&amp;"_"&amp;AC3305&amp;"_"&amp;AE3305,[1]挑战模式!$A:$AS,14+AD3305,FALSE)="","","Monster_Season"&amp;AA3305&amp;"_Challenge"&amp;AB3305&amp;"_"&amp;AC3305&amp;"_"&amp;AD3305&amp;"_"&amp;AE3305))</f>
        <v/>
      </c>
      <c r="C3305" t="str">
        <f t="shared" ca="1" si="260"/>
        <v/>
      </c>
      <c r="E3305" t="str">
        <f ca="1">IF(B3305="","",VLOOKUP(AA3305&amp;"_"&amp;AB3305&amp;"_"&amp;AC3305&amp;"_"&amp;AE3305,[1]挑战模式!$A:$AS,26+AD3305,FALSE))</f>
        <v/>
      </c>
      <c r="F3305" t="str">
        <f ca="1">IF(B3305="","",VLOOKUP(VLOOKUP(AA3305&amp;"_"&amp;AB3305&amp;"_"&amp;AC3305&amp;"_"&amp;AE3305,[1]挑战模式!$A:$AS,14+AD3305,FALSE),[1]怪物!$B:$O,3,FALSE))</f>
        <v/>
      </c>
      <c r="G3305" t="str">
        <f t="shared" ca="1" si="261"/>
        <v/>
      </c>
      <c r="H3305" t="str">
        <f t="shared" ca="1" si="262"/>
        <v/>
      </c>
      <c r="I3305" t="str">
        <f t="shared" ca="1" si="263"/>
        <v/>
      </c>
      <c r="J3305" t="str">
        <f t="shared" ca="1" si="264"/>
        <v/>
      </c>
      <c r="K3305" t="str">
        <f t="shared" ca="1" si="264"/>
        <v/>
      </c>
      <c r="AA3305" s="8">
        <v>0</v>
      </c>
      <c r="AB3305" s="8">
        <v>16</v>
      </c>
      <c r="AC3305" s="8">
        <v>10</v>
      </c>
      <c r="AD3305" s="8">
        <v>1</v>
      </c>
      <c r="AE3305" s="12" t="s">
        <v>757</v>
      </c>
    </row>
    <row r="3306" spans="2:31" x14ac:dyDescent="0.2">
      <c r="B3306" t="str">
        <f ca="1">IF(ISNA(VLOOKUP(AA3306&amp;"_"&amp;AB3306&amp;"_"&amp;AC3306&amp;"_"&amp;AE3306,[1]挑战模式!$A:$AS,1,FALSE)),"",IF(VLOOKUP(AA3306&amp;"_"&amp;AB3306&amp;"_"&amp;AC3306&amp;"_"&amp;AE3306,[1]挑战模式!$A:$AS,14+AD3306,FALSE)="","","Monster_Season"&amp;AA3306&amp;"_Challenge"&amp;AB3306&amp;"_"&amp;AC3306&amp;"_"&amp;AD3306&amp;"_"&amp;AE3306))</f>
        <v/>
      </c>
      <c r="C3306" t="str">
        <f t="shared" ca="1" si="260"/>
        <v/>
      </c>
      <c r="E3306" t="str">
        <f ca="1">IF(B3306="","",VLOOKUP(AA3306&amp;"_"&amp;AB3306&amp;"_"&amp;AC3306&amp;"_"&amp;AE3306,[1]挑战模式!$A:$AS,26+AD3306,FALSE))</f>
        <v/>
      </c>
      <c r="F3306" t="str">
        <f ca="1">IF(B3306="","",VLOOKUP(VLOOKUP(AA3306&amp;"_"&amp;AB3306&amp;"_"&amp;AC3306&amp;"_"&amp;AE3306,[1]挑战模式!$A:$AS,14+AD3306,FALSE),[1]怪物!$B:$O,3,FALSE))</f>
        <v/>
      </c>
      <c r="G3306" t="str">
        <f t="shared" ca="1" si="261"/>
        <v/>
      </c>
      <c r="H3306" t="str">
        <f t="shared" ca="1" si="262"/>
        <v/>
      </c>
      <c r="I3306" t="str">
        <f t="shared" ca="1" si="263"/>
        <v/>
      </c>
      <c r="J3306" t="str">
        <f t="shared" ca="1" si="264"/>
        <v/>
      </c>
      <c r="K3306" t="str">
        <f t="shared" ca="1" si="264"/>
        <v/>
      </c>
      <c r="AA3306" s="8">
        <v>0</v>
      </c>
      <c r="AB3306" s="8">
        <v>16</v>
      </c>
      <c r="AC3306" s="8">
        <v>10</v>
      </c>
      <c r="AD3306" s="8">
        <v>2</v>
      </c>
      <c r="AE3306" s="12" t="s">
        <v>757</v>
      </c>
    </row>
    <row r="3307" spans="2:31" x14ac:dyDescent="0.2">
      <c r="B3307" t="str">
        <f ca="1">IF(ISNA(VLOOKUP(AA3307&amp;"_"&amp;AB3307&amp;"_"&amp;AC3307&amp;"_"&amp;AE3307,[1]挑战模式!$A:$AS,1,FALSE)),"",IF(VLOOKUP(AA3307&amp;"_"&amp;AB3307&amp;"_"&amp;AC3307&amp;"_"&amp;AE3307,[1]挑战模式!$A:$AS,14+AD3307,FALSE)="","","Monster_Season"&amp;AA3307&amp;"_Challenge"&amp;AB3307&amp;"_"&amp;AC3307&amp;"_"&amp;AD3307&amp;"_"&amp;AE3307))</f>
        <v/>
      </c>
      <c r="C3307" t="str">
        <f t="shared" ca="1" si="260"/>
        <v/>
      </c>
      <c r="E3307" t="str">
        <f ca="1">IF(B3307="","",VLOOKUP(AA3307&amp;"_"&amp;AB3307&amp;"_"&amp;AC3307&amp;"_"&amp;AE3307,[1]挑战模式!$A:$AS,26+AD3307,FALSE))</f>
        <v/>
      </c>
      <c r="F3307" t="str">
        <f ca="1">IF(B3307="","",VLOOKUP(VLOOKUP(AA3307&amp;"_"&amp;AB3307&amp;"_"&amp;AC3307&amp;"_"&amp;AE3307,[1]挑战模式!$A:$AS,14+AD3307,FALSE),[1]怪物!$B:$O,3,FALSE))</f>
        <v/>
      </c>
      <c r="G3307" t="str">
        <f t="shared" ca="1" si="261"/>
        <v/>
      </c>
      <c r="H3307" t="str">
        <f t="shared" ca="1" si="262"/>
        <v/>
      </c>
      <c r="I3307" t="str">
        <f t="shared" ca="1" si="263"/>
        <v/>
      </c>
      <c r="J3307" t="str">
        <f t="shared" ca="1" si="264"/>
        <v/>
      </c>
      <c r="K3307" t="str">
        <f t="shared" ca="1" si="264"/>
        <v/>
      </c>
      <c r="AA3307" s="8">
        <v>0</v>
      </c>
      <c r="AB3307" s="8">
        <v>16</v>
      </c>
      <c r="AC3307" s="8">
        <v>10</v>
      </c>
      <c r="AD3307" s="8">
        <v>3</v>
      </c>
      <c r="AE3307" s="12" t="s">
        <v>757</v>
      </c>
    </row>
    <row r="3308" spans="2:31" x14ac:dyDescent="0.2">
      <c r="B3308" t="str">
        <f ca="1">IF(ISNA(VLOOKUP(AA3308&amp;"_"&amp;AB3308&amp;"_"&amp;AC3308&amp;"_"&amp;AE3308,[1]挑战模式!$A:$AS,1,FALSE)),"",IF(VLOOKUP(AA3308&amp;"_"&amp;AB3308&amp;"_"&amp;AC3308&amp;"_"&amp;AE3308,[1]挑战模式!$A:$AS,14+AD3308,FALSE)="","","Monster_Season"&amp;AA3308&amp;"_Challenge"&amp;AB3308&amp;"_"&amp;AC3308&amp;"_"&amp;AD3308&amp;"_"&amp;AE3308))</f>
        <v/>
      </c>
      <c r="C3308" t="str">
        <f t="shared" ca="1" si="260"/>
        <v/>
      </c>
      <c r="E3308" t="str">
        <f ca="1">IF(B3308="","",VLOOKUP(AA3308&amp;"_"&amp;AB3308&amp;"_"&amp;AC3308&amp;"_"&amp;AE3308,[1]挑战模式!$A:$AS,26+AD3308,FALSE))</f>
        <v/>
      </c>
      <c r="F3308" t="str">
        <f ca="1">IF(B3308="","",VLOOKUP(VLOOKUP(AA3308&amp;"_"&amp;AB3308&amp;"_"&amp;AC3308&amp;"_"&amp;AE3308,[1]挑战模式!$A:$AS,14+AD3308,FALSE),[1]怪物!$B:$O,3,FALSE))</f>
        <v/>
      </c>
      <c r="G3308" t="str">
        <f t="shared" ca="1" si="261"/>
        <v/>
      </c>
      <c r="H3308" t="str">
        <f t="shared" ca="1" si="262"/>
        <v/>
      </c>
      <c r="I3308" t="str">
        <f t="shared" ca="1" si="263"/>
        <v/>
      </c>
      <c r="J3308" t="str">
        <f t="shared" ca="1" si="264"/>
        <v/>
      </c>
      <c r="K3308" t="str">
        <f t="shared" ca="1" si="264"/>
        <v/>
      </c>
      <c r="AA3308" s="8">
        <v>0</v>
      </c>
      <c r="AB3308" s="8">
        <v>16</v>
      </c>
      <c r="AC3308" s="8">
        <v>10</v>
      </c>
      <c r="AD3308" s="8">
        <v>4</v>
      </c>
      <c r="AE3308" s="12" t="s">
        <v>757</v>
      </c>
    </row>
    <row r="3309" spans="2:31" x14ac:dyDescent="0.2">
      <c r="B3309" t="str">
        <f ca="1">IF(ISNA(VLOOKUP(AA3309&amp;"_"&amp;AB3309&amp;"_"&amp;AC3309&amp;"_"&amp;AE3309,[1]挑战模式!$A:$AS,1,FALSE)),"",IF(VLOOKUP(AA3309&amp;"_"&amp;AB3309&amp;"_"&amp;AC3309&amp;"_"&amp;AE3309,[1]挑战模式!$A:$AS,14+AD3309,FALSE)="","","Monster_Season"&amp;AA3309&amp;"_Challenge"&amp;AB3309&amp;"_"&amp;AC3309&amp;"_"&amp;AD3309&amp;"_"&amp;AE3309))</f>
        <v/>
      </c>
      <c r="C3309" t="str">
        <f t="shared" ca="1" si="260"/>
        <v/>
      </c>
      <c r="E3309" t="str">
        <f ca="1">IF(B3309="","",VLOOKUP(AA3309&amp;"_"&amp;AB3309&amp;"_"&amp;AC3309&amp;"_"&amp;AE3309,[1]挑战模式!$A:$AS,26+AD3309,FALSE))</f>
        <v/>
      </c>
      <c r="F3309" t="str">
        <f ca="1">IF(B3309="","",VLOOKUP(VLOOKUP(AA3309&amp;"_"&amp;AB3309&amp;"_"&amp;AC3309&amp;"_"&amp;AE3309,[1]挑战模式!$A:$AS,14+AD3309,FALSE),[1]怪物!$B:$O,3,FALSE))</f>
        <v/>
      </c>
      <c r="G3309" t="str">
        <f t="shared" ca="1" si="261"/>
        <v/>
      </c>
      <c r="H3309" t="str">
        <f t="shared" ca="1" si="262"/>
        <v/>
      </c>
      <c r="I3309" t="str">
        <f t="shared" ca="1" si="263"/>
        <v/>
      </c>
      <c r="J3309" t="str">
        <f t="shared" ca="1" si="264"/>
        <v/>
      </c>
      <c r="K3309" t="str">
        <f t="shared" ca="1" si="264"/>
        <v/>
      </c>
      <c r="AA3309" s="8">
        <v>0</v>
      </c>
      <c r="AB3309" s="8">
        <v>16</v>
      </c>
      <c r="AC3309" s="8">
        <v>10</v>
      </c>
      <c r="AD3309" s="8">
        <v>5</v>
      </c>
      <c r="AE3309" s="12" t="s">
        <v>757</v>
      </c>
    </row>
    <row r="3310" spans="2:31" x14ac:dyDescent="0.2">
      <c r="B3310" t="str">
        <f ca="1">IF(ISNA(VLOOKUP(AA3310&amp;"_"&amp;AB3310&amp;"_"&amp;AC3310&amp;"_"&amp;AE3310,[1]挑战模式!$A:$AS,1,FALSE)),"",IF(VLOOKUP(AA3310&amp;"_"&amp;AB3310&amp;"_"&amp;AC3310&amp;"_"&amp;AE3310,[1]挑战模式!$A:$AS,14+AD3310,FALSE)="","","Monster_Season"&amp;AA3310&amp;"_Challenge"&amp;AB3310&amp;"_"&amp;AC3310&amp;"_"&amp;AD3310&amp;"_"&amp;AE3310))</f>
        <v>Monster_Season0_Challenge17_1_1_Normal</v>
      </c>
      <c r="C3310">
        <f t="shared" ca="1" si="260"/>
        <v>1</v>
      </c>
      <c r="E3310">
        <f ca="1">IF(B3310="","",VLOOKUP(AA3310&amp;"_"&amp;AB3310&amp;"_"&amp;AC3310&amp;"_"&amp;AE3310,[1]挑战模式!$A:$AS,26+AD3310,FALSE))</f>
        <v>228</v>
      </c>
      <c r="F3310">
        <f ca="1">IF(B3310="","",VLOOKUP(VLOOKUP(AA3310&amp;"_"&amp;AB3310&amp;"_"&amp;AC3310&amp;"_"&amp;AE3310,[1]挑战模式!$A:$AS,14+AD3310,FALSE),[1]怪物!$B:$O,3,FALSE))</f>
        <v>1</v>
      </c>
      <c r="G3310">
        <f t="shared" ca="1" si="261"/>
        <v>0</v>
      </c>
      <c r="H3310">
        <f t="shared" ca="1" si="262"/>
        <v>0</v>
      </c>
      <c r="I3310">
        <f t="shared" ca="1" si="263"/>
        <v>0</v>
      </c>
      <c r="J3310">
        <f t="shared" ca="1" si="264"/>
        <v>0</v>
      </c>
      <c r="K3310">
        <f t="shared" ca="1" si="264"/>
        <v>0</v>
      </c>
      <c r="AA3310" s="8">
        <v>0</v>
      </c>
      <c r="AB3310" s="8">
        <v>17</v>
      </c>
      <c r="AC3310" s="8">
        <v>1</v>
      </c>
      <c r="AD3310" s="8">
        <v>1</v>
      </c>
      <c r="AE3310" s="12" t="s">
        <v>757</v>
      </c>
    </row>
    <row r="3311" spans="2:31" x14ac:dyDescent="0.2">
      <c r="B3311" t="str">
        <f ca="1">IF(ISNA(VLOOKUP(AA3311&amp;"_"&amp;AB3311&amp;"_"&amp;AC3311&amp;"_"&amp;AE3311,[1]挑战模式!$A:$AS,1,FALSE)),"",IF(VLOOKUP(AA3311&amp;"_"&amp;AB3311&amp;"_"&amp;AC3311&amp;"_"&amp;AE3311,[1]挑战模式!$A:$AS,14+AD3311,FALSE)="","","Monster_Season"&amp;AA3311&amp;"_Challenge"&amp;AB3311&amp;"_"&amp;AC3311&amp;"_"&amp;AD3311&amp;"_"&amp;AE3311))</f>
        <v/>
      </c>
      <c r="C3311" t="str">
        <f t="shared" ca="1" si="260"/>
        <v/>
      </c>
      <c r="E3311" t="str">
        <f ca="1">IF(B3311="","",VLOOKUP(AA3311&amp;"_"&amp;AB3311&amp;"_"&amp;AC3311&amp;"_"&amp;AE3311,[1]挑战模式!$A:$AS,26+AD3311,FALSE))</f>
        <v/>
      </c>
      <c r="F3311" t="str">
        <f ca="1">IF(B3311="","",VLOOKUP(VLOOKUP(AA3311&amp;"_"&amp;AB3311&amp;"_"&amp;AC3311&amp;"_"&amp;AE3311,[1]挑战模式!$A:$AS,14+AD3311,FALSE),[1]怪物!$B:$O,3,FALSE))</f>
        <v/>
      </c>
      <c r="G3311" t="str">
        <f t="shared" ca="1" si="261"/>
        <v/>
      </c>
      <c r="H3311" t="str">
        <f t="shared" ca="1" si="262"/>
        <v/>
      </c>
      <c r="I3311" t="str">
        <f t="shared" ca="1" si="263"/>
        <v/>
      </c>
      <c r="J3311" t="str">
        <f t="shared" ca="1" si="264"/>
        <v/>
      </c>
      <c r="K3311" t="str">
        <f t="shared" ca="1" si="264"/>
        <v/>
      </c>
      <c r="AA3311" s="8">
        <v>0</v>
      </c>
      <c r="AB3311" s="8">
        <v>17</v>
      </c>
      <c r="AC3311" s="8">
        <v>1</v>
      </c>
      <c r="AD3311" s="8">
        <v>2</v>
      </c>
      <c r="AE3311" s="12" t="s">
        <v>757</v>
      </c>
    </row>
    <row r="3312" spans="2:31" x14ac:dyDescent="0.2">
      <c r="B3312" t="str">
        <f ca="1">IF(ISNA(VLOOKUP(AA3312&amp;"_"&amp;AB3312&amp;"_"&amp;AC3312&amp;"_"&amp;AE3312,[1]挑战模式!$A:$AS,1,FALSE)),"",IF(VLOOKUP(AA3312&amp;"_"&amp;AB3312&amp;"_"&amp;AC3312&amp;"_"&amp;AE3312,[1]挑战模式!$A:$AS,14+AD3312,FALSE)="","","Monster_Season"&amp;AA3312&amp;"_Challenge"&amp;AB3312&amp;"_"&amp;AC3312&amp;"_"&amp;AD3312&amp;"_"&amp;AE3312))</f>
        <v/>
      </c>
      <c r="C3312" t="str">
        <f t="shared" ca="1" si="260"/>
        <v/>
      </c>
      <c r="E3312" t="str">
        <f ca="1">IF(B3312="","",VLOOKUP(AA3312&amp;"_"&amp;AB3312&amp;"_"&amp;AC3312&amp;"_"&amp;AE3312,[1]挑战模式!$A:$AS,26+AD3312,FALSE))</f>
        <v/>
      </c>
      <c r="F3312" t="str">
        <f ca="1">IF(B3312="","",VLOOKUP(VLOOKUP(AA3312&amp;"_"&amp;AB3312&amp;"_"&amp;AC3312&amp;"_"&amp;AE3312,[1]挑战模式!$A:$AS,14+AD3312,FALSE),[1]怪物!$B:$O,3,FALSE))</f>
        <v/>
      </c>
      <c r="G3312" t="str">
        <f t="shared" ca="1" si="261"/>
        <v/>
      </c>
      <c r="H3312" t="str">
        <f t="shared" ca="1" si="262"/>
        <v/>
      </c>
      <c r="I3312" t="str">
        <f t="shared" ca="1" si="263"/>
        <v/>
      </c>
      <c r="J3312" t="str">
        <f t="shared" ca="1" si="264"/>
        <v/>
      </c>
      <c r="K3312" t="str">
        <f t="shared" ca="1" si="264"/>
        <v/>
      </c>
      <c r="AA3312" s="8">
        <v>0</v>
      </c>
      <c r="AB3312" s="8">
        <v>17</v>
      </c>
      <c r="AC3312" s="8">
        <v>1</v>
      </c>
      <c r="AD3312" s="8">
        <v>3</v>
      </c>
      <c r="AE3312" s="12" t="s">
        <v>757</v>
      </c>
    </row>
    <row r="3313" spans="2:31" x14ac:dyDescent="0.2">
      <c r="B3313" t="str">
        <f ca="1">IF(ISNA(VLOOKUP(AA3313&amp;"_"&amp;AB3313&amp;"_"&amp;AC3313&amp;"_"&amp;AE3313,[1]挑战模式!$A:$AS,1,FALSE)),"",IF(VLOOKUP(AA3313&amp;"_"&amp;AB3313&amp;"_"&amp;AC3313&amp;"_"&amp;AE3313,[1]挑战模式!$A:$AS,14+AD3313,FALSE)="","","Monster_Season"&amp;AA3313&amp;"_Challenge"&amp;AB3313&amp;"_"&amp;AC3313&amp;"_"&amp;AD3313&amp;"_"&amp;AE3313))</f>
        <v/>
      </c>
      <c r="C3313" t="str">
        <f t="shared" ca="1" si="260"/>
        <v/>
      </c>
      <c r="E3313" t="str">
        <f ca="1">IF(B3313="","",VLOOKUP(AA3313&amp;"_"&amp;AB3313&amp;"_"&amp;AC3313&amp;"_"&amp;AE3313,[1]挑战模式!$A:$AS,26+AD3313,FALSE))</f>
        <v/>
      </c>
      <c r="F3313" t="str">
        <f ca="1">IF(B3313="","",VLOOKUP(VLOOKUP(AA3313&amp;"_"&amp;AB3313&amp;"_"&amp;AC3313&amp;"_"&amp;AE3313,[1]挑战模式!$A:$AS,14+AD3313,FALSE),[1]怪物!$B:$O,3,FALSE))</f>
        <v/>
      </c>
      <c r="G3313" t="str">
        <f t="shared" ca="1" si="261"/>
        <v/>
      </c>
      <c r="H3313" t="str">
        <f t="shared" ca="1" si="262"/>
        <v/>
      </c>
      <c r="I3313" t="str">
        <f t="shared" ca="1" si="263"/>
        <v/>
      </c>
      <c r="J3313" t="str">
        <f t="shared" ca="1" si="264"/>
        <v/>
      </c>
      <c r="K3313" t="str">
        <f t="shared" ca="1" si="264"/>
        <v/>
      </c>
      <c r="AA3313" s="8">
        <v>0</v>
      </c>
      <c r="AB3313" s="8">
        <v>17</v>
      </c>
      <c r="AC3313" s="8">
        <v>1</v>
      </c>
      <c r="AD3313" s="8">
        <v>4</v>
      </c>
      <c r="AE3313" s="12" t="s">
        <v>757</v>
      </c>
    </row>
    <row r="3314" spans="2:31" x14ac:dyDescent="0.2">
      <c r="B3314" t="str">
        <f ca="1">IF(ISNA(VLOOKUP(AA3314&amp;"_"&amp;AB3314&amp;"_"&amp;AC3314&amp;"_"&amp;AE3314,[1]挑战模式!$A:$AS,1,FALSE)),"",IF(VLOOKUP(AA3314&amp;"_"&amp;AB3314&amp;"_"&amp;AC3314&amp;"_"&amp;AE3314,[1]挑战模式!$A:$AS,14+AD3314,FALSE)="","","Monster_Season"&amp;AA3314&amp;"_Challenge"&amp;AB3314&amp;"_"&amp;AC3314&amp;"_"&amp;AD3314&amp;"_"&amp;AE3314))</f>
        <v/>
      </c>
      <c r="C3314" t="str">
        <f t="shared" ca="1" si="260"/>
        <v/>
      </c>
      <c r="E3314" t="str">
        <f ca="1">IF(B3314="","",VLOOKUP(AA3314&amp;"_"&amp;AB3314&amp;"_"&amp;AC3314&amp;"_"&amp;AE3314,[1]挑战模式!$A:$AS,26+AD3314,FALSE))</f>
        <v/>
      </c>
      <c r="F3314" t="str">
        <f ca="1">IF(B3314="","",VLOOKUP(VLOOKUP(AA3314&amp;"_"&amp;AB3314&amp;"_"&amp;AC3314&amp;"_"&amp;AE3314,[1]挑战模式!$A:$AS,14+AD3314,FALSE),[1]怪物!$B:$O,3,FALSE))</f>
        <v/>
      </c>
      <c r="G3314" t="str">
        <f t="shared" ca="1" si="261"/>
        <v/>
      </c>
      <c r="H3314" t="str">
        <f t="shared" ca="1" si="262"/>
        <v/>
      </c>
      <c r="I3314" t="str">
        <f t="shared" ca="1" si="263"/>
        <v/>
      </c>
      <c r="J3314" t="str">
        <f t="shared" ca="1" si="264"/>
        <v/>
      </c>
      <c r="K3314" t="str">
        <f t="shared" ca="1" si="264"/>
        <v/>
      </c>
      <c r="AA3314" s="8">
        <v>0</v>
      </c>
      <c r="AB3314" s="8">
        <v>17</v>
      </c>
      <c r="AC3314" s="8">
        <v>1</v>
      </c>
      <c r="AD3314" s="8">
        <v>5</v>
      </c>
      <c r="AE3314" s="12" t="s">
        <v>757</v>
      </c>
    </row>
    <row r="3315" spans="2:31" x14ac:dyDescent="0.2">
      <c r="B3315" t="str">
        <f ca="1">IF(ISNA(VLOOKUP(AA3315&amp;"_"&amp;AB3315&amp;"_"&amp;AC3315&amp;"_"&amp;AE3315,[1]挑战模式!$A:$AS,1,FALSE)),"",IF(VLOOKUP(AA3315&amp;"_"&amp;AB3315&amp;"_"&amp;AC3315&amp;"_"&amp;AE3315,[1]挑战模式!$A:$AS,14+AD3315,FALSE)="","","Monster_Season"&amp;AA3315&amp;"_Challenge"&amp;AB3315&amp;"_"&amp;AC3315&amp;"_"&amp;AD3315&amp;"_"&amp;AE3315))</f>
        <v/>
      </c>
      <c r="C3315" t="str">
        <f t="shared" ca="1" si="260"/>
        <v/>
      </c>
      <c r="E3315" t="str">
        <f ca="1">IF(B3315="","",VLOOKUP(AA3315&amp;"_"&amp;AB3315&amp;"_"&amp;AC3315&amp;"_"&amp;AE3315,[1]挑战模式!$A:$AS,26+AD3315,FALSE))</f>
        <v/>
      </c>
      <c r="F3315" t="str">
        <f ca="1">IF(B3315="","",VLOOKUP(VLOOKUP(AA3315&amp;"_"&amp;AB3315&amp;"_"&amp;AC3315&amp;"_"&amp;AE3315,[1]挑战模式!$A:$AS,14+AD3315,FALSE),[1]怪物!$B:$O,3,FALSE))</f>
        <v/>
      </c>
      <c r="G3315" t="str">
        <f t="shared" ca="1" si="261"/>
        <v/>
      </c>
      <c r="H3315" t="str">
        <f t="shared" ca="1" si="262"/>
        <v/>
      </c>
      <c r="I3315" t="str">
        <f t="shared" ca="1" si="263"/>
        <v/>
      </c>
      <c r="J3315" t="str">
        <f t="shared" ca="1" si="264"/>
        <v/>
      </c>
      <c r="K3315" t="str">
        <f t="shared" ca="1" si="264"/>
        <v/>
      </c>
      <c r="AA3315" s="8">
        <v>0</v>
      </c>
      <c r="AB3315" s="8">
        <v>17</v>
      </c>
      <c r="AC3315" s="8">
        <v>1</v>
      </c>
      <c r="AD3315" s="8">
        <v>6</v>
      </c>
      <c r="AE3315" s="12" t="s">
        <v>757</v>
      </c>
    </row>
    <row r="3316" spans="2:31" x14ac:dyDescent="0.2">
      <c r="B3316" t="str">
        <f ca="1">IF(ISNA(VLOOKUP(AA3316&amp;"_"&amp;AB3316&amp;"_"&amp;AC3316&amp;"_"&amp;AE3316,[1]挑战模式!$A:$AS,1,FALSE)),"",IF(VLOOKUP(AA3316&amp;"_"&amp;AB3316&amp;"_"&amp;AC3316&amp;"_"&amp;AE3316,[1]挑战模式!$A:$AS,14+AD3316,FALSE)="","","Monster_Season"&amp;AA3316&amp;"_Challenge"&amp;AB3316&amp;"_"&amp;AC3316&amp;"_"&amp;AD3316&amp;"_"&amp;AE3316))</f>
        <v>Monster_Season0_Challenge17_2_1_Normal</v>
      </c>
      <c r="C3316">
        <f t="shared" ca="1" si="260"/>
        <v>1</v>
      </c>
      <c r="E3316">
        <f ca="1">IF(B3316="","",VLOOKUP(AA3316&amp;"_"&amp;AB3316&amp;"_"&amp;AC3316&amp;"_"&amp;AE3316,[1]挑战模式!$A:$AS,26+AD3316,FALSE))</f>
        <v>391</v>
      </c>
      <c r="F3316">
        <f ca="1">IF(B3316="","",VLOOKUP(VLOOKUP(AA3316&amp;"_"&amp;AB3316&amp;"_"&amp;AC3316&amp;"_"&amp;AE3316,[1]挑战模式!$A:$AS,14+AD3316,FALSE),[1]怪物!$B:$O,3,FALSE))</f>
        <v>1</v>
      </c>
      <c r="G3316">
        <f t="shared" ca="1" si="261"/>
        <v>0</v>
      </c>
      <c r="H3316">
        <f t="shared" ca="1" si="262"/>
        <v>0</v>
      </c>
      <c r="I3316">
        <f t="shared" ca="1" si="263"/>
        <v>0</v>
      </c>
      <c r="J3316">
        <f t="shared" ca="1" si="264"/>
        <v>0</v>
      </c>
      <c r="K3316">
        <f t="shared" ca="1" si="264"/>
        <v>0</v>
      </c>
      <c r="AA3316" s="8">
        <v>0</v>
      </c>
      <c r="AB3316" s="8">
        <v>17</v>
      </c>
      <c r="AC3316" s="8">
        <v>2</v>
      </c>
      <c r="AD3316" s="8">
        <v>1</v>
      </c>
      <c r="AE3316" s="12" t="s">
        <v>757</v>
      </c>
    </row>
    <row r="3317" spans="2:31" x14ac:dyDescent="0.2">
      <c r="B3317" t="str">
        <f ca="1">IF(ISNA(VLOOKUP(AA3317&amp;"_"&amp;AB3317&amp;"_"&amp;AC3317&amp;"_"&amp;AE3317,[1]挑战模式!$A:$AS,1,FALSE)),"",IF(VLOOKUP(AA3317&amp;"_"&amp;AB3317&amp;"_"&amp;AC3317&amp;"_"&amp;AE3317,[1]挑战模式!$A:$AS,14+AD3317,FALSE)="","","Monster_Season"&amp;AA3317&amp;"_Challenge"&amp;AB3317&amp;"_"&amp;AC3317&amp;"_"&amp;AD3317&amp;"_"&amp;AE3317))</f>
        <v>Monster_Season0_Challenge17_2_2_Normal</v>
      </c>
      <c r="C3317">
        <f t="shared" ca="1" si="260"/>
        <v>1</v>
      </c>
      <c r="E3317">
        <f ca="1">IF(B3317="","",VLOOKUP(AA3317&amp;"_"&amp;AB3317&amp;"_"&amp;AC3317&amp;"_"&amp;AE3317,[1]挑战模式!$A:$AS,26+AD3317,FALSE))</f>
        <v>391</v>
      </c>
      <c r="F3317">
        <f ca="1">IF(B3317="","",VLOOKUP(VLOOKUP(AA3317&amp;"_"&amp;AB3317&amp;"_"&amp;AC3317&amp;"_"&amp;AE3317,[1]挑战模式!$A:$AS,14+AD3317,FALSE),[1]怪物!$B:$O,3,FALSE))</f>
        <v>1</v>
      </c>
      <c r="G3317">
        <f t="shared" ca="1" si="261"/>
        <v>0</v>
      </c>
      <c r="H3317">
        <f t="shared" ca="1" si="262"/>
        <v>0</v>
      </c>
      <c r="I3317">
        <f t="shared" ca="1" si="263"/>
        <v>0</v>
      </c>
      <c r="J3317">
        <f t="shared" ca="1" si="264"/>
        <v>0</v>
      </c>
      <c r="K3317">
        <f t="shared" ca="1" si="264"/>
        <v>0</v>
      </c>
      <c r="AA3317" s="8">
        <v>0</v>
      </c>
      <c r="AB3317" s="8">
        <v>17</v>
      </c>
      <c r="AC3317" s="8">
        <v>2</v>
      </c>
      <c r="AD3317" s="8">
        <v>2</v>
      </c>
      <c r="AE3317" s="12" t="s">
        <v>757</v>
      </c>
    </row>
    <row r="3318" spans="2:31" x14ac:dyDescent="0.2">
      <c r="B3318" t="str">
        <f ca="1">IF(ISNA(VLOOKUP(AA3318&amp;"_"&amp;AB3318&amp;"_"&amp;AC3318&amp;"_"&amp;AE3318,[1]挑战模式!$A:$AS,1,FALSE)),"",IF(VLOOKUP(AA3318&amp;"_"&amp;AB3318&amp;"_"&amp;AC3318&amp;"_"&amp;AE3318,[1]挑战模式!$A:$AS,14+AD3318,FALSE)="","","Monster_Season"&amp;AA3318&amp;"_Challenge"&amp;AB3318&amp;"_"&amp;AC3318&amp;"_"&amp;AD3318&amp;"_"&amp;AE3318))</f>
        <v/>
      </c>
      <c r="C3318" t="str">
        <f t="shared" ca="1" si="260"/>
        <v/>
      </c>
      <c r="E3318" t="str">
        <f ca="1">IF(B3318="","",VLOOKUP(AA3318&amp;"_"&amp;AB3318&amp;"_"&amp;AC3318&amp;"_"&amp;AE3318,[1]挑战模式!$A:$AS,26+AD3318,FALSE))</f>
        <v/>
      </c>
      <c r="F3318" t="str">
        <f ca="1">IF(B3318="","",VLOOKUP(VLOOKUP(AA3318&amp;"_"&amp;AB3318&amp;"_"&amp;AC3318&amp;"_"&amp;AE3318,[1]挑战模式!$A:$AS,14+AD3318,FALSE),[1]怪物!$B:$O,3,FALSE))</f>
        <v/>
      </c>
      <c r="G3318" t="str">
        <f t="shared" ca="1" si="261"/>
        <v/>
      </c>
      <c r="H3318" t="str">
        <f t="shared" ca="1" si="262"/>
        <v/>
      </c>
      <c r="I3318" t="str">
        <f t="shared" ca="1" si="263"/>
        <v/>
      </c>
      <c r="J3318" t="str">
        <f t="shared" ca="1" si="264"/>
        <v/>
      </c>
      <c r="K3318" t="str">
        <f t="shared" ca="1" si="264"/>
        <v/>
      </c>
      <c r="AA3318" s="8">
        <v>0</v>
      </c>
      <c r="AB3318" s="8">
        <v>17</v>
      </c>
      <c r="AC3318" s="8">
        <v>2</v>
      </c>
      <c r="AD3318" s="8">
        <v>3</v>
      </c>
      <c r="AE3318" s="12" t="s">
        <v>757</v>
      </c>
    </row>
    <row r="3319" spans="2:31" x14ac:dyDescent="0.2">
      <c r="B3319" t="str">
        <f ca="1">IF(ISNA(VLOOKUP(AA3319&amp;"_"&amp;AB3319&amp;"_"&amp;AC3319&amp;"_"&amp;AE3319,[1]挑战模式!$A:$AS,1,FALSE)),"",IF(VLOOKUP(AA3319&amp;"_"&amp;AB3319&amp;"_"&amp;AC3319&amp;"_"&amp;AE3319,[1]挑战模式!$A:$AS,14+AD3319,FALSE)="","","Monster_Season"&amp;AA3319&amp;"_Challenge"&amp;AB3319&amp;"_"&amp;AC3319&amp;"_"&amp;AD3319&amp;"_"&amp;AE3319))</f>
        <v/>
      </c>
      <c r="C3319" t="str">
        <f t="shared" ca="1" si="260"/>
        <v/>
      </c>
      <c r="E3319" t="str">
        <f ca="1">IF(B3319="","",VLOOKUP(AA3319&amp;"_"&amp;AB3319&amp;"_"&amp;AC3319&amp;"_"&amp;AE3319,[1]挑战模式!$A:$AS,26+AD3319,FALSE))</f>
        <v/>
      </c>
      <c r="F3319" t="str">
        <f ca="1">IF(B3319="","",VLOOKUP(VLOOKUP(AA3319&amp;"_"&amp;AB3319&amp;"_"&amp;AC3319&amp;"_"&amp;AE3319,[1]挑战模式!$A:$AS,14+AD3319,FALSE),[1]怪物!$B:$O,3,FALSE))</f>
        <v/>
      </c>
      <c r="G3319" t="str">
        <f t="shared" ca="1" si="261"/>
        <v/>
      </c>
      <c r="H3319" t="str">
        <f t="shared" ca="1" si="262"/>
        <v/>
      </c>
      <c r="I3319" t="str">
        <f t="shared" ca="1" si="263"/>
        <v/>
      </c>
      <c r="J3319" t="str">
        <f t="shared" ca="1" si="264"/>
        <v/>
      </c>
      <c r="K3319" t="str">
        <f t="shared" ca="1" si="264"/>
        <v/>
      </c>
      <c r="AA3319" s="8">
        <v>0</v>
      </c>
      <c r="AB3319" s="8">
        <v>17</v>
      </c>
      <c r="AC3319" s="8">
        <v>2</v>
      </c>
      <c r="AD3319" s="8">
        <v>4</v>
      </c>
      <c r="AE3319" s="12" t="s">
        <v>757</v>
      </c>
    </row>
    <row r="3320" spans="2:31" x14ac:dyDescent="0.2">
      <c r="B3320" t="str">
        <f ca="1">IF(ISNA(VLOOKUP(AA3320&amp;"_"&amp;AB3320&amp;"_"&amp;AC3320&amp;"_"&amp;AE3320,[1]挑战模式!$A:$AS,1,FALSE)),"",IF(VLOOKUP(AA3320&amp;"_"&amp;AB3320&amp;"_"&amp;AC3320&amp;"_"&amp;AE3320,[1]挑战模式!$A:$AS,14+AD3320,FALSE)="","","Monster_Season"&amp;AA3320&amp;"_Challenge"&amp;AB3320&amp;"_"&amp;AC3320&amp;"_"&amp;AD3320&amp;"_"&amp;AE3320))</f>
        <v/>
      </c>
      <c r="C3320" t="str">
        <f t="shared" ca="1" si="260"/>
        <v/>
      </c>
      <c r="E3320" t="str">
        <f ca="1">IF(B3320="","",VLOOKUP(AA3320&amp;"_"&amp;AB3320&amp;"_"&amp;AC3320&amp;"_"&amp;AE3320,[1]挑战模式!$A:$AS,26+AD3320,FALSE))</f>
        <v/>
      </c>
      <c r="F3320" t="str">
        <f ca="1">IF(B3320="","",VLOOKUP(VLOOKUP(AA3320&amp;"_"&amp;AB3320&amp;"_"&amp;AC3320&amp;"_"&amp;AE3320,[1]挑战模式!$A:$AS,14+AD3320,FALSE),[1]怪物!$B:$O,3,FALSE))</f>
        <v/>
      </c>
      <c r="G3320" t="str">
        <f t="shared" ca="1" si="261"/>
        <v/>
      </c>
      <c r="H3320" t="str">
        <f t="shared" ca="1" si="262"/>
        <v/>
      </c>
      <c r="I3320" t="str">
        <f t="shared" ca="1" si="263"/>
        <v/>
      </c>
      <c r="J3320" t="str">
        <f t="shared" ca="1" si="264"/>
        <v/>
      </c>
      <c r="K3320" t="str">
        <f t="shared" ca="1" si="264"/>
        <v/>
      </c>
      <c r="AA3320" s="8">
        <v>0</v>
      </c>
      <c r="AB3320" s="8">
        <v>17</v>
      </c>
      <c r="AC3320" s="8">
        <v>2</v>
      </c>
      <c r="AD3320" s="8">
        <v>5</v>
      </c>
      <c r="AE3320" s="12" t="s">
        <v>757</v>
      </c>
    </row>
    <row r="3321" spans="2:31" x14ac:dyDescent="0.2">
      <c r="B3321" t="str">
        <f ca="1">IF(ISNA(VLOOKUP(AA3321&amp;"_"&amp;AB3321&amp;"_"&amp;AC3321&amp;"_"&amp;AE3321,[1]挑战模式!$A:$AS,1,FALSE)),"",IF(VLOOKUP(AA3321&amp;"_"&amp;AB3321&amp;"_"&amp;AC3321&amp;"_"&amp;AE3321,[1]挑战模式!$A:$AS,14+AD3321,FALSE)="","","Monster_Season"&amp;AA3321&amp;"_Challenge"&amp;AB3321&amp;"_"&amp;AC3321&amp;"_"&amp;AD3321&amp;"_"&amp;AE3321))</f>
        <v/>
      </c>
      <c r="C3321" t="str">
        <f t="shared" ca="1" si="260"/>
        <v/>
      </c>
      <c r="E3321" t="str">
        <f ca="1">IF(B3321="","",VLOOKUP(AA3321&amp;"_"&amp;AB3321&amp;"_"&amp;AC3321&amp;"_"&amp;AE3321,[1]挑战模式!$A:$AS,26+AD3321,FALSE))</f>
        <v/>
      </c>
      <c r="F3321" t="str">
        <f ca="1">IF(B3321="","",VLOOKUP(VLOOKUP(AA3321&amp;"_"&amp;AB3321&amp;"_"&amp;AC3321&amp;"_"&amp;AE3321,[1]挑战模式!$A:$AS,14+AD3321,FALSE),[1]怪物!$B:$O,3,FALSE))</f>
        <v/>
      </c>
      <c r="G3321" t="str">
        <f t="shared" ca="1" si="261"/>
        <v/>
      </c>
      <c r="H3321" t="str">
        <f t="shared" ca="1" si="262"/>
        <v/>
      </c>
      <c r="I3321" t="str">
        <f t="shared" ca="1" si="263"/>
        <v/>
      </c>
      <c r="J3321" t="str">
        <f t="shared" ca="1" si="264"/>
        <v/>
      </c>
      <c r="K3321" t="str">
        <f t="shared" ca="1" si="264"/>
        <v/>
      </c>
      <c r="AA3321" s="8">
        <v>0</v>
      </c>
      <c r="AB3321" s="8">
        <v>17</v>
      </c>
      <c r="AC3321" s="8">
        <v>2</v>
      </c>
      <c r="AD3321" s="8">
        <v>6</v>
      </c>
      <c r="AE3321" s="12" t="s">
        <v>757</v>
      </c>
    </row>
    <row r="3322" spans="2:31" x14ac:dyDescent="0.2">
      <c r="B3322" t="str">
        <f ca="1">IF(ISNA(VLOOKUP(AA3322&amp;"_"&amp;AB3322&amp;"_"&amp;AC3322&amp;"_"&amp;AE3322,[1]挑战模式!$A:$AS,1,FALSE)),"",IF(VLOOKUP(AA3322&amp;"_"&amp;AB3322&amp;"_"&amp;AC3322&amp;"_"&amp;AE3322,[1]挑战模式!$A:$AS,14+AD3322,FALSE)="","","Monster_Season"&amp;AA3322&amp;"_Challenge"&amp;AB3322&amp;"_"&amp;AC3322&amp;"_"&amp;AD3322&amp;"_"&amp;AE3322))</f>
        <v>Monster_Season0_Challenge17_3_1_Normal</v>
      </c>
      <c r="C3322">
        <f t="shared" ca="1" si="260"/>
        <v>1</v>
      </c>
      <c r="E3322">
        <f ca="1">IF(B3322="","",VLOOKUP(AA3322&amp;"_"&amp;AB3322&amp;"_"&amp;AC3322&amp;"_"&amp;AE3322,[1]挑战模式!$A:$AS,26+AD3322,FALSE))</f>
        <v>222</v>
      </c>
      <c r="F3322">
        <f ca="1">IF(B3322="","",VLOOKUP(VLOOKUP(AA3322&amp;"_"&amp;AB3322&amp;"_"&amp;AC3322&amp;"_"&amp;AE3322,[1]挑战模式!$A:$AS,14+AD3322,FALSE),[1]怪物!$B:$O,3,FALSE))</f>
        <v>1</v>
      </c>
      <c r="G3322">
        <f t="shared" ca="1" si="261"/>
        <v>0</v>
      </c>
      <c r="H3322">
        <f t="shared" ca="1" si="262"/>
        <v>0</v>
      </c>
      <c r="I3322">
        <f t="shared" ca="1" si="263"/>
        <v>0</v>
      </c>
      <c r="J3322">
        <f t="shared" ca="1" si="264"/>
        <v>0</v>
      </c>
      <c r="K3322">
        <f t="shared" ca="1" si="264"/>
        <v>0</v>
      </c>
      <c r="AA3322" s="8">
        <v>0</v>
      </c>
      <c r="AB3322" s="8">
        <v>17</v>
      </c>
      <c r="AC3322" s="8">
        <v>3</v>
      </c>
      <c r="AD3322" s="8">
        <v>1</v>
      </c>
      <c r="AE3322" s="12" t="s">
        <v>757</v>
      </c>
    </row>
    <row r="3323" spans="2:31" x14ac:dyDescent="0.2">
      <c r="B3323" t="str">
        <f ca="1">IF(ISNA(VLOOKUP(AA3323&amp;"_"&amp;AB3323&amp;"_"&amp;AC3323&amp;"_"&amp;AE3323,[1]挑战模式!$A:$AS,1,FALSE)),"",IF(VLOOKUP(AA3323&amp;"_"&amp;AB3323&amp;"_"&amp;AC3323&amp;"_"&amp;AE3323,[1]挑战模式!$A:$AS,14+AD3323,FALSE)="","","Monster_Season"&amp;AA3323&amp;"_Challenge"&amp;AB3323&amp;"_"&amp;AC3323&amp;"_"&amp;AD3323&amp;"_"&amp;AE3323))</f>
        <v>Monster_Season0_Challenge17_3_2_Normal</v>
      </c>
      <c r="C3323">
        <f t="shared" ca="1" si="260"/>
        <v>1</v>
      </c>
      <c r="E3323">
        <f ca="1">IF(B3323="","",VLOOKUP(AA3323&amp;"_"&amp;AB3323&amp;"_"&amp;AC3323&amp;"_"&amp;AE3323,[1]挑战模式!$A:$AS,26+AD3323,FALSE))</f>
        <v>888</v>
      </c>
      <c r="F3323">
        <f ca="1">IF(B3323="","",VLOOKUP(VLOOKUP(AA3323&amp;"_"&amp;AB3323&amp;"_"&amp;AC3323&amp;"_"&amp;AE3323,[1]挑战模式!$A:$AS,14+AD3323,FALSE),[1]怪物!$B:$O,3,FALSE))</f>
        <v>1</v>
      </c>
      <c r="G3323">
        <f t="shared" ca="1" si="261"/>
        <v>0</v>
      </c>
      <c r="H3323">
        <f t="shared" ca="1" si="262"/>
        <v>0</v>
      </c>
      <c r="I3323">
        <f t="shared" ca="1" si="263"/>
        <v>0</v>
      </c>
      <c r="J3323">
        <f t="shared" ca="1" si="264"/>
        <v>0</v>
      </c>
      <c r="K3323">
        <f t="shared" ca="1" si="264"/>
        <v>0</v>
      </c>
      <c r="AA3323" s="8">
        <v>0</v>
      </c>
      <c r="AB3323" s="8">
        <v>17</v>
      </c>
      <c r="AC3323" s="8">
        <v>3</v>
      </c>
      <c r="AD3323" s="8">
        <v>2</v>
      </c>
      <c r="AE3323" s="12" t="s">
        <v>757</v>
      </c>
    </row>
    <row r="3324" spans="2:31" x14ac:dyDescent="0.2">
      <c r="B3324" t="str">
        <f ca="1">IF(ISNA(VLOOKUP(AA3324&amp;"_"&amp;AB3324&amp;"_"&amp;AC3324&amp;"_"&amp;AE3324,[1]挑战模式!$A:$AS,1,FALSE)),"",IF(VLOOKUP(AA3324&amp;"_"&amp;AB3324&amp;"_"&amp;AC3324&amp;"_"&amp;AE3324,[1]挑战模式!$A:$AS,14+AD3324,FALSE)="","","Monster_Season"&amp;AA3324&amp;"_Challenge"&amp;AB3324&amp;"_"&amp;AC3324&amp;"_"&amp;AD3324&amp;"_"&amp;AE3324))</f>
        <v/>
      </c>
      <c r="C3324" t="str">
        <f t="shared" ca="1" si="260"/>
        <v/>
      </c>
      <c r="E3324" t="str">
        <f ca="1">IF(B3324="","",VLOOKUP(AA3324&amp;"_"&amp;AB3324&amp;"_"&amp;AC3324&amp;"_"&amp;AE3324,[1]挑战模式!$A:$AS,26+AD3324,FALSE))</f>
        <v/>
      </c>
      <c r="F3324" t="str">
        <f ca="1">IF(B3324="","",VLOOKUP(VLOOKUP(AA3324&amp;"_"&amp;AB3324&amp;"_"&amp;AC3324&amp;"_"&amp;AE3324,[1]挑战模式!$A:$AS,14+AD3324,FALSE),[1]怪物!$B:$O,3,FALSE))</f>
        <v/>
      </c>
      <c r="G3324" t="str">
        <f t="shared" ca="1" si="261"/>
        <v/>
      </c>
      <c r="H3324" t="str">
        <f t="shared" ca="1" si="262"/>
        <v/>
      </c>
      <c r="I3324" t="str">
        <f t="shared" ca="1" si="263"/>
        <v/>
      </c>
      <c r="J3324" t="str">
        <f t="shared" ca="1" si="264"/>
        <v/>
      </c>
      <c r="K3324" t="str">
        <f t="shared" ca="1" si="264"/>
        <v/>
      </c>
      <c r="AA3324" s="8">
        <v>0</v>
      </c>
      <c r="AB3324" s="8">
        <v>17</v>
      </c>
      <c r="AC3324" s="8">
        <v>3</v>
      </c>
      <c r="AD3324" s="8">
        <v>3</v>
      </c>
      <c r="AE3324" s="12" t="s">
        <v>757</v>
      </c>
    </row>
    <row r="3325" spans="2:31" x14ac:dyDescent="0.2">
      <c r="B3325" t="str">
        <f ca="1">IF(ISNA(VLOOKUP(AA3325&amp;"_"&amp;AB3325&amp;"_"&amp;AC3325&amp;"_"&amp;AE3325,[1]挑战模式!$A:$AS,1,FALSE)),"",IF(VLOOKUP(AA3325&amp;"_"&amp;AB3325&amp;"_"&amp;AC3325&amp;"_"&amp;AE3325,[1]挑战模式!$A:$AS,14+AD3325,FALSE)="","","Monster_Season"&amp;AA3325&amp;"_Challenge"&amp;AB3325&amp;"_"&amp;AC3325&amp;"_"&amp;AD3325&amp;"_"&amp;AE3325))</f>
        <v/>
      </c>
      <c r="C3325" t="str">
        <f t="shared" ca="1" si="260"/>
        <v/>
      </c>
      <c r="E3325" t="str">
        <f ca="1">IF(B3325="","",VLOOKUP(AA3325&amp;"_"&amp;AB3325&amp;"_"&amp;AC3325&amp;"_"&amp;AE3325,[1]挑战模式!$A:$AS,26+AD3325,FALSE))</f>
        <v/>
      </c>
      <c r="F3325" t="str">
        <f ca="1">IF(B3325="","",VLOOKUP(VLOOKUP(AA3325&amp;"_"&amp;AB3325&amp;"_"&amp;AC3325&amp;"_"&amp;AE3325,[1]挑战模式!$A:$AS,14+AD3325,FALSE),[1]怪物!$B:$O,3,FALSE))</f>
        <v/>
      </c>
      <c r="G3325" t="str">
        <f t="shared" ca="1" si="261"/>
        <v/>
      </c>
      <c r="H3325" t="str">
        <f t="shared" ca="1" si="262"/>
        <v/>
      </c>
      <c r="I3325" t="str">
        <f t="shared" ca="1" si="263"/>
        <v/>
      </c>
      <c r="J3325" t="str">
        <f t="shared" ca="1" si="264"/>
        <v/>
      </c>
      <c r="K3325" t="str">
        <f t="shared" ca="1" si="264"/>
        <v/>
      </c>
      <c r="AA3325" s="8">
        <v>0</v>
      </c>
      <c r="AB3325" s="8">
        <v>17</v>
      </c>
      <c r="AC3325" s="8">
        <v>3</v>
      </c>
      <c r="AD3325" s="8">
        <v>4</v>
      </c>
      <c r="AE3325" s="12" t="s">
        <v>757</v>
      </c>
    </row>
    <row r="3326" spans="2:31" x14ac:dyDescent="0.2">
      <c r="B3326" t="str">
        <f ca="1">IF(ISNA(VLOOKUP(AA3326&amp;"_"&amp;AB3326&amp;"_"&amp;AC3326&amp;"_"&amp;AE3326,[1]挑战模式!$A:$AS,1,FALSE)),"",IF(VLOOKUP(AA3326&amp;"_"&amp;AB3326&amp;"_"&amp;AC3326&amp;"_"&amp;AE3326,[1]挑战模式!$A:$AS,14+AD3326,FALSE)="","","Monster_Season"&amp;AA3326&amp;"_Challenge"&amp;AB3326&amp;"_"&amp;AC3326&amp;"_"&amp;AD3326&amp;"_"&amp;AE3326))</f>
        <v/>
      </c>
      <c r="C3326" t="str">
        <f t="shared" ca="1" si="260"/>
        <v/>
      </c>
      <c r="E3326" t="str">
        <f ca="1">IF(B3326="","",VLOOKUP(AA3326&amp;"_"&amp;AB3326&amp;"_"&amp;AC3326&amp;"_"&amp;AE3326,[1]挑战模式!$A:$AS,26+AD3326,FALSE))</f>
        <v/>
      </c>
      <c r="F3326" t="str">
        <f ca="1">IF(B3326="","",VLOOKUP(VLOOKUP(AA3326&amp;"_"&amp;AB3326&amp;"_"&amp;AC3326&amp;"_"&amp;AE3326,[1]挑战模式!$A:$AS,14+AD3326,FALSE),[1]怪物!$B:$O,3,FALSE))</f>
        <v/>
      </c>
      <c r="G3326" t="str">
        <f t="shared" ca="1" si="261"/>
        <v/>
      </c>
      <c r="H3326" t="str">
        <f t="shared" ca="1" si="262"/>
        <v/>
      </c>
      <c r="I3326" t="str">
        <f t="shared" ca="1" si="263"/>
        <v/>
      </c>
      <c r="J3326" t="str">
        <f t="shared" ca="1" si="264"/>
        <v/>
      </c>
      <c r="K3326" t="str">
        <f t="shared" ca="1" si="264"/>
        <v/>
      </c>
      <c r="AA3326" s="8">
        <v>0</v>
      </c>
      <c r="AB3326" s="8">
        <v>17</v>
      </c>
      <c r="AC3326" s="8">
        <v>3</v>
      </c>
      <c r="AD3326" s="8">
        <v>5</v>
      </c>
      <c r="AE3326" s="12" t="s">
        <v>757</v>
      </c>
    </row>
    <row r="3327" spans="2:31" x14ac:dyDescent="0.2">
      <c r="B3327" t="str">
        <f ca="1">IF(ISNA(VLOOKUP(AA3327&amp;"_"&amp;AB3327&amp;"_"&amp;AC3327&amp;"_"&amp;AE3327,[1]挑战模式!$A:$AS,1,FALSE)),"",IF(VLOOKUP(AA3327&amp;"_"&amp;AB3327&amp;"_"&amp;AC3327&amp;"_"&amp;AE3327,[1]挑战模式!$A:$AS,14+AD3327,FALSE)="","","Monster_Season"&amp;AA3327&amp;"_Challenge"&amp;AB3327&amp;"_"&amp;AC3327&amp;"_"&amp;AD3327&amp;"_"&amp;AE3327))</f>
        <v/>
      </c>
      <c r="C3327" t="str">
        <f t="shared" ca="1" si="260"/>
        <v/>
      </c>
      <c r="E3327" t="str">
        <f ca="1">IF(B3327="","",VLOOKUP(AA3327&amp;"_"&amp;AB3327&amp;"_"&amp;AC3327&amp;"_"&amp;AE3327,[1]挑战模式!$A:$AS,26+AD3327,FALSE))</f>
        <v/>
      </c>
      <c r="F3327" t="str">
        <f ca="1">IF(B3327="","",VLOOKUP(VLOOKUP(AA3327&amp;"_"&amp;AB3327&amp;"_"&amp;AC3327&amp;"_"&amp;AE3327,[1]挑战模式!$A:$AS,14+AD3327,FALSE),[1]怪物!$B:$O,3,FALSE))</f>
        <v/>
      </c>
      <c r="G3327" t="str">
        <f t="shared" ca="1" si="261"/>
        <v/>
      </c>
      <c r="H3327" t="str">
        <f t="shared" ca="1" si="262"/>
        <v/>
      </c>
      <c r="I3327" t="str">
        <f t="shared" ca="1" si="263"/>
        <v/>
      </c>
      <c r="J3327" t="str">
        <f t="shared" ca="1" si="264"/>
        <v/>
      </c>
      <c r="K3327" t="str">
        <f t="shared" ca="1" si="264"/>
        <v/>
      </c>
      <c r="AA3327" s="8">
        <v>0</v>
      </c>
      <c r="AB3327" s="8">
        <v>17</v>
      </c>
      <c r="AC3327" s="8">
        <v>3</v>
      </c>
      <c r="AD3327" s="8">
        <v>6</v>
      </c>
      <c r="AE3327" s="12" t="s">
        <v>757</v>
      </c>
    </row>
    <row r="3328" spans="2:31" x14ac:dyDescent="0.2">
      <c r="B3328" t="str">
        <f ca="1">IF(ISNA(VLOOKUP(AA3328&amp;"_"&amp;AB3328&amp;"_"&amp;AC3328&amp;"_"&amp;AE3328,[1]挑战模式!$A:$AS,1,FALSE)),"",IF(VLOOKUP(AA3328&amp;"_"&amp;AB3328&amp;"_"&amp;AC3328&amp;"_"&amp;AE3328,[1]挑战模式!$A:$AS,14+AD3328,FALSE)="","","Monster_Season"&amp;AA3328&amp;"_Challenge"&amp;AB3328&amp;"_"&amp;AC3328&amp;"_"&amp;AD3328&amp;"_"&amp;AE3328))</f>
        <v>Monster_Season0_Challenge17_4_1_Normal</v>
      </c>
      <c r="C3328">
        <f t="shared" ca="1" si="260"/>
        <v>1</v>
      </c>
      <c r="E3328">
        <f ca="1">IF(B3328="","",VLOOKUP(AA3328&amp;"_"&amp;AB3328&amp;"_"&amp;AC3328&amp;"_"&amp;AE3328,[1]挑战模式!$A:$AS,26+AD3328,FALSE))</f>
        <v>257</v>
      </c>
      <c r="F3328">
        <f ca="1">IF(B3328="","",VLOOKUP(VLOOKUP(AA3328&amp;"_"&amp;AB3328&amp;"_"&amp;AC3328&amp;"_"&amp;AE3328,[1]挑战模式!$A:$AS,14+AD3328,FALSE),[1]怪物!$B:$O,3,FALSE))</f>
        <v>1</v>
      </c>
      <c r="G3328">
        <f t="shared" ca="1" si="261"/>
        <v>0</v>
      </c>
      <c r="H3328">
        <f t="shared" ca="1" si="262"/>
        <v>0</v>
      </c>
      <c r="I3328">
        <f t="shared" ca="1" si="263"/>
        <v>0</v>
      </c>
      <c r="J3328">
        <f t="shared" ca="1" si="264"/>
        <v>0</v>
      </c>
      <c r="K3328">
        <f t="shared" ca="1" si="264"/>
        <v>0</v>
      </c>
      <c r="AA3328" s="8">
        <v>0</v>
      </c>
      <c r="AB3328" s="8">
        <v>17</v>
      </c>
      <c r="AC3328" s="8">
        <v>4</v>
      </c>
      <c r="AD3328" s="8">
        <v>1</v>
      </c>
      <c r="AE3328" s="12" t="s">
        <v>757</v>
      </c>
    </row>
    <row r="3329" spans="2:31" x14ac:dyDescent="0.2">
      <c r="B3329" t="str">
        <f ca="1">IF(ISNA(VLOOKUP(AA3329&amp;"_"&amp;AB3329&amp;"_"&amp;AC3329&amp;"_"&amp;AE3329,[1]挑战模式!$A:$AS,1,FALSE)),"",IF(VLOOKUP(AA3329&amp;"_"&amp;AB3329&amp;"_"&amp;AC3329&amp;"_"&amp;AE3329,[1]挑战模式!$A:$AS,14+AD3329,FALSE)="","","Monster_Season"&amp;AA3329&amp;"_Challenge"&amp;AB3329&amp;"_"&amp;AC3329&amp;"_"&amp;AD3329&amp;"_"&amp;AE3329))</f>
        <v>Monster_Season0_Challenge17_4_2_Normal</v>
      </c>
      <c r="C3329">
        <f t="shared" ca="1" si="260"/>
        <v>1</v>
      </c>
      <c r="E3329">
        <f ca="1">IF(B3329="","",VLOOKUP(AA3329&amp;"_"&amp;AB3329&amp;"_"&amp;AC3329&amp;"_"&amp;AE3329,[1]挑战模式!$A:$AS,26+AD3329,FALSE))</f>
        <v>1027</v>
      </c>
      <c r="F3329">
        <f ca="1">IF(B3329="","",VLOOKUP(VLOOKUP(AA3329&amp;"_"&amp;AB3329&amp;"_"&amp;AC3329&amp;"_"&amp;AE3329,[1]挑战模式!$A:$AS,14+AD3329,FALSE),[1]怪物!$B:$O,3,FALSE))</f>
        <v>1</v>
      </c>
      <c r="G3329">
        <f t="shared" ca="1" si="261"/>
        <v>0</v>
      </c>
      <c r="H3329">
        <f t="shared" ca="1" si="262"/>
        <v>0</v>
      </c>
      <c r="I3329">
        <f t="shared" ca="1" si="263"/>
        <v>0</v>
      </c>
      <c r="J3329">
        <f t="shared" ca="1" si="264"/>
        <v>0</v>
      </c>
      <c r="K3329">
        <f t="shared" ca="1" si="264"/>
        <v>0</v>
      </c>
      <c r="AA3329" s="8">
        <v>0</v>
      </c>
      <c r="AB3329" s="8">
        <v>17</v>
      </c>
      <c r="AC3329" s="8">
        <v>4</v>
      </c>
      <c r="AD3329" s="8">
        <v>2</v>
      </c>
      <c r="AE3329" s="12" t="s">
        <v>757</v>
      </c>
    </row>
    <row r="3330" spans="2:31" x14ac:dyDescent="0.2">
      <c r="B3330" t="str">
        <f ca="1">IF(ISNA(VLOOKUP(AA3330&amp;"_"&amp;AB3330&amp;"_"&amp;AC3330&amp;"_"&amp;AE3330,[1]挑战模式!$A:$AS,1,FALSE)),"",IF(VLOOKUP(AA3330&amp;"_"&amp;AB3330&amp;"_"&amp;AC3330&amp;"_"&amp;AE3330,[1]挑战模式!$A:$AS,14+AD3330,FALSE)="","","Monster_Season"&amp;AA3330&amp;"_Challenge"&amp;AB3330&amp;"_"&amp;AC3330&amp;"_"&amp;AD3330&amp;"_"&amp;AE3330))</f>
        <v>Monster_Season0_Challenge17_4_3_Normal</v>
      </c>
      <c r="C3330">
        <f t="shared" ca="1" si="260"/>
        <v>1</v>
      </c>
      <c r="E3330">
        <f ca="1">IF(B3330="","",VLOOKUP(AA3330&amp;"_"&amp;AB3330&amp;"_"&amp;AC3330&amp;"_"&amp;AE3330,[1]挑战模式!$A:$AS,26+AD3330,FALSE))</f>
        <v>1027</v>
      </c>
      <c r="F3330">
        <f ca="1">IF(B3330="","",VLOOKUP(VLOOKUP(AA3330&amp;"_"&amp;AB3330&amp;"_"&amp;AC3330&amp;"_"&amp;AE3330,[1]挑战模式!$A:$AS,14+AD3330,FALSE),[1]怪物!$B:$O,3,FALSE))</f>
        <v>1</v>
      </c>
      <c r="G3330">
        <f t="shared" ca="1" si="261"/>
        <v>0</v>
      </c>
      <c r="H3330">
        <f t="shared" ca="1" si="262"/>
        <v>0</v>
      </c>
      <c r="I3330">
        <f t="shared" ca="1" si="263"/>
        <v>0</v>
      </c>
      <c r="J3330">
        <f t="shared" ca="1" si="264"/>
        <v>0</v>
      </c>
      <c r="K3330">
        <f t="shared" ca="1" si="264"/>
        <v>0</v>
      </c>
      <c r="AA3330" s="8">
        <v>0</v>
      </c>
      <c r="AB3330" s="8">
        <v>17</v>
      </c>
      <c r="AC3330" s="8">
        <v>4</v>
      </c>
      <c r="AD3330" s="8">
        <v>3</v>
      </c>
      <c r="AE3330" s="12" t="s">
        <v>757</v>
      </c>
    </row>
    <row r="3331" spans="2:31" x14ac:dyDescent="0.2">
      <c r="B3331" t="str">
        <f ca="1">IF(ISNA(VLOOKUP(AA3331&amp;"_"&amp;AB3331&amp;"_"&amp;AC3331&amp;"_"&amp;AE3331,[1]挑战模式!$A:$AS,1,FALSE)),"",IF(VLOOKUP(AA3331&amp;"_"&amp;AB3331&amp;"_"&amp;AC3331&amp;"_"&amp;AE3331,[1]挑战模式!$A:$AS,14+AD3331,FALSE)="","","Monster_Season"&amp;AA3331&amp;"_Challenge"&amp;AB3331&amp;"_"&amp;AC3331&amp;"_"&amp;AD3331&amp;"_"&amp;AE3331))</f>
        <v/>
      </c>
      <c r="C3331" t="str">
        <f t="shared" ca="1" si="260"/>
        <v/>
      </c>
      <c r="E3331" t="str">
        <f ca="1">IF(B3331="","",VLOOKUP(AA3331&amp;"_"&amp;AB3331&amp;"_"&amp;AC3331&amp;"_"&amp;AE3331,[1]挑战模式!$A:$AS,26+AD3331,FALSE))</f>
        <v/>
      </c>
      <c r="F3331" t="str">
        <f ca="1">IF(B3331="","",VLOOKUP(VLOOKUP(AA3331&amp;"_"&amp;AB3331&amp;"_"&amp;AC3331&amp;"_"&amp;AE3331,[1]挑战模式!$A:$AS,14+AD3331,FALSE),[1]怪物!$B:$O,3,FALSE))</f>
        <v/>
      </c>
      <c r="G3331" t="str">
        <f t="shared" ca="1" si="261"/>
        <v/>
      </c>
      <c r="H3331" t="str">
        <f t="shared" ca="1" si="262"/>
        <v/>
      </c>
      <c r="I3331" t="str">
        <f t="shared" ca="1" si="263"/>
        <v/>
      </c>
      <c r="J3331" t="str">
        <f t="shared" ca="1" si="264"/>
        <v/>
      </c>
      <c r="K3331" t="str">
        <f t="shared" ca="1" si="264"/>
        <v/>
      </c>
      <c r="AA3331" s="8">
        <v>0</v>
      </c>
      <c r="AB3331" s="8">
        <v>17</v>
      </c>
      <c r="AC3331" s="8">
        <v>4</v>
      </c>
      <c r="AD3331" s="8">
        <v>4</v>
      </c>
      <c r="AE3331" s="12" t="s">
        <v>757</v>
      </c>
    </row>
    <row r="3332" spans="2:31" x14ac:dyDescent="0.2">
      <c r="B3332" t="str">
        <f ca="1">IF(ISNA(VLOOKUP(AA3332&amp;"_"&amp;AB3332&amp;"_"&amp;AC3332&amp;"_"&amp;AE3332,[1]挑战模式!$A:$AS,1,FALSE)),"",IF(VLOOKUP(AA3332&amp;"_"&amp;AB3332&amp;"_"&amp;AC3332&amp;"_"&amp;AE3332,[1]挑战模式!$A:$AS,14+AD3332,FALSE)="","","Monster_Season"&amp;AA3332&amp;"_Challenge"&amp;AB3332&amp;"_"&amp;AC3332&amp;"_"&amp;AD3332&amp;"_"&amp;AE3332))</f>
        <v/>
      </c>
      <c r="C3332" t="str">
        <f t="shared" ca="1" si="260"/>
        <v/>
      </c>
      <c r="E3332" t="str">
        <f ca="1">IF(B3332="","",VLOOKUP(AA3332&amp;"_"&amp;AB3332&amp;"_"&amp;AC3332&amp;"_"&amp;AE3332,[1]挑战模式!$A:$AS,26+AD3332,FALSE))</f>
        <v/>
      </c>
      <c r="F3332" t="str">
        <f ca="1">IF(B3332="","",VLOOKUP(VLOOKUP(AA3332&amp;"_"&amp;AB3332&amp;"_"&amp;AC3332&amp;"_"&amp;AE3332,[1]挑战模式!$A:$AS,14+AD3332,FALSE),[1]怪物!$B:$O,3,FALSE))</f>
        <v/>
      </c>
      <c r="G3332" t="str">
        <f t="shared" ca="1" si="261"/>
        <v/>
      </c>
      <c r="H3332" t="str">
        <f t="shared" ca="1" si="262"/>
        <v/>
      </c>
      <c r="I3332" t="str">
        <f t="shared" ca="1" si="263"/>
        <v/>
      </c>
      <c r="J3332" t="str">
        <f t="shared" ca="1" si="264"/>
        <v/>
      </c>
      <c r="K3332" t="str">
        <f t="shared" ca="1" si="264"/>
        <v/>
      </c>
      <c r="AA3332" s="8">
        <v>0</v>
      </c>
      <c r="AB3332" s="8">
        <v>17</v>
      </c>
      <c r="AC3332" s="8">
        <v>4</v>
      </c>
      <c r="AD3332" s="8">
        <v>5</v>
      </c>
      <c r="AE3332" s="12" t="s">
        <v>757</v>
      </c>
    </row>
    <row r="3333" spans="2:31" x14ac:dyDescent="0.2">
      <c r="B3333" t="str">
        <f ca="1">IF(ISNA(VLOOKUP(AA3333&amp;"_"&amp;AB3333&amp;"_"&amp;AC3333&amp;"_"&amp;AE3333,[1]挑战模式!$A:$AS,1,FALSE)),"",IF(VLOOKUP(AA3333&amp;"_"&amp;AB3333&amp;"_"&amp;AC3333&amp;"_"&amp;AE3333,[1]挑战模式!$A:$AS,14+AD3333,FALSE)="","","Monster_Season"&amp;AA3333&amp;"_Challenge"&amp;AB3333&amp;"_"&amp;AC3333&amp;"_"&amp;AD3333&amp;"_"&amp;AE3333))</f>
        <v/>
      </c>
      <c r="C3333" t="str">
        <f t="shared" ca="1" si="260"/>
        <v/>
      </c>
      <c r="E3333" t="str">
        <f ca="1">IF(B3333="","",VLOOKUP(AA3333&amp;"_"&amp;AB3333&amp;"_"&amp;AC3333&amp;"_"&amp;AE3333,[1]挑战模式!$A:$AS,26+AD3333,FALSE))</f>
        <v/>
      </c>
      <c r="F3333" t="str">
        <f ca="1">IF(B3333="","",VLOOKUP(VLOOKUP(AA3333&amp;"_"&amp;AB3333&amp;"_"&amp;AC3333&amp;"_"&amp;AE3333,[1]挑战模式!$A:$AS,14+AD3333,FALSE),[1]怪物!$B:$O,3,FALSE))</f>
        <v/>
      </c>
      <c r="G3333" t="str">
        <f t="shared" ca="1" si="261"/>
        <v/>
      </c>
      <c r="H3333" t="str">
        <f t="shared" ca="1" si="262"/>
        <v/>
      </c>
      <c r="I3333" t="str">
        <f t="shared" ca="1" si="263"/>
        <v/>
      </c>
      <c r="J3333" t="str">
        <f t="shared" ca="1" si="264"/>
        <v/>
      </c>
      <c r="K3333" t="str">
        <f t="shared" ca="1" si="264"/>
        <v/>
      </c>
      <c r="AA3333" s="8">
        <v>0</v>
      </c>
      <c r="AB3333" s="8">
        <v>17</v>
      </c>
      <c r="AC3333" s="8">
        <v>4</v>
      </c>
      <c r="AD3333" s="8">
        <v>6</v>
      </c>
      <c r="AE3333" s="12" t="s">
        <v>757</v>
      </c>
    </row>
    <row r="3334" spans="2:31" x14ac:dyDescent="0.2">
      <c r="B3334" t="str">
        <f ca="1">IF(ISNA(VLOOKUP(AA3334&amp;"_"&amp;AB3334&amp;"_"&amp;AC3334&amp;"_"&amp;AE3334,[1]挑战模式!$A:$AS,1,FALSE)),"",IF(VLOOKUP(AA3334&amp;"_"&amp;AB3334&amp;"_"&amp;AC3334&amp;"_"&amp;AE3334,[1]挑战模式!$A:$AS,14+AD3334,FALSE)="","","Monster_Season"&amp;AA3334&amp;"_Challenge"&amp;AB3334&amp;"_"&amp;AC3334&amp;"_"&amp;AD3334&amp;"_"&amp;AE3334))</f>
        <v>Monster_Season0_Challenge17_5_1_Normal</v>
      </c>
      <c r="C3334">
        <f t="shared" ca="1" si="260"/>
        <v>1</v>
      </c>
      <c r="E3334">
        <f ca="1">IF(B3334="","",VLOOKUP(AA3334&amp;"_"&amp;AB3334&amp;"_"&amp;AC3334&amp;"_"&amp;AE3334,[1]挑战模式!$A:$AS,26+AD3334,FALSE))</f>
        <v>1000</v>
      </c>
      <c r="F3334">
        <f ca="1">IF(B3334="","",VLOOKUP(VLOOKUP(AA3334&amp;"_"&amp;AB3334&amp;"_"&amp;AC3334&amp;"_"&amp;AE3334,[1]挑战模式!$A:$AS,14+AD3334,FALSE),[1]怪物!$B:$O,3,FALSE))</f>
        <v>1</v>
      </c>
      <c r="G3334">
        <f t="shared" ca="1" si="261"/>
        <v>0</v>
      </c>
      <c r="H3334">
        <f t="shared" ca="1" si="262"/>
        <v>0</v>
      </c>
      <c r="I3334">
        <f t="shared" ca="1" si="263"/>
        <v>0</v>
      </c>
      <c r="J3334">
        <f t="shared" ca="1" si="264"/>
        <v>0</v>
      </c>
      <c r="K3334">
        <f t="shared" ca="1" si="264"/>
        <v>0</v>
      </c>
      <c r="AA3334" s="8">
        <v>0</v>
      </c>
      <c r="AB3334" s="8">
        <v>17</v>
      </c>
      <c r="AC3334" s="8">
        <v>5</v>
      </c>
      <c r="AD3334" s="8">
        <v>1</v>
      </c>
      <c r="AE3334" s="12" t="s">
        <v>757</v>
      </c>
    </row>
    <row r="3335" spans="2:31" x14ac:dyDescent="0.2">
      <c r="B3335" t="str">
        <f ca="1">IF(ISNA(VLOOKUP(AA3335&amp;"_"&amp;AB3335&amp;"_"&amp;AC3335&amp;"_"&amp;AE3335,[1]挑战模式!$A:$AS,1,FALSE)),"",IF(VLOOKUP(AA3335&amp;"_"&amp;AB3335&amp;"_"&amp;AC3335&amp;"_"&amp;AE3335,[1]挑战模式!$A:$AS,14+AD3335,FALSE)="","","Monster_Season"&amp;AA3335&amp;"_Challenge"&amp;AB3335&amp;"_"&amp;AC3335&amp;"_"&amp;AD3335&amp;"_"&amp;AE3335))</f>
        <v>Monster_Season0_Challenge17_5_2_Normal</v>
      </c>
      <c r="C3335">
        <f t="shared" ca="1" si="260"/>
        <v>1</v>
      </c>
      <c r="E3335">
        <f ca="1">IF(B3335="","",VLOOKUP(AA3335&amp;"_"&amp;AB3335&amp;"_"&amp;AC3335&amp;"_"&amp;AE3335,[1]挑战模式!$A:$AS,26+AD3335,FALSE))</f>
        <v>1000</v>
      </c>
      <c r="F3335">
        <f ca="1">IF(B3335="","",VLOOKUP(VLOOKUP(AA3335&amp;"_"&amp;AB3335&amp;"_"&amp;AC3335&amp;"_"&amp;AE3335,[1]挑战模式!$A:$AS,14+AD3335,FALSE),[1]怪物!$B:$O,3,FALSE))</f>
        <v>1</v>
      </c>
      <c r="G3335">
        <f t="shared" ca="1" si="261"/>
        <v>0</v>
      </c>
      <c r="H3335">
        <f t="shared" ca="1" si="262"/>
        <v>0</v>
      </c>
      <c r="I3335">
        <f t="shared" ca="1" si="263"/>
        <v>0</v>
      </c>
      <c r="J3335">
        <f t="shared" ca="1" si="264"/>
        <v>0</v>
      </c>
      <c r="K3335">
        <f t="shared" ca="1" si="264"/>
        <v>0</v>
      </c>
      <c r="AA3335" s="8">
        <v>0</v>
      </c>
      <c r="AB3335" s="8">
        <v>17</v>
      </c>
      <c r="AC3335" s="8">
        <v>5</v>
      </c>
      <c r="AD3335" s="8">
        <v>2</v>
      </c>
      <c r="AE3335" s="12" t="s">
        <v>757</v>
      </c>
    </row>
    <row r="3336" spans="2:31" x14ac:dyDescent="0.2">
      <c r="B3336" t="str">
        <f ca="1">IF(ISNA(VLOOKUP(AA3336&amp;"_"&amp;AB3336&amp;"_"&amp;AC3336&amp;"_"&amp;AE3336,[1]挑战模式!$A:$AS,1,FALSE)),"",IF(VLOOKUP(AA3336&amp;"_"&amp;AB3336&amp;"_"&amp;AC3336&amp;"_"&amp;AE3336,[1]挑战模式!$A:$AS,14+AD3336,FALSE)="","","Monster_Season"&amp;AA3336&amp;"_Challenge"&amp;AB3336&amp;"_"&amp;AC3336&amp;"_"&amp;AD3336&amp;"_"&amp;AE3336))</f>
        <v>Monster_Season0_Challenge17_5_3_Normal</v>
      </c>
      <c r="C3336">
        <f t="shared" ca="1" si="260"/>
        <v>1</v>
      </c>
      <c r="E3336">
        <f ca="1">IF(B3336="","",VLOOKUP(AA3336&amp;"_"&amp;AB3336&amp;"_"&amp;AC3336&amp;"_"&amp;AE3336,[1]挑战模式!$A:$AS,26+AD3336,FALSE))</f>
        <v>250</v>
      </c>
      <c r="F3336">
        <f ca="1">IF(B3336="","",VLOOKUP(VLOOKUP(AA3336&amp;"_"&amp;AB3336&amp;"_"&amp;AC3336&amp;"_"&amp;AE3336,[1]挑战模式!$A:$AS,14+AD3336,FALSE),[1]怪物!$B:$O,3,FALSE))</f>
        <v>1</v>
      </c>
      <c r="G3336">
        <f t="shared" ca="1" si="261"/>
        <v>0</v>
      </c>
      <c r="H3336">
        <f t="shared" ca="1" si="262"/>
        <v>0</v>
      </c>
      <c r="I3336">
        <f t="shared" ca="1" si="263"/>
        <v>0</v>
      </c>
      <c r="J3336">
        <f t="shared" ca="1" si="264"/>
        <v>0</v>
      </c>
      <c r="K3336">
        <f t="shared" ca="1" si="264"/>
        <v>0</v>
      </c>
      <c r="AA3336" s="8">
        <v>0</v>
      </c>
      <c r="AB3336" s="8">
        <v>17</v>
      </c>
      <c r="AC3336" s="8">
        <v>5</v>
      </c>
      <c r="AD3336" s="8">
        <v>3</v>
      </c>
      <c r="AE3336" s="12" t="s">
        <v>757</v>
      </c>
    </row>
    <row r="3337" spans="2:31" x14ac:dyDescent="0.2">
      <c r="B3337" t="str">
        <f ca="1">IF(ISNA(VLOOKUP(AA3337&amp;"_"&amp;AB3337&amp;"_"&amp;AC3337&amp;"_"&amp;AE3337,[1]挑战模式!$A:$AS,1,FALSE)),"",IF(VLOOKUP(AA3337&amp;"_"&amp;AB3337&amp;"_"&amp;AC3337&amp;"_"&amp;AE3337,[1]挑战模式!$A:$AS,14+AD3337,FALSE)="","","Monster_Season"&amp;AA3337&amp;"_Challenge"&amp;AB3337&amp;"_"&amp;AC3337&amp;"_"&amp;AD3337&amp;"_"&amp;AE3337))</f>
        <v/>
      </c>
      <c r="C3337" t="str">
        <f t="shared" ref="C3337:C3400" ca="1" si="265">IF(B3337="","",1)</f>
        <v/>
      </c>
      <c r="E3337" t="str">
        <f ca="1">IF(B3337="","",VLOOKUP(AA3337&amp;"_"&amp;AB3337&amp;"_"&amp;AC3337&amp;"_"&amp;AE3337,[1]挑战模式!$A:$AS,26+AD3337,FALSE))</f>
        <v/>
      </c>
      <c r="F3337" t="str">
        <f ca="1">IF(B3337="","",VLOOKUP(VLOOKUP(AA3337&amp;"_"&amp;AB3337&amp;"_"&amp;AC3337&amp;"_"&amp;AE3337,[1]挑战模式!$A:$AS,14+AD3337,FALSE),[1]怪物!$B:$O,3,FALSE))</f>
        <v/>
      </c>
      <c r="G3337" t="str">
        <f t="shared" ref="G3337:G3400" ca="1" si="266">IF(B3337="","",0)</f>
        <v/>
      </c>
      <c r="H3337" t="str">
        <f t="shared" ref="H3337:H3400" ca="1" si="267">IF(B3337="","",0)</f>
        <v/>
      </c>
      <c r="I3337" t="str">
        <f t="shared" ref="I3337:I3400" ca="1" si="268">IF(B3337="","",0)</f>
        <v/>
      </c>
      <c r="J3337" t="str">
        <f t="shared" ref="J3337:K3400" ca="1" si="269">IF(B3337="","",0)</f>
        <v/>
      </c>
      <c r="K3337" t="str">
        <f t="shared" ca="1" si="269"/>
        <v/>
      </c>
      <c r="AA3337" s="8">
        <v>0</v>
      </c>
      <c r="AB3337" s="8">
        <v>17</v>
      </c>
      <c r="AC3337" s="8">
        <v>5</v>
      </c>
      <c r="AD3337" s="8">
        <v>4</v>
      </c>
      <c r="AE3337" s="12" t="s">
        <v>757</v>
      </c>
    </row>
    <row r="3338" spans="2:31" x14ac:dyDescent="0.2">
      <c r="B3338" t="str">
        <f ca="1">IF(ISNA(VLOOKUP(AA3338&amp;"_"&amp;AB3338&amp;"_"&amp;AC3338&amp;"_"&amp;AE3338,[1]挑战模式!$A:$AS,1,FALSE)),"",IF(VLOOKUP(AA3338&amp;"_"&amp;AB3338&amp;"_"&amp;AC3338&amp;"_"&amp;AE3338,[1]挑战模式!$A:$AS,14+AD3338,FALSE)="","","Monster_Season"&amp;AA3338&amp;"_Challenge"&amp;AB3338&amp;"_"&amp;AC3338&amp;"_"&amp;AD3338&amp;"_"&amp;AE3338))</f>
        <v/>
      </c>
      <c r="C3338" t="str">
        <f t="shared" ca="1" si="265"/>
        <v/>
      </c>
      <c r="E3338" t="str">
        <f ca="1">IF(B3338="","",VLOOKUP(AA3338&amp;"_"&amp;AB3338&amp;"_"&amp;AC3338&amp;"_"&amp;AE3338,[1]挑战模式!$A:$AS,26+AD3338,FALSE))</f>
        <v/>
      </c>
      <c r="F3338" t="str">
        <f ca="1">IF(B3338="","",VLOOKUP(VLOOKUP(AA3338&amp;"_"&amp;AB3338&amp;"_"&amp;AC3338&amp;"_"&amp;AE3338,[1]挑战模式!$A:$AS,14+AD3338,FALSE),[1]怪物!$B:$O,3,FALSE))</f>
        <v/>
      </c>
      <c r="G3338" t="str">
        <f t="shared" ca="1" si="266"/>
        <v/>
      </c>
      <c r="H3338" t="str">
        <f t="shared" ca="1" si="267"/>
        <v/>
      </c>
      <c r="I3338" t="str">
        <f t="shared" ca="1" si="268"/>
        <v/>
      </c>
      <c r="J3338" t="str">
        <f t="shared" ca="1" si="269"/>
        <v/>
      </c>
      <c r="K3338" t="str">
        <f t="shared" ca="1" si="269"/>
        <v/>
      </c>
      <c r="AA3338" s="8">
        <v>0</v>
      </c>
      <c r="AB3338" s="8">
        <v>17</v>
      </c>
      <c r="AC3338" s="8">
        <v>5</v>
      </c>
      <c r="AD3338" s="8">
        <v>5</v>
      </c>
      <c r="AE3338" s="12" t="s">
        <v>757</v>
      </c>
    </row>
    <row r="3339" spans="2:31" x14ac:dyDescent="0.2">
      <c r="B3339" t="str">
        <f ca="1">IF(ISNA(VLOOKUP(AA3339&amp;"_"&amp;AB3339&amp;"_"&amp;AC3339&amp;"_"&amp;AE3339,[1]挑战模式!$A:$AS,1,FALSE)),"",IF(VLOOKUP(AA3339&amp;"_"&amp;AB3339&amp;"_"&amp;AC3339&amp;"_"&amp;AE3339,[1]挑战模式!$A:$AS,14+AD3339,FALSE)="","","Monster_Season"&amp;AA3339&amp;"_Challenge"&amp;AB3339&amp;"_"&amp;AC3339&amp;"_"&amp;AD3339&amp;"_"&amp;AE3339))</f>
        <v/>
      </c>
      <c r="C3339" t="str">
        <f t="shared" ca="1" si="265"/>
        <v/>
      </c>
      <c r="E3339" t="str">
        <f ca="1">IF(B3339="","",VLOOKUP(AA3339&amp;"_"&amp;AB3339&amp;"_"&amp;AC3339&amp;"_"&amp;AE3339,[1]挑战模式!$A:$AS,26+AD3339,FALSE))</f>
        <v/>
      </c>
      <c r="F3339" t="str">
        <f ca="1">IF(B3339="","",VLOOKUP(VLOOKUP(AA3339&amp;"_"&amp;AB3339&amp;"_"&amp;AC3339&amp;"_"&amp;AE3339,[1]挑战模式!$A:$AS,14+AD3339,FALSE),[1]怪物!$B:$O,3,FALSE))</f>
        <v/>
      </c>
      <c r="G3339" t="str">
        <f t="shared" ca="1" si="266"/>
        <v/>
      </c>
      <c r="H3339" t="str">
        <f t="shared" ca="1" si="267"/>
        <v/>
      </c>
      <c r="I3339" t="str">
        <f t="shared" ca="1" si="268"/>
        <v/>
      </c>
      <c r="J3339" t="str">
        <f t="shared" ca="1" si="269"/>
        <v/>
      </c>
      <c r="K3339" t="str">
        <f t="shared" ca="1" si="269"/>
        <v/>
      </c>
      <c r="AA3339" s="8">
        <v>0</v>
      </c>
      <c r="AB3339" s="8">
        <v>17</v>
      </c>
      <c r="AC3339" s="8">
        <v>5</v>
      </c>
      <c r="AD3339" s="8">
        <v>6</v>
      </c>
      <c r="AE3339" s="12" t="s">
        <v>757</v>
      </c>
    </row>
    <row r="3340" spans="2:31" x14ac:dyDescent="0.2">
      <c r="B3340" t="str">
        <f ca="1">IF(ISNA(VLOOKUP(AA3340&amp;"_"&amp;AB3340&amp;"_"&amp;AC3340&amp;"_"&amp;AE3340,[1]挑战模式!$A:$AS,1,FALSE)),"",IF(VLOOKUP(AA3340&amp;"_"&amp;AB3340&amp;"_"&amp;AC3340&amp;"_"&amp;AE3340,[1]挑战模式!$A:$AS,14+AD3340,FALSE)="","","Monster_Season"&amp;AA3340&amp;"_Challenge"&amp;AB3340&amp;"_"&amp;AC3340&amp;"_"&amp;AD3340&amp;"_"&amp;AE3340))</f>
        <v>Monster_Season0_Challenge17_6_1_Normal</v>
      </c>
      <c r="C3340">
        <f t="shared" ca="1" si="265"/>
        <v>1</v>
      </c>
      <c r="E3340">
        <f ca="1">IF(B3340="","",VLOOKUP(AA3340&amp;"_"&amp;AB3340&amp;"_"&amp;AC3340&amp;"_"&amp;AE3340,[1]挑战模式!$A:$AS,26+AD3340,FALSE))</f>
        <v>454</v>
      </c>
      <c r="F3340">
        <f ca="1">IF(B3340="","",VLOOKUP(VLOOKUP(AA3340&amp;"_"&amp;AB3340&amp;"_"&amp;AC3340&amp;"_"&amp;AE3340,[1]挑战模式!$A:$AS,14+AD3340,FALSE),[1]怪物!$B:$O,3,FALSE))</f>
        <v>1</v>
      </c>
      <c r="G3340">
        <f t="shared" ca="1" si="266"/>
        <v>0</v>
      </c>
      <c r="H3340">
        <f t="shared" ca="1" si="267"/>
        <v>0</v>
      </c>
      <c r="I3340">
        <f t="shared" ca="1" si="268"/>
        <v>0</v>
      </c>
      <c r="J3340">
        <f t="shared" ca="1" si="269"/>
        <v>0</v>
      </c>
      <c r="K3340">
        <f t="shared" ca="1" si="269"/>
        <v>0</v>
      </c>
      <c r="AA3340" s="8">
        <v>0</v>
      </c>
      <c r="AB3340" s="8">
        <v>17</v>
      </c>
      <c r="AC3340" s="8">
        <v>6</v>
      </c>
      <c r="AD3340" s="8">
        <v>1</v>
      </c>
      <c r="AE3340" s="12" t="s">
        <v>757</v>
      </c>
    </row>
    <row r="3341" spans="2:31" x14ac:dyDescent="0.2">
      <c r="B3341" t="str">
        <f ca="1">IF(ISNA(VLOOKUP(AA3341&amp;"_"&amp;AB3341&amp;"_"&amp;AC3341&amp;"_"&amp;AE3341,[1]挑战模式!$A:$AS,1,FALSE)),"",IF(VLOOKUP(AA3341&amp;"_"&amp;AB3341&amp;"_"&amp;AC3341&amp;"_"&amp;AE3341,[1]挑战模式!$A:$AS,14+AD3341,FALSE)="","","Monster_Season"&amp;AA3341&amp;"_Challenge"&amp;AB3341&amp;"_"&amp;AC3341&amp;"_"&amp;AD3341&amp;"_"&amp;AE3341))</f>
        <v>Monster_Season0_Challenge17_6_2_Normal</v>
      </c>
      <c r="C3341">
        <f t="shared" ca="1" si="265"/>
        <v>1</v>
      </c>
      <c r="E3341">
        <f ca="1">IF(B3341="","",VLOOKUP(AA3341&amp;"_"&amp;AB3341&amp;"_"&amp;AC3341&amp;"_"&amp;AE3341,[1]挑战模式!$A:$AS,26+AD3341,FALSE))</f>
        <v>1817</v>
      </c>
      <c r="F3341">
        <f ca="1">IF(B3341="","",VLOOKUP(VLOOKUP(AA3341&amp;"_"&amp;AB3341&amp;"_"&amp;AC3341&amp;"_"&amp;AE3341,[1]挑战模式!$A:$AS,14+AD3341,FALSE),[1]怪物!$B:$O,3,FALSE))</f>
        <v>1</v>
      </c>
      <c r="G3341">
        <f t="shared" ca="1" si="266"/>
        <v>0</v>
      </c>
      <c r="H3341">
        <f t="shared" ca="1" si="267"/>
        <v>0</v>
      </c>
      <c r="I3341">
        <f t="shared" ca="1" si="268"/>
        <v>0</v>
      </c>
      <c r="J3341">
        <f t="shared" ca="1" si="269"/>
        <v>0</v>
      </c>
      <c r="K3341">
        <f t="shared" ca="1" si="269"/>
        <v>0</v>
      </c>
      <c r="AA3341" s="8">
        <v>0</v>
      </c>
      <c r="AB3341" s="8">
        <v>17</v>
      </c>
      <c r="AC3341" s="8">
        <v>6</v>
      </c>
      <c r="AD3341" s="8">
        <v>2</v>
      </c>
      <c r="AE3341" s="12" t="s">
        <v>757</v>
      </c>
    </row>
    <row r="3342" spans="2:31" x14ac:dyDescent="0.2">
      <c r="B3342" t="str">
        <f ca="1">IF(ISNA(VLOOKUP(AA3342&amp;"_"&amp;AB3342&amp;"_"&amp;AC3342&amp;"_"&amp;AE3342,[1]挑战模式!$A:$AS,1,FALSE)),"",IF(VLOOKUP(AA3342&amp;"_"&amp;AB3342&amp;"_"&amp;AC3342&amp;"_"&amp;AE3342,[1]挑战模式!$A:$AS,14+AD3342,FALSE)="","","Monster_Season"&amp;AA3342&amp;"_Challenge"&amp;AB3342&amp;"_"&amp;AC3342&amp;"_"&amp;AD3342&amp;"_"&amp;AE3342))</f>
        <v>Monster_Season0_Challenge17_6_3_Normal</v>
      </c>
      <c r="C3342">
        <f t="shared" ca="1" si="265"/>
        <v>1</v>
      </c>
      <c r="E3342">
        <f ca="1">IF(B3342="","",VLOOKUP(AA3342&amp;"_"&amp;AB3342&amp;"_"&amp;AC3342&amp;"_"&amp;AE3342,[1]挑战模式!$A:$AS,26+AD3342,FALSE))</f>
        <v>1817</v>
      </c>
      <c r="F3342">
        <f ca="1">IF(B3342="","",VLOOKUP(VLOOKUP(AA3342&amp;"_"&amp;AB3342&amp;"_"&amp;AC3342&amp;"_"&amp;AE3342,[1]挑战模式!$A:$AS,14+AD3342,FALSE),[1]怪物!$B:$O,3,FALSE))</f>
        <v>1</v>
      </c>
      <c r="G3342">
        <f t="shared" ca="1" si="266"/>
        <v>0</v>
      </c>
      <c r="H3342">
        <f t="shared" ca="1" si="267"/>
        <v>0</v>
      </c>
      <c r="I3342">
        <f t="shared" ca="1" si="268"/>
        <v>0</v>
      </c>
      <c r="J3342">
        <f t="shared" ca="1" si="269"/>
        <v>0</v>
      </c>
      <c r="K3342">
        <f t="shared" ca="1" si="269"/>
        <v>0</v>
      </c>
      <c r="AA3342" s="8">
        <v>0</v>
      </c>
      <c r="AB3342" s="8">
        <v>17</v>
      </c>
      <c r="AC3342" s="8">
        <v>6</v>
      </c>
      <c r="AD3342" s="8">
        <v>3</v>
      </c>
      <c r="AE3342" s="12" t="s">
        <v>757</v>
      </c>
    </row>
    <row r="3343" spans="2:31" x14ac:dyDescent="0.2">
      <c r="B3343" t="str">
        <f ca="1">IF(ISNA(VLOOKUP(AA3343&amp;"_"&amp;AB3343&amp;"_"&amp;AC3343&amp;"_"&amp;AE3343,[1]挑战模式!$A:$AS,1,FALSE)),"",IF(VLOOKUP(AA3343&amp;"_"&amp;AB3343&amp;"_"&amp;AC3343&amp;"_"&amp;AE3343,[1]挑战模式!$A:$AS,14+AD3343,FALSE)="","","Monster_Season"&amp;AA3343&amp;"_Challenge"&amp;AB3343&amp;"_"&amp;AC3343&amp;"_"&amp;AD3343&amp;"_"&amp;AE3343))</f>
        <v>Monster_Season0_Challenge17_6_4_Normal</v>
      </c>
      <c r="C3343">
        <f t="shared" ca="1" si="265"/>
        <v>1</v>
      </c>
      <c r="E3343">
        <f ca="1">IF(B3343="","",VLOOKUP(AA3343&amp;"_"&amp;AB3343&amp;"_"&amp;AC3343&amp;"_"&amp;AE3343,[1]挑战模式!$A:$AS,26+AD3343,FALSE))</f>
        <v>454</v>
      </c>
      <c r="F3343">
        <f ca="1">IF(B3343="","",VLOOKUP(VLOOKUP(AA3343&amp;"_"&amp;AB3343&amp;"_"&amp;AC3343&amp;"_"&amp;AE3343,[1]挑战模式!$A:$AS,14+AD3343,FALSE),[1]怪物!$B:$O,3,FALSE))</f>
        <v>1</v>
      </c>
      <c r="G3343">
        <f t="shared" ca="1" si="266"/>
        <v>0</v>
      </c>
      <c r="H3343">
        <f t="shared" ca="1" si="267"/>
        <v>0</v>
      </c>
      <c r="I3343">
        <f t="shared" ca="1" si="268"/>
        <v>0</v>
      </c>
      <c r="J3343">
        <f t="shared" ca="1" si="269"/>
        <v>0</v>
      </c>
      <c r="K3343">
        <f t="shared" ca="1" si="269"/>
        <v>0</v>
      </c>
      <c r="AA3343" s="8">
        <v>0</v>
      </c>
      <c r="AB3343" s="8">
        <v>17</v>
      </c>
      <c r="AC3343" s="8">
        <v>6</v>
      </c>
      <c r="AD3343" s="8">
        <v>4</v>
      </c>
      <c r="AE3343" s="12" t="s">
        <v>757</v>
      </c>
    </row>
    <row r="3344" spans="2:31" x14ac:dyDescent="0.2">
      <c r="B3344" t="str">
        <f ca="1">IF(ISNA(VLOOKUP(AA3344&amp;"_"&amp;AB3344&amp;"_"&amp;AC3344&amp;"_"&amp;AE3344,[1]挑战模式!$A:$AS,1,FALSE)),"",IF(VLOOKUP(AA3344&amp;"_"&amp;AB3344&amp;"_"&amp;AC3344&amp;"_"&amp;AE3344,[1]挑战模式!$A:$AS,14+AD3344,FALSE)="","","Monster_Season"&amp;AA3344&amp;"_Challenge"&amp;AB3344&amp;"_"&amp;AC3344&amp;"_"&amp;AD3344&amp;"_"&amp;AE3344))</f>
        <v/>
      </c>
      <c r="C3344" t="str">
        <f t="shared" ca="1" si="265"/>
        <v/>
      </c>
      <c r="E3344" t="str">
        <f ca="1">IF(B3344="","",VLOOKUP(AA3344&amp;"_"&amp;AB3344&amp;"_"&amp;AC3344&amp;"_"&amp;AE3344,[1]挑战模式!$A:$AS,26+AD3344,FALSE))</f>
        <v/>
      </c>
      <c r="F3344" t="str">
        <f ca="1">IF(B3344="","",VLOOKUP(VLOOKUP(AA3344&amp;"_"&amp;AB3344&amp;"_"&amp;AC3344&amp;"_"&amp;AE3344,[1]挑战模式!$A:$AS,14+AD3344,FALSE),[1]怪物!$B:$O,3,FALSE))</f>
        <v/>
      </c>
      <c r="G3344" t="str">
        <f t="shared" ca="1" si="266"/>
        <v/>
      </c>
      <c r="H3344" t="str">
        <f t="shared" ca="1" si="267"/>
        <v/>
      </c>
      <c r="I3344" t="str">
        <f t="shared" ca="1" si="268"/>
        <v/>
      </c>
      <c r="J3344" t="str">
        <f t="shared" ca="1" si="269"/>
        <v/>
      </c>
      <c r="K3344" t="str">
        <f t="shared" ca="1" si="269"/>
        <v/>
      </c>
      <c r="AA3344" s="8">
        <v>0</v>
      </c>
      <c r="AB3344" s="8">
        <v>17</v>
      </c>
      <c r="AC3344" s="8">
        <v>6</v>
      </c>
      <c r="AD3344" s="8">
        <v>5</v>
      </c>
      <c r="AE3344" s="12" t="s">
        <v>757</v>
      </c>
    </row>
    <row r="3345" spans="2:31" x14ac:dyDescent="0.2">
      <c r="B3345" t="str">
        <f ca="1">IF(ISNA(VLOOKUP(AA3345&amp;"_"&amp;AB3345&amp;"_"&amp;AC3345&amp;"_"&amp;AE3345,[1]挑战模式!$A:$AS,1,FALSE)),"",IF(VLOOKUP(AA3345&amp;"_"&amp;AB3345&amp;"_"&amp;AC3345&amp;"_"&amp;AE3345,[1]挑战模式!$A:$AS,14+AD3345,FALSE)="","","Monster_Season"&amp;AA3345&amp;"_Challenge"&amp;AB3345&amp;"_"&amp;AC3345&amp;"_"&amp;AD3345&amp;"_"&amp;AE3345))</f>
        <v/>
      </c>
      <c r="C3345" t="str">
        <f t="shared" ca="1" si="265"/>
        <v/>
      </c>
      <c r="E3345" t="str">
        <f ca="1">IF(B3345="","",VLOOKUP(AA3345&amp;"_"&amp;AB3345&amp;"_"&amp;AC3345&amp;"_"&amp;AE3345,[1]挑战模式!$A:$AS,26+AD3345,FALSE))</f>
        <v/>
      </c>
      <c r="F3345" t="str">
        <f ca="1">IF(B3345="","",VLOOKUP(VLOOKUP(AA3345&amp;"_"&amp;AB3345&amp;"_"&amp;AC3345&amp;"_"&amp;AE3345,[1]挑战模式!$A:$AS,14+AD3345,FALSE),[1]怪物!$B:$O,3,FALSE))</f>
        <v/>
      </c>
      <c r="G3345" t="str">
        <f t="shared" ca="1" si="266"/>
        <v/>
      </c>
      <c r="H3345" t="str">
        <f t="shared" ca="1" si="267"/>
        <v/>
      </c>
      <c r="I3345" t="str">
        <f t="shared" ca="1" si="268"/>
        <v/>
      </c>
      <c r="J3345" t="str">
        <f t="shared" ca="1" si="269"/>
        <v/>
      </c>
      <c r="K3345" t="str">
        <f t="shared" ca="1" si="269"/>
        <v/>
      </c>
      <c r="AA3345" s="8">
        <v>0</v>
      </c>
      <c r="AB3345" s="8">
        <v>17</v>
      </c>
      <c r="AC3345" s="8">
        <v>6</v>
      </c>
      <c r="AD3345" s="8">
        <v>6</v>
      </c>
      <c r="AE3345" s="12" t="s">
        <v>757</v>
      </c>
    </row>
    <row r="3346" spans="2:31" x14ac:dyDescent="0.2">
      <c r="B3346" t="str">
        <f ca="1">IF(ISNA(VLOOKUP(AA3346&amp;"_"&amp;AB3346&amp;"_"&amp;AC3346&amp;"_"&amp;AE3346,[1]挑战模式!$A:$AS,1,FALSE)),"",IF(VLOOKUP(AA3346&amp;"_"&amp;AB3346&amp;"_"&amp;AC3346&amp;"_"&amp;AE3346,[1]挑战模式!$A:$AS,14+AD3346,FALSE)="","","Monster_Season"&amp;AA3346&amp;"_Challenge"&amp;AB3346&amp;"_"&amp;AC3346&amp;"_"&amp;AD3346&amp;"_"&amp;AE3346))</f>
        <v/>
      </c>
      <c r="C3346" t="str">
        <f t="shared" ca="1" si="265"/>
        <v/>
      </c>
      <c r="E3346" t="str">
        <f ca="1">IF(B3346="","",VLOOKUP(AA3346&amp;"_"&amp;AB3346&amp;"_"&amp;AC3346&amp;"_"&amp;AE3346,[1]挑战模式!$A:$AS,26+AD3346,FALSE))</f>
        <v/>
      </c>
      <c r="F3346" t="str">
        <f ca="1">IF(B3346="","",VLOOKUP(VLOOKUP(AA3346&amp;"_"&amp;AB3346&amp;"_"&amp;AC3346&amp;"_"&amp;AE3346,[1]挑战模式!$A:$AS,14+AD3346,FALSE),[1]怪物!$B:$O,3,FALSE))</f>
        <v/>
      </c>
      <c r="G3346" t="str">
        <f t="shared" ca="1" si="266"/>
        <v/>
      </c>
      <c r="H3346" t="str">
        <f t="shared" ca="1" si="267"/>
        <v/>
      </c>
      <c r="I3346" t="str">
        <f t="shared" ca="1" si="268"/>
        <v/>
      </c>
      <c r="J3346" t="str">
        <f t="shared" ca="1" si="269"/>
        <v/>
      </c>
      <c r="K3346" t="str">
        <f t="shared" ca="1" si="269"/>
        <v/>
      </c>
      <c r="AA3346" s="8">
        <v>0</v>
      </c>
      <c r="AB3346" s="8">
        <v>17</v>
      </c>
      <c r="AC3346" s="8">
        <v>7</v>
      </c>
      <c r="AD3346" s="8">
        <v>1</v>
      </c>
      <c r="AE3346" s="12" t="s">
        <v>757</v>
      </c>
    </row>
    <row r="3347" spans="2:31" x14ac:dyDescent="0.2">
      <c r="B3347" t="str">
        <f ca="1">IF(ISNA(VLOOKUP(AA3347&amp;"_"&amp;AB3347&amp;"_"&amp;AC3347&amp;"_"&amp;AE3347,[1]挑战模式!$A:$AS,1,FALSE)),"",IF(VLOOKUP(AA3347&amp;"_"&amp;AB3347&amp;"_"&amp;AC3347&amp;"_"&amp;AE3347,[1]挑战模式!$A:$AS,14+AD3347,FALSE)="","","Monster_Season"&amp;AA3347&amp;"_Challenge"&amp;AB3347&amp;"_"&amp;AC3347&amp;"_"&amp;AD3347&amp;"_"&amp;AE3347))</f>
        <v/>
      </c>
      <c r="C3347" t="str">
        <f t="shared" ca="1" si="265"/>
        <v/>
      </c>
      <c r="E3347" t="str">
        <f ca="1">IF(B3347="","",VLOOKUP(AA3347&amp;"_"&amp;AB3347&amp;"_"&amp;AC3347&amp;"_"&amp;AE3347,[1]挑战模式!$A:$AS,26+AD3347,FALSE))</f>
        <v/>
      </c>
      <c r="F3347" t="str">
        <f ca="1">IF(B3347="","",VLOOKUP(VLOOKUP(AA3347&amp;"_"&amp;AB3347&amp;"_"&amp;AC3347&amp;"_"&amp;AE3347,[1]挑战模式!$A:$AS,14+AD3347,FALSE),[1]怪物!$B:$O,3,FALSE))</f>
        <v/>
      </c>
      <c r="G3347" t="str">
        <f t="shared" ca="1" si="266"/>
        <v/>
      </c>
      <c r="H3347" t="str">
        <f t="shared" ca="1" si="267"/>
        <v/>
      </c>
      <c r="I3347" t="str">
        <f t="shared" ca="1" si="268"/>
        <v/>
      </c>
      <c r="J3347" t="str">
        <f t="shared" ca="1" si="269"/>
        <v/>
      </c>
      <c r="K3347" t="str">
        <f t="shared" ca="1" si="269"/>
        <v/>
      </c>
      <c r="AA3347" s="8">
        <v>0</v>
      </c>
      <c r="AB3347" s="8">
        <v>17</v>
      </c>
      <c r="AC3347" s="8">
        <v>7</v>
      </c>
      <c r="AD3347" s="8">
        <v>2</v>
      </c>
      <c r="AE3347" s="12" t="s">
        <v>757</v>
      </c>
    </row>
    <row r="3348" spans="2:31" x14ac:dyDescent="0.2">
      <c r="B3348" t="str">
        <f ca="1">IF(ISNA(VLOOKUP(AA3348&amp;"_"&amp;AB3348&amp;"_"&amp;AC3348&amp;"_"&amp;AE3348,[1]挑战模式!$A:$AS,1,FALSE)),"",IF(VLOOKUP(AA3348&amp;"_"&amp;AB3348&amp;"_"&amp;AC3348&amp;"_"&amp;AE3348,[1]挑战模式!$A:$AS,14+AD3348,FALSE)="","","Monster_Season"&amp;AA3348&amp;"_Challenge"&amp;AB3348&amp;"_"&amp;AC3348&amp;"_"&amp;AD3348&amp;"_"&amp;AE3348))</f>
        <v/>
      </c>
      <c r="C3348" t="str">
        <f t="shared" ca="1" si="265"/>
        <v/>
      </c>
      <c r="E3348" t="str">
        <f ca="1">IF(B3348="","",VLOOKUP(AA3348&amp;"_"&amp;AB3348&amp;"_"&amp;AC3348&amp;"_"&amp;AE3348,[1]挑战模式!$A:$AS,26+AD3348,FALSE))</f>
        <v/>
      </c>
      <c r="F3348" t="str">
        <f ca="1">IF(B3348="","",VLOOKUP(VLOOKUP(AA3348&amp;"_"&amp;AB3348&amp;"_"&amp;AC3348&amp;"_"&amp;AE3348,[1]挑战模式!$A:$AS,14+AD3348,FALSE),[1]怪物!$B:$O,3,FALSE))</f>
        <v/>
      </c>
      <c r="G3348" t="str">
        <f t="shared" ca="1" si="266"/>
        <v/>
      </c>
      <c r="H3348" t="str">
        <f t="shared" ca="1" si="267"/>
        <v/>
      </c>
      <c r="I3348" t="str">
        <f t="shared" ca="1" si="268"/>
        <v/>
      </c>
      <c r="J3348" t="str">
        <f t="shared" ca="1" si="269"/>
        <v/>
      </c>
      <c r="K3348" t="str">
        <f t="shared" ca="1" si="269"/>
        <v/>
      </c>
      <c r="AA3348" s="8">
        <v>0</v>
      </c>
      <c r="AB3348" s="8">
        <v>17</v>
      </c>
      <c r="AC3348" s="8">
        <v>7</v>
      </c>
      <c r="AD3348" s="8">
        <v>3</v>
      </c>
      <c r="AE3348" s="12" t="s">
        <v>757</v>
      </c>
    </row>
    <row r="3349" spans="2:31" x14ac:dyDescent="0.2">
      <c r="B3349" t="str">
        <f ca="1">IF(ISNA(VLOOKUP(AA3349&amp;"_"&amp;AB3349&amp;"_"&amp;AC3349&amp;"_"&amp;AE3349,[1]挑战模式!$A:$AS,1,FALSE)),"",IF(VLOOKUP(AA3349&amp;"_"&amp;AB3349&amp;"_"&amp;AC3349&amp;"_"&amp;AE3349,[1]挑战模式!$A:$AS,14+AD3349,FALSE)="","","Monster_Season"&amp;AA3349&amp;"_Challenge"&amp;AB3349&amp;"_"&amp;AC3349&amp;"_"&amp;AD3349&amp;"_"&amp;AE3349))</f>
        <v/>
      </c>
      <c r="C3349" t="str">
        <f t="shared" ca="1" si="265"/>
        <v/>
      </c>
      <c r="E3349" t="str">
        <f ca="1">IF(B3349="","",VLOOKUP(AA3349&amp;"_"&amp;AB3349&amp;"_"&amp;AC3349&amp;"_"&amp;AE3349,[1]挑战模式!$A:$AS,26+AD3349,FALSE))</f>
        <v/>
      </c>
      <c r="F3349" t="str">
        <f ca="1">IF(B3349="","",VLOOKUP(VLOOKUP(AA3349&amp;"_"&amp;AB3349&amp;"_"&amp;AC3349&amp;"_"&amp;AE3349,[1]挑战模式!$A:$AS,14+AD3349,FALSE),[1]怪物!$B:$O,3,FALSE))</f>
        <v/>
      </c>
      <c r="G3349" t="str">
        <f t="shared" ca="1" si="266"/>
        <v/>
      </c>
      <c r="H3349" t="str">
        <f t="shared" ca="1" si="267"/>
        <v/>
      </c>
      <c r="I3349" t="str">
        <f t="shared" ca="1" si="268"/>
        <v/>
      </c>
      <c r="J3349" t="str">
        <f t="shared" ca="1" si="269"/>
        <v/>
      </c>
      <c r="K3349" t="str">
        <f t="shared" ca="1" si="269"/>
        <v/>
      </c>
      <c r="AA3349" s="8">
        <v>0</v>
      </c>
      <c r="AB3349" s="8">
        <v>17</v>
      </c>
      <c r="AC3349" s="8">
        <v>7</v>
      </c>
      <c r="AD3349" s="8">
        <v>4</v>
      </c>
      <c r="AE3349" s="12" t="s">
        <v>757</v>
      </c>
    </row>
    <row r="3350" spans="2:31" x14ac:dyDescent="0.2">
      <c r="B3350" t="str">
        <f ca="1">IF(ISNA(VLOOKUP(AA3350&amp;"_"&amp;AB3350&amp;"_"&amp;AC3350&amp;"_"&amp;AE3350,[1]挑战模式!$A:$AS,1,FALSE)),"",IF(VLOOKUP(AA3350&amp;"_"&amp;AB3350&amp;"_"&amp;AC3350&amp;"_"&amp;AE3350,[1]挑战模式!$A:$AS,14+AD3350,FALSE)="","","Monster_Season"&amp;AA3350&amp;"_Challenge"&amp;AB3350&amp;"_"&amp;AC3350&amp;"_"&amp;AD3350&amp;"_"&amp;AE3350))</f>
        <v/>
      </c>
      <c r="C3350" t="str">
        <f t="shared" ca="1" si="265"/>
        <v/>
      </c>
      <c r="E3350" t="str">
        <f ca="1">IF(B3350="","",VLOOKUP(AA3350&amp;"_"&amp;AB3350&amp;"_"&amp;AC3350&amp;"_"&amp;AE3350,[1]挑战模式!$A:$AS,26+AD3350,FALSE))</f>
        <v/>
      </c>
      <c r="F3350" t="str">
        <f ca="1">IF(B3350="","",VLOOKUP(VLOOKUP(AA3350&amp;"_"&amp;AB3350&amp;"_"&amp;AC3350&amp;"_"&amp;AE3350,[1]挑战模式!$A:$AS,14+AD3350,FALSE),[1]怪物!$B:$O,3,FALSE))</f>
        <v/>
      </c>
      <c r="G3350" t="str">
        <f t="shared" ca="1" si="266"/>
        <v/>
      </c>
      <c r="H3350" t="str">
        <f t="shared" ca="1" si="267"/>
        <v/>
      </c>
      <c r="I3350" t="str">
        <f t="shared" ca="1" si="268"/>
        <v/>
      </c>
      <c r="J3350" t="str">
        <f t="shared" ca="1" si="269"/>
        <v/>
      </c>
      <c r="K3350" t="str">
        <f t="shared" ca="1" si="269"/>
        <v/>
      </c>
      <c r="AA3350" s="8">
        <v>0</v>
      </c>
      <c r="AB3350" s="8">
        <v>17</v>
      </c>
      <c r="AC3350" s="8">
        <v>7</v>
      </c>
      <c r="AD3350" s="8">
        <v>5</v>
      </c>
      <c r="AE3350" s="12" t="s">
        <v>757</v>
      </c>
    </row>
    <row r="3351" spans="2:31" x14ac:dyDescent="0.2">
      <c r="B3351" t="str">
        <f ca="1">IF(ISNA(VLOOKUP(AA3351&amp;"_"&amp;AB3351&amp;"_"&amp;AC3351&amp;"_"&amp;AE3351,[1]挑战模式!$A:$AS,1,FALSE)),"",IF(VLOOKUP(AA3351&amp;"_"&amp;AB3351&amp;"_"&amp;AC3351&amp;"_"&amp;AE3351,[1]挑战模式!$A:$AS,14+AD3351,FALSE)="","","Monster_Season"&amp;AA3351&amp;"_Challenge"&amp;AB3351&amp;"_"&amp;AC3351&amp;"_"&amp;AD3351&amp;"_"&amp;AE3351))</f>
        <v/>
      </c>
      <c r="C3351" t="str">
        <f t="shared" ca="1" si="265"/>
        <v/>
      </c>
      <c r="E3351" t="str">
        <f ca="1">IF(B3351="","",VLOOKUP(AA3351&amp;"_"&amp;AB3351&amp;"_"&amp;AC3351&amp;"_"&amp;AE3351,[1]挑战模式!$A:$AS,26+AD3351,FALSE))</f>
        <v/>
      </c>
      <c r="F3351" t="str">
        <f ca="1">IF(B3351="","",VLOOKUP(VLOOKUP(AA3351&amp;"_"&amp;AB3351&amp;"_"&amp;AC3351&amp;"_"&amp;AE3351,[1]挑战模式!$A:$AS,14+AD3351,FALSE),[1]怪物!$B:$O,3,FALSE))</f>
        <v/>
      </c>
      <c r="G3351" t="str">
        <f t="shared" ca="1" si="266"/>
        <v/>
      </c>
      <c r="H3351" t="str">
        <f t="shared" ca="1" si="267"/>
        <v/>
      </c>
      <c r="I3351" t="str">
        <f t="shared" ca="1" si="268"/>
        <v/>
      </c>
      <c r="J3351" t="str">
        <f t="shared" ca="1" si="269"/>
        <v/>
      </c>
      <c r="K3351" t="str">
        <f t="shared" ca="1" si="269"/>
        <v/>
      </c>
      <c r="AA3351" s="8">
        <v>0</v>
      </c>
      <c r="AB3351" s="8">
        <v>17</v>
      </c>
      <c r="AC3351" s="8">
        <v>7</v>
      </c>
      <c r="AD3351" s="8">
        <v>6</v>
      </c>
      <c r="AE3351" s="12" t="s">
        <v>757</v>
      </c>
    </row>
    <row r="3352" spans="2:31" x14ac:dyDescent="0.2">
      <c r="B3352" t="str">
        <f ca="1">IF(ISNA(VLOOKUP(AA3352&amp;"_"&amp;AB3352&amp;"_"&amp;AC3352&amp;"_"&amp;AE3352,[1]挑战模式!$A:$AS,1,FALSE)),"",IF(VLOOKUP(AA3352&amp;"_"&amp;AB3352&amp;"_"&amp;AC3352&amp;"_"&amp;AE3352,[1]挑战模式!$A:$AS,14+AD3352,FALSE)="","","Monster_Season"&amp;AA3352&amp;"_Challenge"&amp;AB3352&amp;"_"&amp;AC3352&amp;"_"&amp;AD3352&amp;"_"&amp;AE3352))</f>
        <v/>
      </c>
      <c r="C3352" t="str">
        <f t="shared" ca="1" si="265"/>
        <v/>
      </c>
      <c r="E3352" t="str">
        <f ca="1">IF(B3352="","",VLOOKUP(AA3352&amp;"_"&amp;AB3352&amp;"_"&amp;AC3352&amp;"_"&amp;AE3352,[1]挑战模式!$A:$AS,26+AD3352,FALSE))</f>
        <v/>
      </c>
      <c r="F3352" t="str">
        <f ca="1">IF(B3352="","",VLOOKUP(VLOOKUP(AA3352&amp;"_"&amp;AB3352&amp;"_"&amp;AC3352&amp;"_"&amp;AE3352,[1]挑战模式!$A:$AS,14+AD3352,FALSE),[1]怪物!$B:$O,3,FALSE))</f>
        <v/>
      </c>
      <c r="G3352" t="str">
        <f t="shared" ca="1" si="266"/>
        <v/>
      </c>
      <c r="H3352" t="str">
        <f t="shared" ca="1" si="267"/>
        <v/>
      </c>
      <c r="I3352" t="str">
        <f t="shared" ca="1" si="268"/>
        <v/>
      </c>
      <c r="J3352" t="str">
        <f t="shared" ca="1" si="269"/>
        <v/>
      </c>
      <c r="K3352" t="str">
        <f t="shared" ca="1" si="269"/>
        <v/>
      </c>
      <c r="AA3352" s="8">
        <v>0</v>
      </c>
      <c r="AB3352" s="8">
        <v>17</v>
      </c>
      <c r="AC3352" s="8">
        <v>8</v>
      </c>
      <c r="AD3352" s="8">
        <v>1</v>
      </c>
      <c r="AE3352" s="12" t="s">
        <v>757</v>
      </c>
    </row>
    <row r="3353" spans="2:31" x14ac:dyDescent="0.2">
      <c r="B3353" t="str">
        <f ca="1">IF(ISNA(VLOOKUP(AA3353&amp;"_"&amp;AB3353&amp;"_"&amp;AC3353&amp;"_"&amp;AE3353,[1]挑战模式!$A:$AS,1,FALSE)),"",IF(VLOOKUP(AA3353&amp;"_"&amp;AB3353&amp;"_"&amp;AC3353&amp;"_"&amp;AE3353,[1]挑战模式!$A:$AS,14+AD3353,FALSE)="","","Monster_Season"&amp;AA3353&amp;"_Challenge"&amp;AB3353&amp;"_"&amp;AC3353&amp;"_"&amp;AD3353&amp;"_"&amp;AE3353))</f>
        <v/>
      </c>
      <c r="C3353" t="str">
        <f t="shared" ca="1" si="265"/>
        <v/>
      </c>
      <c r="E3353" t="str">
        <f ca="1">IF(B3353="","",VLOOKUP(AA3353&amp;"_"&amp;AB3353&amp;"_"&amp;AC3353&amp;"_"&amp;AE3353,[1]挑战模式!$A:$AS,26+AD3353,FALSE))</f>
        <v/>
      </c>
      <c r="F3353" t="str">
        <f ca="1">IF(B3353="","",VLOOKUP(VLOOKUP(AA3353&amp;"_"&amp;AB3353&amp;"_"&amp;AC3353&amp;"_"&amp;AE3353,[1]挑战模式!$A:$AS,14+AD3353,FALSE),[1]怪物!$B:$O,3,FALSE))</f>
        <v/>
      </c>
      <c r="G3353" t="str">
        <f t="shared" ca="1" si="266"/>
        <v/>
      </c>
      <c r="H3353" t="str">
        <f t="shared" ca="1" si="267"/>
        <v/>
      </c>
      <c r="I3353" t="str">
        <f t="shared" ca="1" si="268"/>
        <v/>
      </c>
      <c r="J3353" t="str">
        <f t="shared" ca="1" si="269"/>
        <v/>
      </c>
      <c r="K3353" t="str">
        <f t="shared" ca="1" si="269"/>
        <v/>
      </c>
      <c r="AA3353" s="8">
        <v>0</v>
      </c>
      <c r="AB3353" s="8">
        <v>17</v>
      </c>
      <c r="AC3353" s="8">
        <v>8</v>
      </c>
      <c r="AD3353" s="8">
        <v>2</v>
      </c>
      <c r="AE3353" s="12" t="s">
        <v>757</v>
      </c>
    </row>
    <row r="3354" spans="2:31" x14ac:dyDescent="0.2">
      <c r="B3354" t="str">
        <f ca="1">IF(ISNA(VLOOKUP(AA3354&amp;"_"&amp;AB3354&amp;"_"&amp;AC3354&amp;"_"&amp;AE3354,[1]挑战模式!$A:$AS,1,FALSE)),"",IF(VLOOKUP(AA3354&amp;"_"&amp;AB3354&amp;"_"&amp;AC3354&amp;"_"&amp;AE3354,[1]挑战模式!$A:$AS,14+AD3354,FALSE)="","","Monster_Season"&amp;AA3354&amp;"_Challenge"&amp;AB3354&amp;"_"&amp;AC3354&amp;"_"&amp;AD3354&amp;"_"&amp;AE3354))</f>
        <v/>
      </c>
      <c r="C3354" t="str">
        <f t="shared" ca="1" si="265"/>
        <v/>
      </c>
      <c r="E3354" t="str">
        <f ca="1">IF(B3354="","",VLOOKUP(AA3354&amp;"_"&amp;AB3354&amp;"_"&amp;AC3354&amp;"_"&amp;AE3354,[1]挑战模式!$A:$AS,26+AD3354,FALSE))</f>
        <v/>
      </c>
      <c r="F3354" t="str">
        <f ca="1">IF(B3354="","",VLOOKUP(VLOOKUP(AA3354&amp;"_"&amp;AB3354&amp;"_"&amp;AC3354&amp;"_"&amp;AE3354,[1]挑战模式!$A:$AS,14+AD3354,FALSE),[1]怪物!$B:$O,3,FALSE))</f>
        <v/>
      </c>
      <c r="G3354" t="str">
        <f t="shared" ca="1" si="266"/>
        <v/>
      </c>
      <c r="H3354" t="str">
        <f t="shared" ca="1" si="267"/>
        <v/>
      </c>
      <c r="I3354" t="str">
        <f t="shared" ca="1" si="268"/>
        <v/>
      </c>
      <c r="J3354" t="str">
        <f t="shared" ca="1" si="269"/>
        <v/>
      </c>
      <c r="K3354" t="str">
        <f t="shared" ca="1" si="269"/>
        <v/>
      </c>
      <c r="AA3354" s="8">
        <v>0</v>
      </c>
      <c r="AB3354" s="8">
        <v>17</v>
      </c>
      <c r="AC3354" s="8">
        <v>8</v>
      </c>
      <c r="AD3354" s="8">
        <v>3</v>
      </c>
      <c r="AE3354" s="12" t="s">
        <v>757</v>
      </c>
    </row>
    <row r="3355" spans="2:31" x14ac:dyDescent="0.2">
      <c r="B3355" t="str">
        <f ca="1">IF(ISNA(VLOOKUP(AA3355&amp;"_"&amp;AB3355&amp;"_"&amp;AC3355&amp;"_"&amp;AE3355,[1]挑战模式!$A:$AS,1,FALSE)),"",IF(VLOOKUP(AA3355&amp;"_"&amp;AB3355&amp;"_"&amp;AC3355&amp;"_"&amp;AE3355,[1]挑战模式!$A:$AS,14+AD3355,FALSE)="","","Monster_Season"&amp;AA3355&amp;"_Challenge"&amp;AB3355&amp;"_"&amp;AC3355&amp;"_"&amp;AD3355&amp;"_"&amp;AE3355))</f>
        <v/>
      </c>
      <c r="C3355" t="str">
        <f t="shared" ca="1" si="265"/>
        <v/>
      </c>
      <c r="E3355" t="str">
        <f ca="1">IF(B3355="","",VLOOKUP(AA3355&amp;"_"&amp;AB3355&amp;"_"&amp;AC3355&amp;"_"&amp;AE3355,[1]挑战模式!$A:$AS,26+AD3355,FALSE))</f>
        <v/>
      </c>
      <c r="F3355" t="str">
        <f ca="1">IF(B3355="","",VLOOKUP(VLOOKUP(AA3355&amp;"_"&amp;AB3355&amp;"_"&amp;AC3355&amp;"_"&amp;AE3355,[1]挑战模式!$A:$AS,14+AD3355,FALSE),[1]怪物!$B:$O,3,FALSE))</f>
        <v/>
      </c>
      <c r="G3355" t="str">
        <f t="shared" ca="1" si="266"/>
        <v/>
      </c>
      <c r="H3355" t="str">
        <f t="shared" ca="1" si="267"/>
        <v/>
      </c>
      <c r="I3355" t="str">
        <f t="shared" ca="1" si="268"/>
        <v/>
      </c>
      <c r="J3355" t="str">
        <f t="shared" ca="1" si="269"/>
        <v/>
      </c>
      <c r="K3355" t="str">
        <f t="shared" ca="1" si="269"/>
        <v/>
      </c>
      <c r="AA3355" s="8">
        <v>0</v>
      </c>
      <c r="AB3355" s="8">
        <v>17</v>
      </c>
      <c r="AC3355" s="8">
        <v>8</v>
      </c>
      <c r="AD3355" s="8">
        <v>4</v>
      </c>
      <c r="AE3355" s="12" t="s">
        <v>757</v>
      </c>
    </row>
    <row r="3356" spans="2:31" x14ac:dyDescent="0.2">
      <c r="B3356" t="str">
        <f ca="1">IF(ISNA(VLOOKUP(AA3356&amp;"_"&amp;AB3356&amp;"_"&amp;AC3356&amp;"_"&amp;AE3356,[1]挑战模式!$A:$AS,1,FALSE)),"",IF(VLOOKUP(AA3356&amp;"_"&amp;AB3356&amp;"_"&amp;AC3356&amp;"_"&amp;AE3356,[1]挑战模式!$A:$AS,14+AD3356,FALSE)="","","Monster_Season"&amp;AA3356&amp;"_Challenge"&amp;AB3356&amp;"_"&amp;AC3356&amp;"_"&amp;AD3356&amp;"_"&amp;AE3356))</f>
        <v/>
      </c>
      <c r="C3356" t="str">
        <f t="shared" ca="1" si="265"/>
        <v/>
      </c>
      <c r="E3356" t="str">
        <f ca="1">IF(B3356="","",VLOOKUP(AA3356&amp;"_"&amp;AB3356&amp;"_"&amp;AC3356&amp;"_"&amp;AE3356,[1]挑战模式!$A:$AS,26+AD3356,FALSE))</f>
        <v/>
      </c>
      <c r="F3356" t="str">
        <f ca="1">IF(B3356="","",VLOOKUP(VLOOKUP(AA3356&amp;"_"&amp;AB3356&amp;"_"&amp;AC3356&amp;"_"&amp;AE3356,[1]挑战模式!$A:$AS,14+AD3356,FALSE),[1]怪物!$B:$O,3,FALSE))</f>
        <v/>
      </c>
      <c r="G3356" t="str">
        <f t="shared" ca="1" si="266"/>
        <v/>
      </c>
      <c r="H3356" t="str">
        <f t="shared" ca="1" si="267"/>
        <v/>
      </c>
      <c r="I3356" t="str">
        <f t="shared" ca="1" si="268"/>
        <v/>
      </c>
      <c r="J3356" t="str">
        <f t="shared" ca="1" si="269"/>
        <v/>
      </c>
      <c r="K3356" t="str">
        <f t="shared" ca="1" si="269"/>
        <v/>
      </c>
      <c r="AA3356" s="8">
        <v>0</v>
      </c>
      <c r="AB3356" s="8">
        <v>17</v>
      </c>
      <c r="AC3356" s="8">
        <v>8</v>
      </c>
      <c r="AD3356" s="8">
        <v>5</v>
      </c>
      <c r="AE3356" s="12" t="s">
        <v>757</v>
      </c>
    </row>
    <row r="3357" spans="2:31" x14ac:dyDescent="0.2">
      <c r="B3357" t="str">
        <f ca="1">IF(ISNA(VLOOKUP(AA3357&amp;"_"&amp;AB3357&amp;"_"&amp;AC3357&amp;"_"&amp;AE3357,[1]挑战模式!$A:$AS,1,FALSE)),"",IF(VLOOKUP(AA3357&amp;"_"&amp;AB3357&amp;"_"&amp;AC3357&amp;"_"&amp;AE3357,[1]挑战模式!$A:$AS,14+AD3357,FALSE)="","","Monster_Season"&amp;AA3357&amp;"_Challenge"&amp;AB3357&amp;"_"&amp;AC3357&amp;"_"&amp;AD3357&amp;"_"&amp;AE3357))</f>
        <v/>
      </c>
      <c r="C3357" t="str">
        <f t="shared" ca="1" si="265"/>
        <v/>
      </c>
      <c r="E3357" t="str">
        <f ca="1">IF(B3357="","",VLOOKUP(AA3357&amp;"_"&amp;AB3357&amp;"_"&amp;AC3357&amp;"_"&amp;AE3357,[1]挑战模式!$A:$AS,26+AD3357,FALSE))</f>
        <v/>
      </c>
      <c r="F3357" t="str">
        <f ca="1">IF(B3357="","",VLOOKUP(VLOOKUP(AA3357&amp;"_"&amp;AB3357&amp;"_"&amp;AC3357&amp;"_"&amp;AE3357,[1]挑战模式!$A:$AS,14+AD3357,FALSE),[1]怪物!$B:$O,3,FALSE))</f>
        <v/>
      </c>
      <c r="G3357" t="str">
        <f t="shared" ca="1" si="266"/>
        <v/>
      </c>
      <c r="H3357" t="str">
        <f t="shared" ca="1" si="267"/>
        <v/>
      </c>
      <c r="I3357" t="str">
        <f t="shared" ca="1" si="268"/>
        <v/>
      </c>
      <c r="J3357" t="str">
        <f t="shared" ca="1" si="269"/>
        <v/>
      </c>
      <c r="K3357" t="str">
        <f t="shared" ca="1" si="269"/>
        <v/>
      </c>
      <c r="AA3357" s="8">
        <v>0</v>
      </c>
      <c r="AB3357" s="8">
        <v>17</v>
      </c>
      <c r="AC3357" s="8">
        <v>8</v>
      </c>
      <c r="AD3357" s="8">
        <v>6</v>
      </c>
      <c r="AE3357" s="12" t="s">
        <v>757</v>
      </c>
    </row>
    <row r="3358" spans="2:31" x14ac:dyDescent="0.2">
      <c r="B3358" t="str">
        <f ca="1">IF(ISNA(VLOOKUP(AA3358&amp;"_"&amp;AB3358&amp;"_"&amp;AC3358&amp;"_"&amp;AE3358,[1]挑战模式!$A:$AS,1,FALSE)),"",IF(VLOOKUP(AA3358&amp;"_"&amp;AB3358&amp;"_"&amp;AC3358&amp;"_"&amp;AE3358,[1]挑战模式!$A:$AS,14+AD3358,FALSE)="","","Monster_Season"&amp;AA3358&amp;"_Challenge"&amp;AB3358&amp;"_"&amp;AC3358&amp;"_"&amp;AD3358&amp;"_"&amp;AE3358))</f>
        <v/>
      </c>
      <c r="C3358" t="str">
        <f t="shared" ca="1" si="265"/>
        <v/>
      </c>
      <c r="E3358" t="str">
        <f ca="1">IF(B3358="","",VLOOKUP(AA3358&amp;"_"&amp;AB3358&amp;"_"&amp;AC3358&amp;"_"&amp;AE3358,[1]挑战模式!$A:$AS,26+AD3358,FALSE))</f>
        <v/>
      </c>
      <c r="F3358" t="str">
        <f ca="1">IF(B3358="","",VLOOKUP(VLOOKUP(AA3358&amp;"_"&amp;AB3358&amp;"_"&amp;AC3358&amp;"_"&amp;AE3358,[1]挑战模式!$A:$AS,14+AD3358,FALSE),[1]怪物!$B:$O,3,FALSE))</f>
        <v/>
      </c>
      <c r="G3358" t="str">
        <f t="shared" ca="1" si="266"/>
        <v/>
      </c>
      <c r="H3358" t="str">
        <f t="shared" ca="1" si="267"/>
        <v/>
      </c>
      <c r="I3358" t="str">
        <f t="shared" ca="1" si="268"/>
        <v/>
      </c>
      <c r="J3358" t="str">
        <f t="shared" ca="1" si="269"/>
        <v/>
      </c>
      <c r="K3358" t="str">
        <f t="shared" ca="1" si="269"/>
        <v/>
      </c>
      <c r="AA3358" s="8">
        <v>0</v>
      </c>
      <c r="AB3358" s="8">
        <v>17</v>
      </c>
      <c r="AC3358" s="8">
        <v>9</v>
      </c>
      <c r="AD3358" s="8">
        <v>1</v>
      </c>
      <c r="AE3358" s="12" t="s">
        <v>757</v>
      </c>
    </row>
    <row r="3359" spans="2:31" x14ac:dyDescent="0.2">
      <c r="B3359" t="str">
        <f ca="1">IF(ISNA(VLOOKUP(AA3359&amp;"_"&amp;AB3359&amp;"_"&amp;AC3359&amp;"_"&amp;AE3359,[1]挑战模式!$A:$AS,1,FALSE)),"",IF(VLOOKUP(AA3359&amp;"_"&amp;AB3359&amp;"_"&amp;AC3359&amp;"_"&amp;AE3359,[1]挑战模式!$A:$AS,14+AD3359,FALSE)="","","Monster_Season"&amp;AA3359&amp;"_Challenge"&amp;AB3359&amp;"_"&amp;AC3359&amp;"_"&amp;AD3359&amp;"_"&amp;AE3359))</f>
        <v/>
      </c>
      <c r="C3359" t="str">
        <f t="shared" ca="1" si="265"/>
        <v/>
      </c>
      <c r="E3359" t="str">
        <f ca="1">IF(B3359="","",VLOOKUP(AA3359&amp;"_"&amp;AB3359&amp;"_"&amp;AC3359&amp;"_"&amp;AE3359,[1]挑战模式!$A:$AS,26+AD3359,FALSE))</f>
        <v/>
      </c>
      <c r="F3359" t="str">
        <f ca="1">IF(B3359="","",VLOOKUP(VLOOKUP(AA3359&amp;"_"&amp;AB3359&amp;"_"&amp;AC3359&amp;"_"&amp;AE3359,[1]挑战模式!$A:$AS,14+AD3359,FALSE),[1]怪物!$B:$O,3,FALSE))</f>
        <v/>
      </c>
      <c r="G3359" t="str">
        <f t="shared" ca="1" si="266"/>
        <v/>
      </c>
      <c r="H3359" t="str">
        <f t="shared" ca="1" si="267"/>
        <v/>
      </c>
      <c r="I3359" t="str">
        <f t="shared" ca="1" si="268"/>
        <v/>
      </c>
      <c r="J3359" t="str">
        <f t="shared" ca="1" si="269"/>
        <v/>
      </c>
      <c r="K3359" t="str">
        <f t="shared" ca="1" si="269"/>
        <v/>
      </c>
      <c r="AA3359" s="8">
        <v>0</v>
      </c>
      <c r="AB3359" s="8">
        <v>17</v>
      </c>
      <c r="AC3359" s="8">
        <v>9</v>
      </c>
      <c r="AD3359" s="8">
        <v>2</v>
      </c>
      <c r="AE3359" s="12" t="s">
        <v>757</v>
      </c>
    </row>
    <row r="3360" spans="2:31" x14ac:dyDescent="0.2">
      <c r="B3360" t="str">
        <f ca="1">IF(ISNA(VLOOKUP(AA3360&amp;"_"&amp;AB3360&amp;"_"&amp;AC3360&amp;"_"&amp;AE3360,[1]挑战模式!$A:$AS,1,FALSE)),"",IF(VLOOKUP(AA3360&amp;"_"&amp;AB3360&amp;"_"&amp;AC3360&amp;"_"&amp;AE3360,[1]挑战模式!$A:$AS,14+AD3360,FALSE)="","","Monster_Season"&amp;AA3360&amp;"_Challenge"&amp;AB3360&amp;"_"&amp;AC3360&amp;"_"&amp;AD3360&amp;"_"&amp;AE3360))</f>
        <v/>
      </c>
      <c r="C3360" t="str">
        <f t="shared" ca="1" si="265"/>
        <v/>
      </c>
      <c r="E3360" t="str">
        <f ca="1">IF(B3360="","",VLOOKUP(AA3360&amp;"_"&amp;AB3360&amp;"_"&amp;AC3360&amp;"_"&amp;AE3360,[1]挑战模式!$A:$AS,26+AD3360,FALSE))</f>
        <v/>
      </c>
      <c r="F3360" t="str">
        <f ca="1">IF(B3360="","",VLOOKUP(VLOOKUP(AA3360&amp;"_"&amp;AB3360&amp;"_"&amp;AC3360&amp;"_"&amp;AE3360,[1]挑战模式!$A:$AS,14+AD3360,FALSE),[1]怪物!$B:$O,3,FALSE))</f>
        <v/>
      </c>
      <c r="G3360" t="str">
        <f t="shared" ca="1" si="266"/>
        <v/>
      </c>
      <c r="H3360" t="str">
        <f t="shared" ca="1" si="267"/>
        <v/>
      </c>
      <c r="I3360" t="str">
        <f t="shared" ca="1" si="268"/>
        <v/>
      </c>
      <c r="J3360" t="str">
        <f t="shared" ca="1" si="269"/>
        <v/>
      </c>
      <c r="K3360" t="str">
        <f t="shared" ca="1" si="269"/>
        <v/>
      </c>
      <c r="AA3360" s="8">
        <v>0</v>
      </c>
      <c r="AB3360" s="8">
        <v>17</v>
      </c>
      <c r="AC3360" s="8">
        <v>9</v>
      </c>
      <c r="AD3360" s="8">
        <v>3</v>
      </c>
      <c r="AE3360" s="12" t="s">
        <v>757</v>
      </c>
    </row>
    <row r="3361" spans="2:31" x14ac:dyDescent="0.2">
      <c r="B3361" t="str">
        <f ca="1">IF(ISNA(VLOOKUP(AA3361&amp;"_"&amp;AB3361&amp;"_"&amp;AC3361&amp;"_"&amp;AE3361,[1]挑战模式!$A:$AS,1,FALSE)),"",IF(VLOOKUP(AA3361&amp;"_"&amp;AB3361&amp;"_"&amp;AC3361&amp;"_"&amp;AE3361,[1]挑战模式!$A:$AS,14+AD3361,FALSE)="","","Monster_Season"&amp;AA3361&amp;"_Challenge"&amp;AB3361&amp;"_"&amp;AC3361&amp;"_"&amp;AD3361&amp;"_"&amp;AE3361))</f>
        <v/>
      </c>
      <c r="C3361" t="str">
        <f t="shared" ca="1" si="265"/>
        <v/>
      </c>
      <c r="E3361" t="str">
        <f ca="1">IF(B3361="","",VLOOKUP(AA3361&amp;"_"&amp;AB3361&amp;"_"&amp;AC3361&amp;"_"&amp;AE3361,[1]挑战模式!$A:$AS,26+AD3361,FALSE))</f>
        <v/>
      </c>
      <c r="F3361" t="str">
        <f ca="1">IF(B3361="","",VLOOKUP(VLOOKUP(AA3361&amp;"_"&amp;AB3361&amp;"_"&amp;AC3361&amp;"_"&amp;AE3361,[1]挑战模式!$A:$AS,14+AD3361,FALSE),[1]怪物!$B:$O,3,FALSE))</f>
        <v/>
      </c>
      <c r="G3361" t="str">
        <f t="shared" ca="1" si="266"/>
        <v/>
      </c>
      <c r="H3361" t="str">
        <f t="shared" ca="1" si="267"/>
        <v/>
      </c>
      <c r="I3361" t="str">
        <f t="shared" ca="1" si="268"/>
        <v/>
      </c>
      <c r="J3361" t="str">
        <f t="shared" ca="1" si="269"/>
        <v/>
      </c>
      <c r="K3361" t="str">
        <f t="shared" ca="1" si="269"/>
        <v/>
      </c>
      <c r="AA3361" s="8">
        <v>0</v>
      </c>
      <c r="AB3361" s="8">
        <v>17</v>
      </c>
      <c r="AC3361" s="8">
        <v>9</v>
      </c>
      <c r="AD3361" s="8">
        <v>4</v>
      </c>
      <c r="AE3361" s="12" t="s">
        <v>757</v>
      </c>
    </row>
    <row r="3362" spans="2:31" x14ac:dyDescent="0.2">
      <c r="B3362" t="str">
        <f ca="1">IF(ISNA(VLOOKUP(AA3362&amp;"_"&amp;AB3362&amp;"_"&amp;AC3362&amp;"_"&amp;AE3362,[1]挑战模式!$A:$AS,1,FALSE)),"",IF(VLOOKUP(AA3362&amp;"_"&amp;AB3362&amp;"_"&amp;AC3362&amp;"_"&amp;AE3362,[1]挑战模式!$A:$AS,14+AD3362,FALSE)="","","Monster_Season"&amp;AA3362&amp;"_Challenge"&amp;AB3362&amp;"_"&amp;AC3362&amp;"_"&amp;AD3362&amp;"_"&amp;AE3362))</f>
        <v/>
      </c>
      <c r="C3362" t="str">
        <f t="shared" ca="1" si="265"/>
        <v/>
      </c>
      <c r="E3362" t="str">
        <f ca="1">IF(B3362="","",VLOOKUP(AA3362&amp;"_"&amp;AB3362&amp;"_"&amp;AC3362&amp;"_"&amp;AE3362,[1]挑战模式!$A:$AS,26+AD3362,FALSE))</f>
        <v/>
      </c>
      <c r="F3362" t="str">
        <f ca="1">IF(B3362="","",VLOOKUP(VLOOKUP(AA3362&amp;"_"&amp;AB3362&amp;"_"&amp;AC3362&amp;"_"&amp;AE3362,[1]挑战模式!$A:$AS,14+AD3362,FALSE),[1]怪物!$B:$O,3,FALSE))</f>
        <v/>
      </c>
      <c r="G3362" t="str">
        <f t="shared" ca="1" si="266"/>
        <v/>
      </c>
      <c r="H3362" t="str">
        <f t="shared" ca="1" si="267"/>
        <v/>
      </c>
      <c r="I3362" t="str">
        <f t="shared" ca="1" si="268"/>
        <v/>
      </c>
      <c r="J3362" t="str">
        <f t="shared" ca="1" si="269"/>
        <v/>
      </c>
      <c r="K3362" t="str">
        <f t="shared" ca="1" si="269"/>
        <v/>
      </c>
      <c r="AA3362" s="8">
        <v>0</v>
      </c>
      <c r="AB3362" s="8">
        <v>17</v>
      </c>
      <c r="AC3362" s="8">
        <v>9</v>
      </c>
      <c r="AD3362" s="8">
        <v>5</v>
      </c>
      <c r="AE3362" s="12" t="s">
        <v>757</v>
      </c>
    </row>
    <row r="3363" spans="2:31" x14ac:dyDescent="0.2">
      <c r="B3363" t="str">
        <f ca="1">IF(ISNA(VLOOKUP(AA3363&amp;"_"&amp;AB3363&amp;"_"&amp;AC3363&amp;"_"&amp;AE3363,[1]挑战模式!$A:$AS,1,FALSE)),"",IF(VLOOKUP(AA3363&amp;"_"&amp;AB3363&amp;"_"&amp;AC3363&amp;"_"&amp;AE3363,[1]挑战模式!$A:$AS,14+AD3363,FALSE)="","","Monster_Season"&amp;AA3363&amp;"_Challenge"&amp;AB3363&amp;"_"&amp;AC3363&amp;"_"&amp;AD3363&amp;"_"&amp;AE3363))</f>
        <v/>
      </c>
      <c r="C3363" t="str">
        <f t="shared" ca="1" si="265"/>
        <v/>
      </c>
      <c r="E3363" t="str">
        <f ca="1">IF(B3363="","",VLOOKUP(AA3363&amp;"_"&amp;AB3363&amp;"_"&amp;AC3363&amp;"_"&amp;AE3363,[1]挑战模式!$A:$AS,26+AD3363,FALSE))</f>
        <v/>
      </c>
      <c r="F3363" t="str">
        <f ca="1">IF(B3363="","",VLOOKUP(VLOOKUP(AA3363&amp;"_"&amp;AB3363&amp;"_"&amp;AC3363&amp;"_"&amp;AE3363,[1]挑战模式!$A:$AS,14+AD3363,FALSE),[1]怪物!$B:$O,3,FALSE))</f>
        <v/>
      </c>
      <c r="G3363" t="str">
        <f t="shared" ca="1" si="266"/>
        <v/>
      </c>
      <c r="H3363" t="str">
        <f t="shared" ca="1" si="267"/>
        <v/>
      </c>
      <c r="I3363" t="str">
        <f t="shared" ca="1" si="268"/>
        <v/>
      </c>
      <c r="J3363" t="str">
        <f t="shared" ca="1" si="269"/>
        <v/>
      </c>
      <c r="K3363" t="str">
        <f t="shared" ca="1" si="269"/>
        <v/>
      </c>
      <c r="AA3363" s="8">
        <v>0</v>
      </c>
      <c r="AB3363" s="8">
        <v>17</v>
      </c>
      <c r="AC3363" s="8">
        <v>10</v>
      </c>
      <c r="AD3363" s="8">
        <v>6</v>
      </c>
      <c r="AE3363" s="12" t="s">
        <v>757</v>
      </c>
    </row>
    <row r="3364" spans="2:31" x14ac:dyDescent="0.2">
      <c r="B3364" t="str">
        <f ca="1">IF(ISNA(VLOOKUP(AA3364&amp;"_"&amp;AB3364&amp;"_"&amp;AC3364&amp;"_"&amp;AE3364,[1]挑战模式!$A:$AS,1,FALSE)),"",IF(VLOOKUP(AA3364&amp;"_"&amp;AB3364&amp;"_"&amp;AC3364&amp;"_"&amp;AE3364,[1]挑战模式!$A:$AS,14+AD3364,FALSE)="","","Monster_Season"&amp;AA3364&amp;"_Challenge"&amp;AB3364&amp;"_"&amp;AC3364&amp;"_"&amp;AD3364&amp;"_"&amp;AE3364))</f>
        <v/>
      </c>
      <c r="C3364" t="str">
        <f t="shared" ca="1" si="265"/>
        <v/>
      </c>
      <c r="E3364" t="str">
        <f ca="1">IF(B3364="","",VLOOKUP(AA3364&amp;"_"&amp;AB3364&amp;"_"&amp;AC3364&amp;"_"&amp;AE3364,[1]挑战模式!$A:$AS,26+AD3364,FALSE))</f>
        <v/>
      </c>
      <c r="F3364" t="str">
        <f ca="1">IF(B3364="","",VLOOKUP(VLOOKUP(AA3364&amp;"_"&amp;AB3364&amp;"_"&amp;AC3364&amp;"_"&amp;AE3364,[1]挑战模式!$A:$AS,14+AD3364,FALSE),[1]怪物!$B:$O,3,FALSE))</f>
        <v/>
      </c>
      <c r="G3364" t="str">
        <f t="shared" ca="1" si="266"/>
        <v/>
      </c>
      <c r="H3364" t="str">
        <f t="shared" ca="1" si="267"/>
        <v/>
      </c>
      <c r="I3364" t="str">
        <f t="shared" ca="1" si="268"/>
        <v/>
      </c>
      <c r="J3364" t="str">
        <f t="shared" ca="1" si="269"/>
        <v/>
      </c>
      <c r="K3364" t="str">
        <f t="shared" ca="1" si="269"/>
        <v/>
      </c>
      <c r="AA3364" s="8">
        <v>0</v>
      </c>
      <c r="AB3364" s="8">
        <v>17</v>
      </c>
      <c r="AC3364" s="8">
        <v>10</v>
      </c>
      <c r="AD3364" s="8">
        <v>1</v>
      </c>
      <c r="AE3364" s="12" t="s">
        <v>757</v>
      </c>
    </row>
    <row r="3365" spans="2:31" x14ac:dyDescent="0.2">
      <c r="B3365" t="str">
        <f ca="1">IF(ISNA(VLOOKUP(AA3365&amp;"_"&amp;AB3365&amp;"_"&amp;AC3365&amp;"_"&amp;AE3365,[1]挑战模式!$A:$AS,1,FALSE)),"",IF(VLOOKUP(AA3365&amp;"_"&amp;AB3365&amp;"_"&amp;AC3365&amp;"_"&amp;AE3365,[1]挑战模式!$A:$AS,14+AD3365,FALSE)="","","Monster_Season"&amp;AA3365&amp;"_Challenge"&amp;AB3365&amp;"_"&amp;AC3365&amp;"_"&amp;AD3365&amp;"_"&amp;AE3365))</f>
        <v/>
      </c>
      <c r="C3365" t="str">
        <f t="shared" ca="1" si="265"/>
        <v/>
      </c>
      <c r="E3365" t="str">
        <f ca="1">IF(B3365="","",VLOOKUP(AA3365&amp;"_"&amp;AB3365&amp;"_"&amp;AC3365&amp;"_"&amp;AE3365,[1]挑战模式!$A:$AS,26+AD3365,FALSE))</f>
        <v/>
      </c>
      <c r="F3365" t="str">
        <f ca="1">IF(B3365="","",VLOOKUP(VLOOKUP(AA3365&amp;"_"&amp;AB3365&amp;"_"&amp;AC3365&amp;"_"&amp;AE3365,[1]挑战模式!$A:$AS,14+AD3365,FALSE),[1]怪物!$B:$O,3,FALSE))</f>
        <v/>
      </c>
      <c r="G3365" t="str">
        <f t="shared" ca="1" si="266"/>
        <v/>
      </c>
      <c r="H3365" t="str">
        <f t="shared" ca="1" si="267"/>
        <v/>
      </c>
      <c r="I3365" t="str">
        <f t="shared" ca="1" si="268"/>
        <v/>
      </c>
      <c r="J3365" t="str">
        <f t="shared" ca="1" si="269"/>
        <v/>
      </c>
      <c r="K3365" t="str">
        <f t="shared" ca="1" si="269"/>
        <v/>
      </c>
      <c r="AA3365" s="8">
        <v>0</v>
      </c>
      <c r="AB3365" s="8">
        <v>17</v>
      </c>
      <c r="AC3365" s="8">
        <v>10</v>
      </c>
      <c r="AD3365" s="8">
        <v>2</v>
      </c>
      <c r="AE3365" s="12" t="s">
        <v>757</v>
      </c>
    </row>
    <row r="3366" spans="2:31" x14ac:dyDescent="0.2">
      <c r="B3366" t="str">
        <f ca="1">IF(ISNA(VLOOKUP(AA3366&amp;"_"&amp;AB3366&amp;"_"&amp;AC3366&amp;"_"&amp;AE3366,[1]挑战模式!$A:$AS,1,FALSE)),"",IF(VLOOKUP(AA3366&amp;"_"&amp;AB3366&amp;"_"&amp;AC3366&amp;"_"&amp;AE3366,[1]挑战模式!$A:$AS,14+AD3366,FALSE)="","","Monster_Season"&amp;AA3366&amp;"_Challenge"&amp;AB3366&amp;"_"&amp;AC3366&amp;"_"&amp;AD3366&amp;"_"&amp;AE3366))</f>
        <v/>
      </c>
      <c r="C3366" t="str">
        <f t="shared" ca="1" si="265"/>
        <v/>
      </c>
      <c r="E3366" t="str">
        <f ca="1">IF(B3366="","",VLOOKUP(AA3366&amp;"_"&amp;AB3366&amp;"_"&amp;AC3366&amp;"_"&amp;AE3366,[1]挑战模式!$A:$AS,26+AD3366,FALSE))</f>
        <v/>
      </c>
      <c r="F3366" t="str">
        <f ca="1">IF(B3366="","",VLOOKUP(VLOOKUP(AA3366&amp;"_"&amp;AB3366&amp;"_"&amp;AC3366&amp;"_"&amp;AE3366,[1]挑战模式!$A:$AS,14+AD3366,FALSE),[1]怪物!$B:$O,3,FALSE))</f>
        <v/>
      </c>
      <c r="G3366" t="str">
        <f t="shared" ca="1" si="266"/>
        <v/>
      </c>
      <c r="H3366" t="str">
        <f t="shared" ca="1" si="267"/>
        <v/>
      </c>
      <c r="I3366" t="str">
        <f t="shared" ca="1" si="268"/>
        <v/>
      </c>
      <c r="J3366" t="str">
        <f t="shared" ca="1" si="269"/>
        <v/>
      </c>
      <c r="K3366" t="str">
        <f t="shared" ca="1" si="269"/>
        <v/>
      </c>
      <c r="AA3366" s="8">
        <v>0</v>
      </c>
      <c r="AB3366" s="8">
        <v>17</v>
      </c>
      <c r="AC3366" s="8">
        <v>10</v>
      </c>
      <c r="AD3366" s="8">
        <v>3</v>
      </c>
      <c r="AE3366" s="12" t="s">
        <v>757</v>
      </c>
    </row>
    <row r="3367" spans="2:31" x14ac:dyDescent="0.2">
      <c r="B3367" t="str">
        <f ca="1">IF(ISNA(VLOOKUP(AA3367&amp;"_"&amp;AB3367&amp;"_"&amp;AC3367&amp;"_"&amp;AE3367,[1]挑战模式!$A:$AS,1,FALSE)),"",IF(VLOOKUP(AA3367&amp;"_"&amp;AB3367&amp;"_"&amp;AC3367&amp;"_"&amp;AE3367,[1]挑战模式!$A:$AS,14+AD3367,FALSE)="","","Monster_Season"&amp;AA3367&amp;"_Challenge"&amp;AB3367&amp;"_"&amp;AC3367&amp;"_"&amp;AD3367&amp;"_"&amp;AE3367))</f>
        <v/>
      </c>
      <c r="C3367" t="str">
        <f t="shared" ca="1" si="265"/>
        <v/>
      </c>
      <c r="E3367" t="str">
        <f ca="1">IF(B3367="","",VLOOKUP(AA3367&amp;"_"&amp;AB3367&amp;"_"&amp;AC3367&amp;"_"&amp;AE3367,[1]挑战模式!$A:$AS,26+AD3367,FALSE))</f>
        <v/>
      </c>
      <c r="F3367" t="str">
        <f ca="1">IF(B3367="","",VLOOKUP(VLOOKUP(AA3367&amp;"_"&amp;AB3367&amp;"_"&amp;AC3367&amp;"_"&amp;AE3367,[1]挑战模式!$A:$AS,14+AD3367,FALSE),[1]怪物!$B:$O,3,FALSE))</f>
        <v/>
      </c>
      <c r="G3367" t="str">
        <f t="shared" ca="1" si="266"/>
        <v/>
      </c>
      <c r="H3367" t="str">
        <f t="shared" ca="1" si="267"/>
        <v/>
      </c>
      <c r="I3367" t="str">
        <f t="shared" ca="1" si="268"/>
        <v/>
      </c>
      <c r="J3367" t="str">
        <f t="shared" ca="1" si="269"/>
        <v/>
      </c>
      <c r="K3367" t="str">
        <f t="shared" ca="1" si="269"/>
        <v/>
      </c>
      <c r="AA3367" s="8">
        <v>0</v>
      </c>
      <c r="AB3367" s="8">
        <v>17</v>
      </c>
      <c r="AC3367" s="8">
        <v>10</v>
      </c>
      <c r="AD3367" s="8">
        <v>4</v>
      </c>
      <c r="AE3367" s="12" t="s">
        <v>757</v>
      </c>
    </row>
    <row r="3368" spans="2:31" x14ac:dyDescent="0.2">
      <c r="B3368" t="str">
        <f ca="1">IF(ISNA(VLOOKUP(AA3368&amp;"_"&amp;AB3368&amp;"_"&amp;AC3368&amp;"_"&amp;AE3368,[1]挑战模式!$A:$AS,1,FALSE)),"",IF(VLOOKUP(AA3368&amp;"_"&amp;AB3368&amp;"_"&amp;AC3368&amp;"_"&amp;AE3368,[1]挑战模式!$A:$AS,14+AD3368,FALSE)="","","Monster_Season"&amp;AA3368&amp;"_Challenge"&amp;AB3368&amp;"_"&amp;AC3368&amp;"_"&amp;AD3368&amp;"_"&amp;AE3368))</f>
        <v/>
      </c>
      <c r="C3368" t="str">
        <f t="shared" ca="1" si="265"/>
        <v/>
      </c>
      <c r="E3368" t="str">
        <f ca="1">IF(B3368="","",VLOOKUP(AA3368&amp;"_"&amp;AB3368&amp;"_"&amp;AC3368&amp;"_"&amp;AE3368,[1]挑战模式!$A:$AS,26+AD3368,FALSE))</f>
        <v/>
      </c>
      <c r="F3368" t="str">
        <f ca="1">IF(B3368="","",VLOOKUP(VLOOKUP(AA3368&amp;"_"&amp;AB3368&amp;"_"&amp;AC3368&amp;"_"&amp;AE3368,[1]挑战模式!$A:$AS,14+AD3368,FALSE),[1]怪物!$B:$O,3,FALSE))</f>
        <v/>
      </c>
      <c r="G3368" t="str">
        <f t="shared" ca="1" si="266"/>
        <v/>
      </c>
      <c r="H3368" t="str">
        <f t="shared" ca="1" si="267"/>
        <v/>
      </c>
      <c r="I3368" t="str">
        <f t="shared" ca="1" si="268"/>
        <v/>
      </c>
      <c r="J3368" t="str">
        <f t="shared" ca="1" si="269"/>
        <v/>
      </c>
      <c r="K3368" t="str">
        <f t="shared" ca="1" si="269"/>
        <v/>
      </c>
      <c r="AA3368" s="8">
        <v>0</v>
      </c>
      <c r="AB3368" s="8">
        <v>17</v>
      </c>
      <c r="AC3368" s="8">
        <v>10</v>
      </c>
      <c r="AD3368" s="8">
        <v>5</v>
      </c>
      <c r="AE3368" s="12" t="s">
        <v>757</v>
      </c>
    </row>
    <row r="3369" spans="2:31" x14ac:dyDescent="0.2">
      <c r="B3369" t="str">
        <f ca="1">IF(ISNA(VLOOKUP(AA3369&amp;"_"&amp;AB3369&amp;"_"&amp;AC3369&amp;"_"&amp;AE3369,[1]挑战模式!$A:$AS,1,FALSE)),"",IF(VLOOKUP(AA3369&amp;"_"&amp;AB3369&amp;"_"&amp;AC3369&amp;"_"&amp;AE3369,[1]挑战模式!$A:$AS,14+AD3369,FALSE)="","","Monster_Season"&amp;AA3369&amp;"_Challenge"&amp;AB3369&amp;"_"&amp;AC3369&amp;"_"&amp;AD3369&amp;"_"&amp;AE3369))</f>
        <v>Monster_Season0_Challenge18_1_1_Normal</v>
      </c>
      <c r="C3369">
        <f t="shared" ca="1" si="265"/>
        <v>1</v>
      </c>
      <c r="E3369">
        <f ca="1">IF(B3369="","",VLOOKUP(AA3369&amp;"_"&amp;AB3369&amp;"_"&amp;AC3369&amp;"_"&amp;AE3369,[1]挑战模式!$A:$AS,26+AD3369,FALSE))</f>
        <v>229</v>
      </c>
      <c r="F3369">
        <f ca="1">IF(B3369="","",VLOOKUP(VLOOKUP(AA3369&amp;"_"&amp;AB3369&amp;"_"&amp;AC3369&amp;"_"&amp;AE3369,[1]挑战模式!$A:$AS,14+AD3369,FALSE),[1]怪物!$B:$O,3,FALSE))</f>
        <v>1</v>
      </c>
      <c r="G3369">
        <f t="shared" ca="1" si="266"/>
        <v>0</v>
      </c>
      <c r="H3369">
        <f t="shared" ca="1" si="267"/>
        <v>0</v>
      </c>
      <c r="I3369">
        <f t="shared" ca="1" si="268"/>
        <v>0</v>
      </c>
      <c r="J3369">
        <f t="shared" ca="1" si="269"/>
        <v>0</v>
      </c>
      <c r="K3369">
        <f t="shared" ca="1" si="269"/>
        <v>0</v>
      </c>
      <c r="AA3369" s="8">
        <v>0</v>
      </c>
      <c r="AB3369" s="8">
        <v>18</v>
      </c>
      <c r="AC3369" s="8">
        <v>1</v>
      </c>
      <c r="AD3369" s="8">
        <v>1</v>
      </c>
      <c r="AE3369" s="12" t="s">
        <v>757</v>
      </c>
    </row>
    <row r="3370" spans="2:31" x14ac:dyDescent="0.2">
      <c r="B3370" t="str">
        <f ca="1">IF(ISNA(VLOOKUP(AA3370&amp;"_"&amp;AB3370&amp;"_"&amp;AC3370&amp;"_"&amp;AE3370,[1]挑战模式!$A:$AS,1,FALSE)),"",IF(VLOOKUP(AA3370&amp;"_"&amp;AB3370&amp;"_"&amp;AC3370&amp;"_"&amp;AE3370,[1]挑战模式!$A:$AS,14+AD3370,FALSE)="","","Monster_Season"&amp;AA3370&amp;"_Challenge"&amp;AB3370&amp;"_"&amp;AC3370&amp;"_"&amp;AD3370&amp;"_"&amp;AE3370))</f>
        <v/>
      </c>
      <c r="C3370" t="str">
        <f t="shared" ca="1" si="265"/>
        <v/>
      </c>
      <c r="E3370" t="str">
        <f ca="1">IF(B3370="","",VLOOKUP(AA3370&amp;"_"&amp;AB3370&amp;"_"&amp;AC3370&amp;"_"&amp;AE3370,[1]挑战模式!$A:$AS,26+AD3370,FALSE))</f>
        <v/>
      </c>
      <c r="F3370" t="str">
        <f ca="1">IF(B3370="","",VLOOKUP(VLOOKUP(AA3370&amp;"_"&amp;AB3370&amp;"_"&amp;AC3370&amp;"_"&amp;AE3370,[1]挑战模式!$A:$AS,14+AD3370,FALSE),[1]怪物!$B:$O,3,FALSE))</f>
        <v/>
      </c>
      <c r="G3370" t="str">
        <f t="shared" ca="1" si="266"/>
        <v/>
      </c>
      <c r="H3370" t="str">
        <f t="shared" ca="1" si="267"/>
        <v/>
      </c>
      <c r="I3370" t="str">
        <f t="shared" ca="1" si="268"/>
        <v/>
      </c>
      <c r="J3370" t="str">
        <f t="shared" ca="1" si="269"/>
        <v/>
      </c>
      <c r="K3370" t="str">
        <f t="shared" ca="1" si="269"/>
        <v/>
      </c>
      <c r="AA3370" s="8">
        <v>0</v>
      </c>
      <c r="AB3370" s="8">
        <v>18</v>
      </c>
      <c r="AC3370" s="8">
        <v>1</v>
      </c>
      <c r="AD3370" s="8">
        <v>2</v>
      </c>
      <c r="AE3370" s="12" t="s">
        <v>757</v>
      </c>
    </row>
    <row r="3371" spans="2:31" x14ac:dyDescent="0.2">
      <c r="B3371" t="str">
        <f ca="1">IF(ISNA(VLOOKUP(AA3371&amp;"_"&amp;AB3371&amp;"_"&amp;AC3371&amp;"_"&amp;AE3371,[1]挑战模式!$A:$AS,1,FALSE)),"",IF(VLOOKUP(AA3371&amp;"_"&amp;AB3371&amp;"_"&amp;AC3371&amp;"_"&amp;AE3371,[1]挑战模式!$A:$AS,14+AD3371,FALSE)="","","Monster_Season"&amp;AA3371&amp;"_Challenge"&amp;AB3371&amp;"_"&amp;AC3371&amp;"_"&amp;AD3371&amp;"_"&amp;AE3371))</f>
        <v/>
      </c>
      <c r="C3371" t="str">
        <f t="shared" ca="1" si="265"/>
        <v/>
      </c>
      <c r="E3371" t="str">
        <f ca="1">IF(B3371="","",VLOOKUP(AA3371&amp;"_"&amp;AB3371&amp;"_"&amp;AC3371&amp;"_"&amp;AE3371,[1]挑战模式!$A:$AS,26+AD3371,FALSE))</f>
        <v/>
      </c>
      <c r="F3371" t="str">
        <f ca="1">IF(B3371="","",VLOOKUP(VLOOKUP(AA3371&amp;"_"&amp;AB3371&amp;"_"&amp;AC3371&amp;"_"&amp;AE3371,[1]挑战模式!$A:$AS,14+AD3371,FALSE),[1]怪物!$B:$O,3,FALSE))</f>
        <v/>
      </c>
      <c r="G3371" t="str">
        <f t="shared" ca="1" si="266"/>
        <v/>
      </c>
      <c r="H3371" t="str">
        <f t="shared" ca="1" si="267"/>
        <v/>
      </c>
      <c r="I3371" t="str">
        <f t="shared" ca="1" si="268"/>
        <v/>
      </c>
      <c r="J3371" t="str">
        <f t="shared" ca="1" si="269"/>
        <v/>
      </c>
      <c r="K3371" t="str">
        <f t="shared" ca="1" si="269"/>
        <v/>
      </c>
      <c r="AA3371" s="8">
        <v>0</v>
      </c>
      <c r="AB3371" s="8">
        <v>18</v>
      </c>
      <c r="AC3371" s="8">
        <v>1</v>
      </c>
      <c r="AD3371" s="8">
        <v>3</v>
      </c>
      <c r="AE3371" s="12" t="s">
        <v>757</v>
      </c>
    </row>
    <row r="3372" spans="2:31" x14ac:dyDescent="0.2">
      <c r="B3372" t="str">
        <f ca="1">IF(ISNA(VLOOKUP(AA3372&amp;"_"&amp;AB3372&amp;"_"&amp;AC3372&amp;"_"&amp;AE3372,[1]挑战模式!$A:$AS,1,FALSE)),"",IF(VLOOKUP(AA3372&amp;"_"&amp;AB3372&amp;"_"&amp;AC3372&amp;"_"&amp;AE3372,[1]挑战模式!$A:$AS,14+AD3372,FALSE)="","","Monster_Season"&amp;AA3372&amp;"_Challenge"&amp;AB3372&amp;"_"&amp;AC3372&amp;"_"&amp;AD3372&amp;"_"&amp;AE3372))</f>
        <v/>
      </c>
      <c r="C3372" t="str">
        <f t="shared" ca="1" si="265"/>
        <v/>
      </c>
      <c r="E3372" t="str">
        <f ca="1">IF(B3372="","",VLOOKUP(AA3372&amp;"_"&amp;AB3372&amp;"_"&amp;AC3372&amp;"_"&amp;AE3372,[1]挑战模式!$A:$AS,26+AD3372,FALSE))</f>
        <v/>
      </c>
      <c r="F3372" t="str">
        <f ca="1">IF(B3372="","",VLOOKUP(VLOOKUP(AA3372&amp;"_"&amp;AB3372&amp;"_"&amp;AC3372&amp;"_"&amp;AE3372,[1]挑战模式!$A:$AS,14+AD3372,FALSE),[1]怪物!$B:$O,3,FALSE))</f>
        <v/>
      </c>
      <c r="G3372" t="str">
        <f t="shared" ca="1" si="266"/>
        <v/>
      </c>
      <c r="H3372" t="str">
        <f t="shared" ca="1" si="267"/>
        <v/>
      </c>
      <c r="I3372" t="str">
        <f t="shared" ca="1" si="268"/>
        <v/>
      </c>
      <c r="J3372" t="str">
        <f t="shared" ca="1" si="269"/>
        <v/>
      </c>
      <c r="K3372" t="str">
        <f t="shared" ca="1" si="269"/>
        <v/>
      </c>
      <c r="AA3372" s="8">
        <v>0</v>
      </c>
      <c r="AB3372" s="8">
        <v>18</v>
      </c>
      <c r="AC3372" s="8">
        <v>1</v>
      </c>
      <c r="AD3372" s="8">
        <v>4</v>
      </c>
      <c r="AE3372" s="12" t="s">
        <v>757</v>
      </c>
    </row>
    <row r="3373" spans="2:31" x14ac:dyDescent="0.2">
      <c r="B3373" t="str">
        <f ca="1">IF(ISNA(VLOOKUP(AA3373&amp;"_"&amp;AB3373&amp;"_"&amp;AC3373&amp;"_"&amp;AE3373,[1]挑战模式!$A:$AS,1,FALSE)),"",IF(VLOOKUP(AA3373&amp;"_"&amp;AB3373&amp;"_"&amp;AC3373&amp;"_"&amp;AE3373,[1]挑战模式!$A:$AS,14+AD3373,FALSE)="","","Monster_Season"&amp;AA3373&amp;"_Challenge"&amp;AB3373&amp;"_"&amp;AC3373&amp;"_"&amp;AD3373&amp;"_"&amp;AE3373))</f>
        <v/>
      </c>
      <c r="C3373" t="str">
        <f t="shared" ca="1" si="265"/>
        <v/>
      </c>
      <c r="E3373" t="str">
        <f ca="1">IF(B3373="","",VLOOKUP(AA3373&amp;"_"&amp;AB3373&amp;"_"&amp;AC3373&amp;"_"&amp;AE3373,[1]挑战模式!$A:$AS,26+AD3373,FALSE))</f>
        <v/>
      </c>
      <c r="F3373" t="str">
        <f ca="1">IF(B3373="","",VLOOKUP(VLOOKUP(AA3373&amp;"_"&amp;AB3373&amp;"_"&amp;AC3373&amp;"_"&amp;AE3373,[1]挑战模式!$A:$AS,14+AD3373,FALSE),[1]怪物!$B:$O,3,FALSE))</f>
        <v/>
      </c>
      <c r="G3373" t="str">
        <f t="shared" ca="1" si="266"/>
        <v/>
      </c>
      <c r="H3373" t="str">
        <f t="shared" ca="1" si="267"/>
        <v/>
      </c>
      <c r="I3373" t="str">
        <f t="shared" ca="1" si="268"/>
        <v/>
      </c>
      <c r="J3373" t="str">
        <f t="shared" ca="1" si="269"/>
        <v/>
      </c>
      <c r="K3373" t="str">
        <f t="shared" ca="1" si="269"/>
        <v/>
      </c>
      <c r="AA3373" s="8">
        <v>0</v>
      </c>
      <c r="AB3373" s="8">
        <v>18</v>
      </c>
      <c r="AC3373" s="8">
        <v>1</v>
      </c>
      <c r="AD3373" s="8">
        <v>5</v>
      </c>
      <c r="AE3373" s="12" t="s">
        <v>757</v>
      </c>
    </row>
    <row r="3374" spans="2:31" x14ac:dyDescent="0.2">
      <c r="B3374" t="str">
        <f ca="1">IF(ISNA(VLOOKUP(AA3374&amp;"_"&amp;AB3374&amp;"_"&amp;AC3374&amp;"_"&amp;AE3374,[1]挑战模式!$A:$AS,1,FALSE)),"",IF(VLOOKUP(AA3374&amp;"_"&amp;AB3374&amp;"_"&amp;AC3374&amp;"_"&amp;AE3374,[1]挑战模式!$A:$AS,14+AD3374,FALSE)="","","Monster_Season"&amp;AA3374&amp;"_Challenge"&amp;AB3374&amp;"_"&amp;AC3374&amp;"_"&amp;AD3374&amp;"_"&amp;AE3374))</f>
        <v/>
      </c>
      <c r="C3374" t="str">
        <f t="shared" ca="1" si="265"/>
        <v/>
      </c>
      <c r="E3374" t="str">
        <f ca="1">IF(B3374="","",VLOOKUP(AA3374&amp;"_"&amp;AB3374&amp;"_"&amp;AC3374&amp;"_"&amp;AE3374,[1]挑战模式!$A:$AS,26+AD3374,FALSE))</f>
        <v/>
      </c>
      <c r="F3374" t="str">
        <f ca="1">IF(B3374="","",VLOOKUP(VLOOKUP(AA3374&amp;"_"&amp;AB3374&amp;"_"&amp;AC3374&amp;"_"&amp;AE3374,[1]挑战模式!$A:$AS,14+AD3374,FALSE),[1]怪物!$B:$O,3,FALSE))</f>
        <v/>
      </c>
      <c r="G3374" t="str">
        <f t="shared" ca="1" si="266"/>
        <v/>
      </c>
      <c r="H3374" t="str">
        <f t="shared" ca="1" si="267"/>
        <v/>
      </c>
      <c r="I3374" t="str">
        <f t="shared" ca="1" si="268"/>
        <v/>
      </c>
      <c r="J3374" t="str">
        <f t="shared" ca="1" si="269"/>
        <v/>
      </c>
      <c r="K3374" t="str">
        <f t="shared" ca="1" si="269"/>
        <v/>
      </c>
      <c r="AA3374" s="8">
        <v>0</v>
      </c>
      <c r="AB3374" s="8">
        <v>18</v>
      </c>
      <c r="AC3374" s="8">
        <v>1</v>
      </c>
      <c r="AD3374" s="8">
        <v>6</v>
      </c>
      <c r="AE3374" s="12" t="s">
        <v>757</v>
      </c>
    </row>
    <row r="3375" spans="2:31" x14ac:dyDescent="0.2">
      <c r="B3375" t="str">
        <f ca="1">IF(ISNA(VLOOKUP(AA3375&amp;"_"&amp;AB3375&amp;"_"&amp;AC3375&amp;"_"&amp;AE3375,[1]挑战模式!$A:$AS,1,FALSE)),"",IF(VLOOKUP(AA3375&amp;"_"&amp;AB3375&amp;"_"&amp;AC3375&amp;"_"&amp;AE3375,[1]挑战模式!$A:$AS,14+AD3375,FALSE)="","","Monster_Season"&amp;AA3375&amp;"_Challenge"&amp;AB3375&amp;"_"&amp;AC3375&amp;"_"&amp;AD3375&amp;"_"&amp;AE3375))</f>
        <v>Monster_Season0_Challenge18_2_1_Normal</v>
      </c>
      <c r="C3375">
        <f t="shared" ca="1" si="265"/>
        <v>1</v>
      </c>
      <c r="E3375">
        <f ca="1">IF(B3375="","",VLOOKUP(AA3375&amp;"_"&amp;AB3375&amp;"_"&amp;AC3375&amp;"_"&amp;AE3375,[1]挑战模式!$A:$AS,26+AD3375,FALSE))</f>
        <v>394</v>
      </c>
      <c r="F3375">
        <f ca="1">IF(B3375="","",VLOOKUP(VLOOKUP(AA3375&amp;"_"&amp;AB3375&amp;"_"&amp;AC3375&amp;"_"&amp;AE3375,[1]挑战模式!$A:$AS,14+AD3375,FALSE),[1]怪物!$B:$O,3,FALSE))</f>
        <v>1</v>
      </c>
      <c r="G3375">
        <f t="shared" ca="1" si="266"/>
        <v>0</v>
      </c>
      <c r="H3375">
        <f t="shared" ca="1" si="267"/>
        <v>0</v>
      </c>
      <c r="I3375">
        <f t="shared" ca="1" si="268"/>
        <v>0</v>
      </c>
      <c r="J3375">
        <f t="shared" ca="1" si="269"/>
        <v>0</v>
      </c>
      <c r="K3375">
        <f t="shared" ca="1" si="269"/>
        <v>0</v>
      </c>
      <c r="AA3375" s="8">
        <v>0</v>
      </c>
      <c r="AB3375" s="8">
        <v>18</v>
      </c>
      <c r="AC3375" s="8">
        <v>2</v>
      </c>
      <c r="AD3375" s="8">
        <v>1</v>
      </c>
      <c r="AE3375" s="12" t="s">
        <v>757</v>
      </c>
    </row>
    <row r="3376" spans="2:31" x14ac:dyDescent="0.2">
      <c r="B3376" t="str">
        <f ca="1">IF(ISNA(VLOOKUP(AA3376&amp;"_"&amp;AB3376&amp;"_"&amp;AC3376&amp;"_"&amp;AE3376,[1]挑战模式!$A:$AS,1,FALSE)),"",IF(VLOOKUP(AA3376&amp;"_"&amp;AB3376&amp;"_"&amp;AC3376&amp;"_"&amp;AE3376,[1]挑战模式!$A:$AS,14+AD3376,FALSE)="","","Monster_Season"&amp;AA3376&amp;"_Challenge"&amp;AB3376&amp;"_"&amp;AC3376&amp;"_"&amp;AD3376&amp;"_"&amp;AE3376))</f>
        <v>Monster_Season0_Challenge18_2_2_Normal</v>
      </c>
      <c r="C3376">
        <f t="shared" ca="1" si="265"/>
        <v>1</v>
      </c>
      <c r="E3376">
        <f ca="1">IF(B3376="","",VLOOKUP(AA3376&amp;"_"&amp;AB3376&amp;"_"&amp;AC3376&amp;"_"&amp;AE3376,[1]挑战模式!$A:$AS,26+AD3376,FALSE))</f>
        <v>394</v>
      </c>
      <c r="F3376">
        <f ca="1">IF(B3376="","",VLOOKUP(VLOOKUP(AA3376&amp;"_"&amp;AB3376&amp;"_"&amp;AC3376&amp;"_"&amp;AE3376,[1]挑战模式!$A:$AS,14+AD3376,FALSE),[1]怪物!$B:$O,3,FALSE))</f>
        <v>1</v>
      </c>
      <c r="G3376">
        <f t="shared" ca="1" si="266"/>
        <v>0</v>
      </c>
      <c r="H3376">
        <f t="shared" ca="1" si="267"/>
        <v>0</v>
      </c>
      <c r="I3376">
        <f t="shared" ca="1" si="268"/>
        <v>0</v>
      </c>
      <c r="J3376">
        <f t="shared" ca="1" si="269"/>
        <v>0</v>
      </c>
      <c r="K3376">
        <f t="shared" ca="1" si="269"/>
        <v>0</v>
      </c>
      <c r="AA3376" s="8">
        <v>0</v>
      </c>
      <c r="AB3376" s="8">
        <v>18</v>
      </c>
      <c r="AC3376" s="8">
        <v>2</v>
      </c>
      <c r="AD3376" s="8">
        <v>2</v>
      </c>
      <c r="AE3376" s="12" t="s">
        <v>757</v>
      </c>
    </row>
    <row r="3377" spans="2:31" x14ac:dyDescent="0.2">
      <c r="B3377" t="str">
        <f ca="1">IF(ISNA(VLOOKUP(AA3377&amp;"_"&amp;AB3377&amp;"_"&amp;AC3377&amp;"_"&amp;AE3377,[1]挑战模式!$A:$AS,1,FALSE)),"",IF(VLOOKUP(AA3377&amp;"_"&amp;AB3377&amp;"_"&amp;AC3377&amp;"_"&amp;AE3377,[1]挑战模式!$A:$AS,14+AD3377,FALSE)="","","Monster_Season"&amp;AA3377&amp;"_Challenge"&amp;AB3377&amp;"_"&amp;AC3377&amp;"_"&amp;AD3377&amp;"_"&amp;AE3377))</f>
        <v/>
      </c>
      <c r="C3377" t="str">
        <f t="shared" ca="1" si="265"/>
        <v/>
      </c>
      <c r="E3377" t="str">
        <f ca="1">IF(B3377="","",VLOOKUP(AA3377&amp;"_"&amp;AB3377&amp;"_"&amp;AC3377&amp;"_"&amp;AE3377,[1]挑战模式!$A:$AS,26+AD3377,FALSE))</f>
        <v/>
      </c>
      <c r="F3377" t="str">
        <f ca="1">IF(B3377="","",VLOOKUP(VLOOKUP(AA3377&amp;"_"&amp;AB3377&amp;"_"&amp;AC3377&amp;"_"&amp;AE3377,[1]挑战模式!$A:$AS,14+AD3377,FALSE),[1]怪物!$B:$O,3,FALSE))</f>
        <v/>
      </c>
      <c r="G3377" t="str">
        <f t="shared" ca="1" si="266"/>
        <v/>
      </c>
      <c r="H3377" t="str">
        <f t="shared" ca="1" si="267"/>
        <v/>
      </c>
      <c r="I3377" t="str">
        <f t="shared" ca="1" si="268"/>
        <v/>
      </c>
      <c r="J3377" t="str">
        <f t="shared" ca="1" si="269"/>
        <v/>
      </c>
      <c r="K3377" t="str">
        <f t="shared" ca="1" si="269"/>
        <v/>
      </c>
      <c r="AA3377" s="8">
        <v>0</v>
      </c>
      <c r="AB3377" s="8">
        <v>18</v>
      </c>
      <c r="AC3377" s="8">
        <v>2</v>
      </c>
      <c r="AD3377" s="8">
        <v>3</v>
      </c>
      <c r="AE3377" s="12" t="s">
        <v>757</v>
      </c>
    </row>
    <row r="3378" spans="2:31" x14ac:dyDescent="0.2">
      <c r="B3378" t="str">
        <f ca="1">IF(ISNA(VLOOKUP(AA3378&amp;"_"&amp;AB3378&amp;"_"&amp;AC3378&amp;"_"&amp;AE3378,[1]挑战模式!$A:$AS,1,FALSE)),"",IF(VLOOKUP(AA3378&amp;"_"&amp;AB3378&amp;"_"&amp;AC3378&amp;"_"&amp;AE3378,[1]挑战模式!$A:$AS,14+AD3378,FALSE)="","","Monster_Season"&amp;AA3378&amp;"_Challenge"&amp;AB3378&amp;"_"&amp;AC3378&amp;"_"&amp;AD3378&amp;"_"&amp;AE3378))</f>
        <v/>
      </c>
      <c r="C3378" t="str">
        <f t="shared" ca="1" si="265"/>
        <v/>
      </c>
      <c r="E3378" t="str">
        <f ca="1">IF(B3378="","",VLOOKUP(AA3378&amp;"_"&amp;AB3378&amp;"_"&amp;AC3378&amp;"_"&amp;AE3378,[1]挑战模式!$A:$AS,26+AD3378,FALSE))</f>
        <v/>
      </c>
      <c r="F3378" t="str">
        <f ca="1">IF(B3378="","",VLOOKUP(VLOOKUP(AA3378&amp;"_"&amp;AB3378&amp;"_"&amp;AC3378&amp;"_"&amp;AE3378,[1]挑战模式!$A:$AS,14+AD3378,FALSE),[1]怪物!$B:$O,3,FALSE))</f>
        <v/>
      </c>
      <c r="G3378" t="str">
        <f t="shared" ca="1" si="266"/>
        <v/>
      </c>
      <c r="H3378" t="str">
        <f t="shared" ca="1" si="267"/>
        <v/>
      </c>
      <c r="I3378" t="str">
        <f t="shared" ca="1" si="268"/>
        <v/>
      </c>
      <c r="J3378" t="str">
        <f t="shared" ca="1" si="269"/>
        <v/>
      </c>
      <c r="K3378" t="str">
        <f t="shared" ca="1" si="269"/>
        <v/>
      </c>
      <c r="AA3378" s="8">
        <v>0</v>
      </c>
      <c r="AB3378" s="8">
        <v>18</v>
      </c>
      <c r="AC3378" s="8">
        <v>2</v>
      </c>
      <c r="AD3378" s="8">
        <v>4</v>
      </c>
      <c r="AE3378" s="12" t="s">
        <v>757</v>
      </c>
    </row>
    <row r="3379" spans="2:31" x14ac:dyDescent="0.2">
      <c r="B3379" t="str">
        <f ca="1">IF(ISNA(VLOOKUP(AA3379&amp;"_"&amp;AB3379&amp;"_"&amp;AC3379&amp;"_"&amp;AE3379,[1]挑战模式!$A:$AS,1,FALSE)),"",IF(VLOOKUP(AA3379&amp;"_"&amp;AB3379&amp;"_"&amp;AC3379&amp;"_"&amp;AE3379,[1]挑战模式!$A:$AS,14+AD3379,FALSE)="","","Monster_Season"&amp;AA3379&amp;"_Challenge"&amp;AB3379&amp;"_"&amp;AC3379&amp;"_"&amp;AD3379&amp;"_"&amp;AE3379))</f>
        <v/>
      </c>
      <c r="C3379" t="str">
        <f t="shared" ca="1" si="265"/>
        <v/>
      </c>
      <c r="E3379" t="str">
        <f ca="1">IF(B3379="","",VLOOKUP(AA3379&amp;"_"&amp;AB3379&amp;"_"&amp;AC3379&amp;"_"&amp;AE3379,[1]挑战模式!$A:$AS,26+AD3379,FALSE))</f>
        <v/>
      </c>
      <c r="F3379" t="str">
        <f ca="1">IF(B3379="","",VLOOKUP(VLOOKUP(AA3379&amp;"_"&amp;AB3379&amp;"_"&amp;AC3379&amp;"_"&amp;AE3379,[1]挑战模式!$A:$AS,14+AD3379,FALSE),[1]怪物!$B:$O,3,FALSE))</f>
        <v/>
      </c>
      <c r="G3379" t="str">
        <f t="shared" ca="1" si="266"/>
        <v/>
      </c>
      <c r="H3379" t="str">
        <f t="shared" ca="1" si="267"/>
        <v/>
      </c>
      <c r="I3379" t="str">
        <f t="shared" ca="1" si="268"/>
        <v/>
      </c>
      <c r="J3379" t="str">
        <f t="shared" ca="1" si="269"/>
        <v/>
      </c>
      <c r="K3379" t="str">
        <f t="shared" ca="1" si="269"/>
        <v/>
      </c>
      <c r="AA3379" s="8">
        <v>0</v>
      </c>
      <c r="AB3379" s="8">
        <v>18</v>
      </c>
      <c r="AC3379" s="8">
        <v>2</v>
      </c>
      <c r="AD3379" s="8">
        <v>5</v>
      </c>
      <c r="AE3379" s="12" t="s">
        <v>757</v>
      </c>
    </row>
    <row r="3380" spans="2:31" x14ac:dyDescent="0.2">
      <c r="B3380" t="str">
        <f ca="1">IF(ISNA(VLOOKUP(AA3380&amp;"_"&amp;AB3380&amp;"_"&amp;AC3380&amp;"_"&amp;AE3380,[1]挑战模式!$A:$AS,1,FALSE)),"",IF(VLOOKUP(AA3380&amp;"_"&amp;AB3380&amp;"_"&amp;AC3380&amp;"_"&amp;AE3380,[1]挑战模式!$A:$AS,14+AD3380,FALSE)="","","Monster_Season"&amp;AA3380&amp;"_Challenge"&amp;AB3380&amp;"_"&amp;AC3380&amp;"_"&amp;AD3380&amp;"_"&amp;AE3380))</f>
        <v/>
      </c>
      <c r="C3380" t="str">
        <f t="shared" ca="1" si="265"/>
        <v/>
      </c>
      <c r="E3380" t="str">
        <f ca="1">IF(B3380="","",VLOOKUP(AA3380&amp;"_"&amp;AB3380&amp;"_"&amp;AC3380&amp;"_"&amp;AE3380,[1]挑战模式!$A:$AS,26+AD3380,FALSE))</f>
        <v/>
      </c>
      <c r="F3380" t="str">
        <f ca="1">IF(B3380="","",VLOOKUP(VLOOKUP(AA3380&amp;"_"&amp;AB3380&amp;"_"&amp;AC3380&amp;"_"&amp;AE3380,[1]挑战模式!$A:$AS,14+AD3380,FALSE),[1]怪物!$B:$O,3,FALSE))</f>
        <v/>
      </c>
      <c r="G3380" t="str">
        <f t="shared" ca="1" si="266"/>
        <v/>
      </c>
      <c r="H3380" t="str">
        <f t="shared" ca="1" si="267"/>
        <v/>
      </c>
      <c r="I3380" t="str">
        <f t="shared" ca="1" si="268"/>
        <v/>
      </c>
      <c r="J3380" t="str">
        <f t="shared" ca="1" si="269"/>
        <v/>
      </c>
      <c r="K3380" t="str">
        <f t="shared" ca="1" si="269"/>
        <v/>
      </c>
      <c r="AA3380" s="8">
        <v>0</v>
      </c>
      <c r="AB3380" s="8">
        <v>18</v>
      </c>
      <c r="AC3380" s="8">
        <v>2</v>
      </c>
      <c r="AD3380" s="8">
        <v>6</v>
      </c>
      <c r="AE3380" s="12" t="s">
        <v>757</v>
      </c>
    </row>
    <row r="3381" spans="2:31" x14ac:dyDescent="0.2">
      <c r="B3381" t="str">
        <f ca="1">IF(ISNA(VLOOKUP(AA3381&amp;"_"&amp;AB3381&amp;"_"&amp;AC3381&amp;"_"&amp;AE3381,[1]挑战模式!$A:$AS,1,FALSE)),"",IF(VLOOKUP(AA3381&amp;"_"&amp;AB3381&amp;"_"&amp;AC3381&amp;"_"&amp;AE3381,[1]挑战模式!$A:$AS,14+AD3381,FALSE)="","","Monster_Season"&amp;AA3381&amp;"_Challenge"&amp;AB3381&amp;"_"&amp;AC3381&amp;"_"&amp;AD3381&amp;"_"&amp;AE3381))</f>
        <v>Monster_Season0_Challenge18_3_1_Normal</v>
      </c>
      <c r="C3381">
        <f t="shared" ca="1" si="265"/>
        <v>1</v>
      </c>
      <c r="E3381">
        <f ca="1">IF(B3381="","",VLOOKUP(AA3381&amp;"_"&amp;AB3381&amp;"_"&amp;AC3381&amp;"_"&amp;AE3381,[1]挑战模式!$A:$AS,26+AD3381,FALSE))</f>
        <v>559</v>
      </c>
      <c r="F3381">
        <f ca="1">IF(B3381="","",VLOOKUP(VLOOKUP(AA3381&amp;"_"&amp;AB3381&amp;"_"&amp;AC3381&amp;"_"&amp;AE3381,[1]挑战模式!$A:$AS,14+AD3381,FALSE),[1]怪物!$B:$O,3,FALSE))</f>
        <v>1</v>
      </c>
      <c r="G3381">
        <f t="shared" ca="1" si="266"/>
        <v>0</v>
      </c>
      <c r="H3381">
        <f t="shared" ca="1" si="267"/>
        <v>0</v>
      </c>
      <c r="I3381">
        <f t="shared" ca="1" si="268"/>
        <v>0</v>
      </c>
      <c r="J3381">
        <f t="shared" ca="1" si="269"/>
        <v>0</v>
      </c>
      <c r="K3381">
        <f t="shared" ca="1" si="269"/>
        <v>0</v>
      </c>
      <c r="AA3381" s="8">
        <v>0</v>
      </c>
      <c r="AB3381" s="8">
        <v>18</v>
      </c>
      <c r="AC3381" s="8">
        <v>3</v>
      </c>
      <c r="AD3381" s="8">
        <v>1</v>
      </c>
      <c r="AE3381" s="12" t="s">
        <v>757</v>
      </c>
    </row>
    <row r="3382" spans="2:31" x14ac:dyDescent="0.2">
      <c r="B3382" t="str">
        <f ca="1">IF(ISNA(VLOOKUP(AA3382&amp;"_"&amp;AB3382&amp;"_"&amp;AC3382&amp;"_"&amp;AE3382,[1]挑战模式!$A:$AS,1,FALSE)),"",IF(VLOOKUP(AA3382&amp;"_"&amp;AB3382&amp;"_"&amp;AC3382&amp;"_"&amp;AE3382,[1]挑战模式!$A:$AS,14+AD3382,FALSE)="","","Monster_Season"&amp;AA3382&amp;"_Challenge"&amp;AB3382&amp;"_"&amp;AC3382&amp;"_"&amp;AD3382&amp;"_"&amp;AE3382))</f>
        <v>Monster_Season0_Challenge18_3_2_Normal</v>
      </c>
      <c r="C3382">
        <f t="shared" ca="1" si="265"/>
        <v>1</v>
      </c>
      <c r="E3382">
        <f ca="1">IF(B3382="","",VLOOKUP(AA3382&amp;"_"&amp;AB3382&amp;"_"&amp;AC3382&amp;"_"&amp;AE3382,[1]挑战模式!$A:$AS,26+AD3382,FALSE))</f>
        <v>559</v>
      </c>
      <c r="F3382">
        <f ca="1">IF(B3382="","",VLOOKUP(VLOOKUP(AA3382&amp;"_"&amp;AB3382&amp;"_"&amp;AC3382&amp;"_"&amp;AE3382,[1]挑战模式!$A:$AS,14+AD3382,FALSE),[1]怪物!$B:$O,3,FALSE))</f>
        <v>1</v>
      </c>
      <c r="G3382">
        <f t="shared" ca="1" si="266"/>
        <v>0</v>
      </c>
      <c r="H3382">
        <f t="shared" ca="1" si="267"/>
        <v>0</v>
      </c>
      <c r="I3382">
        <f t="shared" ca="1" si="268"/>
        <v>0</v>
      </c>
      <c r="J3382">
        <f t="shared" ca="1" si="269"/>
        <v>0</v>
      </c>
      <c r="K3382">
        <f t="shared" ca="1" si="269"/>
        <v>0</v>
      </c>
      <c r="AA3382" s="8">
        <v>0</v>
      </c>
      <c r="AB3382" s="8">
        <v>18</v>
      </c>
      <c r="AC3382" s="8">
        <v>3</v>
      </c>
      <c r="AD3382" s="8">
        <v>2</v>
      </c>
      <c r="AE3382" s="12" t="s">
        <v>757</v>
      </c>
    </row>
    <row r="3383" spans="2:31" x14ac:dyDescent="0.2">
      <c r="B3383" t="str">
        <f ca="1">IF(ISNA(VLOOKUP(AA3383&amp;"_"&amp;AB3383&amp;"_"&amp;AC3383&amp;"_"&amp;AE3383,[1]挑战模式!$A:$AS,1,FALSE)),"",IF(VLOOKUP(AA3383&amp;"_"&amp;AB3383&amp;"_"&amp;AC3383&amp;"_"&amp;AE3383,[1]挑战模式!$A:$AS,14+AD3383,FALSE)="","","Monster_Season"&amp;AA3383&amp;"_Challenge"&amp;AB3383&amp;"_"&amp;AC3383&amp;"_"&amp;AD3383&amp;"_"&amp;AE3383))</f>
        <v/>
      </c>
      <c r="C3383" t="str">
        <f t="shared" ca="1" si="265"/>
        <v/>
      </c>
      <c r="E3383" t="str">
        <f ca="1">IF(B3383="","",VLOOKUP(AA3383&amp;"_"&amp;AB3383&amp;"_"&amp;AC3383&amp;"_"&amp;AE3383,[1]挑战模式!$A:$AS,26+AD3383,FALSE))</f>
        <v/>
      </c>
      <c r="F3383" t="str">
        <f ca="1">IF(B3383="","",VLOOKUP(VLOOKUP(AA3383&amp;"_"&amp;AB3383&amp;"_"&amp;AC3383&amp;"_"&amp;AE3383,[1]挑战模式!$A:$AS,14+AD3383,FALSE),[1]怪物!$B:$O,3,FALSE))</f>
        <v/>
      </c>
      <c r="G3383" t="str">
        <f t="shared" ca="1" si="266"/>
        <v/>
      </c>
      <c r="H3383" t="str">
        <f t="shared" ca="1" si="267"/>
        <v/>
      </c>
      <c r="I3383" t="str">
        <f t="shared" ca="1" si="268"/>
        <v/>
      </c>
      <c r="J3383" t="str">
        <f t="shared" ca="1" si="269"/>
        <v/>
      </c>
      <c r="K3383" t="str">
        <f t="shared" ca="1" si="269"/>
        <v/>
      </c>
      <c r="AA3383" s="8">
        <v>0</v>
      </c>
      <c r="AB3383" s="8">
        <v>18</v>
      </c>
      <c r="AC3383" s="8">
        <v>3</v>
      </c>
      <c r="AD3383" s="8">
        <v>3</v>
      </c>
      <c r="AE3383" s="12" t="s">
        <v>757</v>
      </c>
    </row>
    <row r="3384" spans="2:31" x14ac:dyDescent="0.2">
      <c r="B3384" t="str">
        <f ca="1">IF(ISNA(VLOOKUP(AA3384&amp;"_"&amp;AB3384&amp;"_"&amp;AC3384&amp;"_"&amp;AE3384,[1]挑战模式!$A:$AS,1,FALSE)),"",IF(VLOOKUP(AA3384&amp;"_"&amp;AB3384&amp;"_"&amp;AC3384&amp;"_"&amp;AE3384,[1]挑战模式!$A:$AS,14+AD3384,FALSE)="","","Monster_Season"&amp;AA3384&amp;"_Challenge"&amp;AB3384&amp;"_"&amp;AC3384&amp;"_"&amp;AD3384&amp;"_"&amp;AE3384))</f>
        <v/>
      </c>
      <c r="C3384" t="str">
        <f t="shared" ca="1" si="265"/>
        <v/>
      </c>
      <c r="E3384" t="str">
        <f ca="1">IF(B3384="","",VLOOKUP(AA3384&amp;"_"&amp;AB3384&amp;"_"&amp;AC3384&amp;"_"&amp;AE3384,[1]挑战模式!$A:$AS,26+AD3384,FALSE))</f>
        <v/>
      </c>
      <c r="F3384" t="str">
        <f ca="1">IF(B3384="","",VLOOKUP(VLOOKUP(AA3384&amp;"_"&amp;AB3384&amp;"_"&amp;AC3384&amp;"_"&amp;AE3384,[1]挑战模式!$A:$AS,14+AD3384,FALSE),[1]怪物!$B:$O,3,FALSE))</f>
        <v/>
      </c>
      <c r="G3384" t="str">
        <f t="shared" ca="1" si="266"/>
        <v/>
      </c>
      <c r="H3384" t="str">
        <f t="shared" ca="1" si="267"/>
        <v/>
      </c>
      <c r="I3384" t="str">
        <f t="shared" ca="1" si="268"/>
        <v/>
      </c>
      <c r="J3384" t="str">
        <f t="shared" ca="1" si="269"/>
        <v/>
      </c>
      <c r="K3384" t="str">
        <f t="shared" ca="1" si="269"/>
        <v/>
      </c>
      <c r="AA3384" s="8">
        <v>0</v>
      </c>
      <c r="AB3384" s="8">
        <v>18</v>
      </c>
      <c r="AC3384" s="8">
        <v>3</v>
      </c>
      <c r="AD3384" s="8">
        <v>4</v>
      </c>
      <c r="AE3384" s="12" t="s">
        <v>757</v>
      </c>
    </row>
    <row r="3385" spans="2:31" x14ac:dyDescent="0.2">
      <c r="B3385" t="str">
        <f ca="1">IF(ISNA(VLOOKUP(AA3385&amp;"_"&amp;AB3385&amp;"_"&amp;AC3385&amp;"_"&amp;AE3385,[1]挑战模式!$A:$AS,1,FALSE)),"",IF(VLOOKUP(AA3385&amp;"_"&amp;AB3385&amp;"_"&amp;AC3385&amp;"_"&amp;AE3385,[1]挑战模式!$A:$AS,14+AD3385,FALSE)="","","Monster_Season"&amp;AA3385&amp;"_Challenge"&amp;AB3385&amp;"_"&amp;AC3385&amp;"_"&amp;AD3385&amp;"_"&amp;AE3385))</f>
        <v/>
      </c>
      <c r="C3385" t="str">
        <f t="shared" ca="1" si="265"/>
        <v/>
      </c>
      <c r="E3385" t="str">
        <f ca="1">IF(B3385="","",VLOOKUP(AA3385&amp;"_"&amp;AB3385&amp;"_"&amp;AC3385&amp;"_"&amp;AE3385,[1]挑战模式!$A:$AS,26+AD3385,FALSE))</f>
        <v/>
      </c>
      <c r="F3385" t="str">
        <f ca="1">IF(B3385="","",VLOOKUP(VLOOKUP(AA3385&amp;"_"&amp;AB3385&amp;"_"&amp;AC3385&amp;"_"&amp;AE3385,[1]挑战模式!$A:$AS,14+AD3385,FALSE),[1]怪物!$B:$O,3,FALSE))</f>
        <v/>
      </c>
      <c r="G3385" t="str">
        <f t="shared" ca="1" si="266"/>
        <v/>
      </c>
      <c r="H3385" t="str">
        <f t="shared" ca="1" si="267"/>
        <v/>
      </c>
      <c r="I3385" t="str">
        <f t="shared" ca="1" si="268"/>
        <v/>
      </c>
      <c r="J3385" t="str">
        <f t="shared" ca="1" si="269"/>
        <v/>
      </c>
      <c r="K3385" t="str">
        <f t="shared" ca="1" si="269"/>
        <v/>
      </c>
      <c r="AA3385" s="8">
        <v>0</v>
      </c>
      <c r="AB3385" s="8">
        <v>18</v>
      </c>
      <c r="AC3385" s="8">
        <v>3</v>
      </c>
      <c r="AD3385" s="8">
        <v>5</v>
      </c>
      <c r="AE3385" s="12" t="s">
        <v>757</v>
      </c>
    </row>
    <row r="3386" spans="2:31" x14ac:dyDescent="0.2">
      <c r="B3386" t="str">
        <f ca="1">IF(ISNA(VLOOKUP(AA3386&amp;"_"&amp;AB3386&amp;"_"&amp;AC3386&amp;"_"&amp;AE3386,[1]挑战模式!$A:$AS,1,FALSE)),"",IF(VLOOKUP(AA3386&amp;"_"&amp;AB3386&amp;"_"&amp;AC3386&amp;"_"&amp;AE3386,[1]挑战模式!$A:$AS,14+AD3386,FALSE)="","","Monster_Season"&amp;AA3386&amp;"_Challenge"&amp;AB3386&amp;"_"&amp;AC3386&amp;"_"&amp;AD3386&amp;"_"&amp;AE3386))</f>
        <v/>
      </c>
      <c r="C3386" t="str">
        <f t="shared" ca="1" si="265"/>
        <v/>
      </c>
      <c r="E3386" t="str">
        <f ca="1">IF(B3386="","",VLOOKUP(AA3386&amp;"_"&amp;AB3386&amp;"_"&amp;AC3386&amp;"_"&amp;AE3386,[1]挑战模式!$A:$AS,26+AD3386,FALSE))</f>
        <v/>
      </c>
      <c r="F3386" t="str">
        <f ca="1">IF(B3386="","",VLOOKUP(VLOOKUP(AA3386&amp;"_"&amp;AB3386&amp;"_"&amp;AC3386&amp;"_"&amp;AE3386,[1]挑战模式!$A:$AS,14+AD3386,FALSE),[1]怪物!$B:$O,3,FALSE))</f>
        <v/>
      </c>
      <c r="G3386" t="str">
        <f t="shared" ca="1" si="266"/>
        <v/>
      </c>
      <c r="H3386" t="str">
        <f t="shared" ca="1" si="267"/>
        <v/>
      </c>
      <c r="I3386" t="str">
        <f t="shared" ca="1" si="268"/>
        <v/>
      </c>
      <c r="J3386" t="str">
        <f t="shared" ca="1" si="269"/>
        <v/>
      </c>
      <c r="K3386" t="str">
        <f t="shared" ca="1" si="269"/>
        <v/>
      </c>
      <c r="AA3386" s="8">
        <v>0</v>
      </c>
      <c r="AB3386" s="8">
        <v>18</v>
      </c>
      <c r="AC3386" s="8">
        <v>3</v>
      </c>
      <c r="AD3386" s="8">
        <v>6</v>
      </c>
      <c r="AE3386" s="12" t="s">
        <v>757</v>
      </c>
    </row>
    <row r="3387" spans="2:31" x14ac:dyDescent="0.2">
      <c r="B3387" t="str">
        <f ca="1">IF(ISNA(VLOOKUP(AA3387&amp;"_"&amp;AB3387&amp;"_"&amp;AC3387&amp;"_"&amp;AE3387,[1]挑战模式!$A:$AS,1,FALSE)),"",IF(VLOOKUP(AA3387&amp;"_"&amp;AB3387&amp;"_"&amp;AC3387&amp;"_"&amp;AE3387,[1]挑战模式!$A:$AS,14+AD3387,FALSE)="","","Monster_Season"&amp;AA3387&amp;"_Challenge"&amp;AB3387&amp;"_"&amp;AC3387&amp;"_"&amp;AD3387&amp;"_"&amp;AE3387))</f>
        <v>Monster_Season0_Challenge18_4_1_Normal</v>
      </c>
      <c r="C3387">
        <f t="shared" ca="1" si="265"/>
        <v>1</v>
      </c>
      <c r="E3387">
        <f ca="1">IF(B3387="","",VLOOKUP(AA3387&amp;"_"&amp;AB3387&amp;"_"&amp;AC3387&amp;"_"&amp;AE3387,[1]挑战模式!$A:$AS,26+AD3387,FALSE))</f>
        <v>834</v>
      </c>
      <c r="F3387">
        <f ca="1">IF(B3387="","",VLOOKUP(VLOOKUP(AA3387&amp;"_"&amp;AB3387&amp;"_"&amp;AC3387&amp;"_"&amp;AE3387,[1]挑战模式!$A:$AS,14+AD3387,FALSE),[1]怪物!$B:$O,3,FALSE))</f>
        <v>1</v>
      </c>
      <c r="G3387">
        <f t="shared" ca="1" si="266"/>
        <v>0</v>
      </c>
      <c r="H3387">
        <f t="shared" ca="1" si="267"/>
        <v>0</v>
      </c>
      <c r="I3387">
        <f t="shared" ca="1" si="268"/>
        <v>0</v>
      </c>
      <c r="J3387">
        <f t="shared" ca="1" si="269"/>
        <v>0</v>
      </c>
      <c r="K3387">
        <f t="shared" ca="1" si="269"/>
        <v>0</v>
      </c>
      <c r="AA3387" s="8">
        <v>0</v>
      </c>
      <c r="AB3387" s="8">
        <v>18</v>
      </c>
      <c r="AC3387" s="8">
        <v>4</v>
      </c>
      <c r="AD3387" s="8">
        <v>1</v>
      </c>
      <c r="AE3387" s="12" t="s">
        <v>757</v>
      </c>
    </row>
    <row r="3388" spans="2:31" x14ac:dyDescent="0.2">
      <c r="B3388" t="str">
        <f ca="1">IF(ISNA(VLOOKUP(AA3388&amp;"_"&amp;AB3388&amp;"_"&amp;AC3388&amp;"_"&amp;AE3388,[1]挑战模式!$A:$AS,1,FALSE)),"",IF(VLOOKUP(AA3388&amp;"_"&amp;AB3388&amp;"_"&amp;AC3388&amp;"_"&amp;AE3388,[1]挑战模式!$A:$AS,14+AD3388,FALSE)="","","Monster_Season"&amp;AA3388&amp;"_Challenge"&amp;AB3388&amp;"_"&amp;AC3388&amp;"_"&amp;AD3388&amp;"_"&amp;AE3388))</f>
        <v>Monster_Season0_Challenge18_4_2_Normal</v>
      </c>
      <c r="C3388">
        <f t="shared" ca="1" si="265"/>
        <v>1</v>
      </c>
      <c r="E3388">
        <f ca="1">IF(B3388="","",VLOOKUP(AA3388&amp;"_"&amp;AB3388&amp;"_"&amp;AC3388&amp;"_"&amp;AE3388,[1]挑战模式!$A:$AS,26+AD3388,FALSE))</f>
        <v>834</v>
      </c>
      <c r="F3388">
        <f ca="1">IF(B3388="","",VLOOKUP(VLOOKUP(AA3388&amp;"_"&amp;AB3388&amp;"_"&amp;AC3388&amp;"_"&amp;AE3388,[1]挑战模式!$A:$AS,14+AD3388,FALSE),[1]怪物!$B:$O,3,FALSE))</f>
        <v>1</v>
      </c>
      <c r="G3388">
        <f t="shared" ca="1" si="266"/>
        <v>0</v>
      </c>
      <c r="H3388">
        <f t="shared" ca="1" si="267"/>
        <v>0</v>
      </c>
      <c r="I3388">
        <f t="shared" ca="1" si="268"/>
        <v>0</v>
      </c>
      <c r="J3388">
        <f t="shared" ca="1" si="269"/>
        <v>0</v>
      </c>
      <c r="K3388">
        <f t="shared" ca="1" si="269"/>
        <v>0</v>
      </c>
      <c r="AA3388" s="8">
        <v>0</v>
      </c>
      <c r="AB3388" s="8">
        <v>18</v>
      </c>
      <c r="AC3388" s="8">
        <v>4</v>
      </c>
      <c r="AD3388" s="8">
        <v>2</v>
      </c>
      <c r="AE3388" s="12" t="s">
        <v>757</v>
      </c>
    </row>
    <row r="3389" spans="2:31" x14ac:dyDescent="0.2">
      <c r="B3389" t="str">
        <f ca="1">IF(ISNA(VLOOKUP(AA3389&amp;"_"&amp;AB3389&amp;"_"&amp;AC3389&amp;"_"&amp;AE3389,[1]挑战模式!$A:$AS,1,FALSE)),"",IF(VLOOKUP(AA3389&amp;"_"&amp;AB3389&amp;"_"&amp;AC3389&amp;"_"&amp;AE3389,[1]挑战模式!$A:$AS,14+AD3389,FALSE)="","","Monster_Season"&amp;AA3389&amp;"_Challenge"&amp;AB3389&amp;"_"&amp;AC3389&amp;"_"&amp;AD3389&amp;"_"&amp;AE3389))</f>
        <v>Monster_Season0_Challenge18_4_3_Normal</v>
      </c>
      <c r="C3389">
        <f t="shared" ca="1" si="265"/>
        <v>1</v>
      </c>
      <c r="E3389">
        <f ca="1">IF(B3389="","",VLOOKUP(AA3389&amp;"_"&amp;AB3389&amp;"_"&amp;AC3389&amp;"_"&amp;AE3389,[1]挑战模式!$A:$AS,26+AD3389,FALSE))</f>
        <v>208</v>
      </c>
      <c r="F3389">
        <f ca="1">IF(B3389="","",VLOOKUP(VLOOKUP(AA3389&amp;"_"&amp;AB3389&amp;"_"&amp;AC3389&amp;"_"&amp;AE3389,[1]挑战模式!$A:$AS,14+AD3389,FALSE),[1]怪物!$B:$O,3,FALSE))</f>
        <v>1</v>
      </c>
      <c r="G3389">
        <f t="shared" ca="1" si="266"/>
        <v>0</v>
      </c>
      <c r="H3389">
        <f t="shared" ca="1" si="267"/>
        <v>0</v>
      </c>
      <c r="I3389">
        <f t="shared" ca="1" si="268"/>
        <v>0</v>
      </c>
      <c r="J3389">
        <f t="shared" ca="1" si="269"/>
        <v>0</v>
      </c>
      <c r="K3389">
        <f t="shared" ca="1" si="269"/>
        <v>0</v>
      </c>
      <c r="AA3389" s="8">
        <v>0</v>
      </c>
      <c r="AB3389" s="8">
        <v>18</v>
      </c>
      <c r="AC3389" s="8">
        <v>4</v>
      </c>
      <c r="AD3389" s="8">
        <v>3</v>
      </c>
      <c r="AE3389" s="12" t="s">
        <v>757</v>
      </c>
    </row>
    <row r="3390" spans="2:31" x14ac:dyDescent="0.2">
      <c r="B3390" t="str">
        <f ca="1">IF(ISNA(VLOOKUP(AA3390&amp;"_"&amp;AB3390&amp;"_"&amp;AC3390&amp;"_"&amp;AE3390,[1]挑战模式!$A:$AS,1,FALSE)),"",IF(VLOOKUP(AA3390&amp;"_"&amp;AB3390&amp;"_"&amp;AC3390&amp;"_"&amp;AE3390,[1]挑战模式!$A:$AS,14+AD3390,FALSE)="","","Monster_Season"&amp;AA3390&amp;"_Challenge"&amp;AB3390&amp;"_"&amp;AC3390&amp;"_"&amp;AD3390&amp;"_"&amp;AE3390))</f>
        <v/>
      </c>
      <c r="C3390" t="str">
        <f t="shared" ca="1" si="265"/>
        <v/>
      </c>
      <c r="E3390" t="str">
        <f ca="1">IF(B3390="","",VLOOKUP(AA3390&amp;"_"&amp;AB3390&amp;"_"&amp;AC3390&amp;"_"&amp;AE3390,[1]挑战模式!$A:$AS,26+AD3390,FALSE))</f>
        <v/>
      </c>
      <c r="F3390" t="str">
        <f ca="1">IF(B3390="","",VLOOKUP(VLOOKUP(AA3390&amp;"_"&amp;AB3390&amp;"_"&amp;AC3390&amp;"_"&amp;AE3390,[1]挑战模式!$A:$AS,14+AD3390,FALSE),[1]怪物!$B:$O,3,FALSE))</f>
        <v/>
      </c>
      <c r="G3390" t="str">
        <f t="shared" ca="1" si="266"/>
        <v/>
      </c>
      <c r="H3390" t="str">
        <f t="shared" ca="1" si="267"/>
        <v/>
      </c>
      <c r="I3390" t="str">
        <f t="shared" ca="1" si="268"/>
        <v/>
      </c>
      <c r="J3390" t="str">
        <f t="shared" ca="1" si="269"/>
        <v/>
      </c>
      <c r="K3390" t="str">
        <f t="shared" ca="1" si="269"/>
        <v/>
      </c>
      <c r="AA3390" s="8">
        <v>0</v>
      </c>
      <c r="AB3390" s="8">
        <v>18</v>
      </c>
      <c r="AC3390" s="8">
        <v>4</v>
      </c>
      <c r="AD3390" s="8">
        <v>4</v>
      </c>
      <c r="AE3390" s="12" t="s">
        <v>757</v>
      </c>
    </row>
    <row r="3391" spans="2:31" x14ac:dyDescent="0.2">
      <c r="B3391" t="str">
        <f ca="1">IF(ISNA(VLOOKUP(AA3391&amp;"_"&amp;AB3391&amp;"_"&amp;AC3391&amp;"_"&amp;AE3391,[1]挑战模式!$A:$AS,1,FALSE)),"",IF(VLOOKUP(AA3391&amp;"_"&amp;AB3391&amp;"_"&amp;AC3391&amp;"_"&amp;AE3391,[1]挑战模式!$A:$AS,14+AD3391,FALSE)="","","Monster_Season"&amp;AA3391&amp;"_Challenge"&amp;AB3391&amp;"_"&amp;AC3391&amp;"_"&amp;AD3391&amp;"_"&amp;AE3391))</f>
        <v/>
      </c>
      <c r="C3391" t="str">
        <f t="shared" ca="1" si="265"/>
        <v/>
      </c>
      <c r="E3391" t="str">
        <f ca="1">IF(B3391="","",VLOOKUP(AA3391&amp;"_"&amp;AB3391&amp;"_"&amp;AC3391&amp;"_"&amp;AE3391,[1]挑战模式!$A:$AS,26+AD3391,FALSE))</f>
        <v/>
      </c>
      <c r="F3391" t="str">
        <f ca="1">IF(B3391="","",VLOOKUP(VLOOKUP(AA3391&amp;"_"&amp;AB3391&amp;"_"&amp;AC3391&amp;"_"&amp;AE3391,[1]挑战模式!$A:$AS,14+AD3391,FALSE),[1]怪物!$B:$O,3,FALSE))</f>
        <v/>
      </c>
      <c r="G3391" t="str">
        <f t="shared" ca="1" si="266"/>
        <v/>
      </c>
      <c r="H3391" t="str">
        <f t="shared" ca="1" si="267"/>
        <v/>
      </c>
      <c r="I3391" t="str">
        <f t="shared" ca="1" si="268"/>
        <v/>
      </c>
      <c r="J3391" t="str">
        <f t="shared" ca="1" si="269"/>
        <v/>
      </c>
      <c r="K3391" t="str">
        <f t="shared" ca="1" si="269"/>
        <v/>
      </c>
      <c r="AA3391" s="8">
        <v>0</v>
      </c>
      <c r="AB3391" s="8">
        <v>18</v>
      </c>
      <c r="AC3391" s="8">
        <v>4</v>
      </c>
      <c r="AD3391" s="8">
        <v>5</v>
      </c>
      <c r="AE3391" s="12" t="s">
        <v>757</v>
      </c>
    </row>
    <row r="3392" spans="2:31" x14ac:dyDescent="0.2">
      <c r="B3392" t="str">
        <f ca="1">IF(ISNA(VLOOKUP(AA3392&amp;"_"&amp;AB3392&amp;"_"&amp;AC3392&amp;"_"&amp;AE3392,[1]挑战模式!$A:$AS,1,FALSE)),"",IF(VLOOKUP(AA3392&amp;"_"&amp;AB3392&amp;"_"&amp;AC3392&amp;"_"&amp;AE3392,[1]挑战模式!$A:$AS,14+AD3392,FALSE)="","","Monster_Season"&amp;AA3392&amp;"_Challenge"&amp;AB3392&amp;"_"&amp;AC3392&amp;"_"&amp;AD3392&amp;"_"&amp;AE3392))</f>
        <v/>
      </c>
      <c r="C3392" t="str">
        <f t="shared" ca="1" si="265"/>
        <v/>
      </c>
      <c r="E3392" t="str">
        <f ca="1">IF(B3392="","",VLOOKUP(AA3392&amp;"_"&amp;AB3392&amp;"_"&amp;AC3392&amp;"_"&amp;AE3392,[1]挑战模式!$A:$AS,26+AD3392,FALSE))</f>
        <v/>
      </c>
      <c r="F3392" t="str">
        <f ca="1">IF(B3392="","",VLOOKUP(VLOOKUP(AA3392&amp;"_"&amp;AB3392&amp;"_"&amp;AC3392&amp;"_"&amp;AE3392,[1]挑战模式!$A:$AS,14+AD3392,FALSE),[1]怪物!$B:$O,3,FALSE))</f>
        <v/>
      </c>
      <c r="G3392" t="str">
        <f t="shared" ca="1" si="266"/>
        <v/>
      </c>
      <c r="H3392" t="str">
        <f t="shared" ca="1" si="267"/>
        <v/>
      </c>
      <c r="I3392" t="str">
        <f t="shared" ca="1" si="268"/>
        <v/>
      </c>
      <c r="J3392" t="str">
        <f t="shared" ca="1" si="269"/>
        <v/>
      </c>
      <c r="K3392" t="str">
        <f t="shared" ca="1" si="269"/>
        <v/>
      </c>
      <c r="AA3392" s="8">
        <v>0</v>
      </c>
      <c r="AB3392" s="8">
        <v>18</v>
      </c>
      <c r="AC3392" s="8">
        <v>4</v>
      </c>
      <c r="AD3392" s="8">
        <v>6</v>
      </c>
      <c r="AE3392" s="12" t="s">
        <v>757</v>
      </c>
    </row>
    <row r="3393" spans="2:31" x14ac:dyDescent="0.2">
      <c r="B3393" t="str">
        <f ca="1">IF(ISNA(VLOOKUP(AA3393&amp;"_"&amp;AB3393&amp;"_"&amp;AC3393&amp;"_"&amp;AE3393,[1]挑战模式!$A:$AS,1,FALSE)),"",IF(VLOOKUP(AA3393&amp;"_"&amp;AB3393&amp;"_"&amp;AC3393&amp;"_"&amp;AE3393,[1]挑战模式!$A:$AS,14+AD3393,FALSE)="","","Monster_Season"&amp;AA3393&amp;"_Challenge"&amp;AB3393&amp;"_"&amp;AC3393&amp;"_"&amp;AD3393&amp;"_"&amp;AE3393))</f>
        <v>Monster_Season0_Challenge18_5_1_Normal</v>
      </c>
      <c r="C3393">
        <f t="shared" ca="1" si="265"/>
        <v>1</v>
      </c>
      <c r="E3393">
        <f ca="1">IF(B3393="","",VLOOKUP(AA3393&amp;"_"&amp;AB3393&amp;"_"&amp;AC3393&amp;"_"&amp;AE3393,[1]挑战模式!$A:$AS,26+AD3393,FALSE))</f>
        <v>1221</v>
      </c>
      <c r="F3393">
        <f ca="1">IF(B3393="","",VLOOKUP(VLOOKUP(AA3393&amp;"_"&amp;AB3393&amp;"_"&amp;AC3393&amp;"_"&amp;AE3393,[1]挑战模式!$A:$AS,14+AD3393,FALSE),[1]怪物!$B:$O,3,FALSE))</f>
        <v>1</v>
      </c>
      <c r="G3393">
        <f t="shared" ca="1" si="266"/>
        <v>0</v>
      </c>
      <c r="H3393">
        <f t="shared" ca="1" si="267"/>
        <v>0</v>
      </c>
      <c r="I3393">
        <f t="shared" ca="1" si="268"/>
        <v>0</v>
      </c>
      <c r="J3393">
        <f t="shared" ca="1" si="269"/>
        <v>0</v>
      </c>
      <c r="K3393">
        <f t="shared" ca="1" si="269"/>
        <v>0</v>
      </c>
      <c r="AA3393" s="8">
        <v>0</v>
      </c>
      <c r="AB3393" s="8">
        <v>18</v>
      </c>
      <c r="AC3393" s="8">
        <v>5</v>
      </c>
      <c r="AD3393" s="8">
        <v>1</v>
      </c>
      <c r="AE3393" s="12" t="s">
        <v>757</v>
      </c>
    </row>
    <row r="3394" spans="2:31" x14ac:dyDescent="0.2">
      <c r="B3394" t="str">
        <f ca="1">IF(ISNA(VLOOKUP(AA3394&amp;"_"&amp;AB3394&amp;"_"&amp;AC3394&amp;"_"&amp;AE3394,[1]挑战模式!$A:$AS,1,FALSE)),"",IF(VLOOKUP(AA3394&amp;"_"&amp;AB3394&amp;"_"&amp;AC3394&amp;"_"&amp;AE3394,[1]挑战模式!$A:$AS,14+AD3394,FALSE)="","","Monster_Season"&amp;AA3394&amp;"_Challenge"&amp;AB3394&amp;"_"&amp;AC3394&amp;"_"&amp;AD3394&amp;"_"&amp;AE3394))</f>
        <v>Monster_Season0_Challenge18_5_2_Normal</v>
      </c>
      <c r="C3394">
        <f t="shared" ca="1" si="265"/>
        <v>1</v>
      </c>
      <c r="E3394">
        <f ca="1">IF(B3394="","",VLOOKUP(AA3394&amp;"_"&amp;AB3394&amp;"_"&amp;AC3394&amp;"_"&amp;AE3394,[1]挑战模式!$A:$AS,26+AD3394,FALSE))</f>
        <v>305</v>
      </c>
      <c r="F3394">
        <f ca="1">IF(B3394="","",VLOOKUP(VLOOKUP(AA3394&amp;"_"&amp;AB3394&amp;"_"&amp;AC3394&amp;"_"&amp;AE3394,[1]挑战模式!$A:$AS,14+AD3394,FALSE),[1]怪物!$B:$O,3,FALSE))</f>
        <v>1</v>
      </c>
      <c r="G3394">
        <f t="shared" ca="1" si="266"/>
        <v>0</v>
      </c>
      <c r="H3394">
        <f t="shared" ca="1" si="267"/>
        <v>0</v>
      </c>
      <c r="I3394">
        <f t="shared" ca="1" si="268"/>
        <v>0</v>
      </c>
      <c r="J3394">
        <f t="shared" ca="1" si="269"/>
        <v>0</v>
      </c>
      <c r="K3394">
        <f t="shared" ca="1" si="269"/>
        <v>0</v>
      </c>
      <c r="AA3394" s="8">
        <v>0</v>
      </c>
      <c r="AB3394" s="8">
        <v>18</v>
      </c>
      <c r="AC3394" s="8">
        <v>5</v>
      </c>
      <c r="AD3394" s="8">
        <v>2</v>
      </c>
      <c r="AE3394" s="12" t="s">
        <v>757</v>
      </c>
    </row>
    <row r="3395" spans="2:31" x14ac:dyDescent="0.2">
      <c r="B3395" t="str">
        <f ca="1">IF(ISNA(VLOOKUP(AA3395&amp;"_"&amp;AB3395&amp;"_"&amp;AC3395&amp;"_"&amp;AE3395,[1]挑战模式!$A:$AS,1,FALSE)),"",IF(VLOOKUP(AA3395&amp;"_"&amp;AB3395&amp;"_"&amp;AC3395&amp;"_"&amp;AE3395,[1]挑战模式!$A:$AS,14+AD3395,FALSE)="","","Monster_Season"&amp;AA3395&amp;"_Challenge"&amp;AB3395&amp;"_"&amp;AC3395&amp;"_"&amp;AD3395&amp;"_"&amp;AE3395))</f>
        <v>Monster_Season0_Challenge18_5_3_Normal</v>
      </c>
      <c r="C3395">
        <f t="shared" ca="1" si="265"/>
        <v>1</v>
      </c>
      <c r="E3395">
        <f ca="1">IF(B3395="","",VLOOKUP(AA3395&amp;"_"&amp;AB3395&amp;"_"&amp;AC3395&amp;"_"&amp;AE3395,[1]挑战模式!$A:$AS,26+AD3395,FALSE))</f>
        <v>1221</v>
      </c>
      <c r="F3395">
        <f ca="1">IF(B3395="","",VLOOKUP(VLOOKUP(AA3395&amp;"_"&amp;AB3395&amp;"_"&amp;AC3395&amp;"_"&amp;AE3395,[1]挑战模式!$A:$AS,14+AD3395,FALSE),[1]怪物!$B:$O,3,FALSE))</f>
        <v>1</v>
      </c>
      <c r="G3395">
        <f t="shared" ca="1" si="266"/>
        <v>0</v>
      </c>
      <c r="H3395">
        <f t="shared" ca="1" si="267"/>
        <v>0</v>
      </c>
      <c r="I3395">
        <f t="shared" ca="1" si="268"/>
        <v>0</v>
      </c>
      <c r="J3395">
        <f t="shared" ca="1" si="269"/>
        <v>0</v>
      </c>
      <c r="K3395">
        <f t="shared" ca="1" si="269"/>
        <v>0</v>
      </c>
      <c r="AA3395" s="8">
        <v>0</v>
      </c>
      <c r="AB3395" s="8">
        <v>18</v>
      </c>
      <c r="AC3395" s="8">
        <v>5</v>
      </c>
      <c r="AD3395" s="8">
        <v>3</v>
      </c>
      <c r="AE3395" s="12" t="s">
        <v>757</v>
      </c>
    </row>
    <row r="3396" spans="2:31" x14ac:dyDescent="0.2">
      <c r="B3396" t="str">
        <f ca="1">IF(ISNA(VLOOKUP(AA3396&amp;"_"&amp;AB3396&amp;"_"&amp;AC3396&amp;"_"&amp;AE3396,[1]挑战模式!$A:$AS,1,FALSE)),"",IF(VLOOKUP(AA3396&amp;"_"&amp;AB3396&amp;"_"&amp;AC3396&amp;"_"&amp;AE3396,[1]挑战模式!$A:$AS,14+AD3396,FALSE)="","","Monster_Season"&amp;AA3396&amp;"_Challenge"&amp;AB3396&amp;"_"&amp;AC3396&amp;"_"&amp;AD3396&amp;"_"&amp;AE3396))</f>
        <v/>
      </c>
      <c r="C3396" t="str">
        <f t="shared" ca="1" si="265"/>
        <v/>
      </c>
      <c r="E3396" t="str">
        <f ca="1">IF(B3396="","",VLOOKUP(AA3396&amp;"_"&amp;AB3396&amp;"_"&amp;AC3396&amp;"_"&amp;AE3396,[1]挑战模式!$A:$AS,26+AD3396,FALSE))</f>
        <v/>
      </c>
      <c r="F3396" t="str">
        <f ca="1">IF(B3396="","",VLOOKUP(VLOOKUP(AA3396&amp;"_"&amp;AB3396&amp;"_"&amp;AC3396&amp;"_"&amp;AE3396,[1]挑战模式!$A:$AS,14+AD3396,FALSE),[1]怪物!$B:$O,3,FALSE))</f>
        <v/>
      </c>
      <c r="G3396" t="str">
        <f t="shared" ca="1" si="266"/>
        <v/>
      </c>
      <c r="H3396" t="str">
        <f t="shared" ca="1" si="267"/>
        <v/>
      </c>
      <c r="I3396" t="str">
        <f t="shared" ca="1" si="268"/>
        <v/>
      </c>
      <c r="J3396" t="str">
        <f t="shared" ca="1" si="269"/>
        <v/>
      </c>
      <c r="K3396" t="str">
        <f t="shared" ca="1" si="269"/>
        <v/>
      </c>
      <c r="AA3396" s="8">
        <v>0</v>
      </c>
      <c r="AB3396" s="8">
        <v>18</v>
      </c>
      <c r="AC3396" s="8">
        <v>5</v>
      </c>
      <c r="AD3396" s="8">
        <v>4</v>
      </c>
      <c r="AE3396" s="12" t="s">
        <v>757</v>
      </c>
    </row>
    <row r="3397" spans="2:31" x14ac:dyDescent="0.2">
      <c r="B3397" t="str">
        <f ca="1">IF(ISNA(VLOOKUP(AA3397&amp;"_"&amp;AB3397&amp;"_"&amp;AC3397&amp;"_"&amp;AE3397,[1]挑战模式!$A:$AS,1,FALSE)),"",IF(VLOOKUP(AA3397&amp;"_"&amp;AB3397&amp;"_"&amp;AC3397&amp;"_"&amp;AE3397,[1]挑战模式!$A:$AS,14+AD3397,FALSE)="","","Monster_Season"&amp;AA3397&amp;"_Challenge"&amp;AB3397&amp;"_"&amp;AC3397&amp;"_"&amp;AD3397&amp;"_"&amp;AE3397))</f>
        <v/>
      </c>
      <c r="C3397" t="str">
        <f t="shared" ca="1" si="265"/>
        <v/>
      </c>
      <c r="E3397" t="str">
        <f ca="1">IF(B3397="","",VLOOKUP(AA3397&amp;"_"&amp;AB3397&amp;"_"&amp;AC3397&amp;"_"&amp;AE3397,[1]挑战模式!$A:$AS,26+AD3397,FALSE))</f>
        <v/>
      </c>
      <c r="F3397" t="str">
        <f ca="1">IF(B3397="","",VLOOKUP(VLOOKUP(AA3397&amp;"_"&amp;AB3397&amp;"_"&amp;AC3397&amp;"_"&amp;AE3397,[1]挑战模式!$A:$AS,14+AD3397,FALSE),[1]怪物!$B:$O,3,FALSE))</f>
        <v/>
      </c>
      <c r="G3397" t="str">
        <f t="shared" ca="1" si="266"/>
        <v/>
      </c>
      <c r="H3397" t="str">
        <f t="shared" ca="1" si="267"/>
        <v/>
      </c>
      <c r="I3397" t="str">
        <f t="shared" ca="1" si="268"/>
        <v/>
      </c>
      <c r="J3397" t="str">
        <f t="shared" ca="1" si="269"/>
        <v/>
      </c>
      <c r="K3397" t="str">
        <f t="shared" ca="1" si="269"/>
        <v/>
      </c>
      <c r="AA3397" s="8">
        <v>0</v>
      </c>
      <c r="AB3397" s="8">
        <v>18</v>
      </c>
      <c r="AC3397" s="8">
        <v>5</v>
      </c>
      <c r="AD3397" s="8">
        <v>5</v>
      </c>
      <c r="AE3397" s="12" t="s">
        <v>757</v>
      </c>
    </row>
    <row r="3398" spans="2:31" x14ac:dyDescent="0.2">
      <c r="B3398" t="str">
        <f ca="1">IF(ISNA(VLOOKUP(AA3398&amp;"_"&amp;AB3398&amp;"_"&amp;AC3398&amp;"_"&amp;AE3398,[1]挑战模式!$A:$AS,1,FALSE)),"",IF(VLOOKUP(AA3398&amp;"_"&amp;AB3398&amp;"_"&amp;AC3398&amp;"_"&amp;AE3398,[1]挑战模式!$A:$AS,14+AD3398,FALSE)="","","Monster_Season"&amp;AA3398&amp;"_Challenge"&amp;AB3398&amp;"_"&amp;AC3398&amp;"_"&amp;AD3398&amp;"_"&amp;AE3398))</f>
        <v/>
      </c>
      <c r="C3398" t="str">
        <f t="shared" ca="1" si="265"/>
        <v/>
      </c>
      <c r="E3398" t="str">
        <f ca="1">IF(B3398="","",VLOOKUP(AA3398&amp;"_"&amp;AB3398&amp;"_"&amp;AC3398&amp;"_"&amp;AE3398,[1]挑战模式!$A:$AS,26+AD3398,FALSE))</f>
        <v/>
      </c>
      <c r="F3398" t="str">
        <f ca="1">IF(B3398="","",VLOOKUP(VLOOKUP(AA3398&amp;"_"&amp;AB3398&amp;"_"&amp;AC3398&amp;"_"&amp;AE3398,[1]挑战模式!$A:$AS,14+AD3398,FALSE),[1]怪物!$B:$O,3,FALSE))</f>
        <v/>
      </c>
      <c r="G3398" t="str">
        <f t="shared" ca="1" si="266"/>
        <v/>
      </c>
      <c r="H3398" t="str">
        <f t="shared" ca="1" si="267"/>
        <v/>
      </c>
      <c r="I3398" t="str">
        <f t="shared" ca="1" si="268"/>
        <v/>
      </c>
      <c r="J3398" t="str">
        <f t="shared" ca="1" si="269"/>
        <v/>
      </c>
      <c r="K3398" t="str">
        <f t="shared" ca="1" si="269"/>
        <v/>
      </c>
      <c r="AA3398" s="8">
        <v>0</v>
      </c>
      <c r="AB3398" s="8">
        <v>18</v>
      </c>
      <c r="AC3398" s="8">
        <v>5</v>
      </c>
      <c r="AD3398" s="8">
        <v>6</v>
      </c>
      <c r="AE3398" s="12" t="s">
        <v>757</v>
      </c>
    </row>
    <row r="3399" spans="2:31" x14ac:dyDescent="0.2">
      <c r="B3399" t="str">
        <f ca="1">IF(ISNA(VLOOKUP(AA3399&amp;"_"&amp;AB3399&amp;"_"&amp;AC3399&amp;"_"&amp;AE3399,[1]挑战模式!$A:$AS,1,FALSE)),"",IF(VLOOKUP(AA3399&amp;"_"&amp;AB3399&amp;"_"&amp;AC3399&amp;"_"&amp;AE3399,[1]挑战模式!$A:$AS,14+AD3399,FALSE)="","","Monster_Season"&amp;AA3399&amp;"_Challenge"&amp;AB3399&amp;"_"&amp;AC3399&amp;"_"&amp;AD3399&amp;"_"&amp;AE3399))</f>
        <v>Monster_Season0_Challenge18_6_1_Normal</v>
      </c>
      <c r="C3399">
        <f t="shared" ca="1" si="265"/>
        <v>1</v>
      </c>
      <c r="E3399">
        <f ca="1">IF(B3399="","",VLOOKUP(AA3399&amp;"_"&amp;AB3399&amp;"_"&amp;AC3399&amp;"_"&amp;AE3399,[1]挑战模式!$A:$AS,26+AD3399,FALSE))</f>
        <v>1163</v>
      </c>
      <c r="F3399">
        <f ca="1">IF(B3399="","",VLOOKUP(VLOOKUP(AA3399&amp;"_"&amp;AB3399&amp;"_"&amp;AC3399&amp;"_"&amp;AE3399,[1]挑战模式!$A:$AS,14+AD3399,FALSE),[1]怪物!$B:$O,3,FALSE))</f>
        <v>1</v>
      </c>
      <c r="G3399">
        <f t="shared" ca="1" si="266"/>
        <v>0</v>
      </c>
      <c r="H3399">
        <f t="shared" ca="1" si="267"/>
        <v>0</v>
      </c>
      <c r="I3399">
        <f t="shared" ca="1" si="268"/>
        <v>0</v>
      </c>
      <c r="J3399">
        <f t="shared" ca="1" si="269"/>
        <v>0</v>
      </c>
      <c r="K3399">
        <f t="shared" ca="1" si="269"/>
        <v>0</v>
      </c>
      <c r="AA3399" s="8">
        <v>0</v>
      </c>
      <c r="AB3399" s="8">
        <v>18</v>
      </c>
      <c r="AC3399" s="8">
        <v>6</v>
      </c>
      <c r="AD3399" s="8">
        <v>1</v>
      </c>
      <c r="AE3399" s="12" t="s">
        <v>757</v>
      </c>
    </row>
    <row r="3400" spans="2:31" x14ac:dyDescent="0.2">
      <c r="B3400" t="str">
        <f ca="1">IF(ISNA(VLOOKUP(AA3400&amp;"_"&amp;AB3400&amp;"_"&amp;AC3400&amp;"_"&amp;AE3400,[1]挑战模式!$A:$AS,1,FALSE)),"",IF(VLOOKUP(AA3400&amp;"_"&amp;AB3400&amp;"_"&amp;AC3400&amp;"_"&amp;AE3400,[1]挑战模式!$A:$AS,14+AD3400,FALSE)="","","Monster_Season"&amp;AA3400&amp;"_Challenge"&amp;AB3400&amp;"_"&amp;AC3400&amp;"_"&amp;AD3400&amp;"_"&amp;AE3400))</f>
        <v>Monster_Season0_Challenge18_6_2_Normal</v>
      </c>
      <c r="C3400">
        <f t="shared" ca="1" si="265"/>
        <v>1</v>
      </c>
      <c r="E3400">
        <f ca="1">IF(B3400="","",VLOOKUP(AA3400&amp;"_"&amp;AB3400&amp;"_"&amp;AC3400&amp;"_"&amp;AE3400,[1]挑战模式!$A:$AS,26+AD3400,FALSE))</f>
        <v>1163</v>
      </c>
      <c r="F3400">
        <f ca="1">IF(B3400="","",VLOOKUP(VLOOKUP(AA3400&amp;"_"&amp;AB3400&amp;"_"&amp;AC3400&amp;"_"&amp;AE3400,[1]挑战模式!$A:$AS,14+AD3400,FALSE),[1]怪物!$B:$O,3,FALSE))</f>
        <v>1</v>
      </c>
      <c r="G3400">
        <f t="shared" ca="1" si="266"/>
        <v>0</v>
      </c>
      <c r="H3400">
        <f t="shared" ca="1" si="267"/>
        <v>0</v>
      </c>
      <c r="I3400">
        <f t="shared" ca="1" si="268"/>
        <v>0</v>
      </c>
      <c r="J3400">
        <f t="shared" ca="1" si="269"/>
        <v>0</v>
      </c>
      <c r="K3400">
        <f t="shared" ca="1" si="269"/>
        <v>0</v>
      </c>
      <c r="AA3400" s="8">
        <v>0</v>
      </c>
      <c r="AB3400" s="8">
        <v>18</v>
      </c>
      <c r="AC3400" s="8">
        <v>6</v>
      </c>
      <c r="AD3400" s="8">
        <v>2</v>
      </c>
      <c r="AE3400" s="12" t="s">
        <v>757</v>
      </c>
    </row>
    <row r="3401" spans="2:31" x14ac:dyDescent="0.2">
      <c r="B3401" t="str">
        <f ca="1">IF(ISNA(VLOOKUP(AA3401&amp;"_"&amp;AB3401&amp;"_"&amp;AC3401&amp;"_"&amp;AE3401,[1]挑战模式!$A:$AS,1,FALSE)),"",IF(VLOOKUP(AA3401&amp;"_"&amp;AB3401&amp;"_"&amp;AC3401&amp;"_"&amp;AE3401,[1]挑战模式!$A:$AS,14+AD3401,FALSE)="","","Monster_Season"&amp;AA3401&amp;"_Challenge"&amp;AB3401&amp;"_"&amp;AC3401&amp;"_"&amp;AD3401&amp;"_"&amp;AE3401))</f>
        <v>Monster_Season0_Challenge18_6_3_Normal</v>
      </c>
      <c r="C3401">
        <f t="shared" ref="C3401:C3464" ca="1" si="270">IF(B3401="","",1)</f>
        <v>1</v>
      </c>
      <c r="E3401">
        <f ca="1">IF(B3401="","",VLOOKUP(AA3401&amp;"_"&amp;AB3401&amp;"_"&amp;AC3401&amp;"_"&amp;AE3401,[1]挑战模式!$A:$AS,26+AD3401,FALSE))</f>
        <v>291</v>
      </c>
      <c r="F3401">
        <f ca="1">IF(B3401="","",VLOOKUP(VLOOKUP(AA3401&amp;"_"&amp;AB3401&amp;"_"&amp;AC3401&amp;"_"&amp;AE3401,[1]挑战模式!$A:$AS,14+AD3401,FALSE),[1]怪物!$B:$O,3,FALSE))</f>
        <v>1</v>
      </c>
      <c r="G3401">
        <f t="shared" ref="G3401:G3464" ca="1" si="271">IF(B3401="","",0)</f>
        <v>0</v>
      </c>
      <c r="H3401">
        <f t="shared" ref="H3401:H3464" ca="1" si="272">IF(B3401="","",0)</f>
        <v>0</v>
      </c>
      <c r="I3401">
        <f t="shared" ref="I3401:I3464" ca="1" si="273">IF(B3401="","",0)</f>
        <v>0</v>
      </c>
      <c r="J3401">
        <f t="shared" ref="J3401:K3464" ca="1" si="274">IF(B3401="","",0)</f>
        <v>0</v>
      </c>
      <c r="K3401">
        <f t="shared" ca="1" si="274"/>
        <v>0</v>
      </c>
      <c r="AA3401" s="8">
        <v>0</v>
      </c>
      <c r="AB3401" s="8">
        <v>18</v>
      </c>
      <c r="AC3401" s="8">
        <v>6</v>
      </c>
      <c r="AD3401" s="8">
        <v>3</v>
      </c>
      <c r="AE3401" s="12" t="s">
        <v>757</v>
      </c>
    </row>
    <row r="3402" spans="2:31" x14ac:dyDescent="0.2">
      <c r="B3402" t="str">
        <f ca="1">IF(ISNA(VLOOKUP(AA3402&amp;"_"&amp;AB3402&amp;"_"&amp;AC3402&amp;"_"&amp;AE3402,[1]挑战模式!$A:$AS,1,FALSE)),"",IF(VLOOKUP(AA3402&amp;"_"&amp;AB3402&amp;"_"&amp;AC3402&amp;"_"&amp;AE3402,[1]挑战模式!$A:$AS,14+AD3402,FALSE)="","","Monster_Season"&amp;AA3402&amp;"_Challenge"&amp;AB3402&amp;"_"&amp;AC3402&amp;"_"&amp;AD3402&amp;"_"&amp;AE3402))</f>
        <v>Monster_Season0_Challenge18_6_4_Normal</v>
      </c>
      <c r="C3402">
        <f t="shared" ca="1" si="270"/>
        <v>1</v>
      </c>
      <c r="E3402">
        <f ca="1">IF(B3402="","",VLOOKUP(AA3402&amp;"_"&amp;AB3402&amp;"_"&amp;AC3402&amp;"_"&amp;AE3402,[1]挑战模式!$A:$AS,26+AD3402,FALSE))</f>
        <v>1163</v>
      </c>
      <c r="F3402">
        <f ca="1">IF(B3402="","",VLOOKUP(VLOOKUP(AA3402&amp;"_"&amp;AB3402&amp;"_"&amp;AC3402&amp;"_"&amp;AE3402,[1]挑战模式!$A:$AS,14+AD3402,FALSE),[1]怪物!$B:$O,3,FALSE))</f>
        <v>1</v>
      </c>
      <c r="G3402">
        <f t="shared" ca="1" si="271"/>
        <v>0</v>
      </c>
      <c r="H3402">
        <f t="shared" ca="1" si="272"/>
        <v>0</v>
      </c>
      <c r="I3402">
        <f t="shared" ca="1" si="273"/>
        <v>0</v>
      </c>
      <c r="J3402">
        <f t="shared" ca="1" si="274"/>
        <v>0</v>
      </c>
      <c r="K3402">
        <f t="shared" ca="1" si="274"/>
        <v>0</v>
      </c>
      <c r="AA3402" s="8">
        <v>0</v>
      </c>
      <c r="AB3402" s="8">
        <v>18</v>
      </c>
      <c r="AC3402" s="8">
        <v>6</v>
      </c>
      <c r="AD3402" s="8">
        <v>4</v>
      </c>
      <c r="AE3402" s="12" t="s">
        <v>757</v>
      </c>
    </row>
    <row r="3403" spans="2:31" x14ac:dyDescent="0.2">
      <c r="B3403" t="str">
        <f ca="1">IF(ISNA(VLOOKUP(AA3403&amp;"_"&amp;AB3403&amp;"_"&amp;AC3403&amp;"_"&amp;AE3403,[1]挑战模式!$A:$AS,1,FALSE)),"",IF(VLOOKUP(AA3403&amp;"_"&amp;AB3403&amp;"_"&amp;AC3403&amp;"_"&amp;AE3403,[1]挑战模式!$A:$AS,14+AD3403,FALSE)="","","Monster_Season"&amp;AA3403&amp;"_Challenge"&amp;AB3403&amp;"_"&amp;AC3403&amp;"_"&amp;AD3403&amp;"_"&amp;AE3403))</f>
        <v/>
      </c>
      <c r="C3403" t="str">
        <f t="shared" ca="1" si="270"/>
        <v/>
      </c>
      <c r="E3403" t="str">
        <f ca="1">IF(B3403="","",VLOOKUP(AA3403&amp;"_"&amp;AB3403&amp;"_"&amp;AC3403&amp;"_"&amp;AE3403,[1]挑战模式!$A:$AS,26+AD3403,FALSE))</f>
        <v/>
      </c>
      <c r="F3403" t="str">
        <f ca="1">IF(B3403="","",VLOOKUP(VLOOKUP(AA3403&amp;"_"&amp;AB3403&amp;"_"&amp;AC3403&amp;"_"&amp;AE3403,[1]挑战模式!$A:$AS,14+AD3403,FALSE),[1]怪物!$B:$O,3,FALSE))</f>
        <v/>
      </c>
      <c r="G3403" t="str">
        <f t="shared" ca="1" si="271"/>
        <v/>
      </c>
      <c r="H3403" t="str">
        <f t="shared" ca="1" si="272"/>
        <v/>
      </c>
      <c r="I3403" t="str">
        <f t="shared" ca="1" si="273"/>
        <v/>
      </c>
      <c r="J3403" t="str">
        <f t="shared" ca="1" si="274"/>
        <v/>
      </c>
      <c r="K3403" t="str">
        <f t="shared" ca="1" si="274"/>
        <v/>
      </c>
      <c r="AA3403" s="8">
        <v>0</v>
      </c>
      <c r="AB3403" s="8">
        <v>18</v>
      </c>
      <c r="AC3403" s="8">
        <v>6</v>
      </c>
      <c r="AD3403" s="8">
        <v>5</v>
      </c>
      <c r="AE3403" s="12" t="s">
        <v>757</v>
      </c>
    </row>
    <row r="3404" spans="2:31" x14ac:dyDescent="0.2">
      <c r="B3404" t="str">
        <f ca="1">IF(ISNA(VLOOKUP(AA3404&amp;"_"&amp;AB3404&amp;"_"&amp;AC3404&amp;"_"&amp;AE3404,[1]挑战模式!$A:$AS,1,FALSE)),"",IF(VLOOKUP(AA3404&amp;"_"&amp;AB3404&amp;"_"&amp;AC3404&amp;"_"&amp;AE3404,[1]挑战模式!$A:$AS,14+AD3404,FALSE)="","","Monster_Season"&amp;AA3404&amp;"_Challenge"&amp;AB3404&amp;"_"&amp;AC3404&amp;"_"&amp;AD3404&amp;"_"&amp;AE3404))</f>
        <v/>
      </c>
      <c r="C3404" t="str">
        <f t="shared" ca="1" si="270"/>
        <v/>
      </c>
      <c r="E3404" t="str">
        <f ca="1">IF(B3404="","",VLOOKUP(AA3404&amp;"_"&amp;AB3404&amp;"_"&amp;AC3404&amp;"_"&amp;AE3404,[1]挑战模式!$A:$AS,26+AD3404,FALSE))</f>
        <v/>
      </c>
      <c r="F3404" t="str">
        <f ca="1">IF(B3404="","",VLOOKUP(VLOOKUP(AA3404&amp;"_"&amp;AB3404&amp;"_"&amp;AC3404&amp;"_"&amp;AE3404,[1]挑战模式!$A:$AS,14+AD3404,FALSE),[1]怪物!$B:$O,3,FALSE))</f>
        <v/>
      </c>
      <c r="G3404" t="str">
        <f t="shared" ca="1" si="271"/>
        <v/>
      </c>
      <c r="H3404" t="str">
        <f t="shared" ca="1" si="272"/>
        <v/>
      </c>
      <c r="I3404" t="str">
        <f t="shared" ca="1" si="273"/>
        <v/>
      </c>
      <c r="J3404" t="str">
        <f t="shared" ca="1" si="274"/>
        <v/>
      </c>
      <c r="K3404" t="str">
        <f t="shared" ca="1" si="274"/>
        <v/>
      </c>
      <c r="AA3404" s="8">
        <v>0</v>
      </c>
      <c r="AB3404" s="8">
        <v>18</v>
      </c>
      <c r="AC3404" s="8">
        <v>6</v>
      </c>
      <c r="AD3404" s="8">
        <v>6</v>
      </c>
      <c r="AE3404" s="12" t="s">
        <v>757</v>
      </c>
    </row>
    <row r="3405" spans="2:31" x14ac:dyDescent="0.2">
      <c r="B3405" t="str">
        <f ca="1">IF(ISNA(VLOOKUP(AA3405&amp;"_"&amp;AB3405&amp;"_"&amp;AC3405&amp;"_"&amp;AE3405,[1]挑战模式!$A:$AS,1,FALSE)),"",IF(VLOOKUP(AA3405&amp;"_"&amp;AB3405&amp;"_"&amp;AC3405&amp;"_"&amp;AE3405,[1]挑战模式!$A:$AS,14+AD3405,FALSE)="","","Monster_Season"&amp;AA3405&amp;"_Challenge"&amp;AB3405&amp;"_"&amp;AC3405&amp;"_"&amp;AD3405&amp;"_"&amp;AE3405))</f>
        <v/>
      </c>
      <c r="C3405" t="str">
        <f t="shared" ca="1" si="270"/>
        <v/>
      </c>
      <c r="E3405" t="str">
        <f ca="1">IF(B3405="","",VLOOKUP(AA3405&amp;"_"&amp;AB3405&amp;"_"&amp;AC3405&amp;"_"&amp;AE3405,[1]挑战模式!$A:$AS,26+AD3405,FALSE))</f>
        <v/>
      </c>
      <c r="F3405" t="str">
        <f ca="1">IF(B3405="","",VLOOKUP(VLOOKUP(AA3405&amp;"_"&amp;AB3405&amp;"_"&amp;AC3405&amp;"_"&amp;AE3405,[1]挑战模式!$A:$AS,14+AD3405,FALSE),[1]怪物!$B:$O,3,FALSE))</f>
        <v/>
      </c>
      <c r="G3405" t="str">
        <f t="shared" ca="1" si="271"/>
        <v/>
      </c>
      <c r="H3405" t="str">
        <f t="shared" ca="1" si="272"/>
        <v/>
      </c>
      <c r="I3405" t="str">
        <f t="shared" ca="1" si="273"/>
        <v/>
      </c>
      <c r="J3405" t="str">
        <f t="shared" ca="1" si="274"/>
        <v/>
      </c>
      <c r="K3405" t="str">
        <f t="shared" ca="1" si="274"/>
        <v/>
      </c>
      <c r="AA3405" s="8">
        <v>0</v>
      </c>
      <c r="AB3405" s="8">
        <v>18</v>
      </c>
      <c r="AC3405" s="8">
        <v>7</v>
      </c>
      <c r="AD3405" s="8">
        <v>1</v>
      </c>
      <c r="AE3405" s="12" t="s">
        <v>757</v>
      </c>
    </row>
    <row r="3406" spans="2:31" x14ac:dyDescent="0.2">
      <c r="B3406" t="str">
        <f ca="1">IF(ISNA(VLOOKUP(AA3406&amp;"_"&amp;AB3406&amp;"_"&amp;AC3406&amp;"_"&amp;AE3406,[1]挑战模式!$A:$AS,1,FALSE)),"",IF(VLOOKUP(AA3406&amp;"_"&amp;AB3406&amp;"_"&amp;AC3406&amp;"_"&amp;AE3406,[1]挑战模式!$A:$AS,14+AD3406,FALSE)="","","Monster_Season"&amp;AA3406&amp;"_Challenge"&amp;AB3406&amp;"_"&amp;AC3406&amp;"_"&amp;AD3406&amp;"_"&amp;AE3406))</f>
        <v/>
      </c>
      <c r="C3406" t="str">
        <f t="shared" ca="1" si="270"/>
        <v/>
      </c>
      <c r="E3406" t="str">
        <f ca="1">IF(B3406="","",VLOOKUP(AA3406&amp;"_"&amp;AB3406&amp;"_"&amp;AC3406&amp;"_"&amp;AE3406,[1]挑战模式!$A:$AS,26+AD3406,FALSE))</f>
        <v/>
      </c>
      <c r="F3406" t="str">
        <f ca="1">IF(B3406="","",VLOOKUP(VLOOKUP(AA3406&amp;"_"&amp;AB3406&amp;"_"&amp;AC3406&amp;"_"&amp;AE3406,[1]挑战模式!$A:$AS,14+AD3406,FALSE),[1]怪物!$B:$O,3,FALSE))</f>
        <v/>
      </c>
      <c r="G3406" t="str">
        <f t="shared" ca="1" si="271"/>
        <v/>
      </c>
      <c r="H3406" t="str">
        <f t="shared" ca="1" si="272"/>
        <v/>
      </c>
      <c r="I3406" t="str">
        <f t="shared" ca="1" si="273"/>
        <v/>
      </c>
      <c r="J3406" t="str">
        <f t="shared" ca="1" si="274"/>
        <v/>
      </c>
      <c r="K3406" t="str">
        <f t="shared" ca="1" si="274"/>
        <v/>
      </c>
      <c r="AA3406" s="8">
        <v>0</v>
      </c>
      <c r="AB3406" s="8">
        <v>18</v>
      </c>
      <c r="AC3406" s="8">
        <v>7</v>
      </c>
      <c r="AD3406" s="8">
        <v>2</v>
      </c>
      <c r="AE3406" s="12" t="s">
        <v>757</v>
      </c>
    </row>
    <row r="3407" spans="2:31" x14ac:dyDescent="0.2">
      <c r="B3407" t="str">
        <f ca="1">IF(ISNA(VLOOKUP(AA3407&amp;"_"&amp;AB3407&amp;"_"&amp;AC3407&amp;"_"&amp;AE3407,[1]挑战模式!$A:$AS,1,FALSE)),"",IF(VLOOKUP(AA3407&amp;"_"&amp;AB3407&amp;"_"&amp;AC3407&amp;"_"&amp;AE3407,[1]挑战模式!$A:$AS,14+AD3407,FALSE)="","","Monster_Season"&amp;AA3407&amp;"_Challenge"&amp;AB3407&amp;"_"&amp;AC3407&amp;"_"&amp;AD3407&amp;"_"&amp;AE3407))</f>
        <v/>
      </c>
      <c r="C3407" t="str">
        <f t="shared" ca="1" si="270"/>
        <v/>
      </c>
      <c r="E3407" t="str">
        <f ca="1">IF(B3407="","",VLOOKUP(AA3407&amp;"_"&amp;AB3407&amp;"_"&amp;AC3407&amp;"_"&amp;AE3407,[1]挑战模式!$A:$AS,26+AD3407,FALSE))</f>
        <v/>
      </c>
      <c r="F3407" t="str">
        <f ca="1">IF(B3407="","",VLOOKUP(VLOOKUP(AA3407&amp;"_"&amp;AB3407&amp;"_"&amp;AC3407&amp;"_"&amp;AE3407,[1]挑战模式!$A:$AS,14+AD3407,FALSE),[1]怪物!$B:$O,3,FALSE))</f>
        <v/>
      </c>
      <c r="G3407" t="str">
        <f t="shared" ca="1" si="271"/>
        <v/>
      </c>
      <c r="H3407" t="str">
        <f t="shared" ca="1" si="272"/>
        <v/>
      </c>
      <c r="I3407" t="str">
        <f t="shared" ca="1" si="273"/>
        <v/>
      </c>
      <c r="J3407" t="str">
        <f t="shared" ca="1" si="274"/>
        <v/>
      </c>
      <c r="K3407" t="str">
        <f t="shared" ca="1" si="274"/>
        <v/>
      </c>
      <c r="AA3407" s="8">
        <v>0</v>
      </c>
      <c r="AB3407" s="8">
        <v>18</v>
      </c>
      <c r="AC3407" s="8">
        <v>7</v>
      </c>
      <c r="AD3407" s="8">
        <v>3</v>
      </c>
      <c r="AE3407" s="12" t="s">
        <v>757</v>
      </c>
    </row>
    <row r="3408" spans="2:31" x14ac:dyDescent="0.2">
      <c r="B3408" t="str">
        <f ca="1">IF(ISNA(VLOOKUP(AA3408&amp;"_"&amp;AB3408&amp;"_"&amp;AC3408&amp;"_"&amp;AE3408,[1]挑战模式!$A:$AS,1,FALSE)),"",IF(VLOOKUP(AA3408&amp;"_"&amp;AB3408&amp;"_"&amp;AC3408&amp;"_"&amp;AE3408,[1]挑战模式!$A:$AS,14+AD3408,FALSE)="","","Monster_Season"&amp;AA3408&amp;"_Challenge"&amp;AB3408&amp;"_"&amp;AC3408&amp;"_"&amp;AD3408&amp;"_"&amp;AE3408))</f>
        <v/>
      </c>
      <c r="C3408" t="str">
        <f t="shared" ca="1" si="270"/>
        <v/>
      </c>
      <c r="E3408" t="str">
        <f ca="1">IF(B3408="","",VLOOKUP(AA3408&amp;"_"&amp;AB3408&amp;"_"&amp;AC3408&amp;"_"&amp;AE3408,[1]挑战模式!$A:$AS,26+AD3408,FALSE))</f>
        <v/>
      </c>
      <c r="F3408" t="str">
        <f ca="1">IF(B3408="","",VLOOKUP(VLOOKUP(AA3408&amp;"_"&amp;AB3408&amp;"_"&amp;AC3408&amp;"_"&amp;AE3408,[1]挑战模式!$A:$AS,14+AD3408,FALSE),[1]怪物!$B:$O,3,FALSE))</f>
        <v/>
      </c>
      <c r="G3408" t="str">
        <f t="shared" ca="1" si="271"/>
        <v/>
      </c>
      <c r="H3408" t="str">
        <f t="shared" ca="1" si="272"/>
        <v/>
      </c>
      <c r="I3408" t="str">
        <f t="shared" ca="1" si="273"/>
        <v/>
      </c>
      <c r="J3408" t="str">
        <f t="shared" ca="1" si="274"/>
        <v/>
      </c>
      <c r="K3408" t="str">
        <f t="shared" ca="1" si="274"/>
        <v/>
      </c>
      <c r="AA3408" s="8">
        <v>0</v>
      </c>
      <c r="AB3408" s="8">
        <v>18</v>
      </c>
      <c r="AC3408" s="8">
        <v>7</v>
      </c>
      <c r="AD3408" s="8">
        <v>4</v>
      </c>
      <c r="AE3408" s="12" t="s">
        <v>757</v>
      </c>
    </row>
    <row r="3409" spans="2:31" x14ac:dyDescent="0.2">
      <c r="B3409" t="str">
        <f ca="1">IF(ISNA(VLOOKUP(AA3409&amp;"_"&amp;AB3409&amp;"_"&amp;AC3409&amp;"_"&amp;AE3409,[1]挑战模式!$A:$AS,1,FALSE)),"",IF(VLOOKUP(AA3409&amp;"_"&amp;AB3409&amp;"_"&amp;AC3409&amp;"_"&amp;AE3409,[1]挑战模式!$A:$AS,14+AD3409,FALSE)="","","Monster_Season"&amp;AA3409&amp;"_Challenge"&amp;AB3409&amp;"_"&amp;AC3409&amp;"_"&amp;AD3409&amp;"_"&amp;AE3409))</f>
        <v/>
      </c>
      <c r="C3409" t="str">
        <f t="shared" ca="1" si="270"/>
        <v/>
      </c>
      <c r="E3409" t="str">
        <f ca="1">IF(B3409="","",VLOOKUP(AA3409&amp;"_"&amp;AB3409&amp;"_"&amp;AC3409&amp;"_"&amp;AE3409,[1]挑战模式!$A:$AS,26+AD3409,FALSE))</f>
        <v/>
      </c>
      <c r="F3409" t="str">
        <f ca="1">IF(B3409="","",VLOOKUP(VLOOKUP(AA3409&amp;"_"&amp;AB3409&amp;"_"&amp;AC3409&amp;"_"&amp;AE3409,[1]挑战模式!$A:$AS,14+AD3409,FALSE),[1]怪物!$B:$O,3,FALSE))</f>
        <v/>
      </c>
      <c r="G3409" t="str">
        <f t="shared" ca="1" si="271"/>
        <v/>
      </c>
      <c r="H3409" t="str">
        <f t="shared" ca="1" si="272"/>
        <v/>
      </c>
      <c r="I3409" t="str">
        <f t="shared" ca="1" si="273"/>
        <v/>
      </c>
      <c r="J3409" t="str">
        <f t="shared" ca="1" si="274"/>
        <v/>
      </c>
      <c r="K3409" t="str">
        <f t="shared" ca="1" si="274"/>
        <v/>
      </c>
      <c r="AA3409" s="8">
        <v>0</v>
      </c>
      <c r="AB3409" s="8">
        <v>18</v>
      </c>
      <c r="AC3409" s="8">
        <v>7</v>
      </c>
      <c r="AD3409" s="8">
        <v>5</v>
      </c>
      <c r="AE3409" s="12" t="s">
        <v>757</v>
      </c>
    </row>
    <row r="3410" spans="2:31" x14ac:dyDescent="0.2">
      <c r="B3410" t="str">
        <f ca="1">IF(ISNA(VLOOKUP(AA3410&amp;"_"&amp;AB3410&amp;"_"&amp;AC3410&amp;"_"&amp;AE3410,[1]挑战模式!$A:$AS,1,FALSE)),"",IF(VLOOKUP(AA3410&amp;"_"&amp;AB3410&amp;"_"&amp;AC3410&amp;"_"&amp;AE3410,[1]挑战模式!$A:$AS,14+AD3410,FALSE)="","","Monster_Season"&amp;AA3410&amp;"_Challenge"&amp;AB3410&amp;"_"&amp;AC3410&amp;"_"&amp;AD3410&amp;"_"&amp;AE3410))</f>
        <v/>
      </c>
      <c r="C3410" t="str">
        <f t="shared" ca="1" si="270"/>
        <v/>
      </c>
      <c r="E3410" t="str">
        <f ca="1">IF(B3410="","",VLOOKUP(AA3410&amp;"_"&amp;AB3410&amp;"_"&amp;AC3410&amp;"_"&amp;AE3410,[1]挑战模式!$A:$AS,26+AD3410,FALSE))</f>
        <v/>
      </c>
      <c r="F3410" t="str">
        <f ca="1">IF(B3410="","",VLOOKUP(VLOOKUP(AA3410&amp;"_"&amp;AB3410&amp;"_"&amp;AC3410&amp;"_"&amp;AE3410,[1]挑战模式!$A:$AS,14+AD3410,FALSE),[1]怪物!$B:$O,3,FALSE))</f>
        <v/>
      </c>
      <c r="G3410" t="str">
        <f t="shared" ca="1" si="271"/>
        <v/>
      </c>
      <c r="H3410" t="str">
        <f t="shared" ca="1" si="272"/>
        <v/>
      </c>
      <c r="I3410" t="str">
        <f t="shared" ca="1" si="273"/>
        <v/>
      </c>
      <c r="J3410" t="str">
        <f t="shared" ca="1" si="274"/>
        <v/>
      </c>
      <c r="K3410" t="str">
        <f t="shared" ca="1" si="274"/>
        <v/>
      </c>
      <c r="AA3410" s="8">
        <v>0</v>
      </c>
      <c r="AB3410" s="8">
        <v>18</v>
      </c>
      <c r="AC3410" s="8">
        <v>7</v>
      </c>
      <c r="AD3410" s="8">
        <v>6</v>
      </c>
      <c r="AE3410" s="12" t="s">
        <v>757</v>
      </c>
    </row>
    <row r="3411" spans="2:31" x14ac:dyDescent="0.2">
      <c r="B3411" t="str">
        <f ca="1">IF(ISNA(VLOOKUP(AA3411&amp;"_"&amp;AB3411&amp;"_"&amp;AC3411&amp;"_"&amp;AE3411,[1]挑战模式!$A:$AS,1,FALSE)),"",IF(VLOOKUP(AA3411&amp;"_"&amp;AB3411&amp;"_"&amp;AC3411&amp;"_"&amp;AE3411,[1]挑战模式!$A:$AS,14+AD3411,FALSE)="","","Monster_Season"&amp;AA3411&amp;"_Challenge"&amp;AB3411&amp;"_"&amp;AC3411&amp;"_"&amp;AD3411&amp;"_"&amp;AE3411))</f>
        <v/>
      </c>
      <c r="C3411" t="str">
        <f t="shared" ca="1" si="270"/>
        <v/>
      </c>
      <c r="E3411" t="str">
        <f ca="1">IF(B3411="","",VLOOKUP(AA3411&amp;"_"&amp;AB3411&amp;"_"&amp;AC3411&amp;"_"&amp;AE3411,[1]挑战模式!$A:$AS,26+AD3411,FALSE))</f>
        <v/>
      </c>
      <c r="F3411" t="str">
        <f ca="1">IF(B3411="","",VLOOKUP(VLOOKUP(AA3411&amp;"_"&amp;AB3411&amp;"_"&amp;AC3411&amp;"_"&amp;AE3411,[1]挑战模式!$A:$AS,14+AD3411,FALSE),[1]怪物!$B:$O,3,FALSE))</f>
        <v/>
      </c>
      <c r="G3411" t="str">
        <f t="shared" ca="1" si="271"/>
        <v/>
      </c>
      <c r="H3411" t="str">
        <f t="shared" ca="1" si="272"/>
        <v/>
      </c>
      <c r="I3411" t="str">
        <f t="shared" ca="1" si="273"/>
        <v/>
      </c>
      <c r="J3411" t="str">
        <f t="shared" ca="1" si="274"/>
        <v/>
      </c>
      <c r="K3411" t="str">
        <f t="shared" ca="1" si="274"/>
        <v/>
      </c>
      <c r="AA3411" s="8">
        <v>0</v>
      </c>
      <c r="AB3411" s="8">
        <v>18</v>
      </c>
      <c r="AC3411" s="8">
        <v>8</v>
      </c>
      <c r="AD3411" s="8">
        <v>1</v>
      </c>
      <c r="AE3411" s="12" t="s">
        <v>757</v>
      </c>
    </row>
    <row r="3412" spans="2:31" x14ac:dyDescent="0.2">
      <c r="B3412" t="str">
        <f ca="1">IF(ISNA(VLOOKUP(AA3412&amp;"_"&amp;AB3412&amp;"_"&amp;AC3412&amp;"_"&amp;AE3412,[1]挑战模式!$A:$AS,1,FALSE)),"",IF(VLOOKUP(AA3412&amp;"_"&amp;AB3412&amp;"_"&amp;AC3412&amp;"_"&amp;AE3412,[1]挑战模式!$A:$AS,14+AD3412,FALSE)="","","Monster_Season"&amp;AA3412&amp;"_Challenge"&amp;AB3412&amp;"_"&amp;AC3412&amp;"_"&amp;AD3412&amp;"_"&amp;AE3412))</f>
        <v/>
      </c>
      <c r="C3412" t="str">
        <f t="shared" ca="1" si="270"/>
        <v/>
      </c>
      <c r="E3412" t="str">
        <f ca="1">IF(B3412="","",VLOOKUP(AA3412&amp;"_"&amp;AB3412&amp;"_"&amp;AC3412&amp;"_"&amp;AE3412,[1]挑战模式!$A:$AS,26+AD3412,FALSE))</f>
        <v/>
      </c>
      <c r="F3412" t="str">
        <f ca="1">IF(B3412="","",VLOOKUP(VLOOKUP(AA3412&amp;"_"&amp;AB3412&amp;"_"&amp;AC3412&amp;"_"&amp;AE3412,[1]挑战模式!$A:$AS,14+AD3412,FALSE),[1]怪物!$B:$O,3,FALSE))</f>
        <v/>
      </c>
      <c r="G3412" t="str">
        <f t="shared" ca="1" si="271"/>
        <v/>
      </c>
      <c r="H3412" t="str">
        <f t="shared" ca="1" si="272"/>
        <v/>
      </c>
      <c r="I3412" t="str">
        <f t="shared" ca="1" si="273"/>
        <v/>
      </c>
      <c r="J3412" t="str">
        <f t="shared" ca="1" si="274"/>
        <v/>
      </c>
      <c r="K3412" t="str">
        <f t="shared" ca="1" si="274"/>
        <v/>
      </c>
      <c r="AA3412" s="8">
        <v>0</v>
      </c>
      <c r="AB3412" s="8">
        <v>18</v>
      </c>
      <c r="AC3412" s="8">
        <v>8</v>
      </c>
      <c r="AD3412" s="8">
        <v>2</v>
      </c>
      <c r="AE3412" s="12" t="s">
        <v>757</v>
      </c>
    </row>
    <row r="3413" spans="2:31" x14ac:dyDescent="0.2">
      <c r="B3413" t="str">
        <f ca="1">IF(ISNA(VLOOKUP(AA3413&amp;"_"&amp;AB3413&amp;"_"&amp;AC3413&amp;"_"&amp;AE3413,[1]挑战模式!$A:$AS,1,FALSE)),"",IF(VLOOKUP(AA3413&amp;"_"&amp;AB3413&amp;"_"&amp;AC3413&amp;"_"&amp;AE3413,[1]挑战模式!$A:$AS,14+AD3413,FALSE)="","","Monster_Season"&amp;AA3413&amp;"_Challenge"&amp;AB3413&amp;"_"&amp;AC3413&amp;"_"&amp;AD3413&amp;"_"&amp;AE3413))</f>
        <v/>
      </c>
      <c r="C3413" t="str">
        <f t="shared" ca="1" si="270"/>
        <v/>
      </c>
      <c r="E3413" t="str">
        <f ca="1">IF(B3413="","",VLOOKUP(AA3413&amp;"_"&amp;AB3413&amp;"_"&amp;AC3413&amp;"_"&amp;AE3413,[1]挑战模式!$A:$AS,26+AD3413,FALSE))</f>
        <v/>
      </c>
      <c r="F3413" t="str">
        <f ca="1">IF(B3413="","",VLOOKUP(VLOOKUP(AA3413&amp;"_"&amp;AB3413&amp;"_"&amp;AC3413&amp;"_"&amp;AE3413,[1]挑战模式!$A:$AS,14+AD3413,FALSE),[1]怪物!$B:$O,3,FALSE))</f>
        <v/>
      </c>
      <c r="G3413" t="str">
        <f t="shared" ca="1" si="271"/>
        <v/>
      </c>
      <c r="H3413" t="str">
        <f t="shared" ca="1" si="272"/>
        <v/>
      </c>
      <c r="I3413" t="str">
        <f t="shared" ca="1" si="273"/>
        <v/>
      </c>
      <c r="J3413" t="str">
        <f t="shared" ca="1" si="274"/>
        <v/>
      </c>
      <c r="K3413" t="str">
        <f t="shared" ca="1" si="274"/>
        <v/>
      </c>
      <c r="AA3413" s="8">
        <v>0</v>
      </c>
      <c r="AB3413" s="8">
        <v>18</v>
      </c>
      <c r="AC3413" s="8">
        <v>8</v>
      </c>
      <c r="AD3413" s="8">
        <v>3</v>
      </c>
      <c r="AE3413" s="12" t="s">
        <v>757</v>
      </c>
    </row>
    <row r="3414" spans="2:31" x14ac:dyDescent="0.2">
      <c r="B3414" t="str">
        <f ca="1">IF(ISNA(VLOOKUP(AA3414&amp;"_"&amp;AB3414&amp;"_"&amp;AC3414&amp;"_"&amp;AE3414,[1]挑战模式!$A:$AS,1,FALSE)),"",IF(VLOOKUP(AA3414&amp;"_"&amp;AB3414&amp;"_"&amp;AC3414&amp;"_"&amp;AE3414,[1]挑战模式!$A:$AS,14+AD3414,FALSE)="","","Monster_Season"&amp;AA3414&amp;"_Challenge"&amp;AB3414&amp;"_"&amp;AC3414&amp;"_"&amp;AD3414&amp;"_"&amp;AE3414))</f>
        <v/>
      </c>
      <c r="C3414" t="str">
        <f t="shared" ca="1" si="270"/>
        <v/>
      </c>
      <c r="E3414" t="str">
        <f ca="1">IF(B3414="","",VLOOKUP(AA3414&amp;"_"&amp;AB3414&amp;"_"&amp;AC3414&amp;"_"&amp;AE3414,[1]挑战模式!$A:$AS,26+AD3414,FALSE))</f>
        <v/>
      </c>
      <c r="F3414" t="str">
        <f ca="1">IF(B3414="","",VLOOKUP(VLOOKUP(AA3414&amp;"_"&amp;AB3414&amp;"_"&amp;AC3414&amp;"_"&amp;AE3414,[1]挑战模式!$A:$AS,14+AD3414,FALSE),[1]怪物!$B:$O,3,FALSE))</f>
        <v/>
      </c>
      <c r="G3414" t="str">
        <f t="shared" ca="1" si="271"/>
        <v/>
      </c>
      <c r="H3414" t="str">
        <f t="shared" ca="1" si="272"/>
        <v/>
      </c>
      <c r="I3414" t="str">
        <f t="shared" ca="1" si="273"/>
        <v/>
      </c>
      <c r="J3414" t="str">
        <f t="shared" ca="1" si="274"/>
        <v/>
      </c>
      <c r="K3414" t="str">
        <f t="shared" ca="1" si="274"/>
        <v/>
      </c>
      <c r="AA3414" s="8">
        <v>0</v>
      </c>
      <c r="AB3414" s="8">
        <v>18</v>
      </c>
      <c r="AC3414" s="8">
        <v>8</v>
      </c>
      <c r="AD3414" s="8">
        <v>4</v>
      </c>
      <c r="AE3414" s="12" t="s">
        <v>757</v>
      </c>
    </row>
    <row r="3415" spans="2:31" x14ac:dyDescent="0.2">
      <c r="B3415" t="str">
        <f ca="1">IF(ISNA(VLOOKUP(AA3415&amp;"_"&amp;AB3415&amp;"_"&amp;AC3415&amp;"_"&amp;AE3415,[1]挑战模式!$A:$AS,1,FALSE)),"",IF(VLOOKUP(AA3415&amp;"_"&amp;AB3415&amp;"_"&amp;AC3415&amp;"_"&amp;AE3415,[1]挑战模式!$A:$AS,14+AD3415,FALSE)="","","Monster_Season"&amp;AA3415&amp;"_Challenge"&amp;AB3415&amp;"_"&amp;AC3415&amp;"_"&amp;AD3415&amp;"_"&amp;AE3415))</f>
        <v/>
      </c>
      <c r="C3415" t="str">
        <f t="shared" ca="1" si="270"/>
        <v/>
      </c>
      <c r="E3415" t="str">
        <f ca="1">IF(B3415="","",VLOOKUP(AA3415&amp;"_"&amp;AB3415&amp;"_"&amp;AC3415&amp;"_"&amp;AE3415,[1]挑战模式!$A:$AS,26+AD3415,FALSE))</f>
        <v/>
      </c>
      <c r="F3415" t="str">
        <f ca="1">IF(B3415="","",VLOOKUP(VLOOKUP(AA3415&amp;"_"&amp;AB3415&amp;"_"&amp;AC3415&amp;"_"&amp;AE3415,[1]挑战模式!$A:$AS,14+AD3415,FALSE),[1]怪物!$B:$O,3,FALSE))</f>
        <v/>
      </c>
      <c r="G3415" t="str">
        <f t="shared" ca="1" si="271"/>
        <v/>
      </c>
      <c r="H3415" t="str">
        <f t="shared" ca="1" si="272"/>
        <v/>
      </c>
      <c r="I3415" t="str">
        <f t="shared" ca="1" si="273"/>
        <v/>
      </c>
      <c r="J3415" t="str">
        <f t="shared" ca="1" si="274"/>
        <v/>
      </c>
      <c r="K3415" t="str">
        <f t="shared" ca="1" si="274"/>
        <v/>
      </c>
      <c r="AA3415" s="8">
        <v>0</v>
      </c>
      <c r="AB3415" s="8">
        <v>18</v>
      </c>
      <c r="AC3415" s="8">
        <v>8</v>
      </c>
      <c r="AD3415" s="8">
        <v>5</v>
      </c>
      <c r="AE3415" s="12" t="s">
        <v>757</v>
      </c>
    </row>
    <row r="3416" spans="2:31" x14ac:dyDescent="0.2">
      <c r="B3416" t="str">
        <f ca="1">IF(ISNA(VLOOKUP(AA3416&amp;"_"&amp;AB3416&amp;"_"&amp;AC3416&amp;"_"&amp;AE3416,[1]挑战模式!$A:$AS,1,FALSE)),"",IF(VLOOKUP(AA3416&amp;"_"&amp;AB3416&amp;"_"&amp;AC3416&amp;"_"&amp;AE3416,[1]挑战模式!$A:$AS,14+AD3416,FALSE)="","","Monster_Season"&amp;AA3416&amp;"_Challenge"&amp;AB3416&amp;"_"&amp;AC3416&amp;"_"&amp;AD3416&amp;"_"&amp;AE3416))</f>
        <v/>
      </c>
      <c r="C3416" t="str">
        <f t="shared" ca="1" si="270"/>
        <v/>
      </c>
      <c r="E3416" t="str">
        <f ca="1">IF(B3416="","",VLOOKUP(AA3416&amp;"_"&amp;AB3416&amp;"_"&amp;AC3416&amp;"_"&amp;AE3416,[1]挑战模式!$A:$AS,26+AD3416,FALSE))</f>
        <v/>
      </c>
      <c r="F3416" t="str">
        <f ca="1">IF(B3416="","",VLOOKUP(VLOOKUP(AA3416&amp;"_"&amp;AB3416&amp;"_"&amp;AC3416&amp;"_"&amp;AE3416,[1]挑战模式!$A:$AS,14+AD3416,FALSE),[1]怪物!$B:$O,3,FALSE))</f>
        <v/>
      </c>
      <c r="G3416" t="str">
        <f t="shared" ca="1" si="271"/>
        <v/>
      </c>
      <c r="H3416" t="str">
        <f t="shared" ca="1" si="272"/>
        <v/>
      </c>
      <c r="I3416" t="str">
        <f t="shared" ca="1" si="273"/>
        <v/>
      </c>
      <c r="J3416" t="str">
        <f t="shared" ca="1" si="274"/>
        <v/>
      </c>
      <c r="K3416" t="str">
        <f t="shared" ca="1" si="274"/>
        <v/>
      </c>
      <c r="AA3416" s="8">
        <v>0</v>
      </c>
      <c r="AB3416" s="8">
        <v>18</v>
      </c>
      <c r="AC3416" s="8">
        <v>8</v>
      </c>
      <c r="AD3416" s="8">
        <v>6</v>
      </c>
      <c r="AE3416" s="12" t="s">
        <v>757</v>
      </c>
    </row>
    <row r="3417" spans="2:31" x14ac:dyDescent="0.2">
      <c r="B3417" t="str">
        <f ca="1">IF(ISNA(VLOOKUP(AA3417&amp;"_"&amp;AB3417&amp;"_"&amp;AC3417&amp;"_"&amp;AE3417,[1]挑战模式!$A:$AS,1,FALSE)),"",IF(VLOOKUP(AA3417&amp;"_"&amp;AB3417&amp;"_"&amp;AC3417&amp;"_"&amp;AE3417,[1]挑战模式!$A:$AS,14+AD3417,FALSE)="","","Monster_Season"&amp;AA3417&amp;"_Challenge"&amp;AB3417&amp;"_"&amp;AC3417&amp;"_"&amp;AD3417&amp;"_"&amp;AE3417))</f>
        <v/>
      </c>
      <c r="C3417" t="str">
        <f t="shared" ca="1" si="270"/>
        <v/>
      </c>
      <c r="E3417" t="str">
        <f ca="1">IF(B3417="","",VLOOKUP(AA3417&amp;"_"&amp;AB3417&amp;"_"&amp;AC3417&amp;"_"&amp;AE3417,[1]挑战模式!$A:$AS,26+AD3417,FALSE))</f>
        <v/>
      </c>
      <c r="F3417" t="str">
        <f ca="1">IF(B3417="","",VLOOKUP(VLOOKUP(AA3417&amp;"_"&amp;AB3417&amp;"_"&amp;AC3417&amp;"_"&amp;AE3417,[1]挑战模式!$A:$AS,14+AD3417,FALSE),[1]怪物!$B:$O,3,FALSE))</f>
        <v/>
      </c>
      <c r="G3417" t="str">
        <f t="shared" ca="1" si="271"/>
        <v/>
      </c>
      <c r="H3417" t="str">
        <f t="shared" ca="1" si="272"/>
        <v/>
      </c>
      <c r="I3417" t="str">
        <f t="shared" ca="1" si="273"/>
        <v/>
      </c>
      <c r="J3417" t="str">
        <f t="shared" ca="1" si="274"/>
        <v/>
      </c>
      <c r="K3417" t="str">
        <f t="shared" ca="1" si="274"/>
        <v/>
      </c>
      <c r="AA3417" s="8">
        <v>0</v>
      </c>
      <c r="AB3417" s="8">
        <v>18</v>
      </c>
      <c r="AC3417" s="8">
        <v>9</v>
      </c>
      <c r="AD3417" s="8">
        <v>1</v>
      </c>
      <c r="AE3417" s="12" t="s">
        <v>757</v>
      </c>
    </row>
    <row r="3418" spans="2:31" x14ac:dyDescent="0.2">
      <c r="B3418" t="str">
        <f ca="1">IF(ISNA(VLOOKUP(AA3418&amp;"_"&amp;AB3418&amp;"_"&amp;AC3418&amp;"_"&amp;AE3418,[1]挑战模式!$A:$AS,1,FALSE)),"",IF(VLOOKUP(AA3418&amp;"_"&amp;AB3418&amp;"_"&amp;AC3418&amp;"_"&amp;AE3418,[1]挑战模式!$A:$AS,14+AD3418,FALSE)="","","Monster_Season"&amp;AA3418&amp;"_Challenge"&amp;AB3418&amp;"_"&amp;AC3418&amp;"_"&amp;AD3418&amp;"_"&amp;AE3418))</f>
        <v/>
      </c>
      <c r="C3418" t="str">
        <f t="shared" ca="1" si="270"/>
        <v/>
      </c>
      <c r="E3418" t="str">
        <f ca="1">IF(B3418="","",VLOOKUP(AA3418&amp;"_"&amp;AB3418&amp;"_"&amp;AC3418&amp;"_"&amp;AE3418,[1]挑战模式!$A:$AS,26+AD3418,FALSE))</f>
        <v/>
      </c>
      <c r="F3418" t="str">
        <f ca="1">IF(B3418="","",VLOOKUP(VLOOKUP(AA3418&amp;"_"&amp;AB3418&amp;"_"&amp;AC3418&amp;"_"&amp;AE3418,[1]挑战模式!$A:$AS,14+AD3418,FALSE),[1]怪物!$B:$O,3,FALSE))</f>
        <v/>
      </c>
      <c r="G3418" t="str">
        <f t="shared" ca="1" si="271"/>
        <v/>
      </c>
      <c r="H3418" t="str">
        <f t="shared" ca="1" si="272"/>
        <v/>
      </c>
      <c r="I3418" t="str">
        <f t="shared" ca="1" si="273"/>
        <v/>
      </c>
      <c r="J3418" t="str">
        <f t="shared" ca="1" si="274"/>
        <v/>
      </c>
      <c r="K3418" t="str">
        <f t="shared" ca="1" si="274"/>
        <v/>
      </c>
      <c r="AA3418" s="8">
        <v>0</v>
      </c>
      <c r="AB3418" s="8">
        <v>18</v>
      </c>
      <c r="AC3418" s="8">
        <v>9</v>
      </c>
      <c r="AD3418" s="8">
        <v>2</v>
      </c>
      <c r="AE3418" s="12" t="s">
        <v>757</v>
      </c>
    </row>
    <row r="3419" spans="2:31" x14ac:dyDescent="0.2">
      <c r="B3419" t="str">
        <f ca="1">IF(ISNA(VLOOKUP(AA3419&amp;"_"&amp;AB3419&amp;"_"&amp;AC3419&amp;"_"&amp;AE3419,[1]挑战模式!$A:$AS,1,FALSE)),"",IF(VLOOKUP(AA3419&amp;"_"&amp;AB3419&amp;"_"&amp;AC3419&amp;"_"&amp;AE3419,[1]挑战模式!$A:$AS,14+AD3419,FALSE)="","","Monster_Season"&amp;AA3419&amp;"_Challenge"&amp;AB3419&amp;"_"&amp;AC3419&amp;"_"&amp;AD3419&amp;"_"&amp;AE3419))</f>
        <v/>
      </c>
      <c r="C3419" t="str">
        <f t="shared" ca="1" si="270"/>
        <v/>
      </c>
      <c r="E3419" t="str">
        <f ca="1">IF(B3419="","",VLOOKUP(AA3419&amp;"_"&amp;AB3419&amp;"_"&amp;AC3419&amp;"_"&amp;AE3419,[1]挑战模式!$A:$AS,26+AD3419,FALSE))</f>
        <v/>
      </c>
      <c r="F3419" t="str">
        <f ca="1">IF(B3419="","",VLOOKUP(VLOOKUP(AA3419&amp;"_"&amp;AB3419&amp;"_"&amp;AC3419&amp;"_"&amp;AE3419,[1]挑战模式!$A:$AS,14+AD3419,FALSE),[1]怪物!$B:$O,3,FALSE))</f>
        <v/>
      </c>
      <c r="G3419" t="str">
        <f t="shared" ca="1" si="271"/>
        <v/>
      </c>
      <c r="H3419" t="str">
        <f t="shared" ca="1" si="272"/>
        <v/>
      </c>
      <c r="I3419" t="str">
        <f t="shared" ca="1" si="273"/>
        <v/>
      </c>
      <c r="J3419" t="str">
        <f t="shared" ca="1" si="274"/>
        <v/>
      </c>
      <c r="K3419" t="str">
        <f t="shared" ca="1" si="274"/>
        <v/>
      </c>
      <c r="AA3419" s="8">
        <v>0</v>
      </c>
      <c r="AB3419" s="8">
        <v>18</v>
      </c>
      <c r="AC3419" s="8">
        <v>9</v>
      </c>
      <c r="AD3419" s="8">
        <v>3</v>
      </c>
      <c r="AE3419" s="12" t="s">
        <v>757</v>
      </c>
    </row>
    <row r="3420" spans="2:31" x14ac:dyDescent="0.2">
      <c r="B3420" t="str">
        <f ca="1">IF(ISNA(VLOOKUP(AA3420&amp;"_"&amp;AB3420&amp;"_"&amp;AC3420&amp;"_"&amp;AE3420,[1]挑战模式!$A:$AS,1,FALSE)),"",IF(VLOOKUP(AA3420&amp;"_"&amp;AB3420&amp;"_"&amp;AC3420&amp;"_"&amp;AE3420,[1]挑战模式!$A:$AS,14+AD3420,FALSE)="","","Monster_Season"&amp;AA3420&amp;"_Challenge"&amp;AB3420&amp;"_"&amp;AC3420&amp;"_"&amp;AD3420&amp;"_"&amp;AE3420))</f>
        <v/>
      </c>
      <c r="C3420" t="str">
        <f t="shared" ca="1" si="270"/>
        <v/>
      </c>
      <c r="E3420" t="str">
        <f ca="1">IF(B3420="","",VLOOKUP(AA3420&amp;"_"&amp;AB3420&amp;"_"&amp;AC3420&amp;"_"&amp;AE3420,[1]挑战模式!$A:$AS,26+AD3420,FALSE))</f>
        <v/>
      </c>
      <c r="F3420" t="str">
        <f ca="1">IF(B3420="","",VLOOKUP(VLOOKUP(AA3420&amp;"_"&amp;AB3420&amp;"_"&amp;AC3420&amp;"_"&amp;AE3420,[1]挑战模式!$A:$AS,14+AD3420,FALSE),[1]怪物!$B:$O,3,FALSE))</f>
        <v/>
      </c>
      <c r="G3420" t="str">
        <f t="shared" ca="1" si="271"/>
        <v/>
      </c>
      <c r="H3420" t="str">
        <f t="shared" ca="1" si="272"/>
        <v/>
      </c>
      <c r="I3420" t="str">
        <f t="shared" ca="1" si="273"/>
        <v/>
      </c>
      <c r="J3420" t="str">
        <f t="shared" ca="1" si="274"/>
        <v/>
      </c>
      <c r="K3420" t="str">
        <f t="shared" ca="1" si="274"/>
        <v/>
      </c>
      <c r="AA3420" s="8">
        <v>0</v>
      </c>
      <c r="AB3420" s="8">
        <v>18</v>
      </c>
      <c r="AC3420" s="8">
        <v>9</v>
      </c>
      <c r="AD3420" s="8">
        <v>4</v>
      </c>
      <c r="AE3420" s="12" t="s">
        <v>757</v>
      </c>
    </row>
    <row r="3421" spans="2:31" x14ac:dyDescent="0.2">
      <c r="B3421" t="str">
        <f ca="1">IF(ISNA(VLOOKUP(AA3421&amp;"_"&amp;AB3421&amp;"_"&amp;AC3421&amp;"_"&amp;AE3421,[1]挑战模式!$A:$AS,1,FALSE)),"",IF(VLOOKUP(AA3421&amp;"_"&amp;AB3421&amp;"_"&amp;AC3421&amp;"_"&amp;AE3421,[1]挑战模式!$A:$AS,14+AD3421,FALSE)="","","Monster_Season"&amp;AA3421&amp;"_Challenge"&amp;AB3421&amp;"_"&amp;AC3421&amp;"_"&amp;AD3421&amp;"_"&amp;AE3421))</f>
        <v/>
      </c>
      <c r="C3421" t="str">
        <f t="shared" ca="1" si="270"/>
        <v/>
      </c>
      <c r="E3421" t="str">
        <f ca="1">IF(B3421="","",VLOOKUP(AA3421&amp;"_"&amp;AB3421&amp;"_"&amp;AC3421&amp;"_"&amp;AE3421,[1]挑战模式!$A:$AS,26+AD3421,FALSE))</f>
        <v/>
      </c>
      <c r="F3421" t="str">
        <f ca="1">IF(B3421="","",VLOOKUP(VLOOKUP(AA3421&amp;"_"&amp;AB3421&amp;"_"&amp;AC3421&amp;"_"&amp;AE3421,[1]挑战模式!$A:$AS,14+AD3421,FALSE),[1]怪物!$B:$O,3,FALSE))</f>
        <v/>
      </c>
      <c r="G3421" t="str">
        <f t="shared" ca="1" si="271"/>
        <v/>
      </c>
      <c r="H3421" t="str">
        <f t="shared" ca="1" si="272"/>
        <v/>
      </c>
      <c r="I3421" t="str">
        <f t="shared" ca="1" si="273"/>
        <v/>
      </c>
      <c r="J3421" t="str">
        <f t="shared" ca="1" si="274"/>
        <v/>
      </c>
      <c r="K3421" t="str">
        <f t="shared" ca="1" si="274"/>
        <v/>
      </c>
      <c r="AA3421" s="8">
        <v>0</v>
      </c>
      <c r="AB3421" s="8">
        <v>18</v>
      </c>
      <c r="AC3421" s="8">
        <v>9</v>
      </c>
      <c r="AD3421" s="8">
        <v>5</v>
      </c>
      <c r="AE3421" s="12" t="s">
        <v>757</v>
      </c>
    </row>
    <row r="3422" spans="2:31" x14ac:dyDescent="0.2">
      <c r="B3422" t="str">
        <f ca="1">IF(ISNA(VLOOKUP(AA3422&amp;"_"&amp;AB3422&amp;"_"&amp;AC3422&amp;"_"&amp;AE3422,[1]挑战模式!$A:$AS,1,FALSE)),"",IF(VLOOKUP(AA3422&amp;"_"&amp;AB3422&amp;"_"&amp;AC3422&amp;"_"&amp;AE3422,[1]挑战模式!$A:$AS,14+AD3422,FALSE)="","","Monster_Season"&amp;AA3422&amp;"_Challenge"&amp;AB3422&amp;"_"&amp;AC3422&amp;"_"&amp;AD3422&amp;"_"&amp;AE3422))</f>
        <v/>
      </c>
      <c r="C3422" t="str">
        <f t="shared" ca="1" si="270"/>
        <v/>
      </c>
      <c r="E3422" t="str">
        <f ca="1">IF(B3422="","",VLOOKUP(AA3422&amp;"_"&amp;AB3422&amp;"_"&amp;AC3422&amp;"_"&amp;AE3422,[1]挑战模式!$A:$AS,26+AD3422,FALSE))</f>
        <v/>
      </c>
      <c r="F3422" t="str">
        <f ca="1">IF(B3422="","",VLOOKUP(VLOOKUP(AA3422&amp;"_"&amp;AB3422&amp;"_"&amp;AC3422&amp;"_"&amp;AE3422,[1]挑战模式!$A:$AS,14+AD3422,FALSE),[1]怪物!$B:$O,3,FALSE))</f>
        <v/>
      </c>
      <c r="G3422" t="str">
        <f t="shared" ca="1" si="271"/>
        <v/>
      </c>
      <c r="H3422" t="str">
        <f t="shared" ca="1" si="272"/>
        <v/>
      </c>
      <c r="I3422" t="str">
        <f t="shared" ca="1" si="273"/>
        <v/>
      </c>
      <c r="J3422" t="str">
        <f t="shared" ca="1" si="274"/>
        <v/>
      </c>
      <c r="K3422" t="str">
        <f t="shared" ca="1" si="274"/>
        <v/>
      </c>
      <c r="AA3422" s="8">
        <v>0</v>
      </c>
      <c r="AB3422" s="8">
        <v>18</v>
      </c>
      <c r="AC3422" s="8">
        <v>10</v>
      </c>
      <c r="AD3422" s="8">
        <v>6</v>
      </c>
      <c r="AE3422" s="12" t="s">
        <v>757</v>
      </c>
    </row>
    <row r="3423" spans="2:31" x14ac:dyDescent="0.2">
      <c r="B3423" t="str">
        <f ca="1">IF(ISNA(VLOOKUP(AA3423&amp;"_"&amp;AB3423&amp;"_"&amp;AC3423&amp;"_"&amp;AE3423,[1]挑战模式!$A:$AS,1,FALSE)),"",IF(VLOOKUP(AA3423&amp;"_"&amp;AB3423&amp;"_"&amp;AC3423&amp;"_"&amp;AE3423,[1]挑战模式!$A:$AS,14+AD3423,FALSE)="","","Monster_Season"&amp;AA3423&amp;"_Challenge"&amp;AB3423&amp;"_"&amp;AC3423&amp;"_"&amp;AD3423&amp;"_"&amp;AE3423))</f>
        <v/>
      </c>
      <c r="C3423" t="str">
        <f t="shared" ca="1" si="270"/>
        <v/>
      </c>
      <c r="E3423" t="str">
        <f ca="1">IF(B3423="","",VLOOKUP(AA3423&amp;"_"&amp;AB3423&amp;"_"&amp;AC3423&amp;"_"&amp;AE3423,[1]挑战模式!$A:$AS,26+AD3423,FALSE))</f>
        <v/>
      </c>
      <c r="F3423" t="str">
        <f ca="1">IF(B3423="","",VLOOKUP(VLOOKUP(AA3423&amp;"_"&amp;AB3423&amp;"_"&amp;AC3423&amp;"_"&amp;AE3423,[1]挑战模式!$A:$AS,14+AD3423,FALSE),[1]怪物!$B:$O,3,FALSE))</f>
        <v/>
      </c>
      <c r="G3423" t="str">
        <f t="shared" ca="1" si="271"/>
        <v/>
      </c>
      <c r="H3423" t="str">
        <f t="shared" ca="1" si="272"/>
        <v/>
      </c>
      <c r="I3423" t="str">
        <f t="shared" ca="1" si="273"/>
        <v/>
      </c>
      <c r="J3423" t="str">
        <f t="shared" ca="1" si="274"/>
        <v/>
      </c>
      <c r="K3423" t="str">
        <f t="shared" ca="1" si="274"/>
        <v/>
      </c>
      <c r="AA3423" s="8">
        <v>0</v>
      </c>
      <c r="AB3423" s="8">
        <v>18</v>
      </c>
      <c r="AC3423" s="8">
        <v>10</v>
      </c>
      <c r="AD3423" s="8">
        <v>1</v>
      </c>
      <c r="AE3423" s="12" t="s">
        <v>757</v>
      </c>
    </row>
    <row r="3424" spans="2:31" x14ac:dyDescent="0.2">
      <c r="B3424" t="str">
        <f ca="1">IF(ISNA(VLOOKUP(AA3424&amp;"_"&amp;AB3424&amp;"_"&amp;AC3424&amp;"_"&amp;AE3424,[1]挑战模式!$A:$AS,1,FALSE)),"",IF(VLOOKUP(AA3424&amp;"_"&amp;AB3424&amp;"_"&amp;AC3424&amp;"_"&amp;AE3424,[1]挑战模式!$A:$AS,14+AD3424,FALSE)="","","Monster_Season"&amp;AA3424&amp;"_Challenge"&amp;AB3424&amp;"_"&amp;AC3424&amp;"_"&amp;AD3424&amp;"_"&amp;AE3424))</f>
        <v/>
      </c>
      <c r="C3424" t="str">
        <f t="shared" ca="1" si="270"/>
        <v/>
      </c>
      <c r="E3424" t="str">
        <f ca="1">IF(B3424="","",VLOOKUP(AA3424&amp;"_"&amp;AB3424&amp;"_"&amp;AC3424&amp;"_"&amp;AE3424,[1]挑战模式!$A:$AS,26+AD3424,FALSE))</f>
        <v/>
      </c>
      <c r="F3424" t="str">
        <f ca="1">IF(B3424="","",VLOOKUP(VLOOKUP(AA3424&amp;"_"&amp;AB3424&amp;"_"&amp;AC3424&amp;"_"&amp;AE3424,[1]挑战模式!$A:$AS,14+AD3424,FALSE),[1]怪物!$B:$O,3,FALSE))</f>
        <v/>
      </c>
      <c r="G3424" t="str">
        <f t="shared" ca="1" si="271"/>
        <v/>
      </c>
      <c r="H3424" t="str">
        <f t="shared" ca="1" si="272"/>
        <v/>
      </c>
      <c r="I3424" t="str">
        <f t="shared" ca="1" si="273"/>
        <v/>
      </c>
      <c r="J3424" t="str">
        <f t="shared" ca="1" si="274"/>
        <v/>
      </c>
      <c r="K3424" t="str">
        <f t="shared" ca="1" si="274"/>
        <v/>
      </c>
      <c r="AA3424" s="8">
        <v>0</v>
      </c>
      <c r="AB3424" s="8">
        <v>18</v>
      </c>
      <c r="AC3424" s="8">
        <v>10</v>
      </c>
      <c r="AD3424" s="8">
        <v>2</v>
      </c>
      <c r="AE3424" s="12" t="s">
        <v>757</v>
      </c>
    </row>
    <row r="3425" spans="2:31" x14ac:dyDescent="0.2">
      <c r="B3425" t="str">
        <f ca="1">IF(ISNA(VLOOKUP(AA3425&amp;"_"&amp;AB3425&amp;"_"&amp;AC3425&amp;"_"&amp;AE3425,[1]挑战模式!$A:$AS,1,FALSE)),"",IF(VLOOKUP(AA3425&amp;"_"&amp;AB3425&amp;"_"&amp;AC3425&amp;"_"&amp;AE3425,[1]挑战模式!$A:$AS,14+AD3425,FALSE)="","","Monster_Season"&amp;AA3425&amp;"_Challenge"&amp;AB3425&amp;"_"&amp;AC3425&amp;"_"&amp;AD3425&amp;"_"&amp;AE3425))</f>
        <v/>
      </c>
      <c r="C3425" t="str">
        <f t="shared" ca="1" si="270"/>
        <v/>
      </c>
      <c r="E3425" t="str">
        <f ca="1">IF(B3425="","",VLOOKUP(AA3425&amp;"_"&amp;AB3425&amp;"_"&amp;AC3425&amp;"_"&amp;AE3425,[1]挑战模式!$A:$AS,26+AD3425,FALSE))</f>
        <v/>
      </c>
      <c r="F3425" t="str">
        <f ca="1">IF(B3425="","",VLOOKUP(VLOOKUP(AA3425&amp;"_"&amp;AB3425&amp;"_"&amp;AC3425&amp;"_"&amp;AE3425,[1]挑战模式!$A:$AS,14+AD3425,FALSE),[1]怪物!$B:$O,3,FALSE))</f>
        <v/>
      </c>
      <c r="G3425" t="str">
        <f t="shared" ca="1" si="271"/>
        <v/>
      </c>
      <c r="H3425" t="str">
        <f t="shared" ca="1" si="272"/>
        <v/>
      </c>
      <c r="I3425" t="str">
        <f t="shared" ca="1" si="273"/>
        <v/>
      </c>
      <c r="J3425" t="str">
        <f t="shared" ca="1" si="274"/>
        <v/>
      </c>
      <c r="K3425" t="str">
        <f t="shared" ca="1" si="274"/>
        <v/>
      </c>
      <c r="AA3425" s="8">
        <v>0</v>
      </c>
      <c r="AB3425" s="8">
        <v>18</v>
      </c>
      <c r="AC3425" s="8">
        <v>10</v>
      </c>
      <c r="AD3425" s="8">
        <v>3</v>
      </c>
      <c r="AE3425" s="12" t="s">
        <v>757</v>
      </c>
    </row>
    <row r="3426" spans="2:31" x14ac:dyDescent="0.2">
      <c r="B3426" t="str">
        <f ca="1">IF(ISNA(VLOOKUP(AA3426&amp;"_"&amp;AB3426&amp;"_"&amp;AC3426&amp;"_"&amp;AE3426,[1]挑战模式!$A:$AS,1,FALSE)),"",IF(VLOOKUP(AA3426&amp;"_"&amp;AB3426&amp;"_"&amp;AC3426&amp;"_"&amp;AE3426,[1]挑战模式!$A:$AS,14+AD3426,FALSE)="","","Monster_Season"&amp;AA3426&amp;"_Challenge"&amp;AB3426&amp;"_"&amp;AC3426&amp;"_"&amp;AD3426&amp;"_"&amp;AE3426))</f>
        <v/>
      </c>
      <c r="C3426" t="str">
        <f t="shared" ca="1" si="270"/>
        <v/>
      </c>
      <c r="E3426" t="str">
        <f ca="1">IF(B3426="","",VLOOKUP(AA3426&amp;"_"&amp;AB3426&amp;"_"&amp;AC3426&amp;"_"&amp;AE3426,[1]挑战模式!$A:$AS,26+AD3426,FALSE))</f>
        <v/>
      </c>
      <c r="F3426" t="str">
        <f ca="1">IF(B3426="","",VLOOKUP(VLOOKUP(AA3426&amp;"_"&amp;AB3426&amp;"_"&amp;AC3426&amp;"_"&amp;AE3426,[1]挑战模式!$A:$AS,14+AD3426,FALSE),[1]怪物!$B:$O,3,FALSE))</f>
        <v/>
      </c>
      <c r="G3426" t="str">
        <f t="shared" ca="1" si="271"/>
        <v/>
      </c>
      <c r="H3426" t="str">
        <f t="shared" ca="1" si="272"/>
        <v/>
      </c>
      <c r="I3426" t="str">
        <f t="shared" ca="1" si="273"/>
        <v/>
      </c>
      <c r="J3426" t="str">
        <f t="shared" ca="1" si="274"/>
        <v/>
      </c>
      <c r="K3426" t="str">
        <f t="shared" ca="1" si="274"/>
        <v/>
      </c>
      <c r="AA3426" s="8">
        <v>0</v>
      </c>
      <c r="AB3426" s="8">
        <v>18</v>
      </c>
      <c r="AC3426" s="8">
        <v>10</v>
      </c>
      <c r="AD3426" s="8">
        <v>4</v>
      </c>
      <c r="AE3426" s="12" t="s">
        <v>757</v>
      </c>
    </row>
    <row r="3427" spans="2:31" x14ac:dyDescent="0.2">
      <c r="B3427" t="str">
        <f ca="1">IF(ISNA(VLOOKUP(AA3427&amp;"_"&amp;AB3427&amp;"_"&amp;AC3427&amp;"_"&amp;AE3427,[1]挑战模式!$A:$AS,1,FALSE)),"",IF(VLOOKUP(AA3427&amp;"_"&amp;AB3427&amp;"_"&amp;AC3427&amp;"_"&amp;AE3427,[1]挑战模式!$A:$AS,14+AD3427,FALSE)="","","Monster_Season"&amp;AA3427&amp;"_Challenge"&amp;AB3427&amp;"_"&amp;AC3427&amp;"_"&amp;AD3427&amp;"_"&amp;AE3427))</f>
        <v/>
      </c>
      <c r="C3427" t="str">
        <f t="shared" ca="1" si="270"/>
        <v/>
      </c>
      <c r="E3427" t="str">
        <f ca="1">IF(B3427="","",VLOOKUP(AA3427&amp;"_"&amp;AB3427&amp;"_"&amp;AC3427&amp;"_"&amp;AE3427,[1]挑战模式!$A:$AS,26+AD3427,FALSE))</f>
        <v/>
      </c>
      <c r="F3427" t="str">
        <f ca="1">IF(B3427="","",VLOOKUP(VLOOKUP(AA3427&amp;"_"&amp;AB3427&amp;"_"&amp;AC3427&amp;"_"&amp;AE3427,[1]挑战模式!$A:$AS,14+AD3427,FALSE),[1]怪物!$B:$O,3,FALSE))</f>
        <v/>
      </c>
      <c r="G3427" t="str">
        <f t="shared" ca="1" si="271"/>
        <v/>
      </c>
      <c r="H3427" t="str">
        <f t="shared" ca="1" si="272"/>
        <v/>
      </c>
      <c r="I3427" t="str">
        <f t="shared" ca="1" si="273"/>
        <v/>
      </c>
      <c r="J3427" t="str">
        <f t="shared" ca="1" si="274"/>
        <v/>
      </c>
      <c r="K3427" t="str">
        <f t="shared" ca="1" si="274"/>
        <v/>
      </c>
      <c r="AA3427" s="8">
        <v>0</v>
      </c>
      <c r="AB3427" s="8">
        <v>18</v>
      </c>
      <c r="AC3427" s="8">
        <v>10</v>
      </c>
      <c r="AD3427" s="8">
        <v>5</v>
      </c>
      <c r="AE3427" s="12" t="s">
        <v>757</v>
      </c>
    </row>
    <row r="3428" spans="2:31" x14ac:dyDescent="0.2">
      <c r="B3428" t="str">
        <f ca="1">IF(ISNA(VLOOKUP(AA3428&amp;"_"&amp;AB3428&amp;"_"&amp;AC3428&amp;"_"&amp;AE3428,[1]挑战模式!$A:$AS,1,FALSE)),"",IF(VLOOKUP(AA3428&amp;"_"&amp;AB3428&amp;"_"&amp;AC3428&amp;"_"&amp;AE3428,[1]挑战模式!$A:$AS,14+AD3428,FALSE)="","","Monster_Season"&amp;AA3428&amp;"_Challenge"&amp;AB3428&amp;"_"&amp;AC3428&amp;"_"&amp;AD3428&amp;"_"&amp;AE3428))</f>
        <v>Monster_Season0_Challenge19_1_1_Normal</v>
      </c>
      <c r="C3428">
        <f t="shared" ca="1" si="270"/>
        <v>1</v>
      </c>
      <c r="E3428">
        <f ca="1">IF(B3428="","",VLOOKUP(AA3428&amp;"_"&amp;AB3428&amp;"_"&amp;AC3428&amp;"_"&amp;AE3428,[1]挑战模式!$A:$AS,26+AD3428,FALSE))</f>
        <v>230</v>
      </c>
      <c r="F3428">
        <f ca="1">IF(B3428="","",VLOOKUP(VLOOKUP(AA3428&amp;"_"&amp;AB3428&amp;"_"&amp;AC3428&amp;"_"&amp;AE3428,[1]挑战模式!$A:$AS,14+AD3428,FALSE),[1]怪物!$B:$O,3,FALSE))</f>
        <v>1</v>
      </c>
      <c r="G3428">
        <f t="shared" ca="1" si="271"/>
        <v>0</v>
      </c>
      <c r="H3428">
        <f t="shared" ca="1" si="272"/>
        <v>0</v>
      </c>
      <c r="I3428">
        <f t="shared" ca="1" si="273"/>
        <v>0</v>
      </c>
      <c r="J3428">
        <f t="shared" ca="1" si="274"/>
        <v>0</v>
      </c>
      <c r="K3428">
        <f t="shared" ca="1" si="274"/>
        <v>0</v>
      </c>
      <c r="AA3428" s="8">
        <v>0</v>
      </c>
      <c r="AB3428" s="8">
        <v>19</v>
      </c>
      <c r="AC3428" s="8">
        <v>1</v>
      </c>
      <c r="AD3428" s="8">
        <v>1</v>
      </c>
      <c r="AE3428" s="12" t="s">
        <v>757</v>
      </c>
    </row>
    <row r="3429" spans="2:31" x14ac:dyDescent="0.2">
      <c r="B3429" t="str">
        <f ca="1">IF(ISNA(VLOOKUP(AA3429&amp;"_"&amp;AB3429&amp;"_"&amp;AC3429&amp;"_"&amp;AE3429,[1]挑战模式!$A:$AS,1,FALSE)),"",IF(VLOOKUP(AA3429&amp;"_"&amp;AB3429&amp;"_"&amp;AC3429&amp;"_"&amp;AE3429,[1]挑战模式!$A:$AS,14+AD3429,FALSE)="","","Monster_Season"&amp;AA3429&amp;"_Challenge"&amp;AB3429&amp;"_"&amp;AC3429&amp;"_"&amp;AD3429&amp;"_"&amp;AE3429))</f>
        <v/>
      </c>
      <c r="C3429" t="str">
        <f t="shared" ca="1" si="270"/>
        <v/>
      </c>
      <c r="E3429" t="str">
        <f ca="1">IF(B3429="","",VLOOKUP(AA3429&amp;"_"&amp;AB3429&amp;"_"&amp;AC3429&amp;"_"&amp;AE3429,[1]挑战模式!$A:$AS,26+AD3429,FALSE))</f>
        <v/>
      </c>
      <c r="F3429" t="str">
        <f ca="1">IF(B3429="","",VLOOKUP(VLOOKUP(AA3429&amp;"_"&amp;AB3429&amp;"_"&amp;AC3429&amp;"_"&amp;AE3429,[1]挑战模式!$A:$AS,14+AD3429,FALSE),[1]怪物!$B:$O,3,FALSE))</f>
        <v/>
      </c>
      <c r="G3429" t="str">
        <f t="shared" ca="1" si="271"/>
        <v/>
      </c>
      <c r="H3429" t="str">
        <f t="shared" ca="1" si="272"/>
        <v/>
      </c>
      <c r="I3429" t="str">
        <f t="shared" ca="1" si="273"/>
        <v/>
      </c>
      <c r="J3429" t="str">
        <f t="shared" ca="1" si="274"/>
        <v/>
      </c>
      <c r="K3429" t="str">
        <f t="shared" ca="1" si="274"/>
        <v/>
      </c>
      <c r="AA3429" s="8">
        <v>0</v>
      </c>
      <c r="AB3429" s="8">
        <v>19</v>
      </c>
      <c r="AC3429" s="8">
        <v>1</v>
      </c>
      <c r="AD3429" s="8">
        <v>2</v>
      </c>
      <c r="AE3429" s="12" t="s">
        <v>757</v>
      </c>
    </row>
    <row r="3430" spans="2:31" x14ac:dyDescent="0.2">
      <c r="B3430" t="str">
        <f ca="1">IF(ISNA(VLOOKUP(AA3430&amp;"_"&amp;AB3430&amp;"_"&amp;AC3430&amp;"_"&amp;AE3430,[1]挑战模式!$A:$AS,1,FALSE)),"",IF(VLOOKUP(AA3430&amp;"_"&amp;AB3430&amp;"_"&amp;AC3430&amp;"_"&amp;AE3430,[1]挑战模式!$A:$AS,14+AD3430,FALSE)="","","Monster_Season"&amp;AA3430&amp;"_Challenge"&amp;AB3430&amp;"_"&amp;AC3430&amp;"_"&amp;AD3430&amp;"_"&amp;AE3430))</f>
        <v/>
      </c>
      <c r="C3430" t="str">
        <f t="shared" ca="1" si="270"/>
        <v/>
      </c>
      <c r="E3430" t="str">
        <f ca="1">IF(B3430="","",VLOOKUP(AA3430&amp;"_"&amp;AB3430&amp;"_"&amp;AC3430&amp;"_"&amp;AE3430,[1]挑战模式!$A:$AS,26+AD3430,FALSE))</f>
        <v/>
      </c>
      <c r="F3430" t="str">
        <f ca="1">IF(B3430="","",VLOOKUP(VLOOKUP(AA3430&amp;"_"&amp;AB3430&amp;"_"&amp;AC3430&amp;"_"&amp;AE3430,[1]挑战模式!$A:$AS,14+AD3430,FALSE),[1]怪物!$B:$O,3,FALSE))</f>
        <v/>
      </c>
      <c r="G3430" t="str">
        <f t="shared" ca="1" si="271"/>
        <v/>
      </c>
      <c r="H3430" t="str">
        <f t="shared" ca="1" si="272"/>
        <v/>
      </c>
      <c r="I3430" t="str">
        <f t="shared" ca="1" si="273"/>
        <v/>
      </c>
      <c r="J3430" t="str">
        <f t="shared" ca="1" si="274"/>
        <v/>
      </c>
      <c r="K3430" t="str">
        <f t="shared" ca="1" si="274"/>
        <v/>
      </c>
      <c r="AA3430" s="8">
        <v>0</v>
      </c>
      <c r="AB3430" s="8">
        <v>19</v>
      </c>
      <c r="AC3430" s="8">
        <v>1</v>
      </c>
      <c r="AD3430" s="8">
        <v>3</v>
      </c>
      <c r="AE3430" s="12" t="s">
        <v>757</v>
      </c>
    </row>
    <row r="3431" spans="2:31" x14ac:dyDescent="0.2">
      <c r="B3431" t="str">
        <f ca="1">IF(ISNA(VLOOKUP(AA3431&amp;"_"&amp;AB3431&amp;"_"&amp;AC3431&amp;"_"&amp;AE3431,[1]挑战模式!$A:$AS,1,FALSE)),"",IF(VLOOKUP(AA3431&amp;"_"&amp;AB3431&amp;"_"&amp;AC3431&amp;"_"&amp;AE3431,[1]挑战模式!$A:$AS,14+AD3431,FALSE)="","","Monster_Season"&amp;AA3431&amp;"_Challenge"&amp;AB3431&amp;"_"&amp;AC3431&amp;"_"&amp;AD3431&amp;"_"&amp;AE3431))</f>
        <v/>
      </c>
      <c r="C3431" t="str">
        <f t="shared" ca="1" si="270"/>
        <v/>
      </c>
      <c r="E3431" t="str">
        <f ca="1">IF(B3431="","",VLOOKUP(AA3431&amp;"_"&amp;AB3431&amp;"_"&amp;AC3431&amp;"_"&amp;AE3431,[1]挑战模式!$A:$AS,26+AD3431,FALSE))</f>
        <v/>
      </c>
      <c r="F3431" t="str">
        <f ca="1">IF(B3431="","",VLOOKUP(VLOOKUP(AA3431&amp;"_"&amp;AB3431&amp;"_"&amp;AC3431&amp;"_"&amp;AE3431,[1]挑战模式!$A:$AS,14+AD3431,FALSE),[1]怪物!$B:$O,3,FALSE))</f>
        <v/>
      </c>
      <c r="G3431" t="str">
        <f t="shared" ca="1" si="271"/>
        <v/>
      </c>
      <c r="H3431" t="str">
        <f t="shared" ca="1" si="272"/>
        <v/>
      </c>
      <c r="I3431" t="str">
        <f t="shared" ca="1" si="273"/>
        <v/>
      </c>
      <c r="J3431" t="str">
        <f t="shared" ca="1" si="274"/>
        <v/>
      </c>
      <c r="K3431" t="str">
        <f t="shared" ca="1" si="274"/>
        <v/>
      </c>
      <c r="AA3431" s="8">
        <v>0</v>
      </c>
      <c r="AB3431" s="8">
        <v>19</v>
      </c>
      <c r="AC3431" s="8">
        <v>1</v>
      </c>
      <c r="AD3431" s="8">
        <v>4</v>
      </c>
      <c r="AE3431" s="12" t="s">
        <v>757</v>
      </c>
    </row>
    <row r="3432" spans="2:31" x14ac:dyDescent="0.2">
      <c r="B3432" t="str">
        <f ca="1">IF(ISNA(VLOOKUP(AA3432&amp;"_"&amp;AB3432&amp;"_"&amp;AC3432&amp;"_"&amp;AE3432,[1]挑战模式!$A:$AS,1,FALSE)),"",IF(VLOOKUP(AA3432&amp;"_"&amp;AB3432&amp;"_"&amp;AC3432&amp;"_"&amp;AE3432,[1]挑战模式!$A:$AS,14+AD3432,FALSE)="","","Monster_Season"&amp;AA3432&amp;"_Challenge"&amp;AB3432&amp;"_"&amp;AC3432&amp;"_"&amp;AD3432&amp;"_"&amp;AE3432))</f>
        <v/>
      </c>
      <c r="C3432" t="str">
        <f t="shared" ca="1" si="270"/>
        <v/>
      </c>
      <c r="E3432" t="str">
        <f ca="1">IF(B3432="","",VLOOKUP(AA3432&amp;"_"&amp;AB3432&amp;"_"&amp;AC3432&amp;"_"&amp;AE3432,[1]挑战模式!$A:$AS,26+AD3432,FALSE))</f>
        <v/>
      </c>
      <c r="F3432" t="str">
        <f ca="1">IF(B3432="","",VLOOKUP(VLOOKUP(AA3432&amp;"_"&amp;AB3432&amp;"_"&amp;AC3432&amp;"_"&amp;AE3432,[1]挑战模式!$A:$AS,14+AD3432,FALSE),[1]怪物!$B:$O,3,FALSE))</f>
        <v/>
      </c>
      <c r="G3432" t="str">
        <f t="shared" ca="1" si="271"/>
        <v/>
      </c>
      <c r="H3432" t="str">
        <f t="shared" ca="1" si="272"/>
        <v/>
      </c>
      <c r="I3432" t="str">
        <f t="shared" ca="1" si="273"/>
        <v/>
      </c>
      <c r="J3432" t="str">
        <f t="shared" ca="1" si="274"/>
        <v/>
      </c>
      <c r="K3432" t="str">
        <f t="shared" ca="1" si="274"/>
        <v/>
      </c>
      <c r="AA3432" s="8">
        <v>0</v>
      </c>
      <c r="AB3432" s="8">
        <v>19</v>
      </c>
      <c r="AC3432" s="8">
        <v>1</v>
      </c>
      <c r="AD3432" s="8">
        <v>5</v>
      </c>
      <c r="AE3432" s="12" t="s">
        <v>757</v>
      </c>
    </row>
    <row r="3433" spans="2:31" x14ac:dyDescent="0.2">
      <c r="B3433" t="str">
        <f ca="1">IF(ISNA(VLOOKUP(AA3433&amp;"_"&amp;AB3433&amp;"_"&amp;AC3433&amp;"_"&amp;AE3433,[1]挑战模式!$A:$AS,1,FALSE)),"",IF(VLOOKUP(AA3433&amp;"_"&amp;AB3433&amp;"_"&amp;AC3433&amp;"_"&amp;AE3433,[1]挑战模式!$A:$AS,14+AD3433,FALSE)="","","Monster_Season"&amp;AA3433&amp;"_Challenge"&amp;AB3433&amp;"_"&amp;AC3433&amp;"_"&amp;AD3433&amp;"_"&amp;AE3433))</f>
        <v/>
      </c>
      <c r="C3433" t="str">
        <f t="shared" ca="1" si="270"/>
        <v/>
      </c>
      <c r="E3433" t="str">
        <f ca="1">IF(B3433="","",VLOOKUP(AA3433&amp;"_"&amp;AB3433&amp;"_"&amp;AC3433&amp;"_"&amp;AE3433,[1]挑战模式!$A:$AS,26+AD3433,FALSE))</f>
        <v/>
      </c>
      <c r="F3433" t="str">
        <f ca="1">IF(B3433="","",VLOOKUP(VLOOKUP(AA3433&amp;"_"&amp;AB3433&amp;"_"&amp;AC3433&amp;"_"&amp;AE3433,[1]挑战模式!$A:$AS,14+AD3433,FALSE),[1]怪物!$B:$O,3,FALSE))</f>
        <v/>
      </c>
      <c r="G3433" t="str">
        <f t="shared" ca="1" si="271"/>
        <v/>
      </c>
      <c r="H3433" t="str">
        <f t="shared" ca="1" si="272"/>
        <v/>
      </c>
      <c r="I3433" t="str">
        <f t="shared" ca="1" si="273"/>
        <v/>
      </c>
      <c r="J3433" t="str">
        <f t="shared" ca="1" si="274"/>
        <v/>
      </c>
      <c r="K3433" t="str">
        <f t="shared" ca="1" si="274"/>
        <v/>
      </c>
      <c r="AA3433" s="8">
        <v>0</v>
      </c>
      <c r="AB3433" s="8">
        <v>19</v>
      </c>
      <c r="AC3433" s="8">
        <v>1</v>
      </c>
      <c r="AD3433" s="8">
        <v>6</v>
      </c>
      <c r="AE3433" s="12" t="s">
        <v>757</v>
      </c>
    </row>
    <row r="3434" spans="2:31" x14ac:dyDescent="0.2">
      <c r="B3434" t="str">
        <f ca="1">IF(ISNA(VLOOKUP(AA3434&amp;"_"&amp;AB3434&amp;"_"&amp;AC3434&amp;"_"&amp;AE3434,[1]挑战模式!$A:$AS,1,FALSE)),"",IF(VLOOKUP(AA3434&amp;"_"&amp;AB3434&amp;"_"&amp;AC3434&amp;"_"&amp;AE3434,[1]挑战模式!$A:$AS,14+AD3434,FALSE)="","","Monster_Season"&amp;AA3434&amp;"_Challenge"&amp;AB3434&amp;"_"&amp;AC3434&amp;"_"&amp;AD3434&amp;"_"&amp;AE3434))</f>
        <v>Monster_Season0_Challenge19_2_1_Normal</v>
      </c>
      <c r="C3434">
        <f t="shared" ca="1" si="270"/>
        <v>1</v>
      </c>
      <c r="E3434">
        <f ca="1">IF(B3434="","",VLOOKUP(AA3434&amp;"_"&amp;AB3434&amp;"_"&amp;AC3434&amp;"_"&amp;AE3434,[1]挑战模式!$A:$AS,26+AD3434,FALSE))</f>
        <v>396</v>
      </c>
      <c r="F3434">
        <f ca="1">IF(B3434="","",VLOOKUP(VLOOKUP(AA3434&amp;"_"&amp;AB3434&amp;"_"&amp;AC3434&amp;"_"&amp;AE3434,[1]挑战模式!$A:$AS,14+AD3434,FALSE),[1]怪物!$B:$O,3,FALSE))</f>
        <v>1</v>
      </c>
      <c r="G3434">
        <f t="shared" ca="1" si="271"/>
        <v>0</v>
      </c>
      <c r="H3434">
        <f t="shared" ca="1" si="272"/>
        <v>0</v>
      </c>
      <c r="I3434">
        <f t="shared" ca="1" si="273"/>
        <v>0</v>
      </c>
      <c r="J3434">
        <f t="shared" ca="1" si="274"/>
        <v>0</v>
      </c>
      <c r="K3434">
        <f t="shared" ca="1" si="274"/>
        <v>0</v>
      </c>
      <c r="AA3434" s="8">
        <v>0</v>
      </c>
      <c r="AB3434" s="8">
        <v>19</v>
      </c>
      <c r="AC3434" s="8">
        <v>2</v>
      </c>
      <c r="AD3434" s="8">
        <v>1</v>
      </c>
      <c r="AE3434" s="12" t="s">
        <v>757</v>
      </c>
    </row>
    <row r="3435" spans="2:31" x14ac:dyDescent="0.2">
      <c r="B3435" t="str">
        <f ca="1">IF(ISNA(VLOOKUP(AA3435&amp;"_"&amp;AB3435&amp;"_"&amp;AC3435&amp;"_"&amp;AE3435,[1]挑战模式!$A:$AS,1,FALSE)),"",IF(VLOOKUP(AA3435&amp;"_"&amp;AB3435&amp;"_"&amp;AC3435&amp;"_"&amp;AE3435,[1]挑战模式!$A:$AS,14+AD3435,FALSE)="","","Monster_Season"&amp;AA3435&amp;"_Challenge"&amp;AB3435&amp;"_"&amp;AC3435&amp;"_"&amp;AD3435&amp;"_"&amp;AE3435))</f>
        <v>Monster_Season0_Challenge19_2_2_Normal</v>
      </c>
      <c r="C3435">
        <f t="shared" ca="1" si="270"/>
        <v>1</v>
      </c>
      <c r="E3435">
        <f ca="1">IF(B3435="","",VLOOKUP(AA3435&amp;"_"&amp;AB3435&amp;"_"&amp;AC3435&amp;"_"&amp;AE3435,[1]挑战模式!$A:$AS,26+AD3435,FALSE))</f>
        <v>396</v>
      </c>
      <c r="F3435">
        <f ca="1">IF(B3435="","",VLOOKUP(VLOOKUP(AA3435&amp;"_"&amp;AB3435&amp;"_"&amp;AC3435&amp;"_"&amp;AE3435,[1]挑战模式!$A:$AS,14+AD3435,FALSE),[1]怪物!$B:$O,3,FALSE))</f>
        <v>1</v>
      </c>
      <c r="G3435">
        <f t="shared" ca="1" si="271"/>
        <v>0</v>
      </c>
      <c r="H3435">
        <f t="shared" ca="1" si="272"/>
        <v>0</v>
      </c>
      <c r="I3435">
        <f t="shared" ca="1" si="273"/>
        <v>0</v>
      </c>
      <c r="J3435">
        <f t="shared" ca="1" si="274"/>
        <v>0</v>
      </c>
      <c r="K3435">
        <f t="shared" ca="1" si="274"/>
        <v>0</v>
      </c>
      <c r="AA3435" s="8">
        <v>0</v>
      </c>
      <c r="AB3435" s="8">
        <v>19</v>
      </c>
      <c r="AC3435" s="8">
        <v>2</v>
      </c>
      <c r="AD3435" s="8">
        <v>2</v>
      </c>
      <c r="AE3435" s="12" t="s">
        <v>757</v>
      </c>
    </row>
    <row r="3436" spans="2:31" x14ac:dyDescent="0.2">
      <c r="B3436" t="str">
        <f ca="1">IF(ISNA(VLOOKUP(AA3436&amp;"_"&amp;AB3436&amp;"_"&amp;AC3436&amp;"_"&amp;AE3436,[1]挑战模式!$A:$AS,1,FALSE)),"",IF(VLOOKUP(AA3436&amp;"_"&amp;AB3436&amp;"_"&amp;AC3436&amp;"_"&amp;AE3436,[1]挑战模式!$A:$AS,14+AD3436,FALSE)="","","Monster_Season"&amp;AA3436&amp;"_Challenge"&amp;AB3436&amp;"_"&amp;AC3436&amp;"_"&amp;AD3436&amp;"_"&amp;AE3436))</f>
        <v/>
      </c>
      <c r="C3436" t="str">
        <f t="shared" ca="1" si="270"/>
        <v/>
      </c>
      <c r="E3436" t="str">
        <f ca="1">IF(B3436="","",VLOOKUP(AA3436&amp;"_"&amp;AB3436&amp;"_"&amp;AC3436&amp;"_"&amp;AE3436,[1]挑战模式!$A:$AS,26+AD3436,FALSE))</f>
        <v/>
      </c>
      <c r="F3436" t="str">
        <f ca="1">IF(B3436="","",VLOOKUP(VLOOKUP(AA3436&amp;"_"&amp;AB3436&amp;"_"&amp;AC3436&amp;"_"&amp;AE3436,[1]挑战模式!$A:$AS,14+AD3436,FALSE),[1]怪物!$B:$O,3,FALSE))</f>
        <v/>
      </c>
      <c r="G3436" t="str">
        <f t="shared" ca="1" si="271"/>
        <v/>
      </c>
      <c r="H3436" t="str">
        <f t="shared" ca="1" si="272"/>
        <v/>
      </c>
      <c r="I3436" t="str">
        <f t="shared" ca="1" si="273"/>
        <v/>
      </c>
      <c r="J3436" t="str">
        <f t="shared" ca="1" si="274"/>
        <v/>
      </c>
      <c r="K3436" t="str">
        <f t="shared" ca="1" si="274"/>
        <v/>
      </c>
      <c r="AA3436" s="8">
        <v>0</v>
      </c>
      <c r="AB3436" s="8">
        <v>19</v>
      </c>
      <c r="AC3436" s="8">
        <v>2</v>
      </c>
      <c r="AD3436" s="8">
        <v>3</v>
      </c>
      <c r="AE3436" s="12" t="s">
        <v>757</v>
      </c>
    </row>
    <row r="3437" spans="2:31" x14ac:dyDescent="0.2">
      <c r="B3437" t="str">
        <f ca="1">IF(ISNA(VLOOKUP(AA3437&amp;"_"&amp;AB3437&amp;"_"&amp;AC3437&amp;"_"&amp;AE3437,[1]挑战模式!$A:$AS,1,FALSE)),"",IF(VLOOKUP(AA3437&amp;"_"&amp;AB3437&amp;"_"&amp;AC3437&amp;"_"&amp;AE3437,[1]挑战模式!$A:$AS,14+AD3437,FALSE)="","","Monster_Season"&amp;AA3437&amp;"_Challenge"&amp;AB3437&amp;"_"&amp;AC3437&amp;"_"&amp;AD3437&amp;"_"&amp;AE3437))</f>
        <v/>
      </c>
      <c r="C3437" t="str">
        <f t="shared" ca="1" si="270"/>
        <v/>
      </c>
      <c r="E3437" t="str">
        <f ca="1">IF(B3437="","",VLOOKUP(AA3437&amp;"_"&amp;AB3437&amp;"_"&amp;AC3437&amp;"_"&amp;AE3437,[1]挑战模式!$A:$AS,26+AD3437,FALSE))</f>
        <v/>
      </c>
      <c r="F3437" t="str">
        <f ca="1">IF(B3437="","",VLOOKUP(VLOOKUP(AA3437&amp;"_"&amp;AB3437&amp;"_"&amp;AC3437&amp;"_"&amp;AE3437,[1]挑战模式!$A:$AS,14+AD3437,FALSE),[1]怪物!$B:$O,3,FALSE))</f>
        <v/>
      </c>
      <c r="G3437" t="str">
        <f t="shared" ca="1" si="271"/>
        <v/>
      </c>
      <c r="H3437" t="str">
        <f t="shared" ca="1" si="272"/>
        <v/>
      </c>
      <c r="I3437" t="str">
        <f t="shared" ca="1" si="273"/>
        <v/>
      </c>
      <c r="J3437" t="str">
        <f t="shared" ca="1" si="274"/>
        <v/>
      </c>
      <c r="K3437" t="str">
        <f t="shared" ca="1" si="274"/>
        <v/>
      </c>
      <c r="AA3437" s="8">
        <v>0</v>
      </c>
      <c r="AB3437" s="8">
        <v>19</v>
      </c>
      <c r="AC3437" s="8">
        <v>2</v>
      </c>
      <c r="AD3437" s="8">
        <v>4</v>
      </c>
      <c r="AE3437" s="12" t="s">
        <v>757</v>
      </c>
    </row>
    <row r="3438" spans="2:31" x14ac:dyDescent="0.2">
      <c r="B3438" t="str">
        <f ca="1">IF(ISNA(VLOOKUP(AA3438&amp;"_"&amp;AB3438&amp;"_"&amp;AC3438&amp;"_"&amp;AE3438,[1]挑战模式!$A:$AS,1,FALSE)),"",IF(VLOOKUP(AA3438&amp;"_"&amp;AB3438&amp;"_"&amp;AC3438&amp;"_"&amp;AE3438,[1]挑战模式!$A:$AS,14+AD3438,FALSE)="","","Monster_Season"&amp;AA3438&amp;"_Challenge"&amp;AB3438&amp;"_"&amp;AC3438&amp;"_"&amp;AD3438&amp;"_"&amp;AE3438))</f>
        <v/>
      </c>
      <c r="C3438" t="str">
        <f t="shared" ca="1" si="270"/>
        <v/>
      </c>
      <c r="E3438" t="str">
        <f ca="1">IF(B3438="","",VLOOKUP(AA3438&amp;"_"&amp;AB3438&amp;"_"&amp;AC3438&amp;"_"&amp;AE3438,[1]挑战模式!$A:$AS,26+AD3438,FALSE))</f>
        <v/>
      </c>
      <c r="F3438" t="str">
        <f ca="1">IF(B3438="","",VLOOKUP(VLOOKUP(AA3438&amp;"_"&amp;AB3438&amp;"_"&amp;AC3438&amp;"_"&amp;AE3438,[1]挑战模式!$A:$AS,14+AD3438,FALSE),[1]怪物!$B:$O,3,FALSE))</f>
        <v/>
      </c>
      <c r="G3438" t="str">
        <f t="shared" ca="1" si="271"/>
        <v/>
      </c>
      <c r="H3438" t="str">
        <f t="shared" ca="1" si="272"/>
        <v/>
      </c>
      <c r="I3438" t="str">
        <f t="shared" ca="1" si="273"/>
        <v/>
      </c>
      <c r="J3438" t="str">
        <f t="shared" ca="1" si="274"/>
        <v/>
      </c>
      <c r="K3438" t="str">
        <f t="shared" ca="1" si="274"/>
        <v/>
      </c>
      <c r="AA3438" s="8">
        <v>0</v>
      </c>
      <c r="AB3438" s="8">
        <v>19</v>
      </c>
      <c r="AC3438" s="8">
        <v>2</v>
      </c>
      <c r="AD3438" s="8">
        <v>5</v>
      </c>
      <c r="AE3438" s="12" t="s">
        <v>757</v>
      </c>
    </row>
    <row r="3439" spans="2:31" x14ac:dyDescent="0.2">
      <c r="B3439" t="str">
        <f ca="1">IF(ISNA(VLOOKUP(AA3439&amp;"_"&amp;AB3439&amp;"_"&amp;AC3439&amp;"_"&amp;AE3439,[1]挑战模式!$A:$AS,1,FALSE)),"",IF(VLOOKUP(AA3439&amp;"_"&amp;AB3439&amp;"_"&amp;AC3439&amp;"_"&amp;AE3439,[1]挑战模式!$A:$AS,14+AD3439,FALSE)="","","Monster_Season"&amp;AA3439&amp;"_Challenge"&amp;AB3439&amp;"_"&amp;AC3439&amp;"_"&amp;AD3439&amp;"_"&amp;AE3439))</f>
        <v/>
      </c>
      <c r="C3439" t="str">
        <f t="shared" ca="1" si="270"/>
        <v/>
      </c>
      <c r="E3439" t="str">
        <f ca="1">IF(B3439="","",VLOOKUP(AA3439&amp;"_"&amp;AB3439&amp;"_"&amp;AC3439&amp;"_"&amp;AE3439,[1]挑战模式!$A:$AS,26+AD3439,FALSE))</f>
        <v/>
      </c>
      <c r="F3439" t="str">
        <f ca="1">IF(B3439="","",VLOOKUP(VLOOKUP(AA3439&amp;"_"&amp;AB3439&amp;"_"&amp;AC3439&amp;"_"&amp;AE3439,[1]挑战模式!$A:$AS,14+AD3439,FALSE),[1]怪物!$B:$O,3,FALSE))</f>
        <v/>
      </c>
      <c r="G3439" t="str">
        <f t="shared" ca="1" si="271"/>
        <v/>
      </c>
      <c r="H3439" t="str">
        <f t="shared" ca="1" si="272"/>
        <v/>
      </c>
      <c r="I3439" t="str">
        <f t="shared" ca="1" si="273"/>
        <v/>
      </c>
      <c r="J3439" t="str">
        <f t="shared" ca="1" si="274"/>
        <v/>
      </c>
      <c r="K3439" t="str">
        <f t="shared" ca="1" si="274"/>
        <v/>
      </c>
      <c r="AA3439" s="8">
        <v>0</v>
      </c>
      <c r="AB3439" s="8">
        <v>19</v>
      </c>
      <c r="AC3439" s="8">
        <v>2</v>
      </c>
      <c r="AD3439" s="8">
        <v>6</v>
      </c>
      <c r="AE3439" s="12" t="s">
        <v>757</v>
      </c>
    </row>
    <row r="3440" spans="2:31" x14ac:dyDescent="0.2">
      <c r="B3440" t="str">
        <f ca="1">IF(ISNA(VLOOKUP(AA3440&amp;"_"&amp;AB3440&amp;"_"&amp;AC3440&amp;"_"&amp;AE3440,[1]挑战模式!$A:$AS,1,FALSE)),"",IF(VLOOKUP(AA3440&amp;"_"&amp;AB3440&amp;"_"&amp;AC3440&amp;"_"&amp;AE3440,[1]挑战模式!$A:$AS,14+AD3440,FALSE)="","","Monster_Season"&amp;AA3440&amp;"_Challenge"&amp;AB3440&amp;"_"&amp;AC3440&amp;"_"&amp;AD3440&amp;"_"&amp;AE3440))</f>
        <v>Monster_Season0_Challenge19_3_1_Normal</v>
      </c>
      <c r="C3440">
        <f t="shared" ca="1" si="270"/>
        <v>1</v>
      </c>
      <c r="E3440">
        <f ca="1">IF(B3440="","",VLOOKUP(AA3440&amp;"_"&amp;AB3440&amp;"_"&amp;AC3440&amp;"_"&amp;AE3440,[1]挑战模式!$A:$AS,26+AD3440,FALSE))</f>
        <v>899</v>
      </c>
      <c r="F3440">
        <f ca="1">IF(B3440="","",VLOOKUP(VLOOKUP(AA3440&amp;"_"&amp;AB3440&amp;"_"&amp;AC3440&amp;"_"&amp;AE3440,[1]挑战模式!$A:$AS,14+AD3440,FALSE),[1]怪物!$B:$O,3,FALSE))</f>
        <v>1</v>
      </c>
      <c r="G3440">
        <f t="shared" ca="1" si="271"/>
        <v>0</v>
      </c>
      <c r="H3440">
        <f t="shared" ca="1" si="272"/>
        <v>0</v>
      </c>
      <c r="I3440">
        <f t="shared" ca="1" si="273"/>
        <v>0</v>
      </c>
      <c r="J3440">
        <f t="shared" ca="1" si="274"/>
        <v>0</v>
      </c>
      <c r="K3440">
        <f t="shared" ca="1" si="274"/>
        <v>0</v>
      </c>
      <c r="AA3440" s="8">
        <v>0</v>
      </c>
      <c r="AB3440" s="8">
        <v>19</v>
      </c>
      <c r="AC3440" s="8">
        <v>3</v>
      </c>
      <c r="AD3440" s="8">
        <v>1</v>
      </c>
      <c r="AE3440" s="12" t="s">
        <v>757</v>
      </c>
    </row>
    <row r="3441" spans="2:31" x14ac:dyDescent="0.2">
      <c r="B3441" t="str">
        <f ca="1">IF(ISNA(VLOOKUP(AA3441&amp;"_"&amp;AB3441&amp;"_"&amp;AC3441&amp;"_"&amp;AE3441,[1]挑战模式!$A:$AS,1,FALSE)),"",IF(VLOOKUP(AA3441&amp;"_"&amp;AB3441&amp;"_"&amp;AC3441&amp;"_"&amp;AE3441,[1]挑战模式!$A:$AS,14+AD3441,FALSE)="","","Monster_Season"&amp;AA3441&amp;"_Challenge"&amp;AB3441&amp;"_"&amp;AC3441&amp;"_"&amp;AD3441&amp;"_"&amp;AE3441))</f>
        <v>Monster_Season0_Challenge19_3_2_Normal</v>
      </c>
      <c r="C3441">
        <f t="shared" ca="1" si="270"/>
        <v>1</v>
      </c>
      <c r="E3441">
        <f ca="1">IF(B3441="","",VLOOKUP(AA3441&amp;"_"&amp;AB3441&amp;"_"&amp;AC3441&amp;"_"&amp;AE3441,[1]挑战模式!$A:$AS,26+AD3441,FALSE))</f>
        <v>225</v>
      </c>
      <c r="F3441">
        <f ca="1">IF(B3441="","",VLOOKUP(VLOOKUP(AA3441&amp;"_"&amp;AB3441&amp;"_"&amp;AC3441&amp;"_"&amp;AE3441,[1]挑战模式!$A:$AS,14+AD3441,FALSE),[1]怪物!$B:$O,3,FALSE))</f>
        <v>1</v>
      </c>
      <c r="G3441">
        <f t="shared" ca="1" si="271"/>
        <v>0</v>
      </c>
      <c r="H3441">
        <f t="shared" ca="1" si="272"/>
        <v>0</v>
      </c>
      <c r="I3441">
        <f t="shared" ca="1" si="273"/>
        <v>0</v>
      </c>
      <c r="J3441">
        <f t="shared" ca="1" si="274"/>
        <v>0</v>
      </c>
      <c r="K3441">
        <f t="shared" ca="1" si="274"/>
        <v>0</v>
      </c>
      <c r="AA3441" s="8">
        <v>0</v>
      </c>
      <c r="AB3441" s="8">
        <v>19</v>
      </c>
      <c r="AC3441" s="8">
        <v>3</v>
      </c>
      <c r="AD3441" s="8">
        <v>2</v>
      </c>
      <c r="AE3441" s="12" t="s">
        <v>757</v>
      </c>
    </row>
    <row r="3442" spans="2:31" x14ac:dyDescent="0.2">
      <c r="B3442" t="str">
        <f ca="1">IF(ISNA(VLOOKUP(AA3442&amp;"_"&amp;AB3442&amp;"_"&amp;AC3442&amp;"_"&amp;AE3442,[1]挑战模式!$A:$AS,1,FALSE)),"",IF(VLOOKUP(AA3442&amp;"_"&amp;AB3442&amp;"_"&amp;AC3442&amp;"_"&amp;AE3442,[1]挑战模式!$A:$AS,14+AD3442,FALSE)="","","Monster_Season"&amp;AA3442&amp;"_Challenge"&amp;AB3442&amp;"_"&amp;AC3442&amp;"_"&amp;AD3442&amp;"_"&amp;AE3442))</f>
        <v/>
      </c>
      <c r="C3442" t="str">
        <f t="shared" ca="1" si="270"/>
        <v/>
      </c>
      <c r="E3442" t="str">
        <f ca="1">IF(B3442="","",VLOOKUP(AA3442&amp;"_"&amp;AB3442&amp;"_"&amp;AC3442&amp;"_"&amp;AE3442,[1]挑战模式!$A:$AS,26+AD3442,FALSE))</f>
        <v/>
      </c>
      <c r="F3442" t="str">
        <f ca="1">IF(B3442="","",VLOOKUP(VLOOKUP(AA3442&amp;"_"&amp;AB3442&amp;"_"&amp;AC3442&amp;"_"&amp;AE3442,[1]挑战模式!$A:$AS,14+AD3442,FALSE),[1]怪物!$B:$O,3,FALSE))</f>
        <v/>
      </c>
      <c r="G3442" t="str">
        <f t="shared" ca="1" si="271"/>
        <v/>
      </c>
      <c r="H3442" t="str">
        <f t="shared" ca="1" si="272"/>
        <v/>
      </c>
      <c r="I3442" t="str">
        <f t="shared" ca="1" si="273"/>
        <v/>
      </c>
      <c r="J3442" t="str">
        <f t="shared" ca="1" si="274"/>
        <v/>
      </c>
      <c r="K3442" t="str">
        <f t="shared" ca="1" si="274"/>
        <v/>
      </c>
      <c r="AA3442" s="8">
        <v>0</v>
      </c>
      <c r="AB3442" s="8">
        <v>19</v>
      </c>
      <c r="AC3442" s="8">
        <v>3</v>
      </c>
      <c r="AD3442" s="8">
        <v>3</v>
      </c>
      <c r="AE3442" s="12" t="s">
        <v>757</v>
      </c>
    </row>
    <row r="3443" spans="2:31" x14ac:dyDescent="0.2">
      <c r="B3443" t="str">
        <f ca="1">IF(ISNA(VLOOKUP(AA3443&amp;"_"&amp;AB3443&amp;"_"&amp;AC3443&amp;"_"&amp;AE3443,[1]挑战模式!$A:$AS,1,FALSE)),"",IF(VLOOKUP(AA3443&amp;"_"&amp;AB3443&amp;"_"&amp;AC3443&amp;"_"&amp;AE3443,[1]挑战模式!$A:$AS,14+AD3443,FALSE)="","","Monster_Season"&amp;AA3443&amp;"_Challenge"&amp;AB3443&amp;"_"&amp;AC3443&amp;"_"&amp;AD3443&amp;"_"&amp;AE3443))</f>
        <v/>
      </c>
      <c r="C3443" t="str">
        <f t="shared" ca="1" si="270"/>
        <v/>
      </c>
      <c r="E3443" t="str">
        <f ca="1">IF(B3443="","",VLOOKUP(AA3443&amp;"_"&amp;AB3443&amp;"_"&amp;AC3443&amp;"_"&amp;AE3443,[1]挑战模式!$A:$AS,26+AD3443,FALSE))</f>
        <v/>
      </c>
      <c r="F3443" t="str">
        <f ca="1">IF(B3443="","",VLOOKUP(VLOOKUP(AA3443&amp;"_"&amp;AB3443&amp;"_"&amp;AC3443&amp;"_"&amp;AE3443,[1]挑战模式!$A:$AS,14+AD3443,FALSE),[1]怪物!$B:$O,3,FALSE))</f>
        <v/>
      </c>
      <c r="G3443" t="str">
        <f t="shared" ca="1" si="271"/>
        <v/>
      </c>
      <c r="H3443" t="str">
        <f t="shared" ca="1" si="272"/>
        <v/>
      </c>
      <c r="I3443" t="str">
        <f t="shared" ca="1" si="273"/>
        <v/>
      </c>
      <c r="J3443" t="str">
        <f t="shared" ca="1" si="274"/>
        <v/>
      </c>
      <c r="K3443" t="str">
        <f t="shared" ca="1" si="274"/>
        <v/>
      </c>
      <c r="AA3443" s="8">
        <v>0</v>
      </c>
      <c r="AB3443" s="8">
        <v>19</v>
      </c>
      <c r="AC3443" s="8">
        <v>3</v>
      </c>
      <c r="AD3443" s="8">
        <v>4</v>
      </c>
      <c r="AE3443" s="12" t="s">
        <v>757</v>
      </c>
    </row>
    <row r="3444" spans="2:31" x14ac:dyDescent="0.2">
      <c r="B3444" t="str">
        <f ca="1">IF(ISNA(VLOOKUP(AA3444&amp;"_"&amp;AB3444&amp;"_"&amp;AC3444&amp;"_"&amp;AE3444,[1]挑战模式!$A:$AS,1,FALSE)),"",IF(VLOOKUP(AA3444&amp;"_"&amp;AB3444&amp;"_"&amp;AC3444&amp;"_"&amp;AE3444,[1]挑战模式!$A:$AS,14+AD3444,FALSE)="","","Monster_Season"&amp;AA3444&amp;"_Challenge"&amp;AB3444&amp;"_"&amp;AC3444&amp;"_"&amp;AD3444&amp;"_"&amp;AE3444))</f>
        <v/>
      </c>
      <c r="C3444" t="str">
        <f t="shared" ca="1" si="270"/>
        <v/>
      </c>
      <c r="E3444" t="str">
        <f ca="1">IF(B3444="","",VLOOKUP(AA3444&amp;"_"&amp;AB3444&amp;"_"&amp;AC3444&amp;"_"&amp;AE3444,[1]挑战模式!$A:$AS,26+AD3444,FALSE))</f>
        <v/>
      </c>
      <c r="F3444" t="str">
        <f ca="1">IF(B3444="","",VLOOKUP(VLOOKUP(AA3444&amp;"_"&amp;AB3444&amp;"_"&amp;AC3444&amp;"_"&amp;AE3444,[1]挑战模式!$A:$AS,14+AD3444,FALSE),[1]怪物!$B:$O,3,FALSE))</f>
        <v/>
      </c>
      <c r="G3444" t="str">
        <f t="shared" ca="1" si="271"/>
        <v/>
      </c>
      <c r="H3444" t="str">
        <f t="shared" ca="1" si="272"/>
        <v/>
      </c>
      <c r="I3444" t="str">
        <f t="shared" ca="1" si="273"/>
        <v/>
      </c>
      <c r="J3444" t="str">
        <f t="shared" ca="1" si="274"/>
        <v/>
      </c>
      <c r="K3444" t="str">
        <f t="shared" ca="1" si="274"/>
        <v/>
      </c>
      <c r="AA3444" s="8">
        <v>0</v>
      </c>
      <c r="AB3444" s="8">
        <v>19</v>
      </c>
      <c r="AC3444" s="8">
        <v>3</v>
      </c>
      <c r="AD3444" s="8">
        <v>5</v>
      </c>
      <c r="AE3444" s="12" t="s">
        <v>757</v>
      </c>
    </row>
    <row r="3445" spans="2:31" x14ac:dyDescent="0.2">
      <c r="B3445" t="str">
        <f ca="1">IF(ISNA(VLOOKUP(AA3445&amp;"_"&amp;AB3445&amp;"_"&amp;AC3445&amp;"_"&amp;AE3445,[1]挑战模式!$A:$AS,1,FALSE)),"",IF(VLOOKUP(AA3445&amp;"_"&amp;AB3445&amp;"_"&amp;AC3445&amp;"_"&amp;AE3445,[1]挑战模式!$A:$AS,14+AD3445,FALSE)="","","Monster_Season"&amp;AA3445&amp;"_Challenge"&amp;AB3445&amp;"_"&amp;AC3445&amp;"_"&amp;AD3445&amp;"_"&amp;AE3445))</f>
        <v/>
      </c>
      <c r="C3445" t="str">
        <f t="shared" ca="1" si="270"/>
        <v/>
      </c>
      <c r="E3445" t="str">
        <f ca="1">IF(B3445="","",VLOOKUP(AA3445&amp;"_"&amp;AB3445&amp;"_"&amp;AC3445&amp;"_"&amp;AE3445,[1]挑战模式!$A:$AS,26+AD3445,FALSE))</f>
        <v/>
      </c>
      <c r="F3445" t="str">
        <f ca="1">IF(B3445="","",VLOOKUP(VLOOKUP(AA3445&amp;"_"&amp;AB3445&amp;"_"&amp;AC3445&amp;"_"&amp;AE3445,[1]挑战模式!$A:$AS,14+AD3445,FALSE),[1]怪物!$B:$O,3,FALSE))</f>
        <v/>
      </c>
      <c r="G3445" t="str">
        <f t="shared" ca="1" si="271"/>
        <v/>
      </c>
      <c r="H3445" t="str">
        <f t="shared" ca="1" si="272"/>
        <v/>
      </c>
      <c r="I3445" t="str">
        <f t="shared" ca="1" si="273"/>
        <v/>
      </c>
      <c r="J3445" t="str">
        <f t="shared" ca="1" si="274"/>
        <v/>
      </c>
      <c r="K3445" t="str">
        <f t="shared" ca="1" si="274"/>
        <v/>
      </c>
      <c r="AA3445" s="8">
        <v>0</v>
      </c>
      <c r="AB3445" s="8">
        <v>19</v>
      </c>
      <c r="AC3445" s="8">
        <v>3</v>
      </c>
      <c r="AD3445" s="8">
        <v>6</v>
      </c>
      <c r="AE3445" s="12" t="s">
        <v>757</v>
      </c>
    </row>
    <row r="3446" spans="2:31" x14ac:dyDescent="0.2">
      <c r="B3446" t="str">
        <f ca="1">IF(ISNA(VLOOKUP(AA3446&amp;"_"&amp;AB3446&amp;"_"&amp;AC3446&amp;"_"&amp;AE3446,[1]挑战模式!$A:$AS,1,FALSE)),"",IF(VLOOKUP(AA3446&amp;"_"&amp;AB3446&amp;"_"&amp;AC3446&amp;"_"&amp;AE3446,[1]挑战模式!$A:$AS,14+AD3446,FALSE)="","","Monster_Season"&amp;AA3446&amp;"_Challenge"&amp;AB3446&amp;"_"&amp;AC3446&amp;"_"&amp;AD3446&amp;"_"&amp;AE3446))</f>
        <v>Monster_Season0_Challenge19_4_1_Normal</v>
      </c>
      <c r="C3446">
        <f t="shared" ca="1" si="270"/>
        <v>1</v>
      </c>
      <c r="E3446">
        <f ca="1">IF(B3446="","",VLOOKUP(AA3446&amp;"_"&amp;AB3446&amp;"_"&amp;AC3446&amp;"_"&amp;AE3446,[1]挑战模式!$A:$AS,26+AD3446,FALSE))</f>
        <v>1031</v>
      </c>
      <c r="F3446">
        <f ca="1">IF(B3446="","",VLOOKUP(VLOOKUP(AA3446&amp;"_"&amp;AB3446&amp;"_"&amp;AC3446&amp;"_"&amp;AE3446,[1]挑战模式!$A:$AS,14+AD3446,FALSE),[1]怪物!$B:$O,3,FALSE))</f>
        <v>1</v>
      </c>
      <c r="G3446">
        <f t="shared" ca="1" si="271"/>
        <v>0</v>
      </c>
      <c r="H3446">
        <f t="shared" ca="1" si="272"/>
        <v>0</v>
      </c>
      <c r="I3446">
        <f t="shared" ca="1" si="273"/>
        <v>0</v>
      </c>
      <c r="J3446">
        <f t="shared" ca="1" si="274"/>
        <v>0</v>
      </c>
      <c r="K3446">
        <f t="shared" ca="1" si="274"/>
        <v>0</v>
      </c>
      <c r="AA3446" s="8">
        <v>0</v>
      </c>
      <c r="AB3446" s="8">
        <v>19</v>
      </c>
      <c r="AC3446" s="8">
        <v>4</v>
      </c>
      <c r="AD3446" s="8">
        <v>1</v>
      </c>
      <c r="AE3446" s="12" t="s">
        <v>757</v>
      </c>
    </row>
    <row r="3447" spans="2:31" x14ac:dyDescent="0.2">
      <c r="B3447" t="str">
        <f ca="1">IF(ISNA(VLOOKUP(AA3447&amp;"_"&amp;AB3447&amp;"_"&amp;AC3447&amp;"_"&amp;AE3447,[1]挑战模式!$A:$AS,1,FALSE)),"",IF(VLOOKUP(AA3447&amp;"_"&amp;AB3447&amp;"_"&amp;AC3447&amp;"_"&amp;AE3447,[1]挑战模式!$A:$AS,14+AD3447,FALSE)="","","Monster_Season"&amp;AA3447&amp;"_Challenge"&amp;AB3447&amp;"_"&amp;AC3447&amp;"_"&amp;AD3447&amp;"_"&amp;AE3447))</f>
        <v>Monster_Season0_Challenge19_4_2_Normal</v>
      </c>
      <c r="C3447">
        <f t="shared" ca="1" si="270"/>
        <v>1</v>
      </c>
      <c r="E3447">
        <f ca="1">IF(B3447="","",VLOOKUP(AA3447&amp;"_"&amp;AB3447&amp;"_"&amp;AC3447&amp;"_"&amp;AE3447,[1]挑战模式!$A:$AS,26+AD3447,FALSE))</f>
        <v>258</v>
      </c>
      <c r="F3447">
        <f ca="1">IF(B3447="","",VLOOKUP(VLOOKUP(AA3447&amp;"_"&amp;AB3447&amp;"_"&amp;AC3447&amp;"_"&amp;AE3447,[1]挑战模式!$A:$AS,14+AD3447,FALSE),[1]怪物!$B:$O,3,FALSE))</f>
        <v>1</v>
      </c>
      <c r="G3447">
        <f t="shared" ca="1" si="271"/>
        <v>0</v>
      </c>
      <c r="H3447">
        <f t="shared" ca="1" si="272"/>
        <v>0</v>
      </c>
      <c r="I3447">
        <f t="shared" ca="1" si="273"/>
        <v>0</v>
      </c>
      <c r="J3447">
        <f t="shared" ca="1" si="274"/>
        <v>0</v>
      </c>
      <c r="K3447">
        <f t="shared" ca="1" si="274"/>
        <v>0</v>
      </c>
      <c r="AA3447" s="8">
        <v>0</v>
      </c>
      <c r="AB3447" s="8">
        <v>19</v>
      </c>
      <c r="AC3447" s="8">
        <v>4</v>
      </c>
      <c r="AD3447" s="8">
        <v>2</v>
      </c>
      <c r="AE3447" s="12" t="s">
        <v>757</v>
      </c>
    </row>
    <row r="3448" spans="2:31" x14ac:dyDescent="0.2">
      <c r="B3448" t="str">
        <f ca="1">IF(ISNA(VLOOKUP(AA3448&amp;"_"&amp;AB3448&amp;"_"&amp;AC3448&amp;"_"&amp;AE3448,[1]挑战模式!$A:$AS,1,FALSE)),"",IF(VLOOKUP(AA3448&amp;"_"&amp;AB3448&amp;"_"&amp;AC3448&amp;"_"&amp;AE3448,[1]挑战模式!$A:$AS,14+AD3448,FALSE)="","","Monster_Season"&amp;AA3448&amp;"_Challenge"&amp;AB3448&amp;"_"&amp;AC3448&amp;"_"&amp;AD3448&amp;"_"&amp;AE3448))</f>
        <v>Monster_Season0_Challenge19_4_3_Normal</v>
      </c>
      <c r="C3448">
        <f t="shared" ca="1" si="270"/>
        <v>1</v>
      </c>
      <c r="E3448">
        <f ca="1">IF(B3448="","",VLOOKUP(AA3448&amp;"_"&amp;AB3448&amp;"_"&amp;AC3448&amp;"_"&amp;AE3448,[1]挑战模式!$A:$AS,26+AD3448,FALSE))</f>
        <v>1031</v>
      </c>
      <c r="F3448">
        <f ca="1">IF(B3448="","",VLOOKUP(VLOOKUP(AA3448&amp;"_"&amp;AB3448&amp;"_"&amp;AC3448&amp;"_"&amp;AE3448,[1]挑战模式!$A:$AS,14+AD3448,FALSE),[1]怪物!$B:$O,3,FALSE))</f>
        <v>1</v>
      </c>
      <c r="G3448">
        <f t="shared" ca="1" si="271"/>
        <v>0</v>
      </c>
      <c r="H3448">
        <f t="shared" ca="1" si="272"/>
        <v>0</v>
      </c>
      <c r="I3448">
        <f t="shared" ca="1" si="273"/>
        <v>0</v>
      </c>
      <c r="J3448">
        <f t="shared" ca="1" si="274"/>
        <v>0</v>
      </c>
      <c r="K3448">
        <f t="shared" ca="1" si="274"/>
        <v>0</v>
      </c>
      <c r="AA3448" s="8">
        <v>0</v>
      </c>
      <c r="AB3448" s="8">
        <v>19</v>
      </c>
      <c r="AC3448" s="8">
        <v>4</v>
      </c>
      <c r="AD3448" s="8">
        <v>3</v>
      </c>
      <c r="AE3448" s="12" t="s">
        <v>757</v>
      </c>
    </row>
    <row r="3449" spans="2:31" x14ac:dyDescent="0.2">
      <c r="B3449" t="str">
        <f ca="1">IF(ISNA(VLOOKUP(AA3449&amp;"_"&amp;AB3449&amp;"_"&amp;AC3449&amp;"_"&amp;AE3449,[1]挑战模式!$A:$AS,1,FALSE)),"",IF(VLOOKUP(AA3449&amp;"_"&amp;AB3449&amp;"_"&amp;AC3449&amp;"_"&amp;AE3449,[1]挑战模式!$A:$AS,14+AD3449,FALSE)="","","Monster_Season"&amp;AA3449&amp;"_Challenge"&amp;AB3449&amp;"_"&amp;AC3449&amp;"_"&amp;AD3449&amp;"_"&amp;AE3449))</f>
        <v/>
      </c>
      <c r="C3449" t="str">
        <f t="shared" ca="1" si="270"/>
        <v/>
      </c>
      <c r="E3449" t="str">
        <f ca="1">IF(B3449="","",VLOOKUP(AA3449&amp;"_"&amp;AB3449&amp;"_"&amp;AC3449&amp;"_"&amp;AE3449,[1]挑战模式!$A:$AS,26+AD3449,FALSE))</f>
        <v/>
      </c>
      <c r="F3449" t="str">
        <f ca="1">IF(B3449="","",VLOOKUP(VLOOKUP(AA3449&amp;"_"&amp;AB3449&amp;"_"&amp;AC3449&amp;"_"&amp;AE3449,[1]挑战模式!$A:$AS,14+AD3449,FALSE),[1]怪物!$B:$O,3,FALSE))</f>
        <v/>
      </c>
      <c r="G3449" t="str">
        <f t="shared" ca="1" si="271"/>
        <v/>
      </c>
      <c r="H3449" t="str">
        <f t="shared" ca="1" si="272"/>
        <v/>
      </c>
      <c r="I3449" t="str">
        <f t="shared" ca="1" si="273"/>
        <v/>
      </c>
      <c r="J3449" t="str">
        <f t="shared" ca="1" si="274"/>
        <v/>
      </c>
      <c r="K3449" t="str">
        <f t="shared" ca="1" si="274"/>
        <v/>
      </c>
      <c r="AA3449" s="8">
        <v>0</v>
      </c>
      <c r="AB3449" s="8">
        <v>19</v>
      </c>
      <c r="AC3449" s="8">
        <v>4</v>
      </c>
      <c r="AD3449" s="8">
        <v>4</v>
      </c>
      <c r="AE3449" s="12" t="s">
        <v>757</v>
      </c>
    </row>
    <row r="3450" spans="2:31" x14ac:dyDescent="0.2">
      <c r="B3450" t="str">
        <f ca="1">IF(ISNA(VLOOKUP(AA3450&amp;"_"&amp;AB3450&amp;"_"&amp;AC3450&amp;"_"&amp;AE3450,[1]挑战模式!$A:$AS,1,FALSE)),"",IF(VLOOKUP(AA3450&amp;"_"&amp;AB3450&amp;"_"&amp;AC3450&amp;"_"&amp;AE3450,[1]挑战模式!$A:$AS,14+AD3450,FALSE)="","","Monster_Season"&amp;AA3450&amp;"_Challenge"&amp;AB3450&amp;"_"&amp;AC3450&amp;"_"&amp;AD3450&amp;"_"&amp;AE3450))</f>
        <v/>
      </c>
      <c r="C3450" t="str">
        <f t="shared" ca="1" si="270"/>
        <v/>
      </c>
      <c r="E3450" t="str">
        <f ca="1">IF(B3450="","",VLOOKUP(AA3450&amp;"_"&amp;AB3450&amp;"_"&amp;AC3450&amp;"_"&amp;AE3450,[1]挑战模式!$A:$AS,26+AD3450,FALSE))</f>
        <v/>
      </c>
      <c r="F3450" t="str">
        <f ca="1">IF(B3450="","",VLOOKUP(VLOOKUP(AA3450&amp;"_"&amp;AB3450&amp;"_"&amp;AC3450&amp;"_"&amp;AE3450,[1]挑战模式!$A:$AS,14+AD3450,FALSE),[1]怪物!$B:$O,3,FALSE))</f>
        <v/>
      </c>
      <c r="G3450" t="str">
        <f t="shared" ca="1" si="271"/>
        <v/>
      </c>
      <c r="H3450" t="str">
        <f t="shared" ca="1" si="272"/>
        <v/>
      </c>
      <c r="I3450" t="str">
        <f t="shared" ca="1" si="273"/>
        <v/>
      </c>
      <c r="J3450" t="str">
        <f t="shared" ca="1" si="274"/>
        <v/>
      </c>
      <c r="K3450" t="str">
        <f t="shared" ca="1" si="274"/>
        <v/>
      </c>
      <c r="AA3450" s="8">
        <v>0</v>
      </c>
      <c r="AB3450" s="8">
        <v>19</v>
      </c>
      <c r="AC3450" s="8">
        <v>4</v>
      </c>
      <c r="AD3450" s="8">
        <v>5</v>
      </c>
      <c r="AE3450" s="12" t="s">
        <v>757</v>
      </c>
    </row>
    <row r="3451" spans="2:31" x14ac:dyDescent="0.2">
      <c r="B3451" t="str">
        <f ca="1">IF(ISNA(VLOOKUP(AA3451&amp;"_"&amp;AB3451&amp;"_"&amp;AC3451&amp;"_"&amp;AE3451,[1]挑战模式!$A:$AS,1,FALSE)),"",IF(VLOOKUP(AA3451&amp;"_"&amp;AB3451&amp;"_"&amp;AC3451&amp;"_"&amp;AE3451,[1]挑战模式!$A:$AS,14+AD3451,FALSE)="","","Monster_Season"&amp;AA3451&amp;"_Challenge"&amp;AB3451&amp;"_"&amp;AC3451&amp;"_"&amp;AD3451&amp;"_"&amp;AE3451))</f>
        <v/>
      </c>
      <c r="C3451" t="str">
        <f t="shared" ca="1" si="270"/>
        <v/>
      </c>
      <c r="E3451" t="str">
        <f ca="1">IF(B3451="","",VLOOKUP(AA3451&amp;"_"&amp;AB3451&amp;"_"&amp;AC3451&amp;"_"&amp;AE3451,[1]挑战模式!$A:$AS,26+AD3451,FALSE))</f>
        <v/>
      </c>
      <c r="F3451" t="str">
        <f ca="1">IF(B3451="","",VLOOKUP(VLOOKUP(AA3451&amp;"_"&amp;AB3451&amp;"_"&amp;AC3451&amp;"_"&amp;AE3451,[1]挑战模式!$A:$AS,14+AD3451,FALSE),[1]怪物!$B:$O,3,FALSE))</f>
        <v/>
      </c>
      <c r="G3451" t="str">
        <f t="shared" ca="1" si="271"/>
        <v/>
      </c>
      <c r="H3451" t="str">
        <f t="shared" ca="1" si="272"/>
        <v/>
      </c>
      <c r="I3451" t="str">
        <f t="shared" ca="1" si="273"/>
        <v/>
      </c>
      <c r="J3451" t="str">
        <f t="shared" ca="1" si="274"/>
        <v/>
      </c>
      <c r="K3451" t="str">
        <f t="shared" ca="1" si="274"/>
        <v/>
      </c>
      <c r="AA3451" s="8">
        <v>0</v>
      </c>
      <c r="AB3451" s="8">
        <v>19</v>
      </c>
      <c r="AC3451" s="8">
        <v>4</v>
      </c>
      <c r="AD3451" s="8">
        <v>6</v>
      </c>
      <c r="AE3451" s="12" t="s">
        <v>757</v>
      </c>
    </row>
    <row r="3452" spans="2:31" x14ac:dyDescent="0.2">
      <c r="B3452" t="str">
        <f ca="1">IF(ISNA(VLOOKUP(AA3452&amp;"_"&amp;AB3452&amp;"_"&amp;AC3452&amp;"_"&amp;AE3452,[1]挑战模式!$A:$AS,1,FALSE)),"",IF(VLOOKUP(AA3452&amp;"_"&amp;AB3452&amp;"_"&amp;AC3452&amp;"_"&amp;AE3452,[1]挑战模式!$A:$AS,14+AD3452,FALSE)="","","Monster_Season"&amp;AA3452&amp;"_Challenge"&amp;AB3452&amp;"_"&amp;AC3452&amp;"_"&amp;AD3452&amp;"_"&amp;AE3452))</f>
        <v>Monster_Season0_Challenge19_5_1_Normal</v>
      </c>
      <c r="C3452">
        <f t="shared" ca="1" si="270"/>
        <v>1</v>
      </c>
      <c r="E3452">
        <f ca="1">IF(B3452="","",VLOOKUP(AA3452&amp;"_"&amp;AB3452&amp;"_"&amp;AC3452&amp;"_"&amp;AE3452,[1]挑战模式!$A:$AS,26+AD3452,FALSE))</f>
        <v>309</v>
      </c>
      <c r="F3452">
        <f ca="1">IF(B3452="","",VLOOKUP(VLOOKUP(AA3452&amp;"_"&amp;AB3452&amp;"_"&amp;AC3452&amp;"_"&amp;AE3452,[1]挑战模式!$A:$AS,14+AD3452,FALSE),[1]怪物!$B:$O,3,FALSE))</f>
        <v>1</v>
      </c>
      <c r="G3452">
        <f t="shared" ca="1" si="271"/>
        <v>0</v>
      </c>
      <c r="H3452">
        <f t="shared" ca="1" si="272"/>
        <v>0</v>
      </c>
      <c r="I3452">
        <f t="shared" ca="1" si="273"/>
        <v>0</v>
      </c>
      <c r="J3452">
        <f t="shared" ca="1" si="274"/>
        <v>0</v>
      </c>
      <c r="K3452">
        <f t="shared" ca="1" si="274"/>
        <v>0</v>
      </c>
      <c r="AA3452" s="8">
        <v>0</v>
      </c>
      <c r="AB3452" s="8">
        <v>19</v>
      </c>
      <c r="AC3452" s="8">
        <v>5</v>
      </c>
      <c r="AD3452" s="8">
        <v>1</v>
      </c>
      <c r="AE3452" s="12" t="s">
        <v>757</v>
      </c>
    </row>
    <row r="3453" spans="2:31" x14ac:dyDescent="0.2">
      <c r="B3453" t="str">
        <f ca="1">IF(ISNA(VLOOKUP(AA3453&amp;"_"&amp;AB3453&amp;"_"&amp;AC3453&amp;"_"&amp;AE3453,[1]挑战模式!$A:$AS,1,FALSE)),"",IF(VLOOKUP(AA3453&amp;"_"&amp;AB3453&amp;"_"&amp;AC3453&amp;"_"&amp;AE3453,[1]挑战模式!$A:$AS,14+AD3453,FALSE)="","","Monster_Season"&amp;AA3453&amp;"_Challenge"&amp;AB3453&amp;"_"&amp;AC3453&amp;"_"&amp;AD3453&amp;"_"&amp;AE3453))</f>
        <v>Monster_Season0_Challenge19_5_2_Normal</v>
      </c>
      <c r="C3453">
        <f t="shared" ca="1" si="270"/>
        <v>1</v>
      </c>
      <c r="E3453">
        <f ca="1">IF(B3453="","",VLOOKUP(AA3453&amp;"_"&amp;AB3453&amp;"_"&amp;AC3453&amp;"_"&amp;AE3453,[1]挑战模式!$A:$AS,26+AD3453,FALSE))</f>
        <v>1236</v>
      </c>
      <c r="F3453">
        <f ca="1">IF(B3453="","",VLOOKUP(VLOOKUP(AA3453&amp;"_"&amp;AB3453&amp;"_"&amp;AC3453&amp;"_"&amp;AE3453,[1]挑战模式!$A:$AS,14+AD3453,FALSE),[1]怪物!$B:$O,3,FALSE))</f>
        <v>1</v>
      </c>
      <c r="G3453">
        <f t="shared" ca="1" si="271"/>
        <v>0</v>
      </c>
      <c r="H3453">
        <f t="shared" ca="1" si="272"/>
        <v>0</v>
      </c>
      <c r="I3453">
        <f t="shared" ca="1" si="273"/>
        <v>0</v>
      </c>
      <c r="J3453">
        <f t="shared" ca="1" si="274"/>
        <v>0</v>
      </c>
      <c r="K3453">
        <f t="shared" ca="1" si="274"/>
        <v>0</v>
      </c>
      <c r="AA3453" s="8">
        <v>0</v>
      </c>
      <c r="AB3453" s="8">
        <v>19</v>
      </c>
      <c r="AC3453" s="8">
        <v>5</v>
      </c>
      <c r="AD3453" s="8">
        <v>2</v>
      </c>
      <c r="AE3453" s="12" t="s">
        <v>757</v>
      </c>
    </row>
    <row r="3454" spans="2:31" x14ac:dyDescent="0.2">
      <c r="B3454" t="str">
        <f ca="1">IF(ISNA(VLOOKUP(AA3454&amp;"_"&amp;AB3454&amp;"_"&amp;AC3454&amp;"_"&amp;AE3454,[1]挑战模式!$A:$AS,1,FALSE)),"",IF(VLOOKUP(AA3454&amp;"_"&amp;AB3454&amp;"_"&amp;AC3454&amp;"_"&amp;AE3454,[1]挑战模式!$A:$AS,14+AD3454,FALSE)="","","Monster_Season"&amp;AA3454&amp;"_Challenge"&amp;AB3454&amp;"_"&amp;AC3454&amp;"_"&amp;AD3454&amp;"_"&amp;AE3454))</f>
        <v>Monster_Season0_Challenge19_5_3_Normal</v>
      </c>
      <c r="C3454">
        <f t="shared" ca="1" si="270"/>
        <v>1</v>
      </c>
      <c r="E3454">
        <f ca="1">IF(B3454="","",VLOOKUP(AA3454&amp;"_"&amp;AB3454&amp;"_"&amp;AC3454&amp;"_"&amp;AE3454,[1]挑战模式!$A:$AS,26+AD3454,FALSE))</f>
        <v>1236</v>
      </c>
      <c r="F3454">
        <f ca="1">IF(B3454="","",VLOOKUP(VLOOKUP(AA3454&amp;"_"&amp;AB3454&amp;"_"&amp;AC3454&amp;"_"&amp;AE3454,[1]挑战模式!$A:$AS,14+AD3454,FALSE),[1]怪物!$B:$O,3,FALSE))</f>
        <v>1</v>
      </c>
      <c r="G3454">
        <f t="shared" ca="1" si="271"/>
        <v>0</v>
      </c>
      <c r="H3454">
        <f t="shared" ca="1" si="272"/>
        <v>0</v>
      </c>
      <c r="I3454">
        <f t="shared" ca="1" si="273"/>
        <v>0</v>
      </c>
      <c r="J3454">
        <f t="shared" ca="1" si="274"/>
        <v>0</v>
      </c>
      <c r="K3454">
        <f t="shared" ca="1" si="274"/>
        <v>0</v>
      </c>
      <c r="AA3454" s="8">
        <v>0</v>
      </c>
      <c r="AB3454" s="8">
        <v>19</v>
      </c>
      <c r="AC3454" s="8">
        <v>5</v>
      </c>
      <c r="AD3454" s="8">
        <v>3</v>
      </c>
      <c r="AE3454" s="12" t="s">
        <v>757</v>
      </c>
    </row>
    <row r="3455" spans="2:31" x14ac:dyDescent="0.2">
      <c r="B3455" t="str">
        <f ca="1">IF(ISNA(VLOOKUP(AA3455&amp;"_"&amp;AB3455&amp;"_"&amp;AC3455&amp;"_"&amp;AE3455,[1]挑战模式!$A:$AS,1,FALSE)),"",IF(VLOOKUP(AA3455&amp;"_"&amp;AB3455&amp;"_"&amp;AC3455&amp;"_"&amp;AE3455,[1]挑战模式!$A:$AS,14+AD3455,FALSE)="","","Monster_Season"&amp;AA3455&amp;"_Challenge"&amp;AB3455&amp;"_"&amp;AC3455&amp;"_"&amp;AD3455&amp;"_"&amp;AE3455))</f>
        <v/>
      </c>
      <c r="C3455" t="str">
        <f t="shared" ca="1" si="270"/>
        <v/>
      </c>
      <c r="E3455" t="str">
        <f ca="1">IF(B3455="","",VLOOKUP(AA3455&amp;"_"&amp;AB3455&amp;"_"&amp;AC3455&amp;"_"&amp;AE3455,[1]挑战模式!$A:$AS,26+AD3455,FALSE))</f>
        <v/>
      </c>
      <c r="F3455" t="str">
        <f ca="1">IF(B3455="","",VLOOKUP(VLOOKUP(AA3455&amp;"_"&amp;AB3455&amp;"_"&amp;AC3455&amp;"_"&amp;AE3455,[1]挑战模式!$A:$AS,14+AD3455,FALSE),[1]怪物!$B:$O,3,FALSE))</f>
        <v/>
      </c>
      <c r="G3455" t="str">
        <f t="shared" ca="1" si="271"/>
        <v/>
      </c>
      <c r="H3455" t="str">
        <f t="shared" ca="1" si="272"/>
        <v/>
      </c>
      <c r="I3455" t="str">
        <f t="shared" ca="1" si="273"/>
        <v/>
      </c>
      <c r="J3455" t="str">
        <f t="shared" ca="1" si="274"/>
        <v/>
      </c>
      <c r="K3455" t="str">
        <f t="shared" ca="1" si="274"/>
        <v/>
      </c>
      <c r="AA3455" s="8">
        <v>0</v>
      </c>
      <c r="AB3455" s="8">
        <v>19</v>
      </c>
      <c r="AC3455" s="8">
        <v>5</v>
      </c>
      <c r="AD3455" s="8">
        <v>4</v>
      </c>
      <c r="AE3455" s="12" t="s">
        <v>757</v>
      </c>
    </row>
    <row r="3456" spans="2:31" x14ac:dyDescent="0.2">
      <c r="B3456" t="str">
        <f ca="1">IF(ISNA(VLOOKUP(AA3456&amp;"_"&amp;AB3456&amp;"_"&amp;AC3456&amp;"_"&amp;AE3456,[1]挑战模式!$A:$AS,1,FALSE)),"",IF(VLOOKUP(AA3456&amp;"_"&amp;AB3456&amp;"_"&amp;AC3456&amp;"_"&amp;AE3456,[1]挑战模式!$A:$AS,14+AD3456,FALSE)="","","Monster_Season"&amp;AA3456&amp;"_Challenge"&amp;AB3456&amp;"_"&amp;AC3456&amp;"_"&amp;AD3456&amp;"_"&amp;AE3456))</f>
        <v/>
      </c>
      <c r="C3456" t="str">
        <f t="shared" ca="1" si="270"/>
        <v/>
      </c>
      <c r="E3456" t="str">
        <f ca="1">IF(B3456="","",VLOOKUP(AA3456&amp;"_"&amp;AB3456&amp;"_"&amp;AC3456&amp;"_"&amp;AE3456,[1]挑战模式!$A:$AS,26+AD3456,FALSE))</f>
        <v/>
      </c>
      <c r="F3456" t="str">
        <f ca="1">IF(B3456="","",VLOOKUP(VLOOKUP(AA3456&amp;"_"&amp;AB3456&amp;"_"&amp;AC3456&amp;"_"&amp;AE3456,[1]挑战模式!$A:$AS,14+AD3456,FALSE),[1]怪物!$B:$O,3,FALSE))</f>
        <v/>
      </c>
      <c r="G3456" t="str">
        <f t="shared" ca="1" si="271"/>
        <v/>
      </c>
      <c r="H3456" t="str">
        <f t="shared" ca="1" si="272"/>
        <v/>
      </c>
      <c r="I3456" t="str">
        <f t="shared" ca="1" si="273"/>
        <v/>
      </c>
      <c r="J3456" t="str">
        <f t="shared" ca="1" si="274"/>
        <v/>
      </c>
      <c r="K3456" t="str">
        <f t="shared" ca="1" si="274"/>
        <v/>
      </c>
      <c r="AA3456" s="8">
        <v>0</v>
      </c>
      <c r="AB3456" s="8">
        <v>19</v>
      </c>
      <c r="AC3456" s="8">
        <v>5</v>
      </c>
      <c r="AD3456" s="8">
        <v>5</v>
      </c>
      <c r="AE3456" s="12" t="s">
        <v>757</v>
      </c>
    </row>
    <row r="3457" spans="2:31" x14ac:dyDescent="0.2">
      <c r="B3457" t="str">
        <f ca="1">IF(ISNA(VLOOKUP(AA3457&amp;"_"&amp;AB3457&amp;"_"&amp;AC3457&amp;"_"&amp;AE3457,[1]挑战模式!$A:$AS,1,FALSE)),"",IF(VLOOKUP(AA3457&amp;"_"&amp;AB3457&amp;"_"&amp;AC3457&amp;"_"&amp;AE3457,[1]挑战模式!$A:$AS,14+AD3457,FALSE)="","","Monster_Season"&amp;AA3457&amp;"_Challenge"&amp;AB3457&amp;"_"&amp;AC3457&amp;"_"&amp;AD3457&amp;"_"&amp;AE3457))</f>
        <v/>
      </c>
      <c r="C3457" t="str">
        <f t="shared" ca="1" si="270"/>
        <v/>
      </c>
      <c r="E3457" t="str">
        <f ca="1">IF(B3457="","",VLOOKUP(AA3457&amp;"_"&amp;AB3457&amp;"_"&amp;AC3457&amp;"_"&amp;AE3457,[1]挑战模式!$A:$AS,26+AD3457,FALSE))</f>
        <v/>
      </c>
      <c r="F3457" t="str">
        <f ca="1">IF(B3457="","",VLOOKUP(VLOOKUP(AA3457&amp;"_"&amp;AB3457&amp;"_"&amp;AC3457&amp;"_"&amp;AE3457,[1]挑战模式!$A:$AS,14+AD3457,FALSE),[1]怪物!$B:$O,3,FALSE))</f>
        <v/>
      </c>
      <c r="G3457" t="str">
        <f t="shared" ca="1" si="271"/>
        <v/>
      </c>
      <c r="H3457" t="str">
        <f t="shared" ca="1" si="272"/>
        <v/>
      </c>
      <c r="I3457" t="str">
        <f t="shared" ca="1" si="273"/>
        <v/>
      </c>
      <c r="J3457" t="str">
        <f t="shared" ca="1" si="274"/>
        <v/>
      </c>
      <c r="K3457" t="str">
        <f t="shared" ca="1" si="274"/>
        <v/>
      </c>
      <c r="AA3457" s="8">
        <v>0</v>
      </c>
      <c r="AB3457" s="8">
        <v>19</v>
      </c>
      <c r="AC3457" s="8">
        <v>5</v>
      </c>
      <c r="AD3457" s="8">
        <v>6</v>
      </c>
      <c r="AE3457" s="12" t="s">
        <v>757</v>
      </c>
    </row>
    <row r="3458" spans="2:31" x14ac:dyDescent="0.2">
      <c r="B3458" t="str">
        <f ca="1">IF(ISNA(VLOOKUP(AA3458&amp;"_"&amp;AB3458&amp;"_"&amp;AC3458&amp;"_"&amp;AE3458,[1]挑战模式!$A:$AS,1,FALSE)),"",IF(VLOOKUP(AA3458&amp;"_"&amp;AB3458&amp;"_"&amp;AC3458&amp;"_"&amp;AE3458,[1]挑战模式!$A:$AS,14+AD3458,FALSE)="","","Monster_Season"&amp;AA3458&amp;"_Challenge"&amp;AB3458&amp;"_"&amp;AC3458&amp;"_"&amp;AD3458&amp;"_"&amp;AE3458))</f>
        <v>Monster_Season0_Challenge19_6_1_Normal</v>
      </c>
      <c r="C3458">
        <f t="shared" ca="1" si="270"/>
        <v>1</v>
      </c>
      <c r="E3458">
        <f ca="1">IF(B3458="","",VLOOKUP(AA3458&amp;"_"&amp;AB3458&amp;"_"&amp;AC3458&amp;"_"&amp;AE3458,[1]挑战模式!$A:$AS,26+AD3458,FALSE))</f>
        <v>1175</v>
      </c>
      <c r="F3458">
        <f ca="1">IF(B3458="","",VLOOKUP(VLOOKUP(AA3458&amp;"_"&amp;AB3458&amp;"_"&amp;AC3458&amp;"_"&amp;AE3458,[1]挑战模式!$A:$AS,14+AD3458,FALSE),[1]怪物!$B:$O,3,FALSE))</f>
        <v>1</v>
      </c>
      <c r="G3458">
        <f t="shared" ca="1" si="271"/>
        <v>0</v>
      </c>
      <c r="H3458">
        <f t="shared" ca="1" si="272"/>
        <v>0</v>
      </c>
      <c r="I3458">
        <f t="shared" ca="1" si="273"/>
        <v>0</v>
      </c>
      <c r="J3458">
        <f t="shared" ca="1" si="274"/>
        <v>0</v>
      </c>
      <c r="K3458">
        <f t="shared" ca="1" si="274"/>
        <v>0</v>
      </c>
      <c r="AA3458" s="8">
        <v>0</v>
      </c>
      <c r="AB3458" s="8">
        <v>19</v>
      </c>
      <c r="AC3458" s="8">
        <v>6</v>
      </c>
      <c r="AD3458" s="8">
        <v>1</v>
      </c>
      <c r="AE3458" s="12" t="s">
        <v>757</v>
      </c>
    </row>
    <row r="3459" spans="2:31" x14ac:dyDescent="0.2">
      <c r="B3459" t="str">
        <f ca="1">IF(ISNA(VLOOKUP(AA3459&amp;"_"&amp;AB3459&amp;"_"&amp;AC3459&amp;"_"&amp;AE3459,[1]挑战模式!$A:$AS,1,FALSE)),"",IF(VLOOKUP(AA3459&amp;"_"&amp;AB3459&amp;"_"&amp;AC3459&amp;"_"&amp;AE3459,[1]挑战模式!$A:$AS,14+AD3459,FALSE)="","","Monster_Season"&amp;AA3459&amp;"_Challenge"&amp;AB3459&amp;"_"&amp;AC3459&amp;"_"&amp;AD3459&amp;"_"&amp;AE3459))</f>
        <v>Monster_Season0_Challenge19_6_2_Normal</v>
      </c>
      <c r="C3459">
        <f t="shared" ca="1" si="270"/>
        <v>1</v>
      </c>
      <c r="E3459">
        <f ca="1">IF(B3459="","",VLOOKUP(AA3459&amp;"_"&amp;AB3459&amp;"_"&amp;AC3459&amp;"_"&amp;AE3459,[1]挑战模式!$A:$AS,26+AD3459,FALSE))</f>
        <v>294</v>
      </c>
      <c r="F3459">
        <f ca="1">IF(B3459="","",VLOOKUP(VLOOKUP(AA3459&amp;"_"&amp;AB3459&amp;"_"&amp;AC3459&amp;"_"&amp;AE3459,[1]挑战模式!$A:$AS,14+AD3459,FALSE),[1]怪物!$B:$O,3,FALSE))</f>
        <v>1</v>
      </c>
      <c r="G3459">
        <f t="shared" ca="1" si="271"/>
        <v>0</v>
      </c>
      <c r="H3459">
        <f t="shared" ca="1" si="272"/>
        <v>0</v>
      </c>
      <c r="I3459">
        <f t="shared" ca="1" si="273"/>
        <v>0</v>
      </c>
      <c r="J3459">
        <f t="shared" ca="1" si="274"/>
        <v>0</v>
      </c>
      <c r="K3459">
        <f t="shared" ca="1" si="274"/>
        <v>0</v>
      </c>
      <c r="AA3459" s="8">
        <v>0</v>
      </c>
      <c r="AB3459" s="8">
        <v>19</v>
      </c>
      <c r="AC3459" s="8">
        <v>6</v>
      </c>
      <c r="AD3459" s="8">
        <v>2</v>
      </c>
      <c r="AE3459" s="12" t="s">
        <v>757</v>
      </c>
    </row>
    <row r="3460" spans="2:31" x14ac:dyDescent="0.2">
      <c r="B3460" t="str">
        <f ca="1">IF(ISNA(VLOOKUP(AA3460&amp;"_"&amp;AB3460&amp;"_"&amp;AC3460&amp;"_"&amp;AE3460,[1]挑战模式!$A:$AS,1,FALSE)),"",IF(VLOOKUP(AA3460&amp;"_"&amp;AB3460&amp;"_"&amp;AC3460&amp;"_"&amp;AE3460,[1]挑战模式!$A:$AS,14+AD3460,FALSE)="","","Monster_Season"&amp;AA3460&amp;"_Challenge"&amp;AB3460&amp;"_"&amp;AC3460&amp;"_"&amp;AD3460&amp;"_"&amp;AE3460))</f>
        <v>Monster_Season0_Challenge19_6_3_Normal</v>
      </c>
      <c r="C3460">
        <f t="shared" ca="1" si="270"/>
        <v>1</v>
      </c>
      <c r="E3460">
        <f ca="1">IF(B3460="","",VLOOKUP(AA3460&amp;"_"&amp;AB3460&amp;"_"&amp;AC3460&amp;"_"&amp;AE3460,[1]挑战模式!$A:$AS,26+AD3460,FALSE))</f>
        <v>1175</v>
      </c>
      <c r="F3460">
        <f ca="1">IF(B3460="","",VLOOKUP(VLOOKUP(AA3460&amp;"_"&amp;AB3460&amp;"_"&amp;AC3460&amp;"_"&amp;AE3460,[1]挑战模式!$A:$AS,14+AD3460,FALSE),[1]怪物!$B:$O,3,FALSE))</f>
        <v>1</v>
      </c>
      <c r="G3460">
        <f t="shared" ca="1" si="271"/>
        <v>0</v>
      </c>
      <c r="H3460">
        <f t="shared" ca="1" si="272"/>
        <v>0</v>
      </c>
      <c r="I3460">
        <f t="shared" ca="1" si="273"/>
        <v>0</v>
      </c>
      <c r="J3460">
        <f t="shared" ca="1" si="274"/>
        <v>0</v>
      </c>
      <c r="K3460">
        <f t="shared" ca="1" si="274"/>
        <v>0</v>
      </c>
      <c r="AA3460" s="8">
        <v>0</v>
      </c>
      <c r="AB3460" s="8">
        <v>19</v>
      </c>
      <c r="AC3460" s="8">
        <v>6</v>
      </c>
      <c r="AD3460" s="8">
        <v>3</v>
      </c>
      <c r="AE3460" s="12" t="s">
        <v>757</v>
      </c>
    </row>
    <row r="3461" spans="2:31" x14ac:dyDescent="0.2">
      <c r="B3461" t="str">
        <f ca="1">IF(ISNA(VLOOKUP(AA3461&amp;"_"&amp;AB3461&amp;"_"&amp;AC3461&amp;"_"&amp;AE3461,[1]挑战模式!$A:$AS,1,FALSE)),"",IF(VLOOKUP(AA3461&amp;"_"&amp;AB3461&amp;"_"&amp;AC3461&amp;"_"&amp;AE3461,[1]挑战模式!$A:$AS,14+AD3461,FALSE)="","","Monster_Season"&amp;AA3461&amp;"_Challenge"&amp;AB3461&amp;"_"&amp;AC3461&amp;"_"&amp;AD3461&amp;"_"&amp;AE3461))</f>
        <v>Monster_Season0_Challenge19_6_4_Normal</v>
      </c>
      <c r="C3461">
        <f t="shared" ca="1" si="270"/>
        <v>1</v>
      </c>
      <c r="E3461">
        <f ca="1">IF(B3461="","",VLOOKUP(AA3461&amp;"_"&amp;AB3461&amp;"_"&amp;AC3461&amp;"_"&amp;AE3461,[1]挑战模式!$A:$AS,26+AD3461,FALSE))</f>
        <v>1175</v>
      </c>
      <c r="F3461">
        <f ca="1">IF(B3461="","",VLOOKUP(VLOOKUP(AA3461&amp;"_"&amp;AB3461&amp;"_"&amp;AC3461&amp;"_"&amp;AE3461,[1]挑战模式!$A:$AS,14+AD3461,FALSE),[1]怪物!$B:$O,3,FALSE))</f>
        <v>1</v>
      </c>
      <c r="G3461">
        <f t="shared" ca="1" si="271"/>
        <v>0</v>
      </c>
      <c r="H3461">
        <f t="shared" ca="1" si="272"/>
        <v>0</v>
      </c>
      <c r="I3461">
        <f t="shared" ca="1" si="273"/>
        <v>0</v>
      </c>
      <c r="J3461">
        <f t="shared" ca="1" si="274"/>
        <v>0</v>
      </c>
      <c r="K3461">
        <f t="shared" ca="1" si="274"/>
        <v>0</v>
      </c>
      <c r="AA3461" s="8">
        <v>0</v>
      </c>
      <c r="AB3461" s="8">
        <v>19</v>
      </c>
      <c r="AC3461" s="8">
        <v>6</v>
      </c>
      <c r="AD3461" s="8">
        <v>4</v>
      </c>
      <c r="AE3461" s="12" t="s">
        <v>757</v>
      </c>
    </row>
    <row r="3462" spans="2:31" x14ac:dyDescent="0.2">
      <c r="B3462" t="str">
        <f ca="1">IF(ISNA(VLOOKUP(AA3462&amp;"_"&amp;AB3462&amp;"_"&amp;AC3462&amp;"_"&amp;AE3462,[1]挑战模式!$A:$AS,1,FALSE)),"",IF(VLOOKUP(AA3462&amp;"_"&amp;AB3462&amp;"_"&amp;AC3462&amp;"_"&amp;AE3462,[1]挑战模式!$A:$AS,14+AD3462,FALSE)="","","Monster_Season"&amp;AA3462&amp;"_Challenge"&amp;AB3462&amp;"_"&amp;AC3462&amp;"_"&amp;AD3462&amp;"_"&amp;AE3462))</f>
        <v/>
      </c>
      <c r="C3462" t="str">
        <f t="shared" ca="1" si="270"/>
        <v/>
      </c>
      <c r="E3462" t="str">
        <f ca="1">IF(B3462="","",VLOOKUP(AA3462&amp;"_"&amp;AB3462&amp;"_"&amp;AC3462&amp;"_"&amp;AE3462,[1]挑战模式!$A:$AS,26+AD3462,FALSE))</f>
        <v/>
      </c>
      <c r="F3462" t="str">
        <f ca="1">IF(B3462="","",VLOOKUP(VLOOKUP(AA3462&amp;"_"&amp;AB3462&amp;"_"&amp;AC3462&amp;"_"&amp;AE3462,[1]挑战模式!$A:$AS,14+AD3462,FALSE),[1]怪物!$B:$O,3,FALSE))</f>
        <v/>
      </c>
      <c r="G3462" t="str">
        <f t="shared" ca="1" si="271"/>
        <v/>
      </c>
      <c r="H3462" t="str">
        <f t="shared" ca="1" si="272"/>
        <v/>
      </c>
      <c r="I3462" t="str">
        <f t="shared" ca="1" si="273"/>
        <v/>
      </c>
      <c r="J3462" t="str">
        <f t="shared" ca="1" si="274"/>
        <v/>
      </c>
      <c r="K3462" t="str">
        <f t="shared" ca="1" si="274"/>
        <v/>
      </c>
      <c r="AA3462" s="8">
        <v>0</v>
      </c>
      <c r="AB3462" s="8">
        <v>19</v>
      </c>
      <c r="AC3462" s="8">
        <v>6</v>
      </c>
      <c r="AD3462" s="8">
        <v>5</v>
      </c>
      <c r="AE3462" s="12" t="s">
        <v>757</v>
      </c>
    </row>
    <row r="3463" spans="2:31" x14ac:dyDescent="0.2">
      <c r="B3463" t="str">
        <f ca="1">IF(ISNA(VLOOKUP(AA3463&amp;"_"&amp;AB3463&amp;"_"&amp;AC3463&amp;"_"&amp;AE3463,[1]挑战模式!$A:$AS,1,FALSE)),"",IF(VLOOKUP(AA3463&amp;"_"&amp;AB3463&amp;"_"&amp;AC3463&amp;"_"&amp;AE3463,[1]挑战模式!$A:$AS,14+AD3463,FALSE)="","","Monster_Season"&amp;AA3463&amp;"_Challenge"&amp;AB3463&amp;"_"&amp;AC3463&amp;"_"&amp;AD3463&amp;"_"&amp;AE3463))</f>
        <v/>
      </c>
      <c r="C3463" t="str">
        <f t="shared" ca="1" si="270"/>
        <v/>
      </c>
      <c r="E3463" t="str">
        <f ca="1">IF(B3463="","",VLOOKUP(AA3463&amp;"_"&amp;AB3463&amp;"_"&amp;AC3463&amp;"_"&amp;AE3463,[1]挑战模式!$A:$AS,26+AD3463,FALSE))</f>
        <v/>
      </c>
      <c r="F3463" t="str">
        <f ca="1">IF(B3463="","",VLOOKUP(VLOOKUP(AA3463&amp;"_"&amp;AB3463&amp;"_"&amp;AC3463&amp;"_"&amp;AE3463,[1]挑战模式!$A:$AS,14+AD3463,FALSE),[1]怪物!$B:$O,3,FALSE))</f>
        <v/>
      </c>
      <c r="G3463" t="str">
        <f t="shared" ca="1" si="271"/>
        <v/>
      </c>
      <c r="H3463" t="str">
        <f t="shared" ca="1" si="272"/>
        <v/>
      </c>
      <c r="I3463" t="str">
        <f t="shared" ca="1" si="273"/>
        <v/>
      </c>
      <c r="J3463" t="str">
        <f t="shared" ca="1" si="274"/>
        <v/>
      </c>
      <c r="K3463" t="str">
        <f t="shared" ca="1" si="274"/>
        <v/>
      </c>
      <c r="AA3463" s="8">
        <v>0</v>
      </c>
      <c r="AB3463" s="8">
        <v>19</v>
      </c>
      <c r="AC3463" s="8">
        <v>6</v>
      </c>
      <c r="AD3463" s="8">
        <v>6</v>
      </c>
      <c r="AE3463" s="12" t="s">
        <v>757</v>
      </c>
    </row>
    <row r="3464" spans="2:31" x14ac:dyDescent="0.2">
      <c r="B3464" t="str">
        <f ca="1">IF(ISNA(VLOOKUP(AA3464&amp;"_"&amp;AB3464&amp;"_"&amp;AC3464&amp;"_"&amp;AE3464,[1]挑战模式!$A:$AS,1,FALSE)),"",IF(VLOOKUP(AA3464&amp;"_"&amp;AB3464&amp;"_"&amp;AC3464&amp;"_"&amp;AE3464,[1]挑战模式!$A:$AS,14+AD3464,FALSE)="","","Monster_Season"&amp;AA3464&amp;"_Challenge"&amp;AB3464&amp;"_"&amp;AC3464&amp;"_"&amp;AD3464&amp;"_"&amp;AE3464))</f>
        <v/>
      </c>
      <c r="C3464" t="str">
        <f t="shared" ca="1" si="270"/>
        <v/>
      </c>
      <c r="E3464" t="str">
        <f ca="1">IF(B3464="","",VLOOKUP(AA3464&amp;"_"&amp;AB3464&amp;"_"&amp;AC3464&amp;"_"&amp;AE3464,[1]挑战模式!$A:$AS,26+AD3464,FALSE))</f>
        <v/>
      </c>
      <c r="F3464" t="str">
        <f ca="1">IF(B3464="","",VLOOKUP(VLOOKUP(AA3464&amp;"_"&amp;AB3464&amp;"_"&amp;AC3464&amp;"_"&amp;AE3464,[1]挑战模式!$A:$AS,14+AD3464,FALSE),[1]怪物!$B:$O,3,FALSE))</f>
        <v/>
      </c>
      <c r="G3464" t="str">
        <f t="shared" ca="1" si="271"/>
        <v/>
      </c>
      <c r="H3464" t="str">
        <f t="shared" ca="1" si="272"/>
        <v/>
      </c>
      <c r="I3464" t="str">
        <f t="shared" ca="1" si="273"/>
        <v/>
      </c>
      <c r="J3464" t="str">
        <f t="shared" ca="1" si="274"/>
        <v/>
      </c>
      <c r="K3464" t="str">
        <f t="shared" ca="1" si="274"/>
        <v/>
      </c>
      <c r="AA3464" s="8">
        <v>0</v>
      </c>
      <c r="AB3464" s="8">
        <v>19</v>
      </c>
      <c r="AC3464" s="8">
        <v>7</v>
      </c>
      <c r="AD3464" s="8">
        <v>1</v>
      </c>
      <c r="AE3464" s="12" t="s">
        <v>757</v>
      </c>
    </row>
    <row r="3465" spans="2:31" x14ac:dyDescent="0.2">
      <c r="B3465" t="str">
        <f ca="1">IF(ISNA(VLOOKUP(AA3465&amp;"_"&amp;AB3465&amp;"_"&amp;AC3465&amp;"_"&amp;AE3465,[1]挑战模式!$A:$AS,1,FALSE)),"",IF(VLOOKUP(AA3465&amp;"_"&amp;AB3465&amp;"_"&amp;AC3465&amp;"_"&amp;AE3465,[1]挑战模式!$A:$AS,14+AD3465,FALSE)="","","Monster_Season"&amp;AA3465&amp;"_Challenge"&amp;AB3465&amp;"_"&amp;AC3465&amp;"_"&amp;AD3465&amp;"_"&amp;AE3465))</f>
        <v/>
      </c>
      <c r="C3465" t="str">
        <f t="shared" ref="C3465:C3528" ca="1" si="275">IF(B3465="","",1)</f>
        <v/>
      </c>
      <c r="E3465" t="str">
        <f ca="1">IF(B3465="","",VLOOKUP(AA3465&amp;"_"&amp;AB3465&amp;"_"&amp;AC3465&amp;"_"&amp;AE3465,[1]挑战模式!$A:$AS,26+AD3465,FALSE))</f>
        <v/>
      </c>
      <c r="F3465" t="str">
        <f ca="1">IF(B3465="","",VLOOKUP(VLOOKUP(AA3465&amp;"_"&amp;AB3465&amp;"_"&amp;AC3465&amp;"_"&amp;AE3465,[1]挑战模式!$A:$AS,14+AD3465,FALSE),[1]怪物!$B:$O,3,FALSE))</f>
        <v/>
      </c>
      <c r="G3465" t="str">
        <f t="shared" ref="G3465:G3528" ca="1" si="276">IF(B3465="","",0)</f>
        <v/>
      </c>
      <c r="H3465" t="str">
        <f t="shared" ref="H3465:H3528" ca="1" si="277">IF(B3465="","",0)</f>
        <v/>
      </c>
      <c r="I3465" t="str">
        <f t="shared" ref="I3465:I3528" ca="1" si="278">IF(B3465="","",0)</f>
        <v/>
      </c>
      <c r="J3465" t="str">
        <f t="shared" ref="J3465:K3528" ca="1" si="279">IF(B3465="","",0)</f>
        <v/>
      </c>
      <c r="K3465" t="str">
        <f t="shared" ca="1" si="279"/>
        <v/>
      </c>
      <c r="AA3465" s="8">
        <v>0</v>
      </c>
      <c r="AB3465" s="8">
        <v>19</v>
      </c>
      <c r="AC3465" s="8">
        <v>7</v>
      </c>
      <c r="AD3465" s="8">
        <v>2</v>
      </c>
      <c r="AE3465" s="12" t="s">
        <v>757</v>
      </c>
    </row>
    <row r="3466" spans="2:31" x14ac:dyDescent="0.2">
      <c r="B3466" t="str">
        <f ca="1">IF(ISNA(VLOOKUP(AA3466&amp;"_"&amp;AB3466&amp;"_"&amp;AC3466&amp;"_"&amp;AE3466,[1]挑战模式!$A:$AS,1,FALSE)),"",IF(VLOOKUP(AA3466&amp;"_"&amp;AB3466&amp;"_"&amp;AC3466&amp;"_"&amp;AE3466,[1]挑战模式!$A:$AS,14+AD3466,FALSE)="","","Monster_Season"&amp;AA3466&amp;"_Challenge"&amp;AB3466&amp;"_"&amp;AC3466&amp;"_"&amp;AD3466&amp;"_"&amp;AE3466))</f>
        <v/>
      </c>
      <c r="C3466" t="str">
        <f t="shared" ca="1" si="275"/>
        <v/>
      </c>
      <c r="E3466" t="str">
        <f ca="1">IF(B3466="","",VLOOKUP(AA3466&amp;"_"&amp;AB3466&amp;"_"&amp;AC3466&amp;"_"&amp;AE3466,[1]挑战模式!$A:$AS,26+AD3466,FALSE))</f>
        <v/>
      </c>
      <c r="F3466" t="str">
        <f ca="1">IF(B3466="","",VLOOKUP(VLOOKUP(AA3466&amp;"_"&amp;AB3466&amp;"_"&amp;AC3466&amp;"_"&amp;AE3466,[1]挑战模式!$A:$AS,14+AD3466,FALSE),[1]怪物!$B:$O,3,FALSE))</f>
        <v/>
      </c>
      <c r="G3466" t="str">
        <f t="shared" ca="1" si="276"/>
        <v/>
      </c>
      <c r="H3466" t="str">
        <f t="shared" ca="1" si="277"/>
        <v/>
      </c>
      <c r="I3466" t="str">
        <f t="shared" ca="1" si="278"/>
        <v/>
      </c>
      <c r="J3466" t="str">
        <f t="shared" ca="1" si="279"/>
        <v/>
      </c>
      <c r="K3466" t="str">
        <f t="shared" ca="1" si="279"/>
        <v/>
      </c>
      <c r="AA3466" s="8">
        <v>0</v>
      </c>
      <c r="AB3466" s="8">
        <v>19</v>
      </c>
      <c r="AC3466" s="8">
        <v>7</v>
      </c>
      <c r="AD3466" s="8">
        <v>3</v>
      </c>
      <c r="AE3466" s="12" t="s">
        <v>757</v>
      </c>
    </row>
    <row r="3467" spans="2:31" x14ac:dyDescent="0.2">
      <c r="B3467" t="str">
        <f ca="1">IF(ISNA(VLOOKUP(AA3467&amp;"_"&amp;AB3467&amp;"_"&amp;AC3467&amp;"_"&amp;AE3467,[1]挑战模式!$A:$AS,1,FALSE)),"",IF(VLOOKUP(AA3467&amp;"_"&amp;AB3467&amp;"_"&amp;AC3467&amp;"_"&amp;AE3467,[1]挑战模式!$A:$AS,14+AD3467,FALSE)="","","Monster_Season"&amp;AA3467&amp;"_Challenge"&amp;AB3467&amp;"_"&amp;AC3467&amp;"_"&amp;AD3467&amp;"_"&amp;AE3467))</f>
        <v/>
      </c>
      <c r="C3467" t="str">
        <f t="shared" ca="1" si="275"/>
        <v/>
      </c>
      <c r="E3467" t="str">
        <f ca="1">IF(B3467="","",VLOOKUP(AA3467&amp;"_"&amp;AB3467&amp;"_"&amp;AC3467&amp;"_"&amp;AE3467,[1]挑战模式!$A:$AS,26+AD3467,FALSE))</f>
        <v/>
      </c>
      <c r="F3467" t="str">
        <f ca="1">IF(B3467="","",VLOOKUP(VLOOKUP(AA3467&amp;"_"&amp;AB3467&amp;"_"&amp;AC3467&amp;"_"&amp;AE3467,[1]挑战模式!$A:$AS,14+AD3467,FALSE),[1]怪物!$B:$O,3,FALSE))</f>
        <v/>
      </c>
      <c r="G3467" t="str">
        <f t="shared" ca="1" si="276"/>
        <v/>
      </c>
      <c r="H3467" t="str">
        <f t="shared" ca="1" si="277"/>
        <v/>
      </c>
      <c r="I3467" t="str">
        <f t="shared" ca="1" si="278"/>
        <v/>
      </c>
      <c r="J3467" t="str">
        <f t="shared" ca="1" si="279"/>
        <v/>
      </c>
      <c r="K3467" t="str">
        <f t="shared" ca="1" si="279"/>
        <v/>
      </c>
      <c r="AA3467" s="8">
        <v>0</v>
      </c>
      <c r="AB3467" s="8">
        <v>19</v>
      </c>
      <c r="AC3467" s="8">
        <v>7</v>
      </c>
      <c r="AD3467" s="8">
        <v>4</v>
      </c>
      <c r="AE3467" s="12" t="s">
        <v>757</v>
      </c>
    </row>
    <row r="3468" spans="2:31" x14ac:dyDescent="0.2">
      <c r="B3468" t="str">
        <f ca="1">IF(ISNA(VLOOKUP(AA3468&amp;"_"&amp;AB3468&amp;"_"&amp;AC3468&amp;"_"&amp;AE3468,[1]挑战模式!$A:$AS,1,FALSE)),"",IF(VLOOKUP(AA3468&amp;"_"&amp;AB3468&amp;"_"&amp;AC3468&amp;"_"&amp;AE3468,[1]挑战模式!$A:$AS,14+AD3468,FALSE)="","","Monster_Season"&amp;AA3468&amp;"_Challenge"&amp;AB3468&amp;"_"&amp;AC3468&amp;"_"&amp;AD3468&amp;"_"&amp;AE3468))</f>
        <v/>
      </c>
      <c r="C3468" t="str">
        <f t="shared" ca="1" si="275"/>
        <v/>
      </c>
      <c r="E3468" t="str">
        <f ca="1">IF(B3468="","",VLOOKUP(AA3468&amp;"_"&amp;AB3468&amp;"_"&amp;AC3468&amp;"_"&amp;AE3468,[1]挑战模式!$A:$AS,26+AD3468,FALSE))</f>
        <v/>
      </c>
      <c r="F3468" t="str">
        <f ca="1">IF(B3468="","",VLOOKUP(VLOOKUP(AA3468&amp;"_"&amp;AB3468&amp;"_"&amp;AC3468&amp;"_"&amp;AE3468,[1]挑战模式!$A:$AS,14+AD3468,FALSE),[1]怪物!$B:$O,3,FALSE))</f>
        <v/>
      </c>
      <c r="G3468" t="str">
        <f t="shared" ca="1" si="276"/>
        <v/>
      </c>
      <c r="H3468" t="str">
        <f t="shared" ca="1" si="277"/>
        <v/>
      </c>
      <c r="I3468" t="str">
        <f t="shared" ca="1" si="278"/>
        <v/>
      </c>
      <c r="J3468" t="str">
        <f t="shared" ca="1" si="279"/>
        <v/>
      </c>
      <c r="K3468" t="str">
        <f t="shared" ca="1" si="279"/>
        <v/>
      </c>
      <c r="AA3468" s="8">
        <v>0</v>
      </c>
      <c r="AB3468" s="8">
        <v>19</v>
      </c>
      <c r="AC3468" s="8">
        <v>7</v>
      </c>
      <c r="AD3468" s="8">
        <v>5</v>
      </c>
      <c r="AE3468" s="12" t="s">
        <v>757</v>
      </c>
    </row>
    <row r="3469" spans="2:31" x14ac:dyDescent="0.2">
      <c r="B3469" t="str">
        <f ca="1">IF(ISNA(VLOOKUP(AA3469&amp;"_"&amp;AB3469&amp;"_"&amp;AC3469&amp;"_"&amp;AE3469,[1]挑战模式!$A:$AS,1,FALSE)),"",IF(VLOOKUP(AA3469&amp;"_"&amp;AB3469&amp;"_"&amp;AC3469&amp;"_"&amp;AE3469,[1]挑战模式!$A:$AS,14+AD3469,FALSE)="","","Monster_Season"&amp;AA3469&amp;"_Challenge"&amp;AB3469&amp;"_"&amp;AC3469&amp;"_"&amp;AD3469&amp;"_"&amp;AE3469))</f>
        <v/>
      </c>
      <c r="C3469" t="str">
        <f t="shared" ca="1" si="275"/>
        <v/>
      </c>
      <c r="E3469" t="str">
        <f ca="1">IF(B3469="","",VLOOKUP(AA3469&amp;"_"&amp;AB3469&amp;"_"&amp;AC3469&amp;"_"&amp;AE3469,[1]挑战模式!$A:$AS,26+AD3469,FALSE))</f>
        <v/>
      </c>
      <c r="F3469" t="str">
        <f ca="1">IF(B3469="","",VLOOKUP(VLOOKUP(AA3469&amp;"_"&amp;AB3469&amp;"_"&amp;AC3469&amp;"_"&amp;AE3469,[1]挑战模式!$A:$AS,14+AD3469,FALSE),[1]怪物!$B:$O,3,FALSE))</f>
        <v/>
      </c>
      <c r="G3469" t="str">
        <f t="shared" ca="1" si="276"/>
        <v/>
      </c>
      <c r="H3469" t="str">
        <f t="shared" ca="1" si="277"/>
        <v/>
      </c>
      <c r="I3469" t="str">
        <f t="shared" ca="1" si="278"/>
        <v/>
      </c>
      <c r="J3469" t="str">
        <f t="shared" ca="1" si="279"/>
        <v/>
      </c>
      <c r="K3469" t="str">
        <f t="shared" ca="1" si="279"/>
        <v/>
      </c>
      <c r="AA3469" s="8">
        <v>0</v>
      </c>
      <c r="AB3469" s="8">
        <v>19</v>
      </c>
      <c r="AC3469" s="8">
        <v>7</v>
      </c>
      <c r="AD3469" s="8">
        <v>6</v>
      </c>
      <c r="AE3469" s="12" t="s">
        <v>757</v>
      </c>
    </row>
    <row r="3470" spans="2:31" x14ac:dyDescent="0.2">
      <c r="B3470" t="str">
        <f ca="1">IF(ISNA(VLOOKUP(AA3470&amp;"_"&amp;AB3470&amp;"_"&amp;AC3470&amp;"_"&amp;AE3470,[1]挑战模式!$A:$AS,1,FALSE)),"",IF(VLOOKUP(AA3470&amp;"_"&amp;AB3470&amp;"_"&amp;AC3470&amp;"_"&amp;AE3470,[1]挑战模式!$A:$AS,14+AD3470,FALSE)="","","Monster_Season"&amp;AA3470&amp;"_Challenge"&amp;AB3470&amp;"_"&amp;AC3470&amp;"_"&amp;AD3470&amp;"_"&amp;AE3470))</f>
        <v/>
      </c>
      <c r="C3470" t="str">
        <f t="shared" ca="1" si="275"/>
        <v/>
      </c>
      <c r="E3470" t="str">
        <f ca="1">IF(B3470="","",VLOOKUP(AA3470&amp;"_"&amp;AB3470&amp;"_"&amp;AC3470&amp;"_"&amp;AE3470,[1]挑战模式!$A:$AS,26+AD3470,FALSE))</f>
        <v/>
      </c>
      <c r="F3470" t="str">
        <f ca="1">IF(B3470="","",VLOOKUP(VLOOKUP(AA3470&amp;"_"&amp;AB3470&amp;"_"&amp;AC3470&amp;"_"&amp;AE3470,[1]挑战模式!$A:$AS,14+AD3470,FALSE),[1]怪物!$B:$O,3,FALSE))</f>
        <v/>
      </c>
      <c r="G3470" t="str">
        <f t="shared" ca="1" si="276"/>
        <v/>
      </c>
      <c r="H3470" t="str">
        <f t="shared" ca="1" si="277"/>
        <v/>
      </c>
      <c r="I3470" t="str">
        <f t="shared" ca="1" si="278"/>
        <v/>
      </c>
      <c r="J3470" t="str">
        <f t="shared" ca="1" si="279"/>
        <v/>
      </c>
      <c r="K3470" t="str">
        <f t="shared" ca="1" si="279"/>
        <v/>
      </c>
      <c r="AA3470" s="8">
        <v>0</v>
      </c>
      <c r="AB3470" s="8">
        <v>19</v>
      </c>
      <c r="AC3470" s="8">
        <v>8</v>
      </c>
      <c r="AD3470" s="8">
        <v>1</v>
      </c>
      <c r="AE3470" s="12" t="s">
        <v>757</v>
      </c>
    </row>
    <row r="3471" spans="2:31" x14ac:dyDescent="0.2">
      <c r="B3471" t="str">
        <f ca="1">IF(ISNA(VLOOKUP(AA3471&amp;"_"&amp;AB3471&amp;"_"&amp;AC3471&amp;"_"&amp;AE3471,[1]挑战模式!$A:$AS,1,FALSE)),"",IF(VLOOKUP(AA3471&amp;"_"&amp;AB3471&amp;"_"&amp;AC3471&amp;"_"&amp;AE3471,[1]挑战模式!$A:$AS,14+AD3471,FALSE)="","","Monster_Season"&amp;AA3471&amp;"_Challenge"&amp;AB3471&amp;"_"&amp;AC3471&amp;"_"&amp;AD3471&amp;"_"&amp;AE3471))</f>
        <v/>
      </c>
      <c r="C3471" t="str">
        <f t="shared" ca="1" si="275"/>
        <v/>
      </c>
      <c r="E3471" t="str">
        <f ca="1">IF(B3471="","",VLOOKUP(AA3471&amp;"_"&amp;AB3471&amp;"_"&amp;AC3471&amp;"_"&amp;AE3471,[1]挑战模式!$A:$AS,26+AD3471,FALSE))</f>
        <v/>
      </c>
      <c r="F3471" t="str">
        <f ca="1">IF(B3471="","",VLOOKUP(VLOOKUP(AA3471&amp;"_"&amp;AB3471&amp;"_"&amp;AC3471&amp;"_"&amp;AE3471,[1]挑战模式!$A:$AS,14+AD3471,FALSE),[1]怪物!$B:$O,3,FALSE))</f>
        <v/>
      </c>
      <c r="G3471" t="str">
        <f t="shared" ca="1" si="276"/>
        <v/>
      </c>
      <c r="H3471" t="str">
        <f t="shared" ca="1" si="277"/>
        <v/>
      </c>
      <c r="I3471" t="str">
        <f t="shared" ca="1" si="278"/>
        <v/>
      </c>
      <c r="J3471" t="str">
        <f t="shared" ca="1" si="279"/>
        <v/>
      </c>
      <c r="K3471" t="str">
        <f t="shared" ca="1" si="279"/>
        <v/>
      </c>
      <c r="AA3471" s="8">
        <v>0</v>
      </c>
      <c r="AB3471" s="8">
        <v>19</v>
      </c>
      <c r="AC3471" s="8">
        <v>8</v>
      </c>
      <c r="AD3471" s="8">
        <v>2</v>
      </c>
      <c r="AE3471" s="12" t="s">
        <v>757</v>
      </c>
    </row>
    <row r="3472" spans="2:31" x14ac:dyDescent="0.2">
      <c r="B3472" t="str">
        <f ca="1">IF(ISNA(VLOOKUP(AA3472&amp;"_"&amp;AB3472&amp;"_"&amp;AC3472&amp;"_"&amp;AE3472,[1]挑战模式!$A:$AS,1,FALSE)),"",IF(VLOOKUP(AA3472&amp;"_"&amp;AB3472&amp;"_"&amp;AC3472&amp;"_"&amp;AE3472,[1]挑战模式!$A:$AS,14+AD3472,FALSE)="","","Monster_Season"&amp;AA3472&amp;"_Challenge"&amp;AB3472&amp;"_"&amp;AC3472&amp;"_"&amp;AD3472&amp;"_"&amp;AE3472))</f>
        <v/>
      </c>
      <c r="C3472" t="str">
        <f t="shared" ca="1" si="275"/>
        <v/>
      </c>
      <c r="E3472" t="str">
        <f ca="1">IF(B3472="","",VLOOKUP(AA3472&amp;"_"&amp;AB3472&amp;"_"&amp;AC3472&amp;"_"&amp;AE3472,[1]挑战模式!$A:$AS,26+AD3472,FALSE))</f>
        <v/>
      </c>
      <c r="F3472" t="str">
        <f ca="1">IF(B3472="","",VLOOKUP(VLOOKUP(AA3472&amp;"_"&amp;AB3472&amp;"_"&amp;AC3472&amp;"_"&amp;AE3472,[1]挑战模式!$A:$AS,14+AD3472,FALSE),[1]怪物!$B:$O,3,FALSE))</f>
        <v/>
      </c>
      <c r="G3472" t="str">
        <f t="shared" ca="1" si="276"/>
        <v/>
      </c>
      <c r="H3472" t="str">
        <f t="shared" ca="1" si="277"/>
        <v/>
      </c>
      <c r="I3472" t="str">
        <f t="shared" ca="1" si="278"/>
        <v/>
      </c>
      <c r="J3472" t="str">
        <f t="shared" ca="1" si="279"/>
        <v/>
      </c>
      <c r="K3472" t="str">
        <f t="shared" ca="1" si="279"/>
        <v/>
      </c>
      <c r="AA3472" s="8">
        <v>0</v>
      </c>
      <c r="AB3472" s="8">
        <v>19</v>
      </c>
      <c r="AC3472" s="8">
        <v>8</v>
      </c>
      <c r="AD3472" s="8">
        <v>3</v>
      </c>
      <c r="AE3472" s="12" t="s">
        <v>757</v>
      </c>
    </row>
    <row r="3473" spans="2:31" x14ac:dyDescent="0.2">
      <c r="B3473" t="str">
        <f ca="1">IF(ISNA(VLOOKUP(AA3473&amp;"_"&amp;AB3473&amp;"_"&amp;AC3473&amp;"_"&amp;AE3473,[1]挑战模式!$A:$AS,1,FALSE)),"",IF(VLOOKUP(AA3473&amp;"_"&amp;AB3473&amp;"_"&amp;AC3473&amp;"_"&amp;AE3473,[1]挑战模式!$A:$AS,14+AD3473,FALSE)="","","Monster_Season"&amp;AA3473&amp;"_Challenge"&amp;AB3473&amp;"_"&amp;AC3473&amp;"_"&amp;AD3473&amp;"_"&amp;AE3473))</f>
        <v/>
      </c>
      <c r="C3473" t="str">
        <f t="shared" ca="1" si="275"/>
        <v/>
      </c>
      <c r="E3473" t="str">
        <f ca="1">IF(B3473="","",VLOOKUP(AA3473&amp;"_"&amp;AB3473&amp;"_"&amp;AC3473&amp;"_"&amp;AE3473,[1]挑战模式!$A:$AS,26+AD3473,FALSE))</f>
        <v/>
      </c>
      <c r="F3473" t="str">
        <f ca="1">IF(B3473="","",VLOOKUP(VLOOKUP(AA3473&amp;"_"&amp;AB3473&amp;"_"&amp;AC3473&amp;"_"&amp;AE3473,[1]挑战模式!$A:$AS,14+AD3473,FALSE),[1]怪物!$B:$O,3,FALSE))</f>
        <v/>
      </c>
      <c r="G3473" t="str">
        <f t="shared" ca="1" si="276"/>
        <v/>
      </c>
      <c r="H3473" t="str">
        <f t="shared" ca="1" si="277"/>
        <v/>
      </c>
      <c r="I3473" t="str">
        <f t="shared" ca="1" si="278"/>
        <v/>
      </c>
      <c r="J3473" t="str">
        <f t="shared" ca="1" si="279"/>
        <v/>
      </c>
      <c r="K3473" t="str">
        <f t="shared" ca="1" si="279"/>
        <v/>
      </c>
      <c r="AA3473" s="8">
        <v>0</v>
      </c>
      <c r="AB3473" s="8">
        <v>19</v>
      </c>
      <c r="AC3473" s="8">
        <v>8</v>
      </c>
      <c r="AD3473" s="8">
        <v>4</v>
      </c>
      <c r="AE3473" s="12" t="s">
        <v>757</v>
      </c>
    </row>
    <row r="3474" spans="2:31" x14ac:dyDescent="0.2">
      <c r="B3474" t="str">
        <f ca="1">IF(ISNA(VLOOKUP(AA3474&amp;"_"&amp;AB3474&amp;"_"&amp;AC3474&amp;"_"&amp;AE3474,[1]挑战模式!$A:$AS,1,FALSE)),"",IF(VLOOKUP(AA3474&amp;"_"&amp;AB3474&amp;"_"&amp;AC3474&amp;"_"&amp;AE3474,[1]挑战模式!$A:$AS,14+AD3474,FALSE)="","","Monster_Season"&amp;AA3474&amp;"_Challenge"&amp;AB3474&amp;"_"&amp;AC3474&amp;"_"&amp;AD3474&amp;"_"&amp;AE3474))</f>
        <v/>
      </c>
      <c r="C3474" t="str">
        <f t="shared" ca="1" si="275"/>
        <v/>
      </c>
      <c r="E3474" t="str">
        <f ca="1">IF(B3474="","",VLOOKUP(AA3474&amp;"_"&amp;AB3474&amp;"_"&amp;AC3474&amp;"_"&amp;AE3474,[1]挑战模式!$A:$AS,26+AD3474,FALSE))</f>
        <v/>
      </c>
      <c r="F3474" t="str">
        <f ca="1">IF(B3474="","",VLOOKUP(VLOOKUP(AA3474&amp;"_"&amp;AB3474&amp;"_"&amp;AC3474&amp;"_"&amp;AE3474,[1]挑战模式!$A:$AS,14+AD3474,FALSE),[1]怪物!$B:$O,3,FALSE))</f>
        <v/>
      </c>
      <c r="G3474" t="str">
        <f t="shared" ca="1" si="276"/>
        <v/>
      </c>
      <c r="H3474" t="str">
        <f t="shared" ca="1" si="277"/>
        <v/>
      </c>
      <c r="I3474" t="str">
        <f t="shared" ca="1" si="278"/>
        <v/>
      </c>
      <c r="J3474" t="str">
        <f t="shared" ca="1" si="279"/>
        <v/>
      </c>
      <c r="K3474" t="str">
        <f t="shared" ca="1" si="279"/>
        <v/>
      </c>
      <c r="AA3474" s="8">
        <v>0</v>
      </c>
      <c r="AB3474" s="8">
        <v>19</v>
      </c>
      <c r="AC3474" s="8">
        <v>8</v>
      </c>
      <c r="AD3474" s="8">
        <v>5</v>
      </c>
      <c r="AE3474" s="12" t="s">
        <v>757</v>
      </c>
    </row>
    <row r="3475" spans="2:31" x14ac:dyDescent="0.2">
      <c r="B3475" t="str">
        <f ca="1">IF(ISNA(VLOOKUP(AA3475&amp;"_"&amp;AB3475&amp;"_"&amp;AC3475&amp;"_"&amp;AE3475,[1]挑战模式!$A:$AS,1,FALSE)),"",IF(VLOOKUP(AA3475&amp;"_"&amp;AB3475&amp;"_"&amp;AC3475&amp;"_"&amp;AE3475,[1]挑战模式!$A:$AS,14+AD3475,FALSE)="","","Monster_Season"&amp;AA3475&amp;"_Challenge"&amp;AB3475&amp;"_"&amp;AC3475&amp;"_"&amp;AD3475&amp;"_"&amp;AE3475))</f>
        <v/>
      </c>
      <c r="C3475" t="str">
        <f t="shared" ca="1" si="275"/>
        <v/>
      </c>
      <c r="E3475" t="str">
        <f ca="1">IF(B3475="","",VLOOKUP(AA3475&amp;"_"&amp;AB3475&amp;"_"&amp;AC3475&amp;"_"&amp;AE3475,[1]挑战模式!$A:$AS,26+AD3475,FALSE))</f>
        <v/>
      </c>
      <c r="F3475" t="str">
        <f ca="1">IF(B3475="","",VLOOKUP(VLOOKUP(AA3475&amp;"_"&amp;AB3475&amp;"_"&amp;AC3475&amp;"_"&amp;AE3475,[1]挑战模式!$A:$AS,14+AD3475,FALSE),[1]怪物!$B:$O,3,FALSE))</f>
        <v/>
      </c>
      <c r="G3475" t="str">
        <f t="shared" ca="1" si="276"/>
        <v/>
      </c>
      <c r="H3475" t="str">
        <f t="shared" ca="1" si="277"/>
        <v/>
      </c>
      <c r="I3475" t="str">
        <f t="shared" ca="1" si="278"/>
        <v/>
      </c>
      <c r="J3475" t="str">
        <f t="shared" ca="1" si="279"/>
        <v/>
      </c>
      <c r="K3475" t="str">
        <f t="shared" ca="1" si="279"/>
        <v/>
      </c>
      <c r="AA3475" s="8">
        <v>0</v>
      </c>
      <c r="AB3475" s="8">
        <v>19</v>
      </c>
      <c r="AC3475" s="8">
        <v>8</v>
      </c>
      <c r="AD3475" s="8">
        <v>6</v>
      </c>
      <c r="AE3475" s="12" t="s">
        <v>757</v>
      </c>
    </row>
    <row r="3476" spans="2:31" x14ac:dyDescent="0.2">
      <c r="B3476" t="str">
        <f ca="1">IF(ISNA(VLOOKUP(AA3476&amp;"_"&amp;AB3476&amp;"_"&amp;AC3476&amp;"_"&amp;AE3476,[1]挑战模式!$A:$AS,1,FALSE)),"",IF(VLOOKUP(AA3476&amp;"_"&amp;AB3476&amp;"_"&amp;AC3476&amp;"_"&amp;AE3476,[1]挑战模式!$A:$AS,14+AD3476,FALSE)="","","Monster_Season"&amp;AA3476&amp;"_Challenge"&amp;AB3476&amp;"_"&amp;AC3476&amp;"_"&amp;AD3476&amp;"_"&amp;AE3476))</f>
        <v/>
      </c>
      <c r="C3476" t="str">
        <f t="shared" ca="1" si="275"/>
        <v/>
      </c>
      <c r="E3476" t="str">
        <f ca="1">IF(B3476="","",VLOOKUP(AA3476&amp;"_"&amp;AB3476&amp;"_"&amp;AC3476&amp;"_"&amp;AE3476,[1]挑战模式!$A:$AS,26+AD3476,FALSE))</f>
        <v/>
      </c>
      <c r="F3476" t="str">
        <f ca="1">IF(B3476="","",VLOOKUP(VLOOKUP(AA3476&amp;"_"&amp;AB3476&amp;"_"&amp;AC3476&amp;"_"&amp;AE3476,[1]挑战模式!$A:$AS,14+AD3476,FALSE),[1]怪物!$B:$O,3,FALSE))</f>
        <v/>
      </c>
      <c r="G3476" t="str">
        <f t="shared" ca="1" si="276"/>
        <v/>
      </c>
      <c r="H3476" t="str">
        <f t="shared" ca="1" si="277"/>
        <v/>
      </c>
      <c r="I3476" t="str">
        <f t="shared" ca="1" si="278"/>
        <v/>
      </c>
      <c r="J3476" t="str">
        <f t="shared" ca="1" si="279"/>
        <v/>
      </c>
      <c r="K3476" t="str">
        <f t="shared" ca="1" si="279"/>
        <v/>
      </c>
      <c r="AA3476" s="8">
        <v>0</v>
      </c>
      <c r="AB3476" s="8">
        <v>19</v>
      </c>
      <c r="AC3476" s="8">
        <v>9</v>
      </c>
      <c r="AD3476" s="8">
        <v>1</v>
      </c>
      <c r="AE3476" s="12" t="s">
        <v>757</v>
      </c>
    </row>
    <row r="3477" spans="2:31" x14ac:dyDescent="0.2">
      <c r="B3477" t="str">
        <f ca="1">IF(ISNA(VLOOKUP(AA3477&amp;"_"&amp;AB3477&amp;"_"&amp;AC3477&amp;"_"&amp;AE3477,[1]挑战模式!$A:$AS,1,FALSE)),"",IF(VLOOKUP(AA3477&amp;"_"&amp;AB3477&amp;"_"&amp;AC3477&amp;"_"&amp;AE3477,[1]挑战模式!$A:$AS,14+AD3477,FALSE)="","","Monster_Season"&amp;AA3477&amp;"_Challenge"&amp;AB3477&amp;"_"&amp;AC3477&amp;"_"&amp;AD3477&amp;"_"&amp;AE3477))</f>
        <v/>
      </c>
      <c r="C3477" t="str">
        <f t="shared" ca="1" si="275"/>
        <v/>
      </c>
      <c r="E3477" t="str">
        <f ca="1">IF(B3477="","",VLOOKUP(AA3477&amp;"_"&amp;AB3477&amp;"_"&amp;AC3477&amp;"_"&amp;AE3477,[1]挑战模式!$A:$AS,26+AD3477,FALSE))</f>
        <v/>
      </c>
      <c r="F3477" t="str">
        <f ca="1">IF(B3477="","",VLOOKUP(VLOOKUP(AA3477&amp;"_"&amp;AB3477&amp;"_"&amp;AC3477&amp;"_"&amp;AE3477,[1]挑战模式!$A:$AS,14+AD3477,FALSE),[1]怪物!$B:$O,3,FALSE))</f>
        <v/>
      </c>
      <c r="G3477" t="str">
        <f t="shared" ca="1" si="276"/>
        <v/>
      </c>
      <c r="H3477" t="str">
        <f t="shared" ca="1" si="277"/>
        <v/>
      </c>
      <c r="I3477" t="str">
        <f t="shared" ca="1" si="278"/>
        <v/>
      </c>
      <c r="J3477" t="str">
        <f t="shared" ca="1" si="279"/>
        <v/>
      </c>
      <c r="K3477" t="str">
        <f t="shared" ca="1" si="279"/>
        <v/>
      </c>
      <c r="AA3477" s="8">
        <v>0</v>
      </c>
      <c r="AB3477" s="8">
        <v>19</v>
      </c>
      <c r="AC3477" s="8">
        <v>9</v>
      </c>
      <c r="AD3477" s="8">
        <v>2</v>
      </c>
      <c r="AE3477" s="12" t="s">
        <v>757</v>
      </c>
    </row>
    <row r="3478" spans="2:31" x14ac:dyDescent="0.2">
      <c r="B3478" t="str">
        <f ca="1">IF(ISNA(VLOOKUP(AA3478&amp;"_"&amp;AB3478&amp;"_"&amp;AC3478&amp;"_"&amp;AE3478,[1]挑战模式!$A:$AS,1,FALSE)),"",IF(VLOOKUP(AA3478&amp;"_"&amp;AB3478&amp;"_"&amp;AC3478&amp;"_"&amp;AE3478,[1]挑战模式!$A:$AS,14+AD3478,FALSE)="","","Monster_Season"&amp;AA3478&amp;"_Challenge"&amp;AB3478&amp;"_"&amp;AC3478&amp;"_"&amp;AD3478&amp;"_"&amp;AE3478))</f>
        <v/>
      </c>
      <c r="C3478" t="str">
        <f t="shared" ca="1" si="275"/>
        <v/>
      </c>
      <c r="E3478" t="str">
        <f ca="1">IF(B3478="","",VLOOKUP(AA3478&amp;"_"&amp;AB3478&amp;"_"&amp;AC3478&amp;"_"&amp;AE3478,[1]挑战模式!$A:$AS,26+AD3478,FALSE))</f>
        <v/>
      </c>
      <c r="F3478" t="str">
        <f ca="1">IF(B3478="","",VLOOKUP(VLOOKUP(AA3478&amp;"_"&amp;AB3478&amp;"_"&amp;AC3478&amp;"_"&amp;AE3478,[1]挑战模式!$A:$AS,14+AD3478,FALSE),[1]怪物!$B:$O,3,FALSE))</f>
        <v/>
      </c>
      <c r="G3478" t="str">
        <f t="shared" ca="1" si="276"/>
        <v/>
      </c>
      <c r="H3478" t="str">
        <f t="shared" ca="1" si="277"/>
        <v/>
      </c>
      <c r="I3478" t="str">
        <f t="shared" ca="1" si="278"/>
        <v/>
      </c>
      <c r="J3478" t="str">
        <f t="shared" ca="1" si="279"/>
        <v/>
      </c>
      <c r="K3478" t="str">
        <f t="shared" ca="1" si="279"/>
        <v/>
      </c>
      <c r="AA3478" s="8">
        <v>0</v>
      </c>
      <c r="AB3478" s="8">
        <v>19</v>
      </c>
      <c r="AC3478" s="8">
        <v>9</v>
      </c>
      <c r="AD3478" s="8">
        <v>3</v>
      </c>
      <c r="AE3478" s="12" t="s">
        <v>757</v>
      </c>
    </row>
    <row r="3479" spans="2:31" x14ac:dyDescent="0.2">
      <c r="B3479" t="str">
        <f ca="1">IF(ISNA(VLOOKUP(AA3479&amp;"_"&amp;AB3479&amp;"_"&amp;AC3479&amp;"_"&amp;AE3479,[1]挑战模式!$A:$AS,1,FALSE)),"",IF(VLOOKUP(AA3479&amp;"_"&amp;AB3479&amp;"_"&amp;AC3479&amp;"_"&amp;AE3479,[1]挑战模式!$A:$AS,14+AD3479,FALSE)="","","Monster_Season"&amp;AA3479&amp;"_Challenge"&amp;AB3479&amp;"_"&amp;AC3479&amp;"_"&amp;AD3479&amp;"_"&amp;AE3479))</f>
        <v/>
      </c>
      <c r="C3479" t="str">
        <f t="shared" ca="1" si="275"/>
        <v/>
      </c>
      <c r="E3479" t="str">
        <f ca="1">IF(B3479="","",VLOOKUP(AA3479&amp;"_"&amp;AB3479&amp;"_"&amp;AC3479&amp;"_"&amp;AE3479,[1]挑战模式!$A:$AS,26+AD3479,FALSE))</f>
        <v/>
      </c>
      <c r="F3479" t="str">
        <f ca="1">IF(B3479="","",VLOOKUP(VLOOKUP(AA3479&amp;"_"&amp;AB3479&amp;"_"&amp;AC3479&amp;"_"&amp;AE3479,[1]挑战模式!$A:$AS,14+AD3479,FALSE),[1]怪物!$B:$O,3,FALSE))</f>
        <v/>
      </c>
      <c r="G3479" t="str">
        <f t="shared" ca="1" si="276"/>
        <v/>
      </c>
      <c r="H3479" t="str">
        <f t="shared" ca="1" si="277"/>
        <v/>
      </c>
      <c r="I3479" t="str">
        <f t="shared" ca="1" si="278"/>
        <v/>
      </c>
      <c r="J3479" t="str">
        <f t="shared" ca="1" si="279"/>
        <v/>
      </c>
      <c r="K3479" t="str">
        <f t="shared" ca="1" si="279"/>
        <v/>
      </c>
      <c r="AA3479" s="8">
        <v>0</v>
      </c>
      <c r="AB3479" s="8">
        <v>19</v>
      </c>
      <c r="AC3479" s="8">
        <v>9</v>
      </c>
      <c r="AD3479" s="8">
        <v>4</v>
      </c>
      <c r="AE3479" s="12" t="s">
        <v>757</v>
      </c>
    </row>
    <row r="3480" spans="2:31" x14ac:dyDescent="0.2">
      <c r="B3480" t="str">
        <f ca="1">IF(ISNA(VLOOKUP(AA3480&amp;"_"&amp;AB3480&amp;"_"&amp;AC3480&amp;"_"&amp;AE3480,[1]挑战模式!$A:$AS,1,FALSE)),"",IF(VLOOKUP(AA3480&amp;"_"&amp;AB3480&amp;"_"&amp;AC3480&amp;"_"&amp;AE3480,[1]挑战模式!$A:$AS,14+AD3480,FALSE)="","","Monster_Season"&amp;AA3480&amp;"_Challenge"&amp;AB3480&amp;"_"&amp;AC3480&amp;"_"&amp;AD3480&amp;"_"&amp;AE3480))</f>
        <v/>
      </c>
      <c r="C3480" t="str">
        <f t="shared" ca="1" si="275"/>
        <v/>
      </c>
      <c r="E3480" t="str">
        <f ca="1">IF(B3480="","",VLOOKUP(AA3480&amp;"_"&amp;AB3480&amp;"_"&amp;AC3480&amp;"_"&amp;AE3480,[1]挑战模式!$A:$AS,26+AD3480,FALSE))</f>
        <v/>
      </c>
      <c r="F3480" t="str">
        <f ca="1">IF(B3480="","",VLOOKUP(VLOOKUP(AA3480&amp;"_"&amp;AB3480&amp;"_"&amp;AC3480&amp;"_"&amp;AE3480,[1]挑战模式!$A:$AS,14+AD3480,FALSE),[1]怪物!$B:$O,3,FALSE))</f>
        <v/>
      </c>
      <c r="G3480" t="str">
        <f t="shared" ca="1" si="276"/>
        <v/>
      </c>
      <c r="H3480" t="str">
        <f t="shared" ca="1" si="277"/>
        <v/>
      </c>
      <c r="I3480" t="str">
        <f t="shared" ca="1" si="278"/>
        <v/>
      </c>
      <c r="J3480" t="str">
        <f t="shared" ca="1" si="279"/>
        <v/>
      </c>
      <c r="K3480" t="str">
        <f t="shared" ca="1" si="279"/>
        <v/>
      </c>
      <c r="AA3480" s="8">
        <v>0</v>
      </c>
      <c r="AB3480" s="8">
        <v>19</v>
      </c>
      <c r="AC3480" s="8">
        <v>9</v>
      </c>
      <c r="AD3480" s="8">
        <v>5</v>
      </c>
      <c r="AE3480" s="12" t="s">
        <v>757</v>
      </c>
    </row>
    <row r="3481" spans="2:31" x14ac:dyDescent="0.2">
      <c r="B3481" t="str">
        <f ca="1">IF(ISNA(VLOOKUP(AA3481&amp;"_"&amp;AB3481&amp;"_"&amp;AC3481&amp;"_"&amp;AE3481,[1]挑战模式!$A:$AS,1,FALSE)),"",IF(VLOOKUP(AA3481&amp;"_"&amp;AB3481&amp;"_"&amp;AC3481&amp;"_"&amp;AE3481,[1]挑战模式!$A:$AS,14+AD3481,FALSE)="","","Monster_Season"&amp;AA3481&amp;"_Challenge"&amp;AB3481&amp;"_"&amp;AC3481&amp;"_"&amp;AD3481&amp;"_"&amp;AE3481))</f>
        <v/>
      </c>
      <c r="C3481" t="str">
        <f t="shared" ca="1" si="275"/>
        <v/>
      </c>
      <c r="E3481" t="str">
        <f ca="1">IF(B3481="","",VLOOKUP(AA3481&amp;"_"&amp;AB3481&amp;"_"&amp;AC3481&amp;"_"&amp;AE3481,[1]挑战模式!$A:$AS,26+AD3481,FALSE))</f>
        <v/>
      </c>
      <c r="F3481" t="str">
        <f ca="1">IF(B3481="","",VLOOKUP(VLOOKUP(AA3481&amp;"_"&amp;AB3481&amp;"_"&amp;AC3481&amp;"_"&amp;AE3481,[1]挑战模式!$A:$AS,14+AD3481,FALSE),[1]怪物!$B:$O,3,FALSE))</f>
        <v/>
      </c>
      <c r="G3481" t="str">
        <f t="shared" ca="1" si="276"/>
        <v/>
      </c>
      <c r="H3481" t="str">
        <f t="shared" ca="1" si="277"/>
        <v/>
      </c>
      <c r="I3481" t="str">
        <f t="shared" ca="1" si="278"/>
        <v/>
      </c>
      <c r="J3481" t="str">
        <f t="shared" ca="1" si="279"/>
        <v/>
      </c>
      <c r="K3481" t="str">
        <f t="shared" ca="1" si="279"/>
        <v/>
      </c>
      <c r="AA3481" s="8">
        <v>0</v>
      </c>
      <c r="AB3481" s="8">
        <v>19</v>
      </c>
      <c r="AC3481" s="8">
        <v>10</v>
      </c>
      <c r="AD3481" s="8">
        <v>6</v>
      </c>
      <c r="AE3481" s="12" t="s">
        <v>757</v>
      </c>
    </row>
    <row r="3482" spans="2:31" x14ac:dyDescent="0.2">
      <c r="B3482" t="str">
        <f ca="1">IF(ISNA(VLOOKUP(AA3482&amp;"_"&amp;AB3482&amp;"_"&amp;AC3482&amp;"_"&amp;AE3482,[1]挑战模式!$A:$AS,1,FALSE)),"",IF(VLOOKUP(AA3482&amp;"_"&amp;AB3482&amp;"_"&amp;AC3482&amp;"_"&amp;AE3482,[1]挑战模式!$A:$AS,14+AD3482,FALSE)="","","Monster_Season"&amp;AA3482&amp;"_Challenge"&amp;AB3482&amp;"_"&amp;AC3482&amp;"_"&amp;AD3482&amp;"_"&amp;AE3482))</f>
        <v/>
      </c>
      <c r="C3482" t="str">
        <f t="shared" ca="1" si="275"/>
        <v/>
      </c>
      <c r="E3482" t="str">
        <f ca="1">IF(B3482="","",VLOOKUP(AA3482&amp;"_"&amp;AB3482&amp;"_"&amp;AC3482&amp;"_"&amp;AE3482,[1]挑战模式!$A:$AS,26+AD3482,FALSE))</f>
        <v/>
      </c>
      <c r="F3482" t="str">
        <f ca="1">IF(B3482="","",VLOOKUP(VLOOKUP(AA3482&amp;"_"&amp;AB3482&amp;"_"&amp;AC3482&amp;"_"&amp;AE3482,[1]挑战模式!$A:$AS,14+AD3482,FALSE),[1]怪物!$B:$O,3,FALSE))</f>
        <v/>
      </c>
      <c r="G3482" t="str">
        <f t="shared" ca="1" si="276"/>
        <v/>
      </c>
      <c r="H3482" t="str">
        <f t="shared" ca="1" si="277"/>
        <v/>
      </c>
      <c r="I3482" t="str">
        <f t="shared" ca="1" si="278"/>
        <v/>
      </c>
      <c r="J3482" t="str">
        <f t="shared" ca="1" si="279"/>
        <v/>
      </c>
      <c r="K3482" t="str">
        <f t="shared" ca="1" si="279"/>
        <v/>
      </c>
      <c r="AA3482" s="8">
        <v>0</v>
      </c>
      <c r="AB3482" s="8">
        <v>19</v>
      </c>
      <c r="AC3482" s="8">
        <v>10</v>
      </c>
      <c r="AD3482" s="8">
        <v>1</v>
      </c>
      <c r="AE3482" s="12" t="s">
        <v>757</v>
      </c>
    </row>
    <row r="3483" spans="2:31" x14ac:dyDescent="0.2">
      <c r="B3483" t="str">
        <f ca="1">IF(ISNA(VLOOKUP(AA3483&amp;"_"&amp;AB3483&amp;"_"&amp;AC3483&amp;"_"&amp;AE3483,[1]挑战模式!$A:$AS,1,FALSE)),"",IF(VLOOKUP(AA3483&amp;"_"&amp;AB3483&amp;"_"&amp;AC3483&amp;"_"&amp;AE3483,[1]挑战模式!$A:$AS,14+AD3483,FALSE)="","","Monster_Season"&amp;AA3483&amp;"_Challenge"&amp;AB3483&amp;"_"&amp;AC3483&amp;"_"&amp;AD3483&amp;"_"&amp;AE3483))</f>
        <v/>
      </c>
      <c r="C3483" t="str">
        <f t="shared" ca="1" si="275"/>
        <v/>
      </c>
      <c r="E3483" t="str">
        <f ca="1">IF(B3483="","",VLOOKUP(AA3483&amp;"_"&amp;AB3483&amp;"_"&amp;AC3483&amp;"_"&amp;AE3483,[1]挑战模式!$A:$AS,26+AD3483,FALSE))</f>
        <v/>
      </c>
      <c r="F3483" t="str">
        <f ca="1">IF(B3483="","",VLOOKUP(VLOOKUP(AA3483&amp;"_"&amp;AB3483&amp;"_"&amp;AC3483&amp;"_"&amp;AE3483,[1]挑战模式!$A:$AS,14+AD3483,FALSE),[1]怪物!$B:$O,3,FALSE))</f>
        <v/>
      </c>
      <c r="G3483" t="str">
        <f t="shared" ca="1" si="276"/>
        <v/>
      </c>
      <c r="H3483" t="str">
        <f t="shared" ca="1" si="277"/>
        <v/>
      </c>
      <c r="I3483" t="str">
        <f t="shared" ca="1" si="278"/>
        <v/>
      </c>
      <c r="J3483" t="str">
        <f t="shared" ca="1" si="279"/>
        <v/>
      </c>
      <c r="K3483" t="str">
        <f t="shared" ca="1" si="279"/>
        <v/>
      </c>
      <c r="AA3483" s="8">
        <v>0</v>
      </c>
      <c r="AB3483" s="8">
        <v>19</v>
      </c>
      <c r="AC3483" s="8">
        <v>10</v>
      </c>
      <c r="AD3483" s="8">
        <v>2</v>
      </c>
      <c r="AE3483" s="12" t="s">
        <v>757</v>
      </c>
    </row>
    <row r="3484" spans="2:31" x14ac:dyDescent="0.2">
      <c r="B3484" t="str">
        <f ca="1">IF(ISNA(VLOOKUP(AA3484&amp;"_"&amp;AB3484&amp;"_"&amp;AC3484&amp;"_"&amp;AE3484,[1]挑战模式!$A:$AS,1,FALSE)),"",IF(VLOOKUP(AA3484&amp;"_"&amp;AB3484&amp;"_"&amp;AC3484&amp;"_"&amp;AE3484,[1]挑战模式!$A:$AS,14+AD3484,FALSE)="","","Monster_Season"&amp;AA3484&amp;"_Challenge"&amp;AB3484&amp;"_"&amp;AC3484&amp;"_"&amp;AD3484&amp;"_"&amp;AE3484))</f>
        <v/>
      </c>
      <c r="C3484" t="str">
        <f t="shared" ca="1" si="275"/>
        <v/>
      </c>
      <c r="E3484" t="str">
        <f ca="1">IF(B3484="","",VLOOKUP(AA3484&amp;"_"&amp;AB3484&amp;"_"&amp;AC3484&amp;"_"&amp;AE3484,[1]挑战模式!$A:$AS,26+AD3484,FALSE))</f>
        <v/>
      </c>
      <c r="F3484" t="str">
        <f ca="1">IF(B3484="","",VLOOKUP(VLOOKUP(AA3484&amp;"_"&amp;AB3484&amp;"_"&amp;AC3484&amp;"_"&amp;AE3484,[1]挑战模式!$A:$AS,14+AD3484,FALSE),[1]怪物!$B:$O,3,FALSE))</f>
        <v/>
      </c>
      <c r="G3484" t="str">
        <f t="shared" ca="1" si="276"/>
        <v/>
      </c>
      <c r="H3484" t="str">
        <f t="shared" ca="1" si="277"/>
        <v/>
      </c>
      <c r="I3484" t="str">
        <f t="shared" ca="1" si="278"/>
        <v/>
      </c>
      <c r="J3484" t="str">
        <f t="shared" ca="1" si="279"/>
        <v/>
      </c>
      <c r="K3484" t="str">
        <f t="shared" ca="1" si="279"/>
        <v/>
      </c>
      <c r="AA3484" s="8">
        <v>0</v>
      </c>
      <c r="AB3484" s="8">
        <v>19</v>
      </c>
      <c r="AC3484" s="8">
        <v>10</v>
      </c>
      <c r="AD3484" s="8">
        <v>3</v>
      </c>
      <c r="AE3484" s="12" t="s">
        <v>757</v>
      </c>
    </row>
    <row r="3485" spans="2:31" x14ac:dyDescent="0.2">
      <c r="B3485" t="str">
        <f ca="1">IF(ISNA(VLOOKUP(AA3485&amp;"_"&amp;AB3485&amp;"_"&amp;AC3485&amp;"_"&amp;AE3485,[1]挑战模式!$A:$AS,1,FALSE)),"",IF(VLOOKUP(AA3485&amp;"_"&amp;AB3485&amp;"_"&amp;AC3485&amp;"_"&amp;AE3485,[1]挑战模式!$A:$AS,14+AD3485,FALSE)="","","Monster_Season"&amp;AA3485&amp;"_Challenge"&amp;AB3485&amp;"_"&amp;AC3485&amp;"_"&amp;AD3485&amp;"_"&amp;AE3485))</f>
        <v/>
      </c>
      <c r="C3485" t="str">
        <f t="shared" ca="1" si="275"/>
        <v/>
      </c>
      <c r="E3485" t="str">
        <f ca="1">IF(B3485="","",VLOOKUP(AA3485&amp;"_"&amp;AB3485&amp;"_"&amp;AC3485&amp;"_"&amp;AE3485,[1]挑战模式!$A:$AS,26+AD3485,FALSE))</f>
        <v/>
      </c>
      <c r="F3485" t="str">
        <f ca="1">IF(B3485="","",VLOOKUP(VLOOKUP(AA3485&amp;"_"&amp;AB3485&amp;"_"&amp;AC3485&amp;"_"&amp;AE3485,[1]挑战模式!$A:$AS,14+AD3485,FALSE),[1]怪物!$B:$O,3,FALSE))</f>
        <v/>
      </c>
      <c r="G3485" t="str">
        <f t="shared" ca="1" si="276"/>
        <v/>
      </c>
      <c r="H3485" t="str">
        <f t="shared" ca="1" si="277"/>
        <v/>
      </c>
      <c r="I3485" t="str">
        <f t="shared" ca="1" si="278"/>
        <v/>
      </c>
      <c r="J3485" t="str">
        <f t="shared" ca="1" si="279"/>
        <v/>
      </c>
      <c r="K3485" t="str">
        <f t="shared" ca="1" si="279"/>
        <v/>
      </c>
      <c r="AA3485" s="8">
        <v>0</v>
      </c>
      <c r="AB3485" s="8">
        <v>19</v>
      </c>
      <c r="AC3485" s="8">
        <v>10</v>
      </c>
      <c r="AD3485" s="8">
        <v>4</v>
      </c>
      <c r="AE3485" s="12" t="s">
        <v>757</v>
      </c>
    </row>
    <row r="3486" spans="2:31" x14ac:dyDescent="0.2">
      <c r="B3486" t="str">
        <f ca="1">IF(ISNA(VLOOKUP(AA3486&amp;"_"&amp;AB3486&amp;"_"&amp;AC3486&amp;"_"&amp;AE3486,[1]挑战模式!$A:$AS,1,FALSE)),"",IF(VLOOKUP(AA3486&amp;"_"&amp;AB3486&amp;"_"&amp;AC3486&amp;"_"&amp;AE3486,[1]挑战模式!$A:$AS,14+AD3486,FALSE)="","","Monster_Season"&amp;AA3486&amp;"_Challenge"&amp;AB3486&amp;"_"&amp;AC3486&amp;"_"&amp;AD3486&amp;"_"&amp;AE3486))</f>
        <v/>
      </c>
      <c r="C3486" t="str">
        <f t="shared" ca="1" si="275"/>
        <v/>
      </c>
      <c r="E3486" t="str">
        <f ca="1">IF(B3486="","",VLOOKUP(AA3486&amp;"_"&amp;AB3486&amp;"_"&amp;AC3486&amp;"_"&amp;AE3486,[1]挑战模式!$A:$AS,26+AD3486,FALSE))</f>
        <v/>
      </c>
      <c r="F3486" t="str">
        <f ca="1">IF(B3486="","",VLOOKUP(VLOOKUP(AA3486&amp;"_"&amp;AB3486&amp;"_"&amp;AC3486&amp;"_"&amp;AE3486,[1]挑战模式!$A:$AS,14+AD3486,FALSE),[1]怪物!$B:$O,3,FALSE))</f>
        <v/>
      </c>
      <c r="G3486" t="str">
        <f t="shared" ca="1" si="276"/>
        <v/>
      </c>
      <c r="H3486" t="str">
        <f t="shared" ca="1" si="277"/>
        <v/>
      </c>
      <c r="I3486" t="str">
        <f t="shared" ca="1" si="278"/>
        <v/>
      </c>
      <c r="J3486" t="str">
        <f t="shared" ca="1" si="279"/>
        <v/>
      </c>
      <c r="K3486" t="str">
        <f t="shared" ca="1" si="279"/>
        <v/>
      </c>
      <c r="AA3486" s="8">
        <v>0</v>
      </c>
      <c r="AB3486" s="8">
        <v>19</v>
      </c>
      <c r="AC3486" s="8">
        <v>10</v>
      </c>
      <c r="AD3486" s="8">
        <v>5</v>
      </c>
      <c r="AE3486" s="12" t="s">
        <v>757</v>
      </c>
    </row>
    <row r="3487" spans="2:31" x14ac:dyDescent="0.2">
      <c r="B3487" t="str">
        <f ca="1">IF(ISNA(VLOOKUP(AA3487&amp;"_"&amp;AB3487&amp;"_"&amp;AC3487&amp;"_"&amp;AE3487,[1]挑战模式!$A:$AS,1,FALSE)),"",IF(VLOOKUP(AA3487&amp;"_"&amp;AB3487&amp;"_"&amp;AC3487&amp;"_"&amp;AE3487,[1]挑战模式!$A:$AS,14+AD3487,FALSE)="","","Monster_Season"&amp;AA3487&amp;"_Challenge"&amp;AB3487&amp;"_"&amp;AC3487&amp;"_"&amp;AD3487&amp;"_"&amp;AE3487))</f>
        <v>Monster_Season0_Challenge20_1_1_Normal</v>
      </c>
      <c r="C3487">
        <f t="shared" ca="1" si="275"/>
        <v>1</v>
      </c>
      <c r="E3487">
        <f ca="1">IF(B3487="","",VLOOKUP(AA3487&amp;"_"&amp;AB3487&amp;"_"&amp;AC3487&amp;"_"&amp;AE3487,[1]挑战模式!$A:$AS,26+AD3487,FALSE))</f>
        <v>232</v>
      </c>
      <c r="F3487">
        <f ca="1">IF(B3487="","",VLOOKUP(VLOOKUP(AA3487&amp;"_"&amp;AB3487&amp;"_"&amp;AC3487&amp;"_"&amp;AE3487,[1]挑战模式!$A:$AS,14+AD3487,FALSE),[1]怪物!$B:$O,3,FALSE))</f>
        <v>1</v>
      </c>
      <c r="G3487">
        <f t="shared" ca="1" si="276"/>
        <v>0</v>
      </c>
      <c r="H3487">
        <f t="shared" ca="1" si="277"/>
        <v>0</v>
      </c>
      <c r="I3487">
        <f t="shared" ca="1" si="278"/>
        <v>0</v>
      </c>
      <c r="J3487">
        <f t="shared" ca="1" si="279"/>
        <v>0</v>
      </c>
      <c r="K3487">
        <f t="shared" ca="1" si="279"/>
        <v>0</v>
      </c>
      <c r="AA3487" s="8">
        <v>0</v>
      </c>
      <c r="AB3487" s="8">
        <v>20</v>
      </c>
      <c r="AC3487" s="8">
        <v>1</v>
      </c>
      <c r="AD3487" s="8">
        <v>1</v>
      </c>
      <c r="AE3487" s="12" t="s">
        <v>757</v>
      </c>
    </row>
    <row r="3488" spans="2:31" x14ac:dyDescent="0.2">
      <c r="B3488" t="str">
        <f ca="1">IF(ISNA(VLOOKUP(AA3488&amp;"_"&amp;AB3488&amp;"_"&amp;AC3488&amp;"_"&amp;AE3488,[1]挑战模式!$A:$AS,1,FALSE)),"",IF(VLOOKUP(AA3488&amp;"_"&amp;AB3488&amp;"_"&amp;AC3488&amp;"_"&amp;AE3488,[1]挑战模式!$A:$AS,14+AD3488,FALSE)="","","Monster_Season"&amp;AA3488&amp;"_Challenge"&amp;AB3488&amp;"_"&amp;AC3488&amp;"_"&amp;AD3488&amp;"_"&amp;AE3488))</f>
        <v/>
      </c>
      <c r="C3488" t="str">
        <f t="shared" ca="1" si="275"/>
        <v/>
      </c>
      <c r="E3488" t="str">
        <f ca="1">IF(B3488="","",VLOOKUP(AA3488&amp;"_"&amp;AB3488&amp;"_"&amp;AC3488&amp;"_"&amp;AE3488,[1]挑战模式!$A:$AS,26+AD3488,FALSE))</f>
        <v/>
      </c>
      <c r="F3488" t="str">
        <f ca="1">IF(B3488="","",VLOOKUP(VLOOKUP(AA3488&amp;"_"&amp;AB3488&amp;"_"&amp;AC3488&amp;"_"&amp;AE3488,[1]挑战模式!$A:$AS,14+AD3488,FALSE),[1]怪物!$B:$O,3,FALSE))</f>
        <v/>
      </c>
      <c r="G3488" t="str">
        <f t="shared" ca="1" si="276"/>
        <v/>
      </c>
      <c r="H3488" t="str">
        <f t="shared" ca="1" si="277"/>
        <v/>
      </c>
      <c r="I3488" t="str">
        <f t="shared" ca="1" si="278"/>
        <v/>
      </c>
      <c r="J3488" t="str">
        <f t="shared" ca="1" si="279"/>
        <v/>
      </c>
      <c r="K3488" t="str">
        <f t="shared" ca="1" si="279"/>
        <v/>
      </c>
      <c r="AA3488" s="8">
        <v>0</v>
      </c>
      <c r="AB3488" s="8">
        <v>20</v>
      </c>
      <c r="AC3488" s="8">
        <v>1</v>
      </c>
      <c r="AD3488" s="8">
        <v>2</v>
      </c>
      <c r="AE3488" s="12" t="s">
        <v>757</v>
      </c>
    </row>
    <row r="3489" spans="2:31" x14ac:dyDescent="0.2">
      <c r="B3489" t="str">
        <f ca="1">IF(ISNA(VLOOKUP(AA3489&amp;"_"&amp;AB3489&amp;"_"&amp;AC3489&amp;"_"&amp;AE3489,[1]挑战模式!$A:$AS,1,FALSE)),"",IF(VLOOKUP(AA3489&amp;"_"&amp;AB3489&amp;"_"&amp;AC3489&amp;"_"&amp;AE3489,[1]挑战模式!$A:$AS,14+AD3489,FALSE)="","","Monster_Season"&amp;AA3489&amp;"_Challenge"&amp;AB3489&amp;"_"&amp;AC3489&amp;"_"&amp;AD3489&amp;"_"&amp;AE3489))</f>
        <v/>
      </c>
      <c r="C3489" t="str">
        <f t="shared" ca="1" si="275"/>
        <v/>
      </c>
      <c r="E3489" t="str">
        <f ca="1">IF(B3489="","",VLOOKUP(AA3489&amp;"_"&amp;AB3489&amp;"_"&amp;AC3489&amp;"_"&amp;AE3489,[1]挑战模式!$A:$AS,26+AD3489,FALSE))</f>
        <v/>
      </c>
      <c r="F3489" t="str">
        <f ca="1">IF(B3489="","",VLOOKUP(VLOOKUP(AA3489&amp;"_"&amp;AB3489&amp;"_"&amp;AC3489&amp;"_"&amp;AE3489,[1]挑战模式!$A:$AS,14+AD3489,FALSE),[1]怪物!$B:$O,3,FALSE))</f>
        <v/>
      </c>
      <c r="G3489" t="str">
        <f t="shared" ca="1" si="276"/>
        <v/>
      </c>
      <c r="H3489" t="str">
        <f t="shared" ca="1" si="277"/>
        <v/>
      </c>
      <c r="I3489" t="str">
        <f t="shared" ca="1" si="278"/>
        <v/>
      </c>
      <c r="J3489" t="str">
        <f t="shared" ca="1" si="279"/>
        <v/>
      </c>
      <c r="K3489" t="str">
        <f t="shared" ca="1" si="279"/>
        <v/>
      </c>
      <c r="AA3489" s="8">
        <v>0</v>
      </c>
      <c r="AB3489" s="8">
        <v>20</v>
      </c>
      <c r="AC3489" s="8">
        <v>1</v>
      </c>
      <c r="AD3489" s="8">
        <v>3</v>
      </c>
      <c r="AE3489" s="12" t="s">
        <v>757</v>
      </c>
    </row>
    <row r="3490" spans="2:31" x14ac:dyDescent="0.2">
      <c r="B3490" t="str">
        <f ca="1">IF(ISNA(VLOOKUP(AA3490&amp;"_"&amp;AB3490&amp;"_"&amp;AC3490&amp;"_"&amp;AE3490,[1]挑战模式!$A:$AS,1,FALSE)),"",IF(VLOOKUP(AA3490&amp;"_"&amp;AB3490&amp;"_"&amp;AC3490&amp;"_"&amp;AE3490,[1]挑战模式!$A:$AS,14+AD3490,FALSE)="","","Monster_Season"&amp;AA3490&amp;"_Challenge"&amp;AB3490&amp;"_"&amp;AC3490&amp;"_"&amp;AD3490&amp;"_"&amp;AE3490))</f>
        <v/>
      </c>
      <c r="C3490" t="str">
        <f t="shared" ca="1" si="275"/>
        <v/>
      </c>
      <c r="E3490" t="str">
        <f ca="1">IF(B3490="","",VLOOKUP(AA3490&amp;"_"&amp;AB3490&amp;"_"&amp;AC3490&amp;"_"&amp;AE3490,[1]挑战模式!$A:$AS,26+AD3490,FALSE))</f>
        <v/>
      </c>
      <c r="F3490" t="str">
        <f ca="1">IF(B3490="","",VLOOKUP(VLOOKUP(AA3490&amp;"_"&amp;AB3490&amp;"_"&amp;AC3490&amp;"_"&amp;AE3490,[1]挑战模式!$A:$AS,14+AD3490,FALSE),[1]怪物!$B:$O,3,FALSE))</f>
        <v/>
      </c>
      <c r="G3490" t="str">
        <f t="shared" ca="1" si="276"/>
        <v/>
      </c>
      <c r="H3490" t="str">
        <f t="shared" ca="1" si="277"/>
        <v/>
      </c>
      <c r="I3490" t="str">
        <f t="shared" ca="1" si="278"/>
        <v/>
      </c>
      <c r="J3490" t="str">
        <f t="shared" ca="1" si="279"/>
        <v/>
      </c>
      <c r="K3490" t="str">
        <f t="shared" ca="1" si="279"/>
        <v/>
      </c>
      <c r="AA3490" s="8">
        <v>0</v>
      </c>
      <c r="AB3490" s="8">
        <v>20</v>
      </c>
      <c r="AC3490" s="8">
        <v>1</v>
      </c>
      <c r="AD3490" s="8">
        <v>4</v>
      </c>
      <c r="AE3490" s="12" t="s">
        <v>757</v>
      </c>
    </row>
    <row r="3491" spans="2:31" x14ac:dyDescent="0.2">
      <c r="B3491" t="str">
        <f ca="1">IF(ISNA(VLOOKUP(AA3491&amp;"_"&amp;AB3491&amp;"_"&amp;AC3491&amp;"_"&amp;AE3491,[1]挑战模式!$A:$AS,1,FALSE)),"",IF(VLOOKUP(AA3491&amp;"_"&amp;AB3491&amp;"_"&amp;AC3491&amp;"_"&amp;AE3491,[1]挑战模式!$A:$AS,14+AD3491,FALSE)="","","Monster_Season"&amp;AA3491&amp;"_Challenge"&amp;AB3491&amp;"_"&amp;AC3491&amp;"_"&amp;AD3491&amp;"_"&amp;AE3491))</f>
        <v/>
      </c>
      <c r="C3491" t="str">
        <f t="shared" ca="1" si="275"/>
        <v/>
      </c>
      <c r="E3491" t="str">
        <f ca="1">IF(B3491="","",VLOOKUP(AA3491&amp;"_"&amp;AB3491&amp;"_"&amp;AC3491&amp;"_"&amp;AE3491,[1]挑战模式!$A:$AS,26+AD3491,FALSE))</f>
        <v/>
      </c>
      <c r="F3491" t="str">
        <f ca="1">IF(B3491="","",VLOOKUP(VLOOKUP(AA3491&amp;"_"&amp;AB3491&amp;"_"&amp;AC3491&amp;"_"&amp;AE3491,[1]挑战模式!$A:$AS,14+AD3491,FALSE),[1]怪物!$B:$O,3,FALSE))</f>
        <v/>
      </c>
      <c r="G3491" t="str">
        <f t="shared" ca="1" si="276"/>
        <v/>
      </c>
      <c r="H3491" t="str">
        <f t="shared" ca="1" si="277"/>
        <v/>
      </c>
      <c r="I3491" t="str">
        <f t="shared" ca="1" si="278"/>
        <v/>
      </c>
      <c r="J3491" t="str">
        <f t="shared" ca="1" si="279"/>
        <v/>
      </c>
      <c r="K3491" t="str">
        <f t="shared" ca="1" si="279"/>
        <v/>
      </c>
      <c r="AA3491" s="8">
        <v>0</v>
      </c>
      <c r="AB3491" s="8">
        <v>20</v>
      </c>
      <c r="AC3491" s="8">
        <v>1</v>
      </c>
      <c r="AD3491" s="8">
        <v>5</v>
      </c>
      <c r="AE3491" s="12" t="s">
        <v>757</v>
      </c>
    </row>
    <row r="3492" spans="2:31" x14ac:dyDescent="0.2">
      <c r="B3492" t="str">
        <f ca="1">IF(ISNA(VLOOKUP(AA3492&amp;"_"&amp;AB3492&amp;"_"&amp;AC3492&amp;"_"&amp;AE3492,[1]挑战模式!$A:$AS,1,FALSE)),"",IF(VLOOKUP(AA3492&amp;"_"&amp;AB3492&amp;"_"&amp;AC3492&amp;"_"&amp;AE3492,[1]挑战模式!$A:$AS,14+AD3492,FALSE)="","","Monster_Season"&amp;AA3492&amp;"_Challenge"&amp;AB3492&amp;"_"&amp;AC3492&amp;"_"&amp;AD3492&amp;"_"&amp;AE3492))</f>
        <v/>
      </c>
      <c r="C3492" t="str">
        <f t="shared" ca="1" si="275"/>
        <v/>
      </c>
      <c r="E3492" t="str">
        <f ca="1">IF(B3492="","",VLOOKUP(AA3492&amp;"_"&amp;AB3492&amp;"_"&amp;AC3492&amp;"_"&amp;AE3492,[1]挑战模式!$A:$AS,26+AD3492,FALSE))</f>
        <v/>
      </c>
      <c r="F3492" t="str">
        <f ca="1">IF(B3492="","",VLOOKUP(VLOOKUP(AA3492&amp;"_"&amp;AB3492&amp;"_"&amp;AC3492&amp;"_"&amp;AE3492,[1]挑战模式!$A:$AS,14+AD3492,FALSE),[1]怪物!$B:$O,3,FALSE))</f>
        <v/>
      </c>
      <c r="G3492" t="str">
        <f t="shared" ca="1" si="276"/>
        <v/>
      </c>
      <c r="H3492" t="str">
        <f t="shared" ca="1" si="277"/>
        <v/>
      </c>
      <c r="I3492" t="str">
        <f t="shared" ca="1" si="278"/>
        <v/>
      </c>
      <c r="J3492" t="str">
        <f t="shared" ca="1" si="279"/>
        <v/>
      </c>
      <c r="K3492" t="str">
        <f t="shared" ca="1" si="279"/>
        <v/>
      </c>
      <c r="AA3492" s="8">
        <v>0</v>
      </c>
      <c r="AB3492" s="8">
        <v>20</v>
      </c>
      <c r="AC3492" s="8">
        <v>1</v>
      </c>
      <c r="AD3492" s="8">
        <v>6</v>
      </c>
      <c r="AE3492" s="12" t="s">
        <v>757</v>
      </c>
    </row>
    <row r="3493" spans="2:31" x14ac:dyDescent="0.2">
      <c r="B3493" t="str">
        <f ca="1">IF(ISNA(VLOOKUP(AA3493&amp;"_"&amp;AB3493&amp;"_"&amp;AC3493&amp;"_"&amp;AE3493,[1]挑战模式!$A:$AS,1,FALSE)),"",IF(VLOOKUP(AA3493&amp;"_"&amp;AB3493&amp;"_"&amp;AC3493&amp;"_"&amp;AE3493,[1]挑战模式!$A:$AS,14+AD3493,FALSE)="","","Monster_Season"&amp;AA3493&amp;"_Challenge"&amp;AB3493&amp;"_"&amp;AC3493&amp;"_"&amp;AD3493&amp;"_"&amp;AE3493))</f>
        <v>Monster_Season0_Challenge20_2_1_Normal</v>
      </c>
      <c r="C3493">
        <f t="shared" ca="1" si="275"/>
        <v>1</v>
      </c>
      <c r="E3493">
        <f ca="1">IF(B3493="","",VLOOKUP(AA3493&amp;"_"&amp;AB3493&amp;"_"&amp;AC3493&amp;"_"&amp;AE3493,[1]挑战模式!$A:$AS,26+AD3493,FALSE))</f>
        <v>399</v>
      </c>
      <c r="F3493">
        <f ca="1">IF(B3493="","",VLOOKUP(VLOOKUP(AA3493&amp;"_"&amp;AB3493&amp;"_"&amp;AC3493&amp;"_"&amp;AE3493,[1]挑战模式!$A:$AS,14+AD3493,FALSE),[1]怪物!$B:$O,3,FALSE))</f>
        <v>1</v>
      </c>
      <c r="G3493">
        <f t="shared" ca="1" si="276"/>
        <v>0</v>
      </c>
      <c r="H3493">
        <f t="shared" ca="1" si="277"/>
        <v>0</v>
      </c>
      <c r="I3493">
        <f t="shared" ca="1" si="278"/>
        <v>0</v>
      </c>
      <c r="J3493">
        <f t="shared" ca="1" si="279"/>
        <v>0</v>
      </c>
      <c r="K3493">
        <f t="shared" ca="1" si="279"/>
        <v>0</v>
      </c>
      <c r="AA3493" s="8">
        <v>0</v>
      </c>
      <c r="AB3493" s="8">
        <v>20</v>
      </c>
      <c r="AC3493" s="8">
        <v>2</v>
      </c>
      <c r="AD3493" s="8">
        <v>1</v>
      </c>
      <c r="AE3493" s="12" t="s">
        <v>757</v>
      </c>
    </row>
    <row r="3494" spans="2:31" x14ac:dyDescent="0.2">
      <c r="B3494" t="str">
        <f ca="1">IF(ISNA(VLOOKUP(AA3494&amp;"_"&amp;AB3494&amp;"_"&amp;AC3494&amp;"_"&amp;AE3494,[1]挑战模式!$A:$AS,1,FALSE)),"",IF(VLOOKUP(AA3494&amp;"_"&amp;AB3494&amp;"_"&amp;AC3494&amp;"_"&amp;AE3494,[1]挑战模式!$A:$AS,14+AD3494,FALSE)="","","Monster_Season"&amp;AA3494&amp;"_Challenge"&amp;AB3494&amp;"_"&amp;AC3494&amp;"_"&amp;AD3494&amp;"_"&amp;AE3494))</f>
        <v>Monster_Season0_Challenge20_2_2_Normal</v>
      </c>
      <c r="C3494">
        <f t="shared" ca="1" si="275"/>
        <v>1</v>
      </c>
      <c r="E3494">
        <f ca="1">IF(B3494="","",VLOOKUP(AA3494&amp;"_"&amp;AB3494&amp;"_"&amp;AC3494&amp;"_"&amp;AE3494,[1]挑战模式!$A:$AS,26+AD3494,FALSE))</f>
        <v>399</v>
      </c>
      <c r="F3494">
        <f ca="1">IF(B3494="","",VLOOKUP(VLOOKUP(AA3494&amp;"_"&amp;AB3494&amp;"_"&amp;AC3494&amp;"_"&amp;AE3494,[1]挑战模式!$A:$AS,14+AD3494,FALSE),[1]怪物!$B:$O,3,FALSE))</f>
        <v>1</v>
      </c>
      <c r="G3494">
        <f t="shared" ca="1" si="276"/>
        <v>0</v>
      </c>
      <c r="H3494">
        <f t="shared" ca="1" si="277"/>
        <v>0</v>
      </c>
      <c r="I3494">
        <f t="shared" ca="1" si="278"/>
        <v>0</v>
      </c>
      <c r="J3494">
        <f t="shared" ca="1" si="279"/>
        <v>0</v>
      </c>
      <c r="K3494">
        <f t="shared" ca="1" si="279"/>
        <v>0</v>
      </c>
      <c r="AA3494" s="8">
        <v>0</v>
      </c>
      <c r="AB3494" s="8">
        <v>20</v>
      </c>
      <c r="AC3494" s="8">
        <v>2</v>
      </c>
      <c r="AD3494" s="8">
        <v>2</v>
      </c>
      <c r="AE3494" s="12" t="s">
        <v>757</v>
      </c>
    </row>
    <row r="3495" spans="2:31" x14ac:dyDescent="0.2">
      <c r="B3495" t="str">
        <f ca="1">IF(ISNA(VLOOKUP(AA3495&amp;"_"&amp;AB3495&amp;"_"&amp;AC3495&amp;"_"&amp;AE3495,[1]挑战模式!$A:$AS,1,FALSE)),"",IF(VLOOKUP(AA3495&amp;"_"&amp;AB3495&amp;"_"&amp;AC3495&amp;"_"&amp;AE3495,[1]挑战模式!$A:$AS,14+AD3495,FALSE)="","","Monster_Season"&amp;AA3495&amp;"_Challenge"&amp;AB3495&amp;"_"&amp;AC3495&amp;"_"&amp;AD3495&amp;"_"&amp;AE3495))</f>
        <v/>
      </c>
      <c r="C3495" t="str">
        <f t="shared" ca="1" si="275"/>
        <v/>
      </c>
      <c r="E3495" t="str">
        <f ca="1">IF(B3495="","",VLOOKUP(AA3495&amp;"_"&amp;AB3495&amp;"_"&amp;AC3495&amp;"_"&amp;AE3495,[1]挑战模式!$A:$AS,26+AD3495,FALSE))</f>
        <v/>
      </c>
      <c r="F3495" t="str">
        <f ca="1">IF(B3495="","",VLOOKUP(VLOOKUP(AA3495&amp;"_"&amp;AB3495&amp;"_"&amp;AC3495&amp;"_"&amp;AE3495,[1]挑战模式!$A:$AS,14+AD3495,FALSE),[1]怪物!$B:$O,3,FALSE))</f>
        <v/>
      </c>
      <c r="G3495" t="str">
        <f t="shared" ca="1" si="276"/>
        <v/>
      </c>
      <c r="H3495" t="str">
        <f t="shared" ca="1" si="277"/>
        <v/>
      </c>
      <c r="I3495" t="str">
        <f t="shared" ca="1" si="278"/>
        <v/>
      </c>
      <c r="J3495" t="str">
        <f t="shared" ca="1" si="279"/>
        <v/>
      </c>
      <c r="K3495" t="str">
        <f t="shared" ca="1" si="279"/>
        <v/>
      </c>
      <c r="AA3495" s="8">
        <v>0</v>
      </c>
      <c r="AB3495" s="8">
        <v>20</v>
      </c>
      <c r="AC3495" s="8">
        <v>2</v>
      </c>
      <c r="AD3495" s="8">
        <v>3</v>
      </c>
      <c r="AE3495" s="12" t="s">
        <v>757</v>
      </c>
    </row>
    <row r="3496" spans="2:31" x14ac:dyDescent="0.2">
      <c r="B3496" t="str">
        <f ca="1">IF(ISNA(VLOOKUP(AA3496&amp;"_"&amp;AB3496&amp;"_"&amp;AC3496&amp;"_"&amp;AE3496,[1]挑战模式!$A:$AS,1,FALSE)),"",IF(VLOOKUP(AA3496&amp;"_"&amp;AB3496&amp;"_"&amp;AC3496&amp;"_"&amp;AE3496,[1]挑战模式!$A:$AS,14+AD3496,FALSE)="","","Monster_Season"&amp;AA3496&amp;"_Challenge"&amp;AB3496&amp;"_"&amp;AC3496&amp;"_"&amp;AD3496&amp;"_"&amp;AE3496))</f>
        <v/>
      </c>
      <c r="C3496" t="str">
        <f t="shared" ca="1" si="275"/>
        <v/>
      </c>
      <c r="E3496" t="str">
        <f ca="1">IF(B3496="","",VLOOKUP(AA3496&amp;"_"&amp;AB3496&amp;"_"&amp;AC3496&amp;"_"&amp;AE3496,[1]挑战模式!$A:$AS,26+AD3496,FALSE))</f>
        <v/>
      </c>
      <c r="F3496" t="str">
        <f ca="1">IF(B3496="","",VLOOKUP(VLOOKUP(AA3496&amp;"_"&amp;AB3496&amp;"_"&amp;AC3496&amp;"_"&amp;AE3496,[1]挑战模式!$A:$AS,14+AD3496,FALSE),[1]怪物!$B:$O,3,FALSE))</f>
        <v/>
      </c>
      <c r="G3496" t="str">
        <f t="shared" ca="1" si="276"/>
        <v/>
      </c>
      <c r="H3496" t="str">
        <f t="shared" ca="1" si="277"/>
        <v/>
      </c>
      <c r="I3496" t="str">
        <f t="shared" ca="1" si="278"/>
        <v/>
      </c>
      <c r="J3496" t="str">
        <f t="shared" ca="1" si="279"/>
        <v/>
      </c>
      <c r="K3496" t="str">
        <f t="shared" ca="1" si="279"/>
        <v/>
      </c>
      <c r="AA3496" s="8">
        <v>0</v>
      </c>
      <c r="AB3496" s="8">
        <v>20</v>
      </c>
      <c r="AC3496" s="8">
        <v>2</v>
      </c>
      <c r="AD3496" s="8">
        <v>4</v>
      </c>
      <c r="AE3496" s="12" t="s">
        <v>757</v>
      </c>
    </row>
    <row r="3497" spans="2:31" x14ac:dyDescent="0.2">
      <c r="B3497" t="str">
        <f ca="1">IF(ISNA(VLOOKUP(AA3497&amp;"_"&amp;AB3497&amp;"_"&amp;AC3497&amp;"_"&amp;AE3497,[1]挑战模式!$A:$AS,1,FALSE)),"",IF(VLOOKUP(AA3497&amp;"_"&amp;AB3497&amp;"_"&amp;AC3497&amp;"_"&amp;AE3497,[1]挑战模式!$A:$AS,14+AD3497,FALSE)="","","Monster_Season"&amp;AA3497&amp;"_Challenge"&amp;AB3497&amp;"_"&amp;AC3497&amp;"_"&amp;AD3497&amp;"_"&amp;AE3497))</f>
        <v/>
      </c>
      <c r="C3497" t="str">
        <f t="shared" ca="1" si="275"/>
        <v/>
      </c>
      <c r="E3497" t="str">
        <f ca="1">IF(B3497="","",VLOOKUP(AA3497&amp;"_"&amp;AB3497&amp;"_"&amp;AC3497&amp;"_"&amp;AE3497,[1]挑战模式!$A:$AS,26+AD3497,FALSE))</f>
        <v/>
      </c>
      <c r="F3497" t="str">
        <f ca="1">IF(B3497="","",VLOOKUP(VLOOKUP(AA3497&amp;"_"&amp;AB3497&amp;"_"&amp;AC3497&amp;"_"&amp;AE3497,[1]挑战模式!$A:$AS,14+AD3497,FALSE),[1]怪物!$B:$O,3,FALSE))</f>
        <v/>
      </c>
      <c r="G3497" t="str">
        <f t="shared" ca="1" si="276"/>
        <v/>
      </c>
      <c r="H3497" t="str">
        <f t="shared" ca="1" si="277"/>
        <v/>
      </c>
      <c r="I3497" t="str">
        <f t="shared" ca="1" si="278"/>
        <v/>
      </c>
      <c r="J3497" t="str">
        <f t="shared" ca="1" si="279"/>
        <v/>
      </c>
      <c r="K3497" t="str">
        <f t="shared" ca="1" si="279"/>
        <v/>
      </c>
      <c r="AA3497" s="8">
        <v>0</v>
      </c>
      <c r="AB3497" s="8">
        <v>20</v>
      </c>
      <c r="AC3497" s="8">
        <v>2</v>
      </c>
      <c r="AD3497" s="8">
        <v>5</v>
      </c>
      <c r="AE3497" s="12" t="s">
        <v>757</v>
      </c>
    </row>
    <row r="3498" spans="2:31" x14ac:dyDescent="0.2">
      <c r="B3498" t="str">
        <f ca="1">IF(ISNA(VLOOKUP(AA3498&amp;"_"&amp;AB3498&amp;"_"&amp;AC3498&amp;"_"&amp;AE3498,[1]挑战模式!$A:$AS,1,FALSE)),"",IF(VLOOKUP(AA3498&amp;"_"&amp;AB3498&amp;"_"&amp;AC3498&amp;"_"&amp;AE3498,[1]挑战模式!$A:$AS,14+AD3498,FALSE)="","","Monster_Season"&amp;AA3498&amp;"_Challenge"&amp;AB3498&amp;"_"&amp;AC3498&amp;"_"&amp;AD3498&amp;"_"&amp;AE3498))</f>
        <v/>
      </c>
      <c r="C3498" t="str">
        <f t="shared" ca="1" si="275"/>
        <v/>
      </c>
      <c r="E3498" t="str">
        <f ca="1">IF(B3498="","",VLOOKUP(AA3498&amp;"_"&amp;AB3498&amp;"_"&amp;AC3498&amp;"_"&amp;AE3498,[1]挑战模式!$A:$AS,26+AD3498,FALSE))</f>
        <v/>
      </c>
      <c r="F3498" t="str">
        <f ca="1">IF(B3498="","",VLOOKUP(VLOOKUP(AA3498&amp;"_"&amp;AB3498&amp;"_"&amp;AC3498&amp;"_"&amp;AE3498,[1]挑战模式!$A:$AS,14+AD3498,FALSE),[1]怪物!$B:$O,3,FALSE))</f>
        <v/>
      </c>
      <c r="G3498" t="str">
        <f t="shared" ca="1" si="276"/>
        <v/>
      </c>
      <c r="H3498" t="str">
        <f t="shared" ca="1" si="277"/>
        <v/>
      </c>
      <c r="I3498" t="str">
        <f t="shared" ca="1" si="278"/>
        <v/>
      </c>
      <c r="J3498" t="str">
        <f t="shared" ca="1" si="279"/>
        <v/>
      </c>
      <c r="K3498" t="str">
        <f t="shared" ca="1" si="279"/>
        <v/>
      </c>
      <c r="AA3498" s="8">
        <v>0</v>
      </c>
      <c r="AB3498" s="8">
        <v>20</v>
      </c>
      <c r="AC3498" s="8">
        <v>2</v>
      </c>
      <c r="AD3498" s="8">
        <v>6</v>
      </c>
      <c r="AE3498" s="12" t="s">
        <v>757</v>
      </c>
    </row>
    <row r="3499" spans="2:31" x14ac:dyDescent="0.2">
      <c r="B3499" t="str">
        <f ca="1">IF(ISNA(VLOOKUP(AA3499&amp;"_"&amp;AB3499&amp;"_"&amp;AC3499&amp;"_"&amp;AE3499,[1]挑战模式!$A:$AS,1,FALSE)),"",IF(VLOOKUP(AA3499&amp;"_"&amp;AB3499&amp;"_"&amp;AC3499&amp;"_"&amp;AE3499,[1]挑战模式!$A:$AS,14+AD3499,FALSE)="","","Monster_Season"&amp;AA3499&amp;"_Challenge"&amp;AB3499&amp;"_"&amp;AC3499&amp;"_"&amp;AD3499&amp;"_"&amp;AE3499))</f>
        <v>Monster_Season0_Challenge20_3_1_Normal</v>
      </c>
      <c r="C3499">
        <f t="shared" ca="1" si="275"/>
        <v>1</v>
      </c>
      <c r="E3499">
        <f ca="1">IF(B3499="","",VLOOKUP(AA3499&amp;"_"&amp;AB3499&amp;"_"&amp;AC3499&amp;"_"&amp;AE3499,[1]挑战模式!$A:$AS,26+AD3499,FALSE))</f>
        <v>906</v>
      </c>
      <c r="F3499">
        <f ca="1">IF(B3499="","",VLOOKUP(VLOOKUP(AA3499&amp;"_"&amp;AB3499&amp;"_"&amp;AC3499&amp;"_"&amp;AE3499,[1]挑战模式!$A:$AS,14+AD3499,FALSE),[1]怪物!$B:$O,3,FALSE))</f>
        <v>1</v>
      </c>
      <c r="G3499">
        <f t="shared" ca="1" si="276"/>
        <v>0</v>
      </c>
      <c r="H3499">
        <f t="shared" ca="1" si="277"/>
        <v>0</v>
      </c>
      <c r="I3499">
        <f t="shared" ca="1" si="278"/>
        <v>0</v>
      </c>
      <c r="J3499">
        <f t="shared" ca="1" si="279"/>
        <v>0</v>
      </c>
      <c r="K3499">
        <f t="shared" ca="1" si="279"/>
        <v>0</v>
      </c>
      <c r="AA3499" s="8">
        <v>0</v>
      </c>
      <c r="AB3499" s="8">
        <v>20</v>
      </c>
      <c r="AC3499" s="8">
        <v>3</v>
      </c>
      <c r="AD3499" s="8">
        <v>1</v>
      </c>
      <c r="AE3499" s="12" t="s">
        <v>757</v>
      </c>
    </row>
    <row r="3500" spans="2:31" x14ac:dyDescent="0.2">
      <c r="B3500" t="str">
        <f ca="1">IF(ISNA(VLOOKUP(AA3500&amp;"_"&amp;AB3500&amp;"_"&amp;AC3500&amp;"_"&amp;AE3500,[1]挑战模式!$A:$AS,1,FALSE)),"",IF(VLOOKUP(AA3500&amp;"_"&amp;AB3500&amp;"_"&amp;AC3500&amp;"_"&amp;AE3500,[1]挑战模式!$A:$AS,14+AD3500,FALSE)="","","Monster_Season"&amp;AA3500&amp;"_Challenge"&amp;AB3500&amp;"_"&amp;AC3500&amp;"_"&amp;AD3500&amp;"_"&amp;AE3500))</f>
        <v>Monster_Season0_Challenge20_3_2_Normal</v>
      </c>
      <c r="C3500">
        <f t="shared" ca="1" si="275"/>
        <v>1</v>
      </c>
      <c r="E3500">
        <f ca="1">IF(B3500="","",VLOOKUP(AA3500&amp;"_"&amp;AB3500&amp;"_"&amp;AC3500&amp;"_"&amp;AE3500,[1]挑战模式!$A:$AS,26+AD3500,FALSE))</f>
        <v>226</v>
      </c>
      <c r="F3500">
        <f ca="1">IF(B3500="","",VLOOKUP(VLOOKUP(AA3500&amp;"_"&amp;AB3500&amp;"_"&amp;AC3500&amp;"_"&amp;AE3500,[1]挑战模式!$A:$AS,14+AD3500,FALSE),[1]怪物!$B:$O,3,FALSE))</f>
        <v>1</v>
      </c>
      <c r="G3500">
        <f t="shared" ca="1" si="276"/>
        <v>0</v>
      </c>
      <c r="H3500">
        <f t="shared" ca="1" si="277"/>
        <v>0</v>
      </c>
      <c r="I3500">
        <f t="shared" ca="1" si="278"/>
        <v>0</v>
      </c>
      <c r="J3500">
        <f t="shared" ca="1" si="279"/>
        <v>0</v>
      </c>
      <c r="K3500">
        <f t="shared" ca="1" si="279"/>
        <v>0</v>
      </c>
      <c r="AA3500" s="8">
        <v>0</v>
      </c>
      <c r="AB3500" s="8">
        <v>20</v>
      </c>
      <c r="AC3500" s="8">
        <v>3</v>
      </c>
      <c r="AD3500" s="8">
        <v>2</v>
      </c>
      <c r="AE3500" s="12" t="s">
        <v>757</v>
      </c>
    </row>
    <row r="3501" spans="2:31" x14ac:dyDescent="0.2">
      <c r="B3501" t="str">
        <f ca="1">IF(ISNA(VLOOKUP(AA3501&amp;"_"&amp;AB3501&amp;"_"&amp;AC3501&amp;"_"&amp;AE3501,[1]挑战模式!$A:$AS,1,FALSE)),"",IF(VLOOKUP(AA3501&amp;"_"&amp;AB3501&amp;"_"&amp;AC3501&amp;"_"&amp;AE3501,[1]挑战模式!$A:$AS,14+AD3501,FALSE)="","","Monster_Season"&amp;AA3501&amp;"_Challenge"&amp;AB3501&amp;"_"&amp;AC3501&amp;"_"&amp;AD3501&amp;"_"&amp;AE3501))</f>
        <v/>
      </c>
      <c r="C3501" t="str">
        <f t="shared" ca="1" si="275"/>
        <v/>
      </c>
      <c r="E3501" t="str">
        <f ca="1">IF(B3501="","",VLOOKUP(AA3501&amp;"_"&amp;AB3501&amp;"_"&amp;AC3501&amp;"_"&amp;AE3501,[1]挑战模式!$A:$AS,26+AD3501,FALSE))</f>
        <v/>
      </c>
      <c r="F3501" t="str">
        <f ca="1">IF(B3501="","",VLOOKUP(VLOOKUP(AA3501&amp;"_"&amp;AB3501&amp;"_"&amp;AC3501&amp;"_"&amp;AE3501,[1]挑战模式!$A:$AS,14+AD3501,FALSE),[1]怪物!$B:$O,3,FALSE))</f>
        <v/>
      </c>
      <c r="G3501" t="str">
        <f t="shared" ca="1" si="276"/>
        <v/>
      </c>
      <c r="H3501" t="str">
        <f t="shared" ca="1" si="277"/>
        <v/>
      </c>
      <c r="I3501" t="str">
        <f t="shared" ca="1" si="278"/>
        <v/>
      </c>
      <c r="J3501" t="str">
        <f t="shared" ca="1" si="279"/>
        <v/>
      </c>
      <c r="K3501" t="str">
        <f t="shared" ca="1" si="279"/>
        <v/>
      </c>
      <c r="AA3501" s="8">
        <v>0</v>
      </c>
      <c r="AB3501" s="8">
        <v>20</v>
      </c>
      <c r="AC3501" s="8">
        <v>3</v>
      </c>
      <c r="AD3501" s="8">
        <v>3</v>
      </c>
      <c r="AE3501" s="12" t="s">
        <v>757</v>
      </c>
    </row>
    <row r="3502" spans="2:31" x14ac:dyDescent="0.2">
      <c r="B3502" t="str">
        <f ca="1">IF(ISNA(VLOOKUP(AA3502&amp;"_"&amp;AB3502&amp;"_"&amp;AC3502&amp;"_"&amp;AE3502,[1]挑战模式!$A:$AS,1,FALSE)),"",IF(VLOOKUP(AA3502&amp;"_"&amp;AB3502&amp;"_"&amp;AC3502&amp;"_"&amp;AE3502,[1]挑战模式!$A:$AS,14+AD3502,FALSE)="","","Monster_Season"&amp;AA3502&amp;"_Challenge"&amp;AB3502&amp;"_"&amp;AC3502&amp;"_"&amp;AD3502&amp;"_"&amp;AE3502))</f>
        <v/>
      </c>
      <c r="C3502" t="str">
        <f t="shared" ca="1" si="275"/>
        <v/>
      </c>
      <c r="E3502" t="str">
        <f ca="1">IF(B3502="","",VLOOKUP(AA3502&amp;"_"&amp;AB3502&amp;"_"&amp;AC3502&amp;"_"&amp;AE3502,[1]挑战模式!$A:$AS,26+AD3502,FALSE))</f>
        <v/>
      </c>
      <c r="F3502" t="str">
        <f ca="1">IF(B3502="","",VLOOKUP(VLOOKUP(AA3502&amp;"_"&amp;AB3502&amp;"_"&amp;AC3502&amp;"_"&amp;AE3502,[1]挑战模式!$A:$AS,14+AD3502,FALSE),[1]怪物!$B:$O,3,FALSE))</f>
        <v/>
      </c>
      <c r="G3502" t="str">
        <f t="shared" ca="1" si="276"/>
        <v/>
      </c>
      <c r="H3502" t="str">
        <f t="shared" ca="1" si="277"/>
        <v/>
      </c>
      <c r="I3502" t="str">
        <f t="shared" ca="1" si="278"/>
        <v/>
      </c>
      <c r="J3502" t="str">
        <f t="shared" ca="1" si="279"/>
        <v/>
      </c>
      <c r="K3502" t="str">
        <f t="shared" ca="1" si="279"/>
        <v/>
      </c>
      <c r="AA3502" s="8">
        <v>0</v>
      </c>
      <c r="AB3502" s="8">
        <v>20</v>
      </c>
      <c r="AC3502" s="8">
        <v>3</v>
      </c>
      <c r="AD3502" s="8">
        <v>4</v>
      </c>
      <c r="AE3502" s="12" t="s">
        <v>757</v>
      </c>
    </row>
    <row r="3503" spans="2:31" x14ac:dyDescent="0.2">
      <c r="B3503" t="str">
        <f ca="1">IF(ISNA(VLOOKUP(AA3503&amp;"_"&amp;AB3503&amp;"_"&amp;AC3503&amp;"_"&amp;AE3503,[1]挑战模式!$A:$AS,1,FALSE)),"",IF(VLOOKUP(AA3503&amp;"_"&amp;AB3503&amp;"_"&amp;AC3503&amp;"_"&amp;AE3503,[1]挑战模式!$A:$AS,14+AD3503,FALSE)="","","Monster_Season"&amp;AA3503&amp;"_Challenge"&amp;AB3503&amp;"_"&amp;AC3503&amp;"_"&amp;AD3503&amp;"_"&amp;AE3503))</f>
        <v/>
      </c>
      <c r="C3503" t="str">
        <f t="shared" ca="1" si="275"/>
        <v/>
      </c>
      <c r="E3503" t="str">
        <f ca="1">IF(B3503="","",VLOOKUP(AA3503&amp;"_"&amp;AB3503&amp;"_"&amp;AC3503&amp;"_"&amp;AE3503,[1]挑战模式!$A:$AS,26+AD3503,FALSE))</f>
        <v/>
      </c>
      <c r="F3503" t="str">
        <f ca="1">IF(B3503="","",VLOOKUP(VLOOKUP(AA3503&amp;"_"&amp;AB3503&amp;"_"&amp;AC3503&amp;"_"&amp;AE3503,[1]挑战模式!$A:$AS,14+AD3503,FALSE),[1]怪物!$B:$O,3,FALSE))</f>
        <v/>
      </c>
      <c r="G3503" t="str">
        <f t="shared" ca="1" si="276"/>
        <v/>
      </c>
      <c r="H3503" t="str">
        <f t="shared" ca="1" si="277"/>
        <v/>
      </c>
      <c r="I3503" t="str">
        <f t="shared" ca="1" si="278"/>
        <v/>
      </c>
      <c r="J3503" t="str">
        <f t="shared" ca="1" si="279"/>
        <v/>
      </c>
      <c r="K3503" t="str">
        <f t="shared" ca="1" si="279"/>
        <v/>
      </c>
      <c r="AA3503" s="8">
        <v>0</v>
      </c>
      <c r="AB3503" s="8">
        <v>20</v>
      </c>
      <c r="AC3503" s="8">
        <v>3</v>
      </c>
      <c r="AD3503" s="8">
        <v>5</v>
      </c>
      <c r="AE3503" s="12" t="s">
        <v>757</v>
      </c>
    </row>
    <row r="3504" spans="2:31" x14ac:dyDescent="0.2">
      <c r="B3504" t="str">
        <f ca="1">IF(ISNA(VLOOKUP(AA3504&amp;"_"&amp;AB3504&amp;"_"&amp;AC3504&amp;"_"&amp;AE3504,[1]挑战模式!$A:$AS,1,FALSE)),"",IF(VLOOKUP(AA3504&amp;"_"&amp;AB3504&amp;"_"&amp;AC3504&amp;"_"&amp;AE3504,[1]挑战模式!$A:$AS,14+AD3504,FALSE)="","","Monster_Season"&amp;AA3504&amp;"_Challenge"&amp;AB3504&amp;"_"&amp;AC3504&amp;"_"&amp;AD3504&amp;"_"&amp;AE3504))</f>
        <v/>
      </c>
      <c r="C3504" t="str">
        <f t="shared" ca="1" si="275"/>
        <v/>
      </c>
      <c r="E3504" t="str">
        <f ca="1">IF(B3504="","",VLOOKUP(AA3504&amp;"_"&amp;AB3504&amp;"_"&amp;AC3504&amp;"_"&amp;AE3504,[1]挑战模式!$A:$AS,26+AD3504,FALSE))</f>
        <v/>
      </c>
      <c r="F3504" t="str">
        <f ca="1">IF(B3504="","",VLOOKUP(VLOOKUP(AA3504&amp;"_"&amp;AB3504&amp;"_"&amp;AC3504&amp;"_"&amp;AE3504,[1]挑战模式!$A:$AS,14+AD3504,FALSE),[1]怪物!$B:$O,3,FALSE))</f>
        <v/>
      </c>
      <c r="G3504" t="str">
        <f t="shared" ca="1" si="276"/>
        <v/>
      </c>
      <c r="H3504" t="str">
        <f t="shared" ca="1" si="277"/>
        <v/>
      </c>
      <c r="I3504" t="str">
        <f t="shared" ca="1" si="278"/>
        <v/>
      </c>
      <c r="J3504" t="str">
        <f t="shared" ca="1" si="279"/>
        <v/>
      </c>
      <c r="K3504" t="str">
        <f t="shared" ca="1" si="279"/>
        <v/>
      </c>
      <c r="AA3504" s="8">
        <v>0</v>
      </c>
      <c r="AB3504" s="8">
        <v>20</v>
      </c>
      <c r="AC3504" s="8">
        <v>3</v>
      </c>
      <c r="AD3504" s="8">
        <v>6</v>
      </c>
      <c r="AE3504" s="12" t="s">
        <v>757</v>
      </c>
    </row>
    <row r="3505" spans="2:31" x14ac:dyDescent="0.2">
      <c r="B3505" t="str">
        <f ca="1">IF(ISNA(VLOOKUP(AA3505&amp;"_"&amp;AB3505&amp;"_"&amp;AC3505&amp;"_"&amp;AE3505,[1]挑战模式!$A:$AS,1,FALSE)),"",IF(VLOOKUP(AA3505&amp;"_"&amp;AB3505&amp;"_"&amp;AC3505&amp;"_"&amp;AE3505,[1]挑战模式!$A:$AS,14+AD3505,FALSE)="","","Monster_Season"&amp;AA3505&amp;"_Challenge"&amp;AB3505&amp;"_"&amp;AC3505&amp;"_"&amp;AD3505&amp;"_"&amp;AE3505))</f>
        <v>Monster_Season0_Challenge20_4_1_Normal</v>
      </c>
      <c r="C3505">
        <f t="shared" ca="1" si="275"/>
        <v>1</v>
      </c>
      <c r="E3505">
        <f ca="1">IF(B3505="","",VLOOKUP(AA3505&amp;"_"&amp;AB3505&amp;"_"&amp;AC3505&amp;"_"&amp;AE3505,[1]挑战模式!$A:$AS,26+AD3505,FALSE))</f>
        <v>1037</v>
      </c>
      <c r="F3505">
        <f ca="1">IF(B3505="","",VLOOKUP(VLOOKUP(AA3505&amp;"_"&amp;AB3505&amp;"_"&amp;AC3505&amp;"_"&amp;AE3505,[1]挑战模式!$A:$AS,14+AD3505,FALSE),[1]怪物!$B:$O,3,FALSE))</f>
        <v>1</v>
      </c>
      <c r="G3505">
        <f t="shared" ca="1" si="276"/>
        <v>0</v>
      </c>
      <c r="H3505">
        <f t="shared" ca="1" si="277"/>
        <v>0</v>
      </c>
      <c r="I3505">
        <f t="shared" ca="1" si="278"/>
        <v>0</v>
      </c>
      <c r="J3505">
        <f t="shared" ca="1" si="279"/>
        <v>0</v>
      </c>
      <c r="K3505">
        <f t="shared" ca="1" si="279"/>
        <v>0</v>
      </c>
      <c r="AA3505" s="8">
        <v>0</v>
      </c>
      <c r="AB3505" s="8">
        <v>20</v>
      </c>
      <c r="AC3505" s="8">
        <v>4</v>
      </c>
      <c r="AD3505" s="8">
        <v>1</v>
      </c>
      <c r="AE3505" s="12" t="s">
        <v>757</v>
      </c>
    </row>
    <row r="3506" spans="2:31" x14ac:dyDescent="0.2">
      <c r="B3506" t="str">
        <f ca="1">IF(ISNA(VLOOKUP(AA3506&amp;"_"&amp;AB3506&amp;"_"&amp;AC3506&amp;"_"&amp;AE3506,[1]挑战模式!$A:$AS,1,FALSE)),"",IF(VLOOKUP(AA3506&amp;"_"&amp;AB3506&amp;"_"&amp;AC3506&amp;"_"&amp;AE3506,[1]挑战模式!$A:$AS,14+AD3506,FALSE)="","","Monster_Season"&amp;AA3506&amp;"_Challenge"&amp;AB3506&amp;"_"&amp;AC3506&amp;"_"&amp;AD3506&amp;"_"&amp;AE3506))</f>
        <v>Monster_Season0_Challenge20_4_2_Normal</v>
      </c>
      <c r="C3506">
        <f t="shared" ca="1" si="275"/>
        <v>1</v>
      </c>
      <c r="E3506">
        <f ca="1">IF(B3506="","",VLOOKUP(AA3506&amp;"_"&amp;AB3506&amp;"_"&amp;AC3506&amp;"_"&amp;AE3506,[1]挑战模式!$A:$AS,26+AD3506,FALSE))</f>
        <v>259</v>
      </c>
      <c r="F3506">
        <f ca="1">IF(B3506="","",VLOOKUP(VLOOKUP(AA3506&amp;"_"&amp;AB3506&amp;"_"&amp;AC3506&amp;"_"&amp;AE3506,[1]挑战模式!$A:$AS,14+AD3506,FALSE),[1]怪物!$B:$O,3,FALSE))</f>
        <v>1</v>
      </c>
      <c r="G3506">
        <f t="shared" ca="1" si="276"/>
        <v>0</v>
      </c>
      <c r="H3506">
        <f t="shared" ca="1" si="277"/>
        <v>0</v>
      </c>
      <c r="I3506">
        <f t="shared" ca="1" si="278"/>
        <v>0</v>
      </c>
      <c r="J3506">
        <f t="shared" ca="1" si="279"/>
        <v>0</v>
      </c>
      <c r="K3506">
        <f t="shared" ca="1" si="279"/>
        <v>0</v>
      </c>
      <c r="AA3506" s="8">
        <v>0</v>
      </c>
      <c r="AB3506" s="8">
        <v>20</v>
      </c>
      <c r="AC3506" s="8">
        <v>4</v>
      </c>
      <c r="AD3506" s="8">
        <v>2</v>
      </c>
      <c r="AE3506" s="12" t="s">
        <v>757</v>
      </c>
    </row>
    <row r="3507" spans="2:31" x14ac:dyDescent="0.2">
      <c r="B3507" t="str">
        <f ca="1">IF(ISNA(VLOOKUP(AA3507&amp;"_"&amp;AB3507&amp;"_"&amp;AC3507&amp;"_"&amp;AE3507,[1]挑战模式!$A:$AS,1,FALSE)),"",IF(VLOOKUP(AA3507&amp;"_"&amp;AB3507&amp;"_"&amp;AC3507&amp;"_"&amp;AE3507,[1]挑战模式!$A:$AS,14+AD3507,FALSE)="","","Monster_Season"&amp;AA3507&amp;"_Challenge"&amp;AB3507&amp;"_"&amp;AC3507&amp;"_"&amp;AD3507&amp;"_"&amp;AE3507))</f>
        <v>Monster_Season0_Challenge20_4_3_Normal</v>
      </c>
      <c r="C3507">
        <f t="shared" ca="1" si="275"/>
        <v>1</v>
      </c>
      <c r="E3507">
        <f ca="1">IF(B3507="","",VLOOKUP(AA3507&amp;"_"&amp;AB3507&amp;"_"&amp;AC3507&amp;"_"&amp;AE3507,[1]挑战模式!$A:$AS,26+AD3507,FALSE))</f>
        <v>1037</v>
      </c>
      <c r="F3507">
        <f ca="1">IF(B3507="","",VLOOKUP(VLOOKUP(AA3507&amp;"_"&amp;AB3507&amp;"_"&amp;AC3507&amp;"_"&amp;AE3507,[1]挑战模式!$A:$AS,14+AD3507,FALSE),[1]怪物!$B:$O,3,FALSE))</f>
        <v>1</v>
      </c>
      <c r="G3507">
        <f t="shared" ca="1" si="276"/>
        <v>0</v>
      </c>
      <c r="H3507">
        <f t="shared" ca="1" si="277"/>
        <v>0</v>
      </c>
      <c r="I3507">
        <f t="shared" ca="1" si="278"/>
        <v>0</v>
      </c>
      <c r="J3507">
        <f t="shared" ca="1" si="279"/>
        <v>0</v>
      </c>
      <c r="K3507">
        <f t="shared" ca="1" si="279"/>
        <v>0</v>
      </c>
      <c r="AA3507" s="8">
        <v>0</v>
      </c>
      <c r="AB3507" s="8">
        <v>20</v>
      </c>
      <c r="AC3507" s="8">
        <v>4</v>
      </c>
      <c r="AD3507" s="8">
        <v>3</v>
      </c>
      <c r="AE3507" s="12" t="s">
        <v>757</v>
      </c>
    </row>
    <row r="3508" spans="2:31" x14ac:dyDescent="0.2">
      <c r="B3508" t="str">
        <f ca="1">IF(ISNA(VLOOKUP(AA3508&amp;"_"&amp;AB3508&amp;"_"&amp;AC3508&amp;"_"&amp;AE3508,[1]挑战模式!$A:$AS,1,FALSE)),"",IF(VLOOKUP(AA3508&amp;"_"&amp;AB3508&amp;"_"&amp;AC3508&amp;"_"&amp;AE3508,[1]挑战模式!$A:$AS,14+AD3508,FALSE)="","","Monster_Season"&amp;AA3508&amp;"_Challenge"&amp;AB3508&amp;"_"&amp;AC3508&amp;"_"&amp;AD3508&amp;"_"&amp;AE3508))</f>
        <v/>
      </c>
      <c r="C3508" t="str">
        <f t="shared" ca="1" si="275"/>
        <v/>
      </c>
      <c r="E3508" t="str">
        <f ca="1">IF(B3508="","",VLOOKUP(AA3508&amp;"_"&amp;AB3508&amp;"_"&amp;AC3508&amp;"_"&amp;AE3508,[1]挑战模式!$A:$AS,26+AD3508,FALSE))</f>
        <v/>
      </c>
      <c r="F3508" t="str">
        <f ca="1">IF(B3508="","",VLOOKUP(VLOOKUP(AA3508&amp;"_"&amp;AB3508&amp;"_"&amp;AC3508&amp;"_"&amp;AE3508,[1]挑战模式!$A:$AS,14+AD3508,FALSE),[1]怪物!$B:$O,3,FALSE))</f>
        <v/>
      </c>
      <c r="G3508" t="str">
        <f t="shared" ca="1" si="276"/>
        <v/>
      </c>
      <c r="H3508" t="str">
        <f t="shared" ca="1" si="277"/>
        <v/>
      </c>
      <c r="I3508" t="str">
        <f t="shared" ca="1" si="278"/>
        <v/>
      </c>
      <c r="J3508" t="str">
        <f t="shared" ca="1" si="279"/>
        <v/>
      </c>
      <c r="K3508" t="str">
        <f t="shared" ca="1" si="279"/>
        <v/>
      </c>
      <c r="AA3508" s="8">
        <v>0</v>
      </c>
      <c r="AB3508" s="8">
        <v>20</v>
      </c>
      <c r="AC3508" s="8">
        <v>4</v>
      </c>
      <c r="AD3508" s="8">
        <v>4</v>
      </c>
      <c r="AE3508" s="12" t="s">
        <v>757</v>
      </c>
    </row>
    <row r="3509" spans="2:31" x14ac:dyDescent="0.2">
      <c r="B3509" t="str">
        <f ca="1">IF(ISNA(VLOOKUP(AA3509&amp;"_"&amp;AB3509&amp;"_"&amp;AC3509&amp;"_"&amp;AE3509,[1]挑战模式!$A:$AS,1,FALSE)),"",IF(VLOOKUP(AA3509&amp;"_"&amp;AB3509&amp;"_"&amp;AC3509&amp;"_"&amp;AE3509,[1]挑战模式!$A:$AS,14+AD3509,FALSE)="","","Monster_Season"&amp;AA3509&amp;"_Challenge"&amp;AB3509&amp;"_"&amp;AC3509&amp;"_"&amp;AD3509&amp;"_"&amp;AE3509))</f>
        <v/>
      </c>
      <c r="C3509" t="str">
        <f t="shared" ca="1" si="275"/>
        <v/>
      </c>
      <c r="E3509" t="str">
        <f ca="1">IF(B3509="","",VLOOKUP(AA3509&amp;"_"&amp;AB3509&amp;"_"&amp;AC3509&amp;"_"&amp;AE3509,[1]挑战模式!$A:$AS,26+AD3509,FALSE))</f>
        <v/>
      </c>
      <c r="F3509" t="str">
        <f ca="1">IF(B3509="","",VLOOKUP(VLOOKUP(AA3509&amp;"_"&amp;AB3509&amp;"_"&amp;AC3509&amp;"_"&amp;AE3509,[1]挑战模式!$A:$AS,14+AD3509,FALSE),[1]怪物!$B:$O,3,FALSE))</f>
        <v/>
      </c>
      <c r="G3509" t="str">
        <f t="shared" ca="1" si="276"/>
        <v/>
      </c>
      <c r="H3509" t="str">
        <f t="shared" ca="1" si="277"/>
        <v/>
      </c>
      <c r="I3509" t="str">
        <f t="shared" ca="1" si="278"/>
        <v/>
      </c>
      <c r="J3509" t="str">
        <f t="shared" ca="1" si="279"/>
        <v/>
      </c>
      <c r="K3509" t="str">
        <f t="shared" ca="1" si="279"/>
        <v/>
      </c>
      <c r="AA3509" s="8">
        <v>0</v>
      </c>
      <c r="AB3509" s="8">
        <v>20</v>
      </c>
      <c r="AC3509" s="8">
        <v>4</v>
      </c>
      <c r="AD3509" s="8">
        <v>5</v>
      </c>
      <c r="AE3509" s="12" t="s">
        <v>757</v>
      </c>
    </row>
    <row r="3510" spans="2:31" x14ac:dyDescent="0.2">
      <c r="B3510" t="str">
        <f ca="1">IF(ISNA(VLOOKUP(AA3510&amp;"_"&amp;AB3510&amp;"_"&amp;AC3510&amp;"_"&amp;AE3510,[1]挑战模式!$A:$AS,1,FALSE)),"",IF(VLOOKUP(AA3510&amp;"_"&amp;AB3510&amp;"_"&amp;AC3510&amp;"_"&amp;AE3510,[1]挑战模式!$A:$AS,14+AD3510,FALSE)="","","Monster_Season"&amp;AA3510&amp;"_Challenge"&amp;AB3510&amp;"_"&amp;AC3510&amp;"_"&amp;AD3510&amp;"_"&amp;AE3510))</f>
        <v/>
      </c>
      <c r="C3510" t="str">
        <f t="shared" ca="1" si="275"/>
        <v/>
      </c>
      <c r="E3510" t="str">
        <f ca="1">IF(B3510="","",VLOOKUP(AA3510&amp;"_"&amp;AB3510&amp;"_"&amp;AC3510&amp;"_"&amp;AE3510,[1]挑战模式!$A:$AS,26+AD3510,FALSE))</f>
        <v/>
      </c>
      <c r="F3510" t="str">
        <f ca="1">IF(B3510="","",VLOOKUP(VLOOKUP(AA3510&amp;"_"&amp;AB3510&amp;"_"&amp;AC3510&amp;"_"&amp;AE3510,[1]挑战模式!$A:$AS,14+AD3510,FALSE),[1]怪物!$B:$O,3,FALSE))</f>
        <v/>
      </c>
      <c r="G3510" t="str">
        <f t="shared" ca="1" si="276"/>
        <v/>
      </c>
      <c r="H3510" t="str">
        <f t="shared" ca="1" si="277"/>
        <v/>
      </c>
      <c r="I3510" t="str">
        <f t="shared" ca="1" si="278"/>
        <v/>
      </c>
      <c r="J3510" t="str">
        <f t="shared" ca="1" si="279"/>
        <v/>
      </c>
      <c r="K3510" t="str">
        <f t="shared" ca="1" si="279"/>
        <v/>
      </c>
      <c r="AA3510" s="8">
        <v>0</v>
      </c>
      <c r="AB3510" s="8">
        <v>20</v>
      </c>
      <c r="AC3510" s="8">
        <v>4</v>
      </c>
      <c r="AD3510" s="8">
        <v>6</v>
      </c>
      <c r="AE3510" s="12" t="s">
        <v>757</v>
      </c>
    </row>
    <row r="3511" spans="2:31" x14ac:dyDescent="0.2">
      <c r="B3511" t="str">
        <f ca="1">IF(ISNA(VLOOKUP(AA3511&amp;"_"&amp;AB3511&amp;"_"&amp;AC3511&amp;"_"&amp;AE3511,[1]挑战模式!$A:$AS,1,FALSE)),"",IF(VLOOKUP(AA3511&amp;"_"&amp;AB3511&amp;"_"&amp;AC3511&amp;"_"&amp;AE3511,[1]挑战模式!$A:$AS,14+AD3511,FALSE)="","","Monster_Season"&amp;AA3511&amp;"_Challenge"&amp;AB3511&amp;"_"&amp;AC3511&amp;"_"&amp;AD3511&amp;"_"&amp;AE3511))</f>
        <v>Monster_Season0_Challenge20_5_1_Normal</v>
      </c>
      <c r="C3511">
        <f t="shared" ca="1" si="275"/>
        <v>1</v>
      </c>
      <c r="E3511">
        <f ca="1">IF(B3511="","",VLOOKUP(AA3511&amp;"_"&amp;AB3511&amp;"_"&amp;AC3511&amp;"_"&amp;AE3511,[1]挑战模式!$A:$AS,26+AD3511,FALSE))</f>
        <v>311</v>
      </c>
      <c r="F3511">
        <f ca="1">IF(B3511="","",VLOOKUP(VLOOKUP(AA3511&amp;"_"&amp;AB3511&amp;"_"&amp;AC3511&amp;"_"&amp;AE3511,[1]挑战模式!$A:$AS,14+AD3511,FALSE),[1]怪物!$B:$O,3,FALSE))</f>
        <v>1</v>
      </c>
      <c r="G3511">
        <f t="shared" ca="1" si="276"/>
        <v>0</v>
      </c>
      <c r="H3511">
        <f t="shared" ca="1" si="277"/>
        <v>0</v>
      </c>
      <c r="I3511">
        <f t="shared" ca="1" si="278"/>
        <v>0</v>
      </c>
      <c r="J3511">
        <f t="shared" ca="1" si="279"/>
        <v>0</v>
      </c>
      <c r="K3511">
        <f t="shared" ca="1" si="279"/>
        <v>0</v>
      </c>
      <c r="AA3511" s="8">
        <v>0</v>
      </c>
      <c r="AB3511" s="8">
        <v>20</v>
      </c>
      <c r="AC3511" s="8">
        <v>5</v>
      </c>
      <c r="AD3511" s="8">
        <v>1</v>
      </c>
      <c r="AE3511" s="12" t="s">
        <v>757</v>
      </c>
    </row>
    <row r="3512" spans="2:31" x14ac:dyDescent="0.2">
      <c r="B3512" t="str">
        <f ca="1">IF(ISNA(VLOOKUP(AA3512&amp;"_"&amp;AB3512&amp;"_"&amp;AC3512&amp;"_"&amp;AE3512,[1]挑战模式!$A:$AS,1,FALSE)),"",IF(VLOOKUP(AA3512&amp;"_"&amp;AB3512&amp;"_"&amp;AC3512&amp;"_"&amp;AE3512,[1]挑战模式!$A:$AS,14+AD3512,FALSE)="","","Monster_Season"&amp;AA3512&amp;"_Challenge"&amp;AB3512&amp;"_"&amp;AC3512&amp;"_"&amp;AD3512&amp;"_"&amp;AE3512))</f>
        <v>Monster_Season0_Challenge20_5_2_Normal</v>
      </c>
      <c r="C3512">
        <f t="shared" ca="1" si="275"/>
        <v>1</v>
      </c>
      <c r="E3512">
        <f ca="1">IF(B3512="","",VLOOKUP(AA3512&amp;"_"&amp;AB3512&amp;"_"&amp;AC3512&amp;"_"&amp;AE3512,[1]挑战模式!$A:$AS,26+AD3512,FALSE))</f>
        <v>1243</v>
      </c>
      <c r="F3512">
        <f ca="1">IF(B3512="","",VLOOKUP(VLOOKUP(AA3512&amp;"_"&amp;AB3512&amp;"_"&amp;AC3512&amp;"_"&amp;AE3512,[1]挑战模式!$A:$AS,14+AD3512,FALSE),[1]怪物!$B:$O,3,FALSE))</f>
        <v>1</v>
      </c>
      <c r="G3512">
        <f t="shared" ca="1" si="276"/>
        <v>0</v>
      </c>
      <c r="H3512">
        <f t="shared" ca="1" si="277"/>
        <v>0</v>
      </c>
      <c r="I3512">
        <f t="shared" ca="1" si="278"/>
        <v>0</v>
      </c>
      <c r="J3512">
        <f t="shared" ca="1" si="279"/>
        <v>0</v>
      </c>
      <c r="K3512">
        <f t="shared" ca="1" si="279"/>
        <v>0</v>
      </c>
      <c r="AA3512" s="8">
        <v>0</v>
      </c>
      <c r="AB3512" s="8">
        <v>20</v>
      </c>
      <c r="AC3512" s="8">
        <v>5</v>
      </c>
      <c r="AD3512" s="8">
        <v>2</v>
      </c>
      <c r="AE3512" s="12" t="s">
        <v>757</v>
      </c>
    </row>
    <row r="3513" spans="2:31" x14ac:dyDescent="0.2">
      <c r="B3513" t="str">
        <f ca="1">IF(ISNA(VLOOKUP(AA3513&amp;"_"&amp;AB3513&amp;"_"&amp;AC3513&amp;"_"&amp;AE3513,[1]挑战模式!$A:$AS,1,FALSE)),"",IF(VLOOKUP(AA3513&amp;"_"&amp;AB3513&amp;"_"&amp;AC3513&amp;"_"&amp;AE3513,[1]挑战模式!$A:$AS,14+AD3513,FALSE)="","","Monster_Season"&amp;AA3513&amp;"_Challenge"&amp;AB3513&amp;"_"&amp;AC3513&amp;"_"&amp;AD3513&amp;"_"&amp;AE3513))</f>
        <v>Monster_Season0_Challenge20_5_3_Normal</v>
      </c>
      <c r="C3513">
        <f t="shared" ca="1" si="275"/>
        <v>1</v>
      </c>
      <c r="E3513">
        <f ca="1">IF(B3513="","",VLOOKUP(AA3513&amp;"_"&amp;AB3513&amp;"_"&amp;AC3513&amp;"_"&amp;AE3513,[1]挑战模式!$A:$AS,26+AD3513,FALSE))</f>
        <v>1243</v>
      </c>
      <c r="F3513">
        <f ca="1">IF(B3513="","",VLOOKUP(VLOOKUP(AA3513&amp;"_"&amp;AB3513&amp;"_"&amp;AC3513&amp;"_"&amp;AE3513,[1]挑战模式!$A:$AS,14+AD3513,FALSE),[1]怪物!$B:$O,3,FALSE))</f>
        <v>1</v>
      </c>
      <c r="G3513">
        <f t="shared" ca="1" si="276"/>
        <v>0</v>
      </c>
      <c r="H3513">
        <f t="shared" ca="1" si="277"/>
        <v>0</v>
      </c>
      <c r="I3513">
        <f t="shared" ca="1" si="278"/>
        <v>0</v>
      </c>
      <c r="J3513">
        <f t="shared" ca="1" si="279"/>
        <v>0</v>
      </c>
      <c r="K3513">
        <f t="shared" ca="1" si="279"/>
        <v>0</v>
      </c>
      <c r="AA3513" s="8">
        <v>0</v>
      </c>
      <c r="AB3513" s="8">
        <v>20</v>
      </c>
      <c r="AC3513" s="8">
        <v>5</v>
      </c>
      <c r="AD3513" s="8">
        <v>3</v>
      </c>
      <c r="AE3513" s="12" t="s">
        <v>757</v>
      </c>
    </row>
    <row r="3514" spans="2:31" x14ac:dyDescent="0.2">
      <c r="B3514" t="str">
        <f ca="1">IF(ISNA(VLOOKUP(AA3514&amp;"_"&amp;AB3514&amp;"_"&amp;AC3514&amp;"_"&amp;AE3514,[1]挑战模式!$A:$AS,1,FALSE)),"",IF(VLOOKUP(AA3514&amp;"_"&amp;AB3514&amp;"_"&amp;AC3514&amp;"_"&amp;AE3514,[1]挑战模式!$A:$AS,14+AD3514,FALSE)="","","Monster_Season"&amp;AA3514&amp;"_Challenge"&amp;AB3514&amp;"_"&amp;AC3514&amp;"_"&amp;AD3514&amp;"_"&amp;AE3514))</f>
        <v/>
      </c>
      <c r="C3514" t="str">
        <f t="shared" ca="1" si="275"/>
        <v/>
      </c>
      <c r="E3514" t="str">
        <f ca="1">IF(B3514="","",VLOOKUP(AA3514&amp;"_"&amp;AB3514&amp;"_"&amp;AC3514&amp;"_"&amp;AE3514,[1]挑战模式!$A:$AS,26+AD3514,FALSE))</f>
        <v/>
      </c>
      <c r="F3514" t="str">
        <f ca="1">IF(B3514="","",VLOOKUP(VLOOKUP(AA3514&amp;"_"&amp;AB3514&amp;"_"&amp;AC3514&amp;"_"&amp;AE3514,[1]挑战模式!$A:$AS,14+AD3514,FALSE),[1]怪物!$B:$O,3,FALSE))</f>
        <v/>
      </c>
      <c r="G3514" t="str">
        <f t="shared" ca="1" si="276"/>
        <v/>
      </c>
      <c r="H3514" t="str">
        <f t="shared" ca="1" si="277"/>
        <v/>
      </c>
      <c r="I3514" t="str">
        <f t="shared" ca="1" si="278"/>
        <v/>
      </c>
      <c r="J3514" t="str">
        <f t="shared" ca="1" si="279"/>
        <v/>
      </c>
      <c r="K3514" t="str">
        <f t="shared" ca="1" si="279"/>
        <v/>
      </c>
      <c r="AA3514" s="8">
        <v>0</v>
      </c>
      <c r="AB3514" s="8">
        <v>20</v>
      </c>
      <c r="AC3514" s="8">
        <v>5</v>
      </c>
      <c r="AD3514" s="8">
        <v>4</v>
      </c>
      <c r="AE3514" s="12" t="s">
        <v>757</v>
      </c>
    </row>
    <row r="3515" spans="2:31" x14ac:dyDescent="0.2">
      <c r="B3515" t="str">
        <f ca="1">IF(ISNA(VLOOKUP(AA3515&amp;"_"&amp;AB3515&amp;"_"&amp;AC3515&amp;"_"&amp;AE3515,[1]挑战模式!$A:$AS,1,FALSE)),"",IF(VLOOKUP(AA3515&amp;"_"&amp;AB3515&amp;"_"&amp;AC3515&amp;"_"&amp;AE3515,[1]挑战模式!$A:$AS,14+AD3515,FALSE)="","","Monster_Season"&amp;AA3515&amp;"_Challenge"&amp;AB3515&amp;"_"&amp;AC3515&amp;"_"&amp;AD3515&amp;"_"&amp;AE3515))</f>
        <v/>
      </c>
      <c r="C3515" t="str">
        <f t="shared" ca="1" si="275"/>
        <v/>
      </c>
      <c r="E3515" t="str">
        <f ca="1">IF(B3515="","",VLOOKUP(AA3515&amp;"_"&amp;AB3515&amp;"_"&amp;AC3515&amp;"_"&amp;AE3515,[1]挑战模式!$A:$AS,26+AD3515,FALSE))</f>
        <v/>
      </c>
      <c r="F3515" t="str">
        <f ca="1">IF(B3515="","",VLOOKUP(VLOOKUP(AA3515&amp;"_"&amp;AB3515&amp;"_"&amp;AC3515&amp;"_"&amp;AE3515,[1]挑战模式!$A:$AS,14+AD3515,FALSE),[1]怪物!$B:$O,3,FALSE))</f>
        <v/>
      </c>
      <c r="G3515" t="str">
        <f t="shared" ca="1" si="276"/>
        <v/>
      </c>
      <c r="H3515" t="str">
        <f t="shared" ca="1" si="277"/>
        <v/>
      </c>
      <c r="I3515" t="str">
        <f t="shared" ca="1" si="278"/>
        <v/>
      </c>
      <c r="J3515" t="str">
        <f t="shared" ca="1" si="279"/>
        <v/>
      </c>
      <c r="K3515" t="str">
        <f t="shared" ca="1" si="279"/>
        <v/>
      </c>
      <c r="AA3515" s="8">
        <v>0</v>
      </c>
      <c r="AB3515" s="8">
        <v>20</v>
      </c>
      <c r="AC3515" s="8">
        <v>5</v>
      </c>
      <c r="AD3515" s="8">
        <v>5</v>
      </c>
      <c r="AE3515" s="12" t="s">
        <v>757</v>
      </c>
    </row>
    <row r="3516" spans="2:31" x14ac:dyDescent="0.2">
      <c r="B3516" t="str">
        <f ca="1">IF(ISNA(VLOOKUP(AA3516&amp;"_"&amp;AB3516&amp;"_"&amp;AC3516&amp;"_"&amp;AE3516,[1]挑战模式!$A:$AS,1,FALSE)),"",IF(VLOOKUP(AA3516&amp;"_"&amp;AB3516&amp;"_"&amp;AC3516&amp;"_"&amp;AE3516,[1]挑战模式!$A:$AS,14+AD3516,FALSE)="","","Monster_Season"&amp;AA3516&amp;"_Challenge"&amp;AB3516&amp;"_"&amp;AC3516&amp;"_"&amp;AD3516&amp;"_"&amp;AE3516))</f>
        <v/>
      </c>
      <c r="C3516" t="str">
        <f t="shared" ca="1" si="275"/>
        <v/>
      </c>
      <c r="E3516" t="str">
        <f ca="1">IF(B3516="","",VLOOKUP(AA3516&amp;"_"&amp;AB3516&amp;"_"&amp;AC3516&amp;"_"&amp;AE3516,[1]挑战模式!$A:$AS,26+AD3516,FALSE))</f>
        <v/>
      </c>
      <c r="F3516" t="str">
        <f ca="1">IF(B3516="","",VLOOKUP(VLOOKUP(AA3516&amp;"_"&amp;AB3516&amp;"_"&amp;AC3516&amp;"_"&amp;AE3516,[1]挑战模式!$A:$AS,14+AD3516,FALSE),[1]怪物!$B:$O,3,FALSE))</f>
        <v/>
      </c>
      <c r="G3516" t="str">
        <f t="shared" ca="1" si="276"/>
        <v/>
      </c>
      <c r="H3516" t="str">
        <f t="shared" ca="1" si="277"/>
        <v/>
      </c>
      <c r="I3516" t="str">
        <f t="shared" ca="1" si="278"/>
        <v/>
      </c>
      <c r="J3516" t="str">
        <f t="shared" ca="1" si="279"/>
        <v/>
      </c>
      <c r="K3516" t="str">
        <f t="shared" ca="1" si="279"/>
        <v/>
      </c>
      <c r="AA3516" s="8">
        <v>0</v>
      </c>
      <c r="AB3516" s="8">
        <v>20</v>
      </c>
      <c r="AC3516" s="8">
        <v>5</v>
      </c>
      <c r="AD3516" s="8">
        <v>6</v>
      </c>
      <c r="AE3516" s="12" t="s">
        <v>757</v>
      </c>
    </row>
    <row r="3517" spans="2:31" x14ac:dyDescent="0.2">
      <c r="B3517" t="str">
        <f ca="1">IF(ISNA(VLOOKUP(AA3517&amp;"_"&amp;AB3517&amp;"_"&amp;AC3517&amp;"_"&amp;AE3517,[1]挑战模式!$A:$AS,1,FALSE)),"",IF(VLOOKUP(AA3517&amp;"_"&amp;AB3517&amp;"_"&amp;AC3517&amp;"_"&amp;AE3517,[1]挑战模式!$A:$AS,14+AD3517,FALSE)="","","Monster_Season"&amp;AA3517&amp;"_Challenge"&amp;AB3517&amp;"_"&amp;AC3517&amp;"_"&amp;AD3517&amp;"_"&amp;AE3517))</f>
        <v>Monster_Season0_Challenge20_6_1_Normal</v>
      </c>
      <c r="C3517">
        <f t="shared" ca="1" si="275"/>
        <v>1</v>
      </c>
      <c r="E3517">
        <f ca="1">IF(B3517="","",VLOOKUP(AA3517&amp;"_"&amp;AB3517&amp;"_"&amp;AC3517&amp;"_"&amp;AE3517,[1]挑战模式!$A:$AS,26+AD3517,FALSE))</f>
        <v>1283</v>
      </c>
      <c r="F3517">
        <f ca="1">IF(B3517="","",VLOOKUP(VLOOKUP(AA3517&amp;"_"&amp;AB3517&amp;"_"&amp;AC3517&amp;"_"&amp;AE3517,[1]挑战模式!$A:$AS,14+AD3517,FALSE),[1]怪物!$B:$O,3,FALSE))</f>
        <v>1</v>
      </c>
      <c r="G3517">
        <f t="shared" ca="1" si="276"/>
        <v>0</v>
      </c>
      <c r="H3517">
        <f t="shared" ca="1" si="277"/>
        <v>0</v>
      </c>
      <c r="I3517">
        <f t="shared" ca="1" si="278"/>
        <v>0</v>
      </c>
      <c r="J3517">
        <f t="shared" ca="1" si="279"/>
        <v>0</v>
      </c>
      <c r="K3517">
        <f t="shared" ca="1" si="279"/>
        <v>0</v>
      </c>
      <c r="AA3517" s="8">
        <v>0</v>
      </c>
      <c r="AB3517" s="8">
        <v>20</v>
      </c>
      <c r="AC3517" s="8">
        <v>6</v>
      </c>
      <c r="AD3517" s="8">
        <v>1</v>
      </c>
      <c r="AE3517" s="12" t="s">
        <v>757</v>
      </c>
    </row>
    <row r="3518" spans="2:31" x14ac:dyDescent="0.2">
      <c r="B3518" t="str">
        <f ca="1">IF(ISNA(VLOOKUP(AA3518&amp;"_"&amp;AB3518&amp;"_"&amp;AC3518&amp;"_"&amp;AE3518,[1]挑战模式!$A:$AS,1,FALSE)),"",IF(VLOOKUP(AA3518&amp;"_"&amp;AB3518&amp;"_"&amp;AC3518&amp;"_"&amp;AE3518,[1]挑战模式!$A:$AS,14+AD3518,FALSE)="","","Monster_Season"&amp;AA3518&amp;"_Challenge"&amp;AB3518&amp;"_"&amp;AC3518&amp;"_"&amp;AD3518&amp;"_"&amp;AE3518))</f>
        <v>Monster_Season0_Challenge20_6_2_Normal</v>
      </c>
      <c r="C3518">
        <f t="shared" ca="1" si="275"/>
        <v>1</v>
      </c>
      <c r="E3518">
        <f ca="1">IF(B3518="","",VLOOKUP(AA3518&amp;"_"&amp;AB3518&amp;"_"&amp;AC3518&amp;"_"&amp;AE3518,[1]挑战模式!$A:$AS,26+AD3518,FALSE))</f>
        <v>321</v>
      </c>
      <c r="F3518">
        <f ca="1">IF(B3518="","",VLOOKUP(VLOOKUP(AA3518&amp;"_"&amp;AB3518&amp;"_"&amp;AC3518&amp;"_"&amp;AE3518,[1]挑战模式!$A:$AS,14+AD3518,FALSE),[1]怪物!$B:$O,3,FALSE))</f>
        <v>1</v>
      </c>
      <c r="G3518">
        <f t="shared" ca="1" si="276"/>
        <v>0</v>
      </c>
      <c r="H3518">
        <f t="shared" ca="1" si="277"/>
        <v>0</v>
      </c>
      <c r="I3518">
        <f t="shared" ca="1" si="278"/>
        <v>0</v>
      </c>
      <c r="J3518">
        <f t="shared" ca="1" si="279"/>
        <v>0</v>
      </c>
      <c r="K3518">
        <f t="shared" ca="1" si="279"/>
        <v>0</v>
      </c>
      <c r="AA3518" s="8">
        <v>0</v>
      </c>
      <c r="AB3518" s="8">
        <v>20</v>
      </c>
      <c r="AC3518" s="8">
        <v>6</v>
      </c>
      <c r="AD3518" s="8">
        <v>2</v>
      </c>
      <c r="AE3518" s="12" t="s">
        <v>757</v>
      </c>
    </row>
    <row r="3519" spans="2:31" x14ac:dyDescent="0.2">
      <c r="B3519" t="str">
        <f ca="1">IF(ISNA(VLOOKUP(AA3519&amp;"_"&amp;AB3519&amp;"_"&amp;AC3519&amp;"_"&amp;AE3519,[1]挑战模式!$A:$AS,1,FALSE)),"",IF(VLOOKUP(AA3519&amp;"_"&amp;AB3519&amp;"_"&amp;AC3519&amp;"_"&amp;AE3519,[1]挑战模式!$A:$AS,14+AD3519,FALSE)="","","Monster_Season"&amp;AA3519&amp;"_Challenge"&amp;AB3519&amp;"_"&amp;AC3519&amp;"_"&amp;AD3519&amp;"_"&amp;AE3519))</f>
        <v>Monster_Season0_Challenge20_6_3_Normal</v>
      </c>
      <c r="C3519">
        <f t="shared" ca="1" si="275"/>
        <v>1</v>
      </c>
      <c r="E3519">
        <f ca="1">IF(B3519="","",VLOOKUP(AA3519&amp;"_"&amp;AB3519&amp;"_"&amp;AC3519&amp;"_"&amp;AE3519,[1]挑战模式!$A:$AS,26+AD3519,FALSE))</f>
        <v>1283</v>
      </c>
      <c r="F3519">
        <f ca="1">IF(B3519="","",VLOOKUP(VLOOKUP(AA3519&amp;"_"&amp;AB3519&amp;"_"&amp;AC3519&amp;"_"&amp;AE3519,[1]挑战模式!$A:$AS,14+AD3519,FALSE),[1]怪物!$B:$O,3,FALSE))</f>
        <v>1</v>
      </c>
      <c r="G3519">
        <f t="shared" ca="1" si="276"/>
        <v>0</v>
      </c>
      <c r="H3519">
        <f t="shared" ca="1" si="277"/>
        <v>0</v>
      </c>
      <c r="I3519">
        <f t="shared" ca="1" si="278"/>
        <v>0</v>
      </c>
      <c r="J3519">
        <f t="shared" ca="1" si="279"/>
        <v>0</v>
      </c>
      <c r="K3519">
        <f t="shared" ca="1" si="279"/>
        <v>0</v>
      </c>
      <c r="AA3519" s="8">
        <v>0</v>
      </c>
      <c r="AB3519" s="8">
        <v>20</v>
      </c>
      <c r="AC3519" s="8">
        <v>6</v>
      </c>
      <c r="AD3519" s="8">
        <v>3</v>
      </c>
      <c r="AE3519" s="12" t="s">
        <v>757</v>
      </c>
    </row>
    <row r="3520" spans="2:31" x14ac:dyDescent="0.2">
      <c r="B3520" t="str">
        <f ca="1">IF(ISNA(VLOOKUP(AA3520&amp;"_"&amp;AB3520&amp;"_"&amp;AC3520&amp;"_"&amp;AE3520,[1]挑战模式!$A:$AS,1,FALSE)),"",IF(VLOOKUP(AA3520&amp;"_"&amp;AB3520&amp;"_"&amp;AC3520&amp;"_"&amp;AE3520,[1]挑战模式!$A:$AS,14+AD3520,FALSE)="","","Monster_Season"&amp;AA3520&amp;"_Challenge"&amp;AB3520&amp;"_"&amp;AC3520&amp;"_"&amp;AD3520&amp;"_"&amp;AE3520))</f>
        <v>Monster_Season0_Challenge20_6_4_Normal</v>
      </c>
      <c r="C3520">
        <f t="shared" ca="1" si="275"/>
        <v>1</v>
      </c>
      <c r="E3520">
        <f ca="1">IF(B3520="","",VLOOKUP(AA3520&amp;"_"&amp;AB3520&amp;"_"&amp;AC3520&amp;"_"&amp;AE3520,[1]挑战模式!$A:$AS,26+AD3520,FALSE))</f>
        <v>1283</v>
      </c>
      <c r="F3520">
        <f ca="1">IF(B3520="","",VLOOKUP(VLOOKUP(AA3520&amp;"_"&amp;AB3520&amp;"_"&amp;AC3520&amp;"_"&amp;AE3520,[1]挑战模式!$A:$AS,14+AD3520,FALSE),[1]怪物!$B:$O,3,FALSE))</f>
        <v>1</v>
      </c>
      <c r="G3520">
        <f t="shared" ca="1" si="276"/>
        <v>0</v>
      </c>
      <c r="H3520">
        <f t="shared" ca="1" si="277"/>
        <v>0</v>
      </c>
      <c r="I3520">
        <f t="shared" ca="1" si="278"/>
        <v>0</v>
      </c>
      <c r="J3520">
        <f t="shared" ca="1" si="279"/>
        <v>0</v>
      </c>
      <c r="K3520">
        <f t="shared" ca="1" si="279"/>
        <v>0</v>
      </c>
      <c r="AA3520" s="8">
        <v>0</v>
      </c>
      <c r="AB3520" s="8">
        <v>20</v>
      </c>
      <c r="AC3520" s="8">
        <v>6</v>
      </c>
      <c r="AD3520" s="8">
        <v>4</v>
      </c>
      <c r="AE3520" s="12" t="s">
        <v>757</v>
      </c>
    </row>
    <row r="3521" spans="2:31" x14ac:dyDescent="0.2">
      <c r="B3521" t="str">
        <f ca="1">IF(ISNA(VLOOKUP(AA3521&amp;"_"&amp;AB3521&amp;"_"&amp;AC3521&amp;"_"&amp;AE3521,[1]挑战模式!$A:$AS,1,FALSE)),"",IF(VLOOKUP(AA3521&amp;"_"&amp;AB3521&amp;"_"&amp;AC3521&amp;"_"&amp;AE3521,[1]挑战模式!$A:$AS,14+AD3521,FALSE)="","","Monster_Season"&amp;AA3521&amp;"_Challenge"&amp;AB3521&amp;"_"&amp;AC3521&amp;"_"&amp;AD3521&amp;"_"&amp;AE3521))</f>
        <v/>
      </c>
      <c r="C3521" t="str">
        <f t="shared" ca="1" si="275"/>
        <v/>
      </c>
      <c r="E3521" t="str">
        <f ca="1">IF(B3521="","",VLOOKUP(AA3521&amp;"_"&amp;AB3521&amp;"_"&amp;AC3521&amp;"_"&amp;AE3521,[1]挑战模式!$A:$AS,26+AD3521,FALSE))</f>
        <v/>
      </c>
      <c r="F3521" t="str">
        <f ca="1">IF(B3521="","",VLOOKUP(VLOOKUP(AA3521&amp;"_"&amp;AB3521&amp;"_"&amp;AC3521&amp;"_"&amp;AE3521,[1]挑战模式!$A:$AS,14+AD3521,FALSE),[1]怪物!$B:$O,3,FALSE))</f>
        <v/>
      </c>
      <c r="G3521" t="str">
        <f t="shared" ca="1" si="276"/>
        <v/>
      </c>
      <c r="H3521" t="str">
        <f t="shared" ca="1" si="277"/>
        <v/>
      </c>
      <c r="I3521" t="str">
        <f t="shared" ca="1" si="278"/>
        <v/>
      </c>
      <c r="J3521" t="str">
        <f t="shared" ca="1" si="279"/>
        <v/>
      </c>
      <c r="K3521" t="str">
        <f t="shared" ca="1" si="279"/>
        <v/>
      </c>
      <c r="AA3521" s="8">
        <v>0</v>
      </c>
      <c r="AB3521" s="8">
        <v>20</v>
      </c>
      <c r="AC3521" s="8">
        <v>6</v>
      </c>
      <c r="AD3521" s="8">
        <v>5</v>
      </c>
      <c r="AE3521" s="12" t="s">
        <v>757</v>
      </c>
    </row>
    <row r="3522" spans="2:31" x14ac:dyDescent="0.2">
      <c r="B3522" t="str">
        <f ca="1">IF(ISNA(VLOOKUP(AA3522&amp;"_"&amp;AB3522&amp;"_"&amp;AC3522&amp;"_"&amp;AE3522,[1]挑战模式!$A:$AS,1,FALSE)),"",IF(VLOOKUP(AA3522&amp;"_"&amp;AB3522&amp;"_"&amp;AC3522&amp;"_"&amp;AE3522,[1]挑战模式!$A:$AS,14+AD3522,FALSE)="","","Monster_Season"&amp;AA3522&amp;"_Challenge"&amp;AB3522&amp;"_"&amp;AC3522&amp;"_"&amp;AD3522&amp;"_"&amp;AE3522))</f>
        <v/>
      </c>
      <c r="C3522" t="str">
        <f t="shared" ca="1" si="275"/>
        <v/>
      </c>
      <c r="E3522" t="str">
        <f ca="1">IF(B3522="","",VLOOKUP(AA3522&amp;"_"&amp;AB3522&amp;"_"&amp;AC3522&amp;"_"&amp;AE3522,[1]挑战模式!$A:$AS,26+AD3522,FALSE))</f>
        <v/>
      </c>
      <c r="F3522" t="str">
        <f ca="1">IF(B3522="","",VLOOKUP(VLOOKUP(AA3522&amp;"_"&amp;AB3522&amp;"_"&amp;AC3522&amp;"_"&amp;AE3522,[1]挑战模式!$A:$AS,14+AD3522,FALSE),[1]怪物!$B:$O,3,FALSE))</f>
        <v/>
      </c>
      <c r="G3522" t="str">
        <f t="shared" ca="1" si="276"/>
        <v/>
      </c>
      <c r="H3522" t="str">
        <f t="shared" ca="1" si="277"/>
        <v/>
      </c>
      <c r="I3522" t="str">
        <f t="shared" ca="1" si="278"/>
        <v/>
      </c>
      <c r="J3522" t="str">
        <f t="shared" ca="1" si="279"/>
        <v/>
      </c>
      <c r="K3522" t="str">
        <f t="shared" ca="1" si="279"/>
        <v/>
      </c>
      <c r="AA3522" s="8">
        <v>0</v>
      </c>
      <c r="AB3522" s="8">
        <v>20</v>
      </c>
      <c r="AC3522" s="8">
        <v>6</v>
      </c>
      <c r="AD3522" s="8">
        <v>6</v>
      </c>
      <c r="AE3522" s="12" t="s">
        <v>757</v>
      </c>
    </row>
    <row r="3523" spans="2:31" x14ac:dyDescent="0.2">
      <c r="B3523" t="str">
        <f ca="1">IF(ISNA(VLOOKUP(AA3523&amp;"_"&amp;AB3523&amp;"_"&amp;AC3523&amp;"_"&amp;AE3523,[1]挑战模式!$A:$AS,1,FALSE)),"",IF(VLOOKUP(AA3523&amp;"_"&amp;AB3523&amp;"_"&amp;AC3523&amp;"_"&amp;AE3523,[1]挑战模式!$A:$AS,14+AD3523,FALSE)="","","Monster_Season"&amp;AA3523&amp;"_Challenge"&amp;AB3523&amp;"_"&amp;AC3523&amp;"_"&amp;AD3523&amp;"_"&amp;AE3523))</f>
        <v>Monster_Season0_Challenge20_7_1_Normal</v>
      </c>
      <c r="C3523">
        <f t="shared" ca="1" si="275"/>
        <v>1</v>
      </c>
      <c r="E3523">
        <f ca="1">IF(B3523="","",VLOOKUP(AA3523&amp;"_"&amp;AB3523&amp;"_"&amp;AC3523&amp;"_"&amp;AE3523,[1]挑战模式!$A:$AS,26+AD3523,FALSE))</f>
        <v>352</v>
      </c>
      <c r="F3523">
        <f ca="1">IF(B3523="","",VLOOKUP(VLOOKUP(AA3523&amp;"_"&amp;AB3523&amp;"_"&amp;AC3523&amp;"_"&amp;AE3523,[1]挑战模式!$A:$AS,14+AD3523,FALSE),[1]怪物!$B:$O,3,FALSE))</f>
        <v>1</v>
      </c>
      <c r="G3523">
        <f t="shared" ca="1" si="276"/>
        <v>0</v>
      </c>
      <c r="H3523">
        <f t="shared" ca="1" si="277"/>
        <v>0</v>
      </c>
      <c r="I3523">
        <f t="shared" ca="1" si="278"/>
        <v>0</v>
      </c>
      <c r="J3523">
        <f t="shared" ca="1" si="279"/>
        <v>0</v>
      </c>
      <c r="K3523">
        <f t="shared" ca="1" si="279"/>
        <v>0</v>
      </c>
      <c r="AA3523" s="8">
        <v>0</v>
      </c>
      <c r="AB3523" s="8">
        <v>20</v>
      </c>
      <c r="AC3523" s="8">
        <v>7</v>
      </c>
      <c r="AD3523" s="8">
        <v>1</v>
      </c>
      <c r="AE3523" s="12" t="s">
        <v>757</v>
      </c>
    </row>
    <row r="3524" spans="2:31" x14ac:dyDescent="0.2">
      <c r="B3524" t="str">
        <f ca="1">IF(ISNA(VLOOKUP(AA3524&amp;"_"&amp;AB3524&amp;"_"&amp;AC3524&amp;"_"&amp;AE3524,[1]挑战模式!$A:$AS,1,FALSE)),"",IF(VLOOKUP(AA3524&amp;"_"&amp;AB3524&amp;"_"&amp;AC3524&amp;"_"&amp;AE3524,[1]挑战模式!$A:$AS,14+AD3524,FALSE)="","","Monster_Season"&amp;AA3524&amp;"_Challenge"&amp;AB3524&amp;"_"&amp;AC3524&amp;"_"&amp;AD3524&amp;"_"&amp;AE3524))</f>
        <v>Monster_Season0_Challenge20_7_2_Normal</v>
      </c>
      <c r="C3524">
        <f t="shared" ca="1" si="275"/>
        <v>1</v>
      </c>
      <c r="E3524">
        <f ca="1">IF(B3524="","",VLOOKUP(AA3524&amp;"_"&amp;AB3524&amp;"_"&amp;AC3524&amp;"_"&amp;AE3524,[1]挑战模式!$A:$AS,26+AD3524,FALSE))</f>
        <v>1408</v>
      </c>
      <c r="F3524">
        <f ca="1">IF(B3524="","",VLOOKUP(VLOOKUP(AA3524&amp;"_"&amp;AB3524&amp;"_"&amp;AC3524&amp;"_"&amp;AE3524,[1]挑战模式!$A:$AS,14+AD3524,FALSE),[1]怪物!$B:$O,3,FALSE))</f>
        <v>1</v>
      </c>
      <c r="G3524">
        <f t="shared" ca="1" si="276"/>
        <v>0</v>
      </c>
      <c r="H3524">
        <f t="shared" ca="1" si="277"/>
        <v>0</v>
      </c>
      <c r="I3524">
        <f t="shared" ca="1" si="278"/>
        <v>0</v>
      </c>
      <c r="J3524">
        <f t="shared" ca="1" si="279"/>
        <v>0</v>
      </c>
      <c r="K3524">
        <f t="shared" ca="1" si="279"/>
        <v>0</v>
      </c>
      <c r="AA3524" s="8">
        <v>0</v>
      </c>
      <c r="AB3524" s="8">
        <v>20</v>
      </c>
      <c r="AC3524" s="8">
        <v>7</v>
      </c>
      <c r="AD3524" s="8">
        <v>2</v>
      </c>
      <c r="AE3524" s="12" t="s">
        <v>757</v>
      </c>
    </row>
    <row r="3525" spans="2:31" x14ac:dyDescent="0.2">
      <c r="B3525" t="str">
        <f ca="1">IF(ISNA(VLOOKUP(AA3525&amp;"_"&amp;AB3525&amp;"_"&amp;AC3525&amp;"_"&amp;AE3525,[1]挑战模式!$A:$AS,1,FALSE)),"",IF(VLOOKUP(AA3525&amp;"_"&amp;AB3525&amp;"_"&amp;AC3525&amp;"_"&amp;AE3525,[1]挑战模式!$A:$AS,14+AD3525,FALSE)="","","Monster_Season"&amp;AA3525&amp;"_Challenge"&amp;AB3525&amp;"_"&amp;AC3525&amp;"_"&amp;AD3525&amp;"_"&amp;AE3525))</f>
        <v>Monster_Season0_Challenge20_7_3_Normal</v>
      </c>
      <c r="C3525">
        <f t="shared" ca="1" si="275"/>
        <v>1</v>
      </c>
      <c r="E3525">
        <f ca="1">IF(B3525="","",VLOOKUP(AA3525&amp;"_"&amp;AB3525&amp;"_"&amp;AC3525&amp;"_"&amp;AE3525,[1]挑战模式!$A:$AS,26+AD3525,FALSE))</f>
        <v>1408</v>
      </c>
      <c r="F3525">
        <f ca="1">IF(B3525="","",VLOOKUP(VLOOKUP(AA3525&amp;"_"&amp;AB3525&amp;"_"&amp;AC3525&amp;"_"&amp;AE3525,[1]挑战模式!$A:$AS,14+AD3525,FALSE),[1]怪物!$B:$O,3,FALSE))</f>
        <v>1</v>
      </c>
      <c r="G3525">
        <f t="shared" ca="1" si="276"/>
        <v>0</v>
      </c>
      <c r="H3525">
        <f t="shared" ca="1" si="277"/>
        <v>0</v>
      </c>
      <c r="I3525">
        <f t="shared" ca="1" si="278"/>
        <v>0</v>
      </c>
      <c r="J3525">
        <f t="shared" ca="1" si="279"/>
        <v>0</v>
      </c>
      <c r="K3525">
        <f t="shared" ca="1" si="279"/>
        <v>0</v>
      </c>
      <c r="AA3525" s="8">
        <v>0</v>
      </c>
      <c r="AB3525" s="8">
        <v>20</v>
      </c>
      <c r="AC3525" s="8">
        <v>7</v>
      </c>
      <c r="AD3525" s="8">
        <v>3</v>
      </c>
      <c r="AE3525" s="12" t="s">
        <v>757</v>
      </c>
    </row>
    <row r="3526" spans="2:31" x14ac:dyDescent="0.2">
      <c r="B3526" t="str">
        <f ca="1">IF(ISNA(VLOOKUP(AA3526&amp;"_"&amp;AB3526&amp;"_"&amp;AC3526&amp;"_"&amp;AE3526,[1]挑战模式!$A:$AS,1,FALSE)),"",IF(VLOOKUP(AA3526&amp;"_"&amp;AB3526&amp;"_"&amp;AC3526&amp;"_"&amp;AE3526,[1]挑战模式!$A:$AS,14+AD3526,FALSE)="","","Monster_Season"&amp;AA3526&amp;"_Challenge"&amp;AB3526&amp;"_"&amp;AC3526&amp;"_"&amp;AD3526&amp;"_"&amp;AE3526))</f>
        <v>Monster_Season0_Challenge20_7_4_Normal</v>
      </c>
      <c r="C3526">
        <f t="shared" ca="1" si="275"/>
        <v>1</v>
      </c>
      <c r="E3526">
        <f ca="1">IF(B3526="","",VLOOKUP(AA3526&amp;"_"&amp;AB3526&amp;"_"&amp;AC3526&amp;"_"&amp;AE3526,[1]挑战模式!$A:$AS,26+AD3526,FALSE))</f>
        <v>1408</v>
      </c>
      <c r="F3526">
        <f ca="1">IF(B3526="","",VLOOKUP(VLOOKUP(AA3526&amp;"_"&amp;AB3526&amp;"_"&amp;AC3526&amp;"_"&amp;AE3526,[1]挑战模式!$A:$AS,14+AD3526,FALSE),[1]怪物!$B:$O,3,FALSE))</f>
        <v>1</v>
      </c>
      <c r="G3526">
        <f t="shared" ca="1" si="276"/>
        <v>0</v>
      </c>
      <c r="H3526">
        <f t="shared" ca="1" si="277"/>
        <v>0</v>
      </c>
      <c r="I3526">
        <f t="shared" ca="1" si="278"/>
        <v>0</v>
      </c>
      <c r="J3526">
        <f t="shared" ca="1" si="279"/>
        <v>0</v>
      </c>
      <c r="K3526">
        <f t="shared" ca="1" si="279"/>
        <v>0</v>
      </c>
      <c r="AA3526" s="8">
        <v>0</v>
      </c>
      <c r="AB3526" s="8">
        <v>20</v>
      </c>
      <c r="AC3526" s="8">
        <v>7</v>
      </c>
      <c r="AD3526" s="8">
        <v>4</v>
      </c>
      <c r="AE3526" s="12" t="s">
        <v>757</v>
      </c>
    </row>
    <row r="3527" spans="2:31" x14ac:dyDescent="0.2">
      <c r="B3527" t="str">
        <f ca="1">IF(ISNA(VLOOKUP(AA3527&amp;"_"&amp;AB3527&amp;"_"&amp;AC3527&amp;"_"&amp;AE3527,[1]挑战模式!$A:$AS,1,FALSE)),"",IF(VLOOKUP(AA3527&amp;"_"&amp;AB3527&amp;"_"&amp;AC3527&amp;"_"&amp;AE3527,[1]挑战模式!$A:$AS,14+AD3527,FALSE)="","","Monster_Season"&amp;AA3527&amp;"_Challenge"&amp;AB3527&amp;"_"&amp;AC3527&amp;"_"&amp;AD3527&amp;"_"&amp;AE3527))</f>
        <v/>
      </c>
      <c r="C3527" t="str">
        <f t="shared" ca="1" si="275"/>
        <v/>
      </c>
      <c r="E3527" t="str">
        <f ca="1">IF(B3527="","",VLOOKUP(AA3527&amp;"_"&amp;AB3527&amp;"_"&amp;AC3527&amp;"_"&amp;AE3527,[1]挑战模式!$A:$AS,26+AD3527,FALSE))</f>
        <v/>
      </c>
      <c r="F3527" t="str">
        <f ca="1">IF(B3527="","",VLOOKUP(VLOOKUP(AA3527&amp;"_"&amp;AB3527&amp;"_"&amp;AC3527&amp;"_"&amp;AE3527,[1]挑战模式!$A:$AS,14+AD3527,FALSE),[1]怪物!$B:$O,3,FALSE))</f>
        <v/>
      </c>
      <c r="G3527" t="str">
        <f t="shared" ca="1" si="276"/>
        <v/>
      </c>
      <c r="H3527" t="str">
        <f t="shared" ca="1" si="277"/>
        <v/>
      </c>
      <c r="I3527" t="str">
        <f t="shared" ca="1" si="278"/>
        <v/>
      </c>
      <c r="J3527" t="str">
        <f t="shared" ca="1" si="279"/>
        <v/>
      </c>
      <c r="K3527" t="str">
        <f t="shared" ca="1" si="279"/>
        <v/>
      </c>
      <c r="AA3527" s="8">
        <v>0</v>
      </c>
      <c r="AB3527" s="8">
        <v>20</v>
      </c>
      <c r="AC3527" s="8">
        <v>7</v>
      </c>
      <c r="AD3527" s="8">
        <v>5</v>
      </c>
      <c r="AE3527" s="12" t="s">
        <v>757</v>
      </c>
    </row>
    <row r="3528" spans="2:31" x14ac:dyDescent="0.2">
      <c r="B3528" t="str">
        <f ca="1">IF(ISNA(VLOOKUP(AA3528&amp;"_"&amp;AB3528&amp;"_"&amp;AC3528&amp;"_"&amp;AE3528,[1]挑战模式!$A:$AS,1,FALSE)),"",IF(VLOOKUP(AA3528&amp;"_"&amp;AB3528&amp;"_"&amp;AC3528&amp;"_"&amp;AE3528,[1]挑战模式!$A:$AS,14+AD3528,FALSE)="","","Monster_Season"&amp;AA3528&amp;"_Challenge"&amp;AB3528&amp;"_"&amp;AC3528&amp;"_"&amp;AD3528&amp;"_"&amp;AE3528))</f>
        <v/>
      </c>
      <c r="C3528" t="str">
        <f t="shared" ca="1" si="275"/>
        <v/>
      </c>
      <c r="E3528" t="str">
        <f ca="1">IF(B3528="","",VLOOKUP(AA3528&amp;"_"&amp;AB3528&amp;"_"&amp;AC3528&amp;"_"&amp;AE3528,[1]挑战模式!$A:$AS,26+AD3528,FALSE))</f>
        <v/>
      </c>
      <c r="F3528" t="str">
        <f ca="1">IF(B3528="","",VLOOKUP(VLOOKUP(AA3528&amp;"_"&amp;AB3528&amp;"_"&amp;AC3528&amp;"_"&amp;AE3528,[1]挑战模式!$A:$AS,14+AD3528,FALSE),[1]怪物!$B:$O,3,FALSE))</f>
        <v/>
      </c>
      <c r="G3528" t="str">
        <f t="shared" ca="1" si="276"/>
        <v/>
      </c>
      <c r="H3528" t="str">
        <f t="shared" ca="1" si="277"/>
        <v/>
      </c>
      <c r="I3528" t="str">
        <f t="shared" ca="1" si="278"/>
        <v/>
      </c>
      <c r="J3528" t="str">
        <f t="shared" ca="1" si="279"/>
        <v/>
      </c>
      <c r="K3528" t="str">
        <f t="shared" ca="1" si="279"/>
        <v/>
      </c>
      <c r="AA3528" s="8">
        <v>0</v>
      </c>
      <c r="AB3528" s="8">
        <v>20</v>
      </c>
      <c r="AC3528" s="8">
        <v>7</v>
      </c>
      <c r="AD3528" s="8">
        <v>6</v>
      </c>
      <c r="AE3528" s="12" t="s">
        <v>757</v>
      </c>
    </row>
    <row r="3529" spans="2:31" x14ac:dyDescent="0.2">
      <c r="B3529" t="str">
        <f ca="1">IF(ISNA(VLOOKUP(AA3529&amp;"_"&amp;AB3529&amp;"_"&amp;AC3529&amp;"_"&amp;AE3529,[1]挑战模式!$A:$AS,1,FALSE)),"",IF(VLOOKUP(AA3529&amp;"_"&amp;AB3529&amp;"_"&amp;AC3529&amp;"_"&amp;AE3529,[1]挑战模式!$A:$AS,14+AD3529,FALSE)="","","Monster_Season"&amp;AA3529&amp;"_Challenge"&amp;AB3529&amp;"_"&amp;AC3529&amp;"_"&amp;AD3529&amp;"_"&amp;AE3529))</f>
        <v>Monster_Season0_Challenge20_8_1_Normal</v>
      </c>
      <c r="C3529">
        <f t="shared" ref="C3529:C3592" ca="1" si="280">IF(B3529="","",1)</f>
        <v>1</v>
      </c>
      <c r="E3529">
        <f ca="1">IF(B3529="","",VLOOKUP(AA3529&amp;"_"&amp;AB3529&amp;"_"&amp;AC3529&amp;"_"&amp;AE3529,[1]挑战模式!$A:$AS,26+AD3529,FALSE))</f>
        <v>339</v>
      </c>
      <c r="F3529">
        <f ca="1">IF(B3529="","",VLOOKUP(VLOOKUP(AA3529&amp;"_"&amp;AB3529&amp;"_"&amp;AC3529&amp;"_"&amp;AE3529,[1]挑战模式!$A:$AS,14+AD3529,FALSE),[1]怪物!$B:$O,3,FALSE))</f>
        <v>1</v>
      </c>
      <c r="G3529">
        <f t="shared" ref="G3529:G3592" ca="1" si="281">IF(B3529="","",0)</f>
        <v>0</v>
      </c>
      <c r="H3529">
        <f t="shared" ref="H3529:H3592" ca="1" si="282">IF(B3529="","",0)</f>
        <v>0</v>
      </c>
      <c r="I3529">
        <f t="shared" ref="I3529:I3592" ca="1" si="283">IF(B3529="","",0)</f>
        <v>0</v>
      </c>
      <c r="J3529">
        <f t="shared" ref="J3529:K3592" ca="1" si="284">IF(B3529="","",0)</f>
        <v>0</v>
      </c>
      <c r="K3529">
        <f t="shared" ca="1" si="284"/>
        <v>0</v>
      </c>
      <c r="AA3529" s="8">
        <v>0</v>
      </c>
      <c r="AB3529" s="8">
        <v>20</v>
      </c>
      <c r="AC3529" s="8">
        <v>8</v>
      </c>
      <c r="AD3529" s="8">
        <v>1</v>
      </c>
      <c r="AE3529" s="12" t="s">
        <v>757</v>
      </c>
    </row>
    <row r="3530" spans="2:31" x14ac:dyDescent="0.2">
      <c r="B3530" t="str">
        <f ca="1">IF(ISNA(VLOOKUP(AA3530&amp;"_"&amp;AB3530&amp;"_"&amp;AC3530&amp;"_"&amp;AE3530,[1]挑战模式!$A:$AS,1,FALSE)),"",IF(VLOOKUP(AA3530&amp;"_"&amp;AB3530&amp;"_"&amp;AC3530&amp;"_"&amp;AE3530,[1]挑战模式!$A:$AS,14+AD3530,FALSE)="","","Monster_Season"&amp;AA3530&amp;"_Challenge"&amp;AB3530&amp;"_"&amp;AC3530&amp;"_"&amp;AD3530&amp;"_"&amp;AE3530))</f>
        <v>Monster_Season0_Challenge20_8_2_Normal</v>
      </c>
      <c r="C3530">
        <f t="shared" ca="1" si="280"/>
        <v>1</v>
      </c>
      <c r="E3530">
        <f ca="1">IF(B3530="","",VLOOKUP(AA3530&amp;"_"&amp;AB3530&amp;"_"&amp;AC3530&amp;"_"&amp;AE3530,[1]挑战模式!$A:$AS,26+AD3530,FALSE))</f>
        <v>1357</v>
      </c>
      <c r="F3530">
        <f ca="1">IF(B3530="","",VLOOKUP(VLOOKUP(AA3530&amp;"_"&amp;AB3530&amp;"_"&amp;AC3530&amp;"_"&amp;AE3530,[1]挑战模式!$A:$AS,14+AD3530,FALSE),[1]怪物!$B:$O,3,FALSE))</f>
        <v>1</v>
      </c>
      <c r="G3530">
        <f t="shared" ca="1" si="281"/>
        <v>0</v>
      </c>
      <c r="H3530">
        <f t="shared" ca="1" si="282"/>
        <v>0</v>
      </c>
      <c r="I3530">
        <f t="shared" ca="1" si="283"/>
        <v>0</v>
      </c>
      <c r="J3530">
        <f t="shared" ca="1" si="284"/>
        <v>0</v>
      </c>
      <c r="K3530">
        <f t="shared" ca="1" si="284"/>
        <v>0</v>
      </c>
      <c r="AA3530" s="8">
        <v>0</v>
      </c>
      <c r="AB3530" s="8">
        <v>20</v>
      </c>
      <c r="AC3530" s="8">
        <v>8</v>
      </c>
      <c r="AD3530" s="8">
        <v>2</v>
      </c>
      <c r="AE3530" s="12" t="s">
        <v>757</v>
      </c>
    </row>
    <row r="3531" spans="2:31" x14ac:dyDescent="0.2">
      <c r="B3531" t="str">
        <f ca="1">IF(ISNA(VLOOKUP(AA3531&amp;"_"&amp;AB3531&amp;"_"&amp;AC3531&amp;"_"&amp;AE3531,[1]挑战模式!$A:$AS,1,FALSE)),"",IF(VLOOKUP(AA3531&amp;"_"&amp;AB3531&amp;"_"&amp;AC3531&amp;"_"&amp;AE3531,[1]挑战模式!$A:$AS,14+AD3531,FALSE)="","","Monster_Season"&amp;AA3531&amp;"_Challenge"&amp;AB3531&amp;"_"&amp;AC3531&amp;"_"&amp;AD3531&amp;"_"&amp;AE3531))</f>
        <v>Monster_Season0_Challenge20_8_3_Normal</v>
      </c>
      <c r="C3531">
        <f t="shared" ca="1" si="280"/>
        <v>1</v>
      </c>
      <c r="E3531">
        <f ca="1">IF(B3531="","",VLOOKUP(AA3531&amp;"_"&amp;AB3531&amp;"_"&amp;AC3531&amp;"_"&amp;AE3531,[1]挑战模式!$A:$AS,26+AD3531,FALSE))</f>
        <v>1357</v>
      </c>
      <c r="F3531">
        <f ca="1">IF(B3531="","",VLOOKUP(VLOOKUP(AA3531&amp;"_"&amp;AB3531&amp;"_"&amp;AC3531&amp;"_"&amp;AE3531,[1]挑战模式!$A:$AS,14+AD3531,FALSE),[1]怪物!$B:$O,3,FALSE))</f>
        <v>1</v>
      </c>
      <c r="G3531">
        <f t="shared" ca="1" si="281"/>
        <v>0</v>
      </c>
      <c r="H3531">
        <f t="shared" ca="1" si="282"/>
        <v>0</v>
      </c>
      <c r="I3531">
        <f t="shared" ca="1" si="283"/>
        <v>0</v>
      </c>
      <c r="J3531">
        <f t="shared" ca="1" si="284"/>
        <v>0</v>
      </c>
      <c r="K3531">
        <f t="shared" ca="1" si="284"/>
        <v>0</v>
      </c>
      <c r="AA3531" s="8">
        <v>0</v>
      </c>
      <c r="AB3531" s="8">
        <v>20</v>
      </c>
      <c r="AC3531" s="8">
        <v>8</v>
      </c>
      <c r="AD3531" s="8">
        <v>3</v>
      </c>
      <c r="AE3531" s="12" t="s">
        <v>757</v>
      </c>
    </row>
    <row r="3532" spans="2:31" x14ac:dyDescent="0.2">
      <c r="B3532" t="str">
        <f ca="1">IF(ISNA(VLOOKUP(AA3532&amp;"_"&amp;AB3532&amp;"_"&amp;AC3532&amp;"_"&amp;AE3532,[1]挑战模式!$A:$AS,1,FALSE)),"",IF(VLOOKUP(AA3532&amp;"_"&amp;AB3532&amp;"_"&amp;AC3532&amp;"_"&amp;AE3532,[1]挑战模式!$A:$AS,14+AD3532,FALSE)="","","Monster_Season"&amp;AA3532&amp;"_Challenge"&amp;AB3532&amp;"_"&amp;AC3532&amp;"_"&amp;AD3532&amp;"_"&amp;AE3532))</f>
        <v>Monster_Season0_Challenge20_8_4_Normal</v>
      </c>
      <c r="C3532">
        <f t="shared" ca="1" si="280"/>
        <v>1</v>
      </c>
      <c r="E3532">
        <f ca="1">IF(B3532="","",VLOOKUP(AA3532&amp;"_"&amp;AB3532&amp;"_"&amp;AC3532&amp;"_"&amp;AE3532,[1]挑战模式!$A:$AS,26+AD3532,FALSE))</f>
        <v>1357</v>
      </c>
      <c r="F3532">
        <f ca="1">IF(B3532="","",VLOOKUP(VLOOKUP(AA3532&amp;"_"&amp;AB3532&amp;"_"&amp;AC3532&amp;"_"&amp;AE3532,[1]挑战模式!$A:$AS,14+AD3532,FALSE),[1]怪物!$B:$O,3,FALSE))</f>
        <v>1</v>
      </c>
      <c r="G3532">
        <f t="shared" ca="1" si="281"/>
        <v>0</v>
      </c>
      <c r="H3532">
        <f t="shared" ca="1" si="282"/>
        <v>0</v>
      </c>
      <c r="I3532">
        <f t="shared" ca="1" si="283"/>
        <v>0</v>
      </c>
      <c r="J3532">
        <f t="shared" ca="1" si="284"/>
        <v>0</v>
      </c>
      <c r="K3532">
        <f t="shared" ca="1" si="284"/>
        <v>0</v>
      </c>
      <c r="AA3532" s="8">
        <v>0</v>
      </c>
      <c r="AB3532" s="8">
        <v>20</v>
      </c>
      <c r="AC3532" s="8">
        <v>8</v>
      </c>
      <c r="AD3532" s="8">
        <v>4</v>
      </c>
      <c r="AE3532" s="12" t="s">
        <v>757</v>
      </c>
    </row>
    <row r="3533" spans="2:31" x14ac:dyDescent="0.2">
      <c r="B3533" t="str">
        <f ca="1">IF(ISNA(VLOOKUP(AA3533&amp;"_"&amp;AB3533&amp;"_"&amp;AC3533&amp;"_"&amp;AE3533,[1]挑战模式!$A:$AS,1,FALSE)),"",IF(VLOOKUP(AA3533&amp;"_"&amp;AB3533&amp;"_"&amp;AC3533&amp;"_"&amp;AE3533,[1]挑战模式!$A:$AS,14+AD3533,FALSE)="","","Monster_Season"&amp;AA3533&amp;"_Challenge"&amp;AB3533&amp;"_"&amp;AC3533&amp;"_"&amp;AD3533&amp;"_"&amp;AE3533))</f>
        <v>Monster_Season0_Challenge20_8_5_Normal</v>
      </c>
      <c r="C3533">
        <f t="shared" ca="1" si="280"/>
        <v>1</v>
      </c>
      <c r="E3533">
        <f ca="1">IF(B3533="","",VLOOKUP(AA3533&amp;"_"&amp;AB3533&amp;"_"&amp;AC3533&amp;"_"&amp;AE3533,[1]挑战模式!$A:$AS,26+AD3533,FALSE))</f>
        <v>10858</v>
      </c>
      <c r="F3533">
        <f ca="1">IF(B3533="","",VLOOKUP(VLOOKUP(AA3533&amp;"_"&amp;AB3533&amp;"_"&amp;AC3533&amp;"_"&amp;AE3533,[1]挑战模式!$A:$AS,14+AD3533,FALSE),[1]怪物!$B:$O,3,FALSE))</f>
        <v>10</v>
      </c>
      <c r="G3533">
        <f t="shared" ca="1" si="281"/>
        <v>0</v>
      </c>
      <c r="H3533">
        <f t="shared" ca="1" si="282"/>
        <v>0</v>
      </c>
      <c r="I3533">
        <f t="shared" ca="1" si="283"/>
        <v>0</v>
      </c>
      <c r="J3533">
        <f t="shared" ca="1" si="284"/>
        <v>0</v>
      </c>
      <c r="K3533">
        <f t="shared" ca="1" si="284"/>
        <v>0</v>
      </c>
      <c r="AA3533" s="8">
        <v>0</v>
      </c>
      <c r="AB3533" s="8">
        <v>20</v>
      </c>
      <c r="AC3533" s="8">
        <v>8</v>
      </c>
      <c r="AD3533" s="8">
        <v>5</v>
      </c>
      <c r="AE3533" s="12" t="s">
        <v>757</v>
      </c>
    </row>
    <row r="3534" spans="2:31" x14ac:dyDescent="0.2">
      <c r="B3534" t="str">
        <f ca="1">IF(ISNA(VLOOKUP(AA3534&amp;"_"&amp;AB3534&amp;"_"&amp;AC3534&amp;"_"&amp;AE3534,[1]挑战模式!$A:$AS,1,FALSE)),"",IF(VLOOKUP(AA3534&amp;"_"&amp;AB3534&amp;"_"&amp;AC3534&amp;"_"&amp;AE3534,[1]挑战模式!$A:$AS,14+AD3534,FALSE)="","","Monster_Season"&amp;AA3534&amp;"_Challenge"&amp;AB3534&amp;"_"&amp;AC3534&amp;"_"&amp;AD3534&amp;"_"&amp;AE3534))</f>
        <v/>
      </c>
      <c r="C3534" t="str">
        <f t="shared" ca="1" si="280"/>
        <v/>
      </c>
      <c r="E3534" t="str">
        <f ca="1">IF(B3534="","",VLOOKUP(AA3534&amp;"_"&amp;AB3534&amp;"_"&amp;AC3534&amp;"_"&amp;AE3534,[1]挑战模式!$A:$AS,26+AD3534,FALSE))</f>
        <v/>
      </c>
      <c r="F3534" t="str">
        <f ca="1">IF(B3534="","",VLOOKUP(VLOOKUP(AA3534&amp;"_"&amp;AB3534&amp;"_"&amp;AC3534&amp;"_"&amp;AE3534,[1]挑战模式!$A:$AS,14+AD3534,FALSE),[1]怪物!$B:$O,3,FALSE))</f>
        <v/>
      </c>
      <c r="G3534" t="str">
        <f t="shared" ca="1" si="281"/>
        <v/>
      </c>
      <c r="H3534" t="str">
        <f t="shared" ca="1" si="282"/>
        <v/>
      </c>
      <c r="I3534" t="str">
        <f t="shared" ca="1" si="283"/>
        <v/>
      </c>
      <c r="J3534" t="str">
        <f t="shared" ca="1" si="284"/>
        <v/>
      </c>
      <c r="K3534" t="str">
        <f t="shared" ca="1" si="284"/>
        <v/>
      </c>
      <c r="AA3534" s="8">
        <v>0</v>
      </c>
      <c r="AB3534" s="8">
        <v>20</v>
      </c>
      <c r="AC3534" s="8">
        <v>8</v>
      </c>
      <c r="AD3534" s="8">
        <v>6</v>
      </c>
      <c r="AE3534" s="12" t="s">
        <v>757</v>
      </c>
    </row>
    <row r="3535" spans="2:31" x14ac:dyDescent="0.2">
      <c r="B3535" t="str">
        <f ca="1">IF(ISNA(VLOOKUP(AA3535&amp;"_"&amp;AB3535&amp;"_"&amp;AC3535&amp;"_"&amp;AE3535,[1]挑战模式!$A:$AS,1,FALSE)),"",IF(VLOOKUP(AA3535&amp;"_"&amp;AB3535&amp;"_"&amp;AC3535&amp;"_"&amp;AE3535,[1]挑战模式!$A:$AS,14+AD3535,FALSE)="","","Monster_Season"&amp;AA3535&amp;"_Challenge"&amp;AB3535&amp;"_"&amp;AC3535&amp;"_"&amp;AD3535&amp;"_"&amp;AE3535))</f>
        <v/>
      </c>
      <c r="C3535" t="str">
        <f t="shared" ca="1" si="280"/>
        <v/>
      </c>
      <c r="E3535" t="str">
        <f ca="1">IF(B3535="","",VLOOKUP(AA3535&amp;"_"&amp;AB3535&amp;"_"&amp;AC3535&amp;"_"&amp;AE3535,[1]挑战模式!$A:$AS,26+AD3535,FALSE))</f>
        <v/>
      </c>
      <c r="F3535" t="str">
        <f ca="1">IF(B3535="","",VLOOKUP(VLOOKUP(AA3535&amp;"_"&amp;AB3535&amp;"_"&amp;AC3535&amp;"_"&amp;AE3535,[1]挑战模式!$A:$AS,14+AD3535,FALSE),[1]怪物!$B:$O,3,FALSE))</f>
        <v/>
      </c>
      <c r="G3535" t="str">
        <f t="shared" ca="1" si="281"/>
        <v/>
      </c>
      <c r="H3535" t="str">
        <f t="shared" ca="1" si="282"/>
        <v/>
      </c>
      <c r="I3535" t="str">
        <f t="shared" ca="1" si="283"/>
        <v/>
      </c>
      <c r="J3535" t="str">
        <f t="shared" ca="1" si="284"/>
        <v/>
      </c>
      <c r="K3535" t="str">
        <f t="shared" ca="1" si="284"/>
        <v/>
      </c>
      <c r="AA3535" s="8">
        <v>0</v>
      </c>
      <c r="AB3535" s="8">
        <v>20</v>
      </c>
      <c r="AC3535" s="8">
        <v>9</v>
      </c>
      <c r="AD3535" s="8">
        <v>1</v>
      </c>
      <c r="AE3535" s="12" t="s">
        <v>757</v>
      </c>
    </row>
    <row r="3536" spans="2:31" x14ac:dyDescent="0.2">
      <c r="B3536" t="str">
        <f ca="1">IF(ISNA(VLOOKUP(AA3536&amp;"_"&amp;AB3536&amp;"_"&amp;AC3536&amp;"_"&amp;AE3536,[1]挑战模式!$A:$AS,1,FALSE)),"",IF(VLOOKUP(AA3536&amp;"_"&amp;AB3536&amp;"_"&amp;AC3536&amp;"_"&amp;AE3536,[1]挑战模式!$A:$AS,14+AD3536,FALSE)="","","Monster_Season"&amp;AA3536&amp;"_Challenge"&amp;AB3536&amp;"_"&amp;AC3536&amp;"_"&amp;AD3536&amp;"_"&amp;AE3536))</f>
        <v/>
      </c>
      <c r="C3536" t="str">
        <f t="shared" ca="1" si="280"/>
        <v/>
      </c>
      <c r="E3536" t="str">
        <f ca="1">IF(B3536="","",VLOOKUP(AA3536&amp;"_"&amp;AB3536&amp;"_"&amp;AC3536&amp;"_"&amp;AE3536,[1]挑战模式!$A:$AS,26+AD3536,FALSE))</f>
        <v/>
      </c>
      <c r="F3536" t="str">
        <f ca="1">IF(B3536="","",VLOOKUP(VLOOKUP(AA3536&amp;"_"&amp;AB3536&amp;"_"&amp;AC3536&amp;"_"&amp;AE3536,[1]挑战模式!$A:$AS,14+AD3536,FALSE),[1]怪物!$B:$O,3,FALSE))</f>
        <v/>
      </c>
      <c r="G3536" t="str">
        <f t="shared" ca="1" si="281"/>
        <v/>
      </c>
      <c r="H3536" t="str">
        <f t="shared" ca="1" si="282"/>
        <v/>
      </c>
      <c r="I3536" t="str">
        <f t="shared" ca="1" si="283"/>
        <v/>
      </c>
      <c r="J3536" t="str">
        <f t="shared" ca="1" si="284"/>
        <v/>
      </c>
      <c r="K3536" t="str">
        <f t="shared" ca="1" si="284"/>
        <v/>
      </c>
      <c r="AA3536" s="8">
        <v>0</v>
      </c>
      <c r="AB3536" s="8">
        <v>20</v>
      </c>
      <c r="AC3536" s="8">
        <v>9</v>
      </c>
      <c r="AD3536" s="8">
        <v>2</v>
      </c>
      <c r="AE3536" s="12" t="s">
        <v>757</v>
      </c>
    </row>
    <row r="3537" spans="2:31" x14ac:dyDescent="0.2">
      <c r="B3537" t="str">
        <f ca="1">IF(ISNA(VLOOKUP(AA3537&amp;"_"&amp;AB3537&amp;"_"&amp;AC3537&amp;"_"&amp;AE3537,[1]挑战模式!$A:$AS,1,FALSE)),"",IF(VLOOKUP(AA3537&amp;"_"&amp;AB3537&amp;"_"&amp;AC3537&amp;"_"&amp;AE3537,[1]挑战模式!$A:$AS,14+AD3537,FALSE)="","","Monster_Season"&amp;AA3537&amp;"_Challenge"&amp;AB3537&amp;"_"&amp;AC3537&amp;"_"&amp;AD3537&amp;"_"&amp;AE3537))</f>
        <v/>
      </c>
      <c r="C3537" t="str">
        <f t="shared" ca="1" si="280"/>
        <v/>
      </c>
      <c r="E3537" t="str">
        <f ca="1">IF(B3537="","",VLOOKUP(AA3537&amp;"_"&amp;AB3537&amp;"_"&amp;AC3537&amp;"_"&amp;AE3537,[1]挑战模式!$A:$AS,26+AD3537,FALSE))</f>
        <v/>
      </c>
      <c r="F3537" t="str">
        <f ca="1">IF(B3537="","",VLOOKUP(VLOOKUP(AA3537&amp;"_"&amp;AB3537&amp;"_"&amp;AC3537&amp;"_"&amp;AE3537,[1]挑战模式!$A:$AS,14+AD3537,FALSE),[1]怪物!$B:$O,3,FALSE))</f>
        <v/>
      </c>
      <c r="G3537" t="str">
        <f t="shared" ca="1" si="281"/>
        <v/>
      </c>
      <c r="H3537" t="str">
        <f t="shared" ca="1" si="282"/>
        <v/>
      </c>
      <c r="I3537" t="str">
        <f t="shared" ca="1" si="283"/>
        <v/>
      </c>
      <c r="J3537" t="str">
        <f t="shared" ca="1" si="284"/>
        <v/>
      </c>
      <c r="K3537" t="str">
        <f t="shared" ca="1" si="284"/>
        <v/>
      </c>
      <c r="AA3537" s="8">
        <v>0</v>
      </c>
      <c r="AB3537" s="8">
        <v>20</v>
      </c>
      <c r="AC3537" s="8">
        <v>9</v>
      </c>
      <c r="AD3537" s="8">
        <v>3</v>
      </c>
      <c r="AE3537" s="12" t="s">
        <v>757</v>
      </c>
    </row>
    <row r="3538" spans="2:31" x14ac:dyDescent="0.2">
      <c r="B3538" t="str">
        <f ca="1">IF(ISNA(VLOOKUP(AA3538&amp;"_"&amp;AB3538&amp;"_"&amp;AC3538&amp;"_"&amp;AE3538,[1]挑战模式!$A:$AS,1,FALSE)),"",IF(VLOOKUP(AA3538&amp;"_"&amp;AB3538&amp;"_"&amp;AC3538&amp;"_"&amp;AE3538,[1]挑战模式!$A:$AS,14+AD3538,FALSE)="","","Monster_Season"&amp;AA3538&amp;"_Challenge"&amp;AB3538&amp;"_"&amp;AC3538&amp;"_"&amp;AD3538&amp;"_"&amp;AE3538))</f>
        <v/>
      </c>
      <c r="C3538" t="str">
        <f t="shared" ca="1" si="280"/>
        <v/>
      </c>
      <c r="E3538" t="str">
        <f ca="1">IF(B3538="","",VLOOKUP(AA3538&amp;"_"&amp;AB3538&amp;"_"&amp;AC3538&amp;"_"&amp;AE3538,[1]挑战模式!$A:$AS,26+AD3538,FALSE))</f>
        <v/>
      </c>
      <c r="F3538" t="str">
        <f ca="1">IF(B3538="","",VLOOKUP(VLOOKUP(AA3538&amp;"_"&amp;AB3538&amp;"_"&amp;AC3538&amp;"_"&amp;AE3538,[1]挑战模式!$A:$AS,14+AD3538,FALSE),[1]怪物!$B:$O,3,FALSE))</f>
        <v/>
      </c>
      <c r="G3538" t="str">
        <f t="shared" ca="1" si="281"/>
        <v/>
      </c>
      <c r="H3538" t="str">
        <f t="shared" ca="1" si="282"/>
        <v/>
      </c>
      <c r="I3538" t="str">
        <f t="shared" ca="1" si="283"/>
        <v/>
      </c>
      <c r="J3538" t="str">
        <f t="shared" ca="1" si="284"/>
        <v/>
      </c>
      <c r="K3538" t="str">
        <f t="shared" ca="1" si="284"/>
        <v/>
      </c>
      <c r="AA3538" s="8">
        <v>0</v>
      </c>
      <c r="AB3538" s="8">
        <v>20</v>
      </c>
      <c r="AC3538" s="8">
        <v>9</v>
      </c>
      <c r="AD3538" s="8">
        <v>4</v>
      </c>
      <c r="AE3538" s="12" t="s">
        <v>757</v>
      </c>
    </row>
    <row r="3539" spans="2:31" x14ac:dyDescent="0.2">
      <c r="B3539" t="str">
        <f ca="1">IF(ISNA(VLOOKUP(AA3539&amp;"_"&amp;AB3539&amp;"_"&amp;AC3539&amp;"_"&amp;AE3539,[1]挑战模式!$A:$AS,1,FALSE)),"",IF(VLOOKUP(AA3539&amp;"_"&amp;AB3539&amp;"_"&amp;AC3539&amp;"_"&amp;AE3539,[1]挑战模式!$A:$AS,14+AD3539,FALSE)="","","Monster_Season"&amp;AA3539&amp;"_Challenge"&amp;AB3539&amp;"_"&amp;AC3539&amp;"_"&amp;AD3539&amp;"_"&amp;AE3539))</f>
        <v/>
      </c>
      <c r="C3539" t="str">
        <f t="shared" ca="1" si="280"/>
        <v/>
      </c>
      <c r="E3539" t="str">
        <f ca="1">IF(B3539="","",VLOOKUP(AA3539&amp;"_"&amp;AB3539&amp;"_"&amp;AC3539&amp;"_"&amp;AE3539,[1]挑战模式!$A:$AS,26+AD3539,FALSE))</f>
        <v/>
      </c>
      <c r="F3539" t="str">
        <f ca="1">IF(B3539="","",VLOOKUP(VLOOKUP(AA3539&amp;"_"&amp;AB3539&amp;"_"&amp;AC3539&amp;"_"&amp;AE3539,[1]挑战模式!$A:$AS,14+AD3539,FALSE),[1]怪物!$B:$O,3,FALSE))</f>
        <v/>
      </c>
      <c r="G3539" t="str">
        <f t="shared" ca="1" si="281"/>
        <v/>
      </c>
      <c r="H3539" t="str">
        <f t="shared" ca="1" si="282"/>
        <v/>
      </c>
      <c r="I3539" t="str">
        <f t="shared" ca="1" si="283"/>
        <v/>
      </c>
      <c r="J3539" t="str">
        <f t="shared" ca="1" si="284"/>
        <v/>
      </c>
      <c r="K3539" t="str">
        <f t="shared" ca="1" si="284"/>
        <v/>
      </c>
      <c r="AA3539" s="8">
        <v>0</v>
      </c>
      <c r="AB3539" s="8">
        <v>20</v>
      </c>
      <c r="AC3539" s="8">
        <v>9</v>
      </c>
      <c r="AD3539" s="8">
        <v>5</v>
      </c>
      <c r="AE3539" s="12" t="s">
        <v>757</v>
      </c>
    </row>
    <row r="3540" spans="2:31" x14ac:dyDescent="0.2">
      <c r="B3540" t="str">
        <f ca="1">IF(ISNA(VLOOKUP(AA3540&amp;"_"&amp;AB3540&amp;"_"&amp;AC3540&amp;"_"&amp;AE3540,[1]挑战模式!$A:$AS,1,FALSE)),"",IF(VLOOKUP(AA3540&amp;"_"&amp;AB3540&amp;"_"&amp;AC3540&amp;"_"&amp;AE3540,[1]挑战模式!$A:$AS,14+AD3540,FALSE)="","","Monster_Season"&amp;AA3540&amp;"_Challenge"&amp;AB3540&amp;"_"&amp;AC3540&amp;"_"&amp;AD3540&amp;"_"&amp;AE3540))</f>
        <v/>
      </c>
      <c r="C3540" t="str">
        <f t="shared" ca="1" si="280"/>
        <v/>
      </c>
      <c r="E3540" t="str">
        <f ca="1">IF(B3540="","",VLOOKUP(AA3540&amp;"_"&amp;AB3540&amp;"_"&amp;AC3540&amp;"_"&amp;AE3540,[1]挑战模式!$A:$AS,26+AD3540,FALSE))</f>
        <v/>
      </c>
      <c r="F3540" t="str">
        <f ca="1">IF(B3540="","",VLOOKUP(VLOOKUP(AA3540&amp;"_"&amp;AB3540&amp;"_"&amp;AC3540&amp;"_"&amp;AE3540,[1]挑战模式!$A:$AS,14+AD3540,FALSE),[1]怪物!$B:$O,3,FALSE))</f>
        <v/>
      </c>
      <c r="G3540" t="str">
        <f t="shared" ca="1" si="281"/>
        <v/>
      </c>
      <c r="H3540" t="str">
        <f t="shared" ca="1" si="282"/>
        <v/>
      </c>
      <c r="I3540" t="str">
        <f t="shared" ca="1" si="283"/>
        <v/>
      </c>
      <c r="J3540" t="str">
        <f t="shared" ca="1" si="284"/>
        <v/>
      </c>
      <c r="K3540" t="str">
        <f t="shared" ca="1" si="284"/>
        <v/>
      </c>
      <c r="AA3540" s="8">
        <v>0</v>
      </c>
      <c r="AB3540" s="8">
        <v>20</v>
      </c>
      <c r="AC3540" s="8">
        <v>10</v>
      </c>
      <c r="AD3540" s="8">
        <v>6</v>
      </c>
      <c r="AE3540" s="12" t="s">
        <v>757</v>
      </c>
    </row>
    <row r="3541" spans="2:31" x14ac:dyDescent="0.2">
      <c r="B3541" t="str">
        <f ca="1">IF(ISNA(VLOOKUP(AA3541&amp;"_"&amp;AB3541&amp;"_"&amp;AC3541&amp;"_"&amp;AE3541,[1]挑战模式!$A:$AS,1,FALSE)),"",IF(VLOOKUP(AA3541&amp;"_"&amp;AB3541&amp;"_"&amp;AC3541&amp;"_"&amp;AE3541,[1]挑战模式!$A:$AS,14+AD3541,FALSE)="","","Monster_Season"&amp;AA3541&amp;"_Challenge"&amp;AB3541&amp;"_"&amp;AC3541&amp;"_"&amp;AD3541&amp;"_"&amp;AE3541))</f>
        <v/>
      </c>
      <c r="C3541" t="str">
        <f t="shared" ca="1" si="280"/>
        <v/>
      </c>
      <c r="E3541" t="str">
        <f ca="1">IF(B3541="","",VLOOKUP(AA3541&amp;"_"&amp;AB3541&amp;"_"&amp;AC3541&amp;"_"&amp;AE3541,[1]挑战模式!$A:$AS,26+AD3541,FALSE))</f>
        <v/>
      </c>
      <c r="F3541" t="str">
        <f ca="1">IF(B3541="","",VLOOKUP(VLOOKUP(AA3541&amp;"_"&amp;AB3541&amp;"_"&amp;AC3541&amp;"_"&amp;AE3541,[1]挑战模式!$A:$AS,14+AD3541,FALSE),[1]怪物!$B:$O,3,FALSE))</f>
        <v/>
      </c>
      <c r="G3541" t="str">
        <f t="shared" ca="1" si="281"/>
        <v/>
      </c>
      <c r="H3541" t="str">
        <f t="shared" ca="1" si="282"/>
        <v/>
      </c>
      <c r="I3541" t="str">
        <f t="shared" ca="1" si="283"/>
        <v/>
      </c>
      <c r="J3541" t="str">
        <f t="shared" ca="1" si="284"/>
        <v/>
      </c>
      <c r="K3541" t="str">
        <f t="shared" ca="1" si="284"/>
        <v/>
      </c>
      <c r="AA3541" s="8">
        <v>0</v>
      </c>
      <c r="AB3541" s="8">
        <v>20</v>
      </c>
      <c r="AC3541" s="8">
        <v>10</v>
      </c>
      <c r="AD3541" s="8">
        <v>1</v>
      </c>
      <c r="AE3541" s="12" t="s">
        <v>757</v>
      </c>
    </row>
    <row r="3542" spans="2:31" x14ac:dyDescent="0.2">
      <c r="B3542" t="str">
        <f ca="1">IF(ISNA(VLOOKUP(AA3542&amp;"_"&amp;AB3542&amp;"_"&amp;AC3542&amp;"_"&amp;AE3542,[1]挑战模式!$A:$AS,1,FALSE)),"",IF(VLOOKUP(AA3542&amp;"_"&amp;AB3542&amp;"_"&amp;AC3542&amp;"_"&amp;AE3542,[1]挑战模式!$A:$AS,14+AD3542,FALSE)="","","Monster_Season"&amp;AA3542&amp;"_Challenge"&amp;AB3542&amp;"_"&amp;AC3542&amp;"_"&amp;AD3542&amp;"_"&amp;AE3542))</f>
        <v/>
      </c>
      <c r="C3542" t="str">
        <f t="shared" ca="1" si="280"/>
        <v/>
      </c>
      <c r="E3542" t="str">
        <f ca="1">IF(B3542="","",VLOOKUP(AA3542&amp;"_"&amp;AB3542&amp;"_"&amp;AC3542&amp;"_"&amp;AE3542,[1]挑战模式!$A:$AS,26+AD3542,FALSE))</f>
        <v/>
      </c>
      <c r="F3542" t="str">
        <f ca="1">IF(B3542="","",VLOOKUP(VLOOKUP(AA3542&amp;"_"&amp;AB3542&amp;"_"&amp;AC3542&amp;"_"&amp;AE3542,[1]挑战模式!$A:$AS,14+AD3542,FALSE),[1]怪物!$B:$O,3,FALSE))</f>
        <v/>
      </c>
      <c r="G3542" t="str">
        <f t="shared" ca="1" si="281"/>
        <v/>
      </c>
      <c r="H3542" t="str">
        <f t="shared" ca="1" si="282"/>
        <v/>
      </c>
      <c r="I3542" t="str">
        <f t="shared" ca="1" si="283"/>
        <v/>
      </c>
      <c r="J3542" t="str">
        <f t="shared" ca="1" si="284"/>
        <v/>
      </c>
      <c r="K3542" t="str">
        <f t="shared" ca="1" si="284"/>
        <v/>
      </c>
      <c r="AA3542" s="8">
        <v>0</v>
      </c>
      <c r="AB3542" s="8">
        <v>20</v>
      </c>
      <c r="AC3542" s="8">
        <v>10</v>
      </c>
      <c r="AD3542" s="8">
        <v>2</v>
      </c>
      <c r="AE3542" s="12" t="s">
        <v>757</v>
      </c>
    </row>
    <row r="3543" spans="2:31" x14ac:dyDescent="0.2">
      <c r="B3543" t="str">
        <f ca="1">IF(ISNA(VLOOKUP(AA3543&amp;"_"&amp;AB3543&amp;"_"&amp;AC3543&amp;"_"&amp;AE3543,[1]挑战模式!$A:$AS,1,FALSE)),"",IF(VLOOKUP(AA3543&amp;"_"&amp;AB3543&amp;"_"&amp;AC3543&amp;"_"&amp;AE3543,[1]挑战模式!$A:$AS,14+AD3543,FALSE)="","","Monster_Season"&amp;AA3543&amp;"_Challenge"&amp;AB3543&amp;"_"&amp;AC3543&amp;"_"&amp;AD3543&amp;"_"&amp;AE3543))</f>
        <v/>
      </c>
      <c r="C3543" t="str">
        <f t="shared" ca="1" si="280"/>
        <v/>
      </c>
      <c r="E3543" t="str">
        <f ca="1">IF(B3543="","",VLOOKUP(AA3543&amp;"_"&amp;AB3543&amp;"_"&amp;AC3543&amp;"_"&amp;AE3543,[1]挑战模式!$A:$AS,26+AD3543,FALSE))</f>
        <v/>
      </c>
      <c r="F3543" t="str">
        <f ca="1">IF(B3543="","",VLOOKUP(VLOOKUP(AA3543&amp;"_"&amp;AB3543&amp;"_"&amp;AC3543&amp;"_"&amp;AE3543,[1]挑战模式!$A:$AS,14+AD3543,FALSE),[1]怪物!$B:$O,3,FALSE))</f>
        <v/>
      </c>
      <c r="G3543" t="str">
        <f t="shared" ca="1" si="281"/>
        <v/>
      </c>
      <c r="H3543" t="str">
        <f t="shared" ca="1" si="282"/>
        <v/>
      </c>
      <c r="I3543" t="str">
        <f t="shared" ca="1" si="283"/>
        <v/>
      </c>
      <c r="J3543" t="str">
        <f t="shared" ca="1" si="284"/>
        <v/>
      </c>
      <c r="K3543" t="str">
        <f t="shared" ca="1" si="284"/>
        <v/>
      </c>
      <c r="AA3543" s="8">
        <v>0</v>
      </c>
      <c r="AB3543" s="8">
        <v>20</v>
      </c>
      <c r="AC3543" s="8">
        <v>10</v>
      </c>
      <c r="AD3543" s="8">
        <v>3</v>
      </c>
      <c r="AE3543" s="12" t="s">
        <v>757</v>
      </c>
    </row>
    <row r="3544" spans="2:31" x14ac:dyDescent="0.2">
      <c r="B3544" t="str">
        <f ca="1">IF(ISNA(VLOOKUP(AA3544&amp;"_"&amp;AB3544&amp;"_"&amp;AC3544&amp;"_"&amp;AE3544,[1]挑战模式!$A:$AS,1,FALSE)),"",IF(VLOOKUP(AA3544&amp;"_"&amp;AB3544&amp;"_"&amp;AC3544&amp;"_"&amp;AE3544,[1]挑战模式!$A:$AS,14+AD3544,FALSE)="","","Monster_Season"&amp;AA3544&amp;"_Challenge"&amp;AB3544&amp;"_"&amp;AC3544&amp;"_"&amp;AD3544&amp;"_"&amp;AE3544))</f>
        <v/>
      </c>
      <c r="C3544" t="str">
        <f t="shared" ca="1" si="280"/>
        <v/>
      </c>
      <c r="E3544" t="str">
        <f ca="1">IF(B3544="","",VLOOKUP(AA3544&amp;"_"&amp;AB3544&amp;"_"&amp;AC3544&amp;"_"&amp;AE3544,[1]挑战模式!$A:$AS,26+AD3544,FALSE))</f>
        <v/>
      </c>
      <c r="F3544" t="str">
        <f ca="1">IF(B3544="","",VLOOKUP(VLOOKUP(AA3544&amp;"_"&amp;AB3544&amp;"_"&amp;AC3544&amp;"_"&amp;AE3544,[1]挑战模式!$A:$AS,14+AD3544,FALSE),[1]怪物!$B:$O,3,FALSE))</f>
        <v/>
      </c>
      <c r="G3544" t="str">
        <f t="shared" ca="1" si="281"/>
        <v/>
      </c>
      <c r="H3544" t="str">
        <f t="shared" ca="1" si="282"/>
        <v/>
      </c>
      <c r="I3544" t="str">
        <f t="shared" ca="1" si="283"/>
        <v/>
      </c>
      <c r="J3544" t="str">
        <f t="shared" ca="1" si="284"/>
        <v/>
      </c>
      <c r="K3544" t="str">
        <f t="shared" ca="1" si="284"/>
        <v/>
      </c>
      <c r="AA3544" s="8">
        <v>0</v>
      </c>
      <c r="AB3544" s="8">
        <v>20</v>
      </c>
      <c r="AC3544" s="8">
        <v>10</v>
      </c>
      <c r="AD3544" s="8">
        <v>4</v>
      </c>
      <c r="AE3544" s="12" t="s">
        <v>757</v>
      </c>
    </row>
    <row r="3545" spans="2:31" x14ac:dyDescent="0.2">
      <c r="B3545" t="str">
        <f ca="1">IF(ISNA(VLOOKUP(AA3545&amp;"_"&amp;AB3545&amp;"_"&amp;AC3545&amp;"_"&amp;AE3545,[1]挑战模式!$A:$AS,1,FALSE)),"",IF(VLOOKUP(AA3545&amp;"_"&amp;AB3545&amp;"_"&amp;AC3545&amp;"_"&amp;AE3545,[1]挑战模式!$A:$AS,14+AD3545,FALSE)="","","Monster_Season"&amp;AA3545&amp;"_Challenge"&amp;AB3545&amp;"_"&amp;AC3545&amp;"_"&amp;AD3545&amp;"_"&amp;AE3545))</f>
        <v/>
      </c>
      <c r="C3545" t="str">
        <f t="shared" ca="1" si="280"/>
        <v/>
      </c>
      <c r="E3545" t="str">
        <f ca="1">IF(B3545="","",VLOOKUP(AA3545&amp;"_"&amp;AB3545&amp;"_"&amp;AC3545&amp;"_"&amp;AE3545,[1]挑战模式!$A:$AS,26+AD3545,FALSE))</f>
        <v/>
      </c>
      <c r="F3545" t="str">
        <f ca="1">IF(B3545="","",VLOOKUP(VLOOKUP(AA3545&amp;"_"&amp;AB3545&amp;"_"&amp;AC3545&amp;"_"&amp;AE3545,[1]挑战模式!$A:$AS,14+AD3545,FALSE),[1]怪物!$B:$O,3,FALSE))</f>
        <v/>
      </c>
      <c r="G3545" t="str">
        <f t="shared" ca="1" si="281"/>
        <v/>
      </c>
      <c r="H3545" t="str">
        <f t="shared" ca="1" si="282"/>
        <v/>
      </c>
      <c r="I3545" t="str">
        <f t="shared" ca="1" si="283"/>
        <v/>
      </c>
      <c r="J3545" t="str">
        <f t="shared" ca="1" si="284"/>
        <v/>
      </c>
      <c r="K3545" t="str">
        <f t="shared" ca="1" si="284"/>
        <v/>
      </c>
      <c r="AA3545" s="8">
        <v>0</v>
      </c>
      <c r="AB3545" s="8">
        <v>20</v>
      </c>
      <c r="AC3545" s="8">
        <v>10</v>
      </c>
      <c r="AD3545" s="8">
        <v>5</v>
      </c>
      <c r="AE3545" s="12" t="s">
        <v>757</v>
      </c>
    </row>
    <row r="3546" spans="2:31" x14ac:dyDescent="0.2">
      <c r="B3546" t="str">
        <f ca="1">IF(ISNA(VLOOKUP(AA3546&amp;"_"&amp;AB3546&amp;"_"&amp;AC3546&amp;"_"&amp;AE3546,[1]挑战模式!$A:$AS,1,FALSE)),"",IF(VLOOKUP(AA3546&amp;"_"&amp;AB3546&amp;"_"&amp;AC3546&amp;"_"&amp;AE3546,[1]挑战模式!$A:$AS,14+AD3546,FALSE)="","","Monster_Season"&amp;AA3546&amp;"_Challenge"&amp;AB3546&amp;"_"&amp;AC3546&amp;"_"&amp;AD3546&amp;"_"&amp;AE3546))</f>
        <v>Monster_Season1_Challenge1_1_1_Normal</v>
      </c>
      <c r="C3546">
        <f t="shared" ca="1" si="280"/>
        <v>1</v>
      </c>
      <c r="E3546">
        <f ca="1">IF(B3546="","",VLOOKUP(AA3546&amp;"_"&amp;AB3546&amp;"_"&amp;AC3546&amp;"_"&amp;AE3546,[1]挑战模式!$A:$AS,26+AD3546,FALSE))</f>
        <v>194</v>
      </c>
      <c r="F3546">
        <f ca="1">IF(B3546="","",VLOOKUP(VLOOKUP(AA3546&amp;"_"&amp;AB3546&amp;"_"&amp;AC3546&amp;"_"&amp;AE3546,[1]挑战模式!$A:$AS,14+AD3546,FALSE),[1]怪物!$B:$O,3,FALSE))</f>
        <v>1</v>
      </c>
      <c r="G3546">
        <f t="shared" ca="1" si="281"/>
        <v>0</v>
      </c>
      <c r="H3546">
        <f t="shared" ca="1" si="282"/>
        <v>0</v>
      </c>
      <c r="I3546">
        <f t="shared" ca="1" si="283"/>
        <v>0</v>
      </c>
      <c r="J3546">
        <f t="shared" ca="1" si="284"/>
        <v>0</v>
      </c>
      <c r="K3546">
        <f t="shared" ca="1" si="284"/>
        <v>0</v>
      </c>
      <c r="AA3546" s="8">
        <v>1</v>
      </c>
      <c r="AB3546" s="8">
        <v>1</v>
      </c>
      <c r="AC3546" s="8">
        <v>1</v>
      </c>
      <c r="AD3546" s="8">
        <v>1</v>
      </c>
      <c r="AE3546" s="12" t="s">
        <v>757</v>
      </c>
    </row>
    <row r="3547" spans="2:31" x14ac:dyDescent="0.2">
      <c r="B3547" t="str">
        <f ca="1">IF(ISNA(VLOOKUP(AA3547&amp;"_"&amp;AB3547&amp;"_"&amp;AC3547&amp;"_"&amp;AE3547,[1]挑战模式!$A:$AS,1,FALSE)),"",IF(VLOOKUP(AA3547&amp;"_"&amp;AB3547&amp;"_"&amp;AC3547&amp;"_"&amp;AE3547,[1]挑战模式!$A:$AS,14+AD3547,FALSE)="","","Monster_Season"&amp;AA3547&amp;"_Challenge"&amp;AB3547&amp;"_"&amp;AC3547&amp;"_"&amp;AD3547&amp;"_"&amp;AE3547))</f>
        <v/>
      </c>
      <c r="C3547" t="str">
        <f t="shared" ca="1" si="280"/>
        <v/>
      </c>
      <c r="E3547" t="str">
        <f ca="1">IF(B3547="","",VLOOKUP(AA3547&amp;"_"&amp;AB3547&amp;"_"&amp;AC3547&amp;"_"&amp;AE3547,[1]挑战模式!$A:$AS,26+AD3547,FALSE))</f>
        <v/>
      </c>
      <c r="F3547" t="str">
        <f ca="1">IF(B3547="","",VLOOKUP(VLOOKUP(AA3547&amp;"_"&amp;AB3547&amp;"_"&amp;AC3547&amp;"_"&amp;AE3547,[1]挑战模式!$A:$AS,14+AD3547,FALSE),[1]怪物!$B:$O,3,FALSE))</f>
        <v/>
      </c>
      <c r="G3547" t="str">
        <f t="shared" ca="1" si="281"/>
        <v/>
      </c>
      <c r="H3547" t="str">
        <f t="shared" ca="1" si="282"/>
        <v/>
      </c>
      <c r="I3547" t="str">
        <f t="shared" ca="1" si="283"/>
        <v/>
      </c>
      <c r="J3547" t="str">
        <f t="shared" ca="1" si="284"/>
        <v/>
      </c>
      <c r="K3547" t="str">
        <f t="shared" ca="1" si="284"/>
        <v/>
      </c>
      <c r="AA3547" s="8">
        <v>1</v>
      </c>
      <c r="AB3547" s="8">
        <v>1</v>
      </c>
      <c r="AC3547" s="8">
        <v>1</v>
      </c>
      <c r="AD3547" s="8">
        <v>2</v>
      </c>
      <c r="AE3547" s="12" t="s">
        <v>757</v>
      </c>
    </row>
    <row r="3548" spans="2:31" x14ac:dyDescent="0.2">
      <c r="B3548" t="str">
        <f ca="1">IF(ISNA(VLOOKUP(AA3548&amp;"_"&amp;AB3548&amp;"_"&amp;AC3548&amp;"_"&amp;AE3548,[1]挑战模式!$A:$AS,1,FALSE)),"",IF(VLOOKUP(AA3548&amp;"_"&amp;AB3548&amp;"_"&amp;AC3548&amp;"_"&amp;AE3548,[1]挑战模式!$A:$AS,14+AD3548,FALSE)="","","Monster_Season"&amp;AA3548&amp;"_Challenge"&amp;AB3548&amp;"_"&amp;AC3548&amp;"_"&amp;AD3548&amp;"_"&amp;AE3548))</f>
        <v/>
      </c>
      <c r="C3548" t="str">
        <f t="shared" ca="1" si="280"/>
        <v/>
      </c>
      <c r="E3548" t="str">
        <f ca="1">IF(B3548="","",VLOOKUP(AA3548&amp;"_"&amp;AB3548&amp;"_"&amp;AC3548&amp;"_"&amp;AE3548,[1]挑战模式!$A:$AS,26+AD3548,FALSE))</f>
        <v/>
      </c>
      <c r="F3548" t="str">
        <f ca="1">IF(B3548="","",VLOOKUP(VLOOKUP(AA3548&amp;"_"&amp;AB3548&amp;"_"&amp;AC3548&amp;"_"&amp;AE3548,[1]挑战模式!$A:$AS,14+AD3548,FALSE),[1]怪物!$B:$O,3,FALSE))</f>
        <v/>
      </c>
      <c r="G3548" t="str">
        <f t="shared" ca="1" si="281"/>
        <v/>
      </c>
      <c r="H3548" t="str">
        <f t="shared" ca="1" si="282"/>
        <v/>
      </c>
      <c r="I3548" t="str">
        <f t="shared" ca="1" si="283"/>
        <v/>
      </c>
      <c r="J3548" t="str">
        <f t="shared" ca="1" si="284"/>
        <v/>
      </c>
      <c r="K3548" t="str">
        <f t="shared" ca="1" si="284"/>
        <v/>
      </c>
      <c r="AA3548" s="8">
        <v>1</v>
      </c>
      <c r="AB3548" s="8">
        <v>1</v>
      </c>
      <c r="AC3548" s="8">
        <v>1</v>
      </c>
      <c r="AD3548" s="8">
        <v>3</v>
      </c>
      <c r="AE3548" s="12" t="s">
        <v>757</v>
      </c>
    </row>
    <row r="3549" spans="2:31" x14ac:dyDescent="0.2">
      <c r="B3549" t="str">
        <f ca="1">IF(ISNA(VLOOKUP(AA3549&amp;"_"&amp;AB3549&amp;"_"&amp;AC3549&amp;"_"&amp;AE3549,[1]挑战模式!$A:$AS,1,FALSE)),"",IF(VLOOKUP(AA3549&amp;"_"&amp;AB3549&amp;"_"&amp;AC3549&amp;"_"&amp;AE3549,[1]挑战模式!$A:$AS,14+AD3549,FALSE)="","","Monster_Season"&amp;AA3549&amp;"_Challenge"&amp;AB3549&amp;"_"&amp;AC3549&amp;"_"&amp;AD3549&amp;"_"&amp;AE3549))</f>
        <v/>
      </c>
      <c r="C3549" t="str">
        <f t="shared" ca="1" si="280"/>
        <v/>
      </c>
      <c r="E3549" t="str">
        <f ca="1">IF(B3549="","",VLOOKUP(AA3549&amp;"_"&amp;AB3549&amp;"_"&amp;AC3549&amp;"_"&amp;AE3549,[1]挑战模式!$A:$AS,26+AD3549,FALSE))</f>
        <v/>
      </c>
      <c r="F3549" t="str">
        <f ca="1">IF(B3549="","",VLOOKUP(VLOOKUP(AA3549&amp;"_"&amp;AB3549&amp;"_"&amp;AC3549&amp;"_"&amp;AE3549,[1]挑战模式!$A:$AS,14+AD3549,FALSE),[1]怪物!$B:$O,3,FALSE))</f>
        <v/>
      </c>
      <c r="G3549" t="str">
        <f t="shared" ca="1" si="281"/>
        <v/>
      </c>
      <c r="H3549" t="str">
        <f t="shared" ca="1" si="282"/>
        <v/>
      </c>
      <c r="I3549" t="str">
        <f t="shared" ca="1" si="283"/>
        <v/>
      </c>
      <c r="J3549" t="str">
        <f t="shared" ca="1" si="284"/>
        <v/>
      </c>
      <c r="K3549" t="str">
        <f t="shared" ca="1" si="284"/>
        <v/>
      </c>
      <c r="AA3549" s="8">
        <v>1</v>
      </c>
      <c r="AB3549" s="8">
        <v>1</v>
      </c>
      <c r="AC3549" s="8">
        <v>1</v>
      </c>
      <c r="AD3549" s="8">
        <v>4</v>
      </c>
      <c r="AE3549" s="12" t="s">
        <v>757</v>
      </c>
    </row>
    <row r="3550" spans="2:31" x14ac:dyDescent="0.2">
      <c r="B3550" t="str">
        <f ca="1">IF(ISNA(VLOOKUP(AA3550&amp;"_"&amp;AB3550&amp;"_"&amp;AC3550&amp;"_"&amp;AE3550,[1]挑战模式!$A:$AS,1,FALSE)),"",IF(VLOOKUP(AA3550&amp;"_"&amp;AB3550&amp;"_"&amp;AC3550&amp;"_"&amp;AE3550,[1]挑战模式!$A:$AS,14+AD3550,FALSE)="","","Monster_Season"&amp;AA3550&amp;"_Challenge"&amp;AB3550&amp;"_"&amp;AC3550&amp;"_"&amp;AD3550&amp;"_"&amp;AE3550))</f>
        <v/>
      </c>
      <c r="C3550" t="str">
        <f t="shared" ca="1" si="280"/>
        <v/>
      </c>
      <c r="E3550" t="str">
        <f ca="1">IF(B3550="","",VLOOKUP(AA3550&amp;"_"&amp;AB3550&amp;"_"&amp;AC3550&amp;"_"&amp;AE3550,[1]挑战模式!$A:$AS,26+AD3550,FALSE))</f>
        <v/>
      </c>
      <c r="F3550" t="str">
        <f ca="1">IF(B3550="","",VLOOKUP(VLOOKUP(AA3550&amp;"_"&amp;AB3550&amp;"_"&amp;AC3550&amp;"_"&amp;AE3550,[1]挑战模式!$A:$AS,14+AD3550,FALSE),[1]怪物!$B:$O,3,FALSE))</f>
        <v/>
      </c>
      <c r="G3550" t="str">
        <f t="shared" ca="1" si="281"/>
        <v/>
      </c>
      <c r="H3550" t="str">
        <f t="shared" ca="1" si="282"/>
        <v/>
      </c>
      <c r="I3550" t="str">
        <f t="shared" ca="1" si="283"/>
        <v/>
      </c>
      <c r="J3550" t="str">
        <f t="shared" ca="1" si="284"/>
        <v/>
      </c>
      <c r="K3550" t="str">
        <f t="shared" ca="1" si="284"/>
        <v/>
      </c>
      <c r="AA3550" s="8">
        <v>1</v>
      </c>
      <c r="AB3550" s="8">
        <v>1</v>
      </c>
      <c r="AC3550" s="8">
        <v>1</v>
      </c>
      <c r="AD3550" s="8">
        <v>5</v>
      </c>
      <c r="AE3550" s="12" t="s">
        <v>757</v>
      </c>
    </row>
    <row r="3551" spans="2:31" x14ac:dyDescent="0.2">
      <c r="B3551" t="str">
        <f ca="1">IF(ISNA(VLOOKUP(AA3551&amp;"_"&amp;AB3551&amp;"_"&amp;AC3551&amp;"_"&amp;AE3551,[1]挑战模式!$A:$AS,1,FALSE)),"",IF(VLOOKUP(AA3551&amp;"_"&amp;AB3551&amp;"_"&amp;AC3551&amp;"_"&amp;AE3551,[1]挑战模式!$A:$AS,14+AD3551,FALSE)="","","Monster_Season"&amp;AA3551&amp;"_Challenge"&amp;AB3551&amp;"_"&amp;AC3551&amp;"_"&amp;AD3551&amp;"_"&amp;AE3551))</f>
        <v/>
      </c>
      <c r="C3551" t="str">
        <f t="shared" ca="1" si="280"/>
        <v/>
      </c>
      <c r="E3551" t="str">
        <f ca="1">IF(B3551="","",VLOOKUP(AA3551&amp;"_"&amp;AB3551&amp;"_"&amp;AC3551&amp;"_"&amp;AE3551,[1]挑战模式!$A:$AS,26+AD3551,FALSE))</f>
        <v/>
      </c>
      <c r="F3551" t="str">
        <f ca="1">IF(B3551="","",VLOOKUP(VLOOKUP(AA3551&amp;"_"&amp;AB3551&amp;"_"&amp;AC3551&amp;"_"&amp;AE3551,[1]挑战模式!$A:$AS,14+AD3551,FALSE),[1]怪物!$B:$O,3,FALSE))</f>
        <v/>
      </c>
      <c r="G3551" t="str">
        <f t="shared" ca="1" si="281"/>
        <v/>
      </c>
      <c r="H3551" t="str">
        <f t="shared" ca="1" si="282"/>
        <v/>
      </c>
      <c r="I3551" t="str">
        <f t="shared" ca="1" si="283"/>
        <v/>
      </c>
      <c r="J3551" t="str">
        <f t="shared" ca="1" si="284"/>
        <v/>
      </c>
      <c r="K3551" t="str">
        <f t="shared" ca="1" si="284"/>
        <v/>
      </c>
      <c r="AA3551" s="8">
        <v>1</v>
      </c>
      <c r="AB3551" s="8">
        <v>1</v>
      </c>
      <c r="AC3551" s="8">
        <v>1</v>
      </c>
      <c r="AD3551" s="8">
        <v>6</v>
      </c>
      <c r="AE3551" s="12" t="s">
        <v>757</v>
      </c>
    </row>
    <row r="3552" spans="2:31" x14ac:dyDescent="0.2">
      <c r="B3552" t="str">
        <f ca="1">IF(ISNA(VLOOKUP(AA3552&amp;"_"&amp;AB3552&amp;"_"&amp;AC3552&amp;"_"&amp;AE3552,[1]挑战模式!$A:$AS,1,FALSE)),"",IF(VLOOKUP(AA3552&amp;"_"&amp;AB3552&amp;"_"&amp;AC3552&amp;"_"&amp;AE3552,[1]挑战模式!$A:$AS,14+AD3552,FALSE)="","","Monster_Season"&amp;AA3552&amp;"_Challenge"&amp;AB3552&amp;"_"&amp;AC3552&amp;"_"&amp;AD3552&amp;"_"&amp;AE3552))</f>
        <v>Monster_Season1_Challenge1_2_1_Normal</v>
      </c>
      <c r="C3552">
        <f t="shared" ca="1" si="280"/>
        <v>1</v>
      </c>
      <c r="E3552">
        <f ca="1">IF(B3552="","",VLOOKUP(AA3552&amp;"_"&amp;AB3552&amp;"_"&amp;AC3552&amp;"_"&amp;AE3552,[1]挑战模式!$A:$AS,26+AD3552,FALSE))</f>
        <v>334</v>
      </c>
      <c r="F3552">
        <f ca="1">IF(B3552="","",VLOOKUP(VLOOKUP(AA3552&amp;"_"&amp;AB3552&amp;"_"&amp;AC3552&amp;"_"&amp;AE3552,[1]挑战模式!$A:$AS,14+AD3552,FALSE),[1]怪物!$B:$O,3,FALSE))</f>
        <v>1</v>
      </c>
      <c r="G3552">
        <f t="shared" ca="1" si="281"/>
        <v>0</v>
      </c>
      <c r="H3552">
        <f t="shared" ca="1" si="282"/>
        <v>0</v>
      </c>
      <c r="I3552">
        <f t="shared" ca="1" si="283"/>
        <v>0</v>
      </c>
      <c r="J3552">
        <f t="shared" ca="1" si="284"/>
        <v>0</v>
      </c>
      <c r="K3552">
        <f t="shared" ca="1" si="284"/>
        <v>0</v>
      </c>
      <c r="AA3552" s="8">
        <v>1</v>
      </c>
      <c r="AB3552" s="8">
        <v>1</v>
      </c>
      <c r="AC3552" s="8">
        <v>2</v>
      </c>
      <c r="AD3552" s="8">
        <v>1</v>
      </c>
      <c r="AE3552" s="12" t="s">
        <v>757</v>
      </c>
    </row>
    <row r="3553" spans="2:31" x14ac:dyDescent="0.2">
      <c r="B3553" t="str">
        <f ca="1">IF(ISNA(VLOOKUP(AA3553&amp;"_"&amp;AB3553&amp;"_"&amp;AC3553&amp;"_"&amp;AE3553,[1]挑战模式!$A:$AS,1,FALSE)),"",IF(VLOOKUP(AA3553&amp;"_"&amp;AB3553&amp;"_"&amp;AC3553&amp;"_"&amp;AE3553,[1]挑战模式!$A:$AS,14+AD3553,FALSE)="","","Monster_Season"&amp;AA3553&amp;"_Challenge"&amp;AB3553&amp;"_"&amp;AC3553&amp;"_"&amp;AD3553&amp;"_"&amp;AE3553))</f>
        <v>Monster_Season1_Challenge1_2_2_Normal</v>
      </c>
      <c r="C3553">
        <f t="shared" ca="1" si="280"/>
        <v>1</v>
      </c>
      <c r="E3553">
        <f ca="1">IF(B3553="","",VLOOKUP(AA3553&amp;"_"&amp;AB3553&amp;"_"&amp;AC3553&amp;"_"&amp;AE3553,[1]挑战模式!$A:$AS,26+AD3553,FALSE))</f>
        <v>334</v>
      </c>
      <c r="F3553">
        <f ca="1">IF(B3553="","",VLOOKUP(VLOOKUP(AA3553&amp;"_"&amp;AB3553&amp;"_"&amp;AC3553&amp;"_"&amp;AE3553,[1]挑战模式!$A:$AS,14+AD3553,FALSE),[1]怪物!$B:$O,3,FALSE))</f>
        <v>1</v>
      </c>
      <c r="G3553">
        <f t="shared" ca="1" si="281"/>
        <v>0</v>
      </c>
      <c r="H3553">
        <f t="shared" ca="1" si="282"/>
        <v>0</v>
      </c>
      <c r="I3553">
        <f t="shared" ca="1" si="283"/>
        <v>0</v>
      </c>
      <c r="J3553">
        <f t="shared" ca="1" si="284"/>
        <v>0</v>
      </c>
      <c r="K3553">
        <f t="shared" ca="1" si="284"/>
        <v>0</v>
      </c>
      <c r="AA3553" s="8">
        <v>1</v>
      </c>
      <c r="AB3553" s="8">
        <v>1</v>
      </c>
      <c r="AC3553" s="8">
        <v>2</v>
      </c>
      <c r="AD3553" s="8">
        <v>2</v>
      </c>
      <c r="AE3553" s="12" t="s">
        <v>757</v>
      </c>
    </row>
    <row r="3554" spans="2:31" x14ac:dyDescent="0.2">
      <c r="B3554" t="str">
        <f ca="1">IF(ISNA(VLOOKUP(AA3554&amp;"_"&amp;AB3554&amp;"_"&amp;AC3554&amp;"_"&amp;AE3554,[1]挑战模式!$A:$AS,1,FALSE)),"",IF(VLOOKUP(AA3554&amp;"_"&amp;AB3554&amp;"_"&amp;AC3554&amp;"_"&amp;AE3554,[1]挑战模式!$A:$AS,14+AD3554,FALSE)="","","Monster_Season"&amp;AA3554&amp;"_Challenge"&amp;AB3554&amp;"_"&amp;AC3554&amp;"_"&amp;AD3554&amp;"_"&amp;AE3554))</f>
        <v/>
      </c>
      <c r="C3554" t="str">
        <f t="shared" ca="1" si="280"/>
        <v/>
      </c>
      <c r="E3554" t="str">
        <f ca="1">IF(B3554="","",VLOOKUP(AA3554&amp;"_"&amp;AB3554&amp;"_"&amp;AC3554&amp;"_"&amp;AE3554,[1]挑战模式!$A:$AS,26+AD3554,FALSE))</f>
        <v/>
      </c>
      <c r="F3554" t="str">
        <f ca="1">IF(B3554="","",VLOOKUP(VLOOKUP(AA3554&amp;"_"&amp;AB3554&amp;"_"&amp;AC3554&amp;"_"&amp;AE3554,[1]挑战模式!$A:$AS,14+AD3554,FALSE),[1]怪物!$B:$O,3,FALSE))</f>
        <v/>
      </c>
      <c r="G3554" t="str">
        <f t="shared" ca="1" si="281"/>
        <v/>
      </c>
      <c r="H3554" t="str">
        <f t="shared" ca="1" si="282"/>
        <v/>
      </c>
      <c r="I3554" t="str">
        <f t="shared" ca="1" si="283"/>
        <v/>
      </c>
      <c r="J3554" t="str">
        <f t="shared" ca="1" si="284"/>
        <v/>
      </c>
      <c r="K3554" t="str">
        <f t="shared" ca="1" si="284"/>
        <v/>
      </c>
      <c r="AA3554" s="8">
        <v>1</v>
      </c>
      <c r="AB3554" s="8">
        <v>1</v>
      </c>
      <c r="AC3554" s="8">
        <v>2</v>
      </c>
      <c r="AD3554" s="8">
        <v>3</v>
      </c>
      <c r="AE3554" s="12" t="s">
        <v>757</v>
      </c>
    </row>
    <row r="3555" spans="2:31" x14ac:dyDescent="0.2">
      <c r="B3555" t="str">
        <f ca="1">IF(ISNA(VLOOKUP(AA3555&amp;"_"&amp;AB3555&amp;"_"&amp;AC3555&amp;"_"&amp;AE3555,[1]挑战模式!$A:$AS,1,FALSE)),"",IF(VLOOKUP(AA3555&amp;"_"&amp;AB3555&amp;"_"&amp;AC3555&amp;"_"&amp;AE3555,[1]挑战模式!$A:$AS,14+AD3555,FALSE)="","","Monster_Season"&amp;AA3555&amp;"_Challenge"&amp;AB3555&amp;"_"&amp;AC3555&amp;"_"&amp;AD3555&amp;"_"&amp;AE3555))</f>
        <v/>
      </c>
      <c r="C3555" t="str">
        <f t="shared" ca="1" si="280"/>
        <v/>
      </c>
      <c r="E3555" t="str">
        <f ca="1">IF(B3555="","",VLOOKUP(AA3555&amp;"_"&amp;AB3555&amp;"_"&amp;AC3555&amp;"_"&amp;AE3555,[1]挑战模式!$A:$AS,26+AD3555,FALSE))</f>
        <v/>
      </c>
      <c r="F3555" t="str">
        <f ca="1">IF(B3555="","",VLOOKUP(VLOOKUP(AA3555&amp;"_"&amp;AB3555&amp;"_"&amp;AC3555&amp;"_"&amp;AE3555,[1]挑战模式!$A:$AS,14+AD3555,FALSE),[1]怪物!$B:$O,3,FALSE))</f>
        <v/>
      </c>
      <c r="G3555" t="str">
        <f t="shared" ca="1" si="281"/>
        <v/>
      </c>
      <c r="H3555" t="str">
        <f t="shared" ca="1" si="282"/>
        <v/>
      </c>
      <c r="I3555" t="str">
        <f t="shared" ca="1" si="283"/>
        <v/>
      </c>
      <c r="J3555" t="str">
        <f t="shared" ca="1" si="284"/>
        <v/>
      </c>
      <c r="K3555" t="str">
        <f t="shared" ca="1" si="284"/>
        <v/>
      </c>
      <c r="AA3555" s="8">
        <v>1</v>
      </c>
      <c r="AB3555" s="8">
        <v>1</v>
      </c>
      <c r="AC3555" s="8">
        <v>2</v>
      </c>
      <c r="AD3555" s="8">
        <v>4</v>
      </c>
      <c r="AE3555" s="12" t="s">
        <v>757</v>
      </c>
    </row>
    <row r="3556" spans="2:31" x14ac:dyDescent="0.2">
      <c r="B3556" t="str">
        <f ca="1">IF(ISNA(VLOOKUP(AA3556&amp;"_"&amp;AB3556&amp;"_"&amp;AC3556&amp;"_"&amp;AE3556,[1]挑战模式!$A:$AS,1,FALSE)),"",IF(VLOOKUP(AA3556&amp;"_"&amp;AB3556&amp;"_"&amp;AC3556&amp;"_"&amp;AE3556,[1]挑战模式!$A:$AS,14+AD3556,FALSE)="","","Monster_Season"&amp;AA3556&amp;"_Challenge"&amp;AB3556&amp;"_"&amp;AC3556&amp;"_"&amp;AD3556&amp;"_"&amp;AE3556))</f>
        <v/>
      </c>
      <c r="C3556" t="str">
        <f t="shared" ca="1" si="280"/>
        <v/>
      </c>
      <c r="E3556" t="str">
        <f ca="1">IF(B3556="","",VLOOKUP(AA3556&amp;"_"&amp;AB3556&amp;"_"&amp;AC3556&amp;"_"&amp;AE3556,[1]挑战模式!$A:$AS,26+AD3556,FALSE))</f>
        <v/>
      </c>
      <c r="F3556" t="str">
        <f ca="1">IF(B3556="","",VLOOKUP(VLOOKUP(AA3556&amp;"_"&amp;AB3556&amp;"_"&amp;AC3556&amp;"_"&amp;AE3556,[1]挑战模式!$A:$AS,14+AD3556,FALSE),[1]怪物!$B:$O,3,FALSE))</f>
        <v/>
      </c>
      <c r="G3556" t="str">
        <f t="shared" ca="1" si="281"/>
        <v/>
      </c>
      <c r="H3556" t="str">
        <f t="shared" ca="1" si="282"/>
        <v/>
      </c>
      <c r="I3556" t="str">
        <f t="shared" ca="1" si="283"/>
        <v/>
      </c>
      <c r="J3556" t="str">
        <f t="shared" ca="1" si="284"/>
        <v/>
      </c>
      <c r="K3556" t="str">
        <f t="shared" ca="1" si="284"/>
        <v/>
      </c>
      <c r="AA3556" s="8">
        <v>1</v>
      </c>
      <c r="AB3556" s="8">
        <v>1</v>
      </c>
      <c r="AC3556" s="8">
        <v>2</v>
      </c>
      <c r="AD3556" s="8">
        <v>5</v>
      </c>
      <c r="AE3556" s="12" t="s">
        <v>757</v>
      </c>
    </row>
    <row r="3557" spans="2:31" x14ac:dyDescent="0.2">
      <c r="B3557" t="str">
        <f ca="1">IF(ISNA(VLOOKUP(AA3557&amp;"_"&amp;AB3557&amp;"_"&amp;AC3557&amp;"_"&amp;AE3557,[1]挑战模式!$A:$AS,1,FALSE)),"",IF(VLOOKUP(AA3557&amp;"_"&amp;AB3557&amp;"_"&amp;AC3557&amp;"_"&amp;AE3557,[1]挑战模式!$A:$AS,14+AD3557,FALSE)="","","Monster_Season"&amp;AA3557&amp;"_Challenge"&amp;AB3557&amp;"_"&amp;AC3557&amp;"_"&amp;AD3557&amp;"_"&amp;AE3557))</f>
        <v/>
      </c>
      <c r="C3557" t="str">
        <f t="shared" ca="1" si="280"/>
        <v/>
      </c>
      <c r="E3557" t="str">
        <f ca="1">IF(B3557="","",VLOOKUP(AA3557&amp;"_"&amp;AB3557&amp;"_"&amp;AC3557&amp;"_"&amp;AE3557,[1]挑战模式!$A:$AS,26+AD3557,FALSE))</f>
        <v/>
      </c>
      <c r="F3557" t="str">
        <f ca="1">IF(B3557="","",VLOOKUP(VLOOKUP(AA3557&amp;"_"&amp;AB3557&amp;"_"&amp;AC3557&amp;"_"&amp;AE3557,[1]挑战模式!$A:$AS,14+AD3557,FALSE),[1]怪物!$B:$O,3,FALSE))</f>
        <v/>
      </c>
      <c r="G3557" t="str">
        <f t="shared" ca="1" si="281"/>
        <v/>
      </c>
      <c r="H3557" t="str">
        <f t="shared" ca="1" si="282"/>
        <v/>
      </c>
      <c r="I3557" t="str">
        <f t="shared" ca="1" si="283"/>
        <v/>
      </c>
      <c r="J3557" t="str">
        <f t="shared" ca="1" si="284"/>
        <v/>
      </c>
      <c r="K3557" t="str">
        <f t="shared" ca="1" si="284"/>
        <v/>
      </c>
      <c r="AA3557" s="8">
        <v>1</v>
      </c>
      <c r="AB3557" s="8">
        <v>1</v>
      </c>
      <c r="AC3557" s="8">
        <v>2</v>
      </c>
      <c r="AD3557" s="8">
        <v>6</v>
      </c>
      <c r="AE3557" s="12" t="s">
        <v>757</v>
      </c>
    </row>
    <row r="3558" spans="2:31" x14ac:dyDescent="0.2">
      <c r="B3558" t="str">
        <f ca="1">IF(ISNA(VLOOKUP(AA3558&amp;"_"&amp;AB3558&amp;"_"&amp;AC3558&amp;"_"&amp;AE3558,[1]挑战模式!$A:$AS,1,FALSE)),"",IF(VLOOKUP(AA3558&amp;"_"&amp;AB3558&amp;"_"&amp;AC3558&amp;"_"&amp;AE3558,[1]挑战模式!$A:$AS,14+AD3558,FALSE)="","","Monster_Season"&amp;AA3558&amp;"_Challenge"&amp;AB3558&amp;"_"&amp;AC3558&amp;"_"&amp;AD3558&amp;"_"&amp;AE3558))</f>
        <v>Monster_Season1_Challenge1_3_1_Normal</v>
      </c>
      <c r="C3558">
        <f t="shared" ca="1" si="280"/>
        <v>1</v>
      </c>
      <c r="E3558">
        <f ca="1">IF(B3558="","",VLOOKUP(AA3558&amp;"_"&amp;AB3558&amp;"_"&amp;AC3558&amp;"_"&amp;AE3558,[1]挑战模式!$A:$AS,26+AD3558,FALSE))</f>
        <v>474</v>
      </c>
      <c r="F3558">
        <f ca="1">IF(B3558="","",VLOOKUP(VLOOKUP(AA3558&amp;"_"&amp;AB3558&amp;"_"&amp;AC3558&amp;"_"&amp;AE3558,[1]挑战模式!$A:$AS,14+AD3558,FALSE),[1]怪物!$B:$O,3,FALSE))</f>
        <v>1</v>
      </c>
      <c r="G3558">
        <f t="shared" ca="1" si="281"/>
        <v>0</v>
      </c>
      <c r="H3558">
        <f t="shared" ca="1" si="282"/>
        <v>0</v>
      </c>
      <c r="I3558">
        <f t="shared" ca="1" si="283"/>
        <v>0</v>
      </c>
      <c r="J3558">
        <f t="shared" ca="1" si="284"/>
        <v>0</v>
      </c>
      <c r="K3558">
        <f t="shared" ca="1" si="284"/>
        <v>0</v>
      </c>
      <c r="AA3558" s="8">
        <v>1</v>
      </c>
      <c r="AB3558" s="8">
        <v>1</v>
      </c>
      <c r="AC3558" s="8">
        <v>3</v>
      </c>
      <c r="AD3558" s="8">
        <v>1</v>
      </c>
      <c r="AE3558" s="12" t="s">
        <v>757</v>
      </c>
    </row>
    <row r="3559" spans="2:31" x14ac:dyDescent="0.2">
      <c r="B3559" t="str">
        <f ca="1">IF(ISNA(VLOOKUP(AA3559&amp;"_"&amp;AB3559&amp;"_"&amp;AC3559&amp;"_"&amp;AE3559,[1]挑战模式!$A:$AS,1,FALSE)),"",IF(VLOOKUP(AA3559&amp;"_"&amp;AB3559&amp;"_"&amp;AC3559&amp;"_"&amp;AE3559,[1]挑战模式!$A:$AS,14+AD3559,FALSE)="","","Monster_Season"&amp;AA3559&amp;"_Challenge"&amp;AB3559&amp;"_"&amp;AC3559&amp;"_"&amp;AD3559&amp;"_"&amp;AE3559))</f>
        <v>Monster_Season1_Challenge1_3_2_Normal</v>
      </c>
      <c r="C3559">
        <f t="shared" ca="1" si="280"/>
        <v>1</v>
      </c>
      <c r="E3559">
        <f ca="1">IF(B3559="","",VLOOKUP(AA3559&amp;"_"&amp;AB3559&amp;"_"&amp;AC3559&amp;"_"&amp;AE3559,[1]挑战模式!$A:$AS,26+AD3559,FALSE))</f>
        <v>474</v>
      </c>
      <c r="F3559">
        <f ca="1">IF(B3559="","",VLOOKUP(VLOOKUP(AA3559&amp;"_"&amp;AB3559&amp;"_"&amp;AC3559&amp;"_"&amp;AE3559,[1]挑战模式!$A:$AS,14+AD3559,FALSE),[1]怪物!$B:$O,3,FALSE))</f>
        <v>1</v>
      </c>
      <c r="G3559">
        <f t="shared" ca="1" si="281"/>
        <v>0</v>
      </c>
      <c r="H3559">
        <f t="shared" ca="1" si="282"/>
        <v>0</v>
      </c>
      <c r="I3559">
        <f t="shared" ca="1" si="283"/>
        <v>0</v>
      </c>
      <c r="J3559">
        <f t="shared" ca="1" si="284"/>
        <v>0</v>
      </c>
      <c r="K3559">
        <f t="shared" ca="1" si="284"/>
        <v>0</v>
      </c>
      <c r="AA3559" s="8">
        <v>1</v>
      </c>
      <c r="AB3559" s="8">
        <v>1</v>
      </c>
      <c r="AC3559" s="8">
        <v>3</v>
      </c>
      <c r="AD3559" s="8">
        <v>2</v>
      </c>
      <c r="AE3559" s="12" t="s">
        <v>757</v>
      </c>
    </row>
    <row r="3560" spans="2:31" x14ac:dyDescent="0.2">
      <c r="B3560" t="str">
        <f ca="1">IF(ISNA(VLOOKUP(AA3560&amp;"_"&amp;AB3560&amp;"_"&amp;AC3560&amp;"_"&amp;AE3560,[1]挑战模式!$A:$AS,1,FALSE)),"",IF(VLOOKUP(AA3560&amp;"_"&amp;AB3560&amp;"_"&amp;AC3560&amp;"_"&amp;AE3560,[1]挑战模式!$A:$AS,14+AD3560,FALSE)="","","Monster_Season"&amp;AA3560&amp;"_Challenge"&amp;AB3560&amp;"_"&amp;AC3560&amp;"_"&amp;AD3560&amp;"_"&amp;AE3560))</f>
        <v/>
      </c>
      <c r="C3560" t="str">
        <f t="shared" ca="1" si="280"/>
        <v/>
      </c>
      <c r="E3560" t="str">
        <f ca="1">IF(B3560="","",VLOOKUP(AA3560&amp;"_"&amp;AB3560&amp;"_"&amp;AC3560&amp;"_"&amp;AE3560,[1]挑战模式!$A:$AS,26+AD3560,FALSE))</f>
        <v/>
      </c>
      <c r="F3560" t="str">
        <f ca="1">IF(B3560="","",VLOOKUP(VLOOKUP(AA3560&amp;"_"&amp;AB3560&amp;"_"&amp;AC3560&amp;"_"&amp;AE3560,[1]挑战模式!$A:$AS,14+AD3560,FALSE),[1]怪物!$B:$O,3,FALSE))</f>
        <v/>
      </c>
      <c r="G3560" t="str">
        <f t="shared" ca="1" si="281"/>
        <v/>
      </c>
      <c r="H3560" t="str">
        <f t="shared" ca="1" si="282"/>
        <v/>
      </c>
      <c r="I3560" t="str">
        <f t="shared" ca="1" si="283"/>
        <v/>
      </c>
      <c r="J3560" t="str">
        <f t="shared" ca="1" si="284"/>
        <v/>
      </c>
      <c r="K3560" t="str">
        <f t="shared" ca="1" si="284"/>
        <v/>
      </c>
      <c r="AA3560" s="8">
        <v>1</v>
      </c>
      <c r="AB3560" s="8">
        <v>1</v>
      </c>
      <c r="AC3560" s="8">
        <v>3</v>
      </c>
      <c r="AD3560" s="8">
        <v>3</v>
      </c>
      <c r="AE3560" s="12" t="s">
        <v>757</v>
      </c>
    </row>
    <row r="3561" spans="2:31" x14ac:dyDescent="0.2">
      <c r="B3561" t="str">
        <f ca="1">IF(ISNA(VLOOKUP(AA3561&amp;"_"&amp;AB3561&amp;"_"&amp;AC3561&amp;"_"&amp;AE3561,[1]挑战模式!$A:$AS,1,FALSE)),"",IF(VLOOKUP(AA3561&amp;"_"&amp;AB3561&amp;"_"&amp;AC3561&amp;"_"&amp;AE3561,[1]挑战模式!$A:$AS,14+AD3561,FALSE)="","","Monster_Season"&amp;AA3561&amp;"_Challenge"&amp;AB3561&amp;"_"&amp;AC3561&amp;"_"&amp;AD3561&amp;"_"&amp;AE3561))</f>
        <v/>
      </c>
      <c r="C3561" t="str">
        <f t="shared" ca="1" si="280"/>
        <v/>
      </c>
      <c r="E3561" t="str">
        <f ca="1">IF(B3561="","",VLOOKUP(AA3561&amp;"_"&amp;AB3561&amp;"_"&amp;AC3561&amp;"_"&amp;AE3561,[1]挑战模式!$A:$AS,26+AD3561,FALSE))</f>
        <v/>
      </c>
      <c r="F3561" t="str">
        <f ca="1">IF(B3561="","",VLOOKUP(VLOOKUP(AA3561&amp;"_"&amp;AB3561&amp;"_"&amp;AC3561&amp;"_"&amp;AE3561,[1]挑战模式!$A:$AS,14+AD3561,FALSE),[1]怪物!$B:$O,3,FALSE))</f>
        <v/>
      </c>
      <c r="G3561" t="str">
        <f t="shared" ca="1" si="281"/>
        <v/>
      </c>
      <c r="H3561" t="str">
        <f t="shared" ca="1" si="282"/>
        <v/>
      </c>
      <c r="I3561" t="str">
        <f t="shared" ca="1" si="283"/>
        <v/>
      </c>
      <c r="J3561" t="str">
        <f t="shared" ca="1" si="284"/>
        <v/>
      </c>
      <c r="K3561" t="str">
        <f t="shared" ca="1" si="284"/>
        <v/>
      </c>
      <c r="AA3561" s="8">
        <v>1</v>
      </c>
      <c r="AB3561" s="8">
        <v>1</v>
      </c>
      <c r="AC3561" s="8">
        <v>3</v>
      </c>
      <c r="AD3561" s="8">
        <v>4</v>
      </c>
      <c r="AE3561" s="12" t="s">
        <v>757</v>
      </c>
    </row>
    <row r="3562" spans="2:31" x14ac:dyDescent="0.2">
      <c r="B3562" t="str">
        <f ca="1">IF(ISNA(VLOOKUP(AA3562&amp;"_"&amp;AB3562&amp;"_"&amp;AC3562&amp;"_"&amp;AE3562,[1]挑战模式!$A:$AS,1,FALSE)),"",IF(VLOOKUP(AA3562&amp;"_"&amp;AB3562&amp;"_"&amp;AC3562&amp;"_"&amp;AE3562,[1]挑战模式!$A:$AS,14+AD3562,FALSE)="","","Monster_Season"&amp;AA3562&amp;"_Challenge"&amp;AB3562&amp;"_"&amp;AC3562&amp;"_"&amp;AD3562&amp;"_"&amp;AE3562))</f>
        <v/>
      </c>
      <c r="C3562" t="str">
        <f t="shared" ca="1" si="280"/>
        <v/>
      </c>
      <c r="E3562" t="str">
        <f ca="1">IF(B3562="","",VLOOKUP(AA3562&amp;"_"&amp;AB3562&amp;"_"&amp;AC3562&amp;"_"&amp;AE3562,[1]挑战模式!$A:$AS,26+AD3562,FALSE))</f>
        <v/>
      </c>
      <c r="F3562" t="str">
        <f ca="1">IF(B3562="","",VLOOKUP(VLOOKUP(AA3562&amp;"_"&amp;AB3562&amp;"_"&amp;AC3562&amp;"_"&amp;AE3562,[1]挑战模式!$A:$AS,14+AD3562,FALSE),[1]怪物!$B:$O,3,FALSE))</f>
        <v/>
      </c>
      <c r="G3562" t="str">
        <f t="shared" ca="1" si="281"/>
        <v/>
      </c>
      <c r="H3562" t="str">
        <f t="shared" ca="1" si="282"/>
        <v/>
      </c>
      <c r="I3562" t="str">
        <f t="shared" ca="1" si="283"/>
        <v/>
      </c>
      <c r="J3562" t="str">
        <f t="shared" ca="1" si="284"/>
        <v/>
      </c>
      <c r="K3562" t="str">
        <f t="shared" ca="1" si="284"/>
        <v/>
      </c>
      <c r="AA3562" s="8">
        <v>1</v>
      </c>
      <c r="AB3562" s="8">
        <v>1</v>
      </c>
      <c r="AC3562" s="8">
        <v>3</v>
      </c>
      <c r="AD3562" s="8">
        <v>5</v>
      </c>
      <c r="AE3562" s="12" t="s">
        <v>757</v>
      </c>
    </row>
    <row r="3563" spans="2:31" x14ac:dyDescent="0.2">
      <c r="B3563" t="str">
        <f ca="1">IF(ISNA(VLOOKUP(AA3563&amp;"_"&amp;AB3563&amp;"_"&amp;AC3563&amp;"_"&amp;AE3563,[1]挑战模式!$A:$AS,1,FALSE)),"",IF(VLOOKUP(AA3563&amp;"_"&amp;AB3563&amp;"_"&amp;AC3563&amp;"_"&amp;AE3563,[1]挑战模式!$A:$AS,14+AD3563,FALSE)="","","Monster_Season"&amp;AA3563&amp;"_Challenge"&amp;AB3563&amp;"_"&amp;AC3563&amp;"_"&amp;AD3563&amp;"_"&amp;AE3563))</f>
        <v/>
      </c>
      <c r="C3563" t="str">
        <f t="shared" ca="1" si="280"/>
        <v/>
      </c>
      <c r="E3563" t="str">
        <f ca="1">IF(B3563="","",VLOOKUP(AA3563&amp;"_"&amp;AB3563&amp;"_"&amp;AC3563&amp;"_"&amp;AE3563,[1]挑战模式!$A:$AS,26+AD3563,FALSE))</f>
        <v/>
      </c>
      <c r="F3563" t="str">
        <f ca="1">IF(B3563="","",VLOOKUP(VLOOKUP(AA3563&amp;"_"&amp;AB3563&amp;"_"&amp;AC3563&amp;"_"&amp;AE3563,[1]挑战模式!$A:$AS,14+AD3563,FALSE),[1]怪物!$B:$O,3,FALSE))</f>
        <v/>
      </c>
      <c r="G3563" t="str">
        <f t="shared" ca="1" si="281"/>
        <v/>
      </c>
      <c r="H3563" t="str">
        <f t="shared" ca="1" si="282"/>
        <v/>
      </c>
      <c r="I3563" t="str">
        <f t="shared" ca="1" si="283"/>
        <v/>
      </c>
      <c r="J3563" t="str">
        <f t="shared" ca="1" si="284"/>
        <v/>
      </c>
      <c r="K3563" t="str">
        <f t="shared" ca="1" si="284"/>
        <v/>
      </c>
      <c r="AA3563" s="8">
        <v>1</v>
      </c>
      <c r="AB3563" s="8">
        <v>1</v>
      </c>
      <c r="AC3563" s="8">
        <v>3</v>
      </c>
      <c r="AD3563" s="8">
        <v>6</v>
      </c>
      <c r="AE3563" s="12" t="s">
        <v>757</v>
      </c>
    </row>
    <row r="3564" spans="2:31" x14ac:dyDescent="0.2">
      <c r="B3564" t="str">
        <f ca="1">IF(ISNA(VLOOKUP(AA3564&amp;"_"&amp;AB3564&amp;"_"&amp;AC3564&amp;"_"&amp;AE3564,[1]挑战模式!$A:$AS,1,FALSE)),"",IF(VLOOKUP(AA3564&amp;"_"&amp;AB3564&amp;"_"&amp;AC3564&amp;"_"&amp;AE3564,[1]挑战模式!$A:$AS,14+AD3564,FALSE)="","","Monster_Season"&amp;AA3564&amp;"_Challenge"&amp;AB3564&amp;"_"&amp;AC3564&amp;"_"&amp;AD3564&amp;"_"&amp;AE3564))</f>
        <v>Monster_Season1_Challenge1_4_1_Normal</v>
      </c>
      <c r="C3564">
        <f t="shared" ca="1" si="280"/>
        <v>1</v>
      </c>
      <c r="E3564">
        <f ca="1">IF(B3564="","",VLOOKUP(AA3564&amp;"_"&amp;AB3564&amp;"_"&amp;AC3564&amp;"_"&amp;AE3564,[1]挑战模式!$A:$AS,26+AD3564,FALSE))</f>
        <v>609</v>
      </c>
      <c r="F3564">
        <f ca="1">IF(B3564="","",VLOOKUP(VLOOKUP(AA3564&amp;"_"&amp;AB3564&amp;"_"&amp;AC3564&amp;"_"&amp;AE3564,[1]挑战模式!$A:$AS,14+AD3564,FALSE),[1]怪物!$B:$O,3,FALSE))</f>
        <v>1</v>
      </c>
      <c r="G3564">
        <f t="shared" ca="1" si="281"/>
        <v>0</v>
      </c>
      <c r="H3564">
        <f t="shared" ca="1" si="282"/>
        <v>0</v>
      </c>
      <c r="I3564">
        <f t="shared" ca="1" si="283"/>
        <v>0</v>
      </c>
      <c r="J3564">
        <f t="shared" ca="1" si="284"/>
        <v>0</v>
      </c>
      <c r="K3564">
        <f t="shared" ca="1" si="284"/>
        <v>0</v>
      </c>
      <c r="AA3564" s="8">
        <v>1</v>
      </c>
      <c r="AB3564" s="8">
        <v>1</v>
      </c>
      <c r="AC3564" s="8">
        <v>4</v>
      </c>
      <c r="AD3564" s="8">
        <v>1</v>
      </c>
      <c r="AE3564" s="12" t="s">
        <v>757</v>
      </c>
    </row>
    <row r="3565" spans="2:31" x14ac:dyDescent="0.2">
      <c r="B3565" t="str">
        <f ca="1">IF(ISNA(VLOOKUP(AA3565&amp;"_"&amp;AB3565&amp;"_"&amp;AC3565&amp;"_"&amp;AE3565,[1]挑战模式!$A:$AS,1,FALSE)),"",IF(VLOOKUP(AA3565&amp;"_"&amp;AB3565&amp;"_"&amp;AC3565&amp;"_"&amp;AE3565,[1]挑战模式!$A:$AS,14+AD3565,FALSE)="","","Monster_Season"&amp;AA3565&amp;"_Challenge"&amp;AB3565&amp;"_"&amp;AC3565&amp;"_"&amp;AD3565&amp;"_"&amp;AE3565))</f>
        <v>Monster_Season1_Challenge1_4_2_Normal</v>
      </c>
      <c r="C3565">
        <f t="shared" ca="1" si="280"/>
        <v>1</v>
      </c>
      <c r="E3565">
        <f ca="1">IF(B3565="","",VLOOKUP(AA3565&amp;"_"&amp;AB3565&amp;"_"&amp;AC3565&amp;"_"&amp;AE3565,[1]挑战模式!$A:$AS,26+AD3565,FALSE))</f>
        <v>609</v>
      </c>
      <c r="F3565">
        <f ca="1">IF(B3565="","",VLOOKUP(VLOOKUP(AA3565&amp;"_"&amp;AB3565&amp;"_"&amp;AC3565&amp;"_"&amp;AE3565,[1]挑战模式!$A:$AS,14+AD3565,FALSE),[1]怪物!$B:$O,3,FALSE))</f>
        <v>1</v>
      </c>
      <c r="G3565">
        <f t="shared" ca="1" si="281"/>
        <v>0</v>
      </c>
      <c r="H3565">
        <f t="shared" ca="1" si="282"/>
        <v>0</v>
      </c>
      <c r="I3565">
        <f t="shared" ca="1" si="283"/>
        <v>0</v>
      </c>
      <c r="J3565">
        <f t="shared" ca="1" si="284"/>
        <v>0</v>
      </c>
      <c r="K3565">
        <f t="shared" ca="1" si="284"/>
        <v>0</v>
      </c>
      <c r="AA3565" s="8">
        <v>1</v>
      </c>
      <c r="AB3565" s="8">
        <v>1</v>
      </c>
      <c r="AC3565" s="8">
        <v>4</v>
      </c>
      <c r="AD3565" s="8">
        <v>2</v>
      </c>
      <c r="AE3565" s="12" t="s">
        <v>757</v>
      </c>
    </row>
    <row r="3566" spans="2:31" x14ac:dyDescent="0.2">
      <c r="B3566" t="str">
        <f ca="1">IF(ISNA(VLOOKUP(AA3566&amp;"_"&amp;AB3566&amp;"_"&amp;AC3566&amp;"_"&amp;AE3566,[1]挑战模式!$A:$AS,1,FALSE)),"",IF(VLOOKUP(AA3566&amp;"_"&amp;AB3566&amp;"_"&amp;AC3566&amp;"_"&amp;AE3566,[1]挑战模式!$A:$AS,14+AD3566,FALSE)="","","Monster_Season"&amp;AA3566&amp;"_Challenge"&amp;AB3566&amp;"_"&amp;AC3566&amp;"_"&amp;AD3566&amp;"_"&amp;AE3566))</f>
        <v>Monster_Season1_Challenge1_4_3_Normal</v>
      </c>
      <c r="C3566">
        <f t="shared" ca="1" si="280"/>
        <v>1</v>
      </c>
      <c r="E3566">
        <f ca="1">IF(B3566="","",VLOOKUP(AA3566&amp;"_"&amp;AB3566&amp;"_"&amp;AC3566&amp;"_"&amp;AE3566,[1]挑战模式!$A:$AS,26+AD3566,FALSE))</f>
        <v>609</v>
      </c>
      <c r="F3566">
        <f ca="1">IF(B3566="","",VLOOKUP(VLOOKUP(AA3566&amp;"_"&amp;AB3566&amp;"_"&amp;AC3566&amp;"_"&amp;AE3566,[1]挑战模式!$A:$AS,14+AD3566,FALSE),[1]怪物!$B:$O,3,FALSE))</f>
        <v>1</v>
      </c>
      <c r="G3566">
        <f t="shared" ca="1" si="281"/>
        <v>0</v>
      </c>
      <c r="H3566">
        <f t="shared" ca="1" si="282"/>
        <v>0</v>
      </c>
      <c r="I3566">
        <f t="shared" ca="1" si="283"/>
        <v>0</v>
      </c>
      <c r="J3566">
        <f t="shared" ca="1" si="284"/>
        <v>0</v>
      </c>
      <c r="K3566">
        <f t="shared" ca="1" si="284"/>
        <v>0</v>
      </c>
      <c r="AA3566" s="8">
        <v>1</v>
      </c>
      <c r="AB3566" s="8">
        <v>1</v>
      </c>
      <c r="AC3566" s="8">
        <v>4</v>
      </c>
      <c r="AD3566" s="8">
        <v>3</v>
      </c>
      <c r="AE3566" s="12" t="s">
        <v>757</v>
      </c>
    </row>
    <row r="3567" spans="2:31" x14ac:dyDescent="0.2">
      <c r="B3567" t="str">
        <f ca="1">IF(ISNA(VLOOKUP(AA3567&amp;"_"&amp;AB3567&amp;"_"&amp;AC3567&amp;"_"&amp;AE3567,[1]挑战模式!$A:$AS,1,FALSE)),"",IF(VLOOKUP(AA3567&amp;"_"&amp;AB3567&amp;"_"&amp;AC3567&amp;"_"&amp;AE3567,[1]挑战模式!$A:$AS,14+AD3567,FALSE)="","","Monster_Season"&amp;AA3567&amp;"_Challenge"&amp;AB3567&amp;"_"&amp;AC3567&amp;"_"&amp;AD3567&amp;"_"&amp;AE3567))</f>
        <v/>
      </c>
      <c r="C3567" t="str">
        <f t="shared" ca="1" si="280"/>
        <v/>
      </c>
      <c r="E3567" t="str">
        <f ca="1">IF(B3567="","",VLOOKUP(AA3567&amp;"_"&amp;AB3567&amp;"_"&amp;AC3567&amp;"_"&amp;AE3567,[1]挑战模式!$A:$AS,26+AD3567,FALSE))</f>
        <v/>
      </c>
      <c r="F3567" t="str">
        <f ca="1">IF(B3567="","",VLOOKUP(VLOOKUP(AA3567&amp;"_"&amp;AB3567&amp;"_"&amp;AC3567&amp;"_"&amp;AE3567,[1]挑战模式!$A:$AS,14+AD3567,FALSE),[1]怪物!$B:$O,3,FALSE))</f>
        <v/>
      </c>
      <c r="G3567" t="str">
        <f t="shared" ca="1" si="281"/>
        <v/>
      </c>
      <c r="H3567" t="str">
        <f t="shared" ca="1" si="282"/>
        <v/>
      </c>
      <c r="I3567" t="str">
        <f t="shared" ca="1" si="283"/>
        <v/>
      </c>
      <c r="J3567" t="str">
        <f t="shared" ca="1" si="284"/>
        <v/>
      </c>
      <c r="K3567" t="str">
        <f t="shared" ca="1" si="284"/>
        <v/>
      </c>
      <c r="AA3567" s="8">
        <v>1</v>
      </c>
      <c r="AB3567" s="8">
        <v>1</v>
      </c>
      <c r="AC3567" s="8">
        <v>4</v>
      </c>
      <c r="AD3567" s="8">
        <v>4</v>
      </c>
      <c r="AE3567" s="12" t="s">
        <v>757</v>
      </c>
    </row>
    <row r="3568" spans="2:31" x14ac:dyDescent="0.2">
      <c r="B3568" t="str">
        <f ca="1">IF(ISNA(VLOOKUP(AA3568&amp;"_"&amp;AB3568&amp;"_"&amp;AC3568&amp;"_"&amp;AE3568,[1]挑战模式!$A:$AS,1,FALSE)),"",IF(VLOOKUP(AA3568&amp;"_"&amp;AB3568&amp;"_"&amp;AC3568&amp;"_"&amp;AE3568,[1]挑战模式!$A:$AS,14+AD3568,FALSE)="","","Monster_Season"&amp;AA3568&amp;"_Challenge"&amp;AB3568&amp;"_"&amp;AC3568&amp;"_"&amp;AD3568&amp;"_"&amp;AE3568))</f>
        <v/>
      </c>
      <c r="C3568" t="str">
        <f t="shared" ca="1" si="280"/>
        <v/>
      </c>
      <c r="E3568" t="str">
        <f ca="1">IF(B3568="","",VLOOKUP(AA3568&amp;"_"&amp;AB3568&amp;"_"&amp;AC3568&amp;"_"&amp;AE3568,[1]挑战模式!$A:$AS,26+AD3568,FALSE))</f>
        <v/>
      </c>
      <c r="F3568" t="str">
        <f ca="1">IF(B3568="","",VLOOKUP(VLOOKUP(AA3568&amp;"_"&amp;AB3568&amp;"_"&amp;AC3568&amp;"_"&amp;AE3568,[1]挑战模式!$A:$AS,14+AD3568,FALSE),[1]怪物!$B:$O,3,FALSE))</f>
        <v/>
      </c>
      <c r="G3568" t="str">
        <f t="shared" ca="1" si="281"/>
        <v/>
      </c>
      <c r="H3568" t="str">
        <f t="shared" ca="1" si="282"/>
        <v/>
      </c>
      <c r="I3568" t="str">
        <f t="shared" ca="1" si="283"/>
        <v/>
      </c>
      <c r="J3568" t="str">
        <f t="shared" ca="1" si="284"/>
        <v/>
      </c>
      <c r="K3568" t="str">
        <f t="shared" ca="1" si="284"/>
        <v/>
      </c>
      <c r="AA3568" s="8">
        <v>1</v>
      </c>
      <c r="AB3568" s="8">
        <v>1</v>
      </c>
      <c r="AC3568" s="8">
        <v>4</v>
      </c>
      <c r="AD3568" s="8">
        <v>5</v>
      </c>
      <c r="AE3568" s="12" t="s">
        <v>757</v>
      </c>
    </row>
    <row r="3569" spans="2:31" x14ac:dyDescent="0.2">
      <c r="B3569" t="str">
        <f ca="1">IF(ISNA(VLOOKUP(AA3569&amp;"_"&amp;AB3569&amp;"_"&amp;AC3569&amp;"_"&amp;AE3569,[1]挑战模式!$A:$AS,1,FALSE)),"",IF(VLOOKUP(AA3569&amp;"_"&amp;AB3569&amp;"_"&amp;AC3569&amp;"_"&amp;AE3569,[1]挑战模式!$A:$AS,14+AD3569,FALSE)="","","Monster_Season"&amp;AA3569&amp;"_Challenge"&amp;AB3569&amp;"_"&amp;AC3569&amp;"_"&amp;AD3569&amp;"_"&amp;AE3569))</f>
        <v/>
      </c>
      <c r="C3569" t="str">
        <f t="shared" ca="1" si="280"/>
        <v/>
      </c>
      <c r="E3569" t="str">
        <f ca="1">IF(B3569="","",VLOOKUP(AA3569&amp;"_"&amp;AB3569&amp;"_"&amp;AC3569&amp;"_"&amp;AE3569,[1]挑战模式!$A:$AS,26+AD3569,FALSE))</f>
        <v/>
      </c>
      <c r="F3569" t="str">
        <f ca="1">IF(B3569="","",VLOOKUP(VLOOKUP(AA3569&amp;"_"&amp;AB3569&amp;"_"&amp;AC3569&amp;"_"&amp;AE3569,[1]挑战模式!$A:$AS,14+AD3569,FALSE),[1]怪物!$B:$O,3,FALSE))</f>
        <v/>
      </c>
      <c r="G3569" t="str">
        <f t="shared" ca="1" si="281"/>
        <v/>
      </c>
      <c r="H3569" t="str">
        <f t="shared" ca="1" si="282"/>
        <v/>
      </c>
      <c r="I3569" t="str">
        <f t="shared" ca="1" si="283"/>
        <v/>
      </c>
      <c r="J3569" t="str">
        <f t="shared" ca="1" si="284"/>
        <v/>
      </c>
      <c r="K3569" t="str">
        <f t="shared" ca="1" si="284"/>
        <v/>
      </c>
      <c r="AA3569" s="8">
        <v>1</v>
      </c>
      <c r="AB3569" s="8">
        <v>1</v>
      </c>
      <c r="AC3569" s="8">
        <v>4</v>
      </c>
      <c r="AD3569" s="8">
        <v>6</v>
      </c>
      <c r="AE3569" s="12" t="s">
        <v>757</v>
      </c>
    </row>
    <row r="3570" spans="2:31" x14ac:dyDescent="0.2">
      <c r="B3570" t="str">
        <f ca="1">IF(ISNA(VLOOKUP(AA3570&amp;"_"&amp;AB3570&amp;"_"&amp;AC3570&amp;"_"&amp;AE3570,[1]挑战模式!$A:$AS,1,FALSE)),"",IF(VLOOKUP(AA3570&amp;"_"&amp;AB3570&amp;"_"&amp;AC3570&amp;"_"&amp;AE3570,[1]挑战模式!$A:$AS,14+AD3570,FALSE)="","","Monster_Season"&amp;AA3570&amp;"_Challenge"&amp;AB3570&amp;"_"&amp;AC3570&amp;"_"&amp;AD3570&amp;"_"&amp;AE3570))</f>
        <v>Monster_Season1_Challenge1_5_1_Normal</v>
      </c>
      <c r="C3570">
        <f t="shared" ca="1" si="280"/>
        <v>1</v>
      </c>
      <c r="E3570">
        <f ca="1">IF(B3570="","",VLOOKUP(AA3570&amp;"_"&amp;AB3570&amp;"_"&amp;AC3570&amp;"_"&amp;AE3570,[1]挑战模式!$A:$AS,26+AD3570,FALSE))</f>
        <v>725</v>
      </c>
      <c r="F3570">
        <f ca="1">IF(B3570="","",VLOOKUP(VLOOKUP(AA3570&amp;"_"&amp;AB3570&amp;"_"&amp;AC3570&amp;"_"&amp;AE3570,[1]挑战模式!$A:$AS,14+AD3570,FALSE),[1]怪物!$B:$O,3,FALSE))</f>
        <v>1</v>
      </c>
      <c r="G3570">
        <f t="shared" ca="1" si="281"/>
        <v>0</v>
      </c>
      <c r="H3570">
        <f t="shared" ca="1" si="282"/>
        <v>0</v>
      </c>
      <c r="I3570">
        <f t="shared" ca="1" si="283"/>
        <v>0</v>
      </c>
      <c r="J3570">
        <f t="shared" ca="1" si="284"/>
        <v>0</v>
      </c>
      <c r="K3570">
        <f t="shared" ca="1" si="284"/>
        <v>0</v>
      </c>
      <c r="AA3570" s="8">
        <v>1</v>
      </c>
      <c r="AB3570" s="8">
        <v>1</v>
      </c>
      <c r="AC3570" s="8">
        <v>5</v>
      </c>
      <c r="AD3570" s="8">
        <v>1</v>
      </c>
      <c r="AE3570" s="12" t="s">
        <v>757</v>
      </c>
    </row>
    <row r="3571" spans="2:31" x14ac:dyDescent="0.2">
      <c r="B3571" t="str">
        <f ca="1">IF(ISNA(VLOOKUP(AA3571&amp;"_"&amp;AB3571&amp;"_"&amp;AC3571&amp;"_"&amp;AE3571,[1]挑战模式!$A:$AS,1,FALSE)),"",IF(VLOOKUP(AA3571&amp;"_"&amp;AB3571&amp;"_"&amp;AC3571&amp;"_"&amp;AE3571,[1]挑战模式!$A:$AS,14+AD3571,FALSE)="","","Monster_Season"&amp;AA3571&amp;"_Challenge"&amp;AB3571&amp;"_"&amp;AC3571&amp;"_"&amp;AD3571&amp;"_"&amp;AE3571))</f>
        <v>Monster_Season1_Challenge1_5_2_Normal</v>
      </c>
      <c r="C3571">
        <f t="shared" ca="1" si="280"/>
        <v>1</v>
      </c>
      <c r="E3571">
        <f ca="1">IF(B3571="","",VLOOKUP(AA3571&amp;"_"&amp;AB3571&amp;"_"&amp;AC3571&amp;"_"&amp;AE3571,[1]挑战模式!$A:$AS,26+AD3571,FALSE))</f>
        <v>725</v>
      </c>
      <c r="F3571">
        <f ca="1">IF(B3571="","",VLOOKUP(VLOOKUP(AA3571&amp;"_"&amp;AB3571&amp;"_"&amp;AC3571&amp;"_"&amp;AE3571,[1]挑战模式!$A:$AS,14+AD3571,FALSE),[1]怪物!$B:$O,3,FALSE))</f>
        <v>1</v>
      </c>
      <c r="G3571">
        <f t="shared" ca="1" si="281"/>
        <v>0</v>
      </c>
      <c r="H3571">
        <f t="shared" ca="1" si="282"/>
        <v>0</v>
      </c>
      <c r="I3571">
        <f t="shared" ca="1" si="283"/>
        <v>0</v>
      </c>
      <c r="J3571">
        <f t="shared" ca="1" si="284"/>
        <v>0</v>
      </c>
      <c r="K3571">
        <f t="shared" ca="1" si="284"/>
        <v>0</v>
      </c>
      <c r="AA3571" s="8">
        <v>1</v>
      </c>
      <c r="AB3571" s="8">
        <v>1</v>
      </c>
      <c r="AC3571" s="8">
        <v>5</v>
      </c>
      <c r="AD3571" s="8">
        <v>2</v>
      </c>
      <c r="AE3571" s="12" t="s">
        <v>757</v>
      </c>
    </row>
    <row r="3572" spans="2:31" x14ac:dyDescent="0.2">
      <c r="B3572" t="str">
        <f ca="1">IF(ISNA(VLOOKUP(AA3572&amp;"_"&amp;AB3572&amp;"_"&amp;AC3572&amp;"_"&amp;AE3572,[1]挑战模式!$A:$AS,1,FALSE)),"",IF(VLOOKUP(AA3572&amp;"_"&amp;AB3572&amp;"_"&amp;AC3572&amp;"_"&amp;AE3572,[1]挑战模式!$A:$AS,14+AD3572,FALSE)="","","Monster_Season"&amp;AA3572&amp;"_Challenge"&amp;AB3572&amp;"_"&amp;AC3572&amp;"_"&amp;AD3572&amp;"_"&amp;AE3572))</f>
        <v>Monster_Season1_Challenge1_5_3_Normal</v>
      </c>
      <c r="C3572">
        <f t="shared" ca="1" si="280"/>
        <v>1</v>
      </c>
      <c r="E3572">
        <f ca="1">IF(B3572="","",VLOOKUP(AA3572&amp;"_"&amp;AB3572&amp;"_"&amp;AC3572&amp;"_"&amp;AE3572,[1]挑战模式!$A:$AS,26+AD3572,FALSE))</f>
        <v>725</v>
      </c>
      <c r="F3572">
        <f ca="1">IF(B3572="","",VLOOKUP(VLOOKUP(AA3572&amp;"_"&amp;AB3572&amp;"_"&amp;AC3572&amp;"_"&amp;AE3572,[1]挑战模式!$A:$AS,14+AD3572,FALSE),[1]怪物!$B:$O,3,FALSE))</f>
        <v>1</v>
      </c>
      <c r="G3572">
        <f t="shared" ca="1" si="281"/>
        <v>0</v>
      </c>
      <c r="H3572">
        <f t="shared" ca="1" si="282"/>
        <v>0</v>
      </c>
      <c r="I3572">
        <f t="shared" ca="1" si="283"/>
        <v>0</v>
      </c>
      <c r="J3572">
        <f t="shared" ca="1" si="284"/>
        <v>0</v>
      </c>
      <c r="K3572">
        <f t="shared" ca="1" si="284"/>
        <v>0</v>
      </c>
      <c r="AA3572" s="8">
        <v>1</v>
      </c>
      <c r="AB3572" s="8">
        <v>1</v>
      </c>
      <c r="AC3572" s="8">
        <v>5</v>
      </c>
      <c r="AD3572" s="8">
        <v>3</v>
      </c>
      <c r="AE3572" s="12" t="s">
        <v>757</v>
      </c>
    </row>
    <row r="3573" spans="2:31" x14ac:dyDescent="0.2">
      <c r="B3573" t="str">
        <f ca="1">IF(ISNA(VLOOKUP(AA3573&amp;"_"&amp;AB3573&amp;"_"&amp;AC3573&amp;"_"&amp;AE3573,[1]挑战模式!$A:$AS,1,FALSE)),"",IF(VLOOKUP(AA3573&amp;"_"&amp;AB3573&amp;"_"&amp;AC3573&amp;"_"&amp;AE3573,[1]挑战模式!$A:$AS,14+AD3573,FALSE)="","","Monster_Season"&amp;AA3573&amp;"_Challenge"&amp;AB3573&amp;"_"&amp;AC3573&amp;"_"&amp;AD3573&amp;"_"&amp;AE3573))</f>
        <v/>
      </c>
      <c r="C3573" t="str">
        <f t="shared" ca="1" si="280"/>
        <v/>
      </c>
      <c r="E3573" t="str">
        <f ca="1">IF(B3573="","",VLOOKUP(AA3573&amp;"_"&amp;AB3573&amp;"_"&amp;AC3573&amp;"_"&amp;AE3573,[1]挑战模式!$A:$AS,26+AD3573,FALSE))</f>
        <v/>
      </c>
      <c r="F3573" t="str">
        <f ca="1">IF(B3573="","",VLOOKUP(VLOOKUP(AA3573&amp;"_"&amp;AB3573&amp;"_"&amp;AC3573&amp;"_"&amp;AE3573,[1]挑战模式!$A:$AS,14+AD3573,FALSE),[1]怪物!$B:$O,3,FALSE))</f>
        <v/>
      </c>
      <c r="G3573" t="str">
        <f t="shared" ca="1" si="281"/>
        <v/>
      </c>
      <c r="H3573" t="str">
        <f t="shared" ca="1" si="282"/>
        <v/>
      </c>
      <c r="I3573" t="str">
        <f t="shared" ca="1" si="283"/>
        <v/>
      </c>
      <c r="J3573" t="str">
        <f t="shared" ca="1" si="284"/>
        <v/>
      </c>
      <c r="K3573" t="str">
        <f t="shared" ca="1" si="284"/>
        <v/>
      </c>
      <c r="AA3573" s="8">
        <v>1</v>
      </c>
      <c r="AB3573" s="8">
        <v>1</v>
      </c>
      <c r="AC3573" s="8">
        <v>5</v>
      </c>
      <c r="AD3573" s="8">
        <v>4</v>
      </c>
      <c r="AE3573" s="12" t="s">
        <v>757</v>
      </c>
    </row>
    <row r="3574" spans="2:31" x14ac:dyDescent="0.2">
      <c r="B3574" t="str">
        <f ca="1">IF(ISNA(VLOOKUP(AA3574&amp;"_"&amp;AB3574&amp;"_"&amp;AC3574&amp;"_"&amp;AE3574,[1]挑战模式!$A:$AS,1,FALSE)),"",IF(VLOOKUP(AA3574&amp;"_"&amp;AB3574&amp;"_"&amp;AC3574&amp;"_"&amp;AE3574,[1]挑战模式!$A:$AS,14+AD3574,FALSE)="","","Monster_Season"&amp;AA3574&amp;"_Challenge"&amp;AB3574&amp;"_"&amp;AC3574&amp;"_"&amp;AD3574&amp;"_"&amp;AE3574))</f>
        <v/>
      </c>
      <c r="C3574" t="str">
        <f t="shared" ca="1" si="280"/>
        <v/>
      </c>
      <c r="E3574" t="str">
        <f ca="1">IF(B3574="","",VLOOKUP(AA3574&amp;"_"&amp;AB3574&amp;"_"&amp;AC3574&amp;"_"&amp;AE3574,[1]挑战模式!$A:$AS,26+AD3574,FALSE))</f>
        <v/>
      </c>
      <c r="F3574" t="str">
        <f ca="1">IF(B3574="","",VLOOKUP(VLOOKUP(AA3574&amp;"_"&amp;AB3574&amp;"_"&amp;AC3574&amp;"_"&amp;AE3574,[1]挑战模式!$A:$AS,14+AD3574,FALSE),[1]怪物!$B:$O,3,FALSE))</f>
        <v/>
      </c>
      <c r="G3574" t="str">
        <f t="shared" ca="1" si="281"/>
        <v/>
      </c>
      <c r="H3574" t="str">
        <f t="shared" ca="1" si="282"/>
        <v/>
      </c>
      <c r="I3574" t="str">
        <f t="shared" ca="1" si="283"/>
        <v/>
      </c>
      <c r="J3574" t="str">
        <f t="shared" ca="1" si="284"/>
        <v/>
      </c>
      <c r="K3574" t="str">
        <f t="shared" ca="1" si="284"/>
        <v/>
      </c>
      <c r="AA3574" s="8">
        <v>1</v>
      </c>
      <c r="AB3574" s="8">
        <v>1</v>
      </c>
      <c r="AC3574" s="8">
        <v>5</v>
      </c>
      <c r="AD3574" s="8">
        <v>5</v>
      </c>
      <c r="AE3574" s="12" t="s">
        <v>757</v>
      </c>
    </row>
    <row r="3575" spans="2:31" x14ac:dyDescent="0.2">
      <c r="B3575" t="str">
        <f ca="1">IF(ISNA(VLOOKUP(AA3575&amp;"_"&amp;AB3575&amp;"_"&amp;AC3575&amp;"_"&amp;AE3575,[1]挑战模式!$A:$AS,1,FALSE)),"",IF(VLOOKUP(AA3575&amp;"_"&amp;AB3575&amp;"_"&amp;AC3575&amp;"_"&amp;AE3575,[1]挑战模式!$A:$AS,14+AD3575,FALSE)="","","Monster_Season"&amp;AA3575&amp;"_Challenge"&amp;AB3575&amp;"_"&amp;AC3575&amp;"_"&amp;AD3575&amp;"_"&amp;AE3575))</f>
        <v/>
      </c>
      <c r="C3575" t="str">
        <f t="shared" ca="1" si="280"/>
        <v/>
      </c>
      <c r="E3575" t="str">
        <f ca="1">IF(B3575="","",VLOOKUP(AA3575&amp;"_"&amp;AB3575&amp;"_"&amp;AC3575&amp;"_"&amp;AE3575,[1]挑战模式!$A:$AS,26+AD3575,FALSE))</f>
        <v/>
      </c>
      <c r="F3575" t="str">
        <f ca="1">IF(B3575="","",VLOOKUP(VLOOKUP(AA3575&amp;"_"&amp;AB3575&amp;"_"&amp;AC3575&amp;"_"&amp;AE3575,[1]挑战模式!$A:$AS,14+AD3575,FALSE),[1]怪物!$B:$O,3,FALSE))</f>
        <v/>
      </c>
      <c r="G3575" t="str">
        <f t="shared" ca="1" si="281"/>
        <v/>
      </c>
      <c r="H3575" t="str">
        <f t="shared" ca="1" si="282"/>
        <v/>
      </c>
      <c r="I3575" t="str">
        <f t="shared" ca="1" si="283"/>
        <v/>
      </c>
      <c r="J3575" t="str">
        <f t="shared" ca="1" si="284"/>
        <v/>
      </c>
      <c r="K3575" t="str">
        <f t="shared" ca="1" si="284"/>
        <v/>
      </c>
      <c r="AA3575" s="8">
        <v>1</v>
      </c>
      <c r="AB3575" s="8">
        <v>1</v>
      </c>
      <c r="AC3575" s="8">
        <v>5</v>
      </c>
      <c r="AD3575" s="8">
        <v>6</v>
      </c>
      <c r="AE3575" s="12" t="s">
        <v>757</v>
      </c>
    </row>
    <row r="3576" spans="2:31" x14ac:dyDescent="0.2">
      <c r="B3576" t="str">
        <f ca="1">IF(ISNA(VLOOKUP(AA3576&amp;"_"&amp;AB3576&amp;"_"&amp;AC3576&amp;"_"&amp;AE3576,[1]挑战模式!$A:$AS,1,FALSE)),"",IF(VLOOKUP(AA3576&amp;"_"&amp;AB3576&amp;"_"&amp;AC3576&amp;"_"&amp;AE3576,[1]挑战模式!$A:$AS,14+AD3576,FALSE)="","","Monster_Season"&amp;AA3576&amp;"_Challenge"&amp;AB3576&amp;"_"&amp;AC3576&amp;"_"&amp;AD3576&amp;"_"&amp;AE3576))</f>
        <v>Monster_Season1_Challenge1_6_1_Normal</v>
      </c>
      <c r="C3576">
        <f t="shared" ca="1" si="280"/>
        <v>1</v>
      </c>
      <c r="E3576">
        <f ca="1">IF(B3576="","",VLOOKUP(AA3576&amp;"_"&amp;AB3576&amp;"_"&amp;AC3576&amp;"_"&amp;AE3576,[1]挑战模式!$A:$AS,26+AD3576,FALSE))</f>
        <v>842</v>
      </c>
      <c r="F3576">
        <f ca="1">IF(B3576="","",VLOOKUP(VLOOKUP(AA3576&amp;"_"&amp;AB3576&amp;"_"&amp;AC3576&amp;"_"&amp;AE3576,[1]挑战模式!$A:$AS,14+AD3576,FALSE),[1]怪物!$B:$O,3,FALSE))</f>
        <v>1</v>
      </c>
      <c r="G3576">
        <f t="shared" ca="1" si="281"/>
        <v>0</v>
      </c>
      <c r="H3576">
        <f t="shared" ca="1" si="282"/>
        <v>0</v>
      </c>
      <c r="I3576">
        <f t="shared" ca="1" si="283"/>
        <v>0</v>
      </c>
      <c r="J3576">
        <f t="shared" ca="1" si="284"/>
        <v>0</v>
      </c>
      <c r="K3576">
        <f t="shared" ca="1" si="284"/>
        <v>0</v>
      </c>
      <c r="AA3576" s="8">
        <v>1</v>
      </c>
      <c r="AB3576" s="8">
        <v>1</v>
      </c>
      <c r="AC3576" s="8">
        <v>6</v>
      </c>
      <c r="AD3576" s="8">
        <v>1</v>
      </c>
      <c r="AE3576" s="12" t="s">
        <v>757</v>
      </c>
    </row>
    <row r="3577" spans="2:31" x14ac:dyDescent="0.2">
      <c r="B3577" t="str">
        <f ca="1">IF(ISNA(VLOOKUP(AA3577&amp;"_"&amp;AB3577&amp;"_"&amp;AC3577&amp;"_"&amp;AE3577,[1]挑战模式!$A:$AS,1,FALSE)),"",IF(VLOOKUP(AA3577&amp;"_"&amp;AB3577&amp;"_"&amp;AC3577&amp;"_"&amp;AE3577,[1]挑战模式!$A:$AS,14+AD3577,FALSE)="","","Monster_Season"&amp;AA3577&amp;"_Challenge"&amp;AB3577&amp;"_"&amp;AC3577&amp;"_"&amp;AD3577&amp;"_"&amp;AE3577))</f>
        <v>Monster_Season1_Challenge1_6_2_Normal</v>
      </c>
      <c r="C3577">
        <f t="shared" ca="1" si="280"/>
        <v>1</v>
      </c>
      <c r="E3577">
        <f ca="1">IF(B3577="","",VLOOKUP(AA3577&amp;"_"&amp;AB3577&amp;"_"&amp;AC3577&amp;"_"&amp;AE3577,[1]挑战模式!$A:$AS,26+AD3577,FALSE))</f>
        <v>842</v>
      </c>
      <c r="F3577">
        <f ca="1">IF(B3577="","",VLOOKUP(VLOOKUP(AA3577&amp;"_"&amp;AB3577&amp;"_"&amp;AC3577&amp;"_"&amp;AE3577,[1]挑战模式!$A:$AS,14+AD3577,FALSE),[1]怪物!$B:$O,3,FALSE))</f>
        <v>1</v>
      </c>
      <c r="G3577">
        <f t="shared" ca="1" si="281"/>
        <v>0</v>
      </c>
      <c r="H3577">
        <f t="shared" ca="1" si="282"/>
        <v>0</v>
      </c>
      <c r="I3577">
        <f t="shared" ca="1" si="283"/>
        <v>0</v>
      </c>
      <c r="J3577">
        <f t="shared" ca="1" si="284"/>
        <v>0</v>
      </c>
      <c r="K3577">
        <f t="shared" ca="1" si="284"/>
        <v>0</v>
      </c>
      <c r="AA3577" s="8">
        <v>1</v>
      </c>
      <c r="AB3577" s="8">
        <v>1</v>
      </c>
      <c r="AC3577" s="8">
        <v>6</v>
      </c>
      <c r="AD3577" s="8">
        <v>2</v>
      </c>
      <c r="AE3577" s="12" t="s">
        <v>757</v>
      </c>
    </row>
    <row r="3578" spans="2:31" x14ac:dyDescent="0.2">
      <c r="B3578" t="str">
        <f ca="1">IF(ISNA(VLOOKUP(AA3578&amp;"_"&amp;AB3578&amp;"_"&amp;AC3578&amp;"_"&amp;AE3578,[1]挑战模式!$A:$AS,1,FALSE)),"",IF(VLOOKUP(AA3578&amp;"_"&amp;AB3578&amp;"_"&amp;AC3578&amp;"_"&amp;AE3578,[1]挑战模式!$A:$AS,14+AD3578,FALSE)="","","Monster_Season"&amp;AA3578&amp;"_Challenge"&amp;AB3578&amp;"_"&amp;AC3578&amp;"_"&amp;AD3578&amp;"_"&amp;AE3578))</f>
        <v>Monster_Season1_Challenge1_6_3_Normal</v>
      </c>
      <c r="C3578">
        <f t="shared" ca="1" si="280"/>
        <v>1</v>
      </c>
      <c r="E3578">
        <f ca="1">IF(B3578="","",VLOOKUP(AA3578&amp;"_"&amp;AB3578&amp;"_"&amp;AC3578&amp;"_"&amp;AE3578,[1]挑战模式!$A:$AS,26+AD3578,FALSE))</f>
        <v>842</v>
      </c>
      <c r="F3578">
        <f ca="1">IF(B3578="","",VLOOKUP(VLOOKUP(AA3578&amp;"_"&amp;AB3578&amp;"_"&amp;AC3578&amp;"_"&amp;AE3578,[1]挑战模式!$A:$AS,14+AD3578,FALSE),[1]怪物!$B:$O,3,FALSE))</f>
        <v>1</v>
      </c>
      <c r="G3578">
        <f t="shared" ca="1" si="281"/>
        <v>0</v>
      </c>
      <c r="H3578">
        <f t="shared" ca="1" si="282"/>
        <v>0</v>
      </c>
      <c r="I3578">
        <f t="shared" ca="1" si="283"/>
        <v>0</v>
      </c>
      <c r="J3578">
        <f t="shared" ca="1" si="284"/>
        <v>0</v>
      </c>
      <c r="K3578">
        <f t="shared" ca="1" si="284"/>
        <v>0</v>
      </c>
      <c r="AA3578" s="8">
        <v>1</v>
      </c>
      <c r="AB3578" s="8">
        <v>1</v>
      </c>
      <c r="AC3578" s="8">
        <v>6</v>
      </c>
      <c r="AD3578" s="8">
        <v>3</v>
      </c>
      <c r="AE3578" s="12" t="s">
        <v>757</v>
      </c>
    </row>
    <row r="3579" spans="2:31" x14ac:dyDescent="0.2">
      <c r="B3579" t="str">
        <f ca="1">IF(ISNA(VLOOKUP(AA3579&amp;"_"&amp;AB3579&amp;"_"&amp;AC3579&amp;"_"&amp;AE3579,[1]挑战模式!$A:$AS,1,FALSE)),"",IF(VLOOKUP(AA3579&amp;"_"&amp;AB3579&amp;"_"&amp;AC3579&amp;"_"&amp;AE3579,[1]挑战模式!$A:$AS,14+AD3579,FALSE)="","","Monster_Season"&amp;AA3579&amp;"_Challenge"&amp;AB3579&amp;"_"&amp;AC3579&amp;"_"&amp;AD3579&amp;"_"&amp;AE3579))</f>
        <v>Monster_Season1_Challenge1_6_4_Normal</v>
      </c>
      <c r="C3579">
        <f t="shared" ca="1" si="280"/>
        <v>1</v>
      </c>
      <c r="E3579">
        <f ca="1">IF(B3579="","",VLOOKUP(AA3579&amp;"_"&amp;AB3579&amp;"_"&amp;AC3579&amp;"_"&amp;AE3579,[1]挑战模式!$A:$AS,26+AD3579,FALSE))</f>
        <v>842</v>
      </c>
      <c r="F3579">
        <f ca="1">IF(B3579="","",VLOOKUP(VLOOKUP(AA3579&amp;"_"&amp;AB3579&amp;"_"&amp;AC3579&amp;"_"&amp;AE3579,[1]挑战模式!$A:$AS,14+AD3579,FALSE),[1]怪物!$B:$O,3,FALSE))</f>
        <v>1</v>
      </c>
      <c r="G3579">
        <f t="shared" ca="1" si="281"/>
        <v>0</v>
      </c>
      <c r="H3579">
        <f t="shared" ca="1" si="282"/>
        <v>0</v>
      </c>
      <c r="I3579">
        <f t="shared" ca="1" si="283"/>
        <v>0</v>
      </c>
      <c r="J3579">
        <f t="shared" ca="1" si="284"/>
        <v>0</v>
      </c>
      <c r="K3579">
        <f t="shared" ca="1" si="284"/>
        <v>0</v>
      </c>
      <c r="AA3579" s="8">
        <v>1</v>
      </c>
      <c r="AB3579" s="8">
        <v>1</v>
      </c>
      <c r="AC3579" s="8">
        <v>6</v>
      </c>
      <c r="AD3579" s="8">
        <v>4</v>
      </c>
      <c r="AE3579" s="12" t="s">
        <v>757</v>
      </c>
    </row>
    <row r="3580" spans="2:31" x14ac:dyDescent="0.2">
      <c r="B3580" t="str">
        <f ca="1">IF(ISNA(VLOOKUP(AA3580&amp;"_"&amp;AB3580&amp;"_"&amp;AC3580&amp;"_"&amp;AE3580,[1]挑战模式!$A:$AS,1,FALSE)),"",IF(VLOOKUP(AA3580&amp;"_"&amp;AB3580&amp;"_"&amp;AC3580&amp;"_"&amp;AE3580,[1]挑战模式!$A:$AS,14+AD3580,FALSE)="","","Monster_Season"&amp;AA3580&amp;"_Challenge"&amp;AB3580&amp;"_"&amp;AC3580&amp;"_"&amp;AD3580&amp;"_"&amp;AE3580))</f>
        <v/>
      </c>
      <c r="C3580" t="str">
        <f t="shared" ca="1" si="280"/>
        <v/>
      </c>
      <c r="E3580" t="str">
        <f ca="1">IF(B3580="","",VLOOKUP(AA3580&amp;"_"&amp;AB3580&amp;"_"&amp;AC3580&amp;"_"&amp;AE3580,[1]挑战模式!$A:$AS,26+AD3580,FALSE))</f>
        <v/>
      </c>
      <c r="F3580" t="str">
        <f ca="1">IF(B3580="","",VLOOKUP(VLOOKUP(AA3580&amp;"_"&amp;AB3580&amp;"_"&amp;AC3580&amp;"_"&amp;AE3580,[1]挑战模式!$A:$AS,14+AD3580,FALSE),[1]怪物!$B:$O,3,FALSE))</f>
        <v/>
      </c>
      <c r="G3580" t="str">
        <f t="shared" ca="1" si="281"/>
        <v/>
      </c>
      <c r="H3580" t="str">
        <f t="shared" ca="1" si="282"/>
        <v/>
      </c>
      <c r="I3580" t="str">
        <f t="shared" ca="1" si="283"/>
        <v/>
      </c>
      <c r="J3580" t="str">
        <f t="shared" ca="1" si="284"/>
        <v/>
      </c>
      <c r="K3580" t="str">
        <f t="shared" ca="1" si="284"/>
        <v/>
      </c>
      <c r="AA3580" s="8">
        <v>1</v>
      </c>
      <c r="AB3580" s="8">
        <v>1</v>
      </c>
      <c r="AC3580" s="8">
        <v>6</v>
      </c>
      <c r="AD3580" s="8">
        <v>5</v>
      </c>
      <c r="AE3580" s="12" t="s">
        <v>757</v>
      </c>
    </row>
    <row r="3581" spans="2:31" x14ac:dyDescent="0.2">
      <c r="B3581" t="str">
        <f ca="1">IF(ISNA(VLOOKUP(AA3581&amp;"_"&amp;AB3581&amp;"_"&amp;AC3581&amp;"_"&amp;AE3581,[1]挑战模式!$A:$AS,1,FALSE)),"",IF(VLOOKUP(AA3581&amp;"_"&amp;AB3581&amp;"_"&amp;AC3581&amp;"_"&amp;AE3581,[1]挑战模式!$A:$AS,14+AD3581,FALSE)="","","Monster_Season"&amp;AA3581&amp;"_Challenge"&amp;AB3581&amp;"_"&amp;AC3581&amp;"_"&amp;AD3581&amp;"_"&amp;AE3581))</f>
        <v/>
      </c>
      <c r="C3581" t="str">
        <f t="shared" ca="1" si="280"/>
        <v/>
      </c>
      <c r="E3581" t="str">
        <f ca="1">IF(B3581="","",VLOOKUP(AA3581&amp;"_"&amp;AB3581&amp;"_"&amp;AC3581&amp;"_"&amp;AE3581,[1]挑战模式!$A:$AS,26+AD3581,FALSE))</f>
        <v/>
      </c>
      <c r="F3581" t="str">
        <f ca="1">IF(B3581="","",VLOOKUP(VLOOKUP(AA3581&amp;"_"&amp;AB3581&amp;"_"&amp;AC3581&amp;"_"&amp;AE3581,[1]挑战模式!$A:$AS,14+AD3581,FALSE),[1]怪物!$B:$O,3,FALSE))</f>
        <v/>
      </c>
      <c r="G3581" t="str">
        <f t="shared" ca="1" si="281"/>
        <v/>
      </c>
      <c r="H3581" t="str">
        <f t="shared" ca="1" si="282"/>
        <v/>
      </c>
      <c r="I3581" t="str">
        <f t="shared" ca="1" si="283"/>
        <v/>
      </c>
      <c r="J3581" t="str">
        <f t="shared" ca="1" si="284"/>
        <v/>
      </c>
      <c r="K3581" t="str">
        <f t="shared" ca="1" si="284"/>
        <v/>
      </c>
      <c r="AA3581" s="8">
        <v>1</v>
      </c>
      <c r="AB3581" s="8">
        <v>1</v>
      </c>
      <c r="AC3581" s="8">
        <v>6</v>
      </c>
      <c r="AD3581" s="8">
        <v>6</v>
      </c>
      <c r="AE3581" s="12" t="s">
        <v>757</v>
      </c>
    </row>
    <row r="3582" spans="2:31" x14ac:dyDescent="0.2">
      <c r="B3582" t="str">
        <f ca="1">IF(ISNA(VLOOKUP(AA3582&amp;"_"&amp;AB3582&amp;"_"&amp;AC3582&amp;"_"&amp;AE3582,[1]挑战模式!$A:$AS,1,FALSE)),"",IF(VLOOKUP(AA3582&amp;"_"&amp;AB3582&amp;"_"&amp;AC3582&amp;"_"&amp;AE3582,[1]挑战模式!$A:$AS,14+AD3582,FALSE)="","","Monster_Season"&amp;AA3582&amp;"_Challenge"&amp;AB3582&amp;"_"&amp;AC3582&amp;"_"&amp;AD3582&amp;"_"&amp;AE3582))</f>
        <v/>
      </c>
      <c r="C3582" t="str">
        <f t="shared" ca="1" si="280"/>
        <v/>
      </c>
      <c r="E3582" t="str">
        <f ca="1">IF(B3582="","",VLOOKUP(AA3582&amp;"_"&amp;AB3582&amp;"_"&amp;AC3582&amp;"_"&amp;AE3582,[1]挑战模式!$A:$AS,26+AD3582,FALSE))</f>
        <v/>
      </c>
      <c r="F3582" t="str">
        <f ca="1">IF(B3582="","",VLOOKUP(VLOOKUP(AA3582&amp;"_"&amp;AB3582&amp;"_"&amp;AC3582&amp;"_"&amp;AE3582,[1]挑战模式!$A:$AS,14+AD3582,FALSE),[1]怪物!$B:$O,3,FALSE))</f>
        <v/>
      </c>
      <c r="G3582" t="str">
        <f t="shared" ca="1" si="281"/>
        <v/>
      </c>
      <c r="H3582" t="str">
        <f t="shared" ca="1" si="282"/>
        <v/>
      </c>
      <c r="I3582" t="str">
        <f t="shared" ca="1" si="283"/>
        <v/>
      </c>
      <c r="J3582" t="str">
        <f t="shared" ca="1" si="284"/>
        <v/>
      </c>
      <c r="K3582" t="str">
        <f t="shared" ca="1" si="284"/>
        <v/>
      </c>
      <c r="AA3582" s="8">
        <v>1</v>
      </c>
      <c r="AB3582" s="8">
        <v>1</v>
      </c>
      <c r="AC3582" s="8">
        <v>7</v>
      </c>
      <c r="AD3582" s="8">
        <v>1</v>
      </c>
      <c r="AE3582" s="12" t="s">
        <v>757</v>
      </c>
    </row>
    <row r="3583" spans="2:31" x14ac:dyDescent="0.2">
      <c r="B3583" t="str">
        <f ca="1">IF(ISNA(VLOOKUP(AA3583&amp;"_"&amp;AB3583&amp;"_"&amp;AC3583&amp;"_"&amp;AE3583,[1]挑战模式!$A:$AS,1,FALSE)),"",IF(VLOOKUP(AA3583&amp;"_"&amp;AB3583&amp;"_"&amp;AC3583&amp;"_"&amp;AE3583,[1]挑战模式!$A:$AS,14+AD3583,FALSE)="","","Monster_Season"&amp;AA3583&amp;"_Challenge"&amp;AB3583&amp;"_"&amp;AC3583&amp;"_"&amp;AD3583&amp;"_"&amp;AE3583))</f>
        <v/>
      </c>
      <c r="C3583" t="str">
        <f t="shared" ca="1" si="280"/>
        <v/>
      </c>
      <c r="E3583" t="str">
        <f ca="1">IF(B3583="","",VLOOKUP(AA3583&amp;"_"&amp;AB3583&amp;"_"&amp;AC3583&amp;"_"&amp;AE3583,[1]挑战模式!$A:$AS,26+AD3583,FALSE))</f>
        <v/>
      </c>
      <c r="F3583" t="str">
        <f ca="1">IF(B3583="","",VLOOKUP(VLOOKUP(AA3583&amp;"_"&amp;AB3583&amp;"_"&amp;AC3583&amp;"_"&amp;AE3583,[1]挑战模式!$A:$AS,14+AD3583,FALSE),[1]怪物!$B:$O,3,FALSE))</f>
        <v/>
      </c>
      <c r="G3583" t="str">
        <f t="shared" ca="1" si="281"/>
        <v/>
      </c>
      <c r="H3583" t="str">
        <f t="shared" ca="1" si="282"/>
        <v/>
      </c>
      <c r="I3583" t="str">
        <f t="shared" ca="1" si="283"/>
        <v/>
      </c>
      <c r="J3583" t="str">
        <f t="shared" ca="1" si="284"/>
        <v/>
      </c>
      <c r="K3583" t="str">
        <f t="shared" ca="1" si="284"/>
        <v/>
      </c>
      <c r="AA3583" s="8">
        <v>1</v>
      </c>
      <c r="AB3583" s="8">
        <v>1</v>
      </c>
      <c r="AC3583" s="8">
        <v>7</v>
      </c>
      <c r="AD3583" s="8">
        <v>2</v>
      </c>
      <c r="AE3583" s="12" t="s">
        <v>757</v>
      </c>
    </row>
    <row r="3584" spans="2:31" x14ac:dyDescent="0.2">
      <c r="B3584" t="str">
        <f ca="1">IF(ISNA(VLOOKUP(AA3584&amp;"_"&amp;AB3584&amp;"_"&amp;AC3584&amp;"_"&amp;AE3584,[1]挑战模式!$A:$AS,1,FALSE)),"",IF(VLOOKUP(AA3584&amp;"_"&amp;AB3584&amp;"_"&amp;AC3584&amp;"_"&amp;AE3584,[1]挑战模式!$A:$AS,14+AD3584,FALSE)="","","Monster_Season"&amp;AA3584&amp;"_Challenge"&amp;AB3584&amp;"_"&amp;AC3584&amp;"_"&amp;AD3584&amp;"_"&amp;AE3584))</f>
        <v/>
      </c>
      <c r="C3584" t="str">
        <f t="shared" ca="1" si="280"/>
        <v/>
      </c>
      <c r="E3584" t="str">
        <f ca="1">IF(B3584="","",VLOOKUP(AA3584&amp;"_"&amp;AB3584&amp;"_"&amp;AC3584&amp;"_"&amp;AE3584,[1]挑战模式!$A:$AS,26+AD3584,FALSE))</f>
        <v/>
      </c>
      <c r="F3584" t="str">
        <f ca="1">IF(B3584="","",VLOOKUP(VLOOKUP(AA3584&amp;"_"&amp;AB3584&amp;"_"&amp;AC3584&amp;"_"&amp;AE3584,[1]挑战模式!$A:$AS,14+AD3584,FALSE),[1]怪物!$B:$O,3,FALSE))</f>
        <v/>
      </c>
      <c r="G3584" t="str">
        <f t="shared" ca="1" si="281"/>
        <v/>
      </c>
      <c r="H3584" t="str">
        <f t="shared" ca="1" si="282"/>
        <v/>
      </c>
      <c r="I3584" t="str">
        <f t="shared" ca="1" si="283"/>
        <v/>
      </c>
      <c r="J3584" t="str">
        <f t="shared" ca="1" si="284"/>
        <v/>
      </c>
      <c r="K3584" t="str">
        <f t="shared" ca="1" si="284"/>
        <v/>
      </c>
      <c r="AA3584" s="8">
        <v>1</v>
      </c>
      <c r="AB3584" s="8">
        <v>1</v>
      </c>
      <c r="AC3584" s="8">
        <v>7</v>
      </c>
      <c r="AD3584" s="8">
        <v>3</v>
      </c>
      <c r="AE3584" s="12" t="s">
        <v>757</v>
      </c>
    </row>
    <row r="3585" spans="2:31" x14ac:dyDescent="0.2">
      <c r="B3585" t="str">
        <f ca="1">IF(ISNA(VLOOKUP(AA3585&amp;"_"&amp;AB3585&amp;"_"&amp;AC3585&amp;"_"&amp;AE3585,[1]挑战模式!$A:$AS,1,FALSE)),"",IF(VLOOKUP(AA3585&amp;"_"&amp;AB3585&amp;"_"&amp;AC3585&amp;"_"&amp;AE3585,[1]挑战模式!$A:$AS,14+AD3585,FALSE)="","","Monster_Season"&amp;AA3585&amp;"_Challenge"&amp;AB3585&amp;"_"&amp;AC3585&amp;"_"&amp;AD3585&amp;"_"&amp;AE3585))</f>
        <v/>
      </c>
      <c r="C3585" t="str">
        <f t="shared" ca="1" si="280"/>
        <v/>
      </c>
      <c r="E3585" t="str">
        <f ca="1">IF(B3585="","",VLOOKUP(AA3585&amp;"_"&amp;AB3585&amp;"_"&amp;AC3585&amp;"_"&amp;AE3585,[1]挑战模式!$A:$AS,26+AD3585,FALSE))</f>
        <v/>
      </c>
      <c r="F3585" t="str">
        <f ca="1">IF(B3585="","",VLOOKUP(VLOOKUP(AA3585&amp;"_"&amp;AB3585&amp;"_"&amp;AC3585&amp;"_"&amp;AE3585,[1]挑战模式!$A:$AS,14+AD3585,FALSE),[1]怪物!$B:$O,3,FALSE))</f>
        <v/>
      </c>
      <c r="G3585" t="str">
        <f t="shared" ca="1" si="281"/>
        <v/>
      </c>
      <c r="H3585" t="str">
        <f t="shared" ca="1" si="282"/>
        <v/>
      </c>
      <c r="I3585" t="str">
        <f t="shared" ca="1" si="283"/>
        <v/>
      </c>
      <c r="J3585" t="str">
        <f t="shared" ca="1" si="284"/>
        <v/>
      </c>
      <c r="K3585" t="str">
        <f t="shared" ca="1" si="284"/>
        <v/>
      </c>
      <c r="AA3585" s="8">
        <v>1</v>
      </c>
      <c r="AB3585" s="8">
        <v>1</v>
      </c>
      <c r="AC3585" s="8">
        <v>7</v>
      </c>
      <c r="AD3585" s="8">
        <v>4</v>
      </c>
      <c r="AE3585" s="12" t="s">
        <v>757</v>
      </c>
    </row>
    <row r="3586" spans="2:31" x14ac:dyDescent="0.2">
      <c r="B3586" t="str">
        <f ca="1">IF(ISNA(VLOOKUP(AA3586&amp;"_"&amp;AB3586&amp;"_"&amp;AC3586&amp;"_"&amp;AE3586,[1]挑战模式!$A:$AS,1,FALSE)),"",IF(VLOOKUP(AA3586&amp;"_"&amp;AB3586&amp;"_"&amp;AC3586&amp;"_"&amp;AE3586,[1]挑战模式!$A:$AS,14+AD3586,FALSE)="","","Monster_Season"&amp;AA3586&amp;"_Challenge"&amp;AB3586&amp;"_"&amp;AC3586&amp;"_"&amp;AD3586&amp;"_"&amp;AE3586))</f>
        <v/>
      </c>
      <c r="C3586" t="str">
        <f t="shared" ca="1" si="280"/>
        <v/>
      </c>
      <c r="E3586" t="str">
        <f ca="1">IF(B3586="","",VLOOKUP(AA3586&amp;"_"&amp;AB3586&amp;"_"&amp;AC3586&amp;"_"&amp;AE3586,[1]挑战模式!$A:$AS,26+AD3586,FALSE))</f>
        <v/>
      </c>
      <c r="F3586" t="str">
        <f ca="1">IF(B3586="","",VLOOKUP(VLOOKUP(AA3586&amp;"_"&amp;AB3586&amp;"_"&amp;AC3586&amp;"_"&amp;AE3586,[1]挑战模式!$A:$AS,14+AD3586,FALSE),[1]怪物!$B:$O,3,FALSE))</f>
        <v/>
      </c>
      <c r="G3586" t="str">
        <f t="shared" ca="1" si="281"/>
        <v/>
      </c>
      <c r="H3586" t="str">
        <f t="shared" ca="1" si="282"/>
        <v/>
      </c>
      <c r="I3586" t="str">
        <f t="shared" ca="1" si="283"/>
        <v/>
      </c>
      <c r="J3586" t="str">
        <f t="shared" ca="1" si="284"/>
        <v/>
      </c>
      <c r="K3586" t="str">
        <f t="shared" ca="1" si="284"/>
        <v/>
      </c>
      <c r="AA3586" s="8">
        <v>1</v>
      </c>
      <c r="AB3586" s="8">
        <v>1</v>
      </c>
      <c r="AC3586" s="8">
        <v>7</v>
      </c>
      <c r="AD3586" s="8">
        <v>5</v>
      </c>
      <c r="AE3586" s="12" t="s">
        <v>757</v>
      </c>
    </row>
    <row r="3587" spans="2:31" x14ac:dyDescent="0.2">
      <c r="B3587" t="str">
        <f ca="1">IF(ISNA(VLOOKUP(AA3587&amp;"_"&amp;AB3587&amp;"_"&amp;AC3587&amp;"_"&amp;AE3587,[1]挑战模式!$A:$AS,1,FALSE)),"",IF(VLOOKUP(AA3587&amp;"_"&amp;AB3587&amp;"_"&amp;AC3587&amp;"_"&amp;AE3587,[1]挑战模式!$A:$AS,14+AD3587,FALSE)="","","Monster_Season"&amp;AA3587&amp;"_Challenge"&amp;AB3587&amp;"_"&amp;AC3587&amp;"_"&amp;AD3587&amp;"_"&amp;AE3587))</f>
        <v/>
      </c>
      <c r="C3587" t="str">
        <f t="shared" ca="1" si="280"/>
        <v/>
      </c>
      <c r="E3587" t="str">
        <f ca="1">IF(B3587="","",VLOOKUP(AA3587&amp;"_"&amp;AB3587&amp;"_"&amp;AC3587&amp;"_"&amp;AE3587,[1]挑战模式!$A:$AS,26+AD3587,FALSE))</f>
        <v/>
      </c>
      <c r="F3587" t="str">
        <f ca="1">IF(B3587="","",VLOOKUP(VLOOKUP(AA3587&amp;"_"&amp;AB3587&amp;"_"&amp;AC3587&amp;"_"&amp;AE3587,[1]挑战模式!$A:$AS,14+AD3587,FALSE),[1]怪物!$B:$O,3,FALSE))</f>
        <v/>
      </c>
      <c r="G3587" t="str">
        <f t="shared" ca="1" si="281"/>
        <v/>
      </c>
      <c r="H3587" t="str">
        <f t="shared" ca="1" si="282"/>
        <v/>
      </c>
      <c r="I3587" t="str">
        <f t="shared" ca="1" si="283"/>
        <v/>
      </c>
      <c r="J3587" t="str">
        <f t="shared" ca="1" si="284"/>
        <v/>
      </c>
      <c r="K3587" t="str">
        <f t="shared" ca="1" si="284"/>
        <v/>
      </c>
      <c r="AA3587" s="8">
        <v>1</v>
      </c>
      <c r="AB3587" s="8">
        <v>1</v>
      </c>
      <c r="AC3587" s="8">
        <v>7</v>
      </c>
      <c r="AD3587" s="8">
        <v>6</v>
      </c>
      <c r="AE3587" s="12" t="s">
        <v>757</v>
      </c>
    </row>
    <row r="3588" spans="2:31" x14ac:dyDescent="0.2">
      <c r="B3588" t="str">
        <f ca="1">IF(ISNA(VLOOKUP(AA3588&amp;"_"&amp;AB3588&amp;"_"&amp;AC3588&amp;"_"&amp;AE3588,[1]挑战模式!$A:$AS,1,FALSE)),"",IF(VLOOKUP(AA3588&amp;"_"&amp;AB3588&amp;"_"&amp;AC3588&amp;"_"&amp;AE3588,[1]挑战模式!$A:$AS,14+AD3588,FALSE)="","","Monster_Season"&amp;AA3588&amp;"_Challenge"&amp;AB3588&amp;"_"&amp;AC3588&amp;"_"&amp;AD3588&amp;"_"&amp;AE3588))</f>
        <v/>
      </c>
      <c r="C3588" t="str">
        <f t="shared" ca="1" si="280"/>
        <v/>
      </c>
      <c r="E3588" t="str">
        <f ca="1">IF(B3588="","",VLOOKUP(AA3588&amp;"_"&amp;AB3588&amp;"_"&amp;AC3588&amp;"_"&amp;AE3588,[1]挑战模式!$A:$AS,26+AD3588,FALSE))</f>
        <v/>
      </c>
      <c r="F3588" t="str">
        <f ca="1">IF(B3588="","",VLOOKUP(VLOOKUP(AA3588&amp;"_"&amp;AB3588&amp;"_"&amp;AC3588&amp;"_"&amp;AE3588,[1]挑战模式!$A:$AS,14+AD3588,FALSE),[1]怪物!$B:$O,3,FALSE))</f>
        <v/>
      </c>
      <c r="G3588" t="str">
        <f t="shared" ca="1" si="281"/>
        <v/>
      </c>
      <c r="H3588" t="str">
        <f t="shared" ca="1" si="282"/>
        <v/>
      </c>
      <c r="I3588" t="str">
        <f t="shared" ca="1" si="283"/>
        <v/>
      </c>
      <c r="J3588" t="str">
        <f t="shared" ca="1" si="284"/>
        <v/>
      </c>
      <c r="K3588" t="str">
        <f t="shared" ca="1" si="284"/>
        <v/>
      </c>
      <c r="AA3588" s="8">
        <v>1</v>
      </c>
      <c r="AB3588" s="8">
        <v>1</v>
      </c>
      <c r="AC3588" s="8">
        <v>8</v>
      </c>
      <c r="AD3588" s="8">
        <v>1</v>
      </c>
      <c r="AE3588" s="12" t="s">
        <v>757</v>
      </c>
    </row>
    <row r="3589" spans="2:31" x14ac:dyDescent="0.2">
      <c r="B3589" t="str">
        <f ca="1">IF(ISNA(VLOOKUP(AA3589&amp;"_"&amp;AB3589&amp;"_"&amp;AC3589&amp;"_"&amp;AE3589,[1]挑战模式!$A:$AS,1,FALSE)),"",IF(VLOOKUP(AA3589&amp;"_"&amp;AB3589&amp;"_"&amp;AC3589&amp;"_"&amp;AE3589,[1]挑战模式!$A:$AS,14+AD3589,FALSE)="","","Monster_Season"&amp;AA3589&amp;"_Challenge"&amp;AB3589&amp;"_"&amp;AC3589&amp;"_"&amp;AD3589&amp;"_"&amp;AE3589))</f>
        <v/>
      </c>
      <c r="C3589" t="str">
        <f t="shared" ca="1" si="280"/>
        <v/>
      </c>
      <c r="E3589" t="str">
        <f ca="1">IF(B3589="","",VLOOKUP(AA3589&amp;"_"&amp;AB3589&amp;"_"&amp;AC3589&amp;"_"&amp;AE3589,[1]挑战模式!$A:$AS,26+AD3589,FALSE))</f>
        <v/>
      </c>
      <c r="F3589" t="str">
        <f ca="1">IF(B3589="","",VLOOKUP(VLOOKUP(AA3589&amp;"_"&amp;AB3589&amp;"_"&amp;AC3589&amp;"_"&amp;AE3589,[1]挑战模式!$A:$AS,14+AD3589,FALSE),[1]怪物!$B:$O,3,FALSE))</f>
        <v/>
      </c>
      <c r="G3589" t="str">
        <f t="shared" ca="1" si="281"/>
        <v/>
      </c>
      <c r="H3589" t="str">
        <f t="shared" ca="1" si="282"/>
        <v/>
      </c>
      <c r="I3589" t="str">
        <f t="shared" ca="1" si="283"/>
        <v/>
      </c>
      <c r="J3589" t="str">
        <f t="shared" ca="1" si="284"/>
        <v/>
      </c>
      <c r="K3589" t="str">
        <f t="shared" ca="1" si="284"/>
        <v/>
      </c>
      <c r="AA3589" s="8">
        <v>1</v>
      </c>
      <c r="AB3589" s="8">
        <v>1</v>
      </c>
      <c r="AC3589" s="8">
        <v>8</v>
      </c>
      <c r="AD3589" s="8">
        <v>2</v>
      </c>
      <c r="AE3589" s="12" t="s">
        <v>757</v>
      </c>
    </row>
    <row r="3590" spans="2:31" x14ac:dyDescent="0.2">
      <c r="B3590" t="str">
        <f ca="1">IF(ISNA(VLOOKUP(AA3590&amp;"_"&amp;AB3590&amp;"_"&amp;AC3590&amp;"_"&amp;AE3590,[1]挑战模式!$A:$AS,1,FALSE)),"",IF(VLOOKUP(AA3590&amp;"_"&amp;AB3590&amp;"_"&amp;AC3590&amp;"_"&amp;AE3590,[1]挑战模式!$A:$AS,14+AD3590,FALSE)="","","Monster_Season"&amp;AA3590&amp;"_Challenge"&amp;AB3590&amp;"_"&amp;AC3590&amp;"_"&amp;AD3590&amp;"_"&amp;AE3590))</f>
        <v/>
      </c>
      <c r="C3590" t="str">
        <f t="shared" ca="1" si="280"/>
        <v/>
      </c>
      <c r="E3590" t="str">
        <f ca="1">IF(B3590="","",VLOOKUP(AA3590&amp;"_"&amp;AB3590&amp;"_"&amp;AC3590&amp;"_"&amp;AE3590,[1]挑战模式!$A:$AS,26+AD3590,FALSE))</f>
        <v/>
      </c>
      <c r="F3590" t="str">
        <f ca="1">IF(B3590="","",VLOOKUP(VLOOKUP(AA3590&amp;"_"&amp;AB3590&amp;"_"&amp;AC3590&amp;"_"&amp;AE3590,[1]挑战模式!$A:$AS,14+AD3590,FALSE),[1]怪物!$B:$O,3,FALSE))</f>
        <v/>
      </c>
      <c r="G3590" t="str">
        <f t="shared" ca="1" si="281"/>
        <v/>
      </c>
      <c r="H3590" t="str">
        <f t="shared" ca="1" si="282"/>
        <v/>
      </c>
      <c r="I3590" t="str">
        <f t="shared" ca="1" si="283"/>
        <v/>
      </c>
      <c r="J3590" t="str">
        <f t="shared" ca="1" si="284"/>
        <v/>
      </c>
      <c r="K3590" t="str">
        <f t="shared" ca="1" si="284"/>
        <v/>
      </c>
      <c r="AA3590" s="8">
        <v>1</v>
      </c>
      <c r="AB3590" s="8">
        <v>1</v>
      </c>
      <c r="AC3590" s="8">
        <v>8</v>
      </c>
      <c r="AD3590" s="8">
        <v>3</v>
      </c>
      <c r="AE3590" s="12" t="s">
        <v>757</v>
      </c>
    </row>
    <row r="3591" spans="2:31" x14ac:dyDescent="0.2">
      <c r="B3591" t="str">
        <f ca="1">IF(ISNA(VLOOKUP(AA3591&amp;"_"&amp;AB3591&amp;"_"&amp;AC3591&amp;"_"&amp;AE3591,[1]挑战模式!$A:$AS,1,FALSE)),"",IF(VLOOKUP(AA3591&amp;"_"&amp;AB3591&amp;"_"&amp;AC3591&amp;"_"&amp;AE3591,[1]挑战模式!$A:$AS,14+AD3591,FALSE)="","","Monster_Season"&amp;AA3591&amp;"_Challenge"&amp;AB3591&amp;"_"&amp;AC3591&amp;"_"&amp;AD3591&amp;"_"&amp;AE3591))</f>
        <v/>
      </c>
      <c r="C3591" t="str">
        <f t="shared" ca="1" si="280"/>
        <v/>
      </c>
      <c r="E3591" t="str">
        <f ca="1">IF(B3591="","",VLOOKUP(AA3591&amp;"_"&amp;AB3591&amp;"_"&amp;AC3591&amp;"_"&amp;AE3591,[1]挑战模式!$A:$AS,26+AD3591,FALSE))</f>
        <v/>
      </c>
      <c r="F3591" t="str">
        <f ca="1">IF(B3591="","",VLOOKUP(VLOOKUP(AA3591&amp;"_"&amp;AB3591&amp;"_"&amp;AC3591&amp;"_"&amp;AE3591,[1]挑战模式!$A:$AS,14+AD3591,FALSE),[1]怪物!$B:$O,3,FALSE))</f>
        <v/>
      </c>
      <c r="G3591" t="str">
        <f t="shared" ca="1" si="281"/>
        <v/>
      </c>
      <c r="H3591" t="str">
        <f t="shared" ca="1" si="282"/>
        <v/>
      </c>
      <c r="I3591" t="str">
        <f t="shared" ca="1" si="283"/>
        <v/>
      </c>
      <c r="J3591" t="str">
        <f t="shared" ca="1" si="284"/>
        <v/>
      </c>
      <c r="K3591" t="str">
        <f t="shared" ca="1" si="284"/>
        <v/>
      </c>
      <c r="AA3591" s="8">
        <v>1</v>
      </c>
      <c r="AB3591" s="8">
        <v>1</v>
      </c>
      <c r="AC3591" s="8">
        <v>8</v>
      </c>
      <c r="AD3591" s="8">
        <v>4</v>
      </c>
      <c r="AE3591" s="12" t="s">
        <v>757</v>
      </c>
    </row>
    <row r="3592" spans="2:31" x14ac:dyDescent="0.2">
      <c r="B3592" t="str">
        <f ca="1">IF(ISNA(VLOOKUP(AA3592&amp;"_"&amp;AB3592&amp;"_"&amp;AC3592&amp;"_"&amp;AE3592,[1]挑战模式!$A:$AS,1,FALSE)),"",IF(VLOOKUP(AA3592&amp;"_"&amp;AB3592&amp;"_"&amp;AC3592&amp;"_"&amp;AE3592,[1]挑战模式!$A:$AS,14+AD3592,FALSE)="","","Monster_Season"&amp;AA3592&amp;"_Challenge"&amp;AB3592&amp;"_"&amp;AC3592&amp;"_"&amp;AD3592&amp;"_"&amp;AE3592))</f>
        <v/>
      </c>
      <c r="C3592" t="str">
        <f t="shared" ca="1" si="280"/>
        <v/>
      </c>
      <c r="E3592" t="str">
        <f ca="1">IF(B3592="","",VLOOKUP(AA3592&amp;"_"&amp;AB3592&amp;"_"&amp;AC3592&amp;"_"&amp;AE3592,[1]挑战模式!$A:$AS,26+AD3592,FALSE))</f>
        <v/>
      </c>
      <c r="F3592" t="str">
        <f ca="1">IF(B3592="","",VLOOKUP(VLOOKUP(AA3592&amp;"_"&amp;AB3592&amp;"_"&amp;AC3592&amp;"_"&amp;AE3592,[1]挑战模式!$A:$AS,14+AD3592,FALSE),[1]怪物!$B:$O,3,FALSE))</f>
        <v/>
      </c>
      <c r="G3592" t="str">
        <f t="shared" ca="1" si="281"/>
        <v/>
      </c>
      <c r="H3592" t="str">
        <f t="shared" ca="1" si="282"/>
        <v/>
      </c>
      <c r="I3592" t="str">
        <f t="shared" ca="1" si="283"/>
        <v/>
      </c>
      <c r="J3592" t="str">
        <f t="shared" ca="1" si="284"/>
        <v/>
      </c>
      <c r="K3592" t="str">
        <f t="shared" ca="1" si="284"/>
        <v/>
      </c>
      <c r="AA3592" s="8">
        <v>1</v>
      </c>
      <c r="AB3592" s="8">
        <v>1</v>
      </c>
      <c r="AC3592" s="8">
        <v>8</v>
      </c>
      <c r="AD3592" s="8">
        <v>5</v>
      </c>
      <c r="AE3592" s="12" t="s">
        <v>757</v>
      </c>
    </row>
    <row r="3593" spans="2:31" x14ac:dyDescent="0.2">
      <c r="B3593" t="str">
        <f ca="1">IF(ISNA(VLOOKUP(AA3593&amp;"_"&amp;AB3593&amp;"_"&amp;AC3593&amp;"_"&amp;AE3593,[1]挑战模式!$A:$AS,1,FALSE)),"",IF(VLOOKUP(AA3593&amp;"_"&amp;AB3593&amp;"_"&amp;AC3593&amp;"_"&amp;AE3593,[1]挑战模式!$A:$AS,14+AD3593,FALSE)="","","Monster_Season"&amp;AA3593&amp;"_Challenge"&amp;AB3593&amp;"_"&amp;AC3593&amp;"_"&amp;AD3593&amp;"_"&amp;AE3593))</f>
        <v/>
      </c>
      <c r="C3593" t="str">
        <f t="shared" ref="C3593:C3656" ca="1" si="285">IF(B3593="","",1)</f>
        <v/>
      </c>
      <c r="E3593" t="str">
        <f ca="1">IF(B3593="","",VLOOKUP(AA3593&amp;"_"&amp;AB3593&amp;"_"&amp;AC3593&amp;"_"&amp;AE3593,[1]挑战模式!$A:$AS,26+AD3593,FALSE))</f>
        <v/>
      </c>
      <c r="F3593" t="str">
        <f ca="1">IF(B3593="","",VLOOKUP(VLOOKUP(AA3593&amp;"_"&amp;AB3593&amp;"_"&amp;AC3593&amp;"_"&amp;AE3593,[1]挑战模式!$A:$AS,14+AD3593,FALSE),[1]怪物!$B:$O,3,FALSE))</f>
        <v/>
      </c>
      <c r="G3593" t="str">
        <f t="shared" ref="G3593:G3656" ca="1" si="286">IF(B3593="","",0)</f>
        <v/>
      </c>
      <c r="H3593" t="str">
        <f t="shared" ref="H3593:H3656" ca="1" si="287">IF(B3593="","",0)</f>
        <v/>
      </c>
      <c r="I3593" t="str">
        <f t="shared" ref="I3593:I3656" ca="1" si="288">IF(B3593="","",0)</f>
        <v/>
      </c>
      <c r="J3593" t="str">
        <f t="shared" ref="J3593:K3656" ca="1" si="289">IF(B3593="","",0)</f>
        <v/>
      </c>
      <c r="K3593" t="str">
        <f t="shared" ca="1" si="289"/>
        <v/>
      </c>
      <c r="AA3593" s="8">
        <v>1</v>
      </c>
      <c r="AB3593" s="8">
        <v>1</v>
      </c>
      <c r="AC3593" s="8">
        <v>8</v>
      </c>
      <c r="AD3593" s="8">
        <v>6</v>
      </c>
      <c r="AE3593" s="12" t="s">
        <v>757</v>
      </c>
    </row>
    <row r="3594" spans="2:31" x14ac:dyDescent="0.2">
      <c r="B3594" t="str">
        <f ca="1">IF(ISNA(VLOOKUP(AA3594&amp;"_"&amp;AB3594&amp;"_"&amp;AC3594&amp;"_"&amp;AE3594,[1]挑战模式!$A:$AS,1,FALSE)),"",IF(VLOOKUP(AA3594&amp;"_"&amp;AB3594&amp;"_"&amp;AC3594&amp;"_"&amp;AE3594,[1]挑战模式!$A:$AS,14+AD3594,FALSE)="","","Monster_Season"&amp;AA3594&amp;"_Challenge"&amp;AB3594&amp;"_"&amp;AC3594&amp;"_"&amp;AD3594&amp;"_"&amp;AE3594))</f>
        <v/>
      </c>
      <c r="C3594" t="str">
        <f t="shared" ca="1" si="285"/>
        <v/>
      </c>
      <c r="E3594" t="str">
        <f ca="1">IF(B3594="","",VLOOKUP(AA3594&amp;"_"&amp;AB3594&amp;"_"&amp;AC3594&amp;"_"&amp;AE3594,[1]挑战模式!$A:$AS,26+AD3594,FALSE))</f>
        <v/>
      </c>
      <c r="F3594" t="str">
        <f ca="1">IF(B3594="","",VLOOKUP(VLOOKUP(AA3594&amp;"_"&amp;AB3594&amp;"_"&amp;AC3594&amp;"_"&amp;AE3594,[1]挑战模式!$A:$AS,14+AD3594,FALSE),[1]怪物!$B:$O,3,FALSE))</f>
        <v/>
      </c>
      <c r="G3594" t="str">
        <f t="shared" ca="1" si="286"/>
        <v/>
      </c>
      <c r="H3594" t="str">
        <f t="shared" ca="1" si="287"/>
        <v/>
      </c>
      <c r="I3594" t="str">
        <f t="shared" ca="1" si="288"/>
        <v/>
      </c>
      <c r="J3594" t="str">
        <f t="shared" ca="1" si="289"/>
        <v/>
      </c>
      <c r="K3594" t="str">
        <f t="shared" ca="1" si="289"/>
        <v/>
      </c>
      <c r="AA3594" s="8">
        <v>1</v>
      </c>
      <c r="AB3594" s="8">
        <v>1</v>
      </c>
      <c r="AC3594" s="8">
        <v>9</v>
      </c>
      <c r="AD3594" s="8">
        <v>1</v>
      </c>
      <c r="AE3594" s="12" t="s">
        <v>757</v>
      </c>
    </row>
    <row r="3595" spans="2:31" x14ac:dyDescent="0.2">
      <c r="B3595" t="str">
        <f ca="1">IF(ISNA(VLOOKUP(AA3595&amp;"_"&amp;AB3595&amp;"_"&amp;AC3595&amp;"_"&amp;AE3595,[1]挑战模式!$A:$AS,1,FALSE)),"",IF(VLOOKUP(AA3595&amp;"_"&amp;AB3595&amp;"_"&amp;AC3595&amp;"_"&amp;AE3595,[1]挑战模式!$A:$AS,14+AD3595,FALSE)="","","Monster_Season"&amp;AA3595&amp;"_Challenge"&amp;AB3595&amp;"_"&amp;AC3595&amp;"_"&amp;AD3595&amp;"_"&amp;AE3595))</f>
        <v/>
      </c>
      <c r="C3595" t="str">
        <f t="shared" ca="1" si="285"/>
        <v/>
      </c>
      <c r="E3595" t="str">
        <f ca="1">IF(B3595="","",VLOOKUP(AA3595&amp;"_"&amp;AB3595&amp;"_"&amp;AC3595&amp;"_"&amp;AE3595,[1]挑战模式!$A:$AS,26+AD3595,FALSE))</f>
        <v/>
      </c>
      <c r="F3595" t="str">
        <f ca="1">IF(B3595="","",VLOOKUP(VLOOKUP(AA3595&amp;"_"&amp;AB3595&amp;"_"&amp;AC3595&amp;"_"&amp;AE3595,[1]挑战模式!$A:$AS,14+AD3595,FALSE),[1]怪物!$B:$O,3,FALSE))</f>
        <v/>
      </c>
      <c r="G3595" t="str">
        <f t="shared" ca="1" si="286"/>
        <v/>
      </c>
      <c r="H3595" t="str">
        <f t="shared" ca="1" si="287"/>
        <v/>
      </c>
      <c r="I3595" t="str">
        <f t="shared" ca="1" si="288"/>
        <v/>
      </c>
      <c r="J3595" t="str">
        <f t="shared" ca="1" si="289"/>
        <v/>
      </c>
      <c r="K3595" t="str">
        <f t="shared" ca="1" si="289"/>
        <v/>
      </c>
      <c r="AA3595" s="8">
        <v>1</v>
      </c>
      <c r="AB3595" s="8">
        <v>1</v>
      </c>
      <c r="AC3595" s="8">
        <v>9</v>
      </c>
      <c r="AD3595" s="8">
        <v>2</v>
      </c>
      <c r="AE3595" s="12" t="s">
        <v>757</v>
      </c>
    </row>
    <row r="3596" spans="2:31" x14ac:dyDescent="0.2">
      <c r="B3596" t="str">
        <f ca="1">IF(ISNA(VLOOKUP(AA3596&amp;"_"&amp;AB3596&amp;"_"&amp;AC3596&amp;"_"&amp;AE3596,[1]挑战模式!$A:$AS,1,FALSE)),"",IF(VLOOKUP(AA3596&amp;"_"&amp;AB3596&amp;"_"&amp;AC3596&amp;"_"&amp;AE3596,[1]挑战模式!$A:$AS,14+AD3596,FALSE)="","","Monster_Season"&amp;AA3596&amp;"_Challenge"&amp;AB3596&amp;"_"&amp;AC3596&amp;"_"&amp;AD3596&amp;"_"&amp;AE3596))</f>
        <v/>
      </c>
      <c r="C3596" t="str">
        <f t="shared" ca="1" si="285"/>
        <v/>
      </c>
      <c r="E3596" t="str">
        <f ca="1">IF(B3596="","",VLOOKUP(AA3596&amp;"_"&amp;AB3596&amp;"_"&amp;AC3596&amp;"_"&amp;AE3596,[1]挑战模式!$A:$AS,26+AD3596,FALSE))</f>
        <v/>
      </c>
      <c r="F3596" t="str">
        <f ca="1">IF(B3596="","",VLOOKUP(VLOOKUP(AA3596&amp;"_"&amp;AB3596&amp;"_"&amp;AC3596&amp;"_"&amp;AE3596,[1]挑战模式!$A:$AS,14+AD3596,FALSE),[1]怪物!$B:$O,3,FALSE))</f>
        <v/>
      </c>
      <c r="G3596" t="str">
        <f t="shared" ca="1" si="286"/>
        <v/>
      </c>
      <c r="H3596" t="str">
        <f t="shared" ca="1" si="287"/>
        <v/>
      </c>
      <c r="I3596" t="str">
        <f t="shared" ca="1" si="288"/>
        <v/>
      </c>
      <c r="J3596" t="str">
        <f t="shared" ca="1" si="289"/>
        <v/>
      </c>
      <c r="K3596" t="str">
        <f t="shared" ca="1" si="289"/>
        <v/>
      </c>
      <c r="AA3596" s="8">
        <v>1</v>
      </c>
      <c r="AB3596" s="8">
        <v>1</v>
      </c>
      <c r="AC3596" s="8">
        <v>9</v>
      </c>
      <c r="AD3596" s="8">
        <v>3</v>
      </c>
      <c r="AE3596" s="12" t="s">
        <v>757</v>
      </c>
    </row>
    <row r="3597" spans="2:31" x14ac:dyDescent="0.2">
      <c r="B3597" t="str">
        <f ca="1">IF(ISNA(VLOOKUP(AA3597&amp;"_"&amp;AB3597&amp;"_"&amp;AC3597&amp;"_"&amp;AE3597,[1]挑战模式!$A:$AS,1,FALSE)),"",IF(VLOOKUP(AA3597&amp;"_"&amp;AB3597&amp;"_"&amp;AC3597&amp;"_"&amp;AE3597,[1]挑战模式!$A:$AS,14+AD3597,FALSE)="","","Monster_Season"&amp;AA3597&amp;"_Challenge"&amp;AB3597&amp;"_"&amp;AC3597&amp;"_"&amp;AD3597&amp;"_"&amp;AE3597))</f>
        <v/>
      </c>
      <c r="C3597" t="str">
        <f t="shared" ca="1" si="285"/>
        <v/>
      </c>
      <c r="E3597" t="str">
        <f ca="1">IF(B3597="","",VLOOKUP(AA3597&amp;"_"&amp;AB3597&amp;"_"&amp;AC3597&amp;"_"&amp;AE3597,[1]挑战模式!$A:$AS,26+AD3597,FALSE))</f>
        <v/>
      </c>
      <c r="F3597" t="str">
        <f ca="1">IF(B3597="","",VLOOKUP(VLOOKUP(AA3597&amp;"_"&amp;AB3597&amp;"_"&amp;AC3597&amp;"_"&amp;AE3597,[1]挑战模式!$A:$AS,14+AD3597,FALSE),[1]怪物!$B:$O,3,FALSE))</f>
        <v/>
      </c>
      <c r="G3597" t="str">
        <f t="shared" ca="1" si="286"/>
        <v/>
      </c>
      <c r="H3597" t="str">
        <f t="shared" ca="1" si="287"/>
        <v/>
      </c>
      <c r="I3597" t="str">
        <f t="shared" ca="1" si="288"/>
        <v/>
      </c>
      <c r="J3597" t="str">
        <f t="shared" ca="1" si="289"/>
        <v/>
      </c>
      <c r="K3597" t="str">
        <f t="shared" ca="1" si="289"/>
        <v/>
      </c>
      <c r="AA3597" s="8">
        <v>1</v>
      </c>
      <c r="AB3597" s="8">
        <v>1</v>
      </c>
      <c r="AC3597" s="8">
        <v>9</v>
      </c>
      <c r="AD3597" s="8">
        <v>4</v>
      </c>
      <c r="AE3597" s="12" t="s">
        <v>757</v>
      </c>
    </row>
    <row r="3598" spans="2:31" x14ac:dyDescent="0.2">
      <c r="B3598" t="str">
        <f ca="1">IF(ISNA(VLOOKUP(AA3598&amp;"_"&amp;AB3598&amp;"_"&amp;AC3598&amp;"_"&amp;AE3598,[1]挑战模式!$A:$AS,1,FALSE)),"",IF(VLOOKUP(AA3598&amp;"_"&amp;AB3598&amp;"_"&amp;AC3598&amp;"_"&amp;AE3598,[1]挑战模式!$A:$AS,14+AD3598,FALSE)="","","Monster_Season"&amp;AA3598&amp;"_Challenge"&amp;AB3598&amp;"_"&amp;AC3598&amp;"_"&amp;AD3598&amp;"_"&amp;AE3598))</f>
        <v/>
      </c>
      <c r="C3598" t="str">
        <f t="shared" ca="1" si="285"/>
        <v/>
      </c>
      <c r="E3598" t="str">
        <f ca="1">IF(B3598="","",VLOOKUP(AA3598&amp;"_"&amp;AB3598&amp;"_"&amp;AC3598&amp;"_"&amp;AE3598,[1]挑战模式!$A:$AS,26+AD3598,FALSE))</f>
        <v/>
      </c>
      <c r="F3598" t="str">
        <f ca="1">IF(B3598="","",VLOOKUP(VLOOKUP(AA3598&amp;"_"&amp;AB3598&amp;"_"&amp;AC3598&amp;"_"&amp;AE3598,[1]挑战模式!$A:$AS,14+AD3598,FALSE),[1]怪物!$B:$O,3,FALSE))</f>
        <v/>
      </c>
      <c r="G3598" t="str">
        <f t="shared" ca="1" si="286"/>
        <v/>
      </c>
      <c r="H3598" t="str">
        <f t="shared" ca="1" si="287"/>
        <v/>
      </c>
      <c r="I3598" t="str">
        <f t="shared" ca="1" si="288"/>
        <v/>
      </c>
      <c r="J3598" t="str">
        <f t="shared" ca="1" si="289"/>
        <v/>
      </c>
      <c r="K3598" t="str">
        <f t="shared" ca="1" si="289"/>
        <v/>
      </c>
      <c r="AA3598" s="8">
        <v>1</v>
      </c>
      <c r="AB3598" s="8">
        <v>1</v>
      </c>
      <c r="AC3598" s="8">
        <v>9</v>
      </c>
      <c r="AD3598" s="8">
        <v>5</v>
      </c>
      <c r="AE3598" s="12" t="s">
        <v>757</v>
      </c>
    </row>
    <row r="3599" spans="2:31" x14ac:dyDescent="0.2">
      <c r="B3599" t="str">
        <f ca="1">IF(ISNA(VLOOKUP(AA3599&amp;"_"&amp;AB3599&amp;"_"&amp;AC3599&amp;"_"&amp;AE3599,[1]挑战模式!$A:$AS,1,FALSE)),"",IF(VLOOKUP(AA3599&amp;"_"&amp;AB3599&amp;"_"&amp;AC3599&amp;"_"&amp;AE3599,[1]挑战模式!$A:$AS,14+AD3599,FALSE)="","","Monster_Season"&amp;AA3599&amp;"_Challenge"&amp;AB3599&amp;"_"&amp;AC3599&amp;"_"&amp;AD3599&amp;"_"&amp;AE3599))</f>
        <v/>
      </c>
      <c r="C3599" t="str">
        <f t="shared" ca="1" si="285"/>
        <v/>
      </c>
      <c r="E3599" t="str">
        <f ca="1">IF(B3599="","",VLOOKUP(AA3599&amp;"_"&amp;AB3599&amp;"_"&amp;AC3599&amp;"_"&amp;AE3599,[1]挑战模式!$A:$AS,26+AD3599,FALSE))</f>
        <v/>
      </c>
      <c r="F3599" t="str">
        <f ca="1">IF(B3599="","",VLOOKUP(VLOOKUP(AA3599&amp;"_"&amp;AB3599&amp;"_"&amp;AC3599&amp;"_"&amp;AE3599,[1]挑战模式!$A:$AS,14+AD3599,FALSE),[1]怪物!$B:$O,3,FALSE))</f>
        <v/>
      </c>
      <c r="G3599" t="str">
        <f t="shared" ca="1" si="286"/>
        <v/>
      </c>
      <c r="H3599" t="str">
        <f t="shared" ca="1" si="287"/>
        <v/>
      </c>
      <c r="I3599" t="str">
        <f t="shared" ca="1" si="288"/>
        <v/>
      </c>
      <c r="J3599" t="str">
        <f t="shared" ca="1" si="289"/>
        <v/>
      </c>
      <c r="K3599" t="str">
        <f t="shared" ca="1" si="289"/>
        <v/>
      </c>
      <c r="AA3599" s="8">
        <v>1</v>
      </c>
      <c r="AB3599" s="8">
        <v>1</v>
      </c>
      <c r="AC3599" s="8">
        <v>10</v>
      </c>
      <c r="AD3599" s="8">
        <v>6</v>
      </c>
      <c r="AE3599" s="12" t="s">
        <v>757</v>
      </c>
    </row>
    <row r="3600" spans="2:31" x14ac:dyDescent="0.2">
      <c r="B3600" t="str">
        <f ca="1">IF(ISNA(VLOOKUP(AA3600&amp;"_"&amp;AB3600&amp;"_"&amp;AC3600&amp;"_"&amp;AE3600,[1]挑战模式!$A:$AS,1,FALSE)),"",IF(VLOOKUP(AA3600&amp;"_"&amp;AB3600&amp;"_"&amp;AC3600&amp;"_"&amp;AE3600,[1]挑战模式!$A:$AS,14+AD3600,FALSE)="","","Monster_Season"&amp;AA3600&amp;"_Challenge"&amp;AB3600&amp;"_"&amp;AC3600&amp;"_"&amp;AD3600&amp;"_"&amp;AE3600))</f>
        <v/>
      </c>
      <c r="C3600" t="str">
        <f t="shared" ca="1" si="285"/>
        <v/>
      </c>
      <c r="E3600" t="str">
        <f ca="1">IF(B3600="","",VLOOKUP(AA3600&amp;"_"&amp;AB3600&amp;"_"&amp;AC3600&amp;"_"&amp;AE3600,[1]挑战模式!$A:$AS,26+AD3600,FALSE))</f>
        <v/>
      </c>
      <c r="F3600" t="str">
        <f ca="1">IF(B3600="","",VLOOKUP(VLOOKUP(AA3600&amp;"_"&amp;AB3600&amp;"_"&amp;AC3600&amp;"_"&amp;AE3600,[1]挑战模式!$A:$AS,14+AD3600,FALSE),[1]怪物!$B:$O,3,FALSE))</f>
        <v/>
      </c>
      <c r="G3600" t="str">
        <f t="shared" ca="1" si="286"/>
        <v/>
      </c>
      <c r="H3600" t="str">
        <f t="shared" ca="1" si="287"/>
        <v/>
      </c>
      <c r="I3600" t="str">
        <f t="shared" ca="1" si="288"/>
        <v/>
      </c>
      <c r="J3600" t="str">
        <f t="shared" ca="1" si="289"/>
        <v/>
      </c>
      <c r="K3600" t="str">
        <f t="shared" ca="1" si="289"/>
        <v/>
      </c>
      <c r="AA3600" s="8">
        <v>1</v>
      </c>
      <c r="AB3600" s="8">
        <v>1</v>
      </c>
      <c r="AC3600" s="8">
        <v>10</v>
      </c>
      <c r="AD3600" s="8">
        <v>1</v>
      </c>
      <c r="AE3600" s="12" t="s">
        <v>757</v>
      </c>
    </row>
    <row r="3601" spans="2:31" x14ac:dyDescent="0.2">
      <c r="B3601" t="str">
        <f ca="1">IF(ISNA(VLOOKUP(AA3601&amp;"_"&amp;AB3601&amp;"_"&amp;AC3601&amp;"_"&amp;AE3601,[1]挑战模式!$A:$AS,1,FALSE)),"",IF(VLOOKUP(AA3601&amp;"_"&amp;AB3601&amp;"_"&amp;AC3601&amp;"_"&amp;AE3601,[1]挑战模式!$A:$AS,14+AD3601,FALSE)="","","Monster_Season"&amp;AA3601&amp;"_Challenge"&amp;AB3601&amp;"_"&amp;AC3601&amp;"_"&amp;AD3601&amp;"_"&amp;AE3601))</f>
        <v/>
      </c>
      <c r="C3601" t="str">
        <f t="shared" ca="1" si="285"/>
        <v/>
      </c>
      <c r="E3601" t="str">
        <f ca="1">IF(B3601="","",VLOOKUP(AA3601&amp;"_"&amp;AB3601&amp;"_"&amp;AC3601&amp;"_"&amp;AE3601,[1]挑战模式!$A:$AS,26+AD3601,FALSE))</f>
        <v/>
      </c>
      <c r="F3601" t="str">
        <f ca="1">IF(B3601="","",VLOOKUP(VLOOKUP(AA3601&amp;"_"&amp;AB3601&amp;"_"&amp;AC3601&amp;"_"&amp;AE3601,[1]挑战模式!$A:$AS,14+AD3601,FALSE),[1]怪物!$B:$O,3,FALSE))</f>
        <v/>
      </c>
      <c r="G3601" t="str">
        <f t="shared" ca="1" si="286"/>
        <v/>
      </c>
      <c r="H3601" t="str">
        <f t="shared" ca="1" si="287"/>
        <v/>
      </c>
      <c r="I3601" t="str">
        <f t="shared" ca="1" si="288"/>
        <v/>
      </c>
      <c r="J3601" t="str">
        <f t="shared" ca="1" si="289"/>
        <v/>
      </c>
      <c r="K3601" t="str">
        <f t="shared" ca="1" si="289"/>
        <v/>
      </c>
      <c r="AA3601" s="8">
        <v>1</v>
      </c>
      <c r="AB3601" s="8">
        <v>1</v>
      </c>
      <c r="AC3601" s="8">
        <v>10</v>
      </c>
      <c r="AD3601" s="8">
        <v>2</v>
      </c>
      <c r="AE3601" s="12" t="s">
        <v>757</v>
      </c>
    </row>
    <row r="3602" spans="2:31" x14ac:dyDescent="0.2">
      <c r="B3602" t="str">
        <f ca="1">IF(ISNA(VLOOKUP(AA3602&amp;"_"&amp;AB3602&amp;"_"&amp;AC3602&amp;"_"&amp;AE3602,[1]挑战模式!$A:$AS,1,FALSE)),"",IF(VLOOKUP(AA3602&amp;"_"&amp;AB3602&amp;"_"&amp;AC3602&amp;"_"&amp;AE3602,[1]挑战模式!$A:$AS,14+AD3602,FALSE)="","","Monster_Season"&amp;AA3602&amp;"_Challenge"&amp;AB3602&amp;"_"&amp;AC3602&amp;"_"&amp;AD3602&amp;"_"&amp;AE3602))</f>
        <v/>
      </c>
      <c r="C3602" t="str">
        <f t="shared" ca="1" si="285"/>
        <v/>
      </c>
      <c r="E3602" t="str">
        <f ca="1">IF(B3602="","",VLOOKUP(AA3602&amp;"_"&amp;AB3602&amp;"_"&amp;AC3602&amp;"_"&amp;AE3602,[1]挑战模式!$A:$AS,26+AD3602,FALSE))</f>
        <v/>
      </c>
      <c r="F3602" t="str">
        <f ca="1">IF(B3602="","",VLOOKUP(VLOOKUP(AA3602&amp;"_"&amp;AB3602&amp;"_"&amp;AC3602&amp;"_"&amp;AE3602,[1]挑战模式!$A:$AS,14+AD3602,FALSE),[1]怪物!$B:$O,3,FALSE))</f>
        <v/>
      </c>
      <c r="G3602" t="str">
        <f t="shared" ca="1" si="286"/>
        <v/>
      </c>
      <c r="H3602" t="str">
        <f t="shared" ca="1" si="287"/>
        <v/>
      </c>
      <c r="I3602" t="str">
        <f t="shared" ca="1" si="288"/>
        <v/>
      </c>
      <c r="J3602" t="str">
        <f t="shared" ca="1" si="289"/>
        <v/>
      </c>
      <c r="K3602" t="str">
        <f t="shared" ca="1" si="289"/>
        <v/>
      </c>
      <c r="AA3602" s="8">
        <v>1</v>
      </c>
      <c r="AB3602" s="8">
        <v>1</v>
      </c>
      <c r="AC3602" s="8">
        <v>10</v>
      </c>
      <c r="AD3602" s="8">
        <v>3</v>
      </c>
      <c r="AE3602" s="12" t="s">
        <v>757</v>
      </c>
    </row>
    <row r="3603" spans="2:31" x14ac:dyDescent="0.2">
      <c r="B3603" t="str">
        <f ca="1">IF(ISNA(VLOOKUP(AA3603&amp;"_"&amp;AB3603&amp;"_"&amp;AC3603&amp;"_"&amp;AE3603,[1]挑战模式!$A:$AS,1,FALSE)),"",IF(VLOOKUP(AA3603&amp;"_"&amp;AB3603&amp;"_"&amp;AC3603&amp;"_"&amp;AE3603,[1]挑战模式!$A:$AS,14+AD3603,FALSE)="","","Monster_Season"&amp;AA3603&amp;"_Challenge"&amp;AB3603&amp;"_"&amp;AC3603&amp;"_"&amp;AD3603&amp;"_"&amp;AE3603))</f>
        <v/>
      </c>
      <c r="C3603" t="str">
        <f t="shared" ca="1" si="285"/>
        <v/>
      </c>
      <c r="E3603" t="str">
        <f ca="1">IF(B3603="","",VLOOKUP(AA3603&amp;"_"&amp;AB3603&amp;"_"&amp;AC3603&amp;"_"&amp;AE3603,[1]挑战模式!$A:$AS,26+AD3603,FALSE))</f>
        <v/>
      </c>
      <c r="F3603" t="str">
        <f ca="1">IF(B3603="","",VLOOKUP(VLOOKUP(AA3603&amp;"_"&amp;AB3603&amp;"_"&amp;AC3603&amp;"_"&amp;AE3603,[1]挑战模式!$A:$AS,14+AD3603,FALSE),[1]怪物!$B:$O,3,FALSE))</f>
        <v/>
      </c>
      <c r="G3603" t="str">
        <f t="shared" ca="1" si="286"/>
        <v/>
      </c>
      <c r="H3603" t="str">
        <f t="shared" ca="1" si="287"/>
        <v/>
      </c>
      <c r="I3603" t="str">
        <f t="shared" ca="1" si="288"/>
        <v/>
      </c>
      <c r="J3603" t="str">
        <f t="shared" ca="1" si="289"/>
        <v/>
      </c>
      <c r="K3603" t="str">
        <f t="shared" ca="1" si="289"/>
        <v/>
      </c>
      <c r="AA3603" s="8">
        <v>1</v>
      </c>
      <c r="AB3603" s="8">
        <v>1</v>
      </c>
      <c r="AC3603" s="8">
        <v>10</v>
      </c>
      <c r="AD3603" s="8">
        <v>4</v>
      </c>
      <c r="AE3603" s="12" t="s">
        <v>757</v>
      </c>
    </row>
    <row r="3604" spans="2:31" x14ac:dyDescent="0.2">
      <c r="B3604" t="str">
        <f ca="1">IF(ISNA(VLOOKUP(AA3604&amp;"_"&amp;AB3604&amp;"_"&amp;AC3604&amp;"_"&amp;AE3604,[1]挑战模式!$A:$AS,1,FALSE)),"",IF(VLOOKUP(AA3604&amp;"_"&amp;AB3604&amp;"_"&amp;AC3604&amp;"_"&amp;AE3604,[1]挑战模式!$A:$AS,14+AD3604,FALSE)="","","Monster_Season"&amp;AA3604&amp;"_Challenge"&amp;AB3604&amp;"_"&amp;AC3604&amp;"_"&amp;AD3604&amp;"_"&amp;AE3604))</f>
        <v/>
      </c>
      <c r="C3604" t="str">
        <f t="shared" ca="1" si="285"/>
        <v/>
      </c>
      <c r="E3604" t="str">
        <f ca="1">IF(B3604="","",VLOOKUP(AA3604&amp;"_"&amp;AB3604&amp;"_"&amp;AC3604&amp;"_"&amp;AE3604,[1]挑战模式!$A:$AS,26+AD3604,FALSE))</f>
        <v/>
      </c>
      <c r="F3604" t="str">
        <f ca="1">IF(B3604="","",VLOOKUP(VLOOKUP(AA3604&amp;"_"&amp;AB3604&amp;"_"&amp;AC3604&amp;"_"&amp;AE3604,[1]挑战模式!$A:$AS,14+AD3604,FALSE),[1]怪物!$B:$O,3,FALSE))</f>
        <v/>
      </c>
      <c r="G3604" t="str">
        <f t="shared" ca="1" si="286"/>
        <v/>
      </c>
      <c r="H3604" t="str">
        <f t="shared" ca="1" si="287"/>
        <v/>
      </c>
      <c r="I3604" t="str">
        <f t="shared" ca="1" si="288"/>
        <v/>
      </c>
      <c r="J3604" t="str">
        <f t="shared" ca="1" si="289"/>
        <v/>
      </c>
      <c r="K3604" t="str">
        <f t="shared" ca="1" si="289"/>
        <v/>
      </c>
      <c r="AA3604" s="8">
        <v>1</v>
      </c>
      <c r="AB3604" s="8">
        <v>1</v>
      </c>
      <c r="AC3604" s="8">
        <v>10</v>
      </c>
      <c r="AD3604" s="8">
        <v>5</v>
      </c>
      <c r="AE3604" s="12" t="s">
        <v>757</v>
      </c>
    </row>
    <row r="3605" spans="2:31" x14ac:dyDescent="0.2">
      <c r="B3605" t="str">
        <f ca="1">IF(ISNA(VLOOKUP(AA3605&amp;"_"&amp;AB3605&amp;"_"&amp;AC3605&amp;"_"&amp;AE3605,[1]挑战模式!$A:$AS,1,FALSE)),"",IF(VLOOKUP(AA3605&amp;"_"&amp;AB3605&amp;"_"&amp;AC3605&amp;"_"&amp;AE3605,[1]挑战模式!$A:$AS,14+AD3605,FALSE)="","","Monster_Season"&amp;AA3605&amp;"_Challenge"&amp;AB3605&amp;"_"&amp;AC3605&amp;"_"&amp;AD3605&amp;"_"&amp;AE3605))</f>
        <v>Monster_Season1_Challenge2_1_1_Normal</v>
      </c>
      <c r="C3605">
        <f t="shared" ca="1" si="285"/>
        <v>1</v>
      </c>
      <c r="E3605">
        <f ca="1">IF(B3605="","",VLOOKUP(AA3605&amp;"_"&amp;AB3605&amp;"_"&amp;AC3605&amp;"_"&amp;AE3605,[1]挑战模式!$A:$AS,26+AD3605,FALSE))</f>
        <v>205</v>
      </c>
      <c r="F3605">
        <f ca="1">IF(B3605="","",VLOOKUP(VLOOKUP(AA3605&amp;"_"&amp;AB3605&amp;"_"&amp;AC3605&amp;"_"&amp;AE3605,[1]挑战模式!$A:$AS,14+AD3605,FALSE),[1]怪物!$B:$O,3,FALSE))</f>
        <v>1</v>
      </c>
      <c r="G3605">
        <f t="shared" ca="1" si="286"/>
        <v>0</v>
      </c>
      <c r="H3605">
        <f t="shared" ca="1" si="287"/>
        <v>0</v>
      </c>
      <c r="I3605">
        <f t="shared" ca="1" si="288"/>
        <v>0</v>
      </c>
      <c r="J3605">
        <f t="shared" ca="1" si="289"/>
        <v>0</v>
      </c>
      <c r="K3605">
        <f t="shared" ca="1" si="289"/>
        <v>0</v>
      </c>
      <c r="AA3605" s="8">
        <v>1</v>
      </c>
      <c r="AB3605" s="8">
        <v>2</v>
      </c>
      <c r="AC3605" s="8">
        <v>1</v>
      </c>
      <c r="AD3605" s="8">
        <v>1</v>
      </c>
      <c r="AE3605" s="12" t="s">
        <v>757</v>
      </c>
    </row>
    <row r="3606" spans="2:31" x14ac:dyDescent="0.2">
      <c r="B3606" t="str">
        <f ca="1">IF(ISNA(VLOOKUP(AA3606&amp;"_"&amp;AB3606&amp;"_"&amp;AC3606&amp;"_"&amp;AE3606,[1]挑战模式!$A:$AS,1,FALSE)),"",IF(VLOOKUP(AA3606&amp;"_"&amp;AB3606&amp;"_"&amp;AC3606&amp;"_"&amp;AE3606,[1]挑战模式!$A:$AS,14+AD3606,FALSE)="","","Monster_Season"&amp;AA3606&amp;"_Challenge"&amp;AB3606&amp;"_"&amp;AC3606&amp;"_"&amp;AD3606&amp;"_"&amp;AE3606))</f>
        <v/>
      </c>
      <c r="C3606" t="str">
        <f t="shared" ca="1" si="285"/>
        <v/>
      </c>
      <c r="E3606" t="str">
        <f ca="1">IF(B3606="","",VLOOKUP(AA3606&amp;"_"&amp;AB3606&amp;"_"&amp;AC3606&amp;"_"&amp;AE3606,[1]挑战模式!$A:$AS,26+AD3606,FALSE))</f>
        <v/>
      </c>
      <c r="F3606" t="str">
        <f ca="1">IF(B3606="","",VLOOKUP(VLOOKUP(AA3606&amp;"_"&amp;AB3606&amp;"_"&amp;AC3606&amp;"_"&amp;AE3606,[1]挑战模式!$A:$AS,14+AD3606,FALSE),[1]怪物!$B:$O,3,FALSE))</f>
        <v/>
      </c>
      <c r="G3606" t="str">
        <f t="shared" ca="1" si="286"/>
        <v/>
      </c>
      <c r="H3606" t="str">
        <f t="shared" ca="1" si="287"/>
        <v/>
      </c>
      <c r="I3606" t="str">
        <f t="shared" ca="1" si="288"/>
        <v/>
      </c>
      <c r="J3606" t="str">
        <f t="shared" ca="1" si="289"/>
        <v/>
      </c>
      <c r="K3606" t="str">
        <f t="shared" ca="1" si="289"/>
        <v/>
      </c>
      <c r="AA3606" s="8">
        <v>1</v>
      </c>
      <c r="AB3606" s="8">
        <v>2</v>
      </c>
      <c r="AC3606" s="8">
        <v>1</v>
      </c>
      <c r="AD3606" s="8">
        <v>2</v>
      </c>
      <c r="AE3606" s="12" t="s">
        <v>757</v>
      </c>
    </row>
    <row r="3607" spans="2:31" x14ac:dyDescent="0.2">
      <c r="B3607" t="str">
        <f ca="1">IF(ISNA(VLOOKUP(AA3607&amp;"_"&amp;AB3607&amp;"_"&amp;AC3607&amp;"_"&amp;AE3607,[1]挑战模式!$A:$AS,1,FALSE)),"",IF(VLOOKUP(AA3607&amp;"_"&amp;AB3607&amp;"_"&amp;AC3607&amp;"_"&amp;AE3607,[1]挑战模式!$A:$AS,14+AD3607,FALSE)="","","Monster_Season"&amp;AA3607&amp;"_Challenge"&amp;AB3607&amp;"_"&amp;AC3607&amp;"_"&amp;AD3607&amp;"_"&amp;AE3607))</f>
        <v/>
      </c>
      <c r="C3607" t="str">
        <f t="shared" ca="1" si="285"/>
        <v/>
      </c>
      <c r="E3607" t="str">
        <f ca="1">IF(B3607="","",VLOOKUP(AA3607&amp;"_"&amp;AB3607&amp;"_"&amp;AC3607&amp;"_"&amp;AE3607,[1]挑战模式!$A:$AS,26+AD3607,FALSE))</f>
        <v/>
      </c>
      <c r="F3607" t="str">
        <f ca="1">IF(B3607="","",VLOOKUP(VLOOKUP(AA3607&amp;"_"&amp;AB3607&amp;"_"&amp;AC3607&amp;"_"&amp;AE3607,[1]挑战模式!$A:$AS,14+AD3607,FALSE),[1]怪物!$B:$O,3,FALSE))</f>
        <v/>
      </c>
      <c r="G3607" t="str">
        <f t="shared" ca="1" si="286"/>
        <v/>
      </c>
      <c r="H3607" t="str">
        <f t="shared" ca="1" si="287"/>
        <v/>
      </c>
      <c r="I3607" t="str">
        <f t="shared" ca="1" si="288"/>
        <v/>
      </c>
      <c r="J3607" t="str">
        <f t="shared" ca="1" si="289"/>
        <v/>
      </c>
      <c r="K3607" t="str">
        <f t="shared" ca="1" si="289"/>
        <v/>
      </c>
      <c r="AA3607" s="8">
        <v>1</v>
      </c>
      <c r="AB3607" s="8">
        <v>2</v>
      </c>
      <c r="AC3607" s="8">
        <v>1</v>
      </c>
      <c r="AD3607" s="8">
        <v>3</v>
      </c>
      <c r="AE3607" s="12" t="s">
        <v>757</v>
      </c>
    </row>
    <row r="3608" spans="2:31" x14ac:dyDescent="0.2">
      <c r="B3608" t="str">
        <f ca="1">IF(ISNA(VLOOKUP(AA3608&amp;"_"&amp;AB3608&amp;"_"&amp;AC3608&amp;"_"&amp;AE3608,[1]挑战模式!$A:$AS,1,FALSE)),"",IF(VLOOKUP(AA3608&amp;"_"&amp;AB3608&amp;"_"&amp;AC3608&amp;"_"&amp;AE3608,[1]挑战模式!$A:$AS,14+AD3608,FALSE)="","","Monster_Season"&amp;AA3608&amp;"_Challenge"&amp;AB3608&amp;"_"&amp;AC3608&amp;"_"&amp;AD3608&amp;"_"&amp;AE3608))</f>
        <v/>
      </c>
      <c r="C3608" t="str">
        <f t="shared" ca="1" si="285"/>
        <v/>
      </c>
      <c r="E3608" t="str">
        <f ca="1">IF(B3608="","",VLOOKUP(AA3608&amp;"_"&amp;AB3608&amp;"_"&amp;AC3608&amp;"_"&amp;AE3608,[1]挑战模式!$A:$AS,26+AD3608,FALSE))</f>
        <v/>
      </c>
      <c r="F3608" t="str">
        <f ca="1">IF(B3608="","",VLOOKUP(VLOOKUP(AA3608&amp;"_"&amp;AB3608&amp;"_"&amp;AC3608&amp;"_"&amp;AE3608,[1]挑战模式!$A:$AS,14+AD3608,FALSE),[1]怪物!$B:$O,3,FALSE))</f>
        <v/>
      </c>
      <c r="G3608" t="str">
        <f t="shared" ca="1" si="286"/>
        <v/>
      </c>
      <c r="H3608" t="str">
        <f t="shared" ca="1" si="287"/>
        <v/>
      </c>
      <c r="I3608" t="str">
        <f t="shared" ca="1" si="288"/>
        <v/>
      </c>
      <c r="J3608" t="str">
        <f t="shared" ca="1" si="289"/>
        <v/>
      </c>
      <c r="K3608" t="str">
        <f t="shared" ca="1" si="289"/>
        <v/>
      </c>
      <c r="AA3608" s="8">
        <v>1</v>
      </c>
      <c r="AB3608" s="8">
        <v>2</v>
      </c>
      <c r="AC3608" s="8">
        <v>1</v>
      </c>
      <c r="AD3608" s="8">
        <v>4</v>
      </c>
      <c r="AE3608" s="12" t="s">
        <v>757</v>
      </c>
    </row>
    <row r="3609" spans="2:31" x14ac:dyDescent="0.2">
      <c r="B3609" t="str">
        <f ca="1">IF(ISNA(VLOOKUP(AA3609&amp;"_"&amp;AB3609&amp;"_"&amp;AC3609&amp;"_"&amp;AE3609,[1]挑战模式!$A:$AS,1,FALSE)),"",IF(VLOOKUP(AA3609&amp;"_"&amp;AB3609&amp;"_"&amp;AC3609&amp;"_"&amp;AE3609,[1]挑战模式!$A:$AS,14+AD3609,FALSE)="","","Monster_Season"&amp;AA3609&amp;"_Challenge"&amp;AB3609&amp;"_"&amp;AC3609&amp;"_"&amp;AD3609&amp;"_"&amp;AE3609))</f>
        <v/>
      </c>
      <c r="C3609" t="str">
        <f t="shared" ca="1" si="285"/>
        <v/>
      </c>
      <c r="E3609" t="str">
        <f ca="1">IF(B3609="","",VLOOKUP(AA3609&amp;"_"&amp;AB3609&amp;"_"&amp;AC3609&amp;"_"&amp;AE3609,[1]挑战模式!$A:$AS,26+AD3609,FALSE))</f>
        <v/>
      </c>
      <c r="F3609" t="str">
        <f ca="1">IF(B3609="","",VLOOKUP(VLOOKUP(AA3609&amp;"_"&amp;AB3609&amp;"_"&amp;AC3609&amp;"_"&amp;AE3609,[1]挑战模式!$A:$AS,14+AD3609,FALSE),[1]怪物!$B:$O,3,FALSE))</f>
        <v/>
      </c>
      <c r="G3609" t="str">
        <f t="shared" ca="1" si="286"/>
        <v/>
      </c>
      <c r="H3609" t="str">
        <f t="shared" ca="1" si="287"/>
        <v/>
      </c>
      <c r="I3609" t="str">
        <f t="shared" ca="1" si="288"/>
        <v/>
      </c>
      <c r="J3609" t="str">
        <f t="shared" ca="1" si="289"/>
        <v/>
      </c>
      <c r="K3609" t="str">
        <f t="shared" ca="1" si="289"/>
        <v/>
      </c>
      <c r="AA3609" s="8">
        <v>1</v>
      </c>
      <c r="AB3609" s="8">
        <v>2</v>
      </c>
      <c r="AC3609" s="8">
        <v>1</v>
      </c>
      <c r="AD3609" s="8">
        <v>5</v>
      </c>
      <c r="AE3609" s="12" t="s">
        <v>757</v>
      </c>
    </row>
    <row r="3610" spans="2:31" x14ac:dyDescent="0.2">
      <c r="B3610" t="str">
        <f ca="1">IF(ISNA(VLOOKUP(AA3610&amp;"_"&amp;AB3610&amp;"_"&amp;AC3610&amp;"_"&amp;AE3610,[1]挑战模式!$A:$AS,1,FALSE)),"",IF(VLOOKUP(AA3610&amp;"_"&amp;AB3610&amp;"_"&amp;AC3610&amp;"_"&amp;AE3610,[1]挑战模式!$A:$AS,14+AD3610,FALSE)="","","Monster_Season"&amp;AA3610&amp;"_Challenge"&amp;AB3610&amp;"_"&amp;AC3610&amp;"_"&amp;AD3610&amp;"_"&amp;AE3610))</f>
        <v/>
      </c>
      <c r="C3610" t="str">
        <f t="shared" ca="1" si="285"/>
        <v/>
      </c>
      <c r="E3610" t="str">
        <f ca="1">IF(B3610="","",VLOOKUP(AA3610&amp;"_"&amp;AB3610&amp;"_"&amp;AC3610&amp;"_"&amp;AE3610,[1]挑战模式!$A:$AS,26+AD3610,FALSE))</f>
        <v/>
      </c>
      <c r="F3610" t="str">
        <f ca="1">IF(B3610="","",VLOOKUP(VLOOKUP(AA3610&amp;"_"&amp;AB3610&amp;"_"&amp;AC3610&amp;"_"&amp;AE3610,[1]挑战模式!$A:$AS,14+AD3610,FALSE),[1]怪物!$B:$O,3,FALSE))</f>
        <v/>
      </c>
      <c r="G3610" t="str">
        <f t="shared" ca="1" si="286"/>
        <v/>
      </c>
      <c r="H3610" t="str">
        <f t="shared" ca="1" si="287"/>
        <v/>
      </c>
      <c r="I3610" t="str">
        <f t="shared" ca="1" si="288"/>
        <v/>
      </c>
      <c r="J3610" t="str">
        <f t="shared" ca="1" si="289"/>
        <v/>
      </c>
      <c r="K3610" t="str">
        <f t="shared" ca="1" si="289"/>
        <v/>
      </c>
      <c r="AA3610" s="8">
        <v>1</v>
      </c>
      <c r="AB3610" s="8">
        <v>2</v>
      </c>
      <c r="AC3610" s="8">
        <v>1</v>
      </c>
      <c r="AD3610" s="8">
        <v>6</v>
      </c>
      <c r="AE3610" s="12" t="s">
        <v>757</v>
      </c>
    </row>
    <row r="3611" spans="2:31" x14ac:dyDescent="0.2">
      <c r="B3611" t="str">
        <f ca="1">IF(ISNA(VLOOKUP(AA3611&amp;"_"&amp;AB3611&amp;"_"&amp;AC3611&amp;"_"&amp;AE3611,[1]挑战模式!$A:$AS,1,FALSE)),"",IF(VLOOKUP(AA3611&amp;"_"&amp;AB3611&amp;"_"&amp;AC3611&amp;"_"&amp;AE3611,[1]挑战模式!$A:$AS,14+AD3611,FALSE)="","","Monster_Season"&amp;AA3611&amp;"_Challenge"&amp;AB3611&amp;"_"&amp;AC3611&amp;"_"&amp;AD3611&amp;"_"&amp;AE3611))</f>
        <v>Monster_Season1_Challenge2_2_1_Normal</v>
      </c>
      <c r="C3611">
        <f t="shared" ca="1" si="285"/>
        <v>1</v>
      </c>
      <c r="E3611">
        <f ca="1">IF(B3611="","",VLOOKUP(AA3611&amp;"_"&amp;AB3611&amp;"_"&amp;AC3611&amp;"_"&amp;AE3611,[1]挑战模式!$A:$AS,26+AD3611,FALSE))</f>
        <v>352</v>
      </c>
      <c r="F3611">
        <f ca="1">IF(B3611="","",VLOOKUP(VLOOKUP(AA3611&amp;"_"&amp;AB3611&amp;"_"&amp;AC3611&amp;"_"&amp;AE3611,[1]挑战模式!$A:$AS,14+AD3611,FALSE),[1]怪物!$B:$O,3,FALSE))</f>
        <v>1</v>
      </c>
      <c r="G3611">
        <f t="shared" ca="1" si="286"/>
        <v>0</v>
      </c>
      <c r="H3611">
        <f t="shared" ca="1" si="287"/>
        <v>0</v>
      </c>
      <c r="I3611">
        <f t="shared" ca="1" si="288"/>
        <v>0</v>
      </c>
      <c r="J3611">
        <f t="shared" ca="1" si="289"/>
        <v>0</v>
      </c>
      <c r="K3611">
        <f t="shared" ca="1" si="289"/>
        <v>0</v>
      </c>
      <c r="AA3611" s="8">
        <v>1</v>
      </c>
      <c r="AB3611" s="8">
        <v>2</v>
      </c>
      <c r="AC3611" s="8">
        <v>2</v>
      </c>
      <c r="AD3611" s="8">
        <v>1</v>
      </c>
      <c r="AE3611" s="12" t="s">
        <v>757</v>
      </c>
    </row>
    <row r="3612" spans="2:31" x14ac:dyDescent="0.2">
      <c r="B3612" t="str">
        <f ca="1">IF(ISNA(VLOOKUP(AA3612&amp;"_"&amp;AB3612&amp;"_"&amp;AC3612&amp;"_"&amp;AE3612,[1]挑战模式!$A:$AS,1,FALSE)),"",IF(VLOOKUP(AA3612&amp;"_"&amp;AB3612&amp;"_"&amp;AC3612&amp;"_"&amp;AE3612,[1]挑战模式!$A:$AS,14+AD3612,FALSE)="","","Monster_Season"&amp;AA3612&amp;"_Challenge"&amp;AB3612&amp;"_"&amp;AC3612&amp;"_"&amp;AD3612&amp;"_"&amp;AE3612))</f>
        <v>Monster_Season1_Challenge2_2_2_Normal</v>
      </c>
      <c r="C3612">
        <f t="shared" ca="1" si="285"/>
        <v>1</v>
      </c>
      <c r="E3612">
        <f ca="1">IF(B3612="","",VLOOKUP(AA3612&amp;"_"&amp;AB3612&amp;"_"&amp;AC3612&amp;"_"&amp;AE3612,[1]挑战模式!$A:$AS,26+AD3612,FALSE))</f>
        <v>352</v>
      </c>
      <c r="F3612">
        <f ca="1">IF(B3612="","",VLOOKUP(VLOOKUP(AA3612&amp;"_"&amp;AB3612&amp;"_"&amp;AC3612&amp;"_"&amp;AE3612,[1]挑战模式!$A:$AS,14+AD3612,FALSE),[1]怪物!$B:$O,3,FALSE))</f>
        <v>1</v>
      </c>
      <c r="G3612">
        <f t="shared" ca="1" si="286"/>
        <v>0</v>
      </c>
      <c r="H3612">
        <f t="shared" ca="1" si="287"/>
        <v>0</v>
      </c>
      <c r="I3612">
        <f t="shared" ca="1" si="288"/>
        <v>0</v>
      </c>
      <c r="J3612">
        <f t="shared" ca="1" si="289"/>
        <v>0</v>
      </c>
      <c r="K3612">
        <f t="shared" ca="1" si="289"/>
        <v>0</v>
      </c>
      <c r="AA3612" s="8">
        <v>1</v>
      </c>
      <c r="AB3612" s="8">
        <v>2</v>
      </c>
      <c r="AC3612" s="8">
        <v>2</v>
      </c>
      <c r="AD3612" s="8">
        <v>2</v>
      </c>
      <c r="AE3612" s="12" t="s">
        <v>757</v>
      </c>
    </row>
    <row r="3613" spans="2:31" x14ac:dyDescent="0.2">
      <c r="B3613" t="str">
        <f ca="1">IF(ISNA(VLOOKUP(AA3613&amp;"_"&amp;AB3613&amp;"_"&amp;AC3613&amp;"_"&amp;AE3613,[1]挑战模式!$A:$AS,1,FALSE)),"",IF(VLOOKUP(AA3613&amp;"_"&amp;AB3613&amp;"_"&amp;AC3613&amp;"_"&amp;AE3613,[1]挑战模式!$A:$AS,14+AD3613,FALSE)="","","Monster_Season"&amp;AA3613&amp;"_Challenge"&amp;AB3613&amp;"_"&amp;AC3613&amp;"_"&amp;AD3613&amp;"_"&amp;AE3613))</f>
        <v/>
      </c>
      <c r="C3613" t="str">
        <f t="shared" ca="1" si="285"/>
        <v/>
      </c>
      <c r="E3613" t="str">
        <f ca="1">IF(B3613="","",VLOOKUP(AA3613&amp;"_"&amp;AB3613&amp;"_"&amp;AC3613&amp;"_"&amp;AE3613,[1]挑战模式!$A:$AS,26+AD3613,FALSE))</f>
        <v/>
      </c>
      <c r="F3613" t="str">
        <f ca="1">IF(B3613="","",VLOOKUP(VLOOKUP(AA3613&amp;"_"&amp;AB3613&amp;"_"&amp;AC3613&amp;"_"&amp;AE3613,[1]挑战模式!$A:$AS,14+AD3613,FALSE),[1]怪物!$B:$O,3,FALSE))</f>
        <v/>
      </c>
      <c r="G3613" t="str">
        <f t="shared" ca="1" si="286"/>
        <v/>
      </c>
      <c r="H3613" t="str">
        <f t="shared" ca="1" si="287"/>
        <v/>
      </c>
      <c r="I3613" t="str">
        <f t="shared" ca="1" si="288"/>
        <v/>
      </c>
      <c r="J3613" t="str">
        <f t="shared" ca="1" si="289"/>
        <v/>
      </c>
      <c r="K3613" t="str">
        <f t="shared" ca="1" si="289"/>
        <v/>
      </c>
      <c r="AA3613" s="8">
        <v>1</v>
      </c>
      <c r="AB3613" s="8">
        <v>2</v>
      </c>
      <c r="AC3613" s="8">
        <v>2</v>
      </c>
      <c r="AD3613" s="8">
        <v>3</v>
      </c>
      <c r="AE3613" s="12" t="s">
        <v>757</v>
      </c>
    </row>
    <row r="3614" spans="2:31" x14ac:dyDescent="0.2">
      <c r="B3614" t="str">
        <f ca="1">IF(ISNA(VLOOKUP(AA3614&amp;"_"&amp;AB3614&amp;"_"&amp;AC3614&amp;"_"&amp;AE3614,[1]挑战模式!$A:$AS,1,FALSE)),"",IF(VLOOKUP(AA3614&amp;"_"&amp;AB3614&amp;"_"&amp;AC3614&amp;"_"&amp;AE3614,[1]挑战模式!$A:$AS,14+AD3614,FALSE)="","","Monster_Season"&amp;AA3614&amp;"_Challenge"&amp;AB3614&amp;"_"&amp;AC3614&amp;"_"&amp;AD3614&amp;"_"&amp;AE3614))</f>
        <v/>
      </c>
      <c r="C3614" t="str">
        <f t="shared" ca="1" si="285"/>
        <v/>
      </c>
      <c r="E3614" t="str">
        <f ca="1">IF(B3614="","",VLOOKUP(AA3614&amp;"_"&amp;AB3614&amp;"_"&amp;AC3614&amp;"_"&amp;AE3614,[1]挑战模式!$A:$AS,26+AD3614,FALSE))</f>
        <v/>
      </c>
      <c r="F3614" t="str">
        <f ca="1">IF(B3614="","",VLOOKUP(VLOOKUP(AA3614&amp;"_"&amp;AB3614&amp;"_"&amp;AC3614&amp;"_"&amp;AE3614,[1]挑战模式!$A:$AS,14+AD3614,FALSE),[1]怪物!$B:$O,3,FALSE))</f>
        <v/>
      </c>
      <c r="G3614" t="str">
        <f t="shared" ca="1" si="286"/>
        <v/>
      </c>
      <c r="H3614" t="str">
        <f t="shared" ca="1" si="287"/>
        <v/>
      </c>
      <c r="I3614" t="str">
        <f t="shared" ca="1" si="288"/>
        <v/>
      </c>
      <c r="J3614" t="str">
        <f t="shared" ca="1" si="289"/>
        <v/>
      </c>
      <c r="K3614" t="str">
        <f t="shared" ca="1" si="289"/>
        <v/>
      </c>
      <c r="AA3614" s="8">
        <v>1</v>
      </c>
      <c r="AB3614" s="8">
        <v>2</v>
      </c>
      <c r="AC3614" s="8">
        <v>2</v>
      </c>
      <c r="AD3614" s="8">
        <v>4</v>
      </c>
      <c r="AE3614" s="12" t="s">
        <v>757</v>
      </c>
    </row>
    <row r="3615" spans="2:31" x14ac:dyDescent="0.2">
      <c r="B3615" t="str">
        <f ca="1">IF(ISNA(VLOOKUP(AA3615&amp;"_"&amp;AB3615&amp;"_"&amp;AC3615&amp;"_"&amp;AE3615,[1]挑战模式!$A:$AS,1,FALSE)),"",IF(VLOOKUP(AA3615&amp;"_"&amp;AB3615&amp;"_"&amp;AC3615&amp;"_"&amp;AE3615,[1]挑战模式!$A:$AS,14+AD3615,FALSE)="","","Monster_Season"&amp;AA3615&amp;"_Challenge"&amp;AB3615&amp;"_"&amp;AC3615&amp;"_"&amp;AD3615&amp;"_"&amp;AE3615))</f>
        <v/>
      </c>
      <c r="C3615" t="str">
        <f t="shared" ca="1" si="285"/>
        <v/>
      </c>
      <c r="E3615" t="str">
        <f ca="1">IF(B3615="","",VLOOKUP(AA3615&amp;"_"&amp;AB3615&amp;"_"&amp;AC3615&amp;"_"&amp;AE3615,[1]挑战模式!$A:$AS,26+AD3615,FALSE))</f>
        <v/>
      </c>
      <c r="F3615" t="str">
        <f ca="1">IF(B3615="","",VLOOKUP(VLOOKUP(AA3615&amp;"_"&amp;AB3615&amp;"_"&amp;AC3615&amp;"_"&amp;AE3615,[1]挑战模式!$A:$AS,14+AD3615,FALSE),[1]怪物!$B:$O,3,FALSE))</f>
        <v/>
      </c>
      <c r="G3615" t="str">
        <f t="shared" ca="1" si="286"/>
        <v/>
      </c>
      <c r="H3615" t="str">
        <f t="shared" ca="1" si="287"/>
        <v/>
      </c>
      <c r="I3615" t="str">
        <f t="shared" ca="1" si="288"/>
        <v/>
      </c>
      <c r="J3615" t="str">
        <f t="shared" ca="1" si="289"/>
        <v/>
      </c>
      <c r="K3615" t="str">
        <f t="shared" ca="1" si="289"/>
        <v/>
      </c>
      <c r="AA3615" s="8">
        <v>1</v>
      </c>
      <c r="AB3615" s="8">
        <v>2</v>
      </c>
      <c r="AC3615" s="8">
        <v>2</v>
      </c>
      <c r="AD3615" s="8">
        <v>5</v>
      </c>
      <c r="AE3615" s="12" t="s">
        <v>757</v>
      </c>
    </row>
    <row r="3616" spans="2:31" x14ac:dyDescent="0.2">
      <c r="B3616" t="str">
        <f ca="1">IF(ISNA(VLOOKUP(AA3616&amp;"_"&amp;AB3616&amp;"_"&amp;AC3616&amp;"_"&amp;AE3616,[1]挑战模式!$A:$AS,1,FALSE)),"",IF(VLOOKUP(AA3616&amp;"_"&amp;AB3616&amp;"_"&amp;AC3616&amp;"_"&amp;AE3616,[1]挑战模式!$A:$AS,14+AD3616,FALSE)="","","Monster_Season"&amp;AA3616&amp;"_Challenge"&amp;AB3616&amp;"_"&amp;AC3616&amp;"_"&amp;AD3616&amp;"_"&amp;AE3616))</f>
        <v/>
      </c>
      <c r="C3616" t="str">
        <f t="shared" ca="1" si="285"/>
        <v/>
      </c>
      <c r="E3616" t="str">
        <f ca="1">IF(B3616="","",VLOOKUP(AA3616&amp;"_"&amp;AB3616&amp;"_"&amp;AC3616&amp;"_"&amp;AE3616,[1]挑战模式!$A:$AS,26+AD3616,FALSE))</f>
        <v/>
      </c>
      <c r="F3616" t="str">
        <f ca="1">IF(B3616="","",VLOOKUP(VLOOKUP(AA3616&amp;"_"&amp;AB3616&amp;"_"&amp;AC3616&amp;"_"&amp;AE3616,[1]挑战模式!$A:$AS,14+AD3616,FALSE),[1]怪物!$B:$O,3,FALSE))</f>
        <v/>
      </c>
      <c r="G3616" t="str">
        <f t="shared" ca="1" si="286"/>
        <v/>
      </c>
      <c r="H3616" t="str">
        <f t="shared" ca="1" si="287"/>
        <v/>
      </c>
      <c r="I3616" t="str">
        <f t="shared" ca="1" si="288"/>
        <v/>
      </c>
      <c r="J3616" t="str">
        <f t="shared" ca="1" si="289"/>
        <v/>
      </c>
      <c r="K3616" t="str">
        <f t="shared" ca="1" si="289"/>
        <v/>
      </c>
      <c r="AA3616" s="8">
        <v>1</v>
      </c>
      <c r="AB3616" s="8">
        <v>2</v>
      </c>
      <c r="AC3616" s="8">
        <v>2</v>
      </c>
      <c r="AD3616" s="8">
        <v>6</v>
      </c>
      <c r="AE3616" s="12" t="s">
        <v>757</v>
      </c>
    </row>
    <row r="3617" spans="2:31" x14ac:dyDescent="0.2">
      <c r="B3617" t="str">
        <f ca="1">IF(ISNA(VLOOKUP(AA3617&amp;"_"&amp;AB3617&amp;"_"&amp;AC3617&amp;"_"&amp;AE3617,[1]挑战模式!$A:$AS,1,FALSE)),"",IF(VLOOKUP(AA3617&amp;"_"&amp;AB3617&amp;"_"&amp;AC3617&amp;"_"&amp;AE3617,[1]挑战模式!$A:$AS,14+AD3617,FALSE)="","","Monster_Season"&amp;AA3617&amp;"_Challenge"&amp;AB3617&amp;"_"&amp;AC3617&amp;"_"&amp;AD3617&amp;"_"&amp;AE3617))</f>
        <v>Monster_Season1_Challenge2_3_1_Normal</v>
      </c>
      <c r="C3617">
        <f t="shared" ca="1" si="285"/>
        <v>1</v>
      </c>
      <c r="E3617">
        <f ca="1">IF(B3617="","",VLOOKUP(AA3617&amp;"_"&amp;AB3617&amp;"_"&amp;AC3617&amp;"_"&amp;AE3617,[1]挑战模式!$A:$AS,26+AD3617,FALSE))</f>
        <v>500</v>
      </c>
      <c r="F3617">
        <f ca="1">IF(B3617="","",VLOOKUP(VLOOKUP(AA3617&amp;"_"&amp;AB3617&amp;"_"&amp;AC3617&amp;"_"&amp;AE3617,[1]挑战模式!$A:$AS,14+AD3617,FALSE),[1]怪物!$B:$O,3,FALSE))</f>
        <v>1</v>
      </c>
      <c r="G3617">
        <f t="shared" ca="1" si="286"/>
        <v>0</v>
      </c>
      <c r="H3617">
        <f t="shared" ca="1" si="287"/>
        <v>0</v>
      </c>
      <c r="I3617">
        <f t="shared" ca="1" si="288"/>
        <v>0</v>
      </c>
      <c r="J3617">
        <f t="shared" ca="1" si="289"/>
        <v>0</v>
      </c>
      <c r="K3617">
        <f t="shared" ca="1" si="289"/>
        <v>0</v>
      </c>
      <c r="AA3617" s="8">
        <v>1</v>
      </c>
      <c r="AB3617" s="8">
        <v>2</v>
      </c>
      <c r="AC3617" s="8">
        <v>3</v>
      </c>
      <c r="AD3617" s="8">
        <v>1</v>
      </c>
      <c r="AE3617" s="12" t="s">
        <v>757</v>
      </c>
    </row>
    <row r="3618" spans="2:31" x14ac:dyDescent="0.2">
      <c r="B3618" t="str">
        <f ca="1">IF(ISNA(VLOOKUP(AA3618&amp;"_"&amp;AB3618&amp;"_"&amp;AC3618&amp;"_"&amp;AE3618,[1]挑战模式!$A:$AS,1,FALSE)),"",IF(VLOOKUP(AA3618&amp;"_"&amp;AB3618&amp;"_"&amp;AC3618&amp;"_"&amp;AE3618,[1]挑战模式!$A:$AS,14+AD3618,FALSE)="","","Monster_Season"&amp;AA3618&amp;"_Challenge"&amp;AB3618&amp;"_"&amp;AC3618&amp;"_"&amp;AD3618&amp;"_"&amp;AE3618))</f>
        <v>Monster_Season1_Challenge2_3_2_Normal</v>
      </c>
      <c r="C3618">
        <f t="shared" ca="1" si="285"/>
        <v>1</v>
      </c>
      <c r="E3618">
        <f ca="1">IF(B3618="","",VLOOKUP(AA3618&amp;"_"&amp;AB3618&amp;"_"&amp;AC3618&amp;"_"&amp;AE3618,[1]挑战模式!$A:$AS,26+AD3618,FALSE))</f>
        <v>500</v>
      </c>
      <c r="F3618">
        <f ca="1">IF(B3618="","",VLOOKUP(VLOOKUP(AA3618&amp;"_"&amp;AB3618&amp;"_"&amp;AC3618&amp;"_"&amp;AE3618,[1]挑战模式!$A:$AS,14+AD3618,FALSE),[1]怪物!$B:$O,3,FALSE))</f>
        <v>1</v>
      </c>
      <c r="G3618">
        <f t="shared" ca="1" si="286"/>
        <v>0</v>
      </c>
      <c r="H3618">
        <f t="shared" ca="1" si="287"/>
        <v>0</v>
      </c>
      <c r="I3618">
        <f t="shared" ca="1" si="288"/>
        <v>0</v>
      </c>
      <c r="J3618">
        <f t="shared" ca="1" si="289"/>
        <v>0</v>
      </c>
      <c r="K3618">
        <f t="shared" ca="1" si="289"/>
        <v>0</v>
      </c>
      <c r="AA3618" s="8">
        <v>1</v>
      </c>
      <c r="AB3618" s="8">
        <v>2</v>
      </c>
      <c r="AC3618" s="8">
        <v>3</v>
      </c>
      <c r="AD3618" s="8">
        <v>2</v>
      </c>
      <c r="AE3618" s="12" t="s">
        <v>757</v>
      </c>
    </row>
    <row r="3619" spans="2:31" x14ac:dyDescent="0.2">
      <c r="B3619" t="str">
        <f ca="1">IF(ISNA(VLOOKUP(AA3619&amp;"_"&amp;AB3619&amp;"_"&amp;AC3619&amp;"_"&amp;AE3619,[1]挑战模式!$A:$AS,1,FALSE)),"",IF(VLOOKUP(AA3619&amp;"_"&amp;AB3619&amp;"_"&amp;AC3619&amp;"_"&amp;AE3619,[1]挑战模式!$A:$AS,14+AD3619,FALSE)="","","Monster_Season"&amp;AA3619&amp;"_Challenge"&amp;AB3619&amp;"_"&amp;AC3619&amp;"_"&amp;AD3619&amp;"_"&amp;AE3619))</f>
        <v/>
      </c>
      <c r="C3619" t="str">
        <f t="shared" ca="1" si="285"/>
        <v/>
      </c>
      <c r="E3619" t="str">
        <f ca="1">IF(B3619="","",VLOOKUP(AA3619&amp;"_"&amp;AB3619&amp;"_"&amp;AC3619&amp;"_"&amp;AE3619,[1]挑战模式!$A:$AS,26+AD3619,FALSE))</f>
        <v/>
      </c>
      <c r="F3619" t="str">
        <f ca="1">IF(B3619="","",VLOOKUP(VLOOKUP(AA3619&amp;"_"&amp;AB3619&amp;"_"&amp;AC3619&amp;"_"&amp;AE3619,[1]挑战模式!$A:$AS,14+AD3619,FALSE),[1]怪物!$B:$O,3,FALSE))</f>
        <v/>
      </c>
      <c r="G3619" t="str">
        <f t="shared" ca="1" si="286"/>
        <v/>
      </c>
      <c r="H3619" t="str">
        <f t="shared" ca="1" si="287"/>
        <v/>
      </c>
      <c r="I3619" t="str">
        <f t="shared" ca="1" si="288"/>
        <v/>
      </c>
      <c r="J3619" t="str">
        <f t="shared" ca="1" si="289"/>
        <v/>
      </c>
      <c r="K3619" t="str">
        <f t="shared" ca="1" si="289"/>
        <v/>
      </c>
      <c r="AA3619" s="8">
        <v>1</v>
      </c>
      <c r="AB3619" s="8">
        <v>2</v>
      </c>
      <c r="AC3619" s="8">
        <v>3</v>
      </c>
      <c r="AD3619" s="8">
        <v>3</v>
      </c>
      <c r="AE3619" s="12" t="s">
        <v>757</v>
      </c>
    </row>
    <row r="3620" spans="2:31" x14ac:dyDescent="0.2">
      <c r="B3620" t="str">
        <f ca="1">IF(ISNA(VLOOKUP(AA3620&amp;"_"&amp;AB3620&amp;"_"&amp;AC3620&amp;"_"&amp;AE3620,[1]挑战模式!$A:$AS,1,FALSE)),"",IF(VLOOKUP(AA3620&amp;"_"&amp;AB3620&amp;"_"&amp;AC3620&amp;"_"&amp;AE3620,[1]挑战模式!$A:$AS,14+AD3620,FALSE)="","","Monster_Season"&amp;AA3620&amp;"_Challenge"&amp;AB3620&amp;"_"&amp;AC3620&amp;"_"&amp;AD3620&amp;"_"&amp;AE3620))</f>
        <v/>
      </c>
      <c r="C3620" t="str">
        <f t="shared" ca="1" si="285"/>
        <v/>
      </c>
      <c r="E3620" t="str">
        <f ca="1">IF(B3620="","",VLOOKUP(AA3620&amp;"_"&amp;AB3620&amp;"_"&amp;AC3620&amp;"_"&amp;AE3620,[1]挑战模式!$A:$AS,26+AD3620,FALSE))</f>
        <v/>
      </c>
      <c r="F3620" t="str">
        <f ca="1">IF(B3620="","",VLOOKUP(VLOOKUP(AA3620&amp;"_"&amp;AB3620&amp;"_"&amp;AC3620&amp;"_"&amp;AE3620,[1]挑战模式!$A:$AS,14+AD3620,FALSE),[1]怪物!$B:$O,3,FALSE))</f>
        <v/>
      </c>
      <c r="G3620" t="str">
        <f t="shared" ca="1" si="286"/>
        <v/>
      </c>
      <c r="H3620" t="str">
        <f t="shared" ca="1" si="287"/>
        <v/>
      </c>
      <c r="I3620" t="str">
        <f t="shared" ca="1" si="288"/>
        <v/>
      </c>
      <c r="J3620" t="str">
        <f t="shared" ca="1" si="289"/>
        <v/>
      </c>
      <c r="K3620" t="str">
        <f t="shared" ca="1" si="289"/>
        <v/>
      </c>
      <c r="AA3620" s="8">
        <v>1</v>
      </c>
      <c r="AB3620" s="8">
        <v>2</v>
      </c>
      <c r="AC3620" s="8">
        <v>3</v>
      </c>
      <c r="AD3620" s="8">
        <v>4</v>
      </c>
      <c r="AE3620" s="12" t="s">
        <v>757</v>
      </c>
    </row>
    <row r="3621" spans="2:31" x14ac:dyDescent="0.2">
      <c r="B3621" t="str">
        <f ca="1">IF(ISNA(VLOOKUP(AA3621&amp;"_"&amp;AB3621&amp;"_"&amp;AC3621&amp;"_"&amp;AE3621,[1]挑战模式!$A:$AS,1,FALSE)),"",IF(VLOOKUP(AA3621&amp;"_"&amp;AB3621&amp;"_"&amp;AC3621&amp;"_"&amp;AE3621,[1]挑战模式!$A:$AS,14+AD3621,FALSE)="","","Monster_Season"&amp;AA3621&amp;"_Challenge"&amp;AB3621&amp;"_"&amp;AC3621&amp;"_"&amp;AD3621&amp;"_"&amp;AE3621))</f>
        <v/>
      </c>
      <c r="C3621" t="str">
        <f t="shared" ca="1" si="285"/>
        <v/>
      </c>
      <c r="E3621" t="str">
        <f ca="1">IF(B3621="","",VLOOKUP(AA3621&amp;"_"&amp;AB3621&amp;"_"&amp;AC3621&amp;"_"&amp;AE3621,[1]挑战模式!$A:$AS,26+AD3621,FALSE))</f>
        <v/>
      </c>
      <c r="F3621" t="str">
        <f ca="1">IF(B3621="","",VLOOKUP(VLOOKUP(AA3621&amp;"_"&amp;AB3621&amp;"_"&amp;AC3621&amp;"_"&amp;AE3621,[1]挑战模式!$A:$AS,14+AD3621,FALSE),[1]怪物!$B:$O,3,FALSE))</f>
        <v/>
      </c>
      <c r="G3621" t="str">
        <f t="shared" ca="1" si="286"/>
        <v/>
      </c>
      <c r="H3621" t="str">
        <f t="shared" ca="1" si="287"/>
        <v/>
      </c>
      <c r="I3621" t="str">
        <f t="shared" ca="1" si="288"/>
        <v/>
      </c>
      <c r="J3621" t="str">
        <f t="shared" ca="1" si="289"/>
        <v/>
      </c>
      <c r="K3621" t="str">
        <f t="shared" ca="1" si="289"/>
        <v/>
      </c>
      <c r="AA3621" s="8">
        <v>1</v>
      </c>
      <c r="AB3621" s="8">
        <v>2</v>
      </c>
      <c r="AC3621" s="8">
        <v>3</v>
      </c>
      <c r="AD3621" s="8">
        <v>5</v>
      </c>
      <c r="AE3621" s="12" t="s">
        <v>757</v>
      </c>
    </row>
    <row r="3622" spans="2:31" x14ac:dyDescent="0.2">
      <c r="B3622" t="str">
        <f ca="1">IF(ISNA(VLOOKUP(AA3622&amp;"_"&amp;AB3622&amp;"_"&amp;AC3622&amp;"_"&amp;AE3622,[1]挑战模式!$A:$AS,1,FALSE)),"",IF(VLOOKUP(AA3622&amp;"_"&amp;AB3622&amp;"_"&amp;AC3622&amp;"_"&amp;AE3622,[1]挑战模式!$A:$AS,14+AD3622,FALSE)="","","Monster_Season"&amp;AA3622&amp;"_Challenge"&amp;AB3622&amp;"_"&amp;AC3622&amp;"_"&amp;AD3622&amp;"_"&amp;AE3622))</f>
        <v/>
      </c>
      <c r="C3622" t="str">
        <f t="shared" ca="1" si="285"/>
        <v/>
      </c>
      <c r="E3622" t="str">
        <f ca="1">IF(B3622="","",VLOOKUP(AA3622&amp;"_"&amp;AB3622&amp;"_"&amp;AC3622&amp;"_"&amp;AE3622,[1]挑战模式!$A:$AS,26+AD3622,FALSE))</f>
        <v/>
      </c>
      <c r="F3622" t="str">
        <f ca="1">IF(B3622="","",VLOOKUP(VLOOKUP(AA3622&amp;"_"&amp;AB3622&amp;"_"&amp;AC3622&amp;"_"&amp;AE3622,[1]挑战模式!$A:$AS,14+AD3622,FALSE),[1]怪物!$B:$O,3,FALSE))</f>
        <v/>
      </c>
      <c r="G3622" t="str">
        <f t="shared" ca="1" si="286"/>
        <v/>
      </c>
      <c r="H3622" t="str">
        <f t="shared" ca="1" si="287"/>
        <v/>
      </c>
      <c r="I3622" t="str">
        <f t="shared" ca="1" si="288"/>
        <v/>
      </c>
      <c r="J3622" t="str">
        <f t="shared" ca="1" si="289"/>
        <v/>
      </c>
      <c r="K3622" t="str">
        <f t="shared" ca="1" si="289"/>
        <v/>
      </c>
      <c r="AA3622" s="8">
        <v>1</v>
      </c>
      <c r="AB3622" s="8">
        <v>2</v>
      </c>
      <c r="AC3622" s="8">
        <v>3</v>
      </c>
      <c r="AD3622" s="8">
        <v>6</v>
      </c>
      <c r="AE3622" s="12" t="s">
        <v>757</v>
      </c>
    </row>
    <row r="3623" spans="2:31" x14ac:dyDescent="0.2">
      <c r="B3623" t="str">
        <f ca="1">IF(ISNA(VLOOKUP(AA3623&amp;"_"&amp;AB3623&amp;"_"&amp;AC3623&amp;"_"&amp;AE3623,[1]挑战模式!$A:$AS,1,FALSE)),"",IF(VLOOKUP(AA3623&amp;"_"&amp;AB3623&amp;"_"&amp;AC3623&amp;"_"&amp;AE3623,[1]挑战模式!$A:$AS,14+AD3623,FALSE)="","","Monster_Season"&amp;AA3623&amp;"_Challenge"&amp;AB3623&amp;"_"&amp;AC3623&amp;"_"&amp;AD3623&amp;"_"&amp;AE3623))</f>
        <v>Monster_Season1_Challenge2_4_1_Normal</v>
      </c>
      <c r="C3623">
        <f t="shared" ca="1" si="285"/>
        <v>1</v>
      </c>
      <c r="E3623">
        <f ca="1">IF(B3623="","",VLOOKUP(AA3623&amp;"_"&amp;AB3623&amp;"_"&amp;AC3623&amp;"_"&amp;AE3623,[1]挑战模式!$A:$AS,26+AD3623,FALSE))</f>
        <v>642</v>
      </c>
      <c r="F3623">
        <f ca="1">IF(B3623="","",VLOOKUP(VLOOKUP(AA3623&amp;"_"&amp;AB3623&amp;"_"&amp;AC3623&amp;"_"&amp;AE3623,[1]挑战模式!$A:$AS,14+AD3623,FALSE),[1]怪物!$B:$O,3,FALSE))</f>
        <v>1</v>
      </c>
      <c r="G3623">
        <f t="shared" ca="1" si="286"/>
        <v>0</v>
      </c>
      <c r="H3623">
        <f t="shared" ca="1" si="287"/>
        <v>0</v>
      </c>
      <c r="I3623">
        <f t="shared" ca="1" si="288"/>
        <v>0</v>
      </c>
      <c r="J3623">
        <f t="shared" ca="1" si="289"/>
        <v>0</v>
      </c>
      <c r="K3623">
        <f t="shared" ca="1" si="289"/>
        <v>0</v>
      </c>
      <c r="AA3623" s="8">
        <v>1</v>
      </c>
      <c r="AB3623" s="8">
        <v>2</v>
      </c>
      <c r="AC3623" s="8">
        <v>4</v>
      </c>
      <c r="AD3623" s="8">
        <v>1</v>
      </c>
      <c r="AE3623" s="12" t="s">
        <v>757</v>
      </c>
    </row>
    <row r="3624" spans="2:31" x14ac:dyDescent="0.2">
      <c r="B3624" t="str">
        <f ca="1">IF(ISNA(VLOOKUP(AA3624&amp;"_"&amp;AB3624&amp;"_"&amp;AC3624&amp;"_"&amp;AE3624,[1]挑战模式!$A:$AS,1,FALSE)),"",IF(VLOOKUP(AA3624&amp;"_"&amp;AB3624&amp;"_"&amp;AC3624&amp;"_"&amp;AE3624,[1]挑战模式!$A:$AS,14+AD3624,FALSE)="","","Monster_Season"&amp;AA3624&amp;"_Challenge"&amp;AB3624&amp;"_"&amp;AC3624&amp;"_"&amp;AD3624&amp;"_"&amp;AE3624))</f>
        <v>Monster_Season1_Challenge2_4_2_Normal</v>
      </c>
      <c r="C3624">
        <f t="shared" ca="1" si="285"/>
        <v>1</v>
      </c>
      <c r="E3624">
        <f ca="1">IF(B3624="","",VLOOKUP(AA3624&amp;"_"&amp;AB3624&amp;"_"&amp;AC3624&amp;"_"&amp;AE3624,[1]挑战模式!$A:$AS,26+AD3624,FALSE))</f>
        <v>642</v>
      </c>
      <c r="F3624">
        <f ca="1">IF(B3624="","",VLOOKUP(VLOOKUP(AA3624&amp;"_"&amp;AB3624&amp;"_"&amp;AC3624&amp;"_"&amp;AE3624,[1]挑战模式!$A:$AS,14+AD3624,FALSE),[1]怪物!$B:$O,3,FALSE))</f>
        <v>1</v>
      </c>
      <c r="G3624">
        <f t="shared" ca="1" si="286"/>
        <v>0</v>
      </c>
      <c r="H3624">
        <f t="shared" ca="1" si="287"/>
        <v>0</v>
      </c>
      <c r="I3624">
        <f t="shared" ca="1" si="288"/>
        <v>0</v>
      </c>
      <c r="J3624">
        <f t="shared" ca="1" si="289"/>
        <v>0</v>
      </c>
      <c r="K3624">
        <f t="shared" ca="1" si="289"/>
        <v>0</v>
      </c>
      <c r="AA3624" s="8">
        <v>1</v>
      </c>
      <c r="AB3624" s="8">
        <v>2</v>
      </c>
      <c r="AC3624" s="8">
        <v>4</v>
      </c>
      <c r="AD3624" s="8">
        <v>2</v>
      </c>
      <c r="AE3624" s="12" t="s">
        <v>757</v>
      </c>
    </row>
    <row r="3625" spans="2:31" x14ac:dyDescent="0.2">
      <c r="B3625" t="str">
        <f ca="1">IF(ISNA(VLOOKUP(AA3625&amp;"_"&amp;AB3625&amp;"_"&amp;AC3625&amp;"_"&amp;AE3625,[1]挑战模式!$A:$AS,1,FALSE)),"",IF(VLOOKUP(AA3625&amp;"_"&amp;AB3625&amp;"_"&amp;AC3625&amp;"_"&amp;AE3625,[1]挑战模式!$A:$AS,14+AD3625,FALSE)="","","Monster_Season"&amp;AA3625&amp;"_Challenge"&amp;AB3625&amp;"_"&amp;AC3625&amp;"_"&amp;AD3625&amp;"_"&amp;AE3625))</f>
        <v>Monster_Season1_Challenge2_4_3_Normal</v>
      </c>
      <c r="C3625">
        <f t="shared" ca="1" si="285"/>
        <v>1</v>
      </c>
      <c r="E3625">
        <f ca="1">IF(B3625="","",VLOOKUP(AA3625&amp;"_"&amp;AB3625&amp;"_"&amp;AC3625&amp;"_"&amp;AE3625,[1]挑战模式!$A:$AS,26+AD3625,FALSE))</f>
        <v>642</v>
      </c>
      <c r="F3625">
        <f ca="1">IF(B3625="","",VLOOKUP(VLOOKUP(AA3625&amp;"_"&amp;AB3625&amp;"_"&amp;AC3625&amp;"_"&amp;AE3625,[1]挑战模式!$A:$AS,14+AD3625,FALSE),[1]怪物!$B:$O,3,FALSE))</f>
        <v>1</v>
      </c>
      <c r="G3625">
        <f t="shared" ca="1" si="286"/>
        <v>0</v>
      </c>
      <c r="H3625">
        <f t="shared" ca="1" si="287"/>
        <v>0</v>
      </c>
      <c r="I3625">
        <f t="shared" ca="1" si="288"/>
        <v>0</v>
      </c>
      <c r="J3625">
        <f t="shared" ca="1" si="289"/>
        <v>0</v>
      </c>
      <c r="K3625">
        <f t="shared" ca="1" si="289"/>
        <v>0</v>
      </c>
      <c r="AA3625" s="8">
        <v>1</v>
      </c>
      <c r="AB3625" s="8">
        <v>2</v>
      </c>
      <c r="AC3625" s="8">
        <v>4</v>
      </c>
      <c r="AD3625" s="8">
        <v>3</v>
      </c>
      <c r="AE3625" s="12" t="s">
        <v>757</v>
      </c>
    </row>
    <row r="3626" spans="2:31" x14ac:dyDescent="0.2">
      <c r="B3626" t="str">
        <f ca="1">IF(ISNA(VLOOKUP(AA3626&amp;"_"&amp;AB3626&amp;"_"&amp;AC3626&amp;"_"&amp;AE3626,[1]挑战模式!$A:$AS,1,FALSE)),"",IF(VLOOKUP(AA3626&amp;"_"&amp;AB3626&amp;"_"&amp;AC3626&amp;"_"&amp;AE3626,[1]挑战模式!$A:$AS,14+AD3626,FALSE)="","","Monster_Season"&amp;AA3626&amp;"_Challenge"&amp;AB3626&amp;"_"&amp;AC3626&amp;"_"&amp;AD3626&amp;"_"&amp;AE3626))</f>
        <v/>
      </c>
      <c r="C3626" t="str">
        <f t="shared" ca="1" si="285"/>
        <v/>
      </c>
      <c r="E3626" t="str">
        <f ca="1">IF(B3626="","",VLOOKUP(AA3626&amp;"_"&amp;AB3626&amp;"_"&amp;AC3626&amp;"_"&amp;AE3626,[1]挑战模式!$A:$AS,26+AD3626,FALSE))</f>
        <v/>
      </c>
      <c r="F3626" t="str">
        <f ca="1">IF(B3626="","",VLOOKUP(VLOOKUP(AA3626&amp;"_"&amp;AB3626&amp;"_"&amp;AC3626&amp;"_"&amp;AE3626,[1]挑战模式!$A:$AS,14+AD3626,FALSE),[1]怪物!$B:$O,3,FALSE))</f>
        <v/>
      </c>
      <c r="G3626" t="str">
        <f t="shared" ca="1" si="286"/>
        <v/>
      </c>
      <c r="H3626" t="str">
        <f t="shared" ca="1" si="287"/>
        <v/>
      </c>
      <c r="I3626" t="str">
        <f t="shared" ca="1" si="288"/>
        <v/>
      </c>
      <c r="J3626" t="str">
        <f t="shared" ca="1" si="289"/>
        <v/>
      </c>
      <c r="K3626" t="str">
        <f t="shared" ca="1" si="289"/>
        <v/>
      </c>
      <c r="AA3626" s="8">
        <v>1</v>
      </c>
      <c r="AB3626" s="8">
        <v>2</v>
      </c>
      <c r="AC3626" s="8">
        <v>4</v>
      </c>
      <c r="AD3626" s="8">
        <v>4</v>
      </c>
      <c r="AE3626" s="12" t="s">
        <v>757</v>
      </c>
    </row>
    <row r="3627" spans="2:31" x14ac:dyDescent="0.2">
      <c r="B3627" t="str">
        <f ca="1">IF(ISNA(VLOOKUP(AA3627&amp;"_"&amp;AB3627&amp;"_"&amp;AC3627&amp;"_"&amp;AE3627,[1]挑战模式!$A:$AS,1,FALSE)),"",IF(VLOOKUP(AA3627&amp;"_"&amp;AB3627&amp;"_"&amp;AC3627&amp;"_"&amp;AE3627,[1]挑战模式!$A:$AS,14+AD3627,FALSE)="","","Monster_Season"&amp;AA3627&amp;"_Challenge"&amp;AB3627&amp;"_"&amp;AC3627&amp;"_"&amp;AD3627&amp;"_"&amp;AE3627))</f>
        <v/>
      </c>
      <c r="C3627" t="str">
        <f t="shared" ca="1" si="285"/>
        <v/>
      </c>
      <c r="E3627" t="str">
        <f ca="1">IF(B3627="","",VLOOKUP(AA3627&amp;"_"&amp;AB3627&amp;"_"&amp;AC3627&amp;"_"&amp;AE3627,[1]挑战模式!$A:$AS,26+AD3627,FALSE))</f>
        <v/>
      </c>
      <c r="F3627" t="str">
        <f ca="1">IF(B3627="","",VLOOKUP(VLOOKUP(AA3627&amp;"_"&amp;AB3627&amp;"_"&amp;AC3627&amp;"_"&amp;AE3627,[1]挑战模式!$A:$AS,14+AD3627,FALSE),[1]怪物!$B:$O,3,FALSE))</f>
        <v/>
      </c>
      <c r="G3627" t="str">
        <f t="shared" ca="1" si="286"/>
        <v/>
      </c>
      <c r="H3627" t="str">
        <f t="shared" ca="1" si="287"/>
        <v/>
      </c>
      <c r="I3627" t="str">
        <f t="shared" ca="1" si="288"/>
        <v/>
      </c>
      <c r="J3627" t="str">
        <f t="shared" ca="1" si="289"/>
        <v/>
      </c>
      <c r="K3627" t="str">
        <f t="shared" ca="1" si="289"/>
        <v/>
      </c>
      <c r="AA3627" s="8">
        <v>1</v>
      </c>
      <c r="AB3627" s="8">
        <v>2</v>
      </c>
      <c r="AC3627" s="8">
        <v>4</v>
      </c>
      <c r="AD3627" s="8">
        <v>5</v>
      </c>
      <c r="AE3627" s="12" t="s">
        <v>757</v>
      </c>
    </row>
    <row r="3628" spans="2:31" x14ac:dyDescent="0.2">
      <c r="B3628" t="str">
        <f ca="1">IF(ISNA(VLOOKUP(AA3628&amp;"_"&amp;AB3628&amp;"_"&amp;AC3628&amp;"_"&amp;AE3628,[1]挑战模式!$A:$AS,1,FALSE)),"",IF(VLOOKUP(AA3628&amp;"_"&amp;AB3628&amp;"_"&amp;AC3628&amp;"_"&amp;AE3628,[1]挑战模式!$A:$AS,14+AD3628,FALSE)="","","Monster_Season"&amp;AA3628&amp;"_Challenge"&amp;AB3628&amp;"_"&amp;AC3628&amp;"_"&amp;AD3628&amp;"_"&amp;AE3628))</f>
        <v/>
      </c>
      <c r="C3628" t="str">
        <f t="shared" ca="1" si="285"/>
        <v/>
      </c>
      <c r="E3628" t="str">
        <f ca="1">IF(B3628="","",VLOOKUP(AA3628&amp;"_"&amp;AB3628&amp;"_"&amp;AC3628&amp;"_"&amp;AE3628,[1]挑战模式!$A:$AS,26+AD3628,FALSE))</f>
        <v/>
      </c>
      <c r="F3628" t="str">
        <f ca="1">IF(B3628="","",VLOOKUP(VLOOKUP(AA3628&amp;"_"&amp;AB3628&amp;"_"&amp;AC3628&amp;"_"&amp;AE3628,[1]挑战模式!$A:$AS,14+AD3628,FALSE),[1]怪物!$B:$O,3,FALSE))</f>
        <v/>
      </c>
      <c r="G3628" t="str">
        <f t="shared" ca="1" si="286"/>
        <v/>
      </c>
      <c r="H3628" t="str">
        <f t="shared" ca="1" si="287"/>
        <v/>
      </c>
      <c r="I3628" t="str">
        <f t="shared" ca="1" si="288"/>
        <v/>
      </c>
      <c r="J3628" t="str">
        <f t="shared" ca="1" si="289"/>
        <v/>
      </c>
      <c r="K3628" t="str">
        <f t="shared" ca="1" si="289"/>
        <v/>
      </c>
      <c r="AA3628" s="8">
        <v>1</v>
      </c>
      <c r="AB3628" s="8">
        <v>2</v>
      </c>
      <c r="AC3628" s="8">
        <v>4</v>
      </c>
      <c r="AD3628" s="8">
        <v>6</v>
      </c>
      <c r="AE3628" s="12" t="s">
        <v>757</v>
      </c>
    </row>
    <row r="3629" spans="2:31" x14ac:dyDescent="0.2">
      <c r="B3629" t="str">
        <f ca="1">IF(ISNA(VLOOKUP(AA3629&amp;"_"&amp;AB3629&amp;"_"&amp;AC3629&amp;"_"&amp;AE3629,[1]挑战模式!$A:$AS,1,FALSE)),"",IF(VLOOKUP(AA3629&amp;"_"&amp;AB3629&amp;"_"&amp;AC3629&amp;"_"&amp;AE3629,[1]挑战模式!$A:$AS,14+AD3629,FALSE)="","","Monster_Season"&amp;AA3629&amp;"_Challenge"&amp;AB3629&amp;"_"&amp;AC3629&amp;"_"&amp;AD3629&amp;"_"&amp;AE3629))</f>
        <v>Monster_Season1_Challenge2_5_1_Normal</v>
      </c>
      <c r="C3629">
        <f t="shared" ca="1" si="285"/>
        <v>1</v>
      </c>
      <c r="E3629">
        <f ca="1">IF(B3629="","",VLOOKUP(AA3629&amp;"_"&amp;AB3629&amp;"_"&amp;AC3629&amp;"_"&amp;AE3629,[1]挑战模式!$A:$AS,26+AD3629,FALSE))</f>
        <v>765</v>
      </c>
      <c r="F3629">
        <f ca="1">IF(B3629="","",VLOOKUP(VLOOKUP(AA3629&amp;"_"&amp;AB3629&amp;"_"&amp;AC3629&amp;"_"&amp;AE3629,[1]挑战模式!$A:$AS,14+AD3629,FALSE),[1]怪物!$B:$O,3,FALSE))</f>
        <v>1</v>
      </c>
      <c r="G3629">
        <f t="shared" ca="1" si="286"/>
        <v>0</v>
      </c>
      <c r="H3629">
        <f t="shared" ca="1" si="287"/>
        <v>0</v>
      </c>
      <c r="I3629">
        <f t="shared" ca="1" si="288"/>
        <v>0</v>
      </c>
      <c r="J3629">
        <f t="shared" ca="1" si="289"/>
        <v>0</v>
      </c>
      <c r="K3629">
        <f t="shared" ca="1" si="289"/>
        <v>0</v>
      </c>
      <c r="AA3629" s="8">
        <v>1</v>
      </c>
      <c r="AB3629" s="8">
        <v>2</v>
      </c>
      <c r="AC3629" s="8">
        <v>5</v>
      </c>
      <c r="AD3629" s="8">
        <v>1</v>
      </c>
      <c r="AE3629" s="12" t="s">
        <v>757</v>
      </c>
    </row>
    <row r="3630" spans="2:31" x14ac:dyDescent="0.2">
      <c r="B3630" t="str">
        <f ca="1">IF(ISNA(VLOOKUP(AA3630&amp;"_"&amp;AB3630&amp;"_"&amp;AC3630&amp;"_"&amp;AE3630,[1]挑战模式!$A:$AS,1,FALSE)),"",IF(VLOOKUP(AA3630&amp;"_"&amp;AB3630&amp;"_"&amp;AC3630&amp;"_"&amp;AE3630,[1]挑战模式!$A:$AS,14+AD3630,FALSE)="","","Monster_Season"&amp;AA3630&amp;"_Challenge"&amp;AB3630&amp;"_"&amp;AC3630&amp;"_"&amp;AD3630&amp;"_"&amp;AE3630))</f>
        <v>Monster_Season1_Challenge2_5_2_Normal</v>
      </c>
      <c r="C3630">
        <f t="shared" ca="1" si="285"/>
        <v>1</v>
      </c>
      <c r="E3630">
        <f ca="1">IF(B3630="","",VLOOKUP(AA3630&amp;"_"&amp;AB3630&amp;"_"&amp;AC3630&amp;"_"&amp;AE3630,[1]挑战模式!$A:$AS,26+AD3630,FALSE))</f>
        <v>765</v>
      </c>
      <c r="F3630">
        <f ca="1">IF(B3630="","",VLOOKUP(VLOOKUP(AA3630&amp;"_"&amp;AB3630&amp;"_"&amp;AC3630&amp;"_"&amp;AE3630,[1]挑战模式!$A:$AS,14+AD3630,FALSE),[1]怪物!$B:$O,3,FALSE))</f>
        <v>1</v>
      </c>
      <c r="G3630">
        <f t="shared" ca="1" si="286"/>
        <v>0</v>
      </c>
      <c r="H3630">
        <f t="shared" ca="1" si="287"/>
        <v>0</v>
      </c>
      <c r="I3630">
        <f t="shared" ca="1" si="288"/>
        <v>0</v>
      </c>
      <c r="J3630">
        <f t="shared" ca="1" si="289"/>
        <v>0</v>
      </c>
      <c r="K3630">
        <f t="shared" ca="1" si="289"/>
        <v>0</v>
      </c>
      <c r="AA3630" s="8">
        <v>1</v>
      </c>
      <c r="AB3630" s="8">
        <v>2</v>
      </c>
      <c r="AC3630" s="8">
        <v>5</v>
      </c>
      <c r="AD3630" s="8">
        <v>2</v>
      </c>
      <c r="AE3630" s="12" t="s">
        <v>757</v>
      </c>
    </row>
    <row r="3631" spans="2:31" x14ac:dyDescent="0.2">
      <c r="B3631" t="str">
        <f ca="1">IF(ISNA(VLOOKUP(AA3631&amp;"_"&amp;AB3631&amp;"_"&amp;AC3631&amp;"_"&amp;AE3631,[1]挑战模式!$A:$AS,1,FALSE)),"",IF(VLOOKUP(AA3631&amp;"_"&amp;AB3631&amp;"_"&amp;AC3631&amp;"_"&amp;AE3631,[1]挑战模式!$A:$AS,14+AD3631,FALSE)="","","Monster_Season"&amp;AA3631&amp;"_Challenge"&amp;AB3631&amp;"_"&amp;AC3631&amp;"_"&amp;AD3631&amp;"_"&amp;AE3631))</f>
        <v>Monster_Season1_Challenge2_5_3_Normal</v>
      </c>
      <c r="C3631">
        <f t="shared" ca="1" si="285"/>
        <v>1</v>
      </c>
      <c r="E3631">
        <f ca="1">IF(B3631="","",VLOOKUP(AA3631&amp;"_"&amp;AB3631&amp;"_"&amp;AC3631&amp;"_"&amp;AE3631,[1]挑战模式!$A:$AS,26+AD3631,FALSE))</f>
        <v>765</v>
      </c>
      <c r="F3631">
        <f ca="1">IF(B3631="","",VLOOKUP(VLOOKUP(AA3631&amp;"_"&amp;AB3631&amp;"_"&amp;AC3631&amp;"_"&amp;AE3631,[1]挑战模式!$A:$AS,14+AD3631,FALSE),[1]怪物!$B:$O,3,FALSE))</f>
        <v>1</v>
      </c>
      <c r="G3631">
        <f t="shared" ca="1" si="286"/>
        <v>0</v>
      </c>
      <c r="H3631">
        <f t="shared" ca="1" si="287"/>
        <v>0</v>
      </c>
      <c r="I3631">
        <f t="shared" ca="1" si="288"/>
        <v>0</v>
      </c>
      <c r="J3631">
        <f t="shared" ca="1" si="289"/>
        <v>0</v>
      </c>
      <c r="K3631">
        <f t="shared" ca="1" si="289"/>
        <v>0</v>
      </c>
      <c r="AA3631" s="8">
        <v>1</v>
      </c>
      <c r="AB3631" s="8">
        <v>2</v>
      </c>
      <c r="AC3631" s="8">
        <v>5</v>
      </c>
      <c r="AD3631" s="8">
        <v>3</v>
      </c>
      <c r="AE3631" s="12" t="s">
        <v>757</v>
      </c>
    </row>
    <row r="3632" spans="2:31" x14ac:dyDescent="0.2">
      <c r="B3632" t="str">
        <f ca="1">IF(ISNA(VLOOKUP(AA3632&amp;"_"&amp;AB3632&amp;"_"&amp;AC3632&amp;"_"&amp;AE3632,[1]挑战模式!$A:$AS,1,FALSE)),"",IF(VLOOKUP(AA3632&amp;"_"&amp;AB3632&amp;"_"&amp;AC3632&amp;"_"&amp;AE3632,[1]挑战模式!$A:$AS,14+AD3632,FALSE)="","","Monster_Season"&amp;AA3632&amp;"_Challenge"&amp;AB3632&amp;"_"&amp;AC3632&amp;"_"&amp;AD3632&amp;"_"&amp;AE3632))</f>
        <v/>
      </c>
      <c r="C3632" t="str">
        <f t="shared" ca="1" si="285"/>
        <v/>
      </c>
      <c r="E3632" t="str">
        <f ca="1">IF(B3632="","",VLOOKUP(AA3632&amp;"_"&amp;AB3632&amp;"_"&amp;AC3632&amp;"_"&amp;AE3632,[1]挑战模式!$A:$AS,26+AD3632,FALSE))</f>
        <v/>
      </c>
      <c r="F3632" t="str">
        <f ca="1">IF(B3632="","",VLOOKUP(VLOOKUP(AA3632&amp;"_"&amp;AB3632&amp;"_"&amp;AC3632&amp;"_"&amp;AE3632,[1]挑战模式!$A:$AS,14+AD3632,FALSE),[1]怪物!$B:$O,3,FALSE))</f>
        <v/>
      </c>
      <c r="G3632" t="str">
        <f t="shared" ca="1" si="286"/>
        <v/>
      </c>
      <c r="H3632" t="str">
        <f t="shared" ca="1" si="287"/>
        <v/>
      </c>
      <c r="I3632" t="str">
        <f t="shared" ca="1" si="288"/>
        <v/>
      </c>
      <c r="J3632" t="str">
        <f t="shared" ca="1" si="289"/>
        <v/>
      </c>
      <c r="K3632" t="str">
        <f t="shared" ca="1" si="289"/>
        <v/>
      </c>
      <c r="AA3632" s="8">
        <v>1</v>
      </c>
      <c r="AB3632" s="8">
        <v>2</v>
      </c>
      <c r="AC3632" s="8">
        <v>5</v>
      </c>
      <c r="AD3632" s="8">
        <v>4</v>
      </c>
      <c r="AE3632" s="12" t="s">
        <v>757</v>
      </c>
    </row>
    <row r="3633" spans="2:31" x14ac:dyDescent="0.2">
      <c r="B3633" t="str">
        <f ca="1">IF(ISNA(VLOOKUP(AA3633&amp;"_"&amp;AB3633&amp;"_"&amp;AC3633&amp;"_"&amp;AE3633,[1]挑战模式!$A:$AS,1,FALSE)),"",IF(VLOOKUP(AA3633&amp;"_"&amp;AB3633&amp;"_"&amp;AC3633&amp;"_"&amp;AE3633,[1]挑战模式!$A:$AS,14+AD3633,FALSE)="","","Monster_Season"&amp;AA3633&amp;"_Challenge"&amp;AB3633&amp;"_"&amp;AC3633&amp;"_"&amp;AD3633&amp;"_"&amp;AE3633))</f>
        <v/>
      </c>
      <c r="C3633" t="str">
        <f t="shared" ca="1" si="285"/>
        <v/>
      </c>
      <c r="E3633" t="str">
        <f ca="1">IF(B3633="","",VLOOKUP(AA3633&amp;"_"&amp;AB3633&amp;"_"&amp;AC3633&amp;"_"&amp;AE3633,[1]挑战模式!$A:$AS,26+AD3633,FALSE))</f>
        <v/>
      </c>
      <c r="F3633" t="str">
        <f ca="1">IF(B3633="","",VLOOKUP(VLOOKUP(AA3633&amp;"_"&amp;AB3633&amp;"_"&amp;AC3633&amp;"_"&amp;AE3633,[1]挑战模式!$A:$AS,14+AD3633,FALSE),[1]怪物!$B:$O,3,FALSE))</f>
        <v/>
      </c>
      <c r="G3633" t="str">
        <f t="shared" ca="1" si="286"/>
        <v/>
      </c>
      <c r="H3633" t="str">
        <f t="shared" ca="1" si="287"/>
        <v/>
      </c>
      <c r="I3633" t="str">
        <f t="shared" ca="1" si="288"/>
        <v/>
      </c>
      <c r="J3633" t="str">
        <f t="shared" ca="1" si="289"/>
        <v/>
      </c>
      <c r="K3633" t="str">
        <f t="shared" ca="1" si="289"/>
        <v/>
      </c>
      <c r="AA3633" s="8">
        <v>1</v>
      </c>
      <c r="AB3633" s="8">
        <v>2</v>
      </c>
      <c r="AC3633" s="8">
        <v>5</v>
      </c>
      <c r="AD3633" s="8">
        <v>5</v>
      </c>
      <c r="AE3633" s="12" t="s">
        <v>757</v>
      </c>
    </row>
    <row r="3634" spans="2:31" x14ac:dyDescent="0.2">
      <c r="B3634" t="str">
        <f ca="1">IF(ISNA(VLOOKUP(AA3634&amp;"_"&amp;AB3634&amp;"_"&amp;AC3634&amp;"_"&amp;AE3634,[1]挑战模式!$A:$AS,1,FALSE)),"",IF(VLOOKUP(AA3634&amp;"_"&amp;AB3634&amp;"_"&amp;AC3634&amp;"_"&amp;AE3634,[1]挑战模式!$A:$AS,14+AD3634,FALSE)="","","Monster_Season"&amp;AA3634&amp;"_Challenge"&amp;AB3634&amp;"_"&amp;AC3634&amp;"_"&amp;AD3634&amp;"_"&amp;AE3634))</f>
        <v/>
      </c>
      <c r="C3634" t="str">
        <f t="shared" ca="1" si="285"/>
        <v/>
      </c>
      <c r="E3634" t="str">
        <f ca="1">IF(B3634="","",VLOOKUP(AA3634&amp;"_"&amp;AB3634&amp;"_"&amp;AC3634&amp;"_"&amp;AE3634,[1]挑战模式!$A:$AS,26+AD3634,FALSE))</f>
        <v/>
      </c>
      <c r="F3634" t="str">
        <f ca="1">IF(B3634="","",VLOOKUP(VLOOKUP(AA3634&amp;"_"&amp;AB3634&amp;"_"&amp;AC3634&amp;"_"&amp;AE3634,[1]挑战模式!$A:$AS,14+AD3634,FALSE),[1]怪物!$B:$O,3,FALSE))</f>
        <v/>
      </c>
      <c r="G3634" t="str">
        <f t="shared" ca="1" si="286"/>
        <v/>
      </c>
      <c r="H3634" t="str">
        <f t="shared" ca="1" si="287"/>
        <v/>
      </c>
      <c r="I3634" t="str">
        <f t="shared" ca="1" si="288"/>
        <v/>
      </c>
      <c r="J3634" t="str">
        <f t="shared" ca="1" si="289"/>
        <v/>
      </c>
      <c r="K3634" t="str">
        <f t="shared" ca="1" si="289"/>
        <v/>
      </c>
      <c r="AA3634" s="8">
        <v>1</v>
      </c>
      <c r="AB3634" s="8">
        <v>2</v>
      </c>
      <c r="AC3634" s="8">
        <v>5</v>
      </c>
      <c r="AD3634" s="8">
        <v>6</v>
      </c>
      <c r="AE3634" s="12" t="s">
        <v>757</v>
      </c>
    </row>
    <row r="3635" spans="2:31" x14ac:dyDescent="0.2">
      <c r="B3635" t="str">
        <f ca="1">IF(ISNA(VLOOKUP(AA3635&amp;"_"&amp;AB3635&amp;"_"&amp;AC3635&amp;"_"&amp;AE3635,[1]挑战模式!$A:$AS,1,FALSE)),"",IF(VLOOKUP(AA3635&amp;"_"&amp;AB3635&amp;"_"&amp;AC3635&amp;"_"&amp;AE3635,[1]挑战模式!$A:$AS,14+AD3635,FALSE)="","","Monster_Season"&amp;AA3635&amp;"_Challenge"&amp;AB3635&amp;"_"&amp;AC3635&amp;"_"&amp;AD3635&amp;"_"&amp;AE3635))</f>
        <v>Monster_Season1_Challenge2_6_1_Normal</v>
      </c>
      <c r="C3635">
        <f t="shared" ca="1" si="285"/>
        <v>1</v>
      </c>
      <c r="E3635">
        <f ca="1">IF(B3635="","",VLOOKUP(AA3635&amp;"_"&amp;AB3635&amp;"_"&amp;AC3635&amp;"_"&amp;AE3635,[1]挑战模式!$A:$AS,26+AD3635,FALSE))</f>
        <v>888</v>
      </c>
      <c r="F3635">
        <f ca="1">IF(B3635="","",VLOOKUP(VLOOKUP(AA3635&amp;"_"&amp;AB3635&amp;"_"&amp;AC3635&amp;"_"&amp;AE3635,[1]挑战模式!$A:$AS,14+AD3635,FALSE),[1]怪物!$B:$O,3,FALSE))</f>
        <v>1</v>
      </c>
      <c r="G3635">
        <f t="shared" ca="1" si="286"/>
        <v>0</v>
      </c>
      <c r="H3635">
        <f t="shared" ca="1" si="287"/>
        <v>0</v>
      </c>
      <c r="I3635">
        <f t="shared" ca="1" si="288"/>
        <v>0</v>
      </c>
      <c r="J3635">
        <f t="shared" ca="1" si="289"/>
        <v>0</v>
      </c>
      <c r="K3635">
        <f t="shared" ca="1" si="289"/>
        <v>0</v>
      </c>
      <c r="AA3635" s="8">
        <v>1</v>
      </c>
      <c r="AB3635" s="8">
        <v>2</v>
      </c>
      <c r="AC3635" s="8">
        <v>6</v>
      </c>
      <c r="AD3635" s="8">
        <v>1</v>
      </c>
      <c r="AE3635" s="12" t="s">
        <v>757</v>
      </c>
    </row>
    <row r="3636" spans="2:31" x14ac:dyDescent="0.2">
      <c r="B3636" t="str">
        <f ca="1">IF(ISNA(VLOOKUP(AA3636&amp;"_"&amp;AB3636&amp;"_"&amp;AC3636&amp;"_"&amp;AE3636,[1]挑战模式!$A:$AS,1,FALSE)),"",IF(VLOOKUP(AA3636&amp;"_"&amp;AB3636&amp;"_"&amp;AC3636&amp;"_"&amp;AE3636,[1]挑战模式!$A:$AS,14+AD3636,FALSE)="","","Monster_Season"&amp;AA3636&amp;"_Challenge"&amp;AB3636&amp;"_"&amp;AC3636&amp;"_"&amp;AD3636&amp;"_"&amp;AE3636))</f>
        <v>Monster_Season1_Challenge2_6_2_Normal</v>
      </c>
      <c r="C3636">
        <f t="shared" ca="1" si="285"/>
        <v>1</v>
      </c>
      <c r="E3636">
        <f ca="1">IF(B3636="","",VLOOKUP(AA3636&amp;"_"&amp;AB3636&amp;"_"&amp;AC3636&amp;"_"&amp;AE3636,[1]挑战模式!$A:$AS,26+AD3636,FALSE))</f>
        <v>888</v>
      </c>
      <c r="F3636">
        <f ca="1">IF(B3636="","",VLOOKUP(VLOOKUP(AA3636&amp;"_"&amp;AB3636&amp;"_"&amp;AC3636&amp;"_"&amp;AE3636,[1]挑战模式!$A:$AS,14+AD3636,FALSE),[1]怪物!$B:$O,3,FALSE))</f>
        <v>1</v>
      </c>
      <c r="G3636">
        <f t="shared" ca="1" si="286"/>
        <v>0</v>
      </c>
      <c r="H3636">
        <f t="shared" ca="1" si="287"/>
        <v>0</v>
      </c>
      <c r="I3636">
        <f t="shared" ca="1" si="288"/>
        <v>0</v>
      </c>
      <c r="J3636">
        <f t="shared" ca="1" si="289"/>
        <v>0</v>
      </c>
      <c r="K3636">
        <f t="shared" ca="1" si="289"/>
        <v>0</v>
      </c>
      <c r="AA3636" s="8">
        <v>1</v>
      </c>
      <c r="AB3636" s="8">
        <v>2</v>
      </c>
      <c r="AC3636" s="8">
        <v>6</v>
      </c>
      <c r="AD3636" s="8">
        <v>2</v>
      </c>
      <c r="AE3636" s="12" t="s">
        <v>757</v>
      </c>
    </row>
    <row r="3637" spans="2:31" x14ac:dyDescent="0.2">
      <c r="B3637" t="str">
        <f ca="1">IF(ISNA(VLOOKUP(AA3637&amp;"_"&amp;AB3637&amp;"_"&amp;AC3637&amp;"_"&amp;AE3637,[1]挑战模式!$A:$AS,1,FALSE)),"",IF(VLOOKUP(AA3637&amp;"_"&amp;AB3637&amp;"_"&amp;AC3637&amp;"_"&amp;AE3637,[1]挑战模式!$A:$AS,14+AD3637,FALSE)="","","Monster_Season"&amp;AA3637&amp;"_Challenge"&amp;AB3637&amp;"_"&amp;AC3637&amp;"_"&amp;AD3637&amp;"_"&amp;AE3637))</f>
        <v>Monster_Season1_Challenge2_6_3_Normal</v>
      </c>
      <c r="C3637">
        <f t="shared" ca="1" si="285"/>
        <v>1</v>
      </c>
      <c r="E3637">
        <f ca="1">IF(B3637="","",VLOOKUP(AA3637&amp;"_"&amp;AB3637&amp;"_"&amp;AC3637&amp;"_"&amp;AE3637,[1]挑战模式!$A:$AS,26+AD3637,FALSE))</f>
        <v>888</v>
      </c>
      <c r="F3637">
        <f ca="1">IF(B3637="","",VLOOKUP(VLOOKUP(AA3637&amp;"_"&amp;AB3637&amp;"_"&amp;AC3637&amp;"_"&amp;AE3637,[1]挑战模式!$A:$AS,14+AD3637,FALSE),[1]怪物!$B:$O,3,FALSE))</f>
        <v>1</v>
      </c>
      <c r="G3637">
        <f t="shared" ca="1" si="286"/>
        <v>0</v>
      </c>
      <c r="H3637">
        <f t="shared" ca="1" si="287"/>
        <v>0</v>
      </c>
      <c r="I3637">
        <f t="shared" ca="1" si="288"/>
        <v>0</v>
      </c>
      <c r="J3637">
        <f t="shared" ca="1" si="289"/>
        <v>0</v>
      </c>
      <c r="K3637">
        <f t="shared" ca="1" si="289"/>
        <v>0</v>
      </c>
      <c r="AA3637" s="8">
        <v>1</v>
      </c>
      <c r="AB3637" s="8">
        <v>2</v>
      </c>
      <c r="AC3637" s="8">
        <v>6</v>
      </c>
      <c r="AD3637" s="8">
        <v>3</v>
      </c>
      <c r="AE3637" s="12" t="s">
        <v>757</v>
      </c>
    </row>
    <row r="3638" spans="2:31" x14ac:dyDescent="0.2">
      <c r="B3638" t="str">
        <f ca="1">IF(ISNA(VLOOKUP(AA3638&amp;"_"&amp;AB3638&amp;"_"&amp;AC3638&amp;"_"&amp;AE3638,[1]挑战模式!$A:$AS,1,FALSE)),"",IF(VLOOKUP(AA3638&amp;"_"&amp;AB3638&amp;"_"&amp;AC3638&amp;"_"&amp;AE3638,[1]挑战模式!$A:$AS,14+AD3638,FALSE)="","","Monster_Season"&amp;AA3638&amp;"_Challenge"&amp;AB3638&amp;"_"&amp;AC3638&amp;"_"&amp;AD3638&amp;"_"&amp;AE3638))</f>
        <v>Monster_Season1_Challenge2_6_4_Normal</v>
      </c>
      <c r="C3638">
        <f t="shared" ca="1" si="285"/>
        <v>1</v>
      </c>
      <c r="E3638">
        <f ca="1">IF(B3638="","",VLOOKUP(AA3638&amp;"_"&amp;AB3638&amp;"_"&amp;AC3638&amp;"_"&amp;AE3638,[1]挑战模式!$A:$AS,26+AD3638,FALSE))</f>
        <v>888</v>
      </c>
      <c r="F3638">
        <f ca="1">IF(B3638="","",VLOOKUP(VLOOKUP(AA3638&amp;"_"&amp;AB3638&amp;"_"&amp;AC3638&amp;"_"&amp;AE3638,[1]挑战模式!$A:$AS,14+AD3638,FALSE),[1]怪物!$B:$O,3,FALSE))</f>
        <v>1</v>
      </c>
      <c r="G3638">
        <f t="shared" ca="1" si="286"/>
        <v>0</v>
      </c>
      <c r="H3638">
        <f t="shared" ca="1" si="287"/>
        <v>0</v>
      </c>
      <c r="I3638">
        <f t="shared" ca="1" si="288"/>
        <v>0</v>
      </c>
      <c r="J3638">
        <f t="shared" ca="1" si="289"/>
        <v>0</v>
      </c>
      <c r="K3638">
        <f t="shared" ca="1" si="289"/>
        <v>0</v>
      </c>
      <c r="AA3638" s="8">
        <v>1</v>
      </c>
      <c r="AB3638" s="8">
        <v>2</v>
      </c>
      <c r="AC3638" s="8">
        <v>6</v>
      </c>
      <c r="AD3638" s="8">
        <v>4</v>
      </c>
      <c r="AE3638" s="12" t="s">
        <v>757</v>
      </c>
    </row>
    <row r="3639" spans="2:31" x14ac:dyDescent="0.2">
      <c r="B3639" t="str">
        <f ca="1">IF(ISNA(VLOOKUP(AA3639&amp;"_"&amp;AB3639&amp;"_"&amp;AC3639&amp;"_"&amp;AE3639,[1]挑战模式!$A:$AS,1,FALSE)),"",IF(VLOOKUP(AA3639&amp;"_"&amp;AB3639&amp;"_"&amp;AC3639&amp;"_"&amp;AE3639,[1]挑战模式!$A:$AS,14+AD3639,FALSE)="","","Monster_Season"&amp;AA3639&amp;"_Challenge"&amp;AB3639&amp;"_"&amp;AC3639&amp;"_"&amp;AD3639&amp;"_"&amp;AE3639))</f>
        <v/>
      </c>
      <c r="C3639" t="str">
        <f t="shared" ca="1" si="285"/>
        <v/>
      </c>
      <c r="E3639" t="str">
        <f ca="1">IF(B3639="","",VLOOKUP(AA3639&amp;"_"&amp;AB3639&amp;"_"&amp;AC3639&amp;"_"&amp;AE3639,[1]挑战模式!$A:$AS,26+AD3639,FALSE))</f>
        <v/>
      </c>
      <c r="F3639" t="str">
        <f ca="1">IF(B3639="","",VLOOKUP(VLOOKUP(AA3639&amp;"_"&amp;AB3639&amp;"_"&amp;AC3639&amp;"_"&amp;AE3639,[1]挑战模式!$A:$AS,14+AD3639,FALSE),[1]怪物!$B:$O,3,FALSE))</f>
        <v/>
      </c>
      <c r="G3639" t="str">
        <f t="shared" ca="1" si="286"/>
        <v/>
      </c>
      <c r="H3639" t="str">
        <f t="shared" ca="1" si="287"/>
        <v/>
      </c>
      <c r="I3639" t="str">
        <f t="shared" ca="1" si="288"/>
        <v/>
      </c>
      <c r="J3639" t="str">
        <f t="shared" ca="1" si="289"/>
        <v/>
      </c>
      <c r="K3639" t="str">
        <f t="shared" ca="1" si="289"/>
        <v/>
      </c>
      <c r="AA3639" s="8">
        <v>1</v>
      </c>
      <c r="AB3639" s="8">
        <v>2</v>
      </c>
      <c r="AC3639" s="8">
        <v>6</v>
      </c>
      <c r="AD3639" s="8">
        <v>5</v>
      </c>
      <c r="AE3639" s="12" t="s">
        <v>757</v>
      </c>
    </row>
    <row r="3640" spans="2:31" x14ac:dyDescent="0.2">
      <c r="B3640" t="str">
        <f ca="1">IF(ISNA(VLOOKUP(AA3640&amp;"_"&amp;AB3640&amp;"_"&amp;AC3640&amp;"_"&amp;AE3640,[1]挑战模式!$A:$AS,1,FALSE)),"",IF(VLOOKUP(AA3640&amp;"_"&amp;AB3640&amp;"_"&amp;AC3640&amp;"_"&amp;AE3640,[1]挑战模式!$A:$AS,14+AD3640,FALSE)="","","Monster_Season"&amp;AA3640&amp;"_Challenge"&amp;AB3640&amp;"_"&amp;AC3640&amp;"_"&amp;AD3640&amp;"_"&amp;AE3640))</f>
        <v/>
      </c>
      <c r="C3640" t="str">
        <f t="shared" ca="1" si="285"/>
        <v/>
      </c>
      <c r="E3640" t="str">
        <f ca="1">IF(B3640="","",VLOOKUP(AA3640&amp;"_"&amp;AB3640&amp;"_"&amp;AC3640&amp;"_"&amp;AE3640,[1]挑战模式!$A:$AS,26+AD3640,FALSE))</f>
        <v/>
      </c>
      <c r="F3640" t="str">
        <f ca="1">IF(B3640="","",VLOOKUP(VLOOKUP(AA3640&amp;"_"&amp;AB3640&amp;"_"&amp;AC3640&amp;"_"&amp;AE3640,[1]挑战模式!$A:$AS,14+AD3640,FALSE),[1]怪物!$B:$O,3,FALSE))</f>
        <v/>
      </c>
      <c r="G3640" t="str">
        <f t="shared" ca="1" si="286"/>
        <v/>
      </c>
      <c r="H3640" t="str">
        <f t="shared" ca="1" si="287"/>
        <v/>
      </c>
      <c r="I3640" t="str">
        <f t="shared" ca="1" si="288"/>
        <v/>
      </c>
      <c r="J3640" t="str">
        <f t="shared" ca="1" si="289"/>
        <v/>
      </c>
      <c r="K3640" t="str">
        <f t="shared" ca="1" si="289"/>
        <v/>
      </c>
      <c r="AA3640" s="8">
        <v>1</v>
      </c>
      <c r="AB3640" s="8">
        <v>2</v>
      </c>
      <c r="AC3640" s="8">
        <v>6</v>
      </c>
      <c r="AD3640" s="8">
        <v>6</v>
      </c>
      <c r="AE3640" s="12" t="s">
        <v>757</v>
      </c>
    </row>
    <row r="3641" spans="2:31" x14ac:dyDescent="0.2">
      <c r="B3641" t="str">
        <f ca="1">IF(ISNA(VLOOKUP(AA3641&amp;"_"&amp;AB3641&amp;"_"&amp;AC3641&amp;"_"&amp;AE3641,[1]挑战模式!$A:$AS,1,FALSE)),"",IF(VLOOKUP(AA3641&amp;"_"&amp;AB3641&amp;"_"&amp;AC3641&amp;"_"&amp;AE3641,[1]挑战模式!$A:$AS,14+AD3641,FALSE)="","","Monster_Season"&amp;AA3641&amp;"_Challenge"&amp;AB3641&amp;"_"&amp;AC3641&amp;"_"&amp;AD3641&amp;"_"&amp;AE3641))</f>
        <v/>
      </c>
      <c r="C3641" t="str">
        <f t="shared" ca="1" si="285"/>
        <v/>
      </c>
      <c r="E3641" t="str">
        <f ca="1">IF(B3641="","",VLOOKUP(AA3641&amp;"_"&amp;AB3641&amp;"_"&amp;AC3641&amp;"_"&amp;AE3641,[1]挑战模式!$A:$AS,26+AD3641,FALSE))</f>
        <v/>
      </c>
      <c r="F3641" t="str">
        <f ca="1">IF(B3641="","",VLOOKUP(VLOOKUP(AA3641&amp;"_"&amp;AB3641&amp;"_"&amp;AC3641&amp;"_"&amp;AE3641,[1]挑战模式!$A:$AS,14+AD3641,FALSE),[1]怪物!$B:$O,3,FALSE))</f>
        <v/>
      </c>
      <c r="G3641" t="str">
        <f t="shared" ca="1" si="286"/>
        <v/>
      </c>
      <c r="H3641" t="str">
        <f t="shared" ca="1" si="287"/>
        <v/>
      </c>
      <c r="I3641" t="str">
        <f t="shared" ca="1" si="288"/>
        <v/>
      </c>
      <c r="J3641" t="str">
        <f t="shared" ca="1" si="289"/>
        <v/>
      </c>
      <c r="K3641" t="str">
        <f t="shared" ca="1" si="289"/>
        <v/>
      </c>
      <c r="AA3641" s="8">
        <v>1</v>
      </c>
      <c r="AB3641" s="8">
        <v>2</v>
      </c>
      <c r="AC3641" s="8">
        <v>7</v>
      </c>
      <c r="AD3641" s="8">
        <v>1</v>
      </c>
      <c r="AE3641" s="12" t="s">
        <v>757</v>
      </c>
    </row>
    <row r="3642" spans="2:31" x14ac:dyDescent="0.2">
      <c r="B3642" t="str">
        <f ca="1">IF(ISNA(VLOOKUP(AA3642&amp;"_"&amp;AB3642&amp;"_"&amp;AC3642&amp;"_"&amp;AE3642,[1]挑战模式!$A:$AS,1,FALSE)),"",IF(VLOOKUP(AA3642&amp;"_"&amp;AB3642&amp;"_"&amp;AC3642&amp;"_"&amp;AE3642,[1]挑战模式!$A:$AS,14+AD3642,FALSE)="","","Monster_Season"&amp;AA3642&amp;"_Challenge"&amp;AB3642&amp;"_"&amp;AC3642&amp;"_"&amp;AD3642&amp;"_"&amp;AE3642))</f>
        <v/>
      </c>
      <c r="C3642" t="str">
        <f t="shared" ca="1" si="285"/>
        <v/>
      </c>
      <c r="E3642" t="str">
        <f ca="1">IF(B3642="","",VLOOKUP(AA3642&amp;"_"&amp;AB3642&amp;"_"&amp;AC3642&amp;"_"&amp;AE3642,[1]挑战模式!$A:$AS,26+AD3642,FALSE))</f>
        <v/>
      </c>
      <c r="F3642" t="str">
        <f ca="1">IF(B3642="","",VLOOKUP(VLOOKUP(AA3642&amp;"_"&amp;AB3642&amp;"_"&amp;AC3642&amp;"_"&amp;AE3642,[1]挑战模式!$A:$AS,14+AD3642,FALSE),[1]怪物!$B:$O,3,FALSE))</f>
        <v/>
      </c>
      <c r="G3642" t="str">
        <f t="shared" ca="1" si="286"/>
        <v/>
      </c>
      <c r="H3642" t="str">
        <f t="shared" ca="1" si="287"/>
        <v/>
      </c>
      <c r="I3642" t="str">
        <f t="shared" ca="1" si="288"/>
        <v/>
      </c>
      <c r="J3642" t="str">
        <f t="shared" ca="1" si="289"/>
        <v/>
      </c>
      <c r="K3642" t="str">
        <f t="shared" ca="1" si="289"/>
        <v/>
      </c>
      <c r="AA3642" s="8">
        <v>1</v>
      </c>
      <c r="AB3642" s="8">
        <v>2</v>
      </c>
      <c r="AC3642" s="8">
        <v>7</v>
      </c>
      <c r="AD3642" s="8">
        <v>2</v>
      </c>
      <c r="AE3642" s="12" t="s">
        <v>757</v>
      </c>
    </row>
    <row r="3643" spans="2:31" x14ac:dyDescent="0.2">
      <c r="B3643" t="str">
        <f ca="1">IF(ISNA(VLOOKUP(AA3643&amp;"_"&amp;AB3643&amp;"_"&amp;AC3643&amp;"_"&amp;AE3643,[1]挑战模式!$A:$AS,1,FALSE)),"",IF(VLOOKUP(AA3643&amp;"_"&amp;AB3643&amp;"_"&amp;AC3643&amp;"_"&amp;AE3643,[1]挑战模式!$A:$AS,14+AD3643,FALSE)="","","Monster_Season"&amp;AA3643&amp;"_Challenge"&amp;AB3643&amp;"_"&amp;AC3643&amp;"_"&amp;AD3643&amp;"_"&amp;AE3643))</f>
        <v/>
      </c>
      <c r="C3643" t="str">
        <f t="shared" ca="1" si="285"/>
        <v/>
      </c>
      <c r="E3643" t="str">
        <f ca="1">IF(B3643="","",VLOOKUP(AA3643&amp;"_"&amp;AB3643&amp;"_"&amp;AC3643&amp;"_"&amp;AE3643,[1]挑战模式!$A:$AS,26+AD3643,FALSE))</f>
        <v/>
      </c>
      <c r="F3643" t="str">
        <f ca="1">IF(B3643="","",VLOOKUP(VLOOKUP(AA3643&amp;"_"&amp;AB3643&amp;"_"&amp;AC3643&amp;"_"&amp;AE3643,[1]挑战模式!$A:$AS,14+AD3643,FALSE),[1]怪物!$B:$O,3,FALSE))</f>
        <v/>
      </c>
      <c r="G3643" t="str">
        <f t="shared" ca="1" si="286"/>
        <v/>
      </c>
      <c r="H3643" t="str">
        <f t="shared" ca="1" si="287"/>
        <v/>
      </c>
      <c r="I3643" t="str">
        <f t="shared" ca="1" si="288"/>
        <v/>
      </c>
      <c r="J3643" t="str">
        <f t="shared" ca="1" si="289"/>
        <v/>
      </c>
      <c r="K3643" t="str">
        <f t="shared" ca="1" si="289"/>
        <v/>
      </c>
      <c r="AA3643" s="8">
        <v>1</v>
      </c>
      <c r="AB3643" s="8">
        <v>2</v>
      </c>
      <c r="AC3643" s="8">
        <v>7</v>
      </c>
      <c r="AD3643" s="8">
        <v>3</v>
      </c>
      <c r="AE3643" s="12" t="s">
        <v>757</v>
      </c>
    </row>
    <row r="3644" spans="2:31" x14ac:dyDescent="0.2">
      <c r="B3644" t="str">
        <f ca="1">IF(ISNA(VLOOKUP(AA3644&amp;"_"&amp;AB3644&amp;"_"&amp;AC3644&amp;"_"&amp;AE3644,[1]挑战模式!$A:$AS,1,FALSE)),"",IF(VLOOKUP(AA3644&amp;"_"&amp;AB3644&amp;"_"&amp;AC3644&amp;"_"&amp;AE3644,[1]挑战模式!$A:$AS,14+AD3644,FALSE)="","","Monster_Season"&amp;AA3644&amp;"_Challenge"&amp;AB3644&amp;"_"&amp;AC3644&amp;"_"&amp;AD3644&amp;"_"&amp;AE3644))</f>
        <v/>
      </c>
      <c r="C3644" t="str">
        <f t="shared" ca="1" si="285"/>
        <v/>
      </c>
      <c r="E3644" t="str">
        <f ca="1">IF(B3644="","",VLOOKUP(AA3644&amp;"_"&amp;AB3644&amp;"_"&amp;AC3644&amp;"_"&amp;AE3644,[1]挑战模式!$A:$AS,26+AD3644,FALSE))</f>
        <v/>
      </c>
      <c r="F3644" t="str">
        <f ca="1">IF(B3644="","",VLOOKUP(VLOOKUP(AA3644&amp;"_"&amp;AB3644&amp;"_"&amp;AC3644&amp;"_"&amp;AE3644,[1]挑战模式!$A:$AS,14+AD3644,FALSE),[1]怪物!$B:$O,3,FALSE))</f>
        <v/>
      </c>
      <c r="G3644" t="str">
        <f t="shared" ca="1" si="286"/>
        <v/>
      </c>
      <c r="H3644" t="str">
        <f t="shared" ca="1" si="287"/>
        <v/>
      </c>
      <c r="I3644" t="str">
        <f t="shared" ca="1" si="288"/>
        <v/>
      </c>
      <c r="J3644" t="str">
        <f t="shared" ca="1" si="289"/>
        <v/>
      </c>
      <c r="K3644" t="str">
        <f t="shared" ca="1" si="289"/>
        <v/>
      </c>
      <c r="AA3644" s="8">
        <v>1</v>
      </c>
      <c r="AB3644" s="8">
        <v>2</v>
      </c>
      <c r="AC3644" s="8">
        <v>7</v>
      </c>
      <c r="AD3644" s="8">
        <v>4</v>
      </c>
      <c r="AE3644" s="12" t="s">
        <v>757</v>
      </c>
    </row>
    <row r="3645" spans="2:31" x14ac:dyDescent="0.2">
      <c r="B3645" t="str">
        <f ca="1">IF(ISNA(VLOOKUP(AA3645&amp;"_"&amp;AB3645&amp;"_"&amp;AC3645&amp;"_"&amp;AE3645,[1]挑战模式!$A:$AS,1,FALSE)),"",IF(VLOOKUP(AA3645&amp;"_"&amp;AB3645&amp;"_"&amp;AC3645&amp;"_"&amp;AE3645,[1]挑战模式!$A:$AS,14+AD3645,FALSE)="","","Monster_Season"&amp;AA3645&amp;"_Challenge"&amp;AB3645&amp;"_"&amp;AC3645&amp;"_"&amp;AD3645&amp;"_"&amp;AE3645))</f>
        <v/>
      </c>
      <c r="C3645" t="str">
        <f t="shared" ca="1" si="285"/>
        <v/>
      </c>
      <c r="E3645" t="str">
        <f ca="1">IF(B3645="","",VLOOKUP(AA3645&amp;"_"&amp;AB3645&amp;"_"&amp;AC3645&amp;"_"&amp;AE3645,[1]挑战模式!$A:$AS,26+AD3645,FALSE))</f>
        <v/>
      </c>
      <c r="F3645" t="str">
        <f ca="1">IF(B3645="","",VLOOKUP(VLOOKUP(AA3645&amp;"_"&amp;AB3645&amp;"_"&amp;AC3645&amp;"_"&amp;AE3645,[1]挑战模式!$A:$AS,14+AD3645,FALSE),[1]怪物!$B:$O,3,FALSE))</f>
        <v/>
      </c>
      <c r="G3645" t="str">
        <f t="shared" ca="1" si="286"/>
        <v/>
      </c>
      <c r="H3645" t="str">
        <f t="shared" ca="1" si="287"/>
        <v/>
      </c>
      <c r="I3645" t="str">
        <f t="shared" ca="1" si="288"/>
        <v/>
      </c>
      <c r="J3645" t="str">
        <f t="shared" ca="1" si="289"/>
        <v/>
      </c>
      <c r="K3645" t="str">
        <f t="shared" ca="1" si="289"/>
        <v/>
      </c>
      <c r="AA3645" s="8">
        <v>1</v>
      </c>
      <c r="AB3645" s="8">
        <v>2</v>
      </c>
      <c r="AC3645" s="8">
        <v>7</v>
      </c>
      <c r="AD3645" s="8">
        <v>5</v>
      </c>
      <c r="AE3645" s="12" t="s">
        <v>757</v>
      </c>
    </row>
    <row r="3646" spans="2:31" x14ac:dyDescent="0.2">
      <c r="B3646" t="str">
        <f ca="1">IF(ISNA(VLOOKUP(AA3646&amp;"_"&amp;AB3646&amp;"_"&amp;AC3646&amp;"_"&amp;AE3646,[1]挑战模式!$A:$AS,1,FALSE)),"",IF(VLOOKUP(AA3646&amp;"_"&amp;AB3646&amp;"_"&amp;AC3646&amp;"_"&amp;AE3646,[1]挑战模式!$A:$AS,14+AD3646,FALSE)="","","Monster_Season"&amp;AA3646&amp;"_Challenge"&amp;AB3646&amp;"_"&amp;AC3646&amp;"_"&amp;AD3646&amp;"_"&amp;AE3646))</f>
        <v/>
      </c>
      <c r="C3646" t="str">
        <f t="shared" ca="1" si="285"/>
        <v/>
      </c>
      <c r="E3646" t="str">
        <f ca="1">IF(B3646="","",VLOOKUP(AA3646&amp;"_"&amp;AB3646&amp;"_"&amp;AC3646&amp;"_"&amp;AE3646,[1]挑战模式!$A:$AS,26+AD3646,FALSE))</f>
        <v/>
      </c>
      <c r="F3646" t="str">
        <f ca="1">IF(B3646="","",VLOOKUP(VLOOKUP(AA3646&amp;"_"&amp;AB3646&amp;"_"&amp;AC3646&amp;"_"&amp;AE3646,[1]挑战模式!$A:$AS,14+AD3646,FALSE),[1]怪物!$B:$O,3,FALSE))</f>
        <v/>
      </c>
      <c r="G3646" t="str">
        <f t="shared" ca="1" si="286"/>
        <v/>
      </c>
      <c r="H3646" t="str">
        <f t="shared" ca="1" si="287"/>
        <v/>
      </c>
      <c r="I3646" t="str">
        <f t="shared" ca="1" si="288"/>
        <v/>
      </c>
      <c r="J3646" t="str">
        <f t="shared" ca="1" si="289"/>
        <v/>
      </c>
      <c r="K3646" t="str">
        <f t="shared" ca="1" si="289"/>
        <v/>
      </c>
      <c r="AA3646" s="8">
        <v>1</v>
      </c>
      <c r="AB3646" s="8">
        <v>2</v>
      </c>
      <c r="AC3646" s="8">
        <v>7</v>
      </c>
      <c r="AD3646" s="8">
        <v>6</v>
      </c>
      <c r="AE3646" s="12" t="s">
        <v>757</v>
      </c>
    </row>
    <row r="3647" spans="2:31" x14ac:dyDescent="0.2">
      <c r="B3647" t="str">
        <f ca="1">IF(ISNA(VLOOKUP(AA3647&amp;"_"&amp;AB3647&amp;"_"&amp;AC3647&amp;"_"&amp;AE3647,[1]挑战模式!$A:$AS,1,FALSE)),"",IF(VLOOKUP(AA3647&amp;"_"&amp;AB3647&amp;"_"&amp;AC3647&amp;"_"&amp;AE3647,[1]挑战模式!$A:$AS,14+AD3647,FALSE)="","","Monster_Season"&amp;AA3647&amp;"_Challenge"&amp;AB3647&amp;"_"&amp;AC3647&amp;"_"&amp;AD3647&amp;"_"&amp;AE3647))</f>
        <v/>
      </c>
      <c r="C3647" t="str">
        <f t="shared" ca="1" si="285"/>
        <v/>
      </c>
      <c r="E3647" t="str">
        <f ca="1">IF(B3647="","",VLOOKUP(AA3647&amp;"_"&amp;AB3647&amp;"_"&amp;AC3647&amp;"_"&amp;AE3647,[1]挑战模式!$A:$AS,26+AD3647,FALSE))</f>
        <v/>
      </c>
      <c r="F3647" t="str">
        <f ca="1">IF(B3647="","",VLOOKUP(VLOOKUP(AA3647&amp;"_"&amp;AB3647&amp;"_"&amp;AC3647&amp;"_"&amp;AE3647,[1]挑战模式!$A:$AS,14+AD3647,FALSE),[1]怪物!$B:$O,3,FALSE))</f>
        <v/>
      </c>
      <c r="G3647" t="str">
        <f t="shared" ca="1" si="286"/>
        <v/>
      </c>
      <c r="H3647" t="str">
        <f t="shared" ca="1" si="287"/>
        <v/>
      </c>
      <c r="I3647" t="str">
        <f t="shared" ca="1" si="288"/>
        <v/>
      </c>
      <c r="J3647" t="str">
        <f t="shared" ca="1" si="289"/>
        <v/>
      </c>
      <c r="K3647" t="str">
        <f t="shared" ca="1" si="289"/>
        <v/>
      </c>
      <c r="AA3647" s="8">
        <v>1</v>
      </c>
      <c r="AB3647" s="8">
        <v>2</v>
      </c>
      <c r="AC3647" s="8">
        <v>8</v>
      </c>
      <c r="AD3647" s="8">
        <v>1</v>
      </c>
      <c r="AE3647" s="12" t="s">
        <v>757</v>
      </c>
    </row>
    <row r="3648" spans="2:31" x14ac:dyDescent="0.2">
      <c r="B3648" t="str">
        <f ca="1">IF(ISNA(VLOOKUP(AA3648&amp;"_"&amp;AB3648&amp;"_"&amp;AC3648&amp;"_"&amp;AE3648,[1]挑战模式!$A:$AS,1,FALSE)),"",IF(VLOOKUP(AA3648&amp;"_"&amp;AB3648&amp;"_"&amp;AC3648&amp;"_"&amp;AE3648,[1]挑战模式!$A:$AS,14+AD3648,FALSE)="","","Monster_Season"&amp;AA3648&amp;"_Challenge"&amp;AB3648&amp;"_"&amp;AC3648&amp;"_"&amp;AD3648&amp;"_"&amp;AE3648))</f>
        <v/>
      </c>
      <c r="C3648" t="str">
        <f t="shared" ca="1" si="285"/>
        <v/>
      </c>
      <c r="E3648" t="str">
        <f ca="1">IF(B3648="","",VLOOKUP(AA3648&amp;"_"&amp;AB3648&amp;"_"&amp;AC3648&amp;"_"&amp;AE3648,[1]挑战模式!$A:$AS,26+AD3648,FALSE))</f>
        <v/>
      </c>
      <c r="F3648" t="str">
        <f ca="1">IF(B3648="","",VLOOKUP(VLOOKUP(AA3648&amp;"_"&amp;AB3648&amp;"_"&amp;AC3648&amp;"_"&amp;AE3648,[1]挑战模式!$A:$AS,14+AD3648,FALSE),[1]怪物!$B:$O,3,FALSE))</f>
        <v/>
      </c>
      <c r="G3648" t="str">
        <f t="shared" ca="1" si="286"/>
        <v/>
      </c>
      <c r="H3648" t="str">
        <f t="shared" ca="1" si="287"/>
        <v/>
      </c>
      <c r="I3648" t="str">
        <f t="shared" ca="1" si="288"/>
        <v/>
      </c>
      <c r="J3648" t="str">
        <f t="shared" ca="1" si="289"/>
        <v/>
      </c>
      <c r="K3648" t="str">
        <f t="shared" ca="1" si="289"/>
        <v/>
      </c>
      <c r="AA3648" s="8">
        <v>1</v>
      </c>
      <c r="AB3648" s="8">
        <v>2</v>
      </c>
      <c r="AC3648" s="8">
        <v>8</v>
      </c>
      <c r="AD3648" s="8">
        <v>2</v>
      </c>
      <c r="AE3648" s="12" t="s">
        <v>757</v>
      </c>
    </row>
    <row r="3649" spans="2:31" x14ac:dyDescent="0.2">
      <c r="B3649" t="str">
        <f ca="1">IF(ISNA(VLOOKUP(AA3649&amp;"_"&amp;AB3649&amp;"_"&amp;AC3649&amp;"_"&amp;AE3649,[1]挑战模式!$A:$AS,1,FALSE)),"",IF(VLOOKUP(AA3649&amp;"_"&amp;AB3649&amp;"_"&amp;AC3649&amp;"_"&amp;AE3649,[1]挑战模式!$A:$AS,14+AD3649,FALSE)="","","Monster_Season"&amp;AA3649&amp;"_Challenge"&amp;AB3649&amp;"_"&amp;AC3649&amp;"_"&amp;AD3649&amp;"_"&amp;AE3649))</f>
        <v/>
      </c>
      <c r="C3649" t="str">
        <f t="shared" ca="1" si="285"/>
        <v/>
      </c>
      <c r="E3649" t="str">
        <f ca="1">IF(B3649="","",VLOOKUP(AA3649&amp;"_"&amp;AB3649&amp;"_"&amp;AC3649&amp;"_"&amp;AE3649,[1]挑战模式!$A:$AS,26+AD3649,FALSE))</f>
        <v/>
      </c>
      <c r="F3649" t="str">
        <f ca="1">IF(B3649="","",VLOOKUP(VLOOKUP(AA3649&amp;"_"&amp;AB3649&amp;"_"&amp;AC3649&amp;"_"&amp;AE3649,[1]挑战模式!$A:$AS,14+AD3649,FALSE),[1]怪物!$B:$O,3,FALSE))</f>
        <v/>
      </c>
      <c r="G3649" t="str">
        <f t="shared" ca="1" si="286"/>
        <v/>
      </c>
      <c r="H3649" t="str">
        <f t="shared" ca="1" si="287"/>
        <v/>
      </c>
      <c r="I3649" t="str">
        <f t="shared" ca="1" si="288"/>
        <v/>
      </c>
      <c r="J3649" t="str">
        <f t="shared" ca="1" si="289"/>
        <v/>
      </c>
      <c r="K3649" t="str">
        <f t="shared" ca="1" si="289"/>
        <v/>
      </c>
      <c r="AA3649" s="8">
        <v>1</v>
      </c>
      <c r="AB3649" s="8">
        <v>2</v>
      </c>
      <c r="AC3649" s="8">
        <v>8</v>
      </c>
      <c r="AD3649" s="8">
        <v>3</v>
      </c>
      <c r="AE3649" s="12" t="s">
        <v>757</v>
      </c>
    </row>
    <row r="3650" spans="2:31" x14ac:dyDescent="0.2">
      <c r="B3650" t="str">
        <f ca="1">IF(ISNA(VLOOKUP(AA3650&amp;"_"&amp;AB3650&amp;"_"&amp;AC3650&amp;"_"&amp;AE3650,[1]挑战模式!$A:$AS,1,FALSE)),"",IF(VLOOKUP(AA3650&amp;"_"&amp;AB3650&amp;"_"&amp;AC3650&amp;"_"&amp;AE3650,[1]挑战模式!$A:$AS,14+AD3650,FALSE)="","","Monster_Season"&amp;AA3650&amp;"_Challenge"&amp;AB3650&amp;"_"&amp;AC3650&amp;"_"&amp;AD3650&amp;"_"&amp;AE3650))</f>
        <v/>
      </c>
      <c r="C3650" t="str">
        <f t="shared" ca="1" si="285"/>
        <v/>
      </c>
      <c r="E3650" t="str">
        <f ca="1">IF(B3650="","",VLOOKUP(AA3650&amp;"_"&amp;AB3650&amp;"_"&amp;AC3650&amp;"_"&amp;AE3650,[1]挑战模式!$A:$AS,26+AD3650,FALSE))</f>
        <v/>
      </c>
      <c r="F3650" t="str">
        <f ca="1">IF(B3650="","",VLOOKUP(VLOOKUP(AA3650&amp;"_"&amp;AB3650&amp;"_"&amp;AC3650&amp;"_"&amp;AE3650,[1]挑战模式!$A:$AS,14+AD3650,FALSE),[1]怪物!$B:$O,3,FALSE))</f>
        <v/>
      </c>
      <c r="G3650" t="str">
        <f t="shared" ca="1" si="286"/>
        <v/>
      </c>
      <c r="H3650" t="str">
        <f t="shared" ca="1" si="287"/>
        <v/>
      </c>
      <c r="I3650" t="str">
        <f t="shared" ca="1" si="288"/>
        <v/>
      </c>
      <c r="J3650" t="str">
        <f t="shared" ca="1" si="289"/>
        <v/>
      </c>
      <c r="K3650" t="str">
        <f t="shared" ca="1" si="289"/>
        <v/>
      </c>
      <c r="AA3650" s="8">
        <v>1</v>
      </c>
      <c r="AB3650" s="8">
        <v>2</v>
      </c>
      <c r="AC3650" s="8">
        <v>8</v>
      </c>
      <c r="AD3650" s="8">
        <v>4</v>
      </c>
      <c r="AE3650" s="12" t="s">
        <v>757</v>
      </c>
    </row>
    <row r="3651" spans="2:31" x14ac:dyDescent="0.2">
      <c r="B3651" t="str">
        <f ca="1">IF(ISNA(VLOOKUP(AA3651&amp;"_"&amp;AB3651&amp;"_"&amp;AC3651&amp;"_"&amp;AE3651,[1]挑战模式!$A:$AS,1,FALSE)),"",IF(VLOOKUP(AA3651&amp;"_"&amp;AB3651&amp;"_"&amp;AC3651&amp;"_"&amp;AE3651,[1]挑战模式!$A:$AS,14+AD3651,FALSE)="","","Monster_Season"&amp;AA3651&amp;"_Challenge"&amp;AB3651&amp;"_"&amp;AC3651&amp;"_"&amp;AD3651&amp;"_"&amp;AE3651))</f>
        <v/>
      </c>
      <c r="C3651" t="str">
        <f t="shared" ca="1" si="285"/>
        <v/>
      </c>
      <c r="E3651" t="str">
        <f ca="1">IF(B3651="","",VLOOKUP(AA3651&amp;"_"&amp;AB3651&amp;"_"&amp;AC3651&amp;"_"&amp;AE3651,[1]挑战模式!$A:$AS,26+AD3651,FALSE))</f>
        <v/>
      </c>
      <c r="F3651" t="str">
        <f ca="1">IF(B3651="","",VLOOKUP(VLOOKUP(AA3651&amp;"_"&amp;AB3651&amp;"_"&amp;AC3651&amp;"_"&amp;AE3651,[1]挑战模式!$A:$AS,14+AD3651,FALSE),[1]怪物!$B:$O,3,FALSE))</f>
        <v/>
      </c>
      <c r="G3651" t="str">
        <f t="shared" ca="1" si="286"/>
        <v/>
      </c>
      <c r="H3651" t="str">
        <f t="shared" ca="1" si="287"/>
        <v/>
      </c>
      <c r="I3651" t="str">
        <f t="shared" ca="1" si="288"/>
        <v/>
      </c>
      <c r="J3651" t="str">
        <f t="shared" ca="1" si="289"/>
        <v/>
      </c>
      <c r="K3651" t="str">
        <f t="shared" ca="1" si="289"/>
        <v/>
      </c>
      <c r="AA3651" s="8">
        <v>1</v>
      </c>
      <c r="AB3651" s="8">
        <v>2</v>
      </c>
      <c r="AC3651" s="8">
        <v>8</v>
      </c>
      <c r="AD3651" s="8">
        <v>5</v>
      </c>
      <c r="AE3651" s="12" t="s">
        <v>757</v>
      </c>
    </row>
    <row r="3652" spans="2:31" x14ac:dyDescent="0.2">
      <c r="B3652" t="str">
        <f ca="1">IF(ISNA(VLOOKUP(AA3652&amp;"_"&amp;AB3652&amp;"_"&amp;AC3652&amp;"_"&amp;AE3652,[1]挑战模式!$A:$AS,1,FALSE)),"",IF(VLOOKUP(AA3652&amp;"_"&amp;AB3652&amp;"_"&amp;AC3652&amp;"_"&amp;AE3652,[1]挑战模式!$A:$AS,14+AD3652,FALSE)="","","Monster_Season"&amp;AA3652&amp;"_Challenge"&amp;AB3652&amp;"_"&amp;AC3652&amp;"_"&amp;AD3652&amp;"_"&amp;AE3652))</f>
        <v/>
      </c>
      <c r="C3652" t="str">
        <f t="shared" ca="1" si="285"/>
        <v/>
      </c>
      <c r="E3652" t="str">
        <f ca="1">IF(B3652="","",VLOOKUP(AA3652&amp;"_"&amp;AB3652&amp;"_"&amp;AC3652&amp;"_"&amp;AE3652,[1]挑战模式!$A:$AS,26+AD3652,FALSE))</f>
        <v/>
      </c>
      <c r="F3652" t="str">
        <f ca="1">IF(B3652="","",VLOOKUP(VLOOKUP(AA3652&amp;"_"&amp;AB3652&amp;"_"&amp;AC3652&amp;"_"&amp;AE3652,[1]挑战模式!$A:$AS,14+AD3652,FALSE),[1]怪物!$B:$O,3,FALSE))</f>
        <v/>
      </c>
      <c r="G3652" t="str">
        <f t="shared" ca="1" si="286"/>
        <v/>
      </c>
      <c r="H3652" t="str">
        <f t="shared" ca="1" si="287"/>
        <v/>
      </c>
      <c r="I3652" t="str">
        <f t="shared" ca="1" si="288"/>
        <v/>
      </c>
      <c r="J3652" t="str">
        <f t="shared" ca="1" si="289"/>
        <v/>
      </c>
      <c r="K3652" t="str">
        <f t="shared" ca="1" si="289"/>
        <v/>
      </c>
      <c r="AA3652" s="8">
        <v>1</v>
      </c>
      <c r="AB3652" s="8">
        <v>2</v>
      </c>
      <c r="AC3652" s="8">
        <v>8</v>
      </c>
      <c r="AD3652" s="8">
        <v>6</v>
      </c>
      <c r="AE3652" s="12" t="s">
        <v>757</v>
      </c>
    </row>
    <row r="3653" spans="2:31" x14ac:dyDescent="0.2">
      <c r="B3653" t="str">
        <f ca="1">IF(ISNA(VLOOKUP(AA3653&amp;"_"&amp;AB3653&amp;"_"&amp;AC3653&amp;"_"&amp;AE3653,[1]挑战模式!$A:$AS,1,FALSE)),"",IF(VLOOKUP(AA3653&amp;"_"&amp;AB3653&amp;"_"&amp;AC3653&amp;"_"&amp;AE3653,[1]挑战模式!$A:$AS,14+AD3653,FALSE)="","","Monster_Season"&amp;AA3653&amp;"_Challenge"&amp;AB3653&amp;"_"&amp;AC3653&amp;"_"&amp;AD3653&amp;"_"&amp;AE3653))</f>
        <v/>
      </c>
      <c r="C3653" t="str">
        <f t="shared" ca="1" si="285"/>
        <v/>
      </c>
      <c r="E3653" t="str">
        <f ca="1">IF(B3653="","",VLOOKUP(AA3653&amp;"_"&amp;AB3653&amp;"_"&amp;AC3653&amp;"_"&amp;AE3653,[1]挑战模式!$A:$AS,26+AD3653,FALSE))</f>
        <v/>
      </c>
      <c r="F3653" t="str">
        <f ca="1">IF(B3653="","",VLOOKUP(VLOOKUP(AA3653&amp;"_"&amp;AB3653&amp;"_"&amp;AC3653&amp;"_"&amp;AE3653,[1]挑战模式!$A:$AS,14+AD3653,FALSE),[1]怪物!$B:$O,3,FALSE))</f>
        <v/>
      </c>
      <c r="G3653" t="str">
        <f t="shared" ca="1" si="286"/>
        <v/>
      </c>
      <c r="H3653" t="str">
        <f t="shared" ca="1" si="287"/>
        <v/>
      </c>
      <c r="I3653" t="str">
        <f t="shared" ca="1" si="288"/>
        <v/>
      </c>
      <c r="J3653" t="str">
        <f t="shared" ca="1" si="289"/>
        <v/>
      </c>
      <c r="K3653" t="str">
        <f t="shared" ca="1" si="289"/>
        <v/>
      </c>
      <c r="AA3653" s="8">
        <v>1</v>
      </c>
      <c r="AB3653" s="8">
        <v>2</v>
      </c>
      <c r="AC3653" s="8">
        <v>9</v>
      </c>
      <c r="AD3653" s="8">
        <v>1</v>
      </c>
      <c r="AE3653" s="12" t="s">
        <v>757</v>
      </c>
    </row>
    <row r="3654" spans="2:31" x14ac:dyDescent="0.2">
      <c r="B3654" t="str">
        <f ca="1">IF(ISNA(VLOOKUP(AA3654&amp;"_"&amp;AB3654&amp;"_"&amp;AC3654&amp;"_"&amp;AE3654,[1]挑战模式!$A:$AS,1,FALSE)),"",IF(VLOOKUP(AA3654&amp;"_"&amp;AB3654&amp;"_"&amp;AC3654&amp;"_"&amp;AE3654,[1]挑战模式!$A:$AS,14+AD3654,FALSE)="","","Monster_Season"&amp;AA3654&amp;"_Challenge"&amp;AB3654&amp;"_"&amp;AC3654&amp;"_"&amp;AD3654&amp;"_"&amp;AE3654))</f>
        <v/>
      </c>
      <c r="C3654" t="str">
        <f t="shared" ca="1" si="285"/>
        <v/>
      </c>
      <c r="E3654" t="str">
        <f ca="1">IF(B3654="","",VLOOKUP(AA3654&amp;"_"&amp;AB3654&amp;"_"&amp;AC3654&amp;"_"&amp;AE3654,[1]挑战模式!$A:$AS,26+AD3654,FALSE))</f>
        <v/>
      </c>
      <c r="F3654" t="str">
        <f ca="1">IF(B3654="","",VLOOKUP(VLOOKUP(AA3654&amp;"_"&amp;AB3654&amp;"_"&amp;AC3654&amp;"_"&amp;AE3654,[1]挑战模式!$A:$AS,14+AD3654,FALSE),[1]怪物!$B:$O,3,FALSE))</f>
        <v/>
      </c>
      <c r="G3654" t="str">
        <f t="shared" ca="1" si="286"/>
        <v/>
      </c>
      <c r="H3654" t="str">
        <f t="shared" ca="1" si="287"/>
        <v/>
      </c>
      <c r="I3654" t="str">
        <f t="shared" ca="1" si="288"/>
        <v/>
      </c>
      <c r="J3654" t="str">
        <f t="shared" ca="1" si="289"/>
        <v/>
      </c>
      <c r="K3654" t="str">
        <f t="shared" ca="1" si="289"/>
        <v/>
      </c>
      <c r="AA3654" s="8">
        <v>1</v>
      </c>
      <c r="AB3654" s="8">
        <v>2</v>
      </c>
      <c r="AC3654" s="8">
        <v>9</v>
      </c>
      <c r="AD3654" s="8">
        <v>2</v>
      </c>
      <c r="AE3654" s="12" t="s">
        <v>757</v>
      </c>
    </row>
    <row r="3655" spans="2:31" x14ac:dyDescent="0.2">
      <c r="B3655" t="str">
        <f ca="1">IF(ISNA(VLOOKUP(AA3655&amp;"_"&amp;AB3655&amp;"_"&amp;AC3655&amp;"_"&amp;AE3655,[1]挑战模式!$A:$AS,1,FALSE)),"",IF(VLOOKUP(AA3655&amp;"_"&amp;AB3655&amp;"_"&amp;AC3655&amp;"_"&amp;AE3655,[1]挑战模式!$A:$AS,14+AD3655,FALSE)="","","Monster_Season"&amp;AA3655&amp;"_Challenge"&amp;AB3655&amp;"_"&amp;AC3655&amp;"_"&amp;AD3655&amp;"_"&amp;AE3655))</f>
        <v/>
      </c>
      <c r="C3655" t="str">
        <f t="shared" ca="1" si="285"/>
        <v/>
      </c>
      <c r="E3655" t="str">
        <f ca="1">IF(B3655="","",VLOOKUP(AA3655&amp;"_"&amp;AB3655&amp;"_"&amp;AC3655&amp;"_"&amp;AE3655,[1]挑战模式!$A:$AS,26+AD3655,FALSE))</f>
        <v/>
      </c>
      <c r="F3655" t="str">
        <f ca="1">IF(B3655="","",VLOOKUP(VLOOKUP(AA3655&amp;"_"&amp;AB3655&amp;"_"&amp;AC3655&amp;"_"&amp;AE3655,[1]挑战模式!$A:$AS,14+AD3655,FALSE),[1]怪物!$B:$O,3,FALSE))</f>
        <v/>
      </c>
      <c r="G3655" t="str">
        <f t="shared" ca="1" si="286"/>
        <v/>
      </c>
      <c r="H3655" t="str">
        <f t="shared" ca="1" si="287"/>
        <v/>
      </c>
      <c r="I3655" t="str">
        <f t="shared" ca="1" si="288"/>
        <v/>
      </c>
      <c r="J3655" t="str">
        <f t="shared" ca="1" si="289"/>
        <v/>
      </c>
      <c r="K3655" t="str">
        <f t="shared" ca="1" si="289"/>
        <v/>
      </c>
      <c r="AA3655" s="8">
        <v>1</v>
      </c>
      <c r="AB3655" s="8">
        <v>2</v>
      </c>
      <c r="AC3655" s="8">
        <v>9</v>
      </c>
      <c r="AD3655" s="8">
        <v>3</v>
      </c>
      <c r="AE3655" s="12" t="s">
        <v>757</v>
      </c>
    </row>
    <row r="3656" spans="2:31" x14ac:dyDescent="0.2">
      <c r="B3656" t="str">
        <f ca="1">IF(ISNA(VLOOKUP(AA3656&amp;"_"&amp;AB3656&amp;"_"&amp;AC3656&amp;"_"&amp;AE3656,[1]挑战模式!$A:$AS,1,FALSE)),"",IF(VLOOKUP(AA3656&amp;"_"&amp;AB3656&amp;"_"&amp;AC3656&amp;"_"&amp;AE3656,[1]挑战模式!$A:$AS,14+AD3656,FALSE)="","","Monster_Season"&amp;AA3656&amp;"_Challenge"&amp;AB3656&amp;"_"&amp;AC3656&amp;"_"&amp;AD3656&amp;"_"&amp;AE3656))</f>
        <v/>
      </c>
      <c r="C3656" t="str">
        <f t="shared" ca="1" si="285"/>
        <v/>
      </c>
      <c r="E3656" t="str">
        <f ca="1">IF(B3656="","",VLOOKUP(AA3656&amp;"_"&amp;AB3656&amp;"_"&amp;AC3656&amp;"_"&amp;AE3656,[1]挑战模式!$A:$AS,26+AD3656,FALSE))</f>
        <v/>
      </c>
      <c r="F3656" t="str">
        <f ca="1">IF(B3656="","",VLOOKUP(VLOOKUP(AA3656&amp;"_"&amp;AB3656&amp;"_"&amp;AC3656&amp;"_"&amp;AE3656,[1]挑战模式!$A:$AS,14+AD3656,FALSE),[1]怪物!$B:$O,3,FALSE))</f>
        <v/>
      </c>
      <c r="G3656" t="str">
        <f t="shared" ca="1" si="286"/>
        <v/>
      </c>
      <c r="H3656" t="str">
        <f t="shared" ca="1" si="287"/>
        <v/>
      </c>
      <c r="I3656" t="str">
        <f t="shared" ca="1" si="288"/>
        <v/>
      </c>
      <c r="J3656" t="str">
        <f t="shared" ca="1" si="289"/>
        <v/>
      </c>
      <c r="K3656" t="str">
        <f t="shared" ca="1" si="289"/>
        <v/>
      </c>
      <c r="AA3656" s="8">
        <v>1</v>
      </c>
      <c r="AB3656" s="8">
        <v>2</v>
      </c>
      <c r="AC3656" s="8">
        <v>9</v>
      </c>
      <c r="AD3656" s="8">
        <v>4</v>
      </c>
      <c r="AE3656" s="12" t="s">
        <v>757</v>
      </c>
    </row>
    <row r="3657" spans="2:31" x14ac:dyDescent="0.2">
      <c r="B3657" t="str">
        <f ca="1">IF(ISNA(VLOOKUP(AA3657&amp;"_"&amp;AB3657&amp;"_"&amp;AC3657&amp;"_"&amp;AE3657,[1]挑战模式!$A:$AS,1,FALSE)),"",IF(VLOOKUP(AA3657&amp;"_"&amp;AB3657&amp;"_"&amp;AC3657&amp;"_"&amp;AE3657,[1]挑战模式!$A:$AS,14+AD3657,FALSE)="","","Monster_Season"&amp;AA3657&amp;"_Challenge"&amp;AB3657&amp;"_"&amp;AC3657&amp;"_"&amp;AD3657&amp;"_"&amp;AE3657))</f>
        <v/>
      </c>
      <c r="C3657" t="str">
        <f t="shared" ref="C3657:C3720" ca="1" si="290">IF(B3657="","",1)</f>
        <v/>
      </c>
      <c r="E3657" t="str">
        <f ca="1">IF(B3657="","",VLOOKUP(AA3657&amp;"_"&amp;AB3657&amp;"_"&amp;AC3657&amp;"_"&amp;AE3657,[1]挑战模式!$A:$AS,26+AD3657,FALSE))</f>
        <v/>
      </c>
      <c r="F3657" t="str">
        <f ca="1">IF(B3657="","",VLOOKUP(VLOOKUP(AA3657&amp;"_"&amp;AB3657&amp;"_"&amp;AC3657&amp;"_"&amp;AE3657,[1]挑战模式!$A:$AS,14+AD3657,FALSE),[1]怪物!$B:$O,3,FALSE))</f>
        <v/>
      </c>
      <c r="G3657" t="str">
        <f t="shared" ref="G3657:G3720" ca="1" si="291">IF(B3657="","",0)</f>
        <v/>
      </c>
      <c r="H3657" t="str">
        <f t="shared" ref="H3657:H3720" ca="1" si="292">IF(B3657="","",0)</f>
        <v/>
      </c>
      <c r="I3657" t="str">
        <f t="shared" ref="I3657:I3720" ca="1" si="293">IF(B3657="","",0)</f>
        <v/>
      </c>
      <c r="J3657" t="str">
        <f t="shared" ref="J3657:K3720" ca="1" si="294">IF(B3657="","",0)</f>
        <v/>
      </c>
      <c r="K3657" t="str">
        <f t="shared" ca="1" si="294"/>
        <v/>
      </c>
      <c r="AA3657" s="8">
        <v>1</v>
      </c>
      <c r="AB3657" s="8">
        <v>2</v>
      </c>
      <c r="AC3657" s="8">
        <v>9</v>
      </c>
      <c r="AD3657" s="8">
        <v>5</v>
      </c>
      <c r="AE3657" s="12" t="s">
        <v>757</v>
      </c>
    </row>
    <row r="3658" spans="2:31" x14ac:dyDescent="0.2">
      <c r="B3658" t="str">
        <f ca="1">IF(ISNA(VLOOKUP(AA3658&amp;"_"&amp;AB3658&amp;"_"&amp;AC3658&amp;"_"&amp;AE3658,[1]挑战模式!$A:$AS,1,FALSE)),"",IF(VLOOKUP(AA3658&amp;"_"&amp;AB3658&amp;"_"&amp;AC3658&amp;"_"&amp;AE3658,[1]挑战模式!$A:$AS,14+AD3658,FALSE)="","","Monster_Season"&amp;AA3658&amp;"_Challenge"&amp;AB3658&amp;"_"&amp;AC3658&amp;"_"&amp;AD3658&amp;"_"&amp;AE3658))</f>
        <v/>
      </c>
      <c r="C3658" t="str">
        <f t="shared" ca="1" si="290"/>
        <v/>
      </c>
      <c r="E3658" t="str">
        <f ca="1">IF(B3658="","",VLOOKUP(AA3658&amp;"_"&amp;AB3658&amp;"_"&amp;AC3658&amp;"_"&amp;AE3658,[1]挑战模式!$A:$AS,26+AD3658,FALSE))</f>
        <v/>
      </c>
      <c r="F3658" t="str">
        <f ca="1">IF(B3658="","",VLOOKUP(VLOOKUP(AA3658&amp;"_"&amp;AB3658&amp;"_"&amp;AC3658&amp;"_"&amp;AE3658,[1]挑战模式!$A:$AS,14+AD3658,FALSE),[1]怪物!$B:$O,3,FALSE))</f>
        <v/>
      </c>
      <c r="G3658" t="str">
        <f t="shared" ca="1" si="291"/>
        <v/>
      </c>
      <c r="H3658" t="str">
        <f t="shared" ca="1" si="292"/>
        <v/>
      </c>
      <c r="I3658" t="str">
        <f t="shared" ca="1" si="293"/>
        <v/>
      </c>
      <c r="J3658" t="str">
        <f t="shared" ca="1" si="294"/>
        <v/>
      </c>
      <c r="K3658" t="str">
        <f t="shared" ca="1" si="294"/>
        <v/>
      </c>
      <c r="AA3658" s="8">
        <v>1</v>
      </c>
      <c r="AB3658" s="8">
        <v>2</v>
      </c>
      <c r="AC3658" s="8">
        <v>10</v>
      </c>
      <c r="AD3658" s="8">
        <v>6</v>
      </c>
      <c r="AE3658" s="12" t="s">
        <v>757</v>
      </c>
    </row>
    <row r="3659" spans="2:31" x14ac:dyDescent="0.2">
      <c r="B3659" t="str">
        <f ca="1">IF(ISNA(VLOOKUP(AA3659&amp;"_"&amp;AB3659&amp;"_"&amp;AC3659&amp;"_"&amp;AE3659,[1]挑战模式!$A:$AS,1,FALSE)),"",IF(VLOOKUP(AA3659&amp;"_"&amp;AB3659&amp;"_"&amp;AC3659&amp;"_"&amp;AE3659,[1]挑战模式!$A:$AS,14+AD3659,FALSE)="","","Monster_Season"&amp;AA3659&amp;"_Challenge"&amp;AB3659&amp;"_"&amp;AC3659&amp;"_"&amp;AD3659&amp;"_"&amp;AE3659))</f>
        <v/>
      </c>
      <c r="C3659" t="str">
        <f t="shared" ca="1" si="290"/>
        <v/>
      </c>
      <c r="E3659" t="str">
        <f ca="1">IF(B3659="","",VLOOKUP(AA3659&amp;"_"&amp;AB3659&amp;"_"&amp;AC3659&amp;"_"&amp;AE3659,[1]挑战模式!$A:$AS,26+AD3659,FALSE))</f>
        <v/>
      </c>
      <c r="F3659" t="str">
        <f ca="1">IF(B3659="","",VLOOKUP(VLOOKUP(AA3659&amp;"_"&amp;AB3659&amp;"_"&amp;AC3659&amp;"_"&amp;AE3659,[1]挑战模式!$A:$AS,14+AD3659,FALSE),[1]怪物!$B:$O,3,FALSE))</f>
        <v/>
      </c>
      <c r="G3659" t="str">
        <f t="shared" ca="1" si="291"/>
        <v/>
      </c>
      <c r="H3659" t="str">
        <f t="shared" ca="1" si="292"/>
        <v/>
      </c>
      <c r="I3659" t="str">
        <f t="shared" ca="1" si="293"/>
        <v/>
      </c>
      <c r="J3659" t="str">
        <f t="shared" ca="1" si="294"/>
        <v/>
      </c>
      <c r="K3659" t="str">
        <f t="shared" ca="1" si="294"/>
        <v/>
      </c>
      <c r="AA3659" s="8">
        <v>1</v>
      </c>
      <c r="AB3659" s="8">
        <v>2</v>
      </c>
      <c r="AC3659" s="8">
        <v>10</v>
      </c>
      <c r="AD3659" s="8">
        <v>1</v>
      </c>
      <c r="AE3659" s="12" t="s">
        <v>757</v>
      </c>
    </row>
    <row r="3660" spans="2:31" x14ac:dyDescent="0.2">
      <c r="B3660" t="str">
        <f ca="1">IF(ISNA(VLOOKUP(AA3660&amp;"_"&amp;AB3660&amp;"_"&amp;AC3660&amp;"_"&amp;AE3660,[1]挑战模式!$A:$AS,1,FALSE)),"",IF(VLOOKUP(AA3660&amp;"_"&amp;AB3660&amp;"_"&amp;AC3660&amp;"_"&amp;AE3660,[1]挑战模式!$A:$AS,14+AD3660,FALSE)="","","Monster_Season"&amp;AA3660&amp;"_Challenge"&amp;AB3660&amp;"_"&amp;AC3660&amp;"_"&amp;AD3660&amp;"_"&amp;AE3660))</f>
        <v/>
      </c>
      <c r="C3660" t="str">
        <f t="shared" ca="1" si="290"/>
        <v/>
      </c>
      <c r="E3660" t="str">
        <f ca="1">IF(B3660="","",VLOOKUP(AA3660&amp;"_"&amp;AB3660&amp;"_"&amp;AC3660&amp;"_"&amp;AE3660,[1]挑战模式!$A:$AS,26+AD3660,FALSE))</f>
        <v/>
      </c>
      <c r="F3660" t="str">
        <f ca="1">IF(B3660="","",VLOOKUP(VLOOKUP(AA3660&amp;"_"&amp;AB3660&amp;"_"&amp;AC3660&amp;"_"&amp;AE3660,[1]挑战模式!$A:$AS,14+AD3660,FALSE),[1]怪物!$B:$O,3,FALSE))</f>
        <v/>
      </c>
      <c r="G3660" t="str">
        <f t="shared" ca="1" si="291"/>
        <v/>
      </c>
      <c r="H3660" t="str">
        <f t="shared" ca="1" si="292"/>
        <v/>
      </c>
      <c r="I3660" t="str">
        <f t="shared" ca="1" si="293"/>
        <v/>
      </c>
      <c r="J3660" t="str">
        <f t="shared" ca="1" si="294"/>
        <v/>
      </c>
      <c r="K3660" t="str">
        <f t="shared" ca="1" si="294"/>
        <v/>
      </c>
      <c r="AA3660" s="8">
        <v>1</v>
      </c>
      <c r="AB3660" s="8">
        <v>2</v>
      </c>
      <c r="AC3660" s="8">
        <v>10</v>
      </c>
      <c r="AD3660" s="8">
        <v>2</v>
      </c>
      <c r="AE3660" s="12" t="s">
        <v>757</v>
      </c>
    </row>
    <row r="3661" spans="2:31" x14ac:dyDescent="0.2">
      <c r="B3661" t="str">
        <f ca="1">IF(ISNA(VLOOKUP(AA3661&amp;"_"&amp;AB3661&amp;"_"&amp;AC3661&amp;"_"&amp;AE3661,[1]挑战模式!$A:$AS,1,FALSE)),"",IF(VLOOKUP(AA3661&amp;"_"&amp;AB3661&amp;"_"&amp;AC3661&amp;"_"&amp;AE3661,[1]挑战模式!$A:$AS,14+AD3661,FALSE)="","","Monster_Season"&amp;AA3661&amp;"_Challenge"&amp;AB3661&amp;"_"&amp;AC3661&amp;"_"&amp;AD3661&amp;"_"&amp;AE3661))</f>
        <v/>
      </c>
      <c r="C3661" t="str">
        <f t="shared" ca="1" si="290"/>
        <v/>
      </c>
      <c r="E3661" t="str">
        <f ca="1">IF(B3661="","",VLOOKUP(AA3661&amp;"_"&amp;AB3661&amp;"_"&amp;AC3661&amp;"_"&amp;AE3661,[1]挑战模式!$A:$AS,26+AD3661,FALSE))</f>
        <v/>
      </c>
      <c r="F3661" t="str">
        <f ca="1">IF(B3661="","",VLOOKUP(VLOOKUP(AA3661&amp;"_"&amp;AB3661&amp;"_"&amp;AC3661&amp;"_"&amp;AE3661,[1]挑战模式!$A:$AS,14+AD3661,FALSE),[1]怪物!$B:$O,3,FALSE))</f>
        <v/>
      </c>
      <c r="G3661" t="str">
        <f t="shared" ca="1" si="291"/>
        <v/>
      </c>
      <c r="H3661" t="str">
        <f t="shared" ca="1" si="292"/>
        <v/>
      </c>
      <c r="I3661" t="str">
        <f t="shared" ca="1" si="293"/>
        <v/>
      </c>
      <c r="J3661" t="str">
        <f t="shared" ca="1" si="294"/>
        <v/>
      </c>
      <c r="K3661" t="str">
        <f t="shared" ca="1" si="294"/>
        <v/>
      </c>
      <c r="AA3661" s="8">
        <v>1</v>
      </c>
      <c r="AB3661" s="8">
        <v>2</v>
      </c>
      <c r="AC3661" s="8">
        <v>10</v>
      </c>
      <c r="AD3661" s="8">
        <v>3</v>
      </c>
      <c r="AE3661" s="12" t="s">
        <v>757</v>
      </c>
    </row>
    <row r="3662" spans="2:31" x14ac:dyDescent="0.2">
      <c r="B3662" t="str">
        <f ca="1">IF(ISNA(VLOOKUP(AA3662&amp;"_"&amp;AB3662&amp;"_"&amp;AC3662&amp;"_"&amp;AE3662,[1]挑战模式!$A:$AS,1,FALSE)),"",IF(VLOOKUP(AA3662&amp;"_"&amp;AB3662&amp;"_"&amp;AC3662&amp;"_"&amp;AE3662,[1]挑战模式!$A:$AS,14+AD3662,FALSE)="","","Monster_Season"&amp;AA3662&amp;"_Challenge"&amp;AB3662&amp;"_"&amp;AC3662&amp;"_"&amp;AD3662&amp;"_"&amp;AE3662))</f>
        <v/>
      </c>
      <c r="C3662" t="str">
        <f t="shared" ca="1" si="290"/>
        <v/>
      </c>
      <c r="E3662" t="str">
        <f ca="1">IF(B3662="","",VLOOKUP(AA3662&amp;"_"&amp;AB3662&amp;"_"&amp;AC3662&amp;"_"&amp;AE3662,[1]挑战模式!$A:$AS,26+AD3662,FALSE))</f>
        <v/>
      </c>
      <c r="F3662" t="str">
        <f ca="1">IF(B3662="","",VLOOKUP(VLOOKUP(AA3662&amp;"_"&amp;AB3662&amp;"_"&amp;AC3662&amp;"_"&amp;AE3662,[1]挑战模式!$A:$AS,14+AD3662,FALSE),[1]怪物!$B:$O,3,FALSE))</f>
        <v/>
      </c>
      <c r="G3662" t="str">
        <f t="shared" ca="1" si="291"/>
        <v/>
      </c>
      <c r="H3662" t="str">
        <f t="shared" ca="1" si="292"/>
        <v/>
      </c>
      <c r="I3662" t="str">
        <f t="shared" ca="1" si="293"/>
        <v/>
      </c>
      <c r="J3662" t="str">
        <f t="shared" ca="1" si="294"/>
        <v/>
      </c>
      <c r="K3662" t="str">
        <f t="shared" ca="1" si="294"/>
        <v/>
      </c>
      <c r="AA3662" s="8">
        <v>1</v>
      </c>
      <c r="AB3662" s="8">
        <v>2</v>
      </c>
      <c r="AC3662" s="8">
        <v>10</v>
      </c>
      <c r="AD3662" s="8">
        <v>4</v>
      </c>
      <c r="AE3662" s="12" t="s">
        <v>757</v>
      </c>
    </row>
    <row r="3663" spans="2:31" x14ac:dyDescent="0.2">
      <c r="B3663" t="str">
        <f ca="1">IF(ISNA(VLOOKUP(AA3663&amp;"_"&amp;AB3663&amp;"_"&amp;AC3663&amp;"_"&amp;AE3663,[1]挑战模式!$A:$AS,1,FALSE)),"",IF(VLOOKUP(AA3663&amp;"_"&amp;AB3663&amp;"_"&amp;AC3663&amp;"_"&amp;AE3663,[1]挑战模式!$A:$AS,14+AD3663,FALSE)="","","Monster_Season"&amp;AA3663&amp;"_Challenge"&amp;AB3663&amp;"_"&amp;AC3663&amp;"_"&amp;AD3663&amp;"_"&amp;AE3663))</f>
        <v/>
      </c>
      <c r="C3663" t="str">
        <f t="shared" ca="1" si="290"/>
        <v/>
      </c>
      <c r="E3663" t="str">
        <f ca="1">IF(B3663="","",VLOOKUP(AA3663&amp;"_"&amp;AB3663&amp;"_"&amp;AC3663&amp;"_"&amp;AE3663,[1]挑战模式!$A:$AS,26+AD3663,FALSE))</f>
        <v/>
      </c>
      <c r="F3663" t="str">
        <f ca="1">IF(B3663="","",VLOOKUP(VLOOKUP(AA3663&amp;"_"&amp;AB3663&amp;"_"&amp;AC3663&amp;"_"&amp;AE3663,[1]挑战模式!$A:$AS,14+AD3663,FALSE),[1]怪物!$B:$O,3,FALSE))</f>
        <v/>
      </c>
      <c r="G3663" t="str">
        <f t="shared" ca="1" si="291"/>
        <v/>
      </c>
      <c r="H3663" t="str">
        <f t="shared" ca="1" si="292"/>
        <v/>
      </c>
      <c r="I3663" t="str">
        <f t="shared" ca="1" si="293"/>
        <v/>
      </c>
      <c r="J3663" t="str">
        <f t="shared" ca="1" si="294"/>
        <v/>
      </c>
      <c r="K3663" t="str">
        <f t="shared" ca="1" si="294"/>
        <v/>
      </c>
      <c r="AA3663" s="8">
        <v>1</v>
      </c>
      <c r="AB3663" s="8">
        <v>2</v>
      </c>
      <c r="AC3663" s="8">
        <v>10</v>
      </c>
      <c r="AD3663" s="8">
        <v>5</v>
      </c>
      <c r="AE3663" s="12" t="s">
        <v>757</v>
      </c>
    </row>
    <row r="3664" spans="2:31" x14ac:dyDescent="0.2">
      <c r="B3664" t="str">
        <f ca="1">IF(ISNA(VLOOKUP(AA3664&amp;"_"&amp;AB3664&amp;"_"&amp;AC3664&amp;"_"&amp;AE3664,[1]挑战模式!$A:$AS,1,FALSE)),"",IF(VLOOKUP(AA3664&amp;"_"&amp;AB3664&amp;"_"&amp;AC3664&amp;"_"&amp;AE3664,[1]挑战模式!$A:$AS,14+AD3664,FALSE)="","","Monster_Season"&amp;AA3664&amp;"_Challenge"&amp;AB3664&amp;"_"&amp;AC3664&amp;"_"&amp;AD3664&amp;"_"&amp;AE3664))</f>
        <v>Monster_Season1_Challenge3_1_1_Normal</v>
      </c>
      <c r="C3664">
        <f t="shared" ca="1" si="290"/>
        <v>1</v>
      </c>
      <c r="E3664">
        <f ca="1">IF(B3664="","",VLOOKUP(AA3664&amp;"_"&amp;AB3664&amp;"_"&amp;AC3664&amp;"_"&amp;AE3664,[1]挑战模式!$A:$AS,26+AD3664,FALSE))</f>
        <v>216</v>
      </c>
      <c r="F3664">
        <f ca="1">IF(B3664="","",VLOOKUP(VLOOKUP(AA3664&amp;"_"&amp;AB3664&amp;"_"&amp;AC3664&amp;"_"&amp;AE3664,[1]挑战模式!$A:$AS,14+AD3664,FALSE),[1]怪物!$B:$O,3,FALSE))</f>
        <v>1</v>
      </c>
      <c r="G3664">
        <f t="shared" ca="1" si="291"/>
        <v>0</v>
      </c>
      <c r="H3664">
        <f t="shared" ca="1" si="292"/>
        <v>0</v>
      </c>
      <c r="I3664">
        <f t="shared" ca="1" si="293"/>
        <v>0</v>
      </c>
      <c r="J3664">
        <f t="shared" ca="1" si="294"/>
        <v>0</v>
      </c>
      <c r="K3664">
        <f t="shared" ca="1" si="294"/>
        <v>0</v>
      </c>
      <c r="AA3664" s="8">
        <v>1</v>
      </c>
      <c r="AB3664" s="8">
        <v>3</v>
      </c>
      <c r="AC3664" s="8">
        <v>1</v>
      </c>
      <c r="AD3664" s="8">
        <v>1</v>
      </c>
      <c r="AE3664" s="12" t="s">
        <v>757</v>
      </c>
    </row>
    <row r="3665" spans="2:31" x14ac:dyDescent="0.2">
      <c r="B3665" t="str">
        <f ca="1">IF(ISNA(VLOOKUP(AA3665&amp;"_"&amp;AB3665&amp;"_"&amp;AC3665&amp;"_"&amp;AE3665,[1]挑战模式!$A:$AS,1,FALSE)),"",IF(VLOOKUP(AA3665&amp;"_"&amp;AB3665&amp;"_"&amp;AC3665&amp;"_"&amp;AE3665,[1]挑战模式!$A:$AS,14+AD3665,FALSE)="","","Monster_Season"&amp;AA3665&amp;"_Challenge"&amp;AB3665&amp;"_"&amp;AC3665&amp;"_"&amp;AD3665&amp;"_"&amp;AE3665))</f>
        <v/>
      </c>
      <c r="C3665" t="str">
        <f t="shared" ca="1" si="290"/>
        <v/>
      </c>
      <c r="E3665" t="str">
        <f ca="1">IF(B3665="","",VLOOKUP(AA3665&amp;"_"&amp;AB3665&amp;"_"&amp;AC3665&amp;"_"&amp;AE3665,[1]挑战模式!$A:$AS,26+AD3665,FALSE))</f>
        <v/>
      </c>
      <c r="F3665" t="str">
        <f ca="1">IF(B3665="","",VLOOKUP(VLOOKUP(AA3665&amp;"_"&amp;AB3665&amp;"_"&amp;AC3665&amp;"_"&amp;AE3665,[1]挑战模式!$A:$AS,14+AD3665,FALSE),[1]怪物!$B:$O,3,FALSE))</f>
        <v/>
      </c>
      <c r="G3665" t="str">
        <f t="shared" ca="1" si="291"/>
        <v/>
      </c>
      <c r="H3665" t="str">
        <f t="shared" ca="1" si="292"/>
        <v/>
      </c>
      <c r="I3665" t="str">
        <f t="shared" ca="1" si="293"/>
        <v/>
      </c>
      <c r="J3665" t="str">
        <f t="shared" ca="1" si="294"/>
        <v/>
      </c>
      <c r="K3665" t="str">
        <f t="shared" ca="1" si="294"/>
        <v/>
      </c>
      <c r="AA3665" s="8">
        <v>1</v>
      </c>
      <c r="AB3665" s="8">
        <v>3</v>
      </c>
      <c r="AC3665" s="8">
        <v>1</v>
      </c>
      <c r="AD3665" s="8">
        <v>2</v>
      </c>
      <c r="AE3665" s="12" t="s">
        <v>757</v>
      </c>
    </row>
    <row r="3666" spans="2:31" x14ac:dyDescent="0.2">
      <c r="B3666" t="str">
        <f ca="1">IF(ISNA(VLOOKUP(AA3666&amp;"_"&amp;AB3666&amp;"_"&amp;AC3666&amp;"_"&amp;AE3666,[1]挑战模式!$A:$AS,1,FALSE)),"",IF(VLOOKUP(AA3666&amp;"_"&amp;AB3666&amp;"_"&amp;AC3666&amp;"_"&amp;AE3666,[1]挑战模式!$A:$AS,14+AD3666,FALSE)="","","Monster_Season"&amp;AA3666&amp;"_Challenge"&amp;AB3666&amp;"_"&amp;AC3666&amp;"_"&amp;AD3666&amp;"_"&amp;AE3666))</f>
        <v/>
      </c>
      <c r="C3666" t="str">
        <f t="shared" ca="1" si="290"/>
        <v/>
      </c>
      <c r="E3666" t="str">
        <f ca="1">IF(B3666="","",VLOOKUP(AA3666&amp;"_"&amp;AB3666&amp;"_"&amp;AC3666&amp;"_"&amp;AE3666,[1]挑战模式!$A:$AS,26+AD3666,FALSE))</f>
        <v/>
      </c>
      <c r="F3666" t="str">
        <f ca="1">IF(B3666="","",VLOOKUP(VLOOKUP(AA3666&amp;"_"&amp;AB3666&amp;"_"&amp;AC3666&amp;"_"&amp;AE3666,[1]挑战模式!$A:$AS,14+AD3666,FALSE),[1]怪物!$B:$O,3,FALSE))</f>
        <v/>
      </c>
      <c r="G3666" t="str">
        <f t="shared" ca="1" si="291"/>
        <v/>
      </c>
      <c r="H3666" t="str">
        <f t="shared" ca="1" si="292"/>
        <v/>
      </c>
      <c r="I3666" t="str">
        <f t="shared" ca="1" si="293"/>
        <v/>
      </c>
      <c r="J3666" t="str">
        <f t="shared" ca="1" si="294"/>
        <v/>
      </c>
      <c r="K3666" t="str">
        <f t="shared" ca="1" si="294"/>
        <v/>
      </c>
      <c r="AA3666" s="8">
        <v>1</v>
      </c>
      <c r="AB3666" s="8">
        <v>3</v>
      </c>
      <c r="AC3666" s="8">
        <v>1</v>
      </c>
      <c r="AD3666" s="8">
        <v>3</v>
      </c>
      <c r="AE3666" s="12" t="s">
        <v>757</v>
      </c>
    </row>
    <row r="3667" spans="2:31" x14ac:dyDescent="0.2">
      <c r="B3667" t="str">
        <f ca="1">IF(ISNA(VLOOKUP(AA3667&amp;"_"&amp;AB3667&amp;"_"&amp;AC3667&amp;"_"&amp;AE3667,[1]挑战模式!$A:$AS,1,FALSE)),"",IF(VLOOKUP(AA3667&amp;"_"&amp;AB3667&amp;"_"&amp;AC3667&amp;"_"&amp;AE3667,[1]挑战模式!$A:$AS,14+AD3667,FALSE)="","","Monster_Season"&amp;AA3667&amp;"_Challenge"&amp;AB3667&amp;"_"&amp;AC3667&amp;"_"&amp;AD3667&amp;"_"&amp;AE3667))</f>
        <v/>
      </c>
      <c r="C3667" t="str">
        <f t="shared" ca="1" si="290"/>
        <v/>
      </c>
      <c r="E3667" t="str">
        <f ca="1">IF(B3667="","",VLOOKUP(AA3667&amp;"_"&amp;AB3667&amp;"_"&amp;AC3667&amp;"_"&amp;AE3667,[1]挑战模式!$A:$AS,26+AD3667,FALSE))</f>
        <v/>
      </c>
      <c r="F3667" t="str">
        <f ca="1">IF(B3667="","",VLOOKUP(VLOOKUP(AA3667&amp;"_"&amp;AB3667&amp;"_"&amp;AC3667&amp;"_"&amp;AE3667,[1]挑战模式!$A:$AS,14+AD3667,FALSE),[1]怪物!$B:$O,3,FALSE))</f>
        <v/>
      </c>
      <c r="G3667" t="str">
        <f t="shared" ca="1" si="291"/>
        <v/>
      </c>
      <c r="H3667" t="str">
        <f t="shared" ca="1" si="292"/>
        <v/>
      </c>
      <c r="I3667" t="str">
        <f t="shared" ca="1" si="293"/>
        <v/>
      </c>
      <c r="J3667" t="str">
        <f t="shared" ca="1" si="294"/>
        <v/>
      </c>
      <c r="K3667" t="str">
        <f t="shared" ca="1" si="294"/>
        <v/>
      </c>
      <c r="AA3667" s="8">
        <v>1</v>
      </c>
      <c r="AB3667" s="8">
        <v>3</v>
      </c>
      <c r="AC3667" s="8">
        <v>1</v>
      </c>
      <c r="AD3667" s="8">
        <v>4</v>
      </c>
      <c r="AE3667" s="12" t="s">
        <v>757</v>
      </c>
    </row>
    <row r="3668" spans="2:31" x14ac:dyDescent="0.2">
      <c r="B3668" t="str">
        <f ca="1">IF(ISNA(VLOOKUP(AA3668&amp;"_"&amp;AB3668&amp;"_"&amp;AC3668&amp;"_"&amp;AE3668,[1]挑战模式!$A:$AS,1,FALSE)),"",IF(VLOOKUP(AA3668&amp;"_"&amp;AB3668&amp;"_"&amp;AC3668&amp;"_"&amp;AE3668,[1]挑战模式!$A:$AS,14+AD3668,FALSE)="","","Monster_Season"&amp;AA3668&amp;"_Challenge"&amp;AB3668&amp;"_"&amp;AC3668&amp;"_"&amp;AD3668&amp;"_"&amp;AE3668))</f>
        <v/>
      </c>
      <c r="C3668" t="str">
        <f t="shared" ca="1" si="290"/>
        <v/>
      </c>
      <c r="E3668" t="str">
        <f ca="1">IF(B3668="","",VLOOKUP(AA3668&amp;"_"&amp;AB3668&amp;"_"&amp;AC3668&amp;"_"&amp;AE3668,[1]挑战模式!$A:$AS,26+AD3668,FALSE))</f>
        <v/>
      </c>
      <c r="F3668" t="str">
        <f ca="1">IF(B3668="","",VLOOKUP(VLOOKUP(AA3668&amp;"_"&amp;AB3668&amp;"_"&amp;AC3668&amp;"_"&amp;AE3668,[1]挑战模式!$A:$AS,14+AD3668,FALSE),[1]怪物!$B:$O,3,FALSE))</f>
        <v/>
      </c>
      <c r="G3668" t="str">
        <f t="shared" ca="1" si="291"/>
        <v/>
      </c>
      <c r="H3668" t="str">
        <f t="shared" ca="1" si="292"/>
        <v/>
      </c>
      <c r="I3668" t="str">
        <f t="shared" ca="1" si="293"/>
        <v/>
      </c>
      <c r="J3668" t="str">
        <f t="shared" ca="1" si="294"/>
        <v/>
      </c>
      <c r="K3668" t="str">
        <f t="shared" ca="1" si="294"/>
        <v/>
      </c>
      <c r="AA3668" s="8">
        <v>1</v>
      </c>
      <c r="AB3668" s="8">
        <v>3</v>
      </c>
      <c r="AC3668" s="8">
        <v>1</v>
      </c>
      <c r="AD3668" s="8">
        <v>5</v>
      </c>
      <c r="AE3668" s="12" t="s">
        <v>757</v>
      </c>
    </row>
    <row r="3669" spans="2:31" x14ac:dyDescent="0.2">
      <c r="B3669" t="str">
        <f ca="1">IF(ISNA(VLOOKUP(AA3669&amp;"_"&amp;AB3669&amp;"_"&amp;AC3669&amp;"_"&amp;AE3669,[1]挑战模式!$A:$AS,1,FALSE)),"",IF(VLOOKUP(AA3669&amp;"_"&amp;AB3669&amp;"_"&amp;AC3669&amp;"_"&amp;AE3669,[1]挑战模式!$A:$AS,14+AD3669,FALSE)="","","Monster_Season"&amp;AA3669&amp;"_Challenge"&amp;AB3669&amp;"_"&amp;AC3669&amp;"_"&amp;AD3669&amp;"_"&amp;AE3669))</f>
        <v/>
      </c>
      <c r="C3669" t="str">
        <f t="shared" ca="1" si="290"/>
        <v/>
      </c>
      <c r="E3669" t="str">
        <f ca="1">IF(B3669="","",VLOOKUP(AA3669&amp;"_"&amp;AB3669&amp;"_"&amp;AC3669&amp;"_"&amp;AE3669,[1]挑战模式!$A:$AS,26+AD3669,FALSE))</f>
        <v/>
      </c>
      <c r="F3669" t="str">
        <f ca="1">IF(B3669="","",VLOOKUP(VLOOKUP(AA3669&amp;"_"&amp;AB3669&amp;"_"&amp;AC3669&amp;"_"&amp;AE3669,[1]挑战模式!$A:$AS,14+AD3669,FALSE),[1]怪物!$B:$O,3,FALSE))</f>
        <v/>
      </c>
      <c r="G3669" t="str">
        <f t="shared" ca="1" si="291"/>
        <v/>
      </c>
      <c r="H3669" t="str">
        <f t="shared" ca="1" si="292"/>
        <v/>
      </c>
      <c r="I3669" t="str">
        <f t="shared" ca="1" si="293"/>
        <v/>
      </c>
      <c r="J3669" t="str">
        <f t="shared" ca="1" si="294"/>
        <v/>
      </c>
      <c r="K3669" t="str">
        <f t="shared" ca="1" si="294"/>
        <v/>
      </c>
      <c r="AA3669" s="8">
        <v>1</v>
      </c>
      <c r="AB3669" s="8">
        <v>3</v>
      </c>
      <c r="AC3669" s="8">
        <v>1</v>
      </c>
      <c r="AD3669" s="8">
        <v>6</v>
      </c>
      <c r="AE3669" s="12" t="s">
        <v>757</v>
      </c>
    </row>
    <row r="3670" spans="2:31" x14ac:dyDescent="0.2">
      <c r="B3670" t="str">
        <f ca="1">IF(ISNA(VLOOKUP(AA3670&amp;"_"&amp;AB3670&amp;"_"&amp;AC3670&amp;"_"&amp;AE3670,[1]挑战模式!$A:$AS,1,FALSE)),"",IF(VLOOKUP(AA3670&amp;"_"&amp;AB3670&amp;"_"&amp;AC3670&amp;"_"&amp;AE3670,[1]挑战模式!$A:$AS,14+AD3670,FALSE)="","","Monster_Season"&amp;AA3670&amp;"_Challenge"&amp;AB3670&amp;"_"&amp;AC3670&amp;"_"&amp;AD3670&amp;"_"&amp;AE3670))</f>
        <v>Monster_Season1_Challenge3_2_1_Normal</v>
      </c>
      <c r="C3670">
        <f t="shared" ca="1" si="290"/>
        <v>1</v>
      </c>
      <c r="E3670">
        <f ca="1">IF(B3670="","",VLOOKUP(AA3670&amp;"_"&amp;AB3670&amp;"_"&amp;AC3670&amp;"_"&amp;AE3670,[1]挑战模式!$A:$AS,26+AD3670,FALSE))</f>
        <v>371</v>
      </c>
      <c r="F3670">
        <f ca="1">IF(B3670="","",VLOOKUP(VLOOKUP(AA3670&amp;"_"&amp;AB3670&amp;"_"&amp;AC3670&amp;"_"&amp;AE3670,[1]挑战模式!$A:$AS,14+AD3670,FALSE),[1]怪物!$B:$O,3,FALSE))</f>
        <v>1</v>
      </c>
      <c r="G3670">
        <f t="shared" ca="1" si="291"/>
        <v>0</v>
      </c>
      <c r="H3670">
        <f t="shared" ca="1" si="292"/>
        <v>0</v>
      </c>
      <c r="I3670">
        <f t="shared" ca="1" si="293"/>
        <v>0</v>
      </c>
      <c r="J3670">
        <f t="shared" ca="1" si="294"/>
        <v>0</v>
      </c>
      <c r="K3670">
        <f t="shared" ca="1" si="294"/>
        <v>0</v>
      </c>
      <c r="AA3670" s="8">
        <v>1</v>
      </c>
      <c r="AB3670" s="8">
        <v>3</v>
      </c>
      <c r="AC3670" s="8">
        <v>2</v>
      </c>
      <c r="AD3670" s="8">
        <v>1</v>
      </c>
      <c r="AE3670" s="12" t="s">
        <v>757</v>
      </c>
    </row>
    <row r="3671" spans="2:31" x14ac:dyDescent="0.2">
      <c r="B3671" t="str">
        <f ca="1">IF(ISNA(VLOOKUP(AA3671&amp;"_"&amp;AB3671&amp;"_"&amp;AC3671&amp;"_"&amp;AE3671,[1]挑战模式!$A:$AS,1,FALSE)),"",IF(VLOOKUP(AA3671&amp;"_"&amp;AB3671&amp;"_"&amp;AC3671&amp;"_"&amp;AE3671,[1]挑战模式!$A:$AS,14+AD3671,FALSE)="","","Monster_Season"&amp;AA3671&amp;"_Challenge"&amp;AB3671&amp;"_"&amp;AC3671&amp;"_"&amp;AD3671&amp;"_"&amp;AE3671))</f>
        <v>Monster_Season1_Challenge3_2_2_Normal</v>
      </c>
      <c r="C3671">
        <f t="shared" ca="1" si="290"/>
        <v>1</v>
      </c>
      <c r="E3671">
        <f ca="1">IF(B3671="","",VLOOKUP(AA3671&amp;"_"&amp;AB3671&amp;"_"&amp;AC3671&amp;"_"&amp;AE3671,[1]挑战模式!$A:$AS,26+AD3671,FALSE))</f>
        <v>371</v>
      </c>
      <c r="F3671">
        <f ca="1">IF(B3671="","",VLOOKUP(VLOOKUP(AA3671&amp;"_"&amp;AB3671&amp;"_"&amp;AC3671&amp;"_"&amp;AE3671,[1]挑战模式!$A:$AS,14+AD3671,FALSE),[1]怪物!$B:$O,3,FALSE))</f>
        <v>1</v>
      </c>
      <c r="G3671">
        <f t="shared" ca="1" si="291"/>
        <v>0</v>
      </c>
      <c r="H3671">
        <f t="shared" ca="1" si="292"/>
        <v>0</v>
      </c>
      <c r="I3671">
        <f t="shared" ca="1" si="293"/>
        <v>0</v>
      </c>
      <c r="J3671">
        <f t="shared" ca="1" si="294"/>
        <v>0</v>
      </c>
      <c r="K3671">
        <f t="shared" ca="1" si="294"/>
        <v>0</v>
      </c>
      <c r="AA3671" s="8">
        <v>1</v>
      </c>
      <c r="AB3671" s="8">
        <v>3</v>
      </c>
      <c r="AC3671" s="8">
        <v>2</v>
      </c>
      <c r="AD3671" s="8">
        <v>2</v>
      </c>
      <c r="AE3671" s="12" t="s">
        <v>757</v>
      </c>
    </row>
    <row r="3672" spans="2:31" x14ac:dyDescent="0.2">
      <c r="B3672" t="str">
        <f ca="1">IF(ISNA(VLOOKUP(AA3672&amp;"_"&amp;AB3672&amp;"_"&amp;AC3672&amp;"_"&amp;AE3672,[1]挑战模式!$A:$AS,1,FALSE)),"",IF(VLOOKUP(AA3672&amp;"_"&amp;AB3672&amp;"_"&amp;AC3672&amp;"_"&amp;AE3672,[1]挑战模式!$A:$AS,14+AD3672,FALSE)="","","Monster_Season"&amp;AA3672&amp;"_Challenge"&amp;AB3672&amp;"_"&amp;AC3672&amp;"_"&amp;AD3672&amp;"_"&amp;AE3672))</f>
        <v/>
      </c>
      <c r="C3672" t="str">
        <f t="shared" ca="1" si="290"/>
        <v/>
      </c>
      <c r="E3672" t="str">
        <f ca="1">IF(B3672="","",VLOOKUP(AA3672&amp;"_"&amp;AB3672&amp;"_"&amp;AC3672&amp;"_"&amp;AE3672,[1]挑战模式!$A:$AS,26+AD3672,FALSE))</f>
        <v/>
      </c>
      <c r="F3672" t="str">
        <f ca="1">IF(B3672="","",VLOOKUP(VLOOKUP(AA3672&amp;"_"&amp;AB3672&amp;"_"&amp;AC3672&amp;"_"&amp;AE3672,[1]挑战模式!$A:$AS,14+AD3672,FALSE),[1]怪物!$B:$O,3,FALSE))</f>
        <v/>
      </c>
      <c r="G3672" t="str">
        <f t="shared" ca="1" si="291"/>
        <v/>
      </c>
      <c r="H3672" t="str">
        <f t="shared" ca="1" si="292"/>
        <v/>
      </c>
      <c r="I3672" t="str">
        <f t="shared" ca="1" si="293"/>
        <v/>
      </c>
      <c r="J3672" t="str">
        <f t="shared" ca="1" si="294"/>
        <v/>
      </c>
      <c r="K3672" t="str">
        <f t="shared" ca="1" si="294"/>
        <v/>
      </c>
      <c r="AA3672" s="8">
        <v>1</v>
      </c>
      <c r="AB3672" s="8">
        <v>3</v>
      </c>
      <c r="AC3672" s="8">
        <v>2</v>
      </c>
      <c r="AD3672" s="8">
        <v>3</v>
      </c>
      <c r="AE3672" s="12" t="s">
        <v>757</v>
      </c>
    </row>
    <row r="3673" spans="2:31" x14ac:dyDescent="0.2">
      <c r="B3673" t="str">
        <f ca="1">IF(ISNA(VLOOKUP(AA3673&amp;"_"&amp;AB3673&amp;"_"&amp;AC3673&amp;"_"&amp;AE3673,[1]挑战模式!$A:$AS,1,FALSE)),"",IF(VLOOKUP(AA3673&amp;"_"&amp;AB3673&amp;"_"&amp;AC3673&amp;"_"&amp;AE3673,[1]挑战模式!$A:$AS,14+AD3673,FALSE)="","","Monster_Season"&amp;AA3673&amp;"_Challenge"&amp;AB3673&amp;"_"&amp;AC3673&amp;"_"&amp;AD3673&amp;"_"&amp;AE3673))</f>
        <v/>
      </c>
      <c r="C3673" t="str">
        <f t="shared" ca="1" si="290"/>
        <v/>
      </c>
      <c r="E3673" t="str">
        <f ca="1">IF(B3673="","",VLOOKUP(AA3673&amp;"_"&amp;AB3673&amp;"_"&amp;AC3673&amp;"_"&amp;AE3673,[1]挑战模式!$A:$AS,26+AD3673,FALSE))</f>
        <v/>
      </c>
      <c r="F3673" t="str">
        <f ca="1">IF(B3673="","",VLOOKUP(VLOOKUP(AA3673&amp;"_"&amp;AB3673&amp;"_"&amp;AC3673&amp;"_"&amp;AE3673,[1]挑战模式!$A:$AS,14+AD3673,FALSE),[1]怪物!$B:$O,3,FALSE))</f>
        <v/>
      </c>
      <c r="G3673" t="str">
        <f t="shared" ca="1" si="291"/>
        <v/>
      </c>
      <c r="H3673" t="str">
        <f t="shared" ca="1" si="292"/>
        <v/>
      </c>
      <c r="I3673" t="str">
        <f t="shared" ca="1" si="293"/>
        <v/>
      </c>
      <c r="J3673" t="str">
        <f t="shared" ca="1" si="294"/>
        <v/>
      </c>
      <c r="K3673" t="str">
        <f t="shared" ca="1" si="294"/>
        <v/>
      </c>
      <c r="AA3673" s="8">
        <v>1</v>
      </c>
      <c r="AB3673" s="8">
        <v>3</v>
      </c>
      <c r="AC3673" s="8">
        <v>2</v>
      </c>
      <c r="AD3673" s="8">
        <v>4</v>
      </c>
      <c r="AE3673" s="12" t="s">
        <v>757</v>
      </c>
    </row>
    <row r="3674" spans="2:31" x14ac:dyDescent="0.2">
      <c r="B3674" t="str">
        <f ca="1">IF(ISNA(VLOOKUP(AA3674&amp;"_"&amp;AB3674&amp;"_"&amp;AC3674&amp;"_"&amp;AE3674,[1]挑战模式!$A:$AS,1,FALSE)),"",IF(VLOOKUP(AA3674&amp;"_"&amp;AB3674&amp;"_"&amp;AC3674&amp;"_"&amp;AE3674,[1]挑战模式!$A:$AS,14+AD3674,FALSE)="","","Monster_Season"&amp;AA3674&amp;"_Challenge"&amp;AB3674&amp;"_"&amp;AC3674&amp;"_"&amp;AD3674&amp;"_"&amp;AE3674))</f>
        <v/>
      </c>
      <c r="C3674" t="str">
        <f t="shared" ca="1" si="290"/>
        <v/>
      </c>
      <c r="E3674" t="str">
        <f ca="1">IF(B3674="","",VLOOKUP(AA3674&amp;"_"&amp;AB3674&amp;"_"&amp;AC3674&amp;"_"&amp;AE3674,[1]挑战模式!$A:$AS,26+AD3674,FALSE))</f>
        <v/>
      </c>
      <c r="F3674" t="str">
        <f ca="1">IF(B3674="","",VLOOKUP(VLOOKUP(AA3674&amp;"_"&amp;AB3674&amp;"_"&amp;AC3674&amp;"_"&amp;AE3674,[1]挑战模式!$A:$AS,14+AD3674,FALSE),[1]怪物!$B:$O,3,FALSE))</f>
        <v/>
      </c>
      <c r="G3674" t="str">
        <f t="shared" ca="1" si="291"/>
        <v/>
      </c>
      <c r="H3674" t="str">
        <f t="shared" ca="1" si="292"/>
        <v/>
      </c>
      <c r="I3674" t="str">
        <f t="shared" ca="1" si="293"/>
        <v/>
      </c>
      <c r="J3674" t="str">
        <f t="shared" ca="1" si="294"/>
        <v/>
      </c>
      <c r="K3674" t="str">
        <f t="shared" ca="1" si="294"/>
        <v/>
      </c>
      <c r="AA3674" s="8">
        <v>1</v>
      </c>
      <c r="AB3674" s="8">
        <v>3</v>
      </c>
      <c r="AC3674" s="8">
        <v>2</v>
      </c>
      <c r="AD3674" s="8">
        <v>5</v>
      </c>
      <c r="AE3674" s="12" t="s">
        <v>757</v>
      </c>
    </row>
    <row r="3675" spans="2:31" x14ac:dyDescent="0.2">
      <c r="B3675" t="str">
        <f ca="1">IF(ISNA(VLOOKUP(AA3675&amp;"_"&amp;AB3675&amp;"_"&amp;AC3675&amp;"_"&amp;AE3675,[1]挑战模式!$A:$AS,1,FALSE)),"",IF(VLOOKUP(AA3675&amp;"_"&amp;AB3675&amp;"_"&amp;AC3675&amp;"_"&amp;AE3675,[1]挑战模式!$A:$AS,14+AD3675,FALSE)="","","Monster_Season"&amp;AA3675&amp;"_Challenge"&amp;AB3675&amp;"_"&amp;AC3675&amp;"_"&amp;AD3675&amp;"_"&amp;AE3675))</f>
        <v/>
      </c>
      <c r="C3675" t="str">
        <f t="shared" ca="1" si="290"/>
        <v/>
      </c>
      <c r="E3675" t="str">
        <f ca="1">IF(B3675="","",VLOOKUP(AA3675&amp;"_"&amp;AB3675&amp;"_"&amp;AC3675&amp;"_"&amp;AE3675,[1]挑战模式!$A:$AS,26+AD3675,FALSE))</f>
        <v/>
      </c>
      <c r="F3675" t="str">
        <f ca="1">IF(B3675="","",VLOOKUP(VLOOKUP(AA3675&amp;"_"&amp;AB3675&amp;"_"&amp;AC3675&amp;"_"&amp;AE3675,[1]挑战模式!$A:$AS,14+AD3675,FALSE),[1]怪物!$B:$O,3,FALSE))</f>
        <v/>
      </c>
      <c r="G3675" t="str">
        <f t="shared" ca="1" si="291"/>
        <v/>
      </c>
      <c r="H3675" t="str">
        <f t="shared" ca="1" si="292"/>
        <v/>
      </c>
      <c r="I3675" t="str">
        <f t="shared" ca="1" si="293"/>
        <v/>
      </c>
      <c r="J3675" t="str">
        <f t="shared" ca="1" si="294"/>
        <v/>
      </c>
      <c r="K3675" t="str">
        <f t="shared" ca="1" si="294"/>
        <v/>
      </c>
      <c r="AA3675" s="8">
        <v>1</v>
      </c>
      <c r="AB3675" s="8">
        <v>3</v>
      </c>
      <c r="AC3675" s="8">
        <v>2</v>
      </c>
      <c r="AD3675" s="8">
        <v>6</v>
      </c>
      <c r="AE3675" s="12" t="s">
        <v>757</v>
      </c>
    </row>
    <row r="3676" spans="2:31" x14ac:dyDescent="0.2">
      <c r="B3676" t="str">
        <f ca="1">IF(ISNA(VLOOKUP(AA3676&amp;"_"&amp;AB3676&amp;"_"&amp;AC3676&amp;"_"&amp;AE3676,[1]挑战模式!$A:$AS,1,FALSE)),"",IF(VLOOKUP(AA3676&amp;"_"&amp;AB3676&amp;"_"&amp;AC3676&amp;"_"&amp;AE3676,[1]挑战模式!$A:$AS,14+AD3676,FALSE)="","","Monster_Season"&amp;AA3676&amp;"_Challenge"&amp;AB3676&amp;"_"&amp;AC3676&amp;"_"&amp;AD3676&amp;"_"&amp;AE3676))</f>
        <v>Monster_Season1_Challenge3_3_1_Normal</v>
      </c>
      <c r="C3676">
        <f t="shared" ca="1" si="290"/>
        <v>1</v>
      </c>
      <c r="E3676">
        <f ca="1">IF(B3676="","",VLOOKUP(AA3676&amp;"_"&amp;AB3676&amp;"_"&amp;AC3676&amp;"_"&amp;AE3676,[1]挑战模式!$A:$AS,26+AD3676,FALSE))</f>
        <v>526</v>
      </c>
      <c r="F3676">
        <f ca="1">IF(B3676="","",VLOOKUP(VLOOKUP(AA3676&amp;"_"&amp;AB3676&amp;"_"&amp;AC3676&amp;"_"&amp;AE3676,[1]挑战模式!$A:$AS,14+AD3676,FALSE),[1]怪物!$B:$O,3,FALSE))</f>
        <v>1</v>
      </c>
      <c r="G3676">
        <f t="shared" ca="1" si="291"/>
        <v>0</v>
      </c>
      <c r="H3676">
        <f t="shared" ca="1" si="292"/>
        <v>0</v>
      </c>
      <c r="I3676">
        <f t="shared" ca="1" si="293"/>
        <v>0</v>
      </c>
      <c r="J3676">
        <f t="shared" ca="1" si="294"/>
        <v>0</v>
      </c>
      <c r="K3676">
        <f t="shared" ca="1" si="294"/>
        <v>0</v>
      </c>
      <c r="AA3676" s="8">
        <v>1</v>
      </c>
      <c r="AB3676" s="8">
        <v>3</v>
      </c>
      <c r="AC3676" s="8">
        <v>3</v>
      </c>
      <c r="AD3676" s="8">
        <v>1</v>
      </c>
      <c r="AE3676" s="12" t="s">
        <v>757</v>
      </c>
    </row>
    <row r="3677" spans="2:31" x14ac:dyDescent="0.2">
      <c r="B3677" t="str">
        <f ca="1">IF(ISNA(VLOOKUP(AA3677&amp;"_"&amp;AB3677&amp;"_"&amp;AC3677&amp;"_"&amp;AE3677,[1]挑战模式!$A:$AS,1,FALSE)),"",IF(VLOOKUP(AA3677&amp;"_"&amp;AB3677&amp;"_"&amp;AC3677&amp;"_"&amp;AE3677,[1]挑战模式!$A:$AS,14+AD3677,FALSE)="","","Monster_Season"&amp;AA3677&amp;"_Challenge"&amp;AB3677&amp;"_"&amp;AC3677&amp;"_"&amp;AD3677&amp;"_"&amp;AE3677))</f>
        <v>Monster_Season1_Challenge3_3_2_Normal</v>
      </c>
      <c r="C3677">
        <f t="shared" ca="1" si="290"/>
        <v>1</v>
      </c>
      <c r="E3677">
        <f ca="1">IF(B3677="","",VLOOKUP(AA3677&amp;"_"&amp;AB3677&amp;"_"&amp;AC3677&amp;"_"&amp;AE3677,[1]挑战模式!$A:$AS,26+AD3677,FALSE))</f>
        <v>526</v>
      </c>
      <c r="F3677">
        <f ca="1">IF(B3677="","",VLOOKUP(VLOOKUP(AA3677&amp;"_"&amp;AB3677&amp;"_"&amp;AC3677&amp;"_"&amp;AE3677,[1]挑战模式!$A:$AS,14+AD3677,FALSE),[1]怪物!$B:$O,3,FALSE))</f>
        <v>1</v>
      </c>
      <c r="G3677">
        <f t="shared" ca="1" si="291"/>
        <v>0</v>
      </c>
      <c r="H3677">
        <f t="shared" ca="1" si="292"/>
        <v>0</v>
      </c>
      <c r="I3677">
        <f t="shared" ca="1" si="293"/>
        <v>0</v>
      </c>
      <c r="J3677">
        <f t="shared" ca="1" si="294"/>
        <v>0</v>
      </c>
      <c r="K3677">
        <f t="shared" ca="1" si="294"/>
        <v>0</v>
      </c>
      <c r="AA3677" s="8">
        <v>1</v>
      </c>
      <c r="AB3677" s="8">
        <v>3</v>
      </c>
      <c r="AC3677" s="8">
        <v>3</v>
      </c>
      <c r="AD3677" s="8">
        <v>2</v>
      </c>
      <c r="AE3677" s="12" t="s">
        <v>757</v>
      </c>
    </row>
    <row r="3678" spans="2:31" x14ac:dyDescent="0.2">
      <c r="B3678" t="str">
        <f ca="1">IF(ISNA(VLOOKUP(AA3678&amp;"_"&amp;AB3678&amp;"_"&amp;AC3678&amp;"_"&amp;AE3678,[1]挑战模式!$A:$AS,1,FALSE)),"",IF(VLOOKUP(AA3678&amp;"_"&amp;AB3678&amp;"_"&amp;AC3678&amp;"_"&amp;AE3678,[1]挑战模式!$A:$AS,14+AD3678,FALSE)="","","Monster_Season"&amp;AA3678&amp;"_Challenge"&amp;AB3678&amp;"_"&amp;AC3678&amp;"_"&amp;AD3678&amp;"_"&amp;AE3678))</f>
        <v/>
      </c>
      <c r="C3678" t="str">
        <f t="shared" ca="1" si="290"/>
        <v/>
      </c>
      <c r="E3678" t="str">
        <f ca="1">IF(B3678="","",VLOOKUP(AA3678&amp;"_"&amp;AB3678&amp;"_"&amp;AC3678&amp;"_"&amp;AE3678,[1]挑战模式!$A:$AS,26+AD3678,FALSE))</f>
        <v/>
      </c>
      <c r="F3678" t="str">
        <f ca="1">IF(B3678="","",VLOOKUP(VLOOKUP(AA3678&amp;"_"&amp;AB3678&amp;"_"&amp;AC3678&amp;"_"&amp;AE3678,[1]挑战模式!$A:$AS,14+AD3678,FALSE),[1]怪物!$B:$O,3,FALSE))</f>
        <v/>
      </c>
      <c r="G3678" t="str">
        <f t="shared" ca="1" si="291"/>
        <v/>
      </c>
      <c r="H3678" t="str">
        <f t="shared" ca="1" si="292"/>
        <v/>
      </c>
      <c r="I3678" t="str">
        <f t="shared" ca="1" si="293"/>
        <v/>
      </c>
      <c r="J3678" t="str">
        <f t="shared" ca="1" si="294"/>
        <v/>
      </c>
      <c r="K3678" t="str">
        <f t="shared" ca="1" si="294"/>
        <v/>
      </c>
      <c r="AA3678" s="8">
        <v>1</v>
      </c>
      <c r="AB3678" s="8">
        <v>3</v>
      </c>
      <c r="AC3678" s="8">
        <v>3</v>
      </c>
      <c r="AD3678" s="8">
        <v>3</v>
      </c>
      <c r="AE3678" s="12" t="s">
        <v>757</v>
      </c>
    </row>
    <row r="3679" spans="2:31" x14ac:dyDescent="0.2">
      <c r="B3679" t="str">
        <f ca="1">IF(ISNA(VLOOKUP(AA3679&amp;"_"&amp;AB3679&amp;"_"&amp;AC3679&amp;"_"&amp;AE3679,[1]挑战模式!$A:$AS,1,FALSE)),"",IF(VLOOKUP(AA3679&amp;"_"&amp;AB3679&amp;"_"&amp;AC3679&amp;"_"&amp;AE3679,[1]挑战模式!$A:$AS,14+AD3679,FALSE)="","","Monster_Season"&amp;AA3679&amp;"_Challenge"&amp;AB3679&amp;"_"&amp;AC3679&amp;"_"&amp;AD3679&amp;"_"&amp;AE3679))</f>
        <v/>
      </c>
      <c r="C3679" t="str">
        <f t="shared" ca="1" si="290"/>
        <v/>
      </c>
      <c r="E3679" t="str">
        <f ca="1">IF(B3679="","",VLOOKUP(AA3679&amp;"_"&amp;AB3679&amp;"_"&amp;AC3679&amp;"_"&amp;AE3679,[1]挑战模式!$A:$AS,26+AD3679,FALSE))</f>
        <v/>
      </c>
      <c r="F3679" t="str">
        <f ca="1">IF(B3679="","",VLOOKUP(VLOOKUP(AA3679&amp;"_"&amp;AB3679&amp;"_"&amp;AC3679&amp;"_"&amp;AE3679,[1]挑战模式!$A:$AS,14+AD3679,FALSE),[1]怪物!$B:$O,3,FALSE))</f>
        <v/>
      </c>
      <c r="G3679" t="str">
        <f t="shared" ca="1" si="291"/>
        <v/>
      </c>
      <c r="H3679" t="str">
        <f t="shared" ca="1" si="292"/>
        <v/>
      </c>
      <c r="I3679" t="str">
        <f t="shared" ca="1" si="293"/>
        <v/>
      </c>
      <c r="J3679" t="str">
        <f t="shared" ca="1" si="294"/>
        <v/>
      </c>
      <c r="K3679" t="str">
        <f t="shared" ca="1" si="294"/>
        <v/>
      </c>
      <c r="AA3679" s="8">
        <v>1</v>
      </c>
      <c r="AB3679" s="8">
        <v>3</v>
      </c>
      <c r="AC3679" s="8">
        <v>3</v>
      </c>
      <c r="AD3679" s="8">
        <v>4</v>
      </c>
      <c r="AE3679" s="12" t="s">
        <v>757</v>
      </c>
    </row>
    <row r="3680" spans="2:31" x14ac:dyDescent="0.2">
      <c r="B3680" t="str">
        <f ca="1">IF(ISNA(VLOOKUP(AA3680&amp;"_"&amp;AB3680&amp;"_"&amp;AC3680&amp;"_"&amp;AE3680,[1]挑战模式!$A:$AS,1,FALSE)),"",IF(VLOOKUP(AA3680&amp;"_"&amp;AB3680&amp;"_"&amp;AC3680&amp;"_"&amp;AE3680,[1]挑战模式!$A:$AS,14+AD3680,FALSE)="","","Monster_Season"&amp;AA3680&amp;"_Challenge"&amp;AB3680&amp;"_"&amp;AC3680&amp;"_"&amp;AD3680&amp;"_"&amp;AE3680))</f>
        <v/>
      </c>
      <c r="C3680" t="str">
        <f t="shared" ca="1" si="290"/>
        <v/>
      </c>
      <c r="E3680" t="str">
        <f ca="1">IF(B3680="","",VLOOKUP(AA3680&amp;"_"&amp;AB3680&amp;"_"&amp;AC3680&amp;"_"&amp;AE3680,[1]挑战模式!$A:$AS,26+AD3680,FALSE))</f>
        <v/>
      </c>
      <c r="F3680" t="str">
        <f ca="1">IF(B3680="","",VLOOKUP(VLOOKUP(AA3680&amp;"_"&amp;AB3680&amp;"_"&amp;AC3680&amp;"_"&amp;AE3680,[1]挑战模式!$A:$AS,14+AD3680,FALSE),[1]怪物!$B:$O,3,FALSE))</f>
        <v/>
      </c>
      <c r="G3680" t="str">
        <f t="shared" ca="1" si="291"/>
        <v/>
      </c>
      <c r="H3680" t="str">
        <f t="shared" ca="1" si="292"/>
        <v/>
      </c>
      <c r="I3680" t="str">
        <f t="shared" ca="1" si="293"/>
        <v/>
      </c>
      <c r="J3680" t="str">
        <f t="shared" ca="1" si="294"/>
        <v/>
      </c>
      <c r="K3680" t="str">
        <f t="shared" ca="1" si="294"/>
        <v/>
      </c>
      <c r="AA3680" s="8">
        <v>1</v>
      </c>
      <c r="AB3680" s="8">
        <v>3</v>
      </c>
      <c r="AC3680" s="8">
        <v>3</v>
      </c>
      <c r="AD3680" s="8">
        <v>5</v>
      </c>
      <c r="AE3680" s="12" t="s">
        <v>757</v>
      </c>
    </row>
    <row r="3681" spans="2:31" x14ac:dyDescent="0.2">
      <c r="B3681" t="str">
        <f ca="1">IF(ISNA(VLOOKUP(AA3681&amp;"_"&amp;AB3681&amp;"_"&amp;AC3681&amp;"_"&amp;AE3681,[1]挑战模式!$A:$AS,1,FALSE)),"",IF(VLOOKUP(AA3681&amp;"_"&amp;AB3681&amp;"_"&amp;AC3681&amp;"_"&amp;AE3681,[1]挑战模式!$A:$AS,14+AD3681,FALSE)="","","Monster_Season"&amp;AA3681&amp;"_Challenge"&amp;AB3681&amp;"_"&amp;AC3681&amp;"_"&amp;AD3681&amp;"_"&amp;AE3681))</f>
        <v/>
      </c>
      <c r="C3681" t="str">
        <f t="shared" ca="1" si="290"/>
        <v/>
      </c>
      <c r="E3681" t="str">
        <f ca="1">IF(B3681="","",VLOOKUP(AA3681&amp;"_"&amp;AB3681&amp;"_"&amp;AC3681&amp;"_"&amp;AE3681,[1]挑战模式!$A:$AS,26+AD3681,FALSE))</f>
        <v/>
      </c>
      <c r="F3681" t="str">
        <f ca="1">IF(B3681="","",VLOOKUP(VLOOKUP(AA3681&amp;"_"&amp;AB3681&amp;"_"&amp;AC3681&amp;"_"&amp;AE3681,[1]挑战模式!$A:$AS,14+AD3681,FALSE),[1]怪物!$B:$O,3,FALSE))</f>
        <v/>
      </c>
      <c r="G3681" t="str">
        <f t="shared" ca="1" si="291"/>
        <v/>
      </c>
      <c r="H3681" t="str">
        <f t="shared" ca="1" si="292"/>
        <v/>
      </c>
      <c r="I3681" t="str">
        <f t="shared" ca="1" si="293"/>
        <v/>
      </c>
      <c r="J3681" t="str">
        <f t="shared" ca="1" si="294"/>
        <v/>
      </c>
      <c r="K3681" t="str">
        <f t="shared" ca="1" si="294"/>
        <v/>
      </c>
      <c r="AA3681" s="8">
        <v>1</v>
      </c>
      <c r="AB3681" s="8">
        <v>3</v>
      </c>
      <c r="AC3681" s="8">
        <v>3</v>
      </c>
      <c r="AD3681" s="8">
        <v>6</v>
      </c>
      <c r="AE3681" s="12" t="s">
        <v>757</v>
      </c>
    </row>
    <row r="3682" spans="2:31" x14ac:dyDescent="0.2">
      <c r="B3682" t="str">
        <f ca="1">IF(ISNA(VLOOKUP(AA3682&amp;"_"&amp;AB3682&amp;"_"&amp;AC3682&amp;"_"&amp;AE3682,[1]挑战模式!$A:$AS,1,FALSE)),"",IF(VLOOKUP(AA3682&amp;"_"&amp;AB3682&amp;"_"&amp;AC3682&amp;"_"&amp;AE3682,[1]挑战模式!$A:$AS,14+AD3682,FALSE)="","","Monster_Season"&amp;AA3682&amp;"_Challenge"&amp;AB3682&amp;"_"&amp;AC3682&amp;"_"&amp;AD3682&amp;"_"&amp;AE3682))</f>
        <v>Monster_Season1_Challenge3_4_1_Normal</v>
      </c>
      <c r="C3682">
        <f t="shared" ca="1" si="290"/>
        <v>1</v>
      </c>
      <c r="E3682">
        <f ca="1">IF(B3682="","",VLOOKUP(AA3682&amp;"_"&amp;AB3682&amp;"_"&amp;AC3682&amp;"_"&amp;AE3682,[1]挑战模式!$A:$AS,26+AD3682,FALSE))</f>
        <v>676</v>
      </c>
      <c r="F3682">
        <f ca="1">IF(B3682="","",VLOOKUP(VLOOKUP(AA3682&amp;"_"&amp;AB3682&amp;"_"&amp;AC3682&amp;"_"&amp;AE3682,[1]挑战模式!$A:$AS,14+AD3682,FALSE),[1]怪物!$B:$O,3,FALSE))</f>
        <v>1</v>
      </c>
      <c r="G3682">
        <f t="shared" ca="1" si="291"/>
        <v>0</v>
      </c>
      <c r="H3682">
        <f t="shared" ca="1" si="292"/>
        <v>0</v>
      </c>
      <c r="I3682">
        <f t="shared" ca="1" si="293"/>
        <v>0</v>
      </c>
      <c r="J3682">
        <f t="shared" ca="1" si="294"/>
        <v>0</v>
      </c>
      <c r="K3682">
        <f t="shared" ca="1" si="294"/>
        <v>0</v>
      </c>
      <c r="AA3682" s="8">
        <v>1</v>
      </c>
      <c r="AB3682" s="8">
        <v>3</v>
      </c>
      <c r="AC3682" s="8">
        <v>4</v>
      </c>
      <c r="AD3682" s="8">
        <v>1</v>
      </c>
      <c r="AE3682" s="12" t="s">
        <v>757</v>
      </c>
    </row>
    <row r="3683" spans="2:31" x14ac:dyDescent="0.2">
      <c r="B3683" t="str">
        <f ca="1">IF(ISNA(VLOOKUP(AA3683&amp;"_"&amp;AB3683&amp;"_"&amp;AC3683&amp;"_"&amp;AE3683,[1]挑战模式!$A:$AS,1,FALSE)),"",IF(VLOOKUP(AA3683&amp;"_"&amp;AB3683&amp;"_"&amp;AC3683&amp;"_"&amp;AE3683,[1]挑战模式!$A:$AS,14+AD3683,FALSE)="","","Monster_Season"&amp;AA3683&amp;"_Challenge"&amp;AB3683&amp;"_"&amp;AC3683&amp;"_"&amp;AD3683&amp;"_"&amp;AE3683))</f>
        <v>Monster_Season1_Challenge3_4_2_Normal</v>
      </c>
      <c r="C3683">
        <f t="shared" ca="1" si="290"/>
        <v>1</v>
      </c>
      <c r="E3683">
        <f ca="1">IF(B3683="","",VLOOKUP(AA3683&amp;"_"&amp;AB3683&amp;"_"&amp;AC3683&amp;"_"&amp;AE3683,[1]挑战模式!$A:$AS,26+AD3683,FALSE))</f>
        <v>676</v>
      </c>
      <c r="F3683">
        <f ca="1">IF(B3683="","",VLOOKUP(VLOOKUP(AA3683&amp;"_"&amp;AB3683&amp;"_"&amp;AC3683&amp;"_"&amp;AE3683,[1]挑战模式!$A:$AS,14+AD3683,FALSE),[1]怪物!$B:$O,3,FALSE))</f>
        <v>1</v>
      </c>
      <c r="G3683">
        <f t="shared" ca="1" si="291"/>
        <v>0</v>
      </c>
      <c r="H3683">
        <f t="shared" ca="1" si="292"/>
        <v>0</v>
      </c>
      <c r="I3683">
        <f t="shared" ca="1" si="293"/>
        <v>0</v>
      </c>
      <c r="J3683">
        <f t="shared" ca="1" si="294"/>
        <v>0</v>
      </c>
      <c r="K3683">
        <f t="shared" ca="1" si="294"/>
        <v>0</v>
      </c>
      <c r="AA3683" s="8">
        <v>1</v>
      </c>
      <c r="AB3683" s="8">
        <v>3</v>
      </c>
      <c r="AC3683" s="8">
        <v>4</v>
      </c>
      <c r="AD3683" s="8">
        <v>2</v>
      </c>
      <c r="AE3683" s="12" t="s">
        <v>757</v>
      </c>
    </row>
    <row r="3684" spans="2:31" x14ac:dyDescent="0.2">
      <c r="B3684" t="str">
        <f ca="1">IF(ISNA(VLOOKUP(AA3684&amp;"_"&amp;AB3684&amp;"_"&amp;AC3684&amp;"_"&amp;AE3684,[1]挑战模式!$A:$AS,1,FALSE)),"",IF(VLOOKUP(AA3684&amp;"_"&amp;AB3684&amp;"_"&amp;AC3684&amp;"_"&amp;AE3684,[1]挑战模式!$A:$AS,14+AD3684,FALSE)="","","Monster_Season"&amp;AA3684&amp;"_Challenge"&amp;AB3684&amp;"_"&amp;AC3684&amp;"_"&amp;AD3684&amp;"_"&amp;AE3684))</f>
        <v>Monster_Season1_Challenge3_4_3_Normal</v>
      </c>
      <c r="C3684">
        <f t="shared" ca="1" si="290"/>
        <v>1</v>
      </c>
      <c r="E3684">
        <f ca="1">IF(B3684="","",VLOOKUP(AA3684&amp;"_"&amp;AB3684&amp;"_"&amp;AC3684&amp;"_"&amp;AE3684,[1]挑战模式!$A:$AS,26+AD3684,FALSE))</f>
        <v>676</v>
      </c>
      <c r="F3684">
        <f ca="1">IF(B3684="","",VLOOKUP(VLOOKUP(AA3684&amp;"_"&amp;AB3684&amp;"_"&amp;AC3684&amp;"_"&amp;AE3684,[1]挑战模式!$A:$AS,14+AD3684,FALSE),[1]怪物!$B:$O,3,FALSE))</f>
        <v>1</v>
      </c>
      <c r="G3684">
        <f t="shared" ca="1" si="291"/>
        <v>0</v>
      </c>
      <c r="H3684">
        <f t="shared" ca="1" si="292"/>
        <v>0</v>
      </c>
      <c r="I3684">
        <f t="shared" ca="1" si="293"/>
        <v>0</v>
      </c>
      <c r="J3684">
        <f t="shared" ca="1" si="294"/>
        <v>0</v>
      </c>
      <c r="K3684">
        <f t="shared" ca="1" si="294"/>
        <v>0</v>
      </c>
      <c r="AA3684" s="8">
        <v>1</v>
      </c>
      <c r="AB3684" s="8">
        <v>3</v>
      </c>
      <c r="AC3684" s="8">
        <v>4</v>
      </c>
      <c r="AD3684" s="8">
        <v>3</v>
      </c>
      <c r="AE3684" s="12" t="s">
        <v>757</v>
      </c>
    </row>
    <row r="3685" spans="2:31" x14ac:dyDescent="0.2">
      <c r="B3685" t="str">
        <f ca="1">IF(ISNA(VLOOKUP(AA3685&amp;"_"&amp;AB3685&amp;"_"&amp;AC3685&amp;"_"&amp;AE3685,[1]挑战模式!$A:$AS,1,FALSE)),"",IF(VLOOKUP(AA3685&amp;"_"&amp;AB3685&amp;"_"&amp;AC3685&amp;"_"&amp;AE3685,[1]挑战模式!$A:$AS,14+AD3685,FALSE)="","","Monster_Season"&amp;AA3685&amp;"_Challenge"&amp;AB3685&amp;"_"&amp;AC3685&amp;"_"&amp;AD3685&amp;"_"&amp;AE3685))</f>
        <v/>
      </c>
      <c r="C3685" t="str">
        <f t="shared" ca="1" si="290"/>
        <v/>
      </c>
      <c r="E3685" t="str">
        <f ca="1">IF(B3685="","",VLOOKUP(AA3685&amp;"_"&amp;AB3685&amp;"_"&amp;AC3685&amp;"_"&amp;AE3685,[1]挑战模式!$A:$AS,26+AD3685,FALSE))</f>
        <v/>
      </c>
      <c r="F3685" t="str">
        <f ca="1">IF(B3685="","",VLOOKUP(VLOOKUP(AA3685&amp;"_"&amp;AB3685&amp;"_"&amp;AC3685&amp;"_"&amp;AE3685,[1]挑战模式!$A:$AS,14+AD3685,FALSE),[1]怪物!$B:$O,3,FALSE))</f>
        <v/>
      </c>
      <c r="G3685" t="str">
        <f t="shared" ca="1" si="291"/>
        <v/>
      </c>
      <c r="H3685" t="str">
        <f t="shared" ca="1" si="292"/>
        <v/>
      </c>
      <c r="I3685" t="str">
        <f t="shared" ca="1" si="293"/>
        <v/>
      </c>
      <c r="J3685" t="str">
        <f t="shared" ca="1" si="294"/>
        <v/>
      </c>
      <c r="K3685" t="str">
        <f t="shared" ca="1" si="294"/>
        <v/>
      </c>
      <c r="AA3685" s="8">
        <v>1</v>
      </c>
      <c r="AB3685" s="8">
        <v>3</v>
      </c>
      <c r="AC3685" s="8">
        <v>4</v>
      </c>
      <c r="AD3685" s="8">
        <v>4</v>
      </c>
      <c r="AE3685" s="12" t="s">
        <v>757</v>
      </c>
    </row>
    <row r="3686" spans="2:31" x14ac:dyDescent="0.2">
      <c r="B3686" t="str">
        <f ca="1">IF(ISNA(VLOOKUP(AA3686&amp;"_"&amp;AB3686&amp;"_"&amp;AC3686&amp;"_"&amp;AE3686,[1]挑战模式!$A:$AS,1,FALSE)),"",IF(VLOOKUP(AA3686&amp;"_"&amp;AB3686&amp;"_"&amp;AC3686&amp;"_"&amp;AE3686,[1]挑战模式!$A:$AS,14+AD3686,FALSE)="","","Monster_Season"&amp;AA3686&amp;"_Challenge"&amp;AB3686&amp;"_"&amp;AC3686&amp;"_"&amp;AD3686&amp;"_"&amp;AE3686))</f>
        <v/>
      </c>
      <c r="C3686" t="str">
        <f t="shared" ca="1" si="290"/>
        <v/>
      </c>
      <c r="E3686" t="str">
        <f ca="1">IF(B3686="","",VLOOKUP(AA3686&amp;"_"&amp;AB3686&amp;"_"&amp;AC3686&amp;"_"&amp;AE3686,[1]挑战模式!$A:$AS,26+AD3686,FALSE))</f>
        <v/>
      </c>
      <c r="F3686" t="str">
        <f ca="1">IF(B3686="","",VLOOKUP(VLOOKUP(AA3686&amp;"_"&amp;AB3686&amp;"_"&amp;AC3686&amp;"_"&amp;AE3686,[1]挑战模式!$A:$AS,14+AD3686,FALSE),[1]怪物!$B:$O,3,FALSE))</f>
        <v/>
      </c>
      <c r="G3686" t="str">
        <f t="shared" ca="1" si="291"/>
        <v/>
      </c>
      <c r="H3686" t="str">
        <f t="shared" ca="1" si="292"/>
        <v/>
      </c>
      <c r="I3686" t="str">
        <f t="shared" ca="1" si="293"/>
        <v/>
      </c>
      <c r="J3686" t="str">
        <f t="shared" ca="1" si="294"/>
        <v/>
      </c>
      <c r="K3686" t="str">
        <f t="shared" ca="1" si="294"/>
        <v/>
      </c>
      <c r="AA3686" s="8">
        <v>1</v>
      </c>
      <c r="AB3686" s="8">
        <v>3</v>
      </c>
      <c r="AC3686" s="8">
        <v>4</v>
      </c>
      <c r="AD3686" s="8">
        <v>5</v>
      </c>
      <c r="AE3686" s="12" t="s">
        <v>757</v>
      </c>
    </row>
    <row r="3687" spans="2:31" x14ac:dyDescent="0.2">
      <c r="B3687" t="str">
        <f ca="1">IF(ISNA(VLOOKUP(AA3687&amp;"_"&amp;AB3687&amp;"_"&amp;AC3687&amp;"_"&amp;AE3687,[1]挑战模式!$A:$AS,1,FALSE)),"",IF(VLOOKUP(AA3687&amp;"_"&amp;AB3687&amp;"_"&amp;AC3687&amp;"_"&amp;AE3687,[1]挑战模式!$A:$AS,14+AD3687,FALSE)="","","Monster_Season"&amp;AA3687&amp;"_Challenge"&amp;AB3687&amp;"_"&amp;AC3687&amp;"_"&amp;AD3687&amp;"_"&amp;AE3687))</f>
        <v/>
      </c>
      <c r="C3687" t="str">
        <f t="shared" ca="1" si="290"/>
        <v/>
      </c>
      <c r="E3687" t="str">
        <f ca="1">IF(B3687="","",VLOOKUP(AA3687&amp;"_"&amp;AB3687&amp;"_"&amp;AC3687&amp;"_"&amp;AE3687,[1]挑战模式!$A:$AS,26+AD3687,FALSE))</f>
        <v/>
      </c>
      <c r="F3687" t="str">
        <f ca="1">IF(B3687="","",VLOOKUP(VLOOKUP(AA3687&amp;"_"&amp;AB3687&amp;"_"&amp;AC3687&amp;"_"&amp;AE3687,[1]挑战模式!$A:$AS,14+AD3687,FALSE),[1]怪物!$B:$O,3,FALSE))</f>
        <v/>
      </c>
      <c r="G3687" t="str">
        <f t="shared" ca="1" si="291"/>
        <v/>
      </c>
      <c r="H3687" t="str">
        <f t="shared" ca="1" si="292"/>
        <v/>
      </c>
      <c r="I3687" t="str">
        <f t="shared" ca="1" si="293"/>
        <v/>
      </c>
      <c r="J3687" t="str">
        <f t="shared" ca="1" si="294"/>
        <v/>
      </c>
      <c r="K3687" t="str">
        <f t="shared" ca="1" si="294"/>
        <v/>
      </c>
      <c r="AA3687" s="8">
        <v>1</v>
      </c>
      <c r="AB3687" s="8">
        <v>3</v>
      </c>
      <c r="AC3687" s="8">
        <v>4</v>
      </c>
      <c r="AD3687" s="8">
        <v>6</v>
      </c>
      <c r="AE3687" s="12" t="s">
        <v>757</v>
      </c>
    </row>
    <row r="3688" spans="2:31" x14ac:dyDescent="0.2">
      <c r="B3688" t="str">
        <f ca="1">IF(ISNA(VLOOKUP(AA3688&amp;"_"&amp;AB3688&amp;"_"&amp;AC3688&amp;"_"&amp;AE3688,[1]挑战模式!$A:$AS,1,FALSE)),"",IF(VLOOKUP(AA3688&amp;"_"&amp;AB3688&amp;"_"&amp;AC3688&amp;"_"&amp;AE3688,[1]挑战模式!$A:$AS,14+AD3688,FALSE)="","","Monster_Season"&amp;AA3688&amp;"_Challenge"&amp;AB3688&amp;"_"&amp;AC3688&amp;"_"&amp;AD3688&amp;"_"&amp;AE3688))</f>
        <v>Monster_Season1_Challenge3_5_1_Normal</v>
      </c>
      <c r="C3688">
        <f t="shared" ca="1" si="290"/>
        <v>1</v>
      </c>
      <c r="E3688">
        <f ca="1">IF(B3688="","",VLOOKUP(AA3688&amp;"_"&amp;AB3688&amp;"_"&amp;AC3688&amp;"_"&amp;AE3688,[1]挑战模式!$A:$AS,26+AD3688,FALSE))</f>
        <v>805</v>
      </c>
      <c r="F3688">
        <f ca="1">IF(B3688="","",VLOOKUP(VLOOKUP(AA3688&amp;"_"&amp;AB3688&amp;"_"&amp;AC3688&amp;"_"&amp;AE3688,[1]挑战模式!$A:$AS,14+AD3688,FALSE),[1]怪物!$B:$O,3,FALSE))</f>
        <v>1</v>
      </c>
      <c r="G3688">
        <f t="shared" ca="1" si="291"/>
        <v>0</v>
      </c>
      <c r="H3688">
        <f t="shared" ca="1" si="292"/>
        <v>0</v>
      </c>
      <c r="I3688">
        <f t="shared" ca="1" si="293"/>
        <v>0</v>
      </c>
      <c r="J3688">
        <f t="shared" ca="1" si="294"/>
        <v>0</v>
      </c>
      <c r="K3688">
        <f t="shared" ca="1" si="294"/>
        <v>0</v>
      </c>
      <c r="AA3688" s="8">
        <v>1</v>
      </c>
      <c r="AB3688" s="8">
        <v>3</v>
      </c>
      <c r="AC3688" s="8">
        <v>5</v>
      </c>
      <c r="AD3688" s="8">
        <v>1</v>
      </c>
      <c r="AE3688" s="12" t="s">
        <v>757</v>
      </c>
    </row>
    <row r="3689" spans="2:31" x14ac:dyDescent="0.2">
      <c r="B3689" t="str">
        <f ca="1">IF(ISNA(VLOOKUP(AA3689&amp;"_"&amp;AB3689&amp;"_"&amp;AC3689&amp;"_"&amp;AE3689,[1]挑战模式!$A:$AS,1,FALSE)),"",IF(VLOOKUP(AA3689&amp;"_"&amp;AB3689&amp;"_"&amp;AC3689&amp;"_"&amp;AE3689,[1]挑战模式!$A:$AS,14+AD3689,FALSE)="","","Monster_Season"&amp;AA3689&amp;"_Challenge"&amp;AB3689&amp;"_"&amp;AC3689&amp;"_"&amp;AD3689&amp;"_"&amp;AE3689))</f>
        <v>Monster_Season1_Challenge3_5_2_Normal</v>
      </c>
      <c r="C3689">
        <f t="shared" ca="1" si="290"/>
        <v>1</v>
      </c>
      <c r="E3689">
        <f ca="1">IF(B3689="","",VLOOKUP(AA3689&amp;"_"&amp;AB3689&amp;"_"&amp;AC3689&amp;"_"&amp;AE3689,[1]挑战模式!$A:$AS,26+AD3689,FALSE))</f>
        <v>805</v>
      </c>
      <c r="F3689">
        <f ca="1">IF(B3689="","",VLOOKUP(VLOOKUP(AA3689&amp;"_"&amp;AB3689&amp;"_"&amp;AC3689&amp;"_"&amp;AE3689,[1]挑战模式!$A:$AS,14+AD3689,FALSE),[1]怪物!$B:$O,3,FALSE))</f>
        <v>1</v>
      </c>
      <c r="G3689">
        <f t="shared" ca="1" si="291"/>
        <v>0</v>
      </c>
      <c r="H3689">
        <f t="shared" ca="1" si="292"/>
        <v>0</v>
      </c>
      <c r="I3689">
        <f t="shared" ca="1" si="293"/>
        <v>0</v>
      </c>
      <c r="J3689">
        <f t="shared" ca="1" si="294"/>
        <v>0</v>
      </c>
      <c r="K3689">
        <f t="shared" ca="1" si="294"/>
        <v>0</v>
      </c>
      <c r="AA3689" s="8">
        <v>1</v>
      </c>
      <c r="AB3689" s="8">
        <v>3</v>
      </c>
      <c r="AC3689" s="8">
        <v>5</v>
      </c>
      <c r="AD3689" s="8">
        <v>2</v>
      </c>
      <c r="AE3689" s="12" t="s">
        <v>757</v>
      </c>
    </row>
    <row r="3690" spans="2:31" x14ac:dyDescent="0.2">
      <c r="B3690" t="str">
        <f ca="1">IF(ISNA(VLOOKUP(AA3690&amp;"_"&amp;AB3690&amp;"_"&amp;AC3690&amp;"_"&amp;AE3690,[1]挑战模式!$A:$AS,1,FALSE)),"",IF(VLOOKUP(AA3690&amp;"_"&amp;AB3690&amp;"_"&amp;AC3690&amp;"_"&amp;AE3690,[1]挑战模式!$A:$AS,14+AD3690,FALSE)="","","Monster_Season"&amp;AA3690&amp;"_Challenge"&amp;AB3690&amp;"_"&amp;AC3690&amp;"_"&amp;AD3690&amp;"_"&amp;AE3690))</f>
        <v>Monster_Season1_Challenge3_5_3_Normal</v>
      </c>
      <c r="C3690">
        <f t="shared" ca="1" si="290"/>
        <v>1</v>
      </c>
      <c r="E3690">
        <f ca="1">IF(B3690="","",VLOOKUP(AA3690&amp;"_"&amp;AB3690&amp;"_"&amp;AC3690&amp;"_"&amp;AE3690,[1]挑战模式!$A:$AS,26+AD3690,FALSE))</f>
        <v>805</v>
      </c>
      <c r="F3690">
        <f ca="1">IF(B3690="","",VLOOKUP(VLOOKUP(AA3690&amp;"_"&amp;AB3690&amp;"_"&amp;AC3690&amp;"_"&amp;AE3690,[1]挑战模式!$A:$AS,14+AD3690,FALSE),[1]怪物!$B:$O,3,FALSE))</f>
        <v>1</v>
      </c>
      <c r="G3690">
        <f t="shared" ca="1" si="291"/>
        <v>0</v>
      </c>
      <c r="H3690">
        <f t="shared" ca="1" si="292"/>
        <v>0</v>
      </c>
      <c r="I3690">
        <f t="shared" ca="1" si="293"/>
        <v>0</v>
      </c>
      <c r="J3690">
        <f t="shared" ca="1" si="294"/>
        <v>0</v>
      </c>
      <c r="K3690">
        <f t="shared" ca="1" si="294"/>
        <v>0</v>
      </c>
      <c r="AA3690" s="8">
        <v>1</v>
      </c>
      <c r="AB3690" s="8">
        <v>3</v>
      </c>
      <c r="AC3690" s="8">
        <v>5</v>
      </c>
      <c r="AD3690" s="8">
        <v>3</v>
      </c>
      <c r="AE3690" s="12" t="s">
        <v>757</v>
      </c>
    </row>
    <row r="3691" spans="2:31" x14ac:dyDescent="0.2">
      <c r="B3691" t="str">
        <f ca="1">IF(ISNA(VLOOKUP(AA3691&amp;"_"&amp;AB3691&amp;"_"&amp;AC3691&amp;"_"&amp;AE3691,[1]挑战模式!$A:$AS,1,FALSE)),"",IF(VLOOKUP(AA3691&amp;"_"&amp;AB3691&amp;"_"&amp;AC3691&amp;"_"&amp;AE3691,[1]挑战模式!$A:$AS,14+AD3691,FALSE)="","","Monster_Season"&amp;AA3691&amp;"_Challenge"&amp;AB3691&amp;"_"&amp;AC3691&amp;"_"&amp;AD3691&amp;"_"&amp;AE3691))</f>
        <v/>
      </c>
      <c r="C3691" t="str">
        <f t="shared" ca="1" si="290"/>
        <v/>
      </c>
      <c r="E3691" t="str">
        <f ca="1">IF(B3691="","",VLOOKUP(AA3691&amp;"_"&amp;AB3691&amp;"_"&amp;AC3691&amp;"_"&amp;AE3691,[1]挑战模式!$A:$AS,26+AD3691,FALSE))</f>
        <v/>
      </c>
      <c r="F3691" t="str">
        <f ca="1">IF(B3691="","",VLOOKUP(VLOOKUP(AA3691&amp;"_"&amp;AB3691&amp;"_"&amp;AC3691&amp;"_"&amp;AE3691,[1]挑战模式!$A:$AS,14+AD3691,FALSE),[1]怪物!$B:$O,3,FALSE))</f>
        <v/>
      </c>
      <c r="G3691" t="str">
        <f t="shared" ca="1" si="291"/>
        <v/>
      </c>
      <c r="H3691" t="str">
        <f t="shared" ca="1" si="292"/>
        <v/>
      </c>
      <c r="I3691" t="str">
        <f t="shared" ca="1" si="293"/>
        <v/>
      </c>
      <c r="J3691" t="str">
        <f t="shared" ca="1" si="294"/>
        <v/>
      </c>
      <c r="K3691" t="str">
        <f t="shared" ca="1" si="294"/>
        <v/>
      </c>
      <c r="AA3691" s="8">
        <v>1</v>
      </c>
      <c r="AB3691" s="8">
        <v>3</v>
      </c>
      <c r="AC3691" s="8">
        <v>5</v>
      </c>
      <c r="AD3691" s="8">
        <v>4</v>
      </c>
      <c r="AE3691" s="12" t="s">
        <v>757</v>
      </c>
    </row>
    <row r="3692" spans="2:31" x14ac:dyDescent="0.2">
      <c r="B3692" t="str">
        <f ca="1">IF(ISNA(VLOOKUP(AA3692&amp;"_"&amp;AB3692&amp;"_"&amp;AC3692&amp;"_"&amp;AE3692,[1]挑战模式!$A:$AS,1,FALSE)),"",IF(VLOOKUP(AA3692&amp;"_"&amp;AB3692&amp;"_"&amp;AC3692&amp;"_"&amp;AE3692,[1]挑战模式!$A:$AS,14+AD3692,FALSE)="","","Monster_Season"&amp;AA3692&amp;"_Challenge"&amp;AB3692&amp;"_"&amp;AC3692&amp;"_"&amp;AD3692&amp;"_"&amp;AE3692))</f>
        <v/>
      </c>
      <c r="C3692" t="str">
        <f t="shared" ca="1" si="290"/>
        <v/>
      </c>
      <c r="E3692" t="str">
        <f ca="1">IF(B3692="","",VLOOKUP(AA3692&amp;"_"&amp;AB3692&amp;"_"&amp;AC3692&amp;"_"&amp;AE3692,[1]挑战模式!$A:$AS,26+AD3692,FALSE))</f>
        <v/>
      </c>
      <c r="F3692" t="str">
        <f ca="1">IF(B3692="","",VLOOKUP(VLOOKUP(AA3692&amp;"_"&amp;AB3692&amp;"_"&amp;AC3692&amp;"_"&amp;AE3692,[1]挑战模式!$A:$AS,14+AD3692,FALSE),[1]怪物!$B:$O,3,FALSE))</f>
        <v/>
      </c>
      <c r="G3692" t="str">
        <f t="shared" ca="1" si="291"/>
        <v/>
      </c>
      <c r="H3692" t="str">
        <f t="shared" ca="1" si="292"/>
        <v/>
      </c>
      <c r="I3692" t="str">
        <f t="shared" ca="1" si="293"/>
        <v/>
      </c>
      <c r="J3692" t="str">
        <f t="shared" ca="1" si="294"/>
        <v/>
      </c>
      <c r="K3692" t="str">
        <f t="shared" ca="1" si="294"/>
        <v/>
      </c>
      <c r="AA3692" s="8">
        <v>1</v>
      </c>
      <c r="AB3692" s="8">
        <v>3</v>
      </c>
      <c r="AC3692" s="8">
        <v>5</v>
      </c>
      <c r="AD3692" s="8">
        <v>5</v>
      </c>
      <c r="AE3692" s="12" t="s">
        <v>757</v>
      </c>
    </row>
    <row r="3693" spans="2:31" x14ac:dyDescent="0.2">
      <c r="B3693" t="str">
        <f ca="1">IF(ISNA(VLOOKUP(AA3693&amp;"_"&amp;AB3693&amp;"_"&amp;AC3693&amp;"_"&amp;AE3693,[1]挑战模式!$A:$AS,1,FALSE)),"",IF(VLOOKUP(AA3693&amp;"_"&amp;AB3693&amp;"_"&amp;AC3693&amp;"_"&amp;AE3693,[1]挑战模式!$A:$AS,14+AD3693,FALSE)="","","Monster_Season"&amp;AA3693&amp;"_Challenge"&amp;AB3693&amp;"_"&amp;AC3693&amp;"_"&amp;AD3693&amp;"_"&amp;AE3693))</f>
        <v/>
      </c>
      <c r="C3693" t="str">
        <f t="shared" ca="1" si="290"/>
        <v/>
      </c>
      <c r="E3693" t="str">
        <f ca="1">IF(B3693="","",VLOOKUP(AA3693&amp;"_"&amp;AB3693&amp;"_"&amp;AC3693&amp;"_"&amp;AE3693,[1]挑战模式!$A:$AS,26+AD3693,FALSE))</f>
        <v/>
      </c>
      <c r="F3693" t="str">
        <f ca="1">IF(B3693="","",VLOOKUP(VLOOKUP(AA3693&amp;"_"&amp;AB3693&amp;"_"&amp;AC3693&amp;"_"&amp;AE3693,[1]挑战模式!$A:$AS,14+AD3693,FALSE),[1]怪物!$B:$O,3,FALSE))</f>
        <v/>
      </c>
      <c r="G3693" t="str">
        <f t="shared" ca="1" si="291"/>
        <v/>
      </c>
      <c r="H3693" t="str">
        <f t="shared" ca="1" si="292"/>
        <v/>
      </c>
      <c r="I3693" t="str">
        <f t="shared" ca="1" si="293"/>
        <v/>
      </c>
      <c r="J3693" t="str">
        <f t="shared" ca="1" si="294"/>
        <v/>
      </c>
      <c r="K3693" t="str">
        <f t="shared" ca="1" si="294"/>
        <v/>
      </c>
      <c r="AA3693" s="8">
        <v>1</v>
      </c>
      <c r="AB3693" s="8">
        <v>3</v>
      </c>
      <c r="AC3693" s="8">
        <v>5</v>
      </c>
      <c r="AD3693" s="8">
        <v>6</v>
      </c>
      <c r="AE3693" s="12" t="s">
        <v>757</v>
      </c>
    </row>
    <row r="3694" spans="2:31" x14ac:dyDescent="0.2">
      <c r="B3694" t="str">
        <f ca="1">IF(ISNA(VLOOKUP(AA3694&amp;"_"&amp;AB3694&amp;"_"&amp;AC3694&amp;"_"&amp;AE3694,[1]挑战模式!$A:$AS,1,FALSE)),"",IF(VLOOKUP(AA3694&amp;"_"&amp;AB3694&amp;"_"&amp;AC3694&amp;"_"&amp;AE3694,[1]挑战模式!$A:$AS,14+AD3694,FALSE)="","","Monster_Season"&amp;AA3694&amp;"_Challenge"&amp;AB3694&amp;"_"&amp;AC3694&amp;"_"&amp;AD3694&amp;"_"&amp;AE3694))</f>
        <v>Monster_Season1_Challenge3_6_1_Normal</v>
      </c>
      <c r="C3694">
        <f t="shared" ca="1" si="290"/>
        <v>1</v>
      </c>
      <c r="E3694">
        <f ca="1">IF(B3694="","",VLOOKUP(AA3694&amp;"_"&amp;AB3694&amp;"_"&amp;AC3694&amp;"_"&amp;AE3694,[1]挑战模式!$A:$AS,26+AD3694,FALSE))</f>
        <v>935</v>
      </c>
      <c r="F3694">
        <f ca="1">IF(B3694="","",VLOOKUP(VLOOKUP(AA3694&amp;"_"&amp;AB3694&amp;"_"&amp;AC3694&amp;"_"&amp;AE3694,[1]挑战模式!$A:$AS,14+AD3694,FALSE),[1]怪物!$B:$O,3,FALSE))</f>
        <v>1</v>
      </c>
      <c r="G3694">
        <f t="shared" ca="1" si="291"/>
        <v>0</v>
      </c>
      <c r="H3694">
        <f t="shared" ca="1" si="292"/>
        <v>0</v>
      </c>
      <c r="I3694">
        <f t="shared" ca="1" si="293"/>
        <v>0</v>
      </c>
      <c r="J3694">
        <f t="shared" ca="1" si="294"/>
        <v>0</v>
      </c>
      <c r="K3694">
        <f t="shared" ca="1" si="294"/>
        <v>0</v>
      </c>
      <c r="AA3694" s="8">
        <v>1</v>
      </c>
      <c r="AB3694" s="8">
        <v>3</v>
      </c>
      <c r="AC3694" s="8">
        <v>6</v>
      </c>
      <c r="AD3694" s="8">
        <v>1</v>
      </c>
      <c r="AE3694" s="12" t="s">
        <v>757</v>
      </c>
    </row>
    <row r="3695" spans="2:31" x14ac:dyDescent="0.2">
      <c r="B3695" t="str">
        <f ca="1">IF(ISNA(VLOOKUP(AA3695&amp;"_"&amp;AB3695&amp;"_"&amp;AC3695&amp;"_"&amp;AE3695,[1]挑战模式!$A:$AS,1,FALSE)),"",IF(VLOOKUP(AA3695&amp;"_"&amp;AB3695&amp;"_"&amp;AC3695&amp;"_"&amp;AE3695,[1]挑战模式!$A:$AS,14+AD3695,FALSE)="","","Monster_Season"&amp;AA3695&amp;"_Challenge"&amp;AB3695&amp;"_"&amp;AC3695&amp;"_"&amp;AD3695&amp;"_"&amp;AE3695))</f>
        <v>Monster_Season1_Challenge3_6_2_Normal</v>
      </c>
      <c r="C3695">
        <f t="shared" ca="1" si="290"/>
        <v>1</v>
      </c>
      <c r="E3695">
        <f ca="1">IF(B3695="","",VLOOKUP(AA3695&amp;"_"&amp;AB3695&amp;"_"&amp;AC3695&amp;"_"&amp;AE3695,[1]挑战模式!$A:$AS,26+AD3695,FALSE))</f>
        <v>935</v>
      </c>
      <c r="F3695">
        <f ca="1">IF(B3695="","",VLOOKUP(VLOOKUP(AA3695&amp;"_"&amp;AB3695&amp;"_"&amp;AC3695&amp;"_"&amp;AE3695,[1]挑战模式!$A:$AS,14+AD3695,FALSE),[1]怪物!$B:$O,3,FALSE))</f>
        <v>1</v>
      </c>
      <c r="G3695">
        <f t="shared" ca="1" si="291"/>
        <v>0</v>
      </c>
      <c r="H3695">
        <f t="shared" ca="1" si="292"/>
        <v>0</v>
      </c>
      <c r="I3695">
        <f t="shared" ca="1" si="293"/>
        <v>0</v>
      </c>
      <c r="J3695">
        <f t="shared" ca="1" si="294"/>
        <v>0</v>
      </c>
      <c r="K3695">
        <f t="shared" ca="1" si="294"/>
        <v>0</v>
      </c>
      <c r="AA3695" s="8">
        <v>1</v>
      </c>
      <c r="AB3695" s="8">
        <v>3</v>
      </c>
      <c r="AC3695" s="8">
        <v>6</v>
      </c>
      <c r="AD3695" s="8">
        <v>2</v>
      </c>
      <c r="AE3695" s="12" t="s">
        <v>757</v>
      </c>
    </row>
    <row r="3696" spans="2:31" x14ac:dyDescent="0.2">
      <c r="B3696" t="str">
        <f ca="1">IF(ISNA(VLOOKUP(AA3696&amp;"_"&amp;AB3696&amp;"_"&amp;AC3696&amp;"_"&amp;AE3696,[1]挑战模式!$A:$AS,1,FALSE)),"",IF(VLOOKUP(AA3696&amp;"_"&amp;AB3696&amp;"_"&amp;AC3696&amp;"_"&amp;AE3696,[1]挑战模式!$A:$AS,14+AD3696,FALSE)="","","Monster_Season"&amp;AA3696&amp;"_Challenge"&amp;AB3696&amp;"_"&amp;AC3696&amp;"_"&amp;AD3696&amp;"_"&amp;AE3696))</f>
        <v>Monster_Season1_Challenge3_6_3_Normal</v>
      </c>
      <c r="C3696">
        <f t="shared" ca="1" si="290"/>
        <v>1</v>
      </c>
      <c r="E3696">
        <f ca="1">IF(B3696="","",VLOOKUP(AA3696&amp;"_"&amp;AB3696&amp;"_"&amp;AC3696&amp;"_"&amp;AE3696,[1]挑战模式!$A:$AS,26+AD3696,FALSE))</f>
        <v>935</v>
      </c>
      <c r="F3696">
        <f ca="1">IF(B3696="","",VLOOKUP(VLOOKUP(AA3696&amp;"_"&amp;AB3696&amp;"_"&amp;AC3696&amp;"_"&amp;AE3696,[1]挑战模式!$A:$AS,14+AD3696,FALSE),[1]怪物!$B:$O,3,FALSE))</f>
        <v>1</v>
      </c>
      <c r="G3696">
        <f t="shared" ca="1" si="291"/>
        <v>0</v>
      </c>
      <c r="H3696">
        <f t="shared" ca="1" si="292"/>
        <v>0</v>
      </c>
      <c r="I3696">
        <f t="shared" ca="1" si="293"/>
        <v>0</v>
      </c>
      <c r="J3696">
        <f t="shared" ca="1" si="294"/>
        <v>0</v>
      </c>
      <c r="K3696">
        <f t="shared" ca="1" si="294"/>
        <v>0</v>
      </c>
      <c r="AA3696" s="8">
        <v>1</v>
      </c>
      <c r="AB3696" s="8">
        <v>3</v>
      </c>
      <c r="AC3696" s="8">
        <v>6</v>
      </c>
      <c r="AD3696" s="8">
        <v>3</v>
      </c>
      <c r="AE3696" s="12" t="s">
        <v>757</v>
      </c>
    </row>
    <row r="3697" spans="2:31" x14ac:dyDescent="0.2">
      <c r="B3697" t="str">
        <f ca="1">IF(ISNA(VLOOKUP(AA3697&amp;"_"&amp;AB3697&amp;"_"&amp;AC3697&amp;"_"&amp;AE3697,[1]挑战模式!$A:$AS,1,FALSE)),"",IF(VLOOKUP(AA3697&amp;"_"&amp;AB3697&amp;"_"&amp;AC3697&amp;"_"&amp;AE3697,[1]挑战模式!$A:$AS,14+AD3697,FALSE)="","","Monster_Season"&amp;AA3697&amp;"_Challenge"&amp;AB3697&amp;"_"&amp;AC3697&amp;"_"&amp;AD3697&amp;"_"&amp;AE3697))</f>
        <v>Monster_Season1_Challenge3_6_4_Normal</v>
      </c>
      <c r="C3697">
        <f t="shared" ca="1" si="290"/>
        <v>1</v>
      </c>
      <c r="E3697">
        <f ca="1">IF(B3697="","",VLOOKUP(AA3697&amp;"_"&amp;AB3697&amp;"_"&amp;AC3697&amp;"_"&amp;AE3697,[1]挑战模式!$A:$AS,26+AD3697,FALSE))</f>
        <v>935</v>
      </c>
      <c r="F3697">
        <f ca="1">IF(B3697="","",VLOOKUP(VLOOKUP(AA3697&amp;"_"&amp;AB3697&amp;"_"&amp;AC3697&amp;"_"&amp;AE3697,[1]挑战模式!$A:$AS,14+AD3697,FALSE),[1]怪物!$B:$O,3,FALSE))</f>
        <v>1</v>
      </c>
      <c r="G3697">
        <f t="shared" ca="1" si="291"/>
        <v>0</v>
      </c>
      <c r="H3697">
        <f t="shared" ca="1" si="292"/>
        <v>0</v>
      </c>
      <c r="I3697">
        <f t="shared" ca="1" si="293"/>
        <v>0</v>
      </c>
      <c r="J3697">
        <f t="shared" ca="1" si="294"/>
        <v>0</v>
      </c>
      <c r="K3697">
        <f t="shared" ca="1" si="294"/>
        <v>0</v>
      </c>
      <c r="AA3697" s="8">
        <v>1</v>
      </c>
      <c r="AB3697" s="8">
        <v>3</v>
      </c>
      <c r="AC3697" s="8">
        <v>6</v>
      </c>
      <c r="AD3697" s="8">
        <v>4</v>
      </c>
      <c r="AE3697" s="12" t="s">
        <v>757</v>
      </c>
    </row>
    <row r="3698" spans="2:31" x14ac:dyDescent="0.2">
      <c r="B3698" t="str">
        <f ca="1">IF(ISNA(VLOOKUP(AA3698&amp;"_"&amp;AB3698&amp;"_"&amp;AC3698&amp;"_"&amp;AE3698,[1]挑战模式!$A:$AS,1,FALSE)),"",IF(VLOOKUP(AA3698&amp;"_"&amp;AB3698&amp;"_"&amp;AC3698&amp;"_"&amp;AE3698,[1]挑战模式!$A:$AS,14+AD3698,FALSE)="","","Monster_Season"&amp;AA3698&amp;"_Challenge"&amp;AB3698&amp;"_"&amp;AC3698&amp;"_"&amp;AD3698&amp;"_"&amp;AE3698))</f>
        <v/>
      </c>
      <c r="C3698" t="str">
        <f t="shared" ca="1" si="290"/>
        <v/>
      </c>
      <c r="E3698" t="str">
        <f ca="1">IF(B3698="","",VLOOKUP(AA3698&amp;"_"&amp;AB3698&amp;"_"&amp;AC3698&amp;"_"&amp;AE3698,[1]挑战模式!$A:$AS,26+AD3698,FALSE))</f>
        <v/>
      </c>
      <c r="F3698" t="str">
        <f ca="1">IF(B3698="","",VLOOKUP(VLOOKUP(AA3698&amp;"_"&amp;AB3698&amp;"_"&amp;AC3698&amp;"_"&amp;AE3698,[1]挑战模式!$A:$AS,14+AD3698,FALSE),[1]怪物!$B:$O,3,FALSE))</f>
        <v/>
      </c>
      <c r="G3698" t="str">
        <f t="shared" ca="1" si="291"/>
        <v/>
      </c>
      <c r="H3698" t="str">
        <f t="shared" ca="1" si="292"/>
        <v/>
      </c>
      <c r="I3698" t="str">
        <f t="shared" ca="1" si="293"/>
        <v/>
      </c>
      <c r="J3698" t="str">
        <f t="shared" ca="1" si="294"/>
        <v/>
      </c>
      <c r="K3698" t="str">
        <f t="shared" ca="1" si="294"/>
        <v/>
      </c>
      <c r="AA3698" s="8">
        <v>1</v>
      </c>
      <c r="AB3698" s="8">
        <v>3</v>
      </c>
      <c r="AC3698" s="8">
        <v>6</v>
      </c>
      <c r="AD3698" s="8">
        <v>5</v>
      </c>
      <c r="AE3698" s="12" t="s">
        <v>757</v>
      </c>
    </row>
    <row r="3699" spans="2:31" x14ac:dyDescent="0.2">
      <c r="B3699" t="str">
        <f ca="1">IF(ISNA(VLOOKUP(AA3699&amp;"_"&amp;AB3699&amp;"_"&amp;AC3699&amp;"_"&amp;AE3699,[1]挑战模式!$A:$AS,1,FALSE)),"",IF(VLOOKUP(AA3699&amp;"_"&amp;AB3699&amp;"_"&amp;AC3699&amp;"_"&amp;AE3699,[1]挑战模式!$A:$AS,14+AD3699,FALSE)="","","Monster_Season"&amp;AA3699&amp;"_Challenge"&amp;AB3699&amp;"_"&amp;AC3699&amp;"_"&amp;AD3699&amp;"_"&amp;AE3699))</f>
        <v/>
      </c>
      <c r="C3699" t="str">
        <f t="shared" ca="1" si="290"/>
        <v/>
      </c>
      <c r="E3699" t="str">
        <f ca="1">IF(B3699="","",VLOOKUP(AA3699&amp;"_"&amp;AB3699&amp;"_"&amp;AC3699&amp;"_"&amp;AE3699,[1]挑战模式!$A:$AS,26+AD3699,FALSE))</f>
        <v/>
      </c>
      <c r="F3699" t="str">
        <f ca="1">IF(B3699="","",VLOOKUP(VLOOKUP(AA3699&amp;"_"&amp;AB3699&amp;"_"&amp;AC3699&amp;"_"&amp;AE3699,[1]挑战模式!$A:$AS,14+AD3699,FALSE),[1]怪物!$B:$O,3,FALSE))</f>
        <v/>
      </c>
      <c r="G3699" t="str">
        <f t="shared" ca="1" si="291"/>
        <v/>
      </c>
      <c r="H3699" t="str">
        <f t="shared" ca="1" si="292"/>
        <v/>
      </c>
      <c r="I3699" t="str">
        <f t="shared" ca="1" si="293"/>
        <v/>
      </c>
      <c r="J3699" t="str">
        <f t="shared" ca="1" si="294"/>
        <v/>
      </c>
      <c r="K3699" t="str">
        <f t="shared" ca="1" si="294"/>
        <v/>
      </c>
      <c r="AA3699" s="8">
        <v>1</v>
      </c>
      <c r="AB3699" s="8">
        <v>3</v>
      </c>
      <c r="AC3699" s="8">
        <v>6</v>
      </c>
      <c r="AD3699" s="8">
        <v>6</v>
      </c>
      <c r="AE3699" s="12" t="s">
        <v>757</v>
      </c>
    </row>
    <row r="3700" spans="2:31" x14ac:dyDescent="0.2">
      <c r="B3700" t="str">
        <f ca="1">IF(ISNA(VLOOKUP(AA3700&amp;"_"&amp;AB3700&amp;"_"&amp;AC3700&amp;"_"&amp;AE3700,[1]挑战模式!$A:$AS,1,FALSE)),"",IF(VLOOKUP(AA3700&amp;"_"&amp;AB3700&amp;"_"&amp;AC3700&amp;"_"&amp;AE3700,[1]挑战模式!$A:$AS,14+AD3700,FALSE)="","","Monster_Season"&amp;AA3700&amp;"_Challenge"&amp;AB3700&amp;"_"&amp;AC3700&amp;"_"&amp;AD3700&amp;"_"&amp;AE3700))</f>
        <v/>
      </c>
      <c r="C3700" t="str">
        <f t="shared" ca="1" si="290"/>
        <v/>
      </c>
      <c r="E3700" t="str">
        <f ca="1">IF(B3700="","",VLOOKUP(AA3700&amp;"_"&amp;AB3700&amp;"_"&amp;AC3700&amp;"_"&amp;AE3700,[1]挑战模式!$A:$AS,26+AD3700,FALSE))</f>
        <v/>
      </c>
      <c r="F3700" t="str">
        <f ca="1">IF(B3700="","",VLOOKUP(VLOOKUP(AA3700&amp;"_"&amp;AB3700&amp;"_"&amp;AC3700&amp;"_"&amp;AE3700,[1]挑战模式!$A:$AS,14+AD3700,FALSE),[1]怪物!$B:$O,3,FALSE))</f>
        <v/>
      </c>
      <c r="G3700" t="str">
        <f t="shared" ca="1" si="291"/>
        <v/>
      </c>
      <c r="H3700" t="str">
        <f t="shared" ca="1" si="292"/>
        <v/>
      </c>
      <c r="I3700" t="str">
        <f t="shared" ca="1" si="293"/>
        <v/>
      </c>
      <c r="J3700" t="str">
        <f t="shared" ca="1" si="294"/>
        <v/>
      </c>
      <c r="K3700" t="str">
        <f t="shared" ca="1" si="294"/>
        <v/>
      </c>
      <c r="AA3700" s="8">
        <v>1</v>
      </c>
      <c r="AB3700" s="8">
        <v>3</v>
      </c>
      <c r="AC3700" s="8">
        <v>7</v>
      </c>
      <c r="AD3700" s="8">
        <v>1</v>
      </c>
      <c r="AE3700" s="12" t="s">
        <v>757</v>
      </c>
    </row>
    <row r="3701" spans="2:31" x14ac:dyDescent="0.2">
      <c r="B3701" t="str">
        <f ca="1">IF(ISNA(VLOOKUP(AA3701&amp;"_"&amp;AB3701&amp;"_"&amp;AC3701&amp;"_"&amp;AE3701,[1]挑战模式!$A:$AS,1,FALSE)),"",IF(VLOOKUP(AA3701&amp;"_"&amp;AB3701&amp;"_"&amp;AC3701&amp;"_"&amp;AE3701,[1]挑战模式!$A:$AS,14+AD3701,FALSE)="","","Monster_Season"&amp;AA3701&amp;"_Challenge"&amp;AB3701&amp;"_"&amp;AC3701&amp;"_"&amp;AD3701&amp;"_"&amp;AE3701))</f>
        <v/>
      </c>
      <c r="C3701" t="str">
        <f t="shared" ca="1" si="290"/>
        <v/>
      </c>
      <c r="E3701" t="str">
        <f ca="1">IF(B3701="","",VLOOKUP(AA3701&amp;"_"&amp;AB3701&amp;"_"&amp;AC3701&amp;"_"&amp;AE3701,[1]挑战模式!$A:$AS,26+AD3701,FALSE))</f>
        <v/>
      </c>
      <c r="F3701" t="str">
        <f ca="1">IF(B3701="","",VLOOKUP(VLOOKUP(AA3701&amp;"_"&amp;AB3701&amp;"_"&amp;AC3701&amp;"_"&amp;AE3701,[1]挑战模式!$A:$AS,14+AD3701,FALSE),[1]怪物!$B:$O,3,FALSE))</f>
        <v/>
      </c>
      <c r="G3701" t="str">
        <f t="shared" ca="1" si="291"/>
        <v/>
      </c>
      <c r="H3701" t="str">
        <f t="shared" ca="1" si="292"/>
        <v/>
      </c>
      <c r="I3701" t="str">
        <f t="shared" ca="1" si="293"/>
        <v/>
      </c>
      <c r="J3701" t="str">
        <f t="shared" ca="1" si="294"/>
        <v/>
      </c>
      <c r="K3701" t="str">
        <f t="shared" ca="1" si="294"/>
        <v/>
      </c>
      <c r="AA3701" s="8">
        <v>1</v>
      </c>
      <c r="AB3701" s="8">
        <v>3</v>
      </c>
      <c r="AC3701" s="8">
        <v>7</v>
      </c>
      <c r="AD3701" s="8">
        <v>2</v>
      </c>
      <c r="AE3701" s="12" t="s">
        <v>757</v>
      </c>
    </row>
    <row r="3702" spans="2:31" x14ac:dyDescent="0.2">
      <c r="B3702" t="str">
        <f ca="1">IF(ISNA(VLOOKUP(AA3702&amp;"_"&amp;AB3702&amp;"_"&amp;AC3702&amp;"_"&amp;AE3702,[1]挑战模式!$A:$AS,1,FALSE)),"",IF(VLOOKUP(AA3702&amp;"_"&amp;AB3702&amp;"_"&amp;AC3702&amp;"_"&amp;AE3702,[1]挑战模式!$A:$AS,14+AD3702,FALSE)="","","Monster_Season"&amp;AA3702&amp;"_Challenge"&amp;AB3702&amp;"_"&amp;AC3702&amp;"_"&amp;AD3702&amp;"_"&amp;AE3702))</f>
        <v/>
      </c>
      <c r="C3702" t="str">
        <f t="shared" ca="1" si="290"/>
        <v/>
      </c>
      <c r="E3702" t="str">
        <f ca="1">IF(B3702="","",VLOOKUP(AA3702&amp;"_"&amp;AB3702&amp;"_"&amp;AC3702&amp;"_"&amp;AE3702,[1]挑战模式!$A:$AS,26+AD3702,FALSE))</f>
        <v/>
      </c>
      <c r="F3702" t="str">
        <f ca="1">IF(B3702="","",VLOOKUP(VLOOKUP(AA3702&amp;"_"&amp;AB3702&amp;"_"&amp;AC3702&amp;"_"&amp;AE3702,[1]挑战模式!$A:$AS,14+AD3702,FALSE),[1]怪物!$B:$O,3,FALSE))</f>
        <v/>
      </c>
      <c r="G3702" t="str">
        <f t="shared" ca="1" si="291"/>
        <v/>
      </c>
      <c r="H3702" t="str">
        <f t="shared" ca="1" si="292"/>
        <v/>
      </c>
      <c r="I3702" t="str">
        <f t="shared" ca="1" si="293"/>
        <v/>
      </c>
      <c r="J3702" t="str">
        <f t="shared" ca="1" si="294"/>
        <v/>
      </c>
      <c r="K3702" t="str">
        <f t="shared" ca="1" si="294"/>
        <v/>
      </c>
      <c r="AA3702" s="8">
        <v>1</v>
      </c>
      <c r="AB3702" s="8">
        <v>3</v>
      </c>
      <c r="AC3702" s="8">
        <v>7</v>
      </c>
      <c r="AD3702" s="8">
        <v>3</v>
      </c>
      <c r="AE3702" s="12" t="s">
        <v>757</v>
      </c>
    </row>
    <row r="3703" spans="2:31" x14ac:dyDescent="0.2">
      <c r="B3703" t="str">
        <f ca="1">IF(ISNA(VLOOKUP(AA3703&amp;"_"&amp;AB3703&amp;"_"&amp;AC3703&amp;"_"&amp;AE3703,[1]挑战模式!$A:$AS,1,FALSE)),"",IF(VLOOKUP(AA3703&amp;"_"&amp;AB3703&amp;"_"&amp;AC3703&amp;"_"&amp;AE3703,[1]挑战模式!$A:$AS,14+AD3703,FALSE)="","","Monster_Season"&amp;AA3703&amp;"_Challenge"&amp;AB3703&amp;"_"&amp;AC3703&amp;"_"&amp;AD3703&amp;"_"&amp;AE3703))</f>
        <v/>
      </c>
      <c r="C3703" t="str">
        <f t="shared" ca="1" si="290"/>
        <v/>
      </c>
      <c r="E3703" t="str">
        <f ca="1">IF(B3703="","",VLOOKUP(AA3703&amp;"_"&amp;AB3703&amp;"_"&amp;AC3703&amp;"_"&amp;AE3703,[1]挑战模式!$A:$AS,26+AD3703,FALSE))</f>
        <v/>
      </c>
      <c r="F3703" t="str">
        <f ca="1">IF(B3703="","",VLOOKUP(VLOOKUP(AA3703&amp;"_"&amp;AB3703&amp;"_"&amp;AC3703&amp;"_"&amp;AE3703,[1]挑战模式!$A:$AS,14+AD3703,FALSE),[1]怪物!$B:$O,3,FALSE))</f>
        <v/>
      </c>
      <c r="G3703" t="str">
        <f t="shared" ca="1" si="291"/>
        <v/>
      </c>
      <c r="H3703" t="str">
        <f t="shared" ca="1" si="292"/>
        <v/>
      </c>
      <c r="I3703" t="str">
        <f t="shared" ca="1" si="293"/>
        <v/>
      </c>
      <c r="J3703" t="str">
        <f t="shared" ca="1" si="294"/>
        <v/>
      </c>
      <c r="K3703" t="str">
        <f t="shared" ca="1" si="294"/>
        <v/>
      </c>
      <c r="AA3703" s="8">
        <v>1</v>
      </c>
      <c r="AB3703" s="8">
        <v>3</v>
      </c>
      <c r="AC3703" s="8">
        <v>7</v>
      </c>
      <c r="AD3703" s="8">
        <v>4</v>
      </c>
      <c r="AE3703" s="12" t="s">
        <v>757</v>
      </c>
    </row>
    <row r="3704" spans="2:31" x14ac:dyDescent="0.2">
      <c r="B3704" t="str">
        <f ca="1">IF(ISNA(VLOOKUP(AA3704&amp;"_"&amp;AB3704&amp;"_"&amp;AC3704&amp;"_"&amp;AE3704,[1]挑战模式!$A:$AS,1,FALSE)),"",IF(VLOOKUP(AA3704&amp;"_"&amp;AB3704&amp;"_"&amp;AC3704&amp;"_"&amp;AE3704,[1]挑战模式!$A:$AS,14+AD3704,FALSE)="","","Monster_Season"&amp;AA3704&amp;"_Challenge"&amp;AB3704&amp;"_"&amp;AC3704&amp;"_"&amp;AD3704&amp;"_"&amp;AE3704))</f>
        <v/>
      </c>
      <c r="C3704" t="str">
        <f t="shared" ca="1" si="290"/>
        <v/>
      </c>
      <c r="E3704" t="str">
        <f ca="1">IF(B3704="","",VLOOKUP(AA3704&amp;"_"&amp;AB3704&amp;"_"&amp;AC3704&amp;"_"&amp;AE3704,[1]挑战模式!$A:$AS,26+AD3704,FALSE))</f>
        <v/>
      </c>
      <c r="F3704" t="str">
        <f ca="1">IF(B3704="","",VLOOKUP(VLOOKUP(AA3704&amp;"_"&amp;AB3704&amp;"_"&amp;AC3704&amp;"_"&amp;AE3704,[1]挑战模式!$A:$AS,14+AD3704,FALSE),[1]怪物!$B:$O,3,FALSE))</f>
        <v/>
      </c>
      <c r="G3704" t="str">
        <f t="shared" ca="1" si="291"/>
        <v/>
      </c>
      <c r="H3704" t="str">
        <f t="shared" ca="1" si="292"/>
        <v/>
      </c>
      <c r="I3704" t="str">
        <f t="shared" ca="1" si="293"/>
        <v/>
      </c>
      <c r="J3704" t="str">
        <f t="shared" ca="1" si="294"/>
        <v/>
      </c>
      <c r="K3704" t="str">
        <f t="shared" ca="1" si="294"/>
        <v/>
      </c>
      <c r="AA3704" s="8">
        <v>1</v>
      </c>
      <c r="AB3704" s="8">
        <v>3</v>
      </c>
      <c r="AC3704" s="8">
        <v>7</v>
      </c>
      <c r="AD3704" s="8">
        <v>5</v>
      </c>
      <c r="AE3704" s="12" t="s">
        <v>757</v>
      </c>
    </row>
    <row r="3705" spans="2:31" x14ac:dyDescent="0.2">
      <c r="B3705" t="str">
        <f ca="1">IF(ISNA(VLOOKUP(AA3705&amp;"_"&amp;AB3705&amp;"_"&amp;AC3705&amp;"_"&amp;AE3705,[1]挑战模式!$A:$AS,1,FALSE)),"",IF(VLOOKUP(AA3705&amp;"_"&amp;AB3705&amp;"_"&amp;AC3705&amp;"_"&amp;AE3705,[1]挑战模式!$A:$AS,14+AD3705,FALSE)="","","Monster_Season"&amp;AA3705&amp;"_Challenge"&amp;AB3705&amp;"_"&amp;AC3705&amp;"_"&amp;AD3705&amp;"_"&amp;AE3705))</f>
        <v/>
      </c>
      <c r="C3705" t="str">
        <f t="shared" ca="1" si="290"/>
        <v/>
      </c>
      <c r="E3705" t="str">
        <f ca="1">IF(B3705="","",VLOOKUP(AA3705&amp;"_"&amp;AB3705&amp;"_"&amp;AC3705&amp;"_"&amp;AE3705,[1]挑战模式!$A:$AS,26+AD3705,FALSE))</f>
        <v/>
      </c>
      <c r="F3705" t="str">
        <f ca="1">IF(B3705="","",VLOOKUP(VLOOKUP(AA3705&amp;"_"&amp;AB3705&amp;"_"&amp;AC3705&amp;"_"&amp;AE3705,[1]挑战模式!$A:$AS,14+AD3705,FALSE),[1]怪物!$B:$O,3,FALSE))</f>
        <v/>
      </c>
      <c r="G3705" t="str">
        <f t="shared" ca="1" si="291"/>
        <v/>
      </c>
      <c r="H3705" t="str">
        <f t="shared" ca="1" si="292"/>
        <v/>
      </c>
      <c r="I3705" t="str">
        <f t="shared" ca="1" si="293"/>
        <v/>
      </c>
      <c r="J3705" t="str">
        <f t="shared" ca="1" si="294"/>
        <v/>
      </c>
      <c r="K3705" t="str">
        <f t="shared" ca="1" si="294"/>
        <v/>
      </c>
      <c r="AA3705" s="8">
        <v>1</v>
      </c>
      <c r="AB3705" s="8">
        <v>3</v>
      </c>
      <c r="AC3705" s="8">
        <v>7</v>
      </c>
      <c r="AD3705" s="8">
        <v>6</v>
      </c>
      <c r="AE3705" s="12" t="s">
        <v>757</v>
      </c>
    </row>
    <row r="3706" spans="2:31" x14ac:dyDescent="0.2">
      <c r="B3706" t="str">
        <f ca="1">IF(ISNA(VLOOKUP(AA3706&amp;"_"&amp;AB3706&amp;"_"&amp;AC3706&amp;"_"&amp;AE3706,[1]挑战模式!$A:$AS,1,FALSE)),"",IF(VLOOKUP(AA3706&amp;"_"&amp;AB3706&amp;"_"&amp;AC3706&amp;"_"&amp;AE3706,[1]挑战模式!$A:$AS,14+AD3706,FALSE)="","","Monster_Season"&amp;AA3706&amp;"_Challenge"&amp;AB3706&amp;"_"&amp;AC3706&amp;"_"&amp;AD3706&amp;"_"&amp;AE3706))</f>
        <v/>
      </c>
      <c r="C3706" t="str">
        <f t="shared" ca="1" si="290"/>
        <v/>
      </c>
      <c r="E3706" t="str">
        <f ca="1">IF(B3706="","",VLOOKUP(AA3706&amp;"_"&amp;AB3706&amp;"_"&amp;AC3706&amp;"_"&amp;AE3706,[1]挑战模式!$A:$AS,26+AD3706,FALSE))</f>
        <v/>
      </c>
      <c r="F3706" t="str">
        <f ca="1">IF(B3706="","",VLOOKUP(VLOOKUP(AA3706&amp;"_"&amp;AB3706&amp;"_"&amp;AC3706&amp;"_"&amp;AE3706,[1]挑战模式!$A:$AS,14+AD3706,FALSE),[1]怪物!$B:$O,3,FALSE))</f>
        <v/>
      </c>
      <c r="G3706" t="str">
        <f t="shared" ca="1" si="291"/>
        <v/>
      </c>
      <c r="H3706" t="str">
        <f t="shared" ca="1" si="292"/>
        <v/>
      </c>
      <c r="I3706" t="str">
        <f t="shared" ca="1" si="293"/>
        <v/>
      </c>
      <c r="J3706" t="str">
        <f t="shared" ca="1" si="294"/>
        <v/>
      </c>
      <c r="K3706" t="str">
        <f t="shared" ca="1" si="294"/>
        <v/>
      </c>
      <c r="AA3706" s="8">
        <v>1</v>
      </c>
      <c r="AB3706" s="8">
        <v>3</v>
      </c>
      <c r="AC3706" s="8">
        <v>8</v>
      </c>
      <c r="AD3706" s="8">
        <v>1</v>
      </c>
      <c r="AE3706" s="12" t="s">
        <v>757</v>
      </c>
    </row>
    <row r="3707" spans="2:31" x14ac:dyDescent="0.2">
      <c r="B3707" t="str">
        <f ca="1">IF(ISNA(VLOOKUP(AA3707&amp;"_"&amp;AB3707&amp;"_"&amp;AC3707&amp;"_"&amp;AE3707,[1]挑战模式!$A:$AS,1,FALSE)),"",IF(VLOOKUP(AA3707&amp;"_"&amp;AB3707&amp;"_"&amp;AC3707&amp;"_"&amp;AE3707,[1]挑战模式!$A:$AS,14+AD3707,FALSE)="","","Monster_Season"&amp;AA3707&amp;"_Challenge"&amp;AB3707&amp;"_"&amp;AC3707&amp;"_"&amp;AD3707&amp;"_"&amp;AE3707))</f>
        <v/>
      </c>
      <c r="C3707" t="str">
        <f t="shared" ca="1" si="290"/>
        <v/>
      </c>
      <c r="E3707" t="str">
        <f ca="1">IF(B3707="","",VLOOKUP(AA3707&amp;"_"&amp;AB3707&amp;"_"&amp;AC3707&amp;"_"&amp;AE3707,[1]挑战模式!$A:$AS,26+AD3707,FALSE))</f>
        <v/>
      </c>
      <c r="F3707" t="str">
        <f ca="1">IF(B3707="","",VLOOKUP(VLOOKUP(AA3707&amp;"_"&amp;AB3707&amp;"_"&amp;AC3707&amp;"_"&amp;AE3707,[1]挑战模式!$A:$AS,14+AD3707,FALSE),[1]怪物!$B:$O,3,FALSE))</f>
        <v/>
      </c>
      <c r="G3707" t="str">
        <f t="shared" ca="1" si="291"/>
        <v/>
      </c>
      <c r="H3707" t="str">
        <f t="shared" ca="1" si="292"/>
        <v/>
      </c>
      <c r="I3707" t="str">
        <f t="shared" ca="1" si="293"/>
        <v/>
      </c>
      <c r="J3707" t="str">
        <f t="shared" ca="1" si="294"/>
        <v/>
      </c>
      <c r="K3707" t="str">
        <f t="shared" ca="1" si="294"/>
        <v/>
      </c>
      <c r="AA3707" s="8">
        <v>1</v>
      </c>
      <c r="AB3707" s="8">
        <v>3</v>
      </c>
      <c r="AC3707" s="8">
        <v>8</v>
      </c>
      <c r="AD3707" s="8">
        <v>2</v>
      </c>
      <c r="AE3707" s="12" t="s">
        <v>757</v>
      </c>
    </row>
    <row r="3708" spans="2:31" x14ac:dyDescent="0.2">
      <c r="B3708" t="str">
        <f ca="1">IF(ISNA(VLOOKUP(AA3708&amp;"_"&amp;AB3708&amp;"_"&amp;AC3708&amp;"_"&amp;AE3708,[1]挑战模式!$A:$AS,1,FALSE)),"",IF(VLOOKUP(AA3708&amp;"_"&amp;AB3708&amp;"_"&amp;AC3708&amp;"_"&amp;AE3708,[1]挑战模式!$A:$AS,14+AD3708,FALSE)="","","Monster_Season"&amp;AA3708&amp;"_Challenge"&amp;AB3708&amp;"_"&amp;AC3708&amp;"_"&amp;AD3708&amp;"_"&amp;AE3708))</f>
        <v/>
      </c>
      <c r="C3708" t="str">
        <f t="shared" ca="1" si="290"/>
        <v/>
      </c>
      <c r="E3708" t="str">
        <f ca="1">IF(B3708="","",VLOOKUP(AA3708&amp;"_"&amp;AB3708&amp;"_"&amp;AC3708&amp;"_"&amp;AE3708,[1]挑战模式!$A:$AS,26+AD3708,FALSE))</f>
        <v/>
      </c>
      <c r="F3708" t="str">
        <f ca="1">IF(B3708="","",VLOOKUP(VLOOKUP(AA3708&amp;"_"&amp;AB3708&amp;"_"&amp;AC3708&amp;"_"&amp;AE3708,[1]挑战模式!$A:$AS,14+AD3708,FALSE),[1]怪物!$B:$O,3,FALSE))</f>
        <v/>
      </c>
      <c r="G3708" t="str">
        <f t="shared" ca="1" si="291"/>
        <v/>
      </c>
      <c r="H3708" t="str">
        <f t="shared" ca="1" si="292"/>
        <v/>
      </c>
      <c r="I3708" t="str">
        <f t="shared" ca="1" si="293"/>
        <v/>
      </c>
      <c r="J3708" t="str">
        <f t="shared" ca="1" si="294"/>
        <v/>
      </c>
      <c r="K3708" t="str">
        <f t="shared" ca="1" si="294"/>
        <v/>
      </c>
      <c r="AA3708" s="8">
        <v>1</v>
      </c>
      <c r="AB3708" s="8">
        <v>3</v>
      </c>
      <c r="AC3708" s="8">
        <v>8</v>
      </c>
      <c r="AD3708" s="8">
        <v>3</v>
      </c>
      <c r="AE3708" s="12" t="s">
        <v>757</v>
      </c>
    </row>
    <row r="3709" spans="2:31" x14ac:dyDescent="0.2">
      <c r="B3709" t="str">
        <f ca="1">IF(ISNA(VLOOKUP(AA3709&amp;"_"&amp;AB3709&amp;"_"&amp;AC3709&amp;"_"&amp;AE3709,[1]挑战模式!$A:$AS,1,FALSE)),"",IF(VLOOKUP(AA3709&amp;"_"&amp;AB3709&amp;"_"&amp;AC3709&amp;"_"&amp;AE3709,[1]挑战模式!$A:$AS,14+AD3709,FALSE)="","","Monster_Season"&amp;AA3709&amp;"_Challenge"&amp;AB3709&amp;"_"&amp;AC3709&amp;"_"&amp;AD3709&amp;"_"&amp;AE3709))</f>
        <v/>
      </c>
      <c r="C3709" t="str">
        <f t="shared" ca="1" si="290"/>
        <v/>
      </c>
      <c r="E3709" t="str">
        <f ca="1">IF(B3709="","",VLOOKUP(AA3709&amp;"_"&amp;AB3709&amp;"_"&amp;AC3709&amp;"_"&amp;AE3709,[1]挑战模式!$A:$AS,26+AD3709,FALSE))</f>
        <v/>
      </c>
      <c r="F3709" t="str">
        <f ca="1">IF(B3709="","",VLOOKUP(VLOOKUP(AA3709&amp;"_"&amp;AB3709&amp;"_"&amp;AC3709&amp;"_"&amp;AE3709,[1]挑战模式!$A:$AS,14+AD3709,FALSE),[1]怪物!$B:$O,3,FALSE))</f>
        <v/>
      </c>
      <c r="G3709" t="str">
        <f t="shared" ca="1" si="291"/>
        <v/>
      </c>
      <c r="H3709" t="str">
        <f t="shared" ca="1" si="292"/>
        <v/>
      </c>
      <c r="I3709" t="str">
        <f t="shared" ca="1" si="293"/>
        <v/>
      </c>
      <c r="J3709" t="str">
        <f t="shared" ca="1" si="294"/>
        <v/>
      </c>
      <c r="K3709" t="str">
        <f t="shared" ca="1" si="294"/>
        <v/>
      </c>
      <c r="AA3709" s="8">
        <v>1</v>
      </c>
      <c r="AB3709" s="8">
        <v>3</v>
      </c>
      <c r="AC3709" s="8">
        <v>8</v>
      </c>
      <c r="AD3709" s="8">
        <v>4</v>
      </c>
      <c r="AE3709" s="12" t="s">
        <v>757</v>
      </c>
    </row>
    <row r="3710" spans="2:31" x14ac:dyDescent="0.2">
      <c r="B3710" t="str">
        <f ca="1">IF(ISNA(VLOOKUP(AA3710&amp;"_"&amp;AB3710&amp;"_"&amp;AC3710&amp;"_"&amp;AE3710,[1]挑战模式!$A:$AS,1,FALSE)),"",IF(VLOOKUP(AA3710&amp;"_"&amp;AB3710&amp;"_"&amp;AC3710&amp;"_"&amp;AE3710,[1]挑战模式!$A:$AS,14+AD3710,FALSE)="","","Monster_Season"&amp;AA3710&amp;"_Challenge"&amp;AB3710&amp;"_"&amp;AC3710&amp;"_"&amp;AD3710&amp;"_"&amp;AE3710))</f>
        <v/>
      </c>
      <c r="C3710" t="str">
        <f t="shared" ca="1" si="290"/>
        <v/>
      </c>
      <c r="E3710" t="str">
        <f ca="1">IF(B3710="","",VLOOKUP(AA3710&amp;"_"&amp;AB3710&amp;"_"&amp;AC3710&amp;"_"&amp;AE3710,[1]挑战模式!$A:$AS,26+AD3710,FALSE))</f>
        <v/>
      </c>
      <c r="F3710" t="str">
        <f ca="1">IF(B3710="","",VLOOKUP(VLOOKUP(AA3710&amp;"_"&amp;AB3710&amp;"_"&amp;AC3710&amp;"_"&amp;AE3710,[1]挑战模式!$A:$AS,14+AD3710,FALSE),[1]怪物!$B:$O,3,FALSE))</f>
        <v/>
      </c>
      <c r="G3710" t="str">
        <f t="shared" ca="1" si="291"/>
        <v/>
      </c>
      <c r="H3710" t="str">
        <f t="shared" ca="1" si="292"/>
        <v/>
      </c>
      <c r="I3710" t="str">
        <f t="shared" ca="1" si="293"/>
        <v/>
      </c>
      <c r="J3710" t="str">
        <f t="shared" ca="1" si="294"/>
        <v/>
      </c>
      <c r="K3710" t="str">
        <f t="shared" ca="1" si="294"/>
        <v/>
      </c>
      <c r="AA3710" s="8">
        <v>1</v>
      </c>
      <c r="AB3710" s="8">
        <v>3</v>
      </c>
      <c r="AC3710" s="8">
        <v>8</v>
      </c>
      <c r="AD3710" s="8">
        <v>5</v>
      </c>
      <c r="AE3710" s="12" t="s">
        <v>757</v>
      </c>
    </row>
    <row r="3711" spans="2:31" x14ac:dyDescent="0.2">
      <c r="B3711" t="str">
        <f ca="1">IF(ISNA(VLOOKUP(AA3711&amp;"_"&amp;AB3711&amp;"_"&amp;AC3711&amp;"_"&amp;AE3711,[1]挑战模式!$A:$AS,1,FALSE)),"",IF(VLOOKUP(AA3711&amp;"_"&amp;AB3711&amp;"_"&amp;AC3711&amp;"_"&amp;AE3711,[1]挑战模式!$A:$AS,14+AD3711,FALSE)="","","Monster_Season"&amp;AA3711&amp;"_Challenge"&amp;AB3711&amp;"_"&amp;AC3711&amp;"_"&amp;AD3711&amp;"_"&amp;AE3711))</f>
        <v/>
      </c>
      <c r="C3711" t="str">
        <f t="shared" ca="1" si="290"/>
        <v/>
      </c>
      <c r="E3711" t="str">
        <f ca="1">IF(B3711="","",VLOOKUP(AA3711&amp;"_"&amp;AB3711&amp;"_"&amp;AC3711&amp;"_"&amp;AE3711,[1]挑战模式!$A:$AS,26+AD3711,FALSE))</f>
        <v/>
      </c>
      <c r="F3711" t="str">
        <f ca="1">IF(B3711="","",VLOOKUP(VLOOKUP(AA3711&amp;"_"&amp;AB3711&amp;"_"&amp;AC3711&amp;"_"&amp;AE3711,[1]挑战模式!$A:$AS,14+AD3711,FALSE),[1]怪物!$B:$O,3,FALSE))</f>
        <v/>
      </c>
      <c r="G3711" t="str">
        <f t="shared" ca="1" si="291"/>
        <v/>
      </c>
      <c r="H3711" t="str">
        <f t="shared" ca="1" si="292"/>
        <v/>
      </c>
      <c r="I3711" t="str">
        <f t="shared" ca="1" si="293"/>
        <v/>
      </c>
      <c r="J3711" t="str">
        <f t="shared" ca="1" si="294"/>
        <v/>
      </c>
      <c r="K3711" t="str">
        <f t="shared" ca="1" si="294"/>
        <v/>
      </c>
      <c r="AA3711" s="8">
        <v>1</v>
      </c>
      <c r="AB3711" s="8">
        <v>3</v>
      </c>
      <c r="AC3711" s="8">
        <v>8</v>
      </c>
      <c r="AD3711" s="8">
        <v>6</v>
      </c>
      <c r="AE3711" s="12" t="s">
        <v>757</v>
      </c>
    </row>
    <row r="3712" spans="2:31" x14ac:dyDescent="0.2">
      <c r="B3712" t="str">
        <f ca="1">IF(ISNA(VLOOKUP(AA3712&amp;"_"&amp;AB3712&amp;"_"&amp;AC3712&amp;"_"&amp;AE3712,[1]挑战模式!$A:$AS,1,FALSE)),"",IF(VLOOKUP(AA3712&amp;"_"&amp;AB3712&amp;"_"&amp;AC3712&amp;"_"&amp;AE3712,[1]挑战模式!$A:$AS,14+AD3712,FALSE)="","","Monster_Season"&amp;AA3712&amp;"_Challenge"&amp;AB3712&amp;"_"&amp;AC3712&amp;"_"&amp;AD3712&amp;"_"&amp;AE3712))</f>
        <v/>
      </c>
      <c r="C3712" t="str">
        <f t="shared" ca="1" si="290"/>
        <v/>
      </c>
      <c r="E3712" t="str">
        <f ca="1">IF(B3712="","",VLOOKUP(AA3712&amp;"_"&amp;AB3712&amp;"_"&amp;AC3712&amp;"_"&amp;AE3712,[1]挑战模式!$A:$AS,26+AD3712,FALSE))</f>
        <v/>
      </c>
      <c r="F3712" t="str">
        <f ca="1">IF(B3712="","",VLOOKUP(VLOOKUP(AA3712&amp;"_"&amp;AB3712&amp;"_"&amp;AC3712&amp;"_"&amp;AE3712,[1]挑战模式!$A:$AS,14+AD3712,FALSE),[1]怪物!$B:$O,3,FALSE))</f>
        <v/>
      </c>
      <c r="G3712" t="str">
        <f t="shared" ca="1" si="291"/>
        <v/>
      </c>
      <c r="H3712" t="str">
        <f t="shared" ca="1" si="292"/>
        <v/>
      </c>
      <c r="I3712" t="str">
        <f t="shared" ca="1" si="293"/>
        <v/>
      </c>
      <c r="J3712" t="str">
        <f t="shared" ca="1" si="294"/>
        <v/>
      </c>
      <c r="K3712" t="str">
        <f t="shared" ca="1" si="294"/>
        <v/>
      </c>
      <c r="AA3712" s="8">
        <v>1</v>
      </c>
      <c r="AB3712" s="8">
        <v>3</v>
      </c>
      <c r="AC3712" s="8">
        <v>9</v>
      </c>
      <c r="AD3712" s="8">
        <v>1</v>
      </c>
      <c r="AE3712" s="12" t="s">
        <v>757</v>
      </c>
    </row>
    <row r="3713" spans="2:31" x14ac:dyDescent="0.2">
      <c r="B3713" t="str">
        <f ca="1">IF(ISNA(VLOOKUP(AA3713&amp;"_"&amp;AB3713&amp;"_"&amp;AC3713&amp;"_"&amp;AE3713,[1]挑战模式!$A:$AS,1,FALSE)),"",IF(VLOOKUP(AA3713&amp;"_"&amp;AB3713&amp;"_"&amp;AC3713&amp;"_"&amp;AE3713,[1]挑战模式!$A:$AS,14+AD3713,FALSE)="","","Monster_Season"&amp;AA3713&amp;"_Challenge"&amp;AB3713&amp;"_"&amp;AC3713&amp;"_"&amp;AD3713&amp;"_"&amp;AE3713))</f>
        <v/>
      </c>
      <c r="C3713" t="str">
        <f t="shared" ca="1" si="290"/>
        <v/>
      </c>
      <c r="E3713" t="str">
        <f ca="1">IF(B3713="","",VLOOKUP(AA3713&amp;"_"&amp;AB3713&amp;"_"&amp;AC3713&amp;"_"&amp;AE3713,[1]挑战模式!$A:$AS,26+AD3713,FALSE))</f>
        <v/>
      </c>
      <c r="F3713" t="str">
        <f ca="1">IF(B3713="","",VLOOKUP(VLOOKUP(AA3713&amp;"_"&amp;AB3713&amp;"_"&amp;AC3713&amp;"_"&amp;AE3713,[1]挑战模式!$A:$AS,14+AD3713,FALSE),[1]怪物!$B:$O,3,FALSE))</f>
        <v/>
      </c>
      <c r="G3713" t="str">
        <f t="shared" ca="1" si="291"/>
        <v/>
      </c>
      <c r="H3713" t="str">
        <f t="shared" ca="1" si="292"/>
        <v/>
      </c>
      <c r="I3713" t="str">
        <f t="shared" ca="1" si="293"/>
        <v/>
      </c>
      <c r="J3713" t="str">
        <f t="shared" ca="1" si="294"/>
        <v/>
      </c>
      <c r="K3713" t="str">
        <f t="shared" ca="1" si="294"/>
        <v/>
      </c>
      <c r="AA3713" s="8">
        <v>1</v>
      </c>
      <c r="AB3713" s="8">
        <v>3</v>
      </c>
      <c r="AC3713" s="8">
        <v>9</v>
      </c>
      <c r="AD3713" s="8">
        <v>2</v>
      </c>
      <c r="AE3713" s="12" t="s">
        <v>757</v>
      </c>
    </row>
    <row r="3714" spans="2:31" x14ac:dyDescent="0.2">
      <c r="B3714" t="str">
        <f ca="1">IF(ISNA(VLOOKUP(AA3714&amp;"_"&amp;AB3714&amp;"_"&amp;AC3714&amp;"_"&amp;AE3714,[1]挑战模式!$A:$AS,1,FALSE)),"",IF(VLOOKUP(AA3714&amp;"_"&amp;AB3714&amp;"_"&amp;AC3714&amp;"_"&amp;AE3714,[1]挑战模式!$A:$AS,14+AD3714,FALSE)="","","Monster_Season"&amp;AA3714&amp;"_Challenge"&amp;AB3714&amp;"_"&amp;AC3714&amp;"_"&amp;AD3714&amp;"_"&amp;AE3714))</f>
        <v/>
      </c>
      <c r="C3714" t="str">
        <f t="shared" ca="1" si="290"/>
        <v/>
      </c>
      <c r="E3714" t="str">
        <f ca="1">IF(B3714="","",VLOOKUP(AA3714&amp;"_"&amp;AB3714&amp;"_"&amp;AC3714&amp;"_"&amp;AE3714,[1]挑战模式!$A:$AS,26+AD3714,FALSE))</f>
        <v/>
      </c>
      <c r="F3714" t="str">
        <f ca="1">IF(B3714="","",VLOOKUP(VLOOKUP(AA3714&amp;"_"&amp;AB3714&amp;"_"&amp;AC3714&amp;"_"&amp;AE3714,[1]挑战模式!$A:$AS,14+AD3714,FALSE),[1]怪物!$B:$O,3,FALSE))</f>
        <v/>
      </c>
      <c r="G3714" t="str">
        <f t="shared" ca="1" si="291"/>
        <v/>
      </c>
      <c r="H3714" t="str">
        <f t="shared" ca="1" si="292"/>
        <v/>
      </c>
      <c r="I3714" t="str">
        <f t="shared" ca="1" si="293"/>
        <v/>
      </c>
      <c r="J3714" t="str">
        <f t="shared" ca="1" si="294"/>
        <v/>
      </c>
      <c r="K3714" t="str">
        <f t="shared" ca="1" si="294"/>
        <v/>
      </c>
      <c r="AA3714" s="8">
        <v>1</v>
      </c>
      <c r="AB3714" s="8">
        <v>3</v>
      </c>
      <c r="AC3714" s="8">
        <v>9</v>
      </c>
      <c r="AD3714" s="8">
        <v>3</v>
      </c>
      <c r="AE3714" s="12" t="s">
        <v>757</v>
      </c>
    </row>
    <row r="3715" spans="2:31" x14ac:dyDescent="0.2">
      <c r="B3715" t="str">
        <f ca="1">IF(ISNA(VLOOKUP(AA3715&amp;"_"&amp;AB3715&amp;"_"&amp;AC3715&amp;"_"&amp;AE3715,[1]挑战模式!$A:$AS,1,FALSE)),"",IF(VLOOKUP(AA3715&amp;"_"&amp;AB3715&amp;"_"&amp;AC3715&amp;"_"&amp;AE3715,[1]挑战模式!$A:$AS,14+AD3715,FALSE)="","","Monster_Season"&amp;AA3715&amp;"_Challenge"&amp;AB3715&amp;"_"&amp;AC3715&amp;"_"&amp;AD3715&amp;"_"&amp;AE3715))</f>
        <v/>
      </c>
      <c r="C3715" t="str">
        <f t="shared" ca="1" si="290"/>
        <v/>
      </c>
      <c r="E3715" t="str">
        <f ca="1">IF(B3715="","",VLOOKUP(AA3715&amp;"_"&amp;AB3715&amp;"_"&amp;AC3715&amp;"_"&amp;AE3715,[1]挑战模式!$A:$AS,26+AD3715,FALSE))</f>
        <v/>
      </c>
      <c r="F3715" t="str">
        <f ca="1">IF(B3715="","",VLOOKUP(VLOOKUP(AA3715&amp;"_"&amp;AB3715&amp;"_"&amp;AC3715&amp;"_"&amp;AE3715,[1]挑战模式!$A:$AS,14+AD3715,FALSE),[1]怪物!$B:$O,3,FALSE))</f>
        <v/>
      </c>
      <c r="G3715" t="str">
        <f t="shared" ca="1" si="291"/>
        <v/>
      </c>
      <c r="H3715" t="str">
        <f t="shared" ca="1" si="292"/>
        <v/>
      </c>
      <c r="I3715" t="str">
        <f t="shared" ca="1" si="293"/>
        <v/>
      </c>
      <c r="J3715" t="str">
        <f t="shared" ca="1" si="294"/>
        <v/>
      </c>
      <c r="K3715" t="str">
        <f t="shared" ca="1" si="294"/>
        <v/>
      </c>
      <c r="AA3715" s="8">
        <v>1</v>
      </c>
      <c r="AB3715" s="8">
        <v>3</v>
      </c>
      <c r="AC3715" s="8">
        <v>9</v>
      </c>
      <c r="AD3715" s="8">
        <v>4</v>
      </c>
      <c r="AE3715" s="12" t="s">
        <v>757</v>
      </c>
    </row>
    <row r="3716" spans="2:31" x14ac:dyDescent="0.2">
      <c r="B3716" t="str">
        <f ca="1">IF(ISNA(VLOOKUP(AA3716&amp;"_"&amp;AB3716&amp;"_"&amp;AC3716&amp;"_"&amp;AE3716,[1]挑战模式!$A:$AS,1,FALSE)),"",IF(VLOOKUP(AA3716&amp;"_"&amp;AB3716&amp;"_"&amp;AC3716&amp;"_"&amp;AE3716,[1]挑战模式!$A:$AS,14+AD3716,FALSE)="","","Monster_Season"&amp;AA3716&amp;"_Challenge"&amp;AB3716&amp;"_"&amp;AC3716&amp;"_"&amp;AD3716&amp;"_"&amp;AE3716))</f>
        <v/>
      </c>
      <c r="C3716" t="str">
        <f t="shared" ca="1" si="290"/>
        <v/>
      </c>
      <c r="E3716" t="str">
        <f ca="1">IF(B3716="","",VLOOKUP(AA3716&amp;"_"&amp;AB3716&amp;"_"&amp;AC3716&amp;"_"&amp;AE3716,[1]挑战模式!$A:$AS,26+AD3716,FALSE))</f>
        <v/>
      </c>
      <c r="F3716" t="str">
        <f ca="1">IF(B3716="","",VLOOKUP(VLOOKUP(AA3716&amp;"_"&amp;AB3716&amp;"_"&amp;AC3716&amp;"_"&amp;AE3716,[1]挑战模式!$A:$AS,14+AD3716,FALSE),[1]怪物!$B:$O,3,FALSE))</f>
        <v/>
      </c>
      <c r="G3716" t="str">
        <f t="shared" ca="1" si="291"/>
        <v/>
      </c>
      <c r="H3716" t="str">
        <f t="shared" ca="1" si="292"/>
        <v/>
      </c>
      <c r="I3716" t="str">
        <f t="shared" ca="1" si="293"/>
        <v/>
      </c>
      <c r="J3716" t="str">
        <f t="shared" ca="1" si="294"/>
        <v/>
      </c>
      <c r="K3716" t="str">
        <f t="shared" ca="1" si="294"/>
        <v/>
      </c>
      <c r="AA3716" s="8">
        <v>1</v>
      </c>
      <c r="AB3716" s="8">
        <v>3</v>
      </c>
      <c r="AC3716" s="8">
        <v>9</v>
      </c>
      <c r="AD3716" s="8">
        <v>5</v>
      </c>
      <c r="AE3716" s="12" t="s">
        <v>757</v>
      </c>
    </row>
    <row r="3717" spans="2:31" x14ac:dyDescent="0.2">
      <c r="B3717" t="str">
        <f ca="1">IF(ISNA(VLOOKUP(AA3717&amp;"_"&amp;AB3717&amp;"_"&amp;AC3717&amp;"_"&amp;AE3717,[1]挑战模式!$A:$AS,1,FALSE)),"",IF(VLOOKUP(AA3717&amp;"_"&amp;AB3717&amp;"_"&amp;AC3717&amp;"_"&amp;AE3717,[1]挑战模式!$A:$AS,14+AD3717,FALSE)="","","Monster_Season"&amp;AA3717&amp;"_Challenge"&amp;AB3717&amp;"_"&amp;AC3717&amp;"_"&amp;AD3717&amp;"_"&amp;AE3717))</f>
        <v/>
      </c>
      <c r="C3717" t="str">
        <f t="shared" ca="1" si="290"/>
        <v/>
      </c>
      <c r="E3717" t="str">
        <f ca="1">IF(B3717="","",VLOOKUP(AA3717&amp;"_"&amp;AB3717&amp;"_"&amp;AC3717&amp;"_"&amp;AE3717,[1]挑战模式!$A:$AS,26+AD3717,FALSE))</f>
        <v/>
      </c>
      <c r="F3717" t="str">
        <f ca="1">IF(B3717="","",VLOOKUP(VLOOKUP(AA3717&amp;"_"&amp;AB3717&amp;"_"&amp;AC3717&amp;"_"&amp;AE3717,[1]挑战模式!$A:$AS,14+AD3717,FALSE),[1]怪物!$B:$O,3,FALSE))</f>
        <v/>
      </c>
      <c r="G3717" t="str">
        <f t="shared" ca="1" si="291"/>
        <v/>
      </c>
      <c r="H3717" t="str">
        <f t="shared" ca="1" si="292"/>
        <v/>
      </c>
      <c r="I3717" t="str">
        <f t="shared" ca="1" si="293"/>
        <v/>
      </c>
      <c r="J3717" t="str">
        <f t="shared" ca="1" si="294"/>
        <v/>
      </c>
      <c r="K3717" t="str">
        <f t="shared" ca="1" si="294"/>
        <v/>
      </c>
      <c r="AA3717" s="8">
        <v>1</v>
      </c>
      <c r="AB3717" s="8">
        <v>3</v>
      </c>
      <c r="AC3717" s="8">
        <v>10</v>
      </c>
      <c r="AD3717" s="8">
        <v>6</v>
      </c>
      <c r="AE3717" s="12" t="s">
        <v>757</v>
      </c>
    </row>
    <row r="3718" spans="2:31" x14ac:dyDescent="0.2">
      <c r="B3718" t="str">
        <f ca="1">IF(ISNA(VLOOKUP(AA3718&amp;"_"&amp;AB3718&amp;"_"&amp;AC3718&amp;"_"&amp;AE3718,[1]挑战模式!$A:$AS,1,FALSE)),"",IF(VLOOKUP(AA3718&amp;"_"&amp;AB3718&amp;"_"&amp;AC3718&amp;"_"&amp;AE3718,[1]挑战模式!$A:$AS,14+AD3718,FALSE)="","","Monster_Season"&amp;AA3718&amp;"_Challenge"&amp;AB3718&amp;"_"&amp;AC3718&amp;"_"&amp;AD3718&amp;"_"&amp;AE3718))</f>
        <v/>
      </c>
      <c r="C3718" t="str">
        <f t="shared" ca="1" si="290"/>
        <v/>
      </c>
      <c r="E3718" t="str">
        <f ca="1">IF(B3718="","",VLOOKUP(AA3718&amp;"_"&amp;AB3718&amp;"_"&amp;AC3718&amp;"_"&amp;AE3718,[1]挑战模式!$A:$AS,26+AD3718,FALSE))</f>
        <v/>
      </c>
      <c r="F3718" t="str">
        <f ca="1">IF(B3718="","",VLOOKUP(VLOOKUP(AA3718&amp;"_"&amp;AB3718&amp;"_"&amp;AC3718&amp;"_"&amp;AE3718,[1]挑战模式!$A:$AS,14+AD3718,FALSE),[1]怪物!$B:$O,3,FALSE))</f>
        <v/>
      </c>
      <c r="G3718" t="str">
        <f t="shared" ca="1" si="291"/>
        <v/>
      </c>
      <c r="H3718" t="str">
        <f t="shared" ca="1" si="292"/>
        <v/>
      </c>
      <c r="I3718" t="str">
        <f t="shared" ca="1" si="293"/>
        <v/>
      </c>
      <c r="J3718" t="str">
        <f t="shared" ca="1" si="294"/>
        <v/>
      </c>
      <c r="K3718" t="str">
        <f t="shared" ca="1" si="294"/>
        <v/>
      </c>
      <c r="AA3718" s="8">
        <v>1</v>
      </c>
      <c r="AB3718" s="8">
        <v>3</v>
      </c>
      <c r="AC3718" s="8">
        <v>10</v>
      </c>
      <c r="AD3718" s="8">
        <v>1</v>
      </c>
      <c r="AE3718" s="12" t="s">
        <v>757</v>
      </c>
    </row>
    <row r="3719" spans="2:31" x14ac:dyDescent="0.2">
      <c r="B3719" t="str">
        <f ca="1">IF(ISNA(VLOOKUP(AA3719&amp;"_"&amp;AB3719&amp;"_"&amp;AC3719&amp;"_"&amp;AE3719,[1]挑战模式!$A:$AS,1,FALSE)),"",IF(VLOOKUP(AA3719&amp;"_"&amp;AB3719&amp;"_"&amp;AC3719&amp;"_"&amp;AE3719,[1]挑战模式!$A:$AS,14+AD3719,FALSE)="","","Monster_Season"&amp;AA3719&amp;"_Challenge"&amp;AB3719&amp;"_"&amp;AC3719&amp;"_"&amp;AD3719&amp;"_"&amp;AE3719))</f>
        <v/>
      </c>
      <c r="C3719" t="str">
        <f t="shared" ca="1" si="290"/>
        <v/>
      </c>
      <c r="E3719" t="str">
        <f ca="1">IF(B3719="","",VLOOKUP(AA3719&amp;"_"&amp;AB3719&amp;"_"&amp;AC3719&amp;"_"&amp;AE3719,[1]挑战模式!$A:$AS,26+AD3719,FALSE))</f>
        <v/>
      </c>
      <c r="F3719" t="str">
        <f ca="1">IF(B3719="","",VLOOKUP(VLOOKUP(AA3719&amp;"_"&amp;AB3719&amp;"_"&amp;AC3719&amp;"_"&amp;AE3719,[1]挑战模式!$A:$AS,14+AD3719,FALSE),[1]怪物!$B:$O,3,FALSE))</f>
        <v/>
      </c>
      <c r="G3719" t="str">
        <f t="shared" ca="1" si="291"/>
        <v/>
      </c>
      <c r="H3719" t="str">
        <f t="shared" ca="1" si="292"/>
        <v/>
      </c>
      <c r="I3719" t="str">
        <f t="shared" ca="1" si="293"/>
        <v/>
      </c>
      <c r="J3719" t="str">
        <f t="shared" ca="1" si="294"/>
        <v/>
      </c>
      <c r="K3719" t="str">
        <f t="shared" ca="1" si="294"/>
        <v/>
      </c>
      <c r="AA3719" s="8">
        <v>1</v>
      </c>
      <c r="AB3719" s="8">
        <v>3</v>
      </c>
      <c r="AC3719" s="8">
        <v>10</v>
      </c>
      <c r="AD3719" s="8">
        <v>2</v>
      </c>
      <c r="AE3719" s="12" t="s">
        <v>757</v>
      </c>
    </row>
    <row r="3720" spans="2:31" x14ac:dyDescent="0.2">
      <c r="B3720" t="str">
        <f ca="1">IF(ISNA(VLOOKUP(AA3720&amp;"_"&amp;AB3720&amp;"_"&amp;AC3720&amp;"_"&amp;AE3720,[1]挑战模式!$A:$AS,1,FALSE)),"",IF(VLOOKUP(AA3720&amp;"_"&amp;AB3720&amp;"_"&amp;AC3720&amp;"_"&amp;AE3720,[1]挑战模式!$A:$AS,14+AD3720,FALSE)="","","Monster_Season"&amp;AA3720&amp;"_Challenge"&amp;AB3720&amp;"_"&amp;AC3720&amp;"_"&amp;AD3720&amp;"_"&amp;AE3720))</f>
        <v/>
      </c>
      <c r="C3720" t="str">
        <f t="shared" ca="1" si="290"/>
        <v/>
      </c>
      <c r="E3720" t="str">
        <f ca="1">IF(B3720="","",VLOOKUP(AA3720&amp;"_"&amp;AB3720&amp;"_"&amp;AC3720&amp;"_"&amp;AE3720,[1]挑战模式!$A:$AS,26+AD3720,FALSE))</f>
        <v/>
      </c>
      <c r="F3720" t="str">
        <f ca="1">IF(B3720="","",VLOOKUP(VLOOKUP(AA3720&amp;"_"&amp;AB3720&amp;"_"&amp;AC3720&amp;"_"&amp;AE3720,[1]挑战模式!$A:$AS,14+AD3720,FALSE),[1]怪物!$B:$O,3,FALSE))</f>
        <v/>
      </c>
      <c r="G3720" t="str">
        <f t="shared" ca="1" si="291"/>
        <v/>
      </c>
      <c r="H3720" t="str">
        <f t="shared" ca="1" si="292"/>
        <v/>
      </c>
      <c r="I3720" t="str">
        <f t="shared" ca="1" si="293"/>
        <v/>
      </c>
      <c r="J3720" t="str">
        <f t="shared" ca="1" si="294"/>
        <v/>
      </c>
      <c r="K3720" t="str">
        <f t="shared" ca="1" si="294"/>
        <v/>
      </c>
      <c r="AA3720" s="8">
        <v>1</v>
      </c>
      <c r="AB3720" s="8">
        <v>3</v>
      </c>
      <c r="AC3720" s="8">
        <v>10</v>
      </c>
      <c r="AD3720" s="8">
        <v>3</v>
      </c>
      <c r="AE3720" s="12" t="s">
        <v>757</v>
      </c>
    </row>
    <row r="3721" spans="2:31" x14ac:dyDescent="0.2">
      <c r="B3721" t="str">
        <f ca="1">IF(ISNA(VLOOKUP(AA3721&amp;"_"&amp;AB3721&amp;"_"&amp;AC3721&amp;"_"&amp;AE3721,[1]挑战模式!$A:$AS,1,FALSE)),"",IF(VLOOKUP(AA3721&amp;"_"&amp;AB3721&amp;"_"&amp;AC3721&amp;"_"&amp;AE3721,[1]挑战模式!$A:$AS,14+AD3721,FALSE)="","","Monster_Season"&amp;AA3721&amp;"_Challenge"&amp;AB3721&amp;"_"&amp;AC3721&amp;"_"&amp;AD3721&amp;"_"&amp;AE3721))</f>
        <v/>
      </c>
      <c r="C3721" t="str">
        <f t="shared" ref="C3721:C3784" ca="1" si="295">IF(B3721="","",1)</f>
        <v/>
      </c>
      <c r="E3721" t="str">
        <f ca="1">IF(B3721="","",VLOOKUP(AA3721&amp;"_"&amp;AB3721&amp;"_"&amp;AC3721&amp;"_"&amp;AE3721,[1]挑战模式!$A:$AS,26+AD3721,FALSE))</f>
        <v/>
      </c>
      <c r="F3721" t="str">
        <f ca="1">IF(B3721="","",VLOOKUP(VLOOKUP(AA3721&amp;"_"&amp;AB3721&amp;"_"&amp;AC3721&amp;"_"&amp;AE3721,[1]挑战模式!$A:$AS,14+AD3721,FALSE),[1]怪物!$B:$O,3,FALSE))</f>
        <v/>
      </c>
      <c r="G3721" t="str">
        <f t="shared" ref="G3721:G3784" ca="1" si="296">IF(B3721="","",0)</f>
        <v/>
      </c>
      <c r="H3721" t="str">
        <f t="shared" ref="H3721:H3784" ca="1" si="297">IF(B3721="","",0)</f>
        <v/>
      </c>
      <c r="I3721" t="str">
        <f t="shared" ref="I3721:I3784" ca="1" si="298">IF(B3721="","",0)</f>
        <v/>
      </c>
      <c r="J3721" t="str">
        <f t="shared" ref="J3721:K3784" ca="1" si="299">IF(B3721="","",0)</f>
        <v/>
      </c>
      <c r="K3721" t="str">
        <f t="shared" ca="1" si="299"/>
        <v/>
      </c>
      <c r="AA3721" s="8">
        <v>1</v>
      </c>
      <c r="AB3721" s="8">
        <v>3</v>
      </c>
      <c r="AC3721" s="8">
        <v>10</v>
      </c>
      <c r="AD3721" s="8">
        <v>4</v>
      </c>
      <c r="AE3721" s="12" t="s">
        <v>757</v>
      </c>
    </row>
    <row r="3722" spans="2:31" x14ac:dyDescent="0.2">
      <c r="B3722" t="str">
        <f ca="1">IF(ISNA(VLOOKUP(AA3722&amp;"_"&amp;AB3722&amp;"_"&amp;AC3722&amp;"_"&amp;AE3722,[1]挑战模式!$A:$AS,1,FALSE)),"",IF(VLOOKUP(AA3722&amp;"_"&amp;AB3722&amp;"_"&amp;AC3722&amp;"_"&amp;AE3722,[1]挑战模式!$A:$AS,14+AD3722,FALSE)="","","Monster_Season"&amp;AA3722&amp;"_Challenge"&amp;AB3722&amp;"_"&amp;AC3722&amp;"_"&amp;AD3722&amp;"_"&amp;AE3722))</f>
        <v/>
      </c>
      <c r="C3722" t="str">
        <f t="shared" ca="1" si="295"/>
        <v/>
      </c>
      <c r="E3722" t="str">
        <f ca="1">IF(B3722="","",VLOOKUP(AA3722&amp;"_"&amp;AB3722&amp;"_"&amp;AC3722&amp;"_"&amp;AE3722,[1]挑战模式!$A:$AS,26+AD3722,FALSE))</f>
        <v/>
      </c>
      <c r="F3722" t="str">
        <f ca="1">IF(B3722="","",VLOOKUP(VLOOKUP(AA3722&amp;"_"&amp;AB3722&amp;"_"&amp;AC3722&amp;"_"&amp;AE3722,[1]挑战模式!$A:$AS,14+AD3722,FALSE),[1]怪物!$B:$O,3,FALSE))</f>
        <v/>
      </c>
      <c r="G3722" t="str">
        <f t="shared" ca="1" si="296"/>
        <v/>
      </c>
      <c r="H3722" t="str">
        <f t="shared" ca="1" si="297"/>
        <v/>
      </c>
      <c r="I3722" t="str">
        <f t="shared" ca="1" si="298"/>
        <v/>
      </c>
      <c r="J3722" t="str">
        <f t="shared" ca="1" si="299"/>
        <v/>
      </c>
      <c r="K3722" t="str">
        <f t="shared" ca="1" si="299"/>
        <v/>
      </c>
      <c r="AA3722" s="8">
        <v>1</v>
      </c>
      <c r="AB3722" s="8">
        <v>3</v>
      </c>
      <c r="AC3722" s="8">
        <v>10</v>
      </c>
      <c r="AD3722" s="8">
        <v>5</v>
      </c>
      <c r="AE3722" s="12" t="s">
        <v>757</v>
      </c>
    </row>
    <row r="3723" spans="2:31" x14ac:dyDescent="0.2">
      <c r="B3723" t="str">
        <f ca="1">IF(ISNA(VLOOKUP(AA3723&amp;"_"&amp;AB3723&amp;"_"&amp;AC3723&amp;"_"&amp;AE3723,[1]挑战模式!$A:$AS,1,FALSE)),"",IF(VLOOKUP(AA3723&amp;"_"&amp;AB3723&amp;"_"&amp;AC3723&amp;"_"&amp;AE3723,[1]挑战模式!$A:$AS,14+AD3723,FALSE)="","","Monster_Season"&amp;AA3723&amp;"_Challenge"&amp;AB3723&amp;"_"&amp;AC3723&amp;"_"&amp;AD3723&amp;"_"&amp;AE3723))</f>
        <v>Monster_Season1_Challenge4_1_1_Normal</v>
      </c>
      <c r="C3723">
        <f t="shared" ca="1" si="295"/>
        <v>1</v>
      </c>
      <c r="E3723">
        <f ca="1">IF(B3723="","",VLOOKUP(AA3723&amp;"_"&amp;AB3723&amp;"_"&amp;AC3723&amp;"_"&amp;AE3723,[1]挑战模式!$A:$AS,26+AD3723,FALSE))</f>
        <v>225</v>
      </c>
      <c r="F3723">
        <f ca="1">IF(B3723="","",VLOOKUP(VLOOKUP(AA3723&amp;"_"&amp;AB3723&amp;"_"&amp;AC3723&amp;"_"&amp;AE3723,[1]挑战模式!$A:$AS,14+AD3723,FALSE),[1]怪物!$B:$O,3,FALSE))</f>
        <v>1</v>
      </c>
      <c r="G3723">
        <f t="shared" ca="1" si="296"/>
        <v>0</v>
      </c>
      <c r="H3723">
        <f t="shared" ca="1" si="297"/>
        <v>0</v>
      </c>
      <c r="I3723">
        <f t="shared" ca="1" si="298"/>
        <v>0</v>
      </c>
      <c r="J3723">
        <f t="shared" ca="1" si="299"/>
        <v>0</v>
      </c>
      <c r="K3723">
        <f t="shared" ca="1" si="299"/>
        <v>0</v>
      </c>
      <c r="AA3723" s="8">
        <v>1</v>
      </c>
      <c r="AB3723" s="8">
        <v>4</v>
      </c>
      <c r="AC3723" s="8">
        <v>1</v>
      </c>
      <c r="AD3723" s="8">
        <v>1</v>
      </c>
      <c r="AE3723" s="12" t="s">
        <v>757</v>
      </c>
    </row>
    <row r="3724" spans="2:31" x14ac:dyDescent="0.2">
      <c r="B3724" t="str">
        <f ca="1">IF(ISNA(VLOOKUP(AA3724&amp;"_"&amp;AB3724&amp;"_"&amp;AC3724&amp;"_"&amp;AE3724,[1]挑战模式!$A:$AS,1,FALSE)),"",IF(VLOOKUP(AA3724&amp;"_"&amp;AB3724&amp;"_"&amp;AC3724&amp;"_"&amp;AE3724,[1]挑战模式!$A:$AS,14+AD3724,FALSE)="","","Monster_Season"&amp;AA3724&amp;"_Challenge"&amp;AB3724&amp;"_"&amp;AC3724&amp;"_"&amp;AD3724&amp;"_"&amp;AE3724))</f>
        <v/>
      </c>
      <c r="C3724" t="str">
        <f t="shared" ca="1" si="295"/>
        <v/>
      </c>
      <c r="E3724" t="str">
        <f ca="1">IF(B3724="","",VLOOKUP(AA3724&amp;"_"&amp;AB3724&amp;"_"&amp;AC3724&amp;"_"&amp;AE3724,[1]挑战模式!$A:$AS,26+AD3724,FALSE))</f>
        <v/>
      </c>
      <c r="F3724" t="str">
        <f ca="1">IF(B3724="","",VLOOKUP(VLOOKUP(AA3724&amp;"_"&amp;AB3724&amp;"_"&amp;AC3724&amp;"_"&amp;AE3724,[1]挑战模式!$A:$AS,14+AD3724,FALSE),[1]怪物!$B:$O,3,FALSE))</f>
        <v/>
      </c>
      <c r="G3724" t="str">
        <f t="shared" ca="1" si="296"/>
        <v/>
      </c>
      <c r="H3724" t="str">
        <f t="shared" ca="1" si="297"/>
        <v/>
      </c>
      <c r="I3724" t="str">
        <f t="shared" ca="1" si="298"/>
        <v/>
      </c>
      <c r="J3724" t="str">
        <f t="shared" ca="1" si="299"/>
        <v/>
      </c>
      <c r="K3724" t="str">
        <f t="shared" ca="1" si="299"/>
        <v/>
      </c>
      <c r="AA3724" s="8">
        <v>1</v>
      </c>
      <c r="AB3724" s="8">
        <v>4</v>
      </c>
      <c r="AC3724" s="8">
        <v>1</v>
      </c>
      <c r="AD3724" s="8">
        <v>2</v>
      </c>
      <c r="AE3724" s="12" t="s">
        <v>757</v>
      </c>
    </row>
    <row r="3725" spans="2:31" x14ac:dyDescent="0.2">
      <c r="B3725" t="str">
        <f ca="1">IF(ISNA(VLOOKUP(AA3725&amp;"_"&amp;AB3725&amp;"_"&amp;AC3725&amp;"_"&amp;AE3725,[1]挑战模式!$A:$AS,1,FALSE)),"",IF(VLOOKUP(AA3725&amp;"_"&amp;AB3725&amp;"_"&amp;AC3725&amp;"_"&amp;AE3725,[1]挑战模式!$A:$AS,14+AD3725,FALSE)="","","Monster_Season"&amp;AA3725&amp;"_Challenge"&amp;AB3725&amp;"_"&amp;AC3725&amp;"_"&amp;AD3725&amp;"_"&amp;AE3725))</f>
        <v/>
      </c>
      <c r="C3725" t="str">
        <f t="shared" ca="1" si="295"/>
        <v/>
      </c>
      <c r="E3725" t="str">
        <f ca="1">IF(B3725="","",VLOOKUP(AA3725&amp;"_"&amp;AB3725&amp;"_"&amp;AC3725&amp;"_"&amp;AE3725,[1]挑战模式!$A:$AS,26+AD3725,FALSE))</f>
        <v/>
      </c>
      <c r="F3725" t="str">
        <f ca="1">IF(B3725="","",VLOOKUP(VLOOKUP(AA3725&amp;"_"&amp;AB3725&amp;"_"&amp;AC3725&amp;"_"&amp;AE3725,[1]挑战模式!$A:$AS,14+AD3725,FALSE),[1]怪物!$B:$O,3,FALSE))</f>
        <v/>
      </c>
      <c r="G3725" t="str">
        <f t="shared" ca="1" si="296"/>
        <v/>
      </c>
      <c r="H3725" t="str">
        <f t="shared" ca="1" si="297"/>
        <v/>
      </c>
      <c r="I3725" t="str">
        <f t="shared" ca="1" si="298"/>
        <v/>
      </c>
      <c r="J3725" t="str">
        <f t="shared" ca="1" si="299"/>
        <v/>
      </c>
      <c r="K3725" t="str">
        <f t="shared" ca="1" si="299"/>
        <v/>
      </c>
      <c r="AA3725" s="8">
        <v>1</v>
      </c>
      <c r="AB3725" s="8">
        <v>4</v>
      </c>
      <c r="AC3725" s="8">
        <v>1</v>
      </c>
      <c r="AD3725" s="8">
        <v>3</v>
      </c>
      <c r="AE3725" s="12" t="s">
        <v>757</v>
      </c>
    </row>
    <row r="3726" spans="2:31" x14ac:dyDescent="0.2">
      <c r="B3726" t="str">
        <f ca="1">IF(ISNA(VLOOKUP(AA3726&amp;"_"&amp;AB3726&amp;"_"&amp;AC3726&amp;"_"&amp;AE3726,[1]挑战模式!$A:$AS,1,FALSE)),"",IF(VLOOKUP(AA3726&amp;"_"&amp;AB3726&amp;"_"&amp;AC3726&amp;"_"&amp;AE3726,[1]挑战模式!$A:$AS,14+AD3726,FALSE)="","","Monster_Season"&amp;AA3726&amp;"_Challenge"&amp;AB3726&amp;"_"&amp;AC3726&amp;"_"&amp;AD3726&amp;"_"&amp;AE3726))</f>
        <v/>
      </c>
      <c r="C3726" t="str">
        <f t="shared" ca="1" si="295"/>
        <v/>
      </c>
      <c r="E3726" t="str">
        <f ca="1">IF(B3726="","",VLOOKUP(AA3726&amp;"_"&amp;AB3726&amp;"_"&amp;AC3726&amp;"_"&amp;AE3726,[1]挑战模式!$A:$AS,26+AD3726,FALSE))</f>
        <v/>
      </c>
      <c r="F3726" t="str">
        <f ca="1">IF(B3726="","",VLOOKUP(VLOOKUP(AA3726&amp;"_"&amp;AB3726&amp;"_"&amp;AC3726&amp;"_"&amp;AE3726,[1]挑战模式!$A:$AS,14+AD3726,FALSE),[1]怪物!$B:$O,3,FALSE))</f>
        <v/>
      </c>
      <c r="G3726" t="str">
        <f t="shared" ca="1" si="296"/>
        <v/>
      </c>
      <c r="H3726" t="str">
        <f t="shared" ca="1" si="297"/>
        <v/>
      </c>
      <c r="I3726" t="str">
        <f t="shared" ca="1" si="298"/>
        <v/>
      </c>
      <c r="J3726" t="str">
        <f t="shared" ca="1" si="299"/>
        <v/>
      </c>
      <c r="K3726" t="str">
        <f t="shared" ca="1" si="299"/>
        <v/>
      </c>
      <c r="AA3726" s="8">
        <v>1</v>
      </c>
      <c r="AB3726" s="8">
        <v>4</v>
      </c>
      <c r="AC3726" s="8">
        <v>1</v>
      </c>
      <c r="AD3726" s="8">
        <v>4</v>
      </c>
      <c r="AE3726" s="12" t="s">
        <v>757</v>
      </c>
    </row>
    <row r="3727" spans="2:31" x14ac:dyDescent="0.2">
      <c r="B3727" t="str">
        <f ca="1">IF(ISNA(VLOOKUP(AA3727&amp;"_"&amp;AB3727&amp;"_"&amp;AC3727&amp;"_"&amp;AE3727,[1]挑战模式!$A:$AS,1,FALSE)),"",IF(VLOOKUP(AA3727&amp;"_"&amp;AB3727&amp;"_"&amp;AC3727&amp;"_"&amp;AE3727,[1]挑战模式!$A:$AS,14+AD3727,FALSE)="","","Monster_Season"&amp;AA3727&amp;"_Challenge"&amp;AB3727&amp;"_"&amp;AC3727&amp;"_"&amp;AD3727&amp;"_"&amp;AE3727))</f>
        <v/>
      </c>
      <c r="C3727" t="str">
        <f t="shared" ca="1" si="295"/>
        <v/>
      </c>
      <c r="E3727" t="str">
        <f ca="1">IF(B3727="","",VLOOKUP(AA3727&amp;"_"&amp;AB3727&amp;"_"&amp;AC3727&amp;"_"&amp;AE3727,[1]挑战模式!$A:$AS,26+AD3727,FALSE))</f>
        <v/>
      </c>
      <c r="F3727" t="str">
        <f ca="1">IF(B3727="","",VLOOKUP(VLOOKUP(AA3727&amp;"_"&amp;AB3727&amp;"_"&amp;AC3727&amp;"_"&amp;AE3727,[1]挑战模式!$A:$AS,14+AD3727,FALSE),[1]怪物!$B:$O,3,FALSE))</f>
        <v/>
      </c>
      <c r="G3727" t="str">
        <f t="shared" ca="1" si="296"/>
        <v/>
      </c>
      <c r="H3727" t="str">
        <f t="shared" ca="1" si="297"/>
        <v/>
      </c>
      <c r="I3727" t="str">
        <f t="shared" ca="1" si="298"/>
        <v/>
      </c>
      <c r="J3727" t="str">
        <f t="shared" ca="1" si="299"/>
        <v/>
      </c>
      <c r="K3727" t="str">
        <f t="shared" ca="1" si="299"/>
        <v/>
      </c>
      <c r="AA3727" s="8">
        <v>1</v>
      </c>
      <c r="AB3727" s="8">
        <v>4</v>
      </c>
      <c r="AC3727" s="8">
        <v>1</v>
      </c>
      <c r="AD3727" s="8">
        <v>5</v>
      </c>
      <c r="AE3727" s="12" t="s">
        <v>757</v>
      </c>
    </row>
    <row r="3728" spans="2:31" x14ac:dyDescent="0.2">
      <c r="B3728" t="str">
        <f ca="1">IF(ISNA(VLOOKUP(AA3728&amp;"_"&amp;AB3728&amp;"_"&amp;AC3728&amp;"_"&amp;AE3728,[1]挑战模式!$A:$AS,1,FALSE)),"",IF(VLOOKUP(AA3728&amp;"_"&amp;AB3728&amp;"_"&amp;AC3728&amp;"_"&amp;AE3728,[1]挑战模式!$A:$AS,14+AD3728,FALSE)="","","Monster_Season"&amp;AA3728&amp;"_Challenge"&amp;AB3728&amp;"_"&amp;AC3728&amp;"_"&amp;AD3728&amp;"_"&amp;AE3728))</f>
        <v/>
      </c>
      <c r="C3728" t="str">
        <f t="shared" ca="1" si="295"/>
        <v/>
      </c>
      <c r="E3728" t="str">
        <f ca="1">IF(B3728="","",VLOOKUP(AA3728&amp;"_"&amp;AB3728&amp;"_"&amp;AC3728&amp;"_"&amp;AE3728,[1]挑战模式!$A:$AS,26+AD3728,FALSE))</f>
        <v/>
      </c>
      <c r="F3728" t="str">
        <f ca="1">IF(B3728="","",VLOOKUP(VLOOKUP(AA3728&amp;"_"&amp;AB3728&amp;"_"&amp;AC3728&amp;"_"&amp;AE3728,[1]挑战模式!$A:$AS,14+AD3728,FALSE),[1]怪物!$B:$O,3,FALSE))</f>
        <v/>
      </c>
      <c r="G3728" t="str">
        <f t="shared" ca="1" si="296"/>
        <v/>
      </c>
      <c r="H3728" t="str">
        <f t="shared" ca="1" si="297"/>
        <v/>
      </c>
      <c r="I3728" t="str">
        <f t="shared" ca="1" si="298"/>
        <v/>
      </c>
      <c r="J3728" t="str">
        <f t="shared" ca="1" si="299"/>
        <v/>
      </c>
      <c r="K3728" t="str">
        <f t="shared" ca="1" si="299"/>
        <v/>
      </c>
      <c r="AA3728" s="8">
        <v>1</v>
      </c>
      <c r="AB3728" s="8">
        <v>4</v>
      </c>
      <c r="AC3728" s="8">
        <v>1</v>
      </c>
      <c r="AD3728" s="8">
        <v>6</v>
      </c>
      <c r="AE3728" s="12" t="s">
        <v>757</v>
      </c>
    </row>
    <row r="3729" spans="2:31" x14ac:dyDescent="0.2">
      <c r="B3729" t="str">
        <f ca="1">IF(ISNA(VLOOKUP(AA3729&amp;"_"&amp;AB3729&amp;"_"&amp;AC3729&amp;"_"&amp;AE3729,[1]挑战模式!$A:$AS,1,FALSE)),"",IF(VLOOKUP(AA3729&amp;"_"&amp;AB3729&amp;"_"&amp;AC3729&amp;"_"&amp;AE3729,[1]挑战模式!$A:$AS,14+AD3729,FALSE)="","","Monster_Season"&amp;AA3729&amp;"_Challenge"&amp;AB3729&amp;"_"&amp;AC3729&amp;"_"&amp;AD3729&amp;"_"&amp;AE3729))</f>
        <v>Monster_Season1_Challenge4_2_1_Normal</v>
      </c>
      <c r="C3729">
        <f t="shared" ca="1" si="295"/>
        <v>1</v>
      </c>
      <c r="E3729">
        <f ca="1">IF(B3729="","",VLOOKUP(AA3729&amp;"_"&amp;AB3729&amp;"_"&amp;AC3729&amp;"_"&amp;AE3729,[1]挑战模式!$A:$AS,26+AD3729,FALSE))</f>
        <v>386</v>
      </c>
      <c r="F3729">
        <f ca="1">IF(B3729="","",VLOOKUP(VLOOKUP(AA3729&amp;"_"&amp;AB3729&amp;"_"&amp;AC3729&amp;"_"&amp;AE3729,[1]挑战模式!$A:$AS,14+AD3729,FALSE),[1]怪物!$B:$O,3,FALSE))</f>
        <v>1</v>
      </c>
      <c r="G3729">
        <f t="shared" ca="1" si="296"/>
        <v>0</v>
      </c>
      <c r="H3729">
        <f t="shared" ca="1" si="297"/>
        <v>0</v>
      </c>
      <c r="I3729">
        <f t="shared" ca="1" si="298"/>
        <v>0</v>
      </c>
      <c r="J3729">
        <f t="shared" ca="1" si="299"/>
        <v>0</v>
      </c>
      <c r="K3729">
        <f t="shared" ca="1" si="299"/>
        <v>0</v>
      </c>
      <c r="AA3729" s="8">
        <v>1</v>
      </c>
      <c r="AB3729" s="8">
        <v>4</v>
      </c>
      <c r="AC3729" s="8">
        <v>2</v>
      </c>
      <c r="AD3729" s="8">
        <v>1</v>
      </c>
      <c r="AE3729" s="12" t="s">
        <v>757</v>
      </c>
    </row>
    <row r="3730" spans="2:31" x14ac:dyDescent="0.2">
      <c r="B3730" t="str">
        <f ca="1">IF(ISNA(VLOOKUP(AA3730&amp;"_"&amp;AB3730&amp;"_"&amp;AC3730&amp;"_"&amp;AE3730,[1]挑战模式!$A:$AS,1,FALSE)),"",IF(VLOOKUP(AA3730&amp;"_"&amp;AB3730&amp;"_"&amp;AC3730&amp;"_"&amp;AE3730,[1]挑战模式!$A:$AS,14+AD3730,FALSE)="","","Monster_Season"&amp;AA3730&amp;"_Challenge"&amp;AB3730&amp;"_"&amp;AC3730&amp;"_"&amp;AD3730&amp;"_"&amp;AE3730))</f>
        <v>Monster_Season1_Challenge4_2_2_Normal</v>
      </c>
      <c r="C3730">
        <f t="shared" ca="1" si="295"/>
        <v>1</v>
      </c>
      <c r="E3730">
        <f ca="1">IF(B3730="","",VLOOKUP(AA3730&amp;"_"&amp;AB3730&amp;"_"&amp;AC3730&amp;"_"&amp;AE3730,[1]挑战模式!$A:$AS,26+AD3730,FALSE))</f>
        <v>386</v>
      </c>
      <c r="F3730">
        <f ca="1">IF(B3730="","",VLOOKUP(VLOOKUP(AA3730&amp;"_"&amp;AB3730&amp;"_"&amp;AC3730&amp;"_"&amp;AE3730,[1]挑战模式!$A:$AS,14+AD3730,FALSE),[1]怪物!$B:$O,3,FALSE))</f>
        <v>1</v>
      </c>
      <c r="G3730">
        <f t="shared" ca="1" si="296"/>
        <v>0</v>
      </c>
      <c r="H3730">
        <f t="shared" ca="1" si="297"/>
        <v>0</v>
      </c>
      <c r="I3730">
        <f t="shared" ca="1" si="298"/>
        <v>0</v>
      </c>
      <c r="J3730">
        <f t="shared" ca="1" si="299"/>
        <v>0</v>
      </c>
      <c r="K3730">
        <f t="shared" ca="1" si="299"/>
        <v>0</v>
      </c>
      <c r="AA3730" s="8">
        <v>1</v>
      </c>
      <c r="AB3730" s="8">
        <v>4</v>
      </c>
      <c r="AC3730" s="8">
        <v>2</v>
      </c>
      <c r="AD3730" s="8">
        <v>2</v>
      </c>
      <c r="AE3730" s="12" t="s">
        <v>757</v>
      </c>
    </row>
    <row r="3731" spans="2:31" x14ac:dyDescent="0.2">
      <c r="B3731" t="str">
        <f ca="1">IF(ISNA(VLOOKUP(AA3731&amp;"_"&amp;AB3731&amp;"_"&amp;AC3731&amp;"_"&amp;AE3731,[1]挑战模式!$A:$AS,1,FALSE)),"",IF(VLOOKUP(AA3731&amp;"_"&amp;AB3731&amp;"_"&amp;AC3731&amp;"_"&amp;AE3731,[1]挑战模式!$A:$AS,14+AD3731,FALSE)="","","Monster_Season"&amp;AA3731&amp;"_Challenge"&amp;AB3731&amp;"_"&amp;AC3731&amp;"_"&amp;AD3731&amp;"_"&amp;AE3731))</f>
        <v/>
      </c>
      <c r="C3731" t="str">
        <f t="shared" ca="1" si="295"/>
        <v/>
      </c>
      <c r="E3731" t="str">
        <f ca="1">IF(B3731="","",VLOOKUP(AA3731&amp;"_"&amp;AB3731&amp;"_"&amp;AC3731&amp;"_"&amp;AE3731,[1]挑战模式!$A:$AS,26+AD3731,FALSE))</f>
        <v/>
      </c>
      <c r="F3731" t="str">
        <f ca="1">IF(B3731="","",VLOOKUP(VLOOKUP(AA3731&amp;"_"&amp;AB3731&amp;"_"&amp;AC3731&amp;"_"&amp;AE3731,[1]挑战模式!$A:$AS,14+AD3731,FALSE),[1]怪物!$B:$O,3,FALSE))</f>
        <v/>
      </c>
      <c r="G3731" t="str">
        <f t="shared" ca="1" si="296"/>
        <v/>
      </c>
      <c r="H3731" t="str">
        <f t="shared" ca="1" si="297"/>
        <v/>
      </c>
      <c r="I3731" t="str">
        <f t="shared" ca="1" si="298"/>
        <v/>
      </c>
      <c r="J3731" t="str">
        <f t="shared" ca="1" si="299"/>
        <v/>
      </c>
      <c r="K3731" t="str">
        <f t="shared" ca="1" si="299"/>
        <v/>
      </c>
      <c r="AA3731" s="8">
        <v>1</v>
      </c>
      <c r="AB3731" s="8">
        <v>4</v>
      </c>
      <c r="AC3731" s="8">
        <v>2</v>
      </c>
      <c r="AD3731" s="8">
        <v>3</v>
      </c>
      <c r="AE3731" s="12" t="s">
        <v>757</v>
      </c>
    </row>
    <row r="3732" spans="2:31" x14ac:dyDescent="0.2">
      <c r="B3732" t="str">
        <f ca="1">IF(ISNA(VLOOKUP(AA3732&amp;"_"&amp;AB3732&amp;"_"&amp;AC3732&amp;"_"&amp;AE3732,[1]挑战模式!$A:$AS,1,FALSE)),"",IF(VLOOKUP(AA3732&amp;"_"&amp;AB3732&amp;"_"&amp;AC3732&amp;"_"&amp;AE3732,[1]挑战模式!$A:$AS,14+AD3732,FALSE)="","","Monster_Season"&amp;AA3732&amp;"_Challenge"&amp;AB3732&amp;"_"&amp;AC3732&amp;"_"&amp;AD3732&amp;"_"&amp;AE3732))</f>
        <v/>
      </c>
      <c r="C3732" t="str">
        <f t="shared" ca="1" si="295"/>
        <v/>
      </c>
      <c r="E3732" t="str">
        <f ca="1">IF(B3732="","",VLOOKUP(AA3732&amp;"_"&amp;AB3732&amp;"_"&amp;AC3732&amp;"_"&amp;AE3732,[1]挑战模式!$A:$AS,26+AD3732,FALSE))</f>
        <v/>
      </c>
      <c r="F3732" t="str">
        <f ca="1">IF(B3732="","",VLOOKUP(VLOOKUP(AA3732&amp;"_"&amp;AB3732&amp;"_"&amp;AC3732&amp;"_"&amp;AE3732,[1]挑战模式!$A:$AS,14+AD3732,FALSE),[1]怪物!$B:$O,3,FALSE))</f>
        <v/>
      </c>
      <c r="G3732" t="str">
        <f t="shared" ca="1" si="296"/>
        <v/>
      </c>
      <c r="H3732" t="str">
        <f t="shared" ca="1" si="297"/>
        <v/>
      </c>
      <c r="I3732" t="str">
        <f t="shared" ca="1" si="298"/>
        <v/>
      </c>
      <c r="J3732" t="str">
        <f t="shared" ca="1" si="299"/>
        <v/>
      </c>
      <c r="K3732" t="str">
        <f t="shared" ca="1" si="299"/>
        <v/>
      </c>
      <c r="AA3732" s="8">
        <v>1</v>
      </c>
      <c r="AB3732" s="8">
        <v>4</v>
      </c>
      <c r="AC3732" s="8">
        <v>2</v>
      </c>
      <c r="AD3732" s="8">
        <v>4</v>
      </c>
      <c r="AE3732" s="12" t="s">
        <v>757</v>
      </c>
    </row>
    <row r="3733" spans="2:31" x14ac:dyDescent="0.2">
      <c r="B3733" t="str">
        <f ca="1">IF(ISNA(VLOOKUP(AA3733&amp;"_"&amp;AB3733&amp;"_"&amp;AC3733&amp;"_"&amp;AE3733,[1]挑战模式!$A:$AS,1,FALSE)),"",IF(VLOOKUP(AA3733&amp;"_"&amp;AB3733&amp;"_"&amp;AC3733&amp;"_"&amp;AE3733,[1]挑战模式!$A:$AS,14+AD3733,FALSE)="","","Monster_Season"&amp;AA3733&amp;"_Challenge"&amp;AB3733&amp;"_"&amp;AC3733&amp;"_"&amp;AD3733&amp;"_"&amp;AE3733))</f>
        <v/>
      </c>
      <c r="C3733" t="str">
        <f t="shared" ca="1" si="295"/>
        <v/>
      </c>
      <c r="E3733" t="str">
        <f ca="1">IF(B3733="","",VLOOKUP(AA3733&amp;"_"&amp;AB3733&amp;"_"&amp;AC3733&amp;"_"&amp;AE3733,[1]挑战模式!$A:$AS,26+AD3733,FALSE))</f>
        <v/>
      </c>
      <c r="F3733" t="str">
        <f ca="1">IF(B3733="","",VLOOKUP(VLOOKUP(AA3733&amp;"_"&amp;AB3733&amp;"_"&amp;AC3733&amp;"_"&amp;AE3733,[1]挑战模式!$A:$AS,14+AD3733,FALSE),[1]怪物!$B:$O,3,FALSE))</f>
        <v/>
      </c>
      <c r="G3733" t="str">
        <f t="shared" ca="1" si="296"/>
        <v/>
      </c>
      <c r="H3733" t="str">
        <f t="shared" ca="1" si="297"/>
        <v/>
      </c>
      <c r="I3733" t="str">
        <f t="shared" ca="1" si="298"/>
        <v/>
      </c>
      <c r="J3733" t="str">
        <f t="shared" ca="1" si="299"/>
        <v/>
      </c>
      <c r="K3733" t="str">
        <f t="shared" ca="1" si="299"/>
        <v/>
      </c>
      <c r="AA3733" s="8">
        <v>1</v>
      </c>
      <c r="AB3733" s="8">
        <v>4</v>
      </c>
      <c r="AC3733" s="8">
        <v>2</v>
      </c>
      <c r="AD3733" s="8">
        <v>5</v>
      </c>
      <c r="AE3733" s="12" t="s">
        <v>757</v>
      </c>
    </row>
    <row r="3734" spans="2:31" x14ac:dyDescent="0.2">
      <c r="B3734" t="str">
        <f ca="1">IF(ISNA(VLOOKUP(AA3734&amp;"_"&amp;AB3734&amp;"_"&amp;AC3734&amp;"_"&amp;AE3734,[1]挑战模式!$A:$AS,1,FALSE)),"",IF(VLOOKUP(AA3734&amp;"_"&amp;AB3734&amp;"_"&amp;AC3734&amp;"_"&amp;AE3734,[1]挑战模式!$A:$AS,14+AD3734,FALSE)="","","Monster_Season"&amp;AA3734&amp;"_Challenge"&amp;AB3734&amp;"_"&amp;AC3734&amp;"_"&amp;AD3734&amp;"_"&amp;AE3734))</f>
        <v/>
      </c>
      <c r="C3734" t="str">
        <f t="shared" ca="1" si="295"/>
        <v/>
      </c>
      <c r="E3734" t="str">
        <f ca="1">IF(B3734="","",VLOOKUP(AA3734&amp;"_"&amp;AB3734&amp;"_"&amp;AC3734&amp;"_"&amp;AE3734,[1]挑战模式!$A:$AS,26+AD3734,FALSE))</f>
        <v/>
      </c>
      <c r="F3734" t="str">
        <f ca="1">IF(B3734="","",VLOOKUP(VLOOKUP(AA3734&amp;"_"&amp;AB3734&amp;"_"&amp;AC3734&amp;"_"&amp;AE3734,[1]挑战模式!$A:$AS,14+AD3734,FALSE),[1]怪物!$B:$O,3,FALSE))</f>
        <v/>
      </c>
      <c r="G3734" t="str">
        <f t="shared" ca="1" si="296"/>
        <v/>
      </c>
      <c r="H3734" t="str">
        <f t="shared" ca="1" si="297"/>
        <v/>
      </c>
      <c r="I3734" t="str">
        <f t="shared" ca="1" si="298"/>
        <v/>
      </c>
      <c r="J3734" t="str">
        <f t="shared" ca="1" si="299"/>
        <v/>
      </c>
      <c r="K3734" t="str">
        <f t="shared" ca="1" si="299"/>
        <v/>
      </c>
      <c r="AA3734" s="8">
        <v>1</v>
      </c>
      <c r="AB3734" s="8">
        <v>4</v>
      </c>
      <c r="AC3734" s="8">
        <v>2</v>
      </c>
      <c r="AD3734" s="8">
        <v>6</v>
      </c>
      <c r="AE3734" s="12" t="s">
        <v>757</v>
      </c>
    </row>
    <row r="3735" spans="2:31" x14ac:dyDescent="0.2">
      <c r="B3735" t="str">
        <f ca="1">IF(ISNA(VLOOKUP(AA3735&amp;"_"&amp;AB3735&amp;"_"&amp;AC3735&amp;"_"&amp;AE3735,[1]挑战模式!$A:$AS,1,FALSE)),"",IF(VLOOKUP(AA3735&amp;"_"&amp;AB3735&amp;"_"&amp;AC3735&amp;"_"&amp;AE3735,[1]挑战模式!$A:$AS,14+AD3735,FALSE)="","","Monster_Season"&amp;AA3735&amp;"_Challenge"&amp;AB3735&amp;"_"&amp;AC3735&amp;"_"&amp;AD3735&amp;"_"&amp;AE3735))</f>
        <v>Monster_Season1_Challenge4_3_1_Normal</v>
      </c>
      <c r="C3735">
        <f t="shared" ca="1" si="295"/>
        <v>1</v>
      </c>
      <c r="E3735">
        <f ca="1">IF(B3735="","",VLOOKUP(AA3735&amp;"_"&amp;AB3735&amp;"_"&amp;AC3735&amp;"_"&amp;AE3735,[1]挑战模式!$A:$AS,26+AD3735,FALSE))</f>
        <v>548</v>
      </c>
      <c r="F3735">
        <f ca="1">IF(B3735="","",VLOOKUP(VLOOKUP(AA3735&amp;"_"&amp;AB3735&amp;"_"&amp;AC3735&amp;"_"&amp;AE3735,[1]挑战模式!$A:$AS,14+AD3735,FALSE),[1]怪物!$B:$O,3,FALSE))</f>
        <v>1</v>
      </c>
      <c r="G3735">
        <f t="shared" ca="1" si="296"/>
        <v>0</v>
      </c>
      <c r="H3735">
        <f t="shared" ca="1" si="297"/>
        <v>0</v>
      </c>
      <c r="I3735">
        <f t="shared" ca="1" si="298"/>
        <v>0</v>
      </c>
      <c r="J3735">
        <f t="shared" ca="1" si="299"/>
        <v>0</v>
      </c>
      <c r="K3735">
        <f t="shared" ca="1" si="299"/>
        <v>0</v>
      </c>
      <c r="AA3735" s="8">
        <v>1</v>
      </c>
      <c r="AB3735" s="8">
        <v>4</v>
      </c>
      <c r="AC3735" s="8">
        <v>3</v>
      </c>
      <c r="AD3735" s="8">
        <v>1</v>
      </c>
      <c r="AE3735" s="12" t="s">
        <v>757</v>
      </c>
    </row>
    <row r="3736" spans="2:31" x14ac:dyDescent="0.2">
      <c r="B3736" t="str">
        <f ca="1">IF(ISNA(VLOOKUP(AA3736&amp;"_"&amp;AB3736&amp;"_"&amp;AC3736&amp;"_"&amp;AE3736,[1]挑战模式!$A:$AS,1,FALSE)),"",IF(VLOOKUP(AA3736&amp;"_"&amp;AB3736&amp;"_"&amp;AC3736&amp;"_"&amp;AE3736,[1]挑战模式!$A:$AS,14+AD3736,FALSE)="","","Monster_Season"&amp;AA3736&amp;"_Challenge"&amp;AB3736&amp;"_"&amp;AC3736&amp;"_"&amp;AD3736&amp;"_"&amp;AE3736))</f>
        <v>Monster_Season1_Challenge4_3_2_Normal</v>
      </c>
      <c r="C3736">
        <f t="shared" ca="1" si="295"/>
        <v>1</v>
      </c>
      <c r="E3736">
        <f ca="1">IF(B3736="","",VLOOKUP(AA3736&amp;"_"&amp;AB3736&amp;"_"&amp;AC3736&amp;"_"&amp;AE3736,[1]挑战模式!$A:$AS,26+AD3736,FALSE))</f>
        <v>548</v>
      </c>
      <c r="F3736">
        <f ca="1">IF(B3736="","",VLOOKUP(VLOOKUP(AA3736&amp;"_"&amp;AB3736&amp;"_"&amp;AC3736&amp;"_"&amp;AE3736,[1]挑战模式!$A:$AS,14+AD3736,FALSE),[1]怪物!$B:$O,3,FALSE))</f>
        <v>1</v>
      </c>
      <c r="G3736">
        <f t="shared" ca="1" si="296"/>
        <v>0</v>
      </c>
      <c r="H3736">
        <f t="shared" ca="1" si="297"/>
        <v>0</v>
      </c>
      <c r="I3736">
        <f t="shared" ca="1" si="298"/>
        <v>0</v>
      </c>
      <c r="J3736">
        <f t="shared" ca="1" si="299"/>
        <v>0</v>
      </c>
      <c r="K3736">
        <f t="shared" ca="1" si="299"/>
        <v>0</v>
      </c>
      <c r="AA3736" s="8">
        <v>1</v>
      </c>
      <c r="AB3736" s="8">
        <v>4</v>
      </c>
      <c r="AC3736" s="8">
        <v>3</v>
      </c>
      <c r="AD3736" s="8">
        <v>2</v>
      </c>
      <c r="AE3736" s="12" t="s">
        <v>757</v>
      </c>
    </row>
    <row r="3737" spans="2:31" x14ac:dyDescent="0.2">
      <c r="B3737" t="str">
        <f ca="1">IF(ISNA(VLOOKUP(AA3737&amp;"_"&amp;AB3737&amp;"_"&amp;AC3737&amp;"_"&amp;AE3737,[1]挑战模式!$A:$AS,1,FALSE)),"",IF(VLOOKUP(AA3737&amp;"_"&amp;AB3737&amp;"_"&amp;AC3737&amp;"_"&amp;AE3737,[1]挑战模式!$A:$AS,14+AD3737,FALSE)="","","Monster_Season"&amp;AA3737&amp;"_Challenge"&amp;AB3737&amp;"_"&amp;AC3737&amp;"_"&amp;AD3737&amp;"_"&amp;AE3737))</f>
        <v/>
      </c>
      <c r="C3737" t="str">
        <f t="shared" ca="1" si="295"/>
        <v/>
      </c>
      <c r="E3737" t="str">
        <f ca="1">IF(B3737="","",VLOOKUP(AA3737&amp;"_"&amp;AB3737&amp;"_"&amp;AC3737&amp;"_"&amp;AE3737,[1]挑战模式!$A:$AS,26+AD3737,FALSE))</f>
        <v/>
      </c>
      <c r="F3737" t="str">
        <f ca="1">IF(B3737="","",VLOOKUP(VLOOKUP(AA3737&amp;"_"&amp;AB3737&amp;"_"&amp;AC3737&amp;"_"&amp;AE3737,[1]挑战模式!$A:$AS,14+AD3737,FALSE),[1]怪物!$B:$O,3,FALSE))</f>
        <v/>
      </c>
      <c r="G3737" t="str">
        <f t="shared" ca="1" si="296"/>
        <v/>
      </c>
      <c r="H3737" t="str">
        <f t="shared" ca="1" si="297"/>
        <v/>
      </c>
      <c r="I3737" t="str">
        <f t="shared" ca="1" si="298"/>
        <v/>
      </c>
      <c r="J3737" t="str">
        <f t="shared" ca="1" si="299"/>
        <v/>
      </c>
      <c r="K3737" t="str">
        <f t="shared" ca="1" si="299"/>
        <v/>
      </c>
      <c r="AA3737" s="8">
        <v>1</v>
      </c>
      <c r="AB3737" s="8">
        <v>4</v>
      </c>
      <c r="AC3737" s="8">
        <v>3</v>
      </c>
      <c r="AD3737" s="8">
        <v>3</v>
      </c>
      <c r="AE3737" s="12" t="s">
        <v>757</v>
      </c>
    </row>
    <row r="3738" spans="2:31" x14ac:dyDescent="0.2">
      <c r="B3738" t="str">
        <f ca="1">IF(ISNA(VLOOKUP(AA3738&amp;"_"&amp;AB3738&amp;"_"&amp;AC3738&amp;"_"&amp;AE3738,[1]挑战模式!$A:$AS,1,FALSE)),"",IF(VLOOKUP(AA3738&amp;"_"&amp;AB3738&amp;"_"&amp;AC3738&amp;"_"&amp;AE3738,[1]挑战模式!$A:$AS,14+AD3738,FALSE)="","","Monster_Season"&amp;AA3738&amp;"_Challenge"&amp;AB3738&amp;"_"&amp;AC3738&amp;"_"&amp;AD3738&amp;"_"&amp;AE3738))</f>
        <v/>
      </c>
      <c r="C3738" t="str">
        <f t="shared" ca="1" si="295"/>
        <v/>
      </c>
      <c r="E3738" t="str">
        <f ca="1">IF(B3738="","",VLOOKUP(AA3738&amp;"_"&amp;AB3738&amp;"_"&amp;AC3738&amp;"_"&amp;AE3738,[1]挑战模式!$A:$AS,26+AD3738,FALSE))</f>
        <v/>
      </c>
      <c r="F3738" t="str">
        <f ca="1">IF(B3738="","",VLOOKUP(VLOOKUP(AA3738&amp;"_"&amp;AB3738&amp;"_"&amp;AC3738&amp;"_"&amp;AE3738,[1]挑战模式!$A:$AS,14+AD3738,FALSE),[1]怪物!$B:$O,3,FALSE))</f>
        <v/>
      </c>
      <c r="G3738" t="str">
        <f t="shared" ca="1" si="296"/>
        <v/>
      </c>
      <c r="H3738" t="str">
        <f t="shared" ca="1" si="297"/>
        <v/>
      </c>
      <c r="I3738" t="str">
        <f t="shared" ca="1" si="298"/>
        <v/>
      </c>
      <c r="J3738" t="str">
        <f t="shared" ca="1" si="299"/>
        <v/>
      </c>
      <c r="K3738" t="str">
        <f t="shared" ca="1" si="299"/>
        <v/>
      </c>
      <c r="AA3738" s="8">
        <v>1</v>
      </c>
      <c r="AB3738" s="8">
        <v>4</v>
      </c>
      <c r="AC3738" s="8">
        <v>3</v>
      </c>
      <c r="AD3738" s="8">
        <v>4</v>
      </c>
      <c r="AE3738" s="12" t="s">
        <v>757</v>
      </c>
    </row>
    <row r="3739" spans="2:31" x14ac:dyDescent="0.2">
      <c r="B3739" t="str">
        <f ca="1">IF(ISNA(VLOOKUP(AA3739&amp;"_"&amp;AB3739&amp;"_"&amp;AC3739&amp;"_"&amp;AE3739,[1]挑战模式!$A:$AS,1,FALSE)),"",IF(VLOOKUP(AA3739&amp;"_"&amp;AB3739&amp;"_"&amp;AC3739&amp;"_"&amp;AE3739,[1]挑战模式!$A:$AS,14+AD3739,FALSE)="","","Monster_Season"&amp;AA3739&amp;"_Challenge"&amp;AB3739&amp;"_"&amp;AC3739&amp;"_"&amp;AD3739&amp;"_"&amp;AE3739))</f>
        <v/>
      </c>
      <c r="C3739" t="str">
        <f t="shared" ca="1" si="295"/>
        <v/>
      </c>
      <c r="E3739" t="str">
        <f ca="1">IF(B3739="","",VLOOKUP(AA3739&amp;"_"&amp;AB3739&amp;"_"&amp;AC3739&amp;"_"&amp;AE3739,[1]挑战模式!$A:$AS,26+AD3739,FALSE))</f>
        <v/>
      </c>
      <c r="F3739" t="str">
        <f ca="1">IF(B3739="","",VLOOKUP(VLOOKUP(AA3739&amp;"_"&amp;AB3739&amp;"_"&amp;AC3739&amp;"_"&amp;AE3739,[1]挑战模式!$A:$AS,14+AD3739,FALSE),[1]怪物!$B:$O,3,FALSE))</f>
        <v/>
      </c>
      <c r="G3739" t="str">
        <f t="shared" ca="1" si="296"/>
        <v/>
      </c>
      <c r="H3739" t="str">
        <f t="shared" ca="1" si="297"/>
        <v/>
      </c>
      <c r="I3739" t="str">
        <f t="shared" ca="1" si="298"/>
        <v/>
      </c>
      <c r="J3739" t="str">
        <f t="shared" ca="1" si="299"/>
        <v/>
      </c>
      <c r="K3739" t="str">
        <f t="shared" ca="1" si="299"/>
        <v/>
      </c>
      <c r="AA3739" s="8">
        <v>1</v>
      </c>
      <c r="AB3739" s="8">
        <v>4</v>
      </c>
      <c r="AC3739" s="8">
        <v>3</v>
      </c>
      <c r="AD3739" s="8">
        <v>5</v>
      </c>
      <c r="AE3739" s="12" t="s">
        <v>757</v>
      </c>
    </row>
    <row r="3740" spans="2:31" x14ac:dyDescent="0.2">
      <c r="B3740" t="str">
        <f ca="1">IF(ISNA(VLOOKUP(AA3740&amp;"_"&amp;AB3740&amp;"_"&amp;AC3740&amp;"_"&amp;AE3740,[1]挑战模式!$A:$AS,1,FALSE)),"",IF(VLOOKUP(AA3740&amp;"_"&amp;AB3740&amp;"_"&amp;AC3740&amp;"_"&amp;AE3740,[1]挑战模式!$A:$AS,14+AD3740,FALSE)="","","Monster_Season"&amp;AA3740&amp;"_Challenge"&amp;AB3740&amp;"_"&amp;AC3740&amp;"_"&amp;AD3740&amp;"_"&amp;AE3740))</f>
        <v/>
      </c>
      <c r="C3740" t="str">
        <f t="shared" ca="1" si="295"/>
        <v/>
      </c>
      <c r="E3740" t="str">
        <f ca="1">IF(B3740="","",VLOOKUP(AA3740&amp;"_"&amp;AB3740&amp;"_"&amp;AC3740&amp;"_"&amp;AE3740,[1]挑战模式!$A:$AS,26+AD3740,FALSE))</f>
        <v/>
      </c>
      <c r="F3740" t="str">
        <f ca="1">IF(B3740="","",VLOOKUP(VLOOKUP(AA3740&amp;"_"&amp;AB3740&amp;"_"&amp;AC3740&amp;"_"&amp;AE3740,[1]挑战模式!$A:$AS,14+AD3740,FALSE),[1]怪物!$B:$O,3,FALSE))</f>
        <v/>
      </c>
      <c r="G3740" t="str">
        <f t="shared" ca="1" si="296"/>
        <v/>
      </c>
      <c r="H3740" t="str">
        <f t="shared" ca="1" si="297"/>
        <v/>
      </c>
      <c r="I3740" t="str">
        <f t="shared" ca="1" si="298"/>
        <v/>
      </c>
      <c r="J3740" t="str">
        <f t="shared" ca="1" si="299"/>
        <v/>
      </c>
      <c r="K3740" t="str">
        <f t="shared" ca="1" si="299"/>
        <v/>
      </c>
      <c r="AA3740" s="8">
        <v>1</v>
      </c>
      <c r="AB3740" s="8">
        <v>4</v>
      </c>
      <c r="AC3740" s="8">
        <v>3</v>
      </c>
      <c r="AD3740" s="8">
        <v>6</v>
      </c>
      <c r="AE3740" s="12" t="s">
        <v>757</v>
      </c>
    </row>
    <row r="3741" spans="2:31" x14ac:dyDescent="0.2">
      <c r="B3741" t="str">
        <f ca="1">IF(ISNA(VLOOKUP(AA3741&amp;"_"&amp;AB3741&amp;"_"&amp;AC3741&amp;"_"&amp;AE3741,[1]挑战模式!$A:$AS,1,FALSE)),"",IF(VLOOKUP(AA3741&amp;"_"&amp;AB3741&amp;"_"&amp;AC3741&amp;"_"&amp;AE3741,[1]挑战模式!$A:$AS,14+AD3741,FALSE)="","","Monster_Season"&amp;AA3741&amp;"_Challenge"&amp;AB3741&amp;"_"&amp;AC3741&amp;"_"&amp;AD3741&amp;"_"&amp;AE3741))</f>
        <v>Monster_Season1_Challenge4_4_1_Normal</v>
      </c>
      <c r="C3741">
        <f t="shared" ca="1" si="295"/>
        <v>1</v>
      </c>
      <c r="E3741">
        <f ca="1">IF(B3741="","",VLOOKUP(AA3741&amp;"_"&amp;AB3741&amp;"_"&amp;AC3741&amp;"_"&amp;AE3741,[1]挑战模式!$A:$AS,26+AD3741,FALSE))</f>
        <v>703</v>
      </c>
      <c r="F3741">
        <f ca="1">IF(B3741="","",VLOOKUP(VLOOKUP(AA3741&amp;"_"&amp;AB3741&amp;"_"&amp;AC3741&amp;"_"&amp;AE3741,[1]挑战模式!$A:$AS,14+AD3741,FALSE),[1]怪物!$B:$O,3,FALSE))</f>
        <v>1</v>
      </c>
      <c r="G3741">
        <f t="shared" ca="1" si="296"/>
        <v>0</v>
      </c>
      <c r="H3741">
        <f t="shared" ca="1" si="297"/>
        <v>0</v>
      </c>
      <c r="I3741">
        <f t="shared" ca="1" si="298"/>
        <v>0</v>
      </c>
      <c r="J3741">
        <f t="shared" ca="1" si="299"/>
        <v>0</v>
      </c>
      <c r="K3741">
        <f t="shared" ca="1" si="299"/>
        <v>0</v>
      </c>
      <c r="AA3741" s="8">
        <v>1</v>
      </c>
      <c r="AB3741" s="8">
        <v>4</v>
      </c>
      <c r="AC3741" s="8">
        <v>4</v>
      </c>
      <c r="AD3741" s="8">
        <v>1</v>
      </c>
      <c r="AE3741" s="12" t="s">
        <v>757</v>
      </c>
    </row>
    <row r="3742" spans="2:31" x14ac:dyDescent="0.2">
      <c r="B3742" t="str">
        <f ca="1">IF(ISNA(VLOOKUP(AA3742&amp;"_"&amp;AB3742&amp;"_"&amp;AC3742&amp;"_"&amp;AE3742,[1]挑战模式!$A:$AS,1,FALSE)),"",IF(VLOOKUP(AA3742&amp;"_"&amp;AB3742&amp;"_"&amp;AC3742&amp;"_"&amp;AE3742,[1]挑战模式!$A:$AS,14+AD3742,FALSE)="","","Monster_Season"&amp;AA3742&amp;"_Challenge"&amp;AB3742&amp;"_"&amp;AC3742&amp;"_"&amp;AD3742&amp;"_"&amp;AE3742))</f>
        <v>Monster_Season1_Challenge4_4_2_Normal</v>
      </c>
      <c r="C3742">
        <f t="shared" ca="1" si="295"/>
        <v>1</v>
      </c>
      <c r="E3742">
        <f ca="1">IF(B3742="","",VLOOKUP(AA3742&amp;"_"&amp;AB3742&amp;"_"&amp;AC3742&amp;"_"&amp;AE3742,[1]挑战模式!$A:$AS,26+AD3742,FALSE))</f>
        <v>703</v>
      </c>
      <c r="F3742">
        <f ca="1">IF(B3742="","",VLOOKUP(VLOOKUP(AA3742&amp;"_"&amp;AB3742&amp;"_"&amp;AC3742&amp;"_"&amp;AE3742,[1]挑战模式!$A:$AS,14+AD3742,FALSE),[1]怪物!$B:$O,3,FALSE))</f>
        <v>1</v>
      </c>
      <c r="G3742">
        <f t="shared" ca="1" si="296"/>
        <v>0</v>
      </c>
      <c r="H3742">
        <f t="shared" ca="1" si="297"/>
        <v>0</v>
      </c>
      <c r="I3742">
        <f t="shared" ca="1" si="298"/>
        <v>0</v>
      </c>
      <c r="J3742">
        <f t="shared" ca="1" si="299"/>
        <v>0</v>
      </c>
      <c r="K3742">
        <f t="shared" ca="1" si="299"/>
        <v>0</v>
      </c>
      <c r="AA3742" s="8">
        <v>1</v>
      </c>
      <c r="AB3742" s="8">
        <v>4</v>
      </c>
      <c r="AC3742" s="8">
        <v>4</v>
      </c>
      <c r="AD3742" s="8">
        <v>2</v>
      </c>
      <c r="AE3742" s="12" t="s">
        <v>757</v>
      </c>
    </row>
    <row r="3743" spans="2:31" x14ac:dyDescent="0.2">
      <c r="B3743" t="str">
        <f ca="1">IF(ISNA(VLOOKUP(AA3743&amp;"_"&amp;AB3743&amp;"_"&amp;AC3743&amp;"_"&amp;AE3743,[1]挑战模式!$A:$AS,1,FALSE)),"",IF(VLOOKUP(AA3743&amp;"_"&amp;AB3743&amp;"_"&amp;AC3743&amp;"_"&amp;AE3743,[1]挑战模式!$A:$AS,14+AD3743,FALSE)="","","Monster_Season"&amp;AA3743&amp;"_Challenge"&amp;AB3743&amp;"_"&amp;AC3743&amp;"_"&amp;AD3743&amp;"_"&amp;AE3743))</f>
        <v>Monster_Season1_Challenge4_4_3_Normal</v>
      </c>
      <c r="C3743">
        <f t="shared" ca="1" si="295"/>
        <v>1</v>
      </c>
      <c r="E3743">
        <f ca="1">IF(B3743="","",VLOOKUP(AA3743&amp;"_"&amp;AB3743&amp;"_"&amp;AC3743&amp;"_"&amp;AE3743,[1]挑战模式!$A:$AS,26+AD3743,FALSE))</f>
        <v>703</v>
      </c>
      <c r="F3743">
        <f ca="1">IF(B3743="","",VLOOKUP(VLOOKUP(AA3743&amp;"_"&amp;AB3743&amp;"_"&amp;AC3743&amp;"_"&amp;AE3743,[1]挑战模式!$A:$AS,14+AD3743,FALSE),[1]怪物!$B:$O,3,FALSE))</f>
        <v>1</v>
      </c>
      <c r="G3743">
        <f t="shared" ca="1" si="296"/>
        <v>0</v>
      </c>
      <c r="H3743">
        <f t="shared" ca="1" si="297"/>
        <v>0</v>
      </c>
      <c r="I3743">
        <f t="shared" ca="1" si="298"/>
        <v>0</v>
      </c>
      <c r="J3743">
        <f t="shared" ca="1" si="299"/>
        <v>0</v>
      </c>
      <c r="K3743">
        <f t="shared" ca="1" si="299"/>
        <v>0</v>
      </c>
      <c r="AA3743" s="8">
        <v>1</v>
      </c>
      <c r="AB3743" s="8">
        <v>4</v>
      </c>
      <c r="AC3743" s="8">
        <v>4</v>
      </c>
      <c r="AD3743" s="8">
        <v>3</v>
      </c>
      <c r="AE3743" s="12" t="s">
        <v>757</v>
      </c>
    </row>
    <row r="3744" spans="2:31" x14ac:dyDescent="0.2">
      <c r="B3744" t="str">
        <f ca="1">IF(ISNA(VLOOKUP(AA3744&amp;"_"&amp;AB3744&amp;"_"&amp;AC3744&amp;"_"&amp;AE3744,[1]挑战模式!$A:$AS,1,FALSE)),"",IF(VLOOKUP(AA3744&amp;"_"&amp;AB3744&amp;"_"&amp;AC3744&amp;"_"&amp;AE3744,[1]挑战模式!$A:$AS,14+AD3744,FALSE)="","","Monster_Season"&amp;AA3744&amp;"_Challenge"&amp;AB3744&amp;"_"&amp;AC3744&amp;"_"&amp;AD3744&amp;"_"&amp;AE3744))</f>
        <v/>
      </c>
      <c r="C3744" t="str">
        <f t="shared" ca="1" si="295"/>
        <v/>
      </c>
      <c r="E3744" t="str">
        <f ca="1">IF(B3744="","",VLOOKUP(AA3744&amp;"_"&amp;AB3744&amp;"_"&amp;AC3744&amp;"_"&amp;AE3744,[1]挑战模式!$A:$AS,26+AD3744,FALSE))</f>
        <v/>
      </c>
      <c r="F3744" t="str">
        <f ca="1">IF(B3744="","",VLOOKUP(VLOOKUP(AA3744&amp;"_"&amp;AB3744&amp;"_"&amp;AC3744&amp;"_"&amp;AE3744,[1]挑战模式!$A:$AS,14+AD3744,FALSE),[1]怪物!$B:$O,3,FALSE))</f>
        <v/>
      </c>
      <c r="G3744" t="str">
        <f t="shared" ca="1" si="296"/>
        <v/>
      </c>
      <c r="H3744" t="str">
        <f t="shared" ca="1" si="297"/>
        <v/>
      </c>
      <c r="I3744" t="str">
        <f t="shared" ca="1" si="298"/>
        <v/>
      </c>
      <c r="J3744" t="str">
        <f t="shared" ca="1" si="299"/>
        <v/>
      </c>
      <c r="K3744" t="str">
        <f t="shared" ca="1" si="299"/>
        <v/>
      </c>
      <c r="AA3744" s="8">
        <v>1</v>
      </c>
      <c r="AB3744" s="8">
        <v>4</v>
      </c>
      <c r="AC3744" s="8">
        <v>4</v>
      </c>
      <c r="AD3744" s="8">
        <v>4</v>
      </c>
      <c r="AE3744" s="12" t="s">
        <v>757</v>
      </c>
    </row>
    <row r="3745" spans="2:31" x14ac:dyDescent="0.2">
      <c r="B3745" t="str">
        <f ca="1">IF(ISNA(VLOOKUP(AA3745&amp;"_"&amp;AB3745&amp;"_"&amp;AC3745&amp;"_"&amp;AE3745,[1]挑战模式!$A:$AS,1,FALSE)),"",IF(VLOOKUP(AA3745&amp;"_"&amp;AB3745&amp;"_"&amp;AC3745&amp;"_"&amp;AE3745,[1]挑战模式!$A:$AS,14+AD3745,FALSE)="","","Monster_Season"&amp;AA3745&amp;"_Challenge"&amp;AB3745&amp;"_"&amp;AC3745&amp;"_"&amp;AD3745&amp;"_"&amp;AE3745))</f>
        <v/>
      </c>
      <c r="C3745" t="str">
        <f t="shared" ca="1" si="295"/>
        <v/>
      </c>
      <c r="E3745" t="str">
        <f ca="1">IF(B3745="","",VLOOKUP(AA3745&amp;"_"&amp;AB3745&amp;"_"&amp;AC3745&amp;"_"&amp;AE3745,[1]挑战模式!$A:$AS,26+AD3745,FALSE))</f>
        <v/>
      </c>
      <c r="F3745" t="str">
        <f ca="1">IF(B3745="","",VLOOKUP(VLOOKUP(AA3745&amp;"_"&amp;AB3745&amp;"_"&amp;AC3745&amp;"_"&amp;AE3745,[1]挑战模式!$A:$AS,14+AD3745,FALSE),[1]怪物!$B:$O,3,FALSE))</f>
        <v/>
      </c>
      <c r="G3745" t="str">
        <f t="shared" ca="1" si="296"/>
        <v/>
      </c>
      <c r="H3745" t="str">
        <f t="shared" ca="1" si="297"/>
        <v/>
      </c>
      <c r="I3745" t="str">
        <f t="shared" ca="1" si="298"/>
        <v/>
      </c>
      <c r="J3745" t="str">
        <f t="shared" ca="1" si="299"/>
        <v/>
      </c>
      <c r="K3745" t="str">
        <f t="shared" ca="1" si="299"/>
        <v/>
      </c>
      <c r="AA3745" s="8">
        <v>1</v>
      </c>
      <c r="AB3745" s="8">
        <v>4</v>
      </c>
      <c r="AC3745" s="8">
        <v>4</v>
      </c>
      <c r="AD3745" s="8">
        <v>5</v>
      </c>
      <c r="AE3745" s="12" t="s">
        <v>757</v>
      </c>
    </row>
    <row r="3746" spans="2:31" x14ac:dyDescent="0.2">
      <c r="B3746" t="str">
        <f ca="1">IF(ISNA(VLOOKUP(AA3746&amp;"_"&amp;AB3746&amp;"_"&amp;AC3746&amp;"_"&amp;AE3746,[1]挑战模式!$A:$AS,1,FALSE)),"",IF(VLOOKUP(AA3746&amp;"_"&amp;AB3746&amp;"_"&amp;AC3746&amp;"_"&amp;AE3746,[1]挑战模式!$A:$AS,14+AD3746,FALSE)="","","Monster_Season"&amp;AA3746&amp;"_Challenge"&amp;AB3746&amp;"_"&amp;AC3746&amp;"_"&amp;AD3746&amp;"_"&amp;AE3746))</f>
        <v/>
      </c>
      <c r="C3746" t="str">
        <f t="shared" ca="1" si="295"/>
        <v/>
      </c>
      <c r="E3746" t="str">
        <f ca="1">IF(B3746="","",VLOOKUP(AA3746&amp;"_"&amp;AB3746&amp;"_"&amp;AC3746&amp;"_"&amp;AE3746,[1]挑战模式!$A:$AS,26+AD3746,FALSE))</f>
        <v/>
      </c>
      <c r="F3746" t="str">
        <f ca="1">IF(B3746="","",VLOOKUP(VLOOKUP(AA3746&amp;"_"&amp;AB3746&amp;"_"&amp;AC3746&amp;"_"&amp;AE3746,[1]挑战模式!$A:$AS,14+AD3746,FALSE),[1]怪物!$B:$O,3,FALSE))</f>
        <v/>
      </c>
      <c r="G3746" t="str">
        <f t="shared" ca="1" si="296"/>
        <v/>
      </c>
      <c r="H3746" t="str">
        <f t="shared" ca="1" si="297"/>
        <v/>
      </c>
      <c r="I3746" t="str">
        <f t="shared" ca="1" si="298"/>
        <v/>
      </c>
      <c r="J3746" t="str">
        <f t="shared" ca="1" si="299"/>
        <v/>
      </c>
      <c r="K3746" t="str">
        <f t="shared" ca="1" si="299"/>
        <v/>
      </c>
      <c r="AA3746" s="8">
        <v>1</v>
      </c>
      <c r="AB3746" s="8">
        <v>4</v>
      </c>
      <c r="AC3746" s="8">
        <v>4</v>
      </c>
      <c r="AD3746" s="8">
        <v>6</v>
      </c>
      <c r="AE3746" s="12" t="s">
        <v>757</v>
      </c>
    </row>
    <row r="3747" spans="2:31" x14ac:dyDescent="0.2">
      <c r="B3747" t="str">
        <f ca="1">IF(ISNA(VLOOKUP(AA3747&amp;"_"&amp;AB3747&amp;"_"&amp;AC3747&amp;"_"&amp;AE3747,[1]挑战模式!$A:$AS,1,FALSE)),"",IF(VLOOKUP(AA3747&amp;"_"&amp;AB3747&amp;"_"&amp;AC3747&amp;"_"&amp;AE3747,[1]挑战模式!$A:$AS,14+AD3747,FALSE)="","","Monster_Season"&amp;AA3747&amp;"_Challenge"&amp;AB3747&amp;"_"&amp;AC3747&amp;"_"&amp;AD3747&amp;"_"&amp;AE3747))</f>
        <v>Monster_Season1_Challenge4_5_1_Normal</v>
      </c>
      <c r="C3747">
        <f t="shared" ca="1" si="295"/>
        <v>1</v>
      </c>
      <c r="E3747">
        <f ca="1">IF(B3747="","",VLOOKUP(AA3747&amp;"_"&amp;AB3747&amp;"_"&amp;AC3747&amp;"_"&amp;AE3747,[1]挑战模式!$A:$AS,26+AD3747,FALSE))</f>
        <v>838</v>
      </c>
      <c r="F3747">
        <f ca="1">IF(B3747="","",VLOOKUP(VLOOKUP(AA3747&amp;"_"&amp;AB3747&amp;"_"&amp;AC3747&amp;"_"&amp;AE3747,[1]挑战模式!$A:$AS,14+AD3747,FALSE),[1]怪物!$B:$O,3,FALSE))</f>
        <v>1</v>
      </c>
      <c r="G3747">
        <f t="shared" ca="1" si="296"/>
        <v>0</v>
      </c>
      <c r="H3747">
        <f t="shared" ca="1" si="297"/>
        <v>0</v>
      </c>
      <c r="I3747">
        <f t="shared" ca="1" si="298"/>
        <v>0</v>
      </c>
      <c r="J3747">
        <f t="shared" ca="1" si="299"/>
        <v>0</v>
      </c>
      <c r="K3747">
        <f t="shared" ca="1" si="299"/>
        <v>0</v>
      </c>
      <c r="AA3747" s="8">
        <v>1</v>
      </c>
      <c r="AB3747" s="8">
        <v>4</v>
      </c>
      <c r="AC3747" s="8">
        <v>5</v>
      </c>
      <c r="AD3747" s="8">
        <v>1</v>
      </c>
      <c r="AE3747" s="12" t="s">
        <v>757</v>
      </c>
    </row>
    <row r="3748" spans="2:31" x14ac:dyDescent="0.2">
      <c r="B3748" t="str">
        <f ca="1">IF(ISNA(VLOOKUP(AA3748&amp;"_"&amp;AB3748&amp;"_"&amp;AC3748&amp;"_"&amp;AE3748,[1]挑战模式!$A:$AS,1,FALSE)),"",IF(VLOOKUP(AA3748&amp;"_"&amp;AB3748&amp;"_"&amp;AC3748&amp;"_"&amp;AE3748,[1]挑战模式!$A:$AS,14+AD3748,FALSE)="","","Monster_Season"&amp;AA3748&amp;"_Challenge"&amp;AB3748&amp;"_"&amp;AC3748&amp;"_"&amp;AD3748&amp;"_"&amp;AE3748))</f>
        <v>Monster_Season1_Challenge4_5_2_Normal</v>
      </c>
      <c r="C3748">
        <f t="shared" ca="1" si="295"/>
        <v>1</v>
      </c>
      <c r="E3748">
        <f ca="1">IF(B3748="","",VLOOKUP(AA3748&amp;"_"&amp;AB3748&amp;"_"&amp;AC3748&amp;"_"&amp;AE3748,[1]挑战模式!$A:$AS,26+AD3748,FALSE))</f>
        <v>838</v>
      </c>
      <c r="F3748">
        <f ca="1">IF(B3748="","",VLOOKUP(VLOOKUP(AA3748&amp;"_"&amp;AB3748&amp;"_"&amp;AC3748&amp;"_"&amp;AE3748,[1]挑战模式!$A:$AS,14+AD3748,FALSE),[1]怪物!$B:$O,3,FALSE))</f>
        <v>1</v>
      </c>
      <c r="G3748">
        <f t="shared" ca="1" si="296"/>
        <v>0</v>
      </c>
      <c r="H3748">
        <f t="shared" ca="1" si="297"/>
        <v>0</v>
      </c>
      <c r="I3748">
        <f t="shared" ca="1" si="298"/>
        <v>0</v>
      </c>
      <c r="J3748">
        <f t="shared" ca="1" si="299"/>
        <v>0</v>
      </c>
      <c r="K3748">
        <f t="shared" ca="1" si="299"/>
        <v>0</v>
      </c>
      <c r="AA3748" s="8">
        <v>1</v>
      </c>
      <c r="AB3748" s="8">
        <v>4</v>
      </c>
      <c r="AC3748" s="8">
        <v>5</v>
      </c>
      <c r="AD3748" s="8">
        <v>2</v>
      </c>
      <c r="AE3748" s="12" t="s">
        <v>757</v>
      </c>
    </row>
    <row r="3749" spans="2:31" x14ac:dyDescent="0.2">
      <c r="B3749" t="str">
        <f ca="1">IF(ISNA(VLOOKUP(AA3749&amp;"_"&amp;AB3749&amp;"_"&amp;AC3749&amp;"_"&amp;AE3749,[1]挑战模式!$A:$AS,1,FALSE)),"",IF(VLOOKUP(AA3749&amp;"_"&amp;AB3749&amp;"_"&amp;AC3749&amp;"_"&amp;AE3749,[1]挑战模式!$A:$AS,14+AD3749,FALSE)="","","Monster_Season"&amp;AA3749&amp;"_Challenge"&amp;AB3749&amp;"_"&amp;AC3749&amp;"_"&amp;AD3749&amp;"_"&amp;AE3749))</f>
        <v>Monster_Season1_Challenge4_5_3_Normal</v>
      </c>
      <c r="C3749">
        <f t="shared" ca="1" si="295"/>
        <v>1</v>
      </c>
      <c r="E3749">
        <f ca="1">IF(B3749="","",VLOOKUP(AA3749&amp;"_"&amp;AB3749&amp;"_"&amp;AC3749&amp;"_"&amp;AE3749,[1]挑战模式!$A:$AS,26+AD3749,FALSE))</f>
        <v>838</v>
      </c>
      <c r="F3749">
        <f ca="1">IF(B3749="","",VLOOKUP(VLOOKUP(AA3749&amp;"_"&amp;AB3749&amp;"_"&amp;AC3749&amp;"_"&amp;AE3749,[1]挑战模式!$A:$AS,14+AD3749,FALSE),[1]怪物!$B:$O,3,FALSE))</f>
        <v>1</v>
      </c>
      <c r="G3749">
        <f t="shared" ca="1" si="296"/>
        <v>0</v>
      </c>
      <c r="H3749">
        <f t="shared" ca="1" si="297"/>
        <v>0</v>
      </c>
      <c r="I3749">
        <f t="shared" ca="1" si="298"/>
        <v>0</v>
      </c>
      <c r="J3749">
        <f t="shared" ca="1" si="299"/>
        <v>0</v>
      </c>
      <c r="K3749">
        <f t="shared" ca="1" si="299"/>
        <v>0</v>
      </c>
      <c r="AA3749" s="8">
        <v>1</v>
      </c>
      <c r="AB3749" s="8">
        <v>4</v>
      </c>
      <c r="AC3749" s="8">
        <v>5</v>
      </c>
      <c r="AD3749" s="8">
        <v>3</v>
      </c>
      <c r="AE3749" s="12" t="s">
        <v>757</v>
      </c>
    </row>
    <row r="3750" spans="2:31" x14ac:dyDescent="0.2">
      <c r="B3750" t="str">
        <f ca="1">IF(ISNA(VLOOKUP(AA3750&amp;"_"&amp;AB3750&amp;"_"&amp;AC3750&amp;"_"&amp;AE3750,[1]挑战模式!$A:$AS,1,FALSE)),"",IF(VLOOKUP(AA3750&amp;"_"&amp;AB3750&amp;"_"&amp;AC3750&amp;"_"&amp;AE3750,[1]挑战模式!$A:$AS,14+AD3750,FALSE)="","","Monster_Season"&amp;AA3750&amp;"_Challenge"&amp;AB3750&amp;"_"&amp;AC3750&amp;"_"&amp;AD3750&amp;"_"&amp;AE3750))</f>
        <v/>
      </c>
      <c r="C3750" t="str">
        <f t="shared" ca="1" si="295"/>
        <v/>
      </c>
      <c r="E3750" t="str">
        <f ca="1">IF(B3750="","",VLOOKUP(AA3750&amp;"_"&amp;AB3750&amp;"_"&amp;AC3750&amp;"_"&amp;AE3750,[1]挑战模式!$A:$AS,26+AD3750,FALSE))</f>
        <v/>
      </c>
      <c r="F3750" t="str">
        <f ca="1">IF(B3750="","",VLOOKUP(VLOOKUP(AA3750&amp;"_"&amp;AB3750&amp;"_"&amp;AC3750&amp;"_"&amp;AE3750,[1]挑战模式!$A:$AS,14+AD3750,FALSE),[1]怪物!$B:$O,3,FALSE))</f>
        <v/>
      </c>
      <c r="G3750" t="str">
        <f t="shared" ca="1" si="296"/>
        <v/>
      </c>
      <c r="H3750" t="str">
        <f t="shared" ca="1" si="297"/>
        <v/>
      </c>
      <c r="I3750" t="str">
        <f t="shared" ca="1" si="298"/>
        <v/>
      </c>
      <c r="J3750" t="str">
        <f t="shared" ca="1" si="299"/>
        <v/>
      </c>
      <c r="K3750" t="str">
        <f t="shared" ca="1" si="299"/>
        <v/>
      </c>
      <c r="AA3750" s="8">
        <v>1</v>
      </c>
      <c r="AB3750" s="8">
        <v>4</v>
      </c>
      <c r="AC3750" s="8">
        <v>5</v>
      </c>
      <c r="AD3750" s="8">
        <v>4</v>
      </c>
      <c r="AE3750" s="12" t="s">
        <v>757</v>
      </c>
    </row>
    <row r="3751" spans="2:31" x14ac:dyDescent="0.2">
      <c r="B3751" t="str">
        <f ca="1">IF(ISNA(VLOOKUP(AA3751&amp;"_"&amp;AB3751&amp;"_"&amp;AC3751&amp;"_"&amp;AE3751,[1]挑战模式!$A:$AS,1,FALSE)),"",IF(VLOOKUP(AA3751&amp;"_"&amp;AB3751&amp;"_"&amp;AC3751&amp;"_"&amp;AE3751,[1]挑战模式!$A:$AS,14+AD3751,FALSE)="","","Monster_Season"&amp;AA3751&amp;"_Challenge"&amp;AB3751&amp;"_"&amp;AC3751&amp;"_"&amp;AD3751&amp;"_"&amp;AE3751))</f>
        <v/>
      </c>
      <c r="C3751" t="str">
        <f t="shared" ca="1" si="295"/>
        <v/>
      </c>
      <c r="E3751" t="str">
        <f ca="1">IF(B3751="","",VLOOKUP(AA3751&amp;"_"&amp;AB3751&amp;"_"&amp;AC3751&amp;"_"&amp;AE3751,[1]挑战模式!$A:$AS,26+AD3751,FALSE))</f>
        <v/>
      </c>
      <c r="F3751" t="str">
        <f ca="1">IF(B3751="","",VLOOKUP(VLOOKUP(AA3751&amp;"_"&amp;AB3751&amp;"_"&amp;AC3751&amp;"_"&amp;AE3751,[1]挑战模式!$A:$AS,14+AD3751,FALSE),[1]怪物!$B:$O,3,FALSE))</f>
        <v/>
      </c>
      <c r="G3751" t="str">
        <f t="shared" ca="1" si="296"/>
        <v/>
      </c>
      <c r="H3751" t="str">
        <f t="shared" ca="1" si="297"/>
        <v/>
      </c>
      <c r="I3751" t="str">
        <f t="shared" ca="1" si="298"/>
        <v/>
      </c>
      <c r="J3751" t="str">
        <f t="shared" ca="1" si="299"/>
        <v/>
      </c>
      <c r="K3751" t="str">
        <f t="shared" ca="1" si="299"/>
        <v/>
      </c>
      <c r="AA3751" s="8">
        <v>1</v>
      </c>
      <c r="AB3751" s="8">
        <v>4</v>
      </c>
      <c r="AC3751" s="8">
        <v>5</v>
      </c>
      <c r="AD3751" s="8">
        <v>5</v>
      </c>
      <c r="AE3751" s="12" t="s">
        <v>757</v>
      </c>
    </row>
    <row r="3752" spans="2:31" x14ac:dyDescent="0.2">
      <c r="B3752" t="str">
        <f ca="1">IF(ISNA(VLOOKUP(AA3752&amp;"_"&amp;AB3752&amp;"_"&amp;AC3752&amp;"_"&amp;AE3752,[1]挑战模式!$A:$AS,1,FALSE)),"",IF(VLOOKUP(AA3752&amp;"_"&amp;AB3752&amp;"_"&amp;AC3752&amp;"_"&amp;AE3752,[1]挑战模式!$A:$AS,14+AD3752,FALSE)="","","Monster_Season"&amp;AA3752&amp;"_Challenge"&amp;AB3752&amp;"_"&amp;AC3752&amp;"_"&amp;AD3752&amp;"_"&amp;AE3752))</f>
        <v/>
      </c>
      <c r="C3752" t="str">
        <f t="shared" ca="1" si="295"/>
        <v/>
      </c>
      <c r="E3752" t="str">
        <f ca="1">IF(B3752="","",VLOOKUP(AA3752&amp;"_"&amp;AB3752&amp;"_"&amp;AC3752&amp;"_"&amp;AE3752,[1]挑战模式!$A:$AS,26+AD3752,FALSE))</f>
        <v/>
      </c>
      <c r="F3752" t="str">
        <f ca="1">IF(B3752="","",VLOOKUP(VLOOKUP(AA3752&amp;"_"&amp;AB3752&amp;"_"&amp;AC3752&amp;"_"&amp;AE3752,[1]挑战模式!$A:$AS,14+AD3752,FALSE),[1]怪物!$B:$O,3,FALSE))</f>
        <v/>
      </c>
      <c r="G3752" t="str">
        <f t="shared" ca="1" si="296"/>
        <v/>
      </c>
      <c r="H3752" t="str">
        <f t="shared" ca="1" si="297"/>
        <v/>
      </c>
      <c r="I3752" t="str">
        <f t="shared" ca="1" si="298"/>
        <v/>
      </c>
      <c r="J3752" t="str">
        <f t="shared" ca="1" si="299"/>
        <v/>
      </c>
      <c r="K3752" t="str">
        <f t="shared" ca="1" si="299"/>
        <v/>
      </c>
      <c r="AA3752" s="8">
        <v>1</v>
      </c>
      <c r="AB3752" s="8">
        <v>4</v>
      </c>
      <c r="AC3752" s="8">
        <v>5</v>
      </c>
      <c r="AD3752" s="8">
        <v>6</v>
      </c>
      <c r="AE3752" s="12" t="s">
        <v>757</v>
      </c>
    </row>
    <row r="3753" spans="2:31" x14ac:dyDescent="0.2">
      <c r="B3753" t="str">
        <f ca="1">IF(ISNA(VLOOKUP(AA3753&amp;"_"&amp;AB3753&amp;"_"&amp;AC3753&amp;"_"&amp;AE3753,[1]挑战模式!$A:$AS,1,FALSE)),"",IF(VLOOKUP(AA3753&amp;"_"&amp;AB3753&amp;"_"&amp;AC3753&amp;"_"&amp;AE3753,[1]挑战模式!$A:$AS,14+AD3753,FALSE)="","","Monster_Season"&amp;AA3753&amp;"_Challenge"&amp;AB3753&amp;"_"&amp;AC3753&amp;"_"&amp;AD3753&amp;"_"&amp;AE3753))</f>
        <v>Monster_Season1_Challenge4_6_1_Normal</v>
      </c>
      <c r="C3753">
        <f t="shared" ca="1" si="295"/>
        <v>1</v>
      </c>
      <c r="E3753">
        <f ca="1">IF(B3753="","",VLOOKUP(AA3753&amp;"_"&amp;AB3753&amp;"_"&amp;AC3753&amp;"_"&amp;AE3753,[1]挑战模式!$A:$AS,26+AD3753,FALSE))</f>
        <v>973</v>
      </c>
      <c r="F3753">
        <f ca="1">IF(B3753="","",VLOOKUP(VLOOKUP(AA3753&amp;"_"&amp;AB3753&amp;"_"&amp;AC3753&amp;"_"&amp;AE3753,[1]挑战模式!$A:$AS,14+AD3753,FALSE),[1]怪物!$B:$O,3,FALSE))</f>
        <v>1</v>
      </c>
      <c r="G3753">
        <f t="shared" ca="1" si="296"/>
        <v>0</v>
      </c>
      <c r="H3753">
        <f t="shared" ca="1" si="297"/>
        <v>0</v>
      </c>
      <c r="I3753">
        <f t="shared" ca="1" si="298"/>
        <v>0</v>
      </c>
      <c r="J3753">
        <f t="shared" ca="1" si="299"/>
        <v>0</v>
      </c>
      <c r="K3753">
        <f t="shared" ca="1" si="299"/>
        <v>0</v>
      </c>
      <c r="AA3753" s="8">
        <v>1</v>
      </c>
      <c r="AB3753" s="8">
        <v>4</v>
      </c>
      <c r="AC3753" s="8">
        <v>6</v>
      </c>
      <c r="AD3753" s="8">
        <v>1</v>
      </c>
      <c r="AE3753" s="12" t="s">
        <v>757</v>
      </c>
    </row>
    <row r="3754" spans="2:31" x14ac:dyDescent="0.2">
      <c r="B3754" t="str">
        <f ca="1">IF(ISNA(VLOOKUP(AA3754&amp;"_"&amp;AB3754&amp;"_"&amp;AC3754&amp;"_"&amp;AE3754,[1]挑战模式!$A:$AS,1,FALSE)),"",IF(VLOOKUP(AA3754&amp;"_"&amp;AB3754&amp;"_"&amp;AC3754&amp;"_"&amp;AE3754,[1]挑战模式!$A:$AS,14+AD3754,FALSE)="","","Monster_Season"&amp;AA3754&amp;"_Challenge"&amp;AB3754&amp;"_"&amp;AC3754&amp;"_"&amp;AD3754&amp;"_"&amp;AE3754))</f>
        <v>Monster_Season1_Challenge4_6_2_Normal</v>
      </c>
      <c r="C3754">
        <f t="shared" ca="1" si="295"/>
        <v>1</v>
      </c>
      <c r="E3754">
        <f ca="1">IF(B3754="","",VLOOKUP(AA3754&amp;"_"&amp;AB3754&amp;"_"&amp;AC3754&amp;"_"&amp;AE3754,[1]挑战模式!$A:$AS,26+AD3754,FALSE))</f>
        <v>973</v>
      </c>
      <c r="F3754">
        <f ca="1">IF(B3754="","",VLOOKUP(VLOOKUP(AA3754&amp;"_"&amp;AB3754&amp;"_"&amp;AC3754&amp;"_"&amp;AE3754,[1]挑战模式!$A:$AS,14+AD3754,FALSE),[1]怪物!$B:$O,3,FALSE))</f>
        <v>1</v>
      </c>
      <c r="G3754">
        <f t="shared" ca="1" si="296"/>
        <v>0</v>
      </c>
      <c r="H3754">
        <f t="shared" ca="1" si="297"/>
        <v>0</v>
      </c>
      <c r="I3754">
        <f t="shared" ca="1" si="298"/>
        <v>0</v>
      </c>
      <c r="J3754">
        <f t="shared" ca="1" si="299"/>
        <v>0</v>
      </c>
      <c r="K3754">
        <f t="shared" ca="1" si="299"/>
        <v>0</v>
      </c>
      <c r="AA3754" s="8">
        <v>1</v>
      </c>
      <c r="AB3754" s="8">
        <v>4</v>
      </c>
      <c r="AC3754" s="8">
        <v>6</v>
      </c>
      <c r="AD3754" s="8">
        <v>2</v>
      </c>
      <c r="AE3754" s="12" t="s">
        <v>757</v>
      </c>
    </row>
    <row r="3755" spans="2:31" x14ac:dyDescent="0.2">
      <c r="B3755" t="str">
        <f ca="1">IF(ISNA(VLOOKUP(AA3755&amp;"_"&amp;AB3755&amp;"_"&amp;AC3755&amp;"_"&amp;AE3755,[1]挑战模式!$A:$AS,1,FALSE)),"",IF(VLOOKUP(AA3755&amp;"_"&amp;AB3755&amp;"_"&amp;AC3755&amp;"_"&amp;AE3755,[1]挑战模式!$A:$AS,14+AD3755,FALSE)="","","Monster_Season"&amp;AA3755&amp;"_Challenge"&amp;AB3755&amp;"_"&amp;AC3755&amp;"_"&amp;AD3755&amp;"_"&amp;AE3755))</f>
        <v>Monster_Season1_Challenge4_6_3_Normal</v>
      </c>
      <c r="C3755">
        <f t="shared" ca="1" si="295"/>
        <v>1</v>
      </c>
      <c r="E3755">
        <f ca="1">IF(B3755="","",VLOOKUP(AA3755&amp;"_"&amp;AB3755&amp;"_"&amp;AC3755&amp;"_"&amp;AE3755,[1]挑战模式!$A:$AS,26+AD3755,FALSE))</f>
        <v>973</v>
      </c>
      <c r="F3755">
        <f ca="1">IF(B3755="","",VLOOKUP(VLOOKUP(AA3755&amp;"_"&amp;AB3755&amp;"_"&amp;AC3755&amp;"_"&amp;AE3755,[1]挑战模式!$A:$AS,14+AD3755,FALSE),[1]怪物!$B:$O,3,FALSE))</f>
        <v>1</v>
      </c>
      <c r="G3755">
        <f t="shared" ca="1" si="296"/>
        <v>0</v>
      </c>
      <c r="H3755">
        <f t="shared" ca="1" si="297"/>
        <v>0</v>
      </c>
      <c r="I3755">
        <f t="shared" ca="1" si="298"/>
        <v>0</v>
      </c>
      <c r="J3755">
        <f t="shared" ca="1" si="299"/>
        <v>0</v>
      </c>
      <c r="K3755">
        <f t="shared" ca="1" si="299"/>
        <v>0</v>
      </c>
      <c r="AA3755" s="8">
        <v>1</v>
      </c>
      <c r="AB3755" s="8">
        <v>4</v>
      </c>
      <c r="AC3755" s="8">
        <v>6</v>
      </c>
      <c r="AD3755" s="8">
        <v>3</v>
      </c>
      <c r="AE3755" s="12" t="s">
        <v>757</v>
      </c>
    </row>
    <row r="3756" spans="2:31" x14ac:dyDescent="0.2">
      <c r="B3756" t="str">
        <f ca="1">IF(ISNA(VLOOKUP(AA3756&amp;"_"&amp;AB3756&amp;"_"&amp;AC3756&amp;"_"&amp;AE3756,[1]挑战模式!$A:$AS,1,FALSE)),"",IF(VLOOKUP(AA3756&amp;"_"&amp;AB3756&amp;"_"&amp;AC3756&amp;"_"&amp;AE3756,[1]挑战模式!$A:$AS,14+AD3756,FALSE)="","","Monster_Season"&amp;AA3756&amp;"_Challenge"&amp;AB3756&amp;"_"&amp;AC3756&amp;"_"&amp;AD3756&amp;"_"&amp;AE3756))</f>
        <v>Monster_Season1_Challenge4_6_4_Normal</v>
      </c>
      <c r="C3756">
        <f t="shared" ca="1" si="295"/>
        <v>1</v>
      </c>
      <c r="E3756">
        <f ca="1">IF(B3756="","",VLOOKUP(AA3756&amp;"_"&amp;AB3756&amp;"_"&amp;AC3756&amp;"_"&amp;AE3756,[1]挑战模式!$A:$AS,26+AD3756,FALSE))</f>
        <v>973</v>
      </c>
      <c r="F3756">
        <f ca="1">IF(B3756="","",VLOOKUP(VLOOKUP(AA3756&amp;"_"&amp;AB3756&amp;"_"&amp;AC3756&amp;"_"&amp;AE3756,[1]挑战模式!$A:$AS,14+AD3756,FALSE),[1]怪物!$B:$O,3,FALSE))</f>
        <v>1</v>
      </c>
      <c r="G3756">
        <f t="shared" ca="1" si="296"/>
        <v>0</v>
      </c>
      <c r="H3756">
        <f t="shared" ca="1" si="297"/>
        <v>0</v>
      </c>
      <c r="I3756">
        <f t="shared" ca="1" si="298"/>
        <v>0</v>
      </c>
      <c r="J3756">
        <f t="shared" ca="1" si="299"/>
        <v>0</v>
      </c>
      <c r="K3756">
        <f t="shared" ca="1" si="299"/>
        <v>0</v>
      </c>
      <c r="AA3756" s="8">
        <v>1</v>
      </c>
      <c r="AB3756" s="8">
        <v>4</v>
      </c>
      <c r="AC3756" s="8">
        <v>6</v>
      </c>
      <c r="AD3756" s="8">
        <v>4</v>
      </c>
      <c r="AE3756" s="12" t="s">
        <v>757</v>
      </c>
    </row>
    <row r="3757" spans="2:31" x14ac:dyDescent="0.2">
      <c r="B3757" t="str">
        <f ca="1">IF(ISNA(VLOOKUP(AA3757&amp;"_"&amp;AB3757&amp;"_"&amp;AC3757&amp;"_"&amp;AE3757,[1]挑战模式!$A:$AS,1,FALSE)),"",IF(VLOOKUP(AA3757&amp;"_"&amp;AB3757&amp;"_"&amp;AC3757&amp;"_"&amp;AE3757,[1]挑战模式!$A:$AS,14+AD3757,FALSE)="","","Monster_Season"&amp;AA3757&amp;"_Challenge"&amp;AB3757&amp;"_"&amp;AC3757&amp;"_"&amp;AD3757&amp;"_"&amp;AE3757))</f>
        <v/>
      </c>
      <c r="C3757" t="str">
        <f t="shared" ca="1" si="295"/>
        <v/>
      </c>
      <c r="E3757" t="str">
        <f ca="1">IF(B3757="","",VLOOKUP(AA3757&amp;"_"&amp;AB3757&amp;"_"&amp;AC3757&amp;"_"&amp;AE3757,[1]挑战模式!$A:$AS,26+AD3757,FALSE))</f>
        <v/>
      </c>
      <c r="F3757" t="str">
        <f ca="1">IF(B3757="","",VLOOKUP(VLOOKUP(AA3757&amp;"_"&amp;AB3757&amp;"_"&amp;AC3757&amp;"_"&amp;AE3757,[1]挑战模式!$A:$AS,14+AD3757,FALSE),[1]怪物!$B:$O,3,FALSE))</f>
        <v/>
      </c>
      <c r="G3757" t="str">
        <f t="shared" ca="1" si="296"/>
        <v/>
      </c>
      <c r="H3757" t="str">
        <f t="shared" ca="1" si="297"/>
        <v/>
      </c>
      <c r="I3757" t="str">
        <f t="shared" ca="1" si="298"/>
        <v/>
      </c>
      <c r="J3757" t="str">
        <f t="shared" ca="1" si="299"/>
        <v/>
      </c>
      <c r="K3757" t="str">
        <f t="shared" ca="1" si="299"/>
        <v/>
      </c>
      <c r="AA3757" s="8">
        <v>1</v>
      </c>
      <c r="AB3757" s="8">
        <v>4</v>
      </c>
      <c r="AC3757" s="8">
        <v>6</v>
      </c>
      <c r="AD3757" s="8">
        <v>5</v>
      </c>
      <c r="AE3757" s="12" t="s">
        <v>757</v>
      </c>
    </row>
    <row r="3758" spans="2:31" x14ac:dyDescent="0.2">
      <c r="B3758" t="str">
        <f ca="1">IF(ISNA(VLOOKUP(AA3758&amp;"_"&amp;AB3758&amp;"_"&amp;AC3758&amp;"_"&amp;AE3758,[1]挑战模式!$A:$AS,1,FALSE)),"",IF(VLOOKUP(AA3758&amp;"_"&amp;AB3758&amp;"_"&amp;AC3758&amp;"_"&amp;AE3758,[1]挑战模式!$A:$AS,14+AD3758,FALSE)="","","Monster_Season"&amp;AA3758&amp;"_Challenge"&amp;AB3758&amp;"_"&amp;AC3758&amp;"_"&amp;AD3758&amp;"_"&amp;AE3758))</f>
        <v/>
      </c>
      <c r="C3758" t="str">
        <f t="shared" ca="1" si="295"/>
        <v/>
      </c>
      <c r="E3758" t="str">
        <f ca="1">IF(B3758="","",VLOOKUP(AA3758&amp;"_"&amp;AB3758&amp;"_"&amp;AC3758&amp;"_"&amp;AE3758,[1]挑战模式!$A:$AS,26+AD3758,FALSE))</f>
        <v/>
      </c>
      <c r="F3758" t="str">
        <f ca="1">IF(B3758="","",VLOOKUP(VLOOKUP(AA3758&amp;"_"&amp;AB3758&amp;"_"&amp;AC3758&amp;"_"&amp;AE3758,[1]挑战模式!$A:$AS,14+AD3758,FALSE),[1]怪物!$B:$O,3,FALSE))</f>
        <v/>
      </c>
      <c r="G3758" t="str">
        <f t="shared" ca="1" si="296"/>
        <v/>
      </c>
      <c r="H3758" t="str">
        <f t="shared" ca="1" si="297"/>
        <v/>
      </c>
      <c r="I3758" t="str">
        <f t="shared" ca="1" si="298"/>
        <v/>
      </c>
      <c r="J3758" t="str">
        <f t="shared" ca="1" si="299"/>
        <v/>
      </c>
      <c r="K3758" t="str">
        <f t="shared" ca="1" si="299"/>
        <v/>
      </c>
      <c r="AA3758" s="8">
        <v>1</v>
      </c>
      <c r="AB3758" s="8">
        <v>4</v>
      </c>
      <c r="AC3758" s="8">
        <v>6</v>
      </c>
      <c r="AD3758" s="8">
        <v>6</v>
      </c>
      <c r="AE3758" s="12" t="s">
        <v>757</v>
      </c>
    </row>
    <row r="3759" spans="2:31" x14ac:dyDescent="0.2">
      <c r="B3759" t="str">
        <f ca="1">IF(ISNA(VLOOKUP(AA3759&amp;"_"&amp;AB3759&amp;"_"&amp;AC3759&amp;"_"&amp;AE3759,[1]挑战模式!$A:$AS,1,FALSE)),"",IF(VLOOKUP(AA3759&amp;"_"&amp;AB3759&amp;"_"&amp;AC3759&amp;"_"&amp;AE3759,[1]挑战模式!$A:$AS,14+AD3759,FALSE)="","","Monster_Season"&amp;AA3759&amp;"_Challenge"&amp;AB3759&amp;"_"&amp;AC3759&amp;"_"&amp;AD3759&amp;"_"&amp;AE3759))</f>
        <v/>
      </c>
      <c r="C3759" t="str">
        <f t="shared" ca="1" si="295"/>
        <v/>
      </c>
      <c r="E3759" t="str">
        <f ca="1">IF(B3759="","",VLOOKUP(AA3759&amp;"_"&amp;AB3759&amp;"_"&amp;AC3759&amp;"_"&amp;AE3759,[1]挑战模式!$A:$AS,26+AD3759,FALSE))</f>
        <v/>
      </c>
      <c r="F3759" t="str">
        <f ca="1">IF(B3759="","",VLOOKUP(VLOOKUP(AA3759&amp;"_"&amp;AB3759&amp;"_"&amp;AC3759&amp;"_"&amp;AE3759,[1]挑战模式!$A:$AS,14+AD3759,FALSE),[1]怪物!$B:$O,3,FALSE))</f>
        <v/>
      </c>
      <c r="G3759" t="str">
        <f t="shared" ca="1" si="296"/>
        <v/>
      </c>
      <c r="H3759" t="str">
        <f t="shared" ca="1" si="297"/>
        <v/>
      </c>
      <c r="I3759" t="str">
        <f t="shared" ca="1" si="298"/>
        <v/>
      </c>
      <c r="J3759" t="str">
        <f t="shared" ca="1" si="299"/>
        <v/>
      </c>
      <c r="K3759" t="str">
        <f t="shared" ca="1" si="299"/>
        <v/>
      </c>
      <c r="AA3759" s="8">
        <v>1</v>
      </c>
      <c r="AB3759" s="8">
        <v>4</v>
      </c>
      <c r="AC3759" s="8">
        <v>7</v>
      </c>
      <c r="AD3759" s="8">
        <v>1</v>
      </c>
      <c r="AE3759" s="12" t="s">
        <v>757</v>
      </c>
    </row>
    <row r="3760" spans="2:31" x14ac:dyDescent="0.2">
      <c r="B3760" t="str">
        <f ca="1">IF(ISNA(VLOOKUP(AA3760&amp;"_"&amp;AB3760&amp;"_"&amp;AC3760&amp;"_"&amp;AE3760,[1]挑战模式!$A:$AS,1,FALSE)),"",IF(VLOOKUP(AA3760&amp;"_"&amp;AB3760&amp;"_"&amp;AC3760&amp;"_"&amp;AE3760,[1]挑战模式!$A:$AS,14+AD3760,FALSE)="","","Monster_Season"&amp;AA3760&amp;"_Challenge"&amp;AB3760&amp;"_"&amp;AC3760&amp;"_"&amp;AD3760&amp;"_"&amp;AE3760))</f>
        <v/>
      </c>
      <c r="C3760" t="str">
        <f t="shared" ca="1" si="295"/>
        <v/>
      </c>
      <c r="E3760" t="str">
        <f ca="1">IF(B3760="","",VLOOKUP(AA3760&amp;"_"&amp;AB3760&amp;"_"&amp;AC3760&amp;"_"&amp;AE3760,[1]挑战模式!$A:$AS,26+AD3760,FALSE))</f>
        <v/>
      </c>
      <c r="F3760" t="str">
        <f ca="1">IF(B3760="","",VLOOKUP(VLOOKUP(AA3760&amp;"_"&amp;AB3760&amp;"_"&amp;AC3760&amp;"_"&amp;AE3760,[1]挑战模式!$A:$AS,14+AD3760,FALSE),[1]怪物!$B:$O,3,FALSE))</f>
        <v/>
      </c>
      <c r="G3760" t="str">
        <f t="shared" ca="1" si="296"/>
        <v/>
      </c>
      <c r="H3760" t="str">
        <f t="shared" ca="1" si="297"/>
        <v/>
      </c>
      <c r="I3760" t="str">
        <f t="shared" ca="1" si="298"/>
        <v/>
      </c>
      <c r="J3760" t="str">
        <f t="shared" ca="1" si="299"/>
        <v/>
      </c>
      <c r="K3760" t="str">
        <f t="shared" ca="1" si="299"/>
        <v/>
      </c>
      <c r="AA3760" s="8">
        <v>1</v>
      </c>
      <c r="AB3760" s="8">
        <v>4</v>
      </c>
      <c r="AC3760" s="8">
        <v>7</v>
      </c>
      <c r="AD3760" s="8">
        <v>2</v>
      </c>
      <c r="AE3760" s="12" t="s">
        <v>757</v>
      </c>
    </row>
    <row r="3761" spans="2:31" x14ac:dyDescent="0.2">
      <c r="B3761" t="str">
        <f ca="1">IF(ISNA(VLOOKUP(AA3761&amp;"_"&amp;AB3761&amp;"_"&amp;AC3761&amp;"_"&amp;AE3761,[1]挑战模式!$A:$AS,1,FALSE)),"",IF(VLOOKUP(AA3761&amp;"_"&amp;AB3761&amp;"_"&amp;AC3761&amp;"_"&amp;AE3761,[1]挑战模式!$A:$AS,14+AD3761,FALSE)="","","Monster_Season"&amp;AA3761&amp;"_Challenge"&amp;AB3761&amp;"_"&amp;AC3761&amp;"_"&amp;AD3761&amp;"_"&amp;AE3761))</f>
        <v/>
      </c>
      <c r="C3761" t="str">
        <f t="shared" ca="1" si="295"/>
        <v/>
      </c>
      <c r="E3761" t="str">
        <f ca="1">IF(B3761="","",VLOOKUP(AA3761&amp;"_"&amp;AB3761&amp;"_"&amp;AC3761&amp;"_"&amp;AE3761,[1]挑战模式!$A:$AS,26+AD3761,FALSE))</f>
        <v/>
      </c>
      <c r="F3761" t="str">
        <f ca="1">IF(B3761="","",VLOOKUP(VLOOKUP(AA3761&amp;"_"&amp;AB3761&amp;"_"&amp;AC3761&amp;"_"&amp;AE3761,[1]挑战模式!$A:$AS,14+AD3761,FALSE),[1]怪物!$B:$O,3,FALSE))</f>
        <v/>
      </c>
      <c r="G3761" t="str">
        <f t="shared" ca="1" si="296"/>
        <v/>
      </c>
      <c r="H3761" t="str">
        <f t="shared" ca="1" si="297"/>
        <v/>
      </c>
      <c r="I3761" t="str">
        <f t="shared" ca="1" si="298"/>
        <v/>
      </c>
      <c r="J3761" t="str">
        <f t="shared" ca="1" si="299"/>
        <v/>
      </c>
      <c r="K3761" t="str">
        <f t="shared" ca="1" si="299"/>
        <v/>
      </c>
      <c r="AA3761" s="8">
        <v>1</v>
      </c>
      <c r="AB3761" s="8">
        <v>4</v>
      </c>
      <c r="AC3761" s="8">
        <v>7</v>
      </c>
      <c r="AD3761" s="8">
        <v>3</v>
      </c>
      <c r="AE3761" s="12" t="s">
        <v>757</v>
      </c>
    </row>
    <row r="3762" spans="2:31" x14ac:dyDescent="0.2">
      <c r="B3762" t="str">
        <f ca="1">IF(ISNA(VLOOKUP(AA3762&amp;"_"&amp;AB3762&amp;"_"&amp;AC3762&amp;"_"&amp;AE3762,[1]挑战模式!$A:$AS,1,FALSE)),"",IF(VLOOKUP(AA3762&amp;"_"&amp;AB3762&amp;"_"&amp;AC3762&amp;"_"&amp;AE3762,[1]挑战模式!$A:$AS,14+AD3762,FALSE)="","","Monster_Season"&amp;AA3762&amp;"_Challenge"&amp;AB3762&amp;"_"&amp;AC3762&amp;"_"&amp;AD3762&amp;"_"&amp;AE3762))</f>
        <v/>
      </c>
      <c r="C3762" t="str">
        <f t="shared" ca="1" si="295"/>
        <v/>
      </c>
      <c r="E3762" t="str">
        <f ca="1">IF(B3762="","",VLOOKUP(AA3762&amp;"_"&amp;AB3762&amp;"_"&amp;AC3762&amp;"_"&amp;AE3762,[1]挑战模式!$A:$AS,26+AD3762,FALSE))</f>
        <v/>
      </c>
      <c r="F3762" t="str">
        <f ca="1">IF(B3762="","",VLOOKUP(VLOOKUP(AA3762&amp;"_"&amp;AB3762&amp;"_"&amp;AC3762&amp;"_"&amp;AE3762,[1]挑战模式!$A:$AS,14+AD3762,FALSE),[1]怪物!$B:$O,3,FALSE))</f>
        <v/>
      </c>
      <c r="G3762" t="str">
        <f t="shared" ca="1" si="296"/>
        <v/>
      </c>
      <c r="H3762" t="str">
        <f t="shared" ca="1" si="297"/>
        <v/>
      </c>
      <c r="I3762" t="str">
        <f t="shared" ca="1" si="298"/>
        <v/>
      </c>
      <c r="J3762" t="str">
        <f t="shared" ca="1" si="299"/>
        <v/>
      </c>
      <c r="K3762" t="str">
        <f t="shared" ca="1" si="299"/>
        <v/>
      </c>
      <c r="AA3762" s="8">
        <v>1</v>
      </c>
      <c r="AB3762" s="8">
        <v>4</v>
      </c>
      <c r="AC3762" s="8">
        <v>7</v>
      </c>
      <c r="AD3762" s="8">
        <v>4</v>
      </c>
      <c r="AE3762" s="12" t="s">
        <v>757</v>
      </c>
    </row>
    <row r="3763" spans="2:31" x14ac:dyDescent="0.2">
      <c r="B3763" t="str">
        <f ca="1">IF(ISNA(VLOOKUP(AA3763&amp;"_"&amp;AB3763&amp;"_"&amp;AC3763&amp;"_"&amp;AE3763,[1]挑战模式!$A:$AS,1,FALSE)),"",IF(VLOOKUP(AA3763&amp;"_"&amp;AB3763&amp;"_"&amp;AC3763&amp;"_"&amp;AE3763,[1]挑战模式!$A:$AS,14+AD3763,FALSE)="","","Monster_Season"&amp;AA3763&amp;"_Challenge"&amp;AB3763&amp;"_"&amp;AC3763&amp;"_"&amp;AD3763&amp;"_"&amp;AE3763))</f>
        <v/>
      </c>
      <c r="C3763" t="str">
        <f t="shared" ca="1" si="295"/>
        <v/>
      </c>
      <c r="E3763" t="str">
        <f ca="1">IF(B3763="","",VLOOKUP(AA3763&amp;"_"&amp;AB3763&amp;"_"&amp;AC3763&amp;"_"&amp;AE3763,[1]挑战模式!$A:$AS,26+AD3763,FALSE))</f>
        <v/>
      </c>
      <c r="F3763" t="str">
        <f ca="1">IF(B3763="","",VLOOKUP(VLOOKUP(AA3763&amp;"_"&amp;AB3763&amp;"_"&amp;AC3763&amp;"_"&amp;AE3763,[1]挑战模式!$A:$AS,14+AD3763,FALSE),[1]怪物!$B:$O,3,FALSE))</f>
        <v/>
      </c>
      <c r="G3763" t="str">
        <f t="shared" ca="1" si="296"/>
        <v/>
      </c>
      <c r="H3763" t="str">
        <f t="shared" ca="1" si="297"/>
        <v/>
      </c>
      <c r="I3763" t="str">
        <f t="shared" ca="1" si="298"/>
        <v/>
      </c>
      <c r="J3763" t="str">
        <f t="shared" ca="1" si="299"/>
        <v/>
      </c>
      <c r="K3763" t="str">
        <f t="shared" ca="1" si="299"/>
        <v/>
      </c>
      <c r="AA3763" s="8">
        <v>1</v>
      </c>
      <c r="AB3763" s="8">
        <v>4</v>
      </c>
      <c r="AC3763" s="8">
        <v>7</v>
      </c>
      <c r="AD3763" s="8">
        <v>5</v>
      </c>
      <c r="AE3763" s="12" t="s">
        <v>757</v>
      </c>
    </row>
    <row r="3764" spans="2:31" x14ac:dyDescent="0.2">
      <c r="B3764" t="str">
        <f ca="1">IF(ISNA(VLOOKUP(AA3764&amp;"_"&amp;AB3764&amp;"_"&amp;AC3764&amp;"_"&amp;AE3764,[1]挑战模式!$A:$AS,1,FALSE)),"",IF(VLOOKUP(AA3764&amp;"_"&amp;AB3764&amp;"_"&amp;AC3764&amp;"_"&amp;AE3764,[1]挑战模式!$A:$AS,14+AD3764,FALSE)="","","Monster_Season"&amp;AA3764&amp;"_Challenge"&amp;AB3764&amp;"_"&amp;AC3764&amp;"_"&amp;AD3764&amp;"_"&amp;AE3764))</f>
        <v/>
      </c>
      <c r="C3764" t="str">
        <f t="shared" ca="1" si="295"/>
        <v/>
      </c>
      <c r="E3764" t="str">
        <f ca="1">IF(B3764="","",VLOOKUP(AA3764&amp;"_"&amp;AB3764&amp;"_"&amp;AC3764&amp;"_"&amp;AE3764,[1]挑战模式!$A:$AS,26+AD3764,FALSE))</f>
        <v/>
      </c>
      <c r="F3764" t="str">
        <f ca="1">IF(B3764="","",VLOOKUP(VLOOKUP(AA3764&amp;"_"&amp;AB3764&amp;"_"&amp;AC3764&amp;"_"&amp;AE3764,[1]挑战模式!$A:$AS,14+AD3764,FALSE),[1]怪物!$B:$O,3,FALSE))</f>
        <v/>
      </c>
      <c r="G3764" t="str">
        <f t="shared" ca="1" si="296"/>
        <v/>
      </c>
      <c r="H3764" t="str">
        <f t="shared" ca="1" si="297"/>
        <v/>
      </c>
      <c r="I3764" t="str">
        <f t="shared" ca="1" si="298"/>
        <v/>
      </c>
      <c r="J3764" t="str">
        <f t="shared" ca="1" si="299"/>
        <v/>
      </c>
      <c r="K3764" t="str">
        <f t="shared" ca="1" si="299"/>
        <v/>
      </c>
      <c r="AA3764" s="8">
        <v>1</v>
      </c>
      <c r="AB3764" s="8">
        <v>4</v>
      </c>
      <c r="AC3764" s="8">
        <v>7</v>
      </c>
      <c r="AD3764" s="8">
        <v>6</v>
      </c>
      <c r="AE3764" s="12" t="s">
        <v>757</v>
      </c>
    </row>
    <row r="3765" spans="2:31" x14ac:dyDescent="0.2">
      <c r="B3765" t="str">
        <f ca="1">IF(ISNA(VLOOKUP(AA3765&amp;"_"&amp;AB3765&amp;"_"&amp;AC3765&amp;"_"&amp;AE3765,[1]挑战模式!$A:$AS,1,FALSE)),"",IF(VLOOKUP(AA3765&amp;"_"&amp;AB3765&amp;"_"&amp;AC3765&amp;"_"&amp;AE3765,[1]挑战模式!$A:$AS,14+AD3765,FALSE)="","","Monster_Season"&amp;AA3765&amp;"_Challenge"&amp;AB3765&amp;"_"&amp;AC3765&amp;"_"&amp;AD3765&amp;"_"&amp;AE3765))</f>
        <v/>
      </c>
      <c r="C3765" t="str">
        <f t="shared" ca="1" si="295"/>
        <v/>
      </c>
      <c r="E3765" t="str">
        <f ca="1">IF(B3765="","",VLOOKUP(AA3765&amp;"_"&amp;AB3765&amp;"_"&amp;AC3765&amp;"_"&amp;AE3765,[1]挑战模式!$A:$AS,26+AD3765,FALSE))</f>
        <v/>
      </c>
      <c r="F3765" t="str">
        <f ca="1">IF(B3765="","",VLOOKUP(VLOOKUP(AA3765&amp;"_"&amp;AB3765&amp;"_"&amp;AC3765&amp;"_"&amp;AE3765,[1]挑战模式!$A:$AS,14+AD3765,FALSE),[1]怪物!$B:$O,3,FALSE))</f>
        <v/>
      </c>
      <c r="G3765" t="str">
        <f t="shared" ca="1" si="296"/>
        <v/>
      </c>
      <c r="H3765" t="str">
        <f t="shared" ca="1" si="297"/>
        <v/>
      </c>
      <c r="I3765" t="str">
        <f t="shared" ca="1" si="298"/>
        <v/>
      </c>
      <c r="J3765" t="str">
        <f t="shared" ca="1" si="299"/>
        <v/>
      </c>
      <c r="K3765" t="str">
        <f t="shared" ca="1" si="299"/>
        <v/>
      </c>
      <c r="AA3765" s="8">
        <v>1</v>
      </c>
      <c r="AB3765" s="8">
        <v>4</v>
      </c>
      <c r="AC3765" s="8">
        <v>8</v>
      </c>
      <c r="AD3765" s="8">
        <v>1</v>
      </c>
      <c r="AE3765" s="12" t="s">
        <v>757</v>
      </c>
    </row>
    <row r="3766" spans="2:31" x14ac:dyDescent="0.2">
      <c r="B3766" t="str">
        <f ca="1">IF(ISNA(VLOOKUP(AA3766&amp;"_"&amp;AB3766&amp;"_"&amp;AC3766&amp;"_"&amp;AE3766,[1]挑战模式!$A:$AS,1,FALSE)),"",IF(VLOOKUP(AA3766&amp;"_"&amp;AB3766&amp;"_"&amp;AC3766&amp;"_"&amp;AE3766,[1]挑战模式!$A:$AS,14+AD3766,FALSE)="","","Monster_Season"&amp;AA3766&amp;"_Challenge"&amp;AB3766&amp;"_"&amp;AC3766&amp;"_"&amp;AD3766&amp;"_"&amp;AE3766))</f>
        <v/>
      </c>
      <c r="C3766" t="str">
        <f t="shared" ca="1" si="295"/>
        <v/>
      </c>
      <c r="E3766" t="str">
        <f ca="1">IF(B3766="","",VLOOKUP(AA3766&amp;"_"&amp;AB3766&amp;"_"&amp;AC3766&amp;"_"&amp;AE3766,[1]挑战模式!$A:$AS,26+AD3766,FALSE))</f>
        <v/>
      </c>
      <c r="F3766" t="str">
        <f ca="1">IF(B3766="","",VLOOKUP(VLOOKUP(AA3766&amp;"_"&amp;AB3766&amp;"_"&amp;AC3766&amp;"_"&amp;AE3766,[1]挑战模式!$A:$AS,14+AD3766,FALSE),[1]怪物!$B:$O,3,FALSE))</f>
        <v/>
      </c>
      <c r="G3766" t="str">
        <f t="shared" ca="1" si="296"/>
        <v/>
      </c>
      <c r="H3766" t="str">
        <f t="shared" ca="1" si="297"/>
        <v/>
      </c>
      <c r="I3766" t="str">
        <f t="shared" ca="1" si="298"/>
        <v/>
      </c>
      <c r="J3766" t="str">
        <f t="shared" ca="1" si="299"/>
        <v/>
      </c>
      <c r="K3766" t="str">
        <f t="shared" ca="1" si="299"/>
        <v/>
      </c>
      <c r="AA3766" s="8">
        <v>1</v>
      </c>
      <c r="AB3766" s="8">
        <v>4</v>
      </c>
      <c r="AC3766" s="8">
        <v>8</v>
      </c>
      <c r="AD3766" s="8">
        <v>2</v>
      </c>
      <c r="AE3766" s="12" t="s">
        <v>757</v>
      </c>
    </row>
    <row r="3767" spans="2:31" x14ac:dyDescent="0.2">
      <c r="B3767" t="str">
        <f ca="1">IF(ISNA(VLOOKUP(AA3767&amp;"_"&amp;AB3767&amp;"_"&amp;AC3767&amp;"_"&amp;AE3767,[1]挑战模式!$A:$AS,1,FALSE)),"",IF(VLOOKUP(AA3767&amp;"_"&amp;AB3767&amp;"_"&amp;AC3767&amp;"_"&amp;AE3767,[1]挑战模式!$A:$AS,14+AD3767,FALSE)="","","Monster_Season"&amp;AA3767&amp;"_Challenge"&amp;AB3767&amp;"_"&amp;AC3767&amp;"_"&amp;AD3767&amp;"_"&amp;AE3767))</f>
        <v/>
      </c>
      <c r="C3767" t="str">
        <f t="shared" ca="1" si="295"/>
        <v/>
      </c>
      <c r="E3767" t="str">
        <f ca="1">IF(B3767="","",VLOOKUP(AA3767&amp;"_"&amp;AB3767&amp;"_"&amp;AC3767&amp;"_"&amp;AE3767,[1]挑战模式!$A:$AS,26+AD3767,FALSE))</f>
        <v/>
      </c>
      <c r="F3767" t="str">
        <f ca="1">IF(B3767="","",VLOOKUP(VLOOKUP(AA3767&amp;"_"&amp;AB3767&amp;"_"&amp;AC3767&amp;"_"&amp;AE3767,[1]挑战模式!$A:$AS,14+AD3767,FALSE),[1]怪物!$B:$O,3,FALSE))</f>
        <v/>
      </c>
      <c r="G3767" t="str">
        <f t="shared" ca="1" si="296"/>
        <v/>
      </c>
      <c r="H3767" t="str">
        <f t="shared" ca="1" si="297"/>
        <v/>
      </c>
      <c r="I3767" t="str">
        <f t="shared" ca="1" si="298"/>
        <v/>
      </c>
      <c r="J3767" t="str">
        <f t="shared" ca="1" si="299"/>
        <v/>
      </c>
      <c r="K3767" t="str">
        <f t="shared" ca="1" si="299"/>
        <v/>
      </c>
      <c r="AA3767" s="8">
        <v>1</v>
      </c>
      <c r="AB3767" s="8">
        <v>4</v>
      </c>
      <c r="AC3767" s="8">
        <v>8</v>
      </c>
      <c r="AD3767" s="8">
        <v>3</v>
      </c>
      <c r="AE3767" s="12" t="s">
        <v>757</v>
      </c>
    </row>
    <row r="3768" spans="2:31" x14ac:dyDescent="0.2">
      <c r="B3768" t="str">
        <f ca="1">IF(ISNA(VLOOKUP(AA3768&amp;"_"&amp;AB3768&amp;"_"&amp;AC3768&amp;"_"&amp;AE3768,[1]挑战模式!$A:$AS,1,FALSE)),"",IF(VLOOKUP(AA3768&amp;"_"&amp;AB3768&amp;"_"&amp;AC3768&amp;"_"&amp;AE3768,[1]挑战模式!$A:$AS,14+AD3768,FALSE)="","","Monster_Season"&amp;AA3768&amp;"_Challenge"&amp;AB3768&amp;"_"&amp;AC3768&amp;"_"&amp;AD3768&amp;"_"&amp;AE3768))</f>
        <v/>
      </c>
      <c r="C3768" t="str">
        <f t="shared" ca="1" si="295"/>
        <v/>
      </c>
      <c r="E3768" t="str">
        <f ca="1">IF(B3768="","",VLOOKUP(AA3768&amp;"_"&amp;AB3768&amp;"_"&amp;AC3768&amp;"_"&amp;AE3768,[1]挑战模式!$A:$AS,26+AD3768,FALSE))</f>
        <v/>
      </c>
      <c r="F3768" t="str">
        <f ca="1">IF(B3768="","",VLOOKUP(VLOOKUP(AA3768&amp;"_"&amp;AB3768&amp;"_"&amp;AC3768&amp;"_"&amp;AE3768,[1]挑战模式!$A:$AS,14+AD3768,FALSE),[1]怪物!$B:$O,3,FALSE))</f>
        <v/>
      </c>
      <c r="G3768" t="str">
        <f t="shared" ca="1" si="296"/>
        <v/>
      </c>
      <c r="H3768" t="str">
        <f t="shared" ca="1" si="297"/>
        <v/>
      </c>
      <c r="I3768" t="str">
        <f t="shared" ca="1" si="298"/>
        <v/>
      </c>
      <c r="J3768" t="str">
        <f t="shared" ca="1" si="299"/>
        <v/>
      </c>
      <c r="K3768" t="str">
        <f t="shared" ca="1" si="299"/>
        <v/>
      </c>
      <c r="AA3768" s="8">
        <v>1</v>
      </c>
      <c r="AB3768" s="8">
        <v>4</v>
      </c>
      <c r="AC3768" s="8">
        <v>8</v>
      </c>
      <c r="AD3768" s="8">
        <v>4</v>
      </c>
      <c r="AE3768" s="12" t="s">
        <v>757</v>
      </c>
    </row>
    <row r="3769" spans="2:31" x14ac:dyDescent="0.2">
      <c r="B3769" t="str">
        <f ca="1">IF(ISNA(VLOOKUP(AA3769&amp;"_"&amp;AB3769&amp;"_"&amp;AC3769&amp;"_"&amp;AE3769,[1]挑战模式!$A:$AS,1,FALSE)),"",IF(VLOOKUP(AA3769&amp;"_"&amp;AB3769&amp;"_"&amp;AC3769&amp;"_"&amp;AE3769,[1]挑战模式!$A:$AS,14+AD3769,FALSE)="","","Monster_Season"&amp;AA3769&amp;"_Challenge"&amp;AB3769&amp;"_"&amp;AC3769&amp;"_"&amp;AD3769&amp;"_"&amp;AE3769))</f>
        <v/>
      </c>
      <c r="C3769" t="str">
        <f t="shared" ca="1" si="295"/>
        <v/>
      </c>
      <c r="E3769" t="str">
        <f ca="1">IF(B3769="","",VLOOKUP(AA3769&amp;"_"&amp;AB3769&amp;"_"&amp;AC3769&amp;"_"&amp;AE3769,[1]挑战模式!$A:$AS,26+AD3769,FALSE))</f>
        <v/>
      </c>
      <c r="F3769" t="str">
        <f ca="1">IF(B3769="","",VLOOKUP(VLOOKUP(AA3769&amp;"_"&amp;AB3769&amp;"_"&amp;AC3769&amp;"_"&amp;AE3769,[1]挑战模式!$A:$AS,14+AD3769,FALSE),[1]怪物!$B:$O,3,FALSE))</f>
        <v/>
      </c>
      <c r="G3769" t="str">
        <f t="shared" ca="1" si="296"/>
        <v/>
      </c>
      <c r="H3769" t="str">
        <f t="shared" ca="1" si="297"/>
        <v/>
      </c>
      <c r="I3769" t="str">
        <f t="shared" ca="1" si="298"/>
        <v/>
      </c>
      <c r="J3769" t="str">
        <f t="shared" ca="1" si="299"/>
        <v/>
      </c>
      <c r="K3769" t="str">
        <f t="shared" ca="1" si="299"/>
        <v/>
      </c>
      <c r="AA3769" s="8">
        <v>1</v>
      </c>
      <c r="AB3769" s="8">
        <v>4</v>
      </c>
      <c r="AC3769" s="8">
        <v>8</v>
      </c>
      <c r="AD3769" s="8">
        <v>5</v>
      </c>
      <c r="AE3769" s="12" t="s">
        <v>757</v>
      </c>
    </row>
    <row r="3770" spans="2:31" x14ac:dyDescent="0.2">
      <c r="B3770" t="str">
        <f ca="1">IF(ISNA(VLOOKUP(AA3770&amp;"_"&amp;AB3770&amp;"_"&amp;AC3770&amp;"_"&amp;AE3770,[1]挑战模式!$A:$AS,1,FALSE)),"",IF(VLOOKUP(AA3770&amp;"_"&amp;AB3770&amp;"_"&amp;AC3770&amp;"_"&amp;AE3770,[1]挑战模式!$A:$AS,14+AD3770,FALSE)="","","Monster_Season"&amp;AA3770&amp;"_Challenge"&amp;AB3770&amp;"_"&amp;AC3770&amp;"_"&amp;AD3770&amp;"_"&amp;AE3770))</f>
        <v/>
      </c>
      <c r="C3770" t="str">
        <f t="shared" ca="1" si="295"/>
        <v/>
      </c>
      <c r="E3770" t="str">
        <f ca="1">IF(B3770="","",VLOOKUP(AA3770&amp;"_"&amp;AB3770&amp;"_"&amp;AC3770&amp;"_"&amp;AE3770,[1]挑战模式!$A:$AS,26+AD3770,FALSE))</f>
        <v/>
      </c>
      <c r="F3770" t="str">
        <f ca="1">IF(B3770="","",VLOOKUP(VLOOKUP(AA3770&amp;"_"&amp;AB3770&amp;"_"&amp;AC3770&amp;"_"&amp;AE3770,[1]挑战模式!$A:$AS,14+AD3770,FALSE),[1]怪物!$B:$O,3,FALSE))</f>
        <v/>
      </c>
      <c r="G3770" t="str">
        <f t="shared" ca="1" si="296"/>
        <v/>
      </c>
      <c r="H3770" t="str">
        <f t="shared" ca="1" si="297"/>
        <v/>
      </c>
      <c r="I3770" t="str">
        <f t="shared" ca="1" si="298"/>
        <v/>
      </c>
      <c r="J3770" t="str">
        <f t="shared" ca="1" si="299"/>
        <v/>
      </c>
      <c r="K3770" t="str">
        <f t="shared" ca="1" si="299"/>
        <v/>
      </c>
      <c r="AA3770" s="8">
        <v>1</v>
      </c>
      <c r="AB3770" s="8">
        <v>4</v>
      </c>
      <c r="AC3770" s="8">
        <v>8</v>
      </c>
      <c r="AD3770" s="8">
        <v>6</v>
      </c>
      <c r="AE3770" s="12" t="s">
        <v>757</v>
      </c>
    </row>
    <row r="3771" spans="2:31" x14ac:dyDescent="0.2">
      <c r="B3771" t="str">
        <f ca="1">IF(ISNA(VLOOKUP(AA3771&amp;"_"&amp;AB3771&amp;"_"&amp;AC3771&amp;"_"&amp;AE3771,[1]挑战模式!$A:$AS,1,FALSE)),"",IF(VLOOKUP(AA3771&amp;"_"&amp;AB3771&amp;"_"&amp;AC3771&amp;"_"&amp;AE3771,[1]挑战模式!$A:$AS,14+AD3771,FALSE)="","","Monster_Season"&amp;AA3771&amp;"_Challenge"&amp;AB3771&amp;"_"&amp;AC3771&amp;"_"&amp;AD3771&amp;"_"&amp;AE3771))</f>
        <v/>
      </c>
      <c r="C3771" t="str">
        <f t="shared" ca="1" si="295"/>
        <v/>
      </c>
      <c r="E3771" t="str">
        <f ca="1">IF(B3771="","",VLOOKUP(AA3771&amp;"_"&amp;AB3771&amp;"_"&amp;AC3771&amp;"_"&amp;AE3771,[1]挑战模式!$A:$AS,26+AD3771,FALSE))</f>
        <v/>
      </c>
      <c r="F3771" t="str">
        <f ca="1">IF(B3771="","",VLOOKUP(VLOOKUP(AA3771&amp;"_"&amp;AB3771&amp;"_"&amp;AC3771&amp;"_"&amp;AE3771,[1]挑战模式!$A:$AS,14+AD3771,FALSE),[1]怪物!$B:$O,3,FALSE))</f>
        <v/>
      </c>
      <c r="G3771" t="str">
        <f t="shared" ca="1" si="296"/>
        <v/>
      </c>
      <c r="H3771" t="str">
        <f t="shared" ca="1" si="297"/>
        <v/>
      </c>
      <c r="I3771" t="str">
        <f t="shared" ca="1" si="298"/>
        <v/>
      </c>
      <c r="J3771" t="str">
        <f t="shared" ca="1" si="299"/>
        <v/>
      </c>
      <c r="K3771" t="str">
        <f t="shared" ca="1" si="299"/>
        <v/>
      </c>
      <c r="AA3771" s="8">
        <v>1</v>
      </c>
      <c r="AB3771" s="8">
        <v>4</v>
      </c>
      <c r="AC3771" s="8">
        <v>9</v>
      </c>
      <c r="AD3771" s="8">
        <v>1</v>
      </c>
      <c r="AE3771" s="12" t="s">
        <v>757</v>
      </c>
    </row>
    <row r="3772" spans="2:31" x14ac:dyDescent="0.2">
      <c r="B3772" t="str">
        <f ca="1">IF(ISNA(VLOOKUP(AA3772&amp;"_"&amp;AB3772&amp;"_"&amp;AC3772&amp;"_"&amp;AE3772,[1]挑战模式!$A:$AS,1,FALSE)),"",IF(VLOOKUP(AA3772&amp;"_"&amp;AB3772&amp;"_"&amp;AC3772&amp;"_"&amp;AE3772,[1]挑战模式!$A:$AS,14+AD3772,FALSE)="","","Monster_Season"&amp;AA3772&amp;"_Challenge"&amp;AB3772&amp;"_"&amp;AC3772&amp;"_"&amp;AD3772&amp;"_"&amp;AE3772))</f>
        <v/>
      </c>
      <c r="C3772" t="str">
        <f t="shared" ca="1" si="295"/>
        <v/>
      </c>
      <c r="E3772" t="str">
        <f ca="1">IF(B3772="","",VLOOKUP(AA3772&amp;"_"&amp;AB3772&amp;"_"&amp;AC3772&amp;"_"&amp;AE3772,[1]挑战模式!$A:$AS,26+AD3772,FALSE))</f>
        <v/>
      </c>
      <c r="F3772" t="str">
        <f ca="1">IF(B3772="","",VLOOKUP(VLOOKUP(AA3772&amp;"_"&amp;AB3772&amp;"_"&amp;AC3772&amp;"_"&amp;AE3772,[1]挑战模式!$A:$AS,14+AD3772,FALSE),[1]怪物!$B:$O,3,FALSE))</f>
        <v/>
      </c>
      <c r="G3772" t="str">
        <f t="shared" ca="1" si="296"/>
        <v/>
      </c>
      <c r="H3772" t="str">
        <f t="shared" ca="1" si="297"/>
        <v/>
      </c>
      <c r="I3772" t="str">
        <f t="shared" ca="1" si="298"/>
        <v/>
      </c>
      <c r="J3772" t="str">
        <f t="shared" ca="1" si="299"/>
        <v/>
      </c>
      <c r="K3772" t="str">
        <f t="shared" ca="1" si="299"/>
        <v/>
      </c>
      <c r="AA3772" s="8">
        <v>1</v>
      </c>
      <c r="AB3772" s="8">
        <v>4</v>
      </c>
      <c r="AC3772" s="8">
        <v>9</v>
      </c>
      <c r="AD3772" s="8">
        <v>2</v>
      </c>
      <c r="AE3772" s="12" t="s">
        <v>757</v>
      </c>
    </row>
    <row r="3773" spans="2:31" x14ac:dyDescent="0.2">
      <c r="B3773" t="str">
        <f ca="1">IF(ISNA(VLOOKUP(AA3773&amp;"_"&amp;AB3773&amp;"_"&amp;AC3773&amp;"_"&amp;AE3773,[1]挑战模式!$A:$AS,1,FALSE)),"",IF(VLOOKUP(AA3773&amp;"_"&amp;AB3773&amp;"_"&amp;AC3773&amp;"_"&amp;AE3773,[1]挑战模式!$A:$AS,14+AD3773,FALSE)="","","Monster_Season"&amp;AA3773&amp;"_Challenge"&amp;AB3773&amp;"_"&amp;AC3773&amp;"_"&amp;AD3773&amp;"_"&amp;AE3773))</f>
        <v/>
      </c>
      <c r="C3773" t="str">
        <f t="shared" ca="1" si="295"/>
        <v/>
      </c>
      <c r="E3773" t="str">
        <f ca="1">IF(B3773="","",VLOOKUP(AA3773&amp;"_"&amp;AB3773&amp;"_"&amp;AC3773&amp;"_"&amp;AE3773,[1]挑战模式!$A:$AS,26+AD3773,FALSE))</f>
        <v/>
      </c>
      <c r="F3773" t="str">
        <f ca="1">IF(B3773="","",VLOOKUP(VLOOKUP(AA3773&amp;"_"&amp;AB3773&amp;"_"&amp;AC3773&amp;"_"&amp;AE3773,[1]挑战模式!$A:$AS,14+AD3773,FALSE),[1]怪物!$B:$O,3,FALSE))</f>
        <v/>
      </c>
      <c r="G3773" t="str">
        <f t="shared" ca="1" si="296"/>
        <v/>
      </c>
      <c r="H3773" t="str">
        <f t="shared" ca="1" si="297"/>
        <v/>
      </c>
      <c r="I3773" t="str">
        <f t="shared" ca="1" si="298"/>
        <v/>
      </c>
      <c r="J3773" t="str">
        <f t="shared" ca="1" si="299"/>
        <v/>
      </c>
      <c r="K3773" t="str">
        <f t="shared" ca="1" si="299"/>
        <v/>
      </c>
      <c r="AA3773" s="8">
        <v>1</v>
      </c>
      <c r="AB3773" s="8">
        <v>4</v>
      </c>
      <c r="AC3773" s="8">
        <v>9</v>
      </c>
      <c r="AD3773" s="8">
        <v>3</v>
      </c>
      <c r="AE3773" s="12" t="s">
        <v>757</v>
      </c>
    </row>
    <row r="3774" spans="2:31" x14ac:dyDescent="0.2">
      <c r="B3774" t="str">
        <f ca="1">IF(ISNA(VLOOKUP(AA3774&amp;"_"&amp;AB3774&amp;"_"&amp;AC3774&amp;"_"&amp;AE3774,[1]挑战模式!$A:$AS,1,FALSE)),"",IF(VLOOKUP(AA3774&amp;"_"&amp;AB3774&amp;"_"&amp;AC3774&amp;"_"&amp;AE3774,[1]挑战模式!$A:$AS,14+AD3774,FALSE)="","","Monster_Season"&amp;AA3774&amp;"_Challenge"&amp;AB3774&amp;"_"&amp;AC3774&amp;"_"&amp;AD3774&amp;"_"&amp;AE3774))</f>
        <v/>
      </c>
      <c r="C3774" t="str">
        <f t="shared" ca="1" si="295"/>
        <v/>
      </c>
      <c r="E3774" t="str">
        <f ca="1">IF(B3774="","",VLOOKUP(AA3774&amp;"_"&amp;AB3774&amp;"_"&amp;AC3774&amp;"_"&amp;AE3774,[1]挑战模式!$A:$AS,26+AD3774,FALSE))</f>
        <v/>
      </c>
      <c r="F3774" t="str">
        <f ca="1">IF(B3774="","",VLOOKUP(VLOOKUP(AA3774&amp;"_"&amp;AB3774&amp;"_"&amp;AC3774&amp;"_"&amp;AE3774,[1]挑战模式!$A:$AS,14+AD3774,FALSE),[1]怪物!$B:$O,3,FALSE))</f>
        <v/>
      </c>
      <c r="G3774" t="str">
        <f t="shared" ca="1" si="296"/>
        <v/>
      </c>
      <c r="H3774" t="str">
        <f t="shared" ca="1" si="297"/>
        <v/>
      </c>
      <c r="I3774" t="str">
        <f t="shared" ca="1" si="298"/>
        <v/>
      </c>
      <c r="J3774" t="str">
        <f t="shared" ca="1" si="299"/>
        <v/>
      </c>
      <c r="K3774" t="str">
        <f t="shared" ca="1" si="299"/>
        <v/>
      </c>
      <c r="AA3774" s="8">
        <v>1</v>
      </c>
      <c r="AB3774" s="8">
        <v>4</v>
      </c>
      <c r="AC3774" s="8">
        <v>9</v>
      </c>
      <c r="AD3774" s="8">
        <v>4</v>
      </c>
      <c r="AE3774" s="12" t="s">
        <v>757</v>
      </c>
    </row>
    <row r="3775" spans="2:31" x14ac:dyDescent="0.2">
      <c r="B3775" t="str">
        <f ca="1">IF(ISNA(VLOOKUP(AA3775&amp;"_"&amp;AB3775&amp;"_"&amp;AC3775&amp;"_"&amp;AE3775,[1]挑战模式!$A:$AS,1,FALSE)),"",IF(VLOOKUP(AA3775&amp;"_"&amp;AB3775&amp;"_"&amp;AC3775&amp;"_"&amp;AE3775,[1]挑战模式!$A:$AS,14+AD3775,FALSE)="","","Monster_Season"&amp;AA3775&amp;"_Challenge"&amp;AB3775&amp;"_"&amp;AC3775&amp;"_"&amp;AD3775&amp;"_"&amp;AE3775))</f>
        <v/>
      </c>
      <c r="C3775" t="str">
        <f t="shared" ca="1" si="295"/>
        <v/>
      </c>
      <c r="E3775" t="str">
        <f ca="1">IF(B3775="","",VLOOKUP(AA3775&amp;"_"&amp;AB3775&amp;"_"&amp;AC3775&amp;"_"&amp;AE3775,[1]挑战模式!$A:$AS,26+AD3775,FALSE))</f>
        <v/>
      </c>
      <c r="F3775" t="str">
        <f ca="1">IF(B3775="","",VLOOKUP(VLOOKUP(AA3775&amp;"_"&amp;AB3775&amp;"_"&amp;AC3775&amp;"_"&amp;AE3775,[1]挑战模式!$A:$AS,14+AD3775,FALSE),[1]怪物!$B:$O,3,FALSE))</f>
        <v/>
      </c>
      <c r="G3775" t="str">
        <f t="shared" ca="1" si="296"/>
        <v/>
      </c>
      <c r="H3775" t="str">
        <f t="shared" ca="1" si="297"/>
        <v/>
      </c>
      <c r="I3775" t="str">
        <f t="shared" ca="1" si="298"/>
        <v/>
      </c>
      <c r="J3775" t="str">
        <f t="shared" ca="1" si="299"/>
        <v/>
      </c>
      <c r="K3775" t="str">
        <f t="shared" ca="1" si="299"/>
        <v/>
      </c>
      <c r="AA3775" s="8">
        <v>1</v>
      </c>
      <c r="AB3775" s="8">
        <v>4</v>
      </c>
      <c r="AC3775" s="8">
        <v>9</v>
      </c>
      <c r="AD3775" s="8">
        <v>5</v>
      </c>
      <c r="AE3775" s="12" t="s">
        <v>757</v>
      </c>
    </row>
    <row r="3776" spans="2:31" x14ac:dyDescent="0.2">
      <c r="B3776" t="str">
        <f ca="1">IF(ISNA(VLOOKUP(AA3776&amp;"_"&amp;AB3776&amp;"_"&amp;AC3776&amp;"_"&amp;AE3776,[1]挑战模式!$A:$AS,1,FALSE)),"",IF(VLOOKUP(AA3776&amp;"_"&amp;AB3776&amp;"_"&amp;AC3776&amp;"_"&amp;AE3776,[1]挑战模式!$A:$AS,14+AD3776,FALSE)="","","Monster_Season"&amp;AA3776&amp;"_Challenge"&amp;AB3776&amp;"_"&amp;AC3776&amp;"_"&amp;AD3776&amp;"_"&amp;AE3776))</f>
        <v/>
      </c>
      <c r="C3776" t="str">
        <f t="shared" ca="1" si="295"/>
        <v/>
      </c>
      <c r="E3776" t="str">
        <f ca="1">IF(B3776="","",VLOOKUP(AA3776&amp;"_"&amp;AB3776&amp;"_"&amp;AC3776&amp;"_"&amp;AE3776,[1]挑战模式!$A:$AS,26+AD3776,FALSE))</f>
        <v/>
      </c>
      <c r="F3776" t="str">
        <f ca="1">IF(B3776="","",VLOOKUP(VLOOKUP(AA3776&amp;"_"&amp;AB3776&amp;"_"&amp;AC3776&amp;"_"&amp;AE3776,[1]挑战模式!$A:$AS,14+AD3776,FALSE),[1]怪物!$B:$O,3,FALSE))</f>
        <v/>
      </c>
      <c r="G3776" t="str">
        <f t="shared" ca="1" si="296"/>
        <v/>
      </c>
      <c r="H3776" t="str">
        <f t="shared" ca="1" si="297"/>
        <v/>
      </c>
      <c r="I3776" t="str">
        <f t="shared" ca="1" si="298"/>
        <v/>
      </c>
      <c r="J3776" t="str">
        <f t="shared" ca="1" si="299"/>
        <v/>
      </c>
      <c r="K3776" t="str">
        <f t="shared" ca="1" si="299"/>
        <v/>
      </c>
      <c r="AA3776" s="8">
        <v>1</v>
      </c>
      <c r="AB3776" s="8">
        <v>4</v>
      </c>
      <c r="AC3776" s="8">
        <v>10</v>
      </c>
      <c r="AD3776" s="8">
        <v>6</v>
      </c>
      <c r="AE3776" s="12" t="s">
        <v>757</v>
      </c>
    </row>
    <row r="3777" spans="2:31" x14ac:dyDescent="0.2">
      <c r="B3777" t="str">
        <f ca="1">IF(ISNA(VLOOKUP(AA3777&amp;"_"&amp;AB3777&amp;"_"&amp;AC3777&amp;"_"&amp;AE3777,[1]挑战模式!$A:$AS,1,FALSE)),"",IF(VLOOKUP(AA3777&amp;"_"&amp;AB3777&amp;"_"&amp;AC3777&amp;"_"&amp;AE3777,[1]挑战模式!$A:$AS,14+AD3777,FALSE)="","","Monster_Season"&amp;AA3777&amp;"_Challenge"&amp;AB3777&amp;"_"&amp;AC3777&amp;"_"&amp;AD3777&amp;"_"&amp;AE3777))</f>
        <v/>
      </c>
      <c r="C3777" t="str">
        <f t="shared" ca="1" si="295"/>
        <v/>
      </c>
      <c r="E3777" t="str">
        <f ca="1">IF(B3777="","",VLOOKUP(AA3777&amp;"_"&amp;AB3777&amp;"_"&amp;AC3777&amp;"_"&amp;AE3777,[1]挑战模式!$A:$AS,26+AD3777,FALSE))</f>
        <v/>
      </c>
      <c r="F3777" t="str">
        <f ca="1">IF(B3777="","",VLOOKUP(VLOOKUP(AA3777&amp;"_"&amp;AB3777&amp;"_"&amp;AC3777&amp;"_"&amp;AE3777,[1]挑战模式!$A:$AS,14+AD3777,FALSE),[1]怪物!$B:$O,3,FALSE))</f>
        <v/>
      </c>
      <c r="G3777" t="str">
        <f t="shared" ca="1" si="296"/>
        <v/>
      </c>
      <c r="H3777" t="str">
        <f t="shared" ca="1" si="297"/>
        <v/>
      </c>
      <c r="I3777" t="str">
        <f t="shared" ca="1" si="298"/>
        <v/>
      </c>
      <c r="J3777" t="str">
        <f t="shared" ca="1" si="299"/>
        <v/>
      </c>
      <c r="K3777" t="str">
        <f t="shared" ca="1" si="299"/>
        <v/>
      </c>
      <c r="AA3777" s="8">
        <v>1</v>
      </c>
      <c r="AB3777" s="8">
        <v>4</v>
      </c>
      <c r="AC3777" s="8">
        <v>10</v>
      </c>
      <c r="AD3777" s="8">
        <v>1</v>
      </c>
      <c r="AE3777" s="12" t="s">
        <v>757</v>
      </c>
    </row>
    <row r="3778" spans="2:31" x14ac:dyDescent="0.2">
      <c r="B3778" t="str">
        <f ca="1">IF(ISNA(VLOOKUP(AA3778&amp;"_"&amp;AB3778&amp;"_"&amp;AC3778&amp;"_"&amp;AE3778,[1]挑战模式!$A:$AS,1,FALSE)),"",IF(VLOOKUP(AA3778&amp;"_"&amp;AB3778&amp;"_"&amp;AC3778&amp;"_"&amp;AE3778,[1]挑战模式!$A:$AS,14+AD3778,FALSE)="","","Monster_Season"&amp;AA3778&amp;"_Challenge"&amp;AB3778&amp;"_"&amp;AC3778&amp;"_"&amp;AD3778&amp;"_"&amp;AE3778))</f>
        <v/>
      </c>
      <c r="C3778" t="str">
        <f t="shared" ca="1" si="295"/>
        <v/>
      </c>
      <c r="E3778" t="str">
        <f ca="1">IF(B3778="","",VLOOKUP(AA3778&amp;"_"&amp;AB3778&amp;"_"&amp;AC3778&amp;"_"&amp;AE3778,[1]挑战模式!$A:$AS,26+AD3778,FALSE))</f>
        <v/>
      </c>
      <c r="F3778" t="str">
        <f ca="1">IF(B3778="","",VLOOKUP(VLOOKUP(AA3778&amp;"_"&amp;AB3778&amp;"_"&amp;AC3778&amp;"_"&amp;AE3778,[1]挑战模式!$A:$AS,14+AD3778,FALSE),[1]怪物!$B:$O,3,FALSE))</f>
        <v/>
      </c>
      <c r="G3778" t="str">
        <f t="shared" ca="1" si="296"/>
        <v/>
      </c>
      <c r="H3778" t="str">
        <f t="shared" ca="1" si="297"/>
        <v/>
      </c>
      <c r="I3778" t="str">
        <f t="shared" ca="1" si="298"/>
        <v/>
      </c>
      <c r="J3778" t="str">
        <f t="shared" ca="1" si="299"/>
        <v/>
      </c>
      <c r="K3778" t="str">
        <f t="shared" ca="1" si="299"/>
        <v/>
      </c>
      <c r="AA3778" s="8">
        <v>1</v>
      </c>
      <c r="AB3778" s="8">
        <v>4</v>
      </c>
      <c r="AC3778" s="8">
        <v>10</v>
      </c>
      <c r="AD3778" s="8">
        <v>2</v>
      </c>
      <c r="AE3778" s="12" t="s">
        <v>757</v>
      </c>
    </row>
    <row r="3779" spans="2:31" x14ac:dyDescent="0.2">
      <c r="B3779" t="str">
        <f ca="1">IF(ISNA(VLOOKUP(AA3779&amp;"_"&amp;AB3779&amp;"_"&amp;AC3779&amp;"_"&amp;AE3779,[1]挑战模式!$A:$AS,1,FALSE)),"",IF(VLOOKUP(AA3779&amp;"_"&amp;AB3779&amp;"_"&amp;AC3779&amp;"_"&amp;AE3779,[1]挑战模式!$A:$AS,14+AD3779,FALSE)="","","Monster_Season"&amp;AA3779&amp;"_Challenge"&amp;AB3779&amp;"_"&amp;AC3779&amp;"_"&amp;AD3779&amp;"_"&amp;AE3779))</f>
        <v/>
      </c>
      <c r="C3779" t="str">
        <f t="shared" ca="1" si="295"/>
        <v/>
      </c>
      <c r="E3779" t="str">
        <f ca="1">IF(B3779="","",VLOOKUP(AA3779&amp;"_"&amp;AB3779&amp;"_"&amp;AC3779&amp;"_"&amp;AE3779,[1]挑战模式!$A:$AS,26+AD3779,FALSE))</f>
        <v/>
      </c>
      <c r="F3779" t="str">
        <f ca="1">IF(B3779="","",VLOOKUP(VLOOKUP(AA3779&amp;"_"&amp;AB3779&amp;"_"&amp;AC3779&amp;"_"&amp;AE3779,[1]挑战模式!$A:$AS,14+AD3779,FALSE),[1]怪物!$B:$O,3,FALSE))</f>
        <v/>
      </c>
      <c r="G3779" t="str">
        <f t="shared" ca="1" si="296"/>
        <v/>
      </c>
      <c r="H3779" t="str">
        <f t="shared" ca="1" si="297"/>
        <v/>
      </c>
      <c r="I3779" t="str">
        <f t="shared" ca="1" si="298"/>
        <v/>
      </c>
      <c r="J3779" t="str">
        <f t="shared" ca="1" si="299"/>
        <v/>
      </c>
      <c r="K3779" t="str">
        <f t="shared" ca="1" si="299"/>
        <v/>
      </c>
      <c r="AA3779" s="8">
        <v>1</v>
      </c>
      <c r="AB3779" s="8">
        <v>4</v>
      </c>
      <c r="AC3779" s="8">
        <v>10</v>
      </c>
      <c r="AD3779" s="8">
        <v>3</v>
      </c>
      <c r="AE3779" s="12" t="s">
        <v>757</v>
      </c>
    </row>
    <row r="3780" spans="2:31" x14ac:dyDescent="0.2">
      <c r="B3780" t="str">
        <f ca="1">IF(ISNA(VLOOKUP(AA3780&amp;"_"&amp;AB3780&amp;"_"&amp;AC3780&amp;"_"&amp;AE3780,[1]挑战模式!$A:$AS,1,FALSE)),"",IF(VLOOKUP(AA3780&amp;"_"&amp;AB3780&amp;"_"&amp;AC3780&amp;"_"&amp;AE3780,[1]挑战模式!$A:$AS,14+AD3780,FALSE)="","","Monster_Season"&amp;AA3780&amp;"_Challenge"&amp;AB3780&amp;"_"&amp;AC3780&amp;"_"&amp;AD3780&amp;"_"&amp;AE3780))</f>
        <v/>
      </c>
      <c r="C3780" t="str">
        <f t="shared" ca="1" si="295"/>
        <v/>
      </c>
      <c r="E3780" t="str">
        <f ca="1">IF(B3780="","",VLOOKUP(AA3780&amp;"_"&amp;AB3780&amp;"_"&amp;AC3780&amp;"_"&amp;AE3780,[1]挑战模式!$A:$AS,26+AD3780,FALSE))</f>
        <v/>
      </c>
      <c r="F3780" t="str">
        <f ca="1">IF(B3780="","",VLOOKUP(VLOOKUP(AA3780&amp;"_"&amp;AB3780&amp;"_"&amp;AC3780&amp;"_"&amp;AE3780,[1]挑战模式!$A:$AS,14+AD3780,FALSE),[1]怪物!$B:$O,3,FALSE))</f>
        <v/>
      </c>
      <c r="G3780" t="str">
        <f t="shared" ca="1" si="296"/>
        <v/>
      </c>
      <c r="H3780" t="str">
        <f t="shared" ca="1" si="297"/>
        <v/>
      </c>
      <c r="I3780" t="str">
        <f t="shared" ca="1" si="298"/>
        <v/>
      </c>
      <c r="J3780" t="str">
        <f t="shared" ca="1" si="299"/>
        <v/>
      </c>
      <c r="K3780" t="str">
        <f t="shared" ca="1" si="299"/>
        <v/>
      </c>
      <c r="AA3780" s="8">
        <v>1</v>
      </c>
      <c r="AB3780" s="8">
        <v>4</v>
      </c>
      <c r="AC3780" s="8">
        <v>10</v>
      </c>
      <c r="AD3780" s="8">
        <v>4</v>
      </c>
      <c r="AE3780" s="12" t="s">
        <v>757</v>
      </c>
    </row>
    <row r="3781" spans="2:31" x14ac:dyDescent="0.2">
      <c r="B3781" t="str">
        <f ca="1">IF(ISNA(VLOOKUP(AA3781&amp;"_"&amp;AB3781&amp;"_"&amp;AC3781&amp;"_"&amp;AE3781,[1]挑战模式!$A:$AS,1,FALSE)),"",IF(VLOOKUP(AA3781&amp;"_"&amp;AB3781&amp;"_"&amp;AC3781&amp;"_"&amp;AE3781,[1]挑战模式!$A:$AS,14+AD3781,FALSE)="","","Monster_Season"&amp;AA3781&amp;"_Challenge"&amp;AB3781&amp;"_"&amp;AC3781&amp;"_"&amp;AD3781&amp;"_"&amp;AE3781))</f>
        <v/>
      </c>
      <c r="C3781" t="str">
        <f t="shared" ca="1" si="295"/>
        <v/>
      </c>
      <c r="E3781" t="str">
        <f ca="1">IF(B3781="","",VLOOKUP(AA3781&amp;"_"&amp;AB3781&amp;"_"&amp;AC3781&amp;"_"&amp;AE3781,[1]挑战模式!$A:$AS,26+AD3781,FALSE))</f>
        <v/>
      </c>
      <c r="F3781" t="str">
        <f ca="1">IF(B3781="","",VLOOKUP(VLOOKUP(AA3781&amp;"_"&amp;AB3781&amp;"_"&amp;AC3781&amp;"_"&amp;AE3781,[1]挑战模式!$A:$AS,14+AD3781,FALSE),[1]怪物!$B:$O,3,FALSE))</f>
        <v/>
      </c>
      <c r="G3781" t="str">
        <f t="shared" ca="1" si="296"/>
        <v/>
      </c>
      <c r="H3781" t="str">
        <f t="shared" ca="1" si="297"/>
        <v/>
      </c>
      <c r="I3781" t="str">
        <f t="shared" ca="1" si="298"/>
        <v/>
      </c>
      <c r="J3781" t="str">
        <f t="shared" ca="1" si="299"/>
        <v/>
      </c>
      <c r="K3781" t="str">
        <f t="shared" ca="1" si="299"/>
        <v/>
      </c>
      <c r="AA3781" s="8">
        <v>1</v>
      </c>
      <c r="AB3781" s="8">
        <v>4</v>
      </c>
      <c r="AC3781" s="8">
        <v>10</v>
      </c>
      <c r="AD3781" s="8">
        <v>5</v>
      </c>
      <c r="AE3781" s="12" t="s">
        <v>757</v>
      </c>
    </row>
    <row r="3782" spans="2:31" x14ac:dyDescent="0.2">
      <c r="B3782" t="str">
        <f ca="1">IF(ISNA(VLOOKUP(AA3782&amp;"_"&amp;AB3782&amp;"_"&amp;AC3782&amp;"_"&amp;AE3782,[1]挑战模式!$A:$AS,1,FALSE)),"",IF(VLOOKUP(AA3782&amp;"_"&amp;AB3782&amp;"_"&amp;AC3782&amp;"_"&amp;AE3782,[1]挑战模式!$A:$AS,14+AD3782,FALSE)="","","Monster_Season"&amp;AA3782&amp;"_Challenge"&amp;AB3782&amp;"_"&amp;AC3782&amp;"_"&amp;AD3782&amp;"_"&amp;AE3782))</f>
        <v>Monster_Season1_Challenge5_1_1_Normal</v>
      </c>
      <c r="C3782">
        <f t="shared" ca="1" si="295"/>
        <v>1</v>
      </c>
      <c r="E3782">
        <f ca="1">IF(B3782="","",VLOOKUP(AA3782&amp;"_"&amp;AB3782&amp;"_"&amp;AC3782&amp;"_"&amp;AE3782,[1]挑战模式!$A:$AS,26+AD3782,FALSE))</f>
        <v>232</v>
      </c>
      <c r="F3782">
        <f ca="1">IF(B3782="","",VLOOKUP(VLOOKUP(AA3782&amp;"_"&amp;AB3782&amp;"_"&amp;AC3782&amp;"_"&amp;AE3782,[1]挑战模式!$A:$AS,14+AD3782,FALSE),[1]怪物!$B:$O,3,FALSE))</f>
        <v>1</v>
      </c>
      <c r="G3782">
        <f t="shared" ca="1" si="296"/>
        <v>0</v>
      </c>
      <c r="H3782">
        <f t="shared" ca="1" si="297"/>
        <v>0</v>
      </c>
      <c r="I3782">
        <f t="shared" ca="1" si="298"/>
        <v>0</v>
      </c>
      <c r="J3782">
        <f t="shared" ca="1" si="299"/>
        <v>0</v>
      </c>
      <c r="K3782">
        <f t="shared" ca="1" si="299"/>
        <v>0</v>
      </c>
      <c r="AA3782" s="8">
        <v>1</v>
      </c>
      <c r="AB3782" s="8">
        <v>5</v>
      </c>
      <c r="AC3782" s="8">
        <v>1</v>
      </c>
      <c r="AD3782" s="8">
        <v>1</v>
      </c>
      <c r="AE3782" s="12" t="s">
        <v>757</v>
      </c>
    </row>
    <row r="3783" spans="2:31" x14ac:dyDescent="0.2">
      <c r="B3783" t="str">
        <f ca="1">IF(ISNA(VLOOKUP(AA3783&amp;"_"&amp;AB3783&amp;"_"&amp;AC3783&amp;"_"&amp;AE3783,[1]挑战模式!$A:$AS,1,FALSE)),"",IF(VLOOKUP(AA3783&amp;"_"&amp;AB3783&amp;"_"&amp;AC3783&amp;"_"&amp;AE3783,[1]挑战模式!$A:$AS,14+AD3783,FALSE)="","","Monster_Season"&amp;AA3783&amp;"_Challenge"&amp;AB3783&amp;"_"&amp;AC3783&amp;"_"&amp;AD3783&amp;"_"&amp;AE3783))</f>
        <v/>
      </c>
      <c r="C3783" t="str">
        <f t="shared" ca="1" si="295"/>
        <v/>
      </c>
      <c r="E3783" t="str">
        <f ca="1">IF(B3783="","",VLOOKUP(AA3783&amp;"_"&amp;AB3783&amp;"_"&amp;AC3783&amp;"_"&amp;AE3783,[1]挑战模式!$A:$AS,26+AD3783,FALSE))</f>
        <v/>
      </c>
      <c r="F3783" t="str">
        <f ca="1">IF(B3783="","",VLOOKUP(VLOOKUP(AA3783&amp;"_"&amp;AB3783&amp;"_"&amp;AC3783&amp;"_"&amp;AE3783,[1]挑战模式!$A:$AS,14+AD3783,FALSE),[1]怪物!$B:$O,3,FALSE))</f>
        <v/>
      </c>
      <c r="G3783" t="str">
        <f t="shared" ca="1" si="296"/>
        <v/>
      </c>
      <c r="H3783" t="str">
        <f t="shared" ca="1" si="297"/>
        <v/>
      </c>
      <c r="I3783" t="str">
        <f t="shared" ca="1" si="298"/>
        <v/>
      </c>
      <c r="J3783" t="str">
        <f t="shared" ca="1" si="299"/>
        <v/>
      </c>
      <c r="K3783" t="str">
        <f t="shared" ca="1" si="299"/>
        <v/>
      </c>
      <c r="AA3783" s="8">
        <v>1</v>
      </c>
      <c r="AB3783" s="8">
        <v>5</v>
      </c>
      <c r="AC3783" s="8">
        <v>1</v>
      </c>
      <c r="AD3783" s="8">
        <v>2</v>
      </c>
      <c r="AE3783" s="12" t="s">
        <v>757</v>
      </c>
    </row>
    <row r="3784" spans="2:31" x14ac:dyDescent="0.2">
      <c r="B3784" t="str">
        <f ca="1">IF(ISNA(VLOOKUP(AA3784&amp;"_"&amp;AB3784&amp;"_"&amp;AC3784&amp;"_"&amp;AE3784,[1]挑战模式!$A:$AS,1,FALSE)),"",IF(VLOOKUP(AA3784&amp;"_"&amp;AB3784&amp;"_"&amp;AC3784&amp;"_"&amp;AE3784,[1]挑战模式!$A:$AS,14+AD3784,FALSE)="","","Monster_Season"&amp;AA3784&amp;"_Challenge"&amp;AB3784&amp;"_"&amp;AC3784&amp;"_"&amp;AD3784&amp;"_"&amp;AE3784))</f>
        <v/>
      </c>
      <c r="C3784" t="str">
        <f t="shared" ca="1" si="295"/>
        <v/>
      </c>
      <c r="E3784" t="str">
        <f ca="1">IF(B3784="","",VLOOKUP(AA3784&amp;"_"&amp;AB3784&amp;"_"&amp;AC3784&amp;"_"&amp;AE3784,[1]挑战模式!$A:$AS,26+AD3784,FALSE))</f>
        <v/>
      </c>
      <c r="F3784" t="str">
        <f ca="1">IF(B3784="","",VLOOKUP(VLOOKUP(AA3784&amp;"_"&amp;AB3784&amp;"_"&amp;AC3784&amp;"_"&amp;AE3784,[1]挑战模式!$A:$AS,14+AD3784,FALSE),[1]怪物!$B:$O,3,FALSE))</f>
        <v/>
      </c>
      <c r="G3784" t="str">
        <f t="shared" ca="1" si="296"/>
        <v/>
      </c>
      <c r="H3784" t="str">
        <f t="shared" ca="1" si="297"/>
        <v/>
      </c>
      <c r="I3784" t="str">
        <f t="shared" ca="1" si="298"/>
        <v/>
      </c>
      <c r="J3784" t="str">
        <f t="shared" ca="1" si="299"/>
        <v/>
      </c>
      <c r="K3784" t="str">
        <f t="shared" ca="1" si="299"/>
        <v/>
      </c>
      <c r="AA3784" s="8">
        <v>1</v>
      </c>
      <c r="AB3784" s="8">
        <v>5</v>
      </c>
      <c r="AC3784" s="8">
        <v>1</v>
      </c>
      <c r="AD3784" s="8">
        <v>3</v>
      </c>
      <c r="AE3784" s="12" t="s">
        <v>757</v>
      </c>
    </row>
    <row r="3785" spans="2:31" x14ac:dyDescent="0.2">
      <c r="B3785" t="str">
        <f ca="1">IF(ISNA(VLOOKUP(AA3785&amp;"_"&amp;AB3785&amp;"_"&amp;AC3785&amp;"_"&amp;AE3785,[1]挑战模式!$A:$AS,1,FALSE)),"",IF(VLOOKUP(AA3785&amp;"_"&amp;AB3785&amp;"_"&amp;AC3785&amp;"_"&amp;AE3785,[1]挑战模式!$A:$AS,14+AD3785,FALSE)="","","Monster_Season"&amp;AA3785&amp;"_Challenge"&amp;AB3785&amp;"_"&amp;AC3785&amp;"_"&amp;AD3785&amp;"_"&amp;AE3785))</f>
        <v/>
      </c>
      <c r="C3785" t="str">
        <f t="shared" ref="C3785:C3848" ca="1" si="300">IF(B3785="","",1)</f>
        <v/>
      </c>
      <c r="E3785" t="str">
        <f ca="1">IF(B3785="","",VLOOKUP(AA3785&amp;"_"&amp;AB3785&amp;"_"&amp;AC3785&amp;"_"&amp;AE3785,[1]挑战模式!$A:$AS,26+AD3785,FALSE))</f>
        <v/>
      </c>
      <c r="F3785" t="str">
        <f ca="1">IF(B3785="","",VLOOKUP(VLOOKUP(AA3785&amp;"_"&amp;AB3785&amp;"_"&amp;AC3785&amp;"_"&amp;AE3785,[1]挑战模式!$A:$AS,14+AD3785,FALSE),[1]怪物!$B:$O,3,FALSE))</f>
        <v/>
      </c>
      <c r="G3785" t="str">
        <f t="shared" ref="G3785:G3848" ca="1" si="301">IF(B3785="","",0)</f>
        <v/>
      </c>
      <c r="H3785" t="str">
        <f t="shared" ref="H3785:H3848" ca="1" si="302">IF(B3785="","",0)</f>
        <v/>
      </c>
      <c r="I3785" t="str">
        <f t="shared" ref="I3785:I3848" ca="1" si="303">IF(B3785="","",0)</f>
        <v/>
      </c>
      <c r="J3785" t="str">
        <f t="shared" ref="J3785:K3848" ca="1" si="304">IF(B3785="","",0)</f>
        <v/>
      </c>
      <c r="K3785" t="str">
        <f t="shared" ca="1" si="304"/>
        <v/>
      </c>
      <c r="AA3785" s="8">
        <v>1</v>
      </c>
      <c r="AB3785" s="8">
        <v>5</v>
      </c>
      <c r="AC3785" s="8">
        <v>1</v>
      </c>
      <c r="AD3785" s="8">
        <v>4</v>
      </c>
      <c r="AE3785" s="12" t="s">
        <v>757</v>
      </c>
    </row>
    <row r="3786" spans="2:31" x14ac:dyDescent="0.2">
      <c r="B3786" t="str">
        <f ca="1">IF(ISNA(VLOOKUP(AA3786&amp;"_"&amp;AB3786&amp;"_"&amp;AC3786&amp;"_"&amp;AE3786,[1]挑战模式!$A:$AS,1,FALSE)),"",IF(VLOOKUP(AA3786&amp;"_"&amp;AB3786&amp;"_"&amp;AC3786&amp;"_"&amp;AE3786,[1]挑战模式!$A:$AS,14+AD3786,FALSE)="","","Monster_Season"&amp;AA3786&amp;"_Challenge"&amp;AB3786&amp;"_"&amp;AC3786&amp;"_"&amp;AD3786&amp;"_"&amp;AE3786))</f>
        <v/>
      </c>
      <c r="C3786" t="str">
        <f t="shared" ca="1" si="300"/>
        <v/>
      </c>
      <c r="E3786" t="str">
        <f ca="1">IF(B3786="","",VLOOKUP(AA3786&amp;"_"&amp;AB3786&amp;"_"&amp;AC3786&amp;"_"&amp;AE3786,[1]挑战模式!$A:$AS,26+AD3786,FALSE))</f>
        <v/>
      </c>
      <c r="F3786" t="str">
        <f ca="1">IF(B3786="","",VLOOKUP(VLOOKUP(AA3786&amp;"_"&amp;AB3786&amp;"_"&amp;AC3786&amp;"_"&amp;AE3786,[1]挑战模式!$A:$AS,14+AD3786,FALSE),[1]怪物!$B:$O,3,FALSE))</f>
        <v/>
      </c>
      <c r="G3786" t="str">
        <f t="shared" ca="1" si="301"/>
        <v/>
      </c>
      <c r="H3786" t="str">
        <f t="shared" ca="1" si="302"/>
        <v/>
      </c>
      <c r="I3786" t="str">
        <f t="shared" ca="1" si="303"/>
        <v/>
      </c>
      <c r="J3786" t="str">
        <f t="shared" ca="1" si="304"/>
        <v/>
      </c>
      <c r="K3786" t="str">
        <f t="shared" ca="1" si="304"/>
        <v/>
      </c>
      <c r="AA3786" s="8">
        <v>1</v>
      </c>
      <c r="AB3786" s="8">
        <v>5</v>
      </c>
      <c r="AC3786" s="8">
        <v>1</v>
      </c>
      <c r="AD3786" s="8">
        <v>5</v>
      </c>
      <c r="AE3786" s="12" t="s">
        <v>757</v>
      </c>
    </row>
    <row r="3787" spans="2:31" x14ac:dyDescent="0.2">
      <c r="B3787" t="str">
        <f ca="1">IF(ISNA(VLOOKUP(AA3787&amp;"_"&amp;AB3787&amp;"_"&amp;AC3787&amp;"_"&amp;AE3787,[1]挑战模式!$A:$AS,1,FALSE)),"",IF(VLOOKUP(AA3787&amp;"_"&amp;AB3787&amp;"_"&amp;AC3787&amp;"_"&amp;AE3787,[1]挑战模式!$A:$AS,14+AD3787,FALSE)="","","Monster_Season"&amp;AA3787&amp;"_Challenge"&amp;AB3787&amp;"_"&amp;AC3787&amp;"_"&amp;AD3787&amp;"_"&amp;AE3787))</f>
        <v/>
      </c>
      <c r="C3787" t="str">
        <f t="shared" ca="1" si="300"/>
        <v/>
      </c>
      <c r="E3787" t="str">
        <f ca="1">IF(B3787="","",VLOOKUP(AA3787&amp;"_"&amp;AB3787&amp;"_"&amp;AC3787&amp;"_"&amp;AE3787,[1]挑战模式!$A:$AS,26+AD3787,FALSE))</f>
        <v/>
      </c>
      <c r="F3787" t="str">
        <f ca="1">IF(B3787="","",VLOOKUP(VLOOKUP(AA3787&amp;"_"&amp;AB3787&amp;"_"&amp;AC3787&amp;"_"&amp;AE3787,[1]挑战模式!$A:$AS,14+AD3787,FALSE),[1]怪物!$B:$O,3,FALSE))</f>
        <v/>
      </c>
      <c r="G3787" t="str">
        <f t="shared" ca="1" si="301"/>
        <v/>
      </c>
      <c r="H3787" t="str">
        <f t="shared" ca="1" si="302"/>
        <v/>
      </c>
      <c r="I3787" t="str">
        <f t="shared" ca="1" si="303"/>
        <v/>
      </c>
      <c r="J3787" t="str">
        <f t="shared" ca="1" si="304"/>
        <v/>
      </c>
      <c r="K3787" t="str">
        <f t="shared" ca="1" si="304"/>
        <v/>
      </c>
      <c r="AA3787" s="8">
        <v>1</v>
      </c>
      <c r="AB3787" s="8">
        <v>5</v>
      </c>
      <c r="AC3787" s="8">
        <v>1</v>
      </c>
      <c r="AD3787" s="8">
        <v>6</v>
      </c>
      <c r="AE3787" s="12" t="s">
        <v>757</v>
      </c>
    </row>
    <row r="3788" spans="2:31" x14ac:dyDescent="0.2">
      <c r="B3788" t="str">
        <f ca="1">IF(ISNA(VLOOKUP(AA3788&amp;"_"&amp;AB3788&amp;"_"&amp;AC3788&amp;"_"&amp;AE3788,[1]挑战模式!$A:$AS,1,FALSE)),"",IF(VLOOKUP(AA3788&amp;"_"&amp;AB3788&amp;"_"&amp;AC3788&amp;"_"&amp;AE3788,[1]挑战模式!$A:$AS,14+AD3788,FALSE)="","","Monster_Season"&amp;AA3788&amp;"_Challenge"&amp;AB3788&amp;"_"&amp;AC3788&amp;"_"&amp;AD3788&amp;"_"&amp;AE3788))</f>
        <v>Monster_Season1_Challenge5_2_1_Normal</v>
      </c>
      <c r="C3788">
        <f t="shared" ca="1" si="300"/>
        <v>1</v>
      </c>
      <c r="E3788">
        <f ca="1">IF(B3788="","",VLOOKUP(AA3788&amp;"_"&amp;AB3788&amp;"_"&amp;AC3788&amp;"_"&amp;AE3788,[1]挑战模式!$A:$AS,26+AD3788,FALSE))</f>
        <v>798</v>
      </c>
      <c r="F3788">
        <f ca="1">IF(B3788="","",VLOOKUP(VLOOKUP(AA3788&amp;"_"&amp;AB3788&amp;"_"&amp;AC3788&amp;"_"&amp;AE3788,[1]挑战模式!$A:$AS,14+AD3788,FALSE),[1]怪物!$B:$O,3,FALSE))</f>
        <v>1</v>
      </c>
      <c r="G3788">
        <f t="shared" ca="1" si="301"/>
        <v>0</v>
      </c>
      <c r="H3788">
        <f t="shared" ca="1" si="302"/>
        <v>0</v>
      </c>
      <c r="I3788">
        <f t="shared" ca="1" si="303"/>
        <v>0</v>
      </c>
      <c r="J3788">
        <f t="shared" ca="1" si="304"/>
        <v>0</v>
      </c>
      <c r="K3788">
        <f t="shared" ca="1" si="304"/>
        <v>0</v>
      </c>
      <c r="AA3788" s="8">
        <v>1</v>
      </c>
      <c r="AB3788" s="8">
        <v>5</v>
      </c>
      <c r="AC3788" s="8">
        <v>2</v>
      </c>
      <c r="AD3788" s="8">
        <v>1</v>
      </c>
      <c r="AE3788" s="12" t="s">
        <v>757</v>
      </c>
    </row>
    <row r="3789" spans="2:31" x14ac:dyDescent="0.2">
      <c r="B3789" t="str">
        <f ca="1">IF(ISNA(VLOOKUP(AA3789&amp;"_"&amp;AB3789&amp;"_"&amp;AC3789&amp;"_"&amp;AE3789,[1]挑战模式!$A:$AS,1,FALSE)),"",IF(VLOOKUP(AA3789&amp;"_"&amp;AB3789&amp;"_"&amp;AC3789&amp;"_"&amp;AE3789,[1]挑战模式!$A:$AS,14+AD3789,FALSE)="","","Monster_Season"&amp;AA3789&amp;"_Challenge"&amp;AB3789&amp;"_"&amp;AC3789&amp;"_"&amp;AD3789&amp;"_"&amp;AE3789))</f>
        <v>Monster_Season1_Challenge5_2_2_Normal</v>
      </c>
      <c r="C3789">
        <f t="shared" ca="1" si="300"/>
        <v>1</v>
      </c>
      <c r="E3789">
        <f ca="1">IF(B3789="","",VLOOKUP(AA3789&amp;"_"&amp;AB3789&amp;"_"&amp;AC3789&amp;"_"&amp;AE3789,[1]挑战模式!$A:$AS,26+AD3789,FALSE))</f>
        <v>200</v>
      </c>
      <c r="F3789">
        <f ca="1">IF(B3789="","",VLOOKUP(VLOOKUP(AA3789&amp;"_"&amp;AB3789&amp;"_"&amp;AC3789&amp;"_"&amp;AE3789,[1]挑战模式!$A:$AS,14+AD3789,FALSE),[1]怪物!$B:$O,3,FALSE))</f>
        <v>1</v>
      </c>
      <c r="G3789">
        <f t="shared" ca="1" si="301"/>
        <v>0</v>
      </c>
      <c r="H3789">
        <f t="shared" ca="1" si="302"/>
        <v>0</v>
      </c>
      <c r="I3789">
        <f t="shared" ca="1" si="303"/>
        <v>0</v>
      </c>
      <c r="J3789">
        <f t="shared" ca="1" si="304"/>
        <v>0</v>
      </c>
      <c r="K3789">
        <f t="shared" ca="1" si="304"/>
        <v>0</v>
      </c>
      <c r="AA3789" s="8">
        <v>1</v>
      </c>
      <c r="AB3789" s="8">
        <v>5</v>
      </c>
      <c r="AC3789" s="8">
        <v>2</v>
      </c>
      <c r="AD3789" s="8">
        <v>2</v>
      </c>
      <c r="AE3789" s="12" t="s">
        <v>757</v>
      </c>
    </row>
    <row r="3790" spans="2:31" x14ac:dyDescent="0.2">
      <c r="B3790" t="str">
        <f ca="1">IF(ISNA(VLOOKUP(AA3790&amp;"_"&amp;AB3790&amp;"_"&amp;AC3790&amp;"_"&amp;AE3790,[1]挑战模式!$A:$AS,1,FALSE)),"",IF(VLOOKUP(AA3790&amp;"_"&amp;AB3790&amp;"_"&amp;AC3790&amp;"_"&amp;AE3790,[1]挑战模式!$A:$AS,14+AD3790,FALSE)="","","Monster_Season"&amp;AA3790&amp;"_Challenge"&amp;AB3790&amp;"_"&amp;AC3790&amp;"_"&amp;AD3790&amp;"_"&amp;AE3790))</f>
        <v/>
      </c>
      <c r="C3790" t="str">
        <f t="shared" ca="1" si="300"/>
        <v/>
      </c>
      <c r="E3790" t="str">
        <f ca="1">IF(B3790="","",VLOOKUP(AA3790&amp;"_"&amp;AB3790&amp;"_"&amp;AC3790&amp;"_"&amp;AE3790,[1]挑战模式!$A:$AS,26+AD3790,FALSE))</f>
        <v/>
      </c>
      <c r="F3790" t="str">
        <f ca="1">IF(B3790="","",VLOOKUP(VLOOKUP(AA3790&amp;"_"&amp;AB3790&amp;"_"&amp;AC3790&amp;"_"&amp;AE3790,[1]挑战模式!$A:$AS,14+AD3790,FALSE),[1]怪物!$B:$O,3,FALSE))</f>
        <v/>
      </c>
      <c r="G3790" t="str">
        <f t="shared" ca="1" si="301"/>
        <v/>
      </c>
      <c r="H3790" t="str">
        <f t="shared" ca="1" si="302"/>
        <v/>
      </c>
      <c r="I3790" t="str">
        <f t="shared" ca="1" si="303"/>
        <v/>
      </c>
      <c r="J3790" t="str">
        <f t="shared" ca="1" si="304"/>
        <v/>
      </c>
      <c r="K3790" t="str">
        <f t="shared" ca="1" si="304"/>
        <v/>
      </c>
      <c r="AA3790" s="8">
        <v>1</v>
      </c>
      <c r="AB3790" s="8">
        <v>5</v>
      </c>
      <c r="AC3790" s="8">
        <v>2</v>
      </c>
      <c r="AD3790" s="8">
        <v>3</v>
      </c>
      <c r="AE3790" s="12" t="s">
        <v>757</v>
      </c>
    </row>
    <row r="3791" spans="2:31" x14ac:dyDescent="0.2">
      <c r="B3791" t="str">
        <f ca="1">IF(ISNA(VLOOKUP(AA3791&amp;"_"&amp;AB3791&amp;"_"&amp;AC3791&amp;"_"&amp;AE3791,[1]挑战模式!$A:$AS,1,FALSE)),"",IF(VLOOKUP(AA3791&amp;"_"&amp;AB3791&amp;"_"&amp;AC3791&amp;"_"&amp;AE3791,[1]挑战模式!$A:$AS,14+AD3791,FALSE)="","","Monster_Season"&amp;AA3791&amp;"_Challenge"&amp;AB3791&amp;"_"&amp;AC3791&amp;"_"&amp;AD3791&amp;"_"&amp;AE3791))</f>
        <v/>
      </c>
      <c r="C3791" t="str">
        <f t="shared" ca="1" si="300"/>
        <v/>
      </c>
      <c r="E3791" t="str">
        <f ca="1">IF(B3791="","",VLOOKUP(AA3791&amp;"_"&amp;AB3791&amp;"_"&amp;AC3791&amp;"_"&amp;AE3791,[1]挑战模式!$A:$AS,26+AD3791,FALSE))</f>
        <v/>
      </c>
      <c r="F3791" t="str">
        <f ca="1">IF(B3791="","",VLOOKUP(VLOOKUP(AA3791&amp;"_"&amp;AB3791&amp;"_"&amp;AC3791&amp;"_"&amp;AE3791,[1]挑战模式!$A:$AS,14+AD3791,FALSE),[1]怪物!$B:$O,3,FALSE))</f>
        <v/>
      </c>
      <c r="G3791" t="str">
        <f t="shared" ca="1" si="301"/>
        <v/>
      </c>
      <c r="H3791" t="str">
        <f t="shared" ca="1" si="302"/>
        <v/>
      </c>
      <c r="I3791" t="str">
        <f t="shared" ca="1" si="303"/>
        <v/>
      </c>
      <c r="J3791" t="str">
        <f t="shared" ca="1" si="304"/>
        <v/>
      </c>
      <c r="K3791" t="str">
        <f t="shared" ca="1" si="304"/>
        <v/>
      </c>
      <c r="AA3791" s="8">
        <v>1</v>
      </c>
      <c r="AB3791" s="8">
        <v>5</v>
      </c>
      <c r="AC3791" s="8">
        <v>2</v>
      </c>
      <c r="AD3791" s="8">
        <v>4</v>
      </c>
      <c r="AE3791" s="12" t="s">
        <v>757</v>
      </c>
    </row>
    <row r="3792" spans="2:31" x14ac:dyDescent="0.2">
      <c r="B3792" t="str">
        <f ca="1">IF(ISNA(VLOOKUP(AA3792&amp;"_"&amp;AB3792&amp;"_"&amp;AC3792&amp;"_"&amp;AE3792,[1]挑战模式!$A:$AS,1,FALSE)),"",IF(VLOOKUP(AA3792&amp;"_"&amp;AB3792&amp;"_"&amp;AC3792&amp;"_"&amp;AE3792,[1]挑战模式!$A:$AS,14+AD3792,FALSE)="","","Monster_Season"&amp;AA3792&amp;"_Challenge"&amp;AB3792&amp;"_"&amp;AC3792&amp;"_"&amp;AD3792&amp;"_"&amp;AE3792))</f>
        <v/>
      </c>
      <c r="C3792" t="str">
        <f t="shared" ca="1" si="300"/>
        <v/>
      </c>
      <c r="E3792" t="str">
        <f ca="1">IF(B3792="","",VLOOKUP(AA3792&amp;"_"&amp;AB3792&amp;"_"&amp;AC3792&amp;"_"&amp;AE3792,[1]挑战模式!$A:$AS,26+AD3792,FALSE))</f>
        <v/>
      </c>
      <c r="F3792" t="str">
        <f ca="1">IF(B3792="","",VLOOKUP(VLOOKUP(AA3792&amp;"_"&amp;AB3792&amp;"_"&amp;AC3792&amp;"_"&amp;AE3792,[1]挑战模式!$A:$AS,14+AD3792,FALSE),[1]怪物!$B:$O,3,FALSE))</f>
        <v/>
      </c>
      <c r="G3792" t="str">
        <f t="shared" ca="1" si="301"/>
        <v/>
      </c>
      <c r="H3792" t="str">
        <f t="shared" ca="1" si="302"/>
        <v/>
      </c>
      <c r="I3792" t="str">
        <f t="shared" ca="1" si="303"/>
        <v/>
      </c>
      <c r="J3792" t="str">
        <f t="shared" ca="1" si="304"/>
        <v/>
      </c>
      <c r="K3792" t="str">
        <f t="shared" ca="1" si="304"/>
        <v/>
      </c>
      <c r="AA3792" s="8">
        <v>1</v>
      </c>
      <c r="AB3792" s="8">
        <v>5</v>
      </c>
      <c r="AC3792" s="8">
        <v>2</v>
      </c>
      <c r="AD3792" s="8">
        <v>5</v>
      </c>
      <c r="AE3792" s="12" t="s">
        <v>757</v>
      </c>
    </row>
    <row r="3793" spans="2:31" x14ac:dyDescent="0.2">
      <c r="B3793" t="str">
        <f ca="1">IF(ISNA(VLOOKUP(AA3793&amp;"_"&amp;AB3793&amp;"_"&amp;AC3793&amp;"_"&amp;AE3793,[1]挑战模式!$A:$AS,1,FALSE)),"",IF(VLOOKUP(AA3793&amp;"_"&amp;AB3793&amp;"_"&amp;AC3793&amp;"_"&amp;AE3793,[1]挑战模式!$A:$AS,14+AD3793,FALSE)="","","Monster_Season"&amp;AA3793&amp;"_Challenge"&amp;AB3793&amp;"_"&amp;AC3793&amp;"_"&amp;AD3793&amp;"_"&amp;AE3793))</f>
        <v/>
      </c>
      <c r="C3793" t="str">
        <f t="shared" ca="1" si="300"/>
        <v/>
      </c>
      <c r="E3793" t="str">
        <f ca="1">IF(B3793="","",VLOOKUP(AA3793&amp;"_"&amp;AB3793&amp;"_"&amp;AC3793&amp;"_"&amp;AE3793,[1]挑战模式!$A:$AS,26+AD3793,FALSE))</f>
        <v/>
      </c>
      <c r="F3793" t="str">
        <f ca="1">IF(B3793="","",VLOOKUP(VLOOKUP(AA3793&amp;"_"&amp;AB3793&amp;"_"&amp;AC3793&amp;"_"&amp;AE3793,[1]挑战模式!$A:$AS,14+AD3793,FALSE),[1]怪物!$B:$O,3,FALSE))</f>
        <v/>
      </c>
      <c r="G3793" t="str">
        <f t="shared" ca="1" si="301"/>
        <v/>
      </c>
      <c r="H3793" t="str">
        <f t="shared" ca="1" si="302"/>
        <v/>
      </c>
      <c r="I3793" t="str">
        <f t="shared" ca="1" si="303"/>
        <v/>
      </c>
      <c r="J3793" t="str">
        <f t="shared" ca="1" si="304"/>
        <v/>
      </c>
      <c r="K3793" t="str">
        <f t="shared" ca="1" si="304"/>
        <v/>
      </c>
      <c r="AA3793" s="8">
        <v>1</v>
      </c>
      <c r="AB3793" s="8">
        <v>5</v>
      </c>
      <c r="AC3793" s="8">
        <v>2</v>
      </c>
      <c r="AD3793" s="8">
        <v>6</v>
      </c>
      <c r="AE3793" s="12" t="s">
        <v>757</v>
      </c>
    </row>
    <row r="3794" spans="2:31" x14ac:dyDescent="0.2">
      <c r="B3794" t="str">
        <f ca="1">IF(ISNA(VLOOKUP(AA3794&amp;"_"&amp;AB3794&amp;"_"&amp;AC3794&amp;"_"&amp;AE3794,[1]挑战模式!$A:$AS,1,FALSE)),"",IF(VLOOKUP(AA3794&amp;"_"&amp;AB3794&amp;"_"&amp;AC3794&amp;"_"&amp;AE3794,[1]挑战模式!$A:$AS,14+AD3794,FALSE)="","","Monster_Season"&amp;AA3794&amp;"_Challenge"&amp;AB3794&amp;"_"&amp;AC3794&amp;"_"&amp;AD3794&amp;"_"&amp;AE3794))</f>
        <v>Monster_Season1_Challenge5_3_1_Normal</v>
      </c>
      <c r="C3794">
        <f t="shared" ca="1" si="300"/>
        <v>1</v>
      </c>
      <c r="E3794">
        <f ca="1">IF(B3794="","",VLOOKUP(AA3794&amp;"_"&amp;AB3794&amp;"_"&amp;AC3794&amp;"_"&amp;AE3794,[1]挑战模式!$A:$AS,26+AD3794,FALSE))</f>
        <v>566</v>
      </c>
      <c r="F3794">
        <f ca="1">IF(B3794="","",VLOOKUP(VLOOKUP(AA3794&amp;"_"&amp;AB3794&amp;"_"&amp;AC3794&amp;"_"&amp;AE3794,[1]挑战模式!$A:$AS,14+AD3794,FALSE),[1]怪物!$B:$O,3,FALSE))</f>
        <v>1</v>
      </c>
      <c r="G3794">
        <f t="shared" ca="1" si="301"/>
        <v>0</v>
      </c>
      <c r="H3794">
        <f t="shared" ca="1" si="302"/>
        <v>0</v>
      </c>
      <c r="I3794">
        <f t="shared" ca="1" si="303"/>
        <v>0</v>
      </c>
      <c r="J3794">
        <f t="shared" ca="1" si="304"/>
        <v>0</v>
      </c>
      <c r="K3794">
        <f t="shared" ca="1" si="304"/>
        <v>0</v>
      </c>
      <c r="AA3794" s="8">
        <v>1</v>
      </c>
      <c r="AB3794" s="8">
        <v>5</v>
      </c>
      <c r="AC3794" s="8">
        <v>3</v>
      </c>
      <c r="AD3794" s="8">
        <v>1</v>
      </c>
      <c r="AE3794" s="12" t="s">
        <v>757</v>
      </c>
    </row>
    <row r="3795" spans="2:31" x14ac:dyDescent="0.2">
      <c r="B3795" t="str">
        <f ca="1">IF(ISNA(VLOOKUP(AA3795&amp;"_"&amp;AB3795&amp;"_"&amp;AC3795&amp;"_"&amp;AE3795,[1]挑战模式!$A:$AS,1,FALSE)),"",IF(VLOOKUP(AA3795&amp;"_"&amp;AB3795&amp;"_"&amp;AC3795&amp;"_"&amp;AE3795,[1]挑战模式!$A:$AS,14+AD3795,FALSE)="","","Monster_Season"&amp;AA3795&amp;"_Challenge"&amp;AB3795&amp;"_"&amp;AC3795&amp;"_"&amp;AD3795&amp;"_"&amp;AE3795))</f>
        <v>Monster_Season1_Challenge5_3_2_Normal</v>
      </c>
      <c r="C3795">
        <f t="shared" ca="1" si="300"/>
        <v>1</v>
      </c>
      <c r="E3795">
        <f ca="1">IF(B3795="","",VLOOKUP(AA3795&amp;"_"&amp;AB3795&amp;"_"&amp;AC3795&amp;"_"&amp;AE3795,[1]挑战模式!$A:$AS,26+AD3795,FALSE))</f>
        <v>566</v>
      </c>
      <c r="F3795">
        <f ca="1">IF(B3795="","",VLOOKUP(VLOOKUP(AA3795&amp;"_"&amp;AB3795&amp;"_"&amp;AC3795&amp;"_"&amp;AE3795,[1]挑战模式!$A:$AS,14+AD3795,FALSE),[1]怪物!$B:$O,3,FALSE))</f>
        <v>1</v>
      </c>
      <c r="G3795">
        <f t="shared" ca="1" si="301"/>
        <v>0</v>
      </c>
      <c r="H3795">
        <f t="shared" ca="1" si="302"/>
        <v>0</v>
      </c>
      <c r="I3795">
        <f t="shared" ca="1" si="303"/>
        <v>0</v>
      </c>
      <c r="J3795">
        <f t="shared" ca="1" si="304"/>
        <v>0</v>
      </c>
      <c r="K3795">
        <f t="shared" ca="1" si="304"/>
        <v>0</v>
      </c>
      <c r="AA3795" s="8">
        <v>1</v>
      </c>
      <c r="AB3795" s="8">
        <v>5</v>
      </c>
      <c r="AC3795" s="8">
        <v>3</v>
      </c>
      <c r="AD3795" s="8">
        <v>2</v>
      </c>
      <c r="AE3795" s="12" t="s">
        <v>757</v>
      </c>
    </row>
    <row r="3796" spans="2:31" x14ac:dyDescent="0.2">
      <c r="B3796" t="str">
        <f ca="1">IF(ISNA(VLOOKUP(AA3796&amp;"_"&amp;AB3796&amp;"_"&amp;AC3796&amp;"_"&amp;AE3796,[1]挑战模式!$A:$AS,1,FALSE)),"",IF(VLOOKUP(AA3796&amp;"_"&amp;AB3796&amp;"_"&amp;AC3796&amp;"_"&amp;AE3796,[1]挑战模式!$A:$AS,14+AD3796,FALSE)="","","Monster_Season"&amp;AA3796&amp;"_Challenge"&amp;AB3796&amp;"_"&amp;AC3796&amp;"_"&amp;AD3796&amp;"_"&amp;AE3796))</f>
        <v/>
      </c>
      <c r="C3796" t="str">
        <f t="shared" ca="1" si="300"/>
        <v/>
      </c>
      <c r="E3796" t="str">
        <f ca="1">IF(B3796="","",VLOOKUP(AA3796&amp;"_"&amp;AB3796&amp;"_"&amp;AC3796&amp;"_"&amp;AE3796,[1]挑战模式!$A:$AS,26+AD3796,FALSE))</f>
        <v/>
      </c>
      <c r="F3796" t="str">
        <f ca="1">IF(B3796="","",VLOOKUP(VLOOKUP(AA3796&amp;"_"&amp;AB3796&amp;"_"&amp;AC3796&amp;"_"&amp;AE3796,[1]挑战模式!$A:$AS,14+AD3796,FALSE),[1]怪物!$B:$O,3,FALSE))</f>
        <v/>
      </c>
      <c r="G3796" t="str">
        <f t="shared" ca="1" si="301"/>
        <v/>
      </c>
      <c r="H3796" t="str">
        <f t="shared" ca="1" si="302"/>
        <v/>
      </c>
      <c r="I3796" t="str">
        <f t="shared" ca="1" si="303"/>
        <v/>
      </c>
      <c r="J3796" t="str">
        <f t="shared" ca="1" si="304"/>
        <v/>
      </c>
      <c r="K3796" t="str">
        <f t="shared" ca="1" si="304"/>
        <v/>
      </c>
      <c r="AA3796" s="8">
        <v>1</v>
      </c>
      <c r="AB3796" s="8">
        <v>5</v>
      </c>
      <c r="AC3796" s="8">
        <v>3</v>
      </c>
      <c r="AD3796" s="8">
        <v>3</v>
      </c>
      <c r="AE3796" s="12" t="s">
        <v>757</v>
      </c>
    </row>
    <row r="3797" spans="2:31" x14ac:dyDescent="0.2">
      <c r="B3797" t="str">
        <f ca="1">IF(ISNA(VLOOKUP(AA3797&amp;"_"&amp;AB3797&amp;"_"&amp;AC3797&amp;"_"&amp;AE3797,[1]挑战模式!$A:$AS,1,FALSE)),"",IF(VLOOKUP(AA3797&amp;"_"&amp;AB3797&amp;"_"&amp;AC3797&amp;"_"&amp;AE3797,[1]挑战模式!$A:$AS,14+AD3797,FALSE)="","","Monster_Season"&amp;AA3797&amp;"_Challenge"&amp;AB3797&amp;"_"&amp;AC3797&amp;"_"&amp;AD3797&amp;"_"&amp;AE3797))</f>
        <v/>
      </c>
      <c r="C3797" t="str">
        <f t="shared" ca="1" si="300"/>
        <v/>
      </c>
      <c r="E3797" t="str">
        <f ca="1">IF(B3797="","",VLOOKUP(AA3797&amp;"_"&amp;AB3797&amp;"_"&amp;AC3797&amp;"_"&amp;AE3797,[1]挑战模式!$A:$AS,26+AD3797,FALSE))</f>
        <v/>
      </c>
      <c r="F3797" t="str">
        <f ca="1">IF(B3797="","",VLOOKUP(VLOOKUP(AA3797&amp;"_"&amp;AB3797&amp;"_"&amp;AC3797&amp;"_"&amp;AE3797,[1]挑战模式!$A:$AS,14+AD3797,FALSE),[1]怪物!$B:$O,3,FALSE))</f>
        <v/>
      </c>
      <c r="G3797" t="str">
        <f t="shared" ca="1" si="301"/>
        <v/>
      </c>
      <c r="H3797" t="str">
        <f t="shared" ca="1" si="302"/>
        <v/>
      </c>
      <c r="I3797" t="str">
        <f t="shared" ca="1" si="303"/>
        <v/>
      </c>
      <c r="J3797" t="str">
        <f t="shared" ca="1" si="304"/>
        <v/>
      </c>
      <c r="K3797" t="str">
        <f t="shared" ca="1" si="304"/>
        <v/>
      </c>
      <c r="AA3797" s="8">
        <v>1</v>
      </c>
      <c r="AB3797" s="8">
        <v>5</v>
      </c>
      <c r="AC3797" s="8">
        <v>3</v>
      </c>
      <c r="AD3797" s="8">
        <v>4</v>
      </c>
      <c r="AE3797" s="12" t="s">
        <v>757</v>
      </c>
    </row>
    <row r="3798" spans="2:31" x14ac:dyDescent="0.2">
      <c r="B3798" t="str">
        <f ca="1">IF(ISNA(VLOOKUP(AA3798&amp;"_"&amp;AB3798&amp;"_"&amp;AC3798&amp;"_"&amp;AE3798,[1]挑战模式!$A:$AS,1,FALSE)),"",IF(VLOOKUP(AA3798&amp;"_"&amp;AB3798&amp;"_"&amp;AC3798&amp;"_"&amp;AE3798,[1]挑战模式!$A:$AS,14+AD3798,FALSE)="","","Monster_Season"&amp;AA3798&amp;"_Challenge"&amp;AB3798&amp;"_"&amp;AC3798&amp;"_"&amp;AD3798&amp;"_"&amp;AE3798))</f>
        <v/>
      </c>
      <c r="C3798" t="str">
        <f t="shared" ca="1" si="300"/>
        <v/>
      </c>
      <c r="E3798" t="str">
        <f ca="1">IF(B3798="","",VLOOKUP(AA3798&amp;"_"&amp;AB3798&amp;"_"&amp;AC3798&amp;"_"&amp;AE3798,[1]挑战模式!$A:$AS,26+AD3798,FALSE))</f>
        <v/>
      </c>
      <c r="F3798" t="str">
        <f ca="1">IF(B3798="","",VLOOKUP(VLOOKUP(AA3798&amp;"_"&amp;AB3798&amp;"_"&amp;AC3798&amp;"_"&amp;AE3798,[1]挑战模式!$A:$AS,14+AD3798,FALSE),[1]怪物!$B:$O,3,FALSE))</f>
        <v/>
      </c>
      <c r="G3798" t="str">
        <f t="shared" ca="1" si="301"/>
        <v/>
      </c>
      <c r="H3798" t="str">
        <f t="shared" ca="1" si="302"/>
        <v/>
      </c>
      <c r="I3798" t="str">
        <f t="shared" ca="1" si="303"/>
        <v/>
      </c>
      <c r="J3798" t="str">
        <f t="shared" ca="1" si="304"/>
        <v/>
      </c>
      <c r="K3798" t="str">
        <f t="shared" ca="1" si="304"/>
        <v/>
      </c>
      <c r="AA3798" s="8">
        <v>1</v>
      </c>
      <c r="AB3798" s="8">
        <v>5</v>
      </c>
      <c r="AC3798" s="8">
        <v>3</v>
      </c>
      <c r="AD3798" s="8">
        <v>5</v>
      </c>
      <c r="AE3798" s="12" t="s">
        <v>757</v>
      </c>
    </row>
    <row r="3799" spans="2:31" x14ac:dyDescent="0.2">
      <c r="B3799" t="str">
        <f ca="1">IF(ISNA(VLOOKUP(AA3799&amp;"_"&amp;AB3799&amp;"_"&amp;AC3799&amp;"_"&amp;AE3799,[1]挑战模式!$A:$AS,1,FALSE)),"",IF(VLOOKUP(AA3799&amp;"_"&amp;AB3799&amp;"_"&amp;AC3799&amp;"_"&amp;AE3799,[1]挑战模式!$A:$AS,14+AD3799,FALSE)="","","Monster_Season"&amp;AA3799&amp;"_Challenge"&amp;AB3799&amp;"_"&amp;AC3799&amp;"_"&amp;AD3799&amp;"_"&amp;AE3799))</f>
        <v/>
      </c>
      <c r="C3799" t="str">
        <f t="shared" ca="1" si="300"/>
        <v/>
      </c>
      <c r="E3799" t="str">
        <f ca="1">IF(B3799="","",VLOOKUP(AA3799&amp;"_"&amp;AB3799&amp;"_"&amp;AC3799&amp;"_"&amp;AE3799,[1]挑战模式!$A:$AS,26+AD3799,FALSE))</f>
        <v/>
      </c>
      <c r="F3799" t="str">
        <f ca="1">IF(B3799="","",VLOOKUP(VLOOKUP(AA3799&amp;"_"&amp;AB3799&amp;"_"&amp;AC3799&amp;"_"&amp;AE3799,[1]挑战模式!$A:$AS,14+AD3799,FALSE),[1]怪物!$B:$O,3,FALSE))</f>
        <v/>
      </c>
      <c r="G3799" t="str">
        <f t="shared" ca="1" si="301"/>
        <v/>
      </c>
      <c r="H3799" t="str">
        <f t="shared" ca="1" si="302"/>
        <v/>
      </c>
      <c r="I3799" t="str">
        <f t="shared" ca="1" si="303"/>
        <v/>
      </c>
      <c r="J3799" t="str">
        <f t="shared" ca="1" si="304"/>
        <v/>
      </c>
      <c r="K3799" t="str">
        <f t="shared" ca="1" si="304"/>
        <v/>
      </c>
      <c r="AA3799" s="8">
        <v>1</v>
      </c>
      <c r="AB3799" s="8">
        <v>5</v>
      </c>
      <c r="AC3799" s="8">
        <v>3</v>
      </c>
      <c r="AD3799" s="8">
        <v>6</v>
      </c>
      <c r="AE3799" s="12" t="s">
        <v>757</v>
      </c>
    </row>
    <row r="3800" spans="2:31" x14ac:dyDescent="0.2">
      <c r="B3800" t="str">
        <f ca="1">IF(ISNA(VLOOKUP(AA3800&amp;"_"&amp;AB3800&amp;"_"&amp;AC3800&amp;"_"&amp;AE3800,[1]挑战模式!$A:$AS,1,FALSE)),"",IF(VLOOKUP(AA3800&amp;"_"&amp;AB3800&amp;"_"&amp;AC3800&amp;"_"&amp;AE3800,[1]挑战模式!$A:$AS,14+AD3800,FALSE)="","","Monster_Season"&amp;AA3800&amp;"_Challenge"&amp;AB3800&amp;"_"&amp;AC3800&amp;"_"&amp;AD3800&amp;"_"&amp;AE3800))</f>
        <v>Monster_Season1_Challenge5_4_1_Normal</v>
      </c>
      <c r="C3800">
        <f t="shared" ca="1" si="300"/>
        <v>1</v>
      </c>
      <c r="E3800">
        <f ca="1">IF(B3800="","",VLOOKUP(AA3800&amp;"_"&amp;AB3800&amp;"_"&amp;AC3800&amp;"_"&amp;AE3800,[1]挑战模式!$A:$AS,26+AD3800,FALSE))</f>
        <v>726</v>
      </c>
      <c r="F3800">
        <f ca="1">IF(B3800="","",VLOOKUP(VLOOKUP(AA3800&amp;"_"&amp;AB3800&amp;"_"&amp;AC3800&amp;"_"&amp;AE3800,[1]挑战模式!$A:$AS,14+AD3800,FALSE),[1]怪物!$B:$O,3,FALSE))</f>
        <v>1</v>
      </c>
      <c r="G3800">
        <f t="shared" ca="1" si="301"/>
        <v>0</v>
      </c>
      <c r="H3800">
        <f t="shared" ca="1" si="302"/>
        <v>0</v>
      </c>
      <c r="I3800">
        <f t="shared" ca="1" si="303"/>
        <v>0</v>
      </c>
      <c r="J3800">
        <f t="shared" ca="1" si="304"/>
        <v>0</v>
      </c>
      <c r="K3800">
        <f t="shared" ca="1" si="304"/>
        <v>0</v>
      </c>
      <c r="AA3800" s="8">
        <v>1</v>
      </c>
      <c r="AB3800" s="8">
        <v>5</v>
      </c>
      <c r="AC3800" s="8">
        <v>4</v>
      </c>
      <c r="AD3800" s="8">
        <v>1</v>
      </c>
      <c r="AE3800" s="12" t="s">
        <v>757</v>
      </c>
    </row>
    <row r="3801" spans="2:31" x14ac:dyDescent="0.2">
      <c r="B3801" t="str">
        <f ca="1">IF(ISNA(VLOOKUP(AA3801&amp;"_"&amp;AB3801&amp;"_"&amp;AC3801&amp;"_"&amp;AE3801,[1]挑战模式!$A:$AS,1,FALSE)),"",IF(VLOOKUP(AA3801&amp;"_"&amp;AB3801&amp;"_"&amp;AC3801&amp;"_"&amp;AE3801,[1]挑战模式!$A:$AS,14+AD3801,FALSE)="","","Monster_Season"&amp;AA3801&amp;"_Challenge"&amp;AB3801&amp;"_"&amp;AC3801&amp;"_"&amp;AD3801&amp;"_"&amp;AE3801))</f>
        <v>Monster_Season1_Challenge5_4_2_Normal</v>
      </c>
      <c r="C3801">
        <f t="shared" ca="1" si="300"/>
        <v>1</v>
      </c>
      <c r="E3801">
        <f ca="1">IF(B3801="","",VLOOKUP(AA3801&amp;"_"&amp;AB3801&amp;"_"&amp;AC3801&amp;"_"&amp;AE3801,[1]挑战模式!$A:$AS,26+AD3801,FALSE))</f>
        <v>726</v>
      </c>
      <c r="F3801">
        <f ca="1">IF(B3801="","",VLOOKUP(VLOOKUP(AA3801&amp;"_"&amp;AB3801&amp;"_"&amp;AC3801&amp;"_"&amp;AE3801,[1]挑战模式!$A:$AS,14+AD3801,FALSE),[1]怪物!$B:$O,3,FALSE))</f>
        <v>1</v>
      </c>
      <c r="G3801">
        <f t="shared" ca="1" si="301"/>
        <v>0</v>
      </c>
      <c r="H3801">
        <f t="shared" ca="1" si="302"/>
        <v>0</v>
      </c>
      <c r="I3801">
        <f t="shared" ca="1" si="303"/>
        <v>0</v>
      </c>
      <c r="J3801">
        <f t="shared" ca="1" si="304"/>
        <v>0</v>
      </c>
      <c r="K3801">
        <f t="shared" ca="1" si="304"/>
        <v>0</v>
      </c>
      <c r="AA3801" s="8">
        <v>1</v>
      </c>
      <c r="AB3801" s="8">
        <v>5</v>
      </c>
      <c r="AC3801" s="8">
        <v>4</v>
      </c>
      <c r="AD3801" s="8">
        <v>2</v>
      </c>
      <c r="AE3801" s="12" t="s">
        <v>757</v>
      </c>
    </row>
    <row r="3802" spans="2:31" x14ac:dyDescent="0.2">
      <c r="B3802" t="str">
        <f ca="1">IF(ISNA(VLOOKUP(AA3802&amp;"_"&amp;AB3802&amp;"_"&amp;AC3802&amp;"_"&amp;AE3802,[1]挑战模式!$A:$AS,1,FALSE)),"",IF(VLOOKUP(AA3802&amp;"_"&amp;AB3802&amp;"_"&amp;AC3802&amp;"_"&amp;AE3802,[1]挑战模式!$A:$AS,14+AD3802,FALSE)="","","Monster_Season"&amp;AA3802&amp;"_Challenge"&amp;AB3802&amp;"_"&amp;AC3802&amp;"_"&amp;AD3802&amp;"_"&amp;AE3802))</f>
        <v>Monster_Season1_Challenge5_4_3_Normal</v>
      </c>
      <c r="C3802">
        <f t="shared" ca="1" si="300"/>
        <v>1</v>
      </c>
      <c r="E3802">
        <f ca="1">IF(B3802="","",VLOOKUP(AA3802&amp;"_"&amp;AB3802&amp;"_"&amp;AC3802&amp;"_"&amp;AE3802,[1]挑战模式!$A:$AS,26+AD3802,FALSE))</f>
        <v>726</v>
      </c>
      <c r="F3802">
        <f ca="1">IF(B3802="","",VLOOKUP(VLOOKUP(AA3802&amp;"_"&amp;AB3802&amp;"_"&amp;AC3802&amp;"_"&amp;AE3802,[1]挑战模式!$A:$AS,14+AD3802,FALSE),[1]怪物!$B:$O,3,FALSE))</f>
        <v>1</v>
      </c>
      <c r="G3802">
        <f t="shared" ca="1" si="301"/>
        <v>0</v>
      </c>
      <c r="H3802">
        <f t="shared" ca="1" si="302"/>
        <v>0</v>
      </c>
      <c r="I3802">
        <f t="shared" ca="1" si="303"/>
        <v>0</v>
      </c>
      <c r="J3802">
        <f t="shared" ca="1" si="304"/>
        <v>0</v>
      </c>
      <c r="K3802">
        <f t="shared" ca="1" si="304"/>
        <v>0</v>
      </c>
      <c r="AA3802" s="8">
        <v>1</v>
      </c>
      <c r="AB3802" s="8">
        <v>5</v>
      </c>
      <c r="AC3802" s="8">
        <v>4</v>
      </c>
      <c r="AD3802" s="8">
        <v>3</v>
      </c>
      <c r="AE3802" s="12" t="s">
        <v>757</v>
      </c>
    </row>
    <row r="3803" spans="2:31" x14ac:dyDescent="0.2">
      <c r="B3803" t="str">
        <f ca="1">IF(ISNA(VLOOKUP(AA3803&amp;"_"&amp;AB3803&amp;"_"&amp;AC3803&amp;"_"&amp;AE3803,[1]挑战模式!$A:$AS,1,FALSE)),"",IF(VLOOKUP(AA3803&amp;"_"&amp;AB3803&amp;"_"&amp;AC3803&amp;"_"&amp;AE3803,[1]挑战模式!$A:$AS,14+AD3803,FALSE)="","","Monster_Season"&amp;AA3803&amp;"_Challenge"&amp;AB3803&amp;"_"&amp;AC3803&amp;"_"&amp;AD3803&amp;"_"&amp;AE3803))</f>
        <v/>
      </c>
      <c r="C3803" t="str">
        <f t="shared" ca="1" si="300"/>
        <v/>
      </c>
      <c r="E3803" t="str">
        <f ca="1">IF(B3803="","",VLOOKUP(AA3803&amp;"_"&amp;AB3803&amp;"_"&amp;AC3803&amp;"_"&amp;AE3803,[1]挑战模式!$A:$AS,26+AD3803,FALSE))</f>
        <v/>
      </c>
      <c r="F3803" t="str">
        <f ca="1">IF(B3803="","",VLOOKUP(VLOOKUP(AA3803&amp;"_"&amp;AB3803&amp;"_"&amp;AC3803&amp;"_"&amp;AE3803,[1]挑战模式!$A:$AS,14+AD3803,FALSE),[1]怪物!$B:$O,3,FALSE))</f>
        <v/>
      </c>
      <c r="G3803" t="str">
        <f t="shared" ca="1" si="301"/>
        <v/>
      </c>
      <c r="H3803" t="str">
        <f t="shared" ca="1" si="302"/>
        <v/>
      </c>
      <c r="I3803" t="str">
        <f t="shared" ca="1" si="303"/>
        <v/>
      </c>
      <c r="J3803" t="str">
        <f t="shared" ca="1" si="304"/>
        <v/>
      </c>
      <c r="K3803" t="str">
        <f t="shared" ca="1" si="304"/>
        <v/>
      </c>
      <c r="AA3803" s="8">
        <v>1</v>
      </c>
      <c r="AB3803" s="8">
        <v>5</v>
      </c>
      <c r="AC3803" s="8">
        <v>4</v>
      </c>
      <c r="AD3803" s="8">
        <v>4</v>
      </c>
      <c r="AE3803" s="12" t="s">
        <v>757</v>
      </c>
    </row>
    <row r="3804" spans="2:31" x14ac:dyDescent="0.2">
      <c r="B3804" t="str">
        <f ca="1">IF(ISNA(VLOOKUP(AA3804&amp;"_"&amp;AB3804&amp;"_"&amp;AC3804&amp;"_"&amp;AE3804,[1]挑战模式!$A:$AS,1,FALSE)),"",IF(VLOOKUP(AA3804&amp;"_"&amp;AB3804&amp;"_"&amp;AC3804&amp;"_"&amp;AE3804,[1]挑战模式!$A:$AS,14+AD3804,FALSE)="","","Monster_Season"&amp;AA3804&amp;"_Challenge"&amp;AB3804&amp;"_"&amp;AC3804&amp;"_"&amp;AD3804&amp;"_"&amp;AE3804))</f>
        <v/>
      </c>
      <c r="C3804" t="str">
        <f t="shared" ca="1" si="300"/>
        <v/>
      </c>
      <c r="E3804" t="str">
        <f ca="1">IF(B3804="","",VLOOKUP(AA3804&amp;"_"&amp;AB3804&amp;"_"&amp;AC3804&amp;"_"&amp;AE3804,[1]挑战模式!$A:$AS,26+AD3804,FALSE))</f>
        <v/>
      </c>
      <c r="F3804" t="str">
        <f ca="1">IF(B3804="","",VLOOKUP(VLOOKUP(AA3804&amp;"_"&amp;AB3804&amp;"_"&amp;AC3804&amp;"_"&amp;AE3804,[1]挑战模式!$A:$AS,14+AD3804,FALSE),[1]怪物!$B:$O,3,FALSE))</f>
        <v/>
      </c>
      <c r="G3804" t="str">
        <f t="shared" ca="1" si="301"/>
        <v/>
      </c>
      <c r="H3804" t="str">
        <f t="shared" ca="1" si="302"/>
        <v/>
      </c>
      <c r="I3804" t="str">
        <f t="shared" ca="1" si="303"/>
        <v/>
      </c>
      <c r="J3804" t="str">
        <f t="shared" ca="1" si="304"/>
        <v/>
      </c>
      <c r="K3804" t="str">
        <f t="shared" ca="1" si="304"/>
        <v/>
      </c>
      <c r="AA3804" s="8">
        <v>1</v>
      </c>
      <c r="AB3804" s="8">
        <v>5</v>
      </c>
      <c r="AC3804" s="8">
        <v>4</v>
      </c>
      <c r="AD3804" s="8">
        <v>5</v>
      </c>
      <c r="AE3804" s="12" t="s">
        <v>757</v>
      </c>
    </row>
    <row r="3805" spans="2:31" x14ac:dyDescent="0.2">
      <c r="B3805" t="str">
        <f ca="1">IF(ISNA(VLOOKUP(AA3805&amp;"_"&amp;AB3805&amp;"_"&amp;AC3805&amp;"_"&amp;AE3805,[1]挑战模式!$A:$AS,1,FALSE)),"",IF(VLOOKUP(AA3805&amp;"_"&amp;AB3805&amp;"_"&amp;AC3805&amp;"_"&amp;AE3805,[1]挑战模式!$A:$AS,14+AD3805,FALSE)="","","Monster_Season"&amp;AA3805&amp;"_Challenge"&amp;AB3805&amp;"_"&amp;AC3805&amp;"_"&amp;AD3805&amp;"_"&amp;AE3805))</f>
        <v/>
      </c>
      <c r="C3805" t="str">
        <f t="shared" ca="1" si="300"/>
        <v/>
      </c>
      <c r="E3805" t="str">
        <f ca="1">IF(B3805="","",VLOOKUP(AA3805&amp;"_"&amp;AB3805&amp;"_"&amp;AC3805&amp;"_"&amp;AE3805,[1]挑战模式!$A:$AS,26+AD3805,FALSE))</f>
        <v/>
      </c>
      <c r="F3805" t="str">
        <f ca="1">IF(B3805="","",VLOOKUP(VLOOKUP(AA3805&amp;"_"&amp;AB3805&amp;"_"&amp;AC3805&amp;"_"&amp;AE3805,[1]挑战模式!$A:$AS,14+AD3805,FALSE),[1]怪物!$B:$O,3,FALSE))</f>
        <v/>
      </c>
      <c r="G3805" t="str">
        <f t="shared" ca="1" si="301"/>
        <v/>
      </c>
      <c r="H3805" t="str">
        <f t="shared" ca="1" si="302"/>
        <v/>
      </c>
      <c r="I3805" t="str">
        <f t="shared" ca="1" si="303"/>
        <v/>
      </c>
      <c r="J3805" t="str">
        <f t="shared" ca="1" si="304"/>
        <v/>
      </c>
      <c r="K3805" t="str">
        <f t="shared" ca="1" si="304"/>
        <v/>
      </c>
      <c r="AA3805" s="8">
        <v>1</v>
      </c>
      <c r="AB3805" s="8">
        <v>5</v>
      </c>
      <c r="AC3805" s="8">
        <v>4</v>
      </c>
      <c r="AD3805" s="8">
        <v>6</v>
      </c>
      <c r="AE3805" s="12" t="s">
        <v>757</v>
      </c>
    </row>
    <row r="3806" spans="2:31" x14ac:dyDescent="0.2">
      <c r="B3806" t="str">
        <f ca="1">IF(ISNA(VLOOKUP(AA3806&amp;"_"&amp;AB3806&amp;"_"&amp;AC3806&amp;"_"&amp;AE3806,[1]挑战模式!$A:$AS,1,FALSE)),"",IF(VLOOKUP(AA3806&amp;"_"&amp;AB3806&amp;"_"&amp;AC3806&amp;"_"&amp;AE3806,[1]挑战模式!$A:$AS,14+AD3806,FALSE)="","","Monster_Season"&amp;AA3806&amp;"_Challenge"&amp;AB3806&amp;"_"&amp;AC3806&amp;"_"&amp;AD3806&amp;"_"&amp;AE3806))</f>
        <v>Monster_Season1_Challenge5_5_1_Normal</v>
      </c>
      <c r="C3806">
        <f t="shared" ca="1" si="300"/>
        <v>1</v>
      </c>
      <c r="E3806">
        <f ca="1">IF(B3806="","",VLOOKUP(AA3806&amp;"_"&amp;AB3806&amp;"_"&amp;AC3806&amp;"_"&amp;AE3806,[1]挑战模式!$A:$AS,26+AD3806,FALSE))</f>
        <v>552</v>
      </c>
      <c r="F3806">
        <f ca="1">IF(B3806="","",VLOOKUP(VLOOKUP(AA3806&amp;"_"&amp;AB3806&amp;"_"&amp;AC3806&amp;"_"&amp;AE3806,[1]挑战模式!$A:$AS,14+AD3806,FALSE),[1]怪物!$B:$O,3,FALSE))</f>
        <v>1</v>
      </c>
      <c r="G3806">
        <f t="shared" ca="1" si="301"/>
        <v>0</v>
      </c>
      <c r="H3806">
        <f t="shared" ca="1" si="302"/>
        <v>0</v>
      </c>
      <c r="I3806">
        <f t="shared" ca="1" si="303"/>
        <v>0</v>
      </c>
      <c r="J3806">
        <f t="shared" ca="1" si="304"/>
        <v>0</v>
      </c>
      <c r="K3806">
        <f t="shared" ca="1" si="304"/>
        <v>0</v>
      </c>
      <c r="AA3806" s="8">
        <v>1</v>
      </c>
      <c r="AB3806" s="8">
        <v>5</v>
      </c>
      <c r="AC3806" s="8">
        <v>5</v>
      </c>
      <c r="AD3806" s="8">
        <v>1</v>
      </c>
      <c r="AE3806" s="12" t="s">
        <v>757</v>
      </c>
    </row>
    <row r="3807" spans="2:31" x14ac:dyDescent="0.2">
      <c r="B3807" t="str">
        <f ca="1">IF(ISNA(VLOOKUP(AA3807&amp;"_"&amp;AB3807&amp;"_"&amp;AC3807&amp;"_"&amp;AE3807,[1]挑战模式!$A:$AS,1,FALSE)),"",IF(VLOOKUP(AA3807&amp;"_"&amp;AB3807&amp;"_"&amp;AC3807&amp;"_"&amp;AE3807,[1]挑战模式!$A:$AS,14+AD3807,FALSE)="","","Monster_Season"&amp;AA3807&amp;"_Challenge"&amp;AB3807&amp;"_"&amp;AC3807&amp;"_"&amp;AD3807&amp;"_"&amp;AE3807))</f>
        <v>Monster_Season1_Challenge5_5_2_Normal</v>
      </c>
      <c r="C3807">
        <f t="shared" ca="1" si="300"/>
        <v>1</v>
      </c>
      <c r="E3807">
        <f ca="1">IF(B3807="","",VLOOKUP(AA3807&amp;"_"&amp;AB3807&amp;"_"&amp;AC3807&amp;"_"&amp;AE3807,[1]挑战模式!$A:$AS,26+AD3807,FALSE))</f>
        <v>552</v>
      </c>
      <c r="F3807">
        <f ca="1">IF(B3807="","",VLOOKUP(VLOOKUP(AA3807&amp;"_"&amp;AB3807&amp;"_"&amp;AC3807&amp;"_"&amp;AE3807,[1]挑战模式!$A:$AS,14+AD3807,FALSE),[1]怪物!$B:$O,3,FALSE))</f>
        <v>1</v>
      </c>
      <c r="G3807">
        <f t="shared" ca="1" si="301"/>
        <v>0</v>
      </c>
      <c r="H3807">
        <f t="shared" ca="1" si="302"/>
        <v>0</v>
      </c>
      <c r="I3807">
        <f t="shared" ca="1" si="303"/>
        <v>0</v>
      </c>
      <c r="J3807">
        <f t="shared" ca="1" si="304"/>
        <v>0</v>
      </c>
      <c r="K3807">
        <f t="shared" ca="1" si="304"/>
        <v>0</v>
      </c>
      <c r="AA3807" s="8">
        <v>1</v>
      </c>
      <c r="AB3807" s="8">
        <v>5</v>
      </c>
      <c r="AC3807" s="8">
        <v>5</v>
      </c>
      <c r="AD3807" s="8">
        <v>2</v>
      </c>
      <c r="AE3807" s="12" t="s">
        <v>757</v>
      </c>
    </row>
    <row r="3808" spans="2:31" x14ac:dyDescent="0.2">
      <c r="B3808" t="str">
        <f ca="1">IF(ISNA(VLOOKUP(AA3808&amp;"_"&amp;AB3808&amp;"_"&amp;AC3808&amp;"_"&amp;AE3808,[1]挑战模式!$A:$AS,1,FALSE)),"",IF(VLOOKUP(AA3808&amp;"_"&amp;AB3808&amp;"_"&amp;AC3808&amp;"_"&amp;AE3808,[1]挑战模式!$A:$AS,14+AD3808,FALSE)="","","Monster_Season"&amp;AA3808&amp;"_Challenge"&amp;AB3808&amp;"_"&amp;AC3808&amp;"_"&amp;AD3808&amp;"_"&amp;AE3808))</f>
        <v>Monster_Season1_Challenge5_5_3_Normal</v>
      </c>
      <c r="C3808">
        <f t="shared" ca="1" si="300"/>
        <v>1</v>
      </c>
      <c r="E3808">
        <f ca="1">IF(B3808="","",VLOOKUP(AA3808&amp;"_"&amp;AB3808&amp;"_"&amp;AC3808&amp;"_"&amp;AE3808,[1]挑战模式!$A:$AS,26+AD3808,FALSE))</f>
        <v>2207</v>
      </c>
      <c r="F3808">
        <f ca="1">IF(B3808="","",VLOOKUP(VLOOKUP(AA3808&amp;"_"&amp;AB3808&amp;"_"&amp;AC3808&amp;"_"&amp;AE3808,[1]挑战模式!$A:$AS,14+AD3808,FALSE),[1]怪物!$B:$O,3,FALSE))</f>
        <v>1</v>
      </c>
      <c r="G3808">
        <f t="shared" ca="1" si="301"/>
        <v>0</v>
      </c>
      <c r="H3808">
        <f t="shared" ca="1" si="302"/>
        <v>0</v>
      </c>
      <c r="I3808">
        <f t="shared" ca="1" si="303"/>
        <v>0</v>
      </c>
      <c r="J3808">
        <f t="shared" ca="1" si="304"/>
        <v>0</v>
      </c>
      <c r="K3808">
        <f t="shared" ca="1" si="304"/>
        <v>0</v>
      </c>
      <c r="AA3808" s="8">
        <v>1</v>
      </c>
      <c r="AB3808" s="8">
        <v>5</v>
      </c>
      <c r="AC3808" s="8">
        <v>5</v>
      </c>
      <c r="AD3808" s="8">
        <v>3</v>
      </c>
      <c r="AE3808" s="12" t="s">
        <v>757</v>
      </c>
    </row>
    <row r="3809" spans="2:31" x14ac:dyDescent="0.2">
      <c r="B3809" t="str">
        <f ca="1">IF(ISNA(VLOOKUP(AA3809&amp;"_"&amp;AB3809&amp;"_"&amp;AC3809&amp;"_"&amp;AE3809,[1]挑战模式!$A:$AS,1,FALSE)),"",IF(VLOOKUP(AA3809&amp;"_"&amp;AB3809&amp;"_"&amp;AC3809&amp;"_"&amp;AE3809,[1]挑战模式!$A:$AS,14+AD3809,FALSE)="","","Monster_Season"&amp;AA3809&amp;"_Challenge"&amp;AB3809&amp;"_"&amp;AC3809&amp;"_"&amp;AD3809&amp;"_"&amp;AE3809))</f>
        <v/>
      </c>
      <c r="C3809" t="str">
        <f t="shared" ca="1" si="300"/>
        <v/>
      </c>
      <c r="E3809" t="str">
        <f ca="1">IF(B3809="","",VLOOKUP(AA3809&amp;"_"&amp;AB3809&amp;"_"&amp;AC3809&amp;"_"&amp;AE3809,[1]挑战模式!$A:$AS,26+AD3809,FALSE))</f>
        <v/>
      </c>
      <c r="F3809" t="str">
        <f ca="1">IF(B3809="","",VLOOKUP(VLOOKUP(AA3809&amp;"_"&amp;AB3809&amp;"_"&amp;AC3809&amp;"_"&amp;AE3809,[1]挑战模式!$A:$AS,14+AD3809,FALSE),[1]怪物!$B:$O,3,FALSE))</f>
        <v/>
      </c>
      <c r="G3809" t="str">
        <f t="shared" ca="1" si="301"/>
        <v/>
      </c>
      <c r="H3809" t="str">
        <f t="shared" ca="1" si="302"/>
        <v/>
      </c>
      <c r="I3809" t="str">
        <f t="shared" ca="1" si="303"/>
        <v/>
      </c>
      <c r="J3809" t="str">
        <f t="shared" ca="1" si="304"/>
        <v/>
      </c>
      <c r="K3809" t="str">
        <f t="shared" ca="1" si="304"/>
        <v/>
      </c>
      <c r="AA3809" s="8">
        <v>1</v>
      </c>
      <c r="AB3809" s="8">
        <v>5</v>
      </c>
      <c r="AC3809" s="8">
        <v>5</v>
      </c>
      <c r="AD3809" s="8">
        <v>4</v>
      </c>
      <c r="AE3809" s="12" t="s">
        <v>757</v>
      </c>
    </row>
    <row r="3810" spans="2:31" x14ac:dyDescent="0.2">
      <c r="B3810" t="str">
        <f ca="1">IF(ISNA(VLOOKUP(AA3810&amp;"_"&amp;AB3810&amp;"_"&amp;AC3810&amp;"_"&amp;AE3810,[1]挑战模式!$A:$AS,1,FALSE)),"",IF(VLOOKUP(AA3810&amp;"_"&amp;AB3810&amp;"_"&amp;AC3810&amp;"_"&amp;AE3810,[1]挑战模式!$A:$AS,14+AD3810,FALSE)="","","Monster_Season"&amp;AA3810&amp;"_Challenge"&amp;AB3810&amp;"_"&amp;AC3810&amp;"_"&amp;AD3810&amp;"_"&amp;AE3810))</f>
        <v/>
      </c>
      <c r="C3810" t="str">
        <f t="shared" ca="1" si="300"/>
        <v/>
      </c>
      <c r="E3810" t="str">
        <f ca="1">IF(B3810="","",VLOOKUP(AA3810&amp;"_"&amp;AB3810&amp;"_"&amp;AC3810&amp;"_"&amp;AE3810,[1]挑战模式!$A:$AS,26+AD3810,FALSE))</f>
        <v/>
      </c>
      <c r="F3810" t="str">
        <f ca="1">IF(B3810="","",VLOOKUP(VLOOKUP(AA3810&amp;"_"&amp;AB3810&amp;"_"&amp;AC3810&amp;"_"&amp;AE3810,[1]挑战模式!$A:$AS,14+AD3810,FALSE),[1]怪物!$B:$O,3,FALSE))</f>
        <v/>
      </c>
      <c r="G3810" t="str">
        <f t="shared" ca="1" si="301"/>
        <v/>
      </c>
      <c r="H3810" t="str">
        <f t="shared" ca="1" si="302"/>
        <v/>
      </c>
      <c r="I3810" t="str">
        <f t="shared" ca="1" si="303"/>
        <v/>
      </c>
      <c r="J3810" t="str">
        <f t="shared" ca="1" si="304"/>
        <v/>
      </c>
      <c r="K3810" t="str">
        <f t="shared" ca="1" si="304"/>
        <v/>
      </c>
      <c r="AA3810" s="8">
        <v>1</v>
      </c>
      <c r="AB3810" s="8">
        <v>5</v>
      </c>
      <c r="AC3810" s="8">
        <v>5</v>
      </c>
      <c r="AD3810" s="8">
        <v>5</v>
      </c>
      <c r="AE3810" s="12" t="s">
        <v>757</v>
      </c>
    </row>
    <row r="3811" spans="2:31" x14ac:dyDescent="0.2">
      <c r="B3811" t="str">
        <f ca="1">IF(ISNA(VLOOKUP(AA3811&amp;"_"&amp;AB3811&amp;"_"&amp;AC3811&amp;"_"&amp;AE3811,[1]挑战模式!$A:$AS,1,FALSE)),"",IF(VLOOKUP(AA3811&amp;"_"&amp;AB3811&amp;"_"&amp;AC3811&amp;"_"&amp;AE3811,[1]挑战模式!$A:$AS,14+AD3811,FALSE)="","","Monster_Season"&amp;AA3811&amp;"_Challenge"&amp;AB3811&amp;"_"&amp;AC3811&amp;"_"&amp;AD3811&amp;"_"&amp;AE3811))</f>
        <v/>
      </c>
      <c r="C3811" t="str">
        <f t="shared" ca="1" si="300"/>
        <v/>
      </c>
      <c r="E3811" t="str">
        <f ca="1">IF(B3811="","",VLOOKUP(AA3811&amp;"_"&amp;AB3811&amp;"_"&amp;AC3811&amp;"_"&amp;AE3811,[1]挑战模式!$A:$AS,26+AD3811,FALSE))</f>
        <v/>
      </c>
      <c r="F3811" t="str">
        <f ca="1">IF(B3811="","",VLOOKUP(VLOOKUP(AA3811&amp;"_"&amp;AB3811&amp;"_"&amp;AC3811&amp;"_"&amp;AE3811,[1]挑战模式!$A:$AS,14+AD3811,FALSE),[1]怪物!$B:$O,3,FALSE))</f>
        <v/>
      </c>
      <c r="G3811" t="str">
        <f t="shared" ca="1" si="301"/>
        <v/>
      </c>
      <c r="H3811" t="str">
        <f t="shared" ca="1" si="302"/>
        <v/>
      </c>
      <c r="I3811" t="str">
        <f t="shared" ca="1" si="303"/>
        <v/>
      </c>
      <c r="J3811" t="str">
        <f t="shared" ca="1" si="304"/>
        <v/>
      </c>
      <c r="K3811" t="str">
        <f t="shared" ca="1" si="304"/>
        <v/>
      </c>
      <c r="AA3811" s="8">
        <v>1</v>
      </c>
      <c r="AB3811" s="8">
        <v>5</v>
      </c>
      <c r="AC3811" s="8">
        <v>5</v>
      </c>
      <c r="AD3811" s="8">
        <v>6</v>
      </c>
      <c r="AE3811" s="12" t="s">
        <v>757</v>
      </c>
    </row>
    <row r="3812" spans="2:31" x14ac:dyDescent="0.2">
      <c r="B3812" t="str">
        <f ca="1">IF(ISNA(VLOOKUP(AA3812&amp;"_"&amp;AB3812&amp;"_"&amp;AC3812&amp;"_"&amp;AE3812,[1]挑战模式!$A:$AS,1,FALSE)),"",IF(VLOOKUP(AA3812&amp;"_"&amp;AB3812&amp;"_"&amp;AC3812&amp;"_"&amp;AE3812,[1]挑战模式!$A:$AS,14+AD3812,FALSE)="","","Monster_Season"&amp;AA3812&amp;"_Challenge"&amp;AB3812&amp;"_"&amp;AC3812&amp;"_"&amp;AD3812&amp;"_"&amp;AE3812))</f>
        <v>Monster_Season1_Challenge5_6_1_Normal</v>
      </c>
      <c r="C3812">
        <f t="shared" ca="1" si="300"/>
        <v>1</v>
      </c>
      <c r="E3812">
        <f ca="1">IF(B3812="","",VLOOKUP(AA3812&amp;"_"&amp;AB3812&amp;"_"&amp;AC3812&amp;"_"&amp;AE3812,[1]挑战模式!$A:$AS,26+AD3812,FALSE))</f>
        <v>718</v>
      </c>
      <c r="F3812">
        <f ca="1">IF(B3812="","",VLOOKUP(VLOOKUP(AA3812&amp;"_"&amp;AB3812&amp;"_"&amp;AC3812&amp;"_"&amp;AE3812,[1]挑战模式!$A:$AS,14+AD3812,FALSE),[1]怪物!$B:$O,3,FALSE))</f>
        <v>1</v>
      </c>
      <c r="G3812">
        <f t="shared" ca="1" si="301"/>
        <v>0</v>
      </c>
      <c r="H3812">
        <f t="shared" ca="1" si="302"/>
        <v>0</v>
      </c>
      <c r="I3812">
        <f t="shared" ca="1" si="303"/>
        <v>0</v>
      </c>
      <c r="J3812">
        <f t="shared" ca="1" si="304"/>
        <v>0</v>
      </c>
      <c r="K3812">
        <f t="shared" ca="1" si="304"/>
        <v>0</v>
      </c>
      <c r="AA3812" s="8">
        <v>1</v>
      </c>
      <c r="AB3812" s="8">
        <v>5</v>
      </c>
      <c r="AC3812" s="8">
        <v>6</v>
      </c>
      <c r="AD3812" s="8">
        <v>1</v>
      </c>
      <c r="AE3812" s="12" t="s">
        <v>757</v>
      </c>
    </row>
    <row r="3813" spans="2:31" x14ac:dyDescent="0.2">
      <c r="B3813" t="str">
        <f ca="1">IF(ISNA(VLOOKUP(AA3813&amp;"_"&amp;AB3813&amp;"_"&amp;AC3813&amp;"_"&amp;AE3813,[1]挑战模式!$A:$AS,1,FALSE)),"",IF(VLOOKUP(AA3813&amp;"_"&amp;AB3813&amp;"_"&amp;AC3813&amp;"_"&amp;AE3813,[1]挑战模式!$A:$AS,14+AD3813,FALSE)="","","Monster_Season"&amp;AA3813&amp;"_Challenge"&amp;AB3813&amp;"_"&amp;AC3813&amp;"_"&amp;AD3813&amp;"_"&amp;AE3813))</f>
        <v>Monster_Season1_Challenge5_6_2_Normal</v>
      </c>
      <c r="C3813">
        <f t="shared" ca="1" si="300"/>
        <v>1</v>
      </c>
      <c r="E3813">
        <f ca="1">IF(B3813="","",VLOOKUP(AA3813&amp;"_"&amp;AB3813&amp;"_"&amp;AC3813&amp;"_"&amp;AE3813,[1]挑战模式!$A:$AS,26+AD3813,FALSE))</f>
        <v>718</v>
      </c>
      <c r="F3813">
        <f ca="1">IF(B3813="","",VLOOKUP(VLOOKUP(AA3813&amp;"_"&amp;AB3813&amp;"_"&amp;AC3813&amp;"_"&amp;AE3813,[1]挑战模式!$A:$AS,14+AD3813,FALSE),[1]怪物!$B:$O,3,FALSE))</f>
        <v>1</v>
      </c>
      <c r="G3813">
        <f t="shared" ca="1" si="301"/>
        <v>0</v>
      </c>
      <c r="H3813">
        <f t="shared" ca="1" si="302"/>
        <v>0</v>
      </c>
      <c r="I3813">
        <f t="shared" ca="1" si="303"/>
        <v>0</v>
      </c>
      <c r="J3813">
        <f t="shared" ca="1" si="304"/>
        <v>0</v>
      </c>
      <c r="K3813">
        <f t="shared" ca="1" si="304"/>
        <v>0</v>
      </c>
      <c r="AA3813" s="8">
        <v>1</v>
      </c>
      <c r="AB3813" s="8">
        <v>5</v>
      </c>
      <c r="AC3813" s="8">
        <v>6</v>
      </c>
      <c r="AD3813" s="8">
        <v>2</v>
      </c>
      <c r="AE3813" s="12" t="s">
        <v>757</v>
      </c>
    </row>
    <row r="3814" spans="2:31" x14ac:dyDescent="0.2">
      <c r="B3814" t="str">
        <f ca="1">IF(ISNA(VLOOKUP(AA3814&amp;"_"&amp;AB3814&amp;"_"&amp;AC3814&amp;"_"&amp;AE3814,[1]挑战模式!$A:$AS,1,FALSE)),"",IF(VLOOKUP(AA3814&amp;"_"&amp;AB3814&amp;"_"&amp;AC3814&amp;"_"&amp;AE3814,[1]挑战模式!$A:$AS,14+AD3814,FALSE)="","","Monster_Season"&amp;AA3814&amp;"_Challenge"&amp;AB3814&amp;"_"&amp;AC3814&amp;"_"&amp;AD3814&amp;"_"&amp;AE3814))</f>
        <v>Monster_Season1_Challenge5_6_3_Normal</v>
      </c>
      <c r="C3814">
        <f t="shared" ca="1" si="300"/>
        <v>1</v>
      </c>
      <c r="E3814">
        <f ca="1">IF(B3814="","",VLOOKUP(AA3814&amp;"_"&amp;AB3814&amp;"_"&amp;AC3814&amp;"_"&amp;AE3814,[1]挑战模式!$A:$AS,26+AD3814,FALSE))</f>
        <v>718</v>
      </c>
      <c r="F3814">
        <f ca="1">IF(B3814="","",VLOOKUP(VLOOKUP(AA3814&amp;"_"&amp;AB3814&amp;"_"&amp;AC3814&amp;"_"&amp;AE3814,[1]挑战模式!$A:$AS,14+AD3814,FALSE),[1]怪物!$B:$O,3,FALSE))</f>
        <v>1</v>
      </c>
      <c r="G3814">
        <f t="shared" ca="1" si="301"/>
        <v>0</v>
      </c>
      <c r="H3814">
        <f t="shared" ca="1" si="302"/>
        <v>0</v>
      </c>
      <c r="I3814">
        <f t="shared" ca="1" si="303"/>
        <v>0</v>
      </c>
      <c r="J3814">
        <f t="shared" ca="1" si="304"/>
        <v>0</v>
      </c>
      <c r="K3814">
        <f t="shared" ca="1" si="304"/>
        <v>0</v>
      </c>
      <c r="AA3814" s="8">
        <v>1</v>
      </c>
      <c r="AB3814" s="8">
        <v>5</v>
      </c>
      <c r="AC3814" s="8">
        <v>6</v>
      </c>
      <c r="AD3814" s="8">
        <v>3</v>
      </c>
      <c r="AE3814" s="12" t="s">
        <v>757</v>
      </c>
    </row>
    <row r="3815" spans="2:31" x14ac:dyDescent="0.2">
      <c r="B3815" t="str">
        <f ca="1">IF(ISNA(VLOOKUP(AA3815&amp;"_"&amp;AB3815&amp;"_"&amp;AC3815&amp;"_"&amp;AE3815,[1]挑战模式!$A:$AS,1,FALSE)),"",IF(VLOOKUP(AA3815&amp;"_"&amp;AB3815&amp;"_"&amp;AC3815&amp;"_"&amp;AE3815,[1]挑战模式!$A:$AS,14+AD3815,FALSE)="","","Monster_Season"&amp;AA3815&amp;"_Challenge"&amp;AB3815&amp;"_"&amp;AC3815&amp;"_"&amp;AD3815&amp;"_"&amp;AE3815))</f>
        <v>Monster_Season1_Challenge5_6_4_Normal</v>
      </c>
      <c r="C3815">
        <f t="shared" ca="1" si="300"/>
        <v>1</v>
      </c>
      <c r="E3815">
        <f ca="1">IF(B3815="","",VLOOKUP(AA3815&amp;"_"&amp;AB3815&amp;"_"&amp;AC3815&amp;"_"&amp;AE3815,[1]挑战模式!$A:$AS,26+AD3815,FALSE))</f>
        <v>2871</v>
      </c>
      <c r="F3815">
        <f ca="1">IF(B3815="","",VLOOKUP(VLOOKUP(AA3815&amp;"_"&amp;AB3815&amp;"_"&amp;AC3815&amp;"_"&amp;AE3815,[1]挑战模式!$A:$AS,14+AD3815,FALSE),[1]怪物!$B:$O,3,FALSE))</f>
        <v>1</v>
      </c>
      <c r="G3815">
        <f t="shared" ca="1" si="301"/>
        <v>0</v>
      </c>
      <c r="H3815">
        <f t="shared" ca="1" si="302"/>
        <v>0</v>
      </c>
      <c r="I3815">
        <f t="shared" ca="1" si="303"/>
        <v>0</v>
      </c>
      <c r="J3815">
        <f t="shared" ca="1" si="304"/>
        <v>0</v>
      </c>
      <c r="K3815">
        <f t="shared" ca="1" si="304"/>
        <v>0</v>
      </c>
      <c r="AA3815" s="8">
        <v>1</v>
      </c>
      <c r="AB3815" s="8">
        <v>5</v>
      </c>
      <c r="AC3815" s="8">
        <v>6</v>
      </c>
      <c r="AD3815" s="8">
        <v>4</v>
      </c>
      <c r="AE3815" s="12" t="s">
        <v>757</v>
      </c>
    </row>
    <row r="3816" spans="2:31" x14ac:dyDescent="0.2">
      <c r="B3816" t="str">
        <f ca="1">IF(ISNA(VLOOKUP(AA3816&amp;"_"&amp;AB3816&amp;"_"&amp;AC3816&amp;"_"&amp;AE3816,[1]挑战模式!$A:$AS,1,FALSE)),"",IF(VLOOKUP(AA3816&amp;"_"&amp;AB3816&amp;"_"&amp;AC3816&amp;"_"&amp;AE3816,[1]挑战模式!$A:$AS,14+AD3816,FALSE)="","","Monster_Season"&amp;AA3816&amp;"_Challenge"&amp;AB3816&amp;"_"&amp;AC3816&amp;"_"&amp;AD3816&amp;"_"&amp;AE3816))</f>
        <v/>
      </c>
      <c r="C3816" t="str">
        <f t="shared" ca="1" si="300"/>
        <v/>
      </c>
      <c r="E3816" t="str">
        <f ca="1">IF(B3816="","",VLOOKUP(AA3816&amp;"_"&amp;AB3816&amp;"_"&amp;AC3816&amp;"_"&amp;AE3816,[1]挑战模式!$A:$AS,26+AD3816,FALSE))</f>
        <v/>
      </c>
      <c r="F3816" t="str">
        <f ca="1">IF(B3816="","",VLOOKUP(VLOOKUP(AA3816&amp;"_"&amp;AB3816&amp;"_"&amp;AC3816&amp;"_"&amp;AE3816,[1]挑战模式!$A:$AS,14+AD3816,FALSE),[1]怪物!$B:$O,3,FALSE))</f>
        <v/>
      </c>
      <c r="G3816" t="str">
        <f t="shared" ca="1" si="301"/>
        <v/>
      </c>
      <c r="H3816" t="str">
        <f t="shared" ca="1" si="302"/>
        <v/>
      </c>
      <c r="I3816" t="str">
        <f t="shared" ca="1" si="303"/>
        <v/>
      </c>
      <c r="J3816" t="str">
        <f t="shared" ca="1" si="304"/>
        <v/>
      </c>
      <c r="K3816" t="str">
        <f t="shared" ca="1" si="304"/>
        <v/>
      </c>
      <c r="AA3816" s="8">
        <v>1</v>
      </c>
      <c r="AB3816" s="8">
        <v>5</v>
      </c>
      <c r="AC3816" s="8">
        <v>6</v>
      </c>
      <c r="AD3816" s="8">
        <v>5</v>
      </c>
      <c r="AE3816" s="12" t="s">
        <v>757</v>
      </c>
    </row>
    <row r="3817" spans="2:31" x14ac:dyDescent="0.2">
      <c r="B3817" t="str">
        <f ca="1">IF(ISNA(VLOOKUP(AA3817&amp;"_"&amp;AB3817&amp;"_"&amp;AC3817&amp;"_"&amp;AE3817,[1]挑战模式!$A:$AS,1,FALSE)),"",IF(VLOOKUP(AA3817&amp;"_"&amp;AB3817&amp;"_"&amp;AC3817&amp;"_"&amp;AE3817,[1]挑战模式!$A:$AS,14+AD3817,FALSE)="","","Monster_Season"&amp;AA3817&amp;"_Challenge"&amp;AB3817&amp;"_"&amp;AC3817&amp;"_"&amp;AD3817&amp;"_"&amp;AE3817))</f>
        <v/>
      </c>
      <c r="C3817" t="str">
        <f t="shared" ca="1" si="300"/>
        <v/>
      </c>
      <c r="E3817" t="str">
        <f ca="1">IF(B3817="","",VLOOKUP(AA3817&amp;"_"&amp;AB3817&amp;"_"&amp;AC3817&amp;"_"&amp;AE3817,[1]挑战模式!$A:$AS,26+AD3817,FALSE))</f>
        <v/>
      </c>
      <c r="F3817" t="str">
        <f ca="1">IF(B3817="","",VLOOKUP(VLOOKUP(AA3817&amp;"_"&amp;AB3817&amp;"_"&amp;AC3817&amp;"_"&amp;AE3817,[1]挑战模式!$A:$AS,14+AD3817,FALSE),[1]怪物!$B:$O,3,FALSE))</f>
        <v/>
      </c>
      <c r="G3817" t="str">
        <f t="shared" ca="1" si="301"/>
        <v/>
      </c>
      <c r="H3817" t="str">
        <f t="shared" ca="1" si="302"/>
        <v/>
      </c>
      <c r="I3817" t="str">
        <f t="shared" ca="1" si="303"/>
        <v/>
      </c>
      <c r="J3817" t="str">
        <f t="shared" ca="1" si="304"/>
        <v/>
      </c>
      <c r="K3817" t="str">
        <f t="shared" ca="1" si="304"/>
        <v/>
      </c>
      <c r="AA3817" s="8">
        <v>1</v>
      </c>
      <c r="AB3817" s="8">
        <v>5</v>
      </c>
      <c r="AC3817" s="8">
        <v>6</v>
      </c>
      <c r="AD3817" s="8">
        <v>6</v>
      </c>
      <c r="AE3817" s="12" t="s">
        <v>757</v>
      </c>
    </row>
    <row r="3818" spans="2:31" x14ac:dyDescent="0.2">
      <c r="B3818" t="str">
        <f ca="1">IF(ISNA(VLOOKUP(AA3818&amp;"_"&amp;AB3818&amp;"_"&amp;AC3818&amp;"_"&amp;AE3818,[1]挑战模式!$A:$AS,1,FALSE)),"",IF(VLOOKUP(AA3818&amp;"_"&amp;AB3818&amp;"_"&amp;AC3818&amp;"_"&amp;AE3818,[1]挑战模式!$A:$AS,14+AD3818,FALSE)="","","Monster_Season"&amp;AA3818&amp;"_Challenge"&amp;AB3818&amp;"_"&amp;AC3818&amp;"_"&amp;AD3818&amp;"_"&amp;AE3818))</f>
        <v>Monster_Season1_Challenge5_7_1_Normal</v>
      </c>
      <c r="C3818">
        <f t="shared" ca="1" si="300"/>
        <v>1</v>
      </c>
      <c r="E3818">
        <f ca="1">IF(B3818="","",VLOOKUP(AA3818&amp;"_"&amp;AB3818&amp;"_"&amp;AC3818&amp;"_"&amp;AE3818,[1]挑战模式!$A:$AS,26+AD3818,FALSE))</f>
        <v>458</v>
      </c>
      <c r="F3818">
        <f ca="1">IF(B3818="","",VLOOKUP(VLOOKUP(AA3818&amp;"_"&amp;AB3818&amp;"_"&amp;AC3818&amp;"_"&amp;AE3818,[1]挑战模式!$A:$AS,14+AD3818,FALSE),[1]怪物!$B:$O,3,FALSE))</f>
        <v>1</v>
      </c>
      <c r="G3818">
        <f t="shared" ca="1" si="301"/>
        <v>0</v>
      </c>
      <c r="H3818">
        <f t="shared" ca="1" si="302"/>
        <v>0</v>
      </c>
      <c r="I3818">
        <f t="shared" ca="1" si="303"/>
        <v>0</v>
      </c>
      <c r="J3818">
        <f t="shared" ca="1" si="304"/>
        <v>0</v>
      </c>
      <c r="K3818">
        <f t="shared" ca="1" si="304"/>
        <v>0</v>
      </c>
      <c r="AA3818" s="8">
        <v>1</v>
      </c>
      <c r="AB3818" s="8">
        <v>5</v>
      </c>
      <c r="AC3818" s="8">
        <v>7</v>
      </c>
      <c r="AD3818" s="8">
        <v>1</v>
      </c>
      <c r="AE3818" s="12" t="s">
        <v>757</v>
      </c>
    </row>
    <row r="3819" spans="2:31" x14ac:dyDescent="0.2">
      <c r="B3819" t="str">
        <f ca="1">IF(ISNA(VLOOKUP(AA3819&amp;"_"&amp;AB3819&amp;"_"&amp;AC3819&amp;"_"&amp;AE3819,[1]挑战模式!$A:$AS,1,FALSE)),"",IF(VLOOKUP(AA3819&amp;"_"&amp;AB3819&amp;"_"&amp;AC3819&amp;"_"&amp;AE3819,[1]挑战模式!$A:$AS,14+AD3819,FALSE)="","","Monster_Season"&amp;AA3819&amp;"_Challenge"&amp;AB3819&amp;"_"&amp;AC3819&amp;"_"&amp;AD3819&amp;"_"&amp;AE3819))</f>
        <v>Monster_Season1_Challenge5_7_2_Normal</v>
      </c>
      <c r="C3819">
        <f t="shared" ca="1" si="300"/>
        <v>1</v>
      </c>
      <c r="E3819">
        <f ca="1">IF(B3819="","",VLOOKUP(AA3819&amp;"_"&amp;AB3819&amp;"_"&amp;AC3819&amp;"_"&amp;AE3819,[1]挑战模式!$A:$AS,26+AD3819,FALSE))</f>
        <v>458</v>
      </c>
      <c r="F3819">
        <f ca="1">IF(B3819="","",VLOOKUP(VLOOKUP(AA3819&amp;"_"&amp;AB3819&amp;"_"&amp;AC3819&amp;"_"&amp;AE3819,[1]挑战模式!$A:$AS,14+AD3819,FALSE),[1]怪物!$B:$O,3,FALSE))</f>
        <v>1</v>
      </c>
      <c r="G3819">
        <f t="shared" ca="1" si="301"/>
        <v>0</v>
      </c>
      <c r="H3819">
        <f t="shared" ca="1" si="302"/>
        <v>0</v>
      </c>
      <c r="I3819">
        <f t="shared" ca="1" si="303"/>
        <v>0</v>
      </c>
      <c r="J3819">
        <f t="shared" ca="1" si="304"/>
        <v>0</v>
      </c>
      <c r="K3819">
        <f t="shared" ca="1" si="304"/>
        <v>0</v>
      </c>
      <c r="AA3819" s="8">
        <v>1</v>
      </c>
      <c r="AB3819" s="8">
        <v>5</v>
      </c>
      <c r="AC3819" s="8">
        <v>7</v>
      </c>
      <c r="AD3819" s="8">
        <v>2</v>
      </c>
      <c r="AE3819" s="12" t="s">
        <v>757</v>
      </c>
    </row>
    <row r="3820" spans="2:31" x14ac:dyDescent="0.2">
      <c r="B3820" t="str">
        <f ca="1">IF(ISNA(VLOOKUP(AA3820&amp;"_"&amp;AB3820&amp;"_"&amp;AC3820&amp;"_"&amp;AE3820,[1]挑战模式!$A:$AS,1,FALSE)),"",IF(VLOOKUP(AA3820&amp;"_"&amp;AB3820&amp;"_"&amp;AC3820&amp;"_"&amp;AE3820,[1]挑战模式!$A:$AS,14+AD3820,FALSE)="","","Monster_Season"&amp;AA3820&amp;"_Challenge"&amp;AB3820&amp;"_"&amp;AC3820&amp;"_"&amp;AD3820&amp;"_"&amp;AE3820))</f>
        <v>Monster_Season1_Challenge5_7_3_Normal</v>
      </c>
      <c r="C3820">
        <f t="shared" ca="1" si="300"/>
        <v>1</v>
      </c>
      <c r="E3820">
        <f ca="1">IF(B3820="","",VLOOKUP(AA3820&amp;"_"&amp;AB3820&amp;"_"&amp;AC3820&amp;"_"&amp;AE3820,[1]挑战模式!$A:$AS,26+AD3820,FALSE))</f>
        <v>1830</v>
      </c>
      <c r="F3820">
        <f ca="1">IF(B3820="","",VLOOKUP(VLOOKUP(AA3820&amp;"_"&amp;AB3820&amp;"_"&amp;AC3820&amp;"_"&amp;AE3820,[1]挑战模式!$A:$AS,14+AD3820,FALSE),[1]怪物!$B:$O,3,FALSE))</f>
        <v>1</v>
      </c>
      <c r="G3820">
        <f t="shared" ca="1" si="301"/>
        <v>0</v>
      </c>
      <c r="H3820">
        <f t="shared" ca="1" si="302"/>
        <v>0</v>
      </c>
      <c r="I3820">
        <f t="shared" ca="1" si="303"/>
        <v>0</v>
      </c>
      <c r="J3820">
        <f t="shared" ca="1" si="304"/>
        <v>0</v>
      </c>
      <c r="K3820">
        <f t="shared" ca="1" si="304"/>
        <v>0</v>
      </c>
      <c r="AA3820" s="8">
        <v>1</v>
      </c>
      <c r="AB3820" s="8">
        <v>5</v>
      </c>
      <c r="AC3820" s="8">
        <v>7</v>
      </c>
      <c r="AD3820" s="8">
        <v>3</v>
      </c>
      <c r="AE3820" s="12" t="s">
        <v>757</v>
      </c>
    </row>
    <row r="3821" spans="2:31" x14ac:dyDescent="0.2">
      <c r="B3821" t="str">
        <f ca="1">IF(ISNA(VLOOKUP(AA3821&amp;"_"&amp;AB3821&amp;"_"&amp;AC3821&amp;"_"&amp;AE3821,[1]挑战模式!$A:$AS,1,FALSE)),"",IF(VLOOKUP(AA3821&amp;"_"&amp;AB3821&amp;"_"&amp;AC3821&amp;"_"&amp;AE3821,[1]挑战模式!$A:$AS,14+AD3821,FALSE)="","","Monster_Season"&amp;AA3821&amp;"_Challenge"&amp;AB3821&amp;"_"&amp;AC3821&amp;"_"&amp;AD3821&amp;"_"&amp;AE3821))</f>
        <v>Monster_Season1_Challenge5_7_4_Normal</v>
      </c>
      <c r="C3821">
        <f t="shared" ca="1" si="300"/>
        <v>1</v>
      </c>
      <c r="E3821">
        <f ca="1">IF(B3821="","",VLOOKUP(AA3821&amp;"_"&amp;AB3821&amp;"_"&amp;AC3821&amp;"_"&amp;AE3821,[1]挑战模式!$A:$AS,26+AD3821,FALSE))</f>
        <v>1830</v>
      </c>
      <c r="F3821">
        <f ca="1">IF(B3821="","",VLOOKUP(VLOOKUP(AA3821&amp;"_"&amp;AB3821&amp;"_"&amp;AC3821&amp;"_"&amp;AE3821,[1]挑战模式!$A:$AS,14+AD3821,FALSE),[1]怪物!$B:$O,3,FALSE))</f>
        <v>1</v>
      </c>
      <c r="G3821">
        <f t="shared" ca="1" si="301"/>
        <v>0</v>
      </c>
      <c r="H3821">
        <f t="shared" ca="1" si="302"/>
        <v>0</v>
      </c>
      <c r="I3821">
        <f t="shared" ca="1" si="303"/>
        <v>0</v>
      </c>
      <c r="J3821">
        <f t="shared" ca="1" si="304"/>
        <v>0</v>
      </c>
      <c r="K3821">
        <f t="shared" ca="1" si="304"/>
        <v>0</v>
      </c>
      <c r="AA3821" s="8">
        <v>1</v>
      </c>
      <c r="AB3821" s="8">
        <v>5</v>
      </c>
      <c r="AC3821" s="8">
        <v>7</v>
      </c>
      <c r="AD3821" s="8">
        <v>4</v>
      </c>
      <c r="AE3821" s="12" t="s">
        <v>757</v>
      </c>
    </row>
    <row r="3822" spans="2:31" x14ac:dyDescent="0.2">
      <c r="B3822" t="str">
        <f ca="1">IF(ISNA(VLOOKUP(AA3822&amp;"_"&amp;AB3822&amp;"_"&amp;AC3822&amp;"_"&amp;AE3822,[1]挑战模式!$A:$AS,1,FALSE)),"",IF(VLOOKUP(AA3822&amp;"_"&amp;AB3822&amp;"_"&amp;AC3822&amp;"_"&amp;AE3822,[1]挑战模式!$A:$AS,14+AD3822,FALSE)="","","Monster_Season"&amp;AA3822&amp;"_Challenge"&amp;AB3822&amp;"_"&amp;AC3822&amp;"_"&amp;AD3822&amp;"_"&amp;AE3822))</f>
        <v/>
      </c>
      <c r="C3822" t="str">
        <f t="shared" ca="1" si="300"/>
        <v/>
      </c>
      <c r="E3822" t="str">
        <f ca="1">IF(B3822="","",VLOOKUP(AA3822&amp;"_"&amp;AB3822&amp;"_"&amp;AC3822&amp;"_"&amp;AE3822,[1]挑战模式!$A:$AS,26+AD3822,FALSE))</f>
        <v/>
      </c>
      <c r="F3822" t="str">
        <f ca="1">IF(B3822="","",VLOOKUP(VLOOKUP(AA3822&amp;"_"&amp;AB3822&amp;"_"&amp;AC3822&amp;"_"&amp;AE3822,[1]挑战模式!$A:$AS,14+AD3822,FALSE),[1]怪物!$B:$O,3,FALSE))</f>
        <v/>
      </c>
      <c r="G3822" t="str">
        <f t="shared" ca="1" si="301"/>
        <v/>
      </c>
      <c r="H3822" t="str">
        <f t="shared" ca="1" si="302"/>
        <v/>
      </c>
      <c r="I3822" t="str">
        <f t="shared" ca="1" si="303"/>
        <v/>
      </c>
      <c r="J3822" t="str">
        <f t="shared" ca="1" si="304"/>
        <v/>
      </c>
      <c r="K3822" t="str">
        <f t="shared" ca="1" si="304"/>
        <v/>
      </c>
      <c r="AA3822" s="8">
        <v>1</v>
      </c>
      <c r="AB3822" s="8">
        <v>5</v>
      </c>
      <c r="AC3822" s="8">
        <v>7</v>
      </c>
      <c r="AD3822" s="8">
        <v>5</v>
      </c>
      <c r="AE3822" s="12" t="s">
        <v>757</v>
      </c>
    </row>
    <row r="3823" spans="2:31" x14ac:dyDescent="0.2">
      <c r="B3823" t="str">
        <f ca="1">IF(ISNA(VLOOKUP(AA3823&amp;"_"&amp;AB3823&amp;"_"&amp;AC3823&amp;"_"&amp;AE3823,[1]挑战模式!$A:$AS,1,FALSE)),"",IF(VLOOKUP(AA3823&amp;"_"&amp;AB3823&amp;"_"&amp;AC3823&amp;"_"&amp;AE3823,[1]挑战模式!$A:$AS,14+AD3823,FALSE)="","","Monster_Season"&amp;AA3823&amp;"_Challenge"&amp;AB3823&amp;"_"&amp;AC3823&amp;"_"&amp;AD3823&amp;"_"&amp;AE3823))</f>
        <v/>
      </c>
      <c r="C3823" t="str">
        <f t="shared" ca="1" si="300"/>
        <v/>
      </c>
      <c r="E3823" t="str">
        <f ca="1">IF(B3823="","",VLOOKUP(AA3823&amp;"_"&amp;AB3823&amp;"_"&amp;AC3823&amp;"_"&amp;AE3823,[1]挑战模式!$A:$AS,26+AD3823,FALSE))</f>
        <v/>
      </c>
      <c r="F3823" t="str">
        <f ca="1">IF(B3823="","",VLOOKUP(VLOOKUP(AA3823&amp;"_"&amp;AB3823&amp;"_"&amp;AC3823&amp;"_"&amp;AE3823,[1]挑战模式!$A:$AS,14+AD3823,FALSE),[1]怪物!$B:$O,3,FALSE))</f>
        <v/>
      </c>
      <c r="G3823" t="str">
        <f t="shared" ca="1" si="301"/>
        <v/>
      </c>
      <c r="H3823" t="str">
        <f t="shared" ca="1" si="302"/>
        <v/>
      </c>
      <c r="I3823" t="str">
        <f t="shared" ca="1" si="303"/>
        <v/>
      </c>
      <c r="J3823" t="str">
        <f t="shared" ca="1" si="304"/>
        <v/>
      </c>
      <c r="K3823" t="str">
        <f t="shared" ca="1" si="304"/>
        <v/>
      </c>
      <c r="AA3823" s="8">
        <v>1</v>
      </c>
      <c r="AB3823" s="8">
        <v>5</v>
      </c>
      <c r="AC3823" s="8">
        <v>7</v>
      </c>
      <c r="AD3823" s="8">
        <v>6</v>
      </c>
      <c r="AE3823" s="12" t="s">
        <v>757</v>
      </c>
    </row>
    <row r="3824" spans="2:31" x14ac:dyDescent="0.2">
      <c r="B3824" t="str">
        <f ca="1">IF(ISNA(VLOOKUP(AA3824&amp;"_"&amp;AB3824&amp;"_"&amp;AC3824&amp;"_"&amp;AE3824,[1]挑战模式!$A:$AS,1,FALSE)),"",IF(VLOOKUP(AA3824&amp;"_"&amp;AB3824&amp;"_"&amp;AC3824&amp;"_"&amp;AE3824,[1]挑战模式!$A:$AS,14+AD3824,FALSE)="","","Monster_Season"&amp;AA3824&amp;"_Challenge"&amp;AB3824&amp;"_"&amp;AC3824&amp;"_"&amp;AD3824&amp;"_"&amp;AE3824))</f>
        <v>Monster_Season1_Challenge5_8_1_Normal</v>
      </c>
      <c r="C3824">
        <f t="shared" ca="1" si="300"/>
        <v>1</v>
      </c>
      <c r="E3824">
        <f ca="1">IF(B3824="","",VLOOKUP(AA3824&amp;"_"&amp;AB3824&amp;"_"&amp;AC3824&amp;"_"&amp;AE3824,[1]挑战模式!$A:$AS,26+AD3824,FALSE))</f>
        <v>411</v>
      </c>
      <c r="F3824">
        <f ca="1">IF(B3824="","",VLOOKUP(VLOOKUP(AA3824&amp;"_"&amp;AB3824&amp;"_"&amp;AC3824&amp;"_"&amp;AE3824,[1]挑战模式!$A:$AS,14+AD3824,FALSE),[1]怪物!$B:$O,3,FALSE))</f>
        <v>1</v>
      </c>
      <c r="G3824">
        <f t="shared" ca="1" si="301"/>
        <v>0</v>
      </c>
      <c r="H3824">
        <f t="shared" ca="1" si="302"/>
        <v>0</v>
      </c>
      <c r="I3824">
        <f t="shared" ca="1" si="303"/>
        <v>0</v>
      </c>
      <c r="J3824">
        <f t="shared" ca="1" si="304"/>
        <v>0</v>
      </c>
      <c r="K3824">
        <f t="shared" ca="1" si="304"/>
        <v>0</v>
      </c>
      <c r="AA3824" s="8">
        <v>1</v>
      </c>
      <c r="AB3824" s="8">
        <v>5</v>
      </c>
      <c r="AC3824" s="8">
        <v>8</v>
      </c>
      <c r="AD3824" s="8">
        <v>1</v>
      </c>
      <c r="AE3824" s="12" t="s">
        <v>757</v>
      </c>
    </row>
    <row r="3825" spans="2:31" x14ac:dyDescent="0.2">
      <c r="B3825" t="str">
        <f ca="1">IF(ISNA(VLOOKUP(AA3825&amp;"_"&amp;AB3825&amp;"_"&amp;AC3825&amp;"_"&amp;AE3825,[1]挑战模式!$A:$AS,1,FALSE)),"",IF(VLOOKUP(AA3825&amp;"_"&amp;AB3825&amp;"_"&amp;AC3825&amp;"_"&amp;AE3825,[1]挑战模式!$A:$AS,14+AD3825,FALSE)="","","Monster_Season"&amp;AA3825&amp;"_Challenge"&amp;AB3825&amp;"_"&amp;AC3825&amp;"_"&amp;AD3825&amp;"_"&amp;AE3825))</f>
        <v>Monster_Season1_Challenge5_8_2_Normal</v>
      </c>
      <c r="C3825">
        <f t="shared" ca="1" si="300"/>
        <v>1</v>
      </c>
      <c r="E3825">
        <f ca="1">IF(B3825="","",VLOOKUP(AA3825&amp;"_"&amp;AB3825&amp;"_"&amp;AC3825&amp;"_"&amp;AE3825,[1]挑战模式!$A:$AS,26+AD3825,FALSE))</f>
        <v>411</v>
      </c>
      <c r="F3825">
        <f ca="1">IF(B3825="","",VLOOKUP(VLOOKUP(AA3825&amp;"_"&amp;AB3825&amp;"_"&amp;AC3825&amp;"_"&amp;AE3825,[1]挑战模式!$A:$AS,14+AD3825,FALSE),[1]怪物!$B:$O,3,FALSE))</f>
        <v>1</v>
      </c>
      <c r="G3825">
        <f t="shared" ca="1" si="301"/>
        <v>0</v>
      </c>
      <c r="H3825">
        <f t="shared" ca="1" si="302"/>
        <v>0</v>
      </c>
      <c r="I3825">
        <f t="shared" ca="1" si="303"/>
        <v>0</v>
      </c>
      <c r="J3825">
        <f t="shared" ca="1" si="304"/>
        <v>0</v>
      </c>
      <c r="K3825">
        <f t="shared" ca="1" si="304"/>
        <v>0</v>
      </c>
      <c r="AA3825" s="8">
        <v>1</v>
      </c>
      <c r="AB3825" s="8">
        <v>5</v>
      </c>
      <c r="AC3825" s="8">
        <v>8</v>
      </c>
      <c r="AD3825" s="8">
        <v>2</v>
      </c>
      <c r="AE3825" s="12" t="s">
        <v>757</v>
      </c>
    </row>
    <row r="3826" spans="2:31" x14ac:dyDescent="0.2">
      <c r="B3826" t="str">
        <f ca="1">IF(ISNA(VLOOKUP(AA3826&amp;"_"&amp;AB3826&amp;"_"&amp;AC3826&amp;"_"&amp;AE3826,[1]挑战模式!$A:$AS,1,FALSE)),"",IF(VLOOKUP(AA3826&amp;"_"&amp;AB3826&amp;"_"&amp;AC3826&amp;"_"&amp;AE3826,[1]挑战模式!$A:$AS,14+AD3826,FALSE)="","","Monster_Season"&amp;AA3826&amp;"_Challenge"&amp;AB3826&amp;"_"&amp;AC3826&amp;"_"&amp;AD3826&amp;"_"&amp;AE3826))</f>
        <v>Monster_Season1_Challenge5_8_3_Normal</v>
      </c>
      <c r="C3826">
        <f t="shared" ca="1" si="300"/>
        <v>1</v>
      </c>
      <c r="E3826">
        <f ca="1">IF(B3826="","",VLOOKUP(AA3826&amp;"_"&amp;AB3826&amp;"_"&amp;AC3826&amp;"_"&amp;AE3826,[1]挑战模式!$A:$AS,26+AD3826,FALSE))</f>
        <v>1642</v>
      </c>
      <c r="F3826">
        <f ca="1">IF(B3826="","",VLOOKUP(VLOOKUP(AA3826&amp;"_"&amp;AB3826&amp;"_"&amp;AC3826&amp;"_"&amp;AE3826,[1]挑战模式!$A:$AS,14+AD3826,FALSE),[1]怪物!$B:$O,3,FALSE))</f>
        <v>1</v>
      </c>
      <c r="G3826">
        <f t="shared" ca="1" si="301"/>
        <v>0</v>
      </c>
      <c r="H3826">
        <f t="shared" ca="1" si="302"/>
        <v>0</v>
      </c>
      <c r="I3826">
        <f t="shared" ca="1" si="303"/>
        <v>0</v>
      </c>
      <c r="J3826">
        <f t="shared" ca="1" si="304"/>
        <v>0</v>
      </c>
      <c r="K3826">
        <f t="shared" ca="1" si="304"/>
        <v>0</v>
      </c>
      <c r="AA3826" s="8">
        <v>1</v>
      </c>
      <c r="AB3826" s="8">
        <v>5</v>
      </c>
      <c r="AC3826" s="8">
        <v>8</v>
      </c>
      <c r="AD3826" s="8">
        <v>3</v>
      </c>
      <c r="AE3826" s="12" t="s">
        <v>757</v>
      </c>
    </row>
    <row r="3827" spans="2:31" x14ac:dyDescent="0.2">
      <c r="B3827" t="str">
        <f ca="1">IF(ISNA(VLOOKUP(AA3827&amp;"_"&amp;AB3827&amp;"_"&amp;AC3827&amp;"_"&amp;AE3827,[1]挑战模式!$A:$AS,1,FALSE)),"",IF(VLOOKUP(AA3827&amp;"_"&amp;AB3827&amp;"_"&amp;AC3827&amp;"_"&amp;AE3827,[1]挑战模式!$A:$AS,14+AD3827,FALSE)="","","Monster_Season"&amp;AA3827&amp;"_Challenge"&amp;AB3827&amp;"_"&amp;AC3827&amp;"_"&amp;AD3827&amp;"_"&amp;AE3827))</f>
        <v>Monster_Season1_Challenge5_8_4_Normal</v>
      </c>
      <c r="C3827">
        <f t="shared" ca="1" si="300"/>
        <v>1</v>
      </c>
      <c r="E3827">
        <f ca="1">IF(B3827="","",VLOOKUP(AA3827&amp;"_"&amp;AB3827&amp;"_"&amp;AC3827&amp;"_"&amp;AE3827,[1]挑战模式!$A:$AS,26+AD3827,FALSE))</f>
        <v>1642</v>
      </c>
      <c r="F3827">
        <f ca="1">IF(B3827="","",VLOOKUP(VLOOKUP(AA3827&amp;"_"&amp;AB3827&amp;"_"&amp;AC3827&amp;"_"&amp;AE3827,[1]挑战模式!$A:$AS,14+AD3827,FALSE),[1]怪物!$B:$O,3,FALSE))</f>
        <v>1</v>
      </c>
      <c r="G3827">
        <f t="shared" ca="1" si="301"/>
        <v>0</v>
      </c>
      <c r="H3827">
        <f t="shared" ca="1" si="302"/>
        <v>0</v>
      </c>
      <c r="I3827">
        <f t="shared" ca="1" si="303"/>
        <v>0</v>
      </c>
      <c r="J3827">
        <f t="shared" ca="1" si="304"/>
        <v>0</v>
      </c>
      <c r="K3827">
        <f t="shared" ca="1" si="304"/>
        <v>0</v>
      </c>
      <c r="AA3827" s="8">
        <v>1</v>
      </c>
      <c r="AB3827" s="8">
        <v>5</v>
      </c>
      <c r="AC3827" s="8">
        <v>8</v>
      </c>
      <c r="AD3827" s="8">
        <v>4</v>
      </c>
      <c r="AE3827" s="12" t="s">
        <v>757</v>
      </c>
    </row>
    <row r="3828" spans="2:31" x14ac:dyDescent="0.2">
      <c r="B3828" t="str">
        <f ca="1">IF(ISNA(VLOOKUP(AA3828&amp;"_"&amp;AB3828&amp;"_"&amp;AC3828&amp;"_"&amp;AE3828,[1]挑战模式!$A:$AS,1,FALSE)),"",IF(VLOOKUP(AA3828&amp;"_"&amp;AB3828&amp;"_"&amp;AC3828&amp;"_"&amp;AE3828,[1]挑战模式!$A:$AS,14+AD3828,FALSE)="","","Monster_Season"&amp;AA3828&amp;"_Challenge"&amp;AB3828&amp;"_"&amp;AC3828&amp;"_"&amp;AD3828&amp;"_"&amp;AE3828))</f>
        <v>Monster_Season1_Challenge5_8_5_Normal</v>
      </c>
      <c r="C3828">
        <f t="shared" ca="1" si="300"/>
        <v>1</v>
      </c>
      <c r="E3828">
        <f ca="1">IF(B3828="","",VLOOKUP(AA3828&amp;"_"&amp;AB3828&amp;"_"&amp;AC3828&amp;"_"&amp;AE3828,[1]挑战模式!$A:$AS,26+AD3828,FALSE))</f>
        <v>13138</v>
      </c>
      <c r="F3828">
        <f ca="1">IF(B3828="","",VLOOKUP(VLOOKUP(AA3828&amp;"_"&amp;AB3828&amp;"_"&amp;AC3828&amp;"_"&amp;AE3828,[1]挑战模式!$A:$AS,14+AD3828,FALSE),[1]怪物!$B:$O,3,FALSE))</f>
        <v>10</v>
      </c>
      <c r="G3828">
        <f t="shared" ca="1" si="301"/>
        <v>0</v>
      </c>
      <c r="H3828">
        <f t="shared" ca="1" si="302"/>
        <v>0</v>
      </c>
      <c r="I3828">
        <f t="shared" ca="1" si="303"/>
        <v>0</v>
      </c>
      <c r="J3828">
        <f t="shared" ca="1" si="304"/>
        <v>0</v>
      </c>
      <c r="K3828">
        <f t="shared" ca="1" si="304"/>
        <v>0</v>
      </c>
      <c r="AA3828" s="8">
        <v>1</v>
      </c>
      <c r="AB3828" s="8">
        <v>5</v>
      </c>
      <c r="AC3828" s="8">
        <v>8</v>
      </c>
      <c r="AD3828" s="8">
        <v>5</v>
      </c>
      <c r="AE3828" s="12" t="s">
        <v>757</v>
      </c>
    </row>
    <row r="3829" spans="2:31" x14ac:dyDescent="0.2">
      <c r="B3829" t="str">
        <f ca="1">IF(ISNA(VLOOKUP(AA3829&amp;"_"&amp;AB3829&amp;"_"&amp;AC3829&amp;"_"&amp;AE3829,[1]挑战模式!$A:$AS,1,FALSE)),"",IF(VLOOKUP(AA3829&amp;"_"&amp;AB3829&amp;"_"&amp;AC3829&amp;"_"&amp;AE3829,[1]挑战模式!$A:$AS,14+AD3829,FALSE)="","","Monster_Season"&amp;AA3829&amp;"_Challenge"&amp;AB3829&amp;"_"&amp;AC3829&amp;"_"&amp;AD3829&amp;"_"&amp;AE3829))</f>
        <v/>
      </c>
      <c r="C3829" t="str">
        <f t="shared" ca="1" si="300"/>
        <v/>
      </c>
      <c r="E3829" t="str">
        <f ca="1">IF(B3829="","",VLOOKUP(AA3829&amp;"_"&amp;AB3829&amp;"_"&amp;AC3829&amp;"_"&amp;AE3829,[1]挑战模式!$A:$AS,26+AD3829,FALSE))</f>
        <v/>
      </c>
      <c r="F3829" t="str">
        <f ca="1">IF(B3829="","",VLOOKUP(VLOOKUP(AA3829&amp;"_"&amp;AB3829&amp;"_"&amp;AC3829&amp;"_"&amp;AE3829,[1]挑战模式!$A:$AS,14+AD3829,FALSE),[1]怪物!$B:$O,3,FALSE))</f>
        <v/>
      </c>
      <c r="G3829" t="str">
        <f t="shared" ca="1" si="301"/>
        <v/>
      </c>
      <c r="H3829" t="str">
        <f t="shared" ca="1" si="302"/>
        <v/>
      </c>
      <c r="I3829" t="str">
        <f t="shared" ca="1" si="303"/>
        <v/>
      </c>
      <c r="J3829" t="str">
        <f t="shared" ca="1" si="304"/>
        <v/>
      </c>
      <c r="K3829" t="str">
        <f t="shared" ca="1" si="304"/>
        <v/>
      </c>
      <c r="AA3829" s="8">
        <v>1</v>
      </c>
      <c r="AB3829" s="8">
        <v>5</v>
      </c>
      <c r="AC3829" s="8">
        <v>8</v>
      </c>
      <c r="AD3829" s="8">
        <v>6</v>
      </c>
      <c r="AE3829" s="12" t="s">
        <v>757</v>
      </c>
    </row>
    <row r="3830" spans="2:31" x14ac:dyDescent="0.2">
      <c r="B3830" t="str">
        <f ca="1">IF(ISNA(VLOOKUP(AA3830&amp;"_"&amp;AB3830&amp;"_"&amp;AC3830&amp;"_"&amp;AE3830,[1]挑战模式!$A:$AS,1,FALSE)),"",IF(VLOOKUP(AA3830&amp;"_"&amp;AB3830&amp;"_"&amp;AC3830&amp;"_"&amp;AE3830,[1]挑战模式!$A:$AS,14+AD3830,FALSE)="","","Monster_Season"&amp;AA3830&amp;"_Challenge"&amp;AB3830&amp;"_"&amp;AC3830&amp;"_"&amp;AD3830&amp;"_"&amp;AE3830))</f>
        <v/>
      </c>
      <c r="C3830" t="str">
        <f t="shared" ca="1" si="300"/>
        <v/>
      </c>
      <c r="E3830" t="str">
        <f ca="1">IF(B3830="","",VLOOKUP(AA3830&amp;"_"&amp;AB3830&amp;"_"&amp;AC3830&amp;"_"&amp;AE3830,[1]挑战模式!$A:$AS,26+AD3830,FALSE))</f>
        <v/>
      </c>
      <c r="F3830" t="str">
        <f ca="1">IF(B3830="","",VLOOKUP(VLOOKUP(AA3830&amp;"_"&amp;AB3830&amp;"_"&amp;AC3830&amp;"_"&amp;AE3830,[1]挑战模式!$A:$AS,14+AD3830,FALSE),[1]怪物!$B:$O,3,FALSE))</f>
        <v/>
      </c>
      <c r="G3830" t="str">
        <f t="shared" ca="1" si="301"/>
        <v/>
      </c>
      <c r="H3830" t="str">
        <f t="shared" ca="1" si="302"/>
        <v/>
      </c>
      <c r="I3830" t="str">
        <f t="shared" ca="1" si="303"/>
        <v/>
      </c>
      <c r="J3830" t="str">
        <f t="shared" ca="1" si="304"/>
        <v/>
      </c>
      <c r="K3830" t="str">
        <f t="shared" ca="1" si="304"/>
        <v/>
      </c>
      <c r="AA3830" s="8">
        <v>1</v>
      </c>
      <c r="AB3830" s="8">
        <v>5</v>
      </c>
      <c r="AC3830" s="8">
        <v>9</v>
      </c>
      <c r="AD3830" s="8">
        <v>1</v>
      </c>
      <c r="AE3830" s="12" t="s">
        <v>757</v>
      </c>
    </row>
    <row r="3831" spans="2:31" x14ac:dyDescent="0.2">
      <c r="B3831" t="str">
        <f ca="1">IF(ISNA(VLOOKUP(AA3831&amp;"_"&amp;AB3831&amp;"_"&amp;AC3831&amp;"_"&amp;AE3831,[1]挑战模式!$A:$AS,1,FALSE)),"",IF(VLOOKUP(AA3831&amp;"_"&amp;AB3831&amp;"_"&amp;AC3831&amp;"_"&amp;AE3831,[1]挑战模式!$A:$AS,14+AD3831,FALSE)="","","Monster_Season"&amp;AA3831&amp;"_Challenge"&amp;AB3831&amp;"_"&amp;AC3831&amp;"_"&amp;AD3831&amp;"_"&amp;AE3831))</f>
        <v/>
      </c>
      <c r="C3831" t="str">
        <f t="shared" ca="1" si="300"/>
        <v/>
      </c>
      <c r="E3831" t="str">
        <f ca="1">IF(B3831="","",VLOOKUP(AA3831&amp;"_"&amp;AB3831&amp;"_"&amp;AC3831&amp;"_"&amp;AE3831,[1]挑战模式!$A:$AS,26+AD3831,FALSE))</f>
        <v/>
      </c>
      <c r="F3831" t="str">
        <f ca="1">IF(B3831="","",VLOOKUP(VLOOKUP(AA3831&amp;"_"&amp;AB3831&amp;"_"&amp;AC3831&amp;"_"&amp;AE3831,[1]挑战模式!$A:$AS,14+AD3831,FALSE),[1]怪物!$B:$O,3,FALSE))</f>
        <v/>
      </c>
      <c r="G3831" t="str">
        <f t="shared" ca="1" si="301"/>
        <v/>
      </c>
      <c r="H3831" t="str">
        <f t="shared" ca="1" si="302"/>
        <v/>
      </c>
      <c r="I3831" t="str">
        <f t="shared" ca="1" si="303"/>
        <v/>
      </c>
      <c r="J3831" t="str">
        <f t="shared" ca="1" si="304"/>
        <v/>
      </c>
      <c r="K3831" t="str">
        <f t="shared" ca="1" si="304"/>
        <v/>
      </c>
      <c r="AA3831" s="8">
        <v>1</v>
      </c>
      <c r="AB3831" s="8">
        <v>5</v>
      </c>
      <c r="AC3831" s="8">
        <v>9</v>
      </c>
      <c r="AD3831" s="8">
        <v>2</v>
      </c>
      <c r="AE3831" s="12" t="s">
        <v>757</v>
      </c>
    </row>
    <row r="3832" spans="2:31" x14ac:dyDescent="0.2">
      <c r="B3832" t="str">
        <f ca="1">IF(ISNA(VLOOKUP(AA3832&amp;"_"&amp;AB3832&amp;"_"&amp;AC3832&amp;"_"&amp;AE3832,[1]挑战模式!$A:$AS,1,FALSE)),"",IF(VLOOKUP(AA3832&amp;"_"&amp;AB3832&amp;"_"&amp;AC3832&amp;"_"&amp;AE3832,[1]挑战模式!$A:$AS,14+AD3832,FALSE)="","","Monster_Season"&amp;AA3832&amp;"_Challenge"&amp;AB3832&amp;"_"&amp;AC3832&amp;"_"&amp;AD3832&amp;"_"&amp;AE3832))</f>
        <v/>
      </c>
      <c r="C3832" t="str">
        <f t="shared" ca="1" si="300"/>
        <v/>
      </c>
      <c r="E3832" t="str">
        <f ca="1">IF(B3832="","",VLOOKUP(AA3832&amp;"_"&amp;AB3832&amp;"_"&amp;AC3832&amp;"_"&amp;AE3832,[1]挑战模式!$A:$AS,26+AD3832,FALSE))</f>
        <v/>
      </c>
      <c r="F3832" t="str">
        <f ca="1">IF(B3832="","",VLOOKUP(VLOOKUP(AA3832&amp;"_"&amp;AB3832&amp;"_"&amp;AC3832&amp;"_"&amp;AE3832,[1]挑战模式!$A:$AS,14+AD3832,FALSE),[1]怪物!$B:$O,3,FALSE))</f>
        <v/>
      </c>
      <c r="G3832" t="str">
        <f t="shared" ca="1" si="301"/>
        <v/>
      </c>
      <c r="H3832" t="str">
        <f t="shared" ca="1" si="302"/>
        <v/>
      </c>
      <c r="I3832" t="str">
        <f t="shared" ca="1" si="303"/>
        <v/>
      </c>
      <c r="J3832" t="str">
        <f t="shared" ca="1" si="304"/>
        <v/>
      </c>
      <c r="K3832" t="str">
        <f t="shared" ca="1" si="304"/>
        <v/>
      </c>
      <c r="AA3832" s="8">
        <v>1</v>
      </c>
      <c r="AB3832" s="8">
        <v>5</v>
      </c>
      <c r="AC3832" s="8">
        <v>9</v>
      </c>
      <c r="AD3832" s="8">
        <v>3</v>
      </c>
      <c r="AE3832" s="12" t="s">
        <v>757</v>
      </c>
    </row>
    <row r="3833" spans="2:31" x14ac:dyDescent="0.2">
      <c r="B3833" t="str">
        <f ca="1">IF(ISNA(VLOOKUP(AA3833&amp;"_"&amp;AB3833&amp;"_"&amp;AC3833&amp;"_"&amp;AE3833,[1]挑战模式!$A:$AS,1,FALSE)),"",IF(VLOOKUP(AA3833&amp;"_"&amp;AB3833&amp;"_"&amp;AC3833&amp;"_"&amp;AE3833,[1]挑战模式!$A:$AS,14+AD3833,FALSE)="","","Monster_Season"&amp;AA3833&amp;"_Challenge"&amp;AB3833&amp;"_"&amp;AC3833&amp;"_"&amp;AD3833&amp;"_"&amp;AE3833))</f>
        <v/>
      </c>
      <c r="C3833" t="str">
        <f t="shared" ca="1" si="300"/>
        <v/>
      </c>
      <c r="E3833" t="str">
        <f ca="1">IF(B3833="","",VLOOKUP(AA3833&amp;"_"&amp;AB3833&amp;"_"&amp;AC3833&amp;"_"&amp;AE3833,[1]挑战模式!$A:$AS,26+AD3833,FALSE))</f>
        <v/>
      </c>
      <c r="F3833" t="str">
        <f ca="1">IF(B3833="","",VLOOKUP(VLOOKUP(AA3833&amp;"_"&amp;AB3833&amp;"_"&amp;AC3833&amp;"_"&amp;AE3833,[1]挑战模式!$A:$AS,14+AD3833,FALSE),[1]怪物!$B:$O,3,FALSE))</f>
        <v/>
      </c>
      <c r="G3833" t="str">
        <f t="shared" ca="1" si="301"/>
        <v/>
      </c>
      <c r="H3833" t="str">
        <f t="shared" ca="1" si="302"/>
        <v/>
      </c>
      <c r="I3833" t="str">
        <f t="shared" ca="1" si="303"/>
        <v/>
      </c>
      <c r="J3833" t="str">
        <f t="shared" ca="1" si="304"/>
        <v/>
      </c>
      <c r="K3833" t="str">
        <f t="shared" ca="1" si="304"/>
        <v/>
      </c>
      <c r="AA3833" s="8">
        <v>1</v>
      </c>
      <c r="AB3833" s="8">
        <v>5</v>
      </c>
      <c r="AC3833" s="8">
        <v>9</v>
      </c>
      <c r="AD3833" s="8">
        <v>4</v>
      </c>
      <c r="AE3833" s="12" t="s">
        <v>757</v>
      </c>
    </row>
    <row r="3834" spans="2:31" x14ac:dyDescent="0.2">
      <c r="B3834" t="str">
        <f ca="1">IF(ISNA(VLOOKUP(AA3834&amp;"_"&amp;AB3834&amp;"_"&amp;AC3834&amp;"_"&amp;AE3834,[1]挑战模式!$A:$AS,1,FALSE)),"",IF(VLOOKUP(AA3834&amp;"_"&amp;AB3834&amp;"_"&amp;AC3834&amp;"_"&amp;AE3834,[1]挑战模式!$A:$AS,14+AD3834,FALSE)="","","Monster_Season"&amp;AA3834&amp;"_Challenge"&amp;AB3834&amp;"_"&amp;AC3834&amp;"_"&amp;AD3834&amp;"_"&amp;AE3834))</f>
        <v/>
      </c>
      <c r="C3834" t="str">
        <f t="shared" ca="1" si="300"/>
        <v/>
      </c>
      <c r="E3834" t="str">
        <f ca="1">IF(B3834="","",VLOOKUP(AA3834&amp;"_"&amp;AB3834&amp;"_"&amp;AC3834&amp;"_"&amp;AE3834,[1]挑战模式!$A:$AS,26+AD3834,FALSE))</f>
        <v/>
      </c>
      <c r="F3834" t="str">
        <f ca="1">IF(B3834="","",VLOOKUP(VLOOKUP(AA3834&amp;"_"&amp;AB3834&amp;"_"&amp;AC3834&amp;"_"&amp;AE3834,[1]挑战模式!$A:$AS,14+AD3834,FALSE),[1]怪物!$B:$O,3,FALSE))</f>
        <v/>
      </c>
      <c r="G3834" t="str">
        <f t="shared" ca="1" si="301"/>
        <v/>
      </c>
      <c r="H3834" t="str">
        <f t="shared" ca="1" si="302"/>
        <v/>
      </c>
      <c r="I3834" t="str">
        <f t="shared" ca="1" si="303"/>
        <v/>
      </c>
      <c r="J3834" t="str">
        <f t="shared" ca="1" si="304"/>
        <v/>
      </c>
      <c r="K3834" t="str">
        <f t="shared" ca="1" si="304"/>
        <v/>
      </c>
      <c r="AA3834" s="8">
        <v>1</v>
      </c>
      <c r="AB3834" s="8">
        <v>5</v>
      </c>
      <c r="AC3834" s="8">
        <v>9</v>
      </c>
      <c r="AD3834" s="8">
        <v>5</v>
      </c>
      <c r="AE3834" s="12" t="s">
        <v>757</v>
      </c>
    </row>
    <row r="3835" spans="2:31" x14ac:dyDescent="0.2">
      <c r="B3835" t="str">
        <f ca="1">IF(ISNA(VLOOKUP(AA3835&amp;"_"&amp;AB3835&amp;"_"&amp;AC3835&amp;"_"&amp;AE3835,[1]挑战模式!$A:$AS,1,FALSE)),"",IF(VLOOKUP(AA3835&amp;"_"&amp;AB3835&amp;"_"&amp;AC3835&amp;"_"&amp;AE3835,[1]挑战模式!$A:$AS,14+AD3835,FALSE)="","","Monster_Season"&amp;AA3835&amp;"_Challenge"&amp;AB3835&amp;"_"&amp;AC3835&amp;"_"&amp;AD3835&amp;"_"&amp;AE3835))</f>
        <v/>
      </c>
      <c r="C3835" t="str">
        <f t="shared" ca="1" si="300"/>
        <v/>
      </c>
      <c r="E3835" t="str">
        <f ca="1">IF(B3835="","",VLOOKUP(AA3835&amp;"_"&amp;AB3835&amp;"_"&amp;AC3835&amp;"_"&amp;AE3835,[1]挑战模式!$A:$AS,26+AD3835,FALSE))</f>
        <v/>
      </c>
      <c r="F3835" t="str">
        <f ca="1">IF(B3835="","",VLOOKUP(VLOOKUP(AA3835&amp;"_"&amp;AB3835&amp;"_"&amp;AC3835&amp;"_"&amp;AE3835,[1]挑战模式!$A:$AS,14+AD3835,FALSE),[1]怪物!$B:$O,3,FALSE))</f>
        <v/>
      </c>
      <c r="G3835" t="str">
        <f t="shared" ca="1" si="301"/>
        <v/>
      </c>
      <c r="H3835" t="str">
        <f t="shared" ca="1" si="302"/>
        <v/>
      </c>
      <c r="I3835" t="str">
        <f t="shared" ca="1" si="303"/>
        <v/>
      </c>
      <c r="J3835" t="str">
        <f t="shared" ca="1" si="304"/>
        <v/>
      </c>
      <c r="K3835" t="str">
        <f t="shared" ca="1" si="304"/>
        <v/>
      </c>
      <c r="AA3835" s="8">
        <v>1</v>
      </c>
      <c r="AB3835" s="8">
        <v>5</v>
      </c>
      <c r="AC3835" s="8">
        <v>10</v>
      </c>
      <c r="AD3835" s="8">
        <v>6</v>
      </c>
      <c r="AE3835" s="12" t="s">
        <v>757</v>
      </c>
    </row>
    <row r="3836" spans="2:31" x14ac:dyDescent="0.2">
      <c r="B3836" t="str">
        <f ca="1">IF(ISNA(VLOOKUP(AA3836&amp;"_"&amp;AB3836&amp;"_"&amp;AC3836&amp;"_"&amp;AE3836,[1]挑战模式!$A:$AS,1,FALSE)),"",IF(VLOOKUP(AA3836&amp;"_"&amp;AB3836&amp;"_"&amp;AC3836&amp;"_"&amp;AE3836,[1]挑战模式!$A:$AS,14+AD3836,FALSE)="","","Monster_Season"&amp;AA3836&amp;"_Challenge"&amp;AB3836&amp;"_"&amp;AC3836&amp;"_"&amp;AD3836&amp;"_"&amp;AE3836))</f>
        <v/>
      </c>
      <c r="C3836" t="str">
        <f t="shared" ca="1" si="300"/>
        <v/>
      </c>
      <c r="E3836" t="str">
        <f ca="1">IF(B3836="","",VLOOKUP(AA3836&amp;"_"&amp;AB3836&amp;"_"&amp;AC3836&amp;"_"&amp;AE3836,[1]挑战模式!$A:$AS,26+AD3836,FALSE))</f>
        <v/>
      </c>
      <c r="F3836" t="str">
        <f ca="1">IF(B3836="","",VLOOKUP(VLOOKUP(AA3836&amp;"_"&amp;AB3836&amp;"_"&amp;AC3836&amp;"_"&amp;AE3836,[1]挑战模式!$A:$AS,14+AD3836,FALSE),[1]怪物!$B:$O,3,FALSE))</f>
        <v/>
      </c>
      <c r="G3836" t="str">
        <f t="shared" ca="1" si="301"/>
        <v/>
      </c>
      <c r="H3836" t="str">
        <f t="shared" ca="1" si="302"/>
        <v/>
      </c>
      <c r="I3836" t="str">
        <f t="shared" ca="1" si="303"/>
        <v/>
      </c>
      <c r="J3836" t="str">
        <f t="shared" ca="1" si="304"/>
        <v/>
      </c>
      <c r="K3836" t="str">
        <f t="shared" ca="1" si="304"/>
        <v/>
      </c>
      <c r="AA3836" s="8">
        <v>1</v>
      </c>
      <c r="AB3836" s="8">
        <v>5</v>
      </c>
      <c r="AC3836" s="8">
        <v>10</v>
      </c>
      <c r="AD3836" s="8">
        <v>1</v>
      </c>
      <c r="AE3836" s="12" t="s">
        <v>757</v>
      </c>
    </row>
    <row r="3837" spans="2:31" x14ac:dyDescent="0.2">
      <c r="B3837" t="str">
        <f ca="1">IF(ISNA(VLOOKUP(AA3837&amp;"_"&amp;AB3837&amp;"_"&amp;AC3837&amp;"_"&amp;AE3837,[1]挑战模式!$A:$AS,1,FALSE)),"",IF(VLOOKUP(AA3837&amp;"_"&amp;AB3837&amp;"_"&amp;AC3837&amp;"_"&amp;AE3837,[1]挑战模式!$A:$AS,14+AD3837,FALSE)="","","Monster_Season"&amp;AA3837&amp;"_Challenge"&amp;AB3837&amp;"_"&amp;AC3837&amp;"_"&amp;AD3837&amp;"_"&amp;AE3837))</f>
        <v/>
      </c>
      <c r="C3837" t="str">
        <f t="shared" ca="1" si="300"/>
        <v/>
      </c>
      <c r="E3837" t="str">
        <f ca="1">IF(B3837="","",VLOOKUP(AA3837&amp;"_"&amp;AB3837&amp;"_"&amp;AC3837&amp;"_"&amp;AE3837,[1]挑战模式!$A:$AS,26+AD3837,FALSE))</f>
        <v/>
      </c>
      <c r="F3837" t="str">
        <f ca="1">IF(B3837="","",VLOOKUP(VLOOKUP(AA3837&amp;"_"&amp;AB3837&amp;"_"&amp;AC3837&amp;"_"&amp;AE3837,[1]挑战模式!$A:$AS,14+AD3837,FALSE),[1]怪物!$B:$O,3,FALSE))</f>
        <v/>
      </c>
      <c r="G3837" t="str">
        <f t="shared" ca="1" si="301"/>
        <v/>
      </c>
      <c r="H3837" t="str">
        <f t="shared" ca="1" si="302"/>
        <v/>
      </c>
      <c r="I3837" t="str">
        <f t="shared" ca="1" si="303"/>
        <v/>
      </c>
      <c r="J3837" t="str">
        <f t="shared" ca="1" si="304"/>
        <v/>
      </c>
      <c r="K3837" t="str">
        <f t="shared" ca="1" si="304"/>
        <v/>
      </c>
      <c r="AA3837" s="8">
        <v>1</v>
      </c>
      <c r="AB3837" s="8">
        <v>5</v>
      </c>
      <c r="AC3837" s="8">
        <v>10</v>
      </c>
      <c r="AD3837" s="8">
        <v>2</v>
      </c>
      <c r="AE3837" s="12" t="s">
        <v>757</v>
      </c>
    </row>
    <row r="3838" spans="2:31" x14ac:dyDescent="0.2">
      <c r="B3838" t="str">
        <f ca="1">IF(ISNA(VLOOKUP(AA3838&amp;"_"&amp;AB3838&amp;"_"&amp;AC3838&amp;"_"&amp;AE3838,[1]挑战模式!$A:$AS,1,FALSE)),"",IF(VLOOKUP(AA3838&amp;"_"&amp;AB3838&amp;"_"&amp;AC3838&amp;"_"&amp;AE3838,[1]挑战模式!$A:$AS,14+AD3838,FALSE)="","","Monster_Season"&amp;AA3838&amp;"_Challenge"&amp;AB3838&amp;"_"&amp;AC3838&amp;"_"&amp;AD3838&amp;"_"&amp;AE3838))</f>
        <v/>
      </c>
      <c r="C3838" t="str">
        <f t="shared" ca="1" si="300"/>
        <v/>
      </c>
      <c r="E3838" t="str">
        <f ca="1">IF(B3838="","",VLOOKUP(AA3838&amp;"_"&amp;AB3838&amp;"_"&amp;AC3838&amp;"_"&amp;AE3838,[1]挑战模式!$A:$AS,26+AD3838,FALSE))</f>
        <v/>
      </c>
      <c r="F3838" t="str">
        <f ca="1">IF(B3838="","",VLOOKUP(VLOOKUP(AA3838&amp;"_"&amp;AB3838&amp;"_"&amp;AC3838&amp;"_"&amp;AE3838,[1]挑战模式!$A:$AS,14+AD3838,FALSE),[1]怪物!$B:$O,3,FALSE))</f>
        <v/>
      </c>
      <c r="G3838" t="str">
        <f t="shared" ca="1" si="301"/>
        <v/>
      </c>
      <c r="H3838" t="str">
        <f t="shared" ca="1" si="302"/>
        <v/>
      </c>
      <c r="I3838" t="str">
        <f t="shared" ca="1" si="303"/>
        <v/>
      </c>
      <c r="J3838" t="str">
        <f t="shared" ca="1" si="304"/>
        <v/>
      </c>
      <c r="K3838" t="str">
        <f t="shared" ca="1" si="304"/>
        <v/>
      </c>
      <c r="AA3838" s="8">
        <v>1</v>
      </c>
      <c r="AB3838" s="8">
        <v>5</v>
      </c>
      <c r="AC3838" s="8">
        <v>10</v>
      </c>
      <c r="AD3838" s="8">
        <v>3</v>
      </c>
      <c r="AE3838" s="12" t="s">
        <v>757</v>
      </c>
    </row>
    <row r="3839" spans="2:31" x14ac:dyDescent="0.2">
      <c r="B3839" t="str">
        <f ca="1">IF(ISNA(VLOOKUP(AA3839&amp;"_"&amp;AB3839&amp;"_"&amp;AC3839&amp;"_"&amp;AE3839,[1]挑战模式!$A:$AS,1,FALSE)),"",IF(VLOOKUP(AA3839&amp;"_"&amp;AB3839&amp;"_"&amp;AC3839&amp;"_"&amp;AE3839,[1]挑战模式!$A:$AS,14+AD3839,FALSE)="","","Monster_Season"&amp;AA3839&amp;"_Challenge"&amp;AB3839&amp;"_"&amp;AC3839&amp;"_"&amp;AD3839&amp;"_"&amp;AE3839))</f>
        <v/>
      </c>
      <c r="C3839" t="str">
        <f t="shared" ca="1" si="300"/>
        <v/>
      </c>
      <c r="E3839" t="str">
        <f ca="1">IF(B3839="","",VLOOKUP(AA3839&amp;"_"&amp;AB3839&amp;"_"&amp;AC3839&amp;"_"&amp;AE3839,[1]挑战模式!$A:$AS,26+AD3839,FALSE))</f>
        <v/>
      </c>
      <c r="F3839" t="str">
        <f ca="1">IF(B3839="","",VLOOKUP(VLOOKUP(AA3839&amp;"_"&amp;AB3839&amp;"_"&amp;AC3839&amp;"_"&amp;AE3839,[1]挑战模式!$A:$AS,14+AD3839,FALSE),[1]怪物!$B:$O,3,FALSE))</f>
        <v/>
      </c>
      <c r="G3839" t="str">
        <f t="shared" ca="1" si="301"/>
        <v/>
      </c>
      <c r="H3839" t="str">
        <f t="shared" ca="1" si="302"/>
        <v/>
      </c>
      <c r="I3839" t="str">
        <f t="shared" ca="1" si="303"/>
        <v/>
      </c>
      <c r="J3839" t="str">
        <f t="shared" ca="1" si="304"/>
        <v/>
      </c>
      <c r="K3839" t="str">
        <f t="shared" ca="1" si="304"/>
        <v/>
      </c>
      <c r="AA3839" s="8">
        <v>1</v>
      </c>
      <c r="AB3839" s="8">
        <v>5</v>
      </c>
      <c r="AC3839" s="8">
        <v>10</v>
      </c>
      <c r="AD3839" s="8">
        <v>4</v>
      </c>
      <c r="AE3839" s="12" t="s">
        <v>757</v>
      </c>
    </row>
    <row r="3840" spans="2:31" x14ac:dyDescent="0.2">
      <c r="B3840" t="str">
        <f ca="1">IF(ISNA(VLOOKUP(AA3840&amp;"_"&amp;AB3840&amp;"_"&amp;AC3840&amp;"_"&amp;AE3840,[1]挑战模式!$A:$AS,1,FALSE)),"",IF(VLOOKUP(AA3840&amp;"_"&amp;AB3840&amp;"_"&amp;AC3840&amp;"_"&amp;AE3840,[1]挑战模式!$A:$AS,14+AD3840,FALSE)="","","Monster_Season"&amp;AA3840&amp;"_Challenge"&amp;AB3840&amp;"_"&amp;AC3840&amp;"_"&amp;AD3840&amp;"_"&amp;AE3840))</f>
        <v/>
      </c>
      <c r="C3840" t="str">
        <f t="shared" ca="1" si="300"/>
        <v/>
      </c>
      <c r="E3840" t="str">
        <f ca="1">IF(B3840="","",VLOOKUP(AA3840&amp;"_"&amp;AB3840&amp;"_"&amp;AC3840&amp;"_"&amp;AE3840,[1]挑战模式!$A:$AS,26+AD3840,FALSE))</f>
        <v/>
      </c>
      <c r="F3840" t="str">
        <f ca="1">IF(B3840="","",VLOOKUP(VLOOKUP(AA3840&amp;"_"&amp;AB3840&amp;"_"&amp;AC3840&amp;"_"&amp;AE3840,[1]挑战模式!$A:$AS,14+AD3840,FALSE),[1]怪物!$B:$O,3,FALSE))</f>
        <v/>
      </c>
      <c r="G3840" t="str">
        <f t="shared" ca="1" si="301"/>
        <v/>
      </c>
      <c r="H3840" t="str">
        <f t="shared" ca="1" si="302"/>
        <v/>
      </c>
      <c r="I3840" t="str">
        <f t="shared" ca="1" si="303"/>
        <v/>
      </c>
      <c r="J3840" t="str">
        <f t="shared" ca="1" si="304"/>
        <v/>
      </c>
      <c r="K3840" t="str">
        <f t="shared" ca="1" si="304"/>
        <v/>
      </c>
      <c r="AA3840" s="8">
        <v>1</v>
      </c>
      <c r="AB3840" s="8">
        <v>5</v>
      </c>
      <c r="AC3840" s="8">
        <v>10</v>
      </c>
      <c r="AD3840" s="8">
        <v>5</v>
      </c>
      <c r="AE3840" s="12" t="s">
        <v>757</v>
      </c>
    </row>
    <row r="3841" spans="2:31" x14ac:dyDescent="0.2">
      <c r="B3841" t="str">
        <f ca="1">IF(ISNA(VLOOKUP(AA3841&amp;"_"&amp;AB3841&amp;"_"&amp;AC3841&amp;"_"&amp;AE3841,[1]挑战模式!$A:$AS,1,FALSE)),"",IF(VLOOKUP(AA3841&amp;"_"&amp;AB3841&amp;"_"&amp;AC3841&amp;"_"&amp;AE3841,[1]挑战模式!$A:$AS,14+AD3841,FALSE)="","","Monster_Season"&amp;AA3841&amp;"_Challenge"&amp;AB3841&amp;"_"&amp;AC3841&amp;"_"&amp;AD3841&amp;"_"&amp;AE3841))</f>
        <v>Monster_Season2_Challenge1_1_1_Normal</v>
      </c>
      <c r="C3841">
        <f t="shared" ca="1" si="300"/>
        <v>1</v>
      </c>
      <c r="E3841">
        <f ca="1">IF(B3841="","",VLOOKUP(AA3841&amp;"_"&amp;AB3841&amp;"_"&amp;AC3841&amp;"_"&amp;AE3841,[1]挑战模式!$A:$AS,26+AD3841,FALSE))</f>
        <v>194</v>
      </c>
      <c r="F3841">
        <f ca="1">IF(B3841="","",VLOOKUP(VLOOKUP(AA3841&amp;"_"&amp;AB3841&amp;"_"&amp;AC3841&amp;"_"&amp;AE3841,[1]挑战模式!$A:$AS,14+AD3841,FALSE),[1]怪物!$B:$O,3,FALSE))</f>
        <v>1</v>
      </c>
      <c r="G3841">
        <f t="shared" ca="1" si="301"/>
        <v>0</v>
      </c>
      <c r="H3841">
        <f t="shared" ca="1" si="302"/>
        <v>0</v>
      </c>
      <c r="I3841">
        <f t="shared" ca="1" si="303"/>
        <v>0</v>
      </c>
      <c r="J3841">
        <f t="shared" ca="1" si="304"/>
        <v>0</v>
      </c>
      <c r="K3841">
        <f t="shared" ca="1" si="304"/>
        <v>0</v>
      </c>
      <c r="AA3841" s="8">
        <v>2</v>
      </c>
      <c r="AB3841" s="8">
        <v>1</v>
      </c>
      <c r="AC3841" s="8">
        <v>1</v>
      </c>
      <c r="AD3841" s="8">
        <v>1</v>
      </c>
      <c r="AE3841" s="12" t="s">
        <v>757</v>
      </c>
    </row>
    <row r="3842" spans="2:31" x14ac:dyDescent="0.2">
      <c r="B3842" t="str">
        <f ca="1">IF(ISNA(VLOOKUP(AA3842&amp;"_"&amp;AB3842&amp;"_"&amp;AC3842&amp;"_"&amp;AE3842,[1]挑战模式!$A:$AS,1,FALSE)),"",IF(VLOOKUP(AA3842&amp;"_"&amp;AB3842&amp;"_"&amp;AC3842&amp;"_"&amp;AE3842,[1]挑战模式!$A:$AS,14+AD3842,FALSE)="","","Monster_Season"&amp;AA3842&amp;"_Challenge"&amp;AB3842&amp;"_"&amp;AC3842&amp;"_"&amp;AD3842&amp;"_"&amp;AE3842))</f>
        <v/>
      </c>
      <c r="C3842" t="str">
        <f t="shared" ca="1" si="300"/>
        <v/>
      </c>
      <c r="E3842" t="str">
        <f ca="1">IF(B3842="","",VLOOKUP(AA3842&amp;"_"&amp;AB3842&amp;"_"&amp;AC3842&amp;"_"&amp;AE3842,[1]挑战模式!$A:$AS,26+AD3842,FALSE))</f>
        <v/>
      </c>
      <c r="F3842" t="str">
        <f ca="1">IF(B3842="","",VLOOKUP(VLOOKUP(AA3842&amp;"_"&amp;AB3842&amp;"_"&amp;AC3842&amp;"_"&amp;AE3842,[1]挑战模式!$A:$AS,14+AD3842,FALSE),[1]怪物!$B:$O,3,FALSE))</f>
        <v/>
      </c>
      <c r="G3842" t="str">
        <f t="shared" ca="1" si="301"/>
        <v/>
      </c>
      <c r="H3842" t="str">
        <f t="shared" ca="1" si="302"/>
        <v/>
      </c>
      <c r="I3842" t="str">
        <f t="shared" ca="1" si="303"/>
        <v/>
      </c>
      <c r="J3842" t="str">
        <f t="shared" ca="1" si="304"/>
        <v/>
      </c>
      <c r="K3842" t="str">
        <f t="shared" ca="1" si="304"/>
        <v/>
      </c>
      <c r="AA3842" s="8">
        <v>2</v>
      </c>
      <c r="AB3842" s="8">
        <v>1</v>
      </c>
      <c r="AC3842" s="8">
        <v>1</v>
      </c>
      <c r="AD3842" s="8">
        <v>2</v>
      </c>
      <c r="AE3842" s="12" t="s">
        <v>757</v>
      </c>
    </row>
    <row r="3843" spans="2:31" x14ac:dyDescent="0.2">
      <c r="B3843" t="str">
        <f ca="1">IF(ISNA(VLOOKUP(AA3843&amp;"_"&amp;AB3843&amp;"_"&amp;AC3843&amp;"_"&amp;AE3843,[1]挑战模式!$A:$AS,1,FALSE)),"",IF(VLOOKUP(AA3843&amp;"_"&amp;AB3843&amp;"_"&amp;AC3843&amp;"_"&amp;AE3843,[1]挑战模式!$A:$AS,14+AD3843,FALSE)="","","Monster_Season"&amp;AA3843&amp;"_Challenge"&amp;AB3843&amp;"_"&amp;AC3843&amp;"_"&amp;AD3843&amp;"_"&amp;AE3843))</f>
        <v/>
      </c>
      <c r="C3843" t="str">
        <f t="shared" ca="1" si="300"/>
        <v/>
      </c>
      <c r="E3843" t="str">
        <f ca="1">IF(B3843="","",VLOOKUP(AA3843&amp;"_"&amp;AB3843&amp;"_"&amp;AC3843&amp;"_"&amp;AE3843,[1]挑战模式!$A:$AS,26+AD3843,FALSE))</f>
        <v/>
      </c>
      <c r="F3843" t="str">
        <f ca="1">IF(B3843="","",VLOOKUP(VLOOKUP(AA3843&amp;"_"&amp;AB3843&amp;"_"&amp;AC3843&amp;"_"&amp;AE3843,[1]挑战模式!$A:$AS,14+AD3843,FALSE),[1]怪物!$B:$O,3,FALSE))</f>
        <v/>
      </c>
      <c r="G3843" t="str">
        <f t="shared" ca="1" si="301"/>
        <v/>
      </c>
      <c r="H3843" t="str">
        <f t="shared" ca="1" si="302"/>
        <v/>
      </c>
      <c r="I3843" t="str">
        <f t="shared" ca="1" si="303"/>
        <v/>
      </c>
      <c r="J3843" t="str">
        <f t="shared" ca="1" si="304"/>
        <v/>
      </c>
      <c r="K3843" t="str">
        <f t="shared" ca="1" si="304"/>
        <v/>
      </c>
      <c r="AA3843" s="8">
        <v>2</v>
      </c>
      <c r="AB3843" s="8">
        <v>1</v>
      </c>
      <c r="AC3843" s="8">
        <v>1</v>
      </c>
      <c r="AD3843" s="8">
        <v>3</v>
      </c>
      <c r="AE3843" s="12" t="s">
        <v>757</v>
      </c>
    </row>
    <row r="3844" spans="2:31" x14ac:dyDescent="0.2">
      <c r="B3844" t="str">
        <f ca="1">IF(ISNA(VLOOKUP(AA3844&amp;"_"&amp;AB3844&amp;"_"&amp;AC3844&amp;"_"&amp;AE3844,[1]挑战模式!$A:$AS,1,FALSE)),"",IF(VLOOKUP(AA3844&amp;"_"&amp;AB3844&amp;"_"&amp;AC3844&amp;"_"&amp;AE3844,[1]挑战模式!$A:$AS,14+AD3844,FALSE)="","","Monster_Season"&amp;AA3844&amp;"_Challenge"&amp;AB3844&amp;"_"&amp;AC3844&amp;"_"&amp;AD3844&amp;"_"&amp;AE3844))</f>
        <v/>
      </c>
      <c r="C3844" t="str">
        <f t="shared" ca="1" si="300"/>
        <v/>
      </c>
      <c r="E3844" t="str">
        <f ca="1">IF(B3844="","",VLOOKUP(AA3844&amp;"_"&amp;AB3844&amp;"_"&amp;AC3844&amp;"_"&amp;AE3844,[1]挑战模式!$A:$AS,26+AD3844,FALSE))</f>
        <v/>
      </c>
      <c r="F3844" t="str">
        <f ca="1">IF(B3844="","",VLOOKUP(VLOOKUP(AA3844&amp;"_"&amp;AB3844&amp;"_"&amp;AC3844&amp;"_"&amp;AE3844,[1]挑战模式!$A:$AS,14+AD3844,FALSE),[1]怪物!$B:$O,3,FALSE))</f>
        <v/>
      </c>
      <c r="G3844" t="str">
        <f t="shared" ca="1" si="301"/>
        <v/>
      </c>
      <c r="H3844" t="str">
        <f t="shared" ca="1" si="302"/>
        <v/>
      </c>
      <c r="I3844" t="str">
        <f t="shared" ca="1" si="303"/>
        <v/>
      </c>
      <c r="J3844" t="str">
        <f t="shared" ca="1" si="304"/>
        <v/>
      </c>
      <c r="K3844" t="str">
        <f t="shared" ca="1" si="304"/>
        <v/>
      </c>
      <c r="AA3844" s="8">
        <v>2</v>
      </c>
      <c r="AB3844" s="8">
        <v>1</v>
      </c>
      <c r="AC3844" s="8">
        <v>1</v>
      </c>
      <c r="AD3844" s="8">
        <v>4</v>
      </c>
      <c r="AE3844" s="12" t="s">
        <v>757</v>
      </c>
    </row>
    <row r="3845" spans="2:31" x14ac:dyDescent="0.2">
      <c r="B3845" t="str">
        <f ca="1">IF(ISNA(VLOOKUP(AA3845&amp;"_"&amp;AB3845&amp;"_"&amp;AC3845&amp;"_"&amp;AE3845,[1]挑战模式!$A:$AS,1,FALSE)),"",IF(VLOOKUP(AA3845&amp;"_"&amp;AB3845&amp;"_"&amp;AC3845&amp;"_"&amp;AE3845,[1]挑战模式!$A:$AS,14+AD3845,FALSE)="","","Monster_Season"&amp;AA3845&amp;"_Challenge"&amp;AB3845&amp;"_"&amp;AC3845&amp;"_"&amp;AD3845&amp;"_"&amp;AE3845))</f>
        <v/>
      </c>
      <c r="C3845" t="str">
        <f t="shared" ca="1" si="300"/>
        <v/>
      </c>
      <c r="E3845" t="str">
        <f ca="1">IF(B3845="","",VLOOKUP(AA3845&amp;"_"&amp;AB3845&amp;"_"&amp;AC3845&amp;"_"&amp;AE3845,[1]挑战模式!$A:$AS,26+AD3845,FALSE))</f>
        <v/>
      </c>
      <c r="F3845" t="str">
        <f ca="1">IF(B3845="","",VLOOKUP(VLOOKUP(AA3845&amp;"_"&amp;AB3845&amp;"_"&amp;AC3845&amp;"_"&amp;AE3845,[1]挑战模式!$A:$AS,14+AD3845,FALSE),[1]怪物!$B:$O,3,FALSE))</f>
        <v/>
      </c>
      <c r="G3845" t="str">
        <f t="shared" ca="1" si="301"/>
        <v/>
      </c>
      <c r="H3845" t="str">
        <f t="shared" ca="1" si="302"/>
        <v/>
      </c>
      <c r="I3845" t="str">
        <f t="shared" ca="1" si="303"/>
        <v/>
      </c>
      <c r="J3845" t="str">
        <f t="shared" ca="1" si="304"/>
        <v/>
      </c>
      <c r="K3845" t="str">
        <f t="shared" ca="1" si="304"/>
        <v/>
      </c>
      <c r="AA3845" s="8">
        <v>2</v>
      </c>
      <c r="AB3845" s="8">
        <v>1</v>
      </c>
      <c r="AC3845" s="8">
        <v>1</v>
      </c>
      <c r="AD3845" s="8">
        <v>5</v>
      </c>
      <c r="AE3845" s="12" t="s">
        <v>757</v>
      </c>
    </row>
    <row r="3846" spans="2:31" x14ac:dyDescent="0.2">
      <c r="B3846" t="str">
        <f ca="1">IF(ISNA(VLOOKUP(AA3846&amp;"_"&amp;AB3846&amp;"_"&amp;AC3846&amp;"_"&amp;AE3846,[1]挑战模式!$A:$AS,1,FALSE)),"",IF(VLOOKUP(AA3846&amp;"_"&amp;AB3846&amp;"_"&amp;AC3846&amp;"_"&amp;AE3846,[1]挑战模式!$A:$AS,14+AD3846,FALSE)="","","Monster_Season"&amp;AA3846&amp;"_Challenge"&amp;AB3846&amp;"_"&amp;AC3846&amp;"_"&amp;AD3846&amp;"_"&amp;AE3846))</f>
        <v/>
      </c>
      <c r="C3846" t="str">
        <f t="shared" ca="1" si="300"/>
        <v/>
      </c>
      <c r="E3846" t="str">
        <f ca="1">IF(B3846="","",VLOOKUP(AA3846&amp;"_"&amp;AB3846&amp;"_"&amp;AC3846&amp;"_"&amp;AE3846,[1]挑战模式!$A:$AS,26+AD3846,FALSE))</f>
        <v/>
      </c>
      <c r="F3846" t="str">
        <f ca="1">IF(B3846="","",VLOOKUP(VLOOKUP(AA3846&amp;"_"&amp;AB3846&amp;"_"&amp;AC3846&amp;"_"&amp;AE3846,[1]挑战模式!$A:$AS,14+AD3846,FALSE),[1]怪物!$B:$O,3,FALSE))</f>
        <v/>
      </c>
      <c r="G3846" t="str">
        <f t="shared" ca="1" si="301"/>
        <v/>
      </c>
      <c r="H3846" t="str">
        <f t="shared" ca="1" si="302"/>
        <v/>
      </c>
      <c r="I3846" t="str">
        <f t="shared" ca="1" si="303"/>
        <v/>
      </c>
      <c r="J3846" t="str">
        <f t="shared" ca="1" si="304"/>
        <v/>
      </c>
      <c r="K3846" t="str">
        <f t="shared" ca="1" si="304"/>
        <v/>
      </c>
      <c r="AA3846" s="8">
        <v>2</v>
      </c>
      <c r="AB3846" s="8">
        <v>1</v>
      </c>
      <c r="AC3846" s="8">
        <v>1</v>
      </c>
      <c r="AD3846" s="8">
        <v>6</v>
      </c>
      <c r="AE3846" s="12" t="s">
        <v>757</v>
      </c>
    </row>
    <row r="3847" spans="2:31" x14ac:dyDescent="0.2">
      <c r="B3847" t="str">
        <f ca="1">IF(ISNA(VLOOKUP(AA3847&amp;"_"&amp;AB3847&amp;"_"&amp;AC3847&amp;"_"&amp;AE3847,[1]挑战模式!$A:$AS,1,FALSE)),"",IF(VLOOKUP(AA3847&amp;"_"&amp;AB3847&amp;"_"&amp;AC3847&amp;"_"&amp;AE3847,[1]挑战模式!$A:$AS,14+AD3847,FALSE)="","","Monster_Season"&amp;AA3847&amp;"_Challenge"&amp;AB3847&amp;"_"&amp;AC3847&amp;"_"&amp;AD3847&amp;"_"&amp;AE3847))</f>
        <v>Monster_Season2_Challenge1_2_1_Normal</v>
      </c>
      <c r="C3847">
        <f t="shared" ca="1" si="300"/>
        <v>1</v>
      </c>
      <c r="E3847">
        <f ca="1">IF(B3847="","",VLOOKUP(AA3847&amp;"_"&amp;AB3847&amp;"_"&amp;AC3847&amp;"_"&amp;AE3847,[1]挑战模式!$A:$AS,26+AD3847,FALSE))</f>
        <v>334</v>
      </c>
      <c r="F3847">
        <f ca="1">IF(B3847="","",VLOOKUP(VLOOKUP(AA3847&amp;"_"&amp;AB3847&amp;"_"&amp;AC3847&amp;"_"&amp;AE3847,[1]挑战模式!$A:$AS,14+AD3847,FALSE),[1]怪物!$B:$O,3,FALSE))</f>
        <v>1</v>
      </c>
      <c r="G3847">
        <f t="shared" ca="1" si="301"/>
        <v>0</v>
      </c>
      <c r="H3847">
        <f t="shared" ca="1" si="302"/>
        <v>0</v>
      </c>
      <c r="I3847">
        <f t="shared" ca="1" si="303"/>
        <v>0</v>
      </c>
      <c r="J3847">
        <f t="shared" ca="1" si="304"/>
        <v>0</v>
      </c>
      <c r="K3847">
        <f t="shared" ca="1" si="304"/>
        <v>0</v>
      </c>
      <c r="AA3847" s="8">
        <v>2</v>
      </c>
      <c r="AB3847" s="8">
        <v>1</v>
      </c>
      <c r="AC3847" s="8">
        <v>2</v>
      </c>
      <c r="AD3847" s="8">
        <v>1</v>
      </c>
      <c r="AE3847" s="12" t="s">
        <v>757</v>
      </c>
    </row>
    <row r="3848" spans="2:31" x14ac:dyDescent="0.2">
      <c r="B3848" t="str">
        <f ca="1">IF(ISNA(VLOOKUP(AA3848&amp;"_"&amp;AB3848&amp;"_"&amp;AC3848&amp;"_"&amp;AE3848,[1]挑战模式!$A:$AS,1,FALSE)),"",IF(VLOOKUP(AA3848&amp;"_"&amp;AB3848&amp;"_"&amp;AC3848&amp;"_"&amp;AE3848,[1]挑战模式!$A:$AS,14+AD3848,FALSE)="","","Monster_Season"&amp;AA3848&amp;"_Challenge"&amp;AB3848&amp;"_"&amp;AC3848&amp;"_"&amp;AD3848&amp;"_"&amp;AE3848))</f>
        <v>Monster_Season2_Challenge1_2_2_Normal</v>
      </c>
      <c r="C3848">
        <f t="shared" ca="1" si="300"/>
        <v>1</v>
      </c>
      <c r="E3848">
        <f ca="1">IF(B3848="","",VLOOKUP(AA3848&amp;"_"&amp;AB3848&amp;"_"&amp;AC3848&amp;"_"&amp;AE3848,[1]挑战模式!$A:$AS,26+AD3848,FALSE))</f>
        <v>334</v>
      </c>
      <c r="F3848">
        <f ca="1">IF(B3848="","",VLOOKUP(VLOOKUP(AA3848&amp;"_"&amp;AB3848&amp;"_"&amp;AC3848&amp;"_"&amp;AE3848,[1]挑战模式!$A:$AS,14+AD3848,FALSE),[1]怪物!$B:$O,3,FALSE))</f>
        <v>1</v>
      </c>
      <c r="G3848">
        <f t="shared" ca="1" si="301"/>
        <v>0</v>
      </c>
      <c r="H3848">
        <f t="shared" ca="1" si="302"/>
        <v>0</v>
      </c>
      <c r="I3848">
        <f t="shared" ca="1" si="303"/>
        <v>0</v>
      </c>
      <c r="J3848">
        <f t="shared" ca="1" si="304"/>
        <v>0</v>
      </c>
      <c r="K3848">
        <f t="shared" ca="1" si="304"/>
        <v>0</v>
      </c>
      <c r="AA3848" s="8">
        <v>2</v>
      </c>
      <c r="AB3848" s="8">
        <v>1</v>
      </c>
      <c r="AC3848" s="8">
        <v>2</v>
      </c>
      <c r="AD3848" s="8">
        <v>2</v>
      </c>
      <c r="AE3848" s="12" t="s">
        <v>757</v>
      </c>
    </row>
    <row r="3849" spans="2:31" x14ac:dyDescent="0.2">
      <c r="B3849" t="str">
        <f ca="1">IF(ISNA(VLOOKUP(AA3849&amp;"_"&amp;AB3849&amp;"_"&amp;AC3849&amp;"_"&amp;AE3849,[1]挑战模式!$A:$AS,1,FALSE)),"",IF(VLOOKUP(AA3849&amp;"_"&amp;AB3849&amp;"_"&amp;AC3849&amp;"_"&amp;AE3849,[1]挑战模式!$A:$AS,14+AD3849,FALSE)="","","Monster_Season"&amp;AA3849&amp;"_Challenge"&amp;AB3849&amp;"_"&amp;AC3849&amp;"_"&amp;AD3849&amp;"_"&amp;AE3849))</f>
        <v/>
      </c>
      <c r="C3849" t="str">
        <f t="shared" ref="C3849:C3912" ca="1" si="305">IF(B3849="","",1)</f>
        <v/>
      </c>
      <c r="E3849" t="str">
        <f ca="1">IF(B3849="","",VLOOKUP(AA3849&amp;"_"&amp;AB3849&amp;"_"&amp;AC3849&amp;"_"&amp;AE3849,[1]挑战模式!$A:$AS,26+AD3849,FALSE))</f>
        <v/>
      </c>
      <c r="F3849" t="str">
        <f ca="1">IF(B3849="","",VLOOKUP(VLOOKUP(AA3849&amp;"_"&amp;AB3849&amp;"_"&amp;AC3849&amp;"_"&amp;AE3849,[1]挑战模式!$A:$AS,14+AD3849,FALSE),[1]怪物!$B:$O,3,FALSE))</f>
        <v/>
      </c>
      <c r="G3849" t="str">
        <f t="shared" ref="G3849:G3912" ca="1" si="306">IF(B3849="","",0)</f>
        <v/>
      </c>
      <c r="H3849" t="str">
        <f t="shared" ref="H3849:H3912" ca="1" si="307">IF(B3849="","",0)</f>
        <v/>
      </c>
      <c r="I3849" t="str">
        <f t="shared" ref="I3849:I3912" ca="1" si="308">IF(B3849="","",0)</f>
        <v/>
      </c>
      <c r="J3849" t="str">
        <f t="shared" ref="J3849:K3912" ca="1" si="309">IF(B3849="","",0)</f>
        <v/>
      </c>
      <c r="K3849" t="str">
        <f t="shared" ca="1" si="309"/>
        <v/>
      </c>
      <c r="AA3849" s="8">
        <v>2</v>
      </c>
      <c r="AB3849" s="8">
        <v>1</v>
      </c>
      <c r="AC3849" s="8">
        <v>2</v>
      </c>
      <c r="AD3849" s="8">
        <v>3</v>
      </c>
      <c r="AE3849" s="12" t="s">
        <v>757</v>
      </c>
    </row>
    <row r="3850" spans="2:31" x14ac:dyDescent="0.2">
      <c r="B3850" t="str">
        <f ca="1">IF(ISNA(VLOOKUP(AA3850&amp;"_"&amp;AB3850&amp;"_"&amp;AC3850&amp;"_"&amp;AE3850,[1]挑战模式!$A:$AS,1,FALSE)),"",IF(VLOOKUP(AA3850&amp;"_"&amp;AB3850&amp;"_"&amp;AC3850&amp;"_"&amp;AE3850,[1]挑战模式!$A:$AS,14+AD3850,FALSE)="","","Monster_Season"&amp;AA3850&amp;"_Challenge"&amp;AB3850&amp;"_"&amp;AC3850&amp;"_"&amp;AD3850&amp;"_"&amp;AE3850))</f>
        <v/>
      </c>
      <c r="C3850" t="str">
        <f t="shared" ca="1" si="305"/>
        <v/>
      </c>
      <c r="E3850" t="str">
        <f ca="1">IF(B3850="","",VLOOKUP(AA3850&amp;"_"&amp;AB3850&amp;"_"&amp;AC3850&amp;"_"&amp;AE3850,[1]挑战模式!$A:$AS,26+AD3850,FALSE))</f>
        <v/>
      </c>
      <c r="F3850" t="str">
        <f ca="1">IF(B3850="","",VLOOKUP(VLOOKUP(AA3850&amp;"_"&amp;AB3850&amp;"_"&amp;AC3850&amp;"_"&amp;AE3850,[1]挑战模式!$A:$AS,14+AD3850,FALSE),[1]怪物!$B:$O,3,FALSE))</f>
        <v/>
      </c>
      <c r="G3850" t="str">
        <f t="shared" ca="1" si="306"/>
        <v/>
      </c>
      <c r="H3850" t="str">
        <f t="shared" ca="1" si="307"/>
        <v/>
      </c>
      <c r="I3850" t="str">
        <f t="shared" ca="1" si="308"/>
        <v/>
      </c>
      <c r="J3850" t="str">
        <f t="shared" ca="1" si="309"/>
        <v/>
      </c>
      <c r="K3850" t="str">
        <f t="shared" ca="1" si="309"/>
        <v/>
      </c>
      <c r="AA3850" s="8">
        <v>2</v>
      </c>
      <c r="AB3850" s="8">
        <v>1</v>
      </c>
      <c r="AC3850" s="8">
        <v>2</v>
      </c>
      <c r="AD3850" s="8">
        <v>4</v>
      </c>
      <c r="AE3850" s="12" t="s">
        <v>757</v>
      </c>
    </row>
    <row r="3851" spans="2:31" x14ac:dyDescent="0.2">
      <c r="B3851" t="str">
        <f ca="1">IF(ISNA(VLOOKUP(AA3851&amp;"_"&amp;AB3851&amp;"_"&amp;AC3851&amp;"_"&amp;AE3851,[1]挑战模式!$A:$AS,1,FALSE)),"",IF(VLOOKUP(AA3851&amp;"_"&amp;AB3851&amp;"_"&amp;AC3851&amp;"_"&amp;AE3851,[1]挑战模式!$A:$AS,14+AD3851,FALSE)="","","Monster_Season"&amp;AA3851&amp;"_Challenge"&amp;AB3851&amp;"_"&amp;AC3851&amp;"_"&amp;AD3851&amp;"_"&amp;AE3851))</f>
        <v/>
      </c>
      <c r="C3851" t="str">
        <f t="shared" ca="1" si="305"/>
        <v/>
      </c>
      <c r="E3851" t="str">
        <f ca="1">IF(B3851="","",VLOOKUP(AA3851&amp;"_"&amp;AB3851&amp;"_"&amp;AC3851&amp;"_"&amp;AE3851,[1]挑战模式!$A:$AS,26+AD3851,FALSE))</f>
        <v/>
      </c>
      <c r="F3851" t="str">
        <f ca="1">IF(B3851="","",VLOOKUP(VLOOKUP(AA3851&amp;"_"&amp;AB3851&amp;"_"&amp;AC3851&amp;"_"&amp;AE3851,[1]挑战模式!$A:$AS,14+AD3851,FALSE),[1]怪物!$B:$O,3,FALSE))</f>
        <v/>
      </c>
      <c r="G3851" t="str">
        <f t="shared" ca="1" si="306"/>
        <v/>
      </c>
      <c r="H3851" t="str">
        <f t="shared" ca="1" si="307"/>
        <v/>
      </c>
      <c r="I3851" t="str">
        <f t="shared" ca="1" si="308"/>
        <v/>
      </c>
      <c r="J3851" t="str">
        <f t="shared" ca="1" si="309"/>
        <v/>
      </c>
      <c r="K3851" t="str">
        <f t="shared" ca="1" si="309"/>
        <v/>
      </c>
      <c r="AA3851" s="8">
        <v>2</v>
      </c>
      <c r="AB3851" s="8">
        <v>1</v>
      </c>
      <c r="AC3851" s="8">
        <v>2</v>
      </c>
      <c r="AD3851" s="8">
        <v>5</v>
      </c>
      <c r="AE3851" s="12" t="s">
        <v>757</v>
      </c>
    </row>
    <row r="3852" spans="2:31" x14ac:dyDescent="0.2">
      <c r="B3852" t="str">
        <f ca="1">IF(ISNA(VLOOKUP(AA3852&amp;"_"&amp;AB3852&amp;"_"&amp;AC3852&amp;"_"&amp;AE3852,[1]挑战模式!$A:$AS,1,FALSE)),"",IF(VLOOKUP(AA3852&amp;"_"&amp;AB3852&amp;"_"&amp;AC3852&amp;"_"&amp;AE3852,[1]挑战模式!$A:$AS,14+AD3852,FALSE)="","","Monster_Season"&amp;AA3852&amp;"_Challenge"&amp;AB3852&amp;"_"&amp;AC3852&amp;"_"&amp;AD3852&amp;"_"&amp;AE3852))</f>
        <v/>
      </c>
      <c r="C3852" t="str">
        <f t="shared" ca="1" si="305"/>
        <v/>
      </c>
      <c r="E3852" t="str">
        <f ca="1">IF(B3852="","",VLOOKUP(AA3852&amp;"_"&amp;AB3852&amp;"_"&amp;AC3852&amp;"_"&amp;AE3852,[1]挑战模式!$A:$AS,26+AD3852,FALSE))</f>
        <v/>
      </c>
      <c r="F3852" t="str">
        <f ca="1">IF(B3852="","",VLOOKUP(VLOOKUP(AA3852&amp;"_"&amp;AB3852&amp;"_"&amp;AC3852&amp;"_"&amp;AE3852,[1]挑战模式!$A:$AS,14+AD3852,FALSE),[1]怪物!$B:$O,3,FALSE))</f>
        <v/>
      </c>
      <c r="G3852" t="str">
        <f t="shared" ca="1" si="306"/>
        <v/>
      </c>
      <c r="H3852" t="str">
        <f t="shared" ca="1" si="307"/>
        <v/>
      </c>
      <c r="I3852" t="str">
        <f t="shared" ca="1" si="308"/>
        <v/>
      </c>
      <c r="J3852" t="str">
        <f t="shared" ca="1" si="309"/>
        <v/>
      </c>
      <c r="K3852" t="str">
        <f t="shared" ca="1" si="309"/>
        <v/>
      </c>
      <c r="AA3852" s="8">
        <v>2</v>
      </c>
      <c r="AB3852" s="8">
        <v>1</v>
      </c>
      <c r="AC3852" s="8">
        <v>2</v>
      </c>
      <c r="AD3852" s="8">
        <v>6</v>
      </c>
      <c r="AE3852" s="12" t="s">
        <v>757</v>
      </c>
    </row>
    <row r="3853" spans="2:31" x14ac:dyDescent="0.2">
      <c r="B3853" t="str">
        <f ca="1">IF(ISNA(VLOOKUP(AA3853&amp;"_"&amp;AB3853&amp;"_"&amp;AC3853&amp;"_"&amp;AE3853,[1]挑战模式!$A:$AS,1,FALSE)),"",IF(VLOOKUP(AA3853&amp;"_"&amp;AB3853&amp;"_"&amp;AC3853&amp;"_"&amp;AE3853,[1]挑战模式!$A:$AS,14+AD3853,FALSE)="","","Monster_Season"&amp;AA3853&amp;"_Challenge"&amp;AB3853&amp;"_"&amp;AC3853&amp;"_"&amp;AD3853&amp;"_"&amp;AE3853))</f>
        <v>Monster_Season2_Challenge1_3_1_Normal</v>
      </c>
      <c r="C3853">
        <f t="shared" ca="1" si="305"/>
        <v>1</v>
      </c>
      <c r="E3853">
        <f ca="1">IF(B3853="","",VLOOKUP(AA3853&amp;"_"&amp;AB3853&amp;"_"&amp;AC3853&amp;"_"&amp;AE3853,[1]挑战模式!$A:$AS,26+AD3853,FALSE))</f>
        <v>474</v>
      </c>
      <c r="F3853">
        <f ca="1">IF(B3853="","",VLOOKUP(VLOOKUP(AA3853&amp;"_"&amp;AB3853&amp;"_"&amp;AC3853&amp;"_"&amp;AE3853,[1]挑战模式!$A:$AS,14+AD3853,FALSE),[1]怪物!$B:$O,3,FALSE))</f>
        <v>1</v>
      </c>
      <c r="G3853">
        <f t="shared" ca="1" si="306"/>
        <v>0</v>
      </c>
      <c r="H3853">
        <f t="shared" ca="1" si="307"/>
        <v>0</v>
      </c>
      <c r="I3853">
        <f t="shared" ca="1" si="308"/>
        <v>0</v>
      </c>
      <c r="J3853">
        <f t="shared" ca="1" si="309"/>
        <v>0</v>
      </c>
      <c r="K3853">
        <f t="shared" ca="1" si="309"/>
        <v>0</v>
      </c>
      <c r="AA3853" s="8">
        <v>2</v>
      </c>
      <c r="AB3853" s="8">
        <v>1</v>
      </c>
      <c r="AC3853" s="8">
        <v>3</v>
      </c>
      <c r="AD3853" s="8">
        <v>1</v>
      </c>
      <c r="AE3853" s="12" t="s">
        <v>757</v>
      </c>
    </row>
    <row r="3854" spans="2:31" x14ac:dyDescent="0.2">
      <c r="B3854" t="str">
        <f ca="1">IF(ISNA(VLOOKUP(AA3854&amp;"_"&amp;AB3854&amp;"_"&amp;AC3854&amp;"_"&amp;AE3854,[1]挑战模式!$A:$AS,1,FALSE)),"",IF(VLOOKUP(AA3854&amp;"_"&amp;AB3854&amp;"_"&amp;AC3854&amp;"_"&amp;AE3854,[1]挑战模式!$A:$AS,14+AD3854,FALSE)="","","Monster_Season"&amp;AA3854&amp;"_Challenge"&amp;AB3854&amp;"_"&amp;AC3854&amp;"_"&amp;AD3854&amp;"_"&amp;AE3854))</f>
        <v>Monster_Season2_Challenge1_3_2_Normal</v>
      </c>
      <c r="C3854">
        <f t="shared" ca="1" si="305"/>
        <v>1</v>
      </c>
      <c r="E3854">
        <f ca="1">IF(B3854="","",VLOOKUP(AA3854&amp;"_"&amp;AB3854&amp;"_"&amp;AC3854&amp;"_"&amp;AE3854,[1]挑战模式!$A:$AS,26+AD3854,FALSE))</f>
        <v>474</v>
      </c>
      <c r="F3854">
        <f ca="1">IF(B3854="","",VLOOKUP(VLOOKUP(AA3854&amp;"_"&amp;AB3854&amp;"_"&amp;AC3854&amp;"_"&amp;AE3854,[1]挑战模式!$A:$AS,14+AD3854,FALSE),[1]怪物!$B:$O,3,FALSE))</f>
        <v>1</v>
      </c>
      <c r="G3854">
        <f t="shared" ca="1" si="306"/>
        <v>0</v>
      </c>
      <c r="H3854">
        <f t="shared" ca="1" si="307"/>
        <v>0</v>
      </c>
      <c r="I3854">
        <f t="shared" ca="1" si="308"/>
        <v>0</v>
      </c>
      <c r="J3854">
        <f t="shared" ca="1" si="309"/>
        <v>0</v>
      </c>
      <c r="K3854">
        <f t="shared" ca="1" si="309"/>
        <v>0</v>
      </c>
      <c r="AA3854" s="8">
        <v>2</v>
      </c>
      <c r="AB3854" s="8">
        <v>1</v>
      </c>
      <c r="AC3854" s="8">
        <v>3</v>
      </c>
      <c r="AD3854" s="8">
        <v>2</v>
      </c>
      <c r="AE3854" s="12" t="s">
        <v>757</v>
      </c>
    </row>
    <row r="3855" spans="2:31" x14ac:dyDescent="0.2">
      <c r="B3855" t="str">
        <f ca="1">IF(ISNA(VLOOKUP(AA3855&amp;"_"&amp;AB3855&amp;"_"&amp;AC3855&amp;"_"&amp;AE3855,[1]挑战模式!$A:$AS,1,FALSE)),"",IF(VLOOKUP(AA3855&amp;"_"&amp;AB3855&amp;"_"&amp;AC3855&amp;"_"&amp;AE3855,[1]挑战模式!$A:$AS,14+AD3855,FALSE)="","","Monster_Season"&amp;AA3855&amp;"_Challenge"&amp;AB3855&amp;"_"&amp;AC3855&amp;"_"&amp;AD3855&amp;"_"&amp;AE3855))</f>
        <v/>
      </c>
      <c r="C3855" t="str">
        <f t="shared" ca="1" si="305"/>
        <v/>
      </c>
      <c r="E3855" t="str">
        <f ca="1">IF(B3855="","",VLOOKUP(AA3855&amp;"_"&amp;AB3855&amp;"_"&amp;AC3855&amp;"_"&amp;AE3855,[1]挑战模式!$A:$AS,26+AD3855,FALSE))</f>
        <v/>
      </c>
      <c r="F3855" t="str">
        <f ca="1">IF(B3855="","",VLOOKUP(VLOOKUP(AA3855&amp;"_"&amp;AB3855&amp;"_"&amp;AC3855&amp;"_"&amp;AE3855,[1]挑战模式!$A:$AS,14+AD3855,FALSE),[1]怪物!$B:$O,3,FALSE))</f>
        <v/>
      </c>
      <c r="G3855" t="str">
        <f t="shared" ca="1" si="306"/>
        <v/>
      </c>
      <c r="H3855" t="str">
        <f t="shared" ca="1" si="307"/>
        <v/>
      </c>
      <c r="I3855" t="str">
        <f t="shared" ca="1" si="308"/>
        <v/>
      </c>
      <c r="J3855" t="str">
        <f t="shared" ca="1" si="309"/>
        <v/>
      </c>
      <c r="K3855" t="str">
        <f t="shared" ca="1" si="309"/>
        <v/>
      </c>
      <c r="AA3855" s="8">
        <v>2</v>
      </c>
      <c r="AB3855" s="8">
        <v>1</v>
      </c>
      <c r="AC3855" s="8">
        <v>3</v>
      </c>
      <c r="AD3855" s="8">
        <v>3</v>
      </c>
      <c r="AE3855" s="12" t="s">
        <v>757</v>
      </c>
    </row>
    <row r="3856" spans="2:31" x14ac:dyDescent="0.2">
      <c r="B3856" t="str">
        <f ca="1">IF(ISNA(VLOOKUP(AA3856&amp;"_"&amp;AB3856&amp;"_"&amp;AC3856&amp;"_"&amp;AE3856,[1]挑战模式!$A:$AS,1,FALSE)),"",IF(VLOOKUP(AA3856&amp;"_"&amp;AB3856&amp;"_"&amp;AC3856&amp;"_"&amp;AE3856,[1]挑战模式!$A:$AS,14+AD3856,FALSE)="","","Monster_Season"&amp;AA3856&amp;"_Challenge"&amp;AB3856&amp;"_"&amp;AC3856&amp;"_"&amp;AD3856&amp;"_"&amp;AE3856))</f>
        <v/>
      </c>
      <c r="C3856" t="str">
        <f t="shared" ca="1" si="305"/>
        <v/>
      </c>
      <c r="E3856" t="str">
        <f ca="1">IF(B3856="","",VLOOKUP(AA3856&amp;"_"&amp;AB3856&amp;"_"&amp;AC3856&amp;"_"&amp;AE3856,[1]挑战模式!$A:$AS,26+AD3856,FALSE))</f>
        <v/>
      </c>
      <c r="F3856" t="str">
        <f ca="1">IF(B3856="","",VLOOKUP(VLOOKUP(AA3856&amp;"_"&amp;AB3856&amp;"_"&amp;AC3856&amp;"_"&amp;AE3856,[1]挑战模式!$A:$AS,14+AD3856,FALSE),[1]怪物!$B:$O,3,FALSE))</f>
        <v/>
      </c>
      <c r="G3856" t="str">
        <f t="shared" ca="1" si="306"/>
        <v/>
      </c>
      <c r="H3856" t="str">
        <f t="shared" ca="1" si="307"/>
        <v/>
      </c>
      <c r="I3856" t="str">
        <f t="shared" ca="1" si="308"/>
        <v/>
      </c>
      <c r="J3856" t="str">
        <f t="shared" ca="1" si="309"/>
        <v/>
      </c>
      <c r="K3856" t="str">
        <f t="shared" ca="1" si="309"/>
        <v/>
      </c>
      <c r="AA3856" s="8">
        <v>2</v>
      </c>
      <c r="AB3856" s="8">
        <v>1</v>
      </c>
      <c r="AC3856" s="8">
        <v>3</v>
      </c>
      <c r="AD3856" s="8">
        <v>4</v>
      </c>
      <c r="AE3856" s="12" t="s">
        <v>757</v>
      </c>
    </row>
    <row r="3857" spans="2:31" x14ac:dyDescent="0.2">
      <c r="B3857" t="str">
        <f ca="1">IF(ISNA(VLOOKUP(AA3857&amp;"_"&amp;AB3857&amp;"_"&amp;AC3857&amp;"_"&amp;AE3857,[1]挑战模式!$A:$AS,1,FALSE)),"",IF(VLOOKUP(AA3857&amp;"_"&amp;AB3857&amp;"_"&amp;AC3857&amp;"_"&amp;AE3857,[1]挑战模式!$A:$AS,14+AD3857,FALSE)="","","Monster_Season"&amp;AA3857&amp;"_Challenge"&amp;AB3857&amp;"_"&amp;AC3857&amp;"_"&amp;AD3857&amp;"_"&amp;AE3857))</f>
        <v/>
      </c>
      <c r="C3857" t="str">
        <f t="shared" ca="1" si="305"/>
        <v/>
      </c>
      <c r="E3857" t="str">
        <f ca="1">IF(B3857="","",VLOOKUP(AA3857&amp;"_"&amp;AB3857&amp;"_"&amp;AC3857&amp;"_"&amp;AE3857,[1]挑战模式!$A:$AS,26+AD3857,FALSE))</f>
        <v/>
      </c>
      <c r="F3857" t="str">
        <f ca="1">IF(B3857="","",VLOOKUP(VLOOKUP(AA3857&amp;"_"&amp;AB3857&amp;"_"&amp;AC3857&amp;"_"&amp;AE3857,[1]挑战模式!$A:$AS,14+AD3857,FALSE),[1]怪物!$B:$O,3,FALSE))</f>
        <v/>
      </c>
      <c r="G3857" t="str">
        <f t="shared" ca="1" si="306"/>
        <v/>
      </c>
      <c r="H3857" t="str">
        <f t="shared" ca="1" si="307"/>
        <v/>
      </c>
      <c r="I3857" t="str">
        <f t="shared" ca="1" si="308"/>
        <v/>
      </c>
      <c r="J3857" t="str">
        <f t="shared" ca="1" si="309"/>
        <v/>
      </c>
      <c r="K3857" t="str">
        <f t="shared" ca="1" si="309"/>
        <v/>
      </c>
      <c r="AA3857" s="8">
        <v>2</v>
      </c>
      <c r="AB3857" s="8">
        <v>1</v>
      </c>
      <c r="AC3857" s="8">
        <v>3</v>
      </c>
      <c r="AD3857" s="8">
        <v>5</v>
      </c>
      <c r="AE3857" s="12" t="s">
        <v>757</v>
      </c>
    </row>
    <row r="3858" spans="2:31" x14ac:dyDescent="0.2">
      <c r="B3858" t="str">
        <f ca="1">IF(ISNA(VLOOKUP(AA3858&amp;"_"&amp;AB3858&amp;"_"&amp;AC3858&amp;"_"&amp;AE3858,[1]挑战模式!$A:$AS,1,FALSE)),"",IF(VLOOKUP(AA3858&amp;"_"&amp;AB3858&amp;"_"&amp;AC3858&amp;"_"&amp;AE3858,[1]挑战模式!$A:$AS,14+AD3858,FALSE)="","","Monster_Season"&amp;AA3858&amp;"_Challenge"&amp;AB3858&amp;"_"&amp;AC3858&amp;"_"&amp;AD3858&amp;"_"&amp;AE3858))</f>
        <v/>
      </c>
      <c r="C3858" t="str">
        <f t="shared" ca="1" si="305"/>
        <v/>
      </c>
      <c r="E3858" t="str">
        <f ca="1">IF(B3858="","",VLOOKUP(AA3858&amp;"_"&amp;AB3858&amp;"_"&amp;AC3858&amp;"_"&amp;AE3858,[1]挑战模式!$A:$AS,26+AD3858,FALSE))</f>
        <v/>
      </c>
      <c r="F3858" t="str">
        <f ca="1">IF(B3858="","",VLOOKUP(VLOOKUP(AA3858&amp;"_"&amp;AB3858&amp;"_"&amp;AC3858&amp;"_"&amp;AE3858,[1]挑战模式!$A:$AS,14+AD3858,FALSE),[1]怪物!$B:$O,3,FALSE))</f>
        <v/>
      </c>
      <c r="G3858" t="str">
        <f t="shared" ca="1" si="306"/>
        <v/>
      </c>
      <c r="H3858" t="str">
        <f t="shared" ca="1" si="307"/>
        <v/>
      </c>
      <c r="I3858" t="str">
        <f t="shared" ca="1" si="308"/>
        <v/>
      </c>
      <c r="J3858" t="str">
        <f t="shared" ca="1" si="309"/>
        <v/>
      </c>
      <c r="K3858" t="str">
        <f t="shared" ca="1" si="309"/>
        <v/>
      </c>
      <c r="AA3858" s="8">
        <v>2</v>
      </c>
      <c r="AB3858" s="8">
        <v>1</v>
      </c>
      <c r="AC3858" s="8">
        <v>3</v>
      </c>
      <c r="AD3858" s="8">
        <v>6</v>
      </c>
      <c r="AE3858" s="12" t="s">
        <v>757</v>
      </c>
    </row>
    <row r="3859" spans="2:31" x14ac:dyDescent="0.2">
      <c r="B3859" t="str">
        <f ca="1">IF(ISNA(VLOOKUP(AA3859&amp;"_"&amp;AB3859&amp;"_"&amp;AC3859&amp;"_"&amp;AE3859,[1]挑战模式!$A:$AS,1,FALSE)),"",IF(VLOOKUP(AA3859&amp;"_"&amp;AB3859&amp;"_"&amp;AC3859&amp;"_"&amp;AE3859,[1]挑战模式!$A:$AS,14+AD3859,FALSE)="","","Monster_Season"&amp;AA3859&amp;"_Challenge"&amp;AB3859&amp;"_"&amp;AC3859&amp;"_"&amp;AD3859&amp;"_"&amp;AE3859))</f>
        <v>Monster_Season2_Challenge1_4_1_Normal</v>
      </c>
      <c r="C3859">
        <f t="shared" ca="1" si="305"/>
        <v>1</v>
      </c>
      <c r="E3859">
        <f ca="1">IF(B3859="","",VLOOKUP(AA3859&amp;"_"&amp;AB3859&amp;"_"&amp;AC3859&amp;"_"&amp;AE3859,[1]挑战模式!$A:$AS,26+AD3859,FALSE))</f>
        <v>609</v>
      </c>
      <c r="F3859">
        <f ca="1">IF(B3859="","",VLOOKUP(VLOOKUP(AA3859&amp;"_"&amp;AB3859&amp;"_"&amp;AC3859&amp;"_"&amp;AE3859,[1]挑战模式!$A:$AS,14+AD3859,FALSE),[1]怪物!$B:$O,3,FALSE))</f>
        <v>1</v>
      </c>
      <c r="G3859">
        <f t="shared" ca="1" si="306"/>
        <v>0</v>
      </c>
      <c r="H3859">
        <f t="shared" ca="1" si="307"/>
        <v>0</v>
      </c>
      <c r="I3859">
        <f t="shared" ca="1" si="308"/>
        <v>0</v>
      </c>
      <c r="J3859">
        <f t="shared" ca="1" si="309"/>
        <v>0</v>
      </c>
      <c r="K3859">
        <f t="shared" ca="1" si="309"/>
        <v>0</v>
      </c>
      <c r="AA3859" s="8">
        <v>2</v>
      </c>
      <c r="AB3859" s="8">
        <v>1</v>
      </c>
      <c r="AC3859" s="8">
        <v>4</v>
      </c>
      <c r="AD3859" s="8">
        <v>1</v>
      </c>
      <c r="AE3859" s="12" t="s">
        <v>757</v>
      </c>
    </row>
    <row r="3860" spans="2:31" x14ac:dyDescent="0.2">
      <c r="B3860" t="str">
        <f ca="1">IF(ISNA(VLOOKUP(AA3860&amp;"_"&amp;AB3860&amp;"_"&amp;AC3860&amp;"_"&amp;AE3860,[1]挑战模式!$A:$AS,1,FALSE)),"",IF(VLOOKUP(AA3860&amp;"_"&amp;AB3860&amp;"_"&amp;AC3860&amp;"_"&amp;AE3860,[1]挑战模式!$A:$AS,14+AD3860,FALSE)="","","Monster_Season"&amp;AA3860&amp;"_Challenge"&amp;AB3860&amp;"_"&amp;AC3860&amp;"_"&amp;AD3860&amp;"_"&amp;AE3860))</f>
        <v>Monster_Season2_Challenge1_4_2_Normal</v>
      </c>
      <c r="C3860">
        <f t="shared" ca="1" si="305"/>
        <v>1</v>
      </c>
      <c r="E3860">
        <f ca="1">IF(B3860="","",VLOOKUP(AA3860&amp;"_"&amp;AB3860&amp;"_"&amp;AC3860&amp;"_"&amp;AE3860,[1]挑战模式!$A:$AS,26+AD3860,FALSE))</f>
        <v>609</v>
      </c>
      <c r="F3860">
        <f ca="1">IF(B3860="","",VLOOKUP(VLOOKUP(AA3860&amp;"_"&amp;AB3860&amp;"_"&amp;AC3860&amp;"_"&amp;AE3860,[1]挑战模式!$A:$AS,14+AD3860,FALSE),[1]怪物!$B:$O,3,FALSE))</f>
        <v>1</v>
      </c>
      <c r="G3860">
        <f t="shared" ca="1" si="306"/>
        <v>0</v>
      </c>
      <c r="H3860">
        <f t="shared" ca="1" si="307"/>
        <v>0</v>
      </c>
      <c r="I3860">
        <f t="shared" ca="1" si="308"/>
        <v>0</v>
      </c>
      <c r="J3860">
        <f t="shared" ca="1" si="309"/>
        <v>0</v>
      </c>
      <c r="K3860">
        <f t="shared" ca="1" si="309"/>
        <v>0</v>
      </c>
      <c r="AA3860" s="8">
        <v>2</v>
      </c>
      <c r="AB3860" s="8">
        <v>1</v>
      </c>
      <c r="AC3860" s="8">
        <v>4</v>
      </c>
      <c r="AD3860" s="8">
        <v>2</v>
      </c>
      <c r="AE3860" s="12" t="s">
        <v>757</v>
      </c>
    </row>
    <row r="3861" spans="2:31" x14ac:dyDescent="0.2">
      <c r="B3861" t="str">
        <f ca="1">IF(ISNA(VLOOKUP(AA3861&amp;"_"&amp;AB3861&amp;"_"&amp;AC3861&amp;"_"&amp;AE3861,[1]挑战模式!$A:$AS,1,FALSE)),"",IF(VLOOKUP(AA3861&amp;"_"&amp;AB3861&amp;"_"&amp;AC3861&amp;"_"&amp;AE3861,[1]挑战模式!$A:$AS,14+AD3861,FALSE)="","","Monster_Season"&amp;AA3861&amp;"_Challenge"&amp;AB3861&amp;"_"&amp;AC3861&amp;"_"&amp;AD3861&amp;"_"&amp;AE3861))</f>
        <v>Monster_Season2_Challenge1_4_3_Normal</v>
      </c>
      <c r="C3861">
        <f t="shared" ca="1" si="305"/>
        <v>1</v>
      </c>
      <c r="E3861">
        <f ca="1">IF(B3861="","",VLOOKUP(AA3861&amp;"_"&amp;AB3861&amp;"_"&amp;AC3861&amp;"_"&amp;AE3861,[1]挑战模式!$A:$AS,26+AD3861,FALSE))</f>
        <v>609</v>
      </c>
      <c r="F3861">
        <f ca="1">IF(B3861="","",VLOOKUP(VLOOKUP(AA3861&amp;"_"&amp;AB3861&amp;"_"&amp;AC3861&amp;"_"&amp;AE3861,[1]挑战模式!$A:$AS,14+AD3861,FALSE),[1]怪物!$B:$O,3,FALSE))</f>
        <v>1</v>
      </c>
      <c r="G3861">
        <f t="shared" ca="1" si="306"/>
        <v>0</v>
      </c>
      <c r="H3861">
        <f t="shared" ca="1" si="307"/>
        <v>0</v>
      </c>
      <c r="I3861">
        <f t="shared" ca="1" si="308"/>
        <v>0</v>
      </c>
      <c r="J3861">
        <f t="shared" ca="1" si="309"/>
        <v>0</v>
      </c>
      <c r="K3861">
        <f t="shared" ca="1" si="309"/>
        <v>0</v>
      </c>
      <c r="AA3861" s="8">
        <v>2</v>
      </c>
      <c r="AB3861" s="8">
        <v>1</v>
      </c>
      <c r="AC3861" s="8">
        <v>4</v>
      </c>
      <c r="AD3861" s="8">
        <v>3</v>
      </c>
      <c r="AE3861" s="12" t="s">
        <v>757</v>
      </c>
    </row>
    <row r="3862" spans="2:31" x14ac:dyDescent="0.2">
      <c r="B3862" t="str">
        <f ca="1">IF(ISNA(VLOOKUP(AA3862&amp;"_"&amp;AB3862&amp;"_"&amp;AC3862&amp;"_"&amp;AE3862,[1]挑战模式!$A:$AS,1,FALSE)),"",IF(VLOOKUP(AA3862&amp;"_"&amp;AB3862&amp;"_"&amp;AC3862&amp;"_"&amp;AE3862,[1]挑战模式!$A:$AS,14+AD3862,FALSE)="","","Monster_Season"&amp;AA3862&amp;"_Challenge"&amp;AB3862&amp;"_"&amp;AC3862&amp;"_"&amp;AD3862&amp;"_"&amp;AE3862))</f>
        <v/>
      </c>
      <c r="C3862" t="str">
        <f t="shared" ca="1" si="305"/>
        <v/>
      </c>
      <c r="E3862" t="str">
        <f ca="1">IF(B3862="","",VLOOKUP(AA3862&amp;"_"&amp;AB3862&amp;"_"&amp;AC3862&amp;"_"&amp;AE3862,[1]挑战模式!$A:$AS,26+AD3862,FALSE))</f>
        <v/>
      </c>
      <c r="F3862" t="str">
        <f ca="1">IF(B3862="","",VLOOKUP(VLOOKUP(AA3862&amp;"_"&amp;AB3862&amp;"_"&amp;AC3862&amp;"_"&amp;AE3862,[1]挑战模式!$A:$AS,14+AD3862,FALSE),[1]怪物!$B:$O,3,FALSE))</f>
        <v/>
      </c>
      <c r="G3862" t="str">
        <f t="shared" ca="1" si="306"/>
        <v/>
      </c>
      <c r="H3862" t="str">
        <f t="shared" ca="1" si="307"/>
        <v/>
      </c>
      <c r="I3862" t="str">
        <f t="shared" ca="1" si="308"/>
        <v/>
      </c>
      <c r="J3862" t="str">
        <f t="shared" ca="1" si="309"/>
        <v/>
      </c>
      <c r="K3862" t="str">
        <f t="shared" ca="1" si="309"/>
        <v/>
      </c>
      <c r="AA3862" s="8">
        <v>2</v>
      </c>
      <c r="AB3862" s="8">
        <v>1</v>
      </c>
      <c r="AC3862" s="8">
        <v>4</v>
      </c>
      <c r="AD3862" s="8">
        <v>4</v>
      </c>
      <c r="AE3862" s="12" t="s">
        <v>757</v>
      </c>
    </row>
    <row r="3863" spans="2:31" x14ac:dyDescent="0.2">
      <c r="B3863" t="str">
        <f ca="1">IF(ISNA(VLOOKUP(AA3863&amp;"_"&amp;AB3863&amp;"_"&amp;AC3863&amp;"_"&amp;AE3863,[1]挑战模式!$A:$AS,1,FALSE)),"",IF(VLOOKUP(AA3863&amp;"_"&amp;AB3863&amp;"_"&amp;AC3863&amp;"_"&amp;AE3863,[1]挑战模式!$A:$AS,14+AD3863,FALSE)="","","Monster_Season"&amp;AA3863&amp;"_Challenge"&amp;AB3863&amp;"_"&amp;AC3863&amp;"_"&amp;AD3863&amp;"_"&amp;AE3863))</f>
        <v/>
      </c>
      <c r="C3863" t="str">
        <f t="shared" ca="1" si="305"/>
        <v/>
      </c>
      <c r="E3863" t="str">
        <f ca="1">IF(B3863="","",VLOOKUP(AA3863&amp;"_"&amp;AB3863&amp;"_"&amp;AC3863&amp;"_"&amp;AE3863,[1]挑战模式!$A:$AS,26+AD3863,FALSE))</f>
        <v/>
      </c>
      <c r="F3863" t="str">
        <f ca="1">IF(B3863="","",VLOOKUP(VLOOKUP(AA3863&amp;"_"&amp;AB3863&amp;"_"&amp;AC3863&amp;"_"&amp;AE3863,[1]挑战模式!$A:$AS,14+AD3863,FALSE),[1]怪物!$B:$O,3,FALSE))</f>
        <v/>
      </c>
      <c r="G3863" t="str">
        <f t="shared" ca="1" si="306"/>
        <v/>
      </c>
      <c r="H3863" t="str">
        <f t="shared" ca="1" si="307"/>
        <v/>
      </c>
      <c r="I3863" t="str">
        <f t="shared" ca="1" si="308"/>
        <v/>
      </c>
      <c r="J3863" t="str">
        <f t="shared" ca="1" si="309"/>
        <v/>
      </c>
      <c r="K3863" t="str">
        <f t="shared" ca="1" si="309"/>
        <v/>
      </c>
      <c r="AA3863" s="8">
        <v>2</v>
      </c>
      <c r="AB3863" s="8">
        <v>1</v>
      </c>
      <c r="AC3863" s="8">
        <v>4</v>
      </c>
      <c r="AD3863" s="8">
        <v>5</v>
      </c>
      <c r="AE3863" s="12" t="s">
        <v>757</v>
      </c>
    </row>
    <row r="3864" spans="2:31" x14ac:dyDescent="0.2">
      <c r="B3864" t="str">
        <f ca="1">IF(ISNA(VLOOKUP(AA3864&amp;"_"&amp;AB3864&amp;"_"&amp;AC3864&amp;"_"&amp;AE3864,[1]挑战模式!$A:$AS,1,FALSE)),"",IF(VLOOKUP(AA3864&amp;"_"&amp;AB3864&amp;"_"&amp;AC3864&amp;"_"&amp;AE3864,[1]挑战模式!$A:$AS,14+AD3864,FALSE)="","","Monster_Season"&amp;AA3864&amp;"_Challenge"&amp;AB3864&amp;"_"&amp;AC3864&amp;"_"&amp;AD3864&amp;"_"&amp;AE3864))</f>
        <v/>
      </c>
      <c r="C3864" t="str">
        <f t="shared" ca="1" si="305"/>
        <v/>
      </c>
      <c r="E3864" t="str">
        <f ca="1">IF(B3864="","",VLOOKUP(AA3864&amp;"_"&amp;AB3864&amp;"_"&amp;AC3864&amp;"_"&amp;AE3864,[1]挑战模式!$A:$AS,26+AD3864,FALSE))</f>
        <v/>
      </c>
      <c r="F3864" t="str">
        <f ca="1">IF(B3864="","",VLOOKUP(VLOOKUP(AA3864&amp;"_"&amp;AB3864&amp;"_"&amp;AC3864&amp;"_"&amp;AE3864,[1]挑战模式!$A:$AS,14+AD3864,FALSE),[1]怪物!$B:$O,3,FALSE))</f>
        <v/>
      </c>
      <c r="G3864" t="str">
        <f t="shared" ca="1" si="306"/>
        <v/>
      </c>
      <c r="H3864" t="str">
        <f t="shared" ca="1" si="307"/>
        <v/>
      </c>
      <c r="I3864" t="str">
        <f t="shared" ca="1" si="308"/>
        <v/>
      </c>
      <c r="J3864" t="str">
        <f t="shared" ca="1" si="309"/>
        <v/>
      </c>
      <c r="K3864" t="str">
        <f t="shared" ca="1" si="309"/>
        <v/>
      </c>
      <c r="AA3864" s="8">
        <v>2</v>
      </c>
      <c r="AB3864" s="8">
        <v>1</v>
      </c>
      <c r="AC3864" s="8">
        <v>4</v>
      </c>
      <c r="AD3864" s="8">
        <v>6</v>
      </c>
      <c r="AE3864" s="12" t="s">
        <v>757</v>
      </c>
    </row>
    <row r="3865" spans="2:31" x14ac:dyDescent="0.2">
      <c r="B3865" t="str">
        <f ca="1">IF(ISNA(VLOOKUP(AA3865&amp;"_"&amp;AB3865&amp;"_"&amp;AC3865&amp;"_"&amp;AE3865,[1]挑战模式!$A:$AS,1,FALSE)),"",IF(VLOOKUP(AA3865&amp;"_"&amp;AB3865&amp;"_"&amp;AC3865&amp;"_"&amp;AE3865,[1]挑战模式!$A:$AS,14+AD3865,FALSE)="","","Monster_Season"&amp;AA3865&amp;"_Challenge"&amp;AB3865&amp;"_"&amp;AC3865&amp;"_"&amp;AD3865&amp;"_"&amp;AE3865))</f>
        <v>Monster_Season2_Challenge1_5_1_Normal</v>
      </c>
      <c r="C3865">
        <f t="shared" ca="1" si="305"/>
        <v>1</v>
      </c>
      <c r="E3865">
        <f ca="1">IF(B3865="","",VLOOKUP(AA3865&amp;"_"&amp;AB3865&amp;"_"&amp;AC3865&amp;"_"&amp;AE3865,[1]挑战模式!$A:$AS,26+AD3865,FALSE))</f>
        <v>725</v>
      </c>
      <c r="F3865">
        <f ca="1">IF(B3865="","",VLOOKUP(VLOOKUP(AA3865&amp;"_"&amp;AB3865&amp;"_"&amp;AC3865&amp;"_"&amp;AE3865,[1]挑战模式!$A:$AS,14+AD3865,FALSE),[1]怪物!$B:$O,3,FALSE))</f>
        <v>1</v>
      </c>
      <c r="G3865">
        <f t="shared" ca="1" si="306"/>
        <v>0</v>
      </c>
      <c r="H3865">
        <f t="shared" ca="1" si="307"/>
        <v>0</v>
      </c>
      <c r="I3865">
        <f t="shared" ca="1" si="308"/>
        <v>0</v>
      </c>
      <c r="J3865">
        <f t="shared" ca="1" si="309"/>
        <v>0</v>
      </c>
      <c r="K3865">
        <f t="shared" ca="1" si="309"/>
        <v>0</v>
      </c>
      <c r="AA3865" s="8">
        <v>2</v>
      </c>
      <c r="AB3865" s="8">
        <v>1</v>
      </c>
      <c r="AC3865" s="8">
        <v>5</v>
      </c>
      <c r="AD3865" s="8">
        <v>1</v>
      </c>
      <c r="AE3865" s="12" t="s">
        <v>757</v>
      </c>
    </row>
    <row r="3866" spans="2:31" x14ac:dyDescent="0.2">
      <c r="B3866" t="str">
        <f ca="1">IF(ISNA(VLOOKUP(AA3866&amp;"_"&amp;AB3866&amp;"_"&amp;AC3866&amp;"_"&amp;AE3866,[1]挑战模式!$A:$AS,1,FALSE)),"",IF(VLOOKUP(AA3866&amp;"_"&amp;AB3866&amp;"_"&amp;AC3866&amp;"_"&amp;AE3866,[1]挑战模式!$A:$AS,14+AD3866,FALSE)="","","Monster_Season"&amp;AA3866&amp;"_Challenge"&amp;AB3866&amp;"_"&amp;AC3866&amp;"_"&amp;AD3866&amp;"_"&amp;AE3866))</f>
        <v>Monster_Season2_Challenge1_5_2_Normal</v>
      </c>
      <c r="C3866">
        <f t="shared" ca="1" si="305"/>
        <v>1</v>
      </c>
      <c r="E3866">
        <f ca="1">IF(B3866="","",VLOOKUP(AA3866&amp;"_"&amp;AB3866&amp;"_"&amp;AC3866&amp;"_"&amp;AE3866,[1]挑战模式!$A:$AS,26+AD3866,FALSE))</f>
        <v>725</v>
      </c>
      <c r="F3866">
        <f ca="1">IF(B3866="","",VLOOKUP(VLOOKUP(AA3866&amp;"_"&amp;AB3866&amp;"_"&amp;AC3866&amp;"_"&amp;AE3866,[1]挑战模式!$A:$AS,14+AD3866,FALSE),[1]怪物!$B:$O,3,FALSE))</f>
        <v>1</v>
      </c>
      <c r="G3866">
        <f t="shared" ca="1" si="306"/>
        <v>0</v>
      </c>
      <c r="H3866">
        <f t="shared" ca="1" si="307"/>
        <v>0</v>
      </c>
      <c r="I3866">
        <f t="shared" ca="1" si="308"/>
        <v>0</v>
      </c>
      <c r="J3866">
        <f t="shared" ca="1" si="309"/>
        <v>0</v>
      </c>
      <c r="K3866">
        <f t="shared" ca="1" si="309"/>
        <v>0</v>
      </c>
      <c r="AA3866" s="8">
        <v>2</v>
      </c>
      <c r="AB3866" s="8">
        <v>1</v>
      </c>
      <c r="AC3866" s="8">
        <v>5</v>
      </c>
      <c r="AD3866" s="8">
        <v>2</v>
      </c>
      <c r="AE3866" s="12" t="s">
        <v>757</v>
      </c>
    </row>
    <row r="3867" spans="2:31" x14ac:dyDescent="0.2">
      <c r="B3867" t="str">
        <f ca="1">IF(ISNA(VLOOKUP(AA3867&amp;"_"&amp;AB3867&amp;"_"&amp;AC3867&amp;"_"&amp;AE3867,[1]挑战模式!$A:$AS,1,FALSE)),"",IF(VLOOKUP(AA3867&amp;"_"&amp;AB3867&amp;"_"&amp;AC3867&amp;"_"&amp;AE3867,[1]挑战模式!$A:$AS,14+AD3867,FALSE)="","","Monster_Season"&amp;AA3867&amp;"_Challenge"&amp;AB3867&amp;"_"&amp;AC3867&amp;"_"&amp;AD3867&amp;"_"&amp;AE3867))</f>
        <v>Monster_Season2_Challenge1_5_3_Normal</v>
      </c>
      <c r="C3867">
        <f t="shared" ca="1" si="305"/>
        <v>1</v>
      </c>
      <c r="E3867">
        <f ca="1">IF(B3867="","",VLOOKUP(AA3867&amp;"_"&amp;AB3867&amp;"_"&amp;AC3867&amp;"_"&amp;AE3867,[1]挑战模式!$A:$AS,26+AD3867,FALSE))</f>
        <v>725</v>
      </c>
      <c r="F3867">
        <f ca="1">IF(B3867="","",VLOOKUP(VLOOKUP(AA3867&amp;"_"&amp;AB3867&amp;"_"&amp;AC3867&amp;"_"&amp;AE3867,[1]挑战模式!$A:$AS,14+AD3867,FALSE),[1]怪物!$B:$O,3,FALSE))</f>
        <v>1</v>
      </c>
      <c r="G3867">
        <f t="shared" ca="1" si="306"/>
        <v>0</v>
      </c>
      <c r="H3867">
        <f t="shared" ca="1" si="307"/>
        <v>0</v>
      </c>
      <c r="I3867">
        <f t="shared" ca="1" si="308"/>
        <v>0</v>
      </c>
      <c r="J3867">
        <f t="shared" ca="1" si="309"/>
        <v>0</v>
      </c>
      <c r="K3867">
        <f t="shared" ca="1" si="309"/>
        <v>0</v>
      </c>
      <c r="AA3867" s="8">
        <v>2</v>
      </c>
      <c r="AB3867" s="8">
        <v>1</v>
      </c>
      <c r="AC3867" s="8">
        <v>5</v>
      </c>
      <c r="AD3867" s="8">
        <v>3</v>
      </c>
      <c r="AE3867" s="12" t="s">
        <v>757</v>
      </c>
    </row>
    <row r="3868" spans="2:31" x14ac:dyDescent="0.2">
      <c r="B3868" t="str">
        <f ca="1">IF(ISNA(VLOOKUP(AA3868&amp;"_"&amp;AB3868&amp;"_"&amp;AC3868&amp;"_"&amp;AE3868,[1]挑战模式!$A:$AS,1,FALSE)),"",IF(VLOOKUP(AA3868&amp;"_"&amp;AB3868&amp;"_"&amp;AC3868&amp;"_"&amp;AE3868,[1]挑战模式!$A:$AS,14+AD3868,FALSE)="","","Monster_Season"&amp;AA3868&amp;"_Challenge"&amp;AB3868&amp;"_"&amp;AC3868&amp;"_"&amp;AD3868&amp;"_"&amp;AE3868))</f>
        <v/>
      </c>
      <c r="C3868" t="str">
        <f t="shared" ca="1" si="305"/>
        <v/>
      </c>
      <c r="E3868" t="str">
        <f ca="1">IF(B3868="","",VLOOKUP(AA3868&amp;"_"&amp;AB3868&amp;"_"&amp;AC3868&amp;"_"&amp;AE3868,[1]挑战模式!$A:$AS,26+AD3868,FALSE))</f>
        <v/>
      </c>
      <c r="F3868" t="str">
        <f ca="1">IF(B3868="","",VLOOKUP(VLOOKUP(AA3868&amp;"_"&amp;AB3868&amp;"_"&amp;AC3868&amp;"_"&amp;AE3868,[1]挑战模式!$A:$AS,14+AD3868,FALSE),[1]怪物!$B:$O,3,FALSE))</f>
        <v/>
      </c>
      <c r="G3868" t="str">
        <f t="shared" ca="1" si="306"/>
        <v/>
      </c>
      <c r="H3868" t="str">
        <f t="shared" ca="1" si="307"/>
        <v/>
      </c>
      <c r="I3868" t="str">
        <f t="shared" ca="1" si="308"/>
        <v/>
      </c>
      <c r="J3868" t="str">
        <f t="shared" ca="1" si="309"/>
        <v/>
      </c>
      <c r="K3868" t="str">
        <f t="shared" ca="1" si="309"/>
        <v/>
      </c>
      <c r="AA3868" s="8">
        <v>2</v>
      </c>
      <c r="AB3868" s="8">
        <v>1</v>
      </c>
      <c r="AC3868" s="8">
        <v>5</v>
      </c>
      <c r="AD3868" s="8">
        <v>4</v>
      </c>
      <c r="AE3868" s="12" t="s">
        <v>757</v>
      </c>
    </row>
    <row r="3869" spans="2:31" x14ac:dyDescent="0.2">
      <c r="B3869" t="str">
        <f ca="1">IF(ISNA(VLOOKUP(AA3869&amp;"_"&amp;AB3869&amp;"_"&amp;AC3869&amp;"_"&amp;AE3869,[1]挑战模式!$A:$AS,1,FALSE)),"",IF(VLOOKUP(AA3869&amp;"_"&amp;AB3869&amp;"_"&amp;AC3869&amp;"_"&amp;AE3869,[1]挑战模式!$A:$AS,14+AD3869,FALSE)="","","Monster_Season"&amp;AA3869&amp;"_Challenge"&amp;AB3869&amp;"_"&amp;AC3869&amp;"_"&amp;AD3869&amp;"_"&amp;AE3869))</f>
        <v/>
      </c>
      <c r="C3869" t="str">
        <f t="shared" ca="1" si="305"/>
        <v/>
      </c>
      <c r="E3869" t="str">
        <f ca="1">IF(B3869="","",VLOOKUP(AA3869&amp;"_"&amp;AB3869&amp;"_"&amp;AC3869&amp;"_"&amp;AE3869,[1]挑战模式!$A:$AS,26+AD3869,FALSE))</f>
        <v/>
      </c>
      <c r="F3869" t="str">
        <f ca="1">IF(B3869="","",VLOOKUP(VLOOKUP(AA3869&amp;"_"&amp;AB3869&amp;"_"&amp;AC3869&amp;"_"&amp;AE3869,[1]挑战模式!$A:$AS,14+AD3869,FALSE),[1]怪物!$B:$O,3,FALSE))</f>
        <v/>
      </c>
      <c r="G3869" t="str">
        <f t="shared" ca="1" si="306"/>
        <v/>
      </c>
      <c r="H3869" t="str">
        <f t="shared" ca="1" si="307"/>
        <v/>
      </c>
      <c r="I3869" t="str">
        <f t="shared" ca="1" si="308"/>
        <v/>
      </c>
      <c r="J3869" t="str">
        <f t="shared" ca="1" si="309"/>
        <v/>
      </c>
      <c r="K3869" t="str">
        <f t="shared" ca="1" si="309"/>
        <v/>
      </c>
      <c r="AA3869" s="8">
        <v>2</v>
      </c>
      <c r="AB3869" s="8">
        <v>1</v>
      </c>
      <c r="AC3869" s="8">
        <v>5</v>
      </c>
      <c r="AD3869" s="8">
        <v>5</v>
      </c>
      <c r="AE3869" s="12" t="s">
        <v>757</v>
      </c>
    </row>
    <row r="3870" spans="2:31" x14ac:dyDescent="0.2">
      <c r="B3870" t="str">
        <f ca="1">IF(ISNA(VLOOKUP(AA3870&amp;"_"&amp;AB3870&amp;"_"&amp;AC3870&amp;"_"&amp;AE3870,[1]挑战模式!$A:$AS,1,FALSE)),"",IF(VLOOKUP(AA3870&amp;"_"&amp;AB3870&amp;"_"&amp;AC3870&amp;"_"&amp;AE3870,[1]挑战模式!$A:$AS,14+AD3870,FALSE)="","","Monster_Season"&amp;AA3870&amp;"_Challenge"&amp;AB3870&amp;"_"&amp;AC3870&amp;"_"&amp;AD3870&amp;"_"&amp;AE3870))</f>
        <v/>
      </c>
      <c r="C3870" t="str">
        <f t="shared" ca="1" si="305"/>
        <v/>
      </c>
      <c r="E3870" t="str">
        <f ca="1">IF(B3870="","",VLOOKUP(AA3870&amp;"_"&amp;AB3870&amp;"_"&amp;AC3870&amp;"_"&amp;AE3870,[1]挑战模式!$A:$AS,26+AD3870,FALSE))</f>
        <v/>
      </c>
      <c r="F3870" t="str">
        <f ca="1">IF(B3870="","",VLOOKUP(VLOOKUP(AA3870&amp;"_"&amp;AB3870&amp;"_"&amp;AC3870&amp;"_"&amp;AE3870,[1]挑战模式!$A:$AS,14+AD3870,FALSE),[1]怪物!$B:$O,3,FALSE))</f>
        <v/>
      </c>
      <c r="G3870" t="str">
        <f t="shared" ca="1" si="306"/>
        <v/>
      </c>
      <c r="H3870" t="str">
        <f t="shared" ca="1" si="307"/>
        <v/>
      </c>
      <c r="I3870" t="str">
        <f t="shared" ca="1" si="308"/>
        <v/>
      </c>
      <c r="J3870" t="str">
        <f t="shared" ca="1" si="309"/>
        <v/>
      </c>
      <c r="K3870" t="str">
        <f t="shared" ca="1" si="309"/>
        <v/>
      </c>
      <c r="AA3870" s="8">
        <v>2</v>
      </c>
      <c r="AB3870" s="8">
        <v>1</v>
      </c>
      <c r="AC3870" s="8">
        <v>5</v>
      </c>
      <c r="AD3870" s="8">
        <v>6</v>
      </c>
      <c r="AE3870" s="12" t="s">
        <v>757</v>
      </c>
    </row>
    <row r="3871" spans="2:31" x14ac:dyDescent="0.2">
      <c r="B3871" t="str">
        <f ca="1">IF(ISNA(VLOOKUP(AA3871&amp;"_"&amp;AB3871&amp;"_"&amp;AC3871&amp;"_"&amp;AE3871,[1]挑战模式!$A:$AS,1,FALSE)),"",IF(VLOOKUP(AA3871&amp;"_"&amp;AB3871&amp;"_"&amp;AC3871&amp;"_"&amp;AE3871,[1]挑战模式!$A:$AS,14+AD3871,FALSE)="","","Monster_Season"&amp;AA3871&amp;"_Challenge"&amp;AB3871&amp;"_"&amp;AC3871&amp;"_"&amp;AD3871&amp;"_"&amp;AE3871))</f>
        <v>Monster_Season2_Challenge1_6_1_Normal</v>
      </c>
      <c r="C3871">
        <f t="shared" ca="1" si="305"/>
        <v>1</v>
      </c>
      <c r="E3871">
        <f ca="1">IF(B3871="","",VLOOKUP(AA3871&amp;"_"&amp;AB3871&amp;"_"&amp;AC3871&amp;"_"&amp;AE3871,[1]挑战模式!$A:$AS,26+AD3871,FALSE))</f>
        <v>842</v>
      </c>
      <c r="F3871">
        <f ca="1">IF(B3871="","",VLOOKUP(VLOOKUP(AA3871&amp;"_"&amp;AB3871&amp;"_"&amp;AC3871&amp;"_"&amp;AE3871,[1]挑战模式!$A:$AS,14+AD3871,FALSE),[1]怪物!$B:$O,3,FALSE))</f>
        <v>1</v>
      </c>
      <c r="G3871">
        <f t="shared" ca="1" si="306"/>
        <v>0</v>
      </c>
      <c r="H3871">
        <f t="shared" ca="1" si="307"/>
        <v>0</v>
      </c>
      <c r="I3871">
        <f t="shared" ca="1" si="308"/>
        <v>0</v>
      </c>
      <c r="J3871">
        <f t="shared" ca="1" si="309"/>
        <v>0</v>
      </c>
      <c r="K3871">
        <f t="shared" ca="1" si="309"/>
        <v>0</v>
      </c>
      <c r="AA3871" s="8">
        <v>2</v>
      </c>
      <c r="AB3871" s="8">
        <v>1</v>
      </c>
      <c r="AC3871" s="8">
        <v>6</v>
      </c>
      <c r="AD3871" s="8">
        <v>1</v>
      </c>
      <c r="AE3871" s="12" t="s">
        <v>757</v>
      </c>
    </row>
    <row r="3872" spans="2:31" x14ac:dyDescent="0.2">
      <c r="B3872" t="str">
        <f ca="1">IF(ISNA(VLOOKUP(AA3872&amp;"_"&amp;AB3872&amp;"_"&amp;AC3872&amp;"_"&amp;AE3872,[1]挑战模式!$A:$AS,1,FALSE)),"",IF(VLOOKUP(AA3872&amp;"_"&amp;AB3872&amp;"_"&amp;AC3872&amp;"_"&amp;AE3872,[1]挑战模式!$A:$AS,14+AD3872,FALSE)="","","Monster_Season"&amp;AA3872&amp;"_Challenge"&amp;AB3872&amp;"_"&amp;AC3872&amp;"_"&amp;AD3872&amp;"_"&amp;AE3872))</f>
        <v>Monster_Season2_Challenge1_6_2_Normal</v>
      </c>
      <c r="C3872">
        <f t="shared" ca="1" si="305"/>
        <v>1</v>
      </c>
      <c r="E3872">
        <f ca="1">IF(B3872="","",VLOOKUP(AA3872&amp;"_"&amp;AB3872&amp;"_"&amp;AC3872&amp;"_"&amp;AE3872,[1]挑战模式!$A:$AS,26+AD3872,FALSE))</f>
        <v>842</v>
      </c>
      <c r="F3872">
        <f ca="1">IF(B3872="","",VLOOKUP(VLOOKUP(AA3872&amp;"_"&amp;AB3872&amp;"_"&amp;AC3872&amp;"_"&amp;AE3872,[1]挑战模式!$A:$AS,14+AD3872,FALSE),[1]怪物!$B:$O,3,FALSE))</f>
        <v>1</v>
      </c>
      <c r="G3872">
        <f t="shared" ca="1" si="306"/>
        <v>0</v>
      </c>
      <c r="H3872">
        <f t="shared" ca="1" si="307"/>
        <v>0</v>
      </c>
      <c r="I3872">
        <f t="shared" ca="1" si="308"/>
        <v>0</v>
      </c>
      <c r="J3872">
        <f t="shared" ca="1" si="309"/>
        <v>0</v>
      </c>
      <c r="K3872">
        <f t="shared" ca="1" si="309"/>
        <v>0</v>
      </c>
      <c r="AA3872" s="8">
        <v>2</v>
      </c>
      <c r="AB3872" s="8">
        <v>1</v>
      </c>
      <c r="AC3872" s="8">
        <v>6</v>
      </c>
      <c r="AD3872" s="8">
        <v>2</v>
      </c>
      <c r="AE3872" s="12" t="s">
        <v>757</v>
      </c>
    </row>
    <row r="3873" spans="2:31" x14ac:dyDescent="0.2">
      <c r="B3873" t="str">
        <f ca="1">IF(ISNA(VLOOKUP(AA3873&amp;"_"&amp;AB3873&amp;"_"&amp;AC3873&amp;"_"&amp;AE3873,[1]挑战模式!$A:$AS,1,FALSE)),"",IF(VLOOKUP(AA3873&amp;"_"&amp;AB3873&amp;"_"&amp;AC3873&amp;"_"&amp;AE3873,[1]挑战模式!$A:$AS,14+AD3873,FALSE)="","","Monster_Season"&amp;AA3873&amp;"_Challenge"&amp;AB3873&amp;"_"&amp;AC3873&amp;"_"&amp;AD3873&amp;"_"&amp;AE3873))</f>
        <v>Monster_Season2_Challenge1_6_3_Normal</v>
      </c>
      <c r="C3873">
        <f t="shared" ca="1" si="305"/>
        <v>1</v>
      </c>
      <c r="E3873">
        <f ca="1">IF(B3873="","",VLOOKUP(AA3873&amp;"_"&amp;AB3873&amp;"_"&amp;AC3873&amp;"_"&amp;AE3873,[1]挑战模式!$A:$AS,26+AD3873,FALSE))</f>
        <v>842</v>
      </c>
      <c r="F3873">
        <f ca="1">IF(B3873="","",VLOOKUP(VLOOKUP(AA3873&amp;"_"&amp;AB3873&amp;"_"&amp;AC3873&amp;"_"&amp;AE3873,[1]挑战模式!$A:$AS,14+AD3873,FALSE),[1]怪物!$B:$O,3,FALSE))</f>
        <v>1</v>
      </c>
      <c r="G3873">
        <f t="shared" ca="1" si="306"/>
        <v>0</v>
      </c>
      <c r="H3873">
        <f t="shared" ca="1" si="307"/>
        <v>0</v>
      </c>
      <c r="I3873">
        <f t="shared" ca="1" si="308"/>
        <v>0</v>
      </c>
      <c r="J3873">
        <f t="shared" ca="1" si="309"/>
        <v>0</v>
      </c>
      <c r="K3873">
        <f t="shared" ca="1" si="309"/>
        <v>0</v>
      </c>
      <c r="AA3873" s="8">
        <v>2</v>
      </c>
      <c r="AB3873" s="8">
        <v>1</v>
      </c>
      <c r="AC3873" s="8">
        <v>6</v>
      </c>
      <c r="AD3873" s="8">
        <v>3</v>
      </c>
      <c r="AE3873" s="12" t="s">
        <v>757</v>
      </c>
    </row>
    <row r="3874" spans="2:31" x14ac:dyDescent="0.2">
      <c r="B3874" t="str">
        <f ca="1">IF(ISNA(VLOOKUP(AA3874&amp;"_"&amp;AB3874&amp;"_"&amp;AC3874&amp;"_"&amp;AE3874,[1]挑战模式!$A:$AS,1,FALSE)),"",IF(VLOOKUP(AA3874&amp;"_"&amp;AB3874&amp;"_"&amp;AC3874&amp;"_"&amp;AE3874,[1]挑战模式!$A:$AS,14+AD3874,FALSE)="","","Monster_Season"&amp;AA3874&amp;"_Challenge"&amp;AB3874&amp;"_"&amp;AC3874&amp;"_"&amp;AD3874&amp;"_"&amp;AE3874))</f>
        <v>Monster_Season2_Challenge1_6_4_Normal</v>
      </c>
      <c r="C3874">
        <f t="shared" ca="1" si="305"/>
        <v>1</v>
      </c>
      <c r="E3874">
        <f ca="1">IF(B3874="","",VLOOKUP(AA3874&amp;"_"&amp;AB3874&amp;"_"&amp;AC3874&amp;"_"&amp;AE3874,[1]挑战模式!$A:$AS,26+AD3874,FALSE))</f>
        <v>842</v>
      </c>
      <c r="F3874">
        <f ca="1">IF(B3874="","",VLOOKUP(VLOOKUP(AA3874&amp;"_"&amp;AB3874&amp;"_"&amp;AC3874&amp;"_"&amp;AE3874,[1]挑战模式!$A:$AS,14+AD3874,FALSE),[1]怪物!$B:$O,3,FALSE))</f>
        <v>1</v>
      </c>
      <c r="G3874">
        <f t="shared" ca="1" si="306"/>
        <v>0</v>
      </c>
      <c r="H3874">
        <f t="shared" ca="1" si="307"/>
        <v>0</v>
      </c>
      <c r="I3874">
        <f t="shared" ca="1" si="308"/>
        <v>0</v>
      </c>
      <c r="J3874">
        <f t="shared" ca="1" si="309"/>
        <v>0</v>
      </c>
      <c r="K3874">
        <f t="shared" ca="1" si="309"/>
        <v>0</v>
      </c>
      <c r="AA3874" s="8">
        <v>2</v>
      </c>
      <c r="AB3874" s="8">
        <v>1</v>
      </c>
      <c r="AC3874" s="8">
        <v>6</v>
      </c>
      <c r="AD3874" s="8">
        <v>4</v>
      </c>
      <c r="AE3874" s="12" t="s">
        <v>757</v>
      </c>
    </row>
    <row r="3875" spans="2:31" x14ac:dyDescent="0.2">
      <c r="B3875" t="str">
        <f ca="1">IF(ISNA(VLOOKUP(AA3875&amp;"_"&amp;AB3875&amp;"_"&amp;AC3875&amp;"_"&amp;AE3875,[1]挑战模式!$A:$AS,1,FALSE)),"",IF(VLOOKUP(AA3875&amp;"_"&amp;AB3875&amp;"_"&amp;AC3875&amp;"_"&amp;AE3875,[1]挑战模式!$A:$AS,14+AD3875,FALSE)="","","Monster_Season"&amp;AA3875&amp;"_Challenge"&amp;AB3875&amp;"_"&amp;AC3875&amp;"_"&amp;AD3875&amp;"_"&amp;AE3875))</f>
        <v/>
      </c>
      <c r="C3875" t="str">
        <f t="shared" ca="1" si="305"/>
        <v/>
      </c>
      <c r="E3875" t="str">
        <f ca="1">IF(B3875="","",VLOOKUP(AA3875&amp;"_"&amp;AB3875&amp;"_"&amp;AC3875&amp;"_"&amp;AE3875,[1]挑战模式!$A:$AS,26+AD3875,FALSE))</f>
        <v/>
      </c>
      <c r="F3875" t="str">
        <f ca="1">IF(B3875="","",VLOOKUP(VLOOKUP(AA3875&amp;"_"&amp;AB3875&amp;"_"&amp;AC3875&amp;"_"&amp;AE3875,[1]挑战模式!$A:$AS,14+AD3875,FALSE),[1]怪物!$B:$O,3,FALSE))</f>
        <v/>
      </c>
      <c r="G3875" t="str">
        <f t="shared" ca="1" si="306"/>
        <v/>
      </c>
      <c r="H3875" t="str">
        <f t="shared" ca="1" si="307"/>
        <v/>
      </c>
      <c r="I3875" t="str">
        <f t="shared" ca="1" si="308"/>
        <v/>
      </c>
      <c r="J3875" t="str">
        <f t="shared" ca="1" si="309"/>
        <v/>
      </c>
      <c r="K3875" t="str">
        <f t="shared" ca="1" si="309"/>
        <v/>
      </c>
      <c r="AA3875" s="8">
        <v>2</v>
      </c>
      <c r="AB3875" s="8">
        <v>1</v>
      </c>
      <c r="AC3875" s="8">
        <v>6</v>
      </c>
      <c r="AD3875" s="8">
        <v>5</v>
      </c>
      <c r="AE3875" s="12" t="s">
        <v>757</v>
      </c>
    </row>
    <row r="3876" spans="2:31" x14ac:dyDescent="0.2">
      <c r="B3876" t="str">
        <f ca="1">IF(ISNA(VLOOKUP(AA3876&amp;"_"&amp;AB3876&amp;"_"&amp;AC3876&amp;"_"&amp;AE3876,[1]挑战模式!$A:$AS,1,FALSE)),"",IF(VLOOKUP(AA3876&amp;"_"&amp;AB3876&amp;"_"&amp;AC3876&amp;"_"&amp;AE3876,[1]挑战模式!$A:$AS,14+AD3876,FALSE)="","","Monster_Season"&amp;AA3876&amp;"_Challenge"&amp;AB3876&amp;"_"&amp;AC3876&amp;"_"&amp;AD3876&amp;"_"&amp;AE3876))</f>
        <v/>
      </c>
      <c r="C3876" t="str">
        <f t="shared" ca="1" si="305"/>
        <v/>
      </c>
      <c r="E3876" t="str">
        <f ca="1">IF(B3876="","",VLOOKUP(AA3876&amp;"_"&amp;AB3876&amp;"_"&amp;AC3876&amp;"_"&amp;AE3876,[1]挑战模式!$A:$AS,26+AD3876,FALSE))</f>
        <v/>
      </c>
      <c r="F3876" t="str">
        <f ca="1">IF(B3876="","",VLOOKUP(VLOOKUP(AA3876&amp;"_"&amp;AB3876&amp;"_"&amp;AC3876&amp;"_"&amp;AE3876,[1]挑战模式!$A:$AS,14+AD3876,FALSE),[1]怪物!$B:$O,3,FALSE))</f>
        <v/>
      </c>
      <c r="G3876" t="str">
        <f t="shared" ca="1" si="306"/>
        <v/>
      </c>
      <c r="H3876" t="str">
        <f t="shared" ca="1" si="307"/>
        <v/>
      </c>
      <c r="I3876" t="str">
        <f t="shared" ca="1" si="308"/>
        <v/>
      </c>
      <c r="J3876" t="str">
        <f t="shared" ca="1" si="309"/>
        <v/>
      </c>
      <c r="K3876" t="str">
        <f t="shared" ca="1" si="309"/>
        <v/>
      </c>
      <c r="AA3876" s="8">
        <v>2</v>
      </c>
      <c r="AB3876" s="8">
        <v>1</v>
      </c>
      <c r="AC3876" s="8">
        <v>6</v>
      </c>
      <c r="AD3876" s="8">
        <v>6</v>
      </c>
      <c r="AE3876" s="12" t="s">
        <v>757</v>
      </c>
    </row>
    <row r="3877" spans="2:31" x14ac:dyDescent="0.2">
      <c r="B3877" t="str">
        <f ca="1">IF(ISNA(VLOOKUP(AA3877&amp;"_"&amp;AB3877&amp;"_"&amp;AC3877&amp;"_"&amp;AE3877,[1]挑战模式!$A:$AS,1,FALSE)),"",IF(VLOOKUP(AA3877&amp;"_"&amp;AB3877&amp;"_"&amp;AC3877&amp;"_"&amp;AE3877,[1]挑战模式!$A:$AS,14+AD3877,FALSE)="","","Monster_Season"&amp;AA3877&amp;"_Challenge"&amp;AB3877&amp;"_"&amp;AC3877&amp;"_"&amp;AD3877&amp;"_"&amp;AE3877))</f>
        <v/>
      </c>
      <c r="C3877" t="str">
        <f t="shared" ca="1" si="305"/>
        <v/>
      </c>
      <c r="E3877" t="str">
        <f ca="1">IF(B3877="","",VLOOKUP(AA3877&amp;"_"&amp;AB3877&amp;"_"&amp;AC3877&amp;"_"&amp;AE3877,[1]挑战模式!$A:$AS,26+AD3877,FALSE))</f>
        <v/>
      </c>
      <c r="F3877" t="str">
        <f ca="1">IF(B3877="","",VLOOKUP(VLOOKUP(AA3877&amp;"_"&amp;AB3877&amp;"_"&amp;AC3877&amp;"_"&amp;AE3877,[1]挑战模式!$A:$AS,14+AD3877,FALSE),[1]怪物!$B:$O,3,FALSE))</f>
        <v/>
      </c>
      <c r="G3877" t="str">
        <f t="shared" ca="1" si="306"/>
        <v/>
      </c>
      <c r="H3877" t="str">
        <f t="shared" ca="1" si="307"/>
        <v/>
      </c>
      <c r="I3877" t="str">
        <f t="shared" ca="1" si="308"/>
        <v/>
      </c>
      <c r="J3877" t="str">
        <f t="shared" ca="1" si="309"/>
        <v/>
      </c>
      <c r="K3877" t="str">
        <f t="shared" ca="1" si="309"/>
        <v/>
      </c>
      <c r="AA3877" s="8">
        <v>2</v>
      </c>
      <c r="AB3877" s="8">
        <v>1</v>
      </c>
      <c r="AC3877" s="8">
        <v>7</v>
      </c>
      <c r="AD3877" s="8">
        <v>1</v>
      </c>
      <c r="AE3877" s="12" t="s">
        <v>757</v>
      </c>
    </row>
    <row r="3878" spans="2:31" x14ac:dyDescent="0.2">
      <c r="B3878" t="str">
        <f ca="1">IF(ISNA(VLOOKUP(AA3878&amp;"_"&amp;AB3878&amp;"_"&amp;AC3878&amp;"_"&amp;AE3878,[1]挑战模式!$A:$AS,1,FALSE)),"",IF(VLOOKUP(AA3878&amp;"_"&amp;AB3878&amp;"_"&amp;AC3878&amp;"_"&amp;AE3878,[1]挑战模式!$A:$AS,14+AD3878,FALSE)="","","Monster_Season"&amp;AA3878&amp;"_Challenge"&amp;AB3878&amp;"_"&amp;AC3878&amp;"_"&amp;AD3878&amp;"_"&amp;AE3878))</f>
        <v/>
      </c>
      <c r="C3878" t="str">
        <f t="shared" ca="1" si="305"/>
        <v/>
      </c>
      <c r="E3878" t="str">
        <f ca="1">IF(B3878="","",VLOOKUP(AA3878&amp;"_"&amp;AB3878&amp;"_"&amp;AC3878&amp;"_"&amp;AE3878,[1]挑战模式!$A:$AS,26+AD3878,FALSE))</f>
        <v/>
      </c>
      <c r="F3878" t="str">
        <f ca="1">IF(B3878="","",VLOOKUP(VLOOKUP(AA3878&amp;"_"&amp;AB3878&amp;"_"&amp;AC3878&amp;"_"&amp;AE3878,[1]挑战模式!$A:$AS,14+AD3878,FALSE),[1]怪物!$B:$O,3,FALSE))</f>
        <v/>
      </c>
      <c r="G3878" t="str">
        <f t="shared" ca="1" si="306"/>
        <v/>
      </c>
      <c r="H3878" t="str">
        <f t="shared" ca="1" si="307"/>
        <v/>
      </c>
      <c r="I3878" t="str">
        <f t="shared" ca="1" si="308"/>
        <v/>
      </c>
      <c r="J3878" t="str">
        <f t="shared" ca="1" si="309"/>
        <v/>
      </c>
      <c r="K3878" t="str">
        <f t="shared" ca="1" si="309"/>
        <v/>
      </c>
      <c r="AA3878" s="8">
        <v>2</v>
      </c>
      <c r="AB3878" s="8">
        <v>1</v>
      </c>
      <c r="AC3878" s="8">
        <v>7</v>
      </c>
      <c r="AD3878" s="8">
        <v>2</v>
      </c>
      <c r="AE3878" s="12" t="s">
        <v>757</v>
      </c>
    </row>
    <row r="3879" spans="2:31" x14ac:dyDescent="0.2">
      <c r="B3879" t="str">
        <f ca="1">IF(ISNA(VLOOKUP(AA3879&amp;"_"&amp;AB3879&amp;"_"&amp;AC3879&amp;"_"&amp;AE3879,[1]挑战模式!$A:$AS,1,FALSE)),"",IF(VLOOKUP(AA3879&amp;"_"&amp;AB3879&amp;"_"&amp;AC3879&amp;"_"&amp;AE3879,[1]挑战模式!$A:$AS,14+AD3879,FALSE)="","","Monster_Season"&amp;AA3879&amp;"_Challenge"&amp;AB3879&amp;"_"&amp;AC3879&amp;"_"&amp;AD3879&amp;"_"&amp;AE3879))</f>
        <v/>
      </c>
      <c r="C3879" t="str">
        <f t="shared" ca="1" si="305"/>
        <v/>
      </c>
      <c r="E3879" t="str">
        <f ca="1">IF(B3879="","",VLOOKUP(AA3879&amp;"_"&amp;AB3879&amp;"_"&amp;AC3879&amp;"_"&amp;AE3879,[1]挑战模式!$A:$AS,26+AD3879,FALSE))</f>
        <v/>
      </c>
      <c r="F3879" t="str">
        <f ca="1">IF(B3879="","",VLOOKUP(VLOOKUP(AA3879&amp;"_"&amp;AB3879&amp;"_"&amp;AC3879&amp;"_"&amp;AE3879,[1]挑战模式!$A:$AS,14+AD3879,FALSE),[1]怪物!$B:$O,3,FALSE))</f>
        <v/>
      </c>
      <c r="G3879" t="str">
        <f t="shared" ca="1" si="306"/>
        <v/>
      </c>
      <c r="H3879" t="str">
        <f t="shared" ca="1" si="307"/>
        <v/>
      </c>
      <c r="I3879" t="str">
        <f t="shared" ca="1" si="308"/>
        <v/>
      </c>
      <c r="J3879" t="str">
        <f t="shared" ca="1" si="309"/>
        <v/>
      </c>
      <c r="K3879" t="str">
        <f t="shared" ca="1" si="309"/>
        <v/>
      </c>
      <c r="AA3879" s="8">
        <v>2</v>
      </c>
      <c r="AB3879" s="8">
        <v>1</v>
      </c>
      <c r="AC3879" s="8">
        <v>7</v>
      </c>
      <c r="AD3879" s="8">
        <v>3</v>
      </c>
      <c r="AE3879" s="12" t="s">
        <v>757</v>
      </c>
    </row>
    <row r="3880" spans="2:31" x14ac:dyDescent="0.2">
      <c r="B3880" t="str">
        <f ca="1">IF(ISNA(VLOOKUP(AA3880&amp;"_"&amp;AB3880&amp;"_"&amp;AC3880&amp;"_"&amp;AE3880,[1]挑战模式!$A:$AS,1,FALSE)),"",IF(VLOOKUP(AA3880&amp;"_"&amp;AB3880&amp;"_"&amp;AC3880&amp;"_"&amp;AE3880,[1]挑战模式!$A:$AS,14+AD3880,FALSE)="","","Monster_Season"&amp;AA3880&amp;"_Challenge"&amp;AB3880&amp;"_"&amp;AC3880&amp;"_"&amp;AD3880&amp;"_"&amp;AE3880))</f>
        <v/>
      </c>
      <c r="C3880" t="str">
        <f t="shared" ca="1" si="305"/>
        <v/>
      </c>
      <c r="E3880" t="str">
        <f ca="1">IF(B3880="","",VLOOKUP(AA3880&amp;"_"&amp;AB3880&amp;"_"&amp;AC3880&amp;"_"&amp;AE3880,[1]挑战模式!$A:$AS,26+AD3880,FALSE))</f>
        <v/>
      </c>
      <c r="F3880" t="str">
        <f ca="1">IF(B3880="","",VLOOKUP(VLOOKUP(AA3880&amp;"_"&amp;AB3880&amp;"_"&amp;AC3880&amp;"_"&amp;AE3880,[1]挑战模式!$A:$AS,14+AD3880,FALSE),[1]怪物!$B:$O,3,FALSE))</f>
        <v/>
      </c>
      <c r="G3880" t="str">
        <f t="shared" ca="1" si="306"/>
        <v/>
      </c>
      <c r="H3880" t="str">
        <f t="shared" ca="1" si="307"/>
        <v/>
      </c>
      <c r="I3880" t="str">
        <f t="shared" ca="1" si="308"/>
        <v/>
      </c>
      <c r="J3880" t="str">
        <f t="shared" ca="1" si="309"/>
        <v/>
      </c>
      <c r="K3880" t="str">
        <f t="shared" ca="1" si="309"/>
        <v/>
      </c>
      <c r="AA3880" s="8">
        <v>2</v>
      </c>
      <c r="AB3880" s="8">
        <v>1</v>
      </c>
      <c r="AC3880" s="8">
        <v>7</v>
      </c>
      <c r="AD3880" s="8">
        <v>4</v>
      </c>
      <c r="AE3880" s="12" t="s">
        <v>757</v>
      </c>
    </row>
    <row r="3881" spans="2:31" x14ac:dyDescent="0.2">
      <c r="B3881" t="str">
        <f ca="1">IF(ISNA(VLOOKUP(AA3881&amp;"_"&amp;AB3881&amp;"_"&amp;AC3881&amp;"_"&amp;AE3881,[1]挑战模式!$A:$AS,1,FALSE)),"",IF(VLOOKUP(AA3881&amp;"_"&amp;AB3881&amp;"_"&amp;AC3881&amp;"_"&amp;AE3881,[1]挑战模式!$A:$AS,14+AD3881,FALSE)="","","Monster_Season"&amp;AA3881&amp;"_Challenge"&amp;AB3881&amp;"_"&amp;AC3881&amp;"_"&amp;AD3881&amp;"_"&amp;AE3881))</f>
        <v/>
      </c>
      <c r="C3881" t="str">
        <f t="shared" ca="1" si="305"/>
        <v/>
      </c>
      <c r="E3881" t="str">
        <f ca="1">IF(B3881="","",VLOOKUP(AA3881&amp;"_"&amp;AB3881&amp;"_"&amp;AC3881&amp;"_"&amp;AE3881,[1]挑战模式!$A:$AS,26+AD3881,FALSE))</f>
        <v/>
      </c>
      <c r="F3881" t="str">
        <f ca="1">IF(B3881="","",VLOOKUP(VLOOKUP(AA3881&amp;"_"&amp;AB3881&amp;"_"&amp;AC3881&amp;"_"&amp;AE3881,[1]挑战模式!$A:$AS,14+AD3881,FALSE),[1]怪物!$B:$O,3,FALSE))</f>
        <v/>
      </c>
      <c r="G3881" t="str">
        <f t="shared" ca="1" si="306"/>
        <v/>
      </c>
      <c r="H3881" t="str">
        <f t="shared" ca="1" si="307"/>
        <v/>
      </c>
      <c r="I3881" t="str">
        <f t="shared" ca="1" si="308"/>
        <v/>
      </c>
      <c r="J3881" t="str">
        <f t="shared" ca="1" si="309"/>
        <v/>
      </c>
      <c r="K3881" t="str">
        <f t="shared" ca="1" si="309"/>
        <v/>
      </c>
      <c r="AA3881" s="8">
        <v>2</v>
      </c>
      <c r="AB3881" s="8">
        <v>1</v>
      </c>
      <c r="AC3881" s="8">
        <v>7</v>
      </c>
      <c r="AD3881" s="8">
        <v>5</v>
      </c>
      <c r="AE3881" s="12" t="s">
        <v>757</v>
      </c>
    </row>
    <row r="3882" spans="2:31" x14ac:dyDescent="0.2">
      <c r="B3882" t="str">
        <f ca="1">IF(ISNA(VLOOKUP(AA3882&amp;"_"&amp;AB3882&amp;"_"&amp;AC3882&amp;"_"&amp;AE3882,[1]挑战模式!$A:$AS,1,FALSE)),"",IF(VLOOKUP(AA3882&amp;"_"&amp;AB3882&amp;"_"&amp;AC3882&amp;"_"&amp;AE3882,[1]挑战模式!$A:$AS,14+AD3882,FALSE)="","","Monster_Season"&amp;AA3882&amp;"_Challenge"&amp;AB3882&amp;"_"&amp;AC3882&amp;"_"&amp;AD3882&amp;"_"&amp;AE3882))</f>
        <v/>
      </c>
      <c r="C3882" t="str">
        <f t="shared" ca="1" si="305"/>
        <v/>
      </c>
      <c r="E3882" t="str">
        <f ca="1">IF(B3882="","",VLOOKUP(AA3882&amp;"_"&amp;AB3882&amp;"_"&amp;AC3882&amp;"_"&amp;AE3882,[1]挑战模式!$A:$AS,26+AD3882,FALSE))</f>
        <v/>
      </c>
      <c r="F3882" t="str">
        <f ca="1">IF(B3882="","",VLOOKUP(VLOOKUP(AA3882&amp;"_"&amp;AB3882&amp;"_"&amp;AC3882&amp;"_"&amp;AE3882,[1]挑战模式!$A:$AS,14+AD3882,FALSE),[1]怪物!$B:$O,3,FALSE))</f>
        <v/>
      </c>
      <c r="G3882" t="str">
        <f t="shared" ca="1" si="306"/>
        <v/>
      </c>
      <c r="H3882" t="str">
        <f t="shared" ca="1" si="307"/>
        <v/>
      </c>
      <c r="I3882" t="str">
        <f t="shared" ca="1" si="308"/>
        <v/>
      </c>
      <c r="J3882" t="str">
        <f t="shared" ca="1" si="309"/>
        <v/>
      </c>
      <c r="K3882" t="str">
        <f t="shared" ca="1" si="309"/>
        <v/>
      </c>
      <c r="AA3882" s="8">
        <v>2</v>
      </c>
      <c r="AB3882" s="8">
        <v>1</v>
      </c>
      <c r="AC3882" s="8">
        <v>7</v>
      </c>
      <c r="AD3882" s="8">
        <v>6</v>
      </c>
      <c r="AE3882" s="12" t="s">
        <v>757</v>
      </c>
    </row>
    <row r="3883" spans="2:31" x14ac:dyDescent="0.2">
      <c r="B3883" t="str">
        <f ca="1">IF(ISNA(VLOOKUP(AA3883&amp;"_"&amp;AB3883&amp;"_"&amp;AC3883&amp;"_"&amp;AE3883,[1]挑战模式!$A:$AS,1,FALSE)),"",IF(VLOOKUP(AA3883&amp;"_"&amp;AB3883&amp;"_"&amp;AC3883&amp;"_"&amp;AE3883,[1]挑战模式!$A:$AS,14+AD3883,FALSE)="","","Monster_Season"&amp;AA3883&amp;"_Challenge"&amp;AB3883&amp;"_"&amp;AC3883&amp;"_"&amp;AD3883&amp;"_"&amp;AE3883))</f>
        <v/>
      </c>
      <c r="C3883" t="str">
        <f t="shared" ca="1" si="305"/>
        <v/>
      </c>
      <c r="E3883" t="str">
        <f ca="1">IF(B3883="","",VLOOKUP(AA3883&amp;"_"&amp;AB3883&amp;"_"&amp;AC3883&amp;"_"&amp;AE3883,[1]挑战模式!$A:$AS,26+AD3883,FALSE))</f>
        <v/>
      </c>
      <c r="F3883" t="str">
        <f ca="1">IF(B3883="","",VLOOKUP(VLOOKUP(AA3883&amp;"_"&amp;AB3883&amp;"_"&amp;AC3883&amp;"_"&amp;AE3883,[1]挑战模式!$A:$AS,14+AD3883,FALSE),[1]怪物!$B:$O,3,FALSE))</f>
        <v/>
      </c>
      <c r="G3883" t="str">
        <f t="shared" ca="1" si="306"/>
        <v/>
      </c>
      <c r="H3883" t="str">
        <f t="shared" ca="1" si="307"/>
        <v/>
      </c>
      <c r="I3883" t="str">
        <f t="shared" ca="1" si="308"/>
        <v/>
      </c>
      <c r="J3883" t="str">
        <f t="shared" ca="1" si="309"/>
        <v/>
      </c>
      <c r="K3883" t="str">
        <f t="shared" ca="1" si="309"/>
        <v/>
      </c>
      <c r="AA3883" s="8">
        <v>2</v>
      </c>
      <c r="AB3883" s="8">
        <v>1</v>
      </c>
      <c r="AC3883" s="8">
        <v>8</v>
      </c>
      <c r="AD3883" s="8">
        <v>1</v>
      </c>
      <c r="AE3883" s="12" t="s">
        <v>757</v>
      </c>
    </row>
    <row r="3884" spans="2:31" x14ac:dyDescent="0.2">
      <c r="B3884" t="str">
        <f ca="1">IF(ISNA(VLOOKUP(AA3884&amp;"_"&amp;AB3884&amp;"_"&amp;AC3884&amp;"_"&amp;AE3884,[1]挑战模式!$A:$AS,1,FALSE)),"",IF(VLOOKUP(AA3884&amp;"_"&amp;AB3884&amp;"_"&amp;AC3884&amp;"_"&amp;AE3884,[1]挑战模式!$A:$AS,14+AD3884,FALSE)="","","Monster_Season"&amp;AA3884&amp;"_Challenge"&amp;AB3884&amp;"_"&amp;AC3884&amp;"_"&amp;AD3884&amp;"_"&amp;AE3884))</f>
        <v/>
      </c>
      <c r="C3884" t="str">
        <f t="shared" ca="1" si="305"/>
        <v/>
      </c>
      <c r="E3884" t="str">
        <f ca="1">IF(B3884="","",VLOOKUP(AA3884&amp;"_"&amp;AB3884&amp;"_"&amp;AC3884&amp;"_"&amp;AE3884,[1]挑战模式!$A:$AS,26+AD3884,FALSE))</f>
        <v/>
      </c>
      <c r="F3884" t="str">
        <f ca="1">IF(B3884="","",VLOOKUP(VLOOKUP(AA3884&amp;"_"&amp;AB3884&amp;"_"&amp;AC3884&amp;"_"&amp;AE3884,[1]挑战模式!$A:$AS,14+AD3884,FALSE),[1]怪物!$B:$O,3,FALSE))</f>
        <v/>
      </c>
      <c r="G3884" t="str">
        <f t="shared" ca="1" si="306"/>
        <v/>
      </c>
      <c r="H3884" t="str">
        <f t="shared" ca="1" si="307"/>
        <v/>
      </c>
      <c r="I3884" t="str">
        <f t="shared" ca="1" si="308"/>
        <v/>
      </c>
      <c r="J3884" t="str">
        <f t="shared" ca="1" si="309"/>
        <v/>
      </c>
      <c r="K3884" t="str">
        <f t="shared" ca="1" si="309"/>
        <v/>
      </c>
      <c r="AA3884" s="8">
        <v>2</v>
      </c>
      <c r="AB3884" s="8">
        <v>1</v>
      </c>
      <c r="AC3884" s="8">
        <v>8</v>
      </c>
      <c r="AD3884" s="8">
        <v>2</v>
      </c>
      <c r="AE3884" s="12" t="s">
        <v>757</v>
      </c>
    </row>
    <row r="3885" spans="2:31" x14ac:dyDescent="0.2">
      <c r="B3885" t="str">
        <f ca="1">IF(ISNA(VLOOKUP(AA3885&amp;"_"&amp;AB3885&amp;"_"&amp;AC3885&amp;"_"&amp;AE3885,[1]挑战模式!$A:$AS,1,FALSE)),"",IF(VLOOKUP(AA3885&amp;"_"&amp;AB3885&amp;"_"&amp;AC3885&amp;"_"&amp;AE3885,[1]挑战模式!$A:$AS,14+AD3885,FALSE)="","","Monster_Season"&amp;AA3885&amp;"_Challenge"&amp;AB3885&amp;"_"&amp;AC3885&amp;"_"&amp;AD3885&amp;"_"&amp;AE3885))</f>
        <v/>
      </c>
      <c r="C3885" t="str">
        <f t="shared" ca="1" si="305"/>
        <v/>
      </c>
      <c r="E3885" t="str">
        <f ca="1">IF(B3885="","",VLOOKUP(AA3885&amp;"_"&amp;AB3885&amp;"_"&amp;AC3885&amp;"_"&amp;AE3885,[1]挑战模式!$A:$AS,26+AD3885,FALSE))</f>
        <v/>
      </c>
      <c r="F3885" t="str">
        <f ca="1">IF(B3885="","",VLOOKUP(VLOOKUP(AA3885&amp;"_"&amp;AB3885&amp;"_"&amp;AC3885&amp;"_"&amp;AE3885,[1]挑战模式!$A:$AS,14+AD3885,FALSE),[1]怪物!$B:$O,3,FALSE))</f>
        <v/>
      </c>
      <c r="G3885" t="str">
        <f t="shared" ca="1" si="306"/>
        <v/>
      </c>
      <c r="H3885" t="str">
        <f t="shared" ca="1" si="307"/>
        <v/>
      </c>
      <c r="I3885" t="str">
        <f t="shared" ca="1" si="308"/>
        <v/>
      </c>
      <c r="J3885" t="str">
        <f t="shared" ca="1" si="309"/>
        <v/>
      </c>
      <c r="K3885" t="str">
        <f t="shared" ca="1" si="309"/>
        <v/>
      </c>
      <c r="AA3885" s="8">
        <v>2</v>
      </c>
      <c r="AB3885" s="8">
        <v>1</v>
      </c>
      <c r="AC3885" s="8">
        <v>8</v>
      </c>
      <c r="AD3885" s="8">
        <v>3</v>
      </c>
      <c r="AE3885" s="12" t="s">
        <v>757</v>
      </c>
    </row>
    <row r="3886" spans="2:31" x14ac:dyDescent="0.2">
      <c r="B3886" t="str">
        <f ca="1">IF(ISNA(VLOOKUP(AA3886&amp;"_"&amp;AB3886&amp;"_"&amp;AC3886&amp;"_"&amp;AE3886,[1]挑战模式!$A:$AS,1,FALSE)),"",IF(VLOOKUP(AA3886&amp;"_"&amp;AB3886&amp;"_"&amp;AC3886&amp;"_"&amp;AE3886,[1]挑战模式!$A:$AS,14+AD3886,FALSE)="","","Monster_Season"&amp;AA3886&amp;"_Challenge"&amp;AB3886&amp;"_"&amp;AC3886&amp;"_"&amp;AD3886&amp;"_"&amp;AE3886))</f>
        <v/>
      </c>
      <c r="C3886" t="str">
        <f t="shared" ca="1" si="305"/>
        <v/>
      </c>
      <c r="E3886" t="str">
        <f ca="1">IF(B3886="","",VLOOKUP(AA3886&amp;"_"&amp;AB3886&amp;"_"&amp;AC3886&amp;"_"&amp;AE3886,[1]挑战模式!$A:$AS,26+AD3886,FALSE))</f>
        <v/>
      </c>
      <c r="F3886" t="str">
        <f ca="1">IF(B3886="","",VLOOKUP(VLOOKUP(AA3886&amp;"_"&amp;AB3886&amp;"_"&amp;AC3886&amp;"_"&amp;AE3886,[1]挑战模式!$A:$AS,14+AD3886,FALSE),[1]怪物!$B:$O,3,FALSE))</f>
        <v/>
      </c>
      <c r="G3886" t="str">
        <f t="shared" ca="1" si="306"/>
        <v/>
      </c>
      <c r="H3886" t="str">
        <f t="shared" ca="1" si="307"/>
        <v/>
      </c>
      <c r="I3886" t="str">
        <f t="shared" ca="1" si="308"/>
        <v/>
      </c>
      <c r="J3886" t="str">
        <f t="shared" ca="1" si="309"/>
        <v/>
      </c>
      <c r="K3886" t="str">
        <f t="shared" ca="1" si="309"/>
        <v/>
      </c>
      <c r="AA3886" s="8">
        <v>2</v>
      </c>
      <c r="AB3886" s="8">
        <v>1</v>
      </c>
      <c r="AC3886" s="8">
        <v>8</v>
      </c>
      <c r="AD3886" s="8">
        <v>4</v>
      </c>
      <c r="AE3886" s="12" t="s">
        <v>757</v>
      </c>
    </row>
    <row r="3887" spans="2:31" x14ac:dyDescent="0.2">
      <c r="B3887" t="str">
        <f ca="1">IF(ISNA(VLOOKUP(AA3887&amp;"_"&amp;AB3887&amp;"_"&amp;AC3887&amp;"_"&amp;AE3887,[1]挑战模式!$A:$AS,1,FALSE)),"",IF(VLOOKUP(AA3887&amp;"_"&amp;AB3887&amp;"_"&amp;AC3887&amp;"_"&amp;AE3887,[1]挑战模式!$A:$AS,14+AD3887,FALSE)="","","Monster_Season"&amp;AA3887&amp;"_Challenge"&amp;AB3887&amp;"_"&amp;AC3887&amp;"_"&amp;AD3887&amp;"_"&amp;AE3887))</f>
        <v/>
      </c>
      <c r="C3887" t="str">
        <f t="shared" ca="1" si="305"/>
        <v/>
      </c>
      <c r="E3887" t="str">
        <f ca="1">IF(B3887="","",VLOOKUP(AA3887&amp;"_"&amp;AB3887&amp;"_"&amp;AC3887&amp;"_"&amp;AE3887,[1]挑战模式!$A:$AS,26+AD3887,FALSE))</f>
        <v/>
      </c>
      <c r="F3887" t="str">
        <f ca="1">IF(B3887="","",VLOOKUP(VLOOKUP(AA3887&amp;"_"&amp;AB3887&amp;"_"&amp;AC3887&amp;"_"&amp;AE3887,[1]挑战模式!$A:$AS,14+AD3887,FALSE),[1]怪物!$B:$O,3,FALSE))</f>
        <v/>
      </c>
      <c r="G3887" t="str">
        <f t="shared" ca="1" si="306"/>
        <v/>
      </c>
      <c r="H3887" t="str">
        <f t="shared" ca="1" si="307"/>
        <v/>
      </c>
      <c r="I3887" t="str">
        <f t="shared" ca="1" si="308"/>
        <v/>
      </c>
      <c r="J3887" t="str">
        <f t="shared" ca="1" si="309"/>
        <v/>
      </c>
      <c r="K3887" t="str">
        <f t="shared" ca="1" si="309"/>
        <v/>
      </c>
      <c r="AA3887" s="8">
        <v>2</v>
      </c>
      <c r="AB3887" s="8">
        <v>1</v>
      </c>
      <c r="AC3887" s="8">
        <v>8</v>
      </c>
      <c r="AD3887" s="8">
        <v>5</v>
      </c>
      <c r="AE3887" s="12" t="s">
        <v>757</v>
      </c>
    </row>
    <row r="3888" spans="2:31" x14ac:dyDescent="0.2">
      <c r="B3888" t="str">
        <f ca="1">IF(ISNA(VLOOKUP(AA3888&amp;"_"&amp;AB3888&amp;"_"&amp;AC3888&amp;"_"&amp;AE3888,[1]挑战模式!$A:$AS,1,FALSE)),"",IF(VLOOKUP(AA3888&amp;"_"&amp;AB3888&amp;"_"&amp;AC3888&amp;"_"&amp;AE3888,[1]挑战模式!$A:$AS,14+AD3888,FALSE)="","","Monster_Season"&amp;AA3888&amp;"_Challenge"&amp;AB3888&amp;"_"&amp;AC3888&amp;"_"&amp;AD3888&amp;"_"&amp;AE3888))</f>
        <v/>
      </c>
      <c r="C3888" t="str">
        <f t="shared" ca="1" si="305"/>
        <v/>
      </c>
      <c r="E3888" t="str">
        <f ca="1">IF(B3888="","",VLOOKUP(AA3888&amp;"_"&amp;AB3888&amp;"_"&amp;AC3888&amp;"_"&amp;AE3888,[1]挑战模式!$A:$AS,26+AD3888,FALSE))</f>
        <v/>
      </c>
      <c r="F3888" t="str">
        <f ca="1">IF(B3888="","",VLOOKUP(VLOOKUP(AA3888&amp;"_"&amp;AB3888&amp;"_"&amp;AC3888&amp;"_"&amp;AE3888,[1]挑战模式!$A:$AS,14+AD3888,FALSE),[1]怪物!$B:$O,3,FALSE))</f>
        <v/>
      </c>
      <c r="G3888" t="str">
        <f t="shared" ca="1" si="306"/>
        <v/>
      </c>
      <c r="H3888" t="str">
        <f t="shared" ca="1" si="307"/>
        <v/>
      </c>
      <c r="I3888" t="str">
        <f t="shared" ca="1" si="308"/>
        <v/>
      </c>
      <c r="J3888" t="str">
        <f t="shared" ca="1" si="309"/>
        <v/>
      </c>
      <c r="K3888" t="str">
        <f t="shared" ca="1" si="309"/>
        <v/>
      </c>
      <c r="AA3888" s="8">
        <v>2</v>
      </c>
      <c r="AB3888" s="8">
        <v>1</v>
      </c>
      <c r="AC3888" s="8">
        <v>8</v>
      </c>
      <c r="AD3888" s="8">
        <v>6</v>
      </c>
      <c r="AE3888" s="12" t="s">
        <v>757</v>
      </c>
    </row>
    <row r="3889" spans="2:31" x14ac:dyDescent="0.2">
      <c r="B3889" t="str">
        <f ca="1">IF(ISNA(VLOOKUP(AA3889&amp;"_"&amp;AB3889&amp;"_"&amp;AC3889&amp;"_"&amp;AE3889,[1]挑战模式!$A:$AS,1,FALSE)),"",IF(VLOOKUP(AA3889&amp;"_"&amp;AB3889&amp;"_"&amp;AC3889&amp;"_"&amp;AE3889,[1]挑战模式!$A:$AS,14+AD3889,FALSE)="","","Monster_Season"&amp;AA3889&amp;"_Challenge"&amp;AB3889&amp;"_"&amp;AC3889&amp;"_"&amp;AD3889&amp;"_"&amp;AE3889))</f>
        <v/>
      </c>
      <c r="C3889" t="str">
        <f t="shared" ca="1" si="305"/>
        <v/>
      </c>
      <c r="E3889" t="str">
        <f ca="1">IF(B3889="","",VLOOKUP(AA3889&amp;"_"&amp;AB3889&amp;"_"&amp;AC3889&amp;"_"&amp;AE3889,[1]挑战模式!$A:$AS,26+AD3889,FALSE))</f>
        <v/>
      </c>
      <c r="F3889" t="str">
        <f ca="1">IF(B3889="","",VLOOKUP(VLOOKUP(AA3889&amp;"_"&amp;AB3889&amp;"_"&amp;AC3889&amp;"_"&amp;AE3889,[1]挑战模式!$A:$AS,14+AD3889,FALSE),[1]怪物!$B:$O,3,FALSE))</f>
        <v/>
      </c>
      <c r="G3889" t="str">
        <f t="shared" ca="1" si="306"/>
        <v/>
      </c>
      <c r="H3889" t="str">
        <f t="shared" ca="1" si="307"/>
        <v/>
      </c>
      <c r="I3889" t="str">
        <f t="shared" ca="1" si="308"/>
        <v/>
      </c>
      <c r="J3889" t="str">
        <f t="shared" ca="1" si="309"/>
        <v/>
      </c>
      <c r="K3889" t="str">
        <f t="shared" ca="1" si="309"/>
        <v/>
      </c>
      <c r="AA3889" s="8">
        <v>2</v>
      </c>
      <c r="AB3889" s="8">
        <v>1</v>
      </c>
      <c r="AC3889" s="8">
        <v>9</v>
      </c>
      <c r="AD3889" s="8">
        <v>1</v>
      </c>
      <c r="AE3889" s="12" t="s">
        <v>757</v>
      </c>
    </row>
    <row r="3890" spans="2:31" x14ac:dyDescent="0.2">
      <c r="B3890" t="str">
        <f ca="1">IF(ISNA(VLOOKUP(AA3890&amp;"_"&amp;AB3890&amp;"_"&amp;AC3890&amp;"_"&amp;AE3890,[1]挑战模式!$A:$AS,1,FALSE)),"",IF(VLOOKUP(AA3890&amp;"_"&amp;AB3890&amp;"_"&amp;AC3890&amp;"_"&amp;AE3890,[1]挑战模式!$A:$AS,14+AD3890,FALSE)="","","Monster_Season"&amp;AA3890&amp;"_Challenge"&amp;AB3890&amp;"_"&amp;AC3890&amp;"_"&amp;AD3890&amp;"_"&amp;AE3890))</f>
        <v/>
      </c>
      <c r="C3890" t="str">
        <f t="shared" ca="1" si="305"/>
        <v/>
      </c>
      <c r="E3890" t="str">
        <f ca="1">IF(B3890="","",VLOOKUP(AA3890&amp;"_"&amp;AB3890&amp;"_"&amp;AC3890&amp;"_"&amp;AE3890,[1]挑战模式!$A:$AS,26+AD3890,FALSE))</f>
        <v/>
      </c>
      <c r="F3890" t="str">
        <f ca="1">IF(B3890="","",VLOOKUP(VLOOKUP(AA3890&amp;"_"&amp;AB3890&amp;"_"&amp;AC3890&amp;"_"&amp;AE3890,[1]挑战模式!$A:$AS,14+AD3890,FALSE),[1]怪物!$B:$O,3,FALSE))</f>
        <v/>
      </c>
      <c r="G3890" t="str">
        <f t="shared" ca="1" si="306"/>
        <v/>
      </c>
      <c r="H3890" t="str">
        <f t="shared" ca="1" si="307"/>
        <v/>
      </c>
      <c r="I3890" t="str">
        <f t="shared" ca="1" si="308"/>
        <v/>
      </c>
      <c r="J3890" t="str">
        <f t="shared" ca="1" si="309"/>
        <v/>
      </c>
      <c r="K3890" t="str">
        <f t="shared" ca="1" si="309"/>
        <v/>
      </c>
      <c r="AA3890" s="8">
        <v>2</v>
      </c>
      <c r="AB3890" s="8">
        <v>1</v>
      </c>
      <c r="AC3890" s="8">
        <v>9</v>
      </c>
      <c r="AD3890" s="8">
        <v>2</v>
      </c>
      <c r="AE3890" s="12" t="s">
        <v>757</v>
      </c>
    </row>
    <row r="3891" spans="2:31" x14ac:dyDescent="0.2">
      <c r="B3891" t="str">
        <f ca="1">IF(ISNA(VLOOKUP(AA3891&amp;"_"&amp;AB3891&amp;"_"&amp;AC3891&amp;"_"&amp;AE3891,[1]挑战模式!$A:$AS,1,FALSE)),"",IF(VLOOKUP(AA3891&amp;"_"&amp;AB3891&amp;"_"&amp;AC3891&amp;"_"&amp;AE3891,[1]挑战模式!$A:$AS,14+AD3891,FALSE)="","","Monster_Season"&amp;AA3891&amp;"_Challenge"&amp;AB3891&amp;"_"&amp;AC3891&amp;"_"&amp;AD3891&amp;"_"&amp;AE3891))</f>
        <v/>
      </c>
      <c r="C3891" t="str">
        <f t="shared" ca="1" si="305"/>
        <v/>
      </c>
      <c r="E3891" t="str">
        <f ca="1">IF(B3891="","",VLOOKUP(AA3891&amp;"_"&amp;AB3891&amp;"_"&amp;AC3891&amp;"_"&amp;AE3891,[1]挑战模式!$A:$AS,26+AD3891,FALSE))</f>
        <v/>
      </c>
      <c r="F3891" t="str">
        <f ca="1">IF(B3891="","",VLOOKUP(VLOOKUP(AA3891&amp;"_"&amp;AB3891&amp;"_"&amp;AC3891&amp;"_"&amp;AE3891,[1]挑战模式!$A:$AS,14+AD3891,FALSE),[1]怪物!$B:$O,3,FALSE))</f>
        <v/>
      </c>
      <c r="G3891" t="str">
        <f t="shared" ca="1" si="306"/>
        <v/>
      </c>
      <c r="H3891" t="str">
        <f t="shared" ca="1" si="307"/>
        <v/>
      </c>
      <c r="I3891" t="str">
        <f t="shared" ca="1" si="308"/>
        <v/>
      </c>
      <c r="J3891" t="str">
        <f t="shared" ca="1" si="309"/>
        <v/>
      </c>
      <c r="K3891" t="str">
        <f t="shared" ca="1" si="309"/>
        <v/>
      </c>
      <c r="AA3891" s="8">
        <v>2</v>
      </c>
      <c r="AB3891" s="8">
        <v>1</v>
      </c>
      <c r="AC3891" s="8">
        <v>9</v>
      </c>
      <c r="AD3891" s="8">
        <v>3</v>
      </c>
      <c r="AE3891" s="12" t="s">
        <v>757</v>
      </c>
    </row>
    <row r="3892" spans="2:31" x14ac:dyDescent="0.2">
      <c r="B3892" t="str">
        <f ca="1">IF(ISNA(VLOOKUP(AA3892&amp;"_"&amp;AB3892&amp;"_"&amp;AC3892&amp;"_"&amp;AE3892,[1]挑战模式!$A:$AS,1,FALSE)),"",IF(VLOOKUP(AA3892&amp;"_"&amp;AB3892&amp;"_"&amp;AC3892&amp;"_"&amp;AE3892,[1]挑战模式!$A:$AS,14+AD3892,FALSE)="","","Monster_Season"&amp;AA3892&amp;"_Challenge"&amp;AB3892&amp;"_"&amp;AC3892&amp;"_"&amp;AD3892&amp;"_"&amp;AE3892))</f>
        <v/>
      </c>
      <c r="C3892" t="str">
        <f t="shared" ca="1" si="305"/>
        <v/>
      </c>
      <c r="E3892" t="str">
        <f ca="1">IF(B3892="","",VLOOKUP(AA3892&amp;"_"&amp;AB3892&amp;"_"&amp;AC3892&amp;"_"&amp;AE3892,[1]挑战模式!$A:$AS,26+AD3892,FALSE))</f>
        <v/>
      </c>
      <c r="F3892" t="str">
        <f ca="1">IF(B3892="","",VLOOKUP(VLOOKUP(AA3892&amp;"_"&amp;AB3892&amp;"_"&amp;AC3892&amp;"_"&amp;AE3892,[1]挑战模式!$A:$AS,14+AD3892,FALSE),[1]怪物!$B:$O,3,FALSE))</f>
        <v/>
      </c>
      <c r="G3892" t="str">
        <f t="shared" ca="1" si="306"/>
        <v/>
      </c>
      <c r="H3892" t="str">
        <f t="shared" ca="1" si="307"/>
        <v/>
      </c>
      <c r="I3892" t="str">
        <f t="shared" ca="1" si="308"/>
        <v/>
      </c>
      <c r="J3892" t="str">
        <f t="shared" ca="1" si="309"/>
        <v/>
      </c>
      <c r="K3892" t="str">
        <f t="shared" ca="1" si="309"/>
        <v/>
      </c>
      <c r="AA3892" s="8">
        <v>2</v>
      </c>
      <c r="AB3892" s="8">
        <v>1</v>
      </c>
      <c r="AC3892" s="8">
        <v>9</v>
      </c>
      <c r="AD3892" s="8">
        <v>4</v>
      </c>
      <c r="AE3892" s="12" t="s">
        <v>757</v>
      </c>
    </row>
    <row r="3893" spans="2:31" x14ac:dyDescent="0.2">
      <c r="B3893" t="str">
        <f ca="1">IF(ISNA(VLOOKUP(AA3893&amp;"_"&amp;AB3893&amp;"_"&amp;AC3893&amp;"_"&amp;AE3893,[1]挑战模式!$A:$AS,1,FALSE)),"",IF(VLOOKUP(AA3893&amp;"_"&amp;AB3893&amp;"_"&amp;AC3893&amp;"_"&amp;AE3893,[1]挑战模式!$A:$AS,14+AD3893,FALSE)="","","Monster_Season"&amp;AA3893&amp;"_Challenge"&amp;AB3893&amp;"_"&amp;AC3893&amp;"_"&amp;AD3893&amp;"_"&amp;AE3893))</f>
        <v/>
      </c>
      <c r="C3893" t="str">
        <f t="shared" ca="1" si="305"/>
        <v/>
      </c>
      <c r="E3893" t="str">
        <f ca="1">IF(B3893="","",VLOOKUP(AA3893&amp;"_"&amp;AB3893&amp;"_"&amp;AC3893&amp;"_"&amp;AE3893,[1]挑战模式!$A:$AS,26+AD3893,FALSE))</f>
        <v/>
      </c>
      <c r="F3893" t="str">
        <f ca="1">IF(B3893="","",VLOOKUP(VLOOKUP(AA3893&amp;"_"&amp;AB3893&amp;"_"&amp;AC3893&amp;"_"&amp;AE3893,[1]挑战模式!$A:$AS,14+AD3893,FALSE),[1]怪物!$B:$O,3,FALSE))</f>
        <v/>
      </c>
      <c r="G3893" t="str">
        <f t="shared" ca="1" si="306"/>
        <v/>
      </c>
      <c r="H3893" t="str">
        <f t="shared" ca="1" si="307"/>
        <v/>
      </c>
      <c r="I3893" t="str">
        <f t="shared" ca="1" si="308"/>
        <v/>
      </c>
      <c r="J3893" t="str">
        <f t="shared" ca="1" si="309"/>
        <v/>
      </c>
      <c r="K3893" t="str">
        <f t="shared" ca="1" si="309"/>
        <v/>
      </c>
      <c r="AA3893" s="8">
        <v>2</v>
      </c>
      <c r="AB3893" s="8">
        <v>1</v>
      </c>
      <c r="AC3893" s="8">
        <v>9</v>
      </c>
      <c r="AD3893" s="8">
        <v>5</v>
      </c>
      <c r="AE3893" s="12" t="s">
        <v>757</v>
      </c>
    </row>
    <row r="3894" spans="2:31" x14ac:dyDescent="0.2">
      <c r="B3894" t="str">
        <f ca="1">IF(ISNA(VLOOKUP(AA3894&amp;"_"&amp;AB3894&amp;"_"&amp;AC3894&amp;"_"&amp;AE3894,[1]挑战模式!$A:$AS,1,FALSE)),"",IF(VLOOKUP(AA3894&amp;"_"&amp;AB3894&amp;"_"&amp;AC3894&amp;"_"&amp;AE3894,[1]挑战模式!$A:$AS,14+AD3894,FALSE)="","","Monster_Season"&amp;AA3894&amp;"_Challenge"&amp;AB3894&amp;"_"&amp;AC3894&amp;"_"&amp;AD3894&amp;"_"&amp;AE3894))</f>
        <v/>
      </c>
      <c r="C3894" t="str">
        <f t="shared" ca="1" si="305"/>
        <v/>
      </c>
      <c r="E3894" t="str">
        <f ca="1">IF(B3894="","",VLOOKUP(AA3894&amp;"_"&amp;AB3894&amp;"_"&amp;AC3894&amp;"_"&amp;AE3894,[1]挑战模式!$A:$AS,26+AD3894,FALSE))</f>
        <v/>
      </c>
      <c r="F3894" t="str">
        <f ca="1">IF(B3894="","",VLOOKUP(VLOOKUP(AA3894&amp;"_"&amp;AB3894&amp;"_"&amp;AC3894&amp;"_"&amp;AE3894,[1]挑战模式!$A:$AS,14+AD3894,FALSE),[1]怪物!$B:$O,3,FALSE))</f>
        <v/>
      </c>
      <c r="G3894" t="str">
        <f t="shared" ca="1" si="306"/>
        <v/>
      </c>
      <c r="H3894" t="str">
        <f t="shared" ca="1" si="307"/>
        <v/>
      </c>
      <c r="I3894" t="str">
        <f t="shared" ca="1" si="308"/>
        <v/>
      </c>
      <c r="J3894" t="str">
        <f t="shared" ca="1" si="309"/>
        <v/>
      </c>
      <c r="K3894" t="str">
        <f t="shared" ca="1" si="309"/>
        <v/>
      </c>
      <c r="AA3894" s="8">
        <v>2</v>
      </c>
      <c r="AB3894" s="8">
        <v>1</v>
      </c>
      <c r="AC3894" s="8">
        <v>10</v>
      </c>
      <c r="AD3894" s="8">
        <v>6</v>
      </c>
      <c r="AE3894" s="12" t="s">
        <v>757</v>
      </c>
    </row>
    <row r="3895" spans="2:31" x14ac:dyDescent="0.2">
      <c r="B3895" t="str">
        <f ca="1">IF(ISNA(VLOOKUP(AA3895&amp;"_"&amp;AB3895&amp;"_"&amp;AC3895&amp;"_"&amp;AE3895,[1]挑战模式!$A:$AS,1,FALSE)),"",IF(VLOOKUP(AA3895&amp;"_"&amp;AB3895&amp;"_"&amp;AC3895&amp;"_"&amp;AE3895,[1]挑战模式!$A:$AS,14+AD3895,FALSE)="","","Monster_Season"&amp;AA3895&amp;"_Challenge"&amp;AB3895&amp;"_"&amp;AC3895&amp;"_"&amp;AD3895&amp;"_"&amp;AE3895))</f>
        <v/>
      </c>
      <c r="C3895" t="str">
        <f t="shared" ca="1" si="305"/>
        <v/>
      </c>
      <c r="E3895" t="str">
        <f ca="1">IF(B3895="","",VLOOKUP(AA3895&amp;"_"&amp;AB3895&amp;"_"&amp;AC3895&amp;"_"&amp;AE3895,[1]挑战模式!$A:$AS,26+AD3895,FALSE))</f>
        <v/>
      </c>
      <c r="F3895" t="str">
        <f ca="1">IF(B3895="","",VLOOKUP(VLOOKUP(AA3895&amp;"_"&amp;AB3895&amp;"_"&amp;AC3895&amp;"_"&amp;AE3895,[1]挑战模式!$A:$AS,14+AD3895,FALSE),[1]怪物!$B:$O,3,FALSE))</f>
        <v/>
      </c>
      <c r="G3895" t="str">
        <f t="shared" ca="1" si="306"/>
        <v/>
      </c>
      <c r="H3895" t="str">
        <f t="shared" ca="1" si="307"/>
        <v/>
      </c>
      <c r="I3895" t="str">
        <f t="shared" ca="1" si="308"/>
        <v/>
      </c>
      <c r="J3895" t="str">
        <f t="shared" ca="1" si="309"/>
        <v/>
      </c>
      <c r="K3895" t="str">
        <f t="shared" ca="1" si="309"/>
        <v/>
      </c>
      <c r="AA3895" s="8">
        <v>2</v>
      </c>
      <c r="AB3895" s="8">
        <v>1</v>
      </c>
      <c r="AC3895" s="8">
        <v>10</v>
      </c>
      <c r="AD3895" s="8">
        <v>1</v>
      </c>
      <c r="AE3895" s="12" t="s">
        <v>757</v>
      </c>
    </row>
    <row r="3896" spans="2:31" x14ac:dyDescent="0.2">
      <c r="B3896" t="str">
        <f ca="1">IF(ISNA(VLOOKUP(AA3896&amp;"_"&amp;AB3896&amp;"_"&amp;AC3896&amp;"_"&amp;AE3896,[1]挑战模式!$A:$AS,1,FALSE)),"",IF(VLOOKUP(AA3896&amp;"_"&amp;AB3896&amp;"_"&amp;AC3896&amp;"_"&amp;AE3896,[1]挑战模式!$A:$AS,14+AD3896,FALSE)="","","Monster_Season"&amp;AA3896&amp;"_Challenge"&amp;AB3896&amp;"_"&amp;AC3896&amp;"_"&amp;AD3896&amp;"_"&amp;AE3896))</f>
        <v/>
      </c>
      <c r="C3896" t="str">
        <f t="shared" ca="1" si="305"/>
        <v/>
      </c>
      <c r="E3896" t="str">
        <f ca="1">IF(B3896="","",VLOOKUP(AA3896&amp;"_"&amp;AB3896&amp;"_"&amp;AC3896&amp;"_"&amp;AE3896,[1]挑战模式!$A:$AS,26+AD3896,FALSE))</f>
        <v/>
      </c>
      <c r="F3896" t="str">
        <f ca="1">IF(B3896="","",VLOOKUP(VLOOKUP(AA3896&amp;"_"&amp;AB3896&amp;"_"&amp;AC3896&amp;"_"&amp;AE3896,[1]挑战模式!$A:$AS,14+AD3896,FALSE),[1]怪物!$B:$O,3,FALSE))</f>
        <v/>
      </c>
      <c r="G3896" t="str">
        <f t="shared" ca="1" si="306"/>
        <v/>
      </c>
      <c r="H3896" t="str">
        <f t="shared" ca="1" si="307"/>
        <v/>
      </c>
      <c r="I3896" t="str">
        <f t="shared" ca="1" si="308"/>
        <v/>
      </c>
      <c r="J3896" t="str">
        <f t="shared" ca="1" si="309"/>
        <v/>
      </c>
      <c r="K3896" t="str">
        <f t="shared" ca="1" si="309"/>
        <v/>
      </c>
      <c r="AA3896" s="8">
        <v>2</v>
      </c>
      <c r="AB3896" s="8">
        <v>1</v>
      </c>
      <c r="AC3896" s="8">
        <v>10</v>
      </c>
      <c r="AD3896" s="8">
        <v>2</v>
      </c>
      <c r="AE3896" s="12" t="s">
        <v>757</v>
      </c>
    </row>
    <row r="3897" spans="2:31" x14ac:dyDescent="0.2">
      <c r="B3897" t="str">
        <f ca="1">IF(ISNA(VLOOKUP(AA3897&amp;"_"&amp;AB3897&amp;"_"&amp;AC3897&amp;"_"&amp;AE3897,[1]挑战模式!$A:$AS,1,FALSE)),"",IF(VLOOKUP(AA3897&amp;"_"&amp;AB3897&amp;"_"&amp;AC3897&amp;"_"&amp;AE3897,[1]挑战模式!$A:$AS,14+AD3897,FALSE)="","","Monster_Season"&amp;AA3897&amp;"_Challenge"&amp;AB3897&amp;"_"&amp;AC3897&amp;"_"&amp;AD3897&amp;"_"&amp;AE3897))</f>
        <v/>
      </c>
      <c r="C3897" t="str">
        <f t="shared" ca="1" si="305"/>
        <v/>
      </c>
      <c r="E3897" t="str">
        <f ca="1">IF(B3897="","",VLOOKUP(AA3897&amp;"_"&amp;AB3897&amp;"_"&amp;AC3897&amp;"_"&amp;AE3897,[1]挑战模式!$A:$AS,26+AD3897,FALSE))</f>
        <v/>
      </c>
      <c r="F3897" t="str">
        <f ca="1">IF(B3897="","",VLOOKUP(VLOOKUP(AA3897&amp;"_"&amp;AB3897&amp;"_"&amp;AC3897&amp;"_"&amp;AE3897,[1]挑战模式!$A:$AS,14+AD3897,FALSE),[1]怪物!$B:$O,3,FALSE))</f>
        <v/>
      </c>
      <c r="G3897" t="str">
        <f t="shared" ca="1" si="306"/>
        <v/>
      </c>
      <c r="H3897" t="str">
        <f t="shared" ca="1" si="307"/>
        <v/>
      </c>
      <c r="I3897" t="str">
        <f t="shared" ca="1" si="308"/>
        <v/>
      </c>
      <c r="J3897" t="str">
        <f t="shared" ca="1" si="309"/>
        <v/>
      </c>
      <c r="K3897" t="str">
        <f t="shared" ca="1" si="309"/>
        <v/>
      </c>
      <c r="AA3897" s="8">
        <v>2</v>
      </c>
      <c r="AB3897" s="8">
        <v>1</v>
      </c>
      <c r="AC3897" s="8">
        <v>10</v>
      </c>
      <c r="AD3897" s="8">
        <v>3</v>
      </c>
      <c r="AE3897" s="12" t="s">
        <v>757</v>
      </c>
    </row>
    <row r="3898" spans="2:31" x14ac:dyDescent="0.2">
      <c r="B3898" t="str">
        <f ca="1">IF(ISNA(VLOOKUP(AA3898&amp;"_"&amp;AB3898&amp;"_"&amp;AC3898&amp;"_"&amp;AE3898,[1]挑战模式!$A:$AS,1,FALSE)),"",IF(VLOOKUP(AA3898&amp;"_"&amp;AB3898&amp;"_"&amp;AC3898&amp;"_"&amp;AE3898,[1]挑战模式!$A:$AS,14+AD3898,FALSE)="","","Monster_Season"&amp;AA3898&amp;"_Challenge"&amp;AB3898&amp;"_"&amp;AC3898&amp;"_"&amp;AD3898&amp;"_"&amp;AE3898))</f>
        <v/>
      </c>
      <c r="C3898" t="str">
        <f t="shared" ca="1" si="305"/>
        <v/>
      </c>
      <c r="E3898" t="str">
        <f ca="1">IF(B3898="","",VLOOKUP(AA3898&amp;"_"&amp;AB3898&amp;"_"&amp;AC3898&amp;"_"&amp;AE3898,[1]挑战模式!$A:$AS,26+AD3898,FALSE))</f>
        <v/>
      </c>
      <c r="F3898" t="str">
        <f ca="1">IF(B3898="","",VLOOKUP(VLOOKUP(AA3898&amp;"_"&amp;AB3898&amp;"_"&amp;AC3898&amp;"_"&amp;AE3898,[1]挑战模式!$A:$AS,14+AD3898,FALSE),[1]怪物!$B:$O,3,FALSE))</f>
        <v/>
      </c>
      <c r="G3898" t="str">
        <f t="shared" ca="1" si="306"/>
        <v/>
      </c>
      <c r="H3898" t="str">
        <f t="shared" ca="1" si="307"/>
        <v/>
      </c>
      <c r="I3898" t="str">
        <f t="shared" ca="1" si="308"/>
        <v/>
      </c>
      <c r="J3898" t="str">
        <f t="shared" ca="1" si="309"/>
        <v/>
      </c>
      <c r="K3898" t="str">
        <f t="shared" ca="1" si="309"/>
        <v/>
      </c>
      <c r="AA3898" s="8">
        <v>2</v>
      </c>
      <c r="AB3898" s="8">
        <v>1</v>
      </c>
      <c r="AC3898" s="8">
        <v>10</v>
      </c>
      <c r="AD3898" s="8">
        <v>4</v>
      </c>
      <c r="AE3898" s="12" t="s">
        <v>757</v>
      </c>
    </row>
    <row r="3899" spans="2:31" x14ac:dyDescent="0.2">
      <c r="B3899" t="str">
        <f ca="1">IF(ISNA(VLOOKUP(AA3899&amp;"_"&amp;AB3899&amp;"_"&amp;AC3899&amp;"_"&amp;AE3899,[1]挑战模式!$A:$AS,1,FALSE)),"",IF(VLOOKUP(AA3899&amp;"_"&amp;AB3899&amp;"_"&amp;AC3899&amp;"_"&amp;AE3899,[1]挑战模式!$A:$AS,14+AD3899,FALSE)="","","Monster_Season"&amp;AA3899&amp;"_Challenge"&amp;AB3899&amp;"_"&amp;AC3899&amp;"_"&amp;AD3899&amp;"_"&amp;AE3899))</f>
        <v/>
      </c>
      <c r="C3899" t="str">
        <f t="shared" ca="1" si="305"/>
        <v/>
      </c>
      <c r="E3899" t="str">
        <f ca="1">IF(B3899="","",VLOOKUP(AA3899&amp;"_"&amp;AB3899&amp;"_"&amp;AC3899&amp;"_"&amp;AE3899,[1]挑战模式!$A:$AS,26+AD3899,FALSE))</f>
        <v/>
      </c>
      <c r="F3899" t="str">
        <f ca="1">IF(B3899="","",VLOOKUP(VLOOKUP(AA3899&amp;"_"&amp;AB3899&amp;"_"&amp;AC3899&amp;"_"&amp;AE3899,[1]挑战模式!$A:$AS,14+AD3899,FALSE),[1]怪物!$B:$O,3,FALSE))</f>
        <v/>
      </c>
      <c r="G3899" t="str">
        <f t="shared" ca="1" si="306"/>
        <v/>
      </c>
      <c r="H3899" t="str">
        <f t="shared" ca="1" si="307"/>
        <v/>
      </c>
      <c r="I3899" t="str">
        <f t="shared" ca="1" si="308"/>
        <v/>
      </c>
      <c r="J3899" t="str">
        <f t="shared" ca="1" si="309"/>
        <v/>
      </c>
      <c r="K3899" t="str">
        <f t="shared" ca="1" si="309"/>
        <v/>
      </c>
      <c r="AA3899" s="8">
        <v>2</v>
      </c>
      <c r="AB3899" s="8">
        <v>1</v>
      </c>
      <c r="AC3899" s="8">
        <v>10</v>
      </c>
      <c r="AD3899" s="8">
        <v>5</v>
      </c>
      <c r="AE3899" s="12" t="s">
        <v>757</v>
      </c>
    </row>
    <row r="3900" spans="2:31" x14ac:dyDescent="0.2">
      <c r="B3900" t="str">
        <f ca="1">IF(ISNA(VLOOKUP(AA3900&amp;"_"&amp;AB3900&amp;"_"&amp;AC3900&amp;"_"&amp;AE3900,[1]挑战模式!$A:$AS,1,FALSE)),"",IF(VLOOKUP(AA3900&amp;"_"&amp;AB3900&amp;"_"&amp;AC3900&amp;"_"&amp;AE3900,[1]挑战模式!$A:$AS,14+AD3900,FALSE)="","","Monster_Season"&amp;AA3900&amp;"_Challenge"&amp;AB3900&amp;"_"&amp;AC3900&amp;"_"&amp;AD3900&amp;"_"&amp;AE3900))</f>
        <v>Monster_Season2_Challenge2_1_1_Normal</v>
      </c>
      <c r="C3900">
        <f t="shared" ca="1" si="305"/>
        <v>1</v>
      </c>
      <c r="E3900">
        <f ca="1">IF(B3900="","",VLOOKUP(AA3900&amp;"_"&amp;AB3900&amp;"_"&amp;AC3900&amp;"_"&amp;AE3900,[1]挑战模式!$A:$AS,26+AD3900,FALSE))</f>
        <v>205</v>
      </c>
      <c r="F3900">
        <f ca="1">IF(B3900="","",VLOOKUP(VLOOKUP(AA3900&amp;"_"&amp;AB3900&amp;"_"&amp;AC3900&amp;"_"&amp;AE3900,[1]挑战模式!$A:$AS,14+AD3900,FALSE),[1]怪物!$B:$O,3,FALSE))</f>
        <v>1</v>
      </c>
      <c r="G3900">
        <f t="shared" ca="1" si="306"/>
        <v>0</v>
      </c>
      <c r="H3900">
        <f t="shared" ca="1" si="307"/>
        <v>0</v>
      </c>
      <c r="I3900">
        <f t="shared" ca="1" si="308"/>
        <v>0</v>
      </c>
      <c r="J3900">
        <f t="shared" ca="1" si="309"/>
        <v>0</v>
      </c>
      <c r="K3900">
        <f t="shared" ca="1" si="309"/>
        <v>0</v>
      </c>
      <c r="AA3900" s="8">
        <v>2</v>
      </c>
      <c r="AB3900" s="8">
        <v>2</v>
      </c>
      <c r="AC3900" s="8">
        <v>1</v>
      </c>
      <c r="AD3900" s="8">
        <v>1</v>
      </c>
      <c r="AE3900" s="12" t="s">
        <v>757</v>
      </c>
    </row>
    <row r="3901" spans="2:31" x14ac:dyDescent="0.2">
      <c r="B3901" t="str">
        <f ca="1">IF(ISNA(VLOOKUP(AA3901&amp;"_"&amp;AB3901&amp;"_"&amp;AC3901&amp;"_"&amp;AE3901,[1]挑战模式!$A:$AS,1,FALSE)),"",IF(VLOOKUP(AA3901&amp;"_"&amp;AB3901&amp;"_"&amp;AC3901&amp;"_"&amp;AE3901,[1]挑战模式!$A:$AS,14+AD3901,FALSE)="","","Monster_Season"&amp;AA3901&amp;"_Challenge"&amp;AB3901&amp;"_"&amp;AC3901&amp;"_"&amp;AD3901&amp;"_"&amp;AE3901))</f>
        <v/>
      </c>
      <c r="C3901" t="str">
        <f t="shared" ca="1" si="305"/>
        <v/>
      </c>
      <c r="E3901" t="str">
        <f ca="1">IF(B3901="","",VLOOKUP(AA3901&amp;"_"&amp;AB3901&amp;"_"&amp;AC3901&amp;"_"&amp;AE3901,[1]挑战模式!$A:$AS,26+AD3901,FALSE))</f>
        <v/>
      </c>
      <c r="F3901" t="str">
        <f ca="1">IF(B3901="","",VLOOKUP(VLOOKUP(AA3901&amp;"_"&amp;AB3901&amp;"_"&amp;AC3901&amp;"_"&amp;AE3901,[1]挑战模式!$A:$AS,14+AD3901,FALSE),[1]怪物!$B:$O,3,FALSE))</f>
        <v/>
      </c>
      <c r="G3901" t="str">
        <f t="shared" ca="1" si="306"/>
        <v/>
      </c>
      <c r="H3901" t="str">
        <f t="shared" ca="1" si="307"/>
        <v/>
      </c>
      <c r="I3901" t="str">
        <f t="shared" ca="1" si="308"/>
        <v/>
      </c>
      <c r="J3901" t="str">
        <f t="shared" ca="1" si="309"/>
        <v/>
      </c>
      <c r="K3901" t="str">
        <f t="shared" ca="1" si="309"/>
        <v/>
      </c>
      <c r="AA3901" s="8">
        <v>2</v>
      </c>
      <c r="AB3901" s="8">
        <v>2</v>
      </c>
      <c r="AC3901" s="8">
        <v>1</v>
      </c>
      <c r="AD3901" s="8">
        <v>2</v>
      </c>
      <c r="AE3901" s="12" t="s">
        <v>757</v>
      </c>
    </row>
    <row r="3902" spans="2:31" x14ac:dyDescent="0.2">
      <c r="B3902" t="str">
        <f ca="1">IF(ISNA(VLOOKUP(AA3902&amp;"_"&amp;AB3902&amp;"_"&amp;AC3902&amp;"_"&amp;AE3902,[1]挑战模式!$A:$AS,1,FALSE)),"",IF(VLOOKUP(AA3902&amp;"_"&amp;AB3902&amp;"_"&amp;AC3902&amp;"_"&amp;AE3902,[1]挑战模式!$A:$AS,14+AD3902,FALSE)="","","Monster_Season"&amp;AA3902&amp;"_Challenge"&amp;AB3902&amp;"_"&amp;AC3902&amp;"_"&amp;AD3902&amp;"_"&amp;AE3902))</f>
        <v/>
      </c>
      <c r="C3902" t="str">
        <f t="shared" ca="1" si="305"/>
        <v/>
      </c>
      <c r="E3902" t="str">
        <f ca="1">IF(B3902="","",VLOOKUP(AA3902&amp;"_"&amp;AB3902&amp;"_"&amp;AC3902&amp;"_"&amp;AE3902,[1]挑战模式!$A:$AS,26+AD3902,FALSE))</f>
        <v/>
      </c>
      <c r="F3902" t="str">
        <f ca="1">IF(B3902="","",VLOOKUP(VLOOKUP(AA3902&amp;"_"&amp;AB3902&amp;"_"&amp;AC3902&amp;"_"&amp;AE3902,[1]挑战模式!$A:$AS,14+AD3902,FALSE),[1]怪物!$B:$O,3,FALSE))</f>
        <v/>
      </c>
      <c r="G3902" t="str">
        <f t="shared" ca="1" si="306"/>
        <v/>
      </c>
      <c r="H3902" t="str">
        <f t="shared" ca="1" si="307"/>
        <v/>
      </c>
      <c r="I3902" t="str">
        <f t="shared" ca="1" si="308"/>
        <v/>
      </c>
      <c r="J3902" t="str">
        <f t="shared" ca="1" si="309"/>
        <v/>
      </c>
      <c r="K3902" t="str">
        <f t="shared" ca="1" si="309"/>
        <v/>
      </c>
      <c r="AA3902" s="8">
        <v>2</v>
      </c>
      <c r="AB3902" s="8">
        <v>2</v>
      </c>
      <c r="AC3902" s="8">
        <v>1</v>
      </c>
      <c r="AD3902" s="8">
        <v>3</v>
      </c>
      <c r="AE3902" s="12" t="s">
        <v>757</v>
      </c>
    </row>
    <row r="3903" spans="2:31" x14ac:dyDescent="0.2">
      <c r="B3903" t="str">
        <f ca="1">IF(ISNA(VLOOKUP(AA3903&amp;"_"&amp;AB3903&amp;"_"&amp;AC3903&amp;"_"&amp;AE3903,[1]挑战模式!$A:$AS,1,FALSE)),"",IF(VLOOKUP(AA3903&amp;"_"&amp;AB3903&amp;"_"&amp;AC3903&amp;"_"&amp;AE3903,[1]挑战模式!$A:$AS,14+AD3903,FALSE)="","","Monster_Season"&amp;AA3903&amp;"_Challenge"&amp;AB3903&amp;"_"&amp;AC3903&amp;"_"&amp;AD3903&amp;"_"&amp;AE3903))</f>
        <v/>
      </c>
      <c r="C3903" t="str">
        <f t="shared" ca="1" si="305"/>
        <v/>
      </c>
      <c r="E3903" t="str">
        <f ca="1">IF(B3903="","",VLOOKUP(AA3903&amp;"_"&amp;AB3903&amp;"_"&amp;AC3903&amp;"_"&amp;AE3903,[1]挑战模式!$A:$AS,26+AD3903,FALSE))</f>
        <v/>
      </c>
      <c r="F3903" t="str">
        <f ca="1">IF(B3903="","",VLOOKUP(VLOOKUP(AA3903&amp;"_"&amp;AB3903&amp;"_"&amp;AC3903&amp;"_"&amp;AE3903,[1]挑战模式!$A:$AS,14+AD3903,FALSE),[1]怪物!$B:$O,3,FALSE))</f>
        <v/>
      </c>
      <c r="G3903" t="str">
        <f t="shared" ca="1" si="306"/>
        <v/>
      </c>
      <c r="H3903" t="str">
        <f t="shared" ca="1" si="307"/>
        <v/>
      </c>
      <c r="I3903" t="str">
        <f t="shared" ca="1" si="308"/>
        <v/>
      </c>
      <c r="J3903" t="str">
        <f t="shared" ca="1" si="309"/>
        <v/>
      </c>
      <c r="K3903" t="str">
        <f t="shared" ca="1" si="309"/>
        <v/>
      </c>
      <c r="AA3903" s="8">
        <v>2</v>
      </c>
      <c r="AB3903" s="8">
        <v>2</v>
      </c>
      <c r="AC3903" s="8">
        <v>1</v>
      </c>
      <c r="AD3903" s="8">
        <v>4</v>
      </c>
      <c r="AE3903" s="12" t="s">
        <v>757</v>
      </c>
    </row>
    <row r="3904" spans="2:31" x14ac:dyDescent="0.2">
      <c r="B3904" t="str">
        <f ca="1">IF(ISNA(VLOOKUP(AA3904&amp;"_"&amp;AB3904&amp;"_"&amp;AC3904&amp;"_"&amp;AE3904,[1]挑战模式!$A:$AS,1,FALSE)),"",IF(VLOOKUP(AA3904&amp;"_"&amp;AB3904&amp;"_"&amp;AC3904&amp;"_"&amp;AE3904,[1]挑战模式!$A:$AS,14+AD3904,FALSE)="","","Monster_Season"&amp;AA3904&amp;"_Challenge"&amp;AB3904&amp;"_"&amp;AC3904&amp;"_"&amp;AD3904&amp;"_"&amp;AE3904))</f>
        <v/>
      </c>
      <c r="C3904" t="str">
        <f t="shared" ca="1" si="305"/>
        <v/>
      </c>
      <c r="E3904" t="str">
        <f ca="1">IF(B3904="","",VLOOKUP(AA3904&amp;"_"&amp;AB3904&amp;"_"&amp;AC3904&amp;"_"&amp;AE3904,[1]挑战模式!$A:$AS,26+AD3904,FALSE))</f>
        <v/>
      </c>
      <c r="F3904" t="str">
        <f ca="1">IF(B3904="","",VLOOKUP(VLOOKUP(AA3904&amp;"_"&amp;AB3904&amp;"_"&amp;AC3904&amp;"_"&amp;AE3904,[1]挑战模式!$A:$AS,14+AD3904,FALSE),[1]怪物!$B:$O,3,FALSE))</f>
        <v/>
      </c>
      <c r="G3904" t="str">
        <f t="shared" ca="1" si="306"/>
        <v/>
      </c>
      <c r="H3904" t="str">
        <f t="shared" ca="1" si="307"/>
        <v/>
      </c>
      <c r="I3904" t="str">
        <f t="shared" ca="1" si="308"/>
        <v/>
      </c>
      <c r="J3904" t="str">
        <f t="shared" ca="1" si="309"/>
        <v/>
      </c>
      <c r="K3904" t="str">
        <f t="shared" ca="1" si="309"/>
        <v/>
      </c>
      <c r="AA3904" s="8">
        <v>2</v>
      </c>
      <c r="AB3904" s="8">
        <v>2</v>
      </c>
      <c r="AC3904" s="8">
        <v>1</v>
      </c>
      <c r="AD3904" s="8">
        <v>5</v>
      </c>
      <c r="AE3904" s="12" t="s">
        <v>757</v>
      </c>
    </row>
    <row r="3905" spans="2:31" x14ac:dyDescent="0.2">
      <c r="B3905" t="str">
        <f ca="1">IF(ISNA(VLOOKUP(AA3905&amp;"_"&amp;AB3905&amp;"_"&amp;AC3905&amp;"_"&amp;AE3905,[1]挑战模式!$A:$AS,1,FALSE)),"",IF(VLOOKUP(AA3905&amp;"_"&amp;AB3905&amp;"_"&amp;AC3905&amp;"_"&amp;AE3905,[1]挑战模式!$A:$AS,14+AD3905,FALSE)="","","Monster_Season"&amp;AA3905&amp;"_Challenge"&amp;AB3905&amp;"_"&amp;AC3905&amp;"_"&amp;AD3905&amp;"_"&amp;AE3905))</f>
        <v/>
      </c>
      <c r="C3905" t="str">
        <f t="shared" ca="1" si="305"/>
        <v/>
      </c>
      <c r="E3905" t="str">
        <f ca="1">IF(B3905="","",VLOOKUP(AA3905&amp;"_"&amp;AB3905&amp;"_"&amp;AC3905&amp;"_"&amp;AE3905,[1]挑战模式!$A:$AS,26+AD3905,FALSE))</f>
        <v/>
      </c>
      <c r="F3905" t="str">
        <f ca="1">IF(B3905="","",VLOOKUP(VLOOKUP(AA3905&amp;"_"&amp;AB3905&amp;"_"&amp;AC3905&amp;"_"&amp;AE3905,[1]挑战模式!$A:$AS,14+AD3905,FALSE),[1]怪物!$B:$O,3,FALSE))</f>
        <v/>
      </c>
      <c r="G3905" t="str">
        <f t="shared" ca="1" si="306"/>
        <v/>
      </c>
      <c r="H3905" t="str">
        <f t="shared" ca="1" si="307"/>
        <v/>
      </c>
      <c r="I3905" t="str">
        <f t="shared" ca="1" si="308"/>
        <v/>
      </c>
      <c r="J3905" t="str">
        <f t="shared" ca="1" si="309"/>
        <v/>
      </c>
      <c r="K3905" t="str">
        <f t="shared" ca="1" si="309"/>
        <v/>
      </c>
      <c r="AA3905" s="8">
        <v>2</v>
      </c>
      <c r="AB3905" s="8">
        <v>2</v>
      </c>
      <c r="AC3905" s="8">
        <v>1</v>
      </c>
      <c r="AD3905" s="8">
        <v>6</v>
      </c>
      <c r="AE3905" s="12" t="s">
        <v>757</v>
      </c>
    </row>
    <row r="3906" spans="2:31" x14ac:dyDescent="0.2">
      <c r="B3906" t="str">
        <f ca="1">IF(ISNA(VLOOKUP(AA3906&amp;"_"&amp;AB3906&amp;"_"&amp;AC3906&amp;"_"&amp;AE3906,[1]挑战模式!$A:$AS,1,FALSE)),"",IF(VLOOKUP(AA3906&amp;"_"&amp;AB3906&amp;"_"&amp;AC3906&amp;"_"&amp;AE3906,[1]挑战模式!$A:$AS,14+AD3906,FALSE)="","","Monster_Season"&amp;AA3906&amp;"_Challenge"&amp;AB3906&amp;"_"&amp;AC3906&amp;"_"&amp;AD3906&amp;"_"&amp;AE3906))</f>
        <v>Monster_Season2_Challenge2_2_1_Normal</v>
      </c>
      <c r="C3906">
        <f t="shared" ca="1" si="305"/>
        <v>1</v>
      </c>
      <c r="E3906">
        <f ca="1">IF(B3906="","",VLOOKUP(AA3906&amp;"_"&amp;AB3906&amp;"_"&amp;AC3906&amp;"_"&amp;AE3906,[1]挑战模式!$A:$AS,26+AD3906,FALSE))</f>
        <v>704</v>
      </c>
      <c r="F3906">
        <f ca="1">IF(B3906="","",VLOOKUP(VLOOKUP(AA3906&amp;"_"&amp;AB3906&amp;"_"&amp;AC3906&amp;"_"&amp;AE3906,[1]挑战模式!$A:$AS,14+AD3906,FALSE),[1]怪物!$B:$O,3,FALSE))</f>
        <v>1</v>
      </c>
      <c r="G3906">
        <f t="shared" ca="1" si="306"/>
        <v>0</v>
      </c>
      <c r="H3906">
        <f t="shared" ca="1" si="307"/>
        <v>0</v>
      </c>
      <c r="I3906">
        <f t="shared" ca="1" si="308"/>
        <v>0</v>
      </c>
      <c r="J3906">
        <f t="shared" ca="1" si="309"/>
        <v>0</v>
      </c>
      <c r="K3906">
        <f t="shared" ca="1" si="309"/>
        <v>0</v>
      </c>
      <c r="AA3906" s="8">
        <v>2</v>
      </c>
      <c r="AB3906" s="8">
        <v>2</v>
      </c>
      <c r="AC3906" s="8">
        <v>2</v>
      </c>
      <c r="AD3906" s="8">
        <v>1</v>
      </c>
      <c r="AE3906" s="12" t="s">
        <v>757</v>
      </c>
    </row>
    <row r="3907" spans="2:31" x14ac:dyDescent="0.2">
      <c r="B3907" t="str">
        <f ca="1">IF(ISNA(VLOOKUP(AA3907&amp;"_"&amp;AB3907&amp;"_"&amp;AC3907&amp;"_"&amp;AE3907,[1]挑战模式!$A:$AS,1,FALSE)),"",IF(VLOOKUP(AA3907&amp;"_"&amp;AB3907&amp;"_"&amp;AC3907&amp;"_"&amp;AE3907,[1]挑战模式!$A:$AS,14+AD3907,FALSE)="","","Monster_Season"&amp;AA3907&amp;"_Challenge"&amp;AB3907&amp;"_"&amp;AC3907&amp;"_"&amp;AD3907&amp;"_"&amp;AE3907))</f>
        <v>Monster_Season2_Challenge2_2_2_Normal</v>
      </c>
      <c r="C3907">
        <f t="shared" ca="1" si="305"/>
        <v>1</v>
      </c>
      <c r="E3907">
        <f ca="1">IF(B3907="","",VLOOKUP(AA3907&amp;"_"&amp;AB3907&amp;"_"&amp;AC3907&amp;"_"&amp;AE3907,[1]挑战模式!$A:$AS,26+AD3907,FALSE))</f>
        <v>176</v>
      </c>
      <c r="F3907">
        <f ca="1">IF(B3907="","",VLOOKUP(VLOOKUP(AA3907&amp;"_"&amp;AB3907&amp;"_"&amp;AC3907&amp;"_"&amp;AE3907,[1]挑战模式!$A:$AS,14+AD3907,FALSE),[1]怪物!$B:$O,3,FALSE))</f>
        <v>1</v>
      </c>
      <c r="G3907">
        <f t="shared" ca="1" si="306"/>
        <v>0</v>
      </c>
      <c r="H3907">
        <f t="shared" ca="1" si="307"/>
        <v>0</v>
      </c>
      <c r="I3907">
        <f t="shared" ca="1" si="308"/>
        <v>0</v>
      </c>
      <c r="J3907">
        <f t="shared" ca="1" si="309"/>
        <v>0</v>
      </c>
      <c r="K3907">
        <f t="shared" ca="1" si="309"/>
        <v>0</v>
      </c>
      <c r="AA3907" s="8">
        <v>2</v>
      </c>
      <c r="AB3907" s="8">
        <v>2</v>
      </c>
      <c r="AC3907" s="8">
        <v>2</v>
      </c>
      <c r="AD3907" s="8">
        <v>2</v>
      </c>
      <c r="AE3907" s="12" t="s">
        <v>757</v>
      </c>
    </row>
    <row r="3908" spans="2:31" x14ac:dyDescent="0.2">
      <c r="B3908" t="str">
        <f ca="1">IF(ISNA(VLOOKUP(AA3908&amp;"_"&amp;AB3908&amp;"_"&amp;AC3908&amp;"_"&amp;AE3908,[1]挑战模式!$A:$AS,1,FALSE)),"",IF(VLOOKUP(AA3908&amp;"_"&amp;AB3908&amp;"_"&amp;AC3908&amp;"_"&amp;AE3908,[1]挑战模式!$A:$AS,14+AD3908,FALSE)="","","Monster_Season"&amp;AA3908&amp;"_Challenge"&amp;AB3908&amp;"_"&amp;AC3908&amp;"_"&amp;AD3908&amp;"_"&amp;AE3908))</f>
        <v/>
      </c>
      <c r="C3908" t="str">
        <f t="shared" ca="1" si="305"/>
        <v/>
      </c>
      <c r="E3908" t="str">
        <f ca="1">IF(B3908="","",VLOOKUP(AA3908&amp;"_"&amp;AB3908&amp;"_"&amp;AC3908&amp;"_"&amp;AE3908,[1]挑战模式!$A:$AS,26+AD3908,FALSE))</f>
        <v/>
      </c>
      <c r="F3908" t="str">
        <f ca="1">IF(B3908="","",VLOOKUP(VLOOKUP(AA3908&amp;"_"&amp;AB3908&amp;"_"&amp;AC3908&amp;"_"&amp;AE3908,[1]挑战模式!$A:$AS,14+AD3908,FALSE),[1]怪物!$B:$O,3,FALSE))</f>
        <v/>
      </c>
      <c r="G3908" t="str">
        <f t="shared" ca="1" si="306"/>
        <v/>
      </c>
      <c r="H3908" t="str">
        <f t="shared" ca="1" si="307"/>
        <v/>
      </c>
      <c r="I3908" t="str">
        <f t="shared" ca="1" si="308"/>
        <v/>
      </c>
      <c r="J3908" t="str">
        <f t="shared" ca="1" si="309"/>
        <v/>
      </c>
      <c r="K3908" t="str">
        <f t="shared" ca="1" si="309"/>
        <v/>
      </c>
      <c r="AA3908" s="8">
        <v>2</v>
      </c>
      <c r="AB3908" s="8">
        <v>2</v>
      </c>
      <c r="AC3908" s="8">
        <v>2</v>
      </c>
      <c r="AD3908" s="8">
        <v>3</v>
      </c>
      <c r="AE3908" s="12" t="s">
        <v>757</v>
      </c>
    </row>
    <row r="3909" spans="2:31" x14ac:dyDescent="0.2">
      <c r="B3909" t="str">
        <f ca="1">IF(ISNA(VLOOKUP(AA3909&amp;"_"&amp;AB3909&amp;"_"&amp;AC3909&amp;"_"&amp;AE3909,[1]挑战模式!$A:$AS,1,FALSE)),"",IF(VLOOKUP(AA3909&amp;"_"&amp;AB3909&amp;"_"&amp;AC3909&amp;"_"&amp;AE3909,[1]挑战模式!$A:$AS,14+AD3909,FALSE)="","","Monster_Season"&amp;AA3909&amp;"_Challenge"&amp;AB3909&amp;"_"&amp;AC3909&amp;"_"&amp;AD3909&amp;"_"&amp;AE3909))</f>
        <v/>
      </c>
      <c r="C3909" t="str">
        <f t="shared" ca="1" si="305"/>
        <v/>
      </c>
      <c r="E3909" t="str">
        <f ca="1">IF(B3909="","",VLOOKUP(AA3909&amp;"_"&amp;AB3909&amp;"_"&amp;AC3909&amp;"_"&amp;AE3909,[1]挑战模式!$A:$AS,26+AD3909,FALSE))</f>
        <v/>
      </c>
      <c r="F3909" t="str">
        <f ca="1">IF(B3909="","",VLOOKUP(VLOOKUP(AA3909&amp;"_"&amp;AB3909&amp;"_"&amp;AC3909&amp;"_"&amp;AE3909,[1]挑战模式!$A:$AS,14+AD3909,FALSE),[1]怪物!$B:$O,3,FALSE))</f>
        <v/>
      </c>
      <c r="G3909" t="str">
        <f t="shared" ca="1" si="306"/>
        <v/>
      </c>
      <c r="H3909" t="str">
        <f t="shared" ca="1" si="307"/>
        <v/>
      </c>
      <c r="I3909" t="str">
        <f t="shared" ca="1" si="308"/>
        <v/>
      </c>
      <c r="J3909" t="str">
        <f t="shared" ca="1" si="309"/>
        <v/>
      </c>
      <c r="K3909" t="str">
        <f t="shared" ca="1" si="309"/>
        <v/>
      </c>
      <c r="AA3909" s="8">
        <v>2</v>
      </c>
      <c r="AB3909" s="8">
        <v>2</v>
      </c>
      <c r="AC3909" s="8">
        <v>2</v>
      </c>
      <c r="AD3909" s="8">
        <v>4</v>
      </c>
      <c r="AE3909" s="12" t="s">
        <v>757</v>
      </c>
    </row>
    <row r="3910" spans="2:31" x14ac:dyDescent="0.2">
      <c r="B3910" t="str">
        <f ca="1">IF(ISNA(VLOOKUP(AA3910&amp;"_"&amp;AB3910&amp;"_"&amp;AC3910&amp;"_"&amp;AE3910,[1]挑战模式!$A:$AS,1,FALSE)),"",IF(VLOOKUP(AA3910&amp;"_"&amp;AB3910&amp;"_"&amp;AC3910&amp;"_"&amp;AE3910,[1]挑战模式!$A:$AS,14+AD3910,FALSE)="","","Monster_Season"&amp;AA3910&amp;"_Challenge"&amp;AB3910&amp;"_"&amp;AC3910&amp;"_"&amp;AD3910&amp;"_"&amp;AE3910))</f>
        <v/>
      </c>
      <c r="C3910" t="str">
        <f t="shared" ca="1" si="305"/>
        <v/>
      </c>
      <c r="E3910" t="str">
        <f ca="1">IF(B3910="","",VLOOKUP(AA3910&amp;"_"&amp;AB3910&amp;"_"&amp;AC3910&amp;"_"&amp;AE3910,[1]挑战模式!$A:$AS,26+AD3910,FALSE))</f>
        <v/>
      </c>
      <c r="F3910" t="str">
        <f ca="1">IF(B3910="","",VLOOKUP(VLOOKUP(AA3910&amp;"_"&amp;AB3910&amp;"_"&amp;AC3910&amp;"_"&amp;AE3910,[1]挑战模式!$A:$AS,14+AD3910,FALSE),[1]怪物!$B:$O,3,FALSE))</f>
        <v/>
      </c>
      <c r="G3910" t="str">
        <f t="shared" ca="1" si="306"/>
        <v/>
      </c>
      <c r="H3910" t="str">
        <f t="shared" ca="1" si="307"/>
        <v/>
      </c>
      <c r="I3910" t="str">
        <f t="shared" ca="1" si="308"/>
        <v/>
      </c>
      <c r="J3910" t="str">
        <f t="shared" ca="1" si="309"/>
        <v/>
      </c>
      <c r="K3910" t="str">
        <f t="shared" ca="1" si="309"/>
        <v/>
      </c>
      <c r="AA3910" s="8">
        <v>2</v>
      </c>
      <c r="AB3910" s="8">
        <v>2</v>
      </c>
      <c r="AC3910" s="8">
        <v>2</v>
      </c>
      <c r="AD3910" s="8">
        <v>5</v>
      </c>
      <c r="AE3910" s="12" t="s">
        <v>757</v>
      </c>
    </row>
    <row r="3911" spans="2:31" x14ac:dyDescent="0.2">
      <c r="B3911" t="str">
        <f ca="1">IF(ISNA(VLOOKUP(AA3911&amp;"_"&amp;AB3911&amp;"_"&amp;AC3911&amp;"_"&amp;AE3911,[1]挑战模式!$A:$AS,1,FALSE)),"",IF(VLOOKUP(AA3911&amp;"_"&amp;AB3911&amp;"_"&amp;AC3911&amp;"_"&amp;AE3911,[1]挑战模式!$A:$AS,14+AD3911,FALSE)="","","Monster_Season"&amp;AA3911&amp;"_Challenge"&amp;AB3911&amp;"_"&amp;AC3911&amp;"_"&amp;AD3911&amp;"_"&amp;AE3911))</f>
        <v/>
      </c>
      <c r="C3911" t="str">
        <f t="shared" ca="1" si="305"/>
        <v/>
      </c>
      <c r="E3911" t="str">
        <f ca="1">IF(B3911="","",VLOOKUP(AA3911&amp;"_"&amp;AB3911&amp;"_"&amp;AC3911&amp;"_"&amp;AE3911,[1]挑战模式!$A:$AS,26+AD3911,FALSE))</f>
        <v/>
      </c>
      <c r="F3911" t="str">
        <f ca="1">IF(B3911="","",VLOOKUP(VLOOKUP(AA3911&amp;"_"&amp;AB3911&amp;"_"&amp;AC3911&amp;"_"&amp;AE3911,[1]挑战模式!$A:$AS,14+AD3911,FALSE),[1]怪物!$B:$O,3,FALSE))</f>
        <v/>
      </c>
      <c r="G3911" t="str">
        <f t="shared" ca="1" si="306"/>
        <v/>
      </c>
      <c r="H3911" t="str">
        <f t="shared" ca="1" si="307"/>
        <v/>
      </c>
      <c r="I3911" t="str">
        <f t="shared" ca="1" si="308"/>
        <v/>
      </c>
      <c r="J3911" t="str">
        <f t="shared" ca="1" si="309"/>
        <v/>
      </c>
      <c r="K3911" t="str">
        <f t="shared" ca="1" si="309"/>
        <v/>
      </c>
      <c r="AA3911" s="8">
        <v>2</v>
      </c>
      <c r="AB3911" s="8">
        <v>2</v>
      </c>
      <c r="AC3911" s="8">
        <v>2</v>
      </c>
      <c r="AD3911" s="8">
        <v>6</v>
      </c>
      <c r="AE3911" s="12" t="s">
        <v>757</v>
      </c>
    </row>
    <row r="3912" spans="2:31" x14ac:dyDescent="0.2">
      <c r="B3912" t="str">
        <f ca="1">IF(ISNA(VLOOKUP(AA3912&amp;"_"&amp;AB3912&amp;"_"&amp;AC3912&amp;"_"&amp;AE3912,[1]挑战模式!$A:$AS,1,FALSE)),"",IF(VLOOKUP(AA3912&amp;"_"&amp;AB3912&amp;"_"&amp;AC3912&amp;"_"&amp;AE3912,[1]挑战模式!$A:$AS,14+AD3912,FALSE)="","","Monster_Season"&amp;AA3912&amp;"_Challenge"&amp;AB3912&amp;"_"&amp;AC3912&amp;"_"&amp;AD3912&amp;"_"&amp;AE3912))</f>
        <v>Monster_Season2_Challenge2_3_1_Normal</v>
      </c>
      <c r="C3912">
        <f t="shared" ca="1" si="305"/>
        <v>1</v>
      </c>
      <c r="E3912">
        <f ca="1">IF(B3912="","",VLOOKUP(AA3912&amp;"_"&amp;AB3912&amp;"_"&amp;AC3912&amp;"_"&amp;AE3912,[1]挑战模式!$A:$AS,26+AD3912,FALSE))</f>
        <v>500</v>
      </c>
      <c r="F3912">
        <f ca="1">IF(B3912="","",VLOOKUP(VLOOKUP(AA3912&amp;"_"&amp;AB3912&amp;"_"&amp;AC3912&amp;"_"&amp;AE3912,[1]挑战模式!$A:$AS,14+AD3912,FALSE),[1]怪物!$B:$O,3,FALSE))</f>
        <v>1</v>
      </c>
      <c r="G3912">
        <f t="shared" ca="1" si="306"/>
        <v>0</v>
      </c>
      <c r="H3912">
        <f t="shared" ca="1" si="307"/>
        <v>0</v>
      </c>
      <c r="I3912">
        <f t="shared" ca="1" si="308"/>
        <v>0</v>
      </c>
      <c r="J3912">
        <f t="shared" ca="1" si="309"/>
        <v>0</v>
      </c>
      <c r="K3912">
        <f t="shared" ca="1" si="309"/>
        <v>0</v>
      </c>
      <c r="AA3912" s="8">
        <v>2</v>
      </c>
      <c r="AB3912" s="8">
        <v>2</v>
      </c>
      <c r="AC3912" s="8">
        <v>3</v>
      </c>
      <c r="AD3912" s="8">
        <v>1</v>
      </c>
      <c r="AE3912" s="12" t="s">
        <v>757</v>
      </c>
    </row>
    <row r="3913" spans="2:31" x14ac:dyDescent="0.2">
      <c r="B3913" t="str">
        <f ca="1">IF(ISNA(VLOOKUP(AA3913&amp;"_"&amp;AB3913&amp;"_"&amp;AC3913&amp;"_"&amp;AE3913,[1]挑战模式!$A:$AS,1,FALSE)),"",IF(VLOOKUP(AA3913&amp;"_"&amp;AB3913&amp;"_"&amp;AC3913&amp;"_"&amp;AE3913,[1]挑战模式!$A:$AS,14+AD3913,FALSE)="","","Monster_Season"&amp;AA3913&amp;"_Challenge"&amp;AB3913&amp;"_"&amp;AC3913&amp;"_"&amp;AD3913&amp;"_"&amp;AE3913))</f>
        <v>Monster_Season2_Challenge2_3_2_Normal</v>
      </c>
      <c r="C3913">
        <f t="shared" ref="C3913:C3976" ca="1" si="310">IF(B3913="","",1)</f>
        <v>1</v>
      </c>
      <c r="E3913">
        <f ca="1">IF(B3913="","",VLOOKUP(AA3913&amp;"_"&amp;AB3913&amp;"_"&amp;AC3913&amp;"_"&amp;AE3913,[1]挑战模式!$A:$AS,26+AD3913,FALSE))</f>
        <v>500</v>
      </c>
      <c r="F3913">
        <f ca="1">IF(B3913="","",VLOOKUP(VLOOKUP(AA3913&amp;"_"&amp;AB3913&amp;"_"&amp;AC3913&amp;"_"&amp;AE3913,[1]挑战模式!$A:$AS,14+AD3913,FALSE),[1]怪物!$B:$O,3,FALSE))</f>
        <v>1</v>
      </c>
      <c r="G3913">
        <f t="shared" ref="G3913:G3976" ca="1" si="311">IF(B3913="","",0)</f>
        <v>0</v>
      </c>
      <c r="H3913">
        <f t="shared" ref="H3913:H3976" ca="1" si="312">IF(B3913="","",0)</f>
        <v>0</v>
      </c>
      <c r="I3913">
        <f t="shared" ref="I3913:I3976" ca="1" si="313">IF(B3913="","",0)</f>
        <v>0</v>
      </c>
      <c r="J3913">
        <f t="shared" ref="J3913:K3976" ca="1" si="314">IF(B3913="","",0)</f>
        <v>0</v>
      </c>
      <c r="K3913">
        <f t="shared" ca="1" si="314"/>
        <v>0</v>
      </c>
      <c r="AA3913" s="8">
        <v>2</v>
      </c>
      <c r="AB3913" s="8">
        <v>2</v>
      </c>
      <c r="AC3913" s="8">
        <v>3</v>
      </c>
      <c r="AD3913" s="8">
        <v>2</v>
      </c>
      <c r="AE3913" s="12" t="s">
        <v>757</v>
      </c>
    </row>
    <row r="3914" spans="2:31" x14ac:dyDescent="0.2">
      <c r="B3914" t="str">
        <f ca="1">IF(ISNA(VLOOKUP(AA3914&amp;"_"&amp;AB3914&amp;"_"&amp;AC3914&amp;"_"&amp;AE3914,[1]挑战模式!$A:$AS,1,FALSE)),"",IF(VLOOKUP(AA3914&amp;"_"&amp;AB3914&amp;"_"&amp;AC3914&amp;"_"&amp;AE3914,[1]挑战模式!$A:$AS,14+AD3914,FALSE)="","","Monster_Season"&amp;AA3914&amp;"_Challenge"&amp;AB3914&amp;"_"&amp;AC3914&amp;"_"&amp;AD3914&amp;"_"&amp;AE3914))</f>
        <v/>
      </c>
      <c r="C3914" t="str">
        <f t="shared" ca="1" si="310"/>
        <v/>
      </c>
      <c r="E3914" t="str">
        <f ca="1">IF(B3914="","",VLOOKUP(AA3914&amp;"_"&amp;AB3914&amp;"_"&amp;AC3914&amp;"_"&amp;AE3914,[1]挑战模式!$A:$AS,26+AD3914,FALSE))</f>
        <v/>
      </c>
      <c r="F3914" t="str">
        <f ca="1">IF(B3914="","",VLOOKUP(VLOOKUP(AA3914&amp;"_"&amp;AB3914&amp;"_"&amp;AC3914&amp;"_"&amp;AE3914,[1]挑战模式!$A:$AS,14+AD3914,FALSE),[1]怪物!$B:$O,3,FALSE))</f>
        <v/>
      </c>
      <c r="G3914" t="str">
        <f t="shared" ca="1" si="311"/>
        <v/>
      </c>
      <c r="H3914" t="str">
        <f t="shared" ca="1" si="312"/>
        <v/>
      </c>
      <c r="I3914" t="str">
        <f t="shared" ca="1" si="313"/>
        <v/>
      </c>
      <c r="J3914" t="str">
        <f t="shared" ca="1" si="314"/>
        <v/>
      </c>
      <c r="K3914" t="str">
        <f t="shared" ca="1" si="314"/>
        <v/>
      </c>
      <c r="AA3914" s="8">
        <v>2</v>
      </c>
      <c r="AB3914" s="8">
        <v>2</v>
      </c>
      <c r="AC3914" s="8">
        <v>3</v>
      </c>
      <c r="AD3914" s="8">
        <v>3</v>
      </c>
      <c r="AE3914" s="12" t="s">
        <v>757</v>
      </c>
    </row>
    <row r="3915" spans="2:31" x14ac:dyDescent="0.2">
      <c r="B3915" t="str">
        <f ca="1">IF(ISNA(VLOOKUP(AA3915&amp;"_"&amp;AB3915&amp;"_"&amp;AC3915&amp;"_"&amp;AE3915,[1]挑战模式!$A:$AS,1,FALSE)),"",IF(VLOOKUP(AA3915&amp;"_"&amp;AB3915&amp;"_"&amp;AC3915&amp;"_"&amp;AE3915,[1]挑战模式!$A:$AS,14+AD3915,FALSE)="","","Monster_Season"&amp;AA3915&amp;"_Challenge"&amp;AB3915&amp;"_"&amp;AC3915&amp;"_"&amp;AD3915&amp;"_"&amp;AE3915))</f>
        <v/>
      </c>
      <c r="C3915" t="str">
        <f t="shared" ca="1" si="310"/>
        <v/>
      </c>
      <c r="E3915" t="str">
        <f ca="1">IF(B3915="","",VLOOKUP(AA3915&amp;"_"&amp;AB3915&amp;"_"&amp;AC3915&amp;"_"&amp;AE3915,[1]挑战模式!$A:$AS,26+AD3915,FALSE))</f>
        <v/>
      </c>
      <c r="F3915" t="str">
        <f ca="1">IF(B3915="","",VLOOKUP(VLOOKUP(AA3915&amp;"_"&amp;AB3915&amp;"_"&amp;AC3915&amp;"_"&amp;AE3915,[1]挑战模式!$A:$AS,14+AD3915,FALSE),[1]怪物!$B:$O,3,FALSE))</f>
        <v/>
      </c>
      <c r="G3915" t="str">
        <f t="shared" ca="1" si="311"/>
        <v/>
      </c>
      <c r="H3915" t="str">
        <f t="shared" ca="1" si="312"/>
        <v/>
      </c>
      <c r="I3915" t="str">
        <f t="shared" ca="1" si="313"/>
        <v/>
      </c>
      <c r="J3915" t="str">
        <f t="shared" ca="1" si="314"/>
        <v/>
      </c>
      <c r="K3915" t="str">
        <f t="shared" ca="1" si="314"/>
        <v/>
      </c>
      <c r="AA3915" s="8">
        <v>2</v>
      </c>
      <c r="AB3915" s="8">
        <v>2</v>
      </c>
      <c r="AC3915" s="8">
        <v>3</v>
      </c>
      <c r="AD3915" s="8">
        <v>4</v>
      </c>
      <c r="AE3915" s="12" t="s">
        <v>757</v>
      </c>
    </row>
    <row r="3916" spans="2:31" x14ac:dyDescent="0.2">
      <c r="B3916" t="str">
        <f ca="1">IF(ISNA(VLOOKUP(AA3916&amp;"_"&amp;AB3916&amp;"_"&amp;AC3916&amp;"_"&amp;AE3916,[1]挑战模式!$A:$AS,1,FALSE)),"",IF(VLOOKUP(AA3916&amp;"_"&amp;AB3916&amp;"_"&amp;AC3916&amp;"_"&amp;AE3916,[1]挑战模式!$A:$AS,14+AD3916,FALSE)="","","Monster_Season"&amp;AA3916&amp;"_Challenge"&amp;AB3916&amp;"_"&amp;AC3916&amp;"_"&amp;AD3916&amp;"_"&amp;AE3916))</f>
        <v/>
      </c>
      <c r="C3916" t="str">
        <f t="shared" ca="1" si="310"/>
        <v/>
      </c>
      <c r="E3916" t="str">
        <f ca="1">IF(B3916="","",VLOOKUP(AA3916&amp;"_"&amp;AB3916&amp;"_"&amp;AC3916&amp;"_"&amp;AE3916,[1]挑战模式!$A:$AS,26+AD3916,FALSE))</f>
        <v/>
      </c>
      <c r="F3916" t="str">
        <f ca="1">IF(B3916="","",VLOOKUP(VLOOKUP(AA3916&amp;"_"&amp;AB3916&amp;"_"&amp;AC3916&amp;"_"&amp;AE3916,[1]挑战模式!$A:$AS,14+AD3916,FALSE),[1]怪物!$B:$O,3,FALSE))</f>
        <v/>
      </c>
      <c r="G3916" t="str">
        <f t="shared" ca="1" si="311"/>
        <v/>
      </c>
      <c r="H3916" t="str">
        <f t="shared" ca="1" si="312"/>
        <v/>
      </c>
      <c r="I3916" t="str">
        <f t="shared" ca="1" si="313"/>
        <v/>
      </c>
      <c r="J3916" t="str">
        <f t="shared" ca="1" si="314"/>
        <v/>
      </c>
      <c r="K3916" t="str">
        <f t="shared" ca="1" si="314"/>
        <v/>
      </c>
      <c r="AA3916" s="8">
        <v>2</v>
      </c>
      <c r="AB3916" s="8">
        <v>2</v>
      </c>
      <c r="AC3916" s="8">
        <v>3</v>
      </c>
      <c r="AD3916" s="8">
        <v>5</v>
      </c>
      <c r="AE3916" s="12" t="s">
        <v>757</v>
      </c>
    </row>
    <row r="3917" spans="2:31" x14ac:dyDescent="0.2">
      <c r="B3917" t="str">
        <f ca="1">IF(ISNA(VLOOKUP(AA3917&amp;"_"&amp;AB3917&amp;"_"&amp;AC3917&amp;"_"&amp;AE3917,[1]挑战模式!$A:$AS,1,FALSE)),"",IF(VLOOKUP(AA3917&amp;"_"&amp;AB3917&amp;"_"&amp;AC3917&amp;"_"&amp;AE3917,[1]挑战模式!$A:$AS,14+AD3917,FALSE)="","","Monster_Season"&amp;AA3917&amp;"_Challenge"&amp;AB3917&amp;"_"&amp;AC3917&amp;"_"&amp;AD3917&amp;"_"&amp;AE3917))</f>
        <v/>
      </c>
      <c r="C3917" t="str">
        <f t="shared" ca="1" si="310"/>
        <v/>
      </c>
      <c r="E3917" t="str">
        <f ca="1">IF(B3917="","",VLOOKUP(AA3917&amp;"_"&amp;AB3917&amp;"_"&amp;AC3917&amp;"_"&amp;AE3917,[1]挑战模式!$A:$AS,26+AD3917,FALSE))</f>
        <v/>
      </c>
      <c r="F3917" t="str">
        <f ca="1">IF(B3917="","",VLOOKUP(VLOOKUP(AA3917&amp;"_"&amp;AB3917&amp;"_"&amp;AC3917&amp;"_"&amp;AE3917,[1]挑战模式!$A:$AS,14+AD3917,FALSE),[1]怪物!$B:$O,3,FALSE))</f>
        <v/>
      </c>
      <c r="G3917" t="str">
        <f t="shared" ca="1" si="311"/>
        <v/>
      </c>
      <c r="H3917" t="str">
        <f t="shared" ca="1" si="312"/>
        <v/>
      </c>
      <c r="I3917" t="str">
        <f t="shared" ca="1" si="313"/>
        <v/>
      </c>
      <c r="J3917" t="str">
        <f t="shared" ca="1" si="314"/>
        <v/>
      </c>
      <c r="K3917" t="str">
        <f t="shared" ca="1" si="314"/>
        <v/>
      </c>
      <c r="AA3917" s="8">
        <v>2</v>
      </c>
      <c r="AB3917" s="8">
        <v>2</v>
      </c>
      <c r="AC3917" s="8">
        <v>3</v>
      </c>
      <c r="AD3917" s="8">
        <v>6</v>
      </c>
      <c r="AE3917" s="12" t="s">
        <v>757</v>
      </c>
    </row>
    <row r="3918" spans="2:31" x14ac:dyDescent="0.2">
      <c r="B3918" t="str">
        <f ca="1">IF(ISNA(VLOOKUP(AA3918&amp;"_"&amp;AB3918&amp;"_"&amp;AC3918&amp;"_"&amp;AE3918,[1]挑战模式!$A:$AS,1,FALSE)),"",IF(VLOOKUP(AA3918&amp;"_"&amp;AB3918&amp;"_"&amp;AC3918&amp;"_"&amp;AE3918,[1]挑战模式!$A:$AS,14+AD3918,FALSE)="","","Monster_Season"&amp;AA3918&amp;"_Challenge"&amp;AB3918&amp;"_"&amp;AC3918&amp;"_"&amp;AD3918&amp;"_"&amp;AE3918))</f>
        <v>Monster_Season2_Challenge2_4_1_Normal</v>
      </c>
      <c r="C3918">
        <f t="shared" ca="1" si="310"/>
        <v>1</v>
      </c>
      <c r="E3918">
        <f ca="1">IF(B3918="","",VLOOKUP(AA3918&amp;"_"&amp;AB3918&amp;"_"&amp;AC3918&amp;"_"&amp;AE3918,[1]挑战模式!$A:$AS,26+AD3918,FALSE))</f>
        <v>642</v>
      </c>
      <c r="F3918">
        <f ca="1">IF(B3918="","",VLOOKUP(VLOOKUP(AA3918&amp;"_"&amp;AB3918&amp;"_"&amp;AC3918&amp;"_"&amp;AE3918,[1]挑战模式!$A:$AS,14+AD3918,FALSE),[1]怪物!$B:$O,3,FALSE))</f>
        <v>1</v>
      </c>
      <c r="G3918">
        <f t="shared" ca="1" si="311"/>
        <v>0</v>
      </c>
      <c r="H3918">
        <f t="shared" ca="1" si="312"/>
        <v>0</v>
      </c>
      <c r="I3918">
        <f t="shared" ca="1" si="313"/>
        <v>0</v>
      </c>
      <c r="J3918">
        <f t="shared" ca="1" si="314"/>
        <v>0</v>
      </c>
      <c r="K3918">
        <f t="shared" ca="1" si="314"/>
        <v>0</v>
      </c>
      <c r="AA3918" s="8">
        <v>2</v>
      </c>
      <c r="AB3918" s="8">
        <v>2</v>
      </c>
      <c r="AC3918" s="8">
        <v>4</v>
      </c>
      <c r="AD3918" s="8">
        <v>1</v>
      </c>
      <c r="AE3918" s="12" t="s">
        <v>757</v>
      </c>
    </row>
    <row r="3919" spans="2:31" x14ac:dyDescent="0.2">
      <c r="B3919" t="str">
        <f ca="1">IF(ISNA(VLOOKUP(AA3919&amp;"_"&amp;AB3919&amp;"_"&amp;AC3919&amp;"_"&amp;AE3919,[1]挑战模式!$A:$AS,1,FALSE)),"",IF(VLOOKUP(AA3919&amp;"_"&amp;AB3919&amp;"_"&amp;AC3919&amp;"_"&amp;AE3919,[1]挑战模式!$A:$AS,14+AD3919,FALSE)="","","Monster_Season"&amp;AA3919&amp;"_Challenge"&amp;AB3919&amp;"_"&amp;AC3919&amp;"_"&amp;AD3919&amp;"_"&amp;AE3919))</f>
        <v>Monster_Season2_Challenge2_4_2_Normal</v>
      </c>
      <c r="C3919">
        <f t="shared" ca="1" si="310"/>
        <v>1</v>
      </c>
      <c r="E3919">
        <f ca="1">IF(B3919="","",VLOOKUP(AA3919&amp;"_"&amp;AB3919&amp;"_"&amp;AC3919&amp;"_"&amp;AE3919,[1]挑战模式!$A:$AS,26+AD3919,FALSE))</f>
        <v>642</v>
      </c>
      <c r="F3919">
        <f ca="1">IF(B3919="","",VLOOKUP(VLOOKUP(AA3919&amp;"_"&amp;AB3919&amp;"_"&amp;AC3919&amp;"_"&amp;AE3919,[1]挑战模式!$A:$AS,14+AD3919,FALSE),[1]怪物!$B:$O,3,FALSE))</f>
        <v>1</v>
      </c>
      <c r="G3919">
        <f t="shared" ca="1" si="311"/>
        <v>0</v>
      </c>
      <c r="H3919">
        <f t="shared" ca="1" si="312"/>
        <v>0</v>
      </c>
      <c r="I3919">
        <f t="shared" ca="1" si="313"/>
        <v>0</v>
      </c>
      <c r="J3919">
        <f t="shared" ca="1" si="314"/>
        <v>0</v>
      </c>
      <c r="K3919">
        <f t="shared" ca="1" si="314"/>
        <v>0</v>
      </c>
      <c r="AA3919" s="8">
        <v>2</v>
      </c>
      <c r="AB3919" s="8">
        <v>2</v>
      </c>
      <c r="AC3919" s="8">
        <v>4</v>
      </c>
      <c r="AD3919" s="8">
        <v>2</v>
      </c>
      <c r="AE3919" s="12" t="s">
        <v>757</v>
      </c>
    </row>
    <row r="3920" spans="2:31" x14ac:dyDescent="0.2">
      <c r="B3920" t="str">
        <f ca="1">IF(ISNA(VLOOKUP(AA3920&amp;"_"&amp;AB3920&amp;"_"&amp;AC3920&amp;"_"&amp;AE3920,[1]挑战模式!$A:$AS,1,FALSE)),"",IF(VLOOKUP(AA3920&amp;"_"&amp;AB3920&amp;"_"&amp;AC3920&amp;"_"&amp;AE3920,[1]挑战模式!$A:$AS,14+AD3920,FALSE)="","","Monster_Season"&amp;AA3920&amp;"_Challenge"&amp;AB3920&amp;"_"&amp;AC3920&amp;"_"&amp;AD3920&amp;"_"&amp;AE3920))</f>
        <v>Monster_Season2_Challenge2_4_3_Normal</v>
      </c>
      <c r="C3920">
        <f t="shared" ca="1" si="310"/>
        <v>1</v>
      </c>
      <c r="E3920">
        <f ca="1">IF(B3920="","",VLOOKUP(AA3920&amp;"_"&amp;AB3920&amp;"_"&amp;AC3920&amp;"_"&amp;AE3920,[1]挑战模式!$A:$AS,26+AD3920,FALSE))</f>
        <v>642</v>
      </c>
      <c r="F3920">
        <f ca="1">IF(B3920="","",VLOOKUP(VLOOKUP(AA3920&amp;"_"&amp;AB3920&amp;"_"&amp;AC3920&amp;"_"&amp;AE3920,[1]挑战模式!$A:$AS,14+AD3920,FALSE),[1]怪物!$B:$O,3,FALSE))</f>
        <v>1</v>
      </c>
      <c r="G3920">
        <f t="shared" ca="1" si="311"/>
        <v>0</v>
      </c>
      <c r="H3920">
        <f t="shared" ca="1" si="312"/>
        <v>0</v>
      </c>
      <c r="I3920">
        <f t="shared" ca="1" si="313"/>
        <v>0</v>
      </c>
      <c r="J3920">
        <f t="shared" ca="1" si="314"/>
        <v>0</v>
      </c>
      <c r="K3920">
        <f t="shared" ca="1" si="314"/>
        <v>0</v>
      </c>
      <c r="AA3920" s="8">
        <v>2</v>
      </c>
      <c r="AB3920" s="8">
        <v>2</v>
      </c>
      <c r="AC3920" s="8">
        <v>4</v>
      </c>
      <c r="AD3920" s="8">
        <v>3</v>
      </c>
      <c r="AE3920" s="12" t="s">
        <v>757</v>
      </c>
    </row>
    <row r="3921" spans="2:31" x14ac:dyDescent="0.2">
      <c r="B3921" t="str">
        <f ca="1">IF(ISNA(VLOOKUP(AA3921&amp;"_"&amp;AB3921&amp;"_"&amp;AC3921&amp;"_"&amp;AE3921,[1]挑战模式!$A:$AS,1,FALSE)),"",IF(VLOOKUP(AA3921&amp;"_"&amp;AB3921&amp;"_"&amp;AC3921&amp;"_"&amp;AE3921,[1]挑战模式!$A:$AS,14+AD3921,FALSE)="","","Monster_Season"&amp;AA3921&amp;"_Challenge"&amp;AB3921&amp;"_"&amp;AC3921&amp;"_"&amp;AD3921&amp;"_"&amp;AE3921))</f>
        <v/>
      </c>
      <c r="C3921" t="str">
        <f t="shared" ca="1" si="310"/>
        <v/>
      </c>
      <c r="E3921" t="str">
        <f ca="1">IF(B3921="","",VLOOKUP(AA3921&amp;"_"&amp;AB3921&amp;"_"&amp;AC3921&amp;"_"&amp;AE3921,[1]挑战模式!$A:$AS,26+AD3921,FALSE))</f>
        <v/>
      </c>
      <c r="F3921" t="str">
        <f ca="1">IF(B3921="","",VLOOKUP(VLOOKUP(AA3921&amp;"_"&amp;AB3921&amp;"_"&amp;AC3921&amp;"_"&amp;AE3921,[1]挑战模式!$A:$AS,14+AD3921,FALSE),[1]怪物!$B:$O,3,FALSE))</f>
        <v/>
      </c>
      <c r="G3921" t="str">
        <f t="shared" ca="1" si="311"/>
        <v/>
      </c>
      <c r="H3921" t="str">
        <f t="shared" ca="1" si="312"/>
        <v/>
      </c>
      <c r="I3921" t="str">
        <f t="shared" ca="1" si="313"/>
        <v/>
      </c>
      <c r="J3921" t="str">
        <f t="shared" ca="1" si="314"/>
        <v/>
      </c>
      <c r="K3921" t="str">
        <f t="shared" ca="1" si="314"/>
        <v/>
      </c>
      <c r="AA3921" s="8">
        <v>2</v>
      </c>
      <c r="AB3921" s="8">
        <v>2</v>
      </c>
      <c r="AC3921" s="8">
        <v>4</v>
      </c>
      <c r="AD3921" s="8">
        <v>4</v>
      </c>
      <c r="AE3921" s="12" t="s">
        <v>757</v>
      </c>
    </row>
    <row r="3922" spans="2:31" x14ac:dyDescent="0.2">
      <c r="B3922" t="str">
        <f ca="1">IF(ISNA(VLOOKUP(AA3922&amp;"_"&amp;AB3922&amp;"_"&amp;AC3922&amp;"_"&amp;AE3922,[1]挑战模式!$A:$AS,1,FALSE)),"",IF(VLOOKUP(AA3922&amp;"_"&amp;AB3922&amp;"_"&amp;AC3922&amp;"_"&amp;AE3922,[1]挑战模式!$A:$AS,14+AD3922,FALSE)="","","Monster_Season"&amp;AA3922&amp;"_Challenge"&amp;AB3922&amp;"_"&amp;AC3922&amp;"_"&amp;AD3922&amp;"_"&amp;AE3922))</f>
        <v/>
      </c>
      <c r="C3922" t="str">
        <f t="shared" ca="1" si="310"/>
        <v/>
      </c>
      <c r="E3922" t="str">
        <f ca="1">IF(B3922="","",VLOOKUP(AA3922&amp;"_"&amp;AB3922&amp;"_"&amp;AC3922&amp;"_"&amp;AE3922,[1]挑战模式!$A:$AS,26+AD3922,FALSE))</f>
        <v/>
      </c>
      <c r="F3922" t="str">
        <f ca="1">IF(B3922="","",VLOOKUP(VLOOKUP(AA3922&amp;"_"&amp;AB3922&amp;"_"&amp;AC3922&amp;"_"&amp;AE3922,[1]挑战模式!$A:$AS,14+AD3922,FALSE),[1]怪物!$B:$O,3,FALSE))</f>
        <v/>
      </c>
      <c r="G3922" t="str">
        <f t="shared" ca="1" si="311"/>
        <v/>
      </c>
      <c r="H3922" t="str">
        <f t="shared" ca="1" si="312"/>
        <v/>
      </c>
      <c r="I3922" t="str">
        <f t="shared" ca="1" si="313"/>
        <v/>
      </c>
      <c r="J3922" t="str">
        <f t="shared" ca="1" si="314"/>
        <v/>
      </c>
      <c r="K3922" t="str">
        <f t="shared" ca="1" si="314"/>
        <v/>
      </c>
      <c r="AA3922" s="8">
        <v>2</v>
      </c>
      <c r="AB3922" s="8">
        <v>2</v>
      </c>
      <c r="AC3922" s="8">
        <v>4</v>
      </c>
      <c r="AD3922" s="8">
        <v>5</v>
      </c>
      <c r="AE3922" s="12" t="s">
        <v>757</v>
      </c>
    </row>
    <row r="3923" spans="2:31" x14ac:dyDescent="0.2">
      <c r="B3923" t="str">
        <f ca="1">IF(ISNA(VLOOKUP(AA3923&amp;"_"&amp;AB3923&amp;"_"&amp;AC3923&amp;"_"&amp;AE3923,[1]挑战模式!$A:$AS,1,FALSE)),"",IF(VLOOKUP(AA3923&amp;"_"&amp;AB3923&amp;"_"&amp;AC3923&amp;"_"&amp;AE3923,[1]挑战模式!$A:$AS,14+AD3923,FALSE)="","","Monster_Season"&amp;AA3923&amp;"_Challenge"&amp;AB3923&amp;"_"&amp;AC3923&amp;"_"&amp;AD3923&amp;"_"&amp;AE3923))</f>
        <v/>
      </c>
      <c r="C3923" t="str">
        <f t="shared" ca="1" si="310"/>
        <v/>
      </c>
      <c r="E3923" t="str">
        <f ca="1">IF(B3923="","",VLOOKUP(AA3923&amp;"_"&amp;AB3923&amp;"_"&amp;AC3923&amp;"_"&amp;AE3923,[1]挑战模式!$A:$AS,26+AD3923,FALSE))</f>
        <v/>
      </c>
      <c r="F3923" t="str">
        <f ca="1">IF(B3923="","",VLOOKUP(VLOOKUP(AA3923&amp;"_"&amp;AB3923&amp;"_"&amp;AC3923&amp;"_"&amp;AE3923,[1]挑战模式!$A:$AS,14+AD3923,FALSE),[1]怪物!$B:$O,3,FALSE))</f>
        <v/>
      </c>
      <c r="G3923" t="str">
        <f t="shared" ca="1" si="311"/>
        <v/>
      </c>
      <c r="H3923" t="str">
        <f t="shared" ca="1" si="312"/>
        <v/>
      </c>
      <c r="I3923" t="str">
        <f t="shared" ca="1" si="313"/>
        <v/>
      </c>
      <c r="J3923" t="str">
        <f t="shared" ca="1" si="314"/>
        <v/>
      </c>
      <c r="K3923" t="str">
        <f t="shared" ca="1" si="314"/>
        <v/>
      </c>
      <c r="AA3923" s="8">
        <v>2</v>
      </c>
      <c r="AB3923" s="8">
        <v>2</v>
      </c>
      <c r="AC3923" s="8">
        <v>4</v>
      </c>
      <c r="AD3923" s="8">
        <v>6</v>
      </c>
      <c r="AE3923" s="12" t="s">
        <v>757</v>
      </c>
    </row>
    <row r="3924" spans="2:31" x14ac:dyDescent="0.2">
      <c r="B3924" t="str">
        <f ca="1">IF(ISNA(VLOOKUP(AA3924&amp;"_"&amp;AB3924&amp;"_"&amp;AC3924&amp;"_"&amp;AE3924,[1]挑战模式!$A:$AS,1,FALSE)),"",IF(VLOOKUP(AA3924&amp;"_"&amp;AB3924&amp;"_"&amp;AC3924&amp;"_"&amp;AE3924,[1]挑战模式!$A:$AS,14+AD3924,FALSE)="","","Monster_Season"&amp;AA3924&amp;"_Challenge"&amp;AB3924&amp;"_"&amp;AC3924&amp;"_"&amp;AD3924&amp;"_"&amp;AE3924))</f>
        <v>Monster_Season2_Challenge2_5_1_Normal</v>
      </c>
      <c r="C3924">
        <f t="shared" ca="1" si="310"/>
        <v>1</v>
      </c>
      <c r="E3924">
        <f ca="1">IF(B3924="","",VLOOKUP(AA3924&amp;"_"&amp;AB3924&amp;"_"&amp;AC3924&amp;"_"&amp;AE3924,[1]挑战模式!$A:$AS,26+AD3924,FALSE))</f>
        <v>478</v>
      </c>
      <c r="F3924">
        <f ca="1">IF(B3924="","",VLOOKUP(VLOOKUP(AA3924&amp;"_"&amp;AB3924&amp;"_"&amp;AC3924&amp;"_"&amp;AE3924,[1]挑战模式!$A:$AS,14+AD3924,FALSE),[1]怪物!$B:$O,3,FALSE))</f>
        <v>1</v>
      </c>
      <c r="G3924">
        <f t="shared" ca="1" si="311"/>
        <v>0</v>
      </c>
      <c r="H3924">
        <f t="shared" ca="1" si="312"/>
        <v>0</v>
      </c>
      <c r="I3924">
        <f t="shared" ca="1" si="313"/>
        <v>0</v>
      </c>
      <c r="J3924">
        <f t="shared" ca="1" si="314"/>
        <v>0</v>
      </c>
      <c r="K3924">
        <f t="shared" ca="1" si="314"/>
        <v>0</v>
      </c>
      <c r="AA3924" s="8">
        <v>2</v>
      </c>
      <c r="AB3924" s="8">
        <v>2</v>
      </c>
      <c r="AC3924" s="8">
        <v>5</v>
      </c>
      <c r="AD3924" s="8">
        <v>1</v>
      </c>
      <c r="AE3924" s="12" t="s">
        <v>757</v>
      </c>
    </row>
    <row r="3925" spans="2:31" x14ac:dyDescent="0.2">
      <c r="B3925" t="str">
        <f ca="1">IF(ISNA(VLOOKUP(AA3925&amp;"_"&amp;AB3925&amp;"_"&amp;AC3925&amp;"_"&amp;AE3925,[1]挑战模式!$A:$AS,1,FALSE)),"",IF(VLOOKUP(AA3925&amp;"_"&amp;AB3925&amp;"_"&amp;AC3925&amp;"_"&amp;AE3925,[1]挑战模式!$A:$AS,14+AD3925,FALSE)="","","Monster_Season"&amp;AA3925&amp;"_Challenge"&amp;AB3925&amp;"_"&amp;AC3925&amp;"_"&amp;AD3925&amp;"_"&amp;AE3925))</f>
        <v>Monster_Season2_Challenge2_5_2_Normal</v>
      </c>
      <c r="C3925">
        <f t="shared" ca="1" si="310"/>
        <v>1</v>
      </c>
      <c r="E3925">
        <f ca="1">IF(B3925="","",VLOOKUP(AA3925&amp;"_"&amp;AB3925&amp;"_"&amp;AC3925&amp;"_"&amp;AE3925,[1]挑战模式!$A:$AS,26+AD3925,FALSE))</f>
        <v>478</v>
      </c>
      <c r="F3925">
        <f ca="1">IF(B3925="","",VLOOKUP(VLOOKUP(AA3925&amp;"_"&amp;AB3925&amp;"_"&amp;AC3925&amp;"_"&amp;AE3925,[1]挑战模式!$A:$AS,14+AD3925,FALSE),[1]怪物!$B:$O,3,FALSE))</f>
        <v>1</v>
      </c>
      <c r="G3925">
        <f t="shared" ca="1" si="311"/>
        <v>0</v>
      </c>
      <c r="H3925">
        <f t="shared" ca="1" si="312"/>
        <v>0</v>
      </c>
      <c r="I3925">
        <f t="shared" ca="1" si="313"/>
        <v>0</v>
      </c>
      <c r="J3925">
        <f t="shared" ca="1" si="314"/>
        <v>0</v>
      </c>
      <c r="K3925">
        <f t="shared" ca="1" si="314"/>
        <v>0</v>
      </c>
      <c r="AA3925" s="8">
        <v>2</v>
      </c>
      <c r="AB3925" s="8">
        <v>2</v>
      </c>
      <c r="AC3925" s="8">
        <v>5</v>
      </c>
      <c r="AD3925" s="8">
        <v>2</v>
      </c>
      <c r="AE3925" s="12" t="s">
        <v>757</v>
      </c>
    </row>
    <row r="3926" spans="2:31" x14ac:dyDescent="0.2">
      <c r="B3926" t="str">
        <f ca="1">IF(ISNA(VLOOKUP(AA3926&amp;"_"&amp;AB3926&amp;"_"&amp;AC3926&amp;"_"&amp;AE3926,[1]挑战模式!$A:$AS,1,FALSE)),"",IF(VLOOKUP(AA3926&amp;"_"&amp;AB3926&amp;"_"&amp;AC3926&amp;"_"&amp;AE3926,[1]挑战模式!$A:$AS,14+AD3926,FALSE)="","","Monster_Season"&amp;AA3926&amp;"_Challenge"&amp;AB3926&amp;"_"&amp;AC3926&amp;"_"&amp;AD3926&amp;"_"&amp;AE3926))</f>
        <v>Monster_Season2_Challenge2_5_3_Normal</v>
      </c>
      <c r="C3926">
        <f t="shared" ca="1" si="310"/>
        <v>1</v>
      </c>
      <c r="E3926">
        <f ca="1">IF(B3926="","",VLOOKUP(AA3926&amp;"_"&amp;AB3926&amp;"_"&amp;AC3926&amp;"_"&amp;AE3926,[1]挑战模式!$A:$AS,26+AD3926,FALSE))</f>
        <v>1913</v>
      </c>
      <c r="F3926">
        <f ca="1">IF(B3926="","",VLOOKUP(VLOOKUP(AA3926&amp;"_"&amp;AB3926&amp;"_"&amp;AC3926&amp;"_"&amp;AE3926,[1]挑战模式!$A:$AS,14+AD3926,FALSE),[1]怪物!$B:$O,3,FALSE))</f>
        <v>1</v>
      </c>
      <c r="G3926">
        <f t="shared" ca="1" si="311"/>
        <v>0</v>
      </c>
      <c r="H3926">
        <f t="shared" ca="1" si="312"/>
        <v>0</v>
      </c>
      <c r="I3926">
        <f t="shared" ca="1" si="313"/>
        <v>0</v>
      </c>
      <c r="J3926">
        <f t="shared" ca="1" si="314"/>
        <v>0</v>
      </c>
      <c r="K3926">
        <f t="shared" ca="1" si="314"/>
        <v>0</v>
      </c>
      <c r="AA3926" s="8">
        <v>2</v>
      </c>
      <c r="AB3926" s="8">
        <v>2</v>
      </c>
      <c r="AC3926" s="8">
        <v>5</v>
      </c>
      <c r="AD3926" s="8">
        <v>3</v>
      </c>
      <c r="AE3926" s="12" t="s">
        <v>757</v>
      </c>
    </row>
    <row r="3927" spans="2:31" x14ac:dyDescent="0.2">
      <c r="B3927" t="str">
        <f ca="1">IF(ISNA(VLOOKUP(AA3927&amp;"_"&amp;AB3927&amp;"_"&amp;AC3927&amp;"_"&amp;AE3927,[1]挑战模式!$A:$AS,1,FALSE)),"",IF(VLOOKUP(AA3927&amp;"_"&amp;AB3927&amp;"_"&amp;AC3927&amp;"_"&amp;AE3927,[1]挑战模式!$A:$AS,14+AD3927,FALSE)="","","Monster_Season"&amp;AA3927&amp;"_Challenge"&amp;AB3927&amp;"_"&amp;AC3927&amp;"_"&amp;AD3927&amp;"_"&amp;AE3927))</f>
        <v/>
      </c>
      <c r="C3927" t="str">
        <f t="shared" ca="1" si="310"/>
        <v/>
      </c>
      <c r="E3927" t="str">
        <f ca="1">IF(B3927="","",VLOOKUP(AA3927&amp;"_"&amp;AB3927&amp;"_"&amp;AC3927&amp;"_"&amp;AE3927,[1]挑战模式!$A:$AS,26+AD3927,FALSE))</f>
        <v/>
      </c>
      <c r="F3927" t="str">
        <f ca="1">IF(B3927="","",VLOOKUP(VLOOKUP(AA3927&amp;"_"&amp;AB3927&amp;"_"&amp;AC3927&amp;"_"&amp;AE3927,[1]挑战模式!$A:$AS,14+AD3927,FALSE),[1]怪物!$B:$O,3,FALSE))</f>
        <v/>
      </c>
      <c r="G3927" t="str">
        <f t="shared" ca="1" si="311"/>
        <v/>
      </c>
      <c r="H3927" t="str">
        <f t="shared" ca="1" si="312"/>
        <v/>
      </c>
      <c r="I3927" t="str">
        <f t="shared" ca="1" si="313"/>
        <v/>
      </c>
      <c r="J3927" t="str">
        <f t="shared" ca="1" si="314"/>
        <v/>
      </c>
      <c r="K3927" t="str">
        <f t="shared" ca="1" si="314"/>
        <v/>
      </c>
      <c r="AA3927" s="8">
        <v>2</v>
      </c>
      <c r="AB3927" s="8">
        <v>2</v>
      </c>
      <c r="AC3927" s="8">
        <v>5</v>
      </c>
      <c r="AD3927" s="8">
        <v>4</v>
      </c>
      <c r="AE3927" s="12" t="s">
        <v>757</v>
      </c>
    </row>
    <row r="3928" spans="2:31" x14ac:dyDescent="0.2">
      <c r="B3928" t="str">
        <f ca="1">IF(ISNA(VLOOKUP(AA3928&amp;"_"&amp;AB3928&amp;"_"&amp;AC3928&amp;"_"&amp;AE3928,[1]挑战模式!$A:$AS,1,FALSE)),"",IF(VLOOKUP(AA3928&amp;"_"&amp;AB3928&amp;"_"&amp;AC3928&amp;"_"&amp;AE3928,[1]挑战模式!$A:$AS,14+AD3928,FALSE)="","","Monster_Season"&amp;AA3928&amp;"_Challenge"&amp;AB3928&amp;"_"&amp;AC3928&amp;"_"&amp;AD3928&amp;"_"&amp;AE3928))</f>
        <v/>
      </c>
      <c r="C3928" t="str">
        <f t="shared" ca="1" si="310"/>
        <v/>
      </c>
      <c r="E3928" t="str">
        <f ca="1">IF(B3928="","",VLOOKUP(AA3928&amp;"_"&amp;AB3928&amp;"_"&amp;AC3928&amp;"_"&amp;AE3928,[1]挑战模式!$A:$AS,26+AD3928,FALSE))</f>
        <v/>
      </c>
      <c r="F3928" t="str">
        <f ca="1">IF(B3928="","",VLOOKUP(VLOOKUP(AA3928&amp;"_"&amp;AB3928&amp;"_"&amp;AC3928&amp;"_"&amp;AE3928,[1]挑战模式!$A:$AS,14+AD3928,FALSE),[1]怪物!$B:$O,3,FALSE))</f>
        <v/>
      </c>
      <c r="G3928" t="str">
        <f t="shared" ca="1" si="311"/>
        <v/>
      </c>
      <c r="H3928" t="str">
        <f t="shared" ca="1" si="312"/>
        <v/>
      </c>
      <c r="I3928" t="str">
        <f t="shared" ca="1" si="313"/>
        <v/>
      </c>
      <c r="J3928" t="str">
        <f t="shared" ca="1" si="314"/>
        <v/>
      </c>
      <c r="K3928" t="str">
        <f t="shared" ca="1" si="314"/>
        <v/>
      </c>
      <c r="AA3928" s="8">
        <v>2</v>
      </c>
      <c r="AB3928" s="8">
        <v>2</v>
      </c>
      <c r="AC3928" s="8">
        <v>5</v>
      </c>
      <c r="AD3928" s="8">
        <v>5</v>
      </c>
      <c r="AE3928" s="12" t="s">
        <v>757</v>
      </c>
    </row>
    <row r="3929" spans="2:31" x14ac:dyDescent="0.2">
      <c r="B3929" t="str">
        <f ca="1">IF(ISNA(VLOOKUP(AA3929&amp;"_"&amp;AB3929&amp;"_"&amp;AC3929&amp;"_"&amp;AE3929,[1]挑战模式!$A:$AS,1,FALSE)),"",IF(VLOOKUP(AA3929&amp;"_"&amp;AB3929&amp;"_"&amp;AC3929&amp;"_"&amp;AE3929,[1]挑战模式!$A:$AS,14+AD3929,FALSE)="","","Monster_Season"&amp;AA3929&amp;"_Challenge"&amp;AB3929&amp;"_"&amp;AC3929&amp;"_"&amp;AD3929&amp;"_"&amp;AE3929))</f>
        <v/>
      </c>
      <c r="C3929" t="str">
        <f t="shared" ca="1" si="310"/>
        <v/>
      </c>
      <c r="E3929" t="str">
        <f ca="1">IF(B3929="","",VLOOKUP(AA3929&amp;"_"&amp;AB3929&amp;"_"&amp;AC3929&amp;"_"&amp;AE3929,[1]挑战模式!$A:$AS,26+AD3929,FALSE))</f>
        <v/>
      </c>
      <c r="F3929" t="str">
        <f ca="1">IF(B3929="","",VLOOKUP(VLOOKUP(AA3929&amp;"_"&amp;AB3929&amp;"_"&amp;AC3929&amp;"_"&amp;AE3929,[1]挑战模式!$A:$AS,14+AD3929,FALSE),[1]怪物!$B:$O,3,FALSE))</f>
        <v/>
      </c>
      <c r="G3929" t="str">
        <f t="shared" ca="1" si="311"/>
        <v/>
      </c>
      <c r="H3929" t="str">
        <f t="shared" ca="1" si="312"/>
        <v/>
      </c>
      <c r="I3929" t="str">
        <f t="shared" ca="1" si="313"/>
        <v/>
      </c>
      <c r="J3929" t="str">
        <f t="shared" ca="1" si="314"/>
        <v/>
      </c>
      <c r="K3929" t="str">
        <f t="shared" ca="1" si="314"/>
        <v/>
      </c>
      <c r="AA3929" s="8">
        <v>2</v>
      </c>
      <c r="AB3929" s="8">
        <v>2</v>
      </c>
      <c r="AC3929" s="8">
        <v>5</v>
      </c>
      <c r="AD3929" s="8">
        <v>6</v>
      </c>
      <c r="AE3929" s="12" t="s">
        <v>757</v>
      </c>
    </row>
    <row r="3930" spans="2:31" x14ac:dyDescent="0.2">
      <c r="B3930" t="str">
        <f ca="1">IF(ISNA(VLOOKUP(AA3930&amp;"_"&amp;AB3930&amp;"_"&amp;AC3930&amp;"_"&amp;AE3930,[1]挑战模式!$A:$AS,1,FALSE)),"",IF(VLOOKUP(AA3930&amp;"_"&amp;AB3930&amp;"_"&amp;AC3930&amp;"_"&amp;AE3930,[1]挑战模式!$A:$AS,14+AD3930,FALSE)="","","Monster_Season"&amp;AA3930&amp;"_Challenge"&amp;AB3930&amp;"_"&amp;AC3930&amp;"_"&amp;AD3930&amp;"_"&amp;AE3930))</f>
        <v>Monster_Season2_Challenge2_6_1_Normal</v>
      </c>
      <c r="C3930">
        <f t="shared" ca="1" si="310"/>
        <v>1</v>
      </c>
      <c r="E3930">
        <f ca="1">IF(B3930="","",VLOOKUP(AA3930&amp;"_"&amp;AB3930&amp;"_"&amp;AC3930&amp;"_"&amp;AE3930,[1]挑战模式!$A:$AS,26+AD3930,FALSE))</f>
        <v>404</v>
      </c>
      <c r="F3930">
        <f ca="1">IF(B3930="","",VLOOKUP(VLOOKUP(AA3930&amp;"_"&amp;AB3930&amp;"_"&amp;AC3930&amp;"_"&amp;AE3930,[1]挑战模式!$A:$AS,14+AD3930,FALSE),[1]怪物!$B:$O,3,FALSE))</f>
        <v>1</v>
      </c>
      <c r="G3930">
        <f t="shared" ca="1" si="311"/>
        <v>0</v>
      </c>
      <c r="H3930">
        <f t="shared" ca="1" si="312"/>
        <v>0</v>
      </c>
      <c r="I3930">
        <f t="shared" ca="1" si="313"/>
        <v>0</v>
      </c>
      <c r="J3930">
        <f t="shared" ca="1" si="314"/>
        <v>0</v>
      </c>
      <c r="K3930">
        <f t="shared" ca="1" si="314"/>
        <v>0</v>
      </c>
      <c r="AA3930" s="8">
        <v>2</v>
      </c>
      <c r="AB3930" s="8">
        <v>2</v>
      </c>
      <c r="AC3930" s="8">
        <v>6</v>
      </c>
      <c r="AD3930" s="8">
        <v>1</v>
      </c>
      <c r="AE3930" s="12" t="s">
        <v>757</v>
      </c>
    </row>
    <row r="3931" spans="2:31" x14ac:dyDescent="0.2">
      <c r="B3931" t="str">
        <f ca="1">IF(ISNA(VLOOKUP(AA3931&amp;"_"&amp;AB3931&amp;"_"&amp;AC3931&amp;"_"&amp;AE3931,[1]挑战模式!$A:$AS,1,FALSE)),"",IF(VLOOKUP(AA3931&amp;"_"&amp;AB3931&amp;"_"&amp;AC3931&amp;"_"&amp;AE3931,[1]挑战模式!$A:$AS,14+AD3931,FALSE)="","","Monster_Season"&amp;AA3931&amp;"_Challenge"&amp;AB3931&amp;"_"&amp;AC3931&amp;"_"&amp;AD3931&amp;"_"&amp;AE3931))</f>
        <v>Monster_Season2_Challenge2_6_2_Normal</v>
      </c>
      <c r="C3931">
        <f t="shared" ca="1" si="310"/>
        <v>1</v>
      </c>
      <c r="E3931">
        <f ca="1">IF(B3931="","",VLOOKUP(AA3931&amp;"_"&amp;AB3931&amp;"_"&amp;AC3931&amp;"_"&amp;AE3931,[1]挑战模式!$A:$AS,26+AD3931,FALSE))</f>
        <v>404</v>
      </c>
      <c r="F3931">
        <f ca="1">IF(B3931="","",VLOOKUP(VLOOKUP(AA3931&amp;"_"&amp;AB3931&amp;"_"&amp;AC3931&amp;"_"&amp;AE3931,[1]挑战模式!$A:$AS,14+AD3931,FALSE),[1]怪物!$B:$O,3,FALSE))</f>
        <v>1</v>
      </c>
      <c r="G3931">
        <f t="shared" ca="1" si="311"/>
        <v>0</v>
      </c>
      <c r="H3931">
        <f t="shared" ca="1" si="312"/>
        <v>0</v>
      </c>
      <c r="I3931">
        <f t="shared" ca="1" si="313"/>
        <v>0</v>
      </c>
      <c r="J3931">
        <f t="shared" ca="1" si="314"/>
        <v>0</v>
      </c>
      <c r="K3931">
        <f t="shared" ca="1" si="314"/>
        <v>0</v>
      </c>
      <c r="AA3931" s="8">
        <v>2</v>
      </c>
      <c r="AB3931" s="8">
        <v>2</v>
      </c>
      <c r="AC3931" s="8">
        <v>6</v>
      </c>
      <c r="AD3931" s="8">
        <v>2</v>
      </c>
      <c r="AE3931" s="12" t="s">
        <v>757</v>
      </c>
    </row>
    <row r="3932" spans="2:31" x14ac:dyDescent="0.2">
      <c r="B3932" t="str">
        <f ca="1">IF(ISNA(VLOOKUP(AA3932&amp;"_"&amp;AB3932&amp;"_"&amp;AC3932&amp;"_"&amp;AE3932,[1]挑战模式!$A:$AS,1,FALSE)),"",IF(VLOOKUP(AA3932&amp;"_"&amp;AB3932&amp;"_"&amp;AC3932&amp;"_"&amp;AE3932,[1]挑战模式!$A:$AS,14+AD3932,FALSE)="","","Monster_Season"&amp;AA3932&amp;"_Challenge"&amp;AB3932&amp;"_"&amp;AC3932&amp;"_"&amp;AD3932&amp;"_"&amp;AE3932))</f>
        <v>Monster_Season2_Challenge2_6_3_Normal</v>
      </c>
      <c r="C3932">
        <f t="shared" ca="1" si="310"/>
        <v>1</v>
      </c>
      <c r="E3932">
        <f ca="1">IF(B3932="","",VLOOKUP(AA3932&amp;"_"&amp;AB3932&amp;"_"&amp;AC3932&amp;"_"&amp;AE3932,[1]挑战模式!$A:$AS,26+AD3932,FALSE))</f>
        <v>404</v>
      </c>
      <c r="F3932">
        <f ca="1">IF(B3932="","",VLOOKUP(VLOOKUP(AA3932&amp;"_"&amp;AB3932&amp;"_"&amp;AC3932&amp;"_"&amp;AE3932,[1]挑战模式!$A:$AS,14+AD3932,FALSE),[1]怪物!$B:$O,3,FALSE))</f>
        <v>1</v>
      </c>
      <c r="G3932">
        <f t="shared" ca="1" si="311"/>
        <v>0</v>
      </c>
      <c r="H3932">
        <f t="shared" ca="1" si="312"/>
        <v>0</v>
      </c>
      <c r="I3932">
        <f t="shared" ca="1" si="313"/>
        <v>0</v>
      </c>
      <c r="J3932">
        <f t="shared" ca="1" si="314"/>
        <v>0</v>
      </c>
      <c r="K3932">
        <f t="shared" ca="1" si="314"/>
        <v>0</v>
      </c>
      <c r="AA3932" s="8">
        <v>2</v>
      </c>
      <c r="AB3932" s="8">
        <v>2</v>
      </c>
      <c r="AC3932" s="8">
        <v>6</v>
      </c>
      <c r="AD3932" s="8">
        <v>3</v>
      </c>
      <c r="AE3932" s="12" t="s">
        <v>757</v>
      </c>
    </row>
    <row r="3933" spans="2:31" x14ac:dyDescent="0.2">
      <c r="B3933" t="str">
        <f ca="1">IF(ISNA(VLOOKUP(AA3933&amp;"_"&amp;AB3933&amp;"_"&amp;AC3933&amp;"_"&amp;AE3933,[1]挑战模式!$A:$AS,1,FALSE)),"",IF(VLOOKUP(AA3933&amp;"_"&amp;AB3933&amp;"_"&amp;AC3933&amp;"_"&amp;AE3933,[1]挑战模式!$A:$AS,14+AD3933,FALSE)="","","Monster_Season"&amp;AA3933&amp;"_Challenge"&amp;AB3933&amp;"_"&amp;AC3933&amp;"_"&amp;AD3933&amp;"_"&amp;AE3933))</f>
        <v>Monster_Season2_Challenge2_6_4_Normal</v>
      </c>
      <c r="C3933">
        <f t="shared" ca="1" si="310"/>
        <v>1</v>
      </c>
      <c r="E3933">
        <f ca="1">IF(B3933="","",VLOOKUP(AA3933&amp;"_"&amp;AB3933&amp;"_"&amp;AC3933&amp;"_"&amp;AE3933,[1]挑战模式!$A:$AS,26+AD3933,FALSE))</f>
        <v>1615</v>
      </c>
      <c r="F3933">
        <f ca="1">IF(B3933="","",VLOOKUP(VLOOKUP(AA3933&amp;"_"&amp;AB3933&amp;"_"&amp;AC3933&amp;"_"&amp;AE3933,[1]挑战模式!$A:$AS,14+AD3933,FALSE),[1]怪物!$B:$O,3,FALSE))</f>
        <v>1</v>
      </c>
      <c r="G3933">
        <f t="shared" ca="1" si="311"/>
        <v>0</v>
      </c>
      <c r="H3933">
        <f t="shared" ca="1" si="312"/>
        <v>0</v>
      </c>
      <c r="I3933">
        <f t="shared" ca="1" si="313"/>
        <v>0</v>
      </c>
      <c r="J3933">
        <f t="shared" ca="1" si="314"/>
        <v>0</v>
      </c>
      <c r="K3933">
        <f t="shared" ca="1" si="314"/>
        <v>0</v>
      </c>
      <c r="AA3933" s="8">
        <v>2</v>
      </c>
      <c r="AB3933" s="8">
        <v>2</v>
      </c>
      <c r="AC3933" s="8">
        <v>6</v>
      </c>
      <c r="AD3933" s="8">
        <v>4</v>
      </c>
      <c r="AE3933" s="12" t="s">
        <v>757</v>
      </c>
    </row>
    <row r="3934" spans="2:31" x14ac:dyDescent="0.2">
      <c r="B3934" t="str">
        <f ca="1">IF(ISNA(VLOOKUP(AA3934&amp;"_"&amp;AB3934&amp;"_"&amp;AC3934&amp;"_"&amp;AE3934,[1]挑战模式!$A:$AS,1,FALSE)),"",IF(VLOOKUP(AA3934&amp;"_"&amp;AB3934&amp;"_"&amp;AC3934&amp;"_"&amp;AE3934,[1]挑战模式!$A:$AS,14+AD3934,FALSE)="","","Monster_Season"&amp;AA3934&amp;"_Challenge"&amp;AB3934&amp;"_"&amp;AC3934&amp;"_"&amp;AD3934&amp;"_"&amp;AE3934))</f>
        <v/>
      </c>
      <c r="C3934" t="str">
        <f t="shared" ca="1" si="310"/>
        <v/>
      </c>
      <c r="E3934" t="str">
        <f ca="1">IF(B3934="","",VLOOKUP(AA3934&amp;"_"&amp;AB3934&amp;"_"&amp;AC3934&amp;"_"&amp;AE3934,[1]挑战模式!$A:$AS,26+AD3934,FALSE))</f>
        <v/>
      </c>
      <c r="F3934" t="str">
        <f ca="1">IF(B3934="","",VLOOKUP(VLOOKUP(AA3934&amp;"_"&amp;AB3934&amp;"_"&amp;AC3934&amp;"_"&amp;AE3934,[1]挑战模式!$A:$AS,14+AD3934,FALSE),[1]怪物!$B:$O,3,FALSE))</f>
        <v/>
      </c>
      <c r="G3934" t="str">
        <f t="shared" ca="1" si="311"/>
        <v/>
      </c>
      <c r="H3934" t="str">
        <f t="shared" ca="1" si="312"/>
        <v/>
      </c>
      <c r="I3934" t="str">
        <f t="shared" ca="1" si="313"/>
        <v/>
      </c>
      <c r="J3934" t="str">
        <f t="shared" ca="1" si="314"/>
        <v/>
      </c>
      <c r="K3934" t="str">
        <f t="shared" ca="1" si="314"/>
        <v/>
      </c>
      <c r="AA3934" s="8">
        <v>2</v>
      </c>
      <c r="AB3934" s="8">
        <v>2</v>
      </c>
      <c r="AC3934" s="8">
        <v>6</v>
      </c>
      <c r="AD3934" s="8">
        <v>5</v>
      </c>
      <c r="AE3934" s="12" t="s">
        <v>757</v>
      </c>
    </row>
    <row r="3935" spans="2:31" x14ac:dyDescent="0.2">
      <c r="B3935" t="str">
        <f ca="1">IF(ISNA(VLOOKUP(AA3935&amp;"_"&amp;AB3935&amp;"_"&amp;AC3935&amp;"_"&amp;AE3935,[1]挑战模式!$A:$AS,1,FALSE)),"",IF(VLOOKUP(AA3935&amp;"_"&amp;AB3935&amp;"_"&amp;AC3935&amp;"_"&amp;AE3935,[1]挑战模式!$A:$AS,14+AD3935,FALSE)="","","Monster_Season"&amp;AA3935&amp;"_Challenge"&amp;AB3935&amp;"_"&amp;AC3935&amp;"_"&amp;AD3935&amp;"_"&amp;AE3935))</f>
        <v/>
      </c>
      <c r="C3935" t="str">
        <f t="shared" ca="1" si="310"/>
        <v/>
      </c>
      <c r="E3935" t="str">
        <f ca="1">IF(B3935="","",VLOOKUP(AA3935&amp;"_"&amp;AB3935&amp;"_"&amp;AC3935&amp;"_"&amp;AE3935,[1]挑战模式!$A:$AS,26+AD3935,FALSE))</f>
        <v/>
      </c>
      <c r="F3935" t="str">
        <f ca="1">IF(B3935="","",VLOOKUP(VLOOKUP(AA3935&amp;"_"&amp;AB3935&amp;"_"&amp;AC3935&amp;"_"&amp;AE3935,[1]挑战模式!$A:$AS,14+AD3935,FALSE),[1]怪物!$B:$O,3,FALSE))</f>
        <v/>
      </c>
      <c r="G3935" t="str">
        <f t="shared" ca="1" si="311"/>
        <v/>
      </c>
      <c r="H3935" t="str">
        <f t="shared" ca="1" si="312"/>
        <v/>
      </c>
      <c r="I3935" t="str">
        <f t="shared" ca="1" si="313"/>
        <v/>
      </c>
      <c r="J3935" t="str">
        <f t="shared" ca="1" si="314"/>
        <v/>
      </c>
      <c r="K3935" t="str">
        <f t="shared" ca="1" si="314"/>
        <v/>
      </c>
      <c r="AA3935" s="8">
        <v>2</v>
      </c>
      <c r="AB3935" s="8">
        <v>2</v>
      </c>
      <c r="AC3935" s="8">
        <v>6</v>
      </c>
      <c r="AD3935" s="8">
        <v>6</v>
      </c>
      <c r="AE3935" s="12" t="s">
        <v>757</v>
      </c>
    </row>
    <row r="3936" spans="2:31" x14ac:dyDescent="0.2">
      <c r="B3936" t="str">
        <f ca="1">IF(ISNA(VLOOKUP(AA3936&amp;"_"&amp;AB3936&amp;"_"&amp;AC3936&amp;"_"&amp;AE3936,[1]挑战模式!$A:$AS,1,FALSE)),"",IF(VLOOKUP(AA3936&amp;"_"&amp;AB3936&amp;"_"&amp;AC3936&amp;"_"&amp;AE3936,[1]挑战模式!$A:$AS,14+AD3936,FALSE)="","","Monster_Season"&amp;AA3936&amp;"_Challenge"&amp;AB3936&amp;"_"&amp;AC3936&amp;"_"&amp;AD3936&amp;"_"&amp;AE3936))</f>
        <v/>
      </c>
      <c r="C3936" t="str">
        <f t="shared" ca="1" si="310"/>
        <v/>
      </c>
      <c r="E3936" t="str">
        <f ca="1">IF(B3936="","",VLOOKUP(AA3936&amp;"_"&amp;AB3936&amp;"_"&amp;AC3936&amp;"_"&amp;AE3936,[1]挑战模式!$A:$AS,26+AD3936,FALSE))</f>
        <v/>
      </c>
      <c r="F3936" t="str">
        <f ca="1">IF(B3936="","",VLOOKUP(VLOOKUP(AA3936&amp;"_"&amp;AB3936&amp;"_"&amp;AC3936&amp;"_"&amp;AE3936,[1]挑战模式!$A:$AS,14+AD3936,FALSE),[1]怪物!$B:$O,3,FALSE))</f>
        <v/>
      </c>
      <c r="G3936" t="str">
        <f t="shared" ca="1" si="311"/>
        <v/>
      </c>
      <c r="H3936" t="str">
        <f t="shared" ca="1" si="312"/>
        <v/>
      </c>
      <c r="I3936" t="str">
        <f t="shared" ca="1" si="313"/>
        <v/>
      </c>
      <c r="J3936" t="str">
        <f t="shared" ca="1" si="314"/>
        <v/>
      </c>
      <c r="K3936" t="str">
        <f t="shared" ca="1" si="314"/>
        <v/>
      </c>
      <c r="AA3936" s="8">
        <v>2</v>
      </c>
      <c r="AB3936" s="8">
        <v>2</v>
      </c>
      <c r="AC3936" s="8">
        <v>7</v>
      </c>
      <c r="AD3936" s="8">
        <v>1</v>
      </c>
      <c r="AE3936" s="12" t="s">
        <v>757</v>
      </c>
    </row>
    <row r="3937" spans="2:31" x14ac:dyDescent="0.2">
      <c r="B3937" t="str">
        <f ca="1">IF(ISNA(VLOOKUP(AA3937&amp;"_"&amp;AB3937&amp;"_"&amp;AC3937&amp;"_"&amp;AE3937,[1]挑战模式!$A:$AS,1,FALSE)),"",IF(VLOOKUP(AA3937&amp;"_"&amp;AB3937&amp;"_"&amp;AC3937&amp;"_"&amp;AE3937,[1]挑战模式!$A:$AS,14+AD3937,FALSE)="","","Monster_Season"&amp;AA3937&amp;"_Challenge"&amp;AB3937&amp;"_"&amp;AC3937&amp;"_"&amp;AD3937&amp;"_"&amp;AE3937))</f>
        <v/>
      </c>
      <c r="C3937" t="str">
        <f t="shared" ca="1" si="310"/>
        <v/>
      </c>
      <c r="E3937" t="str">
        <f ca="1">IF(B3937="","",VLOOKUP(AA3937&amp;"_"&amp;AB3937&amp;"_"&amp;AC3937&amp;"_"&amp;AE3937,[1]挑战模式!$A:$AS,26+AD3937,FALSE))</f>
        <v/>
      </c>
      <c r="F3937" t="str">
        <f ca="1">IF(B3937="","",VLOOKUP(VLOOKUP(AA3937&amp;"_"&amp;AB3937&amp;"_"&amp;AC3937&amp;"_"&amp;AE3937,[1]挑战模式!$A:$AS,14+AD3937,FALSE),[1]怪物!$B:$O,3,FALSE))</f>
        <v/>
      </c>
      <c r="G3937" t="str">
        <f t="shared" ca="1" si="311"/>
        <v/>
      </c>
      <c r="H3937" t="str">
        <f t="shared" ca="1" si="312"/>
        <v/>
      </c>
      <c r="I3937" t="str">
        <f t="shared" ca="1" si="313"/>
        <v/>
      </c>
      <c r="J3937" t="str">
        <f t="shared" ca="1" si="314"/>
        <v/>
      </c>
      <c r="K3937" t="str">
        <f t="shared" ca="1" si="314"/>
        <v/>
      </c>
      <c r="AA3937" s="8">
        <v>2</v>
      </c>
      <c r="AB3937" s="8">
        <v>2</v>
      </c>
      <c r="AC3937" s="8">
        <v>7</v>
      </c>
      <c r="AD3937" s="8">
        <v>2</v>
      </c>
      <c r="AE3937" s="12" t="s">
        <v>757</v>
      </c>
    </row>
    <row r="3938" spans="2:31" x14ac:dyDescent="0.2">
      <c r="B3938" t="str">
        <f ca="1">IF(ISNA(VLOOKUP(AA3938&amp;"_"&amp;AB3938&amp;"_"&amp;AC3938&amp;"_"&amp;AE3938,[1]挑战模式!$A:$AS,1,FALSE)),"",IF(VLOOKUP(AA3938&amp;"_"&amp;AB3938&amp;"_"&amp;AC3938&amp;"_"&amp;AE3938,[1]挑战模式!$A:$AS,14+AD3938,FALSE)="","","Monster_Season"&amp;AA3938&amp;"_Challenge"&amp;AB3938&amp;"_"&amp;AC3938&amp;"_"&amp;AD3938&amp;"_"&amp;AE3938))</f>
        <v/>
      </c>
      <c r="C3938" t="str">
        <f t="shared" ca="1" si="310"/>
        <v/>
      </c>
      <c r="E3938" t="str">
        <f ca="1">IF(B3938="","",VLOOKUP(AA3938&amp;"_"&amp;AB3938&amp;"_"&amp;AC3938&amp;"_"&amp;AE3938,[1]挑战模式!$A:$AS,26+AD3938,FALSE))</f>
        <v/>
      </c>
      <c r="F3938" t="str">
        <f ca="1">IF(B3938="","",VLOOKUP(VLOOKUP(AA3938&amp;"_"&amp;AB3938&amp;"_"&amp;AC3938&amp;"_"&amp;AE3938,[1]挑战模式!$A:$AS,14+AD3938,FALSE),[1]怪物!$B:$O,3,FALSE))</f>
        <v/>
      </c>
      <c r="G3938" t="str">
        <f t="shared" ca="1" si="311"/>
        <v/>
      </c>
      <c r="H3938" t="str">
        <f t="shared" ca="1" si="312"/>
        <v/>
      </c>
      <c r="I3938" t="str">
        <f t="shared" ca="1" si="313"/>
        <v/>
      </c>
      <c r="J3938" t="str">
        <f t="shared" ca="1" si="314"/>
        <v/>
      </c>
      <c r="K3938" t="str">
        <f t="shared" ca="1" si="314"/>
        <v/>
      </c>
      <c r="AA3938" s="8">
        <v>2</v>
      </c>
      <c r="AB3938" s="8">
        <v>2</v>
      </c>
      <c r="AC3938" s="8">
        <v>7</v>
      </c>
      <c r="AD3938" s="8">
        <v>3</v>
      </c>
      <c r="AE3938" s="12" t="s">
        <v>757</v>
      </c>
    </row>
    <row r="3939" spans="2:31" x14ac:dyDescent="0.2">
      <c r="B3939" t="str">
        <f ca="1">IF(ISNA(VLOOKUP(AA3939&amp;"_"&amp;AB3939&amp;"_"&amp;AC3939&amp;"_"&amp;AE3939,[1]挑战模式!$A:$AS,1,FALSE)),"",IF(VLOOKUP(AA3939&amp;"_"&amp;AB3939&amp;"_"&amp;AC3939&amp;"_"&amp;AE3939,[1]挑战模式!$A:$AS,14+AD3939,FALSE)="","","Monster_Season"&amp;AA3939&amp;"_Challenge"&amp;AB3939&amp;"_"&amp;AC3939&amp;"_"&amp;AD3939&amp;"_"&amp;AE3939))</f>
        <v/>
      </c>
      <c r="C3939" t="str">
        <f t="shared" ca="1" si="310"/>
        <v/>
      </c>
      <c r="E3939" t="str">
        <f ca="1">IF(B3939="","",VLOOKUP(AA3939&amp;"_"&amp;AB3939&amp;"_"&amp;AC3939&amp;"_"&amp;AE3939,[1]挑战模式!$A:$AS,26+AD3939,FALSE))</f>
        <v/>
      </c>
      <c r="F3939" t="str">
        <f ca="1">IF(B3939="","",VLOOKUP(VLOOKUP(AA3939&amp;"_"&amp;AB3939&amp;"_"&amp;AC3939&amp;"_"&amp;AE3939,[1]挑战模式!$A:$AS,14+AD3939,FALSE),[1]怪物!$B:$O,3,FALSE))</f>
        <v/>
      </c>
      <c r="G3939" t="str">
        <f t="shared" ca="1" si="311"/>
        <v/>
      </c>
      <c r="H3939" t="str">
        <f t="shared" ca="1" si="312"/>
        <v/>
      </c>
      <c r="I3939" t="str">
        <f t="shared" ca="1" si="313"/>
        <v/>
      </c>
      <c r="J3939" t="str">
        <f t="shared" ca="1" si="314"/>
        <v/>
      </c>
      <c r="K3939" t="str">
        <f t="shared" ca="1" si="314"/>
        <v/>
      </c>
      <c r="AA3939" s="8">
        <v>2</v>
      </c>
      <c r="AB3939" s="8">
        <v>2</v>
      </c>
      <c r="AC3939" s="8">
        <v>7</v>
      </c>
      <c r="AD3939" s="8">
        <v>4</v>
      </c>
      <c r="AE3939" s="12" t="s">
        <v>757</v>
      </c>
    </row>
    <row r="3940" spans="2:31" x14ac:dyDescent="0.2">
      <c r="B3940" t="str">
        <f ca="1">IF(ISNA(VLOOKUP(AA3940&amp;"_"&amp;AB3940&amp;"_"&amp;AC3940&amp;"_"&amp;AE3940,[1]挑战模式!$A:$AS,1,FALSE)),"",IF(VLOOKUP(AA3940&amp;"_"&amp;AB3940&amp;"_"&amp;AC3940&amp;"_"&amp;AE3940,[1]挑战模式!$A:$AS,14+AD3940,FALSE)="","","Monster_Season"&amp;AA3940&amp;"_Challenge"&amp;AB3940&amp;"_"&amp;AC3940&amp;"_"&amp;AD3940&amp;"_"&amp;AE3940))</f>
        <v/>
      </c>
      <c r="C3940" t="str">
        <f t="shared" ca="1" si="310"/>
        <v/>
      </c>
      <c r="E3940" t="str">
        <f ca="1">IF(B3940="","",VLOOKUP(AA3940&amp;"_"&amp;AB3940&amp;"_"&amp;AC3940&amp;"_"&amp;AE3940,[1]挑战模式!$A:$AS,26+AD3940,FALSE))</f>
        <v/>
      </c>
      <c r="F3940" t="str">
        <f ca="1">IF(B3940="","",VLOOKUP(VLOOKUP(AA3940&amp;"_"&amp;AB3940&amp;"_"&amp;AC3940&amp;"_"&amp;AE3940,[1]挑战模式!$A:$AS,14+AD3940,FALSE),[1]怪物!$B:$O,3,FALSE))</f>
        <v/>
      </c>
      <c r="G3940" t="str">
        <f t="shared" ca="1" si="311"/>
        <v/>
      </c>
      <c r="H3940" t="str">
        <f t="shared" ca="1" si="312"/>
        <v/>
      </c>
      <c r="I3940" t="str">
        <f t="shared" ca="1" si="313"/>
        <v/>
      </c>
      <c r="J3940" t="str">
        <f t="shared" ca="1" si="314"/>
        <v/>
      </c>
      <c r="K3940" t="str">
        <f t="shared" ca="1" si="314"/>
        <v/>
      </c>
      <c r="AA3940" s="8">
        <v>2</v>
      </c>
      <c r="AB3940" s="8">
        <v>2</v>
      </c>
      <c r="AC3940" s="8">
        <v>7</v>
      </c>
      <c r="AD3940" s="8">
        <v>5</v>
      </c>
      <c r="AE3940" s="12" t="s">
        <v>757</v>
      </c>
    </row>
    <row r="3941" spans="2:31" x14ac:dyDescent="0.2">
      <c r="B3941" t="str">
        <f ca="1">IF(ISNA(VLOOKUP(AA3941&amp;"_"&amp;AB3941&amp;"_"&amp;AC3941&amp;"_"&amp;AE3941,[1]挑战模式!$A:$AS,1,FALSE)),"",IF(VLOOKUP(AA3941&amp;"_"&amp;AB3941&amp;"_"&amp;AC3941&amp;"_"&amp;AE3941,[1]挑战模式!$A:$AS,14+AD3941,FALSE)="","","Monster_Season"&amp;AA3941&amp;"_Challenge"&amp;AB3941&amp;"_"&amp;AC3941&amp;"_"&amp;AD3941&amp;"_"&amp;AE3941))</f>
        <v/>
      </c>
      <c r="C3941" t="str">
        <f t="shared" ca="1" si="310"/>
        <v/>
      </c>
      <c r="E3941" t="str">
        <f ca="1">IF(B3941="","",VLOOKUP(AA3941&amp;"_"&amp;AB3941&amp;"_"&amp;AC3941&amp;"_"&amp;AE3941,[1]挑战模式!$A:$AS,26+AD3941,FALSE))</f>
        <v/>
      </c>
      <c r="F3941" t="str">
        <f ca="1">IF(B3941="","",VLOOKUP(VLOOKUP(AA3941&amp;"_"&amp;AB3941&amp;"_"&amp;AC3941&amp;"_"&amp;AE3941,[1]挑战模式!$A:$AS,14+AD3941,FALSE),[1]怪物!$B:$O,3,FALSE))</f>
        <v/>
      </c>
      <c r="G3941" t="str">
        <f t="shared" ca="1" si="311"/>
        <v/>
      </c>
      <c r="H3941" t="str">
        <f t="shared" ca="1" si="312"/>
        <v/>
      </c>
      <c r="I3941" t="str">
        <f t="shared" ca="1" si="313"/>
        <v/>
      </c>
      <c r="J3941" t="str">
        <f t="shared" ca="1" si="314"/>
        <v/>
      </c>
      <c r="K3941" t="str">
        <f t="shared" ca="1" si="314"/>
        <v/>
      </c>
      <c r="AA3941" s="8">
        <v>2</v>
      </c>
      <c r="AB3941" s="8">
        <v>2</v>
      </c>
      <c r="AC3941" s="8">
        <v>7</v>
      </c>
      <c r="AD3941" s="8">
        <v>6</v>
      </c>
      <c r="AE3941" s="12" t="s">
        <v>757</v>
      </c>
    </row>
    <row r="3942" spans="2:31" x14ac:dyDescent="0.2">
      <c r="B3942" t="str">
        <f ca="1">IF(ISNA(VLOOKUP(AA3942&amp;"_"&amp;AB3942&amp;"_"&amp;AC3942&amp;"_"&amp;AE3942,[1]挑战模式!$A:$AS,1,FALSE)),"",IF(VLOOKUP(AA3942&amp;"_"&amp;AB3942&amp;"_"&amp;AC3942&amp;"_"&amp;AE3942,[1]挑战模式!$A:$AS,14+AD3942,FALSE)="","","Monster_Season"&amp;AA3942&amp;"_Challenge"&amp;AB3942&amp;"_"&amp;AC3942&amp;"_"&amp;AD3942&amp;"_"&amp;AE3942))</f>
        <v/>
      </c>
      <c r="C3942" t="str">
        <f t="shared" ca="1" si="310"/>
        <v/>
      </c>
      <c r="E3942" t="str">
        <f ca="1">IF(B3942="","",VLOOKUP(AA3942&amp;"_"&amp;AB3942&amp;"_"&amp;AC3942&amp;"_"&amp;AE3942,[1]挑战模式!$A:$AS,26+AD3942,FALSE))</f>
        <v/>
      </c>
      <c r="F3942" t="str">
        <f ca="1">IF(B3942="","",VLOOKUP(VLOOKUP(AA3942&amp;"_"&amp;AB3942&amp;"_"&amp;AC3942&amp;"_"&amp;AE3942,[1]挑战模式!$A:$AS,14+AD3942,FALSE),[1]怪物!$B:$O,3,FALSE))</f>
        <v/>
      </c>
      <c r="G3942" t="str">
        <f t="shared" ca="1" si="311"/>
        <v/>
      </c>
      <c r="H3942" t="str">
        <f t="shared" ca="1" si="312"/>
        <v/>
      </c>
      <c r="I3942" t="str">
        <f t="shared" ca="1" si="313"/>
        <v/>
      </c>
      <c r="J3942" t="str">
        <f t="shared" ca="1" si="314"/>
        <v/>
      </c>
      <c r="K3942" t="str">
        <f t="shared" ca="1" si="314"/>
        <v/>
      </c>
      <c r="AA3942" s="8">
        <v>2</v>
      </c>
      <c r="AB3942" s="8">
        <v>2</v>
      </c>
      <c r="AC3942" s="8">
        <v>8</v>
      </c>
      <c r="AD3942" s="8">
        <v>1</v>
      </c>
      <c r="AE3942" s="12" t="s">
        <v>757</v>
      </c>
    </row>
    <row r="3943" spans="2:31" x14ac:dyDescent="0.2">
      <c r="B3943" t="str">
        <f ca="1">IF(ISNA(VLOOKUP(AA3943&amp;"_"&amp;AB3943&amp;"_"&amp;AC3943&amp;"_"&amp;AE3943,[1]挑战模式!$A:$AS,1,FALSE)),"",IF(VLOOKUP(AA3943&amp;"_"&amp;AB3943&amp;"_"&amp;AC3943&amp;"_"&amp;AE3943,[1]挑战模式!$A:$AS,14+AD3943,FALSE)="","","Monster_Season"&amp;AA3943&amp;"_Challenge"&amp;AB3943&amp;"_"&amp;AC3943&amp;"_"&amp;AD3943&amp;"_"&amp;AE3943))</f>
        <v/>
      </c>
      <c r="C3943" t="str">
        <f t="shared" ca="1" si="310"/>
        <v/>
      </c>
      <c r="E3943" t="str">
        <f ca="1">IF(B3943="","",VLOOKUP(AA3943&amp;"_"&amp;AB3943&amp;"_"&amp;AC3943&amp;"_"&amp;AE3943,[1]挑战模式!$A:$AS,26+AD3943,FALSE))</f>
        <v/>
      </c>
      <c r="F3943" t="str">
        <f ca="1">IF(B3943="","",VLOOKUP(VLOOKUP(AA3943&amp;"_"&amp;AB3943&amp;"_"&amp;AC3943&amp;"_"&amp;AE3943,[1]挑战模式!$A:$AS,14+AD3943,FALSE),[1]怪物!$B:$O,3,FALSE))</f>
        <v/>
      </c>
      <c r="G3943" t="str">
        <f t="shared" ca="1" si="311"/>
        <v/>
      </c>
      <c r="H3943" t="str">
        <f t="shared" ca="1" si="312"/>
        <v/>
      </c>
      <c r="I3943" t="str">
        <f t="shared" ca="1" si="313"/>
        <v/>
      </c>
      <c r="J3943" t="str">
        <f t="shared" ca="1" si="314"/>
        <v/>
      </c>
      <c r="K3943" t="str">
        <f t="shared" ca="1" si="314"/>
        <v/>
      </c>
      <c r="AA3943" s="8">
        <v>2</v>
      </c>
      <c r="AB3943" s="8">
        <v>2</v>
      </c>
      <c r="AC3943" s="8">
        <v>8</v>
      </c>
      <c r="AD3943" s="8">
        <v>2</v>
      </c>
      <c r="AE3943" s="12" t="s">
        <v>757</v>
      </c>
    </row>
    <row r="3944" spans="2:31" x14ac:dyDescent="0.2">
      <c r="B3944" t="str">
        <f ca="1">IF(ISNA(VLOOKUP(AA3944&amp;"_"&amp;AB3944&amp;"_"&amp;AC3944&amp;"_"&amp;AE3944,[1]挑战模式!$A:$AS,1,FALSE)),"",IF(VLOOKUP(AA3944&amp;"_"&amp;AB3944&amp;"_"&amp;AC3944&amp;"_"&amp;AE3944,[1]挑战模式!$A:$AS,14+AD3944,FALSE)="","","Monster_Season"&amp;AA3944&amp;"_Challenge"&amp;AB3944&amp;"_"&amp;AC3944&amp;"_"&amp;AD3944&amp;"_"&amp;AE3944))</f>
        <v/>
      </c>
      <c r="C3944" t="str">
        <f t="shared" ca="1" si="310"/>
        <v/>
      </c>
      <c r="E3944" t="str">
        <f ca="1">IF(B3944="","",VLOOKUP(AA3944&amp;"_"&amp;AB3944&amp;"_"&amp;AC3944&amp;"_"&amp;AE3944,[1]挑战模式!$A:$AS,26+AD3944,FALSE))</f>
        <v/>
      </c>
      <c r="F3944" t="str">
        <f ca="1">IF(B3944="","",VLOOKUP(VLOOKUP(AA3944&amp;"_"&amp;AB3944&amp;"_"&amp;AC3944&amp;"_"&amp;AE3944,[1]挑战模式!$A:$AS,14+AD3944,FALSE),[1]怪物!$B:$O,3,FALSE))</f>
        <v/>
      </c>
      <c r="G3944" t="str">
        <f t="shared" ca="1" si="311"/>
        <v/>
      </c>
      <c r="H3944" t="str">
        <f t="shared" ca="1" si="312"/>
        <v/>
      </c>
      <c r="I3944" t="str">
        <f t="shared" ca="1" si="313"/>
        <v/>
      </c>
      <c r="J3944" t="str">
        <f t="shared" ca="1" si="314"/>
        <v/>
      </c>
      <c r="K3944" t="str">
        <f t="shared" ca="1" si="314"/>
        <v/>
      </c>
      <c r="AA3944" s="8">
        <v>2</v>
      </c>
      <c r="AB3944" s="8">
        <v>2</v>
      </c>
      <c r="AC3944" s="8">
        <v>8</v>
      </c>
      <c r="AD3944" s="8">
        <v>3</v>
      </c>
      <c r="AE3944" s="12" t="s">
        <v>757</v>
      </c>
    </row>
    <row r="3945" spans="2:31" x14ac:dyDescent="0.2">
      <c r="B3945" t="str">
        <f ca="1">IF(ISNA(VLOOKUP(AA3945&amp;"_"&amp;AB3945&amp;"_"&amp;AC3945&amp;"_"&amp;AE3945,[1]挑战模式!$A:$AS,1,FALSE)),"",IF(VLOOKUP(AA3945&amp;"_"&amp;AB3945&amp;"_"&amp;AC3945&amp;"_"&amp;AE3945,[1]挑战模式!$A:$AS,14+AD3945,FALSE)="","","Monster_Season"&amp;AA3945&amp;"_Challenge"&amp;AB3945&amp;"_"&amp;AC3945&amp;"_"&amp;AD3945&amp;"_"&amp;AE3945))</f>
        <v/>
      </c>
      <c r="C3945" t="str">
        <f t="shared" ca="1" si="310"/>
        <v/>
      </c>
      <c r="E3945" t="str">
        <f ca="1">IF(B3945="","",VLOOKUP(AA3945&amp;"_"&amp;AB3945&amp;"_"&amp;AC3945&amp;"_"&amp;AE3945,[1]挑战模式!$A:$AS,26+AD3945,FALSE))</f>
        <v/>
      </c>
      <c r="F3945" t="str">
        <f ca="1">IF(B3945="","",VLOOKUP(VLOOKUP(AA3945&amp;"_"&amp;AB3945&amp;"_"&amp;AC3945&amp;"_"&amp;AE3945,[1]挑战模式!$A:$AS,14+AD3945,FALSE),[1]怪物!$B:$O,3,FALSE))</f>
        <v/>
      </c>
      <c r="G3945" t="str">
        <f t="shared" ca="1" si="311"/>
        <v/>
      </c>
      <c r="H3945" t="str">
        <f t="shared" ca="1" si="312"/>
        <v/>
      </c>
      <c r="I3945" t="str">
        <f t="shared" ca="1" si="313"/>
        <v/>
      </c>
      <c r="J3945" t="str">
        <f t="shared" ca="1" si="314"/>
        <v/>
      </c>
      <c r="K3945" t="str">
        <f t="shared" ca="1" si="314"/>
        <v/>
      </c>
      <c r="AA3945" s="8">
        <v>2</v>
      </c>
      <c r="AB3945" s="8">
        <v>2</v>
      </c>
      <c r="AC3945" s="8">
        <v>8</v>
      </c>
      <c r="AD3945" s="8">
        <v>4</v>
      </c>
      <c r="AE3945" s="12" t="s">
        <v>757</v>
      </c>
    </row>
    <row r="3946" spans="2:31" x14ac:dyDescent="0.2">
      <c r="B3946" t="str">
        <f ca="1">IF(ISNA(VLOOKUP(AA3946&amp;"_"&amp;AB3946&amp;"_"&amp;AC3946&amp;"_"&amp;AE3946,[1]挑战模式!$A:$AS,1,FALSE)),"",IF(VLOOKUP(AA3946&amp;"_"&amp;AB3946&amp;"_"&amp;AC3946&amp;"_"&amp;AE3946,[1]挑战模式!$A:$AS,14+AD3946,FALSE)="","","Monster_Season"&amp;AA3946&amp;"_Challenge"&amp;AB3946&amp;"_"&amp;AC3946&amp;"_"&amp;AD3946&amp;"_"&amp;AE3946))</f>
        <v/>
      </c>
      <c r="C3946" t="str">
        <f t="shared" ca="1" si="310"/>
        <v/>
      </c>
      <c r="E3946" t="str">
        <f ca="1">IF(B3946="","",VLOOKUP(AA3946&amp;"_"&amp;AB3946&amp;"_"&amp;AC3946&amp;"_"&amp;AE3946,[1]挑战模式!$A:$AS,26+AD3946,FALSE))</f>
        <v/>
      </c>
      <c r="F3946" t="str">
        <f ca="1">IF(B3946="","",VLOOKUP(VLOOKUP(AA3946&amp;"_"&amp;AB3946&amp;"_"&amp;AC3946&amp;"_"&amp;AE3946,[1]挑战模式!$A:$AS,14+AD3946,FALSE),[1]怪物!$B:$O,3,FALSE))</f>
        <v/>
      </c>
      <c r="G3946" t="str">
        <f t="shared" ca="1" si="311"/>
        <v/>
      </c>
      <c r="H3946" t="str">
        <f t="shared" ca="1" si="312"/>
        <v/>
      </c>
      <c r="I3946" t="str">
        <f t="shared" ca="1" si="313"/>
        <v/>
      </c>
      <c r="J3946" t="str">
        <f t="shared" ca="1" si="314"/>
        <v/>
      </c>
      <c r="K3946" t="str">
        <f t="shared" ca="1" si="314"/>
        <v/>
      </c>
      <c r="AA3946" s="8">
        <v>2</v>
      </c>
      <c r="AB3946" s="8">
        <v>2</v>
      </c>
      <c r="AC3946" s="8">
        <v>8</v>
      </c>
      <c r="AD3946" s="8">
        <v>5</v>
      </c>
      <c r="AE3946" s="12" t="s">
        <v>757</v>
      </c>
    </row>
    <row r="3947" spans="2:31" x14ac:dyDescent="0.2">
      <c r="B3947" t="str">
        <f ca="1">IF(ISNA(VLOOKUP(AA3947&amp;"_"&amp;AB3947&amp;"_"&amp;AC3947&amp;"_"&amp;AE3947,[1]挑战模式!$A:$AS,1,FALSE)),"",IF(VLOOKUP(AA3947&amp;"_"&amp;AB3947&amp;"_"&amp;AC3947&amp;"_"&amp;AE3947,[1]挑战模式!$A:$AS,14+AD3947,FALSE)="","","Monster_Season"&amp;AA3947&amp;"_Challenge"&amp;AB3947&amp;"_"&amp;AC3947&amp;"_"&amp;AD3947&amp;"_"&amp;AE3947))</f>
        <v/>
      </c>
      <c r="C3947" t="str">
        <f t="shared" ca="1" si="310"/>
        <v/>
      </c>
      <c r="E3947" t="str">
        <f ca="1">IF(B3947="","",VLOOKUP(AA3947&amp;"_"&amp;AB3947&amp;"_"&amp;AC3947&amp;"_"&amp;AE3947,[1]挑战模式!$A:$AS,26+AD3947,FALSE))</f>
        <v/>
      </c>
      <c r="F3947" t="str">
        <f ca="1">IF(B3947="","",VLOOKUP(VLOOKUP(AA3947&amp;"_"&amp;AB3947&amp;"_"&amp;AC3947&amp;"_"&amp;AE3947,[1]挑战模式!$A:$AS,14+AD3947,FALSE),[1]怪物!$B:$O,3,FALSE))</f>
        <v/>
      </c>
      <c r="G3947" t="str">
        <f t="shared" ca="1" si="311"/>
        <v/>
      </c>
      <c r="H3947" t="str">
        <f t="shared" ca="1" si="312"/>
        <v/>
      </c>
      <c r="I3947" t="str">
        <f t="shared" ca="1" si="313"/>
        <v/>
      </c>
      <c r="J3947" t="str">
        <f t="shared" ca="1" si="314"/>
        <v/>
      </c>
      <c r="K3947" t="str">
        <f t="shared" ca="1" si="314"/>
        <v/>
      </c>
      <c r="AA3947" s="8">
        <v>2</v>
      </c>
      <c r="AB3947" s="8">
        <v>2</v>
      </c>
      <c r="AC3947" s="8">
        <v>8</v>
      </c>
      <c r="AD3947" s="8">
        <v>6</v>
      </c>
      <c r="AE3947" s="12" t="s">
        <v>757</v>
      </c>
    </row>
    <row r="3948" spans="2:31" x14ac:dyDescent="0.2">
      <c r="B3948" t="str">
        <f ca="1">IF(ISNA(VLOOKUP(AA3948&amp;"_"&amp;AB3948&amp;"_"&amp;AC3948&amp;"_"&amp;AE3948,[1]挑战模式!$A:$AS,1,FALSE)),"",IF(VLOOKUP(AA3948&amp;"_"&amp;AB3948&amp;"_"&amp;AC3948&amp;"_"&amp;AE3948,[1]挑战模式!$A:$AS,14+AD3948,FALSE)="","","Monster_Season"&amp;AA3948&amp;"_Challenge"&amp;AB3948&amp;"_"&amp;AC3948&amp;"_"&amp;AD3948&amp;"_"&amp;AE3948))</f>
        <v/>
      </c>
      <c r="C3948" t="str">
        <f t="shared" ca="1" si="310"/>
        <v/>
      </c>
      <c r="E3948" t="str">
        <f ca="1">IF(B3948="","",VLOOKUP(AA3948&amp;"_"&amp;AB3948&amp;"_"&amp;AC3948&amp;"_"&amp;AE3948,[1]挑战模式!$A:$AS,26+AD3948,FALSE))</f>
        <v/>
      </c>
      <c r="F3948" t="str">
        <f ca="1">IF(B3948="","",VLOOKUP(VLOOKUP(AA3948&amp;"_"&amp;AB3948&amp;"_"&amp;AC3948&amp;"_"&amp;AE3948,[1]挑战模式!$A:$AS,14+AD3948,FALSE),[1]怪物!$B:$O,3,FALSE))</f>
        <v/>
      </c>
      <c r="G3948" t="str">
        <f t="shared" ca="1" si="311"/>
        <v/>
      </c>
      <c r="H3948" t="str">
        <f t="shared" ca="1" si="312"/>
        <v/>
      </c>
      <c r="I3948" t="str">
        <f t="shared" ca="1" si="313"/>
        <v/>
      </c>
      <c r="J3948" t="str">
        <f t="shared" ca="1" si="314"/>
        <v/>
      </c>
      <c r="K3948" t="str">
        <f t="shared" ca="1" si="314"/>
        <v/>
      </c>
      <c r="AA3948" s="8">
        <v>2</v>
      </c>
      <c r="AB3948" s="8">
        <v>2</v>
      </c>
      <c r="AC3948" s="8">
        <v>9</v>
      </c>
      <c r="AD3948" s="8">
        <v>1</v>
      </c>
      <c r="AE3948" s="12" t="s">
        <v>757</v>
      </c>
    </row>
    <row r="3949" spans="2:31" x14ac:dyDescent="0.2">
      <c r="B3949" t="str">
        <f ca="1">IF(ISNA(VLOOKUP(AA3949&amp;"_"&amp;AB3949&amp;"_"&amp;AC3949&amp;"_"&amp;AE3949,[1]挑战模式!$A:$AS,1,FALSE)),"",IF(VLOOKUP(AA3949&amp;"_"&amp;AB3949&amp;"_"&amp;AC3949&amp;"_"&amp;AE3949,[1]挑战模式!$A:$AS,14+AD3949,FALSE)="","","Monster_Season"&amp;AA3949&amp;"_Challenge"&amp;AB3949&amp;"_"&amp;AC3949&amp;"_"&amp;AD3949&amp;"_"&amp;AE3949))</f>
        <v/>
      </c>
      <c r="C3949" t="str">
        <f t="shared" ca="1" si="310"/>
        <v/>
      </c>
      <c r="E3949" t="str">
        <f ca="1">IF(B3949="","",VLOOKUP(AA3949&amp;"_"&amp;AB3949&amp;"_"&amp;AC3949&amp;"_"&amp;AE3949,[1]挑战模式!$A:$AS,26+AD3949,FALSE))</f>
        <v/>
      </c>
      <c r="F3949" t="str">
        <f ca="1">IF(B3949="","",VLOOKUP(VLOOKUP(AA3949&amp;"_"&amp;AB3949&amp;"_"&amp;AC3949&amp;"_"&amp;AE3949,[1]挑战模式!$A:$AS,14+AD3949,FALSE),[1]怪物!$B:$O,3,FALSE))</f>
        <v/>
      </c>
      <c r="G3949" t="str">
        <f t="shared" ca="1" si="311"/>
        <v/>
      </c>
      <c r="H3949" t="str">
        <f t="shared" ca="1" si="312"/>
        <v/>
      </c>
      <c r="I3949" t="str">
        <f t="shared" ca="1" si="313"/>
        <v/>
      </c>
      <c r="J3949" t="str">
        <f t="shared" ca="1" si="314"/>
        <v/>
      </c>
      <c r="K3949" t="str">
        <f t="shared" ca="1" si="314"/>
        <v/>
      </c>
      <c r="AA3949" s="8">
        <v>2</v>
      </c>
      <c r="AB3949" s="8">
        <v>2</v>
      </c>
      <c r="AC3949" s="8">
        <v>9</v>
      </c>
      <c r="AD3949" s="8">
        <v>2</v>
      </c>
      <c r="AE3949" s="12" t="s">
        <v>757</v>
      </c>
    </row>
    <row r="3950" spans="2:31" x14ac:dyDescent="0.2">
      <c r="B3950" t="str">
        <f ca="1">IF(ISNA(VLOOKUP(AA3950&amp;"_"&amp;AB3950&amp;"_"&amp;AC3950&amp;"_"&amp;AE3950,[1]挑战模式!$A:$AS,1,FALSE)),"",IF(VLOOKUP(AA3950&amp;"_"&amp;AB3950&amp;"_"&amp;AC3950&amp;"_"&amp;AE3950,[1]挑战模式!$A:$AS,14+AD3950,FALSE)="","","Monster_Season"&amp;AA3950&amp;"_Challenge"&amp;AB3950&amp;"_"&amp;AC3950&amp;"_"&amp;AD3950&amp;"_"&amp;AE3950))</f>
        <v/>
      </c>
      <c r="C3950" t="str">
        <f t="shared" ca="1" si="310"/>
        <v/>
      </c>
      <c r="E3950" t="str">
        <f ca="1">IF(B3950="","",VLOOKUP(AA3950&amp;"_"&amp;AB3950&amp;"_"&amp;AC3950&amp;"_"&amp;AE3950,[1]挑战模式!$A:$AS,26+AD3950,FALSE))</f>
        <v/>
      </c>
      <c r="F3950" t="str">
        <f ca="1">IF(B3950="","",VLOOKUP(VLOOKUP(AA3950&amp;"_"&amp;AB3950&amp;"_"&amp;AC3950&amp;"_"&amp;AE3950,[1]挑战模式!$A:$AS,14+AD3950,FALSE),[1]怪物!$B:$O,3,FALSE))</f>
        <v/>
      </c>
      <c r="G3950" t="str">
        <f t="shared" ca="1" si="311"/>
        <v/>
      </c>
      <c r="H3950" t="str">
        <f t="shared" ca="1" si="312"/>
        <v/>
      </c>
      <c r="I3950" t="str">
        <f t="shared" ca="1" si="313"/>
        <v/>
      </c>
      <c r="J3950" t="str">
        <f t="shared" ca="1" si="314"/>
        <v/>
      </c>
      <c r="K3950" t="str">
        <f t="shared" ca="1" si="314"/>
        <v/>
      </c>
      <c r="AA3950" s="8">
        <v>2</v>
      </c>
      <c r="AB3950" s="8">
        <v>2</v>
      </c>
      <c r="AC3950" s="8">
        <v>9</v>
      </c>
      <c r="AD3950" s="8">
        <v>3</v>
      </c>
      <c r="AE3950" s="12" t="s">
        <v>757</v>
      </c>
    </row>
    <row r="3951" spans="2:31" x14ac:dyDescent="0.2">
      <c r="B3951" t="str">
        <f ca="1">IF(ISNA(VLOOKUP(AA3951&amp;"_"&amp;AB3951&amp;"_"&amp;AC3951&amp;"_"&amp;AE3951,[1]挑战模式!$A:$AS,1,FALSE)),"",IF(VLOOKUP(AA3951&amp;"_"&amp;AB3951&amp;"_"&amp;AC3951&amp;"_"&amp;AE3951,[1]挑战模式!$A:$AS,14+AD3951,FALSE)="","","Monster_Season"&amp;AA3951&amp;"_Challenge"&amp;AB3951&amp;"_"&amp;AC3951&amp;"_"&amp;AD3951&amp;"_"&amp;AE3951))</f>
        <v/>
      </c>
      <c r="C3951" t="str">
        <f t="shared" ca="1" si="310"/>
        <v/>
      </c>
      <c r="E3951" t="str">
        <f ca="1">IF(B3951="","",VLOOKUP(AA3951&amp;"_"&amp;AB3951&amp;"_"&amp;AC3951&amp;"_"&amp;AE3951,[1]挑战模式!$A:$AS,26+AD3951,FALSE))</f>
        <v/>
      </c>
      <c r="F3951" t="str">
        <f ca="1">IF(B3951="","",VLOOKUP(VLOOKUP(AA3951&amp;"_"&amp;AB3951&amp;"_"&amp;AC3951&amp;"_"&amp;AE3951,[1]挑战模式!$A:$AS,14+AD3951,FALSE),[1]怪物!$B:$O,3,FALSE))</f>
        <v/>
      </c>
      <c r="G3951" t="str">
        <f t="shared" ca="1" si="311"/>
        <v/>
      </c>
      <c r="H3951" t="str">
        <f t="shared" ca="1" si="312"/>
        <v/>
      </c>
      <c r="I3951" t="str">
        <f t="shared" ca="1" si="313"/>
        <v/>
      </c>
      <c r="J3951" t="str">
        <f t="shared" ca="1" si="314"/>
        <v/>
      </c>
      <c r="K3951" t="str">
        <f t="shared" ca="1" si="314"/>
        <v/>
      </c>
      <c r="AA3951" s="8">
        <v>2</v>
      </c>
      <c r="AB3951" s="8">
        <v>2</v>
      </c>
      <c r="AC3951" s="8">
        <v>9</v>
      </c>
      <c r="AD3951" s="8">
        <v>4</v>
      </c>
      <c r="AE3951" s="12" t="s">
        <v>757</v>
      </c>
    </row>
    <row r="3952" spans="2:31" x14ac:dyDescent="0.2">
      <c r="B3952" t="str">
        <f ca="1">IF(ISNA(VLOOKUP(AA3952&amp;"_"&amp;AB3952&amp;"_"&amp;AC3952&amp;"_"&amp;AE3952,[1]挑战模式!$A:$AS,1,FALSE)),"",IF(VLOOKUP(AA3952&amp;"_"&amp;AB3952&amp;"_"&amp;AC3952&amp;"_"&amp;AE3952,[1]挑战模式!$A:$AS,14+AD3952,FALSE)="","","Monster_Season"&amp;AA3952&amp;"_Challenge"&amp;AB3952&amp;"_"&amp;AC3952&amp;"_"&amp;AD3952&amp;"_"&amp;AE3952))</f>
        <v/>
      </c>
      <c r="C3952" t="str">
        <f t="shared" ca="1" si="310"/>
        <v/>
      </c>
      <c r="E3952" t="str">
        <f ca="1">IF(B3952="","",VLOOKUP(AA3952&amp;"_"&amp;AB3952&amp;"_"&amp;AC3952&amp;"_"&amp;AE3952,[1]挑战模式!$A:$AS,26+AD3952,FALSE))</f>
        <v/>
      </c>
      <c r="F3952" t="str">
        <f ca="1">IF(B3952="","",VLOOKUP(VLOOKUP(AA3952&amp;"_"&amp;AB3952&amp;"_"&amp;AC3952&amp;"_"&amp;AE3952,[1]挑战模式!$A:$AS,14+AD3952,FALSE),[1]怪物!$B:$O,3,FALSE))</f>
        <v/>
      </c>
      <c r="G3952" t="str">
        <f t="shared" ca="1" si="311"/>
        <v/>
      </c>
      <c r="H3952" t="str">
        <f t="shared" ca="1" si="312"/>
        <v/>
      </c>
      <c r="I3952" t="str">
        <f t="shared" ca="1" si="313"/>
        <v/>
      </c>
      <c r="J3952" t="str">
        <f t="shared" ca="1" si="314"/>
        <v/>
      </c>
      <c r="K3952" t="str">
        <f t="shared" ca="1" si="314"/>
        <v/>
      </c>
      <c r="AA3952" s="8">
        <v>2</v>
      </c>
      <c r="AB3952" s="8">
        <v>2</v>
      </c>
      <c r="AC3952" s="8">
        <v>9</v>
      </c>
      <c r="AD3952" s="8">
        <v>5</v>
      </c>
      <c r="AE3952" s="12" t="s">
        <v>757</v>
      </c>
    </row>
    <row r="3953" spans="2:31" x14ac:dyDescent="0.2">
      <c r="B3953" t="str">
        <f ca="1">IF(ISNA(VLOOKUP(AA3953&amp;"_"&amp;AB3953&amp;"_"&amp;AC3953&amp;"_"&amp;AE3953,[1]挑战模式!$A:$AS,1,FALSE)),"",IF(VLOOKUP(AA3953&amp;"_"&amp;AB3953&amp;"_"&amp;AC3953&amp;"_"&amp;AE3953,[1]挑战模式!$A:$AS,14+AD3953,FALSE)="","","Monster_Season"&amp;AA3953&amp;"_Challenge"&amp;AB3953&amp;"_"&amp;AC3953&amp;"_"&amp;AD3953&amp;"_"&amp;AE3953))</f>
        <v/>
      </c>
      <c r="C3953" t="str">
        <f t="shared" ca="1" si="310"/>
        <v/>
      </c>
      <c r="E3953" t="str">
        <f ca="1">IF(B3953="","",VLOOKUP(AA3953&amp;"_"&amp;AB3953&amp;"_"&amp;AC3953&amp;"_"&amp;AE3953,[1]挑战模式!$A:$AS,26+AD3953,FALSE))</f>
        <v/>
      </c>
      <c r="F3953" t="str">
        <f ca="1">IF(B3953="","",VLOOKUP(VLOOKUP(AA3953&amp;"_"&amp;AB3953&amp;"_"&amp;AC3953&amp;"_"&amp;AE3953,[1]挑战模式!$A:$AS,14+AD3953,FALSE),[1]怪物!$B:$O,3,FALSE))</f>
        <v/>
      </c>
      <c r="G3953" t="str">
        <f t="shared" ca="1" si="311"/>
        <v/>
      </c>
      <c r="H3953" t="str">
        <f t="shared" ca="1" si="312"/>
        <v/>
      </c>
      <c r="I3953" t="str">
        <f t="shared" ca="1" si="313"/>
        <v/>
      </c>
      <c r="J3953" t="str">
        <f t="shared" ca="1" si="314"/>
        <v/>
      </c>
      <c r="K3953" t="str">
        <f t="shared" ca="1" si="314"/>
        <v/>
      </c>
      <c r="AA3953" s="8">
        <v>2</v>
      </c>
      <c r="AB3953" s="8">
        <v>2</v>
      </c>
      <c r="AC3953" s="8">
        <v>10</v>
      </c>
      <c r="AD3953" s="8">
        <v>6</v>
      </c>
      <c r="AE3953" s="12" t="s">
        <v>757</v>
      </c>
    </row>
    <row r="3954" spans="2:31" x14ac:dyDescent="0.2">
      <c r="B3954" t="str">
        <f ca="1">IF(ISNA(VLOOKUP(AA3954&amp;"_"&amp;AB3954&amp;"_"&amp;AC3954&amp;"_"&amp;AE3954,[1]挑战模式!$A:$AS,1,FALSE)),"",IF(VLOOKUP(AA3954&amp;"_"&amp;AB3954&amp;"_"&amp;AC3954&amp;"_"&amp;AE3954,[1]挑战模式!$A:$AS,14+AD3954,FALSE)="","","Monster_Season"&amp;AA3954&amp;"_Challenge"&amp;AB3954&amp;"_"&amp;AC3954&amp;"_"&amp;AD3954&amp;"_"&amp;AE3954))</f>
        <v/>
      </c>
      <c r="C3954" t="str">
        <f t="shared" ca="1" si="310"/>
        <v/>
      </c>
      <c r="E3954" t="str">
        <f ca="1">IF(B3954="","",VLOOKUP(AA3954&amp;"_"&amp;AB3954&amp;"_"&amp;AC3954&amp;"_"&amp;AE3954,[1]挑战模式!$A:$AS,26+AD3954,FALSE))</f>
        <v/>
      </c>
      <c r="F3954" t="str">
        <f ca="1">IF(B3954="","",VLOOKUP(VLOOKUP(AA3954&amp;"_"&amp;AB3954&amp;"_"&amp;AC3954&amp;"_"&amp;AE3954,[1]挑战模式!$A:$AS,14+AD3954,FALSE),[1]怪物!$B:$O,3,FALSE))</f>
        <v/>
      </c>
      <c r="G3954" t="str">
        <f t="shared" ca="1" si="311"/>
        <v/>
      </c>
      <c r="H3954" t="str">
        <f t="shared" ca="1" si="312"/>
        <v/>
      </c>
      <c r="I3954" t="str">
        <f t="shared" ca="1" si="313"/>
        <v/>
      </c>
      <c r="J3954" t="str">
        <f t="shared" ca="1" si="314"/>
        <v/>
      </c>
      <c r="K3954" t="str">
        <f t="shared" ca="1" si="314"/>
        <v/>
      </c>
      <c r="AA3954" s="8">
        <v>2</v>
      </c>
      <c r="AB3954" s="8">
        <v>2</v>
      </c>
      <c r="AC3954" s="8">
        <v>10</v>
      </c>
      <c r="AD3954" s="8">
        <v>1</v>
      </c>
      <c r="AE3954" s="12" t="s">
        <v>757</v>
      </c>
    </row>
    <row r="3955" spans="2:31" x14ac:dyDescent="0.2">
      <c r="B3955" t="str">
        <f ca="1">IF(ISNA(VLOOKUP(AA3955&amp;"_"&amp;AB3955&amp;"_"&amp;AC3955&amp;"_"&amp;AE3955,[1]挑战模式!$A:$AS,1,FALSE)),"",IF(VLOOKUP(AA3955&amp;"_"&amp;AB3955&amp;"_"&amp;AC3955&amp;"_"&amp;AE3955,[1]挑战模式!$A:$AS,14+AD3955,FALSE)="","","Monster_Season"&amp;AA3955&amp;"_Challenge"&amp;AB3955&amp;"_"&amp;AC3955&amp;"_"&amp;AD3955&amp;"_"&amp;AE3955))</f>
        <v/>
      </c>
      <c r="C3955" t="str">
        <f t="shared" ca="1" si="310"/>
        <v/>
      </c>
      <c r="E3955" t="str">
        <f ca="1">IF(B3955="","",VLOOKUP(AA3955&amp;"_"&amp;AB3955&amp;"_"&amp;AC3955&amp;"_"&amp;AE3955,[1]挑战模式!$A:$AS,26+AD3955,FALSE))</f>
        <v/>
      </c>
      <c r="F3955" t="str">
        <f ca="1">IF(B3955="","",VLOOKUP(VLOOKUP(AA3955&amp;"_"&amp;AB3955&amp;"_"&amp;AC3955&amp;"_"&amp;AE3955,[1]挑战模式!$A:$AS,14+AD3955,FALSE),[1]怪物!$B:$O,3,FALSE))</f>
        <v/>
      </c>
      <c r="G3955" t="str">
        <f t="shared" ca="1" si="311"/>
        <v/>
      </c>
      <c r="H3955" t="str">
        <f t="shared" ca="1" si="312"/>
        <v/>
      </c>
      <c r="I3955" t="str">
        <f t="shared" ca="1" si="313"/>
        <v/>
      </c>
      <c r="J3955" t="str">
        <f t="shared" ca="1" si="314"/>
        <v/>
      </c>
      <c r="K3955" t="str">
        <f t="shared" ca="1" si="314"/>
        <v/>
      </c>
      <c r="AA3955" s="8">
        <v>2</v>
      </c>
      <c r="AB3955" s="8">
        <v>2</v>
      </c>
      <c r="AC3955" s="8">
        <v>10</v>
      </c>
      <c r="AD3955" s="8">
        <v>2</v>
      </c>
      <c r="AE3955" s="12" t="s">
        <v>757</v>
      </c>
    </row>
    <row r="3956" spans="2:31" x14ac:dyDescent="0.2">
      <c r="B3956" t="str">
        <f ca="1">IF(ISNA(VLOOKUP(AA3956&amp;"_"&amp;AB3956&amp;"_"&amp;AC3956&amp;"_"&amp;AE3956,[1]挑战模式!$A:$AS,1,FALSE)),"",IF(VLOOKUP(AA3956&amp;"_"&amp;AB3956&amp;"_"&amp;AC3956&amp;"_"&amp;AE3956,[1]挑战模式!$A:$AS,14+AD3956,FALSE)="","","Monster_Season"&amp;AA3956&amp;"_Challenge"&amp;AB3956&amp;"_"&amp;AC3956&amp;"_"&amp;AD3956&amp;"_"&amp;AE3956))</f>
        <v/>
      </c>
      <c r="C3956" t="str">
        <f t="shared" ca="1" si="310"/>
        <v/>
      </c>
      <c r="E3956" t="str">
        <f ca="1">IF(B3956="","",VLOOKUP(AA3956&amp;"_"&amp;AB3956&amp;"_"&amp;AC3956&amp;"_"&amp;AE3956,[1]挑战模式!$A:$AS,26+AD3956,FALSE))</f>
        <v/>
      </c>
      <c r="F3956" t="str">
        <f ca="1">IF(B3956="","",VLOOKUP(VLOOKUP(AA3956&amp;"_"&amp;AB3956&amp;"_"&amp;AC3956&amp;"_"&amp;AE3956,[1]挑战模式!$A:$AS,14+AD3956,FALSE),[1]怪物!$B:$O,3,FALSE))</f>
        <v/>
      </c>
      <c r="G3956" t="str">
        <f t="shared" ca="1" si="311"/>
        <v/>
      </c>
      <c r="H3956" t="str">
        <f t="shared" ca="1" si="312"/>
        <v/>
      </c>
      <c r="I3956" t="str">
        <f t="shared" ca="1" si="313"/>
        <v/>
      </c>
      <c r="J3956" t="str">
        <f t="shared" ca="1" si="314"/>
        <v/>
      </c>
      <c r="K3956" t="str">
        <f t="shared" ca="1" si="314"/>
        <v/>
      </c>
      <c r="AA3956" s="8">
        <v>2</v>
      </c>
      <c r="AB3956" s="8">
        <v>2</v>
      </c>
      <c r="AC3956" s="8">
        <v>10</v>
      </c>
      <c r="AD3956" s="8">
        <v>3</v>
      </c>
      <c r="AE3956" s="12" t="s">
        <v>757</v>
      </c>
    </row>
    <row r="3957" spans="2:31" x14ac:dyDescent="0.2">
      <c r="B3957" t="str">
        <f ca="1">IF(ISNA(VLOOKUP(AA3957&amp;"_"&amp;AB3957&amp;"_"&amp;AC3957&amp;"_"&amp;AE3957,[1]挑战模式!$A:$AS,1,FALSE)),"",IF(VLOOKUP(AA3957&amp;"_"&amp;AB3957&amp;"_"&amp;AC3957&amp;"_"&amp;AE3957,[1]挑战模式!$A:$AS,14+AD3957,FALSE)="","","Monster_Season"&amp;AA3957&amp;"_Challenge"&amp;AB3957&amp;"_"&amp;AC3957&amp;"_"&amp;AD3957&amp;"_"&amp;AE3957))</f>
        <v/>
      </c>
      <c r="C3957" t="str">
        <f t="shared" ca="1" si="310"/>
        <v/>
      </c>
      <c r="E3957" t="str">
        <f ca="1">IF(B3957="","",VLOOKUP(AA3957&amp;"_"&amp;AB3957&amp;"_"&amp;AC3957&amp;"_"&amp;AE3957,[1]挑战模式!$A:$AS,26+AD3957,FALSE))</f>
        <v/>
      </c>
      <c r="F3957" t="str">
        <f ca="1">IF(B3957="","",VLOOKUP(VLOOKUP(AA3957&amp;"_"&amp;AB3957&amp;"_"&amp;AC3957&amp;"_"&amp;AE3957,[1]挑战模式!$A:$AS,14+AD3957,FALSE),[1]怪物!$B:$O,3,FALSE))</f>
        <v/>
      </c>
      <c r="G3957" t="str">
        <f t="shared" ca="1" si="311"/>
        <v/>
      </c>
      <c r="H3957" t="str">
        <f t="shared" ca="1" si="312"/>
        <v/>
      </c>
      <c r="I3957" t="str">
        <f t="shared" ca="1" si="313"/>
        <v/>
      </c>
      <c r="J3957" t="str">
        <f t="shared" ca="1" si="314"/>
        <v/>
      </c>
      <c r="K3957" t="str">
        <f t="shared" ca="1" si="314"/>
        <v/>
      </c>
      <c r="AA3957" s="8">
        <v>2</v>
      </c>
      <c r="AB3957" s="8">
        <v>2</v>
      </c>
      <c r="AC3957" s="8">
        <v>10</v>
      </c>
      <c r="AD3957" s="8">
        <v>4</v>
      </c>
      <c r="AE3957" s="12" t="s">
        <v>757</v>
      </c>
    </row>
    <row r="3958" spans="2:31" x14ac:dyDescent="0.2">
      <c r="B3958" t="str">
        <f ca="1">IF(ISNA(VLOOKUP(AA3958&amp;"_"&amp;AB3958&amp;"_"&amp;AC3958&amp;"_"&amp;AE3958,[1]挑战模式!$A:$AS,1,FALSE)),"",IF(VLOOKUP(AA3958&amp;"_"&amp;AB3958&amp;"_"&amp;AC3958&amp;"_"&amp;AE3958,[1]挑战模式!$A:$AS,14+AD3958,FALSE)="","","Monster_Season"&amp;AA3958&amp;"_Challenge"&amp;AB3958&amp;"_"&amp;AC3958&amp;"_"&amp;AD3958&amp;"_"&amp;AE3958))</f>
        <v/>
      </c>
      <c r="C3958" t="str">
        <f t="shared" ca="1" si="310"/>
        <v/>
      </c>
      <c r="E3958" t="str">
        <f ca="1">IF(B3958="","",VLOOKUP(AA3958&amp;"_"&amp;AB3958&amp;"_"&amp;AC3958&amp;"_"&amp;AE3958,[1]挑战模式!$A:$AS,26+AD3958,FALSE))</f>
        <v/>
      </c>
      <c r="F3958" t="str">
        <f ca="1">IF(B3958="","",VLOOKUP(VLOOKUP(AA3958&amp;"_"&amp;AB3958&amp;"_"&amp;AC3958&amp;"_"&amp;AE3958,[1]挑战模式!$A:$AS,14+AD3958,FALSE),[1]怪物!$B:$O,3,FALSE))</f>
        <v/>
      </c>
      <c r="G3958" t="str">
        <f t="shared" ca="1" si="311"/>
        <v/>
      </c>
      <c r="H3958" t="str">
        <f t="shared" ca="1" si="312"/>
        <v/>
      </c>
      <c r="I3958" t="str">
        <f t="shared" ca="1" si="313"/>
        <v/>
      </c>
      <c r="J3958" t="str">
        <f t="shared" ca="1" si="314"/>
        <v/>
      </c>
      <c r="K3958" t="str">
        <f t="shared" ca="1" si="314"/>
        <v/>
      </c>
      <c r="AA3958" s="8">
        <v>2</v>
      </c>
      <c r="AB3958" s="8">
        <v>2</v>
      </c>
      <c r="AC3958" s="8">
        <v>10</v>
      </c>
      <c r="AD3958" s="8">
        <v>5</v>
      </c>
      <c r="AE3958" s="12" t="s">
        <v>757</v>
      </c>
    </row>
    <row r="3959" spans="2:31" x14ac:dyDescent="0.2">
      <c r="B3959" t="str">
        <f ca="1">IF(ISNA(VLOOKUP(AA3959&amp;"_"&amp;AB3959&amp;"_"&amp;AC3959&amp;"_"&amp;AE3959,[1]挑战模式!$A:$AS,1,FALSE)),"",IF(VLOOKUP(AA3959&amp;"_"&amp;AB3959&amp;"_"&amp;AC3959&amp;"_"&amp;AE3959,[1]挑战模式!$A:$AS,14+AD3959,FALSE)="","","Monster_Season"&amp;AA3959&amp;"_Challenge"&amp;AB3959&amp;"_"&amp;AC3959&amp;"_"&amp;AD3959&amp;"_"&amp;AE3959))</f>
        <v>Monster_Season2_Challenge3_1_1_Normal</v>
      </c>
      <c r="C3959">
        <f t="shared" ca="1" si="310"/>
        <v>1</v>
      </c>
      <c r="E3959">
        <f ca="1">IF(B3959="","",VLOOKUP(AA3959&amp;"_"&amp;AB3959&amp;"_"&amp;AC3959&amp;"_"&amp;AE3959,[1]挑战模式!$A:$AS,26+AD3959,FALSE))</f>
        <v>216</v>
      </c>
      <c r="F3959">
        <f ca="1">IF(B3959="","",VLOOKUP(VLOOKUP(AA3959&amp;"_"&amp;AB3959&amp;"_"&amp;AC3959&amp;"_"&amp;AE3959,[1]挑战模式!$A:$AS,14+AD3959,FALSE),[1]怪物!$B:$O,3,FALSE))</f>
        <v>1</v>
      </c>
      <c r="G3959">
        <f t="shared" ca="1" si="311"/>
        <v>0</v>
      </c>
      <c r="H3959">
        <f t="shared" ca="1" si="312"/>
        <v>0</v>
      </c>
      <c r="I3959">
        <f t="shared" ca="1" si="313"/>
        <v>0</v>
      </c>
      <c r="J3959">
        <f t="shared" ca="1" si="314"/>
        <v>0</v>
      </c>
      <c r="K3959">
        <f t="shared" ca="1" si="314"/>
        <v>0</v>
      </c>
      <c r="AA3959" s="8">
        <v>2</v>
      </c>
      <c r="AB3959" s="8">
        <v>3</v>
      </c>
      <c r="AC3959" s="8">
        <v>1</v>
      </c>
      <c r="AD3959" s="8">
        <v>1</v>
      </c>
      <c r="AE3959" s="12" t="s">
        <v>757</v>
      </c>
    </row>
    <row r="3960" spans="2:31" x14ac:dyDescent="0.2">
      <c r="B3960" t="str">
        <f ca="1">IF(ISNA(VLOOKUP(AA3960&amp;"_"&amp;AB3960&amp;"_"&amp;AC3960&amp;"_"&amp;AE3960,[1]挑战模式!$A:$AS,1,FALSE)),"",IF(VLOOKUP(AA3960&amp;"_"&amp;AB3960&amp;"_"&amp;AC3960&amp;"_"&amp;AE3960,[1]挑战模式!$A:$AS,14+AD3960,FALSE)="","","Monster_Season"&amp;AA3960&amp;"_Challenge"&amp;AB3960&amp;"_"&amp;AC3960&amp;"_"&amp;AD3960&amp;"_"&amp;AE3960))</f>
        <v/>
      </c>
      <c r="C3960" t="str">
        <f t="shared" ca="1" si="310"/>
        <v/>
      </c>
      <c r="E3960" t="str">
        <f ca="1">IF(B3960="","",VLOOKUP(AA3960&amp;"_"&amp;AB3960&amp;"_"&amp;AC3960&amp;"_"&amp;AE3960,[1]挑战模式!$A:$AS,26+AD3960,FALSE))</f>
        <v/>
      </c>
      <c r="F3960" t="str">
        <f ca="1">IF(B3960="","",VLOOKUP(VLOOKUP(AA3960&amp;"_"&amp;AB3960&amp;"_"&amp;AC3960&amp;"_"&amp;AE3960,[1]挑战模式!$A:$AS,14+AD3960,FALSE),[1]怪物!$B:$O,3,FALSE))</f>
        <v/>
      </c>
      <c r="G3960" t="str">
        <f t="shared" ca="1" si="311"/>
        <v/>
      </c>
      <c r="H3960" t="str">
        <f t="shared" ca="1" si="312"/>
        <v/>
      </c>
      <c r="I3960" t="str">
        <f t="shared" ca="1" si="313"/>
        <v/>
      </c>
      <c r="J3960" t="str">
        <f t="shared" ca="1" si="314"/>
        <v/>
      </c>
      <c r="K3960" t="str">
        <f t="shared" ca="1" si="314"/>
        <v/>
      </c>
      <c r="AA3960" s="8">
        <v>2</v>
      </c>
      <c r="AB3960" s="8">
        <v>3</v>
      </c>
      <c r="AC3960" s="8">
        <v>1</v>
      </c>
      <c r="AD3960" s="8">
        <v>2</v>
      </c>
      <c r="AE3960" s="12" t="s">
        <v>757</v>
      </c>
    </row>
    <row r="3961" spans="2:31" x14ac:dyDescent="0.2">
      <c r="B3961" t="str">
        <f ca="1">IF(ISNA(VLOOKUP(AA3961&amp;"_"&amp;AB3961&amp;"_"&amp;AC3961&amp;"_"&amp;AE3961,[1]挑战模式!$A:$AS,1,FALSE)),"",IF(VLOOKUP(AA3961&amp;"_"&amp;AB3961&amp;"_"&amp;AC3961&amp;"_"&amp;AE3961,[1]挑战模式!$A:$AS,14+AD3961,FALSE)="","","Monster_Season"&amp;AA3961&amp;"_Challenge"&amp;AB3961&amp;"_"&amp;AC3961&amp;"_"&amp;AD3961&amp;"_"&amp;AE3961))</f>
        <v/>
      </c>
      <c r="C3961" t="str">
        <f t="shared" ca="1" si="310"/>
        <v/>
      </c>
      <c r="E3961" t="str">
        <f ca="1">IF(B3961="","",VLOOKUP(AA3961&amp;"_"&amp;AB3961&amp;"_"&amp;AC3961&amp;"_"&amp;AE3961,[1]挑战模式!$A:$AS,26+AD3961,FALSE))</f>
        <v/>
      </c>
      <c r="F3961" t="str">
        <f ca="1">IF(B3961="","",VLOOKUP(VLOOKUP(AA3961&amp;"_"&amp;AB3961&amp;"_"&amp;AC3961&amp;"_"&amp;AE3961,[1]挑战模式!$A:$AS,14+AD3961,FALSE),[1]怪物!$B:$O,3,FALSE))</f>
        <v/>
      </c>
      <c r="G3961" t="str">
        <f t="shared" ca="1" si="311"/>
        <v/>
      </c>
      <c r="H3961" t="str">
        <f t="shared" ca="1" si="312"/>
        <v/>
      </c>
      <c r="I3961" t="str">
        <f t="shared" ca="1" si="313"/>
        <v/>
      </c>
      <c r="J3961" t="str">
        <f t="shared" ca="1" si="314"/>
        <v/>
      </c>
      <c r="K3961" t="str">
        <f t="shared" ca="1" si="314"/>
        <v/>
      </c>
      <c r="AA3961" s="8">
        <v>2</v>
      </c>
      <c r="AB3961" s="8">
        <v>3</v>
      </c>
      <c r="AC3961" s="8">
        <v>1</v>
      </c>
      <c r="AD3961" s="8">
        <v>3</v>
      </c>
      <c r="AE3961" s="12" t="s">
        <v>757</v>
      </c>
    </row>
    <row r="3962" spans="2:31" x14ac:dyDescent="0.2">
      <c r="B3962" t="str">
        <f ca="1">IF(ISNA(VLOOKUP(AA3962&amp;"_"&amp;AB3962&amp;"_"&amp;AC3962&amp;"_"&amp;AE3962,[1]挑战模式!$A:$AS,1,FALSE)),"",IF(VLOOKUP(AA3962&amp;"_"&amp;AB3962&amp;"_"&amp;AC3962&amp;"_"&amp;AE3962,[1]挑战模式!$A:$AS,14+AD3962,FALSE)="","","Monster_Season"&amp;AA3962&amp;"_Challenge"&amp;AB3962&amp;"_"&amp;AC3962&amp;"_"&amp;AD3962&amp;"_"&amp;AE3962))</f>
        <v/>
      </c>
      <c r="C3962" t="str">
        <f t="shared" ca="1" si="310"/>
        <v/>
      </c>
      <c r="E3962" t="str">
        <f ca="1">IF(B3962="","",VLOOKUP(AA3962&amp;"_"&amp;AB3962&amp;"_"&amp;AC3962&amp;"_"&amp;AE3962,[1]挑战模式!$A:$AS,26+AD3962,FALSE))</f>
        <v/>
      </c>
      <c r="F3962" t="str">
        <f ca="1">IF(B3962="","",VLOOKUP(VLOOKUP(AA3962&amp;"_"&amp;AB3962&amp;"_"&amp;AC3962&amp;"_"&amp;AE3962,[1]挑战模式!$A:$AS,14+AD3962,FALSE),[1]怪物!$B:$O,3,FALSE))</f>
        <v/>
      </c>
      <c r="G3962" t="str">
        <f t="shared" ca="1" si="311"/>
        <v/>
      </c>
      <c r="H3962" t="str">
        <f t="shared" ca="1" si="312"/>
        <v/>
      </c>
      <c r="I3962" t="str">
        <f t="shared" ca="1" si="313"/>
        <v/>
      </c>
      <c r="J3962" t="str">
        <f t="shared" ca="1" si="314"/>
        <v/>
      </c>
      <c r="K3962" t="str">
        <f t="shared" ca="1" si="314"/>
        <v/>
      </c>
      <c r="AA3962" s="8">
        <v>2</v>
      </c>
      <c r="AB3962" s="8">
        <v>3</v>
      </c>
      <c r="AC3962" s="8">
        <v>1</v>
      </c>
      <c r="AD3962" s="8">
        <v>4</v>
      </c>
      <c r="AE3962" s="12" t="s">
        <v>757</v>
      </c>
    </row>
    <row r="3963" spans="2:31" x14ac:dyDescent="0.2">
      <c r="B3963" t="str">
        <f ca="1">IF(ISNA(VLOOKUP(AA3963&amp;"_"&amp;AB3963&amp;"_"&amp;AC3963&amp;"_"&amp;AE3963,[1]挑战模式!$A:$AS,1,FALSE)),"",IF(VLOOKUP(AA3963&amp;"_"&amp;AB3963&amp;"_"&amp;AC3963&amp;"_"&amp;AE3963,[1]挑战模式!$A:$AS,14+AD3963,FALSE)="","","Monster_Season"&amp;AA3963&amp;"_Challenge"&amp;AB3963&amp;"_"&amp;AC3963&amp;"_"&amp;AD3963&amp;"_"&amp;AE3963))</f>
        <v/>
      </c>
      <c r="C3963" t="str">
        <f t="shared" ca="1" si="310"/>
        <v/>
      </c>
      <c r="E3963" t="str">
        <f ca="1">IF(B3963="","",VLOOKUP(AA3963&amp;"_"&amp;AB3963&amp;"_"&amp;AC3963&amp;"_"&amp;AE3963,[1]挑战模式!$A:$AS,26+AD3963,FALSE))</f>
        <v/>
      </c>
      <c r="F3963" t="str">
        <f ca="1">IF(B3963="","",VLOOKUP(VLOOKUP(AA3963&amp;"_"&amp;AB3963&amp;"_"&amp;AC3963&amp;"_"&amp;AE3963,[1]挑战模式!$A:$AS,14+AD3963,FALSE),[1]怪物!$B:$O,3,FALSE))</f>
        <v/>
      </c>
      <c r="G3963" t="str">
        <f t="shared" ca="1" si="311"/>
        <v/>
      </c>
      <c r="H3963" t="str">
        <f t="shared" ca="1" si="312"/>
        <v/>
      </c>
      <c r="I3963" t="str">
        <f t="shared" ca="1" si="313"/>
        <v/>
      </c>
      <c r="J3963" t="str">
        <f t="shared" ca="1" si="314"/>
        <v/>
      </c>
      <c r="K3963" t="str">
        <f t="shared" ca="1" si="314"/>
        <v/>
      </c>
      <c r="AA3963" s="8">
        <v>2</v>
      </c>
      <c r="AB3963" s="8">
        <v>3</v>
      </c>
      <c r="AC3963" s="8">
        <v>1</v>
      </c>
      <c r="AD3963" s="8">
        <v>5</v>
      </c>
      <c r="AE3963" s="12" t="s">
        <v>757</v>
      </c>
    </row>
    <row r="3964" spans="2:31" x14ac:dyDescent="0.2">
      <c r="B3964" t="str">
        <f ca="1">IF(ISNA(VLOOKUP(AA3964&amp;"_"&amp;AB3964&amp;"_"&amp;AC3964&amp;"_"&amp;AE3964,[1]挑战模式!$A:$AS,1,FALSE)),"",IF(VLOOKUP(AA3964&amp;"_"&amp;AB3964&amp;"_"&amp;AC3964&amp;"_"&amp;AE3964,[1]挑战模式!$A:$AS,14+AD3964,FALSE)="","","Monster_Season"&amp;AA3964&amp;"_Challenge"&amp;AB3964&amp;"_"&amp;AC3964&amp;"_"&amp;AD3964&amp;"_"&amp;AE3964))</f>
        <v/>
      </c>
      <c r="C3964" t="str">
        <f t="shared" ca="1" si="310"/>
        <v/>
      </c>
      <c r="E3964" t="str">
        <f ca="1">IF(B3964="","",VLOOKUP(AA3964&amp;"_"&amp;AB3964&amp;"_"&amp;AC3964&amp;"_"&amp;AE3964,[1]挑战模式!$A:$AS,26+AD3964,FALSE))</f>
        <v/>
      </c>
      <c r="F3964" t="str">
        <f ca="1">IF(B3964="","",VLOOKUP(VLOOKUP(AA3964&amp;"_"&amp;AB3964&amp;"_"&amp;AC3964&amp;"_"&amp;AE3964,[1]挑战模式!$A:$AS,14+AD3964,FALSE),[1]怪物!$B:$O,3,FALSE))</f>
        <v/>
      </c>
      <c r="G3964" t="str">
        <f t="shared" ca="1" si="311"/>
        <v/>
      </c>
      <c r="H3964" t="str">
        <f t="shared" ca="1" si="312"/>
        <v/>
      </c>
      <c r="I3964" t="str">
        <f t="shared" ca="1" si="313"/>
        <v/>
      </c>
      <c r="J3964" t="str">
        <f t="shared" ca="1" si="314"/>
        <v/>
      </c>
      <c r="K3964" t="str">
        <f t="shared" ca="1" si="314"/>
        <v/>
      </c>
      <c r="AA3964" s="8">
        <v>2</v>
      </c>
      <c r="AB3964" s="8">
        <v>3</v>
      </c>
      <c r="AC3964" s="8">
        <v>1</v>
      </c>
      <c r="AD3964" s="8">
        <v>6</v>
      </c>
      <c r="AE3964" s="12" t="s">
        <v>757</v>
      </c>
    </row>
    <row r="3965" spans="2:31" x14ac:dyDescent="0.2">
      <c r="B3965" t="str">
        <f ca="1">IF(ISNA(VLOOKUP(AA3965&amp;"_"&amp;AB3965&amp;"_"&amp;AC3965&amp;"_"&amp;AE3965,[1]挑战模式!$A:$AS,1,FALSE)),"",IF(VLOOKUP(AA3965&amp;"_"&amp;AB3965&amp;"_"&amp;AC3965&amp;"_"&amp;AE3965,[1]挑战模式!$A:$AS,14+AD3965,FALSE)="","","Monster_Season"&amp;AA3965&amp;"_Challenge"&amp;AB3965&amp;"_"&amp;AC3965&amp;"_"&amp;AD3965&amp;"_"&amp;AE3965))</f>
        <v>Monster_Season2_Challenge3_2_1_Normal</v>
      </c>
      <c r="C3965">
        <f t="shared" ca="1" si="310"/>
        <v>1</v>
      </c>
      <c r="E3965">
        <f ca="1">IF(B3965="","",VLOOKUP(AA3965&amp;"_"&amp;AB3965&amp;"_"&amp;AC3965&amp;"_"&amp;AE3965,[1]挑战模式!$A:$AS,26+AD3965,FALSE))</f>
        <v>772</v>
      </c>
      <c r="F3965">
        <f ca="1">IF(B3965="","",VLOOKUP(VLOOKUP(AA3965&amp;"_"&amp;AB3965&amp;"_"&amp;AC3965&amp;"_"&amp;AE3965,[1]挑战模式!$A:$AS,14+AD3965,FALSE),[1]怪物!$B:$O,3,FALSE))</f>
        <v>1</v>
      </c>
      <c r="G3965">
        <f t="shared" ca="1" si="311"/>
        <v>0</v>
      </c>
      <c r="H3965">
        <f t="shared" ca="1" si="312"/>
        <v>0</v>
      </c>
      <c r="I3965">
        <f t="shared" ca="1" si="313"/>
        <v>0</v>
      </c>
      <c r="J3965">
        <f t="shared" ca="1" si="314"/>
        <v>0</v>
      </c>
      <c r="K3965">
        <f t="shared" ca="1" si="314"/>
        <v>0</v>
      </c>
      <c r="AA3965" s="8">
        <v>2</v>
      </c>
      <c r="AB3965" s="8">
        <v>3</v>
      </c>
      <c r="AC3965" s="8">
        <v>2</v>
      </c>
      <c r="AD3965" s="8">
        <v>1</v>
      </c>
      <c r="AE3965" s="12" t="s">
        <v>757</v>
      </c>
    </row>
    <row r="3966" spans="2:31" x14ac:dyDescent="0.2">
      <c r="B3966" t="str">
        <f ca="1">IF(ISNA(VLOOKUP(AA3966&amp;"_"&amp;AB3966&amp;"_"&amp;AC3966&amp;"_"&amp;AE3966,[1]挑战模式!$A:$AS,1,FALSE)),"",IF(VLOOKUP(AA3966&amp;"_"&amp;AB3966&amp;"_"&amp;AC3966&amp;"_"&amp;AE3966,[1]挑战模式!$A:$AS,14+AD3966,FALSE)="","","Monster_Season"&amp;AA3966&amp;"_Challenge"&amp;AB3966&amp;"_"&amp;AC3966&amp;"_"&amp;AD3966&amp;"_"&amp;AE3966))</f>
        <v>Monster_Season2_Challenge3_2_2_Normal</v>
      </c>
      <c r="C3966">
        <f t="shared" ca="1" si="310"/>
        <v>1</v>
      </c>
      <c r="E3966">
        <f ca="1">IF(B3966="","",VLOOKUP(AA3966&amp;"_"&amp;AB3966&amp;"_"&amp;AC3966&amp;"_"&amp;AE3966,[1]挑战模式!$A:$AS,26+AD3966,FALSE))</f>
        <v>193</v>
      </c>
      <c r="F3966">
        <f ca="1">IF(B3966="","",VLOOKUP(VLOOKUP(AA3966&amp;"_"&amp;AB3966&amp;"_"&amp;AC3966&amp;"_"&amp;AE3966,[1]挑战模式!$A:$AS,14+AD3966,FALSE),[1]怪物!$B:$O,3,FALSE))</f>
        <v>1</v>
      </c>
      <c r="G3966">
        <f t="shared" ca="1" si="311"/>
        <v>0</v>
      </c>
      <c r="H3966">
        <f t="shared" ca="1" si="312"/>
        <v>0</v>
      </c>
      <c r="I3966">
        <f t="shared" ca="1" si="313"/>
        <v>0</v>
      </c>
      <c r="J3966">
        <f t="shared" ca="1" si="314"/>
        <v>0</v>
      </c>
      <c r="K3966">
        <f t="shared" ca="1" si="314"/>
        <v>0</v>
      </c>
      <c r="AA3966" s="8">
        <v>2</v>
      </c>
      <c r="AB3966" s="8">
        <v>3</v>
      </c>
      <c r="AC3966" s="8">
        <v>2</v>
      </c>
      <c r="AD3966" s="8">
        <v>2</v>
      </c>
      <c r="AE3966" s="12" t="s">
        <v>757</v>
      </c>
    </row>
    <row r="3967" spans="2:31" x14ac:dyDescent="0.2">
      <c r="B3967" t="str">
        <f ca="1">IF(ISNA(VLOOKUP(AA3967&amp;"_"&amp;AB3967&amp;"_"&amp;AC3967&amp;"_"&amp;AE3967,[1]挑战模式!$A:$AS,1,FALSE)),"",IF(VLOOKUP(AA3967&amp;"_"&amp;AB3967&amp;"_"&amp;AC3967&amp;"_"&amp;AE3967,[1]挑战模式!$A:$AS,14+AD3967,FALSE)="","","Monster_Season"&amp;AA3967&amp;"_Challenge"&amp;AB3967&amp;"_"&amp;AC3967&amp;"_"&amp;AD3967&amp;"_"&amp;AE3967))</f>
        <v/>
      </c>
      <c r="C3967" t="str">
        <f t="shared" ca="1" si="310"/>
        <v/>
      </c>
      <c r="E3967" t="str">
        <f ca="1">IF(B3967="","",VLOOKUP(AA3967&amp;"_"&amp;AB3967&amp;"_"&amp;AC3967&amp;"_"&amp;AE3967,[1]挑战模式!$A:$AS,26+AD3967,FALSE))</f>
        <v/>
      </c>
      <c r="F3967" t="str">
        <f ca="1">IF(B3967="","",VLOOKUP(VLOOKUP(AA3967&amp;"_"&amp;AB3967&amp;"_"&amp;AC3967&amp;"_"&amp;AE3967,[1]挑战模式!$A:$AS,14+AD3967,FALSE),[1]怪物!$B:$O,3,FALSE))</f>
        <v/>
      </c>
      <c r="G3967" t="str">
        <f t="shared" ca="1" si="311"/>
        <v/>
      </c>
      <c r="H3967" t="str">
        <f t="shared" ca="1" si="312"/>
        <v/>
      </c>
      <c r="I3967" t="str">
        <f t="shared" ca="1" si="313"/>
        <v/>
      </c>
      <c r="J3967" t="str">
        <f t="shared" ca="1" si="314"/>
        <v/>
      </c>
      <c r="K3967" t="str">
        <f t="shared" ca="1" si="314"/>
        <v/>
      </c>
      <c r="AA3967" s="8">
        <v>2</v>
      </c>
      <c r="AB3967" s="8">
        <v>3</v>
      </c>
      <c r="AC3967" s="8">
        <v>2</v>
      </c>
      <c r="AD3967" s="8">
        <v>3</v>
      </c>
      <c r="AE3967" s="12" t="s">
        <v>757</v>
      </c>
    </row>
    <row r="3968" spans="2:31" x14ac:dyDescent="0.2">
      <c r="B3968" t="str">
        <f ca="1">IF(ISNA(VLOOKUP(AA3968&amp;"_"&amp;AB3968&amp;"_"&amp;AC3968&amp;"_"&amp;AE3968,[1]挑战模式!$A:$AS,1,FALSE)),"",IF(VLOOKUP(AA3968&amp;"_"&amp;AB3968&amp;"_"&amp;AC3968&amp;"_"&amp;AE3968,[1]挑战模式!$A:$AS,14+AD3968,FALSE)="","","Monster_Season"&amp;AA3968&amp;"_Challenge"&amp;AB3968&amp;"_"&amp;AC3968&amp;"_"&amp;AD3968&amp;"_"&amp;AE3968))</f>
        <v/>
      </c>
      <c r="C3968" t="str">
        <f t="shared" ca="1" si="310"/>
        <v/>
      </c>
      <c r="E3968" t="str">
        <f ca="1">IF(B3968="","",VLOOKUP(AA3968&amp;"_"&amp;AB3968&amp;"_"&amp;AC3968&amp;"_"&amp;AE3968,[1]挑战模式!$A:$AS,26+AD3968,FALSE))</f>
        <v/>
      </c>
      <c r="F3968" t="str">
        <f ca="1">IF(B3968="","",VLOOKUP(VLOOKUP(AA3968&amp;"_"&amp;AB3968&amp;"_"&amp;AC3968&amp;"_"&amp;AE3968,[1]挑战模式!$A:$AS,14+AD3968,FALSE),[1]怪物!$B:$O,3,FALSE))</f>
        <v/>
      </c>
      <c r="G3968" t="str">
        <f t="shared" ca="1" si="311"/>
        <v/>
      </c>
      <c r="H3968" t="str">
        <f t="shared" ca="1" si="312"/>
        <v/>
      </c>
      <c r="I3968" t="str">
        <f t="shared" ca="1" si="313"/>
        <v/>
      </c>
      <c r="J3968" t="str">
        <f t="shared" ca="1" si="314"/>
        <v/>
      </c>
      <c r="K3968" t="str">
        <f t="shared" ca="1" si="314"/>
        <v/>
      </c>
      <c r="AA3968" s="8">
        <v>2</v>
      </c>
      <c r="AB3968" s="8">
        <v>3</v>
      </c>
      <c r="AC3968" s="8">
        <v>2</v>
      </c>
      <c r="AD3968" s="8">
        <v>4</v>
      </c>
      <c r="AE3968" s="12" t="s">
        <v>757</v>
      </c>
    </row>
    <row r="3969" spans="2:31" x14ac:dyDescent="0.2">
      <c r="B3969" t="str">
        <f ca="1">IF(ISNA(VLOOKUP(AA3969&amp;"_"&amp;AB3969&amp;"_"&amp;AC3969&amp;"_"&amp;AE3969,[1]挑战模式!$A:$AS,1,FALSE)),"",IF(VLOOKUP(AA3969&amp;"_"&amp;AB3969&amp;"_"&amp;AC3969&amp;"_"&amp;AE3969,[1]挑战模式!$A:$AS,14+AD3969,FALSE)="","","Monster_Season"&amp;AA3969&amp;"_Challenge"&amp;AB3969&amp;"_"&amp;AC3969&amp;"_"&amp;AD3969&amp;"_"&amp;AE3969))</f>
        <v/>
      </c>
      <c r="C3969" t="str">
        <f t="shared" ca="1" si="310"/>
        <v/>
      </c>
      <c r="E3969" t="str">
        <f ca="1">IF(B3969="","",VLOOKUP(AA3969&amp;"_"&amp;AB3969&amp;"_"&amp;AC3969&amp;"_"&amp;AE3969,[1]挑战模式!$A:$AS,26+AD3969,FALSE))</f>
        <v/>
      </c>
      <c r="F3969" t="str">
        <f ca="1">IF(B3969="","",VLOOKUP(VLOOKUP(AA3969&amp;"_"&amp;AB3969&amp;"_"&amp;AC3969&amp;"_"&amp;AE3969,[1]挑战模式!$A:$AS,14+AD3969,FALSE),[1]怪物!$B:$O,3,FALSE))</f>
        <v/>
      </c>
      <c r="G3969" t="str">
        <f t="shared" ca="1" si="311"/>
        <v/>
      </c>
      <c r="H3969" t="str">
        <f t="shared" ca="1" si="312"/>
        <v/>
      </c>
      <c r="I3969" t="str">
        <f t="shared" ca="1" si="313"/>
        <v/>
      </c>
      <c r="J3969" t="str">
        <f t="shared" ca="1" si="314"/>
        <v/>
      </c>
      <c r="K3969" t="str">
        <f t="shared" ca="1" si="314"/>
        <v/>
      </c>
      <c r="AA3969" s="8">
        <v>2</v>
      </c>
      <c r="AB3969" s="8">
        <v>3</v>
      </c>
      <c r="AC3969" s="8">
        <v>2</v>
      </c>
      <c r="AD3969" s="8">
        <v>5</v>
      </c>
      <c r="AE3969" s="12" t="s">
        <v>757</v>
      </c>
    </row>
    <row r="3970" spans="2:31" x14ac:dyDescent="0.2">
      <c r="B3970" t="str">
        <f ca="1">IF(ISNA(VLOOKUP(AA3970&amp;"_"&amp;AB3970&amp;"_"&amp;AC3970&amp;"_"&amp;AE3970,[1]挑战模式!$A:$AS,1,FALSE)),"",IF(VLOOKUP(AA3970&amp;"_"&amp;AB3970&amp;"_"&amp;AC3970&amp;"_"&amp;AE3970,[1]挑战模式!$A:$AS,14+AD3970,FALSE)="","","Monster_Season"&amp;AA3970&amp;"_Challenge"&amp;AB3970&amp;"_"&amp;AC3970&amp;"_"&amp;AD3970&amp;"_"&amp;AE3970))</f>
        <v/>
      </c>
      <c r="C3970" t="str">
        <f t="shared" ca="1" si="310"/>
        <v/>
      </c>
      <c r="E3970" t="str">
        <f ca="1">IF(B3970="","",VLOOKUP(AA3970&amp;"_"&amp;AB3970&amp;"_"&amp;AC3970&amp;"_"&amp;AE3970,[1]挑战模式!$A:$AS,26+AD3970,FALSE))</f>
        <v/>
      </c>
      <c r="F3970" t="str">
        <f ca="1">IF(B3970="","",VLOOKUP(VLOOKUP(AA3970&amp;"_"&amp;AB3970&amp;"_"&amp;AC3970&amp;"_"&amp;AE3970,[1]挑战模式!$A:$AS,14+AD3970,FALSE),[1]怪物!$B:$O,3,FALSE))</f>
        <v/>
      </c>
      <c r="G3970" t="str">
        <f t="shared" ca="1" si="311"/>
        <v/>
      </c>
      <c r="H3970" t="str">
        <f t="shared" ca="1" si="312"/>
        <v/>
      </c>
      <c r="I3970" t="str">
        <f t="shared" ca="1" si="313"/>
        <v/>
      </c>
      <c r="J3970" t="str">
        <f t="shared" ca="1" si="314"/>
        <v/>
      </c>
      <c r="K3970" t="str">
        <f t="shared" ca="1" si="314"/>
        <v/>
      </c>
      <c r="AA3970" s="8">
        <v>2</v>
      </c>
      <c r="AB3970" s="8">
        <v>3</v>
      </c>
      <c r="AC3970" s="8">
        <v>2</v>
      </c>
      <c r="AD3970" s="8">
        <v>6</v>
      </c>
      <c r="AE3970" s="12" t="s">
        <v>757</v>
      </c>
    </row>
    <row r="3971" spans="2:31" x14ac:dyDescent="0.2">
      <c r="B3971" t="str">
        <f ca="1">IF(ISNA(VLOOKUP(AA3971&amp;"_"&amp;AB3971&amp;"_"&amp;AC3971&amp;"_"&amp;AE3971,[1]挑战模式!$A:$AS,1,FALSE)),"",IF(VLOOKUP(AA3971&amp;"_"&amp;AB3971&amp;"_"&amp;AC3971&amp;"_"&amp;AE3971,[1]挑战模式!$A:$AS,14+AD3971,FALSE)="","","Monster_Season"&amp;AA3971&amp;"_Challenge"&amp;AB3971&amp;"_"&amp;AC3971&amp;"_"&amp;AD3971&amp;"_"&amp;AE3971))</f>
        <v>Monster_Season2_Challenge3_3_1_Normal</v>
      </c>
      <c r="C3971">
        <f t="shared" ca="1" si="310"/>
        <v>1</v>
      </c>
      <c r="E3971">
        <f ca="1">IF(B3971="","",VLOOKUP(AA3971&amp;"_"&amp;AB3971&amp;"_"&amp;AC3971&amp;"_"&amp;AE3971,[1]挑战模式!$A:$AS,26+AD3971,FALSE))</f>
        <v>526</v>
      </c>
      <c r="F3971">
        <f ca="1">IF(B3971="","",VLOOKUP(VLOOKUP(AA3971&amp;"_"&amp;AB3971&amp;"_"&amp;AC3971&amp;"_"&amp;AE3971,[1]挑战模式!$A:$AS,14+AD3971,FALSE),[1]怪物!$B:$O,3,FALSE))</f>
        <v>1</v>
      </c>
      <c r="G3971">
        <f t="shared" ca="1" si="311"/>
        <v>0</v>
      </c>
      <c r="H3971">
        <f t="shared" ca="1" si="312"/>
        <v>0</v>
      </c>
      <c r="I3971">
        <f t="shared" ca="1" si="313"/>
        <v>0</v>
      </c>
      <c r="J3971">
        <f t="shared" ca="1" si="314"/>
        <v>0</v>
      </c>
      <c r="K3971">
        <f t="shared" ca="1" si="314"/>
        <v>0</v>
      </c>
      <c r="AA3971" s="8">
        <v>2</v>
      </c>
      <c r="AB3971" s="8">
        <v>3</v>
      </c>
      <c r="AC3971" s="8">
        <v>3</v>
      </c>
      <c r="AD3971" s="8">
        <v>1</v>
      </c>
      <c r="AE3971" s="12" t="s">
        <v>757</v>
      </c>
    </row>
    <row r="3972" spans="2:31" x14ac:dyDescent="0.2">
      <c r="B3972" t="str">
        <f ca="1">IF(ISNA(VLOOKUP(AA3972&amp;"_"&amp;AB3972&amp;"_"&amp;AC3972&amp;"_"&amp;AE3972,[1]挑战模式!$A:$AS,1,FALSE)),"",IF(VLOOKUP(AA3972&amp;"_"&amp;AB3972&amp;"_"&amp;AC3972&amp;"_"&amp;AE3972,[1]挑战模式!$A:$AS,14+AD3972,FALSE)="","","Monster_Season"&amp;AA3972&amp;"_Challenge"&amp;AB3972&amp;"_"&amp;AC3972&amp;"_"&amp;AD3972&amp;"_"&amp;AE3972))</f>
        <v>Monster_Season2_Challenge3_3_2_Normal</v>
      </c>
      <c r="C3972">
        <f t="shared" ca="1" si="310"/>
        <v>1</v>
      </c>
      <c r="E3972">
        <f ca="1">IF(B3972="","",VLOOKUP(AA3972&amp;"_"&amp;AB3972&amp;"_"&amp;AC3972&amp;"_"&amp;AE3972,[1]挑战模式!$A:$AS,26+AD3972,FALSE))</f>
        <v>526</v>
      </c>
      <c r="F3972">
        <f ca="1">IF(B3972="","",VLOOKUP(VLOOKUP(AA3972&amp;"_"&amp;AB3972&amp;"_"&amp;AC3972&amp;"_"&amp;AE3972,[1]挑战模式!$A:$AS,14+AD3972,FALSE),[1]怪物!$B:$O,3,FALSE))</f>
        <v>1</v>
      </c>
      <c r="G3972">
        <f t="shared" ca="1" si="311"/>
        <v>0</v>
      </c>
      <c r="H3972">
        <f t="shared" ca="1" si="312"/>
        <v>0</v>
      </c>
      <c r="I3972">
        <f t="shared" ca="1" si="313"/>
        <v>0</v>
      </c>
      <c r="J3972">
        <f t="shared" ca="1" si="314"/>
        <v>0</v>
      </c>
      <c r="K3972">
        <f t="shared" ca="1" si="314"/>
        <v>0</v>
      </c>
      <c r="AA3972" s="8">
        <v>2</v>
      </c>
      <c r="AB3972" s="8">
        <v>3</v>
      </c>
      <c r="AC3972" s="8">
        <v>3</v>
      </c>
      <c r="AD3972" s="8">
        <v>2</v>
      </c>
      <c r="AE3972" s="12" t="s">
        <v>757</v>
      </c>
    </row>
    <row r="3973" spans="2:31" x14ac:dyDescent="0.2">
      <c r="B3973" t="str">
        <f ca="1">IF(ISNA(VLOOKUP(AA3973&amp;"_"&amp;AB3973&amp;"_"&amp;AC3973&amp;"_"&amp;AE3973,[1]挑战模式!$A:$AS,1,FALSE)),"",IF(VLOOKUP(AA3973&amp;"_"&amp;AB3973&amp;"_"&amp;AC3973&amp;"_"&amp;AE3973,[1]挑战模式!$A:$AS,14+AD3973,FALSE)="","","Monster_Season"&amp;AA3973&amp;"_Challenge"&amp;AB3973&amp;"_"&amp;AC3973&amp;"_"&amp;AD3973&amp;"_"&amp;AE3973))</f>
        <v/>
      </c>
      <c r="C3973" t="str">
        <f t="shared" ca="1" si="310"/>
        <v/>
      </c>
      <c r="E3973" t="str">
        <f ca="1">IF(B3973="","",VLOOKUP(AA3973&amp;"_"&amp;AB3973&amp;"_"&amp;AC3973&amp;"_"&amp;AE3973,[1]挑战模式!$A:$AS,26+AD3973,FALSE))</f>
        <v/>
      </c>
      <c r="F3973" t="str">
        <f ca="1">IF(B3973="","",VLOOKUP(VLOOKUP(AA3973&amp;"_"&amp;AB3973&amp;"_"&amp;AC3973&amp;"_"&amp;AE3973,[1]挑战模式!$A:$AS,14+AD3973,FALSE),[1]怪物!$B:$O,3,FALSE))</f>
        <v/>
      </c>
      <c r="G3973" t="str">
        <f t="shared" ca="1" si="311"/>
        <v/>
      </c>
      <c r="H3973" t="str">
        <f t="shared" ca="1" si="312"/>
        <v/>
      </c>
      <c r="I3973" t="str">
        <f t="shared" ca="1" si="313"/>
        <v/>
      </c>
      <c r="J3973" t="str">
        <f t="shared" ca="1" si="314"/>
        <v/>
      </c>
      <c r="K3973" t="str">
        <f t="shared" ca="1" si="314"/>
        <v/>
      </c>
      <c r="AA3973" s="8">
        <v>2</v>
      </c>
      <c r="AB3973" s="8">
        <v>3</v>
      </c>
      <c r="AC3973" s="8">
        <v>3</v>
      </c>
      <c r="AD3973" s="8">
        <v>3</v>
      </c>
      <c r="AE3973" s="12" t="s">
        <v>757</v>
      </c>
    </row>
    <row r="3974" spans="2:31" x14ac:dyDescent="0.2">
      <c r="B3974" t="str">
        <f ca="1">IF(ISNA(VLOOKUP(AA3974&amp;"_"&amp;AB3974&amp;"_"&amp;AC3974&amp;"_"&amp;AE3974,[1]挑战模式!$A:$AS,1,FALSE)),"",IF(VLOOKUP(AA3974&amp;"_"&amp;AB3974&amp;"_"&amp;AC3974&amp;"_"&amp;AE3974,[1]挑战模式!$A:$AS,14+AD3974,FALSE)="","","Monster_Season"&amp;AA3974&amp;"_Challenge"&amp;AB3974&amp;"_"&amp;AC3974&amp;"_"&amp;AD3974&amp;"_"&amp;AE3974))</f>
        <v/>
      </c>
      <c r="C3974" t="str">
        <f t="shared" ca="1" si="310"/>
        <v/>
      </c>
      <c r="E3974" t="str">
        <f ca="1">IF(B3974="","",VLOOKUP(AA3974&amp;"_"&amp;AB3974&amp;"_"&amp;AC3974&amp;"_"&amp;AE3974,[1]挑战模式!$A:$AS,26+AD3974,FALSE))</f>
        <v/>
      </c>
      <c r="F3974" t="str">
        <f ca="1">IF(B3974="","",VLOOKUP(VLOOKUP(AA3974&amp;"_"&amp;AB3974&amp;"_"&amp;AC3974&amp;"_"&amp;AE3974,[1]挑战模式!$A:$AS,14+AD3974,FALSE),[1]怪物!$B:$O,3,FALSE))</f>
        <v/>
      </c>
      <c r="G3974" t="str">
        <f t="shared" ca="1" si="311"/>
        <v/>
      </c>
      <c r="H3974" t="str">
        <f t="shared" ca="1" si="312"/>
        <v/>
      </c>
      <c r="I3974" t="str">
        <f t="shared" ca="1" si="313"/>
        <v/>
      </c>
      <c r="J3974" t="str">
        <f t="shared" ca="1" si="314"/>
        <v/>
      </c>
      <c r="K3974" t="str">
        <f t="shared" ca="1" si="314"/>
        <v/>
      </c>
      <c r="AA3974" s="8">
        <v>2</v>
      </c>
      <c r="AB3974" s="8">
        <v>3</v>
      </c>
      <c r="AC3974" s="8">
        <v>3</v>
      </c>
      <c r="AD3974" s="8">
        <v>4</v>
      </c>
      <c r="AE3974" s="12" t="s">
        <v>757</v>
      </c>
    </row>
    <row r="3975" spans="2:31" x14ac:dyDescent="0.2">
      <c r="B3975" t="str">
        <f ca="1">IF(ISNA(VLOOKUP(AA3975&amp;"_"&amp;AB3975&amp;"_"&amp;AC3975&amp;"_"&amp;AE3975,[1]挑战模式!$A:$AS,1,FALSE)),"",IF(VLOOKUP(AA3975&amp;"_"&amp;AB3975&amp;"_"&amp;AC3975&amp;"_"&amp;AE3975,[1]挑战模式!$A:$AS,14+AD3975,FALSE)="","","Monster_Season"&amp;AA3975&amp;"_Challenge"&amp;AB3975&amp;"_"&amp;AC3975&amp;"_"&amp;AD3975&amp;"_"&amp;AE3975))</f>
        <v/>
      </c>
      <c r="C3975" t="str">
        <f t="shared" ca="1" si="310"/>
        <v/>
      </c>
      <c r="E3975" t="str">
        <f ca="1">IF(B3975="","",VLOOKUP(AA3975&amp;"_"&amp;AB3975&amp;"_"&amp;AC3975&amp;"_"&amp;AE3975,[1]挑战模式!$A:$AS,26+AD3975,FALSE))</f>
        <v/>
      </c>
      <c r="F3975" t="str">
        <f ca="1">IF(B3975="","",VLOOKUP(VLOOKUP(AA3975&amp;"_"&amp;AB3975&amp;"_"&amp;AC3975&amp;"_"&amp;AE3975,[1]挑战模式!$A:$AS,14+AD3975,FALSE),[1]怪物!$B:$O,3,FALSE))</f>
        <v/>
      </c>
      <c r="G3975" t="str">
        <f t="shared" ca="1" si="311"/>
        <v/>
      </c>
      <c r="H3975" t="str">
        <f t="shared" ca="1" si="312"/>
        <v/>
      </c>
      <c r="I3975" t="str">
        <f t="shared" ca="1" si="313"/>
        <v/>
      </c>
      <c r="J3975" t="str">
        <f t="shared" ca="1" si="314"/>
        <v/>
      </c>
      <c r="K3975" t="str">
        <f t="shared" ca="1" si="314"/>
        <v/>
      </c>
      <c r="AA3975" s="8">
        <v>2</v>
      </c>
      <c r="AB3975" s="8">
        <v>3</v>
      </c>
      <c r="AC3975" s="8">
        <v>3</v>
      </c>
      <c r="AD3975" s="8">
        <v>5</v>
      </c>
      <c r="AE3975" s="12" t="s">
        <v>757</v>
      </c>
    </row>
    <row r="3976" spans="2:31" x14ac:dyDescent="0.2">
      <c r="B3976" t="str">
        <f ca="1">IF(ISNA(VLOOKUP(AA3976&amp;"_"&amp;AB3976&amp;"_"&amp;AC3976&amp;"_"&amp;AE3976,[1]挑战模式!$A:$AS,1,FALSE)),"",IF(VLOOKUP(AA3976&amp;"_"&amp;AB3976&amp;"_"&amp;AC3976&amp;"_"&amp;AE3976,[1]挑战模式!$A:$AS,14+AD3976,FALSE)="","","Monster_Season"&amp;AA3976&amp;"_Challenge"&amp;AB3976&amp;"_"&amp;AC3976&amp;"_"&amp;AD3976&amp;"_"&amp;AE3976))</f>
        <v/>
      </c>
      <c r="C3976" t="str">
        <f t="shared" ca="1" si="310"/>
        <v/>
      </c>
      <c r="E3976" t="str">
        <f ca="1">IF(B3976="","",VLOOKUP(AA3976&amp;"_"&amp;AB3976&amp;"_"&amp;AC3976&amp;"_"&amp;AE3976,[1]挑战模式!$A:$AS,26+AD3976,FALSE))</f>
        <v/>
      </c>
      <c r="F3976" t="str">
        <f ca="1">IF(B3976="","",VLOOKUP(VLOOKUP(AA3976&amp;"_"&amp;AB3976&amp;"_"&amp;AC3976&amp;"_"&amp;AE3976,[1]挑战模式!$A:$AS,14+AD3976,FALSE),[1]怪物!$B:$O,3,FALSE))</f>
        <v/>
      </c>
      <c r="G3976" t="str">
        <f t="shared" ca="1" si="311"/>
        <v/>
      </c>
      <c r="H3976" t="str">
        <f t="shared" ca="1" si="312"/>
        <v/>
      </c>
      <c r="I3976" t="str">
        <f t="shared" ca="1" si="313"/>
        <v/>
      </c>
      <c r="J3976" t="str">
        <f t="shared" ca="1" si="314"/>
        <v/>
      </c>
      <c r="K3976" t="str">
        <f t="shared" ca="1" si="314"/>
        <v/>
      </c>
      <c r="AA3976" s="8">
        <v>2</v>
      </c>
      <c r="AB3976" s="8">
        <v>3</v>
      </c>
      <c r="AC3976" s="8">
        <v>3</v>
      </c>
      <c r="AD3976" s="8">
        <v>6</v>
      </c>
      <c r="AE3976" s="12" t="s">
        <v>757</v>
      </c>
    </row>
    <row r="3977" spans="2:31" x14ac:dyDescent="0.2">
      <c r="B3977" t="str">
        <f ca="1">IF(ISNA(VLOOKUP(AA3977&amp;"_"&amp;AB3977&amp;"_"&amp;AC3977&amp;"_"&amp;AE3977,[1]挑战模式!$A:$AS,1,FALSE)),"",IF(VLOOKUP(AA3977&amp;"_"&amp;AB3977&amp;"_"&amp;AC3977&amp;"_"&amp;AE3977,[1]挑战模式!$A:$AS,14+AD3977,FALSE)="","","Monster_Season"&amp;AA3977&amp;"_Challenge"&amp;AB3977&amp;"_"&amp;AC3977&amp;"_"&amp;AD3977&amp;"_"&amp;AE3977))</f>
        <v>Monster_Season2_Challenge3_4_1_Normal</v>
      </c>
      <c r="C3977">
        <f t="shared" ref="C3977:C4040" ca="1" si="315">IF(B3977="","",1)</f>
        <v>1</v>
      </c>
      <c r="E3977">
        <f ca="1">IF(B3977="","",VLOOKUP(AA3977&amp;"_"&amp;AB3977&amp;"_"&amp;AC3977&amp;"_"&amp;AE3977,[1]挑战模式!$A:$AS,26+AD3977,FALSE))</f>
        <v>437</v>
      </c>
      <c r="F3977">
        <f ca="1">IF(B3977="","",VLOOKUP(VLOOKUP(AA3977&amp;"_"&amp;AB3977&amp;"_"&amp;AC3977&amp;"_"&amp;AE3977,[1]挑战模式!$A:$AS,14+AD3977,FALSE),[1]怪物!$B:$O,3,FALSE))</f>
        <v>1</v>
      </c>
      <c r="G3977">
        <f t="shared" ref="G3977:G4040" ca="1" si="316">IF(B3977="","",0)</f>
        <v>0</v>
      </c>
      <c r="H3977">
        <f t="shared" ref="H3977:H4040" ca="1" si="317">IF(B3977="","",0)</f>
        <v>0</v>
      </c>
      <c r="I3977">
        <f t="shared" ref="I3977:I4040" ca="1" si="318">IF(B3977="","",0)</f>
        <v>0</v>
      </c>
      <c r="J3977">
        <f t="shared" ref="J3977:K4040" ca="1" si="319">IF(B3977="","",0)</f>
        <v>0</v>
      </c>
      <c r="K3977">
        <f t="shared" ca="1" si="319"/>
        <v>0</v>
      </c>
      <c r="AA3977" s="8">
        <v>2</v>
      </c>
      <c r="AB3977" s="8">
        <v>3</v>
      </c>
      <c r="AC3977" s="8">
        <v>4</v>
      </c>
      <c r="AD3977" s="8">
        <v>1</v>
      </c>
      <c r="AE3977" s="12" t="s">
        <v>757</v>
      </c>
    </row>
    <row r="3978" spans="2:31" x14ac:dyDescent="0.2">
      <c r="B3978" t="str">
        <f ca="1">IF(ISNA(VLOOKUP(AA3978&amp;"_"&amp;AB3978&amp;"_"&amp;AC3978&amp;"_"&amp;AE3978,[1]挑战模式!$A:$AS,1,FALSE)),"",IF(VLOOKUP(AA3978&amp;"_"&amp;AB3978&amp;"_"&amp;AC3978&amp;"_"&amp;AE3978,[1]挑战模式!$A:$AS,14+AD3978,FALSE)="","","Monster_Season"&amp;AA3978&amp;"_Challenge"&amp;AB3978&amp;"_"&amp;AC3978&amp;"_"&amp;AD3978&amp;"_"&amp;AE3978))</f>
        <v>Monster_Season2_Challenge3_4_2_Normal</v>
      </c>
      <c r="C3978">
        <f t="shared" ca="1" si="315"/>
        <v>1</v>
      </c>
      <c r="E3978">
        <f ca="1">IF(B3978="","",VLOOKUP(AA3978&amp;"_"&amp;AB3978&amp;"_"&amp;AC3978&amp;"_"&amp;AE3978,[1]挑战模式!$A:$AS,26+AD3978,FALSE))</f>
        <v>437</v>
      </c>
      <c r="F3978">
        <f ca="1">IF(B3978="","",VLOOKUP(VLOOKUP(AA3978&amp;"_"&amp;AB3978&amp;"_"&amp;AC3978&amp;"_"&amp;AE3978,[1]挑战模式!$A:$AS,14+AD3978,FALSE),[1]怪物!$B:$O,3,FALSE))</f>
        <v>1</v>
      </c>
      <c r="G3978">
        <f t="shared" ca="1" si="316"/>
        <v>0</v>
      </c>
      <c r="H3978">
        <f t="shared" ca="1" si="317"/>
        <v>0</v>
      </c>
      <c r="I3978">
        <f t="shared" ca="1" si="318"/>
        <v>0</v>
      </c>
      <c r="J3978">
        <f t="shared" ca="1" si="319"/>
        <v>0</v>
      </c>
      <c r="K3978">
        <f t="shared" ca="1" si="319"/>
        <v>0</v>
      </c>
      <c r="AA3978" s="8">
        <v>2</v>
      </c>
      <c r="AB3978" s="8">
        <v>3</v>
      </c>
      <c r="AC3978" s="8">
        <v>4</v>
      </c>
      <c r="AD3978" s="8">
        <v>2</v>
      </c>
      <c r="AE3978" s="12" t="s">
        <v>757</v>
      </c>
    </row>
    <row r="3979" spans="2:31" x14ac:dyDescent="0.2">
      <c r="B3979" t="str">
        <f ca="1">IF(ISNA(VLOOKUP(AA3979&amp;"_"&amp;AB3979&amp;"_"&amp;AC3979&amp;"_"&amp;AE3979,[1]挑战模式!$A:$AS,1,FALSE)),"",IF(VLOOKUP(AA3979&amp;"_"&amp;AB3979&amp;"_"&amp;AC3979&amp;"_"&amp;AE3979,[1]挑战模式!$A:$AS,14+AD3979,FALSE)="","","Monster_Season"&amp;AA3979&amp;"_Challenge"&amp;AB3979&amp;"_"&amp;AC3979&amp;"_"&amp;AD3979&amp;"_"&amp;AE3979))</f>
        <v>Monster_Season2_Challenge3_4_3_Normal</v>
      </c>
      <c r="C3979">
        <f t="shared" ca="1" si="315"/>
        <v>1</v>
      </c>
      <c r="E3979">
        <f ca="1">IF(B3979="","",VLOOKUP(AA3979&amp;"_"&amp;AB3979&amp;"_"&amp;AC3979&amp;"_"&amp;AE3979,[1]挑战模式!$A:$AS,26+AD3979,FALSE))</f>
        <v>1750</v>
      </c>
      <c r="F3979">
        <f ca="1">IF(B3979="","",VLOOKUP(VLOOKUP(AA3979&amp;"_"&amp;AB3979&amp;"_"&amp;AC3979&amp;"_"&amp;AE3979,[1]挑战模式!$A:$AS,14+AD3979,FALSE),[1]怪物!$B:$O,3,FALSE))</f>
        <v>1</v>
      </c>
      <c r="G3979">
        <f t="shared" ca="1" si="316"/>
        <v>0</v>
      </c>
      <c r="H3979">
        <f t="shared" ca="1" si="317"/>
        <v>0</v>
      </c>
      <c r="I3979">
        <f t="shared" ca="1" si="318"/>
        <v>0</v>
      </c>
      <c r="J3979">
        <f t="shared" ca="1" si="319"/>
        <v>0</v>
      </c>
      <c r="K3979">
        <f t="shared" ca="1" si="319"/>
        <v>0</v>
      </c>
      <c r="AA3979" s="8">
        <v>2</v>
      </c>
      <c r="AB3979" s="8">
        <v>3</v>
      </c>
      <c r="AC3979" s="8">
        <v>4</v>
      </c>
      <c r="AD3979" s="8">
        <v>3</v>
      </c>
      <c r="AE3979" s="12" t="s">
        <v>757</v>
      </c>
    </row>
    <row r="3980" spans="2:31" x14ac:dyDescent="0.2">
      <c r="B3980" t="str">
        <f ca="1">IF(ISNA(VLOOKUP(AA3980&amp;"_"&amp;AB3980&amp;"_"&amp;AC3980&amp;"_"&amp;AE3980,[1]挑战模式!$A:$AS,1,FALSE)),"",IF(VLOOKUP(AA3980&amp;"_"&amp;AB3980&amp;"_"&amp;AC3980&amp;"_"&amp;AE3980,[1]挑战模式!$A:$AS,14+AD3980,FALSE)="","","Monster_Season"&amp;AA3980&amp;"_Challenge"&amp;AB3980&amp;"_"&amp;AC3980&amp;"_"&amp;AD3980&amp;"_"&amp;AE3980))</f>
        <v/>
      </c>
      <c r="C3980" t="str">
        <f t="shared" ca="1" si="315"/>
        <v/>
      </c>
      <c r="E3980" t="str">
        <f ca="1">IF(B3980="","",VLOOKUP(AA3980&amp;"_"&amp;AB3980&amp;"_"&amp;AC3980&amp;"_"&amp;AE3980,[1]挑战模式!$A:$AS,26+AD3980,FALSE))</f>
        <v/>
      </c>
      <c r="F3980" t="str">
        <f ca="1">IF(B3980="","",VLOOKUP(VLOOKUP(AA3980&amp;"_"&amp;AB3980&amp;"_"&amp;AC3980&amp;"_"&amp;AE3980,[1]挑战模式!$A:$AS,14+AD3980,FALSE),[1]怪物!$B:$O,3,FALSE))</f>
        <v/>
      </c>
      <c r="G3980" t="str">
        <f t="shared" ca="1" si="316"/>
        <v/>
      </c>
      <c r="H3980" t="str">
        <f t="shared" ca="1" si="317"/>
        <v/>
      </c>
      <c r="I3980" t="str">
        <f t="shared" ca="1" si="318"/>
        <v/>
      </c>
      <c r="J3980" t="str">
        <f t="shared" ca="1" si="319"/>
        <v/>
      </c>
      <c r="K3980" t="str">
        <f t="shared" ca="1" si="319"/>
        <v/>
      </c>
      <c r="AA3980" s="8">
        <v>2</v>
      </c>
      <c r="AB3980" s="8">
        <v>3</v>
      </c>
      <c r="AC3980" s="8">
        <v>4</v>
      </c>
      <c r="AD3980" s="8">
        <v>4</v>
      </c>
      <c r="AE3980" s="12" t="s">
        <v>757</v>
      </c>
    </row>
    <row r="3981" spans="2:31" x14ac:dyDescent="0.2">
      <c r="B3981" t="str">
        <f ca="1">IF(ISNA(VLOOKUP(AA3981&amp;"_"&amp;AB3981&amp;"_"&amp;AC3981&amp;"_"&amp;AE3981,[1]挑战模式!$A:$AS,1,FALSE)),"",IF(VLOOKUP(AA3981&amp;"_"&amp;AB3981&amp;"_"&amp;AC3981&amp;"_"&amp;AE3981,[1]挑战模式!$A:$AS,14+AD3981,FALSE)="","","Monster_Season"&amp;AA3981&amp;"_Challenge"&amp;AB3981&amp;"_"&amp;AC3981&amp;"_"&amp;AD3981&amp;"_"&amp;AE3981))</f>
        <v/>
      </c>
      <c r="C3981" t="str">
        <f t="shared" ca="1" si="315"/>
        <v/>
      </c>
      <c r="E3981" t="str">
        <f ca="1">IF(B3981="","",VLOOKUP(AA3981&amp;"_"&amp;AB3981&amp;"_"&amp;AC3981&amp;"_"&amp;AE3981,[1]挑战模式!$A:$AS,26+AD3981,FALSE))</f>
        <v/>
      </c>
      <c r="F3981" t="str">
        <f ca="1">IF(B3981="","",VLOOKUP(VLOOKUP(AA3981&amp;"_"&amp;AB3981&amp;"_"&amp;AC3981&amp;"_"&amp;AE3981,[1]挑战模式!$A:$AS,14+AD3981,FALSE),[1]怪物!$B:$O,3,FALSE))</f>
        <v/>
      </c>
      <c r="G3981" t="str">
        <f t="shared" ca="1" si="316"/>
        <v/>
      </c>
      <c r="H3981" t="str">
        <f t="shared" ca="1" si="317"/>
        <v/>
      </c>
      <c r="I3981" t="str">
        <f t="shared" ca="1" si="318"/>
        <v/>
      </c>
      <c r="J3981" t="str">
        <f t="shared" ca="1" si="319"/>
        <v/>
      </c>
      <c r="K3981" t="str">
        <f t="shared" ca="1" si="319"/>
        <v/>
      </c>
      <c r="AA3981" s="8">
        <v>2</v>
      </c>
      <c r="AB3981" s="8">
        <v>3</v>
      </c>
      <c r="AC3981" s="8">
        <v>4</v>
      </c>
      <c r="AD3981" s="8">
        <v>5</v>
      </c>
      <c r="AE3981" s="12" t="s">
        <v>757</v>
      </c>
    </row>
    <row r="3982" spans="2:31" x14ac:dyDescent="0.2">
      <c r="B3982" t="str">
        <f ca="1">IF(ISNA(VLOOKUP(AA3982&amp;"_"&amp;AB3982&amp;"_"&amp;AC3982&amp;"_"&amp;AE3982,[1]挑战模式!$A:$AS,1,FALSE)),"",IF(VLOOKUP(AA3982&amp;"_"&amp;AB3982&amp;"_"&amp;AC3982&amp;"_"&amp;AE3982,[1]挑战模式!$A:$AS,14+AD3982,FALSE)="","","Monster_Season"&amp;AA3982&amp;"_Challenge"&amp;AB3982&amp;"_"&amp;AC3982&amp;"_"&amp;AD3982&amp;"_"&amp;AE3982))</f>
        <v/>
      </c>
      <c r="C3982" t="str">
        <f t="shared" ca="1" si="315"/>
        <v/>
      </c>
      <c r="E3982" t="str">
        <f ca="1">IF(B3982="","",VLOOKUP(AA3982&amp;"_"&amp;AB3982&amp;"_"&amp;AC3982&amp;"_"&amp;AE3982,[1]挑战模式!$A:$AS,26+AD3982,FALSE))</f>
        <v/>
      </c>
      <c r="F3982" t="str">
        <f ca="1">IF(B3982="","",VLOOKUP(VLOOKUP(AA3982&amp;"_"&amp;AB3982&amp;"_"&amp;AC3982&amp;"_"&amp;AE3982,[1]挑战模式!$A:$AS,14+AD3982,FALSE),[1]怪物!$B:$O,3,FALSE))</f>
        <v/>
      </c>
      <c r="G3982" t="str">
        <f t="shared" ca="1" si="316"/>
        <v/>
      </c>
      <c r="H3982" t="str">
        <f t="shared" ca="1" si="317"/>
        <v/>
      </c>
      <c r="I3982" t="str">
        <f t="shared" ca="1" si="318"/>
        <v/>
      </c>
      <c r="J3982" t="str">
        <f t="shared" ca="1" si="319"/>
        <v/>
      </c>
      <c r="K3982" t="str">
        <f t="shared" ca="1" si="319"/>
        <v/>
      </c>
      <c r="AA3982" s="8">
        <v>2</v>
      </c>
      <c r="AB3982" s="8">
        <v>3</v>
      </c>
      <c r="AC3982" s="8">
        <v>4</v>
      </c>
      <c r="AD3982" s="8">
        <v>6</v>
      </c>
      <c r="AE3982" s="12" t="s">
        <v>757</v>
      </c>
    </row>
    <row r="3983" spans="2:31" x14ac:dyDescent="0.2">
      <c r="B3983" t="str">
        <f ca="1">IF(ISNA(VLOOKUP(AA3983&amp;"_"&amp;AB3983&amp;"_"&amp;AC3983&amp;"_"&amp;AE3983,[1]挑战模式!$A:$AS,1,FALSE)),"",IF(VLOOKUP(AA3983&amp;"_"&amp;AB3983&amp;"_"&amp;AC3983&amp;"_"&amp;AE3983,[1]挑战模式!$A:$AS,14+AD3983,FALSE)="","","Monster_Season"&amp;AA3983&amp;"_Challenge"&amp;AB3983&amp;"_"&amp;AC3983&amp;"_"&amp;AD3983&amp;"_"&amp;AE3983))</f>
        <v>Monster_Season2_Challenge3_5_1_Normal</v>
      </c>
      <c r="C3983">
        <f t="shared" ca="1" si="315"/>
        <v>1</v>
      </c>
      <c r="E3983">
        <f ca="1">IF(B3983="","",VLOOKUP(AA3983&amp;"_"&amp;AB3983&amp;"_"&amp;AC3983&amp;"_"&amp;AE3983,[1]挑战模式!$A:$AS,26+AD3983,FALSE))</f>
        <v>290</v>
      </c>
      <c r="F3983">
        <f ca="1">IF(B3983="","",VLOOKUP(VLOOKUP(AA3983&amp;"_"&amp;AB3983&amp;"_"&amp;AC3983&amp;"_"&amp;AE3983,[1]挑战模式!$A:$AS,14+AD3983,FALSE),[1]怪物!$B:$O,3,FALSE))</f>
        <v>1</v>
      </c>
      <c r="G3983">
        <f t="shared" ca="1" si="316"/>
        <v>0</v>
      </c>
      <c r="H3983">
        <f t="shared" ca="1" si="317"/>
        <v>0</v>
      </c>
      <c r="I3983">
        <f t="shared" ca="1" si="318"/>
        <v>0</v>
      </c>
      <c r="J3983">
        <f t="shared" ca="1" si="319"/>
        <v>0</v>
      </c>
      <c r="K3983">
        <f t="shared" ca="1" si="319"/>
        <v>0</v>
      </c>
      <c r="AA3983" s="8">
        <v>2</v>
      </c>
      <c r="AB3983" s="8">
        <v>3</v>
      </c>
      <c r="AC3983" s="8">
        <v>5</v>
      </c>
      <c r="AD3983" s="8">
        <v>1</v>
      </c>
      <c r="AE3983" s="12" t="s">
        <v>757</v>
      </c>
    </row>
    <row r="3984" spans="2:31" x14ac:dyDescent="0.2">
      <c r="B3984" t="str">
        <f ca="1">IF(ISNA(VLOOKUP(AA3984&amp;"_"&amp;AB3984&amp;"_"&amp;AC3984&amp;"_"&amp;AE3984,[1]挑战模式!$A:$AS,1,FALSE)),"",IF(VLOOKUP(AA3984&amp;"_"&amp;AB3984&amp;"_"&amp;AC3984&amp;"_"&amp;AE3984,[1]挑战模式!$A:$AS,14+AD3984,FALSE)="","","Monster_Season"&amp;AA3984&amp;"_Challenge"&amp;AB3984&amp;"_"&amp;AC3984&amp;"_"&amp;AD3984&amp;"_"&amp;AE3984))</f>
        <v>Monster_Season2_Challenge3_5_2_Normal</v>
      </c>
      <c r="C3984">
        <f t="shared" ca="1" si="315"/>
        <v>1</v>
      </c>
      <c r="E3984">
        <f ca="1">IF(B3984="","",VLOOKUP(AA3984&amp;"_"&amp;AB3984&amp;"_"&amp;AC3984&amp;"_"&amp;AE3984,[1]挑战模式!$A:$AS,26+AD3984,FALSE))</f>
        <v>1159</v>
      </c>
      <c r="F3984">
        <f ca="1">IF(B3984="","",VLOOKUP(VLOOKUP(AA3984&amp;"_"&amp;AB3984&amp;"_"&amp;AC3984&amp;"_"&amp;AE3984,[1]挑战模式!$A:$AS,14+AD3984,FALSE),[1]怪物!$B:$O,3,FALSE))</f>
        <v>1</v>
      </c>
      <c r="G3984">
        <f t="shared" ca="1" si="316"/>
        <v>0</v>
      </c>
      <c r="H3984">
        <f t="shared" ca="1" si="317"/>
        <v>0</v>
      </c>
      <c r="I3984">
        <f t="shared" ca="1" si="318"/>
        <v>0</v>
      </c>
      <c r="J3984">
        <f t="shared" ca="1" si="319"/>
        <v>0</v>
      </c>
      <c r="K3984">
        <f t="shared" ca="1" si="319"/>
        <v>0</v>
      </c>
      <c r="AA3984" s="8">
        <v>2</v>
      </c>
      <c r="AB3984" s="8">
        <v>3</v>
      </c>
      <c r="AC3984" s="8">
        <v>5</v>
      </c>
      <c r="AD3984" s="8">
        <v>2</v>
      </c>
      <c r="AE3984" s="12" t="s">
        <v>757</v>
      </c>
    </row>
    <row r="3985" spans="2:31" x14ac:dyDescent="0.2">
      <c r="B3985" t="str">
        <f ca="1">IF(ISNA(VLOOKUP(AA3985&amp;"_"&amp;AB3985&amp;"_"&amp;AC3985&amp;"_"&amp;AE3985,[1]挑战模式!$A:$AS,1,FALSE)),"",IF(VLOOKUP(AA3985&amp;"_"&amp;AB3985&amp;"_"&amp;AC3985&amp;"_"&amp;AE3985,[1]挑战模式!$A:$AS,14+AD3985,FALSE)="","","Monster_Season"&amp;AA3985&amp;"_Challenge"&amp;AB3985&amp;"_"&amp;AC3985&amp;"_"&amp;AD3985&amp;"_"&amp;AE3985))</f>
        <v>Monster_Season2_Challenge3_5_3_Normal</v>
      </c>
      <c r="C3985">
        <f t="shared" ca="1" si="315"/>
        <v>1</v>
      </c>
      <c r="E3985">
        <f ca="1">IF(B3985="","",VLOOKUP(AA3985&amp;"_"&amp;AB3985&amp;"_"&amp;AC3985&amp;"_"&amp;AE3985,[1]挑战模式!$A:$AS,26+AD3985,FALSE))</f>
        <v>1159</v>
      </c>
      <c r="F3985">
        <f ca="1">IF(B3985="","",VLOOKUP(VLOOKUP(AA3985&amp;"_"&amp;AB3985&amp;"_"&amp;AC3985&amp;"_"&amp;AE3985,[1]挑战模式!$A:$AS,14+AD3985,FALSE),[1]怪物!$B:$O,3,FALSE))</f>
        <v>1</v>
      </c>
      <c r="G3985">
        <f t="shared" ca="1" si="316"/>
        <v>0</v>
      </c>
      <c r="H3985">
        <f t="shared" ca="1" si="317"/>
        <v>0</v>
      </c>
      <c r="I3985">
        <f t="shared" ca="1" si="318"/>
        <v>0</v>
      </c>
      <c r="J3985">
        <f t="shared" ca="1" si="319"/>
        <v>0</v>
      </c>
      <c r="K3985">
        <f t="shared" ca="1" si="319"/>
        <v>0</v>
      </c>
      <c r="AA3985" s="8">
        <v>2</v>
      </c>
      <c r="AB3985" s="8">
        <v>3</v>
      </c>
      <c r="AC3985" s="8">
        <v>5</v>
      </c>
      <c r="AD3985" s="8">
        <v>3</v>
      </c>
      <c r="AE3985" s="12" t="s">
        <v>757</v>
      </c>
    </row>
    <row r="3986" spans="2:31" x14ac:dyDescent="0.2">
      <c r="B3986" t="str">
        <f ca="1">IF(ISNA(VLOOKUP(AA3986&amp;"_"&amp;AB3986&amp;"_"&amp;AC3986&amp;"_"&amp;AE3986,[1]挑战模式!$A:$AS,1,FALSE)),"",IF(VLOOKUP(AA3986&amp;"_"&amp;AB3986&amp;"_"&amp;AC3986&amp;"_"&amp;AE3986,[1]挑战模式!$A:$AS,14+AD3986,FALSE)="","","Monster_Season"&amp;AA3986&amp;"_Challenge"&amp;AB3986&amp;"_"&amp;AC3986&amp;"_"&amp;AD3986&amp;"_"&amp;AE3986))</f>
        <v/>
      </c>
      <c r="C3986" t="str">
        <f t="shared" ca="1" si="315"/>
        <v/>
      </c>
      <c r="E3986" t="str">
        <f ca="1">IF(B3986="","",VLOOKUP(AA3986&amp;"_"&amp;AB3986&amp;"_"&amp;AC3986&amp;"_"&amp;AE3986,[1]挑战模式!$A:$AS,26+AD3986,FALSE))</f>
        <v/>
      </c>
      <c r="F3986" t="str">
        <f ca="1">IF(B3986="","",VLOOKUP(VLOOKUP(AA3986&amp;"_"&amp;AB3986&amp;"_"&amp;AC3986&amp;"_"&amp;AE3986,[1]挑战模式!$A:$AS,14+AD3986,FALSE),[1]怪物!$B:$O,3,FALSE))</f>
        <v/>
      </c>
      <c r="G3986" t="str">
        <f t="shared" ca="1" si="316"/>
        <v/>
      </c>
      <c r="H3986" t="str">
        <f t="shared" ca="1" si="317"/>
        <v/>
      </c>
      <c r="I3986" t="str">
        <f t="shared" ca="1" si="318"/>
        <v/>
      </c>
      <c r="J3986" t="str">
        <f t="shared" ca="1" si="319"/>
        <v/>
      </c>
      <c r="K3986" t="str">
        <f t="shared" ca="1" si="319"/>
        <v/>
      </c>
      <c r="AA3986" s="8">
        <v>2</v>
      </c>
      <c r="AB3986" s="8">
        <v>3</v>
      </c>
      <c r="AC3986" s="8">
        <v>5</v>
      </c>
      <c r="AD3986" s="8">
        <v>4</v>
      </c>
      <c r="AE3986" s="12" t="s">
        <v>757</v>
      </c>
    </row>
    <row r="3987" spans="2:31" x14ac:dyDescent="0.2">
      <c r="B3987" t="str">
        <f ca="1">IF(ISNA(VLOOKUP(AA3987&amp;"_"&amp;AB3987&amp;"_"&amp;AC3987&amp;"_"&amp;AE3987,[1]挑战模式!$A:$AS,1,FALSE)),"",IF(VLOOKUP(AA3987&amp;"_"&amp;AB3987&amp;"_"&amp;AC3987&amp;"_"&amp;AE3987,[1]挑战模式!$A:$AS,14+AD3987,FALSE)="","","Monster_Season"&amp;AA3987&amp;"_Challenge"&amp;AB3987&amp;"_"&amp;AC3987&amp;"_"&amp;AD3987&amp;"_"&amp;AE3987))</f>
        <v/>
      </c>
      <c r="C3987" t="str">
        <f t="shared" ca="1" si="315"/>
        <v/>
      </c>
      <c r="E3987" t="str">
        <f ca="1">IF(B3987="","",VLOOKUP(AA3987&amp;"_"&amp;AB3987&amp;"_"&amp;AC3987&amp;"_"&amp;AE3987,[1]挑战模式!$A:$AS,26+AD3987,FALSE))</f>
        <v/>
      </c>
      <c r="F3987" t="str">
        <f ca="1">IF(B3987="","",VLOOKUP(VLOOKUP(AA3987&amp;"_"&amp;AB3987&amp;"_"&amp;AC3987&amp;"_"&amp;AE3987,[1]挑战模式!$A:$AS,14+AD3987,FALSE),[1]怪物!$B:$O,3,FALSE))</f>
        <v/>
      </c>
      <c r="G3987" t="str">
        <f t="shared" ca="1" si="316"/>
        <v/>
      </c>
      <c r="H3987" t="str">
        <f t="shared" ca="1" si="317"/>
        <v/>
      </c>
      <c r="I3987" t="str">
        <f t="shared" ca="1" si="318"/>
        <v/>
      </c>
      <c r="J3987" t="str">
        <f t="shared" ca="1" si="319"/>
        <v/>
      </c>
      <c r="K3987" t="str">
        <f t="shared" ca="1" si="319"/>
        <v/>
      </c>
      <c r="AA3987" s="8">
        <v>2</v>
      </c>
      <c r="AB3987" s="8">
        <v>3</v>
      </c>
      <c r="AC3987" s="8">
        <v>5</v>
      </c>
      <c r="AD3987" s="8">
        <v>5</v>
      </c>
      <c r="AE3987" s="12" t="s">
        <v>757</v>
      </c>
    </row>
    <row r="3988" spans="2:31" x14ac:dyDescent="0.2">
      <c r="B3988" t="str">
        <f ca="1">IF(ISNA(VLOOKUP(AA3988&amp;"_"&amp;AB3988&amp;"_"&amp;AC3988&amp;"_"&amp;AE3988,[1]挑战模式!$A:$AS,1,FALSE)),"",IF(VLOOKUP(AA3988&amp;"_"&amp;AB3988&amp;"_"&amp;AC3988&amp;"_"&amp;AE3988,[1]挑战模式!$A:$AS,14+AD3988,FALSE)="","","Monster_Season"&amp;AA3988&amp;"_Challenge"&amp;AB3988&amp;"_"&amp;AC3988&amp;"_"&amp;AD3988&amp;"_"&amp;AE3988))</f>
        <v/>
      </c>
      <c r="C3988" t="str">
        <f t="shared" ca="1" si="315"/>
        <v/>
      </c>
      <c r="E3988" t="str">
        <f ca="1">IF(B3988="","",VLOOKUP(AA3988&amp;"_"&amp;AB3988&amp;"_"&amp;AC3988&amp;"_"&amp;AE3988,[1]挑战模式!$A:$AS,26+AD3988,FALSE))</f>
        <v/>
      </c>
      <c r="F3988" t="str">
        <f ca="1">IF(B3988="","",VLOOKUP(VLOOKUP(AA3988&amp;"_"&amp;AB3988&amp;"_"&amp;AC3988&amp;"_"&amp;AE3988,[1]挑战模式!$A:$AS,14+AD3988,FALSE),[1]怪物!$B:$O,3,FALSE))</f>
        <v/>
      </c>
      <c r="G3988" t="str">
        <f t="shared" ca="1" si="316"/>
        <v/>
      </c>
      <c r="H3988" t="str">
        <f t="shared" ca="1" si="317"/>
        <v/>
      </c>
      <c r="I3988" t="str">
        <f t="shared" ca="1" si="318"/>
        <v/>
      </c>
      <c r="J3988" t="str">
        <f t="shared" ca="1" si="319"/>
        <v/>
      </c>
      <c r="K3988" t="str">
        <f t="shared" ca="1" si="319"/>
        <v/>
      </c>
      <c r="AA3988" s="8">
        <v>2</v>
      </c>
      <c r="AB3988" s="8">
        <v>3</v>
      </c>
      <c r="AC3988" s="8">
        <v>5</v>
      </c>
      <c r="AD3988" s="8">
        <v>6</v>
      </c>
      <c r="AE3988" s="12" t="s">
        <v>757</v>
      </c>
    </row>
    <row r="3989" spans="2:31" x14ac:dyDescent="0.2">
      <c r="B3989" t="str">
        <f ca="1">IF(ISNA(VLOOKUP(AA3989&amp;"_"&amp;AB3989&amp;"_"&amp;AC3989&amp;"_"&amp;AE3989,[1]挑战模式!$A:$AS,1,FALSE)),"",IF(VLOOKUP(AA3989&amp;"_"&amp;AB3989&amp;"_"&amp;AC3989&amp;"_"&amp;AE3989,[1]挑战模式!$A:$AS,14+AD3989,FALSE)="","","Monster_Season"&amp;AA3989&amp;"_Challenge"&amp;AB3989&amp;"_"&amp;AC3989&amp;"_"&amp;AD3989&amp;"_"&amp;AE3989))</f>
        <v>Monster_Season2_Challenge3_6_1_Normal</v>
      </c>
      <c r="C3989">
        <f t="shared" ca="1" si="315"/>
        <v>1</v>
      </c>
      <c r="E3989">
        <f ca="1">IF(B3989="","",VLOOKUP(AA3989&amp;"_"&amp;AB3989&amp;"_"&amp;AC3989&amp;"_"&amp;AE3989,[1]挑战模式!$A:$AS,26+AD3989,FALSE))</f>
        <v>334</v>
      </c>
      <c r="F3989">
        <f ca="1">IF(B3989="","",VLOOKUP(VLOOKUP(AA3989&amp;"_"&amp;AB3989&amp;"_"&amp;AC3989&amp;"_"&amp;AE3989,[1]挑战模式!$A:$AS,14+AD3989,FALSE),[1]怪物!$B:$O,3,FALSE))</f>
        <v>1</v>
      </c>
      <c r="G3989">
        <f t="shared" ca="1" si="316"/>
        <v>0</v>
      </c>
      <c r="H3989">
        <f t="shared" ca="1" si="317"/>
        <v>0</v>
      </c>
      <c r="I3989">
        <f t="shared" ca="1" si="318"/>
        <v>0</v>
      </c>
      <c r="J3989">
        <f t="shared" ca="1" si="319"/>
        <v>0</v>
      </c>
      <c r="K3989">
        <f t="shared" ca="1" si="319"/>
        <v>0</v>
      </c>
      <c r="AA3989" s="8">
        <v>2</v>
      </c>
      <c r="AB3989" s="8">
        <v>3</v>
      </c>
      <c r="AC3989" s="8">
        <v>6</v>
      </c>
      <c r="AD3989" s="8">
        <v>1</v>
      </c>
      <c r="AE3989" s="12" t="s">
        <v>757</v>
      </c>
    </row>
    <row r="3990" spans="2:31" x14ac:dyDescent="0.2">
      <c r="B3990" t="str">
        <f ca="1">IF(ISNA(VLOOKUP(AA3990&amp;"_"&amp;AB3990&amp;"_"&amp;AC3990&amp;"_"&amp;AE3990,[1]挑战模式!$A:$AS,1,FALSE)),"",IF(VLOOKUP(AA3990&amp;"_"&amp;AB3990&amp;"_"&amp;AC3990&amp;"_"&amp;AE3990,[1]挑战模式!$A:$AS,14+AD3990,FALSE)="","","Monster_Season"&amp;AA3990&amp;"_Challenge"&amp;AB3990&amp;"_"&amp;AC3990&amp;"_"&amp;AD3990&amp;"_"&amp;AE3990))</f>
        <v>Monster_Season2_Challenge3_6_2_Normal</v>
      </c>
      <c r="C3990">
        <f t="shared" ca="1" si="315"/>
        <v>1</v>
      </c>
      <c r="E3990">
        <f ca="1">IF(B3990="","",VLOOKUP(AA3990&amp;"_"&amp;AB3990&amp;"_"&amp;AC3990&amp;"_"&amp;AE3990,[1]挑战模式!$A:$AS,26+AD3990,FALSE))</f>
        <v>334</v>
      </c>
      <c r="F3990">
        <f ca="1">IF(B3990="","",VLOOKUP(VLOOKUP(AA3990&amp;"_"&amp;AB3990&amp;"_"&amp;AC3990&amp;"_"&amp;AE3990,[1]挑战模式!$A:$AS,14+AD3990,FALSE),[1]怪物!$B:$O,3,FALSE))</f>
        <v>1</v>
      </c>
      <c r="G3990">
        <f t="shared" ca="1" si="316"/>
        <v>0</v>
      </c>
      <c r="H3990">
        <f t="shared" ca="1" si="317"/>
        <v>0</v>
      </c>
      <c r="I3990">
        <f t="shared" ca="1" si="318"/>
        <v>0</v>
      </c>
      <c r="J3990">
        <f t="shared" ca="1" si="319"/>
        <v>0</v>
      </c>
      <c r="K3990">
        <f t="shared" ca="1" si="319"/>
        <v>0</v>
      </c>
      <c r="AA3990" s="8">
        <v>2</v>
      </c>
      <c r="AB3990" s="8">
        <v>3</v>
      </c>
      <c r="AC3990" s="8">
        <v>6</v>
      </c>
      <c r="AD3990" s="8">
        <v>2</v>
      </c>
      <c r="AE3990" s="12" t="s">
        <v>757</v>
      </c>
    </row>
    <row r="3991" spans="2:31" x14ac:dyDescent="0.2">
      <c r="B3991" t="str">
        <f ca="1">IF(ISNA(VLOOKUP(AA3991&amp;"_"&amp;AB3991&amp;"_"&amp;AC3991&amp;"_"&amp;AE3991,[1]挑战模式!$A:$AS,1,FALSE)),"",IF(VLOOKUP(AA3991&amp;"_"&amp;AB3991&amp;"_"&amp;AC3991&amp;"_"&amp;AE3991,[1]挑战模式!$A:$AS,14+AD3991,FALSE)="","","Monster_Season"&amp;AA3991&amp;"_Challenge"&amp;AB3991&amp;"_"&amp;AC3991&amp;"_"&amp;AD3991&amp;"_"&amp;AE3991))</f>
        <v>Monster_Season2_Challenge3_6_3_Normal</v>
      </c>
      <c r="C3991">
        <f t="shared" ca="1" si="315"/>
        <v>1</v>
      </c>
      <c r="E3991">
        <f ca="1">IF(B3991="","",VLOOKUP(AA3991&amp;"_"&amp;AB3991&amp;"_"&amp;AC3991&amp;"_"&amp;AE3991,[1]挑战模式!$A:$AS,26+AD3991,FALSE))</f>
        <v>1336</v>
      </c>
      <c r="F3991">
        <f ca="1">IF(B3991="","",VLOOKUP(VLOOKUP(AA3991&amp;"_"&amp;AB3991&amp;"_"&amp;AC3991&amp;"_"&amp;AE3991,[1]挑战模式!$A:$AS,14+AD3991,FALSE),[1]怪物!$B:$O,3,FALSE))</f>
        <v>1</v>
      </c>
      <c r="G3991">
        <f t="shared" ca="1" si="316"/>
        <v>0</v>
      </c>
      <c r="H3991">
        <f t="shared" ca="1" si="317"/>
        <v>0</v>
      </c>
      <c r="I3991">
        <f t="shared" ca="1" si="318"/>
        <v>0</v>
      </c>
      <c r="J3991">
        <f t="shared" ca="1" si="319"/>
        <v>0</v>
      </c>
      <c r="K3991">
        <f t="shared" ca="1" si="319"/>
        <v>0</v>
      </c>
      <c r="AA3991" s="8">
        <v>2</v>
      </c>
      <c r="AB3991" s="8">
        <v>3</v>
      </c>
      <c r="AC3991" s="8">
        <v>6</v>
      </c>
      <c r="AD3991" s="8">
        <v>3</v>
      </c>
      <c r="AE3991" s="12" t="s">
        <v>757</v>
      </c>
    </row>
    <row r="3992" spans="2:31" x14ac:dyDescent="0.2">
      <c r="B3992" t="str">
        <f ca="1">IF(ISNA(VLOOKUP(AA3992&amp;"_"&amp;AB3992&amp;"_"&amp;AC3992&amp;"_"&amp;AE3992,[1]挑战模式!$A:$AS,1,FALSE)),"",IF(VLOOKUP(AA3992&amp;"_"&amp;AB3992&amp;"_"&amp;AC3992&amp;"_"&amp;AE3992,[1]挑战模式!$A:$AS,14+AD3992,FALSE)="","","Monster_Season"&amp;AA3992&amp;"_Challenge"&amp;AB3992&amp;"_"&amp;AC3992&amp;"_"&amp;AD3992&amp;"_"&amp;AE3992))</f>
        <v>Monster_Season2_Challenge3_6_4_Normal</v>
      </c>
      <c r="C3992">
        <f t="shared" ca="1" si="315"/>
        <v>1</v>
      </c>
      <c r="E3992">
        <f ca="1">IF(B3992="","",VLOOKUP(AA3992&amp;"_"&amp;AB3992&amp;"_"&amp;AC3992&amp;"_"&amp;AE3992,[1]挑战模式!$A:$AS,26+AD3992,FALSE))</f>
        <v>1336</v>
      </c>
      <c r="F3992">
        <f ca="1">IF(B3992="","",VLOOKUP(VLOOKUP(AA3992&amp;"_"&amp;AB3992&amp;"_"&amp;AC3992&amp;"_"&amp;AE3992,[1]挑战模式!$A:$AS,14+AD3992,FALSE),[1]怪物!$B:$O,3,FALSE))</f>
        <v>1</v>
      </c>
      <c r="G3992">
        <f t="shared" ca="1" si="316"/>
        <v>0</v>
      </c>
      <c r="H3992">
        <f t="shared" ca="1" si="317"/>
        <v>0</v>
      </c>
      <c r="I3992">
        <f t="shared" ca="1" si="318"/>
        <v>0</v>
      </c>
      <c r="J3992">
        <f t="shared" ca="1" si="319"/>
        <v>0</v>
      </c>
      <c r="K3992">
        <f t="shared" ca="1" si="319"/>
        <v>0</v>
      </c>
      <c r="AA3992" s="8">
        <v>2</v>
      </c>
      <c r="AB3992" s="8">
        <v>3</v>
      </c>
      <c r="AC3992" s="8">
        <v>6</v>
      </c>
      <c r="AD3992" s="8">
        <v>4</v>
      </c>
      <c r="AE3992" s="12" t="s">
        <v>757</v>
      </c>
    </row>
    <row r="3993" spans="2:31" x14ac:dyDescent="0.2">
      <c r="B3993" t="str">
        <f ca="1">IF(ISNA(VLOOKUP(AA3993&amp;"_"&amp;AB3993&amp;"_"&amp;AC3993&amp;"_"&amp;AE3993,[1]挑战模式!$A:$AS,1,FALSE)),"",IF(VLOOKUP(AA3993&amp;"_"&amp;AB3993&amp;"_"&amp;AC3993&amp;"_"&amp;AE3993,[1]挑战模式!$A:$AS,14+AD3993,FALSE)="","","Monster_Season"&amp;AA3993&amp;"_Challenge"&amp;AB3993&amp;"_"&amp;AC3993&amp;"_"&amp;AD3993&amp;"_"&amp;AE3993))</f>
        <v/>
      </c>
      <c r="C3993" t="str">
        <f t="shared" ca="1" si="315"/>
        <v/>
      </c>
      <c r="E3993" t="str">
        <f ca="1">IF(B3993="","",VLOOKUP(AA3993&amp;"_"&amp;AB3993&amp;"_"&amp;AC3993&amp;"_"&amp;AE3993,[1]挑战模式!$A:$AS,26+AD3993,FALSE))</f>
        <v/>
      </c>
      <c r="F3993" t="str">
        <f ca="1">IF(B3993="","",VLOOKUP(VLOOKUP(AA3993&amp;"_"&amp;AB3993&amp;"_"&amp;AC3993&amp;"_"&amp;AE3993,[1]挑战模式!$A:$AS,14+AD3993,FALSE),[1]怪物!$B:$O,3,FALSE))</f>
        <v/>
      </c>
      <c r="G3993" t="str">
        <f t="shared" ca="1" si="316"/>
        <v/>
      </c>
      <c r="H3993" t="str">
        <f t="shared" ca="1" si="317"/>
        <v/>
      </c>
      <c r="I3993" t="str">
        <f t="shared" ca="1" si="318"/>
        <v/>
      </c>
      <c r="J3993" t="str">
        <f t="shared" ca="1" si="319"/>
        <v/>
      </c>
      <c r="K3993" t="str">
        <f t="shared" ca="1" si="319"/>
        <v/>
      </c>
      <c r="AA3993" s="8">
        <v>2</v>
      </c>
      <c r="AB3993" s="8">
        <v>3</v>
      </c>
      <c r="AC3993" s="8">
        <v>6</v>
      </c>
      <c r="AD3993" s="8">
        <v>5</v>
      </c>
      <c r="AE3993" s="12" t="s">
        <v>757</v>
      </c>
    </row>
    <row r="3994" spans="2:31" x14ac:dyDescent="0.2">
      <c r="B3994" t="str">
        <f ca="1">IF(ISNA(VLOOKUP(AA3994&amp;"_"&amp;AB3994&amp;"_"&amp;AC3994&amp;"_"&amp;AE3994,[1]挑战模式!$A:$AS,1,FALSE)),"",IF(VLOOKUP(AA3994&amp;"_"&amp;AB3994&amp;"_"&amp;AC3994&amp;"_"&amp;AE3994,[1]挑战模式!$A:$AS,14+AD3994,FALSE)="","","Monster_Season"&amp;AA3994&amp;"_Challenge"&amp;AB3994&amp;"_"&amp;AC3994&amp;"_"&amp;AD3994&amp;"_"&amp;AE3994))</f>
        <v/>
      </c>
      <c r="C3994" t="str">
        <f t="shared" ca="1" si="315"/>
        <v/>
      </c>
      <c r="E3994" t="str">
        <f ca="1">IF(B3994="","",VLOOKUP(AA3994&amp;"_"&amp;AB3994&amp;"_"&amp;AC3994&amp;"_"&amp;AE3994,[1]挑战模式!$A:$AS,26+AD3994,FALSE))</f>
        <v/>
      </c>
      <c r="F3994" t="str">
        <f ca="1">IF(B3994="","",VLOOKUP(VLOOKUP(AA3994&amp;"_"&amp;AB3994&amp;"_"&amp;AC3994&amp;"_"&amp;AE3994,[1]挑战模式!$A:$AS,14+AD3994,FALSE),[1]怪物!$B:$O,3,FALSE))</f>
        <v/>
      </c>
      <c r="G3994" t="str">
        <f t="shared" ca="1" si="316"/>
        <v/>
      </c>
      <c r="H3994" t="str">
        <f t="shared" ca="1" si="317"/>
        <v/>
      </c>
      <c r="I3994" t="str">
        <f t="shared" ca="1" si="318"/>
        <v/>
      </c>
      <c r="J3994" t="str">
        <f t="shared" ca="1" si="319"/>
        <v/>
      </c>
      <c r="K3994" t="str">
        <f t="shared" ca="1" si="319"/>
        <v/>
      </c>
      <c r="AA3994" s="8">
        <v>2</v>
      </c>
      <c r="AB3994" s="8">
        <v>3</v>
      </c>
      <c r="AC3994" s="8">
        <v>6</v>
      </c>
      <c r="AD3994" s="8">
        <v>6</v>
      </c>
      <c r="AE3994" s="12" t="s">
        <v>757</v>
      </c>
    </row>
    <row r="3995" spans="2:31" x14ac:dyDescent="0.2">
      <c r="B3995" t="str">
        <f ca="1">IF(ISNA(VLOOKUP(AA3995&amp;"_"&amp;AB3995&amp;"_"&amp;AC3995&amp;"_"&amp;AE3995,[1]挑战模式!$A:$AS,1,FALSE)),"",IF(VLOOKUP(AA3995&amp;"_"&amp;AB3995&amp;"_"&amp;AC3995&amp;"_"&amp;AE3995,[1]挑战模式!$A:$AS,14+AD3995,FALSE)="","","Monster_Season"&amp;AA3995&amp;"_Challenge"&amp;AB3995&amp;"_"&amp;AC3995&amp;"_"&amp;AD3995&amp;"_"&amp;AE3995))</f>
        <v/>
      </c>
      <c r="C3995" t="str">
        <f t="shared" ca="1" si="315"/>
        <v/>
      </c>
      <c r="E3995" t="str">
        <f ca="1">IF(B3995="","",VLOOKUP(AA3995&amp;"_"&amp;AB3995&amp;"_"&amp;AC3995&amp;"_"&amp;AE3995,[1]挑战模式!$A:$AS,26+AD3995,FALSE))</f>
        <v/>
      </c>
      <c r="F3995" t="str">
        <f ca="1">IF(B3995="","",VLOOKUP(VLOOKUP(AA3995&amp;"_"&amp;AB3995&amp;"_"&amp;AC3995&amp;"_"&amp;AE3995,[1]挑战模式!$A:$AS,14+AD3995,FALSE),[1]怪物!$B:$O,3,FALSE))</f>
        <v/>
      </c>
      <c r="G3995" t="str">
        <f t="shared" ca="1" si="316"/>
        <v/>
      </c>
      <c r="H3995" t="str">
        <f t="shared" ca="1" si="317"/>
        <v/>
      </c>
      <c r="I3995" t="str">
        <f t="shared" ca="1" si="318"/>
        <v/>
      </c>
      <c r="J3995" t="str">
        <f t="shared" ca="1" si="319"/>
        <v/>
      </c>
      <c r="K3995" t="str">
        <f t="shared" ca="1" si="319"/>
        <v/>
      </c>
      <c r="AA3995" s="8">
        <v>2</v>
      </c>
      <c r="AB3995" s="8">
        <v>3</v>
      </c>
      <c r="AC3995" s="8">
        <v>7</v>
      </c>
      <c r="AD3995" s="8">
        <v>1</v>
      </c>
      <c r="AE3995" s="12" t="s">
        <v>757</v>
      </c>
    </row>
    <row r="3996" spans="2:31" x14ac:dyDescent="0.2">
      <c r="B3996" t="str">
        <f ca="1">IF(ISNA(VLOOKUP(AA3996&amp;"_"&amp;AB3996&amp;"_"&amp;AC3996&amp;"_"&amp;AE3996,[1]挑战模式!$A:$AS,1,FALSE)),"",IF(VLOOKUP(AA3996&amp;"_"&amp;AB3996&amp;"_"&amp;AC3996&amp;"_"&amp;AE3996,[1]挑战模式!$A:$AS,14+AD3996,FALSE)="","","Monster_Season"&amp;AA3996&amp;"_Challenge"&amp;AB3996&amp;"_"&amp;AC3996&amp;"_"&amp;AD3996&amp;"_"&amp;AE3996))</f>
        <v/>
      </c>
      <c r="C3996" t="str">
        <f t="shared" ca="1" si="315"/>
        <v/>
      </c>
      <c r="E3996" t="str">
        <f ca="1">IF(B3996="","",VLOOKUP(AA3996&amp;"_"&amp;AB3996&amp;"_"&amp;AC3996&amp;"_"&amp;AE3996,[1]挑战模式!$A:$AS,26+AD3996,FALSE))</f>
        <v/>
      </c>
      <c r="F3996" t="str">
        <f ca="1">IF(B3996="","",VLOOKUP(VLOOKUP(AA3996&amp;"_"&amp;AB3996&amp;"_"&amp;AC3996&amp;"_"&amp;AE3996,[1]挑战模式!$A:$AS,14+AD3996,FALSE),[1]怪物!$B:$O,3,FALSE))</f>
        <v/>
      </c>
      <c r="G3996" t="str">
        <f t="shared" ca="1" si="316"/>
        <v/>
      </c>
      <c r="H3996" t="str">
        <f t="shared" ca="1" si="317"/>
        <v/>
      </c>
      <c r="I3996" t="str">
        <f t="shared" ca="1" si="318"/>
        <v/>
      </c>
      <c r="J3996" t="str">
        <f t="shared" ca="1" si="319"/>
        <v/>
      </c>
      <c r="K3996" t="str">
        <f t="shared" ca="1" si="319"/>
        <v/>
      </c>
      <c r="AA3996" s="8">
        <v>2</v>
      </c>
      <c r="AB3996" s="8">
        <v>3</v>
      </c>
      <c r="AC3996" s="8">
        <v>7</v>
      </c>
      <c r="AD3996" s="8">
        <v>2</v>
      </c>
      <c r="AE3996" s="12" t="s">
        <v>757</v>
      </c>
    </row>
    <row r="3997" spans="2:31" x14ac:dyDescent="0.2">
      <c r="B3997" t="str">
        <f ca="1">IF(ISNA(VLOOKUP(AA3997&amp;"_"&amp;AB3997&amp;"_"&amp;AC3997&amp;"_"&amp;AE3997,[1]挑战模式!$A:$AS,1,FALSE)),"",IF(VLOOKUP(AA3997&amp;"_"&amp;AB3997&amp;"_"&amp;AC3997&amp;"_"&amp;AE3997,[1]挑战模式!$A:$AS,14+AD3997,FALSE)="","","Monster_Season"&amp;AA3997&amp;"_Challenge"&amp;AB3997&amp;"_"&amp;AC3997&amp;"_"&amp;AD3997&amp;"_"&amp;AE3997))</f>
        <v/>
      </c>
      <c r="C3997" t="str">
        <f t="shared" ca="1" si="315"/>
        <v/>
      </c>
      <c r="E3997" t="str">
        <f ca="1">IF(B3997="","",VLOOKUP(AA3997&amp;"_"&amp;AB3997&amp;"_"&amp;AC3997&amp;"_"&amp;AE3997,[1]挑战模式!$A:$AS,26+AD3997,FALSE))</f>
        <v/>
      </c>
      <c r="F3997" t="str">
        <f ca="1">IF(B3997="","",VLOOKUP(VLOOKUP(AA3997&amp;"_"&amp;AB3997&amp;"_"&amp;AC3997&amp;"_"&amp;AE3997,[1]挑战模式!$A:$AS,14+AD3997,FALSE),[1]怪物!$B:$O,3,FALSE))</f>
        <v/>
      </c>
      <c r="G3997" t="str">
        <f t="shared" ca="1" si="316"/>
        <v/>
      </c>
      <c r="H3997" t="str">
        <f t="shared" ca="1" si="317"/>
        <v/>
      </c>
      <c r="I3997" t="str">
        <f t="shared" ca="1" si="318"/>
        <v/>
      </c>
      <c r="J3997" t="str">
        <f t="shared" ca="1" si="319"/>
        <v/>
      </c>
      <c r="K3997" t="str">
        <f t="shared" ca="1" si="319"/>
        <v/>
      </c>
      <c r="AA3997" s="8">
        <v>2</v>
      </c>
      <c r="AB3997" s="8">
        <v>3</v>
      </c>
      <c r="AC3997" s="8">
        <v>7</v>
      </c>
      <c r="AD3997" s="8">
        <v>3</v>
      </c>
      <c r="AE3997" s="12" t="s">
        <v>757</v>
      </c>
    </row>
    <row r="3998" spans="2:31" x14ac:dyDescent="0.2">
      <c r="B3998" t="str">
        <f ca="1">IF(ISNA(VLOOKUP(AA3998&amp;"_"&amp;AB3998&amp;"_"&amp;AC3998&amp;"_"&amp;AE3998,[1]挑战模式!$A:$AS,1,FALSE)),"",IF(VLOOKUP(AA3998&amp;"_"&amp;AB3998&amp;"_"&amp;AC3998&amp;"_"&amp;AE3998,[1]挑战模式!$A:$AS,14+AD3998,FALSE)="","","Monster_Season"&amp;AA3998&amp;"_Challenge"&amp;AB3998&amp;"_"&amp;AC3998&amp;"_"&amp;AD3998&amp;"_"&amp;AE3998))</f>
        <v/>
      </c>
      <c r="C3998" t="str">
        <f t="shared" ca="1" si="315"/>
        <v/>
      </c>
      <c r="E3998" t="str">
        <f ca="1">IF(B3998="","",VLOOKUP(AA3998&amp;"_"&amp;AB3998&amp;"_"&amp;AC3998&amp;"_"&amp;AE3998,[1]挑战模式!$A:$AS,26+AD3998,FALSE))</f>
        <v/>
      </c>
      <c r="F3998" t="str">
        <f ca="1">IF(B3998="","",VLOOKUP(VLOOKUP(AA3998&amp;"_"&amp;AB3998&amp;"_"&amp;AC3998&amp;"_"&amp;AE3998,[1]挑战模式!$A:$AS,14+AD3998,FALSE),[1]怪物!$B:$O,3,FALSE))</f>
        <v/>
      </c>
      <c r="G3998" t="str">
        <f t="shared" ca="1" si="316"/>
        <v/>
      </c>
      <c r="H3998" t="str">
        <f t="shared" ca="1" si="317"/>
        <v/>
      </c>
      <c r="I3998" t="str">
        <f t="shared" ca="1" si="318"/>
        <v/>
      </c>
      <c r="J3998" t="str">
        <f t="shared" ca="1" si="319"/>
        <v/>
      </c>
      <c r="K3998" t="str">
        <f t="shared" ca="1" si="319"/>
        <v/>
      </c>
      <c r="AA3998" s="8">
        <v>2</v>
      </c>
      <c r="AB3998" s="8">
        <v>3</v>
      </c>
      <c r="AC3998" s="8">
        <v>7</v>
      </c>
      <c r="AD3998" s="8">
        <v>4</v>
      </c>
      <c r="AE3998" s="12" t="s">
        <v>757</v>
      </c>
    </row>
    <row r="3999" spans="2:31" x14ac:dyDescent="0.2">
      <c r="B3999" t="str">
        <f ca="1">IF(ISNA(VLOOKUP(AA3999&amp;"_"&amp;AB3999&amp;"_"&amp;AC3999&amp;"_"&amp;AE3999,[1]挑战模式!$A:$AS,1,FALSE)),"",IF(VLOOKUP(AA3999&amp;"_"&amp;AB3999&amp;"_"&amp;AC3999&amp;"_"&amp;AE3999,[1]挑战模式!$A:$AS,14+AD3999,FALSE)="","","Monster_Season"&amp;AA3999&amp;"_Challenge"&amp;AB3999&amp;"_"&amp;AC3999&amp;"_"&amp;AD3999&amp;"_"&amp;AE3999))</f>
        <v/>
      </c>
      <c r="C3999" t="str">
        <f t="shared" ca="1" si="315"/>
        <v/>
      </c>
      <c r="E3999" t="str">
        <f ca="1">IF(B3999="","",VLOOKUP(AA3999&amp;"_"&amp;AB3999&amp;"_"&amp;AC3999&amp;"_"&amp;AE3999,[1]挑战模式!$A:$AS,26+AD3999,FALSE))</f>
        <v/>
      </c>
      <c r="F3999" t="str">
        <f ca="1">IF(B3999="","",VLOOKUP(VLOOKUP(AA3999&amp;"_"&amp;AB3999&amp;"_"&amp;AC3999&amp;"_"&amp;AE3999,[1]挑战模式!$A:$AS,14+AD3999,FALSE),[1]怪物!$B:$O,3,FALSE))</f>
        <v/>
      </c>
      <c r="G3999" t="str">
        <f t="shared" ca="1" si="316"/>
        <v/>
      </c>
      <c r="H3999" t="str">
        <f t="shared" ca="1" si="317"/>
        <v/>
      </c>
      <c r="I3999" t="str">
        <f t="shared" ca="1" si="318"/>
        <v/>
      </c>
      <c r="J3999" t="str">
        <f t="shared" ca="1" si="319"/>
        <v/>
      </c>
      <c r="K3999" t="str">
        <f t="shared" ca="1" si="319"/>
        <v/>
      </c>
      <c r="AA3999" s="8">
        <v>2</v>
      </c>
      <c r="AB3999" s="8">
        <v>3</v>
      </c>
      <c r="AC3999" s="8">
        <v>7</v>
      </c>
      <c r="AD3999" s="8">
        <v>5</v>
      </c>
      <c r="AE3999" s="12" t="s">
        <v>757</v>
      </c>
    </row>
    <row r="4000" spans="2:31" x14ac:dyDescent="0.2">
      <c r="B4000" t="str">
        <f ca="1">IF(ISNA(VLOOKUP(AA4000&amp;"_"&amp;AB4000&amp;"_"&amp;AC4000&amp;"_"&amp;AE4000,[1]挑战模式!$A:$AS,1,FALSE)),"",IF(VLOOKUP(AA4000&amp;"_"&amp;AB4000&amp;"_"&amp;AC4000&amp;"_"&amp;AE4000,[1]挑战模式!$A:$AS,14+AD4000,FALSE)="","","Monster_Season"&amp;AA4000&amp;"_Challenge"&amp;AB4000&amp;"_"&amp;AC4000&amp;"_"&amp;AD4000&amp;"_"&amp;AE4000))</f>
        <v/>
      </c>
      <c r="C4000" t="str">
        <f t="shared" ca="1" si="315"/>
        <v/>
      </c>
      <c r="E4000" t="str">
        <f ca="1">IF(B4000="","",VLOOKUP(AA4000&amp;"_"&amp;AB4000&amp;"_"&amp;AC4000&amp;"_"&amp;AE4000,[1]挑战模式!$A:$AS,26+AD4000,FALSE))</f>
        <v/>
      </c>
      <c r="F4000" t="str">
        <f ca="1">IF(B4000="","",VLOOKUP(VLOOKUP(AA4000&amp;"_"&amp;AB4000&amp;"_"&amp;AC4000&amp;"_"&amp;AE4000,[1]挑战模式!$A:$AS,14+AD4000,FALSE),[1]怪物!$B:$O,3,FALSE))</f>
        <v/>
      </c>
      <c r="G4000" t="str">
        <f t="shared" ca="1" si="316"/>
        <v/>
      </c>
      <c r="H4000" t="str">
        <f t="shared" ca="1" si="317"/>
        <v/>
      </c>
      <c r="I4000" t="str">
        <f t="shared" ca="1" si="318"/>
        <v/>
      </c>
      <c r="J4000" t="str">
        <f t="shared" ca="1" si="319"/>
        <v/>
      </c>
      <c r="K4000" t="str">
        <f t="shared" ca="1" si="319"/>
        <v/>
      </c>
      <c r="AA4000" s="8">
        <v>2</v>
      </c>
      <c r="AB4000" s="8">
        <v>3</v>
      </c>
      <c r="AC4000" s="8">
        <v>7</v>
      </c>
      <c r="AD4000" s="8">
        <v>6</v>
      </c>
      <c r="AE4000" s="12" t="s">
        <v>757</v>
      </c>
    </row>
    <row r="4001" spans="2:31" x14ac:dyDescent="0.2">
      <c r="B4001" t="str">
        <f ca="1">IF(ISNA(VLOOKUP(AA4001&amp;"_"&amp;AB4001&amp;"_"&amp;AC4001&amp;"_"&amp;AE4001,[1]挑战模式!$A:$AS,1,FALSE)),"",IF(VLOOKUP(AA4001&amp;"_"&amp;AB4001&amp;"_"&amp;AC4001&amp;"_"&amp;AE4001,[1]挑战模式!$A:$AS,14+AD4001,FALSE)="","","Monster_Season"&amp;AA4001&amp;"_Challenge"&amp;AB4001&amp;"_"&amp;AC4001&amp;"_"&amp;AD4001&amp;"_"&amp;AE4001))</f>
        <v/>
      </c>
      <c r="C4001" t="str">
        <f t="shared" ca="1" si="315"/>
        <v/>
      </c>
      <c r="E4001" t="str">
        <f ca="1">IF(B4001="","",VLOOKUP(AA4001&amp;"_"&amp;AB4001&amp;"_"&amp;AC4001&amp;"_"&amp;AE4001,[1]挑战模式!$A:$AS,26+AD4001,FALSE))</f>
        <v/>
      </c>
      <c r="F4001" t="str">
        <f ca="1">IF(B4001="","",VLOOKUP(VLOOKUP(AA4001&amp;"_"&amp;AB4001&amp;"_"&amp;AC4001&amp;"_"&amp;AE4001,[1]挑战模式!$A:$AS,14+AD4001,FALSE),[1]怪物!$B:$O,3,FALSE))</f>
        <v/>
      </c>
      <c r="G4001" t="str">
        <f t="shared" ca="1" si="316"/>
        <v/>
      </c>
      <c r="H4001" t="str">
        <f t="shared" ca="1" si="317"/>
        <v/>
      </c>
      <c r="I4001" t="str">
        <f t="shared" ca="1" si="318"/>
        <v/>
      </c>
      <c r="J4001" t="str">
        <f t="shared" ca="1" si="319"/>
        <v/>
      </c>
      <c r="K4001" t="str">
        <f t="shared" ca="1" si="319"/>
        <v/>
      </c>
      <c r="AA4001" s="8">
        <v>2</v>
      </c>
      <c r="AB4001" s="8">
        <v>3</v>
      </c>
      <c r="AC4001" s="8">
        <v>8</v>
      </c>
      <c r="AD4001" s="8">
        <v>1</v>
      </c>
      <c r="AE4001" s="12" t="s">
        <v>757</v>
      </c>
    </row>
    <row r="4002" spans="2:31" x14ac:dyDescent="0.2">
      <c r="B4002" t="str">
        <f ca="1">IF(ISNA(VLOOKUP(AA4002&amp;"_"&amp;AB4002&amp;"_"&amp;AC4002&amp;"_"&amp;AE4002,[1]挑战模式!$A:$AS,1,FALSE)),"",IF(VLOOKUP(AA4002&amp;"_"&amp;AB4002&amp;"_"&amp;AC4002&amp;"_"&amp;AE4002,[1]挑战模式!$A:$AS,14+AD4002,FALSE)="","","Monster_Season"&amp;AA4002&amp;"_Challenge"&amp;AB4002&amp;"_"&amp;AC4002&amp;"_"&amp;AD4002&amp;"_"&amp;AE4002))</f>
        <v/>
      </c>
      <c r="C4002" t="str">
        <f t="shared" ca="1" si="315"/>
        <v/>
      </c>
      <c r="E4002" t="str">
        <f ca="1">IF(B4002="","",VLOOKUP(AA4002&amp;"_"&amp;AB4002&amp;"_"&amp;AC4002&amp;"_"&amp;AE4002,[1]挑战模式!$A:$AS,26+AD4002,FALSE))</f>
        <v/>
      </c>
      <c r="F4002" t="str">
        <f ca="1">IF(B4002="","",VLOOKUP(VLOOKUP(AA4002&amp;"_"&amp;AB4002&amp;"_"&amp;AC4002&amp;"_"&amp;AE4002,[1]挑战模式!$A:$AS,14+AD4002,FALSE),[1]怪物!$B:$O,3,FALSE))</f>
        <v/>
      </c>
      <c r="G4002" t="str">
        <f t="shared" ca="1" si="316"/>
        <v/>
      </c>
      <c r="H4002" t="str">
        <f t="shared" ca="1" si="317"/>
        <v/>
      </c>
      <c r="I4002" t="str">
        <f t="shared" ca="1" si="318"/>
        <v/>
      </c>
      <c r="J4002" t="str">
        <f t="shared" ca="1" si="319"/>
        <v/>
      </c>
      <c r="K4002" t="str">
        <f t="shared" ca="1" si="319"/>
        <v/>
      </c>
      <c r="AA4002" s="8">
        <v>2</v>
      </c>
      <c r="AB4002" s="8">
        <v>3</v>
      </c>
      <c r="AC4002" s="8">
        <v>8</v>
      </c>
      <c r="AD4002" s="8">
        <v>2</v>
      </c>
      <c r="AE4002" s="12" t="s">
        <v>757</v>
      </c>
    </row>
    <row r="4003" spans="2:31" x14ac:dyDescent="0.2">
      <c r="B4003" t="str">
        <f ca="1">IF(ISNA(VLOOKUP(AA4003&amp;"_"&amp;AB4003&amp;"_"&amp;AC4003&amp;"_"&amp;AE4003,[1]挑战模式!$A:$AS,1,FALSE)),"",IF(VLOOKUP(AA4003&amp;"_"&amp;AB4003&amp;"_"&amp;AC4003&amp;"_"&amp;AE4003,[1]挑战模式!$A:$AS,14+AD4003,FALSE)="","","Monster_Season"&amp;AA4003&amp;"_Challenge"&amp;AB4003&amp;"_"&amp;AC4003&amp;"_"&amp;AD4003&amp;"_"&amp;AE4003))</f>
        <v/>
      </c>
      <c r="C4003" t="str">
        <f t="shared" ca="1" si="315"/>
        <v/>
      </c>
      <c r="E4003" t="str">
        <f ca="1">IF(B4003="","",VLOOKUP(AA4003&amp;"_"&amp;AB4003&amp;"_"&amp;AC4003&amp;"_"&amp;AE4003,[1]挑战模式!$A:$AS,26+AD4003,FALSE))</f>
        <v/>
      </c>
      <c r="F4003" t="str">
        <f ca="1">IF(B4003="","",VLOOKUP(VLOOKUP(AA4003&amp;"_"&amp;AB4003&amp;"_"&amp;AC4003&amp;"_"&amp;AE4003,[1]挑战模式!$A:$AS,14+AD4003,FALSE),[1]怪物!$B:$O,3,FALSE))</f>
        <v/>
      </c>
      <c r="G4003" t="str">
        <f t="shared" ca="1" si="316"/>
        <v/>
      </c>
      <c r="H4003" t="str">
        <f t="shared" ca="1" si="317"/>
        <v/>
      </c>
      <c r="I4003" t="str">
        <f t="shared" ca="1" si="318"/>
        <v/>
      </c>
      <c r="J4003" t="str">
        <f t="shared" ca="1" si="319"/>
        <v/>
      </c>
      <c r="K4003" t="str">
        <f t="shared" ca="1" si="319"/>
        <v/>
      </c>
      <c r="AA4003" s="8">
        <v>2</v>
      </c>
      <c r="AB4003" s="8">
        <v>3</v>
      </c>
      <c r="AC4003" s="8">
        <v>8</v>
      </c>
      <c r="AD4003" s="8">
        <v>3</v>
      </c>
      <c r="AE4003" s="12" t="s">
        <v>757</v>
      </c>
    </row>
    <row r="4004" spans="2:31" x14ac:dyDescent="0.2">
      <c r="B4004" t="str">
        <f ca="1">IF(ISNA(VLOOKUP(AA4004&amp;"_"&amp;AB4004&amp;"_"&amp;AC4004&amp;"_"&amp;AE4004,[1]挑战模式!$A:$AS,1,FALSE)),"",IF(VLOOKUP(AA4004&amp;"_"&amp;AB4004&amp;"_"&amp;AC4004&amp;"_"&amp;AE4004,[1]挑战模式!$A:$AS,14+AD4004,FALSE)="","","Monster_Season"&amp;AA4004&amp;"_Challenge"&amp;AB4004&amp;"_"&amp;AC4004&amp;"_"&amp;AD4004&amp;"_"&amp;AE4004))</f>
        <v/>
      </c>
      <c r="C4004" t="str">
        <f t="shared" ca="1" si="315"/>
        <v/>
      </c>
      <c r="E4004" t="str">
        <f ca="1">IF(B4004="","",VLOOKUP(AA4004&amp;"_"&amp;AB4004&amp;"_"&amp;AC4004&amp;"_"&amp;AE4004,[1]挑战模式!$A:$AS,26+AD4004,FALSE))</f>
        <v/>
      </c>
      <c r="F4004" t="str">
        <f ca="1">IF(B4004="","",VLOOKUP(VLOOKUP(AA4004&amp;"_"&amp;AB4004&amp;"_"&amp;AC4004&amp;"_"&amp;AE4004,[1]挑战模式!$A:$AS,14+AD4004,FALSE),[1]怪物!$B:$O,3,FALSE))</f>
        <v/>
      </c>
      <c r="G4004" t="str">
        <f t="shared" ca="1" si="316"/>
        <v/>
      </c>
      <c r="H4004" t="str">
        <f t="shared" ca="1" si="317"/>
        <v/>
      </c>
      <c r="I4004" t="str">
        <f t="shared" ca="1" si="318"/>
        <v/>
      </c>
      <c r="J4004" t="str">
        <f t="shared" ca="1" si="319"/>
        <v/>
      </c>
      <c r="K4004" t="str">
        <f t="shared" ca="1" si="319"/>
        <v/>
      </c>
      <c r="AA4004" s="8">
        <v>2</v>
      </c>
      <c r="AB4004" s="8">
        <v>3</v>
      </c>
      <c r="AC4004" s="8">
        <v>8</v>
      </c>
      <c r="AD4004" s="8">
        <v>4</v>
      </c>
      <c r="AE4004" s="12" t="s">
        <v>757</v>
      </c>
    </row>
    <row r="4005" spans="2:31" x14ac:dyDescent="0.2">
      <c r="B4005" t="str">
        <f ca="1">IF(ISNA(VLOOKUP(AA4005&amp;"_"&amp;AB4005&amp;"_"&amp;AC4005&amp;"_"&amp;AE4005,[1]挑战模式!$A:$AS,1,FALSE)),"",IF(VLOOKUP(AA4005&amp;"_"&amp;AB4005&amp;"_"&amp;AC4005&amp;"_"&amp;AE4005,[1]挑战模式!$A:$AS,14+AD4005,FALSE)="","","Monster_Season"&amp;AA4005&amp;"_Challenge"&amp;AB4005&amp;"_"&amp;AC4005&amp;"_"&amp;AD4005&amp;"_"&amp;AE4005))</f>
        <v/>
      </c>
      <c r="C4005" t="str">
        <f t="shared" ca="1" si="315"/>
        <v/>
      </c>
      <c r="E4005" t="str">
        <f ca="1">IF(B4005="","",VLOOKUP(AA4005&amp;"_"&amp;AB4005&amp;"_"&amp;AC4005&amp;"_"&amp;AE4005,[1]挑战模式!$A:$AS,26+AD4005,FALSE))</f>
        <v/>
      </c>
      <c r="F4005" t="str">
        <f ca="1">IF(B4005="","",VLOOKUP(VLOOKUP(AA4005&amp;"_"&amp;AB4005&amp;"_"&amp;AC4005&amp;"_"&amp;AE4005,[1]挑战模式!$A:$AS,14+AD4005,FALSE),[1]怪物!$B:$O,3,FALSE))</f>
        <v/>
      </c>
      <c r="G4005" t="str">
        <f t="shared" ca="1" si="316"/>
        <v/>
      </c>
      <c r="H4005" t="str">
        <f t="shared" ca="1" si="317"/>
        <v/>
      </c>
      <c r="I4005" t="str">
        <f t="shared" ca="1" si="318"/>
        <v/>
      </c>
      <c r="J4005" t="str">
        <f t="shared" ca="1" si="319"/>
        <v/>
      </c>
      <c r="K4005" t="str">
        <f t="shared" ca="1" si="319"/>
        <v/>
      </c>
      <c r="AA4005" s="8">
        <v>2</v>
      </c>
      <c r="AB4005" s="8">
        <v>3</v>
      </c>
      <c r="AC4005" s="8">
        <v>8</v>
      </c>
      <c r="AD4005" s="8">
        <v>5</v>
      </c>
      <c r="AE4005" s="12" t="s">
        <v>757</v>
      </c>
    </row>
    <row r="4006" spans="2:31" x14ac:dyDescent="0.2">
      <c r="B4006" t="str">
        <f ca="1">IF(ISNA(VLOOKUP(AA4006&amp;"_"&amp;AB4006&amp;"_"&amp;AC4006&amp;"_"&amp;AE4006,[1]挑战模式!$A:$AS,1,FALSE)),"",IF(VLOOKUP(AA4006&amp;"_"&amp;AB4006&amp;"_"&amp;AC4006&amp;"_"&amp;AE4006,[1]挑战模式!$A:$AS,14+AD4006,FALSE)="","","Monster_Season"&amp;AA4006&amp;"_Challenge"&amp;AB4006&amp;"_"&amp;AC4006&amp;"_"&amp;AD4006&amp;"_"&amp;AE4006))</f>
        <v/>
      </c>
      <c r="C4006" t="str">
        <f t="shared" ca="1" si="315"/>
        <v/>
      </c>
      <c r="E4006" t="str">
        <f ca="1">IF(B4006="","",VLOOKUP(AA4006&amp;"_"&amp;AB4006&amp;"_"&amp;AC4006&amp;"_"&amp;AE4006,[1]挑战模式!$A:$AS,26+AD4006,FALSE))</f>
        <v/>
      </c>
      <c r="F4006" t="str">
        <f ca="1">IF(B4006="","",VLOOKUP(VLOOKUP(AA4006&amp;"_"&amp;AB4006&amp;"_"&amp;AC4006&amp;"_"&amp;AE4006,[1]挑战模式!$A:$AS,14+AD4006,FALSE),[1]怪物!$B:$O,3,FALSE))</f>
        <v/>
      </c>
      <c r="G4006" t="str">
        <f t="shared" ca="1" si="316"/>
        <v/>
      </c>
      <c r="H4006" t="str">
        <f t="shared" ca="1" si="317"/>
        <v/>
      </c>
      <c r="I4006" t="str">
        <f t="shared" ca="1" si="318"/>
        <v/>
      </c>
      <c r="J4006" t="str">
        <f t="shared" ca="1" si="319"/>
        <v/>
      </c>
      <c r="K4006" t="str">
        <f t="shared" ca="1" si="319"/>
        <v/>
      </c>
      <c r="AA4006" s="8">
        <v>2</v>
      </c>
      <c r="AB4006" s="8">
        <v>3</v>
      </c>
      <c r="AC4006" s="8">
        <v>8</v>
      </c>
      <c r="AD4006" s="8">
        <v>6</v>
      </c>
      <c r="AE4006" s="12" t="s">
        <v>757</v>
      </c>
    </row>
    <row r="4007" spans="2:31" x14ac:dyDescent="0.2">
      <c r="B4007" t="str">
        <f ca="1">IF(ISNA(VLOOKUP(AA4007&amp;"_"&amp;AB4007&amp;"_"&amp;AC4007&amp;"_"&amp;AE4007,[1]挑战模式!$A:$AS,1,FALSE)),"",IF(VLOOKUP(AA4007&amp;"_"&amp;AB4007&amp;"_"&amp;AC4007&amp;"_"&amp;AE4007,[1]挑战模式!$A:$AS,14+AD4007,FALSE)="","","Monster_Season"&amp;AA4007&amp;"_Challenge"&amp;AB4007&amp;"_"&amp;AC4007&amp;"_"&amp;AD4007&amp;"_"&amp;AE4007))</f>
        <v/>
      </c>
      <c r="C4007" t="str">
        <f t="shared" ca="1" si="315"/>
        <v/>
      </c>
      <c r="E4007" t="str">
        <f ca="1">IF(B4007="","",VLOOKUP(AA4007&amp;"_"&amp;AB4007&amp;"_"&amp;AC4007&amp;"_"&amp;AE4007,[1]挑战模式!$A:$AS,26+AD4007,FALSE))</f>
        <v/>
      </c>
      <c r="F4007" t="str">
        <f ca="1">IF(B4007="","",VLOOKUP(VLOOKUP(AA4007&amp;"_"&amp;AB4007&amp;"_"&amp;AC4007&amp;"_"&amp;AE4007,[1]挑战模式!$A:$AS,14+AD4007,FALSE),[1]怪物!$B:$O,3,FALSE))</f>
        <v/>
      </c>
      <c r="G4007" t="str">
        <f t="shared" ca="1" si="316"/>
        <v/>
      </c>
      <c r="H4007" t="str">
        <f t="shared" ca="1" si="317"/>
        <v/>
      </c>
      <c r="I4007" t="str">
        <f t="shared" ca="1" si="318"/>
        <v/>
      </c>
      <c r="J4007" t="str">
        <f t="shared" ca="1" si="319"/>
        <v/>
      </c>
      <c r="K4007" t="str">
        <f t="shared" ca="1" si="319"/>
        <v/>
      </c>
      <c r="AA4007" s="8">
        <v>2</v>
      </c>
      <c r="AB4007" s="8">
        <v>3</v>
      </c>
      <c r="AC4007" s="8">
        <v>9</v>
      </c>
      <c r="AD4007" s="8">
        <v>1</v>
      </c>
      <c r="AE4007" s="12" t="s">
        <v>757</v>
      </c>
    </row>
    <row r="4008" spans="2:31" x14ac:dyDescent="0.2">
      <c r="B4008" t="str">
        <f ca="1">IF(ISNA(VLOOKUP(AA4008&amp;"_"&amp;AB4008&amp;"_"&amp;AC4008&amp;"_"&amp;AE4008,[1]挑战模式!$A:$AS,1,FALSE)),"",IF(VLOOKUP(AA4008&amp;"_"&amp;AB4008&amp;"_"&amp;AC4008&amp;"_"&amp;AE4008,[1]挑战模式!$A:$AS,14+AD4008,FALSE)="","","Monster_Season"&amp;AA4008&amp;"_Challenge"&amp;AB4008&amp;"_"&amp;AC4008&amp;"_"&amp;AD4008&amp;"_"&amp;AE4008))</f>
        <v/>
      </c>
      <c r="C4008" t="str">
        <f t="shared" ca="1" si="315"/>
        <v/>
      </c>
      <c r="E4008" t="str">
        <f ca="1">IF(B4008="","",VLOOKUP(AA4008&amp;"_"&amp;AB4008&amp;"_"&amp;AC4008&amp;"_"&amp;AE4008,[1]挑战模式!$A:$AS,26+AD4008,FALSE))</f>
        <v/>
      </c>
      <c r="F4008" t="str">
        <f ca="1">IF(B4008="","",VLOOKUP(VLOOKUP(AA4008&amp;"_"&amp;AB4008&amp;"_"&amp;AC4008&amp;"_"&amp;AE4008,[1]挑战模式!$A:$AS,14+AD4008,FALSE),[1]怪物!$B:$O,3,FALSE))</f>
        <v/>
      </c>
      <c r="G4008" t="str">
        <f t="shared" ca="1" si="316"/>
        <v/>
      </c>
      <c r="H4008" t="str">
        <f t="shared" ca="1" si="317"/>
        <v/>
      </c>
      <c r="I4008" t="str">
        <f t="shared" ca="1" si="318"/>
        <v/>
      </c>
      <c r="J4008" t="str">
        <f t="shared" ca="1" si="319"/>
        <v/>
      </c>
      <c r="K4008" t="str">
        <f t="shared" ca="1" si="319"/>
        <v/>
      </c>
      <c r="AA4008" s="8">
        <v>2</v>
      </c>
      <c r="AB4008" s="8">
        <v>3</v>
      </c>
      <c r="AC4008" s="8">
        <v>9</v>
      </c>
      <c r="AD4008" s="8">
        <v>2</v>
      </c>
      <c r="AE4008" s="12" t="s">
        <v>757</v>
      </c>
    </row>
    <row r="4009" spans="2:31" x14ac:dyDescent="0.2">
      <c r="B4009" t="str">
        <f ca="1">IF(ISNA(VLOOKUP(AA4009&amp;"_"&amp;AB4009&amp;"_"&amp;AC4009&amp;"_"&amp;AE4009,[1]挑战模式!$A:$AS,1,FALSE)),"",IF(VLOOKUP(AA4009&amp;"_"&amp;AB4009&amp;"_"&amp;AC4009&amp;"_"&amp;AE4009,[1]挑战模式!$A:$AS,14+AD4009,FALSE)="","","Monster_Season"&amp;AA4009&amp;"_Challenge"&amp;AB4009&amp;"_"&amp;AC4009&amp;"_"&amp;AD4009&amp;"_"&amp;AE4009))</f>
        <v/>
      </c>
      <c r="C4009" t="str">
        <f t="shared" ca="1" si="315"/>
        <v/>
      </c>
      <c r="E4009" t="str">
        <f ca="1">IF(B4009="","",VLOOKUP(AA4009&amp;"_"&amp;AB4009&amp;"_"&amp;AC4009&amp;"_"&amp;AE4009,[1]挑战模式!$A:$AS,26+AD4009,FALSE))</f>
        <v/>
      </c>
      <c r="F4009" t="str">
        <f ca="1">IF(B4009="","",VLOOKUP(VLOOKUP(AA4009&amp;"_"&amp;AB4009&amp;"_"&amp;AC4009&amp;"_"&amp;AE4009,[1]挑战模式!$A:$AS,14+AD4009,FALSE),[1]怪物!$B:$O,3,FALSE))</f>
        <v/>
      </c>
      <c r="G4009" t="str">
        <f t="shared" ca="1" si="316"/>
        <v/>
      </c>
      <c r="H4009" t="str">
        <f t="shared" ca="1" si="317"/>
        <v/>
      </c>
      <c r="I4009" t="str">
        <f t="shared" ca="1" si="318"/>
        <v/>
      </c>
      <c r="J4009" t="str">
        <f t="shared" ca="1" si="319"/>
        <v/>
      </c>
      <c r="K4009" t="str">
        <f t="shared" ca="1" si="319"/>
        <v/>
      </c>
      <c r="AA4009" s="8">
        <v>2</v>
      </c>
      <c r="AB4009" s="8">
        <v>3</v>
      </c>
      <c r="AC4009" s="8">
        <v>9</v>
      </c>
      <c r="AD4009" s="8">
        <v>3</v>
      </c>
      <c r="AE4009" s="12" t="s">
        <v>757</v>
      </c>
    </row>
    <row r="4010" spans="2:31" x14ac:dyDescent="0.2">
      <c r="B4010" t="str">
        <f ca="1">IF(ISNA(VLOOKUP(AA4010&amp;"_"&amp;AB4010&amp;"_"&amp;AC4010&amp;"_"&amp;AE4010,[1]挑战模式!$A:$AS,1,FALSE)),"",IF(VLOOKUP(AA4010&amp;"_"&amp;AB4010&amp;"_"&amp;AC4010&amp;"_"&amp;AE4010,[1]挑战模式!$A:$AS,14+AD4010,FALSE)="","","Monster_Season"&amp;AA4010&amp;"_Challenge"&amp;AB4010&amp;"_"&amp;AC4010&amp;"_"&amp;AD4010&amp;"_"&amp;AE4010))</f>
        <v/>
      </c>
      <c r="C4010" t="str">
        <f t="shared" ca="1" si="315"/>
        <v/>
      </c>
      <c r="E4010" t="str">
        <f ca="1">IF(B4010="","",VLOOKUP(AA4010&amp;"_"&amp;AB4010&amp;"_"&amp;AC4010&amp;"_"&amp;AE4010,[1]挑战模式!$A:$AS,26+AD4010,FALSE))</f>
        <v/>
      </c>
      <c r="F4010" t="str">
        <f ca="1">IF(B4010="","",VLOOKUP(VLOOKUP(AA4010&amp;"_"&amp;AB4010&amp;"_"&amp;AC4010&amp;"_"&amp;AE4010,[1]挑战模式!$A:$AS,14+AD4010,FALSE),[1]怪物!$B:$O,3,FALSE))</f>
        <v/>
      </c>
      <c r="G4010" t="str">
        <f t="shared" ca="1" si="316"/>
        <v/>
      </c>
      <c r="H4010" t="str">
        <f t="shared" ca="1" si="317"/>
        <v/>
      </c>
      <c r="I4010" t="str">
        <f t="shared" ca="1" si="318"/>
        <v/>
      </c>
      <c r="J4010" t="str">
        <f t="shared" ca="1" si="319"/>
        <v/>
      </c>
      <c r="K4010" t="str">
        <f t="shared" ca="1" si="319"/>
        <v/>
      </c>
      <c r="AA4010" s="8">
        <v>2</v>
      </c>
      <c r="AB4010" s="8">
        <v>3</v>
      </c>
      <c r="AC4010" s="8">
        <v>9</v>
      </c>
      <c r="AD4010" s="8">
        <v>4</v>
      </c>
      <c r="AE4010" s="12" t="s">
        <v>757</v>
      </c>
    </row>
    <row r="4011" spans="2:31" x14ac:dyDescent="0.2">
      <c r="B4011" t="str">
        <f ca="1">IF(ISNA(VLOOKUP(AA4011&amp;"_"&amp;AB4011&amp;"_"&amp;AC4011&amp;"_"&amp;AE4011,[1]挑战模式!$A:$AS,1,FALSE)),"",IF(VLOOKUP(AA4011&amp;"_"&amp;AB4011&amp;"_"&amp;AC4011&amp;"_"&amp;AE4011,[1]挑战模式!$A:$AS,14+AD4011,FALSE)="","","Monster_Season"&amp;AA4011&amp;"_Challenge"&amp;AB4011&amp;"_"&amp;AC4011&amp;"_"&amp;AD4011&amp;"_"&amp;AE4011))</f>
        <v/>
      </c>
      <c r="C4011" t="str">
        <f t="shared" ca="1" si="315"/>
        <v/>
      </c>
      <c r="E4011" t="str">
        <f ca="1">IF(B4011="","",VLOOKUP(AA4011&amp;"_"&amp;AB4011&amp;"_"&amp;AC4011&amp;"_"&amp;AE4011,[1]挑战模式!$A:$AS,26+AD4011,FALSE))</f>
        <v/>
      </c>
      <c r="F4011" t="str">
        <f ca="1">IF(B4011="","",VLOOKUP(VLOOKUP(AA4011&amp;"_"&amp;AB4011&amp;"_"&amp;AC4011&amp;"_"&amp;AE4011,[1]挑战模式!$A:$AS,14+AD4011,FALSE),[1]怪物!$B:$O,3,FALSE))</f>
        <v/>
      </c>
      <c r="G4011" t="str">
        <f t="shared" ca="1" si="316"/>
        <v/>
      </c>
      <c r="H4011" t="str">
        <f t="shared" ca="1" si="317"/>
        <v/>
      </c>
      <c r="I4011" t="str">
        <f t="shared" ca="1" si="318"/>
        <v/>
      </c>
      <c r="J4011" t="str">
        <f t="shared" ca="1" si="319"/>
        <v/>
      </c>
      <c r="K4011" t="str">
        <f t="shared" ca="1" si="319"/>
        <v/>
      </c>
      <c r="AA4011" s="8">
        <v>2</v>
      </c>
      <c r="AB4011" s="8">
        <v>3</v>
      </c>
      <c r="AC4011" s="8">
        <v>9</v>
      </c>
      <c r="AD4011" s="8">
        <v>5</v>
      </c>
      <c r="AE4011" s="12" t="s">
        <v>757</v>
      </c>
    </row>
    <row r="4012" spans="2:31" x14ac:dyDescent="0.2">
      <c r="B4012" t="str">
        <f ca="1">IF(ISNA(VLOOKUP(AA4012&amp;"_"&amp;AB4012&amp;"_"&amp;AC4012&amp;"_"&amp;AE4012,[1]挑战模式!$A:$AS,1,FALSE)),"",IF(VLOOKUP(AA4012&amp;"_"&amp;AB4012&amp;"_"&amp;AC4012&amp;"_"&amp;AE4012,[1]挑战模式!$A:$AS,14+AD4012,FALSE)="","","Monster_Season"&amp;AA4012&amp;"_Challenge"&amp;AB4012&amp;"_"&amp;AC4012&amp;"_"&amp;AD4012&amp;"_"&amp;AE4012))</f>
        <v/>
      </c>
      <c r="C4012" t="str">
        <f t="shared" ca="1" si="315"/>
        <v/>
      </c>
      <c r="E4012" t="str">
        <f ca="1">IF(B4012="","",VLOOKUP(AA4012&amp;"_"&amp;AB4012&amp;"_"&amp;AC4012&amp;"_"&amp;AE4012,[1]挑战模式!$A:$AS,26+AD4012,FALSE))</f>
        <v/>
      </c>
      <c r="F4012" t="str">
        <f ca="1">IF(B4012="","",VLOOKUP(VLOOKUP(AA4012&amp;"_"&amp;AB4012&amp;"_"&amp;AC4012&amp;"_"&amp;AE4012,[1]挑战模式!$A:$AS,14+AD4012,FALSE),[1]怪物!$B:$O,3,FALSE))</f>
        <v/>
      </c>
      <c r="G4012" t="str">
        <f t="shared" ca="1" si="316"/>
        <v/>
      </c>
      <c r="H4012" t="str">
        <f t="shared" ca="1" si="317"/>
        <v/>
      </c>
      <c r="I4012" t="str">
        <f t="shared" ca="1" si="318"/>
        <v/>
      </c>
      <c r="J4012" t="str">
        <f t="shared" ca="1" si="319"/>
        <v/>
      </c>
      <c r="K4012" t="str">
        <f t="shared" ca="1" si="319"/>
        <v/>
      </c>
      <c r="AA4012" s="8">
        <v>2</v>
      </c>
      <c r="AB4012" s="8">
        <v>3</v>
      </c>
      <c r="AC4012" s="8">
        <v>10</v>
      </c>
      <c r="AD4012" s="8">
        <v>6</v>
      </c>
      <c r="AE4012" s="12" t="s">
        <v>757</v>
      </c>
    </row>
    <row r="4013" spans="2:31" x14ac:dyDescent="0.2">
      <c r="B4013" t="str">
        <f ca="1">IF(ISNA(VLOOKUP(AA4013&amp;"_"&amp;AB4013&amp;"_"&amp;AC4013&amp;"_"&amp;AE4013,[1]挑战模式!$A:$AS,1,FALSE)),"",IF(VLOOKUP(AA4013&amp;"_"&amp;AB4013&amp;"_"&amp;AC4013&amp;"_"&amp;AE4013,[1]挑战模式!$A:$AS,14+AD4013,FALSE)="","","Monster_Season"&amp;AA4013&amp;"_Challenge"&amp;AB4013&amp;"_"&amp;AC4013&amp;"_"&amp;AD4013&amp;"_"&amp;AE4013))</f>
        <v/>
      </c>
      <c r="C4013" t="str">
        <f t="shared" ca="1" si="315"/>
        <v/>
      </c>
      <c r="E4013" t="str">
        <f ca="1">IF(B4013="","",VLOOKUP(AA4013&amp;"_"&amp;AB4013&amp;"_"&amp;AC4013&amp;"_"&amp;AE4013,[1]挑战模式!$A:$AS,26+AD4013,FALSE))</f>
        <v/>
      </c>
      <c r="F4013" t="str">
        <f ca="1">IF(B4013="","",VLOOKUP(VLOOKUP(AA4013&amp;"_"&amp;AB4013&amp;"_"&amp;AC4013&amp;"_"&amp;AE4013,[1]挑战模式!$A:$AS,14+AD4013,FALSE),[1]怪物!$B:$O,3,FALSE))</f>
        <v/>
      </c>
      <c r="G4013" t="str">
        <f t="shared" ca="1" si="316"/>
        <v/>
      </c>
      <c r="H4013" t="str">
        <f t="shared" ca="1" si="317"/>
        <v/>
      </c>
      <c r="I4013" t="str">
        <f t="shared" ca="1" si="318"/>
        <v/>
      </c>
      <c r="J4013" t="str">
        <f t="shared" ca="1" si="319"/>
        <v/>
      </c>
      <c r="K4013" t="str">
        <f t="shared" ca="1" si="319"/>
        <v/>
      </c>
      <c r="AA4013" s="8">
        <v>2</v>
      </c>
      <c r="AB4013" s="8">
        <v>3</v>
      </c>
      <c r="AC4013" s="8">
        <v>10</v>
      </c>
      <c r="AD4013" s="8">
        <v>1</v>
      </c>
      <c r="AE4013" s="12" t="s">
        <v>757</v>
      </c>
    </row>
    <row r="4014" spans="2:31" x14ac:dyDescent="0.2">
      <c r="B4014" t="str">
        <f ca="1">IF(ISNA(VLOOKUP(AA4014&amp;"_"&amp;AB4014&amp;"_"&amp;AC4014&amp;"_"&amp;AE4014,[1]挑战模式!$A:$AS,1,FALSE)),"",IF(VLOOKUP(AA4014&amp;"_"&amp;AB4014&amp;"_"&amp;AC4014&amp;"_"&amp;AE4014,[1]挑战模式!$A:$AS,14+AD4014,FALSE)="","","Monster_Season"&amp;AA4014&amp;"_Challenge"&amp;AB4014&amp;"_"&amp;AC4014&amp;"_"&amp;AD4014&amp;"_"&amp;AE4014))</f>
        <v/>
      </c>
      <c r="C4014" t="str">
        <f t="shared" ca="1" si="315"/>
        <v/>
      </c>
      <c r="E4014" t="str">
        <f ca="1">IF(B4014="","",VLOOKUP(AA4014&amp;"_"&amp;AB4014&amp;"_"&amp;AC4014&amp;"_"&amp;AE4014,[1]挑战模式!$A:$AS,26+AD4014,FALSE))</f>
        <v/>
      </c>
      <c r="F4014" t="str">
        <f ca="1">IF(B4014="","",VLOOKUP(VLOOKUP(AA4014&amp;"_"&amp;AB4014&amp;"_"&amp;AC4014&amp;"_"&amp;AE4014,[1]挑战模式!$A:$AS,14+AD4014,FALSE),[1]怪物!$B:$O,3,FALSE))</f>
        <v/>
      </c>
      <c r="G4014" t="str">
        <f t="shared" ca="1" si="316"/>
        <v/>
      </c>
      <c r="H4014" t="str">
        <f t="shared" ca="1" si="317"/>
        <v/>
      </c>
      <c r="I4014" t="str">
        <f t="shared" ca="1" si="318"/>
        <v/>
      </c>
      <c r="J4014" t="str">
        <f t="shared" ca="1" si="319"/>
        <v/>
      </c>
      <c r="K4014" t="str">
        <f t="shared" ca="1" si="319"/>
        <v/>
      </c>
      <c r="AA4014" s="8">
        <v>2</v>
      </c>
      <c r="AB4014" s="8">
        <v>3</v>
      </c>
      <c r="AC4014" s="8">
        <v>10</v>
      </c>
      <c r="AD4014" s="8">
        <v>2</v>
      </c>
      <c r="AE4014" s="12" t="s">
        <v>757</v>
      </c>
    </row>
    <row r="4015" spans="2:31" x14ac:dyDescent="0.2">
      <c r="B4015" t="str">
        <f ca="1">IF(ISNA(VLOOKUP(AA4015&amp;"_"&amp;AB4015&amp;"_"&amp;AC4015&amp;"_"&amp;AE4015,[1]挑战模式!$A:$AS,1,FALSE)),"",IF(VLOOKUP(AA4015&amp;"_"&amp;AB4015&amp;"_"&amp;AC4015&amp;"_"&amp;AE4015,[1]挑战模式!$A:$AS,14+AD4015,FALSE)="","","Monster_Season"&amp;AA4015&amp;"_Challenge"&amp;AB4015&amp;"_"&amp;AC4015&amp;"_"&amp;AD4015&amp;"_"&amp;AE4015))</f>
        <v/>
      </c>
      <c r="C4015" t="str">
        <f t="shared" ca="1" si="315"/>
        <v/>
      </c>
      <c r="E4015" t="str">
        <f ca="1">IF(B4015="","",VLOOKUP(AA4015&amp;"_"&amp;AB4015&amp;"_"&amp;AC4015&amp;"_"&amp;AE4015,[1]挑战模式!$A:$AS,26+AD4015,FALSE))</f>
        <v/>
      </c>
      <c r="F4015" t="str">
        <f ca="1">IF(B4015="","",VLOOKUP(VLOOKUP(AA4015&amp;"_"&amp;AB4015&amp;"_"&amp;AC4015&amp;"_"&amp;AE4015,[1]挑战模式!$A:$AS,14+AD4015,FALSE),[1]怪物!$B:$O,3,FALSE))</f>
        <v/>
      </c>
      <c r="G4015" t="str">
        <f t="shared" ca="1" si="316"/>
        <v/>
      </c>
      <c r="H4015" t="str">
        <f t="shared" ca="1" si="317"/>
        <v/>
      </c>
      <c r="I4015" t="str">
        <f t="shared" ca="1" si="318"/>
        <v/>
      </c>
      <c r="J4015" t="str">
        <f t="shared" ca="1" si="319"/>
        <v/>
      </c>
      <c r="K4015" t="str">
        <f t="shared" ca="1" si="319"/>
        <v/>
      </c>
      <c r="AA4015" s="8">
        <v>2</v>
      </c>
      <c r="AB4015" s="8">
        <v>3</v>
      </c>
      <c r="AC4015" s="8">
        <v>10</v>
      </c>
      <c r="AD4015" s="8">
        <v>3</v>
      </c>
      <c r="AE4015" s="12" t="s">
        <v>757</v>
      </c>
    </row>
    <row r="4016" spans="2:31" x14ac:dyDescent="0.2">
      <c r="B4016" t="str">
        <f ca="1">IF(ISNA(VLOOKUP(AA4016&amp;"_"&amp;AB4016&amp;"_"&amp;AC4016&amp;"_"&amp;AE4016,[1]挑战模式!$A:$AS,1,FALSE)),"",IF(VLOOKUP(AA4016&amp;"_"&amp;AB4016&amp;"_"&amp;AC4016&amp;"_"&amp;AE4016,[1]挑战模式!$A:$AS,14+AD4016,FALSE)="","","Monster_Season"&amp;AA4016&amp;"_Challenge"&amp;AB4016&amp;"_"&amp;AC4016&amp;"_"&amp;AD4016&amp;"_"&amp;AE4016))</f>
        <v/>
      </c>
      <c r="C4016" t="str">
        <f t="shared" ca="1" si="315"/>
        <v/>
      </c>
      <c r="E4016" t="str">
        <f ca="1">IF(B4016="","",VLOOKUP(AA4016&amp;"_"&amp;AB4016&amp;"_"&amp;AC4016&amp;"_"&amp;AE4016,[1]挑战模式!$A:$AS,26+AD4016,FALSE))</f>
        <v/>
      </c>
      <c r="F4016" t="str">
        <f ca="1">IF(B4016="","",VLOOKUP(VLOOKUP(AA4016&amp;"_"&amp;AB4016&amp;"_"&amp;AC4016&amp;"_"&amp;AE4016,[1]挑战模式!$A:$AS,14+AD4016,FALSE),[1]怪物!$B:$O,3,FALSE))</f>
        <v/>
      </c>
      <c r="G4016" t="str">
        <f t="shared" ca="1" si="316"/>
        <v/>
      </c>
      <c r="H4016" t="str">
        <f t="shared" ca="1" si="317"/>
        <v/>
      </c>
      <c r="I4016" t="str">
        <f t="shared" ca="1" si="318"/>
        <v/>
      </c>
      <c r="J4016" t="str">
        <f t="shared" ca="1" si="319"/>
        <v/>
      </c>
      <c r="K4016" t="str">
        <f t="shared" ca="1" si="319"/>
        <v/>
      </c>
      <c r="AA4016" s="8">
        <v>2</v>
      </c>
      <c r="AB4016" s="8">
        <v>3</v>
      </c>
      <c r="AC4016" s="8">
        <v>10</v>
      </c>
      <c r="AD4016" s="8">
        <v>4</v>
      </c>
      <c r="AE4016" s="12" t="s">
        <v>757</v>
      </c>
    </row>
    <row r="4017" spans="2:31" x14ac:dyDescent="0.2">
      <c r="B4017" t="str">
        <f ca="1">IF(ISNA(VLOOKUP(AA4017&amp;"_"&amp;AB4017&amp;"_"&amp;AC4017&amp;"_"&amp;AE4017,[1]挑战模式!$A:$AS,1,FALSE)),"",IF(VLOOKUP(AA4017&amp;"_"&amp;AB4017&amp;"_"&amp;AC4017&amp;"_"&amp;AE4017,[1]挑战模式!$A:$AS,14+AD4017,FALSE)="","","Monster_Season"&amp;AA4017&amp;"_Challenge"&amp;AB4017&amp;"_"&amp;AC4017&amp;"_"&amp;AD4017&amp;"_"&amp;AE4017))</f>
        <v/>
      </c>
      <c r="C4017" t="str">
        <f t="shared" ca="1" si="315"/>
        <v/>
      </c>
      <c r="E4017" t="str">
        <f ca="1">IF(B4017="","",VLOOKUP(AA4017&amp;"_"&amp;AB4017&amp;"_"&amp;AC4017&amp;"_"&amp;AE4017,[1]挑战模式!$A:$AS,26+AD4017,FALSE))</f>
        <v/>
      </c>
      <c r="F4017" t="str">
        <f ca="1">IF(B4017="","",VLOOKUP(VLOOKUP(AA4017&amp;"_"&amp;AB4017&amp;"_"&amp;AC4017&amp;"_"&amp;AE4017,[1]挑战模式!$A:$AS,14+AD4017,FALSE),[1]怪物!$B:$O,3,FALSE))</f>
        <v/>
      </c>
      <c r="G4017" t="str">
        <f t="shared" ca="1" si="316"/>
        <v/>
      </c>
      <c r="H4017" t="str">
        <f t="shared" ca="1" si="317"/>
        <v/>
      </c>
      <c r="I4017" t="str">
        <f t="shared" ca="1" si="318"/>
        <v/>
      </c>
      <c r="J4017" t="str">
        <f t="shared" ca="1" si="319"/>
        <v/>
      </c>
      <c r="K4017" t="str">
        <f t="shared" ca="1" si="319"/>
        <v/>
      </c>
      <c r="AA4017" s="8">
        <v>2</v>
      </c>
      <c r="AB4017" s="8">
        <v>3</v>
      </c>
      <c r="AC4017" s="8">
        <v>10</v>
      </c>
      <c r="AD4017" s="8">
        <v>5</v>
      </c>
      <c r="AE4017" s="12" t="s">
        <v>757</v>
      </c>
    </row>
    <row r="4018" spans="2:31" x14ac:dyDescent="0.2">
      <c r="B4018" t="str">
        <f ca="1">IF(ISNA(VLOOKUP(AA4018&amp;"_"&amp;AB4018&amp;"_"&amp;AC4018&amp;"_"&amp;AE4018,[1]挑战模式!$A:$AS,1,FALSE)),"",IF(VLOOKUP(AA4018&amp;"_"&amp;AB4018&amp;"_"&amp;AC4018&amp;"_"&amp;AE4018,[1]挑战模式!$A:$AS,14+AD4018,FALSE)="","","Monster_Season"&amp;AA4018&amp;"_Challenge"&amp;AB4018&amp;"_"&amp;AC4018&amp;"_"&amp;AD4018&amp;"_"&amp;AE4018))</f>
        <v>Monster_Season2_Challenge4_1_1_Normal</v>
      </c>
      <c r="C4018">
        <f t="shared" ca="1" si="315"/>
        <v>1</v>
      </c>
      <c r="E4018">
        <f ca="1">IF(B4018="","",VLOOKUP(AA4018&amp;"_"&amp;AB4018&amp;"_"&amp;AC4018&amp;"_"&amp;AE4018,[1]挑战模式!$A:$AS,26+AD4018,FALSE))</f>
        <v>225</v>
      </c>
      <c r="F4018">
        <f ca="1">IF(B4018="","",VLOOKUP(VLOOKUP(AA4018&amp;"_"&amp;AB4018&amp;"_"&amp;AC4018&amp;"_"&amp;AE4018,[1]挑战模式!$A:$AS,14+AD4018,FALSE),[1]怪物!$B:$O,3,FALSE))</f>
        <v>1</v>
      </c>
      <c r="G4018">
        <f t="shared" ca="1" si="316"/>
        <v>0</v>
      </c>
      <c r="H4018">
        <f t="shared" ca="1" si="317"/>
        <v>0</v>
      </c>
      <c r="I4018">
        <f t="shared" ca="1" si="318"/>
        <v>0</v>
      </c>
      <c r="J4018">
        <f t="shared" ca="1" si="319"/>
        <v>0</v>
      </c>
      <c r="K4018">
        <f t="shared" ca="1" si="319"/>
        <v>0</v>
      </c>
      <c r="AA4018" s="8">
        <v>2</v>
      </c>
      <c r="AB4018" s="8">
        <v>4</v>
      </c>
      <c r="AC4018" s="8">
        <v>1</v>
      </c>
      <c r="AD4018" s="8">
        <v>1</v>
      </c>
      <c r="AE4018" s="12" t="s">
        <v>757</v>
      </c>
    </row>
    <row r="4019" spans="2:31" x14ac:dyDescent="0.2">
      <c r="B4019" t="str">
        <f ca="1">IF(ISNA(VLOOKUP(AA4019&amp;"_"&amp;AB4019&amp;"_"&amp;AC4019&amp;"_"&amp;AE4019,[1]挑战模式!$A:$AS,1,FALSE)),"",IF(VLOOKUP(AA4019&amp;"_"&amp;AB4019&amp;"_"&amp;AC4019&amp;"_"&amp;AE4019,[1]挑战模式!$A:$AS,14+AD4019,FALSE)="","","Monster_Season"&amp;AA4019&amp;"_Challenge"&amp;AB4019&amp;"_"&amp;AC4019&amp;"_"&amp;AD4019&amp;"_"&amp;AE4019))</f>
        <v/>
      </c>
      <c r="C4019" t="str">
        <f t="shared" ca="1" si="315"/>
        <v/>
      </c>
      <c r="E4019" t="str">
        <f ca="1">IF(B4019="","",VLOOKUP(AA4019&amp;"_"&amp;AB4019&amp;"_"&amp;AC4019&amp;"_"&amp;AE4019,[1]挑战模式!$A:$AS,26+AD4019,FALSE))</f>
        <v/>
      </c>
      <c r="F4019" t="str">
        <f ca="1">IF(B4019="","",VLOOKUP(VLOOKUP(AA4019&amp;"_"&amp;AB4019&amp;"_"&amp;AC4019&amp;"_"&amp;AE4019,[1]挑战模式!$A:$AS,14+AD4019,FALSE),[1]怪物!$B:$O,3,FALSE))</f>
        <v/>
      </c>
      <c r="G4019" t="str">
        <f t="shared" ca="1" si="316"/>
        <v/>
      </c>
      <c r="H4019" t="str">
        <f t="shared" ca="1" si="317"/>
        <v/>
      </c>
      <c r="I4019" t="str">
        <f t="shared" ca="1" si="318"/>
        <v/>
      </c>
      <c r="J4019" t="str">
        <f t="shared" ca="1" si="319"/>
        <v/>
      </c>
      <c r="K4019" t="str">
        <f t="shared" ca="1" si="319"/>
        <v/>
      </c>
      <c r="AA4019" s="8">
        <v>2</v>
      </c>
      <c r="AB4019" s="8">
        <v>4</v>
      </c>
      <c r="AC4019" s="8">
        <v>1</v>
      </c>
      <c r="AD4019" s="8">
        <v>2</v>
      </c>
      <c r="AE4019" s="12" t="s">
        <v>757</v>
      </c>
    </row>
    <row r="4020" spans="2:31" x14ac:dyDescent="0.2">
      <c r="B4020" t="str">
        <f ca="1">IF(ISNA(VLOOKUP(AA4020&amp;"_"&amp;AB4020&amp;"_"&amp;AC4020&amp;"_"&amp;AE4020,[1]挑战模式!$A:$AS,1,FALSE)),"",IF(VLOOKUP(AA4020&amp;"_"&amp;AB4020&amp;"_"&amp;AC4020&amp;"_"&amp;AE4020,[1]挑战模式!$A:$AS,14+AD4020,FALSE)="","","Monster_Season"&amp;AA4020&amp;"_Challenge"&amp;AB4020&amp;"_"&amp;AC4020&amp;"_"&amp;AD4020&amp;"_"&amp;AE4020))</f>
        <v/>
      </c>
      <c r="C4020" t="str">
        <f t="shared" ca="1" si="315"/>
        <v/>
      </c>
      <c r="E4020" t="str">
        <f ca="1">IF(B4020="","",VLOOKUP(AA4020&amp;"_"&amp;AB4020&amp;"_"&amp;AC4020&amp;"_"&amp;AE4020,[1]挑战模式!$A:$AS,26+AD4020,FALSE))</f>
        <v/>
      </c>
      <c r="F4020" t="str">
        <f ca="1">IF(B4020="","",VLOOKUP(VLOOKUP(AA4020&amp;"_"&amp;AB4020&amp;"_"&amp;AC4020&amp;"_"&amp;AE4020,[1]挑战模式!$A:$AS,14+AD4020,FALSE),[1]怪物!$B:$O,3,FALSE))</f>
        <v/>
      </c>
      <c r="G4020" t="str">
        <f t="shared" ca="1" si="316"/>
        <v/>
      </c>
      <c r="H4020" t="str">
        <f t="shared" ca="1" si="317"/>
        <v/>
      </c>
      <c r="I4020" t="str">
        <f t="shared" ca="1" si="318"/>
        <v/>
      </c>
      <c r="J4020" t="str">
        <f t="shared" ca="1" si="319"/>
        <v/>
      </c>
      <c r="K4020" t="str">
        <f t="shared" ca="1" si="319"/>
        <v/>
      </c>
      <c r="AA4020" s="8">
        <v>2</v>
      </c>
      <c r="AB4020" s="8">
        <v>4</v>
      </c>
      <c r="AC4020" s="8">
        <v>1</v>
      </c>
      <c r="AD4020" s="8">
        <v>3</v>
      </c>
      <c r="AE4020" s="12" t="s">
        <v>757</v>
      </c>
    </row>
    <row r="4021" spans="2:31" x14ac:dyDescent="0.2">
      <c r="B4021" t="str">
        <f ca="1">IF(ISNA(VLOOKUP(AA4021&amp;"_"&amp;AB4021&amp;"_"&amp;AC4021&amp;"_"&amp;AE4021,[1]挑战模式!$A:$AS,1,FALSE)),"",IF(VLOOKUP(AA4021&amp;"_"&amp;AB4021&amp;"_"&amp;AC4021&amp;"_"&amp;AE4021,[1]挑战模式!$A:$AS,14+AD4021,FALSE)="","","Monster_Season"&amp;AA4021&amp;"_Challenge"&amp;AB4021&amp;"_"&amp;AC4021&amp;"_"&amp;AD4021&amp;"_"&amp;AE4021))</f>
        <v/>
      </c>
      <c r="C4021" t="str">
        <f t="shared" ca="1" si="315"/>
        <v/>
      </c>
      <c r="E4021" t="str">
        <f ca="1">IF(B4021="","",VLOOKUP(AA4021&amp;"_"&amp;AB4021&amp;"_"&amp;AC4021&amp;"_"&amp;AE4021,[1]挑战模式!$A:$AS,26+AD4021,FALSE))</f>
        <v/>
      </c>
      <c r="F4021" t="str">
        <f ca="1">IF(B4021="","",VLOOKUP(VLOOKUP(AA4021&amp;"_"&amp;AB4021&amp;"_"&amp;AC4021&amp;"_"&amp;AE4021,[1]挑战模式!$A:$AS,14+AD4021,FALSE),[1]怪物!$B:$O,3,FALSE))</f>
        <v/>
      </c>
      <c r="G4021" t="str">
        <f t="shared" ca="1" si="316"/>
        <v/>
      </c>
      <c r="H4021" t="str">
        <f t="shared" ca="1" si="317"/>
        <v/>
      </c>
      <c r="I4021" t="str">
        <f t="shared" ca="1" si="318"/>
        <v/>
      </c>
      <c r="J4021" t="str">
        <f t="shared" ca="1" si="319"/>
        <v/>
      </c>
      <c r="K4021" t="str">
        <f t="shared" ca="1" si="319"/>
        <v/>
      </c>
      <c r="AA4021" s="8">
        <v>2</v>
      </c>
      <c r="AB4021" s="8">
        <v>4</v>
      </c>
      <c r="AC4021" s="8">
        <v>1</v>
      </c>
      <c r="AD4021" s="8">
        <v>4</v>
      </c>
      <c r="AE4021" s="12" t="s">
        <v>757</v>
      </c>
    </row>
    <row r="4022" spans="2:31" x14ac:dyDescent="0.2">
      <c r="B4022" t="str">
        <f ca="1">IF(ISNA(VLOOKUP(AA4022&amp;"_"&amp;AB4022&amp;"_"&amp;AC4022&amp;"_"&amp;AE4022,[1]挑战模式!$A:$AS,1,FALSE)),"",IF(VLOOKUP(AA4022&amp;"_"&amp;AB4022&amp;"_"&amp;AC4022&amp;"_"&amp;AE4022,[1]挑战模式!$A:$AS,14+AD4022,FALSE)="","","Monster_Season"&amp;AA4022&amp;"_Challenge"&amp;AB4022&amp;"_"&amp;AC4022&amp;"_"&amp;AD4022&amp;"_"&amp;AE4022))</f>
        <v/>
      </c>
      <c r="C4022" t="str">
        <f t="shared" ca="1" si="315"/>
        <v/>
      </c>
      <c r="E4022" t="str">
        <f ca="1">IF(B4022="","",VLOOKUP(AA4022&amp;"_"&amp;AB4022&amp;"_"&amp;AC4022&amp;"_"&amp;AE4022,[1]挑战模式!$A:$AS,26+AD4022,FALSE))</f>
        <v/>
      </c>
      <c r="F4022" t="str">
        <f ca="1">IF(B4022="","",VLOOKUP(VLOOKUP(AA4022&amp;"_"&amp;AB4022&amp;"_"&amp;AC4022&amp;"_"&amp;AE4022,[1]挑战模式!$A:$AS,14+AD4022,FALSE),[1]怪物!$B:$O,3,FALSE))</f>
        <v/>
      </c>
      <c r="G4022" t="str">
        <f t="shared" ca="1" si="316"/>
        <v/>
      </c>
      <c r="H4022" t="str">
        <f t="shared" ca="1" si="317"/>
        <v/>
      </c>
      <c r="I4022" t="str">
        <f t="shared" ca="1" si="318"/>
        <v/>
      </c>
      <c r="J4022" t="str">
        <f t="shared" ca="1" si="319"/>
        <v/>
      </c>
      <c r="K4022" t="str">
        <f t="shared" ca="1" si="319"/>
        <v/>
      </c>
      <c r="AA4022" s="8">
        <v>2</v>
      </c>
      <c r="AB4022" s="8">
        <v>4</v>
      </c>
      <c r="AC4022" s="8">
        <v>1</v>
      </c>
      <c r="AD4022" s="8">
        <v>5</v>
      </c>
      <c r="AE4022" s="12" t="s">
        <v>757</v>
      </c>
    </row>
    <row r="4023" spans="2:31" x14ac:dyDescent="0.2">
      <c r="B4023" t="str">
        <f ca="1">IF(ISNA(VLOOKUP(AA4023&amp;"_"&amp;AB4023&amp;"_"&amp;AC4023&amp;"_"&amp;AE4023,[1]挑战模式!$A:$AS,1,FALSE)),"",IF(VLOOKUP(AA4023&amp;"_"&amp;AB4023&amp;"_"&amp;AC4023&amp;"_"&amp;AE4023,[1]挑战模式!$A:$AS,14+AD4023,FALSE)="","","Monster_Season"&amp;AA4023&amp;"_Challenge"&amp;AB4023&amp;"_"&amp;AC4023&amp;"_"&amp;AD4023&amp;"_"&amp;AE4023))</f>
        <v/>
      </c>
      <c r="C4023" t="str">
        <f t="shared" ca="1" si="315"/>
        <v/>
      </c>
      <c r="E4023" t="str">
        <f ca="1">IF(B4023="","",VLOOKUP(AA4023&amp;"_"&amp;AB4023&amp;"_"&amp;AC4023&amp;"_"&amp;AE4023,[1]挑战模式!$A:$AS,26+AD4023,FALSE))</f>
        <v/>
      </c>
      <c r="F4023" t="str">
        <f ca="1">IF(B4023="","",VLOOKUP(VLOOKUP(AA4023&amp;"_"&amp;AB4023&amp;"_"&amp;AC4023&amp;"_"&amp;AE4023,[1]挑战模式!$A:$AS,14+AD4023,FALSE),[1]怪物!$B:$O,3,FALSE))</f>
        <v/>
      </c>
      <c r="G4023" t="str">
        <f t="shared" ca="1" si="316"/>
        <v/>
      </c>
      <c r="H4023" t="str">
        <f t="shared" ca="1" si="317"/>
        <v/>
      </c>
      <c r="I4023" t="str">
        <f t="shared" ca="1" si="318"/>
        <v/>
      </c>
      <c r="J4023" t="str">
        <f t="shared" ca="1" si="319"/>
        <v/>
      </c>
      <c r="K4023" t="str">
        <f t="shared" ca="1" si="319"/>
        <v/>
      </c>
      <c r="AA4023" s="8">
        <v>2</v>
      </c>
      <c r="AB4023" s="8">
        <v>4</v>
      </c>
      <c r="AC4023" s="8">
        <v>1</v>
      </c>
      <c r="AD4023" s="8">
        <v>6</v>
      </c>
      <c r="AE4023" s="12" t="s">
        <v>757</v>
      </c>
    </row>
    <row r="4024" spans="2:31" x14ac:dyDescent="0.2">
      <c r="B4024" t="str">
        <f ca="1">IF(ISNA(VLOOKUP(AA4024&amp;"_"&amp;AB4024&amp;"_"&amp;AC4024&amp;"_"&amp;AE4024,[1]挑战模式!$A:$AS,1,FALSE)),"",IF(VLOOKUP(AA4024&amp;"_"&amp;AB4024&amp;"_"&amp;AC4024&amp;"_"&amp;AE4024,[1]挑战模式!$A:$AS,14+AD4024,FALSE)="","","Monster_Season"&amp;AA4024&amp;"_Challenge"&amp;AB4024&amp;"_"&amp;AC4024&amp;"_"&amp;AD4024&amp;"_"&amp;AE4024))</f>
        <v>Monster_Season2_Challenge4_2_1_Normal</v>
      </c>
      <c r="C4024">
        <f t="shared" ca="1" si="315"/>
        <v>1</v>
      </c>
      <c r="E4024">
        <f ca="1">IF(B4024="","",VLOOKUP(AA4024&amp;"_"&amp;AB4024&amp;"_"&amp;AC4024&amp;"_"&amp;AE4024,[1]挑战模式!$A:$AS,26+AD4024,FALSE))</f>
        <v>797</v>
      </c>
      <c r="F4024">
        <f ca="1">IF(B4024="","",VLOOKUP(VLOOKUP(AA4024&amp;"_"&amp;AB4024&amp;"_"&amp;AC4024&amp;"_"&amp;AE4024,[1]挑战模式!$A:$AS,14+AD4024,FALSE),[1]怪物!$B:$O,3,FALSE))</f>
        <v>1</v>
      </c>
      <c r="G4024">
        <f t="shared" ca="1" si="316"/>
        <v>0</v>
      </c>
      <c r="H4024">
        <f t="shared" ca="1" si="317"/>
        <v>0</v>
      </c>
      <c r="I4024">
        <f t="shared" ca="1" si="318"/>
        <v>0</v>
      </c>
      <c r="J4024">
        <f t="shared" ca="1" si="319"/>
        <v>0</v>
      </c>
      <c r="K4024">
        <f t="shared" ca="1" si="319"/>
        <v>0</v>
      </c>
      <c r="AA4024" s="8">
        <v>2</v>
      </c>
      <c r="AB4024" s="8">
        <v>4</v>
      </c>
      <c r="AC4024" s="8">
        <v>2</v>
      </c>
      <c r="AD4024" s="8">
        <v>1</v>
      </c>
      <c r="AE4024" s="12" t="s">
        <v>757</v>
      </c>
    </row>
    <row r="4025" spans="2:31" x14ac:dyDescent="0.2">
      <c r="B4025" t="str">
        <f ca="1">IF(ISNA(VLOOKUP(AA4025&amp;"_"&amp;AB4025&amp;"_"&amp;AC4025&amp;"_"&amp;AE4025,[1]挑战模式!$A:$AS,1,FALSE)),"",IF(VLOOKUP(AA4025&amp;"_"&amp;AB4025&amp;"_"&amp;AC4025&amp;"_"&amp;AE4025,[1]挑战模式!$A:$AS,14+AD4025,FALSE)="","","Monster_Season"&amp;AA4025&amp;"_Challenge"&amp;AB4025&amp;"_"&amp;AC4025&amp;"_"&amp;AD4025&amp;"_"&amp;AE4025))</f>
        <v>Monster_Season2_Challenge4_2_2_Normal</v>
      </c>
      <c r="C4025">
        <f t="shared" ca="1" si="315"/>
        <v>1</v>
      </c>
      <c r="E4025">
        <f ca="1">IF(B4025="","",VLOOKUP(AA4025&amp;"_"&amp;AB4025&amp;"_"&amp;AC4025&amp;"_"&amp;AE4025,[1]挑战模式!$A:$AS,26+AD4025,FALSE))</f>
        <v>199</v>
      </c>
      <c r="F4025">
        <f ca="1">IF(B4025="","",VLOOKUP(VLOOKUP(AA4025&amp;"_"&amp;AB4025&amp;"_"&amp;AC4025&amp;"_"&amp;AE4025,[1]挑战模式!$A:$AS,14+AD4025,FALSE),[1]怪物!$B:$O,3,FALSE))</f>
        <v>1</v>
      </c>
      <c r="G4025">
        <f t="shared" ca="1" si="316"/>
        <v>0</v>
      </c>
      <c r="H4025">
        <f t="shared" ca="1" si="317"/>
        <v>0</v>
      </c>
      <c r="I4025">
        <f t="shared" ca="1" si="318"/>
        <v>0</v>
      </c>
      <c r="J4025">
        <f t="shared" ca="1" si="319"/>
        <v>0</v>
      </c>
      <c r="K4025">
        <f t="shared" ca="1" si="319"/>
        <v>0</v>
      </c>
      <c r="AA4025" s="8">
        <v>2</v>
      </c>
      <c r="AB4025" s="8">
        <v>4</v>
      </c>
      <c r="AC4025" s="8">
        <v>2</v>
      </c>
      <c r="AD4025" s="8">
        <v>2</v>
      </c>
      <c r="AE4025" s="12" t="s">
        <v>757</v>
      </c>
    </row>
    <row r="4026" spans="2:31" x14ac:dyDescent="0.2">
      <c r="B4026" t="str">
        <f ca="1">IF(ISNA(VLOOKUP(AA4026&amp;"_"&amp;AB4026&amp;"_"&amp;AC4026&amp;"_"&amp;AE4026,[1]挑战模式!$A:$AS,1,FALSE)),"",IF(VLOOKUP(AA4026&amp;"_"&amp;AB4026&amp;"_"&amp;AC4026&amp;"_"&amp;AE4026,[1]挑战模式!$A:$AS,14+AD4026,FALSE)="","","Monster_Season"&amp;AA4026&amp;"_Challenge"&amp;AB4026&amp;"_"&amp;AC4026&amp;"_"&amp;AD4026&amp;"_"&amp;AE4026))</f>
        <v/>
      </c>
      <c r="C4026" t="str">
        <f t="shared" ca="1" si="315"/>
        <v/>
      </c>
      <c r="E4026" t="str">
        <f ca="1">IF(B4026="","",VLOOKUP(AA4026&amp;"_"&amp;AB4026&amp;"_"&amp;AC4026&amp;"_"&amp;AE4026,[1]挑战模式!$A:$AS,26+AD4026,FALSE))</f>
        <v/>
      </c>
      <c r="F4026" t="str">
        <f ca="1">IF(B4026="","",VLOOKUP(VLOOKUP(AA4026&amp;"_"&amp;AB4026&amp;"_"&amp;AC4026&amp;"_"&amp;AE4026,[1]挑战模式!$A:$AS,14+AD4026,FALSE),[1]怪物!$B:$O,3,FALSE))</f>
        <v/>
      </c>
      <c r="G4026" t="str">
        <f t="shared" ca="1" si="316"/>
        <v/>
      </c>
      <c r="H4026" t="str">
        <f t="shared" ca="1" si="317"/>
        <v/>
      </c>
      <c r="I4026" t="str">
        <f t="shared" ca="1" si="318"/>
        <v/>
      </c>
      <c r="J4026" t="str">
        <f t="shared" ca="1" si="319"/>
        <v/>
      </c>
      <c r="K4026" t="str">
        <f t="shared" ca="1" si="319"/>
        <v/>
      </c>
      <c r="AA4026" s="8">
        <v>2</v>
      </c>
      <c r="AB4026" s="8">
        <v>4</v>
      </c>
      <c r="AC4026" s="8">
        <v>2</v>
      </c>
      <c r="AD4026" s="8">
        <v>3</v>
      </c>
      <c r="AE4026" s="12" t="s">
        <v>757</v>
      </c>
    </row>
    <row r="4027" spans="2:31" x14ac:dyDescent="0.2">
      <c r="B4027" t="str">
        <f ca="1">IF(ISNA(VLOOKUP(AA4027&amp;"_"&amp;AB4027&amp;"_"&amp;AC4027&amp;"_"&amp;AE4027,[1]挑战模式!$A:$AS,1,FALSE)),"",IF(VLOOKUP(AA4027&amp;"_"&amp;AB4027&amp;"_"&amp;AC4027&amp;"_"&amp;AE4027,[1]挑战模式!$A:$AS,14+AD4027,FALSE)="","","Monster_Season"&amp;AA4027&amp;"_Challenge"&amp;AB4027&amp;"_"&amp;AC4027&amp;"_"&amp;AD4027&amp;"_"&amp;AE4027))</f>
        <v/>
      </c>
      <c r="C4027" t="str">
        <f t="shared" ca="1" si="315"/>
        <v/>
      </c>
      <c r="E4027" t="str">
        <f ca="1">IF(B4027="","",VLOOKUP(AA4027&amp;"_"&amp;AB4027&amp;"_"&amp;AC4027&amp;"_"&amp;AE4027,[1]挑战模式!$A:$AS,26+AD4027,FALSE))</f>
        <v/>
      </c>
      <c r="F4027" t="str">
        <f ca="1">IF(B4027="","",VLOOKUP(VLOOKUP(AA4027&amp;"_"&amp;AB4027&amp;"_"&amp;AC4027&amp;"_"&amp;AE4027,[1]挑战模式!$A:$AS,14+AD4027,FALSE),[1]怪物!$B:$O,3,FALSE))</f>
        <v/>
      </c>
      <c r="G4027" t="str">
        <f t="shared" ca="1" si="316"/>
        <v/>
      </c>
      <c r="H4027" t="str">
        <f t="shared" ca="1" si="317"/>
        <v/>
      </c>
      <c r="I4027" t="str">
        <f t="shared" ca="1" si="318"/>
        <v/>
      </c>
      <c r="J4027" t="str">
        <f t="shared" ca="1" si="319"/>
        <v/>
      </c>
      <c r="K4027" t="str">
        <f t="shared" ca="1" si="319"/>
        <v/>
      </c>
      <c r="AA4027" s="8">
        <v>2</v>
      </c>
      <c r="AB4027" s="8">
        <v>4</v>
      </c>
      <c r="AC4027" s="8">
        <v>2</v>
      </c>
      <c r="AD4027" s="8">
        <v>4</v>
      </c>
      <c r="AE4027" s="12" t="s">
        <v>757</v>
      </c>
    </row>
    <row r="4028" spans="2:31" x14ac:dyDescent="0.2">
      <c r="B4028" t="str">
        <f ca="1">IF(ISNA(VLOOKUP(AA4028&amp;"_"&amp;AB4028&amp;"_"&amp;AC4028&amp;"_"&amp;AE4028,[1]挑战模式!$A:$AS,1,FALSE)),"",IF(VLOOKUP(AA4028&amp;"_"&amp;AB4028&amp;"_"&amp;AC4028&amp;"_"&amp;AE4028,[1]挑战模式!$A:$AS,14+AD4028,FALSE)="","","Monster_Season"&amp;AA4028&amp;"_Challenge"&amp;AB4028&amp;"_"&amp;AC4028&amp;"_"&amp;AD4028&amp;"_"&amp;AE4028))</f>
        <v/>
      </c>
      <c r="C4028" t="str">
        <f t="shared" ca="1" si="315"/>
        <v/>
      </c>
      <c r="E4028" t="str">
        <f ca="1">IF(B4028="","",VLOOKUP(AA4028&amp;"_"&amp;AB4028&amp;"_"&amp;AC4028&amp;"_"&amp;AE4028,[1]挑战模式!$A:$AS,26+AD4028,FALSE))</f>
        <v/>
      </c>
      <c r="F4028" t="str">
        <f ca="1">IF(B4028="","",VLOOKUP(VLOOKUP(AA4028&amp;"_"&amp;AB4028&amp;"_"&amp;AC4028&amp;"_"&amp;AE4028,[1]挑战模式!$A:$AS,14+AD4028,FALSE),[1]怪物!$B:$O,3,FALSE))</f>
        <v/>
      </c>
      <c r="G4028" t="str">
        <f t="shared" ca="1" si="316"/>
        <v/>
      </c>
      <c r="H4028" t="str">
        <f t="shared" ca="1" si="317"/>
        <v/>
      </c>
      <c r="I4028" t="str">
        <f t="shared" ca="1" si="318"/>
        <v/>
      </c>
      <c r="J4028" t="str">
        <f t="shared" ca="1" si="319"/>
        <v/>
      </c>
      <c r="K4028" t="str">
        <f t="shared" ca="1" si="319"/>
        <v/>
      </c>
      <c r="AA4028" s="8">
        <v>2</v>
      </c>
      <c r="AB4028" s="8">
        <v>4</v>
      </c>
      <c r="AC4028" s="8">
        <v>2</v>
      </c>
      <c r="AD4028" s="8">
        <v>5</v>
      </c>
      <c r="AE4028" s="12" t="s">
        <v>757</v>
      </c>
    </row>
    <row r="4029" spans="2:31" x14ac:dyDescent="0.2">
      <c r="B4029" t="str">
        <f ca="1">IF(ISNA(VLOOKUP(AA4029&amp;"_"&amp;AB4029&amp;"_"&amp;AC4029&amp;"_"&amp;AE4029,[1]挑战模式!$A:$AS,1,FALSE)),"",IF(VLOOKUP(AA4029&amp;"_"&amp;AB4029&amp;"_"&amp;AC4029&amp;"_"&amp;AE4029,[1]挑战模式!$A:$AS,14+AD4029,FALSE)="","","Monster_Season"&amp;AA4029&amp;"_Challenge"&amp;AB4029&amp;"_"&amp;AC4029&amp;"_"&amp;AD4029&amp;"_"&amp;AE4029))</f>
        <v/>
      </c>
      <c r="C4029" t="str">
        <f t="shared" ca="1" si="315"/>
        <v/>
      </c>
      <c r="E4029" t="str">
        <f ca="1">IF(B4029="","",VLOOKUP(AA4029&amp;"_"&amp;AB4029&amp;"_"&amp;AC4029&amp;"_"&amp;AE4029,[1]挑战模式!$A:$AS,26+AD4029,FALSE))</f>
        <v/>
      </c>
      <c r="F4029" t="str">
        <f ca="1">IF(B4029="","",VLOOKUP(VLOOKUP(AA4029&amp;"_"&amp;AB4029&amp;"_"&amp;AC4029&amp;"_"&amp;AE4029,[1]挑战模式!$A:$AS,14+AD4029,FALSE),[1]怪物!$B:$O,3,FALSE))</f>
        <v/>
      </c>
      <c r="G4029" t="str">
        <f t="shared" ca="1" si="316"/>
        <v/>
      </c>
      <c r="H4029" t="str">
        <f t="shared" ca="1" si="317"/>
        <v/>
      </c>
      <c r="I4029" t="str">
        <f t="shared" ca="1" si="318"/>
        <v/>
      </c>
      <c r="J4029" t="str">
        <f t="shared" ca="1" si="319"/>
        <v/>
      </c>
      <c r="K4029" t="str">
        <f t="shared" ca="1" si="319"/>
        <v/>
      </c>
      <c r="AA4029" s="8">
        <v>2</v>
      </c>
      <c r="AB4029" s="8">
        <v>4</v>
      </c>
      <c r="AC4029" s="8">
        <v>2</v>
      </c>
      <c r="AD4029" s="8">
        <v>6</v>
      </c>
      <c r="AE4029" s="12" t="s">
        <v>757</v>
      </c>
    </row>
    <row r="4030" spans="2:31" x14ac:dyDescent="0.2">
      <c r="B4030" t="str">
        <f ca="1">IF(ISNA(VLOOKUP(AA4030&amp;"_"&amp;AB4030&amp;"_"&amp;AC4030&amp;"_"&amp;AE4030,[1]挑战模式!$A:$AS,1,FALSE)),"",IF(VLOOKUP(AA4030&amp;"_"&amp;AB4030&amp;"_"&amp;AC4030&amp;"_"&amp;AE4030,[1]挑战模式!$A:$AS,14+AD4030,FALSE)="","","Monster_Season"&amp;AA4030&amp;"_Challenge"&amp;AB4030&amp;"_"&amp;AC4030&amp;"_"&amp;AD4030&amp;"_"&amp;AE4030))</f>
        <v>Monster_Season2_Challenge4_3_1_Normal</v>
      </c>
      <c r="C4030">
        <f t="shared" ca="1" si="315"/>
        <v>1</v>
      </c>
      <c r="E4030">
        <f ca="1">IF(B4030="","",VLOOKUP(AA4030&amp;"_"&amp;AB4030&amp;"_"&amp;AC4030&amp;"_"&amp;AE4030,[1]挑战模式!$A:$AS,26+AD4030,FALSE))</f>
        <v>219</v>
      </c>
      <c r="F4030">
        <f ca="1">IF(B4030="","",VLOOKUP(VLOOKUP(AA4030&amp;"_"&amp;AB4030&amp;"_"&amp;AC4030&amp;"_"&amp;AE4030,[1]挑战模式!$A:$AS,14+AD4030,FALSE),[1]怪物!$B:$O,3,FALSE))</f>
        <v>1</v>
      </c>
      <c r="G4030">
        <f t="shared" ca="1" si="316"/>
        <v>0</v>
      </c>
      <c r="H4030">
        <f t="shared" ca="1" si="317"/>
        <v>0</v>
      </c>
      <c r="I4030">
        <f t="shared" ca="1" si="318"/>
        <v>0</v>
      </c>
      <c r="J4030">
        <f t="shared" ca="1" si="319"/>
        <v>0</v>
      </c>
      <c r="K4030">
        <f t="shared" ca="1" si="319"/>
        <v>0</v>
      </c>
      <c r="AA4030" s="8">
        <v>2</v>
      </c>
      <c r="AB4030" s="8">
        <v>4</v>
      </c>
      <c r="AC4030" s="8">
        <v>3</v>
      </c>
      <c r="AD4030" s="8">
        <v>1</v>
      </c>
      <c r="AE4030" s="12" t="s">
        <v>757</v>
      </c>
    </row>
    <row r="4031" spans="2:31" x14ac:dyDescent="0.2">
      <c r="B4031" t="str">
        <f ca="1">IF(ISNA(VLOOKUP(AA4031&amp;"_"&amp;AB4031&amp;"_"&amp;AC4031&amp;"_"&amp;AE4031,[1]挑战模式!$A:$AS,1,FALSE)),"",IF(VLOOKUP(AA4031&amp;"_"&amp;AB4031&amp;"_"&amp;AC4031&amp;"_"&amp;AE4031,[1]挑战模式!$A:$AS,14+AD4031,FALSE)="","","Monster_Season"&amp;AA4031&amp;"_Challenge"&amp;AB4031&amp;"_"&amp;AC4031&amp;"_"&amp;AD4031&amp;"_"&amp;AE4031))</f>
        <v>Monster_Season2_Challenge4_3_2_Normal</v>
      </c>
      <c r="C4031">
        <f t="shared" ca="1" si="315"/>
        <v>1</v>
      </c>
      <c r="E4031">
        <f ca="1">IF(B4031="","",VLOOKUP(AA4031&amp;"_"&amp;AB4031&amp;"_"&amp;AC4031&amp;"_"&amp;AE4031,[1]挑战模式!$A:$AS,26+AD4031,FALSE))</f>
        <v>877</v>
      </c>
      <c r="F4031">
        <f ca="1">IF(B4031="","",VLOOKUP(VLOOKUP(AA4031&amp;"_"&amp;AB4031&amp;"_"&amp;AC4031&amp;"_"&amp;AE4031,[1]挑战模式!$A:$AS,14+AD4031,FALSE),[1]怪物!$B:$O,3,FALSE))</f>
        <v>1</v>
      </c>
      <c r="G4031">
        <f t="shared" ca="1" si="316"/>
        <v>0</v>
      </c>
      <c r="H4031">
        <f t="shared" ca="1" si="317"/>
        <v>0</v>
      </c>
      <c r="I4031">
        <f t="shared" ca="1" si="318"/>
        <v>0</v>
      </c>
      <c r="J4031">
        <f t="shared" ca="1" si="319"/>
        <v>0</v>
      </c>
      <c r="K4031">
        <f t="shared" ca="1" si="319"/>
        <v>0</v>
      </c>
      <c r="AA4031" s="8">
        <v>2</v>
      </c>
      <c r="AB4031" s="8">
        <v>4</v>
      </c>
      <c r="AC4031" s="8">
        <v>3</v>
      </c>
      <c r="AD4031" s="8">
        <v>2</v>
      </c>
      <c r="AE4031" s="12" t="s">
        <v>757</v>
      </c>
    </row>
    <row r="4032" spans="2:31" x14ac:dyDescent="0.2">
      <c r="B4032" t="str">
        <f ca="1">IF(ISNA(VLOOKUP(AA4032&amp;"_"&amp;AB4032&amp;"_"&amp;AC4032&amp;"_"&amp;AE4032,[1]挑战模式!$A:$AS,1,FALSE)),"",IF(VLOOKUP(AA4032&amp;"_"&amp;AB4032&amp;"_"&amp;AC4032&amp;"_"&amp;AE4032,[1]挑战模式!$A:$AS,14+AD4032,FALSE)="","","Monster_Season"&amp;AA4032&amp;"_Challenge"&amp;AB4032&amp;"_"&amp;AC4032&amp;"_"&amp;AD4032&amp;"_"&amp;AE4032))</f>
        <v/>
      </c>
      <c r="C4032" t="str">
        <f t="shared" ca="1" si="315"/>
        <v/>
      </c>
      <c r="E4032" t="str">
        <f ca="1">IF(B4032="","",VLOOKUP(AA4032&amp;"_"&amp;AB4032&amp;"_"&amp;AC4032&amp;"_"&amp;AE4032,[1]挑战模式!$A:$AS,26+AD4032,FALSE))</f>
        <v/>
      </c>
      <c r="F4032" t="str">
        <f ca="1">IF(B4032="","",VLOOKUP(VLOOKUP(AA4032&amp;"_"&amp;AB4032&amp;"_"&amp;AC4032&amp;"_"&amp;AE4032,[1]挑战模式!$A:$AS,14+AD4032,FALSE),[1]怪物!$B:$O,3,FALSE))</f>
        <v/>
      </c>
      <c r="G4032" t="str">
        <f t="shared" ca="1" si="316"/>
        <v/>
      </c>
      <c r="H4032" t="str">
        <f t="shared" ca="1" si="317"/>
        <v/>
      </c>
      <c r="I4032" t="str">
        <f t="shared" ca="1" si="318"/>
        <v/>
      </c>
      <c r="J4032" t="str">
        <f t="shared" ca="1" si="319"/>
        <v/>
      </c>
      <c r="K4032" t="str">
        <f t="shared" ca="1" si="319"/>
        <v/>
      </c>
      <c r="AA4032" s="8">
        <v>2</v>
      </c>
      <c r="AB4032" s="8">
        <v>4</v>
      </c>
      <c r="AC4032" s="8">
        <v>3</v>
      </c>
      <c r="AD4032" s="8">
        <v>3</v>
      </c>
      <c r="AE4032" s="12" t="s">
        <v>757</v>
      </c>
    </row>
    <row r="4033" spans="2:31" x14ac:dyDescent="0.2">
      <c r="B4033" t="str">
        <f ca="1">IF(ISNA(VLOOKUP(AA4033&amp;"_"&amp;AB4033&amp;"_"&amp;AC4033&amp;"_"&amp;AE4033,[1]挑战模式!$A:$AS,1,FALSE)),"",IF(VLOOKUP(AA4033&amp;"_"&amp;AB4033&amp;"_"&amp;AC4033&amp;"_"&amp;AE4033,[1]挑战模式!$A:$AS,14+AD4033,FALSE)="","","Monster_Season"&amp;AA4033&amp;"_Challenge"&amp;AB4033&amp;"_"&amp;AC4033&amp;"_"&amp;AD4033&amp;"_"&amp;AE4033))</f>
        <v/>
      </c>
      <c r="C4033" t="str">
        <f t="shared" ca="1" si="315"/>
        <v/>
      </c>
      <c r="E4033" t="str">
        <f ca="1">IF(B4033="","",VLOOKUP(AA4033&amp;"_"&amp;AB4033&amp;"_"&amp;AC4033&amp;"_"&amp;AE4033,[1]挑战模式!$A:$AS,26+AD4033,FALSE))</f>
        <v/>
      </c>
      <c r="F4033" t="str">
        <f ca="1">IF(B4033="","",VLOOKUP(VLOOKUP(AA4033&amp;"_"&amp;AB4033&amp;"_"&amp;AC4033&amp;"_"&amp;AE4033,[1]挑战模式!$A:$AS,14+AD4033,FALSE),[1]怪物!$B:$O,3,FALSE))</f>
        <v/>
      </c>
      <c r="G4033" t="str">
        <f t="shared" ca="1" si="316"/>
        <v/>
      </c>
      <c r="H4033" t="str">
        <f t="shared" ca="1" si="317"/>
        <v/>
      </c>
      <c r="I4033" t="str">
        <f t="shared" ca="1" si="318"/>
        <v/>
      </c>
      <c r="J4033" t="str">
        <f t="shared" ca="1" si="319"/>
        <v/>
      </c>
      <c r="K4033" t="str">
        <f t="shared" ca="1" si="319"/>
        <v/>
      </c>
      <c r="AA4033" s="8">
        <v>2</v>
      </c>
      <c r="AB4033" s="8">
        <v>4</v>
      </c>
      <c r="AC4033" s="8">
        <v>3</v>
      </c>
      <c r="AD4033" s="8">
        <v>4</v>
      </c>
      <c r="AE4033" s="12" t="s">
        <v>757</v>
      </c>
    </row>
    <row r="4034" spans="2:31" x14ac:dyDescent="0.2">
      <c r="B4034" t="str">
        <f ca="1">IF(ISNA(VLOOKUP(AA4034&amp;"_"&amp;AB4034&amp;"_"&amp;AC4034&amp;"_"&amp;AE4034,[1]挑战模式!$A:$AS,1,FALSE)),"",IF(VLOOKUP(AA4034&amp;"_"&amp;AB4034&amp;"_"&amp;AC4034&amp;"_"&amp;AE4034,[1]挑战模式!$A:$AS,14+AD4034,FALSE)="","","Monster_Season"&amp;AA4034&amp;"_Challenge"&amp;AB4034&amp;"_"&amp;AC4034&amp;"_"&amp;AD4034&amp;"_"&amp;AE4034))</f>
        <v/>
      </c>
      <c r="C4034" t="str">
        <f t="shared" ca="1" si="315"/>
        <v/>
      </c>
      <c r="E4034" t="str">
        <f ca="1">IF(B4034="","",VLOOKUP(AA4034&amp;"_"&amp;AB4034&amp;"_"&amp;AC4034&amp;"_"&amp;AE4034,[1]挑战模式!$A:$AS,26+AD4034,FALSE))</f>
        <v/>
      </c>
      <c r="F4034" t="str">
        <f ca="1">IF(B4034="","",VLOOKUP(VLOOKUP(AA4034&amp;"_"&amp;AB4034&amp;"_"&amp;AC4034&amp;"_"&amp;AE4034,[1]挑战模式!$A:$AS,14+AD4034,FALSE),[1]怪物!$B:$O,3,FALSE))</f>
        <v/>
      </c>
      <c r="G4034" t="str">
        <f t="shared" ca="1" si="316"/>
        <v/>
      </c>
      <c r="H4034" t="str">
        <f t="shared" ca="1" si="317"/>
        <v/>
      </c>
      <c r="I4034" t="str">
        <f t="shared" ca="1" si="318"/>
        <v/>
      </c>
      <c r="J4034" t="str">
        <f t="shared" ca="1" si="319"/>
        <v/>
      </c>
      <c r="K4034" t="str">
        <f t="shared" ca="1" si="319"/>
        <v/>
      </c>
      <c r="AA4034" s="8">
        <v>2</v>
      </c>
      <c r="AB4034" s="8">
        <v>4</v>
      </c>
      <c r="AC4034" s="8">
        <v>3</v>
      </c>
      <c r="AD4034" s="8">
        <v>5</v>
      </c>
      <c r="AE4034" s="12" t="s">
        <v>757</v>
      </c>
    </row>
    <row r="4035" spans="2:31" x14ac:dyDescent="0.2">
      <c r="B4035" t="str">
        <f ca="1">IF(ISNA(VLOOKUP(AA4035&amp;"_"&amp;AB4035&amp;"_"&amp;AC4035&amp;"_"&amp;AE4035,[1]挑战模式!$A:$AS,1,FALSE)),"",IF(VLOOKUP(AA4035&amp;"_"&amp;AB4035&amp;"_"&amp;AC4035&amp;"_"&amp;AE4035,[1]挑战模式!$A:$AS,14+AD4035,FALSE)="","","Monster_Season"&amp;AA4035&amp;"_Challenge"&amp;AB4035&amp;"_"&amp;AC4035&amp;"_"&amp;AD4035&amp;"_"&amp;AE4035))</f>
        <v/>
      </c>
      <c r="C4035" t="str">
        <f t="shared" ca="1" si="315"/>
        <v/>
      </c>
      <c r="E4035" t="str">
        <f ca="1">IF(B4035="","",VLOOKUP(AA4035&amp;"_"&amp;AB4035&amp;"_"&amp;AC4035&amp;"_"&amp;AE4035,[1]挑战模式!$A:$AS,26+AD4035,FALSE))</f>
        <v/>
      </c>
      <c r="F4035" t="str">
        <f ca="1">IF(B4035="","",VLOOKUP(VLOOKUP(AA4035&amp;"_"&amp;AB4035&amp;"_"&amp;AC4035&amp;"_"&amp;AE4035,[1]挑战模式!$A:$AS,14+AD4035,FALSE),[1]怪物!$B:$O,3,FALSE))</f>
        <v/>
      </c>
      <c r="G4035" t="str">
        <f t="shared" ca="1" si="316"/>
        <v/>
      </c>
      <c r="H4035" t="str">
        <f t="shared" ca="1" si="317"/>
        <v/>
      </c>
      <c r="I4035" t="str">
        <f t="shared" ca="1" si="318"/>
        <v/>
      </c>
      <c r="J4035" t="str">
        <f t="shared" ca="1" si="319"/>
        <v/>
      </c>
      <c r="K4035" t="str">
        <f t="shared" ca="1" si="319"/>
        <v/>
      </c>
      <c r="AA4035" s="8">
        <v>2</v>
      </c>
      <c r="AB4035" s="8">
        <v>4</v>
      </c>
      <c r="AC4035" s="8">
        <v>3</v>
      </c>
      <c r="AD4035" s="8">
        <v>6</v>
      </c>
      <c r="AE4035" s="12" t="s">
        <v>757</v>
      </c>
    </row>
    <row r="4036" spans="2:31" x14ac:dyDescent="0.2">
      <c r="B4036" t="str">
        <f ca="1">IF(ISNA(VLOOKUP(AA4036&amp;"_"&amp;AB4036&amp;"_"&amp;AC4036&amp;"_"&amp;AE4036,[1]挑战模式!$A:$AS,1,FALSE)),"",IF(VLOOKUP(AA4036&amp;"_"&amp;AB4036&amp;"_"&amp;AC4036&amp;"_"&amp;AE4036,[1]挑战模式!$A:$AS,14+AD4036,FALSE)="","","Monster_Season"&amp;AA4036&amp;"_Challenge"&amp;AB4036&amp;"_"&amp;AC4036&amp;"_"&amp;AD4036&amp;"_"&amp;AE4036))</f>
        <v>Monster_Season2_Challenge4_4_1_Normal</v>
      </c>
      <c r="C4036">
        <f t="shared" ca="1" si="315"/>
        <v>1</v>
      </c>
      <c r="E4036">
        <f ca="1">IF(B4036="","",VLOOKUP(AA4036&amp;"_"&amp;AB4036&amp;"_"&amp;AC4036&amp;"_"&amp;AE4036,[1]挑战模式!$A:$AS,26+AD4036,FALSE))</f>
        <v>253</v>
      </c>
      <c r="F4036">
        <f ca="1">IF(B4036="","",VLOOKUP(VLOOKUP(AA4036&amp;"_"&amp;AB4036&amp;"_"&amp;AC4036&amp;"_"&amp;AE4036,[1]挑战模式!$A:$AS,14+AD4036,FALSE),[1]怪物!$B:$O,3,FALSE))</f>
        <v>1</v>
      </c>
      <c r="G4036">
        <f t="shared" ca="1" si="316"/>
        <v>0</v>
      </c>
      <c r="H4036">
        <f t="shared" ca="1" si="317"/>
        <v>0</v>
      </c>
      <c r="I4036">
        <f t="shared" ca="1" si="318"/>
        <v>0</v>
      </c>
      <c r="J4036">
        <f t="shared" ca="1" si="319"/>
        <v>0</v>
      </c>
      <c r="K4036">
        <f t="shared" ca="1" si="319"/>
        <v>0</v>
      </c>
      <c r="AA4036" s="8">
        <v>2</v>
      </c>
      <c r="AB4036" s="8">
        <v>4</v>
      </c>
      <c r="AC4036" s="8">
        <v>4</v>
      </c>
      <c r="AD4036" s="8">
        <v>1</v>
      </c>
      <c r="AE4036" s="12" t="s">
        <v>757</v>
      </c>
    </row>
    <row r="4037" spans="2:31" x14ac:dyDescent="0.2">
      <c r="B4037" t="str">
        <f ca="1">IF(ISNA(VLOOKUP(AA4037&amp;"_"&amp;AB4037&amp;"_"&amp;AC4037&amp;"_"&amp;AE4037,[1]挑战模式!$A:$AS,1,FALSE)),"",IF(VLOOKUP(AA4037&amp;"_"&amp;AB4037&amp;"_"&amp;AC4037&amp;"_"&amp;AE4037,[1]挑战模式!$A:$AS,14+AD4037,FALSE)="","","Monster_Season"&amp;AA4037&amp;"_Challenge"&amp;AB4037&amp;"_"&amp;AC4037&amp;"_"&amp;AD4037&amp;"_"&amp;AE4037))</f>
        <v>Monster_Season2_Challenge4_4_2_Normal</v>
      </c>
      <c r="C4037">
        <f t="shared" ca="1" si="315"/>
        <v>1</v>
      </c>
      <c r="E4037">
        <f ca="1">IF(B4037="","",VLOOKUP(AA4037&amp;"_"&amp;AB4037&amp;"_"&amp;AC4037&amp;"_"&amp;AE4037,[1]挑战模式!$A:$AS,26+AD4037,FALSE))</f>
        <v>1012</v>
      </c>
      <c r="F4037">
        <f ca="1">IF(B4037="","",VLOOKUP(VLOOKUP(AA4037&amp;"_"&amp;AB4037&amp;"_"&amp;AC4037&amp;"_"&amp;AE4037,[1]挑战模式!$A:$AS,14+AD4037,FALSE),[1]怪物!$B:$O,3,FALSE))</f>
        <v>1</v>
      </c>
      <c r="G4037">
        <f t="shared" ca="1" si="316"/>
        <v>0</v>
      </c>
      <c r="H4037">
        <f t="shared" ca="1" si="317"/>
        <v>0</v>
      </c>
      <c r="I4037">
        <f t="shared" ca="1" si="318"/>
        <v>0</v>
      </c>
      <c r="J4037">
        <f t="shared" ca="1" si="319"/>
        <v>0</v>
      </c>
      <c r="K4037">
        <f t="shared" ca="1" si="319"/>
        <v>0</v>
      </c>
      <c r="AA4037" s="8">
        <v>2</v>
      </c>
      <c r="AB4037" s="8">
        <v>4</v>
      </c>
      <c r="AC4037" s="8">
        <v>4</v>
      </c>
      <c r="AD4037" s="8">
        <v>2</v>
      </c>
      <c r="AE4037" s="12" t="s">
        <v>757</v>
      </c>
    </row>
    <row r="4038" spans="2:31" x14ac:dyDescent="0.2">
      <c r="B4038" t="str">
        <f ca="1">IF(ISNA(VLOOKUP(AA4038&amp;"_"&amp;AB4038&amp;"_"&amp;AC4038&amp;"_"&amp;AE4038,[1]挑战模式!$A:$AS,1,FALSE)),"",IF(VLOOKUP(AA4038&amp;"_"&amp;AB4038&amp;"_"&amp;AC4038&amp;"_"&amp;AE4038,[1]挑战模式!$A:$AS,14+AD4038,FALSE)="","","Monster_Season"&amp;AA4038&amp;"_Challenge"&amp;AB4038&amp;"_"&amp;AC4038&amp;"_"&amp;AD4038&amp;"_"&amp;AE4038))</f>
        <v>Monster_Season2_Challenge4_4_3_Normal</v>
      </c>
      <c r="C4038">
        <f t="shared" ca="1" si="315"/>
        <v>1</v>
      </c>
      <c r="E4038">
        <f ca="1">IF(B4038="","",VLOOKUP(AA4038&amp;"_"&amp;AB4038&amp;"_"&amp;AC4038&amp;"_"&amp;AE4038,[1]挑战模式!$A:$AS,26+AD4038,FALSE))</f>
        <v>1012</v>
      </c>
      <c r="F4038">
        <f ca="1">IF(B4038="","",VLOOKUP(VLOOKUP(AA4038&amp;"_"&amp;AB4038&amp;"_"&amp;AC4038&amp;"_"&amp;AE4038,[1]挑战模式!$A:$AS,14+AD4038,FALSE),[1]怪物!$B:$O,3,FALSE))</f>
        <v>1</v>
      </c>
      <c r="G4038">
        <f t="shared" ca="1" si="316"/>
        <v>0</v>
      </c>
      <c r="H4038">
        <f t="shared" ca="1" si="317"/>
        <v>0</v>
      </c>
      <c r="I4038">
        <f t="shared" ca="1" si="318"/>
        <v>0</v>
      </c>
      <c r="J4038">
        <f t="shared" ca="1" si="319"/>
        <v>0</v>
      </c>
      <c r="K4038">
        <f t="shared" ca="1" si="319"/>
        <v>0</v>
      </c>
      <c r="AA4038" s="8">
        <v>2</v>
      </c>
      <c r="AB4038" s="8">
        <v>4</v>
      </c>
      <c r="AC4038" s="8">
        <v>4</v>
      </c>
      <c r="AD4038" s="8">
        <v>3</v>
      </c>
      <c r="AE4038" s="12" t="s">
        <v>757</v>
      </c>
    </row>
    <row r="4039" spans="2:31" x14ac:dyDescent="0.2">
      <c r="B4039" t="str">
        <f ca="1">IF(ISNA(VLOOKUP(AA4039&amp;"_"&amp;AB4039&amp;"_"&amp;AC4039&amp;"_"&amp;AE4039,[1]挑战模式!$A:$AS,1,FALSE)),"",IF(VLOOKUP(AA4039&amp;"_"&amp;AB4039&amp;"_"&amp;AC4039&amp;"_"&amp;AE4039,[1]挑战模式!$A:$AS,14+AD4039,FALSE)="","","Monster_Season"&amp;AA4039&amp;"_Challenge"&amp;AB4039&amp;"_"&amp;AC4039&amp;"_"&amp;AD4039&amp;"_"&amp;AE4039))</f>
        <v/>
      </c>
      <c r="C4039" t="str">
        <f t="shared" ca="1" si="315"/>
        <v/>
      </c>
      <c r="E4039" t="str">
        <f ca="1">IF(B4039="","",VLOOKUP(AA4039&amp;"_"&amp;AB4039&amp;"_"&amp;AC4039&amp;"_"&amp;AE4039,[1]挑战模式!$A:$AS,26+AD4039,FALSE))</f>
        <v/>
      </c>
      <c r="F4039" t="str">
        <f ca="1">IF(B4039="","",VLOOKUP(VLOOKUP(AA4039&amp;"_"&amp;AB4039&amp;"_"&amp;AC4039&amp;"_"&amp;AE4039,[1]挑战模式!$A:$AS,14+AD4039,FALSE),[1]怪物!$B:$O,3,FALSE))</f>
        <v/>
      </c>
      <c r="G4039" t="str">
        <f t="shared" ca="1" si="316"/>
        <v/>
      </c>
      <c r="H4039" t="str">
        <f t="shared" ca="1" si="317"/>
        <v/>
      </c>
      <c r="I4039" t="str">
        <f t="shared" ca="1" si="318"/>
        <v/>
      </c>
      <c r="J4039" t="str">
        <f t="shared" ca="1" si="319"/>
        <v/>
      </c>
      <c r="K4039" t="str">
        <f t="shared" ca="1" si="319"/>
        <v/>
      </c>
      <c r="AA4039" s="8">
        <v>2</v>
      </c>
      <c r="AB4039" s="8">
        <v>4</v>
      </c>
      <c r="AC4039" s="8">
        <v>4</v>
      </c>
      <c r="AD4039" s="8">
        <v>4</v>
      </c>
      <c r="AE4039" s="12" t="s">
        <v>757</v>
      </c>
    </row>
    <row r="4040" spans="2:31" x14ac:dyDescent="0.2">
      <c r="B4040" t="str">
        <f ca="1">IF(ISNA(VLOOKUP(AA4040&amp;"_"&amp;AB4040&amp;"_"&amp;AC4040&amp;"_"&amp;AE4040,[1]挑战模式!$A:$AS,1,FALSE)),"",IF(VLOOKUP(AA4040&amp;"_"&amp;AB4040&amp;"_"&amp;AC4040&amp;"_"&amp;AE4040,[1]挑战模式!$A:$AS,14+AD4040,FALSE)="","","Monster_Season"&amp;AA4040&amp;"_Challenge"&amp;AB4040&amp;"_"&amp;AC4040&amp;"_"&amp;AD4040&amp;"_"&amp;AE4040))</f>
        <v/>
      </c>
      <c r="C4040" t="str">
        <f t="shared" ca="1" si="315"/>
        <v/>
      </c>
      <c r="E4040" t="str">
        <f ca="1">IF(B4040="","",VLOOKUP(AA4040&amp;"_"&amp;AB4040&amp;"_"&amp;AC4040&amp;"_"&amp;AE4040,[1]挑战模式!$A:$AS,26+AD4040,FALSE))</f>
        <v/>
      </c>
      <c r="F4040" t="str">
        <f ca="1">IF(B4040="","",VLOOKUP(VLOOKUP(AA4040&amp;"_"&amp;AB4040&amp;"_"&amp;AC4040&amp;"_"&amp;AE4040,[1]挑战模式!$A:$AS,14+AD4040,FALSE),[1]怪物!$B:$O,3,FALSE))</f>
        <v/>
      </c>
      <c r="G4040" t="str">
        <f t="shared" ca="1" si="316"/>
        <v/>
      </c>
      <c r="H4040" t="str">
        <f t="shared" ca="1" si="317"/>
        <v/>
      </c>
      <c r="I4040" t="str">
        <f t="shared" ca="1" si="318"/>
        <v/>
      </c>
      <c r="J4040" t="str">
        <f t="shared" ca="1" si="319"/>
        <v/>
      </c>
      <c r="K4040" t="str">
        <f t="shared" ca="1" si="319"/>
        <v/>
      </c>
      <c r="AA4040" s="8">
        <v>2</v>
      </c>
      <c r="AB4040" s="8">
        <v>4</v>
      </c>
      <c r="AC4040" s="8">
        <v>4</v>
      </c>
      <c r="AD4040" s="8">
        <v>5</v>
      </c>
      <c r="AE4040" s="12" t="s">
        <v>757</v>
      </c>
    </row>
    <row r="4041" spans="2:31" x14ac:dyDescent="0.2">
      <c r="B4041" t="str">
        <f ca="1">IF(ISNA(VLOOKUP(AA4041&amp;"_"&amp;AB4041&amp;"_"&amp;AC4041&amp;"_"&amp;AE4041,[1]挑战模式!$A:$AS,1,FALSE)),"",IF(VLOOKUP(AA4041&amp;"_"&amp;AB4041&amp;"_"&amp;AC4041&amp;"_"&amp;AE4041,[1]挑战模式!$A:$AS,14+AD4041,FALSE)="","","Monster_Season"&amp;AA4041&amp;"_Challenge"&amp;AB4041&amp;"_"&amp;AC4041&amp;"_"&amp;AD4041&amp;"_"&amp;AE4041))</f>
        <v/>
      </c>
      <c r="C4041" t="str">
        <f t="shared" ref="C4041:C4104" ca="1" si="320">IF(B4041="","",1)</f>
        <v/>
      </c>
      <c r="E4041" t="str">
        <f ca="1">IF(B4041="","",VLOOKUP(AA4041&amp;"_"&amp;AB4041&amp;"_"&amp;AC4041&amp;"_"&amp;AE4041,[1]挑战模式!$A:$AS,26+AD4041,FALSE))</f>
        <v/>
      </c>
      <c r="F4041" t="str">
        <f ca="1">IF(B4041="","",VLOOKUP(VLOOKUP(AA4041&amp;"_"&amp;AB4041&amp;"_"&amp;AC4041&amp;"_"&amp;AE4041,[1]挑战模式!$A:$AS,14+AD4041,FALSE),[1]怪物!$B:$O,3,FALSE))</f>
        <v/>
      </c>
      <c r="G4041" t="str">
        <f t="shared" ref="G4041:G4104" ca="1" si="321">IF(B4041="","",0)</f>
        <v/>
      </c>
      <c r="H4041" t="str">
        <f t="shared" ref="H4041:H4104" ca="1" si="322">IF(B4041="","",0)</f>
        <v/>
      </c>
      <c r="I4041" t="str">
        <f t="shared" ref="I4041:I4104" ca="1" si="323">IF(B4041="","",0)</f>
        <v/>
      </c>
      <c r="J4041" t="str">
        <f t="shared" ref="J4041:K4104" ca="1" si="324">IF(B4041="","",0)</f>
        <v/>
      </c>
      <c r="K4041" t="str">
        <f t="shared" ca="1" si="324"/>
        <v/>
      </c>
      <c r="AA4041" s="8">
        <v>2</v>
      </c>
      <c r="AB4041" s="8">
        <v>4</v>
      </c>
      <c r="AC4041" s="8">
        <v>4</v>
      </c>
      <c r="AD4041" s="8">
        <v>6</v>
      </c>
      <c r="AE4041" s="12" t="s">
        <v>757</v>
      </c>
    </row>
    <row r="4042" spans="2:31" x14ac:dyDescent="0.2">
      <c r="B4042" t="str">
        <f ca="1">IF(ISNA(VLOOKUP(AA4042&amp;"_"&amp;AB4042&amp;"_"&amp;AC4042&amp;"_"&amp;AE4042,[1]挑战模式!$A:$AS,1,FALSE)),"",IF(VLOOKUP(AA4042&amp;"_"&amp;AB4042&amp;"_"&amp;AC4042&amp;"_"&amp;AE4042,[1]挑战模式!$A:$AS,14+AD4042,FALSE)="","","Monster_Season"&amp;AA4042&amp;"_Challenge"&amp;AB4042&amp;"_"&amp;AC4042&amp;"_"&amp;AD4042&amp;"_"&amp;AE4042))</f>
        <v>Monster_Season2_Challenge4_5_1_Normal</v>
      </c>
      <c r="C4042">
        <f t="shared" ca="1" si="320"/>
        <v>1</v>
      </c>
      <c r="E4042">
        <f ca="1">IF(B4042="","",VLOOKUP(AA4042&amp;"_"&amp;AB4042&amp;"_"&amp;AC4042&amp;"_"&amp;AE4042,[1]挑战模式!$A:$AS,26+AD4042,FALSE))</f>
        <v>838</v>
      </c>
      <c r="F4042">
        <f ca="1">IF(B4042="","",VLOOKUP(VLOOKUP(AA4042&amp;"_"&amp;AB4042&amp;"_"&amp;AC4042&amp;"_"&amp;AE4042,[1]挑战模式!$A:$AS,14+AD4042,FALSE),[1]怪物!$B:$O,3,FALSE))</f>
        <v>1</v>
      </c>
      <c r="G4042">
        <f t="shared" ca="1" si="321"/>
        <v>0</v>
      </c>
      <c r="H4042">
        <f t="shared" ca="1" si="322"/>
        <v>0</v>
      </c>
      <c r="I4042">
        <f t="shared" ca="1" si="323"/>
        <v>0</v>
      </c>
      <c r="J4042">
        <f t="shared" ca="1" si="324"/>
        <v>0</v>
      </c>
      <c r="K4042">
        <f t="shared" ca="1" si="324"/>
        <v>0</v>
      </c>
      <c r="AA4042" s="8">
        <v>2</v>
      </c>
      <c r="AB4042" s="8">
        <v>4</v>
      </c>
      <c r="AC4042" s="8">
        <v>5</v>
      </c>
      <c r="AD4042" s="8">
        <v>1</v>
      </c>
      <c r="AE4042" s="12" t="s">
        <v>757</v>
      </c>
    </row>
    <row r="4043" spans="2:31" x14ac:dyDescent="0.2">
      <c r="B4043" t="str">
        <f ca="1">IF(ISNA(VLOOKUP(AA4043&amp;"_"&amp;AB4043&amp;"_"&amp;AC4043&amp;"_"&amp;AE4043,[1]挑战模式!$A:$AS,1,FALSE)),"",IF(VLOOKUP(AA4043&amp;"_"&amp;AB4043&amp;"_"&amp;AC4043&amp;"_"&amp;AE4043,[1]挑战模式!$A:$AS,14+AD4043,FALSE)="","","Monster_Season"&amp;AA4043&amp;"_Challenge"&amp;AB4043&amp;"_"&amp;AC4043&amp;"_"&amp;AD4043&amp;"_"&amp;AE4043))</f>
        <v>Monster_Season2_Challenge4_5_2_Normal</v>
      </c>
      <c r="C4043">
        <f t="shared" ca="1" si="320"/>
        <v>1</v>
      </c>
      <c r="E4043">
        <f ca="1">IF(B4043="","",VLOOKUP(AA4043&amp;"_"&amp;AB4043&amp;"_"&amp;AC4043&amp;"_"&amp;AE4043,[1]挑战模式!$A:$AS,26+AD4043,FALSE))</f>
        <v>838</v>
      </c>
      <c r="F4043">
        <f ca="1">IF(B4043="","",VLOOKUP(VLOOKUP(AA4043&amp;"_"&amp;AB4043&amp;"_"&amp;AC4043&amp;"_"&amp;AE4043,[1]挑战模式!$A:$AS,14+AD4043,FALSE),[1]怪物!$B:$O,3,FALSE))</f>
        <v>1</v>
      </c>
      <c r="G4043">
        <f t="shared" ca="1" si="321"/>
        <v>0</v>
      </c>
      <c r="H4043">
        <f t="shared" ca="1" si="322"/>
        <v>0</v>
      </c>
      <c r="I4043">
        <f t="shared" ca="1" si="323"/>
        <v>0</v>
      </c>
      <c r="J4043">
        <f t="shared" ca="1" si="324"/>
        <v>0</v>
      </c>
      <c r="K4043">
        <f t="shared" ca="1" si="324"/>
        <v>0</v>
      </c>
      <c r="AA4043" s="8">
        <v>2</v>
      </c>
      <c r="AB4043" s="8">
        <v>4</v>
      </c>
      <c r="AC4043" s="8">
        <v>5</v>
      </c>
      <c r="AD4043" s="8">
        <v>2</v>
      </c>
      <c r="AE4043" s="12" t="s">
        <v>757</v>
      </c>
    </row>
    <row r="4044" spans="2:31" x14ac:dyDescent="0.2">
      <c r="B4044" t="str">
        <f ca="1">IF(ISNA(VLOOKUP(AA4044&amp;"_"&amp;AB4044&amp;"_"&amp;AC4044&amp;"_"&amp;AE4044,[1]挑战模式!$A:$AS,1,FALSE)),"",IF(VLOOKUP(AA4044&amp;"_"&amp;AB4044&amp;"_"&amp;AC4044&amp;"_"&amp;AE4044,[1]挑战模式!$A:$AS,14+AD4044,FALSE)="","","Monster_Season"&amp;AA4044&amp;"_Challenge"&amp;AB4044&amp;"_"&amp;AC4044&amp;"_"&amp;AD4044&amp;"_"&amp;AE4044))</f>
        <v>Monster_Season2_Challenge4_5_3_Normal</v>
      </c>
      <c r="C4044">
        <f t="shared" ca="1" si="320"/>
        <v>1</v>
      </c>
      <c r="E4044">
        <f ca="1">IF(B4044="","",VLOOKUP(AA4044&amp;"_"&amp;AB4044&amp;"_"&amp;AC4044&amp;"_"&amp;AE4044,[1]挑战模式!$A:$AS,26+AD4044,FALSE))</f>
        <v>838</v>
      </c>
      <c r="F4044">
        <f ca="1">IF(B4044="","",VLOOKUP(VLOOKUP(AA4044&amp;"_"&amp;AB4044&amp;"_"&amp;AC4044&amp;"_"&amp;AE4044,[1]挑战模式!$A:$AS,14+AD4044,FALSE),[1]怪物!$B:$O,3,FALSE))</f>
        <v>1</v>
      </c>
      <c r="G4044">
        <f t="shared" ca="1" si="321"/>
        <v>0</v>
      </c>
      <c r="H4044">
        <f t="shared" ca="1" si="322"/>
        <v>0</v>
      </c>
      <c r="I4044">
        <f t="shared" ca="1" si="323"/>
        <v>0</v>
      </c>
      <c r="J4044">
        <f t="shared" ca="1" si="324"/>
        <v>0</v>
      </c>
      <c r="K4044">
        <f t="shared" ca="1" si="324"/>
        <v>0</v>
      </c>
      <c r="AA4044" s="8">
        <v>2</v>
      </c>
      <c r="AB4044" s="8">
        <v>4</v>
      </c>
      <c r="AC4044" s="8">
        <v>5</v>
      </c>
      <c r="AD4044" s="8">
        <v>3</v>
      </c>
      <c r="AE4044" s="12" t="s">
        <v>757</v>
      </c>
    </row>
    <row r="4045" spans="2:31" x14ac:dyDescent="0.2">
      <c r="B4045" t="str">
        <f ca="1">IF(ISNA(VLOOKUP(AA4045&amp;"_"&amp;AB4045&amp;"_"&amp;AC4045&amp;"_"&amp;AE4045,[1]挑战模式!$A:$AS,1,FALSE)),"",IF(VLOOKUP(AA4045&amp;"_"&amp;AB4045&amp;"_"&amp;AC4045&amp;"_"&amp;AE4045,[1]挑战模式!$A:$AS,14+AD4045,FALSE)="","","Monster_Season"&amp;AA4045&amp;"_Challenge"&amp;AB4045&amp;"_"&amp;AC4045&amp;"_"&amp;AD4045&amp;"_"&amp;AE4045))</f>
        <v/>
      </c>
      <c r="C4045" t="str">
        <f t="shared" ca="1" si="320"/>
        <v/>
      </c>
      <c r="E4045" t="str">
        <f ca="1">IF(B4045="","",VLOOKUP(AA4045&amp;"_"&amp;AB4045&amp;"_"&amp;AC4045&amp;"_"&amp;AE4045,[1]挑战模式!$A:$AS,26+AD4045,FALSE))</f>
        <v/>
      </c>
      <c r="F4045" t="str">
        <f ca="1">IF(B4045="","",VLOOKUP(VLOOKUP(AA4045&amp;"_"&amp;AB4045&amp;"_"&amp;AC4045&amp;"_"&amp;AE4045,[1]挑战模式!$A:$AS,14+AD4045,FALSE),[1]怪物!$B:$O,3,FALSE))</f>
        <v/>
      </c>
      <c r="G4045" t="str">
        <f t="shared" ca="1" si="321"/>
        <v/>
      </c>
      <c r="H4045" t="str">
        <f t="shared" ca="1" si="322"/>
        <v/>
      </c>
      <c r="I4045" t="str">
        <f t="shared" ca="1" si="323"/>
        <v/>
      </c>
      <c r="J4045" t="str">
        <f t="shared" ca="1" si="324"/>
        <v/>
      </c>
      <c r="K4045" t="str">
        <f t="shared" ca="1" si="324"/>
        <v/>
      </c>
      <c r="AA4045" s="8">
        <v>2</v>
      </c>
      <c r="AB4045" s="8">
        <v>4</v>
      </c>
      <c r="AC4045" s="8">
        <v>5</v>
      </c>
      <c r="AD4045" s="8">
        <v>4</v>
      </c>
      <c r="AE4045" s="12" t="s">
        <v>757</v>
      </c>
    </row>
    <row r="4046" spans="2:31" x14ac:dyDescent="0.2">
      <c r="B4046" t="str">
        <f ca="1">IF(ISNA(VLOOKUP(AA4046&amp;"_"&amp;AB4046&amp;"_"&amp;AC4046&amp;"_"&amp;AE4046,[1]挑战模式!$A:$AS,1,FALSE)),"",IF(VLOOKUP(AA4046&amp;"_"&amp;AB4046&amp;"_"&amp;AC4046&amp;"_"&amp;AE4046,[1]挑战模式!$A:$AS,14+AD4046,FALSE)="","","Monster_Season"&amp;AA4046&amp;"_Challenge"&amp;AB4046&amp;"_"&amp;AC4046&amp;"_"&amp;AD4046&amp;"_"&amp;AE4046))</f>
        <v/>
      </c>
      <c r="C4046" t="str">
        <f t="shared" ca="1" si="320"/>
        <v/>
      </c>
      <c r="E4046" t="str">
        <f ca="1">IF(B4046="","",VLOOKUP(AA4046&amp;"_"&amp;AB4046&amp;"_"&amp;AC4046&amp;"_"&amp;AE4046,[1]挑战模式!$A:$AS,26+AD4046,FALSE))</f>
        <v/>
      </c>
      <c r="F4046" t="str">
        <f ca="1">IF(B4046="","",VLOOKUP(VLOOKUP(AA4046&amp;"_"&amp;AB4046&amp;"_"&amp;AC4046&amp;"_"&amp;AE4046,[1]挑战模式!$A:$AS,14+AD4046,FALSE),[1]怪物!$B:$O,3,FALSE))</f>
        <v/>
      </c>
      <c r="G4046" t="str">
        <f t="shared" ca="1" si="321"/>
        <v/>
      </c>
      <c r="H4046" t="str">
        <f t="shared" ca="1" si="322"/>
        <v/>
      </c>
      <c r="I4046" t="str">
        <f t="shared" ca="1" si="323"/>
        <v/>
      </c>
      <c r="J4046" t="str">
        <f t="shared" ca="1" si="324"/>
        <v/>
      </c>
      <c r="K4046" t="str">
        <f t="shared" ca="1" si="324"/>
        <v/>
      </c>
      <c r="AA4046" s="8">
        <v>2</v>
      </c>
      <c r="AB4046" s="8">
        <v>4</v>
      </c>
      <c r="AC4046" s="8">
        <v>5</v>
      </c>
      <c r="AD4046" s="8">
        <v>5</v>
      </c>
      <c r="AE4046" s="12" t="s">
        <v>757</v>
      </c>
    </row>
    <row r="4047" spans="2:31" x14ac:dyDescent="0.2">
      <c r="B4047" t="str">
        <f ca="1">IF(ISNA(VLOOKUP(AA4047&amp;"_"&amp;AB4047&amp;"_"&amp;AC4047&amp;"_"&amp;AE4047,[1]挑战模式!$A:$AS,1,FALSE)),"",IF(VLOOKUP(AA4047&amp;"_"&amp;AB4047&amp;"_"&amp;AC4047&amp;"_"&amp;AE4047,[1]挑战模式!$A:$AS,14+AD4047,FALSE)="","","Monster_Season"&amp;AA4047&amp;"_Challenge"&amp;AB4047&amp;"_"&amp;AC4047&amp;"_"&amp;AD4047&amp;"_"&amp;AE4047))</f>
        <v/>
      </c>
      <c r="C4047" t="str">
        <f t="shared" ca="1" si="320"/>
        <v/>
      </c>
      <c r="E4047" t="str">
        <f ca="1">IF(B4047="","",VLOOKUP(AA4047&amp;"_"&amp;AB4047&amp;"_"&amp;AC4047&amp;"_"&amp;AE4047,[1]挑战模式!$A:$AS,26+AD4047,FALSE))</f>
        <v/>
      </c>
      <c r="F4047" t="str">
        <f ca="1">IF(B4047="","",VLOOKUP(VLOOKUP(AA4047&amp;"_"&amp;AB4047&amp;"_"&amp;AC4047&amp;"_"&amp;AE4047,[1]挑战模式!$A:$AS,14+AD4047,FALSE),[1]怪物!$B:$O,3,FALSE))</f>
        <v/>
      </c>
      <c r="G4047" t="str">
        <f t="shared" ca="1" si="321"/>
        <v/>
      </c>
      <c r="H4047" t="str">
        <f t="shared" ca="1" si="322"/>
        <v/>
      </c>
      <c r="I4047" t="str">
        <f t="shared" ca="1" si="323"/>
        <v/>
      </c>
      <c r="J4047" t="str">
        <f t="shared" ca="1" si="324"/>
        <v/>
      </c>
      <c r="K4047" t="str">
        <f t="shared" ca="1" si="324"/>
        <v/>
      </c>
      <c r="AA4047" s="8">
        <v>2</v>
      </c>
      <c r="AB4047" s="8">
        <v>4</v>
      </c>
      <c r="AC4047" s="8">
        <v>5</v>
      </c>
      <c r="AD4047" s="8">
        <v>6</v>
      </c>
      <c r="AE4047" s="12" t="s">
        <v>757</v>
      </c>
    </row>
    <row r="4048" spans="2:31" x14ac:dyDescent="0.2">
      <c r="B4048" t="str">
        <f ca="1">IF(ISNA(VLOOKUP(AA4048&amp;"_"&amp;AB4048&amp;"_"&amp;AC4048&amp;"_"&amp;AE4048,[1]挑战模式!$A:$AS,1,FALSE)),"",IF(VLOOKUP(AA4048&amp;"_"&amp;AB4048&amp;"_"&amp;AC4048&amp;"_"&amp;AE4048,[1]挑战模式!$A:$AS,14+AD4048,FALSE)="","","Monster_Season"&amp;AA4048&amp;"_Challenge"&amp;AB4048&amp;"_"&amp;AC4048&amp;"_"&amp;AD4048&amp;"_"&amp;AE4048))</f>
        <v>Monster_Season2_Challenge4_6_1_Normal</v>
      </c>
      <c r="C4048">
        <f t="shared" ca="1" si="320"/>
        <v>1</v>
      </c>
      <c r="E4048">
        <f ca="1">IF(B4048="","",VLOOKUP(AA4048&amp;"_"&amp;AB4048&amp;"_"&amp;AC4048&amp;"_"&amp;AE4048,[1]挑战模式!$A:$AS,26+AD4048,FALSE))</f>
        <v>286</v>
      </c>
      <c r="F4048">
        <f ca="1">IF(B4048="","",VLOOKUP(VLOOKUP(AA4048&amp;"_"&amp;AB4048&amp;"_"&amp;AC4048&amp;"_"&amp;AE4048,[1]挑战模式!$A:$AS,14+AD4048,FALSE),[1]怪物!$B:$O,3,FALSE))</f>
        <v>1</v>
      </c>
      <c r="G4048">
        <f t="shared" ca="1" si="321"/>
        <v>0</v>
      </c>
      <c r="H4048">
        <f t="shared" ca="1" si="322"/>
        <v>0</v>
      </c>
      <c r="I4048">
        <f t="shared" ca="1" si="323"/>
        <v>0</v>
      </c>
      <c r="J4048">
        <f t="shared" ca="1" si="324"/>
        <v>0</v>
      </c>
      <c r="K4048">
        <f t="shared" ca="1" si="324"/>
        <v>0</v>
      </c>
      <c r="AA4048" s="8">
        <v>2</v>
      </c>
      <c r="AB4048" s="8">
        <v>4</v>
      </c>
      <c r="AC4048" s="8">
        <v>6</v>
      </c>
      <c r="AD4048" s="8">
        <v>1</v>
      </c>
      <c r="AE4048" s="12" t="s">
        <v>757</v>
      </c>
    </row>
    <row r="4049" spans="2:31" x14ac:dyDescent="0.2">
      <c r="B4049" t="str">
        <f ca="1">IF(ISNA(VLOOKUP(AA4049&amp;"_"&amp;AB4049&amp;"_"&amp;AC4049&amp;"_"&amp;AE4049,[1]挑战模式!$A:$AS,1,FALSE)),"",IF(VLOOKUP(AA4049&amp;"_"&amp;AB4049&amp;"_"&amp;AC4049&amp;"_"&amp;AE4049,[1]挑战模式!$A:$AS,14+AD4049,FALSE)="","","Monster_Season"&amp;AA4049&amp;"_Challenge"&amp;AB4049&amp;"_"&amp;AC4049&amp;"_"&amp;AD4049&amp;"_"&amp;AE4049))</f>
        <v>Monster_Season2_Challenge4_6_2_Normal</v>
      </c>
      <c r="C4049">
        <f t="shared" ca="1" si="320"/>
        <v>1</v>
      </c>
      <c r="E4049">
        <f ca="1">IF(B4049="","",VLOOKUP(AA4049&amp;"_"&amp;AB4049&amp;"_"&amp;AC4049&amp;"_"&amp;AE4049,[1]挑战模式!$A:$AS,26+AD4049,FALSE))</f>
        <v>1145</v>
      </c>
      <c r="F4049">
        <f ca="1">IF(B4049="","",VLOOKUP(VLOOKUP(AA4049&amp;"_"&amp;AB4049&amp;"_"&amp;AC4049&amp;"_"&amp;AE4049,[1]挑战模式!$A:$AS,14+AD4049,FALSE),[1]怪物!$B:$O,3,FALSE))</f>
        <v>1</v>
      </c>
      <c r="G4049">
        <f t="shared" ca="1" si="321"/>
        <v>0</v>
      </c>
      <c r="H4049">
        <f t="shared" ca="1" si="322"/>
        <v>0</v>
      </c>
      <c r="I4049">
        <f t="shared" ca="1" si="323"/>
        <v>0</v>
      </c>
      <c r="J4049">
        <f t="shared" ca="1" si="324"/>
        <v>0</v>
      </c>
      <c r="K4049">
        <f t="shared" ca="1" si="324"/>
        <v>0</v>
      </c>
      <c r="AA4049" s="8">
        <v>2</v>
      </c>
      <c r="AB4049" s="8">
        <v>4</v>
      </c>
      <c r="AC4049" s="8">
        <v>6</v>
      </c>
      <c r="AD4049" s="8">
        <v>2</v>
      </c>
      <c r="AE4049" s="12" t="s">
        <v>757</v>
      </c>
    </row>
    <row r="4050" spans="2:31" x14ac:dyDescent="0.2">
      <c r="B4050" t="str">
        <f ca="1">IF(ISNA(VLOOKUP(AA4050&amp;"_"&amp;AB4050&amp;"_"&amp;AC4050&amp;"_"&amp;AE4050,[1]挑战模式!$A:$AS,1,FALSE)),"",IF(VLOOKUP(AA4050&amp;"_"&amp;AB4050&amp;"_"&amp;AC4050&amp;"_"&amp;AE4050,[1]挑战模式!$A:$AS,14+AD4050,FALSE)="","","Monster_Season"&amp;AA4050&amp;"_Challenge"&amp;AB4050&amp;"_"&amp;AC4050&amp;"_"&amp;AD4050&amp;"_"&amp;AE4050))</f>
        <v>Monster_Season2_Challenge4_6_3_Normal</v>
      </c>
      <c r="C4050">
        <f t="shared" ca="1" si="320"/>
        <v>1</v>
      </c>
      <c r="E4050">
        <f ca="1">IF(B4050="","",VLOOKUP(AA4050&amp;"_"&amp;AB4050&amp;"_"&amp;AC4050&amp;"_"&amp;AE4050,[1]挑战模式!$A:$AS,26+AD4050,FALSE))</f>
        <v>1145</v>
      </c>
      <c r="F4050">
        <f ca="1">IF(B4050="","",VLOOKUP(VLOOKUP(AA4050&amp;"_"&amp;AB4050&amp;"_"&amp;AC4050&amp;"_"&amp;AE4050,[1]挑战模式!$A:$AS,14+AD4050,FALSE),[1]怪物!$B:$O,3,FALSE))</f>
        <v>1</v>
      </c>
      <c r="G4050">
        <f t="shared" ca="1" si="321"/>
        <v>0</v>
      </c>
      <c r="H4050">
        <f t="shared" ca="1" si="322"/>
        <v>0</v>
      </c>
      <c r="I4050">
        <f t="shared" ca="1" si="323"/>
        <v>0</v>
      </c>
      <c r="J4050">
        <f t="shared" ca="1" si="324"/>
        <v>0</v>
      </c>
      <c r="K4050">
        <f t="shared" ca="1" si="324"/>
        <v>0</v>
      </c>
      <c r="AA4050" s="8">
        <v>2</v>
      </c>
      <c r="AB4050" s="8">
        <v>4</v>
      </c>
      <c r="AC4050" s="8">
        <v>6</v>
      </c>
      <c r="AD4050" s="8">
        <v>3</v>
      </c>
      <c r="AE4050" s="12" t="s">
        <v>757</v>
      </c>
    </row>
    <row r="4051" spans="2:31" x14ac:dyDescent="0.2">
      <c r="B4051" t="str">
        <f ca="1">IF(ISNA(VLOOKUP(AA4051&amp;"_"&amp;AB4051&amp;"_"&amp;AC4051&amp;"_"&amp;AE4051,[1]挑战模式!$A:$AS,1,FALSE)),"",IF(VLOOKUP(AA4051&amp;"_"&amp;AB4051&amp;"_"&amp;AC4051&amp;"_"&amp;AE4051,[1]挑战模式!$A:$AS,14+AD4051,FALSE)="","","Monster_Season"&amp;AA4051&amp;"_Challenge"&amp;AB4051&amp;"_"&amp;AC4051&amp;"_"&amp;AD4051&amp;"_"&amp;AE4051))</f>
        <v>Monster_Season2_Challenge4_6_4_Normal</v>
      </c>
      <c r="C4051">
        <f t="shared" ca="1" si="320"/>
        <v>1</v>
      </c>
      <c r="E4051">
        <f ca="1">IF(B4051="","",VLOOKUP(AA4051&amp;"_"&amp;AB4051&amp;"_"&amp;AC4051&amp;"_"&amp;AE4051,[1]挑战模式!$A:$AS,26+AD4051,FALSE))</f>
        <v>1145</v>
      </c>
      <c r="F4051">
        <f ca="1">IF(B4051="","",VLOOKUP(VLOOKUP(AA4051&amp;"_"&amp;AB4051&amp;"_"&amp;AC4051&amp;"_"&amp;AE4051,[1]挑战模式!$A:$AS,14+AD4051,FALSE),[1]怪物!$B:$O,3,FALSE))</f>
        <v>1</v>
      </c>
      <c r="G4051">
        <f t="shared" ca="1" si="321"/>
        <v>0</v>
      </c>
      <c r="H4051">
        <f t="shared" ca="1" si="322"/>
        <v>0</v>
      </c>
      <c r="I4051">
        <f t="shared" ca="1" si="323"/>
        <v>0</v>
      </c>
      <c r="J4051">
        <f t="shared" ca="1" si="324"/>
        <v>0</v>
      </c>
      <c r="K4051">
        <f t="shared" ca="1" si="324"/>
        <v>0</v>
      </c>
      <c r="AA4051" s="8">
        <v>2</v>
      </c>
      <c r="AB4051" s="8">
        <v>4</v>
      </c>
      <c r="AC4051" s="8">
        <v>6</v>
      </c>
      <c r="AD4051" s="8">
        <v>4</v>
      </c>
      <c r="AE4051" s="12" t="s">
        <v>757</v>
      </c>
    </row>
    <row r="4052" spans="2:31" x14ac:dyDescent="0.2">
      <c r="B4052" t="str">
        <f ca="1">IF(ISNA(VLOOKUP(AA4052&amp;"_"&amp;AB4052&amp;"_"&amp;AC4052&amp;"_"&amp;AE4052,[1]挑战模式!$A:$AS,1,FALSE)),"",IF(VLOOKUP(AA4052&amp;"_"&amp;AB4052&amp;"_"&amp;AC4052&amp;"_"&amp;AE4052,[1]挑战模式!$A:$AS,14+AD4052,FALSE)="","","Monster_Season"&amp;AA4052&amp;"_Challenge"&amp;AB4052&amp;"_"&amp;AC4052&amp;"_"&amp;AD4052&amp;"_"&amp;AE4052))</f>
        <v/>
      </c>
      <c r="C4052" t="str">
        <f t="shared" ca="1" si="320"/>
        <v/>
      </c>
      <c r="E4052" t="str">
        <f ca="1">IF(B4052="","",VLOOKUP(AA4052&amp;"_"&amp;AB4052&amp;"_"&amp;AC4052&amp;"_"&amp;AE4052,[1]挑战模式!$A:$AS,26+AD4052,FALSE))</f>
        <v/>
      </c>
      <c r="F4052" t="str">
        <f ca="1">IF(B4052="","",VLOOKUP(VLOOKUP(AA4052&amp;"_"&amp;AB4052&amp;"_"&amp;AC4052&amp;"_"&amp;AE4052,[1]挑战模式!$A:$AS,14+AD4052,FALSE),[1]怪物!$B:$O,3,FALSE))</f>
        <v/>
      </c>
      <c r="G4052" t="str">
        <f t="shared" ca="1" si="321"/>
        <v/>
      </c>
      <c r="H4052" t="str">
        <f t="shared" ca="1" si="322"/>
        <v/>
      </c>
      <c r="I4052" t="str">
        <f t="shared" ca="1" si="323"/>
        <v/>
      </c>
      <c r="J4052" t="str">
        <f t="shared" ca="1" si="324"/>
        <v/>
      </c>
      <c r="K4052" t="str">
        <f t="shared" ca="1" si="324"/>
        <v/>
      </c>
      <c r="AA4052" s="8">
        <v>2</v>
      </c>
      <c r="AB4052" s="8">
        <v>4</v>
      </c>
      <c r="AC4052" s="8">
        <v>6</v>
      </c>
      <c r="AD4052" s="8">
        <v>5</v>
      </c>
      <c r="AE4052" s="12" t="s">
        <v>757</v>
      </c>
    </row>
    <row r="4053" spans="2:31" x14ac:dyDescent="0.2">
      <c r="B4053" t="str">
        <f ca="1">IF(ISNA(VLOOKUP(AA4053&amp;"_"&amp;AB4053&amp;"_"&amp;AC4053&amp;"_"&amp;AE4053,[1]挑战模式!$A:$AS,1,FALSE)),"",IF(VLOOKUP(AA4053&amp;"_"&amp;AB4053&amp;"_"&amp;AC4053&amp;"_"&amp;AE4053,[1]挑战模式!$A:$AS,14+AD4053,FALSE)="","","Monster_Season"&amp;AA4053&amp;"_Challenge"&amp;AB4053&amp;"_"&amp;AC4053&amp;"_"&amp;AD4053&amp;"_"&amp;AE4053))</f>
        <v/>
      </c>
      <c r="C4053" t="str">
        <f t="shared" ca="1" si="320"/>
        <v/>
      </c>
      <c r="E4053" t="str">
        <f ca="1">IF(B4053="","",VLOOKUP(AA4053&amp;"_"&amp;AB4053&amp;"_"&amp;AC4053&amp;"_"&amp;AE4053,[1]挑战模式!$A:$AS,26+AD4053,FALSE))</f>
        <v/>
      </c>
      <c r="F4053" t="str">
        <f ca="1">IF(B4053="","",VLOOKUP(VLOOKUP(AA4053&amp;"_"&amp;AB4053&amp;"_"&amp;AC4053&amp;"_"&amp;AE4053,[1]挑战模式!$A:$AS,14+AD4053,FALSE),[1]怪物!$B:$O,3,FALSE))</f>
        <v/>
      </c>
      <c r="G4053" t="str">
        <f t="shared" ca="1" si="321"/>
        <v/>
      </c>
      <c r="H4053" t="str">
        <f t="shared" ca="1" si="322"/>
        <v/>
      </c>
      <c r="I4053" t="str">
        <f t="shared" ca="1" si="323"/>
        <v/>
      </c>
      <c r="J4053" t="str">
        <f t="shared" ca="1" si="324"/>
        <v/>
      </c>
      <c r="K4053" t="str">
        <f t="shared" ca="1" si="324"/>
        <v/>
      </c>
      <c r="AA4053" s="8">
        <v>2</v>
      </c>
      <c r="AB4053" s="8">
        <v>4</v>
      </c>
      <c r="AC4053" s="8">
        <v>6</v>
      </c>
      <c r="AD4053" s="8">
        <v>6</v>
      </c>
      <c r="AE4053" s="12" t="s">
        <v>757</v>
      </c>
    </row>
    <row r="4054" spans="2:31" x14ac:dyDescent="0.2">
      <c r="B4054" t="str">
        <f ca="1">IF(ISNA(VLOOKUP(AA4054&amp;"_"&amp;AB4054&amp;"_"&amp;AC4054&amp;"_"&amp;AE4054,[1]挑战模式!$A:$AS,1,FALSE)),"",IF(VLOOKUP(AA4054&amp;"_"&amp;AB4054&amp;"_"&amp;AC4054&amp;"_"&amp;AE4054,[1]挑战模式!$A:$AS,14+AD4054,FALSE)="","","Monster_Season"&amp;AA4054&amp;"_Challenge"&amp;AB4054&amp;"_"&amp;AC4054&amp;"_"&amp;AD4054&amp;"_"&amp;AE4054))</f>
        <v/>
      </c>
      <c r="C4054" t="str">
        <f t="shared" ca="1" si="320"/>
        <v/>
      </c>
      <c r="E4054" t="str">
        <f ca="1">IF(B4054="","",VLOOKUP(AA4054&amp;"_"&amp;AB4054&amp;"_"&amp;AC4054&amp;"_"&amp;AE4054,[1]挑战模式!$A:$AS,26+AD4054,FALSE))</f>
        <v/>
      </c>
      <c r="F4054" t="str">
        <f ca="1">IF(B4054="","",VLOOKUP(VLOOKUP(AA4054&amp;"_"&amp;AB4054&amp;"_"&amp;AC4054&amp;"_"&amp;AE4054,[1]挑战模式!$A:$AS,14+AD4054,FALSE),[1]怪物!$B:$O,3,FALSE))</f>
        <v/>
      </c>
      <c r="G4054" t="str">
        <f t="shared" ca="1" si="321"/>
        <v/>
      </c>
      <c r="H4054" t="str">
        <f t="shared" ca="1" si="322"/>
        <v/>
      </c>
      <c r="I4054" t="str">
        <f t="shared" ca="1" si="323"/>
        <v/>
      </c>
      <c r="J4054" t="str">
        <f t="shared" ca="1" si="324"/>
        <v/>
      </c>
      <c r="K4054" t="str">
        <f t="shared" ca="1" si="324"/>
        <v/>
      </c>
      <c r="AA4054" s="8">
        <v>2</v>
      </c>
      <c r="AB4054" s="8">
        <v>4</v>
      </c>
      <c r="AC4054" s="8">
        <v>7</v>
      </c>
      <c r="AD4054" s="8">
        <v>1</v>
      </c>
      <c r="AE4054" s="12" t="s">
        <v>757</v>
      </c>
    </row>
    <row r="4055" spans="2:31" x14ac:dyDescent="0.2">
      <c r="B4055" t="str">
        <f ca="1">IF(ISNA(VLOOKUP(AA4055&amp;"_"&amp;AB4055&amp;"_"&amp;AC4055&amp;"_"&amp;AE4055,[1]挑战模式!$A:$AS,1,FALSE)),"",IF(VLOOKUP(AA4055&amp;"_"&amp;AB4055&amp;"_"&amp;AC4055&amp;"_"&amp;AE4055,[1]挑战模式!$A:$AS,14+AD4055,FALSE)="","","Monster_Season"&amp;AA4055&amp;"_Challenge"&amp;AB4055&amp;"_"&amp;AC4055&amp;"_"&amp;AD4055&amp;"_"&amp;AE4055))</f>
        <v/>
      </c>
      <c r="C4055" t="str">
        <f t="shared" ca="1" si="320"/>
        <v/>
      </c>
      <c r="E4055" t="str">
        <f ca="1">IF(B4055="","",VLOOKUP(AA4055&amp;"_"&amp;AB4055&amp;"_"&amp;AC4055&amp;"_"&amp;AE4055,[1]挑战模式!$A:$AS,26+AD4055,FALSE))</f>
        <v/>
      </c>
      <c r="F4055" t="str">
        <f ca="1">IF(B4055="","",VLOOKUP(VLOOKUP(AA4055&amp;"_"&amp;AB4055&amp;"_"&amp;AC4055&amp;"_"&amp;AE4055,[1]挑战模式!$A:$AS,14+AD4055,FALSE),[1]怪物!$B:$O,3,FALSE))</f>
        <v/>
      </c>
      <c r="G4055" t="str">
        <f t="shared" ca="1" si="321"/>
        <v/>
      </c>
      <c r="H4055" t="str">
        <f t="shared" ca="1" si="322"/>
        <v/>
      </c>
      <c r="I4055" t="str">
        <f t="shared" ca="1" si="323"/>
        <v/>
      </c>
      <c r="J4055" t="str">
        <f t="shared" ca="1" si="324"/>
        <v/>
      </c>
      <c r="K4055" t="str">
        <f t="shared" ca="1" si="324"/>
        <v/>
      </c>
      <c r="AA4055" s="8">
        <v>2</v>
      </c>
      <c r="AB4055" s="8">
        <v>4</v>
      </c>
      <c r="AC4055" s="8">
        <v>7</v>
      </c>
      <c r="AD4055" s="8">
        <v>2</v>
      </c>
      <c r="AE4055" s="12" t="s">
        <v>757</v>
      </c>
    </row>
    <row r="4056" spans="2:31" x14ac:dyDescent="0.2">
      <c r="B4056" t="str">
        <f ca="1">IF(ISNA(VLOOKUP(AA4056&amp;"_"&amp;AB4056&amp;"_"&amp;AC4056&amp;"_"&amp;AE4056,[1]挑战模式!$A:$AS,1,FALSE)),"",IF(VLOOKUP(AA4056&amp;"_"&amp;AB4056&amp;"_"&amp;AC4056&amp;"_"&amp;AE4056,[1]挑战模式!$A:$AS,14+AD4056,FALSE)="","","Monster_Season"&amp;AA4056&amp;"_Challenge"&amp;AB4056&amp;"_"&amp;AC4056&amp;"_"&amp;AD4056&amp;"_"&amp;AE4056))</f>
        <v/>
      </c>
      <c r="C4056" t="str">
        <f t="shared" ca="1" si="320"/>
        <v/>
      </c>
      <c r="E4056" t="str">
        <f ca="1">IF(B4056="","",VLOOKUP(AA4056&amp;"_"&amp;AB4056&amp;"_"&amp;AC4056&amp;"_"&amp;AE4056,[1]挑战模式!$A:$AS,26+AD4056,FALSE))</f>
        <v/>
      </c>
      <c r="F4056" t="str">
        <f ca="1">IF(B4056="","",VLOOKUP(VLOOKUP(AA4056&amp;"_"&amp;AB4056&amp;"_"&amp;AC4056&amp;"_"&amp;AE4056,[1]挑战模式!$A:$AS,14+AD4056,FALSE),[1]怪物!$B:$O,3,FALSE))</f>
        <v/>
      </c>
      <c r="G4056" t="str">
        <f t="shared" ca="1" si="321"/>
        <v/>
      </c>
      <c r="H4056" t="str">
        <f t="shared" ca="1" si="322"/>
        <v/>
      </c>
      <c r="I4056" t="str">
        <f t="shared" ca="1" si="323"/>
        <v/>
      </c>
      <c r="J4056" t="str">
        <f t="shared" ca="1" si="324"/>
        <v/>
      </c>
      <c r="K4056" t="str">
        <f t="shared" ca="1" si="324"/>
        <v/>
      </c>
      <c r="AA4056" s="8">
        <v>2</v>
      </c>
      <c r="AB4056" s="8">
        <v>4</v>
      </c>
      <c r="AC4056" s="8">
        <v>7</v>
      </c>
      <c r="AD4056" s="8">
        <v>3</v>
      </c>
      <c r="AE4056" s="12" t="s">
        <v>757</v>
      </c>
    </row>
    <row r="4057" spans="2:31" x14ac:dyDescent="0.2">
      <c r="B4057" t="str">
        <f ca="1">IF(ISNA(VLOOKUP(AA4057&amp;"_"&amp;AB4057&amp;"_"&amp;AC4057&amp;"_"&amp;AE4057,[1]挑战模式!$A:$AS,1,FALSE)),"",IF(VLOOKUP(AA4057&amp;"_"&amp;AB4057&amp;"_"&amp;AC4057&amp;"_"&amp;AE4057,[1]挑战模式!$A:$AS,14+AD4057,FALSE)="","","Monster_Season"&amp;AA4057&amp;"_Challenge"&amp;AB4057&amp;"_"&amp;AC4057&amp;"_"&amp;AD4057&amp;"_"&amp;AE4057))</f>
        <v/>
      </c>
      <c r="C4057" t="str">
        <f t="shared" ca="1" si="320"/>
        <v/>
      </c>
      <c r="E4057" t="str">
        <f ca="1">IF(B4057="","",VLOOKUP(AA4057&amp;"_"&amp;AB4057&amp;"_"&amp;AC4057&amp;"_"&amp;AE4057,[1]挑战模式!$A:$AS,26+AD4057,FALSE))</f>
        <v/>
      </c>
      <c r="F4057" t="str">
        <f ca="1">IF(B4057="","",VLOOKUP(VLOOKUP(AA4057&amp;"_"&amp;AB4057&amp;"_"&amp;AC4057&amp;"_"&amp;AE4057,[1]挑战模式!$A:$AS,14+AD4057,FALSE),[1]怪物!$B:$O,3,FALSE))</f>
        <v/>
      </c>
      <c r="G4057" t="str">
        <f t="shared" ca="1" si="321"/>
        <v/>
      </c>
      <c r="H4057" t="str">
        <f t="shared" ca="1" si="322"/>
        <v/>
      </c>
      <c r="I4057" t="str">
        <f t="shared" ca="1" si="323"/>
        <v/>
      </c>
      <c r="J4057" t="str">
        <f t="shared" ca="1" si="324"/>
        <v/>
      </c>
      <c r="K4057" t="str">
        <f t="shared" ca="1" si="324"/>
        <v/>
      </c>
      <c r="AA4057" s="8">
        <v>2</v>
      </c>
      <c r="AB4057" s="8">
        <v>4</v>
      </c>
      <c r="AC4057" s="8">
        <v>7</v>
      </c>
      <c r="AD4057" s="8">
        <v>4</v>
      </c>
      <c r="AE4057" s="12" t="s">
        <v>757</v>
      </c>
    </row>
    <row r="4058" spans="2:31" x14ac:dyDescent="0.2">
      <c r="B4058" t="str">
        <f ca="1">IF(ISNA(VLOOKUP(AA4058&amp;"_"&amp;AB4058&amp;"_"&amp;AC4058&amp;"_"&amp;AE4058,[1]挑战模式!$A:$AS,1,FALSE)),"",IF(VLOOKUP(AA4058&amp;"_"&amp;AB4058&amp;"_"&amp;AC4058&amp;"_"&amp;AE4058,[1]挑战模式!$A:$AS,14+AD4058,FALSE)="","","Monster_Season"&amp;AA4058&amp;"_Challenge"&amp;AB4058&amp;"_"&amp;AC4058&amp;"_"&amp;AD4058&amp;"_"&amp;AE4058))</f>
        <v/>
      </c>
      <c r="C4058" t="str">
        <f t="shared" ca="1" si="320"/>
        <v/>
      </c>
      <c r="E4058" t="str">
        <f ca="1">IF(B4058="","",VLOOKUP(AA4058&amp;"_"&amp;AB4058&amp;"_"&amp;AC4058&amp;"_"&amp;AE4058,[1]挑战模式!$A:$AS,26+AD4058,FALSE))</f>
        <v/>
      </c>
      <c r="F4058" t="str">
        <f ca="1">IF(B4058="","",VLOOKUP(VLOOKUP(AA4058&amp;"_"&amp;AB4058&amp;"_"&amp;AC4058&amp;"_"&amp;AE4058,[1]挑战模式!$A:$AS,14+AD4058,FALSE),[1]怪物!$B:$O,3,FALSE))</f>
        <v/>
      </c>
      <c r="G4058" t="str">
        <f t="shared" ca="1" si="321"/>
        <v/>
      </c>
      <c r="H4058" t="str">
        <f t="shared" ca="1" si="322"/>
        <v/>
      </c>
      <c r="I4058" t="str">
        <f t="shared" ca="1" si="323"/>
        <v/>
      </c>
      <c r="J4058" t="str">
        <f t="shared" ca="1" si="324"/>
        <v/>
      </c>
      <c r="K4058" t="str">
        <f t="shared" ca="1" si="324"/>
        <v/>
      </c>
      <c r="AA4058" s="8">
        <v>2</v>
      </c>
      <c r="AB4058" s="8">
        <v>4</v>
      </c>
      <c r="AC4058" s="8">
        <v>7</v>
      </c>
      <c r="AD4058" s="8">
        <v>5</v>
      </c>
      <c r="AE4058" s="12" t="s">
        <v>757</v>
      </c>
    </row>
    <row r="4059" spans="2:31" x14ac:dyDescent="0.2">
      <c r="B4059" t="str">
        <f ca="1">IF(ISNA(VLOOKUP(AA4059&amp;"_"&amp;AB4059&amp;"_"&amp;AC4059&amp;"_"&amp;AE4059,[1]挑战模式!$A:$AS,1,FALSE)),"",IF(VLOOKUP(AA4059&amp;"_"&amp;AB4059&amp;"_"&amp;AC4059&amp;"_"&amp;AE4059,[1]挑战模式!$A:$AS,14+AD4059,FALSE)="","","Monster_Season"&amp;AA4059&amp;"_Challenge"&amp;AB4059&amp;"_"&amp;AC4059&amp;"_"&amp;AD4059&amp;"_"&amp;AE4059))</f>
        <v/>
      </c>
      <c r="C4059" t="str">
        <f t="shared" ca="1" si="320"/>
        <v/>
      </c>
      <c r="E4059" t="str">
        <f ca="1">IF(B4059="","",VLOOKUP(AA4059&amp;"_"&amp;AB4059&amp;"_"&amp;AC4059&amp;"_"&amp;AE4059,[1]挑战模式!$A:$AS,26+AD4059,FALSE))</f>
        <v/>
      </c>
      <c r="F4059" t="str">
        <f ca="1">IF(B4059="","",VLOOKUP(VLOOKUP(AA4059&amp;"_"&amp;AB4059&amp;"_"&amp;AC4059&amp;"_"&amp;AE4059,[1]挑战模式!$A:$AS,14+AD4059,FALSE),[1]怪物!$B:$O,3,FALSE))</f>
        <v/>
      </c>
      <c r="G4059" t="str">
        <f t="shared" ca="1" si="321"/>
        <v/>
      </c>
      <c r="H4059" t="str">
        <f t="shared" ca="1" si="322"/>
        <v/>
      </c>
      <c r="I4059" t="str">
        <f t="shared" ca="1" si="323"/>
        <v/>
      </c>
      <c r="J4059" t="str">
        <f t="shared" ca="1" si="324"/>
        <v/>
      </c>
      <c r="K4059" t="str">
        <f t="shared" ca="1" si="324"/>
        <v/>
      </c>
      <c r="AA4059" s="8">
        <v>2</v>
      </c>
      <c r="AB4059" s="8">
        <v>4</v>
      </c>
      <c r="AC4059" s="8">
        <v>7</v>
      </c>
      <c r="AD4059" s="8">
        <v>6</v>
      </c>
      <c r="AE4059" s="12" t="s">
        <v>757</v>
      </c>
    </row>
    <row r="4060" spans="2:31" x14ac:dyDescent="0.2">
      <c r="B4060" t="str">
        <f ca="1">IF(ISNA(VLOOKUP(AA4060&amp;"_"&amp;AB4060&amp;"_"&amp;AC4060&amp;"_"&amp;AE4060,[1]挑战模式!$A:$AS,1,FALSE)),"",IF(VLOOKUP(AA4060&amp;"_"&amp;AB4060&amp;"_"&amp;AC4060&amp;"_"&amp;AE4060,[1]挑战模式!$A:$AS,14+AD4060,FALSE)="","","Monster_Season"&amp;AA4060&amp;"_Challenge"&amp;AB4060&amp;"_"&amp;AC4060&amp;"_"&amp;AD4060&amp;"_"&amp;AE4060))</f>
        <v/>
      </c>
      <c r="C4060" t="str">
        <f t="shared" ca="1" si="320"/>
        <v/>
      </c>
      <c r="E4060" t="str">
        <f ca="1">IF(B4060="","",VLOOKUP(AA4060&amp;"_"&amp;AB4060&amp;"_"&amp;AC4060&amp;"_"&amp;AE4060,[1]挑战模式!$A:$AS,26+AD4060,FALSE))</f>
        <v/>
      </c>
      <c r="F4060" t="str">
        <f ca="1">IF(B4060="","",VLOOKUP(VLOOKUP(AA4060&amp;"_"&amp;AB4060&amp;"_"&amp;AC4060&amp;"_"&amp;AE4060,[1]挑战模式!$A:$AS,14+AD4060,FALSE),[1]怪物!$B:$O,3,FALSE))</f>
        <v/>
      </c>
      <c r="G4060" t="str">
        <f t="shared" ca="1" si="321"/>
        <v/>
      </c>
      <c r="H4060" t="str">
        <f t="shared" ca="1" si="322"/>
        <v/>
      </c>
      <c r="I4060" t="str">
        <f t="shared" ca="1" si="323"/>
        <v/>
      </c>
      <c r="J4060" t="str">
        <f t="shared" ca="1" si="324"/>
        <v/>
      </c>
      <c r="K4060" t="str">
        <f t="shared" ca="1" si="324"/>
        <v/>
      </c>
      <c r="AA4060" s="8">
        <v>2</v>
      </c>
      <c r="AB4060" s="8">
        <v>4</v>
      </c>
      <c r="AC4060" s="8">
        <v>8</v>
      </c>
      <c r="AD4060" s="8">
        <v>1</v>
      </c>
      <c r="AE4060" s="12" t="s">
        <v>757</v>
      </c>
    </row>
    <row r="4061" spans="2:31" x14ac:dyDescent="0.2">
      <c r="B4061" t="str">
        <f ca="1">IF(ISNA(VLOOKUP(AA4061&amp;"_"&amp;AB4061&amp;"_"&amp;AC4061&amp;"_"&amp;AE4061,[1]挑战模式!$A:$AS,1,FALSE)),"",IF(VLOOKUP(AA4061&amp;"_"&amp;AB4061&amp;"_"&amp;AC4061&amp;"_"&amp;AE4061,[1]挑战模式!$A:$AS,14+AD4061,FALSE)="","","Monster_Season"&amp;AA4061&amp;"_Challenge"&amp;AB4061&amp;"_"&amp;AC4061&amp;"_"&amp;AD4061&amp;"_"&amp;AE4061))</f>
        <v/>
      </c>
      <c r="C4061" t="str">
        <f t="shared" ca="1" si="320"/>
        <v/>
      </c>
      <c r="E4061" t="str">
        <f ca="1">IF(B4061="","",VLOOKUP(AA4061&amp;"_"&amp;AB4061&amp;"_"&amp;AC4061&amp;"_"&amp;AE4061,[1]挑战模式!$A:$AS,26+AD4061,FALSE))</f>
        <v/>
      </c>
      <c r="F4061" t="str">
        <f ca="1">IF(B4061="","",VLOOKUP(VLOOKUP(AA4061&amp;"_"&amp;AB4061&amp;"_"&amp;AC4061&amp;"_"&amp;AE4061,[1]挑战模式!$A:$AS,14+AD4061,FALSE),[1]怪物!$B:$O,3,FALSE))</f>
        <v/>
      </c>
      <c r="G4061" t="str">
        <f t="shared" ca="1" si="321"/>
        <v/>
      </c>
      <c r="H4061" t="str">
        <f t="shared" ca="1" si="322"/>
        <v/>
      </c>
      <c r="I4061" t="str">
        <f t="shared" ca="1" si="323"/>
        <v/>
      </c>
      <c r="J4061" t="str">
        <f t="shared" ca="1" si="324"/>
        <v/>
      </c>
      <c r="K4061" t="str">
        <f t="shared" ca="1" si="324"/>
        <v/>
      </c>
      <c r="AA4061" s="8">
        <v>2</v>
      </c>
      <c r="AB4061" s="8">
        <v>4</v>
      </c>
      <c r="AC4061" s="8">
        <v>8</v>
      </c>
      <c r="AD4061" s="8">
        <v>2</v>
      </c>
      <c r="AE4061" s="12" t="s">
        <v>757</v>
      </c>
    </row>
    <row r="4062" spans="2:31" x14ac:dyDescent="0.2">
      <c r="B4062" t="str">
        <f ca="1">IF(ISNA(VLOOKUP(AA4062&amp;"_"&amp;AB4062&amp;"_"&amp;AC4062&amp;"_"&amp;AE4062,[1]挑战模式!$A:$AS,1,FALSE)),"",IF(VLOOKUP(AA4062&amp;"_"&amp;AB4062&amp;"_"&amp;AC4062&amp;"_"&amp;AE4062,[1]挑战模式!$A:$AS,14+AD4062,FALSE)="","","Monster_Season"&amp;AA4062&amp;"_Challenge"&amp;AB4062&amp;"_"&amp;AC4062&amp;"_"&amp;AD4062&amp;"_"&amp;AE4062))</f>
        <v/>
      </c>
      <c r="C4062" t="str">
        <f t="shared" ca="1" si="320"/>
        <v/>
      </c>
      <c r="E4062" t="str">
        <f ca="1">IF(B4062="","",VLOOKUP(AA4062&amp;"_"&amp;AB4062&amp;"_"&amp;AC4062&amp;"_"&amp;AE4062,[1]挑战模式!$A:$AS,26+AD4062,FALSE))</f>
        <v/>
      </c>
      <c r="F4062" t="str">
        <f ca="1">IF(B4062="","",VLOOKUP(VLOOKUP(AA4062&amp;"_"&amp;AB4062&amp;"_"&amp;AC4062&amp;"_"&amp;AE4062,[1]挑战模式!$A:$AS,14+AD4062,FALSE),[1]怪物!$B:$O,3,FALSE))</f>
        <v/>
      </c>
      <c r="G4062" t="str">
        <f t="shared" ca="1" si="321"/>
        <v/>
      </c>
      <c r="H4062" t="str">
        <f t="shared" ca="1" si="322"/>
        <v/>
      </c>
      <c r="I4062" t="str">
        <f t="shared" ca="1" si="323"/>
        <v/>
      </c>
      <c r="J4062" t="str">
        <f t="shared" ca="1" si="324"/>
        <v/>
      </c>
      <c r="K4062" t="str">
        <f t="shared" ca="1" si="324"/>
        <v/>
      </c>
      <c r="AA4062" s="8">
        <v>2</v>
      </c>
      <c r="AB4062" s="8">
        <v>4</v>
      </c>
      <c r="AC4062" s="8">
        <v>8</v>
      </c>
      <c r="AD4062" s="8">
        <v>3</v>
      </c>
      <c r="AE4062" s="12" t="s">
        <v>757</v>
      </c>
    </row>
    <row r="4063" spans="2:31" x14ac:dyDescent="0.2">
      <c r="B4063" t="str">
        <f ca="1">IF(ISNA(VLOOKUP(AA4063&amp;"_"&amp;AB4063&amp;"_"&amp;AC4063&amp;"_"&amp;AE4063,[1]挑战模式!$A:$AS,1,FALSE)),"",IF(VLOOKUP(AA4063&amp;"_"&amp;AB4063&amp;"_"&amp;AC4063&amp;"_"&amp;AE4063,[1]挑战模式!$A:$AS,14+AD4063,FALSE)="","","Monster_Season"&amp;AA4063&amp;"_Challenge"&amp;AB4063&amp;"_"&amp;AC4063&amp;"_"&amp;AD4063&amp;"_"&amp;AE4063))</f>
        <v/>
      </c>
      <c r="C4063" t="str">
        <f t="shared" ca="1" si="320"/>
        <v/>
      </c>
      <c r="E4063" t="str">
        <f ca="1">IF(B4063="","",VLOOKUP(AA4063&amp;"_"&amp;AB4063&amp;"_"&amp;AC4063&amp;"_"&amp;AE4063,[1]挑战模式!$A:$AS,26+AD4063,FALSE))</f>
        <v/>
      </c>
      <c r="F4063" t="str">
        <f ca="1">IF(B4063="","",VLOOKUP(VLOOKUP(AA4063&amp;"_"&amp;AB4063&amp;"_"&amp;AC4063&amp;"_"&amp;AE4063,[1]挑战模式!$A:$AS,14+AD4063,FALSE),[1]怪物!$B:$O,3,FALSE))</f>
        <v/>
      </c>
      <c r="G4063" t="str">
        <f t="shared" ca="1" si="321"/>
        <v/>
      </c>
      <c r="H4063" t="str">
        <f t="shared" ca="1" si="322"/>
        <v/>
      </c>
      <c r="I4063" t="str">
        <f t="shared" ca="1" si="323"/>
        <v/>
      </c>
      <c r="J4063" t="str">
        <f t="shared" ca="1" si="324"/>
        <v/>
      </c>
      <c r="K4063" t="str">
        <f t="shared" ca="1" si="324"/>
        <v/>
      </c>
      <c r="AA4063" s="8">
        <v>2</v>
      </c>
      <c r="AB4063" s="8">
        <v>4</v>
      </c>
      <c r="AC4063" s="8">
        <v>8</v>
      </c>
      <c r="AD4063" s="8">
        <v>4</v>
      </c>
      <c r="AE4063" s="12" t="s">
        <v>757</v>
      </c>
    </row>
    <row r="4064" spans="2:31" x14ac:dyDescent="0.2">
      <c r="B4064" t="str">
        <f ca="1">IF(ISNA(VLOOKUP(AA4064&amp;"_"&amp;AB4064&amp;"_"&amp;AC4064&amp;"_"&amp;AE4064,[1]挑战模式!$A:$AS,1,FALSE)),"",IF(VLOOKUP(AA4064&amp;"_"&amp;AB4064&amp;"_"&amp;AC4064&amp;"_"&amp;AE4064,[1]挑战模式!$A:$AS,14+AD4064,FALSE)="","","Monster_Season"&amp;AA4064&amp;"_Challenge"&amp;AB4064&amp;"_"&amp;AC4064&amp;"_"&amp;AD4064&amp;"_"&amp;AE4064))</f>
        <v/>
      </c>
      <c r="C4064" t="str">
        <f t="shared" ca="1" si="320"/>
        <v/>
      </c>
      <c r="E4064" t="str">
        <f ca="1">IF(B4064="","",VLOOKUP(AA4064&amp;"_"&amp;AB4064&amp;"_"&amp;AC4064&amp;"_"&amp;AE4064,[1]挑战模式!$A:$AS,26+AD4064,FALSE))</f>
        <v/>
      </c>
      <c r="F4064" t="str">
        <f ca="1">IF(B4064="","",VLOOKUP(VLOOKUP(AA4064&amp;"_"&amp;AB4064&amp;"_"&amp;AC4064&amp;"_"&amp;AE4064,[1]挑战模式!$A:$AS,14+AD4064,FALSE),[1]怪物!$B:$O,3,FALSE))</f>
        <v/>
      </c>
      <c r="G4064" t="str">
        <f t="shared" ca="1" si="321"/>
        <v/>
      </c>
      <c r="H4064" t="str">
        <f t="shared" ca="1" si="322"/>
        <v/>
      </c>
      <c r="I4064" t="str">
        <f t="shared" ca="1" si="323"/>
        <v/>
      </c>
      <c r="J4064" t="str">
        <f t="shared" ca="1" si="324"/>
        <v/>
      </c>
      <c r="K4064" t="str">
        <f t="shared" ca="1" si="324"/>
        <v/>
      </c>
      <c r="AA4064" s="8">
        <v>2</v>
      </c>
      <c r="AB4064" s="8">
        <v>4</v>
      </c>
      <c r="AC4064" s="8">
        <v>8</v>
      </c>
      <c r="AD4064" s="8">
        <v>5</v>
      </c>
      <c r="AE4064" s="12" t="s">
        <v>757</v>
      </c>
    </row>
    <row r="4065" spans="2:31" x14ac:dyDescent="0.2">
      <c r="B4065" t="str">
        <f ca="1">IF(ISNA(VLOOKUP(AA4065&amp;"_"&amp;AB4065&amp;"_"&amp;AC4065&amp;"_"&amp;AE4065,[1]挑战模式!$A:$AS,1,FALSE)),"",IF(VLOOKUP(AA4065&amp;"_"&amp;AB4065&amp;"_"&amp;AC4065&amp;"_"&amp;AE4065,[1]挑战模式!$A:$AS,14+AD4065,FALSE)="","","Monster_Season"&amp;AA4065&amp;"_Challenge"&amp;AB4065&amp;"_"&amp;AC4065&amp;"_"&amp;AD4065&amp;"_"&amp;AE4065))</f>
        <v/>
      </c>
      <c r="C4065" t="str">
        <f t="shared" ca="1" si="320"/>
        <v/>
      </c>
      <c r="E4065" t="str">
        <f ca="1">IF(B4065="","",VLOOKUP(AA4065&amp;"_"&amp;AB4065&amp;"_"&amp;AC4065&amp;"_"&amp;AE4065,[1]挑战模式!$A:$AS,26+AD4065,FALSE))</f>
        <v/>
      </c>
      <c r="F4065" t="str">
        <f ca="1">IF(B4065="","",VLOOKUP(VLOOKUP(AA4065&amp;"_"&amp;AB4065&amp;"_"&amp;AC4065&amp;"_"&amp;AE4065,[1]挑战模式!$A:$AS,14+AD4065,FALSE),[1]怪物!$B:$O,3,FALSE))</f>
        <v/>
      </c>
      <c r="G4065" t="str">
        <f t="shared" ca="1" si="321"/>
        <v/>
      </c>
      <c r="H4065" t="str">
        <f t="shared" ca="1" si="322"/>
        <v/>
      </c>
      <c r="I4065" t="str">
        <f t="shared" ca="1" si="323"/>
        <v/>
      </c>
      <c r="J4065" t="str">
        <f t="shared" ca="1" si="324"/>
        <v/>
      </c>
      <c r="K4065" t="str">
        <f t="shared" ca="1" si="324"/>
        <v/>
      </c>
      <c r="AA4065" s="8">
        <v>2</v>
      </c>
      <c r="AB4065" s="8">
        <v>4</v>
      </c>
      <c r="AC4065" s="8">
        <v>8</v>
      </c>
      <c r="AD4065" s="8">
        <v>6</v>
      </c>
      <c r="AE4065" s="12" t="s">
        <v>757</v>
      </c>
    </row>
    <row r="4066" spans="2:31" x14ac:dyDescent="0.2">
      <c r="B4066" t="str">
        <f ca="1">IF(ISNA(VLOOKUP(AA4066&amp;"_"&amp;AB4066&amp;"_"&amp;AC4066&amp;"_"&amp;AE4066,[1]挑战模式!$A:$AS,1,FALSE)),"",IF(VLOOKUP(AA4066&amp;"_"&amp;AB4066&amp;"_"&amp;AC4066&amp;"_"&amp;AE4066,[1]挑战模式!$A:$AS,14+AD4066,FALSE)="","","Monster_Season"&amp;AA4066&amp;"_Challenge"&amp;AB4066&amp;"_"&amp;AC4066&amp;"_"&amp;AD4066&amp;"_"&amp;AE4066))</f>
        <v/>
      </c>
      <c r="C4066" t="str">
        <f t="shared" ca="1" si="320"/>
        <v/>
      </c>
      <c r="E4066" t="str">
        <f ca="1">IF(B4066="","",VLOOKUP(AA4066&amp;"_"&amp;AB4066&amp;"_"&amp;AC4066&amp;"_"&amp;AE4066,[1]挑战模式!$A:$AS,26+AD4066,FALSE))</f>
        <v/>
      </c>
      <c r="F4066" t="str">
        <f ca="1">IF(B4066="","",VLOOKUP(VLOOKUP(AA4066&amp;"_"&amp;AB4066&amp;"_"&amp;AC4066&amp;"_"&amp;AE4066,[1]挑战模式!$A:$AS,14+AD4066,FALSE),[1]怪物!$B:$O,3,FALSE))</f>
        <v/>
      </c>
      <c r="G4066" t="str">
        <f t="shared" ca="1" si="321"/>
        <v/>
      </c>
      <c r="H4066" t="str">
        <f t="shared" ca="1" si="322"/>
        <v/>
      </c>
      <c r="I4066" t="str">
        <f t="shared" ca="1" si="323"/>
        <v/>
      </c>
      <c r="J4066" t="str">
        <f t="shared" ca="1" si="324"/>
        <v/>
      </c>
      <c r="K4066" t="str">
        <f t="shared" ca="1" si="324"/>
        <v/>
      </c>
      <c r="AA4066" s="8">
        <v>2</v>
      </c>
      <c r="AB4066" s="8">
        <v>4</v>
      </c>
      <c r="AC4066" s="8">
        <v>9</v>
      </c>
      <c r="AD4066" s="8">
        <v>1</v>
      </c>
      <c r="AE4066" s="12" t="s">
        <v>757</v>
      </c>
    </row>
    <row r="4067" spans="2:31" x14ac:dyDescent="0.2">
      <c r="B4067" t="str">
        <f ca="1">IF(ISNA(VLOOKUP(AA4067&amp;"_"&amp;AB4067&amp;"_"&amp;AC4067&amp;"_"&amp;AE4067,[1]挑战模式!$A:$AS,1,FALSE)),"",IF(VLOOKUP(AA4067&amp;"_"&amp;AB4067&amp;"_"&amp;AC4067&amp;"_"&amp;AE4067,[1]挑战模式!$A:$AS,14+AD4067,FALSE)="","","Monster_Season"&amp;AA4067&amp;"_Challenge"&amp;AB4067&amp;"_"&amp;AC4067&amp;"_"&amp;AD4067&amp;"_"&amp;AE4067))</f>
        <v/>
      </c>
      <c r="C4067" t="str">
        <f t="shared" ca="1" si="320"/>
        <v/>
      </c>
      <c r="E4067" t="str">
        <f ca="1">IF(B4067="","",VLOOKUP(AA4067&amp;"_"&amp;AB4067&amp;"_"&amp;AC4067&amp;"_"&amp;AE4067,[1]挑战模式!$A:$AS,26+AD4067,FALSE))</f>
        <v/>
      </c>
      <c r="F4067" t="str">
        <f ca="1">IF(B4067="","",VLOOKUP(VLOOKUP(AA4067&amp;"_"&amp;AB4067&amp;"_"&amp;AC4067&amp;"_"&amp;AE4067,[1]挑战模式!$A:$AS,14+AD4067,FALSE),[1]怪物!$B:$O,3,FALSE))</f>
        <v/>
      </c>
      <c r="G4067" t="str">
        <f t="shared" ca="1" si="321"/>
        <v/>
      </c>
      <c r="H4067" t="str">
        <f t="shared" ca="1" si="322"/>
        <v/>
      </c>
      <c r="I4067" t="str">
        <f t="shared" ca="1" si="323"/>
        <v/>
      </c>
      <c r="J4067" t="str">
        <f t="shared" ca="1" si="324"/>
        <v/>
      </c>
      <c r="K4067" t="str">
        <f t="shared" ca="1" si="324"/>
        <v/>
      </c>
      <c r="AA4067" s="8">
        <v>2</v>
      </c>
      <c r="AB4067" s="8">
        <v>4</v>
      </c>
      <c r="AC4067" s="8">
        <v>9</v>
      </c>
      <c r="AD4067" s="8">
        <v>2</v>
      </c>
      <c r="AE4067" s="12" t="s">
        <v>757</v>
      </c>
    </row>
    <row r="4068" spans="2:31" x14ac:dyDescent="0.2">
      <c r="B4068" t="str">
        <f ca="1">IF(ISNA(VLOOKUP(AA4068&amp;"_"&amp;AB4068&amp;"_"&amp;AC4068&amp;"_"&amp;AE4068,[1]挑战模式!$A:$AS,1,FALSE)),"",IF(VLOOKUP(AA4068&amp;"_"&amp;AB4068&amp;"_"&amp;AC4068&amp;"_"&amp;AE4068,[1]挑战模式!$A:$AS,14+AD4068,FALSE)="","","Monster_Season"&amp;AA4068&amp;"_Challenge"&amp;AB4068&amp;"_"&amp;AC4068&amp;"_"&amp;AD4068&amp;"_"&amp;AE4068))</f>
        <v/>
      </c>
      <c r="C4068" t="str">
        <f t="shared" ca="1" si="320"/>
        <v/>
      </c>
      <c r="E4068" t="str">
        <f ca="1">IF(B4068="","",VLOOKUP(AA4068&amp;"_"&amp;AB4068&amp;"_"&amp;AC4068&amp;"_"&amp;AE4068,[1]挑战模式!$A:$AS,26+AD4068,FALSE))</f>
        <v/>
      </c>
      <c r="F4068" t="str">
        <f ca="1">IF(B4068="","",VLOOKUP(VLOOKUP(AA4068&amp;"_"&amp;AB4068&amp;"_"&amp;AC4068&amp;"_"&amp;AE4068,[1]挑战模式!$A:$AS,14+AD4068,FALSE),[1]怪物!$B:$O,3,FALSE))</f>
        <v/>
      </c>
      <c r="G4068" t="str">
        <f t="shared" ca="1" si="321"/>
        <v/>
      </c>
      <c r="H4068" t="str">
        <f t="shared" ca="1" si="322"/>
        <v/>
      </c>
      <c r="I4068" t="str">
        <f t="shared" ca="1" si="323"/>
        <v/>
      </c>
      <c r="J4068" t="str">
        <f t="shared" ca="1" si="324"/>
        <v/>
      </c>
      <c r="K4068" t="str">
        <f t="shared" ca="1" si="324"/>
        <v/>
      </c>
      <c r="AA4068" s="8">
        <v>2</v>
      </c>
      <c r="AB4068" s="8">
        <v>4</v>
      </c>
      <c r="AC4068" s="8">
        <v>9</v>
      </c>
      <c r="AD4068" s="8">
        <v>3</v>
      </c>
      <c r="AE4068" s="12" t="s">
        <v>757</v>
      </c>
    </row>
    <row r="4069" spans="2:31" x14ac:dyDescent="0.2">
      <c r="B4069" t="str">
        <f ca="1">IF(ISNA(VLOOKUP(AA4069&amp;"_"&amp;AB4069&amp;"_"&amp;AC4069&amp;"_"&amp;AE4069,[1]挑战模式!$A:$AS,1,FALSE)),"",IF(VLOOKUP(AA4069&amp;"_"&amp;AB4069&amp;"_"&amp;AC4069&amp;"_"&amp;AE4069,[1]挑战模式!$A:$AS,14+AD4069,FALSE)="","","Monster_Season"&amp;AA4069&amp;"_Challenge"&amp;AB4069&amp;"_"&amp;AC4069&amp;"_"&amp;AD4069&amp;"_"&amp;AE4069))</f>
        <v/>
      </c>
      <c r="C4069" t="str">
        <f t="shared" ca="1" si="320"/>
        <v/>
      </c>
      <c r="E4069" t="str">
        <f ca="1">IF(B4069="","",VLOOKUP(AA4069&amp;"_"&amp;AB4069&amp;"_"&amp;AC4069&amp;"_"&amp;AE4069,[1]挑战模式!$A:$AS,26+AD4069,FALSE))</f>
        <v/>
      </c>
      <c r="F4069" t="str">
        <f ca="1">IF(B4069="","",VLOOKUP(VLOOKUP(AA4069&amp;"_"&amp;AB4069&amp;"_"&amp;AC4069&amp;"_"&amp;AE4069,[1]挑战模式!$A:$AS,14+AD4069,FALSE),[1]怪物!$B:$O,3,FALSE))</f>
        <v/>
      </c>
      <c r="G4069" t="str">
        <f t="shared" ca="1" si="321"/>
        <v/>
      </c>
      <c r="H4069" t="str">
        <f t="shared" ca="1" si="322"/>
        <v/>
      </c>
      <c r="I4069" t="str">
        <f t="shared" ca="1" si="323"/>
        <v/>
      </c>
      <c r="J4069" t="str">
        <f t="shared" ca="1" si="324"/>
        <v/>
      </c>
      <c r="K4069" t="str">
        <f t="shared" ca="1" si="324"/>
        <v/>
      </c>
      <c r="AA4069" s="8">
        <v>2</v>
      </c>
      <c r="AB4069" s="8">
        <v>4</v>
      </c>
      <c r="AC4069" s="8">
        <v>9</v>
      </c>
      <c r="AD4069" s="8">
        <v>4</v>
      </c>
      <c r="AE4069" s="12" t="s">
        <v>757</v>
      </c>
    </row>
    <row r="4070" spans="2:31" x14ac:dyDescent="0.2">
      <c r="B4070" t="str">
        <f ca="1">IF(ISNA(VLOOKUP(AA4070&amp;"_"&amp;AB4070&amp;"_"&amp;AC4070&amp;"_"&amp;AE4070,[1]挑战模式!$A:$AS,1,FALSE)),"",IF(VLOOKUP(AA4070&amp;"_"&amp;AB4070&amp;"_"&amp;AC4070&amp;"_"&amp;AE4070,[1]挑战模式!$A:$AS,14+AD4070,FALSE)="","","Monster_Season"&amp;AA4070&amp;"_Challenge"&amp;AB4070&amp;"_"&amp;AC4070&amp;"_"&amp;AD4070&amp;"_"&amp;AE4070))</f>
        <v/>
      </c>
      <c r="C4070" t="str">
        <f t="shared" ca="1" si="320"/>
        <v/>
      </c>
      <c r="E4070" t="str">
        <f ca="1">IF(B4070="","",VLOOKUP(AA4070&amp;"_"&amp;AB4070&amp;"_"&amp;AC4070&amp;"_"&amp;AE4070,[1]挑战模式!$A:$AS,26+AD4070,FALSE))</f>
        <v/>
      </c>
      <c r="F4070" t="str">
        <f ca="1">IF(B4070="","",VLOOKUP(VLOOKUP(AA4070&amp;"_"&amp;AB4070&amp;"_"&amp;AC4070&amp;"_"&amp;AE4070,[1]挑战模式!$A:$AS,14+AD4070,FALSE),[1]怪物!$B:$O,3,FALSE))</f>
        <v/>
      </c>
      <c r="G4070" t="str">
        <f t="shared" ca="1" si="321"/>
        <v/>
      </c>
      <c r="H4070" t="str">
        <f t="shared" ca="1" si="322"/>
        <v/>
      </c>
      <c r="I4070" t="str">
        <f t="shared" ca="1" si="323"/>
        <v/>
      </c>
      <c r="J4070" t="str">
        <f t="shared" ca="1" si="324"/>
        <v/>
      </c>
      <c r="K4070" t="str">
        <f t="shared" ca="1" si="324"/>
        <v/>
      </c>
      <c r="AA4070" s="8">
        <v>2</v>
      </c>
      <c r="AB4070" s="8">
        <v>4</v>
      </c>
      <c r="AC4070" s="8">
        <v>9</v>
      </c>
      <c r="AD4070" s="8">
        <v>5</v>
      </c>
      <c r="AE4070" s="12" t="s">
        <v>757</v>
      </c>
    </row>
    <row r="4071" spans="2:31" x14ac:dyDescent="0.2">
      <c r="B4071" t="str">
        <f ca="1">IF(ISNA(VLOOKUP(AA4071&amp;"_"&amp;AB4071&amp;"_"&amp;AC4071&amp;"_"&amp;AE4071,[1]挑战模式!$A:$AS,1,FALSE)),"",IF(VLOOKUP(AA4071&amp;"_"&amp;AB4071&amp;"_"&amp;AC4071&amp;"_"&amp;AE4071,[1]挑战模式!$A:$AS,14+AD4071,FALSE)="","","Monster_Season"&amp;AA4071&amp;"_Challenge"&amp;AB4071&amp;"_"&amp;AC4071&amp;"_"&amp;AD4071&amp;"_"&amp;AE4071))</f>
        <v/>
      </c>
      <c r="C4071" t="str">
        <f t="shared" ca="1" si="320"/>
        <v/>
      </c>
      <c r="E4071" t="str">
        <f ca="1">IF(B4071="","",VLOOKUP(AA4071&amp;"_"&amp;AB4071&amp;"_"&amp;AC4071&amp;"_"&amp;AE4071,[1]挑战模式!$A:$AS,26+AD4071,FALSE))</f>
        <v/>
      </c>
      <c r="F4071" t="str">
        <f ca="1">IF(B4071="","",VLOOKUP(VLOOKUP(AA4071&amp;"_"&amp;AB4071&amp;"_"&amp;AC4071&amp;"_"&amp;AE4071,[1]挑战模式!$A:$AS,14+AD4071,FALSE),[1]怪物!$B:$O,3,FALSE))</f>
        <v/>
      </c>
      <c r="G4071" t="str">
        <f t="shared" ca="1" si="321"/>
        <v/>
      </c>
      <c r="H4071" t="str">
        <f t="shared" ca="1" si="322"/>
        <v/>
      </c>
      <c r="I4071" t="str">
        <f t="shared" ca="1" si="323"/>
        <v/>
      </c>
      <c r="J4071" t="str">
        <f t="shared" ca="1" si="324"/>
        <v/>
      </c>
      <c r="K4071" t="str">
        <f t="shared" ca="1" si="324"/>
        <v/>
      </c>
      <c r="AA4071" s="8">
        <v>2</v>
      </c>
      <c r="AB4071" s="8">
        <v>4</v>
      </c>
      <c r="AC4071" s="8">
        <v>10</v>
      </c>
      <c r="AD4071" s="8">
        <v>6</v>
      </c>
      <c r="AE4071" s="12" t="s">
        <v>757</v>
      </c>
    </row>
    <row r="4072" spans="2:31" x14ac:dyDescent="0.2">
      <c r="B4072" t="str">
        <f ca="1">IF(ISNA(VLOOKUP(AA4072&amp;"_"&amp;AB4072&amp;"_"&amp;AC4072&amp;"_"&amp;AE4072,[1]挑战模式!$A:$AS,1,FALSE)),"",IF(VLOOKUP(AA4072&amp;"_"&amp;AB4072&amp;"_"&amp;AC4072&amp;"_"&amp;AE4072,[1]挑战模式!$A:$AS,14+AD4072,FALSE)="","","Monster_Season"&amp;AA4072&amp;"_Challenge"&amp;AB4072&amp;"_"&amp;AC4072&amp;"_"&amp;AD4072&amp;"_"&amp;AE4072))</f>
        <v/>
      </c>
      <c r="C4072" t="str">
        <f t="shared" ca="1" si="320"/>
        <v/>
      </c>
      <c r="E4072" t="str">
        <f ca="1">IF(B4072="","",VLOOKUP(AA4072&amp;"_"&amp;AB4072&amp;"_"&amp;AC4072&amp;"_"&amp;AE4072,[1]挑战模式!$A:$AS,26+AD4072,FALSE))</f>
        <v/>
      </c>
      <c r="F4072" t="str">
        <f ca="1">IF(B4072="","",VLOOKUP(VLOOKUP(AA4072&amp;"_"&amp;AB4072&amp;"_"&amp;AC4072&amp;"_"&amp;AE4072,[1]挑战模式!$A:$AS,14+AD4072,FALSE),[1]怪物!$B:$O,3,FALSE))</f>
        <v/>
      </c>
      <c r="G4072" t="str">
        <f t="shared" ca="1" si="321"/>
        <v/>
      </c>
      <c r="H4072" t="str">
        <f t="shared" ca="1" si="322"/>
        <v/>
      </c>
      <c r="I4072" t="str">
        <f t="shared" ca="1" si="323"/>
        <v/>
      </c>
      <c r="J4072" t="str">
        <f t="shared" ca="1" si="324"/>
        <v/>
      </c>
      <c r="K4072" t="str">
        <f t="shared" ca="1" si="324"/>
        <v/>
      </c>
      <c r="AA4072" s="8">
        <v>2</v>
      </c>
      <c r="AB4072" s="8">
        <v>4</v>
      </c>
      <c r="AC4072" s="8">
        <v>10</v>
      </c>
      <c r="AD4072" s="8">
        <v>1</v>
      </c>
      <c r="AE4072" s="12" t="s">
        <v>757</v>
      </c>
    </row>
    <row r="4073" spans="2:31" x14ac:dyDescent="0.2">
      <c r="B4073" t="str">
        <f ca="1">IF(ISNA(VLOOKUP(AA4073&amp;"_"&amp;AB4073&amp;"_"&amp;AC4073&amp;"_"&amp;AE4073,[1]挑战模式!$A:$AS,1,FALSE)),"",IF(VLOOKUP(AA4073&amp;"_"&amp;AB4073&amp;"_"&amp;AC4073&amp;"_"&amp;AE4073,[1]挑战模式!$A:$AS,14+AD4073,FALSE)="","","Monster_Season"&amp;AA4073&amp;"_Challenge"&amp;AB4073&amp;"_"&amp;AC4073&amp;"_"&amp;AD4073&amp;"_"&amp;AE4073))</f>
        <v/>
      </c>
      <c r="C4073" t="str">
        <f t="shared" ca="1" si="320"/>
        <v/>
      </c>
      <c r="E4073" t="str">
        <f ca="1">IF(B4073="","",VLOOKUP(AA4073&amp;"_"&amp;AB4073&amp;"_"&amp;AC4073&amp;"_"&amp;AE4073,[1]挑战模式!$A:$AS,26+AD4073,FALSE))</f>
        <v/>
      </c>
      <c r="F4073" t="str">
        <f ca="1">IF(B4073="","",VLOOKUP(VLOOKUP(AA4073&amp;"_"&amp;AB4073&amp;"_"&amp;AC4073&amp;"_"&amp;AE4073,[1]挑战模式!$A:$AS,14+AD4073,FALSE),[1]怪物!$B:$O,3,FALSE))</f>
        <v/>
      </c>
      <c r="G4073" t="str">
        <f t="shared" ca="1" si="321"/>
        <v/>
      </c>
      <c r="H4073" t="str">
        <f t="shared" ca="1" si="322"/>
        <v/>
      </c>
      <c r="I4073" t="str">
        <f t="shared" ca="1" si="323"/>
        <v/>
      </c>
      <c r="J4073" t="str">
        <f t="shared" ca="1" si="324"/>
        <v/>
      </c>
      <c r="K4073" t="str">
        <f t="shared" ca="1" si="324"/>
        <v/>
      </c>
      <c r="AA4073" s="8">
        <v>2</v>
      </c>
      <c r="AB4073" s="8">
        <v>4</v>
      </c>
      <c r="AC4073" s="8">
        <v>10</v>
      </c>
      <c r="AD4073" s="8">
        <v>2</v>
      </c>
      <c r="AE4073" s="12" t="s">
        <v>757</v>
      </c>
    </row>
    <row r="4074" spans="2:31" x14ac:dyDescent="0.2">
      <c r="B4074" t="str">
        <f ca="1">IF(ISNA(VLOOKUP(AA4074&amp;"_"&amp;AB4074&amp;"_"&amp;AC4074&amp;"_"&amp;AE4074,[1]挑战模式!$A:$AS,1,FALSE)),"",IF(VLOOKUP(AA4074&amp;"_"&amp;AB4074&amp;"_"&amp;AC4074&amp;"_"&amp;AE4074,[1]挑战模式!$A:$AS,14+AD4074,FALSE)="","","Monster_Season"&amp;AA4074&amp;"_Challenge"&amp;AB4074&amp;"_"&amp;AC4074&amp;"_"&amp;AD4074&amp;"_"&amp;AE4074))</f>
        <v/>
      </c>
      <c r="C4074" t="str">
        <f t="shared" ca="1" si="320"/>
        <v/>
      </c>
      <c r="E4074" t="str">
        <f ca="1">IF(B4074="","",VLOOKUP(AA4074&amp;"_"&amp;AB4074&amp;"_"&amp;AC4074&amp;"_"&amp;AE4074,[1]挑战模式!$A:$AS,26+AD4074,FALSE))</f>
        <v/>
      </c>
      <c r="F4074" t="str">
        <f ca="1">IF(B4074="","",VLOOKUP(VLOOKUP(AA4074&amp;"_"&amp;AB4074&amp;"_"&amp;AC4074&amp;"_"&amp;AE4074,[1]挑战模式!$A:$AS,14+AD4074,FALSE),[1]怪物!$B:$O,3,FALSE))</f>
        <v/>
      </c>
      <c r="G4074" t="str">
        <f t="shared" ca="1" si="321"/>
        <v/>
      </c>
      <c r="H4074" t="str">
        <f t="shared" ca="1" si="322"/>
        <v/>
      </c>
      <c r="I4074" t="str">
        <f t="shared" ca="1" si="323"/>
        <v/>
      </c>
      <c r="J4074" t="str">
        <f t="shared" ca="1" si="324"/>
        <v/>
      </c>
      <c r="K4074" t="str">
        <f t="shared" ca="1" si="324"/>
        <v/>
      </c>
      <c r="AA4074" s="8">
        <v>2</v>
      </c>
      <c r="AB4074" s="8">
        <v>4</v>
      </c>
      <c r="AC4074" s="8">
        <v>10</v>
      </c>
      <c r="AD4074" s="8">
        <v>3</v>
      </c>
      <c r="AE4074" s="12" t="s">
        <v>757</v>
      </c>
    </row>
    <row r="4075" spans="2:31" x14ac:dyDescent="0.2">
      <c r="B4075" t="str">
        <f ca="1">IF(ISNA(VLOOKUP(AA4075&amp;"_"&amp;AB4075&amp;"_"&amp;AC4075&amp;"_"&amp;AE4075,[1]挑战模式!$A:$AS,1,FALSE)),"",IF(VLOOKUP(AA4075&amp;"_"&amp;AB4075&amp;"_"&amp;AC4075&amp;"_"&amp;AE4075,[1]挑战模式!$A:$AS,14+AD4075,FALSE)="","","Monster_Season"&amp;AA4075&amp;"_Challenge"&amp;AB4075&amp;"_"&amp;AC4075&amp;"_"&amp;AD4075&amp;"_"&amp;AE4075))</f>
        <v/>
      </c>
      <c r="C4075" t="str">
        <f t="shared" ca="1" si="320"/>
        <v/>
      </c>
      <c r="E4075" t="str">
        <f ca="1">IF(B4075="","",VLOOKUP(AA4075&amp;"_"&amp;AB4075&amp;"_"&amp;AC4075&amp;"_"&amp;AE4075,[1]挑战模式!$A:$AS,26+AD4075,FALSE))</f>
        <v/>
      </c>
      <c r="F4075" t="str">
        <f ca="1">IF(B4075="","",VLOOKUP(VLOOKUP(AA4075&amp;"_"&amp;AB4075&amp;"_"&amp;AC4075&amp;"_"&amp;AE4075,[1]挑战模式!$A:$AS,14+AD4075,FALSE),[1]怪物!$B:$O,3,FALSE))</f>
        <v/>
      </c>
      <c r="G4075" t="str">
        <f t="shared" ca="1" si="321"/>
        <v/>
      </c>
      <c r="H4075" t="str">
        <f t="shared" ca="1" si="322"/>
        <v/>
      </c>
      <c r="I4075" t="str">
        <f t="shared" ca="1" si="323"/>
        <v/>
      </c>
      <c r="J4075" t="str">
        <f t="shared" ca="1" si="324"/>
        <v/>
      </c>
      <c r="K4075" t="str">
        <f t="shared" ca="1" si="324"/>
        <v/>
      </c>
      <c r="AA4075" s="8">
        <v>2</v>
      </c>
      <c r="AB4075" s="8">
        <v>4</v>
      </c>
      <c r="AC4075" s="8">
        <v>10</v>
      </c>
      <c r="AD4075" s="8">
        <v>4</v>
      </c>
      <c r="AE4075" s="12" t="s">
        <v>757</v>
      </c>
    </row>
    <row r="4076" spans="2:31" x14ac:dyDescent="0.2">
      <c r="B4076" t="str">
        <f ca="1">IF(ISNA(VLOOKUP(AA4076&amp;"_"&amp;AB4076&amp;"_"&amp;AC4076&amp;"_"&amp;AE4076,[1]挑战模式!$A:$AS,1,FALSE)),"",IF(VLOOKUP(AA4076&amp;"_"&amp;AB4076&amp;"_"&amp;AC4076&amp;"_"&amp;AE4076,[1]挑战模式!$A:$AS,14+AD4076,FALSE)="","","Monster_Season"&amp;AA4076&amp;"_Challenge"&amp;AB4076&amp;"_"&amp;AC4076&amp;"_"&amp;AD4076&amp;"_"&amp;AE4076))</f>
        <v/>
      </c>
      <c r="C4076" t="str">
        <f t="shared" ca="1" si="320"/>
        <v/>
      </c>
      <c r="E4076" t="str">
        <f ca="1">IF(B4076="","",VLOOKUP(AA4076&amp;"_"&amp;AB4076&amp;"_"&amp;AC4076&amp;"_"&amp;AE4076,[1]挑战模式!$A:$AS,26+AD4076,FALSE))</f>
        <v/>
      </c>
      <c r="F4076" t="str">
        <f ca="1">IF(B4076="","",VLOOKUP(VLOOKUP(AA4076&amp;"_"&amp;AB4076&amp;"_"&amp;AC4076&amp;"_"&amp;AE4076,[1]挑战模式!$A:$AS,14+AD4076,FALSE),[1]怪物!$B:$O,3,FALSE))</f>
        <v/>
      </c>
      <c r="G4076" t="str">
        <f t="shared" ca="1" si="321"/>
        <v/>
      </c>
      <c r="H4076" t="str">
        <f t="shared" ca="1" si="322"/>
        <v/>
      </c>
      <c r="I4076" t="str">
        <f t="shared" ca="1" si="323"/>
        <v/>
      </c>
      <c r="J4076" t="str">
        <f t="shared" ca="1" si="324"/>
        <v/>
      </c>
      <c r="K4076" t="str">
        <f t="shared" ca="1" si="324"/>
        <v/>
      </c>
      <c r="AA4076" s="8">
        <v>2</v>
      </c>
      <c r="AB4076" s="8">
        <v>4</v>
      </c>
      <c r="AC4076" s="8">
        <v>10</v>
      </c>
      <c r="AD4076" s="8">
        <v>5</v>
      </c>
      <c r="AE4076" s="12" t="s">
        <v>757</v>
      </c>
    </row>
    <row r="4077" spans="2:31" x14ac:dyDescent="0.2">
      <c r="B4077" t="str">
        <f ca="1">IF(ISNA(VLOOKUP(AA4077&amp;"_"&amp;AB4077&amp;"_"&amp;AC4077&amp;"_"&amp;AE4077,[1]挑战模式!$A:$AS,1,FALSE)),"",IF(VLOOKUP(AA4077&amp;"_"&amp;AB4077&amp;"_"&amp;AC4077&amp;"_"&amp;AE4077,[1]挑战模式!$A:$AS,14+AD4077,FALSE)="","","Monster_Season"&amp;AA4077&amp;"_Challenge"&amp;AB4077&amp;"_"&amp;AC4077&amp;"_"&amp;AD4077&amp;"_"&amp;AE4077))</f>
        <v>Monster_Season2_Challenge5_1_1_Normal</v>
      </c>
      <c r="C4077">
        <f t="shared" ca="1" si="320"/>
        <v>1</v>
      </c>
      <c r="E4077">
        <f ca="1">IF(B4077="","",VLOOKUP(AA4077&amp;"_"&amp;AB4077&amp;"_"&amp;AC4077&amp;"_"&amp;AE4077,[1]挑战模式!$A:$AS,26+AD4077,FALSE))</f>
        <v>232</v>
      </c>
      <c r="F4077">
        <f ca="1">IF(B4077="","",VLOOKUP(VLOOKUP(AA4077&amp;"_"&amp;AB4077&amp;"_"&amp;AC4077&amp;"_"&amp;AE4077,[1]挑战模式!$A:$AS,14+AD4077,FALSE),[1]怪物!$B:$O,3,FALSE))</f>
        <v>1</v>
      </c>
      <c r="G4077">
        <f t="shared" ca="1" si="321"/>
        <v>0</v>
      </c>
      <c r="H4077">
        <f t="shared" ca="1" si="322"/>
        <v>0</v>
      </c>
      <c r="I4077">
        <f t="shared" ca="1" si="323"/>
        <v>0</v>
      </c>
      <c r="J4077">
        <f t="shared" ca="1" si="324"/>
        <v>0</v>
      </c>
      <c r="K4077">
        <f t="shared" ca="1" si="324"/>
        <v>0</v>
      </c>
      <c r="AA4077" s="8">
        <v>2</v>
      </c>
      <c r="AB4077" s="8">
        <v>5</v>
      </c>
      <c r="AC4077" s="8">
        <v>1</v>
      </c>
      <c r="AD4077" s="8">
        <v>1</v>
      </c>
      <c r="AE4077" s="12" t="s">
        <v>757</v>
      </c>
    </row>
    <row r="4078" spans="2:31" x14ac:dyDescent="0.2">
      <c r="B4078" t="str">
        <f ca="1">IF(ISNA(VLOOKUP(AA4078&amp;"_"&amp;AB4078&amp;"_"&amp;AC4078&amp;"_"&amp;AE4078,[1]挑战模式!$A:$AS,1,FALSE)),"",IF(VLOOKUP(AA4078&amp;"_"&amp;AB4078&amp;"_"&amp;AC4078&amp;"_"&amp;AE4078,[1]挑战模式!$A:$AS,14+AD4078,FALSE)="","","Monster_Season"&amp;AA4078&amp;"_Challenge"&amp;AB4078&amp;"_"&amp;AC4078&amp;"_"&amp;AD4078&amp;"_"&amp;AE4078))</f>
        <v/>
      </c>
      <c r="C4078" t="str">
        <f t="shared" ca="1" si="320"/>
        <v/>
      </c>
      <c r="E4078" t="str">
        <f ca="1">IF(B4078="","",VLOOKUP(AA4078&amp;"_"&amp;AB4078&amp;"_"&amp;AC4078&amp;"_"&amp;AE4078,[1]挑战模式!$A:$AS,26+AD4078,FALSE))</f>
        <v/>
      </c>
      <c r="F4078" t="str">
        <f ca="1">IF(B4078="","",VLOOKUP(VLOOKUP(AA4078&amp;"_"&amp;AB4078&amp;"_"&amp;AC4078&amp;"_"&amp;AE4078,[1]挑战模式!$A:$AS,14+AD4078,FALSE),[1]怪物!$B:$O,3,FALSE))</f>
        <v/>
      </c>
      <c r="G4078" t="str">
        <f t="shared" ca="1" si="321"/>
        <v/>
      </c>
      <c r="H4078" t="str">
        <f t="shared" ca="1" si="322"/>
        <v/>
      </c>
      <c r="I4078" t="str">
        <f t="shared" ca="1" si="323"/>
        <v/>
      </c>
      <c r="J4078" t="str">
        <f t="shared" ca="1" si="324"/>
        <v/>
      </c>
      <c r="K4078" t="str">
        <f t="shared" ca="1" si="324"/>
        <v/>
      </c>
      <c r="AA4078" s="8">
        <v>2</v>
      </c>
      <c r="AB4078" s="8">
        <v>5</v>
      </c>
      <c r="AC4078" s="8">
        <v>1</v>
      </c>
      <c r="AD4078" s="8">
        <v>2</v>
      </c>
      <c r="AE4078" s="12" t="s">
        <v>757</v>
      </c>
    </row>
    <row r="4079" spans="2:31" x14ac:dyDescent="0.2">
      <c r="B4079" t="str">
        <f ca="1">IF(ISNA(VLOOKUP(AA4079&amp;"_"&amp;AB4079&amp;"_"&amp;AC4079&amp;"_"&amp;AE4079,[1]挑战模式!$A:$AS,1,FALSE)),"",IF(VLOOKUP(AA4079&amp;"_"&amp;AB4079&amp;"_"&amp;AC4079&amp;"_"&amp;AE4079,[1]挑战模式!$A:$AS,14+AD4079,FALSE)="","","Monster_Season"&amp;AA4079&amp;"_Challenge"&amp;AB4079&amp;"_"&amp;AC4079&amp;"_"&amp;AD4079&amp;"_"&amp;AE4079))</f>
        <v/>
      </c>
      <c r="C4079" t="str">
        <f t="shared" ca="1" si="320"/>
        <v/>
      </c>
      <c r="E4079" t="str">
        <f ca="1">IF(B4079="","",VLOOKUP(AA4079&amp;"_"&amp;AB4079&amp;"_"&amp;AC4079&amp;"_"&amp;AE4079,[1]挑战模式!$A:$AS,26+AD4079,FALSE))</f>
        <v/>
      </c>
      <c r="F4079" t="str">
        <f ca="1">IF(B4079="","",VLOOKUP(VLOOKUP(AA4079&amp;"_"&amp;AB4079&amp;"_"&amp;AC4079&amp;"_"&amp;AE4079,[1]挑战模式!$A:$AS,14+AD4079,FALSE),[1]怪物!$B:$O,3,FALSE))</f>
        <v/>
      </c>
      <c r="G4079" t="str">
        <f t="shared" ca="1" si="321"/>
        <v/>
      </c>
      <c r="H4079" t="str">
        <f t="shared" ca="1" si="322"/>
        <v/>
      </c>
      <c r="I4079" t="str">
        <f t="shared" ca="1" si="323"/>
        <v/>
      </c>
      <c r="J4079" t="str">
        <f t="shared" ca="1" si="324"/>
        <v/>
      </c>
      <c r="K4079" t="str">
        <f t="shared" ca="1" si="324"/>
        <v/>
      </c>
      <c r="AA4079" s="8">
        <v>2</v>
      </c>
      <c r="AB4079" s="8">
        <v>5</v>
      </c>
      <c r="AC4079" s="8">
        <v>1</v>
      </c>
      <c r="AD4079" s="8">
        <v>3</v>
      </c>
      <c r="AE4079" s="12" t="s">
        <v>757</v>
      </c>
    </row>
    <row r="4080" spans="2:31" x14ac:dyDescent="0.2">
      <c r="B4080" t="str">
        <f ca="1">IF(ISNA(VLOOKUP(AA4080&amp;"_"&amp;AB4080&amp;"_"&amp;AC4080&amp;"_"&amp;AE4080,[1]挑战模式!$A:$AS,1,FALSE)),"",IF(VLOOKUP(AA4080&amp;"_"&amp;AB4080&amp;"_"&amp;AC4080&amp;"_"&amp;AE4080,[1]挑战模式!$A:$AS,14+AD4080,FALSE)="","","Monster_Season"&amp;AA4080&amp;"_Challenge"&amp;AB4080&amp;"_"&amp;AC4080&amp;"_"&amp;AD4080&amp;"_"&amp;AE4080))</f>
        <v/>
      </c>
      <c r="C4080" t="str">
        <f t="shared" ca="1" si="320"/>
        <v/>
      </c>
      <c r="E4080" t="str">
        <f ca="1">IF(B4080="","",VLOOKUP(AA4080&amp;"_"&amp;AB4080&amp;"_"&amp;AC4080&amp;"_"&amp;AE4080,[1]挑战模式!$A:$AS,26+AD4080,FALSE))</f>
        <v/>
      </c>
      <c r="F4080" t="str">
        <f ca="1">IF(B4080="","",VLOOKUP(VLOOKUP(AA4080&amp;"_"&amp;AB4080&amp;"_"&amp;AC4080&amp;"_"&amp;AE4080,[1]挑战模式!$A:$AS,14+AD4080,FALSE),[1]怪物!$B:$O,3,FALSE))</f>
        <v/>
      </c>
      <c r="G4080" t="str">
        <f t="shared" ca="1" si="321"/>
        <v/>
      </c>
      <c r="H4080" t="str">
        <f t="shared" ca="1" si="322"/>
        <v/>
      </c>
      <c r="I4080" t="str">
        <f t="shared" ca="1" si="323"/>
        <v/>
      </c>
      <c r="J4080" t="str">
        <f t="shared" ca="1" si="324"/>
        <v/>
      </c>
      <c r="K4080" t="str">
        <f t="shared" ca="1" si="324"/>
        <v/>
      </c>
      <c r="AA4080" s="8">
        <v>2</v>
      </c>
      <c r="AB4080" s="8">
        <v>5</v>
      </c>
      <c r="AC4080" s="8">
        <v>1</v>
      </c>
      <c r="AD4080" s="8">
        <v>4</v>
      </c>
      <c r="AE4080" s="12" t="s">
        <v>757</v>
      </c>
    </row>
    <row r="4081" spans="2:31" x14ac:dyDescent="0.2">
      <c r="B4081" t="str">
        <f ca="1">IF(ISNA(VLOOKUP(AA4081&amp;"_"&amp;AB4081&amp;"_"&amp;AC4081&amp;"_"&amp;AE4081,[1]挑战模式!$A:$AS,1,FALSE)),"",IF(VLOOKUP(AA4081&amp;"_"&amp;AB4081&amp;"_"&amp;AC4081&amp;"_"&amp;AE4081,[1]挑战模式!$A:$AS,14+AD4081,FALSE)="","","Monster_Season"&amp;AA4081&amp;"_Challenge"&amp;AB4081&amp;"_"&amp;AC4081&amp;"_"&amp;AD4081&amp;"_"&amp;AE4081))</f>
        <v/>
      </c>
      <c r="C4081" t="str">
        <f t="shared" ca="1" si="320"/>
        <v/>
      </c>
      <c r="E4081" t="str">
        <f ca="1">IF(B4081="","",VLOOKUP(AA4081&amp;"_"&amp;AB4081&amp;"_"&amp;AC4081&amp;"_"&amp;AE4081,[1]挑战模式!$A:$AS,26+AD4081,FALSE))</f>
        <v/>
      </c>
      <c r="F4081" t="str">
        <f ca="1">IF(B4081="","",VLOOKUP(VLOOKUP(AA4081&amp;"_"&amp;AB4081&amp;"_"&amp;AC4081&amp;"_"&amp;AE4081,[1]挑战模式!$A:$AS,14+AD4081,FALSE),[1]怪物!$B:$O,3,FALSE))</f>
        <v/>
      </c>
      <c r="G4081" t="str">
        <f t="shared" ca="1" si="321"/>
        <v/>
      </c>
      <c r="H4081" t="str">
        <f t="shared" ca="1" si="322"/>
        <v/>
      </c>
      <c r="I4081" t="str">
        <f t="shared" ca="1" si="323"/>
        <v/>
      </c>
      <c r="J4081" t="str">
        <f t="shared" ca="1" si="324"/>
        <v/>
      </c>
      <c r="K4081" t="str">
        <f t="shared" ca="1" si="324"/>
        <v/>
      </c>
      <c r="AA4081" s="8">
        <v>2</v>
      </c>
      <c r="AB4081" s="8">
        <v>5</v>
      </c>
      <c r="AC4081" s="8">
        <v>1</v>
      </c>
      <c r="AD4081" s="8">
        <v>5</v>
      </c>
      <c r="AE4081" s="12" t="s">
        <v>757</v>
      </c>
    </row>
    <row r="4082" spans="2:31" x14ac:dyDescent="0.2">
      <c r="B4082" t="str">
        <f ca="1">IF(ISNA(VLOOKUP(AA4082&amp;"_"&amp;AB4082&amp;"_"&amp;AC4082&amp;"_"&amp;AE4082,[1]挑战模式!$A:$AS,1,FALSE)),"",IF(VLOOKUP(AA4082&amp;"_"&amp;AB4082&amp;"_"&amp;AC4082&amp;"_"&amp;AE4082,[1]挑战模式!$A:$AS,14+AD4082,FALSE)="","","Monster_Season"&amp;AA4082&amp;"_Challenge"&amp;AB4082&amp;"_"&amp;AC4082&amp;"_"&amp;AD4082&amp;"_"&amp;AE4082))</f>
        <v/>
      </c>
      <c r="C4082" t="str">
        <f t="shared" ca="1" si="320"/>
        <v/>
      </c>
      <c r="E4082" t="str">
        <f ca="1">IF(B4082="","",VLOOKUP(AA4082&amp;"_"&amp;AB4082&amp;"_"&amp;AC4082&amp;"_"&amp;AE4082,[1]挑战模式!$A:$AS,26+AD4082,FALSE))</f>
        <v/>
      </c>
      <c r="F4082" t="str">
        <f ca="1">IF(B4082="","",VLOOKUP(VLOOKUP(AA4082&amp;"_"&amp;AB4082&amp;"_"&amp;AC4082&amp;"_"&amp;AE4082,[1]挑战模式!$A:$AS,14+AD4082,FALSE),[1]怪物!$B:$O,3,FALSE))</f>
        <v/>
      </c>
      <c r="G4082" t="str">
        <f t="shared" ca="1" si="321"/>
        <v/>
      </c>
      <c r="H4082" t="str">
        <f t="shared" ca="1" si="322"/>
        <v/>
      </c>
      <c r="I4082" t="str">
        <f t="shared" ca="1" si="323"/>
        <v/>
      </c>
      <c r="J4082" t="str">
        <f t="shared" ca="1" si="324"/>
        <v/>
      </c>
      <c r="K4082" t="str">
        <f t="shared" ca="1" si="324"/>
        <v/>
      </c>
      <c r="AA4082" s="8">
        <v>2</v>
      </c>
      <c r="AB4082" s="8">
        <v>5</v>
      </c>
      <c r="AC4082" s="8">
        <v>1</v>
      </c>
      <c r="AD4082" s="8">
        <v>6</v>
      </c>
      <c r="AE4082" s="12" t="s">
        <v>757</v>
      </c>
    </row>
    <row r="4083" spans="2:31" x14ac:dyDescent="0.2">
      <c r="B4083" t="str">
        <f ca="1">IF(ISNA(VLOOKUP(AA4083&amp;"_"&amp;AB4083&amp;"_"&amp;AC4083&amp;"_"&amp;AE4083,[1]挑战模式!$A:$AS,1,FALSE)),"",IF(VLOOKUP(AA4083&amp;"_"&amp;AB4083&amp;"_"&amp;AC4083&amp;"_"&amp;AE4083,[1]挑战模式!$A:$AS,14+AD4083,FALSE)="","","Monster_Season"&amp;AA4083&amp;"_Challenge"&amp;AB4083&amp;"_"&amp;AC4083&amp;"_"&amp;AD4083&amp;"_"&amp;AE4083))</f>
        <v>Monster_Season2_Challenge5_2_1_Normal</v>
      </c>
      <c r="C4083">
        <f t="shared" ca="1" si="320"/>
        <v>1</v>
      </c>
      <c r="E4083">
        <f ca="1">IF(B4083="","",VLOOKUP(AA4083&amp;"_"&amp;AB4083&amp;"_"&amp;AC4083&amp;"_"&amp;AE4083,[1]挑战模式!$A:$AS,26+AD4083,FALSE))</f>
        <v>798</v>
      </c>
      <c r="F4083">
        <f ca="1">IF(B4083="","",VLOOKUP(VLOOKUP(AA4083&amp;"_"&amp;AB4083&amp;"_"&amp;AC4083&amp;"_"&amp;AE4083,[1]挑战模式!$A:$AS,14+AD4083,FALSE),[1]怪物!$B:$O,3,FALSE))</f>
        <v>1</v>
      </c>
      <c r="G4083">
        <f t="shared" ca="1" si="321"/>
        <v>0</v>
      </c>
      <c r="H4083">
        <f t="shared" ca="1" si="322"/>
        <v>0</v>
      </c>
      <c r="I4083">
        <f t="shared" ca="1" si="323"/>
        <v>0</v>
      </c>
      <c r="J4083">
        <f t="shared" ca="1" si="324"/>
        <v>0</v>
      </c>
      <c r="K4083">
        <f t="shared" ca="1" si="324"/>
        <v>0</v>
      </c>
      <c r="AA4083" s="8">
        <v>2</v>
      </c>
      <c r="AB4083" s="8">
        <v>5</v>
      </c>
      <c r="AC4083" s="8">
        <v>2</v>
      </c>
      <c r="AD4083" s="8">
        <v>1</v>
      </c>
      <c r="AE4083" s="12" t="s">
        <v>757</v>
      </c>
    </row>
    <row r="4084" spans="2:31" x14ac:dyDescent="0.2">
      <c r="B4084" t="str">
        <f ca="1">IF(ISNA(VLOOKUP(AA4084&amp;"_"&amp;AB4084&amp;"_"&amp;AC4084&amp;"_"&amp;AE4084,[1]挑战模式!$A:$AS,1,FALSE)),"",IF(VLOOKUP(AA4084&amp;"_"&amp;AB4084&amp;"_"&amp;AC4084&amp;"_"&amp;AE4084,[1]挑战模式!$A:$AS,14+AD4084,FALSE)="","","Monster_Season"&amp;AA4084&amp;"_Challenge"&amp;AB4084&amp;"_"&amp;AC4084&amp;"_"&amp;AD4084&amp;"_"&amp;AE4084))</f>
        <v>Monster_Season2_Challenge5_2_2_Normal</v>
      </c>
      <c r="C4084">
        <f t="shared" ca="1" si="320"/>
        <v>1</v>
      </c>
      <c r="E4084">
        <f ca="1">IF(B4084="","",VLOOKUP(AA4084&amp;"_"&amp;AB4084&amp;"_"&amp;AC4084&amp;"_"&amp;AE4084,[1]挑战模式!$A:$AS,26+AD4084,FALSE))</f>
        <v>200</v>
      </c>
      <c r="F4084">
        <f ca="1">IF(B4084="","",VLOOKUP(VLOOKUP(AA4084&amp;"_"&amp;AB4084&amp;"_"&amp;AC4084&amp;"_"&amp;AE4084,[1]挑战模式!$A:$AS,14+AD4084,FALSE),[1]怪物!$B:$O,3,FALSE))</f>
        <v>1</v>
      </c>
      <c r="G4084">
        <f t="shared" ca="1" si="321"/>
        <v>0</v>
      </c>
      <c r="H4084">
        <f t="shared" ca="1" si="322"/>
        <v>0</v>
      </c>
      <c r="I4084">
        <f t="shared" ca="1" si="323"/>
        <v>0</v>
      </c>
      <c r="J4084">
        <f t="shared" ca="1" si="324"/>
        <v>0</v>
      </c>
      <c r="K4084">
        <f t="shared" ca="1" si="324"/>
        <v>0</v>
      </c>
      <c r="AA4084" s="8">
        <v>2</v>
      </c>
      <c r="AB4084" s="8">
        <v>5</v>
      </c>
      <c r="AC4084" s="8">
        <v>2</v>
      </c>
      <c r="AD4084" s="8">
        <v>2</v>
      </c>
      <c r="AE4084" s="12" t="s">
        <v>757</v>
      </c>
    </row>
    <row r="4085" spans="2:31" x14ac:dyDescent="0.2">
      <c r="B4085" t="str">
        <f ca="1">IF(ISNA(VLOOKUP(AA4085&amp;"_"&amp;AB4085&amp;"_"&amp;AC4085&amp;"_"&amp;AE4085,[1]挑战模式!$A:$AS,1,FALSE)),"",IF(VLOOKUP(AA4085&amp;"_"&amp;AB4085&amp;"_"&amp;AC4085&amp;"_"&amp;AE4085,[1]挑战模式!$A:$AS,14+AD4085,FALSE)="","","Monster_Season"&amp;AA4085&amp;"_Challenge"&amp;AB4085&amp;"_"&amp;AC4085&amp;"_"&amp;AD4085&amp;"_"&amp;AE4085))</f>
        <v/>
      </c>
      <c r="C4085" t="str">
        <f t="shared" ca="1" si="320"/>
        <v/>
      </c>
      <c r="E4085" t="str">
        <f ca="1">IF(B4085="","",VLOOKUP(AA4085&amp;"_"&amp;AB4085&amp;"_"&amp;AC4085&amp;"_"&amp;AE4085,[1]挑战模式!$A:$AS,26+AD4085,FALSE))</f>
        <v/>
      </c>
      <c r="F4085" t="str">
        <f ca="1">IF(B4085="","",VLOOKUP(VLOOKUP(AA4085&amp;"_"&amp;AB4085&amp;"_"&amp;AC4085&amp;"_"&amp;AE4085,[1]挑战模式!$A:$AS,14+AD4085,FALSE),[1]怪物!$B:$O,3,FALSE))</f>
        <v/>
      </c>
      <c r="G4085" t="str">
        <f t="shared" ca="1" si="321"/>
        <v/>
      </c>
      <c r="H4085" t="str">
        <f t="shared" ca="1" si="322"/>
        <v/>
      </c>
      <c r="I4085" t="str">
        <f t="shared" ca="1" si="323"/>
        <v/>
      </c>
      <c r="J4085" t="str">
        <f t="shared" ca="1" si="324"/>
        <v/>
      </c>
      <c r="K4085" t="str">
        <f t="shared" ca="1" si="324"/>
        <v/>
      </c>
      <c r="AA4085" s="8">
        <v>2</v>
      </c>
      <c r="AB4085" s="8">
        <v>5</v>
      </c>
      <c r="AC4085" s="8">
        <v>2</v>
      </c>
      <c r="AD4085" s="8">
        <v>3</v>
      </c>
      <c r="AE4085" s="12" t="s">
        <v>757</v>
      </c>
    </row>
    <row r="4086" spans="2:31" x14ac:dyDescent="0.2">
      <c r="B4086" t="str">
        <f ca="1">IF(ISNA(VLOOKUP(AA4086&amp;"_"&amp;AB4086&amp;"_"&amp;AC4086&amp;"_"&amp;AE4086,[1]挑战模式!$A:$AS,1,FALSE)),"",IF(VLOOKUP(AA4086&amp;"_"&amp;AB4086&amp;"_"&amp;AC4086&amp;"_"&amp;AE4086,[1]挑战模式!$A:$AS,14+AD4086,FALSE)="","","Monster_Season"&amp;AA4086&amp;"_Challenge"&amp;AB4086&amp;"_"&amp;AC4086&amp;"_"&amp;AD4086&amp;"_"&amp;AE4086))</f>
        <v/>
      </c>
      <c r="C4086" t="str">
        <f t="shared" ca="1" si="320"/>
        <v/>
      </c>
      <c r="E4086" t="str">
        <f ca="1">IF(B4086="","",VLOOKUP(AA4086&amp;"_"&amp;AB4086&amp;"_"&amp;AC4086&amp;"_"&amp;AE4086,[1]挑战模式!$A:$AS,26+AD4086,FALSE))</f>
        <v/>
      </c>
      <c r="F4086" t="str">
        <f ca="1">IF(B4086="","",VLOOKUP(VLOOKUP(AA4086&amp;"_"&amp;AB4086&amp;"_"&amp;AC4086&amp;"_"&amp;AE4086,[1]挑战模式!$A:$AS,14+AD4086,FALSE),[1]怪物!$B:$O,3,FALSE))</f>
        <v/>
      </c>
      <c r="G4086" t="str">
        <f t="shared" ca="1" si="321"/>
        <v/>
      </c>
      <c r="H4086" t="str">
        <f t="shared" ca="1" si="322"/>
        <v/>
      </c>
      <c r="I4086" t="str">
        <f t="shared" ca="1" si="323"/>
        <v/>
      </c>
      <c r="J4086" t="str">
        <f t="shared" ca="1" si="324"/>
        <v/>
      </c>
      <c r="K4086" t="str">
        <f t="shared" ca="1" si="324"/>
        <v/>
      </c>
      <c r="AA4086" s="8">
        <v>2</v>
      </c>
      <c r="AB4086" s="8">
        <v>5</v>
      </c>
      <c r="AC4086" s="8">
        <v>2</v>
      </c>
      <c r="AD4086" s="8">
        <v>4</v>
      </c>
      <c r="AE4086" s="12" t="s">
        <v>757</v>
      </c>
    </row>
    <row r="4087" spans="2:31" x14ac:dyDescent="0.2">
      <c r="B4087" t="str">
        <f ca="1">IF(ISNA(VLOOKUP(AA4087&amp;"_"&amp;AB4087&amp;"_"&amp;AC4087&amp;"_"&amp;AE4087,[1]挑战模式!$A:$AS,1,FALSE)),"",IF(VLOOKUP(AA4087&amp;"_"&amp;AB4087&amp;"_"&amp;AC4087&amp;"_"&amp;AE4087,[1]挑战模式!$A:$AS,14+AD4087,FALSE)="","","Monster_Season"&amp;AA4087&amp;"_Challenge"&amp;AB4087&amp;"_"&amp;AC4087&amp;"_"&amp;AD4087&amp;"_"&amp;AE4087))</f>
        <v/>
      </c>
      <c r="C4087" t="str">
        <f t="shared" ca="1" si="320"/>
        <v/>
      </c>
      <c r="E4087" t="str">
        <f ca="1">IF(B4087="","",VLOOKUP(AA4087&amp;"_"&amp;AB4087&amp;"_"&amp;AC4087&amp;"_"&amp;AE4087,[1]挑战模式!$A:$AS,26+AD4087,FALSE))</f>
        <v/>
      </c>
      <c r="F4087" t="str">
        <f ca="1">IF(B4087="","",VLOOKUP(VLOOKUP(AA4087&amp;"_"&amp;AB4087&amp;"_"&amp;AC4087&amp;"_"&amp;AE4087,[1]挑战模式!$A:$AS,14+AD4087,FALSE),[1]怪物!$B:$O,3,FALSE))</f>
        <v/>
      </c>
      <c r="G4087" t="str">
        <f t="shared" ca="1" si="321"/>
        <v/>
      </c>
      <c r="H4087" t="str">
        <f t="shared" ca="1" si="322"/>
        <v/>
      </c>
      <c r="I4087" t="str">
        <f t="shared" ca="1" si="323"/>
        <v/>
      </c>
      <c r="J4087" t="str">
        <f t="shared" ca="1" si="324"/>
        <v/>
      </c>
      <c r="K4087" t="str">
        <f t="shared" ca="1" si="324"/>
        <v/>
      </c>
      <c r="AA4087" s="8">
        <v>2</v>
      </c>
      <c r="AB4087" s="8">
        <v>5</v>
      </c>
      <c r="AC4087" s="8">
        <v>2</v>
      </c>
      <c r="AD4087" s="8">
        <v>5</v>
      </c>
      <c r="AE4087" s="12" t="s">
        <v>757</v>
      </c>
    </row>
    <row r="4088" spans="2:31" x14ac:dyDescent="0.2">
      <c r="B4088" t="str">
        <f ca="1">IF(ISNA(VLOOKUP(AA4088&amp;"_"&amp;AB4088&amp;"_"&amp;AC4088&amp;"_"&amp;AE4088,[1]挑战模式!$A:$AS,1,FALSE)),"",IF(VLOOKUP(AA4088&amp;"_"&amp;AB4088&amp;"_"&amp;AC4088&amp;"_"&amp;AE4088,[1]挑战模式!$A:$AS,14+AD4088,FALSE)="","","Monster_Season"&amp;AA4088&amp;"_Challenge"&amp;AB4088&amp;"_"&amp;AC4088&amp;"_"&amp;AD4088&amp;"_"&amp;AE4088))</f>
        <v/>
      </c>
      <c r="C4088" t="str">
        <f t="shared" ca="1" si="320"/>
        <v/>
      </c>
      <c r="E4088" t="str">
        <f ca="1">IF(B4088="","",VLOOKUP(AA4088&amp;"_"&amp;AB4088&amp;"_"&amp;AC4088&amp;"_"&amp;AE4088,[1]挑战模式!$A:$AS,26+AD4088,FALSE))</f>
        <v/>
      </c>
      <c r="F4088" t="str">
        <f ca="1">IF(B4088="","",VLOOKUP(VLOOKUP(AA4088&amp;"_"&amp;AB4088&amp;"_"&amp;AC4088&amp;"_"&amp;AE4088,[1]挑战模式!$A:$AS,14+AD4088,FALSE),[1]怪物!$B:$O,3,FALSE))</f>
        <v/>
      </c>
      <c r="G4088" t="str">
        <f t="shared" ca="1" si="321"/>
        <v/>
      </c>
      <c r="H4088" t="str">
        <f t="shared" ca="1" si="322"/>
        <v/>
      </c>
      <c r="I4088" t="str">
        <f t="shared" ca="1" si="323"/>
        <v/>
      </c>
      <c r="J4088" t="str">
        <f t="shared" ca="1" si="324"/>
        <v/>
      </c>
      <c r="K4088" t="str">
        <f t="shared" ca="1" si="324"/>
        <v/>
      </c>
      <c r="AA4088" s="8">
        <v>2</v>
      </c>
      <c r="AB4088" s="8">
        <v>5</v>
      </c>
      <c r="AC4088" s="8">
        <v>2</v>
      </c>
      <c r="AD4088" s="8">
        <v>6</v>
      </c>
      <c r="AE4088" s="12" t="s">
        <v>757</v>
      </c>
    </row>
    <row r="4089" spans="2:31" x14ac:dyDescent="0.2">
      <c r="B4089" t="str">
        <f ca="1">IF(ISNA(VLOOKUP(AA4089&amp;"_"&amp;AB4089&amp;"_"&amp;AC4089&amp;"_"&amp;AE4089,[1]挑战模式!$A:$AS,1,FALSE)),"",IF(VLOOKUP(AA4089&amp;"_"&amp;AB4089&amp;"_"&amp;AC4089&amp;"_"&amp;AE4089,[1]挑战模式!$A:$AS,14+AD4089,FALSE)="","","Monster_Season"&amp;AA4089&amp;"_Challenge"&amp;AB4089&amp;"_"&amp;AC4089&amp;"_"&amp;AD4089&amp;"_"&amp;AE4089))</f>
        <v>Monster_Season2_Challenge5_3_1_Normal</v>
      </c>
      <c r="C4089">
        <f t="shared" ca="1" si="320"/>
        <v>1</v>
      </c>
      <c r="E4089">
        <f ca="1">IF(B4089="","",VLOOKUP(AA4089&amp;"_"&amp;AB4089&amp;"_"&amp;AC4089&amp;"_"&amp;AE4089,[1]挑战模式!$A:$AS,26+AD4089,FALSE))</f>
        <v>226</v>
      </c>
      <c r="F4089">
        <f ca="1">IF(B4089="","",VLOOKUP(VLOOKUP(AA4089&amp;"_"&amp;AB4089&amp;"_"&amp;AC4089&amp;"_"&amp;AE4089,[1]挑战模式!$A:$AS,14+AD4089,FALSE),[1]怪物!$B:$O,3,FALSE))</f>
        <v>1</v>
      </c>
      <c r="G4089">
        <f t="shared" ca="1" si="321"/>
        <v>0</v>
      </c>
      <c r="H4089">
        <f t="shared" ca="1" si="322"/>
        <v>0</v>
      </c>
      <c r="I4089">
        <f t="shared" ca="1" si="323"/>
        <v>0</v>
      </c>
      <c r="J4089">
        <f t="shared" ca="1" si="324"/>
        <v>0</v>
      </c>
      <c r="K4089">
        <f t="shared" ca="1" si="324"/>
        <v>0</v>
      </c>
      <c r="AA4089" s="8">
        <v>2</v>
      </c>
      <c r="AB4089" s="8">
        <v>5</v>
      </c>
      <c r="AC4089" s="8">
        <v>3</v>
      </c>
      <c r="AD4089" s="8">
        <v>1</v>
      </c>
      <c r="AE4089" s="12" t="s">
        <v>757</v>
      </c>
    </row>
    <row r="4090" spans="2:31" x14ac:dyDescent="0.2">
      <c r="B4090" t="str">
        <f ca="1">IF(ISNA(VLOOKUP(AA4090&amp;"_"&amp;AB4090&amp;"_"&amp;AC4090&amp;"_"&amp;AE4090,[1]挑战模式!$A:$AS,1,FALSE)),"",IF(VLOOKUP(AA4090&amp;"_"&amp;AB4090&amp;"_"&amp;AC4090&amp;"_"&amp;AE4090,[1]挑战模式!$A:$AS,14+AD4090,FALSE)="","","Monster_Season"&amp;AA4090&amp;"_Challenge"&amp;AB4090&amp;"_"&amp;AC4090&amp;"_"&amp;AD4090&amp;"_"&amp;AE4090))</f>
        <v>Monster_Season2_Challenge5_3_2_Normal</v>
      </c>
      <c r="C4090">
        <f t="shared" ca="1" si="320"/>
        <v>1</v>
      </c>
      <c r="E4090">
        <f ca="1">IF(B4090="","",VLOOKUP(AA4090&amp;"_"&amp;AB4090&amp;"_"&amp;AC4090&amp;"_"&amp;AE4090,[1]挑战模式!$A:$AS,26+AD4090,FALSE))</f>
        <v>906</v>
      </c>
      <c r="F4090">
        <f ca="1">IF(B4090="","",VLOOKUP(VLOOKUP(AA4090&amp;"_"&amp;AB4090&amp;"_"&amp;AC4090&amp;"_"&amp;AE4090,[1]挑战模式!$A:$AS,14+AD4090,FALSE),[1]怪物!$B:$O,3,FALSE))</f>
        <v>1</v>
      </c>
      <c r="G4090">
        <f t="shared" ca="1" si="321"/>
        <v>0</v>
      </c>
      <c r="H4090">
        <f t="shared" ca="1" si="322"/>
        <v>0</v>
      </c>
      <c r="I4090">
        <f t="shared" ca="1" si="323"/>
        <v>0</v>
      </c>
      <c r="J4090">
        <f t="shared" ca="1" si="324"/>
        <v>0</v>
      </c>
      <c r="K4090">
        <f t="shared" ca="1" si="324"/>
        <v>0</v>
      </c>
      <c r="AA4090" s="8">
        <v>2</v>
      </c>
      <c r="AB4090" s="8">
        <v>5</v>
      </c>
      <c r="AC4090" s="8">
        <v>3</v>
      </c>
      <c r="AD4090" s="8">
        <v>2</v>
      </c>
      <c r="AE4090" s="12" t="s">
        <v>757</v>
      </c>
    </row>
    <row r="4091" spans="2:31" x14ac:dyDescent="0.2">
      <c r="B4091" t="str">
        <f ca="1">IF(ISNA(VLOOKUP(AA4091&amp;"_"&amp;AB4091&amp;"_"&amp;AC4091&amp;"_"&amp;AE4091,[1]挑战模式!$A:$AS,1,FALSE)),"",IF(VLOOKUP(AA4091&amp;"_"&amp;AB4091&amp;"_"&amp;AC4091&amp;"_"&amp;AE4091,[1]挑战模式!$A:$AS,14+AD4091,FALSE)="","","Monster_Season"&amp;AA4091&amp;"_Challenge"&amp;AB4091&amp;"_"&amp;AC4091&amp;"_"&amp;AD4091&amp;"_"&amp;AE4091))</f>
        <v/>
      </c>
      <c r="C4091" t="str">
        <f t="shared" ca="1" si="320"/>
        <v/>
      </c>
      <c r="E4091" t="str">
        <f ca="1">IF(B4091="","",VLOOKUP(AA4091&amp;"_"&amp;AB4091&amp;"_"&amp;AC4091&amp;"_"&amp;AE4091,[1]挑战模式!$A:$AS,26+AD4091,FALSE))</f>
        <v/>
      </c>
      <c r="F4091" t="str">
        <f ca="1">IF(B4091="","",VLOOKUP(VLOOKUP(AA4091&amp;"_"&amp;AB4091&amp;"_"&amp;AC4091&amp;"_"&amp;AE4091,[1]挑战模式!$A:$AS,14+AD4091,FALSE),[1]怪物!$B:$O,3,FALSE))</f>
        <v/>
      </c>
      <c r="G4091" t="str">
        <f t="shared" ca="1" si="321"/>
        <v/>
      </c>
      <c r="H4091" t="str">
        <f t="shared" ca="1" si="322"/>
        <v/>
      </c>
      <c r="I4091" t="str">
        <f t="shared" ca="1" si="323"/>
        <v/>
      </c>
      <c r="J4091" t="str">
        <f t="shared" ca="1" si="324"/>
        <v/>
      </c>
      <c r="K4091" t="str">
        <f t="shared" ca="1" si="324"/>
        <v/>
      </c>
      <c r="AA4091" s="8">
        <v>2</v>
      </c>
      <c r="AB4091" s="8">
        <v>5</v>
      </c>
      <c r="AC4091" s="8">
        <v>3</v>
      </c>
      <c r="AD4091" s="8">
        <v>3</v>
      </c>
      <c r="AE4091" s="12" t="s">
        <v>757</v>
      </c>
    </row>
    <row r="4092" spans="2:31" x14ac:dyDescent="0.2">
      <c r="B4092" t="str">
        <f ca="1">IF(ISNA(VLOOKUP(AA4092&amp;"_"&amp;AB4092&amp;"_"&amp;AC4092&amp;"_"&amp;AE4092,[1]挑战模式!$A:$AS,1,FALSE)),"",IF(VLOOKUP(AA4092&amp;"_"&amp;AB4092&amp;"_"&amp;AC4092&amp;"_"&amp;AE4092,[1]挑战模式!$A:$AS,14+AD4092,FALSE)="","","Monster_Season"&amp;AA4092&amp;"_Challenge"&amp;AB4092&amp;"_"&amp;AC4092&amp;"_"&amp;AD4092&amp;"_"&amp;AE4092))</f>
        <v/>
      </c>
      <c r="C4092" t="str">
        <f t="shared" ca="1" si="320"/>
        <v/>
      </c>
      <c r="E4092" t="str">
        <f ca="1">IF(B4092="","",VLOOKUP(AA4092&amp;"_"&amp;AB4092&amp;"_"&amp;AC4092&amp;"_"&amp;AE4092,[1]挑战模式!$A:$AS,26+AD4092,FALSE))</f>
        <v/>
      </c>
      <c r="F4092" t="str">
        <f ca="1">IF(B4092="","",VLOOKUP(VLOOKUP(AA4092&amp;"_"&amp;AB4092&amp;"_"&amp;AC4092&amp;"_"&amp;AE4092,[1]挑战模式!$A:$AS,14+AD4092,FALSE),[1]怪物!$B:$O,3,FALSE))</f>
        <v/>
      </c>
      <c r="G4092" t="str">
        <f t="shared" ca="1" si="321"/>
        <v/>
      </c>
      <c r="H4092" t="str">
        <f t="shared" ca="1" si="322"/>
        <v/>
      </c>
      <c r="I4092" t="str">
        <f t="shared" ca="1" si="323"/>
        <v/>
      </c>
      <c r="J4092" t="str">
        <f t="shared" ca="1" si="324"/>
        <v/>
      </c>
      <c r="K4092" t="str">
        <f t="shared" ca="1" si="324"/>
        <v/>
      </c>
      <c r="AA4092" s="8">
        <v>2</v>
      </c>
      <c r="AB4092" s="8">
        <v>5</v>
      </c>
      <c r="AC4092" s="8">
        <v>3</v>
      </c>
      <c r="AD4092" s="8">
        <v>4</v>
      </c>
      <c r="AE4092" s="12" t="s">
        <v>757</v>
      </c>
    </row>
    <row r="4093" spans="2:31" x14ac:dyDescent="0.2">
      <c r="B4093" t="str">
        <f ca="1">IF(ISNA(VLOOKUP(AA4093&amp;"_"&amp;AB4093&amp;"_"&amp;AC4093&amp;"_"&amp;AE4093,[1]挑战模式!$A:$AS,1,FALSE)),"",IF(VLOOKUP(AA4093&amp;"_"&amp;AB4093&amp;"_"&amp;AC4093&amp;"_"&amp;AE4093,[1]挑战模式!$A:$AS,14+AD4093,FALSE)="","","Monster_Season"&amp;AA4093&amp;"_Challenge"&amp;AB4093&amp;"_"&amp;AC4093&amp;"_"&amp;AD4093&amp;"_"&amp;AE4093))</f>
        <v/>
      </c>
      <c r="C4093" t="str">
        <f t="shared" ca="1" si="320"/>
        <v/>
      </c>
      <c r="E4093" t="str">
        <f ca="1">IF(B4093="","",VLOOKUP(AA4093&amp;"_"&amp;AB4093&amp;"_"&amp;AC4093&amp;"_"&amp;AE4093,[1]挑战模式!$A:$AS,26+AD4093,FALSE))</f>
        <v/>
      </c>
      <c r="F4093" t="str">
        <f ca="1">IF(B4093="","",VLOOKUP(VLOOKUP(AA4093&amp;"_"&amp;AB4093&amp;"_"&amp;AC4093&amp;"_"&amp;AE4093,[1]挑战模式!$A:$AS,14+AD4093,FALSE),[1]怪物!$B:$O,3,FALSE))</f>
        <v/>
      </c>
      <c r="G4093" t="str">
        <f t="shared" ca="1" si="321"/>
        <v/>
      </c>
      <c r="H4093" t="str">
        <f t="shared" ca="1" si="322"/>
        <v/>
      </c>
      <c r="I4093" t="str">
        <f t="shared" ca="1" si="323"/>
        <v/>
      </c>
      <c r="J4093" t="str">
        <f t="shared" ca="1" si="324"/>
        <v/>
      </c>
      <c r="K4093" t="str">
        <f t="shared" ca="1" si="324"/>
        <v/>
      </c>
      <c r="AA4093" s="8">
        <v>2</v>
      </c>
      <c r="AB4093" s="8">
        <v>5</v>
      </c>
      <c r="AC4093" s="8">
        <v>3</v>
      </c>
      <c r="AD4093" s="8">
        <v>5</v>
      </c>
      <c r="AE4093" s="12" t="s">
        <v>757</v>
      </c>
    </row>
    <row r="4094" spans="2:31" x14ac:dyDescent="0.2">
      <c r="B4094" t="str">
        <f ca="1">IF(ISNA(VLOOKUP(AA4094&amp;"_"&amp;AB4094&amp;"_"&amp;AC4094&amp;"_"&amp;AE4094,[1]挑战模式!$A:$AS,1,FALSE)),"",IF(VLOOKUP(AA4094&amp;"_"&amp;AB4094&amp;"_"&amp;AC4094&amp;"_"&amp;AE4094,[1]挑战模式!$A:$AS,14+AD4094,FALSE)="","","Monster_Season"&amp;AA4094&amp;"_Challenge"&amp;AB4094&amp;"_"&amp;AC4094&amp;"_"&amp;AD4094&amp;"_"&amp;AE4094))</f>
        <v/>
      </c>
      <c r="C4094" t="str">
        <f t="shared" ca="1" si="320"/>
        <v/>
      </c>
      <c r="E4094" t="str">
        <f ca="1">IF(B4094="","",VLOOKUP(AA4094&amp;"_"&amp;AB4094&amp;"_"&amp;AC4094&amp;"_"&amp;AE4094,[1]挑战模式!$A:$AS,26+AD4094,FALSE))</f>
        <v/>
      </c>
      <c r="F4094" t="str">
        <f ca="1">IF(B4094="","",VLOOKUP(VLOOKUP(AA4094&amp;"_"&amp;AB4094&amp;"_"&amp;AC4094&amp;"_"&amp;AE4094,[1]挑战模式!$A:$AS,14+AD4094,FALSE),[1]怪物!$B:$O,3,FALSE))</f>
        <v/>
      </c>
      <c r="G4094" t="str">
        <f t="shared" ca="1" si="321"/>
        <v/>
      </c>
      <c r="H4094" t="str">
        <f t="shared" ca="1" si="322"/>
        <v/>
      </c>
      <c r="I4094" t="str">
        <f t="shared" ca="1" si="323"/>
        <v/>
      </c>
      <c r="J4094" t="str">
        <f t="shared" ca="1" si="324"/>
        <v/>
      </c>
      <c r="K4094" t="str">
        <f t="shared" ca="1" si="324"/>
        <v/>
      </c>
      <c r="AA4094" s="8">
        <v>2</v>
      </c>
      <c r="AB4094" s="8">
        <v>5</v>
      </c>
      <c r="AC4094" s="8">
        <v>3</v>
      </c>
      <c r="AD4094" s="8">
        <v>6</v>
      </c>
      <c r="AE4094" s="12" t="s">
        <v>757</v>
      </c>
    </row>
    <row r="4095" spans="2:31" x14ac:dyDescent="0.2">
      <c r="B4095" t="str">
        <f ca="1">IF(ISNA(VLOOKUP(AA4095&amp;"_"&amp;AB4095&amp;"_"&amp;AC4095&amp;"_"&amp;AE4095,[1]挑战模式!$A:$AS,1,FALSE)),"",IF(VLOOKUP(AA4095&amp;"_"&amp;AB4095&amp;"_"&amp;AC4095&amp;"_"&amp;AE4095,[1]挑战模式!$A:$AS,14+AD4095,FALSE)="","","Monster_Season"&amp;AA4095&amp;"_Challenge"&amp;AB4095&amp;"_"&amp;AC4095&amp;"_"&amp;AD4095&amp;"_"&amp;AE4095))</f>
        <v>Monster_Season2_Challenge5_4_1_Normal</v>
      </c>
      <c r="C4095">
        <f t="shared" ca="1" si="320"/>
        <v>1</v>
      </c>
      <c r="E4095">
        <f ca="1">IF(B4095="","",VLOOKUP(AA4095&amp;"_"&amp;AB4095&amp;"_"&amp;AC4095&amp;"_"&amp;AE4095,[1]挑战模式!$A:$AS,26+AD4095,FALSE))</f>
        <v>259</v>
      </c>
      <c r="F4095">
        <f ca="1">IF(B4095="","",VLOOKUP(VLOOKUP(AA4095&amp;"_"&amp;AB4095&amp;"_"&amp;AC4095&amp;"_"&amp;AE4095,[1]挑战模式!$A:$AS,14+AD4095,FALSE),[1]怪物!$B:$O,3,FALSE))</f>
        <v>1</v>
      </c>
      <c r="G4095">
        <f t="shared" ca="1" si="321"/>
        <v>0</v>
      </c>
      <c r="H4095">
        <f t="shared" ca="1" si="322"/>
        <v>0</v>
      </c>
      <c r="I4095">
        <f t="shared" ca="1" si="323"/>
        <v>0</v>
      </c>
      <c r="J4095">
        <f t="shared" ca="1" si="324"/>
        <v>0</v>
      </c>
      <c r="K4095">
        <f t="shared" ca="1" si="324"/>
        <v>0</v>
      </c>
      <c r="AA4095" s="8">
        <v>2</v>
      </c>
      <c r="AB4095" s="8">
        <v>5</v>
      </c>
      <c r="AC4095" s="8">
        <v>4</v>
      </c>
      <c r="AD4095" s="8">
        <v>1</v>
      </c>
      <c r="AE4095" s="12" t="s">
        <v>757</v>
      </c>
    </row>
    <row r="4096" spans="2:31" x14ac:dyDescent="0.2">
      <c r="B4096" t="str">
        <f ca="1">IF(ISNA(VLOOKUP(AA4096&amp;"_"&amp;AB4096&amp;"_"&amp;AC4096&amp;"_"&amp;AE4096,[1]挑战模式!$A:$AS,1,FALSE)),"",IF(VLOOKUP(AA4096&amp;"_"&amp;AB4096&amp;"_"&amp;AC4096&amp;"_"&amp;AE4096,[1]挑战模式!$A:$AS,14+AD4096,FALSE)="","","Monster_Season"&amp;AA4096&amp;"_Challenge"&amp;AB4096&amp;"_"&amp;AC4096&amp;"_"&amp;AD4096&amp;"_"&amp;AE4096))</f>
        <v>Monster_Season2_Challenge5_4_2_Normal</v>
      </c>
      <c r="C4096">
        <f t="shared" ca="1" si="320"/>
        <v>1</v>
      </c>
      <c r="E4096">
        <f ca="1">IF(B4096="","",VLOOKUP(AA4096&amp;"_"&amp;AB4096&amp;"_"&amp;AC4096&amp;"_"&amp;AE4096,[1]挑战模式!$A:$AS,26+AD4096,FALSE))</f>
        <v>1037</v>
      </c>
      <c r="F4096">
        <f ca="1">IF(B4096="","",VLOOKUP(VLOOKUP(AA4096&amp;"_"&amp;AB4096&amp;"_"&amp;AC4096&amp;"_"&amp;AE4096,[1]挑战模式!$A:$AS,14+AD4096,FALSE),[1]怪物!$B:$O,3,FALSE))</f>
        <v>1</v>
      </c>
      <c r="G4096">
        <f t="shared" ca="1" si="321"/>
        <v>0</v>
      </c>
      <c r="H4096">
        <f t="shared" ca="1" si="322"/>
        <v>0</v>
      </c>
      <c r="I4096">
        <f t="shared" ca="1" si="323"/>
        <v>0</v>
      </c>
      <c r="J4096">
        <f t="shared" ca="1" si="324"/>
        <v>0</v>
      </c>
      <c r="K4096">
        <f t="shared" ca="1" si="324"/>
        <v>0</v>
      </c>
      <c r="AA4096" s="8">
        <v>2</v>
      </c>
      <c r="AB4096" s="8">
        <v>5</v>
      </c>
      <c r="AC4096" s="8">
        <v>4</v>
      </c>
      <c r="AD4096" s="8">
        <v>2</v>
      </c>
      <c r="AE4096" s="12" t="s">
        <v>757</v>
      </c>
    </row>
    <row r="4097" spans="2:31" x14ac:dyDescent="0.2">
      <c r="B4097" t="str">
        <f ca="1">IF(ISNA(VLOOKUP(AA4097&amp;"_"&amp;AB4097&amp;"_"&amp;AC4097&amp;"_"&amp;AE4097,[1]挑战模式!$A:$AS,1,FALSE)),"",IF(VLOOKUP(AA4097&amp;"_"&amp;AB4097&amp;"_"&amp;AC4097&amp;"_"&amp;AE4097,[1]挑战模式!$A:$AS,14+AD4097,FALSE)="","","Monster_Season"&amp;AA4097&amp;"_Challenge"&amp;AB4097&amp;"_"&amp;AC4097&amp;"_"&amp;AD4097&amp;"_"&amp;AE4097))</f>
        <v>Monster_Season2_Challenge5_4_3_Normal</v>
      </c>
      <c r="C4097">
        <f t="shared" ca="1" si="320"/>
        <v>1</v>
      </c>
      <c r="E4097">
        <f ca="1">IF(B4097="","",VLOOKUP(AA4097&amp;"_"&amp;AB4097&amp;"_"&amp;AC4097&amp;"_"&amp;AE4097,[1]挑战模式!$A:$AS,26+AD4097,FALSE))</f>
        <v>1037</v>
      </c>
      <c r="F4097">
        <f ca="1">IF(B4097="","",VLOOKUP(VLOOKUP(AA4097&amp;"_"&amp;AB4097&amp;"_"&amp;AC4097&amp;"_"&amp;AE4097,[1]挑战模式!$A:$AS,14+AD4097,FALSE),[1]怪物!$B:$O,3,FALSE))</f>
        <v>1</v>
      </c>
      <c r="G4097">
        <f t="shared" ca="1" si="321"/>
        <v>0</v>
      </c>
      <c r="H4097">
        <f t="shared" ca="1" si="322"/>
        <v>0</v>
      </c>
      <c r="I4097">
        <f t="shared" ca="1" si="323"/>
        <v>0</v>
      </c>
      <c r="J4097">
        <f t="shared" ca="1" si="324"/>
        <v>0</v>
      </c>
      <c r="K4097">
        <f t="shared" ca="1" si="324"/>
        <v>0</v>
      </c>
      <c r="AA4097" s="8">
        <v>2</v>
      </c>
      <c r="AB4097" s="8">
        <v>5</v>
      </c>
      <c r="AC4097" s="8">
        <v>4</v>
      </c>
      <c r="AD4097" s="8">
        <v>3</v>
      </c>
      <c r="AE4097" s="12" t="s">
        <v>757</v>
      </c>
    </row>
    <row r="4098" spans="2:31" x14ac:dyDescent="0.2">
      <c r="B4098" t="str">
        <f ca="1">IF(ISNA(VLOOKUP(AA4098&amp;"_"&amp;AB4098&amp;"_"&amp;AC4098&amp;"_"&amp;AE4098,[1]挑战模式!$A:$AS,1,FALSE)),"",IF(VLOOKUP(AA4098&amp;"_"&amp;AB4098&amp;"_"&amp;AC4098&amp;"_"&amp;AE4098,[1]挑战模式!$A:$AS,14+AD4098,FALSE)="","","Monster_Season"&amp;AA4098&amp;"_Challenge"&amp;AB4098&amp;"_"&amp;AC4098&amp;"_"&amp;AD4098&amp;"_"&amp;AE4098))</f>
        <v/>
      </c>
      <c r="C4098" t="str">
        <f t="shared" ca="1" si="320"/>
        <v/>
      </c>
      <c r="E4098" t="str">
        <f ca="1">IF(B4098="","",VLOOKUP(AA4098&amp;"_"&amp;AB4098&amp;"_"&amp;AC4098&amp;"_"&amp;AE4098,[1]挑战模式!$A:$AS,26+AD4098,FALSE))</f>
        <v/>
      </c>
      <c r="F4098" t="str">
        <f ca="1">IF(B4098="","",VLOOKUP(VLOOKUP(AA4098&amp;"_"&amp;AB4098&amp;"_"&amp;AC4098&amp;"_"&amp;AE4098,[1]挑战模式!$A:$AS,14+AD4098,FALSE),[1]怪物!$B:$O,3,FALSE))</f>
        <v/>
      </c>
      <c r="G4098" t="str">
        <f t="shared" ca="1" si="321"/>
        <v/>
      </c>
      <c r="H4098" t="str">
        <f t="shared" ca="1" si="322"/>
        <v/>
      </c>
      <c r="I4098" t="str">
        <f t="shared" ca="1" si="323"/>
        <v/>
      </c>
      <c r="J4098" t="str">
        <f t="shared" ca="1" si="324"/>
        <v/>
      </c>
      <c r="K4098" t="str">
        <f t="shared" ca="1" si="324"/>
        <v/>
      </c>
      <c r="AA4098" s="8">
        <v>2</v>
      </c>
      <c r="AB4098" s="8">
        <v>5</v>
      </c>
      <c r="AC4098" s="8">
        <v>4</v>
      </c>
      <c r="AD4098" s="8">
        <v>4</v>
      </c>
      <c r="AE4098" s="12" t="s">
        <v>757</v>
      </c>
    </row>
    <row r="4099" spans="2:31" x14ac:dyDescent="0.2">
      <c r="B4099" t="str">
        <f ca="1">IF(ISNA(VLOOKUP(AA4099&amp;"_"&amp;AB4099&amp;"_"&amp;AC4099&amp;"_"&amp;AE4099,[1]挑战模式!$A:$AS,1,FALSE)),"",IF(VLOOKUP(AA4099&amp;"_"&amp;AB4099&amp;"_"&amp;AC4099&amp;"_"&amp;AE4099,[1]挑战模式!$A:$AS,14+AD4099,FALSE)="","","Monster_Season"&amp;AA4099&amp;"_Challenge"&amp;AB4099&amp;"_"&amp;AC4099&amp;"_"&amp;AD4099&amp;"_"&amp;AE4099))</f>
        <v/>
      </c>
      <c r="C4099" t="str">
        <f t="shared" ca="1" si="320"/>
        <v/>
      </c>
      <c r="E4099" t="str">
        <f ca="1">IF(B4099="","",VLOOKUP(AA4099&amp;"_"&amp;AB4099&amp;"_"&amp;AC4099&amp;"_"&amp;AE4099,[1]挑战模式!$A:$AS,26+AD4099,FALSE))</f>
        <v/>
      </c>
      <c r="F4099" t="str">
        <f ca="1">IF(B4099="","",VLOOKUP(VLOOKUP(AA4099&amp;"_"&amp;AB4099&amp;"_"&amp;AC4099&amp;"_"&amp;AE4099,[1]挑战模式!$A:$AS,14+AD4099,FALSE),[1]怪物!$B:$O,3,FALSE))</f>
        <v/>
      </c>
      <c r="G4099" t="str">
        <f t="shared" ca="1" si="321"/>
        <v/>
      </c>
      <c r="H4099" t="str">
        <f t="shared" ca="1" si="322"/>
        <v/>
      </c>
      <c r="I4099" t="str">
        <f t="shared" ca="1" si="323"/>
        <v/>
      </c>
      <c r="J4099" t="str">
        <f t="shared" ca="1" si="324"/>
        <v/>
      </c>
      <c r="K4099" t="str">
        <f t="shared" ca="1" si="324"/>
        <v/>
      </c>
      <c r="AA4099" s="8">
        <v>2</v>
      </c>
      <c r="AB4099" s="8">
        <v>5</v>
      </c>
      <c r="AC4099" s="8">
        <v>4</v>
      </c>
      <c r="AD4099" s="8">
        <v>5</v>
      </c>
      <c r="AE4099" s="12" t="s">
        <v>757</v>
      </c>
    </row>
    <row r="4100" spans="2:31" x14ac:dyDescent="0.2">
      <c r="B4100" t="str">
        <f ca="1">IF(ISNA(VLOOKUP(AA4100&amp;"_"&amp;AB4100&amp;"_"&amp;AC4100&amp;"_"&amp;AE4100,[1]挑战模式!$A:$AS,1,FALSE)),"",IF(VLOOKUP(AA4100&amp;"_"&amp;AB4100&amp;"_"&amp;AC4100&amp;"_"&amp;AE4100,[1]挑战模式!$A:$AS,14+AD4100,FALSE)="","","Monster_Season"&amp;AA4100&amp;"_Challenge"&amp;AB4100&amp;"_"&amp;AC4100&amp;"_"&amp;AD4100&amp;"_"&amp;AE4100))</f>
        <v/>
      </c>
      <c r="C4100" t="str">
        <f t="shared" ca="1" si="320"/>
        <v/>
      </c>
      <c r="E4100" t="str">
        <f ca="1">IF(B4100="","",VLOOKUP(AA4100&amp;"_"&amp;AB4100&amp;"_"&amp;AC4100&amp;"_"&amp;AE4100,[1]挑战模式!$A:$AS,26+AD4100,FALSE))</f>
        <v/>
      </c>
      <c r="F4100" t="str">
        <f ca="1">IF(B4100="","",VLOOKUP(VLOOKUP(AA4100&amp;"_"&amp;AB4100&amp;"_"&amp;AC4100&amp;"_"&amp;AE4100,[1]挑战模式!$A:$AS,14+AD4100,FALSE),[1]怪物!$B:$O,3,FALSE))</f>
        <v/>
      </c>
      <c r="G4100" t="str">
        <f t="shared" ca="1" si="321"/>
        <v/>
      </c>
      <c r="H4100" t="str">
        <f t="shared" ca="1" si="322"/>
        <v/>
      </c>
      <c r="I4100" t="str">
        <f t="shared" ca="1" si="323"/>
        <v/>
      </c>
      <c r="J4100" t="str">
        <f t="shared" ca="1" si="324"/>
        <v/>
      </c>
      <c r="K4100" t="str">
        <f t="shared" ca="1" si="324"/>
        <v/>
      </c>
      <c r="AA4100" s="8">
        <v>2</v>
      </c>
      <c r="AB4100" s="8">
        <v>5</v>
      </c>
      <c r="AC4100" s="8">
        <v>4</v>
      </c>
      <c r="AD4100" s="8">
        <v>6</v>
      </c>
      <c r="AE4100" s="12" t="s">
        <v>757</v>
      </c>
    </row>
    <row r="4101" spans="2:31" x14ac:dyDescent="0.2">
      <c r="B4101" t="str">
        <f ca="1">IF(ISNA(VLOOKUP(AA4101&amp;"_"&amp;AB4101&amp;"_"&amp;AC4101&amp;"_"&amp;AE4101,[1]挑战模式!$A:$AS,1,FALSE)),"",IF(VLOOKUP(AA4101&amp;"_"&amp;AB4101&amp;"_"&amp;AC4101&amp;"_"&amp;AE4101,[1]挑战模式!$A:$AS,14+AD4101,FALSE)="","","Monster_Season"&amp;AA4101&amp;"_Challenge"&amp;AB4101&amp;"_"&amp;AC4101&amp;"_"&amp;AD4101&amp;"_"&amp;AE4101))</f>
        <v>Monster_Season2_Challenge5_5_1_Normal</v>
      </c>
      <c r="C4101">
        <f t="shared" ca="1" si="320"/>
        <v>1</v>
      </c>
      <c r="E4101">
        <f ca="1">IF(B4101="","",VLOOKUP(AA4101&amp;"_"&amp;AB4101&amp;"_"&amp;AC4101&amp;"_"&amp;AE4101,[1]挑战模式!$A:$AS,26+AD4101,FALSE))</f>
        <v>865</v>
      </c>
      <c r="F4101">
        <f ca="1">IF(B4101="","",VLOOKUP(VLOOKUP(AA4101&amp;"_"&amp;AB4101&amp;"_"&amp;AC4101&amp;"_"&amp;AE4101,[1]挑战模式!$A:$AS,14+AD4101,FALSE),[1]怪物!$B:$O,3,FALSE))</f>
        <v>1</v>
      </c>
      <c r="G4101">
        <f t="shared" ca="1" si="321"/>
        <v>0</v>
      </c>
      <c r="H4101">
        <f t="shared" ca="1" si="322"/>
        <v>0</v>
      </c>
      <c r="I4101">
        <f t="shared" ca="1" si="323"/>
        <v>0</v>
      </c>
      <c r="J4101">
        <f t="shared" ca="1" si="324"/>
        <v>0</v>
      </c>
      <c r="K4101">
        <f t="shared" ca="1" si="324"/>
        <v>0</v>
      </c>
      <c r="AA4101" s="8">
        <v>2</v>
      </c>
      <c r="AB4101" s="8">
        <v>5</v>
      </c>
      <c r="AC4101" s="8">
        <v>5</v>
      </c>
      <c r="AD4101" s="8">
        <v>1</v>
      </c>
      <c r="AE4101" s="12" t="s">
        <v>757</v>
      </c>
    </row>
    <row r="4102" spans="2:31" x14ac:dyDescent="0.2">
      <c r="B4102" t="str">
        <f ca="1">IF(ISNA(VLOOKUP(AA4102&amp;"_"&amp;AB4102&amp;"_"&amp;AC4102&amp;"_"&amp;AE4102,[1]挑战模式!$A:$AS,1,FALSE)),"",IF(VLOOKUP(AA4102&amp;"_"&amp;AB4102&amp;"_"&amp;AC4102&amp;"_"&amp;AE4102,[1]挑战模式!$A:$AS,14+AD4102,FALSE)="","","Monster_Season"&amp;AA4102&amp;"_Challenge"&amp;AB4102&amp;"_"&amp;AC4102&amp;"_"&amp;AD4102&amp;"_"&amp;AE4102))</f>
        <v>Monster_Season2_Challenge5_5_2_Normal</v>
      </c>
      <c r="C4102">
        <f t="shared" ca="1" si="320"/>
        <v>1</v>
      </c>
      <c r="E4102">
        <f ca="1">IF(B4102="","",VLOOKUP(AA4102&amp;"_"&amp;AB4102&amp;"_"&amp;AC4102&amp;"_"&amp;AE4102,[1]挑战模式!$A:$AS,26+AD4102,FALSE))</f>
        <v>865</v>
      </c>
      <c r="F4102">
        <f ca="1">IF(B4102="","",VLOOKUP(VLOOKUP(AA4102&amp;"_"&amp;AB4102&amp;"_"&amp;AC4102&amp;"_"&amp;AE4102,[1]挑战模式!$A:$AS,14+AD4102,FALSE),[1]怪物!$B:$O,3,FALSE))</f>
        <v>1</v>
      </c>
      <c r="G4102">
        <f t="shared" ca="1" si="321"/>
        <v>0</v>
      </c>
      <c r="H4102">
        <f t="shared" ca="1" si="322"/>
        <v>0</v>
      </c>
      <c r="I4102">
        <f t="shared" ca="1" si="323"/>
        <v>0</v>
      </c>
      <c r="J4102">
        <f t="shared" ca="1" si="324"/>
        <v>0</v>
      </c>
      <c r="K4102">
        <f t="shared" ca="1" si="324"/>
        <v>0</v>
      </c>
      <c r="AA4102" s="8">
        <v>2</v>
      </c>
      <c r="AB4102" s="8">
        <v>5</v>
      </c>
      <c r="AC4102" s="8">
        <v>5</v>
      </c>
      <c r="AD4102" s="8">
        <v>2</v>
      </c>
      <c r="AE4102" s="12" t="s">
        <v>757</v>
      </c>
    </row>
    <row r="4103" spans="2:31" x14ac:dyDescent="0.2">
      <c r="B4103" t="str">
        <f ca="1">IF(ISNA(VLOOKUP(AA4103&amp;"_"&amp;AB4103&amp;"_"&amp;AC4103&amp;"_"&amp;AE4103,[1]挑战模式!$A:$AS,1,FALSE)),"",IF(VLOOKUP(AA4103&amp;"_"&amp;AB4103&amp;"_"&amp;AC4103&amp;"_"&amp;AE4103,[1]挑战模式!$A:$AS,14+AD4103,FALSE)="","","Monster_Season"&amp;AA4103&amp;"_Challenge"&amp;AB4103&amp;"_"&amp;AC4103&amp;"_"&amp;AD4103&amp;"_"&amp;AE4103))</f>
        <v>Monster_Season2_Challenge5_5_3_Normal</v>
      </c>
      <c r="C4103">
        <f t="shared" ca="1" si="320"/>
        <v>1</v>
      </c>
      <c r="E4103">
        <f ca="1">IF(B4103="","",VLOOKUP(AA4103&amp;"_"&amp;AB4103&amp;"_"&amp;AC4103&amp;"_"&amp;AE4103,[1]挑战模式!$A:$AS,26+AD4103,FALSE))</f>
        <v>865</v>
      </c>
      <c r="F4103">
        <f ca="1">IF(B4103="","",VLOOKUP(VLOOKUP(AA4103&amp;"_"&amp;AB4103&amp;"_"&amp;AC4103&amp;"_"&amp;AE4103,[1]挑战模式!$A:$AS,14+AD4103,FALSE),[1]怪物!$B:$O,3,FALSE))</f>
        <v>1</v>
      </c>
      <c r="G4103">
        <f t="shared" ca="1" si="321"/>
        <v>0</v>
      </c>
      <c r="H4103">
        <f t="shared" ca="1" si="322"/>
        <v>0</v>
      </c>
      <c r="I4103">
        <f t="shared" ca="1" si="323"/>
        <v>0</v>
      </c>
      <c r="J4103">
        <f t="shared" ca="1" si="324"/>
        <v>0</v>
      </c>
      <c r="K4103">
        <f t="shared" ca="1" si="324"/>
        <v>0</v>
      </c>
      <c r="AA4103" s="8">
        <v>2</v>
      </c>
      <c r="AB4103" s="8">
        <v>5</v>
      </c>
      <c r="AC4103" s="8">
        <v>5</v>
      </c>
      <c r="AD4103" s="8">
        <v>3</v>
      </c>
      <c r="AE4103" s="12" t="s">
        <v>757</v>
      </c>
    </row>
    <row r="4104" spans="2:31" x14ac:dyDescent="0.2">
      <c r="B4104" t="str">
        <f ca="1">IF(ISNA(VLOOKUP(AA4104&amp;"_"&amp;AB4104&amp;"_"&amp;AC4104&amp;"_"&amp;AE4104,[1]挑战模式!$A:$AS,1,FALSE)),"",IF(VLOOKUP(AA4104&amp;"_"&amp;AB4104&amp;"_"&amp;AC4104&amp;"_"&amp;AE4104,[1]挑战模式!$A:$AS,14+AD4104,FALSE)="","","Monster_Season"&amp;AA4104&amp;"_Challenge"&amp;AB4104&amp;"_"&amp;AC4104&amp;"_"&amp;AD4104&amp;"_"&amp;AE4104))</f>
        <v/>
      </c>
      <c r="C4104" t="str">
        <f t="shared" ca="1" si="320"/>
        <v/>
      </c>
      <c r="E4104" t="str">
        <f ca="1">IF(B4104="","",VLOOKUP(AA4104&amp;"_"&amp;AB4104&amp;"_"&amp;AC4104&amp;"_"&amp;AE4104,[1]挑战模式!$A:$AS,26+AD4104,FALSE))</f>
        <v/>
      </c>
      <c r="F4104" t="str">
        <f ca="1">IF(B4104="","",VLOOKUP(VLOOKUP(AA4104&amp;"_"&amp;AB4104&amp;"_"&amp;AC4104&amp;"_"&amp;AE4104,[1]挑战模式!$A:$AS,14+AD4104,FALSE),[1]怪物!$B:$O,3,FALSE))</f>
        <v/>
      </c>
      <c r="G4104" t="str">
        <f t="shared" ca="1" si="321"/>
        <v/>
      </c>
      <c r="H4104" t="str">
        <f t="shared" ca="1" si="322"/>
        <v/>
      </c>
      <c r="I4104" t="str">
        <f t="shared" ca="1" si="323"/>
        <v/>
      </c>
      <c r="J4104" t="str">
        <f t="shared" ca="1" si="324"/>
        <v/>
      </c>
      <c r="K4104" t="str">
        <f t="shared" ca="1" si="324"/>
        <v/>
      </c>
      <c r="AA4104" s="8">
        <v>2</v>
      </c>
      <c r="AB4104" s="8">
        <v>5</v>
      </c>
      <c r="AC4104" s="8">
        <v>5</v>
      </c>
      <c r="AD4104" s="8">
        <v>4</v>
      </c>
      <c r="AE4104" s="12" t="s">
        <v>757</v>
      </c>
    </row>
    <row r="4105" spans="2:31" x14ac:dyDescent="0.2">
      <c r="B4105" t="str">
        <f ca="1">IF(ISNA(VLOOKUP(AA4105&amp;"_"&amp;AB4105&amp;"_"&amp;AC4105&amp;"_"&amp;AE4105,[1]挑战模式!$A:$AS,1,FALSE)),"",IF(VLOOKUP(AA4105&amp;"_"&amp;AB4105&amp;"_"&amp;AC4105&amp;"_"&amp;AE4105,[1]挑战模式!$A:$AS,14+AD4105,FALSE)="","","Monster_Season"&amp;AA4105&amp;"_Challenge"&amp;AB4105&amp;"_"&amp;AC4105&amp;"_"&amp;AD4105&amp;"_"&amp;AE4105))</f>
        <v/>
      </c>
      <c r="C4105" t="str">
        <f t="shared" ref="C4105:C4168" ca="1" si="325">IF(B4105="","",1)</f>
        <v/>
      </c>
      <c r="E4105" t="str">
        <f ca="1">IF(B4105="","",VLOOKUP(AA4105&amp;"_"&amp;AB4105&amp;"_"&amp;AC4105&amp;"_"&amp;AE4105,[1]挑战模式!$A:$AS,26+AD4105,FALSE))</f>
        <v/>
      </c>
      <c r="F4105" t="str">
        <f ca="1">IF(B4105="","",VLOOKUP(VLOOKUP(AA4105&amp;"_"&amp;AB4105&amp;"_"&amp;AC4105&amp;"_"&amp;AE4105,[1]挑战模式!$A:$AS,14+AD4105,FALSE),[1]怪物!$B:$O,3,FALSE))</f>
        <v/>
      </c>
      <c r="G4105" t="str">
        <f t="shared" ref="G4105:G4168" ca="1" si="326">IF(B4105="","",0)</f>
        <v/>
      </c>
      <c r="H4105" t="str">
        <f t="shared" ref="H4105:H4168" ca="1" si="327">IF(B4105="","",0)</f>
        <v/>
      </c>
      <c r="I4105" t="str">
        <f t="shared" ref="I4105:I4168" ca="1" si="328">IF(B4105="","",0)</f>
        <v/>
      </c>
      <c r="J4105" t="str">
        <f t="shared" ref="J4105:K4168" ca="1" si="329">IF(B4105="","",0)</f>
        <v/>
      </c>
      <c r="K4105" t="str">
        <f t="shared" ca="1" si="329"/>
        <v/>
      </c>
      <c r="AA4105" s="8">
        <v>2</v>
      </c>
      <c r="AB4105" s="8">
        <v>5</v>
      </c>
      <c r="AC4105" s="8">
        <v>5</v>
      </c>
      <c r="AD4105" s="8">
        <v>5</v>
      </c>
      <c r="AE4105" s="12" t="s">
        <v>757</v>
      </c>
    </row>
    <row r="4106" spans="2:31" x14ac:dyDescent="0.2">
      <c r="B4106" t="str">
        <f ca="1">IF(ISNA(VLOOKUP(AA4106&amp;"_"&amp;AB4106&amp;"_"&amp;AC4106&amp;"_"&amp;AE4106,[1]挑战模式!$A:$AS,1,FALSE)),"",IF(VLOOKUP(AA4106&amp;"_"&amp;AB4106&amp;"_"&amp;AC4106&amp;"_"&amp;AE4106,[1]挑战模式!$A:$AS,14+AD4106,FALSE)="","","Monster_Season"&amp;AA4106&amp;"_Challenge"&amp;AB4106&amp;"_"&amp;AC4106&amp;"_"&amp;AD4106&amp;"_"&amp;AE4106))</f>
        <v/>
      </c>
      <c r="C4106" t="str">
        <f t="shared" ca="1" si="325"/>
        <v/>
      </c>
      <c r="E4106" t="str">
        <f ca="1">IF(B4106="","",VLOOKUP(AA4106&amp;"_"&amp;AB4106&amp;"_"&amp;AC4106&amp;"_"&amp;AE4106,[1]挑战模式!$A:$AS,26+AD4106,FALSE))</f>
        <v/>
      </c>
      <c r="F4106" t="str">
        <f ca="1">IF(B4106="","",VLOOKUP(VLOOKUP(AA4106&amp;"_"&amp;AB4106&amp;"_"&amp;AC4106&amp;"_"&amp;AE4106,[1]挑战模式!$A:$AS,14+AD4106,FALSE),[1]怪物!$B:$O,3,FALSE))</f>
        <v/>
      </c>
      <c r="G4106" t="str">
        <f t="shared" ca="1" si="326"/>
        <v/>
      </c>
      <c r="H4106" t="str">
        <f t="shared" ca="1" si="327"/>
        <v/>
      </c>
      <c r="I4106" t="str">
        <f t="shared" ca="1" si="328"/>
        <v/>
      </c>
      <c r="J4106" t="str">
        <f t="shared" ca="1" si="329"/>
        <v/>
      </c>
      <c r="K4106" t="str">
        <f t="shared" ca="1" si="329"/>
        <v/>
      </c>
      <c r="AA4106" s="8">
        <v>2</v>
      </c>
      <c r="AB4106" s="8">
        <v>5</v>
      </c>
      <c r="AC4106" s="8">
        <v>5</v>
      </c>
      <c r="AD4106" s="8">
        <v>6</v>
      </c>
      <c r="AE4106" s="12" t="s">
        <v>757</v>
      </c>
    </row>
    <row r="4107" spans="2:31" x14ac:dyDescent="0.2">
      <c r="B4107" t="str">
        <f ca="1">IF(ISNA(VLOOKUP(AA4107&amp;"_"&amp;AB4107&amp;"_"&amp;AC4107&amp;"_"&amp;AE4107,[1]挑战模式!$A:$AS,1,FALSE)),"",IF(VLOOKUP(AA4107&amp;"_"&amp;AB4107&amp;"_"&amp;AC4107&amp;"_"&amp;AE4107,[1]挑战模式!$A:$AS,14+AD4107,FALSE)="","","Monster_Season"&amp;AA4107&amp;"_Challenge"&amp;AB4107&amp;"_"&amp;AC4107&amp;"_"&amp;AD4107&amp;"_"&amp;AE4107))</f>
        <v>Monster_Season2_Challenge5_6_1_Normal</v>
      </c>
      <c r="C4107">
        <f t="shared" ca="1" si="325"/>
        <v>1</v>
      </c>
      <c r="E4107">
        <f ca="1">IF(B4107="","",VLOOKUP(AA4107&amp;"_"&amp;AB4107&amp;"_"&amp;AC4107&amp;"_"&amp;AE4107,[1]挑战模式!$A:$AS,26+AD4107,FALSE))</f>
        <v>321</v>
      </c>
      <c r="F4107">
        <f ca="1">IF(B4107="","",VLOOKUP(VLOOKUP(AA4107&amp;"_"&amp;AB4107&amp;"_"&amp;AC4107&amp;"_"&amp;AE4107,[1]挑战模式!$A:$AS,14+AD4107,FALSE),[1]怪物!$B:$O,3,FALSE))</f>
        <v>1</v>
      </c>
      <c r="G4107">
        <f t="shared" ca="1" si="326"/>
        <v>0</v>
      </c>
      <c r="H4107">
        <f t="shared" ca="1" si="327"/>
        <v>0</v>
      </c>
      <c r="I4107">
        <f t="shared" ca="1" si="328"/>
        <v>0</v>
      </c>
      <c r="J4107">
        <f t="shared" ca="1" si="329"/>
        <v>0</v>
      </c>
      <c r="K4107">
        <f t="shared" ca="1" si="329"/>
        <v>0</v>
      </c>
      <c r="AA4107" s="8">
        <v>2</v>
      </c>
      <c r="AB4107" s="8">
        <v>5</v>
      </c>
      <c r="AC4107" s="8">
        <v>6</v>
      </c>
      <c r="AD4107" s="8">
        <v>1</v>
      </c>
      <c r="AE4107" s="12" t="s">
        <v>757</v>
      </c>
    </row>
    <row r="4108" spans="2:31" x14ac:dyDescent="0.2">
      <c r="B4108" t="str">
        <f ca="1">IF(ISNA(VLOOKUP(AA4108&amp;"_"&amp;AB4108&amp;"_"&amp;AC4108&amp;"_"&amp;AE4108,[1]挑战模式!$A:$AS,1,FALSE)),"",IF(VLOOKUP(AA4108&amp;"_"&amp;AB4108&amp;"_"&amp;AC4108&amp;"_"&amp;AE4108,[1]挑战模式!$A:$AS,14+AD4108,FALSE)="","","Monster_Season"&amp;AA4108&amp;"_Challenge"&amp;AB4108&amp;"_"&amp;AC4108&amp;"_"&amp;AD4108&amp;"_"&amp;AE4108))</f>
        <v>Monster_Season2_Challenge5_6_2_Normal</v>
      </c>
      <c r="C4108">
        <f t="shared" ca="1" si="325"/>
        <v>1</v>
      </c>
      <c r="E4108">
        <f ca="1">IF(B4108="","",VLOOKUP(AA4108&amp;"_"&amp;AB4108&amp;"_"&amp;AC4108&amp;"_"&amp;AE4108,[1]挑战模式!$A:$AS,26+AD4108,FALSE))</f>
        <v>1283</v>
      </c>
      <c r="F4108">
        <f ca="1">IF(B4108="","",VLOOKUP(VLOOKUP(AA4108&amp;"_"&amp;AB4108&amp;"_"&amp;AC4108&amp;"_"&amp;AE4108,[1]挑战模式!$A:$AS,14+AD4108,FALSE),[1]怪物!$B:$O,3,FALSE))</f>
        <v>1</v>
      </c>
      <c r="G4108">
        <f t="shared" ca="1" si="326"/>
        <v>0</v>
      </c>
      <c r="H4108">
        <f t="shared" ca="1" si="327"/>
        <v>0</v>
      </c>
      <c r="I4108">
        <f t="shared" ca="1" si="328"/>
        <v>0</v>
      </c>
      <c r="J4108">
        <f t="shared" ca="1" si="329"/>
        <v>0</v>
      </c>
      <c r="K4108">
        <f t="shared" ca="1" si="329"/>
        <v>0</v>
      </c>
      <c r="AA4108" s="8">
        <v>2</v>
      </c>
      <c r="AB4108" s="8">
        <v>5</v>
      </c>
      <c r="AC4108" s="8">
        <v>6</v>
      </c>
      <c r="AD4108" s="8">
        <v>2</v>
      </c>
      <c r="AE4108" s="12" t="s">
        <v>757</v>
      </c>
    </row>
    <row r="4109" spans="2:31" x14ac:dyDescent="0.2">
      <c r="B4109" t="str">
        <f ca="1">IF(ISNA(VLOOKUP(AA4109&amp;"_"&amp;AB4109&amp;"_"&amp;AC4109&amp;"_"&amp;AE4109,[1]挑战模式!$A:$AS,1,FALSE)),"",IF(VLOOKUP(AA4109&amp;"_"&amp;AB4109&amp;"_"&amp;AC4109&amp;"_"&amp;AE4109,[1]挑战模式!$A:$AS,14+AD4109,FALSE)="","","Monster_Season"&amp;AA4109&amp;"_Challenge"&amp;AB4109&amp;"_"&amp;AC4109&amp;"_"&amp;AD4109&amp;"_"&amp;AE4109))</f>
        <v>Monster_Season2_Challenge5_6_3_Normal</v>
      </c>
      <c r="C4109">
        <f t="shared" ca="1" si="325"/>
        <v>1</v>
      </c>
      <c r="E4109">
        <f ca="1">IF(B4109="","",VLOOKUP(AA4109&amp;"_"&amp;AB4109&amp;"_"&amp;AC4109&amp;"_"&amp;AE4109,[1]挑战模式!$A:$AS,26+AD4109,FALSE))</f>
        <v>1283</v>
      </c>
      <c r="F4109">
        <f ca="1">IF(B4109="","",VLOOKUP(VLOOKUP(AA4109&amp;"_"&amp;AB4109&amp;"_"&amp;AC4109&amp;"_"&amp;AE4109,[1]挑战模式!$A:$AS,14+AD4109,FALSE),[1]怪物!$B:$O,3,FALSE))</f>
        <v>1</v>
      </c>
      <c r="G4109">
        <f t="shared" ca="1" si="326"/>
        <v>0</v>
      </c>
      <c r="H4109">
        <f t="shared" ca="1" si="327"/>
        <v>0</v>
      </c>
      <c r="I4109">
        <f t="shared" ca="1" si="328"/>
        <v>0</v>
      </c>
      <c r="J4109">
        <f t="shared" ca="1" si="329"/>
        <v>0</v>
      </c>
      <c r="K4109">
        <f t="shared" ca="1" si="329"/>
        <v>0</v>
      </c>
      <c r="AA4109" s="8">
        <v>2</v>
      </c>
      <c r="AB4109" s="8">
        <v>5</v>
      </c>
      <c r="AC4109" s="8">
        <v>6</v>
      </c>
      <c r="AD4109" s="8">
        <v>3</v>
      </c>
      <c r="AE4109" s="12" t="s">
        <v>757</v>
      </c>
    </row>
    <row r="4110" spans="2:31" x14ac:dyDescent="0.2">
      <c r="B4110" t="str">
        <f ca="1">IF(ISNA(VLOOKUP(AA4110&amp;"_"&amp;AB4110&amp;"_"&amp;AC4110&amp;"_"&amp;AE4110,[1]挑战模式!$A:$AS,1,FALSE)),"",IF(VLOOKUP(AA4110&amp;"_"&amp;AB4110&amp;"_"&amp;AC4110&amp;"_"&amp;AE4110,[1]挑战模式!$A:$AS,14+AD4110,FALSE)="","","Monster_Season"&amp;AA4110&amp;"_Challenge"&amp;AB4110&amp;"_"&amp;AC4110&amp;"_"&amp;AD4110&amp;"_"&amp;AE4110))</f>
        <v>Monster_Season2_Challenge5_6_4_Normal</v>
      </c>
      <c r="C4110">
        <f t="shared" ca="1" si="325"/>
        <v>1</v>
      </c>
      <c r="E4110">
        <f ca="1">IF(B4110="","",VLOOKUP(AA4110&amp;"_"&amp;AB4110&amp;"_"&amp;AC4110&amp;"_"&amp;AE4110,[1]挑战模式!$A:$AS,26+AD4110,FALSE))</f>
        <v>1283</v>
      </c>
      <c r="F4110">
        <f ca="1">IF(B4110="","",VLOOKUP(VLOOKUP(AA4110&amp;"_"&amp;AB4110&amp;"_"&amp;AC4110&amp;"_"&amp;AE4110,[1]挑战模式!$A:$AS,14+AD4110,FALSE),[1]怪物!$B:$O,3,FALSE))</f>
        <v>1</v>
      </c>
      <c r="G4110">
        <f t="shared" ca="1" si="326"/>
        <v>0</v>
      </c>
      <c r="H4110">
        <f t="shared" ca="1" si="327"/>
        <v>0</v>
      </c>
      <c r="I4110">
        <f t="shared" ca="1" si="328"/>
        <v>0</v>
      </c>
      <c r="J4110">
        <f t="shared" ca="1" si="329"/>
        <v>0</v>
      </c>
      <c r="K4110">
        <f t="shared" ca="1" si="329"/>
        <v>0</v>
      </c>
      <c r="AA4110" s="8">
        <v>2</v>
      </c>
      <c r="AB4110" s="8">
        <v>5</v>
      </c>
      <c r="AC4110" s="8">
        <v>6</v>
      </c>
      <c r="AD4110" s="8">
        <v>4</v>
      </c>
      <c r="AE4110" s="12" t="s">
        <v>757</v>
      </c>
    </row>
    <row r="4111" spans="2:31" x14ac:dyDescent="0.2">
      <c r="B4111" t="str">
        <f ca="1">IF(ISNA(VLOOKUP(AA4111&amp;"_"&amp;AB4111&amp;"_"&amp;AC4111&amp;"_"&amp;AE4111,[1]挑战模式!$A:$AS,1,FALSE)),"",IF(VLOOKUP(AA4111&amp;"_"&amp;AB4111&amp;"_"&amp;AC4111&amp;"_"&amp;AE4111,[1]挑战模式!$A:$AS,14+AD4111,FALSE)="","","Monster_Season"&amp;AA4111&amp;"_Challenge"&amp;AB4111&amp;"_"&amp;AC4111&amp;"_"&amp;AD4111&amp;"_"&amp;AE4111))</f>
        <v/>
      </c>
      <c r="C4111" t="str">
        <f t="shared" ca="1" si="325"/>
        <v/>
      </c>
      <c r="E4111" t="str">
        <f ca="1">IF(B4111="","",VLOOKUP(AA4111&amp;"_"&amp;AB4111&amp;"_"&amp;AC4111&amp;"_"&amp;AE4111,[1]挑战模式!$A:$AS,26+AD4111,FALSE))</f>
        <v/>
      </c>
      <c r="F4111" t="str">
        <f ca="1">IF(B4111="","",VLOOKUP(VLOOKUP(AA4111&amp;"_"&amp;AB4111&amp;"_"&amp;AC4111&amp;"_"&amp;AE4111,[1]挑战模式!$A:$AS,14+AD4111,FALSE),[1]怪物!$B:$O,3,FALSE))</f>
        <v/>
      </c>
      <c r="G4111" t="str">
        <f t="shared" ca="1" si="326"/>
        <v/>
      </c>
      <c r="H4111" t="str">
        <f t="shared" ca="1" si="327"/>
        <v/>
      </c>
      <c r="I4111" t="str">
        <f t="shared" ca="1" si="328"/>
        <v/>
      </c>
      <c r="J4111" t="str">
        <f t="shared" ca="1" si="329"/>
        <v/>
      </c>
      <c r="K4111" t="str">
        <f t="shared" ca="1" si="329"/>
        <v/>
      </c>
      <c r="AA4111" s="8">
        <v>2</v>
      </c>
      <c r="AB4111" s="8">
        <v>5</v>
      </c>
      <c r="AC4111" s="8">
        <v>6</v>
      </c>
      <c r="AD4111" s="8">
        <v>5</v>
      </c>
      <c r="AE4111" s="12" t="s">
        <v>757</v>
      </c>
    </row>
    <row r="4112" spans="2:31" x14ac:dyDescent="0.2">
      <c r="B4112" t="str">
        <f ca="1">IF(ISNA(VLOOKUP(AA4112&amp;"_"&amp;AB4112&amp;"_"&amp;AC4112&amp;"_"&amp;AE4112,[1]挑战模式!$A:$AS,1,FALSE)),"",IF(VLOOKUP(AA4112&amp;"_"&amp;AB4112&amp;"_"&amp;AC4112&amp;"_"&amp;AE4112,[1]挑战模式!$A:$AS,14+AD4112,FALSE)="","","Monster_Season"&amp;AA4112&amp;"_Challenge"&amp;AB4112&amp;"_"&amp;AC4112&amp;"_"&amp;AD4112&amp;"_"&amp;AE4112))</f>
        <v/>
      </c>
      <c r="C4112" t="str">
        <f t="shared" ca="1" si="325"/>
        <v/>
      </c>
      <c r="E4112" t="str">
        <f ca="1">IF(B4112="","",VLOOKUP(AA4112&amp;"_"&amp;AB4112&amp;"_"&amp;AC4112&amp;"_"&amp;AE4112,[1]挑战模式!$A:$AS,26+AD4112,FALSE))</f>
        <v/>
      </c>
      <c r="F4112" t="str">
        <f ca="1">IF(B4112="","",VLOOKUP(VLOOKUP(AA4112&amp;"_"&amp;AB4112&amp;"_"&amp;AC4112&amp;"_"&amp;AE4112,[1]挑战模式!$A:$AS,14+AD4112,FALSE),[1]怪物!$B:$O,3,FALSE))</f>
        <v/>
      </c>
      <c r="G4112" t="str">
        <f t="shared" ca="1" si="326"/>
        <v/>
      </c>
      <c r="H4112" t="str">
        <f t="shared" ca="1" si="327"/>
        <v/>
      </c>
      <c r="I4112" t="str">
        <f t="shared" ca="1" si="328"/>
        <v/>
      </c>
      <c r="J4112" t="str">
        <f t="shared" ca="1" si="329"/>
        <v/>
      </c>
      <c r="K4112" t="str">
        <f t="shared" ca="1" si="329"/>
        <v/>
      </c>
      <c r="AA4112" s="8">
        <v>2</v>
      </c>
      <c r="AB4112" s="8">
        <v>5</v>
      </c>
      <c r="AC4112" s="8">
        <v>6</v>
      </c>
      <c r="AD4112" s="8">
        <v>6</v>
      </c>
      <c r="AE4112" s="12" t="s">
        <v>757</v>
      </c>
    </row>
    <row r="4113" spans="2:31" x14ac:dyDescent="0.2">
      <c r="B4113" t="str">
        <f ca="1">IF(ISNA(VLOOKUP(AA4113&amp;"_"&amp;AB4113&amp;"_"&amp;AC4113&amp;"_"&amp;AE4113,[1]挑战模式!$A:$AS,1,FALSE)),"",IF(VLOOKUP(AA4113&amp;"_"&amp;AB4113&amp;"_"&amp;AC4113&amp;"_"&amp;AE4113,[1]挑战模式!$A:$AS,14+AD4113,FALSE)="","","Monster_Season"&amp;AA4113&amp;"_Challenge"&amp;AB4113&amp;"_"&amp;AC4113&amp;"_"&amp;AD4113&amp;"_"&amp;AE4113))</f>
        <v>Monster_Season2_Challenge5_7_1_Normal</v>
      </c>
      <c r="C4113">
        <f t="shared" ca="1" si="325"/>
        <v>1</v>
      </c>
      <c r="E4113">
        <f ca="1">IF(B4113="","",VLOOKUP(AA4113&amp;"_"&amp;AB4113&amp;"_"&amp;AC4113&amp;"_"&amp;AE4113,[1]挑战模式!$A:$AS,26+AD4113,FALSE))</f>
        <v>1144</v>
      </c>
      <c r="F4113">
        <f ca="1">IF(B4113="","",VLOOKUP(VLOOKUP(AA4113&amp;"_"&amp;AB4113&amp;"_"&amp;AC4113&amp;"_"&amp;AE4113,[1]挑战模式!$A:$AS,14+AD4113,FALSE),[1]怪物!$B:$O,3,FALSE))</f>
        <v>1</v>
      </c>
      <c r="G4113">
        <f t="shared" ca="1" si="326"/>
        <v>0</v>
      </c>
      <c r="H4113">
        <f t="shared" ca="1" si="327"/>
        <v>0</v>
      </c>
      <c r="I4113">
        <f t="shared" ca="1" si="328"/>
        <v>0</v>
      </c>
      <c r="J4113">
        <f t="shared" ca="1" si="329"/>
        <v>0</v>
      </c>
      <c r="K4113">
        <f t="shared" ca="1" si="329"/>
        <v>0</v>
      </c>
      <c r="AA4113" s="8">
        <v>2</v>
      </c>
      <c r="AB4113" s="8">
        <v>5</v>
      </c>
      <c r="AC4113" s="8">
        <v>7</v>
      </c>
      <c r="AD4113" s="8">
        <v>1</v>
      </c>
      <c r="AE4113" s="12" t="s">
        <v>757</v>
      </c>
    </row>
    <row r="4114" spans="2:31" x14ac:dyDescent="0.2">
      <c r="B4114" t="str">
        <f ca="1">IF(ISNA(VLOOKUP(AA4114&amp;"_"&amp;AB4114&amp;"_"&amp;AC4114&amp;"_"&amp;AE4114,[1]挑战模式!$A:$AS,1,FALSE)),"",IF(VLOOKUP(AA4114&amp;"_"&amp;AB4114&amp;"_"&amp;AC4114&amp;"_"&amp;AE4114,[1]挑战模式!$A:$AS,14+AD4114,FALSE)="","","Monster_Season"&amp;AA4114&amp;"_Challenge"&amp;AB4114&amp;"_"&amp;AC4114&amp;"_"&amp;AD4114&amp;"_"&amp;AE4114))</f>
        <v>Monster_Season2_Challenge5_7_2_Normal</v>
      </c>
      <c r="C4114">
        <f t="shared" ca="1" si="325"/>
        <v>1</v>
      </c>
      <c r="E4114">
        <f ca="1">IF(B4114="","",VLOOKUP(AA4114&amp;"_"&amp;AB4114&amp;"_"&amp;AC4114&amp;"_"&amp;AE4114,[1]挑战模式!$A:$AS,26+AD4114,FALSE))</f>
        <v>1144</v>
      </c>
      <c r="F4114">
        <f ca="1">IF(B4114="","",VLOOKUP(VLOOKUP(AA4114&amp;"_"&amp;AB4114&amp;"_"&amp;AC4114&amp;"_"&amp;AE4114,[1]挑战模式!$A:$AS,14+AD4114,FALSE),[1]怪物!$B:$O,3,FALSE))</f>
        <v>1</v>
      </c>
      <c r="G4114">
        <f t="shared" ca="1" si="326"/>
        <v>0</v>
      </c>
      <c r="H4114">
        <f t="shared" ca="1" si="327"/>
        <v>0</v>
      </c>
      <c r="I4114">
        <f t="shared" ca="1" si="328"/>
        <v>0</v>
      </c>
      <c r="J4114">
        <f t="shared" ca="1" si="329"/>
        <v>0</v>
      </c>
      <c r="K4114">
        <f t="shared" ca="1" si="329"/>
        <v>0</v>
      </c>
      <c r="AA4114" s="8">
        <v>2</v>
      </c>
      <c r="AB4114" s="8">
        <v>5</v>
      </c>
      <c r="AC4114" s="8">
        <v>7</v>
      </c>
      <c r="AD4114" s="8">
        <v>2</v>
      </c>
      <c r="AE4114" s="12" t="s">
        <v>757</v>
      </c>
    </row>
    <row r="4115" spans="2:31" x14ac:dyDescent="0.2">
      <c r="B4115" t="str">
        <f ca="1">IF(ISNA(VLOOKUP(AA4115&amp;"_"&amp;AB4115&amp;"_"&amp;AC4115&amp;"_"&amp;AE4115,[1]挑战模式!$A:$AS,1,FALSE)),"",IF(VLOOKUP(AA4115&amp;"_"&amp;AB4115&amp;"_"&amp;AC4115&amp;"_"&amp;AE4115,[1]挑战模式!$A:$AS,14+AD4115,FALSE)="","","Monster_Season"&amp;AA4115&amp;"_Challenge"&amp;AB4115&amp;"_"&amp;AC4115&amp;"_"&amp;AD4115&amp;"_"&amp;AE4115))</f>
        <v>Monster_Season2_Challenge5_7_3_Normal</v>
      </c>
      <c r="C4115">
        <f t="shared" ca="1" si="325"/>
        <v>1</v>
      </c>
      <c r="E4115">
        <f ca="1">IF(B4115="","",VLOOKUP(AA4115&amp;"_"&amp;AB4115&amp;"_"&amp;AC4115&amp;"_"&amp;AE4115,[1]挑战模式!$A:$AS,26+AD4115,FALSE))</f>
        <v>1144</v>
      </c>
      <c r="F4115">
        <f ca="1">IF(B4115="","",VLOOKUP(VLOOKUP(AA4115&amp;"_"&amp;AB4115&amp;"_"&amp;AC4115&amp;"_"&amp;AE4115,[1]挑战模式!$A:$AS,14+AD4115,FALSE),[1]怪物!$B:$O,3,FALSE))</f>
        <v>1</v>
      </c>
      <c r="G4115">
        <f t="shared" ca="1" si="326"/>
        <v>0</v>
      </c>
      <c r="H4115">
        <f t="shared" ca="1" si="327"/>
        <v>0</v>
      </c>
      <c r="I4115">
        <f t="shared" ca="1" si="328"/>
        <v>0</v>
      </c>
      <c r="J4115">
        <f t="shared" ca="1" si="329"/>
        <v>0</v>
      </c>
      <c r="K4115">
        <f t="shared" ca="1" si="329"/>
        <v>0</v>
      </c>
      <c r="AA4115" s="8">
        <v>2</v>
      </c>
      <c r="AB4115" s="8">
        <v>5</v>
      </c>
      <c r="AC4115" s="8">
        <v>7</v>
      </c>
      <c r="AD4115" s="8">
        <v>3</v>
      </c>
      <c r="AE4115" s="12" t="s">
        <v>757</v>
      </c>
    </row>
    <row r="4116" spans="2:31" x14ac:dyDescent="0.2">
      <c r="B4116" t="str">
        <f ca="1">IF(ISNA(VLOOKUP(AA4116&amp;"_"&amp;AB4116&amp;"_"&amp;AC4116&amp;"_"&amp;AE4116,[1]挑战模式!$A:$AS,1,FALSE)),"",IF(VLOOKUP(AA4116&amp;"_"&amp;AB4116&amp;"_"&amp;AC4116&amp;"_"&amp;AE4116,[1]挑战模式!$A:$AS,14+AD4116,FALSE)="","","Monster_Season"&amp;AA4116&amp;"_Challenge"&amp;AB4116&amp;"_"&amp;AC4116&amp;"_"&amp;AD4116&amp;"_"&amp;AE4116))</f>
        <v>Monster_Season2_Challenge5_7_4_Normal</v>
      </c>
      <c r="C4116">
        <f t="shared" ca="1" si="325"/>
        <v>1</v>
      </c>
      <c r="E4116">
        <f ca="1">IF(B4116="","",VLOOKUP(AA4116&amp;"_"&amp;AB4116&amp;"_"&amp;AC4116&amp;"_"&amp;AE4116,[1]挑战模式!$A:$AS,26+AD4116,FALSE))</f>
        <v>1144</v>
      </c>
      <c r="F4116">
        <f ca="1">IF(B4116="","",VLOOKUP(VLOOKUP(AA4116&amp;"_"&amp;AB4116&amp;"_"&amp;AC4116&amp;"_"&amp;AE4116,[1]挑战模式!$A:$AS,14+AD4116,FALSE),[1]怪物!$B:$O,3,FALSE))</f>
        <v>1</v>
      </c>
      <c r="G4116">
        <f t="shared" ca="1" si="326"/>
        <v>0</v>
      </c>
      <c r="H4116">
        <f t="shared" ca="1" si="327"/>
        <v>0</v>
      </c>
      <c r="I4116">
        <f t="shared" ca="1" si="328"/>
        <v>0</v>
      </c>
      <c r="J4116">
        <f t="shared" ca="1" si="329"/>
        <v>0</v>
      </c>
      <c r="K4116">
        <f t="shared" ca="1" si="329"/>
        <v>0</v>
      </c>
      <c r="AA4116" s="8">
        <v>2</v>
      </c>
      <c r="AB4116" s="8">
        <v>5</v>
      </c>
      <c r="AC4116" s="8">
        <v>7</v>
      </c>
      <c r="AD4116" s="8">
        <v>4</v>
      </c>
      <c r="AE4116" s="12" t="s">
        <v>757</v>
      </c>
    </row>
    <row r="4117" spans="2:31" x14ac:dyDescent="0.2">
      <c r="B4117" t="str">
        <f ca="1">IF(ISNA(VLOOKUP(AA4117&amp;"_"&amp;AB4117&amp;"_"&amp;AC4117&amp;"_"&amp;AE4117,[1]挑战模式!$A:$AS,1,FALSE)),"",IF(VLOOKUP(AA4117&amp;"_"&amp;AB4117&amp;"_"&amp;AC4117&amp;"_"&amp;AE4117,[1]挑战模式!$A:$AS,14+AD4117,FALSE)="","","Monster_Season"&amp;AA4117&amp;"_Challenge"&amp;AB4117&amp;"_"&amp;AC4117&amp;"_"&amp;AD4117&amp;"_"&amp;AE4117))</f>
        <v/>
      </c>
      <c r="C4117" t="str">
        <f t="shared" ca="1" si="325"/>
        <v/>
      </c>
      <c r="E4117" t="str">
        <f ca="1">IF(B4117="","",VLOOKUP(AA4117&amp;"_"&amp;AB4117&amp;"_"&amp;AC4117&amp;"_"&amp;AE4117,[1]挑战模式!$A:$AS,26+AD4117,FALSE))</f>
        <v/>
      </c>
      <c r="F4117" t="str">
        <f ca="1">IF(B4117="","",VLOOKUP(VLOOKUP(AA4117&amp;"_"&amp;AB4117&amp;"_"&amp;AC4117&amp;"_"&amp;AE4117,[1]挑战模式!$A:$AS,14+AD4117,FALSE),[1]怪物!$B:$O,3,FALSE))</f>
        <v/>
      </c>
      <c r="G4117" t="str">
        <f t="shared" ca="1" si="326"/>
        <v/>
      </c>
      <c r="H4117" t="str">
        <f t="shared" ca="1" si="327"/>
        <v/>
      </c>
      <c r="I4117" t="str">
        <f t="shared" ca="1" si="328"/>
        <v/>
      </c>
      <c r="J4117" t="str">
        <f t="shared" ca="1" si="329"/>
        <v/>
      </c>
      <c r="K4117" t="str">
        <f t="shared" ca="1" si="329"/>
        <v/>
      </c>
      <c r="AA4117" s="8">
        <v>2</v>
      </c>
      <c r="AB4117" s="8">
        <v>5</v>
      </c>
      <c r="AC4117" s="8">
        <v>7</v>
      </c>
      <c r="AD4117" s="8">
        <v>5</v>
      </c>
      <c r="AE4117" s="12" t="s">
        <v>757</v>
      </c>
    </row>
    <row r="4118" spans="2:31" x14ac:dyDescent="0.2">
      <c r="B4118" t="str">
        <f ca="1">IF(ISNA(VLOOKUP(AA4118&amp;"_"&amp;AB4118&amp;"_"&amp;AC4118&amp;"_"&amp;AE4118,[1]挑战模式!$A:$AS,1,FALSE)),"",IF(VLOOKUP(AA4118&amp;"_"&amp;AB4118&amp;"_"&amp;AC4118&amp;"_"&amp;AE4118,[1]挑战模式!$A:$AS,14+AD4118,FALSE)="","","Monster_Season"&amp;AA4118&amp;"_Challenge"&amp;AB4118&amp;"_"&amp;AC4118&amp;"_"&amp;AD4118&amp;"_"&amp;AE4118))</f>
        <v/>
      </c>
      <c r="C4118" t="str">
        <f t="shared" ca="1" si="325"/>
        <v/>
      </c>
      <c r="E4118" t="str">
        <f ca="1">IF(B4118="","",VLOOKUP(AA4118&amp;"_"&amp;AB4118&amp;"_"&amp;AC4118&amp;"_"&amp;AE4118,[1]挑战模式!$A:$AS,26+AD4118,FALSE))</f>
        <v/>
      </c>
      <c r="F4118" t="str">
        <f ca="1">IF(B4118="","",VLOOKUP(VLOOKUP(AA4118&amp;"_"&amp;AB4118&amp;"_"&amp;AC4118&amp;"_"&amp;AE4118,[1]挑战模式!$A:$AS,14+AD4118,FALSE),[1]怪物!$B:$O,3,FALSE))</f>
        <v/>
      </c>
      <c r="G4118" t="str">
        <f t="shared" ca="1" si="326"/>
        <v/>
      </c>
      <c r="H4118" t="str">
        <f t="shared" ca="1" si="327"/>
        <v/>
      </c>
      <c r="I4118" t="str">
        <f t="shared" ca="1" si="328"/>
        <v/>
      </c>
      <c r="J4118" t="str">
        <f t="shared" ca="1" si="329"/>
        <v/>
      </c>
      <c r="K4118" t="str">
        <f t="shared" ca="1" si="329"/>
        <v/>
      </c>
      <c r="AA4118" s="8">
        <v>2</v>
      </c>
      <c r="AB4118" s="8">
        <v>5</v>
      </c>
      <c r="AC4118" s="8">
        <v>7</v>
      </c>
      <c r="AD4118" s="8">
        <v>6</v>
      </c>
      <c r="AE4118" s="12" t="s">
        <v>757</v>
      </c>
    </row>
    <row r="4119" spans="2:31" x14ac:dyDescent="0.2">
      <c r="B4119" t="str">
        <f ca="1">IF(ISNA(VLOOKUP(AA4119&amp;"_"&amp;AB4119&amp;"_"&amp;AC4119&amp;"_"&amp;AE4119,[1]挑战模式!$A:$AS,1,FALSE)),"",IF(VLOOKUP(AA4119&amp;"_"&amp;AB4119&amp;"_"&amp;AC4119&amp;"_"&amp;AE4119,[1]挑战模式!$A:$AS,14+AD4119,FALSE)="","","Monster_Season"&amp;AA4119&amp;"_Challenge"&amp;AB4119&amp;"_"&amp;AC4119&amp;"_"&amp;AD4119&amp;"_"&amp;AE4119))</f>
        <v>Monster_Season2_Challenge5_8_1_Normal</v>
      </c>
      <c r="C4119">
        <f t="shared" ca="1" si="325"/>
        <v>1</v>
      </c>
      <c r="E4119">
        <f ca="1">IF(B4119="","",VLOOKUP(AA4119&amp;"_"&amp;AB4119&amp;"_"&amp;AC4119&amp;"_"&amp;AE4119,[1]挑战模式!$A:$AS,26+AD4119,FALSE))</f>
        <v>1157</v>
      </c>
      <c r="F4119">
        <f ca="1">IF(B4119="","",VLOOKUP(VLOOKUP(AA4119&amp;"_"&amp;AB4119&amp;"_"&amp;AC4119&amp;"_"&amp;AE4119,[1]挑战模式!$A:$AS,14+AD4119,FALSE),[1]怪物!$B:$O,3,FALSE))</f>
        <v>1</v>
      </c>
      <c r="G4119">
        <f t="shared" ca="1" si="326"/>
        <v>0</v>
      </c>
      <c r="H4119">
        <f t="shared" ca="1" si="327"/>
        <v>0</v>
      </c>
      <c r="I4119">
        <f t="shared" ca="1" si="328"/>
        <v>0</v>
      </c>
      <c r="J4119">
        <f t="shared" ca="1" si="329"/>
        <v>0</v>
      </c>
      <c r="K4119">
        <f t="shared" ca="1" si="329"/>
        <v>0</v>
      </c>
      <c r="AA4119" s="8">
        <v>2</v>
      </c>
      <c r="AB4119" s="8">
        <v>5</v>
      </c>
      <c r="AC4119" s="8">
        <v>8</v>
      </c>
      <c r="AD4119" s="8">
        <v>1</v>
      </c>
      <c r="AE4119" s="12" t="s">
        <v>757</v>
      </c>
    </row>
    <row r="4120" spans="2:31" x14ac:dyDescent="0.2">
      <c r="B4120" t="str">
        <f ca="1">IF(ISNA(VLOOKUP(AA4120&amp;"_"&amp;AB4120&amp;"_"&amp;AC4120&amp;"_"&amp;AE4120,[1]挑战模式!$A:$AS,1,FALSE)),"",IF(VLOOKUP(AA4120&amp;"_"&amp;AB4120&amp;"_"&amp;AC4120&amp;"_"&amp;AE4120,[1]挑战模式!$A:$AS,14+AD4120,FALSE)="","","Monster_Season"&amp;AA4120&amp;"_Challenge"&amp;AB4120&amp;"_"&amp;AC4120&amp;"_"&amp;AD4120&amp;"_"&amp;AE4120))</f>
        <v>Monster_Season2_Challenge5_8_2_Normal</v>
      </c>
      <c r="C4120">
        <f t="shared" ca="1" si="325"/>
        <v>1</v>
      </c>
      <c r="E4120">
        <f ca="1">IF(B4120="","",VLOOKUP(AA4120&amp;"_"&amp;AB4120&amp;"_"&amp;AC4120&amp;"_"&amp;AE4120,[1]挑战模式!$A:$AS,26+AD4120,FALSE))</f>
        <v>1157</v>
      </c>
      <c r="F4120">
        <f ca="1">IF(B4120="","",VLOOKUP(VLOOKUP(AA4120&amp;"_"&amp;AB4120&amp;"_"&amp;AC4120&amp;"_"&amp;AE4120,[1]挑战模式!$A:$AS,14+AD4120,FALSE),[1]怪物!$B:$O,3,FALSE))</f>
        <v>1</v>
      </c>
      <c r="G4120">
        <f t="shared" ca="1" si="326"/>
        <v>0</v>
      </c>
      <c r="H4120">
        <f t="shared" ca="1" si="327"/>
        <v>0</v>
      </c>
      <c r="I4120">
        <f t="shared" ca="1" si="328"/>
        <v>0</v>
      </c>
      <c r="J4120">
        <f t="shared" ca="1" si="329"/>
        <v>0</v>
      </c>
      <c r="K4120">
        <f t="shared" ca="1" si="329"/>
        <v>0</v>
      </c>
      <c r="AA4120" s="8">
        <v>2</v>
      </c>
      <c r="AB4120" s="8">
        <v>5</v>
      </c>
      <c r="AC4120" s="8">
        <v>8</v>
      </c>
      <c r="AD4120" s="8">
        <v>2</v>
      </c>
      <c r="AE4120" s="12" t="s">
        <v>757</v>
      </c>
    </row>
    <row r="4121" spans="2:31" x14ac:dyDescent="0.2">
      <c r="B4121" t="str">
        <f ca="1">IF(ISNA(VLOOKUP(AA4121&amp;"_"&amp;AB4121&amp;"_"&amp;AC4121&amp;"_"&amp;AE4121,[1]挑战模式!$A:$AS,1,FALSE)),"",IF(VLOOKUP(AA4121&amp;"_"&amp;AB4121&amp;"_"&amp;AC4121&amp;"_"&amp;AE4121,[1]挑战模式!$A:$AS,14+AD4121,FALSE)="","","Monster_Season"&amp;AA4121&amp;"_Challenge"&amp;AB4121&amp;"_"&amp;AC4121&amp;"_"&amp;AD4121&amp;"_"&amp;AE4121))</f>
        <v>Monster_Season2_Challenge5_8_3_Normal</v>
      </c>
      <c r="C4121">
        <f t="shared" ca="1" si="325"/>
        <v>1</v>
      </c>
      <c r="E4121">
        <f ca="1">IF(B4121="","",VLOOKUP(AA4121&amp;"_"&amp;AB4121&amp;"_"&amp;AC4121&amp;"_"&amp;AE4121,[1]挑战模式!$A:$AS,26+AD4121,FALSE))</f>
        <v>1157</v>
      </c>
      <c r="F4121">
        <f ca="1">IF(B4121="","",VLOOKUP(VLOOKUP(AA4121&amp;"_"&amp;AB4121&amp;"_"&amp;AC4121&amp;"_"&amp;AE4121,[1]挑战模式!$A:$AS,14+AD4121,FALSE),[1]怪物!$B:$O,3,FALSE))</f>
        <v>1</v>
      </c>
      <c r="G4121">
        <f t="shared" ca="1" si="326"/>
        <v>0</v>
      </c>
      <c r="H4121">
        <f t="shared" ca="1" si="327"/>
        <v>0</v>
      </c>
      <c r="I4121">
        <f t="shared" ca="1" si="328"/>
        <v>0</v>
      </c>
      <c r="J4121">
        <f t="shared" ca="1" si="329"/>
        <v>0</v>
      </c>
      <c r="K4121">
        <f t="shared" ca="1" si="329"/>
        <v>0</v>
      </c>
      <c r="AA4121" s="8">
        <v>2</v>
      </c>
      <c r="AB4121" s="8">
        <v>5</v>
      </c>
      <c r="AC4121" s="8">
        <v>8</v>
      </c>
      <c r="AD4121" s="8">
        <v>3</v>
      </c>
      <c r="AE4121" s="12" t="s">
        <v>757</v>
      </c>
    </row>
    <row r="4122" spans="2:31" x14ac:dyDescent="0.2">
      <c r="B4122" t="str">
        <f ca="1">IF(ISNA(VLOOKUP(AA4122&amp;"_"&amp;AB4122&amp;"_"&amp;AC4122&amp;"_"&amp;AE4122,[1]挑战模式!$A:$AS,1,FALSE)),"",IF(VLOOKUP(AA4122&amp;"_"&amp;AB4122&amp;"_"&amp;AC4122&amp;"_"&amp;AE4122,[1]挑战模式!$A:$AS,14+AD4122,FALSE)="","","Monster_Season"&amp;AA4122&amp;"_Challenge"&amp;AB4122&amp;"_"&amp;AC4122&amp;"_"&amp;AD4122&amp;"_"&amp;AE4122))</f>
        <v>Monster_Season2_Challenge5_8_4_Normal</v>
      </c>
      <c r="C4122">
        <f t="shared" ca="1" si="325"/>
        <v>1</v>
      </c>
      <c r="E4122">
        <f ca="1">IF(B4122="","",VLOOKUP(AA4122&amp;"_"&amp;AB4122&amp;"_"&amp;AC4122&amp;"_"&amp;AE4122,[1]挑战模式!$A:$AS,26+AD4122,FALSE))</f>
        <v>1157</v>
      </c>
      <c r="F4122">
        <f ca="1">IF(B4122="","",VLOOKUP(VLOOKUP(AA4122&amp;"_"&amp;AB4122&amp;"_"&amp;AC4122&amp;"_"&amp;AE4122,[1]挑战模式!$A:$AS,14+AD4122,FALSE),[1]怪物!$B:$O,3,FALSE))</f>
        <v>1</v>
      </c>
      <c r="G4122">
        <f t="shared" ca="1" si="326"/>
        <v>0</v>
      </c>
      <c r="H4122">
        <f t="shared" ca="1" si="327"/>
        <v>0</v>
      </c>
      <c r="I4122">
        <f t="shared" ca="1" si="328"/>
        <v>0</v>
      </c>
      <c r="J4122">
        <f t="shared" ca="1" si="329"/>
        <v>0</v>
      </c>
      <c r="K4122">
        <f t="shared" ca="1" si="329"/>
        <v>0</v>
      </c>
      <c r="AA4122" s="8">
        <v>2</v>
      </c>
      <c r="AB4122" s="8">
        <v>5</v>
      </c>
      <c r="AC4122" s="8">
        <v>8</v>
      </c>
      <c r="AD4122" s="8">
        <v>4</v>
      </c>
      <c r="AE4122" s="12" t="s">
        <v>757</v>
      </c>
    </row>
    <row r="4123" spans="2:31" x14ac:dyDescent="0.2">
      <c r="B4123" t="str">
        <f ca="1">IF(ISNA(VLOOKUP(AA4123&amp;"_"&amp;AB4123&amp;"_"&amp;AC4123&amp;"_"&amp;AE4123,[1]挑战模式!$A:$AS,1,FALSE)),"",IF(VLOOKUP(AA4123&amp;"_"&amp;AB4123&amp;"_"&amp;AC4123&amp;"_"&amp;AE4123,[1]挑战模式!$A:$AS,14+AD4123,FALSE)="","","Monster_Season"&amp;AA4123&amp;"_Challenge"&amp;AB4123&amp;"_"&amp;AC4123&amp;"_"&amp;AD4123&amp;"_"&amp;AE4123))</f>
        <v>Monster_Season2_Challenge5_8_5_Normal</v>
      </c>
      <c r="C4123">
        <f t="shared" ca="1" si="325"/>
        <v>1</v>
      </c>
      <c r="E4123">
        <f ca="1">IF(B4123="","",VLOOKUP(AA4123&amp;"_"&amp;AB4123&amp;"_"&amp;AC4123&amp;"_"&amp;AE4123,[1]挑战模式!$A:$AS,26+AD4123,FALSE))</f>
        <v>9252</v>
      </c>
      <c r="F4123">
        <f ca="1">IF(B4123="","",VLOOKUP(VLOOKUP(AA4123&amp;"_"&amp;AB4123&amp;"_"&amp;AC4123&amp;"_"&amp;AE4123,[1]挑战模式!$A:$AS,14+AD4123,FALSE),[1]怪物!$B:$O,3,FALSE))</f>
        <v>10</v>
      </c>
      <c r="G4123">
        <f t="shared" ca="1" si="326"/>
        <v>0</v>
      </c>
      <c r="H4123">
        <f t="shared" ca="1" si="327"/>
        <v>0</v>
      </c>
      <c r="I4123">
        <f t="shared" ca="1" si="328"/>
        <v>0</v>
      </c>
      <c r="J4123">
        <f t="shared" ca="1" si="329"/>
        <v>0</v>
      </c>
      <c r="K4123">
        <f t="shared" ca="1" si="329"/>
        <v>0</v>
      </c>
      <c r="AA4123" s="8">
        <v>2</v>
      </c>
      <c r="AB4123" s="8">
        <v>5</v>
      </c>
      <c r="AC4123" s="8">
        <v>8</v>
      </c>
      <c r="AD4123" s="8">
        <v>5</v>
      </c>
      <c r="AE4123" s="12" t="s">
        <v>757</v>
      </c>
    </row>
    <row r="4124" spans="2:31" x14ac:dyDescent="0.2">
      <c r="B4124" t="str">
        <f ca="1">IF(ISNA(VLOOKUP(AA4124&amp;"_"&amp;AB4124&amp;"_"&amp;AC4124&amp;"_"&amp;AE4124,[1]挑战模式!$A:$AS,1,FALSE)),"",IF(VLOOKUP(AA4124&amp;"_"&amp;AB4124&amp;"_"&amp;AC4124&amp;"_"&amp;AE4124,[1]挑战模式!$A:$AS,14+AD4124,FALSE)="","","Monster_Season"&amp;AA4124&amp;"_Challenge"&amp;AB4124&amp;"_"&amp;AC4124&amp;"_"&amp;AD4124&amp;"_"&amp;AE4124))</f>
        <v/>
      </c>
      <c r="C4124" t="str">
        <f t="shared" ca="1" si="325"/>
        <v/>
      </c>
      <c r="E4124" t="str">
        <f ca="1">IF(B4124="","",VLOOKUP(AA4124&amp;"_"&amp;AB4124&amp;"_"&amp;AC4124&amp;"_"&amp;AE4124,[1]挑战模式!$A:$AS,26+AD4124,FALSE))</f>
        <v/>
      </c>
      <c r="F4124" t="str">
        <f ca="1">IF(B4124="","",VLOOKUP(VLOOKUP(AA4124&amp;"_"&amp;AB4124&amp;"_"&amp;AC4124&amp;"_"&amp;AE4124,[1]挑战模式!$A:$AS,14+AD4124,FALSE),[1]怪物!$B:$O,3,FALSE))</f>
        <v/>
      </c>
      <c r="G4124" t="str">
        <f t="shared" ca="1" si="326"/>
        <v/>
      </c>
      <c r="H4124" t="str">
        <f t="shared" ca="1" si="327"/>
        <v/>
      </c>
      <c r="I4124" t="str">
        <f t="shared" ca="1" si="328"/>
        <v/>
      </c>
      <c r="J4124" t="str">
        <f t="shared" ca="1" si="329"/>
        <v/>
      </c>
      <c r="K4124" t="str">
        <f t="shared" ca="1" si="329"/>
        <v/>
      </c>
      <c r="AA4124" s="8">
        <v>2</v>
      </c>
      <c r="AB4124" s="8">
        <v>5</v>
      </c>
      <c r="AC4124" s="8">
        <v>8</v>
      </c>
      <c r="AD4124" s="8">
        <v>6</v>
      </c>
      <c r="AE4124" s="12" t="s">
        <v>757</v>
      </c>
    </row>
    <row r="4125" spans="2:31" x14ac:dyDescent="0.2">
      <c r="B4125" t="str">
        <f ca="1">IF(ISNA(VLOOKUP(AA4125&amp;"_"&amp;AB4125&amp;"_"&amp;AC4125&amp;"_"&amp;AE4125,[1]挑战模式!$A:$AS,1,FALSE)),"",IF(VLOOKUP(AA4125&amp;"_"&amp;AB4125&amp;"_"&amp;AC4125&amp;"_"&amp;AE4125,[1]挑战模式!$A:$AS,14+AD4125,FALSE)="","","Monster_Season"&amp;AA4125&amp;"_Challenge"&amp;AB4125&amp;"_"&amp;AC4125&amp;"_"&amp;AD4125&amp;"_"&amp;AE4125))</f>
        <v/>
      </c>
      <c r="C4125" t="str">
        <f t="shared" ca="1" si="325"/>
        <v/>
      </c>
      <c r="E4125" t="str">
        <f ca="1">IF(B4125="","",VLOOKUP(AA4125&amp;"_"&amp;AB4125&amp;"_"&amp;AC4125&amp;"_"&amp;AE4125,[1]挑战模式!$A:$AS,26+AD4125,FALSE))</f>
        <v/>
      </c>
      <c r="F4125" t="str">
        <f ca="1">IF(B4125="","",VLOOKUP(VLOOKUP(AA4125&amp;"_"&amp;AB4125&amp;"_"&amp;AC4125&amp;"_"&amp;AE4125,[1]挑战模式!$A:$AS,14+AD4125,FALSE),[1]怪物!$B:$O,3,FALSE))</f>
        <v/>
      </c>
      <c r="G4125" t="str">
        <f t="shared" ca="1" si="326"/>
        <v/>
      </c>
      <c r="H4125" t="str">
        <f t="shared" ca="1" si="327"/>
        <v/>
      </c>
      <c r="I4125" t="str">
        <f t="shared" ca="1" si="328"/>
        <v/>
      </c>
      <c r="J4125" t="str">
        <f t="shared" ca="1" si="329"/>
        <v/>
      </c>
      <c r="K4125" t="str">
        <f t="shared" ca="1" si="329"/>
        <v/>
      </c>
      <c r="AA4125" s="8">
        <v>2</v>
      </c>
      <c r="AB4125" s="8">
        <v>5</v>
      </c>
      <c r="AC4125" s="8">
        <v>9</v>
      </c>
      <c r="AD4125" s="8">
        <v>1</v>
      </c>
      <c r="AE4125" s="12" t="s">
        <v>757</v>
      </c>
    </row>
    <row r="4126" spans="2:31" x14ac:dyDescent="0.2">
      <c r="B4126" t="str">
        <f ca="1">IF(ISNA(VLOOKUP(AA4126&amp;"_"&amp;AB4126&amp;"_"&amp;AC4126&amp;"_"&amp;AE4126,[1]挑战模式!$A:$AS,1,FALSE)),"",IF(VLOOKUP(AA4126&amp;"_"&amp;AB4126&amp;"_"&amp;AC4126&amp;"_"&amp;AE4126,[1]挑战模式!$A:$AS,14+AD4126,FALSE)="","","Monster_Season"&amp;AA4126&amp;"_Challenge"&amp;AB4126&amp;"_"&amp;AC4126&amp;"_"&amp;AD4126&amp;"_"&amp;AE4126))</f>
        <v/>
      </c>
      <c r="C4126" t="str">
        <f t="shared" ca="1" si="325"/>
        <v/>
      </c>
      <c r="E4126" t="str">
        <f ca="1">IF(B4126="","",VLOOKUP(AA4126&amp;"_"&amp;AB4126&amp;"_"&amp;AC4126&amp;"_"&amp;AE4126,[1]挑战模式!$A:$AS,26+AD4126,FALSE))</f>
        <v/>
      </c>
      <c r="F4126" t="str">
        <f ca="1">IF(B4126="","",VLOOKUP(VLOOKUP(AA4126&amp;"_"&amp;AB4126&amp;"_"&amp;AC4126&amp;"_"&amp;AE4126,[1]挑战模式!$A:$AS,14+AD4126,FALSE),[1]怪物!$B:$O,3,FALSE))</f>
        <v/>
      </c>
      <c r="G4126" t="str">
        <f t="shared" ca="1" si="326"/>
        <v/>
      </c>
      <c r="H4126" t="str">
        <f t="shared" ca="1" si="327"/>
        <v/>
      </c>
      <c r="I4126" t="str">
        <f t="shared" ca="1" si="328"/>
        <v/>
      </c>
      <c r="J4126" t="str">
        <f t="shared" ca="1" si="329"/>
        <v/>
      </c>
      <c r="K4126" t="str">
        <f t="shared" ca="1" si="329"/>
        <v/>
      </c>
      <c r="AA4126" s="8">
        <v>2</v>
      </c>
      <c r="AB4126" s="8">
        <v>5</v>
      </c>
      <c r="AC4126" s="8">
        <v>9</v>
      </c>
      <c r="AD4126" s="8">
        <v>2</v>
      </c>
      <c r="AE4126" s="12" t="s">
        <v>757</v>
      </c>
    </row>
    <row r="4127" spans="2:31" x14ac:dyDescent="0.2">
      <c r="B4127" t="str">
        <f ca="1">IF(ISNA(VLOOKUP(AA4127&amp;"_"&amp;AB4127&amp;"_"&amp;AC4127&amp;"_"&amp;AE4127,[1]挑战模式!$A:$AS,1,FALSE)),"",IF(VLOOKUP(AA4127&amp;"_"&amp;AB4127&amp;"_"&amp;AC4127&amp;"_"&amp;AE4127,[1]挑战模式!$A:$AS,14+AD4127,FALSE)="","","Monster_Season"&amp;AA4127&amp;"_Challenge"&amp;AB4127&amp;"_"&amp;AC4127&amp;"_"&amp;AD4127&amp;"_"&amp;AE4127))</f>
        <v/>
      </c>
      <c r="C4127" t="str">
        <f t="shared" ca="1" si="325"/>
        <v/>
      </c>
      <c r="E4127" t="str">
        <f ca="1">IF(B4127="","",VLOOKUP(AA4127&amp;"_"&amp;AB4127&amp;"_"&amp;AC4127&amp;"_"&amp;AE4127,[1]挑战模式!$A:$AS,26+AD4127,FALSE))</f>
        <v/>
      </c>
      <c r="F4127" t="str">
        <f ca="1">IF(B4127="","",VLOOKUP(VLOOKUP(AA4127&amp;"_"&amp;AB4127&amp;"_"&amp;AC4127&amp;"_"&amp;AE4127,[1]挑战模式!$A:$AS,14+AD4127,FALSE),[1]怪物!$B:$O,3,FALSE))</f>
        <v/>
      </c>
      <c r="G4127" t="str">
        <f t="shared" ca="1" si="326"/>
        <v/>
      </c>
      <c r="H4127" t="str">
        <f t="shared" ca="1" si="327"/>
        <v/>
      </c>
      <c r="I4127" t="str">
        <f t="shared" ca="1" si="328"/>
        <v/>
      </c>
      <c r="J4127" t="str">
        <f t="shared" ca="1" si="329"/>
        <v/>
      </c>
      <c r="K4127" t="str">
        <f t="shared" ca="1" si="329"/>
        <v/>
      </c>
      <c r="AA4127" s="8">
        <v>2</v>
      </c>
      <c r="AB4127" s="8">
        <v>5</v>
      </c>
      <c r="AC4127" s="8">
        <v>9</v>
      </c>
      <c r="AD4127" s="8">
        <v>3</v>
      </c>
      <c r="AE4127" s="12" t="s">
        <v>757</v>
      </c>
    </row>
    <row r="4128" spans="2:31" x14ac:dyDescent="0.2">
      <c r="B4128" t="str">
        <f ca="1">IF(ISNA(VLOOKUP(AA4128&amp;"_"&amp;AB4128&amp;"_"&amp;AC4128&amp;"_"&amp;AE4128,[1]挑战模式!$A:$AS,1,FALSE)),"",IF(VLOOKUP(AA4128&amp;"_"&amp;AB4128&amp;"_"&amp;AC4128&amp;"_"&amp;AE4128,[1]挑战模式!$A:$AS,14+AD4128,FALSE)="","","Monster_Season"&amp;AA4128&amp;"_Challenge"&amp;AB4128&amp;"_"&amp;AC4128&amp;"_"&amp;AD4128&amp;"_"&amp;AE4128))</f>
        <v/>
      </c>
      <c r="C4128" t="str">
        <f t="shared" ca="1" si="325"/>
        <v/>
      </c>
      <c r="E4128" t="str">
        <f ca="1">IF(B4128="","",VLOOKUP(AA4128&amp;"_"&amp;AB4128&amp;"_"&amp;AC4128&amp;"_"&amp;AE4128,[1]挑战模式!$A:$AS,26+AD4128,FALSE))</f>
        <v/>
      </c>
      <c r="F4128" t="str">
        <f ca="1">IF(B4128="","",VLOOKUP(VLOOKUP(AA4128&amp;"_"&amp;AB4128&amp;"_"&amp;AC4128&amp;"_"&amp;AE4128,[1]挑战模式!$A:$AS,14+AD4128,FALSE),[1]怪物!$B:$O,3,FALSE))</f>
        <v/>
      </c>
      <c r="G4128" t="str">
        <f t="shared" ca="1" si="326"/>
        <v/>
      </c>
      <c r="H4128" t="str">
        <f t="shared" ca="1" si="327"/>
        <v/>
      </c>
      <c r="I4128" t="str">
        <f t="shared" ca="1" si="328"/>
        <v/>
      </c>
      <c r="J4128" t="str">
        <f t="shared" ca="1" si="329"/>
        <v/>
      </c>
      <c r="K4128" t="str">
        <f t="shared" ca="1" si="329"/>
        <v/>
      </c>
      <c r="AA4128" s="8">
        <v>2</v>
      </c>
      <c r="AB4128" s="8">
        <v>5</v>
      </c>
      <c r="AC4128" s="8">
        <v>9</v>
      </c>
      <c r="AD4128" s="8">
        <v>4</v>
      </c>
      <c r="AE4128" s="12" t="s">
        <v>757</v>
      </c>
    </row>
    <row r="4129" spans="2:31" x14ac:dyDescent="0.2">
      <c r="B4129" t="str">
        <f ca="1">IF(ISNA(VLOOKUP(AA4129&amp;"_"&amp;AB4129&amp;"_"&amp;AC4129&amp;"_"&amp;AE4129,[1]挑战模式!$A:$AS,1,FALSE)),"",IF(VLOOKUP(AA4129&amp;"_"&amp;AB4129&amp;"_"&amp;AC4129&amp;"_"&amp;AE4129,[1]挑战模式!$A:$AS,14+AD4129,FALSE)="","","Monster_Season"&amp;AA4129&amp;"_Challenge"&amp;AB4129&amp;"_"&amp;AC4129&amp;"_"&amp;AD4129&amp;"_"&amp;AE4129))</f>
        <v/>
      </c>
      <c r="C4129" t="str">
        <f t="shared" ca="1" si="325"/>
        <v/>
      </c>
      <c r="E4129" t="str">
        <f ca="1">IF(B4129="","",VLOOKUP(AA4129&amp;"_"&amp;AB4129&amp;"_"&amp;AC4129&amp;"_"&amp;AE4129,[1]挑战模式!$A:$AS,26+AD4129,FALSE))</f>
        <v/>
      </c>
      <c r="F4129" t="str">
        <f ca="1">IF(B4129="","",VLOOKUP(VLOOKUP(AA4129&amp;"_"&amp;AB4129&amp;"_"&amp;AC4129&amp;"_"&amp;AE4129,[1]挑战模式!$A:$AS,14+AD4129,FALSE),[1]怪物!$B:$O,3,FALSE))</f>
        <v/>
      </c>
      <c r="G4129" t="str">
        <f t="shared" ca="1" si="326"/>
        <v/>
      </c>
      <c r="H4129" t="str">
        <f t="shared" ca="1" si="327"/>
        <v/>
      </c>
      <c r="I4129" t="str">
        <f t="shared" ca="1" si="328"/>
        <v/>
      </c>
      <c r="J4129" t="str">
        <f t="shared" ca="1" si="329"/>
        <v/>
      </c>
      <c r="K4129" t="str">
        <f t="shared" ca="1" si="329"/>
        <v/>
      </c>
      <c r="AA4129" s="8">
        <v>2</v>
      </c>
      <c r="AB4129" s="8">
        <v>5</v>
      </c>
      <c r="AC4129" s="8">
        <v>9</v>
      </c>
      <c r="AD4129" s="8">
        <v>5</v>
      </c>
      <c r="AE4129" s="12" t="s">
        <v>757</v>
      </c>
    </row>
    <row r="4130" spans="2:31" x14ac:dyDescent="0.2">
      <c r="B4130" t="str">
        <f ca="1">IF(ISNA(VLOOKUP(AA4130&amp;"_"&amp;AB4130&amp;"_"&amp;AC4130&amp;"_"&amp;AE4130,[1]挑战模式!$A:$AS,1,FALSE)),"",IF(VLOOKUP(AA4130&amp;"_"&amp;AB4130&amp;"_"&amp;AC4130&amp;"_"&amp;AE4130,[1]挑战模式!$A:$AS,14+AD4130,FALSE)="","","Monster_Season"&amp;AA4130&amp;"_Challenge"&amp;AB4130&amp;"_"&amp;AC4130&amp;"_"&amp;AD4130&amp;"_"&amp;AE4130))</f>
        <v/>
      </c>
      <c r="C4130" t="str">
        <f t="shared" ca="1" si="325"/>
        <v/>
      </c>
      <c r="E4130" t="str">
        <f ca="1">IF(B4130="","",VLOOKUP(AA4130&amp;"_"&amp;AB4130&amp;"_"&amp;AC4130&amp;"_"&amp;AE4130,[1]挑战模式!$A:$AS,26+AD4130,FALSE))</f>
        <v/>
      </c>
      <c r="F4130" t="str">
        <f ca="1">IF(B4130="","",VLOOKUP(VLOOKUP(AA4130&amp;"_"&amp;AB4130&amp;"_"&amp;AC4130&amp;"_"&amp;AE4130,[1]挑战模式!$A:$AS,14+AD4130,FALSE),[1]怪物!$B:$O,3,FALSE))</f>
        <v/>
      </c>
      <c r="G4130" t="str">
        <f t="shared" ca="1" si="326"/>
        <v/>
      </c>
      <c r="H4130" t="str">
        <f t="shared" ca="1" si="327"/>
        <v/>
      </c>
      <c r="I4130" t="str">
        <f t="shared" ca="1" si="328"/>
        <v/>
      </c>
      <c r="J4130" t="str">
        <f t="shared" ca="1" si="329"/>
        <v/>
      </c>
      <c r="K4130" t="str">
        <f t="shared" ca="1" si="329"/>
        <v/>
      </c>
      <c r="AA4130" s="8">
        <v>2</v>
      </c>
      <c r="AB4130" s="8">
        <v>5</v>
      </c>
      <c r="AC4130" s="8">
        <v>10</v>
      </c>
      <c r="AD4130" s="8">
        <v>6</v>
      </c>
      <c r="AE4130" s="12" t="s">
        <v>757</v>
      </c>
    </row>
    <row r="4131" spans="2:31" x14ac:dyDescent="0.2">
      <c r="B4131" t="str">
        <f ca="1">IF(ISNA(VLOOKUP(AA4131&amp;"_"&amp;AB4131&amp;"_"&amp;AC4131&amp;"_"&amp;AE4131,[1]挑战模式!$A:$AS,1,FALSE)),"",IF(VLOOKUP(AA4131&amp;"_"&amp;AB4131&amp;"_"&amp;AC4131&amp;"_"&amp;AE4131,[1]挑战模式!$A:$AS,14+AD4131,FALSE)="","","Monster_Season"&amp;AA4131&amp;"_Challenge"&amp;AB4131&amp;"_"&amp;AC4131&amp;"_"&amp;AD4131&amp;"_"&amp;AE4131))</f>
        <v/>
      </c>
      <c r="C4131" t="str">
        <f t="shared" ca="1" si="325"/>
        <v/>
      </c>
      <c r="E4131" t="str">
        <f ca="1">IF(B4131="","",VLOOKUP(AA4131&amp;"_"&amp;AB4131&amp;"_"&amp;AC4131&amp;"_"&amp;AE4131,[1]挑战模式!$A:$AS,26+AD4131,FALSE))</f>
        <v/>
      </c>
      <c r="F4131" t="str">
        <f ca="1">IF(B4131="","",VLOOKUP(VLOOKUP(AA4131&amp;"_"&amp;AB4131&amp;"_"&amp;AC4131&amp;"_"&amp;AE4131,[1]挑战模式!$A:$AS,14+AD4131,FALSE),[1]怪物!$B:$O,3,FALSE))</f>
        <v/>
      </c>
      <c r="G4131" t="str">
        <f t="shared" ca="1" si="326"/>
        <v/>
      </c>
      <c r="H4131" t="str">
        <f t="shared" ca="1" si="327"/>
        <v/>
      </c>
      <c r="I4131" t="str">
        <f t="shared" ca="1" si="328"/>
        <v/>
      </c>
      <c r="J4131" t="str">
        <f t="shared" ca="1" si="329"/>
        <v/>
      </c>
      <c r="K4131" t="str">
        <f t="shared" ca="1" si="329"/>
        <v/>
      </c>
      <c r="AA4131" s="8">
        <v>2</v>
      </c>
      <c r="AB4131" s="8">
        <v>5</v>
      </c>
      <c r="AC4131" s="8">
        <v>10</v>
      </c>
      <c r="AD4131" s="8">
        <v>1</v>
      </c>
      <c r="AE4131" s="12" t="s">
        <v>757</v>
      </c>
    </row>
    <row r="4132" spans="2:31" x14ac:dyDescent="0.2">
      <c r="B4132" t="str">
        <f ca="1">IF(ISNA(VLOOKUP(AA4132&amp;"_"&amp;AB4132&amp;"_"&amp;AC4132&amp;"_"&amp;AE4132,[1]挑战模式!$A:$AS,1,FALSE)),"",IF(VLOOKUP(AA4132&amp;"_"&amp;AB4132&amp;"_"&amp;AC4132&amp;"_"&amp;AE4132,[1]挑战模式!$A:$AS,14+AD4132,FALSE)="","","Monster_Season"&amp;AA4132&amp;"_Challenge"&amp;AB4132&amp;"_"&amp;AC4132&amp;"_"&amp;AD4132&amp;"_"&amp;AE4132))</f>
        <v/>
      </c>
      <c r="C4132" t="str">
        <f t="shared" ca="1" si="325"/>
        <v/>
      </c>
      <c r="E4132" t="str">
        <f ca="1">IF(B4132="","",VLOOKUP(AA4132&amp;"_"&amp;AB4132&amp;"_"&amp;AC4132&amp;"_"&amp;AE4132,[1]挑战模式!$A:$AS,26+AD4132,FALSE))</f>
        <v/>
      </c>
      <c r="F4132" t="str">
        <f ca="1">IF(B4132="","",VLOOKUP(VLOOKUP(AA4132&amp;"_"&amp;AB4132&amp;"_"&amp;AC4132&amp;"_"&amp;AE4132,[1]挑战模式!$A:$AS,14+AD4132,FALSE),[1]怪物!$B:$O,3,FALSE))</f>
        <v/>
      </c>
      <c r="G4132" t="str">
        <f t="shared" ca="1" si="326"/>
        <v/>
      </c>
      <c r="H4132" t="str">
        <f t="shared" ca="1" si="327"/>
        <v/>
      </c>
      <c r="I4132" t="str">
        <f t="shared" ca="1" si="328"/>
        <v/>
      </c>
      <c r="J4132" t="str">
        <f t="shared" ca="1" si="329"/>
        <v/>
      </c>
      <c r="K4132" t="str">
        <f t="shared" ca="1" si="329"/>
        <v/>
      </c>
      <c r="AA4132" s="8">
        <v>2</v>
      </c>
      <c r="AB4132" s="8">
        <v>5</v>
      </c>
      <c r="AC4132" s="8">
        <v>10</v>
      </c>
      <c r="AD4132" s="8">
        <v>2</v>
      </c>
      <c r="AE4132" s="12" t="s">
        <v>757</v>
      </c>
    </row>
    <row r="4133" spans="2:31" x14ac:dyDescent="0.2">
      <c r="B4133" t="str">
        <f ca="1">IF(ISNA(VLOOKUP(AA4133&amp;"_"&amp;AB4133&amp;"_"&amp;AC4133&amp;"_"&amp;AE4133,[1]挑战模式!$A:$AS,1,FALSE)),"",IF(VLOOKUP(AA4133&amp;"_"&amp;AB4133&amp;"_"&amp;AC4133&amp;"_"&amp;AE4133,[1]挑战模式!$A:$AS,14+AD4133,FALSE)="","","Monster_Season"&amp;AA4133&amp;"_Challenge"&amp;AB4133&amp;"_"&amp;AC4133&amp;"_"&amp;AD4133&amp;"_"&amp;AE4133))</f>
        <v/>
      </c>
      <c r="C4133" t="str">
        <f t="shared" ca="1" si="325"/>
        <v/>
      </c>
      <c r="E4133" t="str">
        <f ca="1">IF(B4133="","",VLOOKUP(AA4133&amp;"_"&amp;AB4133&amp;"_"&amp;AC4133&amp;"_"&amp;AE4133,[1]挑战模式!$A:$AS,26+AD4133,FALSE))</f>
        <v/>
      </c>
      <c r="F4133" t="str">
        <f ca="1">IF(B4133="","",VLOOKUP(VLOOKUP(AA4133&amp;"_"&amp;AB4133&amp;"_"&amp;AC4133&amp;"_"&amp;AE4133,[1]挑战模式!$A:$AS,14+AD4133,FALSE),[1]怪物!$B:$O,3,FALSE))</f>
        <v/>
      </c>
      <c r="G4133" t="str">
        <f t="shared" ca="1" si="326"/>
        <v/>
      </c>
      <c r="H4133" t="str">
        <f t="shared" ca="1" si="327"/>
        <v/>
      </c>
      <c r="I4133" t="str">
        <f t="shared" ca="1" si="328"/>
        <v/>
      </c>
      <c r="J4133" t="str">
        <f t="shared" ca="1" si="329"/>
        <v/>
      </c>
      <c r="K4133" t="str">
        <f t="shared" ca="1" si="329"/>
        <v/>
      </c>
      <c r="AA4133" s="8">
        <v>2</v>
      </c>
      <c r="AB4133" s="8">
        <v>5</v>
      </c>
      <c r="AC4133" s="8">
        <v>10</v>
      </c>
      <c r="AD4133" s="8">
        <v>3</v>
      </c>
      <c r="AE4133" s="12" t="s">
        <v>757</v>
      </c>
    </row>
    <row r="4134" spans="2:31" x14ac:dyDescent="0.2">
      <c r="B4134" t="str">
        <f ca="1">IF(ISNA(VLOOKUP(AA4134&amp;"_"&amp;AB4134&amp;"_"&amp;AC4134&amp;"_"&amp;AE4134,[1]挑战模式!$A:$AS,1,FALSE)),"",IF(VLOOKUP(AA4134&amp;"_"&amp;AB4134&amp;"_"&amp;AC4134&amp;"_"&amp;AE4134,[1]挑战模式!$A:$AS,14+AD4134,FALSE)="","","Monster_Season"&amp;AA4134&amp;"_Challenge"&amp;AB4134&amp;"_"&amp;AC4134&amp;"_"&amp;AD4134&amp;"_"&amp;AE4134))</f>
        <v/>
      </c>
      <c r="C4134" t="str">
        <f t="shared" ca="1" si="325"/>
        <v/>
      </c>
      <c r="E4134" t="str">
        <f ca="1">IF(B4134="","",VLOOKUP(AA4134&amp;"_"&amp;AB4134&amp;"_"&amp;AC4134&amp;"_"&amp;AE4134,[1]挑战模式!$A:$AS,26+AD4134,FALSE))</f>
        <v/>
      </c>
      <c r="F4134" t="str">
        <f ca="1">IF(B4134="","",VLOOKUP(VLOOKUP(AA4134&amp;"_"&amp;AB4134&amp;"_"&amp;AC4134&amp;"_"&amp;AE4134,[1]挑战模式!$A:$AS,14+AD4134,FALSE),[1]怪物!$B:$O,3,FALSE))</f>
        <v/>
      </c>
      <c r="G4134" t="str">
        <f t="shared" ca="1" si="326"/>
        <v/>
      </c>
      <c r="H4134" t="str">
        <f t="shared" ca="1" si="327"/>
        <v/>
      </c>
      <c r="I4134" t="str">
        <f t="shared" ca="1" si="328"/>
        <v/>
      </c>
      <c r="J4134" t="str">
        <f t="shared" ca="1" si="329"/>
        <v/>
      </c>
      <c r="K4134" t="str">
        <f t="shared" ca="1" si="329"/>
        <v/>
      </c>
      <c r="AA4134" s="8">
        <v>2</v>
      </c>
      <c r="AB4134" s="8">
        <v>5</v>
      </c>
      <c r="AC4134" s="8">
        <v>10</v>
      </c>
      <c r="AD4134" s="8">
        <v>4</v>
      </c>
      <c r="AE4134" s="12" t="s">
        <v>757</v>
      </c>
    </row>
    <row r="4135" spans="2:31" x14ac:dyDescent="0.2">
      <c r="B4135" t="str">
        <f ca="1">IF(ISNA(VLOOKUP(AA4135&amp;"_"&amp;AB4135&amp;"_"&amp;AC4135&amp;"_"&amp;AE4135,[1]挑战模式!$A:$AS,1,FALSE)),"",IF(VLOOKUP(AA4135&amp;"_"&amp;AB4135&amp;"_"&amp;AC4135&amp;"_"&amp;AE4135,[1]挑战模式!$A:$AS,14+AD4135,FALSE)="","","Monster_Season"&amp;AA4135&amp;"_Challenge"&amp;AB4135&amp;"_"&amp;AC4135&amp;"_"&amp;AD4135&amp;"_"&amp;AE4135))</f>
        <v/>
      </c>
      <c r="C4135" t="str">
        <f t="shared" ca="1" si="325"/>
        <v/>
      </c>
      <c r="E4135" t="str">
        <f ca="1">IF(B4135="","",VLOOKUP(AA4135&amp;"_"&amp;AB4135&amp;"_"&amp;AC4135&amp;"_"&amp;AE4135,[1]挑战模式!$A:$AS,26+AD4135,FALSE))</f>
        <v/>
      </c>
      <c r="F4135" t="str">
        <f ca="1">IF(B4135="","",VLOOKUP(VLOOKUP(AA4135&amp;"_"&amp;AB4135&amp;"_"&amp;AC4135&amp;"_"&amp;AE4135,[1]挑战模式!$A:$AS,14+AD4135,FALSE),[1]怪物!$B:$O,3,FALSE))</f>
        <v/>
      </c>
      <c r="G4135" t="str">
        <f t="shared" ca="1" si="326"/>
        <v/>
      </c>
      <c r="H4135" t="str">
        <f t="shared" ca="1" si="327"/>
        <v/>
      </c>
      <c r="I4135" t="str">
        <f t="shared" ca="1" si="328"/>
        <v/>
      </c>
      <c r="J4135" t="str">
        <f t="shared" ca="1" si="329"/>
        <v/>
      </c>
      <c r="K4135" t="str">
        <f t="shared" ca="1" si="329"/>
        <v/>
      </c>
      <c r="AA4135" s="8">
        <v>2</v>
      </c>
      <c r="AB4135" s="8">
        <v>5</v>
      </c>
      <c r="AC4135" s="8">
        <v>10</v>
      </c>
      <c r="AD4135" s="8">
        <v>5</v>
      </c>
      <c r="AE4135" s="12" t="s">
        <v>757</v>
      </c>
    </row>
    <row r="4136" spans="2:31" x14ac:dyDescent="0.2">
      <c r="B4136" t="str">
        <f ca="1">IF(ISNA(VLOOKUP(AA4136&amp;"_"&amp;AB4136&amp;"_"&amp;AC4136&amp;"_"&amp;AE4136,[1]挑战模式!$A:$AS,1,FALSE)),"",IF(VLOOKUP(AA4136&amp;"_"&amp;AB4136&amp;"_"&amp;AC4136&amp;"_"&amp;AE4136,[1]挑战模式!$A:$AS,14+AD4136,FALSE)="","","Monster_Season"&amp;AA4136&amp;"_Challenge"&amp;AB4136&amp;"_"&amp;AC4136&amp;"_"&amp;AD4136&amp;"_"&amp;AE4136))</f>
        <v>Monster_Season3_Challenge1_1_1_Normal</v>
      </c>
      <c r="C4136">
        <f t="shared" ca="1" si="325"/>
        <v>1</v>
      </c>
      <c r="E4136">
        <f ca="1">IF(B4136="","",VLOOKUP(AA4136&amp;"_"&amp;AB4136&amp;"_"&amp;AC4136&amp;"_"&amp;AE4136,[1]挑战模式!$A:$AS,26+AD4136,FALSE))</f>
        <v>194</v>
      </c>
      <c r="F4136">
        <f ca="1">IF(B4136="","",VLOOKUP(VLOOKUP(AA4136&amp;"_"&amp;AB4136&amp;"_"&amp;AC4136&amp;"_"&amp;AE4136,[1]挑战模式!$A:$AS,14+AD4136,FALSE),[1]怪物!$B:$O,3,FALSE))</f>
        <v>1</v>
      </c>
      <c r="G4136">
        <f t="shared" ca="1" si="326"/>
        <v>0</v>
      </c>
      <c r="H4136">
        <f t="shared" ca="1" si="327"/>
        <v>0</v>
      </c>
      <c r="I4136">
        <f t="shared" ca="1" si="328"/>
        <v>0</v>
      </c>
      <c r="J4136">
        <f t="shared" ca="1" si="329"/>
        <v>0</v>
      </c>
      <c r="K4136">
        <f t="shared" ca="1" si="329"/>
        <v>0</v>
      </c>
      <c r="AA4136" s="8">
        <v>3</v>
      </c>
      <c r="AB4136" s="8">
        <v>1</v>
      </c>
      <c r="AC4136" s="8">
        <v>1</v>
      </c>
      <c r="AD4136" s="8">
        <v>1</v>
      </c>
      <c r="AE4136" s="12" t="s">
        <v>757</v>
      </c>
    </row>
    <row r="4137" spans="2:31" x14ac:dyDescent="0.2">
      <c r="B4137" t="str">
        <f ca="1">IF(ISNA(VLOOKUP(AA4137&amp;"_"&amp;AB4137&amp;"_"&amp;AC4137&amp;"_"&amp;AE4137,[1]挑战模式!$A:$AS,1,FALSE)),"",IF(VLOOKUP(AA4137&amp;"_"&amp;AB4137&amp;"_"&amp;AC4137&amp;"_"&amp;AE4137,[1]挑战模式!$A:$AS,14+AD4137,FALSE)="","","Monster_Season"&amp;AA4137&amp;"_Challenge"&amp;AB4137&amp;"_"&amp;AC4137&amp;"_"&amp;AD4137&amp;"_"&amp;AE4137))</f>
        <v/>
      </c>
      <c r="C4137" t="str">
        <f t="shared" ca="1" si="325"/>
        <v/>
      </c>
      <c r="E4137" t="str">
        <f ca="1">IF(B4137="","",VLOOKUP(AA4137&amp;"_"&amp;AB4137&amp;"_"&amp;AC4137&amp;"_"&amp;AE4137,[1]挑战模式!$A:$AS,26+AD4137,FALSE))</f>
        <v/>
      </c>
      <c r="F4137" t="str">
        <f ca="1">IF(B4137="","",VLOOKUP(VLOOKUP(AA4137&amp;"_"&amp;AB4137&amp;"_"&amp;AC4137&amp;"_"&amp;AE4137,[1]挑战模式!$A:$AS,14+AD4137,FALSE),[1]怪物!$B:$O,3,FALSE))</f>
        <v/>
      </c>
      <c r="G4137" t="str">
        <f t="shared" ca="1" si="326"/>
        <v/>
      </c>
      <c r="H4137" t="str">
        <f t="shared" ca="1" si="327"/>
        <v/>
      </c>
      <c r="I4137" t="str">
        <f t="shared" ca="1" si="328"/>
        <v/>
      </c>
      <c r="J4137" t="str">
        <f t="shared" ca="1" si="329"/>
        <v/>
      </c>
      <c r="K4137" t="str">
        <f t="shared" ca="1" si="329"/>
        <v/>
      </c>
      <c r="AA4137" s="8">
        <v>3</v>
      </c>
      <c r="AB4137" s="8">
        <v>1</v>
      </c>
      <c r="AC4137" s="8">
        <v>1</v>
      </c>
      <c r="AD4137" s="8">
        <v>2</v>
      </c>
      <c r="AE4137" s="12" t="s">
        <v>757</v>
      </c>
    </row>
    <row r="4138" spans="2:31" x14ac:dyDescent="0.2">
      <c r="B4138" t="str">
        <f ca="1">IF(ISNA(VLOOKUP(AA4138&amp;"_"&amp;AB4138&amp;"_"&amp;AC4138&amp;"_"&amp;AE4138,[1]挑战模式!$A:$AS,1,FALSE)),"",IF(VLOOKUP(AA4138&amp;"_"&amp;AB4138&amp;"_"&amp;AC4138&amp;"_"&amp;AE4138,[1]挑战模式!$A:$AS,14+AD4138,FALSE)="","","Monster_Season"&amp;AA4138&amp;"_Challenge"&amp;AB4138&amp;"_"&amp;AC4138&amp;"_"&amp;AD4138&amp;"_"&amp;AE4138))</f>
        <v/>
      </c>
      <c r="C4138" t="str">
        <f t="shared" ca="1" si="325"/>
        <v/>
      </c>
      <c r="E4138" t="str">
        <f ca="1">IF(B4138="","",VLOOKUP(AA4138&amp;"_"&amp;AB4138&amp;"_"&amp;AC4138&amp;"_"&amp;AE4138,[1]挑战模式!$A:$AS,26+AD4138,FALSE))</f>
        <v/>
      </c>
      <c r="F4138" t="str">
        <f ca="1">IF(B4138="","",VLOOKUP(VLOOKUP(AA4138&amp;"_"&amp;AB4138&amp;"_"&amp;AC4138&amp;"_"&amp;AE4138,[1]挑战模式!$A:$AS,14+AD4138,FALSE),[1]怪物!$B:$O,3,FALSE))</f>
        <v/>
      </c>
      <c r="G4138" t="str">
        <f t="shared" ca="1" si="326"/>
        <v/>
      </c>
      <c r="H4138" t="str">
        <f t="shared" ca="1" si="327"/>
        <v/>
      </c>
      <c r="I4138" t="str">
        <f t="shared" ca="1" si="328"/>
        <v/>
      </c>
      <c r="J4138" t="str">
        <f t="shared" ca="1" si="329"/>
        <v/>
      </c>
      <c r="K4138" t="str">
        <f t="shared" ca="1" si="329"/>
        <v/>
      </c>
      <c r="AA4138" s="8">
        <v>3</v>
      </c>
      <c r="AB4138" s="8">
        <v>1</v>
      </c>
      <c r="AC4138" s="8">
        <v>1</v>
      </c>
      <c r="AD4138" s="8">
        <v>3</v>
      </c>
      <c r="AE4138" s="12" t="s">
        <v>757</v>
      </c>
    </row>
    <row r="4139" spans="2:31" x14ac:dyDescent="0.2">
      <c r="B4139" t="str">
        <f ca="1">IF(ISNA(VLOOKUP(AA4139&amp;"_"&amp;AB4139&amp;"_"&amp;AC4139&amp;"_"&amp;AE4139,[1]挑战模式!$A:$AS,1,FALSE)),"",IF(VLOOKUP(AA4139&amp;"_"&amp;AB4139&amp;"_"&amp;AC4139&amp;"_"&amp;AE4139,[1]挑战模式!$A:$AS,14+AD4139,FALSE)="","","Monster_Season"&amp;AA4139&amp;"_Challenge"&amp;AB4139&amp;"_"&amp;AC4139&amp;"_"&amp;AD4139&amp;"_"&amp;AE4139))</f>
        <v/>
      </c>
      <c r="C4139" t="str">
        <f t="shared" ca="1" si="325"/>
        <v/>
      </c>
      <c r="E4139" t="str">
        <f ca="1">IF(B4139="","",VLOOKUP(AA4139&amp;"_"&amp;AB4139&amp;"_"&amp;AC4139&amp;"_"&amp;AE4139,[1]挑战模式!$A:$AS,26+AD4139,FALSE))</f>
        <v/>
      </c>
      <c r="F4139" t="str">
        <f ca="1">IF(B4139="","",VLOOKUP(VLOOKUP(AA4139&amp;"_"&amp;AB4139&amp;"_"&amp;AC4139&amp;"_"&amp;AE4139,[1]挑战模式!$A:$AS,14+AD4139,FALSE),[1]怪物!$B:$O,3,FALSE))</f>
        <v/>
      </c>
      <c r="G4139" t="str">
        <f t="shared" ca="1" si="326"/>
        <v/>
      </c>
      <c r="H4139" t="str">
        <f t="shared" ca="1" si="327"/>
        <v/>
      </c>
      <c r="I4139" t="str">
        <f t="shared" ca="1" si="328"/>
        <v/>
      </c>
      <c r="J4139" t="str">
        <f t="shared" ca="1" si="329"/>
        <v/>
      </c>
      <c r="K4139" t="str">
        <f t="shared" ca="1" si="329"/>
        <v/>
      </c>
      <c r="AA4139" s="8">
        <v>3</v>
      </c>
      <c r="AB4139" s="8">
        <v>1</v>
      </c>
      <c r="AC4139" s="8">
        <v>1</v>
      </c>
      <c r="AD4139" s="8">
        <v>4</v>
      </c>
      <c r="AE4139" s="12" t="s">
        <v>757</v>
      </c>
    </row>
    <row r="4140" spans="2:31" x14ac:dyDescent="0.2">
      <c r="B4140" t="str">
        <f ca="1">IF(ISNA(VLOOKUP(AA4140&amp;"_"&amp;AB4140&amp;"_"&amp;AC4140&amp;"_"&amp;AE4140,[1]挑战模式!$A:$AS,1,FALSE)),"",IF(VLOOKUP(AA4140&amp;"_"&amp;AB4140&amp;"_"&amp;AC4140&amp;"_"&amp;AE4140,[1]挑战模式!$A:$AS,14+AD4140,FALSE)="","","Monster_Season"&amp;AA4140&amp;"_Challenge"&amp;AB4140&amp;"_"&amp;AC4140&amp;"_"&amp;AD4140&amp;"_"&amp;AE4140))</f>
        <v/>
      </c>
      <c r="C4140" t="str">
        <f t="shared" ca="1" si="325"/>
        <v/>
      </c>
      <c r="E4140" t="str">
        <f ca="1">IF(B4140="","",VLOOKUP(AA4140&amp;"_"&amp;AB4140&amp;"_"&amp;AC4140&amp;"_"&amp;AE4140,[1]挑战模式!$A:$AS,26+AD4140,FALSE))</f>
        <v/>
      </c>
      <c r="F4140" t="str">
        <f ca="1">IF(B4140="","",VLOOKUP(VLOOKUP(AA4140&amp;"_"&amp;AB4140&amp;"_"&amp;AC4140&amp;"_"&amp;AE4140,[1]挑战模式!$A:$AS,14+AD4140,FALSE),[1]怪物!$B:$O,3,FALSE))</f>
        <v/>
      </c>
      <c r="G4140" t="str">
        <f t="shared" ca="1" si="326"/>
        <v/>
      </c>
      <c r="H4140" t="str">
        <f t="shared" ca="1" si="327"/>
        <v/>
      </c>
      <c r="I4140" t="str">
        <f t="shared" ca="1" si="328"/>
        <v/>
      </c>
      <c r="J4140" t="str">
        <f t="shared" ca="1" si="329"/>
        <v/>
      </c>
      <c r="K4140" t="str">
        <f t="shared" ca="1" si="329"/>
        <v/>
      </c>
      <c r="AA4140" s="8">
        <v>3</v>
      </c>
      <c r="AB4140" s="8">
        <v>1</v>
      </c>
      <c r="AC4140" s="8">
        <v>1</v>
      </c>
      <c r="AD4140" s="8">
        <v>5</v>
      </c>
      <c r="AE4140" s="12" t="s">
        <v>757</v>
      </c>
    </row>
    <row r="4141" spans="2:31" x14ac:dyDescent="0.2">
      <c r="B4141" t="str">
        <f ca="1">IF(ISNA(VLOOKUP(AA4141&amp;"_"&amp;AB4141&amp;"_"&amp;AC4141&amp;"_"&amp;AE4141,[1]挑战模式!$A:$AS,1,FALSE)),"",IF(VLOOKUP(AA4141&amp;"_"&amp;AB4141&amp;"_"&amp;AC4141&amp;"_"&amp;AE4141,[1]挑战模式!$A:$AS,14+AD4141,FALSE)="","","Monster_Season"&amp;AA4141&amp;"_Challenge"&amp;AB4141&amp;"_"&amp;AC4141&amp;"_"&amp;AD4141&amp;"_"&amp;AE4141))</f>
        <v/>
      </c>
      <c r="C4141" t="str">
        <f t="shared" ca="1" si="325"/>
        <v/>
      </c>
      <c r="E4141" t="str">
        <f ca="1">IF(B4141="","",VLOOKUP(AA4141&amp;"_"&amp;AB4141&amp;"_"&amp;AC4141&amp;"_"&amp;AE4141,[1]挑战模式!$A:$AS,26+AD4141,FALSE))</f>
        <v/>
      </c>
      <c r="F4141" t="str">
        <f ca="1">IF(B4141="","",VLOOKUP(VLOOKUP(AA4141&amp;"_"&amp;AB4141&amp;"_"&amp;AC4141&amp;"_"&amp;AE4141,[1]挑战模式!$A:$AS,14+AD4141,FALSE),[1]怪物!$B:$O,3,FALSE))</f>
        <v/>
      </c>
      <c r="G4141" t="str">
        <f t="shared" ca="1" si="326"/>
        <v/>
      </c>
      <c r="H4141" t="str">
        <f t="shared" ca="1" si="327"/>
        <v/>
      </c>
      <c r="I4141" t="str">
        <f t="shared" ca="1" si="328"/>
        <v/>
      </c>
      <c r="J4141" t="str">
        <f t="shared" ca="1" si="329"/>
        <v/>
      </c>
      <c r="K4141" t="str">
        <f t="shared" ca="1" si="329"/>
        <v/>
      </c>
      <c r="AA4141" s="8">
        <v>3</v>
      </c>
      <c r="AB4141" s="8">
        <v>1</v>
      </c>
      <c r="AC4141" s="8">
        <v>1</v>
      </c>
      <c r="AD4141" s="8">
        <v>6</v>
      </c>
      <c r="AE4141" s="12" t="s">
        <v>757</v>
      </c>
    </row>
    <row r="4142" spans="2:31" x14ac:dyDescent="0.2">
      <c r="B4142" t="str">
        <f ca="1">IF(ISNA(VLOOKUP(AA4142&amp;"_"&amp;AB4142&amp;"_"&amp;AC4142&amp;"_"&amp;AE4142,[1]挑战模式!$A:$AS,1,FALSE)),"",IF(VLOOKUP(AA4142&amp;"_"&amp;AB4142&amp;"_"&amp;AC4142&amp;"_"&amp;AE4142,[1]挑战模式!$A:$AS,14+AD4142,FALSE)="","","Monster_Season"&amp;AA4142&amp;"_Challenge"&amp;AB4142&amp;"_"&amp;AC4142&amp;"_"&amp;AD4142&amp;"_"&amp;AE4142))</f>
        <v>Monster_Season3_Challenge1_2_1_Normal</v>
      </c>
      <c r="C4142">
        <f t="shared" ca="1" si="325"/>
        <v>1</v>
      </c>
      <c r="E4142">
        <f ca="1">IF(B4142="","",VLOOKUP(AA4142&amp;"_"&amp;AB4142&amp;"_"&amp;AC4142&amp;"_"&amp;AE4142,[1]挑战模式!$A:$AS,26+AD4142,FALSE))</f>
        <v>514</v>
      </c>
      <c r="F4142">
        <f ca="1">IF(B4142="","",VLOOKUP(VLOOKUP(AA4142&amp;"_"&amp;AB4142&amp;"_"&amp;AC4142&amp;"_"&amp;AE4142,[1]挑战模式!$A:$AS,14+AD4142,FALSE),[1]怪物!$B:$O,3,FALSE))</f>
        <v>1</v>
      </c>
      <c r="G4142">
        <f t="shared" ca="1" si="326"/>
        <v>0</v>
      </c>
      <c r="H4142">
        <f t="shared" ca="1" si="327"/>
        <v>0</v>
      </c>
      <c r="I4142">
        <f t="shared" ca="1" si="328"/>
        <v>0</v>
      </c>
      <c r="J4142">
        <f t="shared" ca="1" si="329"/>
        <v>0</v>
      </c>
      <c r="K4142">
        <f t="shared" ca="1" si="329"/>
        <v>0</v>
      </c>
      <c r="AA4142" s="8">
        <v>3</v>
      </c>
      <c r="AB4142" s="8">
        <v>1</v>
      </c>
      <c r="AC4142" s="8">
        <v>2</v>
      </c>
      <c r="AD4142" s="8">
        <v>1</v>
      </c>
      <c r="AE4142" s="12" t="s">
        <v>757</v>
      </c>
    </row>
    <row r="4143" spans="2:31" x14ac:dyDescent="0.2">
      <c r="B4143" t="str">
        <f ca="1">IF(ISNA(VLOOKUP(AA4143&amp;"_"&amp;AB4143&amp;"_"&amp;AC4143&amp;"_"&amp;AE4143,[1]挑战模式!$A:$AS,1,FALSE)),"",IF(VLOOKUP(AA4143&amp;"_"&amp;AB4143&amp;"_"&amp;AC4143&amp;"_"&amp;AE4143,[1]挑战模式!$A:$AS,14+AD4143,FALSE)="","","Monster_Season"&amp;AA4143&amp;"_Challenge"&amp;AB4143&amp;"_"&amp;AC4143&amp;"_"&amp;AD4143&amp;"_"&amp;AE4143))</f>
        <v>Monster_Season3_Challenge1_2_2_Normal</v>
      </c>
      <c r="C4143">
        <f t="shared" ca="1" si="325"/>
        <v>1</v>
      </c>
      <c r="E4143">
        <f ca="1">IF(B4143="","",VLOOKUP(AA4143&amp;"_"&amp;AB4143&amp;"_"&amp;AC4143&amp;"_"&amp;AE4143,[1]挑战模式!$A:$AS,26+AD4143,FALSE))</f>
        <v>257</v>
      </c>
      <c r="F4143">
        <f ca="1">IF(B4143="","",VLOOKUP(VLOOKUP(AA4143&amp;"_"&amp;AB4143&amp;"_"&amp;AC4143&amp;"_"&amp;AE4143,[1]挑战模式!$A:$AS,14+AD4143,FALSE),[1]怪物!$B:$O,3,FALSE))</f>
        <v>1</v>
      </c>
      <c r="G4143">
        <f t="shared" ca="1" si="326"/>
        <v>0</v>
      </c>
      <c r="H4143">
        <f t="shared" ca="1" si="327"/>
        <v>0</v>
      </c>
      <c r="I4143">
        <f t="shared" ca="1" si="328"/>
        <v>0</v>
      </c>
      <c r="J4143">
        <f t="shared" ca="1" si="329"/>
        <v>0</v>
      </c>
      <c r="K4143">
        <f t="shared" ca="1" si="329"/>
        <v>0</v>
      </c>
      <c r="AA4143" s="8">
        <v>3</v>
      </c>
      <c r="AB4143" s="8">
        <v>1</v>
      </c>
      <c r="AC4143" s="8">
        <v>2</v>
      </c>
      <c r="AD4143" s="8">
        <v>2</v>
      </c>
      <c r="AE4143" s="12" t="s">
        <v>757</v>
      </c>
    </row>
    <row r="4144" spans="2:31" x14ac:dyDescent="0.2">
      <c r="B4144" t="str">
        <f ca="1">IF(ISNA(VLOOKUP(AA4144&amp;"_"&amp;AB4144&amp;"_"&amp;AC4144&amp;"_"&amp;AE4144,[1]挑战模式!$A:$AS,1,FALSE)),"",IF(VLOOKUP(AA4144&amp;"_"&amp;AB4144&amp;"_"&amp;AC4144&amp;"_"&amp;AE4144,[1]挑战模式!$A:$AS,14+AD4144,FALSE)="","","Monster_Season"&amp;AA4144&amp;"_Challenge"&amp;AB4144&amp;"_"&amp;AC4144&amp;"_"&amp;AD4144&amp;"_"&amp;AE4144))</f>
        <v/>
      </c>
      <c r="C4144" t="str">
        <f t="shared" ca="1" si="325"/>
        <v/>
      </c>
      <c r="E4144" t="str">
        <f ca="1">IF(B4144="","",VLOOKUP(AA4144&amp;"_"&amp;AB4144&amp;"_"&amp;AC4144&amp;"_"&amp;AE4144,[1]挑战模式!$A:$AS,26+AD4144,FALSE))</f>
        <v/>
      </c>
      <c r="F4144" t="str">
        <f ca="1">IF(B4144="","",VLOOKUP(VLOOKUP(AA4144&amp;"_"&amp;AB4144&amp;"_"&amp;AC4144&amp;"_"&amp;AE4144,[1]挑战模式!$A:$AS,14+AD4144,FALSE),[1]怪物!$B:$O,3,FALSE))</f>
        <v/>
      </c>
      <c r="G4144" t="str">
        <f t="shared" ca="1" si="326"/>
        <v/>
      </c>
      <c r="H4144" t="str">
        <f t="shared" ca="1" si="327"/>
        <v/>
      </c>
      <c r="I4144" t="str">
        <f t="shared" ca="1" si="328"/>
        <v/>
      </c>
      <c r="J4144" t="str">
        <f t="shared" ca="1" si="329"/>
        <v/>
      </c>
      <c r="K4144" t="str">
        <f t="shared" ca="1" si="329"/>
        <v/>
      </c>
      <c r="AA4144" s="8">
        <v>3</v>
      </c>
      <c r="AB4144" s="8">
        <v>1</v>
      </c>
      <c r="AC4144" s="8">
        <v>2</v>
      </c>
      <c r="AD4144" s="8">
        <v>3</v>
      </c>
      <c r="AE4144" s="12" t="s">
        <v>757</v>
      </c>
    </row>
    <row r="4145" spans="2:31" x14ac:dyDescent="0.2">
      <c r="B4145" t="str">
        <f ca="1">IF(ISNA(VLOOKUP(AA4145&amp;"_"&amp;AB4145&amp;"_"&amp;AC4145&amp;"_"&amp;AE4145,[1]挑战模式!$A:$AS,1,FALSE)),"",IF(VLOOKUP(AA4145&amp;"_"&amp;AB4145&amp;"_"&amp;AC4145&amp;"_"&amp;AE4145,[1]挑战模式!$A:$AS,14+AD4145,FALSE)="","","Monster_Season"&amp;AA4145&amp;"_Challenge"&amp;AB4145&amp;"_"&amp;AC4145&amp;"_"&amp;AD4145&amp;"_"&amp;AE4145))</f>
        <v/>
      </c>
      <c r="C4145" t="str">
        <f t="shared" ca="1" si="325"/>
        <v/>
      </c>
      <c r="E4145" t="str">
        <f ca="1">IF(B4145="","",VLOOKUP(AA4145&amp;"_"&amp;AB4145&amp;"_"&amp;AC4145&amp;"_"&amp;AE4145,[1]挑战模式!$A:$AS,26+AD4145,FALSE))</f>
        <v/>
      </c>
      <c r="F4145" t="str">
        <f ca="1">IF(B4145="","",VLOOKUP(VLOOKUP(AA4145&amp;"_"&amp;AB4145&amp;"_"&amp;AC4145&amp;"_"&amp;AE4145,[1]挑战模式!$A:$AS,14+AD4145,FALSE),[1]怪物!$B:$O,3,FALSE))</f>
        <v/>
      </c>
      <c r="G4145" t="str">
        <f t="shared" ca="1" si="326"/>
        <v/>
      </c>
      <c r="H4145" t="str">
        <f t="shared" ca="1" si="327"/>
        <v/>
      </c>
      <c r="I4145" t="str">
        <f t="shared" ca="1" si="328"/>
        <v/>
      </c>
      <c r="J4145" t="str">
        <f t="shared" ca="1" si="329"/>
        <v/>
      </c>
      <c r="K4145" t="str">
        <f t="shared" ca="1" si="329"/>
        <v/>
      </c>
      <c r="AA4145" s="8">
        <v>3</v>
      </c>
      <c r="AB4145" s="8">
        <v>1</v>
      </c>
      <c r="AC4145" s="8">
        <v>2</v>
      </c>
      <c r="AD4145" s="8">
        <v>4</v>
      </c>
      <c r="AE4145" s="12" t="s">
        <v>757</v>
      </c>
    </row>
    <row r="4146" spans="2:31" x14ac:dyDescent="0.2">
      <c r="B4146" t="str">
        <f ca="1">IF(ISNA(VLOOKUP(AA4146&amp;"_"&amp;AB4146&amp;"_"&amp;AC4146&amp;"_"&amp;AE4146,[1]挑战模式!$A:$AS,1,FALSE)),"",IF(VLOOKUP(AA4146&amp;"_"&amp;AB4146&amp;"_"&amp;AC4146&amp;"_"&amp;AE4146,[1]挑战模式!$A:$AS,14+AD4146,FALSE)="","","Monster_Season"&amp;AA4146&amp;"_Challenge"&amp;AB4146&amp;"_"&amp;AC4146&amp;"_"&amp;AD4146&amp;"_"&amp;AE4146))</f>
        <v/>
      </c>
      <c r="C4146" t="str">
        <f t="shared" ca="1" si="325"/>
        <v/>
      </c>
      <c r="E4146" t="str">
        <f ca="1">IF(B4146="","",VLOOKUP(AA4146&amp;"_"&amp;AB4146&amp;"_"&amp;AC4146&amp;"_"&amp;AE4146,[1]挑战模式!$A:$AS,26+AD4146,FALSE))</f>
        <v/>
      </c>
      <c r="F4146" t="str">
        <f ca="1">IF(B4146="","",VLOOKUP(VLOOKUP(AA4146&amp;"_"&amp;AB4146&amp;"_"&amp;AC4146&amp;"_"&amp;AE4146,[1]挑战模式!$A:$AS,14+AD4146,FALSE),[1]怪物!$B:$O,3,FALSE))</f>
        <v/>
      </c>
      <c r="G4146" t="str">
        <f t="shared" ca="1" si="326"/>
        <v/>
      </c>
      <c r="H4146" t="str">
        <f t="shared" ca="1" si="327"/>
        <v/>
      </c>
      <c r="I4146" t="str">
        <f t="shared" ca="1" si="328"/>
        <v/>
      </c>
      <c r="J4146" t="str">
        <f t="shared" ca="1" si="329"/>
        <v/>
      </c>
      <c r="K4146" t="str">
        <f t="shared" ca="1" si="329"/>
        <v/>
      </c>
      <c r="AA4146" s="8">
        <v>3</v>
      </c>
      <c r="AB4146" s="8">
        <v>1</v>
      </c>
      <c r="AC4146" s="8">
        <v>2</v>
      </c>
      <c r="AD4146" s="8">
        <v>5</v>
      </c>
      <c r="AE4146" s="12" t="s">
        <v>757</v>
      </c>
    </row>
    <row r="4147" spans="2:31" x14ac:dyDescent="0.2">
      <c r="B4147" t="str">
        <f ca="1">IF(ISNA(VLOOKUP(AA4147&amp;"_"&amp;AB4147&amp;"_"&amp;AC4147&amp;"_"&amp;AE4147,[1]挑战模式!$A:$AS,1,FALSE)),"",IF(VLOOKUP(AA4147&amp;"_"&amp;AB4147&amp;"_"&amp;AC4147&amp;"_"&amp;AE4147,[1]挑战模式!$A:$AS,14+AD4147,FALSE)="","","Monster_Season"&amp;AA4147&amp;"_Challenge"&amp;AB4147&amp;"_"&amp;AC4147&amp;"_"&amp;AD4147&amp;"_"&amp;AE4147))</f>
        <v/>
      </c>
      <c r="C4147" t="str">
        <f t="shared" ca="1" si="325"/>
        <v/>
      </c>
      <c r="E4147" t="str">
        <f ca="1">IF(B4147="","",VLOOKUP(AA4147&amp;"_"&amp;AB4147&amp;"_"&amp;AC4147&amp;"_"&amp;AE4147,[1]挑战模式!$A:$AS,26+AD4147,FALSE))</f>
        <v/>
      </c>
      <c r="F4147" t="str">
        <f ca="1">IF(B4147="","",VLOOKUP(VLOOKUP(AA4147&amp;"_"&amp;AB4147&amp;"_"&amp;AC4147&amp;"_"&amp;AE4147,[1]挑战模式!$A:$AS,14+AD4147,FALSE),[1]怪物!$B:$O,3,FALSE))</f>
        <v/>
      </c>
      <c r="G4147" t="str">
        <f t="shared" ca="1" si="326"/>
        <v/>
      </c>
      <c r="H4147" t="str">
        <f t="shared" ca="1" si="327"/>
        <v/>
      </c>
      <c r="I4147" t="str">
        <f t="shared" ca="1" si="328"/>
        <v/>
      </c>
      <c r="J4147" t="str">
        <f t="shared" ca="1" si="329"/>
        <v/>
      </c>
      <c r="K4147" t="str">
        <f t="shared" ca="1" si="329"/>
        <v/>
      </c>
      <c r="AA4147" s="8">
        <v>3</v>
      </c>
      <c r="AB4147" s="8">
        <v>1</v>
      </c>
      <c r="AC4147" s="8">
        <v>2</v>
      </c>
      <c r="AD4147" s="8">
        <v>6</v>
      </c>
      <c r="AE4147" s="12" t="s">
        <v>757</v>
      </c>
    </row>
    <row r="4148" spans="2:31" x14ac:dyDescent="0.2">
      <c r="B4148" t="str">
        <f ca="1">IF(ISNA(VLOOKUP(AA4148&amp;"_"&amp;AB4148&amp;"_"&amp;AC4148&amp;"_"&amp;AE4148,[1]挑战模式!$A:$AS,1,FALSE)),"",IF(VLOOKUP(AA4148&amp;"_"&amp;AB4148&amp;"_"&amp;AC4148&amp;"_"&amp;AE4148,[1]挑战模式!$A:$AS,14+AD4148,FALSE)="","","Monster_Season"&amp;AA4148&amp;"_Challenge"&amp;AB4148&amp;"_"&amp;AC4148&amp;"_"&amp;AD4148&amp;"_"&amp;AE4148))</f>
        <v>Monster_Season3_Challenge1_3_1_Normal</v>
      </c>
      <c r="C4148">
        <f t="shared" ca="1" si="325"/>
        <v>1</v>
      </c>
      <c r="E4148">
        <f ca="1">IF(B4148="","",VLOOKUP(AA4148&amp;"_"&amp;AB4148&amp;"_"&amp;AC4148&amp;"_"&amp;AE4148,[1]挑战模式!$A:$AS,26+AD4148,FALSE))</f>
        <v>474</v>
      </c>
      <c r="F4148">
        <f ca="1">IF(B4148="","",VLOOKUP(VLOOKUP(AA4148&amp;"_"&amp;AB4148&amp;"_"&amp;AC4148&amp;"_"&amp;AE4148,[1]挑战模式!$A:$AS,14+AD4148,FALSE),[1]怪物!$B:$O,3,FALSE))</f>
        <v>1</v>
      </c>
      <c r="G4148">
        <f t="shared" ca="1" si="326"/>
        <v>0</v>
      </c>
      <c r="H4148">
        <f t="shared" ca="1" si="327"/>
        <v>0</v>
      </c>
      <c r="I4148">
        <f t="shared" ca="1" si="328"/>
        <v>0</v>
      </c>
      <c r="J4148">
        <f t="shared" ca="1" si="329"/>
        <v>0</v>
      </c>
      <c r="K4148">
        <f t="shared" ca="1" si="329"/>
        <v>0</v>
      </c>
      <c r="AA4148" s="8">
        <v>3</v>
      </c>
      <c r="AB4148" s="8">
        <v>1</v>
      </c>
      <c r="AC4148" s="8">
        <v>3</v>
      </c>
      <c r="AD4148" s="8">
        <v>1</v>
      </c>
      <c r="AE4148" s="12" t="s">
        <v>757</v>
      </c>
    </row>
    <row r="4149" spans="2:31" x14ac:dyDescent="0.2">
      <c r="B4149" t="str">
        <f ca="1">IF(ISNA(VLOOKUP(AA4149&amp;"_"&amp;AB4149&amp;"_"&amp;AC4149&amp;"_"&amp;AE4149,[1]挑战模式!$A:$AS,1,FALSE)),"",IF(VLOOKUP(AA4149&amp;"_"&amp;AB4149&amp;"_"&amp;AC4149&amp;"_"&amp;AE4149,[1]挑战模式!$A:$AS,14+AD4149,FALSE)="","","Monster_Season"&amp;AA4149&amp;"_Challenge"&amp;AB4149&amp;"_"&amp;AC4149&amp;"_"&amp;AD4149&amp;"_"&amp;AE4149))</f>
        <v>Monster_Season3_Challenge1_3_2_Normal</v>
      </c>
      <c r="C4149">
        <f t="shared" ca="1" si="325"/>
        <v>1</v>
      </c>
      <c r="E4149">
        <f ca="1">IF(B4149="","",VLOOKUP(AA4149&amp;"_"&amp;AB4149&amp;"_"&amp;AC4149&amp;"_"&amp;AE4149,[1]挑战模式!$A:$AS,26+AD4149,FALSE))</f>
        <v>474</v>
      </c>
      <c r="F4149">
        <f ca="1">IF(B4149="","",VLOOKUP(VLOOKUP(AA4149&amp;"_"&amp;AB4149&amp;"_"&amp;AC4149&amp;"_"&amp;AE4149,[1]挑战模式!$A:$AS,14+AD4149,FALSE),[1]怪物!$B:$O,3,FALSE))</f>
        <v>1</v>
      </c>
      <c r="G4149">
        <f t="shared" ca="1" si="326"/>
        <v>0</v>
      </c>
      <c r="H4149">
        <f t="shared" ca="1" si="327"/>
        <v>0</v>
      </c>
      <c r="I4149">
        <f t="shared" ca="1" si="328"/>
        <v>0</v>
      </c>
      <c r="J4149">
        <f t="shared" ca="1" si="329"/>
        <v>0</v>
      </c>
      <c r="K4149">
        <f t="shared" ca="1" si="329"/>
        <v>0</v>
      </c>
      <c r="AA4149" s="8">
        <v>3</v>
      </c>
      <c r="AB4149" s="8">
        <v>1</v>
      </c>
      <c r="AC4149" s="8">
        <v>3</v>
      </c>
      <c r="AD4149" s="8">
        <v>2</v>
      </c>
      <c r="AE4149" s="12" t="s">
        <v>757</v>
      </c>
    </row>
    <row r="4150" spans="2:31" x14ac:dyDescent="0.2">
      <c r="B4150" t="str">
        <f ca="1">IF(ISNA(VLOOKUP(AA4150&amp;"_"&amp;AB4150&amp;"_"&amp;AC4150&amp;"_"&amp;AE4150,[1]挑战模式!$A:$AS,1,FALSE)),"",IF(VLOOKUP(AA4150&amp;"_"&amp;AB4150&amp;"_"&amp;AC4150&amp;"_"&amp;AE4150,[1]挑战模式!$A:$AS,14+AD4150,FALSE)="","","Monster_Season"&amp;AA4150&amp;"_Challenge"&amp;AB4150&amp;"_"&amp;AC4150&amp;"_"&amp;AD4150&amp;"_"&amp;AE4150))</f>
        <v/>
      </c>
      <c r="C4150" t="str">
        <f t="shared" ca="1" si="325"/>
        <v/>
      </c>
      <c r="E4150" t="str">
        <f ca="1">IF(B4150="","",VLOOKUP(AA4150&amp;"_"&amp;AB4150&amp;"_"&amp;AC4150&amp;"_"&amp;AE4150,[1]挑战模式!$A:$AS,26+AD4150,FALSE))</f>
        <v/>
      </c>
      <c r="F4150" t="str">
        <f ca="1">IF(B4150="","",VLOOKUP(VLOOKUP(AA4150&amp;"_"&amp;AB4150&amp;"_"&amp;AC4150&amp;"_"&amp;AE4150,[1]挑战模式!$A:$AS,14+AD4150,FALSE),[1]怪物!$B:$O,3,FALSE))</f>
        <v/>
      </c>
      <c r="G4150" t="str">
        <f t="shared" ca="1" si="326"/>
        <v/>
      </c>
      <c r="H4150" t="str">
        <f t="shared" ca="1" si="327"/>
        <v/>
      </c>
      <c r="I4150" t="str">
        <f t="shared" ca="1" si="328"/>
        <v/>
      </c>
      <c r="J4150" t="str">
        <f t="shared" ca="1" si="329"/>
        <v/>
      </c>
      <c r="K4150" t="str">
        <f t="shared" ca="1" si="329"/>
        <v/>
      </c>
      <c r="AA4150" s="8">
        <v>3</v>
      </c>
      <c r="AB4150" s="8">
        <v>1</v>
      </c>
      <c r="AC4150" s="8">
        <v>3</v>
      </c>
      <c r="AD4150" s="8">
        <v>3</v>
      </c>
      <c r="AE4150" s="12" t="s">
        <v>757</v>
      </c>
    </row>
    <row r="4151" spans="2:31" x14ac:dyDescent="0.2">
      <c r="B4151" t="str">
        <f ca="1">IF(ISNA(VLOOKUP(AA4151&amp;"_"&amp;AB4151&amp;"_"&amp;AC4151&amp;"_"&amp;AE4151,[1]挑战模式!$A:$AS,1,FALSE)),"",IF(VLOOKUP(AA4151&amp;"_"&amp;AB4151&amp;"_"&amp;AC4151&amp;"_"&amp;AE4151,[1]挑战模式!$A:$AS,14+AD4151,FALSE)="","","Monster_Season"&amp;AA4151&amp;"_Challenge"&amp;AB4151&amp;"_"&amp;AC4151&amp;"_"&amp;AD4151&amp;"_"&amp;AE4151))</f>
        <v/>
      </c>
      <c r="C4151" t="str">
        <f t="shared" ca="1" si="325"/>
        <v/>
      </c>
      <c r="E4151" t="str">
        <f ca="1">IF(B4151="","",VLOOKUP(AA4151&amp;"_"&amp;AB4151&amp;"_"&amp;AC4151&amp;"_"&amp;AE4151,[1]挑战模式!$A:$AS,26+AD4151,FALSE))</f>
        <v/>
      </c>
      <c r="F4151" t="str">
        <f ca="1">IF(B4151="","",VLOOKUP(VLOOKUP(AA4151&amp;"_"&amp;AB4151&amp;"_"&amp;AC4151&amp;"_"&amp;AE4151,[1]挑战模式!$A:$AS,14+AD4151,FALSE),[1]怪物!$B:$O,3,FALSE))</f>
        <v/>
      </c>
      <c r="G4151" t="str">
        <f t="shared" ca="1" si="326"/>
        <v/>
      </c>
      <c r="H4151" t="str">
        <f t="shared" ca="1" si="327"/>
        <v/>
      </c>
      <c r="I4151" t="str">
        <f t="shared" ca="1" si="328"/>
        <v/>
      </c>
      <c r="J4151" t="str">
        <f t="shared" ca="1" si="329"/>
        <v/>
      </c>
      <c r="K4151" t="str">
        <f t="shared" ca="1" si="329"/>
        <v/>
      </c>
      <c r="AA4151" s="8">
        <v>3</v>
      </c>
      <c r="AB4151" s="8">
        <v>1</v>
      </c>
      <c r="AC4151" s="8">
        <v>3</v>
      </c>
      <c r="AD4151" s="8">
        <v>4</v>
      </c>
      <c r="AE4151" s="12" t="s">
        <v>757</v>
      </c>
    </row>
    <row r="4152" spans="2:31" x14ac:dyDescent="0.2">
      <c r="B4152" t="str">
        <f ca="1">IF(ISNA(VLOOKUP(AA4152&amp;"_"&amp;AB4152&amp;"_"&amp;AC4152&amp;"_"&amp;AE4152,[1]挑战模式!$A:$AS,1,FALSE)),"",IF(VLOOKUP(AA4152&amp;"_"&amp;AB4152&amp;"_"&amp;AC4152&amp;"_"&amp;AE4152,[1]挑战模式!$A:$AS,14+AD4152,FALSE)="","","Monster_Season"&amp;AA4152&amp;"_Challenge"&amp;AB4152&amp;"_"&amp;AC4152&amp;"_"&amp;AD4152&amp;"_"&amp;AE4152))</f>
        <v/>
      </c>
      <c r="C4152" t="str">
        <f t="shared" ca="1" si="325"/>
        <v/>
      </c>
      <c r="E4152" t="str">
        <f ca="1">IF(B4152="","",VLOOKUP(AA4152&amp;"_"&amp;AB4152&amp;"_"&amp;AC4152&amp;"_"&amp;AE4152,[1]挑战模式!$A:$AS,26+AD4152,FALSE))</f>
        <v/>
      </c>
      <c r="F4152" t="str">
        <f ca="1">IF(B4152="","",VLOOKUP(VLOOKUP(AA4152&amp;"_"&amp;AB4152&amp;"_"&amp;AC4152&amp;"_"&amp;AE4152,[1]挑战模式!$A:$AS,14+AD4152,FALSE),[1]怪物!$B:$O,3,FALSE))</f>
        <v/>
      </c>
      <c r="G4152" t="str">
        <f t="shared" ca="1" si="326"/>
        <v/>
      </c>
      <c r="H4152" t="str">
        <f t="shared" ca="1" si="327"/>
        <v/>
      </c>
      <c r="I4152" t="str">
        <f t="shared" ca="1" si="328"/>
        <v/>
      </c>
      <c r="J4152" t="str">
        <f t="shared" ca="1" si="329"/>
        <v/>
      </c>
      <c r="K4152" t="str">
        <f t="shared" ca="1" si="329"/>
        <v/>
      </c>
      <c r="AA4152" s="8">
        <v>3</v>
      </c>
      <c r="AB4152" s="8">
        <v>1</v>
      </c>
      <c r="AC4152" s="8">
        <v>3</v>
      </c>
      <c r="AD4152" s="8">
        <v>5</v>
      </c>
      <c r="AE4152" s="12" t="s">
        <v>757</v>
      </c>
    </row>
    <row r="4153" spans="2:31" x14ac:dyDescent="0.2">
      <c r="B4153" t="str">
        <f ca="1">IF(ISNA(VLOOKUP(AA4153&amp;"_"&amp;AB4153&amp;"_"&amp;AC4153&amp;"_"&amp;AE4153,[1]挑战模式!$A:$AS,1,FALSE)),"",IF(VLOOKUP(AA4153&amp;"_"&amp;AB4153&amp;"_"&amp;AC4153&amp;"_"&amp;AE4153,[1]挑战模式!$A:$AS,14+AD4153,FALSE)="","","Monster_Season"&amp;AA4153&amp;"_Challenge"&amp;AB4153&amp;"_"&amp;AC4153&amp;"_"&amp;AD4153&amp;"_"&amp;AE4153))</f>
        <v/>
      </c>
      <c r="C4153" t="str">
        <f t="shared" ca="1" si="325"/>
        <v/>
      </c>
      <c r="E4153" t="str">
        <f ca="1">IF(B4153="","",VLOOKUP(AA4153&amp;"_"&amp;AB4153&amp;"_"&amp;AC4153&amp;"_"&amp;AE4153,[1]挑战模式!$A:$AS,26+AD4153,FALSE))</f>
        <v/>
      </c>
      <c r="F4153" t="str">
        <f ca="1">IF(B4153="","",VLOOKUP(VLOOKUP(AA4153&amp;"_"&amp;AB4153&amp;"_"&amp;AC4153&amp;"_"&amp;AE4153,[1]挑战模式!$A:$AS,14+AD4153,FALSE),[1]怪物!$B:$O,3,FALSE))</f>
        <v/>
      </c>
      <c r="G4153" t="str">
        <f t="shared" ca="1" si="326"/>
        <v/>
      </c>
      <c r="H4153" t="str">
        <f t="shared" ca="1" si="327"/>
        <v/>
      </c>
      <c r="I4153" t="str">
        <f t="shared" ca="1" si="328"/>
        <v/>
      </c>
      <c r="J4153" t="str">
        <f t="shared" ca="1" si="329"/>
        <v/>
      </c>
      <c r="K4153" t="str">
        <f t="shared" ca="1" si="329"/>
        <v/>
      </c>
      <c r="AA4153" s="8">
        <v>3</v>
      </c>
      <c r="AB4153" s="8">
        <v>1</v>
      </c>
      <c r="AC4153" s="8">
        <v>3</v>
      </c>
      <c r="AD4153" s="8">
        <v>6</v>
      </c>
      <c r="AE4153" s="12" t="s">
        <v>757</v>
      </c>
    </row>
    <row r="4154" spans="2:31" x14ac:dyDescent="0.2">
      <c r="B4154" t="str">
        <f ca="1">IF(ISNA(VLOOKUP(AA4154&amp;"_"&amp;AB4154&amp;"_"&amp;AC4154&amp;"_"&amp;AE4154,[1]挑战模式!$A:$AS,1,FALSE)),"",IF(VLOOKUP(AA4154&amp;"_"&amp;AB4154&amp;"_"&amp;AC4154&amp;"_"&amp;AE4154,[1]挑战模式!$A:$AS,14+AD4154,FALSE)="","","Monster_Season"&amp;AA4154&amp;"_Challenge"&amp;AB4154&amp;"_"&amp;AC4154&amp;"_"&amp;AD4154&amp;"_"&amp;AE4154))</f>
        <v>Monster_Season3_Challenge1_4_1_Normal</v>
      </c>
      <c r="C4154">
        <f t="shared" ca="1" si="325"/>
        <v>1</v>
      </c>
      <c r="E4154">
        <f ca="1">IF(B4154="","",VLOOKUP(AA4154&amp;"_"&amp;AB4154&amp;"_"&amp;AC4154&amp;"_"&amp;AE4154,[1]挑战模式!$A:$AS,26+AD4154,FALSE))</f>
        <v>609</v>
      </c>
      <c r="F4154">
        <f ca="1">IF(B4154="","",VLOOKUP(VLOOKUP(AA4154&amp;"_"&amp;AB4154&amp;"_"&amp;AC4154&amp;"_"&amp;AE4154,[1]挑战模式!$A:$AS,14+AD4154,FALSE),[1]怪物!$B:$O,3,FALSE))</f>
        <v>1</v>
      </c>
      <c r="G4154">
        <f t="shared" ca="1" si="326"/>
        <v>0</v>
      </c>
      <c r="H4154">
        <f t="shared" ca="1" si="327"/>
        <v>0</v>
      </c>
      <c r="I4154">
        <f t="shared" ca="1" si="328"/>
        <v>0</v>
      </c>
      <c r="J4154">
        <f t="shared" ca="1" si="329"/>
        <v>0</v>
      </c>
      <c r="K4154">
        <f t="shared" ca="1" si="329"/>
        <v>0</v>
      </c>
      <c r="AA4154" s="8">
        <v>3</v>
      </c>
      <c r="AB4154" s="8">
        <v>1</v>
      </c>
      <c r="AC4154" s="8">
        <v>4</v>
      </c>
      <c r="AD4154" s="8">
        <v>1</v>
      </c>
      <c r="AE4154" s="12" t="s">
        <v>757</v>
      </c>
    </row>
    <row r="4155" spans="2:31" x14ac:dyDescent="0.2">
      <c r="B4155" t="str">
        <f ca="1">IF(ISNA(VLOOKUP(AA4155&amp;"_"&amp;AB4155&amp;"_"&amp;AC4155&amp;"_"&amp;AE4155,[1]挑战模式!$A:$AS,1,FALSE)),"",IF(VLOOKUP(AA4155&amp;"_"&amp;AB4155&amp;"_"&amp;AC4155&amp;"_"&amp;AE4155,[1]挑战模式!$A:$AS,14+AD4155,FALSE)="","","Monster_Season"&amp;AA4155&amp;"_Challenge"&amp;AB4155&amp;"_"&amp;AC4155&amp;"_"&amp;AD4155&amp;"_"&amp;AE4155))</f>
        <v>Monster_Season3_Challenge1_4_2_Normal</v>
      </c>
      <c r="C4155">
        <f t="shared" ca="1" si="325"/>
        <v>1</v>
      </c>
      <c r="E4155">
        <f ca="1">IF(B4155="","",VLOOKUP(AA4155&amp;"_"&amp;AB4155&amp;"_"&amp;AC4155&amp;"_"&amp;AE4155,[1]挑战模式!$A:$AS,26+AD4155,FALSE))</f>
        <v>609</v>
      </c>
      <c r="F4155">
        <f ca="1">IF(B4155="","",VLOOKUP(VLOOKUP(AA4155&amp;"_"&amp;AB4155&amp;"_"&amp;AC4155&amp;"_"&amp;AE4155,[1]挑战模式!$A:$AS,14+AD4155,FALSE),[1]怪物!$B:$O,3,FALSE))</f>
        <v>1</v>
      </c>
      <c r="G4155">
        <f t="shared" ca="1" si="326"/>
        <v>0</v>
      </c>
      <c r="H4155">
        <f t="shared" ca="1" si="327"/>
        <v>0</v>
      </c>
      <c r="I4155">
        <f t="shared" ca="1" si="328"/>
        <v>0</v>
      </c>
      <c r="J4155">
        <f t="shared" ca="1" si="329"/>
        <v>0</v>
      </c>
      <c r="K4155">
        <f t="shared" ca="1" si="329"/>
        <v>0</v>
      </c>
      <c r="AA4155" s="8">
        <v>3</v>
      </c>
      <c r="AB4155" s="8">
        <v>1</v>
      </c>
      <c r="AC4155" s="8">
        <v>4</v>
      </c>
      <c r="AD4155" s="8">
        <v>2</v>
      </c>
      <c r="AE4155" s="12" t="s">
        <v>757</v>
      </c>
    </row>
    <row r="4156" spans="2:31" x14ac:dyDescent="0.2">
      <c r="B4156" t="str">
        <f ca="1">IF(ISNA(VLOOKUP(AA4156&amp;"_"&amp;AB4156&amp;"_"&amp;AC4156&amp;"_"&amp;AE4156,[1]挑战模式!$A:$AS,1,FALSE)),"",IF(VLOOKUP(AA4156&amp;"_"&amp;AB4156&amp;"_"&amp;AC4156&amp;"_"&amp;AE4156,[1]挑战模式!$A:$AS,14+AD4156,FALSE)="","","Monster_Season"&amp;AA4156&amp;"_Challenge"&amp;AB4156&amp;"_"&amp;AC4156&amp;"_"&amp;AD4156&amp;"_"&amp;AE4156))</f>
        <v>Monster_Season3_Challenge1_4_3_Normal</v>
      </c>
      <c r="C4156">
        <f t="shared" ca="1" si="325"/>
        <v>1</v>
      </c>
      <c r="E4156">
        <f ca="1">IF(B4156="","",VLOOKUP(AA4156&amp;"_"&amp;AB4156&amp;"_"&amp;AC4156&amp;"_"&amp;AE4156,[1]挑战模式!$A:$AS,26+AD4156,FALSE))</f>
        <v>609</v>
      </c>
      <c r="F4156">
        <f ca="1">IF(B4156="","",VLOOKUP(VLOOKUP(AA4156&amp;"_"&amp;AB4156&amp;"_"&amp;AC4156&amp;"_"&amp;AE4156,[1]挑战模式!$A:$AS,14+AD4156,FALSE),[1]怪物!$B:$O,3,FALSE))</f>
        <v>1</v>
      </c>
      <c r="G4156">
        <f t="shared" ca="1" si="326"/>
        <v>0</v>
      </c>
      <c r="H4156">
        <f t="shared" ca="1" si="327"/>
        <v>0</v>
      </c>
      <c r="I4156">
        <f t="shared" ca="1" si="328"/>
        <v>0</v>
      </c>
      <c r="J4156">
        <f t="shared" ca="1" si="329"/>
        <v>0</v>
      </c>
      <c r="K4156">
        <f t="shared" ca="1" si="329"/>
        <v>0</v>
      </c>
      <c r="AA4156" s="8">
        <v>3</v>
      </c>
      <c r="AB4156" s="8">
        <v>1</v>
      </c>
      <c r="AC4156" s="8">
        <v>4</v>
      </c>
      <c r="AD4156" s="8">
        <v>3</v>
      </c>
      <c r="AE4156" s="12" t="s">
        <v>757</v>
      </c>
    </row>
    <row r="4157" spans="2:31" x14ac:dyDescent="0.2">
      <c r="B4157" t="str">
        <f ca="1">IF(ISNA(VLOOKUP(AA4157&amp;"_"&amp;AB4157&amp;"_"&amp;AC4157&amp;"_"&amp;AE4157,[1]挑战模式!$A:$AS,1,FALSE)),"",IF(VLOOKUP(AA4157&amp;"_"&amp;AB4157&amp;"_"&amp;AC4157&amp;"_"&amp;AE4157,[1]挑战模式!$A:$AS,14+AD4157,FALSE)="","","Monster_Season"&amp;AA4157&amp;"_Challenge"&amp;AB4157&amp;"_"&amp;AC4157&amp;"_"&amp;AD4157&amp;"_"&amp;AE4157))</f>
        <v/>
      </c>
      <c r="C4157" t="str">
        <f t="shared" ca="1" si="325"/>
        <v/>
      </c>
      <c r="E4157" t="str">
        <f ca="1">IF(B4157="","",VLOOKUP(AA4157&amp;"_"&amp;AB4157&amp;"_"&amp;AC4157&amp;"_"&amp;AE4157,[1]挑战模式!$A:$AS,26+AD4157,FALSE))</f>
        <v/>
      </c>
      <c r="F4157" t="str">
        <f ca="1">IF(B4157="","",VLOOKUP(VLOOKUP(AA4157&amp;"_"&amp;AB4157&amp;"_"&amp;AC4157&amp;"_"&amp;AE4157,[1]挑战模式!$A:$AS,14+AD4157,FALSE),[1]怪物!$B:$O,3,FALSE))</f>
        <v/>
      </c>
      <c r="G4157" t="str">
        <f t="shared" ca="1" si="326"/>
        <v/>
      </c>
      <c r="H4157" t="str">
        <f t="shared" ca="1" si="327"/>
        <v/>
      </c>
      <c r="I4157" t="str">
        <f t="shared" ca="1" si="328"/>
        <v/>
      </c>
      <c r="J4157" t="str">
        <f t="shared" ca="1" si="329"/>
        <v/>
      </c>
      <c r="K4157" t="str">
        <f t="shared" ca="1" si="329"/>
        <v/>
      </c>
      <c r="AA4157" s="8">
        <v>3</v>
      </c>
      <c r="AB4157" s="8">
        <v>1</v>
      </c>
      <c r="AC4157" s="8">
        <v>4</v>
      </c>
      <c r="AD4157" s="8">
        <v>4</v>
      </c>
      <c r="AE4157" s="12" t="s">
        <v>757</v>
      </c>
    </row>
    <row r="4158" spans="2:31" x14ac:dyDescent="0.2">
      <c r="B4158" t="str">
        <f ca="1">IF(ISNA(VLOOKUP(AA4158&amp;"_"&amp;AB4158&amp;"_"&amp;AC4158&amp;"_"&amp;AE4158,[1]挑战模式!$A:$AS,1,FALSE)),"",IF(VLOOKUP(AA4158&amp;"_"&amp;AB4158&amp;"_"&amp;AC4158&amp;"_"&amp;AE4158,[1]挑战模式!$A:$AS,14+AD4158,FALSE)="","","Monster_Season"&amp;AA4158&amp;"_Challenge"&amp;AB4158&amp;"_"&amp;AC4158&amp;"_"&amp;AD4158&amp;"_"&amp;AE4158))</f>
        <v/>
      </c>
      <c r="C4158" t="str">
        <f t="shared" ca="1" si="325"/>
        <v/>
      </c>
      <c r="E4158" t="str">
        <f ca="1">IF(B4158="","",VLOOKUP(AA4158&amp;"_"&amp;AB4158&amp;"_"&amp;AC4158&amp;"_"&amp;AE4158,[1]挑战模式!$A:$AS,26+AD4158,FALSE))</f>
        <v/>
      </c>
      <c r="F4158" t="str">
        <f ca="1">IF(B4158="","",VLOOKUP(VLOOKUP(AA4158&amp;"_"&amp;AB4158&amp;"_"&amp;AC4158&amp;"_"&amp;AE4158,[1]挑战模式!$A:$AS,14+AD4158,FALSE),[1]怪物!$B:$O,3,FALSE))</f>
        <v/>
      </c>
      <c r="G4158" t="str">
        <f t="shared" ca="1" si="326"/>
        <v/>
      </c>
      <c r="H4158" t="str">
        <f t="shared" ca="1" si="327"/>
        <v/>
      </c>
      <c r="I4158" t="str">
        <f t="shared" ca="1" si="328"/>
        <v/>
      </c>
      <c r="J4158" t="str">
        <f t="shared" ca="1" si="329"/>
        <v/>
      </c>
      <c r="K4158" t="str">
        <f t="shared" ca="1" si="329"/>
        <v/>
      </c>
      <c r="AA4158" s="8">
        <v>3</v>
      </c>
      <c r="AB4158" s="8">
        <v>1</v>
      </c>
      <c r="AC4158" s="8">
        <v>4</v>
      </c>
      <c r="AD4158" s="8">
        <v>5</v>
      </c>
      <c r="AE4158" s="12" t="s">
        <v>757</v>
      </c>
    </row>
    <row r="4159" spans="2:31" x14ac:dyDescent="0.2">
      <c r="B4159" t="str">
        <f ca="1">IF(ISNA(VLOOKUP(AA4159&amp;"_"&amp;AB4159&amp;"_"&amp;AC4159&amp;"_"&amp;AE4159,[1]挑战模式!$A:$AS,1,FALSE)),"",IF(VLOOKUP(AA4159&amp;"_"&amp;AB4159&amp;"_"&amp;AC4159&amp;"_"&amp;AE4159,[1]挑战模式!$A:$AS,14+AD4159,FALSE)="","","Monster_Season"&amp;AA4159&amp;"_Challenge"&amp;AB4159&amp;"_"&amp;AC4159&amp;"_"&amp;AD4159&amp;"_"&amp;AE4159))</f>
        <v/>
      </c>
      <c r="C4159" t="str">
        <f t="shared" ca="1" si="325"/>
        <v/>
      </c>
      <c r="E4159" t="str">
        <f ca="1">IF(B4159="","",VLOOKUP(AA4159&amp;"_"&amp;AB4159&amp;"_"&amp;AC4159&amp;"_"&amp;AE4159,[1]挑战模式!$A:$AS,26+AD4159,FALSE))</f>
        <v/>
      </c>
      <c r="F4159" t="str">
        <f ca="1">IF(B4159="","",VLOOKUP(VLOOKUP(AA4159&amp;"_"&amp;AB4159&amp;"_"&amp;AC4159&amp;"_"&amp;AE4159,[1]挑战模式!$A:$AS,14+AD4159,FALSE),[1]怪物!$B:$O,3,FALSE))</f>
        <v/>
      </c>
      <c r="G4159" t="str">
        <f t="shared" ca="1" si="326"/>
        <v/>
      </c>
      <c r="H4159" t="str">
        <f t="shared" ca="1" si="327"/>
        <v/>
      </c>
      <c r="I4159" t="str">
        <f t="shared" ca="1" si="328"/>
        <v/>
      </c>
      <c r="J4159" t="str">
        <f t="shared" ca="1" si="329"/>
        <v/>
      </c>
      <c r="K4159" t="str">
        <f t="shared" ca="1" si="329"/>
        <v/>
      </c>
      <c r="AA4159" s="8">
        <v>3</v>
      </c>
      <c r="AB4159" s="8">
        <v>1</v>
      </c>
      <c r="AC4159" s="8">
        <v>4</v>
      </c>
      <c r="AD4159" s="8">
        <v>6</v>
      </c>
      <c r="AE4159" s="12" t="s">
        <v>757</v>
      </c>
    </row>
    <row r="4160" spans="2:31" x14ac:dyDescent="0.2">
      <c r="B4160" t="str">
        <f ca="1">IF(ISNA(VLOOKUP(AA4160&amp;"_"&amp;AB4160&amp;"_"&amp;AC4160&amp;"_"&amp;AE4160,[1]挑战模式!$A:$AS,1,FALSE)),"",IF(VLOOKUP(AA4160&amp;"_"&amp;AB4160&amp;"_"&amp;AC4160&amp;"_"&amp;AE4160,[1]挑战模式!$A:$AS,14+AD4160,FALSE)="","","Monster_Season"&amp;AA4160&amp;"_Challenge"&amp;AB4160&amp;"_"&amp;AC4160&amp;"_"&amp;AD4160&amp;"_"&amp;AE4160))</f>
        <v>Monster_Season3_Challenge1_5_1_Normal</v>
      </c>
      <c r="C4160">
        <f t="shared" ca="1" si="325"/>
        <v>1</v>
      </c>
      <c r="E4160">
        <f ca="1">IF(B4160="","",VLOOKUP(AA4160&amp;"_"&amp;AB4160&amp;"_"&amp;AC4160&amp;"_"&amp;AE4160,[1]挑战模式!$A:$AS,26+AD4160,FALSE))</f>
        <v>604</v>
      </c>
      <c r="F4160">
        <f ca="1">IF(B4160="","",VLOOKUP(VLOOKUP(AA4160&amp;"_"&amp;AB4160&amp;"_"&amp;AC4160&amp;"_"&amp;AE4160,[1]挑战模式!$A:$AS,14+AD4160,FALSE),[1]怪物!$B:$O,3,FALSE))</f>
        <v>1</v>
      </c>
      <c r="G4160">
        <f t="shared" ca="1" si="326"/>
        <v>0</v>
      </c>
      <c r="H4160">
        <f t="shared" ca="1" si="327"/>
        <v>0</v>
      </c>
      <c r="I4160">
        <f t="shared" ca="1" si="328"/>
        <v>0</v>
      </c>
      <c r="J4160">
        <f t="shared" ca="1" si="329"/>
        <v>0</v>
      </c>
      <c r="K4160">
        <f t="shared" ca="1" si="329"/>
        <v>0</v>
      </c>
      <c r="AA4160" s="8">
        <v>3</v>
      </c>
      <c r="AB4160" s="8">
        <v>1</v>
      </c>
      <c r="AC4160" s="8">
        <v>5</v>
      </c>
      <c r="AD4160" s="8">
        <v>1</v>
      </c>
      <c r="AE4160" s="12" t="s">
        <v>757</v>
      </c>
    </row>
    <row r="4161" spans="2:31" x14ac:dyDescent="0.2">
      <c r="B4161" t="str">
        <f ca="1">IF(ISNA(VLOOKUP(AA4161&amp;"_"&amp;AB4161&amp;"_"&amp;AC4161&amp;"_"&amp;AE4161,[1]挑战模式!$A:$AS,1,FALSE)),"",IF(VLOOKUP(AA4161&amp;"_"&amp;AB4161&amp;"_"&amp;AC4161&amp;"_"&amp;AE4161,[1]挑战模式!$A:$AS,14+AD4161,FALSE)="","","Monster_Season"&amp;AA4161&amp;"_Challenge"&amp;AB4161&amp;"_"&amp;AC4161&amp;"_"&amp;AD4161&amp;"_"&amp;AE4161))</f>
        <v>Monster_Season3_Challenge1_5_2_Normal</v>
      </c>
      <c r="C4161">
        <f t="shared" ca="1" si="325"/>
        <v>1</v>
      </c>
      <c r="E4161">
        <f ca="1">IF(B4161="","",VLOOKUP(AA4161&amp;"_"&amp;AB4161&amp;"_"&amp;AC4161&amp;"_"&amp;AE4161,[1]挑战模式!$A:$AS,26+AD4161,FALSE))</f>
        <v>604</v>
      </c>
      <c r="F4161">
        <f ca="1">IF(B4161="","",VLOOKUP(VLOOKUP(AA4161&amp;"_"&amp;AB4161&amp;"_"&amp;AC4161&amp;"_"&amp;AE4161,[1]挑战模式!$A:$AS,14+AD4161,FALSE),[1]怪物!$B:$O,3,FALSE))</f>
        <v>1</v>
      </c>
      <c r="G4161">
        <f t="shared" ca="1" si="326"/>
        <v>0</v>
      </c>
      <c r="H4161">
        <f t="shared" ca="1" si="327"/>
        <v>0</v>
      </c>
      <c r="I4161">
        <f t="shared" ca="1" si="328"/>
        <v>0</v>
      </c>
      <c r="J4161">
        <f t="shared" ca="1" si="329"/>
        <v>0</v>
      </c>
      <c r="K4161">
        <f t="shared" ca="1" si="329"/>
        <v>0</v>
      </c>
      <c r="AA4161" s="8">
        <v>3</v>
      </c>
      <c r="AB4161" s="8">
        <v>1</v>
      </c>
      <c r="AC4161" s="8">
        <v>5</v>
      </c>
      <c r="AD4161" s="8">
        <v>2</v>
      </c>
      <c r="AE4161" s="12" t="s">
        <v>757</v>
      </c>
    </row>
    <row r="4162" spans="2:31" x14ac:dyDescent="0.2">
      <c r="B4162" t="str">
        <f ca="1">IF(ISNA(VLOOKUP(AA4162&amp;"_"&amp;AB4162&amp;"_"&amp;AC4162&amp;"_"&amp;AE4162,[1]挑战模式!$A:$AS,1,FALSE)),"",IF(VLOOKUP(AA4162&amp;"_"&amp;AB4162&amp;"_"&amp;AC4162&amp;"_"&amp;AE4162,[1]挑战模式!$A:$AS,14+AD4162,FALSE)="","","Monster_Season"&amp;AA4162&amp;"_Challenge"&amp;AB4162&amp;"_"&amp;AC4162&amp;"_"&amp;AD4162&amp;"_"&amp;AE4162))</f>
        <v>Monster_Season3_Challenge1_5_3_Normal</v>
      </c>
      <c r="C4162">
        <f t="shared" ca="1" si="325"/>
        <v>1</v>
      </c>
      <c r="E4162">
        <f ca="1">IF(B4162="","",VLOOKUP(AA4162&amp;"_"&amp;AB4162&amp;"_"&amp;AC4162&amp;"_"&amp;AE4162,[1]挑战模式!$A:$AS,26+AD4162,FALSE))</f>
        <v>1208</v>
      </c>
      <c r="F4162">
        <f ca="1">IF(B4162="","",VLOOKUP(VLOOKUP(AA4162&amp;"_"&amp;AB4162&amp;"_"&amp;AC4162&amp;"_"&amp;AE4162,[1]挑战模式!$A:$AS,14+AD4162,FALSE),[1]怪物!$B:$O,3,FALSE))</f>
        <v>1</v>
      </c>
      <c r="G4162">
        <f t="shared" ca="1" si="326"/>
        <v>0</v>
      </c>
      <c r="H4162">
        <f t="shared" ca="1" si="327"/>
        <v>0</v>
      </c>
      <c r="I4162">
        <f t="shared" ca="1" si="328"/>
        <v>0</v>
      </c>
      <c r="J4162">
        <f t="shared" ca="1" si="329"/>
        <v>0</v>
      </c>
      <c r="K4162">
        <f t="shared" ca="1" si="329"/>
        <v>0</v>
      </c>
      <c r="AA4162" s="8">
        <v>3</v>
      </c>
      <c r="AB4162" s="8">
        <v>1</v>
      </c>
      <c r="AC4162" s="8">
        <v>5</v>
      </c>
      <c r="AD4162" s="8">
        <v>3</v>
      </c>
      <c r="AE4162" s="12" t="s">
        <v>757</v>
      </c>
    </row>
    <row r="4163" spans="2:31" x14ac:dyDescent="0.2">
      <c r="B4163" t="str">
        <f ca="1">IF(ISNA(VLOOKUP(AA4163&amp;"_"&amp;AB4163&amp;"_"&amp;AC4163&amp;"_"&amp;AE4163,[1]挑战模式!$A:$AS,1,FALSE)),"",IF(VLOOKUP(AA4163&amp;"_"&amp;AB4163&amp;"_"&amp;AC4163&amp;"_"&amp;AE4163,[1]挑战模式!$A:$AS,14+AD4163,FALSE)="","","Monster_Season"&amp;AA4163&amp;"_Challenge"&amp;AB4163&amp;"_"&amp;AC4163&amp;"_"&amp;AD4163&amp;"_"&amp;AE4163))</f>
        <v/>
      </c>
      <c r="C4163" t="str">
        <f t="shared" ca="1" si="325"/>
        <v/>
      </c>
      <c r="E4163" t="str">
        <f ca="1">IF(B4163="","",VLOOKUP(AA4163&amp;"_"&amp;AB4163&amp;"_"&amp;AC4163&amp;"_"&amp;AE4163,[1]挑战模式!$A:$AS,26+AD4163,FALSE))</f>
        <v/>
      </c>
      <c r="F4163" t="str">
        <f ca="1">IF(B4163="","",VLOOKUP(VLOOKUP(AA4163&amp;"_"&amp;AB4163&amp;"_"&amp;AC4163&amp;"_"&amp;AE4163,[1]挑战模式!$A:$AS,14+AD4163,FALSE),[1]怪物!$B:$O,3,FALSE))</f>
        <v/>
      </c>
      <c r="G4163" t="str">
        <f t="shared" ca="1" si="326"/>
        <v/>
      </c>
      <c r="H4163" t="str">
        <f t="shared" ca="1" si="327"/>
        <v/>
      </c>
      <c r="I4163" t="str">
        <f t="shared" ca="1" si="328"/>
        <v/>
      </c>
      <c r="J4163" t="str">
        <f t="shared" ca="1" si="329"/>
        <v/>
      </c>
      <c r="K4163" t="str">
        <f t="shared" ca="1" si="329"/>
        <v/>
      </c>
      <c r="AA4163" s="8">
        <v>3</v>
      </c>
      <c r="AB4163" s="8">
        <v>1</v>
      </c>
      <c r="AC4163" s="8">
        <v>5</v>
      </c>
      <c r="AD4163" s="8">
        <v>4</v>
      </c>
      <c r="AE4163" s="12" t="s">
        <v>757</v>
      </c>
    </row>
    <row r="4164" spans="2:31" x14ac:dyDescent="0.2">
      <c r="B4164" t="str">
        <f ca="1">IF(ISNA(VLOOKUP(AA4164&amp;"_"&amp;AB4164&amp;"_"&amp;AC4164&amp;"_"&amp;AE4164,[1]挑战模式!$A:$AS,1,FALSE)),"",IF(VLOOKUP(AA4164&amp;"_"&amp;AB4164&amp;"_"&amp;AC4164&amp;"_"&amp;AE4164,[1]挑战模式!$A:$AS,14+AD4164,FALSE)="","","Monster_Season"&amp;AA4164&amp;"_Challenge"&amp;AB4164&amp;"_"&amp;AC4164&amp;"_"&amp;AD4164&amp;"_"&amp;AE4164))</f>
        <v/>
      </c>
      <c r="C4164" t="str">
        <f t="shared" ca="1" si="325"/>
        <v/>
      </c>
      <c r="E4164" t="str">
        <f ca="1">IF(B4164="","",VLOOKUP(AA4164&amp;"_"&amp;AB4164&amp;"_"&amp;AC4164&amp;"_"&amp;AE4164,[1]挑战模式!$A:$AS,26+AD4164,FALSE))</f>
        <v/>
      </c>
      <c r="F4164" t="str">
        <f ca="1">IF(B4164="","",VLOOKUP(VLOOKUP(AA4164&amp;"_"&amp;AB4164&amp;"_"&amp;AC4164&amp;"_"&amp;AE4164,[1]挑战模式!$A:$AS,14+AD4164,FALSE),[1]怪物!$B:$O,3,FALSE))</f>
        <v/>
      </c>
      <c r="G4164" t="str">
        <f t="shared" ca="1" si="326"/>
        <v/>
      </c>
      <c r="H4164" t="str">
        <f t="shared" ca="1" si="327"/>
        <v/>
      </c>
      <c r="I4164" t="str">
        <f t="shared" ca="1" si="328"/>
        <v/>
      </c>
      <c r="J4164" t="str">
        <f t="shared" ca="1" si="329"/>
        <v/>
      </c>
      <c r="K4164" t="str">
        <f t="shared" ca="1" si="329"/>
        <v/>
      </c>
      <c r="AA4164" s="8">
        <v>3</v>
      </c>
      <c r="AB4164" s="8">
        <v>1</v>
      </c>
      <c r="AC4164" s="8">
        <v>5</v>
      </c>
      <c r="AD4164" s="8">
        <v>5</v>
      </c>
      <c r="AE4164" s="12" t="s">
        <v>757</v>
      </c>
    </row>
    <row r="4165" spans="2:31" x14ac:dyDescent="0.2">
      <c r="B4165" t="str">
        <f ca="1">IF(ISNA(VLOOKUP(AA4165&amp;"_"&amp;AB4165&amp;"_"&amp;AC4165&amp;"_"&amp;AE4165,[1]挑战模式!$A:$AS,1,FALSE)),"",IF(VLOOKUP(AA4165&amp;"_"&amp;AB4165&amp;"_"&amp;AC4165&amp;"_"&amp;AE4165,[1]挑战模式!$A:$AS,14+AD4165,FALSE)="","","Monster_Season"&amp;AA4165&amp;"_Challenge"&amp;AB4165&amp;"_"&amp;AC4165&amp;"_"&amp;AD4165&amp;"_"&amp;AE4165))</f>
        <v/>
      </c>
      <c r="C4165" t="str">
        <f t="shared" ca="1" si="325"/>
        <v/>
      </c>
      <c r="E4165" t="str">
        <f ca="1">IF(B4165="","",VLOOKUP(AA4165&amp;"_"&amp;AB4165&amp;"_"&amp;AC4165&amp;"_"&amp;AE4165,[1]挑战模式!$A:$AS,26+AD4165,FALSE))</f>
        <v/>
      </c>
      <c r="F4165" t="str">
        <f ca="1">IF(B4165="","",VLOOKUP(VLOOKUP(AA4165&amp;"_"&amp;AB4165&amp;"_"&amp;AC4165&amp;"_"&amp;AE4165,[1]挑战模式!$A:$AS,14+AD4165,FALSE),[1]怪物!$B:$O,3,FALSE))</f>
        <v/>
      </c>
      <c r="G4165" t="str">
        <f t="shared" ca="1" si="326"/>
        <v/>
      </c>
      <c r="H4165" t="str">
        <f t="shared" ca="1" si="327"/>
        <v/>
      </c>
      <c r="I4165" t="str">
        <f t="shared" ca="1" si="328"/>
        <v/>
      </c>
      <c r="J4165" t="str">
        <f t="shared" ca="1" si="329"/>
        <v/>
      </c>
      <c r="K4165" t="str">
        <f t="shared" ca="1" si="329"/>
        <v/>
      </c>
      <c r="AA4165" s="8">
        <v>3</v>
      </c>
      <c r="AB4165" s="8">
        <v>1</v>
      </c>
      <c r="AC4165" s="8">
        <v>5</v>
      </c>
      <c r="AD4165" s="8">
        <v>6</v>
      </c>
      <c r="AE4165" s="12" t="s">
        <v>757</v>
      </c>
    </row>
    <row r="4166" spans="2:31" x14ac:dyDescent="0.2">
      <c r="B4166" t="str">
        <f ca="1">IF(ISNA(VLOOKUP(AA4166&amp;"_"&amp;AB4166&amp;"_"&amp;AC4166&amp;"_"&amp;AE4166,[1]挑战模式!$A:$AS,1,FALSE)),"",IF(VLOOKUP(AA4166&amp;"_"&amp;AB4166&amp;"_"&amp;AC4166&amp;"_"&amp;AE4166,[1]挑战模式!$A:$AS,14+AD4166,FALSE)="","","Monster_Season"&amp;AA4166&amp;"_Challenge"&amp;AB4166&amp;"_"&amp;AC4166&amp;"_"&amp;AD4166&amp;"_"&amp;AE4166))</f>
        <v>Monster_Season3_Challenge1_6_1_Normal</v>
      </c>
      <c r="C4166">
        <f t="shared" ca="1" si="325"/>
        <v>1</v>
      </c>
      <c r="E4166">
        <f ca="1">IF(B4166="","",VLOOKUP(AA4166&amp;"_"&amp;AB4166&amp;"_"&amp;AC4166&amp;"_"&amp;AE4166,[1]挑战模式!$A:$AS,26+AD4166,FALSE))</f>
        <v>601</v>
      </c>
      <c r="F4166">
        <f ca="1">IF(B4166="","",VLOOKUP(VLOOKUP(AA4166&amp;"_"&amp;AB4166&amp;"_"&amp;AC4166&amp;"_"&amp;AE4166,[1]挑战模式!$A:$AS,14+AD4166,FALSE),[1]怪物!$B:$O,3,FALSE))</f>
        <v>1</v>
      </c>
      <c r="G4166">
        <f t="shared" ca="1" si="326"/>
        <v>0</v>
      </c>
      <c r="H4166">
        <f t="shared" ca="1" si="327"/>
        <v>0</v>
      </c>
      <c r="I4166">
        <f t="shared" ca="1" si="328"/>
        <v>0</v>
      </c>
      <c r="J4166">
        <f t="shared" ca="1" si="329"/>
        <v>0</v>
      </c>
      <c r="K4166">
        <f t="shared" ca="1" si="329"/>
        <v>0</v>
      </c>
      <c r="AA4166" s="8">
        <v>3</v>
      </c>
      <c r="AB4166" s="8">
        <v>1</v>
      </c>
      <c r="AC4166" s="8">
        <v>6</v>
      </c>
      <c r="AD4166" s="8">
        <v>1</v>
      </c>
      <c r="AE4166" s="12" t="s">
        <v>757</v>
      </c>
    </row>
    <row r="4167" spans="2:31" x14ac:dyDescent="0.2">
      <c r="B4167" t="str">
        <f ca="1">IF(ISNA(VLOOKUP(AA4167&amp;"_"&amp;AB4167&amp;"_"&amp;AC4167&amp;"_"&amp;AE4167,[1]挑战模式!$A:$AS,1,FALSE)),"",IF(VLOOKUP(AA4167&amp;"_"&amp;AB4167&amp;"_"&amp;AC4167&amp;"_"&amp;AE4167,[1]挑战模式!$A:$AS,14+AD4167,FALSE)="","","Monster_Season"&amp;AA4167&amp;"_Challenge"&amp;AB4167&amp;"_"&amp;AC4167&amp;"_"&amp;AD4167&amp;"_"&amp;AE4167))</f>
        <v>Monster_Season3_Challenge1_6_2_Normal</v>
      </c>
      <c r="C4167">
        <f t="shared" ca="1" si="325"/>
        <v>1</v>
      </c>
      <c r="E4167">
        <f ca="1">IF(B4167="","",VLOOKUP(AA4167&amp;"_"&amp;AB4167&amp;"_"&amp;AC4167&amp;"_"&amp;AE4167,[1]挑战模式!$A:$AS,26+AD4167,FALSE))</f>
        <v>601</v>
      </c>
      <c r="F4167">
        <f ca="1">IF(B4167="","",VLOOKUP(VLOOKUP(AA4167&amp;"_"&amp;AB4167&amp;"_"&amp;AC4167&amp;"_"&amp;AE4167,[1]挑战模式!$A:$AS,14+AD4167,FALSE),[1]怪物!$B:$O,3,FALSE))</f>
        <v>1</v>
      </c>
      <c r="G4167">
        <f t="shared" ca="1" si="326"/>
        <v>0</v>
      </c>
      <c r="H4167">
        <f t="shared" ca="1" si="327"/>
        <v>0</v>
      </c>
      <c r="I4167">
        <f t="shared" ca="1" si="328"/>
        <v>0</v>
      </c>
      <c r="J4167">
        <f t="shared" ca="1" si="329"/>
        <v>0</v>
      </c>
      <c r="K4167">
        <f t="shared" ca="1" si="329"/>
        <v>0</v>
      </c>
      <c r="AA4167" s="8">
        <v>3</v>
      </c>
      <c r="AB4167" s="8">
        <v>1</v>
      </c>
      <c r="AC4167" s="8">
        <v>6</v>
      </c>
      <c r="AD4167" s="8">
        <v>2</v>
      </c>
      <c r="AE4167" s="12" t="s">
        <v>757</v>
      </c>
    </row>
    <row r="4168" spans="2:31" x14ac:dyDescent="0.2">
      <c r="B4168" t="str">
        <f ca="1">IF(ISNA(VLOOKUP(AA4168&amp;"_"&amp;AB4168&amp;"_"&amp;AC4168&amp;"_"&amp;AE4168,[1]挑战模式!$A:$AS,1,FALSE)),"",IF(VLOOKUP(AA4168&amp;"_"&amp;AB4168&amp;"_"&amp;AC4168&amp;"_"&amp;AE4168,[1]挑战模式!$A:$AS,14+AD4168,FALSE)="","","Monster_Season"&amp;AA4168&amp;"_Challenge"&amp;AB4168&amp;"_"&amp;AC4168&amp;"_"&amp;AD4168&amp;"_"&amp;AE4168))</f>
        <v>Monster_Season3_Challenge1_6_3_Normal</v>
      </c>
      <c r="C4168">
        <f t="shared" ca="1" si="325"/>
        <v>1</v>
      </c>
      <c r="E4168">
        <f ca="1">IF(B4168="","",VLOOKUP(AA4168&amp;"_"&amp;AB4168&amp;"_"&amp;AC4168&amp;"_"&amp;AE4168,[1]挑战模式!$A:$AS,26+AD4168,FALSE))</f>
        <v>601</v>
      </c>
      <c r="F4168">
        <f ca="1">IF(B4168="","",VLOOKUP(VLOOKUP(AA4168&amp;"_"&amp;AB4168&amp;"_"&amp;AC4168&amp;"_"&amp;AE4168,[1]挑战模式!$A:$AS,14+AD4168,FALSE),[1]怪物!$B:$O,3,FALSE))</f>
        <v>1</v>
      </c>
      <c r="G4168">
        <f t="shared" ca="1" si="326"/>
        <v>0</v>
      </c>
      <c r="H4168">
        <f t="shared" ca="1" si="327"/>
        <v>0</v>
      </c>
      <c r="I4168">
        <f t="shared" ca="1" si="328"/>
        <v>0</v>
      </c>
      <c r="J4168">
        <f t="shared" ca="1" si="329"/>
        <v>0</v>
      </c>
      <c r="K4168">
        <f t="shared" ca="1" si="329"/>
        <v>0</v>
      </c>
      <c r="AA4168" s="8">
        <v>3</v>
      </c>
      <c r="AB4168" s="8">
        <v>1</v>
      </c>
      <c r="AC4168" s="8">
        <v>6</v>
      </c>
      <c r="AD4168" s="8">
        <v>3</v>
      </c>
      <c r="AE4168" s="12" t="s">
        <v>757</v>
      </c>
    </row>
    <row r="4169" spans="2:31" x14ac:dyDescent="0.2">
      <c r="B4169" t="str">
        <f ca="1">IF(ISNA(VLOOKUP(AA4169&amp;"_"&amp;AB4169&amp;"_"&amp;AC4169&amp;"_"&amp;AE4169,[1]挑战模式!$A:$AS,1,FALSE)),"",IF(VLOOKUP(AA4169&amp;"_"&amp;AB4169&amp;"_"&amp;AC4169&amp;"_"&amp;AE4169,[1]挑战模式!$A:$AS,14+AD4169,FALSE)="","","Monster_Season"&amp;AA4169&amp;"_Challenge"&amp;AB4169&amp;"_"&amp;AC4169&amp;"_"&amp;AD4169&amp;"_"&amp;AE4169))</f>
        <v>Monster_Season3_Challenge1_6_4_Normal</v>
      </c>
      <c r="C4169">
        <f t="shared" ref="C4169:C4232" ca="1" si="330">IF(B4169="","",1)</f>
        <v>1</v>
      </c>
      <c r="E4169">
        <f ca="1">IF(B4169="","",VLOOKUP(AA4169&amp;"_"&amp;AB4169&amp;"_"&amp;AC4169&amp;"_"&amp;AE4169,[1]挑战模式!$A:$AS,26+AD4169,FALSE))</f>
        <v>1203</v>
      </c>
      <c r="F4169">
        <f ca="1">IF(B4169="","",VLOOKUP(VLOOKUP(AA4169&amp;"_"&amp;AB4169&amp;"_"&amp;AC4169&amp;"_"&amp;AE4169,[1]挑战模式!$A:$AS,14+AD4169,FALSE),[1]怪物!$B:$O,3,FALSE))</f>
        <v>1</v>
      </c>
      <c r="G4169">
        <f t="shared" ref="G4169:G4232" ca="1" si="331">IF(B4169="","",0)</f>
        <v>0</v>
      </c>
      <c r="H4169">
        <f t="shared" ref="H4169:H4232" ca="1" si="332">IF(B4169="","",0)</f>
        <v>0</v>
      </c>
      <c r="I4169">
        <f t="shared" ref="I4169:I4232" ca="1" si="333">IF(B4169="","",0)</f>
        <v>0</v>
      </c>
      <c r="J4169">
        <f t="shared" ref="J4169:K4232" ca="1" si="334">IF(B4169="","",0)</f>
        <v>0</v>
      </c>
      <c r="K4169">
        <f t="shared" ca="1" si="334"/>
        <v>0</v>
      </c>
      <c r="AA4169" s="8">
        <v>3</v>
      </c>
      <c r="AB4169" s="8">
        <v>1</v>
      </c>
      <c r="AC4169" s="8">
        <v>6</v>
      </c>
      <c r="AD4169" s="8">
        <v>4</v>
      </c>
      <c r="AE4169" s="12" t="s">
        <v>757</v>
      </c>
    </row>
    <row r="4170" spans="2:31" x14ac:dyDescent="0.2">
      <c r="B4170" t="str">
        <f ca="1">IF(ISNA(VLOOKUP(AA4170&amp;"_"&amp;AB4170&amp;"_"&amp;AC4170&amp;"_"&amp;AE4170,[1]挑战模式!$A:$AS,1,FALSE)),"",IF(VLOOKUP(AA4170&amp;"_"&amp;AB4170&amp;"_"&amp;AC4170&amp;"_"&amp;AE4170,[1]挑战模式!$A:$AS,14+AD4170,FALSE)="","","Monster_Season"&amp;AA4170&amp;"_Challenge"&amp;AB4170&amp;"_"&amp;AC4170&amp;"_"&amp;AD4170&amp;"_"&amp;AE4170))</f>
        <v/>
      </c>
      <c r="C4170" t="str">
        <f t="shared" ca="1" si="330"/>
        <v/>
      </c>
      <c r="E4170" t="str">
        <f ca="1">IF(B4170="","",VLOOKUP(AA4170&amp;"_"&amp;AB4170&amp;"_"&amp;AC4170&amp;"_"&amp;AE4170,[1]挑战模式!$A:$AS,26+AD4170,FALSE))</f>
        <v/>
      </c>
      <c r="F4170" t="str">
        <f ca="1">IF(B4170="","",VLOOKUP(VLOOKUP(AA4170&amp;"_"&amp;AB4170&amp;"_"&amp;AC4170&amp;"_"&amp;AE4170,[1]挑战模式!$A:$AS,14+AD4170,FALSE),[1]怪物!$B:$O,3,FALSE))</f>
        <v/>
      </c>
      <c r="G4170" t="str">
        <f t="shared" ca="1" si="331"/>
        <v/>
      </c>
      <c r="H4170" t="str">
        <f t="shared" ca="1" si="332"/>
        <v/>
      </c>
      <c r="I4170" t="str">
        <f t="shared" ca="1" si="333"/>
        <v/>
      </c>
      <c r="J4170" t="str">
        <f t="shared" ca="1" si="334"/>
        <v/>
      </c>
      <c r="K4170" t="str">
        <f t="shared" ca="1" si="334"/>
        <v/>
      </c>
      <c r="AA4170" s="8">
        <v>3</v>
      </c>
      <c r="AB4170" s="8">
        <v>1</v>
      </c>
      <c r="AC4170" s="8">
        <v>6</v>
      </c>
      <c r="AD4170" s="8">
        <v>5</v>
      </c>
      <c r="AE4170" s="12" t="s">
        <v>757</v>
      </c>
    </row>
    <row r="4171" spans="2:31" x14ac:dyDescent="0.2">
      <c r="B4171" t="str">
        <f ca="1">IF(ISNA(VLOOKUP(AA4171&amp;"_"&amp;AB4171&amp;"_"&amp;AC4171&amp;"_"&amp;AE4171,[1]挑战模式!$A:$AS,1,FALSE)),"",IF(VLOOKUP(AA4171&amp;"_"&amp;AB4171&amp;"_"&amp;AC4171&amp;"_"&amp;AE4171,[1]挑战模式!$A:$AS,14+AD4171,FALSE)="","","Monster_Season"&amp;AA4171&amp;"_Challenge"&amp;AB4171&amp;"_"&amp;AC4171&amp;"_"&amp;AD4171&amp;"_"&amp;AE4171))</f>
        <v/>
      </c>
      <c r="C4171" t="str">
        <f t="shared" ca="1" si="330"/>
        <v/>
      </c>
      <c r="E4171" t="str">
        <f ca="1">IF(B4171="","",VLOOKUP(AA4171&amp;"_"&amp;AB4171&amp;"_"&amp;AC4171&amp;"_"&amp;AE4171,[1]挑战模式!$A:$AS,26+AD4171,FALSE))</f>
        <v/>
      </c>
      <c r="F4171" t="str">
        <f ca="1">IF(B4171="","",VLOOKUP(VLOOKUP(AA4171&amp;"_"&amp;AB4171&amp;"_"&amp;AC4171&amp;"_"&amp;AE4171,[1]挑战模式!$A:$AS,14+AD4171,FALSE),[1]怪物!$B:$O,3,FALSE))</f>
        <v/>
      </c>
      <c r="G4171" t="str">
        <f t="shared" ca="1" si="331"/>
        <v/>
      </c>
      <c r="H4171" t="str">
        <f t="shared" ca="1" si="332"/>
        <v/>
      </c>
      <c r="I4171" t="str">
        <f t="shared" ca="1" si="333"/>
        <v/>
      </c>
      <c r="J4171" t="str">
        <f t="shared" ca="1" si="334"/>
        <v/>
      </c>
      <c r="K4171" t="str">
        <f t="shared" ca="1" si="334"/>
        <v/>
      </c>
      <c r="AA4171" s="8">
        <v>3</v>
      </c>
      <c r="AB4171" s="8">
        <v>1</v>
      </c>
      <c r="AC4171" s="8">
        <v>6</v>
      </c>
      <c r="AD4171" s="8">
        <v>6</v>
      </c>
      <c r="AE4171" s="12" t="s">
        <v>757</v>
      </c>
    </row>
    <row r="4172" spans="2:31" x14ac:dyDescent="0.2">
      <c r="B4172" t="str">
        <f ca="1">IF(ISNA(VLOOKUP(AA4172&amp;"_"&amp;AB4172&amp;"_"&amp;AC4172&amp;"_"&amp;AE4172,[1]挑战模式!$A:$AS,1,FALSE)),"",IF(VLOOKUP(AA4172&amp;"_"&amp;AB4172&amp;"_"&amp;AC4172&amp;"_"&amp;AE4172,[1]挑战模式!$A:$AS,14+AD4172,FALSE)="","","Monster_Season"&amp;AA4172&amp;"_Challenge"&amp;AB4172&amp;"_"&amp;AC4172&amp;"_"&amp;AD4172&amp;"_"&amp;AE4172))</f>
        <v/>
      </c>
      <c r="C4172" t="str">
        <f t="shared" ca="1" si="330"/>
        <v/>
      </c>
      <c r="E4172" t="str">
        <f ca="1">IF(B4172="","",VLOOKUP(AA4172&amp;"_"&amp;AB4172&amp;"_"&amp;AC4172&amp;"_"&amp;AE4172,[1]挑战模式!$A:$AS,26+AD4172,FALSE))</f>
        <v/>
      </c>
      <c r="F4172" t="str">
        <f ca="1">IF(B4172="","",VLOOKUP(VLOOKUP(AA4172&amp;"_"&amp;AB4172&amp;"_"&amp;AC4172&amp;"_"&amp;AE4172,[1]挑战模式!$A:$AS,14+AD4172,FALSE),[1]怪物!$B:$O,3,FALSE))</f>
        <v/>
      </c>
      <c r="G4172" t="str">
        <f t="shared" ca="1" si="331"/>
        <v/>
      </c>
      <c r="H4172" t="str">
        <f t="shared" ca="1" si="332"/>
        <v/>
      </c>
      <c r="I4172" t="str">
        <f t="shared" ca="1" si="333"/>
        <v/>
      </c>
      <c r="J4172" t="str">
        <f t="shared" ca="1" si="334"/>
        <v/>
      </c>
      <c r="K4172" t="str">
        <f t="shared" ca="1" si="334"/>
        <v/>
      </c>
      <c r="AA4172" s="8">
        <v>3</v>
      </c>
      <c r="AB4172" s="8">
        <v>1</v>
      </c>
      <c r="AC4172" s="8">
        <v>7</v>
      </c>
      <c r="AD4172" s="8">
        <v>1</v>
      </c>
      <c r="AE4172" s="12" t="s">
        <v>757</v>
      </c>
    </row>
    <row r="4173" spans="2:31" x14ac:dyDescent="0.2">
      <c r="B4173" t="str">
        <f ca="1">IF(ISNA(VLOOKUP(AA4173&amp;"_"&amp;AB4173&amp;"_"&amp;AC4173&amp;"_"&amp;AE4173,[1]挑战模式!$A:$AS,1,FALSE)),"",IF(VLOOKUP(AA4173&amp;"_"&amp;AB4173&amp;"_"&amp;AC4173&amp;"_"&amp;AE4173,[1]挑战模式!$A:$AS,14+AD4173,FALSE)="","","Monster_Season"&amp;AA4173&amp;"_Challenge"&amp;AB4173&amp;"_"&amp;AC4173&amp;"_"&amp;AD4173&amp;"_"&amp;AE4173))</f>
        <v/>
      </c>
      <c r="C4173" t="str">
        <f t="shared" ca="1" si="330"/>
        <v/>
      </c>
      <c r="E4173" t="str">
        <f ca="1">IF(B4173="","",VLOOKUP(AA4173&amp;"_"&amp;AB4173&amp;"_"&amp;AC4173&amp;"_"&amp;AE4173,[1]挑战模式!$A:$AS,26+AD4173,FALSE))</f>
        <v/>
      </c>
      <c r="F4173" t="str">
        <f ca="1">IF(B4173="","",VLOOKUP(VLOOKUP(AA4173&amp;"_"&amp;AB4173&amp;"_"&amp;AC4173&amp;"_"&amp;AE4173,[1]挑战模式!$A:$AS,14+AD4173,FALSE),[1]怪物!$B:$O,3,FALSE))</f>
        <v/>
      </c>
      <c r="G4173" t="str">
        <f t="shared" ca="1" si="331"/>
        <v/>
      </c>
      <c r="H4173" t="str">
        <f t="shared" ca="1" si="332"/>
        <v/>
      </c>
      <c r="I4173" t="str">
        <f t="shared" ca="1" si="333"/>
        <v/>
      </c>
      <c r="J4173" t="str">
        <f t="shared" ca="1" si="334"/>
        <v/>
      </c>
      <c r="K4173" t="str">
        <f t="shared" ca="1" si="334"/>
        <v/>
      </c>
      <c r="AA4173" s="8">
        <v>3</v>
      </c>
      <c r="AB4173" s="8">
        <v>1</v>
      </c>
      <c r="AC4173" s="8">
        <v>7</v>
      </c>
      <c r="AD4173" s="8">
        <v>2</v>
      </c>
      <c r="AE4173" s="12" t="s">
        <v>757</v>
      </c>
    </row>
    <row r="4174" spans="2:31" x14ac:dyDescent="0.2">
      <c r="B4174" t="str">
        <f ca="1">IF(ISNA(VLOOKUP(AA4174&amp;"_"&amp;AB4174&amp;"_"&amp;AC4174&amp;"_"&amp;AE4174,[1]挑战模式!$A:$AS,1,FALSE)),"",IF(VLOOKUP(AA4174&amp;"_"&amp;AB4174&amp;"_"&amp;AC4174&amp;"_"&amp;AE4174,[1]挑战模式!$A:$AS,14+AD4174,FALSE)="","","Monster_Season"&amp;AA4174&amp;"_Challenge"&amp;AB4174&amp;"_"&amp;AC4174&amp;"_"&amp;AD4174&amp;"_"&amp;AE4174))</f>
        <v/>
      </c>
      <c r="C4174" t="str">
        <f t="shared" ca="1" si="330"/>
        <v/>
      </c>
      <c r="E4174" t="str">
        <f ca="1">IF(B4174="","",VLOOKUP(AA4174&amp;"_"&amp;AB4174&amp;"_"&amp;AC4174&amp;"_"&amp;AE4174,[1]挑战模式!$A:$AS,26+AD4174,FALSE))</f>
        <v/>
      </c>
      <c r="F4174" t="str">
        <f ca="1">IF(B4174="","",VLOOKUP(VLOOKUP(AA4174&amp;"_"&amp;AB4174&amp;"_"&amp;AC4174&amp;"_"&amp;AE4174,[1]挑战模式!$A:$AS,14+AD4174,FALSE),[1]怪物!$B:$O,3,FALSE))</f>
        <v/>
      </c>
      <c r="G4174" t="str">
        <f t="shared" ca="1" si="331"/>
        <v/>
      </c>
      <c r="H4174" t="str">
        <f t="shared" ca="1" si="332"/>
        <v/>
      </c>
      <c r="I4174" t="str">
        <f t="shared" ca="1" si="333"/>
        <v/>
      </c>
      <c r="J4174" t="str">
        <f t="shared" ca="1" si="334"/>
        <v/>
      </c>
      <c r="K4174" t="str">
        <f t="shared" ca="1" si="334"/>
        <v/>
      </c>
      <c r="AA4174" s="8">
        <v>3</v>
      </c>
      <c r="AB4174" s="8">
        <v>1</v>
      </c>
      <c r="AC4174" s="8">
        <v>7</v>
      </c>
      <c r="AD4174" s="8">
        <v>3</v>
      </c>
      <c r="AE4174" s="12" t="s">
        <v>757</v>
      </c>
    </row>
    <row r="4175" spans="2:31" x14ac:dyDescent="0.2">
      <c r="B4175" t="str">
        <f ca="1">IF(ISNA(VLOOKUP(AA4175&amp;"_"&amp;AB4175&amp;"_"&amp;AC4175&amp;"_"&amp;AE4175,[1]挑战模式!$A:$AS,1,FALSE)),"",IF(VLOOKUP(AA4175&amp;"_"&amp;AB4175&amp;"_"&amp;AC4175&amp;"_"&amp;AE4175,[1]挑战模式!$A:$AS,14+AD4175,FALSE)="","","Monster_Season"&amp;AA4175&amp;"_Challenge"&amp;AB4175&amp;"_"&amp;AC4175&amp;"_"&amp;AD4175&amp;"_"&amp;AE4175))</f>
        <v/>
      </c>
      <c r="C4175" t="str">
        <f t="shared" ca="1" si="330"/>
        <v/>
      </c>
      <c r="E4175" t="str">
        <f ca="1">IF(B4175="","",VLOOKUP(AA4175&amp;"_"&amp;AB4175&amp;"_"&amp;AC4175&amp;"_"&amp;AE4175,[1]挑战模式!$A:$AS,26+AD4175,FALSE))</f>
        <v/>
      </c>
      <c r="F4175" t="str">
        <f ca="1">IF(B4175="","",VLOOKUP(VLOOKUP(AA4175&amp;"_"&amp;AB4175&amp;"_"&amp;AC4175&amp;"_"&amp;AE4175,[1]挑战模式!$A:$AS,14+AD4175,FALSE),[1]怪物!$B:$O,3,FALSE))</f>
        <v/>
      </c>
      <c r="G4175" t="str">
        <f t="shared" ca="1" si="331"/>
        <v/>
      </c>
      <c r="H4175" t="str">
        <f t="shared" ca="1" si="332"/>
        <v/>
      </c>
      <c r="I4175" t="str">
        <f t="shared" ca="1" si="333"/>
        <v/>
      </c>
      <c r="J4175" t="str">
        <f t="shared" ca="1" si="334"/>
        <v/>
      </c>
      <c r="K4175" t="str">
        <f t="shared" ca="1" si="334"/>
        <v/>
      </c>
      <c r="AA4175" s="8">
        <v>3</v>
      </c>
      <c r="AB4175" s="8">
        <v>1</v>
      </c>
      <c r="AC4175" s="8">
        <v>7</v>
      </c>
      <c r="AD4175" s="8">
        <v>4</v>
      </c>
      <c r="AE4175" s="12" t="s">
        <v>757</v>
      </c>
    </row>
    <row r="4176" spans="2:31" x14ac:dyDescent="0.2">
      <c r="B4176" t="str">
        <f ca="1">IF(ISNA(VLOOKUP(AA4176&amp;"_"&amp;AB4176&amp;"_"&amp;AC4176&amp;"_"&amp;AE4176,[1]挑战模式!$A:$AS,1,FALSE)),"",IF(VLOOKUP(AA4176&amp;"_"&amp;AB4176&amp;"_"&amp;AC4176&amp;"_"&amp;AE4176,[1]挑战模式!$A:$AS,14+AD4176,FALSE)="","","Monster_Season"&amp;AA4176&amp;"_Challenge"&amp;AB4176&amp;"_"&amp;AC4176&amp;"_"&amp;AD4176&amp;"_"&amp;AE4176))</f>
        <v/>
      </c>
      <c r="C4176" t="str">
        <f t="shared" ca="1" si="330"/>
        <v/>
      </c>
      <c r="E4176" t="str">
        <f ca="1">IF(B4176="","",VLOOKUP(AA4176&amp;"_"&amp;AB4176&amp;"_"&amp;AC4176&amp;"_"&amp;AE4176,[1]挑战模式!$A:$AS,26+AD4176,FALSE))</f>
        <v/>
      </c>
      <c r="F4176" t="str">
        <f ca="1">IF(B4176="","",VLOOKUP(VLOOKUP(AA4176&amp;"_"&amp;AB4176&amp;"_"&amp;AC4176&amp;"_"&amp;AE4176,[1]挑战模式!$A:$AS,14+AD4176,FALSE),[1]怪物!$B:$O,3,FALSE))</f>
        <v/>
      </c>
      <c r="G4176" t="str">
        <f t="shared" ca="1" si="331"/>
        <v/>
      </c>
      <c r="H4176" t="str">
        <f t="shared" ca="1" si="332"/>
        <v/>
      </c>
      <c r="I4176" t="str">
        <f t="shared" ca="1" si="333"/>
        <v/>
      </c>
      <c r="J4176" t="str">
        <f t="shared" ca="1" si="334"/>
        <v/>
      </c>
      <c r="K4176" t="str">
        <f t="shared" ca="1" si="334"/>
        <v/>
      </c>
      <c r="AA4176" s="8">
        <v>3</v>
      </c>
      <c r="AB4176" s="8">
        <v>1</v>
      </c>
      <c r="AC4176" s="8">
        <v>7</v>
      </c>
      <c r="AD4176" s="8">
        <v>5</v>
      </c>
      <c r="AE4176" s="12" t="s">
        <v>757</v>
      </c>
    </row>
    <row r="4177" spans="2:31" x14ac:dyDescent="0.2">
      <c r="B4177" t="str">
        <f ca="1">IF(ISNA(VLOOKUP(AA4177&amp;"_"&amp;AB4177&amp;"_"&amp;AC4177&amp;"_"&amp;AE4177,[1]挑战模式!$A:$AS,1,FALSE)),"",IF(VLOOKUP(AA4177&amp;"_"&amp;AB4177&amp;"_"&amp;AC4177&amp;"_"&amp;AE4177,[1]挑战模式!$A:$AS,14+AD4177,FALSE)="","","Monster_Season"&amp;AA4177&amp;"_Challenge"&amp;AB4177&amp;"_"&amp;AC4177&amp;"_"&amp;AD4177&amp;"_"&amp;AE4177))</f>
        <v/>
      </c>
      <c r="C4177" t="str">
        <f t="shared" ca="1" si="330"/>
        <v/>
      </c>
      <c r="E4177" t="str">
        <f ca="1">IF(B4177="","",VLOOKUP(AA4177&amp;"_"&amp;AB4177&amp;"_"&amp;AC4177&amp;"_"&amp;AE4177,[1]挑战模式!$A:$AS,26+AD4177,FALSE))</f>
        <v/>
      </c>
      <c r="F4177" t="str">
        <f ca="1">IF(B4177="","",VLOOKUP(VLOOKUP(AA4177&amp;"_"&amp;AB4177&amp;"_"&amp;AC4177&amp;"_"&amp;AE4177,[1]挑战模式!$A:$AS,14+AD4177,FALSE),[1]怪物!$B:$O,3,FALSE))</f>
        <v/>
      </c>
      <c r="G4177" t="str">
        <f t="shared" ca="1" si="331"/>
        <v/>
      </c>
      <c r="H4177" t="str">
        <f t="shared" ca="1" si="332"/>
        <v/>
      </c>
      <c r="I4177" t="str">
        <f t="shared" ca="1" si="333"/>
        <v/>
      </c>
      <c r="J4177" t="str">
        <f t="shared" ca="1" si="334"/>
        <v/>
      </c>
      <c r="K4177" t="str">
        <f t="shared" ca="1" si="334"/>
        <v/>
      </c>
      <c r="AA4177" s="8">
        <v>3</v>
      </c>
      <c r="AB4177" s="8">
        <v>1</v>
      </c>
      <c r="AC4177" s="8">
        <v>7</v>
      </c>
      <c r="AD4177" s="8">
        <v>6</v>
      </c>
      <c r="AE4177" s="12" t="s">
        <v>757</v>
      </c>
    </row>
    <row r="4178" spans="2:31" x14ac:dyDescent="0.2">
      <c r="B4178" t="str">
        <f ca="1">IF(ISNA(VLOOKUP(AA4178&amp;"_"&amp;AB4178&amp;"_"&amp;AC4178&amp;"_"&amp;AE4178,[1]挑战模式!$A:$AS,1,FALSE)),"",IF(VLOOKUP(AA4178&amp;"_"&amp;AB4178&amp;"_"&amp;AC4178&amp;"_"&amp;AE4178,[1]挑战模式!$A:$AS,14+AD4178,FALSE)="","","Monster_Season"&amp;AA4178&amp;"_Challenge"&amp;AB4178&amp;"_"&amp;AC4178&amp;"_"&amp;AD4178&amp;"_"&amp;AE4178))</f>
        <v/>
      </c>
      <c r="C4178" t="str">
        <f t="shared" ca="1" si="330"/>
        <v/>
      </c>
      <c r="E4178" t="str">
        <f ca="1">IF(B4178="","",VLOOKUP(AA4178&amp;"_"&amp;AB4178&amp;"_"&amp;AC4178&amp;"_"&amp;AE4178,[1]挑战模式!$A:$AS,26+AD4178,FALSE))</f>
        <v/>
      </c>
      <c r="F4178" t="str">
        <f ca="1">IF(B4178="","",VLOOKUP(VLOOKUP(AA4178&amp;"_"&amp;AB4178&amp;"_"&amp;AC4178&amp;"_"&amp;AE4178,[1]挑战模式!$A:$AS,14+AD4178,FALSE),[1]怪物!$B:$O,3,FALSE))</f>
        <v/>
      </c>
      <c r="G4178" t="str">
        <f t="shared" ca="1" si="331"/>
        <v/>
      </c>
      <c r="H4178" t="str">
        <f t="shared" ca="1" si="332"/>
        <v/>
      </c>
      <c r="I4178" t="str">
        <f t="shared" ca="1" si="333"/>
        <v/>
      </c>
      <c r="J4178" t="str">
        <f t="shared" ca="1" si="334"/>
        <v/>
      </c>
      <c r="K4178" t="str">
        <f t="shared" ca="1" si="334"/>
        <v/>
      </c>
      <c r="AA4178" s="8">
        <v>3</v>
      </c>
      <c r="AB4178" s="8">
        <v>1</v>
      </c>
      <c r="AC4178" s="8">
        <v>8</v>
      </c>
      <c r="AD4178" s="8">
        <v>1</v>
      </c>
      <c r="AE4178" s="12" t="s">
        <v>757</v>
      </c>
    </row>
    <row r="4179" spans="2:31" x14ac:dyDescent="0.2">
      <c r="B4179" t="str">
        <f ca="1">IF(ISNA(VLOOKUP(AA4179&amp;"_"&amp;AB4179&amp;"_"&amp;AC4179&amp;"_"&amp;AE4179,[1]挑战模式!$A:$AS,1,FALSE)),"",IF(VLOOKUP(AA4179&amp;"_"&amp;AB4179&amp;"_"&amp;AC4179&amp;"_"&amp;AE4179,[1]挑战模式!$A:$AS,14+AD4179,FALSE)="","","Monster_Season"&amp;AA4179&amp;"_Challenge"&amp;AB4179&amp;"_"&amp;AC4179&amp;"_"&amp;AD4179&amp;"_"&amp;AE4179))</f>
        <v/>
      </c>
      <c r="C4179" t="str">
        <f t="shared" ca="1" si="330"/>
        <v/>
      </c>
      <c r="E4179" t="str">
        <f ca="1">IF(B4179="","",VLOOKUP(AA4179&amp;"_"&amp;AB4179&amp;"_"&amp;AC4179&amp;"_"&amp;AE4179,[1]挑战模式!$A:$AS,26+AD4179,FALSE))</f>
        <v/>
      </c>
      <c r="F4179" t="str">
        <f ca="1">IF(B4179="","",VLOOKUP(VLOOKUP(AA4179&amp;"_"&amp;AB4179&amp;"_"&amp;AC4179&amp;"_"&amp;AE4179,[1]挑战模式!$A:$AS,14+AD4179,FALSE),[1]怪物!$B:$O,3,FALSE))</f>
        <v/>
      </c>
      <c r="G4179" t="str">
        <f t="shared" ca="1" si="331"/>
        <v/>
      </c>
      <c r="H4179" t="str">
        <f t="shared" ca="1" si="332"/>
        <v/>
      </c>
      <c r="I4179" t="str">
        <f t="shared" ca="1" si="333"/>
        <v/>
      </c>
      <c r="J4179" t="str">
        <f t="shared" ca="1" si="334"/>
        <v/>
      </c>
      <c r="K4179" t="str">
        <f t="shared" ca="1" si="334"/>
        <v/>
      </c>
      <c r="AA4179" s="8">
        <v>3</v>
      </c>
      <c r="AB4179" s="8">
        <v>1</v>
      </c>
      <c r="AC4179" s="8">
        <v>8</v>
      </c>
      <c r="AD4179" s="8">
        <v>2</v>
      </c>
      <c r="AE4179" s="12" t="s">
        <v>757</v>
      </c>
    </row>
    <row r="4180" spans="2:31" x14ac:dyDescent="0.2">
      <c r="B4180" t="str">
        <f ca="1">IF(ISNA(VLOOKUP(AA4180&amp;"_"&amp;AB4180&amp;"_"&amp;AC4180&amp;"_"&amp;AE4180,[1]挑战模式!$A:$AS,1,FALSE)),"",IF(VLOOKUP(AA4180&amp;"_"&amp;AB4180&amp;"_"&amp;AC4180&amp;"_"&amp;AE4180,[1]挑战模式!$A:$AS,14+AD4180,FALSE)="","","Monster_Season"&amp;AA4180&amp;"_Challenge"&amp;AB4180&amp;"_"&amp;AC4180&amp;"_"&amp;AD4180&amp;"_"&amp;AE4180))</f>
        <v/>
      </c>
      <c r="C4180" t="str">
        <f t="shared" ca="1" si="330"/>
        <v/>
      </c>
      <c r="E4180" t="str">
        <f ca="1">IF(B4180="","",VLOOKUP(AA4180&amp;"_"&amp;AB4180&amp;"_"&amp;AC4180&amp;"_"&amp;AE4180,[1]挑战模式!$A:$AS,26+AD4180,FALSE))</f>
        <v/>
      </c>
      <c r="F4180" t="str">
        <f ca="1">IF(B4180="","",VLOOKUP(VLOOKUP(AA4180&amp;"_"&amp;AB4180&amp;"_"&amp;AC4180&amp;"_"&amp;AE4180,[1]挑战模式!$A:$AS,14+AD4180,FALSE),[1]怪物!$B:$O,3,FALSE))</f>
        <v/>
      </c>
      <c r="G4180" t="str">
        <f t="shared" ca="1" si="331"/>
        <v/>
      </c>
      <c r="H4180" t="str">
        <f t="shared" ca="1" si="332"/>
        <v/>
      </c>
      <c r="I4180" t="str">
        <f t="shared" ca="1" si="333"/>
        <v/>
      </c>
      <c r="J4180" t="str">
        <f t="shared" ca="1" si="334"/>
        <v/>
      </c>
      <c r="K4180" t="str">
        <f t="shared" ca="1" si="334"/>
        <v/>
      </c>
      <c r="AA4180" s="8">
        <v>3</v>
      </c>
      <c r="AB4180" s="8">
        <v>1</v>
      </c>
      <c r="AC4180" s="8">
        <v>8</v>
      </c>
      <c r="AD4180" s="8">
        <v>3</v>
      </c>
      <c r="AE4180" s="12" t="s">
        <v>757</v>
      </c>
    </row>
    <row r="4181" spans="2:31" x14ac:dyDescent="0.2">
      <c r="B4181" t="str">
        <f ca="1">IF(ISNA(VLOOKUP(AA4181&amp;"_"&amp;AB4181&amp;"_"&amp;AC4181&amp;"_"&amp;AE4181,[1]挑战模式!$A:$AS,1,FALSE)),"",IF(VLOOKUP(AA4181&amp;"_"&amp;AB4181&amp;"_"&amp;AC4181&amp;"_"&amp;AE4181,[1]挑战模式!$A:$AS,14+AD4181,FALSE)="","","Monster_Season"&amp;AA4181&amp;"_Challenge"&amp;AB4181&amp;"_"&amp;AC4181&amp;"_"&amp;AD4181&amp;"_"&amp;AE4181))</f>
        <v/>
      </c>
      <c r="C4181" t="str">
        <f t="shared" ca="1" si="330"/>
        <v/>
      </c>
      <c r="E4181" t="str">
        <f ca="1">IF(B4181="","",VLOOKUP(AA4181&amp;"_"&amp;AB4181&amp;"_"&amp;AC4181&amp;"_"&amp;AE4181,[1]挑战模式!$A:$AS,26+AD4181,FALSE))</f>
        <v/>
      </c>
      <c r="F4181" t="str">
        <f ca="1">IF(B4181="","",VLOOKUP(VLOOKUP(AA4181&amp;"_"&amp;AB4181&amp;"_"&amp;AC4181&amp;"_"&amp;AE4181,[1]挑战模式!$A:$AS,14+AD4181,FALSE),[1]怪物!$B:$O,3,FALSE))</f>
        <v/>
      </c>
      <c r="G4181" t="str">
        <f t="shared" ca="1" si="331"/>
        <v/>
      </c>
      <c r="H4181" t="str">
        <f t="shared" ca="1" si="332"/>
        <v/>
      </c>
      <c r="I4181" t="str">
        <f t="shared" ca="1" si="333"/>
        <v/>
      </c>
      <c r="J4181" t="str">
        <f t="shared" ca="1" si="334"/>
        <v/>
      </c>
      <c r="K4181" t="str">
        <f t="shared" ca="1" si="334"/>
        <v/>
      </c>
      <c r="AA4181" s="8">
        <v>3</v>
      </c>
      <c r="AB4181" s="8">
        <v>1</v>
      </c>
      <c r="AC4181" s="8">
        <v>8</v>
      </c>
      <c r="AD4181" s="8">
        <v>4</v>
      </c>
      <c r="AE4181" s="12" t="s">
        <v>757</v>
      </c>
    </row>
    <row r="4182" spans="2:31" x14ac:dyDescent="0.2">
      <c r="B4182" t="str">
        <f ca="1">IF(ISNA(VLOOKUP(AA4182&amp;"_"&amp;AB4182&amp;"_"&amp;AC4182&amp;"_"&amp;AE4182,[1]挑战模式!$A:$AS,1,FALSE)),"",IF(VLOOKUP(AA4182&amp;"_"&amp;AB4182&amp;"_"&amp;AC4182&amp;"_"&amp;AE4182,[1]挑战模式!$A:$AS,14+AD4182,FALSE)="","","Monster_Season"&amp;AA4182&amp;"_Challenge"&amp;AB4182&amp;"_"&amp;AC4182&amp;"_"&amp;AD4182&amp;"_"&amp;AE4182))</f>
        <v/>
      </c>
      <c r="C4182" t="str">
        <f t="shared" ca="1" si="330"/>
        <v/>
      </c>
      <c r="E4182" t="str">
        <f ca="1">IF(B4182="","",VLOOKUP(AA4182&amp;"_"&amp;AB4182&amp;"_"&amp;AC4182&amp;"_"&amp;AE4182,[1]挑战模式!$A:$AS,26+AD4182,FALSE))</f>
        <v/>
      </c>
      <c r="F4182" t="str">
        <f ca="1">IF(B4182="","",VLOOKUP(VLOOKUP(AA4182&amp;"_"&amp;AB4182&amp;"_"&amp;AC4182&amp;"_"&amp;AE4182,[1]挑战模式!$A:$AS,14+AD4182,FALSE),[1]怪物!$B:$O,3,FALSE))</f>
        <v/>
      </c>
      <c r="G4182" t="str">
        <f t="shared" ca="1" si="331"/>
        <v/>
      </c>
      <c r="H4182" t="str">
        <f t="shared" ca="1" si="332"/>
        <v/>
      </c>
      <c r="I4182" t="str">
        <f t="shared" ca="1" si="333"/>
        <v/>
      </c>
      <c r="J4182" t="str">
        <f t="shared" ca="1" si="334"/>
        <v/>
      </c>
      <c r="K4182" t="str">
        <f t="shared" ca="1" si="334"/>
        <v/>
      </c>
      <c r="AA4182" s="8">
        <v>3</v>
      </c>
      <c r="AB4182" s="8">
        <v>1</v>
      </c>
      <c r="AC4182" s="8">
        <v>8</v>
      </c>
      <c r="AD4182" s="8">
        <v>5</v>
      </c>
      <c r="AE4182" s="12" t="s">
        <v>757</v>
      </c>
    </row>
    <row r="4183" spans="2:31" x14ac:dyDescent="0.2">
      <c r="B4183" t="str">
        <f ca="1">IF(ISNA(VLOOKUP(AA4183&amp;"_"&amp;AB4183&amp;"_"&amp;AC4183&amp;"_"&amp;AE4183,[1]挑战模式!$A:$AS,1,FALSE)),"",IF(VLOOKUP(AA4183&amp;"_"&amp;AB4183&amp;"_"&amp;AC4183&amp;"_"&amp;AE4183,[1]挑战模式!$A:$AS,14+AD4183,FALSE)="","","Monster_Season"&amp;AA4183&amp;"_Challenge"&amp;AB4183&amp;"_"&amp;AC4183&amp;"_"&amp;AD4183&amp;"_"&amp;AE4183))</f>
        <v/>
      </c>
      <c r="C4183" t="str">
        <f t="shared" ca="1" si="330"/>
        <v/>
      </c>
      <c r="E4183" t="str">
        <f ca="1">IF(B4183="","",VLOOKUP(AA4183&amp;"_"&amp;AB4183&amp;"_"&amp;AC4183&amp;"_"&amp;AE4183,[1]挑战模式!$A:$AS,26+AD4183,FALSE))</f>
        <v/>
      </c>
      <c r="F4183" t="str">
        <f ca="1">IF(B4183="","",VLOOKUP(VLOOKUP(AA4183&amp;"_"&amp;AB4183&amp;"_"&amp;AC4183&amp;"_"&amp;AE4183,[1]挑战模式!$A:$AS,14+AD4183,FALSE),[1]怪物!$B:$O,3,FALSE))</f>
        <v/>
      </c>
      <c r="G4183" t="str">
        <f t="shared" ca="1" si="331"/>
        <v/>
      </c>
      <c r="H4183" t="str">
        <f t="shared" ca="1" si="332"/>
        <v/>
      </c>
      <c r="I4183" t="str">
        <f t="shared" ca="1" si="333"/>
        <v/>
      </c>
      <c r="J4183" t="str">
        <f t="shared" ca="1" si="334"/>
        <v/>
      </c>
      <c r="K4183" t="str">
        <f t="shared" ca="1" si="334"/>
        <v/>
      </c>
      <c r="AA4183" s="8">
        <v>3</v>
      </c>
      <c r="AB4183" s="8">
        <v>1</v>
      </c>
      <c r="AC4183" s="8">
        <v>8</v>
      </c>
      <c r="AD4183" s="8">
        <v>6</v>
      </c>
      <c r="AE4183" s="12" t="s">
        <v>757</v>
      </c>
    </row>
    <row r="4184" spans="2:31" x14ac:dyDescent="0.2">
      <c r="B4184" t="str">
        <f ca="1">IF(ISNA(VLOOKUP(AA4184&amp;"_"&amp;AB4184&amp;"_"&amp;AC4184&amp;"_"&amp;AE4184,[1]挑战模式!$A:$AS,1,FALSE)),"",IF(VLOOKUP(AA4184&amp;"_"&amp;AB4184&amp;"_"&amp;AC4184&amp;"_"&amp;AE4184,[1]挑战模式!$A:$AS,14+AD4184,FALSE)="","","Monster_Season"&amp;AA4184&amp;"_Challenge"&amp;AB4184&amp;"_"&amp;AC4184&amp;"_"&amp;AD4184&amp;"_"&amp;AE4184))</f>
        <v/>
      </c>
      <c r="C4184" t="str">
        <f t="shared" ca="1" si="330"/>
        <v/>
      </c>
      <c r="E4184" t="str">
        <f ca="1">IF(B4184="","",VLOOKUP(AA4184&amp;"_"&amp;AB4184&amp;"_"&amp;AC4184&amp;"_"&amp;AE4184,[1]挑战模式!$A:$AS,26+AD4184,FALSE))</f>
        <v/>
      </c>
      <c r="F4184" t="str">
        <f ca="1">IF(B4184="","",VLOOKUP(VLOOKUP(AA4184&amp;"_"&amp;AB4184&amp;"_"&amp;AC4184&amp;"_"&amp;AE4184,[1]挑战模式!$A:$AS,14+AD4184,FALSE),[1]怪物!$B:$O,3,FALSE))</f>
        <v/>
      </c>
      <c r="G4184" t="str">
        <f t="shared" ca="1" si="331"/>
        <v/>
      </c>
      <c r="H4184" t="str">
        <f t="shared" ca="1" si="332"/>
        <v/>
      </c>
      <c r="I4184" t="str">
        <f t="shared" ca="1" si="333"/>
        <v/>
      </c>
      <c r="J4184" t="str">
        <f t="shared" ca="1" si="334"/>
        <v/>
      </c>
      <c r="K4184" t="str">
        <f t="shared" ca="1" si="334"/>
        <v/>
      </c>
      <c r="AA4184" s="8">
        <v>3</v>
      </c>
      <c r="AB4184" s="8">
        <v>1</v>
      </c>
      <c r="AC4184" s="8">
        <v>9</v>
      </c>
      <c r="AD4184" s="8">
        <v>1</v>
      </c>
      <c r="AE4184" s="12" t="s">
        <v>757</v>
      </c>
    </row>
    <row r="4185" spans="2:31" x14ac:dyDescent="0.2">
      <c r="B4185" t="str">
        <f ca="1">IF(ISNA(VLOOKUP(AA4185&amp;"_"&amp;AB4185&amp;"_"&amp;AC4185&amp;"_"&amp;AE4185,[1]挑战模式!$A:$AS,1,FALSE)),"",IF(VLOOKUP(AA4185&amp;"_"&amp;AB4185&amp;"_"&amp;AC4185&amp;"_"&amp;AE4185,[1]挑战模式!$A:$AS,14+AD4185,FALSE)="","","Monster_Season"&amp;AA4185&amp;"_Challenge"&amp;AB4185&amp;"_"&amp;AC4185&amp;"_"&amp;AD4185&amp;"_"&amp;AE4185))</f>
        <v/>
      </c>
      <c r="C4185" t="str">
        <f t="shared" ca="1" si="330"/>
        <v/>
      </c>
      <c r="E4185" t="str">
        <f ca="1">IF(B4185="","",VLOOKUP(AA4185&amp;"_"&amp;AB4185&amp;"_"&amp;AC4185&amp;"_"&amp;AE4185,[1]挑战模式!$A:$AS,26+AD4185,FALSE))</f>
        <v/>
      </c>
      <c r="F4185" t="str">
        <f ca="1">IF(B4185="","",VLOOKUP(VLOOKUP(AA4185&amp;"_"&amp;AB4185&amp;"_"&amp;AC4185&amp;"_"&amp;AE4185,[1]挑战模式!$A:$AS,14+AD4185,FALSE),[1]怪物!$B:$O,3,FALSE))</f>
        <v/>
      </c>
      <c r="G4185" t="str">
        <f t="shared" ca="1" si="331"/>
        <v/>
      </c>
      <c r="H4185" t="str">
        <f t="shared" ca="1" si="332"/>
        <v/>
      </c>
      <c r="I4185" t="str">
        <f t="shared" ca="1" si="333"/>
        <v/>
      </c>
      <c r="J4185" t="str">
        <f t="shared" ca="1" si="334"/>
        <v/>
      </c>
      <c r="K4185" t="str">
        <f t="shared" ca="1" si="334"/>
        <v/>
      </c>
      <c r="AA4185" s="8">
        <v>3</v>
      </c>
      <c r="AB4185" s="8">
        <v>1</v>
      </c>
      <c r="AC4185" s="8">
        <v>9</v>
      </c>
      <c r="AD4185" s="8">
        <v>2</v>
      </c>
      <c r="AE4185" s="12" t="s">
        <v>757</v>
      </c>
    </row>
    <row r="4186" spans="2:31" x14ac:dyDescent="0.2">
      <c r="B4186" t="str">
        <f ca="1">IF(ISNA(VLOOKUP(AA4186&amp;"_"&amp;AB4186&amp;"_"&amp;AC4186&amp;"_"&amp;AE4186,[1]挑战模式!$A:$AS,1,FALSE)),"",IF(VLOOKUP(AA4186&amp;"_"&amp;AB4186&amp;"_"&amp;AC4186&amp;"_"&amp;AE4186,[1]挑战模式!$A:$AS,14+AD4186,FALSE)="","","Monster_Season"&amp;AA4186&amp;"_Challenge"&amp;AB4186&amp;"_"&amp;AC4186&amp;"_"&amp;AD4186&amp;"_"&amp;AE4186))</f>
        <v/>
      </c>
      <c r="C4186" t="str">
        <f t="shared" ca="1" si="330"/>
        <v/>
      </c>
      <c r="E4186" t="str">
        <f ca="1">IF(B4186="","",VLOOKUP(AA4186&amp;"_"&amp;AB4186&amp;"_"&amp;AC4186&amp;"_"&amp;AE4186,[1]挑战模式!$A:$AS,26+AD4186,FALSE))</f>
        <v/>
      </c>
      <c r="F4186" t="str">
        <f ca="1">IF(B4186="","",VLOOKUP(VLOOKUP(AA4186&amp;"_"&amp;AB4186&amp;"_"&amp;AC4186&amp;"_"&amp;AE4186,[1]挑战模式!$A:$AS,14+AD4186,FALSE),[1]怪物!$B:$O,3,FALSE))</f>
        <v/>
      </c>
      <c r="G4186" t="str">
        <f t="shared" ca="1" si="331"/>
        <v/>
      </c>
      <c r="H4186" t="str">
        <f t="shared" ca="1" si="332"/>
        <v/>
      </c>
      <c r="I4186" t="str">
        <f t="shared" ca="1" si="333"/>
        <v/>
      </c>
      <c r="J4186" t="str">
        <f t="shared" ca="1" si="334"/>
        <v/>
      </c>
      <c r="K4186" t="str">
        <f t="shared" ca="1" si="334"/>
        <v/>
      </c>
      <c r="AA4186" s="8">
        <v>3</v>
      </c>
      <c r="AB4186" s="8">
        <v>1</v>
      </c>
      <c r="AC4186" s="8">
        <v>9</v>
      </c>
      <c r="AD4186" s="8">
        <v>3</v>
      </c>
      <c r="AE4186" s="12" t="s">
        <v>757</v>
      </c>
    </row>
    <row r="4187" spans="2:31" x14ac:dyDescent="0.2">
      <c r="B4187" t="str">
        <f ca="1">IF(ISNA(VLOOKUP(AA4187&amp;"_"&amp;AB4187&amp;"_"&amp;AC4187&amp;"_"&amp;AE4187,[1]挑战模式!$A:$AS,1,FALSE)),"",IF(VLOOKUP(AA4187&amp;"_"&amp;AB4187&amp;"_"&amp;AC4187&amp;"_"&amp;AE4187,[1]挑战模式!$A:$AS,14+AD4187,FALSE)="","","Monster_Season"&amp;AA4187&amp;"_Challenge"&amp;AB4187&amp;"_"&amp;AC4187&amp;"_"&amp;AD4187&amp;"_"&amp;AE4187))</f>
        <v/>
      </c>
      <c r="C4187" t="str">
        <f t="shared" ca="1" si="330"/>
        <v/>
      </c>
      <c r="E4187" t="str">
        <f ca="1">IF(B4187="","",VLOOKUP(AA4187&amp;"_"&amp;AB4187&amp;"_"&amp;AC4187&amp;"_"&amp;AE4187,[1]挑战模式!$A:$AS,26+AD4187,FALSE))</f>
        <v/>
      </c>
      <c r="F4187" t="str">
        <f ca="1">IF(B4187="","",VLOOKUP(VLOOKUP(AA4187&amp;"_"&amp;AB4187&amp;"_"&amp;AC4187&amp;"_"&amp;AE4187,[1]挑战模式!$A:$AS,14+AD4187,FALSE),[1]怪物!$B:$O,3,FALSE))</f>
        <v/>
      </c>
      <c r="G4187" t="str">
        <f t="shared" ca="1" si="331"/>
        <v/>
      </c>
      <c r="H4187" t="str">
        <f t="shared" ca="1" si="332"/>
        <v/>
      </c>
      <c r="I4187" t="str">
        <f t="shared" ca="1" si="333"/>
        <v/>
      </c>
      <c r="J4187" t="str">
        <f t="shared" ca="1" si="334"/>
        <v/>
      </c>
      <c r="K4187" t="str">
        <f t="shared" ca="1" si="334"/>
        <v/>
      </c>
      <c r="AA4187" s="8">
        <v>3</v>
      </c>
      <c r="AB4187" s="8">
        <v>1</v>
      </c>
      <c r="AC4187" s="8">
        <v>9</v>
      </c>
      <c r="AD4187" s="8">
        <v>4</v>
      </c>
      <c r="AE4187" s="12" t="s">
        <v>757</v>
      </c>
    </row>
    <row r="4188" spans="2:31" x14ac:dyDescent="0.2">
      <c r="B4188" t="str">
        <f ca="1">IF(ISNA(VLOOKUP(AA4188&amp;"_"&amp;AB4188&amp;"_"&amp;AC4188&amp;"_"&amp;AE4188,[1]挑战模式!$A:$AS,1,FALSE)),"",IF(VLOOKUP(AA4188&amp;"_"&amp;AB4188&amp;"_"&amp;AC4188&amp;"_"&amp;AE4188,[1]挑战模式!$A:$AS,14+AD4188,FALSE)="","","Monster_Season"&amp;AA4188&amp;"_Challenge"&amp;AB4188&amp;"_"&amp;AC4188&amp;"_"&amp;AD4188&amp;"_"&amp;AE4188))</f>
        <v/>
      </c>
      <c r="C4188" t="str">
        <f t="shared" ca="1" si="330"/>
        <v/>
      </c>
      <c r="E4188" t="str">
        <f ca="1">IF(B4188="","",VLOOKUP(AA4188&amp;"_"&amp;AB4188&amp;"_"&amp;AC4188&amp;"_"&amp;AE4188,[1]挑战模式!$A:$AS,26+AD4188,FALSE))</f>
        <v/>
      </c>
      <c r="F4188" t="str">
        <f ca="1">IF(B4188="","",VLOOKUP(VLOOKUP(AA4188&amp;"_"&amp;AB4188&amp;"_"&amp;AC4188&amp;"_"&amp;AE4188,[1]挑战模式!$A:$AS,14+AD4188,FALSE),[1]怪物!$B:$O,3,FALSE))</f>
        <v/>
      </c>
      <c r="G4188" t="str">
        <f t="shared" ca="1" si="331"/>
        <v/>
      </c>
      <c r="H4188" t="str">
        <f t="shared" ca="1" si="332"/>
        <v/>
      </c>
      <c r="I4188" t="str">
        <f t="shared" ca="1" si="333"/>
        <v/>
      </c>
      <c r="J4188" t="str">
        <f t="shared" ca="1" si="334"/>
        <v/>
      </c>
      <c r="K4188" t="str">
        <f t="shared" ca="1" si="334"/>
        <v/>
      </c>
      <c r="AA4188" s="8">
        <v>3</v>
      </c>
      <c r="AB4188" s="8">
        <v>1</v>
      </c>
      <c r="AC4188" s="8">
        <v>9</v>
      </c>
      <c r="AD4188" s="8">
        <v>5</v>
      </c>
      <c r="AE4188" s="12" t="s">
        <v>757</v>
      </c>
    </row>
    <row r="4189" spans="2:31" x14ac:dyDescent="0.2">
      <c r="B4189" t="str">
        <f ca="1">IF(ISNA(VLOOKUP(AA4189&amp;"_"&amp;AB4189&amp;"_"&amp;AC4189&amp;"_"&amp;AE4189,[1]挑战模式!$A:$AS,1,FALSE)),"",IF(VLOOKUP(AA4189&amp;"_"&amp;AB4189&amp;"_"&amp;AC4189&amp;"_"&amp;AE4189,[1]挑战模式!$A:$AS,14+AD4189,FALSE)="","","Monster_Season"&amp;AA4189&amp;"_Challenge"&amp;AB4189&amp;"_"&amp;AC4189&amp;"_"&amp;AD4189&amp;"_"&amp;AE4189))</f>
        <v/>
      </c>
      <c r="C4189" t="str">
        <f t="shared" ca="1" si="330"/>
        <v/>
      </c>
      <c r="E4189" t="str">
        <f ca="1">IF(B4189="","",VLOOKUP(AA4189&amp;"_"&amp;AB4189&amp;"_"&amp;AC4189&amp;"_"&amp;AE4189,[1]挑战模式!$A:$AS,26+AD4189,FALSE))</f>
        <v/>
      </c>
      <c r="F4189" t="str">
        <f ca="1">IF(B4189="","",VLOOKUP(VLOOKUP(AA4189&amp;"_"&amp;AB4189&amp;"_"&amp;AC4189&amp;"_"&amp;AE4189,[1]挑战模式!$A:$AS,14+AD4189,FALSE),[1]怪物!$B:$O,3,FALSE))</f>
        <v/>
      </c>
      <c r="G4189" t="str">
        <f t="shared" ca="1" si="331"/>
        <v/>
      </c>
      <c r="H4189" t="str">
        <f t="shared" ca="1" si="332"/>
        <v/>
      </c>
      <c r="I4189" t="str">
        <f t="shared" ca="1" si="333"/>
        <v/>
      </c>
      <c r="J4189" t="str">
        <f t="shared" ca="1" si="334"/>
        <v/>
      </c>
      <c r="K4189" t="str">
        <f t="shared" ca="1" si="334"/>
        <v/>
      </c>
      <c r="AA4189" s="8">
        <v>3</v>
      </c>
      <c r="AB4189" s="8">
        <v>1</v>
      </c>
      <c r="AC4189" s="8">
        <v>10</v>
      </c>
      <c r="AD4189" s="8">
        <v>6</v>
      </c>
      <c r="AE4189" s="12" t="s">
        <v>757</v>
      </c>
    </row>
    <row r="4190" spans="2:31" x14ac:dyDescent="0.2">
      <c r="B4190" t="str">
        <f ca="1">IF(ISNA(VLOOKUP(AA4190&amp;"_"&amp;AB4190&amp;"_"&amp;AC4190&amp;"_"&amp;AE4190,[1]挑战模式!$A:$AS,1,FALSE)),"",IF(VLOOKUP(AA4190&amp;"_"&amp;AB4190&amp;"_"&amp;AC4190&amp;"_"&amp;AE4190,[1]挑战模式!$A:$AS,14+AD4190,FALSE)="","","Monster_Season"&amp;AA4190&amp;"_Challenge"&amp;AB4190&amp;"_"&amp;AC4190&amp;"_"&amp;AD4190&amp;"_"&amp;AE4190))</f>
        <v/>
      </c>
      <c r="C4190" t="str">
        <f t="shared" ca="1" si="330"/>
        <v/>
      </c>
      <c r="E4190" t="str">
        <f ca="1">IF(B4190="","",VLOOKUP(AA4190&amp;"_"&amp;AB4190&amp;"_"&amp;AC4190&amp;"_"&amp;AE4190,[1]挑战模式!$A:$AS,26+AD4190,FALSE))</f>
        <v/>
      </c>
      <c r="F4190" t="str">
        <f ca="1">IF(B4190="","",VLOOKUP(VLOOKUP(AA4190&amp;"_"&amp;AB4190&amp;"_"&amp;AC4190&amp;"_"&amp;AE4190,[1]挑战模式!$A:$AS,14+AD4190,FALSE),[1]怪物!$B:$O,3,FALSE))</f>
        <v/>
      </c>
      <c r="G4190" t="str">
        <f t="shared" ca="1" si="331"/>
        <v/>
      </c>
      <c r="H4190" t="str">
        <f t="shared" ca="1" si="332"/>
        <v/>
      </c>
      <c r="I4190" t="str">
        <f t="shared" ca="1" si="333"/>
        <v/>
      </c>
      <c r="J4190" t="str">
        <f t="shared" ca="1" si="334"/>
        <v/>
      </c>
      <c r="K4190" t="str">
        <f t="shared" ca="1" si="334"/>
        <v/>
      </c>
      <c r="AA4190" s="8">
        <v>3</v>
      </c>
      <c r="AB4190" s="8">
        <v>1</v>
      </c>
      <c r="AC4190" s="8">
        <v>10</v>
      </c>
      <c r="AD4190" s="8">
        <v>1</v>
      </c>
      <c r="AE4190" s="12" t="s">
        <v>757</v>
      </c>
    </row>
    <row r="4191" spans="2:31" x14ac:dyDescent="0.2">
      <c r="B4191" t="str">
        <f ca="1">IF(ISNA(VLOOKUP(AA4191&amp;"_"&amp;AB4191&amp;"_"&amp;AC4191&amp;"_"&amp;AE4191,[1]挑战模式!$A:$AS,1,FALSE)),"",IF(VLOOKUP(AA4191&amp;"_"&amp;AB4191&amp;"_"&amp;AC4191&amp;"_"&amp;AE4191,[1]挑战模式!$A:$AS,14+AD4191,FALSE)="","","Monster_Season"&amp;AA4191&amp;"_Challenge"&amp;AB4191&amp;"_"&amp;AC4191&amp;"_"&amp;AD4191&amp;"_"&amp;AE4191))</f>
        <v/>
      </c>
      <c r="C4191" t="str">
        <f t="shared" ca="1" si="330"/>
        <v/>
      </c>
      <c r="E4191" t="str">
        <f ca="1">IF(B4191="","",VLOOKUP(AA4191&amp;"_"&amp;AB4191&amp;"_"&amp;AC4191&amp;"_"&amp;AE4191,[1]挑战模式!$A:$AS,26+AD4191,FALSE))</f>
        <v/>
      </c>
      <c r="F4191" t="str">
        <f ca="1">IF(B4191="","",VLOOKUP(VLOOKUP(AA4191&amp;"_"&amp;AB4191&amp;"_"&amp;AC4191&amp;"_"&amp;AE4191,[1]挑战模式!$A:$AS,14+AD4191,FALSE),[1]怪物!$B:$O,3,FALSE))</f>
        <v/>
      </c>
      <c r="G4191" t="str">
        <f t="shared" ca="1" si="331"/>
        <v/>
      </c>
      <c r="H4191" t="str">
        <f t="shared" ca="1" si="332"/>
        <v/>
      </c>
      <c r="I4191" t="str">
        <f t="shared" ca="1" si="333"/>
        <v/>
      </c>
      <c r="J4191" t="str">
        <f t="shared" ca="1" si="334"/>
        <v/>
      </c>
      <c r="K4191" t="str">
        <f t="shared" ca="1" si="334"/>
        <v/>
      </c>
      <c r="AA4191" s="8">
        <v>3</v>
      </c>
      <c r="AB4191" s="8">
        <v>1</v>
      </c>
      <c r="AC4191" s="8">
        <v>10</v>
      </c>
      <c r="AD4191" s="8">
        <v>2</v>
      </c>
      <c r="AE4191" s="12" t="s">
        <v>757</v>
      </c>
    </row>
    <row r="4192" spans="2:31" x14ac:dyDescent="0.2">
      <c r="B4192" t="str">
        <f ca="1">IF(ISNA(VLOOKUP(AA4192&amp;"_"&amp;AB4192&amp;"_"&amp;AC4192&amp;"_"&amp;AE4192,[1]挑战模式!$A:$AS,1,FALSE)),"",IF(VLOOKUP(AA4192&amp;"_"&amp;AB4192&amp;"_"&amp;AC4192&amp;"_"&amp;AE4192,[1]挑战模式!$A:$AS,14+AD4192,FALSE)="","","Monster_Season"&amp;AA4192&amp;"_Challenge"&amp;AB4192&amp;"_"&amp;AC4192&amp;"_"&amp;AD4192&amp;"_"&amp;AE4192))</f>
        <v/>
      </c>
      <c r="C4192" t="str">
        <f t="shared" ca="1" si="330"/>
        <v/>
      </c>
      <c r="E4192" t="str">
        <f ca="1">IF(B4192="","",VLOOKUP(AA4192&amp;"_"&amp;AB4192&amp;"_"&amp;AC4192&amp;"_"&amp;AE4192,[1]挑战模式!$A:$AS,26+AD4192,FALSE))</f>
        <v/>
      </c>
      <c r="F4192" t="str">
        <f ca="1">IF(B4192="","",VLOOKUP(VLOOKUP(AA4192&amp;"_"&amp;AB4192&amp;"_"&amp;AC4192&amp;"_"&amp;AE4192,[1]挑战模式!$A:$AS,14+AD4192,FALSE),[1]怪物!$B:$O,3,FALSE))</f>
        <v/>
      </c>
      <c r="G4192" t="str">
        <f t="shared" ca="1" si="331"/>
        <v/>
      </c>
      <c r="H4192" t="str">
        <f t="shared" ca="1" si="332"/>
        <v/>
      </c>
      <c r="I4192" t="str">
        <f t="shared" ca="1" si="333"/>
        <v/>
      </c>
      <c r="J4192" t="str">
        <f t="shared" ca="1" si="334"/>
        <v/>
      </c>
      <c r="K4192" t="str">
        <f t="shared" ca="1" si="334"/>
        <v/>
      </c>
      <c r="AA4192" s="8">
        <v>3</v>
      </c>
      <c r="AB4192" s="8">
        <v>1</v>
      </c>
      <c r="AC4192" s="8">
        <v>10</v>
      </c>
      <c r="AD4192" s="8">
        <v>3</v>
      </c>
      <c r="AE4192" s="12" t="s">
        <v>757</v>
      </c>
    </row>
    <row r="4193" spans="2:31" x14ac:dyDescent="0.2">
      <c r="B4193" t="str">
        <f ca="1">IF(ISNA(VLOOKUP(AA4193&amp;"_"&amp;AB4193&amp;"_"&amp;AC4193&amp;"_"&amp;AE4193,[1]挑战模式!$A:$AS,1,FALSE)),"",IF(VLOOKUP(AA4193&amp;"_"&amp;AB4193&amp;"_"&amp;AC4193&amp;"_"&amp;AE4193,[1]挑战模式!$A:$AS,14+AD4193,FALSE)="","","Monster_Season"&amp;AA4193&amp;"_Challenge"&amp;AB4193&amp;"_"&amp;AC4193&amp;"_"&amp;AD4193&amp;"_"&amp;AE4193))</f>
        <v/>
      </c>
      <c r="C4193" t="str">
        <f t="shared" ca="1" si="330"/>
        <v/>
      </c>
      <c r="E4193" t="str">
        <f ca="1">IF(B4193="","",VLOOKUP(AA4193&amp;"_"&amp;AB4193&amp;"_"&amp;AC4193&amp;"_"&amp;AE4193,[1]挑战模式!$A:$AS,26+AD4193,FALSE))</f>
        <v/>
      </c>
      <c r="F4193" t="str">
        <f ca="1">IF(B4193="","",VLOOKUP(VLOOKUP(AA4193&amp;"_"&amp;AB4193&amp;"_"&amp;AC4193&amp;"_"&amp;AE4193,[1]挑战模式!$A:$AS,14+AD4193,FALSE),[1]怪物!$B:$O,3,FALSE))</f>
        <v/>
      </c>
      <c r="G4193" t="str">
        <f t="shared" ca="1" si="331"/>
        <v/>
      </c>
      <c r="H4193" t="str">
        <f t="shared" ca="1" si="332"/>
        <v/>
      </c>
      <c r="I4193" t="str">
        <f t="shared" ca="1" si="333"/>
        <v/>
      </c>
      <c r="J4193" t="str">
        <f t="shared" ca="1" si="334"/>
        <v/>
      </c>
      <c r="K4193" t="str">
        <f t="shared" ca="1" si="334"/>
        <v/>
      </c>
      <c r="AA4193" s="8">
        <v>3</v>
      </c>
      <c r="AB4193" s="8">
        <v>1</v>
      </c>
      <c r="AC4193" s="8">
        <v>10</v>
      </c>
      <c r="AD4193" s="8">
        <v>4</v>
      </c>
      <c r="AE4193" s="12" t="s">
        <v>757</v>
      </c>
    </row>
    <row r="4194" spans="2:31" x14ac:dyDescent="0.2">
      <c r="B4194" t="str">
        <f ca="1">IF(ISNA(VLOOKUP(AA4194&amp;"_"&amp;AB4194&amp;"_"&amp;AC4194&amp;"_"&amp;AE4194,[1]挑战模式!$A:$AS,1,FALSE)),"",IF(VLOOKUP(AA4194&amp;"_"&amp;AB4194&amp;"_"&amp;AC4194&amp;"_"&amp;AE4194,[1]挑战模式!$A:$AS,14+AD4194,FALSE)="","","Monster_Season"&amp;AA4194&amp;"_Challenge"&amp;AB4194&amp;"_"&amp;AC4194&amp;"_"&amp;AD4194&amp;"_"&amp;AE4194))</f>
        <v/>
      </c>
      <c r="C4194" t="str">
        <f t="shared" ca="1" si="330"/>
        <v/>
      </c>
      <c r="E4194" t="str">
        <f ca="1">IF(B4194="","",VLOOKUP(AA4194&amp;"_"&amp;AB4194&amp;"_"&amp;AC4194&amp;"_"&amp;AE4194,[1]挑战模式!$A:$AS,26+AD4194,FALSE))</f>
        <v/>
      </c>
      <c r="F4194" t="str">
        <f ca="1">IF(B4194="","",VLOOKUP(VLOOKUP(AA4194&amp;"_"&amp;AB4194&amp;"_"&amp;AC4194&amp;"_"&amp;AE4194,[1]挑战模式!$A:$AS,14+AD4194,FALSE),[1]怪物!$B:$O,3,FALSE))</f>
        <v/>
      </c>
      <c r="G4194" t="str">
        <f t="shared" ca="1" si="331"/>
        <v/>
      </c>
      <c r="H4194" t="str">
        <f t="shared" ca="1" si="332"/>
        <v/>
      </c>
      <c r="I4194" t="str">
        <f t="shared" ca="1" si="333"/>
        <v/>
      </c>
      <c r="J4194" t="str">
        <f t="shared" ca="1" si="334"/>
        <v/>
      </c>
      <c r="K4194" t="str">
        <f t="shared" ca="1" si="334"/>
        <v/>
      </c>
      <c r="AA4194" s="8">
        <v>3</v>
      </c>
      <c r="AB4194" s="8">
        <v>1</v>
      </c>
      <c r="AC4194" s="8">
        <v>10</v>
      </c>
      <c r="AD4194" s="8">
        <v>5</v>
      </c>
      <c r="AE4194" s="12" t="s">
        <v>757</v>
      </c>
    </row>
    <row r="4195" spans="2:31" x14ac:dyDescent="0.2">
      <c r="B4195" t="str">
        <f ca="1">IF(ISNA(VLOOKUP(AA4195&amp;"_"&amp;AB4195&amp;"_"&amp;AC4195&amp;"_"&amp;AE4195,[1]挑战模式!$A:$AS,1,FALSE)),"",IF(VLOOKUP(AA4195&amp;"_"&amp;AB4195&amp;"_"&amp;AC4195&amp;"_"&amp;AE4195,[1]挑战模式!$A:$AS,14+AD4195,FALSE)="","","Monster_Season"&amp;AA4195&amp;"_Challenge"&amp;AB4195&amp;"_"&amp;AC4195&amp;"_"&amp;AD4195&amp;"_"&amp;AE4195))</f>
        <v>Monster_Season3_Challenge2_1_1_Normal</v>
      </c>
      <c r="C4195">
        <f t="shared" ca="1" si="330"/>
        <v>1</v>
      </c>
      <c r="E4195">
        <f ca="1">IF(B4195="","",VLOOKUP(AA4195&amp;"_"&amp;AB4195&amp;"_"&amp;AC4195&amp;"_"&amp;AE4195,[1]挑战模式!$A:$AS,26+AD4195,FALSE))</f>
        <v>205</v>
      </c>
      <c r="F4195">
        <f ca="1">IF(B4195="","",VLOOKUP(VLOOKUP(AA4195&amp;"_"&amp;AB4195&amp;"_"&amp;AC4195&amp;"_"&amp;AE4195,[1]挑战模式!$A:$AS,14+AD4195,FALSE),[1]怪物!$B:$O,3,FALSE))</f>
        <v>1</v>
      </c>
      <c r="G4195">
        <f t="shared" ca="1" si="331"/>
        <v>0</v>
      </c>
      <c r="H4195">
        <f t="shared" ca="1" si="332"/>
        <v>0</v>
      </c>
      <c r="I4195">
        <f t="shared" ca="1" si="333"/>
        <v>0</v>
      </c>
      <c r="J4195">
        <f t="shared" ca="1" si="334"/>
        <v>0</v>
      </c>
      <c r="K4195">
        <f t="shared" ca="1" si="334"/>
        <v>0</v>
      </c>
      <c r="AA4195" s="8">
        <v>3</v>
      </c>
      <c r="AB4195" s="8">
        <v>2</v>
      </c>
      <c r="AC4195" s="8">
        <v>1</v>
      </c>
      <c r="AD4195" s="8">
        <v>1</v>
      </c>
      <c r="AE4195" s="12" t="s">
        <v>757</v>
      </c>
    </row>
    <row r="4196" spans="2:31" x14ac:dyDescent="0.2">
      <c r="B4196" t="str">
        <f ca="1">IF(ISNA(VLOOKUP(AA4196&amp;"_"&amp;AB4196&amp;"_"&amp;AC4196&amp;"_"&amp;AE4196,[1]挑战模式!$A:$AS,1,FALSE)),"",IF(VLOOKUP(AA4196&amp;"_"&amp;AB4196&amp;"_"&amp;AC4196&amp;"_"&amp;AE4196,[1]挑战模式!$A:$AS,14+AD4196,FALSE)="","","Monster_Season"&amp;AA4196&amp;"_Challenge"&amp;AB4196&amp;"_"&amp;AC4196&amp;"_"&amp;AD4196&amp;"_"&amp;AE4196))</f>
        <v/>
      </c>
      <c r="C4196" t="str">
        <f t="shared" ca="1" si="330"/>
        <v/>
      </c>
      <c r="E4196" t="str">
        <f ca="1">IF(B4196="","",VLOOKUP(AA4196&amp;"_"&amp;AB4196&amp;"_"&amp;AC4196&amp;"_"&amp;AE4196,[1]挑战模式!$A:$AS,26+AD4196,FALSE))</f>
        <v/>
      </c>
      <c r="F4196" t="str">
        <f ca="1">IF(B4196="","",VLOOKUP(VLOOKUP(AA4196&amp;"_"&amp;AB4196&amp;"_"&amp;AC4196&amp;"_"&amp;AE4196,[1]挑战模式!$A:$AS,14+AD4196,FALSE),[1]怪物!$B:$O,3,FALSE))</f>
        <v/>
      </c>
      <c r="G4196" t="str">
        <f t="shared" ca="1" si="331"/>
        <v/>
      </c>
      <c r="H4196" t="str">
        <f t="shared" ca="1" si="332"/>
        <v/>
      </c>
      <c r="I4196" t="str">
        <f t="shared" ca="1" si="333"/>
        <v/>
      </c>
      <c r="J4196" t="str">
        <f t="shared" ca="1" si="334"/>
        <v/>
      </c>
      <c r="K4196" t="str">
        <f t="shared" ca="1" si="334"/>
        <v/>
      </c>
      <c r="AA4196" s="8">
        <v>3</v>
      </c>
      <c r="AB4196" s="8">
        <v>2</v>
      </c>
      <c r="AC4196" s="8">
        <v>1</v>
      </c>
      <c r="AD4196" s="8">
        <v>2</v>
      </c>
      <c r="AE4196" s="12" t="s">
        <v>757</v>
      </c>
    </row>
    <row r="4197" spans="2:31" x14ac:dyDescent="0.2">
      <c r="B4197" t="str">
        <f ca="1">IF(ISNA(VLOOKUP(AA4197&amp;"_"&amp;AB4197&amp;"_"&amp;AC4197&amp;"_"&amp;AE4197,[1]挑战模式!$A:$AS,1,FALSE)),"",IF(VLOOKUP(AA4197&amp;"_"&amp;AB4197&amp;"_"&amp;AC4197&amp;"_"&amp;AE4197,[1]挑战模式!$A:$AS,14+AD4197,FALSE)="","","Monster_Season"&amp;AA4197&amp;"_Challenge"&amp;AB4197&amp;"_"&amp;AC4197&amp;"_"&amp;AD4197&amp;"_"&amp;AE4197))</f>
        <v/>
      </c>
      <c r="C4197" t="str">
        <f t="shared" ca="1" si="330"/>
        <v/>
      </c>
      <c r="E4197" t="str">
        <f ca="1">IF(B4197="","",VLOOKUP(AA4197&amp;"_"&amp;AB4197&amp;"_"&amp;AC4197&amp;"_"&amp;AE4197,[1]挑战模式!$A:$AS,26+AD4197,FALSE))</f>
        <v/>
      </c>
      <c r="F4197" t="str">
        <f ca="1">IF(B4197="","",VLOOKUP(VLOOKUP(AA4197&amp;"_"&amp;AB4197&amp;"_"&amp;AC4197&amp;"_"&amp;AE4197,[1]挑战模式!$A:$AS,14+AD4197,FALSE),[1]怪物!$B:$O,3,FALSE))</f>
        <v/>
      </c>
      <c r="G4197" t="str">
        <f t="shared" ca="1" si="331"/>
        <v/>
      </c>
      <c r="H4197" t="str">
        <f t="shared" ca="1" si="332"/>
        <v/>
      </c>
      <c r="I4197" t="str">
        <f t="shared" ca="1" si="333"/>
        <v/>
      </c>
      <c r="J4197" t="str">
        <f t="shared" ca="1" si="334"/>
        <v/>
      </c>
      <c r="K4197" t="str">
        <f t="shared" ca="1" si="334"/>
        <v/>
      </c>
      <c r="AA4197" s="8">
        <v>3</v>
      </c>
      <c r="AB4197" s="8">
        <v>2</v>
      </c>
      <c r="AC4197" s="8">
        <v>1</v>
      </c>
      <c r="AD4197" s="8">
        <v>3</v>
      </c>
      <c r="AE4197" s="12" t="s">
        <v>757</v>
      </c>
    </row>
    <row r="4198" spans="2:31" x14ac:dyDescent="0.2">
      <c r="B4198" t="str">
        <f ca="1">IF(ISNA(VLOOKUP(AA4198&amp;"_"&amp;AB4198&amp;"_"&amp;AC4198&amp;"_"&amp;AE4198,[1]挑战模式!$A:$AS,1,FALSE)),"",IF(VLOOKUP(AA4198&amp;"_"&amp;AB4198&amp;"_"&amp;AC4198&amp;"_"&amp;AE4198,[1]挑战模式!$A:$AS,14+AD4198,FALSE)="","","Monster_Season"&amp;AA4198&amp;"_Challenge"&amp;AB4198&amp;"_"&amp;AC4198&amp;"_"&amp;AD4198&amp;"_"&amp;AE4198))</f>
        <v/>
      </c>
      <c r="C4198" t="str">
        <f t="shared" ca="1" si="330"/>
        <v/>
      </c>
      <c r="E4198" t="str">
        <f ca="1">IF(B4198="","",VLOOKUP(AA4198&amp;"_"&amp;AB4198&amp;"_"&amp;AC4198&amp;"_"&amp;AE4198,[1]挑战模式!$A:$AS,26+AD4198,FALSE))</f>
        <v/>
      </c>
      <c r="F4198" t="str">
        <f ca="1">IF(B4198="","",VLOOKUP(VLOOKUP(AA4198&amp;"_"&amp;AB4198&amp;"_"&amp;AC4198&amp;"_"&amp;AE4198,[1]挑战模式!$A:$AS,14+AD4198,FALSE),[1]怪物!$B:$O,3,FALSE))</f>
        <v/>
      </c>
      <c r="G4198" t="str">
        <f t="shared" ca="1" si="331"/>
        <v/>
      </c>
      <c r="H4198" t="str">
        <f t="shared" ca="1" si="332"/>
        <v/>
      </c>
      <c r="I4198" t="str">
        <f t="shared" ca="1" si="333"/>
        <v/>
      </c>
      <c r="J4198" t="str">
        <f t="shared" ca="1" si="334"/>
        <v/>
      </c>
      <c r="K4198" t="str">
        <f t="shared" ca="1" si="334"/>
        <v/>
      </c>
      <c r="AA4198" s="8">
        <v>3</v>
      </c>
      <c r="AB4198" s="8">
        <v>2</v>
      </c>
      <c r="AC4198" s="8">
        <v>1</v>
      </c>
      <c r="AD4198" s="8">
        <v>4</v>
      </c>
      <c r="AE4198" s="12" t="s">
        <v>757</v>
      </c>
    </row>
    <row r="4199" spans="2:31" x14ac:dyDescent="0.2">
      <c r="B4199" t="str">
        <f ca="1">IF(ISNA(VLOOKUP(AA4199&amp;"_"&amp;AB4199&amp;"_"&amp;AC4199&amp;"_"&amp;AE4199,[1]挑战模式!$A:$AS,1,FALSE)),"",IF(VLOOKUP(AA4199&amp;"_"&amp;AB4199&amp;"_"&amp;AC4199&amp;"_"&amp;AE4199,[1]挑战模式!$A:$AS,14+AD4199,FALSE)="","","Monster_Season"&amp;AA4199&amp;"_Challenge"&amp;AB4199&amp;"_"&amp;AC4199&amp;"_"&amp;AD4199&amp;"_"&amp;AE4199))</f>
        <v/>
      </c>
      <c r="C4199" t="str">
        <f t="shared" ca="1" si="330"/>
        <v/>
      </c>
      <c r="E4199" t="str">
        <f ca="1">IF(B4199="","",VLOOKUP(AA4199&amp;"_"&amp;AB4199&amp;"_"&amp;AC4199&amp;"_"&amp;AE4199,[1]挑战模式!$A:$AS,26+AD4199,FALSE))</f>
        <v/>
      </c>
      <c r="F4199" t="str">
        <f ca="1">IF(B4199="","",VLOOKUP(VLOOKUP(AA4199&amp;"_"&amp;AB4199&amp;"_"&amp;AC4199&amp;"_"&amp;AE4199,[1]挑战模式!$A:$AS,14+AD4199,FALSE),[1]怪物!$B:$O,3,FALSE))</f>
        <v/>
      </c>
      <c r="G4199" t="str">
        <f t="shared" ca="1" si="331"/>
        <v/>
      </c>
      <c r="H4199" t="str">
        <f t="shared" ca="1" si="332"/>
        <v/>
      </c>
      <c r="I4199" t="str">
        <f t="shared" ca="1" si="333"/>
        <v/>
      </c>
      <c r="J4199" t="str">
        <f t="shared" ca="1" si="334"/>
        <v/>
      </c>
      <c r="K4199" t="str">
        <f t="shared" ca="1" si="334"/>
        <v/>
      </c>
      <c r="AA4199" s="8">
        <v>3</v>
      </c>
      <c r="AB4199" s="8">
        <v>2</v>
      </c>
      <c r="AC4199" s="8">
        <v>1</v>
      </c>
      <c r="AD4199" s="8">
        <v>5</v>
      </c>
      <c r="AE4199" s="12" t="s">
        <v>757</v>
      </c>
    </row>
    <row r="4200" spans="2:31" x14ac:dyDescent="0.2">
      <c r="B4200" t="str">
        <f ca="1">IF(ISNA(VLOOKUP(AA4200&amp;"_"&amp;AB4200&amp;"_"&amp;AC4200&amp;"_"&amp;AE4200,[1]挑战模式!$A:$AS,1,FALSE)),"",IF(VLOOKUP(AA4200&amp;"_"&amp;AB4200&amp;"_"&amp;AC4200&amp;"_"&amp;AE4200,[1]挑战模式!$A:$AS,14+AD4200,FALSE)="","","Monster_Season"&amp;AA4200&amp;"_Challenge"&amp;AB4200&amp;"_"&amp;AC4200&amp;"_"&amp;AD4200&amp;"_"&amp;AE4200))</f>
        <v/>
      </c>
      <c r="C4200" t="str">
        <f t="shared" ca="1" si="330"/>
        <v/>
      </c>
      <c r="E4200" t="str">
        <f ca="1">IF(B4200="","",VLOOKUP(AA4200&amp;"_"&amp;AB4200&amp;"_"&amp;AC4200&amp;"_"&amp;AE4200,[1]挑战模式!$A:$AS,26+AD4200,FALSE))</f>
        <v/>
      </c>
      <c r="F4200" t="str">
        <f ca="1">IF(B4200="","",VLOOKUP(VLOOKUP(AA4200&amp;"_"&amp;AB4200&amp;"_"&amp;AC4200&amp;"_"&amp;AE4200,[1]挑战模式!$A:$AS,14+AD4200,FALSE),[1]怪物!$B:$O,3,FALSE))</f>
        <v/>
      </c>
      <c r="G4200" t="str">
        <f t="shared" ca="1" si="331"/>
        <v/>
      </c>
      <c r="H4200" t="str">
        <f t="shared" ca="1" si="332"/>
        <v/>
      </c>
      <c r="I4200" t="str">
        <f t="shared" ca="1" si="333"/>
        <v/>
      </c>
      <c r="J4200" t="str">
        <f t="shared" ca="1" si="334"/>
        <v/>
      </c>
      <c r="K4200" t="str">
        <f t="shared" ca="1" si="334"/>
        <v/>
      </c>
      <c r="AA4200" s="8">
        <v>3</v>
      </c>
      <c r="AB4200" s="8">
        <v>2</v>
      </c>
      <c r="AC4200" s="8">
        <v>1</v>
      </c>
      <c r="AD4200" s="8">
        <v>6</v>
      </c>
      <c r="AE4200" s="12" t="s">
        <v>757</v>
      </c>
    </row>
    <row r="4201" spans="2:31" x14ac:dyDescent="0.2">
      <c r="B4201" t="str">
        <f ca="1">IF(ISNA(VLOOKUP(AA4201&amp;"_"&amp;AB4201&amp;"_"&amp;AC4201&amp;"_"&amp;AE4201,[1]挑战模式!$A:$AS,1,FALSE)),"",IF(VLOOKUP(AA4201&amp;"_"&amp;AB4201&amp;"_"&amp;AC4201&amp;"_"&amp;AE4201,[1]挑战模式!$A:$AS,14+AD4201,FALSE)="","","Monster_Season"&amp;AA4201&amp;"_Challenge"&amp;AB4201&amp;"_"&amp;AC4201&amp;"_"&amp;AD4201&amp;"_"&amp;AE4201))</f>
        <v>Monster_Season3_Challenge2_2_1_Normal</v>
      </c>
      <c r="C4201">
        <f t="shared" ca="1" si="330"/>
        <v>1</v>
      </c>
      <c r="E4201">
        <f ca="1">IF(B4201="","",VLOOKUP(AA4201&amp;"_"&amp;AB4201&amp;"_"&amp;AC4201&amp;"_"&amp;AE4201,[1]挑战模式!$A:$AS,26+AD4201,FALSE))</f>
        <v>704</v>
      </c>
      <c r="F4201">
        <f ca="1">IF(B4201="","",VLOOKUP(VLOOKUP(AA4201&amp;"_"&amp;AB4201&amp;"_"&amp;AC4201&amp;"_"&amp;AE4201,[1]挑战模式!$A:$AS,14+AD4201,FALSE),[1]怪物!$B:$O,3,FALSE))</f>
        <v>1</v>
      </c>
      <c r="G4201">
        <f t="shared" ca="1" si="331"/>
        <v>0</v>
      </c>
      <c r="H4201">
        <f t="shared" ca="1" si="332"/>
        <v>0</v>
      </c>
      <c r="I4201">
        <f t="shared" ca="1" si="333"/>
        <v>0</v>
      </c>
      <c r="J4201">
        <f t="shared" ca="1" si="334"/>
        <v>0</v>
      </c>
      <c r="K4201">
        <f t="shared" ca="1" si="334"/>
        <v>0</v>
      </c>
      <c r="AA4201" s="8">
        <v>3</v>
      </c>
      <c r="AB4201" s="8">
        <v>2</v>
      </c>
      <c r="AC4201" s="8">
        <v>2</v>
      </c>
      <c r="AD4201" s="8">
        <v>1</v>
      </c>
      <c r="AE4201" s="12" t="s">
        <v>757</v>
      </c>
    </row>
    <row r="4202" spans="2:31" x14ac:dyDescent="0.2">
      <c r="B4202" t="str">
        <f ca="1">IF(ISNA(VLOOKUP(AA4202&amp;"_"&amp;AB4202&amp;"_"&amp;AC4202&amp;"_"&amp;AE4202,[1]挑战模式!$A:$AS,1,FALSE)),"",IF(VLOOKUP(AA4202&amp;"_"&amp;AB4202&amp;"_"&amp;AC4202&amp;"_"&amp;AE4202,[1]挑战模式!$A:$AS,14+AD4202,FALSE)="","","Monster_Season"&amp;AA4202&amp;"_Challenge"&amp;AB4202&amp;"_"&amp;AC4202&amp;"_"&amp;AD4202&amp;"_"&amp;AE4202))</f>
        <v>Monster_Season3_Challenge2_2_2_Normal</v>
      </c>
      <c r="C4202">
        <f t="shared" ca="1" si="330"/>
        <v>1</v>
      </c>
      <c r="E4202">
        <f ca="1">IF(B4202="","",VLOOKUP(AA4202&amp;"_"&amp;AB4202&amp;"_"&amp;AC4202&amp;"_"&amp;AE4202,[1]挑战模式!$A:$AS,26+AD4202,FALSE))</f>
        <v>176</v>
      </c>
      <c r="F4202">
        <f ca="1">IF(B4202="","",VLOOKUP(VLOOKUP(AA4202&amp;"_"&amp;AB4202&amp;"_"&amp;AC4202&amp;"_"&amp;AE4202,[1]挑战模式!$A:$AS,14+AD4202,FALSE),[1]怪物!$B:$O,3,FALSE))</f>
        <v>1</v>
      </c>
      <c r="G4202">
        <f t="shared" ca="1" si="331"/>
        <v>0</v>
      </c>
      <c r="H4202">
        <f t="shared" ca="1" si="332"/>
        <v>0</v>
      </c>
      <c r="I4202">
        <f t="shared" ca="1" si="333"/>
        <v>0</v>
      </c>
      <c r="J4202">
        <f t="shared" ca="1" si="334"/>
        <v>0</v>
      </c>
      <c r="K4202">
        <f t="shared" ca="1" si="334"/>
        <v>0</v>
      </c>
      <c r="AA4202" s="8">
        <v>3</v>
      </c>
      <c r="AB4202" s="8">
        <v>2</v>
      </c>
      <c r="AC4202" s="8">
        <v>2</v>
      </c>
      <c r="AD4202" s="8">
        <v>2</v>
      </c>
      <c r="AE4202" s="12" t="s">
        <v>757</v>
      </c>
    </row>
    <row r="4203" spans="2:31" x14ac:dyDescent="0.2">
      <c r="B4203" t="str">
        <f ca="1">IF(ISNA(VLOOKUP(AA4203&amp;"_"&amp;AB4203&amp;"_"&amp;AC4203&amp;"_"&amp;AE4203,[1]挑战模式!$A:$AS,1,FALSE)),"",IF(VLOOKUP(AA4203&amp;"_"&amp;AB4203&amp;"_"&amp;AC4203&amp;"_"&amp;AE4203,[1]挑战模式!$A:$AS,14+AD4203,FALSE)="","","Monster_Season"&amp;AA4203&amp;"_Challenge"&amp;AB4203&amp;"_"&amp;AC4203&amp;"_"&amp;AD4203&amp;"_"&amp;AE4203))</f>
        <v/>
      </c>
      <c r="C4203" t="str">
        <f t="shared" ca="1" si="330"/>
        <v/>
      </c>
      <c r="E4203" t="str">
        <f ca="1">IF(B4203="","",VLOOKUP(AA4203&amp;"_"&amp;AB4203&amp;"_"&amp;AC4203&amp;"_"&amp;AE4203,[1]挑战模式!$A:$AS,26+AD4203,FALSE))</f>
        <v/>
      </c>
      <c r="F4203" t="str">
        <f ca="1">IF(B4203="","",VLOOKUP(VLOOKUP(AA4203&amp;"_"&amp;AB4203&amp;"_"&amp;AC4203&amp;"_"&amp;AE4203,[1]挑战模式!$A:$AS,14+AD4203,FALSE),[1]怪物!$B:$O,3,FALSE))</f>
        <v/>
      </c>
      <c r="G4203" t="str">
        <f t="shared" ca="1" si="331"/>
        <v/>
      </c>
      <c r="H4203" t="str">
        <f t="shared" ca="1" si="332"/>
        <v/>
      </c>
      <c r="I4203" t="str">
        <f t="shared" ca="1" si="333"/>
        <v/>
      </c>
      <c r="J4203" t="str">
        <f t="shared" ca="1" si="334"/>
        <v/>
      </c>
      <c r="K4203" t="str">
        <f t="shared" ca="1" si="334"/>
        <v/>
      </c>
      <c r="AA4203" s="8">
        <v>3</v>
      </c>
      <c r="AB4203" s="8">
        <v>2</v>
      </c>
      <c r="AC4203" s="8">
        <v>2</v>
      </c>
      <c r="AD4203" s="8">
        <v>3</v>
      </c>
      <c r="AE4203" s="12" t="s">
        <v>757</v>
      </c>
    </row>
    <row r="4204" spans="2:31" x14ac:dyDescent="0.2">
      <c r="B4204" t="str">
        <f ca="1">IF(ISNA(VLOOKUP(AA4204&amp;"_"&amp;AB4204&amp;"_"&amp;AC4204&amp;"_"&amp;AE4204,[1]挑战模式!$A:$AS,1,FALSE)),"",IF(VLOOKUP(AA4204&amp;"_"&amp;AB4204&amp;"_"&amp;AC4204&amp;"_"&amp;AE4204,[1]挑战模式!$A:$AS,14+AD4204,FALSE)="","","Monster_Season"&amp;AA4204&amp;"_Challenge"&amp;AB4204&amp;"_"&amp;AC4204&amp;"_"&amp;AD4204&amp;"_"&amp;AE4204))</f>
        <v/>
      </c>
      <c r="C4204" t="str">
        <f t="shared" ca="1" si="330"/>
        <v/>
      </c>
      <c r="E4204" t="str">
        <f ca="1">IF(B4204="","",VLOOKUP(AA4204&amp;"_"&amp;AB4204&amp;"_"&amp;AC4204&amp;"_"&amp;AE4204,[1]挑战模式!$A:$AS,26+AD4204,FALSE))</f>
        <v/>
      </c>
      <c r="F4204" t="str">
        <f ca="1">IF(B4204="","",VLOOKUP(VLOOKUP(AA4204&amp;"_"&amp;AB4204&amp;"_"&amp;AC4204&amp;"_"&amp;AE4204,[1]挑战模式!$A:$AS,14+AD4204,FALSE),[1]怪物!$B:$O,3,FALSE))</f>
        <v/>
      </c>
      <c r="G4204" t="str">
        <f t="shared" ca="1" si="331"/>
        <v/>
      </c>
      <c r="H4204" t="str">
        <f t="shared" ca="1" si="332"/>
        <v/>
      </c>
      <c r="I4204" t="str">
        <f t="shared" ca="1" si="333"/>
        <v/>
      </c>
      <c r="J4204" t="str">
        <f t="shared" ca="1" si="334"/>
        <v/>
      </c>
      <c r="K4204" t="str">
        <f t="shared" ca="1" si="334"/>
        <v/>
      </c>
      <c r="AA4204" s="8">
        <v>3</v>
      </c>
      <c r="AB4204" s="8">
        <v>2</v>
      </c>
      <c r="AC4204" s="8">
        <v>2</v>
      </c>
      <c r="AD4204" s="8">
        <v>4</v>
      </c>
      <c r="AE4204" s="12" t="s">
        <v>757</v>
      </c>
    </row>
    <row r="4205" spans="2:31" x14ac:dyDescent="0.2">
      <c r="B4205" t="str">
        <f ca="1">IF(ISNA(VLOOKUP(AA4205&amp;"_"&amp;AB4205&amp;"_"&amp;AC4205&amp;"_"&amp;AE4205,[1]挑战模式!$A:$AS,1,FALSE)),"",IF(VLOOKUP(AA4205&amp;"_"&amp;AB4205&amp;"_"&amp;AC4205&amp;"_"&amp;AE4205,[1]挑战模式!$A:$AS,14+AD4205,FALSE)="","","Monster_Season"&amp;AA4205&amp;"_Challenge"&amp;AB4205&amp;"_"&amp;AC4205&amp;"_"&amp;AD4205&amp;"_"&amp;AE4205))</f>
        <v/>
      </c>
      <c r="C4205" t="str">
        <f t="shared" ca="1" si="330"/>
        <v/>
      </c>
      <c r="E4205" t="str">
        <f ca="1">IF(B4205="","",VLOOKUP(AA4205&amp;"_"&amp;AB4205&amp;"_"&amp;AC4205&amp;"_"&amp;AE4205,[1]挑战模式!$A:$AS,26+AD4205,FALSE))</f>
        <v/>
      </c>
      <c r="F4205" t="str">
        <f ca="1">IF(B4205="","",VLOOKUP(VLOOKUP(AA4205&amp;"_"&amp;AB4205&amp;"_"&amp;AC4205&amp;"_"&amp;AE4205,[1]挑战模式!$A:$AS,14+AD4205,FALSE),[1]怪物!$B:$O,3,FALSE))</f>
        <v/>
      </c>
      <c r="G4205" t="str">
        <f t="shared" ca="1" si="331"/>
        <v/>
      </c>
      <c r="H4205" t="str">
        <f t="shared" ca="1" si="332"/>
        <v/>
      </c>
      <c r="I4205" t="str">
        <f t="shared" ca="1" si="333"/>
        <v/>
      </c>
      <c r="J4205" t="str">
        <f t="shared" ca="1" si="334"/>
        <v/>
      </c>
      <c r="K4205" t="str">
        <f t="shared" ca="1" si="334"/>
        <v/>
      </c>
      <c r="AA4205" s="8">
        <v>3</v>
      </c>
      <c r="AB4205" s="8">
        <v>2</v>
      </c>
      <c r="AC4205" s="8">
        <v>2</v>
      </c>
      <c r="AD4205" s="8">
        <v>5</v>
      </c>
      <c r="AE4205" s="12" t="s">
        <v>757</v>
      </c>
    </row>
    <row r="4206" spans="2:31" x14ac:dyDescent="0.2">
      <c r="B4206" t="str">
        <f ca="1">IF(ISNA(VLOOKUP(AA4206&amp;"_"&amp;AB4206&amp;"_"&amp;AC4206&amp;"_"&amp;AE4206,[1]挑战模式!$A:$AS,1,FALSE)),"",IF(VLOOKUP(AA4206&amp;"_"&amp;AB4206&amp;"_"&amp;AC4206&amp;"_"&amp;AE4206,[1]挑战模式!$A:$AS,14+AD4206,FALSE)="","","Monster_Season"&amp;AA4206&amp;"_Challenge"&amp;AB4206&amp;"_"&amp;AC4206&amp;"_"&amp;AD4206&amp;"_"&amp;AE4206))</f>
        <v/>
      </c>
      <c r="C4206" t="str">
        <f t="shared" ca="1" si="330"/>
        <v/>
      </c>
      <c r="E4206" t="str">
        <f ca="1">IF(B4206="","",VLOOKUP(AA4206&amp;"_"&amp;AB4206&amp;"_"&amp;AC4206&amp;"_"&amp;AE4206,[1]挑战模式!$A:$AS,26+AD4206,FALSE))</f>
        <v/>
      </c>
      <c r="F4206" t="str">
        <f ca="1">IF(B4206="","",VLOOKUP(VLOOKUP(AA4206&amp;"_"&amp;AB4206&amp;"_"&amp;AC4206&amp;"_"&amp;AE4206,[1]挑战模式!$A:$AS,14+AD4206,FALSE),[1]怪物!$B:$O,3,FALSE))</f>
        <v/>
      </c>
      <c r="G4206" t="str">
        <f t="shared" ca="1" si="331"/>
        <v/>
      </c>
      <c r="H4206" t="str">
        <f t="shared" ca="1" si="332"/>
        <v/>
      </c>
      <c r="I4206" t="str">
        <f t="shared" ca="1" si="333"/>
        <v/>
      </c>
      <c r="J4206" t="str">
        <f t="shared" ca="1" si="334"/>
        <v/>
      </c>
      <c r="K4206" t="str">
        <f t="shared" ca="1" si="334"/>
        <v/>
      </c>
      <c r="AA4206" s="8">
        <v>3</v>
      </c>
      <c r="AB4206" s="8">
        <v>2</v>
      </c>
      <c r="AC4206" s="8">
        <v>2</v>
      </c>
      <c r="AD4206" s="8">
        <v>6</v>
      </c>
      <c r="AE4206" s="12" t="s">
        <v>757</v>
      </c>
    </row>
    <row r="4207" spans="2:31" x14ac:dyDescent="0.2">
      <c r="B4207" t="str">
        <f ca="1">IF(ISNA(VLOOKUP(AA4207&amp;"_"&amp;AB4207&amp;"_"&amp;AC4207&amp;"_"&amp;AE4207,[1]挑战模式!$A:$AS,1,FALSE)),"",IF(VLOOKUP(AA4207&amp;"_"&amp;AB4207&amp;"_"&amp;AC4207&amp;"_"&amp;AE4207,[1]挑战模式!$A:$AS,14+AD4207,FALSE)="","","Monster_Season"&amp;AA4207&amp;"_Challenge"&amp;AB4207&amp;"_"&amp;AC4207&amp;"_"&amp;AD4207&amp;"_"&amp;AE4207))</f>
        <v>Monster_Season3_Challenge2_3_1_Normal</v>
      </c>
      <c r="C4207">
        <f t="shared" ca="1" si="330"/>
        <v>1</v>
      </c>
      <c r="E4207">
        <f ca="1">IF(B4207="","",VLOOKUP(AA4207&amp;"_"&amp;AB4207&amp;"_"&amp;AC4207&amp;"_"&amp;AE4207,[1]挑战模式!$A:$AS,26+AD4207,FALSE))</f>
        <v>500</v>
      </c>
      <c r="F4207">
        <f ca="1">IF(B4207="","",VLOOKUP(VLOOKUP(AA4207&amp;"_"&amp;AB4207&amp;"_"&amp;AC4207&amp;"_"&amp;AE4207,[1]挑战模式!$A:$AS,14+AD4207,FALSE),[1]怪物!$B:$O,3,FALSE))</f>
        <v>1</v>
      </c>
      <c r="G4207">
        <f t="shared" ca="1" si="331"/>
        <v>0</v>
      </c>
      <c r="H4207">
        <f t="shared" ca="1" si="332"/>
        <v>0</v>
      </c>
      <c r="I4207">
        <f t="shared" ca="1" si="333"/>
        <v>0</v>
      </c>
      <c r="J4207">
        <f t="shared" ca="1" si="334"/>
        <v>0</v>
      </c>
      <c r="K4207">
        <f t="shared" ca="1" si="334"/>
        <v>0</v>
      </c>
      <c r="AA4207" s="8">
        <v>3</v>
      </c>
      <c r="AB4207" s="8">
        <v>2</v>
      </c>
      <c r="AC4207" s="8">
        <v>3</v>
      </c>
      <c r="AD4207" s="8">
        <v>1</v>
      </c>
      <c r="AE4207" s="12" t="s">
        <v>757</v>
      </c>
    </row>
    <row r="4208" spans="2:31" x14ac:dyDescent="0.2">
      <c r="B4208" t="str">
        <f ca="1">IF(ISNA(VLOOKUP(AA4208&amp;"_"&amp;AB4208&amp;"_"&amp;AC4208&amp;"_"&amp;AE4208,[1]挑战模式!$A:$AS,1,FALSE)),"",IF(VLOOKUP(AA4208&amp;"_"&amp;AB4208&amp;"_"&amp;AC4208&amp;"_"&amp;AE4208,[1]挑战模式!$A:$AS,14+AD4208,FALSE)="","","Monster_Season"&amp;AA4208&amp;"_Challenge"&amp;AB4208&amp;"_"&amp;AC4208&amp;"_"&amp;AD4208&amp;"_"&amp;AE4208))</f>
        <v>Monster_Season3_Challenge2_3_2_Normal</v>
      </c>
      <c r="C4208">
        <f t="shared" ca="1" si="330"/>
        <v>1</v>
      </c>
      <c r="E4208">
        <f ca="1">IF(B4208="","",VLOOKUP(AA4208&amp;"_"&amp;AB4208&amp;"_"&amp;AC4208&amp;"_"&amp;AE4208,[1]挑战模式!$A:$AS,26+AD4208,FALSE))</f>
        <v>500</v>
      </c>
      <c r="F4208">
        <f ca="1">IF(B4208="","",VLOOKUP(VLOOKUP(AA4208&amp;"_"&amp;AB4208&amp;"_"&amp;AC4208&amp;"_"&amp;AE4208,[1]挑战模式!$A:$AS,14+AD4208,FALSE),[1]怪物!$B:$O,3,FALSE))</f>
        <v>1</v>
      </c>
      <c r="G4208">
        <f t="shared" ca="1" si="331"/>
        <v>0</v>
      </c>
      <c r="H4208">
        <f t="shared" ca="1" si="332"/>
        <v>0</v>
      </c>
      <c r="I4208">
        <f t="shared" ca="1" si="333"/>
        <v>0</v>
      </c>
      <c r="J4208">
        <f t="shared" ca="1" si="334"/>
        <v>0</v>
      </c>
      <c r="K4208">
        <f t="shared" ca="1" si="334"/>
        <v>0</v>
      </c>
      <c r="AA4208" s="8">
        <v>3</v>
      </c>
      <c r="AB4208" s="8">
        <v>2</v>
      </c>
      <c r="AC4208" s="8">
        <v>3</v>
      </c>
      <c r="AD4208" s="8">
        <v>2</v>
      </c>
      <c r="AE4208" s="12" t="s">
        <v>757</v>
      </c>
    </row>
    <row r="4209" spans="2:31" x14ac:dyDescent="0.2">
      <c r="B4209" t="str">
        <f ca="1">IF(ISNA(VLOOKUP(AA4209&amp;"_"&amp;AB4209&amp;"_"&amp;AC4209&amp;"_"&amp;AE4209,[1]挑战模式!$A:$AS,1,FALSE)),"",IF(VLOOKUP(AA4209&amp;"_"&amp;AB4209&amp;"_"&amp;AC4209&amp;"_"&amp;AE4209,[1]挑战模式!$A:$AS,14+AD4209,FALSE)="","","Monster_Season"&amp;AA4209&amp;"_Challenge"&amp;AB4209&amp;"_"&amp;AC4209&amp;"_"&amp;AD4209&amp;"_"&amp;AE4209))</f>
        <v/>
      </c>
      <c r="C4209" t="str">
        <f t="shared" ca="1" si="330"/>
        <v/>
      </c>
      <c r="E4209" t="str">
        <f ca="1">IF(B4209="","",VLOOKUP(AA4209&amp;"_"&amp;AB4209&amp;"_"&amp;AC4209&amp;"_"&amp;AE4209,[1]挑战模式!$A:$AS,26+AD4209,FALSE))</f>
        <v/>
      </c>
      <c r="F4209" t="str">
        <f ca="1">IF(B4209="","",VLOOKUP(VLOOKUP(AA4209&amp;"_"&amp;AB4209&amp;"_"&amp;AC4209&amp;"_"&amp;AE4209,[1]挑战模式!$A:$AS,14+AD4209,FALSE),[1]怪物!$B:$O,3,FALSE))</f>
        <v/>
      </c>
      <c r="G4209" t="str">
        <f t="shared" ca="1" si="331"/>
        <v/>
      </c>
      <c r="H4209" t="str">
        <f t="shared" ca="1" si="332"/>
        <v/>
      </c>
      <c r="I4209" t="str">
        <f t="shared" ca="1" si="333"/>
        <v/>
      </c>
      <c r="J4209" t="str">
        <f t="shared" ca="1" si="334"/>
        <v/>
      </c>
      <c r="K4209" t="str">
        <f t="shared" ca="1" si="334"/>
        <v/>
      </c>
      <c r="AA4209" s="8">
        <v>3</v>
      </c>
      <c r="AB4209" s="8">
        <v>2</v>
      </c>
      <c r="AC4209" s="8">
        <v>3</v>
      </c>
      <c r="AD4209" s="8">
        <v>3</v>
      </c>
      <c r="AE4209" s="12" t="s">
        <v>757</v>
      </c>
    </row>
    <row r="4210" spans="2:31" x14ac:dyDescent="0.2">
      <c r="B4210" t="str">
        <f ca="1">IF(ISNA(VLOOKUP(AA4210&amp;"_"&amp;AB4210&amp;"_"&amp;AC4210&amp;"_"&amp;AE4210,[1]挑战模式!$A:$AS,1,FALSE)),"",IF(VLOOKUP(AA4210&amp;"_"&amp;AB4210&amp;"_"&amp;AC4210&amp;"_"&amp;AE4210,[1]挑战模式!$A:$AS,14+AD4210,FALSE)="","","Monster_Season"&amp;AA4210&amp;"_Challenge"&amp;AB4210&amp;"_"&amp;AC4210&amp;"_"&amp;AD4210&amp;"_"&amp;AE4210))</f>
        <v/>
      </c>
      <c r="C4210" t="str">
        <f t="shared" ca="1" si="330"/>
        <v/>
      </c>
      <c r="E4210" t="str">
        <f ca="1">IF(B4210="","",VLOOKUP(AA4210&amp;"_"&amp;AB4210&amp;"_"&amp;AC4210&amp;"_"&amp;AE4210,[1]挑战模式!$A:$AS,26+AD4210,FALSE))</f>
        <v/>
      </c>
      <c r="F4210" t="str">
        <f ca="1">IF(B4210="","",VLOOKUP(VLOOKUP(AA4210&amp;"_"&amp;AB4210&amp;"_"&amp;AC4210&amp;"_"&amp;AE4210,[1]挑战模式!$A:$AS,14+AD4210,FALSE),[1]怪物!$B:$O,3,FALSE))</f>
        <v/>
      </c>
      <c r="G4210" t="str">
        <f t="shared" ca="1" si="331"/>
        <v/>
      </c>
      <c r="H4210" t="str">
        <f t="shared" ca="1" si="332"/>
        <v/>
      </c>
      <c r="I4210" t="str">
        <f t="shared" ca="1" si="333"/>
        <v/>
      </c>
      <c r="J4210" t="str">
        <f t="shared" ca="1" si="334"/>
        <v/>
      </c>
      <c r="K4210" t="str">
        <f t="shared" ca="1" si="334"/>
        <v/>
      </c>
      <c r="AA4210" s="8">
        <v>3</v>
      </c>
      <c r="AB4210" s="8">
        <v>2</v>
      </c>
      <c r="AC4210" s="8">
        <v>3</v>
      </c>
      <c r="AD4210" s="8">
        <v>4</v>
      </c>
      <c r="AE4210" s="12" t="s">
        <v>757</v>
      </c>
    </row>
    <row r="4211" spans="2:31" x14ac:dyDescent="0.2">
      <c r="B4211" t="str">
        <f ca="1">IF(ISNA(VLOOKUP(AA4211&amp;"_"&amp;AB4211&amp;"_"&amp;AC4211&amp;"_"&amp;AE4211,[1]挑战模式!$A:$AS,1,FALSE)),"",IF(VLOOKUP(AA4211&amp;"_"&amp;AB4211&amp;"_"&amp;AC4211&amp;"_"&amp;AE4211,[1]挑战模式!$A:$AS,14+AD4211,FALSE)="","","Monster_Season"&amp;AA4211&amp;"_Challenge"&amp;AB4211&amp;"_"&amp;AC4211&amp;"_"&amp;AD4211&amp;"_"&amp;AE4211))</f>
        <v/>
      </c>
      <c r="C4211" t="str">
        <f t="shared" ca="1" si="330"/>
        <v/>
      </c>
      <c r="E4211" t="str">
        <f ca="1">IF(B4211="","",VLOOKUP(AA4211&amp;"_"&amp;AB4211&amp;"_"&amp;AC4211&amp;"_"&amp;AE4211,[1]挑战模式!$A:$AS,26+AD4211,FALSE))</f>
        <v/>
      </c>
      <c r="F4211" t="str">
        <f ca="1">IF(B4211="","",VLOOKUP(VLOOKUP(AA4211&amp;"_"&amp;AB4211&amp;"_"&amp;AC4211&amp;"_"&amp;AE4211,[1]挑战模式!$A:$AS,14+AD4211,FALSE),[1]怪物!$B:$O,3,FALSE))</f>
        <v/>
      </c>
      <c r="G4211" t="str">
        <f t="shared" ca="1" si="331"/>
        <v/>
      </c>
      <c r="H4211" t="str">
        <f t="shared" ca="1" si="332"/>
        <v/>
      </c>
      <c r="I4211" t="str">
        <f t="shared" ca="1" si="333"/>
        <v/>
      </c>
      <c r="J4211" t="str">
        <f t="shared" ca="1" si="334"/>
        <v/>
      </c>
      <c r="K4211" t="str">
        <f t="shared" ca="1" si="334"/>
        <v/>
      </c>
      <c r="AA4211" s="8">
        <v>3</v>
      </c>
      <c r="AB4211" s="8">
        <v>2</v>
      </c>
      <c r="AC4211" s="8">
        <v>3</v>
      </c>
      <c r="AD4211" s="8">
        <v>5</v>
      </c>
      <c r="AE4211" s="12" t="s">
        <v>757</v>
      </c>
    </row>
    <row r="4212" spans="2:31" x14ac:dyDescent="0.2">
      <c r="B4212" t="str">
        <f ca="1">IF(ISNA(VLOOKUP(AA4212&amp;"_"&amp;AB4212&amp;"_"&amp;AC4212&amp;"_"&amp;AE4212,[1]挑战模式!$A:$AS,1,FALSE)),"",IF(VLOOKUP(AA4212&amp;"_"&amp;AB4212&amp;"_"&amp;AC4212&amp;"_"&amp;AE4212,[1]挑战模式!$A:$AS,14+AD4212,FALSE)="","","Monster_Season"&amp;AA4212&amp;"_Challenge"&amp;AB4212&amp;"_"&amp;AC4212&amp;"_"&amp;AD4212&amp;"_"&amp;AE4212))</f>
        <v/>
      </c>
      <c r="C4212" t="str">
        <f t="shared" ca="1" si="330"/>
        <v/>
      </c>
      <c r="E4212" t="str">
        <f ca="1">IF(B4212="","",VLOOKUP(AA4212&amp;"_"&amp;AB4212&amp;"_"&amp;AC4212&amp;"_"&amp;AE4212,[1]挑战模式!$A:$AS,26+AD4212,FALSE))</f>
        <v/>
      </c>
      <c r="F4212" t="str">
        <f ca="1">IF(B4212="","",VLOOKUP(VLOOKUP(AA4212&amp;"_"&amp;AB4212&amp;"_"&amp;AC4212&amp;"_"&amp;AE4212,[1]挑战模式!$A:$AS,14+AD4212,FALSE),[1]怪物!$B:$O,3,FALSE))</f>
        <v/>
      </c>
      <c r="G4212" t="str">
        <f t="shared" ca="1" si="331"/>
        <v/>
      </c>
      <c r="H4212" t="str">
        <f t="shared" ca="1" si="332"/>
        <v/>
      </c>
      <c r="I4212" t="str">
        <f t="shared" ca="1" si="333"/>
        <v/>
      </c>
      <c r="J4212" t="str">
        <f t="shared" ca="1" si="334"/>
        <v/>
      </c>
      <c r="K4212" t="str">
        <f t="shared" ca="1" si="334"/>
        <v/>
      </c>
      <c r="AA4212" s="8">
        <v>3</v>
      </c>
      <c r="AB4212" s="8">
        <v>2</v>
      </c>
      <c r="AC4212" s="8">
        <v>3</v>
      </c>
      <c r="AD4212" s="8">
        <v>6</v>
      </c>
      <c r="AE4212" s="12" t="s">
        <v>757</v>
      </c>
    </row>
    <row r="4213" spans="2:31" x14ac:dyDescent="0.2">
      <c r="B4213" t="str">
        <f ca="1">IF(ISNA(VLOOKUP(AA4213&amp;"_"&amp;AB4213&amp;"_"&amp;AC4213&amp;"_"&amp;AE4213,[1]挑战模式!$A:$AS,1,FALSE)),"",IF(VLOOKUP(AA4213&amp;"_"&amp;AB4213&amp;"_"&amp;AC4213&amp;"_"&amp;AE4213,[1]挑战模式!$A:$AS,14+AD4213,FALSE)="","","Monster_Season"&amp;AA4213&amp;"_Challenge"&amp;AB4213&amp;"_"&amp;AC4213&amp;"_"&amp;AD4213&amp;"_"&amp;AE4213))</f>
        <v>Monster_Season3_Challenge2_4_1_Normal</v>
      </c>
      <c r="C4213">
        <f t="shared" ca="1" si="330"/>
        <v>1</v>
      </c>
      <c r="E4213">
        <f ca="1">IF(B4213="","",VLOOKUP(AA4213&amp;"_"&amp;AB4213&amp;"_"&amp;AC4213&amp;"_"&amp;AE4213,[1]挑战模式!$A:$AS,26+AD4213,FALSE))</f>
        <v>535</v>
      </c>
      <c r="F4213">
        <f ca="1">IF(B4213="","",VLOOKUP(VLOOKUP(AA4213&amp;"_"&amp;AB4213&amp;"_"&amp;AC4213&amp;"_"&amp;AE4213,[1]挑战模式!$A:$AS,14+AD4213,FALSE),[1]怪物!$B:$O,3,FALSE))</f>
        <v>1</v>
      </c>
      <c r="G4213">
        <f t="shared" ca="1" si="331"/>
        <v>0</v>
      </c>
      <c r="H4213">
        <f t="shared" ca="1" si="332"/>
        <v>0</v>
      </c>
      <c r="I4213">
        <f t="shared" ca="1" si="333"/>
        <v>0</v>
      </c>
      <c r="J4213">
        <f t="shared" ca="1" si="334"/>
        <v>0</v>
      </c>
      <c r="K4213">
        <f t="shared" ca="1" si="334"/>
        <v>0</v>
      </c>
      <c r="AA4213" s="8">
        <v>3</v>
      </c>
      <c r="AB4213" s="8">
        <v>2</v>
      </c>
      <c r="AC4213" s="8">
        <v>4</v>
      </c>
      <c r="AD4213" s="8">
        <v>1</v>
      </c>
      <c r="AE4213" s="12" t="s">
        <v>757</v>
      </c>
    </row>
    <row r="4214" spans="2:31" x14ac:dyDescent="0.2">
      <c r="B4214" t="str">
        <f ca="1">IF(ISNA(VLOOKUP(AA4214&amp;"_"&amp;AB4214&amp;"_"&amp;AC4214&amp;"_"&amp;AE4214,[1]挑战模式!$A:$AS,1,FALSE)),"",IF(VLOOKUP(AA4214&amp;"_"&amp;AB4214&amp;"_"&amp;AC4214&amp;"_"&amp;AE4214,[1]挑战模式!$A:$AS,14+AD4214,FALSE)="","","Monster_Season"&amp;AA4214&amp;"_Challenge"&amp;AB4214&amp;"_"&amp;AC4214&amp;"_"&amp;AD4214&amp;"_"&amp;AE4214))</f>
        <v>Monster_Season3_Challenge2_4_2_Normal</v>
      </c>
      <c r="C4214">
        <f t="shared" ca="1" si="330"/>
        <v>1</v>
      </c>
      <c r="E4214">
        <f ca="1">IF(B4214="","",VLOOKUP(AA4214&amp;"_"&amp;AB4214&amp;"_"&amp;AC4214&amp;"_"&amp;AE4214,[1]挑战模式!$A:$AS,26+AD4214,FALSE))</f>
        <v>535</v>
      </c>
      <c r="F4214">
        <f ca="1">IF(B4214="","",VLOOKUP(VLOOKUP(AA4214&amp;"_"&amp;AB4214&amp;"_"&amp;AC4214&amp;"_"&amp;AE4214,[1]挑战模式!$A:$AS,14+AD4214,FALSE),[1]怪物!$B:$O,3,FALSE))</f>
        <v>1</v>
      </c>
      <c r="G4214">
        <f t="shared" ca="1" si="331"/>
        <v>0</v>
      </c>
      <c r="H4214">
        <f t="shared" ca="1" si="332"/>
        <v>0</v>
      </c>
      <c r="I4214">
        <f t="shared" ca="1" si="333"/>
        <v>0</v>
      </c>
      <c r="J4214">
        <f t="shared" ca="1" si="334"/>
        <v>0</v>
      </c>
      <c r="K4214">
        <f t="shared" ca="1" si="334"/>
        <v>0</v>
      </c>
      <c r="AA4214" s="8">
        <v>3</v>
      </c>
      <c r="AB4214" s="8">
        <v>2</v>
      </c>
      <c r="AC4214" s="8">
        <v>4</v>
      </c>
      <c r="AD4214" s="8">
        <v>2</v>
      </c>
      <c r="AE4214" s="12" t="s">
        <v>757</v>
      </c>
    </row>
    <row r="4215" spans="2:31" x14ac:dyDescent="0.2">
      <c r="B4215" t="str">
        <f ca="1">IF(ISNA(VLOOKUP(AA4215&amp;"_"&amp;AB4215&amp;"_"&amp;AC4215&amp;"_"&amp;AE4215,[1]挑战模式!$A:$AS,1,FALSE)),"",IF(VLOOKUP(AA4215&amp;"_"&amp;AB4215&amp;"_"&amp;AC4215&amp;"_"&amp;AE4215,[1]挑战模式!$A:$AS,14+AD4215,FALSE)="","","Monster_Season"&amp;AA4215&amp;"_Challenge"&amp;AB4215&amp;"_"&amp;AC4215&amp;"_"&amp;AD4215&amp;"_"&amp;AE4215))</f>
        <v>Monster_Season3_Challenge2_4_3_Normal</v>
      </c>
      <c r="C4215">
        <f t="shared" ca="1" si="330"/>
        <v>1</v>
      </c>
      <c r="E4215">
        <f ca="1">IF(B4215="","",VLOOKUP(AA4215&amp;"_"&amp;AB4215&amp;"_"&amp;AC4215&amp;"_"&amp;AE4215,[1]挑战模式!$A:$AS,26+AD4215,FALSE))</f>
        <v>1070</v>
      </c>
      <c r="F4215">
        <f ca="1">IF(B4215="","",VLOOKUP(VLOOKUP(AA4215&amp;"_"&amp;AB4215&amp;"_"&amp;AC4215&amp;"_"&amp;AE4215,[1]挑战模式!$A:$AS,14+AD4215,FALSE),[1]怪物!$B:$O,3,FALSE))</f>
        <v>1</v>
      </c>
      <c r="G4215">
        <f t="shared" ca="1" si="331"/>
        <v>0</v>
      </c>
      <c r="H4215">
        <f t="shared" ca="1" si="332"/>
        <v>0</v>
      </c>
      <c r="I4215">
        <f t="shared" ca="1" si="333"/>
        <v>0</v>
      </c>
      <c r="J4215">
        <f t="shared" ca="1" si="334"/>
        <v>0</v>
      </c>
      <c r="K4215">
        <f t="shared" ca="1" si="334"/>
        <v>0</v>
      </c>
      <c r="AA4215" s="8">
        <v>3</v>
      </c>
      <c r="AB4215" s="8">
        <v>2</v>
      </c>
      <c r="AC4215" s="8">
        <v>4</v>
      </c>
      <c r="AD4215" s="8">
        <v>3</v>
      </c>
      <c r="AE4215" s="12" t="s">
        <v>757</v>
      </c>
    </row>
    <row r="4216" spans="2:31" x14ac:dyDescent="0.2">
      <c r="B4216" t="str">
        <f ca="1">IF(ISNA(VLOOKUP(AA4216&amp;"_"&amp;AB4216&amp;"_"&amp;AC4216&amp;"_"&amp;AE4216,[1]挑战模式!$A:$AS,1,FALSE)),"",IF(VLOOKUP(AA4216&amp;"_"&amp;AB4216&amp;"_"&amp;AC4216&amp;"_"&amp;AE4216,[1]挑战模式!$A:$AS,14+AD4216,FALSE)="","","Monster_Season"&amp;AA4216&amp;"_Challenge"&amp;AB4216&amp;"_"&amp;AC4216&amp;"_"&amp;AD4216&amp;"_"&amp;AE4216))</f>
        <v/>
      </c>
      <c r="C4216" t="str">
        <f t="shared" ca="1" si="330"/>
        <v/>
      </c>
      <c r="E4216" t="str">
        <f ca="1">IF(B4216="","",VLOOKUP(AA4216&amp;"_"&amp;AB4216&amp;"_"&amp;AC4216&amp;"_"&amp;AE4216,[1]挑战模式!$A:$AS,26+AD4216,FALSE))</f>
        <v/>
      </c>
      <c r="F4216" t="str">
        <f ca="1">IF(B4216="","",VLOOKUP(VLOOKUP(AA4216&amp;"_"&amp;AB4216&amp;"_"&amp;AC4216&amp;"_"&amp;AE4216,[1]挑战模式!$A:$AS,14+AD4216,FALSE),[1]怪物!$B:$O,3,FALSE))</f>
        <v/>
      </c>
      <c r="G4216" t="str">
        <f t="shared" ca="1" si="331"/>
        <v/>
      </c>
      <c r="H4216" t="str">
        <f t="shared" ca="1" si="332"/>
        <v/>
      </c>
      <c r="I4216" t="str">
        <f t="shared" ca="1" si="333"/>
        <v/>
      </c>
      <c r="J4216" t="str">
        <f t="shared" ca="1" si="334"/>
        <v/>
      </c>
      <c r="K4216" t="str">
        <f t="shared" ca="1" si="334"/>
        <v/>
      </c>
      <c r="AA4216" s="8">
        <v>3</v>
      </c>
      <c r="AB4216" s="8">
        <v>2</v>
      </c>
      <c r="AC4216" s="8">
        <v>4</v>
      </c>
      <c r="AD4216" s="8">
        <v>4</v>
      </c>
      <c r="AE4216" s="12" t="s">
        <v>757</v>
      </c>
    </row>
    <row r="4217" spans="2:31" x14ac:dyDescent="0.2">
      <c r="B4217" t="str">
        <f ca="1">IF(ISNA(VLOOKUP(AA4217&amp;"_"&amp;AB4217&amp;"_"&amp;AC4217&amp;"_"&amp;AE4217,[1]挑战模式!$A:$AS,1,FALSE)),"",IF(VLOOKUP(AA4217&amp;"_"&amp;AB4217&amp;"_"&amp;AC4217&amp;"_"&amp;AE4217,[1]挑战模式!$A:$AS,14+AD4217,FALSE)="","","Monster_Season"&amp;AA4217&amp;"_Challenge"&amp;AB4217&amp;"_"&amp;AC4217&amp;"_"&amp;AD4217&amp;"_"&amp;AE4217))</f>
        <v/>
      </c>
      <c r="C4217" t="str">
        <f t="shared" ca="1" si="330"/>
        <v/>
      </c>
      <c r="E4217" t="str">
        <f ca="1">IF(B4217="","",VLOOKUP(AA4217&amp;"_"&amp;AB4217&amp;"_"&amp;AC4217&amp;"_"&amp;AE4217,[1]挑战模式!$A:$AS,26+AD4217,FALSE))</f>
        <v/>
      </c>
      <c r="F4217" t="str">
        <f ca="1">IF(B4217="","",VLOOKUP(VLOOKUP(AA4217&amp;"_"&amp;AB4217&amp;"_"&amp;AC4217&amp;"_"&amp;AE4217,[1]挑战模式!$A:$AS,14+AD4217,FALSE),[1]怪物!$B:$O,3,FALSE))</f>
        <v/>
      </c>
      <c r="G4217" t="str">
        <f t="shared" ca="1" si="331"/>
        <v/>
      </c>
      <c r="H4217" t="str">
        <f t="shared" ca="1" si="332"/>
        <v/>
      </c>
      <c r="I4217" t="str">
        <f t="shared" ca="1" si="333"/>
        <v/>
      </c>
      <c r="J4217" t="str">
        <f t="shared" ca="1" si="334"/>
        <v/>
      </c>
      <c r="K4217" t="str">
        <f t="shared" ca="1" si="334"/>
        <v/>
      </c>
      <c r="AA4217" s="8">
        <v>3</v>
      </c>
      <c r="AB4217" s="8">
        <v>2</v>
      </c>
      <c r="AC4217" s="8">
        <v>4</v>
      </c>
      <c r="AD4217" s="8">
        <v>5</v>
      </c>
      <c r="AE4217" s="12" t="s">
        <v>757</v>
      </c>
    </row>
    <row r="4218" spans="2:31" x14ac:dyDescent="0.2">
      <c r="B4218" t="str">
        <f ca="1">IF(ISNA(VLOOKUP(AA4218&amp;"_"&amp;AB4218&amp;"_"&amp;AC4218&amp;"_"&amp;AE4218,[1]挑战模式!$A:$AS,1,FALSE)),"",IF(VLOOKUP(AA4218&amp;"_"&amp;AB4218&amp;"_"&amp;AC4218&amp;"_"&amp;AE4218,[1]挑战模式!$A:$AS,14+AD4218,FALSE)="","","Monster_Season"&amp;AA4218&amp;"_Challenge"&amp;AB4218&amp;"_"&amp;AC4218&amp;"_"&amp;AD4218&amp;"_"&amp;AE4218))</f>
        <v/>
      </c>
      <c r="C4218" t="str">
        <f t="shared" ca="1" si="330"/>
        <v/>
      </c>
      <c r="E4218" t="str">
        <f ca="1">IF(B4218="","",VLOOKUP(AA4218&amp;"_"&amp;AB4218&amp;"_"&amp;AC4218&amp;"_"&amp;AE4218,[1]挑战模式!$A:$AS,26+AD4218,FALSE))</f>
        <v/>
      </c>
      <c r="F4218" t="str">
        <f ca="1">IF(B4218="","",VLOOKUP(VLOOKUP(AA4218&amp;"_"&amp;AB4218&amp;"_"&amp;AC4218&amp;"_"&amp;AE4218,[1]挑战模式!$A:$AS,14+AD4218,FALSE),[1]怪物!$B:$O,3,FALSE))</f>
        <v/>
      </c>
      <c r="G4218" t="str">
        <f t="shared" ca="1" si="331"/>
        <v/>
      </c>
      <c r="H4218" t="str">
        <f t="shared" ca="1" si="332"/>
        <v/>
      </c>
      <c r="I4218" t="str">
        <f t="shared" ca="1" si="333"/>
        <v/>
      </c>
      <c r="J4218" t="str">
        <f t="shared" ca="1" si="334"/>
        <v/>
      </c>
      <c r="K4218" t="str">
        <f t="shared" ca="1" si="334"/>
        <v/>
      </c>
      <c r="AA4218" s="8">
        <v>3</v>
      </c>
      <c r="AB4218" s="8">
        <v>2</v>
      </c>
      <c r="AC4218" s="8">
        <v>4</v>
      </c>
      <c r="AD4218" s="8">
        <v>6</v>
      </c>
      <c r="AE4218" s="12" t="s">
        <v>757</v>
      </c>
    </row>
    <row r="4219" spans="2:31" x14ac:dyDescent="0.2">
      <c r="B4219" t="str">
        <f ca="1">IF(ISNA(VLOOKUP(AA4219&amp;"_"&amp;AB4219&amp;"_"&amp;AC4219&amp;"_"&amp;AE4219,[1]挑战模式!$A:$AS,1,FALSE)),"",IF(VLOOKUP(AA4219&amp;"_"&amp;AB4219&amp;"_"&amp;AC4219&amp;"_"&amp;AE4219,[1]挑战模式!$A:$AS,14+AD4219,FALSE)="","","Monster_Season"&amp;AA4219&amp;"_Challenge"&amp;AB4219&amp;"_"&amp;AC4219&amp;"_"&amp;AD4219&amp;"_"&amp;AE4219))</f>
        <v>Monster_Season3_Challenge2_5_1_Normal</v>
      </c>
      <c r="C4219">
        <f t="shared" ca="1" si="330"/>
        <v>1</v>
      </c>
      <c r="E4219">
        <f ca="1">IF(B4219="","",VLOOKUP(AA4219&amp;"_"&amp;AB4219&amp;"_"&amp;AC4219&amp;"_"&amp;AE4219,[1]挑战模式!$A:$AS,26+AD4219,FALSE))</f>
        <v>383</v>
      </c>
      <c r="F4219">
        <f ca="1">IF(B4219="","",VLOOKUP(VLOOKUP(AA4219&amp;"_"&amp;AB4219&amp;"_"&amp;AC4219&amp;"_"&amp;AE4219,[1]挑战模式!$A:$AS,14+AD4219,FALSE),[1]怪物!$B:$O,3,FALSE))</f>
        <v>1</v>
      </c>
      <c r="G4219">
        <f t="shared" ca="1" si="331"/>
        <v>0</v>
      </c>
      <c r="H4219">
        <f t="shared" ca="1" si="332"/>
        <v>0</v>
      </c>
      <c r="I4219">
        <f t="shared" ca="1" si="333"/>
        <v>0</v>
      </c>
      <c r="J4219">
        <f t="shared" ca="1" si="334"/>
        <v>0</v>
      </c>
      <c r="K4219">
        <f t="shared" ca="1" si="334"/>
        <v>0</v>
      </c>
      <c r="AA4219" s="8">
        <v>3</v>
      </c>
      <c r="AB4219" s="8">
        <v>2</v>
      </c>
      <c r="AC4219" s="8">
        <v>5</v>
      </c>
      <c r="AD4219" s="8">
        <v>1</v>
      </c>
      <c r="AE4219" s="12" t="s">
        <v>757</v>
      </c>
    </row>
    <row r="4220" spans="2:31" x14ac:dyDescent="0.2">
      <c r="B4220" t="str">
        <f ca="1">IF(ISNA(VLOOKUP(AA4220&amp;"_"&amp;AB4220&amp;"_"&amp;AC4220&amp;"_"&amp;AE4220,[1]挑战模式!$A:$AS,1,FALSE)),"",IF(VLOOKUP(AA4220&amp;"_"&amp;AB4220&amp;"_"&amp;AC4220&amp;"_"&amp;AE4220,[1]挑战模式!$A:$AS,14+AD4220,FALSE)="","","Monster_Season"&amp;AA4220&amp;"_Challenge"&amp;AB4220&amp;"_"&amp;AC4220&amp;"_"&amp;AD4220&amp;"_"&amp;AE4220))</f>
        <v>Monster_Season3_Challenge2_5_2_Normal</v>
      </c>
      <c r="C4220">
        <f t="shared" ca="1" si="330"/>
        <v>1</v>
      </c>
      <c r="E4220">
        <f ca="1">IF(B4220="","",VLOOKUP(AA4220&amp;"_"&amp;AB4220&amp;"_"&amp;AC4220&amp;"_"&amp;AE4220,[1]挑战模式!$A:$AS,26+AD4220,FALSE))</f>
        <v>765</v>
      </c>
      <c r="F4220">
        <f ca="1">IF(B4220="","",VLOOKUP(VLOOKUP(AA4220&amp;"_"&amp;AB4220&amp;"_"&amp;AC4220&amp;"_"&amp;AE4220,[1]挑战模式!$A:$AS,14+AD4220,FALSE),[1]怪物!$B:$O,3,FALSE))</f>
        <v>1</v>
      </c>
      <c r="G4220">
        <f t="shared" ca="1" si="331"/>
        <v>0</v>
      </c>
      <c r="H4220">
        <f t="shared" ca="1" si="332"/>
        <v>0</v>
      </c>
      <c r="I4220">
        <f t="shared" ca="1" si="333"/>
        <v>0</v>
      </c>
      <c r="J4220">
        <f t="shared" ca="1" si="334"/>
        <v>0</v>
      </c>
      <c r="K4220">
        <f t="shared" ca="1" si="334"/>
        <v>0</v>
      </c>
      <c r="AA4220" s="8">
        <v>3</v>
      </c>
      <c r="AB4220" s="8">
        <v>2</v>
      </c>
      <c r="AC4220" s="8">
        <v>5</v>
      </c>
      <c r="AD4220" s="8">
        <v>2</v>
      </c>
      <c r="AE4220" s="12" t="s">
        <v>757</v>
      </c>
    </row>
    <row r="4221" spans="2:31" x14ac:dyDescent="0.2">
      <c r="B4221" t="str">
        <f ca="1">IF(ISNA(VLOOKUP(AA4221&amp;"_"&amp;AB4221&amp;"_"&amp;AC4221&amp;"_"&amp;AE4221,[1]挑战模式!$A:$AS,1,FALSE)),"",IF(VLOOKUP(AA4221&amp;"_"&amp;AB4221&amp;"_"&amp;AC4221&amp;"_"&amp;AE4221,[1]挑战模式!$A:$AS,14+AD4221,FALSE)="","","Monster_Season"&amp;AA4221&amp;"_Challenge"&amp;AB4221&amp;"_"&amp;AC4221&amp;"_"&amp;AD4221&amp;"_"&amp;AE4221))</f>
        <v>Monster_Season3_Challenge2_5_3_Normal</v>
      </c>
      <c r="C4221">
        <f t="shared" ca="1" si="330"/>
        <v>1</v>
      </c>
      <c r="E4221">
        <f ca="1">IF(B4221="","",VLOOKUP(AA4221&amp;"_"&amp;AB4221&amp;"_"&amp;AC4221&amp;"_"&amp;AE4221,[1]挑战模式!$A:$AS,26+AD4221,FALSE))</f>
        <v>1530</v>
      </c>
      <c r="F4221">
        <f ca="1">IF(B4221="","",VLOOKUP(VLOOKUP(AA4221&amp;"_"&amp;AB4221&amp;"_"&amp;AC4221&amp;"_"&amp;AE4221,[1]挑战模式!$A:$AS,14+AD4221,FALSE),[1]怪物!$B:$O,3,FALSE))</f>
        <v>1</v>
      </c>
      <c r="G4221">
        <f t="shared" ca="1" si="331"/>
        <v>0</v>
      </c>
      <c r="H4221">
        <f t="shared" ca="1" si="332"/>
        <v>0</v>
      </c>
      <c r="I4221">
        <f t="shared" ca="1" si="333"/>
        <v>0</v>
      </c>
      <c r="J4221">
        <f t="shared" ca="1" si="334"/>
        <v>0</v>
      </c>
      <c r="K4221">
        <f t="shared" ca="1" si="334"/>
        <v>0</v>
      </c>
      <c r="AA4221" s="8">
        <v>3</v>
      </c>
      <c r="AB4221" s="8">
        <v>2</v>
      </c>
      <c r="AC4221" s="8">
        <v>5</v>
      </c>
      <c r="AD4221" s="8">
        <v>3</v>
      </c>
      <c r="AE4221" s="12" t="s">
        <v>757</v>
      </c>
    </row>
    <row r="4222" spans="2:31" x14ac:dyDescent="0.2">
      <c r="B4222" t="str">
        <f ca="1">IF(ISNA(VLOOKUP(AA4222&amp;"_"&amp;AB4222&amp;"_"&amp;AC4222&amp;"_"&amp;AE4222,[1]挑战模式!$A:$AS,1,FALSE)),"",IF(VLOOKUP(AA4222&amp;"_"&amp;AB4222&amp;"_"&amp;AC4222&amp;"_"&amp;AE4222,[1]挑战模式!$A:$AS,14+AD4222,FALSE)="","","Monster_Season"&amp;AA4222&amp;"_Challenge"&amp;AB4222&amp;"_"&amp;AC4222&amp;"_"&amp;AD4222&amp;"_"&amp;AE4222))</f>
        <v/>
      </c>
      <c r="C4222" t="str">
        <f t="shared" ca="1" si="330"/>
        <v/>
      </c>
      <c r="E4222" t="str">
        <f ca="1">IF(B4222="","",VLOOKUP(AA4222&amp;"_"&amp;AB4222&amp;"_"&amp;AC4222&amp;"_"&amp;AE4222,[1]挑战模式!$A:$AS,26+AD4222,FALSE))</f>
        <v/>
      </c>
      <c r="F4222" t="str">
        <f ca="1">IF(B4222="","",VLOOKUP(VLOOKUP(AA4222&amp;"_"&amp;AB4222&amp;"_"&amp;AC4222&amp;"_"&amp;AE4222,[1]挑战模式!$A:$AS,14+AD4222,FALSE),[1]怪物!$B:$O,3,FALSE))</f>
        <v/>
      </c>
      <c r="G4222" t="str">
        <f t="shared" ca="1" si="331"/>
        <v/>
      </c>
      <c r="H4222" t="str">
        <f t="shared" ca="1" si="332"/>
        <v/>
      </c>
      <c r="I4222" t="str">
        <f t="shared" ca="1" si="333"/>
        <v/>
      </c>
      <c r="J4222" t="str">
        <f t="shared" ca="1" si="334"/>
        <v/>
      </c>
      <c r="K4222" t="str">
        <f t="shared" ca="1" si="334"/>
        <v/>
      </c>
      <c r="AA4222" s="8">
        <v>3</v>
      </c>
      <c r="AB4222" s="8">
        <v>2</v>
      </c>
      <c r="AC4222" s="8">
        <v>5</v>
      </c>
      <c r="AD4222" s="8">
        <v>4</v>
      </c>
      <c r="AE4222" s="12" t="s">
        <v>757</v>
      </c>
    </row>
    <row r="4223" spans="2:31" x14ac:dyDescent="0.2">
      <c r="B4223" t="str">
        <f ca="1">IF(ISNA(VLOOKUP(AA4223&amp;"_"&amp;AB4223&amp;"_"&amp;AC4223&amp;"_"&amp;AE4223,[1]挑战模式!$A:$AS,1,FALSE)),"",IF(VLOOKUP(AA4223&amp;"_"&amp;AB4223&amp;"_"&amp;AC4223&amp;"_"&amp;AE4223,[1]挑战模式!$A:$AS,14+AD4223,FALSE)="","","Monster_Season"&amp;AA4223&amp;"_Challenge"&amp;AB4223&amp;"_"&amp;AC4223&amp;"_"&amp;AD4223&amp;"_"&amp;AE4223))</f>
        <v/>
      </c>
      <c r="C4223" t="str">
        <f t="shared" ca="1" si="330"/>
        <v/>
      </c>
      <c r="E4223" t="str">
        <f ca="1">IF(B4223="","",VLOOKUP(AA4223&amp;"_"&amp;AB4223&amp;"_"&amp;AC4223&amp;"_"&amp;AE4223,[1]挑战模式!$A:$AS,26+AD4223,FALSE))</f>
        <v/>
      </c>
      <c r="F4223" t="str">
        <f ca="1">IF(B4223="","",VLOOKUP(VLOOKUP(AA4223&amp;"_"&amp;AB4223&amp;"_"&amp;AC4223&amp;"_"&amp;AE4223,[1]挑战模式!$A:$AS,14+AD4223,FALSE),[1]怪物!$B:$O,3,FALSE))</f>
        <v/>
      </c>
      <c r="G4223" t="str">
        <f t="shared" ca="1" si="331"/>
        <v/>
      </c>
      <c r="H4223" t="str">
        <f t="shared" ca="1" si="332"/>
        <v/>
      </c>
      <c r="I4223" t="str">
        <f t="shared" ca="1" si="333"/>
        <v/>
      </c>
      <c r="J4223" t="str">
        <f t="shared" ca="1" si="334"/>
        <v/>
      </c>
      <c r="K4223" t="str">
        <f t="shared" ca="1" si="334"/>
        <v/>
      </c>
      <c r="AA4223" s="8">
        <v>3</v>
      </c>
      <c r="AB4223" s="8">
        <v>2</v>
      </c>
      <c r="AC4223" s="8">
        <v>5</v>
      </c>
      <c r="AD4223" s="8">
        <v>5</v>
      </c>
      <c r="AE4223" s="12" t="s">
        <v>757</v>
      </c>
    </row>
    <row r="4224" spans="2:31" x14ac:dyDescent="0.2">
      <c r="B4224" t="str">
        <f ca="1">IF(ISNA(VLOOKUP(AA4224&amp;"_"&amp;AB4224&amp;"_"&amp;AC4224&amp;"_"&amp;AE4224,[1]挑战模式!$A:$AS,1,FALSE)),"",IF(VLOOKUP(AA4224&amp;"_"&amp;AB4224&amp;"_"&amp;AC4224&amp;"_"&amp;AE4224,[1]挑战模式!$A:$AS,14+AD4224,FALSE)="","","Monster_Season"&amp;AA4224&amp;"_Challenge"&amp;AB4224&amp;"_"&amp;AC4224&amp;"_"&amp;AD4224&amp;"_"&amp;AE4224))</f>
        <v/>
      </c>
      <c r="C4224" t="str">
        <f t="shared" ca="1" si="330"/>
        <v/>
      </c>
      <c r="E4224" t="str">
        <f ca="1">IF(B4224="","",VLOOKUP(AA4224&amp;"_"&amp;AB4224&amp;"_"&amp;AC4224&amp;"_"&amp;AE4224,[1]挑战模式!$A:$AS,26+AD4224,FALSE))</f>
        <v/>
      </c>
      <c r="F4224" t="str">
        <f ca="1">IF(B4224="","",VLOOKUP(VLOOKUP(AA4224&amp;"_"&amp;AB4224&amp;"_"&amp;AC4224&amp;"_"&amp;AE4224,[1]挑战模式!$A:$AS,14+AD4224,FALSE),[1]怪物!$B:$O,3,FALSE))</f>
        <v/>
      </c>
      <c r="G4224" t="str">
        <f t="shared" ca="1" si="331"/>
        <v/>
      </c>
      <c r="H4224" t="str">
        <f t="shared" ca="1" si="332"/>
        <v/>
      </c>
      <c r="I4224" t="str">
        <f t="shared" ca="1" si="333"/>
        <v/>
      </c>
      <c r="J4224" t="str">
        <f t="shared" ca="1" si="334"/>
        <v/>
      </c>
      <c r="K4224" t="str">
        <f t="shared" ca="1" si="334"/>
        <v/>
      </c>
      <c r="AA4224" s="8">
        <v>3</v>
      </c>
      <c r="AB4224" s="8">
        <v>2</v>
      </c>
      <c r="AC4224" s="8">
        <v>5</v>
      </c>
      <c r="AD4224" s="8">
        <v>6</v>
      </c>
      <c r="AE4224" s="12" t="s">
        <v>757</v>
      </c>
    </row>
    <row r="4225" spans="2:31" x14ac:dyDescent="0.2">
      <c r="B4225" t="str">
        <f ca="1">IF(ISNA(VLOOKUP(AA4225&amp;"_"&amp;AB4225&amp;"_"&amp;AC4225&amp;"_"&amp;AE4225,[1]挑战模式!$A:$AS,1,FALSE)),"",IF(VLOOKUP(AA4225&amp;"_"&amp;AB4225&amp;"_"&amp;AC4225&amp;"_"&amp;AE4225,[1]挑战模式!$A:$AS,14+AD4225,FALSE)="","","Monster_Season"&amp;AA4225&amp;"_Challenge"&amp;AB4225&amp;"_"&amp;AC4225&amp;"_"&amp;AD4225&amp;"_"&amp;AE4225))</f>
        <v>Monster_Season3_Challenge2_6_1_Normal</v>
      </c>
      <c r="C4225">
        <f t="shared" ca="1" si="330"/>
        <v>1</v>
      </c>
      <c r="E4225">
        <f ca="1">IF(B4225="","",VLOOKUP(AA4225&amp;"_"&amp;AB4225&amp;"_"&amp;AC4225&amp;"_"&amp;AE4225,[1]挑战模式!$A:$AS,26+AD4225,FALSE))</f>
        <v>370</v>
      </c>
      <c r="F4225">
        <f ca="1">IF(B4225="","",VLOOKUP(VLOOKUP(AA4225&amp;"_"&amp;AB4225&amp;"_"&amp;AC4225&amp;"_"&amp;AE4225,[1]挑战模式!$A:$AS,14+AD4225,FALSE),[1]怪物!$B:$O,3,FALSE))</f>
        <v>1</v>
      </c>
      <c r="G4225">
        <f t="shared" ca="1" si="331"/>
        <v>0</v>
      </c>
      <c r="H4225">
        <f t="shared" ca="1" si="332"/>
        <v>0</v>
      </c>
      <c r="I4225">
        <f t="shared" ca="1" si="333"/>
        <v>0</v>
      </c>
      <c r="J4225">
        <f t="shared" ca="1" si="334"/>
        <v>0</v>
      </c>
      <c r="K4225">
        <f t="shared" ca="1" si="334"/>
        <v>0</v>
      </c>
      <c r="AA4225" s="8">
        <v>3</v>
      </c>
      <c r="AB4225" s="8">
        <v>2</v>
      </c>
      <c r="AC4225" s="8">
        <v>6</v>
      </c>
      <c r="AD4225" s="8">
        <v>1</v>
      </c>
      <c r="AE4225" s="12" t="s">
        <v>757</v>
      </c>
    </row>
    <row r="4226" spans="2:31" x14ac:dyDescent="0.2">
      <c r="B4226" t="str">
        <f ca="1">IF(ISNA(VLOOKUP(AA4226&amp;"_"&amp;AB4226&amp;"_"&amp;AC4226&amp;"_"&amp;AE4226,[1]挑战模式!$A:$AS,1,FALSE)),"",IF(VLOOKUP(AA4226&amp;"_"&amp;AB4226&amp;"_"&amp;AC4226&amp;"_"&amp;AE4226,[1]挑战模式!$A:$AS,14+AD4226,FALSE)="","","Monster_Season"&amp;AA4226&amp;"_Challenge"&amp;AB4226&amp;"_"&amp;AC4226&amp;"_"&amp;AD4226&amp;"_"&amp;AE4226))</f>
        <v>Monster_Season3_Challenge2_6_2_Normal</v>
      </c>
      <c r="C4226">
        <f t="shared" ca="1" si="330"/>
        <v>1</v>
      </c>
      <c r="E4226">
        <f ca="1">IF(B4226="","",VLOOKUP(AA4226&amp;"_"&amp;AB4226&amp;"_"&amp;AC4226&amp;"_"&amp;AE4226,[1]挑战模式!$A:$AS,26+AD4226,FALSE))</f>
        <v>370</v>
      </c>
      <c r="F4226">
        <f ca="1">IF(B4226="","",VLOOKUP(VLOOKUP(AA4226&amp;"_"&amp;AB4226&amp;"_"&amp;AC4226&amp;"_"&amp;AE4226,[1]挑战模式!$A:$AS,14+AD4226,FALSE),[1]怪物!$B:$O,3,FALSE))</f>
        <v>1</v>
      </c>
      <c r="G4226">
        <f t="shared" ca="1" si="331"/>
        <v>0</v>
      </c>
      <c r="H4226">
        <f t="shared" ca="1" si="332"/>
        <v>0</v>
      </c>
      <c r="I4226">
        <f t="shared" ca="1" si="333"/>
        <v>0</v>
      </c>
      <c r="J4226">
        <f t="shared" ca="1" si="334"/>
        <v>0</v>
      </c>
      <c r="K4226">
        <f t="shared" ca="1" si="334"/>
        <v>0</v>
      </c>
      <c r="AA4226" s="8">
        <v>3</v>
      </c>
      <c r="AB4226" s="8">
        <v>2</v>
      </c>
      <c r="AC4226" s="8">
        <v>6</v>
      </c>
      <c r="AD4226" s="8">
        <v>2</v>
      </c>
      <c r="AE4226" s="12" t="s">
        <v>757</v>
      </c>
    </row>
    <row r="4227" spans="2:31" x14ac:dyDescent="0.2">
      <c r="B4227" t="str">
        <f ca="1">IF(ISNA(VLOOKUP(AA4227&amp;"_"&amp;AB4227&amp;"_"&amp;AC4227&amp;"_"&amp;AE4227,[1]挑战模式!$A:$AS,1,FALSE)),"",IF(VLOOKUP(AA4227&amp;"_"&amp;AB4227&amp;"_"&amp;AC4227&amp;"_"&amp;AE4227,[1]挑战模式!$A:$AS,14+AD4227,FALSE)="","","Monster_Season"&amp;AA4227&amp;"_Challenge"&amp;AB4227&amp;"_"&amp;AC4227&amp;"_"&amp;AD4227&amp;"_"&amp;AE4227))</f>
        <v>Monster_Season3_Challenge2_6_3_Normal</v>
      </c>
      <c r="C4227">
        <f t="shared" ca="1" si="330"/>
        <v>1</v>
      </c>
      <c r="E4227">
        <f ca="1">IF(B4227="","",VLOOKUP(AA4227&amp;"_"&amp;AB4227&amp;"_"&amp;AC4227&amp;"_"&amp;AE4227,[1]挑战模式!$A:$AS,26+AD4227,FALSE))</f>
        <v>740</v>
      </c>
      <c r="F4227">
        <f ca="1">IF(B4227="","",VLOOKUP(VLOOKUP(AA4227&amp;"_"&amp;AB4227&amp;"_"&amp;AC4227&amp;"_"&amp;AE4227,[1]挑战模式!$A:$AS,14+AD4227,FALSE),[1]怪物!$B:$O,3,FALSE))</f>
        <v>1</v>
      </c>
      <c r="G4227">
        <f t="shared" ca="1" si="331"/>
        <v>0</v>
      </c>
      <c r="H4227">
        <f t="shared" ca="1" si="332"/>
        <v>0</v>
      </c>
      <c r="I4227">
        <f t="shared" ca="1" si="333"/>
        <v>0</v>
      </c>
      <c r="J4227">
        <f t="shared" ca="1" si="334"/>
        <v>0</v>
      </c>
      <c r="K4227">
        <f t="shared" ca="1" si="334"/>
        <v>0</v>
      </c>
      <c r="AA4227" s="8">
        <v>3</v>
      </c>
      <c r="AB4227" s="8">
        <v>2</v>
      </c>
      <c r="AC4227" s="8">
        <v>6</v>
      </c>
      <c r="AD4227" s="8">
        <v>3</v>
      </c>
      <c r="AE4227" s="12" t="s">
        <v>757</v>
      </c>
    </row>
    <row r="4228" spans="2:31" x14ac:dyDescent="0.2">
      <c r="B4228" t="str">
        <f ca="1">IF(ISNA(VLOOKUP(AA4228&amp;"_"&amp;AB4228&amp;"_"&amp;AC4228&amp;"_"&amp;AE4228,[1]挑战模式!$A:$AS,1,FALSE)),"",IF(VLOOKUP(AA4228&amp;"_"&amp;AB4228&amp;"_"&amp;AC4228&amp;"_"&amp;AE4228,[1]挑战模式!$A:$AS,14+AD4228,FALSE)="","","Monster_Season"&amp;AA4228&amp;"_Challenge"&amp;AB4228&amp;"_"&amp;AC4228&amp;"_"&amp;AD4228&amp;"_"&amp;AE4228))</f>
        <v>Monster_Season3_Challenge2_6_4_Normal</v>
      </c>
      <c r="C4228">
        <f t="shared" ca="1" si="330"/>
        <v>1</v>
      </c>
      <c r="E4228">
        <f ca="1">IF(B4228="","",VLOOKUP(AA4228&amp;"_"&amp;AB4228&amp;"_"&amp;AC4228&amp;"_"&amp;AE4228,[1]挑战模式!$A:$AS,26+AD4228,FALSE))</f>
        <v>1480</v>
      </c>
      <c r="F4228">
        <f ca="1">IF(B4228="","",VLOOKUP(VLOOKUP(AA4228&amp;"_"&amp;AB4228&amp;"_"&amp;AC4228&amp;"_"&amp;AE4228,[1]挑战模式!$A:$AS,14+AD4228,FALSE),[1]怪物!$B:$O,3,FALSE))</f>
        <v>1</v>
      </c>
      <c r="G4228">
        <f t="shared" ca="1" si="331"/>
        <v>0</v>
      </c>
      <c r="H4228">
        <f t="shared" ca="1" si="332"/>
        <v>0</v>
      </c>
      <c r="I4228">
        <f t="shared" ca="1" si="333"/>
        <v>0</v>
      </c>
      <c r="J4228">
        <f t="shared" ca="1" si="334"/>
        <v>0</v>
      </c>
      <c r="K4228">
        <f t="shared" ca="1" si="334"/>
        <v>0</v>
      </c>
      <c r="AA4228" s="8">
        <v>3</v>
      </c>
      <c r="AB4228" s="8">
        <v>2</v>
      </c>
      <c r="AC4228" s="8">
        <v>6</v>
      </c>
      <c r="AD4228" s="8">
        <v>4</v>
      </c>
      <c r="AE4228" s="12" t="s">
        <v>757</v>
      </c>
    </row>
    <row r="4229" spans="2:31" x14ac:dyDescent="0.2">
      <c r="B4229" t="str">
        <f ca="1">IF(ISNA(VLOOKUP(AA4229&amp;"_"&amp;AB4229&amp;"_"&amp;AC4229&amp;"_"&amp;AE4229,[1]挑战模式!$A:$AS,1,FALSE)),"",IF(VLOOKUP(AA4229&amp;"_"&amp;AB4229&amp;"_"&amp;AC4229&amp;"_"&amp;AE4229,[1]挑战模式!$A:$AS,14+AD4229,FALSE)="","","Monster_Season"&amp;AA4229&amp;"_Challenge"&amp;AB4229&amp;"_"&amp;AC4229&amp;"_"&amp;AD4229&amp;"_"&amp;AE4229))</f>
        <v/>
      </c>
      <c r="C4229" t="str">
        <f t="shared" ca="1" si="330"/>
        <v/>
      </c>
      <c r="E4229" t="str">
        <f ca="1">IF(B4229="","",VLOOKUP(AA4229&amp;"_"&amp;AB4229&amp;"_"&amp;AC4229&amp;"_"&amp;AE4229,[1]挑战模式!$A:$AS,26+AD4229,FALSE))</f>
        <v/>
      </c>
      <c r="F4229" t="str">
        <f ca="1">IF(B4229="","",VLOOKUP(VLOOKUP(AA4229&amp;"_"&amp;AB4229&amp;"_"&amp;AC4229&amp;"_"&amp;AE4229,[1]挑战模式!$A:$AS,14+AD4229,FALSE),[1]怪物!$B:$O,3,FALSE))</f>
        <v/>
      </c>
      <c r="G4229" t="str">
        <f t="shared" ca="1" si="331"/>
        <v/>
      </c>
      <c r="H4229" t="str">
        <f t="shared" ca="1" si="332"/>
        <v/>
      </c>
      <c r="I4229" t="str">
        <f t="shared" ca="1" si="333"/>
        <v/>
      </c>
      <c r="J4229" t="str">
        <f t="shared" ca="1" si="334"/>
        <v/>
      </c>
      <c r="K4229" t="str">
        <f t="shared" ca="1" si="334"/>
        <v/>
      </c>
      <c r="AA4229" s="8">
        <v>3</v>
      </c>
      <c r="AB4229" s="8">
        <v>2</v>
      </c>
      <c r="AC4229" s="8">
        <v>6</v>
      </c>
      <c r="AD4229" s="8">
        <v>5</v>
      </c>
      <c r="AE4229" s="12" t="s">
        <v>757</v>
      </c>
    </row>
    <row r="4230" spans="2:31" x14ac:dyDescent="0.2">
      <c r="B4230" t="str">
        <f ca="1">IF(ISNA(VLOOKUP(AA4230&amp;"_"&amp;AB4230&amp;"_"&amp;AC4230&amp;"_"&amp;AE4230,[1]挑战模式!$A:$AS,1,FALSE)),"",IF(VLOOKUP(AA4230&amp;"_"&amp;AB4230&amp;"_"&amp;AC4230&amp;"_"&amp;AE4230,[1]挑战模式!$A:$AS,14+AD4230,FALSE)="","","Monster_Season"&amp;AA4230&amp;"_Challenge"&amp;AB4230&amp;"_"&amp;AC4230&amp;"_"&amp;AD4230&amp;"_"&amp;AE4230))</f>
        <v/>
      </c>
      <c r="C4230" t="str">
        <f t="shared" ca="1" si="330"/>
        <v/>
      </c>
      <c r="E4230" t="str">
        <f ca="1">IF(B4230="","",VLOOKUP(AA4230&amp;"_"&amp;AB4230&amp;"_"&amp;AC4230&amp;"_"&amp;AE4230,[1]挑战模式!$A:$AS,26+AD4230,FALSE))</f>
        <v/>
      </c>
      <c r="F4230" t="str">
        <f ca="1">IF(B4230="","",VLOOKUP(VLOOKUP(AA4230&amp;"_"&amp;AB4230&amp;"_"&amp;AC4230&amp;"_"&amp;AE4230,[1]挑战模式!$A:$AS,14+AD4230,FALSE),[1]怪物!$B:$O,3,FALSE))</f>
        <v/>
      </c>
      <c r="G4230" t="str">
        <f t="shared" ca="1" si="331"/>
        <v/>
      </c>
      <c r="H4230" t="str">
        <f t="shared" ca="1" si="332"/>
        <v/>
      </c>
      <c r="I4230" t="str">
        <f t="shared" ca="1" si="333"/>
        <v/>
      </c>
      <c r="J4230" t="str">
        <f t="shared" ca="1" si="334"/>
        <v/>
      </c>
      <c r="K4230" t="str">
        <f t="shared" ca="1" si="334"/>
        <v/>
      </c>
      <c r="AA4230" s="8">
        <v>3</v>
      </c>
      <c r="AB4230" s="8">
        <v>2</v>
      </c>
      <c r="AC4230" s="8">
        <v>6</v>
      </c>
      <c r="AD4230" s="8">
        <v>6</v>
      </c>
      <c r="AE4230" s="12" t="s">
        <v>757</v>
      </c>
    </row>
    <row r="4231" spans="2:31" x14ac:dyDescent="0.2">
      <c r="B4231" t="str">
        <f ca="1">IF(ISNA(VLOOKUP(AA4231&amp;"_"&amp;AB4231&amp;"_"&amp;AC4231&amp;"_"&amp;AE4231,[1]挑战模式!$A:$AS,1,FALSE)),"",IF(VLOOKUP(AA4231&amp;"_"&amp;AB4231&amp;"_"&amp;AC4231&amp;"_"&amp;AE4231,[1]挑战模式!$A:$AS,14+AD4231,FALSE)="","","Monster_Season"&amp;AA4231&amp;"_Challenge"&amp;AB4231&amp;"_"&amp;AC4231&amp;"_"&amp;AD4231&amp;"_"&amp;AE4231))</f>
        <v/>
      </c>
      <c r="C4231" t="str">
        <f t="shared" ca="1" si="330"/>
        <v/>
      </c>
      <c r="E4231" t="str">
        <f ca="1">IF(B4231="","",VLOOKUP(AA4231&amp;"_"&amp;AB4231&amp;"_"&amp;AC4231&amp;"_"&amp;AE4231,[1]挑战模式!$A:$AS,26+AD4231,FALSE))</f>
        <v/>
      </c>
      <c r="F4231" t="str">
        <f ca="1">IF(B4231="","",VLOOKUP(VLOOKUP(AA4231&amp;"_"&amp;AB4231&amp;"_"&amp;AC4231&amp;"_"&amp;AE4231,[1]挑战模式!$A:$AS,14+AD4231,FALSE),[1]怪物!$B:$O,3,FALSE))</f>
        <v/>
      </c>
      <c r="G4231" t="str">
        <f t="shared" ca="1" si="331"/>
        <v/>
      </c>
      <c r="H4231" t="str">
        <f t="shared" ca="1" si="332"/>
        <v/>
      </c>
      <c r="I4231" t="str">
        <f t="shared" ca="1" si="333"/>
        <v/>
      </c>
      <c r="J4231" t="str">
        <f t="shared" ca="1" si="334"/>
        <v/>
      </c>
      <c r="K4231" t="str">
        <f t="shared" ca="1" si="334"/>
        <v/>
      </c>
      <c r="AA4231" s="8">
        <v>3</v>
      </c>
      <c r="AB4231" s="8">
        <v>2</v>
      </c>
      <c r="AC4231" s="8">
        <v>7</v>
      </c>
      <c r="AD4231" s="8">
        <v>1</v>
      </c>
      <c r="AE4231" s="12" t="s">
        <v>757</v>
      </c>
    </row>
    <row r="4232" spans="2:31" x14ac:dyDescent="0.2">
      <c r="B4232" t="str">
        <f ca="1">IF(ISNA(VLOOKUP(AA4232&amp;"_"&amp;AB4232&amp;"_"&amp;AC4232&amp;"_"&amp;AE4232,[1]挑战模式!$A:$AS,1,FALSE)),"",IF(VLOOKUP(AA4232&amp;"_"&amp;AB4232&amp;"_"&amp;AC4232&amp;"_"&amp;AE4232,[1]挑战模式!$A:$AS,14+AD4232,FALSE)="","","Monster_Season"&amp;AA4232&amp;"_Challenge"&amp;AB4232&amp;"_"&amp;AC4232&amp;"_"&amp;AD4232&amp;"_"&amp;AE4232))</f>
        <v/>
      </c>
      <c r="C4232" t="str">
        <f t="shared" ca="1" si="330"/>
        <v/>
      </c>
      <c r="E4232" t="str">
        <f ca="1">IF(B4232="","",VLOOKUP(AA4232&amp;"_"&amp;AB4232&amp;"_"&amp;AC4232&amp;"_"&amp;AE4232,[1]挑战模式!$A:$AS,26+AD4232,FALSE))</f>
        <v/>
      </c>
      <c r="F4232" t="str">
        <f ca="1">IF(B4232="","",VLOOKUP(VLOOKUP(AA4232&amp;"_"&amp;AB4232&amp;"_"&amp;AC4232&amp;"_"&amp;AE4232,[1]挑战模式!$A:$AS,14+AD4232,FALSE),[1]怪物!$B:$O,3,FALSE))</f>
        <v/>
      </c>
      <c r="G4232" t="str">
        <f t="shared" ca="1" si="331"/>
        <v/>
      </c>
      <c r="H4232" t="str">
        <f t="shared" ca="1" si="332"/>
        <v/>
      </c>
      <c r="I4232" t="str">
        <f t="shared" ca="1" si="333"/>
        <v/>
      </c>
      <c r="J4232" t="str">
        <f t="shared" ca="1" si="334"/>
        <v/>
      </c>
      <c r="K4232" t="str">
        <f t="shared" ca="1" si="334"/>
        <v/>
      </c>
      <c r="AA4232" s="8">
        <v>3</v>
      </c>
      <c r="AB4232" s="8">
        <v>2</v>
      </c>
      <c r="AC4232" s="8">
        <v>7</v>
      </c>
      <c r="AD4232" s="8">
        <v>2</v>
      </c>
      <c r="AE4232" s="12" t="s">
        <v>757</v>
      </c>
    </row>
    <row r="4233" spans="2:31" x14ac:dyDescent="0.2">
      <c r="B4233" t="str">
        <f ca="1">IF(ISNA(VLOOKUP(AA4233&amp;"_"&amp;AB4233&amp;"_"&amp;AC4233&amp;"_"&amp;AE4233,[1]挑战模式!$A:$AS,1,FALSE)),"",IF(VLOOKUP(AA4233&amp;"_"&amp;AB4233&amp;"_"&amp;AC4233&amp;"_"&amp;AE4233,[1]挑战模式!$A:$AS,14+AD4233,FALSE)="","","Monster_Season"&amp;AA4233&amp;"_Challenge"&amp;AB4233&amp;"_"&amp;AC4233&amp;"_"&amp;AD4233&amp;"_"&amp;AE4233))</f>
        <v/>
      </c>
      <c r="C4233" t="str">
        <f t="shared" ref="C4233:C4296" ca="1" si="335">IF(B4233="","",1)</f>
        <v/>
      </c>
      <c r="E4233" t="str">
        <f ca="1">IF(B4233="","",VLOOKUP(AA4233&amp;"_"&amp;AB4233&amp;"_"&amp;AC4233&amp;"_"&amp;AE4233,[1]挑战模式!$A:$AS,26+AD4233,FALSE))</f>
        <v/>
      </c>
      <c r="F4233" t="str">
        <f ca="1">IF(B4233="","",VLOOKUP(VLOOKUP(AA4233&amp;"_"&amp;AB4233&amp;"_"&amp;AC4233&amp;"_"&amp;AE4233,[1]挑战模式!$A:$AS,14+AD4233,FALSE),[1]怪物!$B:$O,3,FALSE))</f>
        <v/>
      </c>
      <c r="G4233" t="str">
        <f t="shared" ref="G4233:G4296" ca="1" si="336">IF(B4233="","",0)</f>
        <v/>
      </c>
      <c r="H4233" t="str">
        <f t="shared" ref="H4233:H4296" ca="1" si="337">IF(B4233="","",0)</f>
        <v/>
      </c>
      <c r="I4233" t="str">
        <f t="shared" ref="I4233:I4296" ca="1" si="338">IF(B4233="","",0)</f>
        <v/>
      </c>
      <c r="J4233" t="str">
        <f t="shared" ref="J4233:K4296" ca="1" si="339">IF(B4233="","",0)</f>
        <v/>
      </c>
      <c r="K4233" t="str">
        <f t="shared" ca="1" si="339"/>
        <v/>
      </c>
      <c r="AA4233" s="8">
        <v>3</v>
      </c>
      <c r="AB4233" s="8">
        <v>2</v>
      </c>
      <c r="AC4233" s="8">
        <v>7</v>
      </c>
      <c r="AD4233" s="8">
        <v>3</v>
      </c>
      <c r="AE4233" s="12" t="s">
        <v>757</v>
      </c>
    </row>
    <row r="4234" spans="2:31" x14ac:dyDescent="0.2">
      <c r="B4234" t="str">
        <f ca="1">IF(ISNA(VLOOKUP(AA4234&amp;"_"&amp;AB4234&amp;"_"&amp;AC4234&amp;"_"&amp;AE4234,[1]挑战模式!$A:$AS,1,FALSE)),"",IF(VLOOKUP(AA4234&amp;"_"&amp;AB4234&amp;"_"&amp;AC4234&amp;"_"&amp;AE4234,[1]挑战模式!$A:$AS,14+AD4234,FALSE)="","","Monster_Season"&amp;AA4234&amp;"_Challenge"&amp;AB4234&amp;"_"&amp;AC4234&amp;"_"&amp;AD4234&amp;"_"&amp;AE4234))</f>
        <v/>
      </c>
      <c r="C4234" t="str">
        <f t="shared" ca="1" si="335"/>
        <v/>
      </c>
      <c r="E4234" t="str">
        <f ca="1">IF(B4234="","",VLOOKUP(AA4234&amp;"_"&amp;AB4234&amp;"_"&amp;AC4234&amp;"_"&amp;AE4234,[1]挑战模式!$A:$AS,26+AD4234,FALSE))</f>
        <v/>
      </c>
      <c r="F4234" t="str">
        <f ca="1">IF(B4234="","",VLOOKUP(VLOOKUP(AA4234&amp;"_"&amp;AB4234&amp;"_"&amp;AC4234&amp;"_"&amp;AE4234,[1]挑战模式!$A:$AS,14+AD4234,FALSE),[1]怪物!$B:$O,3,FALSE))</f>
        <v/>
      </c>
      <c r="G4234" t="str">
        <f t="shared" ca="1" si="336"/>
        <v/>
      </c>
      <c r="H4234" t="str">
        <f t="shared" ca="1" si="337"/>
        <v/>
      </c>
      <c r="I4234" t="str">
        <f t="shared" ca="1" si="338"/>
        <v/>
      </c>
      <c r="J4234" t="str">
        <f t="shared" ca="1" si="339"/>
        <v/>
      </c>
      <c r="K4234" t="str">
        <f t="shared" ca="1" si="339"/>
        <v/>
      </c>
      <c r="AA4234" s="8">
        <v>3</v>
      </c>
      <c r="AB4234" s="8">
        <v>2</v>
      </c>
      <c r="AC4234" s="8">
        <v>7</v>
      </c>
      <c r="AD4234" s="8">
        <v>4</v>
      </c>
      <c r="AE4234" s="12" t="s">
        <v>757</v>
      </c>
    </row>
    <row r="4235" spans="2:31" x14ac:dyDescent="0.2">
      <c r="B4235" t="str">
        <f ca="1">IF(ISNA(VLOOKUP(AA4235&amp;"_"&amp;AB4235&amp;"_"&amp;AC4235&amp;"_"&amp;AE4235,[1]挑战模式!$A:$AS,1,FALSE)),"",IF(VLOOKUP(AA4235&amp;"_"&amp;AB4235&amp;"_"&amp;AC4235&amp;"_"&amp;AE4235,[1]挑战模式!$A:$AS,14+AD4235,FALSE)="","","Monster_Season"&amp;AA4235&amp;"_Challenge"&amp;AB4235&amp;"_"&amp;AC4235&amp;"_"&amp;AD4235&amp;"_"&amp;AE4235))</f>
        <v/>
      </c>
      <c r="C4235" t="str">
        <f t="shared" ca="1" si="335"/>
        <v/>
      </c>
      <c r="E4235" t="str">
        <f ca="1">IF(B4235="","",VLOOKUP(AA4235&amp;"_"&amp;AB4235&amp;"_"&amp;AC4235&amp;"_"&amp;AE4235,[1]挑战模式!$A:$AS,26+AD4235,FALSE))</f>
        <v/>
      </c>
      <c r="F4235" t="str">
        <f ca="1">IF(B4235="","",VLOOKUP(VLOOKUP(AA4235&amp;"_"&amp;AB4235&amp;"_"&amp;AC4235&amp;"_"&amp;AE4235,[1]挑战模式!$A:$AS,14+AD4235,FALSE),[1]怪物!$B:$O,3,FALSE))</f>
        <v/>
      </c>
      <c r="G4235" t="str">
        <f t="shared" ca="1" si="336"/>
        <v/>
      </c>
      <c r="H4235" t="str">
        <f t="shared" ca="1" si="337"/>
        <v/>
      </c>
      <c r="I4235" t="str">
        <f t="shared" ca="1" si="338"/>
        <v/>
      </c>
      <c r="J4235" t="str">
        <f t="shared" ca="1" si="339"/>
        <v/>
      </c>
      <c r="K4235" t="str">
        <f t="shared" ca="1" si="339"/>
        <v/>
      </c>
      <c r="AA4235" s="8">
        <v>3</v>
      </c>
      <c r="AB4235" s="8">
        <v>2</v>
      </c>
      <c r="AC4235" s="8">
        <v>7</v>
      </c>
      <c r="AD4235" s="8">
        <v>5</v>
      </c>
      <c r="AE4235" s="12" t="s">
        <v>757</v>
      </c>
    </row>
    <row r="4236" spans="2:31" x14ac:dyDescent="0.2">
      <c r="B4236" t="str">
        <f ca="1">IF(ISNA(VLOOKUP(AA4236&amp;"_"&amp;AB4236&amp;"_"&amp;AC4236&amp;"_"&amp;AE4236,[1]挑战模式!$A:$AS,1,FALSE)),"",IF(VLOOKUP(AA4236&amp;"_"&amp;AB4236&amp;"_"&amp;AC4236&amp;"_"&amp;AE4236,[1]挑战模式!$A:$AS,14+AD4236,FALSE)="","","Monster_Season"&amp;AA4236&amp;"_Challenge"&amp;AB4236&amp;"_"&amp;AC4236&amp;"_"&amp;AD4236&amp;"_"&amp;AE4236))</f>
        <v/>
      </c>
      <c r="C4236" t="str">
        <f t="shared" ca="1" si="335"/>
        <v/>
      </c>
      <c r="E4236" t="str">
        <f ca="1">IF(B4236="","",VLOOKUP(AA4236&amp;"_"&amp;AB4236&amp;"_"&amp;AC4236&amp;"_"&amp;AE4236,[1]挑战模式!$A:$AS,26+AD4236,FALSE))</f>
        <v/>
      </c>
      <c r="F4236" t="str">
        <f ca="1">IF(B4236="","",VLOOKUP(VLOOKUP(AA4236&amp;"_"&amp;AB4236&amp;"_"&amp;AC4236&amp;"_"&amp;AE4236,[1]挑战模式!$A:$AS,14+AD4236,FALSE),[1]怪物!$B:$O,3,FALSE))</f>
        <v/>
      </c>
      <c r="G4236" t="str">
        <f t="shared" ca="1" si="336"/>
        <v/>
      </c>
      <c r="H4236" t="str">
        <f t="shared" ca="1" si="337"/>
        <v/>
      </c>
      <c r="I4236" t="str">
        <f t="shared" ca="1" si="338"/>
        <v/>
      </c>
      <c r="J4236" t="str">
        <f t="shared" ca="1" si="339"/>
        <v/>
      </c>
      <c r="K4236" t="str">
        <f t="shared" ca="1" si="339"/>
        <v/>
      </c>
      <c r="AA4236" s="8">
        <v>3</v>
      </c>
      <c r="AB4236" s="8">
        <v>2</v>
      </c>
      <c r="AC4236" s="8">
        <v>7</v>
      </c>
      <c r="AD4236" s="8">
        <v>6</v>
      </c>
      <c r="AE4236" s="12" t="s">
        <v>757</v>
      </c>
    </row>
    <row r="4237" spans="2:31" x14ac:dyDescent="0.2">
      <c r="B4237" t="str">
        <f ca="1">IF(ISNA(VLOOKUP(AA4237&amp;"_"&amp;AB4237&amp;"_"&amp;AC4237&amp;"_"&amp;AE4237,[1]挑战模式!$A:$AS,1,FALSE)),"",IF(VLOOKUP(AA4237&amp;"_"&amp;AB4237&amp;"_"&amp;AC4237&amp;"_"&amp;AE4237,[1]挑战模式!$A:$AS,14+AD4237,FALSE)="","","Monster_Season"&amp;AA4237&amp;"_Challenge"&amp;AB4237&amp;"_"&amp;AC4237&amp;"_"&amp;AD4237&amp;"_"&amp;AE4237))</f>
        <v/>
      </c>
      <c r="C4237" t="str">
        <f t="shared" ca="1" si="335"/>
        <v/>
      </c>
      <c r="E4237" t="str">
        <f ca="1">IF(B4237="","",VLOOKUP(AA4237&amp;"_"&amp;AB4237&amp;"_"&amp;AC4237&amp;"_"&amp;AE4237,[1]挑战模式!$A:$AS,26+AD4237,FALSE))</f>
        <v/>
      </c>
      <c r="F4237" t="str">
        <f ca="1">IF(B4237="","",VLOOKUP(VLOOKUP(AA4237&amp;"_"&amp;AB4237&amp;"_"&amp;AC4237&amp;"_"&amp;AE4237,[1]挑战模式!$A:$AS,14+AD4237,FALSE),[1]怪物!$B:$O,3,FALSE))</f>
        <v/>
      </c>
      <c r="G4237" t="str">
        <f t="shared" ca="1" si="336"/>
        <v/>
      </c>
      <c r="H4237" t="str">
        <f t="shared" ca="1" si="337"/>
        <v/>
      </c>
      <c r="I4237" t="str">
        <f t="shared" ca="1" si="338"/>
        <v/>
      </c>
      <c r="J4237" t="str">
        <f t="shared" ca="1" si="339"/>
        <v/>
      </c>
      <c r="K4237" t="str">
        <f t="shared" ca="1" si="339"/>
        <v/>
      </c>
      <c r="AA4237" s="8">
        <v>3</v>
      </c>
      <c r="AB4237" s="8">
        <v>2</v>
      </c>
      <c r="AC4237" s="8">
        <v>8</v>
      </c>
      <c r="AD4237" s="8">
        <v>1</v>
      </c>
      <c r="AE4237" s="12" t="s">
        <v>757</v>
      </c>
    </row>
    <row r="4238" spans="2:31" x14ac:dyDescent="0.2">
      <c r="B4238" t="str">
        <f ca="1">IF(ISNA(VLOOKUP(AA4238&amp;"_"&amp;AB4238&amp;"_"&amp;AC4238&amp;"_"&amp;AE4238,[1]挑战模式!$A:$AS,1,FALSE)),"",IF(VLOOKUP(AA4238&amp;"_"&amp;AB4238&amp;"_"&amp;AC4238&amp;"_"&amp;AE4238,[1]挑战模式!$A:$AS,14+AD4238,FALSE)="","","Monster_Season"&amp;AA4238&amp;"_Challenge"&amp;AB4238&amp;"_"&amp;AC4238&amp;"_"&amp;AD4238&amp;"_"&amp;AE4238))</f>
        <v/>
      </c>
      <c r="C4238" t="str">
        <f t="shared" ca="1" si="335"/>
        <v/>
      </c>
      <c r="E4238" t="str">
        <f ca="1">IF(B4238="","",VLOOKUP(AA4238&amp;"_"&amp;AB4238&amp;"_"&amp;AC4238&amp;"_"&amp;AE4238,[1]挑战模式!$A:$AS,26+AD4238,FALSE))</f>
        <v/>
      </c>
      <c r="F4238" t="str">
        <f ca="1">IF(B4238="","",VLOOKUP(VLOOKUP(AA4238&amp;"_"&amp;AB4238&amp;"_"&amp;AC4238&amp;"_"&amp;AE4238,[1]挑战模式!$A:$AS,14+AD4238,FALSE),[1]怪物!$B:$O,3,FALSE))</f>
        <v/>
      </c>
      <c r="G4238" t="str">
        <f t="shared" ca="1" si="336"/>
        <v/>
      </c>
      <c r="H4238" t="str">
        <f t="shared" ca="1" si="337"/>
        <v/>
      </c>
      <c r="I4238" t="str">
        <f t="shared" ca="1" si="338"/>
        <v/>
      </c>
      <c r="J4238" t="str">
        <f t="shared" ca="1" si="339"/>
        <v/>
      </c>
      <c r="K4238" t="str">
        <f t="shared" ca="1" si="339"/>
        <v/>
      </c>
      <c r="AA4238" s="8">
        <v>3</v>
      </c>
      <c r="AB4238" s="8">
        <v>2</v>
      </c>
      <c r="AC4238" s="8">
        <v>8</v>
      </c>
      <c r="AD4238" s="8">
        <v>2</v>
      </c>
      <c r="AE4238" s="12" t="s">
        <v>757</v>
      </c>
    </row>
    <row r="4239" spans="2:31" x14ac:dyDescent="0.2">
      <c r="B4239" t="str">
        <f ca="1">IF(ISNA(VLOOKUP(AA4239&amp;"_"&amp;AB4239&amp;"_"&amp;AC4239&amp;"_"&amp;AE4239,[1]挑战模式!$A:$AS,1,FALSE)),"",IF(VLOOKUP(AA4239&amp;"_"&amp;AB4239&amp;"_"&amp;AC4239&amp;"_"&amp;AE4239,[1]挑战模式!$A:$AS,14+AD4239,FALSE)="","","Monster_Season"&amp;AA4239&amp;"_Challenge"&amp;AB4239&amp;"_"&amp;AC4239&amp;"_"&amp;AD4239&amp;"_"&amp;AE4239))</f>
        <v/>
      </c>
      <c r="C4239" t="str">
        <f t="shared" ca="1" si="335"/>
        <v/>
      </c>
      <c r="E4239" t="str">
        <f ca="1">IF(B4239="","",VLOOKUP(AA4239&amp;"_"&amp;AB4239&amp;"_"&amp;AC4239&amp;"_"&amp;AE4239,[1]挑战模式!$A:$AS,26+AD4239,FALSE))</f>
        <v/>
      </c>
      <c r="F4239" t="str">
        <f ca="1">IF(B4239="","",VLOOKUP(VLOOKUP(AA4239&amp;"_"&amp;AB4239&amp;"_"&amp;AC4239&amp;"_"&amp;AE4239,[1]挑战模式!$A:$AS,14+AD4239,FALSE),[1]怪物!$B:$O,3,FALSE))</f>
        <v/>
      </c>
      <c r="G4239" t="str">
        <f t="shared" ca="1" si="336"/>
        <v/>
      </c>
      <c r="H4239" t="str">
        <f t="shared" ca="1" si="337"/>
        <v/>
      </c>
      <c r="I4239" t="str">
        <f t="shared" ca="1" si="338"/>
        <v/>
      </c>
      <c r="J4239" t="str">
        <f t="shared" ca="1" si="339"/>
        <v/>
      </c>
      <c r="K4239" t="str">
        <f t="shared" ca="1" si="339"/>
        <v/>
      </c>
      <c r="AA4239" s="8">
        <v>3</v>
      </c>
      <c r="AB4239" s="8">
        <v>2</v>
      </c>
      <c r="AC4239" s="8">
        <v>8</v>
      </c>
      <c r="AD4239" s="8">
        <v>3</v>
      </c>
      <c r="AE4239" s="12" t="s">
        <v>757</v>
      </c>
    </row>
    <row r="4240" spans="2:31" x14ac:dyDescent="0.2">
      <c r="B4240" t="str">
        <f ca="1">IF(ISNA(VLOOKUP(AA4240&amp;"_"&amp;AB4240&amp;"_"&amp;AC4240&amp;"_"&amp;AE4240,[1]挑战模式!$A:$AS,1,FALSE)),"",IF(VLOOKUP(AA4240&amp;"_"&amp;AB4240&amp;"_"&amp;AC4240&amp;"_"&amp;AE4240,[1]挑战模式!$A:$AS,14+AD4240,FALSE)="","","Monster_Season"&amp;AA4240&amp;"_Challenge"&amp;AB4240&amp;"_"&amp;AC4240&amp;"_"&amp;AD4240&amp;"_"&amp;AE4240))</f>
        <v/>
      </c>
      <c r="C4240" t="str">
        <f t="shared" ca="1" si="335"/>
        <v/>
      </c>
      <c r="E4240" t="str">
        <f ca="1">IF(B4240="","",VLOOKUP(AA4240&amp;"_"&amp;AB4240&amp;"_"&amp;AC4240&amp;"_"&amp;AE4240,[1]挑战模式!$A:$AS,26+AD4240,FALSE))</f>
        <v/>
      </c>
      <c r="F4240" t="str">
        <f ca="1">IF(B4240="","",VLOOKUP(VLOOKUP(AA4240&amp;"_"&amp;AB4240&amp;"_"&amp;AC4240&amp;"_"&amp;AE4240,[1]挑战模式!$A:$AS,14+AD4240,FALSE),[1]怪物!$B:$O,3,FALSE))</f>
        <v/>
      </c>
      <c r="G4240" t="str">
        <f t="shared" ca="1" si="336"/>
        <v/>
      </c>
      <c r="H4240" t="str">
        <f t="shared" ca="1" si="337"/>
        <v/>
      </c>
      <c r="I4240" t="str">
        <f t="shared" ca="1" si="338"/>
        <v/>
      </c>
      <c r="J4240" t="str">
        <f t="shared" ca="1" si="339"/>
        <v/>
      </c>
      <c r="K4240" t="str">
        <f t="shared" ca="1" si="339"/>
        <v/>
      </c>
      <c r="AA4240" s="8">
        <v>3</v>
      </c>
      <c r="AB4240" s="8">
        <v>2</v>
      </c>
      <c r="AC4240" s="8">
        <v>8</v>
      </c>
      <c r="AD4240" s="8">
        <v>4</v>
      </c>
      <c r="AE4240" s="12" t="s">
        <v>757</v>
      </c>
    </row>
    <row r="4241" spans="2:31" x14ac:dyDescent="0.2">
      <c r="B4241" t="str">
        <f ca="1">IF(ISNA(VLOOKUP(AA4241&amp;"_"&amp;AB4241&amp;"_"&amp;AC4241&amp;"_"&amp;AE4241,[1]挑战模式!$A:$AS,1,FALSE)),"",IF(VLOOKUP(AA4241&amp;"_"&amp;AB4241&amp;"_"&amp;AC4241&amp;"_"&amp;AE4241,[1]挑战模式!$A:$AS,14+AD4241,FALSE)="","","Monster_Season"&amp;AA4241&amp;"_Challenge"&amp;AB4241&amp;"_"&amp;AC4241&amp;"_"&amp;AD4241&amp;"_"&amp;AE4241))</f>
        <v/>
      </c>
      <c r="C4241" t="str">
        <f t="shared" ca="1" si="335"/>
        <v/>
      </c>
      <c r="E4241" t="str">
        <f ca="1">IF(B4241="","",VLOOKUP(AA4241&amp;"_"&amp;AB4241&amp;"_"&amp;AC4241&amp;"_"&amp;AE4241,[1]挑战模式!$A:$AS,26+AD4241,FALSE))</f>
        <v/>
      </c>
      <c r="F4241" t="str">
        <f ca="1">IF(B4241="","",VLOOKUP(VLOOKUP(AA4241&amp;"_"&amp;AB4241&amp;"_"&amp;AC4241&amp;"_"&amp;AE4241,[1]挑战模式!$A:$AS,14+AD4241,FALSE),[1]怪物!$B:$O,3,FALSE))</f>
        <v/>
      </c>
      <c r="G4241" t="str">
        <f t="shared" ca="1" si="336"/>
        <v/>
      </c>
      <c r="H4241" t="str">
        <f t="shared" ca="1" si="337"/>
        <v/>
      </c>
      <c r="I4241" t="str">
        <f t="shared" ca="1" si="338"/>
        <v/>
      </c>
      <c r="J4241" t="str">
        <f t="shared" ca="1" si="339"/>
        <v/>
      </c>
      <c r="K4241" t="str">
        <f t="shared" ca="1" si="339"/>
        <v/>
      </c>
      <c r="AA4241" s="8">
        <v>3</v>
      </c>
      <c r="AB4241" s="8">
        <v>2</v>
      </c>
      <c r="AC4241" s="8">
        <v>8</v>
      </c>
      <c r="AD4241" s="8">
        <v>5</v>
      </c>
      <c r="AE4241" s="12" t="s">
        <v>757</v>
      </c>
    </row>
    <row r="4242" spans="2:31" x14ac:dyDescent="0.2">
      <c r="B4242" t="str">
        <f ca="1">IF(ISNA(VLOOKUP(AA4242&amp;"_"&amp;AB4242&amp;"_"&amp;AC4242&amp;"_"&amp;AE4242,[1]挑战模式!$A:$AS,1,FALSE)),"",IF(VLOOKUP(AA4242&amp;"_"&amp;AB4242&amp;"_"&amp;AC4242&amp;"_"&amp;AE4242,[1]挑战模式!$A:$AS,14+AD4242,FALSE)="","","Monster_Season"&amp;AA4242&amp;"_Challenge"&amp;AB4242&amp;"_"&amp;AC4242&amp;"_"&amp;AD4242&amp;"_"&amp;AE4242))</f>
        <v/>
      </c>
      <c r="C4242" t="str">
        <f t="shared" ca="1" si="335"/>
        <v/>
      </c>
      <c r="E4242" t="str">
        <f ca="1">IF(B4242="","",VLOOKUP(AA4242&amp;"_"&amp;AB4242&amp;"_"&amp;AC4242&amp;"_"&amp;AE4242,[1]挑战模式!$A:$AS,26+AD4242,FALSE))</f>
        <v/>
      </c>
      <c r="F4242" t="str">
        <f ca="1">IF(B4242="","",VLOOKUP(VLOOKUP(AA4242&amp;"_"&amp;AB4242&amp;"_"&amp;AC4242&amp;"_"&amp;AE4242,[1]挑战模式!$A:$AS,14+AD4242,FALSE),[1]怪物!$B:$O,3,FALSE))</f>
        <v/>
      </c>
      <c r="G4242" t="str">
        <f t="shared" ca="1" si="336"/>
        <v/>
      </c>
      <c r="H4242" t="str">
        <f t="shared" ca="1" si="337"/>
        <v/>
      </c>
      <c r="I4242" t="str">
        <f t="shared" ca="1" si="338"/>
        <v/>
      </c>
      <c r="J4242" t="str">
        <f t="shared" ca="1" si="339"/>
        <v/>
      </c>
      <c r="K4242" t="str">
        <f t="shared" ca="1" si="339"/>
        <v/>
      </c>
      <c r="AA4242" s="8">
        <v>3</v>
      </c>
      <c r="AB4242" s="8">
        <v>2</v>
      </c>
      <c r="AC4242" s="8">
        <v>8</v>
      </c>
      <c r="AD4242" s="8">
        <v>6</v>
      </c>
      <c r="AE4242" s="12" t="s">
        <v>757</v>
      </c>
    </row>
    <row r="4243" spans="2:31" x14ac:dyDescent="0.2">
      <c r="B4243" t="str">
        <f ca="1">IF(ISNA(VLOOKUP(AA4243&amp;"_"&amp;AB4243&amp;"_"&amp;AC4243&amp;"_"&amp;AE4243,[1]挑战模式!$A:$AS,1,FALSE)),"",IF(VLOOKUP(AA4243&amp;"_"&amp;AB4243&amp;"_"&amp;AC4243&amp;"_"&amp;AE4243,[1]挑战模式!$A:$AS,14+AD4243,FALSE)="","","Monster_Season"&amp;AA4243&amp;"_Challenge"&amp;AB4243&amp;"_"&amp;AC4243&amp;"_"&amp;AD4243&amp;"_"&amp;AE4243))</f>
        <v/>
      </c>
      <c r="C4243" t="str">
        <f t="shared" ca="1" si="335"/>
        <v/>
      </c>
      <c r="E4243" t="str">
        <f ca="1">IF(B4243="","",VLOOKUP(AA4243&amp;"_"&amp;AB4243&amp;"_"&amp;AC4243&amp;"_"&amp;AE4243,[1]挑战模式!$A:$AS,26+AD4243,FALSE))</f>
        <v/>
      </c>
      <c r="F4243" t="str">
        <f ca="1">IF(B4243="","",VLOOKUP(VLOOKUP(AA4243&amp;"_"&amp;AB4243&amp;"_"&amp;AC4243&amp;"_"&amp;AE4243,[1]挑战模式!$A:$AS,14+AD4243,FALSE),[1]怪物!$B:$O,3,FALSE))</f>
        <v/>
      </c>
      <c r="G4243" t="str">
        <f t="shared" ca="1" si="336"/>
        <v/>
      </c>
      <c r="H4243" t="str">
        <f t="shared" ca="1" si="337"/>
        <v/>
      </c>
      <c r="I4243" t="str">
        <f t="shared" ca="1" si="338"/>
        <v/>
      </c>
      <c r="J4243" t="str">
        <f t="shared" ca="1" si="339"/>
        <v/>
      </c>
      <c r="K4243" t="str">
        <f t="shared" ca="1" si="339"/>
        <v/>
      </c>
      <c r="AA4243" s="8">
        <v>3</v>
      </c>
      <c r="AB4243" s="8">
        <v>2</v>
      </c>
      <c r="AC4243" s="8">
        <v>9</v>
      </c>
      <c r="AD4243" s="8">
        <v>1</v>
      </c>
      <c r="AE4243" s="12" t="s">
        <v>757</v>
      </c>
    </row>
    <row r="4244" spans="2:31" x14ac:dyDescent="0.2">
      <c r="B4244" t="str">
        <f ca="1">IF(ISNA(VLOOKUP(AA4244&amp;"_"&amp;AB4244&amp;"_"&amp;AC4244&amp;"_"&amp;AE4244,[1]挑战模式!$A:$AS,1,FALSE)),"",IF(VLOOKUP(AA4244&amp;"_"&amp;AB4244&amp;"_"&amp;AC4244&amp;"_"&amp;AE4244,[1]挑战模式!$A:$AS,14+AD4244,FALSE)="","","Monster_Season"&amp;AA4244&amp;"_Challenge"&amp;AB4244&amp;"_"&amp;AC4244&amp;"_"&amp;AD4244&amp;"_"&amp;AE4244))</f>
        <v/>
      </c>
      <c r="C4244" t="str">
        <f t="shared" ca="1" si="335"/>
        <v/>
      </c>
      <c r="E4244" t="str">
        <f ca="1">IF(B4244="","",VLOOKUP(AA4244&amp;"_"&amp;AB4244&amp;"_"&amp;AC4244&amp;"_"&amp;AE4244,[1]挑战模式!$A:$AS,26+AD4244,FALSE))</f>
        <v/>
      </c>
      <c r="F4244" t="str">
        <f ca="1">IF(B4244="","",VLOOKUP(VLOOKUP(AA4244&amp;"_"&amp;AB4244&amp;"_"&amp;AC4244&amp;"_"&amp;AE4244,[1]挑战模式!$A:$AS,14+AD4244,FALSE),[1]怪物!$B:$O,3,FALSE))</f>
        <v/>
      </c>
      <c r="G4244" t="str">
        <f t="shared" ca="1" si="336"/>
        <v/>
      </c>
      <c r="H4244" t="str">
        <f t="shared" ca="1" si="337"/>
        <v/>
      </c>
      <c r="I4244" t="str">
        <f t="shared" ca="1" si="338"/>
        <v/>
      </c>
      <c r="J4244" t="str">
        <f t="shared" ca="1" si="339"/>
        <v/>
      </c>
      <c r="K4244" t="str">
        <f t="shared" ca="1" si="339"/>
        <v/>
      </c>
      <c r="AA4244" s="8">
        <v>3</v>
      </c>
      <c r="AB4244" s="8">
        <v>2</v>
      </c>
      <c r="AC4244" s="8">
        <v>9</v>
      </c>
      <c r="AD4244" s="8">
        <v>2</v>
      </c>
      <c r="AE4244" s="12" t="s">
        <v>757</v>
      </c>
    </row>
    <row r="4245" spans="2:31" x14ac:dyDescent="0.2">
      <c r="B4245" t="str">
        <f ca="1">IF(ISNA(VLOOKUP(AA4245&amp;"_"&amp;AB4245&amp;"_"&amp;AC4245&amp;"_"&amp;AE4245,[1]挑战模式!$A:$AS,1,FALSE)),"",IF(VLOOKUP(AA4245&amp;"_"&amp;AB4245&amp;"_"&amp;AC4245&amp;"_"&amp;AE4245,[1]挑战模式!$A:$AS,14+AD4245,FALSE)="","","Monster_Season"&amp;AA4245&amp;"_Challenge"&amp;AB4245&amp;"_"&amp;AC4245&amp;"_"&amp;AD4245&amp;"_"&amp;AE4245))</f>
        <v/>
      </c>
      <c r="C4245" t="str">
        <f t="shared" ca="1" si="335"/>
        <v/>
      </c>
      <c r="E4245" t="str">
        <f ca="1">IF(B4245="","",VLOOKUP(AA4245&amp;"_"&amp;AB4245&amp;"_"&amp;AC4245&amp;"_"&amp;AE4245,[1]挑战模式!$A:$AS,26+AD4245,FALSE))</f>
        <v/>
      </c>
      <c r="F4245" t="str">
        <f ca="1">IF(B4245="","",VLOOKUP(VLOOKUP(AA4245&amp;"_"&amp;AB4245&amp;"_"&amp;AC4245&amp;"_"&amp;AE4245,[1]挑战模式!$A:$AS,14+AD4245,FALSE),[1]怪物!$B:$O,3,FALSE))</f>
        <v/>
      </c>
      <c r="G4245" t="str">
        <f t="shared" ca="1" si="336"/>
        <v/>
      </c>
      <c r="H4245" t="str">
        <f t="shared" ca="1" si="337"/>
        <v/>
      </c>
      <c r="I4245" t="str">
        <f t="shared" ca="1" si="338"/>
        <v/>
      </c>
      <c r="J4245" t="str">
        <f t="shared" ca="1" si="339"/>
        <v/>
      </c>
      <c r="K4245" t="str">
        <f t="shared" ca="1" si="339"/>
        <v/>
      </c>
      <c r="AA4245" s="8">
        <v>3</v>
      </c>
      <c r="AB4245" s="8">
        <v>2</v>
      </c>
      <c r="AC4245" s="8">
        <v>9</v>
      </c>
      <c r="AD4245" s="8">
        <v>3</v>
      </c>
      <c r="AE4245" s="12" t="s">
        <v>757</v>
      </c>
    </row>
    <row r="4246" spans="2:31" x14ac:dyDescent="0.2">
      <c r="B4246" t="str">
        <f ca="1">IF(ISNA(VLOOKUP(AA4246&amp;"_"&amp;AB4246&amp;"_"&amp;AC4246&amp;"_"&amp;AE4246,[1]挑战模式!$A:$AS,1,FALSE)),"",IF(VLOOKUP(AA4246&amp;"_"&amp;AB4246&amp;"_"&amp;AC4246&amp;"_"&amp;AE4246,[1]挑战模式!$A:$AS,14+AD4246,FALSE)="","","Monster_Season"&amp;AA4246&amp;"_Challenge"&amp;AB4246&amp;"_"&amp;AC4246&amp;"_"&amp;AD4246&amp;"_"&amp;AE4246))</f>
        <v/>
      </c>
      <c r="C4246" t="str">
        <f t="shared" ca="1" si="335"/>
        <v/>
      </c>
      <c r="E4246" t="str">
        <f ca="1">IF(B4246="","",VLOOKUP(AA4246&amp;"_"&amp;AB4246&amp;"_"&amp;AC4246&amp;"_"&amp;AE4246,[1]挑战模式!$A:$AS,26+AD4246,FALSE))</f>
        <v/>
      </c>
      <c r="F4246" t="str">
        <f ca="1">IF(B4246="","",VLOOKUP(VLOOKUP(AA4246&amp;"_"&amp;AB4246&amp;"_"&amp;AC4246&amp;"_"&amp;AE4246,[1]挑战模式!$A:$AS,14+AD4246,FALSE),[1]怪物!$B:$O,3,FALSE))</f>
        <v/>
      </c>
      <c r="G4246" t="str">
        <f t="shared" ca="1" si="336"/>
        <v/>
      </c>
      <c r="H4246" t="str">
        <f t="shared" ca="1" si="337"/>
        <v/>
      </c>
      <c r="I4246" t="str">
        <f t="shared" ca="1" si="338"/>
        <v/>
      </c>
      <c r="J4246" t="str">
        <f t="shared" ca="1" si="339"/>
        <v/>
      </c>
      <c r="K4246" t="str">
        <f t="shared" ca="1" si="339"/>
        <v/>
      </c>
      <c r="AA4246" s="8">
        <v>3</v>
      </c>
      <c r="AB4246" s="8">
        <v>2</v>
      </c>
      <c r="AC4246" s="8">
        <v>9</v>
      </c>
      <c r="AD4246" s="8">
        <v>4</v>
      </c>
      <c r="AE4246" s="12" t="s">
        <v>757</v>
      </c>
    </row>
    <row r="4247" spans="2:31" x14ac:dyDescent="0.2">
      <c r="B4247" t="str">
        <f ca="1">IF(ISNA(VLOOKUP(AA4247&amp;"_"&amp;AB4247&amp;"_"&amp;AC4247&amp;"_"&amp;AE4247,[1]挑战模式!$A:$AS,1,FALSE)),"",IF(VLOOKUP(AA4247&amp;"_"&amp;AB4247&amp;"_"&amp;AC4247&amp;"_"&amp;AE4247,[1]挑战模式!$A:$AS,14+AD4247,FALSE)="","","Monster_Season"&amp;AA4247&amp;"_Challenge"&amp;AB4247&amp;"_"&amp;AC4247&amp;"_"&amp;AD4247&amp;"_"&amp;AE4247))</f>
        <v/>
      </c>
      <c r="C4247" t="str">
        <f t="shared" ca="1" si="335"/>
        <v/>
      </c>
      <c r="E4247" t="str">
        <f ca="1">IF(B4247="","",VLOOKUP(AA4247&amp;"_"&amp;AB4247&amp;"_"&amp;AC4247&amp;"_"&amp;AE4247,[1]挑战模式!$A:$AS,26+AD4247,FALSE))</f>
        <v/>
      </c>
      <c r="F4247" t="str">
        <f ca="1">IF(B4247="","",VLOOKUP(VLOOKUP(AA4247&amp;"_"&amp;AB4247&amp;"_"&amp;AC4247&amp;"_"&amp;AE4247,[1]挑战模式!$A:$AS,14+AD4247,FALSE),[1]怪物!$B:$O,3,FALSE))</f>
        <v/>
      </c>
      <c r="G4247" t="str">
        <f t="shared" ca="1" si="336"/>
        <v/>
      </c>
      <c r="H4247" t="str">
        <f t="shared" ca="1" si="337"/>
        <v/>
      </c>
      <c r="I4247" t="str">
        <f t="shared" ca="1" si="338"/>
        <v/>
      </c>
      <c r="J4247" t="str">
        <f t="shared" ca="1" si="339"/>
        <v/>
      </c>
      <c r="K4247" t="str">
        <f t="shared" ca="1" si="339"/>
        <v/>
      </c>
      <c r="AA4247" s="8">
        <v>3</v>
      </c>
      <c r="AB4247" s="8">
        <v>2</v>
      </c>
      <c r="AC4247" s="8">
        <v>9</v>
      </c>
      <c r="AD4247" s="8">
        <v>5</v>
      </c>
      <c r="AE4247" s="12" t="s">
        <v>757</v>
      </c>
    </row>
    <row r="4248" spans="2:31" x14ac:dyDescent="0.2">
      <c r="B4248" t="str">
        <f ca="1">IF(ISNA(VLOOKUP(AA4248&amp;"_"&amp;AB4248&amp;"_"&amp;AC4248&amp;"_"&amp;AE4248,[1]挑战模式!$A:$AS,1,FALSE)),"",IF(VLOOKUP(AA4248&amp;"_"&amp;AB4248&amp;"_"&amp;AC4248&amp;"_"&amp;AE4248,[1]挑战模式!$A:$AS,14+AD4248,FALSE)="","","Monster_Season"&amp;AA4248&amp;"_Challenge"&amp;AB4248&amp;"_"&amp;AC4248&amp;"_"&amp;AD4248&amp;"_"&amp;AE4248))</f>
        <v/>
      </c>
      <c r="C4248" t="str">
        <f t="shared" ca="1" si="335"/>
        <v/>
      </c>
      <c r="E4248" t="str">
        <f ca="1">IF(B4248="","",VLOOKUP(AA4248&amp;"_"&amp;AB4248&amp;"_"&amp;AC4248&amp;"_"&amp;AE4248,[1]挑战模式!$A:$AS,26+AD4248,FALSE))</f>
        <v/>
      </c>
      <c r="F4248" t="str">
        <f ca="1">IF(B4248="","",VLOOKUP(VLOOKUP(AA4248&amp;"_"&amp;AB4248&amp;"_"&amp;AC4248&amp;"_"&amp;AE4248,[1]挑战模式!$A:$AS,14+AD4248,FALSE),[1]怪物!$B:$O,3,FALSE))</f>
        <v/>
      </c>
      <c r="G4248" t="str">
        <f t="shared" ca="1" si="336"/>
        <v/>
      </c>
      <c r="H4248" t="str">
        <f t="shared" ca="1" si="337"/>
        <v/>
      </c>
      <c r="I4248" t="str">
        <f t="shared" ca="1" si="338"/>
        <v/>
      </c>
      <c r="J4248" t="str">
        <f t="shared" ca="1" si="339"/>
        <v/>
      </c>
      <c r="K4248" t="str">
        <f t="shared" ca="1" si="339"/>
        <v/>
      </c>
      <c r="AA4248" s="8">
        <v>3</v>
      </c>
      <c r="AB4248" s="8">
        <v>2</v>
      </c>
      <c r="AC4248" s="8">
        <v>10</v>
      </c>
      <c r="AD4248" s="8">
        <v>6</v>
      </c>
      <c r="AE4248" s="12" t="s">
        <v>757</v>
      </c>
    </row>
    <row r="4249" spans="2:31" x14ac:dyDescent="0.2">
      <c r="B4249" t="str">
        <f ca="1">IF(ISNA(VLOOKUP(AA4249&amp;"_"&amp;AB4249&amp;"_"&amp;AC4249&amp;"_"&amp;AE4249,[1]挑战模式!$A:$AS,1,FALSE)),"",IF(VLOOKUP(AA4249&amp;"_"&amp;AB4249&amp;"_"&amp;AC4249&amp;"_"&amp;AE4249,[1]挑战模式!$A:$AS,14+AD4249,FALSE)="","","Monster_Season"&amp;AA4249&amp;"_Challenge"&amp;AB4249&amp;"_"&amp;AC4249&amp;"_"&amp;AD4249&amp;"_"&amp;AE4249))</f>
        <v/>
      </c>
      <c r="C4249" t="str">
        <f t="shared" ca="1" si="335"/>
        <v/>
      </c>
      <c r="E4249" t="str">
        <f ca="1">IF(B4249="","",VLOOKUP(AA4249&amp;"_"&amp;AB4249&amp;"_"&amp;AC4249&amp;"_"&amp;AE4249,[1]挑战模式!$A:$AS,26+AD4249,FALSE))</f>
        <v/>
      </c>
      <c r="F4249" t="str">
        <f ca="1">IF(B4249="","",VLOOKUP(VLOOKUP(AA4249&amp;"_"&amp;AB4249&amp;"_"&amp;AC4249&amp;"_"&amp;AE4249,[1]挑战模式!$A:$AS,14+AD4249,FALSE),[1]怪物!$B:$O,3,FALSE))</f>
        <v/>
      </c>
      <c r="G4249" t="str">
        <f t="shared" ca="1" si="336"/>
        <v/>
      </c>
      <c r="H4249" t="str">
        <f t="shared" ca="1" si="337"/>
        <v/>
      </c>
      <c r="I4249" t="str">
        <f t="shared" ca="1" si="338"/>
        <v/>
      </c>
      <c r="J4249" t="str">
        <f t="shared" ca="1" si="339"/>
        <v/>
      </c>
      <c r="K4249" t="str">
        <f t="shared" ca="1" si="339"/>
        <v/>
      </c>
      <c r="AA4249" s="8">
        <v>3</v>
      </c>
      <c r="AB4249" s="8">
        <v>2</v>
      </c>
      <c r="AC4249" s="8">
        <v>10</v>
      </c>
      <c r="AD4249" s="8">
        <v>1</v>
      </c>
      <c r="AE4249" s="12" t="s">
        <v>757</v>
      </c>
    </row>
    <row r="4250" spans="2:31" x14ac:dyDescent="0.2">
      <c r="B4250" t="str">
        <f ca="1">IF(ISNA(VLOOKUP(AA4250&amp;"_"&amp;AB4250&amp;"_"&amp;AC4250&amp;"_"&amp;AE4250,[1]挑战模式!$A:$AS,1,FALSE)),"",IF(VLOOKUP(AA4250&amp;"_"&amp;AB4250&amp;"_"&amp;AC4250&amp;"_"&amp;AE4250,[1]挑战模式!$A:$AS,14+AD4250,FALSE)="","","Monster_Season"&amp;AA4250&amp;"_Challenge"&amp;AB4250&amp;"_"&amp;AC4250&amp;"_"&amp;AD4250&amp;"_"&amp;AE4250))</f>
        <v/>
      </c>
      <c r="C4250" t="str">
        <f t="shared" ca="1" si="335"/>
        <v/>
      </c>
      <c r="E4250" t="str">
        <f ca="1">IF(B4250="","",VLOOKUP(AA4250&amp;"_"&amp;AB4250&amp;"_"&amp;AC4250&amp;"_"&amp;AE4250,[1]挑战模式!$A:$AS,26+AD4250,FALSE))</f>
        <v/>
      </c>
      <c r="F4250" t="str">
        <f ca="1">IF(B4250="","",VLOOKUP(VLOOKUP(AA4250&amp;"_"&amp;AB4250&amp;"_"&amp;AC4250&amp;"_"&amp;AE4250,[1]挑战模式!$A:$AS,14+AD4250,FALSE),[1]怪物!$B:$O,3,FALSE))</f>
        <v/>
      </c>
      <c r="G4250" t="str">
        <f t="shared" ca="1" si="336"/>
        <v/>
      </c>
      <c r="H4250" t="str">
        <f t="shared" ca="1" si="337"/>
        <v/>
      </c>
      <c r="I4250" t="str">
        <f t="shared" ca="1" si="338"/>
        <v/>
      </c>
      <c r="J4250" t="str">
        <f t="shared" ca="1" si="339"/>
        <v/>
      </c>
      <c r="K4250" t="str">
        <f t="shared" ca="1" si="339"/>
        <v/>
      </c>
      <c r="AA4250" s="8">
        <v>3</v>
      </c>
      <c r="AB4250" s="8">
        <v>2</v>
      </c>
      <c r="AC4250" s="8">
        <v>10</v>
      </c>
      <c r="AD4250" s="8">
        <v>2</v>
      </c>
      <c r="AE4250" s="12" t="s">
        <v>757</v>
      </c>
    </row>
    <row r="4251" spans="2:31" x14ac:dyDescent="0.2">
      <c r="B4251" t="str">
        <f ca="1">IF(ISNA(VLOOKUP(AA4251&amp;"_"&amp;AB4251&amp;"_"&amp;AC4251&amp;"_"&amp;AE4251,[1]挑战模式!$A:$AS,1,FALSE)),"",IF(VLOOKUP(AA4251&amp;"_"&amp;AB4251&amp;"_"&amp;AC4251&amp;"_"&amp;AE4251,[1]挑战模式!$A:$AS,14+AD4251,FALSE)="","","Monster_Season"&amp;AA4251&amp;"_Challenge"&amp;AB4251&amp;"_"&amp;AC4251&amp;"_"&amp;AD4251&amp;"_"&amp;AE4251))</f>
        <v/>
      </c>
      <c r="C4251" t="str">
        <f t="shared" ca="1" si="335"/>
        <v/>
      </c>
      <c r="E4251" t="str">
        <f ca="1">IF(B4251="","",VLOOKUP(AA4251&amp;"_"&amp;AB4251&amp;"_"&amp;AC4251&amp;"_"&amp;AE4251,[1]挑战模式!$A:$AS,26+AD4251,FALSE))</f>
        <v/>
      </c>
      <c r="F4251" t="str">
        <f ca="1">IF(B4251="","",VLOOKUP(VLOOKUP(AA4251&amp;"_"&amp;AB4251&amp;"_"&amp;AC4251&amp;"_"&amp;AE4251,[1]挑战模式!$A:$AS,14+AD4251,FALSE),[1]怪物!$B:$O,3,FALSE))</f>
        <v/>
      </c>
      <c r="G4251" t="str">
        <f t="shared" ca="1" si="336"/>
        <v/>
      </c>
      <c r="H4251" t="str">
        <f t="shared" ca="1" si="337"/>
        <v/>
      </c>
      <c r="I4251" t="str">
        <f t="shared" ca="1" si="338"/>
        <v/>
      </c>
      <c r="J4251" t="str">
        <f t="shared" ca="1" si="339"/>
        <v/>
      </c>
      <c r="K4251" t="str">
        <f t="shared" ca="1" si="339"/>
        <v/>
      </c>
      <c r="AA4251" s="8">
        <v>3</v>
      </c>
      <c r="AB4251" s="8">
        <v>2</v>
      </c>
      <c r="AC4251" s="8">
        <v>10</v>
      </c>
      <c r="AD4251" s="8">
        <v>3</v>
      </c>
      <c r="AE4251" s="12" t="s">
        <v>757</v>
      </c>
    </row>
    <row r="4252" spans="2:31" x14ac:dyDescent="0.2">
      <c r="B4252" t="str">
        <f ca="1">IF(ISNA(VLOOKUP(AA4252&amp;"_"&amp;AB4252&amp;"_"&amp;AC4252&amp;"_"&amp;AE4252,[1]挑战模式!$A:$AS,1,FALSE)),"",IF(VLOOKUP(AA4252&amp;"_"&amp;AB4252&amp;"_"&amp;AC4252&amp;"_"&amp;AE4252,[1]挑战模式!$A:$AS,14+AD4252,FALSE)="","","Monster_Season"&amp;AA4252&amp;"_Challenge"&amp;AB4252&amp;"_"&amp;AC4252&amp;"_"&amp;AD4252&amp;"_"&amp;AE4252))</f>
        <v/>
      </c>
      <c r="C4252" t="str">
        <f t="shared" ca="1" si="335"/>
        <v/>
      </c>
      <c r="E4252" t="str">
        <f ca="1">IF(B4252="","",VLOOKUP(AA4252&amp;"_"&amp;AB4252&amp;"_"&amp;AC4252&amp;"_"&amp;AE4252,[1]挑战模式!$A:$AS,26+AD4252,FALSE))</f>
        <v/>
      </c>
      <c r="F4252" t="str">
        <f ca="1">IF(B4252="","",VLOOKUP(VLOOKUP(AA4252&amp;"_"&amp;AB4252&amp;"_"&amp;AC4252&amp;"_"&amp;AE4252,[1]挑战模式!$A:$AS,14+AD4252,FALSE),[1]怪物!$B:$O,3,FALSE))</f>
        <v/>
      </c>
      <c r="G4252" t="str">
        <f t="shared" ca="1" si="336"/>
        <v/>
      </c>
      <c r="H4252" t="str">
        <f t="shared" ca="1" si="337"/>
        <v/>
      </c>
      <c r="I4252" t="str">
        <f t="shared" ca="1" si="338"/>
        <v/>
      </c>
      <c r="J4252" t="str">
        <f t="shared" ca="1" si="339"/>
        <v/>
      </c>
      <c r="K4252" t="str">
        <f t="shared" ca="1" si="339"/>
        <v/>
      </c>
      <c r="AA4252" s="8">
        <v>3</v>
      </c>
      <c r="AB4252" s="8">
        <v>2</v>
      </c>
      <c r="AC4252" s="8">
        <v>10</v>
      </c>
      <c r="AD4252" s="8">
        <v>4</v>
      </c>
      <c r="AE4252" s="12" t="s">
        <v>757</v>
      </c>
    </row>
    <row r="4253" spans="2:31" x14ac:dyDescent="0.2">
      <c r="B4253" t="str">
        <f ca="1">IF(ISNA(VLOOKUP(AA4253&amp;"_"&amp;AB4253&amp;"_"&amp;AC4253&amp;"_"&amp;AE4253,[1]挑战模式!$A:$AS,1,FALSE)),"",IF(VLOOKUP(AA4253&amp;"_"&amp;AB4253&amp;"_"&amp;AC4253&amp;"_"&amp;AE4253,[1]挑战模式!$A:$AS,14+AD4253,FALSE)="","","Monster_Season"&amp;AA4253&amp;"_Challenge"&amp;AB4253&amp;"_"&amp;AC4253&amp;"_"&amp;AD4253&amp;"_"&amp;AE4253))</f>
        <v/>
      </c>
      <c r="C4253" t="str">
        <f t="shared" ca="1" si="335"/>
        <v/>
      </c>
      <c r="E4253" t="str">
        <f ca="1">IF(B4253="","",VLOOKUP(AA4253&amp;"_"&amp;AB4253&amp;"_"&amp;AC4253&amp;"_"&amp;AE4253,[1]挑战模式!$A:$AS,26+AD4253,FALSE))</f>
        <v/>
      </c>
      <c r="F4253" t="str">
        <f ca="1">IF(B4253="","",VLOOKUP(VLOOKUP(AA4253&amp;"_"&amp;AB4253&amp;"_"&amp;AC4253&amp;"_"&amp;AE4253,[1]挑战模式!$A:$AS,14+AD4253,FALSE),[1]怪物!$B:$O,3,FALSE))</f>
        <v/>
      </c>
      <c r="G4253" t="str">
        <f t="shared" ca="1" si="336"/>
        <v/>
      </c>
      <c r="H4253" t="str">
        <f t="shared" ca="1" si="337"/>
        <v/>
      </c>
      <c r="I4253" t="str">
        <f t="shared" ca="1" si="338"/>
        <v/>
      </c>
      <c r="J4253" t="str">
        <f t="shared" ca="1" si="339"/>
        <v/>
      </c>
      <c r="K4253" t="str">
        <f t="shared" ca="1" si="339"/>
        <v/>
      </c>
      <c r="AA4253" s="8">
        <v>3</v>
      </c>
      <c r="AB4253" s="8">
        <v>2</v>
      </c>
      <c r="AC4253" s="8">
        <v>10</v>
      </c>
      <c r="AD4253" s="8">
        <v>5</v>
      </c>
      <c r="AE4253" s="12" t="s">
        <v>757</v>
      </c>
    </row>
    <row r="4254" spans="2:31" x14ac:dyDescent="0.2">
      <c r="B4254" t="str">
        <f ca="1">IF(ISNA(VLOOKUP(AA4254&amp;"_"&amp;AB4254&amp;"_"&amp;AC4254&amp;"_"&amp;AE4254,[1]挑战模式!$A:$AS,1,FALSE)),"",IF(VLOOKUP(AA4254&amp;"_"&amp;AB4254&amp;"_"&amp;AC4254&amp;"_"&amp;AE4254,[1]挑战模式!$A:$AS,14+AD4254,FALSE)="","","Monster_Season"&amp;AA4254&amp;"_Challenge"&amp;AB4254&amp;"_"&amp;AC4254&amp;"_"&amp;AD4254&amp;"_"&amp;AE4254))</f>
        <v>Monster_Season3_Challenge3_1_1_Normal</v>
      </c>
      <c r="C4254">
        <f t="shared" ca="1" si="335"/>
        <v>1</v>
      </c>
      <c r="E4254">
        <f ca="1">IF(B4254="","",VLOOKUP(AA4254&amp;"_"&amp;AB4254&amp;"_"&amp;AC4254&amp;"_"&amp;AE4254,[1]挑战模式!$A:$AS,26+AD4254,FALSE))</f>
        <v>216</v>
      </c>
      <c r="F4254">
        <f ca="1">IF(B4254="","",VLOOKUP(VLOOKUP(AA4254&amp;"_"&amp;AB4254&amp;"_"&amp;AC4254&amp;"_"&amp;AE4254,[1]挑战模式!$A:$AS,14+AD4254,FALSE),[1]怪物!$B:$O,3,FALSE))</f>
        <v>1</v>
      </c>
      <c r="G4254">
        <f t="shared" ca="1" si="336"/>
        <v>0</v>
      </c>
      <c r="H4254">
        <f t="shared" ca="1" si="337"/>
        <v>0</v>
      </c>
      <c r="I4254">
        <f t="shared" ca="1" si="338"/>
        <v>0</v>
      </c>
      <c r="J4254">
        <f t="shared" ca="1" si="339"/>
        <v>0</v>
      </c>
      <c r="K4254">
        <f t="shared" ca="1" si="339"/>
        <v>0</v>
      </c>
      <c r="AA4254" s="8">
        <v>3</v>
      </c>
      <c r="AB4254" s="8">
        <v>3</v>
      </c>
      <c r="AC4254" s="8">
        <v>1</v>
      </c>
      <c r="AD4254" s="8">
        <v>1</v>
      </c>
      <c r="AE4254" s="12" t="s">
        <v>757</v>
      </c>
    </row>
    <row r="4255" spans="2:31" x14ac:dyDescent="0.2">
      <c r="B4255" t="str">
        <f ca="1">IF(ISNA(VLOOKUP(AA4255&amp;"_"&amp;AB4255&amp;"_"&amp;AC4255&amp;"_"&amp;AE4255,[1]挑战模式!$A:$AS,1,FALSE)),"",IF(VLOOKUP(AA4255&amp;"_"&amp;AB4255&amp;"_"&amp;AC4255&amp;"_"&amp;AE4255,[1]挑战模式!$A:$AS,14+AD4255,FALSE)="","","Monster_Season"&amp;AA4255&amp;"_Challenge"&amp;AB4255&amp;"_"&amp;AC4255&amp;"_"&amp;AD4255&amp;"_"&amp;AE4255))</f>
        <v/>
      </c>
      <c r="C4255" t="str">
        <f t="shared" ca="1" si="335"/>
        <v/>
      </c>
      <c r="E4255" t="str">
        <f ca="1">IF(B4255="","",VLOOKUP(AA4255&amp;"_"&amp;AB4255&amp;"_"&amp;AC4255&amp;"_"&amp;AE4255,[1]挑战模式!$A:$AS,26+AD4255,FALSE))</f>
        <v/>
      </c>
      <c r="F4255" t="str">
        <f ca="1">IF(B4255="","",VLOOKUP(VLOOKUP(AA4255&amp;"_"&amp;AB4255&amp;"_"&amp;AC4255&amp;"_"&amp;AE4255,[1]挑战模式!$A:$AS,14+AD4255,FALSE),[1]怪物!$B:$O,3,FALSE))</f>
        <v/>
      </c>
      <c r="G4255" t="str">
        <f t="shared" ca="1" si="336"/>
        <v/>
      </c>
      <c r="H4255" t="str">
        <f t="shared" ca="1" si="337"/>
        <v/>
      </c>
      <c r="I4255" t="str">
        <f t="shared" ca="1" si="338"/>
        <v/>
      </c>
      <c r="J4255" t="str">
        <f t="shared" ca="1" si="339"/>
        <v/>
      </c>
      <c r="K4255" t="str">
        <f t="shared" ca="1" si="339"/>
        <v/>
      </c>
      <c r="AA4255" s="8">
        <v>3</v>
      </c>
      <c r="AB4255" s="8">
        <v>3</v>
      </c>
      <c r="AC4255" s="8">
        <v>1</v>
      </c>
      <c r="AD4255" s="8">
        <v>2</v>
      </c>
      <c r="AE4255" s="12" t="s">
        <v>757</v>
      </c>
    </row>
    <row r="4256" spans="2:31" x14ac:dyDescent="0.2">
      <c r="B4256" t="str">
        <f ca="1">IF(ISNA(VLOOKUP(AA4256&amp;"_"&amp;AB4256&amp;"_"&amp;AC4256&amp;"_"&amp;AE4256,[1]挑战模式!$A:$AS,1,FALSE)),"",IF(VLOOKUP(AA4256&amp;"_"&amp;AB4256&amp;"_"&amp;AC4256&amp;"_"&amp;AE4256,[1]挑战模式!$A:$AS,14+AD4256,FALSE)="","","Monster_Season"&amp;AA4256&amp;"_Challenge"&amp;AB4256&amp;"_"&amp;AC4256&amp;"_"&amp;AD4256&amp;"_"&amp;AE4256))</f>
        <v/>
      </c>
      <c r="C4256" t="str">
        <f t="shared" ca="1" si="335"/>
        <v/>
      </c>
      <c r="E4256" t="str">
        <f ca="1">IF(B4256="","",VLOOKUP(AA4256&amp;"_"&amp;AB4256&amp;"_"&amp;AC4256&amp;"_"&amp;AE4256,[1]挑战模式!$A:$AS,26+AD4256,FALSE))</f>
        <v/>
      </c>
      <c r="F4256" t="str">
        <f ca="1">IF(B4256="","",VLOOKUP(VLOOKUP(AA4256&amp;"_"&amp;AB4256&amp;"_"&amp;AC4256&amp;"_"&amp;AE4256,[1]挑战模式!$A:$AS,14+AD4256,FALSE),[1]怪物!$B:$O,3,FALSE))</f>
        <v/>
      </c>
      <c r="G4256" t="str">
        <f t="shared" ca="1" si="336"/>
        <v/>
      </c>
      <c r="H4256" t="str">
        <f t="shared" ca="1" si="337"/>
        <v/>
      </c>
      <c r="I4256" t="str">
        <f t="shared" ca="1" si="338"/>
        <v/>
      </c>
      <c r="J4256" t="str">
        <f t="shared" ca="1" si="339"/>
        <v/>
      </c>
      <c r="K4256" t="str">
        <f t="shared" ca="1" si="339"/>
        <v/>
      </c>
      <c r="AA4256" s="8">
        <v>3</v>
      </c>
      <c r="AB4256" s="8">
        <v>3</v>
      </c>
      <c r="AC4256" s="8">
        <v>1</v>
      </c>
      <c r="AD4256" s="8">
        <v>3</v>
      </c>
      <c r="AE4256" s="12" t="s">
        <v>757</v>
      </c>
    </row>
    <row r="4257" spans="2:31" x14ac:dyDescent="0.2">
      <c r="B4257" t="str">
        <f ca="1">IF(ISNA(VLOOKUP(AA4257&amp;"_"&amp;AB4257&amp;"_"&amp;AC4257&amp;"_"&amp;AE4257,[1]挑战模式!$A:$AS,1,FALSE)),"",IF(VLOOKUP(AA4257&amp;"_"&amp;AB4257&amp;"_"&amp;AC4257&amp;"_"&amp;AE4257,[1]挑战模式!$A:$AS,14+AD4257,FALSE)="","","Monster_Season"&amp;AA4257&amp;"_Challenge"&amp;AB4257&amp;"_"&amp;AC4257&amp;"_"&amp;AD4257&amp;"_"&amp;AE4257))</f>
        <v/>
      </c>
      <c r="C4257" t="str">
        <f t="shared" ca="1" si="335"/>
        <v/>
      </c>
      <c r="E4257" t="str">
        <f ca="1">IF(B4257="","",VLOOKUP(AA4257&amp;"_"&amp;AB4257&amp;"_"&amp;AC4257&amp;"_"&amp;AE4257,[1]挑战模式!$A:$AS,26+AD4257,FALSE))</f>
        <v/>
      </c>
      <c r="F4257" t="str">
        <f ca="1">IF(B4257="","",VLOOKUP(VLOOKUP(AA4257&amp;"_"&amp;AB4257&amp;"_"&amp;AC4257&amp;"_"&amp;AE4257,[1]挑战模式!$A:$AS,14+AD4257,FALSE),[1]怪物!$B:$O,3,FALSE))</f>
        <v/>
      </c>
      <c r="G4257" t="str">
        <f t="shared" ca="1" si="336"/>
        <v/>
      </c>
      <c r="H4257" t="str">
        <f t="shared" ca="1" si="337"/>
        <v/>
      </c>
      <c r="I4257" t="str">
        <f t="shared" ca="1" si="338"/>
        <v/>
      </c>
      <c r="J4257" t="str">
        <f t="shared" ca="1" si="339"/>
        <v/>
      </c>
      <c r="K4257" t="str">
        <f t="shared" ca="1" si="339"/>
        <v/>
      </c>
      <c r="AA4257" s="8">
        <v>3</v>
      </c>
      <c r="AB4257" s="8">
        <v>3</v>
      </c>
      <c r="AC4257" s="8">
        <v>1</v>
      </c>
      <c r="AD4257" s="8">
        <v>4</v>
      </c>
      <c r="AE4257" s="12" t="s">
        <v>757</v>
      </c>
    </row>
    <row r="4258" spans="2:31" x14ac:dyDescent="0.2">
      <c r="B4258" t="str">
        <f ca="1">IF(ISNA(VLOOKUP(AA4258&amp;"_"&amp;AB4258&amp;"_"&amp;AC4258&amp;"_"&amp;AE4258,[1]挑战模式!$A:$AS,1,FALSE)),"",IF(VLOOKUP(AA4258&amp;"_"&amp;AB4258&amp;"_"&amp;AC4258&amp;"_"&amp;AE4258,[1]挑战模式!$A:$AS,14+AD4258,FALSE)="","","Monster_Season"&amp;AA4258&amp;"_Challenge"&amp;AB4258&amp;"_"&amp;AC4258&amp;"_"&amp;AD4258&amp;"_"&amp;AE4258))</f>
        <v/>
      </c>
      <c r="C4258" t="str">
        <f t="shared" ca="1" si="335"/>
        <v/>
      </c>
      <c r="E4258" t="str">
        <f ca="1">IF(B4258="","",VLOOKUP(AA4258&amp;"_"&amp;AB4258&amp;"_"&amp;AC4258&amp;"_"&amp;AE4258,[1]挑战模式!$A:$AS,26+AD4258,FALSE))</f>
        <v/>
      </c>
      <c r="F4258" t="str">
        <f ca="1">IF(B4258="","",VLOOKUP(VLOOKUP(AA4258&amp;"_"&amp;AB4258&amp;"_"&amp;AC4258&amp;"_"&amp;AE4258,[1]挑战模式!$A:$AS,14+AD4258,FALSE),[1]怪物!$B:$O,3,FALSE))</f>
        <v/>
      </c>
      <c r="G4258" t="str">
        <f t="shared" ca="1" si="336"/>
        <v/>
      </c>
      <c r="H4258" t="str">
        <f t="shared" ca="1" si="337"/>
        <v/>
      </c>
      <c r="I4258" t="str">
        <f t="shared" ca="1" si="338"/>
        <v/>
      </c>
      <c r="J4258" t="str">
        <f t="shared" ca="1" si="339"/>
        <v/>
      </c>
      <c r="K4258" t="str">
        <f t="shared" ca="1" si="339"/>
        <v/>
      </c>
      <c r="AA4258" s="8">
        <v>3</v>
      </c>
      <c r="AB4258" s="8">
        <v>3</v>
      </c>
      <c r="AC4258" s="8">
        <v>1</v>
      </c>
      <c r="AD4258" s="8">
        <v>5</v>
      </c>
      <c r="AE4258" s="12" t="s">
        <v>757</v>
      </c>
    </row>
    <row r="4259" spans="2:31" x14ac:dyDescent="0.2">
      <c r="B4259" t="str">
        <f ca="1">IF(ISNA(VLOOKUP(AA4259&amp;"_"&amp;AB4259&amp;"_"&amp;AC4259&amp;"_"&amp;AE4259,[1]挑战模式!$A:$AS,1,FALSE)),"",IF(VLOOKUP(AA4259&amp;"_"&amp;AB4259&amp;"_"&amp;AC4259&amp;"_"&amp;AE4259,[1]挑战模式!$A:$AS,14+AD4259,FALSE)="","","Monster_Season"&amp;AA4259&amp;"_Challenge"&amp;AB4259&amp;"_"&amp;AC4259&amp;"_"&amp;AD4259&amp;"_"&amp;AE4259))</f>
        <v/>
      </c>
      <c r="C4259" t="str">
        <f t="shared" ca="1" si="335"/>
        <v/>
      </c>
      <c r="E4259" t="str">
        <f ca="1">IF(B4259="","",VLOOKUP(AA4259&amp;"_"&amp;AB4259&amp;"_"&amp;AC4259&amp;"_"&amp;AE4259,[1]挑战模式!$A:$AS,26+AD4259,FALSE))</f>
        <v/>
      </c>
      <c r="F4259" t="str">
        <f ca="1">IF(B4259="","",VLOOKUP(VLOOKUP(AA4259&amp;"_"&amp;AB4259&amp;"_"&amp;AC4259&amp;"_"&amp;AE4259,[1]挑战模式!$A:$AS,14+AD4259,FALSE),[1]怪物!$B:$O,3,FALSE))</f>
        <v/>
      </c>
      <c r="G4259" t="str">
        <f t="shared" ca="1" si="336"/>
        <v/>
      </c>
      <c r="H4259" t="str">
        <f t="shared" ca="1" si="337"/>
        <v/>
      </c>
      <c r="I4259" t="str">
        <f t="shared" ca="1" si="338"/>
        <v/>
      </c>
      <c r="J4259" t="str">
        <f t="shared" ca="1" si="339"/>
        <v/>
      </c>
      <c r="K4259" t="str">
        <f t="shared" ca="1" si="339"/>
        <v/>
      </c>
      <c r="AA4259" s="8">
        <v>3</v>
      </c>
      <c r="AB4259" s="8">
        <v>3</v>
      </c>
      <c r="AC4259" s="8">
        <v>1</v>
      </c>
      <c r="AD4259" s="8">
        <v>6</v>
      </c>
      <c r="AE4259" s="12" t="s">
        <v>757</v>
      </c>
    </row>
    <row r="4260" spans="2:31" x14ac:dyDescent="0.2">
      <c r="B4260" t="str">
        <f ca="1">IF(ISNA(VLOOKUP(AA4260&amp;"_"&amp;AB4260&amp;"_"&amp;AC4260&amp;"_"&amp;AE4260,[1]挑战模式!$A:$AS,1,FALSE)),"",IF(VLOOKUP(AA4260&amp;"_"&amp;AB4260&amp;"_"&amp;AC4260&amp;"_"&amp;AE4260,[1]挑战模式!$A:$AS,14+AD4260,FALSE)="","","Monster_Season"&amp;AA4260&amp;"_Challenge"&amp;AB4260&amp;"_"&amp;AC4260&amp;"_"&amp;AD4260&amp;"_"&amp;AE4260))</f>
        <v>Monster_Season3_Challenge3_2_1_Normal</v>
      </c>
      <c r="C4260">
        <f t="shared" ca="1" si="335"/>
        <v>1</v>
      </c>
      <c r="E4260">
        <f ca="1">IF(B4260="","",VLOOKUP(AA4260&amp;"_"&amp;AB4260&amp;"_"&amp;AC4260&amp;"_"&amp;AE4260,[1]挑战模式!$A:$AS,26+AD4260,FALSE))</f>
        <v>772</v>
      </c>
      <c r="F4260">
        <f ca="1">IF(B4260="","",VLOOKUP(VLOOKUP(AA4260&amp;"_"&amp;AB4260&amp;"_"&amp;AC4260&amp;"_"&amp;AE4260,[1]挑战模式!$A:$AS,14+AD4260,FALSE),[1]怪物!$B:$O,3,FALSE))</f>
        <v>1</v>
      </c>
      <c r="G4260">
        <f t="shared" ca="1" si="336"/>
        <v>0</v>
      </c>
      <c r="H4260">
        <f t="shared" ca="1" si="337"/>
        <v>0</v>
      </c>
      <c r="I4260">
        <f t="shared" ca="1" si="338"/>
        <v>0</v>
      </c>
      <c r="J4260">
        <f t="shared" ca="1" si="339"/>
        <v>0</v>
      </c>
      <c r="K4260">
        <f t="shared" ca="1" si="339"/>
        <v>0</v>
      </c>
      <c r="AA4260" s="8">
        <v>3</v>
      </c>
      <c r="AB4260" s="8">
        <v>3</v>
      </c>
      <c r="AC4260" s="8">
        <v>2</v>
      </c>
      <c r="AD4260" s="8">
        <v>1</v>
      </c>
      <c r="AE4260" s="12" t="s">
        <v>757</v>
      </c>
    </row>
    <row r="4261" spans="2:31" x14ac:dyDescent="0.2">
      <c r="B4261" t="str">
        <f ca="1">IF(ISNA(VLOOKUP(AA4261&amp;"_"&amp;AB4261&amp;"_"&amp;AC4261&amp;"_"&amp;AE4261,[1]挑战模式!$A:$AS,1,FALSE)),"",IF(VLOOKUP(AA4261&amp;"_"&amp;AB4261&amp;"_"&amp;AC4261&amp;"_"&amp;AE4261,[1]挑战模式!$A:$AS,14+AD4261,FALSE)="","","Monster_Season"&amp;AA4261&amp;"_Challenge"&amp;AB4261&amp;"_"&amp;AC4261&amp;"_"&amp;AD4261&amp;"_"&amp;AE4261))</f>
        <v>Monster_Season3_Challenge3_2_2_Normal</v>
      </c>
      <c r="C4261">
        <f t="shared" ca="1" si="335"/>
        <v>1</v>
      </c>
      <c r="E4261">
        <f ca="1">IF(B4261="","",VLOOKUP(AA4261&amp;"_"&amp;AB4261&amp;"_"&amp;AC4261&amp;"_"&amp;AE4261,[1]挑战模式!$A:$AS,26+AD4261,FALSE))</f>
        <v>193</v>
      </c>
      <c r="F4261">
        <f ca="1">IF(B4261="","",VLOOKUP(VLOOKUP(AA4261&amp;"_"&amp;AB4261&amp;"_"&amp;AC4261&amp;"_"&amp;AE4261,[1]挑战模式!$A:$AS,14+AD4261,FALSE),[1]怪物!$B:$O,3,FALSE))</f>
        <v>1</v>
      </c>
      <c r="G4261">
        <f t="shared" ca="1" si="336"/>
        <v>0</v>
      </c>
      <c r="H4261">
        <f t="shared" ca="1" si="337"/>
        <v>0</v>
      </c>
      <c r="I4261">
        <f t="shared" ca="1" si="338"/>
        <v>0</v>
      </c>
      <c r="J4261">
        <f t="shared" ca="1" si="339"/>
        <v>0</v>
      </c>
      <c r="K4261">
        <f t="shared" ca="1" si="339"/>
        <v>0</v>
      </c>
      <c r="AA4261" s="8">
        <v>3</v>
      </c>
      <c r="AB4261" s="8">
        <v>3</v>
      </c>
      <c r="AC4261" s="8">
        <v>2</v>
      </c>
      <c r="AD4261" s="8">
        <v>2</v>
      </c>
      <c r="AE4261" s="12" t="s">
        <v>757</v>
      </c>
    </row>
    <row r="4262" spans="2:31" x14ac:dyDescent="0.2">
      <c r="B4262" t="str">
        <f ca="1">IF(ISNA(VLOOKUP(AA4262&amp;"_"&amp;AB4262&amp;"_"&amp;AC4262&amp;"_"&amp;AE4262,[1]挑战模式!$A:$AS,1,FALSE)),"",IF(VLOOKUP(AA4262&amp;"_"&amp;AB4262&amp;"_"&amp;AC4262&amp;"_"&amp;AE4262,[1]挑战模式!$A:$AS,14+AD4262,FALSE)="","","Monster_Season"&amp;AA4262&amp;"_Challenge"&amp;AB4262&amp;"_"&amp;AC4262&amp;"_"&amp;AD4262&amp;"_"&amp;AE4262))</f>
        <v/>
      </c>
      <c r="C4262" t="str">
        <f t="shared" ca="1" si="335"/>
        <v/>
      </c>
      <c r="E4262" t="str">
        <f ca="1">IF(B4262="","",VLOOKUP(AA4262&amp;"_"&amp;AB4262&amp;"_"&amp;AC4262&amp;"_"&amp;AE4262,[1]挑战模式!$A:$AS,26+AD4262,FALSE))</f>
        <v/>
      </c>
      <c r="F4262" t="str">
        <f ca="1">IF(B4262="","",VLOOKUP(VLOOKUP(AA4262&amp;"_"&amp;AB4262&amp;"_"&amp;AC4262&amp;"_"&amp;AE4262,[1]挑战模式!$A:$AS,14+AD4262,FALSE),[1]怪物!$B:$O,3,FALSE))</f>
        <v/>
      </c>
      <c r="G4262" t="str">
        <f t="shared" ca="1" si="336"/>
        <v/>
      </c>
      <c r="H4262" t="str">
        <f t="shared" ca="1" si="337"/>
        <v/>
      </c>
      <c r="I4262" t="str">
        <f t="shared" ca="1" si="338"/>
        <v/>
      </c>
      <c r="J4262" t="str">
        <f t="shared" ca="1" si="339"/>
        <v/>
      </c>
      <c r="K4262" t="str">
        <f t="shared" ca="1" si="339"/>
        <v/>
      </c>
      <c r="AA4262" s="8">
        <v>3</v>
      </c>
      <c r="AB4262" s="8">
        <v>3</v>
      </c>
      <c r="AC4262" s="8">
        <v>2</v>
      </c>
      <c r="AD4262" s="8">
        <v>3</v>
      </c>
      <c r="AE4262" s="12" t="s">
        <v>757</v>
      </c>
    </row>
    <row r="4263" spans="2:31" x14ac:dyDescent="0.2">
      <c r="B4263" t="str">
        <f ca="1">IF(ISNA(VLOOKUP(AA4263&amp;"_"&amp;AB4263&amp;"_"&amp;AC4263&amp;"_"&amp;AE4263,[1]挑战模式!$A:$AS,1,FALSE)),"",IF(VLOOKUP(AA4263&amp;"_"&amp;AB4263&amp;"_"&amp;AC4263&amp;"_"&amp;AE4263,[1]挑战模式!$A:$AS,14+AD4263,FALSE)="","","Monster_Season"&amp;AA4263&amp;"_Challenge"&amp;AB4263&amp;"_"&amp;AC4263&amp;"_"&amp;AD4263&amp;"_"&amp;AE4263))</f>
        <v/>
      </c>
      <c r="C4263" t="str">
        <f t="shared" ca="1" si="335"/>
        <v/>
      </c>
      <c r="E4263" t="str">
        <f ca="1">IF(B4263="","",VLOOKUP(AA4263&amp;"_"&amp;AB4263&amp;"_"&amp;AC4263&amp;"_"&amp;AE4263,[1]挑战模式!$A:$AS,26+AD4263,FALSE))</f>
        <v/>
      </c>
      <c r="F4263" t="str">
        <f ca="1">IF(B4263="","",VLOOKUP(VLOOKUP(AA4263&amp;"_"&amp;AB4263&amp;"_"&amp;AC4263&amp;"_"&amp;AE4263,[1]挑战模式!$A:$AS,14+AD4263,FALSE),[1]怪物!$B:$O,3,FALSE))</f>
        <v/>
      </c>
      <c r="G4263" t="str">
        <f t="shared" ca="1" si="336"/>
        <v/>
      </c>
      <c r="H4263" t="str">
        <f t="shared" ca="1" si="337"/>
        <v/>
      </c>
      <c r="I4263" t="str">
        <f t="shared" ca="1" si="338"/>
        <v/>
      </c>
      <c r="J4263" t="str">
        <f t="shared" ca="1" si="339"/>
        <v/>
      </c>
      <c r="K4263" t="str">
        <f t="shared" ca="1" si="339"/>
        <v/>
      </c>
      <c r="AA4263" s="8">
        <v>3</v>
      </c>
      <c r="AB4263" s="8">
        <v>3</v>
      </c>
      <c r="AC4263" s="8">
        <v>2</v>
      </c>
      <c r="AD4263" s="8">
        <v>4</v>
      </c>
      <c r="AE4263" s="12" t="s">
        <v>757</v>
      </c>
    </row>
    <row r="4264" spans="2:31" x14ac:dyDescent="0.2">
      <c r="B4264" t="str">
        <f ca="1">IF(ISNA(VLOOKUP(AA4264&amp;"_"&amp;AB4264&amp;"_"&amp;AC4264&amp;"_"&amp;AE4264,[1]挑战模式!$A:$AS,1,FALSE)),"",IF(VLOOKUP(AA4264&amp;"_"&amp;AB4264&amp;"_"&amp;AC4264&amp;"_"&amp;AE4264,[1]挑战模式!$A:$AS,14+AD4264,FALSE)="","","Monster_Season"&amp;AA4264&amp;"_Challenge"&amp;AB4264&amp;"_"&amp;AC4264&amp;"_"&amp;AD4264&amp;"_"&amp;AE4264))</f>
        <v/>
      </c>
      <c r="C4264" t="str">
        <f t="shared" ca="1" si="335"/>
        <v/>
      </c>
      <c r="E4264" t="str">
        <f ca="1">IF(B4264="","",VLOOKUP(AA4264&amp;"_"&amp;AB4264&amp;"_"&amp;AC4264&amp;"_"&amp;AE4264,[1]挑战模式!$A:$AS,26+AD4264,FALSE))</f>
        <v/>
      </c>
      <c r="F4264" t="str">
        <f ca="1">IF(B4264="","",VLOOKUP(VLOOKUP(AA4264&amp;"_"&amp;AB4264&amp;"_"&amp;AC4264&amp;"_"&amp;AE4264,[1]挑战模式!$A:$AS,14+AD4264,FALSE),[1]怪物!$B:$O,3,FALSE))</f>
        <v/>
      </c>
      <c r="G4264" t="str">
        <f t="shared" ca="1" si="336"/>
        <v/>
      </c>
      <c r="H4264" t="str">
        <f t="shared" ca="1" si="337"/>
        <v/>
      </c>
      <c r="I4264" t="str">
        <f t="shared" ca="1" si="338"/>
        <v/>
      </c>
      <c r="J4264" t="str">
        <f t="shared" ca="1" si="339"/>
        <v/>
      </c>
      <c r="K4264" t="str">
        <f t="shared" ca="1" si="339"/>
        <v/>
      </c>
      <c r="AA4264" s="8">
        <v>3</v>
      </c>
      <c r="AB4264" s="8">
        <v>3</v>
      </c>
      <c r="AC4264" s="8">
        <v>2</v>
      </c>
      <c r="AD4264" s="8">
        <v>5</v>
      </c>
      <c r="AE4264" s="12" t="s">
        <v>757</v>
      </c>
    </row>
    <row r="4265" spans="2:31" x14ac:dyDescent="0.2">
      <c r="B4265" t="str">
        <f ca="1">IF(ISNA(VLOOKUP(AA4265&amp;"_"&amp;AB4265&amp;"_"&amp;AC4265&amp;"_"&amp;AE4265,[1]挑战模式!$A:$AS,1,FALSE)),"",IF(VLOOKUP(AA4265&amp;"_"&amp;AB4265&amp;"_"&amp;AC4265&amp;"_"&amp;AE4265,[1]挑战模式!$A:$AS,14+AD4265,FALSE)="","","Monster_Season"&amp;AA4265&amp;"_Challenge"&amp;AB4265&amp;"_"&amp;AC4265&amp;"_"&amp;AD4265&amp;"_"&amp;AE4265))</f>
        <v/>
      </c>
      <c r="C4265" t="str">
        <f t="shared" ca="1" si="335"/>
        <v/>
      </c>
      <c r="E4265" t="str">
        <f ca="1">IF(B4265="","",VLOOKUP(AA4265&amp;"_"&amp;AB4265&amp;"_"&amp;AC4265&amp;"_"&amp;AE4265,[1]挑战模式!$A:$AS,26+AD4265,FALSE))</f>
        <v/>
      </c>
      <c r="F4265" t="str">
        <f ca="1">IF(B4265="","",VLOOKUP(VLOOKUP(AA4265&amp;"_"&amp;AB4265&amp;"_"&amp;AC4265&amp;"_"&amp;AE4265,[1]挑战模式!$A:$AS,14+AD4265,FALSE),[1]怪物!$B:$O,3,FALSE))</f>
        <v/>
      </c>
      <c r="G4265" t="str">
        <f t="shared" ca="1" si="336"/>
        <v/>
      </c>
      <c r="H4265" t="str">
        <f t="shared" ca="1" si="337"/>
        <v/>
      </c>
      <c r="I4265" t="str">
        <f t="shared" ca="1" si="338"/>
        <v/>
      </c>
      <c r="J4265" t="str">
        <f t="shared" ca="1" si="339"/>
        <v/>
      </c>
      <c r="K4265" t="str">
        <f t="shared" ca="1" si="339"/>
        <v/>
      </c>
      <c r="AA4265" s="8">
        <v>3</v>
      </c>
      <c r="AB4265" s="8">
        <v>3</v>
      </c>
      <c r="AC4265" s="8">
        <v>2</v>
      </c>
      <c r="AD4265" s="8">
        <v>6</v>
      </c>
      <c r="AE4265" s="12" t="s">
        <v>757</v>
      </c>
    </row>
    <row r="4266" spans="2:31" x14ac:dyDescent="0.2">
      <c r="B4266" t="str">
        <f ca="1">IF(ISNA(VLOOKUP(AA4266&amp;"_"&amp;AB4266&amp;"_"&amp;AC4266&amp;"_"&amp;AE4266,[1]挑战模式!$A:$AS,1,FALSE)),"",IF(VLOOKUP(AA4266&amp;"_"&amp;AB4266&amp;"_"&amp;AC4266&amp;"_"&amp;AE4266,[1]挑战模式!$A:$AS,14+AD4266,FALSE)="","","Monster_Season"&amp;AA4266&amp;"_Challenge"&amp;AB4266&amp;"_"&amp;AC4266&amp;"_"&amp;AD4266&amp;"_"&amp;AE4266))</f>
        <v>Monster_Season3_Challenge3_3_1_Normal</v>
      </c>
      <c r="C4266">
        <f t="shared" ca="1" si="335"/>
        <v>1</v>
      </c>
      <c r="E4266">
        <f ca="1">IF(B4266="","",VLOOKUP(AA4266&amp;"_"&amp;AB4266&amp;"_"&amp;AC4266&amp;"_"&amp;AE4266,[1]挑战模式!$A:$AS,26+AD4266,FALSE))</f>
        <v>351</v>
      </c>
      <c r="F4266">
        <f ca="1">IF(B4266="","",VLOOKUP(VLOOKUP(AA4266&amp;"_"&amp;AB4266&amp;"_"&amp;AC4266&amp;"_"&amp;AE4266,[1]挑战模式!$A:$AS,14+AD4266,FALSE),[1]怪物!$B:$O,3,FALSE))</f>
        <v>1</v>
      </c>
      <c r="G4266">
        <f t="shared" ca="1" si="336"/>
        <v>0</v>
      </c>
      <c r="H4266">
        <f t="shared" ca="1" si="337"/>
        <v>0</v>
      </c>
      <c r="I4266">
        <f t="shared" ca="1" si="338"/>
        <v>0</v>
      </c>
      <c r="J4266">
        <f t="shared" ca="1" si="339"/>
        <v>0</v>
      </c>
      <c r="K4266">
        <f t="shared" ca="1" si="339"/>
        <v>0</v>
      </c>
      <c r="AA4266" s="8">
        <v>3</v>
      </c>
      <c r="AB4266" s="8">
        <v>3</v>
      </c>
      <c r="AC4266" s="8">
        <v>3</v>
      </c>
      <c r="AD4266" s="8">
        <v>1</v>
      </c>
      <c r="AE4266" s="12" t="s">
        <v>757</v>
      </c>
    </row>
    <row r="4267" spans="2:31" x14ac:dyDescent="0.2">
      <c r="B4267" t="str">
        <f ca="1">IF(ISNA(VLOOKUP(AA4267&amp;"_"&amp;AB4267&amp;"_"&amp;AC4267&amp;"_"&amp;AE4267,[1]挑战模式!$A:$AS,1,FALSE)),"",IF(VLOOKUP(AA4267&amp;"_"&amp;AB4267&amp;"_"&amp;AC4267&amp;"_"&amp;AE4267,[1]挑战模式!$A:$AS,14+AD4267,FALSE)="","","Monster_Season"&amp;AA4267&amp;"_Challenge"&amp;AB4267&amp;"_"&amp;AC4267&amp;"_"&amp;AD4267&amp;"_"&amp;AE4267))</f>
        <v>Monster_Season3_Challenge3_3_2_Normal</v>
      </c>
      <c r="C4267">
        <f t="shared" ca="1" si="335"/>
        <v>1</v>
      </c>
      <c r="E4267">
        <f ca="1">IF(B4267="","",VLOOKUP(AA4267&amp;"_"&amp;AB4267&amp;"_"&amp;AC4267&amp;"_"&amp;AE4267,[1]挑战模式!$A:$AS,26+AD4267,FALSE))</f>
        <v>701</v>
      </c>
      <c r="F4267">
        <f ca="1">IF(B4267="","",VLOOKUP(VLOOKUP(AA4267&amp;"_"&amp;AB4267&amp;"_"&amp;AC4267&amp;"_"&amp;AE4267,[1]挑战模式!$A:$AS,14+AD4267,FALSE),[1]怪物!$B:$O,3,FALSE))</f>
        <v>1</v>
      </c>
      <c r="G4267">
        <f t="shared" ca="1" si="336"/>
        <v>0</v>
      </c>
      <c r="H4267">
        <f t="shared" ca="1" si="337"/>
        <v>0</v>
      </c>
      <c r="I4267">
        <f t="shared" ca="1" si="338"/>
        <v>0</v>
      </c>
      <c r="J4267">
        <f t="shared" ca="1" si="339"/>
        <v>0</v>
      </c>
      <c r="K4267">
        <f t="shared" ca="1" si="339"/>
        <v>0</v>
      </c>
      <c r="AA4267" s="8">
        <v>3</v>
      </c>
      <c r="AB4267" s="8">
        <v>3</v>
      </c>
      <c r="AC4267" s="8">
        <v>3</v>
      </c>
      <c r="AD4267" s="8">
        <v>2</v>
      </c>
      <c r="AE4267" s="12" t="s">
        <v>757</v>
      </c>
    </row>
    <row r="4268" spans="2:31" x14ac:dyDescent="0.2">
      <c r="B4268" t="str">
        <f ca="1">IF(ISNA(VLOOKUP(AA4268&amp;"_"&amp;AB4268&amp;"_"&amp;AC4268&amp;"_"&amp;AE4268,[1]挑战模式!$A:$AS,1,FALSE)),"",IF(VLOOKUP(AA4268&amp;"_"&amp;AB4268&amp;"_"&amp;AC4268&amp;"_"&amp;AE4268,[1]挑战模式!$A:$AS,14+AD4268,FALSE)="","","Monster_Season"&amp;AA4268&amp;"_Challenge"&amp;AB4268&amp;"_"&amp;AC4268&amp;"_"&amp;AD4268&amp;"_"&amp;AE4268))</f>
        <v/>
      </c>
      <c r="C4268" t="str">
        <f t="shared" ca="1" si="335"/>
        <v/>
      </c>
      <c r="E4268" t="str">
        <f ca="1">IF(B4268="","",VLOOKUP(AA4268&amp;"_"&amp;AB4268&amp;"_"&amp;AC4268&amp;"_"&amp;AE4268,[1]挑战模式!$A:$AS,26+AD4268,FALSE))</f>
        <v/>
      </c>
      <c r="F4268" t="str">
        <f ca="1">IF(B4268="","",VLOOKUP(VLOOKUP(AA4268&amp;"_"&amp;AB4268&amp;"_"&amp;AC4268&amp;"_"&amp;AE4268,[1]挑战模式!$A:$AS,14+AD4268,FALSE),[1]怪物!$B:$O,3,FALSE))</f>
        <v/>
      </c>
      <c r="G4268" t="str">
        <f t="shared" ca="1" si="336"/>
        <v/>
      </c>
      <c r="H4268" t="str">
        <f t="shared" ca="1" si="337"/>
        <v/>
      </c>
      <c r="I4268" t="str">
        <f t="shared" ca="1" si="338"/>
        <v/>
      </c>
      <c r="J4268" t="str">
        <f t="shared" ca="1" si="339"/>
        <v/>
      </c>
      <c r="K4268" t="str">
        <f t="shared" ca="1" si="339"/>
        <v/>
      </c>
      <c r="AA4268" s="8">
        <v>3</v>
      </c>
      <c r="AB4268" s="8">
        <v>3</v>
      </c>
      <c r="AC4268" s="8">
        <v>3</v>
      </c>
      <c r="AD4268" s="8">
        <v>3</v>
      </c>
      <c r="AE4268" s="12" t="s">
        <v>757</v>
      </c>
    </row>
    <row r="4269" spans="2:31" x14ac:dyDescent="0.2">
      <c r="B4269" t="str">
        <f ca="1">IF(ISNA(VLOOKUP(AA4269&amp;"_"&amp;AB4269&amp;"_"&amp;AC4269&amp;"_"&amp;AE4269,[1]挑战模式!$A:$AS,1,FALSE)),"",IF(VLOOKUP(AA4269&amp;"_"&amp;AB4269&amp;"_"&amp;AC4269&amp;"_"&amp;AE4269,[1]挑战模式!$A:$AS,14+AD4269,FALSE)="","","Monster_Season"&amp;AA4269&amp;"_Challenge"&amp;AB4269&amp;"_"&amp;AC4269&amp;"_"&amp;AD4269&amp;"_"&amp;AE4269))</f>
        <v/>
      </c>
      <c r="C4269" t="str">
        <f t="shared" ca="1" si="335"/>
        <v/>
      </c>
      <c r="E4269" t="str">
        <f ca="1">IF(B4269="","",VLOOKUP(AA4269&amp;"_"&amp;AB4269&amp;"_"&amp;AC4269&amp;"_"&amp;AE4269,[1]挑战模式!$A:$AS,26+AD4269,FALSE))</f>
        <v/>
      </c>
      <c r="F4269" t="str">
        <f ca="1">IF(B4269="","",VLOOKUP(VLOOKUP(AA4269&amp;"_"&amp;AB4269&amp;"_"&amp;AC4269&amp;"_"&amp;AE4269,[1]挑战模式!$A:$AS,14+AD4269,FALSE),[1]怪物!$B:$O,3,FALSE))</f>
        <v/>
      </c>
      <c r="G4269" t="str">
        <f t="shared" ca="1" si="336"/>
        <v/>
      </c>
      <c r="H4269" t="str">
        <f t="shared" ca="1" si="337"/>
        <v/>
      </c>
      <c r="I4269" t="str">
        <f t="shared" ca="1" si="338"/>
        <v/>
      </c>
      <c r="J4269" t="str">
        <f t="shared" ca="1" si="339"/>
        <v/>
      </c>
      <c r="K4269" t="str">
        <f t="shared" ca="1" si="339"/>
        <v/>
      </c>
      <c r="AA4269" s="8">
        <v>3</v>
      </c>
      <c r="AB4269" s="8">
        <v>3</v>
      </c>
      <c r="AC4269" s="8">
        <v>3</v>
      </c>
      <c r="AD4269" s="8">
        <v>4</v>
      </c>
      <c r="AE4269" s="12" t="s">
        <v>757</v>
      </c>
    </row>
    <row r="4270" spans="2:31" x14ac:dyDescent="0.2">
      <c r="B4270" t="str">
        <f ca="1">IF(ISNA(VLOOKUP(AA4270&amp;"_"&amp;AB4270&amp;"_"&amp;AC4270&amp;"_"&amp;AE4270,[1]挑战模式!$A:$AS,1,FALSE)),"",IF(VLOOKUP(AA4270&amp;"_"&amp;AB4270&amp;"_"&amp;AC4270&amp;"_"&amp;AE4270,[1]挑战模式!$A:$AS,14+AD4270,FALSE)="","","Monster_Season"&amp;AA4270&amp;"_Challenge"&amp;AB4270&amp;"_"&amp;AC4270&amp;"_"&amp;AD4270&amp;"_"&amp;AE4270))</f>
        <v/>
      </c>
      <c r="C4270" t="str">
        <f t="shared" ca="1" si="335"/>
        <v/>
      </c>
      <c r="E4270" t="str">
        <f ca="1">IF(B4270="","",VLOOKUP(AA4270&amp;"_"&amp;AB4270&amp;"_"&amp;AC4270&amp;"_"&amp;AE4270,[1]挑战模式!$A:$AS,26+AD4270,FALSE))</f>
        <v/>
      </c>
      <c r="F4270" t="str">
        <f ca="1">IF(B4270="","",VLOOKUP(VLOOKUP(AA4270&amp;"_"&amp;AB4270&amp;"_"&amp;AC4270&amp;"_"&amp;AE4270,[1]挑战模式!$A:$AS,14+AD4270,FALSE),[1]怪物!$B:$O,3,FALSE))</f>
        <v/>
      </c>
      <c r="G4270" t="str">
        <f t="shared" ca="1" si="336"/>
        <v/>
      </c>
      <c r="H4270" t="str">
        <f t="shared" ca="1" si="337"/>
        <v/>
      </c>
      <c r="I4270" t="str">
        <f t="shared" ca="1" si="338"/>
        <v/>
      </c>
      <c r="J4270" t="str">
        <f t="shared" ca="1" si="339"/>
        <v/>
      </c>
      <c r="K4270" t="str">
        <f t="shared" ca="1" si="339"/>
        <v/>
      </c>
      <c r="AA4270" s="8">
        <v>3</v>
      </c>
      <c r="AB4270" s="8">
        <v>3</v>
      </c>
      <c r="AC4270" s="8">
        <v>3</v>
      </c>
      <c r="AD4270" s="8">
        <v>5</v>
      </c>
      <c r="AE4270" s="12" t="s">
        <v>757</v>
      </c>
    </row>
    <row r="4271" spans="2:31" x14ac:dyDescent="0.2">
      <c r="B4271" t="str">
        <f ca="1">IF(ISNA(VLOOKUP(AA4271&amp;"_"&amp;AB4271&amp;"_"&amp;AC4271&amp;"_"&amp;AE4271,[1]挑战模式!$A:$AS,1,FALSE)),"",IF(VLOOKUP(AA4271&amp;"_"&amp;AB4271&amp;"_"&amp;AC4271&amp;"_"&amp;AE4271,[1]挑战模式!$A:$AS,14+AD4271,FALSE)="","","Monster_Season"&amp;AA4271&amp;"_Challenge"&amp;AB4271&amp;"_"&amp;AC4271&amp;"_"&amp;AD4271&amp;"_"&amp;AE4271))</f>
        <v/>
      </c>
      <c r="C4271" t="str">
        <f t="shared" ca="1" si="335"/>
        <v/>
      </c>
      <c r="E4271" t="str">
        <f ca="1">IF(B4271="","",VLOOKUP(AA4271&amp;"_"&amp;AB4271&amp;"_"&amp;AC4271&amp;"_"&amp;AE4271,[1]挑战模式!$A:$AS,26+AD4271,FALSE))</f>
        <v/>
      </c>
      <c r="F4271" t="str">
        <f ca="1">IF(B4271="","",VLOOKUP(VLOOKUP(AA4271&amp;"_"&amp;AB4271&amp;"_"&amp;AC4271&amp;"_"&amp;AE4271,[1]挑战模式!$A:$AS,14+AD4271,FALSE),[1]怪物!$B:$O,3,FALSE))</f>
        <v/>
      </c>
      <c r="G4271" t="str">
        <f t="shared" ca="1" si="336"/>
        <v/>
      </c>
      <c r="H4271" t="str">
        <f t="shared" ca="1" si="337"/>
        <v/>
      </c>
      <c r="I4271" t="str">
        <f t="shared" ca="1" si="338"/>
        <v/>
      </c>
      <c r="J4271" t="str">
        <f t="shared" ca="1" si="339"/>
        <v/>
      </c>
      <c r="K4271" t="str">
        <f t="shared" ca="1" si="339"/>
        <v/>
      </c>
      <c r="AA4271" s="8">
        <v>3</v>
      </c>
      <c r="AB4271" s="8">
        <v>3</v>
      </c>
      <c r="AC4271" s="8">
        <v>3</v>
      </c>
      <c r="AD4271" s="8">
        <v>6</v>
      </c>
      <c r="AE4271" s="12" t="s">
        <v>757</v>
      </c>
    </row>
    <row r="4272" spans="2:31" x14ac:dyDescent="0.2">
      <c r="B4272" t="str">
        <f ca="1">IF(ISNA(VLOOKUP(AA4272&amp;"_"&amp;AB4272&amp;"_"&amp;AC4272&amp;"_"&amp;AE4272,[1]挑战模式!$A:$AS,1,FALSE)),"",IF(VLOOKUP(AA4272&amp;"_"&amp;AB4272&amp;"_"&amp;AC4272&amp;"_"&amp;AE4272,[1]挑战模式!$A:$AS,14+AD4272,FALSE)="","","Monster_Season"&amp;AA4272&amp;"_Challenge"&amp;AB4272&amp;"_"&amp;AC4272&amp;"_"&amp;AD4272&amp;"_"&amp;AE4272))</f>
        <v>Monster_Season3_Challenge3_4_1_Normal</v>
      </c>
      <c r="C4272">
        <f t="shared" ca="1" si="335"/>
        <v>1</v>
      </c>
      <c r="E4272">
        <f ca="1">IF(B4272="","",VLOOKUP(AA4272&amp;"_"&amp;AB4272&amp;"_"&amp;AC4272&amp;"_"&amp;AE4272,[1]挑战模式!$A:$AS,26+AD4272,FALSE))</f>
        <v>346</v>
      </c>
      <c r="F4272">
        <f ca="1">IF(B4272="","",VLOOKUP(VLOOKUP(AA4272&amp;"_"&amp;AB4272&amp;"_"&amp;AC4272&amp;"_"&amp;AE4272,[1]挑战模式!$A:$AS,14+AD4272,FALSE),[1]怪物!$B:$O,3,FALSE))</f>
        <v>1</v>
      </c>
      <c r="G4272">
        <f t="shared" ca="1" si="336"/>
        <v>0</v>
      </c>
      <c r="H4272">
        <f t="shared" ca="1" si="337"/>
        <v>0</v>
      </c>
      <c r="I4272">
        <f t="shared" ca="1" si="338"/>
        <v>0</v>
      </c>
      <c r="J4272">
        <f t="shared" ca="1" si="339"/>
        <v>0</v>
      </c>
      <c r="K4272">
        <f t="shared" ca="1" si="339"/>
        <v>0</v>
      </c>
      <c r="AA4272" s="8">
        <v>3</v>
      </c>
      <c r="AB4272" s="8">
        <v>3</v>
      </c>
      <c r="AC4272" s="8">
        <v>4</v>
      </c>
      <c r="AD4272" s="8">
        <v>1</v>
      </c>
      <c r="AE4272" s="12" t="s">
        <v>757</v>
      </c>
    </row>
    <row r="4273" spans="2:31" x14ac:dyDescent="0.2">
      <c r="B4273" t="str">
        <f ca="1">IF(ISNA(VLOOKUP(AA4273&amp;"_"&amp;AB4273&amp;"_"&amp;AC4273&amp;"_"&amp;AE4273,[1]挑战模式!$A:$AS,1,FALSE)),"",IF(VLOOKUP(AA4273&amp;"_"&amp;AB4273&amp;"_"&amp;AC4273&amp;"_"&amp;AE4273,[1]挑战模式!$A:$AS,14+AD4273,FALSE)="","","Monster_Season"&amp;AA4273&amp;"_Challenge"&amp;AB4273&amp;"_"&amp;AC4273&amp;"_"&amp;AD4273&amp;"_"&amp;AE4273))</f>
        <v>Monster_Season3_Challenge3_4_2_Normal</v>
      </c>
      <c r="C4273">
        <f t="shared" ca="1" si="335"/>
        <v>1</v>
      </c>
      <c r="E4273">
        <f ca="1">IF(B4273="","",VLOOKUP(AA4273&amp;"_"&amp;AB4273&amp;"_"&amp;AC4273&amp;"_"&amp;AE4273,[1]挑战模式!$A:$AS,26+AD4273,FALSE))</f>
        <v>692</v>
      </c>
      <c r="F4273">
        <f ca="1">IF(B4273="","",VLOOKUP(VLOOKUP(AA4273&amp;"_"&amp;AB4273&amp;"_"&amp;AC4273&amp;"_"&amp;AE4273,[1]挑战模式!$A:$AS,14+AD4273,FALSE),[1]怪物!$B:$O,3,FALSE))</f>
        <v>1</v>
      </c>
      <c r="G4273">
        <f t="shared" ca="1" si="336"/>
        <v>0</v>
      </c>
      <c r="H4273">
        <f t="shared" ca="1" si="337"/>
        <v>0</v>
      </c>
      <c r="I4273">
        <f t="shared" ca="1" si="338"/>
        <v>0</v>
      </c>
      <c r="J4273">
        <f t="shared" ca="1" si="339"/>
        <v>0</v>
      </c>
      <c r="K4273">
        <f t="shared" ca="1" si="339"/>
        <v>0</v>
      </c>
      <c r="AA4273" s="8">
        <v>3</v>
      </c>
      <c r="AB4273" s="8">
        <v>3</v>
      </c>
      <c r="AC4273" s="8">
        <v>4</v>
      </c>
      <c r="AD4273" s="8">
        <v>2</v>
      </c>
      <c r="AE4273" s="12" t="s">
        <v>757</v>
      </c>
    </row>
    <row r="4274" spans="2:31" x14ac:dyDescent="0.2">
      <c r="B4274" t="str">
        <f ca="1">IF(ISNA(VLOOKUP(AA4274&amp;"_"&amp;AB4274&amp;"_"&amp;AC4274&amp;"_"&amp;AE4274,[1]挑战模式!$A:$AS,1,FALSE)),"",IF(VLOOKUP(AA4274&amp;"_"&amp;AB4274&amp;"_"&amp;AC4274&amp;"_"&amp;AE4274,[1]挑战模式!$A:$AS,14+AD4274,FALSE)="","","Monster_Season"&amp;AA4274&amp;"_Challenge"&amp;AB4274&amp;"_"&amp;AC4274&amp;"_"&amp;AD4274&amp;"_"&amp;AE4274))</f>
        <v>Monster_Season3_Challenge3_4_3_Normal</v>
      </c>
      <c r="C4274">
        <f t="shared" ca="1" si="335"/>
        <v>1</v>
      </c>
      <c r="E4274">
        <f ca="1">IF(B4274="","",VLOOKUP(AA4274&amp;"_"&amp;AB4274&amp;"_"&amp;AC4274&amp;"_"&amp;AE4274,[1]挑战模式!$A:$AS,26+AD4274,FALSE))</f>
        <v>1383</v>
      </c>
      <c r="F4274">
        <f ca="1">IF(B4274="","",VLOOKUP(VLOOKUP(AA4274&amp;"_"&amp;AB4274&amp;"_"&amp;AC4274&amp;"_"&amp;AE4274,[1]挑战模式!$A:$AS,14+AD4274,FALSE),[1]怪物!$B:$O,3,FALSE))</f>
        <v>1</v>
      </c>
      <c r="G4274">
        <f t="shared" ca="1" si="336"/>
        <v>0</v>
      </c>
      <c r="H4274">
        <f t="shared" ca="1" si="337"/>
        <v>0</v>
      </c>
      <c r="I4274">
        <f t="shared" ca="1" si="338"/>
        <v>0</v>
      </c>
      <c r="J4274">
        <f t="shared" ca="1" si="339"/>
        <v>0</v>
      </c>
      <c r="K4274">
        <f t="shared" ca="1" si="339"/>
        <v>0</v>
      </c>
      <c r="AA4274" s="8">
        <v>3</v>
      </c>
      <c r="AB4274" s="8">
        <v>3</v>
      </c>
      <c r="AC4274" s="8">
        <v>4</v>
      </c>
      <c r="AD4274" s="8">
        <v>3</v>
      </c>
      <c r="AE4274" s="12" t="s">
        <v>757</v>
      </c>
    </row>
    <row r="4275" spans="2:31" x14ac:dyDescent="0.2">
      <c r="B4275" t="str">
        <f ca="1">IF(ISNA(VLOOKUP(AA4275&amp;"_"&amp;AB4275&amp;"_"&amp;AC4275&amp;"_"&amp;AE4275,[1]挑战模式!$A:$AS,1,FALSE)),"",IF(VLOOKUP(AA4275&amp;"_"&amp;AB4275&amp;"_"&amp;AC4275&amp;"_"&amp;AE4275,[1]挑战模式!$A:$AS,14+AD4275,FALSE)="","","Monster_Season"&amp;AA4275&amp;"_Challenge"&amp;AB4275&amp;"_"&amp;AC4275&amp;"_"&amp;AD4275&amp;"_"&amp;AE4275))</f>
        <v/>
      </c>
      <c r="C4275" t="str">
        <f t="shared" ca="1" si="335"/>
        <v/>
      </c>
      <c r="E4275" t="str">
        <f ca="1">IF(B4275="","",VLOOKUP(AA4275&amp;"_"&amp;AB4275&amp;"_"&amp;AC4275&amp;"_"&amp;AE4275,[1]挑战模式!$A:$AS,26+AD4275,FALSE))</f>
        <v/>
      </c>
      <c r="F4275" t="str">
        <f ca="1">IF(B4275="","",VLOOKUP(VLOOKUP(AA4275&amp;"_"&amp;AB4275&amp;"_"&amp;AC4275&amp;"_"&amp;AE4275,[1]挑战模式!$A:$AS,14+AD4275,FALSE),[1]怪物!$B:$O,3,FALSE))</f>
        <v/>
      </c>
      <c r="G4275" t="str">
        <f t="shared" ca="1" si="336"/>
        <v/>
      </c>
      <c r="H4275" t="str">
        <f t="shared" ca="1" si="337"/>
        <v/>
      </c>
      <c r="I4275" t="str">
        <f t="shared" ca="1" si="338"/>
        <v/>
      </c>
      <c r="J4275" t="str">
        <f t="shared" ca="1" si="339"/>
        <v/>
      </c>
      <c r="K4275" t="str">
        <f t="shared" ca="1" si="339"/>
        <v/>
      </c>
      <c r="AA4275" s="8">
        <v>3</v>
      </c>
      <c r="AB4275" s="8">
        <v>3</v>
      </c>
      <c r="AC4275" s="8">
        <v>4</v>
      </c>
      <c r="AD4275" s="8">
        <v>4</v>
      </c>
      <c r="AE4275" s="12" t="s">
        <v>757</v>
      </c>
    </row>
    <row r="4276" spans="2:31" x14ac:dyDescent="0.2">
      <c r="B4276" t="str">
        <f ca="1">IF(ISNA(VLOOKUP(AA4276&amp;"_"&amp;AB4276&amp;"_"&amp;AC4276&amp;"_"&amp;AE4276,[1]挑战模式!$A:$AS,1,FALSE)),"",IF(VLOOKUP(AA4276&amp;"_"&amp;AB4276&amp;"_"&amp;AC4276&amp;"_"&amp;AE4276,[1]挑战模式!$A:$AS,14+AD4276,FALSE)="","","Monster_Season"&amp;AA4276&amp;"_Challenge"&amp;AB4276&amp;"_"&amp;AC4276&amp;"_"&amp;AD4276&amp;"_"&amp;AE4276))</f>
        <v/>
      </c>
      <c r="C4276" t="str">
        <f t="shared" ca="1" si="335"/>
        <v/>
      </c>
      <c r="E4276" t="str">
        <f ca="1">IF(B4276="","",VLOOKUP(AA4276&amp;"_"&amp;AB4276&amp;"_"&amp;AC4276&amp;"_"&amp;AE4276,[1]挑战模式!$A:$AS,26+AD4276,FALSE))</f>
        <v/>
      </c>
      <c r="F4276" t="str">
        <f ca="1">IF(B4276="","",VLOOKUP(VLOOKUP(AA4276&amp;"_"&amp;AB4276&amp;"_"&amp;AC4276&amp;"_"&amp;AE4276,[1]挑战模式!$A:$AS,14+AD4276,FALSE),[1]怪物!$B:$O,3,FALSE))</f>
        <v/>
      </c>
      <c r="G4276" t="str">
        <f t="shared" ca="1" si="336"/>
        <v/>
      </c>
      <c r="H4276" t="str">
        <f t="shared" ca="1" si="337"/>
        <v/>
      </c>
      <c r="I4276" t="str">
        <f t="shared" ca="1" si="338"/>
        <v/>
      </c>
      <c r="J4276" t="str">
        <f t="shared" ca="1" si="339"/>
        <v/>
      </c>
      <c r="K4276" t="str">
        <f t="shared" ca="1" si="339"/>
        <v/>
      </c>
      <c r="AA4276" s="8">
        <v>3</v>
      </c>
      <c r="AB4276" s="8">
        <v>3</v>
      </c>
      <c r="AC4276" s="8">
        <v>4</v>
      </c>
      <c r="AD4276" s="8">
        <v>5</v>
      </c>
      <c r="AE4276" s="12" t="s">
        <v>757</v>
      </c>
    </row>
    <row r="4277" spans="2:31" x14ac:dyDescent="0.2">
      <c r="B4277" t="str">
        <f ca="1">IF(ISNA(VLOOKUP(AA4277&amp;"_"&amp;AB4277&amp;"_"&amp;AC4277&amp;"_"&amp;AE4277,[1]挑战模式!$A:$AS,1,FALSE)),"",IF(VLOOKUP(AA4277&amp;"_"&amp;AB4277&amp;"_"&amp;AC4277&amp;"_"&amp;AE4277,[1]挑战模式!$A:$AS,14+AD4277,FALSE)="","","Monster_Season"&amp;AA4277&amp;"_Challenge"&amp;AB4277&amp;"_"&amp;AC4277&amp;"_"&amp;AD4277&amp;"_"&amp;AE4277))</f>
        <v/>
      </c>
      <c r="C4277" t="str">
        <f t="shared" ca="1" si="335"/>
        <v/>
      </c>
      <c r="E4277" t="str">
        <f ca="1">IF(B4277="","",VLOOKUP(AA4277&amp;"_"&amp;AB4277&amp;"_"&amp;AC4277&amp;"_"&amp;AE4277,[1]挑战模式!$A:$AS,26+AD4277,FALSE))</f>
        <v/>
      </c>
      <c r="F4277" t="str">
        <f ca="1">IF(B4277="","",VLOOKUP(VLOOKUP(AA4277&amp;"_"&amp;AB4277&amp;"_"&amp;AC4277&amp;"_"&amp;AE4277,[1]挑战模式!$A:$AS,14+AD4277,FALSE),[1]怪物!$B:$O,3,FALSE))</f>
        <v/>
      </c>
      <c r="G4277" t="str">
        <f t="shared" ca="1" si="336"/>
        <v/>
      </c>
      <c r="H4277" t="str">
        <f t="shared" ca="1" si="337"/>
        <v/>
      </c>
      <c r="I4277" t="str">
        <f t="shared" ca="1" si="338"/>
        <v/>
      </c>
      <c r="J4277" t="str">
        <f t="shared" ca="1" si="339"/>
        <v/>
      </c>
      <c r="K4277" t="str">
        <f t="shared" ca="1" si="339"/>
        <v/>
      </c>
      <c r="AA4277" s="8">
        <v>3</v>
      </c>
      <c r="AB4277" s="8">
        <v>3</v>
      </c>
      <c r="AC4277" s="8">
        <v>4</v>
      </c>
      <c r="AD4277" s="8">
        <v>6</v>
      </c>
      <c r="AE4277" s="12" t="s">
        <v>757</v>
      </c>
    </row>
    <row r="4278" spans="2:31" x14ac:dyDescent="0.2">
      <c r="B4278" t="str">
        <f ca="1">IF(ISNA(VLOOKUP(AA4278&amp;"_"&amp;AB4278&amp;"_"&amp;AC4278&amp;"_"&amp;AE4278,[1]挑战模式!$A:$AS,1,FALSE)),"",IF(VLOOKUP(AA4278&amp;"_"&amp;AB4278&amp;"_"&amp;AC4278&amp;"_"&amp;AE4278,[1]挑战模式!$A:$AS,14+AD4278,FALSE)="","","Monster_Season"&amp;AA4278&amp;"_Challenge"&amp;AB4278&amp;"_"&amp;AC4278&amp;"_"&amp;AD4278&amp;"_"&amp;AE4278))</f>
        <v>Monster_Season3_Challenge3_5_1_Normal</v>
      </c>
      <c r="C4278">
        <f t="shared" ca="1" si="335"/>
        <v>1</v>
      </c>
      <c r="E4278">
        <f ca="1">IF(B4278="","",VLOOKUP(AA4278&amp;"_"&amp;AB4278&amp;"_"&amp;AC4278&amp;"_"&amp;AE4278,[1]挑战模式!$A:$AS,26+AD4278,FALSE))</f>
        <v>505</v>
      </c>
      <c r="F4278">
        <f ca="1">IF(B4278="","",VLOOKUP(VLOOKUP(AA4278&amp;"_"&amp;AB4278&amp;"_"&amp;AC4278&amp;"_"&amp;AE4278,[1]挑战模式!$A:$AS,14+AD4278,FALSE),[1]怪物!$B:$O,3,FALSE))</f>
        <v>1</v>
      </c>
      <c r="G4278">
        <f t="shared" ca="1" si="336"/>
        <v>0</v>
      </c>
      <c r="H4278">
        <f t="shared" ca="1" si="337"/>
        <v>0</v>
      </c>
      <c r="I4278">
        <f t="shared" ca="1" si="338"/>
        <v>0</v>
      </c>
      <c r="J4278">
        <f t="shared" ca="1" si="339"/>
        <v>0</v>
      </c>
      <c r="K4278">
        <f t="shared" ca="1" si="339"/>
        <v>0</v>
      </c>
      <c r="AA4278" s="8">
        <v>3</v>
      </c>
      <c r="AB4278" s="8">
        <v>3</v>
      </c>
      <c r="AC4278" s="8">
        <v>5</v>
      </c>
      <c r="AD4278" s="8">
        <v>1</v>
      </c>
      <c r="AE4278" s="12" t="s">
        <v>757</v>
      </c>
    </row>
    <row r="4279" spans="2:31" x14ac:dyDescent="0.2">
      <c r="B4279" t="str">
        <f ca="1">IF(ISNA(VLOOKUP(AA4279&amp;"_"&amp;AB4279&amp;"_"&amp;AC4279&amp;"_"&amp;AE4279,[1]挑战模式!$A:$AS,1,FALSE)),"",IF(VLOOKUP(AA4279&amp;"_"&amp;AB4279&amp;"_"&amp;AC4279&amp;"_"&amp;AE4279,[1]挑战模式!$A:$AS,14+AD4279,FALSE)="","","Monster_Season"&amp;AA4279&amp;"_Challenge"&amp;AB4279&amp;"_"&amp;AC4279&amp;"_"&amp;AD4279&amp;"_"&amp;AE4279))</f>
        <v>Monster_Season3_Challenge3_5_2_Normal</v>
      </c>
      <c r="C4279">
        <f t="shared" ca="1" si="335"/>
        <v>1</v>
      </c>
      <c r="E4279">
        <f ca="1">IF(B4279="","",VLOOKUP(AA4279&amp;"_"&amp;AB4279&amp;"_"&amp;AC4279&amp;"_"&amp;AE4279,[1]挑战模式!$A:$AS,26+AD4279,FALSE))</f>
        <v>1011</v>
      </c>
      <c r="F4279">
        <f ca="1">IF(B4279="","",VLOOKUP(VLOOKUP(AA4279&amp;"_"&amp;AB4279&amp;"_"&amp;AC4279&amp;"_"&amp;AE4279,[1]挑战模式!$A:$AS,14+AD4279,FALSE),[1]怪物!$B:$O,3,FALSE))</f>
        <v>1</v>
      </c>
      <c r="G4279">
        <f t="shared" ca="1" si="336"/>
        <v>0</v>
      </c>
      <c r="H4279">
        <f t="shared" ca="1" si="337"/>
        <v>0</v>
      </c>
      <c r="I4279">
        <f t="shared" ca="1" si="338"/>
        <v>0</v>
      </c>
      <c r="J4279">
        <f t="shared" ca="1" si="339"/>
        <v>0</v>
      </c>
      <c r="K4279">
        <f t="shared" ca="1" si="339"/>
        <v>0</v>
      </c>
      <c r="AA4279" s="8">
        <v>3</v>
      </c>
      <c r="AB4279" s="8">
        <v>3</v>
      </c>
      <c r="AC4279" s="8">
        <v>5</v>
      </c>
      <c r="AD4279" s="8">
        <v>2</v>
      </c>
      <c r="AE4279" s="12" t="s">
        <v>757</v>
      </c>
    </row>
    <row r="4280" spans="2:31" x14ac:dyDescent="0.2">
      <c r="B4280" t="str">
        <f ca="1">IF(ISNA(VLOOKUP(AA4280&amp;"_"&amp;AB4280&amp;"_"&amp;AC4280&amp;"_"&amp;AE4280,[1]挑战模式!$A:$AS,1,FALSE)),"",IF(VLOOKUP(AA4280&amp;"_"&amp;AB4280&amp;"_"&amp;AC4280&amp;"_"&amp;AE4280,[1]挑战模式!$A:$AS,14+AD4280,FALSE)="","","Monster_Season"&amp;AA4280&amp;"_Challenge"&amp;AB4280&amp;"_"&amp;AC4280&amp;"_"&amp;AD4280&amp;"_"&amp;AE4280))</f>
        <v>Monster_Season3_Challenge3_5_3_Normal</v>
      </c>
      <c r="C4280">
        <f t="shared" ca="1" si="335"/>
        <v>1</v>
      </c>
      <c r="E4280">
        <f ca="1">IF(B4280="","",VLOOKUP(AA4280&amp;"_"&amp;AB4280&amp;"_"&amp;AC4280&amp;"_"&amp;AE4280,[1]挑战模式!$A:$AS,26+AD4280,FALSE))</f>
        <v>1011</v>
      </c>
      <c r="F4280">
        <f ca="1">IF(B4280="","",VLOOKUP(VLOOKUP(AA4280&amp;"_"&amp;AB4280&amp;"_"&amp;AC4280&amp;"_"&amp;AE4280,[1]挑战模式!$A:$AS,14+AD4280,FALSE),[1]怪物!$B:$O,3,FALSE))</f>
        <v>1</v>
      </c>
      <c r="G4280">
        <f t="shared" ca="1" si="336"/>
        <v>0</v>
      </c>
      <c r="H4280">
        <f t="shared" ca="1" si="337"/>
        <v>0</v>
      </c>
      <c r="I4280">
        <f t="shared" ca="1" si="338"/>
        <v>0</v>
      </c>
      <c r="J4280">
        <f t="shared" ca="1" si="339"/>
        <v>0</v>
      </c>
      <c r="K4280">
        <f t="shared" ca="1" si="339"/>
        <v>0</v>
      </c>
      <c r="AA4280" s="8">
        <v>3</v>
      </c>
      <c r="AB4280" s="8">
        <v>3</v>
      </c>
      <c r="AC4280" s="8">
        <v>5</v>
      </c>
      <c r="AD4280" s="8">
        <v>3</v>
      </c>
      <c r="AE4280" s="12" t="s">
        <v>757</v>
      </c>
    </row>
    <row r="4281" spans="2:31" x14ac:dyDescent="0.2">
      <c r="B4281" t="str">
        <f ca="1">IF(ISNA(VLOOKUP(AA4281&amp;"_"&amp;AB4281&amp;"_"&amp;AC4281&amp;"_"&amp;AE4281,[1]挑战模式!$A:$AS,1,FALSE)),"",IF(VLOOKUP(AA4281&amp;"_"&amp;AB4281&amp;"_"&amp;AC4281&amp;"_"&amp;AE4281,[1]挑战模式!$A:$AS,14+AD4281,FALSE)="","","Monster_Season"&amp;AA4281&amp;"_Challenge"&amp;AB4281&amp;"_"&amp;AC4281&amp;"_"&amp;AD4281&amp;"_"&amp;AE4281))</f>
        <v/>
      </c>
      <c r="C4281" t="str">
        <f t="shared" ca="1" si="335"/>
        <v/>
      </c>
      <c r="E4281" t="str">
        <f ca="1">IF(B4281="","",VLOOKUP(AA4281&amp;"_"&amp;AB4281&amp;"_"&amp;AC4281&amp;"_"&amp;AE4281,[1]挑战模式!$A:$AS,26+AD4281,FALSE))</f>
        <v/>
      </c>
      <c r="F4281" t="str">
        <f ca="1">IF(B4281="","",VLOOKUP(VLOOKUP(AA4281&amp;"_"&amp;AB4281&amp;"_"&amp;AC4281&amp;"_"&amp;AE4281,[1]挑战模式!$A:$AS,14+AD4281,FALSE),[1]怪物!$B:$O,3,FALSE))</f>
        <v/>
      </c>
      <c r="G4281" t="str">
        <f t="shared" ca="1" si="336"/>
        <v/>
      </c>
      <c r="H4281" t="str">
        <f t="shared" ca="1" si="337"/>
        <v/>
      </c>
      <c r="I4281" t="str">
        <f t="shared" ca="1" si="338"/>
        <v/>
      </c>
      <c r="J4281" t="str">
        <f t="shared" ca="1" si="339"/>
        <v/>
      </c>
      <c r="K4281" t="str">
        <f t="shared" ca="1" si="339"/>
        <v/>
      </c>
      <c r="AA4281" s="8">
        <v>3</v>
      </c>
      <c r="AB4281" s="8">
        <v>3</v>
      </c>
      <c r="AC4281" s="8">
        <v>5</v>
      </c>
      <c r="AD4281" s="8">
        <v>4</v>
      </c>
      <c r="AE4281" s="12" t="s">
        <v>757</v>
      </c>
    </row>
    <row r="4282" spans="2:31" x14ac:dyDescent="0.2">
      <c r="B4282" t="str">
        <f ca="1">IF(ISNA(VLOOKUP(AA4282&amp;"_"&amp;AB4282&amp;"_"&amp;AC4282&amp;"_"&amp;AE4282,[1]挑战模式!$A:$AS,1,FALSE)),"",IF(VLOOKUP(AA4282&amp;"_"&amp;AB4282&amp;"_"&amp;AC4282&amp;"_"&amp;AE4282,[1]挑战模式!$A:$AS,14+AD4282,FALSE)="","","Monster_Season"&amp;AA4282&amp;"_Challenge"&amp;AB4282&amp;"_"&amp;AC4282&amp;"_"&amp;AD4282&amp;"_"&amp;AE4282))</f>
        <v/>
      </c>
      <c r="C4282" t="str">
        <f t="shared" ca="1" si="335"/>
        <v/>
      </c>
      <c r="E4282" t="str">
        <f ca="1">IF(B4282="","",VLOOKUP(AA4282&amp;"_"&amp;AB4282&amp;"_"&amp;AC4282&amp;"_"&amp;AE4282,[1]挑战模式!$A:$AS,26+AD4282,FALSE))</f>
        <v/>
      </c>
      <c r="F4282" t="str">
        <f ca="1">IF(B4282="","",VLOOKUP(VLOOKUP(AA4282&amp;"_"&amp;AB4282&amp;"_"&amp;AC4282&amp;"_"&amp;AE4282,[1]挑战模式!$A:$AS,14+AD4282,FALSE),[1]怪物!$B:$O,3,FALSE))</f>
        <v/>
      </c>
      <c r="G4282" t="str">
        <f t="shared" ca="1" si="336"/>
        <v/>
      </c>
      <c r="H4282" t="str">
        <f t="shared" ca="1" si="337"/>
        <v/>
      </c>
      <c r="I4282" t="str">
        <f t="shared" ca="1" si="338"/>
        <v/>
      </c>
      <c r="J4282" t="str">
        <f t="shared" ca="1" si="339"/>
        <v/>
      </c>
      <c r="K4282" t="str">
        <f t="shared" ca="1" si="339"/>
        <v/>
      </c>
      <c r="AA4282" s="8">
        <v>3</v>
      </c>
      <c r="AB4282" s="8">
        <v>3</v>
      </c>
      <c r="AC4282" s="8">
        <v>5</v>
      </c>
      <c r="AD4282" s="8">
        <v>5</v>
      </c>
      <c r="AE4282" s="12" t="s">
        <v>757</v>
      </c>
    </row>
    <row r="4283" spans="2:31" x14ac:dyDescent="0.2">
      <c r="B4283" t="str">
        <f ca="1">IF(ISNA(VLOOKUP(AA4283&amp;"_"&amp;AB4283&amp;"_"&amp;AC4283&amp;"_"&amp;AE4283,[1]挑战模式!$A:$AS,1,FALSE)),"",IF(VLOOKUP(AA4283&amp;"_"&amp;AB4283&amp;"_"&amp;AC4283&amp;"_"&amp;AE4283,[1]挑战模式!$A:$AS,14+AD4283,FALSE)="","","Monster_Season"&amp;AA4283&amp;"_Challenge"&amp;AB4283&amp;"_"&amp;AC4283&amp;"_"&amp;AD4283&amp;"_"&amp;AE4283))</f>
        <v/>
      </c>
      <c r="C4283" t="str">
        <f t="shared" ca="1" si="335"/>
        <v/>
      </c>
      <c r="E4283" t="str">
        <f ca="1">IF(B4283="","",VLOOKUP(AA4283&amp;"_"&amp;AB4283&amp;"_"&amp;AC4283&amp;"_"&amp;AE4283,[1]挑战模式!$A:$AS,26+AD4283,FALSE))</f>
        <v/>
      </c>
      <c r="F4283" t="str">
        <f ca="1">IF(B4283="","",VLOOKUP(VLOOKUP(AA4283&amp;"_"&amp;AB4283&amp;"_"&amp;AC4283&amp;"_"&amp;AE4283,[1]挑战模式!$A:$AS,14+AD4283,FALSE),[1]怪物!$B:$O,3,FALSE))</f>
        <v/>
      </c>
      <c r="G4283" t="str">
        <f t="shared" ca="1" si="336"/>
        <v/>
      </c>
      <c r="H4283" t="str">
        <f t="shared" ca="1" si="337"/>
        <v/>
      </c>
      <c r="I4283" t="str">
        <f t="shared" ca="1" si="338"/>
        <v/>
      </c>
      <c r="J4283" t="str">
        <f t="shared" ca="1" si="339"/>
        <v/>
      </c>
      <c r="K4283" t="str">
        <f t="shared" ca="1" si="339"/>
        <v/>
      </c>
      <c r="AA4283" s="8">
        <v>3</v>
      </c>
      <c r="AB4283" s="8">
        <v>3</v>
      </c>
      <c r="AC4283" s="8">
        <v>5</v>
      </c>
      <c r="AD4283" s="8">
        <v>6</v>
      </c>
      <c r="AE4283" s="12" t="s">
        <v>757</v>
      </c>
    </row>
    <row r="4284" spans="2:31" x14ac:dyDescent="0.2">
      <c r="B4284" t="str">
        <f ca="1">IF(ISNA(VLOOKUP(AA4284&amp;"_"&amp;AB4284&amp;"_"&amp;AC4284&amp;"_"&amp;AE4284,[1]挑战模式!$A:$AS,1,FALSE)),"",IF(VLOOKUP(AA4284&amp;"_"&amp;AB4284&amp;"_"&amp;AC4284&amp;"_"&amp;AE4284,[1]挑战模式!$A:$AS,14+AD4284,FALSE)="","","Monster_Season"&amp;AA4284&amp;"_Challenge"&amp;AB4284&amp;"_"&amp;AC4284&amp;"_"&amp;AD4284&amp;"_"&amp;AE4284))</f>
        <v>Monster_Season3_Challenge3_6_1_Normal</v>
      </c>
      <c r="C4284">
        <f t="shared" ca="1" si="335"/>
        <v>1</v>
      </c>
      <c r="E4284">
        <f ca="1">IF(B4284="","",VLOOKUP(AA4284&amp;"_"&amp;AB4284&amp;"_"&amp;AC4284&amp;"_"&amp;AE4284,[1]挑战模式!$A:$AS,26+AD4284,FALSE))</f>
        <v>312</v>
      </c>
      <c r="F4284">
        <f ca="1">IF(B4284="","",VLOOKUP(VLOOKUP(AA4284&amp;"_"&amp;AB4284&amp;"_"&amp;AC4284&amp;"_"&amp;AE4284,[1]挑战模式!$A:$AS,14+AD4284,FALSE),[1]怪物!$B:$O,3,FALSE))</f>
        <v>1</v>
      </c>
      <c r="G4284">
        <f t="shared" ca="1" si="336"/>
        <v>0</v>
      </c>
      <c r="H4284">
        <f t="shared" ca="1" si="337"/>
        <v>0</v>
      </c>
      <c r="I4284">
        <f t="shared" ca="1" si="338"/>
        <v>0</v>
      </c>
      <c r="J4284">
        <f t="shared" ca="1" si="339"/>
        <v>0</v>
      </c>
      <c r="K4284">
        <f t="shared" ca="1" si="339"/>
        <v>0</v>
      </c>
      <c r="AA4284" s="8">
        <v>3</v>
      </c>
      <c r="AB4284" s="8">
        <v>3</v>
      </c>
      <c r="AC4284" s="8">
        <v>6</v>
      </c>
      <c r="AD4284" s="8">
        <v>1</v>
      </c>
      <c r="AE4284" s="12" t="s">
        <v>757</v>
      </c>
    </row>
    <row r="4285" spans="2:31" x14ac:dyDescent="0.2">
      <c r="B4285" t="str">
        <f ca="1">IF(ISNA(VLOOKUP(AA4285&amp;"_"&amp;AB4285&amp;"_"&amp;AC4285&amp;"_"&amp;AE4285,[1]挑战模式!$A:$AS,1,FALSE)),"",IF(VLOOKUP(AA4285&amp;"_"&amp;AB4285&amp;"_"&amp;AC4285&amp;"_"&amp;AE4285,[1]挑战模式!$A:$AS,14+AD4285,FALSE)="","","Monster_Season"&amp;AA4285&amp;"_Challenge"&amp;AB4285&amp;"_"&amp;AC4285&amp;"_"&amp;AD4285&amp;"_"&amp;AE4285))</f>
        <v>Monster_Season3_Challenge3_6_2_Normal</v>
      </c>
      <c r="C4285">
        <f t="shared" ca="1" si="335"/>
        <v>1</v>
      </c>
      <c r="E4285">
        <f ca="1">IF(B4285="","",VLOOKUP(AA4285&amp;"_"&amp;AB4285&amp;"_"&amp;AC4285&amp;"_"&amp;AE4285,[1]挑战模式!$A:$AS,26+AD4285,FALSE))</f>
        <v>623</v>
      </c>
      <c r="F4285">
        <f ca="1">IF(B4285="","",VLOOKUP(VLOOKUP(AA4285&amp;"_"&amp;AB4285&amp;"_"&amp;AC4285&amp;"_"&amp;AE4285,[1]挑战模式!$A:$AS,14+AD4285,FALSE),[1]怪物!$B:$O,3,FALSE))</f>
        <v>1</v>
      </c>
      <c r="G4285">
        <f t="shared" ca="1" si="336"/>
        <v>0</v>
      </c>
      <c r="H4285">
        <f t="shared" ca="1" si="337"/>
        <v>0</v>
      </c>
      <c r="I4285">
        <f t="shared" ca="1" si="338"/>
        <v>0</v>
      </c>
      <c r="J4285">
        <f t="shared" ca="1" si="339"/>
        <v>0</v>
      </c>
      <c r="K4285">
        <f t="shared" ca="1" si="339"/>
        <v>0</v>
      </c>
      <c r="AA4285" s="8">
        <v>3</v>
      </c>
      <c r="AB4285" s="8">
        <v>3</v>
      </c>
      <c r="AC4285" s="8">
        <v>6</v>
      </c>
      <c r="AD4285" s="8">
        <v>2</v>
      </c>
      <c r="AE4285" s="12" t="s">
        <v>757</v>
      </c>
    </row>
    <row r="4286" spans="2:31" x14ac:dyDescent="0.2">
      <c r="B4286" t="str">
        <f ca="1">IF(ISNA(VLOOKUP(AA4286&amp;"_"&amp;AB4286&amp;"_"&amp;AC4286&amp;"_"&amp;AE4286,[1]挑战模式!$A:$AS,1,FALSE)),"",IF(VLOOKUP(AA4286&amp;"_"&amp;AB4286&amp;"_"&amp;AC4286&amp;"_"&amp;AE4286,[1]挑战模式!$A:$AS,14+AD4286,FALSE)="","","Monster_Season"&amp;AA4286&amp;"_Challenge"&amp;AB4286&amp;"_"&amp;AC4286&amp;"_"&amp;AD4286&amp;"_"&amp;AE4286))</f>
        <v>Monster_Season3_Challenge3_6_3_Normal</v>
      </c>
      <c r="C4286">
        <f t="shared" ca="1" si="335"/>
        <v>1</v>
      </c>
      <c r="E4286">
        <f ca="1">IF(B4286="","",VLOOKUP(AA4286&amp;"_"&amp;AB4286&amp;"_"&amp;AC4286&amp;"_"&amp;AE4286,[1]挑战模式!$A:$AS,26+AD4286,FALSE))</f>
        <v>1247</v>
      </c>
      <c r="F4286">
        <f ca="1">IF(B4286="","",VLOOKUP(VLOOKUP(AA4286&amp;"_"&amp;AB4286&amp;"_"&amp;AC4286&amp;"_"&amp;AE4286,[1]挑战模式!$A:$AS,14+AD4286,FALSE),[1]怪物!$B:$O,3,FALSE))</f>
        <v>1</v>
      </c>
      <c r="G4286">
        <f t="shared" ca="1" si="336"/>
        <v>0</v>
      </c>
      <c r="H4286">
        <f t="shared" ca="1" si="337"/>
        <v>0</v>
      </c>
      <c r="I4286">
        <f t="shared" ca="1" si="338"/>
        <v>0</v>
      </c>
      <c r="J4286">
        <f t="shared" ca="1" si="339"/>
        <v>0</v>
      </c>
      <c r="K4286">
        <f t="shared" ca="1" si="339"/>
        <v>0</v>
      </c>
      <c r="AA4286" s="8">
        <v>3</v>
      </c>
      <c r="AB4286" s="8">
        <v>3</v>
      </c>
      <c r="AC4286" s="8">
        <v>6</v>
      </c>
      <c r="AD4286" s="8">
        <v>3</v>
      </c>
      <c r="AE4286" s="12" t="s">
        <v>757</v>
      </c>
    </row>
    <row r="4287" spans="2:31" x14ac:dyDescent="0.2">
      <c r="B4287" t="str">
        <f ca="1">IF(ISNA(VLOOKUP(AA4287&amp;"_"&amp;AB4287&amp;"_"&amp;AC4287&amp;"_"&amp;AE4287,[1]挑战模式!$A:$AS,1,FALSE)),"",IF(VLOOKUP(AA4287&amp;"_"&amp;AB4287&amp;"_"&amp;AC4287&amp;"_"&amp;AE4287,[1]挑战模式!$A:$AS,14+AD4287,FALSE)="","","Monster_Season"&amp;AA4287&amp;"_Challenge"&amp;AB4287&amp;"_"&amp;AC4287&amp;"_"&amp;AD4287&amp;"_"&amp;AE4287))</f>
        <v>Monster_Season3_Challenge3_6_4_Normal</v>
      </c>
      <c r="C4287">
        <f t="shared" ca="1" si="335"/>
        <v>1</v>
      </c>
      <c r="E4287">
        <f ca="1">IF(B4287="","",VLOOKUP(AA4287&amp;"_"&amp;AB4287&amp;"_"&amp;AC4287&amp;"_"&amp;AE4287,[1]挑战模式!$A:$AS,26+AD4287,FALSE))</f>
        <v>1247</v>
      </c>
      <c r="F4287">
        <f ca="1">IF(B4287="","",VLOOKUP(VLOOKUP(AA4287&amp;"_"&amp;AB4287&amp;"_"&amp;AC4287&amp;"_"&amp;AE4287,[1]挑战模式!$A:$AS,14+AD4287,FALSE),[1]怪物!$B:$O,3,FALSE))</f>
        <v>1</v>
      </c>
      <c r="G4287">
        <f t="shared" ca="1" si="336"/>
        <v>0</v>
      </c>
      <c r="H4287">
        <f t="shared" ca="1" si="337"/>
        <v>0</v>
      </c>
      <c r="I4287">
        <f t="shared" ca="1" si="338"/>
        <v>0</v>
      </c>
      <c r="J4287">
        <f t="shared" ca="1" si="339"/>
        <v>0</v>
      </c>
      <c r="K4287">
        <f t="shared" ca="1" si="339"/>
        <v>0</v>
      </c>
      <c r="AA4287" s="8">
        <v>3</v>
      </c>
      <c r="AB4287" s="8">
        <v>3</v>
      </c>
      <c r="AC4287" s="8">
        <v>6</v>
      </c>
      <c r="AD4287" s="8">
        <v>4</v>
      </c>
      <c r="AE4287" s="12" t="s">
        <v>757</v>
      </c>
    </row>
    <row r="4288" spans="2:31" x14ac:dyDescent="0.2">
      <c r="B4288" t="str">
        <f ca="1">IF(ISNA(VLOOKUP(AA4288&amp;"_"&amp;AB4288&amp;"_"&amp;AC4288&amp;"_"&amp;AE4288,[1]挑战模式!$A:$AS,1,FALSE)),"",IF(VLOOKUP(AA4288&amp;"_"&amp;AB4288&amp;"_"&amp;AC4288&amp;"_"&amp;AE4288,[1]挑战模式!$A:$AS,14+AD4288,FALSE)="","","Monster_Season"&amp;AA4288&amp;"_Challenge"&amp;AB4288&amp;"_"&amp;AC4288&amp;"_"&amp;AD4288&amp;"_"&amp;AE4288))</f>
        <v/>
      </c>
      <c r="C4288" t="str">
        <f t="shared" ca="1" si="335"/>
        <v/>
      </c>
      <c r="E4288" t="str">
        <f ca="1">IF(B4288="","",VLOOKUP(AA4288&amp;"_"&amp;AB4288&amp;"_"&amp;AC4288&amp;"_"&amp;AE4288,[1]挑战模式!$A:$AS,26+AD4288,FALSE))</f>
        <v/>
      </c>
      <c r="F4288" t="str">
        <f ca="1">IF(B4288="","",VLOOKUP(VLOOKUP(AA4288&amp;"_"&amp;AB4288&amp;"_"&amp;AC4288&amp;"_"&amp;AE4288,[1]挑战模式!$A:$AS,14+AD4288,FALSE),[1]怪物!$B:$O,3,FALSE))</f>
        <v/>
      </c>
      <c r="G4288" t="str">
        <f t="shared" ca="1" si="336"/>
        <v/>
      </c>
      <c r="H4288" t="str">
        <f t="shared" ca="1" si="337"/>
        <v/>
      </c>
      <c r="I4288" t="str">
        <f t="shared" ca="1" si="338"/>
        <v/>
      </c>
      <c r="J4288" t="str">
        <f t="shared" ca="1" si="339"/>
        <v/>
      </c>
      <c r="K4288" t="str">
        <f t="shared" ca="1" si="339"/>
        <v/>
      </c>
      <c r="AA4288" s="8">
        <v>3</v>
      </c>
      <c r="AB4288" s="8">
        <v>3</v>
      </c>
      <c r="AC4288" s="8">
        <v>6</v>
      </c>
      <c r="AD4288" s="8">
        <v>5</v>
      </c>
      <c r="AE4288" s="12" t="s">
        <v>757</v>
      </c>
    </row>
    <row r="4289" spans="2:31" x14ac:dyDescent="0.2">
      <c r="B4289" t="str">
        <f ca="1">IF(ISNA(VLOOKUP(AA4289&amp;"_"&amp;AB4289&amp;"_"&amp;AC4289&amp;"_"&amp;AE4289,[1]挑战模式!$A:$AS,1,FALSE)),"",IF(VLOOKUP(AA4289&amp;"_"&amp;AB4289&amp;"_"&amp;AC4289&amp;"_"&amp;AE4289,[1]挑战模式!$A:$AS,14+AD4289,FALSE)="","","Monster_Season"&amp;AA4289&amp;"_Challenge"&amp;AB4289&amp;"_"&amp;AC4289&amp;"_"&amp;AD4289&amp;"_"&amp;AE4289))</f>
        <v/>
      </c>
      <c r="C4289" t="str">
        <f t="shared" ca="1" si="335"/>
        <v/>
      </c>
      <c r="E4289" t="str">
        <f ca="1">IF(B4289="","",VLOOKUP(AA4289&amp;"_"&amp;AB4289&amp;"_"&amp;AC4289&amp;"_"&amp;AE4289,[1]挑战模式!$A:$AS,26+AD4289,FALSE))</f>
        <v/>
      </c>
      <c r="F4289" t="str">
        <f ca="1">IF(B4289="","",VLOOKUP(VLOOKUP(AA4289&amp;"_"&amp;AB4289&amp;"_"&amp;AC4289&amp;"_"&amp;AE4289,[1]挑战模式!$A:$AS,14+AD4289,FALSE),[1]怪物!$B:$O,3,FALSE))</f>
        <v/>
      </c>
      <c r="G4289" t="str">
        <f t="shared" ca="1" si="336"/>
        <v/>
      </c>
      <c r="H4289" t="str">
        <f t="shared" ca="1" si="337"/>
        <v/>
      </c>
      <c r="I4289" t="str">
        <f t="shared" ca="1" si="338"/>
        <v/>
      </c>
      <c r="J4289" t="str">
        <f t="shared" ca="1" si="339"/>
        <v/>
      </c>
      <c r="K4289" t="str">
        <f t="shared" ca="1" si="339"/>
        <v/>
      </c>
      <c r="AA4289" s="8">
        <v>3</v>
      </c>
      <c r="AB4289" s="8">
        <v>3</v>
      </c>
      <c r="AC4289" s="8">
        <v>6</v>
      </c>
      <c r="AD4289" s="8">
        <v>6</v>
      </c>
      <c r="AE4289" s="12" t="s">
        <v>757</v>
      </c>
    </row>
    <row r="4290" spans="2:31" x14ac:dyDescent="0.2">
      <c r="B4290" t="str">
        <f ca="1">IF(ISNA(VLOOKUP(AA4290&amp;"_"&amp;AB4290&amp;"_"&amp;AC4290&amp;"_"&amp;AE4290,[1]挑战模式!$A:$AS,1,FALSE)),"",IF(VLOOKUP(AA4290&amp;"_"&amp;AB4290&amp;"_"&amp;AC4290&amp;"_"&amp;AE4290,[1]挑战模式!$A:$AS,14+AD4290,FALSE)="","","Monster_Season"&amp;AA4290&amp;"_Challenge"&amp;AB4290&amp;"_"&amp;AC4290&amp;"_"&amp;AD4290&amp;"_"&amp;AE4290))</f>
        <v/>
      </c>
      <c r="C4290" t="str">
        <f t="shared" ca="1" si="335"/>
        <v/>
      </c>
      <c r="E4290" t="str">
        <f ca="1">IF(B4290="","",VLOOKUP(AA4290&amp;"_"&amp;AB4290&amp;"_"&amp;AC4290&amp;"_"&amp;AE4290,[1]挑战模式!$A:$AS,26+AD4290,FALSE))</f>
        <v/>
      </c>
      <c r="F4290" t="str">
        <f ca="1">IF(B4290="","",VLOOKUP(VLOOKUP(AA4290&amp;"_"&amp;AB4290&amp;"_"&amp;AC4290&amp;"_"&amp;AE4290,[1]挑战模式!$A:$AS,14+AD4290,FALSE),[1]怪物!$B:$O,3,FALSE))</f>
        <v/>
      </c>
      <c r="G4290" t="str">
        <f t="shared" ca="1" si="336"/>
        <v/>
      </c>
      <c r="H4290" t="str">
        <f t="shared" ca="1" si="337"/>
        <v/>
      </c>
      <c r="I4290" t="str">
        <f t="shared" ca="1" si="338"/>
        <v/>
      </c>
      <c r="J4290" t="str">
        <f t="shared" ca="1" si="339"/>
        <v/>
      </c>
      <c r="K4290" t="str">
        <f t="shared" ca="1" si="339"/>
        <v/>
      </c>
      <c r="AA4290" s="8">
        <v>3</v>
      </c>
      <c r="AB4290" s="8">
        <v>3</v>
      </c>
      <c r="AC4290" s="8">
        <v>7</v>
      </c>
      <c r="AD4290" s="8">
        <v>1</v>
      </c>
      <c r="AE4290" s="12" t="s">
        <v>757</v>
      </c>
    </row>
    <row r="4291" spans="2:31" x14ac:dyDescent="0.2">
      <c r="B4291" t="str">
        <f ca="1">IF(ISNA(VLOOKUP(AA4291&amp;"_"&amp;AB4291&amp;"_"&amp;AC4291&amp;"_"&amp;AE4291,[1]挑战模式!$A:$AS,1,FALSE)),"",IF(VLOOKUP(AA4291&amp;"_"&amp;AB4291&amp;"_"&amp;AC4291&amp;"_"&amp;AE4291,[1]挑战模式!$A:$AS,14+AD4291,FALSE)="","","Monster_Season"&amp;AA4291&amp;"_Challenge"&amp;AB4291&amp;"_"&amp;AC4291&amp;"_"&amp;AD4291&amp;"_"&amp;AE4291))</f>
        <v/>
      </c>
      <c r="C4291" t="str">
        <f t="shared" ca="1" si="335"/>
        <v/>
      </c>
      <c r="E4291" t="str">
        <f ca="1">IF(B4291="","",VLOOKUP(AA4291&amp;"_"&amp;AB4291&amp;"_"&amp;AC4291&amp;"_"&amp;AE4291,[1]挑战模式!$A:$AS,26+AD4291,FALSE))</f>
        <v/>
      </c>
      <c r="F4291" t="str">
        <f ca="1">IF(B4291="","",VLOOKUP(VLOOKUP(AA4291&amp;"_"&amp;AB4291&amp;"_"&amp;AC4291&amp;"_"&amp;AE4291,[1]挑战模式!$A:$AS,14+AD4291,FALSE),[1]怪物!$B:$O,3,FALSE))</f>
        <v/>
      </c>
      <c r="G4291" t="str">
        <f t="shared" ca="1" si="336"/>
        <v/>
      </c>
      <c r="H4291" t="str">
        <f t="shared" ca="1" si="337"/>
        <v/>
      </c>
      <c r="I4291" t="str">
        <f t="shared" ca="1" si="338"/>
        <v/>
      </c>
      <c r="J4291" t="str">
        <f t="shared" ca="1" si="339"/>
        <v/>
      </c>
      <c r="K4291" t="str">
        <f t="shared" ca="1" si="339"/>
        <v/>
      </c>
      <c r="AA4291" s="8">
        <v>3</v>
      </c>
      <c r="AB4291" s="8">
        <v>3</v>
      </c>
      <c r="AC4291" s="8">
        <v>7</v>
      </c>
      <c r="AD4291" s="8">
        <v>2</v>
      </c>
      <c r="AE4291" s="12" t="s">
        <v>757</v>
      </c>
    </row>
    <row r="4292" spans="2:31" x14ac:dyDescent="0.2">
      <c r="B4292" t="str">
        <f ca="1">IF(ISNA(VLOOKUP(AA4292&amp;"_"&amp;AB4292&amp;"_"&amp;AC4292&amp;"_"&amp;AE4292,[1]挑战模式!$A:$AS,1,FALSE)),"",IF(VLOOKUP(AA4292&amp;"_"&amp;AB4292&amp;"_"&amp;AC4292&amp;"_"&amp;AE4292,[1]挑战模式!$A:$AS,14+AD4292,FALSE)="","","Monster_Season"&amp;AA4292&amp;"_Challenge"&amp;AB4292&amp;"_"&amp;AC4292&amp;"_"&amp;AD4292&amp;"_"&amp;AE4292))</f>
        <v/>
      </c>
      <c r="C4292" t="str">
        <f t="shared" ca="1" si="335"/>
        <v/>
      </c>
      <c r="E4292" t="str">
        <f ca="1">IF(B4292="","",VLOOKUP(AA4292&amp;"_"&amp;AB4292&amp;"_"&amp;AC4292&amp;"_"&amp;AE4292,[1]挑战模式!$A:$AS,26+AD4292,FALSE))</f>
        <v/>
      </c>
      <c r="F4292" t="str">
        <f ca="1">IF(B4292="","",VLOOKUP(VLOOKUP(AA4292&amp;"_"&amp;AB4292&amp;"_"&amp;AC4292&amp;"_"&amp;AE4292,[1]挑战模式!$A:$AS,14+AD4292,FALSE),[1]怪物!$B:$O,3,FALSE))</f>
        <v/>
      </c>
      <c r="G4292" t="str">
        <f t="shared" ca="1" si="336"/>
        <v/>
      </c>
      <c r="H4292" t="str">
        <f t="shared" ca="1" si="337"/>
        <v/>
      </c>
      <c r="I4292" t="str">
        <f t="shared" ca="1" si="338"/>
        <v/>
      </c>
      <c r="J4292" t="str">
        <f t="shared" ca="1" si="339"/>
        <v/>
      </c>
      <c r="K4292" t="str">
        <f t="shared" ca="1" si="339"/>
        <v/>
      </c>
      <c r="AA4292" s="8">
        <v>3</v>
      </c>
      <c r="AB4292" s="8">
        <v>3</v>
      </c>
      <c r="AC4292" s="8">
        <v>7</v>
      </c>
      <c r="AD4292" s="8">
        <v>3</v>
      </c>
      <c r="AE4292" s="12" t="s">
        <v>757</v>
      </c>
    </row>
    <row r="4293" spans="2:31" x14ac:dyDescent="0.2">
      <c r="B4293" t="str">
        <f ca="1">IF(ISNA(VLOOKUP(AA4293&amp;"_"&amp;AB4293&amp;"_"&amp;AC4293&amp;"_"&amp;AE4293,[1]挑战模式!$A:$AS,1,FALSE)),"",IF(VLOOKUP(AA4293&amp;"_"&amp;AB4293&amp;"_"&amp;AC4293&amp;"_"&amp;AE4293,[1]挑战模式!$A:$AS,14+AD4293,FALSE)="","","Monster_Season"&amp;AA4293&amp;"_Challenge"&amp;AB4293&amp;"_"&amp;AC4293&amp;"_"&amp;AD4293&amp;"_"&amp;AE4293))</f>
        <v/>
      </c>
      <c r="C4293" t="str">
        <f t="shared" ca="1" si="335"/>
        <v/>
      </c>
      <c r="E4293" t="str">
        <f ca="1">IF(B4293="","",VLOOKUP(AA4293&amp;"_"&amp;AB4293&amp;"_"&amp;AC4293&amp;"_"&amp;AE4293,[1]挑战模式!$A:$AS,26+AD4293,FALSE))</f>
        <v/>
      </c>
      <c r="F4293" t="str">
        <f ca="1">IF(B4293="","",VLOOKUP(VLOOKUP(AA4293&amp;"_"&amp;AB4293&amp;"_"&amp;AC4293&amp;"_"&amp;AE4293,[1]挑战模式!$A:$AS,14+AD4293,FALSE),[1]怪物!$B:$O,3,FALSE))</f>
        <v/>
      </c>
      <c r="G4293" t="str">
        <f t="shared" ca="1" si="336"/>
        <v/>
      </c>
      <c r="H4293" t="str">
        <f t="shared" ca="1" si="337"/>
        <v/>
      </c>
      <c r="I4293" t="str">
        <f t="shared" ca="1" si="338"/>
        <v/>
      </c>
      <c r="J4293" t="str">
        <f t="shared" ca="1" si="339"/>
        <v/>
      </c>
      <c r="K4293" t="str">
        <f t="shared" ca="1" si="339"/>
        <v/>
      </c>
      <c r="AA4293" s="8">
        <v>3</v>
      </c>
      <c r="AB4293" s="8">
        <v>3</v>
      </c>
      <c r="AC4293" s="8">
        <v>7</v>
      </c>
      <c r="AD4293" s="8">
        <v>4</v>
      </c>
      <c r="AE4293" s="12" t="s">
        <v>757</v>
      </c>
    </row>
    <row r="4294" spans="2:31" x14ac:dyDescent="0.2">
      <c r="B4294" t="str">
        <f ca="1">IF(ISNA(VLOOKUP(AA4294&amp;"_"&amp;AB4294&amp;"_"&amp;AC4294&amp;"_"&amp;AE4294,[1]挑战模式!$A:$AS,1,FALSE)),"",IF(VLOOKUP(AA4294&amp;"_"&amp;AB4294&amp;"_"&amp;AC4294&amp;"_"&amp;AE4294,[1]挑战模式!$A:$AS,14+AD4294,FALSE)="","","Monster_Season"&amp;AA4294&amp;"_Challenge"&amp;AB4294&amp;"_"&amp;AC4294&amp;"_"&amp;AD4294&amp;"_"&amp;AE4294))</f>
        <v/>
      </c>
      <c r="C4294" t="str">
        <f t="shared" ca="1" si="335"/>
        <v/>
      </c>
      <c r="E4294" t="str">
        <f ca="1">IF(B4294="","",VLOOKUP(AA4294&amp;"_"&amp;AB4294&amp;"_"&amp;AC4294&amp;"_"&amp;AE4294,[1]挑战模式!$A:$AS,26+AD4294,FALSE))</f>
        <v/>
      </c>
      <c r="F4294" t="str">
        <f ca="1">IF(B4294="","",VLOOKUP(VLOOKUP(AA4294&amp;"_"&amp;AB4294&amp;"_"&amp;AC4294&amp;"_"&amp;AE4294,[1]挑战模式!$A:$AS,14+AD4294,FALSE),[1]怪物!$B:$O,3,FALSE))</f>
        <v/>
      </c>
      <c r="G4294" t="str">
        <f t="shared" ca="1" si="336"/>
        <v/>
      </c>
      <c r="H4294" t="str">
        <f t="shared" ca="1" si="337"/>
        <v/>
      </c>
      <c r="I4294" t="str">
        <f t="shared" ca="1" si="338"/>
        <v/>
      </c>
      <c r="J4294" t="str">
        <f t="shared" ca="1" si="339"/>
        <v/>
      </c>
      <c r="K4294" t="str">
        <f t="shared" ca="1" si="339"/>
        <v/>
      </c>
      <c r="AA4294" s="8">
        <v>3</v>
      </c>
      <c r="AB4294" s="8">
        <v>3</v>
      </c>
      <c r="AC4294" s="8">
        <v>7</v>
      </c>
      <c r="AD4294" s="8">
        <v>5</v>
      </c>
      <c r="AE4294" s="12" t="s">
        <v>757</v>
      </c>
    </row>
    <row r="4295" spans="2:31" x14ac:dyDescent="0.2">
      <c r="B4295" t="str">
        <f ca="1">IF(ISNA(VLOOKUP(AA4295&amp;"_"&amp;AB4295&amp;"_"&amp;AC4295&amp;"_"&amp;AE4295,[1]挑战模式!$A:$AS,1,FALSE)),"",IF(VLOOKUP(AA4295&amp;"_"&amp;AB4295&amp;"_"&amp;AC4295&amp;"_"&amp;AE4295,[1]挑战模式!$A:$AS,14+AD4295,FALSE)="","","Monster_Season"&amp;AA4295&amp;"_Challenge"&amp;AB4295&amp;"_"&amp;AC4295&amp;"_"&amp;AD4295&amp;"_"&amp;AE4295))</f>
        <v/>
      </c>
      <c r="C4295" t="str">
        <f t="shared" ca="1" si="335"/>
        <v/>
      </c>
      <c r="E4295" t="str">
        <f ca="1">IF(B4295="","",VLOOKUP(AA4295&amp;"_"&amp;AB4295&amp;"_"&amp;AC4295&amp;"_"&amp;AE4295,[1]挑战模式!$A:$AS,26+AD4295,FALSE))</f>
        <v/>
      </c>
      <c r="F4295" t="str">
        <f ca="1">IF(B4295="","",VLOOKUP(VLOOKUP(AA4295&amp;"_"&amp;AB4295&amp;"_"&amp;AC4295&amp;"_"&amp;AE4295,[1]挑战模式!$A:$AS,14+AD4295,FALSE),[1]怪物!$B:$O,3,FALSE))</f>
        <v/>
      </c>
      <c r="G4295" t="str">
        <f t="shared" ca="1" si="336"/>
        <v/>
      </c>
      <c r="H4295" t="str">
        <f t="shared" ca="1" si="337"/>
        <v/>
      </c>
      <c r="I4295" t="str">
        <f t="shared" ca="1" si="338"/>
        <v/>
      </c>
      <c r="J4295" t="str">
        <f t="shared" ca="1" si="339"/>
        <v/>
      </c>
      <c r="K4295" t="str">
        <f t="shared" ca="1" si="339"/>
        <v/>
      </c>
      <c r="AA4295" s="8">
        <v>3</v>
      </c>
      <c r="AB4295" s="8">
        <v>3</v>
      </c>
      <c r="AC4295" s="8">
        <v>7</v>
      </c>
      <c r="AD4295" s="8">
        <v>6</v>
      </c>
      <c r="AE4295" s="12" t="s">
        <v>757</v>
      </c>
    </row>
    <row r="4296" spans="2:31" x14ac:dyDescent="0.2">
      <c r="B4296" t="str">
        <f ca="1">IF(ISNA(VLOOKUP(AA4296&amp;"_"&amp;AB4296&amp;"_"&amp;AC4296&amp;"_"&amp;AE4296,[1]挑战模式!$A:$AS,1,FALSE)),"",IF(VLOOKUP(AA4296&amp;"_"&amp;AB4296&amp;"_"&amp;AC4296&amp;"_"&amp;AE4296,[1]挑战模式!$A:$AS,14+AD4296,FALSE)="","","Monster_Season"&amp;AA4296&amp;"_Challenge"&amp;AB4296&amp;"_"&amp;AC4296&amp;"_"&amp;AD4296&amp;"_"&amp;AE4296))</f>
        <v/>
      </c>
      <c r="C4296" t="str">
        <f t="shared" ca="1" si="335"/>
        <v/>
      </c>
      <c r="E4296" t="str">
        <f ca="1">IF(B4296="","",VLOOKUP(AA4296&amp;"_"&amp;AB4296&amp;"_"&amp;AC4296&amp;"_"&amp;AE4296,[1]挑战模式!$A:$AS,26+AD4296,FALSE))</f>
        <v/>
      </c>
      <c r="F4296" t="str">
        <f ca="1">IF(B4296="","",VLOOKUP(VLOOKUP(AA4296&amp;"_"&amp;AB4296&amp;"_"&amp;AC4296&amp;"_"&amp;AE4296,[1]挑战模式!$A:$AS,14+AD4296,FALSE),[1]怪物!$B:$O,3,FALSE))</f>
        <v/>
      </c>
      <c r="G4296" t="str">
        <f t="shared" ca="1" si="336"/>
        <v/>
      </c>
      <c r="H4296" t="str">
        <f t="shared" ca="1" si="337"/>
        <v/>
      </c>
      <c r="I4296" t="str">
        <f t="shared" ca="1" si="338"/>
        <v/>
      </c>
      <c r="J4296" t="str">
        <f t="shared" ca="1" si="339"/>
        <v/>
      </c>
      <c r="K4296" t="str">
        <f t="shared" ca="1" si="339"/>
        <v/>
      </c>
      <c r="AA4296" s="8">
        <v>3</v>
      </c>
      <c r="AB4296" s="8">
        <v>3</v>
      </c>
      <c r="AC4296" s="8">
        <v>8</v>
      </c>
      <c r="AD4296" s="8">
        <v>1</v>
      </c>
      <c r="AE4296" s="12" t="s">
        <v>757</v>
      </c>
    </row>
    <row r="4297" spans="2:31" x14ac:dyDescent="0.2">
      <c r="B4297" t="str">
        <f ca="1">IF(ISNA(VLOOKUP(AA4297&amp;"_"&amp;AB4297&amp;"_"&amp;AC4297&amp;"_"&amp;AE4297,[1]挑战模式!$A:$AS,1,FALSE)),"",IF(VLOOKUP(AA4297&amp;"_"&amp;AB4297&amp;"_"&amp;AC4297&amp;"_"&amp;AE4297,[1]挑战模式!$A:$AS,14+AD4297,FALSE)="","","Monster_Season"&amp;AA4297&amp;"_Challenge"&amp;AB4297&amp;"_"&amp;AC4297&amp;"_"&amp;AD4297&amp;"_"&amp;AE4297))</f>
        <v/>
      </c>
      <c r="C4297" t="str">
        <f t="shared" ref="C4297:C4360" ca="1" si="340">IF(B4297="","",1)</f>
        <v/>
      </c>
      <c r="E4297" t="str">
        <f ca="1">IF(B4297="","",VLOOKUP(AA4297&amp;"_"&amp;AB4297&amp;"_"&amp;AC4297&amp;"_"&amp;AE4297,[1]挑战模式!$A:$AS,26+AD4297,FALSE))</f>
        <v/>
      </c>
      <c r="F4297" t="str">
        <f ca="1">IF(B4297="","",VLOOKUP(VLOOKUP(AA4297&amp;"_"&amp;AB4297&amp;"_"&amp;AC4297&amp;"_"&amp;AE4297,[1]挑战模式!$A:$AS,14+AD4297,FALSE),[1]怪物!$B:$O,3,FALSE))</f>
        <v/>
      </c>
      <c r="G4297" t="str">
        <f t="shared" ref="G4297:G4360" ca="1" si="341">IF(B4297="","",0)</f>
        <v/>
      </c>
      <c r="H4297" t="str">
        <f t="shared" ref="H4297:H4360" ca="1" si="342">IF(B4297="","",0)</f>
        <v/>
      </c>
      <c r="I4297" t="str">
        <f t="shared" ref="I4297:I4360" ca="1" si="343">IF(B4297="","",0)</f>
        <v/>
      </c>
      <c r="J4297" t="str">
        <f t="shared" ref="J4297:K4360" ca="1" si="344">IF(B4297="","",0)</f>
        <v/>
      </c>
      <c r="K4297" t="str">
        <f t="shared" ca="1" si="344"/>
        <v/>
      </c>
      <c r="AA4297" s="8">
        <v>3</v>
      </c>
      <c r="AB4297" s="8">
        <v>3</v>
      </c>
      <c r="AC4297" s="8">
        <v>8</v>
      </c>
      <c r="AD4297" s="8">
        <v>2</v>
      </c>
      <c r="AE4297" s="12" t="s">
        <v>757</v>
      </c>
    </row>
    <row r="4298" spans="2:31" x14ac:dyDescent="0.2">
      <c r="B4298" t="str">
        <f ca="1">IF(ISNA(VLOOKUP(AA4298&amp;"_"&amp;AB4298&amp;"_"&amp;AC4298&amp;"_"&amp;AE4298,[1]挑战模式!$A:$AS,1,FALSE)),"",IF(VLOOKUP(AA4298&amp;"_"&amp;AB4298&amp;"_"&amp;AC4298&amp;"_"&amp;AE4298,[1]挑战模式!$A:$AS,14+AD4298,FALSE)="","","Monster_Season"&amp;AA4298&amp;"_Challenge"&amp;AB4298&amp;"_"&amp;AC4298&amp;"_"&amp;AD4298&amp;"_"&amp;AE4298))</f>
        <v/>
      </c>
      <c r="C4298" t="str">
        <f t="shared" ca="1" si="340"/>
        <v/>
      </c>
      <c r="E4298" t="str">
        <f ca="1">IF(B4298="","",VLOOKUP(AA4298&amp;"_"&amp;AB4298&amp;"_"&amp;AC4298&amp;"_"&amp;AE4298,[1]挑战模式!$A:$AS,26+AD4298,FALSE))</f>
        <v/>
      </c>
      <c r="F4298" t="str">
        <f ca="1">IF(B4298="","",VLOOKUP(VLOOKUP(AA4298&amp;"_"&amp;AB4298&amp;"_"&amp;AC4298&amp;"_"&amp;AE4298,[1]挑战模式!$A:$AS,14+AD4298,FALSE),[1]怪物!$B:$O,3,FALSE))</f>
        <v/>
      </c>
      <c r="G4298" t="str">
        <f t="shared" ca="1" si="341"/>
        <v/>
      </c>
      <c r="H4298" t="str">
        <f t="shared" ca="1" si="342"/>
        <v/>
      </c>
      <c r="I4298" t="str">
        <f t="shared" ca="1" si="343"/>
        <v/>
      </c>
      <c r="J4298" t="str">
        <f t="shared" ca="1" si="344"/>
        <v/>
      </c>
      <c r="K4298" t="str">
        <f t="shared" ca="1" si="344"/>
        <v/>
      </c>
      <c r="AA4298" s="8">
        <v>3</v>
      </c>
      <c r="AB4298" s="8">
        <v>3</v>
      </c>
      <c r="AC4298" s="8">
        <v>8</v>
      </c>
      <c r="AD4298" s="8">
        <v>3</v>
      </c>
      <c r="AE4298" s="12" t="s">
        <v>757</v>
      </c>
    </row>
    <row r="4299" spans="2:31" x14ac:dyDescent="0.2">
      <c r="B4299" t="str">
        <f ca="1">IF(ISNA(VLOOKUP(AA4299&amp;"_"&amp;AB4299&amp;"_"&amp;AC4299&amp;"_"&amp;AE4299,[1]挑战模式!$A:$AS,1,FALSE)),"",IF(VLOOKUP(AA4299&amp;"_"&amp;AB4299&amp;"_"&amp;AC4299&amp;"_"&amp;AE4299,[1]挑战模式!$A:$AS,14+AD4299,FALSE)="","","Monster_Season"&amp;AA4299&amp;"_Challenge"&amp;AB4299&amp;"_"&amp;AC4299&amp;"_"&amp;AD4299&amp;"_"&amp;AE4299))</f>
        <v/>
      </c>
      <c r="C4299" t="str">
        <f t="shared" ca="1" si="340"/>
        <v/>
      </c>
      <c r="E4299" t="str">
        <f ca="1">IF(B4299="","",VLOOKUP(AA4299&amp;"_"&amp;AB4299&amp;"_"&amp;AC4299&amp;"_"&amp;AE4299,[1]挑战模式!$A:$AS,26+AD4299,FALSE))</f>
        <v/>
      </c>
      <c r="F4299" t="str">
        <f ca="1">IF(B4299="","",VLOOKUP(VLOOKUP(AA4299&amp;"_"&amp;AB4299&amp;"_"&amp;AC4299&amp;"_"&amp;AE4299,[1]挑战模式!$A:$AS,14+AD4299,FALSE),[1]怪物!$B:$O,3,FALSE))</f>
        <v/>
      </c>
      <c r="G4299" t="str">
        <f t="shared" ca="1" si="341"/>
        <v/>
      </c>
      <c r="H4299" t="str">
        <f t="shared" ca="1" si="342"/>
        <v/>
      </c>
      <c r="I4299" t="str">
        <f t="shared" ca="1" si="343"/>
        <v/>
      </c>
      <c r="J4299" t="str">
        <f t="shared" ca="1" si="344"/>
        <v/>
      </c>
      <c r="K4299" t="str">
        <f t="shared" ca="1" si="344"/>
        <v/>
      </c>
      <c r="AA4299" s="8">
        <v>3</v>
      </c>
      <c r="AB4299" s="8">
        <v>3</v>
      </c>
      <c r="AC4299" s="8">
        <v>8</v>
      </c>
      <c r="AD4299" s="8">
        <v>4</v>
      </c>
      <c r="AE4299" s="12" t="s">
        <v>757</v>
      </c>
    </row>
    <row r="4300" spans="2:31" x14ac:dyDescent="0.2">
      <c r="B4300" t="str">
        <f ca="1">IF(ISNA(VLOOKUP(AA4300&amp;"_"&amp;AB4300&amp;"_"&amp;AC4300&amp;"_"&amp;AE4300,[1]挑战模式!$A:$AS,1,FALSE)),"",IF(VLOOKUP(AA4300&amp;"_"&amp;AB4300&amp;"_"&amp;AC4300&amp;"_"&amp;AE4300,[1]挑战模式!$A:$AS,14+AD4300,FALSE)="","","Monster_Season"&amp;AA4300&amp;"_Challenge"&amp;AB4300&amp;"_"&amp;AC4300&amp;"_"&amp;AD4300&amp;"_"&amp;AE4300))</f>
        <v/>
      </c>
      <c r="C4300" t="str">
        <f t="shared" ca="1" si="340"/>
        <v/>
      </c>
      <c r="E4300" t="str">
        <f ca="1">IF(B4300="","",VLOOKUP(AA4300&amp;"_"&amp;AB4300&amp;"_"&amp;AC4300&amp;"_"&amp;AE4300,[1]挑战模式!$A:$AS,26+AD4300,FALSE))</f>
        <v/>
      </c>
      <c r="F4300" t="str">
        <f ca="1">IF(B4300="","",VLOOKUP(VLOOKUP(AA4300&amp;"_"&amp;AB4300&amp;"_"&amp;AC4300&amp;"_"&amp;AE4300,[1]挑战模式!$A:$AS,14+AD4300,FALSE),[1]怪物!$B:$O,3,FALSE))</f>
        <v/>
      </c>
      <c r="G4300" t="str">
        <f t="shared" ca="1" si="341"/>
        <v/>
      </c>
      <c r="H4300" t="str">
        <f t="shared" ca="1" si="342"/>
        <v/>
      </c>
      <c r="I4300" t="str">
        <f t="shared" ca="1" si="343"/>
        <v/>
      </c>
      <c r="J4300" t="str">
        <f t="shared" ca="1" si="344"/>
        <v/>
      </c>
      <c r="K4300" t="str">
        <f t="shared" ca="1" si="344"/>
        <v/>
      </c>
      <c r="AA4300" s="8">
        <v>3</v>
      </c>
      <c r="AB4300" s="8">
        <v>3</v>
      </c>
      <c r="AC4300" s="8">
        <v>8</v>
      </c>
      <c r="AD4300" s="8">
        <v>5</v>
      </c>
      <c r="AE4300" s="12" t="s">
        <v>757</v>
      </c>
    </row>
    <row r="4301" spans="2:31" x14ac:dyDescent="0.2">
      <c r="B4301" t="str">
        <f ca="1">IF(ISNA(VLOOKUP(AA4301&amp;"_"&amp;AB4301&amp;"_"&amp;AC4301&amp;"_"&amp;AE4301,[1]挑战模式!$A:$AS,1,FALSE)),"",IF(VLOOKUP(AA4301&amp;"_"&amp;AB4301&amp;"_"&amp;AC4301&amp;"_"&amp;AE4301,[1]挑战模式!$A:$AS,14+AD4301,FALSE)="","","Monster_Season"&amp;AA4301&amp;"_Challenge"&amp;AB4301&amp;"_"&amp;AC4301&amp;"_"&amp;AD4301&amp;"_"&amp;AE4301))</f>
        <v/>
      </c>
      <c r="C4301" t="str">
        <f t="shared" ca="1" si="340"/>
        <v/>
      </c>
      <c r="E4301" t="str">
        <f ca="1">IF(B4301="","",VLOOKUP(AA4301&amp;"_"&amp;AB4301&amp;"_"&amp;AC4301&amp;"_"&amp;AE4301,[1]挑战模式!$A:$AS,26+AD4301,FALSE))</f>
        <v/>
      </c>
      <c r="F4301" t="str">
        <f ca="1">IF(B4301="","",VLOOKUP(VLOOKUP(AA4301&amp;"_"&amp;AB4301&amp;"_"&amp;AC4301&amp;"_"&amp;AE4301,[1]挑战模式!$A:$AS,14+AD4301,FALSE),[1]怪物!$B:$O,3,FALSE))</f>
        <v/>
      </c>
      <c r="G4301" t="str">
        <f t="shared" ca="1" si="341"/>
        <v/>
      </c>
      <c r="H4301" t="str">
        <f t="shared" ca="1" si="342"/>
        <v/>
      </c>
      <c r="I4301" t="str">
        <f t="shared" ca="1" si="343"/>
        <v/>
      </c>
      <c r="J4301" t="str">
        <f t="shared" ca="1" si="344"/>
        <v/>
      </c>
      <c r="K4301" t="str">
        <f t="shared" ca="1" si="344"/>
        <v/>
      </c>
      <c r="AA4301" s="8">
        <v>3</v>
      </c>
      <c r="AB4301" s="8">
        <v>3</v>
      </c>
      <c r="AC4301" s="8">
        <v>8</v>
      </c>
      <c r="AD4301" s="8">
        <v>6</v>
      </c>
      <c r="AE4301" s="12" t="s">
        <v>757</v>
      </c>
    </row>
    <row r="4302" spans="2:31" x14ac:dyDescent="0.2">
      <c r="B4302" t="str">
        <f ca="1">IF(ISNA(VLOOKUP(AA4302&amp;"_"&amp;AB4302&amp;"_"&amp;AC4302&amp;"_"&amp;AE4302,[1]挑战模式!$A:$AS,1,FALSE)),"",IF(VLOOKUP(AA4302&amp;"_"&amp;AB4302&amp;"_"&amp;AC4302&amp;"_"&amp;AE4302,[1]挑战模式!$A:$AS,14+AD4302,FALSE)="","","Monster_Season"&amp;AA4302&amp;"_Challenge"&amp;AB4302&amp;"_"&amp;AC4302&amp;"_"&amp;AD4302&amp;"_"&amp;AE4302))</f>
        <v/>
      </c>
      <c r="C4302" t="str">
        <f t="shared" ca="1" si="340"/>
        <v/>
      </c>
      <c r="E4302" t="str">
        <f ca="1">IF(B4302="","",VLOOKUP(AA4302&amp;"_"&amp;AB4302&amp;"_"&amp;AC4302&amp;"_"&amp;AE4302,[1]挑战模式!$A:$AS,26+AD4302,FALSE))</f>
        <v/>
      </c>
      <c r="F4302" t="str">
        <f ca="1">IF(B4302="","",VLOOKUP(VLOOKUP(AA4302&amp;"_"&amp;AB4302&amp;"_"&amp;AC4302&amp;"_"&amp;AE4302,[1]挑战模式!$A:$AS,14+AD4302,FALSE),[1]怪物!$B:$O,3,FALSE))</f>
        <v/>
      </c>
      <c r="G4302" t="str">
        <f t="shared" ca="1" si="341"/>
        <v/>
      </c>
      <c r="H4302" t="str">
        <f t="shared" ca="1" si="342"/>
        <v/>
      </c>
      <c r="I4302" t="str">
        <f t="shared" ca="1" si="343"/>
        <v/>
      </c>
      <c r="J4302" t="str">
        <f t="shared" ca="1" si="344"/>
        <v/>
      </c>
      <c r="K4302" t="str">
        <f t="shared" ca="1" si="344"/>
        <v/>
      </c>
      <c r="AA4302" s="8">
        <v>3</v>
      </c>
      <c r="AB4302" s="8">
        <v>3</v>
      </c>
      <c r="AC4302" s="8">
        <v>9</v>
      </c>
      <c r="AD4302" s="8">
        <v>1</v>
      </c>
      <c r="AE4302" s="12" t="s">
        <v>757</v>
      </c>
    </row>
    <row r="4303" spans="2:31" x14ac:dyDescent="0.2">
      <c r="B4303" t="str">
        <f ca="1">IF(ISNA(VLOOKUP(AA4303&amp;"_"&amp;AB4303&amp;"_"&amp;AC4303&amp;"_"&amp;AE4303,[1]挑战模式!$A:$AS,1,FALSE)),"",IF(VLOOKUP(AA4303&amp;"_"&amp;AB4303&amp;"_"&amp;AC4303&amp;"_"&amp;AE4303,[1]挑战模式!$A:$AS,14+AD4303,FALSE)="","","Monster_Season"&amp;AA4303&amp;"_Challenge"&amp;AB4303&amp;"_"&amp;AC4303&amp;"_"&amp;AD4303&amp;"_"&amp;AE4303))</f>
        <v/>
      </c>
      <c r="C4303" t="str">
        <f t="shared" ca="1" si="340"/>
        <v/>
      </c>
      <c r="E4303" t="str">
        <f ca="1">IF(B4303="","",VLOOKUP(AA4303&amp;"_"&amp;AB4303&amp;"_"&amp;AC4303&amp;"_"&amp;AE4303,[1]挑战模式!$A:$AS,26+AD4303,FALSE))</f>
        <v/>
      </c>
      <c r="F4303" t="str">
        <f ca="1">IF(B4303="","",VLOOKUP(VLOOKUP(AA4303&amp;"_"&amp;AB4303&amp;"_"&amp;AC4303&amp;"_"&amp;AE4303,[1]挑战模式!$A:$AS,14+AD4303,FALSE),[1]怪物!$B:$O,3,FALSE))</f>
        <v/>
      </c>
      <c r="G4303" t="str">
        <f t="shared" ca="1" si="341"/>
        <v/>
      </c>
      <c r="H4303" t="str">
        <f t="shared" ca="1" si="342"/>
        <v/>
      </c>
      <c r="I4303" t="str">
        <f t="shared" ca="1" si="343"/>
        <v/>
      </c>
      <c r="J4303" t="str">
        <f t="shared" ca="1" si="344"/>
        <v/>
      </c>
      <c r="K4303" t="str">
        <f t="shared" ca="1" si="344"/>
        <v/>
      </c>
      <c r="AA4303" s="8">
        <v>3</v>
      </c>
      <c r="AB4303" s="8">
        <v>3</v>
      </c>
      <c r="AC4303" s="8">
        <v>9</v>
      </c>
      <c r="AD4303" s="8">
        <v>2</v>
      </c>
      <c r="AE4303" s="12" t="s">
        <v>757</v>
      </c>
    </row>
    <row r="4304" spans="2:31" x14ac:dyDescent="0.2">
      <c r="B4304" t="str">
        <f ca="1">IF(ISNA(VLOOKUP(AA4304&amp;"_"&amp;AB4304&amp;"_"&amp;AC4304&amp;"_"&amp;AE4304,[1]挑战模式!$A:$AS,1,FALSE)),"",IF(VLOOKUP(AA4304&amp;"_"&amp;AB4304&amp;"_"&amp;AC4304&amp;"_"&amp;AE4304,[1]挑战模式!$A:$AS,14+AD4304,FALSE)="","","Monster_Season"&amp;AA4304&amp;"_Challenge"&amp;AB4304&amp;"_"&amp;AC4304&amp;"_"&amp;AD4304&amp;"_"&amp;AE4304))</f>
        <v/>
      </c>
      <c r="C4304" t="str">
        <f t="shared" ca="1" si="340"/>
        <v/>
      </c>
      <c r="E4304" t="str">
        <f ca="1">IF(B4304="","",VLOOKUP(AA4304&amp;"_"&amp;AB4304&amp;"_"&amp;AC4304&amp;"_"&amp;AE4304,[1]挑战模式!$A:$AS,26+AD4304,FALSE))</f>
        <v/>
      </c>
      <c r="F4304" t="str">
        <f ca="1">IF(B4304="","",VLOOKUP(VLOOKUP(AA4304&amp;"_"&amp;AB4304&amp;"_"&amp;AC4304&amp;"_"&amp;AE4304,[1]挑战模式!$A:$AS,14+AD4304,FALSE),[1]怪物!$B:$O,3,FALSE))</f>
        <v/>
      </c>
      <c r="G4304" t="str">
        <f t="shared" ca="1" si="341"/>
        <v/>
      </c>
      <c r="H4304" t="str">
        <f t="shared" ca="1" si="342"/>
        <v/>
      </c>
      <c r="I4304" t="str">
        <f t="shared" ca="1" si="343"/>
        <v/>
      </c>
      <c r="J4304" t="str">
        <f t="shared" ca="1" si="344"/>
        <v/>
      </c>
      <c r="K4304" t="str">
        <f t="shared" ca="1" si="344"/>
        <v/>
      </c>
      <c r="AA4304" s="8">
        <v>3</v>
      </c>
      <c r="AB4304" s="8">
        <v>3</v>
      </c>
      <c r="AC4304" s="8">
        <v>9</v>
      </c>
      <c r="AD4304" s="8">
        <v>3</v>
      </c>
      <c r="AE4304" s="12" t="s">
        <v>757</v>
      </c>
    </row>
    <row r="4305" spans="2:31" x14ac:dyDescent="0.2">
      <c r="B4305" t="str">
        <f ca="1">IF(ISNA(VLOOKUP(AA4305&amp;"_"&amp;AB4305&amp;"_"&amp;AC4305&amp;"_"&amp;AE4305,[1]挑战模式!$A:$AS,1,FALSE)),"",IF(VLOOKUP(AA4305&amp;"_"&amp;AB4305&amp;"_"&amp;AC4305&amp;"_"&amp;AE4305,[1]挑战模式!$A:$AS,14+AD4305,FALSE)="","","Monster_Season"&amp;AA4305&amp;"_Challenge"&amp;AB4305&amp;"_"&amp;AC4305&amp;"_"&amp;AD4305&amp;"_"&amp;AE4305))</f>
        <v/>
      </c>
      <c r="C4305" t="str">
        <f t="shared" ca="1" si="340"/>
        <v/>
      </c>
      <c r="E4305" t="str">
        <f ca="1">IF(B4305="","",VLOOKUP(AA4305&amp;"_"&amp;AB4305&amp;"_"&amp;AC4305&amp;"_"&amp;AE4305,[1]挑战模式!$A:$AS,26+AD4305,FALSE))</f>
        <v/>
      </c>
      <c r="F4305" t="str">
        <f ca="1">IF(B4305="","",VLOOKUP(VLOOKUP(AA4305&amp;"_"&amp;AB4305&amp;"_"&amp;AC4305&amp;"_"&amp;AE4305,[1]挑战模式!$A:$AS,14+AD4305,FALSE),[1]怪物!$B:$O,3,FALSE))</f>
        <v/>
      </c>
      <c r="G4305" t="str">
        <f t="shared" ca="1" si="341"/>
        <v/>
      </c>
      <c r="H4305" t="str">
        <f t="shared" ca="1" si="342"/>
        <v/>
      </c>
      <c r="I4305" t="str">
        <f t="shared" ca="1" si="343"/>
        <v/>
      </c>
      <c r="J4305" t="str">
        <f t="shared" ca="1" si="344"/>
        <v/>
      </c>
      <c r="K4305" t="str">
        <f t="shared" ca="1" si="344"/>
        <v/>
      </c>
      <c r="AA4305" s="8">
        <v>3</v>
      </c>
      <c r="AB4305" s="8">
        <v>3</v>
      </c>
      <c r="AC4305" s="8">
        <v>9</v>
      </c>
      <c r="AD4305" s="8">
        <v>4</v>
      </c>
      <c r="AE4305" s="12" t="s">
        <v>757</v>
      </c>
    </row>
    <row r="4306" spans="2:31" x14ac:dyDescent="0.2">
      <c r="B4306" t="str">
        <f ca="1">IF(ISNA(VLOOKUP(AA4306&amp;"_"&amp;AB4306&amp;"_"&amp;AC4306&amp;"_"&amp;AE4306,[1]挑战模式!$A:$AS,1,FALSE)),"",IF(VLOOKUP(AA4306&amp;"_"&amp;AB4306&amp;"_"&amp;AC4306&amp;"_"&amp;AE4306,[1]挑战模式!$A:$AS,14+AD4306,FALSE)="","","Monster_Season"&amp;AA4306&amp;"_Challenge"&amp;AB4306&amp;"_"&amp;AC4306&amp;"_"&amp;AD4306&amp;"_"&amp;AE4306))</f>
        <v/>
      </c>
      <c r="C4306" t="str">
        <f t="shared" ca="1" si="340"/>
        <v/>
      </c>
      <c r="E4306" t="str">
        <f ca="1">IF(B4306="","",VLOOKUP(AA4306&amp;"_"&amp;AB4306&amp;"_"&amp;AC4306&amp;"_"&amp;AE4306,[1]挑战模式!$A:$AS,26+AD4306,FALSE))</f>
        <v/>
      </c>
      <c r="F4306" t="str">
        <f ca="1">IF(B4306="","",VLOOKUP(VLOOKUP(AA4306&amp;"_"&amp;AB4306&amp;"_"&amp;AC4306&amp;"_"&amp;AE4306,[1]挑战模式!$A:$AS,14+AD4306,FALSE),[1]怪物!$B:$O,3,FALSE))</f>
        <v/>
      </c>
      <c r="G4306" t="str">
        <f t="shared" ca="1" si="341"/>
        <v/>
      </c>
      <c r="H4306" t="str">
        <f t="shared" ca="1" si="342"/>
        <v/>
      </c>
      <c r="I4306" t="str">
        <f t="shared" ca="1" si="343"/>
        <v/>
      </c>
      <c r="J4306" t="str">
        <f t="shared" ca="1" si="344"/>
        <v/>
      </c>
      <c r="K4306" t="str">
        <f t="shared" ca="1" si="344"/>
        <v/>
      </c>
      <c r="AA4306" s="8">
        <v>3</v>
      </c>
      <c r="AB4306" s="8">
        <v>3</v>
      </c>
      <c r="AC4306" s="8">
        <v>9</v>
      </c>
      <c r="AD4306" s="8">
        <v>5</v>
      </c>
      <c r="AE4306" s="12" t="s">
        <v>757</v>
      </c>
    </row>
    <row r="4307" spans="2:31" x14ac:dyDescent="0.2">
      <c r="B4307" t="str">
        <f ca="1">IF(ISNA(VLOOKUP(AA4307&amp;"_"&amp;AB4307&amp;"_"&amp;AC4307&amp;"_"&amp;AE4307,[1]挑战模式!$A:$AS,1,FALSE)),"",IF(VLOOKUP(AA4307&amp;"_"&amp;AB4307&amp;"_"&amp;AC4307&amp;"_"&amp;AE4307,[1]挑战模式!$A:$AS,14+AD4307,FALSE)="","","Monster_Season"&amp;AA4307&amp;"_Challenge"&amp;AB4307&amp;"_"&amp;AC4307&amp;"_"&amp;AD4307&amp;"_"&amp;AE4307))</f>
        <v/>
      </c>
      <c r="C4307" t="str">
        <f t="shared" ca="1" si="340"/>
        <v/>
      </c>
      <c r="E4307" t="str">
        <f ca="1">IF(B4307="","",VLOOKUP(AA4307&amp;"_"&amp;AB4307&amp;"_"&amp;AC4307&amp;"_"&amp;AE4307,[1]挑战模式!$A:$AS,26+AD4307,FALSE))</f>
        <v/>
      </c>
      <c r="F4307" t="str">
        <f ca="1">IF(B4307="","",VLOOKUP(VLOOKUP(AA4307&amp;"_"&amp;AB4307&amp;"_"&amp;AC4307&amp;"_"&amp;AE4307,[1]挑战模式!$A:$AS,14+AD4307,FALSE),[1]怪物!$B:$O,3,FALSE))</f>
        <v/>
      </c>
      <c r="G4307" t="str">
        <f t="shared" ca="1" si="341"/>
        <v/>
      </c>
      <c r="H4307" t="str">
        <f t="shared" ca="1" si="342"/>
        <v/>
      </c>
      <c r="I4307" t="str">
        <f t="shared" ca="1" si="343"/>
        <v/>
      </c>
      <c r="J4307" t="str">
        <f t="shared" ca="1" si="344"/>
        <v/>
      </c>
      <c r="K4307" t="str">
        <f t="shared" ca="1" si="344"/>
        <v/>
      </c>
      <c r="AA4307" s="8">
        <v>3</v>
      </c>
      <c r="AB4307" s="8">
        <v>3</v>
      </c>
      <c r="AC4307" s="8">
        <v>10</v>
      </c>
      <c r="AD4307" s="8">
        <v>6</v>
      </c>
      <c r="AE4307" s="12" t="s">
        <v>757</v>
      </c>
    </row>
    <row r="4308" spans="2:31" x14ac:dyDescent="0.2">
      <c r="B4308" t="str">
        <f ca="1">IF(ISNA(VLOOKUP(AA4308&amp;"_"&amp;AB4308&amp;"_"&amp;AC4308&amp;"_"&amp;AE4308,[1]挑战模式!$A:$AS,1,FALSE)),"",IF(VLOOKUP(AA4308&amp;"_"&amp;AB4308&amp;"_"&amp;AC4308&amp;"_"&amp;AE4308,[1]挑战模式!$A:$AS,14+AD4308,FALSE)="","","Monster_Season"&amp;AA4308&amp;"_Challenge"&amp;AB4308&amp;"_"&amp;AC4308&amp;"_"&amp;AD4308&amp;"_"&amp;AE4308))</f>
        <v/>
      </c>
      <c r="C4308" t="str">
        <f t="shared" ca="1" si="340"/>
        <v/>
      </c>
      <c r="E4308" t="str">
        <f ca="1">IF(B4308="","",VLOOKUP(AA4308&amp;"_"&amp;AB4308&amp;"_"&amp;AC4308&amp;"_"&amp;AE4308,[1]挑战模式!$A:$AS,26+AD4308,FALSE))</f>
        <v/>
      </c>
      <c r="F4308" t="str">
        <f ca="1">IF(B4308="","",VLOOKUP(VLOOKUP(AA4308&amp;"_"&amp;AB4308&amp;"_"&amp;AC4308&amp;"_"&amp;AE4308,[1]挑战模式!$A:$AS,14+AD4308,FALSE),[1]怪物!$B:$O,3,FALSE))</f>
        <v/>
      </c>
      <c r="G4308" t="str">
        <f t="shared" ca="1" si="341"/>
        <v/>
      </c>
      <c r="H4308" t="str">
        <f t="shared" ca="1" si="342"/>
        <v/>
      </c>
      <c r="I4308" t="str">
        <f t="shared" ca="1" si="343"/>
        <v/>
      </c>
      <c r="J4308" t="str">
        <f t="shared" ca="1" si="344"/>
        <v/>
      </c>
      <c r="K4308" t="str">
        <f t="shared" ca="1" si="344"/>
        <v/>
      </c>
      <c r="AA4308" s="8">
        <v>3</v>
      </c>
      <c r="AB4308" s="8">
        <v>3</v>
      </c>
      <c r="AC4308" s="8">
        <v>10</v>
      </c>
      <c r="AD4308" s="8">
        <v>1</v>
      </c>
      <c r="AE4308" s="12" t="s">
        <v>757</v>
      </c>
    </row>
    <row r="4309" spans="2:31" x14ac:dyDescent="0.2">
      <c r="B4309" t="str">
        <f ca="1">IF(ISNA(VLOOKUP(AA4309&amp;"_"&amp;AB4309&amp;"_"&amp;AC4309&amp;"_"&amp;AE4309,[1]挑战模式!$A:$AS,1,FALSE)),"",IF(VLOOKUP(AA4309&amp;"_"&amp;AB4309&amp;"_"&amp;AC4309&amp;"_"&amp;AE4309,[1]挑战模式!$A:$AS,14+AD4309,FALSE)="","","Monster_Season"&amp;AA4309&amp;"_Challenge"&amp;AB4309&amp;"_"&amp;AC4309&amp;"_"&amp;AD4309&amp;"_"&amp;AE4309))</f>
        <v/>
      </c>
      <c r="C4309" t="str">
        <f t="shared" ca="1" si="340"/>
        <v/>
      </c>
      <c r="E4309" t="str">
        <f ca="1">IF(B4309="","",VLOOKUP(AA4309&amp;"_"&amp;AB4309&amp;"_"&amp;AC4309&amp;"_"&amp;AE4309,[1]挑战模式!$A:$AS,26+AD4309,FALSE))</f>
        <v/>
      </c>
      <c r="F4309" t="str">
        <f ca="1">IF(B4309="","",VLOOKUP(VLOOKUP(AA4309&amp;"_"&amp;AB4309&amp;"_"&amp;AC4309&amp;"_"&amp;AE4309,[1]挑战模式!$A:$AS,14+AD4309,FALSE),[1]怪物!$B:$O,3,FALSE))</f>
        <v/>
      </c>
      <c r="G4309" t="str">
        <f t="shared" ca="1" si="341"/>
        <v/>
      </c>
      <c r="H4309" t="str">
        <f t="shared" ca="1" si="342"/>
        <v/>
      </c>
      <c r="I4309" t="str">
        <f t="shared" ca="1" si="343"/>
        <v/>
      </c>
      <c r="J4309" t="str">
        <f t="shared" ca="1" si="344"/>
        <v/>
      </c>
      <c r="K4309" t="str">
        <f t="shared" ca="1" si="344"/>
        <v/>
      </c>
      <c r="AA4309" s="8">
        <v>3</v>
      </c>
      <c r="AB4309" s="8">
        <v>3</v>
      </c>
      <c r="AC4309" s="8">
        <v>10</v>
      </c>
      <c r="AD4309" s="8">
        <v>2</v>
      </c>
      <c r="AE4309" s="12" t="s">
        <v>757</v>
      </c>
    </row>
    <row r="4310" spans="2:31" x14ac:dyDescent="0.2">
      <c r="B4310" t="str">
        <f ca="1">IF(ISNA(VLOOKUP(AA4310&amp;"_"&amp;AB4310&amp;"_"&amp;AC4310&amp;"_"&amp;AE4310,[1]挑战模式!$A:$AS,1,FALSE)),"",IF(VLOOKUP(AA4310&amp;"_"&amp;AB4310&amp;"_"&amp;AC4310&amp;"_"&amp;AE4310,[1]挑战模式!$A:$AS,14+AD4310,FALSE)="","","Monster_Season"&amp;AA4310&amp;"_Challenge"&amp;AB4310&amp;"_"&amp;AC4310&amp;"_"&amp;AD4310&amp;"_"&amp;AE4310))</f>
        <v/>
      </c>
      <c r="C4310" t="str">
        <f t="shared" ca="1" si="340"/>
        <v/>
      </c>
      <c r="E4310" t="str">
        <f ca="1">IF(B4310="","",VLOOKUP(AA4310&amp;"_"&amp;AB4310&amp;"_"&amp;AC4310&amp;"_"&amp;AE4310,[1]挑战模式!$A:$AS,26+AD4310,FALSE))</f>
        <v/>
      </c>
      <c r="F4310" t="str">
        <f ca="1">IF(B4310="","",VLOOKUP(VLOOKUP(AA4310&amp;"_"&amp;AB4310&amp;"_"&amp;AC4310&amp;"_"&amp;AE4310,[1]挑战模式!$A:$AS,14+AD4310,FALSE),[1]怪物!$B:$O,3,FALSE))</f>
        <v/>
      </c>
      <c r="G4310" t="str">
        <f t="shared" ca="1" si="341"/>
        <v/>
      </c>
      <c r="H4310" t="str">
        <f t="shared" ca="1" si="342"/>
        <v/>
      </c>
      <c r="I4310" t="str">
        <f t="shared" ca="1" si="343"/>
        <v/>
      </c>
      <c r="J4310" t="str">
        <f t="shared" ca="1" si="344"/>
        <v/>
      </c>
      <c r="K4310" t="str">
        <f t="shared" ca="1" si="344"/>
        <v/>
      </c>
      <c r="AA4310" s="8">
        <v>3</v>
      </c>
      <c r="AB4310" s="8">
        <v>3</v>
      </c>
      <c r="AC4310" s="8">
        <v>10</v>
      </c>
      <c r="AD4310" s="8">
        <v>3</v>
      </c>
      <c r="AE4310" s="12" t="s">
        <v>757</v>
      </c>
    </row>
    <row r="4311" spans="2:31" x14ac:dyDescent="0.2">
      <c r="B4311" t="str">
        <f ca="1">IF(ISNA(VLOOKUP(AA4311&amp;"_"&amp;AB4311&amp;"_"&amp;AC4311&amp;"_"&amp;AE4311,[1]挑战模式!$A:$AS,1,FALSE)),"",IF(VLOOKUP(AA4311&amp;"_"&amp;AB4311&amp;"_"&amp;AC4311&amp;"_"&amp;AE4311,[1]挑战模式!$A:$AS,14+AD4311,FALSE)="","","Monster_Season"&amp;AA4311&amp;"_Challenge"&amp;AB4311&amp;"_"&amp;AC4311&amp;"_"&amp;AD4311&amp;"_"&amp;AE4311))</f>
        <v/>
      </c>
      <c r="C4311" t="str">
        <f t="shared" ca="1" si="340"/>
        <v/>
      </c>
      <c r="E4311" t="str">
        <f ca="1">IF(B4311="","",VLOOKUP(AA4311&amp;"_"&amp;AB4311&amp;"_"&amp;AC4311&amp;"_"&amp;AE4311,[1]挑战模式!$A:$AS,26+AD4311,FALSE))</f>
        <v/>
      </c>
      <c r="F4311" t="str">
        <f ca="1">IF(B4311="","",VLOOKUP(VLOOKUP(AA4311&amp;"_"&amp;AB4311&amp;"_"&amp;AC4311&amp;"_"&amp;AE4311,[1]挑战模式!$A:$AS,14+AD4311,FALSE),[1]怪物!$B:$O,3,FALSE))</f>
        <v/>
      </c>
      <c r="G4311" t="str">
        <f t="shared" ca="1" si="341"/>
        <v/>
      </c>
      <c r="H4311" t="str">
        <f t="shared" ca="1" si="342"/>
        <v/>
      </c>
      <c r="I4311" t="str">
        <f t="shared" ca="1" si="343"/>
        <v/>
      </c>
      <c r="J4311" t="str">
        <f t="shared" ca="1" si="344"/>
        <v/>
      </c>
      <c r="K4311" t="str">
        <f t="shared" ca="1" si="344"/>
        <v/>
      </c>
      <c r="AA4311" s="8">
        <v>3</v>
      </c>
      <c r="AB4311" s="8">
        <v>3</v>
      </c>
      <c r="AC4311" s="8">
        <v>10</v>
      </c>
      <c r="AD4311" s="8">
        <v>4</v>
      </c>
      <c r="AE4311" s="12" t="s">
        <v>757</v>
      </c>
    </row>
    <row r="4312" spans="2:31" x14ac:dyDescent="0.2">
      <c r="B4312" t="str">
        <f ca="1">IF(ISNA(VLOOKUP(AA4312&amp;"_"&amp;AB4312&amp;"_"&amp;AC4312&amp;"_"&amp;AE4312,[1]挑战模式!$A:$AS,1,FALSE)),"",IF(VLOOKUP(AA4312&amp;"_"&amp;AB4312&amp;"_"&amp;AC4312&amp;"_"&amp;AE4312,[1]挑战模式!$A:$AS,14+AD4312,FALSE)="","","Monster_Season"&amp;AA4312&amp;"_Challenge"&amp;AB4312&amp;"_"&amp;AC4312&amp;"_"&amp;AD4312&amp;"_"&amp;AE4312))</f>
        <v/>
      </c>
      <c r="C4312" t="str">
        <f t="shared" ca="1" si="340"/>
        <v/>
      </c>
      <c r="E4312" t="str">
        <f ca="1">IF(B4312="","",VLOOKUP(AA4312&amp;"_"&amp;AB4312&amp;"_"&amp;AC4312&amp;"_"&amp;AE4312,[1]挑战模式!$A:$AS,26+AD4312,FALSE))</f>
        <v/>
      </c>
      <c r="F4312" t="str">
        <f ca="1">IF(B4312="","",VLOOKUP(VLOOKUP(AA4312&amp;"_"&amp;AB4312&amp;"_"&amp;AC4312&amp;"_"&amp;AE4312,[1]挑战模式!$A:$AS,14+AD4312,FALSE),[1]怪物!$B:$O,3,FALSE))</f>
        <v/>
      </c>
      <c r="G4312" t="str">
        <f t="shared" ca="1" si="341"/>
        <v/>
      </c>
      <c r="H4312" t="str">
        <f t="shared" ca="1" si="342"/>
        <v/>
      </c>
      <c r="I4312" t="str">
        <f t="shared" ca="1" si="343"/>
        <v/>
      </c>
      <c r="J4312" t="str">
        <f t="shared" ca="1" si="344"/>
        <v/>
      </c>
      <c r="K4312" t="str">
        <f t="shared" ca="1" si="344"/>
        <v/>
      </c>
      <c r="AA4312" s="8">
        <v>3</v>
      </c>
      <c r="AB4312" s="8">
        <v>3</v>
      </c>
      <c r="AC4312" s="8">
        <v>10</v>
      </c>
      <c r="AD4312" s="8">
        <v>5</v>
      </c>
      <c r="AE4312" s="12" t="s">
        <v>757</v>
      </c>
    </row>
    <row r="4313" spans="2:31" x14ac:dyDescent="0.2">
      <c r="B4313" t="str">
        <f ca="1">IF(ISNA(VLOOKUP(AA4313&amp;"_"&amp;AB4313&amp;"_"&amp;AC4313&amp;"_"&amp;AE4313,[1]挑战模式!$A:$AS,1,FALSE)),"",IF(VLOOKUP(AA4313&amp;"_"&amp;AB4313&amp;"_"&amp;AC4313&amp;"_"&amp;AE4313,[1]挑战模式!$A:$AS,14+AD4313,FALSE)="","","Monster_Season"&amp;AA4313&amp;"_Challenge"&amp;AB4313&amp;"_"&amp;AC4313&amp;"_"&amp;AD4313&amp;"_"&amp;AE4313))</f>
        <v>Monster_Season3_Challenge4_1_1_Normal</v>
      </c>
      <c r="C4313">
        <f t="shared" ca="1" si="340"/>
        <v>1</v>
      </c>
      <c r="E4313">
        <f ca="1">IF(B4313="","",VLOOKUP(AA4313&amp;"_"&amp;AB4313&amp;"_"&amp;AC4313&amp;"_"&amp;AE4313,[1]挑战模式!$A:$AS,26+AD4313,FALSE))</f>
        <v>225</v>
      </c>
      <c r="F4313">
        <f ca="1">IF(B4313="","",VLOOKUP(VLOOKUP(AA4313&amp;"_"&amp;AB4313&amp;"_"&amp;AC4313&amp;"_"&amp;AE4313,[1]挑战模式!$A:$AS,14+AD4313,FALSE),[1]怪物!$B:$O,3,FALSE))</f>
        <v>1</v>
      </c>
      <c r="G4313">
        <f t="shared" ca="1" si="341"/>
        <v>0</v>
      </c>
      <c r="H4313">
        <f t="shared" ca="1" si="342"/>
        <v>0</v>
      </c>
      <c r="I4313">
        <f t="shared" ca="1" si="343"/>
        <v>0</v>
      </c>
      <c r="J4313">
        <f t="shared" ca="1" si="344"/>
        <v>0</v>
      </c>
      <c r="K4313">
        <f t="shared" ca="1" si="344"/>
        <v>0</v>
      </c>
      <c r="AA4313" s="8">
        <v>3</v>
      </c>
      <c r="AB4313" s="8">
        <v>4</v>
      </c>
      <c r="AC4313" s="8">
        <v>1</v>
      </c>
      <c r="AD4313" s="8">
        <v>1</v>
      </c>
      <c r="AE4313" s="12" t="s">
        <v>757</v>
      </c>
    </row>
    <row r="4314" spans="2:31" x14ac:dyDescent="0.2">
      <c r="B4314" t="str">
        <f ca="1">IF(ISNA(VLOOKUP(AA4314&amp;"_"&amp;AB4314&amp;"_"&amp;AC4314&amp;"_"&amp;AE4314,[1]挑战模式!$A:$AS,1,FALSE)),"",IF(VLOOKUP(AA4314&amp;"_"&amp;AB4314&amp;"_"&amp;AC4314&amp;"_"&amp;AE4314,[1]挑战模式!$A:$AS,14+AD4314,FALSE)="","","Monster_Season"&amp;AA4314&amp;"_Challenge"&amp;AB4314&amp;"_"&amp;AC4314&amp;"_"&amp;AD4314&amp;"_"&amp;AE4314))</f>
        <v/>
      </c>
      <c r="C4314" t="str">
        <f t="shared" ca="1" si="340"/>
        <v/>
      </c>
      <c r="E4314" t="str">
        <f ca="1">IF(B4314="","",VLOOKUP(AA4314&amp;"_"&amp;AB4314&amp;"_"&amp;AC4314&amp;"_"&amp;AE4314,[1]挑战模式!$A:$AS,26+AD4314,FALSE))</f>
        <v/>
      </c>
      <c r="F4314" t="str">
        <f ca="1">IF(B4314="","",VLOOKUP(VLOOKUP(AA4314&amp;"_"&amp;AB4314&amp;"_"&amp;AC4314&amp;"_"&amp;AE4314,[1]挑战模式!$A:$AS,14+AD4314,FALSE),[1]怪物!$B:$O,3,FALSE))</f>
        <v/>
      </c>
      <c r="G4314" t="str">
        <f t="shared" ca="1" si="341"/>
        <v/>
      </c>
      <c r="H4314" t="str">
        <f t="shared" ca="1" si="342"/>
        <v/>
      </c>
      <c r="I4314" t="str">
        <f t="shared" ca="1" si="343"/>
        <v/>
      </c>
      <c r="J4314" t="str">
        <f t="shared" ca="1" si="344"/>
        <v/>
      </c>
      <c r="K4314" t="str">
        <f t="shared" ca="1" si="344"/>
        <v/>
      </c>
      <c r="AA4314" s="8">
        <v>3</v>
      </c>
      <c r="AB4314" s="8">
        <v>4</v>
      </c>
      <c r="AC4314" s="8">
        <v>1</v>
      </c>
      <c r="AD4314" s="8">
        <v>2</v>
      </c>
      <c r="AE4314" s="12" t="s">
        <v>757</v>
      </c>
    </row>
    <row r="4315" spans="2:31" x14ac:dyDescent="0.2">
      <c r="B4315" t="str">
        <f ca="1">IF(ISNA(VLOOKUP(AA4315&amp;"_"&amp;AB4315&amp;"_"&amp;AC4315&amp;"_"&amp;AE4315,[1]挑战模式!$A:$AS,1,FALSE)),"",IF(VLOOKUP(AA4315&amp;"_"&amp;AB4315&amp;"_"&amp;AC4315&amp;"_"&amp;AE4315,[1]挑战模式!$A:$AS,14+AD4315,FALSE)="","","Monster_Season"&amp;AA4315&amp;"_Challenge"&amp;AB4315&amp;"_"&amp;AC4315&amp;"_"&amp;AD4315&amp;"_"&amp;AE4315))</f>
        <v/>
      </c>
      <c r="C4315" t="str">
        <f t="shared" ca="1" si="340"/>
        <v/>
      </c>
      <c r="E4315" t="str">
        <f ca="1">IF(B4315="","",VLOOKUP(AA4315&amp;"_"&amp;AB4315&amp;"_"&amp;AC4315&amp;"_"&amp;AE4315,[1]挑战模式!$A:$AS,26+AD4315,FALSE))</f>
        <v/>
      </c>
      <c r="F4315" t="str">
        <f ca="1">IF(B4315="","",VLOOKUP(VLOOKUP(AA4315&amp;"_"&amp;AB4315&amp;"_"&amp;AC4315&amp;"_"&amp;AE4315,[1]挑战模式!$A:$AS,14+AD4315,FALSE),[1]怪物!$B:$O,3,FALSE))</f>
        <v/>
      </c>
      <c r="G4315" t="str">
        <f t="shared" ca="1" si="341"/>
        <v/>
      </c>
      <c r="H4315" t="str">
        <f t="shared" ca="1" si="342"/>
        <v/>
      </c>
      <c r="I4315" t="str">
        <f t="shared" ca="1" si="343"/>
        <v/>
      </c>
      <c r="J4315" t="str">
        <f t="shared" ca="1" si="344"/>
        <v/>
      </c>
      <c r="K4315" t="str">
        <f t="shared" ca="1" si="344"/>
        <v/>
      </c>
      <c r="AA4315" s="8">
        <v>3</v>
      </c>
      <c r="AB4315" s="8">
        <v>4</v>
      </c>
      <c r="AC4315" s="8">
        <v>1</v>
      </c>
      <c r="AD4315" s="8">
        <v>3</v>
      </c>
      <c r="AE4315" s="12" t="s">
        <v>757</v>
      </c>
    </row>
    <row r="4316" spans="2:31" x14ac:dyDescent="0.2">
      <c r="B4316" t="str">
        <f ca="1">IF(ISNA(VLOOKUP(AA4316&amp;"_"&amp;AB4316&amp;"_"&amp;AC4316&amp;"_"&amp;AE4316,[1]挑战模式!$A:$AS,1,FALSE)),"",IF(VLOOKUP(AA4316&amp;"_"&amp;AB4316&amp;"_"&amp;AC4316&amp;"_"&amp;AE4316,[1]挑战模式!$A:$AS,14+AD4316,FALSE)="","","Monster_Season"&amp;AA4316&amp;"_Challenge"&amp;AB4316&amp;"_"&amp;AC4316&amp;"_"&amp;AD4316&amp;"_"&amp;AE4316))</f>
        <v/>
      </c>
      <c r="C4316" t="str">
        <f t="shared" ca="1" si="340"/>
        <v/>
      </c>
      <c r="E4316" t="str">
        <f ca="1">IF(B4316="","",VLOOKUP(AA4316&amp;"_"&amp;AB4316&amp;"_"&amp;AC4316&amp;"_"&amp;AE4316,[1]挑战模式!$A:$AS,26+AD4316,FALSE))</f>
        <v/>
      </c>
      <c r="F4316" t="str">
        <f ca="1">IF(B4316="","",VLOOKUP(VLOOKUP(AA4316&amp;"_"&amp;AB4316&amp;"_"&amp;AC4316&amp;"_"&amp;AE4316,[1]挑战模式!$A:$AS,14+AD4316,FALSE),[1]怪物!$B:$O,3,FALSE))</f>
        <v/>
      </c>
      <c r="G4316" t="str">
        <f t="shared" ca="1" si="341"/>
        <v/>
      </c>
      <c r="H4316" t="str">
        <f t="shared" ca="1" si="342"/>
        <v/>
      </c>
      <c r="I4316" t="str">
        <f t="shared" ca="1" si="343"/>
        <v/>
      </c>
      <c r="J4316" t="str">
        <f t="shared" ca="1" si="344"/>
        <v/>
      </c>
      <c r="K4316" t="str">
        <f t="shared" ca="1" si="344"/>
        <v/>
      </c>
      <c r="AA4316" s="8">
        <v>3</v>
      </c>
      <c r="AB4316" s="8">
        <v>4</v>
      </c>
      <c r="AC4316" s="8">
        <v>1</v>
      </c>
      <c r="AD4316" s="8">
        <v>4</v>
      </c>
      <c r="AE4316" s="12" t="s">
        <v>757</v>
      </c>
    </row>
    <row r="4317" spans="2:31" x14ac:dyDescent="0.2">
      <c r="B4317" t="str">
        <f ca="1">IF(ISNA(VLOOKUP(AA4317&amp;"_"&amp;AB4317&amp;"_"&amp;AC4317&amp;"_"&amp;AE4317,[1]挑战模式!$A:$AS,1,FALSE)),"",IF(VLOOKUP(AA4317&amp;"_"&amp;AB4317&amp;"_"&amp;AC4317&amp;"_"&amp;AE4317,[1]挑战模式!$A:$AS,14+AD4317,FALSE)="","","Monster_Season"&amp;AA4317&amp;"_Challenge"&amp;AB4317&amp;"_"&amp;AC4317&amp;"_"&amp;AD4317&amp;"_"&amp;AE4317))</f>
        <v/>
      </c>
      <c r="C4317" t="str">
        <f t="shared" ca="1" si="340"/>
        <v/>
      </c>
      <c r="E4317" t="str">
        <f ca="1">IF(B4317="","",VLOOKUP(AA4317&amp;"_"&amp;AB4317&amp;"_"&amp;AC4317&amp;"_"&amp;AE4317,[1]挑战模式!$A:$AS,26+AD4317,FALSE))</f>
        <v/>
      </c>
      <c r="F4317" t="str">
        <f ca="1">IF(B4317="","",VLOOKUP(VLOOKUP(AA4317&amp;"_"&amp;AB4317&amp;"_"&amp;AC4317&amp;"_"&amp;AE4317,[1]挑战模式!$A:$AS,14+AD4317,FALSE),[1]怪物!$B:$O,3,FALSE))</f>
        <v/>
      </c>
      <c r="G4317" t="str">
        <f t="shared" ca="1" si="341"/>
        <v/>
      </c>
      <c r="H4317" t="str">
        <f t="shared" ca="1" si="342"/>
        <v/>
      </c>
      <c r="I4317" t="str">
        <f t="shared" ca="1" si="343"/>
        <v/>
      </c>
      <c r="J4317" t="str">
        <f t="shared" ca="1" si="344"/>
        <v/>
      </c>
      <c r="K4317" t="str">
        <f t="shared" ca="1" si="344"/>
        <v/>
      </c>
      <c r="AA4317" s="8">
        <v>3</v>
      </c>
      <c r="AB4317" s="8">
        <v>4</v>
      </c>
      <c r="AC4317" s="8">
        <v>1</v>
      </c>
      <c r="AD4317" s="8">
        <v>5</v>
      </c>
      <c r="AE4317" s="12" t="s">
        <v>757</v>
      </c>
    </row>
    <row r="4318" spans="2:31" x14ac:dyDescent="0.2">
      <c r="B4318" t="str">
        <f ca="1">IF(ISNA(VLOOKUP(AA4318&amp;"_"&amp;AB4318&amp;"_"&amp;AC4318&amp;"_"&amp;AE4318,[1]挑战模式!$A:$AS,1,FALSE)),"",IF(VLOOKUP(AA4318&amp;"_"&amp;AB4318&amp;"_"&amp;AC4318&amp;"_"&amp;AE4318,[1]挑战模式!$A:$AS,14+AD4318,FALSE)="","","Monster_Season"&amp;AA4318&amp;"_Challenge"&amp;AB4318&amp;"_"&amp;AC4318&amp;"_"&amp;AD4318&amp;"_"&amp;AE4318))</f>
        <v/>
      </c>
      <c r="C4318" t="str">
        <f t="shared" ca="1" si="340"/>
        <v/>
      </c>
      <c r="E4318" t="str">
        <f ca="1">IF(B4318="","",VLOOKUP(AA4318&amp;"_"&amp;AB4318&amp;"_"&amp;AC4318&amp;"_"&amp;AE4318,[1]挑战模式!$A:$AS,26+AD4318,FALSE))</f>
        <v/>
      </c>
      <c r="F4318" t="str">
        <f ca="1">IF(B4318="","",VLOOKUP(VLOOKUP(AA4318&amp;"_"&amp;AB4318&amp;"_"&amp;AC4318&amp;"_"&amp;AE4318,[1]挑战模式!$A:$AS,14+AD4318,FALSE),[1]怪物!$B:$O,3,FALSE))</f>
        <v/>
      </c>
      <c r="G4318" t="str">
        <f t="shared" ca="1" si="341"/>
        <v/>
      </c>
      <c r="H4318" t="str">
        <f t="shared" ca="1" si="342"/>
        <v/>
      </c>
      <c r="I4318" t="str">
        <f t="shared" ca="1" si="343"/>
        <v/>
      </c>
      <c r="J4318" t="str">
        <f t="shared" ca="1" si="344"/>
        <v/>
      </c>
      <c r="K4318" t="str">
        <f t="shared" ca="1" si="344"/>
        <v/>
      </c>
      <c r="AA4318" s="8">
        <v>3</v>
      </c>
      <c r="AB4318" s="8">
        <v>4</v>
      </c>
      <c r="AC4318" s="8">
        <v>1</v>
      </c>
      <c r="AD4318" s="8">
        <v>6</v>
      </c>
      <c r="AE4318" s="12" t="s">
        <v>757</v>
      </c>
    </row>
    <row r="4319" spans="2:31" x14ac:dyDescent="0.2">
      <c r="B4319" t="str">
        <f ca="1">IF(ISNA(VLOOKUP(AA4319&amp;"_"&amp;AB4319&amp;"_"&amp;AC4319&amp;"_"&amp;AE4319,[1]挑战模式!$A:$AS,1,FALSE)),"",IF(VLOOKUP(AA4319&amp;"_"&amp;AB4319&amp;"_"&amp;AC4319&amp;"_"&amp;AE4319,[1]挑战模式!$A:$AS,14+AD4319,FALSE)="","","Monster_Season"&amp;AA4319&amp;"_Challenge"&amp;AB4319&amp;"_"&amp;AC4319&amp;"_"&amp;AD4319&amp;"_"&amp;AE4319))</f>
        <v>Monster_Season3_Challenge4_2_1_Normal</v>
      </c>
      <c r="C4319">
        <f t="shared" ca="1" si="340"/>
        <v>1</v>
      </c>
      <c r="E4319">
        <f ca="1">IF(B4319="","",VLOOKUP(AA4319&amp;"_"&amp;AB4319&amp;"_"&amp;AC4319&amp;"_"&amp;AE4319,[1]挑战模式!$A:$AS,26+AD4319,FALSE))</f>
        <v>229</v>
      </c>
      <c r="F4319">
        <f ca="1">IF(B4319="","",VLOOKUP(VLOOKUP(AA4319&amp;"_"&amp;AB4319&amp;"_"&amp;AC4319&amp;"_"&amp;AE4319,[1]挑战模式!$A:$AS,14+AD4319,FALSE),[1]怪物!$B:$O,3,FALSE))</f>
        <v>1</v>
      </c>
      <c r="G4319">
        <f t="shared" ca="1" si="341"/>
        <v>0</v>
      </c>
      <c r="H4319">
        <f t="shared" ca="1" si="342"/>
        <v>0</v>
      </c>
      <c r="I4319">
        <f t="shared" ca="1" si="343"/>
        <v>0</v>
      </c>
      <c r="J4319">
        <f t="shared" ca="1" si="344"/>
        <v>0</v>
      </c>
      <c r="K4319">
        <f t="shared" ca="1" si="344"/>
        <v>0</v>
      </c>
      <c r="AA4319" s="8">
        <v>3</v>
      </c>
      <c r="AB4319" s="8">
        <v>4</v>
      </c>
      <c r="AC4319" s="8">
        <v>2</v>
      </c>
      <c r="AD4319" s="8">
        <v>1</v>
      </c>
      <c r="AE4319" s="12" t="s">
        <v>757</v>
      </c>
    </row>
    <row r="4320" spans="2:31" x14ac:dyDescent="0.2">
      <c r="B4320" t="str">
        <f ca="1">IF(ISNA(VLOOKUP(AA4320&amp;"_"&amp;AB4320&amp;"_"&amp;AC4320&amp;"_"&amp;AE4320,[1]挑战模式!$A:$AS,1,FALSE)),"",IF(VLOOKUP(AA4320&amp;"_"&amp;AB4320&amp;"_"&amp;AC4320&amp;"_"&amp;AE4320,[1]挑战模式!$A:$AS,14+AD4320,FALSE)="","","Monster_Season"&amp;AA4320&amp;"_Challenge"&amp;AB4320&amp;"_"&amp;AC4320&amp;"_"&amp;AD4320&amp;"_"&amp;AE4320))</f>
        <v>Monster_Season3_Challenge4_2_2_Normal</v>
      </c>
      <c r="C4320">
        <f t="shared" ca="1" si="340"/>
        <v>1</v>
      </c>
      <c r="E4320">
        <f ca="1">IF(B4320="","",VLOOKUP(AA4320&amp;"_"&amp;AB4320&amp;"_"&amp;AC4320&amp;"_"&amp;AE4320,[1]挑战模式!$A:$AS,26+AD4320,FALSE))</f>
        <v>457</v>
      </c>
      <c r="F4320">
        <f ca="1">IF(B4320="","",VLOOKUP(VLOOKUP(AA4320&amp;"_"&amp;AB4320&amp;"_"&amp;AC4320&amp;"_"&amp;AE4320,[1]挑战模式!$A:$AS,14+AD4320,FALSE),[1]怪物!$B:$O,3,FALSE))</f>
        <v>1</v>
      </c>
      <c r="G4320">
        <f t="shared" ca="1" si="341"/>
        <v>0</v>
      </c>
      <c r="H4320">
        <f t="shared" ca="1" si="342"/>
        <v>0</v>
      </c>
      <c r="I4320">
        <f t="shared" ca="1" si="343"/>
        <v>0</v>
      </c>
      <c r="J4320">
        <f t="shared" ca="1" si="344"/>
        <v>0</v>
      </c>
      <c r="K4320">
        <f t="shared" ca="1" si="344"/>
        <v>0</v>
      </c>
      <c r="AA4320" s="8">
        <v>3</v>
      </c>
      <c r="AB4320" s="8">
        <v>4</v>
      </c>
      <c r="AC4320" s="8">
        <v>2</v>
      </c>
      <c r="AD4320" s="8">
        <v>2</v>
      </c>
      <c r="AE4320" s="12" t="s">
        <v>757</v>
      </c>
    </row>
    <row r="4321" spans="2:31" x14ac:dyDescent="0.2">
      <c r="B4321" t="str">
        <f ca="1">IF(ISNA(VLOOKUP(AA4321&amp;"_"&amp;AB4321&amp;"_"&amp;AC4321&amp;"_"&amp;AE4321,[1]挑战模式!$A:$AS,1,FALSE)),"",IF(VLOOKUP(AA4321&amp;"_"&amp;AB4321&amp;"_"&amp;AC4321&amp;"_"&amp;AE4321,[1]挑战模式!$A:$AS,14+AD4321,FALSE)="","","Monster_Season"&amp;AA4321&amp;"_Challenge"&amp;AB4321&amp;"_"&amp;AC4321&amp;"_"&amp;AD4321&amp;"_"&amp;AE4321))</f>
        <v/>
      </c>
      <c r="C4321" t="str">
        <f t="shared" ca="1" si="340"/>
        <v/>
      </c>
      <c r="E4321" t="str">
        <f ca="1">IF(B4321="","",VLOOKUP(AA4321&amp;"_"&amp;AB4321&amp;"_"&amp;AC4321&amp;"_"&amp;AE4321,[1]挑战模式!$A:$AS,26+AD4321,FALSE))</f>
        <v/>
      </c>
      <c r="F4321" t="str">
        <f ca="1">IF(B4321="","",VLOOKUP(VLOOKUP(AA4321&amp;"_"&amp;AB4321&amp;"_"&amp;AC4321&amp;"_"&amp;AE4321,[1]挑战模式!$A:$AS,14+AD4321,FALSE),[1]怪物!$B:$O,3,FALSE))</f>
        <v/>
      </c>
      <c r="G4321" t="str">
        <f t="shared" ca="1" si="341"/>
        <v/>
      </c>
      <c r="H4321" t="str">
        <f t="shared" ca="1" si="342"/>
        <v/>
      </c>
      <c r="I4321" t="str">
        <f t="shared" ca="1" si="343"/>
        <v/>
      </c>
      <c r="J4321" t="str">
        <f t="shared" ca="1" si="344"/>
        <v/>
      </c>
      <c r="K4321" t="str">
        <f t="shared" ca="1" si="344"/>
        <v/>
      </c>
      <c r="AA4321" s="8">
        <v>3</v>
      </c>
      <c r="AB4321" s="8">
        <v>4</v>
      </c>
      <c r="AC4321" s="8">
        <v>2</v>
      </c>
      <c r="AD4321" s="8">
        <v>3</v>
      </c>
      <c r="AE4321" s="12" t="s">
        <v>757</v>
      </c>
    </row>
    <row r="4322" spans="2:31" x14ac:dyDescent="0.2">
      <c r="B4322" t="str">
        <f ca="1">IF(ISNA(VLOOKUP(AA4322&amp;"_"&amp;AB4322&amp;"_"&amp;AC4322&amp;"_"&amp;AE4322,[1]挑战模式!$A:$AS,1,FALSE)),"",IF(VLOOKUP(AA4322&amp;"_"&amp;AB4322&amp;"_"&amp;AC4322&amp;"_"&amp;AE4322,[1]挑战模式!$A:$AS,14+AD4322,FALSE)="","","Monster_Season"&amp;AA4322&amp;"_Challenge"&amp;AB4322&amp;"_"&amp;AC4322&amp;"_"&amp;AD4322&amp;"_"&amp;AE4322))</f>
        <v/>
      </c>
      <c r="C4322" t="str">
        <f t="shared" ca="1" si="340"/>
        <v/>
      </c>
      <c r="E4322" t="str">
        <f ca="1">IF(B4322="","",VLOOKUP(AA4322&amp;"_"&amp;AB4322&amp;"_"&amp;AC4322&amp;"_"&amp;AE4322,[1]挑战模式!$A:$AS,26+AD4322,FALSE))</f>
        <v/>
      </c>
      <c r="F4322" t="str">
        <f ca="1">IF(B4322="","",VLOOKUP(VLOOKUP(AA4322&amp;"_"&amp;AB4322&amp;"_"&amp;AC4322&amp;"_"&amp;AE4322,[1]挑战模式!$A:$AS,14+AD4322,FALSE),[1]怪物!$B:$O,3,FALSE))</f>
        <v/>
      </c>
      <c r="G4322" t="str">
        <f t="shared" ca="1" si="341"/>
        <v/>
      </c>
      <c r="H4322" t="str">
        <f t="shared" ca="1" si="342"/>
        <v/>
      </c>
      <c r="I4322" t="str">
        <f t="shared" ca="1" si="343"/>
        <v/>
      </c>
      <c r="J4322" t="str">
        <f t="shared" ca="1" si="344"/>
        <v/>
      </c>
      <c r="K4322" t="str">
        <f t="shared" ca="1" si="344"/>
        <v/>
      </c>
      <c r="AA4322" s="8">
        <v>3</v>
      </c>
      <c r="AB4322" s="8">
        <v>4</v>
      </c>
      <c r="AC4322" s="8">
        <v>2</v>
      </c>
      <c r="AD4322" s="8">
        <v>4</v>
      </c>
      <c r="AE4322" s="12" t="s">
        <v>757</v>
      </c>
    </row>
    <row r="4323" spans="2:31" x14ac:dyDescent="0.2">
      <c r="B4323" t="str">
        <f ca="1">IF(ISNA(VLOOKUP(AA4323&amp;"_"&amp;AB4323&amp;"_"&amp;AC4323&amp;"_"&amp;AE4323,[1]挑战模式!$A:$AS,1,FALSE)),"",IF(VLOOKUP(AA4323&amp;"_"&amp;AB4323&amp;"_"&amp;AC4323&amp;"_"&amp;AE4323,[1]挑战模式!$A:$AS,14+AD4323,FALSE)="","","Monster_Season"&amp;AA4323&amp;"_Challenge"&amp;AB4323&amp;"_"&amp;AC4323&amp;"_"&amp;AD4323&amp;"_"&amp;AE4323))</f>
        <v/>
      </c>
      <c r="C4323" t="str">
        <f t="shared" ca="1" si="340"/>
        <v/>
      </c>
      <c r="E4323" t="str">
        <f ca="1">IF(B4323="","",VLOOKUP(AA4323&amp;"_"&amp;AB4323&amp;"_"&amp;AC4323&amp;"_"&amp;AE4323,[1]挑战模式!$A:$AS,26+AD4323,FALSE))</f>
        <v/>
      </c>
      <c r="F4323" t="str">
        <f ca="1">IF(B4323="","",VLOOKUP(VLOOKUP(AA4323&amp;"_"&amp;AB4323&amp;"_"&amp;AC4323&amp;"_"&amp;AE4323,[1]挑战模式!$A:$AS,14+AD4323,FALSE),[1]怪物!$B:$O,3,FALSE))</f>
        <v/>
      </c>
      <c r="G4323" t="str">
        <f t="shared" ca="1" si="341"/>
        <v/>
      </c>
      <c r="H4323" t="str">
        <f t="shared" ca="1" si="342"/>
        <v/>
      </c>
      <c r="I4323" t="str">
        <f t="shared" ca="1" si="343"/>
        <v/>
      </c>
      <c r="J4323" t="str">
        <f t="shared" ca="1" si="344"/>
        <v/>
      </c>
      <c r="K4323" t="str">
        <f t="shared" ca="1" si="344"/>
        <v/>
      </c>
      <c r="AA4323" s="8">
        <v>3</v>
      </c>
      <c r="AB4323" s="8">
        <v>4</v>
      </c>
      <c r="AC4323" s="8">
        <v>2</v>
      </c>
      <c r="AD4323" s="8">
        <v>5</v>
      </c>
      <c r="AE4323" s="12" t="s">
        <v>757</v>
      </c>
    </row>
    <row r="4324" spans="2:31" x14ac:dyDescent="0.2">
      <c r="B4324" t="str">
        <f ca="1">IF(ISNA(VLOOKUP(AA4324&amp;"_"&amp;AB4324&amp;"_"&amp;AC4324&amp;"_"&amp;AE4324,[1]挑战模式!$A:$AS,1,FALSE)),"",IF(VLOOKUP(AA4324&amp;"_"&amp;AB4324&amp;"_"&amp;AC4324&amp;"_"&amp;AE4324,[1]挑战模式!$A:$AS,14+AD4324,FALSE)="","","Monster_Season"&amp;AA4324&amp;"_Challenge"&amp;AB4324&amp;"_"&amp;AC4324&amp;"_"&amp;AD4324&amp;"_"&amp;AE4324))</f>
        <v/>
      </c>
      <c r="C4324" t="str">
        <f t="shared" ca="1" si="340"/>
        <v/>
      </c>
      <c r="E4324" t="str">
        <f ca="1">IF(B4324="","",VLOOKUP(AA4324&amp;"_"&amp;AB4324&amp;"_"&amp;AC4324&amp;"_"&amp;AE4324,[1]挑战模式!$A:$AS,26+AD4324,FALSE))</f>
        <v/>
      </c>
      <c r="F4324" t="str">
        <f ca="1">IF(B4324="","",VLOOKUP(VLOOKUP(AA4324&amp;"_"&amp;AB4324&amp;"_"&amp;AC4324&amp;"_"&amp;AE4324,[1]挑战模式!$A:$AS,14+AD4324,FALSE),[1]怪物!$B:$O,3,FALSE))</f>
        <v/>
      </c>
      <c r="G4324" t="str">
        <f t="shared" ca="1" si="341"/>
        <v/>
      </c>
      <c r="H4324" t="str">
        <f t="shared" ca="1" si="342"/>
        <v/>
      </c>
      <c r="I4324" t="str">
        <f t="shared" ca="1" si="343"/>
        <v/>
      </c>
      <c r="J4324" t="str">
        <f t="shared" ca="1" si="344"/>
        <v/>
      </c>
      <c r="K4324" t="str">
        <f t="shared" ca="1" si="344"/>
        <v/>
      </c>
      <c r="AA4324" s="8">
        <v>3</v>
      </c>
      <c r="AB4324" s="8">
        <v>4</v>
      </c>
      <c r="AC4324" s="8">
        <v>2</v>
      </c>
      <c r="AD4324" s="8">
        <v>6</v>
      </c>
      <c r="AE4324" s="12" t="s">
        <v>757</v>
      </c>
    </row>
    <row r="4325" spans="2:31" x14ac:dyDescent="0.2">
      <c r="B4325" t="str">
        <f ca="1">IF(ISNA(VLOOKUP(AA4325&amp;"_"&amp;AB4325&amp;"_"&amp;AC4325&amp;"_"&amp;AE4325,[1]挑战模式!$A:$AS,1,FALSE)),"",IF(VLOOKUP(AA4325&amp;"_"&amp;AB4325&amp;"_"&amp;AC4325&amp;"_"&amp;AE4325,[1]挑战模式!$A:$AS,14+AD4325,FALSE)="","","Monster_Season"&amp;AA4325&amp;"_Challenge"&amp;AB4325&amp;"_"&amp;AC4325&amp;"_"&amp;AD4325&amp;"_"&amp;AE4325))</f>
        <v>Monster_Season3_Challenge4_3_1_Normal</v>
      </c>
      <c r="C4325">
        <f t="shared" ca="1" si="340"/>
        <v>1</v>
      </c>
      <c r="E4325">
        <f ca="1">IF(B4325="","",VLOOKUP(AA4325&amp;"_"&amp;AB4325&amp;"_"&amp;AC4325&amp;"_"&amp;AE4325,[1]挑战模式!$A:$AS,26+AD4325,FALSE))</f>
        <v>365</v>
      </c>
      <c r="F4325">
        <f ca="1">IF(B4325="","",VLOOKUP(VLOOKUP(AA4325&amp;"_"&amp;AB4325&amp;"_"&amp;AC4325&amp;"_"&amp;AE4325,[1]挑战模式!$A:$AS,14+AD4325,FALSE),[1]怪物!$B:$O,3,FALSE))</f>
        <v>1</v>
      </c>
      <c r="G4325">
        <f t="shared" ca="1" si="341"/>
        <v>0</v>
      </c>
      <c r="H4325">
        <f t="shared" ca="1" si="342"/>
        <v>0</v>
      </c>
      <c r="I4325">
        <f t="shared" ca="1" si="343"/>
        <v>0</v>
      </c>
      <c r="J4325">
        <f t="shared" ca="1" si="344"/>
        <v>0</v>
      </c>
      <c r="K4325">
        <f t="shared" ca="1" si="344"/>
        <v>0</v>
      </c>
      <c r="AA4325" s="8">
        <v>3</v>
      </c>
      <c r="AB4325" s="8">
        <v>4</v>
      </c>
      <c r="AC4325" s="8">
        <v>3</v>
      </c>
      <c r="AD4325" s="8">
        <v>1</v>
      </c>
      <c r="AE4325" s="12" t="s">
        <v>757</v>
      </c>
    </row>
    <row r="4326" spans="2:31" x14ac:dyDescent="0.2">
      <c r="B4326" t="str">
        <f ca="1">IF(ISNA(VLOOKUP(AA4326&amp;"_"&amp;AB4326&amp;"_"&amp;AC4326&amp;"_"&amp;AE4326,[1]挑战模式!$A:$AS,1,FALSE)),"",IF(VLOOKUP(AA4326&amp;"_"&amp;AB4326&amp;"_"&amp;AC4326&amp;"_"&amp;AE4326,[1]挑战模式!$A:$AS,14+AD4326,FALSE)="","","Monster_Season"&amp;AA4326&amp;"_Challenge"&amp;AB4326&amp;"_"&amp;AC4326&amp;"_"&amp;AD4326&amp;"_"&amp;AE4326))</f>
        <v>Monster_Season3_Challenge4_3_2_Normal</v>
      </c>
      <c r="C4326">
        <f t="shared" ca="1" si="340"/>
        <v>1</v>
      </c>
      <c r="E4326">
        <f ca="1">IF(B4326="","",VLOOKUP(AA4326&amp;"_"&amp;AB4326&amp;"_"&amp;AC4326&amp;"_"&amp;AE4326,[1]挑战模式!$A:$AS,26+AD4326,FALSE))</f>
        <v>731</v>
      </c>
      <c r="F4326">
        <f ca="1">IF(B4326="","",VLOOKUP(VLOOKUP(AA4326&amp;"_"&amp;AB4326&amp;"_"&amp;AC4326&amp;"_"&amp;AE4326,[1]挑战模式!$A:$AS,14+AD4326,FALSE),[1]怪物!$B:$O,3,FALSE))</f>
        <v>1</v>
      </c>
      <c r="G4326">
        <f t="shared" ca="1" si="341"/>
        <v>0</v>
      </c>
      <c r="H4326">
        <f t="shared" ca="1" si="342"/>
        <v>0</v>
      </c>
      <c r="I4326">
        <f t="shared" ca="1" si="343"/>
        <v>0</v>
      </c>
      <c r="J4326">
        <f t="shared" ca="1" si="344"/>
        <v>0</v>
      </c>
      <c r="K4326">
        <f t="shared" ca="1" si="344"/>
        <v>0</v>
      </c>
      <c r="AA4326" s="8">
        <v>3</v>
      </c>
      <c r="AB4326" s="8">
        <v>4</v>
      </c>
      <c r="AC4326" s="8">
        <v>3</v>
      </c>
      <c r="AD4326" s="8">
        <v>2</v>
      </c>
      <c r="AE4326" s="12" t="s">
        <v>757</v>
      </c>
    </row>
    <row r="4327" spans="2:31" x14ac:dyDescent="0.2">
      <c r="B4327" t="str">
        <f ca="1">IF(ISNA(VLOOKUP(AA4327&amp;"_"&amp;AB4327&amp;"_"&amp;AC4327&amp;"_"&amp;AE4327,[1]挑战模式!$A:$AS,1,FALSE)),"",IF(VLOOKUP(AA4327&amp;"_"&amp;AB4327&amp;"_"&amp;AC4327&amp;"_"&amp;AE4327,[1]挑战模式!$A:$AS,14+AD4327,FALSE)="","","Monster_Season"&amp;AA4327&amp;"_Challenge"&amp;AB4327&amp;"_"&amp;AC4327&amp;"_"&amp;AD4327&amp;"_"&amp;AE4327))</f>
        <v/>
      </c>
      <c r="C4327" t="str">
        <f t="shared" ca="1" si="340"/>
        <v/>
      </c>
      <c r="E4327" t="str">
        <f ca="1">IF(B4327="","",VLOOKUP(AA4327&amp;"_"&amp;AB4327&amp;"_"&amp;AC4327&amp;"_"&amp;AE4327,[1]挑战模式!$A:$AS,26+AD4327,FALSE))</f>
        <v/>
      </c>
      <c r="F4327" t="str">
        <f ca="1">IF(B4327="","",VLOOKUP(VLOOKUP(AA4327&amp;"_"&amp;AB4327&amp;"_"&amp;AC4327&amp;"_"&amp;AE4327,[1]挑战模式!$A:$AS,14+AD4327,FALSE),[1]怪物!$B:$O,3,FALSE))</f>
        <v/>
      </c>
      <c r="G4327" t="str">
        <f t="shared" ca="1" si="341"/>
        <v/>
      </c>
      <c r="H4327" t="str">
        <f t="shared" ca="1" si="342"/>
        <v/>
      </c>
      <c r="I4327" t="str">
        <f t="shared" ca="1" si="343"/>
        <v/>
      </c>
      <c r="J4327" t="str">
        <f t="shared" ca="1" si="344"/>
        <v/>
      </c>
      <c r="K4327" t="str">
        <f t="shared" ca="1" si="344"/>
        <v/>
      </c>
      <c r="AA4327" s="8">
        <v>3</v>
      </c>
      <c r="AB4327" s="8">
        <v>4</v>
      </c>
      <c r="AC4327" s="8">
        <v>3</v>
      </c>
      <c r="AD4327" s="8">
        <v>3</v>
      </c>
      <c r="AE4327" s="12" t="s">
        <v>757</v>
      </c>
    </row>
    <row r="4328" spans="2:31" x14ac:dyDescent="0.2">
      <c r="B4328" t="str">
        <f ca="1">IF(ISNA(VLOOKUP(AA4328&amp;"_"&amp;AB4328&amp;"_"&amp;AC4328&amp;"_"&amp;AE4328,[1]挑战模式!$A:$AS,1,FALSE)),"",IF(VLOOKUP(AA4328&amp;"_"&amp;AB4328&amp;"_"&amp;AC4328&amp;"_"&amp;AE4328,[1]挑战模式!$A:$AS,14+AD4328,FALSE)="","","Monster_Season"&amp;AA4328&amp;"_Challenge"&amp;AB4328&amp;"_"&amp;AC4328&amp;"_"&amp;AD4328&amp;"_"&amp;AE4328))</f>
        <v/>
      </c>
      <c r="C4328" t="str">
        <f t="shared" ca="1" si="340"/>
        <v/>
      </c>
      <c r="E4328" t="str">
        <f ca="1">IF(B4328="","",VLOOKUP(AA4328&amp;"_"&amp;AB4328&amp;"_"&amp;AC4328&amp;"_"&amp;AE4328,[1]挑战模式!$A:$AS,26+AD4328,FALSE))</f>
        <v/>
      </c>
      <c r="F4328" t="str">
        <f ca="1">IF(B4328="","",VLOOKUP(VLOOKUP(AA4328&amp;"_"&amp;AB4328&amp;"_"&amp;AC4328&amp;"_"&amp;AE4328,[1]挑战模式!$A:$AS,14+AD4328,FALSE),[1]怪物!$B:$O,3,FALSE))</f>
        <v/>
      </c>
      <c r="G4328" t="str">
        <f t="shared" ca="1" si="341"/>
        <v/>
      </c>
      <c r="H4328" t="str">
        <f t="shared" ca="1" si="342"/>
        <v/>
      </c>
      <c r="I4328" t="str">
        <f t="shared" ca="1" si="343"/>
        <v/>
      </c>
      <c r="J4328" t="str">
        <f t="shared" ca="1" si="344"/>
        <v/>
      </c>
      <c r="K4328" t="str">
        <f t="shared" ca="1" si="344"/>
        <v/>
      </c>
      <c r="AA4328" s="8">
        <v>3</v>
      </c>
      <c r="AB4328" s="8">
        <v>4</v>
      </c>
      <c r="AC4328" s="8">
        <v>3</v>
      </c>
      <c r="AD4328" s="8">
        <v>4</v>
      </c>
      <c r="AE4328" s="12" t="s">
        <v>757</v>
      </c>
    </row>
    <row r="4329" spans="2:31" x14ac:dyDescent="0.2">
      <c r="B4329" t="str">
        <f ca="1">IF(ISNA(VLOOKUP(AA4329&amp;"_"&amp;AB4329&amp;"_"&amp;AC4329&amp;"_"&amp;AE4329,[1]挑战模式!$A:$AS,1,FALSE)),"",IF(VLOOKUP(AA4329&amp;"_"&amp;AB4329&amp;"_"&amp;AC4329&amp;"_"&amp;AE4329,[1]挑战模式!$A:$AS,14+AD4329,FALSE)="","","Monster_Season"&amp;AA4329&amp;"_Challenge"&amp;AB4329&amp;"_"&amp;AC4329&amp;"_"&amp;AD4329&amp;"_"&amp;AE4329))</f>
        <v/>
      </c>
      <c r="C4329" t="str">
        <f t="shared" ca="1" si="340"/>
        <v/>
      </c>
      <c r="E4329" t="str">
        <f ca="1">IF(B4329="","",VLOOKUP(AA4329&amp;"_"&amp;AB4329&amp;"_"&amp;AC4329&amp;"_"&amp;AE4329,[1]挑战模式!$A:$AS,26+AD4329,FALSE))</f>
        <v/>
      </c>
      <c r="F4329" t="str">
        <f ca="1">IF(B4329="","",VLOOKUP(VLOOKUP(AA4329&amp;"_"&amp;AB4329&amp;"_"&amp;AC4329&amp;"_"&amp;AE4329,[1]挑战模式!$A:$AS,14+AD4329,FALSE),[1]怪物!$B:$O,3,FALSE))</f>
        <v/>
      </c>
      <c r="G4329" t="str">
        <f t="shared" ca="1" si="341"/>
        <v/>
      </c>
      <c r="H4329" t="str">
        <f t="shared" ca="1" si="342"/>
        <v/>
      </c>
      <c r="I4329" t="str">
        <f t="shared" ca="1" si="343"/>
        <v/>
      </c>
      <c r="J4329" t="str">
        <f t="shared" ca="1" si="344"/>
        <v/>
      </c>
      <c r="K4329" t="str">
        <f t="shared" ca="1" si="344"/>
        <v/>
      </c>
      <c r="AA4329" s="8">
        <v>3</v>
      </c>
      <c r="AB4329" s="8">
        <v>4</v>
      </c>
      <c r="AC4329" s="8">
        <v>3</v>
      </c>
      <c r="AD4329" s="8">
        <v>5</v>
      </c>
      <c r="AE4329" s="12" t="s">
        <v>757</v>
      </c>
    </row>
    <row r="4330" spans="2:31" x14ac:dyDescent="0.2">
      <c r="B4330" t="str">
        <f ca="1">IF(ISNA(VLOOKUP(AA4330&amp;"_"&amp;AB4330&amp;"_"&amp;AC4330&amp;"_"&amp;AE4330,[1]挑战模式!$A:$AS,1,FALSE)),"",IF(VLOOKUP(AA4330&amp;"_"&amp;AB4330&amp;"_"&amp;AC4330&amp;"_"&amp;AE4330,[1]挑战模式!$A:$AS,14+AD4330,FALSE)="","","Monster_Season"&amp;AA4330&amp;"_Challenge"&amp;AB4330&amp;"_"&amp;AC4330&amp;"_"&amp;AD4330&amp;"_"&amp;AE4330))</f>
        <v/>
      </c>
      <c r="C4330" t="str">
        <f t="shared" ca="1" si="340"/>
        <v/>
      </c>
      <c r="E4330" t="str">
        <f ca="1">IF(B4330="","",VLOOKUP(AA4330&amp;"_"&amp;AB4330&amp;"_"&amp;AC4330&amp;"_"&amp;AE4330,[1]挑战模式!$A:$AS,26+AD4330,FALSE))</f>
        <v/>
      </c>
      <c r="F4330" t="str">
        <f ca="1">IF(B4330="","",VLOOKUP(VLOOKUP(AA4330&amp;"_"&amp;AB4330&amp;"_"&amp;AC4330&amp;"_"&amp;AE4330,[1]挑战模式!$A:$AS,14+AD4330,FALSE),[1]怪物!$B:$O,3,FALSE))</f>
        <v/>
      </c>
      <c r="G4330" t="str">
        <f t="shared" ca="1" si="341"/>
        <v/>
      </c>
      <c r="H4330" t="str">
        <f t="shared" ca="1" si="342"/>
        <v/>
      </c>
      <c r="I4330" t="str">
        <f t="shared" ca="1" si="343"/>
        <v/>
      </c>
      <c r="J4330" t="str">
        <f t="shared" ca="1" si="344"/>
        <v/>
      </c>
      <c r="K4330" t="str">
        <f t="shared" ca="1" si="344"/>
        <v/>
      </c>
      <c r="AA4330" s="8">
        <v>3</v>
      </c>
      <c r="AB4330" s="8">
        <v>4</v>
      </c>
      <c r="AC4330" s="8">
        <v>3</v>
      </c>
      <c r="AD4330" s="8">
        <v>6</v>
      </c>
      <c r="AE4330" s="12" t="s">
        <v>757</v>
      </c>
    </row>
    <row r="4331" spans="2:31" x14ac:dyDescent="0.2">
      <c r="B4331" t="str">
        <f ca="1">IF(ISNA(VLOOKUP(AA4331&amp;"_"&amp;AB4331&amp;"_"&amp;AC4331&amp;"_"&amp;AE4331,[1]挑战模式!$A:$AS,1,FALSE)),"",IF(VLOOKUP(AA4331&amp;"_"&amp;AB4331&amp;"_"&amp;AC4331&amp;"_"&amp;AE4331,[1]挑战模式!$A:$AS,14+AD4331,FALSE)="","","Monster_Season"&amp;AA4331&amp;"_Challenge"&amp;AB4331&amp;"_"&amp;AC4331&amp;"_"&amp;AD4331&amp;"_"&amp;AE4331))</f>
        <v>Monster_Season3_Challenge4_4_1_Normal</v>
      </c>
      <c r="C4331">
        <f t="shared" ca="1" si="340"/>
        <v>1</v>
      </c>
      <c r="E4331">
        <f ca="1">IF(B4331="","",VLOOKUP(AA4331&amp;"_"&amp;AB4331&amp;"_"&amp;AC4331&amp;"_"&amp;AE4331,[1]挑战模式!$A:$AS,26+AD4331,FALSE))</f>
        <v>441</v>
      </c>
      <c r="F4331">
        <f ca="1">IF(B4331="","",VLOOKUP(VLOOKUP(AA4331&amp;"_"&amp;AB4331&amp;"_"&amp;AC4331&amp;"_"&amp;AE4331,[1]挑战模式!$A:$AS,14+AD4331,FALSE),[1]怪物!$B:$O,3,FALSE))</f>
        <v>1</v>
      </c>
      <c r="G4331">
        <f t="shared" ca="1" si="341"/>
        <v>0</v>
      </c>
      <c r="H4331">
        <f t="shared" ca="1" si="342"/>
        <v>0</v>
      </c>
      <c r="I4331">
        <f t="shared" ca="1" si="343"/>
        <v>0</v>
      </c>
      <c r="J4331">
        <f t="shared" ca="1" si="344"/>
        <v>0</v>
      </c>
      <c r="K4331">
        <f t="shared" ca="1" si="344"/>
        <v>0</v>
      </c>
      <c r="AA4331" s="8">
        <v>3</v>
      </c>
      <c r="AB4331" s="8">
        <v>4</v>
      </c>
      <c r="AC4331" s="8">
        <v>4</v>
      </c>
      <c r="AD4331" s="8">
        <v>1</v>
      </c>
      <c r="AE4331" s="12" t="s">
        <v>757</v>
      </c>
    </row>
    <row r="4332" spans="2:31" x14ac:dyDescent="0.2">
      <c r="B4332" t="str">
        <f ca="1">IF(ISNA(VLOOKUP(AA4332&amp;"_"&amp;AB4332&amp;"_"&amp;AC4332&amp;"_"&amp;AE4332,[1]挑战模式!$A:$AS,1,FALSE)),"",IF(VLOOKUP(AA4332&amp;"_"&amp;AB4332&amp;"_"&amp;AC4332&amp;"_"&amp;AE4332,[1]挑战模式!$A:$AS,14+AD4332,FALSE)="","","Monster_Season"&amp;AA4332&amp;"_Challenge"&amp;AB4332&amp;"_"&amp;AC4332&amp;"_"&amp;AD4332&amp;"_"&amp;AE4332))</f>
        <v>Monster_Season3_Challenge4_4_2_Normal</v>
      </c>
      <c r="C4332">
        <f t="shared" ca="1" si="340"/>
        <v>1</v>
      </c>
      <c r="E4332">
        <f ca="1">IF(B4332="","",VLOOKUP(AA4332&amp;"_"&amp;AB4332&amp;"_"&amp;AC4332&amp;"_"&amp;AE4332,[1]挑战模式!$A:$AS,26+AD4332,FALSE))</f>
        <v>883</v>
      </c>
      <c r="F4332">
        <f ca="1">IF(B4332="","",VLOOKUP(VLOOKUP(AA4332&amp;"_"&amp;AB4332&amp;"_"&amp;AC4332&amp;"_"&amp;AE4332,[1]挑战模式!$A:$AS,14+AD4332,FALSE),[1]怪物!$B:$O,3,FALSE))</f>
        <v>1</v>
      </c>
      <c r="G4332">
        <f t="shared" ca="1" si="341"/>
        <v>0</v>
      </c>
      <c r="H4332">
        <f t="shared" ca="1" si="342"/>
        <v>0</v>
      </c>
      <c r="I4332">
        <f t="shared" ca="1" si="343"/>
        <v>0</v>
      </c>
      <c r="J4332">
        <f t="shared" ca="1" si="344"/>
        <v>0</v>
      </c>
      <c r="K4332">
        <f t="shared" ca="1" si="344"/>
        <v>0</v>
      </c>
      <c r="AA4332" s="8">
        <v>3</v>
      </c>
      <c r="AB4332" s="8">
        <v>4</v>
      </c>
      <c r="AC4332" s="8">
        <v>4</v>
      </c>
      <c r="AD4332" s="8">
        <v>2</v>
      </c>
      <c r="AE4332" s="12" t="s">
        <v>757</v>
      </c>
    </row>
    <row r="4333" spans="2:31" x14ac:dyDescent="0.2">
      <c r="B4333" t="str">
        <f ca="1">IF(ISNA(VLOOKUP(AA4333&amp;"_"&amp;AB4333&amp;"_"&amp;AC4333&amp;"_"&amp;AE4333,[1]挑战模式!$A:$AS,1,FALSE)),"",IF(VLOOKUP(AA4333&amp;"_"&amp;AB4333&amp;"_"&amp;AC4333&amp;"_"&amp;AE4333,[1]挑战模式!$A:$AS,14+AD4333,FALSE)="","","Monster_Season"&amp;AA4333&amp;"_Challenge"&amp;AB4333&amp;"_"&amp;AC4333&amp;"_"&amp;AD4333&amp;"_"&amp;AE4333))</f>
        <v>Monster_Season3_Challenge4_4_3_Normal</v>
      </c>
      <c r="C4333">
        <f t="shared" ca="1" si="340"/>
        <v>1</v>
      </c>
      <c r="E4333">
        <f ca="1">IF(B4333="","",VLOOKUP(AA4333&amp;"_"&amp;AB4333&amp;"_"&amp;AC4333&amp;"_"&amp;AE4333,[1]挑战模式!$A:$AS,26+AD4333,FALSE))</f>
        <v>883</v>
      </c>
      <c r="F4333">
        <f ca="1">IF(B4333="","",VLOOKUP(VLOOKUP(AA4333&amp;"_"&amp;AB4333&amp;"_"&amp;AC4333&amp;"_"&amp;AE4333,[1]挑战模式!$A:$AS,14+AD4333,FALSE),[1]怪物!$B:$O,3,FALSE))</f>
        <v>1</v>
      </c>
      <c r="G4333">
        <f t="shared" ca="1" si="341"/>
        <v>0</v>
      </c>
      <c r="H4333">
        <f t="shared" ca="1" si="342"/>
        <v>0</v>
      </c>
      <c r="I4333">
        <f t="shared" ca="1" si="343"/>
        <v>0</v>
      </c>
      <c r="J4333">
        <f t="shared" ca="1" si="344"/>
        <v>0</v>
      </c>
      <c r="K4333">
        <f t="shared" ca="1" si="344"/>
        <v>0</v>
      </c>
      <c r="AA4333" s="8">
        <v>3</v>
      </c>
      <c r="AB4333" s="8">
        <v>4</v>
      </c>
      <c r="AC4333" s="8">
        <v>4</v>
      </c>
      <c r="AD4333" s="8">
        <v>3</v>
      </c>
      <c r="AE4333" s="12" t="s">
        <v>757</v>
      </c>
    </row>
    <row r="4334" spans="2:31" x14ac:dyDescent="0.2">
      <c r="B4334" t="str">
        <f ca="1">IF(ISNA(VLOOKUP(AA4334&amp;"_"&amp;AB4334&amp;"_"&amp;AC4334&amp;"_"&amp;AE4334,[1]挑战模式!$A:$AS,1,FALSE)),"",IF(VLOOKUP(AA4334&amp;"_"&amp;AB4334&amp;"_"&amp;AC4334&amp;"_"&amp;AE4334,[1]挑战模式!$A:$AS,14+AD4334,FALSE)="","","Monster_Season"&amp;AA4334&amp;"_Challenge"&amp;AB4334&amp;"_"&amp;AC4334&amp;"_"&amp;AD4334&amp;"_"&amp;AE4334))</f>
        <v/>
      </c>
      <c r="C4334" t="str">
        <f t="shared" ca="1" si="340"/>
        <v/>
      </c>
      <c r="E4334" t="str">
        <f ca="1">IF(B4334="","",VLOOKUP(AA4334&amp;"_"&amp;AB4334&amp;"_"&amp;AC4334&amp;"_"&amp;AE4334,[1]挑战模式!$A:$AS,26+AD4334,FALSE))</f>
        <v/>
      </c>
      <c r="F4334" t="str">
        <f ca="1">IF(B4334="","",VLOOKUP(VLOOKUP(AA4334&amp;"_"&amp;AB4334&amp;"_"&amp;AC4334&amp;"_"&amp;AE4334,[1]挑战模式!$A:$AS,14+AD4334,FALSE),[1]怪物!$B:$O,3,FALSE))</f>
        <v/>
      </c>
      <c r="G4334" t="str">
        <f t="shared" ca="1" si="341"/>
        <v/>
      </c>
      <c r="H4334" t="str">
        <f t="shared" ca="1" si="342"/>
        <v/>
      </c>
      <c r="I4334" t="str">
        <f t="shared" ca="1" si="343"/>
        <v/>
      </c>
      <c r="J4334" t="str">
        <f t="shared" ca="1" si="344"/>
        <v/>
      </c>
      <c r="K4334" t="str">
        <f t="shared" ca="1" si="344"/>
        <v/>
      </c>
      <c r="AA4334" s="8">
        <v>3</v>
      </c>
      <c r="AB4334" s="8">
        <v>4</v>
      </c>
      <c r="AC4334" s="8">
        <v>4</v>
      </c>
      <c r="AD4334" s="8">
        <v>4</v>
      </c>
      <c r="AE4334" s="12" t="s">
        <v>757</v>
      </c>
    </row>
    <row r="4335" spans="2:31" x14ac:dyDescent="0.2">
      <c r="B4335" t="str">
        <f ca="1">IF(ISNA(VLOOKUP(AA4335&amp;"_"&amp;AB4335&amp;"_"&amp;AC4335&amp;"_"&amp;AE4335,[1]挑战模式!$A:$AS,1,FALSE)),"",IF(VLOOKUP(AA4335&amp;"_"&amp;AB4335&amp;"_"&amp;AC4335&amp;"_"&amp;AE4335,[1]挑战模式!$A:$AS,14+AD4335,FALSE)="","","Monster_Season"&amp;AA4335&amp;"_Challenge"&amp;AB4335&amp;"_"&amp;AC4335&amp;"_"&amp;AD4335&amp;"_"&amp;AE4335))</f>
        <v/>
      </c>
      <c r="C4335" t="str">
        <f t="shared" ca="1" si="340"/>
        <v/>
      </c>
      <c r="E4335" t="str">
        <f ca="1">IF(B4335="","",VLOOKUP(AA4335&amp;"_"&amp;AB4335&amp;"_"&amp;AC4335&amp;"_"&amp;AE4335,[1]挑战模式!$A:$AS,26+AD4335,FALSE))</f>
        <v/>
      </c>
      <c r="F4335" t="str">
        <f ca="1">IF(B4335="","",VLOOKUP(VLOOKUP(AA4335&amp;"_"&amp;AB4335&amp;"_"&amp;AC4335&amp;"_"&amp;AE4335,[1]挑战模式!$A:$AS,14+AD4335,FALSE),[1]怪物!$B:$O,3,FALSE))</f>
        <v/>
      </c>
      <c r="G4335" t="str">
        <f t="shared" ca="1" si="341"/>
        <v/>
      </c>
      <c r="H4335" t="str">
        <f t="shared" ca="1" si="342"/>
        <v/>
      </c>
      <c r="I4335" t="str">
        <f t="shared" ca="1" si="343"/>
        <v/>
      </c>
      <c r="J4335" t="str">
        <f t="shared" ca="1" si="344"/>
        <v/>
      </c>
      <c r="K4335" t="str">
        <f t="shared" ca="1" si="344"/>
        <v/>
      </c>
      <c r="AA4335" s="8">
        <v>3</v>
      </c>
      <c r="AB4335" s="8">
        <v>4</v>
      </c>
      <c r="AC4335" s="8">
        <v>4</v>
      </c>
      <c r="AD4335" s="8">
        <v>5</v>
      </c>
      <c r="AE4335" s="12" t="s">
        <v>757</v>
      </c>
    </row>
    <row r="4336" spans="2:31" x14ac:dyDescent="0.2">
      <c r="B4336" t="str">
        <f ca="1">IF(ISNA(VLOOKUP(AA4336&amp;"_"&amp;AB4336&amp;"_"&amp;AC4336&amp;"_"&amp;AE4336,[1]挑战模式!$A:$AS,1,FALSE)),"",IF(VLOOKUP(AA4336&amp;"_"&amp;AB4336&amp;"_"&amp;AC4336&amp;"_"&amp;AE4336,[1]挑战模式!$A:$AS,14+AD4336,FALSE)="","","Monster_Season"&amp;AA4336&amp;"_Challenge"&amp;AB4336&amp;"_"&amp;AC4336&amp;"_"&amp;AD4336&amp;"_"&amp;AE4336))</f>
        <v/>
      </c>
      <c r="C4336" t="str">
        <f t="shared" ca="1" si="340"/>
        <v/>
      </c>
      <c r="E4336" t="str">
        <f ca="1">IF(B4336="","",VLOOKUP(AA4336&amp;"_"&amp;AB4336&amp;"_"&amp;AC4336&amp;"_"&amp;AE4336,[1]挑战模式!$A:$AS,26+AD4336,FALSE))</f>
        <v/>
      </c>
      <c r="F4336" t="str">
        <f ca="1">IF(B4336="","",VLOOKUP(VLOOKUP(AA4336&amp;"_"&amp;AB4336&amp;"_"&amp;AC4336&amp;"_"&amp;AE4336,[1]挑战模式!$A:$AS,14+AD4336,FALSE),[1]怪物!$B:$O,3,FALSE))</f>
        <v/>
      </c>
      <c r="G4336" t="str">
        <f t="shared" ca="1" si="341"/>
        <v/>
      </c>
      <c r="H4336" t="str">
        <f t="shared" ca="1" si="342"/>
        <v/>
      </c>
      <c r="I4336" t="str">
        <f t="shared" ca="1" si="343"/>
        <v/>
      </c>
      <c r="J4336" t="str">
        <f t="shared" ca="1" si="344"/>
        <v/>
      </c>
      <c r="K4336" t="str">
        <f t="shared" ca="1" si="344"/>
        <v/>
      </c>
      <c r="AA4336" s="8">
        <v>3</v>
      </c>
      <c r="AB4336" s="8">
        <v>4</v>
      </c>
      <c r="AC4336" s="8">
        <v>4</v>
      </c>
      <c r="AD4336" s="8">
        <v>6</v>
      </c>
      <c r="AE4336" s="12" t="s">
        <v>757</v>
      </c>
    </row>
    <row r="4337" spans="2:31" x14ac:dyDescent="0.2">
      <c r="B4337" t="str">
        <f ca="1">IF(ISNA(VLOOKUP(AA4337&amp;"_"&amp;AB4337&amp;"_"&amp;AC4337&amp;"_"&amp;AE4337,[1]挑战模式!$A:$AS,1,FALSE)),"",IF(VLOOKUP(AA4337&amp;"_"&amp;AB4337&amp;"_"&amp;AC4337&amp;"_"&amp;AE4337,[1]挑战模式!$A:$AS,14+AD4337,FALSE)="","","Monster_Season"&amp;AA4337&amp;"_Challenge"&amp;AB4337&amp;"_"&amp;AC4337&amp;"_"&amp;AD4337&amp;"_"&amp;AE4337))</f>
        <v>Monster_Season3_Challenge4_5_1_Normal</v>
      </c>
      <c r="C4337">
        <f t="shared" ca="1" si="340"/>
        <v>1</v>
      </c>
      <c r="E4337">
        <f ca="1">IF(B4337="","",VLOOKUP(AA4337&amp;"_"&amp;AB4337&amp;"_"&amp;AC4337&amp;"_"&amp;AE4337,[1]挑战模式!$A:$AS,26+AD4337,FALSE))</f>
        <v>975</v>
      </c>
      <c r="F4337">
        <f ca="1">IF(B4337="","",VLOOKUP(VLOOKUP(AA4337&amp;"_"&amp;AB4337&amp;"_"&amp;AC4337&amp;"_"&amp;AE4337,[1]挑战模式!$A:$AS,14+AD4337,FALSE),[1]怪物!$B:$O,3,FALSE))</f>
        <v>1</v>
      </c>
      <c r="G4337">
        <f t="shared" ca="1" si="341"/>
        <v>0</v>
      </c>
      <c r="H4337">
        <f t="shared" ca="1" si="342"/>
        <v>0</v>
      </c>
      <c r="I4337">
        <f t="shared" ca="1" si="343"/>
        <v>0</v>
      </c>
      <c r="J4337">
        <f t="shared" ca="1" si="344"/>
        <v>0</v>
      </c>
      <c r="K4337">
        <f t="shared" ca="1" si="344"/>
        <v>0</v>
      </c>
      <c r="AA4337" s="8">
        <v>3</v>
      </c>
      <c r="AB4337" s="8">
        <v>4</v>
      </c>
      <c r="AC4337" s="8">
        <v>5</v>
      </c>
      <c r="AD4337" s="8">
        <v>1</v>
      </c>
      <c r="AE4337" s="12" t="s">
        <v>757</v>
      </c>
    </row>
    <row r="4338" spans="2:31" x14ac:dyDescent="0.2">
      <c r="B4338" t="str">
        <f ca="1">IF(ISNA(VLOOKUP(AA4338&amp;"_"&amp;AB4338&amp;"_"&amp;AC4338&amp;"_"&amp;AE4338,[1]挑战模式!$A:$AS,1,FALSE)),"",IF(VLOOKUP(AA4338&amp;"_"&amp;AB4338&amp;"_"&amp;AC4338&amp;"_"&amp;AE4338,[1]挑战模式!$A:$AS,14+AD4338,FALSE)="","","Monster_Season"&amp;AA4338&amp;"_Challenge"&amp;AB4338&amp;"_"&amp;AC4338&amp;"_"&amp;AD4338&amp;"_"&amp;AE4338))</f>
        <v>Monster_Season3_Challenge4_5_2_Normal</v>
      </c>
      <c r="C4338">
        <f t="shared" ca="1" si="340"/>
        <v>1</v>
      </c>
      <c r="E4338">
        <f ca="1">IF(B4338="","",VLOOKUP(AA4338&amp;"_"&amp;AB4338&amp;"_"&amp;AC4338&amp;"_"&amp;AE4338,[1]挑战模式!$A:$AS,26+AD4338,FALSE))</f>
        <v>975</v>
      </c>
      <c r="F4338">
        <f ca="1">IF(B4338="","",VLOOKUP(VLOOKUP(AA4338&amp;"_"&amp;AB4338&amp;"_"&amp;AC4338&amp;"_"&amp;AE4338,[1]挑战模式!$A:$AS,14+AD4338,FALSE),[1]怪物!$B:$O,3,FALSE))</f>
        <v>1</v>
      </c>
      <c r="G4338">
        <f t="shared" ca="1" si="341"/>
        <v>0</v>
      </c>
      <c r="H4338">
        <f t="shared" ca="1" si="342"/>
        <v>0</v>
      </c>
      <c r="I4338">
        <f t="shared" ca="1" si="343"/>
        <v>0</v>
      </c>
      <c r="J4338">
        <f t="shared" ca="1" si="344"/>
        <v>0</v>
      </c>
      <c r="K4338">
        <f t="shared" ca="1" si="344"/>
        <v>0</v>
      </c>
      <c r="AA4338" s="8">
        <v>3</v>
      </c>
      <c r="AB4338" s="8">
        <v>4</v>
      </c>
      <c r="AC4338" s="8">
        <v>5</v>
      </c>
      <c r="AD4338" s="8">
        <v>2</v>
      </c>
      <c r="AE4338" s="12" t="s">
        <v>757</v>
      </c>
    </row>
    <row r="4339" spans="2:31" x14ac:dyDescent="0.2">
      <c r="B4339" t="str">
        <f ca="1">IF(ISNA(VLOOKUP(AA4339&amp;"_"&amp;AB4339&amp;"_"&amp;AC4339&amp;"_"&amp;AE4339,[1]挑战模式!$A:$AS,1,FALSE)),"",IF(VLOOKUP(AA4339&amp;"_"&amp;AB4339&amp;"_"&amp;AC4339&amp;"_"&amp;AE4339,[1]挑战模式!$A:$AS,14+AD4339,FALSE)="","","Monster_Season"&amp;AA4339&amp;"_Challenge"&amp;AB4339&amp;"_"&amp;AC4339&amp;"_"&amp;AD4339&amp;"_"&amp;AE4339))</f>
        <v>Monster_Season3_Challenge4_5_3_Normal</v>
      </c>
      <c r="C4339">
        <f t="shared" ca="1" si="340"/>
        <v>1</v>
      </c>
      <c r="E4339">
        <f ca="1">IF(B4339="","",VLOOKUP(AA4339&amp;"_"&amp;AB4339&amp;"_"&amp;AC4339&amp;"_"&amp;AE4339,[1]挑战模式!$A:$AS,26+AD4339,FALSE))</f>
        <v>244</v>
      </c>
      <c r="F4339">
        <f ca="1">IF(B4339="","",VLOOKUP(VLOOKUP(AA4339&amp;"_"&amp;AB4339&amp;"_"&amp;AC4339&amp;"_"&amp;AE4339,[1]挑战模式!$A:$AS,14+AD4339,FALSE),[1]怪物!$B:$O,3,FALSE))</f>
        <v>1</v>
      </c>
      <c r="G4339">
        <f t="shared" ca="1" si="341"/>
        <v>0</v>
      </c>
      <c r="H4339">
        <f t="shared" ca="1" si="342"/>
        <v>0</v>
      </c>
      <c r="I4339">
        <f t="shared" ca="1" si="343"/>
        <v>0</v>
      </c>
      <c r="J4339">
        <f t="shared" ca="1" si="344"/>
        <v>0</v>
      </c>
      <c r="K4339">
        <f t="shared" ca="1" si="344"/>
        <v>0</v>
      </c>
      <c r="AA4339" s="8">
        <v>3</v>
      </c>
      <c r="AB4339" s="8">
        <v>4</v>
      </c>
      <c r="AC4339" s="8">
        <v>5</v>
      </c>
      <c r="AD4339" s="8">
        <v>3</v>
      </c>
      <c r="AE4339" s="12" t="s">
        <v>757</v>
      </c>
    </row>
    <row r="4340" spans="2:31" x14ac:dyDescent="0.2">
      <c r="B4340" t="str">
        <f ca="1">IF(ISNA(VLOOKUP(AA4340&amp;"_"&amp;AB4340&amp;"_"&amp;AC4340&amp;"_"&amp;AE4340,[1]挑战模式!$A:$AS,1,FALSE)),"",IF(VLOOKUP(AA4340&amp;"_"&amp;AB4340&amp;"_"&amp;AC4340&amp;"_"&amp;AE4340,[1]挑战模式!$A:$AS,14+AD4340,FALSE)="","","Monster_Season"&amp;AA4340&amp;"_Challenge"&amp;AB4340&amp;"_"&amp;AC4340&amp;"_"&amp;AD4340&amp;"_"&amp;AE4340))</f>
        <v/>
      </c>
      <c r="C4340" t="str">
        <f t="shared" ca="1" si="340"/>
        <v/>
      </c>
      <c r="E4340" t="str">
        <f ca="1">IF(B4340="","",VLOOKUP(AA4340&amp;"_"&amp;AB4340&amp;"_"&amp;AC4340&amp;"_"&amp;AE4340,[1]挑战模式!$A:$AS,26+AD4340,FALSE))</f>
        <v/>
      </c>
      <c r="F4340" t="str">
        <f ca="1">IF(B4340="","",VLOOKUP(VLOOKUP(AA4340&amp;"_"&amp;AB4340&amp;"_"&amp;AC4340&amp;"_"&amp;AE4340,[1]挑战模式!$A:$AS,14+AD4340,FALSE),[1]怪物!$B:$O,3,FALSE))</f>
        <v/>
      </c>
      <c r="G4340" t="str">
        <f t="shared" ca="1" si="341"/>
        <v/>
      </c>
      <c r="H4340" t="str">
        <f t="shared" ca="1" si="342"/>
        <v/>
      </c>
      <c r="I4340" t="str">
        <f t="shared" ca="1" si="343"/>
        <v/>
      </c>
      <c r="J4340" t="str">
        <f t="shared" ca="1" si="344"/>
        <v/>
      </c>
      <c r="K4340" t="str">
        <f t="shared" ca="1" si="344"/>
        <v/>
      </c>
      <c r="AA4340" s="8">
        <v>3</v>
      </c>
      <c r="AB4340" s="8">
        <v>4</v>
      </c>
      <c r="AC4340" s="8">
        <v>5</v>
      </c>
      <c r="AD4340" s="8">
        <v>4</v>
      </c>
      <c r="AE4340" s="12" t="s">
        <v>757</v>
      </c>
    </row>
    <row r="4341" spans="2:31" x14ac:dyDescent="0.2">
      <c r="B4341" t="str">
        <f ca="1">IF(ISNA(VLOOKUP(AA4341&amp;"_"&amp;AB4341&amp;"_"&amp;AC4341&amp;"_"&amp;AE4341,[1]挑战模式!$A:$AS,1,FALSE)),"",IF(VLOOKUP(AA4341&amp;"_"&amp;AB4341&amp;"_"&amp;AC4341&amp;"_"&amp;AE4341,[1]挑战模式!$A:$AS,14+AD4341,FALSE)="","","Monster_Season"&amp;AA4341&amp;"_Challenge"&amp;AB4341&amp;"_"&amp;AC4341&amp;"_"&amp;AD4341&amp;"_"&amp;AE4341))</f>
        <v/>
      </c>
      <c r="C4341" t="str">
        <f t="shared" ca="1" si="340"/>
        <v/>
      </c>
      <c r="E4341" t="str">
        <f ca="1">IF(B4341="","",VLOOKUP(AA4341&amp;"_"&amp;AB4341&amp;"_"&amp;AC4341&amp;"_"&amp;AE4341,[1]挑战模式!$A:$AS,26+AD4341,FALSE))</f>
        <v/>
      </c>
      <c r="F4341" t="str">
        <f ca="1">IF(B4341="","",VLOOKUP(VLOOKUP(AA4341&amp;"_"&amp;AB4341&amp;"_"&amp;AC4341&amp;"_"&amp;AE4341,[1]挑战模式!$A:$AS,14+AD4341,FALSE),[1]怪物!$B:$O,3,FALSE))</f>
        <v/>
      </c>
      <c r="G4341" t="str">
        <f t="shared" ca="1" si="341"/>
        <v/>
      </c>
      <c r="H4341" t="str">
        <f t="shared" ca="1" si="342"/>
        <v/>
      </c>
      <c r="I4341" t="str">
        <f t="shared" ca="1" si="343"/>
        <v/>
      </c>
      <c r="J4341" t="str">
        <f t="shared" ca="1" si="344"/>
        <v/>
      </c>
      <c r="K4341" t="str">
        <f t="shared" ca="1" si="344"/>
        <v/>
      </c>
      <c r="AA4341" s="8">
        <v>3</v>
      </c>
      <c r="AB4341" s="8">
        <v>4</v>
      </c>
      <c r="AC4341" s="8">
        <v>5</v>
      </c>
      <c r="AD4341" s="8">
        <v>5</v>
      </c>
      <c r="AE4341" s="12" t="s">
        <v>757</v>
      </c>
    </row>
    <row r="4342" spans="2:31" x14ac:dyDescent="0.2">
      <c r="B4342" t="str">
        <f ca="1">IF(ISNA(VLOOKUP(AA4342&amp;"_"&amp;AB4342&amp;"_"&amp;AC4342&amp;"_"&amp;AE4342,[1]挑战模式!$A:$AS,1,FALSE)),"",IF(VLOOKUP(AA4342&amp;"_"&amp;AB4342&amp;"_"&amp;AC4342&amp;"_"&amp;AE4342,[1]挑战模式!$A:$AS,14+AD4342,FALSE)="","","Monster_Season"&amp;AA4342&amp;"_Challenge"&amp;AB4342&amp;"_"&amp;AC4342&amp;"_"&amp;AD4342&amp;"_"&amp;AE4342))</f>
        <v/>
      </c>
      <c r="C4342" t="str">
        <f t="shared" ca="1" si="340"/>
        <v/>
      </c>
      <c r="E4342" t="str">
        <f ca="1">IF(B4342="","",VLOOKUP(AA4342&amp;"_"&amp;AB4342&amp;"_"&amp;AC4342&amp;"_"&amp;AE4342,[1]挑战模式!$A:$AS,26+AD4342,FALSE))</f>
        <v/>
      </c>
      <c r="F4342" t="str">
        <f ca="1">IF(B4342="","",VLOOKUP(VLOOKUP(AA4342&amp;"_"&amp;AB4342&amp;"_"&amp;AC4342&amp;"_"&amp;AE4342,[1]挑战模式!$A:$AS,14+AD4342,FALSE),[1]怪物!$B:$O,3,FALSE))</f>
        <v/>
      </c>
      <c r="G4342" t="str">
        <f t="shared" ca="1" si="341"/>
        <v/>
      </c>
      <c r="H4342" t="str">
        <f t="shared" ca="1" si="342"/>
        <v/>
      </c>
      <c r="I4342" t="str">
        <f t="shared" ca="1" si="343"/>
        <v/>
      </c>
      <c r="J4342" t="str">
        <f t="shared" ca="1" si="344"/>
        <v/>
      </c>
      <c r="K4342" t="str">
        <f t="shared" ca="1" si="344"/>
        <v/>
      </c>
      <c r="AA4342" s="8">
        <v>3</v>
      </c>
      <c r="AB4342" s="8">
        <v>4</v>
      </c>
      <c r="AC4342" s="8">
        <v>5</v>
      </c>
      <c r="AD4342" s="8">
        <v>6</v>
      </c>
      <c r="AE4342" s="12" t="s">
        <v>757</v>
      </c>
    </row>
    <row r="4343" spans="2:31" x14ac:dyDescent="0.2">
      <c r="B4343" t="str">
        <f ca="1">IF(ISNA(VLOOKUP(AA4343&amp;"_"&amp;AB4343&amp;"_"&amp;AC4343&amp;"_"&amp;AE4343,[1]挑战模式!$A:$AS,1,FALSE)),"",IF(VLOOKUP(AA4343&amp;"_"&amp;AB4343&amp;"_"&amp;AC4343&amp;"_"&amp;AE4343,[1]挑战模式!$A:$AS,14+AD4343,FALSE)="","","Monster_Season"&amp;AA4343&amp;"_Challenge"&amp;AB4343&amp;"_"&amp;AC4343&amp;"_"&amp;AD4343&amp;"_"&amp;AE4343))</f>
        <v>Monster_Season3_Challenge4_6_1_Normal</v>
      </c>
      <c r="C4343">
        <f t="shared" ca="1" si="340"/>
        <v>1</v>
      </c>
      <c r="E4343">
        <f ca="1">IF(B4343="","",VLOOKUP(AA4343&amp;"_"&amp;AB4343&amp;"_"&amp;AC4343&amp;"_"&amp;AE4343,[1]挑战模式!$A:$AS,26+AD4343,FALSE))</f>
        <v>811</v>
      </c>
      <c r="F4343">
        <f ca="1">IF(B4343="","",VLOOKUP(VLOOKUP(AA4343&amp;"_"&amp;AB4343&amp;"_"&amp;AC4343&amp;"_"&amp;AE4343,[1]挑战模式!$A:$AS,14+AD4343,FALSE),[1]怪物!$B:$O,3,FALSE))</f>
        <v>1</v>
      </c>
      <c r="G4343">
        <f t="shared" ca="1" si="341"/>
        <v>0</v>
      </c>
      <c r="H4343">
        <f t="shared" ca="1" si="342"/>
        <v>0</v>
      </c>
      <c r="I4343">
        <f t="shared" ca="1" si="343"/>
        <v>0</v>
      </c>
      <c r="J4343">
        <f t="shared" ca="1" si="344"/>
        <v>0</v>
      </c>
      <c r="K4343">
        <f t="shared" ca="1" si="344"/>
        <v>0</v>
      </c>
      <c r="AA4343" s="8">
        <v>3</v>
      </c>
      <c r="AB4343" s="8">
        <v>4</v>
      </c>
      <c r="AC4343" s="8">
        <v>6</v>
      </c>
      <c r="AD4343" s="8">
        <v>1</v>
      </c>
      <c r="AE4343" s="12" t="s">
        <v>757</v>
      </c>
    </row>
    <row r="4344" spans="2:31" x14ac:dyDescent="0.2">
      <c r="B4344" t="str">
        <f ca="1">IF(ISNA(VLOOKUP(AA4344&amp;"_"&amp;AB4344&amp;"_"&amp;AC4344&amp;"_"&amp;AE4344,[1]挑战模式!$A:$AS,1,FALSE)),"",IF(VLOOKUP(AA4344&amp;"_"&amp;AB4344&amp;"_"&amp;AC4344&amp;"_"&amp;AE4344,[1]挑战模式!$A:$AS,14+AD4344,FALSE)="","","Monster_Season"&amp;AA4344&amp;"_Challenge"&amp;AB4344&amp;"_"&amp;AC4344&amp;"_"&amp;AD4344&amp;"_"&amp;AE4344))</f>
        <v>Monster_Season3_Challenge4_6_2_Normal</v>
      </c>
      <c r="C4344">
        <f t="shared" ca="1" si="340"/>
        <v>1</v>
      </c>
      <c r="E4344">
        <f ca="1">IF(B4344="","",VLOOKUP(AA4344&amp;"_"&amp;AB4344&amp;"_"&amp;AC4344&amp;"_"&amp;AE4344,[1]挑战模式!$A:$AS,26+AD4344,FALSE))</f>
        <v>1622</v>
      </c>
      <c r="F4344">
        <f ca="1">IF(B4344="","",VLOOKUP(VLOOKUP(AA4344&amp;"_"&amp;AB4344&amp;"_"&amp;AC4344&amp;"_"&amp;AE4344,[1]挑战模式!$A:$AS,14+AD4344,FALSE),[1]怪物!$B:$O,3,FALSE))</f>
        <v>1</v>
      </c>
      <c r="G4344">
        <f t="shared" ca="1" si="341"/>
        <v>0</v>
      </c>
      <c r="H4344">
        <f t="shared" ca="1" si="342"/>
        <v>0</v>
      </c>
      <c r="I4344">
        <f t="shared" ca="1" si="343"/>
        <v>0</v>
      </c>
      <c r="J4344">
        <f t="shared" ca="1" si="344"/>
        <v>0</v>
      </c>
      <c r="K4344">
        <f t="shared" ca="1" si="344"/>
        <v>0</v>
      </c>
      <c r="AA4344" s="8">
        <v>3</v>
      </c>
      <c r="AB4344" s="8">
        <v>4</v>
      </c>
      <c r="AC4344" s="8">
        <v>6</v>
      </c>
      <c r="AD4344" s="8">
        <v>2</v>
      </c>
      <c r="AE4344" s="12" t="s">
        <v>757</v>
      </c>
    </row>
    <row r="4345" spans="2:31" x14ac:dyDescent="0.2">
      <c r="B4345" t="str">
        <f ca="1">IF(ISNA(VLOOKUP(AA4345&amp;"_"&amp;AB4345&amp;"_"&amp;AC4345&amp;"_"&amp;AE4345,[1]挑战模式!$A:$AS,1,FALSE)),"",IF(VLOOKUP(AA4345&amp;"_"&amp;AB4345&amp;"_"&amp;AC4345&amp;"_"&amp;AE4345,[1]挑战模式!$A:$AS,14+AD4345,FALSE)="","","Monster_Season"&amp;AA4345&amp;"_Challenge"&amp;AB4345&amp;"_"&amp;AC4345&amp;"_"&amp;AD4345&amp;"_"&amp;AE4345))</f>
        <v>Monster_Season3_Challenge4_6_3_Normal</v>
      </c>
      <c r="C4345">
        <f t="shared" ca="1" si="340"/>
        <v>1</v>
      </c>
      <c r="E4345">
        <f ca="1">IF(B4345="","",VLOOKUP(AA4345&amp;"_"&amp;AB4345&amp;"_"&amp;AC4345&amp;"_"&amp;AE4345,[1]挑战模式!$A:$AS,26+AD4345,FALSE))</f>
        <v>1622</v>
      </c>
      <c r="F4345">
        <f ca="1">IF(B4345="","",VLOOKUP(VLOOKUP(AA4345&amp;"_"&amp;AB4345&amp;"_"&amp;AC4345&amp;"_"&amp;AE4345,[1]挑战模式!$A:$AS,14+AD4345,FALSE),[1]怪物!$B:$O,3,FALSE))</f>
        <v>1</v>
      </c>
      <c r="G4345">
        <f t="shared" ca="1" si="341"/>
        <v>0</v>
      </c>
      <c r="H4345">
        <f t="shared" ca="1" si="342"/>
        <v>0</v>
      </c>
      <c r="I4345">
        <f t="shared" ca="1" si="343"/>
        <v>0</v>
      </c>
      <c r="J4345">
        <f t="shared" ca="1" si="344"/>
        <v>0</v>
      </c>
      <c r="K4345">
        <f t="shared" ca="1" si="344"/>
        <v>0</v>
      </c>
      <c r="AA4345" s="8">
        <v>3</v>
      </c>
      <c r="AB4345" s="8">
        <v>4</v>
      </c>
      <c r="AC4345" s="8">
        <v>6</v>
      </c>
      <c r="AD4345" s="8">
        <v>3</v>
      </c>
      <c r="AE4345" s="12" t="s">
        <v>757</v>
      </c>
    </row>
    <row r="4346" spans="2:31" x14ac:dyDescent="0.2">
      <c r="B4346" t="str">
        <f ca="1">IF(ISNA(VLOOKUP(AA4346&amp;"_"&amp;AB4346&amp;"_"&amp;AC4346&amp;"_"&amp;AE4346,[1]挑战模式!$A:$AS,1,FALSE)),"",IF(VLOOKUP(AA4346&amp;"_"&amp;AB4346&amp;"_"&amp;AC4346&amp;"_"&amp;AE4346,[1]挑战模式!$A:$AS,14+AD4346,FALSE)="","","Monster_Season"&amp;AA4346&amp;"_Challenge"&amp;AB4346&amp;"_"&amp;AC4346&amp;"_"&amp;AD4346&amp;"_"&amp;AE4346))</f>
        <v>Monster_Season3_Challenge4_6_4_Normal</v>
      </c>
      <c r="C4346">
        <f t="shared" ca="1" si="340"/>
        <v>1</v>
      </c>
      <c r="E4346">
        <f ca="1">IF(B4346="","",VLOOKUP(AA4346&amp;"_"&amp;AB4346&amp;"_"&amp;AC4346&amp;"_"&amp;AE4346,[1]挑战模式!$A:$AS,26+AD4346,FALSE))</f>
        <v>405</v>
      </c>
      <c r="F4346">
        <f ca="1">IF(B4346="","",VLOOKUP(VLOOKUP(AA4346&amp;"_"&amp;AB4346&amp;"_"&amp;AC4346&amp;"_"&amp;AE4346,[1]挑战模式!$A:$AS,14+AD4346,FALSE),[1]怪物!$B:$O,3,FALSE))</f>
        <v>1</v>
      </c>
      <c r="G4346">
        <f t="shared" ca="1" si="341"/>
        <v>0</v>
      </c>
      <c r="H4346">
        <f t="shared" ca="1" si="342"/>
        <v>0</v>
      </c>
      <c r="I4346">
        <f t="shared" ca="1" si="343"/>
        <v>0</v>
      </c>
      <c r="J4346">
        <f t="shared" ca="1" si="344"/>
        <v>0</v>
      </c>
      <c r="K4346">
        <f t="shared" ca="1" si="344"/>
        <v>0</v>
      </c>
      <c r="AA4346" s="8">
        <v>3</v>
      </c>
      <c r="AB4346" s="8">
        <v>4</v>
      </c>
      <c r="AC4346" s="8">
        <v>6</v>
      </c>
      <c r="AD4346" s="8">
        <v>4</v>
      </c>
      <c r="AE4346" s="12" t="s">
        <v>757</v>
      </c>
    </row>
    <row r="4347" spans="2:31" x14ac:dyDescent="0.2">
      <c r="B4347" t="str">
        <f ca="1">IF(ISNA(VLOOKUP(AA4347&amp;"_"&amp;AB4347&amp;"_"&amp;AC4347&amp;"_"&amp;AE4347,[1]挑战模式!$A:$AS,1,FALSE)),"",IF(VLOOKUP(AA4347&amp;"_"&amp;AB4347&amp;"_"&amp;AC4347&amp;"_"&amp;AE4347,[1]挑战模式!$A:$AS,14+AD4347,FALSE)="","","Monster_Season"&amp;AA4347&amp;"_Challenge"&amp;AB4347&amp;"_"&amp;AC4347&amp;"_"&amp;AD4347&amp;"_"&amp;AE4347))</f>
        <v/>
      </c>
      <c r="C4347" t="str">
        <f t="shared" ca="1" si="340"/>
        <v/>
      </c>
      <c r="E4347" t="str">
        <f ca="1">IF(B4347="","",VLOOKUP(AA4347&amp;"_"&amp;AB4347&amp;"_"&amp;AC4347&amp;"_"&amp;AE4347,[1]挑战模式!$A:$AS,26+AD4347,FALSE))</f>
        <v/>
      </c>
      <c r="F4347" t="str">
        <f ca="1">IF(B4347="","",VLOOKUP(VLOOKUP(AA4347&amp;"_"&amp;AB4347&amp;"_"&amp;AC4347&amp;"_"&amp;AE4347,[1]挑战模式!$A:$AS,14+AD4347,FALSE),[1]怪物!$B:$O,3,FALSE))</f>
        <v/>
      </c>
      <c r="G4347" t="str">
        <f t="shared" ca="1" si="341"/>
        <v/>
      </c>
      <c r="H4347" t="str">
        <f t="shared" ca="1" si="342"/>
        <v/>
      </c>
      <c r="I4347" t="str">
        <f t="shared" ca="1" si="343"/>
        <v/>
      </c>
      <c r="J4347" t="str">
        <f t="shared" ca="1" si="344"/>
        <v/>
      </c>
      <c r="K4347" t="str">
        <f t="shared" ca="1" si="344"/>
        <v/>
      </c>
      <c r="AA4347" s="8">
        <v>3</v>
      </c>
      <c r="AB4347" s="8">
        <v>4</v>
      </c>
      <c r="AC4347" s="8">
        <v>6</v>
      </c>
      <c r="AD4347" s="8">
        <v>5</v>
      </c>
      <c r="AE4347" s="12" t="s">
        <v>757</v>
      </c>
    </row>
    <row r="4348" spans="2:31" x14ac:dyDescent="0.2">
      <c r="B4348" t="str">
        <f ca="1">IF(ISNA(VLOOKUP(AA4348&amp;"_"&amp;AB4348&amp;"_"&amp;AC4348&amp;"_"&amp;AE4348,[1]挑战模式!$A:$AS,1,FALSE)),"",IF(VLOOKUP(AA4348&amp;"_"&amp;AB4348&amp;"_"&amp;AC4348&amp;"_"&amp;AE4348,[1]挑战模式!$A:$AS,14+AD4348,FALSE)="","","Monster_Season"&amp;AA4348&amp;"_Challenge"&amp;AB4348&amp;"_"&amp;AC4348&amp;"_"&amp;AD4348&amp;"_"&amp;AE4348))</f>
        <v/>
      </c>
      <c r="C4348" t="str">
        <f t="shared" ca="1" si="340"/>
        <v/>
      </c>
      <c r="E4348" t="str">
        <f ca="1">IF(B4348="","",VLOOKUP(AA4348&amp;"_"&amp;AB4348&amp;"_"&amp;AC4348&amp;"_"&amp;AE4348,[1]挑战模式!$A:$AS,26+AD4348,FALSE))</f>
        <v/>
      </c>
      <c r="F4348" t="str">
        <f ca="1">IF(B4348="","",VLOOKUP(VLOOKUP(AA4348&amp;"_"&amp;AB4348&amp;"_"&amp;AC4348&amp;"_"&amp;AE4348,[1]挑战模式!$A:$AS,14+AD4348,FALSE),[1]怪物!$B:$O,3,FALSE))</f>
        <v/>
      </c>
      <c r="G4348" t="str">
        <f t="shared" ca="1" si="341"/>
        <v/>
      </c>
      <c r="H4348" t="str">
        <f t="shared" ca="1" si="342"/>
        <v/>
      </c>
      <c r="I4348" t="str">
        <f t="shared" ca="1" si="343"/>
        <v/>
      </c>
      <c r="J4348" t="str">
        <f t="shared" ca="1" si="344"/>
        <v/>
      </c>
      <c r="K4348" t="str">
        <f t="shared" ca="1" si="344"/>
        <v/>
      </c>
      <c r="AA4348" s="8">
        <v>3</v>
      </c>
      <c r="AB4348" s="8">
        <v>4</v>
      </c>
      <c r="AC4348" s="8">
        <v>6</v>
      </c>
      <c r="AD4348" s="8">
        <v>6</v>
      </c>
      <c r="AE4348" s="12" t="s">
        <v>757</v>
      </c>
    </row>
    <row r="4349" spans="2:31" x14ac:dyDescent="0.2">
      <c r="B4349" t="str">
        <f ca="1">IF(ISNA(VLOOKUP(AA4349&amp;"_"&amp;AB4349&amp;"_"&amp;AC4349&amp;"_"&amp;AE4349,[1]挑战模式!$A:$AS,1,FALSE)),"",IF(VLOOKUP(AA4349&amp;"_"&amp;AB4349&amp;"_"&amp;AC4349&amp;"_"&amp;AE4349,[1]挑战模式!$A:$AS,14+AD4349,FALSE)="","","Monster_Season"&amp;AA4349&amp;"_Challenge"&amp;AB4349&amp;"_"&amp;AC4349&amp;"_"&amp;AD4349&amp;"_"&amp;AE4349))</f>
        <v/>
      </c>
      <c r="C4349" t="str">
        <f t="shared" ca="1" si="340"/>
        <v/>
      </c>
      <c r="E4349" t="str">
        <f ca="1">IF(B4349="","",VLOOKUP(AA4349&amp;"_"&amp;AB4349&amp;"_"&amp;AC4349&amp;"_"&amp;AE4349,[1]挑战模式!$A:$AS,26+AD4349,FALSE))</f>
        <v/>
      </c>
      <c r="F4349" t="str">
        <f ca="1">IF(B4349="","",VLOOKUP(VLOOKUP(AA4349&amp;"_"&amp;AB4349&amp;"_"&amp;AC4349&amp;"_"&amp;AE4349,[1]挑战模式!$A:$AS,14+AD4349,FALSE),[1]怪物!$B:$O,3,FALSE))</f>
        <v/>
      </c>
      <c r="G4349" t="str">
        <f t="shared" ca="1" si="341"/>
        <v/>
      </c>
      <c r="H4349" t="str">
        <f t="shared" ca="1" si="342"/>
        <v/>
      </c>
      <c r="I4349" t="str">
        <f t="shared" ca="1" si="343"/>
        <v/>
      </c>
      <c r="J4349" t="str">
        <f t="shared" ca="1" si="344"/>
        <v/>
      </c>
      <c r="K4349" t="str">
        <f t="shared" ca="1" si="344"/>
        <v/>
      </c>
      <c r="AA4349" s="8">
        <v>3</v>
      </c>
      <c r="AB4349" s="8">
        <v>4</v>
      </c>
      <c r="AC4349" s="8">
        <v>7</v>
      </c>
      <c r="AD4349" s="8">
        <v>1</v>
      </c>
      <c r="AE4349" s="12" t="s">
        <v>757</v>
      </c>
    </row>
    <row r="4350" spans="2:31" x14ac:dyDescent="0.2">
      <c r="B4350" t="str">
        <f ca="1">IF(ISNA(VLOOKUP(AA4350&amp;"_"&amp;AB4350&amp;"_"&amp;AC4350&amp;"_"&amp;AE4350,[1]挑战模式!$A:$AS,1,FALSE)),"",IF(VLOOKUP(AA4350&amp;"_"&amp;AB4350&amp;"_"&amp;AC4350&amp;"_"&amp;AE4350,[1]挑战模式!$A:$AS,14+AD4350,FALSE)="","","Monster_Season"&amp;AA4350&amp;"_Challenge"&amp;AB4350&amp;"_"&amp;AC4350&amp;"_"&amp;AD4350&amp;"_"&amp;AE4350))</f>
        <v/>
      </c>
      <c r="C4350" t="str">
        <f t="shared" ca="1" si="340"/>
        <v/>
      </c>
      <c r="E4350" t="str">
        <f ca="1">IF(B4350="","",VLOOKUP(AA4350&amp;"_"&amp;AB4350&amp;"_"&amp;AC4350&amp;"_"&amp;AE4350,[1]挑战模式!$A:$AS,26+AD4350,FALSE))</f>
        <v/>
      </c>
      <c r="F4350" t="str">
        <f ca="1">IF(B4350="","",VLOOKUP(VLOOKUP(AA4350&amp;"_"&amp;AB4350&amp;"_"&amp;AC4350&amp;"_"&amp;AE4350,[1]挑战模式!$A:$AS,14+AD4350,FALSE),[1]怪物!$B:$O,3,FALSE))</f>
        <v/>
      </c>
      <c r="G4350" t="str">
        <f t="shared" ca="1" si="341"/>
        <v/>
      </c>
      <c r="H4350" t="str">
        <f t="shared" ca="1" si="342"/>
        <v/>
      </c>
      <c r="I4350" t="str">
        <f t="shared" ca="1" si="343"/>
        <v/>
      </c>
      <c r="J4350" t="str">
        <f t="shared" ca="1" si="344"/>
        <v/>
      </c>
      <c r="K4350" t="str">
        <f t="shared" ca="1" si="344"/>
        <v/>
      </c>
      <c r="AA4350" s="8">
        <v>3</v>
      </c>
      <c r="AB4350" s="8">
        <v>4</v>
      </c>
      <c r="AC4350" s="8">
        <v>7</v>
      </c>
      <c r="AD4350" s="8">
        <v>2</v>
      </c>
      <c r="AE4350" s="12" t="s">
        <v>757</v>
      </c>
    </row>
    <row r="4351" spans="2:31" x14ac:dyDescent="0.2">
      <c r="B4351" t="str">
        <f ca="1">IF(ISNA(VLOOKUP(AA4351&amp;"_"&amp;AB4351&amp;"_"&amp;AC4351&amp;"_"&amp;AE4351,[1]挑战模式!$A:$AS,1,FALSE)),"",IF(VLOOKUP(AA4351&amp;"_"&amp;AB4351&amp;"_"&amp;AC4351&amp;"_"&amp;AE4351,[1]挑战模式!$A:$AS,14+AD4351,FALSE)="","","Monster_Season"&amp;AA4351&amp;"_Challenge"&amp;AB4351&amp;"_"&amp;AC4351&amp;"_"&amp;AD4351&amp;"_"&amp;AE4351))</f>
        <v/>
      </c>
      <c r="C4351" t="str">
        <f t="shared" ca="1" si="340"/>
        <v/>
      </c>
      <c r="E4351" t="str">
        <f ca="1">IF(B4351="","",VLOOKUP(AA4351&amp;"_"&amp;AB4351&amp;"_"&amp;AC4351&amp;"_"&amp;AE4351,[1]挑战模式!$A:$AS,26+AD4351,FALSE))</f>
        <v/>
      </c>
      <c r="F4351" t="str">
        <f ca="1">IF(B4351="","",VLOOKUP(VLOOKUP(AA4351&amp;"_"&amp;AB4351&amp;"_"&amp;AC4351&amp;"_"&amp;AE4351,[1]挑战模式!$A:$AS,14+AD4351,FALSE),[1]怪物!$B:$O,3,FALSE))</f>
        <v/>
      </c>
      <c r="G4351" t="str">
        <f t="shared" ca="1" si="341"/>
        <v/>
      </c>
      <c r="H4351" t="str">
        <f t="shared" ca="1" si="342"/>
        <v/>
      </c>
      <c r="I4351" t="str">
        <f t="shared" ca="1" si="343"/>
        <v/>
      </c>
      <c r="J4351" t="str">
        <f t="shared" ca="1" si="344"/>
        <v/>
      </c>
      <c r="K4351" t="str">
        <f t="shared" ca="1" si="344"/>
        <v/>
      </c>
      <c r="AA4351" s="8">
        <v>3</v>
      </c>
      <c r="AB4351" s="8">
        <v>4</v>
      </c>
      <c r="AC4351" s="8">
        <v>7</v>
      </c>
      <c r="AD4351" s="8">
        <v>3</v>
      </c>
      <c r="AE4351" s="12" t="s">
        <v>757</v>
      </c>
    </row>
    <row r="4352" spans="2:31" x14ac:dyDescent="0.2">
      <c r="B4352" t="str">
        <f ca="1">IF(ISNA(VLOOKUP(AA4352&amp;"_"&amp;AB4352&amp;"_"&amp;AC4352&amp;"_"&amp;AE4352,[1]挑战模式!$A:$AS,1,FALSE)),"",IF(VLOOKUP(AA4352&amp;"_"&amp;AB4352&amp;"_"&amp;AC4352&amp;"_"&amp;AE4352,[1]挑战模式!$A:$AS,14+AD4352,FALSE)="","","Monster_Season"&amp;AA4352&amp;"_Challenge"&amp;AB4352&amp;"_"&amp;AC4352&amp;"_"&amp;AD4352&amp;"_"&amp;AE4352))</f>
        <v/>
      </c>
      <c r="C4352" t="str">
        <f t="shared" ca="1" si="340"/>
        <v/>
      </c>
      <c r="E4352" t="str">
        <f ca="1">IF(B4352="","",VLOOKUP(AA4352&amp;"_"&amp;AB4352&amp;"_"&amp;AC4352&amp;"_"&amp;AE4352,[1]挑战模式!$A:$AS,26+AD4352,FALSE))</f>
        <v/>
      </c>
      <c r="F4352" t="str">
        <f ca="1">IF(B4352="","",VLOOKUP(VLOOKUP(AA4352&amp;"_"&amp;AB4352&amp;"_"&amp;AC4352&amp;"_"&amp;AE4352,[1]挑战模式!$A:$AS,14+AD4352,FALSE),[1]怪物!$B:$O,3,FALSE))</f>
        <v/>
      </c>
      <c r="G4352" t="str">
        <f t="shared" ca="1" si="341"/>
        <v/>
      </c>
      <c r="H4352" t="str">
        <f t="shared" ca="1" si="342"/>
        <v/>
      </c>
      <c r="I4352" t="str">
        <f t="shared" ca="1" si="343"/>
        <v/>
      </c>
      <c r="J4352" t="str">
        <f t="shared" ca="1" si="344"/>
        <v/>
      </c>
      <c r="K4352" t="str">
        <f t="shared" ca="1" si="344"/>
        <v/>
      </c>
      <c r="AA4352" s="8">
        <v>3</v>
      </c>
      <c r="AB4352" s="8">
        <v>4</v>
      </c>
      <c r="AC4352" s="8">
        <v>7</v>
      </c>
      <c r="AD4352" s="8">
        <v>4</v>
      </c>
      <c r="AE4352" s="12" t="s">
        <v>757</v>
      </c>
    </row>
    <row r="4353" spans="2:31" x14ac:dyDescent="0.2">
      <c r="B4353" t="str">
        <f ca="1">IF(ISNA(VLOOKUP(AA4353&amp;"_"&amp;AB4353&amp;"_"&amp;AC4353&amp;"_"&amp;AE4353,[1]挑战模式!$A:$AS,1,FALSE)),"",IF(VLOOKUP(AA4353&amp;"_"&amp;AB4353&amp;"_"&amp;AC4353&amp;"_"&amp;AE4353,[1]挑战模式!$A:$AS,14+AD4353,FALSE)="","","Monster_Season"&amp;AA4353&amp;"_Challenge"&amp;AB4353&amp;"_"&amp;AC4353&amp;"_"&amp;AD4353&amp;"_"&amp;AE4353))</f>
        <v/>
      </c>
      <c r="C4353" t="str">
        <f t="shared" ca="1" si="340"/>
        <v/>
      </c>
      <c r="E4353" t="str">
        <f ca="1">IF(B4353="","",VLOOKUP(AA4353&amp;"_"&amp;AB4353&amp;"_"&amp;AC4353&amp;"_"&amp;AE4353,[1]挑战模式!$A:$AS,26+AD4353,FALSE))</f>
        <v/>
      </c>
      <c r="F4353" t="str">
        <f ca="1">IF(B4353="","",VLOOKUP(VLOOKUP(AA4353&amp;"_"&amp;AB4353&amp;"_"&amp;AC4353&amp;"_"&amp;AE4353,[1]挑战模式!$A:$AS,14+AD4353,FALSE),[1]怪物!$B:$O,3,FALSE))</f>
        <v/>
      </c>
      <c r="G4353" t="str">
        <f t="shared" ca="1" si="341"/>
        <v/>
      </c>
      <c r="H4353" t="str">
        <f t="shared" ca="1" si="342"/>
        <v/>
      </c>
      <c r="I4353" t="str">
        <f t="shared" ca="1" si="343"/>
        <v/>
      </c>
      <c r="J4353" t="str">
        <f t="shared" ca="1" si="344"/>
        <v/>
      </c>
      <c r="K4353" t="str">
        <f t="shared" ca="1" si="344"/>
        <v/>
      </c>
      <c r="AA4353" s="8">
        <v>3</v>
      </c>
      <c r="AB4353" s="8">
        <v>4</v>
      </c>
      <c r="AC4353" s="8">
        <v>7</v>
      </c>
      <c r="AD4353" s="8">
        <v>5</v>
      </c>
      <c r="AE4353" s="12" t="s">
        <v>757</v>
      </c>
    </row>
    <row r="4354" spans="2:31" x14ac:dyDescent="0.2">
      <c r="B4354" t="str">
        <f ca="1">IF(ISNA(VLOOKUP(AA4354&amp;"_"&amp;AB4354&amp;"_"&amp;AC4354&amp;"_"&amp;AE4354,[1]挑战模式!$A:$AS,1,FALSE)),"",IF(VLOOKUP(AA4354&amp;"_"&amp;AB4354&amp;"_"&amp;AC4354&amp;"_"&amp;AE4354,[1]挑战模式!$A:$AS,14+AD4354,FALSE)="","","Monster_Season"&amp;AA4354&amp;"_Challenge"&amp;AB4354&amp;"_"&amp;AC4354&amp;"_"&amp;AD4354&amp;"_"&amp;AE4354))</f>
        <v/>
      </c>
      <c r="C4354" t="str">
        <f t="shared" ca="1" si="340"/>
        <v/>
      </c>
      <c r="E4354" t="str">
        <f ca="1">IF(B4354="","",VLOOKUP(AA4354&amp;"_"&amp;AB4354&amp;"_"&amp;AC4354&amp;"_"&amp;AE4354,[1]挑战模式!$A:$AS,26+AD4354,FALSE))</f>
        <v/>
      </c>
      <c r="F4354" t="str">
        <f ca="1">IF(B4354="","",VLOOKUP(VLOOKUP(AA4354&amp;"_"&amp;AB4354&amp;"_"&amp;AC4354&amp;"_"&amp;AE4354,[1]挑战模式!$A:$AS,14+AD4354,FALSE),[1]怪物!$B:$O,3,FALSE))</f>
        <v/>
      </c>
      <c r="G4354" t="str">
        <f t="shared" ca="1" si="341"/>
        <v/>
      </c>
      <c r="H4354" t="str">
        <f t="shared" ca="1" si="342"/>
        <v/>
      </c>
      <c r="I4354" t="str">
        <f t="shared" ca="1" si="343"/>
        <v/>
      </c>
      <c r="J4354" t="str">
        <f t="shared" ca="1" si="344"/>
        <v/>
      </c>
      <c r="K4354" t="str">
        <f t="shared" ca="1" si="344"/>
        <v/>
      </c>
      <c r="AA4354" s="8">
        <v>3</v>
      </c>
      <c r="AB4354" s="8">
        <v>4</v>
      </c>
      <c r="AC4354" s="8">
        <v>7</v>
      </c>
      <c r="AD4354" s="8">
        <v>6</v>
      </c>
      <c r="AE4354" s="12" t="s">
        <v>757</v>
      </c>
    </row>
    <row r="4355" spans="2:31" x14ac:dyDescent="0.2">
      <c r="B4355" t="str">
        <f ca="1">IF(ISNA(VLOOKUP(AA4355&amp;"_"&amp;AB4355&amp;"_"&amp;AC4355&amp;"_"&amp;AE4355,[1]挑战模式!$A:$AS,1,FALSE)),"",IF(VLOOKUP(AA4355&amp;"_"&amp;AB4355&amp;"_"&amp;AC4355&amp;"_"&amp;AE4355,[1]挑战模式!$A:$AS,14+AD4355,FALSE)="","","Monster_Season"&amp;AA4355&amp;"_Challenge"&amp;AB4355&amp;"_"&amp;AC4355&amp;"_"&amp;AD4355&amp;"_"&amp;AE4355))</f>
        <v/>
      </c>
      <c r="C4355" t="str">
        <f t="shared" ca="1" si="340"/>
        <v/>
      </c>
      <c r="E4355" t="str">
        <f ca="1">IF(B4355="","",VLOOKUP(AA4355&amp;"_"&amp;AB4355&amp;"_"&amp;AC4355&amp;"_"&amp;AE4355,[1]挑战模式!$A:$AS,26+AD4355,FALSE))</f>
        <v/>
      </c>
      <c r="F4355" t="str">
        <f ca="1">IF(B4355="","",VLOOKUP(VLOOKUP(AA4355&amp;"_"&amp;AB4355&amp;"_"&amp;AC4355&amp;"_"&amp;AE4355,[1]挑战模式!$A:$AS,14+AD4355,FALSE),[1]怪物!$B:$O,3,FALSE))</f>
        <v/>
      </c>
      <c r="G4355" t="str">
        <f t="shared" ca="1" si="341"/>
        <v/>
      </c>
      <c r="H4355" t="str">
        <f t="shared" ca="1" si="342"/>
        <v/>
      </c>
      <c r="I4355" t="str">
        <f t="shared" ca="1" si="343"/>
        <v/>
      </c>
      <c r="J4355" t="str">
        <f t="shared" ca="1" si="344"/>
        <v/>
      </c>
      <c r="K4355" t="str">
        <f t="shared" ca="1" si="344"/>
        <v/>
      </c>
      <c r="AA4355" s="8">
        <v>3</v>
      </c>
      <c r="AB4355" s="8">
        <v>4</v>
      </c>
      <c r="AC4355" s="8">
        <v>8</v>
      </c>
      <c r="AD4355" s="8">
        <v>1</v>
      </c>
      <c r="AE4355" s="12" t="s">
        <v>757</v>
      </c>
    </row>
    <row r="4356" spans="2:31" x14ac:dyDescent="0.2">
      <c r="B4356" t="str">
        <f ca="1">IF(ISNA(VLOOKUP(AA4356&amp;"_"&amp;AB4356&amp;"_"&amp;AC4356&amp;"_"&amp;AE4356,[1]挑战模式!$A:$AS,1,FALSE)),"",IF(VLOOKUP(AA4356&amp;"_"&amp;AB4356&amp;"_"&amp;AC4356&amp;"_"&amp;AE4356,[1]挑战模式!$A:$AS,14+AD4356,FALSE)="","","Monster_Season"&amp;AA4356&amp;"_Challenge"&amp;AB4356&amp;"_"&amp;AC4356&amp;"_"&amp;AD4356&amp;"_"&amp;AE4356))</f>
        <v/>
      </c>
      <c r="C4356" t="str">
        <f t="shared" ca="1" si="340"/>
        <v/>
      </c>
      <c r="E4356" t="str">
        <f ca="1">IF(B4356="","",VLOOKUP(AA4356&amp;"_"&amp;AB4356&amp;"_"&amp;AC4356&amp;"_"&amp;AE4356,[1]挑战模式!$A:$AS,26+AD4356,FALSE))</f>
        <v/>
      </c>
      <c r="F4356" t="str">
        <f ca="1">IF(B4356="","",VLOOKUP(VLOOKUP(AA4356&amp;"_"&amp;AB4356&amp;"_"&amp;AC4356&amp;"_"&amp;AE4356,[1]挑战模式!$A:$AS,14+AD4356,FALSE),[1]怪物!$B:$O,3,FALSE))</f>
        <v/>
      </c>
      <c r="G4356" t="str">
        <f t="shared" ca="1" si="341"/>
        <v/>
      </c>
      <c r="H4356" t="str">
        <f t="shared" ca="1" si="342"/>
        <v/>
      </c>
      <c r="I4356" t="str">
        <f t="shared" ca="1" si="343"/>
        <v/>
      </c>
      <c r="J4356" t="str">
        <f t="shared" ca="1" si="344"/>
        <v/>
      </c>
      <c r="K4356" t="str">
        <f t="shared" ca="1" si="344"/>
        <v/>
      </c>
      <c r="AA4356" s="8">
        <v>3</v>
      </c>
      <c r="AB4356" s="8">
        <v>4</v>
      </c>
      <c r="AC4356" s="8">
        <v>8</v>
      </c>
      <c r="AD4356" s="8">
        <v>2</v>
      </c>
      <c r="AE4356" s="12" t="s">
        <v>757</v>
      </c>
    </row>
    <row r="4357" spans="2:31" x14ac:dyDescent="0.2">
      <c r="B4357" t="str">
        <f ca="1">IF(ISNA(VLOOKUP(AA4357&amp;"_"&amp;AB4357&amp;"_"&amp;AC4357&amp;"_"&amp;AE4357,[1]挑战模式!$A:$AS,1,FALSE)),"",IF(VLOOKUP(AA4357&amp;"_"&amp;AB4357&amp;"_"&amp;AC4357&amp;"_"&amp;AE4357,[1]挑战模式!$A:$AS,14+AD4357,FALSE)="","","Monster_Season"&amp;AA4357&amp;"_Challenge"&amp;AB4357&amp;"_"&amp;AC4357&amp;"_"&amp;AD4357&amp;"_"&amp;AE4357))</f>
        <v/>
      </c>
      <c r="C4357" t="str">
        <f t="shared" ca="1" si="340"/>
        <v/>
      </c>
      <c r="E4357" t="str">
        <f ca="1">IF(B4357="","",VLOOKUP(AA4357&amp;"_"&amp;AB4357&amp;"_"&amp;AC4357&amp;"_"&amp;AE4357,[1]挑战模式!$A:$AS,26+AD4357,FALSE))</f>
        <v/>
      </c>
      <c r="F4357" t="str">
        <f ca="1">IF(B4357="","",VLOOKUP(VLOOKUP(AA4357&amp;"_"&amp;AB4357&amp;"_"&amp;AC4357&amp;"_"&amp;AE4357,[1]挑战模式!$A:$AS,14+AD4357,FALSE),[1]怪物!$B:$O,3,FALSE))</f>
        <v/>
      </c>
      <c r="G4357" t="str">
        <f t="shared" ca="1" si="341"/>
        <v/>
      </c>
      <c r="H4357" t="str">
        <f t="shared" ca="1" si="342"/>
        <v/>
      </c>
      <c r="I4357" t="str">
        <f t="shared" ca="1" si="343"/>
        <v/>
      </c>
      <c r="J4357" t="str">
        <f t="shared" ca="1" si="344"/>
        <v/>
      </c>
      <c r="K4357" t="str">
        <f t="shared" ca="1" si="344"/>
        <v/>
      </c>
      <c r="AA4357" s="8">
        <v>3</v>
      </c>
      <c r="AB4357" s="8">
        <v>4</v>
      </c>
      <c r="AC4357" s="8">
        <v>8</v>
      </c>
      <c r="AD4357" s="8">
        <v>3</v>
      </c>
      <c r="AE4357" s="12" t="s">
        <v>757</v>
      </c>
    </row>
    <row r="4358" spans="2:31" x14ac:dyDescent="0.2">
      <c r="B4358" t="str">
        <f ca="1">IF(ISNA(VLOOKUP(AA4358&amp;"_"&amp;AB4358&amp;"_"&amp;AC4358&amp;"_"&amp;AE4358,[1]挑战模式!$A:$AS,1,FALSE)),"",IF(VLOOKUP(AA4358&amp;"_"&amp;AB4358&amp;"_"&amp;AC4358&amp;"_"&amp;AE4358,[1]挑战模式!$A:$AS,14+AD4358,FALSE)="","","Monster_Season"&amp;AA4358&amp;"_Challenge"&amp;AB4358&amp;"_"&amp;AC4358&amp;"_"&amp;AD4358&amp;"_"&amp;AE4358))</f>
        <v/>
      </c>
      <c r="C4358" t="str">
        <f t="shared" ca="1" si="340"/>
        <v/>
      </c>
      <c r="E4358" t="str">
        <f ca="1">IF(B4358="","",VLOOKUP(AA4358&amp;"_"&amp;AB4358&amp;"_"&amp;AC4358&amp;"_"&amp;AE4358,[1]挑战模式!$A:$AS,26+AD4358,FALSE))</f>
        <v/>
      </c>
      <c r="F4358" t="str">
        <f ca="1">IF(B4358="","",VLOOKUP(VLOOKUP(AA4358&amp;"_"&amp;AB4358&amp;"_"&amp;AC4358&amp;"_"&amp;AE4358,[1]挑战模式!$A:$AS,14+AD4358,FALSE),[1]怪物!$B:$O,3,FALSE))</f>
        <v/>
      </c>
      <c r="G4358" t="str">
        <f t="shared" ca="1" si="341"/>
        <v/>
      </c>
      <c r="H4358" t="str">
        <f t="shared" ca="1" si="342"/>
        <v/>
      </c>
      <c r="I4358" t="str">
        <f t="shared" ca="1" si="343"/>
        <v/>
      </c>
      <c r="J4358" t="str">
        <f t="shared" ca="1" si="344"/>
        <v/>
      </c>
      <c r="K4358" t="str">
        <f t="shared" ca="1" si="344"/>
        <v/>
      </c>
      <c r="AA4358" s="8">
        <v>3</v>
      </c>
      <c r="AB4358" s="8">
        <v>4</v>
      </c>
      <c r="AC4358" s="8">
        <v>8</v>
      </c>
      <c r="AD4358" s="8">
        <v>4</v>
      </c>
      <c r="AE4358" s="12" t="s">
        <v>757</v>
      </c>
    </row>
    <row r="4359" spans="2:31" x14ac:dyDescent="0.2">
      <c r="B4359" t="str">
        <f ca="1">IF(ISNA(VLOOKUP(AA4359&amp;"_"&amp;AB4359&amp;"_"&amp;AC4359&amp;"_"&amp;AE4359,[1]挑战模式!$A:$AS,1,FALSE)),"",IF(VLOOKUP(AA4359&amp;"_"&amp;AB4359&amp;"_"&amp;AC4359&amp;"_"&amp;AE4359,[1]挑战模式!$A:$AS,14+AD4359,FALSE)="","","Monster_Season"&amp;AA4359&amp;"_Challenge"&amp;AB4359&amp;"_"&amp;AC4359&amp;"_"&amp;AD4359&amp;"_"&amp;AE4359))</f>
        <v/>
      </c>
      <c r="C4359" t="str">
        <f t="shared" ca="1" si="340"/>
        <v/>
      </c>
      <c r="E4359" t="str">
        <f ca="1">IF(B4359="","",VLOOKUP(AA4359&amp;"_"&amp;AB4359&amp;"_"&amp;AC4359&amp;"_"&amp;AE4359,[1]挑战模式!$A:$AS,26+AD4359,FALSE))</f>
        <v/>
      </c>
      <c r="F4359" t="str">
        <f ca="1">IF(B4359="","",VLOOKUP(VLOOKUP(AA4359&amp;"_"&amp;AB4359&amp;"_"&amp;AC4359&amp;"_"&amp;AE4359,[1]挑战模式!$A:$AS,14+AD4359,FALSE),[1]怪物!$B:$O,3,FALSE))</f>
        <v/>
      </c>
      <c r="G4359" t="str">
        <f t="shared" ca="1" si="341"/>
        <v/>
      </c>
      <c r="H4359" t="str">
        <f t="shared" ca="1" si="342"/>
        <v/>
      </c>
      <c r="I4359" t="str">
        <f t="shared" ca="1" si="343"/>
        <v/>
      </c>
      <c r="J4359" t="str">
        <f t="shared" ca="1" si="344"/>
        <v/>
      </c>
      <c r="K4359" t="str">
        <f t="shared" ca="1" si="344"/>
        <v/>
      </c>
      <c r="AA4359" s="8">
        <v>3</v>
      </c>
      <c r="AB4359" s="8">
        <v>4</v>
      </c>
      <c r="AC4359" s="8">
        <v>8</v>
      </c>
      <c r="AD4359" s="8">
        <v>5</v>
      </c>
      <c r="AE4359" s="12" t="s">
        <v>757</v>
      </c>
    </row>
    <row r="4360" spans="2:31" x14ac:dyDescent="0.2">
      <c r="B4360" t="str">
        <f ca="1">IF(ISNA(VLOOKUP(AA4360&amp;"_"&amp;AB4360&amp;"_"&amp;AC4360&amp;"_"&amp;AE4360,[1]挑战模式!$A:$AS,1,FALSE)),"",IF(VLOOKUP(AA4360&amp;"_"&amp;AB4360&amp;"_"&amp;AC4360&amp;"_"&amp;AE4360,[1]挑战模式!$A:$AS,14+AD4360,FALSE)="","","Monster_Season"&amp;AA4360&amp;"_Challenge"&amp;AB4360&amp;"_"&amp;AC4360&amp;"_"&amp;AD4360&amp;"_"&amp;AE4360))</f>
        <v/>
      </c>
      <c r="C4360" t="str">
        <f t="shared" ca="1" si="340"/>
        <v/>
      </c>
      <c r="E4360" t="str">
        <f ca="1">IF(B4360="","",VLOOKUP(AA4360&amp;"_"&amp;AB4360&amp;"_"&amp;AC4360&amp;"_"&amp;AE4360,[1]挑战模式!$A:$AS,26+AD4360,FALSE))</f>
        <v/>
      </c>
      <c r="F4360" t="str">
        <f ca="1">IF(B4360="","",VLOOKUP(VLOOKUP(AA4360&amp;"_"&amp;AB4360&amp;"_"&amp;AC4360&amp;"_"&amp;AE4360,[1]挑战模式!$A:$AS,14+AD4360,FALSE),[1]怪物!$B:$O,3,FALSE))</f>
        <v/>
      </c>
      <c r="G4360" t="str">
        <f t="shared" ca="1" si="341"/>
        <v/>
      </c>
      <c r="H4360" t="str">
        <f t="shared" ca="1" si="342"/>
        <v/>
      </c>
      <c r="I4360" t="str">
        <f t="shared" ca="1" si="343"/>
        <v/>
      </c>
      <c r="J4360" t="str">
        <f t="shared" ca="1" si="344"/>
        <v/>
      </c>
      <c r="K4360" t="str">
        <f t="shared" ca="1" si="344"/>
        <v/>
      </c>
      <c r="AA4360" s="8">
        <v>3</v>
      </c>
      <c r="AB4360" s="8">
        <v>4</v>
      </c>
      <c r="AC4360" s="8">
        <v>8</v>
      </c>
      <c r="AD4360" s="8">
        <v>6</v>
      </c>
      <c r="AE4360" s="12" t="s">
        <v>757</v>
      </c>
    </row>
    <row r="4361" spans="2:31" x14ac:dyDescent="0.2">
      <c r="B4361" t="str">
        <f ca="1">IF(ISNA(VLOOKUP(AA4361&amp;"_"&amp;AB4361&amp;"_"&amp;AC4361&amp;"_"&amp;AE4361,[1]挑战模式!$A:$AS,1,FALSE)),"",IF(VLOOKUP(AA4361&amp;"_"&amp;AB4361&amp;"_"&amp;AC4361&amp;"_"&amp;AE4361,[1]挑战模式!$A:$AS,14+AD4361,FALSE)="","","Monster_Season"&amp;AA4361&amp;"_Challenge"&amp;AB4361&amp;"_"&amp;AC4361&amp;"_"&amp;AD4361&amp;"_"&amp;AE4361))</f>
        <v/>
      </c>
      <c r="C4361" t="str">
        <f t="shared" ref="C4361:C4424" ca="1" si="345">IF(B4361="","",1)</f>
        <v/>
      </c>
      <c r="E4361" t="str">
        <f ca="1">IF(B4361="","",VLOOKUP(AA4361&amp;"_"&amp;AB4361&amp;"_"&amp;AC4361&amp;"_"&amp;AE4361,[1]挑战模式!$A:$AS,26+AD4361,FALSE))</f>
        <v/>
      </c>
      <c r="F4361" t="str">
        <f ca="1">IF(B4361="","",VLOOKUP(VLOOKUP(AA4361&amp;"_"&amp;AB4361&amp;"_"&amp;AC4361&amp;"_"&amp;AE4361,[1]挑战模式!$A:$AS,14+AD4361,FALSE),[1]怪物!$B:$O,3,FALSE))</f>
        <v/>
      </c>
      <c r="G4361" t="str">
        <f t="shared" ref="G4361:G4424" ca="1" si="346">IF(B4361="","",0)</f>
        <v/>
      </c>
      <c r="H4361" t="str">
        <f t="shared" ref="H4361:H4424" ca="1" si="347">IF(B4361="","",0)</f>
        <v/>
      </c>
      <c r="I4361" t="str">
        <f t="shared" ref="I4361:I4424" ca="1" si="348">IF(B4361="","",0)</f>
        <v/>
      </c>
      <c r="J4361" t="str">
        <f t="shared" ref="J4361:K4424" ca="1" si="349">IF(B4361="","",0)</f>
        <v/>
      </c>
      <c r="K4361" t="str">
        <f t="shared" ca="1" si="349"/>
        <v/>
      </c>
      <c r="AA4361" s="8">
        <v>3</v>
      </c>
      <c r="AB4361" s="8">
        <v>4</v>
      </c>
      <c r="AC4361" s="8">
        <v>9</v>
      </c>
      <c r="AD4361" s="8">
        <v>1</v>
      </c>
      <c r="AE4361" s="12" t="s">
        <v>757</v>
      </c>
    </row>
    <row r="4362" spans="2:31" x14ac:dyDescent="0.2">
      <c r="B4362" t="str">
        <f ca="1">IF(ISNA(VLOOKUP(AA4362&amp;"_"&amp;AB4362&amp;"_"&amp;AC4362&amp;"_"&amp;AE4362,[1]挑战模式!$A:$AS,1,FALSE)),"",IF(VLOOKUP(AA4362&amp;"_"&amp;AB4362&amp;"_"&amp;AC4362&amp;"_"&amp;AE4362,[1]挑战模式!$A:$AS,14+AD4362,FALSE)="","","Monster_Season"&amp;AA4362&amp;"_Challenge"&amp;AB4362&amp;"_"&amp;AC4362&amp;"_"&amp;AD4362&amp;"_"&amp;AE4362))</f>
        <v/>
      </c>
      <c r="C4362" t="str">
        <f t="shared" ca="1" si="345"/>
        <v/>
      </c>
      <c r="E4362" t="str">
        <f ca="1">IF(B4362="","",VLOOKUP(AA4362&amp;"_"&amp;AB4362&amp;"_"&amp;AC4362&amp;"_"&amp;AE4362,[1]挑战模式!$A:$AS,26+AD4362,FALSE))</f>
        <v/>
      </c>
      <c r="F4362" t="str">
        <f ca="1">IF(B4362="","",VLOOKUP(VLOOKUP(AA4362&amp;"_"&amp;AB4362&amp;"_"&amp;AC4362&amp;"_"&amp;AE4362,[1]挑战模式!$A:$AS,14+AD4362,FALSE),[1]怪物!$B:$O,3,FALSE))</f>
        <v/>
      </c>
      <c r="G4362" t="str">
        <f t="shared" ca="1" si="346"/>
        <v/>
      </c>
      <c r="H4362" t="str">
        <f t="shared" ca="1" si="347"/>
        <v/>
      </c>
      <c r="I4362" t="str">
        <f t="shared" ca="1" si="348"/>
        <v/>
      </c>
      <c r="J4362" t="str">
        <f t="shared" ca="1" si="349"/>
        <v/>
      </c>
      <c r="K4362" t="str">
        <f t="shared" ca="1" si="349"/>
        <v/>
      </c>
      <c r="AA4362" s="8">
        <v>3</v>
      </c>
      <c r="AB4362" s="8">
        <v>4</v>
      </c>
      <c r="AC4362" s="8">
        <v>9</v>
      </c>
      <c r="AD4362" s="8">
        <v>2</v>
      </c>
      <c r="AE4362" s="12" t="s">
        <v>757</v>
      </c>
    </row>
    <row r="4363" spans="2:31" x14ac:dyDescent="0.2">
      <c r="B4363" t="str">
        <f ca="1">IF(ISNA(VLOOKUP(AA4363&amp;"_"&amp;AB4363&amp;"_"&amp;AC4363&amp;"_"&amp;AE4363,[1]挑战模式!$A:$AS,1,FALSE)),"",IF(VLOOKUP(AA4363&amp;"_"&amp;AB4363&amp;"_"&amp;AC4363&amp;"_"&amp;AE4363,[1]挑战模式!$A:$AS,14+AD4363,FALSE)="","","Monster_Season"&amp;AA4363&amp;"_Challenge"&amp;AB4363&amp;"_"&amp;AC4363&amp;"_"&amp;AD4363&amp;"_"&amp;AE4363))</f>
        <v/>
      </c>
      <c r="C4363" t="str">
        <f t="shared" ca="1" si="345"/>
        <v/>
      </c>
      <c r="E4363" t="str">
        <f ca="1">IF(B4363="","",VLOOKUP(AA4363&amp;"_"&amp;AB4363&amp;"_"&amp;AC4363&amp;"_"&amp;AE4363,[1]挑战模式!$A:$AS,26+AD4363,FALSE))</f>
        <v/>
      </c>
      <c r="F4363" t="str">
        <f ca="1">IF(B4363="","",VLOOKUP(VLOOKUP(AA4363&amp;"_"&amp;AB4363&amp;"_"&amp;AC4363&amp;"_"&amp;AE4363,[1]挑战模式!$A:$AS,14+AD4363,FALSE),[1]怪物!$B:$O,3,FALSE))</f>
        <v/>
      </c>
      <c r="G4363" t="str">
        <f t="shared" ca="1" si="346"/>
        <v/>
      </c>
      <c r="H4363" t="str">
        <f t="shared" ca="1" si="347"/>
        <v/>
      </c>
      <c r="I4363" t="str">
        <f t="shared" ca="1" si="348"/>
        <v/>
      </c>
      <c r="J4363" t="str">
        <f t="shared" ca="1" si="349"/>
        <v/>
      </c>
      <c r="K4363" t="str">
        <f t="shared" ca="1" si="349"/>
        <v/>
      </c>
      <c r="AA4363" s="8">
        <v>3</v>
      </c>
      <c r="AB4363" s="8">
        <v>4</v>
      </c>
      <c r="AC4363" s="8">
        <v>9</v>
      </c>
      <c r="AD4363" s="8">
        <v>3</v>
      </c>
      <c r="AE4363" s="12" t="s">
        <v>757</v>
      </c>
    </row>
    <row r="4364" spans="2:31" x14ac:dyDescent="0.2">
      <c r="B4364" t="str">
        <f ca="1">IF(ISNA(VLOOKUP(AA4364&amp;"_"&amp;AB4364&amp;"_"&amp;AC4364&amp;"_"&amp;AE4364,[1]挑战模式!$A:$AS,1,FALSE)),"",IF(VLOOKUP(AA4364&amp;"_"&amp;AB4364&amp;"_"&amp;AC4364&amp;"_"&amp;AE4364,[1]挑战模式!$A:$AS,14+AD4364,FALSE)="","","Monster_Season"&amp;AA4364&amp;"_Challenge"&amp;AB4364&amp;"_"&amp;AC4364&amp;"_"&amp;AD4364&amp;"_"&amp;AE4364))</f>
        <v/>
      </c>
      <c r="C4364" t="str">
        <f t="shared" ca="1" si="345"/>
        <v/>
      </c>
      <c r="E4364" t="str">
        <f ca="1">IF(B4364="","",VLOOKUP(AA4364&amp;"_"&amp;AB4364&amp;"_"&amp;AC4364&amp;"_"&amp;AE4364,[1]挑战模式!$A:$AS,26+AD4364,FALSE))</f>
        <v/>
      </c>
      <c r="F4364" t="str">
        <f ca="1">IF(B4364="","",VLOOKUP(VLOOKUP(AA4364&amp;"_"&amp;AB4364&amp;"_"&amp;AC4364&amp;"_"&amp;AE4364,[1]挑战模式!$A:$AS,14+AD4364,FALSE),[1]怪物!$B:$O,3,FALSE))</f>
        <v/>
      </c>
      <c r="G4364" t="str">
        <f t="shared" ca="1" si="346"/>
        <v/>
      </c>
      <c r="H4364" t="str">
        <f t="shared" ca="1" si="347"/>
        <v/>
      </c>
      <c r="I4364" t="str">
        <f t="shared" ca="1" si="348"/>
        <v/>
      </c>
      <c r="J4364" t="str">
        <f t="shared" ca="1" si="349"/>
        <v/>
      </c>
      <c r="K4364" t="str">
        <f t="shared" ca="1" si="349"/>
        <v/>
      </c>
      <c r="AA4364" s="8">
        <v>3</v>
      </c>
      <c r="AB4364" s="8">
        <v>4</v>
      </c>
      <c r="AC4364" s="8">
        <v>9</v>
      </c>
      <c r="AD4364" s="8">
        <v>4</v>
      </c>
      <c r="AE4364" s="12" t="s">
        <v>757</v>
      </c>
    </row>
    <row r="4365" spans="2:31" x14ac:dyDescent="0.2">
      <c r="B4365" t="str">
        <f ca="1">IF(ISNA(VLOOKUP(AA4365&amp;"_"&amp;AB4365&amp;"_"&amp;AC4365&amp;"_"&amp;AE4365,[1]挑战模式!$A:$AS,1,FALSE)),"",IF(VLOOKUP(AA4365&amp;"_"&amp;AB4365&amp;"_"&amp;AC4365&amp;"_"&amp;AE4365,[1]挑战模式!$A:$AS,14+AD4365,FALSE)="","","Monster_Season"&amp;AA4365&amp;"_Challenge"&amp;AB4365&amp;"_"&amp;AC4365&amp;"_"&amp;AD4365&amp;"_"&amp;AE4365))</f>
        <v/>
      </c>
      <c r="C4365" t="str">
        <f t="shared" ca="1" si="345"/>
        <v/>
      </c>
      <c r="E4365" t="str">
        <f ca="1">IF(B4365="","",VLOOKUP(AA4365&amp;"_"&amp;AB4365&amp;"_"&amp;AC4365&amp;"_"&amp;AE4365,[1]挑战模式!$A:$AS,26+AD4365,FALSE))</f>
        <v/>
      </c>
      <c r="F4365" t="str">
        <f ca="1">IF(B4365="","",VLOOKUP(VLOOKUP(AA4365&amp;"_"&amp;AB4365&amp;"_"&amp;AC4365&amp;"_"&amp;AE4365,[1]挑战模式!$A:$AS,14+AD4365,FALSE),[1]怪物!$B:$O,3,FALSE))</f>
        <v/>
      </c>
      <c r="G4365" t="str">
        <f t="shared" ca="1" si="346"/>
        <v/>
      </c>
      <c r="H4365" t="str">
        <f t="shared" ca="1" si="347"/>
        <v/>
      </c>
      <c r="I4365" t="str">
        <f t="shared" ca="1" si="348"/>
        <v/>
      </c>
      <c r="J4365" t="str">
        <f t="shared" ca="1" si="349"/>
        <v/>
      </c>
      <c r="K4365" t="str">
        <f t="shared" ca="1" si="349"/>
        <v/>
      </c>
      <c r="AA4365" s="8">
        <v>3</v>
      </c>
      <c r="AB4365" s="8">
        <v>4</v>
      </c>
      <c r="AC4365" s="8">
        <v>9</v>
      </c>
      <c r="AD4365" s="8">
        <v>5</v>
      </c>
      <c r="AE4365" s="12" t="s">
        <v>757</v>
      </c>
    </row>
    <row r="4366" spans="2:31" x14ac:dyDescent="0.2">
      <c r="B4366" t="str">
        <f ca="1">IF(ISNA(VLOOKUP(AA4366&amp;"_"&amp;AB4366&amp;"_"&amp;AC4366&amp;"_"&amp;AE4366,[1]挑战模式!$A:$AS,1,FALSE)),"",IF(VLOOKUP(AA4366&amp;"_"&amp;AB4366&amp;"_"&amp;AC4366&amp;"_"&amp;AE4366,[1]挑战模式!$A:$AS,14+AD4366,FALSE)="","","Monster_Season"&amp;AA4366&amp;"_Challenge"&amp;AB4366&amp;"_"&amp;AC4366&amp;"_"&amp;AD4366&amp;"_"&amp;AE4366))</f>
        <v/>
      </c>
      <c r="C4366" t="str">
        <f t="shared" ca="1" si="345"/>
        <v/>
      </c>
      <c r="E4366" t="str">
        <f ca="1">IF(B4366="","",VLOOKUP(AA4366&amp;"_"&amp;AB4366&amp;"_"&amp;AC4366&amp;"_"&amp;AE4366,[1]挑战模式!$A:$AS,26+AD4366,FALSE))</f>
        <v/>
      </c>
      <c r="F4366" t="str">
        <f ca="1">IF(B4366="","",VLOOKUP(VLOOKUP(AA4366&amp;"_"&amp;AB4366&amp;"_"&amp;AC4366&amp;"_"&amp;AE4366,[1]挑战模式!$A:$AS,14+AD4366,FALSE),[1]怪物!$B:$O,3,FALSE))</f>
        <v/>
      </c>
      <c r="G4366" t="str">
        <f t="shared" ca="1" si="346"/>
        <v/>
      </c>
      <c r="H4366" t="str">
        <f t="shared" ca="1" si="347"/>
        <v/>
      </c>
      <c r="I4366" t="str">
        <f t="shared" ca="1" si="348"/>
        <v/>
      </c>
      <c r="J4366" t="str">
        <f t="shared" ca="1" si="349"/>
        <v/>
      </c>
      <c r="K4366" t="str">
        <f t="shared" ca="1" si="349"/>
        <v/>
      </c>
      <c r="AA4366" s="8">
        <v>3</v>
      </c>
      <c r="AB4366" s="8">
        <v>4</v>
      </c>
      <c r="AC4366" s="8">
        <v>10</v>
      </c>
      <c r="AD4366" s="8">
        <v>6</v>
      </c>
      <c r="AE4366" s="12" t="s">
        <v>757</v>
      </c>
    </row>
    <row r="4367" spans="2:31" x14ac:dyDescent="0.2">
      <c r="B4367" t="str">
        <f ca="1">IF(ISNA(VLOOKUP(AA4367&amp;"_"&amp;AB4367&amp;"_"&amp;AC4367&amp;"_"&amp;AE4367,[1]挑战模式!$A:$AS,1,FALSE)),"",IF(VLOOKUP(AA4367&amp;"_"&amp;AB4367&amp;"_"&amp;AC4367&amp;"_"&amp;AE4367,[1]挑战模式!$A:$AS,14+AD4367,FALSE)="","","Monster_Season"&amp;AA4367&amp;"_Challenge"&amp;AB4367&amp;"_"&amp;AC4367&amp;"_"&amp;AD4367&amp;"_"&amp;AE4367))</f>
        <v/>
      </c>
      <c r="C4367" t="str">
        <f t="shared" ca="1" si="345"/>
        <v/>
      </c>
      <c r="E4367" t="str">
        <f ca="1">IF(B4367="","",VLOOKUP(AA4367&amp;"_"&amp;AB4367&amp;"_"&amp;AC4367&amp;"_"&amp;AE4367,[1]挑战模式!$A:$AS,26+AD4367,FALSE))</f>
        <v/>
      </c>
      <c r="F4367" t="str">
        <f ca="1">IF(B4367="","",VLOOKUP(VLOOKUP(AA4367&amp;"_"&amp;AB4367&amp;"_"&amp;AC4367&amp;"_"&amp;AE4367,[1]挑战模式!$A:$AS,14+AD4367,FALSE),[1]怪物!$B:$O,3,FALSE))</f>
        <v/>
      </c>
      <c r="G4367" t="str">
        <f t="shared" ca="1" si="346"/>
        <v/>
      </c>
      <c r="H4367" t="str">
        <f t="shared" ca="1" si="347"/>
        <v/>
      </c>
      <c r="I4367" t="str">
        <f t="shared" ca="1" si="348"/>
        <v/>
      </c>
      <c r="J4367" t="str">
        <f t="shared" ca="1" si="349"/>
        <v/>
      </c>
      <c r="K4367" t="str">
        <f t="shared" ca="1" si="349"/>
        <v/>
      </c>
      <c r="AA4367" s="8">
        <v>3</v>
      </c>
      <c r="AB4367" s="8">
        <v>4</v>
      </c>
      <c r="AC4367" s="8">
        <v>10</v>
      </c>
      <c r="AD4367" s="8">
        <v>1</v>
      </c>
      <c r="AE4367" s="12" t="s">
        <v>757</v>
      </c>
    </row>
    <row r="4368" spans="2:31" x14ac:dyDescent="0.2">
      <c r="B4368" t="str">
        <f ca="1">IF(ISNA(VLOOKUP(AA4368&amp;"_"&amp;AB4368&amp;"_"&amp;AC4368&amp;"_"&amp;AE4368,[1]挑战模式!$A:$AS,1,FALSE)),"",IF(VLOOKUP(AA4368&amp;"_"&amp;AB4368&amp;"_"&amp;AC4368&amp;"_"&amp;AE4368,[1]挑战模式!$A:$AS,14+AD4368,FALSE)="","","Monster_Season"&amp;AA4368&amp;"_Challenge"&amp;AB4368&amp;"_"&amp;AC4368&amp;"_"&amp;AD4368&amp;"_"&amp;AE4368))</f>
        <v/>
      </c>
      <c r="C4368" t="str">
        <f t="shared" ca="1" si="345"/>
        <v/>
      </c>
      <c r="E4368" t="str">
        <f ca="1">IF(B4368="","",VLOOKUP(AA4368&amp;"_"&amp;AB4368&amp;"_"&amp;AC4368&amp;"_"&amp;AE4368,[1]挑战模式!$A:$AS,26+AD4368,FALSE))</f>
        <v/>
      </c>
      <c r="F4368" t="str">
        <f ca="1">IF(B4368="","",VLOOKUP(VLOOKUP(AA4368&amp;"_"&amp;AB4368&amp;"_"&amp;AC4368&amp;"_"&amp;AE4368,[1]挑战模式!$A:$AS,14+AD4368,FALSE),[1]怪物!$B:$O,3,FALSE))</f>
        <v/>
      </c>
      <c r="G4368" t="str">
        <f t="shared" ca="1" si="346"/>
        <v/>
      </c>
      <c r="H4368" t="str">
        <f t="shared" ca="1" si="347"/>
        <v/>
      </c>
      <c r="I4368" t="str">
        <f t="shared" ca="1" si="348"/>
        <v/>
      </c>
      <c r="J4368" t="str">
        <f t="shared" ca="1" si="349"/>
        <v/>
      </c>
      <c r="K4368" t="str">
        <f t="shared" ca="1" si="349"/>
        <v/>
      </c>
      <c r="AA4368" s="8">
        <v>3</v>
      </c>
      <c r="AB4368" s="8">
        <v>4</v>
      </c>
      <c r="AC4368" s="8">
        <v>10</v>
      </c>
      <c r="AD4368" s="8">
        <v>2</v>
      </c>
      <c r="AE4368" s="12" t="s">
        <v>757</v>
      </c>
    </row>
    <row r="4369" spans="2:31" x14ac:dyDescent="0.2">
      <c r="B4369" t="str">
        <f ca="1">IF(ISNA(VLOOKUP(AA4369&amp;"_"&amp;AB4369&amp;"_"&amp;AC4369&amp;"_"&amp;AE4369,[1]挑战模式!$A:$AS,1,FALSE)),"",IF(VLOOKUP(AA4369&amp;"_"&amp;AB4369&amp;"_"&amp;AC4369&amp;"_"&amp;AE4369,[1]挑战模式!$A:$AS,14+AD4369,FALSE)="","","Monster_Season"&amp;AA4369&amp;"_Challenge"&amp;AB4369&amp;"_"&amp;AC4369&amp;"_"&amp;AD4369&amp;"_"&amp;AE4369))</f>
        <v/>
      </c>
      <c r="C4369" t="str">
        <f t="shared" ca="1" si="345"/>
        <v/>
      </c>
      <c r="E4369" t="str">
        <f ca="1">IF(B4369="","",VLOOKUP(AA4369&amp;"_"&amp;AB4369&amp;"_"&amp;AC4369&amp;"_"&amp;AE4369,[1]挑战模式!$A:$AS,26+AD4369,FALSE))</f>
        <v/>
      </c>
      <c r="F4369" t="str">
        <f ca="1">IF(B4369="","",VLOOKUP(VLOOKUP(AA4369&amp;"_"&amp;AB4369&amp;"_"&amp;AC4369&amp;"_"&amp;AE4369,[1]挑战模式!$A:$AS,14+AD4369,FALSE),[1]怪物!$B:$O,3,FALSE))</f>
        <v/>
      </c>
      <c r="G4369" t="str">
        <f t="shared" ca="1" si="346"/>
        <v/>
      </c>
      <c r="H4369" t="str">
        <f t="shared" ca="1" si="347"/>
        <v/>
      </c>
      <c r="I4369" t="str">
        <f t="shared" ca="1" si="348"/>
        <v/>
      </c>
      <c r="J4369" t="str">
        <f t="shared" ca="1" si="349"/>
        <v/>
      </c>
      <c r="K4369" t="str">
        <f t="shared" ca="1" si="349"/>
        <v/>
      </c>
      <c r="AA4369" s="8">
        <v>3</v>
      </c>
      <c r="AB4369" s="8">
        <v>4</v>
      </c>
      <c r="AC4369" s="8">
        <v>10</v>
      </c>
      <c r="AD4369" s="8">
        <v>3</v>
      </c>
      <c r="AE4369" s="12" t="s">
        <v>757</v>
      </c>
    </row>
    <row r="4370" spans="2:31" x14ac:dyDescent="0.2">
      <c r="B4370" t="str">
        <f ca="1">IF(ISNA(VLOOKUP(AA4370&amp;"_"&amp;AB4370&amp;"_"&amp;AC4370&amp;"_"&amp;AE4370,[1]挑战模式!$A:$AS,1,FALSE)),"",IF(VLOOKUP(AA4370&amp;"_"&amp;AB4370&amp;"_"&amp;AC4370&amp;"_"&amp;AE4370,[1]挑战模式!$A:$AS,14+AD4370,FALSE)="","","Monster_Season"&amp;AA4370&amp;"_Challenge"&amp;AB4370&amp;"_"&amp;AC4370&amp;"_"&amp;AD4370&amp;"_"&amp;AE4370))</f>
        <v/>
      </c>
      <c r="C4370" t="str">
        <f t="shared" ca="1" si="345"/>
        <v/>
      </c>
      <c r="E4370" t="str">
        <f ca="1">IF(B4370="","",VLOOKUP(AA4370&amp;"_"&amp;AB4370&amp;"_"&amp;AC4370&amp;"_"&amp;AE4370,[1]挑战模式!$A:$AS,26+AD4370,FALSE))</f>
        <v/>
      </c>
      <c r="F4370" t="str">
        <f ca="1">IF(B4370="","",VLOOKUP(VLOOKUP(AA4370&amp;"_"&amp;AB4370&amp;"_"&amp;AC4370&amp;"_"&amp;AE4370,[1]挑战模式!$A:$AS,14+AD4370,FALSE),[1]怪物!$B:$O,3,FALSE))</f>
        <v/>
      </c>
      <c r="G4370" t="str">
        <f t="shared" ca="1" si="346"/>
        <v/>
      </c>
      <c r="H4370" t="str">
        <f t="shared" ca="1" si="347"/>
        <v/>
      </c>
      <c r="I4370" t="str">
        <f t="shared" ca="1" si="348"/>
        <v/>
      </c>
      <c r="J4370" t="str">
        <f t="shared" ca="1" si="349"/>
        <v/>
      </c>
      <c r="K4370" t="str">
        <f t="shared" ca="1" si="349"/>
        <v/>
      </c>
      <c r="AA4370" s="8">
        <v>3</v>
      </c>
      <c r="AB4370" s="8">
        <v>4</v>
      </c>
      <c r="AC4370" s="8">
        <v>10</v>
      </c>
      <c r="AD4370" s="8">
        <v>4</v>
      </c>
      <c r="AE4370" s="12" t="s">
        <v>757</v>
      </c>
    </row>
    <row r="4371" spans="2:31" x14ac:dyDescent="0.2">
      <c r="B4371" t="str">
        <f ca="1">IF(ISNA(VLOOKUP(AA4371&amp;"_"&amp;AB4371&amp;"_"&amp;AC4371&amp;"_"&amp;AE4371,[1]挑战模式!$A:$AS,1,FALSE)),"",IF(VLOOKUP(AA4371&amp;"_"&amp;AB4371&amp;"_"&amp;AC4371&amp;"_"&amp;AE4371,[1]挑战模式!$A:$AS,14+AD4371,FALSE)="","","Monster_Season"&amp;AA4371&amp;"_Challenge"&amp;AB4371&amp;"_"&amp;AC4371&amp;"_"&amp;AD4371&amp;"_"&amp;AE4371))</f>
        <v/>
      </c>
      <c r="C4371" t="str">
        <f t="shared" ca="1" si="345"/>
        <v/>
      </c>
      <c r="E4371" t="str">
        <f ca="1">IF(B4371="","",VLOOKUP(AA4371&amp;"_"&amp;AB4371&amp;"_"&amp;AC4371&amp;"_"&amp;AE4371,[1]挑战模式!$A:$AS,26+AD4371,FALSE))</f>
        <v/>
      </c>
      <c r="F4371" t="str">
        <f ca="1">IF(B4371="","",VLOOKUP(VLOOKUP(AA4371&amp;"_"&amp;AB4371&amp;"_"&amp;AC4371&amp;"_"&amp;AE4371,[1]挑战模式!$A:$AS,14+AD4371,FALSE),[1]怪物!$B:$O,3,FALSE))</f>
        <v/>
      </c>
      <c r="G4371" t="str">
        <f t="shared" ca="1" si="346"/>
        <v/>
      </c>
      <c r="H4371" t="str">
        <f t="shared" ca="1" si="347"/>
        <v/>
      </c>
      <c r="I4371" t="str">
        <f t="shared" ca="1" si="348"/>
        <v/>
      </c>
      <c r="J4371" t="str">
        <f t="shared" ca="1" si="349"/>
        <v/>
      </c>
      <c r="K4371" t="str">
        <f t="shared" ca="1" si="349"/>
        <v/>
      </c>
      <c r="AA4371" s="8">
        <v>3</v>
      </c>
      <c r="AB4371" s="8">
        <v>4</v>
      </c>
      <c r="AC4371" s="8">
        <v>10</v>
      </c>
      <c r="AD4371" s="8">
        <v>5</v>
      </c>
      <c r="AE4371" s="12" t="s">
        <v>757</v>
      </c>
    </row>
    <row r="4372" spans="2:31" x14ac:dyDescent="0.2">
      <c r="B4372" t="str">
        <f ca="1">IF(ISNA(VLOOKUP(AA4372&amp;"_"&amp;AB4372&amp;"_"&amp;AC4372&amp;"_"&amp;AE4372,[1]挑战模式!$A:$AS,1,FALSE)),"",IF(VLOOKUP(AA4372&amp;"_"&amp;AB4372&amp;"_"&amp;AC4372&amp;"_"&amp;AE4372,[1]挑战模式!$A:$AS,14+AD4372,FALSE)="","","Monster_Season"&amp;AA4372&amp;"_Challenge"&amp;AB4372&amp;"_"&amp;AC4372&amp;"_"&amp;AD4372&amp;"_"&amp;AE4372))</f>
        <v>Monster_Season3_Challenge5_1_1_Normal</v>
      </c>
      <c r="C4372">
        <f t="shared" ca="1" si="345"/>
        <v>1</v>
      </c>
      <c r="E4372">
        <f ca="1">IF(B4372="","",VLOOKUP(AA4372&amp;"_"&amp;AB4372&amp;"_"&amp;AC4372&amp;"_"&amp;AE4372,[1]挑战模式!$A:$AS,26+AD4372,FALSE))</f>
        <v>232</v>
      </c>
      <c r="F4372">
        <f ca="1">IF(B4372="","",VLOOKUP(VLOOKUP(AA4372&amp;"_"&amp;AB4372&amp;"_"&amp;AC4372&amp;"_"&amp;AE4372,[1]挑战模式!$A:$AS,14+AD4372,FALSE),[1]怪物!$B:$O,3,FALSE))</f>
        <v>1</v>
      </c>
      <c r="G4372">
        <f t="shared" ca="1" si="346"/>
        <v>0</v>
      </c>
      <c r="H4372">
        <f t="shared" ca="1" si="347"/>
        <v>0</v>
      </c>
      <c r="I4372">
        <f t="shared" ca="1" si="348"/>
        <v>0</v>
      </c>
      <c r="J4372">
        <f t="shared" ca="1" si="349"/>
        <v>0</v>
      </c>
      <c r="K4372">
        <f t="shared" ca="1" si="349"/>
        <v>0</v>
      </c>
      <c r="AA4372" s="8">
        <v>3</v>
      </c>
      <c r="AB4372" s="8">
        <v>5</v>
      </c>
      <c r="AC4372" s="8">
        <v>1</v>
      </c>
      <c r="AD4372" s="8">
        <v>1</v>
      </c>
      <c r="AE4372" s="12" t="s">
        <v>757</v>
      </c>
    </row>
    <row r="4373" spans="2:31" x14ac:dyDescent="0.2">
      <c r="B4373" t="str">
        <f ca="1">IF(ISNA(VLOOKUP(AA4373&amp;"_"&amp;AB4373&amp;"_"&amp;AC4373&amp;"_"&amp;AE4373,[1]挑战模式!$A:$AS,1,FALSE)),"",IF(VLOOKUP(AA4373&amp;"_"&amp;AB4373&amp;"_"&amp;AC4373&amp;"_"&amp;AE4373,[1]挑战模式!$A:$AS,14+AD4373,FALSE)="","","Monster_Season"&amp;AA4373&amp;"_Challenge"&amp;AB4373&amp;"_"&amp;AC4373&amp;"_"&amp;AD4373&amp;"_"&amp;AE4373))</f>
        <v/>
      </c>
      <c r="C4373" t="str">
        <f t="shared" ca="1" si="345"/>
        <v/>
      </c>
      <c r="E4373" t="str">
        <f ca="1">IF(B4373="","",VLOOKUP(AA4373&amp;"_"&amp;AB4373&amp;"_"&amp;AC4373&amp;"_"&amp;AE4373,[1]挑战模式!$A:$AS,26+AD4373,FALSE))</f>
        <v/>
      </c>
      <c r="F4373" t="str">
        <f ca="1">IF(B4373="","",VLOOKUP(VLOOKUP(AA4373&amp;"_"&amp;AB4373&amp;"_"&amp;AC4373&amp;"_"&amp;AE4373,[1]挑战模式!$A:$AS,14+AD4373,FALSE),[1]怪物!$B:$O,3,FALSE))</f>
        <v/>
      </c>
      <c r="G4373" t="str">
        <f t="shared" ca="1" si="346"/>
        <v/>
      </c>
      <c r="H4373" t="str">
        <f t="shared" ca="1" si="347"/>
        <v/>
      </c>
      <c r="I4373" t="str">
        <f t="shared" ca="1" si="348"/>
        <v/>
      </c>
      <c r="J4373" t="str">
        <f t="shared" ca="1" si="349"/>
        <v/>
      </c>
      <c r="K4373" t="str">
        <f t="shared" ca="1" si="349"/>
        <v/>
      </c>
      <c r="AA4373" s="8">
        <v>3</v>
      </c>
      <c r="AB4373" s="8">
        <v>5</v>
      </c>
      <c r="AC4373" s="8">
        <v>1</v>
      </c>
      <c r="AD4373" s="8">
        <v>2</v>
      </c>
      <c r="AE4373" s="12" t="s">
        <v>757</v>
      </c>
    </row>
    <row r="4374" spans="2:31" x14ac:dyDescent="0.2">
      <c r="B4374" t="str">
        <f ca="1">IF(ISNA(VLOOKUP(AA4374&amp;"_"&amp;AB4374&amp;"_"&amp;AC4374&amp;"_"&amp;AE4374,[1]挑战模式!$A:$AS,1,FALSE)),"",IF(VLOOKUP(AA4374&amp;"_"&amp;AB4374&amp;"_"&amp;AC4374&amp;"_"&amp;AE4374,[1]挑战模式!$A:$AS,14+AD4374,FALSE)="","","Monster_Season"&amp;AA4374&amp;"_Challenge"&amp;AB4374&amp;"_"&amp;AC4374&amp;"_"&amp;AD4374&amp;"_"&amp;AE4374))</f>
        <v/>
      </c>
      <c r="C4374" t="str">
        <f t="shared" ca="1" si="345"/>
        <v/>
      </c>
      <c r="E4374" t="str">
        <f ca="1">IF(B4374="","",VLOOKUP(AA4374&amp;"_"&amp;AB4374&amp;"_"&amp;AC4374&amp;"_"&amp;AE4374,[1]挑战模式!$A:$AS,26+AD4374,FALSE))</f>
        <v/>
      </c>
      <c r="F4374" t="str">
        <f ca="1">IF(B4374="","",VLOOKUP(VLOOKUP(AA4374&amp;"_"&amp;AB4374&amp;"_"&amp;AC4374&amp;"_"&amp;AE4374,[1]挑战模式!$A:$AS,14+AD4374,FALSE),[1]怪物!$B:$O,3,FALSE))</f>
        <v/>
      </c>
      <c r="G4374" t="str">
        <f t="shared" ca="1" si="346"/>
        <v/>
      </c>
      <c r="H4374" t="str">
        <f t="shared" ca="1" si="347"/>
        <v/>
      </c>
      <c r="I4374" t="str">
        <f t="shared" ca="1" si="348"/>
        <v/>
      </c>
      <c r="J4374" t="str">
        <f t="shared" ca="1" si="349"/>
        <v/>
      </c>
      <c r="K4374" t="str">
        <f t="shared" ca="1" si="349"/>
        <v/>
      </c>
      <c r="AA4374" s="8">
        <v>3</v>
      </c>
      <c r="AB4374" s="8">
        <v>5</v>
      </c>
      <c r="AC4374" s="8">
        <v>1</v>
      </c>
      <c r="AD4374" s="8">
        <v>3</v>
      </c>
      <c r="AE4374" s="12" t="s">
        <v>757</v>
      </c>
    </row>
    <row r="4375" spans="2:31" x14ac:dyDescent="0.2">
      <c r="B4375" t="str">
        <f ca="1">IF(ISNA(VLOOKUP(AA4375&amp;"_"&amp;AB4375&amp;"_"&amp;AC4375&amp;"_"&amp;AE4375,[1]挑战模式!$A:$AS,1,FALSE)),"",IF(VLOOKUP(AA4375&amp;"_"&amp;AB4375&amp;"_"&amp;AC4375&amp;"_"&amp;AE4375,[1]挑战模式!$A:$AS,14+AD4375,FALSE)="","","Monster_Season"&amp;AA4375&amp;"_Challenge"&amp;AB4375&amp;"_"&amp;AC4375&amp;"_"&amp;AD4375&amp;"_"&amp;AE4375))</f>
        <v/>
      </c>
      <c r="C4375" t="str">
        <f t="shared" ca="1" si="345"/>
        <v/>
      </c>
      <c r="E4375" t="str">
        <f ca="1">IF(B4375="","",VLOOKUP(AA4375&amp;"_"&amp;AB4375&amp;"_"&amp;AC4375&amp;"_"&amp;AE4375,[1]挑战模式!$A:$AS,26+AD4375,FALSE))</f>
        <v/>
      </c>
      <c r="F4375" t="str">
        <f ca="1">IF(B4375="","",VLOOKUP(VLOOKUP(AA4375&amp;"_"&amp;AB4375&amp;"_"&amp;AC4375&amp;"_"&amp;AE4375,[1]挑战模式!$A:$AS,14+AD4375,FALSE),[1]怪物!$B:$O,3,FALSE))</f>
        <v/>
      </c>
      <c r="G4375" t="str">
        <f t="shared" ca="1" si="346"/>
        <v/>
      </c>
      <c r="H4375" t="str">
        <f t="shared" ca="1" si="347"/>
        <v/>
      </c>
      <c r="I4375" t="str">
        <f t="shared" ca="1" si="348"/>
        <v/>
      </c>
      <c r="J4375" t="str">
        <f t="shared" ca="1" si="349"/>
        <v/>
      </c>
      <c r="K4375" t="str">
        <f t="shared" ca="1" si="349"/>
        <v/>
      </c>
      <c r="AA4375" s="8">
        <v>3</v>
      </c>
      <c r="AB4375" s="8">
        <v>5</v>
      </c>
      <c r="AC4375" s="8">
        <v>1</v>
      </c>
      <c r="AD4375" s="8">
        <v>4</v>
      </c>
      <c r="AE4375" s="12" t="s">
        <v>757</v>
      </c>
    </row>
    <row r="4376" spans="2:31" x14ac:dyDescent="0.2">
      <c r="B4376" t="str">
        <f ca="1">IF(ISNA(VLOOKUP(AA4376&amp;"_"&amp;AB4376&amp;"_"&amp;AC4376&amp;"_"&amp;AE4376,[1]挑战模式!$A:$AS,1,FALSE)),"",IF(VLOOKUP(AA4376&amp;"_"&amp;AB4376&amp;"_"&amp;AC4376&amp;"_"&amp;AE4376,[1]挑战模式!$A:$AS,14+AD4376,FALSE)="","","Monster_Season"&amp;AA4376&amp;"_Challenge"&amp;AB4376&amp;"_"&amp;AC4376&amp;"_"&amp;AD4376&amp;"_"&amp;AE4376))</f>
        <v/>
      </c>
      <c r="C4376" t="str">
        <f t="shared" ca="1" si="345"/>
        <v/>
      </c>
      <c r="E4376" t="str">
        <f ca="1">IF(B4376="","",VLOOKUP(AA4376&amp;"_"&amp;AB4376&amp;"_"&amp;AC4376&amp;"_"&amp;AE4376,[1]挑战模式!$A:$AS,26+AD4376,FALSE))</f>
        <v/>
      </c>
      <c r="F4376" t="str">
        <f ca="1">IF(B4376="","",VLOOKUP(VLOOKUP(AA4376&amp;"_"&amp;AB4376&amp;"_"&amp;AC4376&amp;"_"&amp;AE4376,[1]挑战模式!$A:$AS,14+AD4376,FALSE),[1]怪物!$B:$O,3,FALSE))</f>
        <v/>
      </c>
      <c r="G4376" t="str">
        <f t="shared" ca="1" si="346"/>
        <v/>
      </c>
      <c r="H4376" t="str">
        <f t="shared" ca="1" si="347"/>
        <v/>
      </c>
      <c r="I4376" t="str">
        <f t="shared" ca="1" si="348"/>
        <v/>
      </c>
      <c r="J4376" t="str">
        <f t="shared" ca="1" si="349"/>
        <v/>
      </c>
      <c r="K4376" t="str">
        <f t="shared" ca="1" si="349"/>
        <v/>
      </c>
      <c r="AA4376" s="8">
        <v>3</v>
      </c>
      <c r="AB4376" s="8">
        <v>5</v>
      </c>
      <c r="AC4376" s="8">
        <v>1</v>
      </c>
      <c r="AD4376" s="8">
        <v>5</v>
      </c>
      <c r="AE4376" s="12" t="s">
        <v>757</v>
      </c>
    </row>
    <row r="4377" spans="2:31" x14ac:dyDescent="0.2">
      <c r="B4377" t="str">
        <f ca="1">IF(ISNA(VLOOKUP(AA4377&amp;"_"&amp;AB4377&amp;"_"&amp;AC4377&amp;"_"&amp;AE4377,[1]挑战模式!$A:$AS,1,FALSE)),"",IF(VLOOKUP(AA4377&amp;"_"&amp;AB4377&amp;"_"&amp;AC4377&amp;"_"&amp;AE4377,[1]挑战模式!$A:$AS,14+AD4377,FALSE)="","","Monster_Season"&amp;AA4377&amp;"_Challenge"&amp;AB4377&amp;"_"&amp;AC4377&amp;"_"&amp;AD4377&amp;"_"&amp;AE4377))</f>
        <v/>
      </c>
      <c r="C4377" t="str">
        <f t="shared" ca="1" si="345"/>
        <v/>
      </c>
      <c r="E4377" t="str">
        <f ca="1">IF(B4377="","",VLOOKUP(AA4377&amp;"_"&amp;AB4377&amp;"_"&amp;AC4377&amp;"_"&amp;AE4377,[1]挑战模式!$A:$AS,26+AD4377,FALSE))</f>
        <v/>
      </c>
      <c r="F4377" t="str">
        <f ca="1">IF(B4377="","",VLOOKUP(VLOOKUP(AA4377&amp;"_"&amp;AB4377&amp;"_"&amp;AC4377&amp;"_"&amp;AE4377,[1]挑战模式!$A:$AS,14+AD4377,FALSE),[1]怪物!$B:$O,3,FALSE))</f>
        <v/>
      </c>
      <c r="G4377" t="str">
        <f t="shared" ca="1" si="346"/>
        <v/>
      </c>
      <c r="H4377" t="str">
        <f t="shared" ca="1" si="347"/>
        <v/>
      </c>
      <c r="I4377" t="str">
        <f t="shared" ca="1" si="348"/>
        <v/>
      </c>
      <c r="J4377" t="str">
        <f t="shared" ca="1" si="349"/>
        <v/>
      </c>
      <c r="K4377" t="str">
        <f t="shared" ca="1" si="349"/>
        <v/>
      </c>
      <c r="AA4377" s="8">
        <v>3</v>
      </c>
      <c r="AB4377" s="8">
        <v>5</v>
      </c>
      <c r="AC4377" s="8">
        <v>1</v>
      </c>
      <c r="AD4377" s="8">
        <v>6</v>
      </c>
      <c r="AE4377" s="12" t="s">
        <v>757</v>
      </c>
    </row>
    <row r="4378" spans="2:31" x14ac:dyDescent="0.2">
      <c r="B4378" t="str">
        <f ca="1">IF(ISNA(VLOOKUP(AA4378&amp;"_"&amp;AB4378&amp;"_"&amp;AC4378&amp;"_"&amp;AE4378,[1]挑战模式!$A:$AS,1,FALSE)),"",IF(VLOOKUP(AA4378&amp;"_"&amp;AB4378&amp;"_"&amp;AC4378&amp;"_"&amp;AE4378,[1]挑战模式!$A:$AS,14+AD4378,FALSE)="","","Monster_Season"&amp;AA4378&amp;"_Challenge"&amp;AB4378&amp;"_"&amp;AC4378&amp;"_"&amp;AD4378&amp;"_"&amp;AE4378))</f>
        <v>Monster_Season3_Challenge5_2_1_Normal</v>
      </c>
      <c r="C4378">
        <f t="shared" ca="1" si="345"/>
        <v>1</v>
      </c>
      <c r="E4378">
        <f ca="1">IF(B4378="","",VLOOKUP(AA4378&amp;"_"&amp;AB4378&amp;"_"&amp;AC4378&amp;"_"&amp;AE4378,[1]挑战模式!$A:$AS,26+AD4378,FALSE))</f>
        <v>599</v>
      </c>
      <c r="F4378">
        <f ca="1">IF(B4378="","",VLOOKUP(VLOOKUP(AA4378&amp;"_"&amp;AB4378&amp;"_"&amp;AC4378&amp;"_"&amp;AE4378,[1]挑战模式!$A:$AS,14+AD4378,FALSE),[1]怪物!$B:$O,3,FALSE))</f>
        <v>1</v>
      </c>
      <c r="G4378">
        <f t="shared" ca="1" si="346"/>
        <v>0</v>
      </c>
      <c r="H4378">
        <f t="shared" ca="1" si="347"/>
        <v>0</v>
      </c>
      <c r="I4378">
        <f t="shared" ca="1" si="348"/>
        <v>0</v>
      </c>
      <c r="J4378">
        <f t="shared" ca="1" si="349"/>
        <v>0</v>
      </c>
      <c r="K4378">
        <f t="shared" ca="1" si="349"/>
        <v>0</v>
      </c>
      <c r="AA4378" s="8">
        <v>3</v>
      </c>
      <c r="AB4378" s="8">
        <v>5</v>
      </c>
      <c r="AC4378" s="8">
        <v>2</v>
      </c>
      <c r="AD4378" s="8">
        <v>1</v>
      </c>
      <c r="AE4378" s="12" t="s">
        <v>757</v>
      </c>
    </row>
    <row r="4379" spans="2:31" x14ac:dyDescent="0.2">
      <c r="B4379" t="str">
        <f ca="1">IF(ISNA(VLOOKUP(AA4379&amp;"_"&amp;AB4379&amp;"_"&amp;AC4379&amp;"_"&amp;AE4379,[1]挑战模式!$A:$AS,1,FALSE)),"",IF(VLOOKUP(AA4379&amp;"_"&amp;AB4379&amp;"_"&amp;AC4379&amp;"_"&amp;AE4379,[1]挑战模式!$A:$AS,14+AD4379,FALSE)="","","Monster_Season"&amp;AA4379&amp;"_Challenge"&amp;AB4379&amp;"_"&amp;AC4379&amp;"_"&amp;AD4379&amp;"_"&amp;AE4379))</f>
        <v>Monster_Season3_Challenge5_2_2_Normal</v>
      </c>
      <c r="C4379">
        <f t="shared" ca="1" si="345"/>
        <v>1</v>
      </c>
      <c r="E4379">
        <f ca="1">IF(B4379="","",VLOOKUP(AA4379&amp;"_"&amp;AB4379&amp;"_"&amp;AC4379&amp;"_"&amp;AE4379,[1]挑战模式!$A:$AS,26+AD4379,FALSE))</f>
        <v>299</v>
      </c>
      <c r="F4379">
        <f ca="1">IF(B4379="","",VLOOKUP(VLOOKUP(AA4379&amp;"_"&amp;AB4379&amp;"_"&amp;AC4379&amp;"_"&amp;AE4379,[1]挑战模式!$A:$AS,14+AD4379,FALSE),[1]怪物!$B:$O,3,FALSE))</f>
        <v>1</v>
      </c>
      <c r="G4379">
        <f t="shared" ca="1" si="346"/>
        <v>0</v>
      </c>
      <c r="H4379">
        <f t="shared" ca="1" si="347"/>
        <v>0</v>
      </c>
      <c r="I4379">
        <f t="shared" ca="1" si="348"/>
        <v>0</v>
      </c>
      <c r="J4379">
        <f t="shared" ca="1" si="349"/>
        <v>0</v>
      </c>
      <c r="K4379">
        <f t="shared" ca="1" si="349"/>
        <v>0</v>
      </c>
      <c r="AA4379" s="8">
        <v>3</v>
      </c>
      <c r="AB4379" s="8">
        <v>5</v>
      </c>
      <c r="AC4379" s="8">
        <v>2</v>
      </c>
      <c r="AD4379" s="8">
        <v>2</v>
      </c>
      <c r="AE4379" s="12" t="s">
        <v>757</v>
      </c>
    </row>
    <row r="4380" spans="2:31" x14ac:dyDescent="0.2">
      <c r="B4380" t="str">
        <f ca="1">IF(ISNA(VLOOKUP(AA4380&amp;"_"&amp;AB4380&amp;"_"&amp;AC4380&amp;"_"&amp;AE4380,[1]挑战模式!$A:$AS,1,FALSE)),"",IF(VLOOKUP(AA4380&amp;"_"&amp;AB4380&amp;"_"&amp;AC4380&amp;"_"&amp;AE4380,[1]挑战模式!$A:$AS,14+AD4380,FALSE)="","","Monster_Season"&amp;AA4380&amp;"_Challenge"&amp;AB4380&amp;"_"&amp;AC4380&amp;"_"&amp;AD4380&amp;"_"&amp;AE4380))</f>
        <v/>
      </c>
      <c r="C4380" t="str">
        <f t="shared" ca="1" si="345"/>
        <v/>
      </c>
      <c r="E4380" t="str">
        <f ca="1">IF(B4380="","",VLOOKUP(AA4380&amp;"_"&amp;AB4380&amp;"_"&amp;AC4380&amp;"_"&amp;AE4380,[1]挑战模式!$A:$AS,26+AD4380,FALSE))</f>
        <v/>
      </c>
      <c r="F4380" t="str">
        <f ca="1">IF(B4380="","",VLOOKUP(VLOOKUP(AA4380&amp;"_"&amp;AB4380&amp;"_"&amp;AC4380&amp;"_"&amp;AE4380,[1]挑战模式!$A:$AS,14+AD4380,FALSE),[1]怪物!$B:$O,3,FALSE))</f>
        <v/>
      </c>
      <c r="G4380" t="str">
        <f t="shared" ca="1" si="346"/>
        <v/>
      </c>
      <c r="H4380" t="str">
        <f t="shared" ca="1" si="347"/>
        <v/>
      </c>
      <c r="I4380" t="str">
        <f t="shared" ca="1" si="348"/>
        <v/>
      </c>
      <c r="J4380" t="str">
        <f t="shared" ca="1" si="349"/>
        <v/>
      </c>
      <c r="K4380" t="str">
        <f t="shared" ca="1" si="349"/>
        <v/>
      </c>
      <c r="AA4380" s="8">
        <v>3</v>
      </c>
      <c r="AB4380" s="8">
        <v>5</v>
      </c>
      <c r="AC4380" s="8">
        <v>2</v>
      </c>
      <c r="AD4380" s="8">
        <v>3</v>
      </c>
      <c r="AE4380" s="12" t="s">
        <v>757</v>
      </c>
    </row>
    <row r="4381" spans="2:31" x14ac:dyDescent="0.2">
      <c r="B4381" t="str">
        <f ca="1">IF(ISNA(VLOOKUP(AA4381&amp;"_"&amp;AB4381&amp;"_"&amp;AC4381&amp;"_"&amp;AE4381,[1]挑战模式!$A:$AS,1,FALSE)),"",IF(VLOOKUP(AA4381&amp;"_"&amp;AB4381&amp;"_"&amp;AC4381&amp;"_"&amp;AE4381,[1]挑战模式!$A:$AS,14+AD4381,FALSE)="","","Monster_Season"&amp;AA4381&amp;"_Challenge"&amp;AB4381&amp;"_"&amp;AC4381&amp;"_"&amp;AD4381&amp;"_"&amp;AE4381))</f>
        <v/>
      </c>
      <c r="C4381" t="str">
        <f t="shared" ca="1" si="345"/>
        <v/>
      </c>
      <c r="E4381" t="str">
        <f ca="1">IF(B4381="","",VLOOKUP(AA4381&amp;"_"&amp;AB4381&amp;"_"&amp;AC4381&amp;"_"&amp;AE4381,[1]挑战模式!$A:$AS,26+AD4381,FALSE))</f>
        <v/>
      </c>
      <c r="F4381" t="str">
        <f ca="1">IF(B4381="","",VLOOKUP(VLOOKUP(AA4381&amp;"_"&amp;AB4381&amp;"_"&amp;AC4381&amp;"_"&amp;AE4381,[1]挑战模式!$A:$AS,14+AD4381,FALSE),[1]怪物!$B:$O,3,FALSE))</f>
        <v/>
      </c>
      <c r="G4381" t="str">
        <f t="shared" ca="1" si="346"/>
        <v/>
      </c>
      <c r="H4381" t="str">
        <f t="shared" ca="1" si="347"/>
        <v/>
      </c>
      <c r="I4381" t="str">
        <f t="shared" ca="1" si="348"/>
        <v/>
      </c>
      <c r="J4381" t="str">
        <f t="shared" ca="1" si="349"/>
        <v/>
      </c>
      <c r="K4381" t="str">
        <f t="shared" ca="1" si="349"/>
        <v/>
      </c>
      <c r="AA4381" s="8">
        <v>3</v>
      </c>
      <c r="AB4381" s="8">
        <v>5</v>
      </c>
      <c r="AC4381" s="8">
        <v>2</v>
      </c>
      <c r="AD4381" s="8">
        <v>4</v>
      </c>
      <c r="AE4381" s="12" t="s">
        <v>757</v>
      </c>
    </row>
    <row r="4382" spans="2:31" x14ac:dyDescent="0.2">
      <c r="B4382" t="str">
        <f ca="1">IF(ISNA(VLOOKUP(AA4382&amp;"_"&amp;AB4382&amp;"_"&amp;AC4382&amp;"_"&amp;AE4382,[1]挑战模式!$A:$AS,1,FALSE)),"",IF(VLOOKUP(AA4382&amp;"_"&amp;AB4382&amp;"_"&amp;AC4382&amp;"_"&amp;AE4382,[1]挑战模式!$A:$AS,14+AD4382,FALSE)="","","Monster_Season"&amp;AA4382&amp;"_Challenge"&amp;AB4382&amp;"_"&amp;AC4382&amp;"_"&amp;AD4382&amp;"_"&amp;AE4382))</f>
        <v/>
      </c>
      <c r="C4382" t="str">
        <f t="shared" ca="1" si="345"/>
        <v/>
      </c>
      <c r="E4382" t="str">
        <f ca="1">IF(B4382="","",VLOOKUP(AA4382&amp;"_"&amp;AB4382&amp;"_"&amp;AC4382&amp;"_"&amp;AE4382,[1]挑战模式!$A:$AS,26+AD4382,FALSE))</f>
        <v/>
      </c>
      <c r="F4382" t="str">
        <f ca="1">IF(B4382="","",VLOOKUP(VLOOKUP(AA4382&amp;"_"&amp;AB4382&amp;"_"&amp;AC4382&amp;"_"&amp;AE4382,[1]挑战模式!$A:$AS,14+AD4382,FALSE),[1]怪物!$B:$O,3,FALSE))</f>
        <v/>
      </c>
      <c r="G4382" t="str">
        <f t="shared" ca="1" si="346"/>
        <v/>
      </c>
      <c r="H4382" t="str">
        <f t="shared" ca="1" si="347"/>
        <v/>
      </c>
      <c r="I4382" t="str">
        <f t="shared" ca="1" si="348"/>
        <v/>
      </c>
      <c r="J4382" t="str">
        <f t="shared" ca="1" si="349"/>
        <v/>
      </c>
      <c r="K4382" t="str">
        <f t="shared" ca="1" si="349"/>
        <v/>
      </c>
      <c r="AA4382" s="8">
        <v>3</v>
      </c>
      <c r="AB4382" s="8">
        <v>5</v>
      </c>
      <c r="AC4382" s="8">
        <v>2</v>
      </c>
      <c r="AD4382" s="8">
        <v>5</v>
      </c>
      <c r="AE4382" s="12" t="s">
        <v>757</v>
      </c>
    </row>
    <row r="4383" spans="2:31" x14ac:dyDescent="0.2">
      <c r="B4383" t="str">
        <f ca="1">IF(ISNA(VLOOKUP(AA4383&amp;"_"&amp;AB4383&amp;"_"&amp;AC4383&amp;"_"&amp;AE4383,[1]挑战模式!$A:$AS,1,FALSE)),"",IF(VLOOKUP(AA4383&amp;"_"&amp;AB4383&amp;"_"&amp;AC4383&amp;"_"&amp;AE4383,[1]挑战模式!$A:$AS,14+AD4383,FALSE)="","","Monster_Season"&amp;AA4383&amp;"_Challenge"&amp;AB4383&amp;"_"&amp;AC4383&amp;"_"&amp;AD4383&amp;"_"&amp;AE4383))</f>
        <v/>
      </c>
      <c r="C4383" t="str">
        <f t="shared" ca="1" si="345"/>
        <v/>
      </c>
      <c r="E4383" t="str">
        <f ca="1">IF(B4383="","",VLOOKUP(AA4383&amp;"_"&amp;AB4383&amp;"_"&amp;AC4383&amp;"_"&amp;AE4383,[1]挑战模式!$A:$AS,26+AD4383,FALSE))</f>
        <v/>
      </c>
      <c r="F4383" t="str">
        <f ca="1">IF(B4383="","",VLOOKUP(VLOOKUP(AA4383&amp;"_"&amp;AB4383&amp;"_"&amp;AC4383&amp;"_"&amp;AE4383,[1]挑战模式!$A:$AS,14+AD4383,FALSE),[1]怪物!$B:$O,3,FALSE))</f>
        <v/>
      </c>
      <c r="G4383" t="str">
        <f t="shared" ca="1" si="346"/>
        <v/>
      </c>
      <c r="H4383" t="str">
        <f t="shared" ca="1" si="347"/>
        <v/>
      </c>
      <c r="I4383" t="str">
        <f t="shared" ca="1" si="348"/>
        <v/>
      </c>
      <c r="J4383" t="str">
        <f t="shared" ca="1" si="349"/>
        <v/>
      </c>
      <c r="K4383" t="str">
        <f t="shared" ca="1" si="349"/>
        <v/>
      </c>
      <c r="AA4383" s="8">
        <v>3</v>
      </c>
      <c r="AB4383" s="8">
        <v>5</v>
      </c>
      <c r="AC4383" s="8">
        <v>2</v>
      </c>
      <c r="AD4383" s="8">
        <v>6</v>
      </c>
      <c r="AE4383" s="12" t="s">
        <v>757</v>
      </c>
    </row>
    <row r="4384" spans="2:31" x14ac:dyDescent="0.2">
      <c r="B4384" t="str">
        <f ca="1">IF(ISNA(VLOOKUP(AA4384&amp;"_"&amp;AB4384&amp;"_"&amp;AC4384&amp;"_"&amp;AE4384,[1]挑战模式!$A:$AS,1,FALSE)),"",IF(VLOOKUP(AA4384&amp;"_"&amp;AB4384&amp;"_"&amp;AC4384&amp;"_"&amp;AE4384,[1]挑战模式!$A:$AS,14+AD4384,FALSE)="","","Monster_Season"&amp;AA4384&amp;"_Challenge"&amp;AB4384&amp;"_"&amp;AC4384&amp;"_"&amp;AD4384&amp;"_"&amp;AE4384))</f>
        <v>Monster_Season3_Challenge5_3_1_Normal</v>
      </c>
      <c r="C4384">
        <f t="shared" ca="1" si="345"/>
        <v>1</v>
      </c>
      <c r="E4384">
        <f ca="1">IF(B4384="","",VLOOKUP(AA4384&amp;"_"&amp;AB4384&amp;"_"&amp;AC4384&amp;"_"&amp;AE4384,[1]挑战模式!$A:$AS,26+AD4384,FALSE))</f>
        <v>377</v>
      </c>
      <c r="F4384">
        <f ca="1">IF(B4384="","",VLOOKUP(VLOOKUP(AA4384&amp;"_"&amp;AB4384&amp;"_"&amp;AC4384&amp;"_"&amp;AE4384,[1]挑战模式!$A:$AS,14+AD4384,FALSE),[1]怪物!$B:$O,3,FALSE))</f>
        <v>1</v>
      </c>
      <c r="G4384">
        <f t="shared" ca="1" si="346"/>
        <v>0</v>
      </c>
      <c r="H4384">
        <f t="shared" ca="1" si="347"/>
        <v>0</v>
      </c>
      <c r="I4384">
        <f t="shared" ca="1" si="348"/>
        <v>0</v>
      </c>
      <c r="J4384">
        <f t="shared" ca="1" si="349"/>
        <v>0</v>
      </c>
      <c r="K4384">
        <f t="shared" ca="1" si="349"/>
        <v>0</v>
      </c>
      <c r="AA4384" s="8">
        <v>3</v>
      </c>
      <c r="AB4384" s="8">
        <v>5</v>
      </c>
      <c r="AC4384" s="8">
        <v>3</v>
      </c>
      <c r="AD4384" s="8">
        <v>1</v>
      </c>
      <c r="AE4384" s="12" t="s">
        <v>757</v>
      </c>
    </row>
    <row r="4385" spans="2:31" x14ac:dyDescent="0.2">
      <c r="B4385" t="str">
        <f ca="1">IF(ISNA(VLOOKUP(AA4385&amp;"_"&amp;AB4385&amp;"_"&amp;AC4385&amp;"_"&amp;AE4385,[1]挑战模式!$A:$AS,1,FALSE)),"",IF(VLOOKUP(AA4385&amp;"_"&amp;AB4385&amp;"_"&amp;AC4385&amp;"_"&amp;AE4385,[1]挑战模式!$A:$AS,14+AD4385,FALSE)="","","Monster_Season"&amp;AA4385&amp;"_Challenge"&amp;AB4385&amp;"_"&amp;AC4385&amp;"_"&amp;AD4385&amp;"_"&amp;AE4385))</f>
        <v>Monster_Season3_Challenge5_3_2_Normal</v>
      </c>
      <c r="C4385">
        <f t="shared" ca="1" si="345"/>
        <v>1</v>
      </c>
      <c r="E4385">
        <f ca="1">IF(B4385="","",VLOOKUP(AA4385&amp;"_"&amp;AB4385&amp;"_"&amp;AC4385&amp;"_"&amp;AE4385,[1]挑战模式!$A:$AS,26+AD4385,FALSE))</f>
        <v>755</v>
      </c>
      <c r="F4385">
        <f ca="1">IF(B4385="","",VLOOKUP(VLOOKUP(AA4385&amp;"_"&amp;AB4385&amp;"_"&amp;AC4385&amp;"_"&amp;AE4385,[1]挑战模式!$A:$AS,14+AD4385,FALSE),[1]怪物!$B:$O,3,FALSE))</f>
        <v>1</v>
      </c>
      <c r="G4385">
        <f t="shared" ca="1" si="346"/>
        <v>0</v>
      </c>
      <c r="H4385">
        <f t="shared" ca="1" si="347"/>
        <v>0</v>
      </c>
      <c r="I4385">
        <f t="shared" ca="1" si="348"/>
        <v>0</v>
      </c>
      <c r="J4385">
        <f t="shared" ca="1" si="349"/>
        <v>0</v>
      </c>
      <c r="K4385">
        <f t="shared" ca="1" si="349"/>
        <v>0</v>
      </c>
      <c r="AA4385" s="8">
        <v>3</v>
      </c>
      <c r="AB4385" s="8">
        <v>5</v>
      </c>
      <c r="AC4385" s="8">
        <v>3</v>
      </c>
      <c r="AD4385" s="8">
        <v>2</v>
      </c>
      <c r="AE4385" s="12" t="s">
        <v>757</v>
      </c>
    </row>
    <row r="4386" spans="2:31" x14ac:dyDescent="0.2">
      <c r="B4386" t="str">
        <f ca="1">IF(ISNA(VLOOKUP(AA4386&amp;"_"&amp;AB4386&amp;"_"&amp;AC4386&amp;"_"&amp;AE4386,[1]挑战模式!$A:$AS,1,FALSE)),"",IF(VLOOKUP(AA4386&amp;"_"&amp;AB4386&amp;"_"&amp;AC4386&amp;"_"&amp;AE4386,[1]挑战模式!$A:$AS,14+AD4386,FALSE)="","","Monster_Season"&amp;AA4386&amp;"_Challenge"&amp;AB4386&amp;"_"&amp;AC4386&amp;"_"&amp;AD4386&amp;"_"&amp;AE4386))</f>
        <v/>
      </c>
      <c r="C4386" t="str">
        <f t="shared" ca="1" si="345"/>
        <v/>
      </c>
      <c r="E4386" t="str">
        <f ca="1">IF(B4386="","",VLOOKUP(AA4386&amp;"_"&amp;AB4386&amp;"_"&amp;AC4386&amp;"_"&amp;AE4386,[1]挑战模式!$A:$AS,26+AD4386,FALSE))</f>
        <v/>
      </c>
      <c r="F4386" t="str">
        <f ca="1">IF(B4386="","",VLOOKUP(VLOOKUP(AA4386&amp;"_"&amp;AB4386&amp;"_"&amp;AC4386&amp;"_"&amp;AE4386,[1]挑战模式!$A:$AS,14+AD4386,FALSE),[1]怪物!$B:$O,3,FALSE))</f>
        <v/>
      </c>
      <c r="G4386" t="str">
        <f t="shared" ca="1" si="346"/>
        <v/>
      </c>
      <c r="H4386" t="str">
        <f t="shared" ca="1" si="347"/>
        <v/>
      </c>
      <c r="I4386" t="str">
        <f t="shared" ca="1" si="348"/>
        <v/>
      </c>
      <c r="J4386" t="str">
        <f t="shared" ca="1" si="349"/>
        <v/>
      </c>
      <c r="K4386" t="str">
        <f t="shared" ca="1" si="349"/>
        <v/>
      </c>
      <c r="AA4386" s="8">
        <v>3</v>
      </c>
      <c r="AB4386" s="8">
        <v>5</v>
      </c>
      <c r="AC4386" s="8">
        <v>3</v>
      </c>
      <c r="AD4386" s="8">
        <v>3</v>
      </c>
      <c r="AE4386" s="12" t="s">
        <v>757</v>
      </c>
    </row>
    <row r="4387" spans="2:31" x14ac:dyDescent="0.2">
      <c r="B4387" t="str">
        <f ca="1">IF(ISNA(VLOOKUP(AA4387&amp;"_"&amp;AB4387&amp;"_"&amp;AC4387&amp;"_"&amp;AE4387,[1]挑战模式!$A:$AS,1,FALSE)),"",IF(VLOOKUP(AA4387&amp;"_"&amp;AB4387&amp;"_"&amp;AC4387&amp;"_"&amp;AE4387,[1]挑战模式!$A:$AS,14+AD4387,FALSE)="","","Monster_Season"&amp;AA4387&amp;"_Challenge"&amp;AB4387&amp;"_"&amp;AC4387&amp;"_"&amp;AD4387&amp;"_"&amp;AE4387))</f>
        <v/>
      </c>
      <c r="C4387" t="str">
        <f t="shared" ca="1" si="345"/>
        <v/>
      </c>
      <c r="E4387" t="str">
        <f ca="1">IF(B4387="","",VLOOKUP(AA4387&amp;"_"&amp;AB4387&amp;"_"&amp;AC4387&amp;"_"&amp;AE4387,[1]挑战模式!$A:$AS,26+AD4387,FALSE))</f>
        <v/>
      </c>
      <c r="F4387" t="str">
        <f ca="1">IF(B4387="","",VLOOKUP(VLOOKUP(AA4387&amp;"_"&amp;AB4387&amp;"_"&amp;AC4387&amp;"_"&amp;AE4387,[1]挑战模式!$A:$AS,14+AD4387,FALSE),[1]怪物!$B:$O,3,FALSE))</f>
        <v/>
      </c>
      <c r="G4387" t="str">
        <f t="shared" ca="1" si="346"/>
        <v/>
      </c>
      <c r="H4387" t="str">
        <f t="shared" ca="1" si="347"/>
        <v/>
      </c>
      <c r="I4387" t="str">
        <f t="shared" ca="1" si="348"/>
        <v/>
      </c>
      <c r="J4387" t="str">
        <f t="shared" ca="1" si="349"/>
        <v/>
      </c>
      <c r="K4387" t="str">
        <f t="shared" ca="1" si="349"/>
        <v/>
      </c>
      <c r="AA4387" s="8">
        <v>3</v>
      </c>
      <c r="AB4387" s="8">
        <v>5</v>
      </c>
      <c r="AC4387" s="8">
        <v>3</v>
      </c>
      <c r="AD4387" s="8">
        <v>4</v>
      </c>
      <c r="AE4387" s="12" t="s">
        <v>757</v>
      </c>
    </row>
    <row r="4388" spans="2:31" x14ac:dyDescent="0.2">
      <c r="B4388" t="str">
        <f ca="1">IF(ISNA(VLOOKUP(AA4388&amp;"_"&amp;AB4388&amp;"_"&amp;AC4388&amp;"_"&amp;AE4388,[1]挑战模式!$A:$AS,1,FALSE)),"",IF(VLOOKUP(AA4388&amp;"_"&amp;AB4388&amp;"_"&amp;AC4388&amp;"_"&amp;AE4388,[1]挑战模式!$A:$AS,14+AD4388,FALSE)="","","Monster_Season"&amp;AA4388&amp;"_Challenge"&amp;AB4388&amp;"_"&amp;AC4388&amp;"_"&amp;AD4388&amp;"_"&amp;AE4388))</f>
        <v/>
      </c>
      <c r="C4388" t="str">
        <f t="shared" ca="1" si="345"/>
        <v/>
      </c>
      <c r="E4388" t="str">
        <f ca="1">IF(B4388="","",VLOOKUP(AA4388&amp;"_"&amp;AB4388&amp;"_"&amp;AC4388&amp;"_"&amp;AE4388,[1]挑战模式!$A:$AS,26+AD4388,FALSE))</f>
        <v/>
      </c>
      <c r="F4388" t="str">
        <f ca="1">IF(B4388="","",VLOOKUP(VLOOKUP(AA4388&amp;"_"&amp;AB4388&amp;"_"&amp;AC4388&amp;"_"&amp;AE4388,[1]挑战模式!$A:$AS,14+AD4388,FALSE),[1]怪物!$B:$O,3,FALSE))</f>
        <v/>
      </c>
      <c r="G4388" t="str">
        <f t="shared" ca="1" si="346"/>
        <v/>
      </c>
      <c r="H4388" t="str">
        <f t="shared" ca="1" si="347"/>
        <v/>
      </c>
      <c r="I4388" t="str">
        <f t="shared" ca="1" si="348"/>
        <v/>
      </c>
      <c r="J4388" t="str">
        <f t="shared" ca="1" si="349"/>
        <v/>
      </c>
      <c r="K4388" t="str">
        <f t="shared" ca="1" si="349"/>
        <v/>
      </c>
      <c r="AA4388" s="8">
        <v>3</v>
      </c>
      <c r="AB4388" s="8">
        <v>5</v>
      </c>
      <c r="AC4388" s="8">
        <v>3</v>
      </c>
      <c r="AD4388" s="8">
        <v>5</v>
      </c>
      <c r="AE4388" s="12" t="s">
        <v>757</v>
      </c>
    </row>
    <row r="4389" spans="2:31" x14ac:dyDescent="0.2">
      <c r="B4389" t="str">
        <f ca="1">IF(ISNA(VLOOKUP(AA4389&amp;"_"&amp;AB4389&amp;"_"&amp;AC4389&amp;"_"&amp;AE4389,[1]挑战模式!$A:$AS,1,FALSE)),"",IF(VLOOKUP(AA4389&amp;"_"&amp;AB4389&amp;"_"&amp;AC4389&amp;"_"&amp;AE4389,[1]挑战模式!$A:$AS,14+AD4389,FALSE)="","","Monster_Season"&amp;AA4389&amp;"_Challenge"&amp;AB4389&amp;"_"&amp;AC4389&amp;"_"&amp;AD4389&amp;"_"&amp;AE4389))</f>
        <v/>
      </c>
      <c r="C4389" t="str">
        <f t="shared" ca="1" si="345"/>
        <v/>
      </c>
      <c r="E4389" t="str">
        <f ca="1">IF(B4389="","",VLOOKUP(AA4389&amp;"_"&amp;AB4389&amp;"_"&amp;AC4389&amp;"_"&amp;AE4389,[1]挑战模式!$A:$AS,26+AD4389,FALSE))</f>
        <v/>
      </c>
      <c r="F4389" t="str">
        <f ca="1">IF(B4389="","",VLOOKUP(VLOOKUP(AA4389&amp;"_"&amp;AB4389&amp;"_"&amp;AC4389&amp;"_"&amp;AE4389,[1]挑战模式!$A:$AS,14+AD4389,FALSE),[1]怪物!$B:$O,3,FALSE))</f>
        <v/>
      </c>
      <c r="G4389" t="str">
        <f t="shared" ca="1" si="346"/>
        <v/>
      </c>
      <c r="H4389" t="str">
        <f t="shared" ca="1" si="347"/>
        <v/>
      </c>
      <c r="I4389" t="str">
        <f t="shared" ca="1" si="348"/>
        <v/>
      </c>
      <c r="J4389" t="str">
        <f t="shared" ca="1" si="349"/>
        <v/>
      </c>
      <c r="K4389" t="str">
        <f t="shared" ca="1" si="349"/>
        <v/>
      </c>
      <c r="AA4389" s="8">
        <v>3</v>
      </c>
      <c r="AB4389" s="8">
        <v>5</v>
      </c>
      <c r="AC4389" s="8">
        <v>3</v>
      </c>
      <c r="AD4389" s="8">
        <v>6</v>
      </c>
      <c r="AE4389" s="12" t="s">
        <v>757</v>
      </c>
    </row>
    <row r="4390" spans="2:31" x14ac:dyDescent="0.2">
      <c r="B4390" t="str">
        <f ca="1">IF(ISNA(VLOOKUP(AA4390&amp;"_"&amp;AB4390&amp;"_"&amp;AC4390&amp;"_"&amp;AE4390,[1]挑战模式!$A:$AS,1,FALSE)),"",IF(VLOOKUP(AA4390&amp;"_"&amp;AB4390&amp;"_"&amp;AC4390&amp;"_"&amp;AE4390,[1]挑战模式!$A:$AS,14+AD4390,FALSE)="","","Monster_Season"&amp;AA4390&amp;"_Challenge"&amp;AB4390&amp;"_"&amp;AC4390&amp;"_"&amp;AD4390&amp;"_"&amp;AE4390))</f>
        <v>Monster_Season3_Challenge5_4_1_Normal</v>
      </c>
      <c r="C4390">
        <f t="shared" ca="1" si="345"/>
        <v>1</v>
      </c>
      <c r="E4390">
        <f ca="1">IF(B4390="","",VLOOKUP(AA4390&amp;"_"&amp;AB4390&amp;"_"&amp;AC4390&amp;"_"&amp;AE4390,[1]挑战模式!$A:$AS,26+AD4390,FALSE))</f>
        <v>454</v>
      </c>
      <c r="F4390">
        <f ca="1">IF(B4390="","",VLOOKUP(VLOOKUP(AA4390&amp;"_"&amp;AB4390&amp;"_"&amp;AC4390&amp;"_"&amp;AE4390,[1]挑战模式!$A:$AS,14+AD4390,FALSE),[1]怪物!$B:$O,3,FALSE))</f>
        <v>1</v>
      </c>
      <c r="G4390">
        <f t="shared" ca="1" si="346"/>
        <v>0</v>
      </c>
      <c r="H4390">
        <f t="shared" ca="1" si="347"/>
        <v>0</v>
      </c>
      <c r="I4390">
        <f t="shared" ca="1" si="348"/>
        <v>0</v>
      </c>
      <c r="J4390">
        <f t="shared" ca="1" si="349"/>
        <v>0</v>
      </c>
      <c r="K4390">
        <f t="shared" ca="1" si="349"/>
        <v>0</v>
      </c>
      <c r="AA4390" s="8">
        <v>3</v>
      </c>
      <c r="AB4390" s="8">
        <v>5</v>
      </c>
      <c r="AC4390" s="8">
        <v>4</v>
      </c>
      <c r="AD4390" s="8">
        <v>1</v>
      </c>
      <c r="AE4390" s="12" t="s">
        <v>757</v>
      </c>
    </row>
    <row r="4391" spans="2:31" x14ac:dyDescent="0.2">
      <c r="B4391" t="str">
        <f ca="1">IF(ISNA(VLOOKUP(AA4391&amp;"_"&amp;AB4391&amp;"_"&amp;AC4391&amp;"_"&amp;AE4391,[1]挑战模式!$A:$AS,1,FALSE)),"",IF(VLOOKUP(AA4391&amp;"_"&amp;AB4391&amp;"_"&amp;AC4391&amp;"_"&amp;AE4391,[1]挑战模式!$A:$AS,14+AD4391,FALSE)="","","Monster_Season"&amp;AA4391&amp;"_Challenge"&amp;AB4391&amp;"_"&amp;AC4391&amp;"_"&amp;AD4391&amp;"_"&amp;AE4391))</f>
        <v>Monster_Season3_Challenge5_4_2_Normal</v>
      </c>
      <c r="C4391">
        <f t="shared" ca="1" si="345"/>
        <v>1</v>
      </c>
      <c r="E4391">
        <f ca="1">IF(B4391="","",VLOOKUP(AA4391&amp;"_"&amp;AB4391&amp;"_"&amp;AC4391&amp;"_"&amp;AE4391,[1]挑战模式!$A:$AS,26+AD4391,FALSE))</f>
        <v>908</v>
      </c>
      <c r="F4391">
        <f ca="1">IF(B4391="","",VLOOKUP(VLOOKUP(AA4391&amp;"_"&amp;AB4391&amp;"_"&amp;AC4391&amp;"_"&amp;AE4391,[1]挑战模式!$A:$AS,14+AD4391,FALSE),[1]怪物!$B:$O,3,FALSE))</f>
        <v>1</v>
      </c>
      <c r="G4391">
        <f t="shared" ca="1" si="346"/>
        <v>0</v>
      </c>
      <c r="H4391">
        <f t="shared" ca="1" si="347"/>
        <v>0</v>
      </c>
      <c r="I4391">
        <f t="shared" ca="1" si="348"/>
        <v>0</v>
      </c>
      <c r="J4391">
        <f t="shared" ca="1" si="349"/>
        <v>0</v>
      </c>
      <c r="K4391">
        <f t="shared" ca="1" si="349"/>
        <v>0</v>
      </c>
      <c r="AA4391" s="8">
        <v>3</v>
      </c>
      <c r="AB4391" s="8">
        <v>5</v>
      </c>
      <c r="AC4391" s="8">
        <v>4</v>
      </c>
      <c r="AD4391" s="8">
        <v>2</v>
      </c>
      <c r="AE4391" s="12" t="s">
        <v>757</v>
      </c>
    </row>
    <row r="4392" spans="2:31" x14ac:dyDescent="0.2">
      <c r="B4392" t="str">
        <f ca="1">IF(ISNA(VLOOKUP(AA4392&amp;"_"&amp;AB4392&amp;"_"&amp;AC4392&amp;"_"&amp;AE4392,[1]挑战模式!$A:$AS,1,FALSE)),"",IF(VLOOKUP(AA4392&amp;"_"&amp;AB4392&amp;"_"&amp;AC4392&amp;"_"&amp;AE4392,[1]挑战模式!$A:$AS,14+AD4392,FALSE)="","","Monster_Season"&amp;AA4392&amp;"_Challenge"&amp;AB4392&amp;"_"&amp;AC4392&amp;"_"&amp;AD4392&amp;"_"&amp;AE4392))</f>
        <v>Monster_Season3_Challenge5_4_3_Normal</v>
      </c>
      <c r="C4392">
        <f t="shared" ca="1" si="345"/>
        <v>1</v>
      </c>
      <c r="E4392">
        <f ca="1">IF(B4392="","",VLOOKUP(AA4392&amp;"_"&amp;AB4392&amp;"_"&amp;AC4392&amp;"_"&amp;AE4392,[1]挑战模式!$A:$AS,26+AD4392,FALSE))</f>
        <v>908</v>
      </c>
      <c r="F4392">
        <f ca="1">IF(B4392="","",VLOOKUP(VLOOKUP(AA4392&amp;"_"&amp;AB4392&amp;"_"&amp;AC4392&amp;"_"&amp;AE4392,[1]挑战模式!$A:$AS,14+AD4392,FALSE),[1]怪物!$B:$O,3,FALSE))</f>
        <v>1</v>
      </c>
      <c r="G4392">
        <f t="shared" ca="1" si="346"/>
        <v>0</v>
      </c>
      <c r="H4392">
        <f t="shared" ca="1" si="347"/>
        <v>0</v>
      </c>
      <c r="I4392">
        <f t="shared" ca="1" si="348"/>
        <v>0</v>
      </c>
      <c r="J4392">
        <f t="shared" ca="1" si="349"/>
        <v>0</v>
      </c>
      <c r="K4392">
        <f t="shared" ca="1" si="349"/>
        <v>0</v>
      </c>
      <c r="AA4392" s="8">
        <v>3</v>
      </c>
      <c r="AB4392" s="8">
        <v>5</v>
      </c>
      <c r="AC4392" s="8">
        <v>4</v>
      </c>
      <c r="AD4392" s="8">
        <v>3</v>
      </c>
      <c r="AE4392" s="12" t="s">
        <v>757</v>
      </c>
    </row>
    <row r="4393" spans="2:31" x14ac:dyDescent="0.2">
      <c r="B4393" t="str">
        <f ca="1">IF(ISNA(VLOOKUP(AA4393&amp;"_"&amp;AB4393&amp;"_"&amp;AC4393&amp;"_"&amp;AE4393,[1]挑战模式!$A:$AS,1,FALSE)),"",IF(VLOOKUP(AA4393&amp;"_"&amp;AB4393&amp;"_"&amp;AC4393&amp;"_"&amp;AE4393,[1]挑战模式!$A:$AS,14+AD4393,FALSE)="","","Monster_Season"&amp;AA4393&amp;"_Challenge"&amp;AB4393&amp;"_"&amp;AC4393&amp;"_"&amp;AD4393&amp;"_"&amp;AE4393))</f>
        <v/>
      </c>
      <c r="C4393" t="str">
        <f t="shared" ca="1" si="345"/>
        <v/>
      </c>
      <c r="E4393" t="str">
        <f ca="1">IF(B4393="","",VLOOKUP(AA4393&amp;"_"&amp;AB4393&amp;"_"&amp;AC4393&amp;"_"&amp;AE4393,[1]挑战模式!$A:$AS,26+AD4393,FALSE))</f>
        <v/>
      </c>
      <c r="F4393" t="str">
        <f ca="1">IF(B4393="","",VLOOKUP(VLOOKUP(AA4393&amp;"_"&amp;AB4393&amp;"_"&amp;AC4393&amp;"_"&amp;AE4393,[1]挑战模式!$A:$AS,14+AD4393,FALSE),[1]怪物!$B:$O,3,FALSE))</f>
        <v/>
      </c>
      <c r="G4393" t="str">
        <f t="shared" ca="1" si="346"/>
        <v/>
      </c>
      <c r="H4393" t="str">
        <f t="shared" ca="1" si="347"/>
        <v/>
      </c>
      <c r="I4393" t="str">
        <f t="shared" ca="1" si="348"/>
        <v/>
      </c>
      <c r="J4393" t="str">
        <f t="shared" ca="1" si="349"/>
        <v/>
      </c>
      <c r="K4393" t="str">
        <f t="shared" ca="1" si="349"/>
        <v/>
      </c>
      <c r="AA4393" s="8">
        <v>3</v>
      </c>
      <c r="AB4393" s="8">
        <v>5</v>
      </c>
      <c r="AC4393" s="8">
        <v>4</v>
      </c>
      <c r="AD4393" s="8">
        <v>4</v>
      </c>
      <c r="AE4393" s="12" t="s">
        <v>757</v>
      </c>
    </row>
    <row r="4394" spans="2:31" x14ac:dyDescent="0.2">
      <c r="B4394" t="str">
        <f ca="1">IF(ISNA(VLOOKUP(AA4394&amp;"_"&amp;AB4394&amp;"_"&amp;AC4394&amp;"_"&amp;AE4394,[1]挑战模式!$A:$AS,1,FALSE)),"",IF(VLOOKUP(AA4394&amp;"_"&amp;AB4394&amp;"_"&amp;AC4394&amp;"_"&amp;AE4394,[1]挑战模式!$A:$AS,14+AD4394,FALSE)="","","Monster_Season"&amp;AA4394&amp;"_Challenge"&amp;AB4394&amp;"_"&amp;AC4394&amp;"_"&amp;AD4394&amp;"_"&amp;AE4394))</f>
        <v/>
      </c>
      <c r="C4394" t="str">
        <f t="shared" ca="1" si="345"/>
        <v/>
      </c>
      <c r="E4394" t="str">
        <f ca="1">IF(B4394="","",VLOOKUP(AA4394&amp;"_"&amp;AB4394&amp;"_"&amp;AC4394&amp;"_"&amp;AE4394,[1]挑战模式!$A:$AS,26+AD4394,FALSE))</f>
        <v/>
      </c>
      <c r="F4394" t="str">
        <f ca="1">IF(B4394="","",VLOOKUP(VLOOKUP(AA4394&amp;"_"&amp;AB4394&amp;"_"&amp;AC4394&amp;"_"&amp;AE4394,[1]挑战模式!$A:$AS,14+AD4394,FALSE),[1]怪物!$B:$O,3,FALSE))</f>
        <v/>
      </c>
      <c r="G4394" t="str">
        <f t="shared" ca="1" si="346"/>
        <v/>
      </c>
      <c r="H4394" t="str">
        <f t="shared" ca="1" si="347"/>
        <v/>
      </c>
      <c r="I4394" t="str">
        <f t="shared" ca="1" si="348"/>
        <v/>
      </c>
      <c r="J4394" t="str">
        <f t="shared" ca="1" si="349"/>
        <v/>
      </c>
      <c r="K4394" t="str">
        <f t="shared" ca="1" si="349"/>
        <v/>
      </c>
      <c r="AA4394" s="8">
        <v>3</v>
      </c>
      <c r="AB4394" s="8">
        <v>5</v>
      </c>
      <c r="AC4394" s="8">
        <v>4</v>
      </c>
      <c r="AD4394" s="8">
        <v>5</v>
      </c>
      <c r="AE4394" s="12" t="s">
        <v>757</v>
      </c>
    </row>
    <row r="4395" spans="2:31" x14ac:dyDescent="0.2">
      <c r="B4395" t="str">
        <f ca="1">IF(ISNA(VLOOKUP(AA4395&amp;"_"&amp;AB4395&amp;"_"&amp;AC4395&amp;"_"&amp;AE4395,[1]挑战模式!$A:$AS,1,FALSE)),"",IF(VLOOKUP(AA4395&amp;"_"&amp;AB4395&amp;"_"&amp;AC4395&amp;"_"&amp;AE4395,[1]挑战模式!$A:$AS,14+AD4395,FALSE)="","","Monster_Season"&amp;AA4395&amp;"_Challenge"&amp;AB4395&amp;"_"&amp;AC4395&amp;"_"&amp;AD4395&amp;"_"&amp;AE4395))</f>
        <v/>
      </c>
      <c r="C4395" t="str">
        <f t="shared" ca="1" si="345"/>
        <v/>
      </c>
      <c r="E4395" t="str">
        <f ca="1">IF(B4395="","",VLOOKUP(AA4395&amp;"_"&amp;AB4395&amp;"_"&amp;AC4395&amp;"_"&amp;AE4395,[1]挑战模式!$A:$AS,26+AD4395,FALSE))</f>
        <v/>
      </c>
      <c r="F4395" t="str">
        <f ca="1">IF(B4395="","",VLOOKUP(VLOOKUP(AA4395&amp;"_"&amp;AB4395&amp;"_"&amp;AC4395&amp;"_"&amp;AE4395,[1]挑战模式!$A:$AS,14+AD4395,FALSE),[1]怪物!$B:$O,3,FALSE))</f>
        <v/>
      </c>
      <c r="G4395" t="str">
        <f t="shared" ca="1" si="346"/>
        <v/>
      </c>
      <c r="H4395" t="str">
        <f t="shared" ca="1" si="347"/>
        <v/>
      </c>
      <c r="I4395" t="str">
        <f t="shared" ca="1" si="348"/>
        <v/>
      </c>
      <c r="J4395" t="str">
        <f t="shared" ca="1" si="349"/>
        <v/>
      </c>
      <c r="K4395" t="str">
        <f t="shared" ca="1" si="349"/>
        <v/>
      </c>
      <c r="AA4395" s="8">
        <v>3</v>
      </c>
      <c r="AB4395" s="8">
        <v>5</v>
      </c>
      <c r="AC4395" s="8">
        <v>4</v>
      </c>
      <c r="AD4395" s="8">
        <v>6</v>
      </c>
      <c r="AE4395" s="12" t="s">
        <v>757</v>
      </c>
    </row>
    <row r="4396" spans="2:31" x14ac:dyDescent="0.2">
      <c r="B4396" t="str">
        <f ca="1">IF(ISNA(VLOOKUP(AA4396&amp;"_"&amp;AB4396&amp;"_"&amp;AC4396&amp;"_"&amp;AE4396,[1]挑战模式!$A:$AS,1,FALSE)),"",IF(VLOOKUP(AA4396&amp;"_"&amp;AB4396&amp;"_"&amp;AC4396&amp;"_"&amp;AE4396,[1]挑战模式!$A:$AS,14+AD4396,FALSE)="","","Monster_Season"&amp;AA4396&amp;"_Challenge"&amp;AB4396&amp;"_"&amp;AC4396&amp;"_"&amp;AD4396&amp;"_"&amp;AE4396))</f>
        <v>Monster_Season3_Challenge5_5_1_Normal</v>
      </c>
      <c r="C4396">
        <f t="shared" ca="1" si="345"/>
        <v>1</v>
      </c>
      <c r="E4396">
        <f ca="1">IF(B4396="","",VLOOKUP(AA4396&amp;"_"&amp;AB4396&amp;"_"&amp;AC4396&amp;"_"&amp;AE4396,[1]挑战模式!$A:$AS,26+AD4396,FALSE))</f>
        <v>865</v>
      </c>
      <c r="F4396">
        <f ca="1">IF(B4396="","",VLOOKUP(VLOOKUP(AA4396&amp;"_"&amp;AB4396&amp;"_"&amp;AC4396&amp;"_"&amp;AE4396,[1]挑战模式!$A:$AS,14+AD4396,FALSE),[1]怪物!$B:$O,3,FALSE))</f>
        <v>1</v>
      </c>
      <c r="G4396">
        <f t="shared" ca="1" si="346"/>
        <v>0</v>
      </c>
      <c r="H4396">
        <f t="shared" ca="1" si="347"/>
        <v>0</v>
      </c>
      <c r="I4396">
        <f t="shared" ca="1" si="348"/>
        <v>0</v>
      </c>
      <c r="J4396">
        <f t="shared" ca="1" si="349"/>
        <v>0</v>
      </c>
      <c r="K4396">
        <f t="shared" ca="1" si="349"/>
        <v>0</v>
      </c>
      <c r="AA4396" s="8">
        <v>3</v>
      </c>
      <c r="AB4396" s="8">
        <v>5</v>
      </c>
      <c r="AC4396" s="8">
        <v>5</v>
      </c>
      <c r="AD4396" s="8">
        <v>1</v>
      </c>
      <c r="AE4396" s="12" t="s">
        <v>757</v>
      </c>
    </row>
    <row r="4397" spans="2:31" x14ac:dyDescent="0.2">
      <c r="B4397" t="str">
        <f ca="1">IF(ISNA(VLOOKUP(AA4397&amp;"_"&amp;AB4397&amp;"_"&amp;AC4397&amp;"_"&amp;AE4397,[1]挑战模式!$A:$AS,1,FALSE)),"",IF(VLOOKUP(AA4397&amp;"_"&amp;AB4397&amp;"_"&amp;AC4397&amp;"_"&amp;AE4397,[1]挑战模式!$A:$AS,14+AD4397,FALSE)="","","Monster_Season"&amp;AA4397&amp;"_Challenge"&amp;AB4397&amp;"_"&amp;AC4397&amp;"_"&amp;AD4397&amp;"_"&amp;AE4397))</f>
        <v>Monster_Season3_Challenge5_5_2_Normal</v>
      </c>
      <c r="C4397">
        <f t="shared" ca="1" si="345"/>
        <v>1</v>
      </c>
      <c r="E4397">
        <f ca="1">IF(B4397="","",VLOOKUP(AA4397&amp;"_"&amp;AB4397&amp;"_"&amp;AC4397&amp;"_"&amp;AE4397,[1]挑战模式!$A:$AS,26+AD4397,FALSE))</f>
        <v>865</v>
      </c>
      <c r="F4397">
        <f ca="1">IF(B4397="","",VLOOKUP(VLOOKUP(AA4397&amp;"_"&amp;AB4397&amp;"_"&amp;AC4397&amp;"_"&amp;AE4397,[1]挑战模式!$A:$AS,14+AD4397,FALSE),[1]怪物!$B:$O,3,FALSE))</f>
        <v>1</v>
      </c>
      <c r="G4397">
        <f t="shared" ca="1" si="346"/>
        <v>0</v>
      </c>
      <c r="H4397">
        <f t="shared" ca="1" si="347"/>
        <v>0</v>
      </c>
      <c r="I4397">
        <f t="shared" ca="1" si="348"/>
        <v>0</v>
      </c>
      <c r="J4397">
        <f t="shared" ca="1" si="349"/>
        <v>0</v>
      </c>
      <c r="K4397">
        <f t="shared" ca="1" si="349"/>
        <v>0</v>
      </c>
      <c r="AA4397" s="8">
        <v>3</v>
      </c>
      <c r="AB4397" s="8">
        <v>5</v>
      </c>
      <c r="AC4397" s="8">
        <v>5</v>
      </c>
      <c r="AD4397" s="8">
        <v>2</v>
      </c>
      <c r="AE4397" s="12" t="s">
        <v>757</v>
      </c>
    </row>
    <row r="4398" spans="2:31" x14ac:dyDescent="0.2">
      <c r="B4398" t="str">
        <f ca="1">IF(ISNA(VLOOKUP(AA4398&amp;"_"&amp;AB4398&amp;"_"&amp;AC4398&amp;"_"&amp;AE4398,[1]挑战模式!$A:$AS,1,FALSE)),"",IF(VLOOKUP(AA4398&amp;"_"&amp;AB4398&amp;"_"&amp;AC4398&amp;"_"&amp;AE4398,[1]挑战模式!$A:$AS,14+AD4398,FALSE)="","","Monster_Season"&amp;AA4398&amp;"_Challenge"&amp;AB4398&amp;"_"&amp;AC4398&amp;"_"&amp;AD4398&amp;"_"&amp;AE4398))</f>
        <v>Monster_Season3_Challenge5_5_3_Normal</v>
      </c>
      <c r="C4398">
        <f t="shared" ca="1" si="345"/>
        <v>1</v>
      </c>
      <c r="E4398">
        <f ca="1">IF(B4398="","",VLOOKUP(AA4398&amp;"_"&amp;AB4398&amp;"_"&amp;AC4398&amp;"_"&amp;AE4398,[1]挑战模式!$A:$AS,26+AD4398,FALSE))</f>
        <v>865</v>
      </c>
      <c r="F4398">
        <f ca="1">IF(B4398="","",VLOOKUP(VLOOKUP(AA4398&amp;"_"&amp;AB4398&amp;"_"&amp;AC4398&amp;"_"&amp;AE4398,[1]挑战模式!$A:$AS,14+AD4398,FALSE),[1]怪物!$B:$O,3,FALSE))</f>
        <v>1</v>
      </c>
      <c r="G4398">
        <f t="shared" ca="1" si="346"/>
        <v>0</v>
      </c>
      <c r="H4398">
        <f t="shared" ca="1" si="347"/>
        <v>0</v>
      </c>
      <c r="I4398">
        <f t="shared" ca="1" si="348"/>
        <v>0</v>
      </c>
      <c r="J4398">
        <f t="shared" ca="1" si="349"/>
        <v>0</v>
      </c>
      <c r="K4398">
        <f t="shared" ca="1" si="349"/>
        <v>0</v>
      </c>
      <c r="AA4398" s="8">
        <v>3</v>
      </c>
      <c r="AB4398" s="8">
        <v>5</v>
      </c>
      <c r="AC4398" s="8">
        <v>5</v>
      </c>
      <c r="AD4398" s="8">
        <v>3</v>
      </c>
      <c r="AE4398" s="12" t="s">
        <v>757</v>
      </c>
    </row>
    <row r="4399" spans="2:31" x14ac:dyDescent="0.2">
      <c r="B4399" t="str">
        <f ca="1">IF(ISNA(VLOOKUP(AA4399&amp;"_"&amp;AB4399&amp;"_"&amp;AC4399&amp;"_"&amp;AE4399,[1]挑战模式!$A:$AS,1,FALSE)),"",IF(VLOOKUP(AA4399&amp;"_"&amp;AB4399&amp;"_"&amp;AC4399&amp;"_"&amp;AE4399,[1]挑战模式!$A:$AS,14+AD4399,FALSE)="","","Monster_Season"&amp;AA4399&amp;"_Challenge"&amp;AB4399&amp;"_"&amp;AC4399&amp;"_"&amp;AD4399&amp;"_"&amp;AE4399))</f>
        <v/>
      </c>
      <c r="C4399" t="str">
        <f t="shared" ca="1" si="345"/>
        <v/>
      </c>
      <c r="E4399" t="str">
        <f ca="1">IF(B4399="","",VLOOKUP(AA4399&amp;"_"&amp;AB4399&amp;"_"&amp;AC4399&amp;"_"&amp;AE4399,[1]挑战模式!$A:$AS,26+AD4399,FALSE))</f>
        <v/>
      </c>
      <c r="F4399" t="str">
        <f ca="1">IF(B4399="","",VLOOKUP(VLOOKUP(AA4399&amp;"_"&amp;AB4399&amp;"_"&amp;AC4399&amp;"_"&amp;AE4399,[1]挑战模式!$A:$AS,14+AD4399,FALSE),[1]怪物!$B:$O,3,FALSE))</f>
        <v/>
      </c>
      <c r="G4399" t="str">
        <f t="shared" ca="1" si="346"/>
        <v/>
      </c>
      <c r="H4399" t="str">
        <f t="shared" ca="1" si="347"/>
        <v/>
      </c>
      <c r="I4399" t="str">
        <f t="shared" ca="1" si="348"/>
        <v/>
      </c>
      <c r="J4399" t="str">
        <f t="shared" ca="1" si="349"/>
        <v/>
      </c>
      <c r="K4399" t="str">
        <f t="shared" ca="1" si="349"/>
        <v/>
      </c>
      <c r="AA4399" s="8">
        <v>3</v>
      </c>
      <c r="AB4399" s="8">
        <v>5</v>
      </c>
      <c r="AC4399" s="8">
        <v>5</v>
      </c>
      <c r="AD4399" s="8">
        <v>4</v>
      </c>
      <c r="AE4399" s="12" t="s">
        <v>757</v>
      </c>
    </row>
    <row r="4400" spans="2:31" x14ac:dyDescent="0.2">
      <c r="B4400" t="str">
        <f ca="1">IF(ISNA(VLOOKUP(AA4400&amp;"_"&amp;AB4400&amp;"_"&amp;AC4400&amp;"_"&amp;AE4400,[1]挑战模式!$A:$AS,1,FALSE)),"",IF(VLOOKUP(AA4400&amp;"_"&amp;AB4400&amp;"_"&amp;AC4400&amp;"_"&amp;AE4400,[1]挑战模式!$A:$AS,14+AD4400,FALSE)="","","Monster_Season"&amp;AA4400&amp;"_Challenge"&amp;AB4400&amp;"_"&amp;AC4400&amp;"_"&amp;AD4400&amp;"_"&amp;AE4400))</f>
        <v/>
      </c>
      <c r="C4400" t="str">
        <f t="shared" ca="1" si="345"/>
        <v/>
      </c>
      <c r="E4400" t="str">
        <f ca="1">IF(B4400="","",VLOOKUP(AA4400&amp;"_"&amp;AB4400&amp;"_"&amp;AC4400&amp;"_"&amp;AE4400,[1]挑战模式!$A:$AS,26+AD4400,FALSE))</f>
        <v/>
      </c>
      <c r="F4400" t="str">
        <f ca="1">IF(B4400="","",VLOOKUP(VLOOKUP(AA4400&amp;"_"&amp;AB4400&amp;"_"&amp;AC4400&amp;"_"&amp;AE4400,[1]挑战模式!$A:$AS,14+AD4400,FALSE),[1]怪物!$B:$O,3,FALSE))</f>
        <v/>
      </c>
      <c r="G4400" t="str">
        <f t="shared" ca="1" si="346"/>
        <v/>
      </c>
      <c r="H4400" t="str">
        <f t="shared" ca="1" si="347"/>
        <v/>
      </c>
      <c r="I4400" t="str">
        <f t="shared" ca="1" si="348"/>
        <v/>
      </c>
      <c r="J4400" t="str">
        <f t="shared" ca="1" si="349"/>
        <v/>
      </c>
      <c r="K4400" t="str">
        <f t="shared" ca="1" si="349"/>
        <v/>
      </c>
      <c r="AA4400" s="8">
        <v>3</v>
      </c>
      <c r="AB4400" s="8">
        <v>5</v>
      </c>
      <c r="AC4400" s="8">
        <v>5</v>
      </c>
      <c r="AD4400" s="8">
        <v>5</v>
      </c>
      <c r="AE4400" s="12" t="s">
        <v>757</v>
      </c>
    </row>
    <row r="4401" spans="2:31" x14ac:dyDescent="0.2">
      <c r="B4401" t="str">
        <f ca="1">IF(ISNA(VLOOKUP(AA4401&amp;"_"&amp;AB4401&amp;"_"&amp;AC4401&amp;"_"&amp;AE4401,[1]挑战模式!$A:$AS,1,FALSE)),"",IF(VLOOKUP(AA4401&amp;"_"&amp;AB4401&amp;"_"&amp;AC4401&amp;"_"&amp;AE4401,[1]挑战模式!$A:$AS,14+AD4401,FALSE)="","","Monster_Season"&amp;AA4401&amp;"_Challenge"&amp;AB4401&amp;"_"&amp;AC4401&amp;"_"&amp;AD4401&amp;"_"&amp;AE4401))</f>
        <v/>
      </c>
      <c r="C4401" t="str">
        <f t="shared" ca="1" si="345"/>
        <v/>
      </c>
      <c r="E4401" t="str">
        <f ca="1">IF(B4401="","",VLOOKUP(AA4401&amp;"_"&amp;AB4401&amp;"_"&amp;AC4401&amp;"_"&amp;AE4401,[1]挑战模式!$A:$AS,26+AD4401,FALSE))</f>
        <v/>
      </c>
      <c r="F4401" t="str">
        <f ca="1">IF(B4401="","",VLOOKUP(VLOOKUP(AA4401&amp;"_"&amp;AB4401&amp;"_"&amp;AC4401&amp;"_"&amp;AE4401,[1]挑战模式!$A:$AS,14+AD4401,FALSE),[1]怪物!$B:$O,3,FALSE))</f>
        <v/>
      </c>
      <c r="G4401" t="str">
        <f t="shared" ca="1" si="346"/>
        <v/>
      </c>
      <c r="H4401" t="str">
        <f t="shared" ca="1" si="347"/>
        <v/>
      </c>
      <c r="I4401" t="str">
        <f t="shared" ca="1" si="348"/>
        <v/>
      </c>
      <c r="J4401" t="str">
        <f t="shared" ca="1" si="349"/>
        <v/>
      </c>
      <c r="K4401" t="str">
        <f t="shared" ca="1" si="349"/>
        <v/>
      </c>
      <c r="AA4401" s="8">
        <v>3</v>
      </c>
      <c r="AB4401" s="8">
        <v>5</v>
      </c>
      <c r="AC4401" s="8">
        <v>5</v>
      </c>
      <c r="AD4401" s="8">
        <v>6</v>
      </c>
      <c r="AE4401" s="12" t="s">
        <v>757</v>
      </c>
    </row>
    <row r="4402" spans="2:31" x14ac:dyDescent="0.2">
      <c r="B4402" t="str">
        <f ca="1">IF(ISNA(VLOOKUP(AA4402&amp;"_"&amp;AB4402&amp;"_"&amp;AC4402&amp;"_"&amp;AE4402,[1]挑战模式!$A:$AS,1,FALSE)),"",IF(VLOOKUP(AA4402&amp;"_"&amp;AB4402&amp;"_"&amp;AC4402&amp;"_"&amp;AE4402,[1]挑战模式!$A:$AS,14+AD4402,FALSE)="","","Monster_Season"&amp;AA4402&amp;"_Challenge"&amp;AB4402&amp;"_"&amp;AC4402&amp;"_"&amp;AD4402&amp;"_"&amp;AE4402))</f>
        <v>Monster_Season3_Challenge5_6_1_Normal</v>
      </c>
      <c r="C4402">
        <f t="shared" ca="1" si="345"/>
        <v>1</v>
      </c>
      <c r="E4402">
        <f ca="1">IF(B4402="","",VLOOKUP(AA4402&amp;"_"&amp;AB4402&amp;"_"&amp;AC4402&amp;"_"&amp;AE4402,[1]挑战模式!$A:$AS,26+AD4402,FALSE))</f>
        <v>587</v>
      </c>
      <c r="F4402">
        <f ca="1">IF(B4402="","",VLOOKUP(VLOOKUP(AA4402&amp;"_"&amp;AB4402&amp;"_"&amp;AC4402&amp;"_"&amp;AE4402,[1]挑战模式!$A:$AS,14+AD4402,FALSE),[1]怪物!$B:$O,3,FALSE))</f>
        <v>1</v>
      </c>
      <c r="G4402">
        <f t="shared" ca="1" si="346"/>
        <v>0</v>
      </c>
      <c r="H4402">
        <f t="shared" ca="1" si="347"/>
        <v>0</v>
      </c>
      <c r="I4402">
        <f t="shared" ca="1" si="348"/>
        <v>0</v>
      </c>
      <c r="J4402">
        <f t="shared" ca="1" si="349"/>
        <v>0</v>
      </c>
      <c r="K4402">
        <f t="shared" ca="1" si="349"/>
        <v>0</v>
      </c>
      <c r="AA4402" s="8">
        <v>3</v>
      </c>
      <c r="AB4402" s="8">
        <v>5</v>
      </c>
      <c r="AC4402" s="8">
        <v>6</v>
      </c>
      <c r="AD4402" s="8">
        <v>1</v>
      </c>
      <c r="AE4402" s="12" t="s">
        <v>757</v>
      </c>
    </row>
    <row r="4403" spans="2:31" x14ac:dyDescent="0.2">
      <c r="B4403" t="str">
        <f ca="1">IF(ISNA(VLOOKUP(AA4403&amp;"_"&amp;AB4403&amp;"_"&amp;AC4403&amp;"_"&amp;AE4403,[1]挑战模式!$A:$AS,1,FALSE)),"",IF(VLOOKUP(AA4403&amp;"_"&amp;AB4403&amp;"_"&amp;AC4403&amp;"_"&amp;AE4403,[1]挑战模式!$A:$AS,14+AD4403,FALSE)="","","Monster_Season"&amp;AA4403&amp;"_Challenge"&amp;AB4403&amp;"_"&amp;AC4403&amp;"_"&amp;AD4403&amp;"_"&amp;AE4403))</f>
        <v>Monster_Season3_Challenge5_6_2_Normal</v>
      </c>
      <c r="C4403">
        <f t="shared" ca="1" si="345"/>
        <v>1</v>
      </c>
      <c r="E4403">
        <f ca="1">IF(B4403="","",VLOOKUP(AA4403&amp;"_"&amp;AB4403&amp;"_"&amp;AC4403&amp;"_"&amp;AE4403,[1]挑战模式!$A:$AS,26+AD4403,FALSE))</f>
        <v>1175</v>
      </c>
      <c r="F4403">
        <f ca="1">IF(B4403="","",VLOOKUP(VLOOKUP(AA4403&amp;"_"&amp;AB4403&amp;"_"&amp;AC4403&amp;"_"&amp;AE4403,[1]挑战模式!$A:$AS,14+AD4403,FALSE),[1]怪物!$B:$O,3,FALSE))</f>
        <v>1</v>
      </c>
      <c r="G4403">
        <f t="shared" ca="1" si="346"/>
        <v>0</v>
      </c>
      <c r="H4403">
        <f t="shared" ca="1" si="347"/>
        <v>0</v>
      </c>
      <c r="I4403">
        <f t="shared" ca="1" si="348"/>
        <v>0</v>
      </c>
      <c r="J4403">
        <f t="shared" ca="1" si="349"/>
        <v>0</v>
      </c>
      <c r="K4403">
        <f t="shared" ca="1" si="349"/>
        <v>0</v>
      </c>
      <c r="AA4403" s="8">
        <v>3</v>
      </c>
      <c r="AB4403" s="8">
        <v>5</v>
      </c>
      <c r="AC4403" s="8">
        <v>6</v>
      </c>
      <c r="AD4403" s="8">
        <v>2</v>
      </c>
      <c r="AE4403" s="12" t="s">
        <v>757</v>
      </c>
    </row>
    <row r="4404" spans="2:31" x14ac:dyDescent="0.2">
      <c r="B4404" t="str">
        <f ca="1">IF(ISNA(VLOOKUP(AA4404&amp;"_"&amp;AB4404&amp;"_"&amp;AC4404&amp;"_"&amp;AE4404,[1]挑战模式!$A:$AS,1,FALSE)),"",IF(VLOOKUP(AA4404&amp;"_"&amp;AB4404&amp;"_"&amp;AC4404&amp;"_"&amp;AE4404,[1]挑战模式!$A:$AS,14+AD4404,FALSE)="","","Monster_Season"&amp;AA4404&amp;"_Challenge"&amp;AB4404&amp;"_"&amp;AC4404&amp;"_"&amp;AD4404&amp;"_"&amp;AE4404))</f>
        <v>Monster_Season3_Challenge5_6_3_Normal</v>
      </c>
      <c r="C4404">
        <f t="shared" ca="1" si="345"/>
        <v>1</v>
      </c>
      <c r="E4404">
        <f ca="1">IF(B4404="","",VLOOKUP(AA4404&amp;"_"&amp;AB4404&amp;"_"&amp;AC4404&amp;"_"&amp;AE4404,[1]挑战模式!$A:$AS,26+AD4404,FALSE))</f>
        <v>1175</v>
      </c>
      <c r="F4404">
        <f ca="1">IF(B4404="","",VLOOKUP(VLOOKUP(AA4404&amp;"_"&amp;AB4404&amp;"_"&amp;AC4404&amp;"_"&amp;AE4404,[1]挑战模式!$A:$AS,14+AD4404,FALSE),[1]怪物!$B:$O,3,FALSE))</f>
        <v>1</v>
      </c>
      <c r="G4404">
        <f t="shared" ca="1" si="346"/>
        <v>0</v>
      </c>
      <c r="H4404">
        <f t="shared" ca="1" si="347"/>
        <v>0</v>
      </c>
      <c r="I4404">
        <f t="shared" ca="1" si="348"/>
        <v>0</v>
      </c>
      <c r="J4404">
        <f t="shared" ca="1" si="349"/>
        <v>0</v>
      </c>
      <c r="K4404">
        <f t="shared" ca="1" si="349"/>
        <v>0</v>
      </c>
      <c r="AA4404" s="8">
        <v>3</v>
      </c>
      <c r="AB4404" s="8">
        <v>5</v>
      </c>
      <c r="AC4404" s="8">
        <v>6</v>
      </c>
      <c r="AD4404" s="8">
        <v>3</v>
      </c>
      <c r="AE4404" s="12" t="s">
        <v>757</v>
      </c>
    </row>
    <row r="4405" spans="2:31" x14ac:dyDescent="0.2">
      <c r="B4405" t="str">
        <f ca="1">IF(ISNA(VLOOKUP(AA4405&amp;"_"&amp;AB4405&amp;"_"&amp;AC4405&amp;"_"&amp;AE4405,[1]挑战模式!$A:$AS,1,FALSE)),"",IF(VLOOKUP(AA4405&amp;"_"&amp;AB4405&amp;"_"&amp;AC4405&amp;"_"&amp;AE4405,[1]挑战模式!$A:$AS,14+AD4405,FALSE)="","","Monster_Season"&amp;AA4405&amp;"_Challenge"&amp;AB4405&amp;"_"&amp;AC4405&amp;"_"&amp;AD4405&amp;"_"&amp;AE4405))</f>
        <v>Monster_Season3_Challenge5_6_4_Normal</v>
      </c>
      <c r="C4405">
        <f t="shared" ca="1" si="345"/>
        <v>1</v>
      </c>
      <c r="E4405">
        <f ca="1">IF(B4405="","",VLOOKUP(AA4405&amp;"_"&amp;AB4405&amp;"_"&amp;AC4405&amp;"_"&amp;AE4405,[1]挑战模式!$A:$AS,26+AD4405,FALSE))</f>
        <v>1175</v>
      </c>
      <c r="F4405">
        <f ca="1">IF(B4405="","",VLOOKUP(VLOOKUP(AA4405&amp;"_"&amp;AB4405&amp;"_"&amp;AC4405&amp;"_"&amp;AE4405,[1]挑战模式!$A:$AS,14+AD4405,FALSE),[1]怪物!$B:$O,3,FALSE))</f>
        <v>1</v>
      </c>
      <c r="G4405">
        <f t="shared" ca="1" si="346"/>
        <v>0</v>
      </c>
      <c r="H4405">
        <f t="shared" ca="1" si="347"/>
        <v>0</v>
      </c>
      <c r="I4405">
        <f t="shared" ca="1" si="348"/>
        <v>0</v>
      </c>
      <c r="J4405">
        <f t="shared" ca="1" si="349"/>
        <v>0</v>
      </c>
      <c r="K4405">
        <f t="shared" ca="1" si="349"/>
        <v>0</v>
      </c>
      <c r="AA4405" s="8">
        <v>3</v>
      </c>
      <c r="AB4405" s="8">
        <v>5</v>
      </c>
      <c r="AC4405" s="8">
        <v>6</v>
      </c>
      <c r="AD4405" s="8">
        <v>4</v>
      </c>
      <c r="AE4405" s="12" t="s">
        <v>757</v>
      </c>
    </row>
    <row r="4406" spans="2:31" x14ac:dyDescent="0.2">
      <c r="B4406" t="str">
        <f ca="1">IF(ISNA(VLOOKUP(AA4406&amp;"_"&amp;AB4406&amp;"_"&amp;AC4406&amp;"_"&amp;AE4406,[1]挑战模式!$A:$AS,1,FALSE)),"",IF(VLOOKUP(AA4406&amp;"_"&amp;AB4406&amp;"_"&amp;AC4406&amp;"_"&amp;AE4406,[1]挑战模式!$A:$AS,14+AD4406,FALSE)="","","Monster_Season"&amp;AA4406&amp;"_Challenge"&amp;AB4406&amp;"_"&amp;AC4406&amp;"_"&amp;AD4406&amp;"_"&amp;AE4406))</f>
        <v/>
      </c>
      <c r="C4406" t="str">
        <f t="shared" ca="1" si="345"/>
        <v/>
      </c>
      <c r="E4406" t="str">
        <f ca="1">IF(B4406="","",VLOOKUP(AA4406&amp;"_"&amp;AB4406&amp;"_"&amp;AC4406&amp;"_"&amp;AE4406,[1]挑战模式!$A:$AS,26+AD4406,FALSE))</f>
        <v/>
      </c>
      <c r="F4406" t="str">
        <f ca="1">IF(B4406="","",VLOOKUP(VLOOKUP(AA4406&amp;"_"&amp;AB4406&amp;"_"&amp;AC4406&amp;"_"&amp;AE4406,[1]挑战模式!$A:$AS,14+AD4406,FALSE),[1]怪物!$B:$O,3,FALSE))</f>
        <v/>
      </c>
      <c r="G4406" t="str">
        <f t="shared" ca="1" si="346"/>
        <v/>
      </c>
      <c r="H4406" t="str">
        <f t="shared" ca="1" si="347"/>
        <v/>
      </c>
      <c r="I4406" t="str">
        <f t="shared" ca="1" si="348"/>
        <v/>
      </c>
      <c r="J4406" t="str">
        <f t="shared" ca="1" si="349"/>
        <v/>
      </c>
      <c r="K4406" t="str">
        <f t="shared" ca="1" si="349"/>
        <v/>
      </c>
      <c r="AA4406" s="8">
        <v>3</v>
      </c>
      <c r="AB4406" s="8">
        <v>5</v>
      </c>
      <c r="AC4406" s="8">
        <v>6</v>
      </c>
      <c r="AD4406" s="8">
        <v>5</v>
      </c>
      <c r="AE4406" s="12" t="s">
        <v>757</v>
      </c>
    </row>
    <row r="4407" spans="2:31" x14ac:dyDescent="0.2">
      <c r="B4407" t="str">
        <f ca="1">IF(ISNA(VLOOKUP(AA4407&amp;"_"&amp;AB4407&amp;"_"&amp;AC4407&amp;"_"&amp;AE4407,[1]挑战模式!$A:$AS,1,FALSE)),"",IF(VLOOKUP(AA4407&amp;"_"&amp;AB4407&amp;"_"&amp;AC4407&amp;"_"&amp;AE4407,[1]挑战模式!$A:$AS,14+AD4407,FALSE)="","","Monster_Season"&amp;AA4407&amp;"_Challenge"&amp;AB4407&amp;"_"&amp;AC4407&amp;"_"&amp;AD4407&amp;"_"&amp;AE4407))</f>
        <v/>
      </c>
      <c r="C4407" t="str">
        <f t="shared" ca="1" si="345"/>
        <v/>
      </c>
      <c r="E4407" t="str">
        <f ca="1">IF(B4407="","",VLOOKUP(AA4407&amp;"_"&amp;AB4407&amp;"_"&amp;AC4407&amp;"_"&amp;AE4407,[1]挑战模式!$A:$AS,26+AD4407,FALSE))</f>
        <v/>
      </c>
      <c r="F4407" t="str">
        <f ca="1">IF(B4407="","",VLOOKUP(VLOOKUP(AA4407&amp;"_"&amp;AB4407&amp;"_"&amp;AC4407&amp;"_"&amp;AE4407,[1]挑战模式!$A:$AS,14+AD4407,FALSE),[1]怪物!$B:$O,3,FALSE))</f>
        <v/>
      </c>
      <c r="G4407" t="str">
        <f t="shared" ca="1" si="346"/>
        <v/>
      </c>
      <c r="H4407" t="str">
        <f t="shared" ca="1" si="347"/>
        <v/>
      </c>
      <c r="I4407" t="str">
        <f t="shared" ca="1" si="348"/>
        <v/>
      </c>
      <c r="J4407" t="str">
        <f t="shared" ca="1" si="349"/>
        <v/>
      </c>
      <c r="K4407" t="str">
        <f t="shared" ca="1" si="349"/>
        <v/>
      </c>
      <c r="AA4407" s="8">
        <v>3</v>
      </c>
      <c r="AB4407" s="8">
        <v>5</v>
      </c>
      <c r="AC4407" s="8">
        <v>6</v>
      </c>
      <c r="AD4407" s="8">
        <v>6</v>
      </c>
      <c r="AE4407" s="12" t="s">
        <v>757</v>
      </c>
    </row>
    <row r="4408" spans="2:31" x14ac:dyDescent="0.2">
      <c r="B4408" t="str">
        <f ca="1">IF(ISNA(VLOOKUP(AA4408&amp;"_"&amp;AB4408&amp;"_"&amp;AC4408&amp;"_"&amp;AE4408,[1]挑战模式!$A:$AS,1,FALSE)),"",IF(VLOOKUP(AA4408&amp;"_"&amp;AB4408&amp;"_"&amp;AC4408&amp;"_"&amp;AE4408,[1]挑战模式!$A:$AS,14+AD4408,FALSE)="","","Monster_Season"&amp;AA4408&amp;"_Challenge"&amp;AB4408&amp;"_"&amp;AC4408&amp;"_"&amp;AD4408&amp;"_"&amp;AE4408))</f>
        <v>Monster_Season3_Challenge5_7_1_Normal</v>
      </c>
      <c r="C4408">
        <f t="shared" ca="1" si="345"/>
        <v>1</v>
      </c>
      <c r="E4408">
        <f ca="1">IF(B4408="","",VLOOKUP(AA4408&amp;"_"&amp;AB4408&amp;"_"&amp;AC4408&amp;"_"&amp;AE4408,[1]挑战模式!$A:$AS,26+AD4408,FALSE))</f>
        <v>1144</v>
      </c>
      <c r="F4408">
        <f ca="1">IF(B4408="","",VLOOKUP(VLOOKUP(AA4408&amp;"_"&amp;AB4408&amp;"_"&amp;AC4408&amp;"_"&amp;AE4408,[1]挑战模式!$A:$AS,14+AD4408,FALSE),[1]怪物!$B:$O,3,FALSE))</f>
        <v>1</v>
      </c>
      <c r="G4408">
        <f t="shared" ca="1" si="346"/>
        <v>0</v>
      </c>
      <c r="H4408">
        <f t="shared" ca="1" si="347"/>
        <v>0</v>
      </c>
      <c r="I4408">
        <f t="shared" ca="1" si="348"/>
        <v>0</v>
      </c>
      <c r="J4408">
        <f t="shared" ca="1" si="349"/>
        <v>0</v>
      </c>
      <c r="K4408">
        <f t="shared" ca="1" si="349"/>
        <v>0</v>
      </c>
      <c r="AA4408" s="8">
        <v>3</v>
      </c>
      <c r="AB4408" s="8">
        <v>5</v>
      </c>
      <c r="AC4408" s="8">
        <v>7</v>
      </c>
      <c r="AD4408" s="8">
        <v>1</v>
      </c>
      <c r="AE4408" s="12" t="s">
        <v>757</v>
      </c>
    </row>
    <row r="4409" spans="2:31" x14ac:dyDescent="0.2">
      <c r="B4409" t="str">
        <f ca="1">IF(ISNA(VLOOKUP(AA4409&amp;"_"&amp;AB4409&amp;"_"&amp;AC4409&amp;"_"&amp;AE4409,[1]挑战模式!$A:$AS,1,FALSE)),"",IF(VLOOKUP(AA4409&amp;"_"&amp;AB4409&amp;"_"&amp;AC4409&amp;"_"&amp;AE4409,[1]挑战模式!$A:$AS,14+AD4409,FALSE)="","","Monster_Season"&amp;AA4409&amp;"_Challenge"&amp;AB4409&amp;"_"&amp;AC4409&amp;"_"&amp;AD4409&amp;"_"&amp;AE4409))</f>
        <v>Monster_Season3_Challenge5_7_2_Normal</v>
      </c>
      <c r="C4409">
        <f t="shared" ca="1" si="345"/>
        <v>1</v>
      </c>
      <c r="E4409">
        <f ca="1">IF(B4409="","",VLOOKUP(AA4409&amp;"_"&amp;AB4409&amp;"_"&amp;AC4409&amp;"_"&amp;AE4409,[1]挑战模式!$A:$AS,26+AD4409,FALSE))</f>
        <v>1144</v>
      </c>
      <c r="F4409">
        <f ca="1">IF(B4409="","",VLOOKUP(VLOOKUP(AA4409&amp;"_"&amp;AB4409&amp;"_"&amp;AC4409&amp;"_"&amp;AE4409,[1]挑战模式!$A:$AS,14+AD4409,FALSE),[1]怪物!$B:$O,3,FALSE))</f>
        <v>1</v>
      </c>
      <c r="G4409">
        <f t="shared" ca="1" si="346"/>
        <v>0</v>
      </c>
      <c r="H4409">
        <f t="shared" ca="1" si="347"/>
        <v>0</v>
      </c>
      <c r="I4409">
        <f t="shared" ca="1" si="348"/>
        <v>0</v>
      </c>
      <c r="J4409">
        <f t="shared" ca="1" si="349"/>
        <v>0</v>
      </c>
      <c r="K4409">
        <f t="shared" ca="1" si="349"/>
        <v>0</v>
      </c>
      <c r="AA4409" s="8">
        <v>3</v>
      </c>
      <c r="AB4409" s="8">
        <v>5</v>
      </c>
      <c r="AC4409" s="8">
        <v>7</v>
      </c>
      <c r="AD4409" s="8">
        <v>2</v>
      </c>
      <c r="AE4409" s="12" t="s">
        <v>757</v>
      </c>
    </row>
    <row r="4410" spans="2:31" x14ac:dyDescent="0.2">
      <c r="B4410" t="str">
        <f ca="1">IF(ISNA(VLOOKUP(AA4410&amp;"_"&amp;AB4410&amp;"_"&amp;AC4410&amp;"_"&amp;AE4410,[1]挑战模式!$A:$AS,1,FALSE)),"",IF(VLOOKUP(AA4410&amp;"_"&amp;AB4410&amp;"_"&amp;AC4410&amp;"_"&amp;AE4410,[1]挑战模式!$A:$AS,14+AD4410,FALSE)="","","Monster_Season"&amp;AA4410&amp;"_Challenge"&amp;AB4410&amp;"_"&amp;AC4410&amp;"_"&amp;AD4410&amp;"_"&amp;AE4410))</f>
        <v>Monster_Season3_Challenge5_7_3_Normal</v>
      </c>
      <c r="C4410">
        <f t="shared" ca="1" si="345"/>
        <v>1</v>
      </c>
      <c r="E4410">
        <f ca="1">IF(B4410="","",VLOOKUP(AA4410&amp;"_"&amp;AB4410&amp;"_"&amp;AC4410&amp;"_"&amp;AE4410,[1]挑战模式!$A:$AS,26+AD4410,FALSE))</f>
        <v>1144</v>
      </c>
      <c r="F4410">
        <f ca="1">IF(B4410="","",VLOOKUP(VLOOKUP(AA4410&amp;"_"&amp;AB4410&amp;"_"&amp;AC4410&amp;"_"&amp;AE4410,[1]挑战模式!$A:$AS,14+AD4410,FALSE),[1]怪物!$B:$O,3,FALSE))</f>
        <v>1</v>
      </c>
      <c r="G4410">
        <f t="shared" ca="1" si="346"/>
        <v>0</v>
      </c>
      <c r="H4410">
        <f t="shared" ca="1" si="347"/>
        <v>0</v>
      </c>
      <c r="I4410">
        <f t="shared" ca="1" si="348"/>
        <v>0</v>
      </c>
      <c r="J4410">
        <f t="shared" ca="1" si="349"/>
        <v>0</v>
      </c>
      <c r="K4410">
        <f t="shared" ca="1" si="349"/>
        <v>0</v>
      </c>
      <c r="AA4410" s="8">
        <v>3</v>
      </c>
      <c r="AB4410" s="8">
        <v>5</v>
      </c>
      <c r="AC4410" s="8">
        <v>7</v>
      </c>
      <c r="AD4410" s="8">
        <v>3</v>
      </c>
      <c r="AE4410" s="12" t="s">
        <v>757</v>
      </c>
    </row>
    <row r="4411" spans="2:31" x14ac:dyDescent="0.2">
      <c r="B4411" t="str">
        <f ca="1">IF(ISNA(VLOOKUP(AA4411&amp;"_"&amp;AB4411&amp;"_"&amp;AC4411&amp;"_"&amp;AE4411,[1]挑战模式!$A:$AS,1,FALSE)),"",IF(VLOOKUP(AA4411&amp;"_"&amp;AB4411&amp;"_"&amp;AC4411&amp;"_"&amp;AE4411,[1]挑战模式!$A:$AS,14+AD4411,FALSE)="","","Monster_Season"&amp;AA4411&amp;"_Challenge"&amp;AB4411&amp;"_"&amp;AC4411&amp;"_"&amp;AD4411&amp;"_"&amp;AE4411))</f>
        <v>Monster_Season3_Challenge5_7_4_Normal</v>
      </c>
      <c r="C4411">
        <f t="shared" ca="1" si="345"/>
        <v>1</v>
      </c>
      <c r="E4411">
        <f ca="1">IF(B4411="","",VLOOKUP(AA4411&amp;"_"&amp;AB4411&amp;"_"&amp;AC4411&amp;"_"&amp;AE4411,[1]挑战模式!$A:$AS,26+AD4411,FALSE))</f>
        <v>1144</v>
      </c>
      <c r="F4411">
        <f ca="1">IF(B4411="","",VLOOKUP(VLOOKUP(AA4411&amp;"_"&amp;AB4411&amp;"_"&amp;AC4411&amp;"_"&amp;AE4411,[1]挑战模式!$A:$AS,14+AD4411,FALSE),[1]怪物!$B:$O,3,FALSE))</f>
        <v>1</v>
      </c>
      <c r="G4411">
        <f t="shared" ca="1" si="346"/>
        <v>0</v>
      </c>
      <c r="H4411">
        <f t="shared" ca="1" si="347"/>
        <v>0</v>
      </c>
      <c r="I4411">
        <f t="shared" ca="1" si="348"/>
        <v>0</v>
      </c>
      <c r="J4411">
        <f t="shared" ca="1" si="349"/>
        <v>0</v>
      </c>
      <c r="K4411">
        <f t="shared" ca="1" si="349"/>
        <v>0</v>
      </c>
      <c r="AA4411" s="8">
        <v>3</v>
      </c>
      <c r="AB4411" s="8">
        <v>5</v>
      </c>
      <c r="AC4411" s="8">
        <v>7</v>
      </c>
      <c r="AD4411" s="8">
        <v>4</v>
      </c>
      <c r="AE4411" s="12" t="s">
        <v>757</v>
      </c>
    </row>
    <row r="4412" spans="2:31" x14ac:dyDescent="0.2">
      <c r="B4412" t="str">
        <f ca="1">IF(ISNA(VLOOKUP(AA4412&amp;"_"&amp;AB4412&amp;"_"&amp;AC4412&amp;"_"&amp;AE4412,[1]挑战模式!$A:$AS,1,FALSE)),"",IF(VLOOKUP(AA4412&amp;"_"&amp;AB4412&amp;"_"&amp;AC4412&amp;"_"&amp;AE4412,[1]挑战模式!$A:$AS,14+AD4412,FALSE)="","","Monster_Season"&amp;AA4412&amp;"_Challenge"&amp;AB4412&amp;"_"&amp;AC4412&amp;"_"&amp;AD4412&amp;"_"&amp;AE4412))</f>
        <v/>
      </c>
      <c r="C4412" t="str">
        <f t="shared" ca="1" si="345"/>
        <v/>
      </c>
      <c r="E4412" t="str">
        <f ca="1">IF(B4412="","",VLOOKUP(AA4412&amp;"_"&amp;AB4412&amp;"_"&amp;AC4412&amp;"_"&amp;AE4412,[1]挑战模式!$A:$AS,26+AD4412,FALSE))</f>
        <v/>
      </c>
      <c r="F4412" t="str">
        <f ca="1">IF(B4412="","",VLOOKUP(VLOOKUP(AA4412&amp;"_"&amp;AB4412&amp;"_"&amp;AC4412&amp;"_"&amp;AE4412,[1]挑战模式!$A:$AS,14+AD4412,FALSE),[1]怪物!$B:$O,3,FALSE))</f>
        <v/>
      </c>
      <c r="G4412" t="str">
        <f t="shared" ca="1" si="346"/>
        <v/>
      </c>
      <c r="H4412" t="str">
        <f t="shared" ca="1" si="347"/>
        <v/>
      </c>
      <c r="I4412" t="str">
        <f t="shared" ca="1" si="348"/>
        <v/>
      </c>
      <c r="J4412" t="str">
        <f t="shared" ca="1" si="349"/>
        <v/>
      </c>
      <c r="K4412" t="str">
        <f t="shared" ca="1" si="349"/>
        <v/>
      </c>
      <c r="AA4412" s="8">
        <v>3</v>
      </c>
      <c r="AB4412" s="8">
        <v>5</v>
      </c>
      <c r="AC4412" s="8">
        <v>7</v>
      </c>
      <c r="AD4412" s="8">
        <v>5</v>
      </c>
      <c r="AE4412" s="12" t="s">
        <v>757</v>
      </c>
    </row>
    <row r="4413" spans="2:31" x14ac:dyDescent="0.2">
      <c r="B4413" t="str">
        <f ca="1">IF(ISNA(VLOOKUP(AA4413&amp;"_"&amp;AB4413&amp;"_"&amp;AC4413&amp;"_"&amp;AE4413,[1]挑战模式!$A:$AS,1,FALSE)),"",IF(VLOOKUP(AA4413&amp;"_"&amp;AB4413&amp;"_"&amp;AC4413&amp;"_"&amp;AE4413,[1]挑战模式!$A:$AS,14+AD4413,FALSE)="","","Monster_Season"&amp;AA4413&amp;"_Challenge"&amp;AB4413&amp;"_"&amp;AC4413&amp;"_"&amp;AD4413&amp;"_"&amp;AE4413))</f>
        <v/>
      </c>
      <c r="C4413" t="str">
        <f t="shared" ca="1" si="345"/>
        <v/>
      </c>
      <c r="E4413" t="str">
        <f ca="1">IF(B4413="","",VLOOKUP(AA4413&amp;"_"&amp;AB4413&amp;"_"&amp;AC4413&amp;"_"&amp;AE4413,[1]挑战模式!$A:$AS,26+AD4413,FALSE))</f>
        <v/>
      </c>
      <c r="F4413" t="str">
        <f ca="1">IF(B4413="","",VLOOKUP(VLOOKUP(AA4413&amp;"_"&amp;AB4413&amp;"_"&amp;AC4413&amp;"_"&amp;AE4413,[1]挑战模式!$A:$AS,14+AD4413,FALSE),[1]怪物!$B:$O,3,FALSE))</f>
        <v/>
      </c>
      <c r="G4413" t="str">
        <f t="shared" ca="1" si="346"/>
        <v/>
      </c>
      <c r="H4413" t="str">
        <f t="shared" ca="1" si="347"/>
        <v/>
      </c>
      <c r="I4413" t="str">
        <f t="shared" ca="1" si="348"/>
        <v/>
      </c>
      <c r="J4413" t="str">
        <f t="shared" ca="1" si="349"/>
        <v/>
      </c>
      <c r="K4413" t="str">
        <f t="shared" ca="1" si="349"/>
        <v/>
      </c>
      <c r="AA4413" s="8">
        <v>3</v>
      </c>
      <c r="AB4413" s="8">
        <v>5</v>
      </c>
      <c r="AC4413" s="8">
        <v>7</v>
      </c>
      <c r="AD4413" s="8">
        <v>6</v>
      </c>
      <c r="AE4413" s="12" t="s">
        <v>757</v>
      </c>
    </row>
    <row r="4414" spans="2:31" x14ac:dyDescent="0.2">
      <c r="B4414" t="str">
        <f ca="1">IF(ISNA(VLOOKUP(AA4414&amp;"_"&amp;AB4414&amp;"_"&amp;AC4414&amp;"_"&amp;AE4414,[1]挑战模式!$A:$AS,1,FALSE)),"",IF(VLOOKUP(AA4414&amp;"_"&amp;AB4414&amp;"_"&amp;AC4414&amp;"_"&amp;AE4414,[1]挑战模式!$A:$AS,14+AD4414,FALSE)="","","Monster_Season"&amp;AA4414&amp;"_Challenge"&amp;AB4414&amp;"_"&amp;AC4414&amp;"_"&amp;AD4414&amp;"_"&amp;AE4414))</f>
        <v>Monster_Season3_Challenge5_8_1_Normal</v>
      </c>
      <c r="C4414">
        <f t="shared" ca="1" si="345"/>
        <v>1</v>
      </c>
      <c r="E4414">
        <f ca="1">IF(B4414="","",VLOOKUP(AA4414&amp;"_"&amp;AB4414&amp;"_"&amp;AC4414&amp;"_"&amp;AE4414,[1]挑战模式!$A:$AS,26+AD4414,FALSE))</f>
        <v>1157</v>
      </c>
      <c r="F4414">
        <f ca="1">IF(B4414="","",VLOOKUP(VLOOKUP(AA4414&amp;"_"&amp;AB4414&amp;"_"&amp;AC4414&amp;"_"&amp;AE4414,[1]挑战模式!$A:$AS,14+AD4414,FALSE),[1]怪物!$B:$O,3,FALSE))</f>
        <v>1</v>
      </c>
      <c r="G4414">
        <f t="shared" ca="1" si="346"/>
        <v>0</v>
      </c>
      <c r="H4414">
        <f t="shared" ca="1" si="347"/>
        <v>0</v>
      </c>
      <c r="I4414">
        <f t="shared" ca="1" si="348"/>
        <v>0</v>
      </c>
      <c r="J4414">
        <f t="shared" ca="1" si="349"/>
        <v>0</v>
      </c>
      <c r="K4414">
        <f t="shared" ca="1" si="349"/>
        <v>0</v>
      </c>
      <c r="AA4414" s="8">
        <v>3</v>
      </c>
      <c r="AB4414" s="8">
        <v>5</v>
      </c>
      <c r="AC4414" s="8">
        <v>8</v>
      </c>
      <c r="AD4414" s="8">
        <v>1</v>
      </c>
      <c r="AE4414" s="12" t="s">
        <v>757</v>
      </c>
    </row>
    <row r="4415" spans="2:31" x14ac:dyDescent="0.2">
      <c r="B4415" t="str">
        <f ca="1">IF(ISNA(VLOOKUP(AA4415&amp;"_"&amp;AB4415&amp;"_"&amp;AC4415&amp;"_"&amp;AE4415,[1]挑战模式!$A:$AS,1,FALSE)),"",IF(VLOOKUP(AA4415&amp;"_"&amp;AB4415&amp;"_"&amp;AC4415&amp;"_"&amp;AE4415,[1]挑战模式!$A:$AS,14+AD4415,FALSE)="","","Monster_Season"&amp;AA4415&amp;"_Challenge"&amp;AB4415&amp;"_"&amp;AC4415&amp;"_"&amp;AD4415&amp;"_"&amp;AE4415))</f>
        <v>Monster_Season3_Challenge5_8_2_Normal</v>
      </c>
      <c r="C4415">
        <f t="shared" ca="1" si="345"/>
        <v>1</v>
      </c>
      <c r="E4415">
        <f ca="1">IF(B4415="","",VLOOKUP(AA4415&amp;"_"&amp;AB4415&amp;"_"&amp;AC4415&amp;"_"&amp;AE4415,[1]挑战模式!$A:$AS,26+AD4415,FALSE))</f>
        <v>1157</v>
      </c>
      <c r="F4415">
        <f ca="1">IF(B4415="","",VLOOKUP(VLOOKUP(AA4415&amp;"_"&amp;AB4415&amp;"_"&amp;AC4415&amp;"_"&amp;AE4415,[1]挑战模式!$A:$AS,14+AD4415,FALSE),[1]怪物!$B:$O,3,FALSE))</f>
        <v>1</v>
      </c>
      <c r="G4415">
        <f t="shared" ca="1" si="346"/>
        <v>0</v>
      </c>
      <c r="H4415">
        <f t="shared" ca="1" si="347"/>
        <v>0</v>
      </c>
      <c r="I4415">
        <f t="shared" ca="1" si="348"/>
        <v>0</v>
      </c>
      <c r="J4415">
        <f t="shared" ca="1" si="349"/>
        <v>0</v>
      </c>
      <c r="K4415">
        <f t="shared" ca="1" si="349"/>
        <v>0</v>
      </c>
      <c r="AA4415" s="8">
        <v>3</v>
      </c>
      <c r="AB4415" s="8">
        <v>5</v>
      </c>
      <c r="AC4415" s="8">
        <v>8</v>
      </c>
      <c r="AD4415" s="8">
        <v>2</v>
      </c>
      <c r="AE4415" s="12" t="s">
        <v>757</v>
      </c>
    </row>
    <row r="4416" spans="2:31" x14ac:dyDescent="0.2">
      <c r="B4416" t="str">
        <f ca="1">IF(ISNA(VLOOKUP(AA4416&amp;"_"&amp;AB4416&amp;"_"&amp;AC4416&amp;"_"&amp;AE4416,[1]挑战模式!$A:$AS,1,FALSE)),"",IF(VLOOKUP(AA4416&amp;"_"&amp;AB4416&amp;"_"&amp;AC4416&amp;"_"&amp;AE4416,[1]挑战模式!$A:$AS,14+AD4416,FALSE)="","","Monster_Season"&amp;AA4416&amp;"_Challenge"&amp;AB4416&amp;"_"&amp;AC4416&amp;"_"&amp;AD4416&amp;"_"&amp;AE4416))</f>
        <v>Monster_Season3_Challenge5_8_3_Normal</v>
      </c>
      <c r="C4416">
        <f t="shared" ca="1" si="345"/>
        <v>1</v>
      </c>
      <c r="E4416">
        <f ca="1">IF(B4416="","",VLOOKUP(AA4416&amp;"_"&amp;AB4416&amp;"_"&amp;AC4416&amp;"_"&amp;AE4416,[1]挑战模式!$A:$AS,26+AD4416,FALSE))</f>
        <v>1157</v>
      </c>
      <c r="F4416">
        <f ca="1">IF(B4416="","",VLOOKUP(VLOOKUP(AA4416&amp;"_"&amp;AB4416&amp;"_"&amp;AC4416&amp;"_"&amp;AE4416,[1]挑战模式!$A:$AS,14+AD4416,FALSE),[1]怪物!$B:$O,3,FALSE))</f>
        <v>1</v>
      </c>
      <c r="G4416">
        <f t="shared" ca="1" si="346"/>
        <v>0</v>
      </c>
      <c r="H4416">
        <f t="shared" ca="1" si="347"/>
        <v>0</v>
      </c>
      <c r="I4416">
        <f t="shared" ca="1" si="348"/>
        <v>0</v>
      </c>
      <c r="J4416">
        <f t="shared" ca="1" si="349"/>
        <v>0</v>
      </c>
      <c r="K4416">
        <f t="shared" ca="1" si="349"/>
        <v>0</v>
      </c>
      <c r="AA4416" s="8">
        <v>3</v>
      </c>
      <c r="AB4416" s="8">
        <v>5</v>
      </c>
      <c r="AC4416" s="8">
        <v>8</v>
      </c>
      <c r="AD4416" s="8">
        <v>3</v>
      </c>
      <c r="AE4416" s="12" t="s">
        <v>757</v>
      </c>
    </row>
    <row r="4417" spans="2:31" x14ac:dyDescent="0.2">
      <c r="B4417" t="str">
        <f ca="1">IF(ISNA(VLOOKUP(AA4417&amp;"_"&amp;AB4417&amp;"_"&amp;AC4417&amp;"_"&amp;AE4417,[1]挑战模式!$A:$AS,1,FALSE)),"",IF(VLOOKUP(AA4417&amp;"_"&amp;AB4417&amp;"_"&amp;AC4417&amp;"_"&amp;AE4417,[1]挑战模式!$A:$AS,14+AD4417,FALSE)="","","Monster_Season"&amp;AA4417&amp;"_Challenge"&amp;AB4417&amp;"_"&amp;AC4417&amp;"_"&amp;AD4417&amp;"_"&amp;AE4417))</f>
        <v>Monster_Season3_Challenge5_8_4_Normal</v>
      </c>
      <c r="C4417">
        <f t="shared" ca="1" si="345"/>
        <v>1</v>
      </c>
      <c r="E4417">
        <f ca="1">IF(B4417="","",VLOOKUP(AA4417&amp;"_"&amp;AB4417&amp;"_"&amp;AC4417&amp;"_"&amp;AE4417,[1]挑战模式!$A:$AS,26+AD4417,FALSE))</f>
        <v>1157</v>
      </c>
      <c r="F4417">
        <f ca="1">IF(B4417="","",VLOOKUP(VLOOKUP(AA4417&amp;"_"&amp;AB4417&amp;"_"&amp;AC4417&amp;"_"&amp;AE4417,[1]挑战模式!$A:$AS,14+AD4417,FALSE),[1]怪物!$B:$O,3,FALSE))</f>
        <v>1</v>
      </c>
      <c r="G4417">
        <f t="shared" ca="1" si="346"/>
        <v>0</v>
      </c>
      <c r="H4417">
        <f t="shared" ca="1" si="347"/>
        <v>0</v>
      </c>
      <c r="I4417">
        <f t="shared" ca="1" si="348"/>
        <v>0</v>
      </c>
      <c r="J4417">
        <f t="shared" ca="1" si="349"/>
        <v>0</v>
      </c>
      <c r="K4417">
        <f t="shared" ca="1" si="349"/>
        <v>0</v>
      </c>
      <c r="AA4417" s="8">
        <v>3</v>
      </c>
      <c r="AB4417" s="8">
        <v>5</v>
      </c>
      <c r="AC4417" s="8">
        <v>8</v>
      </c>
      <c r="AD4417" s="8">
        <v>4</v>
      </c>
      <c r="AE4417" s="12" t="s">
        <v>757</v>
      </c>
    </row>
    <row r="4418" spans="2:31" x14ac:dyDescent="0.2">
      <c r="B4418" t="str">
        <f ca="1">IF(ISNA(VLOOKUP(AA4418&amp;"_"&amp;AB4418&amp;"_"&amp;AC4418&amp;"_"&amp;AE4418,[1]挑战模式!$A:$AS,1,FALSE)),"",IF(VLOOKUP(AA4418&amp;"_"&amp;AB4418&amp;"_"&amp;AC4418&amp;"_"&amp;AE4418,[1]挑战模式!$A:$AS,14+AD4418,FALSE)="","","Monster_Season"&amp;AA4418&amp;"_Challenge"&amp;AB4418&amp;"_"&amp;AC4418&amp;"_"&amp;AD4418&amp;"_"&amp;AE4418))</f>
        <v>Monster_Season3_Challenge5_8_5_Normal</v>
      </c>
      <c r="C4418">
        <f t="shared" ca="1" si="345"/>
        <v>1</v>
      </c>
      <c r="E4418">
        <f ca="1">IF(B4418="","",VLOOKUP(AA4418&amp;"_"&amp;AB4418&amp;"_"&amp;AC4418&amp;"_"&amp;AE4418,[1]挑战模式!$A:$AS,26+AD4418,FALSE))</f>
        <v>9252</v>
      </c>
      <c r="F4418">
        <f ca="1">IF(B4418="","",VLOOKUP(VLOOKUP(AA4418&amp;"_"&amp;AB4418&amp;"_"&amp;AC4418&amp;"_"&amp;AE4418,[1]挑战模式!$A:$AS,14+AD4418,FALSE),[1]怪物!$B:$O,3,FALSE))</f>
        <v>10</v>
      </c>
      <c r="G4418">
        <f t="shared" ca="1" si="346"/>
        <v>0</v>
      </c>
      <c r="H4418">
        <f t="shared" ca="1" si="347"/>
        <v>0</v>
      </c>
      <c r="I4418">
        <f t="shared" ca="1" si="348"/>
        <v>0</v>
      </c>
      <c r="J4418">
        <f t="shared" ca="1" si="349"/>
        <v>0</v>
      </c>
      <c r="K4418">
        <f t="shared" ca="1" si="349"/>
        <v>0</v>
      </c>
      <c r="AA4418" s="8">
        <v>3</v>
      </c>
      <c r="AB4418" s="8">
        <v>5</v>
      </c>
      <c r="AC4418" s="8">
        <v>8</v>
      </c>
      <c r="AD4418" s="8">
        <v>5</v>
      </c>
      <c r="AE4418" s="12" t="s">
        <v>757</v>
      </c>
    </row>
    <row r="4419" spans="2:31" x14ac:dyDescent="0.2">
      <c r="B4419" t="str">
        <f ca="1">IF(ISNA(VLOOKUP(AA4419&amp;"_"&amp;AB4419&amp;"_"&amp;AC4419&amp;"_"&amp;AE4419,[1]挑战模式!$A:$AS,1,FALSE)),"",IF(VLOOKUP(AA4419&amp;"_"&amp;AB4419&amp;"_"&amp;AC4419&amp;"_"&amp;AE4419,[1]挑战模式!$A:$AS,14+AD4419,FALSE)="","","Monster_Season"&amp;AA4419&amp;"_Challenge"&amp;AB4419&amp;"_"&amp;AC4419&amp;"_"&amp;AD4419&amp;"_"&amp;AE4419))</f>
        <v/>
      </c>
      <c r="C4419" t="str">
        <f t="shared" ca="1" si="345"/>
        <v/>
      </c>
      <c r="E4419" t="str">
        <f ca="1">IF(B4419="","",VLOOKUP(AA4419&amp;"_"&amp;AB4419&amp;"_"&amp;AC4419&amp;"_"&amp;AE4419,[1]挑战模式!$A:$AS,26+AD4419,FALSE))</f>
        <v/>
      </c>
      <c r="F4419" t="str">
        <f ca="1">IF(B4419="","",VLOOKUP(VLOOKUP(AA4419&amp;"_"&amp;AB4419&amp;"_"&amp;AC4419&amp;"_"&amp;AE4419,[1]挑战模式!$A:$AS,14+AD4419,FALSE),[1]怪物!$B:$O,3,FALSE))</f>
        <v/>
      </c>
      <c r="G4419" t="str">
        <f t="shared" ca="1" si="346"/>
        <v/>
      </c>
      <c r="H4419" t="str">
        <f t="shared" ca="1" si="347"/>
        <v/>
      </c>
      <c r="I4419" t="str">
        <f t="shared" ca="1" si="348"/>
        <v/>
      </c>
      <c r="J4419" t="str">
        <f t="shared" ca="1" si="349"/>
        <v/>
      </c>
      <c r="K4419" t="str">
        <f t="shared" ca="1" si="349"/>
        <v/>
      </c>
      <c r="AA4419" s="8">
        <v>3</v>
      </c>
      <c r="AB4419" s="8">
        <v>5</v>
      </c>
      <c r="AC4419" s="8">
        <v>8</v>
      </c>
      <c r="AD4419" s="8">
        <v>6</v>
      </c>
      <c r="AE4419" s="12" t="s">
        <v>757</v>
      </c>
    </row>
    <row r="4420" spans="2:31" x14ac:dyDescent="0.2">
      <c r="B4420" t="str">
        <f ca="1">IF(ISNA(VLOOKUP(AA4420&amp;"_"&amp;AB4420&amp;"_"&amp;AC4420&amp;"_"&amp;AE4420,[1]挑战模式!$A:$AS,1,FALSE)),"",IF(VLOOKUP(AA4420&amp;"_"&amp;AB4420&amp;"_"&amp;AC4420&amp;"_"&amp;AE4420,[1]挑战模式!$A:$AS,14+AD4420,FALSE)="","","Monster_Season"&amp;AA4420&amp;"_Challenge"&amp;AB4420&amp;"_"&amp;AC4420&amp;"_"&amp;AD4420&amp;"_"&amp;AE4420))</f>
        <v/>
      </c>
      <c r="C4420" t="str">
        <f t="shared" ca="1" si="345"/>
        <v/>
      </c>
      <c r="E4420" t="str">
        <f ca="1">IF(B4420="","",VLOOKUP(AA4420&amp;"_"&amp;AB4420&amp;"_"&amp;AC4420&amp;"_"&amp;AE4420,[1]挑战模式!$A:$AS,26+AD4420,FALSE))</f>
        <v/>
      </c>
      <c r="F4420" t="str">
        <f ca="1">IF(B4420="","",VLOOKUP(VLOOKUP(AA4420&amp;"_"&amp;AB4420&amp;"_"&amp;AC4420&amp;"_"&amp;AE4420,[1]挑战模式!$A:$AS,14+AD4420,FALSE),[1]怪物!$B:$O,3,FALSE))</f>
        <v/>
      </c>
      <c r="G4420" t="str">
        <f t="shared" ca="1" si="346"/>
        <v/>
      </c>
      <c r="H4420" t="str">
        <f t="shared" ca="1" si="347"/>
        <v/>
      </c>
      <c r="I4420" t="str">
        <f t="shared" ca="1" si="348"/>
        <v/>
      </c>
      <c r="J4420" t="str">
        <f t="shared" ca="1" si="349"/>
        <v/>
      </c>
      <c r="K4420" t="str">
        <f t="shared" ca="1" si="349"/>
        <v/>
      </c>
      <c r="AA4420" s="8">
        <v>3</v>
      </c>
      <c r="AB4420" s="8">
        <v>5</v>
      </c>
      <c r="AC4420" s="8">
        <v>9</v>
      </c>
      <c r="AD4420" s="8">
        <v>1</v>
      </c>
      <c r="AE4420" s="12" t="s">
        <v>757</v>
      </c>
    </row>
    <row r="4421" spans="2:31" x14ac:dyDescent="0.2">
      <c r="B4421" t="str">
        <f ca="1">IF(ISNA(VLOOKUP(AA4421&amp;"_"&amp;AB4421&amp;"_"&amp;AC4421&amp;"_"&amp;AE4421,[1]挑战模式!$A:$AS,1,FALSE)),"",IF(VLOOKUP(AA4421&amp;"_"&amp;AB4421&amp;"_"&amp;AC4421&amp;"_"&amp;AE4421,[1]挑战模式!$A:$AS,14+AD4421,FALSE)="","","Monster_Season"&amp;AA4421&amp;"_Challenge"&amp;AB4421&amp;"_"&amp;AC4421&amp;"_"&amp;AD4421&amp;"_"&amp;AE4421))</f>
        <v/>
      </c>
      <c r="C4421" t="str">
        <f t="shared" ca="1" si="345"/>
        <v/>
      </c>
      <c r="E4421" t="str">
        <f ca="1">IF(B4421="","",VLOOKUP(AA4421&amp;"_"&amp;AB4421&amp;"_"&amp;AC4421&amp;"_"&amp;AE4421,[1]挑战模式!$A:$AS,26+AD4421,FALSE))</f>
        <v/>
      </c>
      <c r="F4421" t="str">
        <f ca="1">IF(B4421="","",VLOOKUP(VLOOKUP(AA4421&amp;"_"&amp;AB4421&amp;"_"&amp;AC4421&amp;"_"&amp;AE4421,[1]挑战模式!$A:$AS,14+AD4421,FALSE),[1]怪物!$B:$O,3,FALSE))</f>
        <v/>
      </c>
      <c r="G4421" t="str">
        <f t="shared" ca="1" si="346"/>
        <v/>
      </c>
      <c r="H4421" t="str">
        <f t="shared" ca="1" si="347"/>
        <v/>
      </c>
      <c r="I4421" t="str">
        <f t="shared" ca="1" si="348"/>
        <v/>
      </c>
      <c r="J4421" t="str">
        <f t="shared" ca="1" si="349"/>
        <v/>
      </c>
      <c r="K4421" t="str">
        <f t="shared" ca="1" si="349"/>
        <v/>
      </c>
      <c r="AA4421" s="8">
        <v>3</v>
      </c>
      <c r="AB4421" s="8">
        <v>5</v>
      </c>
      <c r="AC4421" s="8">
        <v>9</v>
      </c>
      <c r="AD4421" s="8">
        <v>2</v>
      </c>
      <c r="AE4421" s="12" t="s">
        <v>757</v>
      </c>
    </row>
    <row r="4422" spans="2:31" x14ac:dyDescent="0.2">
      <c r="B4422" t="str">
        <f ca="1">IF(ISNA(VLOOKUP(AA4422&amp;"_"&amp;AB4422&amp;"_"&amp;AC4422&amp;"_"&amp;AE4422,[1]挑战模式!$A:$AS,1,FALSE)),"",IF(VLOOKUP(AA4422&amp;"_"&amp;AB4422&amp;"_"&amp;AC4422&amp;"_"&amp;AE4422,[1]挑战模式!$A:$AS,14+AD4422,FALSE)="","","Monster_Season"&amp;AA4422&amp;"_Challenge"&amp;AB4422&amp;"_"&amp;AC4422&amp;"_"&amp;AD4422&amp;"_"&amp;AE4422))</f>
        <v/>
      </c>
      <c r="C4422" t="str">
        <f t="shared" ca="1" si="345"/>
        <v/>
      </c>
      <c r="E4422" t="str">
        <f ca="1">IF(B4422="","",VLOOKUP(AA4422&amp;"_"&amp;AB4422&amp;"_"&amp;AC4422&amp;"_"&amp;AE4422,[1]挑战模式!$A:$AS,26+AD4422,FALSE))</f>
        <v/>
      </c>
      <c r="F4422" t="str">
        <f ca="1">IF(B4422="","",VLOOKUP(VLOOKUP(AA4422&amp;"_"&amp;AB4422&amp;"_"&amp;AC4422&amp;"_"&amp;AE4422,[1]挑战模式!$A:$AS,14+AD4422,FALSE),[1]怪物!$B:$O,3,FALSE))</f>
        <v/>
      </c>
      <c r="G4422" t="str">
        <f t="shared" ca="1" si="346"/>
        <v/>
      </c>
      <c r="H4422" t="str">
        <f t="shared" ca="1" si="347"/>
        <v/>
      </c>
      <c r="I4422" t="str">
        <f t="shared" ca="1" si="348"/>
        <v/>
      </c>
      <c r="J4422" t="str">
        <f t="shared" ca="1" si="349"/>
        <v/>
      </c>
      <c r="K4422" t="str">
        <f t="shared" ca="1" si="349"/>
        <v/>
      </c>
      <c r="AA4422" s="8">
        <v>3</v>
      </c>
      <c r="AB4422" s="8">
        <v>5</v>
      </c>
      <c r="AC4422" s="8">
        <v>9</v>
      </c>
      <c r="AD4422" s="8">
        <v>3</v>
      </c>
      <c r="AE4422" s="12" t="s">
        <v>757</v>
      </c>
    </row>
    <row r="4423" spans="2:31" x14ac:dyDescent="0.2">
      <c r="B4423" t="str">
        <f ca="1">IF(ISNA(VLOOKUP(AA4423&amp;"_"&amp;AB4423&amp;"_"&amp;AC4423&amp;"_"&amp;AE4423,[1]挑战模式!$A:$AS,1,FALSE)),"",IF(VLOOKUP(AA4423&amp;"_"&amp;AB4423&amp;"_"&amp;AC4423&amp;"_"&amp;AE4423,[1]挑战模式!$A:$AS,14+AD4423,FALSE)="","","Monster_Season"&amp;AA4423&amp;"_Challenge"&amp;AB4423&amp;"_"&amp;AC4423&amp;"_"&amp;AD4423&amp;"_"&amp;AE4423))</f>
        <v/>
      </c>
      <c r="C4423" t="str">
        <f t="shared" ca="1" si="345"/>
        <v/>
      </c>
      <c r="E4423" t="str">
        <f ca="1">IF(B4423="","",VLOOKUP(AA4423&amp;"_"&amp;AB4423&amp;"_"&amp;AC4423&amp;"_"&amp;AE4423,[1]挑战模式!$A:$AS,26+AD4423,FALSE))</f>
        <v/>
      </c>
      <c r="F4423" t="str">
        <f ca="1">IF(B4423="","",VLOOKUP(VLOOKUP(AA4423&amp;"_"&amp;AB4423&amp;"_"&amp;AC4423&amp;"_"&amp;AE4423,[1]挑战模式!$A:$AS,14+AD4423,FALSE),[1]怪物!$B:$O,3,FALSE))</f>
        <v/>
      </c>
      <c r="G4423" t="str">
        <f t="shared" ca="1" si="346"/>
        <v/>
      </c>
      <c r="H4423" t="str">
        <f t="shared" ca="1" si="347"/>
        <v/>
      </c>
      <c r="I4423" t="str">
        <f t="shared" ca="1" si="348"/>
        <v/>
      </c>
      <c r="J4423" t="str">
        <f t="shared" ca="1" si="349"/>
        <v/>
      </c>
      <c r="K4423" t="str">
        <f t="shared" ca="1" si="349"/>
        <v/>
      </c>
      <c r="AA4423" s="8">
        <v>3</v>
      </c>
      <c r="AB4423" s="8">
        <v>5</v>
      </c>
      <c r="AC4423" s="8">
        <v>9</v>
      </c>
      <c r="AD4423" s="8">
        <v>4</v>
      </c>
      <c r="AE4423" s="12" t="s">
        <v>757</v>
      </c>
    </row>
    <row r="4424" spans="2:31" x14ac:dyDescent="0.2">
      <c r="B4424" t="str">
        <f ca="1">IF(ISNA(VLOOKUP(AA4424&amp;"_"&amp;AB4424&amp;"_"&amp;AC4424&amp;"_"&amp;AE4424,[1]挑战模式!$A:$AS,1,FALSE)),"",IF(VLOOKUP(AA4424&amp;"_"&amp;AB4424&amp;"_"&amp;AC4424&amp;"_"&amp;AE4424,[1]挑战模式!$A:$AS,14+AD4424,FALSE)="","","Monster_Season"&amp;AA4424&amp;"_Challenge"&amp;AB4424&amp;"_"&amp;AC4424&amp;"_"&amp;AD4424&amp;"_"&amp;AE4424))</f>
        <v/>
      </c>
      <c r="C4424" t="str">
        <f t="shared" ca="1" si="345"/>
        <v/>
      </c>
      <c r="E4424" t="str">
        <f ca="1">IF(B4424="","",VLOOKUP(AA4424&amp;"_"&amp;AB4424&amp;"_"&amp;AC4424&amp;"_"&amp;AE4424,[1]挑战模式!$A:$AS,26+AD4424,FALSE))</f>
        <v/>
      </c>
      <c r="F4424" t="str">
        <f ca="1">IF(B4424="","",VLOOKUP(VLOOKUP(AA4424&amp;"_"&amp;AB4424&amp;"_"&amp;AC4424&amp;"_"&amp;AE4424,[1]挑战模式!$A:$AS,14+AD4424,FALSE),[1]怪物!$B:$O,3,FALSE))</f>
        <v/>
      </c>
      <c r="G4424" t="str">
        <f t="shared" ca="1" si="346"/>
        <v/>
      </c>
      <c r="H4424" t="str">
        <f t="shared" ca="1" si="347"/>
        <v/>
      </c>
      <c r="I4424" t="str">
        <f t="shared" ca="1" si="348"/>
        <v/>
      </c>
      <c r="J4424" t="str">
        <f t="shared" ca="1" si="349"/>
        <v/>
      </c>
      <c r="K4424" t="str">
        <f t="shared" ca="1" si="349"/>
        <v/>
      </c>
      <c r="AA4424" s="8">
        <v>3</v>
      </c>
      <c r="AB4424" s="8">
        <v>5</v>
      </c>
      <c r="AC4424" s="8">
        <v>9</v>
      </c>
      <c r="AD4424" s="8">
        <v>5</v>
      </c>
      <c r="AE4424" s="12" t="s">
        <v>757</v>
      </c>
    </row>
    <row r="4425" spans="2:31" x14ac:dyDescent="0.2">
      <c r="B4425" t="str">
        <f ca="1">IF(ISNA(VLOOKUP(AA4425&amp;"_"&amp;AB4425&amp;"_"&amp;AC4425&amp;"_"&amp;AE4425,[1]挑战模式!$A:$AS,1,FALSE)),"",IF(VLOOKUP(AA4425&amp;"_"&amp;AB4425&amp;"_"&amp;AC4425&amp;"_"&amp;AE4425,[1]挑战模式!$A:$AS,14+AD4425,FALSE)="","","Monster_Season"&amp;AA4425&amp;"_Challenge"&amp;AB4425&amp;"_"&amp;AC4425&amp;"_"&amp;AD4425&amp;"_"&amp;AE4425))</f>
        <v/>
      </c>
      <c r="C4425" t="str">
        <f t="shared" ref="C4425:C4488" ca="1" si="350">IF(B4425="","",1)</f>
        <v/>
      </c>
      <c r="E4425" t="str">
        <f ca="1">IF(B4425="","",VLOOKUP(AA4425&amp;"_"&amp;AB4425&amp;"_"&amp;AC4425&amp;"_"&amp;AE4425,[1]挑战模式!$A:$AS,26+AD4425,FALSE))</f>
        <v/>
      </c>
      <c r="F4425" t="str">
        <f ca="1">IF(B4425="","",VLOOKUP(VLOOKUP(AA4425&amp;"_"&amp;AB4425&amp;"_"&amp;AC4425&amp;"_"&amp;AE4425,[1]挑战模式!$A:$AS,14+AD4425,FALSE),[1]怪物!$B:$O,3,FALSE))</f>
        <v/>
      </c>
      <c r="G4425" t="str">
        <f t="shared" ref="G4425:G4488" ca="1" si="351">IF(B4425="","",0)</f>
        <v/>
      </c>
      <c r="H4425" t="str">
        <f t="shared" ref="H4425:H4488" ca="1" si="352">IF(B4425="","",0)</f>
        <v/>
      </c>
      <c r="I4425" t="str">
        <f t="shared" ref="I4425:I4488" ca="1" si="353">IF(B4425="","",0)</f>
        <v/>
      </c>
      <c r="J4425" t="str">
        <f t="shared" ref="J4425:K4488" ca="1" si="354">IF(B4425="","",0)</f>
        <v/>
      </c>
      <c r="K4425" t="str">
        <f t="shared" ca="1" si="354"/>
        <v/>
      </c>
      <c r="AA4425" s="8">
        <v>3</v>
      </c>
      <c r="AB4425" s="8">
        <v>5</v>
      </c>
      <c r="AC4425" s="8">
        <v>10</v>
      </c>
      <c r="AD4425" s="8">
        <v>6</v>
      </c>
      <c r="AE4425" s="12" t="s">
        <v>757</v>
      </c>
    </row>
    <row r="4426" spans="2:31" x14ac:dyDescent="0.2">
      <c r="B4426" t="str">
        <f ca="1">IF(ISNA(VLOOKUP(AA4426&amp;"_"&amp;AB4426&amp;"_"&amp;AC4426&amp;"_"&amp;AE4426,[1]挑战模式!$A:$AS,1,FALSE)),"",IF(VLOOKUP(AA4426&amp;"_"&amp;AB4426&amp;"_"&amp;AC4426&amp;"_"&amp;AE4426,[1]挑战模式!$A:$AS,14+AD4426,FALSE)="","","Monster_Season"&amp;AA4426&amp;"_Challenge"&amp;AB4426&amp;"_"&amp;AC4426&amp;"_"&amp;AD4426&amp;"_"&amp;AE4426))</f>
        <v/>
      </c>
      <c r="C4426" t="str">
        <f t="shared" ca="1" si="350"/>
        <v/>
      </c>
      <c r="E4426" t="str">
        <f ca="1">IF(B4426="","",VLOOKUP(AA4426&amp;"_"&amp;AB4426&amp;"_"&amp;AC4426&amp;"_"&amp;AE4426,[1]挑战模式!$A:$AS,26+AD4426,FALSE))</f>
        <v/>
      </c>
      <c r="F4426" t="str">
        <f ca="1">IF(B4426="","",VLOOKUP(VLOOKUP(AA4426&amp;"_"&amp;AB4426&amp;"_"&amp;AC4426&amp;"_"&amp;AE4426,[1]挑战模式!$A:$AS,14+AD4426,FALSE),[1]怪物!$B:$O,3,FALSE))</f>
        <v/>
      </c>
      <c r="G4426" t="str">
        <f t="shared" ca="1" si="351"/>
        <v/>
      </c>
      <c r="H4426" t="str">
        <f t="shared" ca="1" si="352"/>
        <v/>
      </c>
      <c r="I4426" t="str">
        <f t="shared" ca="1" si="353"/>
        <v/>
      </c>
      <c r="J4426" t="str">
        <f t="shared" ca="1" si="354"/>
        <v/>
      </c>
      <c r="K4426" t="str">
        <f t="shared" ca="1" si="354"/>
        <v/>
      </c>
      <c r="AA4426" s="8">
        <v>3</v>
      </c>
      <c r="AB4426" s="8">
        <v>5</v>
      </c>
      <c r="AC4426" s="8">
        <v>10</v>
      </c>
      <c r="AD4426" s="8">
        <v>1</v>
      </c>
      <c r="AE4426" s="12" t="s">
        <v>757</v>
      </c>
    </row>
    <row r="4427" spans="2:31" x14ac:dyDescent="0.2">
      <c r="B4427" t="str">
        <f ca="1">IF(ISNA(VLOOKUP(AA4427&amp;"_"&amp;AB4427&amp;"_"&amp;AC4427&amp;"_"&amp;AE4427,[1]挑战模式!$A:$AS,1,FALSE)),"",IF(VLOOKUP(AA4427&amp;"_"&amp;AB4427&amp;"_"&amp;AC4427&amp;"_"&amp;AE4427,[1]挑战模式!$A:$AS,14+AD4427,FALSE)="","","Monster_Season"&amp;AA4427&amp;"_Challenge"&amp;AB4427&amp;"_"&amp;AC4427&amp;"_"&amp;AD4427&amp;"_"&amp;AE4427))</f>
        <v/>
      </c>
      <c r="C4427" t="str">
        <f t="shared" ca="1" si="350"/>
        <v/>
      </c>
      <c r="E4427" t="str">
        <f ca="1">IF(B4427="","",VLOOKUP(AA4427&amp;"_"&amp;AB4427&amp;"_"&amp;AC4427&amp;"_"&amp;AE4427,[1]挑战模式!$A:$AS,26+AD4427,FALSE))</f>
        <v/>
      </c>
      <c r="F4427" t="str">
        <f ca="1">IF(B4427="","",VLOOKUP(VLOOKUP(AA4427&amp;"_"&amp;AB4427&amp;"_"&amp;AC4427&amp;"_"&amp;AE4427,[1]挑战模式!$A:$AS,14+AD4427,FALSE),[1]怪物!$B:$O,3,FALSE))</f>
        <v/>
      </c>
      <c r="G4427" t="str">
        <f t="shared" ca="1" si="351"/>
        <v/>
      </c>
      <c r="H4427" t="str">
        <f t="shared" ca="1" si="352"/>
        <v/>
      </c>
      <c r="I4427" t="str">
        <f t="shared" ca="1" si="353"/>
        <v/>
      </c>
      <c r="J4427" t="str">
        <f t="shared" ca="1" si="354"/>
        <v/>
      </c>
      <c r="K4427" t="str">
        <f t="shared" ca="1" si="354"/>
        <v/>
      </c>
      <c r="AA4427" s="8">
        <v>3</v>
      </c>
      <c r="AB4427" s="8">
        <v>5</v>
      </c>
      <c r="AC4427" s="8">
        <v>10</v>
      </c>
      <c r="AD4427" s="8">
        <v>2</v>
      </c>
      <c r="AE4427" s="12" t="s">
        <v>757</v>
      </c>
    </row>
    <row r="4428" spans="2:31" x14ac:dyDescent="0.2">
      <c r="B4428" t="str">
        <f ca="1">IF(ISNA(VLOOKUP(AA4428&amp;"_"&amp;AB4428&amp;"_"&amp;AC4428&amp;"_"&amp;AE4428,[1]挑战模式!$A:$AS,1,FALSE)),"",IF(VLOOKUP(AA4428&amp;"_"&amp;AB4428&amp;"_"&amp;AC4428&amp;"_"&amp;AE4428,[1]挑战模式!$A:$AS,14+AD4428,FALSE)="","","Monster_Season"&amp;AA4428&amp;"_Challenge"&amp;AB4428&amp;"_"&amp;AC4428&amp;"_"&amp;AD4428&amp;"_"&amp;AE4428))</f>
        <v/>
      </c>
      <c r="C4428" t="str">
        <f t="shared" ca="1" si="350"/>
        <v/>
      </c>
      <c r="E4428" t="str">
        <f ca="1">IF(B4428="","",VLOOKUP(AA4428&amp;"_"&amp;AB4428&amp;"_"&amp;AC4428&amp;"_"&amp;AE4428,[1]挑战模式!$A:$AS,26+AD4428,FALSE))</f>
        <v/>
      </c>
      <c r="F4428" t="str">
        <f ca="1">IF(B4428="","",VLOOKUP(VLOOKUP(AA4428&amp;"_"&amp;AB4428&amp;"_"&amp;AC4428&amp;"_"&amp;AE4428,[1]挑战模式!$A:$AS,14+AD4428,FALSE),[1]怪物!$B:$O,3,FALSE))</f>
        <v/>
      </c>
      <c r="G4428" t="str">
        <f t="shared" ca="1" si="351"/>
        <v/>
      </c>
      <c r="H4428" t="str">
        <f t="shared" ca="1" si="352"/>
        <v/>
      </c>
      <c r="I4428" t="str">
        <f t="shared" ca="1" si="353"/>
        <v/>
      </c>
      <c r="J4428" t="str">
        <f t="shared" ca="1" si="354"/>
        <v/>
      </c>
      <c r="K4428" t="str">
        <f t="shared" ca="1" si="354"/>
        <v/>
      </c>
      <c r="AA4428" s="8">
        <v>3</v>
      </c>
      <c r="AB4428" s="8">
        <v>5</v>
      </c>
      <c r="AC4428" s="8">
        <v>10</v>
      </c>
      <c r="AD4428" s="8">
        <v>3</v>
      </c>
      <c r="AE4428" s="12" t="s">
        <v>757</v>
      </c>
    </row>
    <row r="4429" spans="2:31" x14ac:dyDescent="0.2">
      <c r="B4429" t="str">
        <f ca="1">IF(ISNA(VLOOKUP(AA4429&amp;"_"&amp;AB4429&amp;"_"&amp;AC4429&amp;"_"&amp;AE4429,[1]挑战模式!$A:$AS,1,FALSE)),"",IF(VLOOKUP(AA4429&amp;"_"&amp;AB4429&amp;"_"&amp;AC4429&amp;"_"&amp;AE4429,[1]挑战模式!$A:$AS,14+AD4429,FALSE)="","","Monster_Season"&amp;AA4429&amp;"_Challenge"&amp;AB4429&amp;"_"&amp;AC4429&amp;"_"&amp;AD4429&amp;"_"&amp;AE4429))</f>
        <v/>
      </c>
      <c r="C4429" t="str">
        <f t="shared" ca="1" si="350"/>
        <v/>
      </c>
      <c r="E4429" t="str">
        <f ca="1">IF(B4429="","",VLOOKUP(AA4429&amp;"_"&amp;AB4429&amp;"_"&amp;AC4429&amp;"_"&amp;AE4429,[1]挑战模式!$A:$AS,26+AD4429,FALSE))</f>
        <v/>
      </c>
      <c r="F4429" t="str">
        <f ca="1">IF(B4429="","",VLOOKUP(VLOOKUP(AA4429&amp;"_"&amp;AB4429&amp;"_"&amp;AC4429&amp;"_"&amp;AE4429,[1]挑战模式!$A:$AS,14+AD4429,FALSE),[1]怪物!$B:$O,3,FALSE))</f>
        <v/>
      </c>
      <c r="G4429" t="str">
        <f t="shared" ca="1" si="351"/>
        <v/>
      </c>
      <c r="H4429" t="str">
        <f t="shared" ca="1" si="352"/>
        <v/>
      </c>
      <c r="I4429" t="str">
        <f t="shared" ca="1" si="353"/>
        <v/>
      </c>
      <c r="J4429" t="str">
        <f t="shared" ca="1" si="354"/>
        <v/>
      </c>
      <c r="K4429" t="str">
        <f t="shared" ca="1" si="354"/>
        <v/>
      </c>
      <c r="AA4429" s="8">
        <v>3</v>
      </c>
      <c r="AB4429" s="8">
        <v>5</v>
      </c>
      <c r="AC4429" s="8">
        <v>10</v>
      </c>
      <c r="AD4429" s="8">
        <v>4</v>
      </c>
      <c r="AE4429" s="12" t="s">
        <v>757</v>
      </c>
    </row>
    <row r="4430" spans="2:31" x14ac:dyDescent="0.2">
      <c r="B4430" t="str">
        <f ca="1">IF(ISNA(VLOOKUP(AA4430&amp;"_"&amp;AB4430&amp;"_"&amp;AC4430&amp;"_"&amp;AE4430,[1]挑战模式!$A:$AS,1,FALSE)),"",IF(VLOOKUP(AA4430&amp;"_"&amp;AB4430&amp;"_"&amp;AC4430&amp;"_"&amp;AE4430,[1]挑战模式!$A:$AS,14+AD4430,FALSE)="","","Monster_Season"&amp;AA4430&amp;"_Challenge"&amp;AB4430&amp;"_"&amp;AC4430&amp;"_"&amp;AD4430&amp;"_"&amp;AE4430))</f>
        <v/>
      </c>
      <c r="C4430" t="str">
        <f t="shared" ca="1" si="350"/>
        <v/>
      </c>
      <c r="E4430" t="str">
        <f ca="1">IF(B4430="","",VLOOKUP(AA4430&amp;"_"&amp;AB4430&amp;"_"&amp;AC4430&amp;"_"&amp;AE4430,[1]挑战模式!$A:$AS,26+AD4430,FALSE))</f>
        <v/>
      </c>
      <c r="F4430" t="str">
        <f ca="1">IF(B4430="","",VLOOKUP(VLOOKUP(AA4430&amp;"_"&amp;AB4430&amp;"_"&amp;AC4430&amp;"_"&amp;AE4430,[1]挑战模式!$A:$AS,14+AD4430,FALSE),[1]怪物!$B:$O,3,FALSE))</f>
        <v/>
      </c>
      <c r="G4430" t="str">
        <f t="shared" ca="1" si="351"/>
        <v/>
      </c>
      <c r="H4430" t="str">
        <f t="shared" ca="1" si="352"/>
        <v/>
      </c>
      <c r="I4430" t="str">
        <f t="shared" ca="1" si="353"/>
        <v/>
      </c>
      <c r="J4430" t="str">
        <f t="shared" ca="1" si="354"/>
        <v/>
      </c>
      <c r="K4430" t="str">
        <f t="shared" ca="1" si="354"/>
        <v/>
      </c>
      <c r="AA4430" s="8">
        <v>3</v>
      </c>
      <c r="AB4430" s="8">
        <v>5</v>
      </c>
      <c r="AC4430" s="8">
        <v>10</v>
      </c>
      <c r="AD4430" s="8">
        <v>5</v>
      </c>
      <c r="AE4430" s="12" t="s">
        <v>757</v>
      </c>
    </row>
    <row r="4431" spans="2:31" x14ac:dyDescent="0.2">
      <c r="B4431" t="str">
        <f ca="1">IF(ISNA(VLOOKUP(AA4431&amp;"_"&amp;AB4431&amp;"_"&amp;AC4431&amp;"_"&amp;AE4431,[1]挑战模式!$A:$AS,1,FALSE)),"",IF(VLOOKUP(AA4431&amp;"_"&amp;AB4431&amp;"_"&amp;AC4431&amp;"_"&amp;AE4431,[1]挑战模式!$A:$AS,14+AD4431,FALSE)="","","Monster_Season"&amp;AA4431&amp;"_Challenge"&amp;AB4431&amp;"_"&amp;AC4431&amp;"_"&amp;AD4431&amp;"_"&amp;AE4431))</f>
        <v>Monster_Season4_Challenge1_1_1_Normal</v>
      </c>
      <c r="C4431">
        <f t="shared" ca="1" si="350"/>
        <v>1</v>
      </c>
      <c r="E4431">
        <f ca="1">IF(B4431="","",VLOOKUP(AA4431&amp;"_"&amp;AB4431&amp;"_"&amp;AC4431&amp;"_"&amp;AE4431,[1]挑战模式!$A:$AS,26+AD4431,FALSE))</f>
        <v>194</v>
      </c>
      <c r="F4431">
        <f ca="1">IF(B4431="","",VLOOKUP(VLOOKUP(AA4431&amp;"_"&amp;AB4431&amp;"_"&amp;AC4431&amp;"_"&amp;AE4431,[1]挑战模式!$A:$AS,14+AD4431,FALSE),[1]怪物!$B:$O,3,FALSE))</f>
        <v>1</v>
      </c>
      <c r="G4431">
        <f t="shared" ca="1" si="351"/>
        <v>0</v>
      </c>
      <c r="H4431">
        <f t="shared" ca="1" si="352"/>
        <v>0</v>
      </c>
      <c r="I4431">
        <f t="shared" ca="1" si="353"/>
        <v>0</v>
      </c>
      <c r="J4431">
        <f t="shared" ca="1" si="354"/>
        <v>0</v>
      </c>
      <c r="K4431">
        <f t="shared" ca="1" si="354"/>
        <v>0</v>
      </c>
      <c r="AA4431" s="8">
        <v>4</v>
      </c>
      <c r="AB4431" s="8">
        <v>1</v>
      </c>
      <c r="AC4431" s="8">
        <v>1</v>
      </c>
      <c r="AD4431" s="8">
        <v>1</v>
      </c>
      <c r="AE4431" s="12" t="s">
        <v>757</v>
      </c>
    </row>
    <row r="4432" spans="2:31" x14ac:dyDescent="0.2">
      <c r="B4432" t="str">
        <f ca="1">IF(ISNA(VLOOKUP(AA4432&amp;"_"&amp;AB4432&amp;"_"&amp;AC4432&amp;"_"&amp;AE4432,[1]挑战模式!$A:$AS,1,FALSE)),"",IF(VLOOKUP(AA4432&amp;"_"&amp;AB4432&amp;"_"&amp;AC4432&amp;"_"&amp;AE4432,[1]挑战模式!$A:$AS,14+AD4432,FALSE)="","","Monster_Season"&amp;AA4432&amp;"_Challenge"&amp;AB4432&amp;"_"&amp;AC4432&amp;"_"&amp;AD4432&amp;"_"&amp;AE4432))</f>
        <v/>
      </c>
      <c r="C4432" t="str">
        <f t="shared" ca="1" si="350"/>
        <v/>
      </c>
      <c r="E4432" t="str">
        <f ca="1">IF(B4432="","",VLOOKUP(AA4432&amp;"_"&amp;AB4432&amp;"_"&amp;AC4432&amp;"_"&amp;AE4432,[1]挑战模式!$A:$AS,26+AD4432,FALSE))</f>
        <v/>
      </c>
      <c r="F4432" t="str">
        <f ca="1">IF(B4432="","",VLOOKUP(VLOOKUP(AA4432&amp;"_"&amp;AB4432&amp;"_"&amp;AC4432&amp;"_"&amp;AE4432,[1]挑战模式!$A:$AS,14+AD4432,FALSE),[1]怪物!$B:$O,3,FALSE))</f>
        <v/>
      </c>
      <c r="G4432" t="str">
        <f t="shared" ca="1" si="351"/>
        <v/>
      </c>
      <c r="H4432" t="str">
        <f t="shared" ca="1" si="352"/>
        <v/>
      </c>
      <c r="I4432" t="str">
        <f t="shared" ca="1" si="353"/>
        <v/>
      </c>
      <c r="J4432" t="str">
        <f t="shared" ca="1" si="354"/>
        <v/>
      </c>
      <c r="K4432" t="str">
        <f t="shared" ca="1" si="354"/>
        <v/>
      </c>
      <c r="AA4432" s="8">
        <v>4</v>
      </c>
      <c r="AB4432" s="8">
        <v>1</v>
      </c>
      <c r="AC4432" s="8">
        <v>1</v>
      </c>
      <c r="AD4432" s="8">
        <v>2</v>
      </c>
      <c r="AE4432" s="12" t="s">
        <v>757</v>
      </c>
    </row>
    <row r="4433" spans="2:31" x14ac:dyDescent="0.2">
      <c r="B4433" t="str">
        <f ca="1">IF(ISNA(VLOOKUP(AA4433&amp;"_"&amp;AB4433&amp;"_"&amp;AC4433&amp;"_"&amp;AE4433,[1]挑战模式!$A:$AS,1,FALSE)),"",IF(VLOOKUP(AA4433&amp;"_"&amp;AB4433&amp;"_"&amp;AC4433&amp;"_"&amp;AE4433,[1]挑战模式!$A:$AS,14+AD4433,FALSE)="","","Monster_Season"&amp;AA4433&amp;"_Challenge"&amp;AB4433&amp;"_"&amp;AC4433&amp;"_"&amp;AD4433&amp;"_"&amp;AE4433))</f>
        <v/>
      </c>
      <c r="C4433" t="str">
        <f t="shared" ca="1" si="350"/>
        <v/>
      </c>
      <c r="E4433" t="str">
        <f ca="1">IF(B4433="","",VLOOKUP(AA4433&amp;"_"&amp;AB4433&amp;"_"&amp;AC4433&amp;"_"&amp;AE4433,[1]挑战模式!$A:$AS,26+AD4433,FALSE))</f>
        <v/>
      </c>
      <c r="F4433" t="str">
        <f ca="1">IF(B4433="","",VLOOKUP(VLOOKUP(AA4433&amp;"_"&amp;AB4433&amp;"_"&amp;AC4433&amp;"_"&amp;AE4433,[1]挑战模式!$A:$AS,14+AD4433,FALSE),[1]怪物!$B:$O,3,FALSE))</f>
        <v/>
      </c>
      <c r="G4433" t="str">
        <f t="shared" ca="1" si="351"/>
        <v/>
      </c>
      <c r="H4433" t="str">
        <f t="shared" ca="1" si="352"/>
        <v/>
      </c>
      <c r="I4433" t="str">
        <f t="shared" ca="1" si="353"/>
        <v/>
      </c>
      <c r="J4433" t="str">
        <f t="shared" ca="1" si="354"/>
        <v/>
      </c>
      <c r="K4433" t="str">
        <f t="shared" ca="1" si="354"/>
        <v/>
      </c>
      <c r="AA4433" s="8">
        <v>4</v>
      </c>
      <c r="AB4433" s="8">
        <v>1</v>
      </c>
      <c r="AC4433" s="8">
        <v>1</v>
      </c>
      <c r="AD4433" s="8">
        <v>3</v>
      </c>
      <c r="AE4433" s="12" t="s">
        <v>757</v>
      </c>
    </row>
    <row r="4434" spans="2:31" x14ac:dyDescent="0.2">
      <c r="B4434" t="str">
        <f ca="1">IF(ISNA(VLOOKUP(AA4434&amp;"_"&amp;AB4434&amp;"_"&amp;AC4434&amp;"_"&amp;AE4434,[1]挑战模式!$A:$AS,1,FALSE)),"",IF(VLOOKUP(AA4434&amp;"_"&amp;AB4434&amp;"_"&amp;AC4434&amp;"_"&amp;AE4434,[1]挑战模式!$A:$AS,14+AD4434,FALSE)="","","Monster_Season"&amp;AA4434&amp;"_Challenge"&amp;AB4434&amp;"_"&amp;AC4434&amp;"_"&amp;AD4434&amp;"_"&amp;AE4434))</f>
        <v/>
      </c>
      <c r="C4434" t="str">
        <f t="shared" ca="1" si="350"/>
        <v/>
      </c>
      <c r="E4434" t="str">
        <f ca="1">IF(B4434="","",VLOOKUP(AA4434&amp;"_"&amp;AB4434&amp;"_"&amp;AC4434&amp;"_"&amp;AE4434,[1]挑战模式!$A:$AS,26+AD4434,FALSE))</f>
        <v/>
      </c>
      <c r="F4434" t="str">
        <f ca="1">IF(B4434="","",VLOOKUP(VLOOKUP(AA4434&amp;"_"&amp;AB4434&amp;"_"&amp;AC4434&amp;"_"&amp;AE4434,[1]挑战模式!$A:$AS,14+AD4434,FALSE),[1]怪物!$B:$O,3,FALSE))</f>
        <v/>
      </c>
      <c r="G4434" t="str">
        <f t="shared" ca="1" si="351"/>
        <v/>
      </c>
      <c r="H4434" t="str">
        <f t="shared" ca="1" si="352"/>
        <v/>
      </c>
      <c r="I4434" t="str">
        <f t="shared" ca="1" si="353"/>
        <v/>
      </c>
      <c r="J4434" t="str">
        <f t="shared" ca="1" si="354"/>
        <v/>
      </c>
      <c r="K4434" t="str">
        <f t="shared" ca="1" si="354"/>
        <v/>
      </c>
      <c r="AA4434" s="8">
        <v>4</v>
      </c>
      <c r="AB4434" s="8">
        <v>1</v>
      </c>
      <c r="AC4434" s="8">
        <v>1</v>
      </c>
      <c r="AD4434" s="8">
        <v>4</v>
      </c>
      <c r="AE4434" s="12" t="s">
        <v>757</v>
      </c>
    </row>
    <row r="4435" spans="2:31" x14ac:dyDescent="0.2">
      <c r="B4435" t="str">
        <f ca="1">IF(ISNA(VLOOKUP(AA4435&amp;"_"&amp;AB4435&amp;"_"&amp;AC4435&amp;"_"&amp;AE4435,[1]挑战模式!$A:$AS,1,FALSE)),"",IF(VLOOKUP(AA4435&amp;"_"&amp;AB4435&amp;"_"&amp;AC4435&amp;"_"&amp;AE4435,[1]挑战模式!$A:$AS,14+AD4435,FALSE)="","","Monster_Season"&amp;AA4435&amp;"_Challenge"&amp;AB4435&amp;"_"&amp;AC4435&amp;"_"&amp;AD4435&amp;"_"&amp;AE4435))</f>
        <v/>
      </c>
      <c r="C4435" t="str">
        <f t="shared" ca="1" si="350"/>
        <v/>
      </c>
      <c r="E4435" t="str">
        <f ca="1">IF(B4435="","",VLOOKUP(AA4435&amp;"_"&amp;AB4435&amp;"_"&amp;AC4435&amp;"_"&amp;AE4435,[1]挑战模式!$A:$AS,26+AD4435,FALSE))</f>
        <v/>
      </c>
      <c r="F4435" t="str">
        <f ca="1">IF(B4435="","",VLOOKUP(VLOOKUP(AA4435&amp;"_"&amp;AB4435&amp;"_"&amp;AC4435&amp;"_"&amp;AE4435,[1]挑战模式!$A:$AS,14+AD4435,FALSE),[1]怪物!$B:$O,3,FALSE))</f>
        <v/>
      </c>
      <c r="G4435" t="str">
        <f t="shared" ca="1" si="351"/>
        <v/>
      </c>
      <c r="H4435" t="str">
        <f t="shared" ca="1" si="352"/>
        <v/>
      </c>
      <c r="I4435" t="str">
        <f t="shared" ca="1" si="353"/>
        <v/>
      </c>
      <c r="J4435" t="str">
        <f t="shared" ca="1" si="354"/>
        <v/>
      </c>
      <c r="K4435" t="str">
        <f t="shared" ca="1" si="354"/>
        <v/>
      </c>
      <c r="AA4435" s="8">
        <v>4</v>
      </c>
      <c r="AB4435" s="8">
        <v>1</v>
      </c>
      <c r="AC4435" s="8">
        <v>1</v>
      </c>
      <c r="AD4435" s="8">
        <v>5</v>
      </c>
      <c r="AE4435" s="12" t="s">
        <v>757</v>
      </c>
    </row>
    <row r="4436" spans="2:31" x14ac:dyDescent="0.2">
      <c r="B4436" t="str">
        <f ca="1">IF(ISNA(VLOOKUP(AA4436&amp;"_"&amp;AB4436&amp;"_"&amp;AC4436&amp;"_"&amp;AE4436,[1]挑战模式!$A:$AS,1,FALSE)),"",IF(VLOOKUP(AA4436&amp;"_"&amp;AB4436&amp;"_"&amp;AC4436&amp;"_"&amp;AE4436,[1]挑战模式!$A:$AS,14+AD4436,FALSE)="","","Monster_Season"&amp;AA4436&amp;"_Challenge"&amp;AB4436&amp;"_"&amp;AC4436&amp;"_"&amp;AD4436&amp;"_"&amp;AE4436))</f>
        <v/>
      </c>
      <c r="C4436" t="str">
        <f t="shared" ca="1" si="350"/>
        <v/>
      </c>
      <c r="E4436" t="str">
        <f ca="1">IF(B4436="","",VLOOKUP(AA4436&amp;"_"&amp;AB4436&amp;"_"&amp;AC4436&amp;"_"&amp;AE4436,[1]挑战模式!$A:$AS,26+AD4436,FALSE))</f>
        <v/>
      </c>
      <c r="F4436" t="str">
        <f ca="1">IF(B4436="","",VLOOKUP(VLOOKUP(AA4436&amp;"_"&amp;AB4436&amp;"_"&amp;AC4436&amp;"_"&amp;AE4436,[1]挑战模式!$A:$AS,14+AD4436,FALSE),[1]怪物!$B:$O,3,FALSE))</f>
        <v/>
      </c>
      <c r="G4436" t="str">
        <f t="shared" ca="1" si="351"/>
        <v/>
      </c>
      <c r="H4436" t="str">
        <f t="shared" ca="1" si="352"/>
        <v/>
      </c>
      <c r="I4436" t="str">
        <f t="shared" ca="1" si="353"/>
        <v/>
      </c>
      <c r="J4436" t="str">
        <f t="shared" ca="1" si="354"/>
        <v/>
      </c>
      <c r="K4436" t="str">
        <f t="shared" ca="1" si="354"/>
        <v/>
      </c>
      <c r="AA4436" s="8">
        <v>4</v>
      </c>
      <c r="AB4436" s="8">
        <v>1</v>
      </c>
      <c r="AC4436" s="8">
        <v>1</v>
      </c>
      <c r="AD4436" s="8">
        <v>6</v>
      </c>
      <c r="AE4436" s="12" t="s">
        <v>757</v>
      </c>
    </row>
    <row r="4437" spans="2:31" x14ac:dyDescent="0.2">
      <c r="B4437" t="str">
        <f ca="1">IF(ISNA(VLOOKUP(AA4437&amp;"_"&amp;AB4437&amp;"_"&amp;AC4437&amp;"_"&amp;AE4437,[1]挑战模式!$A:$AS,1,FALSE)),"",IF(VLOOKUP(AA4437&amp;"_"&amp;AB4437&amp;"_"&amp;AC4437&amp;"_"&amp;AE4437,[1]挑战模式!$A:$AS,14+AD4437,FALSE)="","","Monster_Season"&amp;AA4437&amp;"_Challenge"&amp;AB4437&amp;"_"&amp;AC4437&amp;"_"&amp;AD4437&amp;"_"&amp;AE4437))</f>
        <v>Monster_Season4_Challenge1_2_1_Normal</v>
      </c>
      <c r="C4437">
        <f t="shared" ca="1" si="350"/>
        <v>1</v>
      </c>
      <c r="E4437">
        <f ca="1">IF(B4437="","",VLOOKUP(AA4437&amp;"_"&amp;AB4437&amp;"_"&amp;AC4437&amp;"_"&amp;AE4437,[1]挑战模式!$A:$AS,26+AD4437,FALSE))</f>
        <v>334</v>
      </c>
      <c r="F4437">
        <f ca="1">IF(B4437="","",VLOOKUP(VLOOKUP(AA4437&amp;"_"&amp;AB4437&amp;"_"&amp;AC4437&amp;"_"&amp;AE4437,[1]挑战模式!$A:$AS,14+AD4437,FALSE),[1]怪物!$B:$O,3,FALSE))</f>
        <v>1</v>
      </c>
      <c r="G4437">
        <f t="shared" ca="1" si="351"/>
        <v>0</v>
      </c>
      <c r="H4437">
        <f t="shared" ca="1" si="352"/>
        <v>0</v>
      </c>
      <c r="I4437">
        <f t="shared" ca="1" si="353"/>
        <v>0</v>
      </c>
      <c r="J4437">
        <f t="shared" ca="1" si="354"/>
        <v>0</v>
      </c>
      <c r="K4437">
        <f t="shared" ca="1" si="354"/>
        <v>0</v>
      </c>
      <c r="AA4437" s="8">
        <v>4</v>
      </c>
      <c r="AB4437" s="8">
        <v>1</v>
      </c>
      <c r="AC4437" s="8">
        <v>2</v>
      </c>
      <c r="AD4437" s="8">
        <v>1</v>
      </c>
      <c r="AE4437" s="12" t="s">
        <v>757</v>
      </c>
    </row>
    <row r="4438" spans="2:31" x14ac:dyDescent="0.2">
      <c r="B4438" t="str">
        <f ca="1">IF(ISNA(VLOOKUP(AA4438&amp;"_"&amp;AB4438&amp;"_"&amp;AC4438&amp;"_"&amp;AE4438,[1]挑战模式!$A:$AS,1,FALSE)),"",IF(VLOOKUP(AA4438&amp;"_"&amp;AB4438&amp;"_"&amp;AC4438&amp;"_"&amp;AE4438,[1]挑战模式!$A:$AS,14+AD4438,FALSE)="","","Monster_Season"&amp;AA4438&amp;"_Challenge"&amp;AB4438&amp;"_"&amp;AC4438&amp;"_"&amp;AD4438&amp;"_"&amp;AE4438))</f>
        <v>Monster_Season4_Challenge1_2_2_Normal</v>
      </c>
      <c r="C4438">
        <f t="shared" ca="1" si="350"/>
        <v>1</v>
      </c>
      <c r="E4438">
        <f ca="1">IF(B4438="","",VLOOKUP(AA4438&amp;"_"&amp;AB4438&amp;"_"&amp;AC4438&amp;"_"&amp;AE4438,[1]挑战模式!$A:$AS,26+AD4438,FALSE))</f>
        <v>334</v>
      </c>
      <c r="F4438">
        <f ca="1">IF(B4438="","",VLOOKUP(VLOOKUP(AA4438&amp;"_"&amp;AB4438&amp;"_"&amp;AC4438&amp;"_"&amp;AE4438,[1]挑战模式!$A:$AS,14+AD4438,FALSE),[1]怪物!$B:$O,3,FALSE))</f>
        <v>1</v>
      </c>
      <c r="G4438">
        <f t="shared" ca="1" si="351"/>
        <v>0</v>
      </c>
      <c r="H4438">
        <f t="shared" ca="1" si="352"/>
        <v>0</v>
      </c>
      <c r="I4438">
        <f t="shared" ca="1" si="353"/>
        <v>0</v>
      </c>
      <c r="J4438">
        <f t="shared" ca="1" si="354"/>
        <v>0</v>
      </c>
      <c r="K4438">
        <f t="shared" ca="1" si="354"/>
        <v>0</v>
      </c>
      <c r="AA4438" s="8">
        <v>4</v>
      </c>
      <c r="AB4438" s="8">
        <v>1</v>
      </c>
      <c r="AC4438" s="8">
        <v>2</v>
      </c>
      <c r="AD4438" s="8">
        <v>2</v>
      </c>
      <c r="AE4438" s="12" t="s">
        <v>757</v>
      </c>
    </row>
    <row r="4439" spans="2:31" x14ac:dyDescent="0.2">
      <c r="B4439" t="str">
        <f ca="1">IF(ISNA(VLOOKUP(AA4439&amp;"_"&amp;AB4439&amp;"_"&amp;AC4439&amp;"_"&amp;AE4439,[1]挑战模式!$A:$AS,1,FALSE)),"",IF(VLOOKUP(AA4439&amp;"_"&amp;AB4439&amp;"_"&amp;AC4439&amp;"_"&amp;AE4439,[1]挑战模式!$A:$AS,14+AD4439,FALSE)="","","Monster_Season"&amp;AA4439&amp;"_Challenge"&amp;AB4439&amp;"_"&amp;AC4439&amp;"_"&amp;AD4439&amp;"_"&amp;AE4439))</f>
        <v/>
      </c>
      <c r="C4439" t="str">
        <f t="shared" ca="1" si="350"/>
        <v/>
      </c>
      <c r="E4439" t="str">
        <f ca="1">IF(B4439="","",VLOOKUP(AA4439&amp;"_"&amp;AB4439&amp;"_"&amp;AC4439&amp;"_"&amp;AE4439,[1]挑战模式!$A:$AS,26+AD4439,FALSE))</f>
        <v/>
      </c>
      <c r="F4439" t="str">
        <f ca="1">IF(B4439="","",VLOOKUP(VLOOKUP(AA4439&amp;"_"&amp;AB4439&amp;"_"&amp;AC4439&amp;"_"&amp;AE4439,[1]挑战模式!$A:$AS,14+AD4439,FALSE),[1]怪物!$B:$O,3,FALSE))</f>
        <v/>
      </c>
      <c r="G4439" t="str">
        <f t="shared" ca="1" si="351"/>
        <v/>
      </c>
      <c r="H4439" t="str">
        <f t="shared" ca="1" si="352"/>
        <v/>
      </c>
      <c r="I4439" t="str">
        <f t="shared" ca="1" si="353"/>
        <v/>
      </c>
      <c r="J4439" t="str">
        <f t="shared" ca="1" si="354"/>
        <v/>
      </c>
      <c r="K4439" t="str">
        <f t="shared" ca="1" si="354"/>
        <v/>
      </c>
      <c r="AA4439" s="8">
        <v>4</v>
      </c>
      <c r="AB4439" s="8">
        <v>1</v>
      </c>
      <c r="AC4439" s="8">
        <v>2</v>
      </c>
      <c r="AD4439" s="8">
        <v>3</v>
      </c>
      <c r="AE4439" s="12" t="s">
        <v>757</v>
      </c>
    </row>
    <row r="4440" spans="2:31" x14ac:dyDescent="0.2">
      <c r="B4440" t="str">
        <f ca="1">IF(ISNA(VLOOKUP(AA4440&amp;"_"&amp;AB4440&amp;"_"&amp;AC4440&amp;"_"&amp;AE4440,[1]挑战模式!$A:$AS,1,FALSE)),"",IF(VLOOKUP(AA4440&amp;"_"&amp;AB4440&amp;"_"&amp;AC4440&amp;"_"&amp;AE4440,[1]挑战模式!$A:$AS,14+AD4440,FALSE)="","","Monster_Season"&amp;AA4440&amp;"_Challenge"&amp;AB4440&amp;"_"&amp;AC4440&amp;"_"&amp;AD4440&amp;"_"&amp;AE4440))</f>
        <v/>
      </c>
      <c r="C4440" t="str">
        <f t="shared" ca="1" si="350"/>
        <v/>
      </c>
      <c r="E4440" t="str">
        <f ca="1">IF(B4440="","",VLOOKUP(AA4440&amp;"_"&amp;AB4440&amp;"_"&amp;AC4440&amp;"_"&amp;AE4440,[1]挑战模式!$A:$AS,26+AD4440,FALSE))</f>
        <v/>
      </c>
      <c r="F4440" t="str">
        <f ca="1">IF(B4440="","",VLOOKUP(VLOOKUP(AA4440&amp;"_"&amp;AB4440&amp;"_"&amp;AC4440&amp;"_"&amp;AE4440,[1]挑战模式!$A:$AS,14+AD4440,FALSE),[1]怪物!$B:$O,3,FALSE))</f>
        <v/>
      </c>
      <c r="G4440" t="str">
        <f t="shared" ca="1" si="351"/>
        <v/>
      </c>
      <c r="H4440" t="str">
        <f t="shared" ca="1" si="352"/>
        <v/>
      </c>
      <c r="I4440" t="str">
        <f t="shared" ca="1" si="353"/>
        <v/>
      </c>
      <c r="J4440" t="str">
        <f t="shared" ca="1" si="354"/>
        <v/>
      </c>
      <c r="K4440" t="str">
        <f t="shared" ca="1" si="354"/>
        <v/>
      </c>
      <c r="AA4440" s="8">
        <v>4</v>
      </c>
      <c r="AB4440" s="8">
        <v>1</v>
      </c>
      <c r="AC4440" s="8">
        <v>2</v>
      </c>
      <c r="AD4440" s="8">
        <v>4</v>
      </c>
      <c r="AE4440" s="12" t="s">
        <v>757</v>
      </c>
    </row>
    <row r="4441" spans="2:31" x14ac:dyDescent="0.2">
      <c r="B4441" t="str">
        <f ca="1">IF(ISNA(VLOOKUP(AA4441&amp;"_"&amp;AB4441&amp;"_"&amp;AC4441&amp;"_"&amp;AE4441,[1]挑战模式!$A:$AS,1,FALSE)),"",IF(VLOOKUP(AA4441&amp;"_"&amp;AB4441&amp;"_"&amp;AC4441&amp;"_"&amp;AE4441,[1]挑战模式!$A:$AS,14+AD4441,FALSE)="","","Monster_Season"&amp;AA4441&amp;"_Challenge"&amp;AB4441&amp;"_"&amp;AC4441&amp;"_"&amp;AD4441&amp;"_"&amp;AE4441))</f>
        <v/>
      </c>
      <c r="C4441" t="str">
        <f t="shared" ca="1" si="350"/>
        <v/>
      </c>
      <c r="E4441" t="str">
        <f ca="1">IF(B4441="","",VLOOKUP(AA4441&amp;"_"&amp;AB4441&amp;"_"&amp;AC4441&amp;"_"&amp;AE4441,[1]挑战模式!$A:$AS,26+AD4441,FALSE))</f>
        <v/>
      </c>
      <c r="F4441" t="str">
        <f ca="1">IF(B4441="","",VLOOKUP(VLOOKUP(AA4441&amp;"_"&amp;AB4441&amp;"_"&amp;AC4441&amp;"_"&amp;AE4441,[1]挑战模式!$A:$AS,14+AD4441,FALSE),[1]怪物!$B:$O,3,FALSE))</f>
        <v/>
      </c>
      <c r="G4441" t="str">
        <f t="shared" ca="1" si="351"/>
        <v/>
      </c>
      <c r="H4441" t="str">
        <f t="shared" ca="1" si="352"/>
        <v/>
      </c>
      <c r="I4441" t="str">
        <f t="shared" ca="1" si="353"/>
        <v/>
      </c>
      <c r="J4441" t="str">
        <f t="shared" ca="1" si="354"/>
        <v/>
      </c>
      <c r="K4441" t="str">
        <f t="shared" ca="1" si="354"/>
        <v/>
      </c>
      <c r="AA4441" s="8">
        <v>4</v>
      </c>
      <c r="AB4441" s="8">
        <v>1</v>
      </c>
      <c r="AC4441" s="8">
        <v>2</v>
      </c>
      <c r="AD4441" s="8">
        <v>5</v>
      </c>
      <c r="AE4441" s="12" t="s">
        <v>757</v>
      </c>
    </row>
    <row r="4442" spans="2:31" x14ac:dyDescent="0.2">
      <c r="B4442" t="str">
        <f ca="1">IF(ISNA(VLOOKUP(AA4442&amp;"_"&amp;AB4442&amp;"_"&amp;AC4442&amp;"_"&amp;AE4442,[1]挑战模式!$A:$AS,1,FALSE)),"",IF(VLOOKUP(AA4442&amp;"_"&amp;AB4442&amp;"_"&amp;AC4442&amp;"_"&amp;AE4442,[1]挑战模式!$A:$AS,14+AD4442,FALSE)="","","Monster_Season"&amp;AA4442&amp;"_Challenge"&amp;AB4442&amp;"_"&amp;AC4442&amp;"_"&amp;AD4442&amp;"_"&amp;AE4442))</f>
        <v/>
      </c>
      <c r="C4442" t="str">
        <f t="shared" ca="1" si="350"/>
        <v/>
      </c>
      <c r="E4442" t="str">
        <f ca="1">IF(B4442="","",VLOOKUP(AA4442&amp;"_"&amp;AB4442&amp;"_"&amp;AC4442&amp;"_"&amp;AE4442,[1]挑战模式!$A:$AS,26+AD4442,FALSE))</f>
        <v/>
      </c>
      <c r="F4442" t="str">
        <f ca="1">IF(B4442="","",VLOOKUP(VLOOKUP(AA4442&amp;"_"&amp;AB4442&amp;"_"&amp;AC4442&amp;"_"&amp;AE4442,[1]挑战模式!$A:$AS,14+AD4442,FALSE),[1]怪物!$B:$O,3,FALSE))</f>
        <v/>
      </c>
      <c r="G4442" t="str">
        <f t="shared" ca="1" si="351"/>
        <v/>
      </c>
      <c r="H4442" t="str">
        <f t="shared" ca="1" si="352"/>
        <v/>
      </c>
      <c r="I4442" t="str">
        <f t="shared" ca="1" si="353"/>
        <v/>
      </c>
      <c r="J4442" t="str">
        <f t="shared" ca="1" si="354"/>
        <v/>
      </c>
      <c r="K4442" t="str">
        <f t="shared" ca="1" si="354"/>
        <v/>
      </c>
      <c r="AA4442" s="8">
        <v>4</v>
      </c>
      <c r="AB4442" s="8">
        <v>1</v>
      </c>
      <c r="AC4442" s="8">
        <v>2</v>
      </c>
      <c r="AD4442" s="8">
        <v>6</v>
      </c>
      <c r="AE4442" s="12" t="s">
        <v>757</v>
      </c>
    </row>
    <row r="4443" spans="2:31" x14ac:dyDescent="0.2">
      <c r="B4443" t="str">
        <f ca="1">IF(ISNA(VLOOKUP(AA4443&amp;"_"&amp;AB4443&amp;"_"&amp;AC4443&amp;"_"&amp;AE4443,[1]挑战模式!$A:$AS,1,FALSE)),"",IF(VLOOKUP(AA4443&amp;"_"&amp;AB4443&amp;"_"&amp;AC4443&amp;"_"&amp;AE4443,[1]挑战模式!$A:$AS,14+AD4443,FALSE)="","","Monster_Season"&amp;AA4443&amp;"_Challenge"&amp;AB4443&amp;"_"&amp;AC4443&amp;"_"&amp;AD4443&amp;"_"&amp;AE4443))</f>
        <v>Monster_Season4_Challenge1_3_1_Normal</v>
      </c>
      <c r="C4443">
        <f t="shared" ca="1" si="350"/>
        <v>1</v>
      </c>
      <c r="E4443">
        <f ca="1">IF(B4443="","",VLOOKUP(AA4443&amp;"_"&amp;AB4443&amp;"_"&amp;AC4443&amp;"_"&amp;AE4443,[1]挑战模式!$A:$AS,26+AD4443,FALSE))</f>
        <v>474</v>
      </c>
      <c r="F4443">
        <f ca="1">IF(B4443="","",VLOOKUP(VLOOKUP(AA4443&amp;"_"&amp;AB4443&amp;"_"&amp;AC4443&amp;"_"&amp;AE4443,[1]挑战模式!$A:$AS,14+AD4443,FALSE),[1]怪物!$B:$O,3,FALSE))</f>
        <v>1</v>
      </c>
      <c r="G4443">
        <f t="shared" ca="1" si="351"/>
        <v>0</v>
      </c>
      <c r="H4443">
        <f t="shared" ca="1" si="352"/>
        <v>0</v>
      </c>
      <c r="I4443">
        <f t="shared" ca="1" si="353"/>
        <v>0</v>
      </c>
      <c r="J4443">
        <f t="shared" ca="1" si="354"/>
        <v>0</v>
      </c>
      <c r="K4443">
        <f t="shared" ca="1" si="354"/>
        <v>0</v>
      </c>
      <c r="AA4443" s="8">
        <v>4</v>
      </c>
      <c r="AB4443" s="8">
        <v>1</v>
      </c>
      <c r="AC4443" s="8">
        <v>3</v>
      </c>
      <c r="AD4443" s="8">
        <v>1</v>
      </c>
      <c r="AE4443" s="12" t="s">
        <v>757</v>
      </c>
    </row>
    <row r="4444" spans="2:31" x14ac:dyDescent="0.2">
      <c r="B4444" t="str">
        <f ca="1">IF(ISNA(VLOOKUP(AA4444&amp;"_"&amp;AB4444&amp;"_"&amp;AC4444&amp;"_"&amp;AE4444,[1]挑战模式!$A:$AS,1,FALSE)),"",IF(VLOOKUP(AA4444&amp;"_"&amp;AB4444&amp;"_"&amp;AC4444&amp;"_"&amp;AE4444,[1]挑战模式!$A:$AS,14+AD4444,FALSE)="","","Monster_Season"&amp;AA4444&amp;"_Challenge"&amp;AB4444&amp;"_"&amp;AC4444&amp;"_"&amp;AD4444&amp;"_"&amp;AE4444))</f>
        <v>Monster_Season4_Challenge1_3_2_Normal</v>
      </c>
      <c r="C4444">
        <f t="shared" ca="1" si="350"/>
        <v>1</v>
      </c>
      <c r="E4444">
        <f ca="1">IF(B4444="","",VLOOKUP(AA4444&amp;"_"&amp;AB4444&amp;"_"&amp;AC4444&amp;"_"&amp;AE4444,[1]挑战模式!$A:$AS,26+AD4444,FALSE))</f>
        <v>474</v>
      </c>
      <c r="F4444">
        <f ca="1">IF(B4444="","",VLOOKUP(VLOOKUP(AA4444&amp;"_"&amp;AB4444&amp;"_"&amp;AC4444&amp;"_"&amp;AE4444,[1]挑战模式!$A:$AS,14+AD4444,FALSE),[1]怪物!$B:$O,3,FALSE))</f>
        <v>1</v>
      </c>
      <c r="G4444">
        <f t="shared" ca="1" si="351"/>
        <v>0</v>
      </c>
      <c r="H4444">
        <f t="shared" ca="1" si="352"/>
        <v>0</v>
      </c>
      <c r="I4444">
        <f t="shared" ca="1" si="353"/>
        <v>0</v>
      </c>
      <c r="J4444">
        <f t="shared" ca="1" si="354"/>
        <v>0</v>
      </c>
      <c r="K4444">
        <f t="shared" ca="1" si="354"/>
        <v>0</v>
      </c>
      <c r="AA4444" s="8">
        <v>4</v>
      </c>
      <c r="AB4444" s="8">
        <v>1</v>
      </c>
      <c r="AC4444" s="8">
        <v>3</v>
      </c>
      <c r="AD4444" s="8">
        <v>2</v>
      </c>
      <c r="AE4444" s="12" t="s">
        <v>757</v>
      </c>
    </row>
    <row r="4445" spans="2:31" x14ac:dyDescent="0.2">
      <c r="B4445" t="str">
        <f ca="1">IF(ISNA(VLOOKUP(AA4445&amp;"_"&amp;AB4445&amp;"_"&amp;AC4445&amp;"_"&amp;AE4445,[1]挑战模式!$A:$AS,1,FALSE)),"",IF(VLOOKUP(AA4445&amp;"_"&amp;AB4445&amp;"_"&amp;AC4445&amp;"_"&amp;AE4445,[1]挑战模式!$A:$AS,14+AD4445,FALSE)="","","Monster_Season"&amp;AA4445&amp;"_Challenge"&amp;AB4445&amp;"_"&amp;AC4445&amp;"_"&amp;AD4445&amp;"_"&amp;AE4445))</f>
        <v/>
      </c>
      <c r="C4445" t="str">
        <f t="shared" ca="1" si="350"/>
        <v/>
      </c>
      <c r="E4445" t="str">
        <f ca="1">IF(B4445="","",VLOOKUP(AA4445&amp;"_"&amp;AB4445&amp;"_"&amp;AC4445&amp;"_"&amp;AE4445,[1]挑战模式!$A:$AS,26+AD4445,FALSE))</f>
        <v/>
      </c>
      <c r="F4445" t="str">
        <f ca="1">IF(B4445="","",VLOOKUP(VLOOKUP(AA4445&amp;"_"&amp;AB4445&amp;"_"&amp;AC4445&amp;"_"&amp;AE4445,[1]挑战模式!$A:$AS,14+AD4445,FALSE),[1]怪物!$B:$O,3,FALSE))</f>
        <v/>
      </c>
      <c r="G4445" t="str">
        <f t="shared" ca="1" si="351"/>
        <v/>
      </c>
      <c r="H4445" t="str">
        <f t="shared" ca="1" si="352"/>
        <v/>
      </c>
      <c r="I4445" t="str">
        <f t="shared" ca="1" si="353"/>
        <v/>
      </c>
      <c r="J4445" t="str">
        <f t="shared" ca="1" si="354"/>
        <v/>
      </c>
      <c r="K4445" t="str">
        <f t="shared" ca="1" si="354"/>
        <v/>
      </c>
      <c r="AA4445" s="8">
        <v>4</v>
      </c>
      <c r="AB4445" s="8">
        <v>1</v>
      </c>
      <c r="AC4445" s="8">
        <v>3</v>
      </c>
      <c r="AD4445" s="8">
        <v>3</v>
      </c>
      <c r="AE4445" s="12" t="s">
        <v>757</v>
      </c>
    </row>
    <row r="4446" spans="2:31" x14ac:dyDescent="0.2">
      <c r="B4446" t="str">
        <f ca="1">IF(ISNA(VLOOKUP(AA4446&amp;"_"&amp;AB4446&amp;"_"&amp;AC4446&amp;"_"&amp;AE4446,[1]挑战模式!$A:$AS,1,FALSE)),"",IF(VLOOKUP(AA4446&amp;"_"&amp;AB4446&amp;"_"&amp;AC4446&amp;"_"&amp;AE4446,[1]挑战模式!$A:$AS,14+AD4446,FALSE)="","","Monster_Season"&amp;AA4446&amp;"_Challenge"&amp;AB4446&amp;"_"&amp;AC4446&amp;"_"&amp;AD4446&amp;"_"&amp;AE4446))</f>
        <v/>
      </c>
      <c r="C4446" t="str">
        <f t="shared" ca="1" si="350"/>
        <v/>
      </c>
      <c r="E4446" t="str">
        <f ca="1">IF(B4446="","",VLOOKUP(AA4446&amp;"_"&amp;AB4446&amp;"_"&amp;AC4446&amp;"_"&amp;AE4446,[1]挑战模式!$A:$AS,26+AD4446,FALSE))</f>
        <v/>
      </c>
      <c r="F4446" t="str">
        <f ca="1">IF(B4446="","",VLOOKUP(VLOOKUP(AA4446&amp;"_"&amp;AB4446&amp;"_"&amp;AC4446&amp;"_"&amp;AE4446,[1]挑战模式!$A:$AS,14+AD4446,FALSE),[1]怪物!$B:$O,3,FALSE))</f>
        <v/>
      </c>
      <c r="G4446" t="str">
        <f t="shared" ca="1" si="351"/>
        <v/>
      </c>
      <c r="H4446" t="str">
        <f t="shared" ca="1" si="352"/>
        <v/>
      </c>
      <c r="I4446" t="str">
        <f t="shared" ca="1" si="353"/>
        <v/>
      </c>
      <c r="J4446" t="str">
        <f t="shared" ca="1" si="354"/>
        <v/>
      </c>
      <c r="K4446" t="str">
        <f t="shared" ca="1" si="354"/>
        <v/>
      </c>
      <c r="AA4446" s="8">
        <v>4</v>
      </c>
      <c r="AB4446" s="8">
        <v>1</v>
      </c>
      <c r="AC4446" s="8">
        <v>3</v>
      </c>
      <c r="AD4446" s="8">
        <v>4</v>
      </c>
      <c r="AE4446" s="12" t="s">
        <v>757</v>
      </c>
    </row>
    <row r="4447" spans="2:31" x14ac:dyDescent="0.2">
      <c r="B4447" t="str">
        <f ca="1">IF(ISNA(VLOOKUP(AA4447&amp;"_"&amp;AB4447&amp;"_"&amp;AC4447&amp;"_"&amp;AE4447,[1]挑战模式!$A:$AS,1,FALSE)),"",IF(VLOOKUP(AA4447&amp;"_"&amp;AB4447&amp;"_"&amp;AC4447&amp;"_"&amp;AE4447,[1]挑战模式!$A:$AS,14+AD4447,FALSE)="","","Monster_Season"&amp;AA4447&amp;"_Challenge"&amp;AB4447&amp;"_"&amp;AC4447&amp;"_"&amp;AD4447&amp;"_"&amp;AE4447))</f>
        <v/>
      </c>
      <c r="C4447" t="str">
        <f t="shared" ca="1" si="350"/>
        <v/>
      </c>
      <c r="E4447" t="str">
        <f ca="1">IF(B4447="","",VLOOKUP(AA4447&amp;"_"&amp;AB4447&amp;"_"&amp;AC4447&amp;"_"&amp;AE4447,[1]挑战模式!$A:$AS,26+AD4447,FALSE))</f>
        <v/>
      </c>
      <c r="F4447" t="str">
        <f ca="1">IF(B4447="","",VLOOKUP(VLOOKUP(AA4447&amp;"_"&amp;AB4447&amp;"_"&amp;AC4447&amp;"_"&amp;AE4447,[1]挑战模式!$A:$AS,14+AD4447,FALSE),[1]怪物!$B:$O,3,FALSE))</f>
        <v/>
      </c>
      <c r="G4447" t="str">
        <f t="shared" ca="1" si="351"/>
        <v/>
      </c>
      <c r="H4447" t="str">
        <f t="shared" ca="1" si="352"/>
        <v/>
      </c>
      <c r="I4447" t="str">
        <f t="shared" ca="1" si="353"/>
        <v/>
      </c>
      <c r="J4447" t="str">
        <f t="shared" ca="1" si="354"/>
        <v/>
      </c>
      <c r="K4447" t="str">
        <f t="shared" ca="1" si="354"/>
        <v/>
      </c>
      <c r="AA4447" s="8">
        <v>4</v>
      </c>
      <c r="AB4447" s="8">
        <v>1</v>
      </c>
      <c r="AC4447" s="8">
        <v>3</v>
      </c>
      <c r="AD4447" s="8">
        <v>5</v>
      </c>
      <c r="AE4447" s="12" t="s">
        <v>757</v>
      </c>
    </row>
    <row r="4448" spans="2:31" x14ac:dyDescent="0.2">
      <c r="B4448" t="str">
        <f ca="1">IF(ISNA(VLOOKUP(AA4448&amp;"_"&amp;AB4448&amp;"_"&amp;AC4448&amp;"_"&amp;AE4448,[1]挑战模式!$A:$AS,1,FALSE)),"",IF(VLOOKUP(AA4448&amp;"_"&amp;AB4448&amp;"_"&amp;AC4448&amp;"_"&amp;AE4448,[1]挑战模式!$A:$AS,14+AD4448,FALSE)="","","Monster_Season"&amp;AA4448&amp;"_Challenge"&amp;AB4448&amp;"_"&amp;AC4448&amp;"_"&amp;AD4448&amp;"_"&amp;AE4448))</f>
        <v/>
      </c>
      <c r="C4448" t="str">
        <f t="shared" ca="1" si="350"/>
        <v/>
      </c>
      <c r="E4448" t="str">
        <f ca="1">IF(B4448="","",VLOOKUP(AA4448&amp;"_"&amp;AB4448&amp;"_"&amp;AC4448&amp;"_"&amp;AE4448,[1]挑战模式!$A:$AS,26+AD4448,FALSE))</f>
        <v/>
      </c>
      <c r="F4448" t="str">
        <f ca="1">IF(B4448="","",VLOOKUP(VLOOKUP(AA4448&amp;"_"&amp;AB4448&amp;"_"&amp;AC4448&amp;"_"&amp;AE4448,[1]挑战模式!$A:$AS,14+AD4448,FALSE),[1]怪物!$B:$O,3,FALSE))</f>
        <v/>
      </c>
      <c r="G4448" t="str">
        <f t="shared" ca="1" si="351"/>
        <v/>
      </c>
      <c r="H4448" t="str">
        <f t="shared" ca="1" si="352"/>
        <v/>
      </c>
      <c r="I4448" t="str">
        <f t="shared" ca="1" si="353"/>
        <v/>
      </c>
      <c r="J4448" t="str">
        <f t="shared" ca="1" si="354"/>
        <v/>
      </c>
      <c r="K4448" t="str">
        <f t="shared" ca="1" si="354"/>
        <v/>
      </c>
      <c r="AA4448" s="8">
        <v>4</v>
      </c>
      <c r="AB4448" s="8">
        <v>1</v>
      </c>
      <c r="AC4448" s="8">
        <v>3</v>
      </c>
      <c r="AD4448" s="8">
        <v>6</v>
      </c>
      <c r="AE4448" s="12" t="s">
        <v>757</v>
      </c>
    </row>
    <row r="4449" spans="2:31" x14ac:dyDescent="0.2">
      <c r="B4449" t="str">
        <f ca="1">IF(ISNA(VLOOKUP(AA4449&amp;"_"&amp;AB4449&amp;"_"&amp;AC4449&amp;"_"&amp;AE4449,[1]挑战模式!$A:$AS,1,FALSE)),"",IF(VLOOKUP(AA4449&amp;"_"&amp;AB4449&amp;"_"&amp;AC4449&amp;"_"&amp;AE4449,[1]挑战模式!$A:$AS,14+AD4449,FALSE)="","","Monster_Season"&amp;AA4449&amp;"_Challenge"&amp;AB4449&amp;"_"&amp;AC4449&amp;"_"&amp;AD4449&amp;"_"&amp;AE4449))</f>
        <v>Monster_Season4_Challenge1_4_1_Normal</v>
      </c>
      <c r="C4449">
        <f t="shared" ca="1" si="350"/>
        <v>1</v>
      </c>
      <c r="E4449">
        <f ca="1">IF(B4449="","",VLOOKUP(AA4449&amp;"_"&amp;AB4449&amp;"_"&amp;AC4449&amp;"_"&amp;AE4449,[1]挑战模式!$A:$AS,26+AD4449,FALSE))</f>
        <v>609</v>
      </c>
      <c r="F4449">
        <f ca="1">IF(B4449="","",VLOOKUP(VLOOKUP(AA4449&amp;"_"&amp;AB4449&amp;"_"&amp;AC4449&amp;"_"&amp;AE4449,[1]挑战模式!$A:$AS,14+AD4449,FALSE),[1]怪物!$B:$O,3,FALSE))</f>
        <v>1</v>
      </c>
      <c r="G4449">
        <f t="shared" ca="1" si="351"/>
        <v>0</v>
      </c>
      <c r="H4449">
        <f t="shared" ca="1" si="352"/>
        <v>0</v>
      </c>
      <c r="I4449">
        <f t="shared" ca="1" si="353"/>
        <v>0</v>
      </c>
      <c r="J4449">
        <f t="shared" ca="1" si="354"/>
        <v>0</v>
      </c>
      <c r="K4449">
        <f t="shared" ca="1" si="354"/>
        <v>0</v>
      </c>
      <c r="AA4449" s="8">
        <v>4</v>
      </c>
      <c r="AB4449" s="8">
        <v>1</v>
      </c>
      <c r="AC4449" s="8">
        <v>4</v>
      </c>
      <c r="AD4449" s="8">
        <v>1</v>
      </c>
      <c r="AE4449" s="12" t="s">
        <v>757</v>
      </c>
    </row>
    <row r="4450" spans="2:31" x14ac:dyDescent="0.2">
      <c r="B4450" t="str">
        <f ca="1">IF(ISNA(VLOOKUP(AA4450&amp;"_"&amp;AB4450&amp;"_"&amp;AC4450&amp;"_"&amp;AE4450,[1]挑战模式!$A:$AS,1,FALSE)),"",IF(VLOOKUP(AA4450&amp;"_"&amp;AB4450&amp;"_"&amp;AC4450&amp;"_"&amp;AE4450,[1]挑战模式!$A:$AS,14+AD4450,FALSE)="","","Monster_Season"&amp;AA4450&amp;"_Challenge"&amp;AB4450&amp;"_"&amp;AC4450&amp;"_"&amp;AD4450&amp;"_"&amp;AE4450))</f>
        <v>Monster_Season4_Challenge1_4_2_Normal</v>
      </c>
      <c r="C4450">
        <f t="shared" ca="1" si="350"/>
        <v>1</v>
      </c>
      <c r="E4450">
        <f ca="1">IF(B4450="","",VLOOKUP(AA4450&amp;"_"&amp;AB4450&amp;"_"&amp;AC4450&amp;"_"&amp;AE4450,[1]挑战模式!$A:$AS,26+AD4450,FALSE))</f>
        <v>609</v>
      </c>
      <c r="F4450">
        <f ca="1">IF(B4450="","",VLOOKUP(VLOOKUP(AA4450&amp;"_"&amp;AB4450&amp;"_"&amp;AC4450&amp;"_"&amp;AE4450,[1]挑战模式!$A:$AS,14+AD4450,FALSE),[1]怪物!$B:$O,3,FALSE))</f>
        <v>1</v>
      </c>
      <c r="G4450">
        <f t="shared" ca="1" si="351"/>
        <v>0</v>
      </c>
      <c r="H4450">
        <f t="shared" ca="1" si="352"/>
        <v>0</v>
      </c>
      <c r="I4450">
        <f t="shared" ca="1" si="353"/>
        <v>0</v>
      </c>
      <c r="J4450">
        <f t="shared" ca="1" si="354"/>
        <v>0</v>
      </c>
      <c r="K4450">
        <f t="shared" ca="1" si="354"/>
        <v>0</v>
      </c>
      <c r="AA4450" s="8">
        <v>4</v>
      </c>
      <c r="AB4450" s="8">
        <v>1</v>
      </c>
      <c r="AC4450" s="8">
        <v>4</v>
      </c>
      <c r="AD4450" s="8">
        <v>2</v>
      </c>
      <c r="AE4450" s="12" t="s">
        <v>757</v>
      </c>
    </row>
    <row r="4451" spans="2:31" x14ac:dyDescent="0.2">
      <c r="B4451" t="str">
        <f ca="1">IF(ISNA(VLOOKUP(AA4451&amp;"_"&amp;AB4451&amp;"_"&amp;AC4451&amp;"_"&amp;AE4451,[1]挑战模式!$A:$AS,1,FALSE)),"",IF(VLOOKUP(AA4451&amp;"_"&amp;AB4451&amp;"_"&amp;AC4451&amp;"_"&amp;AE4451,[1]挑战模式!$A:$AS,14+AD4451,FALSE)="","","Monster_Season"&amp;AA4451&amp;"_Challenge"&amp;AB4451&amp;"_"&amp;AC4451&amp;"_"&amp;AD4451&amp;"_"&amp;AE4451))</f>
        <v>Monster_Season4_Challenge1_4_3_Normal</v>
      </c>
      <c r="C4451">
        <f t="shared" ca="1" si="350"/>
        <v>1</v>
      </c>
      <c r="E4451">
        <f ca="1">IF(B4451="","",VLOOKUP(AA4451&amp;"_"&amp;AB4451&amp;"_"&amp;AC4451&amp;"_"&amp;AE4451,[1]挑战模式!$A:$AS,26+AD4451,FALSE))</f>
        <v>609</v>
      </c>
      <c r="F4451">
        <f ca="1">IF(B4451="","",VLOOKUP(VLOOKUP(AA4451&amp;"_"&amp;AB4451&amp;"_"&amp;AC4451&amp;"_"&amp;AE4451,[1]挑战模式!$A:$AS,14+AD4451,FALSE),[1]怪物!$B:$O,3,FALSE))</f>
        <v>1</v>
      </c>
      <c r="G4451">
        <f t="shared" ca="1" si="351"/>
        <v>0</v>
      </c>
      <c r="H4451">
        <f t="shared" ca="1" si="352"/>
        <v>0</v>
      </c>
      <c r="I4451">
        <f t="shared" ca="1" si="353"/>
        <v>0</v>
      </c>
      <c r="J4451">
        <f t="shared" ca="1" si="354"/>
        <v>0</v>
      </c>
      <c r="K4451">
        <f t="shared" ca="1" si="354"/>
        <v>0</v>
      </c>
      <c r="AA4451" s="8">
        <v>4</v>
      </c>
      <c r="AB4451" s="8">
        <v>1</v>
      </c>
      <c r="AC4451" s="8">
        <v>4</v>
      </c>
      <c r="AD4451" s="8">
        <v>3</v>
      </c>
      <c r="AE4451" s="12" t="s">
        <v>757</v>
      </c>
    </row>
    <row r="4452" spans="2:31" x14ac:dyDescent="0.2">
      <c r="B4452" t="str">
        <f ca="1">IF(ISNA(VLOOKUP(AA4452&amp;"_"&amp;AB4452&amp;"_"&amp;AC4452&amp;"_"&amp;AE4452,[1]挑战模式!$A:$AS,1,FALSE)),"",IF(VLOOKUP(AA4452&amp;"_"&amp;AB4452&amp;"_"&amp;AC4452&amp;"_"&amp;AE4452,[1]挑战模式!$A:$AS,14+AD4452,FALSE)="","","Monster_Season"&amp;AA4452&amp;"_Challenge"&amp;AB4452&amp;"_"&amp;AC4452&amp;"_"&amp;AD4452&amp;"_"&amp;AE4452))</f>
        <v/>
      </c>
      <c r="C4452" t="str">
        <f t="shared" ca="1" si="350"/>
        <v/>
      </c>
      <c r="E4452" t="str">
        <f ca="1">IF(B4452="","",VLOOKUP(AA4452&amp;"_"&amp;AB4452&amp;"_"&amp;AC4452&amp;"_"&amp;AE4452,[1]挑战模式!$A:$AS,26+AD4452,FALSE))</f>
        <v/>
      </c>
      <c r="F4452" t="str">
        <f ca="1">IF(B4452="","",VLOOKUP(VLOOKUP(AA4452&amp;"_"&amp;AB4452&amp;"_"&amp;AC4452&amp;"_"&amp;AE4452,[1]挑战模式!$A:$AS,14+AD4452,FALSE),[1]怪物!$B:$O,3,FALSE))</f>
        <v/>
      </c>
      <c r="G4452" t="str">
        <f t="shared" ca="1" si="351"/>
        <v/>
      </c>
      <c r="H4452" t="str">
        <f t="shared" ca="1" si="352"/>
        <v/>
      </c>
      <c r="I4452" t="str">
        <f t="shared" ca="1" si="353"/>
        <v/>
      </c>
      <c r="J4452" t="str">
        <f t="shared" ca="1" si="354"/>
        <v/>
      </c>
      <c r="K4452" t="str">
        <f t="shared" ca="1" si="354"/>
        <v/>
      </c>
      <c r="AA4452" s="8">
        <v>4</v>
      </c>
      <c r="AB4452" s="8">
        <v>1</v>
      </c>
      <c r="AC4452" s="8">
        <v>4</v>
      </c>
      <c r="AD4452" s="8">
        <v>4</v>
      </c>
      <c r="AE4452" s="12" t="s">
        <v>757</v>
      </c>
    </row>
    <row r="4453" spans="2:31" x14ac:dyDescent="0.2">
      <c r="B4453" t="str">
        <f ca="1">IF(ISNA(VLOOKUP(AA4453&amp;"_"&amp;AB4453&amp;"_"&amp;AC4453&amp;"_"&amp;AE4453,[1]挑战模式!$A:$AS,1,FALSE)),"",IF(VLOOKUP(AA4453&amp;"_"&amp;AB4453&amp;"_"&amp;AC4453&amp;"_"&amp;AE4453,[1]挑战模式!$A:$AS,14+AD4453,FALSE)="","","Monster_Season"&amp;AA4453&amp;"_Challenge"&amp;AB4453&amp;"_"&amp;AC4453&amp;"_"&amp;AD4453&amp;"_"&amp;AE4453))</f>
        <v/>
      </c>
      <c r="C4453" t="str">
        <f t="shared" ca="1" si="350"/>
        <v/>
      </c>
      <c r="E4453" t="str">
        <f ca="1">IF(B4453="","",VLOOKUP(AA4453&amp;"_"&amp;AB4453&amp;"_"&amp;AC4453&amp;"_"&amp;AE4453,[1]挑战模式!$A:$AS,26+AD4453,FALSE))</f>
        <v/>
      </c>
      <c r="F4453" t="str">
        <f ca="1">IF(B4453="","",VLOOKUP(VLOOKUP(AA4453&amp;"_"&amp;AB4453&amp;"_"&amp;AC4453&amp;"_"&amp;AE4453,[1]挑战模式!$A:$AS,14+AD4453,FALSE),[1]怪物!$B:$O,3,FALSE))</f>
        <v/>
      </c>
      <c r="G4453" t="str">
        <f t="shared" ca="1" si="351"/>
        <v/>
      </c>
      <c r="H4453" t="str">
        <f t="shared" ca="1" si="352"/>
        <v/>
      </c>
      <c r="I4453" t="str">
        <f t="shared" ca="1" si="353"/>
        <v/>
      </c>
      <c r="J4453" t="str">
        <f t="shared" ca="1" si="354"/>
        <v/>
      </c>
      <c r="K4453" t="str">
        <f t="shared" ca="1" si="354"/>
        <v/>
      </c>
      <c r="AA4453" s="8">
        <v>4</v>
      </c>
      <c r="AB4453" s="8">
        <v>1</v>
      </c>
      <c r="AC4453" s="8">
        <v>4</v>
      </c>
      <c r="AD4453" s="8">
        <v>5</v>
      </c>
      <c r="AE4453" s="12" t="s">
        <v>757</v>
      </c>
    </row>
    <row r="4454" spans="2:31" x14ac:dyDescent="0.2">
      <c r="B4454" t="str">
        <f ca="1">IF(ISNA(VLOOKUP(AA4454&amp;"_"&amp;AB4454&amp;"_"&amp;AC4454&amp;"_"&amp;AE4454,[1]挑战模式!$A:$AS,1,FALSE)),"",IF(VLOOKUP(AA4454&amp;"_"&amp;AB4454&amp;"_"&amp;AC4454&amp;"_"&amp;AE4454,[1]挑战模式!$A:$AS,14+AD4454,FALSE)="","","Monster_Season"&amp;AA4454&amp;"_Challenge"&amp;AB4454&amp;"_"&amp;AC4454&amp;"_"&amp;AD4454&amp;"_"&amp;AE4454))</f>
        <v/>
      </c>
      <c r="C4454" t="str">
        <f t="shared" ca="1" si="350"/>
        <v/>
      </c>
      <c r="E4454" t="str">
        <f ca="1">IF(B4454="","",VLOOKUP(AA4454&amp;"_"&amp;AB4454&amp;"_"&amp;AC4454&amp;"_"&amp;AE4454,[1]挑战模式!$A:$AS,26+AD4454,FALSE))</f>
        <v/>
      </c>
      <c r="F4454" t="str">
        <f ca="1">IF(B4454="","",VLOOKUP(VLOOKUP(AA4454&amp;"_"&amp;AB4454&amp;"_"&amp;AC4454&amp;"_"&amp;AE4454,[1]挑战模式!$A:$AS,14+AD4454,FALSE),[1]怪物!$B:$O,3,FALSE))</f>
        <v/>
      </c>
      <c r="G4454" t="str">
        <f t="shared" ca="1" si="351"/>
        <v/>
      </c>
      <c r="H4454" t="str">
        <f t="shared" ca="1" si="352"/>
        <v/>
      </c>
      <c r="I4454" t="str">
        <f t="shared" ca="1" si="353"/>
        <v/>
      </c>
      <c r="J4454" t="str">
        <f t="shared" ca="1" si="354"/>
        <v/>
      </c>
      <c r="K4454" t="str">
        <f t="shared" ca="1" si="354"/>
        <v/>
      </c>
      <c r="AA4454" s="8">
        <v>4</v>
      </c>
      <c r="AB4454" s="8">
        <v>1</v>
      </c>
      <c r="AC4454" s="8">
        <v>4</v>
      </c>
      <c r="AD4454" s="8">
        <v>6</v>
      </c>
      <c r="AE4454" s="12" t="s">
        <v>757</v>
      </c>
    </row>
    <row r="4455" spans="2:31" x14ac:dyDescent="0.2">
      <c r="B4455" t="str">
        <f ca="1">IF(ISNA(VLOOKUP(AA4455&amp;"_"&amp;AB4455&amp;"_"&amp;AC4455&amp;"_"&amp;AE4455,[1]挑战模式!$A:$AS,1,FALSE)),"",IF(VLOOKUP(AA4455&amp;"_"&amp;AB4455&amp;"_"&amp;AC4455&amp;"_"&amp;AE4455,[1]挑战模式!$A:$AS,14+AD4455,FALSE)="","","Monster_Season"&amp;AA4455&amp;"_Challenge"&amp;AB4455&amp;"_"&amp;AC4455&amp;"_"&amp;AD4455&amp;"_"&amp;AE4455))</f>
        <v>Monster_Season4_Challenge1_5_1_Normal</v>
      </c>
      <c r="C4455">
        <f t="shared" ca="1" si="350"/>
        <v>1</v>
      </c>
      <c r="E4455">
        <f ca="1">IF(B4455="","",VLOOKUP(AA4455&amp;"_"&amp;AB4455&amp;"_"&amp;AC4455&amp;"_"&amp;AE4455,[1]挑战模式!$A:$AS,26+AD4455,FALSE))</f>
        <v>725</v>
      </c>
      <c r="F4455">
        <f ca="1">IF(B4455="","",VLOOKUP(VLOOKUP(AA4455&amp;"_"&amp;AB4455&amp;"_"&amp;AC4455&amp;"_"&amp;AE4455,[1]挑战模式!$A:$AS,14+AD4455,FALSE),[1]怪物!$B:$O,3,FALSE))</f>
        <v>1</v>
      </c>
      <c r="G4455">
        <f t="shared" ca="1" si="351"/>
        <v>0</v>
      </c>
      <c r="H4455">
        <f t="shared" ca="1" si="352"/>
        <v>0</v>
      </c>
      <c r="I4455">
        <f t="shared" ca="1" si="353"/>
        <v>0</v>
      </c>
      <c r="J4455">
        <f t="shared" ca="1" si="354"/>
        <v>0</v>
      </c>
      <c r="K4455">
        <f t="shared" ca="1" si="354"/>
        <v>0</v>
      </c>
      <c r="AA4455" s="8">
        <v>4</v>
      </c>
      <c r="AB4455" s="8">
        <v>1</v>
      </c>
      <c r="AC4455" s="8">
        <v>5</v>
      </c>
      <c r="AD4455" s="8">
        <v>1</v>
      </c>
      <c r="AE4455" s="12" t="s">
        <v>757</v>
      </c>
    </row>
    <row r="4456" spans="2:31" x14ac:dyDescent="0.2">
      <c r="B4456" t="str">
        <f ca="1">IF(ISNA(VLOOKUP(AA4456&amp;"_"&amp;AB4456&amp;"_"&amp;AC4456&amp;"_"&amp;AE4456,[1]挑战模式!$A:$AS,1,FALSE)),"",IF(VLOOKUP(AA4456&amp;"_"&amp;AB4456&amp;"_"&amp;AC4456&amp;"_"&amp;AE4456,[1]挑战模式!$A:$AS,14+AD4456,FALSE)="","","Monster_Season"&amp;AA4456&amp;"_Challenge"&amp;AB4456&amp;"_"&amp;AC4456&amp;"_"&amp;AD4456&amp;"_"&amp;AE4456))</f>
        <v>Monster_Season4_Challenge1_5_2_Normal</v>
      </c>
      <c r="C4456">
        <f t="shared" ca="1" si="350"/>
        <v>1</v>
      </c>
      <c r="E4456">
        <f ca="1">IF(B4456="","",VLOOKUP(AA4456&amp;"_"&amp;AB4456&amp;"_"&amp;AC4456&amp;"_"&amp;AE4456,[1]挑战模式!$A:$AS,26+AD4456,FALSE))</f>
        <v>725</v>
      </c>
      <c r="F4456">
        <f ca="1">IF(B4456="","",VLOOKUP(VLOOKUP(AA4456&amp;"_"&amp;AB4456&amp;"_"&amp;AC4456&amp;"_"&amp;AE4456,[1]挑战模式!$A:$AS,14+AD4456,FALSE),[1]怪物!$B:$O,3,FALSE))</f>
        <v>1</v>
      </c>
      <c r="G4456">
        <f t="shared" ca="1" si="351"/>
        <v>0</v>
      </c>
      <c r="H4456">
        <f t="shared" ca="1" si="352"/>
        <v>0</v>
      </c>
      <c r="I4456">
        <f t="shared" ca="1" si="353"/>
        <v>0</v>
      </c>
      <c r="J4456">
        <f t="shared" ca="1" si="354"/>
        <v>0</v>
      </c>
      <c r="K4456">
        <f t="shared" ca="1" si="354"/>
        <v>0</v>
      </c>
      <c r="AA4456" s="8">
        <v>4</v>
      </c>
      <c r="AB4456" s="8">
        <v>1</v>
      </c>
      <c r="AC4456" s="8">
        <v>5</v>
      </c>
      <c r="AD4456" s="8">
        <v>2</v>
      </c>
      <c r="AE4456" s="12" t="s">
        <v>757</v>
      </c>
    </row>
    <row r="4457" spans="2:31" x14ac:dyDescent="0.2">
      <c r="B4457" t="str">
        <f ca="1">IF(ISNA(VLOOKUP(AA4457&amp;"_"&amp;AB4457&amp;"_"&amp;AC4457&amp;"_"&amp;AE4457,[1]挑战模式!$A:$AS,1,FALSE)),"",IF(VLOOKUP(AA4457&amp;"_"&amp;AB4457&amp;"_"&amp;AC4457&amp;"_"&amp;AE4457,[1]挑战模式!$A:$AS,14+AD4457,FALSE)="","","Monster_Season"&amp;AA4457&amp;"_Challenge"&amp;AB4457&amp;"_"&amp;AC4457&amp;"_"&amp;AD4457&amp;"_"&amp;AE4457))</f>
        <v>Monster_Season4_Challenge1_5_3_Normal</v>
      </c>
      <c r="C4457">
        <f t="shared" ca="1" si="350"/>
        <v>1</v>
      </c>
      <c r="E4457">
        <f ca="1">IF(B4457="","",VLOOKUP(AA4457&amp;"_"&amp;AB4457&amp;"_"&amp;AC4457&amp;"_"&amp;AE4457,[1]挑战模式!$A:$AS,26+AD4457,FALSE))</f>
        <v>725</v>
      </c>
      <c r="F4457">
        <f ca="1">IF(B4457="","",VLOOKUP(VLOOKUP(AA4457&amp;"_"&amp;AB4457&amp;"_"&amp;AC4457&amp;"_"&amp;AE4457,[1]挑战模式!$A:$AS,14+AD4457,FALSE),[1]怪物!$B:$O,3,FALSE))</f>
        <v>1</v>
      </c>
      <c r="G4457">
        <f t="shared" ca="1" si="351"/>
        <v>0</v>
      </c>
      <c r="H4457">
        <f t="shared" ca="1" si="352"/>
        <v>0</v>
      </c>
      <c r="I4457">
        <f t="shared" ca="1" si="353"/>
        <v>0</v>
      </c>
      <c r="J4457">
        <f t="shared" ca="1" si="354"/>
        <v>0</v>
      </c>
      <c r="K4457">
        <f t="shared" ca="1" si="354"/>
        <v>0</v>
      </c>
      <c r="AA4457" s="8">
        <v>4</v>
      </c>
      <c r="AB4457" s="8">
        <v>1</v>
      </c>
      <c r="AC4457" s="8">
        <v>5</v>
      </c>
      <c r="AD4457" s="8">
        <v>3</v>
      </c>
      <c r="AE4457" s="12" t="s">
        <v>757</v>
      </c>
    </row>
    <row r="4458" spans="2:31" x14ac:dyDescent="0.2">
      <c r="B4458" t="str">
        <f ca="1">IF(ISNA(VLOOKUP(AA4458&amp;"_"&amp;AB4458&amp;"_"&amp;AC4458&amp;"_"&amp;AE4458,[1]挑战模式!$A:$AS,1,FALSE)),"",IF(VLOOKUP(AA4458&amp;"_"&amp;AB4458&amp;"_"&amp;AC4458&amp;"_"&amp;AE4458,[1]挑战模式!$A:$AS,14+AD4458,FALSE)="","","Monster_Season"&amp;AA4458&amp;"_Challenge"&amp;AB4458&amp;"_"&amp;AC4458&amp;"_"&amp;AD4458&amp;"_"&amp;AE4458))</f>
        <v/>
      </c>
      <c r="C4458" t="str">
        <f t="shared" ca="1" si="350"/>
        <v/>
      </c>
      <c r="E4458" t="str">
        <f ca="1">IF(B4458="","",VLOOKUP(AA4458&amp;"_"&amp;AB4458&amp;"_"&amp;AC4458&amp;"_"&amp;AE4458,[1]挑战模式!$A:$AS,26+AD4458,FALSE))</f>
        <v/>
      </c>
      <c r="F4458" t="str">
        <f ca="1">IF(B4458="","",VLOOKUP(VLOOKUP(AA4458&amp;"_"&amp;AB4458&amp;"_"&amp;AC4458&amp;"_"&amp;AE4458,[1]挑战模式!$A:$AS,14+AD4458,FALSE),[1]怪物!$B:$O,3,FALSE))</f>
        <v/>
      </c>
      <c r="G4458" t="str">
        <f t="shared" ca="1" si="351"/>
        <v/>
      </c>
      <c r="H4458" t="str">
        <f t="shared" ca="1" si="352"/>
        <v/>
      </c>
      <c r="I4458" t="str">
        <f t="shared" ca="1" si="353"/>
        <v/>
      </c>
      <c r="J4458" t="str">
        <f t="shared" ca="1" si="354"/>
        <v/>
      </c>
      <c r="K4458" t="str">
        <f t="shared" ca="1" si="354"/>
        <v/>
      </c>
      <c r="AA4458" s="8">
        <v>4</v>
      </c>
      <c r="AB4458" s="8">
        <v>1</v>
      </c>
      <c r="AC4458" s="8">
        <v>5</v>
      </c>
      <c r="AD4458" s="8">
        <v>4</v>
      </c>
      <c r="AE4458" s="12" t="s">
        <v>757</v>
      </c>
    </row>
    <row r="4459" spans="2:31" x14ac:dyDescent="0.2">
      <c r="B4459" t="str">
        <f ca="1">IF(ISNA(VLOOKUP(AA4459&amp;"_"&amp;AB4459&amp;"_"&amp;AC4459&amp;"_"&amp;AE4459,[1]挑战模式!$A:$AS,1,FALSE)),"",IF(VLOOKUP(AA4459&amp;"_"&amp;AB4459&amp;"_"&amp;AC4459&amp;"_"&amp;AE4459,[1]挑战模式!$A:$AS,14+AD4459,FALSE)="","","Monster_Season"&amp;AA4459&amp;"_Challenge"&amp;AB4459&amp;"_"&amp;AC4459&amp;"_"&amp;AD4459&amp;"_"&amp;AE4459))</f>
        <v/>
      </c>
      <c r="C4459" t="str">
        <f t="shared" ca="1" si="350"/>
        <v/>
      </c>
      <c r="E4459" t="str">
        <f ca="1">IF(B4459="","",VLOOKUP(AA4459&amp;"_"&amp;AB4459&amp;"_"&amp;AC4459&amp;"_"&amp;AE4459,[1]挑战模式!$A:$AS,26+AD4459,FALSE))</f>
        <v/>
      </c>
      <c r="F4459" t="str">
        <f ca="1">IF(B4459="","",VLOOKUP(VLOOKUP(AA4459&amp;"_"&amp;AB4459&amp;"_"&amp;AC4459&amp;"_"&amp;AE4459,[1]挑战模式!$A:$AS,14+AD4459,FALSE),[1]怪物!$B:$O,3,FALSE))</f>
        <v/>
      </c>
      <c r="G4459" t="str">
        <f t="shared" ca="1" si="351"/>
        <v/>
      </c>
      <c r="H4459" t="str">
        <f t="shared" ca="1" si="352"/>
        <v/>
      </c>
      <c r="I4459" t="str">
        <f t="shared" ca="1" si="353"/>
        <v/>
      </c>
      <c r="J4459" t="str">
        <f t="shared" ca="1" si="354"/>
        <v/>
      </c>
      <c r="K4459" t="str">
        <f t="shared" ca="1" si="354"/>
        <v/>
      </c>
      <c r="AA4459" s="8">
        <v>4</v>
      </c>
      <c r="AB4459" s="8">
        <v>1</v>
      </c>
      <c r="AC4459" s="8">
        <v>5</v>
      </c>
      <c r="AD4459" s="8">
        <v>5</v>
      </c>
      <c r="AE4459" s="12" t="s">
        <v>757</v>
      </c>
    </row>
    <row r="4460" spans="2:31" x14ac:dyDescent="0.2">
      <c r="B4460" t="str">
        <f ca="1">IF(ISNA(VLOOKUP(AA4460&amp;"_"&amp;AB4460&amp;"_"&amp;AC4460&amp;"_"&amp;AE4460,[1]挑战模式!$A:$AS,1,FALSE)),"",IF(VLOOKUP(AA4460&amp;"_"&amp;AB4460&amp;"_"&amp;AC4460&amp;"_"&amp;AE4460,[1]挑战模式!$A:$AS,14+AD4460,FALSE)="","","Monster_Season"&amp;AA4460&amp;"_Challenge"&amp;AB4460&amp;"_"&amp;AC4460&amp;"_"&amp;AD4460&amp;"_"&amp;AE4460))</f>
        <v/>
      </c>
      <c r="C4460" t="str">
        <f t="shared" ca="1" si="350"/>
        <v/>
      </c>
      <c r="E4460" t="str">
        <f ca="1">IF(B4460="","",VLOOKUP(AA4460&amp;"_"&amp;AB4460&amp;"_"&amp;AC4460&amp;"_"&amp;AE4460,[1]挑战模式!$A:$AS,26+AD4460,FALSE))</f>
        <v/>
      </c>
      <c r="F4460" t="str">
        <f ca="1">IF(B4460="","",VLOOKUP(VLOOKUP(AA4460&amp;"_"&amp;AB4460&amp;"_"&amp;AC4460&amp;"_"&amp;AE4460,[1]挑战模式!$A:$AS,14+AD4460,FALSE),[1]怪物!$B:$O,3,FALSE))</f>
        <v/>
      </c>
      <c r="G4460" t="str">
        <f t="shared" ca="1" si="351"/>
        <v/>
      </c>
      <c r="H4460" t="str">
        <f t="shared" ca="1" si="352"/>
        <v/>
      </c>
      <c r="I4460" t="str">
        <f t="shared" ca="1" si="353"/>
        <v/>
      </c>
      <c r="J4460" t="str">
        <f t="shared" ca="1" si="354"/>
        <v/>
      </c>
      <c r="K4460" t="str">
        <f t="shared" ca="1" si="354"/>
        <v/>
      </c>
      <c r="AA4460" s="8">
        <v>4</v>
      </c>
      <c r="AB4460" s="8">
        <v>1</v>
      </c>
      <c r="AC4460" s="8">
        <v>5</v>
      </c>
      <c r="AD4460" s="8">
        <v>6</v>
      </c>
      <c r="AE4460" s="12" t="s">
        <v>757</v>
      </c>
    </row>
    <row r="4461" spans="2:31" x14ac:dyDescent="0.2">
      <c r="B4461" t="str">
        <f ca="1">IF(ISNA(VLOOKUP(AA4461&amp;"_"&amp;AB4461&amp;"_"&amp;AC4461&amp;"_"&amp;AE4461,[1]挑战模式!$A:$AS,1,FALSE)),"",IF(VLOOKUP(AA4461&amp;"_"&amp;AB4461&amp;"_"&amp;AC4461&amp;"_"&amp;AE4461,[1]挑战模式!$A:$AS,14+AD4461,FALSE)="","","Monster_Season"&amp;AA4461&amp;"_Challenge"&amp;AB4461&amp;"_"&amp;AC4461&amp;"_"&amp;AD4461&amp;"_"&amp;AE4461))</f>
        <v>Monster_Season4_Challenge1_6_1_Normal</v>
      </c>
      <c r="C4461">
        <f t="shared" ca="1" si="350"/>
        <v>1</v>
      </c>
      <c r="E4461">
        <f ca="1">IF(B4461="","",VLOOKUP(AA4461&amp;"_"&amp;AB4461&amp;"_"&amp;AC4461&amp;"_"&amp;AE4461,[1]挑战模式!$A:$AS,26+AD4461,FALSE))</f>
        <v>842</v>
      </c>
      <c r="F4461">
        <f ca="1">IF(B4461="","",VLOOKUP(VLOOKUP(AA4461&amp;"_"&amp;AB4461&amp;"_"&amp;AC4461&amp;"_"&amp;AE4461,[1]挑战模式!$A:$AS,14+AD4461,FALSE),[1]怪物!$B:$O,3,FALSE))</f>
        <v>1</v>
      </c>
      <c r="G4461">
        <f t="shared" ca="1" si="351"/>
        <v>0</v>
      </c>
      <c r="H4461">
        <f t="shared" ca="1" si="352"/>
        <v>0</v>
      </c>
      <c r="I4461">
        <f t="shared" ca="1" si="353"/>
        <v>0</v>
      </c>
      <c r="J4461">
        <f t="shared" ca="1" si="354"/>
        <v>0</v>
      </c>
      <c r="K4461">
        <f t="shared" ca="1" si="354"/>
        <v>0</v>
      </c>
      <c r="AA4461" s="8">
        <v>4</v>
      </c>
      <c r="AB4461" s="8">
        <v>1</v>
      </c>
      <c r="AC4461" s="8">
        <v>6</v>
      </c>
      <c r="AD4461" s="8">
        <v>1</v>
      </c>
      <c r="AE4461" s="12" t="s">
        <v>757</v>
      </c>
    </row>
    <row r="4462" spans="2:31" x14ac:dyDescent="0.2">
      <c r="B4462" t="str">
        <f ca="1">IF(ISNA(VLOOKUP(AA4462&amp;"_"&amp;AB4462&amp;"_"&amp;AC4462&amp;"_"&amp;AE4462,[1]挑战模式!$A:$AS,1,FALSE)),"",IF(VLOOKUP(AA4462&amp;"_"&amp;AB4462&amp;"_"&amp;AC4462&amp;"_"&amp;AE4462,[1]挑战模式!$A:$AS,14+AD4462,FALSE)="","","Monster_Season"&amp;AA4462&amp;"_Challenge"&amp;AB4462&amp;"_"&amp;AC4462&amp;"_"&amp;AD4462&amp;"_"&amp;AE4462))</f>
        <v>Monster_Season4_Challenge1_6_2_Normal</v>
      </c>
      <c r="C4462">
        <f t="shared" ca="1" si="350"/>
        <v>1</v>
      </c>
      <c r="E4462">
        <f ca="1">IF(B4462="","",VLOOKUP(AA4462&amp;"_"&amp;AB4462&amp;"_"&amp;AC4462&amp;"_"&amp;AE4462,[1]挑战模式!$A:$AS,26+AD4462,FALSE))</f>
        <v>842</v>
      </c>
      <c r="F4462">
        <f ca="1">IF(B4462="","",VLOOKUP(VLOOKUP(AA4462&amp;"_"&amp;AB4462&amp;"_"&amp;AC4462&amp;"_"&amp;AE4462,[1]挑战模式!$A:$AS,14+AD4462,FALSE),[1]怪物!$B:$O,3,FALSE))</f>
        <v>1</v>
      </c>
      <c r="G4462">
        <f t="shared" ca="1" si="351"/>
        <v>0</v>
      </c>
      <c r="H4462">
        <f t="shared" ca="1" si="352"/>
        <v>0</v>
      </c>
      <c r="I4462">
        <f t="shared" ca="1" si="353"/>
        <v>0</v>
      </c>
      <c r="J4462">
        <f t="shared" ca="1" si="354"/>
        <v>0</v>
      </c>
      <c r="K4462">
        <f t="shared" ca="1" si="354"/>
        <v>0</v>
      </c>
      <c r="AA4462" s="8">
        <v>4</v>
      </c>
      <c r="AB4462" s="8">
        <v>1</v>
      </c>
      <c r="AC4462" s="8">
        <v>6</v>
      </c>
      <c r="AD4462" s="8">
        <v>2</v>
      </c>
      <c r="AE4462" s="12" t="s">
        <v>757</v>
      </c>
    </row>
    <row r="4463" spans="2:31" x14ac:dyDescent="0.2">
      <c r="B4463" t="str">
        <f ca="1">IF(ISNA(VLOOKUP(AA4463&amp;"_"&amp;AB4463&amp;"_"&amp;AC4463&amp;"_"&amp;AE4463,[1]挑战模式!$A:$AS,1,FALSE)),"",IF(VLOOKUP(AA4463&amp;"_"&amp;AB4463&amp;"_"&amp;AC4463&amp;"_"&amp;AE4463,[1]挑战模式!$A:$AS,14+AD4463,FALSE)="","","Monster_Season"&amp;AA4463&amp;"_Challenge"&amp;AB4463&amp;"_"&amp;AC4463&amp;"_"&amp;AD4463&amp;"_"&amp;AE4463))</f>
        <v>Monster_Season4_Challenge1_6_3_Normal</v>
      </c>
      <c r="C4463">
        <f t="shared" ca="1" si="350"/>
        <v>1</v>
      </c>
      <c r="E4463">
        <f ca="1">IF(B4463="","",VLOOKUP(AA4463&amp;"_"&amp;AB4463&amp;"_"&amp;AC4463&amp;"_"&amp;AE4463,[1]挑战模式!$A:$AS,26+AD4463,FALSE))</f>
        <v>842</v>
      </c>
      <c r="F4463">
        <f ca="1">IF(B4463="","",VLOOKUP(VLOOKUP(AA4463&amp;"_"&amp;AB4463&amp;"_"&amp;AC4463&amp;"_"&amp;AE4463,[1]挑战模式!$A:$AS,14+AD4463,FALSE),[1]怪物!$B:$O,3,FALSE))</f>
        <v>1</v>
      </c>
      <c r="G4463">
        <f t="shared" ca="1" si="351"/>
        <v>0</v>
      </c>
      <c r="H4463">
        <f t="shared" ca="1" si="352"/>
        <v>0</v>
      </c>
      <c r="I4463">
        <f t="shared" ca="1" si="353"/>
        <v>0</v>
      </c>
      <c r="J4463">
        <f t="shared" ca="1" si="354"/>
        <v>0</v>
      </c>
      <c r="K4463">
        <f t="shared" ca="1" si="354"/>
        <v>0</v>
      </c>
      <c r="AA4463" s="8">
        <v>4</v>
      </c>
      <c r="AB4463" s="8">
        <v>1</v>
      </c>
      <c r="AC4463" s="8">
        <v>6</v>
      </c>
      <c r="AD4463" s="8">
        <v>3</v>
      </c>
      <c r="AE4463" s="12" t="s">
        <v>757</v>
      </c>
    </row>
    <row r="4464" spans="2:31" x14ac:dyDescent="0.2">
      <c r="B4464" t="str">
        <f ca="1">IF(ISNA(VLOOKUP(AA4464&amp;"_"&amp;AB4464&amp;"_"&amp;AC4464&amp;"_"&amp;AE4464,[1]挑战模式!$A:$AS,1,FALSE)),"",IF(VLOOKUP(AA4464&amp;"_"&amp;AB4464&amp;"_"&amp;AC4464&amp;"_"&amp;AE4464,[1]挑战模式!$A:$AS,14+AD4464,FALSE)="","","Monster_Season"&amp;AA4464&amp;"_Challenge"&amp;AB4464&amp;"_"&amp;AC4464&amp;"_"&amp;AD4464&amp;"_"&amp;AE4464))</f>
        <v>Monster_Season4_Challenge1_6_4_Normal</v>
      </c>
      <c r="C4464">
        <f t="shared" ca="1" si="350"/>
        <v>1</v>
      </c>
      <c r="E4464">
        <f ca="1">IF(B4464="","",VLOOKUP(AA4464&amp;"_"&amp;AB4464&amp;"_"&amp;AC4464&amp;"_"&amp;AE4464,[1]挑战模式!$A:$AS,26+AD4464,FALSE))</f>
        <v>842</v>
      </c>
      <c r="F4464">
        <f ca="1">IF(B4464="","",VLOOKUP(VLOOKUP(AA4464&amp;"_"&amp;AB4464&amp;"_"&amp;AC4464&amp;"_"&amp;AE4464,[1]挑战模式!$A:$AS,14+AD4464,FALSE),[1]怪物!$B:$O,3,FALSE))</f>
        <v>1</v>
      </c>
      <c r="G4464">
        <f t="shared" ca="1" si="351"/>
        <v>0</v>
      </c>
      <c r="H4464">
        <f t="shared" ca="1" si="352"/>
        <v>0</v>
      </c>
      <c r="I4464">
        <f t="shared" ca="1" si="353"/>
        <v>0</v>
      </c>
      <c r="J4464">
        <f t="shared" ca="1" si="354"/>
        <v>0</v>
      </c>
      <c r="K4464">
        <f t="shared" ca="1" si="354"/>
        <v>0</v>
      </c>
      <c r="AA4464" s="8">
        <v>4</v>
      </c>
      <c r="AB4464" s="8">
        <v>1</v>
      </c>
      <c r="AC4464" s="8">
        <v>6</v>
      </c>
      <c r="AD4464" s="8">
        <v>4</v>
      </c>
      <c r="AE4464" s="12" t="s">
        <v>757</v>
      </c>
    </row>
    <row r="4465" spans="2:31" x14ac:dyDescent="0.2">
      <c r="B4465" t="str">
        <f ca="1">IF(ISNA(VLOOKUP(AA4465&amp;"_"&amp;AB4465&amp;"_"&amp;AC4465&amp;"_"&amp;AE4465,[1]挑战模式!$A:$AS,1,FALSE)),"",IF(VLOOKUP(AA4465&amp;"_"&amp;AB4465&amp;"_"&amp;AC4465&amp;"_"&amp;AE4465,[1]挑战模式!$A:$AS,14+AD4465,FALSE)="","","Monster_Season"&amp;AA4465&amp;"_Challenge"&amp;AB4465&amp;"_"&amp;AC4465&amp;"_"&amp;AD4465&amp;"_"&amp;AE4465))</f>
        <v/>
      </c>
      <c r="C4465" t="str">
        <f t="shared" ca="1" si="350"/>
        <v/>
      </c>
      <c r="E4465" t="str">
        <f ca="1">IF(B4465="","",VLOOKUP(AA4465&amp;"_"&amp;AB4465&amp;"_"&amp;AC4465&amp;"_"&amp;AE4465,[1]挑战模式!$A:$AS,26+AD4465,FALSE))</f>
        <v/>
      </c>
      <c r="F4465" t="str">
        <f ca="1">IF(B4465="","",VLOOKUP(VLOOKUP(AA4465&amp;"_"&amp;AB4465&amp;"_"&amp;AC4465&amp;"_"&amp;AE4465,[1]挑战模式!$A:$AS,14+AD4465,FALSE),[1]怪物!$B:$O,3,FALSE))</f>
        <v/>
      </c>
      <c r="G4465" t="str">
        <f t="shared" ca="1" si="351"/>
        <v/>
      </c>
      <c r="H4465" t="str">
        <f t="shared" ca="1" si="352"/>
        <v/>
      </c>
      <c r="I4465" t="str">
        <f t="shared" ca="1" si="353"/>
        <v/>
      </c>
      <c r="J4465" t="str">
        <f t="shared" ca="1" si="354"/>
        <v/>
      </c>
      <c r="K4465" t="str">
        <f t="shared" ca="1" si="354"/>
        <v/>
      </c>
      <c r="AA4465" s="8">
        <v>4</v>
      </c>
      <c r="AB4465" s="8">
        <v>1</v>
      </c>
      <c r="AC4465" s="8">
        <v>6</v>
      </c>
      <c r="AD4465" s="8">
        <v>5</v>
      </c>
      <c r="AE4465" s="12" t="s">
        <v>757</v>
      </c>
    </row>
    <row r="4466" spans="2:31" x14ac:dyDescent="0.2">
      <c r="B4466" t="str">
        <f ca="1">IF(ISNA(VLOOKUP(AA4466&amp;"_"&amp;AB4466&amp;"_"&amp;AC4466&amp;"_"&amp;AE4466,[1]挑战模式!$A:$AS,1,FALSE)),"",IF(VLOOKUP(AA4466&amp;"_"&amp;AB4466&amp;"_"&amp;AC4466&amp;"_"&amp;AE4466,[1]挑战模式!$A:$AS,14+AD4466,FALSE)="","","Monster_Season"&amp;AA4466&amp;"_Challenge"&amp;AB4466&amp;"_"&amp;AC4466&amp;"_"&amp;AD4466&amp;"_"&amp;AE4466))</f>
        <v/>
      </c>
      <c r="C4466" t="str">
        <f t="shared" ca="1" si="350"/>
        <v/>
      </c>
      <c r="E4466" t="str">
        <f ca="1">IF(B4466="","",VLOOKUP(AA4466&amp;"_"&amp;AB4466&amp;"_"&amp;AC4466&amp;"_"&amp;AE4466,[1]挑战模式!$A:$AS,26+AD4466,FALSE))</f>
        <v/>
      </c>
      <c r="F4466" t="str">
        <f ca="1">IF(B4466="","",VLOOKUP(VLOOKUP(AA4466&amp;"_"&amp;AB4466&amp;"_"&amp;AC4466&amp;"_"&amp;AE4466,[1]挑战模式!$A:$AS,14+AD4466,FALSE),[1]怪物!$B:$O,3,FALSE))</f>
        <v/>
      </c>
      <c r="G4466" t="str">
        <f t="shared" ca="1" si="351"/>
        <v/>
      </c>
      <c r="H4466" t="str">
        <f t="shared" ca="1" si="352"/>
        <v/>
      </c>
      <c r="I4466" t="str">
        <f t="shared" ca="1" si="353"/>
        <v/>
      </c>
      <c r="J4466" t="str">
        <f t="shared" ca="1" si="354"/>
        <v/>
      </c>
      <c r="K4466" t="str">
        <f t="shared" ca="1" si="354"/>
        <v/>
      </c>
      <c r="AA4466" s="8">
        <v>4</v>
      </c>
      <c r="AB4466" s="8">
        <v>1</v>
      </c>
      <c r="AC4466" s="8">
        <v>6</v>
      </c>
      <c r="AD4466" s="8">
        <v>6</v>
      </c>
      <c r="AE4466" s="12" t="s">
        <v>757</v>
      </c>
    </row>
    <row r="4467" spans="2:31" x14ac:dyDescent="0.2">
      <c r="B4467" t="str">
        <f ca="1">IF(ISNA(VLOOKUP(AA4467&amp;"_"&amp;AB4467&amp;"_"&amp;AC4467&amp;"_"&amp;AE4467,[1]挑战模式!$A:$AS,1,FALSE)),"",IF(VLOOKUP(AA4467&amp;"_"&amp;AB4467&amp;"_"&amp;AC4467&amp;"_"&amp;AE4467,[1]挑战模式!$A:$AS,14+AD4467,FALSE)="","","Monster_Season"&amp;AA4467&amp;"_Challenge"&amp;AB4467&amp;"_"&amp;AC4467&amp;"_"&amp;AD4467&amp;"_"&amp;AE4467))</f>
        <v/>
      </c>
      <c r="C4467" t="str">
        <f t="shared" ca="1" si="350"/>
        <v/>
      </c>
      <c r="E4467" t="str">
        <f ca="1">IF(B4467="","",VLOOKUP(AA4467&amp;"_"&amp;AB4467&amp;"_"&amp;AC4467&amp;"_"&amp;AE4467,[1]挑战模式!$A:$AS,26+AD4467,FALSE))</f>
        <v/>
      </c>
      <c r="F4467" t="str">
        <f ca="1">IF(B4467="","",VLOOKUP(VLOOKUP(AA4467&amp;"_"&amp;AB4467&amp;"_"&amp;AC4467&amp;"_"&amp;AE4467,[1]挑战模式!$A:$AS,14+AD4467,FALSE),[1]怪物!$B:$O,3,FALSE))</f>
        <v/>
      </c>
      <c r="G4467" t="str">
        <f t="shared" ca="1" si="351"/>
        <v/>
      </c>
      <c r="H4467" t="str">
        <f t="shared" ca="1" si="352"/>
        <v/>
      </c>
      <c r="I4467" t="str">
        <f t="shared" ca="1" si="353"/>
        <v/>
      </c>
      <c r="J4467" t="str">
        <f t="shared" ca="1" si="354"/>
        <v/>
      </c>
      <c r="K4467" t="str">
        <f t="shared" ca="1" si="354"/>
        <v/>
      </c>
      <c r="AA4467" s="8">
        <v>4</v>
      </c>
      <c r="AB4467" s="8">
        <v>1</v>
      </c>
      <c r="AC4467" s="8">
        <v>7</v>
      </c>
      <c r="AD4467" s="8">
        <v>1</v>
      </c>
      <c r="AE4467" s="12" t="s">
        <v>757</v>
      </c>
    </row>
    <row r="4468" spans="2:31" x14ac:dyDescent="0.2">
      <c r="B4468" t="str">
        <f ca="1">IF(ISNA(VLOOKUP(AA4468&amp;"_"&amp;AB4468&amp;"_"&amp;AC4468&amp;"_"&amp;AE4468,[1]挑战模式!$A:$AS,1,FALSE)),"",IF(VLOOKUP(AA4468&amp;"_"&amp;AB4468&amp;"_"&amp;AC4468&amp;"_"&amp;AE4468,[1]挑战模式!$A:$AS,14+AD4468,FALSE)="","","Monster_Season"&amp;AA4468&amp;"_Challenge"&amp;AB4468&amp;"_"&amp;AC4468&amp;"_"&amp;AD4468&amp;"_"&amp;AE4468))</f>
        <v/>
      </c>
      <c r="C4468" t="str">
        <f t="shared" ca="1" si="350"/>
        <v/>
      </c>
      <c r="E4468" t="str">
        <f ca="1">IF(B4468="","",VLOOKUP(AA4468&amp;"_"&amp;AB4468&amp;"_"&amp;AC4468&amp;"_"&amp;AE4468,[1]挑战模式!$A:$AS,26+AD4468,FALSE))</f>
        <v/>
      </c>
      <c r="F4468" t="str">
        <f ca="1">IF(B4468="","",VLOOKUP(VLOOKUP(AA4468&amp;"_"&amp;AB4468&amp;"_"&amp;AC4468&amp;"_"&amp;AE4468,[1]挑战模式!$A:$AS,14+AD4468,FALSE),[1]怪物!$B:$O,3,FALSE))</f>
        <v/>
      </c>
      <c r="G4468" t="str">
        <f t="shared" ca="1" si="351"/>
        <v/>
      </c>
      <c r="H4468" t="str">
        <f t="shared" ca="1" si="352"/>
        <v/>
      </c>
      <c r="I4468" t="str">
        <f t="shared" ca="1" si="353"/>
        <v/>
      </c>
      <c r="J4468" t="str">
        <f t="shared" ca="1" si="354"/>
        <v/>
      </c>
      <c r="K4468" t="str">
        <f t="shared" ca="1" si="354"/>
        <v/>
      </c>
      <c r="AA4468" s="8">
        <v>4</v>
      </c>
      <c r="AB4468" s="8">
        <v>1</v>
      </c>
      <c r="AC4468" s="8">
        <v>7</v>
      </c>
      <c r="AD4468" s="8">
        <v>2</v>
      </c>
      <c r="AE4468" s="12" t="s">
        <v>757</v>
      </c>
    </row>
    <row r="4469" spans="2:31" x14ac:dyDescent="0.2">
      <c r="B4469" t="str">
        <f ca="1">IF(ISNA(VLOOKUP(AA4469&amp;"_"&amp;AB4469&amp;"_"&amp;AC4469&amp;"_"&amp;AE4469,[1]挑战模式!$A:$AS,1,FALSE)),"",IF(VLOOKUP(AA4469&amp;"_"&amp;AB4469&amp;"_"&amp;AC4469&amp;"_"&amp;AE4469,[1]挑战模式!$A:$AS,14+AD4469,FALSE)="","","Monster_Season"&amp;AA4469&amp;"_Challenge"&amp;AB4469&amp;"_"&amp;AC4469&amp;"_"&amp;AD4469&amp;"_"&amp;AE4469))</f>
        <v/>
      </c>
      <c r="C4469" t="str">
        <f t="shared" ca="1" si="350"/>
        <v/>
      </c>
      <c r="E4469" t="str">
        <f ca="1">IF(B4469="","",VLOOKUP(AA4469&amp;"_"&amp;AB4469&amp;"_"&amp;AC4469&amp;"_"&amp;AE4469,[1]挑战模式!$A:$AS,26+AD4469,FALSE))</f>
        <v/>
      </c>
      <c r="F4469" t="str">
        <f ca="1">IF(B4469="","",VLOOKUP(VLOOKUP(AA4469&amp;"_"&amp;AB4469&amp;"_"&amp;AC4469&amp;"_"&amp;AE4469,[1]挑战模式!$A:$AS,14+AD4469,FALSE),[1]怪物!$B:$O,3,FALSE))</f>
        <v/>
      </c>
      <c r="G4469" t="str">
        <f t="shared" ca="1" si="351"/>
        <v/>
      </c>
      <c r="H4469" t="str">
        <f t="shared" ca="1" si="352"/>
        <v/>
      </c>
      <c r="I4469" t="str">
        <f t="shared" ca="1" si="353"/>
        <v/>
      </c>
      <c r="J4469" t="str">
        <f t="shared" ca="1" si="354"/>
        <v/>
      </c>
      <c r="K4469" t="str">
        <f t="shared" ca="1" si="354"/>
        <v/>
      </c>
      <c r="AA4469" s="8">
        <v>4</v>
      </c>
      <c r="AB4469" s="8">
        <v>1</v>
      </c>
      <c r="AC4469" s="8">
        <v>7</v>
      </c>
      <c r="AD4469" s="8">
        <v>3</v>
      </c>
      <c r="AE4469" s="12" t="s">
        <v>757</v>
      </c>
    </row>
    <row r="4470" spans="2:31" x14ac:dyDescent="0.2">
      <c r="B4470" t="str">
        <f ca="1">IF(ISNA(VLOOKUP(AA4470&amp;"_"&amp;AB4470&amp;"_"&amp;AC4470&amp;"_"&amp;AE4470,[1]挑战模式!$A:$AS,1,FALSE)),"",IF(VLOOKUP(AA4470&amp;"_"&amp;AB4470&amp;"_"&amp;AC4470&amp;"_"&amp;AE4470,[1]挑战模式!$A:$AS,14+AD4470,FALSE)="","","Monster_Season"&amp;AA4470&amp;"_Challenge"&amp;AB4470&amp;"_"&amp;AC4470&amp;"_"&amp;AD4470&amp;"_"&amp;AE4470))</f>
        <v/>
      </c>
      <c r="C4470" t="str">
        <f t="shared" ca="1" si="350"/>
        <v/>
      </c>
      <c r="E4470" t="str">
        <f ca="1">IF(B4470="","",VLOOKUP(AA4470&amp;"_"&amp;AB4470&amp;"_"&amp;AC4470&amp;"_"&amp;AE4470,[1]挑战模式!$A:$AS,26+AD4470,FALSE))</f>
        <v/>
      </c>
      <c r="F4470" t="str">
        <f ca="1">IF(B4470="","",VLOOKUP(VLOOKUP(AA4470&amp;"_"&amp;AB4470&amp;"_"&amp;AC4470&amp;"_"&amp;AE4470,[1]挑战模式!$A:$AS,14+AD4470,FALSE),[1]怪物!$B:$O,3,FALSE))</f>
        <v/>
      </c>
      <c r="G4470" t="str">
        <f t="shared" ca="1" si="351"/>
        <v/>
      </c>
      <c r="H4470" t="str">
        <f t="shared" ca="1" si="352"/>
        <v/>
      </c>
      <c r="I4470" t="str">
        <f t="shared" ca="1" si="353"/>
        <v/>
      </c>
      <c r="J4470" t="str">
        <f t="shared" ca="1" si="354"/>
        <v/>
      </c>
      <c r="K4470" t="str">
        <f t="shared" ca="1" si="354"/>
        <v/>
      </c>
      <c r="AA4470" s="8">
        <v>4</v>
      </c>
      <c r="AB4470" s="8">
        <v>1</v>
      </c>
      <c r="AC4470" s="8">
        <v>7</v>
      </c>
      <c r="AD4470" s="8">
        <v>4</v>
      </c>
      <c r="AE4470" s="12" t="s">
        <v>757</v>
      </c>
    </row>
    <row r="4471" spans="2:31" x14ac:dyDescent="0.2">
      <c r="B4471" t="str">
        <f ca="1">IF(ISNA(VLOOKUP(AA4471&amp;"_"&amp;AB4471&amp;"_"&amp;AC4471&amp;"_"&amp;AE4471,[1]挑战模式!$A:$AS,1,FALSE)),"",IF(VLOOKUP(AA4471&amp;"_"&amp;AB4471&amp;"_"&amp;AC4471&amp;"_"&amp;AE4471,[1]挑战模式!$A:$AS,14+AD4471,FALSE)="","","Monster_Season"&amp;AA4471&amp;"_Challenge"&amp;AB4471&amp;"_"&amp;AC4471&amp;"_"&amp;AD4471&amp;"_"&amp;AE4471))</f>
        <v/>
      </c>
      <c r="C4471" t="str">
        <f t="shared" ca="1" si="350"/>
        <v/>
      </c>
      <c r="E4471" t="str">
        <f ca="1">IF(B4471="","",VLOOKUP(AA4471&amp;"_"&amp;AB4471&amp;"_"&amp;AC4471&amp;"_"&amp;AE4471,[1]挑战模式!$A:$AS,26+AD4471,FALSE))</f>
        <v/>
      </c>
      <c r="F4471" t="str">
        <f ca="1">IF(B4471="","",VLOOKUP(VLOOKUP(AA4471&amp;"_"&amp;AB4471&amp;"_"&amp;AC4471&amp;"_"&amp;AE4471,[1]挑战模式!$A:$AS,14+AD4471,FALSE),[1]怪物!$B:$O,3,FALSE))</f>
        <v/>
      </c>
      <c r="G4471" t="str">
        <f t="shared" ca="1" si="351"/>
        <v/>
      </c>
      <c r="H4471" t="str">
        <f t="shared" ca="1" si="352"/>
        <v/>
      </c>
      <c r="I4471" t="str">
        <f t="shared" ca="1" si="353"/>
        <v/>
      </c>
      <c r="J4471" t="str">
        <f t="shared" ca="1" si="354"/>
        <v/>
      </c>
      <c r="K4471" t="str">
        <f t="shared" ca="1" si="354"/>
        <v/>
      </c>
      <c r="AA4471" s="8">
        <v>4</v>
      </c>
      <c r="AB4471" s="8">
        <v>1</v>
      </c>
      <c r="AC4471" s="8">
        <v>7</v>
      </c>
      <c r="AD4471" s="8">
        <v>5</v>
      </c>
      <c r="AE4471" s="12" t="s">
        <v>757</v>
      </c>
    </row>
    <row r="4472" spans="2:31" x14ac:dyDescent="0.2">
      <c r="B4472" t="str">
        <f ca="1">IF(ISNA(VLOOKUP(AA4472&amp;"_"&amp;AB4472&amp;"_"&amp;AC4472&amp;"_"&amp;AE4472,[1]挑战模式!$A:$AS,1,FALSE)),"",IF(VLOOKUP(AA4472&amp;"_"&amp;AB4472&amp;"_"&amp;AC4472&amp;"_"&amp;AE4472,[1]挑战模式!$A:$AS,14+AD4472,FALSE)="","","Monster_Season"&amp;AA4472&amp;"_Challenge"&amp;AB4472&amp;"_"&amp;AC4472&amp;"_"&amp;AD4472&amp;"_"&amp;AE4472))</f>
        <v/>
      </c>
      <c r="C4472" t="str">
        <f t="shared" ca="1" si="350"/>
        <v/>
      </c>
      <c r="E4472" t="str">
        <f ca="1">IF(B4472="","",VLOOKUP(AA4472&amp;"_"&amp;AB4472&amp;"_"&amp;AC4472&amp;"_"&amp;AE4472,[1]挑战模式!$A:$AS,26+AD4472,FALSE))</f>
        <v/>
      </c>
      <c r="F4472" t="str">
        <f ca="1">IF(B4472="","",VLOOKUP(VLOOKUP(AA4472&amp;"_"&amp;AB4472&amp;"_"&amp;AC4472&amp;"_"&amp;AE4472,[1]挑战模式!$A:$AS,14+AD4472,FALSE),[1]怪物!$B:$O,3,FALSE))</f>
        <v/>
      </c>
      <c r="G4472" t="str">
        <f t="shared" ca="1" si="351"/>
        <v/>
      </c>
      <c r="H4472" t="str">
        <f t="shared" ca="1" si="352"/>
        <v/>
      </c>
      <c r="I4472" t="str">
        <f t="shared" ca="1" si="353"/>
        <v/>
      </c>
      <c r="J4472" t="str">
        <f t="shared" ca="1" si="354"/>
        <v/>
      </c>
      <c r="K4472" t="str">
        <f t="shared" ca="1" si="354"/>
        <v/>
      </c>
      <c r="AA4472" s="8">
        <v>4</v>
      </c>
      <c r="AB4472" s="8">
        <v>1</v>
      </c>
      <c r="AC4472" s="8">
        <v>7</v>
      </c>
      <c r="AD4472" s="8">
        <v>6</v>
      </c>
      <c r="AE4472" s="12" t="s">
        <v>757</v>
      </c>
    </row>
    <row r="4473" spans="2:31" x14ac:dyDescent="0.2">
      <c r="B4473" t="str">
        <f ca="1">IF(ISNA(VLOOKUP(AA4473&amp;"_"&amp;AB4473&amp;"_"&amp;AC4473&amp;"_"&amp;AE4473,[1]挑战模式!$A:$AS,1,FALSE)),"",IF(VLOOKUP(AA4473&amp;"_"&amp;AB4473&amp;"_"&amp;AC4473&amp;"_"&amp;AE4473,[1]挑战模式!$A:$AS,14+AD4473,FALSE)="","","Monster_Season"&amp;AA4473&amp;"_Challenge"&amp;AB4473&amp;"_"&amp;AC4473&amp;"_"&amp;AD4473&amp;"_"&amp;AE4473))</f>
        <v/>
      </c>
      <c r="C4473" t="str">
        <f t="shared" ca="1" si="350"/>
        <v/>
      </c>
      <c r="E4473" t="str">
        <f ca="1">IF(B4473="","",VLOOKUP(AA4473&amp;"_"&amp;AB4473&amp;"_"&amp;AC4473&amp;"_"&amp;AE4473,[1]挑战模式!$A:$AS,26+AD4473,FALSE))</f>
        <v/>
      </c>
      <c r="F4473" t="str">
        <f ca="1">IF(B4473="","",VLOOKUP(VLOOKUP(AA4473&amp;"_"&amp;AB4473&amp;"_"&amp;AC4473&amp;"_"&amp;AE4473,[1]挑战模式!$A:$AS,14+AD4473,FALSE),[1]怪物!$B:$O,3,FALSE))</f>
        <v/>
      </c>
      <c r="G4473" t="str">
        <f t="shared" ca="1" si="351"/>
        <v/>
      </c>
      <c r="H4473" t="str">
        <f t="shared" ca="1" si="352"/>
        <v/>
      </c>
      <c r="I4473" t="str">
        <f t="shared" ca="1" si="353"/>
        <v/>
      </c>
      <c r="J4473" t="str">
        <f t="shared" ca="1" si="354"/>
        <v/>
      </c>
      <c r="K4473" t="str">
        <f t="shared" ca="1" si="354"/>
        <v/>
      </c>
      <c r="AA4473" s="8">
        <v>4</v>
      </c>
      <c r="AB4473" s="8">
        <v>1</v>
      </c>
      <c r="AC4473" s="8">
        <v>8</v>
      </c>
      <c r="AD4473" s="8">
        <v>1</v>
      </c>
      <c r="AE4473" s="12" t="s">
        <v>757</v>
      </c>
    </row>
    <row r="4474" spans="2:31" x14ac:dyDescent="0.2">
      <c r="B4474" t="str">
        <f ca="1">IF(ISNA(VLOOKUP(AA4474&amp;"_"&amp;AB4474&amp;"_"&amp;AC4474&amp;"_"&amp;AE4474,[1]挑战模式!$A:$AS,1,FALSE)),"",IF(VLOOKUP(AA4474&amp;"_"&amp;AB4474&amp;"_"&amp;AC4474&amp;"_"&amp;AE4474,[1]挑战模式!$A:$AS,14+AD4474,FALSE)="","","Monster_Season"&amp;AA4474&amp;"_Challenge"&amp;AB4474&amp;"_"&amp;AC4474&amp;"_"&amp;AD4474&amp;"_"&amp;AE4474))</f>
        <v/>
      </c>
      <c r="C4474" t="str">
        <f t="shared" ca="1" si="350"/>
        <v/>
      </c>
      <c r="E4474" t="str">
        <f ca="1">IF(B4474="","",VLOOKUP(AA4474&amp;"_"&amp;AB4474&amp;"_"&amp;AC4474&amp;"_"&amp;AE4474,[1]挑战模式!$A:$AS,26+AD4474,FALSE))</f>
        <v/>
      </c>
      <c r="F4474" t="str">
        <f ca="1">IF(B4474="","",VLOOKUP(VLOOKUP(AA4474&amp;"_"&amp;AB4474&amp;"_"&amp;AC4474&amp;"_"&amp;AE4474,[1]挑战模式!$A:$AS,14+AD4474,FALSE),[1]怪物!$B:$O,3,FALSE))</f>
        <v/>
      </c>
      <c r="G4474" t="str">
        <f t="shared" ca="1" si="351"/>
        <v/>
      </c>
      <c r="H4474" t="str">
        <f t="shared" ca="1" si="352"/>
        <v/>
      </c>
      <c r="I4474" t="str">
        <f t="shared" ca="1" si="353"/>
        <v/>
      </c>
      <c r="J4474" t="str">
        <f t="shared" ca="1" si="354"/>
        <v/>
      </c>
      <c r="K4474" t="str">
        <f t="shared" ca="1" si="354"/>
        <v/>
      </c>
      <c r="AA4474" s="8">
        <v>4</v>
      </c>
      <c r="AB4474" s="8">
        <v>1</v>
      </c>
      <c r="AC4474" s="8">
        <v>8</v>
      </c>
      <c r="AD4474" s="8">
        <v>2</v>
      </c>
      <c r="AE4474" s="12" t="s">
        <v>757</v>
      </c>
    </row>
    <row r="4475" spans="2:31" x14ac:dyDescent="0.2">
      <c r="B4475" t="str">
        <f ca="1">IF(ISNA(VLOOKUP(AA4475&amp;"_"&amp;AB4475&amp;"_"&amp;AC4475&amp;"_"&amp;AE4475,[1]挑战模式!$A:$AS,1,FALSE)),"",IF(VLOOKUP(AA4475&amp;"_"&amp;AB4475&amp;"_"&amp;AC4475&amp;"_"&amp;AE4475,[1]挑战模式!$A:$AS,14+AD4475,FALSE)="","","Monster_Season"&amp;AA4475&amp;"_Challenge"&amp;AB4475&amp;"_"&amp;AC4475&amp;"_"&amp;AD4475&amp;"_"&amp;AE4475))</f>
        <v/>
      </c>
      <c r="C4475" t="str">
        <f t="shared" ca="1" si="350"/>
        <v/>
      </c>
      <c r="E4475" t="str">
        <f ca="1">IF(B4475="","",VLOOKUP(AA4475&amp;"_"&amp;AB4475&amp;"_"&amp;AC4475&amp;"_"&amp;AE4475,[1]挑战模式!$A:$AS,26+AD4475,FALSE))</f>
        <v/>
      </c>
      <c r="F4475" t="str">
        <f ca="1">IF(B4475="","",VLOOKUP(VLOOKUP(AA4475&amp;"_"&amp;AB4475&amp;"_"&amp;AC4475&amp;"_"&amp;AE4475,[1]挑战模式!$A:$AS,14+AD4475,FALSE),[1]怪物!$B:$O,3,FALSE))</f>
        <v/>
      </c>
      <c r="G4475" t="str">
        <f t="shared" ca="1" si="351"/>
        <v/>
      </c>
      <c r="H4475" t="str">
        <f t="shared" ca="1" si="352"/>
        <v/>
      </c>
      <c r="I4475" t="str">
        <f t="shared" ca="1" si="353"/>
        <v/>
      </c>
      <c r="J4475" t="str">
        <f t="shared" ca="1" si="354"/>
        <v/>
      </c>
      <c r="K4475" t="str">
        <f t="shared" ca="1" si="354"/>
        <v/>
      </c>
      <c r="AA4475" s="8">
        <v>4</v>
      </c>
      <c r="AB4475" s="8">
        <v>1</v>
      </c>
      <c r="AC4475" s="8">
        <v>8</v>
      </c>
      <c r="AD4475" s="8">
        <v>3</v>
      </c>
      <c r="AE4475" s="12" t="s">
        <v>757</v>
      </c>
    </row>
    <row r="4476" spans="2:31" x14ac:dyDescent="0.2">
      <c r="B4476" t="str">
        <f ca="1">IF(ISNA(VLOOKUP(AA4476&amp;"_"&amp;AB4476&amp;"_"&amp;AC4476&amp;"_"&amp;AE4476,[1]挑战模式!$A:$AS,1,FALSE)),"",IF(VLOOKUP(AA4476&amp;"_"&amp;AB4476&amp;"_"&amp;AC4476&amp;"_"&amp;AE4476,[1]挑战模式!$A:$AS,14+AD4476,FALSE)="","","Monster_Season"&amp;AA4476&amp;"_Challenge"&amp;AB4476&amp;"_"&amp;AC4476&amp;"_"&amp;AD4476&amp;"_"&amp;AE4476))</f>
        <v/>
      </c>
      <c r="C4476" t="str">
        <f t="shared" ca="1" si="350"/>
        <v/>
      </c>
      <c r="E4476" t="str">
        <f ca="1">IF(B4476="","",VLOOKUP(AA4476&amp;"_"&amp;AB4476&amp;"_"&amp;AC4476&amp;"_"&amp;AE4476,[1]挑战模式!$A:$AS,26+AD4476,FALSE))</f>
        <v/>
      </c>
      <c r="F4476" t="str">
        <f ca="1">IF(B4476="","",VLOOKUP(VLOOKUP(AA4476&amp;"_"&amp;AB4476&amp;"_"&amp;AC4476&amp;"_"&amp;AE4476,[1]挑战模式!$A:$AS,14+AD4476,FALSE),[1]怪物!$B:$O,3,FALSE))</f>
        <v/>
      </c>
      <c r="G4476" t="str">
        <f t="shared" ca="1" si="351"/>
        <v/>
      </c>
      <c r="H4476" t="str">
        <f t="shared" ca="1" si="352"/>
        <v/>
      </c>
      <c r="I4476" t="str">
        <f t="shared" ca="1" si="353"/>
        <v/>
      </c>
      <c r="J4476" t="str">
        <f t="shared" ca="1" si="354"/>
        <v/>
      </c>
      <c r="K4476" t="str">
        <f t="shared" ca="1" si="354"/>
        <v/>
      </c>
      <c r="AA4476" s="8">
        <v>4</v>
      </c>
      <c r="AB4476" s="8">
        <v>1</v>
      </c>
      <c r="AC4476" s="8">
        <v>8</v>
      </c>
      <c r="AD4476" s="8">
        <v>4</v>
      </c>
      <c r="AE4476" s="12" t="s">
        <v>757</v>
      </c>
    </row>
    <row r="4477" spans="2:31" x14ac:dyDescent="0.2">
      <c r="B4477" t="str">
        <f ca="1">IF(ISNA(VLOOKUP(AA4477&amp;"_"&amp;AB4477&amp;"_"&amp;AC4477&amp;"_"&amp;AE4477,[1]挑战模式!$A:$AS,1,FALSE)),"",IF(VLOOKUP(AA4477&amp;"_"&amp;AB4477&amp;"_"&amp;AC4477&amp;"_"&amp;AE4477,[1]挑战模式!$A:$AS,14+AD4477,FALSE)="","","Monster_Season"&amp;AA4477&amp;"_Challenge"&amp;AB4477&amp;"_"&amp;AC4477&amp;"_"&amp;AD4477&amp;"_"&amp;AE4477))</f>
        <v/>
      </c>
      <c r="C4477" t="str">
        <f t="shared" ca="1" si="350"/>
        <v/>
      </c>
      <c r="E4477" t="str">
        <f ca="1">IF(B4477="","",VLOOKUP(AA4477&amp;"_"&amp;AB4477&amp;"_"&amp;AC4477&amp;"_"&amp;AE4477,[1]挑战模式!$A:$AS,26+AD4477,FALSE))</f>
        <v/>
      </c>
      <c r="F4477" t="str">
        <f ca="1">IF(B4477="","",VLOOKUP(VLOOKUP(AA4477&amp;"_"&amp;AB4477&amp;"_"&amp;AC4477&amp;"_"&amp;AE4477,[1]挑战模式!$A:$AS,14+AD4477,FALSE),[1]怪物!$B:$O,3,FALSE))</f>
        <v/>
      </c>
      <c r="G4477" t="str">
        <f t="shared" ca="1" si="351"/>
        <v/>
      </c>
      <c r="H4477" t="str">
        <f t="shared" ca="1" si="352"/>
        <v/>
      </c>
      <c r="I4477" t="str">
        <f t="shared" ca="1" si="353"/>
        <v/>
      </c>
      <c r="J4477" t="str">
        <f t="shared" ca="1" si="354"/>
        <v/>
      </c>
      <c r="K4477" t="str">
        <f t="shared" ca="1" si="354"/>
        <v/>
      </c>
      <c r="AA4477" s="8">
        <v>4</v>
      </c>
      <c r="AB4477" s="8">
        <v>1</v>
      </c>
      <c r="AC4477" s="8">
        <v>8</v>
      </c>
      <c r="AD4477" s="8">
        <v>5</v>
      </c>
      <c r="AE4477" s="12" t="s">
        <v>757</v>
      </c>
    </row>
    <row r="4478" spans="2:31" x14ac:dyDescent="0.2">
      <c r="B4478" t="str">
        <f ca="1">IF(ISNA(VLOOKUP(AA4478&amp;"_"&amp;AB4478&amp;"_"&amp;AC4478&amp;"_"&amp;AE4478,[1]挑战模式!$A:$AS,1,FALSE)),"",IF(VLOOKUP(AA4478&amp;"_"&amp;AB4478&amp;"_"&amp;AC4478&amp;"_"&amp;AE4478,[1]挑战模式!$A:$AS,14+AD4478,FALSE)="","","Monster_Season"&amp;AA4478&amp;"_Challenge"&amp;AB4478&amp;"_"&amp;AC4478&amp;"_"&amp;AD4478&amp;"_"&amp;AE4478))</f>
        <v/>
      </c>
      <c r="C4478" t="str">
        <f t="shared" ca="1" si="350"/>
        <v/>
      </c>
      <c r="E4478" t="str">
        <f ca="1">IF(B4478="","",VLOOKUP(AA4478&amp;"_"&amp;AB4478&amp;"_"&amp;AC4478&amp;"_"&amp;AE4478,[1]挑战模式!$A:$AS,26+AD4478,FALSE))</f>
        <v/>
      </c>
      <c r="F4478" t="str">
        <f ca="1">IF(B4478="","",VLOOKUP(VLOOKUP(AA4478&amp;"_"&amp;AB4478&amp;"_"&amp;AC4478&amp;"_"&amp;AE4478,[1]挑战模式!$A:$AS,14+AD4478,FALSE),[1]怪物!$B:$O,3,FALSE))</f>
        <v/>
      </c>
      <c r="G4478" t="str">
        <f t="shared" ca="1" si="351"/>
        <v/>
      </c>
      <c r="H4478" t="str">
        <f t="shared" ca="1" si="352"/>
        <v/>
      </c>
      <c r="I4478" t="str">
        <f t="shared" ca="1" si="353"/>
        <v/>
      </c>
      <c r="J4478" t="str">
        <f t="shared" ca="1" si="354"/>
        <v/>
      </c>
      <c r="K4478" t="str">
        <f t="shared" ca="1" si="354"/>
        <v/>
      </c>
      <c r="AA4478" s="8">
        <v>4</v>
      </c>
      <c r="AB4478" s="8">
        <v>1</v>
      </c>
      <c r="AC4478" s="8">
        <v>8</v>
      </c>
      <c r="AD4478" s="8">
        <v>6</v>
      </c>
      <c r="AE4478" s="12" t="s">
        <v>757</v>
      </c>
    </row>
    <row r="4479" spans="2:31" x14ac:dyDescent="0.2">
      <c r="B4479" t="str">
        <f ca="1">IF(ISNA(VLOOKUP(AA4479&amp;"_"&amp;AB4479&amp;"_"&amp;AC4479&amp;"_"&amp;AE4479,[1]挑战模式!$A:$AS,1,FALSE)),"",IF(VLOOKUP(AA4479&amp;"_"&amp;AB4479&amp;"_"&amp;AC4479&amp;"_"&amp;AE4479,[1]挑战模式!$A:$AS,14+AD4479,FALSE)="","","Monster_Season"&amp;AA4479&amp;"_Challenge"&amp;AB4479&amp;"_"&amp;AC4479&amp;"_"&amp;AD4479&amp;"_"&amp;AE4479))</f>
        <v/>
      </c>
      <c r="C4479" t="str">
        <f t="shared" ca="1" si="350"/>
        <v/>
      </c>
      <c r="E4479" t="str">
        <f ca="1">IF(B4479="","",VLOOKUP(AA4479&amp;"_"&amp;AB4479&amp;"_"&amp;AC4479&amp;"_"&amp;AE4479,[1]挑战模式!$A:$AS,26+AD4479,FALSE))</f>
        <v/>
      </c>
      <c r="F4479" t="str">
        <f ca="1">IF(B4479="","",VLOOKUP(VLOOKUP(AA4479&amp;"_"&amp;AB4479&amp;"_"&amp;AC4479&amp;"_"&amp;AE4479,[1]挑战模式!$A:$AS,14+AD4479,FALSE),[1]怪物!$B:$O,3,FALSE))</f>
        <v/>
      </c>
      <c r="G4479" t="str">
        <f t="shared" ca="1" si="351"/>
        <v/>
      </c>
      <c r="H4479" t="str">
        <f t="shared" ca="1" si="352"/>
        <v/>
      </c>
      <c r="I4479" t="str">
        <f t="shared" ca="1" si="353"/>
        <v/>
      </c>
      <c r="J4479" t="str">
        <f t="shared" ca="1" si="354"/>
        <v/>
      </c>
      <c r="K4479" t="str">
        <f t="shared" ca="1" si="354"/>
        <v/>
      </c>
      <c r="AA4479" s="8">
        <v>4</v>
      </c>
      <c r="AB4479" s="8">
        <v>1</v>
      </c>
      <c r="AC4479" s="8">
        <v>9</v>
      </c>
      <c r="AD4479" s="8">
        <v>1</v>
      </c>
      <c r="AE4479" s="12" t="s">
        <v>757</v>
      </c>
    </row>
    <row r="4480" spans="2:31" x14ac:dyDescent="0.2">
      <c r="B4480" t="str">
        <f ca="1">IF(ISNA(VLOOKUP(AA4480&amp;"_"&amp;AB4480&amp;"_"&amp;AC4480&amp;"_"&amp;AE4480,[1]挑战模式!$A:$AS,1,FALSE)),"",IF(VLOOKUP(AA4480&amp;"_"&amp;AB4480&amp;"_"&amp;AC4480&amp;"_"&amp;AE4480,[1]挑战模式!$A:$AS,14+AD4480,FALSE)="","","Monster_Season"&amp;AA4480&amp;"_Challenge"&amp;AB4480&amp;"_"&amp;AC4480&amp;"_"&amp;AD4480&amp;"_"&amp;AE4480))</f>
        <v/>
      </c>
      <c r="C4480" t="str">
        <f t="shared" ca="1" si="350"/>
        <v/>
      </c>
      <c r="E4480" t="str">
        <f ca="1">IF(B4480="","",VLOOKUP(AA4480&amp;"_"&amp;AB4480&amp;"_"&amp;AC4480&amp;"_"&amp;AE4480,[1]挑战模式!$A:$AS,26+AD4480,FALSE))</f>
        <v/>
      </c>
      <c r="F4480" t="str">
        <f ca="1">IF(B4480="","",VLOOKUP(VLOOKUP(AA4480&amp;"_"&amp;AB4480&amp;"_"&amp;AC4480&amp;"_"&amp;AE4480,[1]挑战模式!$A:$AS,14+AD4480,FALSE),[1]怪物!$B:$O,3,FALSE))</f>
        <v/>
      </c>
      <c r="G4480" t="str">
        <f t="shared" ca="1" si="351"/>
        <v/>
      </c>
      <c r="H4480" t="str">
        <f t="shared" ca="1" si="352"/>
        <v/>
      </c>
      <c r="I4480" t="str">
        <f t="shared" ca="1" si="353"/>
        <v/>
      </c>
      <c r="J4480" t="str">
        <f t="shared" ca="1" si="354"/>
        <v/>
      </c>
      <c r="K4480" t="str">
        <f t="shared" ca="1" si="354"/>
        <v/>
      </c>
      <c r="AA4480" s="8">
        <v>4</v>
      </c>
      <c r="AB4480" s="8">
        <v>1</v>
      </c>
      <c r="AC4480" s="8">
        <v>9</v>
      </c>
      <c r="AD4480" s="8">
        <v>2</v>
      </c>
      <c r="AE4480" s="12" t="s">
        <v>757</v>
      </c>
    </row>
    <row r="4481" spans="2:31" x14ac:dyDescent="0.2">
      <c r="B4481" t="str">
        <f ca="1">IF(ISNA(VLOOKUP(AA4481&amp;"_"&amp;AB4481&amp;"_"&amp;AC4481&amp;"_"&amp;AE4481,[1]挑战模式!$A:$AS,1,FALSE)),"",IF(VLOOKUP(AA4481&amp;"_"&amp;AB4481&amp;"_"&amp;AC4481&amp;"_"&amp;AE4481,[1]挑战模式!$A:$AS,14+AD4481,FALSE)="","","Monster_Season"&amp;AA4481&amp;"_Challenge"&amp;AB4481&amp;"_"&amp;AC4481&amp;"_"&amp;AD4481&amp;"_"&amp;AE4481))</f>
        <v/>
      </c>
      <c r="C4481" t="str">
        <f t="shared" ca="1" si="350"/>
        <v/>
      </c>
      <c r="E4481" t="str">
        <f ca="1">IF(B4481="","",VLOOKUP(AA4481&amp;"_"&amp;AB4481&amp;"_"&amp;AC4481&amp;"_"&amp;AE4481,[1]挑战模式!$A:$AS,26+AD4481,FALSE))</f>
        <v/>
      </c>
      <c r="F4481" t="str">
        <f ca="1">IF(B4481="","",VLOOKUP(VLOOKUP(AA4481&amp;"_"&amp;AB4481&amp;"_"&amp;AC4481&amp;"_"&amp;AE4481,[1]挑战模式!$A:$AS,14+AD4481,FALSE),[1]怪物!$B:$O,3,FALSE))</f>
        <v/>
      </c>
      <c r="G4481" t="str">
        <f t="shared" ca="1" si="351"/>
        <v/>
      </c>
      <c r="H4481" t="str">
        <f t="shared" ca="1" si="352"/>
        <v/>
      </c>
      <c r="I4481" t="str">
        <f t="shared" ca="1" si="353"/>
        <v/>
      </c>
      <c r="J4481" t="str">
        <f t="shared" ca="1" si="354"/>
        <v/>
      </c>
      <c r="K4481" t="str">
        <f t="shared" ca="1" si="354"/>
        <v/>
      </c>
      <c r="AA4481" s="8">
        <v>4</v>
      </c>
      <c r="AB4481" s="8">
        <v>1</v>
      </c>
      <c r="AC4481" s="8">
        <v>9</v>
      </c>
      <c r="AD4481" s="8">
        <v>3</v>
      </c>
      <c r="AE4481" s="12" t="s">
        <v>757</v>
      </c>
    </row>
    <row r="4482" spans="2:31" x14ac:dyDescent="0.2">
      <c r="B4482" t="str">
        <f ca="1">IF(ISNA(VLOOKUP(AA4482&amp;"_"&amp;AB4482&amp;"_"&amp;AC4482&amp;"_"&amp;AE4482,[1]挑战模式!$A:$AS,1,FALSE)),"",IF(VLOOKUP(AA4482&amp;"_"&amp;AB4482&amp;"_"&amp;AC4482&amp;"_"&amp;AE4482,[1]挑战模式!$A:$AS,14+AD4482,FALSE)="","","Monster_Season"&amp;AA4482&amp;"_Challenge"&amp;AB4482&amp;"_"&amp;AC4482&amp;"_"&amp;AD4482&amp;"_"&amp;AE4482))</f>
        <v/>
      </c>
      <c r="C4482" t="str">
        <f t="shared" ca="1" si="350"/>
        <v/>
      </c>
      <c r="E4482" t="str">
        <f ca="1">IF(B4482="","",VLOOKUP(AA4482&amp;"_"&amp;AB4482&amp;"_"&amp;AC4482&amp;"_"&amp;AE4482,[1]挑战模式!$A:$AS,26+AD4482,FALSE))</f>
        <v/>
      </c>
      <c r="F4482" t="str">
        <f ca="1">IF(B4482="","",VLOOKUP(VLOOKUP(AA4482&amp;"_"&amp;AB4482&amp;"_"&amp;AC4482&amp;"_"&amp;AE4482,[1]挑战模式!$A:$AS,14+AD4482,FALSE),[1]怪物!$B:$O,3,FALSE))</f>
        <v/>
      </c>
      <c r="G4482" t="str">
        <f t="shared" ca="1" si="351"/>
        <v/>
      </c>
      <c r="H4482" t="str">
        <f t="shared" ca="1" si="352"/>
        <v/>
      </c>
      <c r="I4482" t="str">
        <f t="shared" ca="1" si="353"/>
        <v/>
      </c>
      <c r="J4482" t="str">
        <f t="shared" ca="1" si="354"/>
        <v/>
      </c>
      <c r="K4482" t="str">
        <f t="shared" ca="1" si="354"/>
        <v/>
      </c>
      <c r="AA4482" s="8">
        <v>4</v>
      </c>
      <c r="AB4482" s="8">
        <v>1</v>
      </c>
      <c r="AC4482" s="8">
        <v>9</v>
      </c>
      <c r="AD4482" s="8">
        <v>4</v>
      </c>
      <c r="AE4482" s="12" t="s">
        <v>757</v>
      </c>
    </row>
    <row r="4483" spans="2:31" x14ac:dyDescent="0.2">
      <c r="B4483" t="str">
        <f ca="1">IF(ISNA(VLOOKUP(AA4483&amp;"_"&amp;AB4483&amp;"_"&amp;AC4483&amp;"_"&amp;AE4483,[1]挑战模式!$A:$AS,1,FALSE)),"",IF(VLOOKUP(AA4483&amp;"_"&amp;AB4483&amp;"_"&amp;AC4483&amp;"_"&amp;AE4483,[1]挑战模式!$A:$AS,14+AD4483,FALSE)="","","Monster_Season"&amp;AA4483&amp;"_Challenge"&amp;AB4483&amp;"_"&amp;AC4483&amp;"_"&amp;AD4483&amp;"_"&amp;AE4483))</f>
        <v/>
      </c>
      <c r="C4483" t="str">
        <f t="shared" ca="1" si="350"/>
        <v/>
      </c>
      <c r="E4483" t="str">
        <f ca="1">IF(B4483="","",VLOOKUP(AA4483&amp;"_"&amp;AB4483&amp;"_"&amp;AC4483&amp;"_"&amp;AE4483,[1]挑战模式!$A:$AS,26+AD4483,FALSE))</f>
        <v/>
      </c>
      <c r="F4483" t="str">
        <f ca="1">IF(B4483="","",VLOOKUP(VLOOKUP(AA4483&amp;"_"&amp;AB4483&amp;"_"&amp;AC4483&amp;"_"&amp;AE4483,[1]挑战模式!$A:$AS,14+AD4483,FALSE),[1]怪物!$B:$O,3,FALSE))</f>
        <v/>
      </c>
      <c r="G4483" t="str">
        <f t="shared" ca="1" si="351"/>
        <v/>
      </c>
      <c r="H4483" t="str">
        <f t="shared" ca="1" si="352"/>
        <v/>
      </c>
      <c r="I4483" t="str">
        <f t="shared" ca="1" si="353"/>
        <v/>
      </c>
      <c r="J4483" t="str">
        <f t="shared" ca="1" si="354"/>
        <v/>
      </c>
      <c r="K4483" t="str">
        <f t="shared" ca="1" si="354"/>
        <v/>
      </c>
      <c r="AA4483" s="8">
        <v>4</v>
      </c>
      <c r="AB4483" s="8">
        <v>1</v>
      </c>
      <c r="AC4483" s="8">
        <v>9</v>
      </c>
      <c r="AD4483" s="8">
        <v>5</v>
      </c>
      <c r="AE4483" s="12" t="s">
        <v>757</v>
      </c>
    </row>
    <row r="4484" spans="2:31" x14ac:dyDescent="0.2">
      <c r="B4484" t="str">
        <f ca="1">IF(ISNA(VLOOKUP(AA4484&amp;"_"&amp;AB4484&amp;"_"&amp;AC4484&amp;"_"&amp;AE4484,[1]挑战模式!$A:$AS,1,FALSE)),"",IF(VLOOKUP(AA4484&amp;"_"&amp;AB4484&amp;"_"&amp;AC4484&amp;"_"&amp;AE4484,[1]挑战模式!$A:$AS,14+AD4484,FALSE)="","","Monster_Season"&amp;AA4484&amp;"_Challenge"&amp;AB4484&amp;"_"&amp;AC4484&amp;"_"&amp;AD4484&amp;"_"&amp;AE4484))</f>
        <v/>
      </c>
      <c r="C4484" t="str">
        <f t="shared" ca="1" si="350"/>
        <v/>
      </c>
      <c r="E4484" t="str">
        <f ca="1">IF(B4484="","",VLOOKUP(AA4484&amp;"_"&amp;AB4484&amp;"_"&amp;AC4484&amp;"_"&amp;AE4484,[1]挑战模式!$A:$AS,26+AD4484,FALSE))</f>
        <v/>
      </c>
      <c r="F4484" t="str">
        <f ca="1">IF(B4484="","",VLOOKUP(VLOOKUP(AA4484&amp;"_"&amp;AB4484&amp;"_"&amp;AC4484&amp;"_"&amp;AE4484,[1]挑战模式!$A:$AS,14+AD4484,FALSE),[1]怪物!$B:$O,3,FALSE))</f>
        <v/>
      </c>
      <c r="G4484" t="str">
        <f t="shared" ca="1" si="351"/>
        <v/>
      </c>
      <c r="H4484" t="str">
        <f t="shared" ca="1" si="352"/>
        <v/>
      </c>
      <c r="I4484" t="str">
        <f t="shared" ca="1" si="353"/>
        <v/>
      </c>
      <c r="J4484" t="str">
        <f t="shared" ca="1" si="354"/>
        <v/>
      </c>
      <c r="K4484" t="str">
        <f t="shared" ca="1" si="354"/>
        <v/>
      </c>
      <c r="AA4484" s="8">
        <v>4</v>
      </c>
      <c r="AB4484" s="8">
        <v>1</v>
      </c>
      <c r="AC4484" s="8">
        <v>10</v>
      </c>
      <c r="AD4484" s="8">
        <v>6</v>
      </c>
      <c r="AE4484" s="12" t="s">
        <v>757</v>
      </c>
    </row>
    <row r="4485" spans="2:31" x14ac:dyDescent="0.2">
      <c r="B4485" t="str">
        <f ca="1">IF(ISNA(VLOOKUP(AA4485&amp;"_"&amp;AB4485&amp;"_"&amp;AC4485&amp;"_"&amp;AE4485,[1]挑战模式!$A:$AS,1,FALSE)),"",IF(VLOOKUP(AA4485&amp;"_"&amp;AB4485&amp;"_"&amp;AC4485&amp;"_"&amp;AE4485,[1]挑战模式!$A:$AS,14+AD4485,FALSE)="","","Monster_Season"&amp;AA4485&amp;"_Challenge"&amp;AB4485&amp;"_"&amp;AC4485&amp;"_"&amp;AD4485&amp;"_"&amp;AE4485))</f>
        <v/>
      </c>
      <c r="C4485" t="str">
        <f t="shared" ca="1" si="350"/>
        <v/>
      </c>
      <c r="E4485" t="str">
        <f ca="1">IF(B4485="","",VLOOKUP(AA4485&amp;"_"&amp;AB4485&amp;"_"&amp;AC4485&amp;"_"&amp;AE4485,[1]挑战模式!$A:$AS,26+AD4485,FALSE))</f>
        <v/>
      </c>
      <c r="F4485" t="str">
        <f ca="1">IF(B4485="","",VLOOKUP(VLOOKUP(AA4485&amp;"_"&amp;AB4485&amp;"_"&amp;AC4485&amp;"_"&amp;AE4485,[1]挑战模式!$A:$AS,14+AD4485,FALSE),[1]怪物!$B:$O,3,FALSE))</f>
        <v/>
      </c>
      <c r="G4485" t="str">
        <f t="shared" ca="1" si="351"/>
        <v/>
      </c>
      <c r="H4485" t="str">
        <f t="shared" ca="1" si="352"/>
        <v/>
      </c>
      <c r="I4485" t="str">
        <f t="shared" ca="1" si="353"/>
        <v/>
      </c>
      <c r="J4485" t="str">
        <f t="shared" ca="1" si="354"/>
        <v/>
      </c>
      <c r="K4485" t="str">
        <f t="shared" ca="1" si="354"/>
        <v/>
      </c>
      <c r="AA4485" s="8">
        <v>4</v>
      </c>
      <c r="AB4485" s="8">
        <v>1</v>
      </c>
      <c r="AC4485" s="8">
        <v>10</v>
      </c>
      <c r="AD4485" s="8">
        <v>1</v>
      </c>
      <c r="AE4485" s="12" t="s">
        <v>757</v>
      </c>
    </row>
    <row r="4486" spans="2:31" x14ac:dyDescent="0.2">
      <c r="B4486" t="str">
        <f ca="1">IF(ISNA(VLOOKUP(AA4486&amp;"_"&amp;AB4486&amp;"_"&amp;AC4486&amp;"_"&amp;AE4486,[1]挑战模式!$A:$AS,1,FALSE)),"",IF(VLOOKUP(AA4486&amp;"_"&amp;AB4486&amp;"_"&amp;AC4486&amp;"_"&amp;AE4486,[1]挑战模式!$A:$AS,14+AD4486,FALSE)="","","Monster_Season"&amp;AA4486&amp;"_Challenge"&amp;AB4486&amp;"_"&amp;AC4486&amp;"_"&amp;AD4486&amp;"_"&amp;AE4486))</f>
        <v/>
      </c>
      <c r="C4486" t="str">
        <f t="shared" ca="1" si="350"/>
        <v/>
      </c>
      <c r="E4486" t="str">
        <f ca="1">IF(B4486="","",VLOOKUP(AA4486&amp;"_"&amp;AB4486&amp;"_"&amp;AC4486&amp;"_"&amp;AE4486,[1]挑战模式!$A:$AS,26+AD4486,FALSE))</f>
        <v/>
      </c>
      <c r="F4486" t="str">
        <f ca="1">IF(B4486="","",VLOOKUP(VLOOKUP(AA4486&amp;"_"&amp;AB4486&amp;"_"&amp;AC4486&amp;"_"&amp;AE4486,[1]挑战模式!$A:$AS,14+AD4486,FALSE),[1]怪物!$B:$O,3,FALSE))</f>
        <v/>
      </c>
      <c r="G4486" t="str">
        <f t="shared" ca="1" si="351"/>
        <v/>
      </c>
      <c r="H4486" t="str">
        <f t="shared" ca="1" si="352"/>
        <v/>
      </c>
      <c r="I4486" t="str">
        <f t="shared" ca="1" si="353"/>
        <v/>
      </c>
      <c r="J4486" t="str">
        <f t="shared" ca="1" si="354"/>
        <v/>
      </c>
      <c r="K4486" t="str">
        <f t="shared" ca="1" si="354"/>
        <v/>
      </c>
      <c r="AA4486" s="8">
        <v>4</v>
      </c>
      <c r="AB4486" s="8">
        <v>1</v>
      </c>
      <c r="AC4486" s="8">
        <v>10</v>
      </c>
      <c r="AD4486" s="8">
        <v>2</v>
      </c>
      <c r="AE4486" s="12" t="s">
        <v>757</v>
      </c>
    </row>
    <row r="4487" spans="2:31" x14ac:dyDescent="0.2">
      <c r="B4487" t="str">
        <f ca="1">IF(ISNA(VLOOKUP(AA4487&amp;"_"&amp;AB4487&amp;"_"&amp;AC4487&amp;"_"&amp;AE4487,[1]挑战模式!$A:$AS,1,FALSE)),"",IF(VLOOKUP(AA4487&amp;"_"&amp;AB4487&amp;"_"&amp;AC4487&amp;"_"&amp;AE4487,[1]挑战模式!$A:$AS,14+AD4487,FALSE)="","","Monster_Season"&amp;AA4487&amp;"_Challenge"&amp;AB4487&amp;"_"&amp;AC4487&amp;"_"&amp;AD4487&amp;"_"&amp;AE4487))</f>
        <v/>
      </c>
      <c r="C4487" t="str">
        <f t="shared" ca="1" si="350"/>
        <v/>
      </c>
      <c r="E4487" t="str">
        <f ca="1">IF(B4487="","",VLOOKUP(AA4487&amp;"_"&amp;AB4487&amp;"_"&amp;AC4487&amp;"_"&amp;AE4487,[1]挑战模式!$A:$AS,26+AD4487,FALSE))</f>
        <v/>
      </c>
      <c r="F4487" t="str">
        <f ca="1">IF(B4487="","",VLOOKUP(VLOOKUP(AA4487&amp;"_"&amp;AB4487&amp;"_"&amp;AC4487&amp;"_"&amp;AE4487,[1]挑战模式!$A:$AS,14+AD4487,FALSE),[1]怪物!$B:$O,3,FALSE))</f>
        <v/>
      </c>
      <c r="G4487" t="str">
        <f t="shared" ca="1" si="351"/>
        <v/>
      </c>
      <c r="H4487" t="str">
        <f t="shared" ca="1" si="352"/>
        <v/>
      </c>
      <c r="I4487" t="str">
        <f t="shared" ca="1" si="353"/>
        <v/>
      </c>
      <c r="J4487" t="str">
        <f t="shared" ca="1" si="354"/>
        <v/>
      </c>
      <c r="K4487" t="str">
        <f t="shared" ca="1" si="354"/>
        <v/>
      </c>
      <c r="AA4487" s="8">
        <v>4</v>
      </c>
      <c r="AB4487" s="8">
        <v>1</v>
      </c>
      <c r="AC4487" s="8">
        <v>10</v>
      </c>
      <c r="AD4487" s="8">
        <v>3</v>
      </c>
      <c r="AE4487" s="12" t="s">
        <v>757</v>
      </c>
    </row>
    <row r="4488" spans="2:31" x14ac:dyDescent="0.2">
      <c r="B4488" t="str">
        <f ca="1">IF(ISNA(VLOOKUP(AA4488&amp;"_"&amp;AB4488&amp;"_"&amp;AC4488&amp;"_"&amp;AE4488,[1]挑战模式!$A:$AS,1,FALSE)),"",IF(VLOOKUP(AA4488&amp;"_"&amp;AB4488&amp;"_"&amp;AC4488&amp;"_"&amp;AE4488,[1]挑战模式!$A:$AS,14+AD4488,FALSE)="","","Monster_Season"&amp;AA4488&amp;"_Challenge"&amp;AB4488&amp;"_"&amp;AC4488&amp;"_"&amp;AD4488&amp;"_"&amp;AE4488))</f>
        <v/>
      </c>
      <c r="C4488" t="str">
        <f t="shared" ca="1" si="350"/>
        <v/>
      </c>
      <c r="E4488" t="str">
        <f ca="1">IF(B4488="","",VLOOKUP(AA4488&amp;"_"&amp;AB4488&amp;"_"&amp;AC4488&amp;"_"&amp;AE4488,[1]挑战模式!$A:$AS,26+AD4488,FALSE))</f>
        <v/>
      </c>
      <c r="F4488" t="str">
        <f ca="1">IF(B4488="","",VLOOKUP(VLOOKUP(AA4488&amp;"_"&amp;AB4488&amp;"_"&amp;AC4488&amp;"_"&amp;AE4488,[1]挑战模式!$A:$AS,14+AD4488,FALSE),[1]怪物!$B:$O,3,FALSE))</f>
        <v/>
      </c>
      <c r="G4488" t="str">
        <f t="shared" ca="1" si="351"/>
        <v/>
      </c>
      <c r="H4488" t="str">
        <f t="shared" ca="1" si="352"/>
        <v/>
      </c>
      <c r="I4488" t="str">
        <f t="shared" ca="1" si="353"/>
        <v/>
      </c>
      <c r="J4488" t="str">
        <f t="shared" ca="1" si="354"/>
        <v/>
      </c>
      <c r="K4488" t="str">
        <f t="shared" ca="1" si="354"/>
        <v/>
      </c>
      <c r="AA4488" s="8">
        <v>4</v>
      </c>
      <c r="AB4488" s="8">
        <v>1</v>
      </c>
      <c r="AC4488" s="8">
        <v>10</v>
      </c>
      <c r="AD4488" s="8">
        <v>4</v>
      </c>
      <c r="AE4488" s="12" t="s">
        <v>757</v>
      </c>
    </row>
    <row r="4489" spans="2:31" x14ac:dyDescent="0.2">
      <c r="B4489" t="str">
        <f ca="1">IF(ISNA(VLOOKUP(AA4489&amp;"_"&amp;AB4489&amp;"_"&amp;AC4489&amp;"_"&amp;AE4489,[1]挑战模式!$A:$AS,1,FALSE)),"",IF(VLOOKUP(AA4489&amp;"_"&amp;AB4489&amp;"_"&amp;AC4489&amp;"_"&amp;AE4489,[1]挑战模式!$A:$AS,14+AD4489,FALSE)="","","Monster_Season"&amp;AA4489&amp;"_Challenge"&amp;AB4489&amp;"_"&amp;AC4489&amp;"_"&amp;AD4489&amp;"_"&amp;AE4489))</f>
        <v/>
      </c>
      <c r="C4489" t="str">
        <f t="shared" ref="C4489:C4552" ca="1" si="355">IF(B4489="","",1)</f>
        <v/>
      </c>
      <c r="E4489" t="str">
        <f ca="1">IF(B4489="","",VLOOKUP(AA4489&amp;"_"&amp;AB4489&amp;"_"&amp;AC4489&amp;"_"&amp;AE4489,[1]挑战模式!$A:$AS,26+AD4489,FALSE))</f>
        <v/>
      </c>
      <c r="F4489" t="str">
        <f ca="1">IF(B4489="","",VLOOKUP(VLOOKUP(AA4489&amp;"_"&amp;AB4489&amp;"_"&amp;AC4489&amp;"_"&amp;AE4489,[1]挑战模式!$A:$AS,14+AD4489,FALSE),[1]怪物!$B:$O,3,FALSE))</f>
        <v/>
      </c>
      <c r="G4489" t="str">
        <f t="shared" ref="G4489:G4552" ca="1" si="356">IF(B4489="","",0)</f>
        <v/>
      </c>
      <c r="H4489" t="str">
        <f t="shared" ref="H4489:H4552" ca="1" si="357">IF(B4489="","",0)</f>
        <v/>
      </c>
      <c r="I4489" t="str">
        <f t="shared" ref="I4489:I4552" ca="1" si="358">IF(B4489="","",0)</f>
        <v/>
      </c>
      <c r="J4489" t="str">
        <f t="shared" ref="J4489:K4552" ca="1" si="359">IF(B4489="","",0)</f>
        <v/>
      </c>
      <c r="K4489" t="str">
        <f t="shared" ca="1" si="359"/>
        <v/>
      </c>
      <c r="AA4489" s="8">
        <v>4</v>
      </c>
      <c r="AB4489" s="8">
        <v>1</v>
      </c>
      <c r="AC4489" s="8">
        <v>10</v>
      </c>
      <c r="AD4489" s="8">
        <v>5</v>
      </c>
      <c r="AE4489" s="12" t="s">
        <v>757</v>
      </c>
    </row>
    <row r="4490" spans="2:31" x14ac:dyDescent="0.2">
      <c r="B4490" t="str">
        <f ca="1">IF(ISNA(VLOOKUP(AA4490&amp;"_"&amp;AB4490&amp;"_"&amp;AC4490&amp;"_"&amp;AE4490,[1]挑战模式!$A:$AS,1,FALSE)),"",IF(VLOOKUP(AA4490&amp;"_"&amp;AB4490&amp;"_"&amp;AC4490&amp;"_"&amp;AE4490,[1]挑战模式!$A:$AS,14+AD4490,FALSE)="","","Monster_Season"&amp;AA4490&amp;"_Challenge"&amp;AB4490&amp;"_"&amp;AC4490&amp;"_"&amp;AD4490&amp;"_"&amp;AE4490))</f>
        <v>Monster_Season4_Challenge2_1_1_Normal</v>
      </c>
      <c r="C4490">
        <f t="shared" ca="1" si="355"/>
        <v>1</v>
      </c>
      <c r="E4490">
        <f ca="1">IF(B4490="","",VLOOKUP(AA4490&amp;"_"&amp;AB4490&amp;"_"&amp;AC4490&amp;"_"&amp;AE4490,[1]挑战模式!$A:$AS,26+AD4490,FALSE))</f>
        <v>205</v>
      </c>
      <c r="F4490">
        <f ca="1">IF(B4490="","",VLOOKUP(VLOOKUP(AA4490&amp;"_"&amp;AB4490&amp;"_"&amp;AC4490&amp;"_"&amp;AE4490,[1]挑战模式!$A:$AS,14+AD4490,FALSE),[1]怪物!$B:$O,3,FALSE))</f>
        <v>1</v>
      </c>
      <c r="G4490">
        <f t="shared" ca="1" si="356"/>
        <v>0</v>
      </c>
      <c r="H4490">
        <f t="shared" ca="1" si="357"/>
        <v>0</v>
      </c>
      <c r="I4490">
        <f t="shared" ca="1" si="358"/>
        <v>0</v>
      </c>
      <c r="J4490">
        <f t="shared" ca="1" si="359"/>
        <v>0</v>
      </c>
      <c r="K4490">
        <f t="shared" ca="1" si="359"/>
        <v>0</v>
      </c>
      <c r="AA4490" s="8">
        <v>4</v>
      </c>
      <c r="AB4490" s="8">
        <v>2</v>
      </c>
      <c r="AC4490" s="8">
        <v>1</v>
      </c>
      <c r="AD4490" s="8">
        <v>1</v>
      </c>
      <c r="AE4490" s="12" t="s">
        <v>757</v>
      </c>
    </row>
    <row r="4491" spans="2:31" x14ac:dyDescent="0.2">
      <c r="B4491" t="str">
        <f ca="1">IF(ISNA(VLOOKUP(AA4491&amp;"_"&amp;AB4491&amp;"_"&amp;AC4491&amp;"_"&amp;AE4491,[1]挑战模式!$A:$AS,1,FALSE)),"",IF(VLOOKUP(AA4491&amp;"_"&amp;AB4491&amp;"_"&amp;AC4491&amp;"_"&amp;AE4491,[1]挑战模式!$A:$AS,14+AD4491,FALSE)="","","Monster_Season"&amp;AA4491&amp;"_Challenge"&amp;AB4491&amp;"_"&amp;AC4491&amp;"_"&amp;AD4491&amp;"_"&amp;AE4491))</f>
        <v/>
      </c>
      <c r="C4491" t="str">
        <f t="shared" ca="1" si="355"/>
        <v/>
      </c>
      <c r="E4491" t="str">
        <f ca="1">IF(B4491="","",VLOOKUP(AA4491&amp;"_"&amp;AB4491&amp;"_"&amp;AC4491&amp;"_"&amp;AE4491,[1]挑战模式!$A:$AS,26+AD4491,FALSE))</f>
        <v/>
      </c>
      <c r="F4491" t="str">
        <f ca="1">IF(B4491="","",VLOOKUP(VLOOKUP(AA4491&amp;"_"&amp;AB4491&amp;"_"&amp;AC4491&amp;"_"&amp;AE4491,[1]挑战模式!$A:$AS,14+AD4491,FALSE),[1]怪物!$B:$O,3,FALSE))</f>
        <v/>
      </c>
      <c r="G4491" t="str">
        <f t="shared" ca="1" si="356"/>
        <v/>
      </c>
      <c r="H4491" t="str">
        <f t="shared" ca="1" si="357"/>
        <v/>
      </c>
      <c r="I4491" t="str">
        <f t="shared" ca="1" si="358"/>
        <v/>
      </c>
      <c r="J4491" t="str">
        <f t="shared" ca="1" si="359"/>
        <v/>
      </c>
      <c r="K4491" t="str">
        <f t="shared" ca="1" si="359"/>
        <v/>
      </c>
      <c r="AA4491" s="8">
        <v>4</v>
      </c>
      <c r="AB4491" s="8">
        <v>2</v>
      </c>
      <c r="AC4491" s="8">
        <v>1</v>
      </c>
      <c r="AD4491" s="8">
        <v>2</v>
      </c>
      <c r="AE4491" s="12" t="s">
        <v>757</v>
      </c>
    </row>
    <row r="4492" spans="2:31" x14ac:dyDescent="0.2">
      <c r="B4492" t="str">
        <f ca="1">IF(ISNA(VLOOKUP(AA4492&amp;"_"&amp;AB4492&amp;"_"&amp;AC4492&amp;"_"&amp;AE4492,[1]挑战模式!$A:$AS,1,FALSE)),"",IF(VLOOKUP(AA4492&amp;"_"&amp;AB4492&amp;"_"&amp;AC4492&amp;"_"&amp;AE4492,[1]挑战模式!$A:$AS,14+AD4492,FALSE)="","","Monster_Season"&amp;AA4492&amp;"_Challenge"&amp;AB4492&amp;"_"&amp;AC4492&amp;"_"&amp;AD4492&amp;"_"&amp;AE4492))</f>
        <v/>
      </c>
      <c r="C4492" t="str">
        <f t="shared" ca="1" si="355"/>
        <v/>
      </c>
      <c r="E4492" t="str">
        <f ca="1">IF(B4492="","",VLOOKUP(AA4492&amp;"_"&amp;AB4492&amp;"_"&amp;AC4492&amp;"_"&amp;AE4492,[1]挑战模式!$A:$AS,26+AD4492,FALSE))</f>
        <v/>
      </c>
      <c r="F4492" t="str">
        <f ca="1">IF(B4492="","",VLOOKUP(VLOOKUP(AA4492&amp;"_"&amp;AB4492&amp;"_"&amp;AC4492&amp;"_"&amp;AE4492,[1]挑战模式!$A:$AS,14+AD4492,FALSE),[1]怪物!$B:$O,3,FALSE))</f>
        <v/>
      </c>
      <c r="G4492" t="str">
        <f t="shared" ca="1" si="356"/>
        <v/>
      </c>
      <c r="H4492" t="str">
        <f t="shared" ca="1" si="357"/>
        <v/>
      </c>
      <c r="I4492" t="str">
        <f t="shared" ca="1" si="358"/>
        <v/>
      </c>
      <c r="J4492" t="str">
        <f t="shared" ca="1" si="359"/>
        <v/>
      </c>
      <c r="K4492" t="str">
        <f t="shared" ca="1" si="359"/>
        <v/>
      </c>
      <c r="AA4492" s="8">
        <v>4</v>
      </c>
      <c r="AB4492" s="8">
        <v>2</v>
      </c>
      <c r="AC4492" s="8">
        <v>1</v>
      </c>
      <c r="AD4492" s="8">
        <v>3</v>
      </c>
      <c r="AE4492" s="12" t="s">
        <v>757</v>
      </c>
    </row>
    <row r="4493" spans="2:31" x14ac:dyDescent="0.2">
      <c r="B4493" t="str">
        <f ca="1">IF(ISNA(VLOOKUP(AA4493&amp;"_"&amp;AB4493&amp;"_"&amp;AC4493&amp;"_"&amp;AE4493,[1]挑战模式!$A:$AS,1,FALSE)),"",IF(VLOOKUP(AA4493&amp;"_"&amp;AB4493&amp;"_"&amp;AC4493&amp;"_"&amp;AE4493,[1]挑战模式!$A:$AS,14+AD4493,FALSE)="","","Monster_Season"&amp;AA4493&amp;"_Challenge"&amp;AB4493&amp;"_"&amp;AC4493&amp;"_"&amp;AD4493&amp;"_"&amp;AE4493))</f>
        <v/>
      </c>
      <c r="C4493" t="str">
        <f t="shared" ca="1" si="355"/>
        <v/>
      </c>
      <c r="E4493" t="str">
        <f ca="1">IF(B4493="","",VLOOKUP(AA4493&amp;"_"&amp;AB4493&amp;"_"&amp;AC4493&amp;"_"&amp;AE4493,[1]挑战模式!$A:$AS,26+AD4493,FALSE))</f>
        <v/>
      </c>
      <c r="F4493" t="str">
        <f ca="1">IF(B4493="","",VLOOKUP(VLOOKUP(AA4493&amp;"_"&amp;AB4493&amp;"_"&amp;AC4493&amp;"_"&amp;AE4493,[1]挑战模式!$A:$AS,14+AD4493,FALSE),[1]怪物!$B:$O,3,FALSE))</f>
        <v/>
      </c>
      <c r="G4493" t="str">
        <f t="shared" ca="1" si="356"/>
        <v/>
      </c>
      <c r="H4493" t="str">
        <f t="shared" ca="1" si="357"/>
        <v/>
      </c>
      <c r="I4493" t="str">
        <f t="shared" ca="1" si="358"/>
        <v/>
      </c>
      <c r="J4493" t="str">
        <f t="shared" ca="1" si="359"/>
        <v/>
      </c>
      <c r="K4493" t="str">
        <f t="shared" ca="1" si="359"/>
        <v/>
      </c>
      <c r="AA4493" s="8">
        <v>4</v>
      </c>
      <c r="AB4493" s="8">
        <v>2</v>
      </c>
      <c r="AC4493" s="8">
        <v>1</v>
      </c>
      <c r="AD4493" s="8">
        <v>4</v>
      </c>
      <c r="AE4493" s="12" t="s">
        <v>757</v>
      </c>
    </row>
    <row r="4494" spans="2:31" x14ac:dyDescent="0.2">
      <c r="B4494" t="str">
        <f ca="1">IF(ISNA(VLOOKUP(AA4494&amp;"_"&amp;AB4494&amp;"_"&amp;AC4494&amp;"_"&amp;AE4494,[1]挑战模式!$A:$AS,1,FALSE)),"",IF(VLOOKUP(AA4494&amp;"_"&amp;AB4494&amp;"_"&amp;AC4494&amp;"_"&amp;AE4494,[1]挑战模式!$A:$AS,14+AD4494,FALSE)="","","Monster_Season"&amp;AA4494&amp;"_Challenge"&amp;AB4494&amp;"_"&amp;AC4494&amp;"_"&amp;AD4494&amp;"_"&amp;AE4494))</f>
        <v/>
      </c>
      <c r="C4494" t="str">
        <f t="shared" ca="1" si="355"/>
        <v/>
      </c>
      <c r="E4494" t="str">
        <f ca="1">IF(B4494="","",VLOOKUP(AA4494&amp;"_"&amp;AB4494&amp;"_"&amp;AC4494&amp;"_"&amp;AE4494,[1]挑战模式!$A:$AS,26+AD4494,FALSE))</f>
        <v/>
      </c>
      <c r="F4494" t="str">
        <f ca="1">IF(B4494="","",VLOOKUP(VLOOKUP(AA4494&amp;"_"&amp;AB4494&amp;"_"&amp;AC4494&amp;"_"&amp;AE4494,[1]挑战模式!$A:$AS,14+AD4494,FALSE),[1]怪物!$B:$O,3,FALSE))</f>
        <v/>
      </c>
      <c r="G4494" t="str">
        <f t="shared" ca="1" si="356"/>
        <v/>
      </c>
      <c r="H4494" t="str">
        <f t="shared" ca="1" si="357"/>
        <v/>
      </c>
      <c r="I4494" t="str">
        <f t="shared" ca="1" si="358"/>
        <v/>
      </c>
      <c r="J4494" t="str">
        <f t="shared" ca="1" si="359"/>
        <v/>
      </c>
      <c r="K4494" t="str">
        <f t="shared" ca="1" si="359"/>
        <v/>
      </c>
      <c r="AA4494" s="8">
        <v>4</v>
      </c>
      <c r="AB4494" s="8">
        <v>2</v>
      </c>
      <c r="AC4494" s="8">
        <v>1</v>
      </c>
      <c r="AD4494" s="8">
        <v>5</v>
      </c>
      <c r="AE4494" s="12" t="s">
        <v>757</v>
      </c>
    </row>
    <row r="4495" spans="2:31" x14ac:dyDescent="0.2">
      <c r="B4495" t="str">
        <f ca="1">IF(ISNA(VLOOKUP(AA4495&amp;"_"&amp;AB4495&amp;"_"&amp;AC4495&amp;"_"&amp;AE4495,[1]挑战模式!$A:$AS,1,FALSE)),"",IF(VLOOKUP(AA4495&amp;"_"&amp;AB4495&amp;"_"&amp;AC4495&amp;"_"&amp;AE4495,[1]挑战模式!$A:$AS,14+AD4495,FALSE)="","","Monster_Season"&amp;AA4495&amp;"_Challenge"&amp;AB4495&amp;"_"&amp;AC4495&amp;"_"&amp;AD4495&amp;"_"&amp;AE4495))</f>
        <v/>
      </c>
      <c r="C4495" t="str">
        <f t="shared" ca="1" si="355"/>
        <v/>
      </c>
      <c r="E4495" t="str">
        <f ca="1">IF(B4495="","",VLOOKUP(AA4495&amp;"_"&amp;AB4495&amp;"_"&amp;AC4495&amp;"_"&amp;AE4495,[1]挑战模式!$A:$AS,26+AD4495,FALSE))</f>
        <v/>
      </c>
      <c r="F4495" t="str">
        <f ca="1">IF(B4495="","",VLOOKUP(VLOOKUP(AA4495&amp;"_"&amp;AB4495&amp;"_"&amp;AC4495&amp;"_"&amp;AE4495,[1]挑战模式!$A:$AS,14+AD4495,FALSE),[1]怪物!$B:$O,3,FALSE))</f>
        <v/>
      </c>
      <c r="G4495" t="str">
        <f t="shared" ca="1" si="356"/>
        <v/>
      </c>
      <c r="H4495" t="str">
        <f t="shared" ca="1" si="357"/>
        <v/>
      </c>
      <c r="I4495" t="str">
        <f t="shared" ca="1" si="358"/>
        <v/>
      </c>
      <c r="J4495" t="str">
        <f t="shared" ca="1" si="359"/>
        <v/>
      </c>
      <c r="K4495" t="str">
        <f t="shared" ca="1" si="359"/>
        <v/>
      </c>
      <c r="AA4495" s="8">
        <v>4</v>
      </c>
      <c r="AB4495" s="8">
        <v>2</v>
      </c>
      <c r="AC4495" s="8">
        <v>1</v>
      </c>
      <c r="AD4495" s="8">
        <v>6</v>
      </c>
      <c r="AE4495" s="12" t="s">
        <v>757</v>
      </c>
    </row>
    <row r="4496" spans="2:31" x14ac:dyDescent="0.2">
      <c r="B4496" t="str">
        <f ca="1">IF(ISNA(VLOOKUP(AA4496&amp;"_"&amp;AB4496&amp;"_"&amp;AC4496&amp;"_"&amp;AE4496,[1]挑战模式!$A:$AS,1,FALSE)),"",IF(VLOOKUP(AA4496&amp;"_"&amp;AB4496&amp;"_"&amp;AC4496&amp;"_"&amp;AE4496,[1]挑战模式!$A:$AS,14+AD4496,FALSE)="","","Monster_Season"&amp;AA4496&amp;"_Challenge"&amp;AB4496&amp;"_"&amp;AC4496&amp;"_"&amp;AD4496&amp;"_"&amp;AE4496))</f>
        <v>Monster_Season4_Challenge2_2_1_Normal</v>
      </c>
      <c r="C4496">
        <f t="shared" ca="1" si="355"/>
        <v>1</v>
      </c>
      <c r="E4496">
        <f ca="1">IF(B4496="","",VLOOKUP(AA4496&amp;"_"&amp;AB4496&amp;"_"&amp;AC4496&amp;"_"&amp;AE4496,[1]挑战模式!$A:$AS,26+AD4496,FALSE))</f>
        <v>704</v>
      </c>
      <c r="F4496">
        <f ca="1">IF(B4496="","",VLOOKUP(VLOOKUP(AA4496&amp;"_"&amp;AB4496&amp;"_"&amp;AC4496&amp;"_"&amp;AE4496,[1]挑战模式!$A:$AS,14+AD4496,FALSE),[1]怪物!$B:$O,3,FALSE))</f>
        <v>1</v>
      </c>
      <c r="G4496">
        <f t="shared" ca="1" si="356"/>
        <v>0</v>
      </c>
      <c r="H4496">
        <f t="shared" ca="1" si="357"/>
        <v>0</v>
      </c>
      <c r="I4496">
        <f t="shared" ca="1" si="358"/>
        <v>0</v>
      </c>
      <c r="J4496">
        <f t="shared" ca="1" si="359"/>
        <v>0</v>
      </c>
      <c r="K4496">
        <f t="shared" ca="1" si="359"/>
        <v>0</v>
      </c>
      <c r="AA4496" s="8">
        <v>4</v>
      </c>
      <c r="AB4496" s="8">
        <v>2</v>
      </c>
      <c r="AC4496" s="8">
        <v>2</v>
      </c>
      <c r="AD4496" s="8">
        <v>1</v>
      </c>
      <c r="AE4496" s="12" t="s">
        <v>757</v>
      </c>
    </row>
    <row r="4497" spans="2:31" x14ac:dyDescent="0.2">
      <c r="B4497" t="str">
        <f ca="1">IF(ISNA(VLOOKUP(AA4497&amp;"_"&amp;AB4497&amp;"_"&amp;AC4497&amp;"_"&amp;AE4497,[1]挑战模式!$A:$AS,1,FALSE)),"",IF(VLOOKUP(AA4497&amp;"_"&amp;AB4497&amp;"_"&amp;AC4497&amp;"_"&amp;AE4497,[1]挑战模式!$A:$AS,14+AD4497,FALSE)="","","Monster_Season"&amp;AA4497&amp;"_Challenge"&amp;AB4497&amp;"_"&amp;AC4497&amp;"_"&amp;AD4497&amp;"_"&amp;AE4497))</f>
        <v>Monster_Season4_Challenge2_2_2_Normal</v>
      </c>
      <c r="C4497">
        <f t="shared" ca="1" si="355"/>
        <v>1</v>
      </c>
      <c r="E4497">
        <f ca="1">IF(B4497="","",VLOOKUP(AA4497&amp;"_"&amp;AB4497&amp;"_"&amp;AC4497&amp;"_"&amp;AE4497,[1]挑战模式!$A:$AS,26+AD4497,FALSE))</f>
        <v>176</v>
      </c>
      <c r="F4497">
        <f ca="1">IF(B4497="","",VLOOKUP(VLOOKUP(AA4497&amp;"_"&amp;AB4497&amp;"_"&amp;AC4497&amp;"_"&amp;AE4497,[1]挑战模式!$A:$AS,14+AD4497,FALSE),[1]怪物!$B:$O,3,FALSE))</f>
        <v>1</v>
      </c>
      <c r="G4497">
        <f t="shared" ca="1" si="356"/>
        <v>0</v>
      </c>
      <c r="H4497">
        <f t="shared" ca="1" si="357"/>
        <v>0</v>
      </c>
      <c r="I4497">
        <f t="shared" ca="1" si="358"/>
        <v>0</v>
      </c>
      <c r="J4497">
        <f t="shared" ca="1" si="359"/>
        <v>0</v>
      </c>
      <c r="K4497">
        <f t="shared" ca="1" si="359"/>
        <v>0</v>
      </c>
      <c r="AA4497" s="8">
        <v>4</v>
      </c>
      <c r="AB4497" s="8">
        <v>2</v>
      </c>
      <c r="AC4497" s="8">
        <v>2</v>
      </c>
      <c r="AD4497" s="8">
        <v>2</v>
      </c>
      <c r="AE4497" s="12" t="s">
        <v>757</v>
      </c>
    </row>
    <row r="4498" spans="2:31" x14ac:dyDescent="0.2">
      <c r="B4498" t="str">
        <f ca="1">IF(ISNA(VLOOKUP(AA4498&amp;"_"&amp;AB4498&amp;"_"&amp;AC4498&amp;"_"&amp;AE4498,[1]挑战模式!$A:$AS,1,FALSE)),"",IF(VLOOKUP(AA4498&amp;"_"&amp;AB4498&amp;"_"&amp;AC4498&amp;"_"&amp;AE4498,[1]挑战模式!$A:$AS,14+AD4498,FALSE)="","","Monster_Season"&amp;AA4498&amp;"_Challenge"&amp;AB4498&amp;"_"&amp;AC4498&amp;"_"&amp;AD4498&amp;"_"&amp;AE4498))</f>
        <v/>
      </c>
      <c r="C4498" t="str">
        <f t="shared" ca="1" si="355"/>
        <v/>
      </c>
      <c r="E4498" t="str">
        <f ca="1">IF(B4498="","",VLOOKUP(AA4498&amp;"_"&amp;AB4498&amp;"_"&amp;AC4498&amp;"_"&amp;AE4498,[1]挑战模式!$A:$AS,26+AD4498,FALSE))</f>
        <v/>
      </c>
      <c r="F4498" t="str">
        <f ca="1">IF(B4498="","",VLOOKUP(VLOOKUP(AA4498&amp;"_"&amp;AB4498&amp;"_"&amp;AC4498&amp;"_"&amp;AE4498,[1]挑战模式!$A:$AS,14+AD4498,FALSE),[1]怪物!$B:$O,3,FALSE))</f>
        <v/>
      </c>
      <c r="G4498" t="str">
        <f t="shared" ca="1" si="356"/>
        <v/>
      </c>
      <c r="H4498" t="str">
        <f t="shared" ca="1" si="357"/>
        <v/>
      </c>
      <c r="I4498" t="str">
        <f t="shared" ca="1" si="358"/>
        <v/>
      </c>
      <c r="J4498" t="str">
        <f t="shared" ca="1" si="359"/>
        <v/>
      </c>
      <c r="K4498" t="str">
        <f t="shared" ca="1" si="359"/>
        <v/>
      </c>
      <c r="AA4498" s="8">
        <v>4</v>
      </c>
      <c r="AB4498" s="8">
        <v>2</v>
      </c>
      <c r="AC4498" s="8">
        <v>2</v>
      </c>
      <c r="AD4498" s="8">
        <v>3</v>
      </c>
      <c r="AE4498" s="12" t="s">
        <v>757</v>
      </c>
    </row>
    <row r="4499" spans="2:31" x14ac:dyDescent="0.2">
      <c r="B4499" t="str">
        <f ca="1">IF(ISNA(VLOOKUP(AA4499&amp;"_"&amp;AB4499&amp;"_"&amp;AC4499&amp;"_"&amp;AE4499,[1]挑战模式!$A:$AS,1,FALSE)),"",IF(VLOOKUP(AA4499&amp;"_"&amp;AB4499&amp;"_"&amp;AC4499&amp;"_"&amp;AE4499,[1]挑战模式!$A:$AS,14+AD4499,FALSE)="","","Monster_Season"&amp;AA4499&amp;"_Challenge"&amp;AB4499&amp;"_"&amp;AC4499&amp;"_"&amp;AD4499&amp;"_"&amp;AE4499))</f>
        <v/>
      </c>
      <c r="C4499" t="str">
        <f t="shared" ca="1" si="355"/>
        <v/>
      </c>
      <c r="E4499" t="str">
        <f ca="1">IF(B4499="","",VLOOKUP(AA4499&amp;"_"&amp;AB4499&amp;"_"&amp;AC4499&amp;"_"&amp;AE4499,[1]挑战模式!$A:$AS,26+AD4499,FALSE))</f>
        <v/>
      </c>
      <c r="F4499" t="str">
        <f ca="1">IF(B4499="","",VLOOKUP(VLOOKUP(AA4499&amp;"_"&amp;AB4499&amp;"_"&amp;AC4499&amp;"_"&amp;AE4499,[1]挑战模式!$A:$AS,14+AD4499,FALSE),[1]怪物!$B:$O,3,FALSE))</f>
        <v/>
      </c>
      <c r="G4499" t="str">
        <f t="shared" ca="1" si="356"/>
        <v/>
      </c>
      <c r="H4499" t="str">
        <f t="shared" ca="1" si="357"/>
        <v/>
      </c>
      <c r="I4499" t="str">
        <f t="shared" ca="1" si="358"/>
        <v/>
      </c>
      <c r="J4499" t="str">
        <f t="shared" ca="1" si="359"/>
        <v/>
      </c>
      <c r="K4499" t="str">
        <f t="shared" ca="1" si="359"/>
        <v/>
      </c>
      <c r="AA4499" s="8">
        <v>4</v>
      </c>
      <c r="AB4499" s="8">
        <v>2</v>
      </c>
      <c r="AC4499" s="8">
        <v>2</v>
      </c>
      <c r="AD4499" s="8">
        <v>4</v>
      </c>
      <c r="AE4499" s="12" t="s">
        <v>757</v>
      </c>
    </row>
    <row r="4500" spans="2:31" x14ac:dyDescent="0.2">
      <c r="B4500" t="str">
        <f ca="1">IF(ISNA(VLOOKUP(AA4500&amp;"_"&amp;AB4500&amp;"_"&amp;AC4500&amp;"_"&amp;AE4500,[1]挑战模式!$A:$AS,1,FALSE)),"",IF(VLOOKUP(AA4500&amp;"_"&amp;AB4500&amp;"_"&amp;AC4500&amp;"_"&amp;AE4500,[1]挑战模式!$A:$AS,14+AD4500,FALSE)="","","Monster_Season"&amp;AA4500&amp;"_Challenge"&amp;AB4500&amp;"_"&amp;AC4500&amp;"_"&amp;AD4500&amp;"_"&amp;AE4500))</f>
        <v/>
      </c>
      <c r="C4500" t="str">
        <f t="shared" ca="1" si="355"/>
        <v/>
      </c>
      <c r="E4500" t="str">
        <f ca="1">IF(B4500="","",VLOOKUP(AA4500&amp;"_"&amp;AB4500&amp;"_"&amp;AC4500&amp;"_"&amp;AE4500,[1]挑战模式!$A:$AS,26+AD4500,FALSE))</f>
        <v/>
      </c>
      <c r="F4500" t="str">
        <f ca="1">IF(B4500="","",VLOOKUP(VLOOKUP(AA4500&amp;"_"&amp;AB4500&amp;"_"&amp;AC4500&amp;"_"&amp;AE4500,[1]挑战模式!$A:$AS,14+AD4500,FALSE),[1]怪物!$B:$O,3,FALSE))</f>
        <v/>
      </c>
      <c r="G4500" t="str">
        <f t="shared" ca="1" si="356"/>
        <v/>
      </c>
      <c r="H4500" t="str">
        <f t="shared" ca="1" si="357"/>
        <v/>
      </c>
      <c r="I4500" t="str">
        <f t="shared" ca="1" si="358"/>
        <v/>
      </c>
      <c r="J4500" t="str">
        <f t="shared" ca="1" si="359"/>
        <v/>
      </c>
      <c r="K4500" t="str">
        <f t="shared" ca="1" si="359"/>
        <v/>
      </c>
      <c r="AA4500" s="8">
        <v>4</v>
      </c>
      <c r="AB4500" s="8">
        <v>2</v>
      </c>
      <c r="AC4500" s="8">
        <v>2</v>
      </c>
      <c r="AD4500" s="8">
        <v>5</v>
      </c>
      <c r="AE4500" s="12" t="s">
        <v>757</v>
      </c>
    </row>
    <row r="4501" spans="2:31" x14ac:dyDescent="0.2">
      <c r="B4501" t="str">
        <f ca="1">IF(ISNA(VLOOKUP(AA4501&amp;"_"&amp;AB4501&amp;"_"&amp;AC4501&amp;"_"&amp;AE4501,[1]挑战模式!$A:$AS,1,FALSE)),"",IF(VLOOKUP(AA4501&amp;"_"&amp;AB4501&amp;"_"&amp;AC4501&amp;"_"&amp;AE4501,[1]挑战模式!$A:$AS,14+AD4501,FALSE)="","","Monster_Season"&amp;AA4501&amp;"_Challenge"&amp;AB4501&amp;"_"&amp;AC4501&amp;"_"&amp;AD4501&amp;"_"&amp;AE4501))</f>
        <v/>
      </c>
      <c r="C4501" t="str">
        <f t="shared" ca="1" si="355"/>
        <v/>
      </c>
      <c r="E4501" t="str">
        <f ca="1">IF(B4501="","",VLOOKUP(AA4501&amp;"_"&amp;AB4501&amp;"_"&amp;AC4501&amp;"_"&amp;AE4501,[1]挑战模式!$A:$AS,26+AD4501,FALSE))</f>
        <v/>
      </c>
      <c r="F4501" t="str">
        <f ca="1">IF(B4501="","",VLOOKUP(VLOOKUP(AA4501&amp;"_"&amp;AB4501&amp;"_"&amp;AC4501&amp;"_"&amp;AE4501,[1]挑战模式!$A:$AS,14+AD4501,FALSE),[1]怪物!$B:$O,3,FALSE))</f>
        <v/>
      </c>
      <c r="G4501" t="str">
        <f t="shared" ca="1" si="356"/>
        <v/>
      </c>
      <c r="H4501" t="str">
        <f t="shared" ca="1" si="357"/>
        <v/>
      </c>
      <c r="I4501" t="str">
        <f t="shared" ca="1" si="358"/>
        <v/>
      </c>
      <c r="J4501" t="str">
        <f t="shared" ca="1" si="359"/>
        <v/>
      </c>
      <c r="K4501" t="str">
        <f t="shared" ca="1" si="359"/>
        <v/>
      </c>
      <c r="AA4501" s="8">
        <v>4</v>
      </c>
      <c r="AB4501" s="8">
        <v>2</v>
      </c>
      <c r="AC4501" s="8">
        <v>2</v>
      </c>
      <c r="AD4501" s="8">
        <v>6</v>
      </c>
      <c r="AE4501" s="12" t="s">
        <v>757</v>
      </c>
    </row>
    <row r="4502" spans="2:31" x14ac:dyDescent="0.2">
      <c r="B4502" t="str">
        <f ca="1">IF(ISNA(VLOOKUP(AA4502&amp;"_"&amp;AB4502&amp;"_"&amp;AC4502&amp;"_"&amp;AE4502,[1]挑战模式!$A:$AS,1,FALSE)),"",IF(VLOOKUP(AA4502&amp;"_"&amp;AB4502&amp;"_"&amp;AC4502&amp;"_"&amp;AE4502,[1]挑战模式!$A:$AS,14+AD4502,FALSE)="","","Monster_Season"&amp;AA4502&amp;"_Challenge"&amp;AB4502&amp;"_"&amp;AC4502&amp;"_"&amp;AD4502&amp;"_"&amp;AE4502))</f>
        <v>Monster_Season4_Challenge2_3_1_Normal</v>
      </c>
      <c r="C4502">
        <f t="shared" ca="1" si="355"/>
        <v>1</v>
      </c>
      <c r="E4502">
        <f ca="1">IF(B4502="","",VLOOKUP(AA4502&amp;"_"&amp;AB4502&amp;"_"&amp;AC4502&amp;"_"&amp;AE4502,[1]挑战模式!$A:$AS,26+AD4502,FALSE))</f>
        <v>500</v>
      </c>
      <c r="F4502">
        <f ca="1">IF(B4502="","",VLOOKUP(VLOOKUP(AA4502&amp;"_"&amp;AB4502&amp;"_"&amp;AC4502&amp;"_"&amp;AE4502,[1]挑战模式!$A:$AS,14+AD4502,FALSE),[1]怪物!$B:$O,3,FALSE))</f>
        <v>1</v>
      </c>
      <c r="G4502">
        <f t="shared" ca="1" si="356"/>
        <v>0</v>
      </c>
      <c r="H4502">
        <f t="shared" ca="1" si="357"/>
        <v>0</v>
      </c>
      <c r="I4502">
        <f t="shared" ca="1" si="358"/>
        <v>0</v>
      </c>
      <c r="J4502">
        <f t="shared" ca="1" si="359"/>
        <v>0</v>
      </c>
      <c r="K4502">
        <f t="shared" ca="1" si="359"/>
        <v>0</v>
      </c>
      <c r="AA4502" s="8">
        <v>4</v>
      </c>
      <c r="AB4502" s="8">
        <v>2</v>
      </c>
      <c r="AC4502" s="8">
        <v>3</v>
      </c>
      <c r="AD4502" s="8">
        <v>1</v>
      </c>
      <c r="AE4502" s="12" t="s">
        <v>757</v>
      </c>
    </row>
    <row r="4503" spans="2:31" x14ac:dyDescent="0.2">
      <c r="B4503" t="str">
        <f ca="1">IF(ISNA(VLOOKUP(AA4503&amp;"_"&amp;AB4503&amp;"_"&amp;AC4503&amp;"_"&amp;AE4503,[1]挑战模式!$A:$AS,1,FALSE)),"",IF(VLOOKUP(AA4503&amp;"_"&amp;AB4503&amp;"_"&amp;AC4503&amp;"_"&amp;AE4503,[1]挑战模式!$A:$AS,14+AD4503,FALSE)="","","Monster_Season"&amp;AA4503&amp;"_Challenge"&amp;AB4503&amp;"_"&amp;AC4503&amp;"_"&amp;AD4503&amp;"_"&amp;AE4503))</f>
        <v>Monster_Season4_Challenge2_3_2_Normal</v>
      </c>
      <c r="C4503">
        <f t="shared" ca="1" si="355"/>
        <v>1</v>
      </c>
      <c r="E4503">
        <f ca="1">IF(B4503="","",VLOOKUP(AA4503&amp;"_"&amp;AB4503&amp;"_"&amp;AC4503&amp;"_"&amp;AE4503,[1]挑战模式!$A:$AS,26+AD4503,FALSE))</f>
        <v>500</v>
      </c>
      <c r="F4503">
        <f ca="1">IF(B4503="","",VLOOKUP(VLOOKUP(AA4503&amp;"_"&amp;AB4503&amp;"_"&amp;AC4503&amp;"_"&amp;AE4503,[1]挑战模式!$A:$AS,14+AD4503,FALSE),[1]怪物!$B:$O,3,FALSE))</f>
        <v>1</v>
      </c>
      <c r="G4503">
        <f t="shared" ca="1" si="356"/>
        <v>0</v>
      </c>
      <c r="H4503">
        <f t="shared" ca="1" si="357"/>
        <v>0</v>
      </c>
      <c r="I4503">
        <f t="shared" ca="1" si="358"/>
        <v>0</v>
      </c>
      <c r="J4503">
        <f t="shared" ca="1" si="359"/>
        <v>0</v>
      </c>
      <c r="K4503">
        <f t="shared" ca="1" si="359"/>
        <v>0</v>
      </c>
      <c r="AA4503" s="8">
        <v>4</v>
      </c>
      <c r="AB4503" s="8">
        <v>2</v>
      </c>
      <c r="AC4503" s="8">
        <v>3</v>
      </c>
      <c r="AD4503" s="8">
        <v>2</v>
      </c>
      <c r="AE4503" s="12" t="s">
        <v>757</v>
      </c>
    </row>
    <row r="4504" spans="2:31" x14ac:dyDescent="0.2">
      <c r="B4504" t="str">
        <f ca="1">IF(ISNA(VLOOKUP(AA4504&amp;"_"&amp;AB4504&amp;"_"&amp;AC4504&amp;"_"&amp;AE4504,[1]挑战模式!$A:$AS,1,FALSE)),"",IF(VLOOKUP(AA4504&amp;"_"&amp;AB4504&amp;"_"&amp;AC4504&amp;"_"&amp;AE4504,[1]挑战模式!$A:$AS,14+AD4504,FALSE)="","","Monster_Season"&amp;AA4504&amp;"_Challenge"&amp;AB4504&amp;"_"&amp;AC4504&amp;"_"&amp;AD4504&amp;"_"&amp;AE4504))</f>
        <v/>
      </c>
      <c r="C4504" t="str">
        <f t="shared" ca="1" si="355"/>
        <v/>
      </c>
      <c r="E4504" t="str">
        <f ca="1">IF(B4504="","",VLOOKUP(AA4504&amp;"_"&amp;AB4504&amp;"_"&amp;AC4504&amp;"_"&amp;AE4504,[1]挑战模式!$A:$AS,26+AD4504,FALSE))</f>
        <v/>
      </c>
      <c r="F4504" t="str">
        <f ca="1">IF(B4504="","",VLOOKUP(VLOOKUP(AA4504&amp;"_"&amp;AB4504&amp;"_"&amp;AC4504&amp;"_"&amp;AE4504,[1]挑战模式!$A:$AS,14+AD4504,FALSE),[1]怪物!$B:$O,3,FALSE))</f>
        <v/>
      </c>
      <c r="G4504" t="str">
        <f t="shared" ca="1" si="356"/>
        <v/>
      </c>
      <c r="H4504" t="str">
        <f t="shared" ca="1" si="357"/>
        <v/>
      </c>
      <c r="I4504" t="str">
        <f t="shared" ca="1" si="358"/>
        <v/>
      </c>
      <c r="J4504" t="str">
        <f t="shared" ca="1" si="359"/>
        <v/>
      </c>
      <c r="K4504" t="str">
        <f t="shared" ca="1" si="359"/>
        <v/>
      </c>
      <c r="AA4504" s="8">
        <v>4</v>
      </c>
      <c r="AB4504" s="8">
        <v>2</v>
      </c>
      <c r="AC4504" s="8">
        <v>3</v>
      </c>
      <c r="AD4504" s="8">
        <v>3</v>
      </c>
      <c r="AE4504" s="12" t="s">
        <v>757</v>
      </c>
    </row>
    <row r="4505" spans="2:31" x14ac:dyDescent="0.2">
      <c r="B4505" t="str">
        <f ca="1">IF(ISNA(VLOOKUP(AA4505&amp;"_"&amp;AB4505&amp;"_"&amp;AC4505&amp;"_"&amp;AE4505,[1]挑战模式!$A:$AS,1,FALSE)),"",IF(VLOOKUP(AA4505&amp;"_"&amp;AB4505&amp;"_"&amp;AC4505&amp;"_"&amp;AE4505,[1]挑战模式!$A:$AS,14+AD4505,FALSE)="","","Monster_Season"&amp;AA4505&amp;"_Challenge"&amp;AB4505&amp;"_"&amp;AC4505&amp;"_"&amp;AD4505&amp;"_"&amp;AE4505))</f>
        <v/>
      </c>
      <c r="C4505" t="str">
        <f t="shared" ca="1" si="355"/>
        <v/>
      </c>
      <c r="E4505" t="str">
        <f ca="1">IF(B4505="","",VLOOKUP(AA4505&amp;"_"&amp;AB4505&amp;"_"&amp;AC4505&amp;"_"&amp;AE4505,[1]挑战模式!$A:$AS,26+AD4505,FALSE))</f>
        <v/>
      </c>
      <c r="F4505" t="str">
        <f ca="1">IF(B4505="","",VLOOKUP(VLOOKUP(AA4505&amp;"_"&amp;AB4505&amp;"_"&amp;AC4505&amp;"_"&amp;AE4505,[1]挑战模式!$A:$AS,14+AD4505,FALSE),[1]怪物!$B:$O,3,FALSE))</f>
        <v/>
      </c>
      <c r="G4505" t="str">
        <f t="shared" ca="1" si="356"/>
        <v/>
      </c>
      <c r="H4505" t="str">
        <f t="shared" ca="1" si="357"/>
        <v/>
      </c>
      <c r="I4505" t="str">
        <f t="shared" ca="1" si="358"/>
        <v/>
      </c>
      <c r="J4505" t="str">
        <f t="shared" ca="1" si="359"/>
        <v/>
      </c>
      <c r="K4505" t="str">
        <f t="shared" ca="1" si="359"/>
        <v/>
      </c>
      <c r="AA4505" s="8">
        <v>4</v>
      </c>
      <c r="AB4505" s="8">
        <v>2</v>
      </c>
      <c r="AC4505" s="8">
        <v>3</v>
      </c>
      <c r="AD4505" s="8">
        <v>4</v>
      </c>
      <c r="AE4505" s="12" t="s">
        <v>757</v>
      </c>
    </row>
    <row r="4506" spans="2:31" x14ac:dyDescent="0.2">
      <c r="B4506" t="str">
        <f ca="1">IF(ISNA(VLOOKUP(AA4506&amp;"_"&amp;AB4506&amp;"_"&amp;AC4506&amp;"_"&amp;AE4506,[1]挑战模式!$A:$AS,1,FALSE)),"",IF(VLOOKUP(AA4506&amp;"_"&amp;AB4506&amp;"_"&amp;AC4506&amp;"_"&amp;AE4506,[1]挑战模式!$A:$AS,14+AD4506,FALSE)="","","Monster_Season"&amp;AA4506&amp;"_Challenge"&amp;AB4506&amp;"_"&amp;AC4506&amp;"_"&amp;AD4506&amp;"_"&amp;AE4506))</f>
        <v/>
      </c>
      <c r="C4506" t="str">
        <f t="shared" ca="1" si="355"/>
        <v/>
      </c>
      <c r="E4506" t="str">
        <f ca="1">IF(B4506="","",VLOOKUP(AA4506&amp;"_"&amp;AB4506&amp;"_"&amp;AC4506&amp;"_"&amp;AE4506,[1]挑战模式!$A:$AS,26+AD4506,FALSE))</f>
        <v/>
      </c>
      <c r="F4506" t="str">
        <f ca="1">IF(B4506="","",VLOOKUP(VLOOKUP(AA4506&amp;"_"&amp;AB4506&amp;"_"&amp;AC4506&amp;"_"&amp;AE4506,[1]挑战模式!$A:$AS,14+AD4506,FALSE),[1]怪物!$B:$O,3,FALSE))</f>
        <v/>
      </c>
      <c r="G4506" t="str">
        <f t="shared" ca="1" si="356"/>
        <v/>
      </c>
      <c r="H4506" t="str">
        <f t="shared" ca="1" si="357"/>
        <v/>
      </c>
      <c r="I4506" t="str">
        <f t="shared" ca="1" si="358"/>
        <v/>
      </c>
      <c r="J4506" t="str">
        <f t="shared" ca="1" si="359"/>
        <v/>
      </c>
      <c r="K4506" t="str">
        <f t="shared" ca="1" si="359"/>
        <v/>
      </c>
      <c r="AA4506" s="8">
        <v>4</v>
      </c>
      <c r="AB4506" s="8">
        <v>2</v>
      </c>
      <c r="AC4506" s="8">
        <v>3</v>
      </c>
      <c r="AD4506" s="8">
        <v>5</v>
      </c>
      <c r="AE4506" s="12" t="s">
        <v>757</v>
      </c>
    </row>
    <row r="4507" spans="2:31" x14ac:dyDescent="0.2">
      <c r="B4507" t="str">
        <f ca="1">IF(ISNA(VLOOKUP(AA4507&amp;"_"&amp;AB4507&amp;"_"&amp;AC4507&amp;"_"&amp;AE4507,[1]挑战模式!$A:$AS,1,FALSE)),"",IF(VLOOKUP(AA4507&amp;"_"&amp;AB4507&amp;"_"&amp;AC4507&amp;"_"&amp;AE4507,[1]挑战模式!$A:$AS,14+AD4507,FALSE)="","","Monster_Season"&amp;AA4507&amp;"_Challenge"&amp;AB4507&amp;"_"&amp;AC4507&amp;"_"&amp;AD4507&amp;"_"&amp;AE4507))</f>
        <v/>
      </c>
      <c r="C4507" t="str">
        <f t="shared" ca="1" si="355"/>
        <v/>
      </c>
      <c r="E4507" t="str">
        <f ca="1">IF(B4507="","",VLOOKUP(AA4507&amp;"_"&amp;AB4507&amp;"_"&amp;AC4507&amp;"_"&amp;AE4507,[1]挑战模式!$A:$AS,26+AD4507,FALSE))</f>
        <v/>
      </c>
      <c r="F4507" t="str">
        <f ca="1">IF(B4507="","",VLOOKUP(VLOOKUP(AA4507&amp;"_"&amp;AB4507&amp;"_"&amp;AC4507&amp;"_"&amp;AE4507,[1]挑战模式!$A:$AS,14+AD4507,FALSE),[1]怪物!$B:$O,3,FALSE))</f>
        <v/>
      </c>
      <c r="G4507" t="str">
        <f t="shared" ca="1" si="356"/>
        <v/>
      </c>
      <c r="H4507" t="str">
        <f t="shared" ca="1" si="357"/>
        <v/>
      </c>
      <c r="I4507" t="str">
        <f t="shared" ca="1" si="358"/>
        <v/>
      </c>
      <c r="J4507" t="str">
        <f t="shared" ca="1" si="359"/>
        <v/>
      </c>
      <c r="K4507" t="str">
        <f t="shared" ca="1" si="359"/>
        <v/>
      </c>
      <c r="AA4507" s="8">
        <v>4</v>
      </c>
      <c r="AB4507" s="8">
        <v>2</v>
      </c>
      <c r="AC4507" s="8">
        <v>3</v>
      </c>
      <c r="AD4507" s="8">
        <v>6</v>
      </c>
      <c r="AE4507" s="12" t="s">
        <v>757</v>
      </c>
    </row>
    <row r="4508" spans="2:31" x14ac:dyDescent="0.2">
      <c r="B4508" t="str">
        <f ca="1">IF(ISNA(VLOOKUP(AA4508&amp;"_"&amp;AB4508&amp;"_"&amp;AC4508&amp;"_"&amp;AE4508,[1]挑战模式!$A:$AS,1,FALSE)),"",IF(VLOOKUP(AA4508&amp;"_"&amp;AB4508&amp;"_"&amp;AC4508&amp;"_"&amp;AE4508,[1]挑战模式!$A:$AS,14+AD4508,FALSE)="","","Monster_Season"&amp;AA4508&amp;"_Challenge"&amp;AB4508&amp;"_"&amp;AC4508&amp;"_"&amp;AD4508&amp;"_"&amp;AE4508))</f>
        <v>Monster_Season4_Challenge2_4_1_Normal</v>
      </c>
      <c r="C4508">
        <f t="shared" ca="1" si="355"/>
        <v>1</v>
      </c>
      <c r="E4508">
        <f ca="1">IF(B4508="","",VLOOKUP(AA4508&amp;"_"&amp;AB4508&amp;"_"&amp;AC4508&amp;"_"&amp;AE4508,[1]挑战模式!$A:$AS,26+AD4508,FALSE))</f>
        <v>642</v>
      </c>
      <c r="F4508">
        <f ca="1">IF(B4508="","",VLOOKUP(VLOOKUP(AA4508&amp;"_"&amp;AB4508&amp;"_"&amp;AC4508&amp;"_"&amp;AE4508,[1]挑战模式!$A:$AS,14+AD4508,FALSE),[1]怪物!$B:$O,3,FALSE))</f>
        <v>1</v>
      </c>
      <c r="G4508">
        <f t="shared" ca="1" si="356"/>
        <v>0</v>
      </c>
      <c r="H4508">
        <f t="shared" ca="1" si="357"/>
        <v>0</v>
      </c>
      <c r="I4508">
        <f t="shared" ca="1" si="358"/>
        <v>0</v>
      </c>
      <c r="J4508">
        <f t="shared" ca="1" si="359"/>
        <v>0</v>
      </c>
      <c r="K4508">
        <f t="shared" ca="1" si="359"/>
        <v>0</v>
      </c>
      <c r="AA4508" s="8">
        <v>4</v>
      </c>
      <c r="AB4508" s="8">
        <v>2</v>
      </c>
      <c r="AC4508" s="8">
        <v>4</v>
      </c>
      <c r="AD4508" s="8">
        <v>1</v>
      </c>
      <c r="AE4508" s="12" t="s">
        <v>757</v>
      </c>
    </row>
    <row r="4509" spans="2:31" x14ac:dyDescent="0.2">
      <c r="B4509" t="str">
        <f ca="1">IF(ISNA(VLOOKUP(AA4509&amp;"_"&amp;AB4509&amp;"_"&amp;AC4509&amp;"_"&amp;AE4509,[1]挑战模式!$A:$AS,1,FALSE)),"",IF(VLOOKUP(AA4509&amp;"_"&amp;AB4509&amp;"_"&amp;AC4509&amp;"_"&amp;AE4509,[1]挑战模式!$A:$AS,14+AD4509,FALSE)="","","Monster_Season"&amp;AA4509&amp;"_Challenge"&amp;AB4509&amp;"_"&amp;AC4509&amp;"_"&amp;AD4509&amp;"_"&amp;AE4509))</f>
        <v>Monster_Season4_Challenge2_4_2_Normal</v>
      </c>
      <c r="C4509">
        <f t="shared" ca="1" si="355"/>
        <v>1</v>
      </c>
      <c r="E4509">
        <f ca="1">IF(B4509="","",VLOOKUP(AA4509&amp;"_"&amp;AB4509&amp;"_"&amp;AC4509&amp;"_"&amp;AE4509,[1]挑战模式!$A:$AS,26+AD4509,FALSE))</f>
        <v>642</v>
      </c>
      <c r="F4509">
        <f ca="1">IF(B4509="","",VLOOKUP(VLOOKUP(AA4509&amp;"_"&amp;AB4509&amp;"_"&amp;AC4509&amp;"_"&amp;AE4509,[1]挑战模式!$A:$AS,14+AD4509,FALSE),[1]怪物!$B:$O,3,FALSE))</f>
        <v>1</v>
      </c>
      <c r="G4509">
        <f t="shared" ca="1" si="356"/>
        <v>0</v>
      </c>
      <c r="H4509">
        <f t="shared" ca="1" si="357"/>
        <v>0</v>
      </c>
      <c r="I4509">
        <f t="shared" ca="1" si="358"/>
        <v>0</v>
      </c>
      <c r="J4509">
        <f t="shared" ca="1" si="359"/>
        <v>0</v>
      </c>
      <c r="K4509">
        <f t="shared" ca="1" si="359"/>
        <v>0</v>
      </c>
      <c r="AA4509" s="8">
        <v>4</v>
      </c>
      <c r="AB4509" s="8">
        <v>2</v>
      </c>
      <c r="AC4509" s="8">
        <v>4</v>
      </c>
      <c r="AD4509" s="8">
        <v>2</v>
      </c>
      <c r="AE4509" s="12" t="s">
        <v>757</v>
      </c>
    </row>
    <row r="4510" spans="2:31" x14ac:dyDescent="0.2">
      <c r="B4510" t="str">
        <f ca="1">IF(ISNA(VLOOKUP(AA4510&amp;"_"&amp;AB4510&amp;"_"&amp;AC4510&amp;"_"&amp;AE4510,[1]挑战模式!$A:$AS,1,FALSE)),"",IF(VLOOKUP(AA4510&amp;"_"&amp;AB4510&amp;"_"&amp;AC4510&amp;"_"&amp;AE4510,[1]挑战模式!$A:$AS,14+AD4510,FALSE)="","","Monster_Season"&amp;AA4510&amp;"_Challenge"&amp;AB4510&amp;"_"&amp;AC4510&amp;"_"&amp;AD4510&amp;"_"&amp;AE4510))</f>
        <v>Monster_Season4_Challenge2_4_3_Normal</v>
      </c>
      <c r="C4510">
        <f t="shared" ca="1" si="355"/>
        <v>1</v>
      </c>
      <c r="E4510">
        <f ca="1">IF(B4510="","",VLOOKUP(AA4510&amp;"_"&amp;AB4510&amp;"_"&amp;AC4510&amp;"_"&amp;AE4510,[1]挑战模式!$A:$AS,26+AD4510,FALSE))</f>
        <v>642</v>
      </c>
      <c r="F4510">
        <f ca="1">IF(B4510="","",VLOOKUP(VLOOKUP(AA4510&amp;"_"&amp;AB4510&amp;"_"&amp;AC4510&amp;"_"&amp;AE4510,[1]挑战模式!$A:$AS,14+AD4510,FALSE),[1]怪物!$B:$O,3,FALSE))</f>
        <v>1</v>
      </c>
      <c r="G4510">
        <f t="shared" ca="1" si="356"/>
        <v>0</v>
      </c>
      <c r="H4510">
        <f t="shared" ca="1" si="357"/>
        <v>0</v>
      </c>
      <c r="I4510">
        <f t="shared" ca="1" si="358"/>
        <v>0</v>
      </c>
      <c r="J4510">
        <f t="shared" ca="1" si="359"/>
        <v>0</v>
      </c>
      <c r="K4510">
        <f t="shared" ca="1" si="359"/>
        <v>0</v>
      </c>
      <c r="AA4510" s="8">
        <v>4</v>
      </c>
      <c r="AB4510" s="8">
        <v>2</v>
      </c>
      <c r="AC4510" s="8">
        <v>4</v>
      </c>
      <c r="AD4510" s="8">
        <v>3</v>
      </c>
      <c r="AE4510" s="12" t="s">
        <v>757</v>
      </c>
    </row>
    <row r="4511" spans="2:31" x14ac:dyDescent="0.2">
      <c r="B4511" t="str">
        <f ca="1">IF(ISNA(VLOOKUP(AA4511&amp;"_"&amp;AB4511&amp;"_"&amp;AC4511&amp;"_"&amp;AE4511,[1]挑战模式!$A:$AS,1,FALSE)),"",IF(VLOOKUP(AA4511&amp;"_"&amp;AB4511&amp;"_"&amp;AC4511&amp;"_"&amp;AE4511,[1]挑战模式!$A:$AS,14+AD4511,FALSE)="","","Monster_Season"&amp;AA4511&amp;"_Challenge"&amp;AB4511&amp;"_"&amp;AC4511&amp;"_"&amp;AD4511&amp;"_"&amp;AE4511))</f>
        <v/>
      </c>
      <c r="C4511" t="str">
        <f t="shared" ca="1" si="355"/>
        <v/>
      </c>
      <c r="E4511" t="str">
        <f ca="1">IF(B4511="","",VLOOKUP(AA4511&amp;"_"&amp;AB4511&amp;"_"&amp;AC4511&amp;"_"&amp;AE4511,[1]挑战模式!$A:$AS,26+AD4511,FALSE))</f>
        <v/>
      </c>
      <c r="F4511" t="str">
        <f ca="1">IF(B4511="","",VLOOKUP(VLOOKUP(AA4511&amp;"_"&amp;AB4511&amp;"_"&amp;AC4511&amp;"_"&amp;AE4511,[1]挑战模式!$A:$AS,14+AD4511,FALSE),[1]怪物!$B:$O,3,FALSE))</f>
        <v/>
      </c>
      <c r="G4511" t="str">
        <f t="shared" ca="1" si="356"/>
        <v/>
      </c>
      <c r="H4511" t="str">
        <f t="shared" ca="1" si="357"/>
        <v/>
      </c>
      <c r="I4511" t="str">
        <f t="shared" ca="1" si="358"/>
        <v/>
      </c>
      <c r="J4511" t="str">
        <f t="shared" ca="1" si="359"/>
        <v/>
      </c>
      <c r="K4511" t="str">
        <f t="shared" ca="1" si="359"/>
        <v/>
      </c>
      <c r="AA4511" s="8">
        <v>4</v>
      </c>
      <c r="AB4511" s="8">
        <v>2</v>
      </c>
      <c r="AC4511" s="8">
        <v>4</v>
      </c>
      <c r="AD4511" s="8">
        <v>4</v>
      </c>
      <c r="AE4511" s="12" t="s">
        <v>757</v>
      </c>
    </row>
    <row r="4512" spans="2:31" x14ac:dyDescent="0.2">
      <c r="B4512" t="str">
        <f ca="1">IF(ISNA(VLOOKUP(AA4512&amp;"_"&amp;AB4512&amp;"_"&amp;AC4512&amp;"_"&amp;AE4512,[1]挑战模式!$A:$AS,1,FALSE)),"",IF(VLOOKUP(AA4512&amp;"_"&amp;AB4512&amp;"_"&amp;AC4512&amp;"_"&amp;AE4512,[1]挑战模式!$A:$AS,14+AD4512,FALSE)="","","Monster_Season"&amp;AA4512&amp;"_Challenge"&amp;AB4512&amp;"_"&amp;AC4512&amp;"_"&amp;AD4512&amp;"_"&amp;AE4512))</f>
        <v/>
      </c>
      <c r="C4512" t="str">
        <f t="shared" ca="1" si="355"/>
        <v/>
      </c>
      <c r="E4512" t="str">
        <f ca="1">IF(B4512="","",VLOOKUP(AA4512&amp;"_"&amp;AB4512&amp;"_"&amp;AC4512&amp;"_"&amp;AE4512,[1]挑战模式!$A:$AS,26+AD4512,FALSE))</f>
        <v/>
      </c>
      <c r="F4512" t="str">
        <f ca="1">IF(B4512="","",VLOOKUP(VLOOKUP(AA4512&amp;"_"&amp;AB4512&amp;"_"&amp;AC4512&amp;"_"&amp;AE4512,[1]挑战模式!$A:$AS,14+AD4512,FALSE),[1]怪物!$B:$O,3,FALSE))</f>
        <v/>
      </c>
      <c r="G4512" t="str">
        <f t="shared" ca="1" si="356"/>
        <v/>
      </c>
      <c r="H4512" t="str">
        <f t="shared" ca="1" si="357"/>
        <v/>
      </c>
      <c r="I4512" t="str">
        <f t="shared" ca="1" si="358"/>
        <v/>
      </c>
      <c r="J4512" t="str">
        <f t="shared" ca="1" si="359"/>
        <v/>
      </c>
      <c r="K4512" t="str">
        <f t="shared" ca="1" si="359"/>
        <v/>
      </c>
      <c r="AA4512" s="8">
        <v>4</v>
      </c>
      <c r="AB4512" s="8">
        <v>2</v>
      </c>
      <c r="AC4512" s="8">
        <v>4</v>
      </c>
      <c r="AD4512" s="8">
        <v>5</v>
      </c>
      <c r="AE4512" s="12" t="s">
        <v>757</v>
      </c>
    </row>
    <row r="4513" spans="2:31" x14ac:dyDescent="0.2">
      <c r="B4513" t="str">
        <f ca="1">IF(ISNA(VLOOKUP(AA4513&amp;"_"&amp;AB4513&amp;"_"&amp;AC4513&amp;"_"&amp;AE4513,[1]挑战模式!$A:$AS,1,FALSE)),"",IF(VLOOKUP(AA4513&amp;"_"&amp;AB4513&amp;"_"&amp;AC4513&amp;"_"&amp;AE4513,[1]挑战模式!$A:$AS,14+AD4513,FALSE)="","","Monster_Season"&amp;AA4513&amp;"_Challenge"&amp;AB4513&amp;"_"&amp;AC4513&amp;"_"&amp;AD4513&amp;"_"&amp;AE4513))</f>
        <v/>
      </c>
      <c r="C4513" t="str">
        <f t="shared" ca="1" si="355"/>
        <v/>
      </c>
      <c r="E4513" t="str">
        <f ca="1">IF(B4513="","",VLOOKUP(AA4513&amp;"_"&amp;AB4513&amp;"_"&amp;AC4513&amp;"_"&amp;AE4513,[1]挑战模式!$A:$AS,26+AD4513,FALSE))</f>
        <v/>
      </c>
      <c r="F4513" t="str">
        <f ca="1">IF(B4513="","",VLOOKUP(VLOOKUP(AA4513&amp;"_"&amp;AB4513&amp;"_"&amp;AC4513&amp;"_"&amp;AE4513,[1]挑战模式!$A:$AS,14+AD4513,FALSE),[1]怪物!$B:$O,3,FALSE))</f>
        <v/>
      </c>
      <c r="G4513" t="str">
        <f t="shared" ca="1" si="356"/>
        <v/>
      </c>
      <c r="H4513" t="str">
        <f t="shared" ca="1" si="357"/>
        <v/>
      </c>
      <c r="I4513" t="str">
        <f t="shared" ca="1" si="358"/>
        <v/>
      </c>
      <c r="J4513" t="str">
        <f t="shared" ca="1" si="359"/>
        <v/>
      </c>
      <c r="K4513" t="str">
        <f t="shared" ca="1" si="359"/>
        <v/>
      </c>
      <c r="AA4513" s="8">
        <v>4</v>
      </c>
      <c r="AB4513" s="8">
        <v>2</v>
      </c>
      <c r="AC4513" s="8">
        <v>4</v>
      </c>
      <c r="AD4513" s="8">
        <v>6</v>
      </c>
      <c r="AE4513" s="12" t="s">
        <v>757</v>
      </c>
    </row>
    <row r="4514" spans="2:31" x14ac:dyDescent="0.2">
      <c r="B4514" t="str">
        <f ca="1">IF(ISNA(VLOOKUP(AA4514&amp;"_"&amp;AB4514&amp;"_"&amp;AC4514&amp;"_"&amp;AE4514,[1]挑战模式!$A:$AS,1,FALSE)),"",IF(VLOOKUP(AA4514&amp;"_"&amp;AB4514&amp;"_"&amp;AC4514&amp;"_"&amp;AE4514,[1]挑战模式!$A:$AS,14+AD4514,FALSE)="","","Monster_Season"&amp;AA4514&amp;"_Challenge"&amp;AB4514&amp;"_"&amp;AC4514&amp;"_"&amp;AD4514&amp;"_"&amp;AE4514))</f>
        <v>Monster_Season4_Challenge2_5_1_Normal</v>
      </c>
      <c r="C4514">
        <f t="shared" ca="1" si="355"/>
        <v>1</v>
      </c>
      <c r="E4514">
        <f ca="1">IF(B4514="","",VLOOKUP(AA4514&amp;"_"&amp;AB4514&amp;"_"&amp;AC4514&amp;"_"&amp;AE4514,[1]挑战模式!$A:$AS,26+AD4514,FALSE))</f>
        <v>478</v>
      </c>
      <c r="F4514">
        <f ca="1">IF(B4514="","",VLOOKUP(VLOOKUP(AA4514&amp;"_"&amp;AB4514&amp;"_"&amp;AC4514&amp;"_"&amp;AE4514,[1]挑战模式!$A:$AS,14+AD4514,FALSE),[1]怪物!$B:$O,3,FALSE))</f>
        <v>1</v>
      </c>
      <c r="G4514">
        <f t="shared" ca="1" si="356"/>
        <v>0</v>
      </c>
      <c r="H4514">
        <f t="shared" ca="1" si="357"/>
        <v>0</v>
      </c>
      <c r="I4514">
        <f t="shared" ca="1" si="358"/>
        <v>0</v>
      </c>
      <c r="J4514">
        <f t="shared" ca="1" si="359"/>
        <v>0</v>
      </c>
      <c r="K4514">
        <f t="shared" ca="1" si="359"/>
        <v>0</v>
      </c>
      <c r="AA4514" s="8">
        <v>4</v>
      </c>
      <c r="AB4514" s="8">
        <v>2</v>
      </c>
      <c r="AC4514" s="8">
        <v>5</v>
      </c>
      <c r="AD4514" s="8">
        <v>1</v>
      </c>
      <c r="AE4514" s="12" t="s">
        <v>757</v>
      </c>
    </row>
    <row r="4515" spans="2:31" x14ac:dyDescent="0.2">
      <c r="B4515" t="str">
        <f ca="1">IF(ISNA(VLOOKUP(AA4515&amp;"_"&amp;AB4515&amp;"_"&amp;AC4515&amp;"_"&amp;AE4515,[1]挑战模式!$A:$AS,1,FALSE)),"",IF(VLOOKUP(AA4515&amp;"_"&amp;AB4515&amp;"_"&amp;AC4515&amp;"_"&amp;AE4515,[1]挑战模式!$A:$AS,14+AD4515,FALSE)="","","Monster_Season"&amp;AA4515&amp;"_Challenge"&amp;AB4515&amp;"_"&amp;AC4515&amp;"_"&amp;AD4515&amp;"_"&amp;AE4515))</f>
        <v>Monster_Season4_Challenge2_5_2_Normal</v>
      </c>
      <c r="C4515">
        <f t="shared" ca="1" si="355"/>
        <v>1</v>
      </c>
      <c r="E4515">
        <f ca="1">IF(B4515="","",VLOOKUP(AA4515&amp;"_"&amp;AB4515&amp;"_"&amp;AC4515&amp;"_"&amp;AE4515,[1]挑战模式!$A:$AS,26+AD4515,FALSE))</f>
        <v>478</v>
      </c>
      <c r="F4515">
        <f ca="1">IF(B4515="","",VLOOKUP(VLOOKUP(AA4515&amp;"_"&amp;AB4515&amp;"_"&amp;AC4515&amp;"_"&amp;AE4515,[1]挑战模式!$A:$AS,14+AD4515,FALSE),[1]怪物!$B:$O,3,FALSE))</f>
        <v>1</v>
      </c>
      <c r="G4515">
        <f t="shared" ca="1" si="356"/>
        <v>0</v>
      </c>
      <c r="H4515">
        <f t="shared" ca="1" si="357"/>
        <v>0</v>
      </c>
      <c r="I4515">
        <f t="shared" ca="1" si="358"/>
        <v>0</v>
      </c>
      <c r="J4515">
        <f t="shared" ca="1" si="359"/>
        <v>0</v>
      </c>
      <c r="K4515">
        <f t="shared" ca="1" si="359"/>
        <v>0</v>
      </c>
      <c r="AA4515" s="8">
        <v>4</v>
      </c>
      <c r="AB4515" s="8">
        <v>2</v>
      </c>
      <c r="AC4515" s="8">
        <v>5</v>
      </c>
      <c r="AD4515" s="8">
        <v>2</v>
      </c>
      <c r="AE4515" s="12" t="s">
        <v>757</v>
      </c>
    </row>
    <row r="4516" spans="2:31" x14ac:dyDescent="0.2">
      <c r="B4516" t="str">
        <f ca="1">IF(ISNA(VLOOKUP(AA4516&amp;"_"&amp;AB4516&amp;"_"&amp;AC4516&amp;"_"&amp;AE4516,[1]挑战模式!$A:$AS,1,FALSE)),"",IF(VLOOKUP(AA4516&amp;"_"&amp;AB4516&amp;"_"&amp;AC4516&amp;"_"&amp;AE4516,[1]挑战模式!$A:$AS,14+AD4516,FALSE)="","","Monster_Season"&amp;AA4516&amp;"_Challenge"&amp;AB4516&amp;"_"&amp;AC4516&amp;"_"&amp;AD4516&amp;"_"&amp;AE4516))</f>
        <v>Monster_Season4_Challenge2_5_3_Normal</v>
      </c>
      <c r="C4516">
        <f t="shared" ca="1" si="355"/>
        <v>1</v>
      </c>
      <c r="E4516">
        <f ca="1">IF(B4516="","",VLOOKUP(AA4516&amp;"_"&amp;AB4516&amp;"_"&amp;AC4516&amp;"_"&amp;AE4516,[1]挑战模式!$A:$AS,26+AD4516,FALSE))</f>
        <v>1913</v>
      </c>
      <c r="F4516">
        <f ca="1">IF(B4516="","",VLOOKUP(VLOOKUP(AA4516&amp;"_"&amp;AB4516&amp;"_"&amp;AC4516&amp;"_"&amp;AE4516,[1]挑战模式!$A:$AS,14+AD4516,FALSE),[1]怪物!$B:$O,3,FALSE))</f>
        <v>1</v>
      </c>
      <c r="G4516">
        <f t="shared" ca="1" si="356"/>
        <v>0</v>
      </c>
      <c r="H4516">
        <f t="shared" ca="1" si="357"/>
        <v>0</v>
      </c>
      <c r="I4516">
        <f t="shared" ca="1" si="358"/>
        <v>0</v>
      </c>
      <c r="J4516">
        <f t="shared" ca="1" si="359"/>
        <v>0</v>
      </c>
      <c r="K4516">
        <f t="shared" ca="1" si="359"/>
        <v>0</v>
      </c>
      <c r="AA4516" s="8">
        <v>4</v>
      </c>
      <c r="AB4516" s="8">
        <v>2</v>
      </c>
      <c r="AC4516" s="8">
        <v>5</v>
      </c>
      <c r="AD4516" s="8">
        <v>3</v>
      </c>
      <c r="AE4516" s="12" t="s">
        <v>757</v>
      </c>
    </row>
    <row r="4517" spans="2:31" x14ac:dyDescent="0.2">
      <c r="B4517" t="str">
        <f ca="1">IF(ISNA(VLOOKUP(AA4517&amp;"_"&amp;AB4517&amp;"_"&amp;AC4517&amp;"_"&amp;AE4517,[1]挑战模式!$A:$AS,1,FALSE)),"",IF(VLOOKUP(AA4517&amp;"_"&amp;AB4517&amp;"_"&amp;AC4517&amp;"_"&amp;AE4517,[1]挑战模式!$A:$AS,14+AD4517,FALSE)="","","Monster_Season"&amp;AA4517&amp;"_Challenge"&amp;AB4517&amp;"_"&amp;AC4517&amp;"_"&amp;AD4517&amp;"_"&amp;AE4517))</f>
        <v/>
      </c>
      <c r="C4517" t="str">
        <f t="shared" ca="1" si="355"/>
        <v/>
      </c>
      <c r="E4517" t="str">
        <f ca="1">IF(B4517="","",VLOOKUP(AA4517&amp;"_"&amp;AB4517&amp;"_"&amp;AC4517&amp;"_"&amp;AE4517,[1]挑战模式!$A:$AS,26+AD4517,FALSE))</f>
        <v/>
      </c>
      <c r="F4517" t="str">
        <f ca="1">IF(B4517="","",VLOOKUP(VLOOKUP(AA4517&amp;"_"&amp;AB4517&amp;"_"&amp;AC4517&amp;"_"&amp;AE4517,[1]挑战模式!$A:$AS,14+AD4517,FALSE),[1]怪物!$B:$O,3,FALSE))</f>
        <v/>
      </c>
      <c r="G4517" t="str">
        <f t="shared" ca="1" si="356"/>
        <v/>
      </c>
      <c r="H4517" t="str">
        <f t="shared" ca="1" si="357"/>
        <v/>
      </c>
      <c r="I4517" t="str">
        <f t="shared" ca="1" si="358"/>
        <v/>
      </c>
      <c r="J4517" t="str">
        <f t="shared" ca="1" si="359"/>
        <v/>
      </c>
      <c r="K4517" t="str">
        <f t="shared" ca="1" si="359"/>
        <v/>
      </c>
      <c r="AA4517" s="8">
        <v>4</v>
      </c>
      <c r="AB4517" s="8">
        <v>2</v>
      </c>
      <c r="AC4517" s="8">
        <v>5</v>
      </c>
      <c r="AD4517" s="8">
        <v>4</v>
      </c>
      <c r="AE4517" s="12" t="s">
        <v>757</v>
      </c>
    </row>
    <row r="4518" spans="2:31" x14ac:dyDescent="0.2">
      <c r="B4518" t="str">
        <f ca="1">IF(ISNA(VLOOKUP(AA4518&amp;"_"&amp;AB4518&amp;"_"&amp;AC4518&amp;"_"&amp;AE4518,[1]挑战模式!$A:$AS,1,FALSE)),"",IF(VLOOKUP(AA4518&amp;"_"&amp;AB4518&amp;"_"&amp;AC4518&amp;"_"&amp;AE4518,[1]挑战模式!$A:$AS,14+AD4518,FALSE)="","","Monster_Season"&amp;AA4518&amp;"_Challenge"&amp;AB4518&amp;"_"&amp;AC4518&amp;"_"&amp;AD4518&amp;"_"&amp;AE4518))</f>
        <v/>
      </c>
      <c r="C4518" t="str">
        <f t="shared" ca="1" si="355"/>
        <v/>
      </c>
      <c r="E4518" t="str">
        <f ca="1">IF(B4518="","",VLOOKUP(AA4518&amp;"_"&amp;AB4518&amp;"_"&amp;AC4518&amp;"_"&amp;AE4518,[1]挑战模式!$A:$AS,26+AD4518,FALSE))</f>
        <v/>
      </c>
      <c r="F4518" t="str">
        <f ca="1">IF(B4518="","",VLOOKUP(VLOOKUP(AA4518&amp;"_"&amp;AB4518&amp;"_"&amp;AC4518&amp;"_"&amp;AE4518,[1]挑战模式!$A:$AS,14+AD4518,FALSE),[1]怪物!$B:$O,3,FALSE))</f>
        <v/>
      </c>
      <c r="G4518" t="str">
        <f t="shared" ca="1" si="356"/>
        <v/>
      </c>
      <c r="H4518" t="str">
        <f t="shared" ca="1" si="357"/>
        <v/>
      </c>
      <c r="I4518" t="str">
        <f t="shared" ca="1" si="358"/>
        <v/>
      </c>
      <c r="J4518" t="str">
        <f t="shared" ca="1" si="359"/>
        <v/>
      </c>
      <c r="K4518" t="str">
        <f t="shared" ca="1" si="359"/>
        <v/>
      </c>
      <c r="AA4518" s="8">
        <v>4</v>
      </c>
      <c r="AB4518" s="8">
        <v>2</v>
      </c>
      <c r="AC4518" s="8">
        <v>5</v>
      </c>
      <c r="AD4518" s="8">
        <v>5</v>
      </c>
      <c r="AE4518" s="12" t="s">
        <v>757</v>
      </c>
    </row>
    <row r="4519" spans="2:31" x14ac:dyDescent="0.2">
      <c r="B4519" t="str">
        <f ca="1">IF(ISNA(VLOOKUP(AA4519&amp;"_"&amp;AB4519&amp;"_"&amp;AC4519&amp;"_"&amp;AE4519,[1]挑战模式!$A:$AS,1,FALSE)),"",IF(VLOOKUP(AA4519&amp;"_"&amp;AB4519&amp;"_"&amp;AC4519&amp;"_"&amp;AE4519,[1]挑战模式!$A:$AS,14+AD4519,FALSE)="","","Monster_Season"&amp;AA4519&amp;"_Challenge"&amp;AB4519&amp;"_"&amp;AC4519&amp;"_"&amp;AD4519&amp;"_"&amp;AE4519))</f>
        <v/>
      </c>
      <c r="C4519" t="str">
        <f t="shared" ca="1" si="355"/>
        <v/>
      </c>
      <c r="E4519" t="str">
        <f ca="1">IF(B4519="","",VLOOKUP(AA4519&amp;"_"&amp;AB4519&amp;"_"&amp;AC4519&amp;"_"&amp;AE4519,[1]挑战模式!$A:$AS,26+AD4519,FALSE))</f>
        <v/>
      </c>
      <c r="F4519" t="str">
        <f ca="1">IF(B4519="","",VLOOKUP(VLOOKUP(AA4519&amp;"_"&amp;AB4519&amp;"_"&amp;AC4519&amp;"_"&amp;AE4519,[1]挑战模式!$A:$AS,14+AD4519,FALSE),[1]怪物!$B:$O,3,FALSE))</f>
        <v/>
      </c>
      <c r="G4519" t="str">
        <f t="shared" ca="1" si="356"/>
        <v/>
      </c>
      <c r="H4519" t="str">
        <f t="shared" ca="1" si="357"/>
        <v/>
      </c>
      <c r="I4519" t="str">
        <f t="shared" ca="1" si="358"/>
        <v/>
      </c>
      <c r="J4519" t="str">
        <f t="shared" ca="1" si="359"/>
        <v/>
      </c>
      <c r="K4519" t="str">
        <f t="shared" ca="1" si="359"/>
        <v/>
      </c>
      <c r="AA4519" s="8">
        <v>4</v>
      </c>
      <c r="AB4519" s="8">
        <v>2</v>
      </c>
      <c r="AC4519" s="8">
        <v>5</v>
      </c>
      <c r="AD4519" s="8">
        <v>6</v>
      </c>
      <c r="AE4519" s="12" t="s">
        <v>757</v>
      </c>
    </row>
    <row r="4520" spans="2:31" x14ac:dyDescent="0.2">
      <c r="B4520" t="str">
        <f ca="1">IF(ISNA(VLOOKUP(AA4520&amp;"_"&amp;AB4520&amp;"_"&amp;AC4520&amp;"_"&amp;AE4520,[1]挑战模式!$A:$AS,1,FALSE)),"",IF(VLOOKUP(AA4520&amp;"_"&amp;AB4520&amp;"_"&amp;AC4520&amp;"_"&amp;AE4520,[1]挑战模式!$A:$AS,14+AD4520,FALSE)="","","Monster_Season"&amp;AA4520&amp;"_Challenge"&amp;AB4520&amp;"_"&amp;AC4520&amp;"_"&amp;AD4520&amp;"_"&amp;AE4520))</f>
        <v>Monster_Season4_Challenge2_6_1_Normal</v>
      </c>
      <c r="C4520">
        <f t="shared" ca="1" si="355"/>
        <v>1</v>
      </c>
      <c r="E4520">
        <f ca="1">IF(B4520="","",VLOOKUP(AA4520&amp;"_"&amp;AB4520&amp;"_"&amp;AC4520&amp;"_"&amp;AE4520,[1]挑战模式!$A:$AS,26+AD4520,FALSE))</f>
        <v>404</v>
      </c>
      <c r="F4520">
        <f ca="1">IF(B4520="","",VLOOKUP(VLOOKUP(AA4520&amp;"_"&amp;AB4520&amp;"_"&amp;AC4520&amp;"_"&amp;AE4520,[1]挑战模式!$A:$AS,14+AD4520,FALSE),[1]怪物!$B:$O,3,FALSE))</f>
        <v>1</v>
      </c>
      <c r="G4520">
        <f t="shared" ca="1" si="356"/>
        <v>0</v>
      </c>
      <c r="H4520">
        <f t="shared" ca="1" si="357"/>
        <v>0</v>
      </c>
      <c r="I4520">
        <f t="shared" ca="1" si="358"/>
        <v>0</v>
      </c>
      <c r="J4520">
        <f t="shared" ca="1" si="359"/>
        <v>0</v>
      </c>
      <c r="K4520">
        <f t="shared" ca="1" si="359"/>
        <v>0</v>
      </c>
      <c r="AA4520" s="8">
        <v>4</v>
      </c>
      <c r="AB4520" s="8">
        <v>2</v>
      </c>
      <c r="AC4520" s="8">
        <v>6</v>
      </c>
      <c r="AD4520" s="8">
        <v>1</v>
      </c>
      <c r="AE4520" s="12" t="s">
        <v>757</v>
      </c>
    </row>
    <row r="4521" spans="2:31" x14ac:dyDescent="0.2">
      <c r="B4521" t="str">
        <f ca="1">IF(ISNA(VLOOKUP(AA4521&amp;"_"&amp;AB4521&amp;"_"&amp;AC4521&amp;"_"&amp;AE4521,[1]挑战模式!$A:$AS,1,FALSE)),"",IF(VLOOKUP(AA4521&amp;"_"&amp;AB4521&amp;"_"&amp;AC4521&amp;"_"&amp;AE4521,[1]挑战模式!$A:$AS,14+AD4521,FALSE)="","","Monster_Season"&amp;AA4521&amp;"_Challenge"&amp;AB4521&amp;"_"&amp;AC4521&amp;"_"&amp;AD4521&amp;"_"&amp;AE4521))</f>
        <v>Monster_Season4_Challenge2_6_2_Normal</v>
      </c>
      <c r="C4521">
        <f t="shared" ca="1" si="355"/>
        <v>1</v>
      </c>
      <c r="E4521">
        <f ca="1">IF(B4521="","",VLOOKUP(AA4521&amp;"_"&amp;AB4521&amp;"_"&amp;AC4521&amp;"_"&amp;AE4521,[1]挑战模式!$A:$AS,26+AD4521,FALSE))</f>
        <v>404</v>
      </c>
      <c r="F4521">
        <f ca="1">IF(B4521="","",VLOOKUP(VLOOKUP(AA4521&amp;"_"&amp;AB4521&amp;"_"&amp;AC4521&amp;"_"&amp;AE4521,[1]挑战模式!$A:$AS,14+AD4521,FALSE),[1]怪物!$B:$O,3,FALSE))</f>
        <v>1</v>
      </c>
      <c r="G4521">
        <f t="shared" ca="1" si="356"/>
        <v>0</v>
      </c>
      <c r="H4521">
        <f t="shared" ca="1" si="357"/>
        <v>0</v>
      </c>
      <c r="I4521">
        <f t="shared" ca="1" si="358"/>
        <v>0</v>
      </c>
      <c r="J4521">
        <f t="shared" ca="1" si="359"/>
        <v>0</v>
      </c>
      <c r="K4521">
        <f t="shared" ca="1" si="359"/>
        <v>0</v>
      </c>
      <c r="AA4521" s="8">
        <v>4</v>
      </c>
      <c r="AB4521" s="8">
        <v>2</v>
      </c>
      <c r="AC4521" s="8">
        <v>6</v>
      </c>
      <c r="AD4521" s="8">
        <v>2</v>
      </c>
      <c r="AE4521" s="12" t="s">
        <v>757</v>
      </c>
    </row>
    <row r="4522" spans="2:31" x14ac:dyDescent="0.2">
      <c r="B4522" t="str">
        <f ca="1">IF(ISNA(VLOOKUP(AA4522&amp;"_"&amp;AB4522&amp;"_"&amp;AC4522&amp;"_"&amp;AE4522,[1]挑战模式!$A:$AS,1,FALSE)),"",IF(VLOOKUP(AA4522&amp;"_"&amp;AB4522&amp;"_"&amp;AC4522&amp;"_"&amp;AE4522,[1]挑战模式!$A:$AS,14+AD4522,FALSE)="","","Monster_Season"&amp;AA4522&amp;"_Challenge"&amp;AB4522&amp;"_"&amp;AC4522&amp;"_"&amp;AD4522&amp;"_"&amp;AE4522))</f>
        <v>Monster_Season4_Challenge2_6_3_Normal</v>
      </c>
      <c r="C4522">
        <f t="shared" ca="1" si="355"/>
        <v>1</v>
      </c>
      <c r="E4522">
        <f ca="1">IF(B4522="","",VLOOKUP(AA4522&amp;"_"&amp;AB4522&amp;"_"&amp;AC4522&amp;"_"&amp;AE4522,[1]挑战模式!$A:$AS,26+AD4522,FALSE))</f>
        <v>404</v>
      </c>
      <c r="F4522">
        <f ca="1">IF(B4522="","",VLOOKUP(VLOOKUP(AA4522&amp;"_"&amp;AB4522&amp;"_"&amp;AC4522&amp;"_"&amp;AE4522,[1]挑战模式!$A:$AS,14+AD4522,FALSE),[1]怪物!$B:$O,3,FALSE))</f>
        <v>1</v>
      </c>
      <c r="G4522">
        <f t="shared" ca="1" si="356"/>
        <v>0</v>
      </c>
      <c r="H4522">
        <f t="shared" ca="1" si="357"/>
        <v>0</v>
      </c>
      <c r="I4522">
        <f t="shared" ca="1" si="358"/>
        <v>0</v>
      </c>
      <c r="J4522">
        <f t="shared" ca="1" si="359"/>
        <v>0</v>
      </c>
      <c r="K4522">
        <f t="shared" ca="1" si="359"/>
        <v>0</v>
      </c>
      <c r="AA4522" s="8">
        <v>4</v>
      </c>
      <c r="AB4522" s="8">
        <v>2</v>
      </c>
      <c r="AC4522" s="8">
        <v>6</v>
      </c>
      <c r="AD4522" s="8">
        <v>3</v>
      </c>
      <c r="AE4522" s="12" t="s">
        <v>757</v>
      </c>
    </row>
    <row r="4523" spans="2:31" x14ac:dyDescent="0.2">
      <c r="B4523" t="str">
        <f ca="1">IF(ISNA(VLOOKUP(AA4523&amp;"_"&amp;AB4523&amp;"_"&amp;AC4523&amp;"_"&amp;AE4523,[1]挑战模式!$A:$AS,1,FALSE)),"",IF(VLOOKUP(AA4523&amp;"_"&amp;AB4523&amp;"_"&amp;AC4523&amp;"_"&amp;AE4523,[1]挑战模式!$A:$AS,14+AD4523,FALSE)="","","Monster_Season"&amp;AA4523&amp;"_Challenge"&amp;AB4523&amp;"_"&amp;AC4523&amp;"_"&amp;AD4523&amp;"_"&amp;AE4523))</f>
        <v>Monster_Season4_Challenge2_6_4_Normal</v>
      </c>
      <c r="C4523">
        <f t="shared" ca="1" si="355"/>
        <v>1</v>
      </c>
      <c r="E4523">
        <f ca="1">IF(B4523="","",VLOOKUP(AA4523&amp;"_"&amp;AB4523&amp;"_"&amp;AC4523&amp;"_"&amp;AE4523,[1]挑战模式!$A:$AS,26+AD4523,FALSE))</f>
        <v>1615</v>
      </c>
      <c r="F4523">
        <f ca="1">IF(B4523="","",VLOOKUP(VLOOKUP(AA4523&amp;"_"&amp;AB4523&amp;"_"&amp;AC4523&amp;"_"&amp;AE4523,[1]挑战模式!$A:$AS,14+AD4523,FALSE),[1]怪物!$B:$O,3,FALSE))</f>
        <v>1</v>
      </c>
      <c r="G4523">
        <f t="shared" ca="1" si="356"/>
        <v>0</v>
      </c>
      <c r="H4523">
        <f t="shared" ca="1" si="357"/>
        <v>0</v>
      </c>
      <c r="I4523">
        <f t="shared" ca="1" si="358"/>
        <v>0</v>
      </c>
      <c r="J4523">
        <f t="shared" ca="1" si="359"/>
        <v>0</v>
      </c>
      <c r="K4523">
        <f t="shared" ca="1" si="359"/>
        <v>0</v>
      </c>
      <c r="AA4523" s="8">
        <v>4</v>
      </c>
      <c r="AB4523" s="8">
        <v>2</v>
      </c>
      <c r="AC4523" s="8">
        <v>6</v>
      </c>
      <c r="AD4523" s="8">
        <v>4</v>
      </c>
      <c r="AE4523" s="12" t="s">
        <v>757</v>
      </c>
    </row>
    <row r="4524" spans="2:31" x14ac:dyDescent="0.2">
      <c r="B4524" t="str">
        <f ca="1">IF(ISNA(VLOOKUP(AA4524&amp;"_"&amp;AB4524&amp;"_"&amp;AC4524&amp;"_"&amp;AE4524,[1]挑战模式!$A:$AS,1,FALSE)),"",IF(VLOOKUP(AA4524&amp;"_"&amp;AB4524&amp;"_"&amp;AC4524&amp;"_"&amp;AE4524,[1]挑战模式!$A:$AS,14+AD4524,FALSE)="","","Monster_Season"&amp;AA4524&amp;"_Challenge"&amp;AB4524&amp;"_"&amp;AC4524&amp;"_"&amp;AD4524&amp;"_"&amp;AE4524))</f>
        <v/>
      </c>
      <c r="C4524" t="str">
        <f t="shared" ca="1" si="355"/>
        <v/>
      </c>
      <c r="E4524" t="str">
        <f ca="1">IF(B4524="","",VLOOKUP(AA4524&amp;"_"&amp;AB4524&amp;"_"&amp;AC4524&amp;"_"&amp;AE4524,[1]挑战模式!$A:$AS,26+AD4524,FALSE))</f>
        <v/>
      </c>
      <c r="F4524" t="str">
        <f ca="1">IF(B4524="","",VLOOKUP(VLOOKUP(AA4524&amp;"_"&amp;AB4524&amp;"_"&amp;AC4524&amp;"_"&amp;AE4524,[1]挑战模式!$A:$AS,14+AD4524,FALSE),[1]怪物!$B:$O,3,FALSE))</f>
        <v/>
      </c>
      <c r="G4524" t="str">
        <f t="shared" ca="1" si="356"/>
        <v/>
      </c>
      <c r="H4524" t="str">
        <f t="shared" ca="1" si="357"/>
        <v/>
      </c>
      <c r="I4524" t="str">
        <f t="shared" ca="1" si="358"/>
        <v/>
      </c>
      <c r="J4524" t="str">
        <f t="shared" ca="1" si="359"/>
        <v/>
      </c>
      <c r="K4524" t="str">
        <f t="shared" ca="1" si="359"/>
        <v/>
      </c>
      <c r="AA4524" s="8">
        <v>4</v>
      </c>
      <c r="AB4524" s="8">
        <v>2</v>
      </c>
      <c r="AC4524" s="8">
        <v>6</v>
      </c>
      <c r="AD4524" s="8">
        <v>5</v>
      </c>
      <c r="AE4524" s="12" t="s">
        <v>757</v>
      </c>
    </row>
    <row r="4525" spans="2:31" x14ac:dyDescent="0.2">
      <c r="B4525" t="str">
        <f ca="1">IF(ISNA(VLOOKUP(AA4525&amp;"_"&amp;AB4525&amp;"_"&amp;AC4525&amp;"_"&amp;AE4525,[1]挑战模式!$A:$AS,1,FALSE)),"",IF(VLOOKUP(AA4525&amp;"_"&amp;AB4525&amp;"_"&amp;AC4525&amp;"_"&amp;AE4525,[1]挑战模式!$A:$AS,14+AD4525,FALSE)="","","Monster_Season"&amp;AA4525&amp;"_Challenge"&amp;AB4525&amp;"_"&amp;AC4525&amp;"_"&amp;AD4525&amp;"_"&amp;AE4525))</f>
        <v/>
      </c>
      <c r="C4525" t="str">
        <f t="shared" ca="1" si="355"/>
        <v/>
      </c>
      <c r="E4525" t="str">
        <f ca="1">IF(B4525="","",VLOOKUP(AA4525&amp;"_"&amp;AB4525&amp;"_"&amp;AC4525&amp;"_"&amp;AE4525,[1]挑战模式!$A:$AS,26+AD4525,FALSE))</f>
        <v/>
      </c>
      <c r="F4525" t="str">
        <f ca="1">IF(B4525="","",VLOOKUP(VLOOKUP(AA4525&amp;"_"&amp;AB4525&amp;"_"&amp;AC4525&amp;"_"&amp;AE4525,[1]挑战模式!$A:$AS,14+AD4525,FALSE),[1]怪物!$B:$O,3,FALSE))</f>
        <v/>
      </c>
      <c r="G4525" t="str">
        <f t="shared" ca="1" si="356"/>
        <v/>
      </c>
      <c r="H4525" t="str">
        <f t="shared" ca="1" si="357"/>
        <v/>
      </c>
      <c r="I4525" t="str">
        <f t="shared" ca="1" si="358"/>
        <v/>
      </c>
      <c r="J4525" t="str">
        <f t="shared" ca="1" si="359"/>
        <v/>
      </c>
      <c r="K4525" t="str">
        <f t="shared" ca="1" si="359"/>
        <v/>
      </c>
      <c r="AA4525" s="8">
        <v>4</v>
      </c>
      <c r="AB4525" s="8">
        <v>2</v>
      </c>
      <c r="AC4525" s="8">
        <v>6</v>
      </c>
      <c r="AD4525" s="8">
        <v>6</v>
      </c>
      <c r="AE4525" s="12" t="s">
        <v>757</v>
      </c>
    </row>
    <row r="4526" spans="2:31" x14ac:dyDescent="0.2">
      <c r="B4526" t="str">
        <f ca="1">IF(ISNA(VLOOKUP(AA4526&amp;"_"&amp;AB4526&amp;"_"&amp;AC4526&amp;"_"&amp;AE4526,[1]挑战模式!$A:$AS,1,FALSE)),"",IF(VLOOKUP(AA4526&amp;"_"&amp;AB4526&amp;"_"&amp;AC4526&amp;"_"&amp;AE4526,[1]挑战模式!$A:$AS,14+AD4526,FALSE)="","","Monster_Season"&amp;AA4526&amp;"_Challenge"&amp;AB4526&amp;"_"&amp;AC4526&amp;"_"&amp;AD4526&amp;"_"&amp;AE4526))</f>
        <v/>
      </c>
      <c r="C4526" t="str">
        <f t="shared" ca="1" si="355"/>
        <v/>
      </c>
      <c r="E4526" t="str">
        <f ca="1">IF(B4526="","",VLOOKUP(AA4526&amp;"_"&amp;AB4526&amp;"_"&amp;AC4526&amp;"_"&amp;AE4526,[1]挑战模式!$A:$AS,26+AD4526,FALSE))</f>
        <v/>
      </c>
      <c r="F4526" t="str">
        <f ca="1">IF(B4526="","",VLOOKUP(VLOOKUP(AA4526&amp;"_"&amp;AB4526&amp;"_"&amp;AC4526&amp;"_"&amp;AE4526,[1]挑战模式!$A:$AS,14+AD4526,FALSE),[1]怪物!$B:$O,3,FALSE))</f>
        <v/>
      </c>
      <c r="G4526" t="str">
        <f t="shared" ca="1" si="356"/>
        <v/>
      </c>
      <c r="H4526" t="str">
        <f t="shared" ca="1" si="357"/>
        <v/>
      </c>
      <c r="I4526" t="str">
        <f t="shared" ca="1" si="358"/>
        <v/>
      </c>
      <c r="J4526" t="str">
        <f t="shared" ca="1" si="359"/>
        <v/>
      </c>
      <c r="K4526" t="str">
        <f t="shared" ca="1" si="359"/>
        <v/>
      </c>
      <c r="AA4526" s="8">
        <v>4</v>
      </c>
      <c r="AB4526" s="8">
        <v>2</v>
      </c>
      <c r="AC4526" s="8">
        <v>7</v>
      </c>
      <c r="AD4526" s="8">
        <v>1</v>
      </c>
      <c r="AE4526" s="12" t="s">
        <v>757</v>
      </c>
    </row>
    <row r="4527" spans="2:31" x14ac:dyDescent="0.2">
      <c r="B4527" t="str">
        <f ca="1">IF(ISNA(VLOOKUP(AA4527&amp;"_"&amp;AB4527&amp;"_"&amp;AC4527&amp;"_"&amp;AE4527,[1]挑战模式!$A:$AS,1,FALSE)),"",IF(VLOOKUP(AA4527&amp;"_"&amp;AB4527&amp;"_"&amp;AC4527&amp;"_"&amp;AE4527,[1]挑战模式!$A:$AS,14+AD4527,FALSE)="","","Monster_Season"&amp;AA4527&amp;"_Challenge"&amp;AB4527&amp;"_"&amp;AC4527&amp;"_"&amp;AD4527&amp;"_"&amp;AE4527))</f>
        <v/>
      </c>
      <c r="C4527" t="str">
        <f t="shared" ca="1" si="355"/>
        <v/>
      </c>
      <c r="E4527" t="str">
        <f ca="1">IF(B4527="","",VLOOKUP(AA4527&amp;"_"&amp;AB4527&amp;"_"&amp;AC4527&amp;"_"&amp;AE4527,[1]挑战模式!$A:$AS,26+AD4527,FALSE))</f>
        <v/>
      </c>
      <c r="F4527" t="str">
        <f ca="1">IF(B4527="","",VLOOKUP(VLOOKUP(AA4527&amp;"_"&amp;AB4527&amp;"_"&amp;AC4527&amp;"_"&amp;AE4527,[1]挑战模式!$A:$AS,14+AD4527,FALSE),[1]怪物!$B:$O,3,FALSE))</f>
        <v/>
      </c>
      <c r="G4527" t="str">
        <f t="shared" ca="1" si="356"/>
        <v/>
      </c>
      <c r="H4527" t="str">
        <f t="shared" ca="1" si="357"/>
        <v/>
      </c>
      <c r="I4527" t="str">
        <f t="shared" ca="1" si="358"/>
        <v/>
      </c>
      <c r="J4527" t="str">
        <f t="shared" ca="1" si="359"/>
        <v/>
      </c>
      <c r="K4527" t="str">
        <f t="shared" ca="1" si="359"/>
        <v/>
      </c>
      <c r="AA4527" s="8">
        <v>4</v>
      </c>
      <c r="AB4527" s="8">
        <v>2</v>
      </c>
      <c r="AC4527" s="8">
        <v>7</v>
      </c>
      <c r="AD4527" s="8">
        <v>2</v>
      </c>
      <c r="AE4527" s="12" t="s">
        <v>757</v>
      </c>
    </row>
    <row r="4528" spans="2:31" x14ac:dyDescent="0.2">
      <c r="B4528" t="str">
        <f ca="1">IF(ISNA(VLOOKUP(AA4528&amp;"_"&amp;AB4528&amp;"_"&amp;AC4528&amp;"_"&amp;AE4528,[1]挑战模式!$A:$AS,1,FALSE)),"",IF(VLOOKUP(AA4528&amp;"_"&amp;AB4528&amp;"_"&amp;AC4528&amp;"_"&amp;AE4528,[1]挑战模式!$A:$AS,14+AD4528,FALSE)="","","Monster_Season"&amp;AA4528&amp;"_Challenge"&amp;AB4528&amp;"_"&amp;AC4528&amp;"_"&amp;AD4528&amp;"_"&amp;AE4528))</f>
        <v/>
      </c>
      <c r="C4528" t="str">
        <f t="shared" ca="1" si="355"/>
        <v/>
      </c>
      <c r="E4528" t="str">
        <f ca="1">IF(B4528="","",VLOOKUP(AA4528&amp;"_"&amp;AB4528&amp;"_"&amp;AC4528&amp;"_"&amp;AE4528,[1]挑战模式!$A:$AS,26+AD4528,FALSE))</f>
        <v/>
      </c>
      <c r="F4528" t="str">
        <f ca="1">IF(B4528="","",VLOOKUP(VLOOKUP(AA4528&amp;"_"&amp;AB4528&amp;"_"&amp;AC4528&amp;"_"&amp;AE4528,[1]挑战模式!$A:$AS,14+AD4528,FALSE),[1]怪物!$B:$O,3,FALSE))</f>
        <v/>
      </c>
      <c r="G4528" t="str">
        <f t="shared" ca="1" si="356"/>
        <v/>
      </c>
      <c r="H4528" t="str">
        <f t="shared" ca="1" si="357"/>
        <v/>
      </c>
      <c r="I4528" t="str">
        <f t="shared" ca="1" si="358"/>
        <v/>
      </c>
      <c r="J4528" t="str">
        <f t="shared" ca="1" si="359"/>
        <v/>
      </c>
      <c r="K4528" t="str">
        <f t="shared" ca="1" si="359"/>
        <v/>
      </c>
      <c r="AA4528" s="8">
        <v>4</v>
      </c>
      <c r="AB4528" s="8">
        <v>2</v>
      </c>
      <c r="AC4528" s="8">
        <v>7</v>
      </c>
      <c r="AD4528" s="8">
        <v>3</v>
      </c>
      <c r="AE4528" s="12" t="s">
        <v>757</v>
      </c>
    </row>
    <row r="4529" spans="2:31" x14ac:dyDescent="0.2">
      <c r="B4529" t="str">
        <f ca="1">IF(ISNA(VLOOKUP(AA4529&amp;"_"&amp;AB4529&amp;"_"&amp;AC4529&amp;"_"&amp;AE4529,[1]挑战模式!$A:$AS,1,FALSE)),"",IF(VLOOKUP(AA4529&amp;"_"&amp;AB4529&amp;"_"&amp;AC4529&amp;"_"&amp;AE4529,[1]挑战模式!$A:$AS,14+AD4529,FALSE)="","","Monster_Season"&amp;AA4529&amp;"_Challenge"&amp;AB4529&amp;"_"&amp;AC4529&amp;"_"&amp;AD4529&amp;"_"&amp;AE4529))</f>
        <v/>
      </c>
      <c r="C4529" t="str">
        <f t="shared" ca="1" si="355"/>
        <v/>
      </c>
      <c r="E4529" t="str">
        <f ca="1">IF(B4529="","",VLOOKUP(AA4529&amp;"_"&amp;AB4529&amp;"_"&amp;AC4529&amp;"_"&amp;AE4529,[1]挑战模式!$A:$AS,26+AD4529,FALSE))</f>
        <v/>
      </c>
      <c r="F4529" t="str">
        <f ca="1">IF(B4529="","",VLOOKUP(VLOOKUP(AA4529&amp;"_"&amp;AB4529&amp;"_"&amp;AC4529&amp;"_"&amp;AE4529,[1]挑战模式!$A:$AS,14+AD4529,FALSE),[1]怪物!$B:$O,3,FALSE))</f>
        <v/>
      </c>
      <c r="G4529" t="str">
        <f t="shared" ca="1" si="356"/>
        <v/>
      </c>
      <c r="H4529" t="str">
        <f t="shared" ca="1" si="357"/>
        <v/>
      </c>
      <c r="I4529" t="str">
        <f t="shared" ca="1" si="358"/>
        <v/>
      </c>
      <c r="J4529" t="str">
        <f t="shared" ca="1" si="359"/>
        <v/>
      </c>
      <c r="K4529" t="str">
        <f t="shared" ca="1" si="359"/>
        <v/>
      </c>
      <c r="AA4529" s="8">
        <v>4</v>
      </c>
      <c r="AB4529" s="8">
        <v>2</v>
      </c>
      <c r="AC4529" s="8">
        <v>7</v>
      </c>
      <c r="AD4529" s="8">
        <v>4</v>
      </c>
      <c r="AE4529" s="12" t="s">
        <v>757</v>
      </c>
    </row>
    <row r="4530" spans="2:31" x14ac:dyDescent="0.2">
      <c r="B4530" t="str">
        <f ca="1">IF(ISNA(VLOOKUP(AA4530&amp;"_"&amp;AB4530&amp;"_"&amp;AC4530&amp;"_"&amp;AE4530,[1]挑战模式!$A:$AS,1,FALSE)),"",IF(VLOOKUP(AA4530&amp;"_"&amp;AB4530&amp;"_"&amp;AC4530&amp;"_"&amp;AE4530,[1]挑战模式!$A:$AS,14+AD4530,FALSE)="","","Monster_Season"&amp;AA4530&amp;"_Challenge"&amp;AB4530&amp;"_"&amp;AC4530&amp;"_"&amp;AD4530&amp;"_"&amp;AE4530))</f>
        <v/>
      </c>
      <c r="C4530" t="str">
        <f t="shared" ca="1" si="355"/>
        <v/>
      </c>
      <c r="E4530" t="str">
        <f ca="1">IF(B4530="","",VLOOKUP(AA4530&amp;"_"&amp;AB4530&amp;"_"&amp;AC4530&amp;"_"&amp;AE4530,[1]挑战模式!$A:$AS,26+AD4530,FALSE))</f>
        <v/>
      </c>
      <c r="F4530" t="str">
        <f ca="1">IF(B4530="","",VLOOKUP(VLOOKUP(AA4530&amp;"_"&amp;AB4530&amp;"_"&amp;AC4530&amp;"_"&amp;AE4530,[1]挑战模式!$A:$AS,14+AD4530,FALSE),[1]怪物!$B:$O,3,FALSE))</f>
        <v/>
      </c>
      <c r="G4530" t="str">
        <f t="shared" ca="1" si="356"/>
        <v/>
      </c>
      <c r="H4530" t="str">
        <f t="shared" ca="1" si="357"/>
        <v/>
      </c>
      <c r="I4530" t="str">
        <f t="shared" ca="1" si="358"/>
        <v/>
      </c>
      <c r="J4530" t="str">
        <f t="shared" ca="1" si="359"/>
        <v/>
      </c>
      <c r="K4530" t="str">
        <f t="shared" ca="1" si="359"/>
        <v/>
      </c>
      <c r="AA4530" s="8">
        <v>4</v>
      </c>
      <c r="AB4530" s="8">
        <v>2</v>
      </c>
      <c r="AC4530" s="8">
        <v>7</v>
      </c>
      <c r="AD4530" s="8">
        <v>5</v>
      </c>
      <c r="AE4530" s="12" t="s">
        <v>757</v>
      </c>
    </row>
    <row r="4531" spans="2:31" x14ac:dyDescent="0.2">
      <c r="B4531" t="str">
        <f ca="1">IF(ISNA(VLOOKUP(AA4531&amp;"_"&amp;AB4531&amp;"_"&amp;AC4531&amp;"_"&amp;AE4531,[1]挑战模式!$A:$AS,1,FALSE)),"",IF(VLOOKUP(AA4531&amp;"_"&amp;AB4531&amp;"_"&amp;AC4531&amp;"_"&amp;AE4531,[1]挑战模式!$A:$AS,14+AD4531,FALSE)="","","Monster_Season"&amp;AA4531&amp;"_Challenge"&amp;AB4531&amp;"_"&amp;AC4531&amp;"_"&amp;AD4531&amp;"_"&amp;AE4531))</f>
        <v/>
      </c>
      <c r="C4531" t="str">
        <f t="shared" ca="1" si="355"/>
        <v/>
      </c>
      <c r="E4531" t="str">
        <f ca="1">IF(B4531="","",VLOOKUP(AA4531&amp;"_"&amp;AB4531&amp;"_"&amp;AC4531&amp;"_"&amp;AE4531,[1]挑战模式!$A:$AS,26+AD4531,FALSE))</f>
        <v/>
      </c>
      <c r="F4531" t="str">
        <f ca="1">IF(B4531="","",VLOOKUP(VLOOKUP(AA4531&amp;"_"&amp;AB4531&amp;"_"&amp;AC4531&amp;"_"&amp;AE4531,[1]挑战模式!$A:$AS,14+AD4531,FALSE),[1]怪物!$B:$O,3,FALSE))</f>
        <v/>
      </c>
      <c r="G4531" t="str">
        <f t="shared" ca="1" si="356"/>
        <v/>
      </c>
      <c r="H4531" t="str">
        <f t="shared" ca="1" si="357"/>
        <v/>
      </c>
      <c r="I4531" t="str">
        <f t="shared" ca="1" si="358"/>
        <v/>
      </c>
      <c r="J4531" t="str">
        <f t="shared" ca="1" si="359"/>
        <v/>
      </c>
      <c r="K4531" t="str">
        <f t="shared" ca="1" si="359"/>
        <v/>
      </c>
      <c r="AA4531" s="8">
        <v>4</v>
      </c>
      <c r="AB4531" s="8">
        <v>2</v>
      </c>
      <c r="AC4531" s="8">
        <v>7</v>
      </c>
      <c r="AD4531" s="8">
        <v>6</v>
      </c>
      <c r="AE4531" s="12" t="s">
        <v>757</v>
      </c>
    </row>
    <row r="4532" spans="2:31" x14ac:dyDescent="0.2">
      <c r="B4532" t="str">
        <f ca="1">IF(ISNA(VLOOKUP(AA4532&amp;"_"&amp;AB4532&amp;"_"&amp;AC4532&amp;"_"&amp;AE4532,[1]挑战模式!$A:$AS,1,FALSE)),"",IF(VLOOKUP(AA4532&amp;"_"&amp;AB4532&amp;"_"&amp;AC4532&amp;"_"&amp;AE4532,[1]挑战模式!$A:$AS,14+AD4532,FALSE)="","","Monster_Season"&amp;AA4532&amp;"_Challenge"&amp;AB4532&amp;"_"&amp;AC4532&amp;"_"&amp;AD4532&amp;"_"&amp;AE4532))</f>
        <v/>
      </c>
      <c r="C4532" t="str">
        <f t="shared" ca="1" si="355"/>
        <v/>
      </c>
      <c r="E4532" t="str">
        <f ca="1">IF(B4532="","",VLOOKUP(AA4532&amp;"_"&amp;AB4532&amp;"_"&amp;AC4532&amp;"_"&amp;AE4532,[1]挑战模式!$A:$AS,26+AD4532,FALSE))</f>
        <v/>
      </c>
      <c r="F4532" t="str">
        <f ca="1">IF(B4532="","",VLOOKUP(VLOOKUP(AA4532&amp;"_"&amp;AB4532&amp;"_"&amp;AC4532&amp;"_"&amp;AE4532,[1]挑战模式!$A:$AS,14+AD4532,FALSE),[1]怪物!$B:$O,3,FALSE))</f>
        <v/>
      </c>
      <c r="G4532" t="str">
        <f t="shared" ca="1" si="356"/>
        <v/>
      </c>
      <c r="H4532" t="str">
        <f t="shared" ca="1" si="357"/>
        <v/>
      </c>
      <c r="I4532" t="str">
        <f t="shared" ca="1" si="358"/>
        <v/>
      </c>
      <c r="J4532" t="str">
        <f t="shared" ca="1" si="359"/>
        <v/>
      </c>
      <c r="K4532" t="str">
        <f t="shared" ca="1" si="359"/>
        <v/>
      </c>
      <c r="AA4532" s="8">
        <v>4</v>
      </c>
      <c r="AB4532" s="8">
        <v>2</v>
      </c>
      <c r="AC4532" s="8">
        <v>8</v>
      </c>
      <c r="AD4532" s="8">
        <v>1</v>
      </c>
      <c r="AE4532" s="12" t="s">
        <v>757</v>
      </c>
    </row>
    <row r="4533" spans="2:31" x14ac:dyDescent="0.2">
      <c r="B4533" t="str">
        <f ca="1">IF(ISNA(VLOOKUP(AA4533&amp;"_"&amp;AB4533&amp;"_"&amp;AC4533&amp;"_"&amp;AE4533,[1]挑战模式!$A:$AS,1,FALSE)),"",IF(VLOOKUP(AA4533&amp;"_"&amp;AB4533&amp;"_"&amp;AC4533&amp;"_"&amp;AE4533,[1]挑战模式!$A:$AS,14+AD4533,FALSE)="","","Monster_Season"&amp;AA4533&amp;"_Challenge"&amp;AB4533&amp;"_"&amp;AC4533&amp;"_"&amp;AD4533&amp;"_"&amp;AE4533))</f>
        <v/>
      </c>
      <c r="C4533" t="str">
        <f t="shared" ca="1" si="355"/>
        <v/>
      </c>
      <c r="E4533" t="str">
        <f ca="1">IF(B4533="","",VLOOKUP(AA4533&amp;"_"&amp;AB4533&amp;"_"&amp;AC4533&amp;"_"&amp;AE4533,[1]挑战模式!$A:$AS,26+AD4533,FALSE))</f>
        <v/>
      </c>
      <c r="F4533" t="str">
        <f ca="1">IF(B4533="","",VLOOKUP(VLOOKUP(AA4533&amp;"_"&amp;AB4533&amp;"_"&amp;AC4533&amp;"_"&amp;AE4533,[1]挑战模式!$A:$AS,14+AD4533,FALSE),[1]怪物!$B:$O,3,FALSE))</f>
        <v/>
      </c>
      <c r="G4533" t="str">
        <f t="shared" ca="1" si="356"/>
        <v/>
      </c>
      <c r="H4533" t="str">
        <f t="shared" ca="1" si="357"/>
        <v/>
      </c>
      <c r="I4533" t="str">
        <f t="shared" ca="1" si="358"/>
        <v/>
      </c>
      <c r="J4533" t="str">
        <f t="shared" ca="1" si="359"/>
        <v/>
      </c>
      <c r="K4533" t="str">
        <f t="shared" ca="1" si="359"/>
        <v/>
      </c>
      <c r="AA4533" s="8">
        <v>4</v>
      </c>
      <c r="AB4533" s="8">
        <v>2</v>
      </c>
      <c r="AC4533" s="8">
        <v>8</v>
      </c>
      <c r="AD4533" s="8">
        <v>2</v>
      </c>
      <c r="AE4533" s="12" t="s">
        <v>757</v>
      </c>
    </row>
    <row r="4534" spans="2:31" x14ac:dyDescent="0.2">
      <c r="B4534" t="str">
        <f ca="1">IF(ISNA(VLOOKUP(AA4534&amp;"_"&amp;AB4534&amp;"_"&amp;AC4534&amp;"_"&amp;AE4534,[1]挑战模式!$A:$AS,1,FALSE)),"",IF(VLOOKUP(AA4534&amp;"_"&amp;AB4534&amp;"_"&amp;AC4534&amp;"_"&amp;AE4534,[1]挑战模式!$A:$AS,14+AD4534,FALSE)="","","Monster_Season"&amp;AA4534&amp;"_Challenge"&amp;AB4534&amp;"_"&amp;AC4534&amp;"_"&amp;AD4534&amp;"_"&amp;AE4534))</f>
        <v/>
      </c>
      <c r="C4534" t="str">
        <f t="shared" ca="1" si="355"/>
        <v/>
      </c>
      <c r="E4534" t="str">
        <f ca="1">IF(B4534="","",VLOOKUP(AA4534&amp;"_"&amp;AB4534&amp;"_"&amp;AC4534&amp;"_"&amp;AE4534,[1]挑战模式!$A:$AS,26+AD4534,FALSE))</f>
        <v/>
      </c>
      <c r="F4534" t="str">
        <f ca="1">IF(B4534="","",VLOOKUP(VLOOKUP(AA4534&amp;"_"&amp;AB4534&amp;"_"&amp;AC4534&amp;"_"&amp;AE4534,[1]挑战模式!$A:$AS,14+AD4534,FALSE),[1]怪物!$B:$O,3,FALSE))</f>
        <v/>
      </c>
      <c r="G4534" t="str">
        <f t="shared" ca="1" si="356"/>
        <v/>
      </c>
      <c r="H4534" t="str">
        <f t="shared" ca="1" si="357"/>
        <v/>
      </c>
      <c r="I4534" t="str">
        <f t="shared" ca="1" si="358"/>
        <v/>
      </c>
      <c r="J4534" t="str">
        <f t="shared" ca="1" si="359"/>
        <v/>
      </c>
      <c r="K4534" t="str">
        <f t="shared" ca="1" si="359"/>
        <v/>
      </c>
      <c r="AA4534" s="8">
        <v>4</v>
      </c>
      <c r="AB4534" s="8">
        <v>2</v>
      </c>
      <c r="AC4534" s="8">
        <v>8</v>
      </c>
      <c r="AD4534" s="8">
        <v>3</v>
      </c>
      <c r="AE4534" s="12" t="s">
        <v>757</v>
      </c>
    </row>
    <row r="4535" spans="2:31" x14ac:dyDescent="0.2">
      <c r="B4535" t="str">
        <f ca="1">IF(ISNA(VLOOKUP(AA4535&amp;"_"&amp;AB4535&amp;"_"&amp;AC4535&amp;"_"&amp;AE4535,[1]挑战模式!$A:$AS,1,FALSE)),"",IF(VLOOKUP(AA4535&amp;"_"&amp;AB4535&amp;"_"&amp;AC4535&amp;"_"&amp;AE4535,[1]挑战模式!$A:$AS,14+AD4535,FALSE)="","","Monster_Season"&amp;AA4535&amp;"_Challenge"&amp;AB4535&amp;"_"&amp;AC4535&amp;"_"&amp;AD4535&amp;"_"&amp;AE4535))</f>
        <v/>
      </c>
      <c r="C4535" t="str">
        <f t="shared" ca="1" si="355"/>
        <v/>
      </c>
      <c r="E4535" t="str">
        <f ca="1">IF(B4535="","",VLOOKUP(AA4535&amp;"_"&amp;AB4535&amp;"_"&amp;AC4535&amp;"_"&amp;AE4535,[1]挑战模式!$A:$AS,26+AD4535,FALSE))</f>
        <v/>
      </c>
      <c r="F4535" t="str">
        <f ca="1">IF(B4535="","",VLOOKUP(VLOOKUP(AA4535&amp;"_"&amp;AB4535&amp;"_"&amp;AC4535&amp;"_"&amp;AE4535,[1]挑战模式!$A:$AS,14+AD4535,FALSE),[1]怪物!$B:$O,3,FALSE))</f>
        <v/>
      </c>
      <c r="G4535" t="str">
        <f t="shared" ca="1" si="356"/>
        <v/>
      </c>
      <c r="H4535" t="str">
        <f t="shared" ca="1" si="357"/>
        <v/>
      </c>
      <c r="I4535" t="str">
        <f t="shared" ca="1" si="358"/>
        <v/>
      </c>
      <c r="J4535" t="str">
        <f t="shared" ca="1" si="359"/>
        <v/>
      </c>
      <c r="K4535" t="str">
        <f t="shared" ca="1" si="359"/>
        <v/>
      </c>
      <c r="AA4535" s="8">
        <v>4</v>
      </c>
      <c r="AB4535" s="8">
        <v>2</v>
      </c>
      <c r="AC4535" s="8">
        <v>8</v>
      </c>
      <c r="AD4535" s="8">
        <v>4</v>
      </c>
      <c r="AE4535" s="12" t="s">
        <v>757</v>
      </c>
    </row>
    <row r="4536" spans="2:31" x14ac:dyDescent="0.2">
      <c r="B4536" t="str">
        <f ca="1">IF(ISNA(VLOOKUP(AA4536&amp;"_"&amp;AB4536&amp;"_"&amp;AC4536&amp;"_"&amp;AE4536,[1]挑战模式!$A:$AS,1,FALSE)),"",IF(VLOOKUP(AA4536&amp;"_"&amp;AB4536&amp;"_"&amp;AC4536&amp;"_"&amp;AE4536,[1]挑战模式!$A:$AS,14+AD4536,FALSE)="","","Monster_Season"&amp;AA4536&amp;"_Challenge"&amp;AB4536&amp;"_"&amp;AC4536&amp;"_"&amp;AD4536&amp;"_"&amp;AE4536))</f>
        <v/>
      </c>
      <c r="C4536" t="str">
        <f t="shared" ca="1" si="355"/>
        <v/>
      </c>
      <c r="E4536" t="str">
        <f ca="1">IF(B4536="","",VLOOKUP(AA4536&amp;"_"&amp;AB4536&amp;"_"&amp;AC4536&amp;"_"&amp;AE4536,[1]挑战模式!$A:$AS,26+AD4536,FALSE))</f>
        <v/>
      </c>
      <c r="F4536" t="str">
        <f ca="1">IF(B4536="","",VLOOKUP(VLOOKUP(AA4536&amp;"_"&amp;AB4536&amp;"_"&amp;AC4536&amp;"_"&amp;AE4536,[1]挑战模式!$A:$AS,14+AD4536,FALSE),[1]怪物!$B:$O,3,FALSE))</f>
        <v/>
      </c>
      <c r="G4536" t="str">
        <f t="shared" ca="1" si="356"/>
        <v/>
      </c>
      <c r="H4536" t="str">
        <f t="shared" ca="1" si="357"/>
        <v/>
      </c>
      <c r="I4536" t="str">
        <f t="shared" ca="1" si="358"/>
        <v/>
      </c>
      <c r="J4536" t="str">
        <f t="shared" ca="1" si="359"/>
        <v/>
      </c>
      <c r="K4536" t="str">
        <f t="shared" ca="1" si="359"/>
        <v/>
      </c>
      <c r="AA4536" s="8">
        <v>4</v>
      </c>
      <c r="AB4536" s="8">
        <v>2</v>
      </c>
      <c r="AC4536" s="8">
        <v>8</v>
      </c>
      <c r="AD4536" s="8">
        <v>5</v>
      </c>
      <c r="AE4536" s="12" t="s">
        <v>757</v>
      </c>
    </row>
    <row r="4537" spans="2:31" x14ac:dyDescent="0.2">
      <c r="B4537" t="str">
        <f ca="1">IF(ISNA(VLOOKUP(AA4537&amp;"_"&amp;AB4537&amp;"_"&amp;AC4537&amp;"_"&amp;AE4537,[1]挑战模式!$A:$AS,1,FALSE)),"",IF(VLOOKUP(AA4537&amp;"_"&amp;AB4537&amp;"_"&amp;AC4537&amp;"_"&amp;AE4537,[1]挑战模式!$A:$AS,14+AD4537,FALSE)="","","Monster_Season"&amp;AA4537&amp;"_Challenge"&amp;AB4537&amp;"_"&amp;AC4537&amp;"_"&amp;AD4537&amp;"_"&amp;AE4537))</f>
        <v/>
      </c>
      <c r="C4537" t="str">
        <f t="shared" ca="1" si="355"/>
        <v/>
      </c>
      <c r="E4537" t="str">
        <f ca="1">IF(B4537="","",VLOOKUP(AA4537&amp;"_"&amp;AB4537&amp;"_"&amp;AC4537&amp;"_"&amp;AE4537,[1]挑战模式!$A:$AS,26+AD4537,FALSE))</f>
        <v/>
      </c>
      <c r="F4537" t="str">
        <f ca="1">IF(B4537="","",VLOOKUP(VLOOKUP(AA4537&amp;"_"&amp;AB4537&amp;"_"&amp;AC4537&amp;"_"&amp;AE4537,[1]挑战模式!$A:$AS,14+AD4537,FALSE),[1]怪物!$B:$O,3,FALSE))</f>
        <v/>
      </c>
      <c r="G4537" t="str">
        <f t="shared" ca="1" si="356"/>
        <v/>
      </c>
      <c r="H4537" t="str">
        <f t="shared" ca="1" si="357"/>
        <v/>
      </c>
      <c r="I4537" t="str">
        <f t="shared" ca="1" si="358"/>
        <v/>
      </c>
      <c r="J4537" t="str">
        <f t="shared" ca="1" si="359"/>
        <v/>
      </c>
      <c r="K4537" t="str">
        <f t="shared" ca="1" si="359"/>
        <v/>
      </c>
      <c r="AA4537" s="8">
        <v>4</v>
      </c>
      <c r="AB4537" s="8">
        <v>2</v>
      </c>
      <c r="AC4537" s="8">
        <v>8</v>
      </c>
      <c r="AD4537" s="8">
        <v>6</v>
      </c>
      <c r="AE4537" s="12" t="s">
        <v>757</v>
      </c>
    </row>
    <row r="4538" spans="2:31" x14ac:dyDescent="0.2">
      <c r="B4538" t="str">
        <f ca="1">IF(ISNA(VLOOKUP(AA4538&amp;"_"&amp;AB4538&amp;"_"&amp;AC4538&amp;"_"&amp;AE4538,[1]挑战模式!$A:$AS,1,FALSE)),"",IF(VLOOKUP(AA4538&amp;"_"&amp;AB4538&amp;"_"&amp;AC4538&amp;"_"&amp;AE4538,[1]挑战模式!$A:$AS,14+AD4538,FALSE)="","","Monster_Season"&amp;AA4538&amp;"_Challenge"&amp;AB4538&amp;"_"&amp;AC4538&amp;"_"&amp;AD4538&amp;"_"&amp;AE4538))</f>
        <v/>
      </c>
      <c r="C4538" t="str">
        <f t="shared" ca="1" si="355"/>
        <v/>
      </c>
      <c r="E4538" t="str">
        <f ca="1">IF(B4538="","",VLOOKUP(AA4538&amp;"_"&amp;AB4538&amp;"_"&amp;AC4538&amp;"_"&amp;AE4538,[1]挑战模式!$A:$AS,26+AD4538,FALSE))</f>
        <v/>
      </c>
      <c r="F4538" t="str">
        <f ca="1">IF(B4538="","",VLOOKUP(VLOOKUP(AA4538&amp;"_"&amp;AB4538&amp;"_"&amp;AC4538&amp;"_"&amp;AE4538,[1]挑战模式!$A:$AS,14+AD4538,FALSE),[1]怪物!$B:$O,3,FALSE))</f>
        <v/>
      </c>
      <c r="G4538" t="str">
        <f t="shared" ca="1" si="356"/>
        <v/>
      </c>
      <c r="H4538" t="str">
        <f t="shared" ca="1" si="357"/>
        <v/>
      </c>
      <c r="I4538" t="str">
        <f t="shared" ca="1" si="358"/>
        <v/>
      </c>
      <c r="J4538" t="str">
        <f t="shared" ca="1" si="359"/>
        <v/>
      </c>
      <c r="K4538" t="str">
        <f t="shared" ca="1" si="359"/>
        <v/>
      </c>
      <c r="AA4538" s="8">
        <v>4</v>
      </c>
      <c r="AB4538" s="8">
        <v>2</v>
      </c>
      <c r="AC4538" s="8">
        <v>9</v>
      </c>
      <c r="AD4538" s="8">
        <v>1</v>
      </c>
      <c r="AE4538" s="12" t="s">
        <v>757</v>
      </c>
    </row>
    <row r="4539" spans="2:31" x14ac:dyDescent="0.2">
      <c r="B4539" t="str">
        <f ca="1">IF(ISNA(VLOOKUP(AA4539&amp;"_"&amp;AB4539&amp;"_"&amp;AC4539&amp;"_"&amp;AE4539,[1]挑战模式!$A:$AS,1,FALSE)),"",IF(VLOOKUP(AA4539&amp;"_"&amp;AB4539&amp;"_"&amp;AC4539&amp;"_"&amp;AE4539,[1]挑战模式!$A:$AS,14+AD4539,FALSE)="","","Monster_Season"&amp;AA4539&amp;"_Challenge"&amp;AB4539&amp;"_"&amp;AC4539&amp;"_"&amp;AD4539&amp;"_"&amp;AE4539))</f>
        <v/>
      </c>
      <c r="C4539" t="str">
        <f t="shared" ca="1" si="355"/>
        <v/>
      </c>
      <c r="E4539" t="str">
        <f ca="1">IF(B4539="","",VLOOKUP(AA4539&amp;"_"&amp;AB4539&amp;"_"&amp;AC4539&amp;"_"&amp;AE4539,[1]挑战模式!$A:$AS,26+AD4539,FALSE))</f>
        <v/>
      </c>
      <c r="F4539" t="str">
        <f ca="1">IF(B4539="","",VLOOKUP(VLOOKUP(AA4539&amp;"_"&amp;AB4539&amp;"_"&amp;AC4539&amp;"_"&amp;AE4539,[1]挑战模式!$A:$AS,14+AD4539,FALSE),[1]怪物!$B:$O,3,FALSE))</f>
        <v/>
      </c>
      <c r="G4539" t="str">
        <f t="shared" ca="1" si="356"/>
        <v/>
      </c>
      <c r="H4539" t="str">
        <f t="shared" ca="1" si="357"/>
        <v/>
      </c>
      <c r="I4539" t="str">
        <f t="shared" ca="1" si="358"/>
        <v/>
      </c>
      <c r="J4539" t="str">
        <f t="shared" ca="1" si="359"/>
        <v/>
      </c>
      <c r="K4539" t="str">
        <f t="shared" ca="1" si="359"/>
        <v/>
      </c>
      <c r="AA4539" s="8">
        <v>4</v>
      </c>
      <c r="AB4539" s="8">
        <v>2</v>
      </c>
      <c r="AC4539" s="8">
        <v>9</v>
      </c>
      <c r="AD4539" s="8">
        <v>2</v>
      </c>
      <c r="AE4539" s="12" t="s">
        <v>757</v>
      </c>
    </row>
    <row r="4540" spans="2:31" x14ac:dyDescent="0.2">
      <c r="B4540" t="str">
        <f ca="1">IF(ISNA(VLOOKUP(AA4540&amp;"_"&amp;AB4540&amp;"_"&amp;AC4540&amp;"_"&amp;AE4540,[1]挑战模式!$A:$AS,1,FALSE)),"",IF(VLOOKUP(AA4540&amp;"_"&amp;AB4540&amp;"_"&amp;AC4540&amp;"_"&amp;AE4540,[1]挑战模式!$A:$AS,14+AD4540,FALSE)="","","Monster_Season"&amp;AA4540&amp;"_Challenge"&amp;AB4540&amp;"_"&amp;AC4540&amp;"_"&amp;AD4540&amp;"_"&amp;AE4540))</f>
        <v/>
      </c>
      <c r="C4540" t="str">
        <f t="shared" ca="1" si="355"/>
        <v/>
      </c>
      <c r="E4540" t="str">
        <f ca="1">IF(B4540="","",VLOOKUP(AA4540&amp;"_"&amp;AB4540&amp;"_"&amp;AC4540&amp;"_"&amp;AE4540,[1]挑战模式!$A:$AS,26+AD4540,FALSE))</f>
        <v/>
      </c>
      <c r="F4540" t="str">
        <f ca="1">IF(B4540="","",VLOOKUP(VLOOKUP(AA4540&amp;"_"&amp;AB4540&amp;"_"&amp;AC4540&amp;"_"&amp;AE4540,[1]挑战模式!$A:$AS,14+AD4540,FALSE),[1]怪物!$B:$O,3,FALSE))</f>
        <v/>
      </c>
      <c r="G4540" t="str">
        <f t="shared" ca="1" si="356"/>
        <v/>
      </c>
      <c r="H4540" t="str">
        <f t="shared" ca="1" si="357"/>
        <v/>
      </c>
      <c r="I4540" t="str">
        <f t="shared" ca="1" si="358"/>
        <v/>
      </c>
      <c r="J4540" t="str">
        <f t="shared" ca="1" si="359"/>
        <v/>
      </c>
      <c r="K4540" t="str">
        <f t="shared" ca="1" si="359"/>
        <v/>
      </c>
      <c r="AA4540" s="8">
        <v>4</v>
      </c>
      <c r="AB4540" s="8">
        <v>2</v>
      </c>
      <c r="AC4540" s="8">
        <v>9</v>
      </c>
      <c r="AD4540" s="8">
        <v>3</v>
      </c>
      <c r="AE4540" s="12" t="s">
        <v>757</v>
      </c>
    </row>
    <row r="4541" spans="2:31" x14ac:dyDescent="0.2">
      <c r="B4541" t="str">
        <f ca="1">IF(ISNA(VLOOKUP(AA4541&amp;"_"&amp;AB4541&amp;"_"&amp;AC4541&amp;"_"&amp;AE4541,[1]挑战模式!$A:$AS,1,FALSE)),"",IF(VLOOKUP(AA4541&amp;"_"&amp;AB4541&amp;"_"&amp;AC4541&amp;"_"&amp;AE4541,[1]挑战模式!$A:$AS,14+AD4541,FALSE)="","","Monster_Season"&amp;AA4541&amp;"_Challenge"&amp;AB4541&amp;"_"&amp;AC4541&amp;"_"&amp;AD4541&amp;"_"&amp;AE4541))</f>
        <v/>
      </c>
      <c r="C4541" t="str">
        <f t="shared" ca="1" si="355"/>
        <v/>
      </c>
      <c r="E4541" t="str">
        <f ca="1">IF(B4541="","",VLOOKUP(AA4541&amp;"_"&amp;AB4541&amp;"_"&amp;AC4541&amp;"_"&amp;AE4541,[1]挑战模式!$A:$AS,26+AD4541,FALSE))</f>
        <v/>
      </c>
      <c r="F4541" t="str">
        <f ca="1">IF(B4541="","",VLOOKUP(VLOOKUP(AA4541&amp;"_"&amp;AB4541&amp;"_"&amp;AC4541&amp;"_"&amp;AE4541,[1]挑战模式!$A:$AS,14+AD4541,FALSE),[1]怪物!$B:$O,3,FALSE))</f>
        <v/>
      </c>
      <c r="G4541" t="str">
        <f t="shared" ca="1" si="356"/>
        <v/>
      </c>
      <c r="H4541" t="str">
        <f t="shared" ca="1" si="357"/>
        <v/>
      </c>
      <c r="I4541" t="str">
        <f t="shared" ca="1" si="358"/>
        <v/>
      </c>
      <c r="J4541" t="str">
        <f t="shared" ca="1" si="359"/>
        <v/>
      </c>
      <c r="K4541" t="str">
        <f t="shared" ca="1" si="359"/>
        <v/>
      </c>
      <c r="AA4541" s="8">
        <v>4</v>
      </c>
      <c r="AB4541" s="8">
        <v>2</v>
      </c>
      <c r="AC4541" s="8">
        <v>9</v>
      </c>
      <c r="AD4541" s="8">
        <v>4</v>
      </c>
      <c r="AE4541" s="12" t="s">
        <v>757</v>
      </c>
    </row>
    <row r="4542" spans="2:31" x14ac:dyDescent="0.2">
      <c r="B4542" t="str">
        <f ca="1">IF(ISNA(VLOOKUP(AA4542&amp;"_"&amp;AB4542&amp;"_"&amp;AC4542&amp;"_"&amp;AE4542,[1]挑战模式!$A:$AS,1,FALSE)),"",IF(VLOOKUP(AA4542&amp;"_"&amp;AB4542&amp;"_"&amp;AC4542&amp;"_"&amp;AE4542,[1]挑战模式!$A:$AS,14+AD4542,FALSE)="","","Monster_Season"&amp;AA4542&amp;"_Challenge"&amp;AB4542&amp;"_"&amp;AC4542&amp;"_"&amp;AD4542&amp;"_"&amp;AE4542))</f>
        <v/>
      </c>
      <c r="C4542" t="str">
        <f t="shared" ca="1" si="355"/>
        <v/>
      </c>
      <c r="E4542" t="str">
        <f ca="1">IF(B4542="","",VLOOKUP(AA4542&amp;"_"&amp;AB4542&amp;"_"&amp;AC4542&amp;"_"&amp;AE4542,[1]挑战模式!$A:$AS,26+AD4542,FALSE))</f>
        <v/>
      </c>
      <c r="F4542" t="str">
        <f ca="1">IF(B4542="","",VLOOKUP(VLOOKUP(AA4542&amp;"_"&amp;AB4542&amp;"_"&amp;AC4542&amp;"_"&amp;AE4542,[1]挑战模式!$A:$AS,14+AD4542,FALSE),[1]怪物!$B:$O,3,FALSE))</f>
        <v/>
      </c>
      <c r="G4542" t="str">
        <f t="shared" ca="1" si="356"/>
        <v/>
      </c>
      <c r="H4542" t="str">
        <f t="shared" ca="1" si="357"/>
        <v/>
      </c>
      <c r="I4542" t="str">
        <f t="shared" ca="1" si="358"/>
        <v/>
      </c>
      <c r="J4542" t="str">
        <f t="shared" ca="1" si="359"/>
        <v/>
      </c>
      <c r="K4542" t="str">
        <f t="shared" ca="1" si="359"/>
        <v/>
      </c>
      <c r="AA4542" s="8">
        <v>4</v>
      </c>
      <c r="AB4542" s="8">
        <v>2</v>
      </c>
      <c r="AC4542" s="8">
        <v>9</v>
      </c>
      <c r="AD4542" s="8">
        <v>5</v>
      </c>
      <c r="AE4542" s="12" t="s">
        <v>757</v>
      </c>
    </row>
    <row r="4543" spans="2:31" x14ac:dyDescent="0.2">
      <c r="B4543" t="str">
        <f ca="1">IF(ISNA(VLOOKUP(AA4543&amp;"_"&amp;AB4543&amp;"_"&amp;AC4543&amp;"_"&amp;AE4543,[1]挑战模式!$A:$AS,1,FALSE)),"",IF(VLOOKUP(AA4543&amp;"_"&amp;AB4543&amp;"_"&amp;AC4543&amp;"_"&amp;AE4543,[1]挑战模式!$A:$AS,14+AD4543,FALSE)="","","Monster_Season"&amp;AA4543&amp;"_Challenge"&amp;AB4543&amp;"_"&amp;AC4543&amp;"_"&amp;AD4543&amp;"_"&amp;AE4543))</f>
        <v/>
      </c>
      <c r="C4543" t="str">
        <f t="shared" ca="1" si="355"/>
        <v/>
      </c>
      <c r="E4543" t="str">
        <f ca="1">IF(B4543="","",VLOOKUP(AA4543&amp;"_"&amp;AB4543&amp;"_"&amp;AC4543&amp;"_"&amp;AE4543,[1]挑战模式!$A:$AS,26+AD4543,FALSE))</f>
        <v/>
      </c>
      <c r="F4543" t="str">
        <f ca="1">IF(B4543="","",VLOOKUP(VLOOKUP(AA4543&amp;"_"&amp;AB4543&amp;"_"&amp;AC4543&amp;"_"&amp;AE4543,[1]挑战模式!$A:$AS,14+AD4543,FALSE),[1]怪物!$B:$O,3,FALSE))</f>
        <v/>
      </c>
      <c r="G4543" t="str">
        <f t="shared" ca="1" si="356"/>
        <v/>
      </c>
      <c r="H4543" t="str">
        <f t="shared" ca="1" si="357"/>
        <v/>
      </c>
      <c r="I4543" t="str">
        <f t="shared" ca="1" si="358"/>
        <v/>
      </c>
      <c r="J4543" t="str">
        <f t="shared" ca="1" si="359"/>
        <v/>
      </c>
      <c r="K4543" t="str">
        <f t="shared" ca="1" si="359"/>
        <v/>
      </c>
      <c r="AA4543" s="8">
        <v>4</v>
      </c>
      <c r="AB4543" s="8">
        <v>2</v>
      </c>
      <c r="AC4543" s="8">
        <v>10</v>
      </c>
      <c r="AD4543" s="8">
        <v>6</v>
      </c>
      <c r="AE4543" s="12" t="s">
        <v>757</v>
      </c>
    </row>
    <row r="4544" spans="2:31" x14ac:dyDescent="0.2">
      <c r="B4544" t="str">
        <f ca="1">IF(ISNA(VLOOKUP(AA4544&amp;"_"&amp;AB4544&amp;"_"&amp;AC4544&amp;"_"&amp;AE4544,[1]挑战模式!$A:$AS,1,FALSE)),"",IF(VLOOKUP(AA4544&amp;"_"&amp;AB4544&amp;"_"&amp;AC4544&amp;"_"&amp;AE4544,[1]挑战模式!$A:$AS,14+AD4544,FALSE)="","","Monster_Season"&amp;AA4544&amp;"_Challenge"&amp;AB4544&amp;"_"&amp;AC4544&amp;"_"&amp;AD4544&amp;"_"&amp;AE4544))</f>
        <v/>
      </c>
      <c r="C4544" t="str">
        <f t="shared" ca="1" si="355"/>
        <v/>
      </c>
      <c r="E4544" t="str">
        <f ca="1">IF(B4544="","",VLOOKUP(AA4544&amp;"_"&amp;AB4544&amp;"_"&amp;AC4544&amp;"_"&amp;AE4544,[1]挑战模式!$A:$AS,26+AD4544,FALSE))</f>
        <v/>
      </c>
      <c r="F4544" t="str">
        <f ca="1">IF(B4544="","",VLOOKUP(VLOOKUP(AA4544&amp;"_"&amp;AB4544&amp;"_"&amp;AC4544&amp;"_"&amp;AE4544,[1]挑战模式!$A:$AS,14+AD4544,FALSE),[1]怪物!$B:$O,3,FALSE))</f>
        <v/>
      </c>
      <c r="G4544" t="str">
        <f t="shared" ca="1" si="356"/>
        <v/>
      </c>
      <c r="H4544" t="str">
        <f t="shared" ca="1" si="357"/>
        <v/>
      </c>
      <c r="I4544" t="str">
        <f t="shared" ca="1" si="358"/>
        <v/>
      </c>
      <c r="J4544" t="str">
        <f t="shared" ca="1" si="359"/>
        <v/>
      </c>
      <c r="K4544" t="str">
        <f t="shared" ca="1" si="359"/>
        <v/>
      </c>
      <c r="AA4544" s="8">
        <v>4</v>
      </c>
      <c r="AB4544" s="8">
        <v>2</v>
      </c>
      <c r="AC4544" s="8">
        <v>10</v>
      </c>
      <c r="AD4544" s="8">
        <v>1</v>
      </c>
      <c r="AE4544" s="12" t="s">
        <v>757</v>
      </c>
    </row>
    <row r="4545" spans="2:31" x14ac:dyDescent="0.2">
      <c r="B4545" t="str">
        <f ca="1">IF(ISNA(VLOOKUP(AA4545&amp;"_"&amp;AB4545&amp;"_"&amp;AC4545&amp;"_"&amp;AE4545,[1]挑战模式!$A:$AS,1,FALSE)),"",IF(VLOOKUP(AA4545&amp;"_"&amp;AB4545&amp;"_"&amp;AC4545&amp;"_"&amp;AE4545,[1]挑战模式!$A:$AS,14+AD4545,FALSE)="","","Monster_Season"&amp;AA4545&amp;"_Challenge"&amp;AB4545&amp;"_"&amp;AC4545&amp;"_"&amp;AD4545&amp;"_"&amp;AE4545))</f>
        <v/>
      </c>
      <c r="C4545" t="str">
        <f t="shared" ca="1" si="355"/>
        <v/>
      </c>
      <c r="E4545" t="str">
        <f ca="1">IF(B4545="","",VLOOKUP(AA4545&amp;"_"&amp;AB4545&amp;"_"&amp;AC4545&amp;"_"&amp;AE4545,[1]挑战模式!$A:$AS,26+AD4545,FALSE))</f>
        <v/>
      </c>
      <c r="F4545" t="str">
        <f ca="1">IF(B4545="","",VLOOKUP(VLOOKUP(AA4545&amp;"_"&amp;AB4545&amp;"_"&amp;AC4545&amp;"_"&amp;AE4545,[1]挑战模式!$A:$AS,14+AD4545,FALSE),[1]怪物!$B:$O,3,FALSE))</f>
        <v/>
      </c>
      <c r="G4545" t="str">
        <f t="shared" ca="1" si="356"/>
        <v/>
      </c>
      <c r="H4545" t="str">
        <f t="shared" ca="1" si="357"/>
        <v/>
      </c>
      <c r="I4545" t="str">
        <f t="shared" ca="1" si="358"/>
        <v/>
      </c>
      <c r="J4545" t="str">
        <f t="shared" ca="1" si="359"/>
        <v/>
      </c>
      <c r="K4545" t="str">
        <f t="shared" ca="1" si="359"/>
        <v/>
      </c>
      <c r="AA4545" s="8">
        <v>4</v>
      </c>
      <c r="AB4545" s="8">
        <v>2</v>
      </c>
      <c r="AC4545" s="8">
        <v>10</v>
      </c>
      <c r="AD4545" s="8">
        <v>2</v>
      </c>
      <c r="AE4545" s="12" t="s">
        <v>757</v>
      </c>
    </row>
    <row r="4546" spans="2:31" x14ac:dyDescent="0.2">
      <c r="B4546" t="str">
        <f ca="1">IF(ISNA(VLOOKUP(AA4546&amp;"_"&amp;AB4546&amp;"_"&amp;AC4546&amp;"_"&amp;AE4546,[1]挑战模式!$A:$AS,1,FALSE)),"",IF(VLOOKUP(AA4546&amp;"_"&amp;AB4546&amp;"_"&amp;AC4546&amp;"_"&amp;AE4546,[1]挑战模式!$A:$AS,14+AD4546,FALSE)="","","Monster_Season"&amp;AA4546&amp;"_Challenge"&amp;AB4546&amp;"_"&amp;AC4546&amp;"_"&amp;AD4546&amp;"_"&amp;AE4546))</f>
        <v/>
      </c>
      <c r="C4546" t="str">
        <f t="shared" ca="1" si="355"/>
        <v/>
      </c>
      <c r="E4546" t="str">
        <f ca="1">IF(B4546="","",VLOOKUP(AA4546&amp;"_"&amp;AB4546&amp;"_"&amp;AC4546&amp;"_"&amp;AE4546,[1]挑战模式!$A:$AS,26+AD4546,FALSE))</f>
        <v/>
      </c>
      <c r="F4546" t="str">
        <f ca="1">IF(B4546="","",VLOOKUP(VLOOKUP(AA4546&amp;"_"&amp;AB4546&amp;"_"&amp;AC4546&amp;"_"&amp;AE4546,[1]挑战模式!$A:$AS,14+AD4546,FALSE),[1]怪物!$B:$O,3,FALSE))</f>
        <v/>
      </c>
      <c r="G4546" t="str">
        <f t="shared" ca="1" si="356"/>
        <v/>
      </c>
      <c r="H4546" t="str">
        <f t="shared" ca="1" si="357"/>
        <v/>
      </c>
      <c r="I4546" t="str">
        <f t="shared" ca="1" si="358"/>
        <v/>
      </c>
      <c r="J4546" t="str">
        <f t="shared" ca="1" si="359"/>
        <v/>
      </c>
      <c r="K4546" t="str">
        <f t="shared" ca="1" si="359"/>
        <v/>
      </c>
      <c r="AA4546" s="8">
        <v>4</v>
      </c>
      <c r="AB4546" s="8">
        <v>2</v>
      </c>
      <c r="AC4546" s="8">
        <v>10</v>
      </c>
      <c r="AD4546" s="8">
        <v>3</v>
      </c>
      <c r="AE4546" s="12" t="s">
        <v>757</v>
      </c>
    </row>
    <row r="4547" spans="2:31" x14ac:dyDescent="0.2">
      <c r="B4547" t="str">
        <f ca="1">IF(ISNA(VLOOKUP(AA4547&amp;"_"&amp;AB4547&amp;"_"&amp;AC4547&amp;"_"&amp;AE4547,[1]挑战模式!$A:$AS,1,FALSE)),"",IF(VLOOKUP(AA4547&amp;"_"&amp;AB4547&amp;"_"&amp;AC4547&amp;"_"&amp;AE4547,[1]挑战模式!$A:$AS,14+AD4547,FALSE)="","","Monster_Season"&amp;AA4547&amp;"_Challenge"&amp;AB4547&amp;"_"&amp;AC4547&amp;"_"&amp;AD4547&amp;"_"&amp;AE4547))</f>
        <v/>
      </c>
      <c r="C4547" t="str">
        <f t="shared" ca="1" si="355"/>
        <v/>
      </c>
      <c r="E4547" t="str">
        <f ca="1">IF(B4547="","",VLOOKUP(AA4547&amp;"_"&amp;AB4547&amp;"_"&amp;AC4547&amp;"_"&amp;AE4547,[1]挑战模式!$A:$AS,26+AD4547,FALSE))</f>
        <v/>
      </c>
      <c r="F4547" t="str">
        <f ca="1">IF(B4547="","",VLOOKUP(VLOOKUP(AA4547&amp;"_"&amp;AB4547&amp;"_"&amp;AC4547&amp;"_"&amp;AE4547,[1]挑战模式!$A:$AS,14+AD4547,FALSE),[1]怪物!$B:$O,3,FALSE))</f>
        <v/>
      </c>
      <c r="G4547" t="str">
        <f t="shared" ca="1" si="356"/>
        <v/>
      </c>
      <c r="H4547" t="str">
        <f t="shared" ca="1" si="357"/>
        <v/>
      </c>
      <c r="I4547" t="str">
        <f t="shared" ca="1" si="358"/>
        <v/>
      </c>
      <c r="J4547" t="str">
        <f t="shared" ca="1" si="359"/>
        <v/>
      </c>
      <c r="K4547" t="str">
        <f t="shared" ca="1" si="359"/>
        <v/>
      </c>
      <c r="AA4547" s="8">
        <v>4</v>
      </c>
      <c r="AB4547" s="8">
        <v>2</v>
      </c>
      <c r="AC4547" s="8">
        <v>10</v>
      </c>
      <c r="AD4547" s="8">
        <v>4</v>
      </c>
      <c r="AE4547" s="12" t="s">
        <v>757</v>
      </c>
    </row>
    <row r="4548" spans="2:31" x14ac:dyDescent="0.2">
      <c r="B4548" t="str">
        <f ca="1">IF(ISNA(VLOOKUP(AA4548&amp;"_"&amp;AB4548&amp;"_"&amp;AC4548&amp;"_"&amp;AE4548,[1]挑战模式!$A:$AS,1,FALSE)),"",IF(VLOOKUP(AA4548&amp;"_"&amp;AB4548&amp;"_"&amp;AC4548&amp;"_"&amp;AE4548,[1]挑战模式!$A:$AS,14+AD4548,FALSE)="","","Monster_Season"&amp;AA4548&amp;"_Challenge"&amp;AB4548&amp;"_"&amp;AC4548&amp;"_"&amp;AD4548&amp;"_"&amp;AE4548))</f>
        <v/>
      </c>
      <c r="C4548" t="str">
        <f t="shared" ca="1" si="355"/>
        <v/>
      </c>
      <c r="E4548" t="str">
        <f ca="1">IF(B4548="","",VLOOKUP(AA4548&amp;"_"&amp;AB4548&amp;"_"&amp;AC4548&amp;"_"&amp;AE4548,[1]挑战模式!$A:$AS,26+AD4548,FALSE))</f>
        <v/>
      </c>
      <c r="F4548" t="str">
        <f ca="1">IF(B4548="","",VLOOKUP(VLOOKUP(AA4548&amp;"_"&amp;AB4548&amp;"_"&amp;AC4548&amp;"_"&amp;AE4548,[1]挑战模式!$A:$AS,14+AD4548,FALSE),[1]怪物!$B:$O,3,FALSE))</f>
        <v/>
      </c>
      <c r="G4548" t="str">
        <f t="shared" ca="1" si="356"/>
        <v/>
      </c>
      <c r="H4548" t="str">
        <f t="shared" ca="1" si="357"/>
        <v/>
      </c>
      <c r="I4548" t="str">
        <f t="shared" ca="1" si="358"/>
        <v/>
      </c>
      <c r="J4548" t="str">
        <f t="shared" ca="1" si="359"/>
        <v/>
      </c>
      <c r="K4548" t="str">
        <f t="shared" ca="1" si="359"/>
        <v/>
      </c>
      <c r="AA4548" s="8">
        <v>4</v>
      </c>
      <c r="AB4548" s="8">
        <v>2</v>
      </c>
      <c r="AC4548" s="8">
        <v>10</v>
      </c>
      <c r="AD4548" s="8">
        <v>5</v>
      </c>
      <c r="AE4548" s="12" t="s">
        <v>757</v>
      </c>
    </row>
    <row r="4549" spans="2:31" x14ac:dyDescent="0.2">
      <c r="B4549" t="str">
        <f ca="1">IF(ISNA(VLOOKUP(AA4549&amp;"_"&amp;AB4549&amp;"_"&amp;AC4549&amp;"_"&amp;AE4549,[1]挑战模式!$A:$AS,1,FALSE)),"",IF(VLOOKUP(AA4549&amp;"_"&amp;AB4549&amp;"_"&amp;AC4549&amp;"_"&amp;AE4549,[1]挑战模式!$A:$AS,14+AD4549,FALSE)="","","Monster_Season"&amp;AA4549&amp;"_Challenge"&amp;AB4549&amp;"_"&amp;AC4549&amp;"_"&amp;AD4549&amp;"_"&amp;AE4549))</f>
        <v>Monster_Season4_Challenge3_1_1_Normal</v>
      </c>
      <c r="C4549">
        <f t="shared" ca="1" si="355"/>
        <v>1</v>
      </c>
      <c r="E4549">
        <f ca="1">IF(B4549="","",VLOOKUP(AA4549&amp;"_"&amp;AB4549&amp;"_"&amp;AC4549&amp;"_"&amp;AE4549,[1]挑战模式!$A:$AS,26+AD4549,FALSE))</f>
        <v>216</v>
      </c>
      <c r="F4549">
        <f ca="1">IF(B4549="","",VLOOKUP(VLOOKUP(AA4549&amp;"_"&amp;AB4549&amp;"_"&amp;AC4549&amp;"_"&amp;AE4549,[1]挑战模式!$A:$AS,14+AD4549,FALSE),[1]怪物!$B:$O,3,FALSE))</f>
        <v>1</v>
      </c>
      <c r="G4549">
        <f t="shared" ca="1" si="356"/>
        <v>0</v>
      </c>
      <c r="H4549">
        <f t="shared" ca="1" si="357"/>
        <v>0</v>
      </c>
      <c r="I4549">
        <f t="shared" ca="1" si="358"/>
        <v>0</v>
      </c>
      <c r="J4549">
        <f t="shared" ca="1" si="359"/>
        <v>0</v>
      </c>
      <c r="K4549">
        <f t="shared" ca="1" si="359"/>
        <v>0</v>
      </c>
      <c r="AA4549" s="8">
        <v>4</v>
      </c>
      <c r="AB4549" s="8">
        <v>3</v>
      </c>
      <c r="AC4549" s="8">
        <v>1</v>
      </c>
      <c r="AD4549" s="8">
        <v>1</v>
      </c>
      <c r="AE4549" s="12" t="s">
        <v>757</v>
      </c>
    </row>
    <row r="4550" spans="2:31" x14ac:dyDescent="0.2">
      <c r="B4550" t="str">
        <f ca="1">IF(ISNA(VLOOKUP(AA4550&amp;"_"&amp;AB4550&amp;"_"&amp;AC4550&amp;"_"&amp;AE4550,[1]挑战模式!$A:$AS,1,FALSE)),"",IF(VLOOKUP(AA4550&amp;"_"&amp;AB4550&amp;"_"&amp;AC4550&amp;"_"&amp;AE4550,[1]挑战模式!$A:$AS,14+AD4550,FALSE)="","","Monster_Season"&amp;AA4550&amp;"_Challenge"&amp;AB4550&amp;"_"&amp;AC4550&amp;"_"&amp;AD4550&amp;"_"&amp;AE4550))</f>
        <v/>
      </c>
      <c r="C4550" t="str">
        <f t="shared" ca="1" si="355"/>
        <v/>
      </c>
      <c r="E4550" t="str">
        <f ca="1">IF(B4550="","",VLOOKUP(AA4550&amp;"_"&amp;AB4550&amp;"_"&amp;AC4550&amp;"_"&amp;AE4550,[1]挑战模式!$A:$AS,26+AD4550,FALSE))</f>
        <v/>
      </c>
      <c r="F4550" t="str">
        <f ca="1">IF(B4550="","",VLOOKUP(VLOOKUP(AA4550&amp;"_"&amp;AB4550&amp;"_"&amp;AC4550&amp;"_"&amp;AE4550,[1]挑战模式!$A:$AS,14+AD4550,FALSE),[1]怪物!$B:$O,3,FALSE))</f>
        <v/>
      </c>
      <c r="G4550" t="str">
        <f t="shared" ca="1" si="356"/>
        <v/>
      </c>
      <c r="H4550" t="str">
        <f t="shared" ca="1" si="357"/>
        <v/>
      </c>
      <c r="I4550" t="str">
        <f t="shared" ca="1" si="358"/>
        <v/>
      </c>
      <c r="J4550" t="str">
        <f t="shared" ca="1" si="359"/>
        <v/>
      </c>
      <c r="K4550" t="str">
        <f t="shared" ca="1" si="359"/>
        <v/>
      </c>
      <c r="AA4550" s="8">
        <v>4</v>
      </c>
      <c r="AB4550" s="8">
        <v>3</v>
      </c>
      <c r="AC4550" s="8">
        <v>1</v>
      </c>
      <c r="AD4550" s="8">
        <v>2</v>
      </c>
      <c r="AE4550" s="12" t="s">
        <v>757</v>
      </c>
    </row>
    <row r="4551" spans="2:31" x14ac:dyDescent="0.2">
      <c r="B4551" t="str">
        <f ca="1">IF(ISNA(VLOOKUP(AA4551&amp;"_"&amp;AB4551&amp;"_"&amp;AC4551&amp;"_"&amp;AE4551,[1]挑战模式!$A:$AS,1,FALSE)),"",IF(VLOOKUP(AA4551&amp;"_"&amp;AB4551&amp;"_"&amp;AC4551&amp;"_"&amp;AE4551,[1]挑战模式!$A:$AS,14+AD4551,FALSE)="","","Monster_Season"&amp;AA4551&amp;"_Challenge"&amp;AB4551&amp;"_"&amp;AC4551&amp;"_"&amp;AD4551&amp;"_"&amp;AE4551))</f>
        <v/>
      </c>
      <c r="C4551" t="str">
        <f t="shared" ca="1" si="355"/>
        <v/>
      </c>
      <c r="E4551" t="str">
        <f ca="1">IF(B4551="","",VLOOKUP(AA4551&amp;"_"&amp;AB4551&amp;"_"&amp;AC4551&amp;"_"&amp;AE4551,[1]挑战模式!$A:$AS,26+AD4551,FALSE))</f>
        <v/>
      </c>
      <c r="F4551" t="str">
        <f ca="1">IF(B4551="","",VLOOKUP(VLOOKUP(AA4551&amp;"_"&amp;AB4551&amp;"_"&amp;AC4551&amp;"_"&amp;AE4551,[1]挑战模式!$A:$AS,14+AD4551,FALSE),[1]怪物!$B:$O,3,FALSE))</f>
        <v/>
      </c>
      <c r="G4551" t="str">
        <f t="shared" ca="1" si="356"/>
        <v/>
      </c>
      <c r="H4551" t="str">
        <f t="shared" ca="1" si="357"/>
        <v/>
      </c>
      <c r="I4551" t="str">
        <f t="shared" ca="1" si="358"/>
        <v/>
      </c>
      <c r="J4551" t="str">
        <f t="shared" ca="1" si="359"/>
        <v/>
      </c>
      <c r="K4551" t="str">
        <f t="shared" ca="1" si="359"/>
        <v/>
      </c>
      <c r="AA4551" s="8">
        <v>4</v>
      </c>
      <c r="AB4551" s="8">
        <v>3</v>
      </c>
      <c r="AC4551" s="8">
        <v>1</v>
      </c>
      <c r="AD4551" s="8">
        <v>3</v>
      </c>
      <c r="AE4551" s="12" t="s">
        <v>757</v>
      </c>
    </row>
    <row r="4552" spans="2:31" x14ac:dyDescent="0.2">
      <c r="B4552" t="str">
        <f ca="1">IF(ISNA(VLOOKUP(AA4552&amp;"_"&amp;AB4552&amp;"_"&amp;AC4552&amp;"_"&amp;AE4552,[1]挑战模式!$A:$AS,1,FALSE)),"",IF(VLOOKUP(AA4552&amp;"_"&amp;AB4552&amp;"_"&amp;AC4552&amp;"_"&amp;AE4552,[1]挑战模式!$A:$AS,14+AD4552,FALSE)="","","Monster_Season"&amp;AA4552&amp;"_Challenge"&amp;AB4552&amp;"_"&amp;AC4552&amp;"_"&amp;AD4552&amp;"_"&amp;AE4552))</f>
        <v/>
      </c>
      <c r="C4552" t="str">
        <f t="shared" ca="1" si="355"/>
        <v/>
      </c>
      <c r="E4552" t="str">
        <f ca="1">IF(B4552="","",VLOOKUP(AA4552&amp;"_"&amp;AB4552&amp;"_"&amp;AC4552&amp;"_"&amp;AE4552,[1]挑战模式!$A:$AS,26+AD4552,FALSE))</f>
        <v/>
      </c>
      <c r="F4552" t="str">
        <f ca="1">IF(B4552="","",VLOOKUP(VLOOKUP(AA4552&amp;"_"&amp;AB4552&amp;"_"&amp;AC4552&amp;"_"&amp;AE4552,[1]挑战模式!$A:$AS,14+AD4552,FALSE),[1]怪物!$B:$O,3,FALSE))</f>
        <v/>
      </c>
      <c r="G4552" t="str">
        <f t="shared" ca="1" si="356"/>
        <v/>
      </c>
      <c r="H4552" t="str">
        <f t="shared" ca="1" si="357"/>
        <v/>
      </c>
      <c r="I4552" t="str">
        <f t="shared" ca="1" si="358"/>
        <v/>
      </c>
      <c r="J4552" t="str">
        <f t="shared" ca="1" si="359"/>
        <v/>
      </c>
      <c r="K4552" t="str">
        <f t="shared" ca="1" si="359"/>
        <v/>
      </c>
      <c r="AA4552" s="8">
        <v>4</v>
      </c>
      <c r="AB4552" s="8">
        <v>3</v>
      </c>
      <c r="AC4552" s="8">
        <v>1</v>
      </c>
      <c r="AD4552" s="8">
        <v>4</v>
      </c>
      <c r="AE4552" s="12" t="s">
        <v>757</v>
      </c>
    </row>
    <row r="4553" spans="2:31" x14ac:dyDescent="0.2">
      <c r="B4553" t="str">
        <f ca="1">IF(ISNA(VLOOKUP(AA4553&amp;"_"&amp;AB4553&amp;"_"&amp;AC4553&amp;"_"&amp;AE4553,[1]挑战模式!$A:$AS,1,FALSE)),"",IF(VLOOKUP(AA4553&amp;"_"&amp;AB4553&amp;"_"&amp;AC4553&amp;"_"&amp;AE4553,[1]挑战模式!$A:$AS,14+AD4553,FALSE)="","","Monster_Season"&amp;AA4553&amp;"_Challenge"&amp;AB4553&amp;"_"&amp;AC4553&amp;"_"&amp;AD4553&amp;"_"&amp;AE4553))</f>
        <v/>
      </c>
      <c r="C4553" t="str">
        <f t="shared" ref="C4553:C4616" ca="1" si="360">IF(B4553="","",1)</f>
        <v/>
      </c>
      <c r="E4553" t="str">
        <f ca="1">IF(B4553="","",VLOOKUP(AA4553&amp;"_"&amp;AB4553&amp;"_"&amp;AC4553&amp;"_"&amp;AE4553,[1]挑战模式!$A:$AS,26+AD4553,FALSE))</f>
        <v/>
      </c>
      <c r="F4553" t="str">
        <f ca="1">IF(B4553="","",VLOOKUP(VLOOKUP(AA4553&amp;"_"&amp;AB4553&amp;"_"&amp;AC4553&amp;"_"&amp;AE4553,[1]挑战模式!$A:$AS,14+AD4553,FALSE),[1]怪物!$B:$O,3,FALSE))</f>
        <v/>
      </c>
      <c r="G4553" t="str">
        <f t="shared" ref="G4553:G4616" ca="1" si="361">IF(B4553="","",0)</f>
        <v/>
      </c>
      <c r="H4553" t="str">
        <f t="shared" ref="H4553:H4616" ca="1" si="362">IF(B4553="","",0)</f>
        <v/>
      </c>
      <c r="I4553" t="str">
        <f t="shared" ref="I4553:I4616" ca="1" si="363">IF(B4553="","",0)</f>
        <v/>
      </c>
      <c r="J4553" t="str">
        <f t="shared" ref="J4553:K4616" ca="1" si="364">IF(B4553="","",0)</f>
        <v/>
      </c>
      <c r="K4553" t="str">
        <f t="shared" ca="1" si="364"/>
        <v/>
      </c>
      <c r="AA4553" s="8">
        <v>4</v>
      </c>
      <c r="AB4553" s="8">
        <v>3</v>
      </c>
      <c r="AC4553" s="8">
        <v>1</v>
      </c>
      <c r="AD4553" s="8">
        <v>5</v>
      </c>
      <c r="AE4553" s="12" t="s">
        <v>757</v>
      </c>
    </row>
    <row r="4554" spans="2:31" x14ac:dyDescent="0.2">
      <c r="B4554" t="str">
        <f ca="1">IF(ISNA(VLOOKUP(AA4554&amp;"_"&amp;AB4554&amp;"_"&amp;AC4554&amp;"_"&amp;AE4554,[1]挑战模式!$A:$AS,1,FALSE)),"",IF(VLOOKUP(AA4554&amp;"_"&amp;AB4554&amp;"_"&amp;AC4554&amp;"_"&amp;AE4554,[1]挑战模式!$A:$AS,14+AD4554,FALSE)="","","Monster_Season"&amp;AA4554&amp;"_Challenge"&amp;AB4554&amp;"_"&amp;AC4554&amp;"_"&amp;AD4554&amp;"_"&amp;AE4554))</f>
        <v/>
      </c>
      <c r="C4554" t="str">
        <f t="shared" ca="1" si="360"/>
        <v/>
      </c>
      <c r="E4554" t="str">
        <f ca="1">IF(B4554="","",VLOOKUP(AA4554&amp;"_"&amp;AB4554&amp;"_"&amp;AC4554&amp;"_"&amp;AE4554,[1]挑战模式!$A:$AS,26+AD4554,FALSE))</f>
        <v/>
      </c>
      <c r="F4554" t="str">
        <f ca="1">IF(B4554="","",VLOOKUP(VLOOKUP(AA4554&amp;"_"&amp;AB4554&amp;"_"&amp;AC4554&amp;"_"&amp;AE4554,[1]挑战模式!$A:$AS,14+AD4554,FALSE),[1]怪物!$B:$O,3,FALSE))</f>
        <v/>
      </c>
      <c r="G4554" t="str">
        <f t="shared" ca="1" si="361"/>
        <v/>
      </c>
      <c r="H4554" t="str">
        <f t="shared" ca="1" si="362"/>
        <v/>
      </c>
      <c r="I4554" t="str">
        <f t="shared" ca="1" si="363"/>
        <v/>
      </c>
      <c r="J4554" t="str">
        <f t="shared" ca="1" si="364"/>
        <v/>
      </c>
      <c r="K4554" t="str">
        <f t="shared" ca="1" si="364"/>
        <v/>
      </c>
      <c r="AA4554" s="8">
        <v>4</v>
      </c>
      <c r="AB4554" s="8">
        <v>3</v>
      </c>
      <c r="AC4554" s="8">
        <v>1</v>
      </c>
      <c r="AD4554" s="8">
        <v>6</v>
      </c>
      <c r="AE4554" s="12" t="s">
        <v>757</v>
      </c>
    </row>
    <row r="4555" spans="2:31" x14ac:dyDescent="0.2">
      <c r="B4555" t="str">
        <f ca="1">IF(ISNA(VLOOKUP(AA4555&amp;"_"&amp;AB4555&amp;"_"&amp;AC4555&amp;"_"&amp;AE4555,[1]挑战模式!$A:$AS,1,FALSE)),"",IF(VLOOKUP(AA4555&amp;"_"&amp;AB4555&amp;"_"&amp;AC4555&amp;"_"&amp;AE4555,[1]挑战模式!$A:$AS,14+AD4555,FALSE)="","","Monster_Season"&amp;AA4555&amp;"_Challenge"&amp;AB4555&amp;"_"&amp;AC4555&amp;"_"&amp;AD4555&amp;"_"&amp;AE4555))</f>
        <v>Monster_Season4_Challenge3_2_1_Normal</v>
      </c>
      <c r="C4555">
        <f t="shared" ca="1" si="360"/>
        <v>1</v>
      </c>
      <c r="E4555">
        <f ca="1">IF(B4555="","",VLOOKUP(AA4555&amp;"_"&amp;AB4555&amp;"_"&amp;AC4555&amp;"_"&amp;AE4555,[1]挑战模式!$A:$AS,26+AD4555,FALSE))</f>
        <v>772</v>
      </c>
      <c r="F4555">
        <f ca="1">IF(B4555="","",VLOOKUP(VLOOKUP(AA4555&amp;"_"&amp;AB4555&amp;"_"&amp;AC4555&amp;"_"&amp;AE4555,[1]挑战模式!$A:$AS,14+AD4555,FALSE),[1]怪物!$B:$O,3,FALSE))</f>
        <v>1</v>
      </c>
      <c r="G4555">
        <f t="shared" ca="1" si="361"/>
        <v>0</v>
      </c>
      <c r="H4555">
        <f t="shared" ca="1" si="362"/>
        <v>0</v>
      </c>
      <c r="I4555">
        <f t="shared" ca="1" si="363"/>
        <v>0</v>
      </c>
      <c r="J4555">
        <f t="shared" ca="1" si="364"/>
        <v>0</v>
      </c>
      <c r="K4555">
        <f t="shared" ca="1" si="364"/>
        <v>0</v>
      </c>
      <c r="AA4555" s="8">
        <v>4</v>
      </c>
      <c r="AB4555" s="8">
        <v>3</v>
      </c>
      <c r="AC4555" s="8">
        <v>2</v>
      </c>
      <c r="AD4555" s="8">
        <v>1</v>
      </c>
      <c r="AE4555" s="12" t="s">
        <v>757</v>
      </c>
    </row>
    <row r="4556" spans="2:31" x14ac:dyDescent="0.2">
      <c r="B4556" t="str">
        <f ca="1">IF(ISNA(VLOOKUP(AA4556&amp;"_"&amp;AB4556&amp;"_"&amp;AC4556&amp;"_"&amp;AE4556,[1]挑战模式!$A:$AS,1,FALSE)),"",IF(VLOOKUP(AA4556&amp;"_"&amp;AB4556&amp;"_"&amp;AC4556&amp;"_"&amp;AE4556,[1]挑战模式!$A:$AS,14+AD4556,FALSE)="","","Monster_Season"&amp;AA4556&amp;"_Challenge"&amp;AB4556&amp;"_"&amp;AC4556&amp;"_"&amp;AD4556&amp;"_"&amp;AE4556))</f>
        <v>Monster_Season4_Challenge3_2_2_Normal</v>
      </c>
      <c r="C4556">
        <f t="shared" ca="1" si="360"/>
        <v>1</v>
      </c>
      <c r="E4556">
        <f ca="1">IF(B4556="","",VLOOKUP(AA4556&amp;"_"&amp;AB4556&amp;"_"&amp;AC4556&amp;"_"&amp;AE4556,[1]挑战模式!$A:$AS,26+AD4556,FALSE))</f>
        <v>193</v>
      </c>
      <c r="F4556">
        <f ca="1">IF(B4556="","",VLOOKUP(VLOOKUP(AA4556&amp;"_"&amp;AB4556&amp;"_"&amp;AC4556&amp;"_"&amp;AE4556,[1]挑战模式!$A:$AS,14+AD4556,FALSE),[1]怪物!$B:$O,3,FALSE))</f>
        <v>1</v>
      </c>
      <c r="G4556">
        <f t="shared" ca="1" si="361"/>
        <v>0</v>
      </c>
      <c r="H4556">
        <f t="shared" ca="1" si="362"/>
        <v>0</v>
      </c>
      <c r="I4556">
        <f t="shared" ca="1" si="363"/>
        <v>0</v>
      </c>
      <c r="J4556">
        <f t="shared" ca="1" si="364"/>
        <v>0</v>
      </c>
      <c r="K4556">
        <f t="shared" ca="1" si="364"/>
        <v>0</v>
      </c>
      <c r="AA4556" s="8">
        <v>4</v>
      </c>
      <c r="AB4556" s="8">
        <v>3</v>
      </c>
      <c r="AC4556" s="8">
        <v>2</v>
      </c>
      <c r="AD4556" s="8">
        <v>2</v>
      </c>
      <c r="AE4556" s="12" t="s">
        <v>757</v>
      </c>
    </row>
    <row r="4557" spans="2:31" x14ac:dyDescent="0.2">
      <c r="B4557" t="str">
        <f ca="1">IF(ISNA(VLOOKUP(AA4557&amp;"_"&amp;AB4557&amp;"_"&amp;AC4557&amp;"_"&amp;AE4557,[1]挑战模式!$A:$AS,1,FALSE)),"",IF(VLOOKUP(AA4557&amp;"_"&amp;AB4557&amp;"_"&amp;AC4557&amp;"_"&amp;AE4557,[1]挑战模式!$A:$AS,14+AD4557,FALSE)="","","Monster_Season"&amp;AA4557&amp;"_Challenge"&amp;AB4557&amp;"_"&amp;AC4557&amp;"_"&amp;AD4557&amp;"_"&amp;AE4557))</f>
        <v/>
      </c>
      <c r="C4557" t="str">
        <f t="shared" ca="1" si="360"/>
        <v/>
      </c>
      <c r="E4557" t="str">
        <f ca="1">IF(B4557="","",VLOOKUP(AA4557&amp;"_"&amp;AB4557&amp;"_"&amp;AC4557&amp;"_"&amp;AE4557,[1]挑战模式!$A:$AS,26+AD4557,FALSE))</f>
        <v/>
      </c>
      <c r="F4557" t="str">
        <f ca="1">IF(B4557="","",VLOOKUP(VLOOKUP(AA4557&amp;"_"&amp;AB4557&amp;"_"&amp;AC4557&amp;"_"&amp;AE4557,[1]挑战模式!$A:$AS,14+AD4557,FALSE),[1]怪物!$B:$O,3,FALSE))</f>
        <v/>
      </c>
      <c r="G4557" t="str">
        <f t="shared" ca="1" si="361"/>
        <v/>
      </c>
      <c r="H4557" t="str">
        <f t="shared" ca="1" si="362"/>
        <v/>
      </c>
      <c r="I4557" t="str">
        <f t="shared" ca="1" si="363"/>
        <v/>
      </c>
      <c r="J4557" t="str">
        <f t="shared" ca="1" si="364"/>
        <v/>
      </c>
      <c r="K4557" t="str">
        <f t="shared" ca="1" si="364"/>
        <v/>
      </c>
      <c r="AA4557" s="8">
        <v>4</v>
      </c>
      <c r="AB4557" s="8">
        <v>3</v>
      </c>
      <c r="AC4557" s="8">
        <v>2</v>
      </c>
      <c r="AD4557" s="8">
        <v>3</v>
      </c>
      <c r="AE4557" s="12" t="s">
        <v>757</v>
      </c>
    </row>
    <row r="4558" spans="2:31" x14ac:dyDescent="0.2">
      <c r="B4558" t="str">
        <f ca="1">IF(ISNA(VLOOKUP(AA4558&amp;"_"&amp;AB4558&amp;"_"&amp;AC4558&amp;"_"&amp;AE4558,[1]挑战模式!$A:$AS,1,FALSE)),"",IF(VLOOKUP(AA4558&amp;"_"&amp;AB4558&amp;"_"&amp;AC4558&amp;"_"&amp;AE4558,[1]挑战模式!$A:$AS,14+AD4558,FALSE)="","","Monster_Season"&amp;AA4558&amp;"_Challenge"&amp;AB4558&amp;"_"&amp;AC4558&amp;"_"&amp;AD4558&amp;"_"&amp;AE4558))</f>
        <v/>
      </c>
      <c r="C4558" t="str">
        <f t="shared" ca="1" si="360"/>
        <v/>
      </c>
      <c r="E4558" t="str">
        <f ca="1">IF(B4558="","",VLOOKUP(AA4558&amp;"_"&amp;AB4558&amp;"_"&amp;AC4558&amp;"_"&amp;AE4558,[1]挑战模式!$A:$AS,26+AD4558,FALSE))</f>
        <v/>
      </c>
      <c r="F4558" t="str">
        <f ca="1">IF(B4558="","",VLOOKUP(VLOOKUP(AA4558&amp;"_"&amp;AB4558&amp;"_"&amp;AC4558&amp;"_"&amp;AE4558,[1]挑战模式!$A:$AS,14+AD4558,FALSE),[1]怪物!$B:$O,3,FALSE))</f>
        <v/>
      </c>
      <c r="G4558" t="str">
        <f t="shared" ca="1" si="361"/>
        <v/>
      </c>
      <c r="H4558" t="str">
        <f t="shared" ca="1" si="362"/>
        <v/>
      </c>
      <c r="I4558" t="str">
        <f t="shared" ca="1" si="363"/>
        <v/>
      </c>
      <c r="J4558" t="str">
        <f t="shared" ca="1" si="364"/>
        <v/>
      </c>
      <c r="K4558" t="str">
        <f t="shared" ca="1" si="364"/>
        <v/>
      </c>
      <c r="AA4558" s="8">
        <v>4</v>
      </c>
      <c r="AB4558" s="8">
        <v>3</v>
      </c>
      <c r="AC4558" s="8">
        <v>2</v>
      </c>
      <c r="AD4558" s="8">
        <v>4</v>
      </c>
      <c r="AE4558" s="12" t="s">
        <v>757</v>
      </c>
    </row>
    <row r="4559" spans="2:31" x14ac:dyDescent="0.2">
      <c r="B4559" t="str">
        <f ca="1">IF(ISNA(VLOOKUP(AA4559&amp;"_"&amp;AB4559&amp;"_"&amp;AC4559&amp;"_"&amp;AE4559,[1]挑战模式!$A:$AS,1,FALSE)),"",IF(VLOOKUP(AA4559&amp;"_"&amp;AB4559&amp;"_"&amp;AC4559&amp;"_"&amp;AE4559,[1]挑战模式!$A:$AS,14+AD4559,FALSE)="","","Monster_Season"&amp;AA4559&amp;"_Challenge"&amp;AB4559&amp;"_"&amp;AC4559&amp;"_"&amp;AD4559&amp;"_"&amp;AE4559))</f>
        <v/>
      </c>
      <c r="C4559" t="str">
        <f t="shared" ca="1" si="360"/>
        <v/>
      </c>
      <c r="E4559" t="str">
        <f ca="1">IF(B4559="","",VLOOKUP(AA4559&amp;"_"&amp;AB4559&amp;"_"&amp;AC4559&amp;"_"&amp;AE4559,[1]挑战模式!$A:$AS,26+AD4559,FALSE))</f>
        <v/>
      </c>
      <c r="F4559" t="str">
        <f ca="1">IF(B4559="","",VLOOKUP(VLOOKUP(AA4559&amp;"_"&amp;AB4559&amp;"_"&amp;AC4559&amp;"_"&amp;AE4559,[1]挑战模式!$A:$AS,14+AD4559,FALSE),[1]怪物!$B:$O,3,FALSE))</f>
        <v/>
      </c>
      <c r="G4559" t="str">
        <f t="shared" ca="1" si="361"/>
        <v/>
      </c>
      <c r="H4559" t="str">
        <f t="shared" ca="1" si="362"/>
        <v/>
      </c>
      <c r="I4559" t="str">
        <f t="shared" ca="1" si="363"/>
        <v/>
      </c>
      <c r="J4559" t="str">
        <f t="shared" ca="1" si="364"/>
        <v/>
      </c>
      <c r="K4559" t="str">
        <f t="shared" ca="1" si="364"/>
        <v/>
      </c>
      <c r="AA4559" s="8">
        <v>4</v>
      </c>
      <c r="AB4559" s="8">
        <v>3</v>
      </c>
      <c r="AC4559" s="8">
        <v>2</v>
      </c>
      <c r="AD4559" s="8">
        <v>5</v>
      </c>
      <c r="AE4559" s="12" t="s">
        <v>757</v>
      </c>
    </row>
    <row r="4560" spans="2:31" x14ac:dyDescent="0.2">
      <c r="B4560" t="str">
        <f ca="1">IF(ISNA(VLOOKUP(AA4560&amp;"_"&amp;AB4560&amp;"_"&amp;AC4560&amp;"_"&amp;AE4560,[1]挑战模式!$A:$AS,1,FALSE)),"",IF(VLOOKUP(AA4560&amp;"_"&amp;AB4560&amp;"_"&amp;AC4560&amp;"_"&amp;AE4560,[1]挑战模式!$A:$AS,14+AD4560,FALSE)="","","Monster_Season"&amp;AA4560&amp;"_Challenge"&amp;AB4560&amp;"_"&amp;AC4560&amp;"_"&amp;AD4560&amp;"_"&amp;AE4560))</f>
        <v/>
      </c>
      <c r="C4560" t="str">
        <f t="shared" ca="1" si="360"/>
        <v/>
      </c>
      <c r="E4560" t="str">
        <f ca="1">IF(B4560="","",VLOOKUP(AA4560&amp;"_"&amp;AB4560&amp;"_"&amp;AC4560&amp;"_"&amp;AE4560,[1]挑战模式!$A:$AS,26+AD4560,FALSE))</f>
        <v/>
      </c>
      <c r="F4560" t="str">
        <f ca="1">IF(B4560="","",VLOOKUP(VLOOKUP(AA4560&amp;"_"&amp;AB4560&amp;"_"&amp;AC4560&amp;"_"&amp;AE4560,[1]挑战模式!$A:$AS,14+AD4560,FALSE),[1]怪物!$B:$O,3,FALSE))</f>
        <v/>
      </c>
      <c r="G4560" t="str">
        <f t="shared" ca="1" si="361"/>
        <v/>
      </c>
      <c r="H4560" t="str">
        <f t="shared" ca="1" si="362"/>
        <v/>
      </c>
      <c r="I4560" t="str">
        <f t="shared" ca="1" si="363"/>
        <v/>
      </c>
      <c r="J4560" t="str">
        <f t="shared" ca="1" si="364"/>
        <v/>
      </c>
      <c r="K4560" t="str">
        <f t="shared" ca="1" si="364"/>
        <v/>
      </c>
      <c r="AA4560" s="8">
        <v>4</v>
      </c>
      <c r="AB4560" s="8">
        <v>3</v>
      </c>
      <c r="AC4560" s="8">
        <v>2</v>
      </c>
      <c r="AD4560" s="8">
        <v>6</v>
      </c>
      <c r="AE4560" s="12" t="s">
        <v>757</v>
      </c>
    </row>
    <row r="4561" spans="2:31" x14ac:dyDescent="0.2">
      <c r="B4561" t="str">
        <f ca="1">IF(ISNA(VLOOKUP(AA4561&amp;"_"&amp;AB4561&amp;"_"&amp;AC4561&amp;"_"&amp;AE4561,[1]挑战模式!$A:$AS,1,FALSE)),"",IF(VLOOKUP(AA4561&amp;"_"&amp;AB4561&amp;"_"&amp;AC4561&amp;"_"&amp;AE4561,[1]挑战模式!$A:$AS,14+AD4561,FALSE)="","","Monster_Season"&amp;AA4561&amp;"_Challenge"&amp;AB4561&amp;"_"&amp;AC4561&amp;"_"&amp;AD4561&amp;"_"&amp;AE4561))</f>
        <v>Monster_Season4_Challenge3_3_1_Normal</v>
      </c>
      <c r="C4561">
        <f t="shared" ca="1" si="360"/>
        <v>1</v>
      </c>
      <c r="E4561">
        <f ca="1">IF(B4561="","",VLOOKUP(AA4561&amp;"_"&amp;AB4561&amp;"_"&amp;AC4561&amp;"_"&amp;AE4561,[1]挑战模式!$A:$AS,26+AD4561,FALSE))</f>
        <v>526</v>
      </c>
      <c r="F4561">
        <f ca="1">IF(B4561="","",VLOOKUP(VLOOKUP(AA4561&amp;"_"&amp;AB4561&amp;"_"&amp;AC4561&amp;"_"&amp;AE4561,[1]挑战模式!$A:$AS,14+AD4561,FALSE),[1]怪物!$B:$O,3,FALSE))</f>
        <v>1</v>
      </c>
      <c r="G4561">
        <f t="shared" ca="1" si="361"/>
        <v>0</v>
      </c>
      <c r="H4561">
        <f t="shared" ca="1" si="362"/>
        <v>0</v>
      </c>
      <c r="I4561">
        <f t="shared" ca="1" si="363"/>
        <v>0</v>
      </c>
      <c r="J4561">
        <f t="shared" ca="1" si="364"/>
        <v>0</v>
      </c>
      <c r="K4561">
        <f t="shared" ca="1" si="364"/>
        <v>0</v>
      </c>
      <c r="AA4561" s="8">
        <v>4</v>
      </c>
      <c r="AB4561" s="8">
        <v>3</v>
      </c>
      <c r="AC4561" s="8">
        <v>3</v>
      </c>
      <c r="AD4561" s="8">
        <v>1</v>
      </c>
      <c r="AE4561" s="12" t="s">
        <v>757</v>
      </c>
    </row>
    <row r="4562" spans="2:31" x14ac:dyDescent="0.2">
      <c r="B4562" t="str">
        <f ca="1">IF(ISNA(VLOOKUP(AA4562&amp;"_"&amp;AB4562&amp;"_"&amp;AC4562&amp;"_"&amp;AE4562,[1]挑战模式!$A:$AS,1,FALSE)),"",IF(VLOOKUP(AA4562&amp;"_"&amp;AB4562&amp;"_"&amp;AC4562&amp;"_"&amp;AE4562,[1]挑战模式!$A:$AS,14+AD4562,FALSE)="","","Monster_Season"&amp;AA4562&amp;"_Challenge"&amp;AB4562&amp;"_"&amp;AC4562&amp;"_"&amp;AD4562&amp;"_"&amp;AE4562))</f>
        <v>Monster_Season4_Challenge3_3_2_Normal</v>
      </c>
      <c r="C4562">
        <f t="shared" ca="1" si="360"/>
        <v>1</v>
      </c>
      <c r="E4562">
        <f ca="1">IF(B4562="","",VLOOKUP(AA4562&amp;"_"&amp;AB4562&amp;"_"&amp;AC4562&amp;"_"&amp;AE4562,[1]挑战模式!$A:$AS,26+AD4562,FALSE))</f>
        <v>526</v>
      </c>
      <c r="F4562">
        <f ca="1">IF(B4562="","",VLOOKUP(VLOOKUP(AA4562&amp;"_"&amp;AB4562&amp;"_"&amp;AC4562&amp;"_"&amp;AE4562,[1]挑战模式!$A:$AS,14+AD4562,FALSE),[1]怪物!$B:$O,3,FALSE))</f>
        <v>1</v>
      </c>
      <c r="G4562">
        <f t="shared" ca="1" si="361"/>
        <v>0</v>
      </c>
      <c r="H4562">
        <f t="shared" ca="1" si="362"/>
        <v>0</v>
      </c>
      <c r="I4562">
        <f t="shared" ca="1" si="363"/>
        <v>0</v>
      </c>
      <c r="J4562">
        <f t="shared" ca="1" si="364"/>
        <v>0</v>
      </c>
      <c r="K4562">
        <f t="shared" ca="1" si="364"/>
        <v>0</v>
      </c>
      <c r="AA4562" s="8">
        <v>4</v>
      </c>
      <c r="AB4562" s="8">
        <v>3</v>
      </c>
      <c r="AC4562" s="8">
        <v>3</v>
      </c>
      <c r="AD4562" s="8">
        <v>2</v>
      </c>
      <c r="AE4562" s="12" t="s">
        <v>757</v>
      </c>
    </row>
    <row r="4563" spans="2:31" x14ac:dyDescent="0.2">
      <c r="B4563" t="str">
        <f ca="1">IF(ISNA(VLOOKUP(AA4563&amp;"_"&amp;AB4563&amp;"_"&amp;AC4563&amp;"_"&amp;AE4563,[1]挑战模式!$A:$AS,1,FALSE)),"",IF(VLOOKUP(AA4563&amp;"_"&amp;AB4563&amp;"_"&amp;AC4563&amp;"_"&amp;AE4563,[1]挑战模式!$A:$AS,14+AD4563,FALSE)="","","Monster_Season"&amp;AA4563&amp;"_Challenge"&amp;AB4563&amp;"_"&amp;AC4563&amp;"_"&amp;AD4563&amp;"_"&amp;AE4563))</f>
        <v/>
      </c>
      <c r="C4563" t="str">
        <f t="shared" ca="1" si="360"/>
        <v/>
      </c>
      <c r="E4563" t="str">
        <f ca="1">IF(B4563="","",VLOOKUP(AA4563&amp;"_"&amp;AB4563&amp;"_"&amp;AC4563&amp;"_"&amp;AE4563,[1]挑战模式!$A:$AS,26+AD4563,FALSE))</f>
        <v/>
      </c>
      <c r="F4563" t="str">
        <f ca="1">IF(B4563="","",VLOOKUP(VLOOKUP(AA4563&amp;"_"&amp;AB4563&amp;"_"&amp;AC4563&amp;"_"&amp;AE4563,[1]挑战模式!$A:$AS,14+AD4563,FALSE),[1]怪物!$B:$O,3,FALSE))</f>
        <v/>
      </c>
      <c r="G4563" t="str">
        <f t="shared" ca="1" si="361"/>
        <v/>
      </c>
      <c r="H4563" t="str">
        <f t="shared" ca="1" si="362"/>
        <v/>
      </c>
      <c r="I4563" t="str">
        <f t="shared" ca="1" si="363"/>
        <v/>
      </c>
      <c r="J4563" t="str">
        <f t="shared" ca="1" si="364"/>
        <v/>
      </c>
      <c r="K4563" t="str">
        <f t="shared" ca="1" si="364"/>
        <v/>
      </c>
      <c r="AA4563" s="8">
        <v>4</v>
      </c>
      <c r="AB4563" s="8">
        <v>3</v>
      </c>
      <c r="AC4563" s="8">
        <v>3</v>
      </c>
      <c r="AD4563" s="8">
        <v>3</v>
      </c>
      <c r="AE4563" s="12" t="s">
        <v>757</v>
      </c>
    </row>
    <row r="4564" spans="2:31" x14ac:dyDescent="0.2">
      <c r="B4564" t="str">
        <f ca="1">IF(ISNA(VLOOKUP(AA4564&amp;"_"&amp;AB4564&amp;"_"&amp;AC4564&amp;"_"&amp;AE4564,[1]挑战模式!$A:$AS,1,FALSE)),"",IF(VLOOKUP(AA4564&amp;"_"&amp;AB4564&amp;"_"&amp;AC4564&amp;"_"&amp;AE4564,[1]挑战模式!$A:$AS,14+AD4564,FALSE)="","","Monster_Season"&amp;AA4564&amp;"_Challenge"&amp;AB4564&amp;"_"&amp;AC4564&amp;"_"&amp;AD4564&amp;"_"&amp;AE4564))</f>
        <v/>
      </c>
      <c r="C4564" t="str">
        <f t="shared" ca="1" si="360"/>
        <v/>
      </c>
      <c r="E4564" t="str">
        <f ca="1">IF(B4564="","",VLOOKUP(AA4564&amp;"_"&amp;AB4564&amp;"_"&amp;AC4564&amp;"_"&amp;AE4564,[1]挑战模式!$A:$AS,26+AD4564,FALSE))</f>
        <v/>
      </c>
      <c r="F4564" t="str">
        <f ca="1">IF(B4564="","",VLOOKUP(VLOOKUP(AA4564&amp;"_"&amp;AB4564&amp;"_"&amp;AC4564&amp;"_"&amp;AE4564,[1]挑战模式!$A:$AS,14+AD4564,FALSE),[1]怪物!$B:$O,3,FALSE))</f>
        <v/>
      </c>
      <c r="G4564" t="str">
        <f t="shared" ca="1" si="361"/>
        <v/>
      </c>
      <c r="H4564" t="str">
        <f t="shared" ca="1" si="362"/>
        <v/>
      </c>
      <c r="I4564" t="str">
        <f t="shared" ca="1" si="363"/>
        <v/>
      </c>
      <c r="J4564" t="str">
        <f t="shared" ca="1" si="364"/>
        <v/>
      </c>
      <c r="K4564" t="str">
        <f t="shared" ca="1" si="364"/>
        <v/>
      </c>
      <c r="AA4564" s="8">
        <v>4</v>
      </c>
      <c r="AB4564" s="8">
        <v>3</v>
      </c>
      <c r="AC4564" s="8">
        <v>3</v>
      </c>
      <c r="AD4564" s="8">
        <v>4</v>
      </c>
      <c r="AE4564" s="12" t="s">
        <v>757</v>
      </c>
    </row>
    <row r="4565" spans="2:31" x14ac:dyDescent="0.2">
      <c r="B4565" t="str">
        <f ca="1">IF(ISNA(VLOOKUP(AA4565&amp;"_"&amp;AB4565&amp;"_"&amp;AC4565&amp;"_"&amp;AE4565,[1]挑战模式!$A:$AS,1,FALSE)),"",IF(VLOOKUP(AA4565&amp;"_"&amp;AB4565&amp;"_"&amp;AC4565&amp;"_"&amp;AE4565,[1]挑战模式!$A:$AS,14+AD4565,FALSE)="","","Monster_Season"&amp;AA4565&amp;"_Challenge"&amp;AB4565&amp;"_"&amp;AC4565&amp;"_"&amp;AD4565&amp;"_"&amp;AE4565))</f>
        <v/>
      </c>
      <c r="C4565" t="str">
        <f t="shared" ca="1" si="360"/>
        <v/>
      </c>
      <c r="E4565" t="str">
        <f ca="1">IF(B4565="","",VLOOKUP(AA4565&amp;"_"&amp;AB4565&amp;"_"&amp;AC4565&amp;"_"&amp;AE4565,[1]挑战模式!$A:$AS,26+AD4565,FALSE))</f>
        <v/>
      </c>
      <c r="F4565" t="str">
        <f ca="1">IF(B4565="","",VLOOKUP(VLOOKUP(AA4565&amp;"_"&amp;AB4565&amp;"_"&amp;AC4565&amp;"_"&amp;AE4565,[1]挑战模式!$A:$AS,14+AD4565,FALSE),[1]怪物!$B:$O,3,FALSE))</f>
        <v/>
      </c>
      <c r="G4565" t="str">
        <f t="shared" ca="1" si="361"/>
        <v/>
      </c>
      <c r="H4565" t="str">
        <f t="shared" ca="1" si="362"/>
        <v/>
      </c>
      <c r="I4565" t="str">
        <f t="shared" ca="1" si="363"/>
        <v/>
      </c>
      <c r="J4565" t="str">
        <f t="shared" ca="1" si="364"/>
        <v/>
      </c>
      <c r="K4565" t="str">
        <f t="shared" ca="1" si="364"/>
        <v/>
      </c>
      <c r="AA4565" s="8">
        <v>4</v>
      </c>
      <c r="AB4565" s="8">
        <v>3</v>
      </c>
      <c r="AC4565" s="8">
        <v>3</v>
      </c>
      <c r="AD4565" s="8">
        <v>5</v>
      </c>
      <c r="AE4565" s="12" t="s">
        <v>757</v>
      </c>
    </row>
    <row r="4566" spans="2:31" x14ac:dyDescent="0.2">
      <c r="B4566" t="str">
        <f ca="1">IF(ISNA(VLOOKUP(AA4566&amp;"_"&amp;AB4566&amp;"_"&amp;AC4566&amp;"_"&amp;AE4566,[1]挑战模式!$A:$AS,1,FALSE)),"",IF(VLOOKUP(AA4566&amp;"_"&amp;AB4566&amp;"_"&amp;AC4566&amp;"_"&amp;AE4566,[1]挑战模式!$A:$AS,14+AD4566,FALSE)="","","Monster_Season"&amp;AA4566&amp;"_Challenge"&amp;AB4566&amp;"_"&amp;AC4566&amp;"_"&amp;AD4566&amp;"_"&amp;AE4566))</f>
        <v/>
      </c>
      <c r="C4566" t="str">
        <f t="shared" ca="1" si="360"/>
        <v/>
      </c>
      <c r="E4566" t="str">
        <f ca="1">IF(B4566="","",VLOOKUP(AA4566&amp;"_"&amp;AB4566&amp;"_"&amp;AC4566&amp;"_"&amp;AE4566,[1]挑战模式!$A:$AS,26+AD4566,FALSE))</f>
        <v/>
      </c>
      <c r="F4566" t="str">
        <f ca="1">IF(B4566="","",VLOOKUP(VLOOKUP(AA4566&amp;"_"&amp;AB4566&amp;"_"&amp;AC4566&amp;"_"&amp;AE4566,[1]挑战模式!$A:$AS,14+AD4566,FALSE),[1]怪物!$B:$O,3,FALSE))</f>
        <v/>
      </c>
      <c r="G4566" t="str">
        <f t="shared" ca="1" si="361"/>
        <v/>
      </c>
      <c r="H4566" t="str">
        <f t="shared" ca="1" si="362"/>
        <v/>
      </c>
      <c r="I4566" t="str">
        <f t="shared" ca="1" si="363"/>
        <v/>
      </c>
      <c r="J4566" t="str">
        <f t="shared" ca="1" si="364"/>
        <v/>
      </c>
      <c r="K4566" t="str">
        <f t="shared" ca="1" si="364"/>
        <v/>
      </c>
      <c r="AA4566" s="8">
        <v>4</v>
      </c>
      <c r="AB4566" s="8">
        <v>3</v>
      </c>
      <c r="AC4566" s="8">
        <v>3</v>
      </c>
      <c r="AD4566" s="8">
        <v>6</v>
      </c>
      <c r="AE4566" s="12" t="s">
        <v>757</v>
      </c>
    </row>
    <row r="4567" spans="2:31" x14ac:dyDescent="0.2">
      <c r="B4567" t="str">
        <f ca="1">IF(ISNA(VLOOKUP(AA4567&amp;"_"&amp;AB4567&amp;"_"&amp;AC4567&amp;"_"&amp;AE4567,[1]挑战模式!$A:$AS,1,FALSE)),"",IF(VLOOKUP(AA4567&amp;"_"&amp;AB4567&amp;"_"&amp;AC4567&amp;"_"&amp;AE4567,[1]挑战模式!$A:$AS,14+AD4567,FALSE)="","","Monster_Season"&amp;AA4567&amp;"_Challenge"&amp;AB4567&amp;"_"&amp;AC4567&amp;"_"&amp;AD4567&amp;"_"&amp;AE4567))</f>
        <v>Monster_Season4_Challenge3_4_1_Normal</v>
      </c>
      <c r="C4567">
        <f t="shared" ca="1" si="360"/>
        <v>1</v>
      </c>
      <c r="E4567">
        <f ca="1">IF(B4567="","",VLOOKUP(AA4567&amp;"_"&amp;AB4567&amp;"_"&amp;AC4567&amp;"_"&amp;AE4567,[1]挑战模式!$A:$AS,26+AD4567,FALSE))</f>
        <v>437</v>
      </c>
      <c r="F4567">
        <f ca="1">IF(B4567="","",VLOOKUP(VLOOKUP(AA4567&amp;"_"&amp;AB4567&amp;"_"&amp;AC4567&amp;"_"&amp;AE4567,[1]挑战模式!$A:$AS,14+AD4567,FALSE),[1]怪物!$B:$O,3,FALSE))</f>
        <v>1</v>
      </c>
      <c r="G4567">
        <f t="shared" ca="1" si="361"/>
        <v>0</v>
      </c>
      <c r="H4567">
        <f t="shared" ca="1" si="362"/>
        <v>0</v>
      </c>
      <c r="I4567">
        <f t="shared" ca="1" si="363"/>
        <v>0</v>
      </c>
      <c r="J4567">
        <f t="shared" ca="1" si="364"/>
        <v>0</v>
      </c>
      <c r="K4567">
        <f t="shared" ca="1" si="364"/>
        <v>0</v>
      </c>
      <c r="AA4567" s="8">
        <v>4</v>
      </c>
      <c r="AB4567" s="8">
        <v>3</v>
      </c>
      <c r="AC4567" s="8">
        <v>4</v>
      </c>
      <c r="AD4567" s="8">
        <v>1</v>
      </c>
      <c r="AE4567" s="12" t="s">
        <v>757</v>
      </c>
    </row>
    <row r="4568" spans="2:31" x14ac:dyDescent="0.2">
      <c r="B4568" t="str">
        <f ca="1">IF(ISNA(VLOOKUP(AA4568&amp;"_"&amp;AB4568&amp;"_"&amp;AC4568&amp;"_"&amp;AE4568,[1]挑战模式!$A:$AS,1,FALSE)),"",IF(VLOOKUP(AA4568&amp;"_"&amp;AB4568&amp;"_"&amp;AC4568&amp;"_"&amp;AE4568,[1]挑战模式!$A:$AS,14+AD4568,FALSE)="","","Monster_Season"&amp;AA4568&amp;"_Challenge"&amp;AB4568&amp;"_"&amp;AC4568&amp;"_"&amp;AD4568&amp;"_"&amp;AE4568))</f>
        <v>Monster_Season4_Challenge3_4_2_Normal</v>
      </c>
      <c r="C4568">
        <f t="shared" ca="1" si="360"/>
        <v>1</v>
      </c>
      <c r="E4568">
        <f ca="1">IF(B4568="","",VLOOKUP(AA4568&amp;"_"&amp;AB4568&amp;"_"&amp;AC4568&amp;"_"&amp;AE4568,[1]挑战模式!$A:$AS,26+AD4568,FALSE))</f>
        <v>437</v>
      </c>
      <c r="F4568">
        <f ca="1">IF(B4568="","",VLOOKUP(VLOOKUP(AA4568&amp;"_"&amp;AB4568&amp;"_"&amp;AC4568&amp;"_"&amp;AE4568,[1]挑战模式!$A:$AS,14+AD4568,FALSE),[1]怪物!$B:$O,3,FALSE))</f>
        <v>1</v>
      </c>
      <c r="G4568">
        <f t="shared" ca="1" si="361"/>
        <v>0</v>
      </c>
      <c r="H4568">
        <f t="shared" ca="1" si="362"/>
        <v>0</v>
      </c>
      <c r="I4568">
        <f t="shared" ca="1" si="363"/>
        <v>0</v>
      </c>
      <c r="J4568">
        <f t="shared" ca="1" si="364"/>
        <v>0</v>
      </c>
      <c r="K4568">
        <f t="shared" ca="1" si="364"/>
        <v>0</v>
      </c>
      <c r="AA4568" s="8">
        <v>4</v>
      </c>
      <c r="AB4568" s="8">
        <v>3</v>
      </c>
      <c r="AC4568" s="8">
        <v>4</v>
      </c>
      <c r="AD4568" s="8">
        <v>2</v>
      </c>
      <c r="AE4568" s="12" t="s">
        <v>757</v>
      </c>
    </row>
    <row r="4569" spans="2:31" x14ac:dyDescent="0.2">
      <c r="B4569" t="str">
        <f ca="1">IF(ISNA(VLOOKUP(AA4569&amp;"_"&amp;AB4569&amp;"_"&amp;AC4569&amp;"_"&amp;AE4569,[1]挑战模式!$A:$AS,1,FALSE)),"",IF(VLOOKUP(AA4569&amp;"_"&amp;AB4569&amp;"_"&amp;AC4569&amp;"_"&amp;AE4569,[1]挑战模式!$A:$AS,14+AD4569,FALSE)="","","Monster_Season"&amp;AA4569&amp;"_Challenge"&amp;AB4569&amp;"_"&amp;AC4569&amp;"_"&amp;AD4569&amp;"_"&amp;AE4569))</f>
        <v>Monster_Season4_Challenge3_4_3_Normal</v>
      </c>
      <c r="C4569">
        <f t="shared" ca="1" si="360"/>
        <v>1</v>
      </c>
      <c r="E4569">
        <f ca="1">IF(B4569="","",VLOOKUP(AA4569&amp;"_"&amp;AB4569&amp;"_"&amp;AC4569&amp;"_"&amp;AE4569,[1]挑战模式!$A:$AS,26+AD4569,FALSE))</f>
        <v>1750</v>
      </c>
      <c r="F4569">
        <f ca="1">IF(B4569="","",VLOOKUP(VLOOKUP(AA4569&amp;"_"&amp;AB4569&amp;"_"&amp;AC4569&amp;"_"&amp;AE4569,[1]挑战模式!$A:$AS,14+AD4569,FALSE),[1]怪物!$B:$O,3,FALSE))</f>
        <v>1</v>
      </c>
      <c r="G4569">
        <f t="shared" ca="1" si="361"/>
        <v>0</v>
      </c>
      <c r="H4569">
        <f t="shared" ca="1" si="362"/>
        <v>0</v>
      </c>
      <c r="I4569">
        <f t="shared" ca="1" si="363"/>
        <v>0</v>
      </c>
      <c r="J4569">
        <f t="shared" ca="1" si="364"/>
        <v>0</v>
      </c>
      <c r="K4569">
        <f t="shared" ca="1" si="364"/>
        <v>0</v>
      </c>
      <c r="AA4569" s="8">
        <v>4</v>
      </c>
      <c r="AB4569" s="8">
        <v>3</v>
      </c>
      <c r="AC4569" s="8">
        <v>4</v>
      </c>
      <c r="AD4569" s="8">
        <v>3</v>
      </c>
      <c r="AE4569" s="12" t="s">
        <v>757</v>
      </c>
    </row>
    <row r="4570" spans="2:31" x14ac:dyDescent="0.2">
      <c r="B4570" t="str">
        <f ca="1">IF(ISNA(VLOOKUP(AA4570&amp;"_"&amp;AB4570&amp;"_"&amp;AC4570&amp;"_"&amp;AE4570,[1]挑战模式!$A:$AS,1,FALSE)),"",IF(VLOOKUP(AA4570&amp;"_"&amp;AB4570&amp;"_"&amp;AC4570&amp;"_"&amp;AE4570,[1]挑战模式!$A:$AS,14+AD4570,FALSE)="","","Monster_Season"&amp;AA4570&amp;"_Challenge"&amp;AB4570&amp;"_"&amp;AC4570&amp;"_"&amp;AD4570&amp;"_"&amp;AE4570))</f>
        <v/>
      </c>
      <c r="C4570" t="str">
        <f t="shared" ca="1" si="360"/>
        <v/>
      </c>
      <c r="E4570" t="str">
        <f ca="1">IF(B4570="","",VLOOKUP(AA4570&amp;"_"&amp;AB4570&amp;"_"&amp;AC4570&amp;"_"&amp;AE4570,[1]挑战模式!$A:$AS,26+AD4570,FALSE))</f>
        <v/>
      </c>
      <c r="F4570" t="str">
        <f ca="1">IF(B4570="","",VLOOKUP(VLOOKUP(AA4570&amp;"_"&amp;AB4570&amp;"_"&amp;AC4570&amp;"_"&amp;AE4570,[1]挑战模式!$A:$AS,14+AD4570,FALSE),[1]怪物!$B:$O,3,FALSE))</f>
        <v/>
      </c>
      <c r="G4570" t="str">
        <f t="shared" ca="1" si="361"/>
        <v/>
      </c>
      <c r="H4570" t="str">
        <f t="shared" ca="1" si="362"/>
        <v/>
      </c>
      <c r="I4570" t="str">
        <f t="shared" ca="1" si="363"/>
        <v/>
      </c>
      <c r="J4570" t="str">
        <f t="shared" ca="1" si="364"/>
        <v/>
      </c>
      <c r="K4570" t="str">
        <f t="shared" ca="1" si="364"/>
        <v/>
      </c>
      <c r="AA4570" s="8">
        <v>4</v>
      </c>
      <c r="AB4570" s="8">
        <v>3</v>
      </c>
      <c r="AC4570" s="8">
        <v>4</v>
      </c>
      <c r="AD4570" s="8">
        <v>4</v>
      </c>
      <c r="AE4570" s="12" t="s">
        <v>757</v>
      </c>
    </row>
    <row r="4571" spans="2:31" x14ac:dyDescent="0.2">
      <c r="B4571" t="str">
        <f ca="1">IF(ISNA(VLOOKUP(AA4571&amp;"_"&amp;AB4571&amp;"_"&amp;AC4571&amp;"_"&amp;AE4571,[1]挑战模式!$A:$AS,1,FALSE)),"",IF(VLOOKUP(AA4571&amp;"_"&amp;AB4571&amp;"_"&amp;AC4571&amp;"_"&amp;AE4571,[1]挑战模式!$A:$AS,14+AD4571,FALSE)="","","Monster_Season"&amp;AA4571&amp;"_Challenge"&amp;AB4571&amp;"_"&amp;AC4571&amp;"_"&amp;AD4571&amp;"_"&amp;AE4571))</f>
        <v/>
      </c>
      <c r="C4571" t="str">
        <f t="shared" ca="1" si="360"/>
        <v/>
      </c>
      <c r="E4571" t="str">
        <f ca="1">IF(B4571="","",VLOOKUP(AA4571&amp;"_"&amp;AB4571&amp;"_"&amp;AC4571&amp;"_"&amp;AE4571,[1]挑战模式!$A:$AS,26+AD4571,FALSE))</f>
        <v/>
      </c>
      <c r="F4571" t="str">
        <f ca="1">IF(B4571="","",VLOOKUP(VLOOKUP(AA4571&amp;"_"&amp;AB4571&amp;"_"&amp;AC4571&amp;"_"&amp;AE4571,[1]挑战模式!$A:$AS,14+AD4571,FALSE),[1]怪物!$B:$O,3,FALSE))</f>
        <v/>
      </c>
      <c r="G4571" t="str">
        <f t="shared" ca="1" si="361"/>
        <v/>
      </c>
      <c r="H4571" t="str">
        <f t="shared" ca="1" si="362"/>
        <v/>
      </c>
      <c r="I4571" t="str">
        <f t="shared" ca="1" si="363"/>
        <v/>
      </c>
      <c r="J4571" t="str">
        <f t="shared" ca="1" si="364"/>
        <v/>
      </c>
      <c r="K4571" t="str">
        <f t="shared" ca="1" si="364"/>
        <v/>
      </c>
      <c r="AA4571" s="8">
        <v>4</v>
      </c>
      <c r="AB4571" s="8">
        <v>3</v>
      </c>
      <c r="AC4571" s="8">
        <v>4</v>
      </c>
      <c r="AD4571" s="8">
        <v>5</v>
      </c>
      <c r="AE4571" s="12" t="s">
        <v>757</v>
      </c>
    </row>
    <row r="4572" spans="2:31" x14ac:dyDescent="0.2">
      <c r="B4572" t="str">
        <f ca="1">IF(ISNA(VLOOKUP(AA4572&amp;"_"&amp;AB4572&amp;"_"&amp;AC4572&amp;"_"&amp;AE4572,[1]挑战模式!$A:$AS,1,FALSE)),"",IF(VLOOKUP(AA4572&amp;"_"&amp;AB4572&amp;"_"&amp;AC4572&amp;"_"&amp;AE4572,[1]挑战模式!$A:$AS,14+AD4572,FALSE)="","","Monster_Season"&amp;AA4572&amp;"_Challenge"&amp;AB4572&amp;"_"&amp;AC4572&amp;"_"&amp;AD4572&amp;"_"&amp;AE4572))</f>
        <v/>
      </c>
      <c r="C4572" t="str">
        <f t="shared" ca="1" si="360"/>
        <v/>
      </c>
      <c r="E4572" t="str">
        <f ca="1">IF(B4572="","",VLOOKUP(AA4572&amp;"_"&amp;AB4572&amp;"_"&amp;AC4572&amp;"_"&amp;AE4572,[1]挑战模式!$A:$AS,26+AD4572,FALSE))</f>
        <v/>
      </c>
      <c r="F4572" t="str">
        <f ca="1">IF(B4572="","",VLOOKUP(VLOOKUP(AA4572&amp;"_"&amp;AB4572&amp;"_"&amp;AC4572&amp;"_"&amp;AE4572,[1]挑战模式!$A:$AS,14+AD4572,FALSE),[1]怪物!$B:$O,3,FALSE))</f>
        <v/>
      </c>
      <c r="G4572" t="str">
        <f t="shared" ca="1" si="361"/>
        <v/>
      </c>
      <c r="H4572" t="str">
        <f t="shared" ca="1" si="362"/>
        <v/>
      </c>
      <c r="I4572" t="str">
        <f t="shared" ca="1" si="363"/>
        <v/>
      </c>
      <c r="J4572" t="str">
        <f t="shared" ca="1" si="364"/>
        <v/>
      </c>
      <c r="K4572" t="str">
        <f t="shared" ca="1" si="364"/>
        <v/>
      </c>
      <c r="AA4572" s="8">
        <v>4</v>
      </c>
      <c r="AB4572" s="8">
        <v>3</v>
      </c>
      <c r="AC4572" s="8">
        <v>4</v>
      </c>
      <c r="AD4572" s="8">
        <v>6</v>
      </c>
      <c r="AE4572" s="12" t="s">
        <v>757</v>
      </c>
    </row>
    <row r="4573" spans="2:31" x14ac:dyDescent="0.2">
      <c r="B4573" t="str">
        <f ca="1">IF(ISNA(VLOOKUP(AA4573&amp;"_"&amp;AB4573&amp;"_"&amp;AC4573&amp;"_"&amp;AE4573,[1]挑战模式!$A:$AS,1,FALSE)),"",IF(VLOOKUP(AA4573&amp;"_"&amp;AB4573&amp;"_"&amp;AC4573&amp;"_"&amp;AE4573,[1]挑战模式!$A:$AS,14+AD4573,FALSE)="","","Monster_Season"&amp;AA4573&amp;"_Challenge"&amp;AB4573&amp;"_"&amp;AC4573&amp;"_"&amp;AD4573&amp;"_"&amp;AE4573))</f>
        <v>Monster_Season4_Challenge3_5_1_Normal</v>
      </c>
      <c r="C4573">
        <f t="shared" ca="1" si="360"/>
        <v>1</v>
      </c>
      <c r="E4573">
        <f ca="1">IF(B4573="","",VLOOKUP(AA4573&amp;"_"&amp;AB4573&amp;"_"&amp;AC4573&amp;"_"&amp;AE4573,[1]挑战模式!$A:$AS,26+AD4573,FALSE))</f>
        <v>290</v>
      </c>
      <c r="F4573">
        <f ca="1">IF(B4573="","",VLOOKUP(VLOOKUP(AA4573&amp;"_"&amp;AB4573&amp;"_"&amp;AC4573&amp;"_"&amp;AE4573,[1]挑战模式!$A:$AS,14+AD4573,FALSE),[1]怪物!$B:$O,3,FALSE))</f>
        <v>1</v>
      </c>
      <c r="G4573">
        <f t="shared" ca="1" si="361"/>
        <v>0</v>
      </c>
      <c r="H4573">
        <f t="shared" ca="1" si="362"/>
        <v>0</v>
      </c>
      <c r="I4573">
        <f t="shared" ca="1" si="363"/>
        <v>0</v>
      </c>
      <c r="J4573">
        <f t="shared" ca="1" si="364"/>
        <v>0</v>
      </c>
      <c r="K4573">
        <f t="shared" ca="1" si="364"/>
        <v>0</v>
      </c>
      <c r="AA4573" s="8">
        <v>4</v>
      </c>
      <c r="AB4573" s="8">
        <v>3</v>
      </c>
      <c r="AC4573" s="8">
        <v>5</v>
      </c>
      <c r="AD4573" s="8">
        <v>1</v>
      </c>
      <c r="AE4573" s="12" t="s">
        <v>757</v>
      </c>
    </row>
    <row r="4574" spans="2:31" x14ac:dyDescent="0.2">
      <c r="B4574" t="str">
        <f ca="1">IF(ISNA(VLOOKUP(AA4574&amp;"_"&amp;AB4574&amp;"_"&amp;AC4574&amp;"_"&amp;AE4574,[1]挑战模式!$A:$AS,1,FALSE)),"",IF(VLOOKUP(AA4574&amp;"_"&amp;AB4574&amp;"_"&amp;AC4574&amp;"_"&amp;AE4574,[1]挑战模式!$A:$AS,14+AD4574,FALSE)="","","Monster_Season"&amp;AA4574&amp;"_Challenge"&amp;AB4574&amp;"_"&amp;AC4574&amp;"_"&amp;AD4574&amp;"_"&amp;AE4574))</f>
        <v>Monster_Season4_Challenge3_5_2_Normal</v>
      </c>
      <c r="C4574">
        <f t="shared" ca="1" si="360"/>
        <v>1</v>
      </c>
      <c r="E4574">
        <f ca="1">IF(B4574="","",VLOOKUP(AA4574&amp;"_"&amp;AB4574&amp;"_"&amp;AC4574&amp;"_"&amp;AE4574,[1]挑战模式!$A:$AS,26+AD4574,FALSE))</f>
        <v>1159</v>
      </c>
      <c r="F4574">
        <f ca="1">IF(B4574="","",VLOOKUP(VLOOKUP(AA4574&amp;"_"&amp;AB4574&amp;"_"&amp;AC4574&amp;"_"&amp;AE4574,[1]挑战模式!$A:$AS,14+AD4574,FALSE),[1]怪物!$B:$O,3,FALSE))</f>
        <v>1</v>
      </c>
      <c r="G4574">
        <f t="shared" ca="1" si="361"/>
        <v>0</v>
      </c>
      <c r="H4574">
        <f t="shared" ca="1" si="362"/>
        <v>0</v>
      </c>
      <c r="I4574">
        <f t="shared" ca="1" si="363"/>
        <v>0</v>
      </c>
      <c r="J4574">
        <f t="shared" ca="1" si="364"/>
        <v>0</v>
      </c>
      <c r="K4574">
        <f t="shared" ca="1" si="364"/>
        <v>0</v>
      </c>
      <c r="AA4574" s="8">
        <v>4</v>
      </c>
      <c r="AB4574" s="8">
        <v>3</v>
      </c>
      <c r="AC4574" s="8">
        <v>5</v>
      </c>
      <c r="AD4574" s="8">
        <v>2</v>
      </c>
      <c r="AE4574" s="12" t="s">
        <v>757</v>
      </c>
    </row>
    <row r="4575" spans="2:31" x14ac:dyDescent="0.2">
      <c r="B4575" t="str">
        <f ca="1">IF(ISNA(VLOOKUP(AA4575&amp;"_"&amp;AB4575&amp;"_"&amp;AC4575&amp;"_"&amp;AE4575,[1]挑战模式!$A:$AS,1,FALSE)),"",IF(VLOOKUP(AA4575&amp;"_"&amp;AB4575&amp;"_"&amp;AC4575&amp;"_"&amp;AE4575,[1]挑战模式!$A:$AS,14+AD4575,FALSE)="","","Monster_Season"&amp;AA4575&amp;"_Challenge"&amp;AB4575&amp;"_"&amp;AC4575&amp;"_"&amp;AD4575&amp;"_"&amp;AE4575))</f>
        <v>Monster_Season4_Challenge3_5_3_Normal</v>
      </c>
      <c r="C4575">
        <f t="shared" ca="1" si="360"/>
        <v>1</v>
      </c>
      <c r="E4575">
        <f ca="1">IF(B4575="","",VLOOKUP(AA4575&amp;"_"&amp;AB4575&amp;"_"&amp;AC4575&amp;"_"&amp;AE4575,[1]挑战模式!$A:$AS,26+AD4575,FALSE))</f>
        <v>1159</v>
      </c>
      <c r="F4575">
        <f ca="1">IF(B4575="","",VLOOKUP(VLOOKUP(AA4575&amp;"_"&amp;AB4575&amp;"_"&amp;AC4575&amp;"_"&amp;AE4575,[1]挑战模式!$A:$AS,14+AD4575,FALSE),[1]怪物!$B:$O,3,FALSE))</f>
        <v>1</v>
      </c>
      <c r="G4575">
        <f t="shared" ca="1" si="361"/>
        <v>0</v>
      </c>
      <c r="H4575">
        <f t="shared" ca="1" si="362"/>
        <v>0</v>
      </c>
      <c r="I4575">
        <f t="shared" ca="1" si="363"/>
        <v>0</v>
      </c>
      <c r="J4575">
        <f t="shared" ca="1" si="364"/>
        <v>0</v>
      </c>
      <c r="K4575">
        <f t="shared" ca="1" si="364"/>
        <v>0</v>
      </c>
      <c r="AA4575" s="8">
        <v>4</v>
      </c>
      <c r="AB4575" s="8">
        <v>3</v>
      </c>
      <c r="AC4575" s="8">
        <v>5</v>
      </c>
      <c r="AD4575" s="8">
        <v>3</v>
      </c>
      <c r="AE4575" s="12" t="s">
        <v>757</v>
      </c>
    </row>
    <row r="4576" spans="2:31" x14ac:dyDescent="0.2">
      <c r="B4576" t="str">
        <f ca="1">IF(ISNA(VLOOKUP(AA4576&amp;"_"&amp;AB4576&amp;"_"&amp;AC4576&amp;"_"&amp;AE4576,[1]挑战模式!$A:$AS,1,FALSE)),"",IF(VLOOKUP(AA4576&amp;"_"&amp;AB4576&amp;"_"&amp;AC4576&amp;"_"&amp;AE4576,[1]挑战模式!$A:$AS,14+AD4576,FALSE)="","","Monster_Season"&amp;AA4576&amp;"_Challenge"&amp;AB4576&amp;"_"&amp;AC4576&amp;"_"&amp;AD4576&amp;"_"&amp;AE4576))</f>
        <v/>
      </c>
      <c r="C4576" t="str">
        <f t="shared" ca="1" si="360"/>
        <v/>
      </c>
      <c r="E4576" t="str">
        <f ca="1">IF(B4576="","",VLOOKUP(AA4576&amp;"_"&amp;AB4576&amp;"_"&amp;AC4576&amp;"_"&amp;AE4576,[1]挑战模式!$A:$AS,26+AD4576,FALSE))</f>
        <v/>
      </c>
      <c r="F4576" t="str">
        <f ca="1">IF(B4576="","",VLOOKUP(VLOOKUP(AA4576&amp;"_"&amp;AB4576&amp;"_"&amp;AC4576&amp;"_"&amp;AE4576,[1]挑战模式!$A:$AS,14+AD4576,FALSE),[1]怪物!$B:$O,3,FALSE))</f>
        <v/>
      </c>
      <c r="G4576" t="str">
        <f t="shared" ca="1" si="361"/>
        <v/>
      </c>
      <c r="H4576" t="str">
        <f t="shared" ca="1" si="362"/>
        <v/>
      </c>
      <c r="I4576" t="str">
        <f t="shared" ca="1" si="363"/>
        <v/>
      </c>
      <c r="J4576" t="str">
        <f t="shared" ca="1" si="364"/>
        <v/>
      </c>
      <c r="K4576" t="str">
        <f t="shared" ca="1" si="364"/>
        <v/>
      </c>
      <c r="AA4576" s="8">
        <v>4</v>
      </c>
      <c r="AB4576" s="8">
        <v>3</v>
      </c>
      <c r="AC4576" s="8">
        <v>5</v>
      </c>
      <c r="AD4576" s="8">
        <v>4</v>
      </c>
      <c r="AE4576" s="12" t="s">
        <v>757</v>
      </c>
    </row>
    <row r="4577" spans="2:31" x14ac:dyDescent="0.2">
      <c r="B4577" t="str">
        <f ca="1">IF(ISNA(VLOOKUP(AA4577&amp;"_"&amp;AB4577&amp;"_"&amp;AC4577&amp;"_"&amp;AE4577,[1]挑战模式!$A:$AS,1,FALSE)),"",IF(VLOOKUP(AA4577&amp;"_"&amp;AB4577&amp;"_"&amp;AC4577&amp;"_"&amp;AE4577,[1]挑战模式!$A:$AS,14+AD4577,FALSE)="","","Monster_Season"&amp;AA4577&amp;"_Challenge"&amp;AB4577&amp;"_"&amp;AC4577&amp;"_"&amp;AD4577&amp;"_"&amp;AE4577))</f>
        <v/>
      </c>
      <c r="C4577" t="str">
        <f t="shared" ca="1" si="360"/>
        <v/>
      </c>
      <c r="E4577" t="str">
        <f ca="1">IF(B4577="","",VLOOKUP(AA4577&amp;"_"&amp;AB4577&amp;"_"&amp;AC4577&amp;"_"&amp;AE4577,[1]挑战模式!$A:$AS,26+AD4577,FALSE))</f>
        <v/>
      </c>
      <c r="F4577" t="str">
        <f ca="1">IF(B4577="","",VLOOKUP(VLOOKUP(AA4577&amp;"_"&amp;AB4577&amp;"_"&amp;AC4577&amp;"_"&amp;AE4577,[1]挑战模式!$A:$AS,14+AD4577,FALSE),[1]怪物!$B:$O,3,FALSE))</f>
        <v/>
      </c>
      <c r="G4577" t="str">
        <f t="shared" ca="1" si="361"/>
        <v/>
      </c>
      <c r="H4577" t="str">
        <f t="shared" ca="1" si="362"/>
        <v/>
      </c>
      <c r="I4577" t="str">
        <f t="shared" ca="1" si="363"/>
        <v/>
      </c>
      <c r="J4577" t="str">
        <f t="shared" ca="1" si="364"/>
        <v/>
      </c>
      <c r="K4577" t="str">
        <f t="shared" ca="1" si="364"/>
        <v/>
      </c>
      <c r="AA4577" s="8">
        <v>4</v>
      </c>
      <c r="AB4577" s="8">
        <v>3</v>
      </c>
      <c r="AC4577" s="8">
        <v>5</v>
      </c>
      <c r="AD4577" s="8">
        <v>5</v>
      </c>
      <c r="AE4577" s="12" t="s">
        <v>757</v>
      </c>
    </row>
    <row r="4578" spans="2:31" x14ac:dyDescent="0.2">
      <c r="B4578" t="str">
        <f ca="1">IF(ISNA(VLOOKUP(AA4578&amp;"_"&amp;AB4578&amp;"_"&amp;AC4578&amp;"_"&amp;AE4578,[1]挑战模式!$A:$AS,1,FALSE)),"",IF(VLOOKUP(AA4578&amp;"_"&amp;AB4578&amp;"_"&amp;AC4578&amp;"_"&amp;AE4578,[1]挑战模式!$A:$AS,14+AD4578,FALSE)="","","Monster_Season"&amp;AA4578&amp;"_Challenge"&amp;AB4578&amp;"_"&amp;AC4578&amp;"_"&amp;AD4578&amp;"_"&amp;AE4578))</f>
        <v/>
      </c>
      <c r="C4578" t="str">
        <f t="shared" ca="1" si="360"/>
        <v/>
      </c>
      <c r="E4578" t="str">
        <f ca="1">IF(B4578="","",VLOOKUP(AA4578&amp;"_"&amp;AB4578&amp;"_"&amp;AC4578&amp;"_"&amp;AE4578,[1]挑战模式!$A:$AS,26+AD4578,FALSE))</f>
        <v/>
      </c>
      <c r="F4578" t="str">
        <f ca="1">IF(B4578="","",VLOOKUP(VLOOKUP(AA4578&amp;"_"&amp;AB4578&amp;"_"&amp;AC4578&amp;"_"&amp;AE4578,[1]挑战模式!$A:$AS,14+AD4578,FALSE),[1]怪物!$B:$O,3,FALSE))</f>
        <v/>
      </c>
      <c r="G4578" t="str">
        <f t="shared" ca="1" si="361"/>
        <v/>
      </c>
      <c r="H4578" t="str">
        <f t="shared" ca="1" si="362"/>
        <v/>
      </c>
      <c r="I4578" t="str">
        <f t="shared" ca="1" si="363"/>
        <v/>
      </c>
      <c r="J4578" t="str">
        <f t="shared" ca="1" si="364"/>
        <v/>
      </c>
      <c r="K4578" t="str">
        <f t="shared" ca="1" si="364"/>
        <v/>
      </c>
      <c r="AA4578" s="8">
        <v>4</v>
      </c>
      <c r="AB4578" s="8">
        <v>3</v>
      </c>
      <c r="AC4578" s="8">
        <v>5</v>
      </c>
      <c r="AD4578" s="8">
        <v>6</v>
      </c>
      <c r="AE4578" s="12" t="s">
        <v>757</v>
      </c>
    </row>
    <row r="4579" spans="2:31" x14ac:dyDescent="0.2">
      <c r="B4579" t="str">
        <f ca="1">IF(ISNA(VLOOKUP(AA4579&amp;"_"&amp;AB4579&amp;"_"&amp;AC4579&amp;"_"&amp;AE4579,[1]挑战模式!$A:$AS,1,FALSE)),"",IF(VLOOKUP(AA4579&amp;"_"&amp;AB4579&amp;"_"&amp;AC4579&amp;"_"&amp;AE4579,[1]挑战模式!$A:$AS,14+AD4579,FALSE)="","","Monster_Season"&amp;AA4579&amp;"_Challenge"&amp;AB4579&amp;"_"&amp;AC4579&amp;"_"&amp;AD4579&amp;"_"&amp;AE4579))</f>
        <v>Monster_Season4_Challenge3_6_1_Normal</v>
      </c>
      <c r="C4579">
        <f t="shared" ca="1" si="360"/>
        <v>1</v>
      </c>
      <c r="E4579">
        <f ca="1">IF(B4579="","",VLOOKUP(AA4579&amp;"_"&amp;AB4579&amp;"_"&amp;AC4579&amp;"_"&amp;AE4579,[1]挑战模式!$A:$AS,26+AD4579,FALSE))</f>
        <v>334</v>
      </c>
      <c r="F4579">
        <f ca="1">IF(B4579="","",VLOOKUP(VLOOKUP(AA4579&amp;"_"&amp;AB4579&amp;"_"&amp;AC4579&amp;"_"&amp;AE4579,[1]挑战模式!$A:$AS,14+AD4579,FALSE),[1]怪物!$B:$O,3,FALSE))</f>
        <v>1</v>
      </c>
      <c r="G4579">
        <f t="shared" ca="1" si="361"/>
        <v>0</v>
      </c>
      <c r="H4579">
        <f t="shared" ca="1" si="362"/>
        <v>0</v>
      </c>
      <c r="I4579">
        <f t="shared" ca="1" si="363"/>
        <v>0</v>
      </c>
      <c r="J4579">
        <f t="shared" ca="1" si="364"/>
        <v>0</v>
      </c>
      <c r="K4579">
        <f t="shared" ca="1" si="364"/>
        <v>0</v>
      </c>
      <c r="AA4579" s="8">
        <v>4</v>
      </c>
      <c r="AB4579" s="8">
        <v>3</v>
      </c>
      <c r="AC4579" s="8">
        <v>6</v>
      </c>
      <c r="AD4579" s="8">
        <v>1</v>
      </c>
      <c r="AE4579" s="12" t="s">
        <v>757</v>
      </c>
    </row>
    <row r="4580" spans="2:31" x14ac:dyDescent="0.2">
      <c r="B4580" t="str">
        <f ca="1">IF(ISNA(VLOOKUP(AA4580&amp;"_"&amp;AB4580&amp;"_"&amp;AC4580&amp;"_"&amp;AE4580,[1]挑战模式!$A:$AS,1,FALSE)),"",IF(VLOOKUP(AA4580&amp;"_"&amp;AB4580&amp;"_"&amp;AC4580&amp;"_"&amp;AE4580,[1]挑战模式!$A:$AS,14+AD4580,FALSE)="","","Monster_Season"&amp;AA4580&amp;"_Challenge"&amp;AB4580&amp;"_"&amp;AC4580&amp;"_"&amp;AD4580&amp;"_"&amp;AE4580))</f>
        <v>Monster_Season4_Challenge3_6_2_Normal</v>
      </c>
      <c r="C4580">
        <f t="shared" ca="1" si="360"/>
        <v>1</v>
      </c>
      <c r="E4580">
        <f ca="1">IF(B4580="","",VLOOKUP(AA4580&amp;"_"&amp;AB4580&amp;"_"&amp;AC4580&amp;"_"&amp;AE4580,[1]挑战模式!$A:$AS,26+AD4580,FALSE))</f>
        <v>334</v>
      </c>
      <c r="F4580">
        <f ca="1">IF(B4580="","",VLOOKUP(VLOOKUP(AA4580&amp;"_"&amp;AB4580&amp;"_"&amp;AC4580&amp;"_"&amp;AE4580,[1]挑战模式!$A:$AS,14+AD4580,FALSE),[1]怪物!$B:$O,3,FALSE))</f>
        <v>1</v>
      </c>
      <c r="G4580">
        <f t="shared" ca="1" si="361"/>
        <v>0</v>
      </c>
      <c r="H4580">
        <f t="shared" ca="1" si="362"/>
        <v>0</v>
      </c>
      <c r="I4580">
        <f t="shared" ca="1" si="363"/>
        <v>0</v>
      </c>
      <c r="J4580">
        <f t="shared" ca="1" si="364"/>
        <v>0</v>
      </c>
      <c r="K4580">
        <f t="shared" ca="1" si="364"/>
        <v>0</v>
      </c>
      <c r="AA4580" s="8">
        <v>4</v>
      </c>
      <c r="AB4580" s="8">
        <v>3</v>
      </c>
      <c r="AC4580" s="8">
        <v>6</v>
      </c>
      <c r="AD4580" s="8">
        <v>2</v>
      </c>
      <c r="AE4580" s="12" t="s">
        <v>757</v>
      </c>
    </row>
    <row r="4581" spans="2:31" x14ac:dyDescent="0.2">
      <c r="B4581" t="str">
        <f ca="1">IF(ISNA(VLOOKUP(AA4581&amp;"_"&amp;AB4581&amp;"_"&amp;AC4581&amp;"_"&amp;AE4581,[1]挑战模式!$A:$AS,1,FALSE)),"",IF(VLOOKUP(AA4581&amp;"_"&amp;AB4581&amp;"_"&amp;AC4581&amp;"_"&amp;AE4581,[1]挑战模式!$A:$AS,14+AD4581,FALSE)="","","Monster_Season"&amp;AA4581&amp;"_Challenge"&amp;AB4581&amp;"_"&amp;AC4581&amp;"_"&amp;AD4581&amp;"_"&amp;AE4581))</f>
        <v>Monster_Season4_Challenge3_6_3_Normal</v>
      </c>
      <c r="C4581">
        <f t="shared" ca="1" si="360"/>
        <v>1</v>
      </c>
      <c r="E4581">
        <f ca="1">IF(B4581="","",VLOOKUP(AA4581&amp;"_"&amp;AB4581&amp;"_"&amp;AC4581&amp;"_"&amp;AE4581,[1]挑战模式!$A:$AS,26+AD4581,FALSE))</f>
        <v>1336</v>
      </c>
      <c r="F4581">
        <f ca="1">IF(B4581="","",VLOOKUP(VLOOKUP(AA4581&amp;"_"&amp;AB4581&amp;"_"&amp;AC4581&amp;"_"&amp;AE4581,[1]挑战模式!$A:$AS,14+AD4581,FALSE),[1]怪物!$B:$O,3,FALSE))</f>
        <v>1</v>
      </c>
      <c r="G4581">
        <f t="shared" ca="1" si="361"/>
        <v>0</v>
      </c>
      <c r="H4581">
        <f t="shared" ca="1" si="362"/>
        <v>0</v>
      </c>
      <c r="I4581">
        <f t="shared" ca="1" si="363"/>
        <v>0</v>
      </c>
      <c r="J4581">
        <f t="shared" ca="1" si="364"/>
        <v>0</v>
      </c>
      <c r="K4581">
        <f t="shared" ca="1" si="364"/>
        <v>0</v>
      </c>
      <c r="AA4581" s="8">
        <v>4</v>
      </c>
      <c r="AB4581" s="8">
        <v>3</v>
      </c>
      <c r="AC4581" s="8">
        <v>6</v>
      </c>
      <c r="AD4581" s="8">
        <v>3</v>
      </c>
      <c r="AE4581" s="12" t="s">
        <v>757</v>
      </c>
    </row>
    <row r="4582" spans="2:31" x14ac:dyDescent="0.2">
      <c r="B4582" t="str">
        <f ca="1">IF(ISNA(VLOOKUP(AA4582&amp;"_"&amp;AB4582&amp;"_"&amp;AC4582&amp;"_"&amp;AE4582,[1]挑战模式!$A:$AS,1,FALSE)),"",IF(VLOOKUP(AA4582&amp;"_"&amp;AB4582&amp;"_"&amp;AC4582&amp;"_"&amp;AE4582,[1]挑战模式!$A:$AS,14+AD4582,FALSE)="","","Monster_Season"&amp;AA4582&amp;"_Challenge"&amp;AB4582&amp;"_"&amp;AC4582&amp;"_"&amp;AD4582&amp;"_"&amp;AE4582))</f>
        <v>Monster_Season4_Challenge3_6_4_Normal</v>
      </c>
      <c r="C4582">
        <f t="shared" ca="1" si="360"/>
        <v>1</v>
      </c>
      <c r="E4582">
        <f ca="1">IF(B4582="","",VLOOKUP(AA4582&amp;"_"&amp;AB4582&amp;"_"&amp;AC4582&amp;"_"&amp;AE4582,[1]挑战模式!$A:$AS,26+AD4582,FALSE))</f>
        <v>1336</v>
      </c>
      <c r="F4582">
        <f ca="1">IF(B4582="","",VLOOKUP(VLOOKUP(AA4582&amp;"_"&amp;AB4582&amp;"_"&amp;AC4582&amp;"_"&amp;AE4582,[1]挑战模式!$A:$AS,14+AD4582,FALSE),[1]怪物!$B:$O,3,FALSE))</f>
        <v>1</v>
      </c>
      <c r="G4582">
        <f t="shared" ca="1" si="361"/>
        <v>0</v>
      </c>
      <c r="H4582">
        <f t="shared" ca="1" si="362"/>
        <v>0</v>
      </c>
      <c r="I4582">
        <f t="shared" ca="1" si="363"/>
        <v>0</v>
      </c>
      <c r="J4582">
        <f t="shared" ca="1" si="364"/>
        <v>0</v>
      </c>
      <c r="K4582">
        <f t="shared" ca="1" si="364"/>
        <v>0</v>
      </c>
      <c r="AA4582" s="8">
        <v>4</v>
      </c>
      <c r="AB4582" s="8">
        <v>3</v>
      </c>
      <c r="AC4582" s="8">
        <v>6</v>
      </c>
      <c r="AD4582" s="8">
        <v>4</v>
      </c>
      <c r="AE4582" s="12" t="s">
        <v>757</v>
      </c>
    </row>
    <row r="4583" spans="2:31" x14ac:dyDescent="0.2">
      <c r="B4583" t="str">
        <f ca="1">IF(ISNA(VLOOKUP(AA4583&amp;"_"&amp;AB4583&amp;"_"&amp;AC4583&amp;"_"&amp;AE4583,[1]挑战模式!$A:$AS,1,FALSE)),"",IF(VLOOKUP(AA4583&amp;"_"&amp;AB4583&amp;"_"&amp;AC4583&amp;"_"&amp;AE4583,[1]挑战模式!$A:$AS,14+AD4583,FALSE)="","","Monster_Season"&amp;AA4583&amp;"_Challenge"&amp;AB4583&amp;"_"&amp;AC4583&amp;"_"&amp;AD4583&amp;"_"&amp;AE4583))</f>
        <v/>
      </c>
      <c r="C4583" t="str">
        <f t="shared" ca="1" si="360"/>
        <v/>
      </c>
      <c r="E4583" t="str">
        <f ca="1">IF(B4583="","",VLOOKUP(AA4583&amp;"_"&amp;AB4583&amp;"_"&amp;AC4583&amp;"_"&amp;AE4583,[1]挑战模式!$A:$AS,26+AD4583,FALSE))</f>
        <v/>
      </c>
      <c r="F4583" t="str">
        <f ca="1">IF(B4583="","",VLOOKUP(VLOOKUP(AA4583&amp;"_"&amp;AB4583&amp;"_"&amp;AC4583&amp;"_"&amp;AE4583,[1]挑战模式!$A:$AS,14+AD4583,FALSE),[1]怪物!$B:$O,3,FALSE))</f>
        <v/>
      </c>
      <c r="G4583" t="str">
        <f t="shared" ca="1" si="361"/>
        <v/>
      </c>
      <c r="H4583" t="str">
        <f t="shared" ca="1" si="362"/>
        <v/>
      </c>
      <c r="I4583" t="str">
        <f t="shared" ca="1" si="363"/>
        <v/>
      </c>
      <c r="J4583" t="str">
        <f t="shared" ca="1" si="364"/>
        <v/>
      </c>
      <c r="K4583" t="str">
        <f t="shared" ca="1" si="364"/>
        <v/>
      </c>
      <c r="AA4583" s="8">
        <v>4</v>
      </c>
      <c r="AB4583" s="8">
        <v>3</v>
      </c>
      <c r="AC4583" s="8">
        <v>6</v>
      </c>
      <c r="AD4583" s="8">
        <v>5</v>
      </c>
      <c r="AE4583" s="12" t="s">
        <v>757</v>
      </c>
    </row>
    <row r="4584" spans="2:31" x14ac:dyDescent="0.2">
      <c r="B4584" t="str">
        <f ca="1">IF(ISNA(VLOOKUP(AA4584&amp;"_"&amp;AB4584&amp;"_"&amp;AC4584&amp;"_"&amp;AE4584,[1]挑战模式!$A:$AS,1,FALSE)),"",IF(VLOOKUP(AA4584&amp;"_"&amp;AB4584&amp;"_"&amp;AC4584&amp;"_"&amp;AE4584,[1]挑战模式!$A:$AS,14+AD4584,FALSE)="","","Monster_Season"&amp;AA4584&amp;"_Challenge"&amp;AB4584&amp;"_"&amp;AC4584&amp;"_"&amp;AD4584&amp;"_"&amp;AE4584))</f>
        <v/>
      </c>
      <c r="C4584" t="str">
        <f t="shared" ca="1" si="360"/>
        <v/>
      </c>
      <c r="E4584" t="str">
        <f ca="1">IF(B4584="","",VLOOKUP(AA4584&amp;"_"&amp;AB4584&amp;"_"&amp;AC4584&amp;"_"&amp;AE4584,[1]挑战模式!$A:$AS,26+AD4584,FALSE))</f>
        <v/>
      </c>
      <c r="F4584" t="str">
        <f ca="1">IF(B4584="","",VLOOKUP(VLOOKUP(AA4584&amp;"_"&amp;AB4584&amp;"_"&amp;AC4584&amp;"_"&amp;AE4584,[1]挑战模式!$A:$AS,14+AD4584,FALSE),[1]怪物!$B:$O,3,FALSE))</f>
        <v/>
      </c>
      <c r="G4584" t="str">
        <f t="shared" ca="1" si="361"/>
        <v/>
      </c>
      <c r="H4584" t="str">
        <f t="shared" ca="1" si="362"/>
        <v/>
      </c>
      <c r="I4584" t="str">
        <f t="shared" ca="1" si="363"/>
        <v/>
      </c>
      <c r="J4584" t="str">
        <f t="shared" ca="1" si="364"/>
        <v/>
      </c>
      <c r="K4584" t="str">
        <f t="shared" ca="1" si="364"/>
        <v/>
      </c>
      <c r="AA4584" s="8">
        <v>4</v>
      </c>
      <c r="AB4584" s="8">
        <v>3</v>
      </c>
      <c r="AC4584" s="8">
        <v>6</v>
      </c>
      <c r="AD4584" s="8">
        <v>6</v>
      </c>
      <c r="AE4584" s="12" t="s">
        <v>757</v>
      </c>
    </row>
    <row r="4585" spans="2:31" x14ac:dyDescent="0.2">
      <c r="B4585" t="str">
        <f ca="1">IF(ISNA(VLOOKUP(AA4585&amp;"_"&amp;AB4585&amp;"_"&amp;AC4585&amp;"_"&amp;AE4585,[1]挑战模式!$A:$AS,1,FALSE)),"",IF(VLOOKUP(AA4585&amp;"_"&amp;AB4585&amp;"_"&amp;AC4585&amp;"_"&amp;AE4585,[1]挑战模式!$A:$AS,14+AD4585,FALSE)="","","Monster_Season"&amp;AA4585&amp;"_Challenge"&amp;AB4585&amp;"_"&amp;AC4585&amp;"_"&amp;AD4585&amp;"_"&amp;AE4585))</f>
        <v/>
      </c>
      <c r="C4585" t="str">
        <f t="shared" ca="1" si="360"/>
        <v/>
      </c>
      <c r="E4585" t="str">
        <f ca="1">IF(B4585="","",VLOOKUP(AA4585&amp;"_"&amp;AB4585&amp;"_"&amp;AC4585&amp;"_"&amp;AE4585,[1]挑战模式!$A:$AS,26+AD4585,FALSE))</f>
        <v/>
      </c>
      <c r="F4585" t="str">
        <f ca="1">IF(B4585="","",VLOOKUP(VLOOKUP(AA4585&amp;"_"&amp;AB4585&amp;"_"&amp;AC4585&amp;"_"&amp;AE4585,[1]挑战模式!$A:$AS,14+AD4585,FALSE),[1]怪物!$B:$O,3,FALSE))</f>
        <v/>
      </c>
      <c r="G4585" t="str">
        <f t="shared" ca="1" si="361"/>
        <v/>
      </c>
      <c r="H4585" t="str">
        <f t="shared" ca="1" si="362"/>
        <v/>
      </c>
      <c r="I4585" t="str">
        <f t="shared" ca="1" si="363"/>
        <v/>
      </c>
      <c r="J4585" t="str">
        <f t="shared" ca="1" si="364"/>
        <v/>
      </c>
      <c r="K4585" t="str">
        <f t="shared" ca="1" si="364"/>
        <v/>
      </c>
      <c r="AA4585" s="8">
        <v>4</v>
      </c>
      <c r="AB4585" s="8">
        <v>3</v>
      </c>
      <c r="AC4585" s="8">
        <v>7</v>
      </c>
      <c r="AD4585" s="8">
        <v>1</v>
      </c>
      <c r="AE4585" s="12" t="s">
        <v>757</v>
      </c>
    </row>
    <row r="4586" spans="2:31" x14ac:dyDescent="0.2">
      <c r="B4586" t="str">
        <f ca="1">IF(ISNA(VLOOKUP(AA4586&amp;"_"&amp;AB4586&amp;"_"&amp;AC4586&amp;"_"&amp;AE4586,[1]挑战模式!$A:$AS,1,FALSE)),"",IF(VLOOKUP(AA4586&amp;"_"&amp;AB4586&amp;"_"&amp;AC4586&amp;"_"&amp;AE4586,[1]挑战模式!$A:$AS,14+AD4586,FALSE)="","","Monster_Season"&amp;AA4586&amp;"_Challenge"&amp;AB4586&amp;"_"&amp;AC4586&amp;"_"&amp;AD4586&amp;"_"&amp;AE4586))</f>
        <v/>
      </c>
      <c r="C4586" t="str">
        <f t="shared" ca="1" si="360"/>
        <v/>
      </c>
      <c r="E4586" t="str">
        <f ca="1">IF(B4586="","",VLOOKUP(AA4586&amp;"_"&amp;AB4586&amp;"_"&amp;AC4586&amp;"_"&amp;AE4586,[1]挑战模式!$A:$AS,26+AD4586,FALSE))</f>
        <v/>
      </c>
      <c r="F4586" t="str">
        <f ca="1">IF(B4586="","",VLOOKUP(VLOOKUP(AA4586&amp;"_"&amp;AB4586&amp;"_"&amp;AC4586&amp;"_"&amp;AE4586,[1]挑战模式!$A:$AS,14+AD4586,FALSE),[1]怪物!$B:$O,3,FALSE))</f>
        <v/>
      </c>
      <c r="G4586" t="str">
        <f t="shared" ca="1" si="361"/>
        <v/>
      </c>
      <c r="H4586" t="str">
        <f t="shared" ca="1" si="362"/>
        <v/>
      </c>
      <c r="I4586" t="str">
        <f t="shared" ca="1" si="363"/>
        <v/>
      </c>
      <c r="J4586" t="str">
        <f t="shared" ca="1" si="364"/>
        <v/>
      </c>
      <c r="K4586" t="str">
        <f t="shared" ca="1" si="364"/>
        <v/>
      </c>
      <c r="AA4586" s="8">
        <v>4</v>
      </c>
      <c r="AB4586" s="8">
        <v>3</v>
      </c>
      <c r="AC4586" s="8">
        <v>7</v>
      </c>
      <c r="AD4586" s="8">
        <v>2</v>
      </c>
      <c r="AE4586" s="12" t="s">
        <v>757</v>
      </c>
    </row>
    <row r="4587" spans="2:31" x14ac:dyDescent="0.2">
      <c r="B4587" t="str">
        <f ca="1">IF(ISNA(VLOOKUP(AA4587&amp;"_"&amp;AB4587&amp;"_"&amp;AC4587&amp;"_"&amp;AE4587,[1]挑战模式!$A:$AS,1,FALSE)),"",IF(VLOOKUP(AA4587&amp;"_"&amp;AB4587&amp;"_"&amp;AC4587&amp;"_"&amp;AE4587,[1]挑战模式!$A:$AS,14+AD4587,FALSE)="","","Monster_Season"&amp;AA4587&amp;"_Challenge"&amp;AB4587&amp;"_"&amp;AC4587&amp;"_"&amp;AD4587&amp;"_"&amp;AE4587))</f>
        <v/>
      </c>
      <c r="C4587" t="str">
        <f t="shared" ca="1" si="360"/>
        <v/>
      </c>
      <c r="E4587" t="str">
        <f ca="1">IF(B4587="","",VLOOKUP(AA4587&amp;"_"&amp;AB4587&amp;"_"&amp;AC4587&amp;"_"&amp;AE4587,[1]挑战模式!$A:$AS,26+AD4587,FALSE))</f>
        <v/>
      </c>
      <c r="F4587" t="str">
        <f ca="1">IF(B4587="","",VLOOKUP(VLOOKUP(AA4587&amp;"_"&amp;AB4587&amp;"_"&amp;AC4587&amp;"_"&amp;AE4587,[1]挑战模式!$A:$AS,14+AD4587,FALSE),[1]怪物!$B:$O,3,FALSE))</f>
        <v/>
      </c>
      <c r="G4587" t="str">
        <f t="shared" ca="1" si="361"/>
        <v/>
      </c>
      <c r="H4587" t="str">
        <f t="shared" ca="1" si="362"/>
        <v/>
      </c>
      <c r="I4587" t="str">
        <f t="shared" ca="1" si="363"/>
        <v/>
      </c>
      <c r="J4587" t="str">
        <f t="shared" ca="1" si="364"/>
        <v/>
      </c>
      <c r="K4587" t="str">
        <f t="shared" ca="1" si="364"/>
        <v/>
      </c>
      <c r="AA4587" s="8">
        <v>4</v>
      </c>
      <c r="AB4587" s="8">
        <v>3</v>
      </c>
      <c r="AC4587" s="8">
        <v>7</v>
      </c>
      <c r="AD4587" s="8">
        <v>3</v>
      </c>
      <c r="AE4587" s="12" t="s">
        <v>757</v>
      </c>
    </row>
    <row r="4588" spans="2:31" x14ac:dyDescent="0.2">
      <c r="B4588" t="str">
        <f ca="1">IF(ISNA(VLOOKUP(AA4588&amp;"_"&amp;AB4588&amp;"_"&amp;AC4588&amp;"_"&amp;AE4588,[1]挑战模式!$A:$AS,1,FALSE)),"",IF(VLOOKUP(AA4588&amp;"_"&amp;AB4588&amp;"_"&amp;AC4588&amp;"_"&amp;AE4588,[1]挑战模式!$A:$AS,14+AD4588,FALSE)="","","Monster_Season"&amp;AA4588&amp;"_Challenge"&amp;AB4588&amp;"_"&amp;AC4588&amp;"_"&amp;AD4588&amp;"_"&amp;AE4588))</f>
        <v/>
      </c>
      <c r="C4588" t="str">
        <f t="shared" ca="1" si="360"/>
        <v/>
      </c>
      <c r="E4588" t="str">
        <f ca="1">IF(B4588="","",VLOOKUP(AA4588&amp;"_"&amp;AB4588&amp;"_"&amp;AC4588&amp;"_"&amp;AE4588,[1]挑战模式!$A:$AS,26+AD4588,FALSE))</f>
        <v/>
      </c>
      <c r="F4588" t="str">
        <f ca="1">IF(B4588="","",VLOOKUP(VLOOKUP(AA4588&amp;"_"&amp;AB4588&amp;"_"&amp;AC4588&amp;"_"&amp;AE4588,[1]挑战模式!$A:$AS,14+AD4588,FALSE),[1]怪物!$B:$O,3,FALSE))</f>
        <v/>
      </c>
      <c r="G4588" t="str">
        <f t="shared" ca="1" si="361"/>
        <v/>
      </c>
      <c r="H4588" t="str">
        <f t="shared" ca="1" si="362"/>
        <v/>
      </c>
      <c r="I4588" t="str">
        <f t="shared" ca="1" si="363"/>
        <v/>
      </c>
      <c r="J4588" t="str">
        <f t="shared" ca="1" si="364"/>
        <v/>
      </c>
      <c r="K4588" t="str">
        <f t="shared" ca="1" si="364"/>
        <v/>
      </c>
      <c r="AA4588" s="8">
        <v>4</v>
      </c>
      <c r="AB4588" s="8">
        <v>3</v>
      </c>
      <c r="AC4588" s="8">
        <v>7</v>
      </c>
      <c r="AD4588" s="8">
        <v>4</v>
      </c>
      <c r="AE4588" s="12" t="s">
        <v>757</v>
      </c>
    </row>
    <row r="4589" spans="2:31" x14ac:dyDescent="0.2">
      <c r="B4589" t="str">
        <f ca="1">IF(ISNA(VLOOKUP(AA4589&amp;"_"&amp;AB4589&amp;"_"&amp;AC4589&amp;"_"&amp;AE4589,[1]挑战模式!$A:$AS,1,FALSE)),"",IF(VLOOKUP(AA4589&amp;"_"&amp;AB4589&amp;"_"&amp;AC4589&amp;"_"&amp;AE4589,[1]挑战模式!$A:$AS,14+AD4589,FALSE)="","","Monster_Season"&amp;AA4589&amp;"_Challenge"&amp;AB4589&amp;"_"&amp;AC4589&amp;"_"&amp;AD4589&amp;"_"&amp;AE4589))</f>
        <v/>
      </c>
      <c r="C4589" t="str">
        <f t="shared" ca="1" si="360"/>
        <v/>
      </c>
      <c r="E4589" t="str">
        <f ca="1">IF(B4589="","",VLOOKUP(AA4589&amp;"_"&amp;AB4589&amp;"_"&amp;AC4589&amp;"_"&amp;AE4589,[1]挑战模式!$A:$AS,26+AD4589,FALSE))</f>
        <v/>
      </c>
      <c r="F4589" t="str">
        <f ca="1">IF(B4589="","",VLOOKUP(VLOOKUP(AA4589&amp;"_"&amp;AB4589&amp;"_"&amp;AC4589&amp;"_"&amp;AE4589,[1]挑战模式!$A:$AS,14+AD4589,FALSE),[1]怪物!$B:$O,3,FALSE))</f>
        <v/>
      </c>
      <c r="G4589" t="str">
        <f t="shared" ca="1" si="361"/>
        <v/>
      </c>
      <c r="H4589" t="str">
        <f t="shared" ca="1" si="362"/>
        <v/>
      </c>
      <c r="I4589" t="str">
        <f t="shared" ca="1" si="363"/>
        <v/>
      </c>
      <c r="J4589" t="str">
        <f t="shared" ca="1" si="364"/>
        <v/>
      </c>
      <c r="K4589" t="str">
        <f t="shared" ca="1" si="364"/>
        <v/>
      </c>
      <c r="AA4589" s="8">
        <v>4</v>
      </c>
      <c r="AB4589" s="8">
        <v>3</v>
      </c>
      <c r="AC4589" s="8">
        <v>7</v>
      </c>
      <c r="AD4589" s="8">
        <v>5</v>
      </c>
      <c r="AE4589" s="12" t="s">
        <v>757</v>
      </c>
    </row>
    <row r="4590" spans="2:31" x14ac:dyDescent="0.2">
      <c r="B4590" t="str">
        <f ca="1">IF(ISNA(VLOOKUP(AA4590&amp;"_"&amp;AB4590&amp;"_"&amp;AC4590&amp;"_"&amp;AE4590,[1]挑战模式!$A:$AS,1,FALSE)),"",IF(VLOOKUP(AA4590&amp;"_"&amp;AB4590&amp;"_"&amp;AC4590&amp;"_"&amp;AE4590,[1]挑战模式!$A:$AS,14+AD4590,FALSE)="","","Monster_Season"&amp;AA4590&amp;"_Challenge"&amp;AB4590&amp;"_"&amp;AC4590&amp;"_"&amp;AD4590&amp;"_"&amp;AE4590))</f>
        <v/>
      </c>
      <c r="C4590" t="str">
        <f t="shared" ca="1" si="360"/>
        <v/>
      </c>
      <c r="E4590" t="str">
        <f ca="1">IF(B4590="","",VLOOKUP(AA4590&amp;"_"&amp;AB4590&amp;"_"&amp;AC4590&amp;"_"&amp;AE4590,[1]挑战模式!$A:$AS,26+AD4590,FALSE))</f>
        <v/>
      </c>
      <c r="F4590" t="str">
        <f ca="1">IF(B4590="","",VLOOKUP(VLOOKUP(AA4590&amp;"_"&amp;AB4590&amp;"_"&amp;AC4590&amp;"_"&amp;AE4590,[1]挑战模式!$A:$AS,14+AD4590,FALSE),[1]怪物!$B:$O,3,FALSE))</f>
        <v/>
      </c>
      <c r="G4590" t="str">
        <f t="shared" ca="1" si="361"/>
        <v/>
      </c>
      <c r="H4590" t="str">
        <f t="shared" ca="1" si="362"/>
        <v/>
      </c>
      <c r="I4590" t="str">
        <f t="shared" ca="1" si="363"/>
        <v/>
      </c>
      <c r="J4590" t="str">
        <f t="shared" ca="1" si="364"/>
        <v/>
      </c>
      <c r="K4590" t="str">
        <f t="shared" ca="1" si="364"/>
        <v/>
      </c>
      <c r="AA4590" s="8">
        <v>4</v>
      </c>
      <c r="AB4590" s="8">
        <v>3</v>
      </c>
      <c r="AC4590" s="8">
        <v>7</v>
      </c>
      <c r="AD4590" s="8">
        <v>6</v>
      </c>
      <c r="AE4590" s="12" t="s">
        <v>757</v>
      </c>
    </row>
    <row r="4591" spans="2:31" x14ac:dyDescent="0.2">
      <c r="B4591" t="str">
        <f ca="1">IF(ISNA(VLOOKUP(AA4591&amp;"_"&amp;AB4591&amp;"_"&amp;AC4591&amp;"_"&amp;AE4591,[1]挑战模式!$A:$AS,1,FALSE)),"",IF(VLOOKUP(AA4591&amp;"_"&amp;AB4591&amp;"_"&amp;AC4591&amp;"_"&amp;AE4591,[1]挑战模式!$A:$AS,14+AD4591,FALSE)="","","Monster_Season"&amp;AA4591&amp;"_Challenge"&amp;AB4591&amp;"_"&amp;AC4591&amp;"_"&amp;AD4591&amp;"_"&amp;AE4591))</f>
        <v/>
      </c>
      <c r="C4591" t="str">
        <f t="shared" ca="1" si="360"/>
        <v/>
      </c>
      <c r="E4591" t="str">
        <f ca="1">IF(B4591="","",VLOOKUP(AA4591&amp;"_"&amp;AB4591&amp;"_"&amp;AC4591&amp;"_"&amp;AE4591,[1]挑战模式!$A:$AS,26+AD4591,FALSE))</f>
        <v/>
      </c>
      <c r="F4591" t="str">
        <f ca="1">IF(B4591="","",VLOOKUP(VLOOKUP(AA4591&amp;"_"&amp;AB4591&amp;"_"&amp;AC4591&amp;"_"&amp;AE4591,[1]挑战模式!$A:$AS,14+AD4591,FALSE),[1]怪物!$B:$O,3,FALSE))</f>
        <v/>
      </c>
      <c r="G4591" t="str">
        <f t="shared" ca="1" si="361"/>
        <v/>
      </c>
      <c r="H4591" t="str">
        <f t="shared" ca="1" si="362"/>
        <v/>
      </c>
      <c r="I4591" t="str">
        <f t="shared" ca="1" si="363"/>
        <v/>
      </c>
      <c r="J4591" t="str">
        <f t="shared" ca="1" si="364"/>
        <v/>
      </c>
      <c r="K4591" t="str">
        <f t="shared" ca="1" si="364"/>
        <v/>
      </c>
      <c r="AA4591" s="8">
        <v>4</v>
      </c>
      <c r="AB4591" s="8">
        <v>3</v>
      </c>
      <c r="AC4591" s="8">
        <v>8</v>
      </c>
      <c r="AD4591" s="8">
        <v>1</v>
      </c>
      <c r="AE4591" s="12" t="s">
        <v>757</v>
      </c>
    </row>
    <row r="4592" spans="2:31" x14ac:dyDescent="0.2">
      <c r="B4592" t="str">
        <f ca="1">IF(ISNA(VLOOKUP(AA4592&amp;"_"&amp;AB4592&amp;"_"&amp;AC4592&amp;"_"&amp;AE4592,[1]挑战模式!$A:$AS,1,FALSE)),"",IF(VLOOKUP(AA4592&amp;"_"&amp;AB4592&amp;"_"&amp;AC4592&amp;"_"&amp;AE4592,[1]挑战模式!$A:$AS,14+AD4592,FALSE)="","","Monster_Season"&amp;AA4592&amp;"_Challenge"&amp;AB4592&amp;"_"&amp;AC4592&amp;"_"&amp;AD4592&amp;"_"&amp;AE4592))</f>
        <v/>
      </c>
      <c r="C4592" t="str">
        <f t="shared" ca="1" si="360"/>
        <v/>
      </c>
      <c r="E4592" t="str">
        <f ca="1">IF(B4592="","",VLOOKUP(AA4592&amp;"_"&amp;AB4592&amp;"_"&amp;AC4592&amp;"_"&amp;AE4592,[1]挑战模式!$A:$AS,26+AD4592,FALSE))</f>
        <v/>
      </c>
      <c r="F4592" t="str">
        <f ca="1">IF(B4592="","",VLOOKUP(VLOOKUP(AA4592&amp;"_"&amp;AB4592&amp;"_"&amp;AC4592&amp;"_"&amp;AE4592,[1]挑战模式!$A:$AS,14+AD4592,FALSE),[1]怪物!$B:$O,3,FALSE))</f>
        <v/>
      </c>
      <c r="G4592" t="str">
        <f t="shared" ca="1" si="361"/>
        <v/>
      </c>
      <c r="H4592" t="str">
        <f t="shared" ca="1" si="362"/>
        <v/>
      </c>
      <c r="I4592" t="str">
        <f t="shared" ca="1" si="363"/>
        <v/>
      </c>
      <c r="J4592" t="str">
        <f t="shared" ca="1" si="364"/>
        <v/>
      </c>
      <c r="K4592" t="str">
        <f t="shared" ca="1" si="364"/>
        <v/>
      </c>
      <c r="AA4592" s="8">
        <v>4</v>
      </c>
      <c r="AB4592" s="8">
        <v>3</v>
      </c>
      <c r="AC4592" s="8">
        <v>8</v>
      </c>
      <c r="AD4592" s="8">
        <v>2</v>
      </c>
      <c r="AE4592" s="12" t="s">
        <v>757</v>
      </c>
    </row>
    <row r="4593" spans="2:31" x14ac:dyDescent="0.2">
      <c r="B4593" t="str">
        <f ca="1">IF(ISNA(VLOOKUP(AA4593&amp;"_"&amp;AB4593&amp;"_"&amp;AC4593&amp;"_"&amp;AE4593,[1]挑战模式!$A:$AS,1,FALSE)),"",IF(VLOOKUP(AA4593&amp;"_"&amp;AB4593&amp;"_"&amp;AC4593&amp;"_"&amp;AE4593,[1]挑战模式!$A:$AS,14+AD4593,FALSE)="","","Monster_Season"&amp;AA4593&amp;"_Challenge"&amp;AB4593&amp;"_"&amp;AC4593&amp;"_"&amp;AD4593&amp;"_"&amp;AE4593))</f>
        <v/>
      </c>
      <c r="C4593" t="str">
        <f t="shared" ca="1" si="360"/>
        <v/>
      </c>
      <c r="E4593" t="str">
        <f ca="1">IF(B4593="","",VLOOKUP(AA4593&amp;"_"&amp;AB4593&amp;"_"&amp;AC4593&amp;"_"&amp;AE4593,[1]挑战模式!$A:$AS,26+AD4593,FALSE))</f>
        <v/>
      </c>
      <c r="F4593" t="str">
        <f ca="1">IF(B4593="","",VLOOKUP(VLOOKUP(AA4593&amp;"_"&amp;AB4593&amp;"_"&amp;AC4593&amp;"_"&amp;AE4593,[1]挑战模式!$A:$AS,14+AD4593,FALSE),[1]怪物!$B:$O,3,FALSE))</f>
        <v/>
      </c>
      <c r="G4593" t="str">
        <f t="shared" ca="1" si="361"/>
        <v/>
      </c>
      <c r="H4593" t="str">
        <f t="shared" ca="1" si="362"/>
        <v/>
      </c>
      <c r="I4593" t="str">
        <f t="shared" ca="1" si="363"/>
        <v/>
      </c>
      <c r="J4593" t="str">
        <f t="shared" ca="1" si="364"/>
        <v/>
      </c>
      <c r="K4593" t="str">
        <f t="shared" ca="1" si="364"/>
        <v/>
      </c>
      <c r="AA4593" s="8">
        <v>4</v>
      </c>
      <c r="AB4593" s="8">
        <v>3</v>
      </c>
      <c r="AC4593" s="8">
        <v>8</v>
      </c>
      <c r="AD4593" s="8">
        <v>3</v>
      </c>
      <c r="AE4593" s="12" t="s">
        <v>757</v>
      </c>
    </row>
    <row r="4594" spans="2:31" x14ac:dyDescent="0.2">
      <c r="B4594" t="str">
        <f ca="1">IF(ISNA(VLOOKUP(AA4594&amp;"_"&amp;AB4594&amp;"_"&amp;AC4594&amp;"_"&amp;AE4594,[1]挑战模式!$A:$AS,1,FALSE)),"",IF(VLOOKUP(AA4594&amp;"_"&amp;AB4594&amp;"_"&amp;AC4594&amp;"_"&amp;AE4594,[1]挑战模式!$A:$AS,14+AD4594,FALSE)="","","Monster_Season"&amp;AA4594&amp;"_Challenge"&amp;AB4594&amp;"_"&amp;AC4594&amp;"_"&amp;AD4594&amp;"_"&amp;AE4594))</f>
        <v/>
      </c>
      <c r="C4594" t="str">
        <f t="shared" ca="1" si="360"/>
        <v/>
      </c>
      <c r="E4594" t="str">
        <f ca="1">IF(B4594="","",VLOOKUP(AA4594&amp;"_"&amp;AB4594&amp;"_"&amp;AC4594&amp;"_"&amp;AE4594,[1]挑战模式!$A:$AS,26+AD4594,FALSE))</f>
        <v/>
      </c>
      <c r="F4594" t="str">
        <f ca="1">IF(B4594="","",VLOOKUP(VLOOKUP(AA4594&amp;"_"&amp;AB4594&amp;"_"&amp;AC4594&amp;"_"&amp;AE4594,[1]挑战模式!$A:$AS,14+AD4594,FALSE),[1]怪物!$B:$O,3,FALSE))</f>
        <v/>
      </c>
      <c r="G4594" t="str">
        <f t="shared" ca="1" si="361"/>
        <v/>
      </c>
      <c r="H4594" t="str">
        <f t="shared" ca="1" si="362"/>
        <v/>
      </c>
      <c r="I4594" t="str">
        <f t="shared" ca="1" si="363"/>
        <v/>
      </c>
      <c r="J4594" t="str">
        <f t="shared" ca="1" si="364"/>
        <v/>
      </c>
      <c r="K4594" t="str">
        <f t="shared" ca="1" si="364"/>
        <v/>
      </c>
      <c r="AA4594" s="8">
        <v>4</v>
      </c>
      <c r="AB4594" s="8">
        <v>3</v>
      </c>
      <c r="AC4594" s="8">
        <v>8</v>
      </c>
      <c r="AD4594" s="8">
        <v>4</v>
      </c>
      <c r="AE4594" s="12" t="s">
        <v>757</v>
      </c>
    </row>
    <row r="4595" spans="2:31" x14ac:dyDescent="0.2">
      <c r="B4595" t="str">
        <f ca="1">IF(ISNA(VLOOKUP(AA4595&amp;"_"&amp;AB4595&amp;"_"&amp;AC4595&amp;"_"&amp;AE4595,[1]挑战模式!$A:$AS,1,FALSE)),"",IF(VLOOKUP(AA4595&amp;"_"&amp;AB4595&amp;"_"&amp;AC4595&amp;"_"&amp;AE4595,[1]挑战模式!$A:$AS,14+AD4595,FALSE)="","","Monster_Season"&amp;AA4595&amp;"_Challenge"&amp;AB4595&amp;"_"&amp;AC4595&amp;"_"&amp;AD4595&amp;"_"&amp;AE4595))</f>
        <v/>
      </c>
      <c r="C4595" t="str">
        <f t="shared" ca="1" si="360"/>
        <v/>
      </c>
      <c r="E4595" t="str">
        <f ca="1">IF(B4595="","",VLOOKUP(AA4595&amp;"_"&amp;AB4595&amp;"_"&amp;AC4595&amp;"_"&amp;AE4595,[1]挑战模式!$A:$AS,26+AD4595,FALSE))</f>
        <v/>
      </c>
      <c r="F4595" t="str">
        <f ca="1">IF(B4595="","",VLOOKUP(VLOOKUP(AA4595&amp;"_"&amp;AB4595&amp;"_"&amp;AC4595&amp;"_"&amp;AE4595,[1]挑战模式!$A:$AS,14+AD4595,FALSE),[1]怪物!$B:$O,3,FALSE))</f>
        <v/>
      </c>
      <c r="G4595" t="str">
        <f t="shared" ca="1" si="361"/>
        <v/>
      </c>
      <c r="H4595" t="str">
        <f t="shared" ca="1" si="362"/>
        <v/>
      </c>
      <c r="I4595" t="str">
        <f t="shared" ca="1" si="363"/>
        <v/>
      </c>
      <c r="J4595" t="str">
        <f t="shared" ca="1" si="364"/>
        <v/>
      </c>
      <c r="K4595" t="str">
        <f t="shared" ca="1" si="364"/>
        <v/>
      </c>
      <c r="AA4595" s="8">
        <v>4</v>
      </c>
      <c r="AB4595" s="8">
        <v>3</v>
      </c>
      <c r="AC4595" s="8">
        <v>8</v>
      </c>
      <c r="AD4595" s="8">
        <v>5</v>
      </c>
      <c r="AE4595" s="12" t="s">
        <v>757</v>
      </c>
    </row>
    <row r="4596" spans="2:31" x14ac:dyDescent="0.2">
      <c r="B4596" t="str">
        <f ca="1">IF(ISNA(VLOOKUP(AA4596&amp;"_"&amp;AB4596&amp;"_"&amp;AC4596&amp;"_"&amp;AE4596,[1]挑战模式!$A:$AS,1,FALSE)),"",IF(VLOOKUP(AA4596&amp;"_"&amp;AB4596&amp;"_"&amp;AC4596&amp;"_"&amp;AE4596,[1]挑战模式!$A:$AS,14+AD4596,FALSE)="","","Monster_Season"&amp;AA4596&amp;"_Challenge"&amp;AB4596&amp;"_"&amp;AC4596&amp;"_"&amp;AD4596&amp;"_"&amp;AE4596))</f>
        <v/>
      </c>
      <c r="C4596" t="str">
        <f t="shared" ca="1" si="360"/>
        <v/>
      </c>
      <c r="E4596" t="str">
        <f ca="1">IF(B4596="","",VLOOKUP(AA4596&amp;"_"&amp;AB4596&amp;"_"&amp;AC4596&amp;"_"&amp;AE4596,[1]挑战模式!$A:$AS,26+AD4596,FALSE))</f>
        <v/>
      </c>
      <c r="F4596" t="str">
        <f ca="1">IF(B4596="","",VLOOKUP(VLOOKUP(AA4596&amp;"_"&amp;AB4596&amp;"_"&amp;AC4596&amp;"_"&amp;AE4596,[1]挑战模式!$A:$AS,14+AD4596,FALSE),[1]怪物!$B:$O,3,FALSE))</f>
        <v/>
      </c>
      <c r="G4596" t="str">
        <f t="shared" ca="1" si="361"/>
        <v/>
      </c>
      <c r="H4596" t="str">
        <f t="shared" ca="1" si="362"/>
        <v/>
      </c>
      <c r="I4596" t="str">
        <f t="shared" ca="1" si="363"/>
        <v/>
      </c>
      <c r="J4596" t="str">
        <f t="shared" ca="1" si="364"/>
        <v/>
      </c>
      <c r="K4596" t="str">
        <f t="shared" ca="1" si="364"/>
        <v/>
      </c>
      <c r="AA4596" s="8">
        <v>4</v>
      </c>
      <c r="AB4596" s="8">
        <v>3</v>
      </c>
      <c r="AC4596" s="8">
        <v>8</v>
      </c>
      <c r="AD4596" s="8">
        <v>6</v>
      </c>
      <c r="AE4596" s="12" t="s">
        <v>757</v>
      </c>
    </row>
    <row r="4597" spans="2:31" x14ac:dyDescent="0.2">
      <c r="B4597" t="str">
        <f ca="1">IF(ISNA(VLOOKUP(AA4597&amp;"_"&amp;AB4597&amp;"_"&amp;AC4597&amp;"_"&amp;AE4597,[1]挑战模式!$A:$AS,1,FALSE)),"",IF(VLOOKUP(AA4597&amp;"_"&amp;AB4597&amp;"_"&amp;AC4597&amp;"_"&amp;AE4597,[1]挑战模式!$A:$AS,14+AD4597,FALSE)="","","Monster_Season"&amp;AA4597&amp;"_Challenge"&amp;AB4597&amp;"_"&amp;AC4597&amp;"_"&amp;AD4597&amp;"_"&amp;AE4597))</f>
        <v/>
      </c>
      <c r="C4597" t="str">
        <f t="shared" ca="1" si="360"/>
        <v/>
      </c>
      <c r="E4597" t="str">
        <f ca="1">IF(B4597="","",VLOOKUP(AA4597&amp;"_"&amp;AB4597&amp;"_"&amp;AC4597&amp;"_"&amp;AE4597,[1]挑战模式!$A:$AS,26+AD4597,FALSE))</f>
        <v/>
      </c>
      <c r="F4597" t="str">
        <f ca="1">IF(B4597="","",VLOOKUP(VLOOKUP(AA4597&amp;"_"&amp;AB4597&amp;"_"&amp;AC4597&amp;"_"&amp;AE4597,[1]挑战模式!$A:$AS,14+AD4597,FALSE),[1]怪物!$B:$O,3,FALSE))</f>
        <v/>
      </c>
      <c r="G4597" t="str">
        <f t="shared" ca="1" si="361"/>
        <v/>
      </c>
      <c r="H4597" t="str">
        <f t="shared" ca="1" si="362"/>
        <v/>
      </c>
      <c r="I4597" t="str">
        <f t="shared" ca="1" si="363"/>
        <v/>
      </c>
      <c r="J4597" t="str">
        <f t="shared" ca="1" si="364"/>
        <v/>
      </c>
      <c r="K4597" t="str">
        <f t="shared" ca="1" si="364"/>
        <v/>
      </c>
      <c r="AA4597" s="8">
        <v>4</v>
      </c>
      <c r="AB4597" s="8">
        <v>3</v>
      </c>
      <c r="AC4597" s="8">
        <v>9</v>
      </c>
      <c r="AD4597" s="8">
        <v>1</v>
      </c>
      <c r="AE4597" s="12" t="s">
        <v>757</v>
      </c>
    </row>
    <row r="4598" spans="2:31" x14ac:dyDescent="0.2">
      <c r="B4598" t="str">
        <f ca="1">IF(ISNA(VLOOKUP(AA4598&amp;"_"&amp;AB4598&amp;"_"&amp;AC4598&amp;"_"&amp;AE4598,[1]挑战模式!$A:$AS,1,FALSE)),"",IF(VLOOKUP(AA4598&amp;"_"&amp;AB4598&amp;"_"&amp;AC4598&amp;"_"&amp;AE4598,[1]挑战模式!$A:$AS,14+AD4598,FALSE)="","","Monster_Season"&amp;AA4598&amp;"_Challenge"&amp;AB4598&amp;"_"&amp;AC4598&amp;"_"&amp;AD4598&amp;"_"&amp;AE4598))</f>
        <v/>
      </c>
      <c r="C4598" t="str">
        <f t="shared" ca="1" si="360"/>
        <v/>
      </c>
      <c r="E4598" t="str">
        <f ca="1">IF(B4598="","",VLOOKUP(AA4598&amp;"_"&amp;AB4598&amp;"_"&amp;AC4598&amp;"_"&amp;AE4598,[1]挑战模式!$A:$AS,26+AD4598,FALSE))</f>
        <v/>
      </c>
      <c r="F4598" t="str">
        <f ca="1">IF(B4598="","",VLOOKUP(VLOOKUP(AA4598&amp;"_"&amp;AB4598&amp;"_"&amp;AC4598&amp;"_"&amp;AE4598,[1]挑战模式!$A:$AS,14+AD4598,FALSE),[1]怪物!$B:$O,3,FALSE))</f>
        <v/>
      </c>
      <c r="G4598" t="str">
        <f t="shared" ca="1" si="361"/>
        <v/>
      </c>
      <c r="H4598" t="str">
        <f t="shared" ca="1" si="362"/>
        <v/>
      </c>
      <c r="I4598" t="str">
        <f t="shared" ca="1" si="363"/>
        <v/>
      </c>
      <c r="J4598" t="str">
        <f t="shared" ca="1" si="364"/>
        <v/>
      </c>
      <c r="K4598" t="str">
        <f t="shared" ca="1" si="364"/>
        <v/>
      </c>
      <c r="AA4598" s="8">
        <v>4</v>
      </c>
      <c r="AB4598" s="8">
        <v>3</v>
      </c>
      <c r="AC4598" s="8">
        <v>9</v>
      </c>
      <c r="AD4598" s="8">
        <v>2</v>
      </c>
      <c r="AE4598" s="12" t="s">
        <v>757</v>
      </c>
    </row>
    <row r="4599" spans="2:31" x14ac:dyDescent="0.2">
      <c r="B4599" t="str">
        <f ca="1">IF(ISNA(VLOOKUP(AA4599&amp;"_"&amp;AB4599&amp;"_"&amp;AC4599&amp;"_"&amp;AE4599,[1]挑战模式!$A:$AS,1,FALSE)),"",IF(VLOOKUP(AA4599&amp;"_"&amp;AB4599&amp;"_"&amp;AC4599&amp;"_"&amp;AE4599,[1]挑战模式!$A:$AS,14+AD4599,FALSE)="","","Monster_Season"&amp;AA4599&amp;"_Challenge"&amp;AB4599&amp;"_"&amp;AC4599&amp;"_"&amp;AD4599&amp;"_"&amp;AE4599))</f>
        <v/>
      </c>
      <c r="C4599" t="str">
        <f t="shared" ca="1" si="360"/>
        <v/>
      </c>
      <c r="E4599" t="str">
        <f ca="1">IF(B4599="","",VLOOKUP(AA4599&amp;"_"&amp;AB4599&amp;"_"&amp;AC4599&amp;"_"&amp;AE4599,[1]挑战模式!$A:$AS,26+AD4599,FALSE))</f>
        <v/>
      </c>
      <c r="F4599" t="str">
        <f ca="1">IF(B4599="","",VLOOKUP(VLOOKUP(AA4599&amp;"_"&amp;AB4599&amp;"_"&amp;AC4599&amp;"_"&amp;AE4599,[1]挑战模式!$A:$AS,14+AD4599,FALSE),[1]怪物!$B:$O,3,FALSE))</f>
        <v/>
      </c>
      <c r="G4599" t="str">
        <f t="shared" ca="1" si="361"/>
        <v/>
      </c>
      <c r="H4599" t="str">
        <f t="shared" ca="1" si="362"/>
        <v/>
      </c>
      <c r="I4599" t="str">
        <f t="shared" ca="1" si="363"/>
        <v/>
      </c>
      <c r="J4599" t="str">
        <f t="shared" ca="1" si="364"/>
        <v/>
      </c>
      <c r="K4599" t="str">
        <f t="shared" ca="1" si="364"/>
        <v/>
      </c>
      <c r="AA4599" s="8">
        <v>4</v>
      </c>
      <c r="AB4599" s="8">
        <v>3</v>
      </c>
      <c r="AC4599" s="8">
        <v>9</v>
      </c>
      <c r="AD4599" s="8">
        <v>3</v>
      </c>
      <c r="AE4599" s="12" t="s">
        <v>757</v>
      </c>
    </row>
    <row r="4600" spans="2:31" x14ac:dyDescent="0.2">
      <c r="B4600" t="str">
        <f ca="1">IF(ISNA(VLOOKUP(AA4600&amp;"_"&amp;AB4600&amp;"_"&amp;AC4600&amp;"_"&amp;AE4600,[1]挑战模式!$A:$AS,1,FALSE)),"",IF(VLOOKUP(AA4600&amp;"_"&amp;AB4600&amp;"_"&amp;AC4600&amp;"_"&amp;AE4600,[1]挑战模式!$A:$AS,14+AD4600,FALSE)="","","Monster_Season"&amp;AA4600&amp;"_Challenge"&amp;AB4600&amp;"_"&amp;AC4600&amp;"_"&amp;AD4600&amp;"_"&amp;AE4600))</f>
        <v/>
      </c>
      <c r="C4600" t="str">
        <f t="shared" ca="1" si="360"/>
        <v/>
      </c>
      <c r="E4600" t="str">
        <f ca="1">IF(B4600="","",VLOOKUP(AA4600&amp;"_"&amp;AB4600&amp;"_"&amp;AC4600&amp;"_"&amp;AE4600,[1]挑战模式!$A:$AS,26+AD4600,FALSE))</f>
        <v/>
      </c>
      <c r="F4600" t="str">
        <f ca="1">IF(B4600="","",VLOOKUP(VLOOKUP(AA4600&amp;"_"&amp;AB4600&amp;"_"&amp;AC4600&amp;"_"&amp;AE4600,[1]挑战模式!$A:$AS,14+AD4600,FALSE),[1]怪物!$B:$O,3,FALSE))</f>
        <v/>
      </c>
      <c r="G4600" t="str">
        <f t="shared" ca="1" si="361"/>
        <v/>
      </c>
      <c r="H4600" t="str">
        <f t="shared" ca="1" si="362"/>
        <v/>
      </c>
      <c r="I4600" t="str">
        <f t="shared" ca="1" si="363"/>
        <v/>
      </c>
      <c r="J4600" t="str">
        <f t="shared" ca="1" si="364"/>
        <v/>
      </c>
      <c r="K4600" t="str">
        <f t="shared" ca="1" si="364"/>
        <v/>
      </c>
      <c r="AA4600" s="8">
        <v>4</v>
      </c>
      <c r="AB4600" s="8">
        <v>3</v>
      </c>
      <c r="AC4600" s="8">
        <v>9</v>
      </c>
      <c r="AD4600" s="8">
        <v>4</v>
      </c>
      <c r="AE4600" s="12" t="s">
        <v>757</v>
      </c>
    </row>
    <row r="4601" spans="2:31" x14ac:dyDescent="0.2">
      <c r="B4601" t="str">
        <f ca="1">IF(ISNA(VLOOKUP(AA4601&amp;"_"&amp;AB4601&amp;"_"&amp;AC4601&amp;"_"&amp;AE4601,[1]挑战模式!$A:$AS,1,FALSE)),"",IF(VLOOKUP(AA4601&amp;"_"&amp;AB4601&amp;"_"&amp;AC4601&amp;"_"&amp;AE4601,[1]挑战模式!$A:$AS,14+AD4601,FALSE)="","","Monster_Season"&amp;AA4601&amp;"_Challenge"&amp;AB4601&amp;"_"&amp;AC4601&amp;"_"&amp;AD4601&amp;"_"&amp;AE4601))</f>
        <v/>
      </c>
      <c r="C4601" t="str">
        <f t="shared" ca="1" si="360"/>
        <v/>
      </c>
      <c r="E4601" t="str">
        <f ca="1">IF(B4601="","",VLOOKUP(AA4601&amp;"_"&amp;AB4601&amp;"_"&amp;AC4601&amp;"_"&amp;AE4601,[1]挑战模式!$A:$AS,26+AD4601,FALSE))</f>
        <v/>
      </c>
      <c r="F4601" t="str">
        <f ca="1">IF(B4601="","",VLOOKUP(VLOOKUP(AA4601&amp;"_"&amp;AB4601&amp;"_"&amp;AC4601&amp;"_"&amp;AE4601,[1]挑战模式!$A:$AS,14+AD4601,FALSE),[1]怪物!$B:$O,3,FALSE))</f>
        <v/>
      </c>
      <c r="G4601" t="str">
        <f t="shared" ca="1" si="361"/>
        <v/>
      </c>
      <c r="H4601" t="str">
        <f t="shared" ca="1" si="362"/>
        <v/>
      </c>
      <c r="I4601" t="str">
        <f t="shared" ca="1" si="363"/>
        <v/>
      </c>
      <c r="J4601" t="str">
        <f t="shared" ca="1" si="364"/>
        <v/>
      </c>
      <c r="K4601" t="str">
        <f t="shared" ca="1" si="364"/>
        <v/>
      </c>
      <c r="AA4601" s="8">
        <v>4</v>
      </c>
      <c r="AB4601" s="8">
        <v>3</v>
      </c>
      <c r="AC4601" s="8">
        <v>9</v>
      </c>
      <c r="AD4601" s="8">
        <v>5</v>
      </c>
      <c r="AE4601" s="12" t="s">
        <v>757</v>
      </c>
    </row>
    <row r="4602" spans="2:31" x14ac:dyDescent="0.2">
      <c r="B4602" t="str">
        <f ca="1">IF(ISNA(VLOOKUP(AA4602&amp;"_"&amp;AB4602&amp;"_"&amp;AC4602&amp;"_"&amp;AE4602,[1]挑战模式!$A:$AS,1,FALSE)),"",IF(VLOOKUP(AA4602&amp;"_"&amp;AB4602&amp;"_"&amp;AC4602&amp;"_"&amp;AE4602,[1]挑战模式!$A:$AS,14+AD4602,FALSE)="","","Monster_Season"&amp;AA4602&amp;"_Challenge"&amp;AB4602&amp;"_"&amp;AC4602&amp;"_"&amp;AD4602&amp;"_"&amp;AE4602))</f>
        <v/>
      </c>
      <c r="C4602" t="str">
        <f t="shared" ca="1" si="360"/>
        <v/>
      </c>
      <c r="E4602" t="str">
        <f ca="1">IF(B4602="","",VLOOKUP(AA4602&amp;"_"&amp;AB4602&amp;"_"&amp;AC4602&amp;"_"&amp;AE4602,[1]挑战模式!$A:$AS,26+AD4602,FALSE))</f>
        <v/>
      </c>
      <c r="F4602" t="str">
        <f ca="1">IF(B4602="","",VLOOKUP(VLOOKUP(AA4602&amp;"_"&amp;AB4602&amp;"_"&amp;AC4602&amp;"_"&amp;AE4602,[1]挑战模式!$A:$AS,14+AD4602,FALSE),[1]怪物!$B:$O,3,FALSE))</f>
        <v/>
      </c>
      <c r="G4602" t="str">
        <f t="shared" ca="1" si="361"/>
        <v/>
      </c>
      <c r="H4602" t="str">
        <f t="shared" ca="1" si="362"/>
        <v/>
      </c>
      <c r="I4602" t="str">
        <f t="shared" ca="1" si="363"/>
        <v/>
      </c>
      <c r="J4602" t="str">
        <f t="shared" ca="1" si="364"/>
        <v/>
      </c>
      <c r="K4602" t="str">
        <f t="shared" ca="1" si="364"/>
        <v/>
      </c>
      <c r="AA4602" s="8">
        <v>4</v>
      </c>
      <c r="AB4602" s="8">
        <v>3</v>
      </c>
      <c r="AC4602" s="8">
        <v>10</v>
      </c>
      <c r="AD4602" s="8">
        <v>6</v>
      </c>
      <c r="AE4602" s="12" t="s">
        <v>757</v>
      </c>
    </row>
    <row r="4603" spans="2:31" x14ac:dyDescent="0.2">
      <c r="B4603" t="str">
        <f ca="1">IF(ISNA(VLOOKUP(AA4603&amp;"_"&amp;AB4603&amp;"_"&amp;AC4603&amp;"_"&amp;AE4603,[1]挑战模式!$A:$AS,1,FALSE)),"",IF(VLOOKUP(AA4603&amp;"_"&amp;AB4603&amp;"_"&amp;AC4603&amp;"_"&amp;AE4603,[1]挑战模式!$A:$AS,14+AD4603,FALSE)="","","Monster_Season"&amp;AA4603&amp;"_Challenge"&amp;AB4603&amp;"_"&amp;AC4603&amp;"_"&amp;AD4603&amp;"_"&amp;AE4603))</f>
        <v/>
      </c>
      <c r="C4603" t="str">
        <f t="shared" ca="1" si="360"/>
        <v/>
      </c>
      <c r="E4603" t="str">
        <f ca="1">IF(B4603="","",VLOOKUP(AA4603&amp;"_"&amp;AB4603&amp;"_"&amp;AC4603&amp;"_"&amp;AE4603,[1]挑战模式!$A:$AS,26+AD4603,FALSE))</f>
        <v/>
      </c>
      <c r="F4603" t="str">
        <f ca="1">IF(B4603="","",VLOOKUP(VLOOKUP(AA4603&amp;"_"&amp;AB4603&amp;"_"&amp;AC4603&amp;"_"&amp;AE4603,[1]挑战模式!$A:$AS,14+AD4603,FALSE),[1]怪物!$B:$O,3,FALSE))</f>
        <v/>
      </c>
      <c r="G4603" t="str">
        <f t="shared" ca="1" si="361"/>
        <v/>
      </c>
      <c r="H4603" t="str">
        <f t="shared" ca="1" si="362"/>
        <v/>
      </c>
      <c r="I4603" t="str">
        <f t="shared" ca="1" si="363"/>
        <v/>
      </c>
      <c r="J4603" t="str">
        <f t="shared" ca="1" si="364"/>
        <v/>
      </c>
      <c r="K4603" t="str">
        <f t="shared" ca="1" si="364"/>
        <v/>
      </c>
      <c r="AA4603" s="8">
        <v>4</v>
      </c>
      <c r="AB4603" s="8">
        <v>3</v>
      </c>
      <c r="AC4603" s="8">
        <v>10</v>
      </c>
      <c r="AD4603" s="8">
        <v>1</v>
      </c>
      <c r="AE4603" s="12" t="s">
        <v>757</v>
      </c>
    </row>
    <row r="4604" spans="2:31" x14ac:dyDescent="0.2">
      <c r="B4604" t="str">
        <f ca="1">IF(ISNA(VLOOKUP(AA4604&amp;"_"&amp;AB4604&amp;"_"&amp;AC4604&amp;"_"&amp;AE4604,[1]挑战模式!$A:$AS,1,FALSE)),"",IF(VLOOKUP(AA4604&amp;"_"&amp;AB4604&amp;"_"&amp;AC4604&amp;"_"&amp;AE4604,[1]挑战模式!$A:$AS,14+AD4604,FALSE)="","","Monster_Season"&amp;AA4604&amp;"_Challenge"&amp;AB4604&amp;"_"&amp;AC4604&amp;"_"&amp;AD4604&amp;"_"&amp;AE4604))</f>
        <v/>
      </c>
      <c r="C4604" t="str">
        <f t="shared" ca="1" si="360"/>
        <v/>
      </c>
      <c r="E4604" t="str">
        <f ca="1">IF(B4604="","",VLOOKUP(AA4604&amp;"_"&amp;AB4604&amp;"_"&amp;AC4604&amp;"_"&amp;AE4604,[1]挑战模式!$A:$AS,26+AD4604,FALSE))</f>
        <v/>
      </c>
      <c r="F4604" t="str">
        <f ca="1">IF(B4604="","",VLOOKUP(VLOOKUP(AA4604&amp;"_"&amp;AB4604&amp;"_"&amp;AC4604&amp;"_"&amp;AE4604,[1]挑战模式!$A:$AS,14+AD4604,FALSE),[1]怪物!$B:$O,3,FALSE))</f>
        <v/>
      </c>
      <c r="G4604" t="str">
        <f t="shared" ca="1" si="361"/>
        <v/>
      </c>
      <c r="H4604" t="str">
        <f t="shared" ca="1" si="362"/>
        <v/>
      </c>
      <c r="I4604" t="str">
        <f t="shared" ca="1" si="363"/>
        <v/>
      </c>
      <c r="J4604" t="str">
        <f t="shared" ca="1" si="364"/>
        <v/>
      </c>
      <c r="K4604" t="str">
        <f t="shared" ca="1" si="364"/>
        <v/>
      </c>
      <c r="AA4604" s="8">
        <v>4</v>
      </c>
      <c r="AB4604" s="8">
        <v>3</v>
      </c>
      <c r="AC4604" s="8">
        <v>10</v>
      </c>
      <c r="AD4604" s="8">
        <v>2</v>
      </c>
      <c r="AE4604" s="12" t="s">
        <v>757</v>
      </c>
    </row>
    <row r="4605" spans="2:31" x14ac:dyDescent="0.2">
      <c r="B4605" t="str">
        <f ca="1">IF(ISNA(VLOOKUP(AA4605&amp;"_"&amp;AB4605&amp;"_"&amp;AC4605&amp;"_"&amp;AE4605,[1]挑战模式!$A:$AS,1,FALSE)),"",IF(VLOOKUP(AA4605&amp;"_"&amp;AB4605&amp;"_"&amp;AC4605&amp;"_"&amp;AE4605,[1]挑战模式!$A:$AS,14+AD4605,FALSE)="","","Monster_Season"&amp;AA4605&amp;"_Challenge"&amp;AB4605&amp;"_"&amp;AC4605&amp;"_"&amp;AD4605&amp;"_"&amp;AE4605))</f>
        <v/>
      </c>
      <c r="C4605" t="str">
        <f t="shared" ca="1" si="360"/>
        <v/>
      </c>
      <c r="E4605" t="str">
        <f ca="1">IF(B4605="","",VLOOKUP(AA4605&amp;"_"&amp;AB4605&amp;"_"&amp;AC4605&amp;"_"&amp;AE4605,[1]挑战模式!$A:$AS,26+AD4605,FALSE))</f>
        <v/>
      </c>
      <c r="F4605" t="str">
        <f ca="1">IF(B4605="","",VLOOKUP(VLOOKUP(AA4605&amp;"_"&amp;AB4605&amp;"_"&amp;AC4605&amp;"_"&amp;AE4605,[1]挑战模式!$A:$AS,14+AD4605,FALSE),[1]怪物!$B:$O,3,FALSE))</f>
        <v/>
      </c>
      <c r="G4605" t="str">
        <f t="shared" ca="1" si="361"/>
        <v/>
      </c>
      <c r="H4605" t="str">
        <f t="shared" ca="1" si="362"/>
        <v/>
      </c>
      <c r="I4605" t="str">
        <f t="shared" ca="1" si="363"/>
        <v/>
      </c>
      <c r="J4605" t="str">
        <f t="shared" ca="1" si="364"/>
        <v/>
      </c>
      <c r="K4605" t="str">
        <f t="shared" ca="1" si="364"/>
        <v/>
      </c>
      <c r="AA4605" s="8">
        <v>4</v>
      </c>
      <c r="AB4605" s="8">
        <v>3</v>
      </c>
      <c r="AC4605" s="8">
        <v>10</v>
      </c>
      <c r="AD4605" s="8">
        <v>3</v>
      </c>
      <c r="AE4605" s="12" t="s">
        <v>757</v>
      </c>
    </row>
    <row r="4606" spans="2:31" x14ac:dyDescent="0.2">
      <c r="B4606" t="str">
        <f ca="1">IF(ISNA(VLOOKUP(AA4606&amp;"_"&amp;AB4606&amp;"_"&amp;AC4606&amp;"_"&amp;AE4606,[1]挑战模式!$A:$AS,1,FALSE)),"",IF(VLOOKUP(AA4606&amp;"_"&amp;AB4606&amp;"_"&amp;AC4606&amp;"_"&amp;AE4606,[1]挑战模式!$A:$AS,14+AD4606,FALSE)="","","Monster_Season"&amp;AA4606&amp;"_Challenge"&amp;AB4606&amp;"_"&amp;AC4606&amp;"_"&amp;AD4606&amp;"_"&amp;AE4606))</f>
        <v/>
      </c>
      <c r="C4606" t="str">
        <f t="shared" ca="1" si="360"/>
        <v/>
      </c>
      <c r="E4606" t="str">
        <f ca="1">IF(B4606="","",VLOOKUP(AA4606&amp;"_"&amp;AB4606&amp;"_"&amp;AC4606&amp;"_"&amp;AE4606,[1]挑战模式!$A:$AS,26+AD4606,FALSE))</f>
        <v/>
      </c>
      <c r="F4606" t="str">
        <f ca="1">IF(B4606="","",VLOOKUP(VLOOKUP(AA4606&amp;"_"&amp;AB4606&amp;"_"&amp;AC4606&amp;"_"&amp;AE4606,[1]挑战模式!$A:$AS,14+AD4606,FALSE),[1]怪物!$B:$O,3,FALSE))</f>
        <v/>
      </c>
      <c r="G4606" t="str">
        <f t="shared" ca="1" si="361"/>
        <v/>
      </c>
      <c r="H4606" t="str">
        <f t="shared" ca="1" si="362"/>
        <v/>
      </c>
      <c r="I4606" t="str">
        <f t="shared" ca="1" si="363"/>
        <v/>
      </c>
      <c r="J4606" t="str">
        <f t="shared" ca="1" si="364"/>
        <v/>
      </c>
      <c r="K4606" t="str">
        <f t="shared" ca="1" si="364"/>
        <v/>
      </c>
      <c r="AA4606" s="8">
        <v>4</v>
      </c>
      <c r="AB4606" s="8">
        <v>3</v>
      </c>
      <c r="AC4606" s="8">
        <v>10</v>
      </c>
      <c r="AD4606" s="8">
        <v>4</v>
      </c>
      <c r="AE4606" s="12" t="s">
        <v>757</v>
      </c>
    </row>
    <row r="4607" spans="2:31" x14ac:dyDescent="0.2">
      <c r="B4607" t="str">
        <f ca="1">IF(ISNA(VLOOKUP(AA4607&amp;"_"&amp;AB4607&amp;"_"&amp;AC4607&amp;"_"&amp;AE4607,[1]挑战模式!$A:$AS,1,FALSE)),"",IF(VLOOKUP(AA4607&amp;"_"&amp;AB4607&amp;"_"&amp;AC4607&amp;"_"&amp;AE4607,[1]挑战模式!$A:$AS,14+AD4607,FALSE)="","","Monster_Season"&amp;AA4607&amp;"_Challenge"&amp;AB4607&amp;"_"&amp;AC4607&amp;"_"&amp;AD4607&amp;"_"&amp;AE4607))</f>
        <v/>
      </c>
      <c r="C4607" t="str">
        <f t="shared" ca="1" si="360"/>
        <v/>
      </c>
      <c r="E4607" t="str">
        <f ca="1">IF(B4607="","",VLOOKUP(AA4607&amp;"_"&amp;AB4607&amp;"_"&amp;AC4607&amp;"_"&amp;AE4607,[1]挑战模式!$A:$AS,26+AD4607,FALSE))</f>
        <v/>
      </c>
      <c r="F4607" t="str">
        <f ca="1">IF(B4607="","",VLOOKUP(VLOOKUP(AA4607&amp;"_"&amp;AB4607&amp;"_"&amp;AC4607&amp;"_"&amp;AE4607,[1]挑战模式!$A:$AS,14+AD4607,FALSE),[1]怪物!$B:$O,3,FALSE))</f>
        <v/>
      </c>
      <c r="G4607" t="str">
        <f t="shared" ca="1" si="361"/>
        <v/>
      </c>
      <c r="H4607" t="str">
        <f t="shared" ca="1" si="362"/>
        <v/>
      </c>
      <c r="I4607" t="str">
        <f t="shared" ca="1" si="363"/>
        <v/>
      </c>
      <c r="J4607" t="str">
        <f t="shared" ca="1" si="364"/>
        <v/>
      </c>
      <c r="K4607" t="str">
        <f t="shared" ca="1" si="364"/>
        <v/>
      </c>
      <c r="AA4607" s="8">
        <v>4</v>
      </c>
      <c r="AB4607" s="8">
        <v>3</v>
      </c>
      <c r="AC4607" s="8">
        <v>10</v>
      </c>
      <c r="AD4607" s="8">
        <v>5</v>
      </c>
      <c r="AE4607" s="12" t="s">
        <v>757</v>
      </c>
    </row>
    <row r="4608" spans="2:31" x14ac:dyDescent="0.2">
      <c r="B4608" t="str">
        <f ca="1">IF(ISNA(VLOOKUP(AA4608&amp;"_"&amp;AB4608&amp;"_"&amp;AC4608&amp;"_"&amp;AE4608,[1]挑战模式!$A:$AS,1,FALSE)),"",IF(VLOOKUP(AA4608&amp;"_"&amp;AB4608&amp;"_"&amp;AC4608&amp;"_"&amp;AE4608,[1]挑战模式!$A:$AS,14+AD4608,FALSE)="","","Monster_Season"&amp;AA4608&amp;"_Challenge"&amp;AB4608&amp;"_"&amp;AC4608&amp;"_"&amp;AD4608&amp;"_"&amp;AE4608))</f>
        <v>Monster_Season4_Challenge4_1_1_Normal</v>
      </c>
      <c r="C4608">
        <f t="shared" ca="1" si="360"/>
        <v>1</v>
      </c>
      <c r="E4608">
        <f ca="1">IF(B4608="","",VLOOKUP(AA4608&amp;"_"&amp;AB4608&amp;"_"&amp;AC4608&amp;"_"&amp;AE4608,[1]挑战模式!$A:$AS,26+AD4608,FALSE))</f>
        <v>225</v>
      </c>
      <c r="F4608">
        <f ca="1">IF(B4608="","",VLOOKUP(VLOOKUP(AA4608&amp;"_"&amp;AB4608&amp;"_"&amp;AC4608&amp;"_"&amp;AE4608,[1]挑战模式!$A:$AS,14+AD4608,FALSE),[1]怪物!$B:$O,3,FALSE))</f>
        <v>1</v>
      </c>
      <c r="G4608">
        <f t="shared" ca="1" si="361"/>
        <v>0</v>
      </c>
      <c r="H4608">
        <f t="shared" ca="1" si="362"/>
        <v>0</v>
      </c>
      <c r="I4608">
        <f t="shared" ca="1" si="363"/>
        <v>0</v>
      </c>
      <c r="J4608">
        <f t="shared" ca="1" si="364"/>
        <v>0</v>
      </c>
      <c r="K4608">
        <f t="shared" ca="1" si="364"/>
        <v>0</v>
      </c>
      <c r="AA4608" s="8">
        <v>4</v>
      </c>
      <c r="AB4608" s="8">
        <v>4</v>
      </c>
      <c r="AC4608" s="8">
        <v>1</v>
      </c>
      <c r="AD4608" s="8">
        <v>1</v>
      </c>
      <c r="AE4608" s="12" t="s">
        <v>757</v>
      </c>
    </row>
    <row r="4609" spans="2:31" x14ac:dyDescent="0.2">
      <c r="B4609" t="str">
        <f ca="1">IF(ISNA(VLOOKUP(AA4609&amp;"_"&amp;AB4609&amp;"_"&amp;AC4609&amp;"_"&amp;AE4609,[1]挑战模式!$A:$AS,1,FALSE)),"",IF(VLOOKUP(AA4609&amp;"_"&amp;AB4609&amp;"_"&amp;AC4609&amp;"_"&amp;AE4609,[1]挑战模式!$A:$AS,14+AD4609,FALSE)="","","Monster_Season"&amp;AA4609&amp;"_Challenge"&amp;AB4609&amp;"_"&amp;AC4609&amp;"_"&amp;AD4609&amp;"_"&amp;AE4609))</f>
        <v/>
      </c>
      <c r="C4609" t="str">
        <f t="shared" ca="1" si="360"/>
        <v/>
      </c>
      <c r="E4609" t="str">
        <f ca="1">IF(B4609="","",VLOOKUP(AA4609&amp;"_"&amp;AB4609&amp;"_"&amp;AC4609&amp;"_"&amp;AE4609,[1]挑战模式!$A:$AS,26+AD4609,FALSE))</f>
        <v/>
      </c>
      <c r="F4609" t="str">
        <f ca="1">IF(B4609="","",VLOOKUP(VLOOKUP(AA4609&amp;"_"&amp;AB4609&amp;"_"&amp;AC4609&amp;"_"&amp;AE4609,[1]挑战模式!$A:$AS,14+AD4609,FALSE),[1]怪物!$B:$O,3,FALSE))</f>
        <v/>
      </c>
      <c r="G4609" t="str">
        <f t="shared" ca="1" si="361"/>
        <v/>
      </c>
      <c r="H4609" t="str">
        <f t="shared" ca="1" si="362"/>
        <v/>
      </c>
      <c r="I4609" t="str">
        <f t="shared" ca="1" si="363"/>
        <v/>
      </c>
      <c r="J4609" t="str">
        <f t="shared" ca="1" si="364"/>
        <v/>
      </c>
      <c r="K4609" t="str">
        <f t="shared" ca="1" si="364"/>
        <v/>
      </c>
      <c r="AA4609" s="8">
        <v>4</v>
      </c>
      <c r="AB4609" s="8">
        <v>4</v>
      </c>
      <c r="AC4609" s="8">
        <v>1</v>
      </c>
      <c r="AD4609" s="8">
        <v>2</v>
      </c>
      <c r="AE4609" s="12" t="s">
        <v>757</v>
      </c>
    </row>
    <row r="4610" spans="2:31" x14ac:dyDescent="0.2">
      <c r="B4610" t="str">
        <f ca="1">IF(ISNA(VLOOKUP(AA4610&amp;"_"&amp;AB4610&amp;"_"&amp;AC4610&amp;"_"&amp;AE4610,[1]挑战模式!$A:$AS,1,FALSE)),"",IF(VLOOKUP(AA4610&amp;"_"&amp;AB4610&amp;"_"&amp;AC4610&amp;"_"&amp;AE4610,[1]挑战模式!$A:$AS,14+AD4610,FALSE)="","","Monster_Season"&amp;AA4610&amp;"_Challenge"&amp;AB4610&amp;"_"&amp;AC4610&amp;"_"&amp;AD4610&amp;"_"&amp;AE4610))</f>
        <v/>
      </c>
      <c r="C4610" t="str">
        <f t="shared" ca="1" si="360"/>
        <v/>
      </c>
      <c r="E4610" t="str">
        <f ca="1">IF(B4610="","",VLOOKUP(AA4610&amp;"_"&amp;AB4610&amp;"_"&amp;AC4610&amp;"_"&amp;AE4610,[1]挑战模式!$A:$AS,26+AD4610,FALSE))</f>
        <v/>
      </c>
      <c r="F4610" t="str">
        <f ca="1">IF(B4610="","",VLOOKUP(VLOOKUP(AA4610&amp;"_"&amp;AB4610&amp;"_"&amp;AC4610&amp;"_"&amp;AE4610,[1]挑战模式!$A:$AS,14+AD4610,FALSE),[1]怪物!$B:$O,3,FALSE))</f>
        <v/>
      </c>
      <c r="G4610" t="str">
        <f t="shared" ca="1" si="361"/>
        <v/>
      </c>
      <c r="H4610" t="str">
        <f t="shared" ca="1" si="362"/>
        <v/>
      </c>
      <c r="I4610" t="str">
        <f t="shared" ca="1" si="363"/>
        <v/>
      </c>
      <c r="J4610" t="str">
        <f t="shared" ca="1" si="364"/>
        <v/>
      </c>
      <c r="K4610" t="str">
        <f t="shared" ca="1" si="364"/>
        <v/>
      </c>
      <c r="AA4610" s="8">
        <v>4</v>
      </c>
      <c r="AB4610" s="8">
        <v>4</v>
      </c>
      <c r="AC4610" s="8">
        <v>1</v>
      </c>
      <c r="AD4610" s="8">
        <v>3</v>
      </c>
      <c r="AE4610" s="12" t="s">
        <v>757</v>
      </c>
    </row>
    <row r="4611" spans="2:31" x14ac:dyDescent="0.2">
      <c r="B4611" t="str">
        <f ca="1">IF(ISNA(VLOOKUP(AA4611&amp;"_"&amp;AB4611&amp;"_"&amp;AC4611&amp;"_"&amp;AE4611,[1]挑战模式!$A:$AS,1,FALSE)),"",IF(VLOOKUP(AA4611&amp;"_"&amp;AB4611&amp;"_"&amp;AC4611&amp;"_"&amp;AE4611,[1]挑战模式!$A:$AS,14+AD4611,FALSE)="","","Monster_Season"&amp;AA4611&amp;"_Challenge"&amp;AB4611&amp;"_"&amp;AC4611&amp;"_"&amp;AD4611&amp;"_"&amp;AE4611))</f>
        <v/>
      </c>
      <c r="C4611" t="str">
        <f t="shared" ca="1" si="360"/>
        <v/>
      </c>
      <c r="E4611" t="str">
        <f ca="1">IF(B4611="","",VLOOKUP(AA4611&amp;"_"&amp;AB4611&amp;"_"&amp;AC4611&amp;"_"&amp;AE4611,[1]挑战模式!$A:$AS,26+AD4611,FALSE))</f>
        <v/>
      </c>
      <c r="F4611" t="str">
        <f ca="1">IF(B4611="","",VLOOKUP(VLOOKUP(AA4611&amp;"_"&amp;AB4611&amp;"_"&amp;AC4611&amp;"_"&amp;AE4611,[1]挑战模式!$A:$AS,14+AD4611,FALSE),[1]怪物!$B:$O,3,FALSE))</f>
        <v/>
      </c>
      <c r="G4611" t="str">
        <f t="shared" ca="1" si="361"/>
        <v/>
      </c>
      <c r="H4611" t="str">
        <f t="shared" ca="1" si="362"/>
        <v/>
      </c>
      <c r="I4611" t="str">
        <f t="shared" ca="1" si="363"/>
        <v/>
      </c>
      <c r="J4611" t="str">
        <f t="shared" ca="1" si="364"/>
        <v/>
      </c>
      <c r="K4611" t="str">
        <f t="shared" ca="1" si="364"/>
        <v/>
      </c>
      <c r="AA4611" s="8">
        <v>4</v>
      </c>
      <c r="AB4611" s="8">
        <v>4</v>
      </c>
      <c r="AC4611" s="8">
        <v>1</v>
      </c>
      <c r="AD4611" s="8">
        <v>4</v>
      </c>
      <c r="AE4611" s="12" t="s">
        <v>757</v>
      </c>
    </row>
    <row r="4612" spans="2:31" x14ac:dyDescent="0.2">
      <c r="B4612" t="str">
        <f ca="1">IF(ISNA(VLOOKUP(AA4612&amp;"_"&amp;AB4612&amp;"_"&amp;AC4612&amp;"_"&amp;AE4612,[1]挑战模式!$A:$AS,1,FALSE)),"",IF(VLOOKUP(AA4612&amp;"_"&amp;AB4612&amp;"_"&amp;AC4612&amp;"_"&amp;AE4612,[1]挑战模式!$A:$AS,14+AD4612,FALSE)="","","Monster_Season"&amp;AA4612&amp;"_Challenge"&amp;AB4612&amp;"_"&amp;AC4612&amp;"_"&amp;AD4612&amp;"_"&amp;AE4612))</f>
        <v/>
      </c>
      <c r="C4612" t="str">
        <f t="shared" ca="1" si="360"/>
        <v/>
      </c>
      <c r="E4612" t="str">
        <f ca="1">IF(B4612="","",VLOOKUP(AA4612&amp;"_"&amp;AB4612&amp;"_"&amp;AC4612&amp;"_"&amp;AE4612,[1]挑战模式!$A:$AS,26+AD4612,FALSE))</f>
        <v/>
      </c>
      <c r="F4612" t="str">
        <f ca="1">IF(B4612="","",VLOOKUP(VLOOKUP(AA4612&amp;"_"&amp;AB4612&amp;"_"&amp;AC4612&amp;"_"&amp;AE4612,[1]挑战模式!$A:$AS,14+AD4612,FALSE),[1]怪物!$B:$O,3,FALSE))</f>
        <v/>
      </c>
      <c r="G4612" t="str">
        <f t="shared" ca="1" si="361"/>
        <v/>
      </c>
      <c r="H4612" t="str">
        <f t="shared" ca="1" si="362"/>
        <v/>
      </c>
      <c r="I4612" t="str">
        <f t="shared" ca="1" si="363"/>
        <v/>
      </c>
      <c r="J4612" t="str">
        <f t="shared" ca="1" si="364"/>
        <v/>
      </c>
      <c r="K4612" t="str">
        <f t="shared" ca="1" si="364"/>
        <v/>
      </c>
      <c r="AA4612" s="8">
        <v>4</v>
      </c>
      <c r="AB4612" s="8">
        <v>4</v>
      </c>
      <c r="AC4612" s="8">
        <v>1</v>
      </c>
      <c r="AD4612" s="8">
        <v>5</v>
      </c>
      <c r="AE4612" s="12" t="s">
        <v>757</v>
      </c>
    </row>
    <row r="4613" spans="2:31" x14ac:dyDescent="0.2">
      <c r="B4613" t="str">
        <f ca="1">IF(ISNA(VLOOKUP(AA4613&amp;"_"&amp;AB4613&amp;"_"&amp;AC4613&amp;"_"&amp;AE4613,[1]挑战模式!$A:$AS,1,FALSE)),"",IF(VLOOKUP(AA4613&amp;"_"&amp;AB4613&amp;"_"&amp;AC4613&amp;"_"&amp;AE4613,[1]挑战模式!$A:$AS,14+AD4613,FALSE)="","","Monster_Season"&amp;AA4613&amp;"_Challenge"&amp;AB4613&amp;"_"&amp;AC4613&amp;"_"&amp;AD4613&amp;"_"&amp;AE4613))</f>
        <v/>
      </c>
      <c r="C4613" t="str">
        <f t="shared" ca="1" si="360"/>
        <v/>
      </c>
      <c r="E4613" t="str">
        <f ca="1">IF(B4613="","",VLOOKUP(AA4613&amp;"_"&amp;AB4613&amp;"_"&amp;AC4613&amp;"_"&amp;AE4613,[1]挑战模式!$A:$AS,26+AD4613,FALSE))</f>
        <v/>
      </c>
      <c r="F4613" t="str">
        <f ca="1">IF(B4613="","",VLOOKUP(VLOOKUP(AA4613&amp;"_"&amp;AB4613&amp;"_"&amp;AC4613&amp;"_"&amp;AE4613,[1]挑战模式!$A:$AS,14+AD4613,FALSE),[1]怪物!$B:$O,3,FALSE))</f>
        <v/>
      </c>
      <c r="G4613" t="str">
        <f t="shared" ca="1" si="361"/>
        <v/>
      </c>
      <c r="H4613" t="str">
        <f t="shared" ca="1" si="362"/>
        <v/>
      </c>
      <c r="I4613" t="str">
        <f t="shared" ca="1" si="363"/>
        <v/>
      </c>
      <c r="J4613" t="str">
        <f t="shared" ca="1" si="364"/>
        <v/>
      </c>
      <c r="K4613" t="str">
        <f t="shared" ca="1" si="364"/>
        <v/>
      </c>
      <c r="AA4613" s="8">
        <v>4</v>
      </c>
      <c r="AB4613" s="8">
        <v>4</v>
      </c>
      <c r="AC4613" s="8">
        <v>1</v>
      </c>
      <c r="AD4613" s="8">
        <v>6</v>
      </c>
      <c r="AE4613" s="12" t="s">
        <v>757</v>
      </c>
    </row>
    <row r="4614" spans="2:31" x14ac:dyDescent="0.2">
      <c r="B4614" t="str">
        <f ca="1">IF(ISNA(VLOOKUP(AA4614&amp;"_"&amp;AB4614&amp;"_"&amp;AC4614&amp;"_"&amp;AE4614,[1]挑战模式!$A:$AS,1,FALSE)),"",IF(VLOOKUP(AA4614&amp;"_"&amp;AB4614&amp;"_"&amp;AC4614&amp;"_"&amp;AE4614,[1]挑战模式!$A:$AS,14+AD4614,FALSE)="","","Monster_Season"&amp;AA4614&amp;"_Challenge"&amp;AB4614&amp;"_"&amp;AC4614&amp;"_"&amp;AD4614&amp;"_"&amp;AE4614))</f>
        <v>Monster_Season4_Challenge4_2_1_Normal</v>
      </c>
      <c r="C4614">
        <f t="shared" ca="1" si="360"/>
        <v>1</v>
      </c>
      <c r="E4614">
        <f ca="1">IF(B4614="","",VLOOKUP(AA4614&amp;"_"&amp;AB4614&amp;"_"&amp;AC4614&amp;"_"&amp;AE4614,[1]挑战模式!$A:$AS,26+AD4614,FALSE))</f>
        <v>797</v>
      </c>
      <c r="F4614">
        <f ca="1">IF(B4614="","",VLOOKUP(VLOOKUP(AA4614&amp;"_"&amp;AB4614&amp;"_"&amp;AC4614&amp;"_"&amp;AE4614,[1]挑战模式!$A:$AS,14+AD4614,FALSE),[1]怪物!$B:$O,3,FALSE))</f>
        <v>1</v>
      </c>
      <c r="G4614">
        <f t="shared" ca="1" si="361"/>
        <v>0</v>
      </c>
      <c r="H4614">
        <f t="shared" ca="1" si="362"/>
        <v>0</v>
      </c>
      <c r="I4614">
        <f t="shared" ca="1" si="363"/>
        <v>0</v>
      </c>
      <c r="J4614">
        <f t="shared" ca="1" si="364"/>
        <v>0</v>
      </c>
      <c r="K4614">
        <f t="shared" ca="1" si="364"/>
        <v>0</v>
      </c>
      <c r="AA4614" s="8">
        <v>4</v>
      </c>
      <c r="AB4614" s="8">
        <v>4</v>
      </c>
      <c r="AC4614" s="8">
        <v>2</v>
      </c>
      <c r="AD4614" s="8">
        <v>1</v>
      </c>
      <c r="AE4614" s="12" t="s">
        <v>757</v>
      </c>
    </row>
    <row r="4615" spans="2:31" x14ac:dyDescent="0.2">
      <c r="B4615" t="str">
        <f ca="1">IF(ISNA(VLOOKUP(AA4615&amp;"_"&amp;AB4615&amp;"_"&amp;AC4615&amp;"_"&amp;AE4615,[1]挑战模式!$A:$AS,1,FALSE)),"",IF(VLOOKUP(AA4615&amp;"_"&amp;AB4615&amp;"_"&amp;AC4615&amp;"_"&amp;AE4615,[1]挑战模式!$A:$AS,14+AD4615,FALSE)="","","Monster_Season"&amp;AA4615&amp;"_Challenge"&amp;AB4615&amp;"_"&amp;AC4615&amp;"_"&amp;AD4615&amp;"_"&amp;AE4615))</f>
        <v>Monster_Season4_Challenge4_2_2_Normal</v>
      </c>
      <c r="C4615">
        <f t="shared" ca="1" si="360"/>
        <v>1</v>
      </c>
      <c r="E4615">
        <f ca="1">IF(B4615="","",VLOOKUP(AA4615&amp;"_"&amp;AB4615&amp;"_"&amp;AC4615&amp;"_"&amp;AE4615,[1]挑战模式!$A:$AS,26+AD4615,FALSE))</f>
        <v>199</v>
      </c>
      <c r="F4615">
        <f ca="1">IF(B4615="","",VLOOKUP(VLOOKUP(AA4615&amp;"_"&amp;AB4615&amp;"_"&amp;AC4615&amp;"_"&amp;AE4615,[1]挑战模式!$A:$AS,14+AD4615,FALSE),[1]怪物!$B:$O,3,FALSE))</f>
        <v>1</v>
      </c>
      <c r="G4615">
        <f t="shared" ca="1" si="361"/>
        <v>0</v>
      </c>
      <c r="H4615">
        <f t="shared" ca="1" si="362"/>
        <v>0</v>
      </c>
      <c r="I4615">
        <f t="shared" ca="1" si="363"/>
        <v>0</v>
      </c>
      <c r="J4615">
        <f t="shared" ca="1" si="364"/>
        <v>0</v>
      </c>
      <c r="K4615">
        <f t="shared" ca="1" si="364"/>
        <v>0</v>
      </c>
      <c r="AA4615" s="8">
        <v>4</v>
      </c>
      <c r="AB4615" s="8">
        <v>4</v>
      </c>
      <c r="AC4615" s="8">
        <v>2</v>
      </c>
      <c r="AD4615" s="8">
        <v>2</v>
      </c>
      <c r="AE4615" s="12" t="s">
        <v>757</v>
      </c>
    </row>
    <row r="4616" spans="2:31" x14ac:dyDescent="0.2">
      <c r="B4616" t="str">
        <f ca="1">IF(ISNA(VLOOKUP(AA4616&amp;"_"&amp;AB4616&amp;"_"&amp;AC4616&amp;"_"&amp;AE4616,[1]挑战模式!$A:$AS,1,FALSE)),"",IF(VLOOKUP(AA4616&amp;"_"&amp;AB4616&amp;"_"&amp;AC4616&amp;"_"&amp;AE4616,[1]挑战模式!$A:$AS,14+AD4616,FALSE)="","","Monster_Season"&amp;AA4616&amp;"_Challenge"&amp;AB4616&amp;"_"&amp;AC4616&amp;"_"&amp;AD4616&amp;"_"&amp;AE4616))</f>
        <v/>
      </c>
      <c r="C4616" t="str">
        <f t="shared" ca="1" si="360"/>
        <v/>
      </c>
      <c r="E4616" t="str">
        <f ca="1">IF(B4616="","",VLOOKUP(AA4616&amp;"_"&amp;AB4616&amp;"_"&amp;AC4616&amp;"_"&amp;AE4616,[1]挑战模式!$A:$AS,26+AD4616,FALSE))</f>
        <v/>
      </c>
      <c r="F4616" t="str">
        <f ca="1">IF(B4616="","",VLOOKUP(VLOOKUP(AA4616&amp;"_"&amp;AB4616&amp;"_"&amp;AC4616&amp;"_"&amp;AE4616,[1]挑战模式!$A:$AS,14+AD4616,FALSE),[1]怪物!$B:$O,3,FALSE))</f>
        <v/>
      </c>
      <c r="G4616" t="str">
        <f t="shared" ca="1" si="361"/>
        <v/>
      </c>
      <c r="H4616" t="str">
        <f t="shared" ca="1" si="362"/>
        <v/>
      </c>
      <c r="I4616" t="str">
        <f t="shared" ca="1" si="363"/>
        <v/>
      </c>
      <c r="J4616" t="str">
        <f t="shared" ca="1" si="364"/>
        <v/>
      </c>
      <c r="K4616" t="str">
        <f t="shared" ca="1" si="364"/>
        <v/>
      </c>
      <c r="AA4616" s="8">
        <v>4</v>
      </c>
      <c r="AB4616" s="8">
        <v>4</v>
      </c>
      <c r="AC4616" s="8">
        <v>2</v>
      </c>
      <c r="AD4616" s="8">
        <v>3</v>
      </c>
      <c r="AE4616" s="12" t="s">
        <v>757</v>
      </c>
    </row>
    <row r="4617" spans="2:31" x14ac:dyDescent="0.2">
      <c r="B4617" t="str">
        <f ca="1">IF(ISNA(VLOOKUP(AA4617&amp;"_"&amp;AB4617&amp;"_"&amp;AC4617&amp;"_"&amp;AE4617,[1]挑战模式!$A:$AS,1,FALSE)),"",IF(VLOOKUP(AA4617&amp;"_"&amp;AB4617&amp;"_"&amp;AC4617&amp;"_"&amp;AE4617,[1]挑战模式!$A:$AS,14+AD4617,FALSE)="","","Monster_Season"&amp;AA4617&amp;"_Challenge"&amp;AB4617&amp;"_"&amp;AC4617&amp;"_"&amp;AD4617&amp;"_"&amp;AE4617))</f>
        <v/>
      </c>
      <c r="C4617" t="str">
        <f t="shared" ref="C4617:C4680" ca="1" si="365">IF(B4617="","",1)</f>
        <v/>
      </c>
      <c r="E4617" t="str">
        <f ca="1">IF(B4617="","",VLOOKUP(AA4617&amp;"_"&amp;AB4617&amp;"_"&amp;AC4617&amp;"_"&amp;AE4617,[1]挑战模式!$A:$AS,26+AD4617,FALSE))</f>
        <v/>
      </c>
      <c r="F4617" t="str">
        <f ca="1">IF(B4617="","",VLOOKUP(VLOOKUP(AA4617&amp;"_"&amp;AB4617&amp;"_"&amp;AC4617&amp;"_"&amp;AE4617,[1]挑战模式!$A:$AS,14+AD4617,FALSE),[1]怪物!$B:$O,3,FALSE))</f>
        <v/>
      </c>
      <c r="G4617" t="str">
        <f t="shared" ref="G4617:G4680" ca="1" si="366">IF(B4617="","",0)</f>
        <v/>
      </c>
      <c r="H4617" t="str">
        <f t="shared" ref="H4617:H4680" ca="1" si="367">IF(B4617="","",0)</f>
        <v/>
      </c>
      <c r="I4617" t="str">
        <f t="shared" ref="I4617:I4680" ca="1" si="368">IF(B4617="","",0)</f>
        <v/>
      </c>
      <c r="J4617" t="str">
        <f t="shared" ref="J4617:K4680" ca="1" si="369">IF(B4617="","",0)</f>
        <v/>
      </c>
      <c r="K4617" t="str">
        <f t="shared" ca="1" si="369"/>
        <v/>
      </c>
      <c r="AA4617" s="8">
        <v>4</v>
      </c>
      <c r="AB4617" s="8">
        <v>4</v>
      </c>
      <c r="AC4617" s="8">
        <v>2</v>
      </c>
      <c r="AD4617" s="8">
        <v>4</v>
      </c>
      <c r="AE4617" s="12" t="s">
        <v>757</v>
      </c>
    </row>
    <row r="4618" spans="2:31" x14ac:dyDescent="0.2">
      <c r="B4618" t="str">
        <f ca="1">IF(ISNA(VLOOKUP(AA4618&amp;"_"&amp;AB4618&amp;"_"&amp;AC4618&amp;"_"&amp;AE4618,[1]挑战模式!$A:$AS,1,FALSE)),"",IF(VLOOKUP(AA4618&amp;"_"&amp;AB4618&amp;"_"&amp;AC4618&amp;"_"&amp;AE4618,[1]挑战模式!$A:$AS,14+AD4618,FALSE)="","","Monster_Season"&amp;AA4618&amp;"_Challenge"&amp;AB4618&amp;"_"&amp;AC4618&amp;"_"&amp;AD4618&amp;"_"&amp;AE4618))</f>
        <v/>
      </c>
      <c r="C4618" t="str">
        <f t="shared" ca="1" si="365"/>
        <v/>
      </c>
      <c r="E4618" t="str">
        <f ca="1">IF(B4618="","",VLOOKUP(AA4618&amp;"_"&amp;AB4618&amp;"_"&amp;AC4618&amp;"_"&amp;AE4618,[1]挑战模式!$A:$AS,26+AD4618,FALSE))</f>
        <v/>
      </c>
      <c r="F4618" t="str">
        <f ca="1">IF(B4618="","",VLOOKUP(VLOOKUP(AA4618&amp;"_"&amp;AB4618&amp;"_"&amp;AC4618&amp;"_"&amp;AE4618,[1]挑战模式!$A:$AS,14+AD4618,FALSE),[1]怪物!$B:$O,3,FALSE))</f>
        <v/>
      </c>
      <c r="G4618" t="str">
        <f t="shared" ca="1" si="366"/>
        <v/>
      </c>
      <c r="H4618" t="str">
        <f t="shared" ca="1" si="367"/>
        <v/>
      </c>
      <c r="I4618" t="str">
        <f t="shared" ca="1" si="368"/>
        <v/>
      </c>
      <c r="J4618" t="str">
        <f t="shared" ca="1" si="369"/>
        <v/>
      </c>
      <c r="K4618" t="str">
        <f t="shared" ca="1" si="369"/>
        <v/>
      </c>
      <c r="AA4618" s="8">
        <v>4</v>
      </c>
      <c r="AB4618" s="8">
        <v>4</v>
      </c>
      <c r="AC4618" s="8">
        <v>2</v>
      </c>
      <c r="AD4618" s="8">
        <v>5</v>
      </c>
      <c r="AE4618" s="12" t="s">
        <v>757</v>
      </c>
    </row>
    <row r="4619" spans="2:31" x14ac:dyDescent="0.2">
      <c r="B4619" t="str">
        <f ca="1">IF(ISNA(VLOOKUP(AA4619&amp;"_"&amp;AB4619&amp;"_"&amp;AC4619&amp;"_"&amp;AE4619,[1]挑战模式!$A:$AS,1,FALSE)),"",IF(VLOOKUP(AA4619&amp;"_"&amp;AB4619&amp;"_"&amp;AC4619&amp;"_"&amp;AE4619,[1]挑战模式!$A:$AS,14+AD4619,FALSE)="","","Monster_Season"&amp;AA4619&amp;"_Challenge"&amp;AB4619&amp;"_"&amp;AC4619&amp;"_"&amp;AD4619&amp;"_"&amp;AE4619))</f>
        <v/>
      </c>
      <c r="C4619" t="str">
        <f t="shared" ca="1" si="365"/>
        <v/>
      </c>
      <c r="E4619" t="str">
        <f ca="1">IF(B4619="","",VLOOKUP(AA4619&amp;"_"&amp;AB4619&amp;"_"&amp;AC4619&amp;"_"&amp;AE4619,[1]挑战模式!$A:$AS,26+AD4619,FALSE))</f>
        <v/>
      </c>
      <c r="F4619" t="str">
        <f ca="1">IF(B4619="","",VLOOKUP(VLOOKUP(AA4619&amp;"_"&amp;AB4619&amp;"_"&amp;AC4619&amp;"_"&amp;AE4619,[1]挑战模式!$A:$AS,14+AD4619,FALSE),[1]怪物!$B:$O,3,FALSE))</f>
        <v/>
      </c>
      <c r="G4619" t="str">
        <f t="shared" ca="1" si="366"/>
        <v/>
      </c>
      <c r="H4619" t="str">
        <f t="shared" ca="1" si="367"/>
        <v/>
      </c>
      <c r="I4619" t="str">
        <f t="shared" ca="1" si="368"/>
        <v/>
      </c>
      <c r="J4619" t="str">
        <f t="shared" ca="1" si="369"/>
        <v/>
      </c>
      <c r="K4619" t="str">
        <f t="shared" ca="1" si="369"/>
        <v/>
      </c>
      <c r="AA4619" s="8">
        <v>4</v>
      </c>
      <c r="AB4619" s="8">
        <v>4</v>
      </c>
      <c r="AC4619" s="8">
        <v>2</v>
      </c>
      <c r="AD4619" s="8">
        <v>6</v>
      </c>
      <c r="AE4619" s="12" t="s">
        <v>757</v>
      </c>
    </row>
    <row r="4620" spans="2:31" x14ac:dyDescent="0.2">
      <c r="B4620" t="str">
        <f ca="1">IF(ISNA(VLOOKUP(AA4620&amp;"_"&amp;AB4620&amp;"_"&amp;AC4620&amp;"_"&amp;AE4620,[1]挑战模式!$A:$AS,1,FALSE)),"",IF(VLOOKUP(AA4620&amp;"_"&amp;AB4620&amp;"_"&amp;AC4620&amp;"_"&amp;AE4620,[1]挑战模式!$A:$AS,14+AD4620,FALSE)="","","Monster_Season"&amp;AA4620&amp;"_Challenge"&amp;AB4620&amp;"_"&amp;AC4620&amp;"_"&amp;AD4620&amp;"_"&amp;AE4620))</f>
        <v>Monster_Season4_Challenge4_3_1_Normal</v>
      </c>
      <c r="C4620">
        <f t="shared" ca="1" si="365"/>
        <v>1</v>
      </c>
      <c r="E4620">
        <f ca="1">IF(B4620="","",VLOOKUP(AA4620&amp;"_"&amp;AB4620&amp;"_"&amp;AC4620&amp;"_"&amp;AE4620,[1]挑战模式!$A:$AS,26+AD4620,FALSE))</f>
        <v>219</v>
      </c>
      <c r="F4620">
        <f ca="1">IF(B4620="","",VLOOKUP(VLOOKUP(AA4620&amp;"_"&amp;AB4620&amp;"_"&amp;AC4620&amp;"_"&amp;AE4620,[1]挑战模式!$A:$AS,14+AD4620,FALSE),[1]怪物!$B:$O,3,FALSE))</f>
        <v>1</v>
      </c>
      <c r="G4620">
        <f t="shared" ca="1" si="366"/>
        <v>0</v>
      </c>
      <c r="H4620">
        <f t="shared" ca="1" si="367"/>
        <v>0</v>
      </c>
      <c r="I4620">
        <f t="shared" ca="1" si="368"/>
        <v>0</v>
      </c>
      <c r="J4620">
        <f t="shared" ca="1" si="369"/>
        <v>0</v>
      </c>
      <c r="K4620">
        <f t="shared" ca="1" si="369"/>
        <v>0</v>
      </c>
      <c r="AA4620" s="8">
        <v>4</v>
      </c>
      <c r="AB4620" s="8">
        <v>4</v>
      </c>
      <c r="AC4620" s="8">
        <v>3</v>
      </c>
      <c r="AD4620" s="8">
        <v>1</v>
      </c>
      <c r="AE4620" s="12" t="s">
        <v>757</v>
      </c>
    </row>
    <row r="4621" spans="2:31" x14ac:dyDescent="0.2">
      <c r="B4621" t="str">
        <f ca="1">IF(ISNA(VLOOKUP(AA4621&amp;"_"&amp;AB4621&amp;"_"&amp;AC4621&amp;"_"&amp;AE4621,[1]挑战模式!$A:$AS,1,FALSE)),"",IF(VLOOKUP(AA4621&amp;"_"&amp;AB4621&amp;"_"&amp;AC4621&amp;"_"&amp;AE4621,[1]挑战模式!$A:$AS,14+AD4621,FALSE)="","","Monster_Season"&amp;AA4621&amp;"_Challenge"&amp;AB4621&amp;"_"&amp;AC4621&amp;"_"&amp;AD4621&amp;"_"&amp;AE4621))</f>
        <v>Monster_Season4_Challenge4_3_2_Normal</v>
      </c>
      <c r="C4621">
        <f t="shared" ca="1" si="365"/>
        <v>1</v>
      </c>
      <c r="E4621">
        <f ca="1">IF(B4621="","",VLOOKUP(AA4621&amp;"_"&amp;AB4621&amp;"_"&amp;AC4621&amp;"_"&amp;AE4621,[1]挑战模式!$A:$AS,26+AD4621,FALSE))</f>
        <v>877</v>
      </c>
      <c r="F4621">
        <f ca="1">IF(B4621="","",VLOOKUP(VLOOKUP(AA4621&amp;"_"&amp;AB4621&amp;"_"&amp;AC4621&amp;"_"&amp;AE4621,[1]挑战模式!$A:$AS,14+AD4621,FALSE),[1]怪物!$B:$O,3,FALSE))</f>
        <v>1</v>
      </c>
      <c r="G4621">
        <f t="shared" ca="1" si="366"/>
        <v>0</v>
      </c>
      <c r="H4621">
        <f t="shared" ca="1" si="367"/>
        <v>0</v>
      </c>
      <c r="I4621">
        <f t="shared" ca="1" si="368"/>
        <v>0</v>
      </c>
      <c r="J4621">
        <f t="shared" ca="1" si="369"/>
        <v>0</v>
      </c>
      <c r="K4621">
        <f t="shared" ca="1" si="369"/>
        <v>0</v>
      </c>
      <c r="AA4621" s="8">
        <v>4</v>
      </c>
      <c r="AB4621" s="8">
        <v>4</v>
      </c>
      <c r="AC4621" s="8">
        <v>3</v>
      </c>
      <c r="AD4621" s="8">
        <v>2</v>
      </c>
      <c r="AE4621" s="12" t="s">
        <v>757</v>
      </c>
    </row>
    <row r="4622" spans="2:31" x14ac:dyDescent="0.2">
      <c r="B4622" t="str">
        <f ca="1">IF(ISNA(VLOOKUP(AA4622&amp;"_"&amp;AB4622&amp;"_"&amp;AC4622&amp;"_"&amp;AE4622,[1]挑战模式!$A:$AS,1,FALSE)),"",IF(VLOOKUP(AA4622&amp;"_"&amp;AB4622&amp;"_"&amp;AC4622&amp;"_"&amp;AE4622,[1]挑战模式!$A:$AS,14+AD4622,FALSE)="","","Monster_Season"&amp;AA4622&amp;"_Challenge"&amp;AB4622&amp;"_"&amp;AC4622&amp;"_"&amp;AD4622&amp;"_"&amp;AE4622))</f>
        <v/>
      </c>
      <c r="C4622" t="str">
        <f t="shared" ca="1" si="365"/>
        <v/>
      </c>
      <c r="E4622" t="str">
        <f ca="1">IF(B4622="","",VLOOKUP(AA4622&amp;"_"&amp;AB4622&amp;"_"&amp;AC4622&amp;"_"&amp;AE4622,[1]挑战模式!$A:$AS,26+AD4622,FALSE))</f>
        <v/>
      </c>
      <c r="F4622" t="str">
        <f ca="1">IF(B4622="","",VLOOKUP(VLOOKUP(AA4622&amp;"_"&amp;AB4622&amp;"_"&amp;AC4622&amp;"_"&amp;AE4622,[1]挑战模式!$A:$AS,14+AD4622,FALSE),[1]怪物!$B:$O,3,FALSE))</f>
        <v/>
      </c>
      <c r="G4622" t="str">
        <f t="shared" ca="1" si="366"/>
        <v/>
      </c>
      <c r="H4622" t="str">
        <f t="shared" ca="1" si="367"/>
        <v/>
      </c>
      <c r="I4622" t="str">
        <f t="shared" ca="1" si="368"/>
        <v/>
      </c>
      <c r="J4622" t="str">
        <f t="shared" ca="1" si="369"/>
        <v/>
      </c>
      <c r="K4622" t="str">
        <f t="shared" ca="1" si="369"/>
        <v/>
      </c>
      <c r="AA4622" s="8">
        <v>4</v>
      </c>
      <c r="AB4622" s="8">
        <v>4</v>
      </c>
      <c r="AC4622" s="8">
        <v>3</v>
      </c>
      <c r="AD4622" s="8">
        <v>3</v>
      </c>
      <c r="AE4622" s="12" t="s">
        <v>757</v>
      </c>
    </row>
    <row r="4623" spans="2:31" x14ac:dyDescent="0.2">
      <c r="B4623" t="str">
        <f ca="1">IF(ISNA(VLOOKUP(AA4623&amp;"_"&amp;AB4623&amp;"_"&amp;AC4623&amp;"_"&amp;AE4623,[1]挑战模式!$A:$AS,1,FALSE)),"",IF(VLOOKUP(AA4623&amp;"_"&amp;AB4623&amp;"_"&amp;AC4623&amp;"_"&amp;AE4623,[1]挑战模式!$A:$AS,14+AD4623,FALSE)="","","Monster_Season"&amp;AA4623&amp;"_Challenge"&amp;AB4623&amp;"_"&amp;AC4623&amp;"_"&amp;AD4623&amp;"_"&amp;AE4623))</f>
        <v/>
      </c>
      <c r="C4623" t="str">
        <f t="shared" ca="1" si="365"/>
        <v/>
      </c>
      <c r="E4623" t="str">
        <f ca="1">IF(B4623="","",VLOOKUP(AA4623&amp;"_"&amp;AB4623&amp;"_"&amp;AC4623&amp;"_"&amp;AE4623,[1]挑战模式!$A:$AS,26+AD4623,FALSE))</f>
        <v/>
      </c>
      <c r="F4623" t="str">
        <f ca="1">IF(B4623="","",VLOOKUP(VLOOKUP(AA4623&amp;"_"&amp;AB4623&amp;"_"&amp;AC4623&amp;"_"&amp;AE4623,[1]挑战模式!$A:$AS,14+AD4623,FALSE),[1]怪物!$B:$O,3,FALSE))</f>
        <v/>
      </c>
      <c r="G4623" t="str">
        <f t="shared" ca="1" si="366"/>
        <v/>
      </c>
      <c r="H4623" t="str">
        <f t="shared" ca="1" si="367"/>
        <v/>
      </c>
      <c r="I4623" t="str">
        <f t="shared" ca="1" si="368"/>
        <v/>
      </c>
      <c r="J4623" t="str">
        <f t="shared" ca="1" si="369"/>
        <v/>
      </c>
      <c r="K4623" t="str">
        <f t="shared" ca="1" si="369"/>
        <v/>
      </c>
      <c r="AA4623" s="8">
        <v>4</v>
      </c>
      <c r="AB4623" s="8">
        <v>4</v>
      </c>
      <c r="AC4623" s="8">
        <v>3</v>
      </c>
      <c r="AD4623" s="8">
        <v>4</v>
      </c>
      <c r="AE4623" s="12" t="s">
        <v>757</v>
      </c>
    </row>
    <row r="4624" spans="2:31" x14ac:dyDescent="0.2">
      <c r="B4624" t="str">
        <f ca="1">IF(ISNA(VLOOKUP(AA4624&amp;"_"&amp;AB4624&amp;"_"&amp;AC4624&amp;"_"&amp;AE4624,[1]挑战模式!$A:$AS,1,FALSE)),"",IF(VLOOKUP(AA4624&amp;"_"&amp;AB4624&amp;"_"&amp;AC4624&amp;"_"&amp;AE4624,[1]挑战模式!$A:$AS,14+AD4624,FALSE)="","","Monster_Season"&amp;AA4624&amp;"_Challenge"&amp;AB4624&amp;"_"&amp;AC4624&amp;"_"&amp;AD4624&amp;"_"&amp;AE4624))</f>
        <v/>
      </c>
      <c r="C4624" t="str">
        <f t="shared" ca="1" si="365"/>
        <v/>
      </c>
      <c r="E4624" t="str">
        <f ca="1">IF(B4624="","",VLOOKUP(AA4624&amp;"_"&amp;AB4624&amp;"_"&amp;AC4624&amp;"_"&amp;AE4624,[1]挑战模式!$A:$AS,26+AD4624,FALSE))</f>
        <v/>
      </c>
      <c r="F4624" t="str">
        <f ca="1">IF(B4624="","",VLOOKUP(VLOOKUP(AA4624&amp;"_"&amp;AB4624&amp;"_"&amp;AC4624&amp;"_"&amp;AE4624,[1]挑战模式!$A:$AS,14+AD4624,FALSE),[1]怪物!$B:$O,3,FALSE))</f>
        <v/>
      </c>
      <c r="G4624" t="str">
        <f t="shared" ca="1" si="366"/>
        <v/>
      </c>
      <c r="H4624" t="str">
        <f t="shared" ca="1" si="367"/>
        <v/>
      </c>
      <c r="I4624" t="str">
        <f t="shared" ca="1" si="368"/>
        <v/>
      </c>
      <c r="J4624" t="str">
        <f t="shared" ca="1" si="369"/>
        <v/>
      </c>
      <c r="K4624" t="str">
        <f t="shared" ca="1" si="369"/>
        <v/>
      </c>
      <c r="AA4624" s="8">
        <v>4</v>
      </c>
      <c r="AB4624" s="8">
        <v>4</v>
      </c>
      <c r="AC4624" s="8">
        <v>3</v>
      </c>
      <c r="AD4624" s="8">
        <v>5</v>
      </c>
      <c r="AE4624" s="12" t="s">
        <v>757</v>
      </c>
    </row>
    <row r="4625" spans="2:31" x14ac:dyDescent="0.2">
      <c r="B4625" t="str">
        <f ca="1">IF(ISNA(VLOOKUP(AA4625&amp;"_"&amp;AB4625&amp;"_"&amp;AC4625&amp;"_"&amp;AE4625,[1]挑战模式!$A:$AS,1,FALSE)),"",IF(VLOOKUP(AA4625&amp;"_"&amp;AB4625&amp;"_"&amp;AC4625&amp;"_"&amp;AE4625,[1]挑战模式!$A:$AS,14+AD4625,FALSE)="","","Monster_Season"&amp;AA4625&amp;"_Challenge"&amp;AB4625&amp;"_"&amp;AC4625&amp;"_"&amp;AD4625&amp;"_"&amp;AE4625))</f>
        <v/>
      </c>
      <c r="C4625" t="str">
        <f t="shared" ca="1" si="365"/>
        <v/>
      </c>
      <c r="E4625" t="str">
        <f ca="1">IF(B4625="","",VLOOKUP(AA4625&amp;"_"&amp;AB4625&amp;"_"&amp;AC4625&amp;"_"&amp;AE4625,[1]挑战模式!$A:$AS,26+AD4625,FALSE))</f>
        <v/>
      </c>
      <c r="F4625" t="str">
        <f ca="1">IF(B4625="","",VLOOKUP(VLOOKUP(AA4625&amp;"_"&amp;AB4625&amp;"_"&amp;AC4625&amp;"_"&amp;AE4625,[1]挑战模式!$A:$AS,14+AD4625,FALSE),[1]怪物!$B:$O,3,FALSE))</f>
        <v/>
      </c>
      <c r="G4625" t="str">
        <f t="shared" ca="1" si="366"/>
        <v/>
      </c>
      <c r="H4625" t="str">
        <f t="shared" ca="1" si="367"/>
        <v/>
      </c>
      <c r="I4625" t="str">
        <f t="shared" ca="1" si="368"/>
        <v/>
      </c>
      <c r="J4625" t="str">
        <f t="shared" ca="1" si="369"/>
        <v/>
      </c>
      <c r="K4625" t="str">
        <f t="shared" ca="1" si="369"/>
        <v/>
      </c>
      <c r="AA4625" s="8">
        <v>4</v>
      </c>
      <c r="AB4625" s="8">
        <v>4</v>
      </c>
      <c r="AC4625" s="8">
        <v>3</v>
      </c>
      <c r="AD4625" s="8">
        <v>6</v>
      </c>
      <c r="AE4625" s="12" t="s">
        <v>757</v>
      </c>
    </row>
    <row r="4626" spans="2:31" x14ac:dyDescent="0.2">
      <c r="B4626" t="str">
        <f ca="1">IF(ISNA(VLOOKUP(AA4626&amp;"_"&amp;AB4626&amp;"_"&amp;AC4626&amp;"_"&amp;AE4626,[1]挑战模式!$A:$AS,1,FALSE)),"",IF(VLOOKUP(AA4626&amp;"_"&amp;AB4626&amp;"_"&amp;AC4626&amp;"_"&amp;AE4626,[1]挑战模式!$A:$AS,14+AD4626,FALSE)="","","Monster_Season"&amp;AA4626&amp;"_Challenge"&amp;AB4626&amp;"_"&amp;AC4626&amp;"_"&amp;AD4626&amp;"_"&amp;AE4626))</f>
        <v>Monster_Season4_Challenge4_4_1_Normal</v>
      </c>
      <c r="C4626">
        <f t="shared" ca="1" si="365"/>
        <v>1</v>
      </c>
      <c r="E4626">
        <f ca="1">IF(B4626="","",VLOOKUP(AA4626&amp;"_"&amp;AB4626&amp;"_"&amp;AC4626&amp;"_"&amp;AE4626,[1]挑战模式!$A:$AS,26+AD4626,FALSE))</f>
        <v>253</v>
      </c>
      <c r="F4626">
        <f ca="1">IF(B4626="","",VLOOKUP(VLOOKUP(AA4626&amp;"_"&amp;AB4626&amp;"_"&amp;AC4626&amp;"_"&amp;AE4626,[1]挑战模式!$A:$AS,14+AD4626,FALSE),[1]怪物!$B:$O,3,FALSE))</f>
        <v>1</v>
      </c>
      <c r="G4626">
        <f t="shared" ca="1" si="366"/>
        <v>0</v>
      </c>
      <c r="H4626">
        <f t="shared" ca="1" si="367"/>
        <v>0</v>
      </c>
      <c r="I4626">
        <f t="shared" ca="1" si="368"/>
        <v>0</v>
      </c>
      <c r="J4626">
        <f t="shared" ca="1" si="369"/>
        <v>0</v>
      </c>
      <c r="K4626">
        <f t="shared" ca="1" si="369"/>
        <v>0</v>
      </c>
      <c r="AA4626" s="8">
        <v>4</v>
      </c>
      <c r="AB4626" s="8">
        <v>4</v>
      </c>
      <c r="AC4626" s="8">
        <v>4</v>
      </c>
      <c r="AD4626" s="8">
        <v>1</v>
      </c>
      <c r="AE4626" s="12" t="s">
        <v>757</v>
      </c>
    </row>
    <row r="4627" spans="2:31" x14ac:dyDescent="0.2">
      <c r="B4627" t="str">
        <f ca="1">IF(ISNA(VLOOKUP(AA4627&amp;"_"&amp;AB4627&amp;"_"&amp;AC4627&amp;"_"&amp;AE4627,[1]挑战模式!$A:$AS,1,FALSE)),"",IF(VLOOKUP(AA4627&amp;"_"&amp;AB4627&amp;"_"&amp;AC4627&amp;"_"&amp;AE4627,[1]挑战模式!$A:$AS,14+AD4627,FALSE)="","","Monster_Season"&amp;AA4627&amp;"_Challenge"&amp;AB4627&amp;"_"&amp;AC4627&amp;"_"&amp;AD4627&amp;"_"&amp;AE4627))</f>
        <v>Monster_Season4_Challenge4_4_2_Normal</v>
      </c>
      <c r="C4627">
        <f t="shared" ca="1" si="365"/>
        <v>1</v>
      </c>
      <c r="E4627">
        <f ca="1">IF(B4627="","",VLOOKUP(AA4627&amp;"_"&amp;AB4627&amp;"_"&amp;AC4627&amp;"_"&amp;AE4627,[1]挑战模式!$A:$AS,26+AD4627,FALSE))</f>
        <v>1012</v>
      </c>
      <c r="F4627">
        <f ca="1">IF(B4627="","",VLOOKUP(VLOOKUP(AA4627&amp;"_"&amp;AB4627&amp;"_"&amp;AC4627&amp;"_"&amp;AE4627,[1]挑战模式!$A:$AS,14+AD4627,FALSE),[1]怪物!$B:$O,3,FALSE))</f>
        <v>1</v>
      </c>
      <c r="G4627">
        <f t="shared" ca="1" si="366"/>
        <v>0</v>
      </c>
      <c r="H4627">
        <f t="shared" ca="1" si="367"/>
        <v>0</v>
      </c>
      <c r="I4627">
        <f t="shared" ca="1" si="368"/>
        <v>0</v>
      </c>
      <c r="J4627">
        <f t="shared" ca="1" si="369"/>
        <v>0</v>
      </c>
      <c r="K4627">
        <f t="shared" ca="1" si="369"/>
        <v>0</v>
      </c>
      <c r="AA4627" s="8">
        <v>4</v>
      </c>
      <c r="AB4627" s="8">
        <v>4</v>
      </c>
      <c r="AC4627" s="8">
        <v>4</v>
      </c>
      <c r="AD4627" s="8">
        <v>2</v>
      </c>
      <c r="AE4627" s="12" t="s">
        <v>757</v>
      </c>
    </row>
    <row r="4628" spans="2:31" x14ac:dyDescent="0.2">
      <c r="B4628" t="str">
        <f ca="1">IF(ISNA(VLOOKUP(AA4628&amp;"_"&amp;AB4628&amp;"_"&amp;AC4628&amp;"_"&amp;AE4628,[1]挑战模式!$A:$AS,1,FALSE)),"",IF(VLOOKUP(AA4628&amp;"_"&amp;AB4628&amp;"_"&amp;AC4628&amp;"_"&amp;AE4628,[1]挑战模式!$A:$AS,14+AD4628,FALSE)="","","Monster_Season"&amp;AA4628&amp;"_Challenge"&amp;AB4628&amp;"_"&amp;AC4628&amp;"_"&amp;AD4628&amp;"_"&amp;AE4628))</f>
        <v>Monster_Season4_Challenge4_4_3_Normal</v>
      </c>
      <c r="C4628">
        <f t="shared" ca="1" si="365"/>
        <v>1</v>
      </c>
      <c r="E4628">
        <f ca="1">IF(B4628="","",VLOOKUP(AA4628&amp;"_"&amp;AB4628&amp;"_"&amp;AC4628&amp;"_"&amp;AE4628,[1]挑战模式!$A:$AS,26+AD4628,FALSE))</f>
        <v>1012</v>
      </c>
      <c r="F4628">
        <f ca="1">IF(B4628="","",VLOOKUP(VLOOKUP(AA4628&amp;"_"&amp;AB4628&amp;"_"&amp;AC4628&amp;"_"&amp;AE4628,[1]挑战模式!$A:$AS,14+AD4628,FALSE),[1]怪物!$B:$O,3,FALSE))</f>
        <v>1</v>
      </c>
      <c r="G4628">
        <f t="shared" ca="1" si="366"/>
        <v>0</v>
      </c>
      <c r="H4628">
        <f t="shared" ca="1" si="367"/>
        <v>0</v>
      </c>
      <c r="I4628">
        <f t="shared" ca="1" si="368"/>
        <v>0</v>
      </c>
      <c r="J4628">
        <f t="shared" ca="1" si="369"/>
        <v>0</v>
      </c>
      <c r="K4628">
        <f t="shared" ca="1" si="369"/>
        <v>0</v>
      </c>
      <c r="AA4628" s="8">
        <v>4</v>
      </c>
      <c r="AB4628" s="8">
        <v>4</v>
      </c>
      <c r="AC4628" s="8">
        <v>4</v>
      </c>
      <c r="AD4628" s="8">
        <v>3</v>
      </c>
      <c r="AE4628" s="12" t="s">
        <v>757</v>
      </c>
    </row>
    <row r="4629" spans="2:31" x14ac:dyDescent="0.2">
      <c r="B4629" t="str">
        <f ca="1">IF(ISNA(VLOOKUP(AA4629&amp;"_"&amp;AB4629&amp;"_"&amp;AC4629&amp;"_"&amp;AE4629,[1]挑战模式!$A:$AS,1,FALSE)),"",IF(VLOOKUP(AA4629&amp;"_"&amp;AB4629&amp;"_"&amp;AC4629&amp;"_"&amp;AE4629,[1]挑战模式!$A:$AS,14+AD4629,FALSE)="","","Monster_Season"&amp;AA4629&amp;"_Challenge"&amp;AB4629&amp;"_"&amp;AC4629&amp;"_"&amp;AD4629&amp;"_"&amp;AE4629))</f>
        <v/>
      </c>
      <c r="C4629" t="str">
        <f t="shared" ca="1" si="365"/>
        <v/>
      </c>
      <c r="E4629" t="str">
        <f ca="1">IF(B4629="","",VLOOKUP(AA4629&amp;"_"&amp;AB4629&amp;"_"&amp;AC4629&amp;"_"&amp;AE4629,[1]挑战模式!$A:$AS,26+AD4629,FALSE))</f>
        <v/>
      </c>
      <c r="F4629" t="str">
        <f ca="1">IF(B4629="","",VLOOKUP(VLOOKUP(AA4629&amp;"_"&amp;AB4629&amp;"_"&amp;AC4629&amp;"_"&amp;AE4629,[1]挑战模式!$A:$AS,14+AD4629,FALSE),[1]怪物!$B:$O,3,FALSE))</f>
        <v/>
      </c>
      <c r="G4629" t="str">
        <f t="shared" ca="1" si="366"/>
        <v/>
      </c>
      <c r="H4629" t="str">
        <f t="shared" ca="1" si="367"/>
        <v/>
      </c>
      <c r="I4629" t="str">
        <f t="shared" ca="1" si="368"/>
        <v/>
      </c>
      <c r="J4629" t="str">
        <f t="shared" ca="1" si="369"/>
        <v/>
      </c>
      <c r="K4629" t="str">
        <f t="shared" ca="1" si="369"/>
        <v/>
      </c>
      <c r="AA4629" s="8">
        <v>4</v>
      </c>
      <c r="AB4629" s="8">
        <v>4</v>
      </c>
      <c r="AC4629" s="8">
        <v>4</v>
      </c>
      <c r="AD4629" s="8">
        <v>4</v>
      </c>
      <c r="AE4629" s="12" t="s">
        <v>757</v>
      </c>
    </row>
    <row r="4630" spans="2:31" x14ac:dyDescent="0.2">
      <c r="B4630" t="str">
        <f ca="1">IF(ISNA(VLOOKUP(AA4630&amp;"_"&amp;AB4630&amp;"_"&amp;AC4630&amp;"_"&amp;AE4630,[1]挑战模式!$A:$AS,1,FALSE)),"",IF(VLOOKUP(AA4630&amp;"_"&amp;AB4630&amp;"_"&amp;AC4630&amp;"_"&amp;AE4630,[1]挑战模式!$A:$AS,14+AD4630,FALSE)="","","Monster_Season"&amp;AA4630&amp;"_Challenge"&amp;AB4630&amp;"_"&amp;AC4630&amp;"_"&amp;AD4630&amp;"_"&amp;AE4630))</f>
        <v/>
      </c>
      <c r="C4630" t="str">
        <f t="shared" ca="1" si="365"/>
        <v/>
      </c>
      <c r="E4630" t="str">
        <f ca="1">IF(B4630="","",VLOOKUP(AA4630&amp;"_"&amp;AB4630&amp;"_"&amp;AC4630&amp;"_"&amp;AE4630,[1]挑战模式!$A:$AS,26+AD4630,FALSE))</f>
        <v/>
      </c>
      <c r="F4630" t="str">
        <f ca="1">IF(B4630="","",VLOOKUP(VLOOKUP(AA4630&amp;"_"&amp;AB4630&amp;"_"&amp;AC4630&amp;"_"&amp;AE4630,[1]挑战模式!$A:$AS,14+AD4630,FALSE),[1]怪物!$B:$O,3,FALSE))</f>
        <v/>
      </c>
      <c r="G4630" t="str">
        <f t="shared" ca="1" si="366"/>
        <v/>
      </c>
      <c r="H4630" t="str">
        <f t="shared" ca="1" si="367"/>
        <v/>
      </c>
      <c r="I4630" t="str">
        <f t="shared" ca="1" si="368"/>
        <v/>
      </c>
      <c r="J4630" t="str">
        <f t="shared" ca="1" si="369"/>
        <v/>
      </c>
      <c r="K4630" t="str">
        <f t="shared" ca="1" si="369"/>
        <v/>
      </c>
      <c r="AA4630" s="8">
        <v>4</v>
      </c>
      <c r="AB4630" s="8">
        <v>4</v>
      </c>
      <c r="AC4630" s="8">
        <v>4</v>
      </c>
      <c r="AD4630" s="8">
        <v>5</v>
      </c>
      <c r="AE4630" s="12" t="s">
        <v>757</v>
      </c>
    </row>
    <row r="4631" spans="2:31" x14ac:dyDescent="0.2">
      <c r="B4631" t="str">
        <f ca="1">IF(ISNA(VLOOKUP(AA4631&amp;"_"&amp;AB4631&amp;"_"&amp;AC4631&amp;"_"&amp;AE4631,[1]挑战模式!$A:$AS,1,FALSE)),"",IF(VLOOKUP(AA4631&amp;"_"&amp;AB4631&amp;"_"&amp;AC4631&amp;"_"&amp;AE4631,[1]挑战模式!$A:$AS,14+AD4631,FALSE)="","","Monster_Season"&amp;AA4631&amp;"_Challenge"&amp;AB4631&amp;"_"&amp;AC4631&amp;"_"&amp;AD4631&amp;"_"&amp;AE4631))</f>
        <v/>
      </c>
      <c r="C4631" t="str">
        <f t="shared" ca="1" si="365"/>
        <v/>
      </c>
      <c r="E4631" t="str">
        <f ca="1">IF(B4631="","",VLOOKUP(AA4631&amp;"_"&amp;AB4631&amp;"_"&amp;AC4631&amp;"_"&amp;AE4631,[1]挑战模式!$A:$AS,26+AD4631,FALSE))</f>
        <v/>
      </c>
      <c r="F4631" t="str">
        <f ca="1">IF(B4631="","",VLOOKUP(VLOOKUP(AA4631&amp;"_"&amp;AB4631&amp;"_"&amp;AC4631&amp;"_"&amp;AE4631,[1]挑战模式!$A:$AS,14+AD4631,FALSE),[1]怪物!$B:$O,3,FALSE))</f>
        <v/>
      </c>
      <c r="G4631" t="str">
        <f t="shared" ca="1" si="366"/>
        <v/>
      </c>
      <c r="H4631" t="str">
        <f t="shared" ca="1" si="367"/>
        <v/>
      </c>
      <c r="I4631" t="str">
        <f t="shared" ca="1" si="368"/>
        <v/>
      </c>
      <c r="J4631" t="str">
        <f t="shared" ca="1" si="369"/>
        <v/>
      </c>
      <c r="K4631" t="str">
        <f t="shared" ca="1" si="369"/>
        <v/>
      </c>
      <c r="AA4631" s="8">
        <v>4</v>
      </c>
      <c r="AB4631" s="8">
        <v>4</v>
      </c>
      <c r="AC4631" s="8">
        <v>4</v>
      </c>
      <c r="AD4631" s="8">
        <v>6</v>
      </c>
      <c r="AE4631" s="12" t="s">
        <v>757</v>
      </c>
    </row>
    <row r="4632" spans="2:31" x14ac:dyDescent="0.2">
      <c r="B4632" t="str">
        <f ca="1">IF(ISNA(VLOOKUP(AA4632&amp;"_"&amp;AB4632&amp;"_"&amp;AC4632&amp;"_"&amp;AE4632,[1]挑战模式!$A:$AS,1,FALSE)),"",IF(VLOOKUP(AA4632&amp;"_"&amp;AB4632&amp;"_"&amp;AC4632&amp;"_"&amp;AE4632,[1]挑战模式!$A:$AS,14+AD4632,FALSE)="","","Monster_Season"&amp;AA4632&amp;"_Challenge"&amp;AB4632&amp;"_"&amp;AC4632&amp;"_"&amp;AD4632&amp;"_"&amp;AE4632))</f>
        <v>Monster_Season4_Challenge4_5_1_Normal</v>
      </c>
      <c r="C4632">
        <f t="shared" ca="1" si="365"/>
        <v>1</v>
      </c>
      <c r="E4632">
        <f ca="1">IF(B4632="","",VLOOKUP(AA4632&amp;"_"&amp;AB4632&amp;"_"&amp;AC4632&amp;"_"&amp;AE4632,[1]挑战模式!$A:$AS,26+AD4632,FALSE))</f>
        <v>838</v>
      </c>
      <c r="F4632">
        <f ca="1">IF(B4632="","",VLOOKUP(VLOOKUP(AA4632&amp;"_"&amp;AB4632&amp;"_"&amp;AC4632&amp;"_"&amp;AE4632,[1]挑战模式!$A:$AS,14+AD4632,FALSE),[1]怪物!$B:$O,3,FALSE))</f>
        <v>1</v>
      </c>
      <c r="G4632">
        <f t="shared" ca="1" si="366"/>
        <v>0</v>
      </c>
      <c r="H4632">
        <f t="shared" ca="1" si="367"/>
        <v>0</v>
      </c>
      <c r="I4632">
        <f t="shared" ca="1" si="368"/>
        <v>0</v>
      </c>
      <c r="J4632">
        <f t="shared" ca="1" si="369"/>
        <v>0</v>
      </c>
      <c r="K4632">
        <f t="shared" ca="1" si="369"/>
        <v>0</v>
      </c>
      <c r="AA4632" s="8">
        <v>4</v>
      </c>
      <c r="AB4632" s="8">
        <v>4</v>
      </c>
      <c r="AC4632" s="8">
        <v>5</v>
      </c>
      <c r="AD4632" s="8">
        <v>1</v>
      </c>
      <c r="AE4632" s="12" t="s">
        <v>757</v>
      </c>
    </row>
    <row r="4633" spans="2:31" x14ac:dyDescent="0.2">
      <c r="B4633" t="str">
        <f ca="1">IF(ISNA(VLOOKUP(AA4633&amp;"_"&amp;AB4633&amp;"_"&amp;AC4633&amp;"_"&amp;AE4633,[1]挑战模式!$A:$AS,1,FALSE)),"",IF(VLOOKUP(AA4633&amp;"_"&amp;AB4633&amp;"_"&amp;AC4633&amp;"_"&amp;AE4633,[1]挑战模式!$A:$AS,14+AD4633,FALSE)="","","Monster_Season"&amp;AA4633&amp;"_Challenge"&amp;AB4633&amp;"_"&amp;AC4633&amp;"_"&amp;AD4633&amp;"_"&amp;AE4633))</f>
        <v>Monster_Season4_Challenge4_5_2_Normal</v>
      </c>
      <c r="C4633">
        <f t="shared" ca="1" si="365"/>
        <v>1</v>
      </c>
      <c r="E4633">
        <f ca="1">IF(B4633="","",VLOOKUP(AA4633&amp;"_"&amp;AB4633&amp;"_"&amp;AC4633&amp;"_"&amp;AE4633,[1]挑战模式!$A:$AS,26+AD4633,FALSE))</f>
        <v>838</v>
      </c>
      <c r="F4633">
        <f ca="1">IF(B4633="","",VLOOKUP(VLOOKUP(AA4633&amp;"_"&amp;AB4633&amp;"_"&amp;AC4633&amp;"_"&amp;AE4633,[1]挑战模式!$A:$AS,14+AD4633,FALSE),[1]怪物!$B:$O,3,FALSE))</f>
        <v>1</v>
      </c>
      <c r="G4633">
        <f t="shared" ca="1" si="366"/>
        <v>0</v>
      </c>
      <c r="H4633">
        <f t="shared" ca="1" si="367"/>
        <v>0</v>
      </c>
      <c r="I4633">
        <f t="shared" ca="1" si="368"/>
        <v>0</v>
      </c>
      <c r="J4633">
        <f t="shared" ca="1" si="369"/>
        <v>0</v>
      </c>
      <c r="K4633">
        <f t="shared" ca="1" si="369"/>
        <v>0</v>
      </c>
      <c r="AA4633" s="8">
        <v>4</v>
      </c>
      <c r="AB4633" s="8">
        <v>4</v>
      </c>
      <c r="AC4633" s="8">
        <v>5</v>
      </c>
      <c r="AD4633" s="8">
        <v>2</v>
      </c>
      <c r="AE4633" s="12" t="s">
        <v>757</v>
      </c>
    </row>
    <row r="4634" spans="2:31" x14ac:dyDescent="0.2">
      <c r="B4634" t="str">
        <f ca="1">IF(ISNA(VLOOKUP(AA4634&amp;"_"&amp;AB4634&amp;"_"&amp;AC4634&amp;"_"&amp;AE4634,[1]挑战模式!$A:$AS,1,FALSE)),"",IF(VLOOKUP(AA4634&amp;"_"&amp;AB4634&amp;"_"&amp;AC4634&amp;"_"&amp;AE4634,[1]挑战模式!$A:$AS,14+AD4634,FALSE)="","","Monster_Season"&amp;AA4634&amp;"_Challenge"&amp;AB4634&amp;"_"&amp;AC4634&amp;"_"&amp;AD4634&amp;"_"&amp;AE4634))</f>
        <v>Monster_Season4_Challenge4_5_3_Normal</v>
      </c>
      <c r="C4634">
        <f t="shared" ca="1" si="365"/>
        <v>1</v>
      </c>
      <c r="E4634">
        <f ca="1">IF(B4634="","",VLOOKUP(AA4634&amp;"_"&amp;AB4634&amp;"_"&amp;AC4634&amp;"_"&amp;AE4634,[1]挑战模式!$A:$AS,26+AD4634,FALSE))</f>
        <v>838</v>
      </c>
      <c r="F4634">
        <f ca="1">IF(B4634="","",VLOOKUP(VLOOKUP(AA4634&amp;"_"&amp;AB4634&amp;"_"&amp;AC4634&amp;"_"&amp;AE4634,[1]挑战模式!$A:$AS,14+AD4634,FALSE),[1]怪物!$B:$O,3,FALSE))</f>
        <v>1</v>
      </c>
      <c r="G4634">
        <f t="shared" ca="1" si="366"/>
        <v>0</v>
      </c>
      <c r="H4634">
        <f t="shared" ca="1" si="367"/>
        <v>0</v>
      </c>
      <c r="I4634">
        <f t="shared" ca="1" si="368"/>
        <v>0</v>
      </c>
      <c r="J4634">
        <f t="shared" ca="1" si="369"/>
        <v>0</v>
      </c>
      <c r="K4634">
        <f t="shared" ca="1" si="369"/>
        <v>0</v>
      </c>
      <c r="AA4634" s="8">
        <v>4</v>
      </c>
      <c r="AB4634" s="8">
        <v>4</v>
      </c>
      <c r="AC4634" s="8">
        <v>5</v>
      </c>
      <c r="AD4634" s="8">
        <v>3</v>
      </c>
      <c r="AE4634" s="12" t="s">
        <v>757</v>
      </c>
    </row>
    <row r="4635" spans="2:31" x14ac:dyDescent="0.2">
      <c r="B4635" t="str">
        <f ca="1">IF(ISNA(VLOOKUP(AA4635&amp;"_"&amp;AB4635&amp;"_"&amp;AC4635&amp;"_"&amp;AE4635,[1]挑战模式!$A:$AS,1,FALSE)),"",IF(VLOOKUP(AA4635&amp;"_"&amp;AB4635&amp;"_"&amp;AC4635&amp;"_"&amp;AE4635,[1]挑战模式!$A:$AS,14+AD4635,FALSE)="","","Monster_Season"&amp;AA4635&amp;"_Challenge"&amp;AB4635&amp;"_"&amp;AC4635&amp;"_"&amp;AD4635&amp;"_"&amp;AE4635))</f>
        <v/>
      </c>
      <c r="C4635" t="str">
        <f t="shared" ca="1" si="365"/>
        <v/>
      </c>
      <c r="E4635" t="str">
        <f ca="1">IF(B4635="","",VLOOKUP(AA4635&amp;"_"&amp;AB4635&amp;"_"&amp;AC4635&amp;"_"&amp;AE4635,[1]挑战模式!$A:$AS,26+AD4635,FALSE))</f>
        <v/>
      </c>
      <c r="F4635" t="str">
        <f ca="1">IF(B4635="","",VLOOKUP(VLOOKUP(AA4635&amp;"_"&amp;AB4635&amp;"_"&amp;AC4635&amp;"_"&amp;AE4635,[1]挑战模式!$A:$AS,14+AD4635,FALSE),[1]怪物!$B:$O,3,FALSE))</f>
        <v/>
      </c>
      <c r="G4635" t="str">
        <f t="shared" ca="1" si="366"/>
        <v/>
      </c>
      <c r="H4635" t="str">
        <f t="shared" ca="1" si="367"/>
        <v/>
      </c>
      <c r="I4635" t="str">
        <f t="shared" ca="1" si="368"/>
        <v/>
      </c>
      <c r="J4635" t="str">
        <f t="shared" ca="1" si="369"/>
        <v/>
      </c>
      <c r="K4635" t="str">
        <f t="shared" ca="1" si="369"/>
        <v/>
      </c>
      <c r="AA4635" s="8">
        <v>4</v>
      </c>
      <c r="AB4635" s="8">
        <v>4</v>
      </c>
      <c r="AC4635" s="8">
        <v>5</v>
      </c>
      <c r="AD4635" s="8">
        <v>4</v>
      </c>
      <c r="AE4635" s="12" t="s">
        <v>757</v>
      </c>
    </row>
    <row r="4636" spans="2:31" x14ac:dyDescent="0.2">
      <c r="B4636" t="str">
        <f ca="1">IF(ISNA(VLOOKUP(AA4636&amp;"_"&amp;AB4636&amp;"_"&amp;AC4636&amp;"_"&amp;AE4636,[1]挑战模式!$A:$AS,1,FALSE)),"",IF(VLOOKUP(AA4636&amp;"_"&amp;AB4636&amp;"_"&amp;AC4636&amp;"_"&amp;AE4636,[1]挑战模式!$A:$AS,14+AD4636,FALSE)="","","Monster_Season"&amp;AA4636&amp;"_Challenge"&amp;AB4636&amp;"_"&amp;AC4636&amp;"_"&amp;AD4636&amp;"_"&amp;AE4636))</f>
        <v/>
      </c>
      <c r="C4636" t="str">
        <f t="shared" ca="1" si="365"/>
        <v/>
      </c>
      <c r="E4636" t="str">
        <f ca="1">IF(B4636="","",VLOOKUP(AA4636&amp;"_"&amp;AB4636&amp;"_"&amp;AC4636&amp;"_"&amp;AE4636,[1]挑战模式!$A:$AS,26+AD4636,FALSE))</f>
        <v/>
      </c>
      <c r="F4636" t="str">
        <f ca="1">IF(B4636="","",VLOOKUP(VLOOKUP(AA4636&amp;"_"&amp;AB4636&amp;"_"&amp;AC4636&amp;"_"&amp;AE4636,[1]挑战模式!$A:$AS,14+AD4636,FALSE),[1]怪物!$B:$O,3,FALSE))</f>
        <v/>
      </c>
      <c r="G4636" t="str">
        <f t="shared" ca="1" si="366"/>
        <v/>
      </c>
      <c r="H4636" t="str">
        <f t="shared" ca="1" si="367"/>
        <v/>
      </c>
      <c r="I4636" t="str">
        <f t="shared" ca="1" si="368"/>
        <v/>
      </c>
      <c r="J4636" t="str">
        <f t="shared" ca="1" si="369"/>
        <v/>
      </c>
      <c r="K4636" t="str">
        <f t="shared" ca="1" si="369"/>
        <v/>
      </c>
      <c r="AA4636" s="8">
        <v>4</v>
      </c>
      <c r="AB4636" s="8">
        <v>4</v>
      </c>
      <c r="AC4636" s="8">
        <v>5</v>
      </c>
      <c r="AD4636" s="8">
        <v>5</v>
      </c>
      <c r="AE4636" s="12" t="s">
        <v>757</v>
      </c>
    </row>
    <row r="4637" spans="2:31" x14ac:dyDescent="0.2">
      <c r="B4637" t="str">
        <f ca="1">IF(ISNA(VLOOKUP(AA4637&amp;"_"&amp;AB4637&amp;"_"&amp;AC4637&amp;"_"&amp;AE4637,[1]挑战模式!$A:$AS,1,FALSE)),"",IF(VLOOKUP(AA4637&amp;"_"&amp;AB4637&amp;"_"&amp;AC4637&amp;"_"&amp;AE4637,[1]挑战模式!$A:$AS,14+AD4637,FALSE)="","","Monster_Season"&amp;AA4637&amp;"_Challenge"&amp;AB4637&amp;"_"&amp;AC4637&amp;"_"&amp;AD4637&amp;"_"&amp;AE4637))</f>
        <v/>
      </c>
      <c r="C4637" t="str">
        <f t="shared" ca="1" si="365"/>
        <v/>
      </c>
      <c r="E4637" t="str">
        <f ca="1">IF(B4637="","",VLOOKUP(AA4637&amp;"_"&amp;AB4637&amp;"_"&amp;AC4637&amp;"_"&amp;AE4637,[1]挑战模式!$A:$AS,26+AD4637,FALSE))</f>
        <v/>
      </c>
      <c r="F4637" t="str">
        <f ca="1">IF(B4637="","",VLOOKUP(VLOOKUP(AA4637&amp;"_"&amp;AB4637&amp;"_"&amp;AC4637&amp;"_"&amp;AE4637,[1]挑战模式!$A:$AS,14+AD4637,FALSE),[1]怪物!$B:$O,3,FALSE))</f>
        <v/>
      </c>
      <c r="G4637" t="str">
        <f t="shared" ca="1" si="366"/>
        <v/>
      </c>
      <c r="H4637" t="str">
        <f t="shared" ca="1" si="367"/>
        <v/>
      </c>
      <c r="I4637" t="str">
        <f t="shared" ca="1" si="368"/>
        <v/>
      </c>
      <c r="J4637" t="str">
        <f t="shared" ca="1" si="369"/>
        <v/>
      </c>
      <c r="K4637" t="str">
        <f t="shared" ca="1" si="369"/>
        <v/>
      </c>
      <c r="AA4637" s="8">
        <v>4</v>
      </c>
      <c r="AB4637" s="8">
        <v>4</v>
      </c>
      <c r="AC4637" s="8">
        <v>5</v>
      </c>
      <c r="AD4637" s="8">
        <v>6</v>
      </c>
      <c r="AE4637" s="12" t="s">
        <v>757</v>
      </c>
    </row>
    <row r="4638" spans="2:31" x14ac:dyDescent="0.2">
      <c r="B4638" t="str">
        <f ca="1">IF(ISNA(VLOOKUP(AA4638&amp;"_"&amp;AB4638&amp;"_"&amp;AC4638&amp;"_"&amp;AE4638,[1]挑战模式!$A:$AS,1,FALSE)),"",IF(VLOOKUP(AA4638&amp;"_"&amp;AB4638&amp;"_"&amp;AC4638&amp;"_"&amp;AE4638,[1]挑战模式!$A:$AS,14+AD4638,FALSE)="","","Monster_Season"&amp;AA4638&amp;"_Challenge"&amp;AB4638&amp;"_"&amp;AC4638&amp;"_"&amp;AD4638&amp;"_"&amp;AE4638))</f>
        <v>Monster_Season4_Challenge4_6_1_Normal</v>
      </c>
      <c r="C4638">
        <f t="shared" ca="1" si="365"/>
        <v>1</v>
      </c>
      <c r="E4638">
        <f ca="1">IF(B4638="","",VLOOKUP(AA4638&amp;"_"&amp;AB4638&amp;"_"&amp;AC4638&amp;"_"&amp;AE4638,[1]挑战模式!$A:$AS,26+AD4638,FALSE))</f>
        <v>286</v>
      </c>
      <c r="F4638">
        <f ca="1">IF(B4638="","",VLOOKUP(VLOOKUP(AA4638&amp;"_"&amp;AB4638&amp;"_"&amp;AC4638&amp;"_"&amp;AE4638,[1]挑战模式!$A:$AS,14+AD4638,FALSE),[1]怪物!$B:$O,3,FALSE))</f>
        <v>1</v>
      </c>
      <c r="G4638">
        <f t="shared" ca="1" si="366"/>
        <v>0</v>
      </c>
      <c r="H4638">
        <f t="shared" ca="1" si="367"/>
        <v>0</v>
      </c>
      <c r="I4638">
        <f t="shared" ca="1" si="368"/>
        <v>0</v>
      </c>
      <c r="J4638">
        <f t="shared" ca="1" si="369"/>
        <v>0</v>
      </c>
      <c r="K4638">
        <f t="shared" ca="1" si="369"/>
        <v>0</v>
      </c>
      <c r="AA4638" s="8">
        <v>4</v>
      </c>
      <c r="AB4638" s="8">
        <v>4</v>
      </c>
      <c r="AC4638" s="8">
        <v>6</v>
      </c>
      <c r="AD4638" s="8">
        <v>1</v>
      </c>
      <c r="AE4638" s="12" t="s">
        <v>757</v>
      </c>
    </row>
    <row r="4639" spans="2:31" x14ac:dyDescent="0.2">
      <c r="B4639" t="str">
        <f ca="1">IF(ISNA(VLOOKUP(AA4639&amp;"_"&amp;AB4639&amp;"_"&amp;AC4639&amp;"_"&amp;AE4639,[1]挑战模式!$A:$AS,1,FALSE)),"",IF(VLOOKUP(AA4639&amp;"_"&amp;AB4639&amp;"_"&amp;AC4639&amp;"_"&amp;AE4639,[1]挑战模式!$A:$AS,14+AD4639,FALSE)="","","Monster_Season"&amp;AA4639&amp;"_Challenge"&amp;AB4639&amp;"_"&amp;AC4639&amp;"_"&amp;AD4639&amp;"_"&amp;AE4639))</f>
        <v>Monster_Season4_Challenge4_6_2_Normal</v>
      </c>
      <c r="C4639">
        <f t="shared" ca="1" si="365"/>
        <v>1</v>
      </c>
      <c r="E4639">
        <f ca="1">IF(B4639="","",VLOOKUP(AA4639&amp;"_"&amp;AB4639&amp;"_"&amp;AC4639&amp;"_"&amp;AE4639,[1]挑战模式!$A:$AS,26+AD4639,FALSE))</f>
        <v>1145</v>
      </c>
      <c r="F4639">
        <f ca="1">IF(B4639="","",VLOOKUP(VLOOKUP(AA4639&amp;"_"&amp;AB4639&amp;"_"&amp;AC4639&amp;"_"&amp;AE4639,[1]挑战模式!$A:$AS,14+AD4639,FALSE),[1]怪物!$B:$O,3,FALSE))</f>
        <v>1</v>
      </c>
      <c r="G4639">
        <f t="shared" ca="1" si="366"/>
        <v>0</v>
      </c>
      <c r="H4639">
        <f t="shared" ca="1" si="367"/>
        <v>0</v>
      </c>
      <c r="I4639">
        <f t="shared" ca="1" si="368"/>
        <v>0</v>
      </c>
      <c r="J4639">
        <f t="shared" ca="1" si="369"/>
        <v>0</v>
      </c>
      <c r="K4639">
        <f t="shared" ca="1" si="369"/>
        <v>0</v>
      </c>
      <c r="AA4639" s="8">
        <v>4</v>
      </c>
      <c r="AB4639" s="8">
        <v>4</v>
      </c>
      <c r="AC4639" s="8">
        <v>6</v>
      </c>
      <c r="AD4639" s="8">
        <v>2</v>
      </c>
      <c r="AE4639" s="12" t="s">
        <v>757</v>
      </c>
    </row>
    <row r="4640" spans="2:31" x14ac:dyDescent="0.2">
      <c r="B4640" t="str">
        <f ca="1">IF(ISNA(VLOOKUP(AA4640&amp;"_"&amp;AB4640&amp;"_"&amp;AC4640&amp;"_"&amp;AE4640,[1]挑战模式!$A:$AS,1,FALSE)),"",IF(VLOOKUP(AA4640&amp;"_"&amp;AB4640&amp;"_"&amp;AC4640&amp;"_"&amp;AE4640,[1]挑战模式!$A:$AS,14+AD4640,FALSE)="","","Monster_Season"&amp;AA4640&amp;"_Challenge"&amp;AB4640&amp;"_"&amp;AC4640&amp;"_"&amp;AD4640&amp;"_"&amp;AE4640))</f>
        <v>Monster_Season4_Challenge4_6_3_Normal</v>
      </c>
      <c r="C4640">
        <f t="shared" ca="1" si="365"/>
        <v>1</v>
      </c>
      <c r="E4640">
        <f ca="1">IF(B4640="","",VLOOKUP(AA4640&amp;"_"&amp;AB4640&amp;"_"&amp;AC4640&amp;"_"&amp;AE4640,[1]挑战模式!$A:$AS,26+AD4640,FALSE))</f>
        <v>1145</v>
      </c>
      <c r="F4640">
        <f ca="1">IF(B4640="","",VLOOKUP(VLOOKUP(AA4640&amp;"_"&amp;AB4640&amp;"_"&amp;AC4640&amp;"_"&amp;AE4640,[1]挑战模式!$A:$AS,14+AD4640,FALSE),[1]怪物!$B:$O,3,FALSE))</f>
        <v>1</v>
      </c>
      <c r="G4640">
        <f t="shared" ca="1" si="366"/>
        <v>0</v>
      </c>
      <c r="H4640">
        <f t="shared" ca="1" si="367"/>
        <v>0</v>
      </c>
      <c r="I4640">
        <f t="shared" ca="1" si="368"/>
        <v>0</v>
      </c>
      <c r="J4640">
        <f t="shared" ca="1" si="369"/>
        <v>0</v>
      </c>
      <c r="K4640">
        <f t="shared" ca="1" si="369"/>
        <v>0</v>
      </c>
      <c r="AA4640" s="8">
        <v>4</v>
      </c>
      <c r="AB4640" s="8">
        <v>4</v>
      </c>
      <c r="AC4640" s="8">
        <v>6</v>
      </c>
      <c r="AD4640" s="8">
        <v>3</v>
      </c>
      <c r="AE4640" s="12" t="s">
        <v>757</v>
      </c>
    </row>
    <row r="4641" spans="2:31" x14ac:dyDescent="0.2">
      <c r="B4641" t="str">
        <f ca="1">IF(ISNA(VLOOKUP(AA4641&amp;"_"&amp;AB4641&amp;"_"&amp;AC4641&amp;"_"&amp;AE4641,[1]挑战模式!$A:$AS,1,FALSE)),"",IF(VLOOKUP(AA4641&amp;"_"&amp;AB4641&amp;"_"&amp;AC4641&amp;"_"&amp;AE4641,[1]挑战模式!$A:$AS,14+AD4641,FALSE)="","","Monster_Season"&amp;AA4641&amp;"_Challenge"&amp;AB4641&amp;"_"&amp;AC4641&amp;"_"&amp;AD4641&amp;"_"&amp;AE4641))</f>
        <v>Monster_Season4_Challenge4_6_4_Normal</v>
      </c>
      <c r="C4641">
        <f t="shared" ca="1" si="365"/>
        <v>1</v>
      </c>
      <c r="E4641">
        <f ca="1">IF(B4641="","",VLOOKUP(AA4641&amp;"_"&amp;AB4641&amp;"_"&amp;AC4641&amp;"_"&amp;AE4641,[1]挑战模式!$A:$AS,26+AD4641,FALSE))</f>
        <v>1145</v>
      </c>
      <c r="F4641">
        <f ca="1">IF(B4641="","",VLOOKUP(VLOOKUP(AA4641&amp;"_"&amp;AB4641&amp;"_"&amp;AC4641&amp;"_"&amp;AE4641,[1]挑战模式!$A:$AS,14+AD4641,FALSE),[1]怪物!$B:$O,3,FALSE))</f>
        <v>1</v>
      </c>
      <c r="G4641">
        <f t="shared" ca="1" si="366"/>
        <v>0</v>
      </c>
      <c r="H4641">
        <f t="shared" ca="1" si="367"/>
        <v>0</v>
      </c>
      <c r="I4641">
        <f t="shared" ca="1" si="368"/>
        <v>0</v>
      </c>
      <c r="J4641">
        <f t="shared" ca="1" si="369"/>
        <v>0</v>
      </c>
      <c r="K4641">
        <f t="shared" ca="1" si="369"/>
        <v>0</v>
      </c>
      <c r="AA4641" s="8">
        <v>4</v>
      </c>
      <c r="AB4641" s="8">
        <v>4</v>
      </c>
      <c r="AC4641" s="8">
        <v>6</v>
      </c>
      <c r="AD4641" s="8">
        <v>4</v>
      </c>
      <c r="AE4641" s="12" t="s">
        <v>757</v>
      </c>
    </row>
    <row r="4642" spans="2:31" x14ac:dyDescent="0.2">
      <c r="B4642" t="str">
        <f ca="1">IF(ISNA(VLOOKUP(AA4642&amp;"_"&amp;AB4642&amp;"_"&amp;AC4642&amp;"_"&amp;AE4642,[1]挑战模式!$A:$AS,1,FALSE)),"",IF(VLOOKUP(AA4642&amp;"_"&amp;AB4642&amp;"_"&amp;AC4642&amp;"_"&amp;AE4642,[1]挑战模式!$A:$AS,14+AD4642,FALSE)="","","Monster_Season"&amp;AA4642&amp;"_Challenge"&amp;AB4642&amp;"_"&amp;AC4642&amp;"_"&amp;AD4642&amp;"_"&amp;AE4642))</f>
        <v/>
      </c>
      <c r="C4642" t="str">
        <f t="shared" ca="1" si="365"/>
        <v/>
      </c>
      <c r="E4642" t="str">
        <f ca="1">IF(B4642="","",VLOOKUP(AA4642&amp;"_"&amp;AB4642&amp;"_"&amp;AC4642&amp;"_"&amp;AE4642,[1]挑战模式!$A:$AS,26+AD4642,FALSE))</f>
        <v/>
      </c>
      <c r="F4642" t="str">
        <f ca="1">IF(B4642="","",VLOOKUP(VLOOKUP(AA4642&amp;"_"&amp;AB4642&amp;"_"&amp;AC4642&amp;"_"&amp;AE4642,[1]挑战模式!$A:$AS,14+AD4642,FALSE),[1]怪物!$B:$O,3,FALSE))</f>
        <v/>
      </c>
      <c r="G4642" t="str">
        <f t="shared" ca="1" si="366"/>
        <v/>
      </c>
      <c r="H4642" t="str">
        <f t="shared" ca="1" si="367"/>
        <v/>
      </c>
      <c r="I4642" t="str">
        <f t="shared" ca="1" si="368"/>
        <v/>
      </c>
      <c r="J4642" t="str">
        <f t="shared" ca="1" si="369"/>
        <v/>
      </c>
      <c r="K4642" t="str">
        <f t="shared" ca="1" si="369"/>
        <v/>
      </c>
      <c r="AA4642" s="8">
        <v>4</v>
      </c>
      <c r="AB4642" s="8">
        <v>4</v>
      </c>
      <c r="AC4642" s="8">
        <v>6</v>
      </c>
      <c r="AD4642" s="8">
        <v>5</v>
      </c>
      <c r="AE4642" s="12" t="s">
        <v>757</v>
      </c>
    </row>
    <row r="4643" spans="2:31" x14ac:dyDescent="0.2">
      <c r="B4643" t="str">
        <f ca="1">IF(ISNA(VLOOKUP(AA4643&amp;"_"&amp;AB4643&amp;"_"&amp;AC4643&amp;"_"&amp;AE4643,[1]挑战模式!$A:$AS,1,FALSE)),"",IF(VLOOKUP(AA4643&amp;"_"&amp;AB4643&amp;"_"&amp;AC4643&amp;"_"&amp;AE4643,[1]挑战模式!$A:$AS,14+AD4643,FALSE)="","","Monster_Season"&amp;AA4643&amp;"_Challenge"&amp;AB4643&amp;"_"&amp;AC4643&amp;"_"&amp;AD4643&amp;"_"&amp;AE4643))</f>
        <v/>
      </c>
      <c r="C4643" t="str">
        <f t="shared" ca="1" si="365"/>
        <v/>
      </c>
      <c r="E4643" t="str">
        <f ca="1">IF(B4643="","",VLOOKUP(AA4643&amp;"_"&amp;AB4643&amp;"_"&amp;AC4643&amp;"_"&amp;AE4643,[1]挑战模式!$A:$AS,26+AD4643,FALSE))</f>
        <v/>
      </c>
      <c r="F4643" t="str">
        <f ca="1">IF(B4643="","",VLOOKUP(VLOOKUP(AA4643&amp;"_"&amp;AB4643&amp;"_"&amp;AC4643&amp;"_"&amp;AE4643,[1]挑战模式!$A:$AS,14+AD4643,FALSE),[1]怪物!$B:$O,3,FALSE))</f>
        <v/>
      </c>
      <c r="G4643" t="str">
        <f t="shared" ca="1" si="366"/>
        <v/>
      </c>
      <c r="H4643" t="str">
        <f t="shared" ca="1" si="367"/>
        <v/>
      </c>
      <c r="I4643" t="str">
        <f t="shared" ca="1" si="368"/>
        <v/>
      </c>
      <c r="J4643" t="str">
        <f t="shared" ca="1" si="369"/>
        <v/>
      </c>
      <c r="K4643" t="str">
        <f t="shared" ca="1" si="369"/>
        <v/>
      </c>
      <c r="AA4643" s="8">
        <v>4</v>
      </c>
      <c r="AB4643" s="8">
        <v>4</v>
      </c>
      <c r="AC4643" s="8">
        <v>6</v>
      </c>
      <c r="AD4643" s="8">
        <v>6</v>
      </c>
      <c r="AE4643" s="12" t="s">
        <v>757</v>
      </c>
    </row>
    <row r="4644" spans="2:31" x14ac:dyDescent="0.2">
      <c r="B4644" t="str">
        <f ca="1">IF(ISNA(VLOOKUP(AA4644&amp;"_"&amp;AB4644&amp;"_"&amp;AC4644&amp;"_"&amp;AE4644,[1]挑战模式!$A:$AS,1,FALSE)),"",IF(VLOOKUP(AA4644&amp;"_"&amp;AB4644&amp;"_"&amp;AC4644&amp;"_"&amp;AE4644,[1]挑战模式!$A:$AS,14+AD4644,FALSE)="","","Monster_Season"&amp;AA4644&amp;"_Challenge"&amp;AB4644&amp;"_"&amp;AC4644&amp;"_"&amp;AD4644&amp;"_"&amp;AE4644))</f>
        <v/>
      </c>
      <c r="C4644" t="str">
        <f t="shared" ca="1" si="365"/>
        <v/>
      </c>
      <c r="E4644" t="str">
        <f ca="1">IF(B4644="","",VLOOKUP(AA4644&amp;"_"&amp;AB4644&amp;"_"&amp;AC4644&amp;"_"&amp;AE4644,[1]挑战模式!$A:$AS,26+AD4644,FALSE))</f>
        <v/>
      </c>
      <c r="F4644" t="str">
        <f ca="1">IF(B4644="","",VLOOKUP(VLOOKUP(AA4644&amp;"_"&amp;AB4644&amp;"_"&amp;AC4644&amp;"_"&amp;AE4644,[1]挑战模式!$A:$AS,14+AD4644,FALSE),[1]怪物!$B:$O,3,FALSE))</f>
        <v/>
      </c>
      <c r="G4644" t="str">
        <f t="shared" ca="1" si="366"/>
        <v/>
      </c>
      <c r="H4644" t="str">
        <f t="shared" ca="1" si="367"/>
        <v/>
      </c>
      <c r="I4644" t="str">
        <f t="shared" ca="1" si="368"/>
        <v/>
      </c>
      <c r="J4644" t="str">
        <f t="shared" ca="1" si="369"/>
        <v/>
      </c>
      <c r="K4644" t="str">
        <f t="shared" ca="1" si="369"/>
        <v/>
      </c>
      <c r="AA4644" s="8">
        <v>4</v>
      </c>
      <c r="AB4644" s="8">
        <v>4</v>
      </c>
      <c r="AC4644" s="8">
        <v>7</v>
      </c>
      <c r="AD4644" s="8">
        <v>1</v>
      </c>
      <c r="AE4644" s="12" t="s">
        <v>757</v>
      </c>
    </row>
    <row r="4645" spans="2:31" x14ac:dyDescent="0.2">
      <c r="B4645" t="str">
        <f ca="1">IF(ISNA(VLOOKUP(AA4645&amp;"_"&amp;AB4645&amp;"_"&amp;AC4645&amp;"_"&amp;AE4645,[1]挑战模式!$A:$AS,1,FALSE)),"",IF(VLOOKUP(AA4645&amp;"_"&amp;AB4645&amp;"_"&amp;AC4645&amp;"_"&amp;AE4645,[1]挑战模式!$A:$AS,14+AD4645,FALSE)="","","Monster_Season"&amp;AA4645&amp;"_Challenge"&amp;AB4645&amp;"_"&amp;AC4645&amp;"_"&amp;AD4645&amp;"_"&amp;AE4645))</f>
        <v/>
      </c>
      <c r="C4645" t="str">
        <f t="shared" ca="1" si="365"/>
        <v/>
      </c>
      <c r="E4645" t="str">
        <f ca="1">IF(B4645="","",VLOOKUP(AA4645&amp;"_"&amp;AB4645&amp;"_"&amp;AC4645&amp;"_"&amp;AE4645,[1]挑战模式!$A:$AS,26+AD4645,FALSE))</f>
        <v/>
      </c>
      <c r="F4645" t="str">
        <f ca="1">IF(B4645="","",VLOOKUP(VLOOKUP(AA4645&amp;"_"&amp;AB4645&amp;"_"&amp;AC4645&amp;"_"&amp;AE4645,[1]挑战模式!$A:$AS,14+AD4645,FALSE),[1]怪物!$B:$O,3,FALSE))</f>
        <v/>
      </c>
      <c r="G4645" t="str">
        <f t="shared" ca="1" si="366"/>
        <v/>
      </c>
      <c r="H4645" t="str">
        <f t="shared" ca="1" si="367"/>
        <v/>
      </c>
      <c r="I4645" t="str">
        <f t="shared" ca="1" si="368"/>
        <v/>
      </c>
      <c r="J4645" t="str">
        <f t="shared" ca="1" si="369"/>
        <v/>
      </c>
      <c r="K4645" t="str">
        <f t="shared" ca="1" si="369"/>
        <v/>
      </c>
      <c r="AA4645" s="8">
        <v>4</v>
      </c>
      <c r="AB4645" s="8">
        <v>4</v>
      </c>
      <c r="AC4645" s="8">
        <v>7</v>
      </c>
      <c r="AD4645" s="8">
        <v>2</v>
      </c>
      <c r="AE4645" s="12" t="s">
        <v>757</v>
      </c>
    </row>
    <row r="4646" spans="2:31" x14ac:dyDescent="0.2">
      <c r="B4646" t="str">
        <f ca="1">IF(ISNA(VLOOKUP(AA4646&amp;"_"&amp;AB4646&amp;"_"&amp;AC4646&amp;"_"&amp;AE4646,[1]挑战模式!$A:$AS,1,FALSE)),"",IF(VLOOKUP(AA4646&amp;"_"&amp;AB4646&amp;"_"&amp;AC4646&amp;"_"&amp;AE4646,[1]挑战模式!$A:$AS,14+AD4646,FALSE)="","","Monster_Season"&amp;AA4646&amp;"_Challenge"&amp;AB4646&amp;"_"&amp;AC4646&amp;"_"&amp;AD4646&amp;"_"&amp;AE4646))</f>
        <v/>
      </c>
      <c r="C4646" t="str">
        <f t="shared" ca="1" si="365"/>
        <v/>
      </c>
      <c r="E4646" t="str">
        <f ca="1">IF(B4646="","",VLOOKUP(AA4646&amp;"_"&amp;AB4646&amp;"_"&amp;AC4646&amp;"_"&amp;AE4646,[1]挑战模式!$A:$AS,26+AD4646,FALSE))</f>
        <v/>
      </c>
      <c r="F4646" t="str">
        <f ca="1">IF(B4646="","",VLOOKUP(VLOOKUP(AA4646&amp;"_"&amp;AB4646&amp;"_"&amp;AC4646&amp;"_"&amp;AE4646,[1]挑战模式!$A:$AS,14+AD4646,FALSE),[1]怪物!$B:$O,3,FALSE))</f>
        <v/>
      </c>
      <c r="G4646" t="str">
        <f t="shared" ca="1" si="366"/>
        <v/>
      </c>
      <c r="H4646" t="str">
        <f t="shared" ca="1" si="367"/>
        <v/>
      </c>
      <c r="I4646" t="str">
        <f t="shared" ca="1" si="368"/>
        <v/>
      </c>
      <c r="J4646" t="str">
        <f t="shared" ca="1" si="369"/>
        <v/>
      </c>
      <c r="K4646" t="str">
        <f t="shared" ca="1" si="369"/>
        <v/>
      </c>
      <c r="AA4646" s="8">
        <v>4</v>
      </c>
      <c r="AB4646" s="8">
        <v>4</v>
      </c>
      <c r="AC4646" s="8">
        <v>7</v>
      </c>
      <c r="AD4646" s="8">
        <v>3</v>
      </c>
      <c r="AE4646" s="12" t="s">
        <v>757</v>
      </c>
    </row>
    <row r="4647" spans="2:31" x14ac:dyDescent="0.2">
      <c r="B4647" t="str">
        <f ca="1">IF(ISNA(VLOOKUP(AA4647&amp;"_"&amp;AB4647&amp;"_"&amp;AC4647&amp;"_"&amp;AE4647,[1]挑战模式!$A:$AS,1,FALSE)),"",IF(VLOOKUP(AA4647&amp;"_"&amp;AB4647&amp;"_"&amp;AC4647&amp;"_"&amp;AE4647,[1]挑战模式!$A:$AS,14+AD4647,FALSE)="","","Monster_Season"&amp;AA4647&amp;"_Challenge"&amp;AB4647&amp;"_"&amp;AC4647&amp;"_"&amp;AD4647&amp;"_"&amp;AE4647))</f>
        <v/>
      </c>
      <c r="C4647" t="str">
        <f t="shared" ca="1" si="365"/>
        <v/>
      </c>
      <c r="E4647" t="str">
        <f ca="1">IF(B4647="","",VLOOKUP(AA4647&amp;"_"&amp;AB4647&amp;"_"&amp;AC4647&amp;"_"&amp;AE4647,[1]挑战模式!$A:$AS,26+AD4647,FALSE))</f>
        <v/>
      </c>
      <c r="F4647" t="str">
        <f ca="1">IF(B4647="","",VLOOKUP(VLOOKUP(AA4647&amp;"_"&amp;AB4647&amp;"_"&amp;AC4647&amp;"_"&amp;AE4647,[1]挑战模式!$A:$AS,14+AD4647,FALSE),[1]怪物!$B:$O,3,FALSE))</f>
        <v/>
      </c>
      <c r="G4647" t="str">
        <f t="shared" ca="1" si="366"/>
        <v/>
      </c>
      <c r="H4647" t="str">
        <f t="shared" ca="1" si="367"/>
        <v/>
      </c>
      <c r="I4647" t="str">
        <f t="shared" ca="1" si="368"/>
        <v/>
      </c>
      <c r="J4647" t="str">
        <f t="shared" ca="1" si="369"/>
        <v/>
      </c>
      <c r="K4647" t="str">
        <f t="shared" ca="1" si="369"/>
        <v/>
      </c>
      <c r="AA4647" s="8">
        <v>4</v>
      </c>
      <c r="AB4647" s="8">
        <v>4</v>
      </c>
      <c r="AC4647" s="8">
        <v>7</v>
      </c>
      <c r="AD4647" s="8">
        <v>4</v>
      </c>
      <c r="AE4647" s="12" t="s">
        <v>757</v>
      </c>
    </row>
    <row r="4648" spans="2:31" x14ac:dyDescent="0.2">
      <c r="B4648" t="str">
        <f ca="1">IF(ISNA(VLOOKUP(AA4648&amp;"_"&amp;AB4648&amp;"_"&amp;AC4648&amp;"_"&amp;AE4648,[1]挑战模式!$A:$AS,1,FALSE)),"",IF(VLOOKUP(AA4648&amp;"_"&amp;AB4648&amp;"_"&amp;AC4648&amp;"_"&amp;AE4648,[1]挑战模式!$A:$AS,14+AD4648,FALSE)="","","Monster_Season"&amp;AA4648&amp;"_Challenge"&amp;AB4648&amp;"_"&amp;AC4648&amp;"_"&amp;AD4648&amp;"_"&amp;AE4648))</f>
        <v/>
      </c>
      <c r="C4648" t="str">
        <f t="shared" ca="1" si="365"/>
        <v/>
      </c>
      <c r="E4648" t="str">
        <f ca="1">IF(B4648="","",VLOOKUP(AA4648&amp;"_"&amp;AB4648&amp;"_"&amp;AC4648&amp;"_"&amp;AE4648,[1]挑战模式!$A:$AS,26+AD4648,FALSE))</f>
        <v/>
      </c>
      <c r="F4648" t="str">
        <f ca="1">IF(B4648="","",VLOOKUP(VLOOKUP(AA4648&amp;"_"&amp;AB4648&amp;"_"&amp;AC4648&amp;"_"&amp;AE4648,[1]挑战模式!$A:$AS,14+AD4648,FALSE),[1]怪物!$B:$O,3,FALSE))</f>
        <v/>
      </c>
      <c r="G4648" t="str">
        <f t="shared" ca="1" si="366"/>
        <v/>
      </c>
      <c r="H4648" t="str">
        <f t="shared" ca="1" si="367"/>
        <v/>
      </c>
      <c r="I4648" t="str">
        <f t="shared" ca="1" si="368"/>
        <v/>
      </c>
      <c r="J4648" t="str">
        <f t="shared" ca="1" si="369"/>
        <v/>
      </c>
      <c r="K4648" t="str">
        <f t="shared" ca="1" si="369"/>
        <v/>
      </c>
      <c r="AA4648" s="8">
        <v>4</v>
      </c>
      <c r="AB4648" s="8">
        <v>4</v>
      </c>
      <c r="AC4648" s="8">
        <v>7</v>
      </c>
      <c r="AD4648" s="8">
        <v>5</v>
      </c>
      <c r="AE4648" s="12" t="s">
        <v>757</v>
      </c>
    </row>
    <row r="4649" spans="2:31" x14ac:dyDescent="0.2">
      <c r="B4649" t="str">
        <f ca="1">IF(ISNA(VLOOKUP(AA4649&amp;"_"&amp;AB4649&amp;"_"&amp;AC4649&amp;"_"&amp;AE4649,[1]挑战模式!$A:$AS,1,FALSE)),"",IF(VLOOKUP(AA4649&amp;"_"&amp;AB4649&amp;"_"&amp;AC4649&amp;"_"&amp;AE4649,[1]挑战模式!$A:$AS,14+AD4649,FALSE)="","","Monster_Season"&amp;AA4649&amp;"_Challenge"&amp;AB4649&amp;"_"&amp;AC4649&amp;"_"&amp;AD4649&amp;"_"&amp;AE4649))</f>
        <v/>
      </c>
      <c r="C4649" t="str">
        <f t="shared" ca="1" si="365"/>
        <v/>
      </c>
      <c r="E4649" t="str">
        <f ca="1">IF(B4649="","",VLOOKUP(AA4649&amp;"_"&amp;AB4649&amp;"_"&amp;AC4649&amp;"_"&amp;AE4649,[1]挑战模式!$A:$AS,26+AD4649,FALSE))</f>
        <v/>
      </c>
      <c r="F4649" t="str">
        <f ca="1">IF(B4649="","",VLOOKUP(VLOOKUP(AA4649&amp;"_"&amp;AB4649&amp;"_"&amp;AC4649&amp;"_"&amp;AE4649,[1]挑战模式!$A:$AS,14+AD4649,FALSE),[1]怪物!$B:$O,3,FALSE))</f>
        <v/>
      </c>
      <c r="G4649" t="str">
        <f t="shared" ca="1" si="366"/>
        <v/>
      </c>
      <c r="H4649" t="str">
        <f t="shared" ca="1" si="367"/>
        <v/>
      </c>
      <c r="I4649" t="str">
        <f t="shared" ca="1" si="368"/>
        <v/>
      </c>
      <c r="J4649" t="str">
        <f t="shared" ca="1" si="369"/>
        <v/>
      </c>
      <c r="K4649" t="str">
        <f t="shared" ca="1" si="369"/>
        <v/>
      </c>
      <c r="AA4649" s="8">
        <v>4</v>
      </c>
      <c r="AB4649" s="8">
        <v>4</v>
      </c>
      <c r="AC4649" s="8">
        <v>7</v>
      </c>
      <c r="AD4649" s="8">
        <v>6</v>
      </c>
      <c r="AE4649" s="12" t="s">
        <v>757</v>
      </c>
    </row>
    <row r="4650" spans="2:31" x14ac:dyDescent="0.2">
      <c r="B4650" t="str">
        <f ca="1">IF(ISNA(VLOOKUP(AA4650&amp;"_"&amp;AB4650&amp;"_"&amp;AC4650&amp;"_"&amp;AE4650,[1]挑战模式!$A:$AS,1,FALSE)),"",IF(VLOOKUP(AA4650&amp;"_"&amp;AB4650&amp;"_"&amp;AC4650&amp;"_"&amp;AE4650,[1]挑战模式!$A:$AS,14+AD4650,FALSE)="","","Monster_Season"&amp;AA4650&amp;"_Challenge"&amp;AB4650&amp;"_"&amp;AC4650&amp;"_"&amp;AD4650&amp;"_"&amp;AE4650))</f>
        <v/>
      </c>
      <c r="C4650" t="str">
        <f t="shared" ca="1" si="365"/>
        <v/>
      </c>
      <c r="E4650" t="str">
        <f ca="1">IF(B4650="","",VLOOKUP(AA4650&amp;"_"&amp;AB4650&amp;"_"&amp;AC4650&amp;"_"&amp;AE4650,[1]挑战模式!$A:$AS,26+AD4650,FALSE))</f>
        <v/>
      </c>
      <c r="F4650" t="str">
        <f ca="1">IF(B4650="","",VLOOKUP(VLOOKUP(AA4650&amp;"_"&amp;AB4650&amp;"_"&amp;AC4650&amp;"_"&amp;AE4650,[1]挑战模式!$A:$AS,14+AD4650,FALSE),[1]怪物!$B:$O,3,FALSE))</f>
        <v/>
      </c>
      <c r="G4650" t="str">
        <f t="shared" ca="1" si="366"/>
        <v/>
      </c>
      <c r="H4650" t="str">
        <f t="shared" ca="1" si="367"/>
        <v/>
      </c>
      <c r="I4650" t="str">
        <f t="shared" ca="1" si="368"/>
        <v/>
      </c>
      <c r="J4650" t="str">
        <f t="shared" ca="1" si="369"/>
        <v/>
      </c>
      <c r="K4650" t="str">
        <f t="shared" ca="1" si="369"/>
        <v/>
      </c>
      <c r="AA4650" s="8">
        <v>4</v>
      </c>
      <c r="AB4650" s="8">
        <v>4</v>
      </c>
      <c r="AC4650" s="8">
        <v>8</v>
      </c>
      <c r="AD4650" s="8">
        <v>1</v>
      </c>
      <c r="AE4650" s="12" t="s">
        <v>757</v>
      </c>
    </row>
    <row r="4651" spans="2:31" x14ac:dyDescent="0.2">
      <c r="B4651" t="str">
        <f ca="1">IF(ISNA(VLOOKUP(AA4651&amp;"_"&amp;AB4651&amp;"_"&amp;AC4651&amp;"_"&amp;AE4651,[1]挑战模式!$A:$AS,1,FALSE)),"",IF(VLOOKUP(AA4651&amp;"_"&amp;AB4651&amp;"_"&amp;AC4651&amp;"_"&amp;AE4651,[1]挑战模式!$A:$AS,14+AD4651,FALSE)="","","Monster_Season"&amp;AA4651&amp;"_Challenge"&amp;AB4651&amp;"_"&amp;AC4651&amp;"_"&amp;AD4651&amp;"_"&amp;AE4651))</f>
        <v/>
      </c>
      <c r="C4651" t="str">
        <f t="shared" ca="1" si="365"/>
        <v/>
      </c>
      <c r="E4651" t="str">
        <f ca="1">IF(B4651="","",VLOOKUP(AA4651&amp;"_"&amp;AB4651&amp;"_"&amp;AC4651&amp;"_"&amp;AE4651,[1]挑战模式!$A:$AS,26+AD4651,FALSE))</f>
        <v/>
      </c>
      <c r="F4651" t="str">
        <f ca="1">IF(B4651="","",VLOOKUP(VLOOKUP(AA4651&amp;"_"&amp;AB4651&amp;"_"&amp;AC4651&amp;"_"&amp;AE4651,[1]挑战模式!$A:$AS,14+AD4651,FALSE),[1]怪物!$B:$O,3,FALSE))</f>
        <v/>
      </c>
      <c r="G4651" t="str">
        <f t="shared" ca="1" si="366"/>
        <v/>
      </c>
      <c r="H4651" t="str">
        <f t="shared" ca="1" si="367"/>
        <v/>
      </c>
      <c r="I4651" t="str">
        <f t="shared" ca="1" si="368"/>
        <v/>
      </c>
      <c r="J4651" t="str">
        <f t="shared" ca="1" si="369"/>
        <v/>
      </c>
      <c r="K4651" t="str">
        <f t="shared" ca="1" si="369"/>
        <v/>
      </c>
      <c r="AA4651" s="8">
        <v>4</v>
      </c>
      <c r="AB4651" s="8">
        <v>4</v>
      </c>
      <c r="AC4651" s="8">
        <v>8</v>
      </c>
      <c r="AD4651" s="8">
        <v>2</v>
      </c>
      <c r="AE4651" s="12" t="s">
        <v>757</v>
      </c>
    </row>
    <row r="4652" spans="2:31" x14ac:dyDescent="0.2">
      <c r="B4652" t="str">
        <f ca="1">IF(ISNA(VLOOKUP(AA4652&amp;"_"&amp;AB4652&amp;"_"&amp;AC4652&amp;"_"&amp;AE4652,[1]挑战模式!$A:$AS,1,FALSE)),"",IF(VLOOKUP(AA4652&amp;"_"&amp;AB4652&amp;"_"&amp;AC4652&amp;"_"&amp;AE4652,[1]挑战模式!$A:$AS,14+AD4652,FALSE)="","","Monster_Season"&amp;AA4652&amp;"_Challenge"&amp;AB4652&amp;"_"&amp;AC4652&amp;"_"&amp;AD4652&amp;"_"&amp;AE4652))</f>
        <v/>
      </c>
      <c r="C4652" t="str">
        <f t="shared" ca="1" si="365"/>
        <v/>
      </c>
      <c r="E4652" t="str">
        <f ca="1">IF(B4652="","",VLOOKUP(AA4652&amp;"_"&amp;AB4652&amp;"_"&amp;AC4652&amp;"_"&amp;AE4652,[1]挑战模式!$A:$AS,26+AD4652,FALSE))</f>
        <v/>
      </c>
      <c r="F4652" t="str">
        <f ca="1">IF(B4652="","",VLOOKUP(VLOOKUP(AA4652&amp;"_"&amp;AB4652&amp;"_"&amp;AC4652&amp;"_"&amp;AE4652,[1]挑战模式!$A:$AS,14+AD4652,FALSE),[1]怪物!$B:$O,3,FALSE))</f>
        <v/>
      </c>
      <c r="G4652" t="str">
        <f t="shared" ca="1" si="366"/>
        <v/>
      </c>
      <c r="H4652" t="str">
        <f t="shared" ca="1" si="367"/>
        <v/>
      </c>
      <c r="I4652" t="str">
        <f t="shared" ca="1" si="368"/>
        <v/>
      </c>
      <c r="J4652" t="str">
        <f t="shared" ca="1" si="369"/>
        <v/>
      </c>
      <c r="K4652" t="str">
        <f t="shared" ca="1" si="369"/>
        <v/>
      </c>
      <c r="AA4652" s="8">
        <v>4</v>
      </c>
      <c r="AB4652" s="8">
        <v>4</v>
      </c>
      <c r="AC4652" s="8">
        <v>8</v>
      </c>
      <c r="AD4652" s="8">
        <v>3</v>
      </c>
      <c r="AE4652" s="12" t="s">
        <v>757</v>
      </c>
    </row>
    <row r="4653" spans="2:31" x14ac:dyDescent="0.2">
      <c r="B4653" t="str">
        <f ca="1">IF(ISNA(VLOOKUP(AA4653&amp;"_"&amp;AB4653&amp;"_"&amp;AC4653&amp;"_"&amp;AE4653,[1]挑战模式!$A:$AS,1,FALSE)),"",IF(VLOOKUP(AA4653&amp;"_"&amp;AB4653&amp;"_"&amp;AC4653&amp;"_"&amp;AE4653,[1]挑战模式!$A:$AS,14+AD4653,FALSE)="","","Monster_Season"&amp;AA4653&amp;"_Challenge"&amp;AB4653&amp;"_"&amp;AC4653&amp;"_"&amp;AD4653&amp;"_"&amp;AE4653))</f>
        <v/>
      </c>
      <c r="C4653" t="str">
        <f t="shared" ca="1" si="365"/>
        <v/>
      </c>
      <c r="E4653" t="str">
        <f ca="1">IF(B4653="","",VLOOKUP(AA4653&amp;"_"&amp;AB4653&amp;"_"&amp;AC4653&amp;"_"&amp;AE4653,[1]挑战模式!$A:$AS,26+AD4653,FALSE))</f>
        <v/>
      </c>
      <c r="F4653" t="str">
        <f ca="1">IF(B4653="","",VLOOKUP(VLOOKUP(AA4653&amp;"_"&amp;AB4653&amp;"_"&amp;AC4653&amp;"_"&amp;AE4653,[1]挑战模式!$A:$AS,14+AD4653,FALSE),[1]怪物!$B:$O,3,FALSE))</f>
        <v/>
      </c>
      <c r="G4653" t="str">
        <f t="shared" ca="1" si="366"/>
        <v/>
      </c>
      <c r="H4653" t="str">
        <f t="shared" ca="1" si="367"/>
        <v/>
      </c>
      <c r="I4653" t="str">
        <f t="shared" ca="1" si="368"/>
        <v/>
      </c>
      <c r="J4653" t="str">
        <f t="shared" ca="1" si="369"/>
        <v/>
      </c>
      <c r="K4653" t="str">
        <f t="shared" ca="1" si="369"/>
        <v/>
      </c>
      <c r="AA4653" s="8">
        <v>4</v>
      </c>
      <c r="AB4653" s="8">
        <v>4</v>
      </c>
      <c r="AC4653" s="8">
        <v>8</v>
      </c>
      <c r="AD4653" s="8">
        <v>4</v>
      </c>
      <c r="AE4653" s="12" t="s">
        <v>757</v>
      </c>
    </row>
    <row r="4654" spans="2:31" x14ac:dyDescent="0.2">
      <c r="B4654" t="str">
        <f ca="1">IF(ISNA(VLOOKUP(AA4654&amp;"_"&amp;AB4654&amp;"_"&amp;AC4654&amp;"_"&amp;AE4654,[1]挑战模式!$A:$AS,1,FALSE)),"",IF(VLOOKUP(AA4654&amp;"_"&amp;AB4654&amp;"_"&amp;AC4654&amp;"_"&amp;AE4654,[1]挑战模式!$A:$AS,14+AD4654,FALSE)="","","Monster_Season"&amp;AA4654&amp;"_Challenge"&amp;AB4654&amp;"_"&amp;AC4654&amp;"_"&amp;AD4654&amp;"_"&amp;AE4654))</f>
        <v/>
      </c>
      <c r="C4654" t="str">
        <f t="shared" ca="1" si="365"/>
        <v/>
      </c>
      <c r="E4654" t="str">
        <f ca="1">IF(B4654="","",VLOOKUP(AA4654&amp;"_"&amp;AB4654&amp;"_"&amp;AC4654&amp;"_"&amp;AE4654,[1]挑战模式!$A:$AS,26+AD4654,FALSE))</f>
        <v/>
      </c>
      <c r="F4654" t="str">
        <f ca="1">IF(B4654="","",VLOOKUP(VLOOKUP(AA4654&amp;"_"&amp;AB4654&amp;"_"&amp;AC4654&amp;"_"&amp;AE4654,[1]挑战模式!$A:$AS,14+AD4654,FALSE),[1]怪物!$B:$O,3,FALSE))</f>
        <v/>
      </c>
      <c r="G4654" t="str">
        <f t="shared" ca="1" si="366"/>
        <v/>
      </c>
      <c r="H4654" t="str">
        <f t="shared" ca="1" si="367"/>
        <v/>
      </c>
      <c r="I4654" t="str">
        <f t="shared" ca="1" si="368"/>
        <v/>
      </c>
      <c r="J4654" t="str">
        <f t="shared" ca="1" si="369"/>
        <v/>
      </c>
      <c r="K4654" t="str">
        <f t="shared" ca="1" si="369"/>
        <v/>
      </c>
      <c r="AA4654" s="8">
        <v>4</v>
      </c>
      <c r="AB4654" s="8">
        <v>4</v>
      </c>
      <c r="AC4654" s="8">
        <v>8</v>
      </c>
      <c r="AD4654" s="8">
        <v>5</v>
      </c>
      <c r="AE4654" s="12" t="s">
        <v>757</v>
      </c>
    </row>
    <row r="4655" spans="2:31" x14ac:dyDescent="0.2">
      <c r="B4655" t="str">
        <f ca="1">IF(ISNA(VLOOKUP(AA4655&amp;"_"&amp;AB4655&amp;"_"&amp;AC4655&amp;"_"&amp;AE4655,[1]挑战模式!$A:$AS,1,FALSE)),"",IF(VLOOKUP(AA4655&amp;"_"&amp;AB4655&amp;"_"&amp;AC4655&amp;"_"&amp;AE4655,[1]挑战模式!$A:$AS,14+AD4655,FALSE)="","","Monster_Season"&amp;AA4655&amp;"_Challenge"&amp;AB4655&amp;"_"&amp;AC4655&amp;"_"&amp;AD4655&amp;"_"&amp;AE4655))</f>
        <v/>
      </c>
      <c r="C4655" t="str">
        <f t="shared" ca="1" si="365"/>
        <v/>
      </c>
      <c r="E4655" t="str">
        <f ca="1">IF(B4655="","",VLOOKUP(AA4655&amp;"_"&amp;AB4655&amp;"_"&amp;AC4655&amp;"_"&amp;AE4655,[1]挑战模式!$A:$AS,26+AD4655,FALSE))</f>
        <v/>
      </c>
      <c r="F4655" t="str">
        <f ca="1">IF(B4655="","",VLOOKUP(VLOOKUP(AA4655&amp;"_"&amp;AB4655&amp;"_"&amp;AC4655&amp;"_"&amp;AE4655,[1]挑战模式!$A:$AS,14+AD4655,FALSE),[1]怪物!$B:$O,3,FALSE))</f>
        <v/>
      </c>
      <c r="G4655" t="str">
        <f t="shared" ca="1" si="366"/>
        <v/>
      </c>
      <c r="H4655" t="str">
        <f t="shared" ca="1" si="367"/>
        <v/>
      </c>
      <c r="I4655" t="str">
        <f t="shared" ca="1" si="368"/>
        <v/>
      </c>
      <c r="J4655" t="str">
        <f t="shared" ca="1" si="369"/>
        <v/>
      </c>
      <c r="K4655" t="str">
        <f t="shared" ca="1" si="369"/>
        <v/>
      </c>
      <c r="AA4655" s="8">
        <v>4</v>
      </c>
      <c r="AB4655" s="8">
        <v>4</v>
      </c>
      <c r="AC4655" s="8">
        <v>8</v>
      </c>
      <c r="AD4655" s="8">
        <v>6</v>
      </c>
      <c r="AE4655" s="12" t="s">
        <v>757</v>
      </c>
    </row>
    <row r="4656" spans="2:31" x14ac:dyDescent="0.2">
      <c r="B4656" t="str">
        <f ca="1">IF(ISNA(VLOOKUP(AA4656&amp;"_"&amp;AB4656&amp;"_"&amp;AC4656&amp;"_"&amp;AE4656,[1]挑战模式!$A:$AS,1,FALSE)),"",IF(VLOOKUP(AA4656&amp;"_"&amp;AB4656&amp;"_"&amp;AC4656&amp;"_"&amp;AE4656,[1]挑战模式!$A:$AS,14+AD4656,FALSE)="","","Monster_Season"&amp;AA4656&amp;"_Challenge"&amp;AB4656&amp;"_"&amp;AC4656&amp;"_"&amp;AD4656&amp;"_"&amp;AE4656))</f>
        <v/>
      </c>
      <c r="C4656" t="str">
        <f t="shared" ca="1" si="365"/>
        <v/>
      </c>
      <c r="E4656" t="str">
        <f ca="1">IF(B4656="","",VLOOKUP(AA4656&amp;"_"&amp;AB4656&amp;"_"&amp;AC4656&amp;"_"&amp;AE4656,[1]挑战模式!$A:$AS,26+AD4656,FALSE))</f>
        <v/>
      </c>
      <c r="F4656" t="str">
        <f ca="1">IF(B4656="","",VLOOKUP(VLOOKUP(AA4656&amp;"_"&amp;AB4656&amp;"_"&amp;AC4656&amp;"_"&amp;AE4656,[1]挑战模式!$A:$AS,14+AD4656,FALSE),[1]怪物!$B:$O,3,FALSE))</f>
        <v/>
      </c>
      <c r="G4656" t="str">
        <f t="shared" ca="1" si="366"/>
        <v/>
      </c>
      <c r="H4656" t="str">
        <f t="shared" ca="1" si="367"/>
        <v/>
      </c>
      <c r="I4656" t="str">
        <f t="shared" ca="1" si="368"/>
        <v/>
      </c>
      <c r="J4656" t="str">
        <f t="shared" ca="1" si="369"/>
        <v/>
      </c>
      <c r="K4656" t="str">
        <f t="shared" ca="1" si="369"/>
        <v/>
      </c>
      <c r="AA4656" s="8">
        <v>4</v>
      </c>
      <c r="AB4656" s="8">
        <v>4</v>
      </c>
      <c r="AC4656" s="8">
        <v>9</v>
      </c>
      <c r="AD4656" s="8">
        <v>1</v>
      </c>
      <c r="AE4656" s="12" t="s">
        <v>757</v>
      </c>
    </row>
    <row r="4657" spans="2:31" x14ac:dyDescent="0.2">
      <c r="B4657" t="str">
        <f ca="1">IF(ISNA(VLOOKUP(AA4657&amp;"_"&amp;AB4657&amp;"_"&amp;AC4657&amp;"_"&amp;AE4657,[1]挑战模式!$A:$AS,1,FALSE)),"",IF(VLOOKUP(AA4657&amp;"_"&amp;AB4657&amp;"_"&amp;AC4657&amp;"_"&amp;AE4657,[1]挑战模式!$A:$AS,14+AD4657,FALSE)="","","Monster_Season"&amp;AA4657&amp;"_Challenge"&amp;AB4657&amp;"_"&amp;AC4657&amp;"_"&amp;AD4657&amp;"_"&amp;AE4657))</f>
        <v/>
      </c>
      <c r="C4657" t="str">
        <f t="shared" ca="1" si="365"/>
        <v/>
      </c>
      <c r="E4657" t="str">
        <f ca="1">IF(B4657="","",VLOOKUP(AA4657&amp;"_"&amp;AB4657&amp;"_"&amp;AC4657&amp;"_"&amp;AE4657,[1]挑战模式!$A:$AS,26+AD4657,FALSE))</f>
        <v/>
      </c>
      <c r="F4657" t="str">
        <f ca="1">IF(B4657="","",VLOOKUP(VLOOKUP(AA4657&amp;"_"&amp;AB4657&amp;"_"&amp;AC4657&amp;"_"&amp;AE4657,[1]挑战模式!$A:$AS,14+AD4657,FALSE),[1]怪物!$B:$O,3,FALSE))</f>
        <v/>
      </c>
      <c r="G4657" t="str">
        <f t="shared" ca="1" si="366"/>
        <v/>
      </c>
      <c r="H4657" t="str">
        <f t="shared" ca="1" si="367"/>
        <v/>
      </c>
      <c r="I4657" t="str">
        <f t="shared" ca="1" si="368"/>
        <v/>
      </c>
      <c r="J4657" t="str">
        <f t="shared" ca="1" si="369"/>
        <v/>
      </c>
      <c r="K4657" t="str">
        <f t="shared" ca="1" si="369"/>
        <v/>
      </c>
      <c r="AA4657" s="8">
        <v>4</v>
      </c>
      <c r="AB4657" s="8">
        <v>4</v>
      </c>
      <c r="AC4657" s="8">
        <v>9</v>
      </c>
      <c r="AD4657" s="8">
        <v>2</v>
      </c>
      <c r="AE4657" s="12" t="s">
        <v>757</v>
      </c>
    </row>
    <row r="4658" spans="2:31" x14ac:dyDescent="0.2">
      <c r="B4658" t="str">
        <f ca="1">IF(ISNA(VLOOKUP(AA4658&amp;"_"&amp;AB4658&amp;"_"&amp;AC4658&amp;"_"&amp;AE4658,[1]挑战模式!$A:$AS,1,FALSE)),"",IF(VLOOKUP(AA4658&amp;"_"&amp;AB4658&amp;"_"&amp;AC4658&amp;"_"&amp;AE4658,[1]挑战模式!$A:$AS,14+AD4658,FALSE)="","","Monster_Season"&amp;AA4658&amp;"_Challenge"&amp;AB4658&amp;"_"&amp;AC4658&amp;"_"&amp;AD4658&amp;"_"&amp;AE4658))</f>
        <v/>
      </c>
      <c r="C4658" t="str">
        <f t="shared" ca="1" si="365"/>
        <v/>
      </c>
      <c r="E4658" t="str">
        <f ca="1">IF(B4658="","",VLOOKUP(AA4658&amp;"_"&amp;AB4658&amp;"_"&amp;AC4658&amp;"_"&amp;AE4658,[1]挑战模式!$A:$AS,26+AD4658,FALSE))</f>
        <v/>
      </c>
      <c r="F4658" t="str">
        <f ca="1">IF(B4658="","",VLOOKUP(VLOOKUP(AA4658&amp;"_"&amp;AB4658&amp;"_"&amp;AC4658&amp;"_"&amp;AE4658,[1]挑战模式!$A:$AS,14+AD4658,FALSE),[1]怪物!$B:$O,3,FALSE))</f>
        <v/>
      </c>
      <c r="G4658" t="str">
        <f t="shared" ca="1" si="366"/>
        <v/>
      </c>
      <c r="H4658" t="str">
        <f t="shared" ca="1" si="367"/>
        <v/>
      </c>
      <c r="I4658" t="str">
        <f t="shared" ca="1" si="368"/>
        <v/>
      </c>
      <c r="J4658" t="str">
        <f t="shared" ca="1" si="369"/>
        <v/>
      </c>
      <c r="K4658" t="str">
        <f t="shared" ca="1" si="369"/>
        <v/>
      </c>
      <c r="AA4658" s="8">
        <v>4</v>
      </c>
      <c r="AB4658" s="8">
        <v>4</v>
      </c>
      <c r="AC4658" s="8">
        <v>9</v>
      </c>
      <c r="AD4658" s="8">
        <v>3</v>
      </c>
      <c r="AE4658" s="12" t="s">
        <v>757</v>
      </c>
    </row>
    <row r="4659" spans="2:31" x14ac:dyDescent="0.2">
      <c r="B4659" t="str">
        <f ca="1">IF(ISNA(VLOOKUP(AA4659&amp;"_"&amp;AB4659&amp;"_"&amp;AC4659&amp;"_"&amp;AE4659,[1]挑战模式!$A:$AS,1,FALSE)),"",IF(VLOOKUP(AA4659&amp;"_"&amp;AB4659&amp;"_"&amp;AC4659&amp;"_"&amp;AE4659,[1]挑战模式!$A:$AS,14+AD4659,FALSE)="","","Monster_Season"&amp;AA4659&amp;"_Challenge"&amp;AB4659&amp;"_"&amp;AC4659&amp;"_"&amp;AD4659&amp;"_"&amp;AE4659))</f>
        <v/>
      </c>
      <c r="C4659" t="str">
        <f t="shared" ca="1" si="365"/>
        <v/>
      </c>
      <c r="E4659" t="str">
        <f ca="1">IF(B4659="","",VLOOKUP(AA4659&amp;"_"&amp;AB4659&amp;"_"&amp;AC4659&amp;"_"&amp;AE4659,[1]挑战模式!$A:$AS,26+AD4659,FALSE))</f>
        <v/>
      </c>
      <c r="F4659" t="str">
        <f ca="1">IF(B4659="","",VLOOKUP(VLOOKUP(AA4659&amp;"_"&amp;AB4659&amp;"_"&amp;AC4659&amp;"_"&amp;AE4659,[1]挑战模式!$A:$AS,14+AD4659,FALSE),[1]怪物!$B:$O,3,FALSE))</f>
        <v/>
      </c>
      <c r="G4659" t="str">
        <f t="shared" ca="1" si="366"/>
        <v/>
      </c>
      <c r="H4659" t="str">
        <f t="shared" ca="1" si="367"/>
        <v/>
      </c>
      <c r="I4659" t="str">
        <f t="shared" ca="1" si="368"/>
        <v/>
      </c>
      <c r="J4659" t="str">
        <f t="shared" ca="1" si="369"/>
        <v/>
      </c>
      <c r="K4659" t="str">
        <f t="shared" ca="1" si="369"/>
        <v/>
      </c>
      <c r="AA4659" s="8">
        <v>4</v>
      </c>
      <c r="AB4659" s="8">
        <v>4</v>
      </c>
      <c r="AC4659" s="8">
        <v>9</v>
      </c>
      <c r="AD4659" s="8">
        <v>4</v>
      </c>
      <c r="AE4659" s="12" t="s">
        <v>757</v>
      </c>
    </row>
    <row r="4660" spans="2:31" x14ac:dyDescent="0.2">
      <c r="B4660" t="str">
        <f ca="1">IF(ISNA(VLOOKUP(AA4660&amp;"_"&amp;AB4660&amp;"_"&amp;AC4660&amp;"_"&amp;AE4660,[1]挑战模式!$A:$AS,1,FALSE)),"",IF(VLOOKUP(AA4660&amp;"_"&amp;AB4660&amp;"_"&amp;AC4660&amp;"_"&amp;AE4660,[1]挑战模式!$A:$AS,14+AD4660,FALSE)="","","Monster_Season"&amp;AA4660&amp;"_Challenge"&amp;AB4660&amp;"_"&amp;AC4660&amp;"_"&amp;AD4660&amp;"_"&amp;AE4660))</f>
        <v/>
      </c>
      <c r="C4660" t="str">
        <f t="shared" ca="1" si="365"/>
        <v/>
      </c>
      <c r="E4660" t="str">
        <f ca="1">IF(B4660="","",VLOOKUP(AA4660&amp;"_"&amp;AB4660&amp;"_"&amp;AC4660&amp;"_"&amp;AE4660,[1]挑战模式!$A:$AS,26+AD4660,FALSE))</f>
        <v/>
      </c>
      <c r="F4660" t="str">
        <f ca="1">IF(B4660="","",VLOOKUP(VLOOKUP(AA4660&amp;"_"&amp;AB4660&amp;"_"&amp;AC4660&amp;"_"&amp;AE4660,[1]挑战模式!$A:$AS,14+AD4660,FALSE),[1]怪物!$B:$O,3,FALSE))</f>
        <v/>
      </c>
      <c r="G4660" t="str">
        <f t="shared" ca="1" si="366"/>
        <v/>
      </c>
      <c r="H4660" t="str">
        <f t="shared" ca="1" si="367"/>
        <v/>
      </c>
      <c r="I4660" t="str">
        <f t="shared" ca="1" si="368"/>
        <v/>
      </c>
      <c r="J4660" t="str">
        <f t="shared" ca="1" si="369"/>
        <v/>
      </c>
      <c r="K4660" t="str">
        <f t="shared" ca="1" si="369"/>
        <v/>
      </c>
      <c r="AA4660" s="8">
        <v>4</v>
      </c>
      <c r="AB4660" s="8">
        <v>4</v>
      </c>
      <c r="AC4660" s="8">
        <v>9</v>
      </c>
      <c r="AD4660" s="8">
        <v>5</v>
      </c>
      <c r="AE4660" s="12" t="s">
        <v>757</v>
      </c>
    </row>
    <row r="4661" spans="2:31" x14ac:dyDescent="0.2">
      <c r="B4661" t="str">
        <f ca="1">IF(ISNA(VLOOKUP(AA4661&amp;"_"&amp;AB4661&amp;"_"&amp;AC4661&amp;"_"&amp;AE4661,[1]挑战模式!$A:$AS,1,FALSE)),"",IF(VLOOKUP(AA4661&amp;"_"&amp;AB4661&amp;"_"&amp;AC4661&amp;"_"&amp;AE4661,[1]挑战模式!$A:$AS,14+AD4661,FALSE)="","","Monster_Season"&amp;AA4661&amp;"_Challenge"&amp;AB4661&amp;"_"&amp;AC4661&amp;"_"&amp;AD4661&amp;"_"&amp;AE4661))</f>
        <v/>
      </c>
      <c r="C4661" t="str">
        <f t="shared" ca="1" si="365"/>
        <v/>
      </c>
      <c r="E4661" t="str">
        <f ca="1">IF(B4661="","",VLOOKUP(AA4661&amp;"_"&amp;AB4661&amp;"_"&amp;AC4661&amp;"_"&amp;AE4661,[1]挑战模式!$A:$AS,26+AD4661,FALSE))</f>
        <v/>
      </c>
      <c r="F4661" t="str">
        <f ca="1">IF(B4661="","",VLOOKUP(VLOOKUP(AA4661&amp;"_"&amp;AB4661&amp;"_"&amp;AC4661&amp;"_"&amp;AE4661,[1]挑战模式!$A:$AS,14+AD4661,FALSE),[1]怪物!$B:$O,3,FALSE))</f>
        <v/>
      </c>
      <c r="G4661" t="str">
        <f t="shared" ca="1" si="366"/>
        <v/>
      </c>
      <c r="H4661" t="str">
        <f t="shared" ca="1" si="367"/>
        <v/>
      </c>
      <c r="I4661" t="str">
        <f t="shared" ca="1" si="368"/>
        <v/>
      </c>
      <c r="J4661" t="str">
        <f t="shared" ca="1" si="369"/>
        <v/>
      </c>
      <c r="K4661" t="str">
        <f t="shared" ca="1" si="369"/>
        <v/>
      </c>
      <c r="AA4661" s="8">
        <v>4</v>
      </c>
      <c r="AB4661" s="8">
        <v>4</v>
      </c>
      <c r="AC4661" s="8">
        <v>10</v>
      </c>
      <c r="AD4661" s="8">
        <v>6</v>
      </c>
      <c r="AE4661" s="12" t="s">
        <v>757</v>
      </c>
    </row>
    <row r="4662" spans="2:31" x14ac:dyDescent="0.2">
      <c r="B4662" t="str">
        <f ca="1">IF(ISNA(VLOOKUP(AA4662&amp;"_"&amp;AB4662&amp;"_"&amp;AC4662&amp;"_"&amp;AE4662,[1]挑战模式!$A:$AS,1,FALSE)),"",IF(VLOOKUP(AA4662&amp;"_"&amp;AB4662&amp;"_"&amp;AC4662&amp;"_"&amp;AE4662,[1]挑战模式!$A:$AS,14+AD4662,FALSE)="","","Monster_Season"&amp;AA4662&amp;"_Challenge"&amp;AB4662&amp;"_"&amp;AC4662&amp;"_"&amp;AD4662&amp;"_"&amp;AE4662))</f>
        <v/>
      </c>
      <c r="C4662" t="str">
        <f t="shared" ca="1" si="365"/>
        <v/>
      </c>
      <c r="E4662" t="str">
        <f ca="1">IF(B4662="","",VLOOKUP(AA4662&amp;"_"&amp;AB4662&amp;"_"&amp;AC4662&amp;"_"&amp;AE4662,[1]挑战模式!$A:$AS,26+AD4662,FALSE))</f>
        <v/>
      </c>
      <c r="F4662" t="str">
        <f ca="1">IF(B4662="","",VLOOKUP(VLOOKUP(AA4662&amp;"_"&amp;AB4662&amp;"_"&amp;AC4662&amp;"_"&amp;AE4662,[1]挑战模式!$A:$AS,14+AD4662,FALSE),[1]怪物!$B:$O,3,FALSE))</f>
        <v/>
      </c>
      <c r="G4662" t="str">
        <f t="shared" ca="1" si="366"/>
        <v/>
      </c>
      <c r="H4662" t="str">
        <f t="shared" ca="1" si="367"/>
        <v/>
      </c>
      <c r="I4662" t="str">
        <f t="shared" ca="1" si="368"/>
        <v/>
      </c>
      <c r="J4662" t="str">
        <f t="shared" ca="1" si="369"/>
        <v/>
      </c>
      <c r="K4662" t="str">
        <f t="shared" ca="1" si="369"/>
        <v/>
      </c>
      <c r="AA4662" s="8">
        <v>4</v>
      </c>
      <c r="AB4662" s="8">
        <v>4</v>
      </c>
      <c r="AC4662" s="8">
        <v>10</v>
      </c>
      <c r="AD4662" s="8">
        <v>1</v>
      </c>
      <c r="AE4662" s="12" t="s">
        <v>757</v>
      </c>
    </row>
    <row r="4663" spans="2:31" x14ac:dyDescent="0.2">
      <c r="B4663" t="str">
        <f ca="1">IF(ISNA(VLOOKUP(AA4663&amp;"_"&amp;AB4663&amp;"_"&amp;AC4663&amp;"_"&amp;AE4663,[1]挑战模式!$A:$AS,1,FALSE)),"",IF(VLOOKUP(AA4663&amp;"_"&amp;AB4663&amp;"_"&amp;AC4663&amp;"_"&amp;AE4663,[1]挑战模式!$A:$AS,14+AD4663,FALSE)="","","Monster_Season"&amp;AA4663&amp;"_Challenge"&amp;AB4663&amp;"_"&amp;AC4663&amp;"_"&amp;AD4663&amp;"_"&amp;AE4663))</f>
        <v/>
      </c>
      <c r="C4663" t="str">
        <f t="shared" ca="1" si="365"/>
        <v/>
      </c>
      <c r="E4663" t="str">
        <f ca="1">IF(B4663="","",VLOOKUP(AA4663&amp;"_"&amp;AB4663&amp;"_"&amp;AC4663&amp;"_"&amp;AE4663,[1]挑战模式!$A:$AS,26+AD4663,FALSE))</f>
        <v/>
      </c>
      <c r="F4663" t="str">
        <f ca="1">IF(B4663="","",VLOOKUP(VLOOKUP(AA4663&amp;"_"&amp;AB4663&amp;"_"&amp;AC4663&amp;"_"&amp;AE4663,[1]挑战模式!$A:$AS,14+AD4663,FALSE),[1]怪物!$B:$O,3,FALSE))</f>
        <v/>
      </c>
      <c r="G4663" t="str">
        <f t="shared" ca="1" si="366"/>
        <v/>
      </c>
      <c r="H4663" t="str">
        <f t="shared" ca="1" si="367"/>
        <v/>
      </c>
      <c r="I4663" t="str">
        <f t="shared" ca="1" si="368"/>
        <v/>
      </c>
      <c r="J4663" t="str">
        <f t="shared" ca="1" si="369"/>
        <v/>
      </c>
      <c r="K4663" t="str">
        <f t="shared" ca="1" si="369"/>
        <v/>
      </c>
      <c r="AA4663" s="8">
        <v>4</v>
      </c>
      <c r="AB4663" s="8">
        <v>4</v>
      </c>
      <c r="AC4663" s="8">
        <v>10</v>
      </c>
      <c r="AD4663" s="8">
        <v>2</v>
      </c>
      <c r="AE4663" s="12" t="s">
        <v>757</v>
      </c>
    </row>
    <row r="4664" spans="2:31" x14ac:dyDescent="0.2">
      <c r="B4664" t="str">
        <f ca="1">IF(ISNA(VLOOKUP(AA4664&amp;"_"&amp;AB4664&amp;"_"&amp;AC4664&amp;"_"&amp;AE4664,[1]挑战模式!$A:$AS,1,FALSE)),"",IF(VLOOKUP(AA4664&amp;"_"&amp;AB4664&amp;"_"&amp;AC4664&amp;"_"&amp;AE4664,[1]挑战模式!$A:$AS,14+AD4664,FALSE)="","","Monster_Season"&amp;AA4664&amp;"_Challenge"&amp;AB4664&amp;"_"&amp;AC4664&amp;"_"&amp;AD4664&amp;"_"&amp;AE4664))</f>
        <v/>
      </c>
      <c r="C4664" t="str">
        <f t="shared" ca="1" si="365"/>
        <v/>
      </c>
      <c r="E4664" t="str">
        <f ca="1">IF(B4664="","",VLOOKUP(AA4664&amp;"_"&amp;AB4664&amp;"_"&amp;AC4664&amp;"_"&amp;AE4664,[1]挑战模式!$A:$AS,26+AD4664,FALSE))</f>
        <v/>
      </c>
      <c r="F4664" t="str">
        <f ca="1">IF(B4664="","",VLOOKUP(VLOOKUP(AA4664&amp;"_"&amp;AB4664&amp;"_"&amp;AC4664&amp;"_"&amp;AE4664,[1]挑战模式!$A:$AS,14+AD4664,FALSE),[1]怪物!$B:$O,3,FALSE))</f>
        <v/>
      </c>
      <c r="G4664" t="str">
        <f t="shared" ca="1" si="366"/>
        <v/>
      </c>
      <c r="H4664" t="str">
        <f t="shared" ca="1" si="367"/>
        <v/>
      </c>
      <c r="I4664" t="str">
        <f t="shared" ca="1" si="368"/>
        <v/>
      </c>
      <c r="J4664" t="str">
        <f t="shared" ca="1" si="369"/>
        <v/>
      </c>
      <c r="K4664" t="str">
        <f t="shared" ca="1" si="369"/>
        <v/>
      </c>
      <c r="AA4664" s="8">
        <v>4</v>
      </c>
      <c r="AB4664" s="8">
        <v>4</v>
      </c>
      <c r="AC4664" s="8">
        <v>10</v>
      </c>
      <c r="AD4664" s="8">
        <v>3</v>
      </c>
      <c r="AE4664" s="12" t="s">
        <v>757</v>
      </c>
    </row>
    <row r="4665" spans="2:31" x14ac:dyDescent="0.2">
      <c r="B4665" t="str">
        <f ca="1">IF(ISNA(VLOOKUP(AA4665&amp;"_"&amp;AB4665&amp;"_"&amp;AC4665&amp;"_"&amp;AE4665,[1]挑战模式!$A:$AS,1,FALSE)),"",IF(VLOOKUP(AA4665&amp;"_"&amp;AB4665&amp;"_"&amp;AC4665&amp;"_"&amp;AE4665,[1]挑战模式!$A:$AS,14+AD4665,FALSE)="","","Monster_Season"&amp;AA4665&amp;"_Challenge"&amp;AB4665&amp;"_"&amp;AC4665&amp;"_"&amp;AD4665&amp;"_"&amp;AE4665))</f>
        <v/>
      </c>
      <c r="C4665" t="str">
        <f t="shared" ca="1" si="365"/>
        <v/>
      </c>
      <c r="E4665" t="str">
        <f ca="1">IF(B4665="","",VLOOKUP(AA4665&amp;"_"&amp;AB4665&amp;"_"&amp;AC4665&amp;"_"&amp;AE4665,[1]挑战模式!$A:$AS,26+AD4665,FALSE))</f>
        <v/>
      </c>
      <c r="F4665" t="str">
        <f ca="1">IF(B4665="","",VLOOKUP(VLOOKUP(AA4665&amp;"_"&amp;AB4665&amp;"_"&amp;AC4665&amp;"_"&amp;AE4665,[1]挑战模式!$A:$AS,14+AD4665,FALSE),[1]怪物!$B:$O,3,FALSE))</f>
        <v/>
      </c>
      <c r="G4665" t="str">
        <f t="shared" ca="1" si="366"/>
        <v/>
      </c>
      <c r="H4665" t="str">
        <f t="shared" ca="1" si="367"/>
        <v/>
      </c>
      <c r="I4665" t="str">
        <f t="shared" ca="1" si="368"/>
        <v/>
      </c>
      <c r="J4665" t="str">
        <f t="shared" ca="1" si="369"/>
        <v/>
      </c>
      <c r="K4665" t="str">
        <f t="shared" ca="1" si="369"/>
        <v/>
      </c>
      <c r="AA4665" s="8">
        <v>4</v>
      </c>
      <c r="AB4665" s="8">
        <v>4</v>
      </c>
      <c r="AC4665" s="8">
        <v>10</v>
      </c>
      <c r="AD4665" s="8">
        <v>4</v>
      </c>
      <c r="AE4665" s="12" t="s">
        <v>757</v>
      </c>
    </row>
    <row r="4666" spans="2:31" x14ac:dyDescent="0.2">
      <c r="B4666" t="str">
        <f ca="1">IF(ISNA(VLOOKUP(AA4666&amp;"_"&amp;AB4666&amp;"_"&amp;AC4666&amp;"_"&amp;AE4666,[1]挑战模式!$A:$AS,1,FALSE)),"",IF(VLOOKUP(AA4666&amp;"_"&amp;AB4666&amp;"_"&amp;AC4666&amp;"_"&amp;AE4666,[1]挑战模式!$A:$AS,14+AD4666,FALSE)="","","Monster_Season"&amp;AA4666&amp;"_Challenge"&amp;AB4666&amp;"_"&amp;AC4666&amp;"_"&amp;AD4666&amp;"_"&amp;AE4666))</f>
        <v/>
      </c>
      <c r="C4666" t="str">
        <f t="shared" ca="1" si="365"/>
        <v/>
      </c>
      <c r="E4666" t="str">
        <f ca="1">IF(B4666="","",VLOOKUP(AA4666&amp;"_"&amp;AB4666&amp;"_"&amp;AC4666&amp;"_"&amp;AE4666,[1]挑战模式!$A:$AS,26+AD4666,FALSE))</f>
        <v/>
      </c>
      <c r="F4666" t="str">
        <f ca="1">IF(B4666="","",VLOOKUP(VLOOKUP(AA4666&amp;"_"&amp;AB4666&amp;"_"&amp;AC4666&amp;"_"&amp;AE4666,[1]挑战模式!$A:$AS,14+AD4666,FALSE),[1]怪物!$B:$O,3,FALSE))</f>
        <v/>
      </c>
      <c r="G4666" t="str">
        <f t="shared" ca="1" si="366"/>
        <v/>
      </c>
      <c r="H4666" t="str">
        <f t="shared" ca="1" si="367"/>
        <v/>
      </c>
      <c r="I4666" t="str">
        <f t="shared" ca="1" si="368"/>
        <v/>
      </c>
      <c r="J4666" t="str">
        <f t="shared" ca="1" si="369"/>
        <v/>
      </c>
      <c r="K4666" t="str">
        <f t="shared" ca="1" si="369"/>
        <v/>
      </c>
      <c r="AA4666" s="8">
        <v>4</v>
      </c>
      <c r="AB4666" s="8">
        <v>4</v>
      </c>
      <c r="AC4666" s="8">
        <v>10</v>
      </c>
      <c r="AD4666" s="8">
        <v>5</v>
      </c>
      <c r="AE4666" s="12" t="s">
        <v>757</v>
      </c>
    </row>
    <row r="4667" spans="2:31" x14ac:dyDescent="0.2">
      <c r="B4667" t="str">
        <f ca="1">IF(ISNA(VLOOKUP(AA4667&amp;"_"&amp;AB4667&amp;"_"&amp;AC4667&amp;"_"&amp;AE4667,[1]挑战模式!$A:$AS,1,FALSE)),"",IF(VLOOKUP(AA4667&amp;"_"&amp;AB4667&amp;"_"&amp;AC4667&amp;"_"&amp;AE4667,[1]挑战模式!$A:$AS,14+AD4667,FALSE)="","","Monster_Season"&amp;AA4667&amp;"_Challenge"&amp;AB4667&amp;"_"&amp;AC4667&amp;"_"&amp;AD4667&amp;"_"&amp;AE4667))</f>
        <v>Monster_Season4_Challenge5_1_1_Normal</v>
      </c>
      <c r="C4667">
        <f t="shared" ca="1" si="365"/>
        <v>1</v>
      </c>
      <c r="E4667">
        <f ca="1">IF(B4667="","",VLOOKUP(AA4667&amp;"_"&amp;AB4667&amp;"_"&amp;AC4667&amp;"_"&amp;AE4667,[1]挑战模式!$A:$AS,26+AD4667,FALSE))</f>
        <v>232</v>
      </c>
      <c r="F4667">
        <f ca="1">IF(B4667="","",VLOOKUP(VLOOKUP(AA4667&amp;"_"&amp;AB4667&amp;"_"&amp;AC4667&amp;"_"&amp;AE4667,[1]挑战模式!$A:$AS,14+AD4667,FALSE),[1]怪物!$B:$O,3,FALSE))</f>
        <v>1</v>
      </c>
      <c r="G4667">
        <f t="shared" ca="1" si="366"/>
        <v>0</v>
      </c>
      <c r="H4667">
        <f t="shared" ca="1" si="367"/>
        <v>0</v>
      </c>
      <c r="I4667">
        <f t="shared" ca="1" si="368"/>
        <v>0</v>
      </c>
      <c r="J4667">
        <f t="shared" ca="1" si="369"/>
        <v>0</v>
      </c>
      <c r="K4667">
        <f t="shared" ca="1" si="369"/>
        <v>0</v>
      </c>
      <c r="AA4667" s="8">
        <v>4</v>
      </c>
      <c r="AB4667" s="8">
        <v>5</v>
      </c>
      <c r="AC4667" s="8">
        <v>1</v>
      </c>
      <c r="AD4667" s="8">
        <v>1</v>
      </c>
      <c r="AE4667" s="12" t="s">
        <v>757</v>
      </c>
    </row>
    <row r="4668" spans="2:31" x14ac:dyDescent="0.2">
      <c r="B4668" t="str">
        <f ca="1">IF(ISNA(VLOOKUP(AA4668&amp;"_"&amp;AB4668&amp;"_"&amp;AC4668&amp;"_"&amp;AE4668,[1]挑战模式!$A:$AS,1,FALSE)),"",IF(VLOOKUP(AA4668&amp;"_"&amp;AB4668&amp;"_"&amp;AC4668&amp;"_"&amp;AE4668,[1]挑战模式!$A:$AS,14+AD4668,FALSE)="","","Monster_Season"&amp;AA4668&amp;"_Challenge"&amp;AB4668&amp;"_"&amp;AC4668&amp;"_"&amp;AD4668&amp;"_"&amp;AE4668))</f>
        <v/>
      </c>
      <c r="C4668" t="str">
        <f t="shared" ca="1" si="365"/>
        <v/>
      </c>
      <c r="E4668" t="str">
        <f ca="1">IF(B4668="","",VLOOKUP(AA4668&amp;"_"&amp;AB4668&amp;"_"&amp;AC4668&amp;"_"&amp;AE4668,[1]挑战模式!$A:$AS,26+AD4668,FALSE))</f>
        <v/>
      </c>
      <c r="F4668" t="str">
        <f ca="1">IF(B4668="","",VLOOKUP(VLOOKUP(AA4668&amp;"_"&amp;AB4668&amp;"_"&amp;AC4668&amp;"_"&amp;AE4668,[1]挑战模式!$A:$AS,14+AD4668,FALSE),[1]怪物!$B:$O,3,FALSE))</f>
        <v/>
      </c>
      <c r="G4668" t="str">
        <f t="shared" ca="1" si="366"/>
        <v/>
      </c>
      <c r="H4668" t="str">
        <f t="shared" ca="1" si="367"/>
        <v/>
      </c>
      <c r="I4668" t="str">
        <f t="shared" ca="1" si="368"/>
        <v/>
      </c>
      <c r="J4668" t="str">
        <f t="shared" ca="1" si="369"/>
        <v/>
      </c>
      <c r="K4668" t="str">
        <f t="shared" ca="1" si="369"/>
        <v/>
      </c>
      <c r="AA4668" s="8">
        <v>4</v>
      </c>
      <c r="AB4668" s="8">
        <v>5</v>
      </c>
      <c r="AC4668" s="8">
        <v>1</v>
      </c>
      <c r="AD4668" s="8">
        <v>2</v>
      </c>
      <c r="AE4668" s="12" t="s">
        <v>757</v>
      </c>
    </row>
    <row r="4669" spans="2:31" x14ac:dyDescent="0.2">
      <c r="B4669" t="str">
        <f ca="1">IF(ISNA(VLOOKUP(AA4669&amp;"_"&amp;AB4669&amp;"_"&amp;AC4669&amp;"_"&amp;AE4669,[1]挑战模式!$A:$AS,1,FALSE)),"",IF(VLOOKUP(AA4669&amp;"_"&amp;AB4669&amp;"_"&amp;AC4669&amp;"_"&amp;AE4669,[1]挑战模式!$A:$AS,14+AD4669,FALSE)="","","Monster_Season"&amp;AA4669&amp;"_Challenge"&amp;AB4669&amp;"_"&amp;AC4669&amp;"_"&amp;AD4669&amp;"_"&amp;AE4669))</f>
        <v/>
      </c>
      <c r="C4669" t="str">
        <f t="shared" ca="1" si="365"/>
        <v/>
      </c>
      <c r="E4669" t="str">
        <f ca="1">IF(B4669="","",VLOOKUP(AA4669&amp;"_"&amp;AB4669&amp;"_"&amp;AC4669&amp;"_"&amp;AE4669,[1]挑战模式!$A:$AS,26+AD4669,FALSE))</f>
        <v/>
      </c>
      <c r="F4669" t="str">
        <f ca="1">IF(B4669="","",VLOOKUP(VLOOKUP(AA4669&amp;"_"&amp;AB4669&amp;"_"&amp;AC4669&amp;"_"&amp;AE4669,[1]挑战模式!$A:$AS,14+AD4669,FALSE),[1]怪物!$B:$O,3,FALSE))</f>
        <v/>
      </c>
      <c r="G4669" t="str">
        <f t="shared" ca="1" si="366"/>
        <v/>
      </c>
      <c r="H4669" t="str">
        <f t="shared" ca="1" si="367"/>
        <v/>
      </c>
      <c r="I4669" t="str">
        <f t="shared" ca="1" si="368"/>
        <v/>
      </c>
      <c r="J4669" t="str">
        <f t="shared" ca="1" si="369"/>
        <v/>
      </c>
      <c r="K4669" t="str">
        <f t="shared" ca="1" si="369"/>
        <v/>
      </c>
      <c r="AA4669" s="8">
        <v>4</v>
      </c>
      <c r="AB4669" s="8">
        <v>5</v>
      </c>
      <c r="AC4669" s="8">
        <v>1</v>
      </c>
      <c r="AD4669" s="8">
        <v>3</v>
      </c>
      <c r="AE4669" s="12" t="s">
        <v>757</v>
      </c>
    </row>
    <row r="4670" spans="2:31" x14ac:dyDescent="0.2">
      <c r="B4670" t="str">
        <f ca="1">IF(ISNA(VLOOKUP(AA4670&amp;"_"&amp;AB4670&amp;"_"&amp;AC4670&amp;"_"&amp;AE4670,[1]挑战模式!$A:$AS,1,FALSE)),"",IF(VLOOKUP(AA4670&amp;"_"&amp;AB4670&amp;"_"&amp;AC4670&amp;"_"&amp;AE4670,[1]挑战模式!$A:$AS,14+AD4670,FALSE)="","","Monster_Season"&amp;AA4670&amp;"_Challenge"&amp;AB4670&amp;"_"&amp;AC4670&amp;"_"&amp;AD4670&amp;"_"&amp;AE4670))</f>
        <v/>
      </c>
      <c r="C4670" t="str">
        <f t="shared" ca="1" si="365"/>
        <v/>
      </c>
      <c r="E4670" t="str">
        <f ca="1">IF(B4670="","",VLOOKUP(AA4670&amp;"_"&amp;AB4670&amp;"_"&amp;AC4670&amp;"_"&amp;AE4670,[1]挑战模式!$A:$AS,26+AD4670,FALSE))</f>
        <v/>
      </c>
      <c r="F4670" t="str">
        <f ca="1">IF(B4670="","",VLOOKUP(VLOOKUP(AA4670&amp;"_"&amp;AB4670&amp;"_"&amp;AC4670&amp;"_"&amp;AE4670,[1]挑战模式!$A:$AS,14+AD4670,FALSE),[1]怪物!$B:$O,3,FALSE))</f>
        <v/>
      </c>
      <c r="G4670" t="str">
        <f t="shared" ca="1" si="366"/>
        <v/>
      </c>
      <c r="H4670" t="str">
        <f t="shared" ca="1" si="367"/>
        <v/>
      </c>
      <c r="I4670" t="str">
        <f t="shared" ca="1" si="368"/>
        <v/>
      </c>
      <c r="J4670" t="str">
        <f t="shared" ca="1" si="369"/>
        <v/>
      </c>
      <c r="K4670" t="str">
        <f t="shared" ca="1" si="369"/>
        <v/>
      </c>
      <c r="AA4670" s="8">
        <v>4</v>
      </c>
      <c r="AB4670" s="8">
        <v>5</v>
      </c>
      <c r="AC4670" s="8">
        <v>1</v>
      </c>
      <c r="AD4670" s="8">
        <v>4</v>
      </c>
      <c r="AE4670" s="12" t="s">
        <v>757</v>
      </c>
    </row>
    <row r="4671" spans="2:31" x14ac:dyDescent="0.2">
      <c r="B4671" t="str">
        <f ca="1">IF(ISNA(VLOOKUP(AA4671&amp;"_"&amp;AB4671&amp;"_"&amp;AC4671&amp;"_"&amp;AE4671,[1]挑战模式!$A:$AS,1,FALSE)),"",IF(VLOOKUP(AA4671&amp;"_"&amp;AB4671&amp;"_"&amp;AC4671&amp;"_"&amp;AE4671,[1]挑战模式!$A:$AS,14+AD4671,FALSE)="","","Monster_Season"&amp;AA4671&amp;"_Challenge"&amp;AB4671&amp;"_"&amp;AC4671&amp;"_"&amp;AD4671&amp;"_"&amp;AE4671))</f>
        <v/>
      </c>
      <c r="C4671" t="str">
        <f t="shared" ca="1" si="365"/>
        <v/>
      </c>
      <c r="E4671" t="str">
        <f ca="1">IF(B4671="","",VLOOKUP(AA4671&amp;"_"&amp;AB4671&amp;"_"&amp;AC4671&amp;"_"&amp;AE4671,[1]挑战模式!$A:$AS,26+AD4671,FALSE))</f>
        <v/>
      </c>
      <c r="F4671" t="str">
        <f ca="1">IF(B4671="","",VLOOKUP(VLOOKUP(AA4671&amp;"_"&amp;AB4671&amp;"_"&amp;AC4671&amp;"_"&amp;AE4671,[1]挑战模式!$A:$AS,14+AD4671,FALSE),[1]怪物!$B:$O,3,FALSE))</f>
        <v/>
      </c>
      <c r="G4671" t="str">
        <f t="shared" ca="1" si="366"/>
        <v/>
      </c>
      <c r="H4671" t="str">
        <f t="shared" ca="1" si="367"/>
        <v/>
      </c>
      <c r="I4671" t="str">
        <f t="shared" ca="1" si="368"/>
        <v/>
      </c>
      <c r="J4671" t="str">
        <f t="shared" ca="1" si="369"/>
        <v/>
      </c>
      <c r="K4671" t="str">
        <f t="shared" ca="1" si="369"/>
        <v/>
      </c>
      <c r="AA4671" s="8">
        <v>4</v>
      </c>
      <c r="AB4671" s="8">
        <v>5</v>
      </c>
      <c r="AC4671" s="8">
        <v>1</v>
      </c>
      <c r="AD4671" s="8">
        <v>5</v>
      </c>
      <c r="AE4671" s="12" t="s">
        <v>757</v>
      </c>
    </row>
    <row r="4672" spans="2:31" x14ac:dyDescent="0.2">
      <c r="B4672" t="str">
        <f ca="1">IF(ISNA(VLOOKUP(AA4672&amp;"_"&amp;AB4672&amp;"_"&amp;AC4672&amp;"_"&amp;AE4672,[1]挑战模式!$A:$AS,1,FALSE)),"",IF(VLOOKUP(AA4672&amp;"_"&amp;AB4672&amp;"_"&amp;AC4672&amp;"_"&amp;AE4672,[1]挑战模式!$A:$AS,14+AD4672,FALSE)="","","Monster_Season"&amp;AA4672&amp;"_Challenge"&amp;AB4672&amp;"_"&amp;AC4672&amp;"_"&amp;AD4672&amp;"_"&amp;AE4672))</f>
        <v/>
      </c>
      <c r="C4672" t="str">
        <f t="shared" ca="1" si="365"/>
        <v/>
      </c>
      <c r="E4672" t="str">
        <f ca="1">IF(B4672="","",VLOOKUP(AA4672&amp;"_"&amp;AB4672&amp;"_"&amp;AC4672&amp;"_"&amp;AE4672,[1]挑战模式!$A:$AS,26+AD4672,FALSE))</f>
        <v/>
      </c>
      <c r="F4672" t="str">
        <f ca="1">IF(B4672="","",VLOOKUP(VLOOKUP(AA4672&amp;"_"&amp;AB4672&amp;"_"&amp;AC4672&amp;"_"&amp;AE4672,[1]挑战模式!$A:$AS,14+AD4672,FALSE),[1]怪物!$B:$O,3,FALSE))</f>
        <v/>
      </c>
      <c r="G4672" t="str">
        <f t="shared" ca="1" si="366"/>
        <v/>
      </c>
      <c r="H4672" t="str">
        <f t="shared" ca="1" si="367"/>
        <v/>
      </c>
      <c r="I4672" t="str">
        <f t="shared" ca="1" si="368"/>
        <v/>
      </c>
      <c r="J4672" t="str">
        <f t="shared" ca="1" si="369"/>
        <v/>
      </c>
      <c r="K4672" t="str">
        <f t="shared" ca="1" si="369"/>
        <v/>
      </c>
      <c r="AA4672" s="8">
        <v>4</v>
      </c>
      <c r="AB4672" s="8">
        <v>5</v>
      </c>
      <c r="AC4672" s="8">
        <v>1</v>
      </c>
      <c r="AD4672" s="8">
        <v>6</v>
      </c>
      <c r="AE4672" s="12" t="s">
        <v>757</v>
      </c>
    </row>
    <row r="4673" spans="2:31" x14ac:dyDescent="0.2">
      <c r="B4673" t="str">
        <f ca="1">IF(ISNA(VLOOKUP(AA4673&amp;"_"&amp;AB4673&amp;"_"&amp;AC4673&amp;"_"&amp;AE4673,[1]挑战模式!$A:$AS,1,FALSE)),"",IF(VLOOKUP(AA4673&amp;"_"&amp;AB4673&amp;"_"&amp;AC4673&amp;"_"&amp;AE4673,[1]挑战模式!$A:$AS,14+AD4673,FALSE)="","","Monster_Season"&amp;AA4673&amp;"_Challenge"&amp;AB4673&amp;"_"&amp;AC4673&amp;"_"&amp;AD4673&amp;"_"&amp;AE4673))</f>
        <v>Monster_Season4_Challenge5_2_1_Normal</v>
      </c>
      <c r="C4673">
        <f t="shared" ca="1" si="365"/>
        <v>1</v>
      </c>
      <c r="E4673">
        <f ca="1">IF(B4673="","",VLOOKUP(AA4673&amp;"_"&amp;AB4673&amp;"_"&amp;AC4673&amp;"_"&amp;AE4673,[1]挑战模式!$A:$AS,26+AD4673,FALSE))</f>
        <v>798</v>
      </c>
      <c r="F4673">
        <f ca="1">IF(B4673="","",VLOOKUP(VLOOKUP(AA4673&amp;"_"&amp;AB4673&amp;"_"&amp;AC4673&amp;"_"&amp;AE4673,[1]挑战模式!$A:$AS,14+AD4673,FALSE),[1]怪物!$B:$O,3,FALSE))</f>
        <v>1</v>
      </c>
      <c r="G4673">
        <f t="shared" ca="1" si="366"/>
        <v>0</v>
      </c>
      <c r="H4673">
        <f t="shared" ca="1" si="367"/>
        <v>0</v>
      </c>
      <c r="I4673">
        <f t="shared" ca="1" si="368"/>
        <v>0</v>
      </c>
      <c r="J4673">
        <f t="shared" ca="1" si="369"/>
        <v>0</v>
      </c>
      <c r="K4673">
        <f t="shared" ca="1" si="369"/>
        <v>0</v>
      </c>
      <c r="AA4673" s="8">
        <v>4</v>
      </c>
      <c r="AB4673" s="8">
        <v>5</v>
      </c>
      <c r="AC4673" s="8">
        <v>2</v>
      </c>
      <c r="AD4673" s="8">
        <v>1</v>
      </c>
      <c r="AE4673" s="12" t="s">
        <v>757</v>
      </c>
    </row>
    <row r="4674" spans="2:31" x14ac:dyDescent="0.2">
      <c r="B4674" t="str">
        <f ca="1">IF(ISNA(VLOOKUP(AA4674&amp;"_"&amp;AB4674&amp;"_"&amp;AC4674&amp;"_"&amp;AE4674,[1]挑战模式!$A:$AS,1,FALSE)),"",IF(VLOOKUP(AA4674&amp;"_"&amp;AB4674&amp;"_"&amp;AC4674&amp;"_"&amp;AE4674,[1]挑战模式!$A:$AS,14+AD4674,FALSE)="","","Monster_Season"&amp;AA4674&amp;"_Challenge"&amp;AB4674&amp;"_"&amp;AC4674&amp;"_"&amp;AD4674&amp;"_"&amp;AE4674))</f>
        <v>Monster_Season4_Challenge5_2_2_Normal</v>
      </c>
      <c r="C4674">
        <f t="shared" ca="1" si="365"/>
        <v>1</v>
      </c>
      <c r="E4674">
        <f ca="1">IF(B4674="","",VLOOKUP(AA4674&amp;"_"&amp;AB4674&amp;"_"&amp;AC4674&amp;"_"&amp;AE4674,[1]挑战模式!$A:$AS,26+AD4674,FALSE))</f>
        <v>200</v>
      </c>
      <c r="F4674">
        <f ca="1">IF(B4674="","",VLOOKUP(VLOOKUP(AA4674&amp;"_"&amp;AB4674&amp;"_"&amp;AC4674&amp;"_"&amp;AE4674,[1]挑战模式!$A:$AS,14+AD4674,FALSE),[1]怪物!$B:$O,3,FALSE))</f>
        <v>1</v>
      </c>
      <c r="G4674">
        <f t="shared" ca="1" si="366"/>
        <v>0</v>
      </c>
      <c r="H4674">
        <f t="shared" ca="1" si="367"/>
        <v>0</v>
      </c>
      <c r="I4674">
        <f t="shared" ca="1" si="368"/>
        <v>0</v>
      </c>
      <c r="J4674">
        <f t="shared" ca="1" si="369"/>
        <v>0</v>
      </c>
      <c r="K4674">
        <f t="shared" ca="1" si="369"/>
        <v>0</v>
      </c>
      <c r="AA4674" s="8">
        <v>4</v>
      </c>
      <c r="AB4674" s="8">
        <v>5</v>
      </c>
      <c r="AC4674" s="8">
        <v>2</v>
      </c>
      <c r="AD4674" s="8">
        <v>2</v>
      </c>
      <c r="AE4674" s="12" t="s">
        <v>757</v>
      </c>
    </row>
    <row r="4675" spans="2:31" x14ac:dyDescent="0.2">
      <c r="B4675" t="str">
        <f ca="1">IF(ISNA(VLOOKUP(AA4675&amp;"_"&amp;AB4675&amp;"_"&amp;AC4675&amp;"_"&amp;AE4675,[1]挑战模式!$A:$AS,1,FALSE)),"",IF(VLOOKUP(AA4675&amp;"_"&amp;AB4675&amp;"_"&amp;AC4675&amp;"_"&amp;AE4675,[1]挑战模式!$A:$AS,14+AD4675,FALSE)="","","Monster_Season"&amp;AA4675&amp;"_Challenge"&amp;AB4675&amp;"_"&amp;AC4675&amp;"_"&amp;AD4675&amp;"_"&amp;AE4675))</f>
        <v/>
      </c>
      <c r="C4675" t="str">
        <f t="shared" ca="1" si="365"/>
        <v/>
      </c>
      <c r="E4675" t="str">
        <f ca="1">IF(B4675="","",VLOOKUP(AA4675&amp;"_"&amp;AB4675&amp;"_"&amp;AC4675&amp;"_"&amp;AE4675,[1]挑战模式!$A:$AS,26+AD4675,FALSE))</f>
        <v/>
      </c>
      <c r="F4675" t="str">
        <f ca="1">IF(B4675="","",VLOOKUP(VLOOKUP(AA4675&amp;"_"&amp;AB4675&amp;"_"&amp;AC4675&amp;"_"&amp;AE4675,[1]挑战模式!$A:$AS,14+AD4675,FALSE),[1]怪物!$B:$O,3,FALSE))</f>
        <v/>
      </c>
      <c r="G4675" t="str">
        <f t="shared" ca="1" si="366"/>
        <v/>
      </c>
      <c r="H4675" t="str">
        <f t="shared" ca="1" si="367"/>
        <v/>
      </c>
      <c r="I4675" t="str">
        <f t="shared" ca="1" si="368"/>
        <v/>
      </c>
      <c r="J4675" t="str">
        <f t="shared" ca="1" si="369"/>
        <v/>
      </c>
      <c r="K4675" t="str">
        <f t="shared" ca="1" si="369"/>
        <v/>
      </c>
      <c r="AA4675" s="8">
        <v>4</v>
      </c>
      <c r="AB4675" s="8">
        <v>5</v>
      </c>
      <c r="AC4675" s="8">
        <v>2</v>
      </c>
      <c r="AD4675" s="8">
        <v>3</v>
      </c>
      <c r="AE4675" s="12" t="s">
        <v>757</v>
      </c>
    </row>
    <row r="4676" spans="2:31" x14ac:dyDescent="0.2">
      <c r="B4676" t="str">
        <f ca="1">IF(ISNA(VLOOKUP(AA4676&amp;"_"&amp;AB4676&amp;"_"&amp;AC4676&amp;"_"&amp;AE4676,[1]挑战模式!$A:$AS,1,FALSE)),"",IF(VLOOKUP(AA4676&amp;"_"&amp;AB4676&amp;"_"&amp;AC4676&amp;"_"&amp;AE4676,[1]挑战模式!$A:$AS,14+AD4676,FALSE)="","","Monster_Season"&amp;AA4676&amp;"_Challenge"&amp;AB4676&amp;"_"&amp;AC4676&amp;"_"&amp;AD4676&amp;"_"&amp;AE4676))</f>
        <v/>
      </c>
      <c r="C4676" t="str">
        <f t="shared" ca="1" si="365"/>
        <v/>
      </c>
      <c r="E4676" t="str">
        <f ca="1">IF(B4676="","",VLOOKUP(AA4676&amp;"_"&amp;AB4676&amp;"_"&amp;AC4676&amp;"_"&amp;AE4676,[1]挑战模式!$A:$AS,26+AD4676,FALSE))</f>
        <v/>
      </c>
      <c r="F4676" t="str">
        <f ca="1">IF(B4676="","",VLOOKUP(VLOOKUP(AA4676&amp;"_"&amp;AB4676&amp;"_"&amp;AC4676&amp;"_"&amp;AE4676,[1]挑战模式!$A:$AS,14+AD4676,FALSE),[1]怪物!$B:$O,3,FALSE))</f>
        <v/>
      </c>
      <c r="G4676" t="str">
        <f t="shared" ca="1" si="366"/>
        <v/>
      </c>
      <c r="H4676" t="str">
        <f t="shared" ca="1" si="367"/>
        <v/>
      </c>
      <c r="I4676" t="str">
        <f t="shared" ca="1" si="368"/>
        <v/>
      </c>
      <c r="J4676" t="str">
        <f t="shared" ca="1" si="369"/>
        <v/>
      </c>
      <c r="K4676" t="str">
        <f t="shared" ca="1" si="369"/>
        <v/>
      </c>
      <c r="AA4676" s="8">
        <v>4</v>
      </c>
      <c r="AB4676" s="8">
        <v>5</v>
      </c>
      <c r="AC4676" s="8">
        <v>2</v>
      </c>
      <c r="AD4676" s="8">
        <v>4</v>
      </c>
      <c r="AE4676" s="12" t="s">
        <v>757</v>
      </c>
    </row>
    <row r="4677" spans="2:31" x14ac:dyDescent="0.2">
      <c r="B4677" t="str">
        <f ca="1">IF(ISNA(VLOOKUP(AA4677&amp;"_"&amp;AB4677&amp;"_"&amp;AC4677&amp;"_"&amp;AE4677,[1]挑战模式!$A:$AS,1,FALSE)),"",IF(VLOOKUP(AA4677&amp;"_"&amp;AB4677&amp;"_"&amp;AC4677&amp;"_"&amp;AE4677,[1]挑战模式!$A:$AS,14+AD4677,FALSE)="","","Monster_Season"&amp;AA4677&amp;"_Challenge"&amp;AB4677&amp;"_"&amp;AC4677&amp;"_"&amp;AD4677&amp;"_"&amp;AE4677))</f>
        <v/>
      </c>
      <c r="C4677" t="str">
        <f t="shared" ca="1" si="365"/>
        <v/>
      </c>
      <c r="E4677" t="str">
        <f ca="1">IF(B4677="","",VLOOKUP(AA4677&amp;"_"&amp;AB4677&amp;"_"&amp;AC4677&amp;"_"&amp;AE4677,[1]挑战模式!$A:$AS,26+AD4677,FALSE))</f>
        <v/>
      </c>
      <c r="F4677" t="str">
        <f ca="1">IF(B4677="","",VLOOKUP(VLOOKUP(AA4677&amp;"_"&amp;AB4677&amp;"_"&amp;AC4677&amp;"_"&amp;AE4677,[1]挑战模式!$A:$AS,14+AD4677,FALSE),[1]怪物!$B:$O,3,FALSE))</f>
        <v/>
      </c>
      <c r="G4677" t="str">
        <f t="shared" ca="1" si="366"/>
        <v/>
      </c>
      <c r="H4677" t="str">
        <f t="shared" ca="1" si="367"/>
        <v/>
      </c>
      <c r="I4677" t="str">
        <f t="shared" ca="1" si="368"/>
        <v/>
      </c>
      <c r="J4677" t="str">
        <f t="shared" ca="1" si="369"/>
        <v/>
      </c>
      <c r="K4677" t="str">
        <f t="shared" ca="1" si="369"/>
        <v/>
      </c>
      <c r="AA4677" s="8">
        <v>4</v>
      </c>
      <c r="AB4677" s="8">
        <v>5</v>
      </c>
      <c r="AC4677" s="8">
        <v>2</v>
      </c>
      <c r="AD4677" s="8">
        <v>5</v>
      </c>
      <c r="AE4677" s="12" t="s">
        <v>757</v>
      </c>
    </row>
    <row r="4678" spans="2:31" x14ac:dyDescent="0.2">
      <c r="B4678" t="str">
        <f ca="1">IF(ISNA(VLOOKUP(AA4678&amp;"_"&amp;AB4678&amp;"_"&amp;AC4678&amp;"_"&amp;AE4678,[1]挑战模式!$A:$AS,1,FALSE)),"",IF(VLOOKUP(AA4678&amp;"_"&amp;AB4678&amp;"_"&amp;AC4678&amp;"_"&amp;AE4678,[1]挑战模式!$A:$AS,14+AD4678,FALSE)="","","Monster_Season"&amp;AA4678&amp;"_Challenge"&amp;AB4678&amp;"_"&amp;AC4678&amp;"_"&amp;AD4678&amp;"_"&amp;AE4678))</f>
        <v/>
      </c>
      <c r="C4678" t="str">
        <f t="shared" ca="1" si="365"/>
        <v/>
      </c>
      <c r="E4678" t="str">
        <f ca="1">IF(B4678="","",VLOOKUP(AA4678&amp;"_"&amp;AB4678&amp;"_"&amp;AC4678&amp;"_"&amp;AE4678,[1]挑战模式!$A:$AS,26+AD4678,FALSE))</f>
        <v/>
      </c>
      <c r="F4678" t="str">
        <f ca="1">IF(B4678="","",VLOOKUP(VLOOKUP(AA4678&amp;"_"&amp;AB4678&amp;"_"&amp;AC4678&amp;"_"&amp;AE4678,[1]挑战模式!$A:$AS,14+AD4678,FALSE),[1]怪物!$B:$O,3,FALSE))</f>
        <v/>
      </c>
      <c r="G4678" t="str">
        <f t="shared" ca="1" si="366"/>
        <v/>
      </c>
      <c r="H4678" t="str">
        <f t="shared" ca="1" si="367"/>
        <v/>
      </c>
      <c r="I4678" t="str">
        <f t="shared" ca="1" si="368"/>
        <v/>
      </c>
      <c r="J4678" t="str">
        <f t="shared" ca="1" si="369"/>
        <v/>
      </c>
      <c r="K4678" t="str">
        <f t="shared" ca="1" si="369"/>
        <v/>
      </c>
      <c r="AA4678" s="8">
        <v>4</v>
      </c>
      <c r="AB4678" s="8">
        <v>5</v>
      </c>
      <c r="AC4678" s="8">
        <v>2</v>
      </c>
      <c r="AD4678" s="8">
        <v>6</v>
      </c>
      <c r="AE4678" s="12" t="s">
        <v>757</v>
      </c>
    </row>
    <row r="4679" spans="2:31" x14ac:dyDescent="0.2">
      <c r="B4679" t="str">
        <f ca="1">IF(ISNA(VLOOKUP(AA4679&amp;"_"&amp;AB4679&amp;"_"&amp;AC4679&amp;"_"&amp;AE4679,[1]挑战模式!$A:$AS,1,FALSE)),"",IF(VLOOKUP(AA4679&amp;"_"&amp;AB4679&amp;"_"&amp;AC4679&amp;"_"&amp;AE4679,[1]挑战模式!$A:$AS,14+AD4679,FALSE)="","","Monster_Season"&amp;AA4679&amp;"_Challenge"&amp;AB4679&amp;"_"&amp;AC4679&amp;"_"&amp;AD4679&amp;"_"&amp;AE4679))</f>
        <v>Monster_Season4_Challenge5_3_1_Normal</v>
      </c>
      <c r="C4679">
        <f t="shared" ca="1" si="365"/>
        <v>1</v>
      </c>
      <c r="E4679">
        <f ca="1">IF(B4679="","",VLOOKUP(AA4679&amp;"_"&amp;AB4679&amp;"_"&amp;AC4679&amp;"_"&amp;AE4679,[1]挑战模式!$A:$AS,26+AD4679,FALSE))</f>
        <v>226</v>
      </c>
      <c r="F4679">
        <f ca="1">IF(B4679="","",VLOOKUP(VLOOKUP(AA4679&amp;"_"&amp;AB4679&amp;"_"&amp;AC4679&amp;"_"&amp;AE4679,[1]挑战模式!$A:$AS,14+AD4679,FALSE),[1]怪物!$B:$O,3,FALSE))</f>
        <v>1</v>
      </c>
      <c r="G4679">
        <f t="shared" ca="1" si="366"/>
        <v>0</v>
      </c>
      <c r="H4679">
        <f t="shared" ca="1" si="367"/>
        <v>0</v>
      </c>
      <c r="I4679">
        <f t="shared" ca="1" si="368"/>
        <v>0</v>
      </c>
      <c r="J4679">
        <f t="shared" ca="1" si="369"/>
        <v>0</v>
      </c>
      <c r="K4679">
        <f t="shared" ca="1" si="369"/>
        <v>0</v>
      </c>
      <c r="AA4679" s="8">
        <v>4</v>
      </c>
      <c r="AB4679" s="8">
        <v>5</v>
      </c>
      <c r="AC4679" s="8">
        <v>3</v>
      </c>
      <c r="AD4679" s="8">
        <v>1</v>
      </c>
      <c r="AE4679" s="12" t="s">
        <v>757</v>
      </c>
    </row>
    <row r="4680" spans="2:31" x14ac:dyDescent="0.2">
      <c r="B4680" t="str">
        <f ca="1">IF(ISNA(VLOOKUP(AA4680&amp;"_"&amp;AB4680&amp;"_"&amp;AC4680&amp;"_"&amp;AE4680,[1]挑战模式!$A:$AS,1,FALSE)),"",IF(VLOOKUP(AA4680&amp;"_"&amp;AB4680&amp;"_"&amp;AC4680&amp;"_"&amp;AE4680,[1]挑战模式!$A:$AS,14+AD4680,FALSE)="","","Monster_Season"&amp;AA4680&amp;"_Challenge"&amp;AB4680&amp;"_"&amp;AC4680&amp;"_"&amp;AD4680&amp;"_"&amp;AE4680))</f>
        <v>Monster_Season4_Challenge5_3_2_Normal</v>
      </c>
      <c r="C4680">
        <f t="shared" ca="1" si="365"/>
        <v>1</v>
      </c>
      <c r="E4680">
        <f ca="1">IF(B4680="","",VLOOKUP(AA4680&amp;"_"&amp;AB4680&amp;"_"&amp;AC4680&amp;"_"&amp;AE4680,[1]挑战模式!$A:$AS,26+AD4680,FALSE))</f>
        <v>906</v>
      </c>
      <c r="F4680">
        <f ca="1">IF(B4680="","",VLOOKUP(VLOOKUP(AA4680&amp;"_"&amp;AB4680&amp;"_"&amp;AC4680&amp;"_"&amp;AE4680,[1]挑战模式!$A:$AS,14+AD4680,FALSE),[1]怪物!$B:$O,3,FALSE))</f>
        <v>1</v>
      </c>
      <c r="G4680">
        <f t="shared" ca="1" si="366"/>
        <v>0</v>
      </c>
      <c r="H4680">
        <f t="shared" ca="1" si="367"/>
        <v>0</v>
      </c>
      <c r="I4680">
        <f t="shared" ca="1" si="368"/>
        <v>0</v>
      </c>
      <c r="J4680">
        <f t="shared" ca="1" si="369"/>
        <v>0</v>
      </c>
      <c r="K4680">
        <f t="shared" ca="1" si="369"/>
        <v>0</v>
      </c>
      <c r="AA4680" s="8">
        <v>4</v>
      </c>
      <c r="AB4680" s="8">
        <v>5</v>
      </c>
      <c r="AC4680" s="8">
        <v>3</v>
      </c>
      <c r="AD4680" s="8">
        <v>2</v>
      </c>
      <c r="AE4680" s="12" t="s">
        <v>757</v>
      </c>
    </row>
    <row r="4681" spans="2:31" x14ac:dyDescent="0.2">
      <c r="B4681" t="str">
        <f ca="1">IF(ISNA(VLOOKUP(AA4681&amp;"_"&amp;AB4681&amp;"_"&amp;AC4681&amp;"_"&amp;AE4681,[1]挑战模式!$A:$AS,1,FALSE)),"",IF(VLOOKUP(AA4681&amp;"_"&amp;AB4681&amp;"_"&amp;AC4681&amp;"_"&amp;AE4681,[1]挑战模式!$A:$AS,14+AD4681,FALSE)="","","Monster_Season"&amp;AA4681&amp;"_Challenge"&amp;AB4681&amp;"_"&amp;AC4681&amp;"_"&amp;AD4681&amp;"_"&amp;AE4681))</f>
        <v/>
      </c>
      <c r="C4681" t="str">
        <f t="shared" ref="C4681:C4744" ca="1" si="370">IF(B4681="","",1)</f>
        <v/>
      </c>
      <c r="E4681" t="str">
        <f ca="1">IF(B4681="","",VLOOKUP(AA4681&amp;"_"&amp;AB4681&amp;"_"&amp;AC4681&amp;"_"&amp;AE4681,[1]挑战模式!$A:$AS,26+AD4681,FALSE))</f>
        <v/>
      </c>
      <c r="F4681" t="str">
        <f ca="1">IF(B4681="","",VLOOKUP(VLOOKUP(AA4681&amp;"_"&amp;AB4681&amp;"_"&amp;AC4681&amp;"_"&amp;AE4681,[1]挑战模式!$A:$AS,14+AD4681,FALSE),[1]怪物!$B:$O,3,FALSE))</f>
        <v/>
      </c>
      <c r="G4681" t="str">
        <f t="shared" ref="G4681:G4744" ca="1" si="371">IF(B4681="","",0)</f>
        <v/>
      </c>
      <c r="H4681" t="str">
        <f t="shared" ref="H4681:H4744" ca="1" si="372">IF(B4681="","",0)</f>
        <v/>
      </c>
      <c r="I4681" t="str">
        <f t="shared" ref="I4681:I4744" ca="1" si="373">IF(B4681="","",0)</f>
        <v/>
      </c>
      <c r="J4681" t="str">
        <f t="shared" ref="J4681:K4744" ca="1" si="374">IF(B4681="","",0)</f>
        <v/>
      </c>
      <c r="K4681" t="str">
        <f t="shared" ca="1" si="374"/>
        <v/>
      </c>
      <c r="AA4681" s="8">
        <v>4</v>
      </c>
      <c r="AB4681" s="8">
        <v>5</v>
      </c>
      <c r="AC4681" s="8">
        <v>3</v>
      </c>
      <c r="AD4681" s="8">
        <v>3</v>
      </c>
      <c r="AE4681" s="12" t="s">
        <v>757</v>
      </c>
    </row>
    <row r="4682" spans="2:31" x14ac:dyDescent="0.2">
      <c r="B4682" t="str">
        <f ca="1">IF(ISNA(VLOOKUP(AA4682&amp;"_"&amp;AB4682&amp;"_"&amp;AC4682&amp;"_"&amp;AE4682,[1]挑战模式!$A:$AS,1,FALSE)),"",IF(VLOOKUP(AA4682&amp;"_"&amp;AB4682&amp;"_"&amp;AC4682&amp;"_"&amp;AE4682,[1]挑战模式!$A:$AS,14+AD4682,FALSE)="","","Monster_Season"&amp;AA4682&amp;"_Challenge"&amp;AB4682&amp;"_"&amp;AC4682&amp;"_"&amp;AD4682&amp;"_"&amp;AE4682))</f>
        <v/>
      </c>
      <c r="C4682" t="str">
        <f t="shared" ca="1" si="370"/>
        <v/>
      </c>
      <c r="E4682" t="str">
        <f ca="1">IF(B4682="","",VLOOKUP(AA4682&amp;"_"&amp;AB4682&amp;"_"&amp;AC4682&amp;"_"&amp;AE4682,[1]挑战模式!$A:$AS,26+AD4682,FALSE))</f>
        <v/>
      </c>
      <c r="F4682" t="str">
        <f ca="1">IF(B4682="","",VLOOKUP(VLOOKUP(AA4682&amp;"_"&amp;AB4682&amp;"_"&amp;AC4682&amp;"_"&amp;AE4682,[1]挑战模式!$A:$AS,14+AD4682,FALSE),[1]怪物!$B:$O,3,FALSE))</f>
        <v/>
      </c>
      <c r="G4682" t="str">
        <f t="shared" ca="1" si="371"/>
        <v/>
      </c>
      <c r="H4682" t="str">
        <f t="shared" ca="1" si="372"/>
        <v/>
      </c>
      <c r="I4682" t="str">
        <f t="shared" ca="1" si="373"/>
        <v/>
      </c>
      <c r="J4682" t="str">
        <f t="shared" ca="1" si="374"/>
        <v/>
      </c>
      <c r="K4682" t="str">
        <f t="shared" ca="1" si="374"/>
        <v/>
      </c>
      <c r="AA4682" s="8">
        <v>4</v>
      </c>
      <c r="AB4682" s="8">
        <v>5</v>
      </c>
      <c r="AC4682" s="8">
        <v>3</v>
      </c>
      <c r="AD4682" s="8">
        <v>4</v>
      </c>
      <c r="AE4682" s="12" t="s">
        <v>757</v>
      </c>
    </row>
    <row r="4683" spans="2:31" x14ac:dyDescent="0.2">
      <c r="B4683" t="str">
        <f ca="1">IF(ISNA(VLOOKUP(AA4683&amp;"_"&amp;AB4683&amp;"_"&amp;AC4683&amp;"_"&amp;AE4683,[1]挑战模式!$A:$AS,1,FALSE)),"",IF(VLOOKUP(AA4683&amp;"_"&amp;AB4683&amp;"_"&amp;AC4683&amp;"_"&amp;AE4683,[1]挑战模式!$A:$AS,14+AD4683,FALSE)="","","Monster_Season"&amp;AA4683&amp;"_Challenge"&amp;AB4683&amp;"_"&amp;AC4683&amp;"_"&amp;AD4683&amp;"_"&amp;AE4683))</f>
        <v/>
      </c>
      <c r="C4683" t="str">
        <f t="shared" ca="1" si="370"/>
        <v/>
      </c>
      <c r="E4683" t="str">
        <f ca="1">IF(B4683="","",VLOOKUP(AA4683&amp;"_"&amp;AB4683&amp;"_"&amp;AC4683&amp;"_"&amp;AE4683,[1]挑战模式!$A:$AS,26+AD4683,FALSE))</f>
        <v/>
      </c>
      <c r="F4683" t="str">
        <f ca="1">IF(B4683="","",VLOOKUP(VLOOKUP(AA4683&amp;"_"&amp;AB4683&amp;"_"&amp;AC4683&amp;"_"&amp;AE4683,[1]挑战模式!$A:$AS,14+AD4683,FALSE),[1]怪物!$B:$O,3,FALSE))</f>
        <v/>
      </c>
      <c r="G4683" t="str">
        <f t="shared" ca="1" si="371"/>
        <v/>
      </c>
      <c r="H4683" t="str">
        <f t="shared" ca="1" si="372"/>
        <v/>
      </c>
      <c r="I4683" t="str">
        <f t="shared" ca="1" si="373"/>
        <v/>
      </c>
      <c r="J4683" t="str">
        <f t="shared" ca="1" si="374"/>
        <v/>
      </c>
      <c r="K4683" t="str">
        <f t="shared" ca="1" si="374"/>
        <v/>
      </c>
      <c r="AA4683" s="8">
        <v>4</v>
      </c>
      <c r="AB4683" s="8">
        <v>5</v>
      </c>
      <c r="AC4683" s="8">
        <v>3</v>
      </c>
      <c r="AD4683" s="8">
        <v>5</v>
      </c>
      <c r="AE4683" s="12" t="s">
        <v>757</v>
      </c>
    </row>
    <row r="4684" spans="2:31" x14ac:dyDescent="0.2">
      <c r="B4684" t="str">
        <f ca="1">IF(ISNA(VLOOKUP(AA4684&amp;"_"&amp;AB4684&amp;"_"&amp;AC4684&amp;"_"&amp;AE4684,[1]挑战模式!$A:$AS,1,FALSE)),"",IF(VLOOKUP(AA4684&amp;"_"&amp;AB4684&amp;"_"&amp;AC4684&amp;"_"&amp;AE4684,[1]挑战模式!$A:$AS,14+AD4684,FALSE)="","","Monster_Season"&amp;AA4684&amp;"_Challenge"&amp;AB4684&amp;"_"&amp;AC4684&amp;"_"&amp;AD4684&amp;"_"&amp;AE4684))</f>
        <v/>
      </c>
      <c r="C4684" t="str">
        <f t="shared" ca="1" si="370"/>
        <v/>
      </c>
      <c r="E4684" t="str">
        <f ca="1">IF(B4684="","",VLOOKUP(AA4684&amp;"_"&amp;AB4684&amp;"_"&amp;AC4684&amp;"_"&amp;AE4684,[1]挑战模式!$A:$AS,26+AD4684,FALSE))</f>
        <v/>
      </c>
      <c r="F4684" t="str">
        <f ca="1">IF(B4684="","",VLOOKUP(VLOOKUP(AA4684&amp;"_"&amp;AB4684&amp;"_"&amp;AC4684&amp;"_"&amp;AE4684,[1]挑战模式!$A:$AS,14+AD4684,FALSE),[1]怪物!$B:$O,3,FALSE))</f>
        <v/>
      </c>
      <c r="G4684" t="str">
        <f t="shared" ca="1" si="371"/>
        <v/>
      </c>
      <c r="H4684" t="str">
        <f t="shared" ca="1" si="372"/>
        <v/>
      </c>
      <c r="I4684" t="str">
        <f t="shared" ca="1" si="373"/>
        <v/>
      </c>
      <c r="J4684" t="str">
        <f t="shared" ca="1" si="374"/>
        <v/>
      </c>
      <c r="K4684" t="str">
        <f t="shared" ca="1" si="374"/>
        <v/>
      </c>
      <c r="AA4684" s="8">
        <v>4</v>
      </c>
      <c r="AB4684" s="8">
        <v>5</v>
      </c>
      <c r="AC4684" s="8">
        <v>3</v>
      </c>
      <c r="AD4684" s="8">
        <v>6</v>
      </c>
      <c r="AE4684" s="12" t="s">
        <v>757</v>
      </c>
    </row>
    <row r="4685" spans="2:31" x14ac:dyDescent="0.2">
      <c r="B4685" t="str">
        <f ca="1">IF(ISNA(VLOOKUP(AA4685&amp;"_"&amp;AB4685&amp;"_"&amp;AC4685&amp;"_"&amp;AE4685,[1]挑战模式!$A:$AS,1,FALSE)),"",IF(VLOOKUP(AA4685&amp;"_"&amp;AB4685&amp;"_"&amp;AC4685&amp;"_"&amp;AE4685,[1]挑战模式!$A:$AS,14+AD4685,FALSE)="","","Monster_Season"&amp;AA4685&amp;"_Challenge"&amp;AB4685&amp;"_"&amp;AC4685&amp;"_"&amp;AD4685&amp;"_"&amp;AE4685))</f>
        <v>Monster_Season4_Challenge5_4_1_Normal</v>
      </c>
      <c r="C4685">
        <f t="shared" ca="1" si="370"/>
        <v>1</v>
      </c>
      <c r="E4685">
        <f ca="1">IF(B4685="","",VLOOKUP(AA4685&amp;"_"&amp;AB4685&amp;"_"&amp;AC4685&amp;"_"&amp;AE4685,[1]挑战模式!$A:$AS,26+AD4685,FALSE))</f>
        <v>259</v>
      </c>
      <c r="F4685">
        <f ca="1">IF(B4685="","",VLOOKUP(VLOOKUP(AA4685&amp;"_"&amp;AB4685&amp;"_"&amp;AC4685&amp;"_"&amp;AE4685,[1]挑战模式!$A:$AS,14+AD4685,FALSE),[1]怪物!$B:$O,3,FALSE))</f>
        <v>1</v>
      </c>
      <c r="G4685">
        <f t="shared" ca="1" si="371"/>
        <v>0</v>
      </c>
      <c r="H4685">
        <f t="shared" ca="1" si="372"/>
        <v>0</v>
      </c>
      <c r="I4685">
        <f t="shared" ca="1" si="373"/>
        <v>0</v>
      </c>
      <c r="J4685">
        <f t="shared" ca="1" si="374"/>
        <v>0</v>
      </c>
      <c r="K4685">
        <f t="shared" ca="1" si="374"/>
        <v>0</v>
      </c>
      <c r="AA4685" s="8">
        <v>4</v>
      </c>
      <c r="AB4685" s="8">
        <v>5</v>
      </c>
      <c r="AC4685" s="8">
        <v>4</v>
      </c>
      <c r="AD4685" s="8">
        <v>1</v>
      </c>
      <c r="AE4685" s="12" t="s">
        <v>757</v>
      </c>
    </row>
    <row r="4686" spans="2:31" x14ac:dyDescent="0.2">
      <c r="B4686" t="str">
        <f ca="1">IF(ISNA(VLOOKUP(AA4686&amp;"_"&amp;AB4686&amp;"_"&amp;AC4686&amp;"_"&amp;AE4686,[1]挑战模式!$A:$AS,1,FALSE)),"",IF(VLOOKUP(AA4686&amp;"_"&amp;AB4686&amp;"_"&amp;AC4686&amp;"_"&amp;AE4686,[1]挑战模式!$A:$AS,14+AD4686,FALSE)="","","Monster_Season"&amp;AA4686&amp;"_Challenge"&amp;AB4686&amp;"_"&amp;AC4686&amp;"_"&amp;AD4686&amp;"_"&amp;AE4686))</f>
        <v>Monster_Season4_Challenge5_4_2_Normal</v>
      </c>
      <c r="C4686">
        <f t="shared" ca="1" si="370"/>
        <v>1</v>
      </c>
      <c r="E4686">
        <f ca="1">IF(B4686="","",VLOOKUP(AA4686&amp;"_"&amp;AB4686&amp;"_"&amp;AC4686&amp;"_"&amp;AE4686,[1]挑战模式!$A:$AS,26+AD4686,FALSE))</f>
        <v>1037</v>
      </c>
      <c r="F4686">
        <f ca="1">IF(B4686="","",VLOOKUP(VLOOKUP(AA4686&amp;"_"&amp;AB4686&amp;"_"&amp;AC4686&amp;"_"&amp;AE4686,[1]挑战模式!$A:$AS,14+AD4686,FALSE),[1]怪物!$B:$O,3,FALSE))</f>
        <v>1</v>
      </c>
      <c r="G4686">
        <f t="shared" ca="1" si="371"/>
        <v>0</v>
      </c>
      <c r="H4686">
        <f t="shared" ca="1" si="372"/>
        <v>0</v>
      </c>
      <c r="I4686">
        <f t="shared" ca="1" si="373"/>
        <v>0</v>
      </c>
      <c r="J4686">
        <f t="shared" ca="1" si="374"/>
        <v>0</v>
      </c>
      <c r="K4686">
        <f t="shared" ca="1" si="374"/>
        <v>0</v>
      </c>
      <c r="AA4686" s="8">
        <v>4</v>
      </c>
      <c r="AB4686" s="8">
        <v>5</v>
      </c>
      <c r="AC4686" s="8">
        <v>4</v>
      </c>
      <c r="AD4686" s="8">
        <v>2</v>
      </c>
      <c r="AE4686" s="12" t="s">
        <v>757</v>
      </c>
    </row>
    <row r="4687" spans="2:31" x14ac:dyDescent="0.2">
      <c r="B4687" t="str">
        <f ca="1">IF(ISNA(VLOOKUP(AA4687&amp;"_"&amp;AB4687&amp;"_"&amp;AC4687&amp;"_"&amp;AE4687,[1]挑战模式!$A:$AS,1,FALSE)),"",IF(VLOOKUP(AA4687&amp;"_"&amp;AB4687&amp;"_"&amp;AC4687&amp;"_"&amp;AE4687,[1]挑战模式!$A:$AS,14+AD4687,FALSE)="","","Monster_Season"&amp;AA4687&amp;"_Challenge"&amp;AB4687&amp;"_"&amp;AC4687&amp;"_"&amp;AD4687&amp;"_"&amp;AE4687))</f>
        <v>Monster_Season4_Challenge5_4_3_Normal</v>
      </c>
      <c r="C4687">
        <f t="shared" ca="1" si="370"/>
        <v>1</v>
      </c>
      <c r="E4687">
        <f ca="1">IF(B4687="","",VLOOKUP(AA4687&amp;"_"&amp;AB4687&amp;"_"&amp;AC4687&amp;"_"&amp;AE4687,[1]挑战模式!$A:$AS,26+AD4687,FALSE))</f>
        <v>1037</v>
      </c>
      <c r="F4687">
        <f ca="1">IF(B4687="","",VLOOKUP(VLOOKUP(AA4687&amp;"_"&amp;AB4687&amp;"_"&amp;AC4687&amp;"_"&amp;AE4687,[1]挑战模式!$A:$AS,14+AD4687,FALSE),[1]怪物!$B:$O,3,FALSE))</f>
        <v>1</v>
      </c>
      <c r="G4687">
        <f t="shared" ca="1" si="371"/>
        <v>0</v>
      </c>
      <c r="H4687">
        <f t="shared" ca="1" si="372"/>
        <v>0</v>
      </c>
      <c r="I4687">
        <f t="shared" ca="1" si="373"/>
        <v>0</v>
      </c>
      <c r="J4687">
        <f t="shared" ca="1" si="374"/>
        <v>0</v>
      </c>
      <c r="K4687">
        <f t="shared" ca="1" si="374"/>
        <v>0</v>
      </c>
      <c r="AA4687" s="8">
        <v>4</v>
      </c>
      <c r="AB4687" s="8">
        <v>5</v>
      </c>
      <c r="AC4687" s="8">
        <v>4</v>
      </c>
      <c r="AD4687" s="8">
        <v>3</v>
      </c>
      <c r="AE4687" s="12" t="s">
        <v>757</v>
      </c>
    </row>
    <row r="4688" spans="2:31" x14ac:dyDescent="0.2">
      <c r="B4688" t="str">
        <f ca="1">IF(ISNA(VLOOKUP(AA4688&amp;"_"&amp;AB4688&amp;"_"&amp;AC4688&amp;"_"&amp;AE4688,[1]挑战模式!$A:$AS,1,FALSE)),"",IF(VLOOKUP(AA4688&amp;"_"&amp;AB4688&amp;"_"&amp;AC4688&amp;"_"&amp;AE4688,[1]挑战模式!$A:$AS,14+AD4688,FALSE)="","","Monster_Season"&amp;AA4688&amp;"_Challenge"&amp;AB4688&amp;"_"&amp;AC4688&amp;"_"&amp;AD4688&amp;"_"&amp;AE4688))</f>
        <v/>
      </c>
      <c r="C4688" t="str">
        <f t="shared" ca="1" si="370"/>
        <v/>
      </c>
      <c r="E4688" t="str">
        <f ca="1">IF(B4688="","",VLOOKUP(AA4688&amp;"_"&amp;AB4688&amp;"_"&amp;AC4688&amp;"_"&amp;AE4688,[1]挑战模式!$A:$AS,26+AD4688,FALSE))</f>
        <v/>
      </c>
      <c r="F4688" t="str">
        <f ca="1">IF(B4688="","",VLOOKUP(VLOOKUP(AA4688&amp;"_"&amp;AB4688&amp;"_"&amp;AC4688&amp;"_"&amp;AE4688,[1]挑战模式!$A:$AS,14+AD4688,FALSE),[1]怪物!$B:$O,3,FALSE))</f>
        <v/>
      </c>
      <c r="G4688" t="str">
        <f t="shared" ca="1" si="371"/>
        <v/>
      </c>
      <c r="H4688" t="str">
        <f t="shared" ca="1" si="372"/>
        <v/>
      </c>
      <c r="I4688" t="str">
        <f t="shared" ca="1" si="373"/>
        <v/>
      </c>
      <c r="J4688" t="str">
        <f t="shared" ca="1" si="374"/>
        <v/>
      </c>
      <c r="K4688" t="str">
        <f t="shared" ca="1" si="374"/>
        <v/>
      </c>
      <c r="AA4688" s="8">
        <v>4</v>
      </c>
      <c r="AB4688" s="8">
        <v>5</v>
      </c>
      <c r="AC4688" s="8">
        <v>4</v>
      </c>
      <c r="AD4688" s="8">
        <v>4</v>
      </c>
      <c r="AE4688" s="12" t="s">
        <v>757</v>
      </c>
    </row>
    <row r="4689" spans="2:31" x14ac:dyDescent="0.2">
      <c r="B4689" t="str">
        <f ca="1">IF(ISNA(VLOOKUP(AA4689&amp;"_"&amp;AB4689&amp;"_"&amp;AC4689&amp;"_"&amp;AE4689,[1]挑战模式!$A:$AS,1,FALSE)),"",IF(VLOOKUP(AA4689&amp;"_"&amp;AB4689&amp;"_"&amp;AC4689&amp;"_"&amp;AE4689,[1]挑战模式!$A:$AS,14+AD4689,FALSE)="","","Monster_Season"&amp;AA4689&amp;"_Challenge"&amp;AB4689&amp;"_"&amp;AC4689&amp;"_"&amp;AD4689&amp;"_"&amp;AE4689))</f>
        <v/>
      </c>
      <c r="C4689" t="str">
        <f t="shared" ca="1" si="370"/>
        <v/>
      </c>
      <c r="E4689" t="str">
        <f ca="1">IF(B4689="","",VLOOKUP(AA4689&amp;"_"&amp;AB4689&amp;"_"&amp;AC4689&amp;"_"&amp;AE4689,[1]挑战模式!$A:$AS,26+AD4689,FALSE))</f>
        <v/>
      </c>
      <c r="F4689" t="str">
        <f ca="1">IF(B4689="","",VLOOKUP(VLOOKUP(AA4689&amp;"_"&amp;AB4689&amp;"_"&amp;AC4689&amp;"_"&amp;AE4689,[1]挑战模式!$A:$AS,14+AD4689,FALSE),[1]怪物!$B:$O,3,FALSE))</f>
        <v/>
      </c>
      <c r="G4689" t="str">
        <f t="shared" ca="1" si="371"/>
        <v/>
      </c>
      <c r="H4689" t="str">
        <f t="shared" ca="1" si="372"/>
        <v/>
      </c>
      <c r="I4689" t="str">
        <f t="shared" ca="1" si="373"/>
        <v/>
      </c>
      <c r="J4689" t="str">
        <f t="shared" ca="1" si="374"/>
        <v/>
      </c>
      <c r="K4689" t="str">
        <f t="shared" ca="1" si="374"/>
        <v/>
      </c>
      <c r="AA4689" s="8">
        <v>4</v>
      </c>
      <c r="AB4689" s="8">
        <v>5</v>
      </c>
      <c r="AC4689" s="8">
        <v>4</v>
      </c>
      <c r="AD4689" s="8">
        <v>5</v>
      </c>
      <c r="AE4689" s="12" t="s">
        <v>757</v>
      </c>
    </row>
    <row r="4690" spans="2:31" x14ac:dyDescent="0.2">
      <c r="B4690" t="str">
        <f ca="1">IF(ISNA(VLOOKUP(AA4690&amp;"_"&amp;AB4690&amp;"_"&amp;AC4690&amp;"_"&amp;AE4690,[1]挑战模式!$A:$AS,1,FALSE)),"",IF(VLOOKUP(AA4690&amp;"_"&amp;AB4690&amp;"_"&amp;AC4690&amp;"_"&amp;AE4690,[1]挑战模式!$A:$AS,14+AD4690,FALSE)="","","Monster_Season"&amp;AA4690&amp;"_Challenge"&amp;AB4690&amp;"_"&amp;AC4690&amp;"_"&amp;AD4690&amp;"_"&amp;AE4690))</f>
        <v/>
      </c>
      <c r="C4690" t="str">
        <f t="shared" ca="1" si="370"/>
        <v/>
      </c>
      <c r="E4690" t="str">
        <f ca="1">IF(B4690="","",VLOOKUP(AA4690&amp;"_"&amp;AB4690&amp;"_"&amp;AC4690&amp;"_"&amp;AE4690,[1]挑战模式!$A:$AS,26+AD4690,FALSE))</f>
        <v/>
      </c>
      <c r="F4690" t="str">
        <f ca="1">IF(B4690="","",VLOOKUP(VLOOKUP(AA4690&amp;"_"&amp;AB4690&amp;"_"&amp;AC4690&amp;"_"&amp;AE4690,[1]挑战模式!$A:$AS,14+AD4690,FALSE),[1]怪物!$B:$O,3,FALSE))</f>
        <v/>
      </c>
      <c r="G4690" t="str">
        <f t="shared" ca="1" si="371"/>
        <v/>
      </c>
      <c r="H4690" t="str">
        <f t="shared" ca="1" si="372"/>
        <v/>
      </c>
      <c r="I4690" t="str">
        <f t="shared" ca="1" si="373"/>
        <v/>
      </c>
      <c r="J4690" t="str">
        <f t="shared" ca="1" si="374"/>
        <v/>
      </c>
      <c r="K4690" t="str">
        <f t="shared" ca="1" si="374"/>
        <v/>
      </c>
      <c r="AA4690" s="8">
        <v>4</v>
      </c>
      <c r="AB4690" s="8">
        <v>5</v>
      </c>
      <c r="AC4690" s="8">
        <v>4</v>
      </c>
      <c r="AD4690" s="8">
        <v>6</v>
      </c>
      <c r="AE4690" s="12" t="s">
        <v>757</v>
      </c>
    </row>
    <row r="4691" spans="2:31" x14ac:dyDescent="0.2">
      <c r="B4691" t="str">
        <f ca="1">IF(ISNA(VLOOKUP(AA4691&amp;"_"&amp;AB4691&amp;"_"&amp;AC4691&amp;"_"&amp;AE4691,[1]挑战模式!$A:$AS,1,FALSE)),"",IF(VLOOKUP(AA4691&amp;"_"&amp;AB4691&amp;"_"&amp;AC4691&amp;"_"&amp;AE4691,[1]挑战模式!$A:$AS,14+AD4691,FALSE)="","","Monster_Season"&amp;AA4691&amp;"_Challenge"&amp;AB4691&amp;"_"&amp;AC4691&amp;"_"&amp;AD4691&amp;"_"&amp;AE4691))</f>
        <v>Monster_Season4_Challenge5_5_1_Normal</v>
      </c>
      <c r="C4691">
        <f t="shared" ca="1" si="370"/>
        <v>1</v>
      </c>
      <c r="E4691">
        <f ca="1">IF(B4691="","",VLOOKUP(AA4691&amp;"_"&amp;AB4691&amp;"_"&amp;AC4691&amp;"_"&amp;AE4691,[1]挑战模式!$A:$AS,26+AD4691,FALSE))</f>
        <v>865</v>
      </c>
      <c r="F4691">
        <f ca="1">IF(B4691="","",VLOOKUP(VLOOKUP(AA4691&amp;"_"&amp;AB4691&amp;"_"&amp;AC4691&amp;"_"&amp;AE4691,[1]挑战模式!$A:$AS,14+AD4691,FALSE),[1]怪物!$B:$O,3,FALSE))</f>
        <v>1</v>
      </c>
      <c r="G4691">
        <f t="shared" ca="1" si="371"/>
        <v>0</v>
      </c>
      <c r="H4691">
        <f t="shared" ca="1" si="372"/>
        <v>0</v>
      </c>
      <c r="I4691">
        <f t="shared" ca="1" si="373"/>
        <v>0</v>
      </c>
      <c r="J4691">
        <f t="shared" ca="1" si="374"/>
        <v>0</v>
      </c>
      <c r="K4691">
        <f t="shared" ca="1" si="374"/>
        <v>0</v>
      </c>
      <c r="AA4691" s="8">
        <v>4</v>
      </c>
      <c r="AB4691" s="8">
        <v>5</v>
      </c>
      <c r="AC4691" s="8">
        <v>5</v>
      </c>
      <c r="AD4691" s="8">
        <v>1</v>
      </c>
      <c r="AE4691" s="12" t="s">
        <v>757</v>
      </c>
    </row>
    <row r="4692" spans="2:31" x14ac:dyDescent="0.2">
      <c r="B4692" t="str">
        <f ca="1">IF(ISNA(VLOOKUP(AA4692&amp;"_"&amp;AB4692&amp;"_"&amp;AC4692&amp;"_"&amp;AE4692,[1]挑战模式!$A:$AS,1,FALSE)),"",IF(VLOOKUP(AA4692&amp;"_"&amp;AB4692&amp;"_"&amp;AC4692&amp;"_"&amp;AE4692,[1]挑战模式!$A:$AS,14+AD4692,FALSE)="","","Monster_Season"&amp;AA4692&amp;"_Challenge"&amp;AB4692&amp;"_"&amp;AC4692&amp;"_"&amp;AD4692&amp;"_"&amp;AE4692))</f>
        <v>Monster_Season4_Challenge5_5_2_Normal</v>
      </c>
      <c r="C4692">
        <f t="shared" ca="1" si="370"/>
        <v>1</v>
      </c>
      <c r="E4692">
        <f ca="1">IF(B4692="","",VLOOKUP(AA4692&amp;"_"&amp;AB4692&amp;"_"&amp;AC4692&amp;"_"&amp;AE4692,[1]挑战模式!$A:$AS,26+AD4692,FALSE))</f>
        <v>865</v>
      </c>
      <c r="F4692">
        <f ca="1">IF(B4692="","",VLOOKUP(VLOOKUP(AA4692&amp;"_"&amp;AB4692&amp;"_"&amp;AC4692&amp;"_"&amp;AE4692,[1]挑战模式!$A:$AS,14+AD4692,FALSE),[1]怪物!$B:$O,3,FALSE))</f>
        <v>1</v>
      </c>
      <c r="G4692">
        <f t="shared" ca="1" si="371"/>
        <v>0</v>
      </c>
      <c r="H4692">
        <f t="shared" ca="1" si="372"/>
        <v>0</v>
      </c>
      <c r="I4692">
        <f t="shared" ca="1" si="373"/>
        <v>0</v>
      </c>
      <c r="J4692">
        <f t="shared" ca="1" si="374"/>
        <v>0</v>
      </c>
      <c r="K4692">
        <f t="shared" ca="1" si="374"/>
        <v>0</v>
      </c>
      <c r="AA4692" s="8">
        <v>4</v>
      </c>
      <c r="AB4692" s="8">
        <v>5</v>
      </c>
      <c r="AC4692" s="8">
        <v>5</v>
      </c>
      <c r="AD4692" s="8">
        <v>2</v>
      </c>
      <c r="AE4692" s="12" t="s">
        <v>757</v>
      </c>
    </row>
    <row r="4693" spans="2:31" x14ac:dyDescent="0.2">
      <c r="B4693" t="str">
        <f ca="1">IF(ISNA(VLOOKUP(AA4693&amp;"_"&amp;AB4693&amp;"_"&amp;AC4693&amp;"_"&amp;AE4693,[1]挑战模式!$A:$AS,1,FALSE)),"",IF(VLOOKUP(AA4693&amp;"_"&amp;AB4693&amp;"_"&amp;AC4693&amp;"_"&amp;AE4693,[1]挑战模式!$A:$AS,14+AD4693,FALSE)="","","Monster_Season"&amp;AA4693&amp;"_Challenge"&amp;AB4693&amp;"_"&amp;AC4693&amp;"_"&amp;AD4693&amp;"_"&amp;AE4693))</f>
        <v>Monster_Season4_Challenge5_5_3_Normal</v>
      </c>
      <c r="C4693">
        <f t="shared" ca="1" si="370"/>
        <v>1</v>
      </c>
      <c r="E4693">
        <f ca="1">IF(B4693="","",VLOOKUP(AA4693&amp;"_"&amp;AB4693&amp;"_"&amp;AC4693&amp;"_"&amp;AE4693,[1]挑战模式!$A:$AS,26+AD4693,FALSE))</f>
        <v>865</v>
      </c>
      <c r="F4693">
        <f ca="1">IF(B4693="","",VLOOKUP(VLOOKUP(AA4693&amp;"_"&amp;AB4693&amp;"_"&amp;AC4693&amp;"_"&amp;AE4693,[1]挑战模式!$A:$AS,14+AD4693,FALSE),[1]怪物!$B:$O,3,FALSE))</f>
        <v>1</v>
      </c>
      <c r="G4693">
        <f t="shared" ca="1" si="371"/>
        <v>0</v>
      </c>
      <c r="H4693">
        <f t="shared" ca="1" si="372"/>
        <v>0</v>
      </c>
      <c r="I4693">
        <f t="shared" ca="1" si="373"/>
        <v>0</v>
      </c>
      <c r="J4693">
        <f t="shared" ca="1" si="374"/>
        <v>0</v>
      </c>
      <c r="K4693">
        <f t="shared" ca="1" si="374"/>
        <v>0</v>
      </c>
      <c r="AA4693" s="8">
        <v>4</v>
      </c>
      <c r="AB4693" s="8">
        <v>5</v>
      </c>
      <c r="AC4693" s="8">
        <v>5</v>
      </c>
      <c r="AD4693" s="8">
        <v>3</v>
      </c>
      <c r="AE4693" s="12" t="s">
        <v>757</v>
      </c>
    </row>
    <row r="4694" spans="2:31" x14ac:dyDescent="0.2">
      <c r="B4694" t="str">
        <f ca="1">IF(ISNA(VLOOKUP(AA4694&amp;"_"&amp;AB4694&amp;"_"&amp;AC4694&amp;"_"&amp;AE4694,[1]挑战模式!$A:$AS,1,FALSE)),"",IF(VLOOKUP(AA4694&amp;"_"&amp;AB4694&amp;"_"&amp;AC4694&amp;"_"&amp;AE4694,[1]挑战模式!$A:$AS,14+AD4694,FALSE)="","","Monster_Season"&amp;AA4694&amp;"_Challenge"&amp;AB4694&amp;"_"&amp;AC4694&amp;"_"&amp;AD4694&amp;"_"&amp;AE4694))</f>
        <v/>
      </c>
      <c r="C4694" t="str">
        <f t="shared" ca="1" si="370"/>
        <v/>
      </c>
      <c r="E4694" t="str">
        <f ca="1">IF(B4694="","",VLOOKUP(AA4694&amp;"_"&amp;AB4694&amp;"_"&amp;AC4694&amp;"_"&amp;AE4694,[1]挑战模式!$A:$AS,26+AD4694,FALSE))</f>
        <v/>
      </c>
      <c r="F4694" t="str">
        <f ca="1">IF(B4694="","",VLOOKUP(VLOOKUP(AA4694&amp;"_"&amp;AB4694&amp;"_"&amp;AC4694&amp;"_"&amp;AE4694,[1]挑战模式!$A:$AS,14+AD4694,FALSE),[1]怪物!$B:$O,3,FALSE))</f>
        <v/>
      </c>
      <c r="G4694" t="str">
        <f t="shared" ca="1" si="371"/>
        <v/>
      </c>
      <c r="H4694" t="str">
        <f t="shared" ca="1" si="372"/>
        <v/>
      </c>
      <c r="I4694" t="str">
        <f t="shared" ca="1" si="373"/>
        <v/>
      </c>
      <c r="J4694" t="str">
        <f t="shared" ca="1" si="374"/>
        <v/>
      </c>
      <c r="K4694" t="str">
        <f t="shared" ca="1" si="374"/>
        <v/>
      </c>
      <c r="AA4694" s="8">
        <v>4</v>
      </c>
      <c r="AB4694" s="8">
        <v>5</v>
      </c>
      <c r="AC4694" s="8">
        <v>5</v>
      </c>
      <c r="AD4694" s="8">
        <v>4</v>
      </c>
      <c r="AE4694" s="12" t="s">
        <v>757</v>
      </c>
    </row>
    <row r="4695" spans="2:31" x14ac:dyDescent="0.2">
      <c r="B4695" t="str">
        <f ca="1">IF(ISNA(VLOOKUP(AA4695&amp;"_"&amp;AB4695&amp;"_"&amp;AC4695&amp;"_"&amp;AE4695,[1]挑战模式!$A:$AS,1,FALSE)),"",IF(VLOOKUP(AA4695&amp;"_"&amp;AB4695&amp;"_"&amp;AC4695&amp;"_"&amp;AE4695,[1]挑战模式!$A:$AS,14+AD4695,FALSE)="","","Monster_Season"&amp;AA4695&amp;"_Challenge"&amp;AB4695&amp;"_"&amp;AC4695&amp;"_"&amp;AD4695&amp;"_"&amp;AE4695))</f>
        <v/>
      </c>
      <c r="C4695" t="str">
        <f t="shared" ca="1" si="370"/>
        <v/>
      </c>
      <c r="E4695" t="str">
        <f ca="1">IF(B4695="","",VLOOKUP(AA4695&amp;"_"&amp;AB4695&amp;"_"&amp;AC4695&amp;"_"&amp;AE4695,[1]挑战模式!$A:$AS,26+AD4695,FALSE))</f>
        <v/>
      </c>
      <c r="F4695" t="str">
        <f ca="1">IF(B4695="","",VLOOKUP(VLOOKUP(AA4695&amp;"_"&amp;AB4695&amp;"_"&amp;AC4695&amp;"_"&amp;AE4695,[1]挑战模式!$A:$AS,14+AD4695,FALSE),[1]怪物!$B:$O,3,FALSE))</f>
        <v/>
      </c>
      <c r="G4695" t="str">
        <f t="shared" ca="1" si="371"/>
        <v/>
      </c>
      <c r="H4695" t="str">
        <f t="shared" ca="1" si="372"/>
        <v/>
      </c>
      <c r="I4695" t="str">
        <f t="shared" ca="1" si="373"/>
        <v/>
      </c>
      <c r="J4695" t="str">
        <f t="shared" ca="1" si="374"/>
        <v/>
      </c>
      <c r="K4695" t="str">
        <f t="shared" ca="1" si="374"/>
        <v/>
      </c>
      <c r="AA4695" s="8">
        <v>4</v>
      </c>
      <c r="AB4695" s="8">
        <v>5</v>
      </c>
      <c r="AC4695" s="8">
        <v>5</v>
      </c>
      <c r="AD4695" s="8">
        <v>5</v>
      </c>
      <c r="AE4695" s="12" t="s">
        <v>757</v>
      </c>
    </row>
    <row r="4696" spans="2:31" x14ac:dyDescent="0.2">
      <c r="B4696" t="str">
        <f ca="1">IF(ISNA(VLOOKUP(AA4696&amp;"_"&amp;AB4696&amp;"_"&amp;AC4696&amp;"_"&amp;AE4696,[1]挑战模式!$A:$AS,1,FALSE)),"",IF(VLOOKUP(AA4696&amp;"_"&amp;AB4696&amp;"_"&amp;AC4696&amp;"_"&amp;AE4696,[1]挑战模式!$A:$AS,14+AD4696,FALSE)="","","Monster_Season"&amp;AA4696&amp;"_Challenge"&amp;AB4696&amp;"_"&amp;AC4696&amp;"_"&amp;AD4696&amp;"_"&amp;AE4696))</f>
        <v/>
      </c>
      <c r="C4696" t="str">
        <f t="shared" ca="1" si="370"/>
        <v/>
      </c>
      <c r="E4696" t="str">
        <f ca="1">IF(B4696="","",VLOOKUP(AA4696&amp;"_"&amp;AB4696&amp;"_"&amp;AC4696&amp;"_"&amp;AE4696,[1]挑战模式!$A:$AS,26+AD4696,FALSE))</f>
        <v/>
      </c>
      <c r="F4696" t="str">
        <f ca="1">IF(B4696="","",VLOOKUP(VLOOKUP(AA4696&amp;"_"&amp;AB4696&amp;"_"&amp;AC4696&amp;"_"&amp;AE4696,[1]挑战模式!$A:$AS,14+AD4696,FALSE),[1]怪物!$B:$O,3,FALSE))</f>
        <v/>
      </c>
      <c r="G4696" t="str">
        <f t="shared" ca="1" si="371"/>
        <v/>
      </c>
      <c r="H4696" t="str">
        <f t="shared" ca="1" si="372"/>
        <v/>
      </c>
      <c r="I4696" t="str">
        <f t="shared" ca="1" si="373"/>
        <v/>
      </c>
      <c r="J4696" t="str">
        <f t="shared" ca="1" si="374"/>
        <v/>
      </c>
      <c r="K4696" t="str">
        <f t="shared" ca="1" si="374"/>
        <v/>
      </c>
      <c r="AA4696" s="8">
        <v>4</v>
      </c>
      <c r="AB4696" s="8">
        <v>5</v>
      </c>
      <c r="AC4696" s="8">
        <v>5</v>
      </c>
      <c r="AD4696" s="8">
        <v>6</v>
      </c>
      <c r="AE4696" s="12" t="s">
        <v>757</v>
      </c>
    </row>
    <row r="4697" spans="2:31" x14ac:dyDescent="0.2">
      <c r="B4697" t="str">
        <f ca="1">IF(ISNA(VLOOKUP(AA4697&amp;"_"&amp;AB4697&amp;"_"&amp;AC4697&amp;"_"&amp;AE4697,[1]挑战模式!$A:$AS,1,FALSE)),"",IF(VLOOKUP(AA4697&amp;"_"&amp;AB4697&amp;"_"&amp;AC4697&amp;"_"&amp;AE4697,[1]挑战模式!$A:$AS,14+AD4697,FALSE)="","","Monster_Season"&amp;AA4697&amp;"_Challenge"&amp;AB4697&amp;"_"&amp;AC4697&amp;"_"&amp;AD4697&amp;"_"&amp;AE4697))</f>
        <v>Monster_Season4_Challenge5_6_1_Normal</v>
      </c>
      <c r="C4697">
        <f t="shared" ca="1" si="370"/>
        <v>1</v>
      </c>
      <c r="E4697">
        <f ca="1">IF(B4697="","",VLOOKUP(AA4697&amp;"_"&amp;AB4697&amp;"_"&amp;AC4697&amp;"_"&amp;AE4697,[1]挑战模式!$A:$AS,26+AD4697,FALSE))</f>
        <v>321</v>
      </c>
      <c r="F4697">
        <f ca="1">IF(B4697="","",VLOOKUP(VLOOKUP(AA4697&amp;"_"&amp;AB4697&amp;"_"&amp;AC4697&amp;"_"&amp;AE4697,[1]挑战模式!$A:$AS,14+AD4697,FALSE),[1]怪物!$B:$O,3,FALSE))</f>
        <v>1</v>
      </c>
      <c r="G4697">
        <f t="shared" ca="1" si="371"/>
        <v>0</v>
      </c>
      <c r="H4697">
        <f t="shared" ca="1" si="372"/>
        <v>0</v>
      </c>
      <c r="I4697">
        <f t="shared" ca="1" si="373"/>
        <v>0</v>
      </c>
      <c r="J4697">
        <f t="shared" ca="1" si="374"/>
        <v>0</v>
      </c>
      <c r="K4697">
        <f t="shared" ca="1" si="374"/>
        <v>0</v>
      </c>
      <c r="AA4697" s="8">
        <v>4</v>
      </c>
      <c r="AB4697" s="8">
        <v>5</v>
      </c>
      <c r="AC4697" s="8">
        <v>6</v>
      </c>
      <c r="AD4697" s="8">
        <v>1</v>
      </c>
      <c r="AE4697" s="12" t="s">
        <v>757</v>
      </c>
    </row>
    <row r="4698" spans="2:31" x14ac:dyDescent="0.2">
      <c r="B4698" t="str">
        <f ca="1">IF(ISNA(VLOOKUP(AA4698&amp;"_"&amp;AB4698&amp;"_"&amp;AC4698&amp;"_"&amp;AE4698,[1]挑战模式!$A:$AS,1,FALSE)),"",IF(VLOOKUP(AA4698&amp;"_"&amp;AB4698&amp;"_"&amp;AC4698&amp;"_"&amp;AE4698,[1]挑战模式!$A:$AS,14+AD4698,FALSE)="","","Monster_Season"&amp;AA4698&amp;"_Challenge"&amp;AB4698&amp;"_"&amp;AC4698&amp;"_"&amp;AD4698&amp;"_"&amp;AE4698))</f>
        <v>Monster_Season4_Challenge5_6_2_Normal</v>
      </c>
      <c r="C4698">
        <f t="shared" ca="1" si="370"/>
        <v>1</v>
      </c>
      <c r="E4698">
        <f ca="1">IF(B4698="","",VLOOKUP(AA4698&amp;"_"&amp;AB4698&amp;"_"&amp;AC4698&amp;"_"&amp;AE4698,[1]挑战模式!$A:$AS,26+AD4698,FALSE))</f>
        <v>1283</v>
      </c>
      <c r="F4698">
        <f ca="1">IF(B4698="","",VLOOKUP(VLOOKUP(AA4698&amp;"_"&amp;AB4698&amp;"_"&amp;AC4698&amp;"_"&amp;AE4698,[1]挑战模式!$A:$AS,14+AD4698,FALSE),[1]怪物!$B:$O,3,FALSE))</f>
        <v>1</v>
      </c>
      <c r="G4698">
        <f t="shared" ca="1" si="371"/>
        <v>0</v>
      </c>
      <c r="H4698">
        <f t="shared" ca="1" si="372"/>
        <v>0</v>
      </c>
      <c r="I4698">
        <f t="shared" ca="1" si="373"/>
        <v>0</v>
      </c>
      <c r="J4698">
        <f t="shared" ca="1" si="374"/>
        <v>0</v>
      </c>
      <c r="K4698">
        <f t="shared" ca="1" si="374"/>
        <v>0</v>
      </c>
      <c r="AA4698" s="8">
        <v>4</v>
      </c>
      <c r="AB4698" s="8">
        <v>5</v>
      </c>
      <c r="AC4698" s="8">
        <v>6</v>
      </c>
      <c r="AD4698" s="8">
        <v>2</v>
      </c>
      <c r="AE4698" s="12" t="s">
        <v>757</v>
      </c>
    </row>
    <row r="4699" spans="2:31" x14ac:dyDescent="0.2">
      <c r="B4699" t="str">
        <f ca="1">IF(ISNA(VLOOKUP(AA4699&amp;"_"&amp;AB4699&amp;"_"&amp;AC4699&amp;"_"&amp;AE4699,[1]挑战模式!$A:$AS,1,FALSE)),"",IF(VLOOKUP(AA4699&amp;"_"&amp;AB4699&amp;"_"&amp;AC4699&amp;"_"&amp;AE4699,[1]挑战模式!$A:$AS,14+AD4699,FALSE)="","","Monster_Season"&amp;AA4699&amp;"_Challenge"&amp;AB4699&amp;"_"&amp;AC4699&amp;"_"&amp;AD4699&amp;"_"&amp;AE4699))</f>
        <v>Monster_Season4_Challenge5_6_3_Normal</v>
      </c>
      <c r="C4699">
        <f t="shared" ca="1" si="370"/>
        <v>1</v>
      </c>
      <c r="E4699">
        <f ca="1">IF(B4699="","",VLOOKUP(AA4699&amp;"_"&amp;AB4699&amp;"_"&amp;AC4699&amp;"_"&amp;AE4699,[1]挑战模式!$A:$AS,26+AD4699,FALSE))</f>
        <v>1283</v>
      </c>
      <c r="F4699">
        <f ca="1">IF(B4699="","",VLOOKUP(VLOOKUP(AA4699&amp;"_"&amp;AB4699&amp;"_"&amp;AC4699&amp;"_"&amp;AE4699,[1]挑战模式!$A:$AS,14+AD4699,FALSE),[1]怪物!$B:$O,3,FALSE))</f>
        <v>1</v>
      </c>
      <c r="G4699">
        <f t="shared" ca="1" si="371"/>
        <v>0</v>
      </c>
      <c r="H4699">
        <f t="shared" ca="1" si="372"/>
        <v>0</v>
      </c>
      <c r="I4699">
        <f t="shared" ca="1" si="373"/>
        <v>0</v>
      </c>
      <c r="J4699">
        <f t="shared" ca="1" si="374"/>
        <v>0</v>
      </c>
      <c r="K4699">
        <f t="shared" ca="1" si="374"/>
        <v>0</v>
      </c>
      <c r="AA4699" s="8">
        <v>4</v>
      </c>
      <c r="AB4699" s="8">
        <v>5</v>
      </c>
      <c r="AC4699" s="8">
        <v>6</v>
      </c>
      <c r="AD4699" s="8">
        <v>3</v>
      </c>
      <c r="AE4699" s="12" t="s">
        <v>757</v>
      </c>
    </row>
    <row r="4700" spans="2:31" x14ac:dyDescent="0.2">
      <c r="B4700" t="str">
        <f ca="1">IF(ISNA(VLOOKUP(AA4700&amp;"_"&amp;AB4700&amp;"_"&amp;AC4700&amp;"_"&amp;AE4700,[1]挑战模式!$A:$AS,1,FALSE)),"",IF(VLOOKUP(AA4700&amp;"_"&amp;AB4700&amp;"_"&amp;AC4700&amp;"_"&amp;AE4700,[1]挑战模式!$A:$AS,14+AD4700,FALSE)="","","Monster_Season"&amp;AA4700&amp;"_Challenge"&amp;AB4700&amp;"_"&amp;AC4700&amp;"_"&amp;AD4700&amp;"_"&amp;AE4700))</f>
        <v>Monster_Season4_Challenge5_6_4_Normal</v>
      </c>
      <c r="C4700">
        <f t="shared" ca="1" si="370"/>
        <v>1</v>
      </c>
      <c r="E4700">
        <f ca="1">IF(B4700="","",VLOOKUP(AA4700&amp;"_"&amp;AB4700&amp;"_"&amp;AC4700&amp;"_"&amp;AE4700,[1]挑战模式!$A:$AS,26+AD4700,FALSE))</f>
        <v>1283</v>
      </c>
      <c r="F4700">
        <f ca="1">IF(B4700="","",VLOOKUP(VLOOKUP(AA4700&amp;"_"&amp;AB4700&amp;"_"&amp;AC4700&amp;"_"&amp;AE4700,[1]挑战模式!$A:$AS,14+AD4700,FALSE),[1]怪物!$B:$O,3,FALSE))</f>
        <v>1</v>
      </c>
      <c r="G4700">
        <f t="shared" ca="1" si="371"/>
        <v>0</v>
      </c>
      <c r="H4700">
        <f t="shared" ca="1" si="372"/>
        <v>0</v>
      </c>
      <c r="I4700">
        <f t="shared" ca="1" si="373"/>
        <v>0</v>
      </c>
      <c r="J4700">
        <f t="shared" ca="1" si="374"/>
        <v>0</v>
      </c>
      <c r="K4700">
        <f t="shared" ca="1" si="374"/>
        <v>0</v>
      </c>
      <c r="AA4700" s="8">
        <v>4</v>
      </c>
      <c r="AB4700" s="8">
        <v>5</v>
      </c>
      <c r="AC4700" s="8">
        <v>6</v>
      </c>
      <c r="AD4700" s="8">
        <v>4</v>
      </c>
      <c r="AE4700" s="12" t="s">
        <v>757</v>
      </c>
    </row>
    <row r="4701" spans="2:31" x14ac:dyDescent="0.2">
      <c r="B4701" t="str">
        <f ca="1">IF(ISNA(VLOOKUP(AA4701&amp;"_"&amp;AB4701&amp;"_"&amp;AC4701&amp;"_"&amp;AE4701,[1]挑战模式!$A:$AS,1,FALSE)),"",IF(VLOOKUP(AA4701&amp;"_"&amp;AB4701&amp;"_"&amp;AC4701&amp;"_"&amp;AE4701,[1]挑战模式!$A:$AS,14+AD4701,FALSE)="","","Monster_Season"&amp;AA4701&amp;"_Challenge"&amp;AB4701&amp;"_"&amp;AC4701&amp;"_"&amp;AD4701&amp;"_"&amp;AE4701))</f>
        <v/>
      </c>
      <c r="C4701" t="str">
        <f t="shared" ca="1" si="370"/>
        <v/>
      </c>
      <c r="E4701" t="str">
        <f ca="1">IF(B4701="","",VLOOKUP(AA4701&amp;"_"&amp;AB4701&amp;"_"&amp;AC4701&amp;"_"&amp;AE4701,[1]挑战模式!$A:$AS,26+AD4701,FALSE))</f>
        <v/>
      </c>
      <c r="F4701" t="str">
        <f ca="1">IF(B4701="","",VLOOKUP(VLOOKUP(AA4701&amp;"_"&amp;AB4701&amp;"_"&amp;AC4701&amp;"_"&amp;AE4701,[1]挑战模式!$A:$AS,14+AD4701,FALSE),[1]怪物!$B:$O,3,FALSE))</f>
        <v/>
      </c>
      <c r="G4701" t="str">
        <f t="shared" ca="1" si="371"/>
        <v/>
      </c>
      <c r="H4701" t="str">
        <f t="shared" ca="1" si="372"/>
        <v/>
      </c>
      <c r="I4701" t="str">
        <f t="shared" ca="1" si="373"/>
        <v/>
      </c>
      <c r="J4701" t="str">
        <f t="shared" ca="1" si="374"/>
        <v/>
      </c>
      <c r="K4701" t="str">
        <f t="shared" ca="1" si="374"/>
        <v/>
      </c>
      <c r="AA4701" s="8">
        <v>4</v>
      </c>
      <c r="AB4701" s="8">
        <v>5</v>
      </c>
      <c r="AC4701" s="8">
        <v>6</v>
      </c>
      <c r="AD4701" s="8">
        <v>5</v>
      </c>
      <c r="AE4701" s="12" t="s">
        <v>757</v>
      </c>
    </row>
    <row r="4702" spans="2:31" x14ac:dyDescent="0.2">
      <c r="B4702" t="str">
        <f ca="1">IF(ISNA(VLOOKUP(AA4702&amp;"_"&amp;AB4702&amp;"_"&amp;AC4702&amp;"_"&amp;AE4702,[1]挑战模式!$A:$AS,1,FALSE)),"",IF(VLOOKUP(AA4702&amp;"_"&amp;AB4702&amp;"_"&amp;AC4702&amp;"_"&amp;AE4702,[1]挑战模式!$A:$AS,14+AD4702,FALSE)="","","Monster_Season"&amp;AA4702&amp;"_Challenge"&amp;AB4702&amp;"_"&amp;AC4702&amp;"_"&amp;AD4702&amp;"_"&amp;AE4702))</f>
        <v/>
      </c>
      <c r="C4702" t="str">
        <f t="shared" ca="1" si="370"/>
        <v/>
      </c>
      <c r="E4702" t="str">
        <f ca="1">IF(B4702="","",VLOOKUP(AA4702&amp;"_"&amp;AB4702&amp;"_"&amp;AC4702&amp;"_"&amp;AE4702,[1]挑战模式!$A:$AS,26+AD4702,FALSE))</f>
        <v/>
      </c>
      <c r="F4702" t="str">
        <f ca="1">IF(B4702="","",VLOOKUP(VLOOKUP(AA4702&amp;"_"&amp;AB4702&amp;"_"&amp;AC4702&amp;"_"&amp;AE4702,[1]挑战模式!$A:$AS,14+AD4702,FALSE),[1]怪物!$B:$O,3,FALSE))</f>
        <v/>
      </c>
      <c r="G4702" t="str">
        <f t="shared" ca="1" si="371"/>
        <v/>
      </c>
      <c r="H4702" t="str">
        <f t="shared" ca="1" si="372"/>
        <v/>
      </c>
      <c r="I4702" t="str">
        <f t="shared" ca="1" si="373"/>
        <v/>
      </c>
      <c r="J4702" t="str">
        <f t="shared" ca="1" si="374"/>
        <v/>
      </c>
      <c r="K4702" t="str">
        <f t="shared" ca="1" si="374"/>
        <v/>
      </c>
      <c r="AA4702" s="8">
        <v>4</v>
      </c>
      <c r="AB4702" s="8">
        <v>5</v>
      </c>
      <c r="AC4702" s="8">
        <v>6</v>
      </c>
      <c r="AD4702" s="8">
        <v>6</v>
      </c>
      <c r="AE4702" s="12" t="s">
        <v>757</v>
      </c>
    </row>
    <row r="4703" spans="2:31" x14ac:dyDescent="0.2">
      <c r="B4703" t="str">
        <f ca="1">IF(ISNA(VLOOKUP(AA4703&amp;"_"&amp;AB4703&amp;"_"&amp;AC4703&amp;"_"&amp;AE4703,[1]挑战模式!$A:$AS,1,FALSE)),"",IF(VLOOKUP(AA4703&amp;"_"&amp;AB4703&amp;"_"&amp;AC4703&amp;"_"&amp;AE4703,[1]挑战模式!$A:$AS,14+AD4703,FALSE)="","","Monster_Season"&amp;AA4703&amp;"_Challenge"&amp;AB4703&amp;"_"&amp;AC4703&amp;"_"&amp;AD4703&amp;"_"&amp;AE4703))</f>
        <v>Monster_Season4_Challenge5_7_1_Normal</v>
      </c>
      <c r="C4703">
        <f t="shared" ca="1" si="370"/>
        <v>1</v>
      </c>
      <c r="E4703">
        <f ca="1">IF(B4703="","",VLOOKUP(AA4703&amp;"_"&amp;AB4703&amp;"_"&amp;AC4703&amp;"_"&amp;AE4703,[1]挑战模式!$A:$AS,26+AD4703,FALSE))</f>
        <v>1144</v>
      </c>
      <c r="F4703">
        <f ca="1">IF(B4703="","",VLOOKUP(VLOOKUP(AA4703&amp;"_"&amp;AB4703&amp;"_"&amp;AC4703&amp;"_"&amp;AE4703,[1]挑战模式!$A:$AS,14+AD4703,FALSE),[1]怪物!$B:$O,3,FALSE))</f>
        <v>1</v>
      </c>
      <c r="G4703">
        <f t="shared" ca="1" si="371"/>
        <v>0</v>
      </c>
      <c r="H4703">
        <f t="shared" ca="1" si="372"/>
        <v>0</v>
      </c>
      <c r="I4703">
        <f t="shared" ca="1" si="373"/>
        <v>0</v>
      </c>
      <c r="J4703">
        <f t="shared" ca="1" si="374"/>
        <v>0</v>
      </c>
      <c r="K4703">
        <f t="shared" ca="1" si="374"/>
        <v>0</v>
      </c>
      <c r="AA4703" s="8">
        <v>4</v>
      </c>
      <c r="AB4703" s="8">
        <v>5</v>
      </c>
      <c r="AC4703" s="8">
        <v>7</v>
      </c>
      <c r="AD4703" s="8">
        <v>1</v>
      </c>
      <c r="AE4703" s="12" t="s">
        <v>757</v>
      </c>
    </row>
    <row r="4704" spans="2:31" x14ac:dyDescent="0.2">
      <c r="B4704" t="str">
        <f ca="1">IF(ISNA(VLOOKUP(AA4704&amp;"_"&amp;AB4704&amp;"_"&amp;AC4704&amp;"_"&amp;AE4704,[1]挑战模式!$A:$AS,1,FALSE)),"",IF(VLOOKUP(AA4704&amp;"_"&amp;AB4704&amp;"_"&amp;AC4704&amp;"_"&amp;AE4704,[1]挑战模式!$A:$AS,14+AD4704,FALSE)="","","Monster_Season"&amp;AA4704&amp;"_Challenge"&amp;AB4704&amp;"_"&amp;AC4704&amp;"_"&amp;AD4704&amp;"_"&amp;AE4704))</f>
        <v>Monster_Season4_Challenge5_7_2_Normal</v>
      </c>
      <c r="C4704">
        <f t="shared" ca="1" si="370"/>
        <v>1</v>
      </c>
      <c r="E4704">
        <f ca="1">IF(B4704="","",VLOOKUP(AA4704&amp;"_"&amp;AB4704&amp;"_"&amp;AC4704&amp;"_"&amp;AE4704,[1]挑战模式!$A:$AS,26+AD4704,FALSE))</f>
        <v>1144</v>
      </c>
      <c r="F4704">
        <f ca="1">IF(B4704="","",VLOOKUP(VLOOKUP(AA4704&amp;"_"&amp;AB4704&amp;"_"&amp;AC4704&amp;"_"&amp;AE4704,[1]挑战模式!$A:$AS,14+AD4704,FALSE),[1]怪物!$B:$O,3,FALSE))</f>
        <v>1</v>
      </c>
      <c r="G4704">
        <f t="shared" ca="1" si="371"/>
        <v>0</v>
      </c>
      <c r="H4704">
        <f t="shared" ca="1" si="372"/>
        <v>0</v>
      </c>
      <c r="I4704">
        <f t="shared" ca="1" si="373"/>
        <v>0</v>
      </c>
      <c r="J4704">
        <f t="shared" ca="1" si="374"/>
        <v>0</v>
      </c>
      <c r="K4704">
        <f t="shared" ca="1" si="374"/>
        <v>0</v>
      </c>
      <c r="AA4704" s="8">
        <v>4</v>
      </c>
      <c r="AB4704" s="8">
        <v>5</v>
      </c>
      <c r="AC4704" s="8">
        <v>7</v>
      </c>
      <c r="AD4704" s="8">
        <v>2</v>
      </c>
      <c r="AE4704" s="12" t="s">
        <v>757</v>
      </c>
    </row>
    <row r="4705" spans="2:31" x14ac:dyDescent="0.2">
      <c r="B4705" t="str">
        <f ca="1">IF(ISNA(VLOOKUP(AA4705&amp;"_"&amp;AB4705&amp;"_"&amp;AC4705&amp;"_"&amp;AE4705,[1]挑战模式!$A:$AS,1,FALSE)),"",IF(VLOOKUP(AA4705&amp;"_"&amp;AB4705&amp;"_"&amp;AC4705&amp;"_"&amp;AE4705,[1]挑战模式!$A:$AS,14+AD4705,FALSE)="","","Monster_Season"&amp;AA4705&amp;"_Challenge"&amp;AB4705&amp;"_"&amp;AC4705&amp;"_"&amp;AD4705&amp;"_"&amp;AE4705))</f>
        <v>Monster_Season4_Challenge5_7_3_Normal</v>
      </c>
      <c r="C4705">
        <f t="shared" ca="1" si="370"/>
        <v>1</v>
      </c>
      <c r="E4705">
        <f ca="1">IF(B4705="","",VLOOKUP(AA4705&amp;"_"&amp;AB4705&amp;"_"&amp;AC4705&amp;"_"&amp;AE4705,[1]挑战模式!$A:$AS,26+AD4705,FALSE))</f>
        <v>1144</v>
      </c>
      <c r="F4705">
        <f ca="1">IF(B4705="","",VLOOKUP(VLOOKUP(AA4705&amp;"_"&amp;AB4705&amp;"_"&amp;AC4705&amp;"_"&amp;AE4705,[1]挑战模式!$A:$AS,14+AD4705,FALSE),[1]怪物!$B:$O,3,FALSE))</f>
        <v>1</v>
      </c>
      <c r="G4705">
        <f t="shared" ca="1" si="371"/>
        <v>0</v>
      </c>
      <c r="H4705">
        <f t="shared" ca="1" si="372"/>
        <v>0</v>
      </c>
      <c r="I4705">
        <f t="shared" ca="1" si="373"/>
        <v>0</v>
      </c>
      <c r="J4705">
        <f t="shared" ca="1" si="374"/>
        <v>0</v>
      </c>
      <c r="K4705">
        <f t="shared" ca="1" si="374"/>
        <v>0</v>
      </c>
      <c r="AA4705" s="8">
        <v>4</v>
      </c>
      <c r="AB4705" s="8">
        <v>5</v>
      </c>
      <c r="AC4705" s="8">
        <v>7</v>
      </c>
      <c r="AD4705" s="8">
        <v>3</v>
      </c>
      <c r="AE4705" s="12" t="s">
        <v>757</v>
      </c>
    </row>
    <row r="4706" spans="2:31" x14ac:dyDescent="0.2">
      <c r="B4706" t="str">
        <f ca="1">IF(ISNA(VLOOKUP(AA4706&amp;"_"&amp;AB4706&amp;"_"&amp;AC4706&amp;"_"&amp;AE4706,[1]挑战模式!$A:$AS,1,FALSE)),"",IF(VLOOKUP(AA4706&amp;"_"&amp;AB4706&amp;"_"&amp;AC4706&amp;"_"&amp;AE4706,[1]挑战模式!$A:$AS,14+AD4706,FALSE)="","","Monster_Season"&amp;AA4706&amp;"_Challenge"&amp;AB4706&amp;"_"&amp;AC4706&amp;"_"&amp;AD4706&amp;"_"&amp;AE4706))</f>
        <v>Monster_Season4_Challenge5_7_4_Normal</v>
      </c>
      <c r="C4706">
        <f t="shared" ca="1" si="370"/>
        <v>1</v>
      </c>
      <c r="E4706">
        <f ca="1">IF(B4706="","",VLOOKUP(AA4706&amp;"_"&amp;AB4706&amp;"_"&amp;AC4706&amp;"_"&amp;AE4706,[1]挑战模式!$A:$AS,26+AD4706,FALSE))</f>
        <v>1144</v>
      </c>
      <c r="F4706">
        <f ca="1">IF(B4706="","",VLOOKUP(VLOOKUP(AA4706&amp;"_"&amp;AB4706&amp;"_"&amp;AC4706&amp;"_"&amp;AE4706,[1]挑战模式!$A:$AS,14+AD4706,FALSE),[1]怪物!$B:$O,3,FALSE))</f>
        <v>1</v>
      </c>
      <c r="G4706">
        <f t="shared" ca="1" si="371"/>
        <v>0</v>
      </c>
      <c r="H4706">
        <f t="shared" ca="1" si="372"/>
        <v>0</v>
      </c>
      <c r="I4706">
        <f t="shared" ca="1" si="373"/>
        <v>0</v>
      </c>
      <c r="J4706">
        <f t="shared" ca="1" si="374"/>
        <v>0</v>
      </c>
      <c r="K4706">
        <f t="shared" ca="1" si="374"/>
        <v>0</v>
      </c>
      <c r="AA4706" s="8">
        <v>4</v>
      </c>
      <c r="AB4706" s="8">
        <v>5</v>
      </c>
      <c r="AC4706" s="8">
        <v>7</v>
      </c>
      <c r="AD4706" s="8">
        <v>4</v>
      </c>
      <c r="AE4706" s="12" t="s">
        <v>757</v>
      </c>
    </row>
    <row r="4707" spans="2:31" x14ac:dyDescent="0.2">
      <c r="B4707" t="str">
        <f ca="1">IF(ISNA(VLOOKUP(AA4707&amp;"_"&amp;AB4707&amp;"_"&amp;AC4707&amp;"_"&amp;AE4707,[1]挑战模式!$A:$AS,1,FALSE)),"",IF(VLOOKUP(AA4707&amp;"_"&amp;AB4707&amp;"_"&amp;AC4707&amp;"_"&amp;AE4707,[1]挑战模式!$A:$AS,14+AD4707,FALSE)="","","Monster_Season"&amp;AA4707&amp;"_Challenge"&amp;AB4707&amp;"_"&amp;AC4707&amp;"_"&amp;AD4707&amp;"_"&amp;AE4707))</f>
        <v/>
      </c>
      <c r="C4707" t="str">
        <f t="shared" ca="1" si="370"/>
        <v/>
      </c>
      <c r="E4707" t="str">
        <f ca="1">IF(B4707="","",VLOOKUP(AA4707&amp;"_"&amp;AB4707&amp;"_"&amp;AC4707&amp;"_"&amp;AE4707,[1]挑战模式!$A:$AS,26+AD4707,FALSE))</f>
        <v/>
      </c>
      <c r="F4707" t="str">
        <f ca="1">IF(B4707="","",VLOOKUP(VLOOKUP(AA4707&amp;"_"&amp;AB4707&amp;"_"&amp;AC4707&amp;"_"&amp;AE4707,[1]挑战模式!$A:$AS,14+AD4707,FALSE),[1]怪物!$B:$O,3,FALSE))</f>
        <v/>
      </c>
      <c r="G4707" t="str">
        <f t="shared" ca="1" si="371"/>
        <v/>
      </c>
      <c r="H4707" t="str">
        <f t="shared" ca="1" si="372"/>
        <v/>
      </c>
      <c r="I4707" t="str">
        <f t="shared" ca="1" si="373"/>
        <v/>
      </c>
      <c r="J4707" t="str">
        <f t="shared" ca="1" si="374"/>
        <v/>
      </c>
      <c r="K4707" t="str">
        <f t="shared" ca="1" si="374"/>
        <v/>
      </c>
      <c r="AA4707" s="8">
        <v>4</v>
      </c>
      <c r="AB4707" s="8">
        <v>5</v>
      </c>
      <c r="AC4707" s="8">
        <v>7</v>
      </c>
      <c r="AD4707" s="8">
        <v>5</v>
      </c>
      <c r="AE4707" s="12" t="s">
        <v>757</v>
      </c>
    </row>
    <row r="4708" spans="2:31" x14ac:dyDescent="0.2">
      <c r="B4708" t="str">
        <f ca="1">IF(ISNA(VLOOKUP(AA4708&amp;"_"&amp;AB4708&amp;"_"&amp;AC4708&amp;"_"&amp;AE4708,[1]挑战模式!$A:$AS,1,FALSE)),"",IF(VLOOKUP(AA4708&amp;"_"&amp;AB4708&amp;"_"&amp;AC4708&amp;"_"&amp;AE4708,[1]挑战模式!$A:$AS,14+AD4708,FALSE)="","","Monster_Season"&amp;AA4708&amp;"_Challenge"&amp;AB4708&amp;"_"&amp;AC4708&amp;"_"&amp;AD4708&amp;"_"&amp;AE4708))</f>
        <v/>
      </c>
      <c r="C4708" t="str">
        <f t="shared" ca="1" si="370"/>
        <v/>
      </c>
      <c r="E4708" t="str">
        <f ca="1">IF(B4708="","",VLOOKUP(AA4708&amp;"_"&amp;AB4708&amp;"_"&amp;AC4708&amp;"_"&amp;AE4708,[1]挑战模式!$A:$AS,26+AD4708,FALSE))</f>
        <v/>
      </c>
      <c r="F4708" t="str">
        <f ca="1">IF(B4708="","",VLOOKUP(VLOOKUP(AA4708&amp;"_"&amp;AB4708&amp;"_"&amp;AC4708&amp;"_"&amp;AE4708,[1]挑战模式!$A:$AS,14+AD4708,FALSE),[1]怪物!$B:$O,3,FALSE))</f>
        <v/>
      </c>
      <c r="G4708" t="str">
        <f t="shared" ca="1" si="371"/>
        <v/>
      </c>
      <c r="H4708" t="str">
        <f t="shared" ca="1" si="372"/>
        <v/>
      </c>
      <c r="I4708" t="str">
        <f t="shared" ca="1" si="373"/>
        <v/>
      </c>
      <c r="J4708" t="str">
        <f t="shared" ca="1" si="374"/>
        <v/>
      </c>
      <c r="K4708" t="str">
        <f t="shared" ca="1" si="374"/>
        <v/>
      </c>
      <c r="AA4708" s="8">
        <v>4</v>
      </c>
      <c r="AB4708" s="8">
        <v>5</v>
      </c>
      <c r="AC4708" s="8">
        <v>7</v>
      </c>
      <c r="AD4708" s="8">
        <v>6</v>
      </c>
      <c r="AE4708" s="12" t="s">
        <v>757</v>
      </c>
    </row>
    <row r="4709" spans="2:31" x14ac:dyDescent="0.2">
      <c r="B4709" t="str">
        <f ca="1">IF(ISNA(VLOOKUP(AA4709&amp;"_"&amp;AB4709&amp;"_"&amp;AC4709&amp;"_"&amp;AE4709,[1]挑战模式!$A:$AS,1,FALSE)),"",IF(VLOOKUP(AA4709&amp;"_"&amp;AB4709&amp;"_"&amp;AC4709&amp;"_"&amp;AE4709,[1]挑战模式!$A:$AS,14+AD4709,FALSE)="","","Monster_Season"&amp;AA4709&amp;"_Challenge"&amp;AB4709&amp;"_"&amp;AC4709&amp;"_"&amp;AD4709&amp;"_"&amp;AE4709))</f>
        <v>Monster_Season4_Challenge5_8_1_Normal</v>
      </c>
      <c r="C4709">
        <f t="shared" ca="1" si="370"/>
        <v>1</v>
      </c>
      <c r="E4709">
        <f ca="1">IF(B4709="","",VLOOKUP(AA4709&amp;"_"&amp;AB4709&amp;"_"&amp;AC4709&amp;"_"&amp;AE4709,[1]挑战模式!$A:$AS,26+AD4709,FALSE))</f>
        <v>1157</v>
      </c>
      <c r="F4709">
        <f ca="1">IF(B4709="","",VLOOKUP(VLOOKUP(AA4709&amp;"_"&amp;AB4709&amp;"_"&amp;AC4709&amp;"_"&amp;AE4709,[1]挑战模式!$A:$AS,14+AD4709,FALSE),[1]怪物!$B:$O,3,FALSE))</f>
        <v>1</v>
      </c>
      <c r="G4709">
        <f t="shared" ca="1" si="371"/>
        <v>0</v>
      </c>
      <c r="H4709">
        <f t="shared" ca="1" si="372"/>
        <v>0</v>
      </c>
      <c r="I4709">
        <f t="shared" ca="1" si="373"/>
        <v>0</v>
      </c>
      <c r="J4709">
        <f t="shared" ca="1" si="374"/>
        <v>0</v>
      </c>
      <c r="K4709">
        <f t="shared" ca="1" si="374"/>
        <v>0</v>
      </c>
      <c r="AA4709" s="8">
        <v>4</v>
      </c>
      <c r="AB4709" s="8">
        <v>5</v>
      </c>
      <c r="AC4709" s="8">
        <v>8</v>
      </c>
      <c r="AD4709" s="8">
        <v>1</v>
      </c>
      <c r="AE4709" s="12" t="s">
        <v>757</v>
      </c>
    </row>
    <row r="4710" spans="2:31" x14ac:dyDescent="0.2">
      <c r="B4710" t="str">
        <f ca="1">IF(ISNA(VLOOKUP(AA4710&amp;"_"&amp;AB4710&amp;"_"&amp;AC4710&amp;"_"&amp;AE4710,[1]挑战模式!$A:$AS,1,FALSE)),"",IF(VLOOKUP(AA4710&amp;"_"&amp;AB4710&amp;"_"&amp;AC4710&amp;"_"&amp;AE4710,[1]挑战模式!$A:$AS,14+AD4710,FALSE)="","","Monster_Season"&amp;AA4710&amp;"_Challenge"&amp;AB4710&amp;"_"&amp;AC4710&amp;"_"&amp;AD4710&amp;"_"&amp;AE4710))</f>
        <v>Monster_Season4_Challenge5_8_2_Normal</v>
      </c>
      <c r="C4710">
        <f t="shared" ca="1" si="370"/>
        <v>1</v>
      </c>
      <c r="E4710">
        <f ca="1">IF(B4710="","",VLOOKUP(AA4710&amp;"_"&amp;AB4710&amp;"_"&amp;AC4710&amp;"_"&amp;AE4710,[1]挑战模式!$A:$AS,26+AD4710,FALSE))</f>
        <v>1157</v>
      </c>
      <c r="F4710">
        <f ca="1">IF(B4710="","",VLOOKUP(VLOOKUP(AA4710&amp;"_"&amp;AB4710&amp;"_"&amp;AC4710&amp;"_"&amp;AE4710,[1]挑战模式!$A:$AS,14+AD4710,FALSE),[1]怪物!$B:$O,3,FALSE))</f>
        <v>1</v>
      </c>
      <c r="G4710">
        <f t="shared" ca="1" si="371"/>
        <v>0</v>
      </c>
      <c r="H4710">
        <f t="shared" ca="1" si="372"/>
        <v>0</v>
      </c>
      <c r="I4710">
        <f t="shared" ca="1" si="373"/>
        <v>0</v>
      </c>
      <c r="J4710">
        <f t="shared" ca="1" si="374"/>
        <v>0</v>
      </c>
      <c r="K4710">
        <f t="shared" ca="1" si="374"/>
        <v>0</v>
      </c>
      <c r="AA4710" s="8">
        <v>4</v>
      </c>
      <c r="AB4710" s="8">
        <v>5</v>
      </c>
      <c r="AC4710" s="8">
        <v>8</v>
      </c>
      <c r="AD4710" s="8">
        <v>2</v>
      </c>
      <c r="AE4710" s="12" t="s">
        <v>757</v>
      </c>
    </row>
    <row r="4711" spans="2:31" x14ac:dyDescent="0.2">
      <c r="B4711" t="str">
        <f ca="1">IF(ISNA(VLOOKUP(AA4711&amp;"_"&amp;AB4711&amp;"_"&amp;AC4711&amp;"_"&amp;AE4711,[1]挑战模式!$A:$AS,1,FALSE)),"",IF(VLOOKUP(AA4711&amp;"_"&amp;AB4711&amp;"_"&amp;AC4711&amp;"_"&amp;AE4711,[1]挑战模式!$A:$AS,14+AD4711,FALSE)="","","Monster_Season"&amp;AA4711&amp;"_Challenge"&amp;AB4711&amp;"_"&amp;AC4711&amp;"_"&amp;AD4711&amp;"_"&amp;AE4711))</f>
        <v>Monster_Season4_Challenge5_8_3_Normal</v>
      </c>
      <c r="C4711">
        <f t="shared" ca="1" si="370"/>
        <v>1</v>
      </c>
      <c r="E4711">
        <f ca="1">IF(B4711="","",VLOOKUP(AA4711&amp;"_"&amp;AB4711&amp;"_"&amp;AC4711&amp;"_"&amp;AE4711,[1]挑战模式!$A:$AS,26+AD4711,FALSE))</f>
        <v>1157</v>
      </c>
      <c r="F4711">
        <f ca="1">IF(B4711="","",VLOOKUP(VLOOKUP(AA4711&amp;"_"&amp;AB4711&amp;"_"&amp;AC4711&amp;"_"&amp;AE4711,[1]挑战模式!$A:$AS,14+AD4711,FALSE),[1]怪物!$B:$O,3,FALSE))</f>
        <v>1</v>
      </c>
      <c r="G4711">
        <f t="shared" ca="1" si="371"/>
        <v>0</v>
      </c>
      <c r="H4711">
        <f t="shared" ca="1" si="372"/>
        <v>0</v>
      </c>
      <c r="I4711">
        <f t="shared" ca="1" si="373"/>
        <v>0</v>
      </c>
      <c r="J4711">
        <f t="shared" ca="1" si="374"/>
        <v>0</v>
      </c>
      <c r="K4711">
        <f t="shared" ca="1" si="374"/>
        <v>0</v>
      </c>
      <c r="AA4711" s="8">
        <v>4</v>
      </c>
      <c r="AB4711" s="8">
        <v>5</v>
      </c>
      <c r="AC4711" s="8">
        <v>8</v>
      </c>
      <c r="AD4711" s="8">
        <v>3</v>
      </c>
      <c r="AE4711" s="12" t="s">
        <v>757</v>
      </c>
    </row>
    <row r="4712" spans="2:31" x14ac:dyDescent="0.2">
      <c r="B4712" t="str">
        <f ca="1">IF(ISNA(VLOOKUP(AA4712&amp;"_"&amp;AB4712&amp;"_"&amp;AC4712&amp;"_"&amp;AE4712,[1]挑战模式!$A:$AS,1,FALSE)),"",IF(VLOOKUP(AA4712&amp;"_"&amp;AB4712&amp;"_"&amp;AC4712&amp;"_"&amp;AE4712,[1]挑战模式!$A:$AS,14+AD4712,FALSE)="","","Monster_Season"&amp;AA4712&amp;"_Challenge"&amp;AB4712&amp;"_"&amp;AC4712&amp;"_"&amp;AD4712&amp;"_"&amp;AE4712))</f>
        <v>Monster_Season4_Challenge5_8_4_Normal</v>
      </c>
      <c r="C4712">
        <f t="shared" ca="1" si="370"/>
        <v>1</v>
      </c>
      <c r="E4712">
        <f ca="1">IF(B4712="","",VLOOKUP(AA4712&amp;"_"&amp;AB4712&amp;"_"&amp;AC4712&amp;"_"&amp;AE4712,[1]挑战模式!$A:$AS,26+AD4712,FALSE))</f>
        <v>1157</v>
      </c>
      <c r="F4712">
        <f ca="1">IF(B4712="","",VLOOKUP(VLOOKUP(AA4712&amp;"_"&amp;AB4712&amp;"_"&amp;AC4712&amp;"_"&amp;AE4712,[1]挑战模式!$A:$AS,14+AD4712,FALSE),[1]怪物!$B:$O,3,FALSE))</f>
        <v>1</v>
      </c>
      <c r="G4712">
        <f t="shared" ca="1" si="371"/>
        <v>0</v>
      </c>
      <c r="H4712">
        <f t="shared" ca="1" si="372"/>
        <v>0</v>
      </c>
      <c r="I4712">
        <f t="shared" ca="1" si="373"/>
        <v>0</v>
      </c>
      <c r="J4712">
        <f t="shared" ca="1" si="374"/>
        <v>0</v>
      </c>
      <c r="K4712">
        <f t="shared" ca="1" si="374"/>
        <v>0</v>
      </c>
      <c r="AA4712" s="8">
        <v>4</v>
      </c>
      <c r="AB4712" s="8">
        <v>5</v>
      </c>
      <c r="AC4712" s="8">
        <v>8</v>
      </c>
      <c r="AD4712" s="8">
        <v>4</v>
      </c>
      <c r="AE4712" s="12" t="s">
        <v>757</v>
      </c>
    </row>
    <row r="4713" spans="2:31" x14ac:dyDescent="0.2">
      <c r="B4713" t="str">
        <f ca="1">IF(ISNA(VLOOKUP(AA4713&amp;"_"&amp;AB4713&amp;"_"&amp;AC4713&amp;"_"&amp;AE4713,[1]挑战模式!$A:$AS,1,FALSE)),"",IF(VLOOKUP(AA4713&amp;"_"&amp;AB4713&amp;"_"&amp;AC4713&amp;"_"&amp;AE4713,[1]挑战模式!$A:$AS,14+AD4713,FALSE)="","","Monster_Season"&amp;AA4713&amp;"_Challenge"&amp;AB4713&amp;"_"&amp;AC4713&amp;"_"&amp;AD4713&amp;"_"&amp;AE4713))</f>
        <v>Monster_Season4_Challenge5_8_5_Normal</v>
      </c>
      <c r="C4713">
        <f t="shared" ca="1" si="370"/>
        <v>1</v>
      </c>
      <c r="E4713">
        <f ca="1">IF(B4713="","",VLOOKUP(AA4713&amp;"_"&amp;AB4713&amp;"_"&amp;AC4713&amp;"_"&amp;AE4713,[1]挑战模式!$A:$AS,26+AD4713,FALSE))</f>
        <v>9252</v>
      </c>
      <c r="F4713">
        <f ca="1">IF(B4713="","",VLOOKUP(VLOOKUP(AA4713&amp;"_"&amp;AB4713&amp;"_"&amp;AC4713&amp;"_"&amp;AE4713,[1]挑战模式!$A:$AS,14+AD4713,FALSE),[1]怪物!$B:$O,3,FALSE))</f>
        <v>10</v>
      </c>
      <c r="G4713">
        <f t="shared" ca="1" si="371"/>
        <v>0</v>
      </c>
      <c r="H4713">
        <f t="shared" ca="1" si="372"/>
        <v>0</v>
      </c>
      <c r="I4713">
        <f t="shared" ca="1" si="373"/>
        <v>0</v>
      </c>
      <c r="J4713">
        <f t="shared" ca="1" si="374"/>
        <v>0</v>
      </c>
      <c r="K4713">
        <f t="shared" ca="1" si="374"/>
        <v>0</v>
      </c>
      <c r="AA4713" s="8">
        <v>4</v>
      </c>
      <c r="AB4713" s="8">
        <v>5</v>
      </c>
      <c r="AC4713" s="8">
        <v>8</v>
      </c>
      <c r="AD4713" s="8">
        <v>5</v>
      </c>
      <c r="AE4713" s="12" t="s">
        <v>757</v>
      </c>
    </row>
    <row r="4714" spans="2:31" x14ac:dyDescent="0.2">
      <c r="B4714" t="str">
        <f ca="1">IF(ISNA(VLOOKUP(AA4714&amp;"_"&amp;AB4714&amp;"_"&amp;AC4714&amp;"_"&amp;AE4714,[1]挑战模式!$A:$AS,1,FALSE)),"",IF(VLOOKUP(AA4714&amp;"_"&amp;AB4714&amp;"_"&amp;AC4714&amp;"_"&amp;AE4714,[1]挑战模式!$A:$AS,14+AD4714,FALSE)="","","Monster_Season"&amp;AA4714&amp;"_Challenge"&amp;AB4714&amp;"_"&amp;AC4714&amp;"_"&amp;AD4714&amp;"_"&amp;AE4714))</f>
        <v/>
      </c>
      <c r="C4714" t="str">
        <f t="shared" ca="1" si="370"/>
        <v/>
      </c>
      <c r="E4714" t="str">
        <f ca="1">IF(B4714="","",VLOOKUP(AA4714&amp;"_"&amp;AB4714&amp;"_"&amp;AC4714&amp;"_"&amp;AE4714,[1]挑战模式!$A:$AS,26+AD4714,FALSE))</f>
        <v/>
      </c>
      <c r="F4714" t="str">
        <f ca="1">IF(B4714="","",VLOOKUP(VLOOKUP(AA4714&amp;"_"&amp;AB4714&amp;"_"&amp;AC4714&amp;"_"&amp;AE4714,[1]挑战模式!$A:$AS,14+AD4714,FALSE),[1]怪物!$B:$O,3,FALSE))</f>
        <v/>
      </c>
      <c r="G4714" t="str">
        <f t="shared" ca="1" si="371"/>
        <v/>
      </c>
      <c r="H4714" t="str">
        <f t="shared" ca="1" si="372"/>
        <v/>
      </c>
      <c r="I4714" t="str">
        <f t="shared" ca="1" si="373"/>
        <v/>
      </c>
      <c r="J4714" t="str">
        <f t="shared" ca="1" si="374"/>
        <v/>
      </c>
      <c r="K4714" t="str">
        <f t="shared" ca="1" si="374"/>
        <v/>
      </c>
      <c r="AA4714" s="8">
        <v>4</v>
      </c>
      <c r="AB4714" s="8">
        <v>5</v>
      </c>
      <c r="AC4714" s="8">
        <v>8</v>
      </c>
      <c r="AD4714" s="8">
        <v>6</v>
      </c>
      <c r="AE4714" s="12" t="s">
        <v>757</v>
      </c>
    </row>
    <row r="4715" spans="2:31" x14ac:dyDescent="0.2">
      <c r="B4715" t="str">
        <f ca="1">IF(ISNA(VLOOKUP(AA4715&amp;"_"&amp;AB4715&amp;"_"&amp;AC4715&amp;"_"&amp;AE4715,[1]挑战模式!$A:$AS,1,FALSE)),"",IF(VLOOKUP(AA4715&amp;"_"&amp;AB4715&amp;"_"&amp;AC4715&amp;"_"&amp;AE4715,[1]挑战模式!$A:$AS,14+AD4715,FALSE)="","","Monster_Season"&amp;AA4715&amp;"_Challenge"&amp;AB4715&amp;"_"&amp;AC4715&amp;"_"&amp;AD4715&amp;"_"&amp;AE4715))</f>
        <v/>
      </c>
      <c r="C4715" t="str">
        <f t="shared" ca="1" si="370"/>
        <v/>
      </c>
      <c r="E4715" t="str">
        <f ca="1">IF(B4715="","",VLOOKUP(AA4715&amp;"_"&amp;AB4715&amp;"_"&amp;AC4715&amp;"_"&amp;AE4715,[1]挑战模式!$A:$AS,26+AD4715,FALSE))</f>
        <v/>
      </c>
      <c r="F4715" t="str">
        <f ca="1">IF(B4715="","",VLOOKUP(VLOOKUP(AA4715&amp;"_"&amp;AB4715&amp;"_"&amp;AC4715&amp;"_"&amp;AE4715,[1]挑战模式!$A:$AS,14+AD4715,FALSE),[1]怪物!$B:$O,3,FALSE))</f>
        <v/>
      </c>
      <c r="G4715" t="str">
        <f t="shared" ca="1" si="371"/>
        <v/>
      </c>
      <c r="H4715" t="str">
        <f t="shared" ca="1" si="372"/>
        <v/>
      </c>
      <c r="I4715" t="str">
        <f t="shared" ca="1" si="373"/>
        <v/>
      </c>
      <c r="J4715" t="str">
        <f t="shared" ca="1" si="374"/>
        <v/>
      </c>
      <c r="K4715" t="str">
        <f t="shared" ca="1" si="374"/>
        <v/>
      </c>
      <c r="AA4715" s="8">
        <v>4</v>
      </c>
      <c r="AB4715" s="8">
        <v>5</v>
      </c>
      <c r="AC4715" s="8">
        <v>9</v>
      </c>
      <c r="AD4715" s="8">
        <v>1</v>
      </c>
      <c r="AE4715" s="12" t="s">
        <v>757</v>
      </c>
    </row>
    <row r="4716" spans="2:31" x14ac:dyDescent="0.2">
      <c r="B4716" t="str">
        <f ca="1">IF(ISNA(VLOOKUP(AA4716&amp;"_"&amp;AB4716&amp;"_"&amp;AC4716&amp;"_"&amp;AE4716,[1]挑战模式!$A:$AS,1,FALSE)),"",IF(VLOOKUP(AA4716&amp;"_"&amp;AB4716&amp;"_"&amp;AC4716&amp;"_"&amp;AE4716,[1]挑战模式!$A:$AS,14+AD4716,FALSE)="","","Monster_Season"&amp;AA4716&amp;"_Challenge"&amp;AB4716&amp;"_"&amp;AC4716&amp;"_"&amp;AD4716&amp;"_"&amp;AE4716))</f>
        <v/>
      </c>
      <c r="C4716" t="str">
        <f t="shared" ca="1" si="370"/>
        <v/>
      </c>
      <c r="E4716" t="str">
        <f ca="1">IF(B4716="","",VLOOKUP(AA4716&amp;"_"&amp;AB4716&amp;"_"&amp;AC4716&amp;"_"&amp;AE4716,[1]挑战模式!$A:$AS,26+AD4716,FALSE))</f>
        <v/>
      </c>
      <c r="F4716" t="str">
        <f ca="1">IF(B4716="","",VLOOKUP(VLOOKUP(AA4716&amp;"_"&amp;AB4716&amp;"_"&amp;AC4716&amp;"_"&amp;AE4716,[1]挑战模式!$A:$AS,14+AD4716,FALSE),[1]怪物!$B:$O,3,FALSE))</f>
        <v/>
      </c>
      <c r="G4716" t="str">
        <f t="shared" ca="1" si="371"/>
        <v/>
      </c>
      <c r="H4716" t="str">
        <f t="shared" ca="1" si="372"/>
        <v/>
      </c>
      <c r="I4716" t="str">
        <f t="shared" ca="1" si="373"/>
        <v/>
      </c>
      <c r="J4716" t="str">
        <f t="shared" ca="1" si="374"/>
        <v/>
      </c>
      <c r="K4716" t="str">
        <f t="shared" ca="1" si="374"/>
        <v/>
      </c>
      <c r="AA4716" s="8">
        <v>4</v>
      </c>
      <c r="AB4716" s="8">
        <v>5</v>
      </c>
      <c r="AC4716" s="8">
        <v>9</v>
      </c>
      <c r="AD4716" s="8">
        <v>2</v>
      </c>
      <c r="AE4716" s="12" t="s">
        <v>757</v>
      </c>
    </row>
    <row r="4717" spans="2:31" x14ac:dyDescent="0.2">
      <c r="B4717" t="str">
        <f ca="1">IF(ISNA(VLOOKUP(AA4717&amp;"_"&amp;AB4717&amp;"_"&amp;AC4717&amp;"_"&amp;AE4717,[1]挑战模式!$A:$AS,1,FALSE)),"",IF(VLOOKUP(AA4717&amp;"_"&amp;AB4717&amp;"_"&amp;AC4717&amp;"_"&amp;AE4717,[1]挑战模式!$A:$AS,14+AD4717,FALSE)="","","Monster_Season"&amp;AA4717&amp;"_Challenge"&amp;AB4717&amp;"_"&amp;AC4717&amp;"_"&amp;AD4717&amp;"_"&amp;AE4717))</f>
        <v/>
      </c>
      <c r="C4717" t="str">
        <f t="shared" ca="1" si="370"/>
        <v/>
      </c>
      <c r="E4717" t="str">
        <f ca="1">IF(B4717="","",VLOOKUP(AA4717&amp;"_"&amp;AB4717&amp;"_"&amp;AC4717&amp;"_"&amp;AE4717,[1]挑战模式!$A:$AS,26+AD4717,FALSE))</f>
        <v/>
      </c>
      <c r="F4717" t="str">
        <f ca="1">IF(B4717="","",VLOOKUP(VLOOKUP(AA4717&amp;"_"&amp;AB4717&amp;"_"&amp;AC4717&amp;"_"&amp;AE4717,[1]挑战模式!$A:$AS,14+AD4717,FALSE),[1]怪物!$B:$O,3,FALSE))</f>
        <v/>
      </c>
      <c r="G4717" t="str">
        <f t="shared" ca="1" si="371"/>
        <v/>
      </c>
      <c r="H4717" t="str">
        <f t="shared" ca="1" si="372"/>
        <v/>
      </c>
      <c r="I4717" t="str">
        <f t="shared" ca="1" si="373"/>
        <v/>
      </c>
      <c r="J4717" t="str">
        <f t="shared" ca="1" si="374"/>
        <v/>
      </c>
      <c r="K4717" t="str">
        <f t="shared" ca="1" si="374"/>
        <v/>
      </c>
      <c r="AA4717" s="8">
        <v>4</v>
      </c>
      <c r="AB4717" s="8">
        <v>5</v>
      </c>
      <c r="AC4717" s="8">
        <v>9</v>
      </c>
      <c r="AD4717" s="8">
        <v>3</v>
      </c>
      <c r="AE4717" s="12" t="s">
        <v>757</v>
      </c>
    </row>
    <row r="4718" spans="2:31" x14ac:dyDescent="0.2">
      <c r="B4718" t="str">
        <f ca="1">IF(ISNA(VLOOKUP(AA4718&amp;"_"&amp;AB4718&amp;"_"&amp;AC4718&amp;"_"&amp;AE4718,[1]挑战模式!$A:$AS,1,FALSE)),"",IF(VLOOKUP(AA4718&amp;"_"&amp;AB4718&amp;"_"&amp;AC4718&amp;"_"&amp;AE4718,[1]挑战模式!$A:$AS,14+AD4718,FALSE)="","","Monster_Season"&amp;AA4718&amp;"_Challenge"&amp;AB4718&amp;"_"&amp;AC4718&amp;"_"&amp;AD4718&amp;"_"&amp;AE4718))</f>
        <v/>
      </c>
      <c r="C4718" t="str">
        <f t="shared" ca="1" si="370"/>
        <v/>
      </c>
      <c r="E4718" t="str">
        <f ca="1">IF(B4718="","",VLOOKUP(AA4718&amp;"_"&amp;AB4718&amp;"_"&amp;AC4718&amp;"_"&amp;AE4718,[1]挑战模式!$A:$AS,26+AD4718,FALSE))</f>
        <v/>
      </c>
      <c r="F4718" t="str">
        <f ca="1">IF(B4718="","",VLOOKUP(VLOOKUP(AA4718&amp;"_"&amp;AB4718&amp;"_"&amp;AC4718&amp;"_"&amp;AE4718,[1]挑战模式!$A:$AS,14+AD4718,FALSE),[1]怪物!$B:$O,3,FALSE))</f>
        <v/>
      </c>
      <c r="G4718" t="str">
        <f t="shared" ca="1" si="371"/>
        <v/>
      </c>
      <c r="H4718" t="str">
        <f t="shared" ca="1" si="372"/>
        <v/>
      </c>
      <c r="I4718" t="str">
        <f t="shared" ca="1" si="373"/>
        <v/>
      </c>
      <c r="J4718" t="str">
        <f t="shared" ca="1" si="374"/>
        <v/>
      </c>
      <c r="K4718" t="str">
        <f t="shared" ca="1" si="374"/>
        <v/>
      </c>
      <c r="AA4718" s="8">
        <v>4</v>
      </c>
      <c r="AB4718" s="8">
        <v>5</v>
      </c>
      <c r="AC4718" s="8">
        <v>9</v>
      </c>
      <c r="AD4718" s="8">
        <v>4</v>
      </c>
      <c r="AE4718" s="12" t="s">
        <v>757</v>
      </c>
    </row>
    <row r="4719" spans="2:31" x14ac:dyDescent="0.2">
      <c r="B4719" t="str">
        <f ca="1">IF(ISNA(VLOOKUP(AA4719&amp;"_"&amp;AB4719&amp;"_"&amp;AC4719&amp;"_"&amp;AE4719,[1]挑战模式!$A:$AS,1,FALSE)),"",IF(VLOOKUP(AA4719&amp;"_"&amp;AB4719&amp;"_"&amp;AC4719&amp;"_"&amp;AE4719,[1]挑战模式!$A:$AS,14+AD4719,FALSE)="","","Monster_Season"&amp;AA4719&amp;"_Challenge"&amp;AB4719&amp;"_"&amp;AC4719&amp;"_"&amp;AD4719&amp;"_"&amp;AE4719))</f>
        <v/>
      </c>
      <c r="C4719" t="str">
        <f t="shared" ca="1" si="370"/>
        <v/>
      </c>
      <c r="E4719" t="str">
        <f ca="1">IF(B4719="","",VLOOKUP(AA4719&amp;"_"&amp;AB4719&amp;"_"&amp;AC4719&amp;"_"&amp;AE4719,[1]挑战模式!$A:$AS,26+AD4719,FALSE))</f>
        <v/>
      </c>
      <c r="F4719" t="str">
        <f ca="1">IF(B4719="","",VLOOKUP(VLOOKUP(AA4719&amp;"_"&amp;AB4719&amp;"_"&amp;AC4719&amp;"_"&amp;AE4719,[1]挑战模式!$A:$AS,14+AD4719,FALSE),[1]怪物!$B:$O,3,FALSE))</f>
        <v/>
      </c>
      <c r="G4719" t="str">
        <f t="shared" ca="1" si="371"/>
        <v/>
      </c>
      <c r="H4719" t="str">
        <f t="shared" ca="1" si="372"/>
        <v/>
      </c>
      <c r="I4719" t="str">
        <f t="shared" ca="1" si="373"/>
        <v/>
      </c>
      <c r="J4719" t="str">
        <f t="shared" ca="1" si="374"/>
        <v/>
      </c>
      <c r="K4719" t="str">
        <f t="shared" ca="1" si="374"/>
        <v/>
      </c>
      <c r="AA4719" s="8">
        <v>4</v>
      </c>
      <c r="AB4719" s="8">
        <v>5</v>
      </c>
      <c r="AC4719" s="8">
        <v>9</v>
      </c>
      <c r="AD4719" s="8">
        <v>5</v>
      </c>
      <c r="AE4719" s="12" t="s">
        <v>757</v>
      </c>
    </row>
    <row r="4720" spans="2:31" x14ac:dyDescent="0.2">
      <c r="B4720" t="str">
        <f ca="1">IF(ISNA(VLOOKUP(AA4720&amp;"_"&amp;AB4720&amp;"_"&amp;AC4720&amp;"_"&amp;AE4720,[1]挑战模式!$A:$AS,1,FALSE)),"",IF(VLOOKUP(AA4720&amp;"_"&amp;AB4720&amp;"_"&amp;AC4720&amp;"_"&amp;AE4720,[1]挑战模式!$A:$AS,14+AD4720,FALSE)="","","Monster_Season"&amp;AA4720&amp;"_Challenge"&amp;AB4720&amp;"_"&amp;AC4720&amp;"_"&amp;AD4720&amp;"_"&amp;AE4720))</f>
        <v/>
      </c>
      <c r="C4720" t="str">
        <f t="shared" ca="1" si="370"/>
        <v/>
      </c>
      <c r="E4720" t="str">
        <f ca="1">IF(B4720="","",VLOOKUP(AA4720&amp;"_"&amp;AB4720&amp;"_"&amp;AC4720&amp;"_"&amp;AE4720,[1]挑战模式!$A:$AS,26+AD4720,FALSE))</f>
        <v/>
      </c>
      <c r="F4720" t="str">
        <f ca="1">IF(B4720="","",VLOOKUP(VLOOKUP(AA4720&amp;"_"&amp;AB4720&amp;"_"&amp;AC4720&amp;"_"&amp;AE4720,[1]挑战模式!$A:$AS,14+AD4720,FALSE),[1]怪物!$B:$O,3,FALSE))</f>
        <v/>
      </c>
      <c r="G4720" t="str">
        <f t="shared" ca="1" si="371"/>
        <v/>
      </c>
      <c r="H4720" t="str">
        <f t="shared" ca="1" si="372"/>
        <v/>
      </c>
      <c r="I4720" t="str">
        <f t="shared" ca="1" si="373"/>
        <v/>
      </c>
      <c r="J4720" t="str">
        <f t="shared" ca="1" si="374"/>
        <v/>
      </c>
      <c r="K4720" t="str">
        <f t="shared" ca="1" si="374"/>
        <v/>
      </c>
      <c r="AA4720" s="8">
        <v>4</v>
      </c>
      <c r="AB4720" s="8">
        <v>5</v>
      </c>
      <c r="AC4720" s="8">
        <v>10</v>
      </c>
      <c r="AD4720" s="8">
        <v>6</v>
      </c>
      <c r="AE4720" s="12" t="s">
        <v>757</v>
      </c>
    </row>
    <row r="4721" spans="2:31" x14ac:dyDescent="0.2">
      <c r="B4721" t="str">
        <f ca="1">IF(ISNA(VLOOKUP(AA4721&amp;"_"&amp;AB4721&amp;"_"&amp;AC4721&amp;"_"&amp;AE4721,[1]挑战模式!$A:$AS,1,FALSE)),"",IF(VLOOKUP(AA4721&amp;"_"&amp;AB4721&amp;"_"&amp;AC4721&amp;"_"&amp;AE4721,[1]挑战模式!$A:$AS,14+AD4721,FALSE)="","","Monster_Season"&amp;AA4721&amp;"_Challenge"&amp;AB4721&amp;"_"&amp;AC4721&amp;"_"&amp;AD4721&amp;"_"&amp;AE4721))</f>
        <v/>
      </c>
      <c r="C4721" t="str">
        <f t="shared" ca="1" si="370"/>
        <v/>
      </c>
      <c r="E4721" t="str">
        <f ca="1">IF(B4721="","",VLOOKUP(AA4721&amp;"_"&amp;AB4721&amp;"_"&amp;AC4721&amp;"_"&amp;AE4721,[1]挑战模式!$A:$AS,26+AD4721,FALSE))</f>
        <v/>
      </c>
      <c r="F4721" t="str">
        <f ca="1">IF(B4721="","",VLOOKUP(VLOOKUP(AA4721&amp;"_"&amp;AB4721&amp;"_"&amp;AC4721&amp;"_"&amp;AE4721,[1]挑战模式!$A:$AS,14+AD4721,FALSE),[1]怪物!$B:$O,3,FALSE))</f>
        <v/>
      </c>
      <c r="G4721" t="str">
        <f t="shared" ca="1" si="371"/>
        <v/>
      </c>
      <c r="H4721" t="str">
        <f t="shared" ca="1" si="372"/>
        <v/>
      </c>
      <c r="I4721" t="str">
        <f t="shared" ca="1" si="373"/>
        <v/>
      </c>
      <c r="J4721" t="str">
        <f t="shared" ca="1" si="374"/>
        <v/>
      </c>
      <c r="K4721" t="str">
        <f t="shared" ca="1" si="374"/>
        <v/>
      </c>
      <c r="AA4721" s="8">
        <v>4</v>
      </c>
      <c r="AB4721" s="8">
        <v>5</v>
      </c>
      <c r="AC4721" s="8">
        <v>10</v>
      </c>
      <c r="AD4721" s="8">
        <v>1</v>
      </c>
      <c r="AE4721" s="12" t="s">
        <v>757</v>
      </c>
    </row>
    <row r="4722" spans="2:31" x14ac:dyDescent="0.2">
      <c r="B4722" t="str">
        <f ca="1">IF(ISNA(VLOOKUP(AA4722&amp;"_"&amp;AB4722&amp;"_"&amp;AC4722&amp;"_"&amp;AE4722,[1]挑战模式!$A:$AS,1,FALSE)),"",IF(VLOOKUP(AA4722&amp;"_"&amp;AB4722&amp;"_"&amp;AC4722&amp;"_"&amp;AE4722,[1]挑战模式!$A:$AS,14+AD4722,FALSE)="","","Monster_Season"&amp;AA4722&amp;"_Challenge"&amp;AB4722&amp;"_"&amp;AC4722&amp;"_"&amp;AD4722&amp;"_"&amp;AE4722))</f>
        <v/>
      </c>
      <c r="C4722" t="str">
        <f t="shared" ca="1" si="370"/>
        <v/>
      </c>
      <c r="E4722" t="str">
        <f ca="1">IF(B4722="","",VLOOKUP(AA4722&amp;"_"&amp;AB4722&amp;"_"&amp;AC4722&amp;"_"&amp;AE4722,[1]挑战模式!$A:$AS,26+AD4722,FALSE))</f>
        <v/>
      </c>
      <c r="F4722" t="str">
        <f ca="1">IF(B4722="","",VLOOKUP(VLOOKUP(AA4722&amp;"_"&amp;AB4722&amp;"_"&amp;AC4722&amp;"_"&amp;AE4722,[1]挑战模式!$A:$AS,14+AD4722,FALSE),[1]怪物!$B:$O,3,FALSE))</f>
        <v/>
      </c>
      <c r="G4722" t="str">
        <f t="shared" ca="1" si="371"/>
        <v/>
      </c>
      <c r="H4722" t="str">
        <f t="shared" ca="1" si="372"/>
        <v/>
      </c>
      <c r="I4722" t="str">
        <f t="shared" ca="1" si="373"/>
        <v/>
      </c>
      <c r="J4722" t="str">
        <f t="shared" ca="1" si="374"/>
        <v/>
      </c>
      <c r="K4722" t="str">
        <f t="shared" ca="1" si="374"/>
        <v/>
      </c>
      <c r="AA4722" s="8">
        <v>4</v>
      </c>
      <c r="AB4722" s="8">
        <v>5</v>
      </c>
      <c r="AC4722" s="8">
        <v>10</v>
      </c>
      <c r="AD4722" s="8">
        <v>2</v>
      </c>
      <c r="AE4722" s="12" t="s">
        <v>757</v>
      </c>
    </row>
    <row r="4723" spans="2:31" x14ac:dyDescent="0.2">
      <c r="B4723" t="str">
        <f ca="1">IF(ISNA(VLOOKUP(AA4723&amp;"_"&amp;AB4723&amp;"_"&amp;AC4723&amp;"_"&amp;AE4723,[1]挑战模式!$A:$AS,1,FALSE)),"",IF(VLOOKUP(AA4723&amp;"_"&amp;AB4723&amp;"_"&amp;AC4723&amp;"_"&amp;AE4723,[1]挑战模式!$A:$AS,14+AD4723,FALSE)="","","Monster_Season"&amp;AA4723&amp;"_Challenge"&amp;AB4723&amp;"_"&amp;AC4723&amp;"_"&amp;AD4723&amp;"_"&amp;AE4723))</f>
        <v/>
      </c>
      <c r="C4723" t="str">
        <f t="shared" ca="1" si="370"/>
        <v/>
      </c>
      <c r="E4723" t="str">
        <f ca="1">IF(B4723="","",VLOOKUP(AA4723&amp;"_"&amp;AB4723&amp;"_"&amp;AC4723&amp;"_"&amp;AE4723,[1]挑战模式!$A:$AS,26+AD4723,FALSE))</f>
        <v/>
      </c>
      <c r="F4723" t="str">
        <f ca="1">IF(B4723="","",VLOOKUP(VLOOKUP(AA4723&amp;"_"&amp;AB4723&amp;"_"&amp;AC4723&amp;"_"&amp;AE4723,[1]挑战模式!$A:$AS,14+AD4723,FALSE),[1]怪物!$B:$O,3,FALSE))</f>
        <v/>
      </c>
      <c r="G4723" t="str">
        <f t="shared" ca="1" si="371"/>
        <v/>
      </c>
      <c r="H4723" t="str">
        <f t="shared" ca="1" si="372"/>
        <v/>
      </c>
      <c r="I4723" t="str">
        <f t="shared" ca="1" si="373"/>
        <v/>
      </c>
      <c r="J4723" t="str">
        <f t="shared" ca="1" si="374"/>
        <v/>
      </c>
      <c r="K4723" t="str">
        <f t="shared" ca="1" si="374"/>
        <v/>
      </c>
      <c r="AA4723" s="8">
        <v>4</v>
      </c>
      <c r="AB4723" s="8">
        <v>5</v>
      </c>
      <c r="AC4723" s="8">
        <v>10</v>
      </c>
      <c r="AD4723" s="8">
        <v>3</v>
      </c>
      <c r="AE4723" s="12" t="s">
        <v>757</v>
      </c>
    </row>
    <row r="4724" spans="2:31" x14ac:dyDescent="0.2">
      <c r="B4724" t="str">
        <f ca="1">IF(ISNA(VLOOKUP(AA4724&amp;"_"&amp;AB4724&amp;"_"&amp;AC4724&amp;"_"&amp;AE4724,[1]挑战模式!$A:$AS,1,FALSE)),"",IF(VLOOKUP(AA4724&amp;"_"&amp;AB4724&amp;"_"&amp;AC4724&amp;"_"&amp;AE4724,[1]挑战模式!$A:$AS,14+AD4724,FALSE)="","","Monster_Season"&amp;AA4724&amp;"_Challenge"&amp;AB4724&amp;"_"&amp;AC4724&amp;"_"&amp;AD4724&amp;"_"&amp;AE4724))</f>
        <v/>
      </c>
      <c r="C4724" t="str">
        <f t="shared" ca="1" si="370"/>
        <v/>
      </c>
      <c r="E4724" t="str">
        <f ca="1">IF(B4724="","",VLOOKUP(AA4724&amp;"_"&amp;AB4724&amp;"_"&amp;AC4724&amp;"_"&amp;AE4724,[1]挑战模式!$A:$AS,26+AD4724,FALSE))</f>
        <v/>
      </c>
      <c r="F4724" t="str">
        <f ca="1">IF(B4724="","",VLOOKUP(VLOOKUP(AA4724&amp;"_"&amp;AB4724&amp;"_"&amp;AC4724&amp;"_"&amp;AE4724,[1]挑战模式!$A:$AS,14+AD4724,FALSE),[1]怪物!$B:$O,3,FALSE))</f>
        <v/>
      </c>
      <c r="G4724" t="str">
        <f t="shared" ca="1" si="371"/>
        <v/>
      </c>
      <c r="H4724" t="str">
        <f t="shared" ca="1" si="372"/>
        <v/>
      </c>
      <c r="I4724" t="str">
        <f t="shared" ca="1" si="373"/>
        <v/>
      </c>
      <c r="J4724" t="str">
        <f t="shared" ca="1" si="374"/>
        <v/>
      </c>
      <c r="K4724" t="str">
        <f t="shared" ca="1" si="374"/>
        <v/>
      </c>
      <c r="AA4724" s="8">
        <v>4</v>
      </c>
      <c r="AB4724" s="8">
        <v>5</v>
      </c>
      <c r="AC4724" s="8">
        <v>10</v>
      </c>
      <c r="AD4724" s="8">
        <v>4</v>
      </c>
      <c r="AE4724" s="12" t="s">
        <v>757</v>
      </c>
    </row>
    <row r="4725" spans="2:31" x14ac:dyDescent="0.2">
      <c r="B4725" t="str">
        <f ca="1">IF(ISNA(VLOOKUP(AA4725&amp;"_"&amp;AB4725&amp;"_"&amp;AC4725&amp;"_"&amp;AE4725,[1]挑战模式!$A:$AS,1,FALSE)),"",IF(VLOOKUP(AA4725&amp;"_"&amp;AB4725&amp;"_"&amp;AC4725&amp;"_"&amp;AE4725,[1]挑战模式!$A:$AS,14+AD4725,FALSE)="","","Monster_Season"&amp;AA4725&amp;"_Challenge"&amp;AB4725&amp;"_"&amp;AC4725&amp;"_"&amp;AD4725&amp;"_"&amp;AE4725))</f>
        <v/>
      </c>
      <c r="C4725" t="str">
        <f t="shared" ca="1" si="370"/>
        <v/>
      </c>
      <c r="E4725" t="str">
        <f ca="1">IF(B4725="","",VLOOKUP(AA4725&amp;"_"&amp;AB4725&amp;"_"&amp;AC4725&amp;"_"&amp;AE4725,[1]挑战模式!$A:$AS,26+AD4725,FALSE))</f>
        <v/>
      </c>
      <c r="F4725" t="str">
        <f ca="1">IF(B4725="","",VLOOKUP(VLOOKUP(AA4725&amp;"_"&amp;AB4725&amp;"_"&amp;AC4725&amp;"_"&amp;AE4725,[1]挑战模式!$A:$AS,14+AD4725,FALSE),[1]怪物!$B:$O,3,FALSE))</f>
        <v/>
      </c>
      <c r="G4725" t="str">
        <f t="shared" ca="1" si="371"/>
        <v/>
      </c>
      <c r="H4725" t="str">
        <f t="shared" ca="1" si="372"/>
        <v/>
      </c>
      <c r="I4725" t="str">
        <f t="shared" ca="1" si="373"/>
        <v/>
      </c>
      <c r="J4725" t="str">
        <f t="shared" ca="1" si="374"/>
        <v/>
      </c>
      <c r="K4725" t="str">
        <f t="shared" ca="1" si="374"/>
        <v/>
      </c>
      <c r="AA4725" s="8">
        <v>4</v>
      </c>
      <c r="AB4725" s="8">
        <v>5</v>
      </c>
      <c r="AC4725" s="8">
        <v>10</v>
      </c>
      <c r="AD4725" s="8">
        <v>5</v>
      </c>
      <c r="AE4725" s="12" t="s">
        <v>757</v>
      </c>
    </row>
    <row r="4726" spans="2:31" x14ac:dyDescent="0.2">
      <c r="B4726" t="str">
        <f ca="1">IF(ISNA(VLOOKUP(AA4726&amp;"_"&amp;AB4726&amp;"_"&amp;AC4726&amp;"_"&amp;AE4726,[1]挑战模式!$A:$AS,1,FALSE)),"",IF(VLOOKUP(AA4726&amp;"_"&amp;AB4726&amp;"_"&amp;AC4726&amp;"_"&amp;AE4726,[1]挑战模式!$A:$AS,14+AD4726,FALSE)="","","Monster_Season"&amp;AA4726&amp;"_Challenge"&amp;AB4726&amp;"_"&amp;AC4726&amp;"_"&amp;AD4726&amp;"_"&amp;AE4726))</f>
        <v>Monster_Season0_Challenge1_1_1_Hard</v>
      </c>
      <c r="C4726">
        <f t="shared" ca="1" si="370"/>
        <v>1</v>
      </c>
      <c r="E4726">
        <f ca="1">IF(B4726="","",VLOOKUP(AA4726&amp;"_"&amp;AB4726&amp;"_"&amp;AC4726&amp;"_"&amp;AE4726,[1]挑战模式!$A:$AS,26+AD4726,FALSE))</f>
        <v>104</v>
      </c>
      <c r="F4726">
        <f ca="1">IF(B4726="","",VLOOKUP(VLOOKUP(AA4726&amp;"_"&amp;AB4726&amp;"_"&amp;AC4726&amp;"_"&amp;AE4726,[1]挑战模式!$A:$AS,14+AD4726,FALSE),[1]怪物!$B:$O,3,FALSE))</f>
        <v>1</v>
      </c>
      <c r="G4726">
        <f t="shared" ca="1" si="371"/>
        <v>0</v>
      </c>
      <c r="H4726">
        <f t="shared" ca="1" si="372"/>
        <v>0</v>
      </c>
      <c r="I4726">
        <f t="shared" ca="1" si="373"/>
        <v>0</v>
      </c>
      <c r="J4726">
        <f t="shared" ca="1" si="374"/>
        <v>0</v>
      </c>
      <c r="K4726">
        <f t="shared" ca="1" si="374"/>
        <v>0</v>
      </c>
      <c r="AA4726" s="8">
        <v>0</v>
      </c>
      <c r="AB4726" s="8">
        <v>1</v>
      </c>
      <c r="AC4726" s="8">
        <v>1</v>
      </c>
      <c r="AD4726" s="8">
        <v>1</v>
      </c>
      <c r="AE4726" s="12" t="s">
        <v>758</v>
      </c>
    </row>
    <row r="4727" spans="2:31" x14ac:dyDescent="0.2">
      <c r="B4727" t="str">
        <f ca="1">IF(ISNA(VLOOKUP(AA4727&amp;"_"&amp;AB4727&amp;"_"&amp;AC4727&amp;"_"&amp;AE4727,[1]挑战模式!$A:$AS,1,FALSE)),"",IF(VLOOKUP(AA4727&amp;"_"&amp;AB4727&amp;"_"&amp;AC4727&amp;"_"&amp;AE4727,[1]挑战模式!$A:$AS,14+AD4727,FALSE)="","","Monster_Season"&amp;AA4727&amp;"_Challenge"&amp;AB4727&amp;"_"&amp;AC4727&amp;"_"&amp;AD4727&amp;"_"&amp;AE4727))</f>
        <v/>
      </c>
      <c r="C4727" t="str">
        <f t="shared" ca="1" si="370"/>
        <v/>
      </c>
      <c r="E4727" t="str">
        <f ca="1">IF(B4727="","",VLOOKUP(AA4727&amp;"_"&amp;AB4727&amp;"_"&amp;AC4727&amp;"_"&amp;AE4727,[1]挑战模式!$A:$AS,26+AD4727,FALSE))</f>
        <v/>
      </c>
      <c r="F4727" t="str">
        <f ca="1">IF(B4727="","",VLOOKUP(VLOOKUP(AA4727&amp;"_"&amp;AB4727&amp;"_"&amp;AC4727&amp;"_"&amp;AE4727,[1]挑战模式!$A:$AS,14+AD4727,FALSE),[1]怪物!$B:$O,3,FALSE))</f>
        <v/>
      </c>
      <c r="G4727" t="str">
        <f t="shared" ca="1" si="371"/>
        <v/>
      </c>
      <c r="H4727" t="str">
        <f t="shared" ca="1" si="372"/>
        <v/>
      </c>
      <c r="I4727" t="str">
        <f t="shared" ca="1" si="373"/>
        <v/>
      </c>
      <c r="J4727" t="str">
        <f t="shared" ca="1" si="374"/>
        <v/>
      </c>
      <c r="K4727" t="str">
        <f t="shared" ca="1" si="374"/>
        <v/>
      </c>
      <c r="AA4727" s="8">
        <v>0</v>
      </c>
      <c r="AB4727" s="8">
        <v>1</v>
      </c>
      <c r="AC4727" s="8">
        <v>1</v>
      </c>
      <c r="AD4727" s="8">
        <v>2</v>
      </c>
      <c r="AE4727" s="12" t="s">
        <v>758</v>
      </c>
    </row>
    <row r="4728" spans="2:31" x14ac:dyDescent="0.2">
      <c r="B4728" t="str">
        <f ca="1">IF(ISNA(VLOOKUP(AA4728&amp;"_"&amp;AB4728&amp;"_"&amp;AC4728&amp;"_"&amp;AE4728,[1]挑战模式!$A:$AS,1,FALSE)),"",IF(VLOOKUP(AA4728&amp;"_"&amp;AB4728&amp;"_"&amp;AC4728&amp;"_"&amp;AE4728,[1]挑战模式!$A:$AS,14+AD4728,FALSE)="","","Monster_Season"&amp;AA4728&amp;"_Challenge"&amp;AB4728&amp;"_"&amp;AC4728&amp;"_"&amp;AD4728&amp;"_"&amp;AE4728))</f>
        <v/>
      </c>
      <c r="C4728" t="str">
        <f t="shared" ca="1" si="370"/>
        <v/>
      </c>
      <c r="E4728" t="str">
        <f ca="1">IF(B4728="","",VLOOKUP(AA4728&amp;"_"&amp;AB4728&amp;"_"&amp;AC4728&amp;"_"&amp;AE4728,[1]挑战模式!$A:$AS,26+AD4728,FALSE))</f>
        <v/>
      </c>
      <c r="F4728" t="str">
        <f ca="1">IF(B4728="","",VLOOKUP(VLOOKUP(AA4728&amp;"_"&amp;AB4728&amp;"_"&amp;AC4728&amp;"_"&amp;AE4728,[1]挑战模式!$A:$AS,14+AD4728,FALSE),[1]怪物!$B:$O,3,FALSE))</f>
        <v/>
      </c>
      <c r="G4728" t="str">
        <f t="shared" ca="1" si="371"/>
        <v/>
      </c>
      <c r="H4728" t="str">
        <f t="shared" ca="1" si="372"/>
        <v/>
      </c>
      <c r="I4728" t="str">
        <f t="shared" ca="1" si="373"/>
        <v/>
      </c>
      <c r="J4728" t="str">
        <f t="shared" ca="1" si="374"/>
        <v/>
      </c>
      <c r="K4728" t="str">
        <f t="shared" ca="1" si="374"/>
        <v/>
      </c>
      <c r="AA4728" s="8">
        <v>0</v>
      </c>
      <c r="AB4728" s="8">
        <v>1</v>
      </c>
      <c r="AC4728" s="8">
        <v>1</v>
      </c>
      <c r="AD4728" s="8">
        <v>3</v>
      </c>
      <c r="AE4728" s="12" t="s">
        <v>758</v>
      </c>
    </row>
    <row r="4729" spans="2:31" x14ac:dyDescent="0.2">
      <c r="B4729" t="str">
        <f ca="1">IF(ISNA(VLOOKUP(AA4729&amp;"_"&amp;AB4729&amp;"_"&amp;AC4729&amp;"_"&amp;AE4729,[1]挑战模式!$A:$AS,1,FALSE)),"",IF(VLOOKUP(AA4729&amp;"_"&amp;AB4729&amp;"_"&amp;AC4729&amp;"_"&amp;AE4729,[1]挑战模式!$A:$AS,14+AD4729,FALSE)="","","Monster_Season"&amp;AA4729&amp;"_Challenge"&amp;AB4729&amp;"_"&amp;AC4729&amp;"_"&amp;AD4729&amp;"_"&amp;AE4729))</f>
        <v/>
      </c>
      <c r="C4729" t="str">
        <f t="shared" ca="1" si="370"/>
        <v/>
      </c>
      <c r="E4729" t="str">
        <f ca="1">IF(B4729="","",VLOOKUP(AA4729&amp;"_"&amp;AB4729&amp;"_"&amp;AC4729&amp;"_"&amp;AE4729,[1]挑战模式!$A:$AS,26+AD4729,FALSE))</f>
        <v/>
      </c>
      <c r="F4729" t="str">
        <f ca="1">IF(B4729="","",VLOOKUP(VLOOKUP(AA4729&amp;"_"&amp;AB4729&amp;"_"&amp;AC4729&amp;"_"&amp;AE4729,[1]挑战模式!$A:$AS,14+AD4729,FALSE),[1]怪物!$B:$O,3,FALSE))</f>
        <v/>
      </c>
      <c r="G4729" t="str">
        <f t="shared" ca="1" si="371"/>
        <v/>
      </c>
      <c r="H4729" t="str">
        <f t="shared" ca="1" si="372"/>
        <v/>
      </c>
      <c r="I4729" t="str">
        <f t="shared" ca="1" si="373"/>
        <v/>
      </c>
      <c r="J4729" t="str">
        <f t="shared" ca="1" si="374"/>
        <v/>
      </c>
      <c r="K4729" t="str">
        <f t="shared" ca="1" si="374"/>
        <v/>
      </c>
      <c r="AA4729" s="8">
        <v>0</v>
      </c>
      <c r="AB4729" s="8">
        <v>1</v>
      </c>
      <c r="AC4729" s="8">
        <v>1</v>
      </c>
      <c r="AD4729" s="8">
        <v>4</v>
      </c>
      <c r="AE4729" s="12" t="s">
        <v>758</v>
      </c>
    </row>
    <row r="4730" spans="2:31" x14ac:dyDescent="0.2">
      <c r="B4730" t="str">
        <f ca="1">IF(ISNA(VLOOKUP(AA4730&amp;"_"&amp;AB4730&amp;"_"&amp;AC4730&amp;"_"&amp;AE4730,[1]挑战模式!$A:$AS,1,FALSE)),"",IF(VLOOKUP(AA4730&amp;"_"&amp;AB4730&amp;"_"&amp;AC4730&amp;"_"&amp;AE4730,[1]挑战模式!$A:$AS,14+AD4730,FALSE)="","","Monster_Season"&amp;AA4730&amp;"_Challenge"&amp;AB4730&amp;"_"&amp;AC4730&amp;"_"&amp;AD4730&amp;"_"&amp;AE4730))</f>
        <v/>
      </c>
      <c r="C4730" t="str">
        <f t="shared" ca="1" si="370"/>
        <v/>
      </c>
      <c r="E4730" t="str">
        <f ca="1">IF(B4730="","",VLOOKUP(AA4730&amp;"_"&amp;AB4730&amp;"_"&amp;AC4730&amp;"_"&amp;AE4730,[1]挑战模式!$A:$AS,26+AD4730,FALSE))</f>
        <v/>
      </c>
      <c r="F4730" t="str">
        <f ca="1">IF(B4730="","",VLOOKUP(VLOOKUP(AA4730&amp;"_"&amp;AB4730&amp;"_"&amp;AC4730&amp;"_"&amp;AE4730,[1]挑战模式!$A:$AS,14+AD4730,FALSE),[1]怪物!$B:$O,3,FALSE))</f>
        <v/>
      </c>
      <c r="G4730" t="str">
        <f t="shared" ca="1" si="371"/>
        <v/>
      </c>
      <c r="H4730" t="str">
        <f t="shared" ca="1" si="372"/>
        <v/>
      </c>
      <c r="I4730" t="str">
        <f t="shared" ca="1" si="373"/>
        <v/>
      </c>
      <c r="J4730" t="str">
        <f t="shared" ca="1" si="374"/>
        <v/>
      </c>
      <c r="K4730" t="str">
        <f t="shared" ca="1" si="374"/>
        <v/>
      </c>
      <c r="AA4730" s="8">
        <v>0</v>
      </c>
      <c r="AB4730" s="8">
        <v>1</v>
      </c>
      <c r="AC4730" s="8">
        <v>1</v>
      </c>
      <c r="AD4730" s="8">
        <v>5</v>
      </c>
      <c r="AE4730" s="12" t="s">
        <v>758</v>
      </c>
    </row>
    <row r="4731" spans="2:31" x14ac:dyDescent="0.2">
      <c r="B4731" t="str">
        <f ca="1">IF(ISNA(VLOOKUP(AA4731&amp;"_"&amp;AB4731&amp;"_"&amp;AC4731&amp;"_"&amp;AE4731,[1]挑战模式!$A:$AS,1,FALSE)),"",IF(VLOOKUP(AA4731&amp;"_"&amp;AB4731&amp;"_"&amp;AC4731&amp;"_"&amp;AE4731,[1]挑战模式!$A:$AS,14+AD4731,FALSE)="","","Monster_Season"&amp;AA4731&amp;"_Challenge"&amp;AB4731&amp;"_"&amp;AC4731&amp;"_"&amp;AD4731&amp;"_"&amp;AE4731))</f>
        <v/>
      </c>
      <c r="C4731" t="str">
        <f t="shared" ca="1" si="370"/>
        <v/>
      </c>
      <c r="E4731" t="str">
        <f ca="1">IF(B4731="","",VLOOKUP(AA4731&amp;"_"&amp;AB4731&amp;"_"&amp;AC4731&amp;"_"&amp;AE4731,[1]挑战模式!$A:$AS,26+AD4731,FALSE))</f>
        <v/>
      </c>
      <c r="F4731" t="str">
        <f ca="1">IF(B4731="","",VLOOKUP(VLOOKUP(AA4731&amp;"_"&amp;AB4731&amp;"_"&amp;AC4731&amp;"_"&amp;AE4731,[1]挑战模式!$A:$AS,14+AD4731,FALSE),[1]怪物!$B:$O,3,FALSE))</f>
        <v/>
      </c>
      <c r="G4731" t="str">
        <f t="shared" ca="1" si="371"/>
        <v/>
      </c>
      <c r="H4731" t="str">
        <f t="shared" ca="1" si="372"/>
        <v/>
      </c>
      <c r="I4731" t="str">
        <f t="shared" ca="1" si="373"/>
        <v/>
      </c>
      <c r="J4731" t="str">
        <f t="shared" ca="1" si="374"/>
        <v/>
      </c>
      <c r="K4731" t="str">
        <f t="shared" ca="1" si="374"/>
        <v/>
      </c>
      <c r="AA4731" s="8">
        <v>0</v>
      </c>
      <c r="AB4731" s="8">
        <v>1</v>
      </c>
      <c r="AC4731" s="8">
        <v>1</v>
      </c>
      <c r="AD4731" s="8">
        <v>6</v>
      </c>
      <c r="AE4731" s="12" t="s">
        <v>758</v>
      </c>
    </row>
    <row r="4732" spans="2:31" x14ac:dyDescent="0.2">
      <c r="B4732" t="str">
        <f ca="1">IF(ISNA(VLOOKUP(AA4732&amp;"_"&amp;AB4732&amp;"_"&amp;AC4732&amp;"_"&amp;AE4732,[1]挑战模式!$A:$AS,1,FALSE)),"",IF(VLOOKUP(AA4732&amp;"_"&amp;AB4732&amp;"_"&amp;AC4732&amp;"_"&amp;AE4732,[1]挑战模式!$A:$AS,14+AD4732,FALSE)="","","Monster_Season"&amp;AA4732&amp;"_Challenge"&amp;AB4732&amp;"_"&amp;AC4732&amp;"_"&amp;AD4732&amp;"_"&amp;AE4732))</f>
        <v>Monster_Season0_Challenge1_2_1_Hard</v>
      </c>
      <c r="C4732">
        <f t="shared" ca="1" si="370"/>
        <v>1</v>
      </c>
      <c r="E4732">
        <f ca="1">IF(B4732="","",VLOOKUP(AA4732&amp;"_"&amp;AB4732&amp;"_"&amp;AC4732&amp;"_"&amp;AE4732,[1]挑战模式!$A:$AS,26+AD4732,FALSE))</f>
        <v>178</v>
      </c>
      <c r="F4732">
        <f ca="1">IF(B4732="","",VLOOKUP(VLOOKUP(AA4732&amp;"_"&amp;AB4732&amp;"_"&amp;AC4732&amp;"_"&amp;AE4732,[1]挑战模式!$A:$AS,14+AD4732,FALSE),[1]怪物!$B:$O,3,FALSE))</f>
        <v>1</v>
      </c>
      <c r="G4732">
        <f t="shared" ca="1" si="371"/>
        <v>0</v>
      </c>
      <c r="H4732">
        <f t="shared" ca="1" si="372"/>
        <v>0</v>
      </c>
      <c r="I4732">
        <f t="shared" ca="1" si="373"/>
        <v>0</v>
      </c>
      <c r="J4732">
        <f t="shared" ca="1" si="374"/>
        <v>0</v>
      </c>
      <c r="K4732">
        <f t="shared" ca="1" si="374"/>
        <v>0</v>
      </c>
      <c r="AA4732" s="8">
        <v>0</v>
      </c>
      <c r="AB4732" s="8">
        <v>1</v>
      </c>
      <c r="AC4732" s="8">
        <v>2</v>
      </c>
      <c r="AD4732" s="8">
        <v>1</v>
      </c>
      <c r="AE4732" s="12" t="s">
        <v>758</v>
      </c>
    </row>
    <row r="4733" spans="2:31" x14ac:dyDescent="0.2">
      <c r="B4733" t="str">
        <f ca="1">IF(ISNA(VLOOKUP(AA4733&amp;"_"&amp;AB4733&amp;"_"&amp;AC4733&amp;"_"&amp;AE4733,[1]挑战模式!$A:$AS,1,FALSE)),"",IF(VLOOKUP(AA4733&amp;"_"&amp;AB4733&amp;"_"&amp;AC4733&amp;"_"&amp;AE4733,[1]挑战模式!$A:$AS,14+AD4733,FALSE)="","","Monster_Season"&amp;AA4733&amp;"_Challenge"&amp;AB4733&amp;"_"&amp;AC4733&amp;"_"&amp;AD4733&amp;"_"&amp;AE4733))</f>
        <v>Monster_Season0_Challenge1_2_2_Hard</v>
      </c>
      <c r="C4733">
        <f t="shared" ca="1" si="370"/>
        <v>1</v>
      </c>
      <c r="E4733">
        <f ca="1">IF(B4733="","",VLOOKUP(AA4733&amp;"_"&amp;AB4733&amp;"_"&amp;AC4733&amp;"_"&amp;AE4733,[1]挑战模式!$A:$AS,26+AD4733,FALSE))</f>
        <v>178</v>
      </c>
      <c r="F4733">
        <f ca="1">IF(B4733="","",VLOOKUP(VLOOKUP(AA4733&amp;"_"&amp;AB4733&amp;"_"&amp;AC4733&amp;"_"&amp;AE4733,[1]挑战模式!$A:$AS,14+AD4733,FALSE),[1]怪物!$B:$O,3,FALSE))</f>
        <v>1</v>
      </c>
      <c r="G4733">
        <f t="shared" ca="1" si="371"/>
        <v>0</v>
      </c>
      <c r="H4733">
        <f t="shared" ca="1" si="372"/>
        <v>0</v>
      </c>
      <c r="I4733">
        <f t="shared" ca="1" si="373"/>
        <v>0</v>
      </c>
      <c r="J4733">
        <f t="shared" ca="1" si="374"/>
        <v>0</v>
      </c>
      <c r="K4733">
        <f t="shared" ca="1" si="374"/>
        <v>0</v>
      </c>
      <c r="AA4733" s="8">
        <v>0</v>
      </c>
      <c r="AB4733" s="8">
        <v>1</v>
      </c>
      <c r="AC4733" s="8">
        <v>2</v>
      </c>
      <c r="AD4733" s="8">
        <v>2</v>
      </c>
      <c r="AE4733" s="12" t="s">
        <v>758</v>
      </c>
    </row>
    <row r="4734" spans="2:31" x14ac:dyDescent="0.2">
      <c r="B4734" t="str">
        <f ca="1">IF(ISNA(VLOOKUP(AA4734&amp;"_"&amp;AB4734&amp;"_"&amp;AC4734&amp;"_"&amp;AE4734,[1]挑战模式!$A:$AS,1,FALSE)),"",IF(VLOOKUP(AA4734&amp;"_"&amp;AB4734&amp;"_"&amp;AC4734&amp;"_"&amp;AE4734,[1]挑战模式!$A:$AS,14+AD4734,FALSE)="","","Monster_Season"&amp;AA4734&amp;"_Challenge"&amp;AB4734&amp;"_"&amp;AC4734&amp;"_"&amp;AD4734&amp;"_"&amp;AE4734))</f>
        <v/>
      </c>
      <c r="C4734" t="str">
        <f t="shared" ca="1" si="370"/>
        <v/>
      </c>
      <c r="E4734" t="str">
        <f ca="1">IF(B4734="","",VLOOKUP(AA4734&amp;"_"&amp;AB4734&amp;"_"&amp;AC4734&amp;"_"&amp;AE4734,[1]挑战模式!$A:$AS,26+AD4734,FALSE))</f>
        <v/>
      </c>
      <c r="F4734" t="str">
        <f ca="1">IF(B4734="","",VLOOKUP(VLOOKUP(AA4734&amp;"_"&amp;AB4734&amp;"_"&amp;AC4734&amp;"_"&amp;AE4734,[1]挑战模式!$A:$AS,14+AD4734,FALSE),[1]怪物!$B:$O,3,FALSE))</f>
        <v/>
      </c>
      <c r="G4734" t="str">
        <f t="shared" ca="1" si="371"/>
        <v/>
      </c>
      <c r="H4734" t="str">
        <f t="shared" ca="1" si="372"/>
        <v/>
      </c>
      <c r="I4734" t="str">
        <f t="shared" ca="1" si="373"/>
        <v/>
      </c>
      <c r="J4734" t="str">
        <f t="shared" ca="1" si="374"/>
        <v/>
      </c>
      <c r="K4734" t="str">
        <f t="shared" ca="1" si="374"/>
        <v/>
      </c>
      <c r="AA4734" s="8">
        <v>0</v>
      </c>
      <c r="AB4734" s="8">
        <v>1</v>
      </c>
      <c r="AC4734" s="8">
        <v>2</v>
      </c>
      <c r="AD4734" s="8">
        <v>3</v>
      </c>
      <c r="AE4734" s="12" t="s">
        <v>758</v>
      </c>
    </row>
    <row r="4735" spans="2:31" x14ac:dyDescent="0.2">
      <c r="B4735" t="str">
        <f ca="1">IF(ISNA(VLOOKUP(AA4735&amp;"_"&amp;AB4735&amp;"_"&amp;AC4735&amp;"_"&amp;AE4735,[1]挑战模式!$A:$AS,1,FALSE)),"",IF(VLOOKUP(AA4735&amp;"_"&amp;AB4735&amp;"_"&amp;AC4735&amp;"_"&amp;AE4735,[1]挑战模式!$A:$AS,14+AD4735,FALSE)="","","Monster_Season"&amp;AA4735&amp;"_Challenge"&amp;AB4735&amp;"_"&amp;AC4735&amp;"_"&amp;AD4735&amp;"_"&amp;AE4735))</f>
        <v/>
      </c>
      <c r="C4735" t="str">
        <f t="shared" ca="1" si="370"/>
        <v/>
      </c>
      <c r="E4735" t="str">
        <f ca="1">IF(B4735="","",VLOOKUP(AA4735&amp;"_"&amp;AB4735&amp;"_"&amp;AC4735&amp;"_"&amp;AE4735,[1]挑战模式!$A:$AS,26+AD4735,FALSE))</f>
        <v/>
      </c>
      <c r="F4735" t="str">
        <f ca="1">IF(B4735="","",VLOOKUP(VLOOKUP(AA4735&amp;"_"&amp;AB4735&amp;"_"&amp;AC4735&amp;"_"&amp;AE4735,[1]挑战模式!$A:$AS,14+AD4735,FALSE),[1]怪物!$B:$O,3,FALSE))</f>
        <v/>
      </c>
      <c r="G4735" t="str">
        <f t="shared" ca="1" si="371"/>
        <v/>
      </c>
      <c r="H4735" t="str">
        <f t="shared" ca="1" si="372"/>
        <v/>
      </c>
      <c r="I4735" t="str">
        <f t="shared" ca="1" si="373"/>
        <v/>
      </c>
      <c r="J4735" t="str">
        <f t="shared" ca="1" si="374"/>
        <v/>
      </c>
      <c r="K4735" t="str">
        <f t="shared" ca="1" si="374"/>
        <v/>
      </c>
      <c r="AA4735" s="8">
        <v>0</v>
      </c>
      <c r="AB4735" s="8">
        <v>1</v>
      </c>
      <c r="AC4735" s="8">
        <v>2</v>
      </c>
      <c r="AD4735" s="8">
        <v>4</v>
      </c>
      <c r="AE4735" s="12" t="s">
        <v>758</v>
      </c>
    </row>
    <row r="4736" spans="2:31" x14ac:dyDescent="0.2">
      <c r="B4736" t="str">
        <f ca="1">IF(ISNA(VLOOKUP(AA4736&amp;"_"&amp;AB4736&amp;"_"&amp;AC4736&amp;"_"&amp;AE4736,[1]挑战模式!$A:$AS,1,FALSE)),"",IF(VLOOKUP(AA4736&amp;"_"&amp;AB4736&amp;"_"&amp;AC4736&amp;"_"&amp;AE4736,[1]挑战模式!$A:$AS,14+AD4736,FALSE)="","","Monster_Season"&amp;AA4736&amp;"_Challenge"&amp;AB4736&amp;"_"&amp;AC4736&amp;"_"&amp;AD4736&amp;"_"&amp;AE4736))</f>
        <v/>
      </c>
      <c r="C4736" t="str">
        <f t="shared" ca="1" si="370"/>
        <v/>
      </c>
      <c r="E4736" t="str">
        <f ca="1">IF(B4736="","",VLOOKUP(AA4736&amp;"_"&amp;AB4736&amp;"_"&amp;AC4736&amp;"_"&amp;AE4736,[1]挑战模式!$A:$AS,26+AD4736,FALSE))</f>
        <v/>
      </c>
      <c r="F4736" t="str">
        <f ca="1">IF(B4736="","",VLOOKUP(VLOOKUP(AA4736&amp;"_"&amp;AB4736&amp;"_"&amp;AC4736&amp;"_"&amp;AE4736,[1]挑战模式!$A:$AS,14+AD4736,FALSE),[1]怪物!$B:$O,3,FALSE))</f>
        <v/>
      </c>
      <c r="G4736" t="str">
        <f t="shared" ca="1" si="371"/>
        <v/>
      </c>
      <c r="H4736" t="str">
        <f t="shared" ca="1" si="372"/>
        <v/>
      </c>
      <c r="I4736" t="str">
        <f t="shared" ca="1" si="373"/>
        <v/>
      </c>
      <c r="J4736" t="str">
        <f t="shared" ca="1" si="374"/>
        <v/>
      </c>
      <c r="K4736" t="str">
        <f t="shared" ca="1" si="374"/>
        <v/>
      </c>
      <c r="AA4736" s="8">
        <v>0</v>
      </c>
      <c r="AB4736" s="8">
        <v>1</v>
      </c>
      <c r="AC4736" s="8">
        <v>2</v>
      </c>
      <c r="AD4736" s="8">
        <v>5</v>
      </c>
      <c r="AE4736" s="12" t="s">
        <v>758</v>
      </c>
    </row>
    <row r="4737" spans="2:31" x14ac:dyDescent="0.2">
      <c r="B4737" t="str">
        <f ca="1">IF(ISNA(VLOOKUP(AA4737&amp;"_"&amp;AB4737&amp;"_"&amp;AC4737&amp;"_"&amp;AE4737,[1]挑战模式!$A:$AS,1,FALSE)),"",IF(VLOOKUP(AA4737&amp;"_"&amp;AB4737&amp;"_"&amp;AC4737&amp;"_"&amp;AE4737,[1]挑战模式!$A:$AS,14+AD4737,FALSE)="","","Monster_Season"&amp;AA4737&amp;"_Challenge"&amp;AB4737&amp;"_"&amp;AC4737&amp;"_"&amp;AD4737&amp;"_"&amp;AE4737))</f>
        <v/>
      </c>
      <c r="C4737" t="str">
        <f t="shared" ca="1" si="370"/>
        <v/>
      </c>
      <c r="E4737" t="str">
        <f ca="1">IF(B4737="","",VLOOKUP(AA4737&amp;"_"&amp;AB4737&amp;"_"&amp;AC4737&amp;"_"&amp;AE4737,[1]挑战模式!$A:$AS,26+AD4737,FALSE))</f>
        <v/>
      </c>
      <c r="F4737" t="str">
        <f ca="1">IF(B4737="","",VLOOKUP(VLOOKUP(AA4737&amp;"_"&amp;AB4737&amp;"_"&amp;AC4737&amp;"_"&amp;AE4737,[1]挑战模式!$A:$AS,14+AD4737,FALSE),[1]怪物!$B:$O,3,FALSE))</f>
        <v/>
      </c>
      <c r="G4737" t="str">
        <f t="shared" ca="1" si="371"/>
        <v/>
      </c>
      <c r="H4737" t="str">
        <f t="shared" ca="1" si="372"/>
        <v/>
      </c>
      <c r="I4737" t="str">
        <f t="shared" ca="1" si="373"/>
        <v/>
      </c>
      <c r="J4737" t="str">
        <f t="shared" ca="1" si="374"/>
        <v/>
      </c>
      <c r="K4737" t="str">
        <f t="shared" ca="1" si="374"/>
        <v/>
      </c>
      <c r="AA4737" s="8">
        <v>0</v>
      </c>
      <c r="AB4737" s="8">
        <v>1</v>
      </c>
      <c r="AC4737" s="8">
        <v>2</v>
      </c>
      <c r="AD4737" s="8">
        <v>6</v>
      </c>
      <c r="AE4737" s="12" t="s">
        <v>758</v>
      </c>
    </row>
    <row r="4738" spans="2:31" x14ac:dyDescent="0.2">
      <c r="B4738" t="str">
        <f ca="1">IF(ISNA(VLOOKUP(AA4738&amp;"_"&amp;AB4738&amp;"_"&amp;AC4738&amp;"_"&amp;AE4738,[1]挑战模式!$A:$AS,1,FALSE)),"",IF(VLOOKUP(AA4738&amp;"_"&amp;AB4738&amp;"_"&amp;AC4738&amp;"_"&amp;AE4738,[1]挑战模式!$A:$AS,14+AD4738,FALSE)="","","Monster_Season"&amp;AA4738&amp;"_Challenge"&amp;AB4738&amp;"_"&amp;AC4738&amp;"_"&amp;AD4738&amp;"_"&amp;AE4738))</f>
        <v>Monster_Season0_Challenge1_3_1_Hard</v>
      </c>
      <c r="C4738">
        <f t="shared" ca="1" si="370"/>
        <v>1</v>
      </c>
      <c r="E4738">
        <f ca="1">IF(B4738="","",VLOOKUP(AA4738&amp;"_"&amp;AB4738&amp;"_"&amp;AC4738&amp;"_"&amp;AE4738,[1]挑战模式!$A:$AS,26+AD4738,FALSE))</f>
        <v>253</v>
      </c>
      <c r="F4738">
        <f ca="1">IF(B4738="","",VLOOKUP(VLOOKUP(AA4738&amp;"_"&amp;AB4738&amp;"_"&amp;AC4738&amp;"_"&amp;AE4738,[1]挑战模式!$A:$AS,14+AD4738,FALSE),[1]怪物!$B:$O,3,FALSE))</f>
        <v>1</v>
      </c>
      <c r="G4738">
        <f t="shared" ca="1" si="371"/>
        <v>0</v>
      </c>
      <c r="H4738">
        <f t="shared" ca="1" si="372"/>
        <v>0</v>
      </c>
      <c r="I4738">
        <f t="shared" ca="1" si="373"/>
        <v>0</v>
      </c>
      <c r="J4738">
        <f t="shared" ca="1" si="374"/>
        <v>0</v>
      </c>
      <c r="K4738">
        <f t="shared" ca="1" si="374"/>
        <v>0</v>
      </c>
      <c r="AA4738" s="8">
        <v>0</v>
      </c>
      <c r="AB4738" s="8">
        <v>1</v>
      </c>
      <c r="AC4738" s="8">
        <v>3</v>
      </c>
      <c r="AD4738" s="8">
        <v>1</v>
      </c>
      <c r="AE4738" s="12" t="s">
        <v>758</v>
      </c>
    </row>
    <row r="4739" spans="2:31" x14ac:dyDescent="0.2">
      <c r="B4739" t="str">
        <f ca="1">IF(ISNA(VLOOKUP(AA4739&amp;"_"&amp;AB4739&amp;"_"&amp;AC4739&amp;"_"&amp;AE4739,[1]挑战模式!$A:$AS,1,FALSE)),"",IF(VLOOKUP(AA4739&amp;"_"&amp;AB4739&amp;"_"&amp;AC4739&amp;"_"&amp;AE4739,[1]挑战模式!$A:$AS,14+AD4739,FALSE)="","","Monster_Season"&amp;AA4739&amp;"_Challenge"&amp;AB4739&amp;"_"&amp;AC4739&amp;"_"&amp;AD4739&amp;"_"&amp;AE4739))</f>
        <v>Monster_Season0_Challenge1_3_2_Hard</v>
      </c>
      <c r="C4739">
        <f t="shared" ca="1" si="370"/>
        <v>1</v>
      </c>
      <c r="E4739">
        <f ca="1">IF(B4739="","",VLOOKUP(AA4739&amp;"_"&amp;AB4739&amp;"_"&amp;AC4739&amp;"_"&amp;AE4739,[1]挑战模式!$A:$AS,26+AD4739,FALSE))</f>
        <v>253</v>
      </c>
      <c r="F4739">
        <f ca="1">IF(B4739="","",VLOOKUP(VLOOKUP(AA4739&amp;"_"&amp;AB4739&amp;"_"&amp;AC4739&amp;"_"&amp;AE4739,[1]挑战模式!$A:$AS,14+AD4739,FALSE),[1]怪物!$B:$O,3,FALSE))</f>
        <v>1</v>
      </c>
      <c r="G4739">
        <f t="shared" ca="1" si="371"/>
        <v>0</v>
      </c>
      <c r="H4739">
        <f t="shared" ca="1" si="372"/>
        <v>0</v>
      </c>
      <c r="I4739">
        <f t="shared" ca="1" si="373"/>
        <v>0</v>
      </c>
      <c r="J4739">
        <f t="shared" ca="1" si="374"/>
        <v>0</v>
      </c>
      <c r="K4739">
        <f t="shared" ca="1" si="374"/>
        <v>0</v>
      </c>
      <c r="AA4739" s="8">
        <v>0</v>
      </c>
      <c r="AB4739" s="8">
        <v>1</v>
      </c>
      <c r="AC4739" s="8">
        <v>3</v>
      </c>
      <c r="AD4739" s="8">
        <v>2</v>
      </c>
      <c r="AE4739" s="12" t="s">
        <v>758</v>
      </c>
    </row>
    <row r="4740" spans="2:31" x14ac:dyDescent="0.2">
      <c r="B4740" t="str">
        <f ca="1">IF(ISNA(VLOOKUP(AA4740&amp;"_"&amp;AB4740&amp;"_"&amp;AC4740&amp;"_"&amp;AE4740,[1]挑战模式!$A:$AS,1,FALSE)),"",IF(VLOOKUP(AA4740&amp;"_"&amp;AB4740&amp;"_"&amp;AC4740&amp;"_"&amp;AE4740,[1]挑战模式!$A:$AS,14+AD4740,FALSE)="","","Monster_Season"&amp;AA4740&amp;"_Challenge"&amp;AB4740&amp;"_"&amp;AC4740&amp;"_"&amp;AD4740&amp;"_"&amp;AE4740))</f>
        <v/>
      </c>
      <c r="C4740" t="str">
        <f t="shared" ca="1" si="370"/>
        <v/>
      </c>
      <c r="E4740" t="str">
        <f ca="1">IF(B4740="","",VLOOKUP(AA4740&amp;"_"&amp;AB4740&amp;"_"&amp;AC4740&amp;"_"&amp;AE4740,[1]挑战模式!$A:$AS,26+AD4740,FALSE))</f>
        <v/>
      </c>
      <c r="F4740" t="str">
        <f ca="1">IF(B4740="","",VLOOKUP(VLOOKUP(AA4740&amp;"_"&amp;AB4740&amp;"_"&amp;AC4740&amp;"_"&amp;AE4740,[1]挑战模式!$A:$AS,14+AD4740,FALSE),[1]怪物!$B:$O,3,FALSE))</f>
        <v/>
      </c>
      <c r="G4740" t="str">
        <f t="shared" ca="1" si="371"/>
        <v/>
      </c>
      <c r="H4740" t="str">
        <f t="shared" ca="1" si="372"/>
        <v/>
      </c>
      <c r="I4740" t="str">
        <f t="shared" ca="1" si="373"/>
        <v/>
      </c>
      <c r="J4740" t="str">
        <f t="shared" ca="1" si="374"/>
        <v/>
      </c>
      <c r="K4740" t="str">
        <f t="shared" ca="1" si="374"/>
        <v/>
      </c>
      <c r="AA4740" s="8">
        <v>0</v>
      </c>
      <c r="AB4740" s="8">
        <v>1</v>
      </c>
      <c r="AC4740" s="8">
        <v>3</v>
      </c>
      <c r="AD4740" s="8">
        <v>3</v>
      </c>
      <c r="AE4740" s="12" t="s">
        <v>758</v>
      </c>
    </row>
    <row r="4741" spans="2:31" x14ac:dyDescent="0.2">
      <c r="B4741" t="str">
        <f ca="1">IF(ISNA(VLOOKUP(AA4741&amp;"_"&amp;AB4741&amp;"_"&amp;AC4741&amp;"_"&amp;AE4741,[1]挑战模式!$A:$AS,1,FALSE)),"",IF(VLOOKUP(AA4741&amp;"_"&amp;AB4741&amp;"_"&amp;AC4741&amp;"_"&amp;AE4741,[1]挑战模式!$A:$AS,14+AD4741,FALSE)="","","Monster_Season"&amp;AA4741&amp;"_Challenge"&amp;AB4741&amp;"_"&amp;AC4741&amp;"_"&amp;AD4741&amp;"_"&amp;AE4741))</f>
        <v/>
      </c>
      <c r="C4741" t="str">
        <f t="shared" ca="1" si="370"/>
        <v/>
      </c>
      <c r="E4741" t="str">
        <f ca="1">IF(B4741="","",VLOOKUP(AA4741&amp;"_"&amp;AB4741&amp;"_"&amp;AC4741&amp;"_"&amp;AE4741,[1]挑战模式!$A:$AS,26+AD4741,FALSE))</f>
        <v/>
      </c>
      <c r="F4741" t="str">
        <f ca="1">IF(B4741="","",VLOOKUP(VLOOKUP(AA4741&amp;"_"&amp;AB4741&amp;"_"&amp;AC4741&amp;"_"&amp;AE4741,[1]挑战模式!$A:$AS,14+AD4741,FALSE),[1]怪物!$B:$O,3,FALSE))</f>
        <v/>
      </c>
      <c r="G4741" t="str">
        <f t="shared" ca="1" si="371"/>
        <v/>
      </c>
      <c r="H4741" t="str">
        <f t="shared" ca="1" si="372"/>
        <v/>
      </c>
      <c r="I4741" t="str">
        <f t="shared" ca="1" si="373"/>
        <v/>
      </c>
      <c r="J4741" t="str">
        <f t="shared" ca="1" si="374"/>
        <v/>
      </c>
      <c r="K4741" t="str">
        <f t="shared" ca="1" si="374"/>
        <v/>
      </c>
      <c r="AA4741" s="8">
        <v>0</v>
      </c>
      <c r="AB4741" s="8">
        <v>1</v>
      </c>
      <c r="AC4741" s="8">
        <v>3</v>
      </c>
      <c r="AD4741" s="8">
        <v>4</v>
      </c>
      <c r="AE4741" s="12" t="s">
        <v>758</v>
      </c>
    </row>
    <row r="4742" spans="2:31" x14ac:dyDescent="0.2">
      <c r="B4742" t="str">
        <f ca="1">IF(ISNA(VLOOKUP(AA4742&amp;"_"&amp;AB4742&amp;"_"&amp;AC4742&amp;"_"&amp;AE4742,[1]挑战模式!$A:$AS,1,FALSE)),"",IF(VLOOKUP(AA4742&amp;"_"&amp;AB4742&amp;"_"&amp;AC4742&amp;"_"&amp;AE4742,[1]挑战模式!$A:$AS,14+AD4742,FALSE)="","","Monster_Season"&amp;AA4742&amp;"_Challenge"&amp;AB4742&amp;"_"&amp;AC4742&amp;"_"&amp;AD4742&amp;"_"&amp;AE4742))</f>
        <v/>
      </c>
      <c r="C4742" t="str">
        <f t="shared" ca="1" si="370"/>
        <v/>
      </c>
      <c r="E4742" t="str">
        <f ca="1">IF(B4742="","",VLOOKUP(AA4742&amp;"_"&amp;AB4742&amp;"_"&amp;AC4742&amp;"_"&amp;AE4742,[1]挑战模式!$A:$AS,26+AD4742,FALSE))</f>
        <v/>
      </c>
      <c r="F4742" t="str">
        <f ca="1">IF(B4742="","",VLOOKUP(VLOOKUP(AA4742&amp;"_"&amp;AB4742&amp;"_"&amp;AC4742&amp;"_"&amp;AE4742,[1]挑战模式!$A:$AS,14+AD4742,FALSE),[1]怪物!$B:$O,3,FALSE))</f>
        <v/>
      </c>
      <c r="G4742" t="str">
        <f t="shared" ca="1" si="371"/>
        <v/>
      </c>
      <c r="H4742" t="str">
        <f t="shared" ca="1" si="372"/>
        <v/>
      </c>
      <c r="I4742" t="str">
        <f t="shared" ca="1" si="373"/>
        <v/>
      </c>
      <c r="J4742" t="str">
        <f t="shared" ca="1" si="374"/>
        <v/>
      </c>
      <c r="K4742" t="str">
        <f t="shared" ca="1" si="374"/>
        <v/>
      </c>
      <c r="AA4742" s="8">
        <v>0</v>
      </c>
      <c r="AB4742" s="8">
        <v>1</v>
      </c>
      <c r="AC4742" s="8">
        <v>3</v>
      </c>
      <c r="AD4742" s="8">
        <v>5</v>
      </c>
      <c r="AE4742" s="12" t="s">
        <v>758</v>
      </c>
    </row>
    <row r="4743" spans="2:31" x14ac:dyDescent="0.2">
      <c r="B4743" t="str">
        <f ca="1">IF(ISNA(VLOOKUP(AA4743&amp;"_"&amp;AB4743&amp;"_"&amp;AC4743&amp;"_"&amp;AE4743,[1]挑战模式!$A:$AS,1,FALSE)),"",IF(VLOOKUP(AA4743&amp;"_"&amp;AB4743&amp;"_"&amp;AC4743&amp;"_"&amp;AE4743,[1]挑战模式!$A:$AS,14+AD4743,FALSE)="","","Monster_Season"&amp;AA4743&amp;"_Challenge"&amp;AB4743&amp;"_"&amp;AC4743&amp;"_"&amp;AD4743&amp;"_"&amp;AE4743))</f>
        <v/>
      </c>
      <c r="C4743" t="str">
        <f t="shared" ca="1" si="370"/>
        <v/>
      </c>
      <c r="E4743" t="str">
        <f ca="1">IF(B4743="","",VLOOKUP(AA4743&amp;"_"&amp;AB4743&amp;"_"&amp;AC4743&amp;"_"&amp;AE4743,[1]挑战模式!$A:$AS,26+AD4743,FALSE))</f>
        <v/>
      </c>
      <c r="F4743" t="str">
        <f ca="1">IF(B4743="","",VLOOKUP(VLOOKUP(AA4743&amp;"_"&amp;AB4743&amp;"_"&amp;AC4743&amp;"_"&amp;AE4743,[1]挑战模式!$A:$AS,14+AD4743,FALSE),[1]怪物!$B:$O,3,FALSE))</f>
        <v/>
      </c>
      <c r="G4743" t="str">
        <f t="shared" ca="1" si="371"/>
        <v/>
      </c>
      <c r="H4743" t="str">
        <f t="shared" ca="1" si="372"/>
        <v/>
      </c>
      <c r="I4743" t="str">
        <f t="shared" ca="1" si="373"/>
        <v/>
      </c>
      <c r="J4743" t="str">
        <f t="shared" ca="1" si="374"/>
        <v/>
      </c>
      <c r="K4743" t="str">
        <f t="shared" ca="1" si="374"/>
        <v/>
      </c>
      <c r="AA4743" s="8">
        <v>0</v>
      </c>
      <c r="AB4743" s="8">
        <v>1</v>
      </c>
      <c r="AC4743" s="8">
        <v>3</v>
      </c>
      <c r="AD4743" s="8">
        <v>6</v>
      </c>
      <c r="AE4743" s="12" t="s">
        <v>758</v>
      </c>
    </row>
    <row r="4744" spans="2:31" x14ac:dyDescent="0.2">
      <c r="B4744" t="str">
        <f ca="1">IF(ISNA(VLOOKUP(AA4744&amp;"_"&amp;AB4744&amp;"_"&amp;AC4744&amp;"_"&amp;AE4744,[1]挑战模式!$A:$AS,1,FALSE)),"",IF(VLOOKUP(AA4744&amp;"_"&amp;AB4744&amp;"_"&amp;AC4744&amp;"_"&amp;AE4744,[1]挑战模式!$A:$AS,14+AD4744,FALSE)="","","Monster_Season"&amp;AA4744&amp;"_Challenge"&amp;AB4744&amp;"_"&amp;AC4744&amp;"_"&amp;AD4744&amp;"_"&amp;AE4744))</f>
        <v/>
      </c>
      <c r="C4744" t="str">
        <f t="shared" ca="1" si="370"/>
        <v/>
      </c>
      <c r="E4744" t="str">
        <f ca="1">IF(B4744="","",VLOOKUP(AA4744&amp;"_"&amp;AB4744&amp;"_"&amp;AC4744&amp;"_"&amp;AE4744,[1]挑战模式!$A:$AS,26+AD4744,FALSE))</f>
        <v/>
      </c>
      <c r="F4744" t="str">
        <f ca="1">IF(B4744="","",VLOOKUP(VLOOKUP(AA4744&amp;"_"&amp;AB4744&amp;"_"&amp;AC4744&amp;"_"&amp;AE4744,[1]挑战模式!$A:$AS,14+AD4744,FALSE),[1]怪物!$B:$O,3,FALSE))</f>
        <v/>
      </c>
      <c r="G4744" t="str">
        <f t="shared" ca="1" si="371"/>
        <v/>
      </c>
      <c r="H4744" t="str">
        <f t="shared" ca="1" si="372"/>
        <v/>
      </c>
      <c r="I4744" t="str">
        <f t="shared" ca="1" si="373"/>
        <v/>
      </c>
      <c r="J4744" t="str">
        <f t="shared" ca="1" si="374"/>
        <v/>
      </c>
      <c r="K4744" t="str">
        <f t="shared" ca="1" si="374"/>
        <v/>
      </c>
      <c r="AA4744" s="8">
        <v>0</v>
      </c>
      <c r="AB4744" s="8">
        <v>1</v>
      </c>
      <c r="AC4744" s="8">
        <v>4</v>
      </c>
      <c r="AD4744" s="8">
        <v>1</v>
      </c>
      <c r="AE4744" s="12" t="s">
        <v>758</v>
      </c>
    </row>
    <row r="4745" spans="2:31" x14ac:dyDescent="0.2">
      <c r="B4745" t="str">
        <f ca="1">IF(ISNA(VLOOKUP(AA4745&amp;"_"&amp;AB4745&amp;"_"&amp;AC4745&amp;"_"&amp;AE4745,[1]挑战模式!$A:$AS,1,FALSE)),"",IF(VLOOKUP(AA4745&amp;"_"&amp;AB4745&amp;"_"&amp;AC4745&amp;"_"&amp;AE4745,[1]挑战模式!$A:$AS,14+AD4745,FALSE)="","","Monster_Season"&amp;AA4745&amp;"_Challenge"&amp;AB4745&amp;"_"&amp;AC4745&amp;"_"&amp;AD4745&amp;"_"&amp;AE4745))</f>
        <v/>
      </c>
      <c r="C4745" t="str">
        <f t="shared" ref="C4745:C4808" ca="1" si="375">IF(B4745="","",1)</f>
        <v/>
      </c>
      <c r="E4745" t="str">
        <f ca="1">IF(B4745="","",VLOOKUP(AA4745&amp;"_"&amp;AB4745&amp;"_"&amp;AC4745&amp;"_"&amp;AE4745,[1]挑战模式!$A:$AS,26+AD4745,FALSE))</f>
        <v/>
      </c>
      <c r="F4745" t="str">
        <f ca="1">IF(B4745="","",VLOOKUP(VLOOKUP(AA4745&amp;"_"&amp;AB4745&amp;"_"&amp;AC4745&amp;"_"&amp;AE4745,[1]挑战模式!$A:$AS,14+AD4745,FALSE),[1]怪物!$B:$O,3,FALSE))</f>
        <v/>
      </c>
      <c r="G4745" t="str">
        <f t="shared" ref="G4745:G4808" ca="1" si="376">IF(B4745="","",0)</f>
        <v/>
      </c>
      <c r="H4745" t="str">
        <f t="shared" ref="H4745:H4808" ca="1" si="377">IF(B4745="","",0)</f>
        <v/>
      </c>
      <c r="I4745" t="str">
        <f t="shared" ref="I4745:I4808" ca="1" si="378">IF(B4745="","",0)</f>
        <v/>
      </c>
      <c r="J4745" t="str">
        <f t="shared" ref="J4745:K4808" ca="1" si="379">IF(B4745="","",0)</f>
        <v/>
      </c>
      <c r="K4745" t="str">
        <f t="shared" ca="1" si="379"/>
        <v/>
      </c>
      <c r="AA4745" s="8">
        <v>0</v>
      </c>
      <c r="AB4745" s="8">
        <v>1</v>
      </c>
      <c r="AC4745" s="8">
        <v>4</v>
      </c>
      <c r="AD4745" s="8">
        <v>2</v>
      </c>
      <c r="AE4745" s="12" t="s">
        <v>758</v>
      </c>
    </row>
    <row r="4746" spans="2:31" x14ac:dyDescent="0.2">
      <c r="B4746" t="str">
        <f ca="1">IF(ISNA(VLOOKUP(AA4746&amp;"_"&amp;AB4746&amp;"_"&amp;AC4746&amp;"_"&amp;AE4746,[1]挑战模式!$A:$AS,1,FALSE)),"",IF(VLOOKUP(AA4746&amp;"_"&amp;AB4746&amp;"_"&amp;AC4746&amp;"_"&amp;AE4746,[1]挑战模式!$A:$AS,14+AD4746,FALSE)="","","Monster_Season"&amp;AA4746&amp;"_Challenge"&amp;AB4746&amp;"_"&amp;AC4746&amp;"_"&amp;AD4746&amp;"_"&amp;AE4746))</f>
        <v/>
      </c>
      <c r="C4746" t="str">
        <f t="shared" ca="1" si="375"/>
        <v/>
      </c>
      <c r="E4746" t="str">
        <f ca="1">IF(B4746="","",VLOOKUP(AA4746&amp;"_"&amp;AB4746&amp;"_"&amp;AC4746&amp;"_"&amp;AE4746,[1]挑战模式!$A:$AS,26+AD4746,FALSE))</f>
        <v/>
      </c>
      <c r="F4746" t="str">
        <f ca="1">IF(B4746="","",VLOOKUP(VLOOKUP(AA4746&amp;"_"&amp;AB4746&amp;"_"&amp;AC4746&amp;"_"&amp;AE4746,[1]挑战模式!$A:$AS,14+AD4746,FALSE),[1]怪物!$B:$O,3,FALSE))</f>
        <v/>
      </c>
      <c r="G4746" t="str">
        <f t="shared" ca="1" si="376"/>
        <v/>
      </c>
      <c r="H4746" t="str">
        <f t="shared" ca="1" si="377"/>
        <v/>
      </c>
      <c r="I4746" t="str">
        <f t="shared" ca="1" si="378"/>
        <v/>
      </c>
      <c r="J4746" t="str">
        <f t="shared" ca="1" si="379"/>
        <v/>
      </c>
      <c r="K4746" t="str">
        <f t="shared" ca="1" si="379"/>
        <v/>
      </c>
      <c r="AA4746" s="8">
        <v>0</v>
      </c>
      <c r="AB4746" s="8">
        <v>1</v>
      </c>
      <c r="AC4746" s="8">
        <v>4</v>
      </c>
      <c r="AD4746" s="8">
        <v>3</v>
      </c>
      <c r="AE4746" s="12" t="s">
        <v>758</v>
      </c>
    </row>
    <row r="4747" spans="2:31" x14ac:dyDescent="0.2">
      <c r="B4747" t="str">
        <f ca="1">IF(ISNA(VLOOKUP(AA4747&amp;"_"&amp;AB4747&amp;"_"&amp;AC4747&amp;"_"&amp;AE4747,[1]挑战模式!$A:$AS,1,FALSE)),"",IF(VLOOKUP(AA4747&amp;"_"&amp;AB4747&amp;"_"&amp;AC4747&amp;"_"&amp;AE4747,[1]挑战模式!$A:$AS,14+AD4747,FALSE)="","","Monster_Season"&amp;AA4747&amp;"_Challenge"&amp;AB4747&amp;"_"&amp;AC4747&amp;"_"&amp;AD4747&amp;"_"&amp;AE4747))</f>
        <v/>
      </c>
      <c r="C4747" t="str">
        <f t="shared" ca="1" si="375"/>
        <v/>
      </c>
      <c r="E4747" t="str">
        <f ca="1">IF(B4747="","",VLOOKUP(AA4747&amp;"_"&amp;AB4747&amp;"_"&amp;AC4747&amp;"_"&amp;AE4747,[1]挑战模式!$A:$AS,26+AD4747,FALSE))</f>
        <v/>
      </c>
      <c r="F4747" t="str">
        <f ca="1">IF(B4747="","",VLOOKUP(VLOOKUP(AA4747&amp;"_"&amp;AB4747&amp;"_"&amp;AC4747&amp;"_"&amp;AE4747,[1]挑战模式!$A:$AS,14+AD4747,FALSE),[1]怪物!$B:$O,3,FALSE))</f>
        <v/>
      </c>
      <c r="G4747" t="str">
        <f t="shared" ca="1" si="376"/>
        <v/>
      </c>
      <c r="H4747" t="str">
        <f t="shared" ca="1" si="377"/>
        <v/>
      </c>
      <c r="I4747" t="str">
        <f t="shared" ca="1" si="378"/>
        <v/>
      </c>
      <c r="J4747" t="str">
        <f t="shared" ca="1" si="379"/>
        <v/>
      </c>
      <c r="K4747" t="str">
        <f t="shared" ca="1" si="379"/>
        <v/>
      </c>
      <c r="AA4747" s="8">
        <v>0</v>
      </c>
      <c r="AB4747" s="8">
        <v>1</v>
      </c>
      <c r="AC4747" s="8">
        <v>4</v>
      </c>
      <c r="AD4747" s="8">
        <v>4</v>
      </c>
      <c r="AE4747" s="12" t="s">
        <v>758</v>
      </c>
    </row>
    <row r="4748" spans="2:31" x14ac:dyDescent="0.2">
      <c r="B4748" t="str">
        <f ca="1">IF(ISNA(VLOOKUP(AA4748&amp;"_"&amp;AB4748&amp;"_"&amp;AC4748&amp;"_"&amp;AE4748,[1]挑战模式!$A:$AS,1,FALSE)),"",IF(VLOOKUP(AA4748&amp;"_"&amp;AB4748&amp;"_"&amp;AC4748&amp;"_"&amp;AE4748,[1]挑战模式!$A:$AS,14+AD4748,FALSE)="","","Monster_Season"&amp;AA4748&amp;"_Challenge"&amp;AB4748&amp;"_"&amp;AC4748&amp;"_"&amp;AD4748&amp;"_"&amp;AE4748))</f>
        <v/>
      </c>
      <c r="C4748" t="str">
        <f t="shared" ca="1" si="375"/>
        <v/>
      </c>
      <c r="E4748" t="str">
        <f ca="1">IF(B4748="","",VLOOKUP(AA4748&amp;"_"&amp;AB4748&amp;"_"&amp;AC4748&amp;"_"&amp;AE4748,[1]挑战模式!$A:$AS,26+AD4748,FALSE))</f>
        <v/>
      </c>
      <c r="F4748" t="str">
        <f ca="1">IF(B4748="","",VLOOKUP(VLOOKUP(AA4748&amp;"_"&amp;AB4748&amp;"_"&amp;AC4748&amp;"_"&amp;AE4748,[1]挑战模式!$A:$AS,14+AD4748,FALSE),[1]怪物!$B:$O,3,FALSE))</f>
        <v/>
      </c>
      <c r="G4748" t="str">
        <f t="shared" ca="1" si="376"/>
        <v/>
      </c>
      <c r="H4748" t="str">
        <f t="shared" ca="1" si="377"/>
        <v/>
      </c>
      <c r="I4748" t="str">
        <f t="shared" ca="1" si="378"/>
        <v/>
      </c>
      <c r="J4748" t="str">
        <f t="shared" ca="1" si="379"/>
        <v/>
      </c>
      <c r="K4748" t="str">
        <f t="shared" ca="1" si="379"/>
        <v/>
      </c>
      <c r="AA4748" s="8">
        <v>0</v>
      </c>
      <c r="AB4748" s="8">
        <v>1</v>
      </c>
      <c r="AC4748" s="8">
        <v>4</v>
      </c>
      <c r="AD4748" s="8">
        <v>5</v>
      </c>
      <c r="AE4748" s="12" t="s">
        <v>758</v>
      </c>
    </row>
    <row r="4749" spans="2:31" x14ac:dyDescent="0.2">
      <c r="B4749" t="str">
        <f ca="1">IF(ISNA(VLOOKUP(AA4749&amp;"_"&amp;AB4749&amp;"_"&amp;AC4749&amp;"_"&amp;AE4749,[1]挑战模式!$A:$AS,1,FALSE)),"",IF(VLOOKUP(AA4749&amp;"_"&amp;AB4749&amp;"_"&amp;AC4749&amp;"_"&amp;AE4749,[1]挑战模式!$A:$AS,14+AD4749,FALSE)="","","Monster_Season"&amp;AA4749&amp;"_Challenge"&amp;AB4749&amp;"_"&amp;AC4749&amp;"_"&amp;AD4749&amp;"_"&amp;AE4749))</f>
        <v/>
      </c>
      <c r="C4749" t="str">
        <f t="shared" ca="1" si="375"/>
        <v/>
      </c>
      <c r="E4749" t="str">
        <f ca="1">IF(B4749="","",VLOOKUP(AA4749&amp;"_"&amp;AB4749&amp;"_"&amp;AC4749&amp;"_"&amp;AE4749,[1]挑战模式!$A:$AS,26+AD4749,FALSE))</f>
        <v/>
      </c>
      <c r="F4749" t="str">
        <f ca="1">IF(B4749="","",VLOOKUP(VLOOKUP(AA4749&amp;"_"&amp;AB4749&amp;"_"&amp;AC4749&amp;"_"&amp;AE4749,[1]挑战模式!$A:$AS,14+AD4749,FALSE),[1]怪物!$B:$O,3,FALSE))</f>
        <v/>
      </c>
      <c r="G4749" t="str">
        <f t="shared" ca="1" si="376"/>
        <v/>
      </c>
      <c r="H4749" t="str">
        <f t="shared" ca="1" si="377"/>
        <v/>
      </c>
      <c r="I4749" t="str">
        <f t="shared" ca="1" si="378"/>
        <v/>
      </c>
      <c r="J4749" t="str">
        <f t="shared" ca="1" si="379"/>
        <v/>
      </c>
      <c r="K4749" t="str">
        <f t="shared" ca="1" si="379"/>
        <v/>
      </c>
      <c r="AA4749" s="8">
        <v>0</v>
      </c>
      <c r="AB4749" s="8">
        <v>1</v>
      </c>
      <c r="AC4749" s="8">
        <v>4</v>
      </c>
      <c r="AD4749" s="8">
        <v>6</v>
      </c>
      <c r="AE4749" s="12" t="s">
        <v>758</v>
      </c>
    </row>
    <row r="4750" spans="2:31" x14ac:dyDescent="0.2">
      <c r="B4750" t="str">
        <f ca="1">IF(ISNA(VLOOKUP(AA4750&amp;"_"&amp;AB4750&amp;"_"&amp;AC4750&amp;"_"&amp;AE4750,[1]挑战模式!$A:$AS,1,FALSE)),"",IF(VLOOKUP(AA4750&amp;"_"&amp;AB4750&amp;"_"&amp;AC4750&amp;"_"&amp;AE4750,[1]挑战模式!$A:$AS,14+AD4750,FALSE)="","","Monster_Season"&amp;AA4750&amp;"_Challenge"&amp;AB4750&amp;"_"&amp;AC4750&amp;"_"&amp;AD4750&amp;"_"&amp;AE4750))</f>
        <v/>
      </c>
      <c r="C4750" t="str">
        <f t="shared" ca="1" si="375"/>
        <v/>
      </c>
      <c r="E4750" t="str">
        <f ca="1">IF(B4750="","",VLOOKUP(AA4750&amp;"_"&amp;AB4750&amp;"_"&amp;AC4750&amp;"_"&amp;AE4750,[1]挑战模式!$A:$AS,26+AD4750,FALSE))</f>
        <v/>
      </c>
      <c r="F4750" t="str">
        <f ca="1">IF(B4750="","",VLOOKUP(VLOOKUP(AA4750&amp;"_"&amp;AB4750&amp;"_"&amp;AC4750&amp;"_"&amp;AE4750,[1]挑战模式!$A:$AS,14+AD4750,FALSE),[1]怪物!$B:$O,3,FALSE))</f>
        <v/>
      </c>
      <c r="G4750" t="str">
        <f t="shared" ca="1" si="376"/>
        <v/>
      </c>
      <c r="H4750" t="str">
        <f t="shared" ca="1" si="377"/>
        <v/>
      </c>
      <c r="I4750" t="str">
        <f t="shared" ca="1" si="378"/>
        <v/>
      </c>
      <c r="J4750" t="str">
        <f t="shared" ca="1" si="379"/>
        <v/>
      </c>
      <c r="K4750" t="str">
        <f t="shared" ca="1" si="379"/>
        <v/>
      </c>
      <c r="AA4750" s="8">
        <v>0</v>
      </c>
      <c r="AB4750" s="8">
        <v>1</v>
      </c>
      <c r="AC4750" s="8">
        <v>5</v>
      </c>
      <c r="AD4750" s="8">
        <v>1</v>
      </c>
      <c r="AE4750" s="12" t="s">
        <v>758</v>
      </c>
    </row>
    <row r="4751" spans="2:31" x14ac:dyDescent="0.2">
      <c r="B4751" t="str">
        <f ca="1">IF(ISNA(VLOOKUP(AA4751&amp;"_"&amp;AB4751&amp;"_"&amp;AC4751&amp;"_"&amp;AE4751,[1]挑战模式!$A:$AS,1,FALSE)),"",IF(VLOOKUP(AA4751&amp;"_"&amp;AB4751&amp;"_"&amp;AC4751&amp;"_"&amp;AE4751,[1]挑战模式!$A:$AS,14+AD4751,FALSE)="","","Monster_Season"&amp;AA4751&amp;"_Challenge"&amp;AB4751&amp;"_"&amp;AC4751&amp;"_"&amp;AD4751&amp;"_"&amp;AE4751))</f>
        <v/>
      </c>
      <c r="C4751" t="str">
        <f t="shared" ca="1" si="375"/>
        <v/>
      </c>
      <c r="E4751" t="str">
        <f ca="1">IF(B4751="","",VLOOKUP(AA4751&amp;"_"&amp;AB4751&amp;"_"&amp;AC4751&amp;"_"&amp;AE4751,[1]挑战模式!$A:$AS,26+AD4751,FALSE))</f>
        <v/>
      </c>
      <c r="F4751" t="str">
        <f ca="1">IF(B4751="","",VLOOKUP(VLOOKUP(AA4751&amp;"_"&amp;AB4751&amp;"_"&amp;AC4751&amp;"_"&amp;AE4751,[1]挑战模式!$A:$AS,14+AD4751,FALSE),[1]怪物!$B:$O,3,FALSE))</f>
        <v/>
      </c>
      <c r="G4751" t="str">
        <f t="shared" ca="1" si="376"/>
        <v/>
      </c>
      <c r="H4751" t="str">
        <f t="shared" ca="1" si="377"/>
        <v/>
      </c>
      <c r="I4751" t="str">
        <f t="shared" ca="1" si="378"/>
        <v/>
      </c>
      <c r="J4751" t="str">
        <f t="shared" ca="1" si="379"/>
        <v/>
      </c>
      <c r="K4751" t="str">
        <f t="shared" ca="1" si="379"/>
        <v/>
      </c>
      <c r="AA4751" s="8">
        <v>0</v>
      </c>
      <c r="AB4751" s="8">
        <v>1</v>
      </c>
      <c r="AC4751" s="8">
        <v>5</v>
      </c>
      <c r="AD4751" s="8">
        <v>2</v>
      </c>
      <c r="AE4751" s="12" t="s">
        <v>758</v>
      </c>
    </row>
    <row r="4752" spans="2:31" x14ac:dyDescent="0.2">
      <c r="B4752" t="str">
        <f ca="1">IF(ISNA(VLOOKUP(AA4752&amp;"_"&amp;AB4752&amp;"_"&amp;AC4752&amp;"_"&amp;AE4752,[1]挑战模式!$A:$AS,1,FALSE)),"",IF(VLOOKUP(AA4752&amp;"_"&amp;AB4752&amp;"_"&amp;AC4752&amp;"_"&amp;AE4752,[1]挑战模式!$A:$AS,14+AD4752,FALSE)="","","Monster_Season"&amp;AA4752&amp;"_Challenge"&amp;AB4752&amp;"_"&amp;AC4752&amp;"_"&amp;AD4752&amp;"_"&amp;AE4752))</f>
        <v/>
      </c>
      <c r="C4752" t="str">
        <f t="shared" ca="1" si="375"/>
        <v/>
      </c>
      <c r="E4752" t="str">
        <f ca="1">IF(B4752="","",VLOOKUP(AA4752&amp;"_"&amp;AB4752&amp;"_"&amp;AC4752&amp;"_"&amp;AE4752,[1]挑战模式!$A:$AS,26+AD4752,FALSE))</f>
        <v/>
      </c>
      <c r="F4752" t="str">
        <f ca="1">IF(B4752="","",VLOOKUP(VLOOKUP(AA4752&amp;"_"&amp;AB4752&amp;"_"&amp;AC4752&amp;"_"&amp;AE4752,[1]挑战模式!$A:$AS,14+AD4752,FALSE),[1]怪物!$B:$O,3,FALSE))</f>
        <v/>
      </c>
      <c r="G4752" t="str">
        <f t="shared" ca="1" si="376"/>
        <v/>
      </c>
      <c r="H4752" t="str">
        <f t="shared" ca="1" si="377"/>
        <v/>
      </c>
      <c r="I4752" t="str">
        <f t="shared" ca="1" si="378"/>
        <v/>
      </c>
      <c r="J4752" t="str">
        <f t="shared" ca="1" si="379"/>
        <v/>
      </c>
      <c r="K4752" t="str">
        <f t="shared" ca="1" si="379"/>
        <v/>
      </c>
      <c r="AA4752" s="8">
        <v>0</v>
      </c>
      <c r="AB4752" s="8">
        <v>1</v>
      </c>
      <c r="AC4752" s="8">
        <v>5</v>
      </c>
      <c r="AD4752" s="8">
        <v>3</v>
      </c>
      <c r="AE4752" s="12" t="s">
        <v>758</v>
      </c>
    </row>
    <row r="4753" spans="2:31" x14ac:dyDescent="0.2">
      <c r="B4753" t="str">
        <f ca="1">IF(ISNA(VLOOKUP(AA4753&amp;"_"&amp;AB4753&amp;"_"&amp;AC4753&amp;"_"&amp;AE4753,[1]挑战模式!$A:$AS,1,FALSE)),"",IF(VLOOKUP(AA4753&amp;"_"&amp;AB4753&amp;"_"&amp;AC4753&amp;"_"&amp;AE4753,[1]挑战模式!$A:$AS,14+AD4753,FALSE)="","","Monster_Season"&amp;AA4753&amp;"_Challenge"&amp;AB4753&amp;"_"&amp;AC4753&amp;"_"&amp;AD4753&amp;"_"&amp;AE4753))</f>
        <v/>
      </c>
      <c r="C4753" t="str">
        <f t="shared" ca="1" si="375"/>
        <v/>
      </c>
      <c r="E4753" t="str">
        <f ca="1">IF(B4753="","",VLOOKUP(AA4753&amp;"_"&amp;AB4753&amp;"_"&amp;AC4753&amp;"_"&amp;AE4753,[1]挑战模式!$A:$AS,26+AD4753,FALSE))</f>
        <v/>
      </c>
      <c r="F4753" t="str">
        <f ca="1">IF(B4753="","",VLOOKUP(VLOOKUP(AA4753&amp;"_"&amp;AB4753&amp;"_"&amp;AC4753&amp;"_"&amp;AE4753,[1]挑战模式!$A:$AS,14+AD4753,FALSE),[1]怪物!$B:$O,3,FALSE))</f>
        <v/>
      </c>
      <c r="G4753" t="str">
        <f t="shared" ca="1" si="376"/>
        <v/>
      </c>
      <c r="H4753" t="str">
        <f t="shared" ca="1" si="377"/>
        <v/>
      </c>
      <c r="I4753" t="str">
        <f t="shared" ca="1" si="378"/>
        <v/>
      </c>
      <c r="J4753" t="str">
        <f t="shared" ca="1" si="379"/>
        <v/>
      </c>
      <c r="K4753" t="str">
        <f t="shared" ca="1" si="379"/>
        <v/>
      </c>
      <c r="AA4753" s="8">
        <v>0</v>
      </c>
      <c r="AB4753" s="8">
        <v>1</v>
      </c>
      <c r="AC4753" s="8">
        <v>5</v>
      </c>
      <c r="AD4753" s="8">
        <v>4</v>
      </c>
      <c r="AE4753" s="12" t="s">
        <v>758</v>
      </c>
    </row>
    <row r="4754" spans="2:31" x14ac:dyDescent="0.2">
      <c r="B4754" t="str">
        <f ca="1">IF(ISNA(VLOOKUP(AA4754&amp;"_"&amp;AB4754&amp;"_"&amp;AC4754&amp;"_"&amp;AE4754,[1]挑战模式!$A:$AS,1,FALSE)),"",IF(VLOOKUP(AA4754&amp;"_"&amp;AB4754&amp;"_"&amp;AC4754&amp;"_"&amp;AE4754,[1]挑战模式!$A:$AS,14+AD4754,FALSE)="","","Monster_Season"&amp;AA4754&amp;"_Challenge"&amp;AB4754&amp;"_"&amp;AC4754&amp;"_"&amp;AD4754&amp;"_"&amp;AE4754))</f>
        <v/>
      </c>
      <c r="C4754" t="str">
        <f t="shared" ca="1" si="375"/>
        <v/>
      </c>
      <c r="E4754" t="str">
        <f ca="1">IF(B4754="","",VLOOKUP(AA4754&amp;"_"&amp;AB4754&amp;"_"&amp;AC4754&amp;"_"&amp;AE4754,[1]挑战模式!$A:$AS,26+AD4754,FALSE))</f>
        <v/>
      </c>
      <c r="F4754" t="str">
        <f ca="1">IF(B4754="","",VLOOKUP(VLOOKUP(AA4754&amp;"_"&amp;AB4754&amp;"_"&amp;AC4754&amp;"_"&amp;AE4754,[1]挑战模式!$A:$AS,14+AD4754,FALSE),[1]怪物!$B:$O,3,FALSE))</f>
        <v/>
      </c>
      <c r="G4754" t="str">
        <f t="shared" ca="1" si="376"/>
        <v/>
      </c>
      <c r="H4754" t="str">
        <f t="shared" ca="1" si="377"/>
        <v/>
      </c>
      <c r="I4754" t="str">
        <f t="shared" ca="1" si="378"/>
        <v/>
      </c>
      <c r="J4754" t="str">
        <f t="shared" ca="1" si="379"/>
        <v/>
      </c>
      <c r="K4754" t="str">
        <f t="shared" ca="1" si="379"/>
        <v/>
      </c>
      <c r="AA4754" s="8">
        <v>0</v>
      </c>
      <c r="AB4754" s="8">
        <v>1</v>
      </c>
      <c r="AC4754" s="8">
        <v>5</v>
      </c>
      <c r="AD4754" s="8">
        <v>5</v>
      </c>
      <c r="AE4754" s="12" t="s">
        <v>758</v>
      </c>
    </row>
    <row r="4755" spans="2:31" x14ac:dyDescent="0.2">
      <c r="B4755" t="str">
        <f ca="1">IF(ISNA(VLOOKUP(AA4755&amp;"_"&amp;AB4755&amp;"_"&amp;AC4755&amp;"_"&amp;AE4755,[1]挑战模式!$A:$AS,1,FALSE)),"",IF(VLOOKUP(AA4755&amp;"_"&amp;AB4755&amp;"_"&amp;AC4755&amp;"_"&amp;AE4755,[1]挑战模式!$A:$AS,14+AD4755,FALSE)="","","Monster_Season"&amp;AA4755&amp;"_Challenge"&amp;AB4755&amp;"_"&amp;AC4755&amp;"_"&amp;AD4755&amp;"_"&amp;AE4755))</f>
        <v/>
      </c>
      <c r="C4755" t="str">
        <f t="shared" ca="1" si="375"/>
        <v/>
      </c>
      <c r="E4755" t="str">
        <f ca="1">IF(B4755="","",VLOOKUP(AA4755&amp;"_"&amp;AB4755&amp;"_"&amp;AC4755&amp;"_"&amp;AE4755,[1]挑战模式!$A:$AS,26+AD4755,FALSE))</f>
        <v/>
      </c>
      <c r="F4755" t="str">
        <f ca="1">IF(B4755="","",VLOOKUP(VLOOKUP(AA4755&amp;"_"&amp;AB4755&amp;"_"&amp;AC4755&amp;"_"&amp;AE4755,[1]挑战模式!$A:$AS,14+AD4755,FALSE),[1]怪物!$B:$O,3,FALSE))</f>
        <v/>
      </c>
      <c r="G4755" t="str">
        <f t="shared" ca="1" si="376"/>
        <v/>
      </c>
      <c r="H4755" t="str">
        <f t="shared" ca="1" si="377"/>
        <v/>
      </c>
      <c r="I4755" t="str">
        <f t="shared" ca="1" si="378"/>
        <v/>
      </c>
      <c r="J4755" t="str">
        <f t="shared" ca="1" si="379"/>
        <v/>
      </c>
      <c r="K4755" t="str">
        <f t="shared" ca="1" si="379"/>
        <v/>
      </c>
      <c r="AA4755" s="8">
        <v>0</v>
      </c>
      <c r="AB4755" s="8">
        <v>1</v>
      </c>
      <c r="AC4755" s="8">
        <v>5</v>
      </c>
      <c r="AD4755" s="8">
        <v>6</v>
      </c>
      <c r="AE4755" s="12" t="s">
        <v>758</v>
      </c>
    </row>
    <row r="4756" spans="2:31" x14ac:dyDescent="0.2">
      <c r="B4756" t="str">
        <f ca="1">IF(ISNA(VLOOKUP(AA4756&amp;"_"&amp;AB4756&amp;"_"&amp;AC4756&amp;"_"&amp;AE4756,[1]挑战模式!$A:$AS,1,FALSE)),"",IF(VLOOKUP(AA4756&amp;"_"&amp;AB4756&amp;"_"&amp;AC4756&amp;"_"&amp;AE4756,[1]挑战模式!$A:$AS,14+AD4756,FALSE)="","","Monster_Season"&amp;AA4756&amp;"_Challenge"&amp;AB4756&amp;"_"&amp;AC4756&amp;"_"&amp;AD4756&amp;"_"&amp;AE4756))</f>
        <v/>
      </c>
      <c r="C4756" t="str">
        <f t="shared" ca="1" si="375"/>
        <v/>
      </c>
      <c r="E4756" t="str">
        <f ca="1">IF(B4756="","",VLOOKUP(AA4756&amp;"_"&amp;AB4756&amp;"_"&amp;AC4756&amp;"_"&amp;AE4756,[1]挑战模式!$A:$AS,26+AD4756,FALSE))</f>
        <v/>
      </c>
      <c r="F4756" t="str">
        <f ca="1">IF(B4756="","",VLOOKUP(VLOOKUP(AA4756&amp;"_"&amp;AB4756&amp;"_"&amp;AC4756&amp;"_"&amp;AE4756,[1]挑战模式!$A:$AS,14+AD4756,FALSE),[1]怪物!$B:$O,3,FALSE))</f>
        <v/>
      </c>
      <c r="G4756" t="str">
        <f t="shared" ca="1" si="376"/>
        <v/>
      </c>
      <c r="H4756" t="str">
        <f t="shared" ca="1" si="377"/>
        <v/>
      </c>
      <c r="I4756" t="str">
        <f t="shared" ca="1" si="378"/>
        <v/>
      </c>
      <c r="J4756" t="str">
        <f t="shared" ca="1" si="379"/>
        <v/>
      </c>
      <c r="K4756" t="str">
        <f t="shared" ca="1" si="379"/>
        <v/>
      </c>
      <c r="AA4756" s="8">
        <v>0</v>
      </c>
      <c r="AB4756" s="8">
        <v>1</v>
      </c>
      <c r="AC4756" s="8">
        <v>6</v>
      </c>
      <c r="AD4756" s="8">
        <v>1</v>
      </c>
      <c r="AE4756" s="12" t="s">
        <v>758</v>
      </c>
    </row>
    <row r="4757" spans="2:31" x14ac:dyDescent="0.2">
      <c r="B4757" t="str">
        <f ca="1">IF(ISNA(VLOOKUP(AA4757&amp;"_"&amp;AB4757&amp;"_"&amp;AC4757&amp;"_"&amp;AE4757,[1]挑战模式!$A:$AS,1,FALSE)),"",IF(VLOOKUP(AA4757&amp;"_"&amp;AB4757&amp;"_"&amp;AC4757&amp;"_"&amp;AE4757,[1]挑战模式!$A:$AS,14+AD4757,FALSE)="","","Monster_Season"&amp;AA4757&amp;"_Challenge"&amp;AB4757&amp;"_"&amp;AC4757&amp;"_"&amp;AD4757&amp;"_"&amp;AE4757))</f>
        <v/>
      </c>
      <c r="C4757" t="str">
        <f t="shared" ca="1" si="375"/>
        <v/>
      </c>
      <c r="E4757" t="str">
        <f ca="1">IF(B4757="","",VLOOKUP(AA4757&amp;"_"&amp;AB4757&amp;"_"&amp;AC4757&amp;"_"&amp;AE4757,[1]挑战模式!$A:$AS,26+AD4757,FALSE))</f>
        <v/>
      </c>
      <c r="F4757" t="str">
        <f ca="1">IF(B4757="","",VLOOKUP(VLOOKUP(AA4757&amp;"_"&amp;AB4757&amp;"_"&amp;AC4757&amp;"_"&amp;AE4757,[1]挑战模式!$A:$AS,14+AD4757,FALSE),[1]怪物!$B:$O,3,FALSE))</f>
        <v/>
      </c>
      <c r="G4757" t="str">
        <f t="shared" ca="1" si="376"/>
        <v/>
      </c>
      <c r="H4757" t="str">
        <f t="shared" ca="1" si="377"/>
        <v/>
      </c>
      <c r="I4757" t="str">
        <f t="shared" ca="1" si="378"/>
        <v/>
      </c>
      <c r="J4757" t="str">
        <f t="shared" ca="1" si="379"/>
        <v/>
      </c>
      <c r="K4757" t="str">
        <f t="shared" ca="1" si="379"/>
        <v/>
      </c>
      <c r="AA4757" s="8">
        <v>0</v>
      </c>
      <c r="AB4757" s="8">
        <v>1</v>
      </c>
      <c r="AC4757" s="8">
        <v>6</v>
      </c>
      <c r="AD4757" s="8">
        <v>2</v>
      </c>
      <c r="AE4757" s="12" t="s">
        <v>758</v>
      </c>
    </row>
    <row r="4758" spans="2:31" x14ac:dyDescent="0.2">
      <c r="B4758" t="str">
        <f ca="1">IF(ISNA(VLOOKUP(AA4758&amp;"_"&amp;AB4758&amp;"_"&amp;AC4758&amp;"_"&amp;AE4758,[1]挑战模式!$A:$AS,1,FALSE)),"",IF(VLOOKUP(AA4758&amp;"_"&amp;AB4758&amp;"_"&amp;AC4758&amp;"_"&amp;AE4758,[1]挑战模式!$A:$AS,14+AD4758,FALSE)="","","Monster_Season"&amp;AA4758&amp;"_Challenge"&amp;AB4758&amp;"_"&amp;AC4758&amp;"_"&amp;AD4758&amp;"_"&amp;AE4758))</f>
        <v/>
      </c>
      <c r="C4758" t="str">
        <f t="shared" ca="1" si="375"/>
        <v/>
      </c>
      <c r="E4758" t="str">
        <f ca="1">IF(B4758="","",VLOOKUP(AA4758&amp;"_"&amp;AB4758&amp;"_"&amp;AC4758&amp;"_"&amp;AE4758,[1]挑战模式!$A:$AS,26+AD4758,FALSE))</f>
        <v/>
      </c>
      <c r="F4758" t="str">
        <f ca="1">IF(B4758="","",VLOOKUP(VLOOKUP(AA4758&amp;"_"&amp;AB4758&amp;"_"&amp;AC4758&amp;"_"&amp;AE4758,[1]挑战模式!$A:$AS,14+AD4758,FALSE),[1]怪物!$B:$O,3,FALSE))</f>
        <v/>
      </c>
      <c r="G4758" t="str">
        <f t="shared" ca="1" si="376"/>
        <v/>
      </c>
      <c r="H4758" t="str">
        <f t="shared" ca="1" si="377"/>
        <v/>
      </c>
      <c r="I4758" t="str">
        <f t="shared" ca="1" si="378"/>
        <v/>
      </c>
      <c r="J4758" t="str">
        <f t="shared" ca="1" si="379"/>
        <v/>
      </c>
      <c r="K4758" t="str">
        <f t="shared" ca="1" si="379"/>
        <v/>
      </c>
      <c r="AA4758" s="8">
        <v>0</v>
      </c>
      <c r="AB4758" s="8">
        <v>1</v>
      </c>
      <c r="AC4758" s="8">
        <v>6</v>
      </c>
      <c r="AD4758" s="8">
        <v>3</v>
      </c>
      <c r="AE4758" s="12" t="s">
        <v>758</v>
      </c>
    </row>
    <row r="4759" spans="2:31" x14ac:dyDescent="0.2">
      <c r="B4759" t="str">
        <f ca="1">IF(ISNA(VLOOKUP(AA4759&amp;"_"&amp;AB4759&amp;"_"&amp;AC4759&amp;"_"&amp;AE4759,[1]挑战模式!$A:$AS,1,FALSE)),"",IF(VLOOKUP(AA4759&amp;"_"&amp;AB4759&amp;"_"&amp;AC4759&amp;"_"&amp;AE4759,[1]挑战模式!$A:$AS,14+AD4759,FALSE)="","","Monster_Season"&amp;AA4759&amp;"_Challenge"&amp;AB4759&amp;"_"&amp;AC4759&amp;"_"&amp;AD4759&amp;"_"&amp;AE4759))</f>
        <v/>
      </c>
      <c r="C4759" t="str">
        <f t="shared" ca="1" si="375"/>
        <v/>
      </c>
      <c r="E4759" t="str">
        <f ca="1">IF(B4759="","",VLOOKUP(AA4759&amp;"_"&amp;AB4759&amp;"_"&amp;AC4759&amp;"_"&amp;AE4759,[1]挑战模式!$A:$AS,26+AD4759,FALSE))</f>
        <v/>
      </c>
      <c r="F4759" t="str">
        <f ca="1">IF(B4759="","",VLOOKUP(VLOOKUP(AA4759&amp;"_"&amp;AB4759&amp;"_"&amp;AC4759&amp;"_"&amp;AE4759,[1]挑战模式!$A:$AS,14+AD4759,FALSE),[1]怪物!$B:$O,3,FALSE))</f>
        <v/>
      </c>
      <c r="G4759" t="str">
        <f t="shared" ca="1" si="376"/>
        <v/>
      </c>
      <c r="H4759" t="str">
        <f t="shared" ca="1" si="377"/>
        <v/>
      </c>
      <c r="I4759" t="str">
        <f t="shared" ca="1" si="378"/>
        <v/>
      </c>
      <c r="J4759" t="str">
        <f t="shared" ca="1" si="379"/>
        <v/>
      </c>
      <c r="K4759" t="str">
        <f t="shared" ca="1" si="379"/>
        <v/>
      </c>
      <c r="AA4759" s="8">
        <v>0</v>
      </c>
      <c r="AB4759" s="8">
        <v>1</v>
      </c>
      <c r="AC4759" s="8">
        <v>6</v>
      </c>
      <c r="AD4759" s="8">
        <v>4</v>
      </c>
      <c r="AE4759" s="12" t="s">
        <v>758</v>
      </c>
    </row>
    <row r="4760" spans="2:31" x14ac:dyDescent="0.2">
      <c r="B4760" t="str">
        <f ca="1">IF(ISNA(VLOOKUP(AA4760&amp;"_"&amp;AB4760&amp;"_"&amp;AC4760&amp;"_"&amp;AE4760,[1]挑战模式!$A:$AS,1,FALSE)),"",IF(VLOOKUP(AA4760&amp;"_"&amp;AB4760&amp;"_"&amp;AC4760&amp;"_"&amp;AE4760,[1]挑战模式!$A:$AS,14+AD4760,FALSE)="","","Monster_Season"&amp;AA4760&amp;"_Challenge"&amp;AB4760&amp;"_"&amp;AC4760&amp;"_"&amp;AD4760&amp;"_"&amp;AE4760))</f>
        <v/>
      </c>
      <c r="C4760" t="str">
        <f t="shared" ca="1" si="375"/>
        <v/>
      </c>
      <c r="E4760" t="str">
        <f ca="1">IF(B4760="","",VLOOKUP(AA4760&amp;"_"&amp;AB4760&amp;"_"&amp;AC4760&amp;"_"&amp;AE4760,[1]挑战模式!$A:$AS,26+AD4760,FALSE))</f>
        <v/>
      </c>
      <c r="F4760" t="str">
        <f ca="1">IF(B4760="","",VLOOKUP(VLOOKUP(AA4760&amp;"_"&amp;AB4760&amp;"_"&amp;AC4760&amp;"_"&amp;AE4760,[1]挑战模式!$A:$AS,14+AD4760,FALSE),[1]怪物!$B:$O,3,FALSE))</f>
        <v/>
      </c>
      <c r="G4760" t="str">
        <f t="shared" ca="1" si="376"/>
        <v/>
      </c>
      <c r="H4760" t="str">
        <f t="shared" ca="1" si="377"/>
        <v/>
      </c>
      <c r="I4760" t="str">
        <f t="shared" ca="1" si="378"/>
        <v/>
      </c>
      <c r="J4760" t="str">
        <f t="shared" ca="1" si="379"/>
        <v/>
      </c>
      <c r="K4760" t="str">
        <f t="shared" ca="1" si="379"/>
        <v/>
      </c>
      <c r="AA4760" s="8">
        <v>0</v>
      </c>
      <c r="AB4760" s="8">
        <v>1</v>
      </c>
      <c r="AC4760" s="8">
        <v>6</v>
      </c>
      <c r="AD4760" s="8">
        <v>5</v>
      </c>
      <c r="AE4760" s="12" t="s">
        <v>758</v>
      </c>
    </row>
    <row r="4761" spans="2:31" x14ac:dyDescent="0.2">
      <c r="B4761" t="str">
        <f ca="1">IF(ISNA(VLOOKUP(AA4761&amp;"_"&amp;AB4761&amp;"_"&amp;AC4761&amp;"_"&amp;AE4761,[1]挑战模式!$A:$AS,1,FALSE)),"",IF(VLOOKUP(AA4761&amp;"_"&amp;AB4761&amp;"_"&amp;AC4761&amp;"_"&amp;AE4761,[1]挑战模式!$A:$AS,14+AD4761,FALSE)="","","Monster_Season"&amp;AA4761&amp;"_Challenge"&amp;AB4761&amp;"_"&amp;AC4761&amp;"_"&amp;AD4761&amp;"_"&amp;AE4761))</f>
        <v/>
      </c>
      <c r="C4761" t="str">
        <f t="shared" ca="1" si="375"/>
        <v/>
      </c>
      <c r="E4761" t="str">
        <f ca="1">IF(B4761="","",VLOOKUP(AA4761&amp;"_"&amp;AB4761&amp;"_"&amp;AC4761&amp;"_"&amp;AE4761,[1]挑战模式!$A:$AS,26+AD4761,FALSE))</f>
        <v/>
      </c>
      <c r="F4761" t="str">
        <f ca="1">IF(B4761="","",VLOOKUP(VLOOKUP(AA4761&amp;"_"&amp;AB4761&amp;"_"&amp;AC4761&amp;"_"&amp;AE4761,[1]挑战模式!$A:$AS,14+AD4761,FALSE),[1]怪物!$B:$O,3,FALSE))</f>
        <v/>
      </c>
      <c r="G4761" t="str">
        <f t="shared" ca="1" si="376"/>
        <v/>
      </c>
      <c r="H4761" t="str">
        <f t="shared" ca="1" si="377"/>
        <v/>
      </c>
      <c r="I4761" t="str">
        <f t="shared" ca="1" si="378"/>
        <v/>
      </c>
      <c r="J4761" t="str">
        <f t="shared" ca="1" si="379"/>
        <v/>
      </c>
      <c r="K4761" t="str">
        <f t="shared" ca="1" si="379"/>
        <v/>
      </c>
      <c r="AA4761" s="8">
        <v>0</v>
      </c>
      <c r="AB4761" s="8">
        <v>1</v>
      </c>
      <c r="AC4761" s="8">
        <v>6</v>
      </c>
      <c r="AD4761" s="8">
        <v>6</v>
      </c>
      <c r="AE4761" s="12" t="s">
        <v>758</v>
      </c>
    </row>
    <row r="4762" spans="2:31" x14ac:dyDescent="0.2">
      <c r="B4762" t="str">
        <f ca="1">IF(ISNA(VLOOKUP(AA4762&amp;"_"&amp;AB4762&amp;"_"&amp;AC4762&amp;"_"&amp;AE4762,[1]挑战模式!$A:$AS,1,FALSE)),"",IF(VLOOKUP(AA4762&amp;"_"&amp;AB4762&amp;"_"&amp;AC4762&amp;"_"&amp;AE4762,[1]挑战模式!$A:$AS,14+AD4762,FALSE)="","","Monster_Season"&amp;AA4762&amp;"_Challenge"&amp;AB4762&amp;"_"&amp;AC4762&amp;"_"&amp;AD4762&amp;"_"&amp;AE4762))</f>
        <v/>
      </c>
      <c r="C4762" t="str">
        <f t="shared" ca="1" si="375"/>
        <v/>
      </c>
      <c r="E4762" t="str">
        <f ca="1">IF(B4762="","",VLOOKUP(AA4762&amp;"_"&amp;AB4762&amp;"_"&amp;AC4762&amp;"_"&amp;AE4762,[1]挑战模式!$A:$AS,26+AD4762,FALSE))</f>
        <v/>
      </c>
      <c r="F4762" t="str">
        <f ca="1">IF(B4762="","",VLOOKUP(VLOOKUP(AA4762&amp;"_"&amp;AB4762&amp;"_"&amp;AC4762&amp;"_"&amp;AE4762,[1]挑战模式!$A:$AS,14+AD4762,FALSE),[1]怪物!$B:$O,3,FALSE))</f>
        <v/>
      </c>
      <c r="G4762" t="str">
        <f t="shared" ca="1" si="376"/>
        <v/>
      </c>
      <c r="H4762" t="str">
        <f t="shared" ca="1" si="377"/>
        <v/>
      </c>
      <c r="I4762" t="str">
        <f t="shared" ca="1" si="378"/>
        <v/>
      </c>
      <c r="J4762" t="str">
        <f t="shared" ca="1" si="379"/>
        <v/>
      </c>
      <c r="K4762" t="str">
        <f t="shared" ca="1" si="379"/>
        <v/>
      </c>
      <c r="AA4762" s="8">
        <v>0</v>
      </c>
      <c r="AB4762" s="8">
        <v>1</v>
      </c>
      <c r="AC4762" s="8">
        <v>7</v>
      </c>
      <c r="AD4762" s="8">
        <v>1</v>
      </c>
      <c r="AE4762" s="12" t="s">
        <v>758</v>
      </c>
    </row>
    <row r="4763" spans="2:31" x14ac:dyDescent="0.2">
      <c r="B4763" t="str">
        <f ca="1">IF(ISNA(VLOOKUP(AA4763&amp;"_"&amp;AB4763&amp;"_"&amp;AC4763&amp;"_"&amp;AE4763,[1]挑战模式!$A:$AS,1,FALSE)),"",IF(VLOOKUP(AA4763&amp;"_"&amp;AB4763&amp;"_"&amp;AC4763&amp;"_"&amp;AE4763,[1]挑战模式!$A:$AS,14+AD4763,FALSE)="","","Monster_Season"&amp;AA4763&amp;"_Challenge"&amp;AB4763&amp;"_"&amp;AC4763&amp;"_"&amp;AD4763&amp;"_"&amp;AE4763))</f>
        <v/>
      </c>
      <c r="C4763" t="str">
        <f t="shared" ca="1" si="375"/>
        <v/>
      </c>
      <c r="E4763" t="str">
        <f ca="1">IF(B4763="","",VLOOKUP(AA4763&amp;"_"&amp;AB4763&amp;"_"&amp;AC4763&amp;"_"&amp;AE4763,[1]挑战模式!$A:$AS,26+AD4763,FALSE))</f>
        <v/>
      </c>
      <c r="F4763" t="str">
        <f ca="1">IF(B4763="","",VLOOKUP(VLOOKUP(AA4763&amp;"_"&amp;AB4763&amp;"_"&amp;AC4763&amp;"_"&amp;AE4763,[1]挑战模式!$A:$AS,14+AD4763,FALSE),[1]怪物!$B:$O,3,FALSE))</f>
        <v/>
      </c>
      <c r="G4763" t="str">
        <f t="shared" ca="1" si="376"/>
        <v/>
      </c>
      <c r="H4763" t="str">
        <f t="shared" ca="1" si="377"/>
        <v/>
      </c>
      <c r="I4763" t="str">
        <f t="shared" ca="1" si="378"/>
        <v/>
      </c>
      <c r="J4763" t="str">
        <f t="shared" ca="1" si="379"/>
        <v/>
      </c>
      <c r="K4763" t="str">
        <f t="shared" ca="1" si="379"/>
        <v/>
      </c>
      <c r="AA4763" s="8">
        <v>0</v>
      </c>
      <c r="AB4763" s="8">
        <v>1</v>
      </c>
      <c r="AC4763" s="8">
        <v>7</v>
      </c>
      <c r="AD4763" s="8">
        <v>2</v>
      </c>
      <c r="AE4763" s="12" t="s">
        <v>758</v>
      </c>
    </row>
    <row r="4764" spans="2:31" x14ac:dyDescent="0.2">
      <c r="B4764" t="str">
        <f ca="1">IF(ISNA(VLOOKUP(AA4764&amp;"_"&amp;AB4764&amp;"_"&amp;AC4764&amp;"_"&amp;AE4764,[1]挑战模式!$A:$AS,1,FALSE)),"",IF(VLOOKUP(AA4764&amp;"_"&amp;AB4764&amp;"_"&amp;AC4764&amp;"_"&amp;AE4764,[1]挑战模式!$A:$AS,14+AD4764,FALSE)="","","Monster_Season"&amp;AA4764&amp;"_Challenge"&amp;AB4764&amp;"_"&amp;AC4764&amp;"_"&amp;AD4764&amp;"_"&amp;AE4764))</f>
        <v/>
      </c>
      <c r="C4764" t="str">
        <f t="shared" ca="1" si="375"/>
        <v/>
      </c>
      <c r="E4764" t="str">
        <f ca="1">IF(B4764="","",VLOOKUP(AA4764&amp;"_"&amp;AB4764&amp;"_"&amp;AC4764&amp;"_"&amp;AE4764,[1]挑战模式!$A:$AS,26+AD4764,FALSE))</f>
        <v/>
      </c>
      <c r="F4764" t="str">
        <f ca="1">IF(B4764="","",VLOOKUP(VLOOKUP(AA4764&amp;"_"&amp;AB4764&amp;"_"&amp;AC4764&amp;"_"&amp;AE4764,[1]挑战模式!$A:$AS,14+AD4764,FALSE),[1]怪物!$B:$O,3,FALSE))</f>
        <v/>
      </c>
      <c r="G4764" t="str">
        <f t="shared" ca="1" si="376"/>
        <v/>
      </c>
      <c r="H4764" t="str">
        <f t="shared" ca="1" si="377"/>
        <v/>
      </c>
      <c r="I4764" t="str">
        <f t="shared" ca="1" si="378"/>
        <v/>
      </c>
      <c r="J4764" t="str">
        <f t="shared" ca="1" si="379"/>
        <v/>
      </c>
      <c r="K4764" t="str">
        <f t="shared" ca="1" si="379"/>
        <v/>
      </c>
      <c r="AA4764" s="8">
        <v>0</v>
      </c>
      <c r="AB4764" s="8">
        <v>1</v>
      </c>
      <c r="AC4764" s="8">
        <v>7</v>
      </c>
      <c r="AD4764" s="8">
        <v>3</v>
      </c>
      <c r="AE4764" s="12" t="s">
        <v>758</v>
      </c>
    </row>
    <row r="4765" spans="2:31" x14ac:dyDescent="0.2">
      <c r="B4765" t="str">
        <f ca="1">IF(ISNA(VLOOKUP(AA4765&amp;"_"&amp;AB4765&amp;"_"&amp;AC4765&amp;"_"&amp;AE4765,[1]挑战模式!$A:$AS,1,FALSE)),"",IF(VLOOKUP(AA4765&amp;"_"&amp;AB4765&amp;"_"&amp;AC4765&amp;"_"&amp;AE4765,[1]挑战模式!$A:$AS,14+AD4765,FALSE)="","","Monster_Season"&amp;AA4765&amp;"_Challenge"&amp;AB4765&amp;"_"&amp;AC4765&amp;"_"&amp;AD4765&amp;"_"&amp;AE4765))</f>
        <v/>
      </c>
      <c r="C4765" t="str">
        <f t="shared" ca="1" si="375"/>
        <v/>
      </c>
      <c r="E4765" t="str">
        <f ca="1">IF(B4765="","",VLOOKUP(AA4765&amp;"_"&amp;AB4765&amp;"_"&amp;AC4765&amp;"_"&amp;AE4765,[1]挑战模式!$A:$AS,26+AD4765,FALSE))</f>
        <v/>
      </c>
      <c r="F4765" t="str">
        <f ca="1">IF(B4765="","",VLOOKUP(VLOOKUP(AA4765&amp;"_"&amp;AB4765&amp;"_"&amp;AC4765&amp;"_"&amp;AE4765,[1]挑战模式!$A:$AS,14+AD4765,FALSE),[1]怪物!$B:$O,3,FALSE))</f>
        <v/>
      </c>
      <c r="G4765" t="str">
        <f t="shared" ca="1" si="376"/>
        <v/>
      </c>
      <c r="H4765" t="str">
        <f t="shared" ca="1" si="377"/>
        <v/>
      </c>
      <c r="I4765" t="str">
        <f t="shared" ca="1" si="378"/>
        <v/>
      </c>
      <c r="J4765" t="str">
        <f t="shared" ca="1" si="379"/>
        <v/>
      </c>
      <c r="K4765" t="str">
        <f t="shared" ca="1" si="379"/>
        <v/>
      </c>
      <c r="AA4765" s="8">
        <v>0</v>
      </c>
      <c r="AB4765" s="8">
        <v>1</v>
      </c>
      <c r="AC4765" s="8">
        <v>7</v>
      </c>
      <c r="AD4765" s="8">
        <v>4</v>
      </c>
      <c r="AE4765" s="12" t="s">
        <v>758</v>
      </c>
    </row>
    <row r="4766" spans="2:31" x14ac:dyDescent="0.2">
      <c r="B4766" t="str">
        <f ca="1">IF(ISNA(VLOOKUP(AA4766&amp;"_"&amp;AB4766&amp;"_"&amp;AC4766&amp;"_"&amp;AE4766,[1]挑战模式!$A:$AS,1,FALSE)),"",IF(VLOOKUP(AA4766&amp;"_"&amp;AB4766&amp;"_"&amp;AC4766&amp;"_"&amp;AE4766,[1]挑战模式!$A:$AS,14+AD4766,FALSE)="","","Monster_Season"&amp;AA4766&amp;"_Challenge"&amp;AB4766&amp;"_"&amp;AC4766&amp;"_"&amp;AD4766&amp;"_"&amp;AE4766))</f>
        <v/>
      </c>
      <c r="C4766" t="str">
        <f t="shared" ca="1" si="375"/>
        <v/>
      </c>
      <c r="E4766" t="str">
        <f ca="1">IF(B4766="","",VLOOKUP(AA4766&amp;"_"&amp;AB4766&amp;"_"&amp;AC4766&amp;"_"&amp;AE4766,[1]挑战模式!$A:$AS,26+AD4766,FALSE))</f>
        <v/>
      </c>
      <c r="F4766" t="str">
        <f ca="1">IF(B4766="","",VLOOKUP(VLOOKUP(AA4766&amp;"_"&amp;AB4766&amp;"_"&amp;AC4766&amp;"_"&amp;AE4766,[1]挑战模式!$A:$AS,14+AD4766,FALSE),[1]怪物!$B:$O,3,FALSE))</f>
        <v/>
      </c>
      <c r="G4766" t="str">
        <f t="shared" ca="1" si="376"/>
        <v/>
      </c>
      <c r="H4766" t="str">
        <f t="shared" ca="1" si="377"/>
        <v/>
      </c>
      <c r="I4766" t="str">
        <f t="shared" ca="1" si="378"/>
        <v/>
      </c>
      <c r="J4766" t="str">
        <f t="shared" ca="1" si="379"/>
        <v/>
      </c>
      <c r="K4766" t="str">
        <f t="shared" ca="1" si="379"/>
        <v/>
      </c>
      <c r="AA4766" s="8">
        <v>0</v>
      </c>
      <c r="AB4766" s="8">
        <v>1</v>
      </c>
      <c r="AC4766" s="8">
        <v>7</v>
      </c>
      <c r="AD4766" s="8">
        <v>5</v>
      </c>
      <c r="AE4766" s="12" t="s">
        <v>758</v>
      </c>
    </row>
    <row r="4767" spans="2:31" x14ac:dyDescent="0.2">
      <c r="B4767" t="str">
        <f ca="1">IF(ISNA(VLOOKUP(AA4767&amp;"_"&amp;AB4767&amp;"_"&amp;AC4767&amp;"_"&amp;AE4767,[1]挑战模式!$A:$AS,1,FALSE)),"",IF(VLOOKUP(AA4767&amp;"_"&amp;AB4767&amp;"_"&amp;AC4767&amp;"_"&amp;AE4767,[1]挑战模式!$A:$AS,14+AD4767,FALSE)="","","Monster_Season"&amp;AA4767&amp;"_Challenge"&amp;AB4767&amp;"_"&amp;AC4767&amp;"_"&amp;AD4767&amp;"_"&amp;AE4767))</f>
        <v/>
      </c>
      <c r="C4767" t="str">
        <f t="shared" ca="1" si="375"/>
        <v/>
      </c>
      <c r="E4767" t="str">
        <f ca="1">IF(B4767="","",VLOOKUP(AA4767&amp;"_"&amp;AB4767&amp;"_"&amp;AC4767&amp;"_"&amp;AE4767,[1]挑战模式!$A:$AS,26+AD4767,FALSE))</f>
        <v/>
      </c>
      <c r="F4767" t="str">
        <f ca="1">IF(B4767="","",VLOOKUP(VLOOKUP(AA4767&amp;"_"&amp;AB4767&amp;"_"&amp;AC4767&amp;"_"&amp;AE4767,[1]挑战模式!$A:$AS,14+AD4767,FALSE),[1]怪物!$B:$O,3,FALSE))</f>
        <v/>
      </c>
      <c r="G4767" t="str">
        <f t="shared" ca="1" si="376"/>
        <v/>
      </c>
      <c r="H4767" t="str">
        <f t="shared" ca="1" si="377"/>
        <v/>
      </c>
      <c r="I4767" t="str">
        <f t="shared" ca="1" si="378"/>
        <v/>
      </c>
      <c r="J4767" t="str">
        <f t="shared" ca="1" si="379"/>
        <v/>
      </c>
      <c r="K4767" t="str">
        <f t="shared" ca="1" si="379"/>
        <v/>
      </c>
      <c r="AA4767" s="8">
        <v>0</v>
      </c>
      <c r="AB4767" s="8">
        <v>1</v>
      </c>
      <c r="AC4767" s="8">
        <v>7</v>
      </c>
      <c r="AD4767" s="8">
        <v>6</v>
      </c>
      <c r="AE4767" s="12" t="s">
        <v>758</v>
      </c>
    </row>
    <row r="4768" spans="2:31" x14ac:dyDescent="0.2">
      <c r="B4768" t="str">
        <f ca="1">IF(ISNA(VLOOKUP(AA4768&amp;"_"&amp;AB4768&amp;"_"&amp;AC4768&amp;"_"&amp;AE4768,[1]挑战模式!$A:$AS,1,FALSE)),"",IF(VLOOKUP(AA4768&amp;"_"&amp;AB4768&amp;"_"&amp;AC4768&amp;"_"&amp;AE4768,[1]挑战模式!$A:$AS,14+AD4768,FALSE)="","","Monster_Season"&amp;AA4768&amp;"_Challenge"&amp;AB4768&amp;"_"&amp;AC4768&amp;"_"&amp;AD4768&amp;"_"&amp;AE4768))</f>
        <v/>
      </c>
      <c r="C4768" t="str">
        <f t="shared" ca="1" si="375"/>
        <v/>
      </c>
      <c r="E4768" t="str">
        <f ca="1">IF(B4768="","",VLOOKUP(AA4768&amp;"_"&amp;AB4768&amp;"_"&amp;AC4768&amp;"_"&amp;AE4768,[1]挑战模式!$A:$AS,26+AD4768,FALSE))</f>
        <v/>
      </c>
      <c r="F4768" t="str">
        <f ca="1">IF(B4768="","",VLOOKUP(VLOOKUP(AA4768&amp;"_"&amp;AB4768&amp;"_"&amp;AC4768&amp;"_"&amp;AE4768,[1]挑战模式!$A:$AS,14+AD4768,FALSE),[1]怪物!$B:$O,3,FALSE))</f>
        <v/>
      </c>
      <c r="G4768" t="str">
        <f t="shared" ca="1" si="376"/>
        <v/>
      </c>
      <c r="H4768" t="str">
        <f t="shared" ca="1" si="377"/>
        <v/>
      </c>
      <c r="I4768" t="str">
        <f t="shared" ca="1" si="378"/>
        <v/>
      </c>
      <c r="J4768" t="str">
        <f t="shared" ca="1" si="379"/>
        <v/>
      </c>
      <c r="K4768" t="str">
        <f t="shared" ca="1" si="379"/>
        <v/>
      </c>
      <c r="AA4768" s="8">
        <v>0</v>
      </c>
      <c r="AB4768" s="8">
        <v>1</v>
      </c>
      <c r="AC4768" s="8">
        <v>8</v>
      </c>
      <c r="AD4768" s="8">
        <v>1</v>
      </c>
      <c r="AE4768" s="12" t="s">
        <v>758</v>
      </c>
    </row>
    <row r="4769" spans="2:31" x14ac:dyDescent="0.2">
      <c r="B4769" t="str">
        <f ca="1">IF(ISNA(VLOOKUP(AA4769&amp;"_"&amp;AB4769&amp;"_"&amp;AC4769&amp;"_"&amp;AE4769,[1]挑战模式!$A:$AS,1,FALSE)),"",IF(VLOOKUP(AA4769&amp;"_"&amp;AB4769&amp;"_"&amp;AC4769&amp;"_"&amp;AE4769,[1]挑战模式!$A:$AS,14+AD4769,FALSE)="","","Monster_Season"&amp;AA4769&amp;"_Challenge"&amp;AB4769&amp;"_"&amp;AC4769&amp;"_"&amp;AD4769&amp;"_"&amp;AE4769))</f>
        <v/>
      </c>
      <c r="C4769" t="str">
        <f t="shared" ca="1" si="375"/>
        <v/>
      </c>
      <c r="E4769" t="str">
        <f ca="1">IF(B4769="","",VLOOKUP(AA4769&amp;"_"&amp;AB4769&amp;"_"&amp;AC4769&amp;"_"&amp;AE4769,[1]挑战模式!$A:$AS,26+AD4769,FALSE))</f>
        <v/>
      </c>
      <c r="F4769" t="str">
        <f ca="1">IF(B4769="","",VLOOKUP(VLOOKUP(AA4769&amp;"_"&amp;AB4769&amp;"_"&amp;AC4769&amp;"_"&amp;AE4769,[1]挑战模式!$A:$AS,14+AD4769,FALSE),[1]怪物!$B:$O,3,FALSE))</f>
        <v/>
      </c>
      <c r="G4769" t="str">
        <f t="shared" ca="1" si="376"/>
        <v/>
      </c>
      <c r="H4769" t="str">
        <f t="shared" ca="1" si="377"/>
        <v/>
      </c>
      <c r="I4769" t="str">
        <f t="shared" ca="1" si="378"/>
        <v/>
      </c>
      <c r="J4769" t="str">
        <f t="shared" ca="1" si="379"/>
        <v/>
      </c>
      <c r="K4769" t="str">
        <f t="shared" ca="1" si="379"/>
        <v/>
      </c>
      <c r="AA4769" s="8">
        <v>0</v>
      </c>
      <c r="AB4769" s="8">
        <v>1</v>
      </c>
      <c r="AC4769" s="8">
        <v>8</v>
      </c>
      <c r="AD4769" s="8">
        <v>2</v>
      </c>
      <c r="AE4769" s="12" t="s">
        <v>758</v>
      </c>
    </row>
    <row r="4770" spans="2:31" x14ac:dyDescent="0.2">
      <c r="B4770" t="str">
        <f ca="1">IF(ISNA(VLOOKUP(AA4770&amp;"_"&amp;AB4770&amp;"_"&amp;AC4770&amp;"_"&amp;AE4770,[1]挑战模式!$A:$AS,1,FALSE)),"",IF(VLOOKUP(AA4770&amp;"_"&amp;AB4770&amp;"_"&amp;AC4770&amp;"_"&amp;AE4770,[1]挑战模式!$A:$AS,14+AD4770,FALSE)="","","Monster_Season"&amp;AA4770&amp;"_Challenge"&amp;AB4770&amp;"_"&amp;AC4770&amp;"_"&amp;AD4770&amp;"_"&amp;AE4770))</f>
        <v/>
      </c>
      <c r="C4770" t="str">
        <f t="shared" ca="1" si="375"/>
        <v/>
      </c>
      <c r="E4770" t="str">
        <f ca="1">IF(B4770="","",VLOOKUP(AA4770&amp;"_"&amp;AB4770&amp;"_"&amp;AC4770&amp;"_"&amp;AE4770,[1]挑战模式!$A:$AS,26+AD4770,FALSE))</f>
        <v/>
      </c>
      <c r="F4770" t="str">
        <f ca="1">IF(B4770="","",VLOOKUP(VLOOKUP(AA4770&amp;"_"&amp;AB4770&amp;"_"&amp;AC4770&amp;"_"&amp;AE4770,[1]挑战模式!$A:$AS,14+AD4770,FALSE),[1]怪物!$B:$O,3,FALSE))</f>
        <v/>
      </c>
      <c r="G4770" t="str">
        <f t="shared" ca="1" si="376"/>
        <v/>
      </c>
      <c r="H4770" t="str">
        <f t="shared" ca="1" si="377"/>
        <v/>
      </c>
      <c r="I4770" t="str">
        <f t="shared" ca="1" si="378"/>
        <v/>
      </c>
      <c r="J4770" t="str">
        <f t="shared" ca="1" si="379"/>
        <v/>
      </c>
      <c r="K4770" t="str">
        <f t="shared" ca="1" si="379"/>
        <v/>
      </c>
      <c r="AA4770" s="8">
        <v>0</v>
      </c>
      <c r="AB4770" s="8">
        <v>1</v>
      </c>
      <c r="AC4770" s="8">
        <v>8</v>
      </c>
      <c r="AD4770" s="8">
        <v>3</v>
      </c>
      <c r="AE4770" s="12" t="s">
        <v>758</v>
      </c>
    </row>
    <row r="4771" spans="2:31" x14ac:dyDescent="0.2">
      <c r="B4771" t="str">
        <f ca="1">IF(ISNA(VLOOKUP(AA4771&amp;"_"&amp;AB4771&amp;"_"&amp;AC4771&amp;"_"&amp;AE4771,[1]挑战模式!$A:$AS,1,FALSE)),"",IF(VLOOKUP(AA4771&amp;"_"&amp;AB4771&amp;"_"&amp;AC4771&amp;"_"&amp;AE4771,[1]挑战模式!$A:$AS,14+AD4771,FALSE)="","","Monster_Season"&amp;AA4771&amp;"_Challenge"&amp;AB4771&amp;"_"&amp;AC4771&amp;"_"&amp;AD4771&amp;"_"&amp;AE4771))</f>
        <v/>
      </c>
      <c r="C4771" t="str">
        <f t="shared" ca="1" si="375"/>
        <v/>
      </c>
      <c r="E4771" t="str">
        <f ca="1">IF(B4771="","",VLOOKUP(AA4771&amp;"_"&amp;AB4771&amp;"_"&amp;AC4771&amp;"_"&amp;AE4771,[1]挑战模式!$A:$AS,26+AD4771,FALSE))</f>
        <v/>
      </c>
      <c r="F4771" t="str">
        <f ca="1">IF(B4771="","",VLOOKUP(VLOOKUP(AA4771&amp;"_"&amp;AB4771&amp;"_"&amp;AC4771&amp;"_"&amp;AE4771,[1]挑战模式!$A:$AS,14+AD4771,FALSE),[1]怪物!$B:$O,3,FALSE))</f>
        <v/>
      </c>
      <c r="G4771" t="str">
        <f t="shared" ca="1" si="376"/>
        <v/>
      </c>
      <c r="H4771" t="str">
        <f t="shared" ca="1" si="377"/>
        <v/>
      </c>
      <c r="I4771" t="str">
        <f t="shared" ca="1" si="378"/>
        <v/>
      </c>
      <c r="J4771" t="str">
        <f t="shared" ca="1" si="379"/>
        <v/>
      </c>
      <c r="K4771" t="str">
        <f t="shared" ca="1" si="379"/>
        <v/>
      </c>
      <c r="AA4771" s="8">
        <v>0</v>
      </c>
      <c r="AB4771" s="8">
        <v>1</v>
      </c>
      <c r="AC4771" s="8">
        <v>8</v>
      </c>
      <c r="AD4771" s="8">
        <v>4</v>
      </c>
      <c r="AE4771" s="12" t="s">
        <v>758</v>
      </c>
    </row>
    <row r="4772" spans="2:31" x14ac:dyDescent="0.2">
      <c r="B4772" t="str">
        <f ca="1">IF(ISNA(VLOOKUP(AA4772&amp;"_"&amp;AB4772&amp;"_"&amp;AC4772&amp;"_"&amp;AE4772,[1]挑战模式!$A:$AS,1,FALSE)),"",IF(VLOOKUP(AA4772&amp;"_"&amp;AB4772&amp;"_"&amp;AC4772&amp;"_"&amp;AE4772,[1]挑战模式!$A:$AS,14+AD4772,FALSE)="","","Monster_Season"&amp;AA4772&amp;"_Challenge"&amp;AB4772&amp;"_"&amp;AC4772&amp;"_"&amp;AD4772&amp;"_"&amp;AE4772))</f>
        <v/>
      </c>
      <c r="C4772" t="str">
        <f t="shared" ca="1" si="375"/>
        <v/>
      </c>
      <c r="E4772" t="str">
        <f ca="1">IF(B4772="","",VLOOKUP(AA4772&amp;"_"&amp;AB4772&amp;"_"&amp;AC4772&amp;"_"&amp;AE4772,[1]挑战模式!$A:$AS,26+AD4772,FALSE))</f>
        <v/>
      </c>
      <c r="F4772" t="str">
        <f ca="1">IF(B4772="","",VLOOKUP(VLOOKUP(AA4772&amp;"_"&amp;AB4772&amp;"_"&amp;AC4772&amp;"_"&amp;AE4772,[1]挑战模式!$A:$AS,14+AD4772,FALSE),[1]怪物!$B:$O,3,FALSE))</f>
        <v/>
      </c>
      <c r="G4772" t="str">
        <f t="shared" ca="1" si="376"/>
        <v/>
      </c>
      <c r="H4772" t="str">
        <f t="shared" ca="1" si="377"/>
        <v/>
      </c>
      <c r="I4772" t="str">
        <f t="shared" ca="1" si="378"/>
        <v/>
      </c>
      <c r="J4772" t="str">
        <f t="shared" ca="1" si="379"/>
        <v/>
      </c>
      <c r="K4772" t="str">
        <f t="shared" ca="1" si="379"/>
        <v/>
      </c>
      <c r="AA4772" s="8">
        <v>0</v>
      </c>
      <c r="AB4772" s="8">
        <v>1</v>
      </c>
      <c r="AC4772" s="8">
        <v>8</v>
      </c>
      <c r="AD4772" s="8">
        <v>5</v>
      </c>
      <c r="AE4772" s="12" t="s">
        <v>758</v>
      </c>
    </row>
    <row r="4773" spans="2:31" x14ac:dyDescent="0.2">
      <c r="B4773" t="str">
        <f ca="1">IF(ISNA(VLOOKUP(AA4773&amp;"_"&amp;AB4773&amp;"_"&amp;AC4773&amp;"_"&amp;AE4773,[1]挑战模式!$A:$AS,1,FALSE)),"",IF(VLOOKUP(AA4773&amp;"_"&amp;AB4773&amp;"_"&amp;AC4773&amp;"_"&amp;AE4773,[1]挑战模式!$A:$AS,14+AD4773,FALSE)="","","Monster_Season"&amp;AA4773&amp;"_Challenge"&amp;AB4773&amp;"_"&amp;AC4773&amp;"_"&amp;AD4773&amp;"_"&amp;AE4773))</f>
        <v/>
      </c>
      <c r="C4773" t="str">
        <f t="shared" ca="1" si="375"/>
        <v/>
      </c>
      <c r="E4773" t="str">
        <f ca="1">IF(B4773="","",VLOOKUP(AA4773&amp;"_"&amp;AB4773&amp;"_"&amp;AC4773&amp;"_"&amp;AE4773,[1]挑战模式!$A:$AS,26+AD4773,FALSE))</f>
        <v/>
      </c>
      <c r="F4773" t="str">
        <f ca="1">IF(B4773="","",VLOOKUP(VLOOKUP(AA4773&amp;"_"&amp;AB4773&amp;"_"&amp;AC4773&amp;"_"&amp;AE4773,[1]挑战模式!$A:$AS,14+AD4773,FALSE),[1]怪物!$B:$O,3,FALSE))</f>
        <v/>
      </c>
      <c r="G4773" t="str">
        <f t="shared" ca="1" si="376"/>
        <v/>
      </c>
      <c r="H4773" t="str">
        <f t="shared" ca="1" si="377"/>
        <v/>
      </c>
      <c r="I4773" t="str">
        <f t="shared" ca="1" si="378"/>
        <v/>
      </c>
      <c r="J4773" t="str">
        <f t="shared" ca="1" si="379"/>
        <v/>
      </c>
      <c r="K4773" t="str">
        <f t="shared" ca="1" si="379"/>
        <v/>
      </c>
      <c r="AA4773" s="8">
        <v>0</v>
      </c>
      <c r="AB4773" s="8">
        <v>1</v>
      </c>
      <c r="AC4773" s="8">
        <v>8</v>
      </c>
      <c r="AD4773" s="8">
        <v>6</v>
      </c>
      <c r="AE4773" s="12" t="s">
        <v>758</v>
      </c>
    </row>
    <row r="4774" spans="2:31" x14ac:dyDescent="0.2">
      <c r="B4774" t="str">
        <f ca="1">IF(ISNA(VLOOKUP(AA4774&amp;"_"&amp;AB4774&amp;"_"&amp;AC4774&amp;"_"&amp;AE4774,[1]挑战模式!$A:$AS,1,FALSE)),"",IF(VLOOKUP(AA4774&amp;"_"&amp;AB4774&amp;"_"&amp;AC4774&amp;"_"&amp;AE4774,[1]挑战模式!$A:$AS,14+AD4774,FALSE)="","","Monster_Season"&amp;AA4774&amp;"_Challenge"&amp;AB4774&amp;"_"&amp;AC4774&amp;"_"&amp;AD4774&amp;"_"&amp;AE4774))</f>
        <v/>
      </c>
      <c r="C4774" t="str">
        <f t="shared" ca="1" si="375"/>
        <v/>
      </c>
      <c r="E4774" t="str">
        <f ca="1">IF(B4774="","",VLOOKUP(AA4774&amp;"_"&amp;AB4774&amp;"_"&amp;AC4774&amp;"_"&amp;AE4774,[1]挑战模式!$A:$AS,26+AD4774,FALSE))</f>
        <v/>
      </c>
      <c r="F4774" t="str">
        <f ca="1">IF(B4774="","",VLOOKUP(VLOOKUP(AA4774&amp;"_"&amp;AB4774&amp;"_"&amp;AC4774&amp;"_"&amp;AE4774,[1]挑战模式!$A:$AS,14+AD4774,FALSE),[1]怪物!$B:$O,3,FALSE))</f>
        <v/>
      </c>
      <c r="G4774" t="str">
        <f t="shared" ca="1" si="376"/>
        <v/>
      </c>
      <c r="H4774" t="str">
        <f t="shared" ca="1" si="377"/>
        <v/>
      </c>
      <c r="I4774" t="str">
        <f t="shared" ca="1" si="378"/>
        <v/>
      </c>
      <c r="J4774" t="str">
        <f t="shared" ca="1" si="379"/>
        <v/>
      </c>
      <c r="K4774" t="str">
        <f t="shared" ca="1" si="379"/>
        <v/>
      </c>
      <c r="AA4774" s="8">
        <v>0</v>
      </c>
      <c r="AB4774" s="8">
        <v>1</v>
      </c>
      <c r="AC4774" s="8">
        <v>9</v>
      </c>
      <c r="AD4774" s="8">
        <v>1</v>
      </c>
      <c r="AE4774" s="12" t="s">
        <v>758</v>
      </c>
    </row>
    <row r="4775" spans="2:31" x14ac:dyDescent="0.2">
      <c r="B4775" t="str">
        <f ca="1">IF(ISNA(VLOOKUP(AA4775&amp;"_"&amp;AB4775&amp;"_"&amp;AC4775&amp;"_"&amp;AE4775,[1]挑战模式!$A:$AS,1,FALSE)),"",IF(VLOOKUP(AA4775&amp;"_"&amp;AB4775&amp;"_"&amp;AC4775&amp;"_"&amp;AE4775,[1]挑战模式!$A:$AS,14+AD4775,FALSE)="","","Monster_Season"&amp;AA4775&amp;"_Challenge"&amp;AB4775&amp;"_"&amp;AC4775&amp;"_"&amp;AD4775&amp;"_"&amp;AE4775))</f>
        <v/>
      </c>
      <c r="C4775" t="str">
        <f t="shared" ca="1" si="375"/>
        <v/>
      </c>
      <c r="E4775" t="str">
        <f ca="1">IF(B4775="","",VLOOKUP(AA4775&amp;"_"&amp;AB4775&amp;"_"&amp;AC4775&amp;"_"&amp;AE4775,[1]挑战模式!$A:$AS,26+AD4775,FALSE))</f>
        <v/>
      </c>
      <c r="F4775" t="str">
        <f ca="1">IF(B4775="","",VLOOKUP(VLOOKUP(AA4775&amp;"_"&amp;AB4775&amp;"_"&amp;AC4775&amp;"_"&amp;AE4775,[1]挑战模式!$A:$AS,14+AD4775,FALSE),[1]怪物!$B:$O,3,FALSE))</f>
        <v/>
      </c>
      <c r="G4775" t="str">
        <f t="shared" ca="1" si="376"/>
        <v/>
      </c>
      <c r="H4775" t="str">
        <f t="shared" ca="1" si="377"/>
        <v/>
      </c>
      <c r="I4775" t="str">
        <f t="shared" ca="1" si="378"/>
        <v/>
      </c>
      <c r="J4775" t="str">
        <f t="shared" ca="1" si="379"/>
        <v/>
      </c>
      <c r="K4775" t="str">
        <f t="shared" ca="1" si="379"/>
        <v/>
      </c>
      <c r="AA4775" s="8">
        <v>0</v>
      </c>
      <c r="AB4775" s="8">
        <v>1</v>
      </c>
      <c r="AC4775" s="8">
        <v>9</v>
      </c>
      <c r="AD4775" s="8">
        <v>2</v>
      </c>
      <c r="AE4775" s="12" t="s">
        <v>758</v>
      </c>
    </row>
    <row r="4776" spans="2:31" x14ac:dyDescent="0.2">
      <c r="B4776" t="str">
        <f ca="1">IF(ISNA(VLOOKUP(AA4776&amp;"_"&amp;AB4776&amp;"_"&amp;AC4776&amp;"_"&amp;AE4776,[1]挑战模式!$A:$AS,1,FALSE)),"",IF(VLOOKUP(AA4776&amp;"_"&amp;AB4776&amp;"_"&amp;AC4776&amp;"_"&amp;AE4776,[1]挑战模式!$A:$AS,14+AD4776,FALSE)="","","Monster_Season"&amp;AA4776&amp;"_Challenge"&amp;AB4776&amp;"_"&amp;AC4776&amp;"_"&amp;AD4776&amp;"_"&amp;AE4776))</f>
        <v/>
      </c>
      <c r="C4776" t="str">
        <f t="shared" ca="1" si="375"/>
        <v/>
      </c>
      <c r="E4776" t="str">
        <f ca="1">IF(B4776="","",VLOOKUP(AA4776&amp;"_"&amp;AB4776&amp;"_"&amp;AC4776&amp;"_"&amp;AE4776,[1]挑战模式!$A:$AS,26+AD4776,FALSE))</f>
        <v/>
      </c>
      <c r="F4776" t="str">
        <f ca="1">IF(B4776="","",VLOOKUP(VLOOKUP(AA4776&amp;"_"&amp;AB4776&amp;"_"&amp;AC4776&amp;"_"&amp;AE4776,[1]挑战模式!$A:$AS,14+AD4776,FALSE),[1]怪物!$B:$O,3,FALSE))</f>
        <v/>
      </c>
      <c r="G4776" t="str">
        <f t="shared" ca="1" si="376"/>
        <v/>
      </c>
      <c r="H4776" t="str">
        <f t="shared" ca="1" si="377"/>
        <v/>
      </c>
      <c r="I4776" t="str">
        <f t="shared" ca="1" si="378"/>
        <v/>
      </c>
      <c r="J4776" t="str">
        <f t="shared" ca="1" si="379"/>
        <v/>
      </c>
      <c r="K4776" t="str">
        <f t="shared" ca="1" si="379"/>
        <v/>
      </c>
      <c r="AA4776" s="8">
        <v>0</v>
      </c>
      <c r="AB4776" s="8">
        <v>1</v>
      </c>
      <c r="AC4776" s="8">
        <v>9</v>
      </c>
      <c r="AD4776" s="8">
        <v>3</v>
      </c>
      <c r="AE4776" s="12" t="s">
        <v>758</v>
      </c>
    </row>
    <row r="4777" spans="2:31" x14ac:dyDescent="0.2">
      <c r="B4777" t="str">
        <f ca="1">IF(ISNA(VLOOKUP(AA4777&amp;"_"&amp;AB4777&amp;"_"&amp;AC4777&amp;"_"&amp;AE4777,[1]挑战模式!$A:$AS,1,FALSE)),"",IF(VLOOKUP(AA4777&amp;"_"&amp;AB4777&amp;"_"&amp;AC4777&amp;"_"&amp;AE4777,[1]挑战模式!$A:$AS,14+AD4777,FALSE)="","","Monster_Season"&amp;AA4777&amp;"_Challenge"&amp;AB4777&amp;"_"&amp;AC4777&amp;"_"&amp;AD4777&amp;"_"&amp;AE4777))</f>
        <v/>
      </c>
      <c r="C4777" t="str">
        <f t="shared" ca="1" si="375"/>
        <v/>
      </c>
      <c r="E4777" t="str">
        <f ca="1">IF(B4777="","",VLOOKUP(AA4777&amp;"_"&amp;AB4777&amp;"_"&amp;AC4777&amp;"_"&amp;AE4777,[1]挑战模式!$A:$AS,26+AD4777,FALSE))</f>
        <v/>
      </c>
      <c r="F4777" t="str">
        <f ca="1">IF(B4777="","",VLOOKUP(VLOOKUP(AA4777&amp;"_"&amp;AB4777&amp;"_"&amp;AC4777&amp;"_"&amp;AE4777,[1]挑战模式!$A:$AS,14+AD4777,FALSE),[1]怪物!$B:$O,3,FALSE))</f>
        <v/>
      </c>
      <c r="G4777" t="str">
        <f t="shared" ca="1" si="376"/>
        <v/>
      </c>
      <c r="H4777" t="str">
        <f t="shared" ca="1" si="377"/>
        <v/>
      </c>
      <c r="I4777" t="str">
        <f t="shared" ca="1" si="378"/>
        <v/>
      </c>
      <c r="J4777" t="str">
        <f t="shared" ca="1" si="379"/>
        <v/>
      </c>
      <c r="K4777" t="str">
        <f t="shared" ca="1" si="379"/>
        <v/>
      </c>
      <c r="AA4777" s="8">
        <v>0</v>
      </c>
      <c r="AB4777" s="8">
        <v>1</v>
      </c>
      <c r="AC4777" s="8">
        <v>9</v>
      </c>
      <c r="AD4777" s="8">
        <v>4</v>
      </c>
      <c r="AE4777" s="12" t="s">
        <v>758</v>
      </c>
    </row>
    <row r="4778" spans="2:31" x14ac:dyDescent="0.2">
      <c r="B4778" t="str">
        <f ca="1">IF(ISNA(VLOOKUP(AA4778&amp;"_"&amp;AB4778&amp;"_"&amp;AC4778&amp;"_"&amp;AE4778,[1]挑战模式!$A:$AS,1,FALSE)),"",IF(VLOOKUP(AA4778&amp;"_"&amp;AB4778&amp;"_"&amp;AC4778&amp;"_"&amp;AE4778,[1]挑战模式!$A:$AS,14+AD4778,FALSE)="","","Monster_Season"&amp;AA4778&amp;"_Challenge"&amp;AB4778&amp;"_"&amp;AC4778&amp;"_"&amp;AD4778&amp;"_"&amp;AE4778))</f>
        <v/>
      </c>
      <c r="C4778" t="str">
        <f t="shared" ca="1" si="375"/>
        <v/>
      </c>
      <c r="E4778" t="str">
        <f ca="1">IF(B4778="","",VLOOKUP(AA4778&amp;"_"&amp;AB4778&amp;"_"&amp;AC4778&amp;"_"&amp;AE4778,[1]挑战模式!$A:$AS,26+AD4778,FALSE))</f>
        <v/>
      </c>
      <c r="F4778" t="str">
        <f ca="1">IF(B4778="","",VLOOKUP(VLOOKUP(AA4778&amp;"_"&amp;AB4778&amp;"_"&amp;AC4778&amp;"_"&amp;AE4778,[1]挑战模式!$A:$AS,14+AD4778,FALSE),[1]怪物!$B:$O,3,FALSE))</f>
        <v/>
      </c>
      <c r="G4778" t="str">
        <f t="shared" ca="1" si="376"/>
        <v/>
      </c>
      <c r="H4778" t="str">
        <f t="shared" ca="1" si="377"/>
        <v/>
      </c>
      <c r="I4778" t="str">
        <f t="shared" ca="1" si="378"/>
        <v/>
      </c>
      <c r="J4778" t="str">
        <f t="shared" ca="1" si="379"/>
        <v/>
      </c>
      <c r="K4778" t="str">
        <f t="shared" ca="1" si="379"/>
        <v/>
      </c>
      <c r="AA4778" s="8">
        <v>0</v>
      </c>
      <c r="AB4778" s="8">
        <v>1</v>
      </c>
      <c r="AC4778" s="8">
        <v>9</v>
      </c>
      <c r="AD4778" s="8">
        <v>5</v>
      </c>
      <c r="AE4778" s="12" t="s">
        <v>758</v>
      </c>
    </row>
    <row r="4779" spans="2:31" x14ac:dyDescent="0.2">
      <c r="B4779" t="str">
        <f ca="1">IF(ISNA(VLOOKUP(AA4779&amp;"_"&amp;AB4779&amp;"_"&amp;AC4779&amp;"_"&amp;AE4779,[1]挑战模式!$A:$AS,1,FALSE)),"",IF(VLOOKUP(AA4779&amp;"_"&amp;AB4779&amp;"_"&amp;AC4779&amp;"_"&amp;AE4779,[1]挑战模式!$A:$AS,14+AD4779,FALSE)="","","Monster_Season"&amp;AA4779&amp;"_Challenge"&amp;AB4779&amp;"_"&amp;AC4779&amp;"_"&amp;AD4779&amp;"_"&amp;AE4779))</f>
        <v/>
      </c>
      <c r="C4779" t="str">
        <f t="shared" ca="1" si="375"/>
        <v/>
      </c>
      <c r="E4779" t="str">
        <f ca="1">IF(B4779="","",VLOOKUP(AA4779&amp;"_"&amp;AB4779&amp;"_"&amp;AC4779&amp;"_"&amp;AE4779,[1]挑战模式!$A:$AS,26+AD4779,FALSE))</f>
        <v/>
      </c>
      <c r="F4779" t="str">
        <f ca="1">IF(B4779="","",VLOOKUP(VLOOKUP(AA4779&amp;"_"&amp;AB4779&amp;"_"&amp;AC4779&amp;"_"&amp;AE4779,[1]挑战模式!$A:$AS,14+AD4779,FALSE),[1]怪物!$B:$O,3,FALSE))</f>
        <v/>
      </c>
      <c r="G4779" t="str">
        <f t="shared" ca="1" si="376"/>
        <v/>
      </c>
      <c r="H4779" t="str">
        <f t="shared" ca="1" si="377"/>
        <v/>
      </c>
      <c r="I4779" t="str">
        <f t="shared" ca="1" si="378"/>
        <v/>
      </c>
      <c r="J4779" t="str">
        <f t="shared" ca="1" si="379"/>
        <v/>
      </c>
      <c r="K4779" t="str">
        <f t="shared" ca="1" si="379"/>
        <v/>
      </c>
      <c r="AA4779" s="8">
        <v>0</v>
      </c>
      <c r="AB4779" s="8">
        <v>1</v>
      </c>
      <c r="AC4779" s="8">
        <v>10</v>
      </c>
      <c r="AD4779" s="8">
        <v>6</v>
      </c>
      <c r="AE4779" s="12" t="s">
        <v>758</v>
      </c>
    </row>
    <row r="4780" spans="2:31" x14ac:dyDescent="0.2">
      <c r="B4780" t="str">
        <f ca="1">IF(ISNA(VLOOKUP(AA4780&amp;"_"&amp;AB4780&amp;"_"&amp;AC4780&amp;"_"&amp;AE4780,[1]挑战模式!$A:$AS,1,FALSE)),"",IF(VLOOKUP(AA4780&amp;"_"&amp;AB4780&amp;"_"&amp;AC4780&amp;"_"&amp;AE4780,[1]挑战模式!$A:$AS,14+AD4780,FALSE)="","","Monster_Season"&amp;AA4780&amp;"_Challenge"&amp;AB4780&amp;"_"&amp;AC4780&amp;"_"&amp;AD4780&amp;"_"&amp;AE4780))</f>
        <v/>
      </c>
      <c r="C4780" t="str">
        <f t="shared" ca="1" si="375"/>
        <v/>
      </c>
      <c r="E4780" t="str">
        <f ca="1">IF(B4780="","",VLOOKUP(AA4780&amp;"_"&amp;AB4780&amp;"_"&amp;AC4780&amp;"_"&amp;AE4780,[1]挑战模式!$A:$AS,26+AD4780,FALSE))</f>
        <v/>
      </c>
      <c r="F4780" t="str">
        <f ca="1">IF(B4780="","",VLOOKUP(VLOOKUP(AA4780&amp;"_"&amp;AB4780&amp;"_"&amp;AC4780&amp;"_"&amp;AE4780,[1]挑战模式!$A:$AS,14+AD4780,FALSE),[1]怪物!$B:$O,3,FALSE))</f>
        <v/>
      </c>
      <c r="G4780" t="str">
        <f t="shared" ca="1" si="376"/>
        <v/>
      </c>
      <c r="H4780" t="str">
        <f t="shared" ca="1" si="377"/>
        <v/>
      </c>
      <c r="I4780" t="str">
        <f t="shared" ca="1" si="378"/>
        <v/>
      </c>
      <c r="J4780" t="str">
        <f t="shared" ca="1" si="379"/>
        <v/>
      </c>
      <c r="K4780" t="str">
        <f t="shared" ca="1" si="379"/>
        <v/>
      </c>
      <c r="AA4780" s="8">
        <v>0</v>
      </c>
      <c r="AB4780" s="8">
        <v>1</v>
      </c>
      <c r="AC4780" s="8">
        <v>10</v>
      </c>
      <c r="AD4780" s="8">
        <v>1</v>
      </c>
      <c r="AE4780" s="12" t="s">
        <v>758</v>
      </c>
    </row>
    <row r="4781" spans="2:31" x14ac:dyDescent="0.2">
      <c r="B4781" t="str">
        <f ca="1">IF(ISNA(VLOOKUP(AA4781&amp;"_"&amp;AB4781&amp;"_"&amp;AC4781&amp;"_"&amp;AE4781,[1]挑战模式!$A:$AS,1,FALSE)),"",IF(VLOOKUP(AA4781&amp;"_"&amp;AB4781&amp;"_"&amp;AC4781&amp;"_"&amp;AE4781,[1]挑战模式!$A:$AS,14+AD4781,FALSE)="","","Monster_Season"&amp;AA4781&amp;"_Challenge"&amp;AB4781&amp;"_"&amp;AC4781&amp;"_"&amp;AD4781&amp;"_"&amp;AE4781))</f>
        <v/>
      </c>
      <c r="C4781" t="str">
        <f t="shared" ca="1" si="375"/>
        <v/>
      </c>
      <c r="E4781" t="str">
        <f ca="1">IF(B4781="","",VLOOKUP(AA4781&amp;"_"&amp;AB4781&amp;"_"&amp;AC4781&amp;"_"&amp;AE4781,[1]挑战模式!$A:$AS,26+AD4781,FALSE))</f>
        <v/>
      </c>
      <c r="F4781" t="str">
        <f ca="1">IF(B4781="","",VLOOKUP(VLOOKUP(AA4781&amp;"_"&amp;AB4781&amp;"_"&amp;AC4781&amp;"_"&amp;AE4781,[1]挑战模式!$A:$AS,14+AD4781,FALSE),[1]怪物!$B:$O,3,FALSE))</f>
        <v/>
      </c>
      <c r="G4781" t="str">
        <f t="shared" ca="1" si="376"/>
        <v/>
      </c>
      <c r="H4781" t="str">
        <f t="shared" ca="1" si="377"/>
        <v/>
      </c>
      <c r="I4781" t="str">
        <f t="shared" ca="1" si="378"/>
        <v/>
      </c>
      <c r="J4781" t="str">
        <f t="shared" ca="1" si="379"/>
        <v/>
      </c>
      <c r="K4781" t="str">
        <f t="shared" ca="1" si="379"/>
        <v/>
      </c>
      <c r="AA4781" s="8">
        <v>0</v>
      </c>
      <c r="AB4781" s="8">
        <v>1</v>
      </c>
      <c r="AC4781" s="8">
        <v>10</v>
      </c>
      <c r="AD4781" s="8">
        <v>2</v>
      </c>
      <c r="AE4781" s="12" t="s">
        <v>758</v>
      </c>
    </row>
    <row r="4782" spans="2:31" x14ac:dyDescent="0.2">
      <c r="B4782" t="str">
        <f ca="1">IF(ISNA(VLOOKUP(AA4782&amp;"_"&amp;AB4782&amp;"_"&amp;AC4782&amp;"_"&amp;AE4782,[1]挑战模式!$A:$AS,1,FALSE)),"",IF(VLOOKUP(AA4782&amp;"_"&amp;AB4782&amp;"_"&amp;AC4782&amp;"_"&amp;AE4782,[1]挑战模式!$A:$AS,14+AD4782,FALSE)="","","Monster_Season"&amp;AA4782&amp;"_Challenge"&amp;AB4782&amp;"_"&amp;AC4782&amp;"_"&amp;AD4782&amp;"_"&amp;AE4782))</f>
        <v/>
      </c>
      <c r="C4782" t="str">
        <f t="shared" ca="1" si="375"/>
        <v/>
      </c>
      <c r="E4782" t="str">
        <f ca="1">IF(B4782="","",VLOOKUP(AA4782&amp;"_"&amp;AB4782&amp;"_"&amp;AC4782&amp;"_"&amp;AE4782,[1]挑战模式!$A:$AS,26+AD4782,FALSE))</f>
        <v/>
      </c>
      <c r="F4782" t="str">
        <f ca="1">IF(B4782="","",VLOOKUP(VLOOKUP(AA4782&amp;"_"&amp;AB4782&amp;"_"&amp;AC4782&amp;"_"&amp;AE4782,[1]挑战模式!$A:$AS,14+AD4782,FALSE),[1]怪物!$B:$O,3,FALSE))</f>
        <v/>
      </c>
      <c r="G4782" t="str">
        <f t="shared" ca="1" si="376"/>
        <v/>
      </c>
      <c r="H4782" t="str">
        <f t="shared" ca="1" si="377"/>
        <v/>
      </c>
      <c r="I4782" t="str">
        <f t="shared" ca="1" si="378"/>
        <v/>
      </c>
      <c r="J4782" t="str">
        <f t="shared" ca="1" si="379"/>
        <v/>
      </c>
      <c r="K4782" t="str">
        <f t="shared" ca="1" si="379"/>
        <v/>
      </c>
      <c r="AA4782" s="8">
        <v>0</v>
      </c>
      <c r="AB4782" s="8">
        <v>1</v>
      </c>
      <c r="AC4782" s="8">
        <v>10</v>
      </c>
      <c r="AD4782" s="8">
        <v>3</v>
      </c>
      <c r="AE4782" s="12" t="s">
        <v>758</v>
      </c>
    </row>
    <row r="4783" spans="2:31" x14ac:dyDescent="0.2">
      <c r="B4783" t="str">
        <f ca="1">IF(ISNA(VLOOKUP(AA4783&amp;"_"&amp;AB4783&amp;"_"&amp;AC4783&amp;"_"&amp;AE4783,[1]挑战模式!$A:$AS,1,FALSE)),"",IF(VLOOKUP(AA4783&amp;"_"&amp;AB4783&amp;"_"&amp;AC4783&amp;"_"&amp;AE4783,[1]挑战模式!$A:$AS,14+AD4783,FALSE)="","","Monster_Season"&amp;AA4783&amp;"_Challenge"&amp;AB4783&amp;"_"&amp;AC4783&amp;"_"&amp;AD4783&amp;"_"&amp;AE4783))</f>
        <v/>
      </c>
      <c r="C4783" t="str">
        <f t="shared" ca="1" si="375"/>
        <v/>
      </c>
      <c r="E4783" t="str">
        <f ca="1">IF(B4783="","",VLOOKUP(AA4783&amp;"_"&amp;AB4783&amp;"_"&amp;AC4783&amp;"_"&amp;AE4783,[1]挑战模式!$A:$AS,26+AD4783,FALSE))</f>
        <v/>
      </c>
      <c r="F4783" t="str">
        <f ca="1">IF(B4783="","",VLOOKUP(VLOOKUP(AA4783&amp;"_"&amp;AB4783&amp;"_"&amp;AC4783&amp;"_"&amp;AE4783,[1]挑战模式!$A:$AS,14+AD4783,FALSE),[1]怪物!$B:$O,3,FALSE))</f>
        <v/>
      </c>
      <c r="G4783" t="str">
        <f t="shared" ca="1" si="376"/>
        <v/>
      </c>
      <c r="H4783" t="str">
        <f t="shared" ca="1" si="377"/>
        <v/>
      </c>
      <c r="I4783" t="str">
        <f t="shared" ca="1" si="378"/>
        <v/>
      </c>
      <c r="J4783" t="str">
        <f t="shared" ca="1" si="379"/>
        <v/>
      </c>
      <c r="K4783" t="str">
        <f t="shared" ca="1" si="379"/>
        <v/>
      </c>
      <c r="AA4783" s="8">
        <v>0</v>
      </c>
      <c r="AB4783" s="8">
        <v>1</v>
      </c>
      <c r="AC4783" s="8">
        <v>10</v>
      </c>
      <c r="AD4783" s="8">
        <v>4</v>
      </c>
      <c r="AE4783" s="12" t="s">
        <v>758</v>
      </c>
    </row>
    <row r="4784" spans="2:31" x14ac:dyDescent="0.2">
      <c r="B4784" t="str">
        <f ca="1">IF(ISNA(VLOOKUP(AA4784&amp;"_"&amp;AB4784&amp;"_"&amp;AC4784&amp;"_"&amp;AE4784,[1]挑战模式!$A:$AS,1,FALSE)),"",IF(VLOOKUP(AA4784&amp;"_"&amp;AB4784&amp;"_"&amp;AC4784&amp;"_"&amp;AE4784,[1]挑战模式!$A:$AS,14+AD4784,FALSE)="","","Monster_Season"&amp;AA4784&amp;"_Challenge"&amp;AB4784&amp;"_"&amp;AC4784&amp;"_"&amp;AD4784&amp;"_"&amp;AE4784))</f>
        <v/>
      </c>
      <c r="C4784" t="str">
        <f t="shared" ca="1" si="375"/>
        <v/>
      </c>
      <c r="E4784" t="str">
        <f ca="1">IF(B4784="","",VLOOKUP(AA4784&amp;"_"&amp;AB4784&amp;"_"&amp;AC4784&amp;"_"&amp;AE4784,[1]挑战模式!$A:$AS,26+AD4784,FALSE))</f>
        <v/>
      </c>
      <c r="F4784" t="str">
        <f ca="1">IF(B4784="","",VLOOKUP(VLOOKUP(AA4784&amp;"_"&amp;AB4784&amp;"_"&amp;AC4784&amp;"_"&amp;AE4784,[1]挑战模式!$A:$AS,14+AD4784,FALSE),[1]怪物!$B:$O,3,FALSE))</f>
        <v/>
      </c>
      <c r="G4784" t="str">
        <f t="shared" ca="1" si="376"/>
        <v/>
      </c>
      <c r="H4784" t="str">
        <f t="shared" ca="1" si="377"/>
        <v/>
      </c>
      <c r="I4784" t="str">
        <f t="shared" ca="1" si="378"/>
        <v/>
      </c>
      <c r="J4784" t="str">
        <f t="shared" ca="1" si="379"/>
        <v/>
      </c>
      <c r="K4784" t="str">
        <f t="shared" ca="1" si="379"/>
        <v/>
      </c>
      <c r="AA4784" s="8">
        <v>0</v>
      </c>
      <c r="AB4784" s="8">
        <v>1</v>
      </c>
      <c r="AC4784" s="8">
        <v>10</v>
      </c>
      <c r="AD4784" s="8">
        <v>5</v>
      </c>
      <c r="AE4784" s="12" t="s">
        <v>758</v>
      </c>
    </row>
    <row r="4785" spans="2:31" x14ac:dyDescent="0.2">
      <c r="B4785" t="str">
        <f ca="1">IF(ISNA(VLOOKUP(AA4785&amp;"_"&amp;AB4785&amp;"_"&amp;AC4785&amp;"_"&amp;AE4785,[1]挑战模式!$A:$AS,1,FALSE)),"",IF(VLOOKUP(AA4785&amp;"_"&amp;AB4785&amp;"_"&amp;AC4785&amp;"_"&amp;AE4785,[1]挑战模式!$A:$AS,14+AD4785,FALSE)="","","Monster_Season"&amp;AA4785&amp;"_Challenge"&amp;AB4785&amp;"_"&amp;AC4785&amp;"_"&amp;AD4785&amp;"_"&amp;AE4785))</f>
        <v>Monster_Season0_Challenge2_1_1_Hard</v>
      </c>
      <c r="C4785">
        <f t="shared" ca="1" si="375"/>
        <v>1</v>
      </c>
      <c r="E4785">
        <f ca="1">IF(B4785="","",VLOOKUP(AA4785&amp;"_"&amp;AB4785&amp;"_"&amp;AC4785&amp;"_"&amp;AE4785,[1]挑战模式!$A:$AS,26+AD4785,FALSE))</f>
        <v>210</v>
      </c>
      <c r="F4785">
        <f ca="1">IF(B4785="","",VLOOKUP(VLOOKUP(AA4785&amp;"_"&amp;AB4785&amp;"_"&amp;AC4785&amp;"_"&amp;AE4785,[1]挑战模式!$A:$AS,14+AD4785,FALSE),[1]怪物!$B:$O,3,FALSE))</f>
        <v>1</v>
      </c>
      <c r="G4785">
        <f t="shared" ca="1" si="376"/>
        <v>0</v>
      </c>
      <c r="H4785">
        <f t="shared" ca="1" si="377"/>
        <v>0</v>
      </c>
      <c r="I4785">
        <f t="shared" ca="1" si="378"/>
        <v>0</v>
      </c>
      <c r="J4785">
        <f t="shared" ca="1" si="379"/>
        <v>0</v>
      </c>
      <c r="K4785">
        <f t="shared" ca="1" si="379"/>
        <v>0</v>
      </c>
      <c r="AA4785" s="8">
        <v>0</v>
      </c>
      <c r="AB4785" s="8">
        <v>2</v>
      </c>
      <c r="AC4785" s="8">
        <v>1</v>
      </c>
      <c r="AD4785" s="8">
        <v>1</v>
      </c>
      <c r="AE4785" s="12" t="s">
        <v>758</v>
      </c>
    </row>
    <row r="4786" spans="2:31" x14ac:dyDescent="0.2">
      <c r="B4786" t="str">
        <f ca="1">IF(ISNA(VLOOKUP(AA4786&amp;"_"&amp;AB4786&amp;"_"&amp;AC4786&amp;"_"&amp;AE4786,[1]挑战模式!$A:$AS,1,FALSE)),"",IF(VLOOKUP(AA4786&amp;"_"&amp;AB4786&amp;"_"&amp;AC4786&amp;"_"&amp;AE4786,[1]挑战模式!$A:$AS,14+AD4786,FALSE)="","","Monster_Season"&amp;AA4786&amp;"_Challenge"&amp;AB4786&amp;"_"&amp;AC4786&amp;"_"&amp;AD4786&amp;"_"&amp;AE4786))</f>
        <v/>
      </c>
      <c r="C4786" t="str">
        <f t="shared" ca="1" si="375"/>
        <v/>
      </c>
      <c r="E4786" t="str">
        <f ca="1">IF(B4786="","",VLOOKUP(AA4786&amp;"_"&amp;AB4786&amp;"_"&amp;AC4786&amp;"_"&amp;AE4786,[1]挑战模式!$A:$AS,26+AD4786,FALSE))</f>
        <v/>
      </c>
      <c r="F4786" t="str">
        <f ca="1">IF(B4786="","",VLOOKUP(VLOOKUP(AA4786&amp;"_"&amp;AB4786&amp;"_"&amp;AC4786&amp;"_"&amp;AE4786,[1]挑战模式!$A:$AS,14+AD4786,FALSE),[1]怪物!$B:$O,3,FALSE))</f>
        <v/>
      </c>
      <c r="G4786" t="str">
        <f t="shared" ca="1" si="376"/>
        <v/>
      </c>
      <c r="H4786" t="str">
        <f t="shared" ca="1" si="377"/>
        <v/>
      </c>
      <c r="I4786" t="str">
        <f t="shared" ca="1" si="378"/>
        <v/>
      </c>
      <c r="J4786" t="str">
        <f t="shared" ca="1" si="379"/>
        <v/>
      </c>
      <c r="K4786" t="str">
        <f t="shared" ca="1" si="379"/>
        <v/>
      </c>
      <c r="AA4786" s="8">
        <v>0</v>
      </c>
      <c r="AB4786" s="8">
        <v>2</v>
      </c>
      <c r="AC4786" s="8">
        <v>1</v>
      </c>
      <c r="AD4786" s="8">
        <v>2</v>
      </c>
      <c r="AE4786" s="12" t="s">
        <v>758</v>
      </c>
    </row>
    <row r="4787" spans="2:31" x14ac:dyDescent="0.2">
      <c r="B4787" t="str">
        <f ca="1">IF(ISNA(VLOOKUP(AA4787&amp;"_"&amp;AB4787&amp;"_"&amp;AC4787&amp;"_"&amp;AE4787,[1]挑战模式!$A:$AS,1,FALSE)),"",IF(VLOOKUP(AA4787&amp;"_"&amp;AB4787&amp;"_"&amp;AC4787&amp;"_"&amp;AE4787,[1]挑战模式!$A:$AS,14+AD4787,FALSE)="","","Monster_Season"&amp;AA4787&amp;"_Challenge"&amp;AB4787&amp;"_"&amp;AC4787&amp;"_"&amp;AD4787&amp;"_"&amp;AE4787))</f>
        <v/>
      </c>
      <c r="C4787" t="str">
        <f t="shared" ca="1" si="375"/>
        <v/>
      </c>
      <c r="E4787" t="str">
        <f ca="1">IF(B4787="","",VLOOKUP(AA4787&amp;"_"&amp;AB4787&amp;"_"&amp;AC4787&amp;"_"&amp;AE4787,[1]挑战模式!$A:$AS,26+AD4787,FALSE))</f>
        <v/>
      </c>
      <c r="F4787" t="str">
        <f ca="1">IF(B4787="","",VLOOKUP(VLOOKUP(AA4787&amp;"_"&amp;AB4787&amp;"_"&amp;AC4787&amp;"_"&amp;AE4787,[1]挑战模式!$A:$AS,14+AD4787,FALSE),[1]怪物!$B:$O,3,FALSE))</f>
        <v/>
      </c>
      <c r="G4787" t="str">
        <f t="shared" ca="1" si="376"/>
        <v/>
      </c>
      <c r="H4787" t="str">
        <f t="shared" ca="1" si="377"/>
        <v/>
      </c>
      <c r="I4787" t="str">
        <f t="shared" ca="1" si="378"/>
        <v/>
      </c>
      <c r="J4787" t="str">
        <f t="shared" ca="1" si="379"/>
        <v/>
      </c>
      <c r="K4787" t="str">
        <f t="shared" ca="1" si="379"/>
        <v/>
      </c>
      <c r="AA4787" s="8">
        <v>0</v>
      </c>
      <c r="AB4787" s="8">
        <v>2</v>
      </c>
      <c r="AC4787" s="8">
        <v>1</v>
      </c>
      <c r="AD4787" s="8">
        <v>3</v>
      </c>
      <c r="AE4787" s="12" t="s">
        <v>758</v>
      </c>
    </row>
    <row r="4788" spans="2:31" x14ac:dyDescent="0.2">
      <c r="B4788" t="str">
        <f ca="1">IF(ISNA(VLOOKUP(AA4788&amp;"_"&amp;AB4788&amp;"_"&amp;AC4788&amp;"_"&amp;AE4788,[1]挑战模式!$A:$AS,1,FALSE)),"",IF(VLOOKUP(AA4788&amp;"_"&amp;AB4788&amp;"_"&amp;AC4788&amp;"_"&amp;AE4788,[1]挑战模式!$A:$AS,14+AD4788,FALSE)="","","Monster_Season"&amp;AA4788&amp;"_Challenge"&amp;AB4788&amp;"_"&amp;AC4788&amp;"_"&amp;AD4788&amp;"_"&amp;AE4788))</f>
        <v/>
      </c>
      <c r="C4788" t="str">
        <f t="shared" ca="1" si="375"/>
        <v/>
      </c>
      <c r="E4788" t="str">
        <f ca="1">IF(B4788="","",VLOOKUP(AA4788&amp;"_"&amp;AB4788&amp;"_"&amp;AC4788&amp;"_"&amp;AE4788,[1]挑战模式!$A:$AS,26+AD4788,FALSE))</f>
        <v/>
      </c>
      <c r="F4788" t="str">
        <f ca="1">IF(B4788="","",VLOOKUP(VLOOKUP(AA4788&amp;"_"&amp;AB4788&amp;"_"&amp;AC4788&amp;"_"&amp;AE4788,[1]挑战模式!$A:$AS,14+AD4788,FALSE),[1]怪物!$B:$O,3,FALSE))</f>
        <v/>
      </c>
      <c r="G4788" t="str">
        <f t="shared" ca="1" si="376"/>
        <v/>
      </c>
      <c r="H4788" t="str">
        <f t="shared" ca="1" si="377"/>
        <v/>
      </c>
      <c r="I4788" t="str">
        <f t="shared" ca="1" si="378"/>
        <v/>
      </c>
      <c r="J4788" t="str">
        <f t="shared" ca="1" si="379"/>
        <v/>
      </c>
      <c r="K4788" t="str">
        <f t="shared" ca="1" si="379"/>
        <v/>
      </c>
      <c r="AA4788" s="8">
        <v>0</v>
      </c>
      <c r="AB4788" s="8">
        <v>2</v>
      </c>
      <c r="AC4788" s="8">
        <v>1</v>
      </c>
      <c r="AD4788" s="8">
        <v>4</v>
      </c>
      <c r="AE4788" s="12" t="s">
        <v>758</v>
      </c>
    </row>
    <row r="4789" spans="2:31" x14ac:dyDescent="0.2">
      <c r="B4789" t="str">
        <f ca="1">IF(ISNA(VLOOKUP(AA4789&amp;"_"&amp;AB4789&amp;"_"&amp;AC4789&amp;"_"&amp;AE4789,[1]挑战模式!$A:$AS,1,FALSE)),"",IF(VLOOKUP(AA4789&amp;"_"&amp;AB4789&amp;"_"&amp;AC4789&amp;"_"&amp;AE4789,[1]挑战模式!$A:$AS,14+AD4789,FALSE)="","","Monster_Season"&amp;AA4789&amp;"_Challenge"&amp;AB4789&amp;"_"&amp;AC4789&amp;"_"&amp;AD4789&amp;"_"&amp;AE4789))</f>
        <v/>
      </c>
      <c r="C4789" t="str">
        <f t="shared" ca="1" si="375"/>
        <v/>
      </c>
      <c r="E4789" t="str">
        <f ca="1">IF(B4789="","",VLOOKUP(AA4789&amp;"_"&amp;AB4789&amp;"_"&amp;AC4789&amp;"_"&amp;AE4789,[1]挑战模式!$A:$AS,26+AD4789,FALSE))</f>
        <v/>
      </c>
      <c r="F4789" t="str">
        <f ca="1">IF(B4789="","",VLOOKUP(VLOOKUP(AA4789&amp;"_"&amp;AB4789&amp;"_"&amp;AC4789&amp;"_"&amp;AE4789,[1]挑战模式!$A:$AS,14+AD4789,FALSE),[1]怪物!$B:$O,3,FALSE))</f>
        <v/>
      </c>
      <c r="G4789" t="str">
        <f t="shared" ca="1" si="376"/>
        <v/>
      </c>
      <c r="H4789" t="str">
        <f t="shared" ca="1" si="377"/>
        <v/>
      </c>
      <c r="I4789" t="str">
        <f t="shared" ca="1" si="378"/>
        <v/>
      </c>
      <c r="J4789" t="str">
        <f t="shared" ca="1" si="379"/>
        <v/>
      </c>
      <c r="K4789" t="str">
        <f t="shared" ca="1" si="379"/>
        <v/>
      </c>
      <c r="AA4789" s="8">
        <v>0</v>
      </c>
      <c r="AB4789" s="8">
        <v>2</v>
      </c>
      <c r="AC4789" s="8">
        <v>1</v>
      </c>
      <c r="AD4789" s="8">
        <v>5</v>
      </c>
      <c r="AE4789" s="12" t="s">
        <v>758</v>
      </c>
    </row>
    <row r="4790" spans="2:31" x14ac:dyDescent="0.2">
      <c r="B4790" t="str">
        <f ca="1">IF(ISNA(VLOOKUP(AA4790&amp;"_"&amp;AB4790&amp;"_"&amp;AC4790&amp;"_"&amp;AE4790,[1]挑战模式!$A:$AS,1,FALSE)),"",IF(VLOOKUP(AA4790&amp;"_"&amp;AB4790&amp;"_"&amp;AC4790&amp;"_"&amp;AE4790,[1]挑战模式!$A:$AS,14+AD4790,FALSE)="","","Monster_Season"&amp;AA4790&amp;"_Challenge"&amp;AB4790&amp;"_"&amp;AC4790&amp;"_"&amp;AD4790&amp;"_"&amp;AE4790))</f>
        <v/>
      </c>
      <c r="C4790" t="str">
        <f t="shared" ca="1" si="375"/>
        <v/>
      </c>
      <c r="E4790" t="str">
        <f ca="1">IF(B4790="","",VLOOKUP(AA4790&amp;"_"&amp;AB4790&amp;"_"&amp;AC4790&amp;"_"&amp;AE4790,[1]挑战模式!$A:$AS,26+AD4790,FALSE))</f>
        <v/>
      </c>
      <c r="F4790" t="str">
        <f ca="1">IF(B4790="","",VLOOKUP(VLOOKUP(AA4790&amp;"_"&amp;AB4790&amp;"_"&amp;AC4790&amp;"_"&amp;AE4790,[1]挑战模式!$A:$AS,14+AD4790,FALSE),[1]怪物!$B:$O,3,FALSE))</f>
        <v/>
      </c>
      <c r="G4790" t="str">
        <f t="shared" ca="1" si="376"/>
        <v/>
      </c>
      <c r="H4790" t="str">
        <f t="shared" ca="1" si="377"/>
        <v/>
      </c>
      <c r="I4790" t="str">
        <f t="shared" ca="1" si="378"/>
        <v/>
      </c>
      <c r="J4790" t="str">
        <f t="shared" ca="1" si="379"/>
        <v/>
      </c>
      <c r="K4790" t="str">
        <f t="shared" ca="1" si="379"/>
        <v/>
      </c>
      <c r="AA4790" s="8">
        <v>0</v>
      </c>
      <c r="AB4790" s="8">
        <v>2</v>
      </c>
      <c r="AC4790" s="8">
        <v>1</v>
      </c>
      <c r="AD4790" s="8">
        <v>6</v>
      </c>
      <c r="AE4790" s="12" t="s">
        <v>758</v>
      </c>
    </row>
    <row r="4791" spans="2:31" x14ac:dyDescent="0.2">
      <c r="B4791" t="str">
        <f ca="1">IF(ISNA(VLOOKUP(AA4791&amp;"_"&amp;AB4791&amp;"_"&amp;AC4791&amp;"_"&amp;AE4791,[1]挑战模式!$A:$AS,1,FALSE)),"",IF(VLOOKUP(AA4791&amp;"_"&amp;AB4791&amp;"_"&amp;AC4791&amp;"_"&amp;AE4791,[1]挑战模式!$A:$AS,14+AD4791,FALSE)="","","Monster_Season"&amp;AA4791&amp;"_Challenge"&amp;AB4791&amp;"_"&amp;AC4791&amp;"_"&amp;AD4791&amp;"_"&amp;AE4791))</f>
        <v>Monster_Season0_Challenge2_2_1_Hard</v>
      </c>
      <c r="C4791">
        <f t="shared" ca="1" si="375"/>
        <v>1</v>
      </c>
      <c r="E4791">
        <f ca="1">IF(B4791="","",VLOOKUP(AA4791&amp;"_"&amp;AB4791&amp;"_"&amp;AC4791&amp;"_"&amp;AE4791,[1]挑战模式!$A:$AS,26+AD4791,FALSE))</f>
        <v>362</v>
      </c>
      <c r="F4791">
        <f ca="1">IF(B4791="","",VLOOKUP(VLOOKUP(AA4791&amp;"_"&amp;AB4791&amp;"_"&amp;AC4791&amp;"_"&amp;AE4791,[1]挑战模式!$A:$AS,14+AD4791,FALSE),[1]怪物!$B:$O,3,FALSE))</f>
        <v>1</v>
      </c>
      <c r="G4791">
        <f t="shared" ca="1" si="376"/>
        <v>0</v>
      </c>
      <c r="H4791">
        <f t="shared" ca="1" si="377"/>
        <v>0</v>
      </c>
      <c r="I4791">
        <f t="shared" ca="1" si="378"/>
        <v>0</v>
      </c>
      <c r="J4791">
        <f t="shared" ca="1" si="379"/>
        <v>0</v>
      </c>
      <c r="K4791">
        <f t="shared" ca="1" si="379"/>
        <v>0</v>
      </c>
      <c r="AA4791" s="8">
        <v>0</v>
      </c>
      <c r="AB4791" s="8">
        <v>2</v>
      </c>
      <c r="AC4791" s="8">
        <v>2</v>
      </c>
      <c r="AD4791" s="8">
        <v>1</v>
      </c>
      <c r="AE4791" s="12" t="s">
        <v>758</v>
      </c>
    </row>
    <row r="4792" spans="2:31" x14ac:dyDescent="0.2">
      <c r="B4792" t="str">
        <f ca="1">IF(ISNA(VLOOKUP(AA4792&amp;"_"&amp;AB4792&amp;"_"&amp;AC4792&amp;"_"&amp;AE4792,[1]挑战模式!$A:$AS,1,FALSE)),"",IF(VLOOKUP(AA4792&amp;"_"&amp;AB4792&amp;"_"&amp;AC4792&amp;"_"&amp;AE4792,[1]挑战模式!$A:$AS,14+AD4792,FALSE)="","","Monster_Season"&amp;AA4792&amp;"_Challenge"&amp;AB4792&amp;"_"&amp;AC4792&amp;"_"&amp;AD4792&amp;"_"&amp;AE4792))</f>
        <v>Monster_Season0_Challenge2_2_2_Hard</v>
      </c>
      <c r="C4792">
        <f t="shared" ca="1" si="375"/>
        <v>1</v>
      </c>
      <c r="E4792">
        <f ca="1">IF(B4792="","",VLOOKUP(AA4792&amp;"_"&amp;AB4792&amp;"_"&amp;AC4792&amp;"_"&amp;AE4792,[1]挑战模式!$A:$AS,26+AD4792,FALSE))</f>
        <v>362</v>
      </c>
      <c r="F4792">
        <f ca="1">IF(B4792="","",VLOOKUP(VLOOKUP(AA4792&amp;"_"&amp;AB4792&amp;"_"&amp;AC4792&amp;"_"&amp;AE4792,[1]挑战模式!$A:$AS,14+AD4792,FALSE),[1]怪物!$B:$O,3,FALSE))</f>
        <v>1</v>
      </c>
      <c r="G4792">
        <f t="shared" ca="1" si="376"/>
        <v>0</v>
      </c>
      <c r="H4792">
        <f t="shared" ca="1" si="377"/>
        <v>0</v>
      </c>
      <c r="I4792">
        <f t="shared" ca="1" si="378"/>
        <v>0</v>
      </c>
      <c r="J4792">
        <f t="shared" ca="1" si="379"/>
        <v>0</v>
      </c>
      <c r="K4792">
        <f t="shared" ca="1" si="379"/>
        <v>0</v>
      </c>
      <c r="AA4792" s="8">
        <v>0</v>
      </c>
      <c r="AB4792" s="8">
        <v>2</v>
      </c>
      <c r="AC4792" s="8">
        <v>2</v>
      </c>
      <c r="AD4792" s="8">
        <v>2</v>
      </c>
      <c r="AE4792" s="12" t="s">
        <v>758</v>
      </c>
    </row>
    <row r="4793" spans="2:31" x14ac:dyDescent="0.2">
      <c r="B4793" t="str">
        <f ca="1">IF(ISNA(VLOOKUP(AA4793&amp;"_"&amp;AB4793&amp;"_"&amp;AC4793&amp;"_"&amp;AE4793,[1]挑战模式!$A:$AS,1,FALSE)),"",IF(VLOOKUP(AA4793&amp;"_"&amp;AB4793&amp;"_"&amp;AC4793&amp;"_"&amp;AE4793,[1]挑战模式!$A:$AS,14+AD4793,FALSE)="","","Monster_Season"&amp;AA4793&amp;"_Challenge"&amp;AB4793&amp;"_"&amp;AC4793&amp;"_"&amp;AD4793&amp;"_"&amp;AE4793))</f>
        <v/>
      </c>
      <c r="C4793" t="str">
        <f t="shared" ca="1" si="375"/>
        <v/>
      </c>
      <c r="E4793" t="str">
        <f ca="1">IF(B4793="","",VLOOKUP(AA4793&amp;"_"&amp;AB4793&amp;"_"&amp;AC4793&amp;"_"&amp;AE4793,[1]挑战模式!$A:$AS,26+AD4793,FALSE))</f>
        <v/>
      </c>
      <c r="F4793" t="str">
        <f ca="1">IF(B4793="","",VLOOKUP(VLOOKUP(AA4793&amp;"_"&amp;AB4793&amp;"_"&amp;AC4793&amp;"_"&amp;AE4793,[1]挑战模式!$A:$AS,14+AD4793,FALSE),[1]怪物!$B:$O,3,FALSE))</f>
        <v/>
      </c>
      <c r="G4793" t="str">
        <f t="shared" ca="1" si="376"/>
        <v/>
      </c>
      <c r="H4793" t="str">
        <f t="shared" ca="1" si="377"/>
        <v/>
      </c>
      <c r="I4793" t="str">
        <f t="shared" ca="1" si="378"/>
        <v/>
      </c>
      <c r="J4793" t="str">
        <f t="shared" ca="1" si="379"/>
        <v/>
      </c>
      <c r="K4793" t="str">
        <f t="shared" ca="1" si="379"/>
        <v/>
      </c>
      <c r="AA4793" s="8">
        <v>0</v>
      </c>
      <c r="AB4793" s="8">
        <v>2</v>
      </c>
      <c r="AC4793" s="8">
        <v>2</v>
      </c>
      <c r="AD4793" s="8">
        <v>3</v>
      </c>
      <c r="AE4793" s="12" t="s">
        <v>758</v>
      </c>
    </row>
    <row r="4794" spans="2:31" x14ac:dyDescent="0.2">
      <c r="B4794" t="str">
        <f ca="1">IF(ISNA(VLOOKUP(AA4794&amp;"_"&amp;AB4794&amp;"_"&amp;AC4794&amp;"_"&amp;AE4794,[1]挑战模式!$A:$AS,1,FALSE)),"",IF(VLOOKUP(AA4794&amp;"_"&amp;AB4794&amp;"_"&amp;AC4794&amp;"_"&amp;AE4794,[1]挑战模式!$A:$AS,14+AD4794,FALSE)="","","Monster_Season"&amp;AA4794&amp;"_Challenge"&amp;AB4794&amp;"_"&amp;AC4794&amp;"_"&amp;AD4794&amp;"_"&amp;AE4794))</f>
        <v/>
      </c>
      <c r="C4794" t="str">
        <f t="shared" ca="1" si="375"/>
        <v/>
      </c>
      <c r="E4794" t="str">
        <f ca="1">IF(B4794="","",VLOOKUP(AA4794&amp;"_"&amp;AB4794&amp;"_"&amp;AC4794&amp;"_"&amp;AE4794,[1]挑战模式!$A:$AS,26+AD4794,FALSE))</f>
        <v/>
      </c>
      <c r="F4794" t="str">
        <f ca="1">IF(B4794="","",VLOOKUP(VLOOKUP(AA4794&amp;"_"&amp;AB4794&amp;"_"&amp;AC4794&amp;"_"&amp;AE4794,[1]挑战模式!$A:$AS,14+AD4794,FALSE),[1]怪物!$B:$O,3,FALSE))</f>
        <v/>
      </c>
      <c r="G4794" t="str">
        <f t="shared" ca="1" si="376"/>
        <v/>
      </c>
      <c r="H4794" t="str">
        <f t="shared" ca="1" si="377"/>
        <v/>
      </c>
      <c r="I4794" t="str">
        <f t="shared" ca="1" si="378"/>
        <v/>
      </c>
      <c r="J4794" t="str">
        <f t="shared" ca="1" si="379"/>
        <v/>
      </c>
      <c r="K4794" t="str">
        <f t="shared" ca="1" si="379"/>
        <v/>
      </c>
      <c r="AA4794" s="8">
        <v>0</v>
      </c>
      <c r="AB4794" s="8">
        <v>2</v>
      </c>
      <c r="AC4794" s="8">
        <v>2</v>
      </c>
      <c r="AD4794" s="8">
        <v>4</v>
      </c>
      <c r="AE4794" s="12" t="s">
        <v>758</v>
      </c>
    </row>
    <row r="4795" spans="2:31" x14ac:dyDescent="0.2">
      <c r="B4795" t="str">
        <f ca="1">IF(ISNA(VLOOKUP(AA4795&amp;"_"&amp;AB4795&amp;"_"&amp;AC4795&amp;"_"&amp;AE4795,[1]挑战模式!$A:$AS,1,FALSE)),"",IF(VLOOKUP(AA4795&amp;"_"&amp;AB4795&amp;"_"&amp;AC4795&amp;"_"&amp;AE4795,[1]挑战模式!$A:$AS,14+AD4795,FALSE)="","","Monster_Season"&amp;AA4795&amp;"_Challenge"&amp;AB4795&amp;"_"&amp;AC4795&amp;"_"&amp;AD4795&amp;"_"&amp;AE4795))</f>
        <v/>
      </c>
      <c r="C4795" t="str">
        <f t="shared" ca="1" si="375"/>
        <v/>
      </c>
      <c r="E4795" t="str">
        <f ca="1">IF(B4795="","",VLOOKUP(AA4795&amp;"_"&amp;AB4795&amp;"_"&amp;AC4795&amp;"_"&amp;AE4795,[1]挑战模式!$A:$AS,26+AD4795,FALSE))</f>
        <v/>
      </c>
      <c r="F4795" t="str">
        <f ca="1">IF(B4795="","",VLOOKUP(VLOOKUP(AA4795&amp;"_"&amp;AB4795&amp;"_"&amp;AC4795&amp;"_"&amp;AE4795,[1]挑战模式!$A:$AS,14+AD4795,FALSE),[1]怪物!$B:$O,3,FALSE))</f>
        <v/>
      </c>
      <c r="G4795" t="str">
        <f t="shared" ca="1" si="376"/>
        <v/>
      </c>
      <c r="H4795" t="str">
        <f t="shared" ca="1" si="377"/>
        <v/>
      </c>
      <c r="I4795" t="str">
        <f t="shared" ca="1" si="378"/>
        <v/>
      </c>
      <c r="J4795" t="str">
        <f t="shared" ca="1" si="379"/>
        <v/>
      </c>
      <c r="K4795" t="str">
        <f t="shared" ca="1" si="379"/>
        <v/>
      </c>
      <c r="AA4795" s="8">
        <v>0</v>
      </c>
      <c r="AB4795" s="8">
        <v>2</v>
      </c>
      <c r="AC4795" s="8">
        <v>2</v>
      </c>
      <c r="AD4795" s="8">
        <v>5</v>
      </c>
      <c r="AE4795" s="12" t="s">
        <v>758</v>
      </c>
    </row>
    <row r="4796" spans="2:31" x14ac:dyDescent="0.2">
      <c r="B4796" t="str">
        <f ca="1">IF(ISNA(VLOOKUP(AA4796&amp;"_"&amp;AB4796&amp;"_"&amp;AC4796&amp;"_"&amp;AE4796,[1]挑战模式!$A:$AS,1,FALSE)),"",IF(VLOOKUP(AA4796&amp;"_"&amp;AB4796&amp;"_"&amp;AC4796&amp;"_"&amp;AE4796,[1]挑战模式!$A:$AS,14+AD4796,FALSE)="","","Monster_Season"&amp;AA4796&amp;"_Challenge"&amp;AB4796&amp;"_"&amp;AC4796&amp;"_"&amp;AD4796&amp;"_"&amp;AE4796))</f>
        <v/>
      </c>
      <c r="C4796" t="str">
        <f t="shared" ca="1" si="375"/>
        <v/>
      </c>
      <c r="E4796" t="str">
        <f ca="1">IF(B4796="","",VLOOKUP(AA4796&amp;"_"&amp;AB4796&amp;"_"&amp;AC4796&amp;"_"&amp;AE4796,[1]挑战模式!$A:$AS,26+AD4796,FALSE))</f>
        <v/>
      </c>
      <c r="F4796" t="str">
        <f ca="1">IF(B4796="","",VLOOKUP(VLOOKUP(AA4796&amp;"_"&amp;AB4796&amp;"_"&amp;AC4796&amp;"_"&amp;AE4796,[1]挑战模式!$A:$AS,14+AD4796,FALSE),[1]怪物!$B:$O,3,FALSE))</f>
        <v/>
      </c>
      <c r="G4796" t="str">
        <f t="shared" ca="1" si="376"/>
        <v/>
      </c>
      <c r="H4796" t="str">
        <f t="shared" ca="1" si="377"/>
        <v/>
      </c>
      <c r="I4796" t="str">
        <f t="shared" ca="1" si="378"/>
        <v/>
      </c>
      <c r="J4796" t="str">
        <f t="shared" ca="1" si="379"/>
        <v/>
      </c>
      <c r="K4796" t="str">
        <f t="shared" ca="1" si="379"/>
        <v/>
      </c>
      <c r="AA4796" s="8">
        <v>0</v>
      </c>
      <c r="AB4796" s="8">
        <v>2</v>
      </c>
      <c r="AC4796" s="8">
        <v>2</v>
      </c>
      <c r="AD4796" s="8">
        <v>6</v>
      </c>
      <c r="AE4796" s="12" t="s">
        <v>758</v>
      </c>
    </row>
    <row r="4797" spans="2:31" x14ac:dyDescent="0.2">
      <c r="B4797" t="str">
        <f ca="1">IF(ISNA(VLOOKUP(AA4797&amp;"_"&amp;AB4797&amp;"_"&amp;AC4797&amp;"_"&amp;AE4797,[1]挑战模式!$A:$AS,1,FALSE)),"",IF(VLOOKUP(AA4797&amp;"_"&amp;AB4797&amp;"_"&amp;AC4797&amp;"_"&amp;AE4797,[1]挑战模式!$A:$AS,14+AD4797,FALSE)="","","Monster_Season"&amp;AA4797&amp;"_Challenge"&amp;AB4797&amp;"_"&amp;AC4797&amp;"_"&amp;AD4797&amp;"_"&amp;AE4797))</f>
        <v>Monster_Season0_Challenge2_3_1_Hard</v>
      </c>
      <c r="C4797">
        <f t="shared" ca="1" si="375"/>
        <v>1</v>
      </c>
      <c r="E4797">
        <f ca="1">IF(B4797="","",VLOOKUP(AA4797&amp;"_"&amp;AB4797&amp;"_"&amp;AC4797&amp;"_"&amp;AE4797,[1]挑战模式!$A:$AS,26+AD4797,FALSE))</f>
        <v>513</v>
      </c>
      <c r="F4797">
        <f ca="1">IF(B4797="","",VLOOKUP(VLOOKUP(AA4797&amp;"_"&amp;AB4797&amp;"_"&amp;AC4797&amp;"_"&amp;AE4797,[1]挑战模式!$A:$AS,14+AD4797,FALSE),[1]怪物!$B:$O,3,FALSE))</f>
        <v>1</v>
      </c>
      <c r="G4797">
        <f t="shared" ca="1" si="376"/>
        <v>0</v>
      </c>
      <c r="H4797">
        <f t="shared" ca="1" si="377"/>
        <v>0</v>
      </c>
      <c r="I4797">
        <f t="shared" ca="1" si="378"/>
        <v>0</v>
      </c>
      <c r="J4797">
        <f t="shared" ca="1" si="379"/>
        <v>0</v>
      </c>
      <c r="K4797">
        <f t="shared" ca="1" si="379"/>
        <v>0</v>
      </c>
      <c r="AA4797" s="8">
        <v>0</v>
      </c>
      <c r="AB4797" s="8">
        <v>2</v>
      </c>
      <c r="AC4797" s="8">
        <v>3</v>
      </c>
      <c r="AD4797" s="8">
        <v>1</v>
      </c>
      <c r="AE4797" s="12" t="s">
        <v>758</v>
      </c>
    </row>
    <row r="4798" spans="2:31" x14ac:dyDescent="0.2">
      <c r="B4798" t="str">
        <f ca="1">IF(ISNA(VLOOKUP(AA4798&amp;"_"&amp;AB4798&amp;"_"&amp;AC4798&amp;"_"&amp;AE4798,[1]挑战模式!$A:$AS,1,FALSE)),"",IF(VLOOKUP(AA4798&amp;"_"&amp;AB4798&amp;"_"&amp;AC4798&amp;"_"&amp;AE4798,[1]挑战模式!$A:$AS,14+AD4798,FALSE)="","","Monster_Season"&amp;AA4798&amp;"_Challenge"&amp;AB4798&amp;"_"&amp;AC4798&amp;"_"&amp;AD4798&amp;"_"&amp;AE4798))</f>
        <v>Monster_Season0_Challenge2_3_2_Hard</v>
      </c>
      <c r="C4798">
        <f t="shared" ca="1" si="375"/>
        <v>1</v>
      </c>
      <c r="E4798">
        <f ca="1">IF(B4798="","",VLOOKUP(AA4798&amp;"_"&amp;AB4798&amp;"_"&amp;AC4798&amp;"_"&amp;AE4798,[1]挑战模式!$A:$AS,26+AD4798,FALSE))</f>
        <v>513</v>
      </c>
      <c r="F4798">
        <f ca="1">IF(B4798="","",VLOOKUP(VLOOKUP(AA4798&amp;"_"&amp;AB4798&amp;"_"&amp;AC4798&amp;"_"&amp;AE4798,[1]挑战模式!$A:$AS,14+AD4798,FALSE),[1]怪物!$B:$O,3,FALSE))</f>
        <v>1</v>
      </c>
      <c r="G4798">
        <f t="shared" ca="1" si="376"/>
        <v>0</v>
      </c>
      <c r="H4798">
        <f t="shared" ca="1" si="377"/>
        <v>0</v>
      </c>
      <c r="I4798">
        <f t="shared" ca="1" si="378"/>
        <v>0</v>
      </c>
      <c r="J4798">
        <f t="shared" ca="1" si="379"/>
        <v>0</v>
      </c>
      <c r="K4798">
        <f t="shared" ca="1" si="379"/>
        <v>0</v>
      </c>
      <c r="AA4798" s="8">
        <v>0</v>
      </c>
      <c r="AB4798" s="8">
        <v>2</v>
      </c>
      <c r="AC4798" s="8">
        <v>3</v>
      </c>
      <c r="AD4798" s="8">
        <v>2</v>
      </c>
      <c r="AE4798" s="12" t="s">
        <v>758</v>
      </c>
    </row>
    <row r="4799" spans="2:31" x14ac:dyDescent="0.2">
      <c r="B4799" t="str">
        <f ca="1">IF(ISNA(VLOOKUP(AA4799&amp;"_"&amp;AB4799&amp;"_"&amp;AC4799&amp;"_"&amp;AE4799,[1]挑战模式!$A:$AS,1,FALSE)),"",IF(VLOOKUP(AA4799&amp;"_"&amp;AB4799&amp;"_"&amp;AC4799&amp;"_"&amp;AE4799,[1]挑战模式!$A:$AS,14+AD4799,FALSE)="","","Monster_Season"&amp;AA4799&amp;"_Challenge"&amp;AB4799&amp;"_"&amp;AC4799&amp;"_"&amp;AD4799&amp;"_"&amp;AE4799))</f>
        <v/>
      </c>
      <c r="C4799" t="str">
        <f t="shared" ca="1" si="375"/>
        <v/>
      </c>
      <c r="E4799" t="str">
        <f ca="1">IF(B4799="","",VLOOKUP(AA4799&amp;"_"&amp;AB4799&amp;"_"&amp;AC4799&amp;"_"&amp;AE4799,[1]挑战模式!$A:$AS,26+AD4799,FALSE))</f>
        <v/>
      </c>
      <c r="F4799" t="str">
        <f ca="1">IF(B4799="","",VLOOKUP(VLOOKUP(AA4799&amp;"_"&amp;AB4799&amp;"_"&amp;AC4799&amp;"_"&amp;AE4799,[1]挑战模式!$A:$AS,14+AD4799,FALSE),[1]怪物!$B:$O,3,FALSE))</f>
        <v/>
      </c>
      <c r="G4799" t="str">
        <f t="shared" ca="1" si="376"/>
        <v/>
      </c>
      <c r="H4799" t="str">
        <f t="shared" ca="1" si="377"/>
        <v/>
      </c>
      <c r="I4799" t="str">
        <f t="shared" ca="1" si="378"/>
        <v/>
      </c>
      <c r="J4799" t="str">
        <f t="shared" ca="1" si="379"/>
        <v/>
      </c>
      <c r="K4799" t="str">
        <f t="shared" ca="1" si="379"/>
        <v/>
      </c>
      <c r="AA4799" s="8">
        <v>0</v>
      </c>
      <c r="AB4799" s="8">
        <v>2</v>
      </c>
      <c r="AC4799" s="8">
        <v>3</v>
      </c>
      <c r="AD4799" s="8">
        <v>3</v>
      </c>
      <c r="AE4799" s="12" t="s">
        <v>758</v>
      </c>
    </row>
    <row r="4800" spans="2:31" x14ac:dyDescent="0.2">
      <c r="B4800" t="str">
        <f ca="1">IF(ISNA(VLOOKUP(AA4800&amp;"_"&amp;AB4800&amp;"_"&amp;AC4800&amp;"_"&amp;AE4800,[1]挑战模式!$A:$AS,1,FALSE)),"",IF(VLOOKUP(AA4800&amp;"_"&amp;AB4800&amp;"_"&amp;AC4800&amp;"_"&amp;AE4800,[1]挑战模式!$A:$AS,14+AD4800,FALSE)="","","Monster_Season"&amp;AA4800&amp;"_Challenge"&amp;AB4800&amp;"_"&amp;AC4800&amp;"_"&amp;AD4800&amp;"_"&amp;AE4800))</f>
        <v/>
      </c>
      <c r="C4800" t="str">
        <f t="shared" ca="1" si="375"/>
        <v/>
      </c>
      <c r="E4800" t="str">
        <f ca="1">IF(B4800="","",VLOOKUP(AA4800&amp;"_"&amp;AB4800&amp;"_"&amp;AC4800&amp;"_"&amp;AE4800,[1]挑战模式!$A:$AS,26+AD4800,FALSE))</f>
        <v/>
      </c>
      <c r="F4800" t="str">
        <f ca="1">IF(B4800="","",VLOOKUP(VLOOKUP(AA4800&amp;"_"&amp;AB4800&amp;"_"&amp;AC4800&amp;"_"&amp;AE4800,[1]挑战模式!$A:$AS,14+AD4800,FALSE),[1]怪物!$B:$O,3,FALSE))</f>
        <v/>
      </c>
      <c r="G4800" t="str">
        <f t="shared" ca="1" si="376"/>
        <v/>
      </c>
      <c r="H4800" t="str">
        <f t="shared" ca="1" si="377"/>
        <v/>
      </c>
      <c r="I4800" t="str">
        <f t="shared" ca="1" si="378"/>
        <v/>
      </c>
      <c r="J4800" t="str">
        <f t="shared" ca="1" si="379"/>
        <v/>
      </c>
      <c r="K4800" t="str">
        <f t="shared" ca="1" si="379"/>
        <v/>
      </c>
      <c r="AA4800" s="8">
        <v>0</v>
      </c>
      <c r="AB4800" s="8">
        <v>2</v>
      </c>
      <c r="AC4800" s="8">
        <v>3</v>
      </c>
      <c r="AD4800" s="8">
        <v>4</v>
      </c>
      <c r="AE4800" s="12" t="s">
        <v>758</v>
      </c>
    </row>
    <row r="4801" spans="2:31" x14ac:dyDescent="0.2">
      <c r="B4801" t="str">
        <f ca="1">IF(ISNA(VLOOKUP(AA4801&amp;"_"&amp;AB4801&amp;"_"&amp;AC4801&amp;"_"&amp;AE4801,[1]挑战模式!$A:$AS,1,FALSE)),"",IF(VLOOKUP(AA4801&amp;"_"&amp;AB4801&amp;"_"&amp;AC4801&amp;"_"&amp;AE4801,[1]挑战模式!$A:$AS,14+AD4801,FALSE)="","","Monster_Season"&amp;AA4801&amp;"_Challenge"&amp;AB4801&amp;"_"&amp;AC4801&amp;"_"&amp;AD4801&amp;"_"&amp;AE4801))</f>
        <v/>
      </c>
      <c r="C4801" t="str">
        <f t="shared" ca="1" si="375"/>
        <v/>
      </c>
      <c r="E4801" t="str">
        <f ca="1">IF(B4801="","",VLOOKUP(AA4801&amp;"_"&amp;AB4801&amp;"_"&amp;AC4801&amp;"_"&amp;AE4801,[1]挑战模式!$A:$AS,26+AD4801,FALSE))</f>
        <v/>
      </c>
      <c r="F4801" t="str">
        <f ca="1">IF(B4801="","",VLOOKUP(VLOOKUP(AA4801&amp;"_"&amp;AB4801&amp;"_"&amp;AC4801&amp;"_"&amp;AE4801,[1]挑战模式!$A:$AS,14+AD4801,FALSE),[1]怪物!$B:$O,3,FALSE))</f>
        <v/>
      </c>
      <c r="G4801" t="str">
        <f t="shared" ca="1" si="376"/>
        <v/>
      </c>
      <c r="H4801" t="str">
        <f t="shared" ca="1" si="377"/>
        <v/>
      </c>
      <c r="I4801" t="str">
        <f t="shared" ca="1" si="378"/>
        <v/>
      </c>
      <c r="J4801" t="str">
        <f t="shared" ca="1" si="379"/>
        <v/>
      </c>
      <c r="K4801" t="str">
        <f t="shared" ca="1" si="379"/>
        <v/>
      </c>
      <c r="AA4801" s="8">
        <v>0</v>
      </c>
      <c r="AB4801" s="8">
        <v>2</v>
      </c>
      <c r="AC4801" s="8">
        <v>3</v>
      </c>
      <c r="AD4801" s="8">
        <v>5</v>
      </c>
      <c r="AE4801" s="12" t="s">
        <v>758</v>
      </c>
    </row>
    <row r="4802" spans="2:31" x14ac:dyDescent="0.2">
      <c r="B4802" t="str">
        <f ca="1">IF(ISNA(VLOOKUP(AA4802&amp;"_"&amp;AB4802&amp;"_"&amp;AC4802&amp;"_"&amp;AE4802,[1]挑战模式!$A:$AS,1,FALSE)),"",IF(VLOOKUP(AA4802&amp;"_"&amp;AB4802&amp;"_"&amp;AC4802&amp;"_"&amp;AE4802,[1]挑战模式!$A:$AS,14+AD4802,FALSE)="","","Monster_Season"&amp;AA4802&amp;"_Challenge"&amp;AB4802&amp;"_"&amp;AC4802&amp;"_"&amp;AD4802&amp;"_"&amp;AE4802))</f>
        <v/>
      </c>
      <c r="C4802" t="str">
        <f t="shared" ca="1" si="375"/>
        <v/>
      </c>
      <c r="E4802" t="str">
        <f ca="1">IF(B4802="","",VLOOKUP(AA4802&amp;"_"&amp;AB4802&amp;"_"&amp;AC4802&amp;"_"&amp;AE4802,[1]挑战模式!$A:$AS,26+AD4802,FALSE))</f>
        <v/>
      </c>
      <c r="F4802" t="str">
        <f ca="1">IF(B4802="","",VLOOKUP(VLOOKUP(AA4802&amp;"_"&amp;AB4802&amp;"_"&amp;AC4802&amp;"_"&amp;AE4802,[1]挑战模式!$A:$AS,14+AD4802,FALSE),[1]怪物!$B:$O,3,FALSE))</f>
        <v/>
      </c>
      <c r="G4802" t="str">
        <f t="shared" ca="1" si="376"/>
        <v/>
      </c>
      <c r="H4802" t="str">
        <f t="shared" ca="1" si="377"/>
        <v/>
      </c>
      <c r="I4802" t="str">
        <f t="shared" ca="1" si="378"/>
        <v/>
      </c>
      <c r="J4802" t="str">
        <f t="shared" ca="1" si="379"/>
        <v/>
      </c>
      <c r="K4802" t="str">
        <f t="shared" ca="1" si="379"/>
        <v/>
      </c>
      <c r="AA4802" s="8">
        <v>0</v>
      </c>
      <c r="AB4802" s="8">
        <v>2</v>
      </c>
      <c r="AC4802" s="8">
        <v>3</v>
      </c>
      <c r="AD4802" s="8">
        <v>6</v>
      </c>
      <c r="AE4802" s="12" t="s">
        <v>758</v>
      </c>
    </row>
    <row r="4803" spans="2:31" x14ac:dyDescent="0.2">
      <c r="B4803" t="str">
        <f ca="1">IF(ISNA(VLOOKUP(AA4803&amp;"_"&amp;AB4803&amp;"_"&amp;AC4803&amp;"_"&amp;AE4803,[1]挑战模式!$A:$AS,1,FALSE)),"",IF(VLOOKUP(AA4803&amp;"_"&amp;AB4803&amp;"_"&amp;AC4803&amp;"_"&amp;AE4803,[1]挑战模式!$A:$AS,14+AD4803,FALSE)="","","Monster_Season"&amp;AA4803&amp;"_Challenge"&amp;AB4803&amp;"_"&amp;AC4803&amp;"_"&amp;AD4803&amp;"_"&amp;AE4803))</f>
        <v/>
      </c>
      <c r="C4803" t="str">
        <f t="shared" ca="1" si="375"/>
        <v/>
      </c>
      <c r="E4803" t="str">
        <f ca="1">IF(B4803="","",VLOOKUP(AA4803&amp;"_"&amp;AB4803&amp;"_"&amp;AC4803&amp;"_"&amp;AE4803,[1]挑战模式!$A:$AS,26+AD4803,FALSE))</f>
        <v/>
      </c>
      <c r="F4803" t="str">
        <f ca="1">IF(B4803="","",VLOOKUP(VLOOKUP(AA4803&amp;"_"&amp;AB4803&amp;"_"&amp;AC4803&amp;"_"&amp;AE4803,[1]挑战模式!$A:$AS,14+AD4803,FALSE),[1]怪物!$B:$O,3,FALSE))</f>
        <v/>
      </c>
      <c r="G4803" t="str">
        <f t="shared" ca="1" si="376"/>
        <v/>
      </c>
      <c r="H4803" t="str">
        <f t="shared" ca="1" si="377"/>
        <v/>
      </c>
      <c r="I4803" t="str">
        <f t="shared" ca="1" si="378"/>
        <v/>
      </c>
      <c r="J4803" t="str">
        <f t="shared" ca="1" si="379"/>
        <v/>
      </c>
      <c r="K4803" t="str">
        <f t="shared" ca="1" si="379"/>
        <v/>
      </c>
      <c r="AA4803" s="8">
        <v>0</v>
      </c>
      <c r="AB4803" s="8">
        <v>2</v>
      </c>
      <c r="AC4803" s="8">
        <v>4</v>
      </c>
      <c r="AD4803" s="8">
        <v>1</v>
      </c>
      <c r="AE4803" s="12" t="s">
        <v>758</v>
      </c>
    </row>
    <row r="4804" spans="2:31" x14ac:dyDescent="0.2">
      <c r="B4804" t="str">
        <f ca="1">IF(ISNA(VLOOKUP(AA4804&amp;"_"&amp;AB4804&amp;"_"&amp;AC4804&amp;"_"&amp;AE4804,[1]挑战模式!$A:$AS,1,FALSE)),"",IF(VLOOKUP(AA4804&amp;"_"&amp;AB4804&amp;"_"&amp;AC4804&amp;"_"&amp;AE4804,[1]挑战模式!$A:$AS,14+AD4804,FALSE)="","","Monster_Season"&amp;AA4804&amp;"_Challenge"&amp;AB4804&amp;"_"&amp;AC4804&amp;"_"&amp;AD4804&amp;"_"&amp;AE4804))</f>
        <v/>
      </c>
      <c r="C4804" t="str">
        <f t="shared" ca="1" si="375"/>
        <v/>
      </c>
      <c r="E4804" t="str">
        <f ca="1">IF(B4804="","",VLOOKUP(AA4804&amp;"_"&amp;AB4804&amp;"_"&amp;AC4804&amp;"_"&amp;AE4804,[1]挑战模式!$A:$AS,26+AD4804,FALSE))</f>
        <v/>
      </c>
      <c r="F4804" t="str">
        <f ca="1">IF(B4804="","",VLOOKUP(VLOOKUP(AA4804&amp;"_"&amp;AB4804&amp;"_"&amp;AC4804&amp;"_"&amp;AE4804,[1]挑战模式!$A:$AS,14+AD4804,FALSE),[1]怪物!$B:$O,3,FALSE))</f>
        <v/>
      </c>
      <c r="G4804" t="str">
        <f t="shared" ca="1" si="376"/>
        <v/>
      </c>
      <c r="H4804" t="str">
        <f t="shared" ca="1" si="377"/>
        <v/>
      </c>
      <c r="I4804" t="str">
        <f t="shared" ca="1" si="378"/>
        <v/>
      </c>
      <c r="J4804" t="str">
        <f t="shared" ca="1" si="379"/>
        <v/>
      </c>
      <c r="K4804" t="str">
        <f t="shared" ca="1" si="379"/>
        <v/>
      </c>
      <c r="AA4804" s="8">
        <v>0</v>
      </c>
      <c r="AB4804" s="8">
        <v>2</v>
      </c>
      <c r="AC4804" s="8">
        <v>4</v>
      </c>
      <c r="AD4804" s="8">
        <v>2</v>
      </c>
      <c r="AE4804" s="12" t="s">
        <v>758</v>
      </c>
    </row>
    <row r="4805" spans="2:31" x14ac:dyDescent="0.2">
      <c r="B4805" t="str">
        <f ca="1">IF(ISNA(VLOOKUP(AA4805&amp;"_"&amp;AB4805&amp;"_"&amp;AC4805&amp;"_"&amp;AE4805,[1]挑战模式!$A:$AS,1,FALSE)),"",IF(VLOOKUP(AA4805&amp;"_"&amp;AB4805&amp;"_"&amp;AC4805&amp;"_"&amp;AE4805,[1]挑战模式!$A:$AS,14+AD4805,FALSE)="","","Monster_Season"&amp;AA4805&amp;"_Challenge"&amp;AB4805&amp;"_"&amp;AC4805&amp;"_"&amp;AD4805&amp;"_"&amp;AE4805))</f>
        <v/>
      </c>
      <c r="C4805" t="str">
        <f t="shared" ca="1" si="375"/>
        <v/>
      </c>
      <c r="E4805" t="str">
        <f ca="1">IF(B4805="","",VLOOKUP(AA4805&amp;"_"&amp;AB4805&amp;"_"&amp;AC4805&amp;"_"&amp;AE4805,[1]挑战模式!$A:$AS,26+AD4805,FALSE))</f>
        <v/>
      </c>
      <c r="F4805" t="str">
        <f ca="1">IF(B4805="","",VLOOKUP(VLOOKUP(AA4805&amp;"_"&amp;AB4805&amp;"_"&amp;AC4805&amp;"_"&amp;AE4805,[1]挑战模式!$A:$AS,14+AD4805,FALSE),[1]怪物!$B:$O,3,FALSE))</f>
        <v/>
      </c>
      <c r="G4805" t="str">
        <f t="shared" ca="1" si="376"/>
        <v/>
      </c>
      <c r="H4805" t="str">
        <f t="shared" ca="1" si="377"/>
        <v/>
      </c>
      <c r="I4805" t="str">
        <f t="shared" ca="1" si="378"/>
        <v/>
      </c>
      <c r="J4805" t="str">
        <f t="shared" ca="1" si="379"/>
        <v/>
      </c>
      <c r="K4805" t="str">
        <f t="shared" ca="1" si="379"/>
        <v/>
      </c>
      <c r="AA4805" s="8">
        <v>0</v>
      </c>
      <c r="AB4805" s="8">
        <v>2</v>
      </c>
      <c r="AC4805" s="8">
        <v>4</v>
      </c>
      <c r="AD4805" s="8">
        <v>3</v>
      </c>
      <c r="AE4805" s="12" t="s">
        <v>758</v>
      </c>
    </row>
    <row r="4806" spans="2:31" x14ac:dyDescent="0.2">
      <c r="B4806" t="str">
        <f ca="1">IF(ISNA(VLOOKUP(AA4806&amp;"_"&amp;AB4806&amp;"_"&amp;AC4806&amp;"_"&amp;AE4806,[1]挑战模式!$A:$AS,1,FALSE)),"",IF(VLOOKUP(AA4806&amp;"_"&amp;AB4806&amp;"_"&amp;AC4806&amp;"_"&amp;AE4806,[1]挑战模式!$A:$AS,14+AD4806,FALSE)="","","Monster_Season"&amp;AA4806&amp;"_Challenge"&amp;AB4806&amp;"_"&amp;AC4806&amp;"_"&amp;AD4806&amp;"_"&amp;AE4806))</f>
        <v/>
      </c>
      <c r="C4806" t="str">
        <f t="shared" ca="1" si="375"/>
        <v/>
      </c>
      <c r="E4806" t="str">
        <f ca="1">IF(B4806="","",VLOOKUP(AA4806&amp;"_"&amp;AB4806&amp;"_"&amp;AC4806&amp;"_"&amp;AE4806,[1]挑战模式!$A:$AS,26+AD4806,FALSE))</f>
        <v/>
      </c>
      <c r="F4806" t="str">
        <f ca="1">IF(B4806="","",VLOOKUP(VLOOKUP(AA4806&amp;"_"&amp;AB4806&amp;"_"&amp;AC4806&amp;"_"&amp;AE4806,[1]挑战模式!$A:$AS,14+AD4806,FALSE),[1]怪物!$B:$O,3,FALSE))</f>
        <v/>
      </c>
      <c r="G4806" t="str">
        <f t="shared" ca="1" si="376"/>
        <v/>
      </c>
      <c r="H4806" t="str">
        <f t="shared" ca="1" si="377"/>
        <v/>
      </c>
      <c r="I4806" t="str">
        <f t="shared" ca="1" si="378"/>
        <v/>
      </c>
      <c r="J4806" t="str">
        <f t="shared" ca="1" si="379"/>
        <v/>
      </c>
      <c r="K4806" t="str">
        <f t="shared" ca="1" si="379"/>
        <v/>
      </c>
      <c r="AA4806" s="8">
        <v>0</v>
      </c>
      <c r="AB4806" s="8">
        <v>2</v>
      </c>
      <c r="AC4806" s="8">
        <v>4</v>
      </c>
      <c r="AD4806" s="8">
        <v>4</v>
      </c>
      <c r="AE4806" s="12" t="s">
        <v>758</v>
      </c>
    </row>
    <row r="4807" spans="2:31" x14ac:dyDescent="0.2">
      <c r="B4807" t="str">
        <f ca="1">IF(ISNA(VLOOKUP(AA4807&amp;"_"&amp;AB4807&amp;"_"&amp;AC4807&amp;"_"&amp;AE4807,[1]挑战模式!$A:$AS,1,FALSE)),"",IF(VLOOKUP(AA4807&amp;"_"&amp;AB4807&amp;"_"&amp;AC4807&amp;"_"&amp;AE4807,[1]挑战模式!$A:$AS,14+AD4807,FALSE)="","","Monster_Season"&amp;AA4807&amp;"_Challenge"&amp;AB4807&amp;"_"&amp;AC4807&amp;"_"&amp;AD4807&amp;"_"&amp;AE4807))</f>
        <v/>
      </c>
      <c r="C4807" t="str">
        <f t="shared" ca="1" si="375"/>
        <v/>
      </c>
      <c r="E4807" t="str">
        <f ca="1">IF(B4807="","",VLOOKUP(AA4807&amp;"_"&amp;AB4807&amp;"_"&amp;AC4807&amp;"_"&amp;AE4807,[1]挑战模式!$A:$AS,26+AD4807,FALSE))</f>
        <v/>
      </c>
      <c r="F4807" t="str">
        <f ca="1">IF(B4807="","",VLOOKUP(VLOOKUP(AA4807&amp;"_"&amp;AB4807&amp;"_"&amp;AC4807&amp;"_"&amp;AE4807,[1]挑战模式!$A:$AS,14+AD4807,FALSE),[1]怪物!$B:$O,3,FALSE))</f>
        <v/>
      </c>
      <c r="G4807" t="str">
        <f t="shared" ca="1" si="376"/>
        <v/>
      </c>
      <c r="H4807" t="str">
        <f t="shared" ca="1" si="377"/>
        <v/>
      </c>
      <c r="I4807" t="str">
        <f t="shared" ca="1" si="378"/>
        <v/>
      </c>
      <c r="J4807" t="str">
        <f t="shared" ca="1" si="379"/>
        <v/>
      </c>
      <c r="K4807" t="str">
        <f t="shared" ca="1" si="379"/>
        <v/>
      </c>
      <c r="AA4807" s="8">
        <v>0</v>
      </c>
      <c r="AB4807" s="8">
        <v>2</v>
      </c>
      <c r="AC4807" s="8">
        <v>4</v>
      </c>
      <c r="AD4807" s="8">
        <v>5</v>
      </c>
      <c r="AE4807" s="12" t="s">
        <v>758</v>
      </c>
    </row>
    <row r="4808" spans="2:31" x14ac:dyDescent="0.2">
      <c r="B4808" t="str">
        <f ca="1">IF(ISNA(VLOOKUP(AA4808&amp;"_"&amp;AB4808&amp;"_"&amp;AC4808&amp;"_"&amp;AE4808,[1]挑战模式!$A:$AS,1,FALSE)),"",IF(VLOOKUP(AA4808&amp;"_"&amp;AB4808&amp;"_"&amp;AC4808&amp;"_"&amp;AE4808,[1]挑战模式!$A:$AS,14+AD4808,FALSE)="","","Monster_Season"&amp;AA4808&amp;"_Challenge"&amp;AB4808&amp;"_"&amp;AC4808&amp;"_"&amp;AD4808&amp;"_"&amp;AE4808))</f>
        <v/>
      </c>
      <c r="C4808" t="str">
        <f t="shared" ca="1" si="375"/>
        <v/>
      </c>
      <c r="E4808" t="str">
        <f ca="1">IF(B4808="","",VLOOKUP(AA4808&amp;"_"&amp;AB4808&amp;"_"&amp;AC4808&amp;"_"&amp;AE4808,[1]挑战模式!$A:$AS,26+AD4808,FALSE))</f>
        <v/>
      </c>
      <c r="F4808" t="str">
        <f ca="1">IF(B4808="","",VLOOKUP(VLOOKUP(AA4808&amp;"_"&amp;AB4808&amp;"_"&amp;AC4808&amp;"_"&amp;AE4808,[1]挑战模式!$A:$AS,14+AD4808,FALSE),[1]怪物!$B:$O,3,FALSE))</f>
        <v/>
      </c>
      <c r="G4808" t="str">
        <f t="shared" ca="1" si="376"/>
        <v/>
      </c>
      <c r="H4808" t="str">
        <f t="shared" ca="1" si="377"/>
        <v/>
      </c>
      <c r="I4808" t="str">
        <f t="shared" ca="1" si="378"/>
        <v/>
      </c>
      <c r="J4808" t="str">
        <f t="shared" ca="1" si="379"/>
        <v/>
      </c>
      <c r="K4808" t="str">
        <f t="shared" ca="1" si="379"/>
        <v/>
      </c>
      <c r="AA4808" s="8">
        <v>0</v>
      </c>
      <c r="AB4808" s="8">
        <v>2</v>
      </c>
      <c r="AC4808" s="8">
        <v>4</v>
      </c>
      <c r="AD4808" s="8">
        <v>6</v>
      </c>
      <c r="AE4808" s="12" t="s">
        <v>758</v>
      </c>
    </row>
    <row r="4809" spans="2:31" x14ac:dyDescent="0.2">
      <c r="B4809" t="str">
        <f ca="1">IF(ISNA(VLOOKUP(AA4809&amp;"_"&amp;AB4809&amp;"_"&amp;AC4809&amp;"_"&amp;AE4809,[1]挑战模式!$A:$AS,1,FALSE)),"",IF(VLOOKUP(AA4809&amp;"_"&amp;AB4809&amp;"_"&amp;AC4809&amp;"_"&amp;AE4809,[1]挑战模式!$A:$AS,14+AD4809,FALSE)="","","Monster_Season"&amp;AA4809&amp;"_Challenge"&amp;AB4809&amp;"_"&amp;AC4809&amp;"_"&amp;AD4809&amp;"_"&amp;AE4809))</f>
        <v/>
      </c>
      <c r="C4809" t="str">
        <f t="shared" ref="C4809:C4872" ca="1" si="380">IF(B4809="","",1)</f>
        <v/>
      </c>
      <c r="E4809" t="str">
        <f ca="1">IF(B4809="","",VLOOKUP(AA4809&amp;"_"&amp;AB4809&amp;"_"&amp;AC4809&amp;"_"&amp;AE4809,[1]挑战模式!$A:$AS,26+AD4809,FALSE))</f>
        <v/>
      </c>
      <c r="F4809" t="str">
        <f ca="1">IF(B4809="","",VLOOKUP(VLOOKUP(AA4809&amp;"_"&amp;AB4809&amp;"_"&amp;AC4809&amp;"_"&amp;AE4809,[1]挑战模式!$A:$AS,14+AD4809,FALSE),[1]怪物!$B:$O,3,FALSE))</f>
        <v/>
      </c>
      <c r="G4809" t="str">
        <f t="shared" ref="G4809:G4872" ca="1" si="381">IF(B4809="","",0)</f>
        <v/>
      </c>
      <c r="H4809" t="str">
        <f t="shared" ref="H4809:H4872" ca="1" si="382">IF(B4809="","",0)</f>
        <v/>
      </c>
      <c r="I4809" t="str">
        <f t="shared" ref="I4809:I4872" ca="1" si="383">IF(B4809="","",0)</f>
        <v/>
      </c>
      <c r="J4809" t="str">
        <f t="shared" ref="J4809:K4872" ca="1" si="384">IF(B4809="","",0)</f>
        <v/>
      </c>
      <c r="K4809" t="str">
        <f t="shared" ca="1" si="384"/>
        <v/>
      </c>
      <c r="AA4809" s="8">
        <v>0</v>
      </c>
      <c r="AB4809" s="8">
        <v>2</v>
      </c>
      <c r="AC4809" s="8">
        <v>5</v>
      </c>
      <c r="AD4809" s="8">
        <v>1</v>
      </c>
      <c r="AE4809" s="12" t="s">
        <v>758</v>
      </c>
    </row>
    <row r="4810" spans="2:31" x14ac:dyDescent="0.2">
      <c r="B4810" t="str">
        <f ca="1">IF(ISNA(VLOOKUP(AA4810&amp;"_"&amp;AB4810&amp;"_"&amp;AC4810&amp;"_"&amp;AE4810,[1]挑战模式!$A:$AS,1,FALSE)),"",IF(VLOOKUP(AA4810&amp;"_"&amp;AB4810&amp;"_"&amp;AC4810&amp;"_"&amp;AE4810,[1]挑战模式!$A:$AS,14+AD4810,FALSE)="","","Monster_Season"&amp;AA4810&amp;"_Challenge"&amp;AB4810&amp;"_"&amp;AC4810&amp;"_"&amp;AD4810&amp;"_"&amp;AE4810))</f>
        <v/>
      </c>
      <c r="C4810" t="str">
        <f t="shared" ca="1" si="380"/>
        <v/>
      </c>
      <c r="E4810" t="str">
        <f ca="1">IF(B4810="","",VLOOKUP(AA4810&amp;"_"&amp;AB4810&amp;"_"&amp;AC4810&amp;"_"&amp;AE4810,[1]挑战模式!$A:$AS,26+AD4810,FALSE))</f>
        <v/>
      </c>
      <c r="F4810" t="str">
        <f ca="1">IF(B4810="","",VLOOKUP(VLOOKUP(AA4810&amp;"_"&amp;AB4810&amp;"_"&amp;AC4810&amp;"_"&amp;AE4810,[1]挑战模式!$A:$AS,14+AD4810,FALSE),[1]怪物!$B:$O,3,FALSE))</f>
        <v/>
      </c>
      <c r="G4810" t="str">
        <f t="shared" ca="1" si="381"/>
        <v/>
      </c>
      <c r="H4810" t="str">
        <f t="shared" ca="1" si="382"/>
        <v/>
      </c>
      <c r="I4810" t="str">
        <f t="shared" ca="1" si="383"/>
        <v/>
      </c>
      <c r="J4810" t="str">
        <f t="shared" ca="1" si="384"/>
        <v/>
      </c>
      <c r="K4810" t="str">
        <f t="shared" ca="1" si="384"/>
        <v/>
      </c>
      <c r="AA4810" s="8">
        <v>0</v>
      </c>
      <c r="AB4810" s="8">
        <v>2</v>
      </c>
      <c r="AC4810" s="8">
        <v>5</v>
      </c>
      <c r="AD4810" s="8">
        <v>2</v>
      </c>
      <c r="AE4810" s="12" t="s">
        <v>758</v>
      </c>
    </row>
    <row r="4811" spans="2:31" x14ac:dyDescent="0.2">
      <c r="B4811" t="str">
        <f ca="1">IF(ISNA(VLOOKUP(AA4811&amp;"_"&amp;AB4811&amp;"_"&amp;AC4811&amp;"_"&amp;AE4811,[1]挑战模式!$A:$AS,1,FALSE)),"",IF(VLOOKUP(AA4811&amp;"_"&amp;AB4811&amp;"_"&amp;AC4811&amp;"_"&amp;AE4811,[1]挑战模式!$A:$AS,14+AD4811,FALSE)="","","Monster_Season"&amp;AA4811&amp;"_Challenge"&amp;AB4811&amp;"_"&amp;AC4811&amp;"_"&amp;AD4811&amp;"_"&amp;AE4811))</f>
        <v/>
      </c>
      <c r="C4811" t="str">
        <f t="shared" ca="1" si="380"/>
        <v/>
      </c>
      <c r="E4811" t="str">
        <f ca="1">IF(B4811="","",VLOOKUP(AA4811&amp;"_"&amp;AB4811&amp;"_"&amp;AC4811&amp;"_"&amp;AE4811,[1]挑战模式!$A:$AS,26+AD4811,FALSE))</f>
        <v/>
      </c>
      <c r="F4811" t="str">
        <f ca="1">IF(B4811="","",VLOOKUP(VLOOKUP(AA4811&amp;"_"&amp;AB4811&amp;"_"&amp;AC4811&amp;"_"&amp;AE4811,[1]挑战模式!$A:$AS,14+AD4811,FALSE),[1]怪物!$B:$O,3,FALSE))</f>
        <v/>
      </c>
      <c r="G4811" t="str">
        <f t="shared" ca="1" si="381"/>
        <v/>
      </c>
      <c r="H4811" t="str">
        <f t="shared" ca="1" si="382"/>
        <v/>
      </c>
      <c r="I4811" t="str">
        <f t="shared" ca="1" si="383"/>
        <v/>
      </c>
      <c r="J4811" t="str">
        <f t="shared" ca="1" si="384"/>
        <v/>
      </c>
      <c r="K4811" t="str">
        <f t="shared" ca="1" si="384"/>
        <v/>
      </c>
      <c r="AA4811" s="8">
        <v>0</v>
      </c>
      <c r="AB4811" s="8">
        <v>2</v>
      </c>
      <c r="AC4811" s="8">
        <v>5</v>
      </c>
      <c r="AD4811" s="8">
        <v>3</v>
      </c>
      <c r="AE4811" s="12" t="s">
        <v>758</v>
      </c>
    </row>
    <row r="4812" spans="2:31" x14ac:dyDescent="0.2">
      <c r="B4812" t="str">
        <f ca="1">IF(ISNA(VLOOKUP(AA4812&amp;"_"&amp;AB4812&amp;"_"&amp;AC4812&amp;"_"&amp;AE4812,[1]挑战模式!$A:$AS,1,FALSE)),"",IF(VLOOKUP(AA4812&amp;"_"&amp;AB4812&amp;"_"&amp;AC4812&amp;"_"&amp;AE4812,[1]挑战模式!$A:$AS,14+AD4812,FALSE)="","","Monster_Season"&amp;AA4812&amp;"_Challenge"&amp;AB4812&amp;"_"&amp;AC4812&amp;"_"&amp;AD4812&amp;"_"&amp;AE4812))</f>
        <v/>
      </c>
      <c r="C4812" t="str">
        <f t="shared" ca="1" si="380"/>
        <v/>
      </c>
      <c r="E4812" t="str">
        <f ca="1">IF(B4812="","",VLOOKUP(AA4812&amp;"_"&amp;AB4812&amp;"_"&amp;AC4812&amp;"_"&amp;AE4812,[1]挑战模式!$A:$AS,26+AD4812,FALSE))</f>
        <v/>
      </c>
      <c r="F4812" t="str">
        <f ca="1">IF(B4812="","",VLOOKUP(VLOOKUP(AA4812&amp;"_"&amp;AB4812&amp;"_"&amp;AC4812&amp;"_"&amp;AE4812,[1]挑战模式!$A:$AS,14+AD4812,FALSE),[1]怪物!$B:$O,3,FALSE))</f>
        <v/>
      </c>
      <c r="G4812" t="str">
        <f t="shared" ca="1" si="381"/>
        <v/>
      </c>
      <c r="H4812" t="str">
        <f t="shared" ca="1" si="382"/>
        <v/>
      </c>
      <c r="I4812" t="str">
        <f t="shared" ca="1" si="383"/>
        <v/>
      </c>
      <c r="J4812" t="str">
        <f t="shared" ca="1" si="384"/>
        <v/>
      </c>
      <c r="K4812" t="str">
        <f t="shared" ca="1" si="384"/>
        <v/>
      </c>
      <c r="AA4812" s="8">
        <v>0</v>
      </c>
      <c r="AB4812" s="8">
        <v>2</v>
      </c>
      <c r="AC4812" s="8">
        <v>5</v>
      </c>
      <c r="AD4812" s="8">
        <v>4</v>
      </c>
      <c r="AE4812" s="12" t="s">
        <v>758</v>
      </c>
    </row>
    <row r="4813" spans="2:31" x14ac:dyDescent="0.2">
      <c r="B4813" t="str">
        <f ca="1">IF(ISNA(VLOOKUP(AA4813&amp;"_"&amp;AB4813&amp;"_"&amp;AC4813&amp;"_"&amp;AE4813,[1]挑战模式!$A:$AS,1,FALSE)),"",IF(VLOOKUP(AA4813&amp;"_"&amp;AB4813&amp;"_"&amp;AC4813&amp;"_"&amp;AE4813,[1]挑战模式!$A:$AS,14+AD4813,FALSE)="","","Monster_Season"&amp;AA4813&amp;"_Challenge"&amp;AB4813&amp;"_"&amp;AC4813&amp;"_"&amp;AD4813&amp;"_"&amp;AE4813))</f>
        <v/>
      </c>
      <c r="C4813" t="str">
        <f t="shared" ca="1" si="380"/>
        <v/>
      </c>
      <c r="E4813" t="str">
        <f ca="1">IF(B4813="","",VLOOKUP(AA4813&amp;"_"&amp;AB4813&amp;"_"&amp;AC4813&amp;"_"&amp;AE4813,[1]挑战模式!$A:$AS,26+AD4813,FALSE))</f>
        <v/>
      </c>
      <c r="F4813" t="str">
        <f ca="1">IF(B4813="","",VLOOKUP(VLOOKUP(AA4813&amp;"_"&amp;AB4813&amp;"_"&amp;AC4813&amp;"_"&amp;AE4813,[1]挑战模式!$A:$AS,14+AD4813,FALSE),[1]怪物!$B:$O,3,FALSE))</f>
        <v/>
      </c>
      <c r="G4813" t="str">
        <f t="shared" ca="1" si="381"/>
        <v/>
      </c>
      <c r="H4813" t="str">
        <f t="shared" ca="1" si="382"/>
        <v/>
      </c>
      <c r="I4813" t="str">
        <f t="shared" ca="1" si="383"/>
        <v/>
      </c>
      <c r="J4813" t="str">
        <f t="shared" ca="1" si="384"/>
        <v/>
      </c>
      <c r="K4813" t="str">
        <f t="shared" ca="1" si="384"/>
        <v/>
      </c>
      <c r="AA4813" s="8">
        <v>0</v>
      </c>
      <c r="AB4813" s="8">
        <v>2</v>
      </c>
      <c r="AC4813" s="8">
        <v>5</v>
      </c>
      <c r="AD4813" s="8">
        <v>5</v>
      </c>
      <c r="AE4813" s="12" t="s">
        <v>758</v>
      </c>
    </row>
    <row r="4814" spans="2:31" x14ac:dyDescent="0.2">
      <c r="B4814" t="str">
        <f ca="1">IF(ISNA(VLOOKUP(AA4814&amp;"_"&amp;AB4814&amp;"_"&amp;AC4814&amp;"_"&amp;AE4814,[1]挑战模式!$A:$AS,1,FALSE)),"",IF(VLOOKUP(AA4814&amp;"_"&amp;AB4814&amp;"_"&amp;AC4814&amp;"_"&amp;AE4814,[1]挑战模式!$A:$AS,14+AD4814,FALSE)="","","Monster_Season"&amp;AA4814&amp;"_Challenge"&amp;AB4814&amp;"_"&amp;AC4814&amp;"_"&amp;AD4814&amp;"_"&amp;AE4814))</f>
        <v/>
      </c>
      <c r="C4814" t="str">
        <f t="shared" ca="1" si="380"/>
        <v/>
      </c>
      <c r="E4814" t="str">
        <f ca="1">IF(B4814="","",VLOOKUP(AA4814&amp;"_"&amp;AB4814&amp;"_"&amp;AC4814&amp;"_"&amp;AE4814,[1]挑战模式!$A:$AS,26+AD4814,FALSE))</f>
        <v/>
      </c>
      <c r="F4814" t="str">
        <f ca="1">IF(B4814="","",VLOOKUP(VLOOKUP(AA4814&amp;"_"&amp;AB4814&amp;"_"&amp;AC4814&amp;"_"&amp;AE4814,[1]挑战模式!$A:$AS,14+AD4814,FALSE),[1]怪物!$B:$O,3,FALSE))</f>
        <v/>
      </c>
      <c r="G4814" t="str">
        <f t="shared" ca="1" si="381"/>
        <v/>
      </c>
      <c r="H4814" t="str">
        <f t="shared" ca="1" si="382"/>
        <v/>
      </c>
      <c r="I4814" t="str">
        <f t="shared" ca="1" si="383"/>
        <v/>
      </c>
      <c r="J4814" t="str">
        <f t="shared" ca="1" si="384"/>
        <v/>
      </c>
      <c r="K4814" t="str">
        <f t="shared" ca="1" si="384"/>
        <v/>
      </c>
      <c r="AA4814" s="8">
        <v>0</v>
      </c>
      <c r="AB4814" s="8">
        <v>2</v>
      </c>
      <c r="AC4814" s="8">
        <v>5</v>
      </c>
      <c r="AD4814" s="8">
        <v>6</v>
      </c>
      <c r="AE4814" s="12" t="s">
        <v>758</v>
      </c>
    </row>
    <row r="4815" spans="2:31" x14ac:dyDescent="0.2">
      <c r="B4815" t="str">
        <f ca="1">IF(ISNA(VLOOKUP(AA4815&amp;"_"&amp;AB4815&amp;"_"&amp;AC4815&amp;"_"&amp;AE4815,[1]挑战模式!$A:$AS,1,FALSE)),"",IF(VLOOKUP(AA4815&amp;"_"&amp;AB4815&amp;"_"&amp;AC4815&amp;"_"&amp;AE4815,[1]挑战模式!$A:$AS,14+AD4815,FALSE)="","","Monster_Season"&amp;AA4815&amp;"_Challenge"&amp;AB4815&amp;"_"&amp;AC4815&amp;"_"&amp;AD4815&amp;"_"&amp;AE4815))</f>
        <v/>
      </c>
      <c r="C4815" t="str">
        <f t="shared" ca="1" si="380"/>
        <v/>
      </c>
      <c r="E4815" t="str">
        <f ca="1">IF(B4815="","",VLOOKUP(AA4815&amp;"_"&amp;AB4815&amp;"_"&amp;AC4815&amp;"_"&amp;AE4815,[1]挑战模式!$A:$AS,26+AD4815,FALSE))</f>
        <v/>
      </c>
      <c r="F4815" t="str">
        <f ca="1">IF(B4815="","",VLOOKUP(VLOOKUP(AA4815&amp;"_"&amp;AB4815&amp;"_"&amp;AC4815&amp;"_"&amp;AE4815,[1]挑战模式!$A:$AS,14+AD4815,FALSE),[1]怪物!$B:$O,3,FALSE))</f>
        <v/>
      </c>
      <c r="G4815" t="str">
        <f t="shared" ca="1" si="381"/>
        <v/>
      </c>
      <c r="H4815" t="str">
        <f t="shared" ca="1" si="382"/>
        <v/>
      </c>
      <c r="I4815" t="str">
        <f t="shared" ca="1" si="383"/>
        <v/>
      </c>
      <c r="J4815" t="str">
        <f t="shared" ca="1" si="384"/>
        <v/>
      </c>
      <c r="K4815" t="str">
        <f t="shared" ca="1" si="384"/>
        <v/>
      </c>
      <c r="AA4815" s="8">
        <v>0</v>
      </c>
      <c r="AB4815" s="8">
        <v>2</v>
      </c>
      <c r="AC4815" s="8">
        <v>6</v>
      </c>
      <c r="AD4815" s="8">
        <v>1</v>
      </c>
      <c r="AE4815" s="12" t="s">
        <v>758</v>
      </c>
    </row>
    <row r="4816" spans="2:31" x14ac:dyDescent="0.2">
      <c r="B4816" t="str">
        <f ca="1">IF(ISNA(VLOOKUP(AA4816&amp;"_"&amp;AB4816&amp;"_"&amp;AC4816&amp;"_"&amp;AE4816,[1]挑战模式!$A:$AS,1,FALSE)),"",IF(VLOOKUP(AA4816&amp;"_"&amp;AB4816&amp;"_"&amp;AC4816&amp;"_"&amp;AE4816,[1]挑战模式!$A:$AS,14+AD4816,FALSE)="","","Monster_Season"&amp;AA4816&amp;"_Challenge"&amp;AB4816&amp;"_"&amp;AC4816&amp;"_"&amp;AD4816&amp;"_"&amp;AE4816))</f>
        <v/>
      </c>
      <c r="C4816" t="str">
        <f t="shared" ca="1" si="380"/>
        <v/>
      </c>
      <c r="E4816" t="str">
        <f ca="1">IF(B4816="","",VLOOKUP(AA4816&amp;"_"&amp;AB4816&amp;"_"&amp;AC4816&amp;"_"&amp;AE4816,[1]挑战模式!$A:$AS,26+AD4816,FALSE))</f>
        <v/>
      </c>
      <c r="F4816" t="str">
        <f ca="1">IF(B4816="","",VLOOKUP(VLOOKUP(AA4816&amp;"_"&amp;AB4816&amp;"_"&amp;AC4816&amp;"_"&amp;AE4816,[1]挑战模式!$A:$AS,14+AD4816,FALSE),[1]怪物!$B:$O,3,FALSE))</f>
        <v/>
      </c>
      <c r="G4816" t="str">
        <f t="shared" ca="1" si="381"/>
        <v/>
      </c>
      <c r="H4816" t="str">
        <f t="shared" ca="1" si="382"/>
        <v/>
      </c>
      <c r="I4816" t="str">
        <f t="shared" ca="1" si="383"/>
        <v/>
      </c>
      <c r="J4816" t="str">
        <f t="shared" ca="1" si="384"/>
        <v/>
      </c>
      <c r="K4816" t="str">
        <f t="shared" ca="1" si="384"/>
        <v/>
      </c>
      <c r="AA4816" s="8">
        <v>0</v>
      </c>
      <c r="AB4816" s="8">
        <v>2</v>
      </c>
      <c r="AC4816" s="8">
        <v>6</v>
      </c>
      <c r="AD4816" s="8">
        <v>2</v>
      </c>
      <c r="AE4816" s="12" t="s">
        <v>758</v>
      </c>
    </row>
    <row r="4817" spans="2:31" x14ac:dyDescent="0.2">
      <c r="B4817" t="str">
        <f ca="1">IF(ISNA(VLOOKUP(AA4817&amp;"_"&amp;AB4817&amp;"_"&amp;AC4817&amp;"_"&amp;AE4817,[1]挑战模式!$A:$AS,1,FALSE)),"",IF(VLOOKUP(AA4817&amp;"_"&amp;AB4817&amp;"_"&amp;AC4817&amp;"_"&amp;AE4817,[1]挑战模式!$A:$AS,14+AD4817,FALSE)="","","Monster_Season"&amp;AA4817&amp;"_Challenge"&amp;AB4817&amp;"_"&amp;AC4817&amp;"_"&amp;AD4817&amp;"_"&amp;AE4817))</f>
        <v/>
      </c>
      <c r="C4817" t="str">
        <f t="shared" ca="1" si="380"/>
        <v/>
      </c>
      <c r="E4817" t="str">
        <f ca="1">IF(B4817="","",VLOOKUP(AA4817&amp;"_"&amp;AB4817&amp;"_"&amp;AC4817&amp;"_"&amp;AE4817,[1]挑战模式!$A:$AS,26+AD4817,FALSE))</f>
        <v/>
      </c>
      <c r="F4817" t="str">
        <f ca="1">IF(B4817="","",VLOOKUP(VLOOKUP(AA4817&amp;"_"&amp;AB4817&amp;"_"&amp;AC4817&amp;"_"&amp;AE4817,[1]挑战模式!$A:$AS,14+AD4817,FALSE),[1]怪物!$B:$O,3,FALSE))</f>
        <v/>
      </c>
      <c r="G4817" t="str">
        <f t="shared" ca="1" si="381"/>
        <v/>
      </c>
      <c r="H4817" t="str">
        <f t="shared" ca="1" si="382"/>
        <v/>
      </c>
      <c r="I4817" t="str">
        <f t="shared" ca="1" si="383"/>
        <v/>
      </c>
      <c r="J4817" t="str">
        <f t="shared" ca="1" si="384"/>
        <v/>
      </c>
      <c r="K4817" t="str">
        <f t="shared" ca="1" si="384"/>
        <v/>
      </c>
      <c r="AA4817" s="8">
        <v>0</v>
      </c>
      <c r="AB4817" s="8">
        <v>2</v>
      </c>
      <c r="AC4817" s="8">
        <v>6</v>
      </c>
      <c r="AD4817" s="8">
        <v>3</v>
      </c>
      <c r="AE4817" s="12" t="s">
        <v>758</v>
      </c>
    </row>
    <row r="4818" spans="2:31" x14ac:dyDescent="0.2">
      <c r="B4818" t="str">
        <f ca="1">IF(ISNA(VLOOKUP(AA4818&amp;"_"&amp;AB4818&amp;"_"&amp;AC4818&amp;"_"&amp;AE4818,[1]挑战模式!$A:$AS,1,FALSE)),"",IF(VLOOKUP(AA4818&amp;"_"&amp;AB4818&amp;"_"&amp;AC4818&amp;"_"&amp;AE4818,[1]挑战模式!$A:$AS,14+AD4818,FALSE)="","","Monster_Season"&amp;AA4818&amp;"_Challenge"&amp;AB4818&amp;"_"&amp;AC4818&amp;"_"&amp;AD4818&amp;"_"&amp;AE4818))</f>
        <v/>
      </c>
      <c r="C4818" t="str">
        <f t="shared" ca="1" si="380"/>
        <v/>
      </c>
      <c r="E4818" t="str">
        <f ca="1">IF(B4818="","",VLOOKUP(AA4818&amp;"_"&amp;AB4818&amp;"_"&amp;AC4818&amp;"_"&amp;AE4818,[1]挑战模式!$A:$AS,26+AD4818,FALSE))</f>
        <v/>
      </c>
      <c r="F4818" t="str">
        <f ca="1">IF(B4818="","",VLOOKUP(VLOOKUP(AA4818&amp;"_"&amp;AB4818&amp;"_"&amp;AC4818&amp;"_"&amp;AE4818,[1]挑战模式!$A:$AS,14+AD4818,FALSE),[1]怪物!$B:$O,3,FALSE))</f>
        <v/>
      </c>
      <c r="G4818" t="str">
        <f t="shared" ca="1" si="381"/>
        <v/>
      </c>
      <c r="H4818" t="str">
        <f t="shared" ca="1" si="382"/>
        <v/>
      </c>
      <c r="I4818" t="str">
        <f t="shared" ca="1" si="383"/>
        <v/>
      </c>
      <c r="J4818" t="str">
        <f t="shared" ca="1" si="384"/>
        <v/>
      </c>
      <c r="K4818" t="str">
        <f t="shared" ca="1" si="384"/>
        <v/>
      </c>
      <c r="AA4818" s="8">
        <v>0</v>
      </c>
      <c r="AB4818" s="8">
        <v>2</v>
      </c>
      <c r="AC4818" s="8">
        <v>6</v>
      </c>
      <c r="AD4818" s="8">
        <v>4</v>
      </c>
      <c r="AE4818" s="12" t="s">
        <v>758</v>
      </c>
    </row>
    <row r="4819" spans="2:31" x14ac:dyDescent="0.2">
      <c r="B4819" t="str">
        <f ca="1">IF(ISNA(VLOOKUP(AA4819&amp;"_"&amp;AB4819&amp;"_"&amp;AC4819&amp;"_"&amp;AE4819,[1]挑战模式!$A:$AS,1,FALSE)),"",IF(VLOOKUP(AA4819&amp;"_"&amp;AB4819&amp;"_"&amp;AC4819&amp;"_"&amp;AE4819,[1]挑战模式!$A:$AS,14+AD4819,FALSE)="","","Monster_Season"&amp;AA4819&amp;"_Challenge"&amp;AB4819&amp;"_"&amp;AC4819&amp;"_"&amp;AD4819&amp;"_"&amp;AE4819))</f>
        <v/>
      </c>
      <c r="C4819" t="str">
        <f t="shared" ca="1" si="380"/>
        <v/>
      </c>
      <c r="E4819" t="str">
        <f ca="1">IF(B4819="","",VLOOKUP(AA4819&amp;"_"&amp;AB4819&amp;"_"&amp;AC4819&amp;"_"&amp;AE4819,[1]挑战模式!$A:$AS,26+AD4819,FALSE))</f>
        <v/>
      </c>
      <c r="F4819" t="str">
        <f ca="1">IF(B4819="","",VLOOKUP(VLOOKUP(AA4819&amp;"_"&amp;AB4819&amp;"_"&amp;AC4819&amp;"_"&amp;AE4819,[1]挑战模式!$A:$AS,14+AD4819,FALSE),[1]怪物!$B:$O,3,FALSE))</f>
        <v/>
      </c>
      <c r="G4819" t="str">
        <f t="shared" ca="1" si="381"/>
        <v/>
      </c>
      <c r="H4819" t="str">
        <f t="shared" ca="1" si="382"/>
        <v/>
      </c>
      <c r="I4819" t="str">
        <f t="shared" ca="1" si="383"/>
        <v/>
      </c>
      <c r="J4819" t="str">
        <f t="shared" ca="1" si="384"/>
        <v/>
      </c>
      <c r="K4819" t="str">
        <f t="shared" ca="1" si="384"/>
        <v/>
      </c>
      <c r="AA4819" s="8">
        <v>0</v>
      </c>
      <c r="AB4819" s="8">
        <v>2</v>
      </c>
      <c r="AC4819" s="8">
        <v>6</v>
      </c>
      <c r="AD4819" s="8">
        <v>5</v>
      </c>
      <c r="AE4819" s="12" t="s">
        <v>758</v>
      </c>
    </row>
    <row r="4820" spans="2:31" x14ac:dyDescent="0.2">
      <c r="B4820" t="str">
        <f ca="1">IF(ISNA(VLOOKUP(AA4820&amp;"_"&amp;AB4820&amp;"_"&amp;AC4820&amp;"_"&amp;AE4820,[1]挑战模式!$A:$AS,1,FALSE)),"",IF(VLOOKUP(AA4820&amp;"_"&amp;AB4820&amp;"_"&amp;AC4820&amp;"_"&amp;AE4820,[1]挑战模式!$A:$AS,14+AD4820,FALSE)="","","Monster_Season"&amp;AA4820&amp;"_Challenge"&amp;AB4820&amp;"_"&amp;AC4820&amp;"_"&amp;AD4820&amp;"_"&amp;AE4820))</f>
        <v/>
      </c>
      <c r="C4820" t="str">
        <f t="shared" ca="1" si="380"/>
        <v/>
      </c>
      <c r="E4820" t="str">
        <f ca="1">IF(B4820="","",VLOOKUP(AA4820&amp;"_"&amp;AB4820&amp;"_"&amp;AC4820&amp;"_"&amp;AE4820,[1]挑战模式!$A:$AS,26+AD4820,FALSE))</f>
        <v/>
      </c>
      <c r="F4820" t="str">
        <f ca="1">IF(B4820="","",VLOOKUP(VLOOKUP(AA4820&amp;"_"&amp;AB4820&amp;"_"&amp;AC4820&amp;"_"&amp;AE4820,[1]挑战模式!$A:$AS,14+AD4820,FALSE),[1]怪物!$B:$O,3,FALSE))</f>
        <v/>
      </c>
      <c r="G4820" t="str">
        <f t="shared" ca="1" si="381"/>
        <v/>
      </c>
      <c r="H4820" t="str">
        <f t="shared" ca="1" si="382"/>
        <v/>
      </c>
      <c r="I4820" t="str">
        <f t="shared" ca="1" si="383"/>
        <v/>
      </c>
      <c r="J4820" t="str">
        <f t="shared" ca="1" si="384"/>
        <v/>
      </c>
      <c r="K4820" t="str">
        <f t="shared" ca="1" si="384"/>
        <v/>
      </c>
      <c r="AA4820" s="8">
        <v>0</v>
      </c>
      <c r="AB4820" s="8">
        <v>2</v>
      </c>
      <c r="AC4820" s="8">
        <v>6</v>
      </c>
      <c r="AD4820" s="8">
        <v>6</v>
      </c>
      <c r="AE4820" s="12" t="s">
        <v>758</v>
      </c>
    </row>
    <row r="4821" spans="2:31" x14ac:dyDescent="0.2">
      <c r="B4821" t="str">
        <f ca="1">IF(ISNA(VLOOKUP(AA4821&amp;"_"&amp;AB4821&amp;"_"&amp;AC4821&amp;"_"&amp;AE4821,[1]挑战模式!$A:$AS,1,FALSE)),"",IF(VLOOKUP(AA4821&amp;"_"&amp;AB4821&amp;"_"&amp;AC4821&amp;"_"&amp;AE4821,[1]挑战模式!$A:$AS,14+AD4821,FALSE)="","","Monster_Season"&amp;AA4821&amp;"_Challenge"&amp;AB4821&amp;"_"&amp;AC4821&amp;"_"&amp;AD4821&amp;"_"&amp;AE4821))</f>
        <v/>
      </c>
      <c r="C4821" t="str">
        <f t="shared" ca="1" si="380"/>
        <v/>
      </c>
      <c r="E4821" t="str">
        <f ca="1">IF(B4821="","",VLOOKUP(AA4821&amp;"_"&amp;AB4821&amp;"_"&amp;AC4821&amp;"_"&amp;AE4821,[1]挑战模式!$A:$AS,26+AD4821,FALSE))</f>
        <v/>
      </c>
      <c r="F4821" t="str">
        <f ca="1">IF(B4821="","",VLOOKUP(VLOOKUP(AA4821&amp;"_"&amp;AB4821&amp;"_"&amp;AC4821&amp;"_"&amp;AE4821,[1]挑战模式!$A:$AS,14+AD4821,FALSE),[1]怪物!$B:$O,3,FALSE))</f>
        <v/>
      </c>
      <c r="G4821" t="str">
        <f t="shared" ca="1" si="381"/>
        <v/>
      </c>
      <c r="H4821" t="str">
        <f t="shared" ca="1" si="382"/>
        <v/>
      </c>
      <c r="I4821" t="str">
        <f t="shared" ca="1" si="383"/>
        <v/>
      </c>
      <c r="J4821" t="str">
        <f t="shared" ca="1" si="384"/>
        <v/>
      </c>
      <c r="K4821" t="str">
        <f t="shared" ca="1" si="384"/>
        <v/>
      </c>
      <c r="AA4821" s="8">
        <v>0</v>
      </c>
      <c r="AB4821" s="8">
        <v>2</v>
      </c>
      <c r="AC4821" s="8">
        <v>7</v>
      </c>
      <c r="AD4821" s="8">
        <v>1</v>
      </c>
      <c r="AE4821" s="12" t="s">
        <v>758</v>
      </c>
    </row>
    <row r="4822" spans="2:31" x14ac:dyDescent="0.2">
      <c r="B4822" t="str">
        <f ca="1">IF(ISNA(VLOOKUP(AA4822&amp;"_"&amp;AB4822&amp;"_"&amp;AC4822&amp;"_"&amp;AE4822,[1]挑战模式!$A:$AS,1,FALSE)),"",IF(VLOOKUP(AA4822&amp;"_"&amp;AB4822&amp;"_"&amp;AC4822&amp;"_"&amp;AE4822,[1]挑战模式!$A:$AS,14+AD4822,FALSE)="","","Monster_Season"&amp;AA4822&amp;"_Challenge"&amp;AB4822&amp;"_"&amp;AC4822&amp;"_"&amp;AD4822&amp;"_"&amp;AE4822))</f>
        <v/>
      </c>
      <c r="C4822" t="str">
        <f t="shared" ca="1" si="380"/>
        <v/>
      </c>
      <c r="E4822" t="str">
        <f ca="1">IF(B4822="","",VLOOKUP(AA4822&amp;"_"&amp;AB4822&amp;"_"&amp;AC4822&amp;"_"&amp;AE4822,[1]挑战模式!$A:$AS,26+AD4822,FALSE))</f>
        <v/>
      </c>
      <c r="F4822" t="str">
        <f ca="1">IF(B4822="","",VLOOKUP(VLOOKUP(AA4822&amp;"_"&amp;AB4822&amp;"_"&amp;AC4822&amp;"_"&amp;AE4822,[1]挑战模式!$A:$AS,14+AD4822,FALSE),[1]怪物!$B:$O,3,FALSE))</f>
        <v/>
      </c>
      <c r="G4822" t="str">
        <f t="shared" ca="1" si="381"/>
        <v/>
      </c>
      <c r="H4822" t="str">
        <f t="shared" ca="1" si="382"/>
        <v/>
      </c>
      <c r="I4822" t="str">
        <f t="shared" ca="1" si="383"/>
        <v/>
      </c>
      <c r="J4822" t="str">
        <f t="shared" ca="1" si="384"/>
        <v/>
      </c>
      <c r="K4822" t="str">
        <f t="shared" ca="1" si="384"/>
        <v/>
      </c>
      <c r="AA4822" s="8">
        <v>0</v>
      </c>
      <c r="AB4822" s="8">
        <v>2</v>
      </c>
      <c r="AC4822" s="8">
        <v>7</v>
      </c>
      <c r="AD4822" s="8">
        <v>2</v>
      </c>
      <c r="AE4822" s="12" t="s">
        <v>758</v>
      </c>
    </row>
    <row r="4823" spans="2:31" x14ac:dyDescent="0.2">
      <c r="B4823" t="str">
        <f ca="1">IF(ISNA(VLOOKUP(AA4823&amp;"_"&amp;AB4823&amp;"_"&amp;AC4823&amp;"_"&amp;AE4823,[1]挑战模式!$A:$AS,1,FALSE)),"",IF(VLOOKUP(AA4823&amp;"_"&amp;AB4823&amp;"_"&amp;AC4823&amp;"_"&amp;AE4823,[1]挑战模式!$A:$AS,14+AD4823,FALSE)="","","Monster_Season"&amp;AA4823&amp;"_Challenge"&amp;AB4823&amp;"_"&amp;AC4823&amp;"_"&amp;AD4823&amp;"_"&amp;AE4823))</f>
        <v/>
      </c>
      <c r="C4823" t="str">
        <f t="shared" ca="1" si="380"/>
        <v/>
      </c>
      <c r="E4823" t="str">
        <f ca="1">IF(B4823="","",VLOOKUP(AA4823&amp;"_"&amp;AB4823&amp;"_"&amp;AC4823&amp;"_"&amp;AE4823,[1]挑战模式!$A:$AS,26+AD4823,FALSE))</f>
        <v/>
      </c>
      <c r="F4823" t="str">
        <f ca="1">IF(B4823="","",VLOOKUP(VLOOKUP(AA4823&amp;"_"&amp;AB4823&amp;"_"&amp;AC4823&amp;"_"&amp;AE4823,[1]挑战模式!$A:$AS,14+AD4823,FALSE),[1]怪物!$B:$O,3,FALSE))</f>
        <v/>
      </c>
      <c r="G4823" t="str">
        <f t="shared" ca="1" si="381"/>
        <v/>
      </c>
      <c r="H4823" t="str">
        <f t="shared" ca="1" si="382"/>
        <v/>
      </c>
      <c r="I4823" t="str">
        <f t="shared" ca="1" si="383"/>
        <v/>
      </c>
      <c r="J4823" t="str">
        <f t="shared" ca="1" si="384"/>
        <v/>
      </c>
      <c r="K4823" t="str">
        <f t="shared" ca="1" si="384"/>
        <v/>
      </c>
      <c r="AA4823" s="8">
        <v>0</v>
      </c>
      <c r="AB4823" s="8">
        <v>2</v>
      </c>
      <c r="AC4823" s="8">
        <v>7</v>
      </c>
      <c r="AD4823" s="8">
        <v>3</v>
      </c>
      <c r="AE4823" s="12" t="s">
        <v>758</v>
      </c>
    </row>
    <row r="4824" spans="2:31" x14ac:dyDescent="0.2">
      <c r="B4824" t="str">
        <f ca="1">IF(ISNA(VLOOKUP(AA4824&amp;"_"&amp;AB4824&amp;"_"&amp;AC4824&amp;"_"&amp;AE4824,[1]挑战模式!$A:$AS,1,FALSE)),"",IF(VLOOKUP(AA4824&amp;"_"&amp;AB4824&amp;"_"&amp;AC4824&amp;"_"&amp;AE4824,[1]挑战模式!$A:$AS,14+AD4824,FALSE)="","","Monster_Season"&amp;AA4824&amp;"_Challenge"&amp;AB4824&amp;"_"&amp;AC4824&amp;"_"&amp;AD4824&amp;"_"&amp;AE4824))</f>
        <v/>
      </c>
      <c r="C4824" t="str">
        <f t="shared" ca="1" si="380"/>
        <v/>
      </c>
      <c r="E4824" t="str">
        <f ca="1">IF(B4824="","",VLOOKUP(AA4824&amp;"_"&amp;AB4824&amp;"_"&amp;AC4824&amp;"_"&amp;AE4824,[1]挑战模式!$A:$AS,26+AD4824,FALSE))</f>
        <v/>
      </c>
      <c r="F4824" t="str">
        <f ca="1">IF(B4824="","",VLOOKUP(VLOOKUP(AA4824&amp;"_"&amp;AB4824&amp;"_"&amp;AC4824&amp;"_"&amp;AE4824,[1]挑战模式!$A:$AS,14+AD4824,FALSE),[1]怪物!$B:$O,3,FALSE))</f>
        <v/>
      </c>
      <c r="G4824" t="str">
        <f t="shared" ca="1" si="381"/>
        <v/>
      </c>
      <c r="H4824" t="str">
        <f t="shared" ca="1" si="382"/>
        <v/>
      </c>
      <c r="I4824" t="str">
        <f t="shared" ca="1" si="383"/>
        <v/>
      </c>
      <c r="J4824" t="str">
        <f t="shared" ca="1" si="384"/>
        <v/>
      </c>
      <c r="K4824" t="str">
        <f t="shared" ca="1" si="384"/>
        <v/>
      </c>
      <c r="AA4824" s="8">
        <v>0</v>
      </c>
      <c r="AB4824" s="8">
        <v>2</v>
      </c>
      <c r="AC4824" s="8">
        <v>7</v>
      </c>
      <c r="AD4824" s="8">
        <v>4</v>
      </c>
      <c r="AE4824" s="12" t="s">
        <v>758</v>
      </c>
    </row>
    <row r="4825" spans="2:31" x14ac:dyDescent="0.2">
      <c r="B4825" t="str">
        <f ca="1">IF(ISNA(VLOOKUP(AA4825&amp;"_"&amp;AB4825&amp;"_"&amp;AC4825&amp;"_"&amp;AE4825,[1]挑战模式!$A:$AS,1,FALSE)),"",IF(VLOOKUP(AA4825&amp;"_"&amp;AB4825&amp;"_"&amp;AC4825&amp;"_"&amp;AE4825,[1]挑战模式!$A:$AS,14+AD4825,FALSE)="","","Monster_Season"&amp;AA4825&amp;"_Challenge"&amp;AB4825&amp;"_"&amp;AC4825&amp;"_"&amp;AD4825&amp;"_"&amp;AE4825))</f>
        <v/>
      </c>
      <c r="C4825" t="str">
        <f t="shared" ca="1" si="380"/>
        <v/>
      </c>
      <c r="E4825" t="str">
        <f ca="1">IF(B4825="","",VLOOKUP(AA4825&amp;"_"&amp;AB4825&amp;"_"&amp;AC4825&amp;"_"&amp;AE4825,[1]挑战模式!$A:$AS,26+AD4825,FALSE))</f>
        <v/>
      </c>
      <c r="F4825" t="str">
        <f ca="1">IF(B4825="","",VLOOKUP(VLOOKUP(AA4825&amp;"_"&amp;AB4825&amp;"_"&amp;AC4825&amp;"_"&amp;AE4825,[1]挑战模式!$A:$AS,14+AD4825,FALSE),[1]怪物!$B:$O,3,FALSE))</f>
        <v/>
      </c>
      <c r="G4825" t="str">
        <f t="shared" ca="1" si="381"/>
        <v/>
      </c>
      <c r="H4825" t="str">
        <f t="shared" ca="1" si="382"/>
        <v/>
      </c>
      <c r="I4825" t="str">
        <f t="shared" ca="1" si="383"/>
        <v/>
      </c>
      <c r="J4825" t="str">
        <f t="shared" ca="1" si="384"/>
        <v/>
      </c>
      <c r="K4825" t="str">
        <f t="shared" ca="1" si="384"/>
        <v/>
      </c>
      <c r="AA4825" s="8">
        <v>0</v>
      </c>
      <c r="AB4825" s="8">
        <v>2</v>
      </c>
      <c r="AC4825" s="8">
        <v>7</v>
      </c>
      <c r="AD4825" s="8">
        <v>5</v>
      </c>
      <c r="AE4825" s="12" t="s">
        <v>758</v>
      </c>
    </row>
    <row r="4826" spans="2:31" x14ac:dyDescent="0.2">
      <c r="B4826" t="str">
        <f ca="1">IF(ISNA(VLOOKUP(AA4826&amp;"_"&amp;AB4826&amp;"_"&amp;AC4826&amp;"_"&amp;AE4826,[1]挑战模式!$A:$AS,1,FALSE)),"",IF(VLOOKUP(AA4826&amp;"_"&amp;AB4826&amp;"_"&amp;AC4826&amp;"_"&amp;AE4826,[1]挑战模式!$A:$AS,14+AD4826,FALSE)="","","Monster_Season"&amp;AA4826&amp;"_Challenge"&amp;AB4826&amp;"_"&amp;AC4826&amp;"_"&amp;AD4826&amp;"_"&amp;AE4826))</f>
        <v/>
      </c>
      <c r="C4826" t="str">
        <f t="shared" ca="1" si="380"/>
        <v/>
      </c>
      <c r="E4826" t="str">
        <f ca="1">IF(B4826="","",VLOOKUP(AA4826&amp;"_"&amp;AB4826&amp;"_"&amp;AC4826&amp;"_"&amp;AE4826,[1]挑战模式!$A:$AS,26+AD4826,FALSE))</f>
        <v/>
      </c>
      <c r="F4826" t="str">
        <f ca="1">IF(B4826="","",VLOOKUP(VLOOKUP(AA4826&amp;"_"&amp;AB4826&amp;"_"&amp;AC4826&amp;"_"&amp;AE4826,[1]挑战模式!$A:$AS,14+AD4826,FALSE),[1]怪物!$B:$O,3,FALSE))</f>
        <v/>
      </c>
      <c r="G4826" t="str">
        <f t="shared" ca="1" si="381"/>
        <v/>
      </c>
      <c r="H4826" t="str">
        <f t="shared" ca="1" si="382"/>
        <v/>
      </c>
      <c r="I4826" t="str">
        <f t="shared" ca="1" si="383"/>
        <v/>
      </c>
      <c r="J4826" t="str">
        <f t="shared" ca="1" si="384"/>
        <v/>
      </c>
      <c r="K4826" t="str">
        <f t="shared" ca="1" si="384"/>
        <v/>
      </c>
      <c r="AA4826" s="8">
        <v>0</v>
      </c>
      <c r="AB4826" s="8">
        <v>2</v>
      </c>
      <c r="AC4826" s="8">
        <v>7</v>
      </c>
      <c r="AD4826" s="8">
        <v>6</v>
      </c>
      <c r="AE4826" s="12" t="s">
        <v>758</v>
      </c>
    </row>
    <row r="4827" spans="2:31" x14ac:dyDescent="0.2">
      <c r="B4827" t="str">
        <f ca="1">IF(ISNA(VLOOKUP(AA4827&amp;"_"&amp;AB4827&amp;"_"&amp;AC4827&amp;"_"&amp;AE4827,[1]挑战模式!$A:$AS,1,FALSE)),"",IF(VLOOKUP(AA4827&amp;"_"&amp;AB4827&amp;"_"&amp;AC4827&amp;"_"&amp;AE4827,[1]挑战模式!$A:$AS,14+AD4827,FALSE)="","","Monster_Season"&amp;AA4827&amp;"_Challenge"&amp;AB4827&amp;"_"&amp;AC4827&amp;"_"&amp;AD4827&amp;"_"&amp;AE4827))</f>
        <v/>
      </c>
      <c r="C4827" t="str">
        <f t="shared" ca="1" si="380"/>
        <v/>
      </c>
      <c r="E4827" t="str">
        <f ca="1">IF(B4827="","",VLOOKUP(AA4827&amp;"_"&amp;AB4827&amp;"_"&amp;AC4827&amp;"_"&amp;AE4827,[1]挑战模式!$A:$AS,26+AD4827,FALSE))</f>
        <v/>
      </c>
      <c r="F4827" t="str">
        <f ca="1">IF(B4827="","",VLOOKUP(VLOOKUP(AA4827&amp;"_"&amp;AB4827&amp;"_"&amp;AC4827&amp;"_"&amp;AE4827,[1]挑战模式!$A:$AS,14+AD4827,FALSE),[1]怪物!$B:$O,3,FALSE))</f>
        <v/>
      </c>
      <c r="G4827" t="str">
        <f t="shared" ca="1" si="381"/>
        <v/>
      </c>
      <c r="H4827" t="str">
        <f t="shared" ca="1" si="382"/>
        <v/>
      </c>
      <c r="I4827" t="str">
        <f t="shared" ca="1" si="383"/>
        <v/>
      </c>
      <c r="J4827" t="str">
        <f t="shared" ca="1" si="384"/>
        <v/>
      </c>
      <c r="K4827" t="str">
        <f t="shared" ca="1" si="384"/>
        <v/>
      </c>
      <c r="AA4827" s="8">
        <v>0</v>
      </c>
      <c r="AB4827" s="8">
        <v>2</v>
      </c>
      <c r="AC4827" s="8">
        <v>8</v>
      </c>
      <c r="AD4827" s="8">
        <v>1</v>
      </c>
      <c r="AE4827" s="12" t="s">
        <v>758</v>
      </c>
    </row>
    <row r="4828" spans="2:31" x14ac:dyDescent="0.2">
      <c r="B4828" t="str">
        <f ca="1">IF(ISNA(VLOOKUP(AA4828&amp;"_"&amp;AB4828&amp;"_"&amp;AC4828&amp;"_"&amp;AE4828,[1]挑战模式!$A:$AS,1,FALSE)),"",IF(VLOOKUP(AA4828&amp;"_"&amp;AB4828&amp;"_"&amp;AC4828&amp;"_"&amp;AE4828,[1]挑战模式!$A:$AS,14+AD4828,FALSE)="","","Monster_Season"&amp;AA4828&amp;"_Challenge"&amp;AB4828&amp;"_"&amp;AC4828&amp;"_"&amp;AD4828&amp;"_"&amp;AE4828))</f>
        <v/>
      </c>
      <c r="C4828" t="str">
        <f t="shared" ca="1" si="380"/>
        <v/>
      </c>
      <c r="E4828" t="str">
        <f ca="1">IF(B4828="","",VLOOKUP(AA4828&amp;"_"&amp;AB4828&amp;"_"&amp;AC4828&amp;"_"&amp;AE4828,[1]挑战模式!$A:$AS,26+AD4828,FALSE))</f>
        <v/>
      </c>
      <c r="F4828" t="str">
        <f ca="1">IF(B4828="","",VLOOKUP(VLOOKUP(AA4828&amp;"_"&amp;AB4828&amp;"_"&amp;AC4828&amp;"_"&amp;AE4828,[1]挑战模式!$A:$AS,14+AD4828,FALSE),[1]怪物!$B:$O,3,FALSE))</f>
        <v/>
      </c>
      <c r="G4828" t="str">
        <f t="shared" ca="1" si="381"/>
        <v/>
      </c>
      <c r="H4828" t="str">
        <f t="shared" ca="1" si="382"/>
        <v/>
      </c>
      <c r="I4828" t="str">
        <f t="shared" ca="1" si="383"/>
        <v/>
      </c>
      <c r="J4828" t="str">
        <f t="shared" ca="1" si="384"/>
        <v/>
      </c>
      <c r="K4828" t="str">
        <f t="shared" ca="1" si="384"/>
        <v/>
      </c>
      <c r="AA4828" s="8">
        <v>0</v>
      </c>
      <c r="AB4828" s="8">
        <v>2</v>
      </c>
      <c r="AC4828" s="8">
        <v>8</v>
      </c>
      <c r="AD4828" s="8">
        <v>2</v>
      </c>
      <c r="AE4828" s="12" t="s">
        <v>758</v>
      </c>
    </row>
    <row r="4829" spans="2:31" x14ac:dyDescent="0.2">
      <c r="B4829" t="str">
        <f ca="1">IF(ISNA(VLOOKUP(AA4829&amp;"_"&amp;AB4829&amp;"_"&amp;AC4829&amp;"_"&amp;AE4829,[1]挑战模式!$A:$AS,1,FALSE)),"",IF(VLOOKUP(AA4829&amp;"_"&amp;AB4829&amp;"_"&amp;AC4829&amp;"_"&amp;AE4829,[1]挑战模式!$A:$AS,14+AD4829,FALSE)="","","Monster_Season"&amp;AA4829&amp;"_Challenge"&amp;AB4829&amp;"_"&amp;AC4829&amp;"_"&amp;AD4829&amp;"_"&amp;AE4829))</f>
        <v/>
      </c>
      <c r="C4829" t="str">
        <f t="shared" ca="1" si="380"/>
        <v/>
      </c>
      <c r="E4829" t="str">
        <f ca="1">IF(B4829="","",VLOOKUP(AA4829&amp;"_"&amp;AB4829&amp;"_"&amp;AC4829&amp;"_"&amp;AE4829,[1]挑战模式!$A:$AS,26+AD4829,FALSE))</f>
        <v/>
      </c>
      <c r="F4829" t="str">
        <f ca="1">IF(B4829="","",VLOOKUP(VLOOKUP(AA4829&amp;"_"&amp;AB4829&amp;"_"&amp;AC4829&amp;"_"&amp;AE4829,[1]挑战模式!$A:$AS,14+AD4829,FALSE),[1]怪物!$B:$O,3,FALSE))</f>
        <v/>
      </c>
      <c r="G4829" t="str">
        <f t="shared" ca="1" si="381"/>
        <v/>
      </c>
      <c r="H4829" t="str">
        <f t="shared" ca="1" si="382"/>
        <v/>
      </c>
      <c r="I4829" t="str">
        <f t="shared" ca="1" si="383"/>
        <v/>
      </c>
      <c r="J4829" t="str">
        <f t="shared" ca="1" si="384"/>
        <v/>
      </c>
      <c r="K4829" t="str">
        <f t="shared" ca="1" si="384"/>
        <v/>
      </c>
      <c r="AA4829" s="8">
        <v>0</v>
      </c>
      <c r="AB4829" s="8">
        <v>2</v>
      </c>
      <c r="AC4829" s="8">
        <v>8</v>
      </c>
      <c r="AD4829" s="8">
        <v>3</v>
      </c>
      <c r="AE4829" s="12" t="s">
        <v>758</v>
      </c>
    </row>
    <row r="4830" spans="2:31" x14ac:dyDescent="0.2">
      <c r="B4830" t="str">
        <f ca="1">IF(ISNA(VLOOKUP(AA4830&amp;"_"&amp;AB4830&amp;"_"&amp;AC4830&amp;"_"&amp;AE4830,[1]挑战模式!$A:$AS,1,FALSE)),"",IF(VLOOKUP(AA4830&amp;"_"&amp;AB4830&amp;"_"&amp;AC4830&amp;"_"&amp;AE4830,[1]挑战模式!$A:$AS,14+AD4830,FALSE)="","","Monster_Season"&amp;AA4830&amp;"_Challenge"&amp;AB4830&amp;"_"&amp;AC4830&amp;"_"&amp;AD4830&amp;"_"&amp;AE4830))</f>
        <v/>
      </c>
      <c r="C4830" t="str">
        <f t="shared" ca="1" si="380"/>
        <v/>
      </c>
      <c r="E4830" t="str">
        <f ca="1">IF(B4830="","",VLOOKUP(AA4830&amp;"_"&amp;AB4830&amp;"_"&amp;AC4830&amp;"_"&amp;AE4830,[1]挑战模式!$A:$AS,26+AD4830,FALSE))</f>
        <v/>
      </c>
      <c r="F4830" t="str">
        <f ca="1">IF(B4830="","",VLOOKUP(VLOOKUP(AA4830&amp;"_"&amp;AB4830&amp;"_"&amp;AC4830&amp;"_"&amp;AE4830,[1]挑战模式!$A:$AS,14+AD4830,FALSE),[1]怪物!$B:$O,3,FALSE))</f>
        <v/>
      </c>
      <c r="G4830" t="str">
        <f t="shared" ca="1" si="381"/>
        <v/>
      </c>
      <c r="H4830" t="str">
        <f t="shared" ca="1" si="382"/>
        <v/>
      </c>
      <c r="I4830" t="str">
        <f t="shared" ca="1" si="383"/>
        <v/>
      </c>
      <c r="J4830" t="str">
        <f t="shared" ca="1" si="384"/>
        <v/>
      </c>
      <c r="K4830" t="str">
        <f t="shared" ca="1" si="384"/>
        <v/>
      </c>
      <c r="AA4830" s="8">
        <v>0</v>
      </c>
      <c r="AB4830" s="8">
        <v>2</v>
      </c>
      <c r="AC4830" s="8">
        <v>8</v>
      </c>
      <c r="AD4830" s="8">
        <v>4</v>
      </c>
      <c r="AE4830" s="12" t="s">
        <v>758</v>
      </c>
    </row>
    <row r="4831" spans="2:31" x14ac:dyDescent="0.2">
      <c r="B4831" t="str">
        <f ca="1">IF(ISNA(VLOOKUP(AA4831&amp;"_"&amp;AB4831&amp;"_"&amp;AC4831&amp;"_"&amp;AE4831,[1]挑战模式!$A:$AS,1,FALSE)),"",IF(VLOOKUP(AA4831&amp;"_"&amp;AB4831&amp;"_"&amp;AC4831&amp;"_"&amp;AE4831,[1]挑战模式!$A:$AS,14+AD4831,FALSE)="","","Monster_Season"&amp;AA4831&amp;"_Challenge"&amp;AB4831&amp;"_"&amp;AC4831&amp;"_"&amp;AD4831&amp;"_"&amp;AE4831))</f>
        <v/>
      </c>
      <c r="C4831" t="str">
        <f t="shared" ca="1" si="380"/>
        <v/>
      </c>
      <c r="E4831" t="str">
        <f ca="1">IF(B4831="","",VLOOKUP(AA4831&amp;"_"&amp;AB4831&amp;"_"&amp;AC4831&amp;"_"&amp;AE4831,[1]挑战模式!$A:$AS,26+AD4831,FALSE))</f>
        <v/>
      </c>
      <c r="F4831" t="str">
        <f ca="1">IF(B4831="","",VLOOKUP(VLOOKUP(AA4831&amp;"_"&amp;AB4831&amp;"_"&amp;AC4831&amp;"_"&amp;AE4831,[1]挑战模式!$A:$AS,14+AD4831,FALSE),[1]怪物!$B:$O,3,FALSE))</f>
        <v/>
      </c>
      <c r="G4831" t="str">
        <f t="shared" ca="1" si="381"/>
        <v/>
      </c>
      <c r="H4831" t="str">
        <f t="shared" ca="1" si="382"/>
        <v/>
      </c>
      <c r="I4831" t="str">
        <f t="shared" ca="1" si="383"/>
        <v/>
      </c>
      <c r="J4831" t="str">
        <f t="shared" ca="1" si="384"/>
        <v/>
      </c>
      <c r="K4831" t="str">
        <f t="shared" ca="1" si="384"/>
        <v/>
      </c>
      <c r="AA4831" s="8">
        <v>0</v>
      </c>
      <c r="AB4831" s="8">
        <v>2</v>
      </c>
      <c r="AC4831" s="8">
        <v>8</v>
      </c>
      <c r="AD4831" s="8">
        <v>5</v>
      </c>
      <c r="AE4831" s="12" t="s">
        <v>758</v>
      </c>
    </row>
    <row r="4832" spans="2:31" x14ac:dyDescent="0.2">
      <c r="B4832" t="str">
        <f ca="1">IF(ISNA(VLOOKUP(AA4832&amp;"_"&amp;AB4832&amp;"_"&amp;AC4832&amp;"_"&amp;AE4832,[1]挑战模式!$A:$AS,1,FALSE)),"",IF(VLOOKUP(AA4832&amp;"_"&amp;AB4832&amp;"_"&amp;AC4832&amp;"_"&amp;AE4832,[1]挑战模式!$A:$AS,14+AD4832,FALSE)="","","Monster_Season"&amp;AA4832&amp;"_Challenge"&amp;AB4832&amp;"_"&amp;AC4832&amp;"_"&amp;AD4832&amp;"_"&amp;AE4832))</f>
        <v/>
      </c>
      <c r="C4832" t="str">
        <f t="shared" ca="1" si="380"/>
        <v/>
      </c>
      <c r="E4832" t="str">
        <f ca="1">IF(B4832="","",VLOOKUP(AA4832&amp;"_"&amp;AB4832&amp;"_"&amp;AC4832&amp;"_"&amp;AE4832,[1]挑战模式!$A:$AS,26+AD4832,FALSE))</f>
        <v/>
      </c>
      <c r="F4832" t="str">
        <f ca="1">IF(B4832="","",VLOOKUP(VLOOKUP(AA4832&amp;"_"&amp;AB4832&amp;"_"&amp;AC4832&amp;"_"&amp;AE4832,[1]挑战模式!$A:$AS,14+AD4832,FALSE),[1]怪物!$B:$O,3,FALSE))</f>
        <v/>
      </c>
      <c r="G4832" t="str">
        <f t="shared" ca="1" si="381"/>
        <v/>
      </c>
      <c r="H4832" t="str">
        <f t="shared" ca="1" si="382"/>
        <v/>
      </c>
      <c r="I4832" t="str">
        <f t="shared" ca="1" si="383"/>
        <v/>
      </c>
      <c r="J4832" t="str">
        <f t="shared" ca="1" si="384"/>
        <v/>
      </c>
      <c r="K4832" t="str">
        <f t="shared" ca="1" si="384"/>
        <v/>
      </c>
      <c r="AA4832" s="8">
        <v>0</v>
      </c>
      <c r="AB4832" s="8">
        <v>2</v>
      </c>
      <c r="AC4832" s="8">
        <v>8</v>
      </c>
      <c r="AD4832" s="8">
        <v>6</v>
      </c>
      <c r="AE4832" s="12" t="s">
        <v>758</v>
      </c>
    </row>
    <row r="4833" spans="2:31" x14ac:dyDescent="0.2">
      <c r="B4833" t="str">
        <f ca="1">IF(ISNA(VLOOKUP(AA4833&amp;"_"&amp;AB4833&amp;"_"&amp;AC4833&amp;"_"&amp;AE4833,[1]挑战模式!$A:$AS,1,FALSE)),"",IF(VLOOKUP(AA4833&amp;"_"&amp;AB4833&amp;"_"&amp;AC4833&amp;"_"&amp;AE4833,[1]挑战模式!$A:$AS,14+AD4833,FALSE)="","","Monster_Season"&amp;AA4833&amp;"_Challenge"&amp;AB4833&amp;"_"&amp;AC4833&amp;"_"&amp;AD4833&amp;"_"&amp;AE4833))</f>
        <v/>
      </c>
      <c r="C4833" t="str">
        <f t="shared" ca="1" si="380"/>
        <v/>
      </c>
      <c r="E4833" t="str">
        <f ca="1">IF(B4833="","",VLOOKUP(AA4833&amp;"_"&amp;AB4833&amp;"_"&amp;AC4833&amp;"_"&amp;AE4833,[1]挑战模式!$A:$AS,26+AD4833,FALSE))</f>
        <v/>
      </c>
      <c r="F4833" t="str">
        <f ca="1">IF(B4833="","",VLOOKUP(VLOOKUP(AA4833&amp;"_"&amp;AB4833&amp;"_"&amp;AC4833&amp;"_"&amp;AE4833,[1]挑战模式!$A:$AS,14+AD4833,FALSE),[1]怪物!$B:$O,3,FALSE))</f>
        <v/>
      </c>
      <c r="G4833" t="str">
        <f t="shared" ca="1" si="381"/>
        <v/>
      </c>
      <c r="H4833" t="str">
        <f t="shared" ca="1" si="382"/>
        <v/>
      </c>
      <c r="I4833" t="str">
        <f t="shared" ca="1" si="383"/>
        <v/>
      </c>
      <c r="J4833" t="str">
        <f t="shared" ca="1" si="384"/>
        <v/>
      </c>
      <c r="K4833" t="str">
        <f t="shared" ca="1" si="384"/>
        <v/>
      </c>
      <c r="AA4833" s="8">
        <v>0</v>
      </c>
      <c r="AB4833" s="8">
        <v>2</v>
      </c>
      <c r="AC4833" s="8">
        <v>9</v>
      </c>
      <c r="AD4833" s="8">
        <v>1</v>
      </c>
      <c r="AE4833" s="12" t="s">
        <v>758</v>
      </c>
    </row>
    <row r="4834" spans="2:31" x14ac:dyDescent="0.2">
      <c r="B4834" t="str">
        <f ca="1">IF(ISNA(VLOOKUP(AA4834&amp;"_"&amp;AB4834&amp;"_"&amp;AC4834&amp;"_"&amp;AE4834,[1]挑战模式!$A:$AS,1,FALSE)),"",IF(VLOOKUP(AA4834&amp;"_"&amp;AB4834&amp;"_"&amp;AC4834&amp;"_"&amp;AE4834,[1]挑战模式!$A:$AS,14+AD4834,FALSE)="","","Monster_Season"&amp;AA4834&amp;"_Challenge"&amp;AB4834&amp;"_"&amp;AC4834&amp;"_"&amp;AD4834&amp;"_"&amp;AE4834))</f>
        <v/>
      </c>
      <c r="C4834" t="str">
        <f t="shared" ca="1" si="380"/>
        <v/>
      </c>
      <c r="E4834" t="str">
        <f ca="1">IF(B4834="","",VLOOKUP(AA4834&amp;"_"&amp;AB4834&amp;"_"&amp;AC4834&amp;"_"&amp;AE4834,[1]挑战模式!$A:$AS,26+AD4834,FALSE))</f>
        <v/>
      </c>
      <c r="F4834" t="str">
        <f ca="1">IF(B4834="","",VLOOKUP(VLOOKUP(AA4834&amp;"_"&amp;AB4834&amp;"_"&amp;AC4834&amp;"_"&amp;AE4834,[1]挑战模式!$A:$AS,14+AD4834,FALSE),[1]怪物!$B:$O,3,FALSE))</f>
        <v/>
      </c>
      <c r="G4834" t="str">
        <f t="shared" ca="1" si="381"/>
        <v/>
      </c>
      <c r="H4834" t="str">
        <f t="shared" ca="1" si="382"/>
        <v/>
      </c>
      <c r="I4834" t="str">
        <f t="shared" ca="1" si="383"/>
        <v/>
      </c>
      <c r="J4834" t="str">
        <f t="shared" ca="1" si="384"/>
        <v/>
      </c>
      <c r="K4834" t="str">
        <f t="shared" ca="1" si="384"/>
        <v/>
      </c>
      <c r="AA4834" s="8">
        <v>0</v>
      </c>
      <c r="AB4834" s="8">
        <v>2</v>
      </c>
      <c r="AC4834" s="8">
        <v>9</v>
      </c>
      <c r="AD4834" s="8">
        <v>2</v>
      </c>
      <c r="AE4834" s="12" t="s">
        <v>758</v>
      </c>
    </row>
    <row r="4835" spans="2:31" x14ac:dyDescent="0.2">
      <c r="B4835" t="str">
        <f ca="1">IF(ISNA(VLOOKUP(AA4835&amp;"_"&amp;AB4835&amp;"_"&amp;AC4835&amp;"_"&amp;AE4835,[1]挑战模式!$A:$AS,1,FALSE)),"",IF(VLOOKUP(AA4835&amp;"_"&amp;AB4835&amp;"_"&amp;AC4835&amp;"_"&amp;AE4835,[1]挑战模式!$A:$AS,14+AD4835,FALSE)="","","Monster_Season"&amp;AA4835&amp;"_Challenge"&amp;AB4835&amp;"_"&amp;AC4835&amp;"_"&amp;AD4835&amp;"_"&amp;AE4835))</f>
        <v/>
      </c>
      <c r="C4835" t="str">
        <f t="shared" ca="1" si="380"/>
        <v/>
      </c>
      <c r="E4835" t="str">
        <f ca="1">IF(B4835="","",VLOOKUP(AA4835&amp;"_"&amp;AB4835&amp;"_"&amp;AC4835&amp;"_"&amp;AE4835,[1]挑战模式!$A:$AS,26+AD4835,FALSE))</f>
        <v/>
      </c>
      <c r="F4835" t="str">
        <f ca="1">IF(B4835="","",VLOOKUP(VLOOKUP(AA4835&amp;"_"&amp;AB4835&amp;"_"&amp;AC4835&amp;"_"&amp;AE4835,[1]挑战模式!$A:$AS,14+AD4835,FALSE),[1]怪物!$B:$O,3,FALSE))</f>
        <v/>
      </c>
      <c r="G4835" t="str">
        <f t="shared" ca="1" si="381"/>
        <v/>
      </c>
      <c r="H4835" t="str">
        <f t="shared" ca="1" si="382"/>
        <v/>
      </c>
      <c r="I4835" t="str">
        <f t="shared" ca="1" si="383"/>
        <v/>
      </c>
      <c r="J4835" t="str">
        <f t="shared" ca="1" si="384"/>
        <v/>
      </c>
      <c r="K4835" t="str">
        <f t="shared" ca="1" si="384"/>
        <v/>
      </c>
      <c r="AA4835" s="8">
        <v>0</v>
      </c>
      <c r="AB4835" s="8">
        <v>2</v>
      </c>
      <c r="AC4835" s="8">
        <v>9</v>
      </c>
      <c r="AD4835" s="8">
        <v>3</v>
      </c>
      <c r="AE4835" s="12" t="s">
        <v>758</v>
      </c>
    </row>
    <row r="4836" spans="2:31" x14ac:dyDescent="0.2">
      <c r="B4836" t="str">
        <f ca="1">IF(ISNA(VLOOKUP(AA4836&amp;"_"&amp;AB4836&amp;"_"&amp;AC4836&amp;"_"&amp;AE4836,[1]挑战模式!$A:$AS,1,FALSE)),"",IF(VLOOKUP(AA4836&amp;"_"&amp;AB4836&amp;"_"&amp;AC4836&amp;"_"&amp;AE4836,[1]挑战模式!$A:$AS,14+AD4836,FALSE)="","","Monster_Season"&amp;AA4836&amp;"_Challenge"&amp;AB4836&amp;"_"&amp;AC4836&amp;"_"&amp;AD4836&amp;"_"&amp;AE4836))</f>
        <v/>
      </c>
      <c r="C4836" t="str">
        <f t="shared" ca="1" si="380"/>
        <v/>
      </c>
      <c r="E4836" t="str">
        <f ca="1">IF(B4836="","",VLOOKUP(AA4836&amp;"_"&amp;AB4836&amp;"_"&amp;AC4836&amp;"_"&amp;AE4836,[1]挑战模式!$A:$AS,26+AD4836,FALSE))</f>
        <v/>
      </c>
      <c r="F4836" t="str">
        <f ca="1">IF(B4836="","",VLOOKUP(VLOOKUP(AA4836&amp;"_"&amp;AB4836&amp;"_"&amp;AC4836&amp;"_"&amp;AE4836,[1]挑战模式!$A:$AS,14+AD4836,FALSE),[1]怪物!$B:$O,3,FALSE))</f>
        <v/>
      </c>
      <c r="G4836" t="str">
        <f t="shared" ca="1" si="381"/>
        <v/>
      </c>
      <c r="H4836" t="str">
        <f t="shared" ca="1" si="382"/>
        <v/>
      </c>
      <c r="I4836" t="str">
        <f t="shared" ca="1" si="383"/>
        <v/>
      </c>
      <c r="J4836" t="str">
        <f t="shared" ca="1" si="384"/>
        <v/>
      </c>
      <c r="K4836" t="str">
        <f t="shared" ca="1" si="384"/>
        <v/>
      </c>
      <c r="AA4836" s="8">
        <v>0</v>
      </c>
      <c r="AB4836" s="8">
        <v>2</v>
      </c>
      <c r="AC4836" s="8">
        <v>9</v>
      </c>
      <c r="AD4836" s="8">
        <v>4</v>
      </c>
      <c r="AE4836" s="12" t="s">
        <v>758</v>
      </c>
    </row>
    <row r="4837" spans="2:31" x14ac:dyDescent="0.2">
      <c r="B4837" t="str">
        <f ca="1">IF(ISNA(VLOOKUP(AA4837&amp;"_"&amp;AB4837&amp;"_"&amp;AC4837&amp;"_"&amp;AE4837,[1]挑战模式!$A:$AS,1,FALSE)),"",IF(VLOOKUP(AA4837&amp;"_"&amp;AB4837&amp;"_"&amp;AC4837&amp;"_"&amp;AE4837,[1]挑战模式!$A:$AS,14+AD4837,FALSE)="","","Monster_Season"&amp;AA4837&amp;"_Challenge"&amp;AB4837&amp;"_"&amp;AC4837&amp;"_"&amp;AD4837&amp;"_"&amp;AE4837))</f>
        <v/>
      </c>
      <c r="C4837" t="str">
        <f t="shared" ca="1" si="380"/>
        <v/>
      </c>
      <c r="E4837" t="str">
        <f ca="1">IF(B4837="","",VLOOKUP(AA4837&amp;"_"&amp;AB4837&amp;"_"&amp;AC4837&amp;"_"&amp;AE4837,[1]挑战模式!$A:$AS,26+AD4837,FALSE))</f>
        <v/>
      </c>
      <c r="F4837" t="str">
        <f ca="1">IF(B4837="","",VLOOKUP(VLOOKUP(AA4837&amp;"_"&amp;AB4837&amp;"_"&amp;AC4837&amp;"_"&amp;AE4837,[1]挑战模式!$A:$AS,14+AD4837,FALSE),[1]怪物!$B:$O,3,FALSE))</f>
        <v/>
      </c>
      <c r="G4837" t="str">
        <f t="shared" ca="1" si="381"/>
        <v/>
      </c>
      <c r="H4837" t="str">
        <f t="shared" ca="1" si="382"/>
        <v/>
      </c>
      <c r="I4837" t="str">
        <f t="shared" ca="1" si="383"/>
        <v/>
      </c>
      <c r="J4837" t="str">
        <f t="shared" ca="1" si="384"/>
        <v/>
      </c>
      <c r="K4837" t="str">
        <f t="shared" ca="1" si="384"/>
        <v/>
      </c>
      <c r="AA4837" s="8">
        <v>0</v>
      </c>
      <c r="AB4837" s="8">
        <v>2</v>
      </c>
      <c r="AC4837" s="8">
        <v>9</v>
      </c>
      <c r="AD4837" s="8">
        <v>5</v>
      </c>
      <c r="AE4837" s="12" t="s">
        <v>758</v>
      </c>
    </row>
    <row r="4838" spans="2:31" x14ac:dyDescent="0.2">
      <c r="B4838" t="str">
        <f ca="1">IF(ISNA(VLOOKUP(AA4838&amp;"_"&amp;AB4838&amp;"_"&amp;AC4838&amp;"_"&amp;AE4838,[1]挑战模式!$A:$AS,1,FALSE)),"",IF(VLOOKUP(AA4838&amp;"_"&amp;AB4838&amp;"_"&amp;AC4838&amp;"_"&amp;AE4838,[1]挑战模式!$A:$AS,14+AD4838,FALSE)="","","Monster_Season"&amp;AA4838&amp;"_Challenge"&amp;AB4838&amp;"_"&amp;AC4838&amp;"_"&amp;AD4838&amp;"_"&amp;AE4838))</f>
        <v/>
      </c>
      <c r="C4838" t="str">
        <f t="shared" ca="1" si="380"/>
        <v/>
      </c>
      <c r="E4838" t="str">
        <f ca="1">IF(B4838="","",VLOOKUP(AA4838&amp;"_"&amp;AB4838&amp;"_"&amp;AC4838&amp;"_"&amp;AE4838,[1]挑战模式!$A:$AS,26+AD4838,FALSE))</f>
        <v/>
      </c>
      <c r="F4838" t="str">
        <f ca="1">IF(B4838="","",VLOOKUP(VLOOKUP(AA4838&amp;"_"&amp;AB4838&amp;"_"&amp;AC4838&amp;"_"&amp;AE4838,[1]挑战模式!$A:$AS,14+AD4838,FALSE),[1]怪物!$B:$O,3,FALSE))</f>
        <v/>
      </c>
      <c r="G4838" t="str">
        <f t="shared" ca="1" si="381"/>
        <v/>
      </c>
      <c r="H4838" t="str">
        <f t="shared" ca="1" si="382"/>
        <v/>
      </c>
      <c r="I4838" t="str">
        <f t="shared" ca="1" si="383"/>
        <v/>
      </c>
      <c r="J4838" t="str">
        <f t="shared" ca="1" si="384"/>
        <v/>
      </c>
      <c r="K4838" t="str">
        <f t="shared" ca="1" si="384"/>
        <v/>
      </c>
      <c r="AA4838" s="8">
        <v>0</v>
      </c>
      <c r="AB4838" s="8">
        <v>2</v>
      </c>
      <c r="AC4838" s="8">
        <v>10</v>
      </c>
      <c r="AD4838" s="8">
        <v>6</v>
      </c>
      <c r="AE4838" s="12" t="s">
        <v>758</v>
      </c>
    </row>
    <row r="4839" spans="2:31" x14ac:dyDescent="0.2">
      <c r="B4839" t="str">
        <f ca="1">IF(ISNA(VLOOKUP(AA4839&amp;"_"&amp;AB4839&amp;"_"&amp;AC4839&amp;"_"&amp;AE4839,[1]挑战模式!$A:$AS,1,FALSE)),"",IF(VLOOKUP(AA4839&amp;"_"&amp;AB4839&amp;"_"&amp;AC4839&amp;"_"&amp;AE4839,[1]挑战模式!$A:$AS,14+AD4839,FALSE)="","","Monster_Season"&amp;AA4839&amp;"_Challenge"&amp;AB4839&amp;"_"&amp;AC4839&amp;"_"&amp;AD4839&amp;"_"&amp;AE4839))</f>
        <v/>
      </c>
      <c r="C4839" t="str">
        <f t="shared" ca="1" si="380"/>
        <v/>
      </c>
      <c r="E4839" t="str">
        <f ca="1">IF(B4839="","",VLOOKUP(AA4839&amp;"_"&amp;AB4839&amp;"_"&amp;AC4839&amp;"_"&amp;AE4839,[1]挑战模式!$A:$AS,26+AD4839,FALSE))</f>
        <v/>
      </c>
      <c r="F4839" t="str">
        <f ca="1">IF(B4839="","",VLOOKUP(VLOOKUP(AA4839&amp;"_"&amp;AB4839&amp;"_"&amp;AC4839&amp;"_"&amp;AE4839,[1]挑战模式!$A:$AS,14+AD4839,FALSE),[1]怪物!$B:$O,3,FALSE))</f>
        <v/>
      </c>
      <c r="G4839" t="str">
        <f t="shared" ca="1" si="381"/>
        <v/>
      </c>
      <c r="H4839" t="str">
        <f t="shared" ca="1" si="382"/>
        <v/>
      </c>
      <c r="I4839" t="str">
        <f t="shared" ca="1" si="383"/>
        <v/>
      </c>
      <c r="J4839" t="str">
        <f t="shared" ca="1" si="384"/>
        <v/>
      </c>
      <c r="K4839" t="str">
        <f t="shared" ca="1" si="384"/>
        <v/>
      </c>
      <c r="AA4839" s="8">
        <v>0</v>
      </c>
      <c r="AB4839" s="8">
        <v>2</v>
      </c>
      <c r="AC4839" s="8">
        <v>10</v>
      </c>
      <c r="AD4839" s="8">
        <v>1</v>
      </c>
      <c r="AE4839" s="12" t="s">
        <v>758</v>
      </c>
    </row>
    <row r="4840" spans="2:31" x14ac:dyDescent="0.2">
      <c r="B4840" t="str">
        <f ca="1">IF(ISNA(VLOOKUP(AA4840&amp;"_"&amp;AB4840&amp;"_"&amp;AC4840&amp;"_"&amp;AE4840,[1]挑战模式!$A:$AS,1,FALSE)),"",IF(VLOOKUP(AA4840&amp;"_"&amp;AB4840&amp;"_"&amp;AC4840&amp;"_"&amp;AE4840,[1]挑战模式!$A:$AS,14+AD4840,FALSE)="","","Monster_Season"&amp;AA4840&amp;"_Challenge"&amp;AB4840&amp;"_"&amp;AC4840&amp;"_"&amp;AD4840&amp;"_"&amp;AE4840))</f>
        <v/>
      </c>
      <c r="C4840" t="str">
        <f t="shared" ca="1" si="380"/>
        <v/>
      </c>
      <c r="E4840" t="str">
        <f ca="1">IF(B4840="","",VLOOKUP(AA4840&amp;"_"&amp;AB4840&amp;"_"&amp;AC4840&amp;"_"&amp;AE4840,[1]挑战模式!$A:$AS,26+AD4840,FALSE))</f>
        <v/>
      </c>
      <c r="F4840" t="str">
        <f ca="1">IF(B4840="","",VLOOKUP(VLOOKUP(AA4840&amp;"_"&amp;AB4840&amp;"_"&amp;AC4840&amp;"_"&amp;AE4840,[1]挑战模式!$A:$AS,14+AD4840,FALSE),[1]怪物!$B:$O,3,FALSE))</f>
        <v/>
      </c>
      <c r="G4840" t="str">
        <f t="shared" ca="1" si="381"/>
        <v/>
      </c>
      <c r="H4840" t="str">
        <f t="shared" ca="1" si="382"/>
        <v/>
      </c>
      <c r="I4840" t="str">
        <f t="shared" ca="1" si="383"/>
        <v/>
      </c>
      <c r="J4840" t="str">
        <f t="shared" ca="1" si="384"/>
        <v/>
      </c>
      <c r="K4840" t="str">
        <f t="shared" ca="1" si="384"/>
        <v/>
      </c>
      <c r="AA4840" s="8">
        <v>0</v>
      </c>
      <c r="AB4840" s="8">
        <v>2</v>
      </c>
      <c r="AC4840" s="8">
        <v>10</v>
      </c>
      <c r="AD4840" s="8">
        <v>2</v>
      </c>
      <c r="AE4840" s="12" t="s">
        <v>758</v>
      </c>
    </row>
    <row r="4841" spans="2:31" x14ac:dyDescent="0.2">
      <c r="B4841" t="str">
        <f ca="1">IF(ISNA(VLOOKUP(AA4841&amp;"_"&amp;AB4841&amp;"_"&amp;AC4841&amp;"_"&amp;AE4841,[1]挑战模式!$A:$AS,1,FALSE)),"",IF(VLOOKUP(AA4841&amp;"_"&amp;AB4841&amp;"_"&amp;AC4841&amp;"_"&amp;AE4841,[1]挑战模式!$A:$AS,14+AD4841,FALSE)="","","Monster_Season"&amp;AA4841&amp;"_Challenge"&amp;AB4841&amp;"_"&amp;AC4841&amp;"_"&amp;AD4841&amp;"_"&amp;AE4841))</f>
        <v/>
      </c>
      <c r="C4841" t="str">
        <f t="shared" ca="1" si="380"/>
        <v/>
      </c>
      <c r="E4841" t="str">
        <f ca="1">IF(B4841="","",VLOOKUP(AA4841&amp;"_"&amp;AB4841&amp;"_"&amp;AC4841&amp;"_"&amp;AE4841,[1]挑战模式!$A:$AS,26+AD4841,FALSE))</f>
        <v/>
      </c>
      <c r="F4841" t="str">
        <f ca="1">IF(B4841="","",VLOOKUP(VLOOKUP(AA4841&amp;"_"&amp;AB4841&amp;"_"&amp;AC4841&amp;"_"&amp;AE4841,[1]挑战模式!$A:$AS,14+AD4841,FALSE),[1]怪物!$B:$O,3,FALSE))</f>
        <v/>
      </c>
      <c r="G4841" t="str">
        <f t="shared" ca="1" si="381"/>
        <v/>
      </c>
      <c r="H4841" t="str">
        <f t="shared" ca="1" si="382"/>
        <v/>
      </c>
      <c r="I4841" t="str">
        <f t="shared" ca="1" si="383"/>
        <v/>
      </c>
      <c r="J4841" t="str">
        <f t="shared" ca="1" si="384"/>
        <v/>
      </c>
      <c r="K4841" t="str">
        <f t="shared" ca="1" si="384"/>
        <v/>
      </c>
      <c r="AA4841" s="8">
        <v>0</v>
      </c>
      <c r="AB4841" s="8">
        <v>2</v>
      </c>
      <c r="AC4841" s="8">
        <v>10</v>
      </c>
      <c r="AD4841" s="8">
        <v>3</v>
      </c>
      <c r="AE4841" s="12" t="s">
        <v>758</v>
      </c>
    </row>
    <row r="4842" spans="2:31" x14ac:dyDescent="0.2">
      <c r="B4842" t="str">
        <f ca="1">IF(ISNA(VLOOKUP(AA4842&amp;"_"&amp;AB4842&amp;"_"&amp;AC4842&amp;"_"&amp;AE4842,[1]挑战模式!$A:$AS,1,FALSE)),"",IF(VLOOKUP(AA4842&amp;"_"&amp;AB4842&amp;"_"&amp;AC4842&amp;"_"&amp;AE4842,[1]挑战模式!$A:$AS,14+AD4842,FALSE)="","","Monster_Season"&amp;AA4842&amp;"_Challenge"&amp;AB4842&amp;"_"&amp;AC4842&amp;"_"&amp;AD4842&amp;"_"&amp;AE4842))</f>
        <v/>
      </c>
      <c r="C4842" t="str">
        <f t="shared" ca="1" si="380"/>
        <v/>
      </c>
      <c r="E4842" t="str">
        <f ca="1">IF(B4842="","",VLOOKUP(AA4842&amp;"_"&amp;AB4842&amp;"_"&amp;AC4842&amp;"_"&amp;AE4842,[1]挑战模式!$A:$AS,26+AD4842,FALSE))</f>
        <v/>
      </c>
      <c r="F4842" t="str">
        <f ca="1">IF(B4842="","",VLOOKUP(VLOOKUP(AA4842&amp;"_"&amp;AB4842&amp;"_"&amp;AC4842&amp;"_"&amp;AE4842,[1]挑战模式!$A:$AS,14+AD4842,FALSE),[1]怪物!$B:$O,3,FALSE))</f>
        <v/>
      </c>
      <c r="G4842" t="str">
        <f t="shared" ca="1" si="381"/>
        <v/>
      </c>
      <c r="H4842" t="str">
        <f t="shared" ca="1" si="382"/>
        <v/>
      </c>
      <c r="I4842" t="str">
        <f t="shared" ca="1" si="383"/>
        <v/>
      </c>
      <c r="J4842" t="str">
        <f t="shared" ca="1" si="384"/>
        <v/>
      </c>
      <c r="K4842" t="str">
        <f t="shared" ca="1" si="384"/>
        <v/>
      </c>
      <c r="AA4842" s="8">
        <v>0</v>
      </c>
      <c r="AB4842" s="8">
        <v>2</v>
      </c>
      <c r="AC4842" s="8">
        <v>10</v>
      </c>
      <c r="AD4842" s="8">
        <v>4</v>
      </c>
      <c r="AE4842" s="12" t="s">
        <v>758</v>
      </c>
    </row>
    <row r="4843" spans="2:31" x14ac:dyDescent="0.2">
      <c r="B4843" t="str">
        <f ca="1">IF(ISNA(VLOOKUP(AA4843&amp;"_"&amp;AB4843&amp;"_"&amp;AC4843&amp;"_"&amp;AE4843,[1]挑战模式!$A:$AS,1,FALSE)),"",IF(VLOOKUP(AA4843&amp;"_"&amp;AB4843&amp;"_"&amp;AC4843&amp;"_"&amp;AE4843,[1]挑战模式!$A:$AS,14+AD4843,FALSE)="","","Monster_Season"&amp;AA4843&amp;"_Challenge"&amp;AB4843&amp;"_"&amp;AC4843&amp;"_"&amp;AD4843&amp;"_"&amp;AE4843))</f>
        <v/>
      </c>
      <c r="C4843" t="str">
        <f t="shared" ca="1" si="380"/>
        <v/>
      </c>
      <c r="E4843" t="str">
        <f ca="1">IF(B4843="","",VLOOKUP(AA4843&amp;"_"&amp;AB4843&amp;"_"&amp;AC4843&amp;"_"&amp;AE4843,[1]挑战模式!$A:$AS,26+AD4843,FALSE))</f>
        <v/>
      </c>
      <c r="F4843" t="str">
        <f ca="1">IF(B4843="","",VLOOKUP(VLOOKUP(AA4843&amp;"_"&amp;AB4843&amp;"_"&amp;AC4843&amp;"_"&amp;AE4843,[1]挑战模式!$A:$AS,14+AD4843,FALSE),[1]怪物!$B:$O,3,FALSE))</f>
        <v/>
      </c>
      <c r="G4843" t="str">
        <f t="shared" ca="1" si="381"/>
        <v/>
      </c>
      <c r="H4843" t="str">
        <f t="shared" ca="1" si="382"/>
        <v/>
      </c>
      <c r="I4843" t="str">
        <f t="shared" ca="1" si="383"/>
        <v/>
      </c>
      <c r="J4843" t="str">
        <f t="shared" ca="1" si="384"/>
        <v/>
      </c>
      <c r="K4843" t="str">
        <f t="shared" ca="1" si="384"/>
        <v/>
      </c>
      <c r="AA4843" s="8">
        <v>0</v>
      </c>
      <c r="AB4843" s="8">
        <v>2</v>
      </c>
      <c r="AC4843" s="8">
        <v>10</v>
      </c>
      <c r="AD4843" s="8">
        <v>5</v>
      </c>
      <c r="AE4843" s="12" t="s">
        <v>758</v>
      </c>
    </row>
    <row r="4844" spans="2:31" x14ac:dyDescent="0.2">
      <c r="B4844" t="str">
        <f ca="1">IF(ISNA(VLOOKUP(AA4844&amp;"_"&amp;AB4844&amp;"_"&amp;AC4844&amp;"_"&amp;AE4844,[1]挑战模式!$A:$AS,1,FALSE)),"",IF(VLOOKUP(AA4844&amp;"_"&amp;AB4844&amp;"_"&amp;AC4844&amp;"_"&amp;AE4844,[1]挑战模式!$A:$AS,14+AD4844,FALSE)="","","Monster_Season"&amp;AA4844&amp;"_Challenge"&amp;AB4844&amp;"_"&amp;AC4844&amp;"_"&amp;AD4844&amp;"_"&amp;AE4844))</f>
        <v>Monster_Season0_Challenge3_1_1_Hard</v>
      </c>
      <c r="C4844">
        <f t="shared" ca="1" si="380"/>
        <v>1</v>
      </c>
      <c r="E4844">
        <f ca="1">IF(B4844="","",VLOOKUP(AA4844&amp;"_"&amp;AB4844&amp;"_"&amp;AC4844&amp;"_"&amp;AE4844,[1]挑战模式!$A:$AS,26+AD4844,FALSE))</f>
        <v>213</v>
      </c>
      <c r="F4844">
        <f ca="1">IF(B4844="","",VLOOKUP(VLOOKUP(AA4844&amp;"_"&amp;AB4844&amp;"_"&amp;AC4844&amp;"_"&amp;AE4844,[1]挑战模式!$A:$AS,14+AD4844,FALSE),[1]怪物!$B:$O,3,FALSE))</f>
        <v>1</v>
      </c>
      <c r="G4844">
        <f t="shared" ca="1" si="381"/>
        <v>0</v>
      </c>
      <c r="H4844">
        <f t="shared" ca="1" si="382"/>
        <v>0</v>
      </c>
      <c r="I4844">
        <f t="shared" ca="1" si="383"/>
        <v>0</v>
      </c>
      <c r="J4844">
        <f t="shared" ca="1" si="384"/>
        <v>0</v>
      </c>
      <c r="K4844">
        <f t="shared" ca="1" si="384"/>
        <v>0</v>
      </c>
      <c r="AA4844" s="8">
        <v>0</v>
      </c>
      <c r="AB4844" s="8">
        <v>3</v>
      </c>
      <c r="AC4844" s="8">
        <v>1</v>
      </c>
      <c r="AD4844" s="8">
        <v>1</v>
      </c>
      <c r="AE4844" s="12" t="s">
        <v>758</v>
      </c>
    </row>
    <row r="4845" spans="2:31" x14ac:dyDescent="0.2">
      <c r="B4845" t="str">
        <f ca="1">IF(ISNA(VLOOKUP(AA4845&amp;"_"&amp;AB4845&amp;"_"&amp;AC4845&amp;"_"&amp;AE4845,[1]挑战模式!$A:$AS,1,FALSE)),"",IF(VLOOKUP(AA4845&amp;"_"&amp;AB4845&amp;"_"&amp;AC4845&amp;"_"&amp;AE4845,[1]挑战模式!$A:$AS,14+AD4845,FALSE)="","","Monster_Season"&amp;AA4845&amp;"_Challenge"&amp;AB4845&amp;"_"&amp;AC4845&amp;"_"&amp;AD4845&amp;"_"&amp;AE4845))</f>
        <v/>
      </c>
      <c r="C4845" t="str">
        <f t="shared" ca="1" si="380"/>
        <v/>
      </c>
      <c r="E4845" t="str">
        <f ca="1">IF(B4845="","",VLOOKUP(AA4845&amp;"_"&amp;AB4845&amp;"_"&amp;AC4845&amp;"_"&amp;AE4845,[1]挑战模式!$A:$AS,26+AD4845,FALSE))</f>
        <v/>
      </c>
      <c r="F4845" t="str">
        <f ca="1">IF(B4845="","",VLOOKUP(VLOOKUP(AA4845&amp;"_"&amp;AB4845&amp;"_"&amp;AC4845&amp;"_"&amp;AE4845,[1]挑战模式!$A:$AS,14+AD4845,FALSE),[1]怪物!$B:$O,3,FALSE))</f>
        <v/>
      </c>
      <c r="G4845" t="str">
        <f t="shared" ca="1" si="381"/>
        <v/>
      </c>
      <c r="H4845" t="str">
        <f t="shared" ca="1" si="382"/>
        <v/>
      </c>
      <c r="I4845" t="str">
        <f t="shared" ca="1" si="383"/>
        <v/>
      </c>
      <c r="J4845" t="str">
        <f t="shared" ca="1" si="384"/>
        <v/>
      </c>
      <c r="K4845" t="str">
        <f t="shared" ca="1" si="384"/>
        <v/>
      </c>
      <c r="AA4845" s="8">
        <v>0</v>
      </c>
      <c r="AB4845" s="8">
        <v>3</v>
      </c>
      <c r="AC4845" s="8">
        <v>1</v>
      </c>
      <c r="AD4845" s="8">
        <v>2</v>
      </c>
      <c r="AE4845" s="12" t="s">
        <v>758</v>
      </c>
    </row>
    <row r="4846" spans="2:31" x14ac:dyDescent="0.2">
      <c r="B4846" t="str">
        <f ca="1">IF(ISNA(VLOOKUP(AA4846&amp;"_"&amp;AB4846&amp;"_"&amp;AC4846&amp;"_"&amp;AE4846,[1]挑战模式!$A:$AS,1,FALSE)),"",IF(VLOOKUP(AA4846&amp;"_"&amp;AB4846&amp;"_"&amp;AC4846&amp;"_"&amp;AE4846,[1]挑战模式!$A:$AS,14+AD4846,FALSE)="","","Monster_Season"&amp;AA4846&amp;"_Challenge"&amp;AB4846&amp;"_"&amp;AC4846&amp;"_"&amp;AD4846&amp;"_"&amp;AE4846))</f>
        <v/>
      </c>
      <c r="C4846" t="str">
        <f t="shared" ca="1" si="380"/>
        <v/>
      </c>
      <c r="E4846" t="str">
        <f ca="1">IF(B4846="","",VLOOKUP(AA4846&amp;"_"&amp;AB4846&amp;"_"&amp;AC4846&amp;"_"&amp;AE4846,[1]挑战模式!$A:$AS,26+AD4846,FALSE))</f>
        <v/>
      </c>
      <c r="F4846" t="str">
        <f ca="1">IF(B4846="","",VLOOKUP(VLOOKUP(AA4846&amp;"_"&amp;AB4846&amp;"_"&amp;AC4846&amp;"_"&amp;AE4846,[1]挑战模式!$A:$AS,14+AD4846,FALSE),[1]怪物!$B:$O,3,FALSE))</f>
        <v/>
      </c>
      <c r="G4846" t="str">
        <f t="shared" ca="1" si="381"/>
        <v/>
      </c>
      <c r="H4846" t="str">
        <f t="shared" ca="1" si="382"/>
        <v/>
      </c>
      <c r="I4846" t="str">
        <f t="shared" ca="1" si="383"/>
        <v/>
      </c>
      <c r="J4846" t="str">
        <f t="shared" ca="1" si="384"/>
        <v/>
      </c>
      <c r="K4846" t="str">
        <f t="shared" ca="1" si="384"/>
        <v/>
      </c>
      <c r="AA4846" s="8">
        <v>0</v>
      </c>
      <c r="AB4846" s="8">
        <v>3</v>
      </c>
      <c r="AC4846" s="8">
        <v>1</v>
      </c>
      <c r="AD4846" s="8">
        <v>3</v>
      </c>
      <c r="AE4846" s="12" t="s">
        <v>758</v>
      </c>
    </row>
    <row r="4847" spans="2:31" x14ac:dyDescent="0.2">
      <c r="B4847" t="str">
        <f ca="1">IF(ISNA(VLOOKUP(AA4847&amp;"_"&amp;AB4847&amp;"_"&amp;AC4847&amp;"_"&amp;AE4847,[1]挑战模式!$A:$AS,1,FALSE)),"",IF(VLOOKUP(AA4847&amp;"_"&amp;AB4847&amp;"_"&amp;AC4847&amp;"_"&amp;AE4847,[1]挑战模式!$A:$AS,14+AD4847,FALSE)="","","Monster_Season"&amp;AA4847&amp;"_Challenge"&amp;AB4847&amp;"_"&amp;AC4847&amp;"_"&amp;AD4847&amp;"_"&amp;AE4847))</f>
        <v/>
      </c>
      <c r="C4847" t="str">
        <f t="shared" ca="1" si="380"/>
        <v/>
      </c>
      <c r="E4847" t="str">
        <f ca="1">IF(B4847="","",VLOOKUP(AA4847&amp;"_"&amp;AB4847&amp;"_"&amp;AC4847&amp;"_"&amp;AE4847,[1]挑战模式!$A:$AS,26+AD4847,FALSE))</f>
        <v/>
      </c>
      <c r="F4847" t="str">
        <f ca="1">IF(B4847="","",VLOOKUP(VLOOKUP(AA4847&amp;"_"&amp;AB4847&amp;"_"&amp;AC4847&amp;"_"&amp;AE4847,[1]挑战模式!$A:$AS,14+AD4847,FALSE),[1]怪物!$B:$O,3,FALSE))</f>
        <v/>
      </c>
      <c r="G4847" t="str">
        <f t="shared" ca="1" si="381"/>
        <v/>
      </c>
      <c r="H4847" t="str">
        <f t="shared" ca="1" si="382"/>
        <v/>
      </c>
      <c r="I4847" t="str">
        <f t="shared" ca="1" si="383"/>
        <v/>
      </c>
      <c r="J4847" t="str">
        <f t="shared" ca="1" si="384"/>
        <v/>
      </c>
      <c r="K4847" t="str">
        <f t="shared" ca="1" si="384"/>
        <v/>
      </c>
      <c r="AA4847" s="8">
        <v>0</v>
      </c>
      <c r="AB4847" s="8">
        <v>3</v>
      </c>
      <c r="AC4847" s="8">
        <v>1</v>
      </c>
      <c r="AD4847" s="8">
        <v>4</v>
      </c>
      <c r="AE4847" s="12" t="s">
        <v>758</v>
      </c>
    </row>
    <row r="4848" spans="2:31" x14ac:dyDescent="0.2">
      <c r="B4848" t="str">
        <f ca="1">IF(ISNA(VLOOKUP(AA4848&amp;"_"&amp;AB4848&amp;"_"&amp;AC4848&amp;"_"&amp;AE4848,[1]挑战模式!$A:$AS,1,FALSE)),"",IF(VLOOKUP(AA4848&amp;"_"&amp;AB4848&amp;"_"&amp;AC4848&amp;"_"&amp;AE4848,[1]挑战模式!$A:$AS,14+AD4848,FALSE)="","","Monster_Season"&amp;AA4848&amp;"_Challenge"&amp;AB4848&amp;"_"&amp;AC4848&amp;"_"&amp;AD4848&amp;"_"&amp;AE4848))</f>
        <v/>
      </c>
      <c r="C4848" t="str">
        <f t="shared" ca="1" si="380"/>
        <v/>
      </c>
      <c r="E4848" t="str">
        <f ca="1">IF(B4848="","",VLOOKUP(AA4848&amp;"_"&amp;AB4848&amp;"_"&amp;AC4848&amp;"_"&amp;AE4848,[1]挑战模式!$A:$AS,26+AD4848,FALSE))</f>
        <v/>
      </c>
      <c r="F4848" t="str">
        <f ca="1">IF(B4848="","",VLOOKUP(VLOOKUP(AA4848&amp;"_"&amp;AB4848&amp;"_"&amp;AC4848&amp;"_"&amp;AE4848,[1]挑战模式!$A:$AS,14+AD4848,FALSE),[1]怪物!$B:$O,3,FALSE))</f>
        <v/>
      </c>
      <c r="G4848" t="str">
        <f t="shared" ca="1" si="381"/>
        <v/>
      </c>
      <c r="H4848" t="str">
        <f t="shared" ca="1" si="382"/>
        <v/>
      </c>
      <c r="I4848" t="str">
        <f t="shared" ca="1" si="383"/>
        <v/>
      </c>
      <c r="J4848" t="str">
        <f t="shared" ca="1" si="384"/>
        <v/>
      </c>
      <c r="K4848" t="str">
        <f t="shared" ca="1" si="384"/>
        <v/>
      </c>
      <c r="AA4848" s="8">
        <v>0</v>
      </c>
      <c r="AB4848" s="8">
        <v>3</v>
      </c>
      <c r="AC4848" s="8">
        <v>1</v>
      </c>
      <c r="AD4848" s="8">
        <v>5</v>
      </c>
      <c r="AE4848" s="12" t="s">
        <v>758</v>
      </c>
    </row>
    <row r="4849" spans="2:31" x14ac:dyDescent="0.2">
      <c r="B4849" t="str">
        <f ca="1">IF(ISNA(VLOOKUP(AA4849&amp;"_"&amp;AB4849&amp;"_"&amp;AC4849&amp;"_"&amp;AE4849,[1]挑战模式!$A:$AS,1,FALSE)),"",IF(VLOOKUP(AA4849&amp;"_"&amp;AB4849&amp;"_"&amp;AC4849&amp;"_"&amp;AE4849,[1]挑战模式!$A:$AS,14+AD4849,FALSE)="","","Monster_Season"&amp;AA4849&amp;"_Challenge"&amp;AB4849&amp;"_"&amp;AC4849&amp;"_"&amp;AD4849&amp;"_"&amp;AE4849))</f>
        <v/>
      </c>
      <c r="C4849" t="str">
        <f t="shared" ca="1" si="380"/>
        <v/>
      </c>
      <c r="E4849" t="str">
        <f ca="1">IF(B4849="","",VLOOKUP(AA4849&amp;"_"&amp;AB4849&amp;"_"&amp;AC4849&amp;"_"&amp;AE4849,[1]挑战模式!$A:$AS,26+AD4849,FALSE))</f>
        <v/>
      </c>
      <c r="F4849" t="str">
        <f ca="1">IF(B4849="","",VLOOKUP(VLOOKUP(AA4849&amp;"_"&amp;AB4849&amp;"_"&amp;AC4849&amp;"_"&amp;AE4849,[1]挑战模式!$A:$AS,14+AD4849,FALSE),[1]怪物!$B:$O,3,FALSE))</f>
        <v/>
      </c>
      <c r="G4849" t="str">
        <f t="shared" ca="1" si="381"/>
        <v/>
      </c>
      <c r="H4849" t="str">
        <f t="shared" ca="1" si="382"/>
        <v/>
      </c>
      <c r="I4849" t="str">
        <f t="shared" ca="1" si="383"/>
        <v/>
      </c>
      <c r="J4849" t="str">
        <f t="shared" ca="1" si="384"/>
        <v/>
      </c>
      <c r="K4849" t="str">
        <f t="shared" ca="1" si="384"/>
        <v/>
      </c>
      <c r="AA4849" s="8">
        <v>0</v>
      </c>
      <c r="AB4849" s="8">
        <v>3</v>
      </c>
      <c r="AC4849" s="8">
        <v>1</v>
      </c>
      <c r="AD4849" s="8">
        <v>6</v>
      </c>
      <c r="AE4849" s="12" t="s">
        <v>758</v>
      </c>
    </row>
    <row r="4850" spans="2:31" x14ac:dyDescent="0.2">
      <c r="B4850" t="str">
        <f ca="1">IF(ISNA(VLOOKUP(AA4850&amp;"_"&amp;AB4850&amp;"_"&amp;AC4850&amp;"_"&amp;AE4850,[1]挑战模式!$A:$AS,1,FALSE)),"",IF(VLOOKUP(AA4850&amp;"_"&amp;AB4850&amp;"_"&amp;AC4850&amp;"_"&amp;AE4850,[1]挑战模式!$A:$AS,14+AD4850,FALSE)="","","Monster_Season"&amp;AA4850&amp;"_Challenge"&amp;AB4850&amp;"_"&amp;AC4850&amp;"_"&amp;AD4850&amp;"_"&amp;AE4850))</f>
        <v>Monster_Season0_Challenge3_2_1_Hard</v>
      </c>
      <c r="C4850">
        <f t="shared" ca="1" si="380"/>
        <v>1</v>
      </c>
      <c r="E4850">
        <f ca="1">IF(B4850="","",VLOOKUP(AA4850&amp;"_"&amp;AB4850&amp;"_"&amp;AC4850&amp;"_"&amp;AE4850,[1]挑战模式!$A:$AS,26+AD4850,FALSE))</f>
        <v>367</v>
      </c>
      <c r="F4850">
        <f ca="1">IF(B4850="","",VLOOKUP(VLOOKUP(AA4850&amp;"_"&amp;AB4850&amp;"_"&amp;AC4850&amp;"_"&amp;AE4850,[1]挑战模式!$A:$AS,14+AD4850,FALSE),[1]怪物!$B:$O,3,FALSE))</f>
        <v>1</v>
      </c>
      <c r="G4850">
        <f t="shared" ca="1" si="381"/>
        <v>0</v>
      </c>
      <c r="H4850">
        <f t="shared" ca="1" si="382"/>
        <v>0</v>
      </c>
      <c r="I4850">
        <f t="shared" ca="1" si="383"/>
        <v>0</v>
      </c>
      <c r="J4850">
        <f t="shared" ca="1" si="384"/>
        <v>0</v>
      </c>
      <c r="K4850">
        <f t="shared" ca="1" si="384"/>
        <v>0</v>
      </c>
      <c r="AA4850" s="8">
        <v>0</v>
      </c>
      <c r="AB4850" s="8">
        <v>3</v>
      </c>
      <c r="AC4850" s="8">
        <v>2</v>
      </c>
      <c r="AD4850" s="8">
        <v>1</v>
      </c>
      <c r="AE4850" s="12" t="s">
        <v>758</v>
      </c>
    </row>
    <row r="4851" spans="2:31" x14ac:dyDescent="0.2">
      <c r="B4851" t="str">
        <f ca="1">IF(ISNA(VLOOKUP(AA4851&amp;"_"&amp;AB4851&amp;"_"&amp;AC4851&amp;"_"&amp;AE4851,[1]挑战模式!$A:$AS,1,FALSE)),"",IF(VLOOKUP(AA4851&amp;"_"&amp;AB4851&amp;"_"&amp;AC4851&amp;"_"&amp;AE4851,[1]挑战模式!$A:$AS,14+AD4851,FALSE)="","","Monster_Season"&amp;AA4851&amp;"_Challenge"&amp;AB4851&amp;"_"&amp;AC4851&amp;"_"&amp;AD4851&amp;"_"&amp;AE4851))</f>
        <v>Monster_Season0_Challenge3_2_2_Hard</v>
      </c>
      <c r="C4851">
        <f t="shared" ca="1" si="380"/>
        <v>1</v>
      </c>
      <c r="E4851">
        <f ca="1">IF(B4851="","",VLOOKUP(AA4851&amp;"_"&amp;AB4851&amp;"_"&amp;AC4851&amp;"_"&amp;AE4851,[1]挑战模式!$A:$AS,26+AD4851,FALSE))</f>
        <v>367</v>
      </c>
      <c r="F4851">
        <f ca="1">IF(B4851="","",VLOOKUP(VLOOKUP(AA4851&amp;"_"&amp;AB4851&amp;"_"&amp;AC4851&amp;"_"&amp;AE4851,[1]挑战模式!$A:$AS,14+AD4851,FALSE),[1]怪物!$B:$O,3,FALSE))</f>
        <v>1</v>
      </c>
      <c r="G4851">
        <f t="shared" ca="1" si="381"/>
        <v>0</v>
      </c>
      <c r="H4851">
        <f t="shared" ca="1" si="382"/>
        <v>0</v>
      </c>
      <c r="I4851">
        <f t="shared" ca="1" si="383"/>
        <v>0</v>
      </c>
      <c r="J4851">
        <f t="shared" ca="1" si="384"/>
        <v>0</v>
      </c>
      <c r="K4851">
        <f t="shared" ca="1" si="384"/>
        <v>0</v>
      </c>
      <c r="AA4851" s="8">
        <v>0</v>
      </c>
      <c r="AB4851" s="8">
        <v>3</v>
      </c>
      <c r="AC4851" s="8">
        <v>2</v>
      </c>
      <c r="AD4851" s="8">
        <v>2</v>
      </c>
      <c r="AE4851" s="12" t="s">
        <v>758</v>
      </c>
    </row>
    <row r="4852" spans="2:31" x14ac:dyDescent="0.2">
      <c r="B4852" t="str">
        <f ca="1">IF(ISNA(VLOOKUP(AA4852&amp;"_"&amp;AB4852&amp;"_"&amp;AC4852&amp;"_"&amp;AE4852,[1]挑战模式!$A:$AS,1,FALSE)),"",IF(VLOOKUP(AA4852&amp;"_"&amp;AB4852&amp;"_"&amp;AC4852&amp;"_"&amp;AE4852,[1]挑战模式!$A:$AS,14+AD4852,FALSE)="","","Monster_Season"&amp;AA4852&amp;"_Challenge"&amp;AB4852&amp;"_"&amp;AC4852&amp;"_"&amp;AD4852&amp;"_"&amp;AE4852))</f>
        <v/>
      </c>
      <c r="C4852" t="str">
        <f t="shared" ca="1" si="380"/>
        <v/>
      </c>
      <c r="E4852" t="str">
        <f ca="1">IF(B4852="","",VLOOKUP(AA4852&amp;"_"&amp;AB4852&amp;"_"&amp;AC4852&amp;"_"&amp;AE4852,[1]挑战模式!$A:$AS,26+AD4852,FALSE))</f>
        <v/>
      </c>
      <c r="F4852" t="str">
        <f ca="1">IF(B4852="","",VLOOKUP(VLOOKUP(AA4852&amp;"_"&amp;AB4852&amp;"_"&amp;AC4852&amp;"_"&amp;AE4852,[1]挑战模式!$A:$AS,14+AD4852,FALSE),[1]怪物!$B:$O,3,FALSE))</f>
        <v/>
      </c>
      <c r="G4852" t="str">
        <f t="shared" ca="1" si="381"/>
        <v/>
      </c>
      <c r="H4852" t="str">
        <f t="shared" ca="1" si="382"/>
        <v/>
      </c>
      <c r="I4852" t="str">
        <f t="shared" ca="1" si="383"/>
        <v/>
      </c>
      <c r="J4852" t="str">
        <f t="shared" ca="1" si="384"/>
        <v/>
      </c>
      <c r="K4852" t="str">
        <f t="shared" ca="1" si="384"/>
        <v/>
      </c>
      <c r="AA4852" s="8">
        <v>0</v>
      </c>
      <c r="AB4852" s="8">
        <v>3</v>
      </c>
      <c r="AC4852" s="8">
        <v>2</v>
      </c>
      <c r="AD4852" s="8">
        <v>3</v>
      </c>
      <c r="AE4852" s="12" t="s">
        <v>758</v>
      </c>
    </row>
    <row r="4853" spans="2:31" x14ac:dyDescent="0.2">
      <c r="B4853" t="str">
        <f ca="1">IF(ISNA(VLOOKUP(AA4853&amp;"_"&amp;AB4853&amp;"_"&amp;AC4853&amp;"_"&amp;AE4853,[1]挑战模式!$A:$AS,1,FALSE)),"",IF(VLOOKUP(AA4853&amp;"_"&amp;AB4853&amp;"_"&amp;AC4853&amp;"_"&amp;AE4853,[1]挑战模式!$A:$AS,14+AD4853,FALSE)="","","Monster_Season"&amp;AA4853&amp;"_Challenge"&amp;AB4853&amp;"_"&amp;AC4853&amp;"_"&amp;AD4853&amp;"_"&amp;AE4853))</f>
        <v/>
      </c>
      <c r="C4853" t="str">
        <f t="shared" ca="1" si="380"/>
        <v/>
      </c>
      <c r="E4853" t="str">
        <f ca="1">IF(B4853="","",VLOOKUP(AA4853&amp;"_"&amp;AB4853&amp;"_"&amp;AC4853&amp;"_"&amp;AE4853,[1]挑战模式!$A:$AS,26+AD4853,FALSE))</f>
        <v/>
      </c>
      <c r="F4853" t="str">
        <f ca="1">IF(B4853="","",VLOOKUP(VLOOKUP(AA4853&amp;"_"&amp;AB4853&amp;"_"&amp;AC4853&amp;"_"&amp;AE4853,[1]挑战模式!$A:$AS,14+AD4853,FALSE),[1]怪物!$B:$O,3,FALSE))</f>
        <v/>
      </c>
      <c r="G4853" t="str">
        <f t="shared" ca="1" si="381"/>
        <v/>
      </c>
      <c r="H4853" t="str">
        <f t="shared" ca="1" si="382"/>
        <v/>
      </c>
      <c r="I4853" t="str">
        <f t="shared" ca="1" si="383"/>
        <v/>
      </c>
      <c r="J4853" t="str">
        <f t="shared" ca="1" si="384"/>
        <v/>
      </c>
      <c r="K4853" t="str">
        <f t="shared" ca="1" si="384"/>
        <v/>
      </c>
      <c r="AA4853" s="8">
        <v>0</v>
      </c>
      <c r="AB4853" s="8">
        <v>3</v>
      </c>
      <c r="AC4853" s="8">
        <v>2</v>
      </c>
      <c r="AD4853" s="8">
        <v>4</v>
      </c>
      <c r="AE4853" s="12" t="s">
        <v>758</v>
      </c>
    </row>
    <row r="4854" spans="2:31" x14ac:dyDescent="0.2">
      <c r="B4854" t="str">
        <f ca="1">IF(ISNA(VLOOKUP(AA4854&amp;"_"&amp;AB4854&amp;"_"&amp;AC4854&amp;"_"&amp;AE4854,[1]挑战模式!$A:$AS,1,FALSE)),"",IF(VLOOKUP(AA4854&amp;"_"&amp;AB4854&amp;"_"&amp;AC4854&amp;"_"&amp;AE4854,[1]挑战模式!$A:$AS,14+AD4854,FALSE)="","","Monster_Season"&amp;AA4854&amp;"_Challenge"&amp;AB4854&amp;"_"&amp;AC4854&amp;"_"&amp;AD4854&amp;"_"&amp;AE4854))</f>
        <v/>
      </c>
      <c r="C4854" t="str">
        <f t="shared" ca="1" si="380"/>
        <v/>
      </c>
      <c r="E4854" t="str">
        <f ca="1">IF(B4854="","",VLOOKUP(AA4854&amp;"_"&amp;AB4854&amp;"_"&amp;AC4854&amp;"_"&amp;AE4854,[1]挑战模式!$A:$AS,26+AD4854,FALSE))</f>
        <v/>
      </c>
      <c r="F4854" t="str">
        <f ca="1">IF(B4854="","",VLOOKUP(VLOOKUP(AA4854&amp;"_"&amp;AB4854&amp;"_"&amp;AC4854&amp;"_"&amp;AE4854,[1]挑战模式!$A:$AS,14+AD4854,FALSE),[1]怪物!$B:$O,3,FALSE))</f>
        <v/>
      </c>
      <c r="G4854" t="str">
        <f t="shared" ca="1" si="381"/>
        <v/>
      </c>
      <c r="H4854" t="str">
        <f t="shared" ca="1" si="382"/>
        <v/>
      </c>
      <c r="I4854" t="str">
        <f t="shared" ca="1" si="383"/>
        <v/>
      </c>
      <c r="J4854" t="str">
        <f t="shared" ca="1" si="384"/>
        <v/>
      </c>
      <c r="K4854" t="str">
        <f t="shared" ca="1" si="384"/>
        <v/>
      </c>
      <c r="AA4854" s="8">
        <v>0</v>
      </c>
      <c r="AB4854" s="8">
        <v>3</v>
      </c>
      <c r="AC4854" s="8">
        <v>2</v>
      </c>
      <c r="AD4854" s="8">
        <v>5</v>
      </c>
      <c r="AE4854" s="12" t="s">
        <v>758</v>
      </c>
    </row>
    <row r="4855" spans="2:31" x14ac:dyDescent="0.2">
      <c r="B4855" t="str">
        <f ca="1">IF(ISNA(VLOOKUP(AA4855&amp;"_"&amp;AB4855&amp;"_"&amp;AC4855&amp;"_"&amp;AE4855,[1]挑战模式!$A:$AS,1,FALSE)),"",IF(VLOOKUP(AA4855&amp;"_"&amp;AB4855&amp;"_"&amp;AC4855&amp;"_"&amp;AE4855,[1]挑战模式!$A:$AS,14+AD4855,FALSE)="","","Monster_Season"&amp;AA4855&amp;"_Challenge"&amp;AB4855&amp;"_"&amp;AC4855&amp;"_"&amp;AD4855&amp;"_"&amp;AE4855))</f>
        <v/>
      </c>
      <c r="C4855" t="str">
        <f t="shared" ca="1" si="380"/>
        <v/>
      </c>
      <c r="E4855" t="str">
        <f ca="1">IF(B4855="","",VLOOKUP(AA4855&amp;"_"&amp;AB4855&amp;"_"&amp;AC4855&amp;"_"&amp;AE4855,[1]挑战模式!$A:$AS,26+AD4855,FALSE))</f>
        <v/>
      </c>
      <c r="F4855" t="str">
        <f ca="1">IF(B4855="","",VLOOKUP(VLOOKUP(AA4855&amp;"_"&amp;AB4855&amp;"_"&amp;AC4855&amp;"_"&amp;AE4855,[1]挑战模式!$A:$AS,14+AD4855,FALSE),[1]怪物!$B:$O,3,FALSE))</f>
        <v/>
      </c>
      <c r="G4855" t="str">
        <f t="shared" ca="1" si="381"/>
        <v/>
      </c>
      <c r="H4855" t="str">
        <f t="shared" ca="1" si="382"/>
        <v/>
      </c>
      <c r="I4855" t="str">
        <f t="shared" ca="1" si="383"/>
        <v/>
      </c>
      <c r="J4855" t="str">
        <f t="shared" ca="1" si="384"/>
        <v/>
      </c>
      <c r="K4855" t="str">
        <f t="shared" ca="1" si="384"/>
        <v/>
      </c>
      <c r="AA4855" s="8">
        <v>0</v>
      </c>
      <c r="AB4855" s="8">
        <v>3</v>
      </c>
      <c r="AC4855" s="8">
        <v>2</v>
      </c>
      <c r="AD4855" s="8">
        <v>6</v>
      </c>
      <c r="AE4855" s="12" t="s">
        <v>758</v>
      </c>
    </row>
    <row r="4856" spans="2:31" x14ac:dyDescent="0.2">
      <c r="B4856" t="str">
        <f ca="1">IF(ISNA(VLOOKUP(AA4856&amp;"_"&amp;AB4856&amp;"_"&amp;AC4856&amp;"_"&amp;AE4856,[1]挑战模式!$A:$AS,1,FALSE)),"",IF(VLOOKUP(AA4856&amp;"_"&amp;AB4856&amp;"_"&amp;AC4856&amp;"_"&amp;AE4856,[1]挑战模式!$A:$AS,14+AD4856,FALSE)="","","Monster_Season"&amp;AA4856&amp;"_Challenge"&amp;AB4856&amp;"_"&amp;AC4856&amp;"_"&amp;AD4856&amp;"_"&amp;AE4856))</f>
        <v>Monster_Season0_Challenge3_3_1_Hard</v>
      </c>
      <c r="C4856">
        <f t="shared" ca="1" si="380"/>
        <v>1</v>
      </c>
      <c r="E4856">
        <f ca="1">IF(B4856="","",VLOOKUP(AA4856&amp;"_"&amp;AB4856&amp;"_"&amp;AC4856&amp;"_"&amp;AE4856,[1]挑战模式!$A:$AS,26+AD4856,FALSE))</f>
        <v>520</v>
      </c>
      <c r="F4856">
        <f ca="1">IF(B4856="","",VLOOKUP(VLOOKUP(AA4856&amp;"_"&amp;AB4856&amp;"_"&amp;AC4856&amp;"_"&amp;AE4856,[1]挑战模式!$A:$AS,14+AD4856,FALSE),[1]怪物!$B:$O,3,FALSE))</f>
        <v>1</v>
      </c>
      <c r="G4856">
        <f t="shared" ca="1" si="381"/>
        <v>0</v>
      </c>
      <c r="H4856">
        <f t="shared" ca="1" si="382"/>
        <v>0</v>
      </c>
      <c r="I4856">
        <f t="shared" ca="1" si="383"/>
        <v>0</v>
      </c>
      <c r="J4856">
        <f t="shared" ca="1" si="384"/>
        <v>0</v>
      </c>
      <c r="K4856">
        <f t="shared" ca="1" si="384"/>
        <v>0</v>
      </c>
      <c r="AA4856" s="8">
        <v>0</v>
      </c>
      <c r="AB4856" s="8">
        <v>3</v>
      </c>
      <c r="AC4856" s="8">
        <v>3</v>
      </c>
      <c r="AD4856" s="8">
        <v>1</v>
      </c>
      <c r="AE4856" s="12" t="s">
        <v>758</v>
      </c>
    </row>
    <row r="4857" spans="2:31" x14ac:dyDescent="0.2">
      <c r="B4857" t="str">
        <f ca="1">IF(ISNA(VLOOKUP(AA4857&amp;"_"&amp;AB4857&amp;"_"&amp;AC4857&amp;"_"&amp;AE4857,[1]挑战模式!$A:$AS,1,FALSE)),"",IF(VLOOKUP(AA4857&amp;"_"&amp;AB4857&amp;"_"&amp;AC4857&amp;"_"&amp;AE4857,[1]挑战模式!$A:$AS,14+AD4857,FALSE)="","","Monster_Season"&amp;AA4857&amp;"_Challenge"&amp;AB4857&amp;"_"&amp;AC4857&amp;"_"&amp;AD4857&amp;"_"&amp;AE4857))</f>
        <v>Monster_Season0_Challenge3_3_2_Hard</v>
      </c>
      <c r="C4857">
        <f t="shared" ca="1" si="380"/>
        <v>1</v>
      </c>
      <c r="E4857">
        <f ca="1">IF(B4857="","",VLOOKUP(AA4857&amp;"_"&amp;AB4857&amp;"_"&amp;AC4857&amp;"_"&amp;AE4857,[1]挑战模式!$A:$AS,26+AD4857,FALSE))</f>
        <v>520</v>
      </c>
      <c r="F4857">
        <f ca="1">IF(B4857="","",VLOOKUP(VLOOKUP(AA4857&amp;"_"&amp;AB4857&amp;"_"&amp;AC4857&amp;"_"&amp;AE4857,[1]挑战模式!$A:$AS,14+AD4857,FALSE),[1]怪物!$B:$O,3,FALSE))</f>
        <v>1</v>
      </c>
      <c r="G4857">
        <f t="shared" ca="1" si="381"/>
        <v>0</v>
      </c>
      <c r="H4857">
        <f t="shared" ca="1" si="382"/>
        <v>0</v>
      </c>
      <c r="I4857">
        <f t="shared" ca="1" si="383"/>
        <v>0</v>
      </c>
      <c r="J4857">
        <f t="shared" ca="1" si="384"/>
        <v>0</v>
      </c>
      <c r="K4857">
        <f t="shared" ca="1" si="384"/>
        <v>0</v>
      </c>
      <c r="AA4857" s="8">
        <v>0</v>
      </c>
      <c r="AB4857" s="8">
        <v>3</v>
      </c>
      <c r="AC4857" s="8">
        <v>3</v>
      </c>
      <c r="AD4857" s="8">
        <v>2</v>
      </c>
      <c r="AE4857" s="12" t="s">
        <v>758</v>
      </c>
    </row>
    <row r="4858" spans="2:31" x14ac:dyDescent="0.2">
      <c r="B4858" t="str">
        <f ca="1">IF(ISNA(VLOOKUP(AA4858&amp;"_"&amp;AB4858&amp;"_"&amp;AC4858&amp;"_"&amp;AE4858,[1]挑战模式!$A:$AS,1,FALSE)),"",IF(VLOOKUP(AA4858&amp;"_"&amp;AB4858&amp;"_"&amp;AC4858&amp;"_"&amp;AE4858,[1]挑战模式!$A:$AS,14+AD4858,FALSE)="","","Monster_Season"&amp;AA4858&amp;"_Challenge"&amp;AB4858&amp;"_"&amp;AC4858&amp;"_"&amp;AD4858&amp;"_"&amp;AE4858))</f>
        <v/>
      </c>
      <c r="C4858" t="str">
        <f t="shared" ca="1" si="380"/>
        <v/>
      </c>
      <c r="E4858" t="str">
        <f ca="1">IF(B4858="","",VLOOKUP(AA4858&amp;"_"&amp;AB4858&amp;"_"&amp;AC4858&amp;"_"&amp;AE4858,[1]挑战模式!$A:$AS,26+AD4858,FALSE))</f>
        <v/>
      </c>
      <c r="F4858" t="str">
        <f ca="1">IF(B4858="","",VLOOKUP(VLOOKUP(AA4858&amp;"_"&amp;AB4858&amp;"_"&amp;AC4858&amp;"_"&amp;AE4858,[1]挑战模式!$A:$AS,14+AD4858,FALSE),[1]怪物!$B:$O,3,FALSE))</f>
        <v/>
      </c>
      <c r="G4858" t="str">
        <f t="shared" ca="1" si="381"/>
        <v/>
      </c>
      <c r="H4858" t="str">
        <f t="shared" ca="1" si="382"/>
        <v/>
      </c>
      <c r="I4858" t="str">
        <f t="shared" ca="1" si="383"/>
        <v/>
      </c>
      <c r="J4858" t="str">
        <f t="shared" ca="1" si="384"/>
        <v/>
      </c>
      <c r="K4858" t="str">
        <f t="shared" ca="1" si="384"/>
        <v/>
      </c>
      <c r="AA4858" s="8">
        <v>0</v>
      </c>
      <c r="AB4858" s="8">
        <v>3</v>
      </c>
      <c r="AC4858" s="8">
        <v>3</v>
      </c>
      <c r="AD4858" s="8">
        <v>3</v>
      </c>
      <c r="AE4858" s="12" t="s">
        <v>758</v>
      </c>
    </row>
    <row r="4859" spans="2:31" x14ac:dyDescent="0.2">
      <c r="B4859" t="str">
        <f ca="1">IF(ISNA(VLOOKUP(AA4859&amp;"_"&amp;AB4859&amp;"_"&amp;AC4859&amp;"_"&amp;AE4859,[1]挑战模式!$A:$AS,1,FALSE)),"",IF(VLOOKUP(AA4859&amp;"_"&amp;AB4859&amp;"_"&amp;AC4859&amp;"_"&amp;AE4859,[1]挑战模式!$A:$AS,14+AD4859,FALSE)="","","Monster_Season"&amp;AA4859&amp;"_Challenge"&amp;AB4859&amp;"_"&amp;AC4859&amp;"_"&amp;AD4859&amp;"_"&amp;AE4859))</f>
        <v/>
      </c>
      <c r="C4859" t="str">
        <f t="shared" ca="1" si="380"/>
        <v/>
      </c>
      <c r="E4859" t="str">
        <f ca="1">IF(B4859="","",VLOOKUP(AA4859&amp;"_"&amp;AB4859&amp;"_"&amp;AC4859&amp;"_"&amp;AE4859,[1]挑战模式!$A:$AS,26+AD4859,FALSE))</f>
        <v/>
      </c>
      <c r="F4859" t="str">
        <f ca="1">IF(B4859="","",VLOOKUP(VLOOKUP(AA4859&amp;"_"&amp;AB4859&amp;"_"&amp;AC4859&amp;"_"&amp;AE4859,[1]挑战模式!$A:$AS,14+AD4859,FALSE),[1]怪物!$B:$O,3,FALSE))</f>
        <v/>
      </c>
      <c r="G4859" t="str">
        <f t="shared" ca="1" si="381"/>
        <v/>
      </c>
      <c r="H4859" t="str">
        <f t="shared" ca="1" si="382"/>
        <v/>
      </c>
      <c r="I4859" t="str">
        <f t="shared" ca="1" si="383"/>
        <v/>
      </c>
      <c r="J4859" t="str">
        <f t="shared" ca="1" si="384"/>
        <v/>
      </c>
      <c r="K4859" t="str">
        <f t="shared" ca="1" si="384"/>
        <v/>
      </c>
      <c r="AA4859" s="8">
        <v>0</v>
      </c>
      <c r="AB4859" s="8">
        <v>3</v>
      </c>
      <c r="AC4859" s="8">
        <v>3</v>
      </c>
      <c r="AD4859" s="8">
        <v>4</v>
      </c>
      <c r="AE4859" s="12" t="s">
        <v>758</v>
      </c>
    </row>
    <row r="4860" spans="2:31" x14ac:dyDescent="0.2">
      <c r="B4860" t="str">
        <f ca="1">IF(ISNA(VLOOKUP(AA4860&amp;"_"&amp;AB4860&amp;"_"&amp;AC4860&amp;"_"&amp;AE4860,[1]挑战模式!$A:$AS,1,FALSE)),"",IF(VLOOKUP(AA4860&amp;"_"&amp;AB4860&amp;"_"&amp;AC4860&amp;"_"&amp;AE4860,[1]挑战模式!$A:$AS,14+AD4860,FALSE)="","","Monster_Season"&amp;AA4860&amp;"_Challenge"&amp;AB4860&amp;"_"&amp;AC4860&amp;"_"&amp;AD4860&amp;"_"&amp;AE4860))</f>
        <v/>
      </c>
      <c r="C4860" t="str">
        <f t="shared" ca="1" si="380"/>
        <v/>
      </c>
      <c r="E4860" t="str">
        <f ca="1">IF(B4860="","",VLOOKUP(AA4860&amp;"_"&amp;AB4860&amp;"_"&amp;AC4860&amp;"_"&amp;AE4860,[1]挑战模式!$A:$AS,26+AD4860,FALSE))</f>
        <v/>
      </c>
      <c r="F4860" t="str">
        <f ca="1">IF(B4860="","",VLOOKUP(VLOOKUP(AA4860&amp;"_"&amp;AB4860&amp;"_"&amp;AC4860&amp;"_"&amp;AE4860,[1]挑战模式!$A:$AS,14+AD4860,FALSE),[1]怪物!$B:$O,3,FALSE))</f>
        <v/>
      </c>
      <c r="G4860" t="str">
        <f t="shared" ca="1" si="381"/>
        <v/>
      </c>
      <c r="H4860" t="str">
        <f t="shared" ca="1" si="382"/>
        <v/>
      </c>
      <c r="I4860" t="str">
        <f t="shared" ca="1" si="383"/>
        <v/>
      </c>
      <c r="J4860" t="str">
        <f t="shared" ca="1" si="384"/>
        <v/>
      </c>
      <c r="K4860" t="str">
        <f t="shared" ca="1" si="384"/>
        <v/>
      </c>
      <c r="AA4860" s="8">
        <v>0</v>
      </c>
      <c r="AB4860" s="8">
        <v>3</v>
      </c>
      <c r="AC4860" s="8">
        <v>3</v>
      </c>
      <c r="AD4860" s="8">
        <v>5</v>
      </c>
      <c r="AE4860" s="12" t="s">
        <v>758</v>
      </c>
    </row>
    <row r="4861" spans="2:31" x14ac:dyDescent="0.2">
      <c r="B4861" t="str">
        <f ca="1">IF(ISNA(VLOOKUP(AA4861&amp;"_"&amp;AB4861&amp;"_"&amp;AC4861&amp;"_"&amp;AE4861,[1]挑战模式!$A:$AS,1,FALSE)),"",IF(VLOOKUP(AA4861&amp;"_"&amp;AB4861&amp;"_"&amp;AC4861&amp;"_"&amp;AE4861,[1]挑战模式!$A:$AS,14+AD4861,FALSE)="","","Monster_Season"&amp;AA4861&amp;"_Challenge"&amp;AB4861&amp;"_"&amp;AC4861&amp;"_"&amp;AD4861&amp;"_"&amp;AE4861))</f>
        <v/>
      </c>
      <c r="C4861" t="str">
        <f t="shared" ca="1" si="380"/>
        <v/>
      </c>
      <c r="E4861" t="str">
        <f ca="1">IF(B4861="","",VLOOKUP(AA4861&amp;"_"&amp;AB4861&amp;"_"&amp;AC4861&amp;"_"&amp;AE4861,[1]挑战模式!$A:$AS,26+AD4861,FALSE))</f>
        <v/>
      </c>
      <c r="F4861" t="str">
        <f ca="1">IF(B4861="","",VLOOKUP(VLOOKUP(AA4861&amp;"_"&amp;AB4861&amp;"_"&amp;AC4861&amp;"_"&amp;AE4861,[1]挑战模式!$A:$AS,14+AD4861,FALSE),[1]怪物!$B:$O,3,FALSE))</f>
        <v/>
      </c>
      <c r="G4861" t="str">
        <f t="shared" ca="1" si="381"/>
        <v/>
      </c>
      <c r="H4861" t="str">
        <f t="shared" ca="1" si="382"/>
        <v/>
      </c>
      <c r="I4861" t="str">
        <f t="shared" ca="1" si="383"/>
        <v/>
      </c>
      <c r="J4861" t="str">
        <f t="shared" ca="1" si="384"/>
        <v/>
      </c>
      <c r="K4861" t="str">
        <f t="shared" ca="1" si="384"/>
        <v/>
      </c>
      <c r="AA4861" s="8">
        <v>0</v>
      </c>
      <c r="AB4861" s="8">
        <v>3</v>
      </c>
      <c r="AC4861" s="8">
        <v>3</v>
      </c>
      <c r="AD4861" s="8">
        <v>6</v>
      </c>
      <c r="AE4861" s="12" t="s">
        <v>758</v>
      </c>
    </row>
    <row r="4862" spans="2:31" x14ac:dyDescent="0.2">
      <c r="B4862" t="str">
        <f ca="1">IF(ISNA(VLOOKUP(AA4862&amp;"_"&amp;AB4862&amp;"_"&amp;AC4862&amp;"_"&amp;AE4862,[1]挑战模式!$A:$AS,1,FALSE)),"",IF(VLOOKUP(AA4862&amp;"_"&amp;AB4862&amp;"_"&amp;AC4862&amp;"_"&amp;AE4862,[1]挑战模式!$A:$AS,14+AD4862,FALSE)="","","Monster_Season"&amp;AA4862&amp;"_Challenge"&amp;AB4862&amp;"_"&amp;AC4862&amp;"_"&amp;AD4862&amp;"_"&amp;AE4862))</f>
        <v>Monster_Season0_Challenge3_4_1_Hard</v>
      </c>
      <c r="C4862">
        <f t="shared" ca="1" si="380"/>
        <v>1</v>
      </c>
      <c r="E4862">
        <f ca="1">IF(B4862="","",VLOOKUP(AA4862&amp;"_"&amp;AB4862&amp;"_"&amp;AC4862&amp;"_"&amp;AE4862,[1]挑战模式!$A:$AS,26+AD4862,FALSE))</f>
        <v>668</v>
      </c>
      <c r="F4862">
        <f ca="1">IF(B4862="","",VLOOKUP(VLOOKUP(AA4862&amp;"_"&amp;AB4862&amp;"_"&amp;AC4862&amp;"_"&amp;AE4862,[1]挑战模式!$A:$AS,14+AD4862,FALSE),[1]怪物!$B:$O,3,FALSE))</f>
        <v>1</v>
      </c>
      <c r="G4862">
        <f t="shared" ca="1" si="381"/>
        <v>0</v>
      </c>
      <c r="H4862">
        <f t="shared" ca="1" si="382"/>
        <v>0</v>
      </c>
      <c r="I4862">
        <f t="shared" ca="1" si="383"/>
        <v>0</v>
      </c>
      <c r="J4862">
        <f t="shared" ca="1" si="384"/>
        <v>0</v>
      </c>
      <c r="K4862">
        <f t="shared" ca="1" si="384"/>
        <v>0</v>
      </c>
      <c r="AA4862" s="8">
        <v>0</v>
      </c>
      <c r="AB4862" s="8">
        <v>3</v>
      </c>
      <c r="AC4862" s="8">
        <v>4</v>
      </c>
      <c r="AD4862" s="8">
        <v>1</v>
      </c>
      <c r="AE4862" s="12" t="s">
        <v>758</v>
      </c>
    </row>
    <row r="4863" spans="2:31" x14ac:dyDescent="0.2">
      <c r="B4863" t="str">
        <f ca="1">IF(ISNA(VLOOKUP(AA4863&amp;"_"&amp;AB4863&amp;"_"&amp;AC4863&amp;"_"&amp;AE4863,[1]挑战模式!$A:$AS,1,FALSE)),"",IF(VLOOKUP(AA4863&amp;"_"&amp;AB4863&amp;"_"&amp;AC4863&amp;"_"&amp;AE4863,[1]挑战模式!$A:$AS,14+AD4863,FALSE)="","","Monster_Season"&amp;AA4863&amp;"_Challenge"&amp;AB4863&amp;"_"&amp;AC4863&amp;"_"&amp;AD4863&amp;"_"&amp;AE4863))</f>
        <v>Monster_Season0_Challenge3_4_2_Hard</v>
      </c>
      <c r="C4863">
        <f t="shared" ca="1" si="380"/>
        <v>1</v>
      </c>
      <c r="E4863">
        <f ca="1">IF(B4863="","",VLOOKUP(AA4863&amp;"_"&amp;AB4863&amp;"_"&amp;AC4863&amp;"_"&amp;AE4863,[1]挑战模式!$A:$AS,26+AD4863,FALSE))</f>
        <v>668</v>
      </c>
      <c r="F4863">
        <f ca="1">IF(B4863="","",VLOOKUP(VLOOKUP(AA4863&amp;"_"&amp;AB4863&amp;"_"&amp;AC4863&amp;"_"&amp;AE4863,[1]挑战模式!$A:$AS,14+AD4863,FALSE),[1]怪物!$B:$O,3,FALSE))</f>
        <v>1</v>
      </c>
      <c r="G4863">
        <f t="shared" ca="1" si="381"/>
        <v>0</v>
      </c>
      <c r="H4863">
        <f t="shared" ca="1" si="382"/>
        <v>0</v>
      </c>
      <c r="I4863">
        <f t="shared" ca="1" si="383"/>
        <v>0</v>
      </c>
      <c r="J4863">
        <f t="shared" ca="1" si="384"/>
        <v>0</v>
      </c>
      <c r="K4863">
        <f t="shared" ca="1" si="384"/>
        <v>0</v>
      </c>
      <c r="AA4863" s="8">
        <v>0</v>
      </c>
      <c r="AB4863" s="8">
        <v>3</v>
      </c>
      <c r="AC4863" s="8">
        <v>4</v>
      </c>
      <c r="AD4863" s="8">
        <v>2</v>
      </c>
      <c r="AE4863" s="12" t="s">
        <v>758</v>
      </c>
    </row>
    <row r="4864" spans="2:31" x14ac:dyDescent="0.2">
      <c r="B4864" t="str">
        <f ca="1">IF(ISNA(VLOOKUP(AA4864&amp;"_"&amp;AB4864&amp;"_"&amp;AC4864&amp;"_"&amp;AE4864,[1]挑战模式!$A:$AS,1,FALSE)),"",IF(VLOOKUP(AA4864&amp;"_"&amp;AB4864&amp;"_"&amp;AC4864&amp;"_"&amp;AE4864,[1]挑战模式!$A:$AS,14+AD4864,FALSE)="","","Monster_Season"&amp;AA4864&amp;"_Challenge"&amp;AB4864&amp;"_"&amp;AC4864&amp;"_"&amp;AD4864&amp;"_"&amp;AE4864))</f>
        <v>Monster_Season0_Challenge3_4_3_Hard</v>
      </c>
      <c r="C4864">
        <f t="shared" ca="1" si="380"/>
        <v>1</v>
      </c>
      <c r="E4864">
        <f ca="1">IF(B4864="","",VLOOKUP(AA4864&amp;"_"&amp;AB4864&amp;"_"&amp;AC4864&amp;"_"&amp;AE4864,[1]挑战模式!$A:$AS,26+AD4864,FALSE))</f>
        <v>668</v>
      </c>
      <c r="F4864">
        <f ca="1">IF(B4864="","",VLOOKUP(VLOOKUP(AA4864&amp;"_"&amp;AB4864&amp;"_"&amp;AC4864&amp;"_"&amp;AE4864,[1]挑战模式!$A:$AS,14+AD4864,FALSE),[1]怪物!$B:$O,3,FALSE))</f>
        <v>1</v>
      </c>
      <c r="G4864">
        <f t="shared" ca="1" si="381"/>
        <v>0</v>
      </c>
      <c r="H4864">
        <f t="shared" ca="1" si="382"/>
        <v>0</v>
      </c>
      <c r="I4864">
        <f t="shared" ca="1" si="383"/>
        <v>0</v>
      </c>
      <c r="J4864">
        <f t="shared" ca="1" si="384"/>
        <v>0</v>
      </c>
      <c r="K4864">
        <f t="shared" ca="1" si="384"/>
        <v>0</v>
      </c>
      <c r="AA4864" s="8">
        <v>0</v>
      </c>
      <c r="AB4864" s="8">
        <v>3</v>
      </c>
      <c r="AC4864" s="8">
        <v>4</v>
      </c>
      <c r="AD4864" s="8">
        <v>3</v>
      </c>
      <c r="AE4864" s="12" t="s">
        <v>758</v>
      </c>
    </row>
    <row r="4865" spans="2:31" x14ac:dyDescent="0.2">
      <c r="B4865" t="str">
        <f ca="1">IF(ISNA(VLOOKUP(AA4865&amp;"_"&amp;AB4865&amp;"_"&amp;AC4865&amp;"_"&amp;AE4865,[1]挑战模式!$A:$AS,1,FALSE)),"",IF(VLOOKUP(AA4865&amp;"_"&amp;AB4865&amp;"_"&amp;AC4865&amp;"_"&amp;AE4865,[1]挑战模式!$A:$AS,14+AD4865,FALSE)="","","Monster_Season"&amp;AA4865&amp;"_Challenge"&amp;AB4865&amp;"_"&amp;AC4865&amp;"_"&amp;AD4865&amp;"_"&amp;AE4865))</f>
        <v/>
      </c>
      <c r="C4865" t="str">
        <f t="shared" ca="1" si="380"/>
        <v/>
      </c>
      <c r="E4865" t="str">
        <f ca="1">IF(B4865="","",VLOOKUP(AA4865&amp;"_"&amp;AB4865&amp;"_"&amp;AC4865&amp;"_"&amp;AE4865,[1]挑战模式!$A:$AS,26+AD4865,FALSE))</f>
        <v/>
      </c>
      <c r="F4865" t="str">
        <f ca="1">IF(B4865="","",VLOOKUP(VLOOKUP(AA4865&amp;"_"&amp;AB4865&amp;"_"&amp;AC4865&amp;"_"&amp;AE4865,[1]挑战模式!$A:$AS,14+AD4865,FALSE),[1]怪物!$B:$O,3,FALSE))</f>
        <v/>
      </c>
      <c r="G4865" t="str">
        <f t="shared" ca="1" si="381"/>
        <v/>
      </c>
      <c r="H4865" t="str">
        <f t="shared" ca="1" si="382"/>
        <v/>
      </c>
      <c r="I4865" t="str">
        <f t="shared" ca="1" si="383"/>
        <v/>
      </c>
      <c r="J4865" t="str">
        <f t="shared" ca="1" si="384"/>
        <v/>
      </c>
      <c r="K4865" t="str">
        <f t="shared" ca="1" si="384"/>
        <v/>
      </c>
      <c r="AA4865" s="8">
        <v>0</v>
      </c>
      <c r="AB4865" s="8">
        <v>3</v>
      </c>
      <c r="AC4865" s="8">
        <v>4</v>
      </c>
      <c r="AD4865" s="8">
        <v>4</v>
      </c>
      <c r="AE4865" s="12" t="s">
        <v>758</v>
      </c>
    </row>
    <row r="4866" spans="2:31" x14ac:dyDescent="0.2">
      <c r="B4866" t="str">
        <f ca="1">IF(ISNA(VLOOKUP(AA4866&amp;"_"&amp;AB4866&amp;"_"&amp;AC4866&amp;"_"&amp;AE4866,[1]挑战模式!$A:$AS,1,FALSE)),"",IF(VLOOKUP(AA4866&amp;"_"&amp;AB4866&amp;"_"&amp;AC4866&amp;"_"&amp;AE4866,[1]挑战模式!$A:$AS,14+AD4866,FALSE)="","","Monster_Season"&amp;AA4866&amp;"_Challenge"&amp;AB4866&amp;"_"&amp;AC4866&amp;"_"&amp;AD4866&amp;"_"&amp;AE4866))</f>
        <v/>
      </c>
      <c r="C4866" t="str">
        <f t="shared" ca="1" si="380"/>
        <v/>
      </c>
      <c r="E4866" t="str">
        <f ca="1">IF(B4866="","",VLOOKUP(AA4866&amp;"_"&amp;AB4866&amp;"_"&amp;AC4866&amp;"_"&amp;AE4866,[1]挑战模式!$A:$AS,26+AD4866,FALSE))</f>
        <v/>
      </c>
      <c r="F4866" t="str">
        <f ca="1">IF(B4866="","",VLOOKUP(VLOOKUP(AA4866&amp;"_"&amp;AB4866&amp;"_"&amp;AC4866&amp;"_"&amp;AE4866,[1]挑战模式!$A:$AS,14+AD4866,FALSE),[1]怪物!$B:$O,3,FALSE))</f>
        <v/>
      </c>
      <c r="G4866" t="str">
        <f t="shared" ca="1" si="381"/>
        <v/>
      </c>
      <c r="H4866" t="str">
        <f t="shared" ca="1" si="382"/>
        <v/>
      </c>
      <c r="I4866" t="str">
        <f t="shared" ca="1" si="383"/>
        <v/>
      </c>
      <c r="J4866" t="str">
        <f t="shared" ca="1" si="384"/>
        <v/>
      </c>
      <c r="K4866" t="str">
        <f t="shared" ca="1" si="384"/>
        <v/>
      </c>
      <c r="AA4866" s="8">
        <v>0</v>
      </c>
      <c r="AB4866" s="8">
        <v>3</v>
      </c>
      <c r="AC4866" s="8">
        <v>4</v>
      </c>
      <c r="AD4866" s="8">
        <v>5</v>
      </c>
      <c r="AE4866" s="12" t="s">
        <v>758</v>
      </c>
    </row>
    <row r="4867" spans="2:31" x14ac:dyDescent="0.2">
      <c r="B4867" t="str">
        <f ca="1">IF(ISNA(VLOOKUP(AA4867&amp;"_"&amp;AB4867&amp;"_"&amp;AC4867&amp;"_"&amp;AE4867,[1]挑战模式!$A:$AS,1,FALSE)),"",IF(VLOOKUP(AA4867&amp;"_"&amp;AB4867&amp;"_"&amp;AC4867&amp;"_"&amp;AE4867,[1]挑战模式!$A:$AS,14+AD4867,FALSE)="","","Monster_Season"&amp;AA4867&amp;"_Challenge"&amp;AB4867&amp;"_"&amp;AC4867&amp;"_"&amp;AD4867&amp;"_"&amp;AE4867))</f>
        <v/>
      </c>
      <c r="C4867" t="str">
        <f t="shared" ca="1" si="380"/>
        <v/>
      </c>
      <c r="E4867" t="str">
        <f ca="1">IF(B4867="","",VLOOKUP(AA4867&amp;"_"&amp;AB4867&amp;"_"&amp;AC4867&amp;"_"&amp;AE4867,[1]挑战模式!$A:$AS,26+AD4867,FALSE))</f>
        <v/>
      </c>
      <c r="F4867" t="str">
        <f ca="1">IF(B4867="","",VLOOKUP(VLOOKUP(AA4867&amp;"_"&amp;AB4867&amp;"_"&amp;AC4867&amp;"_"&amp;AE4867,[1]挑战模式!$A:$AS,14+AD4867,FALSE),[1]怪物!$B:$O,3,FALSE))</f>
        <v/>
      </c>
      <c r="G4867" t="str">
        <f t="shared" ca="1" si="381"/>
        <v/>
      </c>
      <c r="H4867" t="str">
        <f t="shared" ca="1" si="382"/>
        <v/>
      </c>
      <c r="I4867" t="str">
        <f t="shared" ca="1" si="383"/>
        <v/>
      </c>
      <c r="J4867" t="str">
        <f t="shared" ca="1" si="384"/>
        <v/>
      </c>
      <c r="K4867" t="str">
        <f t="shared" ca="1" si="384"/>
        <v/>
      </c>
      <c r="AA4867" s="8">
        <v>0</v>
      </c>
      <c r="AB4867" s="8">
        <v>3</v>
      </c>
      <c r="AC4867" s="8">
        <v>4</v>
      </c>
      <c r="AD4867" s="8">
        <v>6</v>
      </c>
      <c r="AE4867" s="12" t="s">
        <v>758</v>
      </c>
    </row>
    <row r="4868" spans="2:31" x14ac:dyDescent="0.2">
      <c r="B4868" t="str">
        <f ca="1">IF(ISNA(VLOOKUP(AA4868&amp;"_"&amp;AB4868&amp;"_"&amp;AC4868&amp;"_"&amp;AE4868,[1]挑战模式!$A:$AS,1,FALSE)),"",IF(VLOOKUP(AA4868&amp;"_"&amp;AB4868&amp;"_"&amp;AC4868&amp;"_"&amp;AE4868,[1]挑战模式!$A:$AS,14+AD4868,FALSE)="","","Monster_Season"&amp;AA4868&amp;"_Challenge"&amp;AB4868&amp;"_"&amp;AC4868&amp;"_"&amp;AD4868&amp;"_"&amp;AE4868))</f>
        <v>Monster_Season0_Challenge3_5_1_Hard</v>
      </c>
      <c r="C4868">
        <f t="shared" ca="1" si="380"/>
        <v>1</v>
      </c>
      <c r="E4868">
        <f ca="1">IF(B4868="","",VLOOKUP(AA4868&amp;"_"&amp;AB4868&amp;"_"&amp;AC4868&amp;"_"&amp;AE4868,[1]挑战模式!$A:$AS,26+AD4868,FALSE))</f>
        <v>796</v>
      </c>
      <c r="F4868">
        <f ca="1">IF(B4868="","",VLOOKUP(VLOOKUP(AA4868&amp;"_"&amp;AB4868&amp;"_"&amp;AC4868&amp;"_"&amp;AE4868,[1]挑战模式!$A:$AS,14+AD4868,FALSE),[1]怪物!$B:$O,3,FALSE))</f>
        <v>1</v>
      </c>
      <c r="G4868">
        <f t="shared" ca="1" si="381"/>
        <v>0</v>
      </c>
      <c r="H4868">
        <f t="shared" ca="1" si="382"/>
        <v>0</v>
      </c>
      <c r="I4868">
        <f t="shared" ca="1" si="383"/>
        <v>0</v>
      </c>
      <c r="J4868">
        <f t="shared" ca="1" si="384"/>
        <v>0</v>
      </c>
      <c r="K4868">
        <f t="shared" ca="1" si="384"/>
        <v>0</v>
      </c>
      <c r="AA4868" s="8">
        <v>0</v>
      </c>
      <c r="AB4868" s="8">
        <v>3</v>
      </c>
      <c r="AC4868" s="8">
        <v>5</v>
      </c>
      <c r="AD4868" s="8">
        <v>1</v>
      </c>
      <c r="AE4868" s="12" t="s">
        <v>758</v>
      </c>
    </row>
    <row r="4869" spans="2:31" x14ac:dyDescent="0.2">
      <c r="B4869" t="str">
        <f ca="1">IF(ISNA(VLOOKUP(AA4869&amp;"_"&amp;AB4869&amp;"_"&amp;AC4869&amp;"_"&amp;AE4869,[1]挑战模式!$A:$AS,1,FALSE)),"",IF(VLOOKUP(AA4869&amp;"_"&amp;AB4869&amp;"_"&amp;AC4869&amp;"_"&amp;AE4869,[1]挑战模式!$A:$AS,14+AD4869,FALSE)="","","Monster_Season"&amp;AA4869&amp;"_Challenge"&amp;AB4869&amp;"_"&amp;AC4869&amp;"_"&amp;AD4869&amp;"_"&amp;AE4869))</f>
        <v>Monster_Season0_Challenge3_5_2_Hard</v>
      </c>
      <c r="C4869">
        <f t="shared" ca="1" si="380"/>
        <v>1</v>
      </c>
      <c r="E4869">
        <f ca="1">IF(B4869="","",VLOOKUP(AA4869&amp;"_"&amp;AB4869&amp;"_"&amp;AC4869&amp;"_"&amp;AE4869,[1]挑战模式!$A:$AS,26+AD4869,FALSE))</f>
        <v>796</v>
      </c>
      <c r="F4869">
        <f ca="1">IF(B4869="","",VLOOKUP(VLOOKUP(AA4869&amp;"_"&amp;AB4869&amp;"_"&amp;AC4869&amp;"_"&amp;AE4869,[1]挑战模式!$A:$AS,14+AD4869,FALSE),[1]怪物!$B:$O,3,FALSE))</f>
        <v>1</v>
      </c>
      <c r="G4869">
        <f t="shared" ca="1" si="381"/>
        <v>0</v>
      </c>
      <c r="H4869">
        <f t="shared" ca="1" si="382"/>
        <v>0</v>
      </c>
      <c r="I4869">
        <f t="shared" ca="1" si="383"/>
        <v>0</v>
      </c>
      <c r="J4869">
        <f t="shared" ca="1" si="384"/>
        <v>0</v>
      </c>
      <c r="K4869">
        <f t="shared" ca="1" si="384"/>
        <v>0</v>
      </c>
      <c r="AA4869" s="8">
        <v>0</v>
      </c>
      <c r="AB4869" s="8">
        <v>3</v>
      </c>
      <c r="AC4869" s="8">
        <v>5</v>
      </c>
      <c r="AD4869" s="8">
        <v>2</v>
      </c>
      <c r="AE4869" s="12" t="s">
        <v>758</v>
      </c>
    </row>
    <row r="4870" spans="2:31" x14ac:dyDescent="0.2">
      <c r="B4870" t="str">
        <f ca="1">IF(ISNA(VLOOKUP(AA4870&amp;"_"&amp;AB4870&amp;"_"&amp;AC4870&amp;"_"&amp;AE4870,[1]挑战模式!$A:$AS,1,FALSE)),"",IF(VLOOKUP(AA4870&amp;"_"&amp;AB4870&amp;"_"&amp;AC4870&amp;"_"&amp;AE4870,[1]挑战模式!$A:$AS,14+AD4870,FALSE)="","","Monster_Season"&amp;AA4870&amp;"_Challenge"&amp;AB4870&amp;"_"&amp;AC4870&amp;"_"&amp;AD4870&amp;"_"&amp;AE4870))</f>
        <v>Monster_Season0_Challenge3_5_3_Hard</v>
      </c>
      <c r="C4870">
        <f t="shared" ca="1" si="380"/>
        <v>1</v>
      </c>
      <c r="E4870">
        <f ca="1">IF(B4870="","",VLOOKUP(AA4870&amp;"_"&amp;AB4870&amp;"_"&amp;AC4870&amp;"_"&amp;AE4870,[1]挑战模式!$A:$AS,26+AD4870,FALSE))</f>
        <v>796</v>
      </c>
      <c r="F4870">
        <f ca="1">IF(B4870="","",VLOOKUP(VLOOKUP(AA4870&amp;"_"&amp;AB4870&amp;"_"&amp;AC4870&amp;"_"&amp;AE4870,[1]挑战模式!$A:$AS,14+AD4870,FALSE),[1]怪物!$B:$O,3,FALSE))</f>
        <v>1</v>
      </c>
      <c r="G4870">
        <f t="shared" ca="1" si="381"/>
        <v>0</v>
      </c>
      <c r="H4870">
        <f t="shared" ca="1" si="382"/>
        <v>0</v>
      </c>
      <c r="I4870">
        <f t="shared" ca="1" si="383"/>
        <v>0</v>
      </c>
      <c r="J4870">
        <f t="shared" ca="1" si="384"/>
        <v>0</v>
      </c>
      <c r="K4870">
        <f t="shared" ca="1" si="384"/>
        <v>0</v>
      </c>
      <c r="AA4870" s="8">
        <v>0</v>
      </c>
      <c r="AB4870" s="8">
        <v>3</v>
      </c>
      <c r="AC4870" s="8">
        <v>5</v>
      </c>
      <c r="AD4870" s="8">
        <v>3</v>
      </c>
      <c r="AE4870" s="12" t="s">
        <v>758</v>
      </c>
    </row>
    <row r="4871" spans="2:31" x14ac:dyDescent="0.2">
      <c r="B4871" t="str">
        <f ca="1">IF(ISNA(VLOOKUP(AA4871&amp;"_"&amp;AB4871&amp;"_"&amp;AC4871&amp;"_"&amp;AE4871,[1]挑战模式!$A:$AS,1,FALSE)),"",IF(VLOOKUP(AA4871&amp;"_"&amp;AB4871&amp;"_"&amp;AC4871&amp;"_"&amp;AE4871,[1]挑战模式!$A:$AS,14+AD4871,FALSE)="","","Monster_Season"&amp;AA4871&amp;"_Challenge"&amp;AB4871&amp;"_"&amp;AC4871&amp;"_"&amp;AD4871&amp;"_"&amp;AE4871))</f>
        <v/>
      </c>
      <c r="C4871" t="str">
        <f t="shared" ca="1" si="380"/>
        <v/>
      </c>
      <c r="E4871" t="str">
        <f ca="1">IF(B4871="","",VLOOKUP(AA4871&amp;"_"&amp;AB4871&amp;"_"&amp;AC4871&amp;"_"&amp;AE4871,[1]挑战模式!$A:$AS,26+AD4871,FALSE))</f>
        <v/>
      </c>
      <c r="F4871" t="str">
        <f ca="1">IF(B4871="","",VLOOKUP(VLOOKUP(AA4871&amp;"_"&amp;AB4871&amp;"_"&amp;AC4871&amp;"_"&amp;AE4871,[1]挑战模式!$A:$AS,14+AD4871,FALSE),[1]怪物!$B:$O,3,FALSE))</f>
        <v/>
      </c>
      <c r="G4871" t="str">
        <f t="shared" ca="1" si="381"/>
        <v/>
      </c>
      <c r="H4871" t="str">
        <f t="shared" ca="1" si="382"/>
        <v/>
      </c>
      <c r="I4871" t="str">
        <f t="shared" ca="1" si="383"/>
        <v/>
      </c>
      <c r="J4871" t="str">
        <f t="shared" ca="1" si="384"/>
        <v/>
      </c>
      <c r="K4871" t="str">
        <f t="shared" ca="1" si="384"/>
        <v/>
      </c>
      <c r="AA4871" s="8">
        <v>0</v>
      </c>
      <c r="AB4871" s="8">
        <v>3</v>
      </c>
      <c r="AC4871" s="8">
        <v>5</v>
      </c>
      <c r="AD4871" s="8">
        <v>4</v>
      </c>
      <c r="AE4871" s="12" t="s">
        <v>758</v>
      </c>
    </row>
    <row r="4872" spans="2:31" x14ac:dyDescent="0.2">
      <c r="B4872" t="str">
        <f ca="1">IF(ISNA(VLOOKUP(AA4872&amp;"_"&amp;AB4872&amp;"_"&amp;AC4872&amp;"_"&amp;AE4872,[1]挑战模式!$A:$AS,1,FALSE)),"",IF(VLOOKUP(AA4872&amp;"_"&amp;AB4872&amp;"_"&amp;AC4872&amp;"_"&amp;AE4872,[1]挑战模式!$A:$AS,14+AD4872,FALSE)="","","Monster_Season"&amp;AA4872&amp;"_Challenge"&amp;AB4872&amp;"_"&amp;AC4872&amp;"_"&amp;AD4872&amp;"_"&amp;AE4872))</f>
        <v/>
      </c>
      <c r="C4872" t="str">
        <f t="shared" ca="1" si="380"/>
        <v/>
      </c>
      <c r="E4872" t="str">
        <f ca="1">IF(B4872="","",VLOOKUP(AA4872&amp;"_"&amp;AB4872&amp;"_"&amp;AC4872&amp;"_"&amp;AE4872,[1]挑战模式!$A:$AS,26+AD4872,FALSE))</f>
        <v/>
      </c>
      <c r="F4872" t="str">
        <f ca="1">IF(B4872="","",VLOOKUP(VLOOKUP(AA4872&amp;"_"&amp;AB4872&amp;"_"&amp;AC4872&amp;"_"&amp;AE4872,[1]挑战模式!$A:$AS,14+AD4872,FALSE),[1]怪物!$B:$O,3,FALSE))</f>
        <v/>
      </c>
      <c r="G4872" t="str">
        <f t="shared" ca="1" si="381"/>
        <v/>
      </c>
      <c r="H4872" t="str">
        <f t="shared" ca="1" si="382"/>
        <v/>
      </c>
      <c r="I4872" t="str">
        <f t="shared" ca="1" si="383"/>
        <v/>
      </c>
      <c r="J4872" t="str">
        <f t="shared" ca="1" si="384"/>
        <v/>
      </c>
      <c r="K4872" t="str">
        <f t="shared" ca="1" si="384"/>
        <v/>
      </c>
      <c r="AA4872" s="8">
        <v>0</v>
      </c>
      <c r="AB4872" s="8">
        <v>3</v>
      </c>
      <c r="AC4872" s="8">
        <v>5</v>
      </c>
      <c r="AD4872" s="8">
        <v>5</v>
      </c>
      <c r="AE4872" s="12" t="s">
        <v>758</v>
      </c>
    </row>
    <row r="4873" spans="2:31" x14ac:dyDescent="0.2">
      <c r="B4873" t="str">
        <f ca="1">IF(ISNA(VLOOKUP(AA4873&amp;"_"&amp;AB4873&amp;"_"&amp;AC4873&amp;"_"&amp;AE4873,[1]挑战模式!$A:$AS,1,FALSE)),"",IF(VLOOKUP(AA4873&amp;"_"&amp;AB4873&amp;"_"&amp;AC4873&amp;"_"&amp;AE4873,[1]挑战模式!$A:$AS,14+AD4873,FALSE)="","","Monster_Season"&amp;AA4873&amp;"_Challenge"&amp;AB4873&amp;"_"&amp;AC4873&amp;"_"&amp;AD4873&amp;"_"&amp;AE4873))</f>
        <v/>
      </c>
      <c r="C4873" t="str">
        <f t="shared" ref="C4873:C4936" ca="1" si="385">IF(B4873="","",1)</f>
        <v/>
      </c>
      <c r="E4873" t="str">
        <f ca="1">IF(B4873="","",VLOOKUP(AA4873&amp;"_"&amp;AB4873&amp;"_"&amp;AC4873&amp;"_"&amp;AE4873,[1]挑战模式!$A:$AS,26+AD4873,FALSE))</f>
        <v/>
      </c>
      <c r="F4873" t="str">
        <f ca="1">IF(B4873="","",VLOOKUP(VLOOKUP(AA4873&amp;"_"&amp;AB4873&amp;"_"&amp;AC4873&amp;"_"&amp;AE4873,[1]挑战模式!$A:$AS,14+AD4873,FALSE),[1]怪物!$B:$O,3,FALSE))</f>
        <v/>
      </c>
      <c r="G4873" t="str">
        <f t="shared" ref="G4873:G4936" ca="1" si="386">IF(B4873="","",0)</f>
        <v/>
      </c>
      <c r="H4873" t="str">
        <f t="shared" ref="H4873:H4936" ca="1" si="387">IF(B4873="","",0)</f>
        <v/>
      </c>
      <c r="I4873" t="str">
        <f t="shared" ref="I4873:I4936" ca="1" si="388">IF(B4873="","",0)</f>
        <v/>
      </c>
      <c r="J4873" t="str">
        <f t="shared" ref="J4873:K4936" ca="1" si="389">IF(B4873="","",0)</f>
        <v/>
      </c>
      <c r="K4873" t="str">
        <f t="shared" ca="1" si="389"/>
        <v/>
      </c>
      <c r="AA4873" s="8">
        <v>0</v>
      </c>
      <c r="AB4873" s="8">
        <v>3</v>
      </c>
      <c r="AC4873" s="8">
        <v>5</v>
      </c>
      <c r="AD4873" s="8">
        <v>6</v>
      </c>
      <c r="AE4873" s="12" t="s">
        <v>758</v>
      </c>
    </row>
    <row r="4874" spans="2:31" x14ac:dyDescent="0.2">
      <c r="B4874" t="str">
        <f ca="1">IF(ISNA(VLOOKUP(AA4874&amp;"_"&amp;AB4874&amp;"_"&amp;AC4874&amp;"_"&amp;AE4874,[1]挑战模式!$A:$AS,1,FALSE)),"",IF(VLOOKUP(AA4874&amp;"_"&amp;AB4874&amp;"_"&amp;AC4874&amp;"_"&amp;AE4874,[1]挑战模式!$A:$AS,14+AD4874,FALSE)="","","Monster_Season"&amp;AA4874&amp;"_Challenge"&amp;AB4874&amp;"_"&amp;AC4874&amp;"_"&amp;AD4874&amp;"_"&amp;AE4874))</f>
        <v>Monster_Season0_Challenge3_6_1_Hard</v>
      </c>
      <c r="C4874">
        <f t="shared" ca="1" si="385"/>
        <v>1</v>
      </c>
      <c r="E4874">
        <f ca="1">IF(B4874="","",VLOOKUP(AA4874&amp;"_"&amp;AB4874&amp;"_"&amp;AC4874&amp;"_"&amp;AE4874,[1]挑战模式!$A:$AS,26+AD4874,FALSE))</f>
        <v>924</v>
      </c>
      <c r="F4874">
        <f ca="1">IF(B4874="","",VLOOKUP(VLOOKUP(AA4874&amp;"_"&amp;AB4874&amp;"_"&amp;AC4874&amp;"_"&amp;AE4874,[1]挑战模式!$A:$AS,14+AD4874,FALSE),[1]怪物!$B:$O,3,FALSE))</f>
        <v>1</v>
      </c>
      <c r="G4874">
        <f t="shared" ca="1" si="386"/>
        <v>0</v>
      </c>
      <c r="H4874">
        <f t="shared" ca="1" si="387"/>
        <v>0</v>
      </c>
      <c r="I4874">
        <f t="shared" ca="1" si="388"/>
        <v>0</v>
      </c>
      <c r="J4874">
        <f t="shared" ca="1" si="389"/>
        <v>0</v>
      </c>
      <c r="K4874">
        <f t="shared" ca="1" si="389"/>
        <v>0</v>
      </c>
      <c r="AA4874" s="8">
        <v>0</v>
      </c>
      <c r="AB4874" s="8">
        <v>3</v>
      </c>
      <c r="AC4874" s="8">
        <v>6</v>
      </c>
      <c r="AD4874" s="8">
        <v>1</v>
      </c>
      <c r="AE4874" s="12" t="s">
        <v>758</v>
      </c>
    </row>
    <row r="4875" spans="2:31" x14ac:dyDescent="0.2">
      <c r="B4875" t="str">
        <f ca="1">IF(ISNA(VLOOKUP(AA4875&amp;"_"&amp;AB4875&amp;"_"&amp;AC4875&amp;"_"&amp;AE4875,[1]挑战模式!$A:$AS,1,FALSE)),"",IF(VLOOKUP(AA4875&amp;"_"&amp;AB4875&amp;"_"&amp;AC4875&amp;"_"&amp;AE4875,[1]挑战模式!$A:$AS,14+AD4875,FALSE)="","","Monster_Season"&amp;AA4875&amp;"_Challenge"&amp;AB4875&amp;"_"&amp;AC4875&amp;"_"&amp;AD4875&amp;"_"&amp;AE4875))</f>
        <v>Monster_Season0_Challenge3_6_2_Hard</v>
      </c>
      <c r="C4875">
        <f t="shared" ca="1" si="385"/>
        <v>1</v>
      </c>
      <c r="E4875">
        <f ca="1">IF(B4875="","",VLOOKUP(AA4875&amp;"_"&amp;AB4875&amp;"_"&amp;AC4875&amp;"_"&amp;AE4875,[1]挑战模式!$A:$AS,26+AD4875,FALSE))</f>
        <v>924</v>
      </c>
      <c r="F4875">
        <f ca="1">IF(B4875="","",VLOOKUP(VLOOKUP(AA4875&amp;"_"&amp;AB4875&amp;"_"&amp;AC4875&amp;"_"&amp;AE4875,[1]挑战模式!$A:$AS,14+AD4875,FALSE),[1]怪物!$B:$O,3,FALSE))</f>
        <v>1</v>
      </c>
      <c r="G4875">
        <f t="shared" ca="1" si="386"/>
        <v>0</v>
      </c>
      <c r="H4875">
        <f t="shared" ca="1" si="387"/>
        <v>0</v>
      </c>
      <c r="I4875">
        <f t="shared" ca="1" si="388"/>
        <v>0</v>
      </c>
      <c r="J4875">
        <f t="shared" ca="1" si="389"/>
        <v>0</v>
      </c>
      <c r="K4875">
        <f t="shared" ca="1" si="389"/>
        <v>0</v>
      </c>
      <c r="AA4875" s="8">
        <v>0</v>
      </c>
      <c r="AB4875" s="8">
        <v>3</v>
      </c>
      <c r="AC4875" s="8">
        <v>6</v>
      </c>
      <c r="AD4875" s="8">
        <v>2</v>
      </c>
      <c r="AE4875" s="12" t="s">
        <v>758</v>
      </c>
    </row>
    <row r="4876" spans="2:31" x14ac:dyDescent="0.2">
      <c r="B4876" t="str">
        <f ca="1">IF(ISNA(VLOOKUP(AA4876&amp;"_"&amp;AB4876&amp;"_"&amp;AC4876&amp;"_"&amp;AE4876,[1]挑战模式!$A:$AS,1,FALSE)),"",IF(VLOOKUP(AA4876&amp;"_"&amp;AB4876&amp;"_"&amp;AC4876&amp;"_"&amp;AE4876,[1]挑战模式!$A:$AS,14+AD4876,FALSE)="","","Monster_Season"&amp;AA4876&amp;"_Challenge"&amp;AB4876&amp;"_"&amp;AC4876&amp;"_"&amp;AD4876&amp;"_"&amp;AE4876))</f>
        <v>Monster_Season0_Challenge3_6_3_Hard</v>
      </c>
      <c r="C4876">
        <f t="shared" ca="1" si="385"/>
        <v>1</v>
      </c>
      <c r="E4876">
        <f ca="1">IF(B4876="","",VLOOKUP(AA4876&amp;"_"&amp;AB4876&amp;"_"&amp;AC4876&amp;"_"&amp;AE4876,[1]挑战模式!$A:$AS,26+AD4876,FALSE))</f>
        <v>924</v>
      </c>
      <c r="F4876">
        <f ca="1">IF(B4876="","",VLOOKUP(VLOOKUP(AA4876&amp;"_"&amp;AB4876&amp;"_"&amp;AC4876&amp;"_"&amp;AE4876,[1]挑战模式!$A:$AS,14+AD4876,FALSE),[1]怪物!$B:$O,3,FALSE))</f>
        <v>1</v>
      </c>
      <c r="G4876">
        <f t="shared" ca="1" si="386"/>
        <v>0</v>
      </c>
      <c r="H4876">
        <f t="shared" ca="1" si="387"/>
        <v>0</v>
      </c>
      <c r="I4876">
        <f t="shared" ca="1" si="388"/>
        <v>0</v>
      </c>
      <c r="J4876">
        <f t="shared" ca="1" si="389"/>
        <v>0</v>
      </c>
      <c r="K4876">
        <f t="shared" ca="1" si="389"/>
        <v>0</v>
      </c>
      <c r="AA4876" s="8">
        <v>0</v>
      </c>
      <c r="AB4876" s="8">
        <v>3</v>
      </c>
      <c r="AC4876" s="8">
        <v>6</v>
      </c>
      <c r="AD4876" s="8">
        <v>3</v>
      </c>
      <c r="AE4876" s="12" t="s">
        <v>758</v>
      </c>
    </row>
    <row r="4877" spans="2:31" x14ac:dyDescent="0.2">
      <c r="B4877" t="str">
        <f ca="1">IF(ISNA(VLOOKUP(AA4877&amp;"_"&amp;AB4877&amp;"_"&amp;AC4877&amp;"_"&amp;AE4877,[1]挑战模式!$A:$AS,1,FALSE)),"",IF(VLOOKUP(AA4877&amp;"_"&amp;AB4877&amp;"_"&amp;AC4877&amp;"_"&amp;AE4877,[1]挑战模式!$A:$AS,14+AD4877,FALSE)="","","Monster_Season"&amp;AA4877&amp;"_Challenge"&amp;AB4877&amp;"_"&amp;AC4877&amp;"_"&amp;AD4877&amp;"_"&amp;AE4877))</f>
        <v>Monster_Season0_Challenge3_6_4_Hard</v>
      </c>
      <c r="C4877">
        <f t="shared" ca="1" si="385"/>
        <v>1</v>
      </c>
      <c r="E4877">
        <f ca="1">IF(B4877="","",VLOOKUP(AA4877&amp;"_"&amp;AB4877&amp;"_"&amp;AC4877&amp;"_"&amp;AE4877,[1]挑战模式!$A:$AS,26+AD4877,FALSE))</f>
        <v>924</v>
      </c>
      <c r="F4877">
        <f ca="1">IF(B4877="","",VLOOKUP(VLOOKUP(AA4877&amp;"_"&amp;AB4877&amp;"_"&amp;AC4877&amp;"_"&amp;AE4877,[1]挑战模式!$A:$AS,14+AD4877,FALSE),[1]怪物!$B:$O,3,FALSE))</f>
        <v>1</v>
      </c>
      <c r="G4877">
        <f t="shared" ca="1" si="386"/>
        <v>0</v>
      </c>
      <c r="H4877">
        <f t="shared" ca="1" si="387"/>
        <v>0</v>
      </c>
      <c r="I4877">
        <f t="shared" ca="1" si="388"/>
        <v>0</v>
      </c>
      <c r="J4877">
        <f t="shared" ca="1" si="389"/>
        <v>0</v>
      </c>
      <c r="K4877">
        <f t="shared" ca="1" si="389"/>
        <v>0</v>
      </c>
      <c r="AA4877" s="8">
        <v>0</v>
      </c>
      <c r="AB4877" s="8">
        <v>3</v>
      </c>
      <c r="AC4877" s="8">
        <v>6</v>
      </c>
      <c r="AD4877" s="8">
        <v>4</v>
      </c>
      <c r="AE4877" s="12" t="s">
        <v>758</v>
      </c>
    </row>
    <row r="4878" spans="2:31" x14ac:dyDescent="0.2">
      <c r="B4878" t="str">
        <f ca="1">IF(ISNA(VLOOKUP(AA4878&amp;"_"&amp;AB4878&amp;"_"&amp;AC4878&amp;"_"&amp;AE4878,[1]挑战模式!$A:$AS,1,FALSE)),"",IF(VLOOKUP(AA4878&amp;"_"&amp;AB4878&amp;"_"&amp;AC4878&amp;"_"&amp;AE4878,[1]挑战模式!$A:$AS,14+AD4878,FALSE)="","","Monster_Season"&amp;AA4878&amp;"_Challenge"&amp;AB4878&amp;"_"&amp;AC4878&amp;"_"&amp;AD4878&amp;"_"&amp;AE4878))</f>
        <v/>
      </c>
      <c r="C4878" t="str">
        <f t="shared" ca="1" si="385"/>
        <v/>
      </c>
      <c r="E4878" t="str">
        <f ca="1">IF(B4878="","",VLOOKUP(AA4878&amp;"_"&amp;AB4878&amp;"_"&amp;AC4878&amp;"_"&amp;AE4878,[1]挑战模式!$A:$AS,26+AD4878,FALSE))</f>
        <v/>
      </c>
      <c r="F4878" t="str">
        <f ca="1">IF(B4878="","",VLOOKUP(VLOOKUP(AA4878&amp;"_"&amp;AB4878&amp;"_"&amp;AC4878&amp;"_"&amp;AE4878,[1]挑战模式!$A:$AS,14+AD4878,FALSE),[1]怪物!$B:$O,3,FALSE))</f>
        <v/>
      </c>
      <c r="G4878" t="str">
        <f t="shared" ca="1" si="386"/>
        <v/>
      </c>
      <c r="H4878" t="str">
        <f t="shared" ca="1" si="387"/>
        <v/>
      </c>
      <c r="I4878" t="str">
        <f t="shared" ca="1" si="388"/>
        <v/>
      </c>
      <c r="J4878" t="str">
        <f t="shared" ca="1" si="389"/>
        <v/>
      </c>
      <c r="K4878" t="str">
        <f t="shared" ca="1" si="389"/>
        <v/>
      </c>
      <c r="AA4878" s="8">
        <v>0</v>
      </c>
      <c r="AB4878" s="8">
        <v>3</v>
      </c>
      <c r="AC4878" s="8">
        <v>6</v>
      </c>
      <c r="AD4878" s="8">
        <v>5</v>
      </c>
      <c r="AE4878" s="12" t="s">
        <v>758</v>
      </c>
    </row>
    <row r="4879" spans="2:31" x14ac:dyDescent="0.2">
      <c r="B4879" t="str">
        <f ca="1">IF(ISNA(VLOOKUP(AA4879&amp;"_"&amp;AB4879&amp;"_"&amp;AC4879&amp;"_"&amp;AE4879,[1]挑战模式!$A:$AS,1,FALSE)),"",IF(VLOOKUP(AA4879&amp;"_"&amp;AB4879&amp;"_"&amp;AC4879&amp;"_"&amp;AE4879,[1]挑战模式!$A:$AS,14+AD4879,FALSE)="","","Monster_Season"&amp;AA4879&amp;"_Challenge"&amp;AB4879&amp;"_"&amp;AC4879&amp;"_"&amp;AD4879&amp;"_"&amp;AE4879))</f>
        <v/>
      </c>
      <c r="C4879" t="str">
        <f t="shared" ca="1" si="385"/>
        <v/>
      </c>
      <c r="E4879" t="str">
        <f ca="1">IF(B4879="","",VLOOKUP(AA4879&amp;"_"&amp;AB4879&amp;"_"&amp;AC4879&amp;"_"&amp;AE4879,[1]挑战模式!$A:$AS,26+AD4879,FALSE))</f>
        <v/>
      </c>
      <c r="F4879" t="str">
        <f ca="1">IF(B4879="","",VLOOKUP(VLOOKUP(AA4879&amp;"_"&amp;AB4879&amp;"_"&amp;AC4879&amp;"_"&amp;AE4879,[1]挑战模式!$A:$AS,14+AD4879,FALSE),[1]怪物!$B:$O,3,FALSE))</f>
        <v/>
      </c>
      <c r="G4879" t="str">
        <f t="shared" ca="1" si="386"/>
        <v/>
      </c>
      <c r="H4879" t="str">
        <f t="shared" ca="1" si="387"/>
        <v/>
      </c>
      <c r="I4879" t="str">
        <f t="shared" ca="1" si="388"/>
        <v/>
      </c>
      <c r="J4879" t="str">
        <f t="shared" ca="1" si="389"/>
        <v/>
      </c>
      <c r="K4879" t="str">
        <f t="shared" ca="1" si="389"/>
        <v/>
      </c>
      <c r="AA4879" s="8">
        <v>0</v>
      </c>
      <c r="AB4879" s="8">
        <v>3</v>
      </c>
      <c r="AC4879" s="8">
        <v>6</v>
      </c>
      <c r="AD4879" s="8">
        <v>6</v>
      </c>
      <c r="AE4879" s="12" t="s">
        <v>758</v>
      </c>
    </row>
    <row r="4880" spans="2:31" x14ac:dyDescent="0.2">
      <c r="B4880" t="str">
        <f ca="1">IF(ISNA(VLOOKUP(AA4880&amp;"_"&amp;AB4880&amp;"_"&amp;AC4880&amp;"_"&amp;AE4880,[1]挑战模式!$A:$AS,1,FALSE)),"",IF(VLOOKUP(AA4880&amp;"_"&amp;AB4880&amp;"_"&amp;AC4880&amp;"_"&amp;AE4880,[1]挑战模式!$A:$AS,14+AD4880,FALSE)="","","Monster_Season"&amp;AA4880&amp;"_Challenge"&amp;AB4880&amp;"_"&amp;AC4880&amp;"_"&amp;AD4880&amp;"_"&amp;AE4880))</f>
        <v/>
      </c>
      <c r="C4880" t="str">
        <f t="shared" ca="1" si="385"/>
        <v/>
      </c>
      <c r="E4880" t="str">
        <f ca="1">IF(B4880="","",VLOOKUP(AA4880&amp;"_"&amp;AB4880&amp;"_"&amp;AC4880&amp;"_"&amp;AE4880,[1]挑战模式!$A:$AS,26+AD4880,FALSE))</f>
        <v/>
      </c>
      <c r="F4880" t="str">
        <f ca="1">IF(B4880="","",VLOOKUP(VLOOKUP(AA4880&amp;"_"&amp;AB4880&amp;"_"&amp;AC4880&amp;"_"&amp;AE4880,[1]挑战模式!$A:$AS,14+AD4880,FALSE),[1]怪物!$B:$O,3,FALSE))</f>
        <v/>
      </c>
      <c r="G4880" t="str">
        <f t="shared" ca="1" si="386"/>
        <v/>
      </c>
      <c r="H4880" t="str">
        <f t="shared" ca="1" si="387"/>
        <v/>
      </c>
      <c r="I4880" t="str">
        <f t="shared" ca="1" si="388"/>
        <v/>
      </c>
      <c r="J4880" t="str">
        <f t="shared" ca="1" si="389"/>
        <v/>
      </c>
      <c r="K4880" t="str">
        <f t="shared" ca="1" si="389"/>
        <v/>
      </c>
      <c r="AA4880" s="8">
        <v>0</v>
      </c>
      <c r="AB4880" s="8">
        <v>3</v>
      </c>
      <c r="AC4880" s="8">
        <v>7</v>
      </c>
      <c r="AD4880" s="8">
        <v>1</v>
      </c>
      <c r="AE4880" s="12" t="s">
        <v>758</v>
      </c>
    </row>
    <row r="4881" spans="2:31" x14ac:dyDescent="0.2">
      <c r="B4881" t="str">
        <f ca="1">IF(ISNA(VLOOKUP(AA4881&amp;"_"&amp;AB4881&amp;"_"&amp;AC4881&amp;"_"&amp;AE4881,[1]挑战模式!$A:$AS,1,FALSE)),"",IF(VLOOKUP(AA4881&amp;"_"&amp;AB4881&amp;"_"&amp;AC4881&amp;"_"&amp;AE4881,[1]挑战模式!$A:$AS,14+AD4881,FALSE)="","","Monster_Season"&amp;AA4881&amp;"_Challenge"&amp;AB4881&amp;"_"&amp;AC4881&amp;"_"&amp;AD4881&amp;"_"&amp;AE4881))</f>
        <v/>
      </c>
      <c r="C4881" t="str">
        <f t="shared" ca="1" si="385"/>
        <v/>
      </c>
      <c r="E4881" t="str">
        <f ca="1">IF(B4881="","",VLOOKUP(AA4881&amp;"_"&amp;AB4881&amp;"_"&amp;AC4881&amp;"_"&amp;AE4881,[1]挑战模式!$A:$AS,26+AD4881,FALSE))</f>
        <v/>
      </c>
      <c r="F4881" t="str">
        <f ca="1">IF(B4881="","",VLOOKUP(VLOOKUP(AA4881&amp;"_"&amp;AB4881&amp;"_"&amp;AC4881&amp;"_"&amp;AE4881,[1]挑战模式!$A:$AS,14+AD4881,FALSE),[1]怪物!$B:$O,3,FALSE))</f>
        <v/>
      </c>
      <c r="G4881" t="str">
        <f t="shared" ca="1" si="386"/>
        <v/>
      </c>
      <c r="H4881" t="str">
        <f t="shared" ca="1" si="387"/>
        <v/>
      </c>
      <c r="I4881" t="str">
        <f t="shared" ca="1" si="388"/>
        <v/>
      </c>
      <c r="J4881" t="str">
        <f t="shared" ca="1" si="389"/>
        <v/>
      </c>
      <c r="K4881" t="str">
        <f t="shared" ca="1" si="389"/>
        <v/>
      </c>
      <c r="AA4881" s="8">
        <v>0</v>
      </c>
      <c r="AB4881" s="8">
        <v>3</v>
      </c>
      <c r="AC4881" s="8">
        <v>7</v>
      </c>
      <c r="AD4881" s="8">
        <v>2</v>
      </c>
      <c r="AE4881" s="12" t="s">
        <v>758</v>
      </c>
    </row>
    <row r="4882" spans="2:31" x14ac:dyDescent="0.2">
      <c r="B4882" t="str">
        <f ca="1">IF(ISNA(VLOOKUP(AA4882&amp;"_"&amp;AB4882&amp;"_"&amp;AC4882&amp;"_"&amp;AE4882,[1]挑战模式!$A:$AS,1,FALSE)),"",IF(VLOOKUP(AA4882&amp;"_"&amp;AB4882&amp;"_"&amp;AC4882&amp;"_"&amp;AE4882,[1]挑战模式!$A:$AS,14+AD4882,FALSE)="","","Monster_Season"&amp;AA4882&amp;"_Challenge"&amp;AB4882&amp;"_"&amp;AC4882&amp;"_"&amp;AD4882&amp;"_"&amp;AE4882))</f>
        <v/>
      </c>
      <c r="C4882" t="str">
        <f t="shared" ca="1" si="385"/>
        <v/>
      </c>
      <c r="E4882" t="str">
        <f ca="1">IF(B4882="","",VLOOKUP(AA4882&amp;"_"&amp;AB4882&amp;"_"&amp;AC4882&amp;"_"&amp;AE4882,[1]挑战模式!$A:$AS,26+AD4882,FALSE))</f>
        <v/>
      </c>
      <c r="F4882" t="str">
        <f ca="1">IF(B4882="","",VLOOKUP(VLOOKUP(AA4882&amp;"_"&amp;AB4882&amp;"_"&amp;AC4882&amp;"_"&amp;AE4882,[1]挑战模式!$A:$AS,14+AD4882,FALSE),[1]怪物!$B:$O,3,FALSE))</f>
        <v/>
      </c>
      <c r="G4882" t="str">
        <f t="shared" ca="1" si="386"/>
        <v/>
      </c>
      <c r="H4882" t="str">
        <f t="shared" ca="1" si="387"/>
        <v/>
      </c>
      <c r="I4882" t="str">
        <f t="shared" ca="1" si="388"/>
        <v/>
      </c>
      <c r="J4882" t="str">
        <f t="shared" ca="1" si="389"/>
        <v/>
      </c>
      <c r="K4882" t="str">
        <f t="shared" ca="1" si="389"/>
        <v/>
      </c>
      <c r="AA4882" s="8">
        <v>0</v>
      </c>
      <c r="AB4882" s="8">
        <v>3</v>
      </c>
      <c r="AC4882" s="8">
        <v>7</v>
      </c>
      <c r="AD4882" s="8">
        <v>3</v>
      </c>
      <c r="AE4882" s="12" t="s">
        <v>758</v>
      </c>
    </row>
    <row r="4883" spans="2:31" x14ac:dyDescent="0.2">
      <c r="B4883" t="str">
        <f ca="1">IF(ISNA(VLOOKUP(AA4883&amp;"_"&amp;AB4883&amp;"_"&amp;AC4883&amp;"_"&amp;AE4883,[1]挑战模式!$A:$AS,1,FALSE)),"",IF(VLOOKUP(AA4883&amp;"_"&amp;AB4883&amp;"_"&amp;AC4883&amp;"_"&amp;AE4883,[1]挑战模式!$A:$AS,14+AD4883,FALSE)="","","Monster_Season"&amp;AA4883&amp;"_Challenge"&amp;AB4883&amp;"_"&amp;AC4883&amp;"_"&amp;AD4883&amp;"_"&amp;AE4883))</f>
        <v/>
      </c>
      <c r="C4883" t="str">
        <f t="shared" ca="1" si="385"/>
        <v/>
      </c>
      <c r="E4883" t="str">
        <f ca="1">IF(B4883="","",VLOOKUP(AA4883&amp;"_"&amp;AB4883&amp;"_"&amp;AC4883&amp;"_"&amp;AE4883,[1]挑战模式!$A:$AS,26+AD4883,FALSE))</f>
        <v/>
      </c>
      <c r="F4883" t="str">
        <f ca="1">IF(B4883="","",VLOOKUP(VLOOKUP(AA4883&amp;"_"&amp;AB4883&amp;"_"&amp;AC4883&amp;"_"&amp;AE4883,[1]挑战模式!$A:$AS,14+AD4883,FALSE),[1]怪物!$B:$O,3,FALSE))</f>
        <v/>
      </c>
      <c r="G4883" t="str">
        <f t="shared" ca="1" si="386"/>
        <v/>
      </c>
      <c r="H4883" t="str">
        <f t="shared" ca="1" si="387"/>
        <v/>
      </c>
      <c r="I4883" t="str">
        <f t="shared" ca="1" si="388"/>
        <v/>
      </c>
      <c r="J4883" t="str">
        <f t="shared" ca="1" si="389"/>
        <v/>
      </c>
      <c r="K4883" t="str">
        <f t="shared" ca="1" si="389"/>
        <v/>
      </c>
      <c r="AA4883" s="8">
        <v>0</v>
      </c>
      <c r="AB4883" s="8">
        <v>3</v>
      </c>
      <c r="AC4883" s="8">
        <v>7</v>
      </c>
      <c r="AD4883" s="8">
        <v>4</v>
      </c>
      <c r="AE4883" s="12" t="s">
        <v>758</v>
      </c>
    </row>
    <row r="4884" spans="2:31" x14ac:dyDescent="0.2">
      <c r="B4884" t="str">
        <f ca="1">IF(ISNA(VLOOKUP(AA4884&amp;"_"&amp;AB4884&amp;"_"&amp;AC4884&amp;"_"&amp;AE4884,[1]挑战模式!$A:$AS,1,FALSE)),"",IF(VLOOKUP(AA4884&amp;"_"&amp;AB4884&amp;"_"&amp;AC4884&amp;"_"&amp;AE4884,[1]挑战模式!$A:$AS,14+AD4884,FALSE)="","","Monster_Season"&amp;AA4884&amp;"_Challenge"&amp;AB4884&amp;"_"&amp;AC4884&amp;"_"&amp;AD4884&amp;"_"&amp;AE4884))</f>
        <v/>
      </c>
      <c r="C4884" t="str">
        <f t="shared" ca="1" si="385"/>
        <v/>
      </c>
      <c r="E4884" t="str">
        <f ca="1">IF(B4884="","",VLOOKUP(AA4884&amp;"_"&amp;AB4884&amp;"_"&amp;AC4884&amp;"_"&amp;AE4884,[1]挑战模式!$A:$AS,26+AD4884,FALSE))</f>
        <v/>
      </c>
      <c r="F4884" t="str">
        <f ca="1">IF(B4884="","",VLOOKUP(VLOOKUP(AA4884&amp;"_"&amp;AB4884&amp;"_"&amp;AC4884&amp;"_"&amp;AE4884,[1]挑战模式!$A:$AS,14+AD4884,FALSE),[1]怪物!$B:$O,3,FALSE))</f>
        <v/>
      </c>
      <c r="G4884" t="str">
        <f t="shared" ca="1" si="386"/>
        <v/>
      </c>
      <c r="H4884" t="str">
        <f t="shared" ca="1" si="387"/>
        <v/>
      </c>
      <c r="I4884" t="str">
        <f t="shared" ca="1" si="388"/>
        <v/>
      </c>
      <c r="J4884" t="str">
        <f t="shared" ca="1" si="389"/>
        <v/>
      </c>
      <c r="K4884" t="str">
        <f t="shared" ca="1" si="389"/>
        <v/>
      </c>
      <c r="AA4884" s="8">
        <v>0</v>
      </c>
      <c r="AB4884" s="8">
        <v>3</v>
      </c>
      <c r="AC4884" s="8">
        <v>7</v>
      </c>
      <c r="AD4884" s="8">
        <v>5</v>
      </c>
      <c r="AE4884" s="12" t="s">
        <v>758</v>
      </c>
    </row>
    <row r="4885" spans="2:31" x14ac:dyDescent="0.2">
      <c r="B4885" t="str">
        <f ca="1">IF(ISNA(VLOOKUP(AA4885&amp;"_"&amp;AB4885&amp;"_"&amp;AC4885&amp;"_"&amp;AE4885,[1]挑战模式!$A:$AS,1,FALSE)),"",IF(VLOOKUP(AA4885&amp;"_"&amp;AB4885&amp;"_"&amp;AC4885&amp;"_"&amp;AE4885,[1]挑战模式!$A:$AS,14+AD4885,FALSE)="","","Monster_Season"&amp;AA4885&amp;"_Challenge"&amp;AB4885&amp;"_"&amp;AC4885&amp;"_"&amp;AD4885&amp;"_"&amp;AE4885))</f>
        <v/>
      </c>
      <c r="C4885" t="str">
        <f t="shared" ca="1" si="385"/>
        <v/>
      </c>
      <c r="E4885" t="str">
        <f ca="1">IF(B4885="","",VLOOKUP(AA4885&amp;"_"&amp;AB4885&amp;"_"&amp;AC4885&amp;"_"&amp;AE4885,[1]挑战模式!$A:$AS,26+AD4885,FALSE))</f>
        <v/>
      </c>
      <c r="F4885" t="str">
        <f ca="1">IF(B4885="","",VLOOKUP(VLOOKUP(AA4885&amp;"_"&amp;AB4885&amp;"_"&amp;AC4885&amp;"_"&amp;AE4885,[1]挑战模式!$A:$AS,14+AD4885,FALSE),[1]怪物!$B:$O,3,FALSE))</f>
        <v/>
      </c>
      <c r="G4885" t="str">
        <f t="shared" ca="1" si="386"/>
        <v/>
      </c>
      <c r="H4885" t="str">
        <f t="shared" ca="1" si="387"/>
        <v/>
      </c>
      <c r="I4885" t="str">
        <f t="shared" ca="1" si="388"/>
        <v/>
      </c>
      <c r="J4885" t="str">
        <f t="shared" ca="1" si="389"/>
        <v/>
      </c>
      <c r="K4885" t="str">
        <f t="shared" ca="1" si="389"/>
        <v/>
      </c>
      <c r="AA4885" s="8">
        <v>0</v>
      </c>
      <c r="AB4885" s="8">
        <v>3</v>
      </c>
      <c r="AC4885" s="8">
        <v>7</v>
      </c>
      <c r="AD4885" s="8">
        <v>6</v>
      </c>
      <c r="AE4885" s="12" t="s">
        <v>758</v>
      </c>
    </row>
    <row r="4886" spans="2:31" x14ac:dyDescent="0.2">
      <c r="B4886" t="str">
        <f ca="1">IF(ISNA(VLOOKUP(AA4886&amp;"_"&amp;AB4886&amp;"_"&amp;AC4886&amp;"_"&amp;AE4886,[1]挑战模式!$A:$AS,1,FALSE)),"",IF(VLOOKUP(AA4886&amp;"_"&amp;AB4886&amp;"_"&amp;AC4886&amp;"_"&amp;AE4886,[1]挑战模式!$A:$AS,14+AD4886,FALSE)="","","Monster_Season"&amp;AA4886&amp;"_Challenge"&amp;AB4886&amp;"_"&amp;AC4886&amp;"_"&amp;AD4886&amp;"_"&amp;AE4886))</f>
        <v/>
      </c>
      <c r="C4886" t="str">
        <f t="shared" ca="1" si="385"/>
        <v/>
      </c>
      <c r="E4886" t="str">
        <f ca="1">IF(B4886="","",VLOOKUP(AA4886&amp;"_"&amp;AB4886&amp;"_"&amp;AC4886&amp;"_"&amp;AE4886,[1]挑战模式!$A:$AS,26+AD4886,FALSE))</f>
        <v/>
      </c>
      <c r="F4886" t="str">
        <f ca="1">IF(B4886="","",VLOOKUP(VLOOKUP(AA4886&amp;"_"&amp;AB4886&amp;"_"&amp;AC4886&amp;"_"&amp;AE4886,[1]挑战模式!$A:$AS,14+AD4886,FALSE),[1]怪物!$B:$O,3,FALSE))</f>
        <v/>
      </c>
      <c r="G4886" t="str">
        <f t="shared" ca="1" si="386"/>
        <v/>
      </c>
      <c r="H4886" t="str">
        <f t="shared" ca="1" si="387"/>
        <v/>
      </c>
      <c r="I4886" t="str">
        <f t="shared" ca="1" si="388"/>
        <v/>
      </c>
      <c r="J4886" t="str">
        <f t="shared" ca="1" si="389"/>
        <v/>
      </c>
      <c r="K4886" t="str">
        <f t="shared" ca="1" si="389"/>
        <v/>
      </c>
      <c r="AA4886" s="8">
        <v>0</v>
      </c>
      <c r="AB4886" s="8">
        <v>3</v>
      </c>
      <c r="AC4886" s="8">
        <v>8</v>
      </c>
      <c r="AD4886" s="8">
        <v>1</v>
      </c>
      <c r="AE4886" s="12" t="s">
        <v>758</v>
      </c>
    </row>
    <row r="4887" spans="2:31" x14ac:dyDescent="0.2">
      <c r="B4887" t="str">
        <f ca="1">IF(ISNA(VLOOKUP(AA4887&amp;"_"&amp;AB4887&amp;"_"&amp;AC4887&amp;"_"&amp;AE4887,[1]挑战模式!$A:$AS,1,FALSE)),"",IF(VLOOKUP(AA4887&amp;"_"&amp;AB4887&amp;"_"&amp;AC4887&amp;"_"&amp;AE4887,[1]挑战模式!$A:$AS,14+AD4887,FALSE)="","","Monster_Season"&amp;AA4887&amp;"_Challenge"&amp;AB4887&amp;"_"&amp;AC4887&amp;"_"&amp;AD4887&amp;"_"&amp;AE4887))</f>
        <v/>
      </c>
      <c r="C4887" t="str">
        <f t="shared" ca="1" si="385"/>
        <v/>
      </c>
      <c r="E4887" t="str">
        <f ca="1">IF(B4887="","",VLOOKUP(AA4887&amp;"_"&amp;AB4887&amp;"_"&amp;AC4887&amp;"_"&amp;AE4887,[1]挑战模式!$A:$AS,26+AD4887,FALSE))</f>
        <v/>
      </c>
      <c r="F4887" t="str">
        <f ca="1">IF(B4887="","",VLOOKUP(VLOOKUP(AA4887&amp;"_"&amp;AB4887&amp;"_"&amp;AC4887&amp;"_"&amp;AE4887,[1]挑战模式!$A:$AS,14+AD4887,FALSE),[1]怪物!$B:$O,3,FALSE))</f>
        <v/>
      </c>
      <c r="G4887" t="str">
        <f t="shared" ca="1" si="386"/>
        <v/>
      </c>
      <c r="H4887" t="str">
        <f t="shared" ca="1" si="387"/>
        <v/>
      </c>
      <c r="I4887" t="str">
        <f t="shared" ca="1" si="388"/>
        <v/>
      </c>
      <c r="J4887" t="str">
        <f t="shared" ca="1" si="389"/>
        <v/>
      </c>
      <c r="K4887" t="str">
        <f t="shared" ca="1" si="389"/>
        <v/>
      </c>
      <c r="AA4887" s="8">
        <v>0</v>
      </c>
      <c r="AB4887" s="8">
        <v>3</v>
      </c>
      <c r="AC4887" s="8">
        <v>8</v>
      </c>
      <c r="AD4887" s="8">
        <v>2</v>
      </c>
      <c r="AE4887" s="12" t="s">
        <v>758</v>
      </c>
    </row>
    <row r="4888" spans="2:31" x14ac:dyDescent="0.2">
      <c r="B4888" t="str">
        <f ca="1">IF(ISNA(VLOOKUP(AA4888&amp;"_"&amp;AB4888&amp;"_"&amp;AC4888&amp;"_"&amp;AE4888,[1]挑战模式!$A:$AS,1,FALSE)),"",IF(VLOOKUP(AA4888&amp;"_"&amp;AB4888&amp;"_"&amp;AC4888&amp;"_"&amp;AE4888,[1]挑战模式!$A:$AS,14+AD4888,FALSE)="","","Monster_Season"&amp;AA4888&amp;"_Challenge"&amp;AB4888&amp;"_"&amp;AC4888&amp;"_"&amp;AD4888&amp;"_"&amp;AE4888))</f>
        <v/>
      </c>
      <c r="C4888" t="str">
        <f t="shared" ca="1" si="385"/>
        <v/>
      </c>
      <c r="E4888" t="str">
        <f ca="1">IF(B4888="","",VLOOKUP(AA4888&amp;"_"&amp;AB4888&amp;"_"&amp;AC4888&amp;"_"&amp;AE4888,[1]挑战模式!$A:$AS,26+AD4888,FALSE))</f>
        <v/>
      </c>
      <c r="F4888" t="str">
        <f ca="1">IF(B4888="","",VLOOKUP(VLOOKUP(AA4888&amp;"_"&amp;AB4888&amp;"_"&amp;AC4888&amp;"_"&amp;AE4888,[1]挑战模式!$A:$AS,14+AD4888,FALSE),[1]怪物!$B:$O,3,FALSE))</f>
        <v/>
      </c>
      <c r="G4888" t="str">
        <f t="shared" ca="1" si="386"/>
        <v/>
      </c>
      <c r="H4888" t="str">
        <f t="shared" ca="1" si="387"/>
        <v/>
      </c>
      <c r="I4888" t="str">
        <f t="shared" ca="1" si="388"/>
        <v/>
      </c>
      <c r="J4888" t="str">
        <f t="shared" ca="1" si="389"/>
        <v/>
      </c>
      <c r="K4888" t="str">
        <f t="shared" ca="1" si="389"/>
        <v/>
      </c>
      <c r="AA4888" s="8">
        <v>0</v>
      </c>
      <c r="AB4888" s="8">
        <v>3</v>
      </c>
      <c r="AC4888" s="8">
        <v>8</v>
      </c>
      <c r="AD4888" s="8">
        <v>3</v>
      </c>
      <c r="AE4888" s="12" t="s">
        <v>758</v>
      </c>
    </row>
    <row r="4889" spans="2:31" x14ac:dyDescent="0.2">
      <c r="B4889" t="str">
        <f ca="1">IF(ISNA(VLOOKUP(AA4889&amp;"_"&amp;AB4889&amp;"_"&amp;AC4889&amp;"_"&amp;AE4889,[1]挑战模式!$A:$AS,1,FALSE)),"",IF(VLOOKUP(AA4889&amp;"_"&amp;AB4889&amp;"_"&amp;AC4889&amp;"_"&amp;AE4889,[1]挑战模式!$A:$AS,14+AD4889,FALSE)="","","Monster_Season"&amp;AA4889&amp;"_Challenge"&amp;AB4889&amp;"_"&amp;AC4889&amp;"_"&amp;AD4889&amp;"_"&amp;AE4889))</f>
        <v/>
      </c>
      <c r="C4889" t="str">
        <f t="shared" ca="1" si="385"/>
        <v/>
      </c>
      <c r="E4889" t="str">
        <f ca="1">IF(B4889="","",VLOOKUP(AA4889&amp;"_"&amp;AB4889&amp;"_"&amp;AC4889&amp;"_"&amp;AE4889,[1]挑战模式!$A:$AS,26+AD4889,FALSE))</f>
        <v/>
      </c>
      <c r="F4889" t="str">
        <f ca="1">IF(B4889="","",VLOOKUP(VLOOKUP(AA4889&amp;"_"&amp;AB4889&amp;"_"&amp;AC4889&amp;"_"&amp;AE4889,[1]挑战模式!$A:$AS,14+AD4889,FALSE),[1]怪物!$B:$O,3,FALSE))</f>
        <v/>
      </c>
      <c r="G4889" t="str">
        <f t="shared" ca="1" si="386"/>
        <v/>
      </c>
      <c r="H4889" t="str">
        <f t="shared" ca="1" si="387"/>
        <v/>
      </c>
      <c r="I4889" t="str">
        <f t="shared" ca="1" si="388"/>
        <v/>
      </c>
      <c r="J4889" t="str">
        <f t="shared" ca="1" si="389"/>
        <v/>
      </c>
      <c r="K4889" t="str">
        <f t="shared" ca="1" si="389"/>
        <v/>
      </c>
      <c r="AA4889" s="8">
        <v>0</v>
      </c>
      <c r="AB4889" s="8">
        <v>3</v>
      </c>
      <c r="AC4889" s="8">
        <v>8</v>
      </c>
      <c r="AD4889" s="8">
        <v>4</v>
      </c>
      <c r="AE4889" s="12" t="s">
        <v>758</v>
      </c>
    </row>
    <row r="4890" spans="2:31" x14ac:dyDescent="0.2">
      <c r="B4890" t="str">
        <f ca="1">IF(ISNA(VLOOKUP(AA4890&amp;"_"&amp;AB4890&amp;"_"&amp;AC4890&amp;"_"&amp;AE4890,[1]挑战模式!$A:$AS,1,FALSE)),"",IF(VLOOKUP(AA4890&amp;"_"&amp;AB4890&amp;"_"&amp;AC4890&amp;"_"&amp;AE4890,[1]挑战模式!$A:$AS,14+AD4890,FALSE)="","","Monster_Season"&amp;AA4890&amp;"_Challenge"&amp;AB4890&amp;"_"&amp;AC4890&amp;"_"&amp;AD4890&amp;"_"&amp;AE4890))</f>
        <v/>
      </c>
      <c r="C4890" t="str">
        <f t="shared" ca="1" si="385"/>
        <v/>
      </c>
      <c r="E4890" t="str">
        <f ca="1">IF(B4890="","",VLOOKUP(AA4890&amp;"_"&amp;AB4890&amp;"_"&amp;AC4890&amp;"_"&amp;AE4890,[1]挑战模式!$A:$AS,26+AD4890,FALSE))</f>
        <v/>
      </c>
      <c r="F4890" t="str">
        <f ca="1">IF(B4890="","",VLOOKUP(VLOOKUP(AA4890&amp;"_"&amp;AB4890&amp;"_"&amp;AC4890&amp;"_"&amp;AE4890,[1]挑战模式!$A:$AS,14+AD4890,FALSE),[1]怪物!$B:$O,3,FALSE))</f>
        <v/>
      </c>
      <c r="G4890" t="str">
        <f t="shared" ca="1" si="386"/>
        <v/>
      </c>
      <c r="H4890" t="str">
        <f t="shared" ca="1" si="387"/>
        <v/>
      </c>
      <c r="I4890" t="str">
        <f t="shared" ca="1" si="388"/>
        <v/>
      </c>
      <c r="J4890" t="str">
        <f t="shared" ca="1" si="389"/>
        <v/>
      </c>
      <c r="K4890" t="str">
        <f t="shared" ca="1" si="389"/>
        <v/>
      </c>
      <c r="AA4890" s="8">
        <v>0</v>
      </c>
      <c r="AB4890" s="8">
        <v>3</v>
      </c>
      <c r="AC4890" s="8">
        <v>8</v>
      </c>
      <c r="AD4890" s="8">
        <v>5</v>
      </c>
      <c r="AE4890" s="12" t="s">
        <v>758</v>
      </c>
    </row>
    <row r="4891" spans="2:31" x14ac:dyDescent="0.2">
      <c r="B4891" t="str">
        <f ca="1">IF(ISNA(VLOOKUP(AA4891&amp;"_"&amp;AB4891&amp;"_"&amp;AC4891&amp;"_"&amp;AE4891,[1]挑战模式!$A:$AS,1,FALSE)),"",IF(VLOOKUP(AA4891&amp;"_"&amp;AB4891&amp;"_"&amp;AC4891&amp;"_"&amp;AE4891,[1]挑战模式!$A:$AS,14+AD4891,FALSE)="","","Monster_Season"&amp;AA4891&amp;"_Challenge"&amp;AB4891&amp;"_"&amp;AC4891&amp;"_"&amp;AD4891&amp;"_"&amp;AE4891))</f>
        <v/>
      </c>
      <c r="C4891" t="str">
        <f t="shared" ca="1" si="385"/>
        <v/>
      </c>
      <c r="E4891" t="str">
        <f ca="1">IF(B4891="","",VLOOKUP(AA4891&amp;"_"&amp;AB4891&amp;"_"&amp;AC4891&amp;"_"&amp;AE4891,[1]挑战模式!$A:$AS,26+AD4891,FALSE))</f>
        <v/>
      </c>
      <c r="F4891" t="str">
        <f ca="1">IF(B4891="","",VLOOKUP(VLOOKUP(AA4891&amp;"_"&amp;AB4891&amp;"_"&amp;AC4891&amp;"_"&amp;AE4891,[1]挑战模式!$A:$AS,14+AD4891,FALSE),[1]怪物!$B:$O,3,FALSE))</f>
        <v/>
      </c>
      <c r="G4891" t="str">
        <f t="shared" ca="1" si="386"/>
        <v/>
      </c>
      <c r="H4891" t="str">
        <f t="shared" ca="1" si="387"/>
        <v/>
      </c>
      <c r="I4891" t="str">
        <f t="shared" ca="1" si="388"/>
        <v/>
      </c>
      <c r="J4891" t="str">
        <f t="shared" ca="1" si="389"/>
        <v/>
      </c>
      <c r="K4891" t="str">
        <f t="shared" ca="1" si="389"/>
        <v/>
      </c>
      <c r="AA4891" s="8">
        <v>0</v>
      </c>
      <c r="AB4891" s="8">
        <v>3</v>
      </c>
      <c r="AC4891" s="8">
        <v>8</v>
      </c>
      <c r="AD4891" s="8">
        <v>6</v>
      </c>
      <c r="AE4891" s="12" t="s">
        <v>758</v>
      </c>
    </row>
    <row r="4892" spans="2:31" x14ac:dyDescent="0.2">
      <c r="B4892" t="str">
        <f ca="1">IF(ISNA(VLOOKUP(AA4892&amp;"_"&amp;AB4892&amp;"_"&amp;AC4892&amp;"_"&amp;AE4892,[1]挑战模式!$A:$AS,1,FALSE)),"",IF(VLOOKUP(AA4892&amp;"_"&amp;AB4892&amp;"_"&amp;AC4892&amp;"_"&amp;AE4892,[1]挑战模式!$A:$AS,14+AD4892,FALSE)="","","Monster_Season"&amp;AA4892&amp;"_Challenge"&amp;AB4892&amp;"_"&amp;AC4892&amp;"_"&amp;AD4892&amp;"_"&amp;AE4892))</f>
        <v/>
      </c>
      <c r="C4892" t="str">
        <f t="shared" ca="1" si="385"/>
        <v/>
      </c>
      <c r="E4892" t="str">
        <f ca="1">IF(B4892="","",VLOOKUP(AA4892&amp;"_"&amp;AB4892&amp;"_"&amp;AC4892&amp;"_"&amp;AE4892,[1]挑战模式!$A:$AS,26+AD4892,FALSE))</f>
        <v/>
      </c>
      <c r="F4892" t="str">
        <f ca="1">IF(B4892="","",VLOOKUP(VLOOKUP(AA4892&amp;"_"&amp;AB4892&amp;"_"&amp;AC4892&amp;"_"&amp;AE4892,[1]挑战模式!$A:$AS,14+AD4892,FALSE),[1]怪物!$B:$O,3,FALSE))</f>
        <v/>
      </c>
      <c r="G4892" t="str">
        <f t="shared" ca="1" si="386"/>
        <v/>
      </c>
      <c r="H4892" t="str">
        <f t="shared" ca="1" si="387"/>
        <v/>
      </c>
      <c r="I4892" t="str">
        <f t="shared" ca="1" si="388"/>
        <v/>
      </c>
      <c r="J4892" t="str">
        <f t="shared" ca="1" si="389"/>
        <v/>
      </c>
      <c r="K4892" t="str">
        <f t="shared" ca="1" si="389"/>
        <v/>
      </c>
      <c r="AA4892" s="8">
        <v>0</v>
      </c>
      <c r="AB4892" s="8">
        <v>3</v>
      </c>
      <c r="AC4892" s="8">
        <v>9</v>
      </c>
      <c r="AD4892" s="8">
        <v>1</v>
      </c>
      <c r="AE4892" s="12" t="s">
        <v>758</v>
      </c>
    </row>
    <row r="4893" spans="2:31" x14ac:dyDescent="0.2">
      <c r="B4893" t="str">
        <f ca="1">IF(ISNA(VLOOKUP(AA4893&amp;"_"&amp;AB4893&amp;"_"&amp;AC4893&amp;"_"&amp;AE4893,[1]挑战模式!$A:$AS,1,FALSE)),"",IF(VLOOKUP(AA4893&amp;"_"&amp;AB4893&amp;"_"&amp;AC4893&amp;"_"&amp;AE4893,[1]挑战模式!$A:$AS,14+AD4893,FALSE)="","","Monster_Season"&amp;AA4893&amp;"_Challenge"&amp;AB4893&amp;"_"&amp;AC4893&amp;"_"&amp;AD4893&amp;"_"&amp;AE4893))</f>
        <v/>
      </c>
      <c r="C4893" t="str">
        <f t="shared" ca="1" si="385"/>
        <v/>
      </c>
      <c r="E4893" t="str">
        <f ca="1">IF(B4893="","",VLOOKUP(AA4893&amp;"_"&amp;AB4893&amp;"_"&amp;AC4893&amp;"_"&amp;AE4893,[1]挑战模式!$A:$AS,26+AD4893,FALSE))</f>
        <v/>
      </c>
      <c r="F4893" t="str">
        <f ca="1">IF(B4893="","",VLOOKUP(VLOOKUP(AA4893&amp;"_"&amp;AB4893&amp;"_"&amp;AC4893&amp;"_"&amp;AE4893,[1]挑战模式!$A:$AS,14+AD4893,FALSE),[1]怪物!$B:$O,3,FALSE))</f>
        <v/>
      </c>
      <c r="G4893" t="str">
        <f t="shared" ca="1" si="386"/>
        <v/>
      </c>
      <c r="H4893" t="str">
        <f t="shared" ca="1" si="387"/>
        <v/>
      </c>
      <c r="I4893" t="str">
        <f t="shared" ca="1" si="388"/>
        <v/>
      </c>
      <c r="J4893" t="str">
        <f t="shared" ca="1" si="389"/>
        <v/>
      </c>
      <c r="K4893" t="str">
        <f t="shared" ca="1" si="389"/>
        <v/>
      </c>
      <c r="AA4893" s="8">
        <v>0</v>
      </c>
      <c r="AB4893" s="8">
        <v>3</v>
      </c>
      <c r="AC4893" s="8">
        <v>9</v>
      </c>
      <c r="AD4893" s="8">
        <v>2</v>
      </c>
      <c r="AE4893" s="12" t="s">
        <v>758</v>
      </c>
    </row>
    <row r="4894" spans="2:31" x14ac:dyDescent="0.2">
      <c r="B4894" t="str">
        <f ca="1">IF(ISNA(VLOOKUP(AA4894&amp;"_"&amp;AB4894&amp;"_"&amp;AC4894&amp;"_"&amp;AE4894,[1]挑战模式!$A:$AS,1,FALSE)),"",IF(VLOOKUP(AA4894&amp;"_"&amp;AB4894&amp;"_"&amp;AC4894&amp;"_"&amp;AE4894,[1]挑战模式!$A:$AS,14+AD4894,FALSE)="","","Monster_Season"&amp;AA4894&amp;"_Challenge"&amp;AB4894&amp;"_"&amp;AC4894&amp;"_"&amp;AD4894&amp;"_"&amp;AE4894))</f>
        <v/>
      </c>
      <c r="C4894" t="str">
        <f t="shared" ca="1" si="385"/>
        <v/>
      </c>
      <c r="E4894" t="str">
        <f ca="1">IF(B4894="","",VLOOKUP(AA4894&amp;"_"&amp;AB4894&amp;"_"&amp;AC4894&amp;"_"&amp;AE4894,[1]挑战模式!$A:$AS,26+AD4894,FALSE))</f>
        <v/>
      </c>
      <c r="F4894" t="str">
        <f ca="1">IF(B4894="","",VLOOKUP(VLOOKUP(AA4894&amp;"_"&amp;AB4894&amp;"_"&amp;AC4894&amp;"_"&amp;AE4894,[1]挑战模式!$A:$AS,14+AD4894,FALSE),[1]怪物!$B:$O,3,FALSE))</f>
        <v/>
      </c>
      <c r="G4894" t="str">
        <f t="shared" ca="1" si="386"/>
        <v/>
      </c>
      <c r="H4894" t="str">
        <f t="shared" ca="1" si="387"/>
        <v/>
      </c>
      <c r="I4894" t="str">
        <f t="shared" ca="1" si="388"/>
        <v/>
      </c>
      <c r="J4894" t="str">
        <f t="shared" ca="1" si="389"/>
        <v/>
      </c>
      <c r="K4894" t="str">
        <f t="shared" ca="1" si="389"/>
        <v/>
      </c>
      <c r="AA4894" s="8">
        <v>0</v>
      </c>
      <c r="AB4894" s="8">
        <v>3</v>
      </c>
      <c r="AC4894" s="8">
        <v>9</v>
      </c>
      <c r="AD4894" s="8">
        <v>3</v>
      </c>
      <c r="AE4894" s="12" t="s">
        <v>758</v>
      </c>
    </row>
    <row r="4895" spans="2:31" x14ac:dyDescent="0.2">
      <c r="B4895" t="str">
        <f ca="1">IF(ISNA(VLOOKUP(AA4895&amp;"_"&amp;AB4895&amp;"_"&amp;AC4895&amp;"_"&amp;AE4895,[1]挑战模式!$A:$AS,1,FALSE)),"",IF(VLOOKUP(AA4895&amp;"_"&amp;AB4895&amp;"_"&amp;AC4895&amp;"_"&amp;AE4895,[1]挑战模式!$A:$AS,14+AD4895,FALSE)="","","Monster_Season"&amp;AA4895&amp;"_Challenge"&amp;AB4895&amp;"_"&amp;AC4895&amp;"_"&amp;AD4895&amp;"_"&amp;AE4895))</f>
        <v/>
      </c>
      <c r="C4895" t="str">
        <f t="shared" ca="1" si="385"/>
        <v/>
      </c>
      <c r="E4895" t="str">
        <f ca="1">IF(B4895="","",VLOOKUP(AA4895&amp;"_"&amp;AB4895&amp;"_"&amp;AC4895&amp;"_"&amp;AE4895,[1]挑战模式!$A:$AS,26+AD4895,FALSE))</f>
        <v/>
      </c>
      <c r="F4895" t="str">
        <f ca="1">IF(B4895="","",VLOOKUP(VLOOKUP(AA4895&amp;"_"&amp;AB4895&amp;"_"&amp;AC4895&amp;"_"&amp;AE4895,[1]挑战模式!$A:$AS,14+AD4895,FALSE),[1]怪物!$B:$O,3,FALSE))</f>
        <v/>
      </c>
      <c r="G4895" t="str">
        <f t="shared" ca="1" si="386"/>
        <v/>
      </c>
      <c r="H4895" t="str">
        <f t="shared" ca="1" si="387"/>
        <v/>
      </c>
      <c r="I4895" t="str">
        <f t="shared" ca="1" si="388"/>
        <v/>
      </c>
      <c r="J4895" t="str">
        <f t="shared" ca="1" si="389"/>
        <v/>
      </c>
      <c r="K4895" t="str">
        <f t="shared" ca="1" si="389"/>
        <v/>
      </c>
      <c r="AA4895" s="8">
        <v>0</v>
      </c>
      <c r="AB4895" s="8">
        <v>3</v>
      </c>
      <c r="AC4895" s="8">
        <v>9</v>
      </c>
      <c r="AD4895" s="8">
        <v>4</v>
      </c>
      <c r="AE4895" s="12" t="s">
        <v>758</v>
      </c>
    </row>
    <row r="4896" spans="2:31" x14ac:dyDescent="0.2">
      <c r="B4896" t="str">
        <f ca="1">IF(ISNA(VLOOKUP(AA4896&amp;"_"&amp;AB4896&amp;"_"&amp;AC4896&amp;"_"&amp;AE4896,[1]挑战模式!$A:$AS,1,FALSE)),"",IF(VLOOKUP(AA4896&amp;"_"&amp;AB4896&amp;"_"&amp;AC4896&amp;"_"&amp;AE4896,[1]挑战模式!$A:$AS,14+AD4896,FALSE)="","","Monster_Season"&amp;AA4896&amp;"_Challenge"&amp;AB4896&amp;"_"&amp;AC4896&amp;"_"&amp;AD4896&amp;"_"&amp;AE4896))</f>
        <v/>
      </c>
      <c r="C4896" t="str">
        <f t="shared" ca="1" si="385"/>
        <v/>
      </c>
      <c r="E4896" t="str">
        <f ca="1">IF(B4896="","",VLOOKUP(AA4896&amp;"_"&amp;AB4896&amp;"_"&amp;AC4896&amp;"_"&amp;AE4896,[1]挑战模式!$A:$AS,26+AD4896,FALSE))</f>
        <v/>
      </c>
      <c r="F4896" t="str">
        <f ca="1">IF(B4896="","",VLOOKUP(VLOOKUP(AA4896&amp;"_"&amp;AB4896&amp;"_"&amp;AC4896&amp;"_"&amp;AE4896,[1]挑战模式!$A:$AS,14+AD4896,FALSE),[1]怪物!$B:$O,3,FALSE))</f>
        <v/>
      </c>
      <c r="G4896" t="str">
        <f t="shared" ca="1" si="386"/>
        <v/>
      </c>
      <c r="H4896" t="str">
        <f t="shared" ca="1" si="387"/>
        <v/>
      </c>
      <c r="I4896" t="str">
        <f t="shared" ca="1" si="388"/>
        <v/>
      </c>
      <c r="J4896" t="str">
        <f t="shared" ca="1" si="389"/>
        <v/>
      </c>
      <c r="K4896" t="str">
        <f t="shared" ca="1" si="389"/>
        <v/>
      </c>
      <c r="AA4896" s="8">
        <v>0</v>
      </c>
      <c r="AB4896" s="8">
        <v>3</v>
      </c>
      <c r="AC4896" s="8">
        <v>9</v>
      </c>
      <c r="AD4896" s="8">
        <v>5</v>
      </c>
      <c r="AE4896" s="12" t="s">
        <v>758</v>
      </c>
    </row>
    <row r="4897" spans="2:31" x14ac:dyDescent="0.2">
      <c r="B4897" t="str">
        <f ca="1">IF(ISNA(VLOOKUP(AA4897&amp;"_"&amp;AB4897&amp;"_"&amp;AC4897&amp;"_"&amp;AE4897,[1]挑战模式!$A:$AS,1,FALSE)),"",IF(VLOOKUP(AA4897&amp;"_"&amp;AB4897&amp;"_"&amp;AC4897&amp;"_"&amp;AE4897,[1]挑战模式!$A:$AS,14+AD4897,FALSE)="","","Monster_Season"&amp;AA4897&amp;"_Challenge"&amp;AB4897&amp;"_"&amp;AC4897&amp;"_"&amp;AD4897&amp;"_"&amp;AE4897))</f>
        <v/>
      </c>
      <c r="C4897" t="str">
        <f t="shared" ca="1" si="385"/>
        <v/>
      </c>
      <c r="E4897" t="str">
        <f ca="1">IF(B4897="","",VLOOKUP(AA4897&amp;"_"&amp;AB4897&amp;"_"&amp;AC4897&amp;"_"&amp;AE4897,[1]挑战模式!$A:$AS,26+AD4897,FALSE))</f>
        <v/>
      </c>
      <c r="F4897" t="str">
        <f ca="1">IF(B4897="","",VLOOKUP(VLOOKUP(AA4897&amp;"_"&amp;AB4897&amp;"_"&amp;AC4897&amp;"_"&amp;AE4897,[1]挑战模式!$A:$AS,14+AD4897,FALSE),[1]怪物!$B:$O,3,FALSE))</f>
        <v/>
      </c>
      <c r="G4897" t="str">
        <f t="shared" ca="1" si="386"/>
        <v/>
      </c>
      <c r="H4897" t="str">
        <f t="shared" ca="1" si="387"/>
        <v/>
      </c>
      <c r="I4897" t="str">
        <f t="shared" ca="1" si="388"/>
        <v/>
      </c>
      <c r="J4897" t="str">
        <f t="shared" ca="1" si="389"/>
        <v/>
      </c>
      <c r="K4897" t="str">
        <f t="shared" ca="1" si="389"/>
        <v/>
      </c>
      <c r="AA4897" s="8">
        <v>0</v>
      </c>
      <c r="AB4897" s="8">
        <v>3</v>
      </c>
      <c r="AC4897" s="8">
        <v>10</v>
      </c>
      <c r="AD4897" s="8">
        <v>6</v>
      </c>
      <c r="AE4897" s="12" t="s">
        <v>758</v>
      </c>
    </row>
    <row r="4898" spans="2:31" x14ac:dyDescent="0.2">
      <c r="B4898" t="str">
        <f ca="1">IF(ISNA(VLOOKUP(AA4898&amp;"_"&amp;AB4898&amp;"_"&amp;AC4898&amp;"_"&amp;AE4898,[1]挑战模式!$A:$AS,1,FALSE)),"",IF(VLOOKUP(AA4898&amp;"_"&amp;AB4898&amp;"_"&amp;AC4898&amp;"_"&amp;AE4898,[1]挑战模式!$A:$AS,14+AD4898,FALSE)="","","Monster_Season"&amp;AA4898&amp;"_Challenge"&amp;AB4898&amp;"_"&amp;AC4898&amp;"_"&amp;AD4898&amp;"_"&amp;AE4898))</f>
        <v/>
      </c>
      <c r="C4898" t="str">
        <f t="shared" ca="1" si="385"/>
        <v/>
      </c>
      <c r="E4898" t="str">
        <f ca="1">IF(B4898="","",VLOOKUP(AA4898&amp;"_"&amp;AB4898&amp;"_"&amp;AC4898&amp;"_"&amp;AE4898,[1]挑战模式!$A:$AS,26+AD4898,FALSE))</f>
        <v/>
      </c>
      <c r="F4898" t="str">
        <f ca="1">IF(B4898="","",VLOOKUP(VLOOKUP(AA4898&amp;"_"&amp;AB4898&amp;"_"&amp;AC4898&amp;"_"&amp;AE4898,[1]挑战模式!$A:$AS,14+AD4898,FALSE),[1]怪物!$B:$O,3,FALSE))</f>
        <v/>
      </c>
      <c r="G4898" t="str">
        <f t="shared" ca="1" si="386"/>
        <v/>
      </c>
      <c r="H4898" t="str">
        <f t="shared" ca="1" si="387"/>
        <v/>
      </c>
      <c r="I4898" t="str">
        <f t="shared" ca="1" si="388"/>
        <v/>
      </c>
      <c r="J4898" t="str">
        <f t="shared" ca="1" si="389"/>
        <v/>
      </c>
      <c r="K4898" t="str">
        <f t="shared" ca="1" si="389"/>
        <v/>
      </c>
      <c r="AA4898" s="8">
        <v>0</v>
      </c>
      <c r="AB4898" s="8">
        <v>3</v>
      </c>
      <c r="AC4898" s="8">
        <v>10</v>
      </c>
      <c r="AD4898" s="8">
        <v>1</v>
      </c>
      <c r="AE4898" s="12" t="s">
        <v>758</v>
      </c>
    </row>
    <row r="4899" spans="2:31" x14ac:dyDescent="0.2">
      <c r="B4899" t="str">
        <f ca="1">IF(ISNA(VLOOKUP(AA4899&amp;"_"&amp;AB4899&amp;"_"&amp;AC4899&amp;"_"&amp;AE4899,[1]挑战模式!$A:$AS,1,FALSE)),"",IF(VLOOKUP(AA4899&amp;"_"&amp;AB4899&amp;"_"&amp;AC4899&amp;"_"&amp;AE4899,[1]挑战模式!$A:$AS,14+AD4899,FALSE)="","","Monster_Season"&amp;AA4899&amp;"_Challenge"&amp;AB4899&amp;"_"&amp;AC4899&amp;"_"&amp;AD4899&amp;"_"&amp;AE4899))</f>
        <v/>
      </c>
      <c r="C4899" t="str">
        <f t="shared" ca="1" si="385"/>
        <v/>
      </c>
      <c r="E4899" t="str">
        <f ca="1">IF(B4899="","",VLOOKUP(AA4899&amp;"_"&amp;AB4899&amp;"_"&amp;AC4899&amp;"_"&amp;AE4899,[1]挑战模式!$A:$AS,26+AD4899,FALSE))</f>
        <v/>
      </c>
      <c r="F4899" t="str">
        <f ca="1">IF(B4899="","",VLOOKUP(VLOOKUP(AA4899&amp;"_"&amp;AB4899&amp;"_"&amp;AC4899&amp;"_"&amp;AE4899,[1]挑战模式!$A:$AS,14+AD4899,FALSE),[1]怪物!$B:$O,3,FALSE))</f>
        <v/>
      </c>
      <c r="G4899" t="str">
        <f t="shared" ca="1" si="386"/>
        <v/>
      </c>
      <c r="H4899" t="str">
        <f t="shared" ca="1" si="387"/>
        <v/>
      </c>
      <c r="I4899" t="str">
        <f t="shared" ca="1" si="388"/>
        <v/>
      </c>
      <c r="J4899" t="str">
        <f t="shared" ca="1" si="389"/>
        <v/>
      </c>
      <c r="K4899" t="str">
        <f t="shared" ca="1" si="389"/>
        <v/>
      </c>
      <c r="AA4899" s="8">
        <v>0</v>
      </c>
      <c r="AB4899" s="8">
        <v>3</v>
      </c>
      <c r="AC4899" s="8">
        <v>10</v>
      </c>
      <c r="AD4899" s="8">
        <v>2</v>
      </c>
      <c r="AE4899" s="12" t="s">
        <v>758</v>
      </c>
    </row>
    <row r="4900" spans="2:31" x14ac:dyDescent="0.2">
      <c r="B4900" t="str">
        <f ca="1">IF(ISNA(VLOOKUP(AA4900&amp;"_"&amp;AB4900&amp;"_"&amp;AC4900&amp;"_"&amp;AE4900,[1]挑战模式!$A:$AS,1,FALSE)),"",IF(VLOOKUP(AA4900&amp;"_"&amp;AB4900&amp;"_"&amp;AC4900&amp;"_"&amp;AE4900,[1]挑战模式!$A:$AS,14+AD4900,FALSE)="","","Monster_Season"&amp;AA4900&amp;"_Challenge"&amp;AB4900&amp;"_"&amp;AC4900&amp;"_"&amp;AD4900&amp;"_"&amp;AE4900))</f>
        <v/>
      </c>
      <c r="C4900" t="str">
        <f t="shared" ca="1" si="385"/>
        <v/>
      </c>
      <c r="E4900" t="str">
        <f ca="1">IF(B4900="","",VLOOKUP(AA4900&amp;"_"&amp;AB4900&amp;"_"&amp;AC4900&amp;"_"&amp;AE4900,[1]挑战模式!$A:$AS,26+AD4900,FALSE))</f>
        <v/>
      </c>
      <c r="F4900" t="str">
        <f ca="1">IF(B4900="","",VLOOKUP(VLOOKUP(AA4900&amp;"_"&amp;AB4900&amp;"_"&amp;AC4900&amp;"_"&amp;AE4900,[1]挑战模式!$A:$AS,14+AD4900,FALSE),[1]怪物!$B:$O,3,FALSE))</f>
        <v/>
      </c>
      <c r="G4900" t="str">
        <f t="shared" ca="1" si="386"/>
        <v/>
      </c>
      <c r="H4900" t="str">
        <f t="shared" ca="1" si="387"/>
        <v/>
      </c>
      <c r="I4900" t="str">
        <f t="shared" ca="1" si="388"/>
        <v/>
      </c>
      <c r="J4900" t="str">
        <f t="shared" ca="1" si="389"/>
        <v/>
      </c>
      <c r="K4900" t="str">
        <f t="shared" ca="1" si="389"/>
        <v/>
      </c>
      <c r="AA4900" s="8">
        <v>0</v>
      </c>
      <c r="AB4900" s="8">
        <v>3</v>
      </c>
      <c r="AC4900" s="8">
        <v>10</v>
      </c>
      <c r="AD4900" s="8">
        <v>3</v>
      </c>
      <c r="AE4900" s="12" t="s">
        <v>758</v>
      </c>
    </row>
    <row r="4901" spans="2:31" x14ac:dyDescent="0.2">
      <c r="B4901" t="str">
        <f ca="1">IF(ISNA(VLOOKUP(AA4901&amp;"_"&amp;AB4901&amp;"_"&amp;AC4901&amp;"_"&amp;AE4901,[1]挑战模式!$A:$AS,1,FALSE)),"",IF(VLOOKUP(AA4901&amp;"_"&amp;AB4901&amp;"_"&amp;AC4901&amp;"_"&amp;AE4901,[1]挑战模式!$A:$AS,14+AD4901,FALSE)="","","Monster_Season"&amp;AA4901&amp;"_Challenge"&amp;AB4901&amp;"_"&amp;AC4901&amp;"_"&amp;AD4901&amp;"_"&amp;AE4901))</f>
        <v/>
      </c>
      <c r="C4901" t="str">
        <f t="shared" ca="1" si="385"/>
        <v/>
      </c>
      <c r="E4901" t="str">
        <f ca="1">IF(B4901="","",VLOOKUP(AA4901&amp;"_"&amp;AB4901&amp;"_"&amp;AC4901&amp;"_"&amp;AE4901,[1]挑战模式!$A:$AS,26+AD4901,FALSE))</f>
        <v/>
      </c>
      <c r="F4901" t="str">
        <f ca="1">IF(B4901="","",VLOOKUP(VLOOKUP(AA4901&amp;"_"&amp;AB4901&amp;"_"&amp;AC4901&amp;"_"&amp;AE4901,[1]挑战模式!$A:$AS,14+AD4901,FALSE),[1]怪物!$B:$O,3,FALSE))</f>
        <v/>
      </c>
      <c r="G4901" t="str">
        <f t="shared" ca="1" si="386"/>
        <v/>
      </c>
      <c r="H4901" t="str">
        <f t="shared" ca="1" si="387"/>
        <v/>
      </c>
      <c r="I4901" t="str">
        <f t="shared" ca="1" si="388"/>
        <v/>
      </c>
      <c r="J4901" t="str">
        <f t="shared" ca="1" si="389"/>
        <v/>
      </c>
      <c r="K4901" t="str">
        <f t="shared" ca="1" si="389"/>
        <v/>
      </c>
      <c r="AA4901" s="8">
        <v>0</v>
      </c>
      <c r="AB4901" s="8">
        <v>3</v>
      </c>
      <c r="AC4901" s="8">
        <v>10</v>
      </c>
      <c r="AD4901" s="8">
        <v>4</v>
      </c>
      <c r="AE4901" s="12" t="s">
        <v>758</v>
      </c>
    </row>
    <row r="4902" spans="2:31" x14ac:dyDescent="0.2">
      <c r="B4902" t="str">
        <f ca="1">IF(ISNA(VLOOKUP(AA4902&amp;"_"&amp;AB4902&amp;"_"&amp;AC4902&amp;"_"&amp;AE4902,[1]挑战模式!$A:$AS,1,FALSE)),"",IF(VLOOKUP(AA4902&amp;"_"&amp;AB4902&amp;"_"&amp;AC4902&amp;"_"&amp;AE4902,[1]挑战模式!$A:$AS,14+AD4902,FALSE)="","","Monster_Season"&amp;AA4902&amp;"_Challenge"&amp;AB4902&amp;"_"&amp;AC4902&amp;"_"&amp;AD4902&amp;"_"&amp;AE4902))</f>
        <v/>
      </c>
      <c r="C4902" t="str">
        <f t="shared" ca="1" si="385"/>
        <v/>
      </c>
      <c r="E4902" t="str">
        <f ca="1">IF(B4902="","",VLOOKUP(AA4902&amp;"_"&amp;AB4902&amp;"_"&amp;AC4902&amp;"_"&amp;AE4902,[1]挑战模式!$A:$AS,26+AD4902,FALSE))</f>
        <v/>
      </c>
      <c r="F4902" t="str">
        <f ca="1">IF(B4902="","",VLOOKUP(VLOOKUP(AA4902&amp;"_"&amp;AB4902&amp;"_"&amp;AC4902&amp;"_"&amp;AE4902,[1]挑战模式!$A:$AS,14+AD4902,FALSE),[1]怪物!$B:$O,3,FALSE))</f>
        <v/>
      </c>
      <c r="G4902" t="str">
        <f t="shared" ca="1" si="386"/>
        <v/>
      </c>
      <c r="H4902" t="str">
        <f t="shared" ca="1" si="387"/>
        <v/>
      </c>
      <c r="I4902" t="str">
        <f t="shared" ca="1" si="388"/>
        <v/>
      </c>
      <c r="J4902" t="str">
        <f t="shared" ca="1" si="389"/>
        <v/>
      </c>
      <c r="K4902" t="str">
        <f t="shared" ca="1" si="389"/>
        <v/>
      </c>
      <c r="AA4902" s="8">
        <v>0</v>
      </c>
      <c r="AB4902" s="8">
        <v>3</v>
      </c>
      <c r="AC4902" s="8">
        <v>10</v>
      </c>
      <c r="AD4902" s="8">
        <v>5</v>
      </c>
      <c r="AE4902" s="12" t="s">
        <v>758</v>
      </c>
    </row>
    <row r="4903" spans="2:31" x14ac:dyDescent="0.2">
      <c r="B4903" t="str">
        <f ca="1">IF(ISNA(VLOOKUP(AA4903&amp;"_"&amp;AB4903&amp;"_"&amp;AC4903&amp;"_"&amp;AE4903,[1]挑战模式!$A:$AS,1,FALSE)),"",IF(VLOOKUP(AA4903&amp;"_"&amp;AB4903&amp;"_"&amp;AC4903&amp;"_"&amp;AE4903,[1]挑战模式!$A:$AS,14+AD4903,FALSE)="","","Monster_Season"&amp;AA4903&amp;"_Challenge"&amp;AB4903&amp;"_"&amp;AC4903&amp;"_"&amp;AD4903&amp;"_"&amp;AE4903))</f>
        <v>Monster_Season0_Challenge4_1_1_Hard</v>
      </c>
      <c r="C4903">
        <f t="shared" ca="1" si="385"/>
        <v>1</v>
      </c>
      <c r="E4903">
        <f ca="1">IF(B4903="","",VLOOKUP(AA4903&amp;"_"&amp;AB4903&amp;"_"&amp;AC4903&amp;"_"&amp;AE4903,[1]挑战模式!$A:$AS,26+AD4903,FALSE))</f>
        <v>216</v>
      </c>
      <c r="F4903">
        <f ca="1">IF(B4903="","",VLOOKUP(VLOOKUP(AA4903&amp;"_"&amp;AB4903&amp;"_"&amp;AC4903&amp;"_"&amp;AE4903,[1]挑战模式!$A:$AS,14+AD4903,FALSE),[1]怪物!$B:$O,3,FALSE))</f>
        <v>1</v>
      </c>
      <c r="G4903">
        <f t="shared" ca="1" si="386"/>
        <v>0</v>
      </c>
      <c r="H4903">
        <f t="shared" ca="1" si="387"/>
        <v>0</v>
      </c>
      <c r="I4903">
        <f t="shared" ca="1" si="388"/>
        <v>0</v>
      </c>
      <c r="J4903">
        <f t="shared" ca="1" si="389"/>
        <v>0</v>
      </c>
      <c r="K4903">
        <f t="shared" ca="1" si="389"/>
        <v>0</v>
      </c>
      <c r="AA4903" s="8">
        <v>0</v>
      </c>
      <c r="AB4903" s="8">
        <v>4</v>
      </c>
      <c r="AC4903" s="8">
        <v>1</v>
      </c>
      <c r="AD4903" s="8">
        <v>1</v>
      </c>
      <c r="AE4903" s="12" t="s">
        <v>758</v>
      </c>
    </row>
    <row r="4904" spans="2:31" x14ac:dyDescent="0.2">
      <c r="B4904" t="str">
        <f ca="1">IF(ISNA(VLOOKUP(AA4904&amp;"_"&amp;AB4904&amp;"_"&amp;AC4904&amp;"_"&amp;AE4904,[1]挑战模式!$A:$AS,1,FALSE)),"",IF(VLOOKUP(AA4904&amp;"_"&amp;AB4904&amp;"_"&amp;AC4904&amp;"_"&amp;AE4904,[1]挑战模式!$A:$AS,14+AD4904,FALSE)="","","Monster_Season"&amp;AA4904&amp;"_Challenge"&amp;AB4904&amp;"_"&amp;AC4904&amp;"_"&amp;AD4904&amp;"_"&amp;AE4904))</f>
        <v/>
      </c>
      <c r="C4904" t="str">
        <f t="shared" ca="1" si="385"/>
        <v/>
      </c>
      <c r="E4904" t="str">
        <f ca="1">IF(B4904="","",VLOOKUP(AA4904&amp;"_"&amp;AB4904&amp;"_"&amp;AC4904&amp;"_"&amp;AE4904,[1]挑战模式!$A:$AS,26+AD4904,FALSE))</f>
        <v/>
      </c>
      <c r="F4904" t="str">
        <f ca="1">IF(B4904="","",VLOOKUP(VLOOKUP(AA4904&amp;"_"&amp;AB4904&amp;"_"&amp;AC4904&amp;"_"&amp;AE4904,[1]挑战模式!$A:$AS,14+AD4904,FALSE),[1]怪物!$B:$O,3,FALSE))</f>
        <v/>
      </c>
      <c r="G4904" t="str">
        <f t="shared" ca="1" si="386"/>
        <v/>
      </c>
      <c r="H4904" t="str">
        <f t="shared" ca="1" si="387"/>
        <v/>
      </c>
      <c r="I4904" t="str">
        <f t="shared" ca="1" si="388"/>
        <v/>
      </c>
      <c r="J4904" t="str">
        <f t="shared" ca="1" si="389"/>
        <v/>
      </c>
      <c r="K4904" t="str">
        <f t="shared" ca="1" si="389"/>
        <v/>
      </c>
      <c r="AA4904" s="8">
        <v>0</v>
      </c>
      <c r="AB4904" s="8">
        <v>4</v>
      </c>
      <c r="AC4904" s="8">
        <v>1</v>
      </c>
      <c r="AD4904" s="8">
        <v>2</v>
      </c>
      <c r="AE4904" s="12" t="s">
        <v>758</v>
      </c>
    </row>
    <row r="4905" spans="2:31" x14ac:dyDescent="0.2">
      <c r="B4905" t="str">
        <f ca="1">IF(ISNA(VLOOKUP(AA4905&amp;"_"&amp;AB4905&amp;"_"&amp;AC4905&amp;"_"&amp;AE4905,[1]挑战模式!$A:$AS,1,FALSE)),"",IF(VLOOKUP(AA4905&amp;"_"&amp;AB4905&amp;"_"&amp;AC4905&amp;"_"&amp;AE4905,[1]挑战模式!$A:$AS,14+AD4905,FALSE)="","","Monster_Season"&amp;AA4905&amp;"_Challenge"&amp;AB4905&amp;"_"&amp;AC4905&amp;"_"&amp;AD4905&amp;"_"&amp;AE4905))</f>
        <v/>
      </c>
      <c r="C4905" t="str">
        <f t="shared" ca="1" si="385"/>
        <v/>
      </c>
      <c r="E4905" t="str">
        <f ca="1">IF(B4905="","",VLOOKUP(AA4905&amp;"_"&amp;AB4905&amp;"_"&amp;AC4905&amp;"_"&amp;AE4905,[1]挑战模式!$A:$AS,26+AD4905,FALSE))</f>
        <v/>
      </c>
      <c r="F4905" t="str">
        <f ca="1">IF(B4905="","",VLOOKUP(VLOOKUP(AA4905&amp;"_"&amp;AB4905&amp;"_"&amp;AC4905&amp;"_"&amp;AE4905,[1]挑战模式!$A:$AS,14+AD4905,FALSE),[1]怪物!$B:$O,3,FALSE))</f>
        <v/>
      </c>
      <c r="G4905" t="str">
        <f t="shared" ca="1" si="386"/>
        <v/>
      </c>
      <c r="H4905" t="str">
        <f t="shared" ca="1" si="387"/>
        <v/>
      </c>
      <c r="I4905" t="str">
        <f t="shared" ca="1" si="388"/>
        <v/>
      </c>
      <c r="J4905" t="str">
        <f t="shared" ca="1" si="389"/>
        <v/>
      </c>
      <c r="K4905" t="str">
        <f t="shared" ca="1" si="389"/>
        <v/>
      </c>
      <c r="AA4905" s="8">
        <v>0</v>
      </c>
      <c r="AB4905" s="8">
        <v>4</v>
      </c>
      <c r="AC4905" s="8">
        <v>1</v>
      </c>
      <c r="AD4905" s="8">
        <v>3</v>
      </c>
      <c r="AE4905" s="12" t="s">
        <v>758</v>
      </c>
    </row>
    <row r="4906" spans="2:31" x14ac:dyDescent="0.2">
      <c r="B4906" t="str">
        <f ca="1">IF(ISNA(VLOOKUP(AA4906&amp;"_"&amp;AB4906&amp;"_"&amp;AC4906&amp;"_"&amp;AE4906,[1]挑战模式!$A:$AS,1,FALSE)),"",IF(VLOOKUP(AA4906&amp;"_"&amp;AB4906&amp;"_"&amp;AC4906&amp;"_"&amp;AE4906,[1]挑战模式!$A:$AS,14+AD4906,FALSE)="","","Monster_Season"&amp;AA4906&amp;"_Challenge"&amp;AB4906&amp;"_"&amp;AC4906&amp;"_"&amp;AD4906&amp;"_"&amp;AE4906))</f>
        <v/>
      </c>
      <c r="C4906" t="str">
        <f t="shared" ca="1" si="385"/>
        <v/>
      </c>
      <c r="E4906" t="str">
        <f ca="1">IF(B4906="","",VLOOKUP(AA4906&amp;"_"&amp;AB4906&amp;"_"&amp;AC4906&amp;"_"&amp;AE4906,[1]挑战模式!$A:$AS,26+AD4906,FALSE))</f>
        <v/>
      </c>
      <c r="F4906" t="str">
        <f ca="1">IF(B4906="","",VLOOKUP(VLOOKUP(AA4906&amp;"_"&amp;AB4906&amp;"_"&amp;AC4906&amp;"_"&amp;AE4906,[1]挑战模式!$A:$AS,14+AD4906,FALSE),[1]怪物!$B:$O,3,FALSE))</f>
        <v/>
      </c>
      <c r="G4906" t="str">
        <f t="shared" ca="1" si="386"/>
        <v/>
      </c>
      <c r="H4906" t="str">
        <f t="shared" ca="1" si="387"/>
        <v/>
      </c>
      <c r="I4906" t="str">
        <f t="shared" ca="1" si="388"/>
        <v/>
      </c>
      <c r="J4906" t="str">
        <f t="shared" ca="1" si="389"/>
        <v/>
      </c>
      <c r="K4906" t="str">
        <f t="shared" ca="1" si="389"/>
        <v/>
      </c>
      <c r="AA4906" s="8">
        <v>0</v>
      </c>
      <c r="AB4906" s="8">
        <v>4</v>
      </c>
      <c r="AC4906" s="8">
        <v>1</v>
      </c>
      <c r="AD4906" s="8">
        <v>4</v>
      </c>
      <c r="AE4906" s="12" t="s">
        <v>758</v>
      </c>
    </row>
    <row r="4907" spans="2:31" x14ac:dyDescent="0.2">
      <c r="B4907" t="str">
        <f ca="1">IF(ISNA(VLOOKUP(AA4907&amp;"_"&amp;AB4907&amp;"_"&amp;AC4907&amp;"_"&amp;AE4907,[1]挑战模式!$A:$AS,1,FALSE)),"",IF(VLOOKUP(AA4907&amp;"_"&amp;AB4907&amp;"_"&amp;AC4907&amp;"_"&amp;AE4907,[1]挑战模式!$A:$AS,14+AD4907,FALSE)="","","Monster_Season"&amp;AA4907&amp;"_Challenge"&amp;AB4907&amp;"_"&amp;AC4907&amp;"_"&amp;AD4907&amp;"_"&amp;AE4907))</f>
        <v/>
      </c>
      <c r="C4907" t="str">
        <f t="shared" ca="1" si="385"/>
        <v/>
      </c>
      <c r="E4907" t="str">
        <f ca="1">IF(B4907="","",VLOOKUP(AA4907&amp;"_"&amp;AB4907&amp;"_"&amp;AC4907&amp;"_"&amp;AE4907,[1]挑战模式!$A:$AS,26+AD4907,FALSE))</f>
        <v/>
      </c>
      <c r="F4907" t="str">
        <f ca="1">IF(B4907="","",VLOOKUP(VLOOKUP(AA4907&amp;"_"&amp;AB4907&amp;"_"&amp;AC4907&amp;"_"&amp;AE4907,[1]挑战模式!$A:$AS,14+AD4907,FALSE),[1]怪物!$B:$O,3,FALSE))</f>
        <v/>
      </c>
      <c r="G4907" t="str">
        <f t="shared" ca="1" si="386"/>
        <v/>
      </c>
      <c r="H4907" t="str">
        <f t="shared" ca="1" si="387"/>
        <v/>
      </c>
      <c r="I4907" t="str">
        <f t="shared" ca="1" si="388"/>
        <v/>
      </c>
      <c r="J4907" t="str">
        <f t="shared" ca="1" si="389"/>
        <v/>
      </c>
      <c r="K4907" t="str">
        <f t="shared" ca="1" si="389"/>
        <v/>
      </c>
      <c r="AA4907" s="8">
        <v>0</v>
      </c>
      <c r="AB4907" s="8">
        <v>4</v>
      </c>
      <c r="AC4907" s="8">
        <v>1</v>
      </c>
      <c r="AD4907" s="8">
        <v>5</v>
      </c>
      <c r="AE4907" s="12" t="s">
        <v>758</v>
      </c>
    </row>
    <row r="4908" spans="2:31" x14ac:dyDescent="0.2">
      <c r="B4908" t="str">
        <f ca="1">IF(ISNA(VLOOKUP(AA4908&amp;"_"&amp;AB4908&amp;"_"&amp;AC4908&amp;"_"&amp;AE4908,[1]挑战模式!$A:$AS,1,FALSE)),"",IF(VLOOKUP(AA4908&amp;"_"&amp;AB4908&amp;"_"&amp;AC4908&amp;"_"&amp;AE4908,[1]挑战模式!$A:$AS,14+AD4908,FALSE)="","","Monster_Season"&amp;AA4908&amp;"_Challenge"&amp;AB4908&amp;"_"&amp;AC4908&amp;"_"&amp;AD4908&amp;"_"&amp;AE4908))</f>
        <v/>
      </c>
      <c r="C4908" t="str">
        <f t="shared" ca="1" si="385"/>
        <v/>
      </c>
      <c r="E4908" t="str">
        <f ca="1">IF(B4908="","",VLOOKUP(AA4908&amp;"_"&amp;AB4908&amp;"_"&amp;AC4908&amp;"_"&amp;AE4908,[1]挑战模式!$A:$AS,26+AD4908,FALSE))</f>
        <v/>
      </c>
      <c r="F4908" t="str">
        <f ca="1">IF(B4908="","",VLOOKUP(VLOOKUP(AA4908&amp;"_"&amp;AB4908&amp;"_"&amp;AC4908&amp;"_"&amp;AE4908,[1]挑战模式!$A:$AS,14+AD4908,FALSE),[1]怪物!$B:$O,3,FALSE))</f>
        <v/>
      </c>
      <c r="G4908" t="str">
        <f t="shared" ca="1" si="386"/>
        <v/>
      </c>
      <c r="H4908" t="str">
        <f t="shared" ca="1" si="387"/>
        <v/>
      </c>
      <c r="I4908" t="str">
        <f t="shared" ca="1" si="388"/>
        <v/>
      </c>
      <c r="J4908" t="str">
        <f t="shared" ca="1" si="389"/>
        <v/>
      </c>
      <c r="K4908" t="str">
        <f t="shared" ca="1" si="389"/>
        <v/>
      </c>
      <c r="AA4908" s="8">
        <v>0</v>
      </c>
      <c r="AB4908" s="8">
        <v>4</v>
      </c>
      <c r="AC4908" s="8">
        <v>1</v>
      </c>
      <c r="AD4908" s="8">
        <v>6</v>
      </c>
      <c r="AE4908" s="12" t="s">
        <v>758</v>
      </c>
    </row>
    <row r="4909" spans="2:31" x14ac:dyDescent="0.2">
      <c r="B4909" t="str">
        <f ca="1">IF(ISNA(VLOOKUP(AA4909&amp;"_"&amp;AB4909&amp;"_"&amp;AC4909&amp;"_"&amp;AE4909,[1]挑战模式!$A:$AS,1,FALSE)),"",IF(VLOOKUP(AA4909&amp;"_"&amp;AB4909&amp;"_"&amp;AC4909&amp;"_"&amp;AE4909,[1]挑战模式!$A:$AS,14+AD4909,FALSE)="","","Monster_Season"&amp;AA4909&amp;"_Challenge"&amp;AB4909&amp;"_"&amp;AC4909&amp;"_"&amp;AD4909&amp;"_"&amp;AE4909))</f>
        <v>Monster_Season0_Challenge4_2_1_Hard</v>
      </c>
      <c r="C4909">
        <f t="shared" ca="1" si="385"/>
        <v>1</v>
      </c>
      <c r="E4909">
        <f ca="1">IF(B4909="","",VLOOKUP(AA4909&amp;"_"&amp;AB4909&amp;"_"&amp;AC4909&amp;"_"&amp;AE4909,[1]挑战模式!$A:$AS,26+AD4909,FALSE))</f>
        <v>371</v>
      </c>
      <c r="F4909">
        <f ca="1">IF(B4909="","",VLOOKUP(VLOOKUP(AA4909&amp;"_"&amp;AB4909&amp;"_"&amp;AC4909&amp;"_"&amp;AE4909,[1]挑战模式!$A:$AS,14+AD4909,FALSE),[1]怪物!$B:$O,3,FALSE))</f>
        <v>1</v>
      </c>
      <c r="G4909">
        <f t="shared" ca="1" si="386"/>
        <v>0</v>
      </c>
      <c r="H4909">
        <f t="shared" ca="1" si="387"/>
        <v>0</v>
      </c>
      <c r="I4909">
        <f t="shared" ca="1" si="388"/>
        <v>0</v>
      </c>
      <c r="J4909">
        <f t="shared" ca="1" si="389"/>
        <v>0</v>
      </c>
      <c r="K4909">
        <f t="shared" ca="1" si="389"/>
        <v>0</v>
      </c>
      <c r="AA4909" s="8">
        <v>0</v>
      </c>
      <c r="AB4909" s="8">
        <v>4</v>
      </c>
      <c r="AC4909" s="8">
        <v>2</v>
      </c>
      <c r="AD4909" s="8">
        <v>1</v>
      </c>
      <c r="AE4909" s="12" t="s">
        <v>758</v>
      </c>
    </row>
    <row r="4910" spans="2:31" x14ac:dyDescent="0.2">
      <c r="B4910" t="str">
        <f ca="1">IF(ISNA(VLOOKUP(AA4910&amp;"_"&amp;AB4910&amp;"_"&amp;AC4910&amp;"_"&amp;AE4910,[1]挑战模式!$A:$AS,1,FALSE)),"",IF(VLOOKUP(AA4910&amp;"_"&amp;AB4910&amp;"_"&amp;AC4910&amp;"_"&amp;AE4910,[1]挑战模式!$A:$AS,14+AD4910,FALSE)="","","Monster_Season"&amp;AA4910&amp;"_Challenge"&amp;AB4910&amp;"_"&amp;AC4910&amp;"_"&amp;AD4910&amp;"_"&amp;AE4910))</f>
        <v>Monster_Season0_Challenge4_2_2_Hard</v>
      </c>
      <c r="C4910">
        <f t="shared" ca="1" si="385"/>
        <v>1</v>
      </c>
      <c r="E4910">
        <f ca="1">IF(B4910="","",VLOOKUP(AA4910&amp;"_"&amp;AB4910&amp;"_"&amp;AC4910&amp;"_"&amp;AE4910,[1]挑战模式!$A:$AS,26+AD4910,FALSE))</f>
        <v>371</v>
      </c>
      <c r="F4910">
        <f ca="1">IF(B4910="","",VLOOKUP(VLOOKUP(AA4910&amp;"_"&amp;AB4910&amp;"_"&amp;AC4910&amp;"_"&amp;AE4910,[1]挑战模式!$A:$AS,14+AD4910,FALSE),[1]怪物!$B:$O,3,FALSE))</f>
        <v>1</v>
      </c>
      <c r="G4910">
        <f t="shared" ca="1" si="386"/>
        <v>0</v>
      </c>
      <c r="H4910">
        <f t="shared" ca="1" si="387"/>
        <v>0</v>
      </c>
      <c r="I4910">
        <f t="shared" ca="1" si="388"/>
        <v>0</v>
      </c>
      <c r="J4910">
        <f t="shared" ca="1" si="389"/>
        <v>0</v>
      </c>
      <c r="K4910">
        <f t="shared" ca="1" si="389"/>
        <v>0</v>
      </c>
      <c r="AA4910" s="8">
        <v>0</v>
      </c>
      <c r="AB4910" s="8">
        <v>4</v>
      </c>
      <c r="AC4910" s="8">
        <v>2</v>
      </c>
      <c r="AD4910" s="8">
        <v>2</v>
      </c>
      <c r="AE4910" s="12" t="s">
        <v>758</v>
      </c>
    </row>
    <row r="4911" spans="2:31" x14ac:dyDescent="0.2">
      <c r="B4911" t="str">
        <f ca="1">IF(ISNA(VLOOKUP(AA4911&amp;"_"&amp;AB4911&amp;"_"&amp;AC4911&amp;"_"&amp;AE4911,[1]挑战模式!$A:$AS,1,FALSE)),"",IF(VLOOKUP(AA4911&amp;"_"&amp;AB4911&amp;"_"&amp;AC4911&amp;"_"&amp;AE4911,[1]挑战模式!$A:$AS,14+AD4911,FALSE)="","","Monster_Season"&amp;AA4911&amp;"_Challenge"&amp;AB4911&amp;"_"&amp;AC4911&amp;"_"&amp;AD4911&amp;"_"&amp;AE4911))</f>
        <v/>
      </c>
      <c r="C4911" t="str">
        <f t="shared" ca="1" si="385"/>
        <v/>
      </c>
      <c r="E4911" t="str">
        <f ca="1">IF(B4911="","",VLOOKUP(AA4911&amp;"_"&amp;AB4911&amp;"_"&amp;AC4911&amp;"_"&amp;AE4911,[1]挑战模式!$A:$AS,26+AD4911,FALSE))</f>
        <v/>
      </c>
      <c r="F4911" t="str">
        <f ca="1">IF(B4911="","",VLOOKUP(VLOOKUP(AA4911&amp;"_"&amp;AB4911&amp;"_"&amp;AC4911&amp;"_"&amp;AE4911,[1]挑战模式!$A:$AS,14+AD4911,FALSE),[1]怪物!$B:$O,3,FALSE))</f>
        <v/>
      </c>
      <c r="G4911" t="str">
        <f t="shared" ca="1" si="386"/>
        <v/>
      </c>
      <c r="H4911" t="str">
        <f t="shared" ca="1" si="387"/>
        <v/>
      </c>
      <c r="I4911" t="str">
        <f t="shared" ca="1" si="388"/>
        <v/>
      </c>
      <c r="J4911" t="str">
        <f t="shared" ca="1" si="389"/>
        <v/>
      </c>
      <c r="K4911" t="str">
        <f t="shared" ca="1" si="389"/>
        <v/>
      </c>
      <c r="AA4911" s="8">
        <v>0</v>
      </c>
      <c r="AB4911" s="8">
        <v>4</v>
      </c>
      <c r="AC4911" s="8">
        <v>2</v>
      </c>
      <c r="AD4911" s="8">
        <v>3</v>
      </c>
      <c r="AE4911" s="12" t="s">
        <v>758</v>
      </c>
    </row>
    <row r="4912" spans="2:31" x14ac:dyDescent="0.2">
      <c r="B4912" t="str">
        <f ca="1">IF(ISNA(VLOOKUP(AA4912&amp;"_"&amp;AB4912&amp;"_"&amp;AC4912&amp;"_"&amp;AE4912,[1]挑战模式!$A:$AS,1,FALSE)),"",IF(VLOOKUP(AA4912&amp;"_"&amp;AB4912&amp;"_"&amp;AC4912&amp;"_"&amp;AE4912,[1]挑战模式!$A:$AS,14+AD4912,FALSE)="","","Monster_Season"&amp;AA4912&amp;"_Challenge"&amp;AB4912&amp;"_"&amp;AC4912&amp;"_"&amp;AD4912&amp;"_"&amp;AE4912))</f>
        <v/>
      </c>
      <c r="C4912" t="str">
        <f t="shared" ca="1" si="385"/>
        <v/>
      </c>
      <c r="E4912" t="str">
        <f ca="1">IF(B4912="","",VLOOKUP(AA4912&amp;"_"&amp;AB4912&amp;"_"&amp;AC4912&amp;"_"&amp;AE4912,[1]挑战模式!$A:$AS,26+AD4912,FALSE))</f>
        <v/>
      </c>
      <c r="F4912" t="str">
        <f ca="1">IF(B4912="","",VLOOKUP(VLOOKUP(AA4912&amp;"_"&amp;AB4912&amp;"_"&amp;AC4912&amp;"_"&amp;AE4912,[1]挑战模式!$A:$AS,14+AD4912,FALSE),[1]怪物!$B:$O,3,FALSE))</f>
        <v/>
      </c>
      <c r="G4912" t="str">
        <f t="shared" ca="1" si="386"/>
        <v/>
      </c>
      <c r="H4912" t="str">
        <f t="shared" ca="1" si="387"/>
        <v/>
      </c>
      <c r="I4912" t="str">
        <f t="shared" ca="1" si="388"/>
        <v/>
      </c>
      <c r="J4912" t="str">
        <f t="shared" ca="1" si="389"/>
        <v/>
      </c>
      <c r="K4912" t="str">
        <f t="shared" ca="1" si="389"/>
        <v/>
      </c>
      <c r="AA4912" s="8">
        <v>0</v>
      </c>
      <c r="AB4912" s="8">
        <v>4</v>
      </c>
      <c r="AC4912" s="8">
        <v>2</v>
      </c>
      <c r="AD4912" s="8">
        <v>4</v>
      </c>
      <c r="AE4912" s="12" t="s">
        <v>758</v>
      </c>
    </row>
    <row r="4913" spans="2:31" x14ac:dyDescent="0.2">
      <c r="B4913" t="str">
        <f ca="1">IF(ISNA(VLOOKUP(AA4913&amp;"_"&amp;AB4913&amp;"_"&amp;AC4913&amp;"_"&amp;AE4913,[1]挑战模式!$A:$AS,1,FALSE)),"",IF(VLOOKUP(AA4913&amp;"_"&amp;AB4913&amp;"_"&amp;AC4913&amp;"_"&amp;AE4913,[1]挑战模式!$A:$AS,14+AD4913,FALSE)="","","Monster_Season"&amp;AA4913&amp;"_Challenge"&amp;AB4913&amp;"_"&amp;AC4913&amp;"_"&amp;AD4913&amp;"_"&amp;AE4913))</f>
        <v/>
      </c>
      <c r="C4913" t="str">
        <f t="shared" ca="1" si="385"/>
        <v/>
      </c>
      <c r="E4913" t="str">
        <f ca="1">IF(B4913="","",VLOOKUP(AA4913&amp;"_"&amp;AB4913&amp;"_"&amp;AC4913&amp;"_"&amp;AE4913,[1]挑战模式!$A:$AS,26+AD4913,FALSE))</f>
        <v/>
      </c>
      <c r="F4913" t="str">
        <f ca="1">IF(B4913="","",VLOOKUP(VLOOKUP(AA4913&amp;"_"&amp;AB4913&amp;"_"&amp;AC4913&amp;"_"&amp;AE4913,[1]挑战模式!$A:$AS,14+AD4913,FALSE),[1]怪物!$B:$O,3,FALSE))</f>
        <v/>
      </c>
      <c r="G4913" t="str">
        <f t="shared" ca="1" si="386"/>
        <v/>
      </c>
      <c r="H4913" t="str">
        <f t="shared" ca="1" si="387"/>
        <v/>
      </c>
      <c r="I4913" t="str">
        <f t="shared" ca="1" si="388"/>
        <v/>
      </c>
      <c r="J4913" t="str">
        <f t="shared" ca="1" si="389"/>
        <v/>
      </c>
      <c r="K4913" t="str">
        <f t="shared" ca="1" si="389"/>
        <v/>
      </c>
      <c r="AA4913" s="8">
        <v>0</v>
      </c>
      <c r="AB4913" s="8">
        <v>4</v>
      </c>
      <c r="AC4913" s="8">
        <v>2</v>
      </c>
      <c r="AD4913" s="8">
        <v>5</v>
      </c>
      <c r="AE4913" s="12" t="s">
        <v>758</v>
      </c>
    </row>
    <row r="4914" spans="2:31" x14ac:dyDescent="0.2">
      <c r="B4914" t="str">
        <f ca="1">IF(ISNA(VLOOKUP(AA4914&amp;"_"&amp;AB4914&amp;"_"&amp;AC4914&amp;"_"&amp;AE4914,[1]挑战模式!$A:$AS,1,FALSE)),"",IF(VLOOKUP(AA4914&amp;"_"&amp;AB4914&amp;"_"&amp;AC4914&amp;"_"&amp;AE4914,[1]挑战模式!$A:$AS,14+AD4914,FALSE)="","","Monster_Season"&amp;AA4914&amp;"_Challenge"&amp;AB4914&amp;"_"&amp;AC4914&amp;"_"&amp;AD4914&amp;"_"&amp;AE4914))</f>
        <v/>
      </c>
      <c r="C4914" t="str">
        <f t="shared" ca="1" si="385"/>
        <v/>
      </c>
      <c r="E4914" t="str">
        <f ca="1">IF(B4914="","",VLOOKUP(AA4914&amp;"_"&amp;AB4914&amp;"_"&amp;AC4914&amp;"_"&amp;AE4914,[1]挑战模式!$A:$AS,26+AD4914,FALSE))</f>
        <v/>
      </c>
      <c r="F4914" t="str">
        <f ca="1">IF(B4914="","",VLOOKUP(VLOOKUP(AA4914&amp;"_"&amp;AB4914&amp;"_"&amp;AC4914&amp;"_"&amp;AE4914,[1]挑战模式!$A:$AS,14+AD4914,FALSE),[1]怪物!$B:$O,3,FALSE))</f>
        <v/>
      </c>
      <c r="G4914" t="str">
        <f t="shared" ca="1" si="386"/>
        <v/>
      </c>
      <c r="H4914" t="str">
        <f t="shared" ca="1" si="387"/>
        <v/>
      </c>
      <c r="I4914" t="str">
        <f t="shared" ca="1" si="388"/>
        <v/>
      </c>
      <c r="J4914" t="str">
        <f t="shared" ca="1" si="389"/>
        <v/>
      </c>
      <c r="K4914" t="str">
        <f t="shared" ca="1" si="389"/>
        <v/>
      </c>
      <c r="AA4914" s="8">
        <v>0</v>
      </c>
      <c r="AB4914" s="8">
        <v>4</v>
      </c>
      <c r="AC4914" s="8">
        <v>2</v>
      </c>
      <c r="AD4914" s="8">
        <v>6</v>
      </c>
      <c r="AE4914" s="12" t="s">
        <v>758</v>
      </c>
    </row>
    <row r="4915" spans="2:31" x14ac:dyDescent="0.2">
      <c r="B4915" t="str">
        <f ca="1">IF(ISNA(VLOOKUP(AA4915&amp;"_"&amp;AB4915&amp;"_"&amp;AC4915&amp;"_"&amp;AE4915,[1]挑战模式!$A:$AS,1,FALSE)),"",IF(VLOOKUP(AA4915&amp;"_"&amp;AB4915&amp;"_"&amp;AC4915&amp;"_"&amp;AE4915,[1]挑战模式!$A:$AS,14+AD4915,FALSE)="","","Monster_Season"&amp;AA4915&amp;"_Challenge"&amp;AB4915&amp;"_"&amp;AC4915&amp;"_"&amp;AD4915&amp;"_"&amp;AE4915))</f>
        <v>Monster_Season0_Challenge4_3_1_Hard</v>
      </c>
      <c r="C4915">
        <f t="shared" ca="1" si="385"/>
        <v>1</v>
      </c>
      <c r="E4915">
        <f ca="1">IF(B4915="","",VLOOKUP(AA4915&amp;"_"&amp;AB4915&amp;"_"&amp;AC4915&amp;"_"&amp;AE4915,[1]挑战模式!$A:$AS,26+AD4915,FALSE))</f>
        <v>527</v>
      </c>
      <c r="F4915">
        <f ca="1">IF(B4915="","",VLOOKUP(VLOOKUP(AA4915&amp;"_"&amp;AB4915&amp;"_"&amp;AC4915&amp;"_"&amp;AE4915,[1]挑战模式!$A:$AS,14+AD4915,FALSE),[1]怪物!$B:$O,3,FALSE))</f>
        <v>1</v>
      </c>
      <c r="G4915">
        <f t="shared" ca="1" si="386"/>
        <v>0</v>
      </c>
      <c r="H4915">
        <f t="shared" ca="1" si="387"/>
        <v>0</v>
      </c>
      <c r="I4915">
        <f t="shared" ca="1" si="388"/>
        <v>0</v>
      </c>
      <c r="J4915">
        <f t="shared" ca="1" si="389"/>
        <v>0</v>
      </c>
      <c r="K4915">
        <f t="shared" ca="1" si="389"/>
        <v>0</v>
      </c>
      <c r="AA4915" s="8">
        <v>0</v>
      </c>
      <c r="AB4915" s="8">
        <v>4</v>
      </c>
      <c r="AC4915" s="8">
        <v>3</v>
      </c>
      <c r="AD4915" s="8">
        <v>1</v>
      </c>
      <c r="AE4915" s="12" t="s">
        <v>758</v>
      </c>
    </row>
    <row r="4916" spans="2:31" x14ac:dyDescent="0.2">
      <c r="B4916" t="str">
        <f ca="1">IF(ISNA(VLOOKUP(AA4916&amp;"_"&amp;AB4916&amp;"_"&amp;AC4916&amp;"_"&amp;AE4916,[1]挑战模式!$A:$AS,1,FALSE)),"",IF(VLOOKUP(AA4916&amp;"_"&amp;AB4916&amp;"_"&amp;AC4916&amp;"_"&amp;AE4916,[1]挑战模式!$A:$AS,14+AD4916,FALSE)="","","Monster_Season"&amp;AA4916&amp;"_Challenge"&amp;AB4916&amp;"_"&amp;AC4916&amp;"_"&amp;AD4916&amp;"_"&amp;AE4916))</f>
        <v>Monster_Season0_Challenge4_3_2_Hard</v>
      </c>
      <c r="C4916">
        <f t="shared" ca="1" si="385"/>
        <v>1</v>
      </c>
      <c r="E4916">
        <f ca="1">IF(B4916="","",VLOOKUP(AA4916&amp;"_"&amp;AB4916&amp;"_"&amp;AC4916&amp;"_"&amp;AE4916,[1]挑战模式!$A:$AS,26+AD4916,FALSE))</f>
        <v>527</v>
      </c>
      <c r="F4916">
        <f ca="1">IF(B4916="","",VLOOKUP(VLOOKUP(AA4916&amp;"_"&amp;AB4916&amp;"_"&amp;AC4916&amp;"_"&amp;AE4916,[1]挑战模式!$A:$AS,14+AD4916,FALSE),[1]怪物!$B:$O,3,FALSE))</f>
        <v>1</v>
      </c>
      <c r="G4916">
        <f t="shared" ca="1" si="386"/>
        <v>0</v>
      </c>
      <c r="H4916">
        <f t="shared" ca="1" si="387"/>
        <v>0</v>
      </c>
      <c r="I4916">
        <f t="shared" ca="1" si="388"/>
        <v>0</v>
      </c>
      <c r="J4916">
        <f t="shared" ca="1" si="389"/>
        <v>0</v>
      </c>
      <c r="K4916">
        <f t="shared" ca="1" si="389"/>
        <v>0</v>
      </c>
      <c r="AA4916" s="8">
        <v>0</v>
      </c>
      <c r="AB4916" s="8">
        <v>4</v>
      </c>
      <c r="AC4916" s="8">
        <v>3</v>
      </c>
      <c r="AD4916" s="8">
        <v>2</v>
      </c>
      <c r="AE4916" s="12" t="s">
        <v>758</v>
      </c>
    </row>
    <row r="4917" spans="2:31" x14ac:dyDescent="0.2">
      <c r="B4917" t="str">
        <f ca="1">IF(ISNA(VLOOKUP(AA4917&amp;"_"&amp;AB4917&amp;"_"&amp;AC4917&amp;"_"&amp;AE4917,[1]挑战模式!$A:$AS,1,FALSE)),"",IF(VLOOKUP(AA4917&amp;"_"&amp;AB4917&amp;"_"&amp;AC4917&amp;"_"&amp;AE4917,[1]挑战模式!$A:$AS,14+AD4917,FALSE)="","","Monster_Season"&amp;AA4917&amp;"_Challenge"&amp;AB4917&amp;"_"&amp;AC4917&amp;"_"&amp;AD4917&amp;"_"&amp;AE4917))</f>
        <v/>
      </c>
      <c r="C4917" t="str">
        <f t="shared" ca="1" si="385"/>
        <v/>
      </c>
      <c r="E4917" t="str">
        <f ca="1">IF(B4917="","",VLOOKUP(AA4917&amp;"_"&amp;AB4917&amp;"_"&amp;AC4917&amp;"_"&amp;AE4917,[1]挑战模式!$A:$AS,26+AD4917,FALSE))</f>
        <v/>
      </c>
      <c r="F4917" t="str">
        <f ca="1">IF(B4917="","",VLOOKUP(VLOOKUP(AA4917&amp;"_"&amp;AB4917&amp;"_"&amp;AC4917&amp;"_"&amp;AE4917,[1]挑战模式!$A:$AS,14+AD4917,FALSE),[1]怪物!$B:$O,3,FALSE))</f>
        <v/>
      </c>
      <c r="G4917" t="str">
        <f t="shared" ca="1" si="386"/>
        <v/>
      </c>
      <c r="H4917" t="str">
        <f t="shared" ca="1" si="387"/>
        <v/>
      </c>
      <c r="I4917" t="str">
        <f t="shared" ca="1" si="388"/>
        <v/>
      </c>
      <c r="J4917" t="str">
        <f t="shared" ca="1" si="389"/>
        <v/>
      </c>
      <c r="K4917" t="str">
        <f t="shared" ca="1" si="389"/>
        <v/>
      </c>
      <c r="AA4917" s="8">
        <v>0</v>
      </c>
      <c r="AB4917" s="8">
        <v>4</v>
      </c>
      <c r="AC4917" s="8">
        <v>3</v>
      </c>
      <c r="AD4917" s="8">
        <v>3</v>
      </c>
      <c r="AE4917" s="12" t="s">
        <v>758</v>
      </c>
    </row>
    <row r="4918" spans="2:31" x14ac:dyDescent="0.2">
      <c r="B4918" t="str">
        <f ca="1">IF(ISNA(VLOOKUP(AA4918&amp;"_"&amp;AB4918&amp;"_"&amp;AC4918&amp;"_"&amp;AE4918,[1]挑战模式!$A:$AS,1,FALSE)),"",IF(VLOOKUP(AA4918&amp;"_"&amp;AB4918&amp;"_"&amp;AC4918&amp;"_"&amp;AE4918,[1]挑战模式!$A:$AS,14+AD4918,FALSE)="","","Monster_Season"&amp;AA4918&amp;"_Challenge"&amp;AB4918&amp;"_"&amp;AC4918&amp;"_"&amp;AD4918&amp;"_"&amp;AE4918))</f>
        <v/>
      </c>
      <c r="C4918" t="str">
        <f t="shared" ca="1" si="385"/>
        <v/>
      </c>
      <c r="E4918" t="str">
        <f ca="1">IF(B4918="","",VLOOKUP(AA4918&amp;"_"&amp;AB4918&amp;"_"&amp;AC4918&amp;"_"&amp;AE4918,[1]挑战模式!$A:$AS,26+AD4918,FALSE))</f>
        <v/>
      </c>
      <c r="F4918" t="str">
        <f ca="1">IF(B4918="","",VLOOKUP(VLOOKUP(AA4918&amp;"_"&amp;AB4918&amp;"_"&amp;AC4918&amp;"_"&amp;AE4918,[1]挑战模式!$A:$AS,14+AD4918,FALSE),[1]怪物!$B:$O,3,FALSE))</f>
        <v/>
      </c>
      <c r="G4918" t="str">
        <f t="shared" ca="1" si="386"/>
        <v/>
      </c>
      <c r="H4918" t="str">
        <f t="shared" ca="1" si="387"/>
        <v/>
      </c>
      <c r="I4918" t="str">
        <f t="shared" ca="1" si="388"/>
        <v/>
      </c>
      <c r="J4918" t="str">
        <f t="shared" ca="1" si="389"/>
        <v/>
      </c>
      <c r="K4918" t="str">
        <f t="shared" ca="1" si="389"/>
        <v/>
      </c>
      <c r="AA4918" s="8">
        <v>0</v>
      </c>
      <c r="AB4918" s="8">
        <v>4</v>
      </c>
      <c r="AC4918" s="8">
        <v>3</v>
      </c>
      <c r="AD4918" s="8">
        <v>4</v>
      </c>
      <c r="AE4918" s="12" t="s">
        <v>758</v>
      </c>
    </row>
    <row r="4919" spans="2:31" x14ac:dyDescent="0.2">
      <c r="B4919" t="str">
        <f ca="1">IF(ISNA(VLOOKUP(AA4919&amp;"_"&amp;AB4919&amp;"_"&amp;AC4919&amp;"_"&amp;AE4919,[1]挑战模式!$A:$AS,1,FALSE)),"",IF(VLOOKUP(AA4919&amp;"_"&amp;AB4919&amp;"_"&amp;AC4919&amp;"_"&amp;AE4919,[1]挑战模式!$A:$AS,14+AD4919,FALSE)="","","Monster_Season"&amp;AA4919&amp;"_Challenge"&amp;AB4919&amp;"_"&amp;AC4919&amp;"_"&amp;AD4919&amp;"_"&amp;AE4919))</f>
        <v/>
      </c>
      <c r="C4919" t="str">
        <f t="shared" ca="1" si="385"/>
        <v/>
      </c>
      <c r="E4919" t="str">
        <f ca="1">IF(B4919="","",VLOOKUP(AA4919&amp;"_"&amp;AB4919&amp;"_"&amp;AC4919&amp;"_"&amp;AE4919,[1]挑战模式!$A:$AS,26+AD4919,FALSE))</f>
        <v/>
      </c>
      <c r="F4919" t="str">
        <f ca="1">IF(B4919="","",VLOOKUP(VLOOKUP(AA4919&amp;"_"&amp;AB4919&amp;"_"&amp;AC4919&amp;"_"&amp;AE4919,[1]挑战模式!$A:$AS,14+AD4919,FALSE),[1]怪物!$B:$O,3,FALSE))</f>
        <v/>
      </c>
      <c r="G4919" t="str">
        <f t="shared" ca="1" si="386"/>
        <v/>
      </c>
      <c r="H4919" t="str">
        <f t="shared" ca="1" si="387"/>
        <v/>
      </c>
      <c r="I4919" t="str">
        <f t="shared" ca="1" si="388"/>
        <v/>
      </c>
      <c r="J4919" t="str">
        <f t="shared" ca="1" si="389"/>
        <v/>
      </c>
      <c r="K4919" t="str">
        <f t="shared" ca="1" si="389"/>
        <v/>
      </c>
      <c r="AA4919" s="8">
        <v>0</v>
      </c>
      <c r="AB4919" s="8">
        <v>4</v>
      </c>
      <c r="AC4919" s="8">
        <v>3</v>
      </c>
      <c r="AD4919" s="8">
        <v>5</v>
      </c>
      <c r="AE4919" s="12" t="s">
        <v>758</v>
      </c>
    </row>
    <row r="4920" spans="2:31" x14ac:dyDescent="0.2">
      <c r="B4920" t="str">
        <f ca="1">IF(ISNA(VLOOKUP(AA4920&amp;"_"&amp;AB4920&amp;"_"&amp;AC4920&amp;"_"&amp;AE4920,[1]挑战模式!$A:$AS,1,FALSE)),"",IF(VLOOKUP(AA4920&amp;"_"&amp;AB4920&amp;"_"&amp;AC4920&amp;"_"&amp;AE4920,[1]挑战模式!$A:$AS,14+AD4920,FALSE)="","","Monster_Season"&amp;AA4920&amp;"_Challenge"&amp;AB4920&amp;"_"&amp;AC4920&amp;"_"&amp;AD4920&amp;"_"&amp;AE4920))</f>
        <v/>
      </c>
      <c r="C4920" t="str">
        <f t="shared" ca="1" si="385"/>
        <v/>
      </c>
      <c r="E4920" t="str">
        <f ca="1">IF(B4920="","",VLOOKUP(AA4920&amp;"_"&amp;AB4920&amp;"_"&amp;AC4920&amp;"_"&amp;AE4920,[1]挑战模式!$A:$AS,26+AD4920,FALSE))</f>
        <v/>
      </c>
      <c r="F4920" t="str">
        <f ca="1">IF(B4920="","",VLOOKUP(VLOOKUP(AA4920&amp;"_"&amp;AB4920&amp;"_"&amp;AC4920&amp;"_"&amp;AE4920,[1]挑战模式!$A:$AS,14+AD4920,FALSE),[1]怪物!$B:$O,3,FALSE))</f>
        <v/>
      </c>
      <c r="G4920" t="str">
        <f t="shared" ca="1" si="386"/>
        <v/>
      </c>
      <c r="H4920" t="str">
        <f t="shared" ca="1" si="387"/>
        <v/>
      </c>
      <c r="I4920" t="str">
        <f t="shared" ca="1" si="388"/>
        <v/>
      </c>
      <c r="J4920" t="str">
        <f t="shared" ca="1" si="389"/>
        <v/>
      </c>
      <c r="K4920" t="str">
        <f t="shared" ca="1" si="389"/>
        <v/>
      </c>
      <c r="AA4920" s="8">
        <v>0</v>
      </c>
      <c r="AB4920" s="8">
        <v>4</v>
      </c>
      <c r="AC4920" s="8">
        <v>3</v>
      </c>
      <c r="AD4920" s="8">
        <v>6</v>
      </c>
      <c r="AE4920" s="12" t="s">
        <v>758</v>
      </c>
    </row>
    <row r="4921" spans="2:31" x14ac:dyDescent="0.2">
      <c r="B4921" t="str">
        <f ca="1">IF(ISNA(VLOOKUP(AA4921&amp;"_"&amp;AB4921&amp;"_"&amp;AC4921&amp;"_"&amp;AE4921,[1]挑战模式!$A:$AS,1,FALSE)),"",IF(VLOOKUP(AA4921&amp;"_"&amp;AB4921&amp;"_"&amp;AC4921&amp;"_"&amp;AE4921,[1]挑战模式!$A:$AS,14+AD4921,FALSE)="","","Monster_Season"&amp;AA4921&amp;"_Challenge"&amp;AB4921&amp;"_"&amp;AC4921&amp;"_"&amp;AD4921&amp;"_"&amp;AE4921))</f>
        <v>Monster_Season0_Challenge4_4_1_Hard</v>
      </c>
      <c r="C4921">
        <f t="shared" ca="1" si="385"/>
        <v>1</v>
      </c>
      <c r="E4921">
        <f ca="1">IF(B4921="","",VLOOKUP(AA4921&amp;"_"&amp;AB4921&amp;"_"&amp;AC4921&amp;"_"&amp;AE4921,[1]挑战模式!$A:$AS,26+AD4921,FALSE))</f>
        <v>677</v>
      </c>
      <c r="F4921">
        <f ca="1">IF(B4921="","",VLOOKUP(VLOOKUP(AA4921&amp;"_"&amp;AB4921&amp;"_"&amp;AC4921&amp;"_"&amp;AE4921,[1]挑战模式!$A:$AS,14+AD4921,FALSE),[1]怪物!$B:$O,3,FALSE))</f>
        <v>1</v>
      </c>
      <c r="G4921">
        <f t="shared" ca="1" si="386"/>
        <v>0</v>
      </c>
      <c r="H4921">
        <f t="shared" ca="1" si="387"/>
        <v>0</v>
      </c>
      <c r="I4921">
        <f t="shared" ca="1" si="388"/>
        <v>0</v>
      </c>
      <c r="J4921">
        <f t="shared" ca="1" si="389"/>
        <v>0</v>
      </c>
      <c r="K4921">
        <f t="shared" ca="1" si="389"/>
        <v>0</v>
      </c>
      <c r="AA4921" s="8">
        <v>0</v>
      </c>
      <c r="AB4921" s="8">
        <v>4</v>
      </c>
      <c r="AC4921" s="8">
        <v>4</v>
      </c>
      <c r="AD4921" s="8">
        <v>1</v>
      </c>
      <c r="AE4921" s="12" t="s">
        <v>758</v>
      </c>
    </row>
    <row r="4922" spans="2:31" x14ac:dyDescent="0.2">
      <c r="B4922" t="str">
        <f ca="1">IF(ISNA(VLOOKUP(AA4922&amp;"_"&amp;AB4922&amp;"_"&amp;AC4922&amp;"_"&amp;AE4922,[1]挑战模式!$A:$AS,1,FALSE)),"",IF(VLOOKUP(AA4922&amp;"_"&amp;AB4922&amp;"_"&amp;AC4922&amp;"_"&amp;AE4922,[1]挑战模式!$A:$AS,14+AD4922,FALSE)="","","Monster_Season"&amp;AA4922&amp;"_Challenge"&amp;AB4922&amp;"_"&amp;AC4922&amp;"_"&amp;AD4922&amp;"_"&amp;AE4922))</f>
        <v>Monster_Season0_Challenge4_4_2_Hard</v>
      </c>
      <c r="C4922">
        <f t="shared" ca="1" si="385"/>
        <v>1</v>
      </c>
      <c r="E4922">
        <f ca="1">IF(B4922="","",VLOOKUP(AA4922&amp;"_"&amp;AB4922&amp;"_"&amp;AC4922&amp;"_"&amp;AE4922,[1]挑战模式!$A:$AS,26+AD4922,FALSE))</f>
        <v>677</v>
      </c>
      <c r="F4922">
        <f ca="1">IF(B4922="","",VLOOKUP(VLOOKUP(AA4922&amp;"_"&amp;AB4922&amp;"_"&amp;AC4922&amp;"_"&amp;AE4922,[1]挑战模式!$A:$AS,14+AD4922,FALSE),[1]怪物!$B:$O,3,FALSE))</f>
        <v>1</v>
      </c>
      <c r="G4922">
        <f t="shared" ca="1" si="386"/>
        <v>0</v>
      </c>
      <c r="H4922">
        <f t="shared" ca="1" si="387"/>
        <v>0</v>
      </c>
      <c r="I4922">
        <f t="shared" ca="1" si="388"/>
        <v>0</v>
      </c>
      <c r="J4922">
        <f t="shared" ca="1" si="389"/>
        <v>0</v>
      </c>
      <c r="K4922">
        <f t="shared" ca="1" si="389"/>
        <v>0</v>
      </c>
      <c r="AA4922" s="8">
        <v>0</v>
      </c>
      <c r="AB4922" s="8">
        <v>4</v>
      </c>
      <c r="AC4922" s="8">
        <v>4</v>
      </c>
      <c r="AD4922" s="8">
        <v>2</v>
      </c>
      <c r="AE4922" s="12" t="s">
        <v>758</v>
      </c>
    </row>
    <row r="4923" spans="2:31" x14ac:dyDescent="0.2">
      <c r="B4923" t="str">
        <f ca="1">IF(ISNA(VLOOKUP(AA4923&amp;"_"&amp;AB4923&amp;"_"&amp;AC4923&amp;"_"&amp;AE4923,[1]挑战模式!$A:$AS,1,FALSE)),"",IF(VLOOKUP(AA4923&amp;"_"&amp;AB4923&amp;"_"&amp;AC4923&amp;"_"&amp;AE4923,[1]挑战模式!$A:$AS,14+AD4923,FALSE)="","","Monster_Season"&amp;AA4923&amp;"_Challenge"&amp;AB4923&amp;"_"&amp;AC4923&amp;"_"&amp;AD4923&amp;"_"&amp;AE4923))</f>
        <v>Monster_Season0_Challenge4_4_3_Hard</v>
      </c>
      <c r="C4923">
        <f t="shared" ca="1" si="385"/>
        <v>1</v>
      </c>
      <c r="E4923">
        <f ca="1">IF(B4923="","",VLOOKUP(AA4923&amp;"_"&amp;AB4923&amp;"_"&amp;AC4923&amp;"_"&amp;AE4923,[1]挑战模式!$A:$AS,26+AD4923,FALSE))</f>
        <v>677</v>
      </c>
      <c r="F4923">
        <f ca="1">IF(B4923="","",VLOOKUP(VLOOKUP(AA4923&amp;"_"&amp;AB4923&amp;"_"&amp;AC4923&amp;"_"&amp;AE4923,[1]挑战模式!$A:$AS,14+AD4923,FALSE),[1]怪物!$B:$O,3,FALSE))</f>
        <v>1</v>
      </c>
      <c r="G4923">
        <f t="shared" ca="1" si="386"/>
        <v>0</v>
      </c>
      <c r="H4923">
        <f t="shared" ca="1" si="387"/>
        <v>0</v>
      </c>
      <c r="I4923">
        <f t="shared" ca="1" si="388"/>
        <v>0</v>
      </c>
      <c r="J4923">
        <f t="shared" ca="1" si="389"/>
        <v>0</v>
      </c>
      <c r="K4923">
        <f t="shared" ca="1" si="389"/>
        <v>0</v>
      </c>
      <c r="AA4923" s="8">
        <v>0</v>
      </c>
      <c r="AB4923" s="8">
        <v>4</v>
      </c>
      <c r="AC4923" s="8">
        <v>4</v>
      </c>
      <c r="AD4923" s="8">
        <v>3</v>
      </c>
      <c r="AE4923" s="12" t="s">
        <v>758</v>
      </c>
    </row>
    <row r="4924" spans="2:31" x14ac:dyDescent="0.2">
      <c r="B4924" t="str">
        <f ca="1">IF(ISNA(VLOOKUP(AA4924&amp;"_"&amp;AB4924&amp;"_"&amp;AC4924&amp;"_"&amp;AE4924,[1]挑战模式!$A:$AS,1,FALSE)),"",IF(VLOOKUP(AA4924&amp;"_"&amp;AB4924&amp;"_"&amp;AC4924&amp;"_"&amp;AE4924,[1]挑战模式!$A:$AS,14+AD4924,FALSE)="","","Monster_Season"&amp;AA4924&amp;"_Challenge"&amp;AB4924&amp;"_"&amp;AC4924&amp;"_"&amp;AD4924&amp;"_"&amp;AE4924))</f>
        <v/>
      </c>
      <c r="C4924" t="str">
        <f t="shared" ca="1" si="385"/>
        <v/>
      </c>
      <c r="E4924" t="str">
        <f ca="1">IF(B4924="","",VLOOKUP(AA4924&amp;"_"&amp;AB4924&amp;"_"&amp;AC4924&amp;"_"&amp;AE4924,[1]挑战模式!$A:$AS,26+AD4924,FALSE))</f>
        <v/>
      </c>
      <c r="F4924" t="str">
        <f ca="1">IF(B4924="","",VLOOKUP(VLOOKUP(AA4924&amp;"_"&amp;AB4924&amp;"_"&amp;AC4924&amp;"_"&amp;AE4924,[1]挑战模式!$A:$AS,14+AD4924,FALSE),[1]怪物!$B:$O,3,FALSE))</f>
        <v/>
      </c>
      <c r="G4924" t="str">
        <f t="shared" ca="1" si="386"/>
        <v/>
      </c>
      <c r="H4924" t="str">
        <f t="shared" ca="1" si="387"/>
        <v/>
      </c>
      <c r="I4924" t="str">
        <f t="shared" ca="1" si="388"/>
        <v/>
      </c>
      <c r="J4924" t="str">
        <f t="shared" ca="1" si="389"/>
        <v/>
      </c>
      <c r="K4924" t="str">
        <f t="shared" ca="1" si="389"/>
        <v/>
      </c>
      <c r="AA4924" s="8">
        <v>0</v>
      </c>
      <c r="AB4924" s="8">
        <v>4</v>
      </c>
      <c r="AC4924" s="8">
        <v>4</v>
      </c>
      <c r="AD4924" s="8">
        <v>4</v>
      </c>
      <c r="AE4924" s="12" t="s">
        <v>758</v>
      </c>
    </row>
    <row r="4925" spans="2:31" x14ac:dyDescent="0.2">
      <c r="B4925" t="str">
        <f ca="1">IF(ISNA(VLOOKUP(AA4925&amp;"_"&amp;AB4925&amp;"_"&amp;AC4925&amp;"_"&amp;AE4925,[1]挑战模式!$A:$AS,1,FALSE)),"",IF(VLOOKUP(AA4925&amp;"_"&amp;AB4925&amp;"_"&amp;AC4925&amp;"_"&amp;AE4925,[1]挑战模式!$A:$AS,14+AD4925,FALSE)="","","Monster_Season"&amp;AA4925&amp;"_Challenge"&amp;AB4925&amp;"_"&amp;AC4925&amp;"_"&amp;AD4925&amp;"_"&amp;AE4925))</f>
        <v/>
      </c>
      <c r="C4925" t="str">
        <f t="shared" ca="1" si="385"/>
        <v/>
      </c>
      <c r="E4925" t="str">
        <f ca="1">IF(B4925="","",VLOOKUP(AA4925&amp;"_"&amp;AB4925&amp;"_"&amp;AC4925&amp;"_"&amp;AE4925,[1]挑战模式!$A:$AS,26+AD4925,FALSE))</f>
        <v/>
      </c>
      <c r="F4925" t="str">
        <f ca="1">IF(B4925="","",VLOOKUP(VLOOKUP(AA4925&amp;"_"&amp;AB4925&amp;"_"&amp;AC4925&amp;"_"&amp;AE4925,[1]挑战模式!$A:$AS,14+AD4925,FALSE),[1]怪物!$B:$O,3,FALSE))</f>
        <v/>
      </c>
      <c r="G4925" t="str">
        <f t="shared" ca="1" si="386"/>
        <v/>
      </c>
      <c r="H4925" t="str">
        <f t="shared" ca="1" si="387"/>
        <v/>
      </c>
      <c r="I4925" t="str">
        <f t="shared" ca="1" si="388"/>
        <v/>
      </c>
      <c r="J4925" t="str">
        <f t="shared" ca="1" si="389"/>
        <v/>
      </c>
      <c r="K4925" t="str">
        <f t="shared" ca="1" si="389"/>
        <v/>
      </c>
      <c r="AA4925" s="8">
        <v>0</v>
      </c>
      <c r="AB4925" s="8">
        <v>4</v>
      </c>
      <c r="AC4925" s="8">
        <v>4</v>
      </c>
      <c r="AD4925" s="8">
        <v>5</v>
      </c>
      <c r="AE4925" s="12" t="s">
        <v>758</v>
      </c>
    </row>
    <row r="4926" spans="2:31" x14ac:dyDescent="0.2">
      <c r="B4926" t="str">
        <f ca="1">IF(ISNA(VLOOKUP(AA4926&amp;"_"&amp;AB4926&amp;"_"&amp;AC4926&amp;"_"&amp;AE4926,[1]挑战模式!$A:$AS,1,FALSE)),"",IF(VLOOKUP(AA4926&amp;"_"&amp;AB4926&amp;"_"&amp;AC4926&amp;"_"&amp;AE4926,[1]挑战模式!$A:$AS,14+AD4926,FALSE)="","","Monster_Season"&amp;AA4926&amp;"_Challenge"&amp;AB4926&amp;"_"&amp;AC4926&amp;"_"&amp;AD4926&amp;"_"&amp;AE4926))</f>
        <v/>
      </c>
      <c r="C4926" t="str">
        <f t="shared" ca="1" si="385"/>
        <v/>
      </c>
      <c r="E4926" t="str">
        <f ca="1">IF(B4926="","",VLOOKUP(AA4926&amp;"_"&amp;AB4926&amp;"_"&amp;AC4926&amp;"_"&amp;AE4926,[1]挑战模式!$A:$AS,26+AD4926,FALSE))</f>
        <v/>
      </c>
      <c r="F4926" t="str">
        <f ca="1">IF(B4926="","",VLOOKUP(VLOOKUP(AA4926&amp;"_"&amp;AB4926&amp;"_"&amp;AC4926&amp;"_"&amp;AE4926,[1]挑战模式!$A:$AS,14+AD4926,FALSE),[1]怪物!$B:$O,3,FALSE))</f>
        <v/>
      </c>
      <c r="G4926" t="str">
        <f t="shared" ca="1" si="386"/>
        <v/>
      </c>
      <c r="H4926" t="str">
        <f t="shared" ca="1" si="387"/>
        <v/>
      </c>
      <c r="I4926" t="str">
        <f t="shared" ca="1" si="388"/>
        <v/>
      </c>
      <c r="J4926" t="str">
        <f t="shared" ca="1" si="389"/>
        <v/>
      </c>
      <c r="K4926" t="str">
        <f t="shared" ca="1" si="389"/>
        <v/>
      </c>
      <c r="AA4926" s="8">
        <v>0</v>
      </c>
      <c r="AB4926" s="8">
        <v>4</v>
      </c>
      <c r="AC4926" s="8">
        <v>4</v>
      </c>
      <c r="AD4926" s="8">
        <v>6</v>
      </c>
      <c r="AE4926" s="12" t="s">
        <v>758</v>
      </c>
    </row>
    <row r="4927" spans="2:31" x14ac:dyDescent="0.2">
      <c r="B4927" t="str">
        <f ca="1">IF(ISNA(VLOOKUP(AA4927&amp;"_"&amp;AB4927&amp;"_"&amp;AC4927&amp;"_"&amp;AE4927,[1]挑战模式!$A:$AS,1,FALSE)),"",IF(VLOOKUP(AA4927&amp;"_"&amp;AB4927&amp;"_"&amp;AC4927&amp;"_"&amp;AE4927,[1]挑战模式!$A:$AS,14+AD4927,FALSE)="","","Monster_Season"&amp;AA4927&amp;"_Challenge"&amp;AB4927&amp;"_"&amp;AC4927&amp;"_"&amp;AD4927&amp;"_"&amp;AE4927))</f>
        <v>Monster_Season0_Challenge4_5_1_Hard</v>
      </c>
      <c r="C4927">
        <f t="shared" ca="1" si="385"/>
        <v>1</v>
      </c>
      <c r="E4927">
        <f ca="1">IF(B4927="","",VLOOKUP(AA4927&amp;"_"&amp;AB4927&amp;"_"&amp;AC4927&amp;"_"&amp;AE4927,[1]挑战模式!$A:$AS,26+AD4927,FALSE))</f>
        <v>806</v>
      </c>
      <c r="F4927">
        <f ca="1">IF(B4927="","",VLOOKUP(VLOOKUP(AA4927&amp;"_"&amp;AB4927&amp;"_"&amp;AC4927&amp;"_"&amp;AE4927,[1]挑战模式!$A:$AS,14+AD4927,FALSE),[1]怪物!$B:$O,3,FALSE))</f>
        <v>1</v>
      </c>
      <c r="G4927">
        <f t="shared" ca="1" si="386"/>
        <v>0</v>
      </c>
      <c r="H4927">
        <f t="shared" ca="1" si="387"/>
        <v>0</v>
      </c>
      <c r="I4927">
        <f t="shared" ca="1" si="388"/>
        <v>0</v>
      </c>
      <c r="J4927">
        <f t="shared" ca="1" si="389"/>
        <v>0</v>
      </c>
      <c r="K4927">
        <f t="shared" ca="1" si="389"/>
        <v>0</v>
      </c>
      <c r="AA4927" s="8">
        <v>0</v>
      </c>
      <c r="AB4927" s="8">
        <v>4</v>
      </c>
      <c r="AC4927" s="8">
        <v>5</v>
      </c>
      <c r="AD4927" s="8">
        <v>1</v>
      </c>
      <c r="AE4927" s="12" t="s">
        <v>758</v>
      </c>
    </row>
    <row r="4928" spans="2:31" x14ac:dyDescent="0.2">
      <c r="B4928" t="str">
        <f ca="1">IF(ISNA(VLOOKUP(AA4928&amp;"_"&amp;AB4928&amp;"_"&amp;AC4928&amp;"_"&amp;AE4928,[1]挑战模式!$A:$AS,1,FALSE)),"",IF(VLOOKUP(AA4928&amp;"_"&amp;AB4928&amp;"_"&amp;AC4928&amp;"_"&amp;AE4928,[1]挑战模式!$A:$AS,14+AD4928,FALSE)="","","Monster_Season"&amp;AA4928&amp;"_Challenge"&amp;AB4928&amp;"_"&amp;AC4928&amp;"_"&amp;AD4928&amp;"_"&amp;AE4928))</f>
        <v>Monster_Season0_Challenge4_5_2_Hard</v>
      </c>
      <c r="C4928">
        <f t="shared" ca="1" si="385"/>
        <v>1</v>
      </c>
      <c r="E4928">
        <f ca="1">IF(B4928="","",VLOOKUP(AA4928&amp;"_"&amp;AB4928&amp;"_"&amp;AC4928&amp;"_"&amp;AE4928,[1]挑战模式!$A:$AS,26+AD4928,FALSE))</f>
        <v>806</v>
      </c>
      <c r="F4928">
        <f ca="1">IF(B4928="","",VLOOKUP(VLOOKUP(AA4928&amp;"_"&amp;AB4928&amp;"_"&amp;AC4928&amp;"_"&amp;AE4928,[1]挑战模式!$A:$AS,14+AD4928,FALSE),[1]怪物!$B:$O,3,FALSE))</f>
        <v>1</v>
      </c>
      <c r="G4928">
        <f t="shared" ca="1" si="386"/>
        <v>0</v>
      </c>
      <c r="H4928">
        <f t="shared" ca="1" si="387"/>
        <v>0</v>
      </c>
      <c r="I4928">
        <f t="shared" ca="1" si="388"/>
        <v>0</v>
      </c>
      <c r="J4928">
        <f t="shared" ca="1" si="389"/>
        <v>0</v>
      </c>
      <c r="K4928">
        <f t="shared" ca="1" si="389"/>
        <v>0</v>
      </c>
      <c r="AA4928" s="8">
        <v>0</v>
      </c>
      <c r="AB4928" s="8">
        <v>4</v>
      </c>
      <c r="AC4928" s="8">
        <v>5</v>
      </c>
      <c r="AD4928" s="8">
        <v>2</v>
      </c>
      <c r="AE4928" s="12" t="s">
        <v>758</v>
      </c>
    </row>
    <row r="4929" spans="2:31" x14ac:dyDescent="0.2">
      <c r="B4929" t="str">
        <f ca="1">IF(ISNA(VLOOKUP(AA4929&amp;"_"&amp;AB4929&amp;"_"&amp;AC4929&amp;"_"&amp;AE4929,[1]挑战模式!$A:$AS,1,FALSE)),"",IF(VLOOKUP(AA4929&amp;"_"&amp;AB4929&amp;"_"&amp;AC4929&amp;"_"&amp;AE4929,[1]挑战模式!$A:$AS,14+AD4929,FALSE)="","","Monster_Season"&amp;AA4929&amp;"_Challenge"&amp;AB4929&amp;"_"&amp;AC4929&amp;"_"&amp;AD4929&amp;"_"&amp;AE4929))</f>
        <v>Monster_Season0_Challenge4_5_3_Hard</v>
      </c>
      <c r="C4929">
        <f t="shared" ca="1" si="385"/>
        <v>1</v>
      </c>
      <c r="E4929">
        <f ca="1">IF(B4929="","",VLOOKUP(AA4929&amp;"_"&amp;AB4929&amp;"_"&amp;AC4929&amp;"_"&amp;AE4929,[1]挑战模式!$A:$AS,26+AD4929,FALSE))</f>
        <v>806</v>
      </c>
      <c r="F4929">
        <f ca="1">IF(B4929="","",VLOOKUP(VLOOKUP(AA4929&amp;"_"&amp;AB4929&amp;"_"&amp;AC4929&amp;"_"&amp;AE4929,[1]挑战模式!$A:$AS,14+AD4929,FALSE),[1]怪物!$B:$O,3,FALSE))</f>
        <v>1</v>
      </c>
      <c r="G4929">
        <f t="shared" ca="1" si="386"/>
        <v>0</v>
      </c>
      <c r="H4929">
        <f t="shared" ca="1" si="387"/>
        <v>0</v>
      </c>
      <c r="I4929">
        <f t="shared" ca="1" si="388"/>
        <v>0</v>
      </c>
      <c r="J4929">
        <f t="shared" ca="1" si="389"/>
        <v>0</v>
      </c>
      <c r="K4929">
        <f t="shared" ca="1" si="389"/>
        <v>0</v>
      </c>
      <c r="AA4929" s="8">
        <v>0</v>
      </c>
      <c r="AB4929" s="8">
        <v>4</v>
      </c>
      <c r="AC4929" s="8">
        <v>5</v>
      </c>
      <c r="AD4929" s="8">
        <v>3</v>
      </c>
      <c r="AE4929" s="12" t="s">
        <v>758</v>
      </c>
    </row>
    <row r="4930" spans="2:31" x14ac:dyDescent="0.2">
      <c r="B4930" t="str">
        <f ca="1">IF(ISNA(VLOOKUP(AA4930&amp;"_"&amp;AB4930&amp;"_"&amp;AC4930&amp;"_"&amp;AE4930,[1]挑战模式!$A:$AS,1,FALSE)),"",IF(VLOOKUP(AA4930&amp;"_"&amp;AB4930&amp;"_"&amp;AC4930&amp;"_"&amp;AE4930,[1]挑战模式!$A:$AS,14+AD4930,FALSE)="","","Monster_Season"&amp;AA4930&amp;"_Challenge"&amp;AB4930&amp;"_"&amp;AC4930&amp;"_"&amp;AD4930&amp;"_"&amp;AE4930))</f>
        <v/>
      </c>
      <c r="C4930" t="str">
        <f t="shared" ca="1" si="385"/>
        <v/>
      </c>
      <c r="E4930" t="str">
        <f ca="1">IF(B4930="","",VLOOKUP(AA4930&amp;"_"&amp;AB4930&amp;"_"&amp;AC4930&amp;"_"&amp;AE4930,[1]挑战模式!$A:$AS,26+AD4930,FALSE))</f>
        <v/>
      </c>
      <c r="F4930" t="str">
        <f ca="1">IF(B4930="","",VLOOKUP(VLOOKUP(AA4930&amp;"_"&amp;AB4930&amp;"_"&amp;AC4930&amp;"_"&amp;AE4930,[1]挑战模式!$A:$AS,14+AD4930,FALSE),[1]怪物!$B:$O,3,FALSE))</f>
        <v/>
      </c>
      <c r="G4930" t="str">
        <f t="shared" ca="1" si="386"/>
        <v/>
      </c>
      <c r="H4930" t="str">
        <f t="shared" ca="1" si="387"/>
        <v/>
      </c>
      <c r="I4930" t="str">
        <f t="shared" ca="1" si="388"/>
        <v/>
      </c>
      <c r="J4930" t="str">
        <f t="shared" ca="1" si="389"/>
        <v/>
      </c>
      <c r="K4930" t="str">
        <f t="shared" ca="1" si="389"/>
        <v/>
      </c>
      <c r="AA4930" s="8">
        <v>0</v>
      </c>
      <c r="AB4930" s="8">
        <v>4</v>
      </c>
      <c r="AC4930" s="8">
        <v>5</v>
      </c>
      <c r="AD4930" s="8">
        <v>4</v>
      </c>
      <c r="AE4930" s="12" t="s">
        <v>758</v>
      </c>
    </row>
    <row r="4931" spans="2:31" x14ac:dyDescent="0.2">
      <c r="B4931" t="str">
        <f ca="1">IF(ISNA(VLOOKUP(AA4931&amp;"_"&amp;AB4931&amp;"_"&amp;AC4931&amp;"_"&amp;AE4931,[1]挑战模式!$A:$AS,1,FALSE)),"",IF(VLOOKUP(AA4931&amp;"_"&amp;AB4931&amp;"_"&amp;AC4931&amp;"_"&amp;AE4931,[1]挑战模式!$A:$AS,14+AD4931,FALSE)="","","Monster_Season"&amp;AA4931&amp;"_Challenge"&amp;AB4931&amp;"_"&amp;AC4931&amp;"_"&amp;AD4931&amp;"_"&amp;AE4931))</f>
        <v/>
      </c>
      <c r="C4931" t="str">
        <f t="shared" ca="1" si="385"/>
        <v/>
      </c>
      <c r="E4931" t="str">
        <f ca="1">IF(B4931="","",VLOOKUP(AA4931&amp;"_"&amp;AB4931&amp;"_"&amp;AC4931&amp;"_"&amp;AE4931,[1]挑战模式!$A:$AS,26+AD4931,FALSE))</f>
        <v/>
      </c>
      <c r="F4931" t="str">
        <f ca="1">IF(B4931="","",VLOOKUP(VLOOKUP(AA4931&amp;"_"&amp;AB4931&amp;"_"&amp;AC4931&amp;"_"&amp;AE4931,[1]挑战模式!$A:$AS,14+AD4931,FALSE),[1]怪物!$B:$O,3,FALSE))</f>
        <v/>
      </c>
      <c r="G4931" t="str">
        <f t="shared" ca="1" si="386"/>
        <v/>
      </c>
      <c r="H4931" t="str">
        <f t="shared" ca="1" si="387"/>
        <v/>
      </c>
      <c r="I4931" t="str">
        <f t="shared" ca="1" si="388"/>
        <v/>
      </c>
      <c r="J4931" t="str">
        <f t="shared" ca="1" si="389"/>
        <v/>
      </c>
      <c r="K4931" t="str">
        <f t="shared" ca="1" si="389"/>
        <v/>
      </c>
      <c r="AA4931" s="8">
        <v>0</v>
      </c>
      <c r="AB4931" s="8">
        <v>4</v>
      </c>
      <c r="AC4931" s="8">
        <v>5</v>
      </c>
      <c r="AD4931" s="8">
        <v>5</v>
      </c>
      <c r="AE4931" s="12" t="s">
        <v>758</v>
      </c>
    </row>
    <row r="4932" spans="2:31" x14ac:dyDescent="0.2">
      <c r="B4932" t="str">
        <f ca="1">IF(ISNA(VLOOKUP(AA4932&amp;"_"&amp;AB4932&amp;"_"&amp;AC4932&amp;"_"&amp;AE4932,[1]挑战模式!$A:$AS,1,FALSE)),"",IF(VLOOKUP(AA4932&amp;"_"&amp;AB4932&amp;"_"&amp;AC4932&amp;"_"&amp;AE4932,[1]挑战模式!$A:$AS,14+AD4932,FALSE)="","","Monster_Season"&amp;AA4932&amp;"_Challenge"&amp;AB4932&amp;"_"&amp;AC4932&amp;"_"&amp;AD4932&amp;"_"&amp;AE4932))</f>
        <v/>
      </c>
      <c r="C4932" t="str">
        <f t="shared" ca="1" si="385"/>
        <v/>
      </c>
      <c r="E4932" t="str">
        <f ca="1">IF(B4932="","",VLOOKUP(AA4932&amp;"_"&amp;AB4932&amp;"_"&amp;AC4932&amp;"_"&amp;AE4932,[1]挑战模式!$A:$AS,26+AD4932,FALSE))</f>
        <v/>
      </c>
      <c r="F4932" t="str">
        <f ca="1">IF(B4932="","",VLOOKUP(VLOOKUP(AA4932&amp;"_"&amp;AB4932&amp;"_"&amp;AC4932&amp;"_"&amp;AE4932,[1]挑战模式!$A:$AS,14+AD4932,FALSE),[1]怪物!$B:$O,3,FALSE))</f>
        <v/>
      </c>
      <c r="G4932" t="str">
        <f t="shared" ca="1" si="386"/>
        <v/>
      </c>
      <c r="H4932" t="str">
        <f t="shared" ca="1" si="387"/>
        <v/>
      </c>
      <c r="I4932" t="str">
        <f t="shared" ca="1" si="388"/>
        <v/>
      </c>
      <c r="J4932" t="str">
        <f t="shared" ca="1" si="389"/>
        <v/>
      </c>
      <c r="K4932" t="str">
        <f t="shared" ca="1" si="389"/>
        <v/>
      </c>
      <c r="AA4932" s="8">
        <v>0</v>
      </c>
      <c r="AB4932" s="8">
        <v>4</v>
      </c>
      <c r="AC4932" s="8">
        <v>5</v>
      </c>
      <c r="AD4932" s="8">
        <v>6</v>
      </c>
      <c r="AE4932" s="12" t="s">
        <v>758</v>
      </c>
    </row>
    <row r="4933" spans="2:31" x14ac:dyDescent="0.2">
      <c r="B4933" t="str">
        <f ca="1">IF(ISNA(VLOOKUP(AA4933&amp;"_"&amp;AB4933&amp;"_"&amp;AC4933&amp;"_"&amp;AE4933,[1]挑战模式!$A:$AS,1,FALSE)),"",IF(VLOOKUP(AA4933&amp;"_"&amp;AB4933&amp;"_"&amp;AC4933&amp;"_"&amp;AE4933,[1]挑战模式!$A:$AS,14+AD4933,FALSE)="","","Monster_Season"&amp;AA4933&amp;"_Challenge"&amp;AB4933&amp;"_"&amp;AC4933&amp;"_"&amp;AD4933&amp;"_"&amp;AE4933))</f>
        <v>Monster_Season0_Challenge4_6_1_Hard</v>
      </c>
      <c r="C4933">
        <f t="shared" ca="1" si="385"/>
        <v>1</v>
      </c>
      <c r="E4933">
        <f ca="1">IF(B4933="","",VLOOKUP(AA4933&amp;"_"&amp;AB4933&amp;"_"&amp;AC4933&amp;"_"&amp;AE4933,[1]挑战模式!$A:$AS,26+AD4933,FALSE))</f>
        <v>936</v>
      </c>
      <c r="F4933">
        <f ca="1">IF(B4933="","",VLOOKUP(VLOOKUP(AA4933&amp;"_"&amp;AB4933&amp;"_"&amp;AC4933&amp;"_"&amp;AE4933,[1]挑战模式!$A:$AS,14+AD4933,FALSE),[1]怪物!$B:$O,3,FALSE))</f>
        <v>1</v>
      </c>
      <c r="G4933">
        <f t="shared" ca="1" si="386"/>
        <v>0</v>
      </c>
      <c r="H4933">
        <f t="shared" ca="1" si="387"/>
        <v>0</v>
      </c>
      <c r="I4933">
        <f t="shared" ca="1" si="388"/>
        <v>0</v>
      </c>
      <c r="J4933">
        <f t="shared" ca="1" si="389"/>
        <v>0</v>
      </c>
      <c r="K4933">
        <f t="shared" ca="1" si="389"/>
        <v>0</v>
      </c>
      <c r="AA4933" s="8">
        <v>0</v>
      </c>
      <c r="AB4933" s="8">
        <v>4</v>
      </c>
      <c r="AC4933" s="8">
        <v>6</v>
      </c>
      <c r="AD4933" s="8">
        <v>1</v>
      </c>
      <c r="AE4933" s="12" t="s">
        <v>758</v>
      </c>
    </row>
    <row r="4934" spans="2:31" x14ac:dyDescent="0.2">
      <c r="B4934" t="str">
        <f ca="1">IF(ISNA(VLOOKUP(AA4934&amp;"_"&amp;AB4934&amp;"_"&amp;AC4934&amp;"_"&amp;AE4934,[1]挑战模式!$A:$AS,1,FALSE)),"",IF(VLOOKUP(AA4934&amp;"_"&amp;AB4934&amp;"_"&amp;AC4934&amp;"_"&amp;AE4934,[1]挑战模式!$A:$AS,14+AD4934,FALSE)="","","Monster_Season"&amp;AA4934&amp;"_Challenge"&amp;AB4934&amp;"_"&amp;AC4934&amp;"_"&amp;AD4934&amp;"_"&amp;AE4934))</f>
        <v>Monster_Season0_Challenge4_6_2_Hard</v>
      </c>
      <c r="C4934">
        <f t="shared" ca="1" si="385"/>
        <v>1</v>
      </c>
      <c r="E4934">
        <f ca="1">IF(B4934="","",VLOOKUP(AA4934&amp;"_"&amp;AB4934&amp;"_"&amp;AC4934&amp;"_"&amp;AE4934,[1]挑战模式!$A:$AS,26+AD4934,FALSE))</f>
        <v>936</v>
      </c>
      <c r="F4934">
        <f ca="1">IF(B4934="","",VLOOKUP(VLOOKUP(AA4934&amp;"_"&amp;AB4934&amp;"_"&amp;AC4934&amp;"_"&amp;AE4934,[1]挑战模式!$A:$AS,14+AD4934,FALSE),[1]怪物!$B:$O,3,FALSE))</f>
        <v>1</v>
      </c>
      <c r="G4934">
        <f t="shared" ca="1" si="386"/>
        <v>0</v>
      </c>
      <c r="H4934">
        <f t="shared" ca="1" si="387"/>
        <v>0</v>
      </c>
      <c r="I4934">
        <f t="shared" ca="1" si="388"/>
        <v>0</v>
      </c>
      <c r="J4934">
        <f t="shared" ca="1" si="389"/>
        <v>0</v>
      </c>
      <c r="K4934">
        <f t="shared" ca="1" si="389"/>
        <v>0</v>
      </c>
      <c r="AA4934" s="8">
        <v>0</v>
      </c>
      <c r="AB4934" s="8">
        <v>4</v>
      </c>
      <c r="AC4934" s="8">
        <v>6</v>
      </c>
      <c r="AD4934" s="8">
        <v>2</v>
      </c>
      <c r="AE4934" s="12" t="s">
        <v>758</v>
      </c>
    </row>
    <row r="4935" spans="2:31" x14ac:dyDescent="0.2">
      <c r="B4935" t="str">
        <f ca="1">IF(ISNA(VLOOKUP(AA4935&amp;"_"&amp;AB4935&amp;"_"&amp;AC4935&amp;"_"&amp;AE4935,[1]挑战模式!$A:$AS,1,FALSE)),"",IF(VLOOKUP(AA4935&amp;"_"&amp;AB4935&amp;"_"&amp;AC4935&amp;"_"&amp;AE4935,[1]挑战模式!$A:$AS,14+AD4935,FALSE)="","","Monster_Season"&amp;AA4935&amp;"_Challenge"&amp;AB4935&amp;"_"&amp;AC4935&amp;"_"&amp;AD4935&amp;"_"&amp;AE4935))</f>
        <v>Monster_Season0_Challenge4_6_3_Hard</v>
      </c>
      <c r="C4935">
        <f t="shared" ca="1" si="385"/>
        <v>1</v>
      </c>
      <c r="E4935">
        <f ca="1">IF(B4935="","",VLOOKUP(AA4935&amp;"_"&amp;AB4935&amp;"_"&amp;AC4935&amp;"_"&amp;AE4935,[1]挑战模式!$A:$AS,26+AD4935,FALSE))</f>
        <v>936</v>
      </c>
      <c r="F4935">
        <f ca="1">IF(B4935="","",VLOOKUP(VLOOKUP(AA4935&amp;"_"&amp;AB4935&amp;"_"&amp;AC4935&amp;"_"&amp;AE4935,[1]挑战模式!$A:$AS,14+AD4935,FALSE),[1]怪物!$B:$O,3,FALSE))</f>
        <v>1</v>
      </c>
      <c r="G4935">
        <f t="shared" ca="1" si="386"/>
        <v>0</v>
      </c>
      <c r="H4935">
        <f t="shared" ca="1" si="387"/>
        <v>0</v>
      </c>
      <c r="I4935">
        <f t="shared" ca="1" si="388"/>
        <v>0</v>
      </c>
      <c r="J4935">
        <f t="shared" ca="1" si="389"/>
        <v>0</v>
      </c>
      <c r="K4935">
        <f t="shared" ca="1" si="389"/>
        <v>0</v>
      </c>
      <c r="AA4935" s="8">
        <v>0</v>
      </c>
      <c r="AB4935" s="8">
        <v>4</v>
      </c>
      <c r="AC4935" s="8">
        <v>6</v>
      </c>
      <c r="AD4935" s="8">
        <v>3</v>
      </c>
      <c r="AE4935" s="12" t="s">
        <v>758</v>
      </c>
    </row>
    <row r="4936" spans="2:31" x14ac:dyDescent="0.2">
      <c r="B4936" t="str">
        <f ca="1">IF(ISNA(VLOOKUP(AA4936&amp;"_"&amp;AB4936&amp;"_"&amp;AC4936&amp;"_"&amp;AE4936,[1]挑战模式!$A:$AS,1,FALSE)),"",IF(VLOOKUP(AA4936&amp;"_"&amp;AB4936&amp;"_"&amp;AC4936&amp;"_"&amp;AE4936,[1]挑战模式!$A:$AS,14+AD4936,FALSE)="","","Monster_Season"&amp;AA4936&amp;"_Challenge"&amp;AB4936&amp;"_"&amp;AC4936&amp;"_"&amp;AD4936&amp;"_"&amp;AE4936))</f>
        <v>Monster_Season0_Challenge4_6_4_Hard</v>
      </c>
      <c r="C4936">
        <f t="shared" ca="1" si="385"/>
        <v>1</v>
      </c>
      <c r="E4936">
        <f ca="1">IF(B4936="","",VLOOKUP(AA4936&amp;"_"&amp;AB4936&amp;"_"&amp;AC4936&amp;"_"&amp;AE4936,[1]挑战模式!$A:$AS,26+AD4936,FALSE))</f>
        <v>936</v>
      </c>
      <c r="F4936">
        <f ca="1">IF(B4936="","",VLOOKUP(VLOOKUP(AA4936&amp;"_"&amp;AB4936&amp;"_"&amp;AC4936&amp;"_"&amp;AE4936,[1]挑战模式!$A:$AS,14+AD4936,FALSE),[1]怪物!$B:$O,3,FALSE))</f>
        <v>1</v>
      </c>
      <c r="G4936">
        <f t="shared" ca="1" si="386"/>
        <v>0</v>
      </c>
      <c r="H4936">
        <f t="shared" ca="1" si="387"/>
        <v>0</v>
      </c>
      <c r="I4936">
        <f t="shared" ca="1" si="388"/>
        <v>0</v>
      </c>
      <c r="J4936">
        <f t="shared" ca="1" si="389"/>
        <v>0</v>
      </c>
      <c r="K4936">
        <f t="shared" ca="1" si="389"/>
        <v>0</v>
      </c>
      <c r="AA4936" s="8">
        <v>0</v>
      </c>
      <c r="AB4936" s="8">
        <v>4</v>
      </c>
      <c r="AC4936" s="8">
        <v>6</v>
      </c>
      <c r="AD4936" s="8">
        <v>4</v>
      </c>
      <c r="AE4936" s="12" t="s">
        <v>758</v>
      </c>
    </row>
    <row r="4937" spans="2:31" x14ac:dyDescent="0.2">
      <c r="B4937" t="str">
        <f ca="1">IF(ISNA(VLOOKUP(AA4937&amp;"_"&amp;AB4937&amp;"_"&amp;AC4937&amp;"_"&amp;AE4937,[1]挑战模式!$A:$AS,1,FALSE)),"",IF(VLOOKUP(AA4937&amp;"_"&amp;AB4937&amp;"_"&amp;AC4937&amp;"_"&amp;AE4937,[1]挑战模式!$A:$AS,14+AD4937,FALSE)="","","Monster_Season"&amp;AA4937&amp;"_Challenge"&amp;AB4937&amp;"_"&amp;AC4937&amp;"_"&amp;AD4937&amp;"_"&amp;AE4937))</f>
        <v/>
      </c>
      <c r="C4937" t="str">
        <f t="shared" ref="C4937:C5000" ca="1" si="390">IF(B4937="","",1)</f>
        <v/>
      </c>
      <c r="E4937" t="str">
        <f ca="1">IF(B4937="","",VLOOKUP(AA4937&amp;"_"&amp;AB4937&amp;"_"&amp;AC4937&amp;"_"&amp;AE4937,[1]挑战模式!$A:$AS,26+AD4937,FALSE))</f>
        <v/>
      </c>
      <c r="F4937" t="str">
        <f ca="1">IF(B4937="","",VLOOKUP(VLOOKUP(AA4937&amp;"_"&amp;AB4937&amp;"_"&amp;AC4937&amp;"_"&amp;AE4937,[1]挑战模式!$A:$AS,14+AD4937,FALSE),[1]怪物!$B:$O,3,FALSE))</f>
        <v/>
      </c>
      <c r="G4937" t="str">
        <f t="shared" ref="G4937:G5000" ca="1" si="391">IF(B4937="","",0)</f>
        <v/>
      </c>
      <c r="H4937" t="str">
        <f t="shared" ref="H4937:H5000" ca="1" si="392">IF(B4937="","",0)</f>
        <v/>
      </c>
      <c r="I4937" t="str">
        <f t="shared" ref="I4937:I5000" ca="1" si="393">IF(B4937="","",0)</f>
        <v/>
      </c>
      <c r="J4937" t="str">
        <f t="shared" ref="J4937:K5000" ca="1" si="394">IF(B4937="","",0)</f>
        <v/>
      </c>
      <c r="K4937" t="str">
        <f t="shared" ca="1" si="394"/>
        <v/>
      </c>
      <c r="AA4937" s="8">
        <v>0</v>
      </c>
      <c r="AB4937" s="8">
        <v>4</v>
      </c>
      <c r="AC4937" s="8">
        <v>6</v>
      </c>
      <c r="AD4937" s="8">
        <v>5</v>
      </c>
      <c r="AE4937" s="12" t="s">
        <v>758</v>
      </c>
    </row>
    <row r="4938" spans="2:31" x14ac:dyDescent="0.2">
      <c r="B4938" t="str">
        <f ca="1">IF(ISNA(VLOOKUP(AA4938&amp;"_"&amp;AB4938&amp;"_"&amp;AC4938&amp;"_"&amp;AE4938,[1]挑战模式!$A:$AS,1,FALSE)),"",IF(VLOOKUP(AA4938&amp;"_"&amp;AB4938&amp;"_"&amp;AC4938&amp;"_"&amp;AE4938,[1]挑战模式!$A:$AS,14+AD4938,FALSE)="","","Monster_Season"&amp;AA4938&amp;"_Challenge"&amp;AB4938&amp;"_"&amp;AC4938&amp;"_"&amp;AD4938&amp;"_"&amp;AE4938))</f>
        <v/>
      </c>
      <c r="C4938" t="str">
        <f t="shared" ca="1" si="390"/>
        <v/>
      </c>
      <c r="E4938" t="str">
        <f ca="1">IF(B4938="","",VLOOKUP(AA4938&amp;"_"&amp;AB4938&amp;"_"&amp;AC4938&amp;"_"&amp;AE4938,[1]挑战模式!$A:$AS,26+AD4938,FALSE))</f>
        <v/>
      </c>
      <c r="F4938" t="str">
        <f ca="1">IF(B4938="","",VLOOKUP(VLOOKUP(AA4938&amp;"_"&amp;AB4938&amp;"_"&amp;AC4938&amp;"_"&amp;AE4938,[1]挑战模式!$A:$AS,14+AD4938,FALSE),[1]怪物!$B:$O,3,FALSE))</f>
        <v/>
      </c>
      <c r="G4938" t="str">
        <f t="shared" ca="1" si="391"/>
        <v/>
      </c>
      <c r="H4938" t="str">
        <f t="shared" ca="1" si="392"/>
        <v/>
      </c>
      <c r="I4938" t="str">
        <f t="shared" ca="1" si="393"/>
        <v/>
      </c>
      <c r="J4938" t="str">
        <f t="shared" ca="1" si="394"/>
        <v/>
      </c>
      <c r="K4938" t="str">
        <f t="shared" ca="1" si="394"/>
        <v/>
      </c>
      <c r="AA4938" s="8">
        <v>0</v>
      </c>
      <c r="AB4938" s="8">
        <v>4</v>
      </c>
      <c r="AC4938" s="8">
        <v>6</v>
      </c>
      <c r="AD4938" s="8">
        <v>6</v>
      </c>
      <c r="AE4938" s="12" t="s">
        <v>758</v>
      </c>
    </row>
    <row r="4939" spans="2:31" x14ac:dyDescent="0.2">
      <c r="B4939" t="str">
        <f ca="1">IF(ISNA(VLOOKUP(AA4939&amp;"_"&amp;AB4939&amp;"_"&amp;AC4939&amp;"_"&amp;AE4939,[1]挑战模式!$A:$AS,1,FALSE)),"",IF(VLOOKUP(AA4939&amp;"_"&amp;AB4939&amp;"_"&amp;AC4939&amp;"_"&amp;AE4939,[1]挑战模式!$A:$AS,14+AD4939,FALSE)="","","Monster_Season"&amp;AA4939&amp;"_Challenge"&amp;AB4939&amp;"_"&amp;AC4939&amp;"_"&amp;AD4939&amp;"_"&amp;AE4939))</f>
        <v/>
      </c>
      <c r="C4939" t="str">
        <f t="shared" ca="1" si="390"/>
        <v/>
      </c>
      <c r="E4939" t="str">
        <f ca="1">IF(B4939="","",VLOOKUP(AA4939&amp;"_"&amp;AB4939&amp;"_"&amp;AC4939&amp;"_"&amp;AE4939,[1]挑战模式!$A:$AS,26+AD4939,FALSE))</f>
        <v/>
      </c>
      <c r="F4939" t="str">
        <f ca="1">IF(B4939="","",VLOOKUP(VLOOKUP(AA4939&amp;"_"&amp;AB4939&amp;"_"&amp;AC4939&amp;"_"&amp;AE4939,[1]挑战模式!$A:$AS,14+AD4939,FALSE),[1]怪物!$B:$O,3,FALSE))</f>
        <v/>
      </c>
      <c r="G4939" t="str">
        <f t="shared" ca="1" si="391"/>
        <v/>
      </c>
      <c r="H4939" t="str">
        <f t="shared" ca="1" si="392"/>
        <v/>
      </c>
      <c r="I4939" t="str">
        <f t="shared" ca="1" si="393"/>
        <v/>
      </c>
      <c r="J4939" t="str">
        <f t="shared" ca="1" si="394"/>
        <v/>
      </c>
      <c r="K4939" t="str">
        <f t="shared" ca="1" si="394"/>
        <v/>
      </c>
      <c r="AA4939" s="8">
        <v>0</v>
      </c>
      <c r="AB4939" s="8">
        <v>4</v>
      </c>
      <c r="AC4939" s="8">
        <v>7</v>
      </c>
      <c r="AD4939" s="8">
        <v>1</v>
      </c>
      <c r="AE4939" s="12" t="s">
        <v>758</v>
      </c>
    </row>
    <row r="4940" spans="2:31" x14ac:dyDescent="0.2">
      <c r="B4940" t="str">
        <f ca="1">IF(ISNA(VLOOKUP(AA4940&amp;"_"&amp;AB4940&amp;"_"&amp;AC4940&amp;"_"&amp;AE4940,[1]挑战模式!$A:$AS,1,FALSE)),"",IF(VLOOKUP(AA4940&amp;"_"&amp;AB4940&amp;"_"&amp;AC4940&amp;"_"&amp;AE4940,[1]挑战模式!$A:$AS,14+AD4940,FALSE)="","","Monster_Season"&amp;AA4940&amp;"_Challenge"&amp;AB4940&amp;"_"&amp;AC4940&amp;"_"&amp;AD4940&amp;"_"&amp;AE4940))</f>
        <v/>
      </c>
      <c r="C4940" t="str">
        <f t="shared" ca="1" si="390"/>
        <v/>
      </c>
      <c r="E4940" t="str">
        <f ca="1">IF(B4940="","",VLOOKUP(AA4940&amp;"_"&amp;AB4940&amp;"_"&amp;AC4940&amp;"_"&amp;AE4940,[1]挑战模式!$A:$AS,26+AD4940,FALSE))</f>
        <v/>
      </c>
      <c r="F4940" t="str">
        <f ca="1">IF(B4940="","",VLOOKUP(VLOOKUP(AA4940&amp;"_"&amp;AB4940&amp;"_"&amp;AC4940&amp;"_"&amp;AE4940,[1]挑战模式!$A:$AS,14+AD4940,FALSE),[1]怪物!$B:$O,3,FALSE))</f>
        <v/>
      </c>
      <c r="G4940" t="str">
        <f t="shared" ca="1" si="391"/>
        <v/>
      </c>
      <c r="H4940" t="str">
        <f t="shared" ca="1" si="392"/>
        <v/>
      </c>
      <c r="I4940" t="str">
        <f t="shared" ca="1" si="393"/>
        <v/>
      </c>
      <c r="J4940" t="str">
        <f t="shared" ca="1" si="394"/>
        <v/>
      </c>
      <c r="K4940" t="str">
        <f t="shared" ca="1" si="394"/>
        <v/>
      </c>
      <c r="AA4940" s="8">
        <v>0</v>
      </c>
      <c r="AB4940" s="8">
        <v>4</v>
      </c>
      <c r="AC4940" s="8">
        <v>7</v>
      </c>
      <c r="AD4940" s="8">
        <v>2</v>
      </c>
      <c r="AE4940" s="12" t="s">
        <v>758</v>
      </c>
    </row>
    <row r="4941" spans="2:31" x14ac:dyDescent="0.2">
      <c r="B4941" t="str">
        <f ca="1">IF(ISNA(VLOOKUP(AA4941&amp;"_"&amp;AB4941&amp;"_"&amp;AC4941&amp;"_"&amp;AE4941,[1]挑战模式!$A:$AS,1,FALSE)),"",IF(VLOOKUP(AA4941&amp;"_"&amp;AB4941&amp;"_"&amp;AC4941&amp;"_"&amp;AE4941,[1]挑战模式!$A:$AS,14+AD4941,FALSE)="","","Monster_Season"&amp;AA4941&amp;"_Challenge"&amp;AB4941&amp;"_"&amp;AC4941&amp;"_"&amp;AD4941&amp;"_"&amp;AE4941))</f>
        <v/>
      </c>
      <c r="C4941" t="str">
        <f t="shared" ca="1" si="390"/>
        <v/>
      </c>
      <c r="E4941" t="str">
        <f ca="1">IF(B4941="","",VLOOKUP(AA4941&amp;"_"&amp;AB4941&amp;"_"&amp;AC4941&amp;"_"&amp;AE4941,[1]挑战模式!$A:$AS,26+AD4941,FALSE))</f>
        <v/>
      </c>
      <c r="F4941" t="str">
        <f ca="1">IF(B4941="","",VLOOKUP(VLOOKUP(AA4941&amp;"_"&amp;AB4941&amp;"_"&amp;AC4941&amp;"_"&amp;AE4941,[1]挑战模式!$A:$AS,14+AD4941,FALSE),[1]怪物!$B:$O,3,FALSE))</f>
        <v/>
      </c>
      <c r="G4941" t="str">
        <f t="shared" ca="1" si="391"/>
        <v/>
      </c>
      <c r="H4941" t="str">
        <f t="shared" ca="1" si="392"/>
        <v/>
      </c>
      <c r="I4941" t="str">
        <f t="shared" ca="1" si="393"/>
        <v/>
      </c>
      <c r="J4941" t="str">
        <f t="shared" ca="1" si="394"/>
        <v/>
      </c>
      <c r="K4941" t="str">
        <f t="shared" ca="1" si="394"/>
        <v/>
      </c>
      <c r="AA4941" s="8">
        <v>0</v>
      </c>
      <c r="AB4941" s="8">
        <v>4</v>
      </c>
      <c r="AC4941" s="8">
        <v>7</v>
      </c>
      <c r="AD4941" s="8">
        <v>3</v>
      </c>
      <c r="AE4941" s="12" t="s">
        <v>758</v>
      </c>
    </row>
    <row r="4942" spans="2:31" x14ac:dyDescent="0.2">
      <c r="B4942" t="str">
        <f ca="1">IF(ISNA(VLOOKUP(AA4942&amp;"_"&amp;AB4942&amp;"_"&amp;AC4942&amp;"_"&amp;AE4942,[1]挑战模式!$A:$AS,1,FALSE)),"",IF(VLOOKUP(AA4942&amp;"_"&amp;AB4942&amp;"_"&amp;AC4942&amp;"_"&amp;AE4942,[1]挑战模式!$A:$AS,14+AD4942,FALSE)="","","Monster_Season"&amp;AA4942&amp;"_Challenge"&amp;AB4942&amp;"_"&amp;AC4942&amp;"_"&amp;AD4942&amp;"_"&amp;AE4942))</f>
        <v/>
      </c>
      <c r="C4942" t="str">
        <f t="shared" ca="1" si="390"/>
        <v/>
      </c>
      <c r="E4942" t="str">
        <f ca="1">IF(B4942="","",VLOOKUP(AA4942&amp;"_"&amp;AB4942&amp;"_"&amp;AC4942&amp;"_"&amp;AE4942,[1]挑战模式!$A:$AS,26+AD4942,FALSE))</f>
        <v/>
      </c>
      <c r="F4942" t="str">
        <f ca="1">IF(B4942="","",VLOOKUP(VLOOKUP(AA4942&amp;"_"&amp;AB4942&amp;"_"&amp;AC4942&amp;"_"&amp;AE4942,[1]挑战模式!$A:$AS,14+AD4942,FALSE),[1]怪物!$B:$O,3,FALSE))</f>
        <v/>
      </c>
      <c r="G4942" t="str">
        <f t="shared" ca="1" si="391"/>
        <v/>
      </c>
      <c r="H4942" t="str">
        <f t="shared" ca="1" si="392"/>
        <v/>
      </c>
      <c r="I4942" t="str">
        <f t="shared" ca="1" si="393"/>
        <v/>
      </c>
      <c r="J4942" t="str">
        <f t="shared" ca="1" si="394"/>
        <v/>
      </c>
      <c r="K4942" t="str">
        <f t="shared" ca="1" si="394"/>
        <v/>
      </c>
      <c r="AA4942" s="8">
        <v>0</v>
      </c>
      <c r="AB4942" s="8">
        <v>4</v>
      </c>
      <c r="AC4942" s="8">
        <v>7</v>
      </c>
      <c r="AD4942" s="8">
        <v>4</v>
      </c>
      <c r="AE4942" s="12" t="s">
        <v>758</v>
      </c>
    </row>
    <row r="4943" spans="2:31" x14ac:dyDescent="0.2">
      <c r="B4943" t="str">
        <f ca="1">IF(ISNA(VLOOKUP(AA4943&amp;"_"&amp;AB4943&amp;"_"&amp;AC4943&amp;"_"&amp;AE4943,[1]挑战模式!$A:$AS,1,FALSE)),"",IF(VLOOKUP(AA4943&amp;"_"&amp;AB4943&amp;"_"&amp;AC4943&amp;"_"&amp;AE4943,[1]挑战模式!$A:$AS,14+AD4943,FALSE)="","","Monster_Season"&amp;AA4943&amp;"_Challenge"&amp;AB4943&amp;"_"&amp;AC4943&amp;"_"&amp;AD4943&amp;"_"&amp;AE4943))</f>
        <v/>
      </c>
      <c r="C4943" t="str">
        <f t="shared" ca="1" si="390"/>
        <v/>
      </c>
      <c r="E4943" t="str">
        <f ca="1">IF(B4943="","",VLOOKUP(AA4943&amp;"_"&amp;AB4943&amp;"_"&amp;AC4943&amp;"_"&amp;AE4943,[1]挑战模式!$A:$AS,26+AD4943,FALSE))</f>
        <v/>
      </c>
      <c r="F4943" t="str">
        <f ca="1">IF(B4943="","",VLOOKUP(VLOOKUP(AA4943&amp;"_"&amp;AB4943&amp;"_"&amp;AC4943&amp;"_"&amp;AE4943,[1]挑战模式!$A:$AS,14+AD4943,FALSE),[1]怪物!$B:$O,3,FALSE))</f>
        <v/>
      </c>
      <c r="G4943" t="str">
        <f t="shared" ca="1" si="391"/>
        <v/>
      </c>
      <c r="H4943" t="str">
        <f t="shared" ca="1" si="392"/>
        <v/>
      </c>
      <c r="I4943" t="str">
        <f t="shared" ca="1" si="393"/>
        <v/>
      </c>
      <c r="J4943" t="str">
        <f t="shared" ca="1" si="394"/>
        <v/>
      </c>
      <c r="K4943" t="str">
        <f t="shared" ca="1" si="394"/>
        <v/>
      </c>
      <c r="AA4943" s="8">
        <v>0</v>
      </c>
      <c r="AB4943" s="8">
        <v>4</v>
      </c>
      <c r="AC4943" s="8">
        <v>7</v>
      </c>
      <c r="AD4943" s="8">
        <v>5</v>
      </c>
      <c r="AE4943" s="12" t="s">
        <v>758</v>
      </c>
    </row>
    <row r="4944" spans="2:31" x14ac:dyDescent="0.2">
      <c r="B4944" t="str">
        <f ca="1">IF(ISNA(VLOOKUP(AA4944&amp;"_"&amp;AB4944&amp;"_"&amp;AC4944&amp;"_"&amp;AE4944,[1]挑战模式!$A:$AS,1,FALSE)),"",IF(VLOOKUP(AA4944&amp;"_"&amp;AB4944&amp;"_"&amp;AC4944&amp;"_"&amp;AE4944,[1]挑战模式!$A:$AS,14+AD4944,FALSE)="","","Monster_Season"&amp;AA4944&amp;"_Challenge"&amp;AB4944&amp;"_"&amp;AC4944&amp;"_"&amp;AD4944&amp;"_"&amp;AE4944))</f>
        <v/>
      </c>
      <c r="C4944" t="str">
        <f t="shared" ca="1" si="390"/>
        <v/>
      </c>
      <c r="E4944" t="str">
        <f ca="1">IF(B4944="","",VLOOKUP(AA4944&amp;"_"&amp;AB4944&amp;"_"&amp;AC4944&amp;"_"&amp;AE4944,[1]挑战模式!$A:$AS,26+AD4944,FALSE))</f>
        <v/>
      </c>
      <c r="F4944" t="str">
        <f ca="1">IF(B4944="","",VLOOKUP(VLOOKUP(AA4944&amp;"_"&amp;AB4944&amp;"_"&amp;AC4944&amp;"_"&amp;AE4944,[1]挑战模式!$A:$AS,14+AD4944,FALSE),[1]怪物!$B:$O,3,FALSE))</f>
        <v/>
      </c>
      <c r="G4944" t="str">
        <f t="shared" ca="1" si="391"/>
        <v/>
      </c>
      <c r="H4944" t="str">
        <f t="shared" ca="1" si="392"/>
        <v/>
      </c>
      <c r="I4944" t="str">
        <f t="shared" ca="1" si="393"/>
        <v/>
      </c>
      <c r="J4944" t="str">
        <f t="shared" ca="1" si="394"/>
        <v/>
      </c>
      <c r="K4944" t="str">
        <f t="shared" ca="1" si="394"/>
        <v/>
      </c>
      <c r="AA4944" s="8">
        <v>0</v>
      </c>
      <c r="AB4944" s="8">
        <v>4</v>
      </c>
      <c r="AC4944" s="8">
        <v>7</v>
      </c>
      <c r="AD4944" s="8">
        <v>6</v>
      </c>
      <c r="AE4944" s="12" t="s">
        <v>758</v>
      </c>
    </row>
    <row r="4945" spans="2:31" x14ac:dyDescent="0.2">
      <c r="B4945" t="str">
        <f ca="1">IF(ISNA(VLOOKUP(AA4945&amp;"_"&amp;AB4945&amp;"_"&amp;AC4945&amp;"_"&amp;AE4945,[1]挑战模式!$A:$AS,1,FALSE)),"",IF(VLOOKUP(AA4945&amp;"_"&amp;AB4945&amp;"_"&amp;AC4945&amp;"_"&amp;AE4945,[1]挑战模式!$A:$AS,14+AD4945,FALSE)="","","Monster_Season"&amp;AA4945&amp;"_Challenge"&amp;AB4945&amp;"_"&amp;AC4945&amp;"_"&amp;AD4945&amp;"_"&amp;AE4945))</f>
        <v/>
      </c>
      <c r="C4945" t="str">
        <f t="shared" ca="1" si="390"/>
        <v/>
      </c>
      <c r="E4945" t="str">
        <f ca="1">IF(B4945="","",VLOOKUP(AA4945&amp;"_"&amp;AB4945&amp;"_"&amp;AC4945&amp;"_"&amp;AE4945,[1]挑战模式!$A:$AS,26+AD4945,FALSE))</f>
        <v/>
      </c>
      <c r="F4945" t="str">
        <f ca="1">IF(B4945="","",VLOOKUP(VLOOKUP(AA4945&amp;"_"&amp;AB4945&amp;"_"&amp;AC4945&amp;"_"&amp;AE4945,[1]挑战模式!$A:$AS,14+AD4945,FALSE),[1]怪物!$B:$O,3,FALSE))</f>
        <v/>
      </c>
      <c r="G4945" t="str">
        <f t="shared" ca="1" si="391"/>
        <v/>
      </c>
      <c r="H4945" t="str">
        <f t="shared" ca="1" si="392"/>
        <v/>
      </c>
      <c r="I4945" t="str">
        <f t="shared" ca="1" si="393"/>
        <v/>
      </c>
      <c r="J4945" t="str">
        <f t="shared" ca="1" si="394"/>
        <v/>
      </c>
      <c r="K4945" t="str">
        <f t="shared" ca="1" si="394"/>
        <v/>
      </c>
      <c r="AA4945" s="8">
        <v>0</v>
      </c>
      <c r="AB4945" s="8">
        <v>4</v>
      </c>
      <c r="AC4945" s="8">
        <v>8</v>
      </c>
      <c r="AD4945" s="8">
        <v>1</v>
      </c>
      <c r="AE4945" s="12" t="s">
        <v>758</v>
      </c>
    </row>
    <row r="4946" spans="2:31" x14ac:dyDescent="0.2">
      <c r="B4946" t="str">
        <f ca="1">IF(ISNA(VLOOKUP(AA4946&amp;"_"&amp;AB4946&amp;"_"&amp;AC4946&amp;"_"&amp;AE4946,[1]挑战模式!$A:$AS,1,FALSE)),"",IF(VLOOKUP(AA4946&amp;"_"&amp;AB4946&amp;"_"&amp;AC4946&amp;"_"&amp;AE4946,[1]挑战模式!$A:$AS,14+AD4946,FALSE)="","","Monster_Season"&amp;AA4946&amp;"_Challenge"&amp;AB4946&amp;"_"&amp;AC4946&amp;"_"&amp;AD4946&amp;"_"&amp;AE4946))</f>
        <v/>
      </c>
      <c r="C4946" t="str">
        <f t="shared" ca="1" si="390"/>
        <v/>
      </c>
      <c r="E4946" t="str">
        <f ca="1">IF(B4946="","",VLOOKUP(AA4946&amp;"_"&amp;AB4946&amp;"_"&amp;AC4946&amp;"_"&amp;AE4946,[1]挑战模式!$A:$AS,26+AD4946,FALSE))</f>
        <v/>
      </c>
      <c r="F4946" t="str">
        <f ca="1">IF(B4946="","",VLOOKUP(VLOOKUP(AA4946&amp;"_"&amp;AB4946&amp;"_"&amp;AC4946&amp;"_"&amp;AE4946,[1]挑战模式!$A:$AS,14+AD4946,FALSE),[1]怪物!$B:$O,3,FALSE))</f>
        <v/>
      </c>
      <c r="G4946" t="str">
        <f t="shared" ca="1" si="391"/>
        <v/>
      </c>
      <c r="H4946" t="str">
        <f t="shared" ca="1" si="392"/>
        <v/>
      </c>
      <c r="I4946" t="str">
        <f t="shared" ca="1" si="393"/>
        <v/>
      </c>
      <c r="J4946" t="str">
        <f t="shared" ca="1" si="394"/>
        <v/>
      </c>
      <c r="K4946" t="str">
        <f t="shared" ca="1" si="394"/>
        <v/>
      </c>
      <c r="AA4946" s="8">
        <v>0</v>
      </c>
      <c r="AB4946" s="8">
        <v>4</v>
      </c>
      <c r="AC4946" s="8">
        <v>8</v>
      </c>
      <c r="AD4946" s="8">
        <v>2</v>
      </c>
      <c r="AE4946" s="12" t="s">
        <v>758</v>
      </c>
    </row>
    <row r="4947" spans="2:31" x14ac:dyDescent="0.2">
      <c r="B4947" t="str">
        <f ca="1">IF(ISNA(VLOOKUP(AA4947&amp;"_"&amp;AB4947&amp;"_"&amp;AC4947&amp;"_"&amp;AE4947,[1]挑战模式!$A:$AS,1,FALSE)),"",IF(VLOOKUP(AA4947&amp;"_"&amp;AB4947&amp;"_"&amp;AC4947&amp;"_"&amp;AE4947,[1]挑战模式!$A:$AS,14+AD4947,FALSE)="","","Monster_Season"&amp;AA4947&amp;"_Challenge"&amp;AB4947&amp;"_"&amp;AC4947&amp;"_"&amp;AD4947&amp;"_"&amp;AE4947))</f>
        <v/>
      </c>
      <c r="C4947" t="str">
        <f t="shared" ca="1" si="390"/>
        <v/>
      </c>
      <c r="E4947" t="str">
        <f ca="1">IF(B4947="","",VLOOKUP(AA4947&amp;"_"&amp;AB4947&amp;"_"&amp;AC4947&amp;"_"&amp;AE4947,[1]挑战模式!$A:$AS,26+AD4947,FALSE))</f>
        <v/>
      </c>
      <c r="F4947" t="str">
        <f ca="1">IF(B4947="","",VLOOKUP(VLOOKUP(AA4947&amp;"_"&amp;AB4947&amp;"_"&amp;AC4947&amp;"_"&amp;AE4947,[1]挑战模式!$A:$AS,14+AD4947,FALSE),[1]怪物!$B:$O,3,FALSE))</f>
        <v/>
      </c>
      <c r="G4947" t="str">
        <f t="shared" ca="1" si="391"/>
        <v/>
      </c>
      <c r="H4947" t="str">
        <f t="shared" ca="1" si="392"/>
        <v/>
      </c>
      <c r="I4947" t="str">
        <f t="shared" ca="1" si="393"/>
        <v/>
      </c>
      <c r="J4947" t="str">
        <f t="shared" ca="1" si="394"/>
        <v/>
      </c>
      <c r="K4947" t="str">
        <f t="shared" ca="1" si="394"/>
        <v/>
      </c>
      <c r="AA4947" s="8">
        <v>0</v>
      </c>
      <c r="AB4947" s="8">
        <v>4</v>
      </c>
      <c r="AC4947" s="8">
        <v>8</v>
      </c>
      <c r="AD4947" s="8">
        <v>3</v>
      </c>
      <c r="AE4947" s="12" t="s">
        <v>758</v>
      </c>
    </row>
    <row r="4948" spans="2:31" x14ac:dyDescent="0.2">
      <c r="B4948" t="str">
        <f ca="1">IF(ISNA(VLOOKUP(AA4948&amp;"_"&amp;AB4948&amp;"_"&amp;AC4948&amp;"_"&amp;AE4948,[1]挑战模式!$A:$AS,1,FALSE)),"",IF(VLOOKUP(AA4948&amp;"_"&amp;AB4948&amp;"_"&amp;AC4948&amp;"_"&amp;AE4948,[1]挑战模式!$A:$AS,14+AD4948,FALSE)="","","Monster_Season"&amp;AA4948&amp;"_Challenge"&amp;AB4948&amp;"_"&amp;AC4948&amp;"_"&amp;AD4948&amp;"_"&amp;AE4948))</f>
        <v/>
      </c>
      <c r="C4948" t="str">
        <f t="shared" ca="1" si="390"/>
        <v/>
      </c>
      <c r="E4948" t="str">
        <f ca="1">IF(B4948="","",VLOOKUP(AA4948&amp;"_"&amp;AB4948&amp;"_"&amp;AC4948&amp;"_"&amp;AE4948,[1]挑战模式!$A:$AS,26+AD4948,FALSE))</f>
        <v/>
      </c>
      <c r="F4948" t="str">
        <f ca="1">IF(B4948="","",VLOOKUP(VLOOKUP(AA4948&amp;"_"&amp;AB4948&amp;"_"&amp;AC4948&amp;"_"&amp;AE4948,[1]挑战模式!$A:$AS,14+AD4948,FALSE),[1]怪物!$B:$O,3,FALSE))</f>
        <v/>
      </c>
      <c r="G4948" t="str">
        <f t="shared" ca="1" si="391"/>
        <v/>
      </c>
      <c r="H4948" t="str">
        <f t="shared" ca="1" si="392"/>
        <v/>
      </c>
      <c r="I4948" t="str">
        <f t="shared" ca="1" si="393"/>
        <v/>
      </c>
      <c r="J4948" t="str">
        <f t="shared" ca="1" si="394"/>
        <v/>
      </c>
      <c r="K4948" t="str">
        <f t="shared" ca="1" si="394"/>
        <v/>
      </c>
      <c r="AA4948" s="8">
        <v>0</v>
      </c>
      <c r="AB4948" s="8">
        <v>4</v>
      </c>
      <c r="AC4948" s="8">
        <v>8</v>
      </c>
      <c r="AD4948" s="8">
        <v>4</v>
      </c>
      <c r="AE4948" s="12" t="s">
        <v>758</v>
      </c>
    </row>
    <row r="4949" spans="2:31" x14ac:dyDescent="0.2">
      <c r="B4949" t="str">
        <f ca="1">IF(ISNA(VLOOKUP(AA4949&amp;"_"&amp;AB4949&amp;"_"&amp;AC4949&amp;"_"&amp;AE4949,[1]挑战模式!$A:$AS,1,FALSE)),"",IF(VLOOKUP(AA4949&amp;"_"&amp;AB4949&amp;"_"&amp;AC4949&amp;"_"&amp;AE4949,[1]挑战模式!$A:$AS,14+AD4949,FALSE)="","","Monster_Season"&amp;AA4949&amp;"_Challenge"&amp;AB4949&amp;"_"&amp;AC4949&amp;"_"&amp;AD4949&amp;"_"&amp;AE4949))</f>
        <v/>
      </c>
      <c r="C4949" t="str">
        <f t="shared" ca="1" si="390"/>
        <v/>
      </c>
      <c r="E4949" t="str">
        <f ca="1">IF(B4949="","",VLOOKUP(AA4949&amp;"_"&amp;AB4949&amp;"_"&amp;AC4949&amp;"_"&amp;AE4949,[1]挑战模式!$A:$AS,26+AD4949,FALSE))</f>
        <v/>
      </c>
      <c r="F4949" t="str">
        <f ca="1">IF(B4949="","",VLOOKUP(VLOOKUP(AA4949&amp;"_"&amp;AB4949&amp;"_"&amp;AC4949&amp;"_"&amp;AE4949,[1]挑战模式!$A:$AS,14+AD4949,FALSE),[1]怪物!$B:$O,3,FALSE))</f>
        <v/>
      </c>
      <c r="G4949" t="str">
        <f t="shared" ca="1" si="391"/>
        <v/>
      </c>
      <c r="H4949" t="str">
        <f t="shared" ca="1" si="392"/>
        <v/>
      </c>
      <c r="I4949" t="str">
        <f t="shared" ca="1" si="393"/>
        <v/>
      </c>
      <c r="J4949" t="str">
        <f t="shared" ca="1" si="394"/>
        <v/>
      </c>
      <c r="K4949" t="str">
        <f t="shared" ca="1" si="394"/>
        <v/>
      </c>
      <c r="AA4949" s="8">
        <v>0</v>
      </c>
      <c r="AB4949" s="8">
        <v>4</v>
      </c>
      <c r="AC4949" s="8">
        <v>8</v>
      </c>
      <c r="AD4949" s="8">
        <v>5</v>
      </c>
      <c r="AE4949" s="12" t="s">
        <v>758</v>
      </c>
    </row>
    <row r="4950" spans="2:31" x14ac:dyDescent="0.2">
      <c r="B4950" t="str">
        <f ca="1">IF(ISNA(VLOOKUP(AA4950&amp;"_"&amp;AB4950&amp;"_"&amp;AC4950&amp;"_"&amp;AE4950,[1]挑战模式!$A:$AS,1,FALSE)),"",IF(VLOOKUP(AA4950&amp;"_"&amp;AB4950&amp;"_"&amp;AC4950&amp;"_"&amp;AE4950,[1]挑战模式!$A:$AS,14+AD4950,FALSE)="","","Monster_Season"&amp;AA4950&amp;"_Challenge"&amp;AB4950&amp;"_"&amp;AC4950&amp;"_"&amp;AD4950&amp;"_"&amp;AE4950))</f>
        <v/>
      </c>
      <c r="C4950" t="str">
        <f t="shared" ca="1" si="390"/>
        <v/>
      </c>
      <c r="E4950" t="str">
        <f ca="1">IF(B4950="","",VLOOKUP(AA4950&amp;"_"&amp;AB4950&amp;"_"&amp;AC4950&amp;"_"&amp;AE4950,[1]挑战模式!$A:$AS,26+AD4950,FALSE))</f>
        <v/>
      </c>
      <c r="F4950" t="str">
        <f ca="1">IF(B4950="","",VLOOKUP(VLOOKUP(AA4950&amp;"_"&amp;AB4950&amp;"_"&amp;AC4950&amp;"_"&amp;AE4950,[1]挑战模式!$A:$AS,14+AD4950,FALSE),[1]怪物!$B:$O,3,FALSE))</f>
        <v/>
      </c>
      <c r="G4950" t="str">
        <f t="shared" ca="1" si="391"/>
        <v/>
      </c>
      <c r="H4950" t="str">
        <f t="shared" ca="1" si="392"/>
        <v/>
      </c>
      <c r="I4950" t="str">
        <f t="shared" ca="1" si="393"/>
        <v/>
      </c>
      <c r="J4950" t="str">
        <f t="shared" ca="1" si="394"/>
        <v/>
      </c>
      <c r="K4950" t="str">
        <f t="shared" ca="1" si="394"/>
        <v/>
      </c>
      <c r="AA4950" s="8">
        <v>0</v>
      </c>
      <c r="AB4950" s="8">
        <v>4</v>
      </c>
      <c r="AC4950" s="8">
        <v>8</v>
      </c>
      <c r="AD4950" s="8">
        <v>6</v>
      </c>
      <c r="AE4950" s="12" t="s">
        <v>758</v>
      </c>
    </row>
    <row r="4951" spans="2:31" x14ac:dyDescent="0.2">
      <c r="B4951" t="str">
        <f ca="1">IF(ISNA(VLOOKUP(AA4951&amp;"_"&amp;AB4951&amp;"_"&amp;AC4951&amp;"_"&amp;AE4951,[1]挑战模式!$A:$AS,1,FALSE)),"",IF(VLOOKUP(AA4951&amp;"_"&amp;AB4951&amp;"_"&amp;AC4951&amp;"_"&amp;AE4951,[1]挑战模式!$A:$AS,14+AD4951,FALSE)="","","Monster_Season"&amp;AA4951&amp;"_Challenge"&amp;AB4951&amp;"_"&amp;AC4951&amp;"_"&amp;AD4951&amp;"_"&amp;AE4951))</f>
        <v/>
      </c>
      <c r="C4951" t="str">
        <f t="shared" ca="1" si="390"/>
        <v/>
      </c>
      <c r="E4951" t="str">
        <f ca="1">IF(B4951="","",VLOOKUP(AA4951&amp;"_"&amp;AB4951&amp;"_"&amp;AC4951&amp;"_"&amp;AE4951,[1]挑战模式!$A:$AS,26+AD4951,FALSE))</f>
        <v/>
      </c>
      <c r="F4951" t="str">
        <f ca="1">IF(B4951="","",VLOOKUP(VLOOKUP(AA4951&amp;"_"&amp;AB4951&amp;"_"&amp;AC4951&amp;"_"&amp;AE4951,[1]挑战模式!$A:$AS,14+AD4951,FALSE),[1]怪物!$B:$O,3,FALSE))</f>
        <v/>
      </c>
      <c r="G4951" t="str">
        <f t="shared" ca="1" si="391"/>
        <v/>
      </c>
      <c r="H4951" t="str">
        <f t="shared" ca="1" si="392"/>
        <v/>
      </c>
      <c r="I4951" t="str">
        <f t="shared" ca="1" si="393"/>
        <v/>
      </c>
      <c r="J4951" t="str">
        <f t="shared" ca="1" si="394"/>
        <v/>
      </c>
      <c r="K4951" t="str">
        <f t="shared" ca="1" si="394"/>
        <v/>
      </c>
      <c r="AA4951" s="8">
        <v>0</v>
      </c>
      <c r="AB4951" s="8">
        <v>4</v>
      </c>
      <c r="AC4951" s="8">
        <v>9</v>
      </c>
      <c r="AD4951" s="8">
        <v>1</v>
      </c>
      <c r="AE4951" s="12" t="s">
        <v>758</v>
      </c>
    </row>
    <row r="4952" spans="2:31" x14ac:dyDescent="0.2">
      <c r="B4952" t="str">
        <f ca="1">IF(ISNA(VLOOKUP(AA4952&amp;"_"&amp;AB4952&amp;"_"&amp;AC4952&amp;"_"&amp;AE4952,[1]挑战模式!$A:$AS,1,FALSE)),"",IF(VLOOKUP(AA4952&amp;"_"&amp;AB4952&amp;"_"&amp;AC4952&amp;"_"&amp;AE4952,[1]挑战模式!$A:$AS,14+AD4952,FALSE)="","","Monster_Season"&amp;AA4952&amp;"_Challenge"&amp;AB4952&amp;"_"&amp;AC4952&amp;"_"&amp;AD4952&amp;"_"&amp;AE4952))</f>
        <v/>
      </c>
      <c r="C4952" t="str">
        <f t="shared" ca="1" si="390"/>
        <v/>
      </c>
      <c r="E4952" t="str">
        <f ca="1">IF(B4952="","",VLOOKUP(AA4952&amp;"_"&amp;AB4952&amp;"_"&amp;AC4952&amp;"_"&amp;AE4952,[1]挑战模式!$A:$AS,26+AD4952,FALSE))</f>
        <v/>
      </c>
      <c r="F4952" t="str">
        <f ca="1">IF(B4952="","",VLOOKUP(VLOOKUP(AA4952&amp;"_"&amp;AB4952&amp;"_"&amp;AC4952&amp;"_"&amp;AE4952,[1]挑战模式!$A:$AS,14+AD4952,FALSE),[1]怪物!$B:$O,3,FALSE))</f>
        <v/>
      </c>
      <c r="G4952" t="str">
        <f t="shared" ca="1" si="391"/>
        <v/>
      </c>
      <c r="H4952" t="str">
        <f t="shared" ca="1" si="392"/>
        <v/>
      </c>
      <c r="I4952" t="str">
        <f t="shared" ca="1" si="393"/>
        <v/>
      </c>
      <c r="J4952" t="str">
        <f t="shared" ca="1" si="394"/>
        <v/>
      </c>
      <c r="K4952" t="str">
        <f t="shared" ca="1" si="394"/>
        <v/>
      </c>
      <c r="AA4952" s="8">
        <v>0</v>
      </c>
      <c r="AB4952" s="8">
        <v>4</v>
      </c>
      <c r="AC4952" s="8">
        <v>9</v>
      </c>
      <c r="AD4952" s="8">
        <v>2</v>
      </c>
      <c r="AE4952" s="12" t="s">
        <v>758</v>
      </c>
    </row>
    <row r="4953" spans="2:31" x14ac:dyDescent="0.2">
      <c r="B4953" t="str">
        <f ca="1">IF(ISNA(VLOOKUP(AA4953&amp;"_"&amp;AB4953&amp;"_"&amp;AC4953&amp;"_"&amp;AE4953,[1]挑战模式!$A:$AS,1,FALSE)),"",IF(VLOOKUP(AA4953&amp;"_"&amp;AB4953&amp;"_"&amp;AC4953&amp;"_"&amp;AE4953,[1]挑战模式!$A:$AS,14+AD4953,FALSE)="","","Monster_Season"&amp;AA4953&amp;"_Challenge"&amp;AB4953&amp;"_"&amp;AC4953&amp;"_"&amp;AD4953&amp;"_"&amp;AE4953))</f>
        <v/>
      </c>
      <c r="C4953" t="str">
        <f t="shared" ca="1" si="390"/>
        <v/>
      </c>
      <c r="E4953" t="str">
        <f ca="1">IF(B4953="","",VLOOKUP(AA4953&amp;"_"&amp;AB4953&amp;"_"&amp;AC4953&amp;"_"&amp;AE4953,[1]挑战模式!$A:$AS,26+AD4953,FALSE))</f>
        <v/>
      </c>
      <c r="F4953" t="str">
        <f ca="1">IF(B4953="","",VLOOKUP(VLOOKUP(AA4953&amp;"_"&amp;AB4953&amp;"_"&amp;AC4953&amp;"_"&amp;AE4953,[1]挑战模式!$A:$AS,14+AD4953,FALSE),[1]怪物!$B:$O,3,FALSE))</f>
        <v/>
      </c>
      <c r="G4953" t="str">
        <f t="shared" ca="1" si="391"/>
        <v/>
      </c>
      <c r="H4953" t="str">
        <f t="shared" ca="1" si="392"/>
        <v/>
      </c>
      <c r="I4953" t="str">
        <f t="shared" ca="1" si="393"/>
        <v/>
      </c>
      <c r="J4953" t="str">
        <f t="shared" ca="1" si="394"/>
        <v/>
      </c>
      <c r="K4953" t="str">
        <f t="shared" ca="1" si="394"/>
        <v/>
      </c>
      <c r="AA4953" s="8">
        <v>0</v>
      </c>
      <c r="AB4953" s="8">
        <v>4</v>
      </c>
      <c r="AC4953" s="8">
        <v>9</v>
      </c>
      <c r="AD4953" s="8">
        <v>3</v>
      </c>
      <c r="AE4953" s="12" t="s">
        <v>758</v>
      </c>
    </row>
    <row r="4954" spans="2:31" x14ac:dyDescent="0.2">
      <c r="B4954" t="str">
        <f ca="1">IF(ISNA(VLOOKUP(AA4954&amp;"_"&amp;AB4954&amp;"_"&amp;AC4954&amp;"_"&amp;AE4954,[1]挑战模式!$A:$AS,1,FALSE)),"",IF(VLOOKUP(AA4954&amp;"_"&amp;AB4954&amp;"_"&amp;AC4954&amp;"_"&amp;AE4954,[1]挑战模式!$A:$AS,14+AD4954,FALSE)="","","Monster_Season"&amp;AA4954&amp;"_Challenge"&amp;AB4954&amp;"_"&amp;AC4954&amp;"_"&amp;AD4954&amp;"_"&amp;AE4954))</f>
        <v/>
      </c>
      <c r="C4954" t="str">
        <f t="shared" ca="1" si="390"/>
        <v/>
      </c>
      <c r="E4954" t="str">
        <f ca="1">IF(B4954="","",VLOOKUP(AA4954&amp;"_"&amp;AB4954&amp;"_"&amp;AC4954&amp;"_"&amp;AE4954,[1]挑战模式!$A:$AS,26+AD4954,FALSE))</f>
        <v/>
      </c>
      <c r="F4954" t="str">
        <f ca="1">IF(B4954="","",VLOOKUP(VLOOKUP(AA4954&amp;"_"&amp;AB4954&amp;"_"&amp;AC4954&amp;"_"&amp;AE4954,[1]挑战模式!$A:$AS,14+AD4954,FALSE),[1]怪物!$B:$O,3,FALSE))</f>
        <v/>
      </c>
      <c r="G4954" t="str">
        <f t="shared" ca="1" si="391"/>
        <v/>
      </c>
      <c r="H4954" t="str">
        <f t="shared" ca="1" si="392"/>
        <v/>
      </c>
      <c r="I4954" t="str">
        <f t="shared" ca="1" si="393"/>
        <v/>
      </c>
      <c r="J4954" t="str">
        <f t="shared" ca="1" si="394"/>
        <v/>
      </c>
      <c r="K4954" t="str">
        <f t="shared" ca="1" si="394"/>
        <v/>
      </c>
      <c r="AA4954" s="8">
        <v>0</v>
      </c>
      <c r="AB4954" s="8">
        <v>4</v>
      </c>
      <c r="AC4954" s="8">
        <v>9</v>
      </c>
      <c r="AD4954" s="8">
        <v>4</v>
      </c>
      <c r="AE4954" s="12" t="s">
        <v>758</v>
      </c>
    </row>
    <row r="4955" spans="2:31" x14ac:dyDescent="0.2">
      <c r="B4955" t="str">
        <f ca="1">IF(ISNA(VLOOKUP(AA4955&amp;"_"&amp;AB4955&amp;"_"&amp;AC4955&amp;"_"&amp;AE4955,[1]挑战模式!$A:$AS,1,FALSE)),"",IF(VLOOKUP(AA4955&amp;"_"&amp;AB4955&amp;"_"&amp;AC4955&amp;"_"&amp;AE4955,[1]挑战模式!$A:$AS,14+AD4955,FALSE)="","","Monster_Season"&amp;AA4955&amp;"_Challenge"&amp;AB4955&amp;"_"&amp;AC4955&amp;"_"&amp;AD4955&amp;"_"&amp;AE4955))</f>
        <v/>
      </c>
      <c r="C4955" t="str">
        <f t="shared" ca="1" si="390"/>
        <v/>
      </c>
      <c r="E4955" t="str">
        <f ca="1">IF(B4955="","",VLOOKUP(AA4955&amp;"_"&amp;AB4955&amp;"_"&amp;AC4955&amp;"_"&amp;AE4955,[1]挑战模式!$A:$AS,26+AD4955,FALSE))</f>
        <v/>
      </c>
      <c r="F4955" t="str">
        <f ca="1">IF(B4955="","",VLOOKUP(VLOOKUP(AA4955&amp;"_"&amp;AB4955&amp;"_"&amp;AC4955&amp;"_"&amp;AE4955,[1]挑战模式!$A:$AS,14+AD4955,FALSE),[1]怪物!$B:$O,3,FALSE))</f>
        <v/>
      </c>
      <c r="G4955" t="str">
        <f t="shared" ca="1" si="391"/>
        <v/>
      </c>
      <c r="H4955" t="str">
        <f t="shared" ca="1" si="392"/>
        <v/>
      </c>
      <c r="I4955" t="str">
        <f t="shared" ca="1" si="393"/>
        <v/>
      </c>
      <c r="J4955" t="str">
        <f t="shared" ca="1" si="394"/>
        <v/>
      </c>
      <c r="K4955" t="str">
        <f t="shared" ca="1" si="394"/>
        <v/>
      </c>
      <c r="AA4955" s="8">
        <v>0</v>
      </c>
      <c r="AB4955" s="8">
        <v>4</v>
      </c>
      <c r="AC4955" s="8">
        <v>9</v>
      </c>
      <c r="AD4955" s="8">
        <v>5</v>
      </c>
      <c r="AE4955" s="12" t="s">
        <v>758</v>
      </c>
    </row>
    <row r="4956" spans="2:31" x14ac:dyDescent="0.2">
      <c r="B4956" t="str">
        <f ca="1">IF(ISNA(VLOOKUP(AA4956&amp;"_"&amp;AB4956&amp;"_"&amp;AC4956&amp;"_"&amp;AE4956,[1]挑战模式!$A:$AS,1,FALSE)),"",IF(VLOOKUP(AA4956&amp;"_"&amp;AB4956&amp;"_"&amp;AC4956&amp;"_"&amp;AE4956,[1]挑战模式!$A:$AS,14+AD4956,FALSE)="","","Monster_Season"&amp;AA4956&amp;"_Challenge"&amp;AB4956&amp;"_"&amp;AC4956&amp;"_"&amp;AD4956&amp;"_"&amp;AE4956))</f>
        <v/>
      </c>
      <c r="C4956" t="str">
        <f t="shared" ca="1" si="390"/>
        <v/>
      </c>
      <c r="E4956" t="str">
        <f ca="1">IF(B4956="","",VLOOKUP(AA4956&amp;"_"&amp;AB4956&amp;"_"&amp;AC4956&amp;"_"&amp;AE4956,[1]挑战模式!$A:$AS,26+AD4956,FALSE))</f>
        <v/>
      </c>
      <c r="F4956" t="str">
        <f ca="1">IF(B4956="","",VLOOKUP(VLOOKUP(AA4956&amp;"_"&amp;AB4956&amp;"_"&amp;AC4956&amp;"_"&amp;AE4956,[1]挑战模式!$A:$AS,14+AD4956,FALSE),[1]怪物!$B:$O,3,FALSE))</f>
        <v/>
      </c>
      <c r="G4956" t="str">
        <f t="shared" ca="1" si="391"/>
        <v/>
      </c>
      <c r="H4956" t="str">
        <f t="shared" ca="1" si="392"/>
        <v/>
      </c>
      <c r="I4956" t="str">
        <f t="shared" ca="1" si="393"/>
        <v/>
      </c>
      <c r="J4956" t="str">
        <f t="shared" ca="1" si="394"/>
        <v/>
      </c>
      <c r="K4956" t="str">
        <f t="shared" ca="1" si="394"/>
        <v/>
      </c>
      <c r="AA4956" s="8">
        <v>0</v>
      </c>
      <c r="AB4956" s="8">
        <v>4</v>
      </c>
      <c r="AC4956" s="8">
        <v>10</v>
      </c>
      <c r="AD4956" s="8">
        <v>6</v>
      </c>
      <c r="AE4956" s="12" t="s">
        <v>758</v>
      </c>
    </row>
    <row r="4957" spans="2:31" x14ac:dyDescent="0.2">
      <c r="B4957" t="str">
        <f ca="1">IF(ISNA(VLOOKUP(AA4957&amp;"_"&amp;AB4957&amp;"_"&amp;AC4957&amp;"_"&amp;AE4957,[1]挑战模式!$A:$AS,1,FALSE)),"",IF(VLOOKUP(AA4957&amp;"_"&amp;AB4957&amp;"_"&amp;AC4957&amp;"_"&amp;AE4957,[1]挑战模式!$A:$AS,14+AD4957,FALSE)="","","Monster_Season"&amp;AA4957&amp;"_Challenge"&amp;AB4957&amp;"_"&amp;AC4957&amp;"_"&amp;AD4957&amp;"_"&amp;AE4957))</f>
        <v/>
      </c>
      <c r="C4957" t="str">
        <f t="shared" ca="1" si="390"/>
        <v/>
      </c>
      <c r="E4957" t="str">
        <f ca="1">IF(B4957="","",VLOOKUP(AA4957&amp;"_"&amp;AB4957&amp;"_"&amp;AC4957&amp;"_"&amp;AE4957,[1]挑战模式!$A:$AS,26+AD4957,FALSE))</f>
        <v/>
      </c>
      <c r="F4957" t="str">
        <f ca="1">IF(B4957="","",VLOOKUP(VLOOKUP(AA4957&amp;"_"&amp;AB4957&amp;"_"&amp;AC4957&amp;"_"&amp;AE4957,[1]挑战模式!$A:$AS,14+AD4957,FALSE),[1]怪物!$B:$O,3,FALSE))</f>
        <v/>
      </c>
      <c r="G4957" t="str">
        <f t="shared" ca="1" si="391"/>
        <v/>
      </c>
      <c r="H4957" t="str">
        <f t="shared" ca="1" si="392"/>
        <v/>
      </c>
      <c r="I4957" t="str">
        <f t="shared" ca="1" si="393"/>
        <v/>
      </c>
      <c r="J4957" t="str">
        <f t="shared" ca="1" si="394"/>
        <v/>
      </c>
      <c r="K4957" t="str">
        <f t="shared" ca="1" si="394"/>
        <v/>
      </c>
      <c r="AA4957" s="8">
        <v>0</v>
      </c>
      <c r="AB4957" s="8">
        <v>4</v>
      </c>
      <c r="AC4957" s="8">
        <v>10</v>
      </c>
      <c r="AD4957" s="8">
        <v>1</v>
      </c>
      <c r="AE4957" s="12" t="s">
        <v>758</v>
      </c>
    </row>
    <row r="4958" spans="2:31" x14ac:dyDescent="0.2">
      <c r="B4958" t="str">
        <f ca="1">IF(ISNA(VLOOKUP(AA4958&amp;"_"&amp;AB4958&amp;"_"&amp;AC4958&amp;"_"&amp;AE4958,[1]挑战模式!$A:$AS,1,FALSE)),"",IF(VLOOKUP(AA4958&amp;"_"&amp;AB4958&amp;"_"&amp;AC4958&amp;"_"&amp;AE4958,[1]挑战模式!$A:$AS,14+AD4958,FALSE)="","","Monster_Season"&amp;AA4958&amp;"_Challenge"&amp;AB4958&amp;"_"&amp;AC4958&amp;"_"&amp;AD4958&amp;"_"&amp;AE4958))</f>
        <v/>
      </c>
      <c r="C4958" t="str">
        <f t="shared" ca="1" si="390"/>
        <v/>
      </c>
      <c r="E4958" t="str">
        <f ca="1">IF(B4958="","",VLOOKUP(AA4958&amp;"_"&amp;AB4958&amp;"_"&amp;AC4958&amp;"_"&amp;AE4958,[1]挑战模式!$A:$AS,26+AD4958,FALSE))</f>
        <v/>
      </c>
      <c r="F4958" t="str">
        <f ca="1">IF(B4958="","",VLOOKUP(VLOOKUP(AA4958&amp;"_"&amp;AB4958&amp;"_"&amp;AC4958&amp;"_"&amp;AE4958,[1]挑战模式!$A:$AS,14+AD4958,FALSE),[1]怪物!$B:$O,3,FALSE))</f>
        <v/>
      </c>
      <c r="G4958" t="str">
        <f t="shared" ca="1" si="391"/>
        <v/>
      </c>
      <c r="H4958" t="str">
        <f t="shared" ca="1" si="392"/>
        <v/>
      </c>
      <c r="I4958" t="str">
        <f t="shared" ca="1" si="393"/>
        <v/>
      </c>
      <c r="J4958" t="str">
        <f t="shared" ca="1" si="394"/>
        <v/>
      </c>
      <c r="K4958" t="str">
        <f t="shared" ca="1" si="394"/>
        <v/>
      </c>
      <c r="AA4958" s="8">
        <v>0</v>
      </c>
      <c r="AB4958" s="8">
        <v>4</v>
      </c>
      <c r="AC4958" s="8">
        <v>10</v>
      </c>
      <c r="AD4958" s="8">
        <v>2</v>
      </c>
      <c r="AE4958" s="12" t="s">
        <v>758</v>
      </c>
    </row>
    <row r="4959" spans="2:31" x14ac:dyDescent="0.2">
      <c r="B4959" t="str">
        <f ca="1">IF(ISNA(VLOOKUP(AA4959&amp;"_"&amp;AB4959&amp;"_"&amp;AC4959&amp;"_"&amp;AE4959,[1]挑战模式!$A:$AS,1,FALSE)),"",IF(VLOOKUP(AA4959&amp;"_"&amp;AB4959&amp;"_"&amp;AC4959&amp;"_"&amp;AE4959,[1]挑战模式!$A:$AS,14+AD4959,FALSE)="","","Monster_Season"&amp;AA4959&amp;"_Challenge"&amp;AB4959&amp;"_"&amp;AC4959&amp;"_"&amp;AD4959&amp;"_"&amp;AE4959))</f>
        <v/>
      </c>
      <c r="C4959" t="str">
        <f t="shared" ca="1" si="390"/>
        <v/>
      </c>
      <c r="E4959" t="str">
        <f ca="1">IF(B4959="","",VLOOKUP(AA4959&amp;"_"&amp;AB4959&amp;"_"&amp;AC4959&amp;"_"&amp;AE4959,[1]挑战模式!$A:$AS,26+AD4959,FALSE))</f>
        <v/>
      </c>
      <c r="F4959" t="str">
        <f ca="1">IF(B4959="","",VLOOKUP(VLOOKUP(AA4959&amp;"_"&amp;AB4959&amp;"_"&amp;AC4959&amp;"_"&amp;AE4959,[1]挑战模式!$A:$AS,14+AD4959,FALSE),[1]怪物!$B:$O,3,FALSE))</f>
        <v/>
      </c>
      <c r="G4959" t="str">
        <f t="shared" ca="1" si="391"/>
        <v/>
      </c>
      <c r="H4959" t="str">
        <f t="shared" ca="1" si="392"/>
        <v/>
      </c>
      <c r="I4959" t="str">
        <f t="shared" ca="1" si="393"/>
        <v/>
      </c>
      <c r="J4959" t="str">
        <f t="shared" ca="1" si="394"/>
        <v/>
      </c>
      <c r="K4959" t="str">
        <f t="shared" ca="1" si="394"/>
        <v/>
      </c>
      <c r="AA4959" s="8">
        <v>0</v>
      </c>
      <c r="AB4959" s="8">
        <v>4</v>
      </c>
      <c r="AC4959" s="8">
        <v>10</v>
      </c>
      <c r="AD4959" s="8">
        <v>3</v>
      </c>
      <c r="AE4959" s="12" t="s">
        <v>758</v>
      </c>
    </row>
    <row r="4960" spans="2:31" x14ac:dyDescent="0.2">
      <c r="B4960" t="str">
        <f ca="1">IF(ISNA(VLOOKUP(AA4960&amp;"_"&amp;AB4960&amp;"_"&amp;AC4960&amp;"_"&amp;AE4960,[1]挑战模式!$A:$AS,1,FALSE)),"",IF(VLOOKUP(AA4960&amp;"_"&amp;AB4960&amp;"_"&amp;AC4960&amp;"_"&amp;AE4960,[1]挑战模式!$A:$AS,14+AD4960,FALSE)="","","Monster_Season"&amp;AA4960&amp;"_Challenge"&amp;AB4960&amp;"_"&amp;AC4960&amp;"_"&amp;AD4960&amp;"_"&amp;AE4960))</f>
        <v/>
      </c>
      <c r="C4960" t="str">
        <f t="shared" ca="1" si="390"/>
        <v/>
      </c>
      <c r="E4960" t="str">
        <f ca="1">IF(B4960="","",VLOOKUP(AA4960&amp;"_"&amp;AB4960&amp;"_"&amp;AC4960&amp;"_"&amp;AE4960,[1]挑战模式!$A:$AS,26+AD4960,FALSE))</f>
        <v/>
      </c>
      <c r="F4960" t="str">
        <f ca="1">IF(B4960="","",VLOOKUP(VLOOKUP(AA4960&amp;"_"&amp;AB4960&amp;"_"&amp;AC4960&amp;"_"&amp;AE4960,[1]挑战模式!$A:$AS,14+AD4960,FALSE),[1]怪物!$B:$O,3,FALSE))</f>
        <v/>
      </c>
      <c r="G4960" t="str">
        <f t="shared" ca="1" si="391"/>
        <v/>
      </c>
      <c r="H4960" t="str">
        <f t="shared" ca="1" si="392"/>
        <v/>
      </c>
      <c r="I4960" t="str">
        <f t="shared" ca="1" si="393"/>
        <v/>
      </c>
      <c r="J4960" t="str">
        <f t="shared" ca="1" si="394"/>
        <v/>
      </c>
      <c r="K4960" t="str">
        <f t="shared" ca="1" si="394"/>
        <v/>
      </c>
      <c r="AA4960" s="8">
        <v>0</v>
      </c>
      <c r="AB4960" s="8">
        <v>4</v>
      </c>
      <c r="AC4960" s="8">
        <v>10</v>
      </c>
      <c r="AD4960" s="8">
        <v>4</v>
      </c>
      <c r="AE4960" s="12" t="s">
        <v>758</v>
      </c>
    </row>
    <row r="4961" spans="2:31" x14ac:dyDescent="0.2">
      <c r="B4961" t="str">
        <f ca="1">IF(ISNA(VLOOKUP(AA4961&amp;"_"&amp;AB4961&amp;"_"&amp;AC4961&amp;"_"&amp;AE4961,[1]挑战模式!$A:$AS,1,FALSE)),"",IF(VLOOKUP(AA4961&amp;"_"&amp;AB4961&amp;"_"&amp;AC4961&amp;"_"&amp;AE4961,[1]挑战模式!$A:$AS,14+AD4961,FALSE)="","","Monster_Season"&amp;AA4961&amp;"_Challenge"&amp;AB4961&amp;"_"&amp;AC4961&amp;"_"&amp;AD4961&amp;"_"&amp;AE4961))</f>
        <v/>
      </c>
      <c r="C4961" t="str">
        <f t="shared" ca="1" si="390"/>
        <v/>
      </c>
      <c r="E4961" t="str">
        <f ca="1">IF(B4961="","",VLOOKUP(AA4961&amp;"_"&amp;AB4961&amp;"_"&amp;AC4961&amp;"_"&amp;AE4961,[1]挑战模式!$A:$AS,26+AD4961,FALSE))</f>
        <v/>
      </c>
      <c r="F4961" t="str">
        <f ca="1">IF(B4961="","",VLOOKUP(VLOOKUP(AA4961&amp;"_"&amp;AB4961&amp;"_"&amp;AC4961&amp;"_"&amp;AE4961,[1]挑战模式!$A:$AS,14+AD4961,FALSE),[1]怪物!$B:$O,3,FALSE))</f>
        <v/>
      </c>
      <c r="G4961" t="str">
        <f t="shared" ca="1" si="391"/>
        <v/>
      </c>
      <c r="H4961" t="str">
        <f t="shared" ca="1" si="392"/>
        <v/>
      </c>
      <c r="I4961" t="str">
        <f t="shared" ca="1" si="393"/>
        <v/>
      </c>
      <c r="J4961" t="str">
        <f t="shared" ca="1" si="394"/>
        <v/>
      </c>
      <c r="K4961" t="str">
        <f t="shared" ca="1" si="394"/>
        <v/>
      </c>
      <c r="AA4961" s="8">
        <v>0</v>
      </c>
      <c r="AB4961" s="8">
        <v>4</v>
      </c>
      <c r="AC4961" s="8">
        <v>10</v>
      </c>
      <c r="AD4961" s="8">
        <v>5</v>
      </c>
      <c r="AE4961" s="12" t="s">
        <v>758</v>
      </c>
    </row>
    <row r="4962" spans="2:31" x14ac:dyDescent="0.2">
      <c r="B4962" t="str">
        <f ca="1">IF(ISNA(VLOOKUP(AA4962&amp;"_"&amp;AB4962&amp;"_"&amp;AC4962&amp;"_"&amp;AE4962,[1]挑战模式!$A:$AS,1,FALSE)),"",IF(VLOOKUP(AA4962&amp;"_"&amp;AB4962&amp;"_"&amp;AC4962&amp;"_"&amp;AE4962,[1]挑战模式!$A:$AS,14+AD4962,FALSE)="","","Monster_Season"&amp;AA4962&amp;"_Challenge"&amp;AB4962&amp;"_"&amp;AC4962&amp;"_"&amp;AD4962&amp;"_"&amp;AE4962))</f>
        <v>Monster_Season0_Challenge5_1_1_Hard</v>
      </c>
      <c r="C4962">
        <f t="shared" ca="1" si="390"/>
        <v>1</v>
      </c>
      <c r="E4962">
        <f ca="1">IF(B4962="","",VLOOKUP(AA4962&amp;"_"&amp;AB4962&amp;"_"&amp;AC4962&amp;"_"&amp;AE4962,[1]挑战模式!$A:$AS,26+AD4962,FALSE))</f>
        <v>219</v>
      </c>
      <c r="F4962">
        <f ca="1">IF(B4962="","",VLOOKUP(VLOOKUP(AA4962&amp;"_"&amp;AB4962&amp;"_"&amp;AC4962&amp;"_"&amp;AE4962,[1]挑战模式!$A:$AS,14+AD4962,FALSE),[1]怪物!$B:$O,3,FALSE))</f>
        <v>1</v>
      </c>
      <c r="G4962">
        <f t="shared" ca="1" si="391"/>
        <v>0</v>
      </c>
      <c r="H4962">
        <f t="shared" ca="1" si="392"/>
        <v>0</v>
      </c>
      <c r="I4962">
        <f t="shared" ca="1" si="393"/>
        <v>0</v>
      </c>
      <c r="J4962">
        <f t="shared" ca="1" si="394"/>
        <v>0</v>
      </c>
      <c r="K4962">
        <f t="shared" ca="1" si="394"/>
        <v>0</v>
      </c>
      <c r="AA4962" s="8">
        <v>0</v>
      </c>
      <c r="AB4962" s="8">
        <v>5</v>
      </c>
      <c r="AC4962" s="8">
        <v>1</v>
      </c>
      <c r="AD4962" s="8">
        <v>1</v>
      </c>
      <c r="AE4962" s="12" t="s">
        <v>758</v>
      </c>
    </row>
    <row r="4963" spans="2:31" x14ac:dyDescent="0.2">
      <c r="B4963" t="str">
        <f ca="1">IF(ISNA(VLOOKUP(AA4963&amp;"_"&amp;AB4963&amp;"_"&amp;AC4963&amp;"_"&amp;AE4963,[1]挑战模式!$A:$AS,1,FALSE)),"",IF(VLOOKUP(AA4963&amp;"_"&amp;AB4963&amp;"_"&amp;AC4963&amp;"_"&amp;AE4963,[1]挑战模式!$A:$AS,14+AD4963,FALSE)="","","Monster_Season"&amp;AA4963&amp;"_Challenge"&amp;AB4963&amp;"_"&amp;AC4963&amp;"_"&amp;AD4963&amp;"_"&amp;AE4963))</f>
        <v/>
      </c>
      <c r="C4963" t="str">
        <f t="shared" ca="1" si="390"/>
        <v/>
      </c>
      <c r="E4963" t="str">
        <f ca="1">IF(B4963="","",VLOOKUP(AA4963&amp;"_"&amp;AB4963&amp;"_"&amp;AC4963&amp;"_"&amp;AE4963,[1]挑战模式!$A:$AS,26+AD4963,FALSE))</f>
        <v/>
      </c>
      <c r="F4963" t="str">
        <f ca="1">IF(B4963="","",VLOOKUP(VLOOKUP(AA4963&amp;"_"&amp;AB4963&amp;"_"&amp;AC4963&amp;"_"&amp;AE4963,[1]挑战模式!$A:$AS,14+AD4963,FALSE),[1]怪物!$B:$O,3,FALSE))</f>
        <v/>
      </c>
      <c r="G4963" t="str">
        <f t="shared" ca="1" si="391"/>
        <v/>
      </c>
      <c r="H4963" t="str">
        <f t="shared" ca="1" si="392"/>
        <v/>
      </c>
      <c r="I4963" t="str">
        <f t="shared" ca="1" si="393"/>
        <v/>
      </c>
      <c r="J4963" t="str">
        <f t="shared" ca="1" si="394"/>
        <v/>
      </c>
      <c r="K4963" t="str">
        <f t="shared" ca="1" si="394"/>
        <v/>
      </c>
      <c r="AA4963" s="8">
        <v>0</v>
      </c>
      <c r="AB4963" s="8">
        <v>5</v>
      </c>
      <c r="AC4963" s="8">
        <v>1</v>
      </c>
      <c r="AD4963" s="8">
        <v>2</v>
      </c>
      <c r="AE4963" s="12" t="s">
        <v>758</v>
      </c>
    </row>
    <row r="4964" spans="2:31" x14ac:dyDescent="0.2">
      <c r="B4964" t="str">
        <f ca="1">IF(ISNA(VLOOKUP(AA4964&amp;"_"&amp;AB4964&amp;"_"&amp;AC4964&amp;"_"&amp;AE4964,[1]挑战模式!$A:$AS,1,FALSE)),"",IF(VLOOKUP(AA4964&amp;"_"&amp;AB4964&amp;"_"&amp;AC4964&amp;"_"&amp;AE4964,[1]挑战模式!$A:$AS,14+AD4964,FALSE)="","","Monster_Season"&amp;AA4964&amp;"_Challenge"&amp;AB4964&amp;"_"&amp;AC4964&amp;"_"&amp;AD4964&amp;"_"&amp;AE4964))</f>
        <v/>
      </c>
      <c r="C4964" t="str">
        <f t="shared" ca="1" si="390"/>
        <v/>
      </c>
      <c r="E4964" t="str">
        <f ca="1">IF(B4964="","",VLOOKUP(AA4964&amp;"_"&amp;AB4964&amp;"_"&amp;AC4964&amp;"_"&amp;AE4964,[1]挑战模式!$A:$AS,26+AD4964,FALSE))</f>
        <v/>
      </c>
      <c r="F4964" t="str">
        <f ca="1">IF(B4964="","",VLOOKUP(VLOOKUP(AA4964&amp;"_"&amp;AB4964&amp;"_"&amp;AC4964&amp;"_"&amp;AE4964,[1]挑战模式!$A:$AS,14+AD4964,FALSE),[1]怪物!$B:$O,3,FALSE))</f>
        <v/>
      </c>
      <c r="G4964" t="str">
        <f t="shared" ca="1" si="391"/>
        <v/>
      </c>
      <c r="H4964" t="str">
        <f t="shared" ca="1" si="392"/>
        <v/>
      </c>
      <c r="I4964" t="str">
        <f t="shared" ca="1" si="393"/>
        <v/>
      </c>
      <c r="J4964" t="str">
        <f t="shared" ca="1" si="394"/>
        <v/>
      </c>
      <c r="K4964" t="str">
        <f t="shared" ca="1" si="394"/>
        <v/>
      </c>
      <c r="AA4964" s="8">
        <v>0</v>
      </c>
      <c r="AB4964" s="8">
        <v>5</v>
      </c>
      <c r="AC4964" s="8">
        <v>1</v>
      </c>
      <c r="AD4964" s="8">
        <v>3</v>
      </c>
      <c r="AE4964" s="12" t="s">
        <v>758</v>
      </c>
    </row>
    <row r="4965" spans="2:31" x14ac:dyDescent="0.2">
      <c r="B4965" t="str">
        <f ca="1">IF(ISNA(VLOOKUP(AA4965&amp;"_"&amp;AB4965&amp;"_"&amp;AC4965&amp;"_"&amp;AE4965,[1]挑战模式!$A:$AS,1,FALSE)),"",IF(VLOOKUP(AA4965&amp;"_"&amp;AB4965&amp;"_"&amp;AC4965&amp;"_"&amp;AE4965,[1]挑战模式!$A:$AS,14+AD4965,FALSE)="","","Monster_Season"&amp;AA4965&amp;"_Challenge"&amp;AB4965&amp;"_"&amp;AC4965&amp;"_"&amp;AD4965&amp;"_"&amp;AE4965))</f>
        <v/>
      </c>
      <c r="C4965" t="str">
        <f t="shared" ca="1" si="390"/>
        <v/>
      </c>
      <c r="E4965" t="str">
        <f ca="1">IF(B4965="","",VLOOKUP(AA4965&amp;"_"&amp;AB4965&amp;"_"&amp;AC4965&amp;"_"&amp;AE4965,[1]挑战模式!$A:$AS,26+AD4965,FALSE))</f>
        <v/>
      </c>
      <c r="F4965" t="str">
        <f ca="1">IF(B4965="","",VLOOKUP(VLOOKUP(AA4965&amp;"_"&amp;AB4965&amp;"_"&amp;AC4965&amp;"_"&amp;AE4965,[1]挑战模式!$A:$AS,14+AD4965,FALSE),[1]怪物!$B:$O,3,FALSE))</f>
        <v/>
      </c>
      <c r="G4965" t="str">
        <f t="shared" ca="1" si="391"/>
        <v/>
      </c>
      <c r="H4965" t="str">
        <f t="shared" ca="1" si="392"/>
        <v/>
      </c>
      <c r="I4965" t="str">
        <f t="shared" ca="1" si="393"/>
        <v/>
      </c>
      <c r="J4965" t="str">
        <f t="shared" ca="1" si="394"/>
        <v/>
      </c>
      <c r="K4965" t="str">
        <f t="shared" ca="1" si="394"/>
        <v/>
      </c>
      <c r="AA4965" s="8">
        <v>0</v>
      </c>
      <c r="AB4965" s="8">
        <v>5</v>
      </c>
      <c r="AC4965" s="8">
        <v>1</v>
      </c>
      <c r="AD4965" s="8">
        <v>4</v>
      </c>
      <c r="AE4965" s="12" t="s">
        <v>758</v>
      </c>
    </row>
    <row r="4966" spans="2:31" x14ac:dyDescent="0.2">
      <c r="B4966" t="str">
        <f ca="1">IF(ISNA(VLOOKUP(AA4966&amp;"_"&amp;AB4966&amp;"_"&amp;AC4966&amp;"_"&amp;AE4966,[1]挑战模式!$A:$AS,1,FALSE)),"",IF(VLOOKUP(AA4966&amp;"_"&amp;AB4966&amp;"_"&amp;AC4966&amp;"_"&amp;AE4966,[1]挑战模式!$A:$AS,14+AD4966,FALSE)="","","Monster_Season"&amp;AA4966&amp;"_Challenge"&amp;AB4966&amp;"_"&amp;AC4966&amp;"_"&amp;AD4966&amp;"_"&amp;AE4966))</f>
        <v/>
      </c>
      <c r="C4966" t="str">
        <f t="shared" ca="1" si="390"/>
        <v/>
      </c>
      <c r="E4966" t="str">
        <f ca="1">IF(B4966="","",VLOOKUP(AA4966&amp;"_"&amp;AB4966&amp;"_"&amp;AC4966&amp;"_"&amp;AE4966,[1]挑战模式!$A:$AS,26+AD4966,FALSE))</f>
        <v/>
      </c>
      <c r="F4966" t="str">
        <f ca="1">IF(B4966="","",VLOOKUP(VLOOKUP(AA4966&amp;"_"&amp;AB4966&amp;"_"&amp;AC4966&amp;"_"&amp;AE4966,[1]挑战模式!$A:$AS,14+AD4966,FALSE),[1]怪物!$B:$O,3,FALSE))</f>
        <v/>
      </c>
      <c r="G4966" t="str">
        <f t="shared" ca="1" si="391"/>
        <v/>
      </c>
      <c r="H4966" t="str">
        <f t="shared" ca="1" si="392"/>
        <v/>
      </c>
      <c r="I4966" t="str">
        <f t="shared" ca="1" si="393"/>
        <v/>
      </c>
      <c r="J4966" t="str">
        <f t="shared" ca="1" si="394"/>
        <v/>
      </c>
      <c r="K4966" t="str">
        <f t="shared" ca="1" si="394"/>
        <v/>
      </c>
      <c r="AA4966" s="8">
        <v>0</v>
      </c>
      <c r="AB4966" s="8">
        <v>5</v>
      </c>
      <c r="AC4966" s="8">
        <v>1</v>
      </c>
      <c r="AD4966" s="8">
        <v>5</v>
      </c>
      <c r="AE4966" s="12" t="s">
        <v>758</v>
      </c>
    </row>
    <row r="4967" spans="2:31" x14ac:dyDescent="0.2">
      <c r="B4967" t="str">
        <f ca="1">IF(ISNA(VLOOKUP(AA4967&amp;"_"&amp;AB4967&amp;"_"&amp;AC4967&amp;"_"&amp;AE4967,[1]挑战模式!$A:$AS,1,FALSE)),"",IF(VLOOKUP(AA4967&amp;"_"&amp;AB4967&amp;"_"&amp;AC4967&amp;"_"&amp;AE4967,[1]挑战模式!$A:$AS,14+AD4967,FALSE)="","","Monster_Season"&amp;AA4967&amp;"_Challenge"&amp;AB4967&amp;"_"&amp;AC4967&amp;"_"&amp;AD4967&amp;"_"&amp;AE4967))</f>
        <v/>
      </c>
      <c r="C4967" t="str">
        <f t="shared" ca="1" si="390"/>
        <v/>
      </c>
      <c r="E4967" t="str">
        <f ca="1">IF(B4967="","",VLOOKUP(AA4967&amp;"_"&amp;AB4967&amp;"_"&amp;AC4967&amp;"_"&amp;AE4967,[1]挑战模式!$A:$AS,26+AD4967,FALSE))</f>
        <v/>
      </c>
      <c r="F4967" t="str">
        <f ca="1">IF(B4967="","",VLOOKUP(VLOOKUP(AA4967&amp;"_"&amp;AB4967&amp;"_"&amp;AC4967&amp;"_"&amp;AE4967,[1]挑战模式!$A:$AS,14+AD4967,FALSE),[1]怪物!$B:$O,3,FALSE))</f>
        <v/>
      </c>
      <c r="G4967" t="str">
        <f t="shared" ca="1" si="391"/>
        <v/>
      </c>
      <c r="H4967" t="str">
        <f t="shared" ca="1" si="392"/>
        <v/>
      </c>
      <c r="I4967" t="str">
        <f t="shared" ca="1" si="393"/>
        <v/>
      </c>
      <c r="J4967" t="str">
        <f t="shared" ca="1" si="394"/>
        <v/>
      </c>
      <c r="K4967" t="str">
        <f t="shared" ca="1" si="394"/>
        <v/>
      </c>
      <c r="AA4967" s="8">
        <v>0</v>
      </c>
      <c r="AB4967" s="8">
        <v>5</v>
      </c>
      <c r="AC4967" s="8">
        <v>1</v>
      </c>
      <c r="AD4967" s="8">
        <v>6</v>
      </c>
      <c r="AE4967" s="12" t="s">
        <v>758</v>
      </c>
    </row>
    <row r="4968" spans="2:31" x14ac:dyDescent="0.2">
      <c r="B4968" t="str">
        <f ca="1">IF(ISNA(VLOOKUP(AA4968&amp;"_"&amp;AB4968&amp;"_"&amp;AC4968&amp;"_"&amp;AE4968,[1]挑战模式!$A:$AS,1,FALSE)),"",IF(VLOOKUP(AA4968&amp;"_"&amp;AB4968&amp;"_"&amp;AC4968&amp;"_"&amp;AE4968,[1]挑战模式!$A:$AS,14+AD4968,FALSE)="","","Monster_Season"&amp;AA4968&amp;"_Challenge"&amp;AB4968&amp;"_"&amp;AC4968&amp;"_"&amp;AD4968&amp;"_"&amp;AE4968))</f>
        <v>Monster_Season0_Challenge5_2_1_Hard</v>
      </c>
      <c r="C4968">
        <f t="shared" ca="1" si="390"/>
        <v>1</v>
      </c>
      <c r="E4968">
        <f ca="1">IF(B4968="","",VLOOKUP(AA4968&amp;"_"&amp;AB4968&amp;"_"&amp;AC4968&amp;"_"&amp;AE4968,[1]挑战模式!$A:$AS,26+AD4968,FALSE))</f>
        <v>752</v>
      </c>
      <c r="F4968">
        <f ca="1">IF(B4968="","",VLOOKUP(VLOOKUP(AA4968&amp;"_"&amp;AB4968&amp;"_"&amp;AC4968&amp;"_"&amp;AE4968,[1]挑战模式!$A:$AS,14+AD4968,FALSE),[1]怪物!$B:$O,3,FALSE))</f>
        <v>1</v>
      </c>
      <c r="G4968">
        <f t="shared" ca="1" si="391"/>
        <v>0</v>
      </c>
      <c r="H4968">
        <f t="shared" ca="1" si="392"/>
        <v>0</v>
      </c>
      <c r="I4968">
        <f t="shared" ca="1" si="393"/>
        <v>0</v>
      </c>
      <c r="J4968">
        <f t="shared" ca="1" si="394"/>
        <v>0</v>
      </c>
      <c r="K4968">
        <f t="shared" ca="1" si="394"/>
        <v>0</v>
      </c>
      <c r="AA4968" s="8">
        <v>0</v>
      </c>
      <c r="AB4968" s="8">
        <v>5</v>
      </c>
      <c r="AC4968" s="8">
        <v>2</v>
      </c>
      <c r="AD4968" s="8">
        <v>1</v>
      </c>
      <c r="AE4968" s="12" t="s">
        <v>758</v>
      </c>
    </row>
    <row r="4969" spans="2:31" x14ac:dyDescent="0.2">
      <c r="B4969" t="str">
        <f ca="1">IF(ISNA(VLOOKUP(AA4969&amp;"_"&amp;AB4969&amp;"_"&amp;AC4969&amp;"_"&amp;AE4969,[1]挑战模式!$A:$AS,1,FALSE)),"",IF(VLOOKUP(AA4969&amp;"_"&amp;AB4969&amp;"_"&amp;AC4969&amp;"_"&amp;AE4969,[1]挑战模式!$A:$AS,14+AD4969,FALSE)="","","Monster_Season"&amp;AA4969&amp;"_Challenge"&amp;AB4969&amp;"_"&amp;AC4969&amp;"_"&amp;AD4969&amp;"_"&amp;AE4969))</f>
        <v>Monster_Season0_Challenge5_2_2_Hard</v>
      </c>
      <c r="C4969">
        <f t="shared" ca="1" si="390"/>
        <v>1</v>
      </c>
      <c r="E4969">
        <f ca="1">IF(B4969="","",VLOOKUP(AA4969&amp;"_"&amp;AB4969&amp;"_"&amp;AC4969&amp;"_"&amp;AE4969,[1]挑战模式!$A:$AS,26+AD4969,FALSE))</f>
        <v>188</v>
      </c>
      <c r="F4969">
        <f ca="1">IF(B4969="","",VLOOKUP(VLOOKUP(AA4969&amp;"_"&amp;AB4969&amp;"_"&amp;AC4969&amp;"_"&amp;AE4969,[1]挑战模式!$A:$AS,14+AD4969,FALSE),[1]怪物!$B:$O,3,FALSE))</f>
        <v>1</v>
      </c>
      <c r="G4969">
        <f t="shared" ca="1" si="391"/>
        <v>0</v>
      </c>
      <c r="H4969">
        <f t="shared" ca="1" si="392"/>
        <v>0</v>
      </c>
      <c r="I4969">
        <f t="shared" ca="1" si="393"/>
        <v>0</v>
      </c>
      <c r="J4969">
        <f t="shared" ca="1" si="394"/>
        <v>0</v>
      </c>
      <c r="K4969">
        <f t="shared" ca="1" si="394"/>
        <v>0</v>
      </c>
      <c r="AA4969" s="8">
        <v>0</v>
      </c>
      <c r="AB4969" s="8">
        <v>5</v>
      </c>
      <c r="AC4969" s="8">
        <v>2</v>
      </c>
      <c r="AD4969" s="8">
        <v>2</v>
      </c>
      <c r="AE4969" s="12" t="s">
        <v>758</v>
      </c>
    </row>
    <row r="4970" spans="2:31" x14ac:dyDescent="0.2">
      <c r="B4970" t="str">
        <f ca="1">IF(ISNA(VLOOKUP(AA4970&amp;"_"&amp;AB4970&amp;"_"&amp;AC4970&amp;"_"&amp;AE4970,[1]挑战模式!$A:$AS,1,FALSE)),"",IF(VLOOKUP(AA4970&amp;"_"&amp;AB4970&amp;"_"&amp;AC4970&amp;"_"&amp;AE4970,[1]挑战模式!$A:$AS,14+AD4970,FALSE)="","","Monster_Season"&amp;AA4970&amp;"_Challenge"&amp;AB4970&amp;"_"&amp;AC4970&amp;"_"&amp;AD4970&amp;"_"&amp;AE4970))</f>
        <v/>
      </c>
      <c r="C4970" t="str">
        <f t="shared" ca="1" si="390"/>
        <v/>
      </c>
      <c r="E4970" t="str">
        <f ca="1">IF(B4970="","",VLOOKUP(AA4970&amp;"_"&amp;AB4970&amp;"_"&amp;AC4970&amp;"_"&amp;AE4970,[1]挑战模式!$A:$AS,26+AD4970,FALSE))</f>
        <v/>
      </c>
      <c r="F4970" t="str">
        <f ca="1">IF(B4970="","",VLOOKUP(VLOOKUP(AA4970&amp;"_"&amp;AB4970&amp;"_"&amp;AC4970&amp;"_"&amp;AE4970,[1]挑战模式!$A:$AS,14+AD4970,FALSE),[1]怪物!$B:$O,3,FALSE))</f>
        <v/>
      </c>
      <c r="G4970" t="str">
        <f t="shared" ca="1" si="391"/>
        <v/>
      </c>
      <c r="H4970" t="str">
        <f t="shared" ca="1" si="392"/>
        <v/>
      </c>
      <c r="I4970" t="str">
        <f t="shared" ca="1" si="393"/>
        <v/>
      </c>
      <c r="J4970" t="str">
        <f t="shared" ca="1" si="394"/>
        <v/>
      </c>
      <c r="K4970" t="str">
        <f t="shared" ca="1" si="394"/>
        <v/>
      </c>
      <c r="AA4970" s="8">
        <v>0</v>
      </c>
      <c r="AB4970" s="8">
        <v>5</v>
      </c>
      <c r="AC4970" s="8">
        <v>2</v>
      </c>
      <c r="AD4970" s="8">
        <v>3</v>
      </c>
      <c r="AE4970" s="12" t="s">
        <v>758</v>
      </c>
    </row>
    <row r="4971" spans="2:31" x14ac:dyDescent="0.2">
      <c r="B4971" t="str">
        <f ca="1">IF(ISNA(VLOOKUP(AA4971&amp;"_"&amp;AB4971&amp;"_"&amp;AC4971&amp;"_"&amp;AE4971,[1]挑战模式!$A:$AS,1,FALSE)),"",IF(VLOOKUP(AA4971&amp;"_"&amp;AB4971&amp;"_"&amp;AC4971&amp;"_"&amp;AE4971,[1]挑战模式!$A:$AS,14+AD4971,FALSE)="","","Monster_Season"&amp;AA4971&amp;"_Challenge"&amp;AB4971&amp;"_"&amp;AC4971&amp;"_"&amp;AD4971&amp;"_"&amp;AE4971))</f>
        <v/>
      </c>
      <c r="C4971" t="str">
        <f t="shared" ca="1" si="390"/>
        <v/>
      </c>
      <c r="E4971" t="str">
        <f ca="1">IF(B4971="","",VLOOKUP(AA4971&amp;"_"&amp;AB4971&amp;"_"&amp;AC4971&amp;"_"&amp;AE4971,[1]挑战模式!$A:$AS,26+AD4971,FALSE))</f>
        <v/>
      </c>
      <c r="F4971" t="str">
        <f ca="1">IF(B4971="","",VLOOKUP(VLOOKUP(AA4971&amp;"_"&amp;AB4971&amp;"_"&amp;AC4971&amp;"_"&amp;AE4971,[1]挑战模式!$A:$AS,14+AD4971,FALSE),[1]怪物!$B:$O,3,FALSE))</f>
        <v/>
      </c>
      <c r="G4971" t="str">
        <f t="shared" ca="1" si="391"/>
        <v/>
      </c>
      <c r="H4971" t="str">
        <f t="shared" ca="1" si="392"/>
        <v/>
      </c>
      <c r="I4971" t="str">
        <f t="shared" ca="1" si="393"/>
        <v/>
      </c>
      <c r="J4971" t="str">
        <f t="shared" ca="1" si="394"/>
        <v/>
      </c>
      <c r="K4971" t="str">
        <f t="shared" ca="1" si="394"/>
        <v/>
      </c>
      <c r="AA4971" s="8">
        <v>0</v>
      </c>
      <c r="AB4971" s="8">
        <v>5</v>
      </c>
      <c r="AC4971" s="8">
        <v>2</v>
      </c>
      <c r="AD4971" s="8">
        <v>4</v>
      </c>
      <c r="AE4971" s="12" t="s">
        <v>758</v>
      </c>
    </row>
    <row r="4972" spans="2:31" x14ac:dyDescent="0.2">
      <c r="B4972" t="str">
        <f ca="1">IF(ISNA(VLOOKUP(AA4972&amp;"_"&amp;AB4972&amp;"_"&amp;AC4972&amp;"_"&amp;AE4972,[1]挑战模式!$A:$AS,1,FALSE)),"",IF(VLOOKUP(AA4972&amp;"_"&amp;AB4972&amp;"_"&amp;AC4972&amp;"_"&amp;AE4972,[1]挑战模式!$A:$AS,14+AD4972,FALSE)="","","Monster_Season"&amp;AA4972&amp;"_Challenge"&amp;AB4972&amp;"_"&amp;AC4972&amp;"_"&amp;AD4972&amp;"_"&amp;AE4972))</f>
        <v/>
      </c>
      <c r="C4972" t="str">
        <f t="shared" ca="1" si="390"/>
        <v/>
      </c>
      <c r="E4972" t="str">
        <f ca="1">IF(B4972="","",VLOOKUP(AA4972&amp;"_"&amp;AB4972&amp;"_"&amp;AC4972&amp;"_"&amp;AE4972,[1]挑战模式!$A:$AS,26+AD4972,FALSE))</f>
        <v/>
      </c>
      <c r="F4972" t="str">
        <f ca="1">IF(B4972="","",VLOOKUP(VLOOKUP(AA4972&amp;"_"&amp;AB4972&amp;"_"&amp;AC4972&amp;"_"&amp;AE4972,[1]挑战模式!$A:$AS,14+AD4972,FALSE),[1]怪物!$B:$O,3,FALSE))</f>
        <v/>
      </c>
      <c r="G4972" t="str">
        <f t="shared" ca="1" si="391"/>
        <v/>
      </c>
      <c r="H4972" t="str">
        <f t="shared" ca="1" si="392"/>
        <v/>
      </c>
      <c r="I4972" t="str">
        <f t="shared" ca="1" si="393"/>
        <v/>
      </c>
      <c r="J4972" t="str">
        <f t="shared" ca="1" si="394"/>
        <v/>
      </c>
      <c r="K4972" t="str">
        <f t="shared" ca="1" si="394"/>
        <v/>
      </c>
      <c r="AA4972" s="8">
        <v>0</v>
      </c>
      <c r="AB4972" s="8">
        <v>5</v>
      </c>
      <c r="AC4972" s="8">
        <v>2</v>
      </c>
      <c r="AD4972" s="8">
        <v>5</v>
      </c>
      <c r="AE4972" s="12" t="s">
        <v>758</v>
      </c>
    </row>
    <row r="4973" spans="2:31" x14ac:dyDescent="0.2">
      <c r="B4973" t="str">
        <f ca="1">IF(ISNA(VLOOKUP(AA4973&amp;"_"&amp;AB4973&amp;"_"&amp;AC4973&amp;"_"&amp;AE4973,[1]挑战模式!$A:$AS,1,FALSE)),"",IF(VLOOKUP(AA4973&amp;"_"&amp;AB4973&amp;"_"&amp;AC4973&amp;"_"&amp;AE4973,[1]挑战模式!$A:$AS,14+AD4973,FALSE)="","","Monster_Season"&amp;AA4973&amp;"_Challenge"&amp;AB4973&amp;"_"&amp;AC4973&amp;"_"&amp;AD4973&amp;"_"&amp;AE4973))</f>
        <v/>
      </c>
      <c r="C4973" t="str">
        <f t="shared" ca="1" si="390"/>
        <v/>
      </c>
      <c r="E4973" t="str">
        <f ca="1">IF(B4973="","",VLOOKUP(AA4973&amp;"_"&amp;AB4973&amp;"_"&amp;AC4973&amp;"_"&amp;AE4973,[1]挑战模式!$A:$AS,26+AD4973,FALSE))</f>
        <v/>
      </c>
      <c r="F4973" t="str">
        <f ca="1">IF(B4973="","",VLOOKUP(VLOOKUP(AA4973&amp;"_"&amp;AB4973&amp;"_"&amp;AC4973&amp;"_"&amp;AE4973,[1]挑战模式!$A:$AS,14+AD4973,FALSE),[1]怪物!$B:$O,3,FALSE))</f>
        <v/>
      </c>
      <c r="G4973" t="str">
        <f t="shared" ca="1" si="391"/>
        <v/>
      </c>
      <c r="H4973" t="str">
        <f t="shared" ca="1" si="392"/>
        <v/>
      </c>
      <c r="I4973" t="str">
        <f t="shared" ca="1" si="393"/>
        <v/>
      </c>
      <c r="J4973" t="str">
        <f t="shared" ca="1" si="394"/>
        <v/>
      </c>
      <c r="K4973" t="str">
        <f t="shared" ca="1" si="394"/>
        <v/>
      </c>
      <c r="AA4973" s="8">
        <v>0</v>
      </c>
      <c r="AB4973" s="8">
        <v>5</v>
      </c>
      <c r="AC4973" s="8">
        <v>2</v>
      </c>
      <c r="AD4973" s="8">
        <v>6</v>
      </c>
      <c r="AE4973" s="12" t="s">
        <v>758</v>
      </c>
    </row>
    <row r="4974" spans="2:31" x14ac:dyDescent="0.2">
      <c r="B4974" t="str">
        <f ca="1">IF(ISNA(VLOOKUP(AA4974&amp;"_"&amp;AB4974&amp;"_"&amp;AC4974&amp;"_"&amp;AE4974,[1]挑战模式!$A:$AS,1,FALSE)),"",IF(VLOOKUP(AA4974&amp;"_"&amp;AB4974&amp;"_"&amp;AC4974&amp;"_"&amp;AE4974,[1]挑战模式!$A:$AS,14+AD4974,FALSE)="","","Monster_Season"&amp;AA4974&amp;"_Challenge"&amp;AB4974&amp;"_"&amp;AC4974&amp;"_"&amp;AD4974&amp;"_"&amp;AE4974))</f>
        <v>Monster_Season0_Challenge5_3_1_Hard</v>
      </c>
      <c r="C4974">
        <f t="shared" ca="1" si="390"/>
        <v>1</v>
      </c>
      <c r="E4974">
        <f ca="1">IF(B4974="","",VLOOKUP(AA4974&amp;"_"&amp;AB4974&amp;"_"&amp;AC4974&amp;"_"&amp;AE4974,[1]挑战模式!$A:$AS,26+AD4974,FALSE))</f>
        <v>533</v>
      </c>
      <c r="F4974">
        <f ca="1">IF(B4974="","",VLOOKUP(VLOOKUP(AA4974&amp;"_"&amp;AB4974&amp;"_"&amp;AC4974&amp;"_"&amp;AE4974,[1]挑战模式!$A:$AS,14+AD4974,FALSE),[1]怪物!$B:$O,3,FALSE))</f>
        <v>1</v>
      </c>
      <c r="G4974">
        <f t="shared" ca="1" si="391"/>
        <v>0</v>
      </c>
      <c r="H4974">
        <f t="shared" ca="1" si="392"/>
        <v>0</v>
      </c>
      <c r="I4974">
        <f t="shared" ca="1" si="393"/>
        <v>0</v>
      </c>
      <c r="J4974">
        <f t="shared" ca="1" si="394"/>
        <v>0</v>
      </c>
      <c r="K4974">
        <f t="shared" ca="1" si="394"/>
        <v>0</v>
      </c>
      <c r="AA4974" s="8">
        <v>0</v>
      </c>
      <c r="AB4974" s="8">
        <v>5</v>
      </c>
      <c r="AC4974" s="8">
        <v>3</v>
      </c>
      <c r="AD4974" s="8">
        <v>1</v>
      </c>
      <c r="AE4974" s="12" t="s">
        <v>758</v>
      </c>
    </row>
    <row r="4975" spans="2:31" x14ac:dyDescent="0.2">
      <c r="B4975" t="str">
        <f ca="1">IF(ISNA(VLOOKUP(AA4975&amp;"_"&amp;AB4975&amp;"_"&amp;AC4975&amp;"_"&amp;AE4975,[1]挑战模式!$A:$AS,1,FALSE)),"",IF(VLOOKUP(AA4975&amp;"_"&amp;AB4975&amp;"_"&amp;AC4975&amp;"_"&amp;AE4975,[1]挑战模式!$A:$AS,14+AD4975,FALSE)="","","Monster_Season"&amp;AA4975&amp;"_Challenge"&amp;AB4975&amp;"_"&amp;AC4975&amp;"_"&amp;AD4975&amp;"_"&amp;AE4975))</f>
        <v>Monster_Season0_Challenge5_3_2_Hard</v>
      </c>
      <c r="C4975">
        <f t="shared" ca="1" si="390"/>
        <v>1</v>
      </c>
      <c r="E4975">
        <f ca="1">IF(B4975="","",VLOOKUP(AA4975&amp;"_"&amp;AB4975&amp;"_"&amp;AC4975&amp;"_"&amp;AE4975,[1]挑战模式!$A:$AS,26+AD4975,FALSE))</f>
        <v>533</v>
      </c>
      <c r="F4975">
        <f ca="1">IF(B4975="","",VLOOKUP(VLOOKUP(AA4975&amp;"_"&amp;AB4975&amp;"_"&amp;AC4975&amp;"_"&amp;AE4975,[1]挑战模式!$A:$AS,14+AD4975,FALSE),[1]怪物!$B:$O,3,FALSE))</f>
        <v>1</v>
      </c>
      <c r="G4975">
        <f t="shared" ca="1" si="391"/>
        <v>0</v>
      </c>
      <c r="H4975">
        <f t="shared" ca="1" si="392"/>
        <v>0</v>
      </c>
      <c r="I4975">
        <f t="shared" ca="1" si="393"/>
        <v>0</v>
      </c>
      <c r="J4975">
        <f t="shared" ca="1" si="394"/>
        <v>0</v>
      </c>
      <c r="K4975">
        <f t="shared" ca="1" si="394"/>
        <v>0</v>
      </c>
      <c r="AA4975" s="8">
        <v>0</v>
      </c>
      <c r="AB4975" s="8">
        <v>5</v>
      </c>
      <c r="AC4975" s="8">
        <v>3</v>
      </c>
      <c r="AD4975" s="8">
        <v>2</v>
      </c>
      <c r="AE4975" s="12" t="s">
        <v>758</v>
      </c>
    </row>
    <row r="4976" spans="2:31" x14ac:dyDescent="0.2">
      <c r="B4976" t="str">
        <f ca="1">IF(ISNA(VLOOKUP(AA4976&amp;"_"&amp;AB4976&amp;"_"&amp;AC4976&amp;"_"&amp;AE4976,[1]挑战模式!$A:$AS,1,FALSE)),"",IF(VLOOKUP(AA4976&amp;"_"&amp;AB4976&amp;"_"&amp;AC4976&amp;"_"&amp;AE4976,[1]挑战模式!$A:$AS,14+AD4976,FALSE)="","","Monster_Season"&amp;AA4976&amp;"_Challenge"&amp;AB4976&amp;"_"&amp;AC4976&amp;"_"&amp;AD4976&amp;"_"&amp;AE4976))</f>
        <v/>
      </c>
      <c r="C4976" t="str">
        <f t="shared" ca="1" si="390"/>
        <v/>
      </c>
      <c r="E4976" t="str">
        <f ca="1">IF(B4976="","",VLOOKUP(AA4976&amp;"_"&amp;AB4976&amp;"_"&amp;AC4976&amp;"_"&amp;AE4976,[1]挑战模式!$A:$AS,26+AD4976,FALSE))</f>
        <v/>
      </c>
      <c r="F4976" t="str">
        <f ca="1">IF(B4976="","",VLOOKUP(VLOOKUP(AA4976&amp;"_"&amp;AB4976&amp;"_"&amp;AC4976&amp;"_"&amp;AE4976,[1]挑战模式!$A:$AS,14+AD4976,FALSE),[1]怪物!$B:$O,3,FALSE))</f>
        <v/>
      </c>
      <c r="G4976" t="str">
        <f t="shared" ca="1" si="391"/>
        <v/>
      </c>
      <c r="H4976" t="str">
        <f t="shared" ca="1" si="392"/>
        <v/>
      </c>
      <c r="I4976" t="str">
        <f t="shared" ca="1" si="393"/>
        <v/>
      </c>
      <c r="J4976" t="str">
        <f t="shared" ca="1" si="394"/>
        <v/>
      </c>
      <c r="K4976" t="str">
        <f t="shared" ca="1" si="394"/>
        <v/>
      </c>
      <c r="AA4976" s="8">
        <v>0</v>
      </c>
      <c r="AB4976" s="8">
        <v>5</v>
      </c>
      <c r="AC4976" s="8">
        <v>3</v>
      </c>
      <c r="AD4976" s="8">
        <v>3</v>
      </c>
      <c r="AE4976" s="12" t="s">
        <v>758</v>
      </c>
    </row>
    <row r="4977" spans="2:31" x14ac:dyDescent="0.2">
      <c r="B4977" t="str">
        <f ca="1">IF(ISNA(VLOOKUP(AA4977&amp;"_"&amp;AB4977&amp;"_"&amp;AC4977&amp;"_"&amp;AE4977,[1]挑战模式!$A:$AS,1,FALSE)),"",IF(VLOOKUP(AA4977&amp;"_"&amp;AB4977&amp;"_"&amp;AC4977&amp;"_"&amp;AE4977,[1]挑战模式!$A:$AS,14+AD4977,FALSE)="","","Monster_Season"&amp;AA4977&amp;"_Challenge"&amp;AB4977&amp;"_"&amp;AC4977&amp;"_"&amp;AD4977&amp;"_"&amp;AE4977))</f>
        <v/>
      </c>
      <c r="C4977" t="str">
        <f t="shared" ca="1" si="390"/>
        <v/>
      </c>
      <c r="E4977" t="str">
        <f ca="1">IF(B4977="","",VLOOKUP(AA4977&amp;"_"&amp;AB4977&amp;"_"&amp;AC4977&amp;"_"&amp;AE4977,[1]挑战模式!$A:$AS,26+AD4977,FALSE))</f>
        <v/>
      </c>
      <c r="F4977" t="str">
        <f ca="1">IF(B4977="","",VLOOKUP(VLOOKUP(AA4977&amp;"_"&amp;AB4977&amp;"_"&amp;AC4977&amp;"_"&amp;AE4977,[1]挑战模式!$A:$AS,14+AD4977,FALSE),[1]怪物!$B:$O,3,FALSE))</f>
        <v/>
      </c>
      <c r="G4977" t="str">
        <f t="shared" ca="1" si="391"/>
        <v/>
      </c>
      <c r="H4977" t="str">
        <f t="shared" ca="1" si="392"/>
        <v/>
      </c>
      <c r="I4977" t="str">
        <f t="shared" ca="1" si="393"/>
        <v/>
      </c>
      <c r="J4977" t="str">
        <f t="shared" ca="1" si="394"/>
        <v/>
      </c>
      <c r="K4977" t="str">
        <f t="shared" ca="1" si="394"/>
        <v/>
      </c>
      <c r="AA4977" s="8">
        <v>0</v>
      </c>
      <c r="AB4977" s="8">
        <v>5</v>
      </c>
      <c r="AC4977" s="8">
        <v>3</v>
      </c>
      <c r="AD4977" s="8">
        <v>4</v>
      </c>
      <c r="AE4977" s="12" t="s">
        <v>758</v>
      </c>
    </row>
    <row r="4978" spans="2:31" x14ac:dyDescent="0.2">
      <c r="B4978" t="str">
        <f ca="1">IF(ISNA(VLOOKUP(AA4978&amp;"_"&amp;AB4978&amp;"_"&amp;AC4978&amp;"_"&amp;AE4978,[1]挑战模式!$A:$AS,1,FALSE)),"",IF(VLOOKUP(AA4978&amp;"_"&amp;AB4978&amp;"_"&amp;AC4978&amp;"_"&amp;AE4978,[1]挑战模式!$A:$AS,14+AD4978,FALSE)="","","Monster_Season"&amp;AA4978&amp;"_Challenge"&amp;AB4978&amp;"_"&amp;AC4978&amp;"_"&amp;AD4978&amp;"_"&amp;AE4978))</f>
        <v/>
      </c>
      <c r="C4978" t="str">
        <f t="shared" ca="1" si="390"/>
        <v/>
      </c>
      <c r="E4978" t="str">
        <f ca="1">IF(B4978="","",VLOOKUP(AA4978&amp;"_"&amp;AB4978&amp;"_"&amp;AC4978&amp;"_"&amp;AE4978,[1]挑战模式!$A:$AS,26+AD4978,FALSE))</f>
        <v/>
      </c>
      <c r="F4978" t="str">
        <f ca="1">IF(B4978="","",VLOOKUP(VLOOKUP(AA4978&amp;"_"&amp;AB4978&amp;"_"&amp;AC4978&amp;"_"&amp;AE4978,[1]挑战模式!$A:$AS,14+AD4978,FALSE),[1]怪物!$B:$O,3,FALSE))</f>
        <v/>
      </c>
      <c r="G4978" t="str">
        <f t="shared" ca="1" si="391"/>
        <v/>
      </c>
      <c r="H4978" t="str">
        <f t="shared" ca="1" si="392"/>
        <v/>
      </c>
      <c r="I4978" t="str">
        <f t="shared" ca="1" si="393"/>
        <v/>
      </c>
      <c r="J4978" t="str">
        <f t="shared" ca="1" si="394"/>
        <v/>
      </c>
      <c r="K4978" t="str">
        <f t="shared" ca="1" si="394"/>
        <v/>
      </c>
      <c r="AA4978" s="8">
        <v>0</v>
      </c>
      <c r="AB4978" s="8">
        <v>5</v>
      </c>
      <c r="AC4978" s="8">
        <v>3</v>
      </c>
      <c r="AD4978" s="8">
        <v>5</v>
      </c>
      <c r="AE4978" s="12" t="s">
        <v>758</v>
      </c>
    </row>
    <row r="4979" spans="2:31" x14ac:dyDescent="0.2">
      <c r="B4979" t="str">
        <f ca="1">IF(ISNA(VLOOKUP(AA4979&amp;"_"&amp;AB4979&amp;"_"&amp;AC4979&amp;"_"&amp;AE4979,[1]挑战模式!$A:$AS,1,FALSE)),"",IF(VLOOKUP(AA4979&amp;"_"&amp;AB4979&amp;"_"&amp;AC4979&amp;"_"&amp;AE4979,[1]挑战模式!$A:$AS,14+AD4979,FALSE)="","","Monster_Season"&amp;AA4979&amp;"_Challenge"&amp;AB4979&amp;"_"&amp;AC4979&amp;"_"&amp;AD4979&amp;"_"&amp;AE4979))</f>
        <v/>
      </c>
      <c r="C4979" t="str">
        <f t="shared" ca="1" si="390"/>
        <v/>
      </c>
      <c r="E4979" t="str">
        <f ca="1">IF(B4979="","",VLOOKUP(AA4979&amp;"_"&amp;AB4979&amp;"_"&amp;AC4979&amp;"_"&amp;AE4979,[1]挑战模式!$A:$AS,26+AD4979,FALSE))</f>
        <v/>
      </c>
      <c r="F4979" t="str">
        <f ca="1">IF(B4979="","",VLOOKUP(VLOOKUP(AA4979&amp;"_"&amp;AB4979&amp;"_"&amp;AC4979&amp;"_"&amp;AE4979,[1]挑战模式!$A:$AS,14+AD4979,FALSE),[1]怪物!$B:$O,3,FALSE))</f>
        <v/>
      </c>
      <c r="G4979" t="str">
        <f t="shared" ca="1" si="391"/>
        <v/>
      </c>
      <c r="H4979" t="str">
        <f t="shared" ca="1" si="392"/>
        <v/>
      </c>
      <c r="I4979" t="str">
        <f t="shared" ca="1" si="393"/>
        <v/>
      </c>
      <c r="J4979" t="str">
        <f t="shared" ca="1" si="394"/>
        <v/>
      </c>
      <c r="K4979" t="str">
        <f t="shared" ca="1" si="394"/>
        <v/>
      </c>
      <c r="AA4979" s="8">
        <v>0</v>
      </c>
      <c r="AB4979" s="8">
        <v>5</v>
      </c>
      <c r="AC4979" s="8">
        <v>3</v>
      </c>
      <c r="AD4979" s="8">
        <v>6</v>
      </c>
      <c r="AE4979" s="12" t="s">
        <v>758</v>
      </c>
    </row>
    <row r="4980" spans="2:31" x14ac:dyDescent="0.2">
      <c r="B4980" t="str">
        <f ca="1">IF(ISNA(VLOOKUP(AA4980&amp;"_"&amp;AB4980&amp;"_"&amp;AC4980&amp;"_"&amp;AE4980,[1]挑战模式!$A:$AS,1,FALSE)),"",IF(VLOOKUP(AA4980&amp;"_"&amp;AB4980&amp;"_"&amp;AC4980&amp;"_"&amp;AE4980,[1]挑战模式!$A:$AS,14+AD4980,FALSE)="","","Monster_Season"&amp;AA4980&amp;"_Challenge"&amp;AB4980&amp;"_"&amp;AC4980&amp;"_"&amp;AD4980&amp;"_"&amp;AE4980))</f>
        <v>Monster_Season0_Challenge5_4_1_Hard</v>
      </c>
      <c r="C4980">
        <f t="shared" ca="1" si="390"/>
        <v>1</v>
      </c>
      <c r="E4980">
        <f ca="1">IF(B4980="","",VLOOKUP(AA4980&amp;"_"&amp;AB4980&amp;"_"&amp;AC4980&amp;"_"&amp;AE4980,[1]挑战模式!$A:$AS,26+AD4980,FALSE))</f>
        <v>685</v>
      </c>
      <c r="F4980">
        <f ca="1">IF(B4980="","",VLOOKUP(VLOOKUP(AA4980&amp;"_"&amp;AB4980&amp;"_"&amp;AC4980&amp;"_"&amp;AE4980,[1]挑战模式!$A:$AS,14+AD4980,FALSE),[1]怪物!$B:$O,3,FALSE))</f>
        <v>1</v>
      </c>
      <c r="G4980">
        <f t="shared" ca="1" si="391"/>
        <v>0</v>
      </c>
      <c r="H4980">
        <f t="shared" ca="1" si="392"/>
        <v>0</v>
      </c>
      <c r="I4980">
        <f t="shared" ca="1" si="393"/>
        <v>0</v>
      </c>
      <c r="J4980">
        <f t="shared" ca="1" si="394"/>
        <v>0</v>
      </c>
      <c r="K4980">
        <f t="shared" ca="1" si="394"/>
        <v>0</v>
      </c>
      <c r="AA4980" s="8">
        <v>0</v>
      </c>
      <c r="AB4980" s="8">
        <v>5</v>
      </c>
      <c r="AC4980" s="8">
        <v>4</v>
      </c>
      <c r="AD4980" s="8">
        <v>1</v>
      </c>
      <c r="AE4980" s="12" t="s">
        <v>758</v>
      </c>
    </row>
    <row r="4981" spans="2:31" x14ac:dyDescent="0.2">
      <c r="B4981" t="str">
        <f ca="1">IF(ISNA(VLOOKUP(AA4981&amp;"_"&amp;AB4981&amp;"_"&amp;AC4981&amp;"_"&amp;AE4981,[1]挑战模式!$A:$AS,1,FALSE)),"",IF(VLOOKUP(AA4981&amp;"_"&amp;AB4981&amp;"_"&amp;AC4981&amp;"_"&amp;AE4981,[1]挑战模式!$A:$AS,14+AD4981,FALSE)="","","Monster_Season"&amp;AA4981&amp;"_Challenge"&amp;AB4981&amp;"_"&amp;AC4981&amp;"_"&amp;AD4981&amp;"_"&amp;AE4981))</f>
        <v>Monster_Season0_Challenge5_4_2_Hard</v>
      </c>
      <c r="C4981">
        <f t="shared" ca="1" si="390"/>
        <v>1</v>
      </c>
      <c r="E4981">
        <f ca="1">IF(B4981="","",VLOOKUP(AA4981&amp;"_"&amp;AB4981&amp;"_"&amp;AC4981&amp;"_"&amp;AE4981,[1]挑战模式!$A:$AS,26+AD4981,FALSE))</f>
        <v>685</v>
      </c>
      <c r="F4981">
        <f ca="1">IF(B4981="","",VLOOKUP(VLOOKUP(AA4981&amp;"_"&amp;AB4981&amp;"_"&amp;AC4981&amp;"_"&amp;AE4981,[1]挑战模式!$A:$AS,14+AD4981,FALSE),[1]怪物!$B:$O,3,FALSE))</f>
        <v>1</v>
      </c>
      <c r="G4981">
        <f t="shared" ca="1" si="391"/>
        <v>0</v>
      </c>
      <c r="H4981">
        <f t="shared" ca="1" si="392"/>
        <v>0</v>
      </c>
      <c r="I4981">
        <f t="shared" ca="1" si="393"/>
        <v>0</v>
      </c>
      <c r="J4981">
        <f t="shared" ca="1" si="394"/>
        <v>0</v>
      </c>
      <c r="K4981">
        <f t="shared" ca="1" si="394"/>
        <v>0</v>
      </c>
      <c r="AA4981" s="8">
        <v>0</v>
      </c>
      <c r="AB4981" s="8">
        <v>5</v>
      </c>
      <c r="AC4981" s="8">
        <v>4</v>
      </c>
      <c r="AD4981" s="8">
        <v>2</v>
      </c>
      <c r="AE4981" s="12" t="s">
        <v>758</v>
      </c>
    </row>
    <row r="4982" spans="2:31" x14ac:dyDescent="0.2">
      <c r="B4982" t="str">
        <f ca="1">IF(ISNA(VLOOKUP(AA4982&amp;"_"&amp;AB4982&amp;"_"&amp;AC4982&amp;"_"&amp;AE4982,[1]挑战模式!$A:$AS,1,FALSE)),"",IF(VLOOKUP(AA4982&amp;"_"&amp;AB4982&amp;"_"&amp;AC4982&amp;"_"&amp;AE4982,[1]挑战模式!$A:$AS,14+AD4982,FALSE)="","","Monster_Season"&amp;AA4982&amp;"_Challenge"&amp;AB4982&amp;"_"&amp;AC4982&amp;"_"&amp;AD4982&amp;"_"&amp;AE4982))</f>
        <v>Monster_Season0_Challenge5_4_3_Hard</v>
      </c>
      <c r="C4982">
        <f t="shared" ca="1" si="390"/>
        <v>1</v>
      </c>
      <c r="E4982">
        <f ca="1">IF(B4982="","",VLOOKUP(AA4982&amp;"_"&amp;AB4982&amp;"_"&amp;AC4982&amp;"_"&amp;AE4982,[1]挑战模式!$A:$AS,26+AD4982,FALSE))</f>
        <v>685</v>
      </c>
      <c r="F4982">
        <f ca="1">IF(B4982="","",VLOOKUP(VLOOKUP(AA4982&amp;"_"&amp;AB4982&amp;"_"&amp;AC4982&amp;"_"&amp;AE4982,[1]挑战模式!$A:$AS,14+AD4982,FALSE),[1]怪物!$B:$O,3,FALSE))</f>
        <v>1</v>
      </c>
      <c r="G4982">
        <f t="shared" ca="1" si="391"/>
        <v>0</v>
      </c>
      <c r="H4982">
        <f t="shared" ca="1" si="392"/>
        <v>0</v>
      </c>
      <c r="I4982">
        <f t="shared" ca="1" si="393"/>
        <v>0</v>
      </c>
      <c r="J4982">
        <f t="shared" ca="1" si="394"/>
        <v>0</v>
      </c>
      <c r="K4982">
        <f t="shared" ca="1" si="394"/>
        <v>0</v>
      </c>
      <c r="AA4982" s="8">
        <v>0</v>
      </c>
      <c r="AB4982" s="8">
        <v>5</v>
      </c>
      <c r="AC4982" s="8">
        <v>4</v>
      </c>
      <c r="AD4982" s="8">
        <v>3</v>
      </c>
      <c r="AE4982" s="12" t="s">
        <v>758</v>
      </c>
    </row>
    <row r="4983" spans="2:31" x14ac:dyDescent="0.2">
      <c r="B4983" t="str">
        <f ca="1">IF(ISNA(VLOOKUP(AA4983&amp;"_"&amp;AB4983&amp;"_"&amp;AC4983&amp;"_"&amp;AE4983,[1]挑战模式!$A:$AS,1,FALSE)),"",IF(VLOOKUP(AA4983&amp;"_"&amp;AB4983&amp;"_"&amp;AC4983&amp;"_"&amp;AE4983,[1]挑战模式!$A:$AS,14+AD4983,FALSE)="","","Monster_Season"&amp;AA4983&amp;"_Challenge"&amp;AB4983&amp;"_"&amp;AC4983&amp;"_"&amp;AD4983&amp;"_"&amp;AE4983))</f>
        <v/>
      </c>
      <c r="C4983" t="str">
        <f t="shared" ca="1" si="390"/>
        <v/>
      </c>
      <c r="E4983" t="str">
        <f ca="1">IF(B4983="","",VLOOKUP(AA4983&amp;"_"&amp;AB4983&amp;"_"&amp;AC4983&amp;"_"&amp;AE4983,[1]挑战模式!$A:$AS,26+AD4983,FALSE))</f>
        <v/>
      </c>
      <c r="F4983" t="str">
        <f ca="1">IF(B4983="","",VLOOKUP(VLOOKUP(AA4983&amp;"_"&amp;AB4983&amp;"_"&amp;AC4983&amp;"_"&amp;AE4983,[1]挑战模式!$A:$AS,14+AD4983,FALSE),[1]怪物!$B:$O,3,FALSE))</f>
        <v/>
      </c>
      <c r="G4983" t="str">
        <f t="shared" ca="1" si="391"/>
        <v/>
      </c>
      <c r="H4983" t="str">
        <f t="shared" ca="1" si="392"/>
        <v/>
      </c>
      <c r="I4983" t="str">
        <f t="shared" ca="1" si="393"/>
        <v/>
      </c>
      <c r="J4983" t="str">
        <f t="shared" ca="1" si="394"/>
        <v/>
      </c>
      <c r="K4983" t="str">
        <f t="shared" ca="1" si="394"/>
        <v/>
      </c>
      <c r="AA4983" s="8">
        <v>0</v>
      </c>
      <c r="AB4983" s="8">
        <v>5</v>
      </c>
      <c r="AC4983" s="8">
        <v>4</v>
      </c>
      <c r="AD4983" s="8">
        <v>4</v>
      </c>
      <c r="AE4983" s="12" t="s">
        <v>758</v>
      </c>
    </row>
    <row r="4984" spans="2:31" x14ac:dyDescent="0.2">
      <c r="B4984" t="str">
        <f ca="1">IF(ISNA(VLOOKUP(AA4984&amp;"_"&amp;AB4984&amp;"_"&amp;AC4984&amp;"_"&amp;AE4984,[1]挑战模式!$A:$AS,1,FALSE)),"",IF(VLOOKUP(AA4984&amp;"_"&amp;AB4984&amp;"_"&amp;AC4984&amp;"_"&amp;AE4984,[1]挑战模式!$A:$AS,14+AD4984,FALSE)="","","Monster_Season"&amp;AA4984&amp;"_Challenge"&amp;AB4984&amp;"_"&amp;AC4984&amp;"_"&amp;AD4984&amp;"_"&amp;AE4984))</f>
        <v/>
      </c>
      <c r="C4984" t="str">
        <f t="shared" ca="1" si="390"/>
        <v/>
      </c>
      <c r="E4984" t="str">
        <f ca="1">IF(B4984="","",VLOOKUP(AA4984&amp;"_"&amp;AB4984&amp;"_"&amp;AC4984&amp;"_"&amp;AE4984,[1]挑战模式!$A:$AS,26+AD4984,FALSE))</f>
        <v/>
      </c>
      <c r="F4984" t="str">
        <f ca="1">IF(B4984="","",VLOOKUP(VLOOKUP(AA4984&amp;"_"&amp;AB4984&amp;"_"&amp;AC4984&amp;"_"&amp;AE4984,[1]挑战模式!$A:$AS,14+AD4984,FALSE),[1]怪物!$B:$O,3,FALSE))</f>
        <v/>
      </c>
      <c r="G4984" t="str">
        <f t="shared" ca="1" si="391"/>
        <v/>
      </c>
      <c r="H4984" t="str">
        <f t="shared" ca="1" si="392"/>
        <v/>
      </c>
      <c r="I4984" t="str">
        <f t="shared" ca="1" si="393"/>
        <v/>
      </c>
      <c r="J4984" t="str">
        <f t="shared" ca="1" si="394"/>
        <v/>
      </c>
      <c r="K4984" t="str">
        <f t="shared" ca="1" si="394"/>
        <v/>
      </c>
      <c r="AA4984" s="8">
        <v>0</v>
      </c>
      <c r="AB4984" s="8">
        <v>5</v>
      </c>
      <c r="AC4984" s="8">
        <v>4</v>
      </c>
      <c r="AD4984" s="8">
        <v>5</v>
      </c>
      <c r="AE4984" s="12" t="s">
        <v>758</v>
      </c>
    </row>
    <row r="4985" spans="2:31" x14ac:dyDescent="0.2">
      <c r="B4985" t="str">
        <f ca="1">IF(ISNA(VLOOKUP(AA4985&amp;"_"&amp;AB4985&amp;"_"&amp;AC4985&amp;"_"&amp;AE4985,[1]挑战模式!$A:$AS,1,FALSE)),"",IF(VLOOKUP(AA4985&amp;"_"&amp;AB4985&amp;"_"&amp;AC4985&amp;"_"&amp;AE4985,[1]挑战模式!$A:$AS,14+AD4985,FALSE)="","","Monster_Season"&amp;AA4985&amp;"_Challenge"&amp;AB4985&amp;"_"&amp;AC4985&amp;"_"&amp;AD4985&amp;"_"&amp;AE4985))</f>
        <v/>
      </c>
      <c r="C4985" t="str">
        <f t="shared" ca="1" si="390"/>
        <v/>
      </c>
      <c r="E4985" t="str">
        <f ca="1">IF(B4985="","",VLOOKUP(AA4985&amp;"_"&amp;AB4985&amp;"_"&amp;AC4985&amp;"_"&amp;AE4985,[1]挑战模式!$A:$AS,26+AD4985,FALSE))</f>
        <v/>
      </c>
      <c r="F4985" t="str">
        <f ca="1">IF(B4985="","",VLOOKUP(VLOOKUP(AA4985&amp;"_"&amp;AB4985&amp;"_"&amp;AC4985&amp;"_"&amp;AE4985,[1]挑战模式!$A:$AS,14+AD4985,FALSE),[1]怪物!$B:$O,3,FALSE))</f>
        <v/>
      </c>
      <c r="G4985" t="str">
        <f t="shared" ca="1" si="391"/>
        <v/>
      </c>
      <c r="H4985" t="str">
        <f t="shared" ca="1" si="392"/>
        <v/>
      </c>
      <c r="I4985" t="str">
        <f t="shared" ca="1" si="393"/>
        <v/>
      </c>
      <c r="J4985" t="str">
        <f t="shared" ca="1" si="394"/>
        <v/>
      </c>
      <c r="K4985" t="str">
        <f t="shared" ca="1" si="394"/>
        <v/>
      </c>
      <c r="AA4985" s="8">
        <v>0</v>
      </c>
      <c r="AB4985" s="8">
        <v>5</v>
      </c>
      <c r="AC4985" s="8">
        <v>4</v>
      </c>
      <c r="AD4985" s="8">
        <v>6</v>
      </c>
      <c r="AE4985" s="12" t="s">
        <v>758</v>
      </c>
    </row>
    <row r="4986" spans="2:31" x14ac:dyDescent="0.2">
      <c r="B4986" t="str">
        <f ca="1">IF(ISNA(VLOOKUP(AA4986&amp;"_"&amp;AB4986&amp;"_"&amp;AC4986&amp;"_"&amp;AE4986,[1]挑战模式!$A:$AS,1,FALSE)),"",IF(VLOOKUP(AA4986&amp;"_"&amp;AB4986&amp;"_"&amp;AC4986&amp;"_"&amp;AE4986,[1]挑战模式!$A:$AS,14+AD4986,FALSE)="","","Monster_Season"&amp;AA4986&amp;"_Challenge"&amp;AB4986&amp;"_"&amp;AC4986&amp;"_"&amp;AD4986&amp;"_"&amp;AE4986))</f>
        <v>Monster_Season0_Challenge5_5_1_Hard</v>
      </c>
      <c r="C4986">
        <f t="shared" ca="1" si="390"/>
        <v>1</v>
      </c>
      <c r="E4986">
        <f ca="1">IF(B4986="","",VLOOKUP(AA4986&amp;"_"&amp;AB4986&amp;"_"&amp;AC4986&amp;"_"&amp;AE4986,[1]挑战模式!$A:$AS,26+AD4986,FALSE))</f>
        <v>510</v>
      </c>
      <c r="F4986">
        <f ca="1">IF(B4986="","",VLOOKUP(VLOOKUP(AA4986&amp;"_"&amp;AB4986&amp;"_"&amp;AC4986&amp;"_"&amp;AE4986,[1]挑战模式!$A:$AS,14+AD4986,FALSE),[1]怪物!$B:$O,3,FALSE))</f>
        <v>1</v>
      </c>
      <c r="G4986">
        <f t="shared" ca="1" si="391"/>
        <v>0</v>
      </c>
      <c r="H4986">
        <f t="shared" ca="1" si="392"/>
        <v>0</v>
      </c>
      <c r="I4986">
        <f t="shared" ca="1" si="393"/>
        <v>0</v>
      </c>
      <c r="J4986">
        <f t="shared" ca="1" si="394"/>
        <v>0</v>
      </c>
      <c r="K4986">
        <f t="shared" ca="1" si="394"/>
        <v>0</v>
      </c>
      <c r="AA4986" s="8">
        <v>0</v>
      </c>
      <c r="AB4986" s="8">
        <v>5</v>
      </c>
      <c r="AC4986" s="8">
        <v>5</v>
      </c>
      <c r="AD4986" s="8">
        <v>1</v>
      </c>
      <c r="AE4986" s="12" t="s">
        <v>758</v>
      </c>
    </row>
    <row r="4987" spans="2:31" x14ac:dyDescent="0.2">
      <c r="B4987" t="str">
        <f ca="1">IF(ISNA(VLOOKUP(AA4987&amp;"_"&amp;AB4987&amp;"_"&amp;AC4987&amp;"_"&amp;AE4987,[1]挑战模式!$A:$AS,1,FALSE)),"",IF(VLOOKUP(AA4987&amp;"_"&amp;AB4987&amp;"_"&amp;AC4987&amp;"_"&amp;AE4987,[1]挑战模式!$A:$AS,14+AD4987,FALSE)="","","Monster_Season"&amp;AA4987&amp;"_Challenge"&amp;AB4987&amp;"_"&amp;AC4987&amp;"_"&amp;AD4987&amp;"_"&amp;AE4987))</f>
        <v>Monster_Season0_Challenge5_5_2_Hard</v>
      </c>
      <c r="C4987">
        <f t="shared" ca="1" si="390"/>
        <v>1</v>
      </c>
      <c r="E4987">
        <f ca="1">IF(B4987="","",VLOOKUP(AA4987&amp;"_"&amp;AB4987&amp;"_"&amp;AC4987&amp;"_"&amp;AE4987,[1]挑战模式!$A:$AS,26+AD4987,FALSE))</f>
        <v>510</v>
      </c>
      <c r="F4987">
        <f ca="1">IF(B4987="","",VLOOKUP(VLOOKUP(AA4987&amp;"_"&amp;AB4987&amp;"_"&amp;AC4987&amp;"_"&amp;AE4987,[1]挑战模式!$A:$AS,14+AD4987,FALSE),[1]怪物!$B:$O,3,FALSE))</f>
        <v>1</v>
      </c>
      <c r="G4987">
        <f t="shared" ca="1" si="391"/>
        <v>0</v>
      </c>
      <c r="H4987">
        <f t="shared" ca="1" si="392"/>
        <v>0</v>
      </c>
      <c r="I4987">
        <f t="shared" ca="1" si="393"/>
        <v>0</v>
      </c>
      <c r="J4987">
        <f t="shared" ca="1" si="394"/>
        <v>0</v>
      </c>
      <c r="K4987">
        <f t="shared" ca="1" si="394"/>
        <v>0</v>
      </c>
      <c r="AA4987" s="8">
        <v>0</v>
      </c>
      <c r="AB4987" s="8">
        <v>5</v>
      </c>
      <c r="AC4987" s="8">
        <v>5</v>
      </c>
      <c r="AD4987" s="8">
        <v>2</v>
      </c>
      <c r="AE4987" s="12" t="s">
        <v>758</v>
      </c>
    </row>
    <row r="4988" spans="2:31" x14ac:dyDescent="0.2">
      <c r="B4988" t="str">
        <f ca="1">IF(ISNA(VLOOKUP(AA4988&amp;"_"&amp;AB4988&amp;"_"&amp;AC4988&amp;"_"&amp;AE4988,[1]挑战模式!$A:$AS,1,FALSE)),"",IF(VLOOKUP(AA4988&amp;"_"&amp;AB4988&amp;"_"&amp;AC4988&amp;"_"&amp;AE4988,[1]挑战模式!$A:$AS,14+AD4988,FALSE)="","","Monster_Season"&amp;AA4988&amp;"_Challenge"&amp;AB4988&amp;"_"&amp;AC4988&amp;"_"&amp;AD4988&amp;"_"&amp;AE4988))</f>
        <v>Monster_Season0_Challenge5_5_3_Hard</v>
      </c>
      <c r="C4988">
        <f t="shared" ca="1" si="390"/>
        <v>1</v>
      </c>
      <c r="E4988">
        <f ca="1">IF(B4988="","",VLOOKUP(AA4988&amp;"_"&amp;AB4988&amp;"_"&amp;AC4988&amp;"_"&amp;AE4988,[1]挑战模式!$A:$AS,26+AD4988,FALSE))</f>
        <v>2040</v>
      </c>
      <c r="F4988">
        <f ca="1">IF(B4988="","",VLOOKUP(VLOOKUP(AA4988&amp;"_"&amp;AB4988&amp;"_"&amp;AC4988&amp;"_"&amp;AE4988,[1]挑战模式!$A:$AS,14+AD4988,FALSE),[1]怪物!$B:$O,3,FALSE))</f>
        <v>1</v>
      </c>
      <c r="G4988">
        <f t="shared" ca="1" si="391"/>
        <v>0</v>
      </c>
      <c r="H4988">
        <f t="shared" ca="1" si="392"/>
        <v>0</v>
      </c>
      <c r="I4988">
        <f t="shared" ca="1" si="393"/>
        <v>0</v>
      </c>
      <c r="J4988">
        <f t="shared" ca="1" si="394"/>
        <v>0</v>
      </c>
      <c r="K4988">
        <f t="shared" ca="1" si="394"/>
        <v>0</v>
      </c>
      <c r="AA4988" s="8">
        <v>0</v>
      </c>
      <c r="AB4988" s="8">
        <v>5</v>
      </c>
      <c r="AC4988" s="8">
        <v>5</v>
      </c>
      <c r="AD4988" s="8">
        <v>3</v>
      </c>
      <c r="AE4988" s="12" t="s">
        <v>758</v>
      </c>
    </row>
    <row r="4989" spans="2:31" x14ac:dyDescent="0.2">
      <c r="B4989" t="str">
        <f ca="1">IF(ISNA(VLOOKUP(AA4989&amp;"_"&amp;AB4989&amp;"_"&amp;AC4989&amp;"_"&amp;AE4989,[1]挑战模式!$A:$AS,1,FALSE)),"",IF(VLOOKUP(AA4989&amp;"_"&amp;AB4989&amp;"_"&amp;AC4989&amp;"_"&amp;AE4989,[1]挑战模式!$A:$AS,14+AD4989,FALSE)="","","Monster_Season"&amp;AA4989&amp;"_Challenge"&amp;AB4989&amp;"_"&amp;AC4989&amp;"_"&amp;AD4989&amp;"_"&amp;AE4989))</f>
        <v/>
      </c>
      <c r="C4989" t="str">
        <f t="shared" ca="1" si="390"/>
        <v/>
      </c>
      <c r="E4989" t="str">
        <f ca="1">IF(B4989="","",VLOOKUP(AA4989&amp;"_"&amp;AB4989&amp;"_"&amp;AC4989&amp;"_"&amp;AE4989,[1]挑战模式!$A:$AS,26+AD4989,FALSE))</f>
        <v/>
      </c>
      <c r="F4989" t="str">
        <f ca="1">IF(B4989="","",VLOOKUP(VLOOKUP(AA4989&amp;"_"&amp;AB4989&amp;"_"&amp;AC4989&amp;"_"&amp;AE4989,[1]挑战模式!$A:$AS,14+AD4989,FALSE),[1]怪物!$B:$O,3,FALSE))</f>
        <v/>
      </c>
      <c r="G4989" t="str">
        <f t="shared" ca="1" si="391"/>
        <v/>
      </c>
      <c r="H4989" t="str">
        <f t="shared" ca="1" si="392"/>
        <v/>
      </c>
      <c r="I4989" t="str">
        <f t="shared" ca="1" si="393"/>
        <v/>
      </c>
      <c r="J4989" t="str">
        <f t="shared" ca="1" si="394"/>
        <v/>
      </c>
      <c r="K4989" t="str">
        <f t="shared" ca="1" si="394"/>
        <v/>
      </c>
      <c r="AA4989" s="8">
        <v>0</v>
      </c>
      <c r="AB4989" s="8">
        <v>5</v>
      </c>
      <c r="AC4989" s="8">
        <v>5</v>
      </c>
      <c r="AD4989" s="8">
        <v>4</v>
      </c>
      <c r="AE4989" s="12" t="s">
        <v>758</v>
      </c>
    </row>
    <row r="4990" spans="2:31" x14ac:dyDescent="0.2">
      <c r="B4990" t="str">
        <f ca="1">IF(ISNA(VLOOKUP(AA4990&amp;"_"&amp;AB4990&amp;"_"&amp;AC4990&amp;"_"&amp;AE4990,[1]挑战模式!$A:$AS,1,FALSE)),"",IF(VLOOKUP(AA4990&amp;"_"&amp;AB4990&amp;"_"&amp;AC4990&amp;"_"&amp;AE4990,[1]挑战模式!$A:$AS,14+AD4990,FALSE)="","","Monster_Season"&amp;AA4990&amp;"_Challenge"&amp;AB4990&amp;"_"&amp;AC4990&amp;"_"&amp;AD4990&amp;"_"&amp;AE4990))</f>
        <v/>
      </c>
      <c r="C4990" t="str">
        <f t="shared" ca="1" si="390"/>
        <v/>
      </c>
      <c r="E4990" t="str">
        <f ca="1">IF(B4990="","",VLOOKUP(AA4990&amp;"_"&amp;AB4990&amp;"_"&amp;AC4990&amp;"_"&amp;AE4990,[1]挑战模式!$A:$AS,26+AD4990,FALSE))</f>
        <v/>
      </c>
      <c r="F4990" t="str">
        <f ca="1">IF(B4990="","",VLOOKUP(VLOOKUP(AA4990&amp;"_"&amp;AB4990&amp;"_"&amp;AC4990&amp;"_"&amp;AE4990,[1]挑战模式!$A:$AS,14+AD4990,FALSE),[1]怪物!$B:$O,3,FALSE))</f>
        <v/>
      </c>
      <c r="G4990" t="str">
        <f t="shared" ca="1" si="391"/>
        <v/>
      </c>
      <c r="H4990" t="str">
        <f t="shared" ca="1" si="392"/>
        <v/>
      </c>
      <c r="I4990" t="str">
        <f t="shared" ca="1" si="393"/>
        <v/>
      </c>
      <c r="J4990" t="str">
        <f t="shared" ca="1" si="394"/>
        <v/>
      </c>
      <c r="K4990" t="str">
        <f t="shared" ca="1" si="394"/>
        <v/>
      </c>
      <c r="AA4990" s="8">
        <v>0</v>
      </c>
      <c r="AB4990" s="8">
        <v>5</v>
      </c>
      <c r="AC4990" s="8">
        <v>5</v>
      </c>
      <c r="AD4990" s="8">
        <v>5</v>
      </c>
      <c r="AE4990" s="12" t="s">
        <v>758</v>
      </c>
    </row>
    <row r="4991" spans="2:31" x14ac:dyDescent="0.2">
      <c r="B4991" t="str">
        <f ca="1">IF(ISNA(VLOOKUP(AA4991&amp;"_"&amp;AB4991&amp;"_"&amp;AC4991&amp;"_"&amp;AE4991,[1]挑战模式!$A:$AS,1,FALSE)),"",IF(VLOOKUP(AA4991&amp;"_"&amp;AB4991&amp;"_"&amp;AC4991&amp;"_"&amp;AE4991,[1]挑战模式!$A:$AS,14+AD4991,FALSE)="","","Monster_Season"&amp;AA4991&amp;"_Challenge"&amp;AB4991&amp;"_"&amp;AC4991&amp;"_"&amp;AD4991&amp;"_"&amp;AE4991))</f>
        <v/>
      </c>
      <c r="C4991" t="str">
        <f t="shared" ca="1" si="390"/>
        <v/>
      </c>
      <c r="E4991" t="str">
        <f ca="1">IF(B4991="","",VLOOKUP(AA4991&amp;"_"&amp;AB4991&amp;"_"&amp;AC4991&amp;"_"&amp;AE4991,[1]挑战模式!$A:$AS,26+AD4991,FALSE))</f>
        <v/>
      </c>
      <c r="F4991" t="str">
        <f ca="1">IF(B4991="","",VLOOKUP(VLOOKUP(AA4991&amp;"_"&amp;AB4991&amp;"_"&amp;AC4991&amp;"_"&amp;AE4991,[1]挑战模式!$A:$AS,14+AD4991,FALSE),[1]怪物!$B:$O,3,FALSE))</f>
        <v/>
      </c>
      <c r="G4991" t="str">
        <f t="shared" ca="1" si="391"/>
        <v/>
      </c>
      <c r="H4991" t="str">
        <f t="shared" ca="1" si="392"/>
        <v/>
      </c>
      <c r="I4991" t="str">
        <f t="shared" ca="1" si="393"/>
        <v/>
      </c>
      <c r="J4991" t="str">
        <f t="shared" ca="1" si="394"/>
        <v/>
      </c>
      <c r="K4991" t="str">
        <f t="shared" ca="1" si="394"/>
        <v/>
      </c>
      <c r="AA4991" s="8">
        <v>0</v>
      </c>
      <c r="AB4991" s="8">
        <v>5</v>
      </c>
      <c r="AC4991" s="8">
        <v>5</v>
      </c>
      <c r="AD4991" s="8">
        <v>6</v>
      </c>
      <c r="AE4991" s="12" t="s">
        <v>758</v>
      </c>
    </row>
    <row r="4992" spans="2:31" x14ac:dyDescent="0.2">
      <c r="B4992" t="str">
        <f ca="1">IF(ISNA(VLOOKUP(AA4992&amp;"_"&amp;AB4992&amp;"_"&amp;AC4992&amp;"_"&amp;AE4992,[1]挑战模式!$A:$AS,1,FALSE)),"",IF(VLOOKUP(AA4992&amp;"_"&amp;AB4992&amp;"_"&amp;AC4992&amp;"_"&amp;AE4992,[1]挑战模式!$A:$AS,14+AD4992,FALSE)="","","Monster_Season"&amp;AA4992&amp;"_Challenge"&amp;AB4992&amp;"_"&amp;AC4992&amp;"_"&amp;AD4992&amp;"_"&amp;AE4992))</f>
        <v>Monster_Season0_Challenge5_6_1_Hard</v>
      </c>
      <c r="C4992">
        <f t="shared" ca="1" si="390"/>
        <v>1</v>
      </c>
      <c r="E4992">
        <f ca="1">IF(B4992="","",VLOOKUP(AA4992&amp;"_"&amp;AB4992&amp;"_"&amp;AC4992&amp;"_"&amp;AE4992,[1]挑战模式!$A:$AS,26+AD4992,FALSE))</f>
        <v>430</v>
      </c>
      <c r="F4992">
        <f ca="1">IF(B4992="","",VLOOKUP(VLOOKUP(AA4992&amp;"_"&amp;AB4992&amp;"_"&amp;AC4992&amp;"_"&amp;AE4992,[1]挑战模式!$A:$AS,14+AD4992,FALSE),[1]怪物!$B:$O,3,FALSE))</f>
        <v>1</v>
      </c>
      <c r="G4992">
        <f t="shared" ca="1" si="391"/>
        <v>0</v>
      </c>
      <c r="H4992">
        <f t="shared" ca="1" si="392"/>
        <v>0</v>
      </c>
      <c r="I4992">
        <f t="shared" ca="1" si="393"/>
        <v>0</v>
      </c>
      <c r="J4992">
        <f t="shared" ca="1" si="394"/>
        <v>0</v>
      </c>
      <c r="K4992">
        <f t="shared" ca="1" si="394"/>
        <v>0</v>
      </c>
      <c r="AA4992" s="8">
        <v>0</v>
      </c>
      <c r="AB4992" s="8">
        <v>5</v>
      </c>
      <c r="AC4992" s="8">
        <v>6</v>
      </c>
      <c r="AD4992" s="8">
        <v>1</v>
      </c>
      <c r="AE4992" s="12" t="s">
        <v>758</v>
      </c>
    </row>
    <row r="4993" spans="2:31" x14ac:dyDescent="0.2">
      <c r="B4993" t="str">
        <f ca="1">IF(ISNA(VLOOKUP(AA4993&amp;"_"&amp;AB4993&amp;"_"&amp;AC4993&amp;"_"&amp;AE4993,[1]挑战模式!$A:$AS,1,FALSE)),"",IF(VLOOKUP(AA4993&amp;"_"&amp;AB4993&amp;"_"&amp;AC4993&amp;"_"&amp;AE4993,[1]挑战模式!$A:$AS,14+AD4993,FALSE)="","","Monster_Season"&amp;AA4993&amp;"_Challenge"&amp;AB4993&amp;"_"&amp;AC4993&amp;"_"&amp;AD4993&amp;"_"&amp;AE4993))</f>
        <v>Monster_Season0_Challenge5_6_2_Hard</v>
      </c>
      <c r="C4993">
        <f t="shared" ca="1" si="390"/>
        <v>1</v>
      </c>
      <c r="E4993">
        <f ca="1">IF(B4993="","",VLOOKUP(AA4993&amp;"_"&amp;AB4993&amp;"_"&amp;AC4993&amp;"_"&amp;AE4993,[1]挑战模式!$A:$AS,26+AD4993,FALSE))</f>
        <v>430</v>
      </c>
      <c r="F4993">
        <f ca="1">IF(B4993="","",VLOOKUP(VLOOKUP(AA4993&amp;"_"&amp;AB4993&amp;"_"&amp;AC4993&amp;"_"&amp;AE4993,[1]挑战模式!$A:$AS,14+AD4993,FALSE),[1]怪物!$B:$O,3,FALSE))</f>
        <v>1</v>
      </c>
      <c r="G4993">
        <f t="shared" ca="1" si="391"/>
        <v>0</v>
      </c>
      <c r="H4993">
        <f t="shared" ca="1" si="392"/>
        <v>0</v>
      </c>
      <c r="I4993">
        <f t="shared" ca="1" si="393"/>
        <v>0</v>
      </c>
      <c r="J4993">
        <f t="shared" ca="1" si="394"/>
        <v>0</v>
      </c>
      <c r="K4993">
        <f t="shared" ca="1" si="394"/>
        <v>0</v>
      </c>
      <c r="AA4993" s="8">
        <v>0</v>
      </c>
      <c r="AB4993" s="8">
        <v>5</v>
      </c>
      <c r="AC4993" s="8">
        <v>6</v>
      </c>
      <c r="AD4993" s="8">
        <v>2</v>
      </c>
      <c r="AE4993" s="12" t="s">
        <v>758</v>
      </c>
    </row>
    <row r="4994" spans="2:31" x14ac:dyDescent="0.2">
      <c r="B4994" t="str">
        <f ca="1">IF(ISNA(VLOOKUP(AA4994&amp;"_"&amp;AB4994&amp;"_"&amp;AC4994&amp;"_"&amp;AE4994,[1]挑战模式!$A:$AS,1,FALSE)),"",IF(VLOOKUP(AA4994&amp;"_"&amp;AB4994&amp;"_"&amp;AC4994&amp;"_"&amp;AE4994,[1]挑战模式!$A:$AS,14+AD4994,FALSE)="","","Monster_Season"&amp;AA4994&amp;"_Challenge"&amp;AB4994&amp;"_"&amp;AC4994&amp;"_"&amp;AD4994&amp;"_"&amp;AE4994))</f>
        <v>Monster_Season0_Challenge5_6_3_Hard</v>
      </c>
      <c r="C4994">
        <f t="shared" ca="1" si="390"/>
        <v>1</v>
      </c>
      <c r="E4994">
        <f ca="1">IF(B4994="","",VLOOKUP(AA4994&amp;"_"&amp;AB4994&amp;"_"&amp;AC4994&amp;"_"&amp;AE4994,[1]挑战模式!$A:$AS,26+AD4994,FALSE))</f>
        <v>430</v>
      </c>
      <c r="F4994">
        <f ca="1">IF(B4994="","",VLOOKUP(VLOOKUP(AA4994&amp;"_"&amp;AB4994&amp;"_"&amp;AC4994&amp;"_"&amp;AE4994,[1]挑战模式!$A:$AS,14+AD4994,FALSE),[1]怪物!$B:$O,3,FALSE))</f>
        <v>1</v>
      </c>
      <c r="G4994">
        <f t="shared" ca="1" si="391"/>
        <v>0</v>
      </c>
      <c r="H4994">
        <f t="shared" ca="1" si="392"/>
        <v>0</v>
      </c>
      <c r="I4994">
        <f t="shared" ca="1" si="393"/>
        <v>0</v>
      </c>
      <c r="J4994">
        <f t="shared" ca="1" si="394"/>
        <v>0</v>
      </c>
      <c r="K4994">
        <f t="shared" ca="1" si="394"/>
        <v>0</v>
      </c>
      <c r="AA4994" s="8">
        <v>0</v>
      </c>
      <c r="AB4994" s="8">
        <v>5</v>
      </c>
      <c r="AC4994" s="8">
        <v>6</v>
      </c>
      <c r="AD4994" s="8">
        <v>3</v>
      </c>
      <c r="AE4994" s="12" t="s">
        <v>758</v>
      </c>
    </row>
    <row r="4995" spans="2:31" x14ac:dyDescent="0.2">
      <c r="B4995" t="str">
        <f ca="1">IF(ISNA(VLOOKUP(AA4995&amp;"_"&amp;AB4995&amp;"_"&amp;AC4995&amp;"_"&amp;AE4995,[1]挑战模式!$A:$AS,1,FALSE)),"",IF(VLOOKUP(AA4995&amp;"_"&amp;AB4995&amp;"_"&amp;AC4995&amp;"_"&amp;AE4995,[1]挑战模式!$A:$AS,14+AD4995,FALSE)="","","Monster_Season"&amp;AA4995&amp;"_Challenge"&amp;AB4995&amp;"_"&amp;AC4995&amp;"_"&amp;AD4995&amp;"_"&amp;AE4995))</f>
        <v>Monster_Season0_Challenge5_6_4_Hard</v>
      </c>
      <c r="C4995">
        <f t="shared" ca="1" si="390"/>
        <v>1</v>
      </c>
      <c r="E4995">
        <f ca="1">IF(B4995="","",VLOOKUP(AA4995&amp;"_"&amp;AB4995&amp;"_"&amp;AC4995&amp;"_"&amp;AE4995,[1]挑战模式!$A:$AS,26+AD4995,FALSE))</f>
        <v>1722</v>
      </c>
      <c r="F4995">
        <f ca="1">IF(B4995="","",VLOOKUP(VLOOKUP(AA4995&amp;"_"&amp;AB4995&amp;"_"&amp;AC4995&amp;"_"&amp;AE4995,[1]挑战模式!$A:$AS,14+AD4995,FALSE),[1]怪物!$B:$O,3,FALSE))</f>
        <v>1</v>
      </c>
      <c r="G4995">
        <f t="shared" ca="1" si="391"/>
        <v>0</v>
      </c>
      <c r="H4995">
        <f t="shared" ca="1" si="392"/>
        <v>0</v>
      </c>
      <c r="I4995">
        <f t="shared" ca="1" si="393"/>
        <v>0</v>
      </c>
      <c r="J4995">
        <f t="shared" ca="1" si="394"/>
        <v>0</v>
      </c>
      <c r="K4995">
        <f t="shared" ca="1" si="394"/>
        <v>0</v>
      </c>
      <c r="AA4995" s="8">
        <v>0</v>
      </c>
      <c r="AB4995" s="8">
        <v>5</v>
      </c>
      <c r="AC4995" s="8">
        <v>6</v>
      </c>
      <c r="AD4995" s="8">
        <v>4</v>
      </c>
      <c r="AE4995" s="12" t="s">
        <v>758</v>
      </c>
    </row>
    <row r="4996" spans="2:31" x14ac:dyDescent="0.2">
      <c r="B4996" t="str">
        <f ca="1">IF(ISNA(VLOOKUP(AA4996&amp;"_"&amp;AB4996&amp;"_"&amp;AC4996&amp;"_"&amp;AE4996,[1]挑战模式!$A:$AS,1,FALSE)),"",IF(VLOOKUP(AA4996&amp;"_"&amp;AB4996&amp;"_"&amp;AC4996&amp;"_"&amp;AE4996,[1]挑战模式!$A:$AS,14+AD4996,FALSE)="","","Monster_Season"&amp;AA4996&amp;"_Challenge"&amp;AB4996&amp;"_"&amp;AC4996&amp;"_"&amp;AD4996&amp;"_"&amp;AE4996))</f>
        <v/>
      </c>
      <c r="C4996" t="str">
        <f t="shared" ca="1" si="390"/>
        <v/>
      </c>
      <c r="E4996" t="str">
        <f ca="1">IF(B4996="","",VLOOKUP(AA4996&amp;"_"&amp;AB4996&amp;"_"&amp;AC4996&amp;"_"&amp;AE4996,[1]挑战模式!$A:$AS,26+AD4996,FALSE))</f>
        <v/>
      </c>
      <c r="F4996" t="str">
        <f ca="1">IF(B4996="","",VLOOKUP(VLOOKUP(AA4996&amp;"_"&amp;AB4996&amp;"_"&amp;AC4996&amp;"_"&amp;AE4996,[1]挑战模式!$A:$AS,14+AD4996,FALSE),[1]怪物!$B:$O,3,FALSE))</f>
        <v/>
      </c>
      <c r="G4996" t="str">
        <f t="shared" ca="1" si="391"/>
        <v/>
      </c>
      <c r="H4996" t="str">
        <f t="shared" ca="1" si="392"/>
        <v/>
      </c>
      <c r="I4996" t="str">
        <f t="shared" ca="1" si="393"/>
        <v/>
      </c>
      <c r="J4996" t="str">
        <f t="shared" ca="1" si="394"/>
        <v/>
      </c>
      <c r="K4996" t="str">
        <f t="shared" ca="1" si="394"/>
        <v/>
      </c>
      <c r="AA4996" s="8">
        <v>0</v>
      </c>
      <c r="AB4996" s="8">
        <v>5</v>
      </c>
      <c r="AC4996" s="8">
        <v>6</v>
      </c>
      <c r="AD4996" s="8">
        <v>5</v>
      </c>
      <c r="AE4996" s="12" t="s">
        <v>758</v>
      </c>
    </row>
    <row r="4997" spans="2:31" x14ac:dyDescent="0.2">
      <c r="B4997" t="str">
        <f ca="1">IF(ISNA(VLOOKUP(AA4997&amp;"_"&amp;AB4997&amp;"_"&amp;AC4997&amp;"_"&amp;AE4997,[1]挑战模式!$A:$AS,1,FALSE)),"",IF(VLOOKUP(AA4997&amp;"_"&amp;AB4997&amp;"_"&amp;AC4997&amp;"_"&amp;AE4997,[1]挑战模式!$A:$AS,14+AD4997,FALSE)="","","Monster_Season"&amp;AA4997&amp;"_Challenge"&amp;AB4997&amp;"_"&amp;AC4997&amp;"_"&amp;AD4997&amp;"_"&amp;AE4997))</f>
        <v/>
      </c>
      <c r="C4997" t="str">
        <f t="shared" ca="1" si="390"/>
        <v/>
      </c>
      <c r="E4997" t="str">
        <f ca="1">IF(B4997="","",VLOOKUP(AA4997&amp;"_"&amp;AB4997&amp;"_"&amp;AC4997&amp;"_"&amp;AE4997,[1]挑战模式!$A:$AS,26+AD4997,FALSE))</f>
        <v/>
      </c>
      <c r="F4997" t="str">
        <f ca="1">IF(B4997="","",VLOOKUP(VLOOKUP(AA4997&amp;"_"&amp;AB4997&amp;"_"&amp;AC4997&amp;"_"&amp;AE4997,[1]挑战模式!$A:$AS,14+AD4997,FALSE),[1]怪物!$B:$O,3,FALSE))</f>
        <v/>
      </c>
      <c r="G4997" t="str">
        <f t="shared" ca="1" si="391"/>
        <v/>
      </c>
      <c r="H4997" t="str">
        <f t="shared" ca="1" si="392"/>
        <v/>
      </c>
      <c r="I4997" t="str">
        <f t="shared" ca="1" si="393"/>
        <v/>
      </c>
      <c r="J4997" t="str">
        <f t="shared" ca="1" si="394"/>
        <v/>
      </c>
      <c r="K4997" t="str">
        <f t="shared" ca="1" si="394"/>
        <v/>
      </c>
      <c r="AA4997" s="8">
        <v>0</v>
      </c>
      <c r="AB4997" s="8">
        <v>5</v>
      </c>
      <c r="AC4997" s="8">
        <v>6</v>
      </c>
      <c r="AD4997" s="8">
        <v>6</v>
      </c>
      <c r="AE4997" s="12" t="s">
        <v>758</v>
      </c>
    </row>
    <row r="4998" spans="2:31" x14ac:dyDescent="0.2">
      <c r="B4998" t="str">
        <f ca="1">IF(ISNA(VLOOKUP(AA4998&amp;"_"&amp;AB4998&amp;"_"&amp;AC4998&amp;"_"&amp;AE4998,[1]挑战模式!$A:$AS,1,FALSE)),"",IF(VLOOKUP(AA4998&amp;"_"&amp;AB4998&amp;"_"&amp;AC4998&amp;"_"&amp;AE4998,[1]挑战模式!$A:$AS,14+AD4998,FALSE)="","","Monster_Season"&amp;AA4998&amp;"_Challenge"&amp;AB4998&amp;"_"&amp;AC4998&amp;"_"&amp;AD4998&amp;"_"&amp;AE4998))</f>
        <v/>
      </c>
      <c r="C4998" t="str">
        <f t="shared" ca="1" si="390"/>
        <v/>
      </c>
      <c r="E4998" t="str">
        <f ca="1">IF(B4998="","",VLOOKUP(AA4998&amp;"_"&amp;AB4998&amp;"_"&amp;AC4998&amp;"_"&amp;AE4998,[1]挑战模式!$A:$AS,26+AD4998,FALSE))</f>
        <v/>
      </c>
      <c r="F4998" t="str">
        <f ca="1">IF(B4998="","",VLOOKUP(VLOOKUP(AA4998&amp;"_"&amp;AB4998&amp;"_"&amp;AC4998&amp;"_"&amp;AE4998,[1]挑战模式!$A:$AS,14+AD4998,FALSE),[1]怪物!$B:$O,3,FALSE))</f>
        <v/>
      </c>
      <c r="G4998" t="str">
        <f t="shared" ca="1" si="391"/>
        <v/>
      </c>
      <c r="H4998" t="str">
        <f t="shared" ca="1" si="392"/>
        <v/>
      </c>
      <c r="I4998" t="str">
        <f t="shared" ca="1" si="393"/>
        <v/>
      </c>
      <c r="J4998" t="str">
        <f t="shared" ca="1" si="394"/>
        <v/>
      </c>
      <c r="K4998" t="str">
        <f t="shared" ca="1" si="394"/>
        <v/>
      </c>
      <c r="AA4998" s="8">
        <v>0</v>
      </c>
      <c r="AB4998" s="8">
        <v>5</v>
      </c>
      <c r="AC4998" s="8">
        <v>7</v>
      </c>
      <c r="AD4998" s="8">
        <v>1</v>
      </c>
      <c r="AE4998" s="12" t="s">
        <v>758</v>
      </c>
    </row>
    <row r="4999" spans="2:31" x14ac:dyDescent="0.2">
      <c r="B4999" t="str">
        <f ca="1">IF(ISNA(VLOOKUP(AA4999&amp;"_"&amp;AB4999&amp;"_"&amp;AC4999&amp;"_"&amp;AE4999,[1]挑战模式!$A:$AS,1,FALSE)),"",IF(VLOOKUP(AA4999&amp;"_"&amp;AB4999&amp;"_"&amp;AC4999&amp;"_"&amp;AE4999,[1]挑战模式!$A:$AS,14+AD4999,FALSE)="","","Monster_Season"&amp;AA4999&amp;"_Challenge"&amp;AB4999&amp;"_"&amp;AC4999&amp;"_"&amp;AD4999&amp;"_"&amp;AE4999))</f>
        <v/>
      </c>
      <c r="C4999" t="str">
        <f t="shared" ca="1" si="390"/>
        <v/>
      </c>
      <c r="E4999" t="str">
        <f ca="1">IF(B4999="","",VLOOKUP(AA4999&amp;"_"&amp;AB4999&amp;"_"&amp;AC4999&amp;"_"&amp;AE4999,[1]挑战模式!$A:$AS,26+AD4999,FALSE))</f>
        <v/>
      </c>
      <c r="F4999" t="str">
        <f ca="1">IF(B4999="","",VLOOKUP(VLOOKUP(AA4999&amp;"_"&amp;AB4999&amp;"_"&amp;AC4999&amp;"_"&amp;AE4999,[1]挑战模式!$A:$AS,14+AD4999,FALSE),[1]怪物!$B:$O,3,FALSE))</f>
        <v/>
      </c>
      <c r="G4999" t="str">
        <f t="shared" ca="1" si="391"/>
        <v/>
      </c>
      <c r="H4999" t="str">
        <f t="shared" ca="1" si="392"/>
        <v/>
      </c>
      <c r="I4999" t="str">
        <f t="shared" ca="1" si="393"/>
        <v/>
      </c>
      <c r="J4999" t="str">
        <f t="shared" ca="1" si="394"/>
        <v/>
      </c>
      <c r="K4999" t="str">
        <f t="shared" ca="1" si="394"/>
        <v/>
      </c>
      <c r="AA4999" s="8">
        <v>0</v>
      </c>
      <c r="AB4999" s="8">
        <v>5</v>
      </c>
      <c r="AC4999" s="8">
        <v>7</v>
      </c>
      <c r="AD4999" s="8">
        <v>2</v>
      </c>
      <c r="AE4999" s="12" t="s">
        <v>758</v>
      </c>
    </row>
    <row r="5000" spans="2:31" x14ac:dyDescent="0.2">
      <c r="B5000" t="str">
        <f ca="1">IF(ISNA(VLOOKUP(AA5000&amp;"_"&amp;AB5000&amp;"_"&amp;AC5000&amp;"_"&amp;AE5000,[1]挑战模式!$A:$AS,1,FALSE)),"",IF(VLOOKUP(AA5000&amp;"_"&amp;AB5000&amp;"_"&amp;AC5000&amp;"_"&amp;AE5000,[1]挑战模式!$A:$AS,14+AD5000,FALSE)="","","Monster_Season"&amp;AA5000&amp;"_Challenge"&amp;AB5000&amp;"_"&amp;AC5000&amp;"_"&amp;AD5000&amp;"_"&amp;AE5000))</f>
        <v/>
      </c>
      <c r="C5000" t="str">
        <f t="shared" ca="1" si="390"/>
        <v/>
      </c>
      <c r="E5000" t="str">
        <f ca="1">IF(B5000="","",VLOOKUP(AA5000&amp;"_"&amp;AB5000&amp;"_"&amp;AC5000&amp;"_"&amp;AE5000,[1]挑战模式!$A:$AS,26+AD5000,FALSE))</f>
        <v/>
      </c>
      <c r="F5000" t="str">
        <f ca="1">IF(B5000="","",VLOOKUP(VLOOKUP(AA5000&amp;"_"&amp;AB5000&amp;"_"&amp;AC5000&amp;"_"&amp;AE5000,[1]挑战模式!$A:$AS,14+AD5000,FALSE),[1]怪物!$B:$O,3,FALSE))</f>
        <v/>
      </c>
      <c r="G5000" t="str">
        <f t="shared" ca="1" si="391"/>
        <v/>
      </c>
      <c r="H5000" t="str">
        <f t="shared" ca="1" si="392"/>
        <v/>
      </c>
      <c r="I5000" t="str">
        <f t="shared" ca="1" si="393"/>
        <v/>
      </c>
      <c r="J5000" t="str">
        <f t="shared" ca="1" si="394"/>
        <v/>
      </c>
      <c r="K5000" t="str">
        <f t="shared" ca="1" si="394"/>
        <v/>
      </c>
      <c r="AA5000" s="8">
        <v>0</v>
      </c>
      <c r="AB5000" s="8">
        <v>5</v>
      </c>
      <c r="AC5000" s="8">
        <v>7</v>
      </c>
      <c r="AD5000" s="8">
        <v>3</v>
      </c>
      <c r="AE5000" s="12" t="s">
        <v>758</v>
      </c>
    </row>
    <row r="5001" spans="2:31" x14ac:dyDescent="0.2">
      <c r="B5001" t="str">
        <f ca="1">IF(ISNA(VLOOKUP(AA5001&amp;"_"&amp;AB5001&amp;"_"&amp;AC5001&amp;"_"&amp;AE5001,[1]挑战模式!$A:$AS,1,FALSE)),"",IF(VLOOKUP(AA5001&amp;"_"&amp;AB5001&amp;"_"&amp;AC5001&amp;"_"&amp;AE5001,[1]挑战模式!$A:$AS,14+AD5001,FALSE)="","","Monster_Season"&amp;AA5001&amp;"_Challenge"&amp;AB5001&amp;"_"&amp;AC5001&amp;"_"&amp;AD5001&amp;"_"&amp;AE5001))</f>
        <v/>
      </c>
      <c r="C5001" t="str">
        <f t="shared" ref="C5001:C5064" ca="1" si="395">IF(B5001="","",1)</f>
        <v/>
      </c>
      <c r="E5001" t="str">
        <f ca="1">IF(B5001="","",VLOOKUP(AA5001&amp;"_"&amp;AB5001&amp;"_"&amp;AC5001&amp;"_"&amp;AE5001,[1]挑战模式!$A:$AS,26+AD5001,FALSE))</f>
        <v/>
      </c>
      <c r="F5001" t="str">
        <f ca="1">IF(B5001="","",VLOOKUP(VLOOKUP(AA5001&amp;"_"&amp;AB5001&amp;"_"&amp;AC5001&amp;"_"&amp;AE5001,[1]挑战模式!$A:$AS,14+AD5001,FALSE),[1]怪物!$B:$O,3,FALSE))</f>
        <v/>
      </c>
      <c r="G5001" t="str">
        <f t="shared" ref="G5001:G5064" ca="1" si="396">IF(B5001="","",0)</f>
        <v/>
      </c>
      <c r="H5001" t="str">
        <f t="shared" ref="H5001:H5064" ca="1" si="397">IF(B5001="","",0)</f>
        <v/>
      </c>
      <c r="I5001" t="str">
        <f t="shared" ref="I5001:I5064" ca="1" si="398">IF(B5001="","",0)</f>
        <v/>
      </c>
      <c r="J5001" t="str">
        <f t="shared" ref="J5001:K5064" ca="1" si="399">IF(B5001="","",0)</f>
        <v/>
      </c>
      <c r="K5001" t="str">
        <f t="shared" ca="1" si="399"/>
        <v/>
      </c>
      <c r="AA5001" s="8">
        <v>0</v>
      </c>
      <c r="AB5001" s="8">
        <v>5</v>
      </c>
      <c r="AC5001" s="8">
        <v>7</v>
      </c>
      <c r="AD5001" s="8">
        <v>4</v>
      </c>
      <c r="AE5001" s="12" t="s">
        <v>758</v>
      </c>
    </row>
    <row r="5002" spans="2:31" x14ac:dyDescent="0.2">
      <c r="B5002" t="str">
        <f ca="1">IF(ISNA(VLOOKUP(AA5002&amp;"_"&amp;AB5002&amp;"_"&amp;AC5002&amp;"_"&amp;AE5002,[1]挑战模式!$A:$AS,1,FALSE)),"",IF(VLOOKUP(AA5002&amp;"_"&amp;AB5002&amp;"_"&amp;AC5002&amp;"_"&amp;AE5002,[1]挑战模式!$A:$AS,14+AD5002,FALSE)="","","Monster_Season"&amp;AA5002&amp;"_Challenge"&amp;AB5002&amp;"_"&amp;AC5002&amp;"_"&amp;AD5002&amp;"_"&amp;AE5002))</f>
        <v/>
      </c>
      <c r="C5002" t="str">
        <f t="shared" ca="1" si="395"/>
        <v/>
      </c>
      <c r="E5002" t="str">
        <f ca="1">IF(B5002="","",VLOOKUP(AA5002&amp;"_"&amp;AB5002&amp;"_"&amp;AC5002&amp;"_"&amp;AE5002,[1]挑战模式!$A:$AS,26+AD5002,FALSE))</f>
        <v/>
      </c>
      <c r="F5002" t="str">
        <f ca="1">IF(B5002="","",VLOOKUP(VLOOKUP(AA5002&amp;"_"&amp;AB5002&amp;"_"&amp;AC5002&amp;"_"&amp;AE5002,[1]挑战模式!$A:$AS,14+AD5002,FALSE),[1]怪物!$B:$O,3,FALSE))</f>
        <v/>
      </c>
      <c r="G5002" t="str">
        <f t="shared" ca="1" si="396"/>
        <v/>
      </c>
      <c r="H5002" t="str">
        <f t="shared" ca="1" si="397"/>
        <v/>
      </c>
      <c r="I5002" t="str">
        <f t="shared" ca="1" si="398"/>
        <v/>
      </c>
      <c r="J5002" t="str">
        <f t="shared" ca="1" si="399"/>
        <v/>
      </c>
      <c r="K5002" t="str">
        <f t="shared" ca="1" si="399"/>
        <v/>
      </c>
      <c r="AA5002" s="8">
        <v>0</v>
      </c>
      <c r="AB5002" s="8">
        <v>5</v>
      </c>
      <c r="AC5002" s="8">
        <v>7</v>
      </c>
      <c r="AD5002" s="8">
        <v>5</v>
      </c>
      <c r="AE5002" s="12" t="s">
        <v>758</v>
      </c>
    </row>
    <row r="5003" spans="2:31" x14ac:dyDescent="0.2">
      <c r="B5003" t="str">
        <f ca="1">IF(ISNA(VLOOKUP(AA5003&amp;"_"&amp;AB5003&amp;"_"&amp;AC5003&amp;"_"&amp;AE5003,[1]挑战模式!$A:$AS,1,FALSE)),"",IF(VLOOKUP(AA5003&amp;"_"&amp;AB5003&amp;"_"&amp;AC5003&amp;"_"&amp;AE5003,[1]挑战模式!$A:$AS,14+AD5003,FALSE)="","","Monster_Season"&amp;AA5003&amp;"_Challenge"&amp;AB5003&amp;"_"&amp;AC5003&amp;"_"&amp;AD5003&amp;"_"&amp;AE5003))</f>
        <v/>
      </c>
      <c r="C5003" t="str">
        <f t="shared" ca="1" si="395"/>
        <v/>
      </c>
      <c r="E5003" t="str">
        <f ca="1">IF(B5003="","",VLOOKUP(AA5003&amp;"_"&amp;AB5003&amp;"_"&amp;AC5003&amp;"_"&amp;AE5003,[1]挑战模式!$A:$AS,26+AD5003,FALSE))</f>
        <v/>
      </c>
      <c r="F5003" t="str">
        <f ca="1">IF(B5003="","",VLOOKUP(VLOOKUP(AA5003&amp;"_"&amp;AB5003&amp;"_"&amp;AC5003&amp;"_"&amp;AE5003,[1]挑战模式!$A:$AS,14+AD5003,FALSE),[1]怪物!$B:$O,3,FALSE))</f>
        <v/>
      </c>
      <c r="G5003" t="str">
        <f t="shared" ca="1" si="396"/>
        <v/>
      </c>
      <c r="H5003" t="str">
        <f t="shared" ca="1" si="397"/>
        <v/>
      </c>
      <c r="I5003" t="str">
        <f t="shared" ca="1" si="398"/>
        <v/>
      </c>
      <c r="J5003" t="str">
        <f t="shared" ca="1" si="399"/>
        <v/>
      </c>
      <c r="K5003" t="str">
        <f t="shared" ca="1" si="399"/>
        <v/>
      </c>
      <c r="AA5003" s="8">
        <v>0</v>
      </c>
      <c r="AB5003" s="8">
        <v>5</v>
      </c>
      <c r="AC5003" s="8">
        <v>7</v>
      </c>
      <c r="AD5003" s="8">
        <v>6</v>
      </c>
      <c r="AE5003" s="12" t="s">
        <v>758</v>
      </c>
    </row>
    <row r="5004" spans="2:31" x14ac:dyDescent="0.2">
      <c r="B5004" t="str">
        <f ca="1">IF(ISNA(VLOOKUP(AA5004&amp;"_"&amp;AB5004&amp;"_"&amp;AC5004&amp;"_"&amp;AE5004,[1]挑战模式!$A:$AS,1,FALSE)),"",IF(VLOOKUP(AA5004&amp;"_"&amp;AB5004&amp;"_"&amp;AC5004&amp;"_"&amp;AE5004,[1]挑战模式!$A:$AS,14+AD5004,FALSE)="","","Monster_Season"&amp;AA5004&amp;"_Challenge"&amp;AB5004&amp;"_"&amp;AC5004&amp;"_"&amp;AD5004&amp;"_"&amp;AE5004))</f>
        <v/>
      </c>
      <c r="C5004" t="str">
        <f t="shared" ca="1" si="395"/>
        <v/>
      </c>
      <c r="E5004" t="str">
        <f ca="1">IF(B5004="","",VLOOKUP(AA5004&amp;"_"&amp;AB5004&amp;"_"&amp;AC5004&amp;"_"&amp;AE5004,[1]挑战模式!$A:$AS,26+AD5004,FALSE))</f>
        <v/>
      </c>
      <c r="F5004" t="str">
        <f ca="1">IF(B5004="","",VLOOKUP(VLOOKUP(AA5004&amp;"_"&amp;AB5004&amp;"_"&amp;AC5004&amp;"_"&amp;AE5004,[1]挑战模式!$A:$AS,14+AD5004,FALSE),[1]怪物!$B:$O,3,FALSE))</f>
        <v/>
      </c>
      <c r="G5004" t="str">
        <f t="shared" ca="1" si="396"/>
        <v/>
      </c>
      <c r="H5004" t="str">
        <f t="shared" ca="1" si="397"/>
        <v/>
      </c>
      <c r="I5004" t="str">
        <f t="shared" ca="1" si="398"/>
        <v/>
      </c>
      <c r="J5004" t="str">
        <f t="shared" ca="1" si="399"/>
        <v/>
      </c>
      <c r="K5004" t="str">
        <f t="shared" ca="1" si="399"/>
        <v/>
      </c>
      <c r="AA5004" s="8">
        <v>0</v>
      </c>
      <c r="AB5004" s="8">
        <v>5</v>
      </c>
      <c r="AC5004" s="8">
        <v>8</v>
      </c>
      <c r="AD5004" s="8">
        <v>1</v>
      </c>
      <c r="AE5004" s="12" t="s">
        <v>758</v>
      </c>
    </row>
    <row r="5005" spans="2:31" x14ac:dyDescent="0.2">
      <c r="B5005" t="str">
        <f ca="1">IF(ISNA(VLOOKUP(AA5005&amp;"_"&amp;AB5005&amp;"_"&amp;AC5005&amp;"_"&amp;AE5005,[1]挑战模式!$A:$AS,1,FALSE)),"",IF(VLOOKUP(AA5005&amp;"_"&amp;AB5005&amp;"_"&amp;AC5005&amp;"_"&amp;AE5005,[1]挑战模式!$A:$AS,14+AD5005,FALSE)="","","Monster_Season"&amp;AA5005&amp;"_Challenge"&amp;AB5005&amp;"_"&amp;AC5005&amp;"_"&amp;AD5005&amp;"_"&amp;AE5005))</f>
        <v/>
      </c>
      <c r="C5005" t="str">
        <f t="shared" ca="1" si="395"/>
        <v/>
      </c>
      <c r="E5005" t="str">
        <f ca="1">IF(B5005="","",VLOOKUP(AA5005&amp;"_"&amp;AB5005&amp;"_"&amp;AC5005&amp;"_"&amp;AE5005,[1]挑战模式!$A:$AS,26+AD5005,FALSE))</f>
        <v/>
      </c>
      <c r="F5005" t="str">
        <f ca="1">IF(B5005="","",VLOOKUP(VLOOKUP(AA5005&amp;"_"&amp;AB5005&amp;"_"&amp;AC5005&amp;"_"&amp;AE5005,[1]挑战模式!$A:$AS,14+AD5005,FALSE),[1]怪物!$B:$O,3,FALSE))</f>
        <v/>
      </c>
      <c r="G5005" t="str">
        <f t="shared" ca="1" si="396"/>
        <v/>
      </c>
      <c r="H5005" t="str">
        <f t="shared" ca="1" si="397"/>
        <v/>
      </c>
      <c r="I5005" t="str">
        <f t="shared" ca="1" si="398"/>
        <v/>
      </c>
      <c r="J5005" t="str">
        <f t="shared" ca="1" si="399"/>
        <v/>
      </c>
      <c r="K5005" t="str">
        <f t="shared" ca="1" si="399"/>
        <v/>
      </c>
      <c r="AA5005" s="8">
        <v>0</v>
      </c>
      <c r="AB5005" s="8">
        <v>5</v>
      </c>
      <c r="AC5005" s="8">
        <v>8</v>
      </c>
      <c r="AD5005" s="8">
        <v>2</v>
      </c>
      <c r="AE5005" s="12" t="s">
        <v>758</v>
      </c>
    </row>
    <row r="5006" spans="2:31" x14ac:dyDescent="0.2">
      <c r="B5006" t="str">
        <f ca="1">IF(ISNA(VLOOKUP(AA5006&amp;"_"&amp;AB5006&amp;"_"&amp;AC5006&amp;"_"&amp;AE5006,[1]挑战模式!$A:$AS,1,FALSE)),"",IF(VLOOKUP(AA5006&amp;"_"&amp;AB5006&amp;"_"&amp;AC5006&amp;"_"&amp;AE5006,[1]挑战模式!$A:$AS,14+AD5006,FALSE)="","","Monster_Season"&amp;AA5006&amp;"_Challenge"&amp;AB5006&amp;"_"&amp;AC5006&amp;"_"&amp;AD5006&amp;"_"&amp;AE5006))</f>
        <v/>
      </c>
      <c r="C5006" t="str">
        <f t="shared" ca="1" si="395"/>
        <v/>
      </c>
      <c r="E5006" t="str">
        <f ca="1">IF(B5006="","",VLOOKUP(AA5006&amp;"_"&amp;AB5006&amp;"_"&amp;AC5006&amp;"_"&amp;AE5006,[1]挑战模式!$A:$AS,26+AD5006,FALSE))</f>
        <v/>
      </c>
      <c r="F5006" t="str">
        <f ca="1">IF(B5006="","",VLOOKUP(VLOOKUP(AA5006&amp;"_"&amp;AB5006&amp;"_"&amp;AC5006&amp;"_"&amp;AE5006,[1]挑战模式!$A:$AS,14+AD5006,FALSE),[1]怪物!$B:$O,3,FALSE))</f>
        <v/>
      </c>
      <c r="G5006" t="str">
        <f t="shared" ca="1" si="396"/>
        <v/>
      </c>
      <c r="H5006" t="str">
        <f t="shared" ca="1" si="397"/>
        <v/>
      </c>
      <c r="I5006" t="str">
        <f t="shared" ca="1" si="398"/>
        <v/>
      </c>
      <c r="J5006" t="str">
        <f t="shared" ca="1" si="399"/>
        <v/>
      </c>
      <c r="K5006" t="str">
        <f t="shared" ca="1" si="399"/>
        <v/>
      </c>
      <c r="AA5006" s="8">
        <v>0</v>
      </c>
      <c r="AB5006" s="8">
        <v>5</v>
      </c>
      <c r="AC5006" s="8">
        <v>8</v>
      </c>
      <c r="AD5006" s="8">
        <v>3</v>
      </c>
      <c r="AE5006" s="12" t="s">
        <v>758</v>
      </c>
    </row>
    <row r="5007" spans="2:31" x14ac:dyDescent="0.2">
      <c r="B5007" t="str">
        <f ca="1">IF(ISNA(VLOOKUP(AA5007&amp;"_"&amp;AB5007&amp;"_"&amp;AC5007&amp;"_"&amp;AE5007,[1]挑战模式!$A:$AS,1,FALSE)),"",IF(VLOOKUP(AA5007&amp;"_"&amp;AB5007&amp;"_"&amp;AC5007&amp;"_"&amp;AE5007,[1]挑战模式!$A:$AS,14+AD5007,FALSE)="","","Monster_Season"&amp;AA5007&amp;"_Challenge"&amp;AB5007&amp;"_"&amp;AC5007&amp;"_"&amp;AD5007&amp;"_"&amp;AE5007))</f>
        <v/>
      </c>
      <c r="C5007" t="str">
        <f t="shared" ca="1" si="395"/>
        <v/>
      </c>
      <c r="E5007" t="str">
        <f ca="1">IF(B5007="","",VLOOKUP(AA5007&amp;"_"&amp;AB5007&amp;"_"&amp;AC5007&amp;"_"&amp;AE5007,[1]挑战模式!$A:$AS,26+AD5007,FALSE))</f>
        <v/>
      </c>
      <c r="F5007" t="str">
        <f ca="1">IF(B5007="","",VLOOKUP(VLOOKUP(AA5007&amp;"_"&amp;AB5007&amp;"_"&amp;AC5007&amp;"_"&amp;AE5007,[1]挑战模式!$A:$AS,14+AD5007,FALSE),[1]怪物!$B:$O,3,FALSE))</f>
        <v/>
      </c>
      <c r="G5007" t="str">
        <f t="shared" ca="1" si="396"/>
        <v/>
      </c>
      <c r="H5007" t="str">
        <f t="shared" ca="1" si="397"/>
        <v/>
      </c>
      <c r="I5007" t="str">
        <f t="shared" ca="1" si="398"/>
        <v/>
      </c>
      <c r="J5007" t="str">
        <f t="shared" ca="1" si="399"/>
        <v/>
      </c>
      <c r="K5007" t="str">
        <f t="shared" ca="1" si="399"/>
        <v/>
      </c>
      <c r="AA5007" s="8">
        <v>0</v>
      </c>
      <c r="AB5007" s="8">
        <v>5</v>
      </c>
      <c r="AC5007" s="8">
        <v>8</v>
      </c>
      <c r="AD5007" s="8">
        <v>4</v>
      </c>
      <c r="AE5007" s="12" t="s">
        <v>758</v>
      </c>
    </row>
    <row r="5008" spans="2:31" x14ac:dyDescent="0.2">
      <c r="B5008" t="str">
        <f ca="1">IF(ISNA(VLOOKUP(AA5008&amp;"_"&amp;AB5008&amp;"_"&amp;AC5008&amp;"_"&amp;AE5008,[1]挑战模式!$A:$AS,1,FALSE)),"",IF(VLOOKUP(AA5008&amp;"_"&amp;AB5008&amp;"_"&amp;AC5008&amp;"_"&amp;AE5008,[1]挑战模式!$A:$AS,14+AD5008,FALSE)="","","Monster_Season"&amp;AA5008&amp;"_Challenge"&amp;AB5008&amp;"_"&amp;AC5008&amp;"_"&amp;AD5008&amp;"_"&amp;AE5008))</f>
        <v/>
      </c>
      <c r="C5008" t="str">
        <f t="shared" ca="1" si="395"/>
        <v/>
      </c>
      <c r="E5008" t="str">
        <f ca="1">IF(B5008="","",VLOOKUP(AA5008&amp;"_"&amp;AB5008&amp;"_"&amp;AC5008&amp;"_"&amp;AE5008,[1]挑战模式!$A:$AS,26+AD5008,FALSE))</f>
        <v/>
      </c>
      <c r="F5008" t="str">
        <f ca="1">IF(B5008="","",VLOOKUP(VLOOKUP(AA5008&amp;"_"&amp;AB5008&amp;"_"&amp;AC5008&amp;"_"&amp;AE5008,[1]挑战模式!$A:$AS,14+AD5008,FALSE),[1]怪物!$B:$O,3,FALSE))</f>
        <v/>
      </c>
      <c r="G5008" t="str">
        <f t="shared" ca="1" si="396"/>
        <v/>
      </c>
      <c r="H5008" t="str">
        <f t="shared" ca="1" si="397"/>
        <v/>
      </c>
      <c r="I5008" t="str">
        <f t="shared" ca="1" si="398"/>
        <v/>
      </c>
      <c r="J5008" t="str">
        <f t="shared" ca="1" si="399"/>
        <v/>
      </c>
      <c r="K5008" t="str">
        <f t="shared" ca="1" si="399"/>
        <v/>
      </c>
      <c r="AA5008" s="8">
        <v>0</v>
      </c>
      <c r="AB5008" s="8">
        <v>5</v>
      </c>
      <c r="AC5008" s="8">
        <v>8</v>
      </c>
      <c r="AD5008" s="8">
        <v>5</v>
      </c>
      <c r="AE5008" s="12" t="s">
        <v>758</v>
      </c>
    </row>
    <row r="5009" spans="2:31" x14ac:dyDescent="0.2">
      <c r="B5009" t="str">
        <f ca="1">IF(ISNA(VLOOKUP(AA5009&amp;"_"&amp;AB5009&amp;"_"&amp;AC5009&amp;"_"&amp;AE5009,[1]挑战模式!$A:$AS,1,FALSE)),"",IF(VLOOKUP(AA5009&amp;"_"&amp;AB5009&amp;"_"&amp;AC5009&amp;"_"&amp;AE5009,[1]挑战模式!$A:$AS,14+AD5009,FALSE)="","","Monster_Season"&amp;AA5009&amp;"_Challenge"&amp;AB5009&amp;"_"&amp;AC5009&amp;"_"&amp;AD5009&amp;"_"&amp;AE5009))</f>
        <v/>
      </c>
      <c r="C5009" t="str">
        <f t="shared" ca="1" si="395"/>
        <v/>
      </c>
      <c r="E5009" t="str">
        <f ca="1">IF(B5009="","",VLOOKUP(AA5009&amp;"_"&amp;AB5009&amp;"_"&amp;AC5009&amp;"_"&amp;AE5009,[1]挑战模式!$A:$AS,26+AD5009,FALSE))</f>
        <v/>
      </c>
      <c r="F5009" t="str">
        <f ca="1">IF(B5009="","",VLOOKUP(VLOOKUP(AA5009&amp;"_"&amp;AB5009&amp;"_"&amp;AC5009&amp;"_"&amp;AE5009,[1]挑战模式!$A:$AS,14+AD5009,FALSE),[1]怪物!$B:$O,3,FALSE))</f>
        <v/>
      </c>
      <c r="G5009" t="str">
        <f t="shared" ca="1" si="396"/>
        <v/>
      </c>
      <c r="H5009" t="str">
        <f t="shared" ca="1" si="397"/>
        <v/>
      </c>
      <c r="I5009" t="str">
        <f t="shared" ca="1" si="398"/>
        <v/>
      </c>
      <c r="J5009" t="str">
        <f t="shared" ca="1" si="399"/>
        <v/>
      </c>
      <c r="K5009" t="str">
        <f t="shared" ca="1" si="399"/>
        <v/>
      </c>
      <c r="AA5009" s="8">
        <v>0</v>
      </c>
      <c r="AB5009" s="8">
        <v>5</v>
      </c>
      <c r="AC5009" s="8">
        <v>8</v>
      </c>
      <c r="AD5009" s="8">
        <v>6</v>
      </c>
      <c r="AE5009" s="12" t="s">
        <v>758</v>
      </c>
    </row>
    <row r="5010" spans="2:31" x14ac:dyDescent="0.2">
      <c r="B5010" t="str">
        <f ca="1">IF(ISNA(VLOOKUP(AA5010&amp;"_"&amp;AB5010&amp;"_"&amp;AC5010&amp;"_"&amp;AE5010,[1]挑战模式!$A:$AS,1,FALSE)),"",IF(VLOOKUP(AA5010&amp;"_"&amp;AB5010&amp;"_"&amp;AC5010&amp;"_"&amp;AE5010,[1]挑战模式!$A:$AS,14+AD5010,FALSE)="","","Monster_Season"&amp;AA5010&amp;"_Challenge"&amp;AB5010&amp;"_"&amp;AC5010&amp;"_"&amp;AD5010&amp;"_"&amp;AE5010))</f>
        <v/>
      </c>
      <c r="C5010" t="str">
        <f t="shared" ca="1" si="395"/>
        <v/>
      </c>
      <c r="E5010" t="str">
        <f ca="1">IF(B5010="","",VLOOKUP(AA5010&amp;"_"&amp;AB5010&amp;"_"&amp;AC5010&amp;"_"&amp;AE5010,[1]挑战模式!$A:$AS,26+AD5010,FALSE))</f>
        <v/>
      </c>
      <c r="F5010" t="str">
        <f ca="1">IF(B5010="","",VLOOKUP(VLOOKUP(AA5010&amp;"_"&amp;AB5010&amp;"_"&amp;AC5010&amp;"_"&amp;AE5010,[1]挑战模式!$A:$AS,14+AD5010,FALSE),[1]怪物!$B:$O,3,FALSE))</f>
        <v/>
      </c>
      <c r="G5010" t="str">
        <f t="shared" ca="1" si="396"/>
        <v/>
      </c>
      <c r="H5010" t="str">
        <f t="shared" ca="1" si="397"/>
        <v/>
      </c>
      <c r="I5010" t="str">
        <f t="shared" ca="1" si="398"/>
        <v/>
      </c>
      <c r="J5010" t="str">
        <f t="shared" ca="1" si="399"/>
        <v/>
      </c>
      <c r="K5010" t="str">
        <f t="shared" ca="1" si="399"/>
        <v/>
      </c>
      <c r="AA5010" s="8">
        <v>0</v>
      </c>
      <c r="AB5010" s="8">
        <v>5</v>
      </c>
      <c r="AC5010" s="8">
        <v>9</v>
      </c>
      <c r="AD5010" s="8">
        <v>1</v>
      </c>
      <c r="AE5010" s="12" t="s">
        <v>758</v>
      </c>
    </row>
    <row r="5011" spans="2:31" x14ac:dyDescent="0.2">
      <c r="B5011" t="str">
        <f ca="1">IF(ISNA(VLOOKUP(AA5011&amp;"_"&amp;AB5011&amp;"_"&amp;AC5011&amp;"_"&amp;AE5011,[1]挑战模式!$A:$AS,1,FALSE)),"",IF(VLOOKUP(AA5011&amp;"_"&amp;AB5011&amp;"_"&amp;AC5011&amp;"_"&amp;AE5011,[1]挑战模式!$A:$AS,14+AD5011,FALSE)="","","Monster_Season"&amp;AA5011&amp;"_Challenge"&amp;AB5011&amp;"_"&amp;AC5011&amp;"_"&amp;AD5011&amp;"_"&amp;AE5011))</f>
        <v/>
      </c>
      <c r="C5011" t="str">
        <f t="shared" ca="1" si="395"/>
        <v/>
      </c>
      <c r="E5011" t="str">
        <f ca="1">IF(B5011="","",VLOOKUP(AA5011&amp;"_"&amp;AB5011&amp;"_"&amp;AC5011&amp;"_"&amp;AE5011,[1]挑战模式!$A:$AS,26+AD5011,FALSE))</f>
        <v/>
      </c>
      <c r="F5011" t="str">
        <f ca="1">IF(B5011="","",VLOOKUP(VLOOKUP(AA5011&amp;"_"&amp;AB5011&amp;"_"&amp;AC5011&amp;"_"&amp;AE5011,[1]挑战模式!$A:$AS,14+AD5011,FALSE),[1]怪物!$B:$O,3,FALSE))</f>
        <v/>
      </c>
      <c r="G5011" t="str">
        <f t="shared" ca="1" si="396"/>
        <v/>
      </c>
      <c r="H5011" t="str">
        <f t="shared" ca="1" si="397"/>
        <v/>
      </c>
      <c r="I5011" t="str">
        <f t="shared" ca="1" si="398"/>
        <v/>
      </c>
      <c r="J5011" t="str">
        <f t="shared" ca="1" si="399"/>
        <v/>
      </c>
      <c r="K5011" t="str">
        <f t="shared" ca="1" si="399"/>
        <v/>
      </c>
      <c r="AA5011" s="8">
        <v>0</v>
      </c>
      <c r="AB5011" s="8">
        <v>5</v>
      </c>
      <c r="AC5011" s="8">
        <v>9</v>
      </c>
      <c r="AD5011" s="8">
        <v>2</v>
      </c>
      <c r="AE5011" s="12" t="s">
        <v>758</v>
      </c>
    </row>
    <row r="5012" spans="2:31" x14ac:dyDescent="0.2">
      <c r="B5012" t="str">
        <f ca="1">IF(ISNA(VLOOKUP(AA5012&amp;"_"&amp;AB5012&amp;"_"&amp;AC5012&amp;"_"&amp;AE5012,[1]挑战模式!$A:$AS,1,FALSE)),"",IF(VLOOKUP(AA5012&amp;"_"&amp;AB5012&amp;"_"&amp;AC5012&amp;"_"&amp;AE5012,[1]挑战模式!$A:$AS,14+AD5012,FALSE)="","","Monster_Season"&amp;AA5012&amp;"_Challenge"&amp;AB5012&amp;"_"&amp;AC5012&amp;"_"&amp;AD5012&amp;"_"&amp;AE5012))</f>
        <v/>
      </c>
      <c r="C5012" t="str">
        <f t="shared" ca="1" si="395"/>
        <v/>
      </c>
      <c r="E5012" t="str">
        <f ca="1">IF(B5012="","",VLOOKUP(AA5012&amp;"_"&amp;AB5012&amp;"_"&amp;AC5012&amp;"_"&amp;AE5012,[1]挑战模式!$A:$AS,26+AD5012,FALSE))</f>
        <v/>
      </c>
      <c r="F5012" t="str">
        <f ca="1">IF(B5012="","",VLOOKUP(VLOOKUP(AA5012&amp;"_"&amp;AB5012&amp;"_"&amp;AC5012&amp;"_"&amp;AE5012,[1]挑战模式!$A:$AS,14+AD5012,FALSE),[1]怪物!$B:$O,3,FALSE))</f>
        <v/>
      </c>
      <c r="G5012" t="str">
        <f t="shared" ca="1" si="396"/>
        <v/>
      </c>
      <c r="H5012" t="str">
        <f t="shared" ca="1" si="397"/>
        <v/>
      </c>
      <c r="I5012" t="str">
        <f t="shared" ca="1" si="398"/>
        <v/>
      </c>
      <c r="J5012" t="str">
        <f t="shared" ca="1" si="399"/>
        <v/>
      </c>
      <c r="K5012" t="str">
        <f t="shared" ca="1" si="399"/>
        <v/>
      </c>
      <c r="AA5012" s="8">
        <v>0</v>
      </c>
      <c r="AB5012" s="8">
        <v>5</v>
      </c>
      <c r="AC5012" s="8">
        <v>9</v>
      </c>
      <c r="AD5012" s="8">
        <v>3</v>
      </c>
      <c r="AE5012" s="12" t="s">
        <v>758</v>
      </c>
    </row>
    <row r="5013" spans="2:31" x14ac:dyDescent="0.2">
      <c r="B5013" t="str">
        <f ca="1">IF(ISNA(VLOOKUP(AA5013&amp;"_"&amp;AB5013&amp;"_"&amp;AC5013&amp;"_"&amp;AE5013,[1]挑战模式!$A:$AS,1,FALSE)),"",IF(VLOOKUP(AA5013&amp;"_"&amp;AB5013&amp;"_"&amp;AC5013&amp;"_"&amp;AE5013,[1]挑战模式!$A:$AS,14+AD5013,FALSE)="","","Monster_Season"&amp;AA5013&amp;"_Challenge"&amp;AB5013&amp;"_"&amp;AC5013&amp;"_"&amp;AD5013&amp;"_"&amp;AE5013))</f>
        <v/>
      </c>
      <c r="C5013" t="str">
        <f t="shared" ca="1" si="395"/>
        <v/>
      </c>
      <c r="E5013" t="str">
        <f ca="1">IF(B5013="","",VLOOKUP(AA5013&amp;"_"&amp;AB5013&amp;"_"&amp;AC5013&amp;"_"&amp;AE5013,[1]挑战模式!$A:$AS,26+AD5013,FALSE))</f>
        <v/>
      </c>
      <c r="F5013" t="str">
        <f ca="1">IF(B5013="","",VLOOKUP(VLOOKUP(AA5013&amp;"_"&amp;AB5013&amp;"_"&amp;AC5013&amp;"_"&amp;AE5013,[1]挑战模式!$A:$AS,14+AD5013,FALSE),[1]怪物!$B:$O,3,FALSE))</f>
        <v/>
      </c>
      <c r="G5013" t="str">
        <f t="shared" ca="1" si="396"/>
        <v/>
      </c>
      <c r="H5013" t="str">
        <f t="shared" ca="1" si="397"/>
        <v/>
      </c>
      <c r="I5013" t="str">
        <f t="shared" ca="1" si="398"/>
        <v/>
      </c>
      <c r="J5013" t="str">
        <f t="shared" ca="1" si="399"/>
        <v/>
      </c>
      <c r="K5013" t="str">
        <f t="shared" ca="1" si="399"/>
        <v/>
      </c>
      <c r="AA5013" s="8">
        <v>0</v>
      </c>
      <c r="AB5013" s="8">
        <v>5</v>
      </c>
      <c r="AC5013" s="8">
        <v>9</v>
      </c>
      <c r="AD5013" s="8">
        <v>4</v>
      </c>
      <c r="AE5013" s="12" t="s">
        <v>758</v>
      </c>
    </row>
    <row r="5014" spans="2:31" x14ac:dyDescent="0.2">
      <c r="B5014" t="str">
        <f ca="1">IF(ISNA(VLOOKUP(AA5014&amp;"_"&amp;AB5014&amp;"_"&amp;AC5014&amp;"_"&amp;AE5014,[1]挑战模式!$A:$AS,1,FALSE)),"",IF(VLOOKUP(AA5014&amp;"_"&amp;AB5014&amp;"_"&amp;AC5014&amp;"_"&amp;AE5014,[1]挑战模式!$A:$AS,14+AD5014,FALSE)="","","Monster_Season"&amp;AA5014&amp;"_Challenge"&amp;AB5014&amp;"_"&amp;AC5014&amp;"_"&amp;AD5014&amp;"_"&amp;AE5014))</f>
        <v/>
      </c>
      <c r="C5014" t="str">
        <f t="shared" ca="1" si="395"/>
        <v/>
      </c>
      <c r="E5014" t="str">
        <f ca="1">IF(B5014="","",VLOOKUP(AA5014&amp;"_"&amp;AB5014&amp;"_"&amp;AC5014&amp;"_"&amp;AE5014,[1]挑战模式!$A:$AS,26+AD5014,FALSE))</f>
        <v/>
      </c>
      <c r="F5014" t="str">
        <f ca="1">IF(B5014="","",VLOOKUP(VLOOKUP(AA5014&amp;"_"&amp;AB5014&amp;"_"&amp;AC5014&amp;"_"&amp;AE5014,[1]挑战模式!$A:$AS,14+AD5014,FALSE),[1]怪物!$B:$O,3,FALSE))</f>
        <v/>
      </c>
      <c r="G5014" t="str">
        <f t="shared" ca="1" si="396"/>
        <v/>
      </c>
      <c r="H5014" t="str">
        <f t="shared" ca="1" si="397"/>
        <v/>
      </c>
      <c r="I5014" t="str">
        <f t="shared" ca="1" si="398"/>
        <v/>
      </c>
      <c r="J5014" t="str">
        <f t="shared" ca="1" si="399"/>
        <v/>
      </c>
      <c r="K5014" t="str">
        <f t="shared" ca="1" si="399"/>
        <v/>
      </c>
      <c r="AA5014" s="8">
        <v>0</v>
      </c>
      <c r="AB5014" s="8">
        <v>5</v>
      </c>
      <c r="AC5014" s="8">
        <v>9</v>
      </c>
      <c r="AD5014" s="8">
        <v>5</v>
      </c>
      <c r="AE5014" s="12" t="s">
        <v>758</v>
      </c>
    </row>
    <row r="5015" spans="2:31" x14ac:dyDescent="0.2">
      <c r="B5015" t="str">
        <f ca="1">IF(ISNA(VLOOKUP(AA5015&amp;"_"&amp;AB5015&amp;"_"&amp;AC5015&amp;"_"&amp;AE5015,[1]挑战模式!$A:$AS,1,FALSE)),"",IF(VLOOKUP(AA5015&amp;"_"&amp;AB5015&amp;"_"&amp;AC5015&amp;"_"&amp;AE5015,[1]挑战模式!$A:$AS,14+AD5015,FALSE)="","","Monster_Season"&amp;AA5015&amp;"_Challenge"&amp;AB5015&amp;"_"&amp;AC5015&amp;"_"&amp;AD5015&amp;"_"&amp;AE5015))</f>
        <v/>
      </c>
      <c r="C5015" t="str">
        <f t="shared" ca="1" si="395"/>
        <v/>
      </c>
      <c r="E5015" t="str">
        <f ca="1">IF(B5015="","",VLOOKUP(AA5015&amp;"_"&amp;AB5015&amp;"_"&amp;AC5015&amp;"_"&amp;AE5015,[1]挑战模式!$A:$AS,26+AD5015,FALSE))</f>
        <v/>
      </c>
      <c r="F5015" t="str">
        <f ca="1">IF(B5015="","",VLOOKUP(VLOOKUP(AA5015&amp;"_"&amp;AB5015&amp;"_"&amp;AC5015&amp;"_"&amp;AE5015,[1]挑战模式!$A:$AS,14+AD5015,FALSE),[1]怪物!$B:$O,3,FALSE))</f>
        <v/>
      </c>
      <c r="G5015" t="str">
        <f t="shared" ca="1" si="396"/>
        <v/>
      </c>
      <c r="H5015" t="str">
        <f t="shared" ca="1" si="397"/>
        <v/>
      </c>
      <c r="I5015" t="str">
        <f t="shared" ca="1" si="398"/>
        <v/>
      </c>
      <c r="J5015" t="str">
        <f t="shared" ca="1" si="399"/>
        <v/>
      </c>
      <c r="K5015" t="str">
        <f t="shared" ca="1" si="399"/>
        <v/>
      </c>
      <c r="AA5015" s="8">
        <v>0</v>
      </c>
      <c r="AB5015" s="8">
        <v>5</v>
      </c>
      <c r="AC5015" s="8">
        <v>10</v>
      </c>
      <c r="AD5015" s="8">
        <v>6</v>
      </c>
      <c r="AE5015" s="12" t="s">
        <v>758</v>
      </c>
    </row>
    <row r="5016" spans="2:31" x14ac:dyDescent="0.2">
      <c r="B5016" t="str">
        <f ca="1">IF(ISNA(VLOOKUP(AA5016&amp;"_"&amp;AB5016&amp;"_"&amp;AC5016&amp;"_"&amp;AE5016,[1]挑战模式!$A:$AS,1,FALSE)),"",IF(VLOOKUP(AA5016&amp;"_"&amp;AB5016&amp;"_"&amp;AC5016&amp;"_"&amp;AE5016,[1]挑战模式!$A:$AS,14+AD5016,FALSE)="","","Monster_Season"&amp;AA5016&amp;"_Challenge"&amp;AB5016&amp;"_"&amp;AC5016&amp;"_"&amp;AD5016&amp;"_"&amp;AE5016))</f>
        <v/>
      </c>
      <c r="C5016" t="str">
        <f t="shared" ca="1" si="395"/>
        <v/>
      </c>
      <c r="E5016" t="str">
        <f ca="1">IF(B5016="","",VLOOKUP(AA5016&amp;"_"&amp;AB5016&amp;"_"&amp;AC5016&amp;"_"&amp;AE5016,[1]挑战模式!$A:$AS,26+AD5016,FALSE))</f>
        <v/>
      </c>
      <c r="F5016" t="str">
        <f ca="1">IF(B5016="","",VLOOKUP(VLOOKUP(AA5016&amp;"_"&amp;AB5016&amp;"_"&amp;AC5016&amp;"_"&amp;AE5016,[1]挑战模式!$A:$AS,14+AD5016,FALSE),[1]怪物!$B:$O,3,FALSE))</f>
        <v/>
      </c>
      <c r="G5016" t="str">
        <f t="shared" ca="1" si="396"/>
        <v/>
      </c>
      <c r="H5016" t="str">
        <f t="shared" ca="1" si="397"/>
        <v/>
      </c>
      <c r="I5016" t="str">
        <f t="shared" ca="1" si="398"/>
        <v/>
      </c>
      <c r="J5016" t="str">
        <f t="shared" ca="1" si="399"/>
        <v/>
      </c>
      <c r="K5016" t="str">
        <f t="shared" ca="1" si="399"/>
        <v/>
      </c>
      <c r="AA5016" s="8">
        <v>0</v>
      </c>
      <c r="AB5016" s="8">
        <v>5</v>
      </c>
      <c r="AC5016" s="8">
        <v>10</v>
      </c>
      <c r="AD5016" s="8">
        <v>1</v>
      </c>
      <c r="AE5016" s="12" t="s">
        <v>758</v>
      </c>
    </row>
    <row r="5017" spans="2:31" x14ac:dyDescent="0.2">
      <c r="B5017" t="str">
        <f ca="1">IF(ISNA(VLOOKUP(AA5017&amp;"_"&amp;AB5017&amp;"_"&amp;AC5017&amp;"_"&amp;AE5017,[1]挑战模式!$A:$AS,1,FALSE)),"",IF(VLOOKUP(AA5017&amp;"_"&amp;AB5017&amp;"_"&amp;AC5017&amp;"_"&amp;AE5017,[1]挑战模式!$A:$AS,14+AD5017,FALSE)="","","Monster_Season"&amp;AA5017&amp;"_Challenge"&amp;AB5017&amp;"_"&amp;AC5017&amp;"_"&amp;AD5017&amp;"_"&amp;AE5017))</f>
        <v/>
      </c>
      <c r="C5017" t="str">
        <f t="shared" ca="1" si="395"/>
        <v/>
      </c>
      <c r="E5017" t="str">
        <f ca="1">IF(B5017="","",VLOOKUP(AA5017&amp;"_"&amp;AB5017&amp;"_"&amp;AC5017&amp;"_"&amp;AE5017,[1]挑战模式!$A:$AS,26+AD5017,FALSE))</f>
        <v/>
      </c>
      <c r="F5017" t="str">
        <f ca="1">IF(B5017="","",VLOOKUP(VLOOKUP(AA5017&amp;"_"&amp;AB5017&amp;"_"&amp;AC5017&amp;"_"&amp;AE5017,[1]挑战模式!$A:$AS,14+AD5017,FALSE),[1]怪物!$B:$O,3,FALSE))</f>
        <v/>
      </c>
      <c r="G5017" t="str">
        <f t="shared" ca="1" si="396"/>
        <v/>
      </c>
      <c r="H5017" t="str">
        <f t="shared" ca="1" si="397"/>
        <v/>
      </c>
      <c r="I5017" t="str">
        <f t="shared" ca="1" si="398"/>
        <v/>
      </c>
      <c r="J5017" t="str">
        <f t="shared" ca="1" si="399"/>
        <v/>
      </c>
      <c r="K5017" t="str">
        <f t="shared" ca="1" si="399"/>
        <v/>
      </c>
      <c r="AA5017" s="8">
        <v>0</v>
      </c>
      <c r="AB5017" s="8">
        <v>5</v>
      </c>
      <c r="AC5017" s="8">
        <v>10</v>
      </c>
      <c r="AD5017" s="8">
        <v>2</v>
      </c>
      <c r="AE5017" s="12" t="s">
        <v>758</v>
      </c>
    </row>
    <row r="5018" spans="2:31" x14ac:dyDescent="0.2">
      <c r="B5018" t="str">
        <f ca="1">IF(ISNA(VLOOKUP(AA5018&amp;"_"&amp;AB5018&amp;"_"&amp;AC5018&amp;"_"&amp;AE5018,[1]挑战模式!$A:$AS,1,FALSE)),"",IF(VLOOKUP(AA5018&amp;"_"&amp;AB5018&amp;"_"&amp;AC5018&amp;"_"&amp;AE5018,[1]挑战模式!$A:$AS,14+AD5018,FALSE)="","","Monster_Season"&amp;AA5018&amp;"_Challenge"&amp;AB5018&amp;"_"&amp;AC5018&amp;"_"&amp;AD5018&amp;"_"&amp;AE5018))</f>
        <v/>
      </c>
      <c r="C5018" t="str">
        <f t="shared" ca="1" si="395"/>
        <v/>
      </c>
      <c r="E5018" t="str">
        <f ca="1">IF(B5018="","",VLOOKUP(AA5018&amp;"_"&amp;AB5018&amp;"_"&amp;AC5018&amp;"_"&amp;AE5018,[1]挑战模式!$A:$AS,26+AD5018,FALSE))</f>
        <v/>
      </c>
      <c r="F5018" t="str">
        <f ca="1">IF(B5018="","",VLOOKUP(VLOOKUP(AA5018&amp;"_"&amp;AB5018&amp;"_"&amp;AC5018&amp;"_"&amp;AE5018,[1]挑战模式!$A:$AS,14+AD5018,FALSE),[1]怪物!$B:$O,3,FALSE))</f>
        <v/>
      </c>
      <c r="G5018" t="str">
        <f t="shared" ca="1" si="396"/>
        <v/>
      </c>
      <c r="H5018" t="str">
        <f t="shared" ca="1" si="397"/>
        <v/>
      </c>
      <c r="I5018" t="str">
        <f t="shared" ca="1" si="398"/>
        <v/>
      </c>
      <c r="J5018" t="str">
        <f t="shared" ca="1" si="399"/>
        <v/>
      </c>
      <c r="K5018" t="str">
        <f t="shared" ca="1" si="399"/>
        <v/>
      </c>
      <c r="AA5018" s="8">
        <v>0</v>
      </c>
      <c r="AB5018" s="8">
        <v>5</v>
      </c>
      <c r="AC5018" s="8">
        <v>10</v>
      </c>
      <c r="AD5018" s="8">
        <v>3</v>
      </c>
      <c r="AE5018" s="12" t="s">
        <v>758</v>
      </c>
    </row>
    <row r="5019" spans="2:31" x14ac:dyDescent="0.2">
      <c r="B5019" t="str">
        <f ca="1">IF(ISNA(VLOOKUP(AA5019&amp;"_"&amp;AB5019&amp;"_"&amp;AC5019&amp;"_"&amp;AE5019,[1]挑战模式!$A:$AS,1,FALSE)),"",IF(VLOOKUP(AA5019&amp;"_"&amp;AB5019&amp;"_"&amp;AC5019&amp;"_"&amp;AE5019,[1]挑战模式!$A:$AS,14+AD5019,FALSE)="","","Monster_Season"&amp;AA5019&amp;"_Challenge"&amp;AB5019&amp;"_"&amp;AC5019&amp;"_"&amp;AD5019&amp;"_"&amp;AE5019))</f>
        <v/>
      </c>
      <c r="C5019" t="str">
        <f t="shared" ca="1" si="395"/>
        <v/>
      </c>
      <c r="E5019" t="str">
        <f ca="1">IF(B5019="","",VLOOKUP(AA5019&amp;"_"&amp;AB5019&amp;"_"&amp;AC5019&amp;"_"&amp;AE5019,[1]挑战模式!$A:$AS,26+AD5019,FALSE))</f>
        <v/>
      </c>
      <c r="F5019" t="str">
        <f ca="1">IF(B5019="","",VLOOKUP(VLOOKUP(AA5019&amp;"_"&amp;AB5019&amp;"_"&amp;AC5019&amp;"_"&amp;AE5019,[1]挑战模式!$A:$AS,14+AD5019,FALSE),[1]怪物!$B:$O,3,FALSE))</f>
        <v/>
      </c>
      <c r="G5019" t="str">
        <f t="shared" ca="1" si="396"/>
        <v/>
      </c>
      <c r="H5019" t="str">
        <f t="shared" ca="1" si="397"/>
        <v/>
      </c>
      <c r="I5019" t="str">
        <f t="shared" ca="1" si="398"/>
        <v/>
      </c>
      <c r="J5019" t="str">
        <f t="shared" ca="1" si="399"/>
        <v/>
      </c>
      <c r="K5019" t="str">
        <f t="shared" ca="1" si="399"/>
        <v/>
      </c>
      <c r="AA5019" s="8">
        <v>0</v>
      </c>
      <c r="AB5019" s="8">
        <v>5</v>
      </c>
      <c r="AC5019" s="8">
        <v>10</v>
      </c>
      <c r="AD5019" s="8">
        <v>4</v>
      </c>
      <c r="AE5019" s="12" t="s">
        <v>758</v>
      </c>
    </row>
    <row r="5020" spans="2:31" x14ac:dyDescent="0.2">
      <c r="B5020" t="str">
        <f ca="1">IF(ISNA(VLOOKUP(AA5020&amp;"_"&amp;AB5020&amp;"_"&amp;AC5020&amp;"_"&amp;AE5020,[1]挑战模式!$A:$AS,1,FALSE)),"",IF(VLOOKUP(AA5020&amp;"_"&amp;AB5020&amp;"_"&amp;AC5020&amp;"_"&amp;AE5020,[1]挑战模式!$A:$AS,14+AD5020,FALSE)="","","Monster_Season"&amp;AA5020&amp;"_Challenge"&amp;AB5020&amp;"_"&amp;AC5020&amp;"_"&amp;AD5020&amp;"_"&amp;AE5020))</f>
        <v/>
      </c>
      <c r="C5020" t="str">
        <f t="shared" ca="1" si="395"/>
        <v/>
      </c>
      <c r="E5020" t="str">
        <f ca="1">IF(B5020="","",VLOOKUP(AA5020&amp;"_"&amp;AB5020&amp;"_"&amp;AC5020&amp;"_"&amp;AE5020,[1]挑战模式!$A:$AS,26+AD5020,FALSE))</f>
        <v/>
      </c>
      <c r="F5020" t="str">
        <f ca="1">IF(B5020="","",VLOOKUP(VLOOKUP(AA5020&amp;"_"&amp;AB5020&amp;"_"&amp;AC5020&amp;"_"&amp;AE5020,[1]挑战模式!$A:$AS,14+AD5020,FALSE),[1]怪物!$B:$O,3,FALSE))</f>
        <v/>
      </c>
      <c r="G5020" t="str">
        <f t="shared" ca="1" si="396"/>
        <v/>
      </c>
      <c r="H5020" t="str">
        <f t="shared" ca="1" si="397"/>
        <v/>
      </c>
      <c r="I5020" t="str">
        <f t="shared" ca="1" si="398"/>
        <v/>
      </c>
      <c r="J5020" t="str">
        <f t="shared" ca="1" si="399"/>
        <v/>
      </c>
      <c r="K5020" t="str">
        <f t="shared" ca="1" si="399"/>
        <v/>
      </c>
      <c r="AA5020" s="8">
        <v>0</v>
      </c>
      <c r="AB5020" s="8">
        <v>5</v>
      </c>
      <c r="AC5020" s="8">
        <v>10</v>
      </c>
      <c r="AD5020" s="8">
        <v>5</v>
      </c>
      <c r="AE5020" s="12" t="s">
        <v>758</v>
      </c>
    </row>
    <row r="5021" spans="2:31" x14ac:dyDescent="0.2">
      <c r="B5021" t="str">
        <f ca="1">IF(ISNA(VLOOKUP(AA5021&amp;"_"&amp;AB5021&amp;"_"&amp;AC5021&amp;"_"&amp;AE5021,[1]挑战模式!$A:$AS,1,FALSE)),"",IF(VLOOKUP(AA5021&amp;"_"&amp;AB5021&amp;"_"&amp;AC5021&amp;"_"&amp;AE5021,[1]挑战模式!$A:$AS,14+AD5021,FALSE)="","","Monster_Season"&amp;AA5021&amp;"_Challenge"&amp;AB5021&amp;"_"&amp;AC5021&amp;"_"&amp;AD5021&amp;"_"&amp;AE5021))</f>
        <v>Monster_Season0_Challenge6_1_1_Hard</v>
      </c>
      <c r="C5021">
        <f t="shared" ca="1" si="395"/>
        <v>1</v>
      </c>
      <c r="E5021">
        <f ca="1">IF(B5021="","",VLOOKUP(AA5021&amp;"_"&amp;AB5021&amp;"_"&amp;AC5021&amp;"_"&amp;AE5021,[1]挑战模式!$A:$AS,26+AD5021,FALSE))</f>
        <v>221</v>
      </c>
      <c r="F5021">
        <f ca="1">IF(B5021="","",VLOOKUP(VLOOKUP(AA5021&amp;"_"&amp;AB5021&amp;"_"&amp;AC5021&amp;"_"&amp;AE5021,[1]挑战模式!$A:$AS,14+AD5021,FALSE),[1]怪物!$B:$O,3,FALSE))</f>
        <v>1</v>
      </c>
      <c r="G5021">
        <f t="shared" ca="1" si="396"/>
        <v>0</v>
      </c>
      <c r="H5021">
        <f t="shared" ca="1" si="397"/>
        <v>0</v>
      </c>
      <c r="I5021">
        <f t="shared" ca="1" si="398"/>
        <v>0</v>
      </c>
      <c r="J5021">
        <f t="shared" ca="1" si="399"/>
        <v>0</v>
      </c>
      <c r="K5021">
        <f t="shared" ca="1" si="399"/>
        <v>0</v>
      </c>
      <c r="AA5021" s="8">
        <v>0</v>
      </c>
      <c r="AB5021" s="8">
        <v>6</v>
      </c>
      <c r="AC5021" s="8">
        <v>1</v>
      </c>
      <c r="AD5021" s="8">
        <v>1</v>
      </c>
      <c r="AE5021" s="12" t="s">
        <v>758</v>
      </c>
    </row>
    <row r="5022" spans="2:31" x14ac:dyDescent="0.2">
      <c r="B5022" t="str">
        <f ca="1">IF(ISNA(VLOOKUP(AA5022&amp;"_"&amp;AB5022&amp;"_"&amp;AC5022&amp;"_"&amp;AE5022,[1]挑战模式!$A:$AS,1,FALSE)),"",IF(VLOOKUP(AA5022&amp;"_"&amp;AB5022&amp;"_"&amp;AC5022&amp;"_"&amp;AE5022,[1]挑战模式!$A:$AS,14+AD5022,FALSE)="","","Monster_Season"&amp;AA5022&amp;"_Challenge"&amp;AB5022&amp;"_"&amp;AC5022&amp;"_"&amp;AD5022&amp;"_"&amp;AE5022))</f>
        <v/>
      </c>
      <c r="C5022" t="str">
        <f t="shared" ca="1" si="395"/>
        <v/>
      </c>
      <c r="E5022" t="str">
        <f ca="1">IF(B5022="","",VLOOKUP(AA5022&amp;"_"&amp;AB5022&amp;"_"&amp;AC5022&amp;"_"&amp;AE5022,[1]挑战模式!$A:$AS,26+AD5022,FALSE))</f>
        <v/>
      </c>
      <c r="F5022" t="str">
        <f ca="1">IF(B5022="","",VLOOKUP(VLOOKUP(AA5022&amp;"_"&amp;AB5022&amp;"_"&amp;AC5022&amp;"_"&amp;AE5022,[1]挑战模式!$A:$AS,14+AD5022,FALSE),[1]怪物!$B:$O,3,FALSE))</f>
        <v/>
      </c>
      <c r="G5022" t="str">
        <f t="shared" ca="1" si="396"/>
        <v/>
      </c>
      <c r="H5022" t="str">
        <f t="shared" ca="1" si="397"/>
        <v/>
      </c>
      <c r="I5022" t="str">
        <f t="shared" ca="1" si="398"/>
        <v/>
      </c>
      <c r="J5022" t="str">
        <f t="shared" ca="1" si="399"/>
        <v/>
      </c>
      <c r="K5022" t="str">
        <f t="shared" ca="1" si="399"/>
        <v/>
      </c>
      <c r="AA5022" s="8">
        <v>0</v>
      </c>
      <c r="AB5022" s="8">
        <v>6</v>
      </c>
      <c r="AC5022" s="8">
        <v>1</v>
      </c>
      <c r="AD5022" s="8">
        <v>2</v>
      </c>
      <c r="AE5022" s="12" t="s">
        <v>758</v>
      </c>
    </row>
    <row r="5023" spans="2:31" x14ac:dyDescent="0.2">
      <c r="B5023" t="str">
        <f ca="1">IF(ISNA(VLOOKUP(AA5023&amp;"_"&amp;AB5023&amp;"_"&amp;AC5023&amp;"_"&amp;AE5023,[1]挑战模式!$A:$AS,1,FALSE)),"",IF(VLOOKUP(AA5023&amp;"_"&amp;AB5023&amp;"_"&amp;AC5023&amp;"_"&amp;AE5023,[1]挑战模式!$A:$AS,14+AD5023,FALSE)="","","Monster_Season"&amp;AA5023&amp;"_Challenge"&amp;AB5023&amp;"_"&amp;AC5023&amp;"_"&amp;AD5023&amp;"_"&amp;AE5023))</f>
        <v/>
      </c>
      <c r="C5023" t="str">
        <f t="shared" ca="1" si="395"/>
        <v/>
      </c>
      <c r="E5023" t="str">
        <f ca="1">IF(B5023="","",VLOOKUP(AA5023&amp;"_"&amp;AB5023&amp;"_"&amp;AC5023&amp;"_"&amp;AE5023,[1]挑战模式!$A:$AS,26+AD5023,FALSE))</f>
        <v/>
      </c>
      <c r="F5023" t="str">
        <f ca="1">IF(B5023="","",VLOOKUP(VLOOKUP(AA5023&amp;"_"&amp;AB5023&amp;"_"&amp;AC5023&amp;"_"&amp;AE5023,[1]挑战模式!$A:$AS,14+AD5023,FALSE),[1]怪物!$B:$O,3,FALSE))</f>
        <v/>
      </c>
      <c r="G5023" t="str">
        <f t="shared" ca="1" si="396"/>
        <v/>
      </c>
      <c r="H5023" t="str">
        <f t="shared" ca="1" si="397"/>
        <v/>
      </c>
      <c r="I5023" t="str">
        <f t="shared" ca="1" si="398"/>
        <v/>
      </c>
      <c r="J5023" t="str">
        <f t="shared" ca="1" si="399"/>
        <v/>
      </c>
      <c r="K5023" t="str">
        <f t="shared" ca="1" si="399"/>
        <v/>
      </c>
      <c r="AA5023" s="8">
        <v>0</v>
      </c>
      <c r="AB5023" s="8">
        <v>6</v>
      </c>
      <c r="AC5023" s="8">
        <v>1</v>
      </c>
      <c r="AD5023" s="8">
        <v>3</v>
      </c>
      <c r="AE5023" s="12" t="s">
        <v>758</v>
      </c>
    </row>
    <row r="5024" spans="2:31" x14ac:dyDescent="0.2">
      <c r="B5024" t="str">
        <f ca="1">IF(ISNA(VLOOKUP(AA5024&amp;"_"&amp;AB5024&amp;"_"&amp;AC5024&amp;"_"&amp;AE5024,[1]挑战模式!$A:$AS,1,FALSE)),"",IF(VLOOKUP(AA5024&amp;"_"&amp;AB5024&amp;"_"&amp;AC5024&amp;"_"&amp;AE5024,[1]挑战模式!$A:$AS,14+AD5024,FALSE)="","","Monster_Season"&amp;AA5024&amp;"_Challenge"&amp;AB5024&amp;"_"&amp;AC5024&amp;"_"&amp;AD5024&amp;"_"&amp;AE5024))</f>
        <v/>
      </c>
      <c r="C5024" t="str">
        <f t="shared" ca="1" si="395"/>
        <v/>
      </c>
      <c r="E5024" t="str">
        <f ca="1">IF(B5024="","",VLOOKUP(AA5024&amp;"_"&amp;AB5024&amp;"_"&amp;AC5024&amp;"_"&amp;AE5024,[1]挑战模式!$A:$AS,26+AD5024,FALSE))</f>
        <v/>
      </c>
      <c r="F5024" t="str">
        <f ca="1">IF(B5024="","",VLOOKUP(VLOOKUP(AA5024&amp;"_"&amp;AB5024&amp;"_"&amp;AC5024&amp;"_"&amp;AE5024,[1]挑战模式!$A:$AS,14+AD5024,FALSE),[1]怪物!$B:$O,3,FALSE))</f>
        <v/>
      </c>
      <c r="G5024" t="str">
        <f t="shared" ca="1" si="396"/>
        <v/>
      </c>
      <c r="H5024" t="str">
        <f t="shared" ca="1" si="397"/>
        <v/>
      </c>
      <c r="I5024" t="str">
        <f t="shared" ca="1" si="398"/>
        <v/>
      </c>
      <c r="J5024" t="str">
        <f t="shared" ca="1" si="399"/>
        <v/>
      </c>
      <c r="K5024" t="str">
        <f t="shared" ca="1" si="399"/>
        <v/>
      </c>
      <c r="AA5024" s="8">
        <v>0</v>
      </c>
      <c r="AB5024" s="8">
        <v>6</v>
      </c>
      <c r="AC5024" s="8">
        <v>1</v>
      </c>
      <c r="AD5024" s="8">
        <v>4</v>
      </c>
      <c r="AE5024" s="12" t="s">
        <v>758</v>
      </c>
    </row>
    <row r="5025" spans="2:31" x14ac:dyDescent="0.2">
      <c r="B5025" t="str">
        <f ca="1">IF(ISNA(VLOOKUP(AA5025&amp;"_"&amp;AB5025&amp;"_"&amp;AC5025&amp;"_"&amp;AE5025,[1]挑战模式!$A:$AS,1,FALSE)),"",IF(VLOOKUP(AA5025&amp;"_"&amp;AB5025&amp;"_"&amp;AC5025&amp;"_"&amp;AE5025,[1]挑战模式!$A:$AS,14+AD5025,FALSE)="","","Monster_Season"&amp;AA5025&amp;"_Challenge"&amp;AB5025&amp;"_"&amp;AC5025&amp;"_"&amp;AD5025&amp;"_"&amp;AE5025))</f>
        <v/>
      </c>
      <c r="C5025" t="str">
        <f t="shared" ca="1" si="395"/>
        <v/>
      </c>
      <c r="E5025" t="str">
        <f ca="1">IF(B5025="","",VLOOKUP(AA5025&amp;"_"&amp;AB5025&amp;"_"&amp;AC5025&amp;"_"&amp;AE5025,[1]挑战模式!$A:$AS,26+AD5025,FALSE))</f>
        <v/>
      </c>
      <c r="F5025" t="str">
        <f ca="1">IF(B5025="","",VLOOKUP(VLOOKUP(AA5025&amp;"_"&amp;AB5025&amp;"_"&amp;AC5025&amp;"_"&amp;AE5025,[1]挑战模式!$A:$AS,14+AD5025,FALSE),[1]怪物!$B:$O,3,FALSE))</f>
        <v/>
      </c>
      <c r="G5025" t="str">
        <f t="shared" ca="1" si="396"/>
        <v/>
      </c>
      <c r="H5025" t="str">
        <f t="shared" ca="1" si="397"/>
        <v/>
      </c>
      <c r="I5025" t="str">
        <f t="shared" ca="1" si="398"/>
        <v/>
      </c>
      <c r="J5025" t="str">
        <f t="shared" ca="1" si="399"/>
        <v/>
      </c>
      <c r="K5025" t="str">
        <f t="shared" ca="1" si="399"/>
        <v/>
      </c>
      <c r="AA5025" s="8">
        <v>0</v>
      </c>
      <c r="AB5025" s="8">
        <v>6</v>
      </c>
      <c r="AC5025" s="8">
        <v>1</v>
      </c>
      <c r="AD5025" s="8">
        <v>5</v>
      </c>
      <c r="AE5025" s="12" t="s">
        <v>758</v>
      </c>
    </row>
    <row r="5026" spans="2:31" x14ac:dyDescent="0.2">
      <c r="B5026" t="str">
        <f ca="1">IF(ISNA(VLOOKUP(AA5026&amp;"_"&amp;AB5026&amp;"_"&amp;AC5026&amp;"_"&amp;AE5026,[1]挑战模式!$A:$AS,1,FALSE)),"",IF(VLOOKUP(AA5026&amp;"_"&amp;AB5026&amp;"_"&amp;AC5026&amp;"_"&amp;AE5026,[1]挑战模式!$A:$AS,14+AD5026,FALSE)="","","Monster_Season"&amp;AA5026&amp;"_Challenge"&amp;AB5026&amp;"_"&amp;AC5026&amp;"_"&amp;AD5026&amp;"_"&amp;AE5026))</f>
        <v/>
      </c>
      <c r="C5026" t="str">
        <f t="shared" ca="1" si="395"/>
        <v/>
      </c>
      <c r="E5026" t="str">
        <f ca="1">IF(B5026="","",VLOOKUP(AA5026&amp;"_"&amp;AB5026&amp;"_"&amp;AC5026&amp;"_"&amp;AE5026,[1]挑战模式!$A:$AS,26+AD5026,FALSE))</f>
        <v/>
      </c>
      <c r="F5026" t="str">
        <f ca="1">IF(B5026="","",VLOOKUP(VLOOKUP(AA5026&amp;"_"&amp;AB5026&amp;"_"&amp;AC5026&amp;"_"&amp;AE5026,[1]挑战模式!$A:$AS,14+AD5026,FALSE),[1]怪物!$B:$O,3,FALSE))</f>
        <v/>
      </c>
      <c r="G5026" t="str">
        <f t="shared" ca="1" si="396"/>
        <v/>
      </c>
      <c r="H5026" t="str">
        <f t="shared" ca="1" si="397"/>
        <v/>
      </c>
      <c r="I5026" t="str">
        <f t="shared" ca="1" si="398"/>
        <v/>
      </c>
      <c r="J5026" t="str">
        <f t="shared" ca="1" si="399"/>
        <v/>
      </c>
      <c r="K5026" t="str">
        <f t="shared" ca="1" si="399"/>
        <v/>
      </c>
      <c r="AA5026" s="8">
        <v>0</v>
      </c>
      <c r="AB5026" s="8">
        <v>6</v>
      </c>
      <c r="AC5026" s="8">
        <v>1</v>
      </c>
      <c r="AD5026" s="8">
        <v>6</v>
      </c>
      <c r="AE5026" s="12" t="s">
        <v>758</v>
      </c>
    </row>
    <row r="5027" spans="2:31" x14ac:dyDescent="0.2">
      <c r="B5027" t="str">
        <f ca="1">IF(ISNA(VLOOKUP(AA5027&amp;"_"&amp;AB5027&amp;"_"&amp;AC5027&amp;"_"&amp;AE5027,[1]挑战模式!$A:$AS,1,FALSE)),"",IF(VLOOKUP(AA5027&amp;"_"&amp;AB5027&amp;"_"&amp;AC5027&amp;"_"&amp;AE5027,[1]挑战模式!$A:$AS,14+AD5027,FALSE)="","","Monster_Season"&amp;AA5027&amp;"_Challenge"&amp;AB5027&amp;"_"&amp;AC5027&amp;"_"&amp;AD5027&amp;"_"&amp;AE5027))</f>
        <v>Monster_Season0_Challenge6_2_1_Hard</v>
      </c>
      <c r="C5027">
        <f t="shared" ca="1" si="395"/>
        <v>1</v>
      </c>
      <c r="E5027">
        <f ca="1">IF(B5027="","",VLOOKUP(AA5027&amp;"_"&amp;AB5027&amp;"_"&amp;AC5027&amp;"_"&amp;AE5027,[1]挑战模式!$A:$AS,26+AD5027,FALSE))</f>
        <v>760</v>
      </c>
      <c r="F5027">
        <f ca="1">IF(B5027="","",VLOOKUP(VLOOKUP(AA5027&amp;"_"&amp;AB5027&amp;"_"&amp;AC5027&amp;"_"&amp;AE5027,[1]挑战模式!$A:$AS,14+AD5027,FALSE),[1]怪物!$B:$O,3,FALSE))</f>
        <v>1</v>
      </c>
      <c r="G5027">
        <f t="shared" ca="1" si="396"/>
        <v>0</v>
      </c>
      <c r="H5027">
        <f t="shared" ca="1" si="397"/>
        <v>0</v>
      </c>
      <c r="I5027">
        <f t="shared" ca="1" si="398"/>
        <v>0</v>
      </c>
      <c r="J5027">
        <f t="shared" ca="1" si="399"/>
        <v>0</v>
      </c>
      <c r="K5027">
        <f t="shared" ca="1" si="399"/>
        <v>0</v>
      </c>
      <c r="AA5027" s="8">
        <v>0</v>
      </c>
      <c r="AB5027" s="8">
        <v>6</v>
      </c>
      <c r="AC5027" s="8">
        <v>2</v>
      </c>
      <c r="AD5027" s="8">
        <v>1</v>
      </c>
      <c r="AE5027" s="12" t="s">
        <v>758</v>
      </c>
    </row>
    <row r="5028" spans="2:31" x14ac:dyDescent="0.2">
      <c r="B5028" t="str">
        <f ca="1">IF(ISNA(VLOOKUP(AA5028&amp;"_"&amp;AB5028&amp;"_"&amp;AC5028&amp;"_"&amp;AE5028,[1]挑战模式!$A:$AS,1,FALSE)),"",IF(VLOOKUP(AA5028&amp;"_"&amp;AB5028&amp;"_"&amp;AC5028&amp;"_"&amp;AE5028,[1]挑战模式!$A:$AS,14+AD5028,FALSE)="","","Monster_Season"&amp;AA5028&amp;"_Challenge"&amp;AB5028&amp;"_"&amp;AC5028&amp;"_"&amp;AD5028&amp;"_"&amp;AE5028))</f>
        <v>Monster_Season0_Challenge6_2_2_Hard</v>
      </c>
      <c r="C5028">
        <f t="shared" ca="1" si="395"/>
        <v>1</v>
      </c>
      <c r="E5028">
        <f ca="1">IF(B5028="","",VLOOKUP(AA5028&amp;"_"&amp;AB5028&amp;"_"&amp;AC5028&amp;"_"&amp;AE5028,[1]挑战模式!$A:$AS,26+AD5028,FALSE))</f>
        <v>190</v>
      </c>
      <c r="F5028">
        <f ca="1">IF(B5028="","",VLOOKUP(VLOOKUP(AA5028&amp;"_"&amp;AB5028&amp;"_"&amp;AC5028&amp;"_"&amp;AE5028,[1]挑战模式!$A:$AS,14+AD5028,FALSE),[1]怪物!$B:$O,3,FALSE))</f>
        <v>1</v>
      </c>
      <c r="G5028">
        <f t="shared" ca="1" si="396"/>
        <v>0</v>
      </c>
      <c r="H5028">
        <f t="shared" ca="1" si="397"/>
        <v>0</v>
      </c>
      <c r="I5028">
        <f t="shared" ca="1" si="398"/>
        <v>0</v>
      </c>
      <c r="J5028">
        <f t="shared" ca="1" si="399"/>
        <v>0</v>
      </c>
      <c r="K5028">
        <f t="shared" ca="1" si="399"/>
        <v>0</v>
      </c>
      <c r="AA5028" s="8">
        <v>0</v>
      </c>
      <c r="AB5028" s="8">
        <v>6</v>
      </c>
      <c r="AC5028" s="8">
        <v>2</v>
      </c>
      <c r="AD5028" s="8">
        <v>2</v>
      </c>
      <c r="AE5028" s="12" t="s">
        <v>758</v>
      </c>
    </row>
    <row r="5029" spans="2:31" x14ac:dyDescent="0.2">
      <c r="B5029" t="str">
        <f ca="1">IF(ISNA(VLOOKUP(AA5029&amp;"_"&amp;AB5029&amp;"_"&amp;AC5029&amp;"_"&amp;AE5029,[1]挑战模式!$A:$AS,1,FALSE)),"",IF(VLOOKUP(AA5029&amp;"_"&amp;AB5029&amp;"_"&amp;AC5029&amp;"_"&amp;AE5029,[1]挑战模式!$A:$AS,14+AD5029,FALSE)="","","Monster_Season"&amp;AA5029&amp;"_Challenge"&amp;AB5029&amp;"_"&amp;AC5029&amp;"_"&amp;AD5029&amp;"_"&amp;AE5029))</f>
        <v/>
      </c>
      <c r="C5029" t="str">
        <f t="shared" ca="1" si="395"/>
        <v/>
      </c>
      <c r="E5029" t="str">
        <f ca="1">IF(B5029="","",VLOOKUP(AA5029&amp;"_"&amp;AB5029&amp;"_"&amp;AC5029&amp;"_"&amp;AE5029,[1]挑战模式!$A:$AS,26+AD5029,FALSE))</f>
        <v/>
      </c>
      <c r="F5029" t="str">
        <f ca="1">IF(B5029="","",VLOOKUP(VLOOKUP(AA5029&amp;"_"&amp;AB5029&amp;"_"&amp;AC5029&amp;"_"&amp;AE5029,[1]挑战模式!$A:$AS,14+AD5029,FALSE),[1]怪物!$B:$O,3,FALSE))</f>
        <v/>
      </c>
      <c r="G5029" t="str">
        <f t="shared" ca="1" si="396"/>
        <v/>
      </c>
      <c r="H5029" t="str">
        <f t="shared" ca="1" si="397"/>
        <v/>
      </c>
      <c r="I5029" t="str">
        <f t="shared" ca="1" si="398"/>
        <v/>
      </c>
      <c r="J5029" t="str">
        <f t="shared" ca="1" si="399"/>
        <v/>
      </c>
      <c r="K5029" t="str">
        <f t="shared" ca="1" si="399"/>
        <v/>
      </c>
      <c r="AA5029" s="8">
        <v>0</v>
      </c>
      <c r="AB5029" s="8">
        <v>6</v>
      </c>
      <c r="AC5029" s="8">
        <v>2</v>
      </c>
      <c r="AD5029" s="8">
        <v>3</v>
      </c>
      <c r="AE5029" s="12" t="s">
        <v>758</v>
      </c>
    </row>
    <row r="5030" spans="2:31" x14ac:dyDescent="0.2">
      <c r="B5030" t="str">
        <f ca="1">IF(ISNA(VLOOKUP(AA5030&amp;"_"&amp;AB5030&amp;"_"&amp;AC5030&amp;"_"&amp;AE5030,[1]挑战模式!$A:$AS,1,FALSE)),"",IF(VLOOKUP(AA5030&amp;"_"&amp;AB5030&amp;"_"&amp;AC5030&amp;"_"&amp;AE5030,[1]挑战模式!$A:$AS,14+AD5030,FALSE)="","","Monster_Season"&amp;AA5030&amp;"_Challenge"&amp;AB5030&amp;"_"&amp;AC5030&amp;"_"&amp;AD5030&amp;"_"&amp;AE5030))</f>
        <v/>
      </c>
      <c r="C5030" t="str">
        <f t="shared" ca="1" si="395"/>
        <v/>
      </c>
      <c r="E5030" t="str">
        <f ca="1">IF(B5030="","",VLOOKUP(AA5030&amp;"_"&amp;AB5030&amp;"_"&amp;AC5030&amp;"_"&amp;AE5030,[1]挑战模式!$A:$AS,26+AD5030,FALSE))</f>
        <v/>
      </c>
      <c r="F5030" t="str">
        <f ca="1">IF(B5030="","",VLOOKUP(VLOOKUP(AA5030&amp;"_"&amp;AB5030&amp;"_"&amp;AC5030&amp;"_"&amp;AE5030,[1]挑战模式!$A:$AS,14+AD5030,FALSE),[1]怪物!$B:$O,3,FALSE))</f>
        <v/>
      </c>
      <c r="G5030" t="str">
        <f t="shared" ca="1" si="396"/>
        <v/>
      </c>
      <c r="H5030" t="str">
        <f t="shared" ca="1" si="397"/>
        <v/>
      </c>
      <c r="I5030" t="str">
        <f t="shared" ca="1" si="398"/>
        <v/>
      </c>
      <c r="J5030" t="str">
        <f t="shared" ca="1" si="399"/>
        <v/>
      </c>
      <c r="K5030" t="str">
        <f t="shared" ca="1" si="399"/>
        <v/>
      </c>
      <c r="AA5030" s="8">
        <v>0</v>
      </c>
      <c r="AB5030" s="8">
        <v>6</v>
      </c>
      <c r="AC5030" s="8">
        <v>2</v>
      </c>
      <c r="AD5030" s="8">
        <v>4</v>
      </c>
      <c r="AE5030" s="12" t="s">
        <v>758</v>
      </c>
    </row>
    <row r="5031" spans="2:31" x14ac:dyDescent="0.2">
      <c r="B5031" t="str">
        <f ca="1">IF(ISNA(VLOOKUP(AA5031&amp;"_"&amp;AB5031&amp;"_"&amp;AC5031&amp;"_"&amp;AE5031,[1]挑战模式!$A:$AS,1,FALSE)),"",IF(VLOOKUP(AA5031&amp;"_"&amp;AB5031&amp;"_"&amp;AC5031&amp;"_"&amp;AE5031,[1]挑战模式!$A:$AS,14+AD5031,FALSE)="","","Monster_Season"&amp;AA5031&amp;"_Challenge"&amp;AB5031&amp;"_"&amp;AC5031&amp;"_"&amp;AD5031&amp;"_"&amp;AE5031))</f>
        <v/>
      </c>
      <c r="C5031" t="str">
        <f t="shared" ca="1" si="395"/>
        <v/>
      </c>
      <c r="E5031" t="str">
        <f ca="1">IF(B5031="","",VLOOKUP(AA5031&amp;"_"&amp;AB5031&amp;"_"&amp;AC5031&amp;"_"&amp;AE5031,[1]挑战模式!$A:$AS,26+AD5031,FALSE))</f>
        <v/>
      </c>
      <c r="F5031" t="str">
        <f ca="1">IF(B5031="","",VLOOKUP(VLOOKUP(AA5031&amp;"_"&amp;AB5031&amp;"_"&amp;AC5031&amp;"_"&amp;AE5031,[1]挑战模式!$A:$AS,14+AD5031,FALSE),[1]怪物!$B:$O,3,FALSE))</f>
        <v/>
      </c>
      <c r="G5031" t="str">
        <f t="shared" ca="1" si="396"/>
        <v/>
      </c>
      <c r="H5031" t="str">
        <f t="shared" ca="1" si="397"/>
        <v/>
      </c>
      <c r="I5031" t="str">
        <f t="shared" ca="1" si="398"/>
        <v/>
      </c>
      <c r="J5031" t="str">
        <f t="shared" ca="1" si="399"/>
        <v/>
      </c>
      <c r="K5031" t="str">
        <f t="shared" ca="1" si="399"/>
        <v/>
      </c>
      <c r="AA5031" s="8">
        <v>0</v>
      </c>
      <c r="AB5031" s="8">
        <v>6</v>
      </c>
      <c r="AC5031" s="8">
        <v>2</v>
      </c>
      <c r="AD5031" s="8">
        <v>5</v>
      </c>
      <c r="AE5031" s="12" t="s">
        <v>758</v>
      </c>
    </row>
    <row r="5032" spans="2:31" x14ac:dyDescent="0.2">
      <c r="B5032" t="str">
        <f ca="1">IF(ISNA(VLOOKUP(AA5032&amp;"_"&amp;AB5032&amp;"_"&amp;AC5032&amp;"_"&amp;AE5032,[1]挑战模式!$A:$AS,1,FALSE)),"",IF(VLOOKUP(AA5032&amp;"_"&amp;AB5032&amp;"_"&amp;AC5032&amp;"_"&amp;AE5032,[1]挑战模式!$A:$AS,14+AD5032,FALSE)="","","Monster_Season"&amp;AA5032&amp;"_Challenge"&amp;AB5032&amp;"_"&amp;AC5032&amp;"_"&amp;AD5032&amp;"_"&amp;AE5032))</f>
        <v/>
      </c>
      <c r="C5032" t="str">
        <f t="shared" ca="1" si="395"/>
        <v/>
      </c>
      <c r="E5032" t="str">
        <f ca="1">IF(B5032="","",VLOOKUP(AA5032&amp;"_"&amp;AB5032&amp;"_"&amp;AC5032&amp;"_"&amp;AE5032,[1]挑战模式!$A:$AS,26+AD5032,FALSE))</f>
        <v/>
      </c>
      <c r="F5032" t="str">
        <f ca="1">IF(B5032="","",VLOOKUP(VLOOKUP(AA5032&amp;"_"&amp;AB5032&amp;"_"&amp;AC5032&amp;"_"&amp;AE5032,[1]挑战模式!$A:$AS,14+AD5032,FALSE),[1]怪物!$B:$O,3,FALSE))</f>
        <v/>
      </c>
      <c r="G5032" t="str">
        <f t="shared" ca="1" si="396"/>
        <v/>
      </c>
      <c r="H5032" t="str">
        <f t="shared" ca="1" si="397"/>
        <v/>
      </c>
      <c r="I5032" t="str">
        <f t="shared" ca="1" si="398"/>
        <v/>
      </c>
      <c r="J5032" t="str">
        <f t="shared" ca="1" si="399"/>
        <v/>
      </c>
      <c r="K5032" t="str">
        <f t="shared" ca="1" si="399"/>
        <v/>
      </c>
      <c r="AA5032" s="8">
        <v>0</v>
      </c>
      <c r="AB5032" s="8">
        <v>6</v>
      </c>
      <c r="AC5032" s="8">
        <v>2</v>
      </c>
      <c r="AD5032" s="8">
        <v>6</v>
      </c>
      <c r="AE5032" s="12" t="s">
        <v>758</v>
      </c>
    </row>
    <row r="5033" spans="2:31" x14ac:dyDescent="0.2">
      <c r="B5033" t="str">
        <f ca="1">IF(ISNA(VLOOKUP(AA5033&amp;"_"&amp;AB5033&amp;"_"&amp;AC5033&amp;"_"&amp;AE5033,[1]挑战模式!$A:$AS,1,FALSE)),"",IF(VLOOKUP(AA5033&amp;"_"&amp;AB5033&amp;"_"&amp;AC5033&amp;"_"&amp;AE5033,[1]挑战模式!$A:$AS,14+AD5033,FALSE)="","","Monster_Season"&amp;AA5033&amp;"_Challenge"&amp;AB5033&amp;"_"&amp;AC5033&amp;"_"&amp;AD5033&amp;"_"&amp;AE5033))</f>
        <v>Monster_Season0_Challenge6_3_1_Hard</v>
      </c>
      <c r="C5033">
        <f t="shared" ca="1" si="395"/>
        <v>1</v>
      </c>
      <c r="E5033">
        <f ca="1">IF(B5033="","",VLOOKUP(AA5033&amp;"_"&amp;AB5033&amp;"_"&amp;AC5033&amp;"_"&amp;AE5033,[1]挑战模式!$A:$AS,26+AD5033,FALSE))</f>
        <v>539</v>
      </c>
      <c r="F5033">
        <f ca="1">IF(B5033="","",VLOOKUP(VLOOKUP(AA5033&amp;"_"&amp;AB5033&amp;"_"&amp;AC5033&amp;"_"&amp;AE5033,[1]挑战模式!$A:$AS,14+AD5033,FALSE),[1]怪物!$B:$O,3,FALSE))</f>
        <v>1</v>
      </c>
      <c r="G5033">
        <f t="shared" ca="1" si="396"/>
        <v>0</v>
      </c>
      <c r="H5033">
        <f t="shared" ca="1" si="397"/>
        <v>0</v>
      </c>
      <c r="I5033">
        <f t="shared" ca="1" si="398"/>
        <v>0</v>
      </c>
      <c r="J5033">
        <f t="shared" ca="1" si="399"/>
        <v>0</v>
      </c>
      <c r="K5033">
        <f t="shared" ca="1" si="399"/>
        <v>0</v>
      </c>
      <c r="AA5033" s="8">
        <v>0</v>
      </c>
      <c r="AB5033" s="8">
        <v>6</v>
      </c>
      <c r="AC5033" s="8">
        <v>3</v>
      </c>
      <c r="AD5033" s="8">
        <v>1</v>
      </c>
      <c r="AE5033" s="12" t="s">
        <v>758</v>
      </c>
    </row>
    <row r="5034" spans="2:31" x14ac:dyDescent="0.2">
      <c r="B5034" t="str">
        <f ca="1">IF(ISNA(VLOOKUP(AA5034&amp;"_"&amp;AB5034&amp;"_"&amp;AC5034&amp;"_"&amp;AE5034,[1]挑战模式!$A:$AS,1,FALSE)),"",IF(VLOOKUP(AA5034&amp;"_"&amp;AB5034&amp;"_"&amp;AC5034&amp;"_"&amp;AE5034,[1]挑战模式!$A:$AS,14+AD5034,FALSE)="","","Monster_Season"&amp;AA5034&amp;"_Challenge"&amp;AB5034&amp;"_"&amp;AC5034&amp;"_"&amp;AD5034&amp;"_"&amp;AE5034))</f>
        <v>Monster_Season0_Challenge6_3_2_Hard</v>
      </c>
      <c r="C5034">
        <f t="shared" ca="1" si="395"/>
        <v>1</v>
      </c>
      <c r="E5034">
        <f ca="1">IF(B5034="","",VLOOKUP(AA5034&amp;"_"&amp;AB5034&amp;"_"&amp;AC5034&amp;"_"&amp;AE5034,[1]挑战模式!$A:$AS,26+AD5034,FALSE))</f>
        <v>539</v>
      </c>
      <c r="F5034">
        <f ca="1">IF(B5034="","",VLOOKUP(VLOOKUP(AA5034&amp;"_"&amp;AB5034&amp;"_"&amp;AC5034&amp;"_"&amp;AE5034,[1]挑战模式!$A:$AS,14+AD5034,FALSE),[1]怪物!$B:$O,3,FALSE))</f>
        <v>1</v>
      </c>
      <c r="G5034">
        <f t="shared" ca="1" si="396"/>
        <v>0</v>
      </c>
      <c r="H5034">
        <f t="shared" ca="1" si="397"/>
        <v>0</v>
      </c>
      <c r="I5034">
        <f t="shared" ca="1" si="398"/>
        <v>0</v>
      </c>
      <c r="J5034">
        <f t="shared" ca="1" si="399"/>
        <v>0</v>
      </c>
      <c r="K5034">
        <f t="shared" ca="1" si="399"/>
        <v>0</v>
      </c>
      <c r="AA5034" s="8">
        <v>0</v>
      </c>
      <c r="AB5034" s="8">
        <v>6</v>
      </c>
      <c r="AC5034" s="8">
        <v>3</v>
      </c>
      <c r="AD5034" s="8">
        <v>2</v>
      </c>
      <c r="AE5034" s="12" t="s">
        <v>758</v>
      </c>
    </row>
    <row r="5035" spans="2:31" x14ac:dyDescent="0.2">
      <c r="B5035" t="str">
        <f ca="1">IF(ISNA(VLOOKUP(AA5035&amp;"_"&amp;AB5035&amp;"_"&amp;AC5035&amp;"_"&amp;AE5035,[1]挑战模式!$A:$AS,1,FALSE)),"",IF(VLOOKUP(AA5035&amp;"_"&amp;AB5035&amp;"_"&amp;AC5035&amp;"_"&amp;AE5035,[1]挑战模式!$A:$AS,14+AD5035,FALSE)="","","Monster_Season"&amp;AA5035&amp;"_Challenge"&amp;AB5035&amp;"_"&amp;AC5035&amp;"_"&amp;AD5035&amp;"_"&amp;AE5035))</f>
        <v/>
      </c>
      <c r="C5035" t="str">
        <f t="shared" ca="1" si="395"/>
        <v/>
      </c>
      <c r="E5035" t="str">
        <f ca="1">IF(B5035="","",VLOOKUP(AA5035&amp;"_"&amp;AB5035&amp;"_"&amp;AC5035&amp;"_"&amp;AE5035,[1]挑战模式!$A:$AS,26+AD5035,FALSE))</f>
        <v/>
      </c>
      <c r="F5035" t="str">
        <f ca="1">IF(B5035="","",VLOOKUP(VLOOKUP(AA5035&amp;"_"&amp;AB5035&amp;"_"&amp;AC5035&amp;"_"&amp;AE5035,[1]挑战模式!$A:$AS,14+AD5035,FALSE),[1]怪物!$B:$O,3,FALSE))</f>
        <v/>
      </c>
      <c r="G5035" t="str">
        <f t="shared" ca="1" si="396"/>
        <v/>
      </c>
      <c r="H5035" t="str">
        <f t="shared" ca="1" si="397"/>
        <v/>
      </c>
      <c r="I5035" t="str">
        <f t="shared" ca="1" si="398"/>
        <v/>
      </c>
      <c r="J5035" t="str">
        <f t="shared" ca="1" si="399"/>
        <v/>
      </c>
      <c r="K5035" t="str">
        <f t="shared" ca="1" si="399"/>
        <v/>
      </c>
      <c r="AA5035" s="8">
        <v>0</v>
      </c>
      <c r="AB5035" s="8">
        <v>6</v>
      </c>
      <c r="AC5035" s="8">
        <v>3</v>
      </c>
      <c r="AD5035" s="8">
        <v>3</v>
      </c>
      <c r="AE5035" s="12" t="s">
        <v>758</v>
      </c>
    </row>
    <row r="5036" spans="2:31" x14ac:dyDescent="0.2">
      <c r="B5036" t="str">
        <f ca="1">IF(ISNA(VLOOKUP(AA5036&amp;"_"&amp;AB5036&amp;"_"&amp;AC5036&amp;"_"&amp;AE5036,[1]挑战模式!$A:$AS,1,FALSE)),"",IF(VLOOKUP(AA5036&amp;"_"&amp;AB5036&amp;"_"&amp;AC5036&amp;"_"&amp;AE5036,[1]挑战模式!$A:$AS,14+AD5036,FALSE)="","","Monster_Season"&amp;AA5036&amp;"_Challenge"&amp;AB5036&amp;"_"&amp;AC5036&amp;"_"&amp;AD5036&amp;"_"&amp;AE5036))</f>
        <v/>
      </c>
      <c r="C5036" t="str">
        <f t="shared" ca="1" si="395"/>
        <v/>
      </c>
      <c r="E5036" t="str">
        <f ca="1">IF(B5036="","",VLOOKUP(AA5036&amp;"_"&amp;AB5036&amp;"_"&amp;AC5036&amp;"_"&amp;AE5036,[1]挑战模式!$A:$AS,26+AD5036,FALSE))</f>
        <v/>
      </c>
      <c r="F5036" t="str">
        <f ca="1">IF(B5036="","",VLOOKUP(VLOOKUP(AA5036&amp;"_"&amp;AB5036&amp;"_"&amp;AC5036&amp;"_"&amp;AE5036,[1]挑战模式!$A:$AS,14+AD5036,FALSE),[1]怪物!$B:$O,3,FALSE))</f>
        <v/>
      </c>
      <c r="G5036" t="str">
        <f t="shared" ca="1" si="396"/>
        <v/>
      </c>
      <c r="H5036" t="str">
        <f t="shared" ca="1" si="397"/>
        <v/>
      </c>
      <c r="I5036" t="str">
        <f t="shared" ca="1" si="398"/>
        <v/>
      </c>
      <c r="J5036" t="str">
        <f t="shared" ca="1" si="399"/>
        <v/>
      </c>
      <c r="K5036" t="str">
        <f t="shared" ca="1" si="399"/>
        <v/>
      </c>
      <c r="AA5036" s="8">
        <v>0</v>
      </c>
      <c r="AB5036" s="8">
        <v>6</v>
      </c>
      <c r="AC5036" s="8">
        <v>3</v>
      </c>
      <c r="AD5036" s="8">
        <v>4</v>
      </c>
      <c r="AE5036" s="12" t="s">
        <v>758</v>
      </c>
    </row>
    <row r="5037" spans="2:31" x14ac:dyDescent="0.2">
      <c r="B5037" t="str">
        <f ca="1">IF(ISNA(VLOOKUP(AA5037&amp;"_"&amp;AB5037&amp;"_"&amp;AC5037&amp;"_"&amp;AE5037,[1]挑战模式!$A:$AS,1,FALSE)),"",IF(VLOOKUP(AA5037&amp;"_"&amp;AB5037&amp;"_"&amp;AC5037&amp;"_"&amp;AE5037,[1]挑战模式!$A:$AS,14+AD5037,FALSE)="","","Monster_Season"&amp;AA5037&amp;"_Challenge"&amp;AB5037&amp;"_"&amp;AC5037&amp;"_"&amp;AD5037&amp;"_"&amp;AE5037))</f>
        <v/>
      </c>
      <c r="C5037" t="str">
        <f t="shared" ca="1" si="395"/>
        <v/>
      </c>
      <c r="E5037" t="str">
        <f ca="1">IF(B5037="","",VLOOKUP(AA5037&amp;"_"&amp;AB5037&amp;"_"&amp;AC5037&amp;"_"&amp;AE5037,[1]挑战模式!$A:$AS,26+AD5037,FALSE))</f>
        <v/>
      </c>
      <c r="F5037" t="str">
        <f ca="1">IF(B5037="","",VLOOKUP(VLOOKUP(AA5037&amp;"_"&amp;AB5037&amp;"_"&amp;AC5037&amp;"_"&amp;AE5037,[1]挑战模式!$A:$AS,14+AD5037,FALSE),[1]怪物!$B:$O,3,FALSE))</f>
        <v/>
      </c>
      <c r="G5037" t="str">
        <f t="shared" ca="1" si="396"/>
        <v/>
      </c>
      <c r="H5037" t="str">
        <f t="shared" ca="1" si="397"/>
        <v/>
      </c>
      <c r="I5037" t="str">
        <f t="shared" ca="1" si="398"/>
        <v/>
      </c>
      <c r="J5037" t="str">
        <f t="shared" ca="1" si="399"/>
        <v/>
      </c>
      <c r="K5037" t="str">
        <f t="shared" ca="1" si="399"/>
        <v/>
      </c>
      <c r="AA5037" s="8">
        <v>0</v>
      </c>
      <c r="AB5037" s="8">
        <v>6</v>
      </c>
      <c r="AC5037" s="8">
        <v>3</v>
      </c>
      <c r="AD5037" s="8">
        <v>5</v>
      </c>
      <c r="AE5037" s="12" t="s">
        <v>758</v>
      </c>
    </row>
    <row r="5038" spans="2:31" x14ac:dyDescent="0.2">
      <c r="B5038" t="str">
        <f ca="1">IF(ISNA(VLOOKUP(AA5038&amp;"_"&amp;AB5038&amp;"_"&amp;AC5038&amp;"_"&amp;AE5038,[1]挑战模式!$A:$AS,1,FALSE)),"",IF(VLOOKUP(AA5038&amp;"_"&amp;AB5038&amp;"_"&amp;AC5038&amp;"_"&amp;AE5038,[1]挑战模式!$A:$AS,14+AD5038,FALSE)="","","Monster_Season"&amp;AA5038&amp;"_Challenge"&amp;AB5038&amp;"_"&amp;AC5038&amp;"_"&amp;AD5038&amp;"_"&amp;AE5038))</f>
        <v/>
      </c>
      <c r="C5038" t="str">
        <f t="shared" ca="1" si="395"/>
        <v/>
      </c>
      <c r="E5038" t="str">
        <f ca="1">IF(B5038="","",VLOOKUP(AA5038&amp;"_"&amp;AB5038&amp;"_"&amp;AC5038&amp;"_"&amp;AE5038,[1]挑战模式!$A:$AS,26+AD5038,FALSE))</f>
        <v/>
      </c>
      <c r="F5038" t="str">
        <f ca="1">IF(B5038="","",VLOOKUP(VLOOKUP(AA5038&amp;"_"&amp;AB5038&amp;"_"&amp;AC5038&amp;"_"&amp;AE5038,[1]挑战模式!$A:$AS,14+AD5038,FALSE),[1]怪物!$B:$O,3,FALSE))</f>
        <v/>
      </c>
      <c r="G5038" t="str">
        <f t="shared" ca="1" si="396"/>
        <v/>
      </c>
      <c r="H5038" t="str">
        <f t="shared" ca="1" si="397"/>
        <v/>
      </c>
      <c r="I5038" t="str">
        <f t="shared" ca="1" si="398"/>
        <v/>
      </c>
      <c r="J5038" t="str">
        <f t="shared" ca="1" si="399"/>
        <v/>
      </c>
      <c r="K5038" t="str">
        <f t="shared" ca="1" si="399"/>
        <v/>
      </c>
      <c r="AA5038" s="8">
        <v>0</v>
      </c>
      <c r="AB5038" s="8">
        <v>6</v>
      </c>
      <c r="AC5038" s="8">
        <v>3</v>
      </c>
      <c r="AD5038" s="8">
        <v>6</v>
      </c>
      <c r="AE5038" s="12" t="s">
        <v>758</v>
      </c>
    </row>
    <row r="5039" spans="2:31" x14ac:dyDescent="0.2">
      <c r="B5039" t="str">
        <f ca="1">IF(ISNA(VLOOKUP(AA5039&amp;"_"&amp;AB5039&amp;"_"&amp;AC5039&amp;"_"&amp;AE5039,[1]挑战模式!$A:$AS,1,FALSE)),"",IF(VLOOKUP(AA5039&amp;"_"&amp;AB5039&amp;"_"&amp;AC5039&amp;"_"&amp;AE5039,[1]挑战模式!$A:$AS,14+AD5039,FALSE)="","","Monster_Season"&amp;AA5039&amp;"_Challenge"&amp;AB5039&amp;"_"&amp;AC5039&amp;"_"&amp;AD5039&amp;"_"&amp;AE5039))</f>
        <v>Monster_Season0_Challenge6_4_1_Hard</v>
      </c>
      <c r="C5039">
        <f t="shared" ca="1" si="395"/>
        <v>1</v>
      </c>
      <c r="E5039">
        <f ca="1">IF(B5039="","",VLOOKUP(AA5039&amp;"_"&amp;AB5039&amp;"_"&amp;AC5039&amp;"_"&amp;AE5039,[1]挑战模式!$A:$AS,26+AD5039,FALSE))</f>
        <v>693</v>
      </c>
      <c r="F5039">
        <f ca="1">IF(B5039="","",VLOOKUP(VLOOKUP(AA5039&amp;"_"&amp;AB5039&amp;"_"&amp;AC5039&amp;"_"&amp;AE5039,[1]挑战模式!$A:$AS,14+AD5039,FALSE),[1]怪物!$B:$O,3,FALSE))</f>
        <v>1</v>
      </c>
      <c r="G5039">
        <f t="shared" ca="1" si="396"/>
        <v>0</v>
      </c>
      <c r="H5039">
        <f t="shared" ca="1" si="397"/>
        <v>0</v>
      </c>
      <c r="I5039">
        <f t="shared" ca="1" si="398"/>
        <v>0</v>
      </c>
      <c r="J5039">
        <f t="shared" ca="1" si="399"/>
        <v>0</v>
      </c>
      <c r="K5039">
        <f t="shared" ca="1" si="399"/>
        <v>0</v>
      </c>
      <c r="AA5039" s="8">
        <v>0</v>
      </c>
      <c r="AB5039" s="8">
        <v>6</v>
      </c>
      <c r="AC5039" s="8">
        <v>4</v>
      </c>
      <c r="AD5039" s="8">
        <v>1</v>
      </c>
      <c r="AE5039" s="12" t="s">
        <v>758</v>
      </c>
    </row>
    <row r="5040" spans="2:31" x14ac:dyDescent="0.2">
      <c r="B5040" t="str">
        <f ca="1">IF(ISNA(VLOOKUP(AA5040&amp;"_"&amp;AB5040&amp;"_"&amp;AC5040&amp;"_"&amp;AE5040,[1]挑战模式!$A:$AS,1,FALSE)),"",IF(VLOOKUP(AA5040&amp;"_"&amp;AB5040&amp;"_"&amp;AC5040&amp;"_"&amp;AE5040,[1]挑战模式!$A:$AS,14+AD5040,FALSE)="","","Monster_Season"&amp;AA5040&amp;"_Challenge"&amp;AB5040&amp;"_"&amp;AC5040&amp;"_"&amp;AD5040&amp;"_"&amp;AE5040))</f>
        <v>Monster_Season0_Challenge6_4_2_Hard</v>
      </c>
      <c r="C5040">
        <f t="shared" ca="1" si="395"/>
        <v>1</v>
      </c>
      <c r="E5040">
        <f ca="1">IF(B5040="","",VLOOKUP(AA5040&amp;"_"&amp;AB5040&amp;"_"&amp;AC5040&amp;"_"&amp;AE5040,[1]挑战模式!$A:$AS,26+AD5040,FALSE))</f>
        <v>693</v>
      </c>
      <c r="F5040">
        <f ca="1">IF(B5040="","",VLOOKUP(VLOOKUP(AA5040&amp;"_"&amp;AB5040&amp;"_"&amp;AC5040&amp;"_"&amp;AE5040,[1]挑战模式!$A:$AS,14+AD5040,FALSE),[1]怪物!$B:$O,3,FALSE))</f>
        <v>1</v>
      </c>
      <c r="G5040">
        <f t="shared" ca="1" si="396"/>
        <v>0</v>
      </c>
      <c r="H5040">
        <f t="shared" ca="1" si="397"/>
        <v>0</v>
      </c>
      <c r="I5040">
        <f t="shared" ca="1" si="398"/>
        <v>0</v>
      </c>
      <c r="J5040">
        <f t="shared" ca="1" si="399"/>
        <v>0</v>
      </c>
      <c r="K5040">
        <f t="shared" ca="1" si="399"/>
        <v>0</v>
      </c>
      <c r="AA5040" s="8">
        <v>0</v>
      </c>
      <c r="AB5040" s="8">
        <v>6</v>
      </c>
      <c r="AC5040" s="8">
        <v>4</v>
      </c>
      <c r="AD5040" s="8">
        <v>2</v>
      </c>
      <c r="AE5040" s="12" t="s">
        <v>758</v>
      </c>
    </row>
    <row r="5041" spans="2:31" x14ac:dyDescent="0.2">
      <c r="B5041" t="str">
        <f ca="1">IF(ISNA(VLOOKUP(AA5041&amp;"_"&amp;AB5041&amp;"_"&amp;AC5041&amp;"_"&amp;AE5041,[1]挑战模式!$A:$AS,1,FALSE)),"",IF(VLOOKUP(AA5041&amp;"_"&amp;AB5041&amp;"_"&amp;AC5041&amp;"_"&amp;AE5041,[1]挑战模式!$A:$AS,14+AD5041,FALSE)="","","Monster_Season"&amp;AA5041&amp;"_Challenge"&amp;AB5041&amp;"_"&amp;AC5041&amp;"_"&amp;AD5041&amp;"_"&amp;AE5041))</f>
        <v>Monster_Season0_Challenge6_4_3_Hard</v>
      </c>
      <c r="C5041">
        <f t="shared" ca="1" si="395"/>
        <v>1</v>
      </c>
      <c r="E5041">
        <f ca="1">IF(B5041="","",VLOOKUP(AA5041&amp;"_"&amp;AB5041&amp;"_"&amp;AC5041&amp;"_"&amp;AE5041,[1]挑战模式!$A:$AS,26+AD5041,FALSE))</f>
        <v>693</v>
      </c>
      <c r="F5041">
        <f ca="1">IF(B5041="","",VLOOKUP(VLOOKUP(AA5041&amp;"_"&amp;AB5041&amp;"_"&amp;AC5041&amp;"_"&amp;AE5041,[1]挑战模式!$A:$AS,14+AD5041,FALSE),[1]怪物!$B:$O,3,FALSE))</f>
        <v>1</v>
      </c>
      <c r="G5041">
        <f t="shared" ca="1" si="396"/>
        <v>0</v>
      </c>
      <c r="H5041">
        <f t="shared" ca="1" si="397"/>
        <v>0</v>
      </c>
      <c r="I5041">
        <f t="shared" ca="1" si="398"/>
        <v>0</v>
      </c>
      <c r="J5041">
        <f t="shared" ca="1" si="399"/>
        <v>0</v>
      </c>
      <c r="K5041">
        <f t="shared" ca="1" si="399"/>
        <v>0</v>
      </c>
      <c r="AA5041" s="8">
        <v>0</v>
      </c>
      <c r="AB5041" s="8">
        <v>6</v>
      </c>
      <c r="AC5041" s="8">
        <v>4</v>
      </c>
      <c r="AD5041" s="8">
        <v>3</v>
      </c>
      <c r="AE5041" s="12" t="s">
        <v>758</v>
      </c>
    </row>
    <row r="5042" spans="2:31" x14ac:dyDescent="0.2">
      <c r="B5042" t="str">
        <f ca="1">IF(ISNA(VLOOKUP(AA5042&amp;"_"&amp;AB5042&amp;"_"&amp;AC5042&amp;"_"&amp;AE5042,[1]挑战模式!$A:$AS,1,FALSE)),"",IF(VLOOKUP(AA5042&amp;"_"&amp;AB5042&amp;"_"&amp;AC5042&amp;"_"&amp;AE5042,[1]挑战模式!$A:$AS,14+AD5042,FALSE)="","","Monster_Season"&amp;AA5042&amp;"_Challenge"&amp;AB5042&amp;"_"&amp;AC5042&amp;"_"&amp;AD5042&amp;"_"&amp;AE5042))</f>
        <v/>
      </c>
      <c r="C5042" t="str">
        <f t="shared" ca="1" si="395"/>
        <v/>
      </c>
      <c r="E5042" t="str">
        <f ca="1">IF(B5042="","",VLOOKUP(AA5042&amp;"_"&amp;AB5042&amp;"_"&amp;AC5042&amp;"_"&amp;AE5042,[1]挑战模式!$A:$AS,26+AD5042,FALSE))</f>
        <v/>
      </c>
      <c r="F5042" t="str">
        <f ca="1">IF(B5042="","",VLOOKUP(VLOOKUP(AA5042&amp;"_"&amp;AB5042&amp;"_"&amp;AC5042&amp;"_"&amp;AE5042,[1]挑战模式!$A:$AS,14+AD5042,FALSE),[1]怪物!$B:$O,3,FALSE))</f>
        <v/>
      </c>
      <c r="G5042" t="str">
        <f t="shared" ca="1" si="396"/>
        <v/>
      </c>
      <c r="H5042" t="str">
        <f t="shared" ca="1" si="397"/>
        <v/>
      </c>
      <c r="I5042" t="str">
        <f t="shared" ca="1" si="398"/>
        <v/>
      </c>
      <c r="J5042" t="str">
        <f t="shared" ca="1" si="399"/>
        <v/>
      </c>
      <c r="K5042" t="str">
        <f t="shared" ca="1" si="399"/>
        <v/>
      </c>
      <c r="AA5042" s="8">
        <v>0</v>
      </c>
      <c r="AB5042" s="8">
        <v>6</v>
      </c>
      <c r="AC5042" s="8">
        <v>4</v>
      </c>
      <c r="AD5042" s="8">
        <v>4</v>
      </c>
      <c r="AE5042" s="12" t="s">
        <v>758</v>
      </c>
    </row>
    <row r="5043" spans="2:31" x14ac:dyDescent="0.2">
      <c r="B5043" t="str">
        <f ca="1">IF(ISNA(VLOOKUP(AA5043&amp;"_"&amp;AB5043&amp;"_"&amp;AC5043&amp;"_"&amp;AE5043,[1]挑战模式!$A:$AS,1,FALSE)),"",IF(VLOOKUP(AA5043&amp;"_"&amp;AB5043&amp;"_"&amp;AC5043&amp;"_"&amp;AE5043,[1]挑战模式!$A:$AS,14+AD5043,FALSE)="","","Monster_Season"&amp;AA5043&amp;"_Challenge"&amp;AB5043&amp;"_"&amp;AC5043&amp;"_"&amp;AD5043&amp;"_"&amp;AE5043))</f>
        <v/>
      </c>
      <c r="C5043" t="str">
        <f t="shared" ca="1" si="395"/>
        <v/>
      </c>
      <c r="E5043" t="str">
        <f ca="1">IF(B5043="","",VLOOKUP(AA5043&amp;"_"&amp;AB5043&amp;"_"&amp;AC5043&amp;"_"&amp;AE5043,[1]挑战模式!$A:$AS,26+AD5043,FALSE))</f>
        <v/>
      </c>
      <c r="F5043" t="str">
        <f ca="1">IF(B5043="","",VLOOKUP(VLOOKUP(AA5043&amp;"_"&amp;AB5043&amp;"_"&amp;AC5043&amp;"_"&amp;AE5043,[1]挑战模式!$A:$AS,14+AD5043,FALSE),[1]怪物!$B:$O,3,FALSE))</f>
        <v/>
      </c>
      <c r="G5043" t="str">
        <f t="shared" ca="1" si="396"/>
        <v/>
      </c>
      <c r="H5043" t="str">
        <f t="shared" ca="1" si="397"/>
        <v/>
      </c>
      <c r="I5043" t="str">
        <f t="shared" ca="1" si="398"/>
        <v/>
      </c>
      <c r="J5043" t="str">
        <f t="shared" ca="1" si="399"/>
        <v/>
      </c>
      <c r="K5043" t="str">
        <f t="shared" ca="1" si="399"/>
        <v/>
      </c>
      <c r="AA5043" s="8">
        <v>0</v>
      </c>
      <c r="AB5043" s="8">
        <v>6</v>
      </c>
      <c r="AC5043" s="8">
        <v>4</v>
      </c>
      <c r="AD5043" s="8">
        <v>5</v>
      </c>
      <c r="AE5043" s="12" t="s">
        <v>758</v>
      </c>
    </row>
    <row r="5044" spans="2:31" x14ac:dyDescent="0.2">
      <c r="B5044" t="str">
        <f ca="1">IF(ISNA(VLOOKUP(AA5044&amp;"_"&amp;AB5044&amp;"_"&amp;AC5044&amp;"_"&amp;AE5044,[1]挑战模式!$A:$AS,1,FALSE)),"",IF(VLOOKUP(AA5044&amp;"_"&amp;AB5044&amp;"_"&amp;AC5044&amp;"_"&amp;AE5044,[1]挑战模式!$A:$AS,14+AD5044,FALSE)="","","Monster_Season"&amp;AA5044&amp;"_Challenge"&amp;AB5044&amp;"_"&amp;AC5044&amp;"_"&amp;AD5044&amp;"_"&amp;AE5044))</f>
        <v/>
      </c>
      <c r="C5044" t="str">
        <f t="shared" ca="1" si="395"/>
        <v/>
      </c>
      <c r="E5044" t="str">
        <f ca="1">IF(B5044="","",VLOOKUP(AA5044&amp;"_"&amp;AB5044&amp;"_"&amp;AC5044&amp;"_"&amp;AE5044,[1]挑战模式!$A:$AS,26+AD5044,FALSE))</f>
        <v/>
      </c>
      <c r="F5044" t="str">
        <f ca="1">IF(B5044="","",VLOOKUP(VLOOKUP(AA5044&amp;"_"&amp;AB5044&amp;"_"&amp;AC5044&amp;"_"&amp;AE5044,[1]挑战模式!$A:$AS,14+AD5044,FALSE),[1]怪物!$B:$O,3,FALSE))</f>
        <v/>
      </c>
      <c r="G5044" t="str">
        <f t="shared" ca="1" si="396"/>
        <v/>
      </c>
      <c r="H5044" t="str">
        <f t="shared" ca="1" si="397"/>
        <v/>
      </c>
      <c r="I5044" t="str">
        <f t="shared" ca="1" si="398"/>
        <v/>
      </c>
      <c r="J5044" t="str">
        <f t="shared" ca="1" si="399"/>
        <v/>
      </c>
      <c r="K5044" t="str">
        <f t="shared" ca="1" si="399"/>
        <v/>
      </c>
      <c r="AA5044" s="8">
        <v>0</v>
      </c>
      <c r="AB5044" s="8">
        <v>6</v>
      </c>
      <c r="AC5044" s="8">
        <v>4</v>
      </c>
      <c r="AD5044" s="8">
        <v>6</v>
      </c>
      <c r="AE5044" s="12" t="s">
        <v>758</v>
      </c>
    </row>
    <row r="5045" spans="2:31" x14ac:dyDescent="0.2">
      <c r="B5045" t="str">
        <f ca="1">IF(ISNA(VLOOKUP(AA5045&amp;"_"&amp;AB5045&amp;"_"&amp;AC5045&amp;"_"&amp;AE5045,[1]挑战模式!$A:$AS,1,FALSE)),"",IF(VLOOKUP(AA5045&amp;"_"&amp;AB5045&amp;"_"&amp;AC5045&amp;"_"&amp;AE5045,[1]挑战模式!$A:$AS,14+AD5045,FALSE)="","","Monster_Season"&amp;AA5045&amp;"_Challenge"&amp;AB5045&amp;"_"&amp;AC5045&amp;"_"&amp;AD5045&amp;"_"&amp;AE5045))</f>
        <v>Monster_Season0_Challenge6_5_1_Hard</v>
      </c>
      <c r="C5045">
        <f t="shared" ca="1" si="395"/>
        <v>1</v>
      </c>
      <c r="E5045">
        <f ca="1">IF(B5045="","",VLOOKUP(AA5045&amp;"_"&amp;AB5045&amp;"_"&amp;AC5045&amp;"_"&amp;AE5045,[1]挑战模式!$A:$AS,26+AD5045,FALSE))</f>
        <v>516</v>
      </c>
      <c r="F5045">
        <f ca="1">IF(B5045="","",VLOOKUP(VLOOKUP(AA5045&amp;"_"&amp;AB5045&amp;"_"&amp;AC5045&amp;"_"&amp;AE5045,[1]挑战模式!$A:$AS,14+AD5045,FALSE),[1]怪物!$B:$O,3,FALSE))</f>
        <v>1</v>
      </c>
      <c r="G5045">
        <f t="shared" ca="1" si="396"/>
        <v>0</v>
      </c>
      <c r="H5045">
        <f t="shared" ca="1" si="397"/>
        <v>0</v>
      </c>
      <c r="I5045">
        <f t="shared" ca="1" si="398"/>
        <v>0</v>
      </c>
      <c r="J5045">
        <f t="shared" ca="1" si="399"/>
        <v>0</v>
      </c>
      <c r="K5045">
        <f t="shared" ca="1" si="399"/>
        <v>0</v>
      </c>
      <c r="AA5045" s="8">
        <v>0</v>
      </c>
      <c r="AB5045" s="8">
        <v>6</v>
      </c>
      <c r="AC5045" s="8">
        <v>5</v>
      </c>
      <c r="AD5045" s="8">
        <v>1</v>
      </c>
      <c r="AE5045" s="12" t="s">
        <v>758</v>
      </c>
    </row>
    <row r="5046" spans="2:31" x14ac:dyDescent="0.2">
      <c r="B5046" t="str">
        <f ca="1">IF(ISNA(VLOOKUP(AA5046&amp;"_"&amp;AB5046&amp;"_"&amp;AC5046&amp;"_"&amp;AE5046,[1]挑战模式!$A:$AS,1,FALSE)),"",IF(VLOOKUP(AA5046&amp;"_"&amp;AB5046&amp;"_"&amp;AC5046&amp;"_"&amp;AE5046,[1]挑战模式!$A:$AS,14+AD5046,FALSE)="","","Monster_Season"&amp;AA5046&amp;"_Challenge"&amp;AB5046&amp;"_"&amp;AC5046&amp;"_"&amp;AD5046&amp;"_"&amp;AE5046))</f>
        <v>Monster_Season0_Challenge6_5_2_Hard</v>
      </c>
      <c r="C5046">
        <f t="shared" ca="1" si="395"/>
        <v>1</v>
      </c>
      <c r="E5046">
        <f ca="1">IF(B5046="","",VLOOKUP(AA5046&amp;"_"&amp;AB5046&amp;"_"&amp;AC5046&amp;"_"&amp;AE5046,[1]挑战模式!$A:$AS,26+AD5046,FALSE))</f>
        <v>516</v>
      </c>
      <c r="F5046">
        <f ca="1">IF(B5046="","",VLOOKUP(VLOOKUP(AA5046&amp;"_"&amp;AB5046&amp;"_"&amp;AC5046&amp;"_"&amp;AE5046,[1]挑战模式!$A:$AS,14+AD5046,FALSE),[1]怪物!$B:$O,3,FALSE))</f>
        <v>1</v>
      </c>
      <c r="G5046">
        <f t="shared" ca="1" si="396"/>
        <v>0</v>
      </c>
      <c r="H5046">
        <f t="shared" ca="1" si="397"/>
        <v>0</v>
      </c>
      <c r="I5046">
        <f t="shared" ca="1" si="398"/>
        <v>0</v>
      </c>
      <c r="J5046">
        <f t="shared" ca="1" si="399"/>
        <v>0</v>
      </c>
      <c r="K5046">
        <f t="shared" ca="1" si="399"/>
        <v>0</v>
      </c>
      <c r="AA5046" s="8">
        <v>0</v>
      </c>
      <c r="AB5046" s="8">
        <v>6</v>
      </c>
      <c r="AC5046" s="8">
        <v>5</v>
      </c>
      <c r="AD5046" s="8">
        <v>2</v>
      </c>
      <c r="AE5046" s="12" t="s">
        <v>758</v>
      </c>
    </row>
    <row r="5047" spans="2:31" x14ac:dyDescent="0.2">
      <c r="B5047" t="str">
        <f ca="1">IF(ISNA(VLOOKUP(AA5047&amp;"_"&amp;AB5047&amp;"_"&amp;AC5047&amp;"_"&amp;AE5047,[1]挑战模式!$A:$AS,1,FALSE)),"",IF(VLOOKUP(AA5047&amp;"_"&amp;AB5047&amp;"_"&amp;AC5047&amp;"_"&amp;AE5047,[1]挑战模式!$A:$AS,14+AD5047,FALSE)="","","Monster_Season"&amp;AA5047&amp;"_Challenge"&amp;AB5047&amp;"_"&amp;AC5047&amp;"_"&amp;AD5047&amp;"_"&amp;AE5047))</f>
        <v>Monster_Season0_Challenge6_5_3_Hard</v>
      </c>
      <c r="C5047">
        <f t="shared" ca="1" si="395"/>
        <v>1</v>
      </c>
      <c r="E5047">
        <f ca="1">IF(B5047="","",VLOOKUP(AA5047&amp;"_"&amp;AB5047&amp;"_"&amp;AC5047&amp;"_"&amp;AE5047,[1]挑战模式!$A:$AS,26+AD5047,FALSE))</f>
        <v>2063</v>
      </c>
      <c r="F5047">
        <f ca="1">IF(B5047="","",VLOOKUP(VLOOKUP(AA5047&amp;"_"&amp;AB5047&amp;"_"&amp;AC5047&amp;"_"&amp;AE5047,[1]挑战模式!$A:$AS,14+AD5047,FALSE),[1]怪物!$B:$O,3,FALSE))</f>
        <v>1</v>
      </c>
      <c r="G5047">
        <f t="shared" ca="1" si="396"/>
        <v>0</v>
      </c>
      <c r="H5047">
        <f t="shared" ca="1" si="397"/>
        <v>0</v>
      </c>
      <c r="I5047">
        <f t="shared" ca="1" si="398"/>
        <v>0</v>
      </c>
      <c r="J5047">
        <f t="shared" ca="1" si="399"/>
        <v>0</v>
      </c>
      <c r="K5047">
        <f t="shared" ca="1" si="399"/>
        <v>0</v>
      </c>
      <c r="AA5047" s="8">
        <v>0</v>
      </c>
      <c r="AB5047" s="8">
        <v>6</v>
      </c>
      <c r="AC5047" s="8">
        <v>5</v>
      </c>
      <c r="AD5047" s="8">
        <v>3</v>
      </c>
      <c r="AE5047" s="12" t="s">
        <v>758</v>
      </c>
    </row>
    <row r="5048" spans="2:31" x14ac:dyDescent="0.2">
      <c r="B5048" t="str">
        <f ca="1">IF(ISNA(VLOOKUP(AA5048&amp;"_"&amp;AB5048&amp;"_"&amp;AC5048&amp;"_"&amp;AE5048,[1]挑战模式!$A:$AS,1,FALSE)),"",IF(VLOOKUP(AA5048&amp;"_"&amp;AB5048&amp;"_"&amp;AC5048&amp;"_"&amp;AE5048,[1]挑战模式!$A:$AS,14+AD5048,FALSE)="","","Monster_Season"&amp;AA5048&amp;"_Challenge"&amp;AB5048&amp;"_"&amp;AC5048&amp;"_"&amp;AD5048&amp;"_"&amp;AE5048))</f>
        <v/>
      </c>
      <c r="C5048" t="str">
        <f t="shared" ca="1" si="395"/>
        <v/>
      </c>
      <c r="E5048" t="str">
        <f ca="1">IF(B5048="","",VLOOKUP(AA5048&amp;"_"&amp;AB5048&amp;"_"&amp;AC5048&amp;"_"&amp;AE5048,[1]挑战模式!$A:$AS,26+AD5048,FALSE))</f>
        <v/>
      </c>
      <c r="F5048" t="str">
        <f ca="1">IF(B5048="","",VLOOKUP(VLOOKUP(AA5048&amp;"_"&amp;AB5048&amp;"_"&amp;AC5048&amp;"_"&amp;AE5048,[1]挑战模式!$A:$AS,14+AD5048,FALSE),[1]怪物!$B:$O,3,FALSE))</f>
        <v/>
      </c>
      <c r="G5048" t="str">
        <f t="shared" ca="1" si="396"/>
        <v/>
      </c>
      <c r="H5048" t="str">
        <f t="shared" ca="1" si="397"/>
        <v/>
      </c>
      <c r="I5048" t="str">
        <f t="shared" ca="1" si="398"/>
        <v/>
      </c>
      <c r="J5048" t="str">
        <f t="shared" ca="1" si="399"/>
        <v/>
      </c>
      <c r="K5048" t="str">
        <f t="shared" ca="1" si="399"/>
        <v/>
      </c>
      <c r="AA5048" s="8">
        <v>0</v>
      </c>
      <c r="AB5048" s="8">
        <v>6</v>
      </c>
      <c r="AC5048" s="8">
        <v>5</v>
      </c>
      <c r="AD5048" s="8">
        <v>4</v>
      </c>
      <c r="AE5048" s="12" t="s">
        <v>758</v>
      </c>
    </row>
    <row r="5049" spans="2:31" x14ac:dyDescent="0.2">
      <c r="B5049" t="str">
        <f ca="1">IF(ISNA(VLOOKUP(AA5049&amp;"_"&amp;AB5049&amp;"_"&amp;AC5049&amp;"_"&amp;AE5049,[1]挑战模式!$A:$AS,1,FALSE)),"",IF(VLOOKUP(AA5049&amp;"_"&amp;AB5049&amp;"_"&amp;AC5049&amp;"_"&amp;AE5049,[1]挑战模式!$A:$AS,14+AD5049,FALSE)="","","Monster_Season"&amp;AA5049&amp;"_Challenge"&amp;AB5049&amp;"_"&amp;AC5049&amp;"_"&amp;AD5049&amp;"_"&amp;AE5049))</f>
        <v/>
      </c>
      <c r="C5049" t="str">
        <f t="shared" ca="1" si="395"/>
        <v/>
      </c>
      <c r="E5049" t="str">
        <f ca="1">IF(B5049="","",VLOOKUP(AA5049&amp;"_"&amp;AB5049&amp;"_"&amp;AC5049&amp;"_"&amp;AE5049,[1]挑战模式!$A:$AS,26+AD5049,FALSE))</f>
        <v/>
      </c>
      <c r="F5049" t="str">
        <f ca="1">IF(B5049="","",VLOOKUP(VLOOKUP(AA5049&amp;"_"&amp;AB5049&amp;"_"&amp;AC5049&amp;"_"&amp;AE5049,[1]挑战模式!$A:$AS,14+AD5049,FALSE),[1]怪物!$B:$O,3,FALSE))</f>
        <v/>
      </c>
      <c r="G5049" t="str">
        <f t="shared" ca="1" si="396"/>
        <v/>
      </c>
      <c r="H5049" t="str">
        <f t="shared" ca="1" si="397"/>
        <v/>
      </c>
      <c r="I5049" t="str">
        <f t="shared" ca="1" si="398"/>
        <v/>
      </c>
      <c r="J5049" t="str">
        <f t="shared" ca="1" si="399"/>
        <v/>
      </c>
      <c r="K5049" t="str">
        <f t="shared" ca="1" si="399"/>
        <v/>
      </c>
      <c r="AA5049" s="8">
        <v>0</v>
      </c>
      <c r="AB5049" s="8">
        <v>6</v>
      </c>
      <c r="AC5049" s="8">
        <v>5</v>
      </c>
      <c r="AD5049" s="8">
        <v>5</v>
      </c>
      <c r="AE5049" s="12" t="s">
        <v>758</v>
      </c>
    </row>
    <row r="5050" spans="2:31" x14ac:dyDescent="0.2">
      <c r="B5050" t="str">
        <f ca="1">IF(ISNA(VLOOKUP(AA5050&amp;"_"&amp;AB5050&amp;"_"&amp;AC5050&amp;"_"&amp;AE5050,[1]挑战模式!$A:$AS,1,FALSE)),"",IF(VLOOKUP(AA5050&amp;"_"&amp;AB5050&amp;"_"&amp;AC5050&amp;"_"&amp;AE5050,[1]挑战模式!$A:$AS,14+AD5050,FALSE)="","","Monster_Season"&amp;AA5050&amp;"_Challenge"&amp;AB5050&amp;"_"&amp;AC5050&amp;"_"&amp;AD5050&amp;"_"&amp;AE5050))</f>
        <v/>
      </c>
      <c r="C5050" t="str">
        <f t="shared" ca="1" si="395"/>
        <v/>
      </c>
      <c r="E5050" t="str">
        <f ca="1">IF(B5050="","",VLOOKUP(AA5050&amp;"_"&amp;AB5050&amp;"_"&amp;AC5050&amp;"_"&amp;AE5050,[1]挑战模式!$A:$AS,26+AD5050,FALSE))</f>
        <v/>
      </c>
      <c r="F5050" t="str">
        <f ca="1">IF(B5050="","",VLOOKUP(VLOOKUP(AA5050&amp;"_"&amp;AB5050&amp;"_"&amp;AC5050&amp;"_"&amp;AE5050,[1]挑战模式!$A:$AS,14+AD5050,FALSE),[1]怪物!$B:$O,3,FALSE))</f>
        <v/>
      </c>
      <c r="G5050" t="str">
        <f t="shared" ca="1" si="396"/>
        <v/>
      </c>
      <c r="H5050" t="str">
        <f t="shared" ca="1" si="397"/>
        <v/>
      </c>
      <c r="I5050" t="str">
        <f t="shared" ca="1" si="398"/>
        <v/>
      </c>
      <c r="J5050" t="str">
        <f t="shared" ca="1" si="399"/>
        <v/>
      </c>
      <c r="K5050" t="str">
        <f t="shared" ca="1" si="399"/>
        <v/>
      </c>
      <c r="AA5050" s="8">
        <v>0</v>
      </c>
      <c r="AB5050" s="8">
        <v>6</v>
      </c>
      <c r="AC5050" s="8">
        <v>5</v>
      </c>
      <c r="AD5050" s="8">
        <v>6</v>
      </c>
      <c r="AE5050" s="12" t="s">
        <v>758</v>
      </c>
    </row>
    <row r="5051" spans="2:31" x14ac:dyDescent="0.2">
      <c r="B5051" t="str">
        <f ca="1">IF(ISNA(VLOOKUP(AA5051&amp;"_"&amp;AB5051&amp;"_"&amp;AC5051&amp;"_"&amp;AE5051,[1]挑战模式!$A:$AS,1,FALSE)),"",IF(VLOOKUP(AA5051&amp;"_"&amp;AB5051&amp;"_"&amp;AC5051&amp;"_"&amp;AE5051,[1]挑战模式!$A:$AS,14+AD5051,FALSE)="","","Monster_Season"&amp;AA5051&amp;"_Challenge"&amp;AB5051&amp;"_"&amp;AC5051&amp;"_"&amp;AD5051&amp;"_"&amp;AE5051))</f>
        <v>Monster_Season0_Challenge6_6_1_Hard</v>
      </c>
      <c r="C5051">
        <f t="shared" ca="1" si="395"/>
        <v>1</v>
      </c>
      <c r="E5051">
        <f ca="1">IF(B5051="","",VLOOKUP(AA5051&amp;"_"&amp;AB5051&amp;"_"&amp;AC5051&amp;"_"&amp;AE5051,[1]挑战模式!$A:$AS,26+AD5051,FALSE))</f>
        <v>958</v>
      </c>
      <c r="F5051">
        <f ca="1">IF(B5051="","",VLOOKUP(VLOOKUP(AA5051&amp;"_"&amp;AB5051&amp;"_"&amp;AC5051&amp;"_"&amp;AE5051,[1]挑战模式!$A:$AS,14+AD5051,FALSE),[1]怪物!$B:$O,3,FALSE))</f>
        <v>1</v>
      </c>
      <c r="G5051">
        <f t="shared" ca="1" si="396"/>
        <v>0</v>
      </c>
      <c r="H5051">
        <f t="shared" ca="1" si="397"/>
        <v>0</v>
      </c>
      <c r="I5051">
        <f t="shared" ca="1" si="398"/>
        <v>0</v>
      </c>
      <c r="J5051">
        <f t="shared" ca="1" si="399"/>
        <v>0</v>
      </c>
      <c r="K5051">
        <f t="shared" ca="1" si="399"/>
        <v>0</v>
      </c>
      <c r="AA5051" s="8">
        <v>0</v>
      </c>
      <c r="AB5051" s="8">
        <v>6</v>
      </c>
      <c r="AC5051" s="8">
        <v>6</v>
      </c>
      <c r="AD5051" s="8">
        <v>1</v>
      </c>
      <c r="AE5051" s="12" t="s">
        <v>758</v>
      </c>
    </row>
    <row r="5052" spans="2:31" x14ac:dyDescent="0.2">
      <c r="B5052" t="str">
        <f ca="1">IF(ISNA(VLOOKUP(AA5052&amp;"_"&amp;AB5052&amp;"_"&amp;AC5052&amp;"_"&amp;AE5052,[1]挑战模式!$A:$AS,1,FALSE)),"",IF(VLOOKUP(AA5052&amp;"_"&amp;AB5052&amp;"_"&amp;AC5052&amp;"_"&amp;AE5052,[1]挑战模式!$A:$AS,14+AD5052,FALSE)="","","Monster_Season"&amp;AA5052&amp;"_Challenge"&amp;AB5052&amp;"_"&amp;AC5052&amp;"_"&amp;AD5052&amp;"_"&amp;AE5052))</f>
        <v>Monster_Season0_Challenge6_6_2_Hard</v>
      </c>
      <c r="C5052">
        <f t="shared" ca="1" si="395"/>
        <v>1</v>
      </c>
      <c r="E5052">
        <f ca="1">IF(B5052="","",VLOOKUP(AA5052&amp;"_"&amp;AB5052&amp;"_"&amp;AC5052&amp;"_"&amp;AE5052,[1]挑战模式!$A:$AS,26+AD5052,FALSE))</f>
        <v>958</v>
      </c>
      <c r="F5052">
        <f ca="1">IF(B5052="","",VLOOKUP(VLOOKUP(AA5052&amp;"_"&amp;AB5052&amp;"_"&amp;AC5052&amp;"_"&amp;AE5052,[1]挑战模式!$A:$AS,14+AD5052,FALSE),[1]怪物!$B:$O,3,FALSE))</f>
        <v>1</v>
      </c>
      <c r="G5052">
        <f t="shared" ca="1" si="396"/>
        <v>0</v>
      </c>
      <c r="H5052">
        <f t="shared" ca="1" si="397"/>
        <v>0</v>
      </c>
      <c r="I5052">
        <f t="shared" ca="1" si="398"/>
        <v>0</v>
      </c>
      <c r="J5052">
        <f t="shared" ca="1" si="399"/>
        <v>0</v>
      </c>
      <c r="K5052">
        <f t="shared" ca="1" si="399"/>
        <v>0</v>
      </c>
      <c r="AA5052" s="8">
        <v>0</v>
      </c>
      <c r="AB5052" s="8">
        <v>6</v>
      </c>
      <c r="AC5052" s="8">
        <v>6</v>
      </c>
      <c r="AD5052" s="8">
        <v>2</v>
      </c>
      <c r="AE5052" s="12" t="s">
        <v>758</v>
      </c>
    </row>
    <row r="5053" spans="2:31" x14ac:dyDescent="0.2">
      <c r="B5053" t="str">
        <f ca="1">IF(ISNA(VLOOKUP(AA5053&amp;"_"&amp;AB5053&amp;"_"&amp;AC5053&amp;"_"&amp;AE5053,[1]挑战模式!$A:$AS,1,FALSE)),"",IF(VLOOKUP(AA5053&amp;"_"&amp;AB5053&amp;"_"&amp;AC5053&amp;"_"&amp;AE5053,[1]挑战模式!$A:$AS,14+AD5053,FALSE)="","","Monster_Season"&amp;AA5053&amp;"_Challenge"&amp;AB5053&amp;"_"&amp;AC5053&amp;"_"&amp;AD5053&amp;"_"&amp;AE5053))</f>
        <v>Monster_Season0_Challenge6_6_3_Hard</v>
      </c>
      <c r="C5053">
        <f t="shared" ca="1" si="395"/>
        <v>1</v>
      </c>
      <c r="E5053">
        <f ca="1">IF(B5053="","",VLOOKUP(AA5053&amp;"_"&amp;AB5053&amp;"_"&amp;AC5053&amp;"_"&amp;AE5053,[1]挑战模式!$A:$AS,26+AD5053,FALSE))</f>
        <v>958</v>
      </c>
      <c r="F5053">
        <f ca="1">IF(B5053="","",VLOOKUP(VLOOKUP(AA5053&amp;"_"&amp;AB5053&amp;"_"&amp;AC5053&amp;"_"&amp;AE5053,[1]挑战模式!$A:$AS,14+AD5053,FALSE),[1]怪物!$B:$O,3,FALSE))</f>
        <v>1</v>
      </c>
      <c r="G5053">
        <f t="shared" ca="1" si="396"/>
        <v>0</v>
      </c>
      <c r="H5053">
        <f t="shared" ca="1" si="397"/>
        <v>0</v>
      </c>
      <c r="I5053">
        <f t="shared" ca="1" si="398"/>
        <v>0</v>
      </c>
      <c r="J5053">
        <f t="shared" ca="1" si="399"/>
        <v>0</v>
      </c>
      <c r="K5053">
        <f t="shared" ca="1" si="399"/>
        <v>0</v>
      </c>
      <c r="AA5053" s="8">
        <v>0</v>
      </c>
      <c r="AB5053" s="8">
        <v>6</v>
      </c>
      <c r="AC5053" s="8">
        <v>6</v>
      </c>
      <c r="AD5053" s="8">
        <v>3</v>
      </c>
      <c r="AE5053" s="12" t="s">
        <v>758</v>
      </c>
    </row>
    <row r="5054" spans="2:31" x14ac:dyDescent="0.2">
      <c r="B5054" t="str">
        <f ca="1">IF(ISNA(VLOOKUP(AA5054&amp;"_"&amp;AB5054&amp;"_"&amp;AC5054&amp;"_"&amp;AE5054,[1]挑战模式!$A:$AS,1,FALSE)),"",IF(VLOOKUP(AA5054&amp;"_"&amp;AB5054&amp;"_"&amp;AC5054&amp;"_"&amp;AE5054,[1]挑战模式!$A:$AS,14+AD5054,FALSE)="","","Monster_Season"&amp;AA5054&amp;"_Challenge"&amp;AB5054&amp;"_"&amp;AC5054&amp;"_"&amp;AD5054&amp;"_"&amp;AE5054))</f>
        <v>Monster_Season0_Challenge6_6_4_Hard</v>
      </c>
      <c r="C5054">
        <f t="shared" ca="1" si="395"/>
        <v>1</v>
      </c>
      <c r="E5054">
        <f ca="1">IF(B5054="","",VLOOKUP(AA5054&amp;"_"&amp;AB5054&amp;"_"&amp;AC5054&amp;"_"&amp;AE5054,[1]挑战模式!$A:$AS,26+AD5054,FALSE))</f>
        <v>958</v>
      </c>
      <c r="F5054">
        <f ca="1">IF(B5054="","",VLOOKUP(VLOOKUP(AA5054&amp;"_"&amp;AB5054&amp;"_"&amp;AC5054&amp;"_"&amp;AE5054,[1]挑战模式!$A:$AS,14+AD5054,FALSE),[1]怪物!$B:$O,3,FALSE))</f>
        <v>1</v>
      </c>
      <c r="G5054">
        <f t="shared" ca="1" si="396"/>
        <v>0</v>
      </c>
      <c r="H5054">
        <f t="shared" ca="1" si="397"/>
        <v>0</v>
      </c>
      <c r="I5054">
        <f t="shared" ca="1" si="398"/>
        <v>0</v>
      </c>
      <c r="J5054">
        <f t="shared" ca="1" si="399"/>
        <v>0</v>
      </c>
      <c r="K5054">
        <f t="shared" ca="1" si="399"/>
        <v>0</v>
      </c>
      <c r="AA5054" s="8">
        <v>0</v>
      </c>
      <c r="AB5054" s="8">
        <v>6</v>
      </c>
      <c r="AC5054" s="8">
        <v>6</v>
      </c>
      <c r="AD5054" s="8">
        <v>4</v>
      </c>
      <c r="AE5054" s="12" t="s">
        <v>758</v>
      </c>
    </row>
    <row r="5055" spans="2:31" x14ac:dyDescent="0.2">
      <c r="B5055" t="str">
        <f ca="1">IF(ISNA(VLOOKUP(AA5055&amp;"_"&amp;AB5055&amp;"_"&amp;AC5055&amp;"_"&amp;AE5055,[1]挑战模式!$A:$AS,1,FALSE)),"",IF(VLOOKUP(AA5055&amp;"_"&amp;AB5055&amp;"_"&amp;AC5055&amp;"_"&amp;AE5055,[1]挑战模式!$A:$AS,14+AD5055,FALSE)="","","Monster_Season"&amp;AA5055&amp;"_Challenge"&amp;AB5055&amp;"_"&amp;AC5055&amp;"_"&amp;AD5055&amp;"_"&amp;AE5055))</f>
        <v/>
      </c>
      <c r="C5055" t="str">
        <f t="shared" ca="1" si="395"/>
        <v/>
      </c>
      <c r="E5055" t="str">
        <f ca="1">IF(B5055="","",VLOOKUP(AA5055&amp;"_"&amp;AB5055&amp;"_"&amp;AC5055&amp;"_"&amp;AE5055,[1]挑战模式!$A:$AS,26+AD5055,FALSE))</f>
        <v/>
      </c>
      <c r="F5055" t="str">
        <f ca="1">IF(B5055="","",VLOOKUP(VLOOKUP(AA5055&amp;"_"&amp;AB5055&amp;"_"&amp;AC5055&amp;"_"&amp;AE5055,[1]挑战模式!$A:$AS,14+AD5055,FALSE),[1]怪物!$B:$O,3,FALSE))</f>
        <v/>
      </c>
      <c r="G5055" t="str">
        <f t="shared" ca="1" si="396"/>
        <v/>
      </c>
      <c r="H5055" t="str">
        <f t="shared" ca="1" si="397"/>
        <v/>
      </c>
      <c r="I5055" t="str">
        <f t="shared" ca="1" si="398"/>
        <v/>
      </c>
      <c r="J5055" t="str">
        <f t="shared" ca="1" si="399"/>
        <v/>
      </c>
      <c r="K5055" t="str">
        <f t="shared" ca="1" si="399"/>
        <v/>
      </c>
      <c r="AA5055" s="8">
        <v>0</v>
      </c>
      <c r="AB5055" s="8">
        <v>6</v>
      </c>
      <c r="AC5055" s="8">
        <v>6</v>
      </c>
      <c r="AD5055" s="8">
        <v>5</v>
      </c>
      <c r="AE5055" s="12" t="s">
        <v>758</v>
      </c>
    </row>
    <row r="5056" spans="2:31" x14ac:dyDescent="0.2">
      <c r="B5056" t="str">
        <f ca="1">IF(ISNA(VLOOKUP(AA5056&amp;"_"&amp;AB5056&amp;"_"&amp;AC5056&amp;"_"&amp;AE5056,[1]挑战模式!$A:$AS,1,FALSE)),"",IF(VLOOKUP(AA5056&amp;"_"&amp;AB5056&amp;"_"&amp;AC5056&amp;"_"&amp;AE5056,[1]挑战模式!$A:$AS,14+AD5056,FALSE)="","","Monster_Season"&amp;AA5056&amp;"_Challenge"&amp;AB5056&amp;"_"&amp;AC5056&amp;"_"&amp;AD5056&amp;"_"&amp;AE5056))</f>
        <v/>
      </c>
      <c r="C5056" t="str">
        <f t="shared" ca="1" si="395"/>
        <v/>
      </c>
      <c r="E5056" t="str">
        <f ca="1">IF(B5056="","",VLOOKUP(AA5056&amp;"_"&amp;AB5056&amp;"_"&amp;AC5056&amp;"_"&amp;AE5056,[1]挑战模式!$A:$AS,26+AD5056,FALSE))</f>
        <v/>
      </c>
      <c r="F5056" t="str">
        <f ca="1">IF(B5056="","",VLOOKUP(VLOOKUP(AA5056&amp;"_"&amp;AB5056&amp;"_"&amp;AC5056&amp;"_"&amp;AE5056,[1]挑战模式!$A:$AS,14+AD5056,FALSE),[1]怪物!$B:$O,3,FALSE))</f>
        <v/>
      </c>
      <c r="G5056" t="str">
        <f t="shared" ca="1" si="396"/>
        <v/>
      </c>
      <c r="H5056" t="str">
        <f t="shared" ca="1" si="397"/>
        <v/>
      </c>
      <c r="I5056" t="str">
        <f t="shared" ca="1" si="398"/>
        <v/>
      </c>
      <c r="J5056" t="str">
        <f t="shared" ca="1" si="399"/>
        <v/>
      </c>
      <c r="K5056" t="str">
        <f t="shared" ca="1" si="399"/>
        <v/>
      </c>
      <c r="AA5056" s="8">
        <v>0</v>
      </c>
      <c r="AB5056" s="8">
        <v>6</v>
      </c>
      <c r="AC5056" s="8">
        <v>6</v>
      </c>
      <c r="AD5056" s="8">
        <v>6</v>
      </c>
      <c r="AE5056" s="12" t="s">
        <v>758</v>
      </c>
    </row>
    <row r="5057" spans="2:31" x14ac:dyDescent="0.2">
      <c r="B5057" t="str">
        <f ca="1">IF(ISNA(VLOOKUP(AA5057&amp;"_"&amp;AB5057&amp;"_"&amp;AC5057&amp;"_"&amp;AE5057,[1]挑战模式!$A:$AS,1,FALSE)),"",IF(VLOOKUP(AA5057&amp;"_"&amp;AB5057&amp;"_"&amp;AC5057&amp;"_"&amp;AE5057,[1]挑战模式!$A:$AS,14+AD5057,FALSE)="","","Monster_Season"&amp;AA5057&amp;"_Challenge"&amp;AB5057&amp;"_"&amp;AC5057&amp;"_"&amp;AD5057&amp;"_"&amp;AE5057))</f>
        <v>Monster_Season0_Challenge6_7_1_Hard</v>
      </c>
      <c r="C5057">
        <f t="shared" ca="1" si="395"/>
        <v>1</v>
      </c>
      <c r="E5057">
        <f ca="1">IF(B5057="","",VLOOKUP(AA5057&amp;"_"&amp;AB5057&amp;"_"&amp;AC5057&amp;"_"&amp;AE5057,[1]挑战模式!$A:$AS,26+AD5057,FALSE))</f>
        <v>623</v>
      </c>
      <c r="F5057">
        <f ca="1">IF(B5057="","",VLOOKUP(VLOOKUP(AA5057&amp;"_"&amp;AB5057&amp;"_"&amp;AC5057&amp;"_"&amp;AE5057,[1]挑战模式!$A:$AS,14+AD5057,FALSE),[1]怪物!$B:$O,3,FALSE))</f>
        <v>1</v>
      </c>
      <c r="G5057">
        <f t="shared" ca="1" si="396"/>
        <v>0</v>
      </c>
      <c r="H5057">
        <f t="shared" ca="1" si="397"/>
        <v>0</v>
      </c>
      <c r="I5057">
        <f t="shared" ca="1" si="398"/>
        <v>0</v>
      </c>
      <c r="J5057">
        <f t="shared" ca="1" si="399"/>
        <v>0</v>
      </c>
      <c r="K5057">
        <f t="shared" ca="1" si="399"/>
        <v>0</v>
      </c>
      <c r="AA5057" s="8">
        <v>0</v>
      </c>
      <c r="AB5057" s="8">
        <v>6</v>
      </c>
      <c r="AC5057" s="8">
        <v>7</v>
      </c>
      <c r="AD5057" s="8">
        <v>1</v>
      </c>
      <c r="AE5057" s="12" t="s">
        <v>758</v>
      </c>
    </row>
    <row r="5058" spans="2:31" x14ac:dyDescent="0.2">
      <c r="B5058" t="str">
        <f ca="1">IF(ISNA(VLOOKUP(AA5058&amp;"_"&amp;AB5058&amp;"_"&amp;AC5058&amp;"_"&amp;AE5058,[1]挑战模式!$A:$AS,1,FALSE)),"",IF(VLOOKUP(AA5058&amp;"_"&amp;AB5058&amp;"_"&amp;AC5058&amp;"_"&amp;AE5058,[1]挑战模式!$A:$AS,14+AD5058,FALSE)="","","Monster_Season"&amp;AA5058&amp;"_Challenge"&amp;AB5058&amp;"_"&amp;AC5058&amp;"_"&amp;AD5058&amp;"_"&amp;AE5058))</f>
        <v>Monster_Season0_Challenge6_7_2_Hard</v>
      </c>
      <c r="C5058">
        <f t="shared" ca="1" si="395"/>
        <v>1</v>
      </c>
      <c r="E5058">
        <f ca="1">IF(B5058="","",VLOOKUP(AA5058&amp;"_"&amp;AB5058&amp;"_"&amp;AC5058&amp;"_"&amp;AE5058,[1]挑战模式!$A:$AS,26+AD5058,FALSE))</f>
        <v>623</v>
      </c>
      <c r="F5058">
        <f ca="1">IF(B5058="","",VLOOKUP(VLOOKUP(AA5058&amp;"_"&amp;AB5058&amp;"_"&amp;AC5058&amp;"_"&amp;AE5058,[1]挑战模式!$A:$AS,14+AD5058,FALSE),[1]怪物!$B:$O,3,FALSE))</f>
        <v>1</v>
      </c>
      <c r="G5058">
        <f t="shared" ca="1" si="396"/>
        <v>0</v>
      </c>
      <c r="H5058">
        <f t="shared" ca="1" si="397"/>
        <v>0</v>
      </c>
      <c r="I5058">
        <f t="shared" ca="1" si="398"/>
        <v>0</v>
      </c>
      <c r="J5058">
        <f t="shared" ca="1" si="399"/>
        <v>0</v>
      </c>
      <c r="K5058">
        <f t="shared" ca="1" si="399"/>
        <v>0</v>
      </c>
      <c r="AA5058" s="8">
        <v>0</v>
      </c>
      <c r="AB5058" s="8">
        <v>6</v>
      </c>
      <c r="AC5058" s="8">
        <v>7</v>
      </c>
      <c r="AD5058" s="8">
        <v>2</v>
      </c>
      <c r="AE5058" s="12" t="s">
        <v>758</v>
      </c>
    </row>
    <row r="5059" spans="2:31" x14ac:dyDescent="0.2">
      <c r="B5059" t="str">
        <f ca="1">IF(ISNA(VLOOKUP(AA5059&amp;"_"&amp;AB5059&amp;"_"&amp;AC5059&amp;"_"&amp;AE5059,[1]挑战模式!$A:$AS,1,FALSE)),"",IF(VLOOKUP(AA5059&amp;"_"&amp;AB5059&amp;"_"&amp;AC5059&amp;"_"&amp;AE5059,[1]挑战模式!$A:$AS,14+AD5059,FALSE)="","","Monster_Season"&amp;AA5059&amp;"_Challenge"&amp;AB5059&amp;"_"&amp;AC5059&amp;"_"&amp;AD5059&amp;"_"&amp;AE5059))</f>
        <v>Monster_Season0_Challenge6_7_3_Hard</v>
      </c>
      <c r="C5059">
        <f t="shared" ca="1" si="395"/>
        <v>1</v>
      </c>
      <c r="E5059">
        <f ca="1">IF(B5059="","",VLOOKUP(AA5059&amp;"_"&amp;AB5059&amp;"_"&amp;AC5059&amp;"_"&amp;AE5059,[1]挑战模式!$A:$AS,26+AD5059,FALSE))</f>
        <v>623</v>
      </c>
      <c r="F5059">
        <f ca="1">IF(B5059="","",VLOOKUP(VLOOKUP(AA5059&amp;"_"&amp;AB5059&amp;"_"&amp;AC5059&amp;"_"&amp;AE5059,[1]挑战模式!$A:$AS,14+AD5059,FALSE),[1]怪物!$B:$O,3,FALSE))</f>
        <v>1</v>
      </c>
      <c r="G5059">
        <f t="shared" ca="1" si="396"/>
        <v>0</v>
      </c>
      <c r="H5059">
        <f t="shared" ca="1" si="397"/>
        <v>0</v>
      </c>
      <c r="I5059">
        <f t="shared" ca="1" si="398"/>
        <v>0</v>
      </c>
      <c r="J5059">
        <f t="shared" ca="1" si="399"/>
        <v>0</v>
      </c>
      <c r="K5059">
        <f t="shared" ca="1" si="399"/>
        <v>0</v>
      </c>
      <c r="AA5059" s="8">
        <v>0</v>
      </c>
      <c r="AB5059" s="8">
        <v>6</v>
      </c>
      <c r="AC5059" s="8">
        <v>7</v>
      </c>
      <c r="AD5059" s="8">
        <v>3</v>
      </c>
      <c r="AE5059" s="12" t="s">
        <v>758</v>
      </c>
    </row>
    <row r="5060" spans="2:31" x14ac:dyDescent="0.2">
      <c r="B5060" t="str">
        <f ca="1">IF(ISNA(VLOOKUP(AA5060&amp;"_"&amp;AB5060&amp;"_"&amp;AC5060&amp;"_"&amp;AE5060,[1]挑战模式!$A:$AS,1,FALSE)),"",IF(VLOOKUP(AA5060&amp;"_"&amp;AB5060&amp;"_"&amp;AC5060&amp;"_"&amp;AE5060,[1]挑战模式!$A:$AS,14+AD5060,FALSE)="","","Monster_Season"&amp;AA5060&amp;"_Challenge"&amp;AB5060&amp;"_"&amp;AC5060&amp;"_"&amp;AD5060&amp;"_"&amp;AE5060))</f>
        <v>Monster_Season0_Challenge6_7_4_Hard</v>
      </c>
      <c r="C5060">
        <f t="shared" ca="1" si="395"/>
        <v>1</v>
      </c>
      <c r="E5060">
        <f ca="1">IF(B5060="","",VLOOKUP(AA5060&amp;"_"&amp;AB5060&amp;"_"&amp;AC5060&amp;"_"&amp;AE5060,[1]挑战模式!$A:$AS,26+AD5060,FALSE))</f>
        <v>2494</v>
      </c>
      <c r="F5060">
        <f ca="1">IF(B5060="","",VLOOKUP(VLOOKUP(AA5060&amp;"_"&amp;AB5060&amp;"_"&amp;AC5060&amp;"_"&amp;AE5060,[1]挑战模式!$A:$AS,14+AD5060,FALSE),[1]怪物!$B:$O,3,FALSE))</f>
        <v>1</v>
      </c>
      <c r="G5060">
        <f t="shared" ca="1" si="396"/>
        <v>0</v>
      </c>
      <c r="H5060">
        <f t="shared" ca="1" si="397"/>
        <v>0</v>
      </c>
      <c r="I5060">
        <f t="shared" ca="1" si="398"/>
        <v>0</v>
      </c>
      <c r="J5060">
        <f t="shared" ca="1" si="399"/>
        <v>0</v>
      </c>
      <c r="K5060">
        <f t="shared" ca="1" si="399"/>
        <v>0</v>
      </c>
      <c r="AA5060" s="8">
        <v>0</v>
      </c>
      <c r="AB5060" s="8">
        <v>6</v>
      </c>
      <c r="AC5060" s="8">
        <v>7</v>
      </c>
      <c r="AD5060" s="8">
        <v>4</v>
      </c>
      <c r="AE5060" s="12" t="s">
        <v>758</v>
      </c>
    </row>
    <row r="5061" spans="2:31" x14ac:dyDescent="0.2">
      <c r="B5061" t="str">
        <f ca="1">IF(ISNA(VLOOKUP(AA5061&amp;"_"&amp;AB5061&amp;"_"&amp;AC5061&amp;"_"&amp;AE5061,[1]挑战模式!$A:$AS,1,FALSE)),"",IF(VLOOKUP(AA5061&amp;"_"&amp;AB5061&amp;"_"&amp;AC5061&amp;"_"&amp;AE5061,[1]挑战模式!$A:$AS,14+AD5061,FALSE)="","","Monster_Season"&amp;AA5061&amp;"_Challenge"&amp;AB5061&amp;"_"&amp;AC5061&amp;"_"&amp;AD5061&amp;"_"&amp;AE5061))</f>
        <v/>
      </c>
      <c r="C5061" t="str">
        <f t="shared" ca="1" si="395"/>
        <v/>
      </c>
      <c r="E5061" t="str">
        <f ca="1">IF(B5061="","",VLOOKUP(AA5061&amp;"_"&amp;AB5061&amp;"_"&amp;AC5061&amp;"_"&amp;AE5061,[1]挑战模式!$A:$AS,26+AD5061,FALSE))</f>
        <v/>
      </c>
      <c r="F5061" t="str">
        <f ca="1">IF(B5061="","",VLOOKUP(VLOOKUP(AA5061&amp;"_"&amp;AB5061&amp;"_"&amp;AC5061&amp;"_"&amp;AE5061,[1]挑战模式!$A:$AS,14+AD5061,FALSE),[1]怪物!$B:$O,3,FALSE))</f>
        <v/>
      </c>
      <c r="G5061" t="str">
        <f t="shared" ca="1" si="396"/>
        <v/>
      </c>
      <c r="H5061" t="str">
        <f t="shared" ca="1" si="397"/>
        <v/>
      </c>
      <c r="I5061" t="str">
        <f t="shared" ca="1" si="398"/>
        <v/>
      </c>
      <c r="J5061" t="str">
        <f t="shared" ca="1" si="399"/>
        <v/>
      </c>
      <c r="K5061" t="str">
        <f t="shared" ca="1" si="399"/>
        <v/>
      </c>
      <c r="AA5061" s="8">
        <v>0</v>
      </c>
      <c r="AB5061" s="8">
        <v>6</v>
      </c>
      <c r="AC5061" s="8">
        <v>7</v>
      </c>
      <c r="AD5061" s="8">
        <v>5</v>
      </c>
      <c r="AE5061" s="12" t="s">
        <v>758</v>
      </c>
    </row>
    <row r="5062" spans="2:31" x14ac:dyDescent="0.2">
      <c r="B5062" t="str">
        <f ca="1">IF(ISNA(VLOOKUP(AA5062&amp;"_"&amp;AB5062&amp;"_"&amp;AC5062&amp;"_"&amp;AE5062,[1]挑战模式!$A:$AS,1,FALSE)),"",IF(VLOOKUP(AA5062&amp;"_"&amp;AB5062&amp;"_"&amp;AC5062&amp;"_"&amp;AE5062,[1]挑战模式!$A:$AS,14+AD5062,FALSE)="","","Monster_Season"&amp;AA5062&amp;"_Challenge"&amp;AB5062&amp;"_"&amp;AC5062&amp;"_"&amp;AD5062&amp;"_"&amp;AE5062))</f>
        <v/>
      </c>
      <c r="C5062" t="str">
        <f t="shared" ca="1" si="395"/>
        <v/>
      </c>
      <c r="E5062" t="str">
        <f ca="1">IF(B5062="","",VLOOKUP(AA5062&amp;"_"&amp;AB5062&amp;"_"&amp;AC5062&amp;"_"&amp;AE5062,[1]挑战模式!$A:$AS,26+AD5062,FALSE))</f>
        <v/>
      </c>
      <c r="F5062" t="str">
        <f ca="1">IF(B5062="","",VLOOKUP(VLOOKUP(AA5062&amp;"_"&amp;AB5062&amp;"_"&amp;AC5062&amp;"_"&amp;AE5062,[1]挑战模式!$A:$AS,14+AD5062,FALSE),[1]怪物!$B:$O,3,FALSE))</f>
        <v/>
      </c>
      <c r="G5062" t="str">
        <f t="shared" ca="1" si="396"/>
        <v/>
      </c>
      <c r="H5062" t="str">
        <f t="shared" ca="1" si="397"/>
        <v/>
      </c>
      <c r="I5062" t="str">
        <f t="shared" ca="1" si="398"/>
        <v/>
      </c>
      <c r="J5062" t="str">
        <f t="shared" ca="1" si="399"/>
        <v/>
      </c>
      <c r="K5062" t="str">
        <f t="shared" ca="1" si="399"/>
        <v/>
      </c>
      <c r="AA5062" s="8">
        <v>0</v>
      </c>
      <c r="AB5062" s="8">
        <v>6</v>
      </c>
      <c r="AC5062" s="8">
        <v>7</v>
      </c>
      <c r="AD5062" s="8">
        <v>6</v>
      </c>
      <c r="AE5062" s="12" t="s">
        <v>758</v>
      </c>
    </row>
    <row r="5063" spans="2:31" x14ac:dyDescent="0.2">
      <c r="B5063" t="str">
        <f ca="1">IF(ISNA(VLOOKUP(AA5063&amp;"_"&amp;AB5063&amp;"_"&amp;AC5063&amp;"_"&amp;AE5063,[1]挑战模式!$A:$AS,1,FALSE)),"",IF(VLOOKUP(AA5063&amp;"_"&amp;AB5063&amp;"_"&amp;AC5063&amp;"_"&amp;AE5063,[1]挑战模式!$A:$AS,14+AD5063,FALSE)="","","Monster_Season"&amp;AA5063&amp;"_Challenge"&amp;AB5063&amp;"_"&amp;AC5063&amp;"_"&amp;AD5063&amp;"_"&amp;AE5063))</f>
        <v>Monster_Season0_Challenge6_8_1_Hard</v>
      </c>
      <c r="C5063">
        <f t="shared" ca="1" si="395"/>
        <v>1</v>
      </c>
      <c r="E5063">
        <f ca="1">IF(B5063="","",VLOOKUP(AA5063&amp;"_"&amp;AB5063&amp;"_"&amp;AC5063&amp;"_"&amp;AE5063,[1]挑战模式!$A:$AS,26+AD5063,FALSE))</f>
        <v>447</v>
      </c>
      <c r="F5063">
        <f ca="1">IF(B5063="","",VLOOKUP(VLOOKUP(AA5063&amp;"_"&amp;AB5063&amp;"_"&amp;AC5063&amp;"_"&amp;AE5063,[1]挑战模式!$A:$AS,14+AD5063,FALSE),[1]怪物!$B:$O,3,FALSE))</f>
        <v>1</v>
      </c>
      <c r="G5063">
        <f t="shared" ca="1" si="396"/>
        <v>0</v>
      </c>
      <c r="H5063">
        <f t="shared" ca="1" si="397"/>
        <v>0</v>
      </c>
      <c r="I5063">
        <f t="shared" ca="1" si="398"/>
        <v>0</v>
      </c>
      <c r="J5063">
        <f t="shared" ca="1" si="399"/>
        <v>0</v>
      </c>
      <c r="K5063">
        <f t="shared" ca="1" si="399"/>
        <v>0</v>
      </c>
      <c r="AA5063" s="8">
        <v>0</v>
      </c>
      <c r="AB5063" s="8">
        <v>6</v>
      </c>
      <c r="AC5063" s="8">
        <v>8</v>
      </c>
      <c r="AD5063" s="8">
        <v>1</v>
      </c>
      <c r="AE5063" s="12" t="s">
        <v>758</v>
      </c>
    </row>
    <row r="5064" spans="2:31" x14ac:dyDescent="0.2">
      <c r="B5064" t="str">
        <f ca="1">IF(ISNA(VLOOKUP(AA5064&amp;"_"&amp;AB5064&amp;"_"&amp;AC5064&amp;"_"&amp;AE5064,[1]挑战模式!$A:$AS,1,FALSE)),"",IF(VLOOKUP(AA5064&amp;"_"&amp;AB5064&amp;"_"&amp;AC5064&amp;"_"&amp;AE5064,[1]挑战模式!$A:$AS,14+AD5064,FALSE)="","","Monster_Season"&amp;AA5064&amp;"_Challenge"&amp;AB5064&amp;"_"&amp;AC5064&amp;"_"&amp;AD5064&amp;"_"&amp;AE5064))</f>
        <v>Monster_Season0_Challenge6_8_2_Hard</v>
      </c>
      <c r="C5064">
        <f t="shared" ca="1" si="395"/>
        <v>1</v>
      </c>
      <c r="E5064">
        <f ca="1">IF(B5064="","",VLOOKUP(AA5064&amp;"_"&amp;AB5064&amp;"_"&amp;AC5064&amp;"_"&amp;AE5064,[1]挑战模式!$A:$AS,26+AD5064,FALSE))</f>
        <v>447</v>
      </c>
      <c r="F5064">
        <f ca="1">IF(B5064="","",VLOOKUP(VLOOKUP(AA5064&amp;"_"&amp;AB5064&amp;"_"&amp;AC5064&amp;"_"&amp;AE5064,[1]挑战模式!$A:$AS,14+AD5064,FALSE),[1]怪物!$B:$O,3,FALSE))</f>
        <v>1</v>
      </c>
      <c r="G5064">
        <f t="shared" ca="1" si="396"/>
        <v>0</v>
      </c>
      <c r="H5064">
        <f t="shared" ca="1" si="397"/>
        <v>0</v>
      </c>
      <c r="I5064">
        <f t="shared" ca="1" si="398"/>
        <v>0</v>
      </c>
      <c r="J5064">
        <f t="shared" ca="1" si="399"/>
        <v>0</v>
      </c>
      <c r="K5064">
        <f t="shared" ca="1" si="399"/>
        <v>0</v>
      </c>
      <c r="AA5064" s="8">
        <v>0</v>
      </c>
      <c r="AB5064" s="8">
        <v>6</v>
      </c>
      <c r="AC5064" s="8">
        <v>8</v>
      </c>
      <c r="AD5064" s="8">
        <v>2</v>
      </c>
      <c r="AE5064" s="12" t="s">
        <v>758</v>
      </c>
    </row>
    <row r="5065" spans="2:31" x14ac:dyDescent="0.2">
      <c r="B5065" t="str">
        <f ca="1">IF(ISNA(VLOOKUP(AA5065&amp;"_"&amp;AB5065&amp;"_"&amp;AC5065&amp;"_"&amp;AE5065,[1]挑战模式!$A:$AS,1,FALSE)),"",IF(VLOOKUP(AA5065&amp;"_"&amp;AB5065&amp;"_"&amp;AC5065&amp;"_"&amp;AE5065,[1]挑战模式!$A:$AS,14+AD5065,FALSE)="","","Monster_Season"&amp;AA5065&amp;"_Challenge"&amp;AB5065&amp;"_"&amp;AC5065&amp;"_"&amp;AD5065&amp;"_"&amp;AE5065))</f>
        <v>Monster_Season0_Challenge6_8_3_Hard</v>
      </c>
      <c r="C5065">
        <f t="shared" ref="C5065:C5128" ca="1" si="400">IF(B5065="","",1)</f>
        <v>1</v>
      </c>
      <c r="E5065">
        <f ca="1">IF(B5065="","",VLOOKUP(AA5065&amp;"_"&amp;AB5065&amp;"_"&amp;AC5065&amp;"_"&amp;AE5065,[1]挑战模式!$A:$AS,26+AD5065,FALSE))</f>
        <v>447</v>
      </c>
      <c r="F5065">
        <f ca="1">IF(B5065="","",VLOOKUP(VLOOKUP(AA5065&amp;"_"&amp;AB5065&amp;"_"&amp;AC5065&amp;"_"&amp;AE5065,[1]挑战模式!$A:$AS,14+AD5065,FALSE),[1]怪物!$B:$O,3,FALSE))</f>
        <v>1</v>
      </c>
      <c r="G5065">
        <f t="shared" ref="G5065:G5128" ca="1" si="401">IF(B5065="","",0)</f>
        <v>0</v>
      </c>
      <c r="H5065">
        <f t="shared" ref="H5065:H5128" ca="1" si="402">IF(B5065="","",0)</f>
        <v>0</v>
      </c>
      <c r="I5065">
        <f t="shared" ref="I5065:I5128" ca="1" si="403">IF(B5065="","",0)</f>
        <v>0</v>
      </c>
      <c r="J5065">
        <f t="shared" ref="J5065:K5128" ca="1" si="404">IF(B5065="","",0)</f>
        <v>0</v>
      </c>
      <c r="K5065">
        <f t="shared" ca="1" si="404"/>
        <v>0</v>
      </c>
      <c r="AA5065" s="8">
        <v>0</v>
      </c>
      <c r="AB5065" s="8">
        <v>6</v>
      </c>
      <c r="AC5065" s="8">
        <v>8</v>
      </c>
      <c r="AD5065" s="8">
        <v>3</v>
      </c>
      <c r="AE5065" s="12" t="s">
        <v>758</v>
      </c>
    </row>
    <row r="5066" spans="2:31" x14ac:dyDescent="0.2">
      <c r="B5066" t="str">
        <f ca="1">IF(ISNA(VLOOKUP(AA5066&amp;"_"&amp;AB5066&amp;"_"&amp;AC5066&amp;"_"&amp;AE5066,[1]挑战模式!$A:$AS,1,FALSE)),"",IF(VLOOKUP(AA5066&amp;"_"&amp;AB5066&amp;"_"&amp;AC5066&amp;"_"&amp;AE5066,[1]挑战模式!$A:$AS,14+AD5066,FALSE)="","","Monster_Season"&amp;AA5066&amp;"_Challenge"&amp;AB5066&amp;"_"&amp;AC5066&amp;"_"&amp;AD5066&amp;"_"&amp;AE5066))</f>
        <v>Monster_Season0_Challenge6_8_4_Hard</v>
      </c>
      <c r="C5066">
        <f t="shared" ca="1" si="400"/>
        <v>1</v>
      </c>
      <c r="E5066">
        <f ca="1">IF(B5066="","",VLOOKUP(AA5066&amp;"_"&amp;AB5066&amp;"_"&amp;AC5066&amp;"_"&amp;AE5066,[1]挑战模式!$A:$AS,26+AD5066,FALSE))</f>
        <v>1787</v>
      </c>
      <c r="F5066">
        <f ca="1">IF(B5066="","",VLOOKUP(VLOOKUP(AA5066&amp;"_"&amp;AB5066&amp;"_"&amp;AC5066&amp;"_"&amp;AE5066,[1]挑战模式!$A:$AS,14+AD5066,FALSE),[1]怪物!$B:$O,3,FALSE))</f>
        <v>1</v>
      </c>
      <c r="G5066">
        <f t="shared" ca="1" si="401"/>
        <v>0</v>
      </c>
      <c r="H5066">
        <f t="shared" ca="1" si="402"/>
        <v>0</v>
      </c>
      <c r="I5066">
        <f t="shared" ca="1" si="403"/>
        <v>0</v>
      </c>
      <c r="J5066">
        <f t="shared" ca="1" si="404"/>
        <v>0</v>
      </c>
      <c r="K5066">
        <f t="shared" ca="1" si="404"/>
        <v>0</v>
      </c>
      <c r="AA5066" s="8">
        <v>0</v>
      </c>
      <c r="AB5066" s="8">
        <v>6</v>
      </c>
      <c r="AC5066" s="8">
        <v>8</v>
      </c>
      <c r="AD5066" s="8">
        <v>4</v>
      </c>
      <c r="AE5066" s="12" t="s">
        <v>758</v>
      </c>
    </row>
    <row r="5067" spans="2:31" x14ac:dyDescent="0.2">
      <c r="B5067" t="str">
        <f ca="1">IF(ISNA(VLOOKUP(AA5067&amp;"_"&amp;AB5067&amp;"_"&amp;AC5067&amp;"_"&amp;AE5067,[1]挑战模式!$A:$AS,1,FALSE)),"",IF(VLOOKUP(AA5067&amp;"_"&amp;AB5067&amp;"_"&amp;AC5067&amp;"_"&amp;AE5067,[1]挑战模式!$A:$AS,14+AD5067,FALSE)="","","Monster_Season"&amp;AA5067&amp;"_Challenge"&amp;AB5067&amp;"_"&amp;AC5067&amp;"_"&amp;AD5067&amp;"_"&amp;AE5067))</f>
        <v>Monster_Season0_Challenge6_8_5_Hard</v>
      </c>
      <c r="C5067">
        <f t="shared" ca="1" si="400"/>
        <v>1</v>
      </c>
      <c r="E5067">
        <f ca="1">IF(B5067="","",VLOOKUP(AA5067&amp;"_"&amp;AB5067&amp;"_"&amp;AC5067&amp;"_"&amp;AE5067,[1]挑战模式!$A:$AS,26+AD5067,FALSE))</f>
        <v>14293</v>
      </c>
      <c r="F5067">
        <f ca="1">IF(B5067="","",VLOOKUP(VLOOKUP(AA5067&amp;"_"&amp;AB5067&amp;"_"&amp;AC5067&amp;"_"&amp;AE5067,[1]挑战模式!$A:$AS,14+AD5067,FALSE),[1]怪物!$B:$O,3,FALSE))</f>
        <v>10</v>
      </c>
      <c r="G5067">
        <f t="shared" ca="1" si="401"/>
        <v>0</v>
      </c>
      <c r="H5067">
        <f t="shared" ca="1" si="402"/>
        <v>0</v>
      </c>
      <c r="I5067">
        <f t="shared" ca="1" si="403"/>
        <v>0</v>
      </c>
      <c r="J5067">
        <f t="shared" ca="1" si="404"/>
        <v>0</v>
      </c>
      <c r="K5067">
        <f t="shared" ca="1" si="404"/>
        <v>0</v>
      </c>
      <c r="AA5067" s="8">
        <v>0</v>
      </c>
      <c r="AB5067" s="8">
        <v>6</v>
      </c>
      <c r="AC5067" s="8">
        <v>8</v>
      </c>
      <c r="AD5067" s="8">
        <v>5</v>
      </c>
      <c r="AE5067" s="12" t="s">
        <v>758</v>
      </c>
    </row>
    <row r="5068" spans="2:31" x14ac:dyDescent="0.2">
      <c r="B5068" t="str">
        <f ca="1">IF(ISNA(VLOOKUP(AA5068&amp;"_"&amp;AB5068&amp;"_"&amp;AC5068&amp;"_"&amp;AE5068,[1]挑战模式!$A:$AS,1,FALSE)),"",IF(VLOOKUP(AA5068&amp;"_"&amp;AB5068&amp;"_"&amp;AC5068&amp;"_"&amp;AE5068,[1]挑战模式!$A:$AS,14+AD5068,FALSE)="","","Monster_Season"&amp;AA5068&amp;"_Challenge"&amp;AB5068&amp;"_"&amp;AC5068&amp;"_"&amp;AD5068&amp;"_"&amp;AE5068))</f>
        <v/>
      </c>
      <c r="C5068" t="str">
        <f t="shared" ca="1" si="400"/>
        <v/>
      </c>
      <c r="E5068" t="str">
        <f ca="1">IF(B5068="","",VLOOKUP(AA5068&amp;"_"&amp;AB5068&amp;"_"&amp;AC5068&amp;"_"&amp;AE5068,[1]挑战模式!$A:$AS,26+AD5068,FALSE))</f>
        <v/>
      </c>
      <c r="F5068" t="str">
        <f ca="1">IF(B5068="","",VLOOKUP(VLOOKUP(AA5068&amp;"_"&amp;AB5068&amp;"_"&amp;AC5068&amp;"_"&amp;AE5068,[1]挑战模式!$A:$AS,14+AD5068,FALSE),[1]怪物!$B:$O,3,FALSE))</f>
        <v/>
      </c>
      <c r="G5068" t="str">
        <f t="shared" ca="1" si="401"/>
        <v/>
      </c>
      <c r="H5068" t="str">
        <f t="shared" ca="1" si="402"/>
        <v/>
      </c>
      <c r="I5068" t="str">
        <f t="shared" ca="1" si="403"/>
        <v/>
      </c>
      <c r="J5068" t="str">
        <f t="shared" ca="1" si="404"/>
        <v/>
      </c>
      <c r="K5068" t="str">
        <f t="shared" ca="1" si="404"/>
        <v/>
      </c>
      <c r="AA5068" s="8">
        <v>0</v>
      </c>
      <c r="AB5068" s="8">
        <v>6</v>
      </c>
      <c r="AC5068" s="8">
        <v>8</v>
      </c>
      <c r="AD5068" s="8">
        <v>6</v>
      </c>
      <c r="AE5068" s="12" t="s">
        <v>758</v>
      </c>
    </row>
    <row r="5069" spans="2:31" x14ac:dyDescent="0.2">
      <c r="B5069" t="str">
        <f ca="1">IF(ISNA(VLOOKUP(AA5069&amp;"_"&amp;AB5069&amp;"_"&amp;AC5069&amp;"_"&amp;AE5069,[1]挑战模式!$A:$AS,1,FALSE)),"",IF(VLOOKUP(AA5069&amp;"_"&amp;AB5069&amp;"_"&amp;AC5069&amp;"_"&amp;AE5069,[1]挑战模式!$A:$AS,14+AD5069,FALSE)="","","Monster_Season"&amp;AA5069&amp;"_Challenge"&amp;AB5069&amp;"_"&amp;AC5069&amp;"_"&amp;AD5069&amp;"_"&amp;AE5069))</f>
        <v/>
      </c>
      <c r="C5069" t="str">
        <f t="shared" ca="1" si="400"/>
        <v/>
      </c>
      <c r="E5069" t="str">
        <f ca="1">IF(B5069="","",VLOOKUP(AA5069&amp;"_"&amp;AB5069&amp;"_"&amp;AC5069&amp;"_"&amp;AE5069,[1]挑战模式!$A:$AS,26+AD5069,FALSE))</f>
        <v/>
      </c>
      <c r="F5069" t="str">
        <f ca="1">IF(B5069="","",VLOOKUP(VLOOKUP(AA5069&amp;"_"&amp;AB5069&amp;"_"&amp;AC5069&amp;"_"&amp;AE5069,[1]挑战模式!$A:$AS,14+AD5069,FALSE),[1]怪物!$B:$O,3,FALSE))</f>
        <v/>
      </c>
      <c r="G5069" t="str">
        <f t="shared" ca="1" si="401"/>
        <v/>
      </c>
      <c r="H5069" t="str">
        <f t="shared" ca="1" si="402"/>
        <v/>
      </c>
      <c r="I5069" t="str">
        <f t="shared" ca="1" si="403"/>
        <v/>
      </c>
      <c r="J5069" t="str">
        <f t="shared" ca="1" si="404"/>
        <v/>
      </c>
      <c r="K5069" t="str">
        <f t="shared" ca="1" si="404"/>
        <v/>
      </c>
      <c r="AA5069" s="8">
        <v>0</v>
      </c>
      <c r="AB5069" s="8">
        <v>6</v>
      </c>
      <c r="AC5069" s="8">
        <v>9</v>
      </c>
      <c r="AD5069" s="8">
        <v>1</v>
      </c>
      <c r="AE5069" s="12" t="s">
        <v>758</v>
      </c>
    </row>
    <row r="5070" spans="2:31" x14ac:dyDescent="0.2">
      <c r="B5070" t="str">
        <f ca="1">IF(ISNA(VLOOKUP(AA5070&amp;"_"&amp;AB5070&amp;"_"&amp;AC5070&amp;"_"&amp;AE5070,[1]挑战模式!$A:$AS,1,FALSE)),"",IF(VLOOKUP(AA5070&amp;"_"&amp;AB5070&amp;"_"&amp;AC5070&amp;"_"&amp;AE5070,[1]挑战模式!$A:$AS,14+AD5070,FALSE)="","","Monster_Season"&amp;AA5070&amp;"_Challenge"&amp;AB5070&amp;"_"&amp;AC5070&amp;"_"&amp;AD5070&amp;"_"&amp;AE5070))</f>
        <v/>
      </c>
      <c r="C5070" t="str">
        <f t="shared" ca="1" si="400"/>
        <v/>
      </c>
      <c r="E5070" t="str">
        <f ca="1">IF(B5070="","",VLOOKUP(AA5070&amp;"_"&amp;AB5070&amp;"_"&amp;AC5070&amp;"_"&amp;AE5070,[1]挑战模式!$A:$AS,26+AD5070,FALSE))</f>
        <v/>
      </c>
      <c r="F5070" t="str">
        <f ca="1">IF(B5070="","",VLOOKUP(VLOOKUP(AA5070&amp;"_"&amp;AB5070&amp;"_"&amp;AC5070&amp;"_"&amp;AE5070,[1]挑战模式!$A:$AS,14+AD5070,FALSE),[1]怪物!$B:$O,3,FALSE))</f>
        <v/>
      </c>
      <c r="G5070" t="str">
        <f t="shared" ca="1" si="401"/>
        <v/>
      </c>
      <c r="H5070" t="str">
        <f t="shared" ca="1" si="402"/>
        <v/>
      </c>
      <c r="I5070" t="str">
        <f t="shared" ca="1" si="403"/>
        <v/>
      </c>
      <c r="J5070" t="str">
        <f t="shared" ca="1" si="404"/>
        <v/>
      </c>
      <c r="K5070" t="str">
        <f t="shared" ca="1" si="404"/>
        <v/>
      </c>
      <c r="AA5070" s="8">
        <v>0</v>
      </c>
      <c r="AB5070" s="8">
        <v>6</v>
      </c>
      <c r="AC5070" s="8">
        <v>9</v>
      </c>
      <c r="AD5070" s="8">
        <v>2</v>
      </c>
      <c r="AE5070" s="12" t="s">
        <v>758</v>
      </c>
    </row>
    <row r="5071" spans="2:31" x14ac:dyDescent="0.2">
      <c r="B5071" t="str">
        <f ca="1">IF(ISNA(VLOOKUP(AA5071&amp;"_"&amp;AB5071&amp;"_"&amp;AC5071&amp;"_"&amp;AE5071,[1]挑战模式!$A:$AS,1,FALSE)),"",IF(VLOOKUP(AA5071&amp;"_"&amp;AB5071&amp;"_"&amp;AC5071&amp;"_"&amp;AE5071,[1]挑战模式!$A:$AS,14+AD5071,FALSE)="","","Monster_Season"&amp;AA5071&amp;"_Challenge"&amp;AB5071&amp;"_"&amp;AC5071&amp;"_"&amp;AD5071&amp;"_"&amp;AE5071))</f>
        <v/>
      </c>
      <c r="C5071" t="str">
        <f t="shared" ca="1" si="400"/>
        <v/>
      </c>
      <c r="E5071" t="str">
        <f ca="1">IF(B5071="","",VLOOKUP(AA5071&amp;"_"&amp;AB5071&amp;"_"&amp;AC5071&amp;"_"&amp;AE5071,[1]挑战模式!$A:$AS,26+AD5071,FALSE))</f>
        <v/>
      </c>
      <c r="F5071" t="str">
        <f ca="1">IF(B5071="","",VLOOKUP(VLOOKUP(AA5071&amp;"_"&amp;AB5071&amp;"_"&amp;AC5071&amp;"_"&amp;AE5071,[1]挑战模式!$A:$AS,14+AD5071,FALSE),[1]怪物!$B:$O,3,FALSE))</f>
        <v/>
      </c>
      <c r="G5071" t="str">
        <f t="shared" ca="1" si="401"/>
        <v/>
      </c>
      <c r="H5071" t="str">
        <f t="shared" ca="1" si="402"/>
        <v/>
      </c>
      <c r="I5071" t="str">
        <f t="shared" ca="1" si="403"/>
        <v/>
      </c>
      <c r="J5071" t="str">
        <f t="shared" ca="1" si="404"/>
        <v/>
      </c>
      <c r="K5071" t="str">
        <f t="shared" ca="1" si="404"/>
        <v/>
      </c>
      <c r="AA5071" s="8">
        <v>0</v>
      </c>
      <c r="AB5071" s="8">
        <v>6</v>
      </c>
      <c r="AC5071" s="8">
        <v>9</v>
      </c>
      <c r="AD5071" s="8">
        <v>3</v>
      </c>
      <c r="AE5071" s="12" t="s">
        <v>758</v>
      </c>
    </row>
    <row r="5072" spans="2:31" x14ac:dyDescent="0.2">
      <c r="B5072" t="str">
        <f ca="1">IF(ISNA(VLOOKUP(AA5072&amp;"_"&amp;AB5072&amp;"_"&amp;AC5072&amp;"_"&amp;AE5072,[1]挑战模式!$A:$AS,1,FALSE)),"",IF(VLOOKUP(AA5072&amp;"_"&amp;AB5072&amp;"_"&amp;AC5072&amp;"_"&amp;AE5072,[1]挑战模式!$A:$AS,14+AD5072,FALSE)="","","Monster_Season"&amp;AA5072&amp;"_Challenge"&amp;AB5072&amp;"_"&amp;AC5072&amp;"_"&amp;AD5072&amp;"_"&amp;AE5072))</f>
        <v/>
      </c>
      <c r="C5072" t="str">
        <f t="shared" ca="1" si="400"/>
        <v/>
      </c>
      <c r="E5072" t="str">
        <f ca="1">IF(B5072="","",VLOOKUP(AA5072&amp;"_"&amp;AB5072&amp;"_"&amp;AC5072&amp;"_"&amp;AE5072,[1]挑战模式!$A:$AS,26+AD5072,FALSE))</f>
        <v/>
      </c>
      <c r="F5072" t="str">
        <f ca="1">IF(B5072="","",VLOOKUP(VLOOKUP(AA5072&amp;"_"&amp;AB5072&amp;"_"&amp;AC5072&amp;"_"&amp;AE5072,[1]挑战模式!$A:$AS,14+AD5072,FALSE),[1]怪物!$B:$O,3,FALSE))</f>
        <v/>
      </c>
      <c r="G5072" t="str">
        <f t="shared" ca="1" si="401"/>
        <v/>
      </c>
      <c r="H5072" t="str">
        <f t="shared" ca="1" si="402"/>
        <v/>
      </c>
      <c r="I5072" t="str">
        <f t="shared" ca="1" si="403"/>
        <v/>
      </c>
      <c r="J5072" t="str">
        <f t="shared" ca="1" si="404"/>
        <v/>
      </c>
      <c r="K5072" t="str">
        <f t="shared" ca="1" si="404"/>
        <v/>
      </c>
      <c r="AA5072" s="8">
        <v>0</v>
      </c>
      <c r="AB5072" s="8">
        <v>6</v>
      </c>
      <c r="AC5072" s="8">
        <v>9</v>
      </c>
      <c r="AD5072" s="8">
        <v>4</v>
      </c>
      <c r="AE5072" s="12" t="s">
        <v>758</v>
      </c>
    </row>
    <row r="5073" spans="2:31" x14ac:dyDescent="0.2">
      <c r="B5073" t="str">
        <f ca="1">IF(ISNA(VLOOKUP(AA5073&amp;"_"&amp;AB5073&amp;"_"&amp;AC5073&amp;"_"&amp;AE5073,[1]挑战模式!$A:$AS,1,FALSE)),"",IF(VLOOKUP(AA5073&amp;"_"&amp;AB5073&amp;"_"&amp;AC5073&amp;"_"&amp;AE5073,[1]挑战模式!$A:$AS,14+AD5073,FALSE)="","","Monster_Season"&amp;AA5073&amp;"_Challenge"&amp;AB5073&amp;"_"&amp;AC5073&amp;"_"&amp;AD5073&amp;"_"&amp;AE5073))</f>
        <v/>
      </c>
      <c r="C5073" t="str">
        <f t="shared" ca="1" si="400"/>
        <v/>
      </c>
      <c r="E5073" t="str">
        <f ca="1">IF(B5073="","",VLOOKUP(AA5073&amp;"_"&amp;AB5073&amp;"_"&amp;AC5073&amp;"_"&amp;AE5073,[1]挑战模式!$A:$AS,26+AD5073,FALSE))</f>
        <v/>
      </c>
      <c r="F5073" t="str">
        <f ca="1">IF(B5073="","",VLOOKUP(VLOOKUP(AA5073&amp;"_"&amp;AB5073&amp;"_"&amp;AC5073&amp;"_"&amp;AE5073,[1]挑战模式!$A:$AS,14+AD5073,FALSE),[1]怪物!$B:$O,3,FALSE))</f>
        <v/>
      </c>
      <c r="G5073" t="str">
        <f t="shared" ca="1" si="401"/>
        <v/>
      </c>
      <c r="H5073" t="str">
        <f t="shared" ca="1" si="402"/>
        <v/>
      </c>
      <c r="I5073" t="str">
        <f t="shared" ca="1" si="403"/>
        <v/>
      </c>
      <c r="J5073" t="str">
        <f t="shared" ca="1" si="404"/>
        <v/>
      </c>
      <c r="K5073" t="str">
        <f t="shared" ca="1" si="404"/>
        <v/>
      </c>
      <c r="AA5073" s="8">
        <v>0</v>
      </c>
      <c r="AB5073" s="8">
        <v>6</v>
      </c>
      <c r="AC5073" s="8">
        <v>9</v>
      </c>
      <c r="AD5073" s="8">
        <v>5</v>
      </c>
      <c r="AE5073" s="12" t="s">
        <v>758</v>
      </c>
    </row>
    <row r="5074" spans="2:31" x14ac:dyDescent="0.2">
      <c r="B5074" t="str">
        <f ca="1">IF(ISNA(VLOOKUP(AA5074&amp;"_"&amp;AB5074&amp;"_"&amp;AC5074&amp;"_"&amp;AE5074,[1]挑战模式!$A:$AS,1,FALSE)),"",IF(VLOOKUP(AA5074&amp;"_"&amp;AB5074&amp;"_"&amp;AC5074&amp;"_"&amp;AE5074,[1]挑战模式!$A:$AS,14+AD5074,FALSE)="","","Monster_Season"&amp;AA5074&amp;"_Challenge"&amp;AB5074&amp;"_"&amp;AC5074&amp;"_"&amp;AD5074&amp;"_"&amp;AE5074))</f>
        <v/>
      </c>
      <c r="C5074" t="str">
        <f t="shared" ca="1" si="400"/>
        <v/>
      </c>
      <c r="E5074" t="str">
        <f ca="1">IF(B5074="","",VLOOKUP(AA5074&amp;"_"&amp;AB5074&amp;"_"&amp;AC5074&amp;"_"&amp;AE5074,[1]挑战模式!$A:$AS,26+AD5074,FALSE))</f>
        <v/>
      </c>
      <c r="F5074" t="str">
        <f ca="1">IF(B5074="","",VLOOKUP(VLOOKUP(AA5074&amp;"_"&amp;AB5074&amp;"_"&amp;AC5074&amp;"_"&amp;AE5074,[1]挑战模式!$A:$AS,14+AD5074,FALSE),[1]怪物!$B:$O,3,FALSE))</f>
        <v/>
      </c>
      <c r="G5074" t="str">
        <f t="shared" ca="1" si="401"/>
        <v/>
      </c>
      <c r="H5074" t="str">
        <f t="shared" ca="1" si="402"/>
        <v/>
      </c>
      <c r="I5074" t="str">
        <f t="shared" ca="1" si="403"/>
        <v/>
      </c>
      <c r="J5074" t="str">
        <f t="shared" ca="1" si="404"/>
        <v/>
      </c>
      <c r="K5074" t="str">
        <f t="shared" ca="1" si="404"/>
        <v/>
      </c>
      <c r="AA5074" s="8">
        <v>0</v>
      </c>
      <c r="AB5074" s="8">
        <v>6</v>
      </c>
      <c r="AC5074" s="8">
        <v>10</v>
      </c>
      <c r="AD5074" s="8">
        <v>6</v>
      </c>
      <c r="AE5074" s="12" t="s">
        <v>758</v>
      </c>
    </row>
    <row r="5075" spans="2:31" x14ac:dyDescent="0.2">
      <c r="B5075" t="str">
        <f ca="1">IF(ISNA(VLOOKUP(AA5075&amp;"_"&amp;AB5075&amp;"_"&amp;AC5075&amp;"_"&amp;AE5075,[1]挑战模式!$A:$AS,1,FALSE)),"",IF(VLOOKUP(AA5075&amp;"_"&amp;AB5075&amp;"_"&amp;AC5075&amp;"_"&amp;AE5075,[1]挑战模式!$A:$AS,14+AD5075,FALSE)="","","Monster_Season"&amp;AA5075&amp;"_Challenge"&amp;AB5075&amp;"_"&amp;AC5075&amp;"_"&amp;AD5075&amp;"_"&amp;AE5075))</f>
        <v/>
      </c>
      <c r="C5075" t="str">
        <f t="shared" ca="1" si="400"/>
        <v/>
      </c>
      <c r="E5075" t="str">
        <f ca="1">IF(B5075="","",VLOOKUP(AA5075&amp;"_"&amp;AB5075&amp;"_"&amp;AC5075&amp;"_"&amp;AE5075,[1]挑战模式!$A:$AS,26+AD5075,FALSE))</f>
        <v/>
      </c>
      <c r="F5075" t="str">
        <f ca="1">IF(B5075="","",VLOOKUP(VLOOKUP(AA5075&amp;"_"&amp;AB5075&amp;"_"&amp;AC5075&amp;"_"&amp;AE5075,[1]挑战模式!$A:$AS,14+AD5075,FALSE),[1]怪物!$B:$O,3,FALSE))</f>
        <v/>
      </c>
      <c r="G5075" t="str">
        <f t="shared" ca="1" si="401"/>
        <v/>
      </c>
      <c r="H5075" t="str">
        <f t="shared" ca="1" si="402"/>
        <v/>
      </c>
      <c r="I5075" t="str">
        <f t="shared" ca="1" si="403"/>
        <v/>
      </c>
      <c r="J5075" t="str">
        <f t="shared" ca="1" si="404"/>
        <v/>
      </c>
      <c r="K5075" t="str">
        <f t="shared" ca="1" si="404"/>
        <v/>
      </c>
      <c r="AA5075" s="8">
        <v>0</v>
      </c>
      <c r="AB5075" s="8">
        <v>6</v>
      </c>
      <c r="AC5075" s="8">
        <v>10</v>
      </c>
      <c r="AD5075" s="8">
        <v>1</v>
      </c>
      <c r="AE5075" s="12" t="s">
        <v>758</v>
      </c>
    </row>
    <row r="5076" spans="2:31" x14ac:dyDescent="0.2">
      <c r="B5076" t="str">
        <f ca="1">IF(ISNA(VLOOKUP(AA5076&amp;"_"&amp;AB5076&amp;"_"&amp;AC5076&amp;"_"&amp;AE5076,[1]挑战模式!$A:$AS,1,FALSE)),"",IF(VLOOKUP(AA5076&amp;"_"&amp;AB5076&amp;"_"&amp;AC5076&amp;"_"&amp;AE5076,[1]挑战模式!$A:$AS,14+AD5076,FALSE)="","","Monster_Season"&amp;AA5076&amp;"_Challenge"&amp;AB5076&amp;"_"&amp;AC5076&amp;"_"&amp;AD5076&amp;"_"&amp;AE5076))</f>
        <v/>
      </c>
      <c r="C5076" t="str">
        <f t="shared" ca="1" si="400"/>
        <v/>
      </c>
      <c r="E5076" t="str">
        <f ca="1">IF(B5076="","",VLOOKUP(AA5076&amp;"_"&amp;AB5076&amp;"_"&amp;AC5076&amp;"_"&amp;AE5076,[1]挑战模式!$A:$AS,26+AD5076,FALSE))</f>
        <v/>
      </c>
      <c r="F5076" t="str">
        <f ca="1">IF(B5076="","",VLOOKUP(VLOOKUP(AA5076&amp;"_"&amp;AB5076&amp;"_"&amp;AC5076&amp;"_"&amp;AE5076,[1]挑战模式!$A:$AS,14+AD5076,FALSE),[1]怪物!$B:$O,3,FALSE))</f>
        <v/>
      </c>
      <c r="G5076" t="str">
        <f t="shared" ca="1" si="401"/>
        <v/>
      </c>
      <c r="H5076" t="str">
        <f t="shared" ca="1" si="402"/>
        <v/>
      </c>
      <c r="I5076" t="str">
        <f t="shared" ca="1" si="403"/>
        <v/>
      </c>
      <c r="J5076" t="str">
        <f t="shared" ca="1" si="404"/>
        <v/>
      </c>
      <c r="K5076" t="str">
        <f t="shared" ca="1" si="404"/>
        <v/>
      </c>
      <c r="AA5076" s="8">
        <v>0</v>
      </c>
      <c r="AB5076" s="8">
        <v>6</v>
      </c>
      <c r="AC5076" s="8">
        <v>10</v>
      </c>
      <c r="AD5076" s="8">
        <v>2</v>
      </c>
      <c r="AE5076" s="12" t="s">
        <v>758</v>
      </c>
    </row>
    <row r="5077" spans="2:31" x14ac:dyDescent="0.2">
      <c r="B5077" t="str">
        <f ca="1">IF(ISNA(VLOOKUP(AA5077&amp;"_"&amp;AB5077&amp;"_"&amp;AC5077&amp;"_"&amp;AE5077,[1]挑战模式!$A:$AS,1,FALSE)),"",IF(VLOOKUP(AA5077&amp;"_"&amp;AB5077&amp;"_"&amp;AC5077&amp;"_"&amp;AE5077,[1]挑战模式!$A:$AS,14+AD5077,FALSE)="","","Monster_Season"&amp;AA5077&amp;"_Challenge"&amp;AB5077&amp;"_"&amp;AC5077&amp;"_"&amp;AD5077&amp;"_"&amp;AE5077))</f>
        <v/>
      </c>
      <c r="C5077" t="str">
        <f t="shared" ca="1" si="400"/>
        <v/>
      </c>
      <c r="E5077" t="str">
        <f ca="1">IF(B5077="","",VLOOKUP(AA5077&amp;"_"&amp;AB5077&amp;"_"&amp;AC5077&amp;"_"&amp;AE5077,[1]挑战模式!$A:$AS,26+AD5077,FALSE))</f>
        <v/>
      </c>
      <c r="F5077" t="str">
        <f ca="1">IF(B5077="","",VLOOKUP(VLOOKUP(AA5077&amp;"_"&amp;AB5077&amp;"_"&amp;AC5077&amp;"_"&amp;AE5077,[1]挑战模式!$A:$AS,14+AD5077,FALSE),[1]怪物!$B:$O,3,FALSE))</f>
        <v/>
      </c>
      <c r="G5077" t="str">
        <f t="shared" ca="1" si="401"/>
        <v/>
      </c>
      <c r="H5077" t="str">
        <f t="shared" ca="1" si="402"/>
        <v/>
      </c>
      <c r="I5077" t="str">
        <f t="shared" ca="1" si="403"/>
        <v/>
      </c>
      <c r="J5077" t="str">
        <f t="shared" ca="1" si="404"/>
        <v/>
      </c>
      <c r="K5077" t="str">
        <f t="shared" ca="1" si="404"/>
        <v/>
      </c>
      <c r="AA5077" s="8">
        <v>0</v>
      </c>
      <c r="AB5077" s="8">
        <v>6</v>
      </c>
      <c r="AC5077" s="8">
        <v>10</v>
      </c>
      <c r="AD5077" s="8">
        <v>3</v>
      </c>
      <c r="AE5077" s="12" t="s">
        <v>758</v>
      </c>
    </row>
    <row r="5078" spans="2:31" x14ac:dyDescent="0.2">
      <c r="B5078" t="str">
        <f ca="1">IF(ISNA(VLOOKUP(AA5078&amp;"_"&amp;AB5078&amp;"_"&amp;AC5078&amp;"_"&amp;AE5078,[1]挑战模式!$A:$AS,1,FALSE)),"",IF(VLOOKUP(AA5078&amp;"_"&amp;AB5078&amp;"_"&amp;AC5078&amp;"_"&amp;AE5078,[1]挑战模式!$A:$AS,14+AD5078,FALSE)="","","Monster_Season"&amp;AA5078&amp;"_Challenge"&amp;AB5078&amp;"_"&amp;AC5078&amp;"_"&amp;AD5078&amp;"_"&amp;AE5078))</f>
        <v/>
      </c>
      <c r="C5078" t="str">
        <f t="shared" ca="1" si="400"/>
        <v/>
      </c>
      <c r="E5078" t="str">
        <f ca="1">IF(B5078="","",VLOOKUP(AA5078&amp;"_"&amp;AB5078&amp;"_"&amp;AC5078&amp;"_"&amp;AE5078,[1]挑战模式!$A:$AS,26+AD5078,FALSE))</f>
        <v/>
      </c>
      <c r="F5078" t="str">
        <f ca="1">IF(B5078="","",VLOOKUP(VLOOKUP(AA5078&amp;"_"&amp;AB5078&amp;"_"&amp;AC5078&amp;"_"&amp;AE5078,[1]挑战模式!$A:$AS,14+AD5078,FALSE),[1]怪物!$B:$O,3,FALSE))</f>
        <v/>
      </c>
      <c r="G5078" t="str">
        <f t="shared" ca="1" si="401"/>
        <v/>
      </c>
      <c r="H5078" t="str">
        <f t="shared" ca="1" si="402"/>
        <v/>
      </c>
      <c r="I5078" t="str">
        <f t="shared" ca="1" si="403"/>
        <v/>
      </c>
      <c r="J5078" t="str">
        <f t="shared" ca="1" si="404"/>
        <v/>
      </c>
      <c r="K5078" t="str">
        <f t="shared" ca="1" si="404"/>
        <v/>
      </c>
      <c r="AA5078" s="8">
        <v>0</v>
      </c>
      <c r="AB5078" s="8">
        <v>6</v>
      </c>
      <c r="AC5078" s="8">
        <v>10</v>
      </c>
      <c r="AD5078" s="8">
        <v>4</v>
      </c>
      <c r="AE5078" s="12" t="s">
        <v>758</v>
      </c>
    </row>
    <row r="5079" spans="2:31" x14ac:dyDescent="0.2">
      <c r="B5079" t="str">
        <f ca="1">IF(ISNA(VLOOKUP(AA5079&amp;"_"&amp;AB5079&amp;"_"&amp;AC5079&amp;"_"&amp;AE5079,[1]挑战模式!$A:$AS,1,FALSE)),"",IF(VLOOKUP(AA5079&amp;"_"&amp;AB5079&amp;"_"&amp;AC5079&amp;"_"&amp;AE5079,[1]挑战模式!$A:$AS,14+AD5079,FALSE)="","","Monster_Season"&amp;AA5079&amp;"_Challenge"&amp;AB5079&amp;"_"&amp;AC5079&amp;"_"&amp;AD5079&amp;"_"&amp;AE5079))</f>
        <v/>
      </c>
      <c r="C5079" t="str">
        <f t="shared" ca="1" si="400"/>
        <v/>
      </c>
      <c r="E5079" t="str">
        <f ca="1">IF(B5079="","",VLOOKUP(AA5079&amp;"_"&amp;AB5079&amp;"_"&amp;AC5079&amp;"_"&amp;AE5079,[1]挑战模式!$A:$AS,26+AD5079,FALSE))</f>
        <v/>
      </c>
      <c r="F5079" t="str">
        <f ca="1">IF(B5079="","",VLOOKUP(VLOOKUP(AA5079&amp;"_"&amp;AB5079&amp;"_"&amp;AC5079&amp;"_"&amp;AE5079,[1]挑战模式!$A:$AS,14+AD5079,FALSE),[1]怪物!$B:$O,3,FALSE))</f>
        <v/>
      </c>
      <c r="G5079" t="str">
        <f t="shared" ca="1" si="401"/>
        <v/>
      </c>
      <c r="H5079" t="str">
        <f t="shared" ca="1" si="402"/>
        <v/>
      </c>
      <c r="I5079" t="str">
        <f t="shared" ca="1" si="403"/>
        <v/>
      </c>
      <c r="J5079" t="str">
        <f t="shared" ca="1" si="404"/>
        <v/>
      </c>
      <c r="K5079" t="str">
        <f t="shared" ca="1" si="404"/>
        <v/>
      </c>
      <c r="AA5079" s="8">
        <v>0</v>
      </c>
      <c r="AB5079" s="8">
        <v>6</v>
      </c>
      <c r="AC5079" s="8">
        <v>10</v>
      </c>
      <c r="AD5079" s="8">
        <v>5</v>
      </c>
      <c r="AE5079" s="12" t="s">
        <v>758</v>
      </c>
    </row>
    <row r="5080" spans="2:31" x14ac:dyDescent="0.2">
      <c r="B5080" t="str">
        <f ca="1">IF(ISNA(VLOOKUP(AA5080&amp;"_"&amp;AB5080&amp;"_"&amp;AC5080&amp;"_"&amp;AE5080,[1]挑战模式!$A:$AS,1,FALSE)),"",IF(VLOOKUP(AA5080&amp;"_"&amp;AB5080&amp;"_"&amp;AC5080&amp;"_"&amp;AE5080,[1]挑战模式!$A:$AS,14+AD5080,FALSE)="","","Monster_Season"&amp;AA5080&amp;"_Challenge"&amp;AB5080&amp;"_"&amp;AC5080&amp;"_"&amp;AD5080&amp;"_"&amp;AE5080))</f>
        <v>Monster_Season0_Challenge7_1_1_Hard</v>
      </c>
      <c r="C5080">
        <f t="shared" ca="1" si="400"/>
        <v>1</v>
      </c>
      <c r="E5080">
        <f ca="1">IF(B5080="","",VLOOKUP(AA5080&amp;"_"&amp;AB5080&amp;"_"&amp;AC5080&amp;"_"&amp;AE5080,[1]挑战模式!$A:$AS,26+AD5080,FALSE))</f>
        <v>223</v>
      </c>
      <c r="F5080">
        <f ca="1">IF(B5080="","",VLOOKUP(VLOOKUP(AA5080&amp;"_"&amp;AB5080&amp;"_"&amp;AC5080&amp;"_"&amp;AE5080,[1]挑战模式!$A:$AS,14+AD5080,FALSE),[1]怪物!$B:$O,3,FALSE))</f>
        <v>1</v>
      </c>
      <c r="G5080">
        <f t="shared" ca="1" si="401"/>
        <v>0</v>
      </c>
      <c r="H5080">
        <f t="shared" ca="1" si="402"/>
        <v>0</v>
      </c>
      <c r="I5080">
        <f t="shared" ca="1" si="403"/>
        <v>0</v>
      </c>
      <c r="J5080">
        <f t="shared" ca="1" si="404"/>
        <v>0</v>
      </c>
      <c r="K5080">
        <f t="shared" ca="1" si="404"/>
        <v>0</v>
      </c>
      <c r="AA5080" s="8">
        <v>0</v>
      </c>
      <c r="AB5080" s="8">
        <v>7</v>
      </c>
      <c r="AC5080" s="8">
        <v>1</v>
      </c>
      <c r="AD5080" s="8">
        <v>1</v>
      </c>
      <c r="AE5080" s="12" t="s">
        <v>758</v>
      </c>
    </row>
    <row r="5081" spans="2:31" x14ac:dyDescent="0.2">
      <c r="B5081" t="str">
        <f ca="1">IF(ISNA(VLOOKUP(AA5081&amp;"_"&amp;AB5081&amp;"_"&amp;AC5081&amp;"_"&amp;AE5081,[1]挑战模式!$A:$AS,1,FALSE)),"",IF(VLOOKUP(AA5081&amp;"_"&amp;AB5081&amp;"_"&amp;AC5081&amp;"_"&amp;AE5081,[1]挑战模式!$A:$AS,14+AD5081,FALSE)="","","Monster_Season"&amp;AA5081&amp;"_Challenge"&amp;AB5081&amp;"_"&amp;AC5081&amp;"_"&amp;AD5081&amp;"_"&amp;AE5081))</f>
        <v/>
      </c>
      <c r="C5081" t="str">
        <f t="shared" ca="1" si="400"/>
        <v/>
      </c>
      <c r="E5081" t="str">
        <f ca="1">IF(B5081="","",VLOOKUP(AA5081&amp;"_"&amp;AB5081&amp;"_"&amp;AC5081&amp;"_"&amp;AE5081,[1]挑战模式!$A:$AS,26+AD5081,FALSE))</f>
        <v/>
      </c>
      <c r="F5081" t="str">
        <f ca="1">IF(B5081="","",VLOOKUP(VLOOKUP(AA5081&amp;"_"&amp;AB5081&amp;"_"&amp;AC5081&amp;"_"&amp;AE5081,[1]挑战模式!$A:$AS,14+AD5081,FALSE),[1]怪物!$B:$O,3,FALSE))</f>
        <v/>
      </c>
      <c r="G5081" t="str">
        <f t="shared" ca="1" si="401"/>
        <v/>
      </c>
      <c r="H5081" t="str">
        <f t="shared" ca="1" si="402"/>
        <v/>
      </c>
      <c r="I5081" t="str">
        <f t="shared" ca="1" si="403"/>
        <v/>
      </c>
      <c r="J5081" t="str">
        <f t="shared" ca="1" si="404"/>
        <v/>
      </c>
      <c r="K5081" t="str">
        <f t="shared" ca="1" si="404"/>
        <v/>
      </c>
      <c r="AA5081" s="8">
        <v>0</v>
      </c>
      <c r="AB5081" s="8">
        <v>7</v>
      </c>
      <c r="AC5081" s="8">
        <v>1</v>
      </c>
      <c r="AD5081" s="8">
        <v>2</v>
      </c>
      <c r="AE5081" s="12" t="s">
        <v>758</v>
      </c>
    </row>
    <row r="5082" spans="2:31" x14ac:dyDescent="0.2">
      <c r="B5082" t="str">
        <f ca="1">IF(ISNA(VLOOKUP(AA5082&amp;"_"&amp;AB5082&amp;"_"&amp;AC5082&amp;"_"&amp;AE5082,[1]挑战模式!$A:$AS,1,FALSE)),"",IF(VLOOKUP(AA5082&amp;"_"&amp;AB5082&amp;"_"&amp;AC5082&amp;"_"&amp;AE5082,[1]挑战模式!$A:$AS,14+AD5082,FALSE)="","","Monster_Season"&amp;AA5082&amp;"_Challenge"&amp;AB5082&amp;"_"&amp;AC5082&amp;"_"&amp;AD5082&amp;"_"&amp;AE5082))</f>
        <v/>
      </c>
      <c r="C5082" t="str">
        <f t="shared" ca="1" si="400"/>
        <v/>
      </c>
      <c r="E5082" t="str">
        <f ca="1">IF(B5082="","",VLOOKUP(AA5082&amp;"_"&amp;AB5082&amp;"_"&amp;AC5082&amp;"_"&amp;AE5082,[1]挑战模式!$A:$AS,26+AD5082,FALSE))</f>
        <v/>
      </c>
      <c r="F5082" t="str">
        <f ca="1">IF(B5082="","",VLOOKUP(VLOOKUP(AA5082&amp;"_"&amp;AB5082&amp;"_"&amp;AC5082&amp;"_"&amp;AE5082,[1]挑战模式!$A:$AS,14+AD5082,FALSE),[1]怪物!$B:$O,3,FALSE))</f>
        <v/>
      </c>
      <c r="G5082" t="str">
        <f t="shared" ca="1" si="401"/>
        <v/>
      </c>
      <c r="H5082" t="str">
        <f t="shared" ca="1" si="402"/>
        <v/>
      </c>
      <c r="I5082" t="str">
        <f t="shared" ca="1" si="403"/>
        <v/>
      </c>
      <c r="J5082" t="str">
        <f t="shared" ca="1" si="404"/>
        <v/>
      </c>
      <c r="K5082" t="str">
        <f t="shared" ca="1" si="404"/>
        <v/>
      </c>
      <c r="AA5082" s="8">
        <v>0</v>
      </c>
      <c r="AB5082" s="8">
        <v>7</v>
      </c>
      <c r="AC5082" s="8">
        <v>1</v>
      </c>
      <c r="AD5082" s="8">
        <v>3</v>
      </c>
      <c r="AE5082" s="12" t="s">
        <v>758</v>
      </c>
    </row>
    <row r="5083" spans="2:31" x14ac:dyDescent="0.2">
      <c r="B5083" t="str">
        <f ca="1">IF(ISNA(VLOOKUP(AA5083&amp;"_"&amp;AB5083&amp;"_"&amp;AC5083&amp;"_"&amp;AE5083,[1]挑战模式!$A:$AS,1,FALSE)),"",IF(VLOOKUP(AA5083&amp;"_"&amp;AB5083&amp;"_"&amp;AC5083&amp;"_"&amp;AE5083,[1]挑战模式!$A:$AS,14+AD5083,FALSE)="","","Monster_Season"&amp;AA5083&amp;"_Challenge"&amp;AB5083&amp;"_"&amp;AC5083&amp;"_"&amp;AD5083&amp;"_"&amp;AE5083))</f>
        <v/>
      </c>
      <c r="C5083" t="str">
        <f t="shared" ca="1" si="400"/>
        <v/>
      </c>
      <c r="E5083" t="str">
        <f ca="1">IF(B5083="","",VLOOKUP(AA5083&amp;"_"&amp;AB5083&amp;"_"&amp;AC5083&amp;"_"&amp;AE5083,[1]挑战模式!$A:$AS,26+AD5083,FALSE))</f>
        <v/>
      </c>
      <c r="F5083" t="str">
        <f ca="1">IF(B5083="","",VLOOKUP(VLOOKUP(AA5083&amp;"_"&amp;AB5083&amp;"_"&amp;AC5083&amp;"_"&amp;AE5083,[1]挑战模式!$A:$AS,14+AD5083,FALSE),[1]怪物!$B:$O,3,FALSE))</f>
        <v/>
      </c>
      <c r="G5083" t="str">
        <f t="shared" ca="1" si="401"/>
        <v/>
      </c>
      <c r="H5083" t="str">
        <f t="shared" ca="1" si="402"/>
        <v/>
      </c>
      <c r="I5083" t="str">
        <f t="shared" ca="1" si="403"/>
        <v/>
      </c>
      <c r="J5083" t="str">
        <f t="shared" ca="1" si="404"/>
        <v/>
      </c>
      <c r="K5083" t="str">
        <f t="shared" ca="1" si="404"/>
        <v/>
      </c>
      <c r="AA5083" s="8">
        <v>0</v>
      </c>
      <c r="AB5083" s="8">
        <v>7</v>
      </c>
      <c r="AC5083" s="8">
        <v>1</v>
      </c>
      <c r="AD5083" s="8">
        <v>4</v>
      </c>
      <c r="AE5083" s="12" t="s">
        <v>758</v>
      </c>
    </row>
    <row r="5084" spans="2:31" x14ac:dyDescent="0.2">
      <c r="B5084" t="str">
        <f ca="1">IF(ISNA(VLOOKUP(AA5084&amp;"_"&amp;AB5084&amp;"_"&amp;AC5084&amp;"_"&amp;AE5084,[1]挑战模式!$A:$AS,1,FALSE)),"",IF(VLOOKUP(AA5084&amp;"_"&amp;AB5084&amp;"_"&amp;AC5084&amp;"_"&amp;AE5084,[1]挑战模式!$A:$AS,14+AD5084,FALSE)="","","Monster_Season"&amp;AA5084&amp;"_Challenge"&amp;AB5084&amp;"_"&amp;AC5084&amp;"_"&amp;AD5084&amp;"_"&amp;AE5084))</f>
        <v/>
      </c>
      <c r="C5084" t="str">
        <f t="shared" ca="1" si="400"/>
        <v/>
      </c>
      <c r="E5084" t="str">
        <f ca="1">IF(B5084="","",VLOOKUP(AA5084&amp;"_"&amp;AB5084&amp;"_"&amp;AC5084&amp;"_"&amp;AE5084,[1]挑战模式!$A:$AS,26+AD5084,FALSE))</f>
        <v/>
      </c>
      <c r="F5084" t="str">
        <f ca="1">IF(B5084="","",VLOOKUP(VLOOKUP(AA5084&amp;"_"&amp;AB5084&amp;"_"&amp;AC5084&amp;"_"&amp;AE5084,[1]挑战模式!$A:$AS,14+AD5084,FALSE),[1]怪物!$B:$O,3,FALSE))</f>
        <v/>
      </c>
      <c r="G5084" t="str">
        <f t="shared" ca="1" si="401"/>
        <v/>
      </c>
      <c r="H5084" t="str">
        <f t="shared" ca="1" si="402"/>
        <v/>
      </c>
      <c r="I5084" t="str">
        <f t="shared" ca="1" si="403"/>
        <v/>
      </c>
      <c r="J5084" t="str">
        <f t="shared" ca="1" si="404"/>
        <v/>
      </c>
      <c r="K5084" t="str">
        <f t="shared" ca="1" si="404"/>
        <v/>
      </c>
      <c r="AA5084" s="8">
        <v>0</v>
      </c>
      <c r="AB5084" s="8">
        <v>7</v>
      </c>
      <c r="AC5084" s="8">
        <v>1</v>
      </c>
      <c r="AD5084" s="8">
        <v>5</v>
      </c>
      <c r="AE5084" s="12" t="s">
        <v>758</v>
      </c>
    </row>
    <row r="5085" spans="2:31" x14ac:dyDescent="0.2">
      <c r="B5085" t="str">
        <f ca="1">IF(ISNA(VLOOKUP(AA5085&amp;"_"&amp;AB5085&amp;"_"&amp;AC5085&amp;"_"&amp;AE5085,[1]挑战模式!$A:$AS,1,FALSE)),"",IF(VLOOKUP(AA5085&amp;"_"&amp;AB5085&amp;"_"&amp;AC5085&amp;"_"&amp;AE5085,[1]挑战模式!$A:$AS,14+AD5085,FALSE)="","","Monster_Season"&amp;AA5085&amp;"_Challenge"&amp;AB5085&amp;"_"&amp;AC5085&amp;"_"&amp;AD5085&amp;"_"&amp;AE5085))</f>
        <v/>
      </c>
      <c r="C5085" t="str">
        <f t="shared" ca="1" si="400"/>
        <v/>
      </c>
      <c r="E5085" t="str">
        <f ca="1">IF(B5085="","",VLOOKUP(AA5085&amp;"_"&amp;AB5085&amp;"_"&amp;AC5085&amp;"_"&amp;AE5085,[1]挑战模式!$A:$AS,26+AD5085,FALSE))</f>
        <v/>
      </c>
      <c r="F5085" t="str">
        <f ca="1">IF(B5085="","",VLOOKUP(VLOOKUP(AA5085&amp;"_"&amp;AB5085&amp;"_"&amp;AC5085&amp;"_"&amp;AE5085,[1]挑战模式!$A:$AS,14+AD5085,FALSE),[1]怪物!$B:$O,3,FALSE))</f>
        <v/>
      </c>
      <c r="G5085" t="str">
        <f t="shared" ca="1" si="401"/>
        <v/>
      </c>
      <c r="H5085" t="str">
        <f t="shared" ca="1" si="402"/>
        <v/>
      </c>
      <c r="I5085" t="str">
        <f t="shared" ca="1" si="403"/>
        <v/>
      </c>
      <c r="J5085" t="str">
        <f t="shared" ca="1" si="404"/>
        <v/>
      </c>
      <c r="K5085" t="str">
        <f t="shared" ca="1" si="404"/>
        <v/>
      </c>
      <c r="AA5085" s="8">
        <v>0</v>
      </c>
      <c r="AB5085" s="8">
        <v>7</v>
      </c>
      <c r="AC5085" s="8">
        <v>1</v>
      </c>
      <c r="AD5085" s="8">
        <v>6</v>
      </c>
      <c r="AE5085" s="12" t="s">
        <v>758</v>
      </c>
    </row>
    <row r="5086" spans="2:31" x14ac:dyDescent="0.2">
      <c r="B5086" t="str">
        <f ca="1">IF(ISNA(VLOOKUP(AA5086&amp;"_"&amp;AB5086&amp;"_"&amp;AC5086&amp;"_"&amp;AE5086,[1]挑战模式!$A:$AS,1,FALSE)),"",IF(VLOOKUP(AA5086&amp;"_"&amp;AB5086&amp;"_"&amp;AC5086&amp;"_"&amp;AE5086,[1]挑战模式!$A:$AS,14+AD5086,FALSE)="","","Monster_Season"&amp;AA5086&amp;"_Challenge"&amp;AB5086&amp;"_"&amp;AC5086&amp;"_"&amp;AD5086&amp;"_"&amp;AE5086))</f>
        <v>Monster_Season0_Challenge7_2_1_Hard</v>
      </c>
      <c r="C5086">
        <f t="shared" ca="1" si="400"/>
        <v>1</v>
      </c>
      <c r="E5086">
        <f ca="1">IF(B5086="","",VLOOKUP(AA5086&amp;"_"&amp;AB5086&amp;"_"&amp;AC5086&amp;"_"&amp;AE5086,[1]挑战模式!$A:$AS,26+AD5086,FALSE))</f>
        <v>384</v>
      </c>
      <c r="F5086">
        <f ca="1">IF(B5086="","",VLOOKUP(VLOOKUP(AA5086&amp;"_"&amp;AB5086&amp;"_"&amp;AC5086&amp;"_"&amp;AE5086,[1]挑战模式!$A:$AS,14+AD5086,FALSE),[1]怪物!$B:$O,3,FALSE))</f>
        <v>1</v>
      </c>
      <c r="G5086">
        <f t="shared" ca="1" si="401"/>
        <v>0</v>
      </c>
      <c r="H5086">
        <f t="shared" ca="1" si="402"/>
        <v>0</v>
      </c>
      <c r="I5086">
        <f t="shared" ca="1" si="403"/>
        <v>0</v>
      </c>
      <c r="J5086">
        <f t="shared" ca="1" si="404"/>
        <v>0</v>
      </c>
      <c r="K5086">
        <f t="shared" ca="1" si="404"/>
        <v>0</v>
      </c>
      <c r="AA5086" s="8">
        <v>0</v>
      </c>
      <c r="AB5086" s="8">
        <v>7</v>
      </c>
      <c r="AC5086" s="8">
        <v>2</v>
      </c>
      <c r="AD5086" s="8">
        <v>1</v>
      </c>
      <c r="AE5086" s="12" t="s">
        <v>758</v>
      </c>
    </row>
    <row r="5087" spans="2:31" x14ac:dyDescent="0.2">
      <c r="B5087" t="str">
        <f ca="1">IF(ISNA(VLOOKUP(AA5087&amp;"_"&amp;AB5087&amp;"_"&amp;AC5087&amp;"_"&amp;AE5087,[1]挑战模式!$A:$AS,1,FALSE)),"",IF(VLOOKUP(AA5087&amp;"_"&amp;AB5087&amp;"_"&amp;AC5087&amp;"_"&amp;AE5087,[1]挑战模式!$A:$AS,14+AD5087,FALSE)="","","Monster_Season"&amp;AA5087&amp;"_Challenge"&amp;AB5087&amp;"_"&amp;AC5087&amp;"_"&amp;AD5087&amp;"_"&amp;AE5087))</f>
        <v>Monster_Season0_Challenge7_2_2_Hard</v>
      </c>
      <c r="C5087">
        <f t="shared" ca="1" si="400"/>
        <v>1</v>
      </c>
      <c r="E5087">
        <f ca="1">IF(B5087="","",VLOOKUP(AA5087&amp;"_"&amp;AB5087&amp;"_"&amp;AC5087&amp;"_"&amp;AE5087,[1]挑战模式!$A:$AS,26+AD5087,FALSE))</f>
        <v>384</v>
      </c>
      <c r="F5087">
        <f ca="1">IF(B5087="","",VLOOKUP(VLOOKUP(AA5087&amp;"_"&amp;AB5087&amp;"_"&amp;AC5087&amp;"_"&amp;AE5087,[1]挑战模式!$A:$AS,14+AD5087,FALSE),[1]怪物!$B:$O,3,FALSE))</f>
        <v>1</v>
      </c>
      <c r="G5087">
        <f t="shared" ca="1" si="401"/>
        <v>0</v>
      </c>
      <c r="H5087">
        <f t="shared" ca="1" si="402"/>
        <v>0</v>
      </c>
      <c r="I5087">
        <f t="shared" ca="1" si="403"/>
        <v>0</v>
      </c>
      <c r="J5087">
        <f t="shared" ca="1" si="404"/>
        <v>0</v>
      </c>
      <c r="K5087">
        <f t="shared" ca="1" si="404"/>
        <v>0</v>
      </c>
      <c r="AA5087" s="8">
        <v>0</v>
      </c>
      <c r="AB5087" s="8">
        <v>7</v>
      </c>
      <c r="AC5087" s="8">
        <v>2</v>
      </c>
      <c r="AD5087" s="8">
        <v>2</v>
      </c>
      <c r="AE5087" s="12" t="s">
        <v>758</v>
      </c>
    </row>
    <row r="5088" spans="2:31" x14ac:dyDescent="0.2">
      <c r="B5088" t="str">
        <f ca="1">IF(ISNA(VLOOKUP(AA5088&amp;"_"&amp;AB5088&amp;"_"&amp;AC5088&amp;"_"&amp;AE5088,[1]挑战模式!$A:$AS,1,FALSE)),"",IF(VLOOKUP(AA5088&amp;"_"&amp;AB5088&amp;"_"&amp;AC5088&amp;"_"&amp;AE5088,[1]挑战模式!$A:$AS,14+AD5088,FALSE)="","","Monster_Season"&amp;AA5088&amp;"_Challenge"&amp;AB5088&amp;"_"&amp;AC5088&amp;"_"&amp;AD5088&amp;"_"&amp;AE5088))</f>
        <v/>
      </c>
      <c r="C5088" t="str">
        <f t="shared" ca="1" si="400"/>
        <v/>
      </c>
      <c r="E5088" t="str">
        <f ca="1">IF(B5088="","",VLOOKUP(AA5088&amp;"_"&amp;AB5088&amp;"_"&amp;AC5088&amp;"_"&amp;AE5088,[1]挑战模式!$A:$AS,26+AD5088,FALSE))</f>
        <v/>
      </c>
      <c r="F5088" t="str">
        <f ca="1">IF(B5088="","",VLOOKUP(VLOOKUP(AA5088&amp;"_"&amp;AB5088&amp;"_"&amp;AC5088&amp;"_"&amp;AE5088,[1]挑战模式!$A:$AS,14+AD5088,FALSE),[1]怪物!$B:$O,3,FALSE))</f>
        <v/>
      </c>
      <c r="G5088" t="str">
        <f t="shared" ca="1" si="401"/>
        <v/>
      </c>
      <c r="H5088" t="str">
        <f t="shared" ca="1" si="402"/>
        <v/>
      </c>
      <c r="I5088" t="str">
        <f t="shared" ca="1" si="403"/>
        <v/>
      </c>
      <c r="J5088" t="str">
        <f t="shared" ca="1" si="404"/>
        <v/>
      </c>
      <c r="K5088" t="str">
        <f t="shared" ca="1" si="404"/>
        <v/>
      </c>
      <c r="AA5088" s="8">
        <v>0</v>
      </c>
      <c r="AB5088" s="8">
        <v>7</v>
      </c>
      <c r="AC5088" s="8">
        <v>2</v>
      </c>
      <c r="AD5088" s="8">
        <v>3</v>
      </c>
      <c r="AE5088" s="12" t="s">
        <v>758</v>
      </c>
    </row>
    <row r="5089" spans="2:31" x14ac:dyDescent="0.2">
      <c r="B5089" t="str">
        <f ca="1">IF(ISNA(VLOOKUP(AA5089&amp;"_"&amp;AB5089&amp;"_"&amp;AC5089&amp;"_"&amp;AE5089,[1]挑战模式!$A:$AS,1,FALSE)),"",IF(VLOOKUP(AA5089&amp;"_"&amp;AB5089&amp;"_"&amp;AC5089&amp;"_"&amp;AE5089,[1]挑战模式!$A:$AS,14+AD5089,FALSE)="","","Monster_Season"&amp;AA5089&amp;"_Challenge"&amp;AB5089&amp;"_"&amp;AC5089&amp;"_"&amp;AD5089&amp;"_"&amp;AE5089))</f>
        <v/>
      </c>
      <c r="C5089" t="str">
        <f t="shared" ca="1" si="400"/>
        <v/>
      </c>
      <c r="E5089" t="str">
        <f ca="1">IF(B5089="","",VLOOKUP(AA5089&amp;"_"&amp;AB5089&amp;"_"&amp;AC5089&amp;"_"&amp;AE5089,[1]挑战模式!$A:$AS,26+AD5089,FALSE))</f>
        <v/>
      </c>
      <c r="F5089" t="str">
        <f ca="1">IF(B5089="","",VLOOKUP(VLOOKUP(AA5089&amp;"_"&amp;AB5089&amp;"_"&amp;AC5089&amp;"_"&amp;AE5089,[1]挑战模式!$A:$AS,14+AD5089,FALSE),[1]怪物!$B:$O,3,FALSE))</f>
        <v/>
      </c>
      <c r="G5089" t="str">
        <f t="shared" ca="1" si="401"/>
        <v/>
      </c>
      <c r="H5089" t="str">
        <f t="shared" ca="1" si="402"/>
        <v/>
      </c>
      <c r="I5089" t="str">
        <f t="shared" ca="1" si="403"/>
        <v/>
      </c>
      <c r="J5089" t="str">
        <f t="shared" ca="1" si="404"/>
        <v/>
      </c>
      <c r="K5089" t="str">
        <f t="shared" ca="1" si="404"/>
        <v/>
      </c>
      <c r="AA5089" s="8">
        <v>0</v>
      </c>
      <c r="AB5089" s="8">
        <v>7</v>
      </c>
      <c r="AC5089" s="8">
        <v>2</v>
      </c>
      <c r="AD5089" s="8">
        <v>4</v>
      </c>
      <c r="AE5089" s="12" t="s">
        <v>758</v>
      </c>
    </row>
    <row r="5090" spans="2:31" x14ac:dyDescent="0.2">
      <c r="B5090" t="str">
        <f ca="1">IF(ISNA(VLOOKUP(AA5090&amp;"_"&amp;AB5090&amp;"_"&amp;AC5090&amp;"_"&amp;AE5090,[1]挑战模式!$A:$AS,1,FALSE)),"",IF(VLOOKUP(AA5090&amp;"_"&amp;AB5090&amp;"_"&amp;AC5090&amp;"_"&amp;AE5090,[1]挑战模式!$A:$AS,14+AD5090,FALSE)="","","Monster_Season"&amp;AA5090&amp;"_Challenge"&amp;AB5090&amp;"_"&amp;AC5090&amp;"_"&amp;AD5090&amp;"_"&amp;AE5090))</f>
        <v/>
      </c>
      <c r="C5090" t="str">
        <f t="shared" ca="1" si="400"/>
        <v/>
      </c>
      <c r="E5090" t="str">
        <f ca="1">IF(B5090="","",VLOOKUP(AA5090&amp;"_"&amp;AB5090&amp;"_"&amp;AC5090&amp;"_"&amp;AE5090,[1]挑战模式!$A:$AS,26+AD5090,FALSE))</f>
        <v/>
      </c>
      <c r="F5090" t="str">
        <f ca="1">IF(B5090="","",VLOOKUP(VLOOKUP(AA5090&amp;"_"&amp;AB5090&amp;"_"&amp;AC5090&amp;"_"&amp;AE5090,[1]挑战模式!$A:$AS,14+AD5090,FALSE),[1]怪物!$B:$O,3,FALSE))</f>
        <v/>
      </c>
      <c r="G5090" t="str">
        <f t="shared" ca="1" si="401"/>
        <v/>
      </c>
      <c r="H5090" t="str">
        <f t="shared" ca="1" si="402"/>
        <v/>
      </c>
      <c r="I5090" t="str">
        <f t="shared" ca="1" si="403"/>
        <v/>
      </c>
      <c r="J5090" t="str">
        <f t="shared" ca="1" si="404"/>
        <v/>
      </c>
      <c r="K5090" t="str">
        <f t="shared" ca="1" si="404"/>
        <v/>
      </c>
      <c r="AA5090" s="8">
        <v>0</v>
      </c>
      <c r="AB5090" s="8">
        <v>7</v>
      </c>
      <c r="AC5090" s="8">
        <v>2</v>
      </c>
      <c r="AD5090" s="8">
        <v>5</v>
      </c>
      <c r="AE5090" s="12" t="s">
        <v>758</v>
      </c>
    </row>
    <row r="5091" spans="2:31" x14ac:dyDescent="0.2">
      <c r="B5091" t="str">
        <f ca="1">IF(ISNA(VLOOKUP(AA5091&amp;"_"&amp;AB5091&amp;"_"&amp;AC5091&amp;"_"&amp;AE5091,[1]挑战模式!$A:$AS,1,FALSE)),"",IF(VLOOKUP(AA5091&amp;"_"&amp;AB5091&amp;"_"&amp;AC5091&amp;"_"&amp;AE5091,[1]挑战模式!$A:$AS,14+AD5091,FALSE)="","","Monster_Season"&amp;AA5091&amp;"_Challenge"&amp;AB5091&amp;"_"&amp;AC5091&amp;"_"&amp;AD5091&amp;"_"&amp;AE5091))</f>
        <v/>
      </c>
      <c r="C5091" t="str">
        <f t="shared" ca="1" si="400"/>
        <v/>
      </c>
      <c r="E5091" t="str">
        <f ca="1">IF(B5091="","",VLOOKUP(AA5091&amp;"_"&amp;AB5091&amp;"_"&amp;AC5091&amp;"_"&amp;AE5091,[1]挑战模式!$A:$AS,26+AD5091,FALSE))</f>
        <v/>
      </c>
      <c r="F5091" t="str">
        <f ca="1">IF(B5091="","",VLOOKUP(VLOOKUP(AA5091&amp;"_"&amp;AB5091&amp;"_"&amp;AC5091&amp;"_"&amp;AE5091,[1]挑战模式!$A:$AS,14+AD5091,FALSE),[1]怪物!$B:$O,3,FALSE))</f>
        <v/>
      </c>
      <c r="G5091" t="str">
        <f t="shared" ca="1" si="401"/>
        <v/>
      </c>
      <c r="H5091" t="str">
        <f t="shared" ca="1" si="402"/>
        <v/>
      </c>
      <c r="I5091" t="str">
        <f t="shared" ca="1" si="403"/>
        <v/>
      </c>
      <c r="J5091" t="str">
        <f t="shared" ca="1" si="404"/>
        <v/>
      </c>
      <c r="K5091" t="str">
        <f t="shared" ca="1" si="404"/>
        <v/>
      </c>
      <c r="AA5091" s="8">
        <v>0</v>
      </c>
      <c r="AB5091" s="8">
        <v>7</v>
      </c>
      <c r="AC5091" s="8">
        <v>2</v>
      </c>
      <c r="AD5091" s="8">
        <v>6</v>
      </c>
      <c r="AE5091" s="12" t="s">
        <v>758</v>
      </c>
    </row>
    <row r="5092" spans="2:31" x14ac:dyDescent="0.2">
      <c r="B5092" t="str">
        <f ca="1">IF(ISNA(VLOOKUP(AA5092&amp;"_"&amp;AB5092&amp;"_"&amp;AC5092&amp;"_"&amp;AE5092,[1]挑战模式!$A:$AS,1,FALSE)),"",IF(VLOOKUP(AA5092&amp;"_"&amp;AB5092&amp;"_"&amp;AC5092&amp;"_"&amp;AE5092,[1]挑战模式!$A:$AS,14+AD5092,FALSE)="","","Monster_Season"&amp;AA5092&amp;"_Challenge"&amp;AB5092&amp;"_"&amp;AC5092&amp;"_"&amp;AD5092&amp;"_"&amp;AE5092))</f>
        <v>Monster_Season0_Challenge7_3_1_Hard</v>
      </c>
      <c r="C5092">
        <f t="shared" ca="1" si="400"/>
        <v>1</v>
      </c>
      <c r="E5092">
        <f ca="1">IF(B5092="","",VLOOKUP(AA5092&amp;"_"&amp;AB5092&amp;"_"&amp;AC5092&amp;"_"&amp;AE5092,[1]挑战模式!$A:$AS,26+AD5092,FALSE))</f>
        <v>545</v>
      </c>
      <c r="F5092">
        <f ca="1">IF(B5092="","",VLOOKUP(VLOOKUP(AA5092&amp;"_"&amp;AB5092&amp;"_"&amp;AC5092&amp;"_"&amp;AE5092,[1]挑战模式!$A:$AS,14+AD5092,FALSE),[1]怪物!$B:$O,3,FALSE))</f>
        <v>1</v>
      </c>
      <c r="G5092">
        <f t="shared" ca="1" si="401"/>
        <v>0</v>
      </c>
      <c r="H5092">
        <f t="shared" ca="1" si="402"/>
        <v>0</v>
      </c>
      <c r="I5092">
        <f t="shared" ca="1" si="403"/>
        <v>0</v>
      </c>
      <c r="J5092">
        <f t="shared" ca="1" si="404"/>
        <v>0</v>
      </c>
      <c r="K5092">
        <f t="shared" ca="1" si="404"/>
        <v>0</v>
      </c>
      <c r="AA5092" s="8">
        <v>0</v>
      </c>
      <c r="AB5092" s="8">
        <v>7</v>
      </c>
      <c r="AC5092" s="8">
        <v>3</v>
      </c>
      <c r="AD5092" s="8">
        <v>1</v>
      </c>
      <c r="AE5092" s="12" t="s">
        <v>758</v>
      </c>
    </row>
    <row r="5093" spans="2:31" x14ac:dyDescent="0.2">
      <c r="B5093" t="str">
        <f ca="1">IF(ISNA(VLOOKUP(AA5093&amp;"_"&amp;AB5093&amp;"_"&amp;AC5093&amp;"_"&amp;AE5093,[1]挑战模式!$A:$AS,1,FALSE)),"",IF(VLOOKUP(AA5093&amp;"_"&amp;AB5093&amp;"_"&amp;AC5093&amp;"_"&amp;AE5093,[1]挑战模式!$A:$AS,14+AD5093,FALSE)="","","Monster_Season"&amp;AA5093&amp;"_Challenge"&amp;AB5093&amp;"_"&amp;AC5093&amp;"_"&amp;AD5093&amp;"_"&amp;AE5093))</f>
        <v>Monster_Season0_Challenge7_3_2_Hard</v>
      </c>
      <c r="C5093">
        <f t="shared" ca="1" si="400"/>
        <v>1</v>
      </c>
      <c r="E5093">
        <f ca="1">IF(B5093="","",VLOOKUP(AA5093&amp;"_"&amp;AB5093&amp;"_"&amp;AC5093&amp;"_"&amp;AE5093,[1]挑战模式!$A:$AS,26+AD5093,FALSE))</f>
        <v>545</v>
      </c>
      <c r="F5093">
        <f ca="1">IF(B5093="","",VLOOKUP(VLOOKUP(AA5093&amp;"_"&amp;AB5093&amp;"_"&amp;AC5093&amp;"_"&amp;AE5093,[1]挑战模式!$A:$AS,14+AD5093,FALSE),[1]怪物!$B:$O,3,FALSE))</f>
        <v>1</v>
      </c>
      <c r="G5093">
        <f t="shared" ca="1" si="401"/>
        <v>0</v>
      </c>
      <c r="H5093">
        <f t="shared" ca="1" si="402"/>
        <v>0</v>
      </c>
      <c r="I5093">
        <f t="shared" ca="1" si="403"/>
        <v>0</v>
      </c>
      <c r="J5093">
        <f t="shared" ca="1" si="404"/>
        <v>0</v>
      </c>
      <c r="K5093">
        <f t="shared" ca="1" si="404"/>
        <v>0</v>
      </c>
      <c r="AA5093" s="8">
        <v>0</v>
      </c>
      <c r="AB5093" s="8">
        <v>7</v>
      </c>
      <c r="AC5093" s="8">
        <v>3</v>
      </c>
      <c r="AD5093" s="8">
        <v>2</v>
      </c>
      <c r="AE5093" s="12" t="s">
        <v>758</v>
      </c>
    </row>
    <row r="5094" spans="2:31" x14ac:dyDescent="0.2">
      <c r="B5094" t="str">
        <f ca="1">IF(ISNA(VLOOKUP(AA5094&amp;"_"&amp;AB5094&amp;"_"&amp;AC5094&amp;"_"&amp;AE5094,[1]挑战模式!$A:$AS,1,FALSE)),"",IF(VLOOKUP(AA5094&amp;"_"&amp;AB5094&amp;"_"&amp;AC5094&amp;"_"&amp;AE5094,[1]挑战模式!$A:$AS,14+AD5094,FALSE)="","","Monster_Season"&amp;AA5094&amp;"_Challenge"&amp;AB5094&amp;"_"&amp;AC5094&amp;"_"&amp;AD5094&amp;"_"&amp;AE5094))</f>
        <v/>
      </c>
      <c r="C5094" t="str">
        <f t="shared" ca="1" si="400"/>
        <v/>
      </c>
      <c r="E5094" t="str">
        <f ca="1">IF(B5094="","",VLOOKUP(AA5094&amp;"_"&amp;AB5094&amp;"_"&amp;AC5094&amp;"_"&amp;AE5094,[1]挑战模式!$A:$AS,26+AD5094,FALSE))</f>
        <v/>
      </c>
      <c r="F5094" t="str">
        <f ca="1">IF(B5094="","",VLOOKUP(VLOOKUP(AA5094&amp;"_"&amp;AB5094&amp;"_"&amp;AC5094&amp;"_"&amp;AE5094,[1]挑战模式!$A:$AS,14+AD5094,FALSE),[1]怪物!$B:$O,3,FALSE))</f>
        <v/>
      </c>
      <c r="G5094" t="str">
        <f t="shared" ca="1" si="401"/>
        <v/>
      </c>
      <c r="H5094" t="str">
        <f t="shared" ca="1" si="402"/>
        <v/>
      </c>
      <c r="I5094" t="str">
        <f t="shared" ca="1" si="403"/>
        <v/>
      </c>
      <c r="J5094" t="str">
        <f t="shared" ca="1" si="404"/>
        <v/>
      </c>
      <c r="K5094" t="str">
        <f t="shared" ca="1" si="404"/>
        <v/>
      </c>
      <c r="AA5094" s="8">
        <v>0</v>
      </c>
      <c r="AB5094" s="8">
        <v>7</v>
      </c>
      <c r="AC5094" s="8">
        <v>3</v>
      </c>
      <c r="AD5094" s="8">
        <v>3</v>
      </c>
      <c r="AE5094" s="12" t="s">
        <v>758</v>
      </c>
    </row>
    <row r="5095" spans="2:31" x14ac:dyDescent="0.2">
      <c r="B5095" t="str">
        <f ca="1">IF(ISNA(VLOOKUP(AA5095&amp;"_"&amp;AB5095&amp;"_"&amp;AC5095&amp;"_"&amp;AE5095,[1]挑战模式!$A:$AS,1,FALSE)),"",IF(VLOOKUP(AA5095&amp;"_"&amp;AB5095&amp;"_"&amp;AC5095&amp;"_"&amp;AE5095,[1]挑战模式!$A:$AS,14+AD5095,FALSE)="","","Monster_Season"&amp;AA5095&amp;"_Challenge"&amp;AB5095&amp;"_"&amp;AC5095&amp;"_"&amp;AD5095&amp;"_"&amp;AE5095))</f>
        <v/>
      </c>
      <c r="C5095" t="str">
        <f t="shared" ca="1" si="400"/>
        <v/>
      </c>
      <c r="E5095" t="str">
        <f ca="1">IF(B5095="","",VLOOKUP(AA5095&amp;"_"&amp;AB5095&amp;"_"&amp;AC5095&amp;"_"&amp;AE5095,[1]挑战模式!$A:$AS,26+AD5095,FALSE))</f>
        <v/>
      </c>
      <c r="F5095" t="str">
        <f ca="1">IF(B5095="","",VLOOKUP(VLOOKUP(AA5095&amp;"_"&amp;AB5095&amp;"_"&amp;AC5095&amp;"_"&amp;AE5095,[1]挑战模式!$A:$AS,14+AD5095,FALSE),[1]怪物!$B:$O,3,FALSE))</f>
        <v/>
      </c>
      <c r="G5095" t="str">
        <f t="shared" ca="1" si="401"/>
        <v/>
      </c>
      <c r="H5095" t="str">
        <f t="shared" ca="1" si="402"/>
        <v/>
      </c>
      <c r="I5095" t="str">
        <f t="shared" ca="1" si="403"/>
        <v/>
      </c>
      <c r="J5095" t="str">
        <f t="shared" ca="1" si="404"/>
        <v/>
      </c>
      <c r="K5095" t="str">
        <f t="shared" ca="1" si="404"/>
        <v/>
      </c>
      <c r="AA5095" s="8">
        <v>0</v>
      </c>
      <c r="AB5095" s="8">
        <v>7</v>
      </c>
      <c r="AC5095" s="8">
        <v>3</v>
      </c>
      <c r="AD5095" s="8">
        <v>4</v>
      </c>
      <c r="AE5095" s="12" t="s">
        <v>758</v>
      </c>
    </row>
    <row r="5096" spans="2:31" x14ac:dyDescent="0.2">
      <c r="B5096" t="str">
        <f ca="1">IF(ISNA(VLOOKUP(AA5096&amp;"_"&amp;AB5096&amp;"_"&amp;AC5096&amp;"_"&amp;AE5096,[1]挑战模式!$A:$AS,1,FALSE)),"",IF(VLOOKUP(AA5096&amp;"_"&amp;AB5096&amp;"_"&amp;AC5096&amp;"_"&amp;AE5096,[1]挑战模式!$A:$AS,14+AD5096,FALSE)="","","Monster_Season"&amp;AA5096&amp;"_Challenge"&amp;AB5096&amp;"_"&amp;AC5096&amp;"_"&amp;AD5096&amp;"_"&amp;AE5096))</f>
        <v/>
      </c>
      <c r="C5096" t="str">
        <f t="shared" ca="1" si="400"/>
        <v/>
      </c>
      <c r="E5096" t="str">
        <f ca="1">IF(B5096="","",VLOOKUP(AA5096&amp;"_"&amp;AB5096&amp;"_"&amp;AC5096&amp;"_"&amp;AE5096,[1]挑战模式!$A:$AS,26+AD5096,FALSE))</f>
        <v/>
      </c>
      <c r="F5096" t="str">
        <f ca="1">IF(B5096="","",VLOOKUP(VLOOKUP(AA5096&amp;"_"&amp;AB5096&amp;"_"&amp;AC5096&amp;"_"&amp;AE5096,[1]挑战模式!$A:$AS,14+AD5096,FALSE),[1]怪物!$B:$O,3,FALSE))</f>
        <v/>
      </c>
      <c r="G5096" t="str">
        <f t="shared" ca="1" si="401"/>
        <v/>
      </c>
      <c r="H5096" t="str">
        <f t="shared" ca="1" si="402"/>
        <v/>
      </c>
      <c r="I5096" t="str">
        <f t="shared" ca="1" si="403"/>
        <v/>
      </c>
      <c r="J5096" t="str">
        <f t="shared" ca="1" si="404"/>
        <v/>
      </c>
      <c r="K5096" t="str">
        <f t="shared" ca="1" si="404"/>
        <v/>
      </c>
      <c r="AA5096" s="8">
        <v>0</v>
      </c>
      <c r="AB5096" s="8">
        <v>7</v>
      </c>
      <c r="AC5096" s="8">
        <v>3</v>
      </c>
      <c r="AD5096" s="8">
        <v>5</v>
      </c>
      <c r="AE5096" s="12" t="s">
        <v>758</v>
      </c>
    </row>
    <row r="5097" spans="2:31" x14ac:dyDescent="0.2">
      <c r="B5097" t="str">
        <f ca="1">IF(ISNA(VLOOKUP(AA5097&amp;"_"&amp;AB5097&amp;"_"&amp;AC5097&amp;"_"&amp;AE5097,[1]挑战模式!$A:$AS,1,FALSE)),"",IF(VLOOKUP(AA5097&amp;"_"&amp;AB5097&amp;"_"&amp;AC5097&amp;"_"&amp;AE5097,[1]挑战模式!$A:$AS,14+AD5097,FALSE)="","","Monster_Season"&amp;AA5097&amp;"_Challenge"&amp;AB5097&amp;"_"&amp;AC5097&amp;"_"&amp;AD5097&amp;"_"&amp;AE5097))</f>
        <v/>
      </c>
      <c r="C5097" t="str">
        <f t="shared" ca="1" si="400"/>
        <v/>
      </c>
      <c r="E5097" t="str">
        <f ca="1">IF(B5097="","",VLOOKUP(AA5097&amp;"_"&amp;AB5097&amp;"_"&amp;AC5097&amp;"_"&amp;AE5097,[1]挑战模式!$A:$AS,26+AD5097,FALSE))</f>
        <v/>
      </c>
      <c r="F5097" t="str">
        <f ca="1">IF(B5097="","",VLOOKUP(VLOOKUP(AA5097&amp;"_"&amp;AB5097&amp;"_"&amp;AC5097&amp;"_"&amp;AE5097,[1]挑战模式!$A:$AS,14+AD5097,FALSE),[1]怪物!$B:$O,3,FALSE))</f>
        <v/>
      </c>
      <c r="G5097" t="str">
        <f t="shared" ca="1" si="401"/>
        <v/>
      </c>
      <c r="H5097" t="str">
        <f t="shared" ca="1" si="402"/>
        <v/>
      </c>
      <c r="I5097" t="str">
        <f t="shared" ca="1" si="403"/>
        <v/>
      </c>
      <c r="J5097" t="str">
        <f t="shared" ca="1" si="404"/>
        <v/>
      </c>
      <c r="K5097" t="str">
        <f t="shared" ca="1" si="404"/>
        <v/>
      </c>
      <c r="AA5097" s="8">
        <v>0</v>
      </c>
      <c r="AB5097" s="8">
        <v>7</v>
      </c>
      <c r="AC5097" s="8">
        <v>3</v>
      </c>
      <c r="AD5097" s="8">
        <v>6</v>
      </c>
      <c r="AE5097" s="12" t="s">
        <v>758</v>
      </c>
    </row>
    <row r="5098" spans="2:31" x14ac:dyDescent="0.2">
      <c r="B5098" t="str">
        <f ca="1">IF(ISNA(VLOOKUP(AA5098&amp;"_"&amp;AB5098&amp;"_"&amp;AC5098&amp;"_"&amp;AE5098,[1]挑战模式!$A:$AS,1,FALSE)),"",IF(VLOOKUP(AA5098&amp;"_"&amp;AB5098&amp;"_"&amp;AC5098&amp;"_"&amp;AE5098,[1]挑战模式!$A:$AS,14+AD5098,FALSE)="","","Monster_Season"&amp;AA5098&amp;"_Challenge"&amp;AB5098&amp;"_"&amp;AC5098&amp;"_"&amp;AD5098&amp;"_"&amp;AE5098))</f>
        <v>Monster_Season0_Challenge7_4_1_Hard</v>
      </c>
      <c r="C5098">
        <f t="shared" ca="1" si="400"/>
        <v>1</v>
      </c>
      <c r="E5098">
        <f ca="1">IF(B5098="","",VLOOKUP(AA5098&amp;"_"&amp;AB5098&amp;"_"&amp;AC5098&amp;"_"&amp;AE5098,[1]挑战模式!$A:$AS,26+AD5098,FALSE))</f>
        <v>453</v>
      </c>
      <c r="F5098">
        <f ca="1">IF(B5098="","",VLOOKUP(VLOOKUP(AA5098&amp;"_"&amp;AB5098&amp;"_"&amp;AC5098&amp;"_"&amp;AE5098,[1]挑战模式!$A:$AS,14+AD5098,FALSE),[1]怪物!$B:$O,3,FALSE))</f>
        <v>1</v>
      </c>
      <c r="G5098">
        <f t="shared" ca="1" si="401"/>
        <v>0</v>
      </c>
      <c r="H5098">
        <f t="shared" ca="1" si="402"/>
        <v>0</v>
      </c>
      <c r="I5098">
        <f t="shared" ca="1" si="403"/>
        <v>0</v>
      </c>
      <c r="J5098">
        <f t="shared" ca="1" si="404"/>
        <v>0</v>
      </c>
      <c r="K5098">
        <f t="shared" ca="1" si="404"/>
        <v>0</v>
      </c>
      <c r="AA5098" s="8">
        <v>0</v>
      </c>
      <c r="AB5098" s="8">
        <v>7</v>
      </c>
      <c r="AC5098" s="8">
        <v>4</v>
      </c>
      <c r="AD5098" s="8">
        <v>1</v>
      </c>
      <c r="AE5098" s="12" t="s">
        <v>758</v>
      </c>
    </row>
    <row r="5099" spans="2:31" x14ac:dyDescent="0.2">
      <c r="B5099" t="str">
        <f ca="1">IF(ISNA(VLOOKUP(AA5099&amp;"_"&amp;AB5099&amp;"_"&amp;AC5099&amp;"_"&amp;AE5099,[1]挑战模式!$A:$AS,1,FALSE)),"",IF(VLOOKUP(AA5099&amp;"_"&amp;AB5099&amp;"_"&amp;AC5099&amp;"_"&amp;AE5099,[1]挑战模式!$A:$AS,14+AD5099,FALSE)="","","Monster_Season"&amp;AA5099&amp;"_Challenge"&amp;AB5099&amp;"_"&amp;AC5099&amp;"_"&amp;AD5099&amp;"_"&amp;AE5099))</f>
        <v>Monster_Season0_Challenge7_4_2_Hard</v>
      </c>
      <c r="C5099">
        <f t="shared" ca="1" si="400"/>
        <v>1</v>
      </c>
      <c r="E5099">
        <f ca="1">IF(B5099="","",VLOOKUP(AA5099&amp;"_"&amp;AB5099&amp;"_"&amp;AC5099&amp;"_"&amp;AE5099,[1]挑战模式!$A:$AS,26+AD5099,FALSE))</f>
        <v>453</v>
      </c>
      <c r="F5099">
        <f ca="1">IF(B5099="","",VLOOKUP(VLOOKUP(AA5099&amp;"_"&amp;AB5099&amp;"_"&amp;AC5099&amp;"_"&amp;AE5099,[1]挑战模式!$A:$AS,14+AD5099,FALSE),[1]怪物!$B:$O,3,FALSE))</f>
        <v>1</v>
      </c>
      <c r="G5099">
        <f t="shared" ca="1" si="401"/>
        <v>0</v>
      </c>
      <c r="H5099">
        <f t="shared" ca="1" si="402"/>
        <v>0</v>
      </c>
      <c r="I5099">
        <f t="shared" ca="1" si="403"/>
        <v>0</v>
      </c>
      <c r="J5099">
        <f t="shared" ca="1" si="404"/>
        <v>0</v>
      </c>
      <c r="K5099">
        <f t="shared" ca="1" si="404"/>
        <v>0</v>
      </c>
      <c r="AA5099" s="8">
        <v>0</v>
      </c>
      <c r="AB5099" s="8">
        <v>7</v>
      </c>
      <c r="AC5099" s="8">
        <v>4</v>
      </c>
      <c r="AD5099" s="8">
        <v>2</v>
      </c>
      <c r="AE5099" s="12" t="s">
        <v>758</v>
      </c>
    </row>
    <row r="5100" spans="2:31" x14ac:dyDescent="0.2">
      <c r="B5100" t="str">
        <f ca="1">IF(ISNA(VLOOKUP(AA5100&amp;"_"&amp;AB5100&amp;"_"&amp;AC5100&amp;"_"&amp;AE5100,[1]挑战模式!$A:$AS,1,FALSE)),"",IF(VLOOKUP(AA5100&amp;"_"&amp;AB5100&amp;"_"&amp;AC5100&amp;"_"&amp;AE5100,[1]挑战模式!$A:$AS,14+AD5100,FALSE)="","","Monster_Season"&amp;AA5100&amp;"_Challenge"&amp;AB5100&amp;"_"&amp;AC5100&amp;"_"&amp;AD5100&amp;"_"&amp;AE5100))</f>
        <v>Monster_Season0_Challenge7_4_3_Hard</v>
      </c>
      <c r="C5100">
        <f t="shared" ca="1" si="400"/>
        <v>1</v>
      </c>
      <c r="E5100">
        <f ca="1">IF(B5100="","",VLOOKUP(AA5100&amp;"_"&amp;AB5100&amp;"_"&amp;AC5100&amp;"_"&amp;AE5100,[1]挑战模式!$A:$AS,26+AD5100,FALSE))</f>
        <v>1812</v>
      </c>
      <c r="F5100">
        <f ca="1">IF(B5100="","",VLOOKUP(VLOOKUP(AA5100&amp;"_"&amp;AB5100&amp;"_"&amp;AC5100&amp;"_"&amp;AE5100,[1]挑战模式!$A:$AS,14+AD5100,FALSE),[1]怪物!$B:$O,3,FALSE))</f>
        <v>1</v>
      </c>
      <c r="G5100">
        <f t="shared" ca="1" si="401"/>
        <v>0</v>
      </c>
      <c r="H5100">
        <f t="shared" ca="1" si="402"/>
        <v>0</v>
      </c>
      <c r="I5100">
        <f t="shared" ca="1" si="403"/>
        <v>0</v>
      </c>
      <c r="J5100">
        <f t="shared" ca="1" si="404"/>
        <v>0</v>
      </c>
      <c r="K5100">
        <f t="shared" ca="1" si="404"/>
        <v>0</v>
      </c>
      <c r="AA5100" s="8">
        <v>0</v>
      </c>
      <c r="AB5100" s="8">
        <v>7</v>
      </c>
      <c r="AC5100" s="8">
        <v>4</v>
      </c>
      <c r="AD5100" s="8">
        <v>3</v>
      </c>
      <c r="AE5100" s="12" t="s">
        <v>758</v>
      </c>
    </row>
    <row r="5101" spans="2:31" x14ac:dyDescent="0.2">
      <c r="B5101" t="str">
        <f ca="1">IF(ISNA(VLOOKUP(AA5101&amp;"_"&amp;AB5101&amp;"_"&amp;AC5101&amp;"_"&amp;AE5101,[1]挑战模式!$A:$AS,1,FALSE)),"",IF(VLOOKUP(AA5101&amp;"_"&amp;AB5101&amp;"_"&amp;AC5101&amp;"_"&amp;AE5101,[1]挑战模式!$A:$AS,14+AD5101,FALSE)="","","Monster_Season"&amp;AA5101&amp;"_Challenge"&amp;AB5101&amp;"_"&amp;AC5101&amp;"_"&amp;AD5101&amp;"_"&amp;AE5101))</f>
        <v/>
      </c>
      <c r="C5101" t="str">
        <f t="shared" ca="1" si="400"/>
        <v/>
      </c>
      <c r="E5101" t="str">
        <f ca="1">IF(B5101="","",VLOOKUP(AA5101&amp;"_"&amp;AB5101&amp;"_"&amp;AC5101&amp;"_"&amp;AE5101,[1]挑战模式!$A:$AS,26+AD5101,FALSE))</f>
        <v/>
      </c>
      <c r="F5101" t="str">
        <f ca="1">IF(B5101="","",VLOOKUP(VLOOKUP(AA5101&amp;"_"&amp;AB5101&amp;"_"&amp;AC5101&amp;"_"&amp;AE5101,[1]挑战模式!$A:$AS,14+AD5101,FALSE),[1]怪物!$B:$O,3,FALSE))</f>
        <v/>
      </c>
      <c r="G5101" t="str">
        <f t="shared" ca="1" si="401"/>
        <v/>
      </c>
      <c r="H5101" t="str">
        <f t="shared" ca="1" si="402"/>
        <v/>
      </c>
      <c r="I5101" t="str">
        <f t="shared" ca="1" si="403"/>
        <v/>
      </c>
      <c r="J5101" t="str">
        <f t="shared" ca="1" si="404"/>
        <v/>
      </c>
      <c r="K5101" t="str">
        <f t="shared" ca="1" si="404"/>
        <v/>
      </c>
      <c r="AA5101" s="8">
        <v>0</v>
      </c>
      <c r="AB5101" s="8">
        <v>7</v>
      </c>
      <c r="AC5101" s="8">
        <v>4</v>
      </c>
      <c r="AD5101" s="8">
        <v>4</v>
      </c>
      <c r="AE5101" s="12" t="s">
        <v>758</v>
      </c>
    </row>
    <row r="5102" spans="2:31" x14ac:dyDescent="0.2">
      <c r="B5102" t="str">
        <f ca="1">IF(ISNA(VLOOKUP(AA5102&amp;"_"&amp;AB5102&amp;"_"&amp;AC5102&amp;"_"&amp;AE5102,[1]挑战模式!$A:$AS,1,FALSE)),"",IF(VLOOKUP(AA5102&amp;"_"&amp;AB5102&amp;"_"&amp;AC5102&amp;"_"&amp;AE5102,[1]挑战模式!$A:$AS,14+AD5102,FALSE)="","","Monster_Season"&amp;AA5102&amp;"_Challenge"&amp;AB5102&amp;"_"&amp;AC5102&amp;"_"&amp;AD5102&amp;"_"&amp;AE5102))</f>
        <v/>
      </c>
      <c r="C5102" t="str">
        <f t="shared" ca="1" si="400"/>
        <v/>
      </c>
      <c r="E5102" t="str">
        <f ca="1">IF(B5102="","",VLOOKUP(AA5102&amp;"_"&amp;AB5102&amp;"_"&amp;AC5102&amp;"_"&amp;AE5102,[1]挑战模式!$A:$AS,26+AD5102,FALSE))</f>
        <v/>
      </c>
      <c r="F5102" t="str">
        <f ca="1">IF(B5102="","",VLOOKUP(VLOOKUP(AA5102&amp;"_"&amp;AB5102&amp;"_"&amp;AC5102&amp;"_"&amp;AE5102,[1]挑战模式!$A:$AS,14+AD5102,FALSE),[1]怪物!$B:$O,3,FALSE))</f>
        <v/>
      </c>
      <c r="G5102" t="str">
        <f t="shared" ca="1" si="401"/>
        <v/>
      </c>
      <c r="H5102" t="str">
        <f t="shared" ca="1" si="402"/>
        <v/>
      </c>
      <c r="I5102" t="str">
        <f t="shared" ca="1" si="403"/>
        <v/>
      </c>
      <c r="J5102" t="str">
        <f t="shared" ca="1" si="404"/>
        <v/>
      </c>
      <c r="K5102" t="str">
        <f t="shared" ca="1" si="404"/>
        <v/>
      </c>
      <c r="AA5102" s="8">
        <v>0</v>
      </c>
      <c r="AB5102" s="8">
        <v>7</v>
      </c>
      <c r="AC5102" s="8">
        <v>4</v>
      </c>
      <c r="AD5102" s="8">
        <v>5</v>
      </c>
      <c r="AE5102" s="12" t="s">
        <v>758</v>
      </c>
    </row>
    <row r="5103" spans="2:31" x14ac:dyDescent="0.2">
      <c r="B5103" t="str">
        <f ca="1">IF(ISNA(VLOOKUP(AA5103&amp;"_"&amp;AB5103&amp;"_"&amp;AC5103&amp;"_"&amp;AE5103,[1]挑战模式!$A:$AS,1,FALSE)),"",IF(VLOOKUP(AA5103&amp;"_"&amp;AB5103&amp;"_"&amp;AC5103&amp;"_"&amp;AE5103,[1]挑战模式!$A:$AS,14+AD5103,FALSE)="","","Monster_Season"&amp;AA5103&amp;"_Challenge"&amp;AB5103&amp;"_"&amp;AC5103&amp;"_"&amp;AD5103&amp;"_"&amp;AE5103))</f>
        <v/>
      </c>
      <c r="C5103" t="str">
        <f t="shared" ca="1" si="400"/>
        <v/>
      </c>
      <c r="E5103" t="str">
        <f ca="1">IF(B5103="","",VLOOKUP(AA5103&amp;"_"&amp;AB5103&amp;"_"&amp;AC5103&amp;"_"&amp;AE5103,[1]挑战模式!$A:$AS,26+AD5103,FALSE))</f>
        <v/>
      </c>
      <c r="F5103" t="str">
        <f ca="1">IF(B5103="","",VLOOKUP(VLOOKUP(AA5103&amp;"_"&amp;AB5103&amp;"_"&amp;AC5103&amp;"_"&amp;AE5103,[1]挑战模式!$A:$AS,14+AD5103,FALSE),[1]怪物!$B:$O,3,FALSE))</f>
        <v/>
      </c>
      <c r="G5103" t="str">
        <f t="shared" ca="1" si="401"/>
        <v/>
      </c>
      <c r="H5103" t="str">
        <f t="shared" ca="1" si="402"/>
        <v/>
      </c>
      <c r="I5103" t="str">
        <f t="shared" ca="1" si="403"/>
        <v/>
      </c>
      <c r="J5103" t="str">
        <f t="shared" ca="1" si="404"/>
        <v/>
      </c>
      <c r="K5103" t="str">
        <f t="shared" ca="1" si="404"/>
        <v/>
      </c>
      <c r="AA5103" s="8">
        <v>0</v>
      </c>
      <c r="AB5103" s="8">
        <v>7</v>
      </c>
      <c r="AC5103" s="8">
        <v>4</v>
      </c>
      <c r="AD5103" s="8">
        <v>6</v>
      </c>
      <c r="AE5103" s="12" t="s">
        <v>758</v>
      </c>
    </row>
    <row r="5104" spans="2:31" x14ac:dyDescent="0.2">
      <c r="B5104" t="str">
        <f ca="1">IF(ISNA(VLOOKUP(AA5104&amp;"_"&amp;AB5104&amp;"_"&amp;AC5104&amp;"_"&amp;AE5104,[1]挑战模式!$A:$AS,1,FALSE)),"",IF(VLOOKUP(AA5104&amp;"_"&amp;AB5104&amp;"_"&amp;AC5104&amp;"_"&amp;AE5104,[1]挑战模式!$A:$AS,14+AD5104,FALSE)="","","Monster_Season"&amp;AA5104&amp;"_Challenge"&amp;AB5104&amp;"_"&amp;AC5104&amp;"_"&amp;AD5104&amp;"_"&amp;AE5104))</f>
        <v>Monster_Season0_Challenge7_5_1_Hard</v>
      </c>
      <c r="C5104">
        <f t="shared" ca="1" si="400"/>
        <v>1</v>
      </c>
      <c r="E5104">
        <f ca="1">IF(B5104="","",VLOOKUP(AA5104&amp;"_"&amp;AB5104&amp;"_"&amp;AC5104&amp;"_"&amp;AE5104,[1]挑战模式!$A:$AS,26+AD5104,FALSE))</f>
        <v>375</v>
      </c>
      <c r="F5104">
        <f ca="1">IF(B5104="","",VLOOKUP(VLOOKUP(AA5104&amp;"_"&amp;AB5104&amp;"_"&amp;AC5104&amp;"_"&amp;AE5104,[1]挑战模式!$A:$AS,14+AD5104,FALSE),[1]怪物!$B:$O,3,FALSE))</f>
        <v>1</v>
      </c>
      <c r="G5104">
        <f t="shared" ca="1" si="401"/>
        <v>0</v>
      </c>
      <c r="H5104">
        <f t="shared" ca="1" si="402"/>
        <v>0</v>
      </c>
      <c r="I5104">
        <f t="shared" ca="1" si="403"/>
        <v>0</v>
      </c>
      <c r="J5104">
        <f t="shared" ca="1" si="404"/>
        <v>0</v>
      </c>
      <c r="K5104">
        <f t="shared" ca="1" si="404"/>
        <v>0</v>
      </c>
      <c r="AA5104" s="8">
        <v>0</v>
      </c>
      <c r="AB5104" s="8">
        <v>7</v>
      </c>
      <c r="AC5104" s="8">
        <v>5</v>
      </c>
      <c r="AD5104" s="8">
        <v>1</v>
      </c>
      <c r="AE5104" s="12" t="s">
        <v>758</v>
      </c>
    </row>
    <row r="5105" spans="2:31" x14ac:dyDescent="0.2">
      <c r="B5105" t="str">
        <f ca="1">IF(ISNA(VLOOKUP(AA5105&amp;"_"&amp;AB5105&amp;"_"&amp;AC5105&amp;"_"&amp;AE5105,[1]挑战模式!$A:$AS,1,FALSE)),"",IF(VLOOKUP(AA5105&amp;"_"&amp;AB5105&amp;"_"&amp;AC5105&amp;"_"&amp;AE5105,[1]挑战模式!$A:$AS,14+AD5105,FALSE)="","","Monster_Season"&amp;AA5105&amp;"_Challenge"&amp;AB5105&amp;"_"&amp;AC5105&amp;"_"&amp;AD5105&amp;"_"&amp;AE5105))</f>
        <v>Monster_Season0_Challenge7_5_2_Hard</v>
      </c>
      <c r="C5105">
        <f t="shared" ca="1" si="400"/>
        <v>1</v>
      </c>
      <c r="E5105">
        <f ca="1">IF(B5105="","",VLOOKUP(AA5105&amp;"_"&amp;AB5105&amp;"_"&amp;AC5105&amp;"_"&amp;AE5105,[1]挑战模式!$A:$AS,26+AD5105,FALSE))</f>
        <v>1501</v>
      </c>
      <c r="F5105">
        <f ca="1">IF(B5105="","",VLOOKUP(VLOOKUP(AA5105&amp;"_"&amp;AB5105&amp;"_"&amp;AC5105&amp;"_"&amp;AE5105,[1]挑战模式!$A:$AS,14+AD5105,FALSE),[1]怪物!$B:$O,3,FALSE))</f>
        <v>1</v>
      </c>
      <c r="G5105">
        <f t="shared" ca="1" si="401"/>
        <v>0</v>
      </c>
      <c r="H5105">
        <f t="shared" ca="1" si="402"/>
        <v>0</v>
      </c>
      <c r="I5105">
        <f t="shared" ca="1" si="403"/>
        <v>0</v>
      </c>
      <c r="J5105">
        <f t="shared" ca="1" si="404"/>
        <v>0</v>
      </c>
      <c r="K5105">
        <f t="shared" ca="1" si="404"/>
        <v>0</v>
      </c>
      <c r="AA5105" s="8">
        <v>0</v>
      </c>
      <c r="AB5105" s="8">
        <v>7</v>
      </c>
      <c r="AC5105" s="8">
        <v>5</v>
      </c>
      <c r="AD5105" s="8">
        <v>2</v>
      </c>
      <c r="AE5105" s="12" t="s">
        <v>758</v>
      </c>
    </row>
    <row r="5106" spans="2:31" x14ac:dyDescent="0.2">
      <c r="B5106" t="str">
        <f ca="1">IF(ISNA(VLOOKUP(AA5106&amp;"_"&amp;AB5106&amp;"_"&amp;AC5106&amp;"_"&amp;AE5106,[1]挑战模式!$A:$AS,1,FALSE)),"",IF(VLOOKUP(AA5106&amp;"_"&amp;AB5106&amp;"_"&amp;AC5106&amp;"_"&amp;AE5106,[1]挑战模式!$A:$AS,14+AD5106,FALSE)="","","Monster_Season"&amp;AA5106&amp;"_Challenge"&amp;AB5106&amp;"_"&amp;AC5106&amp;"_"&amp;AD5106&amp;"_"&amp;AE5106))</f>
        <v>Monster_Season0_Challenge7_5_3_Hard</v>
      </c>
      <c r="C5106">
        <f t="shared" ca="1" si="400"/>
        <v>1</v>
      </c>
      <c r="E5106">
        <f ca="1">IF(B5106="","",VLOOKUP(AA5106&amp;"_"&amp;AB5106&amp;"_"&amp;AC5106&amp;"_"&amp;AE5106,[1]挑战模式!$A:$AS,26+AD5106,FALSE))</f>
        <v>375</v>
      </c>
      <c r="F5106">
        <f ca="1">IF(B5106="","",VLOOKUP(VLOOKUP(AA5106&amp;"_"&amp;AB5106&amp;"_"&amp;AC5106&amp;"_"&amp;AE5106,[1]挑战模式!$A:$AS,14+AD5106,FALSE),[1]怪物!$B:$O,3,FALSE))</f>
        <v>1</v>
      </c>
      <c r="G5106">
        <f t="shared" ca="1" si="401"/>
        <v>0</v>
      </c>
      <c r="H5106">
        <f t="shared" ca="1" si="402"/>
        <v>0</v>
      </c>
      <c r="I5106">
        <f t="shared" ca="1" si="403"/>
        <v>0</v>
      </c>
      <c r="J5106">
        <f t="shared" ca="1" si="404"/>
        <v>0</v>
      </c>
      <c r="K5106">
        <f t="shared" ca="1" si="404"/>
        <v>0</v>
      </c>
      <c r="AA5106" s="8">
        <v>0</v>
      </c>
      <c r="AB5106" s="8">
        <v>7</v>
      </c>
      <c r="AC5106" s="8">
        <v>5</v>
      </c>
      <c r="AD5106" s="8">
        <v>3</v>
      </c>
      <c r="AE5106" s="12" t="s">
        <v>758</v>
      </c>
    </row>
    <row r="5107" spans="2:31" x14ac:dyDescent="0.2">
      <c r="B5107" t="str">
        <f ca="1">IF(ISNA(VLOOKUP(AA5107&amp;"_"&amp;AB5107&amp;"_"&amp;AC5107&amp;"_"&amp;AE5107,[1]挑战模式!$A:$AS,1,FALSE)),"",IF(VLOOKUP(AA5107&amp;"_"&amp;AB5107&amp;"_"&amp;AC5107&amp;"_"&amp;AE5107,[1]挑战模式!$A:$AS,14+AD5107,FALSE)="","","Monster_Season"&amp;AA5107&amp;"_Challenge"&amp;AB5107&amp;"_"&amp;AC5107&amp;"_"&amp;AD5107&amp;"_"&amp;AE5107))</f>
        <v/>
      </c>
      <c r="C5107" t="str">
        <f t="shared" ca="1" si="400"/>
        <v/>
      </c>
      <c r="E5107" t="str">
        <f ca="1">IF(B5107="","",VLOOKUP(AA5107&amp;"_"&amp;AB5107&amp;"_"&amp;AC5107&amp;"_"&amp;AE5107,[1]挑战模式!$A:$AS,26+AD5107,FALSE))</f>
        <v/>
      </c>
      <c r="F5107" t="str">
        <f ca="1">IF(B5107="","",VLOOKUP(VLOOKUP(AA5107&amp;"_"&amp;AB5107&amp;"_"&amp;AC5107&amp;"_"&amp;AE5107,[1]挑战模式!$A:$AS,14+AD5107,FALSE),[1]怪物!$B:$O,3,FALSE))</f>
        <v/>
      </c>
      <c r="G5107" t="str">
        <f t="shared" ca="1" si="401"/>
        <v/>
      </c>
      <c r="H5107" t="str">
        <f t="shared" ca="1" si="402"/>
        <v/>
      </c>
      <c r="I5107" t="str">
        <f t="shared" ca="1" si="403"/>
        <v/>
      </c>
      <c r="J5107" t="str">
        <f t="shared" ca="1" si="404"/>
        <v/>
      </c>
      <c r="K5107" t="str">
        <f t="shared" ca="1" si="404"/>
        <v/>
      </c>
      <c r="AA5107" s="8">
        <v>0</v>
      </c>
      <c r="AB5107" s="8">
        <v>7</v>
      </c>
      <c r="AC5107" s="8">
        <v>5</v>
      </c>
      <c r="AD5107" s="8">
        <v>4</v>
      </c>
      <c r="AE5107" s="12" t="s">
        <v>758</v>
      </c>
    </row>
    <row r="5108" spans="2:31" x14ac:dyDescent="0.2">
      <c r="B5108" t="str">
        <f ca="1">IF(ISNA(VLOOKUP(AA5108&amp;"_"&amp;AB5108&amp;"_"&amp;AC5108&amp;"_"&amp;AE5108,[1]挑战模式!$A:$AS,1,FALSE)),"",IF(VLOOKUP(AA5108&amp;"_"&amp;AB5108&amp;"_"&amp;AC5108&amp;"_"&amp;AE5108,[1]挑战模式!$A:$AS,14+AD5108,FALSE)="","","Monster_Season"&amp;AA5108&amp;"_Challenge"&amp;AB5108&amp;"_"&amp;AC5108&amp;"_"&amp;AD5108&amp;"_"&amp;AE5108))</f>
        <v/>
      </c>
      <c r="C5108" t="str">
        <f t="shared" ca="1" si="400"/>
        <v/>
      </c>
      <c r="E5108" t="str">
        <f ca="1">IF(B5108="","",VLOOKUP(AA5108&amp;"_"&amp;AB5108&amp;"_"&amp;AC5108&amp;"_"&amp;AE5108,[1]挑战模式!$A:$AS,26+AD5108,FALSE))</f>
        <v/>
      </c>
      <c r="F5108" t="str">
        <f ca="1">IF(B5108="","",VLOOKUP(VLOOKUP(AA5108&amp;"_"&amp;AB5108&amp;"_"&amp;AC5108&amp;"_"&amp;AE5108,[1]挑战模式!$A:$AS,14+AD5108,FALSE),[1]怪物!$B:$O,3,FALSE))</f>
        <v/>
      </c>
      <c r="G5108" t="str">
        <f t="shared" ca="1" si="401"/>
        <v/>
      </c>
      <c r="H5108" t="str">
        <f t="shared" ca="1" si="402"/>
        <v/>
      </c>
      <c r="I5108" t="str">
        <f t="shared" ca="1" si="403"/>
        <v/>
      </c>
      <c r="J5108" t="str">
        <f t="shared" ca="1" si="404"/>
        <v/>
      </c>
      <c r="K5108" t="str">
        <f t="shared" ca="1" si="404"/>
        <v/>
      </c>
      <c r="AA5108" s="8">
        <v>0</v>
      </c>
      <c r="AB5108" s="8">
        <v>7</v>
      </c>
      <c r="AC5108" s="8">
        <v>5</v>
      </c>
      <c r="AD5108" s="8">
        <v>5</v>
      </c>
      <c r="AE5108" s="12" t="s">
        <v>758</v>
      </c>
    </row>
    <row r="5109" spans="2:31" x14ac:dyDescent="0.2">
      <c r="B5109" t="str">
        <f ca="1">IF(ISNA(VLOOKUP(AA5109&amp;"_"&amp;AB5109&amp;"_"&amp;AC5109&amp;"_"&amp;AE5109,[1]挑战模式!$A:$AS,1,FALSE)),"",IF(VLOOKUP(AA5109&amp;"_"&amp;AB5109&amp;"_"&amp;AC5109&amp;"_"&amp;AE5109,[1]挑战模式!$A:$AS,14+AD5109,FALSE)="","","Monster_Season"&amp;AA5109&amp;"_Challenge"&amp;AB5109&amp;"_"&amp;AC5109&amp;"_"&amp;AD5109&amp;"_"&amp;AE5109))</f>
        <v/>
      </c>
      <c r="C5109" t="str">
        <f t="shared" ca="1" si="400"/>
        <v/>
      </c>
      <c r="E5109" t="str">
        <f ca="1">IF(B5109="","",VLOOKUP(AA5109&amp;"_"&amp;AB5109&amp;"_"&amp;AC5109&amp;"_"&amp;AE5109,[1]挑战模式!$A:$AS,26+AD5109,FALSE))</f>
        <v/>
      </c>
      <c r="F5109" t="str">
        <f ca="1">IF(B5109="","",VLOOKUP(VLOOKUP(AA5109&amp;"_"&amp;AB5109&amp;"_"&amp;AC5109&amp;"_"&amp;AE5109,[1]挑战模式!$A:$AS,14+AD5109,FALSE),[1]怪物!$B:$O,3,FALSE))</f>
        <v/>
      </c>
      <c r="G5109" t="str">
        <f t="shared" ca="1" si="401"/>
        <v/>
      </c>
      <c r="H5109" t="str">
        <f t="shared" ca="1" si="402"/>
        <v/>
      </c>
      <c r="I5109" t="str">
        <f t="shared" ca="1" si="403"/>
        <v/>
      </c>
      <c r="J5109" t="str">
        <f t="shared" ca="1" si="404"/>
        <v/>
      </c>
      <c r="K5109" t="str">
        <f t="shared" ca="1" si="404"/>
        <v/>
      </c>
      <c r="AA5109" s="8">
        <v>0</v>
      </c>
      <c r="AB5109" s="8">
        <v>7</v>
      </c>
      <c r="AC5109" s="8">
        <v>5</v>
      </c>
      <c r="AD5109" s="8">
        <v>6</v>
      </c>
      <c r="AE5109" s="12" t="s">
        <v>758</v>
      </c>
    </row>
    <row r="5110" spans="2:31" x14ac:dyDescent="0.2">
      <c r="B5110" t="str">
        <f ca="1">IF(ISNA(VLOOKUP(AA5110&amp;"_"&amp;AB5110&amp;"_"&amp;AC5110&amp;"_"&amp;AE5110,[1]挑战模式!$A:$AS,1,FALSE)),"",IF(VLOOKUP(AA5110&amp;"_"&amp;AB5110&amp;"_"&amp;AC5110&amp;"_"&amp;AE5110,[1]挑战模式!$A:$AS,14+AD5110,FALSE)="","","Monster_Season"&amp;AA5110&amp;"_Challenge"&amp;AB5110&amp;"_"&amp;AC5110&amp;"_"&amp;AD5110&amp;"_"&amp;AE5110))</f>
        <v>Monster_Season0_Challenge7_6_1_Hard</v>
      </c>
      <c r="C5110">
        <f t="shared" ca="1" si="400"/>
        <v>1</v>
      </c>
      <c r="E5110">
        <f ca="1">IF(B5110="","",VLOOKUP(AA5110&amp;"_"&amp;AB5110&amp;"_"&amp;AC5110&amp;"_"&amp;AE5110,[1]挑战模式!$A:$AS,26+AD5110,FALSE))</f>
        <v>612</v>
      </c>
      <c r="F5110">
        <f ca="1">IF(B5110="","",VLOOKUP(VLOOKUP(AA5110&amp;"_"&amp;AB5110&amp;"_"&amp;AC5110&amp;"_"&amp;AE5110,[1]挑战模式!$A:$AS,14+AD5110,FALSE),[1]怪物!$B:$O,3,FALSE))</f>
        <v>1</v>
      </c>
      <c r="G5110">
        <f t="shared" ca="1" si="401"/>
        <v>0</v>
      </c>
      <c r="H5110">
        <f t="shared" ca="1" si="402"/>
        <v>0</v>
      </c>
      <c r="I5110">
        <f t="shared" ca="1" si="403"/>
        <v>0</v>
      </c>
      <c r="J5110">
        <f t="shared" ca="1" si="404"/>
        <v>0</v>
      </c>
      <c r="K5110">
        <f t="shared" ca="1" si="404"/>
        <v>0</v>
      </c>
      <c r="AA5110" s="8">
        <v>0</v>
      </c>
      <c r="AB5110" s="8">
        <v>7</v>
      </c>
      <c r="AC5110" s="8">
        <v>6</v>
      </c>
      <c r="AD5110" s="8">
        <v>1</v>
      </c>
      <c r="AE5110" s="12" t="s">
        <v>758</v>
      </c>
    </row>
    <row r="5111" spans="2:31" x14ac:dyDescent="0.2">
      <c r="B5111" t="str">
        <f ca="1">IF(ISNA(VLOOKUP(AA5111&amp;"_"&amp;AB5111&amp;"_"&amp;AC5111&amp;"_"&amp;AE5111,[1]挑战模式!$A:$AS,1,FALSE)),"",IF(VLOOKUP(AA5111&amp;"_"&amp;AB5111&amp;"_"&amp;AC5111&amp;"_"&amp;AE5111,[1]挑战模式!$A:$AS,14+AD5111,FALSE)="","","Monster_Season"&amp;AA5111&amp;"_Challenge"&amp;AB5111&amp;"_"&amp;AC5111&amp;"_"&amp;AD5111&amp;"_"&amp;AE5111))</f>
        <v>Monster_Season0_Challenge7_6_2_Hard</v>
      </c>
      <c r="C5111">
        <f t="shared" ca="1" si="400"/>
        <v>1</v>
      </c>
      <c r="E5111">
        <f ca="1">IF(B5111="","",VLOOKUP(AA5111&amp;"_"&amp;AB5111&amp;"_"&amp;AC5111&amp;"_"&amp;AE5111,[1]挑战模式!$A:$AS,26+AD5111,FALSE))</f>
        <v>612</v>
      </c>
      <c r="F5111">
        <f ca="1">IF(B5111="","",VLOOKUP(VLOOKUP(AA5111&amp;"_"&amp;AB5111&amp;"_"&amp;AC5111&amp;"_"&amp;AE5111,[1]挑战模式!$A:$AS,14+AD5111,FALSE),[1]怪物!$B:$O,3,FALSE))</f>
        <v>1</v>
      </c>
      <c r="G5111">
        <f t="shared" ca="1" si="401"/>
        <v>0</v>
      </c>
      <c r="H5111">
        <f t="shared" ca="1" si="402"/>
        <v>0</v>
      </c>
      <c r="I5111">
        <f t="shared" ca="1" si="403"/>
        <v>0</v>
      </c>
      <c r="J5111">
        <f t="shared" ca="1" si="404"/>
        <v>0</v>
      </c>
      <c r="K5111">
        <f t="shared" ca="1" si="404"/>
        <v>0</v>
      </c>
      <c r="AA5111" s="8">
        <v>0</v>
      </c>
      <c r="AB5111" s="8">
        <v>7</v>
      </c>
      <c r="AC5111" s="8">
        <v>6</v>
      </c>
      <c r="AD5111" s="8">
        <v>2</v>
      </c>
      <c r="AE5111" s="12" t="s">
        <v>758</v>
      </c>
    </row>
    <row r="5112" spans="2:31" x14ac:dyDescent="0.2">
      <c r="B5112" t="str">
        <f ca="1">IF(ISNA(VLOOKUP(AA5112&amp;"_"&amp;AB5112&amp;"_"&amp;AC5112&amp;"_"&amp;AE5112,[1]挑战模式!$A:$AS,1,FALSE)),"",IF(VLOOKUP(AA5112&amp;"_"&amp;AB5112&amp;"_"&amp;AC5112&amp;"_"&amp;AE5112,[1]挑战模式!$A:$AS,14+AD5112,FALSE)="","","Monster_Season"&amp;AA5112&amp;"_Challenge"&amp;AB5112&amp;"_"&amp;AC5112&amp;"_"&amp;AD5112&amp;"_"&amp;AE5112))</f>
        <v>Monster_Season0_Challenge7_6_3_Hard</v>
      </c>
      <c r="C5112">
        <f t="shared" ca="1" si="400"/>
        <v>1</v>
      </c>
      <c r="E5112">
        <f ca="1">IF(B5112="","",VLOOKUP(AA5112&amp;"_"&amp;AB5112&amp;"_"&amp;AC5112&amp;"_"&amp;AE5112,[1]挑战模式!$A:$AS,26+AD5112,FALSE))</f>
        <v>2450</v>
      </c>
      <c r="F5112">
        <f ca="1">IF(B5112="","",VLOOKUP(VLOOKUP(AA5112&amp;"_"&amp;AB5112&amp;"_"&amp;AC5112&amp;"_"&amp;AE5112,[1]挑战模式!$A:$AS,14+AD5112,FALSE),[1]怪物!$B:$O,3,FALSE))</f>
        <v>1</v>
      </c>
      <c r="G5112">
        <f t="shared" ca="1" si="401"/>
        <v>0</v>
      </c>
      <c r="H5112">
        <f t="shared" ca="1" si="402"/>
        <v>0</v>
      </c>
      <c r="I5112">
        <f t="shared" ca="1" si="403"/>
        <v>0</v>
      </c>
      <c r="J5112">
        <f t="shared" ca="1" si="404"/>
        <v>0</v>
      </c>
      <c r="K5112">
        <f t="shared" ca="1" si="404"/>
        <v>0</v>
      </c>
      <c r="AA5112" s="8">
        <v>0</v>
      </c>
      <c r="AB5112" s="8">
        <v>7</v>
      </c>
      <c r="AC5112" s="8">
        <v>6</v>
      </c>
      <c r="AD5112" s="8">
        <v>3</v>
      </c>
      <c r="AE5112" s="12" t="s">
        <v>758</v>
      </c>
    </row>
    <row r="5113" spans="2:31" x14ac:dyDescent="0.2">
      <c r="B5113" t="str">
        <f ca="1">IF(ISNA(VLOOKUP(AA5113&amp;"_"&amp;AB5113&amp;"_"&amp;AC5113&amp;"_"&amp;AE5113,[1]挑战模式!$A:$AS,1,FALSE)),"",IF(VLOOKUP(AA5113&amp;"_"&amp;AB5113&amp;"_"&amp;AC5113&amp;"_"&amp;AE5113,[1]挑战模式!$A:$AS,14+AD5113,FALSE)="","","Monster_Season"&amp;AA5113&amp;"_Challenge"&amp;AB5113&amp;"_"&amp;AC5113&amp;"_"&amp;AD5113&amp;"_"&amp;AE5113))</f>
        <v>Monster_Season0_Challenge7_6_4_Hard</v>
      </c>
      <c r="C5113">
        <f t="shared" ca="1" si="400"/>
        <v>1</v>
      </c>
      <c r="E5113">
        <f ca="1">IF(B5113="","",VLOOKUP(AA5113&amp;"_"&amp;AB5113&amp;"_"&amp;AC5113&amp;"_"&amp;AE5113,[1]挑战模式!$A:$AS,26+AD5113,FALSE))</f>
        <v>612</v>
      </c>
      <c r="F5113">
        <f ca="1">IF(B5113="","",VLOOKUP(VLOOKUP(AA5113&amp;"_"&amp;AB5113&amp;"_"&amp;AC5113&amp;"_"&amp;AE5113,[1]挑战模式!$A:$AS,14+AD5113,FALSE),[1]怪物!$B:$O,3,FALSE))</f>
        <v>1</v>
      </c>
      <c r="G5113">
        <f t="shared" ca="1" si="401"/>
        <v>0</v>
      </c>
      <c r="H5113">
        <f t="shared" ca="1" si="402"/>
        <v>0</v>
      </c>
      <c r="I5113">
        <f t="shared" ca="1" si="403"/>
        <v>0</v>
      </c>
      <c r="J5113">
        <f t="shared" ca="1" si="404"/>
        <v>0</v>
      </c>
      <c r="K5113">
        <f t="shared" ca="1" si="404"/>
        <v>0</v>
      </c>
      <c r="AA5113" s="8">
        <v>0</v>
      </c>
      <c r="AB5113" s="8">
        <v>7</v>
      </c>
      <c r="AC5113" s="8">
        <v>6</v>
      </c>
      <c r="AD5113" s="8">
        <v>4</v>
      </c>
      <c r="AE5113" s="12" t="s">
        <v>758</v>
      </c>
    </row>
    <row r="5114" spans="2:31" x14ac:dyDescent="0.2">
      <c r="B5114" t="str">
        <f ca="1">IF(ISNA(VLOOKUP(AA5114&amp;"_"&amp;AB5114&amp;"_"&amp;AC5114&amp;"_"&amp;AE5114,[1]挑战模式!$A:$AS,1,FALSE)),"",IF(VLOOKUP(AA5114&amp;"_"&amp;AB5114&amp;"_"&amp;AC5114&amp;"_"&amp;AE5114,[1]挑战模式!$A:$AS,14+AD5114,FALSE)="","","Monster_Season"&amp;AA5114&amp;"_Challenge"&amp;AB5114&amp;"_"&amp;AC5114&amp;"_"&amp;AD5114&amp;"_"&amp;AE5114))</f>
        <v/>
      </c>
      <c r="C5114" t="str">
        <f t="shared" ca="1" si="400"/>
        <v/>
      </c>
      <c r="E5114" t="str">
        <f ca="1">IF(B5114="","",VLOOKUP(AA5114&amp;"_"&amp;AB5114&amp;"_"&amp;AC5114&amp;"_"&amp;AE5114,[1]挑战模式!$A:$AS,26+AD5114,FALSE))</f>
        <v/>
      </c>
      <c r="F5114" t="str">
        <f ca="1">IF(B5114="","",VLOOKUP(VLOOKUP(AA5114&amp;"_"&amp;AB5114&amp;"_"&amp;AC5114&amp;"_"&amp;AE5114,[1]挑战模式!$A:$AS,14+AD5114,FALSE),[1]怪物!$B:$O,3,FALSE))</f>
        <v/>
      </c>
      <c r="G5114" t="str">
        <f t="shared" ca="1" si="401"/>
        <v/>
      </c>
      <c r="H5114" t="str">
        <f t="shared" ca="1" si="402"/>
        <v/>
      </c>
      <c r="I5114" t="str">
        <f t="shared" ca="1" si="403"/>
        <v/>
      </c>
      <c r="J5114" t="str">
        <f t="shared" ca="1" si="404"/>
        <v/>
      </c>
      <c r="K5114" t="str">
        <f t="shared" ca="1" si="404"/>
        <v/>
      </c>
      <c r="AA5114" s="8">
        <v>0</v>
      </c>
      <c r="AB5114" s="8">
        <v>7</v>
      </c>
      <c r="AC5114" s="8">
        <v>6</v>
      </c>
      <c r="AD5114" s="8">
        <v>5</v>
      </c>
      <c r="AE5114" s="12" t="s">
        <v>758</v>
      </c>
    </row>
    <row r="5115" spans="2:31" x14ac:dyDescent="0.2">
      <c r="B5115" t="str">
        <f ca="1">IF(ISNA(VLOOKUP(AA5115&amp;"_"&amp;AB5115&amp;"_"&amp;AC5115&amp;"_"&amp;AE5115,[1]挑战模式!$A:$AS,1,FALSE)),"",IF(VLOOKUP(AA5115&amp;"_"&amp;AB5115&amp;"_"&amp;AC5115&amp;"_"&amp;AE5115,[1]挑战模式!$A:$AS,14+AD5115,FALSE)="","","Monster_Season"&amp;AA5115&amp;"_Challenge"&amp;AB5115&amp;"_"&amp;AC5115&amp;"_"&amp;AD5115&amp;"_"&amp;AE5115))</f>
        <v/>
      </c>
      <c r="C5115" t="str">
        <f t="shared" ca="1" si="400"/>
        <v/>
      </c>
      <c r="E5115" t="str">
        <f ca="1">IF(B5115="","",VLOOKUP(AA5115&amp;"_"&amp;AB5115&amp;"_"&amp;AC5115&amp;"_"&amp;AE5115,[1]挑战模式!$A:$AS,26+AD5115,FALSE))</f>
        <v/>
      </c>
      <c r="F5115" t="str">
        <f ca="1">IF(B5115="","",VLOOKUP(VLOOKUP(AA5115&amp;"_"&amp;AB5115&amp;"_"&amp;AC5115&amp;"_"&amp;AE5115,[1]挑战模式!$A:$AS,14+AD5115,FALSE),[1]怪物!$B:$O,3,FALSE))</f>
        <v/>
      </c>
      <c r="G5115" t="str">
        <f t="shared" ca="1" si="401"/>
        <v/>
      </c>
      <c r="H5115" t="str">
        <f t="shared" ca="1" si="402"/>
        <v/>
      </c>
      <c r="I5115" t="str">
        <f t="shared" ca="1" si="403"/>
        <v/>
      </c>
      <c r="J5115" t="str">
        <f t="shared" ca="1" si="404"/>
        <v/>
      </c>
      <c r="K5115" t="str">
        <f t="shared" ca="1" si="404"/>
        <v/>
      </c>
      <c r="AA5115" s="8">
        <v>0</v>
      </c>
      <c r="AB5115" s="8">
        <v>7</v>
      </c>
      <c r="AC5115" s="8">
        <v>6</v>
      </c>
      <c r="AD5115" s="8">
        <v>6</v>
      </c>
      <c r="AE5115" s="12" t="s">
        <v>758</v>
      </c>
    </row>
    <row r="5116" spans="2:31" x14ac:dyDescent="0.2">
      <c r="B5116" t="str">
        <f ca="1">IF(ISNA(VLOOKUP(AA5116&amp;"_"&amp;AB5116&amp;"_"&amp;AC5116&amp;"_"&amp;AE5116,[1]挑战模式!$A:$AS,1,FALSE)),"",IF(VLOOKUP(AA5116&amp;"_"&amp;AB5116&amp;"_"&amp;AC5116&amp;"_"&amp;AE5116,[1]挑战模式!$A:$AS,14+AD5116,FALSE)="","","Monster_Season"&amp;AA5116&amp;"_Challenge"&amp;AB5116&amp;"_"&amp;AC5116&amp;"_"&amp;AD5116&amp;"_"&amp;AE5116))</f>
        <v/>
      </c>
      <c r="C5116" t="str">
        <f t="shared" ca="1" si="400"/>
        <v/>
      </c>
      <c r="E5116" t="str">
        <f ca="1">IF(B5116="","",VLOOKUP(AA5116&amp;"_"&amp;AB5116&amp;"_"&amp;AC5116&amp;"_"&amp;AE5116,[1]挑战模式!$A:$AS,26+AD5116,FALSE))</f>
        <v/>
      </c>
      <c r="F5116" t="str">
        <f ca="1">IF(B5116="","",VLOOKUP(VLOOKUP(AA5116&amp;"_"&amp;AB5116&amp;"_"&amp;AC5116&amp;"_"&amp;AE5116,[1]挑战模式!$A:$AS,14+AD5116,FALSE),[1]怪物!$B:$O,3,FALSE))</f>
        <v/>
      </c>
      <c r="G5116" t="str">
        <f t="shared" ca="1" si="401"/>
        <v/>
      </c>
      <c r="H5116" t="str">
        <f t="shared" ca="1" si="402"/>
        <v/>
      </c>
      <c r="I5116" t="str">
        <f t="shared" ca="1" si="403"/>
        <v/>
      </c>
      <c r="J5116" t="str">
        <f t="shared" ca="1" si="404"/>
        <v/>
      </c>
      <c r="K5116" t="str">
        <f t="shared" ca="1" si="404"/>
        <v/>
      </c>
      <c r="AA5116" s="8">
        <v>0</v>
      </c>
      <c r="AB5116" s="8">
        <v>7</v>
      </c>
      <c r="AC5116" s="8">
        <v>7</v>
      </c>
      <c r="AD5116" s="8">
        <v>1</v>
      </c>
      <c r="AE5116" s="12" t="s">
        <v>758</v>
      </c>
    </row>
    <row r="5117" spans="2:31" x14ac:dyDescent="0.2">
      <c r="B5117" t="str">
        <f ca="1">IF(ISNA(VLOOKUP(AA5117&amp;"_"&amp;AB5117&amp;"_"&amp;AC5117&amp;"_"&amp;AE5117,[1]挑战模式!$A:$AS,1,FALSE)),"",IF(VLOOKUP(AA5117&amp;"_"&amp;AB5117&amp;"_"&amp;AC5117&amp;"_"&amp;AE5117,[1]挑战模式!$A:$AS,14+AD5117,FALSE)="","","Monster_Season"&amp;AA5117&amp;"_Challenge"&amp;AB5117&amp;"_"&amp;AC5117&amp;"_"&amp;AD5117&amp;"_"&amp;AE5117))</f>
        <v/>
      </c>
      <c r="C5117" t="str">
        <f t="shared" ca="1" si="400"/>
        <v/>
      </c>
      <c r="E5117" t="str">
        <f ca="1">IF(B5117="","",VLOOKUP(AA5117&amp;"_"&amp;AB5117&amp;"_"&amp;AC5117&amp;"_"&amp;AE5117,[1]挑战模式!$A:$AS,26+AD5117,FALSE))</f>
        <v/>
      </c>
      <c r="F5117" t="str">
        <f ca="1">IF(B5117="","",VLOOKUP(VLOOKUP(AA5117&amp;"_"&amp;AB5117&amp;"_"&amp;AC5117&amp;"_"&amp;AE5117,[1]挑战模式!$A:$AS,14+AD5117,FALSE),[1]怪物!$B:$O,3,FALSE))</f>
        <v/>
      </c>
      <c r="G5117" t="str">
        <f t="shared" ca="1" si="401"/>
        <v/>
      </c>
      <c r="H5117" t="str">
        <f t="shared" ca="1" si="402"/>
        <v/>
      </c>
      <c r="I5117" t="str">
        <f t="shared" ca="1" si="403"/>
        <v/>
      </c>
      <c r="J5117" t="str">
        <f t="shared" ca="1" si="404"/>
        <v/>
      </c>
      <c r="K5117" t="str">
        <f t="shared" ca="1" si="404"/>
        <v/>
      </c>
      <c r="AA5117" s="8">
        <v>0</v>
      </c>
      <c r="AB5117" s="8">
        <v>7</v>
      </c>
      <c r="AC5117" s="8">
        <v>7</v>
      </c>
      <c r="AD5117" s="8">
        <v>2</v>
      </c>
      <c r="AE5117" s="12" t="s">
        <v>758</v>
      </c>
    </row>
    <row r="5118" spans="2:31" x14ac:dyDescent="0.2">
      <c r="B5118" t="str">
        <f ca="1">IF(ISNA(VLOOKUP(AA5118&amp;"_"&amp;AB5118&amp;"_"&amp;AC5118&amp;"_"&amp;AE5118,[1]挑战模式!$A:$AS,1,FALSE)),"",IF(VLOOKUP(AA5118&amp;"_"&amp;AB5118&amp;"_"&amp;AC5118&amp;"_"&amp;AE5118,[1]挑战模式!$A:$AS,14+AD5118,FALSE)="","","Monster_Season"&amp;AA5118&amp;"_Challenge"&amp;AB5118&amp;"_"&amp;AC5118&amp;"_"&amp;AD5118&amp;"_"&amp;AE5118))</f>
        <v/>
      </c>
      <c r="C5118" t="str">
        <f t="shared" ca="1" si="400"/>
        <v/>
      </c>
      <c r="E5118" t="str">
        <f ca="1">IF(B5118="","",VLOOKUP(AA5118&amp;"_"&amp;AB5118&amp;"_"&amp;AC5118&amp;"_"&amp;AE5118,[1]挑战模式!$A:$AS,26+AD5118,FALSE))</f>
        <v/>
      </c>
      <c r="F5118" t="str">
        <f ca="1">IF(B5118="","",VLOOKUP(VLOOKUP(AA5118&amp;"_"&amp;AB5118&amp;"_"&amp;AC5118&amp;"_"&amp;AE5118,[1]挑战模式!$A:$AS,14+AD5118,FALSE),[1]怪物!$B:$O,3,FALSE))</f>
        <v/>
      </c>
      <c r="G5118" t="str">
        <f t="shared" ca="1" si="401"/>
        <v/>
      </c>
      <c r="H5118" t="str">
        <f t="shared" ca="1" si="402"/>
        <v/>
      </c>
      <c r="I5118" t="str">
        <f t="shared" ca="1" si="403"/>
        <v/>
      </c>
      <c r="J5118" t="str">
        <f t="shared" ca="1" si="404"/>
        <v/>
      </c>
      <c r="K5118" t="str">
        <f t="shared" ca="1" si="404"/>
        <v/>
      </c>
      <c r="AA5118" s="8">
        <v>0</v>
      </c>
      <c r="AB5118" s="8">
        <v>7</v>
      </c>
      <c r="AC5118" s="8">
        <v>7</v>
      </c>
      <c r="AD5118" s="8">
        <v>3</v>
      </c>
      <c r="AE5118" s="12" t="s">
        <v>758</v>
      </c>
    </row>
    <row r="5119" spans="2:31" x14ac:dyDescent="0.2">
      <c r="B5119" t="str">
        <f ca="1">IF(ISNA(VLOOKUP(AA5119&amp;"_"&amp;AB5119&amp;"_"&amp;AC5119&amp;"_"&amp;AE5119,[1]挑战模式!$A:$AS,1,FALSE)),"",IF(VLOOKUP(AA5119&amp;"_"&amp;AB5119&amp;"_"&amp;AC5119&amp;"_"&amp;AE5119,[1]挑战模式!$A:$AS,14+AD5119,FALSE)="","","Monster_Season"&amp;AA5119&amp;"_Challenge"&amp;AB5119&amp;"_"&amp;AC5119&amp;"_"&amp;AD5119&amp;"_"&amp;AE5119))</f>
        <v/>
      </c>
      <c r="C5119" t="str">
        <f t="shared" ca="1" si="400"/>
        <v/>
      </c>
      <c r="E5119" t="str">
        <f ca="1">IF(B5119="","",VLOOKUP(AA5119&amp;"_"&amp;AB5119&amp;"_"&amp;AC5119&amp;"_"&amp;AE5119,[1]挑战模式!$A:$AS,26+AD5119,FALSE))</f>
        <v/>
      </c>
      <c r="F5119" t="str">
        <f ca="1">IF(B5119="","",VLOOKUP(VLOOKUP(AA5119&amp;"_"&amp;AB5119&amp;"_"&amp;AC5119&amp;"_"&amp;AE5119,[1]挑战模式!$A:$AS,14+AD5119,FALSE),[1]怪物!$B:$O,3,FALSE))</f>
        <v/>
      </c>
      <c r="G5119" t="str">
        <f t="shared" ca="1" si="401"/>
        <v/>
      </c>
      <c r="H5119" t="str">
        <f t="shared" ca="1" si="402"/>
        <v/>
      </c>
      <c r="I5119" t="str">
        <f t="shared" ca="1" si="403"/>
        <v/>
      </c>
      <c r="J5119" t="str">
        <f t="shared" ca="1" si="404"/>
        <v/>
      </c>
      <c r="K5119" t="str">
        <f t="shared" ca="1" si="404"/>
        <v/>
      </c>
      <c r="AA5119" s="8">
        <v>0</v>
      </c>
      <c r="AB5119" s="8">
        <v>7</v>
      </c>
      <c r="AC5119" s="8">
        <v>7</v>
      </c>
      <c r="AD5119" s="8">
        <v>4</v>
      </c>
      <c r="AE5119" s="12" t="s">
        <v>758</v>
      </c>
    </row>
    <row r="5120" spans="2:31" x14ac:dyDescent="0.2">
      <c r="B5120" t="str">
        <f ca="1">IF(ISNA(VLOOKUP(AA5120&amp;"_"&amp;AB5120&amp;"_"&amp;AC5120&amp;"_"&amp;AE5120,[1]挑战模式!$A:$AS,1,FALSE)),"",IF(VLOOKUP(AA5120&amp;"_"&amp;AB5120&amp;"_"&amp;AC5120&amp;"_"&amp;AE5120,[1]挑战模式!$A:$AS,14+AD5120,FALSE)="","","Monster_Season"&amp;AA5120&amp;"_Challenge"&amp;AB5120&amp;"_"&amp;AC5120&amp;"_"&amp;AD5120&amp;"_"&amp;AE5120))</f>
        <v/>
      </c>
      <c r="C5120" t="str">
        <f t="shared" ca="1" si="400"/>
        <v/>
      </c>
      <c r="E5120" t="str">
        <f ca="1">IF(B5120="","",VLOOKUP(AA5120&amp;"_"&amp;AB5120&amp;"_"&amp;AC5120&amp;"_"&amp;AE5120,[1]挑战模式!$A:$AS,26+AD5120,FALSE))</f>
        <v/>
      </c>
      <c r="F5120" t="str">
        <f ca="1">IF(B5120="","",VLOOKUP(VLOOKUP(AA5120&amp;"_"&amp;AB5120&amp;"_"&amp;AC5120&amp;"_"&amp;AE5120,[1]挑战模式!$A:$AS,14+AD5120,FALSE),[1]怪物!$B:$O,3,FALSE))</f>
        <v/>
      </c>
      <c r="G5120" t="str">
        <f t="shared" ca="1" si="401"/>
        <v/>
      </c>
      <c r="H5120" t="str">
        <f t="shared" ca="1" si="402"/>
        <v/>
      </c>
      <c r="I5120" t="str">
        <f t="shared" ca="1" si="403"/>
        <v/>
      </c>
      <c r="J5120" t="str">
        <f t="shared" ca="1" si="404"/>
        <v/>
      </c>
      <c r="K5120" t="str">
        <f t="shared" ca="1" si="404"/>
        <v/>
      </c>
      <c r="AA5120" s="8">
        <v>0</v>
      </c>
      <c r="AB5120" s="8">
        <v>7</v>
      </c>
      <c r="AC5120" s="8">
        <v>7</v>
      </c>
      <c r="AD5120" s="8">
        <v>5</v>
      </c>
      <c r="AE5120" s="12" t="s">
        <v>758</v>
      </c>
    </row>
    <row r="5121" spans="2:31" x14ac:dyDescent="0.2">
      <c r="B5121" t="str">
        <f ca="1">IF(ISNA(VLOOKUP(AA5121&amp;"_"&amp;AB5121&amp;"_"&amp;AC5121&amp;"_"&amp;AE5121,[1]挑战模式!$A:$AS,1,FALSE)),"",IF(VLOOKUP(AA5121&amp;"_"&amp;AB5121&amp;"_"&amp;AC5121&amp;"_"&amp;AE5121,[1]挑战模式!$A:$AS,14+AD5121,FALSE)="","","Monster_Season"&amp;AA5121&amp;"_Challenge"&amp;AB5121&amp;"_"&amp;AC5121&amp;"_"&amp;AD5121&amp;"_"&amp;AE5121))</f>
        <v/>
      </c>
      <c r="C5121" t="str">
        <f t="shared" ca="1" si="400"/>
        <v/>
      </c>
      <c r="E5121" t="str">
        <f ca="1">IF(B5121="","",VLOOKUP(AA5121&amp;"_"&amp;AB5121&amp;"_"&amp;AC5121&amp;"_"&amp;AE5121,[1]挑战模式!$A:$AS,26+AD5121,FALSE))</f>
        <v/>
      </c>
      <c r="F5121" t="str">
        <f ca="1">IF(B5121="","",VLOOKUP(VLOOKUP(AA5121&amp;"_"&amp;AB5121&amp;"_"&amp;AC5121&amp;"_"&amp;AE5121,[1]挑战模式!$A:$AS,14+AD5121,FALSE),[1]怪物!$B:$O,3,FALSE))</f>
        <v/>
      </c>
      <c r="G5121" t="str">
        <f t="shared" ca="1" si="401"/>
        <v/>
      </c>
      <c r="H5121" t="str">
        <f t="shared" ca="1" si="402"/>
        <v/>
      </c>
      <c r="I5121" t="str">
        <f t="shared" ca="1" si="403"/>
        <v/>
      </c>
      <c r="J5121" t="str">
        <f t="shared" ca="1" si="404"/>
        <v/>
      </c>
      <c r="K5121" t="str">
        <f t="shared" ca="1" si="404"/>
        <v/>
      </c>
      <c r="AA5121" s="8">
        <v>0</v>
      </c>
      <c r="AB5121" s="8">
        <v>7</v>
      </c>
      <c r="AC5121" s="8">
        <v>7</v>
      </c>
      <c r="AD5121" s="8">
        <v>6</v>
      </c>
      <c r="AE5121" s="12" t="s">
        <v>758</v>
      </c>
    </row>
    <row r="5122" spans="2:31" x14ac:dyDescent="0.2">
      <c r="B5122" t="str">
        <f ca="1">IF(ISNA(VLOOKUP(AA5122&amp;"_"&amp;AB5122&amp;"_"&amp;AC5122&amp;"_"&amp;AE5122,[1]挑战模式!$A:$AS,1,FALSE)),"",IF(VLOOKUP(AA5122&amp;"_"&amp;AB5122&amp;"_"&amp;AC5122&amp;"_"&amp;AE5122,[1]挑战模式!$A:$AS,14+AD5122,FALSE)="","","Monster_Season"&amp;AA5122&amp;"_Challenge"&amp;AB5122&amp;"_"&amp;AC5122&amp;"_"&amp;AD5122&amp;"_"&amp;AE5122))</f>
        <v/>
      </c>
      <c r="C5122" t="str">
        <f t="shared" ca="1" si="400"/>
        <v/>
      </c>
      <c r="E5122" t="str">
        <f ca="1">IF(B5122="","",VLOOKUP(AA5122&amp;"_"&amp;AB5122&amp;"_"&amp;AC5122&amp;"_"&amp;AE5122,[1]挑战模式!$A:$AS,26+AD5122,FALSE))</f>
        <v/>
      </c>
      <c r="F5122" t="str">
        <f ca="1">IF(B5122="","",VLOOKUP(VLOOKUP(AA5122&amp;"_"&amp;AB5122&amp;"_"&amp;AC5122&amp;"_"&amp;AE5122,[1]挑战模式!$A:$AS,14+AD5122,FALSE),[1]怪物!$B:$O,3,FALSE))</f>
        <v/>
      </c>
      <c r="G5122" t="str">
        <f t="shared" ca="1" si="401"/>
        <v/>
      </c>
      <c r="H5122" t="str">
        <f t="shared" ca="1" si="402"/>
        <v/>
      </c>
      <c r="I5122" t="str">
        <f t="shared" ca="1" si="403"/>
        <v/>
      </c>
      <c r="J5122" t="str">
        <f t="shared" ca="1" si="404"/>
        <v/>
      </c>
      <c r="K5122" t="str">
        <f t="shared" ca="1" si="404"/>
        <v/>
      </c>
      <c r="AA5122" s="8">
        <v>0</v>
      </c>
      <c r="AB5122" s="8">
        <v>7</v>
      </c>
      <c r="AC5122" s="8">
        <v>8</v>
      </c>
      <c r="AD5122" s="8">
        <v>1</v>
      </c>
      <c r="AE5122" s="12" t="s">
        <v>758</v>
      </c>
    </row>
    <row r="5123" spans="2:31" x14ac:dyDescent="0.2">
      <c r="B5123" t="str">
        <f ca="1">IF(ISNA(VLOOKUP(AA5123&amp;"_"&amp;AB5123&amp;"_"&amp;AC5123&amp;"_"&amp;AE5123,[1]挑战模式!$A:$AS,1,FALSE)),"",IF(VLOOKUP(AA5123&amp;"_"&amp;AB5123&amp;"_"&amp;AC5123&amp;"_"&amp;AE5123,[1]挑战模式!$A:$AS,14+AD5123,FALSE)="","","Monster_Season"&amp;AA5123&amp;"_Challenge"&amp;AB5123&amp;"_"&amp;AC5123&amp;"_"&amp;AD5123&amp;"_"&amp;AE5123))</f>
        <v/>
      </c>
      <c r="C5123" t="str">
        <f t="shared" ca="1" si="400"/>
        <v/>
      </c>
      <c r="E5123" t="str">
        <f ca="1">IF(B5123="","",VLOOKUP(AA5123&amp;"_"&amp;AB5123&amp;"_"&amp;AC5123&amp;"_"&amp;AE5123,[1]挑战模式!$A:$AS,26+AD5123,FALSE))</f>
        <v/>
      </c>
      <c r="F5123" t="str">
        <f ca="1">IF(B5123="","",VLOOKUP(VLOOKUP(AA5123&amp;"_"&amp;AB5123&amp;"_"&amp;AC5123&amp;"_"&amp;AE5123,[1]挑战模式!$A:$AS,14+AD5123,FALSE),[1]怪物!$B:$O,3,FALSE))</f>
        <v/>
      </c>
      <c r="G5123" t="str">
        <f t="shared" ca="1" si="401"/>
        <v/>
      </c>
      <c r="H5123" t="str">
        <f t="shared" ca="1" si="402"/>
        <v/>
      </c>
      <c r="I5123" t="str">
        <f t="shared" ca="1" si="403"/>
        <v/>
      </c>
      <c r="J5123" t="str">
        <f t="shared" ca="1" si="404"/>
        <v/>
      </c>
      <c r="K5123" t="str">
        <f t="shared" ca="1" si="404"/>
        <v/>
      </c>
      <c r="AA5123" s="8">
        <v>0</v>
      </c>
      <c r="AB5123" s="8">
        <v>7</v>
      </c>
      <c r="AC5123" s="8">
        <v>8</v>
      </c>
      <c r="AD5123" s="8">
        <v>2</v>
      </c>
      <c r="AE5123" s="12" t="s">
        <v>758</v>
      </c>
    </row>
    <row r="5124" spans="2:31" x14ac:dyDescent="0.2">
      <c r="B5124" t="str">
        <f ca="1">IF(ISNA(VLOOKUP(AA5124&amp;"_"&amp;AB5124&amp;"_"&amp;AC5124&amp;"_"&amp;AE5124,[1]挑战模式!$A:$AS,1,FALSE)),"",IF(VLOOKUP(AA5124&amp;"_"&amp;AB5124&amp;"_"&amp;AC5124&amp;"_"&amp;AE5124,[1]挑战模式!$A:$AS,14+AD5124,FALSE)="","","Monster_Season"&amp;AA5124&amp;"_Challenge"&amp;AB5124&amp;"_"&amp;AC5124&amp;"_"&amp;AD5124&amp;"_"&amp;AE5124))</f>
        <v/>
      </c>
      <c r="C5124" t="str">
        <f t="shared" ca="1" si="400"/>
        <v/>
      </c>
      <c r="E5124" t="str">
        <f ca="1">IF(B5124="","",VLOOKUP(AA5124&amp;"_"&amp;AB5124&amp;"_"&amp;AC5124&amp;"_"&amp;AE5124,[1]挑战模式!$A:$AS,26+AD5124,FALSE))</f>
        <v/>
      </c>
      <c r="F5124" t="str">
        <f ca="1">IF(B5124="","",VLOOKUP(VLOOKUP(AA5124&amp;"_"&amp;AB5124&amp;"_"&amp;AC5124&amp;"_"&amp;AE5124,[1]挑战模式!$A:$AS,14+AD5124,FALSE),[1]怪物!$B:$O,3,FALSE))</f>
        <v/>
      </c>
      <c r="G5124" t="str">
        <f t="shared" ca="1" si="401"/>
        <v/>
      </c>
      <c r="H5124" t="str">
        <f t="shared" ca="1" si="402"/>
        <v/>
      </c>
      <c r="I5124" t="str">
        <f t="shared" ca="1" si="403"/>
        <v/>
      </c>
      <c r="J5124" t="str">
        <f t="shared" ca="1" si="404"/>
        <v/>
      </c>
      <c r="K5124" t="str">
        <f t="shared" ca="1" si="404"/>
        <v/>
      </c>
      <c r="AA5124" s="8">
        <v>0</v>
      </c>
      <c r="AB5124" s="8">
        <v>7</v>
      </c>
      <c r="AC5124" s="8">
        <v>8</v>
      </c>
      <c r="AD5124" s="8">
        <v>3</v>
      </c>
      <c r="AE5124" s="12" t="s">
        <v>758</v>
      </c>
    </row>
    <row r="5125" spans="2:31" x14ac:dyDescent="0.2">
      <c r="B5125" t="str">
        <f ca="1">IF(ISNA(VLOOKUP(AA5125&amp;"_"&amp;AB5125&amp;"_"&amp;AC5125&amp;"_"&amp;AE5125,[1]挑战模式!$A:$AS,1,FALSE)),"",IF(VLOOKUP(AA5125&amp;"_"&amp;AB5125&amp;"_"&amp;AC5125&amp;"_"&amp;AE5125,[1]挑战模式!$A:$AS,14+AD5125,FALSE)="","","Monster_Season"&amp;AA5125&amp;"_Challenge"&amp;AB5125&amp;"_"&amp;AC5125&amp;"_"&amp;AD5125&amp;"_"&amp;AE5125))</f>
        <v/>
      </c>
      <c r="C5125" t="str">
        <f t="shared" ca="1" si="400"/>
        <v/>
      </c>
      <c r="E5125" t="str">
        <f ca="1">IF(B5125="","",VLOOKUP(AA5125&amp;"_"&amp;AB5125&amp;"_"&amp;AC5125&amp;"_"&amp;AE5125,[1]挑战模式!$A:$AS,26+AD5125,FALSE))</f>
        <v/>
      </c>
      <c r="F5125" t="str">
        <f ca="1">IF(B5125="","",VLOOKUP(VLOOKUP(AA5125&amp;"_"&amp;AB5125&amp;"_"&amp;AC5125&amp;"_"&amp;AE5125,[1]挑战模式!$A:$AS,14+AD5125,FALSE),[1]怪物!$B:$O,3,FALSE))</f>
        <v/>
      </c>
      <c r="G5125" t="str">
        <f t="shared" ca="1" si="401"/>
        <v/>
      </c>
      <c r="H5125" t="str">
        <f t="shared" ca="1" si="402"/>
        <v/>
      </c>
      <c r="I5125" t="str">
        <f t="shared" ca="1" si="403"/>
        <v/>
      </c>
      <c r="J5125" t="str">
        <f t="shared" ca="1" si="404"/>
        <v/>
      </c>
      <c r="K5125" t="str">
        <f t="shared" ca="1" si="404"/>
        <v/>
      </c>
      <c r="AA5125" s="8">
        <v>0</v>
      </c>
      <c r="AB5125" s="8">
        <v>7</v>
      </c>
      <c r="AC5125" s="8">
        <v>8</v>
      </c>
      <c r="AD5125" s="8">
        <v>4</v>
      </c>
      <c r="AE5125" s="12" t="s">
        <v>758</v>
      </c>
    </row>
    <row r="5126" spans="2:31" x14ac:dyDescent="0.2">
      <c r="B5126" t="str">
        <f ca="1">IF(ISNA(VLOOKUP(AA5126&amp;"_"&amp;AB5126&amp;"_"&amp;AC5126&amp;"_"&amp;AE5126,[1]挑战模式!$A:$AS,1,FALSE)),"",IF(VLOOKUP(AA5126&amp;"_"&amp;AB5126&amp;"_"&amp;AC5126&amp;"_"&amp;AE5126,[1]挑战模式!$A:$AS,14+AD5126,FALSE)="","","Monster_Season"&amp;AA5126&amp;"_Challenge"&amp;AB5126&amp;"_"&amp;AC5126&amp;"_"&amp;AD5126&amp;"_"&amp;AE5126))</f>
        <v/>
      </c>
      <c r="C5126" t="str">
        <f t="shared" ca="1" si="400"/>
        <v/>
      </c>
      <c r="E5126" t="str">
        <f ca="1">IF(B5126="","",VLOOKUP(AA5126&amp;"_"&amp;AB5126&amp;"_"&amp;AC5126&amp;"_"&amp;AE5126,[1]挑战模式!$A:$AS,26+AD5126,FALSE))</f>
        <v/>
      </c>
      <c r="F5126" t="str">
        <f ca="1">IF(B5126="","",VLOOKUP(VLOOKUP(AA5126&amp;"_"&amp;AB5126&amp;"_"&amp;AC5126&amp;"_"&amp;AE5126,[1]挑战模式!$A:$AS,14+AD5126,FALSE),[1]怪物!$B:$O,3,FALSE))</f>
        <v/>
      </c>
      <c r="G5126" t="str">
        <f t="shared" ca="1" si="401"/>
        <v/>
      </c>
      <c r="H5126" t="str">
        <f t="shared" ca="1" si="402"/>
        <v/>
      </c>
      <c r="I5126" t="str">
        <f t="shared" ca="1" si="403"/>
        <v/>
      </c>
      <c r="J5126" t="str">
        <f t="shared" ca="1" si="404"/>
        <v/>
      </c>
      <c r="K5126" t="str">
        <f t="shared" ca="1" si="404"/>
        <v/>
      </c>
      <c r="AA5126" s="8">
        <v>0</v>
      </c>
      <c r="AB5126" s="8">
        <v>7</v>
      </c>
      <c r="AC5126" s="8">
        <v>8</v>
      </c>
      <c r="AD5126" s="8">
        <v>5</v>
      </c>
      <c r="AE5126" s="12" t="s">
        <v>758</v>
      </c>
    </row>
    <row r="5127" spans="2:31" x14ac:dyDescent="0.2">
      <c r="B5127" t="str">
        <f ca="1">IF(ISNA(VLOOKUP(AA5127&amp;"_"&amp;AB5127&amp;"_"&amp;AC5127&amp;"_"&amp;AE5127,[1]挑战模式!$A:$AS,1,FALSE)),"",IF(VLOOKUP(AA5127&amp;"_"&amp;AB5127&amp;"_"&amp;AC5127&amp;"_"&amp;AE5127,[1]挑战模式!$A:$AS,14+AD5127,FALSE)="","","Monster_Season"&amp;AA5127&amp;"_Challenge"&amp;AB5127&amp;"_"&amp;AC5127&amp;"_"&amp;AD5127&amp;"_"&amp;AE5127))</f>
        <v/>
      </c>
      <c r="C5127" t="str">
        <f t="shared" ca="1" si="400"/>
        <v/>
      </c>
      <c r="E5127" t="str">
        <f ca="1">IF(B5127="","",VLOOKUP(AA5127&amp;"_"&amp;AB5127&amp;"_"&amp;AC5127&amp;"_"&amp;AE5127,[1]挑战模式!$A:$AS,26+AD5127,FALSE))</f>
        <v/>
      </c>
      <c r="F5127" t="str">
        <f ca="1">IF(B5127="","",VLOOKUP(VLOOKUP(AA5127&amp;"_"&amp;AB5127&amp;"_"&amp;AC5127&amp;"_"&amp;AE5127,[1]挑战模式!$A:$AS,14+AD5127,FALSE),[1]怪物!$B:$O,3,FALSE))</f>
        <v/>
      </c>
      <c r="G5127" t="str">
        <f t="shared" ca="1" si="401"/>
        <v/>
      </c>
      <c r="H5127" t="str">
        <f t="shared" ca="1" si="402"/>
        <v/>
      </c>
      <c r="I5127" t="str">
        <f t="shared" ca="1" si="403"/>
        <v/>
      </c>
      <c r="J5127" t="str">
        <f t="shared" ca="1" si="404"/>
        <v/>
      </c>
      <c r="K5127" t="str">
        <f t="shared" ca="1" si="404"/>
        <v/>
      </c>
      <c r="AA5127" s="8">
        <v>0</v>
      </c>
      <c r="AB5127" s="8">
        <v>7</v>
      </c>
      <c r="AC5127" s="8">
        <v>8</v>
      </c>
      <c r="AD5127" s="8">
        <v>6</v>
      </c>
      <c r="AE5127" s="12" t="s">
        <v>758</v>
      </c>
    </row>
    <row r="5128" spans="2:31" x14ac:dyDescent="0.2">
      <c r="B5128" t="str">
        <f ca="1">IF(ISNA(VLOOKUP(AA5128&amp;"_"&amp;AB5128&amp;"_"&amp;AC5128&amp;"_"&amp;AE5128,[1]挑战模式!$A:$AS,1,FALSE)),"",IF(VLOOKUP(AA5128&amp;"_"&amp;AB5128&amp;"_"&amp;AC5128&amp;"_"&amp;AE5128,[1]挑战模式!$A:$AS,14+AD5128,FALSE)="","","Monster_Season"&amp;AA5128&amp;"_Challenge"&amp;AB5128&amp;"_"&amp;AC5128&amp;"_"&amp;AD5128&amp;"_"&amp;AE5128))</f>
        <v/>
      </c>
      <c r="C5128" t="str">
        <f t="shared" ca="1" si="400"/>
        <v/>
      </c>
      <c r="E5128" t="str">
        <f ca="1">IF(B5128="","",VLOOKUP(AA5128&amp;"_"&amp;AB5128&amp;"_"&amp;AC5128&amp;"_"&amp;AE5128,[1]挑战模式!$A:$AS,26+AD5128,FALSE))</f>
        <v/>
      </c>
      <c r="F5128" t="str">
        <f ca="1">IF(B5128="","",VLOOKUP(VLOOKUP(AA5128&amp;"_"&amp;AB5128&amp;"_"&amp;AC5128&amp;"_"&amp;AE5128,[1]挑战模式!$A:$AS,14+AD5128,FALSE),[1]怪物!$B:$O,3,FALSE))</f>
        <v/>
      </c>
      <c r="G5128" t="str">
        <f t="shared" ca="1" si="401"/>
        <v/>
      </c>
      <c r="H5128" t="str">
        <f t="shared" ca="1" si="402"/>
        <v/>
      </c>
      <c r="I5128" t="str">
        <f t="shared" ca="1" si="403"/>
        <v/>
      </c>
      <c r="J5128" t="str">
        <f t="shared" ca="1" si="404"/>
        <v/>
      </c>
      <c r="K5128" t="str">
        <f t="shared" ca="1" si="404"/>
        <v/>
      </c>
      <c r="AA5128" s="8">
        <v>0</v>
      </c>
      <c r="AB5128" s="8">
        <v>7</v>
      </c>
      <c r="AC5128" s="8">
        <v>9</v>
      </c>
      <c r="AD5128" s="8">
        <v>1</v>
      </c>
      <c r="AE5128" s="12" t="s">
        <v>758</v>
      </c>
    </row>
    <row r="5129" spans="2:31" x14ac:dyDescent="0.2">
      <c r="B5129" t="str">
        <f ca="1">IF(ISNA(VLOOKUP(AA5129&amp;"_"&amp;AB5129&amp;"_"&amp;AC5129&amp;"_"&amp;AE5129,[1]挑战模式!$A:$AS,1,FALSE)),"",IF(VLOOKUP(AA5129&amp;"_"&amp;AB5129&amp;"_"&amp;AC5129&amp;"_"&amp;AE5129,[1]挑战模式!$A:$AS,14+AD5129,FALSE)="","","Monster_Season"&amp;AA5129&amp;"_Challenge"&amp;AB5129&amp;"_"&amp;AC5129&amp;"_"&amp;AD5129&amp;"_"&amp;AE5129))</f>
        <v/>
      </c>
      <c r="C5129" t="str">
        <f t="shared" ref="C5129:C5192" ca="1" si="405">IF(B5129="","",1)</f>
        <v/>
      </c>
      <c r="E5129" t="str">
        <f ca="1">IF(B5129="","",VLOOKUP(AA5129&amp;"_"&amp;AB5129&amp;"_"&amp;AC5129&amp;"_"&amp;AE5129,[1]挑战模式!$A:$AS,26+AD5129,FALSE))</f>
        <v/>
      </c>
      <c r="F5129" t="str">
        <f ca="1">IF(B5129="","",VLOOKUP(VLOOKUP(AA5129&amp;"_"&amp;AB5129&amp;"_"&amp;AC5129&amp;"_"&amp;AE5129,[1]挑战模式!$A:$AS,14+AD5129,FALSE),[1]怪物!$B:$O,3,FALSE))</f>
        <v/>
      </c>
      <c r="G5129" t="str">
        <f t="shared" ref="G5129:G5192" ca="1" si="406">IF(B5129="","",0)</f>
        <v/>
      </c>
      <c r="H5129" t="str">
        <f t="shared" ref="H5129:H5192" ca="1" si="407">IF(B5129="","",0)</f>
        <v/>
      </c>
      <c r="I5129" t="str">
        <f t="shared" ref="I5129:I5192" ca="1" si="408">IF(B5129="","",0)</f>
        <v/>
      </c>
      <c r="J5129" t="str">
        <f t="shared" ref="J5129:K5192" ca="1" si="409">IF(B5129="","",0)</f>
        <v/>
      </c>
      <c r="K5129" t="str">
        <f t="shared" ca="1" si="409"/>
        <v/>
      </c>
      <c r="AA5129" s="8">
        <v>0</v>
      </c>
      <c r="AB5129" s="8">
        <v>7</v>
      </c>
      <c r="AC5129" s="8">
        <v>9</v>
      </c>
      <c r="AD5129" s="8">
        <v>2</v>
      </c>
      <c r="AE5129" s="12" t="s">
        <v>758</v>
      </c>
    </row>
    <row r="5130" spans="2:31" x14ac:dyDescent="0.2">
      <c r="B5130" t="str">
        <f ca="1">IF(ISNA(VLOOKUP(AA5130&amp;"_"&amp;AB5130&amp;"_"&amp;AC5130&amp;"_"&amp;AE5130,[1]挑战模式!$A:$AS,1,FALSE)),"",IF(VLOOKUP(AA5130&amp;"_"&amp;AB5130&amp;"_"&amp;AC5130&amp;"_"&amp;AE5130,[1]挑战模式!$A:$AS,14+AD5130,FALSE)="","","Monster_Season"&amp;AA5130&amp;"_Challenge"&amp;AB5130&amp;"_"&amp;AC5130&amp;"_"&amp;AD5130&amp;"_"&amp;AE5130))</f>
        <v/>
      </c>
      <c r="C5130" t="str">
        <f t="shared" ca="1" si="405"/>
        <v/>
      </c>
      <c r="E5130" t="str">
        <f ca="1">IF(B5130="","",VLOOKUP(AA5130&amp;"_"&amp;AB5130&amp;"_"&amp;AC5130&amp;"_"&amp;AE5130,[1]挑战模式!$A:$AS,26+AD5130,FALSE))</f>
        <v/>
      </c>
      <c r="F5130" t="str">
        <f ca="1">IF(B5130="","",VLOOKUP(VLOOKUP(AA5130&amp;"_"&amp;AB5130&amp;"_"&amp;AC5130&amp;"_"&amp;AE5130,[1]挑战模式!$A:$AS,14+AD5130,FALSE),[1]怪物!$B:$O,3,FALSE))</f>
        <v/>
      </c>
      <c r="G5130" t="str">
        <f t="shared" ca="1" si="406"/>
        <v/>
      </c>
      <c r="H5130" t="str">
        <f t="shared" ca="1" si="407"/>
        <v/>
      </c>
      <c r="I5130" t="str">
        <f t="shared" ca="1" si="408"/>
        <v/>
      </c>
      <c r="J5130" t="str">
        <f t="shared" ca="1" si="409"/>
        <v/>
      </c>
      <c r="K5130" t="str">
        <f t="shared" ca="1" si="409"/>
        <v/>
      </c>
      <c r="AA5130" s="8">
        <v>0</v>
      </c>
      <c r="AB5130" s="8">
        <v>7</v>
      </c>
      <c r="AC5130" s="8">
        <v>9</v>
      </c>
      <c r="AD5130" s="8">
        <v>3</v>
      </c>
      <c r="AE5130" s="12" t="s">
        <v>758</v>
      </c>
    </row>
    <row r="5131" spans="2:31" x14ac:dyDescent="0.2">
      <c r="B5131" t="str">
        <f ca="1">IF(ISNA(VLOOKUP(AA5131&amp;"_"&amp;AB5131&amp;"_"&amp;AC5131&amp;"_"&amp;AE5131,[1]挑战模式!$A:$AS,1,FALSE)),"",IF(VLOOKUP(AA5131&amp;"_"&amp;AB5131&amp;"_"&amp;AC5131&amp;"_"&amp;AE5131,[1]挑战模式!$A:$AS,14+AD5131,FALSE)="","","Monster_Season"&amp;AA5131&amp;"_Challenge"&amp;AB5131&amp;"_"&amp;AC5131&amp;"_"&amp;AD5131&amp;"_"&amp;AE5131))</f>
        <v/>
      </c>
      <c r="C5131" t="str">
        <f t="shared" ca="1" si="405"/>
        <v/>
      </c>
      <c r="E5131" t="str">
        <f ca="1">IF(B5131="","",VLOOKUP(AA5131&amp;"_"&amp;AB5131&amp;"_"&amp;AC5131&amp;"_"&amp;AE5131,[1]挑战模式!$A:$AS,26+AD5131,FALSE))</f>
        <v/>
      </c>
      <c r="F5131" t="str">
        <f ca="1">IF(B5131="","",VLOOKUP(VLOOKUP(AA5131&amp;"_"&amp;AB5131&amp;"_"&amp;AC5131&amp;"_"&amp;AE5131,[1]挑战模式!$A:$AS,14+AD5131,FALSE),[1]怪物!$B:$O,3,FALSE))</f>
        <v/>
      </c>
      <c r="G5131" t="str">
        <f t="shared" ca="1" si="406"/>
        <v/>
      </c>
      <c r="H5131" t="str">
        <f t="shared" ca="1" si="407"/>
        <v/>
      </c>
      <c r="I5131" t="str">
        <f t="shared" ca="1" si="408"/>
        <v/>
      </c>
      <c r="J5131" t="str">
        <f t="shared" ca="1" si="409"/>
        <v/>
      </c>
      <c r="K5131" t="str">
        <f t="shared" ca="1" si="409"/>
        <v/>
      </c>
      <c r="AA5131" s="8">
        <v>0</v>
      </c>
      <c r="AB5131" s="8">
        <v>7</v>
      </c>
      <c r="AC5131" s="8">
        <v>9</v>
      </c>
      <c r="AD5131" s="8">
        <v>4</v>
      </c>
      <c r="AE5131" s="12" t="s">
        <v>758</v>
      </c>
    </row>
    <row r="5132" spans="2:31" x14ac:dyDescent="0.2">
      <c r="B5132" t="str">
        <f ca="1">IF(ISNA(VLOOKUP(AA5132&amp;"_"&amp;AB5132&amp;"_"&amp;AC5132&amp;"_"&amp;AE5132,[1]挑战模式!$A:$AS,1,FALSE)),"",IF(VLOOKUP(AA5132&amp;"_"&amp;AB5132&amp;"_"&amp;AC5132&amp;"_"&amp;AE5132,[1]挑战模式!$A:$AS,14+AD5132,FALSE)="","","Monster_Season"&amp;AA5132&amp;"_Challenge"&amp;AB5132&amp;"_"&amp;AC5132&amp;"_"&amp;AD5132&amp;"_"&amp;AE5132))</f>
        <v/>
      </c>
      <c r="C5132" t="str">
        <f t="shared" ca="1" si="405"/>
        <v/>
      </c>
      <c r="E5132" t="str">
        <f ca="1">IF(B5132="","",VLOOKUP(AA5132&amp;"_"&amp;AB5132&amp;"_"&amp;AC5132&amp;"_"&amp;AE5132,[1]挑战模式!$A:$AS,26+AD5132,FALSE))</f>
        <v/>
      </c>
      <c r="F5132" t="str">
        <f ca="1">IF(B5132="","",VLOOKUP(VLOOKUP(AA5132&amp;"_"&amp;AB5132&amp;"_"&amp;AC5132&amp;"_"&amp;AE5132,[1]挑战模式!$A:$AS,14+AD5132,FALSE),[1]怪物!$B:$O,3,FALSE))</f>
        <v/>
      </c>
      <c r="G5132" t="str">
        <f t="shared" ca="1" si="406"/>
        <v/>
      </c>
      <c r="H5132" t="str">
        <f t="shared" ca="1" si="407"/>
        <v/>
      </c>
      <c r="I5132" t="str">
        <f t="shared" ca="1" si="408"/>
        <v/>
      </c>
      <c r="J5132" t="str">
        <f t="shared" ca="1" si="409"/>
        <v/>
      </c>
      <c r="K5132" t="str">
        <f t="shared" ca="1" si="409"/>
        <v/>
      </c>
      <c r="AA5132" s="8">
        <v>0</v>
      </c>
      <c r="AB5132" s="8">
        <v>7</v>
      </c>
      <c r="AC5132" s="8">
        <v>9</v>
      </c>
      <c r="AD5132" s="8">
        <v>5</v>
      </c>
      <c r="AE5132" s="12" t="s">
        <v>758</v>
      </c>
    </row>
    <row r="5133" spans="2:31" x14ac:dyDescent="0.2">
      <c r="B5133" t="str">
        <f ca="1">IF(ISNA(VLOOKUP(AA5133&amp;"_"&amp;AB5133&amp;"_"&amp;AC5133&amp;"_"&amp;AE5133,[1]挑战模式!$A:$AS,1,FALSE)),"",IF(VLOOKUP(AA5133&amp;"_"&amp;AB5133&amp;"_"&amp;AC5133&amp;"_"&amp;AE5133,[1]挑战模式!$A:$AS,14+AD5133,FALSE)="","","Monster_Season"&amp;AA5133&amp;"_Challenge"&amp;AB5133&amp;"_"&amp;AC5133&amp;"_"&amp;AD5133&amp;"_"&amp;AE5133))</f>
        <v/>
      </c>
      <c r="C5133" t="str">
        <f t="shared" ca="1" si="405"/>
        <v/>
      </c>
      <c r="E5133" t="str">
        <f ca="1">IF(B5133="","",VLOOKUP(AA5133&amp;"_"&amp;AB5133&amp;"_"&amp;AC5133&amp;"_"&amp;AE5133,[1]挑战模式!$A:$AS,26+AD5133,FALSE))</f>
        <v/>
      </c>
      <c r="F5133" t="str">
        <f ca="1">IF(B5133="","",VLOOKUP(VLOOKUP(AA5133&amp;"_"&amp;AB5133&amp;"_"&amp;AC5133&amp;"_"&amp;AE5133,[1]挑战模式!$A:$AS,14+AD5133,FALSE),[1]怪物!$B:$O,3,FALSE))</f>
        <v/>
      </c>
      <c r="G5133" t="str">
        <f t="shared" ca="1" si="406"/>
        <v/>
      </c>
      <c r="H5133" t="str">
        <f t="shared" ca="1" si="407"/>
        <v/>
      </c>
      <c r="I5133" t="str">
        <f t="shared" ca="1" si="408"/>
        <v/>
      </c>
      <c r="J5133" t="str">
        <f t="shared" ca="1" si="409"/>
        <v/>
      </c>
      <c r="K5133" t="str">
        <f t="shared" ca="1" si="409"/>
        <v/>
      </c>
      <c r="AA5133" s="8">
        <v>0</v>
      </c>
      <c r="AB5133" s="8">
        <v>7</v>
      </c>
      <c r="AC5133" s="8">
        <v>10</v>
      </c>
      <c r="AD5133" s="8">
        <v>6</v>
      </c>
      <c r="AE5133" s="12" t="s">
        <v>758</v>
      </c>
    </row>
    <row r="5134" spans="2:31" x14ac:dyDescent="0.2">
      <c r="B5134" t="str">
        <f ca="1">IF(ISNA(VLOOKUP(AA5134&amp;"_"&amp;AB5134&amp;"_"&amp;AC5134&amp;"_"&amp;AE5134,[1]挑战模式!$A:$AS,1,FALSE)),"",IF(VLOOKUP(AA5134&amp;"_"&amp;AB5134&amp;"_"&amp;AC5134&amp;"_"&amp;AE5134,[1]挑战模式!$A:$AS,14+AD5134,FALSE)="","","Monster_Season"&amp;AA5134&amp;"_Challenge"&amp;AB5134&amp;"_"&amp;AC5134&amp;"_"&amp;AD5134&amp;"_"&amp;AE5134))</f>
        <v/>
      </c>
      <c r="C5134" t="str">
        <f t="shared" ca="1" si="405"/>
        <v/>
      </c>
      <c r="E5134" t="str">
        <f ca="1">IF(B5134="","",VLOOKUP(AA5134&amp;"_"&amp;AB5134&amp;"_"&amp;AC5134&amp;"_"&amp;AE5134,[1]挑战模式!$A:$AS,26+AD5134,FALSE))</f>
        <v/>
      </c>
      <c r="F5134" t="str">
        <f ca="1">IF(B5134="","",VLOOKUP(VLOOKUP(AA5134&amp;"_"&amp;AB5134&amp;"_"&amp;AC5134&amp;"_"&amp;AE5134,[1]挑战模式!$A:$AS,14+AD5134,FALSE),[1]怪物!$B:$O,3,FALSE))</f>
        <v/>
      </c>
      <c r="G5134" t="str">
        <f t="shared" ca="1" si="406"/>
        <v/>
      </c>
      <c r="H5134" t="str">
        <f t="shared" ca="1" si="407"/>
        <v/>
      </c>
      <c r="I5134" t="str">
        <f t="shared" ca="1" si="408"/>
        <v/>
      </c>
      <c r="J5134" t="str">
        <f t="shared" ca="1" si="409"/>
        <v/>
      </c>
      <c r="K5134" t="str">
        <f t="shared" ca="1" si="409"/>
        <v/>
      </c>
      <c r="AA5134" s="8">
        <v>0</v>
      </c>
      <c r="AB5134" s="8">
        <v>7</v>
      </c>
      <c r="AC5134" s="8">
        <v>10</v>
      </c>
      <c r="AD5134" s="8">
        <v>1</v>
      </c>
      <c r="AE5134" s="12" t="s">
        <v>758</v>
      </c>
    </row>
    <row r="5135" spans="2:31" x14ac:dyDescent="0.2">
      <c r="B5135" t="str">
        <f ca="1">IF(ISNA(VLOOKUP(AA5135&amp;"_"&amp;AB5135&amp;"_"&amp;AC5135&amp;"_"&amp;AE5135,[1]挑战模式!$A:$AS,1,FALSE)),"",IF(VLOOKUP(AA5135&amp;"_"&amp;AB5135&amp;"_"&amp;AC5135&amp;"_"&amp;AE5135,[1]挑战模式!$A:$AS,14+AD5135,FALSE)="","","Monster_Season"&amp;AA5135&amp;"_Challenge"&amp;AB5135&amp;"_"&amp;AC5135&amp;"_"&amp;AD5135&amp;"_"&amp;AE5135))</f>
        <v/>
      </c>
      <c r="C5135" t="str">
        <f t="shared" ca="1" si="405"/>
        <v/>
      </c>
      <c r="E5135" t="str">
        <f ca="1">IF(B5135="","",VLOOKUP(AA5135&amp;"_"&amp;AB5135&amp;"_"&amp;AC5135&amp;"_"&amp;AE5135,[1]挑战模式!$A:$AS,26+AD5135,FALSE))</f>
        <v/>
      </c>
      <c r="F5135" t="str">
        <f ca="1">IF(B5135="","",VLOOKUP(VLOOKUP(AA5135&amp;"_"&amp;AB5135&amp;"_"&amp;AC5135&amp;"_"&amp;AE5135,[1]挑战模式!$A:$AS,14+AD5135,FALSE),[1]怪物!$B:$O,3,FALSE))</f>
        <v/>
      </c>
      <c r="G5135" t="str">
        <f t="shared" ca="1" si="406"/>
        <v/>
      </c>
      <c r="H5135" t="str">
        <f t="shared" ca="1" si="407"/>
        <v/>
      </c>
      <c r="I5135" t="str">
        <f t="shared" ca="1" si="408"/>
        <v/>
      </c>
      <c r="J5135" t="str">
        <f t="shared" ca="1" si="409"/>
        <v/>
      </c>
      <c r="K5135" t="str">
        <f t="shared" ca="1" si="409"/>
        <v/>
      </c>
      <c r="AA5135" s="8">
        <v>0</v>
      </c>
      <c r="AB5135" s="8">
        <v>7</v>
      </c>
      <c r="AC5135" s="8">
        <v>10</v>
      </c>
      <c r="AD5135" s="8">
        <v>2</v>
      </c>
      <c r="AE5135" s="12" t="s">
        <v>758</v>
      </c>
    </row>
    <row r="5136" spans="2:31" x14ac:dyDescent="0.2">
      <c r="B5136" t="str">
        <f ca="1">IF(ISNA(VLOOKUP(AA5136&amp;"_"&amp;AB5136&amp;"_"&amp;AC5136&amp;"_"&amp;AE5136,[1]挑战模式!$A:$AS,1,FALSE)),"",IF(VLOOKUP(AA5136&amp;"_"&amp;AB5136&amp;"_"&amp;AC5136&amp;"_"&amp;AE5136,[1]挑战模式!$A:$AS,14+AD5136,FALSE)="","","Monster_Season"&amp;AA5136&amp;"_Challenge"&amp;AB5136&amp;"_"&amp;AC5136&amp;"_"&amp;AD5136&amp;"_"&amp;AE5136))</f>
        <v/>
      </c>
      <c r="C5136" t="str">
        <f t="shared" ca="1" si="405"/>
        <v/>
      </c>
      <c r="E5136" t="str">
        <f ca="1">IF(B5136="","",VLOOKUP(AA5136&amp;"_"&amp;AB5136&amp;"_"&amp;AC5136&amp;"_"&amp;AE5136,[1]挑战模式!$A:$AS,26+AD5136,FALSE))</f>
        <v/>
      </c>
      <c r="F5136" t="str">
        <f ca="1">IF(B5136="","",VLOOKUP(VLOOKUP(AA5136&amp;"_"&amp;AB5136&amp;"_"&amp;AC5136&amp;"_"&amp;AE5136,[1]挑战模式!$A:$AS,14+AD5136,FALSE),[1]怪物!$B:$O,3,FALSE))</f>
        <v/>
      </c>
      <c r="G5136" t="str">
        <f t="shared" ca="1" si="406"/>
        <v/>
      </c>
      <c r="H5136" t="str">
        <f t="shared" ca="1" si="407"/>
        <v/>
      </c>
      <c r="I5136" t="str">
        <f t="shared" ca="1" si="408"/>
        <v/>
      </c>
      <c r="J5136" t="str">
        <f t="shared" ca="1" si="409"/>
        <v/>
      </c>
      <c r="K5136" t="str">
        <f t="shared" ca="1" si="409"/>
        <v/>
      </c>
      <c r="AA5136" s="8">
        <v>0</v>
      </c>
      <c r="AB5136" s="8">
        <v>7</v>
      </c>
      <c r="AC5136" s="8">
        <v>10</v>
      </c>
      <c r="AD5136" s="8">
        <v>3</v>
      </c>
      <c r="AE5136" s="12" t="s">
        <v>758</v>
      </c>
    </row>
    <row r="5137" spans="2:31" x14ac:dyDescent="0.2">
      <c r="B5137" t="str">
        <f ca="1">IF(ISNA(VLOOKUP(AA5137&amp;"_"&amp;AB5137&amp;"_"&amp;AC5137&amp;"_"&amp;AE5137,[1]挑战模式!$A:$AS,1,FALSE)),"",IF(VLOOKUP(AA5137&amp;"_"&amp;AB5137&amp;"_"&amp;AC5137&amp;"_"&amp;AE5137,[1]挑战模式!$A:$AS,14+AD5137,FALSE)="","","Monster_Season"&amp;AA5137&amp;"_Challenge"&amp;AB5137&amp;"_"&amp;AC5137&amp;"_"&amp;AD5137&amp;"_"&amp;AE5137))</f>
        <v/>
      </c>
      <c r="C5137" t="str">
        <f t="shared" ca="1" si="405"/>
        <v/>
      </c>
      <c r="E5137" t="str">
        <f ca="1">IF(B5137="","",VLOOKUP(AA5137&amp;"_"&amp;AB5137&amp;"_"&amp;AC5137&amp;"_"&amp;AE5137,[1]挑战模式!$A:$AS,26+AD5137,FALSE))</f>
        <v/>
      </c>
      <c r="F5137" t="str">
        <f ca="1">IF(B5137="","",VLOOKUP(VLOOKUP(AA5137&amp;"_"&amp;AB5137&amp;"_"&amp;AC5137&amp;"_"&amp;AE5137,[1]挑战模式!$A:$AS,14+AD5137,FALSE),[1]怪物!$B:$O,3,FALSE))</f>
        <v/>
      </c>
      <c r="G5137" t="str">
        <f t="shared" ca="1" si="406"/>
        <v/>
      </c>
      <c r="H5137" t="str">
        <f t="shared" ca="1" si="407"/>
        <v/>
      </c>
      <c r="I5137" t="str">
        <f t="shared" ca="1" si="408"/>
        <v/>
      </c>
      <c r="J5137" t="str">
        <f t="shared" ca="1" si="409"/>
        <v/>
      </c>
      <c r="K5137" t="str">
        <f t="shared" ca="1" si="409"/>
        <v/>
      </c>
      <c r="AA5137" s="8">
        <v>0</v>
      </c>
      <c r="AB5137" s="8">
        <v>7</v>
      </c>
      <c r="AC5137" s="8">
        <v>10</v>
      </c>
      <c r="AD5137" s="8">
        <v>4</v>
      </c>
      <c r="AE5137" s="12" t="s">
        <v>758</v>
      </c>
    </row>
    <row r="5138" spans="2:31" x14ac:dyDescent="0.2">
      <c r="B5138" t="str">
        <f ca="1">IF(ISNA(VLOOKUP(AA5138&amp;"_"&amp;AB5138&amp;"_"&amp;AC5138&amp;"_"&amp;AE5138,[1]挑战模式!$A:$AS,1,FALSE)),"",IF(VLOOKUP(AA5138&amp;"_"&amp;AB5138&amp;"_"&amp;AC5138&amp;"_"&amp;AE5138,[1]挑战模式!$A:$AS,14+AD5138,FALSE)="","","Monster_Season"&amp;AA5138&amp;"_Challenge"&amp;AB5138&amp;"_"&amp;AC5138&amp;"_"&amp;AD5138&amp;"_"&amp;AE5138))</f>
        <v/>
      </c>
      <c r="C5138" t="str">
        <f t="shared" ca="1" si="405"/>
        <v/>
      </c>
      <c r="E5138" t="str">
        <f ca="1">IF(B5138="","",VLOOKUP(AA5138&amp;"_"&amp;AB5138&amp;"_"&amp;AC5138&amp;"_"&amp;AE5138,[1]挑战模式!$A:$AS,26+AD5138,FALSE))</f>
        <v/>
      </c>
      <c r="F5138" t="str">
        <f ca="1">IF(B5138="","",VLOOKUP(VLOOKUP(AA5138&amp;"_"&amp;AB5138&amp;"_"&amp;AC5138&amp;"_"&amp;AE5138,[1]挑战模式!$A:$AS,14+AD5138,FALSE),[1]怪物!$B:$O,3,FALSE))</f>
        <v/>
      </c>
      <c r="G5138" t="str">
        <f t="shared" ca="1" si="406"/>
        <v/>
      </c>
      <c r="H5138" t="str">
        <f t="shared" ca="1" si="407"/>
        <v/>
      </c>
      <c r="I5138" t="str">
        <f t="shared" ca="1" si="408"/>
        <v/>
      </c>
      <c r="J5138" t="str">
        <f t="shared" ca="1" si="409"/>
        <v/>
      </c>
      <c r="K5138" t="str">
        <f t="shared" ca="1" si="409"/>
        <v/>
      </c>
      <c r="AA5138" s="8">
        <v>0</v>
      </c>
      <c r="AB5138" s="8">
        <v>7</v>
      </c>
      <c r="AC5138" s="8">
        <v>10</v>
      </c>
      <c r="AD5138" s="8">
        <v>5</v>
      </c>
      <c r="AE5138" s="12" t="s">
        <v>758</v>
      </c>
    </row>
    <row r="5139" spans="2:31" x14ac:dyDescent="0.2">
      <c r="B5139" t="str">
        <f ca="1">IF(ISNA(VLOOKUP(AA5139&amp;"_"&amp;AB5139&amp;"_"&amp;AC5139&amp;"_"&amp;AE5139,[1]挑战模式!$A:$AS,1,FALSE)),"",IF(VLOOKUP(AA5139&amp;"_"&amp;AB5139&amp;"_"&amp;AC5139&amp;"_"&amp;AE5139,[1]挑战模式!$A:$AS,14+AD5139,FALSE)="","","Monster_Season"&amp;AA5139&amp;"_Challenge"&amp;AB5139&amp;"_"&amp;AC5139&amp;"_"&amp;AD5139&amp;"_"&amp;AE5139))</f>
        <v>Monster_Season0_Challenge8_1_1_Hard</v>
      </c>
      <c r="C5139">
        <f t="shared" ca="1" si="405"/>
        <v>1</v>
      </c>
      <c r="E5139">
        <f ca="1">IF(B5139="","",VLOOKUP(AA5139&amp;"_"&amp;AB5139&amp;"_"&amp;AC5139&amp;"_"&amp;AE5139,[1]挑战模式!$A:$AS,26+AD5139,FALSE))</f>
        <v>226</v>
      </c>
      <c r="F5139">
        <f ca="1">IF(B5139="","",VLOOKUP(VLOOKUP(AA5139&amp;"_"&amp;AB5139&amp;"_"&amp;AC5139&amp;"_"&amp;AE5139,[1]挑战模式!$A:$AS,14+AD5139,FALSE),[1]怪物!$B:$O,3,FALSE))</f>
        <v>1</v>
      </c>
      <c r="G5139">
        <f t="shared" ca="1" si="406"/>
        <v>0</v>
      </c>
      <c r="H5139">
        <f t="shared" ca="1" si="407"/>
        <v>0</v>
      </c>
      <c r="I5139">
        <f t="shared" ca="1" si="408"/>
        <v>0</v>
      </c>
      <c r="J5139">
        <f t="shared" ca="1" si="409"/>
        <v>0</v>
      </c>
      <c r="K5139">
        <f t="shared" ca="1" si="409"/>
        <v>0</v>
      </c>
      <c r="AA5139" s="8">
        <v>0</v>
      </c>
      <c r="AB5139" s="8">
        <v>8</v>
      </c>
      <c r="AC5139" s="8">
        <v>1</v>
      </c>
      <c r="AD5139" s="8">
        <v>1</v>
      </c>
      <c r="AE5139" s="12" t="s">
        <v>758</v>
      </c>
    </row>
    <row r="5140" spans="2:31" x14ac:dyDescent="0.2">
      <c r="B5140" t="str">
        <f ca="1">IF(ISNA(VLOOKUP(AA5140&amp;"_"&amp;AB5140&amp;"_"&amp;AC5140&amp;"_"&amp;AE5140,[1]挑战模式!$A:$AS,1,FALSE)),"",IF(VLOOKUP(AA5140&amp;"_"&amp;AB5140&amp;"_"&amp;AC5140&amp;"_"&amp;AE5140,[1]挑战模式!$A:$AS,14+AD5140,FALSE)="","","Monster_Season"&amp;AA5140&amp;"_Challenge"&amp;AB5140&amp;"_"&amp;AC5140&amp;"_"&amp;AD5140&amp;"_"&amp;AE5140))</f>
        <v/>
      </c>
      <c r="C5140" t="str">
        <f t="shared" ca="1" si="405"/>
        <v/>
      </c>
      <c r="E5140" t="str">
        <f ca="1">IF(B5140="","",VLOOKUP(AA5140&amp;"_"&amp;AB5140&amp;"_"&amp;AC5140&amp;"_"&amp;AE5140,[1]挑战模式!$A:$AS,26+AD5140,FALSE))</f>
        <v/>
      </c>
      <c r="F5140" t="str">
        <f ca="1">IF(B5140="","",VLOOKUP(VLOOKUP(AA5140&amp;"_"&amp;AB5140&amp;"_"&amp;AC5140&amp;"_"&amp;AE5140,[1]挑战模式!$A:$AS,14+AD5140,FALSE),[1]怪物!$B:$O,3,FALSE))</f>
        <v/>
      </c>
      <c r="G5140" t="str">
        <f t="shared" ca="1" si="406"/>
        <v/>
      </c>
      <c r="H5140" t="str">
        <f t="shared" ca="1" si="407"/>
        <v/>
      </c>
      <c r="I5140" t="str">
        <f t="shared" ca="1" si="408"/>
        <v/>
      </c>
      <c r="J5140" t="str">
        <f t="shared" ca="1" si="409"/>
        <v/>
      </c>
      <c r="K5140" t="str">
        <f t="shared" ca="1" si="409"/>
        <v/>
      </c>
      <c r="AA5140" s="8">
        <v>0</v>
      </c>
      <c r="AB5140" s="8">
        <v>8</v>
      </c>
      <c r="AC5140" s="8">
        <v>1</v>
      </c>
      <c r="AD5140" s="8">
        <v>2</v>
      </c>
      <c r="AE5140" s="12" t="s">
        <v>758</v>
      </c>
    </row>
    <row r="5141" spans="2:31" x14ac:dyDescent="0.2">
      <c r="B5141" t="str">
        <f ca="1">IF(ISNA(VLOOKUP(AA5141&amp;"_"&amp;AB5141&amp;"_"&amp;AC5141&amp;"_"&amp;AE5141,[1]挑战模式!$A:$AS,1,FALSE)),"",IF(VLOOKUP(AA5141&amp;"_"&amp;AB5141&amp;"_"&amp;AC5141&amp;"_"&amp;AE5141,[1]挑战模式!$A:$AS,14+AD5141,FALSE)="","","Monster_Season"&amp;AA5141&amp;"_Challenge"&amp;AB5141&amp;"_"&amp;AC5141&amp;"_"&amp;AD5141&amp;"_"&amp;AE5141))</f>
        <v/>
      </c>
      <c r="C5141" t="str">
        <f t="shared" ca="1" si="405"/>
        <v/>
      </c>
      <c r="E5141" t="str">
        <f ca="1">IF(B5141="","",VLOOKUP(AA5141&amp;"_"&amp;AB5141&amp;"_"&amp;AC5141&amp;"_"&amp;AE5141,[1]挑战模式!$A:$AS,26+AD5141,FALSE))</f>
        <v/>
      </c>
      <c r="F5141" t="str">
        <f ca="1">IF(B5141="","",VLOOKUP(VLOOKUP(AA5141&amp;"_"&amp;AB5141&amp;"_"&amp;AC5141&amp;"_"&amp;AE5141,[1]挑战模式!$A:$AS,14+AD5141,FALSE),[1]怪物!$B:$O,3,FALSE))</f>
        <v/>
      </c>
      <c r="G5141" t="str">
        <f t="shared" ca="1" si="406"/>
        <v/>
      </c>
      <c r="H5141" t="str">
        <f t="shared" ca="1" si="407"/>
        <v/>
      </c>
      <c r="I5141" t="str">
        <f t="shared" ca="1" si="408"/>
        <v/>
      </c>
      <c r="J5141" t="str">
        <f t="shared" ca="1" si="409"/>
        <v/>
      </c>
      <c r="K5141" t="str">
        <f t="shared" ca="1" si="409"/>
        <v/>
      </c>
      <c r="AA5141" s="8">
        <v>0</v>
      </c>
      <c r="AB5141" s="8">
        <v>8</v>
      </c>
      <c r="AC5141" s="8">
        <v>1</v>
      </c>
      <c r="AD5141" s="8">
        <v>3</v>
      </c>
      <c r="AE5141" s="12" t="s">
        <v>758</v>
      </c>
    </row>
    <row r="5142" spans="2:31" x14ac:dyDescent="0.2">
      <c r="B5142" t="str">
        <f ca="1">IF(ISNA(VLOOKUP(AA5142&amp;"_"&amp;AB5142&amp;"_"&amp;AC5142&amp;"_"&amp;AE5142,[1]挑战模式!$A:$AS,1,FALSE)),"",IF(VLOOKUP(AA5142&amp;"_"&amp;AB5142&amp;"_"&amp;AC5142&amp;"_"&amp;AE5142,[1]挑战模式!$A:$AS,14+AD5142,FALSE)="","","Monster_Season"&amp;AA5142&amp;"_Challenge"&amp;AB5142&amp;"_"&amp;AC5142&amp;"_"&amp;AD5142&amp;"_"&amp;AE5142))</f>
        <v/>
      </c>
      <c r="C5142" t="str">
        <f t="shared" ca="1" si="405"/>
        <v/>
      </c>
      <c r="E5142" t="str">
        <f ca="1">IF(B5142="","",VLOOKUP(AA5142&amp;"_"&amp;AB5142&amp;"_"&amp;AC5142&amp;"_"&amp;AE5142,[1]挑战模式!$A:$AS,26+AD5142,FALSE))</f>
        <v/>
      </c>
      <c r="F5142" t="str">
        <f ca="1">IF(B5142="","",VLOOKUP(VLOOKUP(AA5142&amp;"_"&amp;AB5142&amp;"_"&amp;AC5142&amp;"_"&amp;AE5142,[1]挑战模式!$A:$AS,14+AD5142,FALSE),[1]怪物!$B:$O,3,FALSE))</f>
        <v/>
      </c>
      <c r="G5142" t="str">
        <f t="shared" ca="1" si="406"/>
        <v/>
      </c>
      <c r="H5142" t="str">
        <f t="shared" ca="1" si="407"/>
        <v/>
      </c>
      <c r="I5142" t="str">
        <f t="shared" ca="1" si="408"/>
        <v/>
      </c>
      <c r="J5142" t="str">
        <f t="shared" ca="1" si="409"/>
        <v/>
      </c>
      <c r="K5142" t="str">
        <f t="shared" ca="1" si="409"/>
        <v/>
      </c>
      <c r="AA5142" s="8">
        <v>0</v>
      </c>
      <c r="AB5142" s="8">
        <v>8</v>
      </c>
      <c r="AC5142" s="8">
        <v>1</v>
      </c>
      <c r="AD5142" s="8">
        <v>4</v>
      </c>
      <c r="AE5142" s="12" t="s">
        <v>758</v>
      </c>
    </row>
    <row r="5143" spans="2:31" x14ac:dyDescent="0.2">
      <c r="B5143" t="str">
        <f ca="1">IF(ISNA(VLOOKUP(AA5143&amp;"_"&amp;AB5143&amp;"_"&amp;AC5143&amp;"_"&amp;AE5143,[1]挑战模式!$A:$AS,1,FALSE)),"",IF(VLOOKUP(AA5143&amp;"_"&amp;AB5143&amp;"_"&amp;AC5143&amp;"_"&amp;AE5143,[1]挑战模式!$A:$AS,14+AD5143,FALSE)="","","Monster_Season"&amp;AA5143&amp;"_Challenge"&amp;AB5143&amp;"_"&amp;AC5143&amp;"_"&amp;AD5143&amp;"_"&amp;AE5143))</f>
        <v/>
      </c>
      <c r="C5143" t="str">
        <f t="shared" ca="1" si="405"/>
        <v/>
      </c>
      <c r="E5143" t="str">
        <f ca="1">IF(B5143="","",VLOOKUP(AA5143&amp;"_"&amp;AB5143&amp;"_"&amp;AC5143&amp;"_"&amp;AE5143,[1]挑战模式!$A:$AS,26+AD5143,FALSE))</f>
        <v/>
      </c>
      <c r="F5143" t="str">
        <f ca="1">IF(B5143="","",VLOOKUP(VLOOKUP(AA5143&amp;"_"&amp;AB5143&amp;"_"&amp;AC5143&amp;"_"&amp;AE5143,[1]挑战模式!$A:$AS,14+AD5143,FALSE),[1]怪物!$B:$O,3,FALSE))</f>
        <v/>
      </c>
      <c r="G5143" t="str">
        <f t="shared" ca="1" si="406"/>
        <v/>
      </c>
      <c r="H5143" t="str">
        <f t="shared" ca="1" si="407"/>
        <v/>
      </c>
      <c r="I5143" t="str">
        <f t="shared" ca="1" si="408"/>
        <v/>
      </c>
      <c r="J5143" t="str">
        <f t="shared" ca="1" si="409"/>
        <v/>
      </c>
      <c r="K5143" t="str">
        <f t="shared" ca="1" si="409"/>
        <v/>
      </c>
      <c r="AA5143" s="8">
        <v>0</v>
      </c>
      <c r="AB5143" s="8">
        <v>8</v>
      </c>
      <c r="AC5143" s="8">
        <v>1</v>
      </c>
      <c r="AD5143" s="8">
        <v>5</v>
      </c>
      <c r="AE5143" s="12" t="s">
        <v>758</v>
      </c>
    </row>
    <row r="5144" spans="2:31" x14ac:dyDescent="0.2">
      <c r="B5144" t="str">
        <f ca="1">IF(ISNA(VLOOKUP(AA5144&amp;"_"&amp;AB5144&amp;"_"&amp;AC5144&amp;"_"&amp;AE5144,[1]挑战模式!$A:$AS,1,FALSE)),"",IF(VLOOKUP(AA5144&amp;"_"&amp;AB5144&amp;"_"&amp;AC5144&amp;"_"&amp;AE5144,[1]挑战模式!$A:$AS,14+AD5144,FALSE)="","","Monster_Season"&amp;AA5144&amp;"_Challenge"&amp;AB5144&amp;"_"&amp;AC5144&amp;"_"&amp;AD5144&amp;"_"&amp;AE5144))</f>
        <v/>
      </c>
      <c r="C5144" t="str">
        <f t="shared" ca="1" si="405"/>
        <v/>
      </c>
      <c r="E5144" t="str">
        <f ca="1">IF(B5144="","",VLOOKUP(AA5144&amp;"_"&amp;AB5144&amp;"_"&amp;AC5144&amp;"_"&amp;AE5144,[1]挑战模式!$A:$AS,26+AD5144,FALSE))</f>
        <v/>
      </c>
      <c r="F5144" t="str">
        <f ca="1">IF(B5144="","",VLOOKUP(VLOOKUP(AA5144&amp;"_"&amp;AB5144&amp;"_"&amp;AC5144&amp;"_"&amp;AE5144,[1]挑战模式!$A:$AS,14+AD5144,FALSE),[1]怪物!$B:$O,3,FALSE))</f>
        <v/>
      </c>
      <c r="G5144" t="str">
        <f t="shared" ca="1" si="406"/>
        <v/>
      </c>
      <c r="H5144" t="str">
        <f t="shared" ca="1" si="407"/>
        <v/>
      </c>
      <c r="I5144" t="str">
        <f t="shared" ca="1" si="408"/>
        <v/>
      </c>
      <c r="J5144" t="str">
        <f t="shared" ca="1" si="409"/>
        <v/>
      </c>
      <c r="K5144" t="str">
        <f t="shared" ca="1" si="409"/>
        <v/>
      </c>
      <c r="AA5144" s="8">
        <v>0</v>
      </c>
      <c r="AB5144" s="8">
        <v>8</v>
      </c>
      <c r="AC5144" s="8">
        <v>1</v>
      </c>
      <c r="AD5144" s="8">
        <v>6</v>
      </c>
      <c r="AE5144" s="12" t="s">
        <v>758</v>
      </c>
    </row>
    <row r="5145" spans="2:31" x14ac:dyDescent="0.2">
      <c r="B5145" t="str">
        <f ca="1">IF(ISNA(VLOOKUP(AA5145&amp;"_"&amp;AB5145&amp;"_"&amp;AC5145&amp;"_"&amp;AE5145,[1]挑战模式!$A:$AS,1,FALSE)),"",IF(VLOOKUP(AA5145&amp;"_"&amp;AB5145&amp;"_"&amp;AC5145&amp;"_"&amp;AE5145,[1]挑战模式!$A:$AS,14+AD5145,FALSE)="","","Monster_Season"&amp;AA5145&amp;"_Challenge"&amp;AB5145&amp;"_"&amp;AC5145&amp;"_"&amp;AD5145&amp;"_"&amp;AE5145))</f>
        <v>Monster_Season0_Challenge8_2_1_Hard</v>
      </c>
      <c r="C5145">
        <f t="shared" ca="1" si="405"/>
        <v>1</v>
      </c>
      <c r="E5145">
        <f ca="1">IF(B5145="","",VLOOKUP(AA5145&amp;"_"&amp;AB5145&amp;"_"&amp;AC5145&amp;"_"&amp;AE5145,[1]挑战模式!$A:$AS,26+AD5145,FALSE))</f>
        <v>388</v>
      </c>
      <c r="F5145">
        <f ca="1">IF(B5145="","",VLOOKUP(VLOOKUP(AA5145&amp;"_"&amp;AB5145&amp;"_"&amp;AC5145&amp;"_"&amp;AE5145,[1]挑战模式!$A:$AS,14+AD5145,FALSE),[1]怪物!$B:$O,3,FALSE))</f>
        <v>1</v>
      </c>
      <c r="G5145">
        <f t="shared" ca="1" si="406"/>
        <v>0</v>
      </c>
      <c r="H5145">
        <f t="shared" ca="1" si="407"/>
        <v>0</v>
      </c>
      <c r="I5145">
        <f t="shared" ca="1" si="408"/>
        <v>0</v>
      </c>
      <c r="J5145">
        <f t="shared" ca="1" si="409"/>
        <v>0</v>
      </c>
      <c r="K5145">
        <f t="shared" ca="1" si="409"/>
        <v>0</v>
      </c>
      <c r="AA5145" s="8">
        <v>0</v>
      </c>
      <c r="AB5145" s="8">
        <v>8</v>
      </c>
      <c r="AC5145" s="8">
        <v>2</v>
      </c>
      <c r="AD5145" s="8">
        <v>1</v>
      </c>
      <c r="AE5145" s="12" t="s">
        <v>758</v>
      </c>
    </row>
    <row r="5146" spans="2:31" x14ac:dyDescent="0.2">
      <c r="B5146" t="str">
        <f ca="1">IF(ISNA(VLOOKUP(AA5146&amp;"_"&amp;AB5146&amp;"_"&amp;AC5146&amp;"_"&amp;AE5146,[1]挑战模式!$A:$AS,1,FALSE)),"",IF(VLOOKUP(AA5146&amp;"_"&amp;AB5146&amp;"_"&amp;AC5146&amp;"_"&amp;AE5146,[1]挑战模式!$A:$AS,14+AD5146,FALSE)="","","Monster_Season"&amp;AA5146&amp;"_Challenge"&amp;AB5146&amp;"_"&amp;AC5146&amp;"_"&amp;AD5146&amp;"_"&amp;AE5146))</f>
        <v>Monster_Season0_Challenge8_2_2_Hard</v>
      </c>
      <c r="C5146">
        <f t="shared" ca="1" si="405"/>
        <v>1</v>
      </c>
      <c r="E5146">
        <f ca="1">IF(B5146="","",VLOOKUP(AA5146&amp;"_"&amp;AB5146&amp;"_"&amp;AC5146&amp;"_"&amp;AE5146,[1]挑战模式!$A:$AS,26+AD5146,FALSE))</f>
        <v>388</v>
      </c>
      <c r="F5146">
        <f ca="1">IF(B5146="","",VLOOKUP(VLOOKUP(AA5146&amp;"_"&amp;AB5146&amp;"_"&amp;AC5146&amp;"_"&amp;AE5146,[1]挑战模式!$A:$AS,14+AD5146,FALSE),[1]怪物!$B:$O,3,FALSE))</f>
        <v>1</v>
      </c>
      <c r="G5146">
        <f t="shared" ca="1" si="406"/>
        <v>0</v>
      </c>
      <c r="H5146">
        <f t="shared" ca="1" si="407"/>
        <v>0</v>
      </c>
      <c r="I5146">
        <f t="shared" ca="1" si="408"/>
        <v>0</v>
      </c>
      <c r="J5146">
        <f t="shared" ca="1" si="409"/>
        <v>0</v>
      </c>
      <c r="K5146">
        <f t="shared" ca="1" si="409"/>
        <v>0</v>
      </c>
      <c r="AA5146" s="8">
        <v>0</v>
      </c>
      <c r="AB5146" s="8">
        <v>8</v>
      </c>
      <c r="AC5146" s="8">
        <v>2</v>
      </c>
      <c r="AD5146" s="8">
        <v>2</v>
      </c>
      <c r="AE5146" s="12" t="s">
        <v>758</v>
      </c>
    </row>
    <row r="5147" spans="2:31" x14ac:dyDescent="0.2">
      <c r="B5147" t="str">
        <f ca="1">IF(ISNA(VLOOKUP(AA5147&amp;"_"&amp;AB5147&amp;"_"&amp;AC5147&amp;"_"&amp;AE5147,[1]挑战模式!$A:$AS,1,FALSE)),"",IF(VLOOKUP(AA5147&amp;"_"&amp;AB5147&amp;"_"&amp;AC5147&amp;"_"&amp;AE5147,[1]挑战模式!$A:$AS,14+AD5147,FALSE)="","","Monster_Season"&amp;AA5147&amp;"_Challenge"&amp;AB5147&amp;"_"&amp;AC5147&amp;"_"&amp;AD5147&amp;"_"&amp;AE5147))</f>
        <v/>
      </c>
      <c r="C5147" t="str">
        <f t="shared" ca="1" si="405"/>
        <v/>
      </c>
      <c r="E5147" t="str">
        <f ca="1">IF(B5147="","",VLOOKUP(AA5147&amp;"_"&amp;AB5147&amp;"_"&amp;AC5147&amp;"_"&amp;AE5147,[1]挑战模式!$A:$AS,26+AD5147,FALSE))</f>
        <v/>
      </c>
      <c r="F5147" t="str">
        <f ca="1">IF(B5147="","",VLOOKUP(VLOOKUP(AA5147&amp;"_"&amp;AB5147&amp;"_"&amp;AC5147&amp;"_"&amp;AE5147,[1]挑战模式!$A:$AS,14+AD5147,FALSE),[1]怪物!$B:$O,3,FALSE))</f>
        <v/>
      </c>
      <c r="G5147" t="str">
        <f t="shared" ca="1" si="406"/>
        <v/>
      </c>
      <c r="H5147" t="str">
        <f t="shared" ca="1" si="407"/>
        <v/>
      </c>
      <c r="I5147" t="str">
        <f t="shared" ca="1" si="408"/>
        <v/>
      </c>
      <c r="J5147" t="str">
        <f t="shared" ca="1" si="409"/>
        <v/>
      </c>
      <c r="K5147" t="str">
        <f t="shared" ca="1" si="409"/>
        <v/>
      </c>
      <c r="AA5147" s="8">
        <v>0</v>
      </c>
      <c r="AB5147" s="8">
        <v>8</v>
      </c>
      <c r="AC5147" s="8">
        <v>2</v>
      </c>
      <c r="AD5147" s="8">
        <v>3</v>
      </c>
      <c r="AE5147" s="12" t="s">
        <v>758</v>
      </c>
    </row>
    <row r="5148" spans="2:31" x14ac:dyDescent="0.2">
      <c r="B5148" t="str">
        <f ca="1">IF(ISNA(VLOOKUP(AA5148&amp;"_"&amp;AB5148&amp;"_"&amp;AC5148&amp;"_"&amp;AE5148,[1]挑战模式!$A:$AS,1,FALSE)),"",IF(VLOOKUP(AA5148&amp;"_"&amp;AB5148&amp;"_"&amp;AC5148&amp;"_"&amp;AE5148,[1]挑战模式!$A:$AS,14+AD5148,FALSE)="","","Monster_Season"&amp;AA5148&amp;"_Challenge"&amp;AB5148&amp;"_"&amp;AC5148&amp;"_"&amp;AD5148&amp;"_"&amp;AE5148))</f>
        <v/>
      </c>
      <c r="C5148" t="str">
        <f t="shared" ca="1" si="405"/>
        <v/>
      </c>
      <c r="E5148" t="str">
        <f ca="1">IF(B5148="","",VLOOKUP(AA5148&amp;"_"&amp;AB5148&amp;"_"&amp;AC5148&amp;"_"&amp;AE5148,[1]挑战模式!$A:$AS,26+AD5148,FALSE))</f>
        <v/>
      </c>
      <c r="F5148" t="str">
        <f ca="1">IF(B5148="","",VLOOKUP(VLOOKUP(AA5148&amp;"_"&amp;AB5148&amp;"_"&amp;AC5148&amp;"_"&amp;AE5148,[1]挑战模式!$A:$AS,14+AD5148,FALSE),[1]怪物!$B:$O,3,FALSE))</f>
        <v/>
      </c>
      <c r="G5148" t="str">
        <f t="shared" ca="1" si="406"/>
        <v/>
      </c>
      <c r="H5148" t="str">
        <f t="shared" ca="1" si="407"/>
        <v/>
      </c>
      <c r="I5148" t="str">
        <f t="shared" ca="1" si="408"/>
        <v/>
      </c>
      <c r="J5148" t="str">
        <f t="shared" ca="1" si="409"/>
        <v/>
      </c>
      <c r="K5148" t="str">
        <f t="shared" ca="1" si="409"/>
        <v/>
      </c>
      <c r="AA5148" s="8">
        <v>0</v>
      </c>
      <c r="AB5148" s="8">
        <v>8</v>
      </c>
      <c r="AC5148" s="8">
        <v>2</v>
      </c>
      <c r="AD5148" s="8">
        <v>4</v>
      </c>
      <c r="AE5148" s="12" t="s">
        <v>758</v>
      </c>
    </row>
    <row r="5149" spans="2:31" x14ac:dyDescent="0.2">
      <c r="B5149" t="str">
        <f ca="1">IF(ISNA(VLOOKUP(AA5149&amp;"_"&amp;AB5149&amp;"_"&amp;AC5149&amp;"_"&amp;AE5149,[1]挑战模式!$A:$AS,1,FALSE)),"",IF(VLOOKUP(AA5149&amp;"_"&amp;AB5149&amp;"_"&amp;AC5149&amp;"_"&amp;AE5149,[1]挑战模式!$A:$AS,14+AD5149,FALSE)="","","Monster_Season"&amp;AA5149&amp;"_Challenge"&amp;AB5149&amp;"_"&amp;AC5149&amp;"_"&amp;AD5149&amp;"_"&amp;AE5149))</f>
        <v/>
      </c>
      <c r="C5149" t="str">
        <f t="shared" ca="1" si="405"/>
        <v/>
      </c>
      <c r="E5149" t="str">
        <f ca="1">IF(B5149="","",VLOOKUP(AA5149&amp;"_"&amp;AB5149&amp;"_"&amp;AC5149&amp;"_"&amp;AE5149,[1]挑战模式!$A:$AS,26+AD5149,FALSE))</f>
        <v/>
      </c>
      <c r="F5149" t="str">
        <f ca="1">IF(B5149="","",VLOOKUP(VLOOKUP(AA5149&amp;"_"&amp;AB5149&amp;"_"&amp;AC5149&amp;"_"&amp;AE5149,[1]挑战模式!$A:$AS,14+AD5149,FALSE),[1]怪物!$B:$O,3,FALSE))</f>
        <v/>
      </c>
      <c r="G5149" t="str">
        <f t="shared" ca="1" si="406"/>
        <v/>
      </c>
      <c r="H5149" t="str">
        <f t="shared" ca="1" si="407"/>
        <v/>
      </c>
      <c r="I5149" t="str">
        <f t="shared" ca="1" si="408"/>
        <v/>
      </c>
      <c r="J5149" t="str">
        <f t="shared" ca="1" si="409"/>
        <v/>
      </c>
      <c r="K5149" t="str">
        <f t="shared" ca="1" si="409"/>
        <v/>
      </c>
      <c r="AA5149" s="8">
        <v>0</v>
      </c>
      <c r="AB5149" s="8">
        <v>8</v>
      </c>
      <c r="AC5149" s="8">
        <v>2</v>
      </c>
      <c r="AD5149" s="8">
        <v>5</v>
      </c>
      <c r="AE5149" s="12" t="s">
        <v>758</v>
      </c>
    </row>
    <row r="5150" spans="2:31" x14ac:dyDescent="0.2">
      <c r="B5150" t="str">
        <f ca="1">IF(ISNA(VLOOKUP(AA5150&amp;"_"&amp;AB5150&amp;"_"&amp;AC5150&amp;"_"&amp;AE5150,[1]挑战模式!$A:$AS,1,FALSE)),"",IF(VLOOKUP(AA5150&amp;"_"&amp;AB5150&amp;"_"&amp;AC5150&amp;"_"&amp;AE5150,[1]挑战模式!$A:$AS,14+AD5150,FALSE)="","","Monster_Season"&amp;AA5150&amp;"_Challenge"&amp;AB5150&amp;"_"&amp;AC5150&amp;"_"&amp;AD5150&amp;"_"&amp;AE5150))</f>
        <v/>
      </c>
      <c r="C5150" t="str">
        <f t="shared" ca="1" si="405"/>
        <v/>
      </c>
      <c r="E5150" t="str">
        <f ca="1">IF(B5150="","",VLOOKUP(AA5150&amp;"_"&amp;AB5150&amp;"_"&amp;AC5150&amp;"_"&amp;AE5150,[1]挑战模式!$A:$AS,26+AD5150,FALSE))</f>
        <v/>
      </c>
      <c r="F5150" t="str">
        <f ca="1">IF(B5150="","",VLOOKUP(VLOOKUP(AA5150&amp;"_"&amp;AB5150&amp;"_"&amp;AC5150&amp;"_"&amp;AE5150,[1]挑战模式!$A:$AS,14+AD5150,FALSE),[1]怪物!$B:$O,3,FALSE))</f>
        <v/>
      </c>
      <c r="G5150" t="str">
        <f t="shared" ca="1" si="406"/>
        <v/>
      </c>
      <c r="H5150" t="str">
        <f t="shared" ca="1" si="407"/>
        <v/>
      </c>
      <c r="I5150" t="str">
        <f t="shared" ca="1" si="408"/>
        <v/>
      </c>
      <c r="J5150" t="str">
        <f t="shared" ca="1" si="409"/>
        <v/>
      </c>
      <c r="K5150" t="str">
        <f t="shared" ca="1" si="409"/>
        <v/>
      </c>
      <c r="AA5150" s="8">
        <v>0</v>
      </c>
      <c r="AB5150" s="8">
        <v>8</v>
      </c>
      <c r="AC5150" s="8">
        <v>2</v>
      </c>
      <c r="AD5150" s="8">
        <v>6</v>
      </c>
      <c r="AE5150" s="12" t="s">
        <v>758</v>
      </c>
    </row>
    <row r="5151" spans="2:31" x14ac:dyDescent="0.2">
      <c r="B5151" t="str">
        <f ca="1">IF(ISNA(VLOOKUP(AA5151&amp;"_"&amp;AB5151&amp;"_"&amp;AC5151&amp;"_"&amp;AE5151,[1]挑战模式!$A:$AS,1,FALSE)),"",IF(VLOOKUP(AA5151&amp;"_"&amp;AB5151&amp;"_"&amp;AC5151&amp;"_"&amp;AE5151,[1]挑战模式!$A:$AS,14+AD5151,FALSE)="","","Monster_Season"&amp;AA5151&amp;"_Challenge"&amp;AB5151&amp;"_"&amp;AC5151&amp;"_"&amp;AD5151&amp;"_"&amp;AE5151))</f>
        <v>Monster_Season0_Challenge8_3_1_Hard</v>
      </c>
      <c r="C5151">
        <f t="shared" ca="1" si="405"/>
        <v>1</v>
      </c>
      <c r="E5151">
        <f ca="1">IF(B5151="","",VLOOKUP(AA5151&amp;"_"&amp;AB5151&amp;"_"&amp;AC5151&amp;"_"&amp;AE5151,[1]挑战模式!$A:$AS,26+AD5151,FALSE))</f>
        <v>220</v>
      </c>
      <c r="F5151">
        <f ca="1">IF(B5151="","",VLOOKUP(VLOOKUP(AA5151&amp;"_"&amp;AB5151&amp;"_"&amp;AC5151&amp;"_"&amp;AE5151,[1]挑战模式!$A:$AS,14+AD5151,FALSE),[1]怪物!$B:$O,3,FALSE))</f>
        <v>1</v>
      </c>
      <c r="G5151">
        <f t="shared" ca="1" si="406"/>
        <v>0</v>
      </c>
      <c r="H5151">
        <f t="shared" ca="1" si="407"/>
        <v>0</v>
      </c>
      <c r="I5151">
        <f t="shared" ca="1" si="408"/>
        <v>0</v>
      </c>
      <c r="J5151">
        <f t="shared" ca="1" si="409"/>
        <v>0</v>
      </c>
      <c r="K5151">
        <f t="shared" ca="1" si="409"/>
        <v>0</v>
      </c>
      <c r="AA5151" s="8">
        <v>0</v>
      </c>
      <c r="AB5151" s="8">
        <v>8</v>
      </c>
      <c r="AC5151" s="8">
        <v>3</v>
      </c>
      <c r="AD5151" s="8">
        <v>1</v>
      </c>
      <c r="AE5151" s="12" t="s">
        <v>758</v>
      </c>
    </row>
    <row r="5152" spans="2:31" x14ac:dyDescent="0.2">
      <c r="B5152" t="str">
        <f ca="1">IF(ISNA(VLOOKUP(AA5152&amp;"_"&amp;AB5152&amp;"_"&amp;AC5152&amp;"_"&amp;AE5152,[1]挑战模式!$A:$AS,1,FALSE)),"",IF(VLOOKUP(AA5152&amp;"_"&amp;AB5152&amp;"_"&amp;AC5152&amp;"_"&amp;AE5152,[1]挑战模式!$A:$AS,14+AD5152,FALSE)="","","Monster_Season"&amp;AA5152&amp;"_Challenge"&amp;AB5152&amp;"_"&amp;AC5152&amp;"_"&amp;AD5152&amp;"_"&amp;AE5152))</f>
        <v>Monster_Season0_Challenge8_3_2_Hard</v>
      </c>
      <c r="C5152">
        <f t="shared" ca="1" si="405"/>
        <v>1</v>
      </c>
      <c r="E5152">
        <f ca="1">IF(B5152="","",VLOOKUP(AA5152&amp;"_"&amp;AB5152&amp;"_"&amp;AC5152&amp;"_"&amp;AE5152,[1]挑战模式!$A:$AS,26+AD5152,FALSE))</f>
        <v>882</v>
      </c>
      <c r="F5152">
        <f ca="1">IF(B5152="","",VLOOKUP(VLOOKUP(AA5152&amp;"_"&amp;AB5152&amp;"_"&amp;AC5152&amp;"_"&amp;AE5152,[1]挑战模式!$A:$AS,14+AD5152,FALSE),[1]怪物!$B:$O,3,FALSE))</f>
        <v>1</v>
      </c>
      <c r="G5152">
        <f t="shared" ca="1" si="406"/>
        <v>0</v>
      </c>
      <c r="H5152">
        <f t="shared" ca="1" si="407"/>
        <v>0</v>
      </c>
      <c r="I5152">
        <f t="shared" ca="1" si="408"/>
        <v>0</v>
      </c>
      <c r="J5152">
        <f t="shared" ca="1" si="409"/>
        <v>0</v>
      </c>
      <c r="K5152">
        <f t="shared" ca="1" si="409"/>
        <v>0</v>
      </c>
      <c r="AA5152" s="8">
        <v>0</v>
      </c>
      <c r="AB5152" s="8">
        <v>8</v>
      </c>
      <c r="AC5152" s="8">
        <v>3</v>
      </c>
      <c r="AD5152" s="8">
        <v>2</v>
      </c>
      <c r="AE5152" s="12" t="s">
        <v>758</v>
      </c>
    </row>
    <row r="5153" spans="2:31" x14ac:dyDescent="0.2">
      <c r="B5153" t="str">
        <f ca="1">IF(ISNA(VLOOKUP(AA5153&amp;"_"&amp;AB5153&amp;"_"&amp;AC5153&amp;"_"&amp;AE5153,[1]挑战模式!$A:$AS,1,FALSE)),"",IF(VLOOKUP(AA5153&amp;"_"&amp;AB5153&amp;"_"&amp;AC5153&amp;"_"&amp;AE5153,[1]挑战模式!$A:$AS,14+AD5153,FALSE)="","","Monster_Season"&amp;AA5153&amp;"_Challenge"&amp;AB5153&amp;"_"&amp;AC5153&amp;"_"&amp;AD5153&amp;"_"&amp;AE5153))</f>
        <v/>
      </c>
      <c r="C5153" t="str">
        <f t="shared" ca="1" si="405"/>
        <v/>
      </c>
      <c r="E5153" t="str">
        <f ca="1">IF(B5153="","",VLOOKUP(AA5153&amp;"_"&amp;AB5153&amp;"_"&amp;AC5153&amp;"_"&amp;AE5153,[1]挑战模式!$A:$AS,26+AD5153,FALSE))</f>
        <v/>
      </c>
      <c r="F5153" t="str">
        <f ca="1">IF(B5153="","",VLOOKUP(VLOOKUP(AA5153&amp;"_"&amp;AB5153&amp;"_"&amp;AC5153&amp;"_"&amp;AE5153,[1]挑战模式!$A:$AS,14+AD5153,FALSE),[1]怪物!$B:$O,3,FALSE))</f>
        <v/>
      </c>
      <c r="G5153" t="str">
        <f t="shared" ca="1" si="406"/>
        <v/>
      </c>
      <c r="H5153" t="str">
        <f t="shared" ca="1" si="407"/>
        <v/>
      </c>
      <c r="I5153" t="str">
        <f t="shared" ca="1" si="408"/>
        <v/>
      </c>
      <c r="J5153" t="str">
        <f t="shared" ca="1" si="409"/>
        <v/>
      </c>
      <c r="K5153" t="str">
        <f t="shared" ca="1" si="409"/>
        <v/>
      </c>
      <c r="AA5153" s="8">
        <v>0</v>
      </c>
      <c r="AB5153" s="8">
        <v>8</v>
      </c>
      <c r="AC5153" s="8">
        <v>3</v>
      </c>
      <c r="AD5153" s="8">
        <v>3</v>
      </c>
      <c r="AE5153" s="12" t="s">
        <v>758</v>
      </c>
    </row>
    <row r="5154" spans="2:31" x14ac:dyDescent="0.2">
      <c r="B5154" t="str">
        <f ca="1">IF(ISNA(VLOOKUP(AA5154&amp;"_"&amp;AB5154&amp;"_"&amp;AC5154&amp;"_"&amp;AE5154,[1]挑战模式!$A:$AS,1,FALSE)),"",IF(VLOOKUP(AA5154&amp;"_"&amp;AB5154&amp;"_"&amp;AC5154&amp;"_"&amp;AE5154,[1]挑战模式!$A:$AS,14+AD5154,FALSE)="","","Monster_Season"&amp;AA5154&amp;"_Challenge"&amp;AB5154&amp;"_"&amp;AC5154&amp;"_"&amp;AD5154&amp;"_"&amp;AE5154))</f>
        <v/>
      </c>
      <c r="C5154" t="str">
        <f t="shared" ca="1" si="405"/>
        <v/>
      </c>
      <c r="E5154" t="str">
        <f ca="1">IF(B5154="","",VLOOKUP(AA5154&amp;"_"&amp;AB5154&amp;"_"&amp;AC5154&amp;"_"&amp;AE5154,[1]挑战模式!$A:$AS,26+AD5154,FALSE))</f>
        <v/>
      </c>
      <c r="F5154" t="str">
        <f ca="1">IF(B5154="","",VLOOKUP(VLOOKUP(AA5154&amp;"_"&amp;AB5154&amp;"_"&amp;AC5154&amp;"_"&amp;AE5154,[1]挑战模式!$A:$AS,14+AD5154,FALSE),[1]怪物!$B:$O,3,FALSE))</f>
        <v/>
      </c>
      <c r="G5154" t="str">
        <f t="shared" ca="1" si="406"/>
        <v/>
      </c>
      <c r="H5154" t="str">
        <f t="shared" ca="1" si="407"/>
        <v/>
      </c>
      <c r="I5154" t="str">
        <f t="shared" ca="1" si="408"/>
        <v/>
      </c>
      <c r="J5154" t="str">
        <f t="shared" ca="1" si="409"/>
        <v/>
      </c>
      <c r="K5154" t="str">
        <f t="shared" ca="1" si="409"/>
        <v/>
      </c>
      <c r="AA5154" s="8">
        <v>0</v>
      </c>
      <c r="AB5154" s="8">
        <v>8</v>
      </c>
      <c r="AC5154" s="8">
        <v>3</v>
      </c>
      <c r="AD5154" s="8">
        <v>4</v>
      </c>
      <c r="AE5154" s="12" t="s">
        <v>758</v>
      </c>
    </row>
    <row r="5155" spans="2:31" x14ac:dyDescent="0.2">
      <c r="B5155" t="str">
        <f ca="1">IF(ISNA(VLOOKUP(AA5155&amp;"_"&amp;AB5155&amp;"_"&amp;AC5155&amp;"_"&amp;AE5155,[1]挑战模式!$A:$AS,1,FALSE)),"",IF(VLOOKUP(AA5155&amp;"_"&amp;AB5155&amp;"_"&amp;AC5155&amp;"_"&amp;AE5155,[1]挑战模式!$A:$AS,14+AD5155,FALSE)="","","Monster_Season"&amp;AA5155&amp;"_Challenge"&amp;AB5155&amp;"_"&amp;AC5155&amp;"_"&amp;AD5155&amp;"_"&amp;AE5155))</f>
        <v/>
      </c>
      <c r="C5155" t="str">
        <f t="shared" ca="1" si="405"/>
        <v/>
      </c>
      <c r="E5155" t="str">
        <f ca="1">IF(B5155="","",VLOOKUP(AA5155&amp;"_"&amp;AB5155&amp;"_"&amp;AC5155&amp;"_"&amp;AE5155,[1]挑战模式!$A:$AS,26+AD5155,FALSE))</f>
        <v/>
      </c>
      <c r="F5155" t="str">
        <f ca="1">IF(B5155="","",VLOOKUP(VLOOKUP(AA5155&amp;"_"&amp;AB5155&amp;"_"&amp;AC5155&amp;"_"&amp;AE5155,[1]挑战模式!$A:$AS,14+AD5155,FALSE),[1]怪物!$B:$O,3,FALSE))</f>
        <v/>
      </c>
      <c r="G5155" t="str">
        <f t="shared" ca="1" si="406"/>
        <v/>
      </c>
      <c r="H5155" t="str">
        <f t="shared" ca="1" si="407"/>
        <v/>
      </c>
      <c r="I5155" t="str">
        <f t="shared" ca="1" si="408"/>
        <v/>
      </c>
      <c r="J5155" t="str">
        <f t="shared" ca="1" si="409"/>
        <v/>
      </c>
      <c r="K5155" t="str">
        <f t="shared" ca="1" si="409"/>
        <v/>
      </c>
      <c r="AA5155" s="8">
        <v>0</v>
      </c>
      <c r="AB5155" s="8">
        <v>8</v>
      </c>
      <c r="AC5155" s="8">
        <v>3</v>
      </c>
      <c r="AD5155" s="8">
        <v>5</v>
      </c>
      <c r="AE5155" s="12" t="s">
        <v>758</v>
      </c>
    </row>
    <row r="5156" spans="2:31" x14ac:dyDescent="0.2">
      <c r="B5156" t="str">
        <f ca="1">IF(ISNA(VLOOKUP(AA5156&amp;"_"&amp;AB5156&amp;"_"&amp;AC5156&amp;"_"&amp;AE5156,[1]挑战模式!$A:$AS,1,FALSE)),"",IF(VLOOKUP(AA5156&amp;"_"&amp;AB5156&amp;"_"&amp;AC5156&amp;"_"&amp;AE5156,[1]挑战模式!$A:$AS,14+AD5156,FALSE)="","","Monster_Season"&amp;AA5156&amp;"_Challenge"&amp;AB5156&amp;"_"&amp;AC5156&amp;"_"&amp;AD5156&amp;"_"&amp;AE5156))</f>
        <v/>
      </c>
      <c r="C5156" t="str">
        <f t="shared" ca="1" si="405"/>
        <v/>
      </c>
      <c r="E5156" t="str">
        <f ca="1">IF(B5156="","",VLOOKUP(AA5156&amp;"_"&amp;AB5156&amp;"_"&amp;AC5156&amp;"_"&amp;AE5156,[1]挑战模式!$A:$AS,26+AD5156,FALSE))</f>
        <v/>
      </c>
      <c r="F5156" t="str">
        <f ca="1">IF(B5156="","",VLOOKUP(VLOOKUP(AA5156&amp;"_"&amp;AB5156&amp;"_"&amp;AC5156&amp;"_"&amp;AE5156,[1]挑战模式!$A:$AS,14+AD5156,FALSE),[1]怪物!$B:$O,3,FALSE))</f>
        <v/>
      </c>
      <c r="G5156" t="str">
        <f t="shared" ca="1" si="406"/>
        <v/>
      </c>
      <c r="H5156" t="str">
        <f t="shared" ca="1" si="407"/>
        <v/>
      </c>
      <c r="I5156" t="str">
        <f t="shared" ca="1" si="408"/>
        <v/>
      </c>
      <c r="J5156" t="str">
        <f t="shared" ca="1" si="409"/>
        <v/>
      </c>
      <c r="K5156" t="str">
        <f t="shared" ca="1" si="409"/>
        <v/>
      </c>
      <c r="AA5156" s="8">
        <v>0</v>
      </c>
      <c r="AB5156" s="8">
        <v>8</v>
      </c>
      <c r="AC5156" s="8">
        <v>3</v>
      </c>
      <c r="AD5156" s="8">
        <v>6</v>
      </c>
      <c r="AE5156" s="12" t="s">
        <v>758</v>
      </c>
    </row>
    <row r="5157" spans="2:31" x14ac:dyDescent="0.2">
      <c r="B5157" t="str">
        <f ca="1">IF(ISNA(VLOOKUP(AA5157&amp;"_"&amp;AB5157&amp;"_"&amp;AC5157&amp;"_"&amp;AE5157,[1]挑战模式!$A:$AS,1,FALSE)),"",IF(VLOOKUP(AA5157&amp;"_"&amp;AB5157&amp;"_"&amp;AC5157&amp;"_"&amp;AE5157,[1]挑战模式!$A:$AS,14+AD5157,FALSE)="","","Monster_Season"&amp;AA5157&amp;"_Challenge"&amp;AB5157&amp;"_"&amp;AC5157&amp;"_"&amp;AD5157&amp;"_"&amp;AE5157))</f>
        <v>Monster_Season0_Challenge8_4_1_Hard</v>
      </c>
      <c r="C5157">
        <f t="shared" ca="1" si="405"/>
        <v>1</v>
      </c>
      <c r="E5157">
        <f ca="1">IF(B5157="","",VLOOKUP(AA5157&amp;"_"&amp;AB5157&amp;"_"&amp;AC5157&amp;"_"&amp;AE5157,[1]挑战模式!$A:$AS,26+AD5157,FALSE))</f>
        <v>317</v>
      </c>
      <c r="F5157">
        <f ca="1">IF(B5157="","",VLOOKUP(VLOOKUP(AA5157&amp;"_"&amp;AB5157&amp;"_"&amp;AC5157&amp;"_"&amp;AE5157,[1]挑战模式!$A:$AS,14+AD5157,FALSE),[1]怪物!$B:$O,3,FALSE))</f>
        <v>1</v>
      </c>
      <c r="G5157">
        <f t="shared" ca="1" si="406"/>
        <v>0</v>
      </c>
      <c r="H5157">
        <f t="shared" ca="1" si="407"/>
        <v>0</v>
      </c>
      <c r="I5157">
        <f t="shared" ca="1" si="408"/>
        <v>0</v>
      </c>
      <c r="J5157">
        <f t="shared" ca="1" si="409"/>
        <v>0</v>
      </c>
      <c r="K5157">
        <f t="shared" ca="1" si="409"/>
        <v>0</v>
      </c>
      <c r="AA5157" s="8">
        <v>0</v>
      </c>
      <c r="AB5157" s="8">
        <v>8</v>
      </c>
      <c r="AC5157" s="8">
        <v>4</v>
      </c>
      <c r="AD5157" s="8">
        <v>1</v>
      </c>
      <c r="AE5157" s="12" t="s">
        <v>758</v>
      </c>
    </row>
    <row r="5158" spans="2:31" x14ac:dyDescent="0.2">
      <c r="B5158" t="str">
        <f ca="1">IF(ISNA(VLOOKUP(AA5158&amp;"_"&amp;AB5158&amp;"_"&amp;AC5158&amp;"_"&amp;AE5158,[1]挑战模式!$A:$AS,1,FALSE)),"",IF(VLOOKUP(AA5158&amp;"_"&amp;AB5158&amp;"_"&amp;AC5158&amp;"_"&amp;AE5158,[1]挑战模式!$A:$AS,14+AD5158,FALSE)="","","Monster_Season"&amp;AA5158&amp;"_Challenge"&amp;AB5158&amp;"_"&amp;AC5158&amp;"_"&amp;AD5158&amp;"_"&amp;AE5158))</f>
        <v>Monster_Season0_Challenge8_4_2_Hard</v>
      </c>
      <c r="C5158">
        <f t="shared" ca="1" si="405"/>
        <v>1</v>
      </c>
      <c r="E5158">
        <f ca="1">IF(B5158="","",VLOOKUP(AA5158&amp;"_"&amp;AB5158&amp;"_"&amp;AC5158&amp;"_"&amp;AE5158,[1]挑战模式!$A:$AS,26+AD5158,FALSE))</f>
        <v>1270</v>
      </c>
      <c r="F5158">
        <f ca="1">IF(B5158="","",VLOOKUP(VLOOKUP(AA5158&amp;"_"&amp;AB5158&amp;"_"&amp;AC5158&amp;"_"&amp;AE5158,[1]挑战模式!$A:$AS,14+AD5158,FALSE),[1]怪物!$B:$O,3,FALSE))</f>
        <v>1</v>
      </c>
      <c r="G5158">
        <f t="shared" ca="1" si="406"/>
        <v>0</v>
      </c>
      <c r="H5158">
        <f t="shared" ca="1" si="407"/>
        <v>0</v>
      </c>
      <c r="I5158">
        <f t="shared" ca="1" si="408"/>
        <v>0</v>
      </c>
      <c r="J5158">
        <f t="shared" ca="1" si="409"/>
        <v>0</v>
      </c>
      <c r="K5158">
        <f t="shared" ca="1" si="409"/>
        <v>0</v>
      </c>
      <c r="AA5158" s="8">
        <v>0</v>
      </c>
      <c r="AB5158" s="8">
        <v>8</v>
      </c>
      <c r="AC5158" s="8">
        <v>4</v>
      </c>
      <c r="AD5158" s="8">
        <v>2</v>
      </c>
      <c r="AE5158" s="12" t="s">
        <v>758</v>
      </c>
    </row>
    <row r="5159" spans="2:31" x14ac:dyDescent="0.2">
      <c r="B5159" t="str">
        <f ca="1">IF(ISNA(VLOOKUP(AA5159&amp;"_"&amp;AB5159&amp;"_"&amp;AC5159&amp;"_"&amp;AE5159,[1]挑战模式!$A:$AS,1,FALSE)),"",IF(VLOOKUP(AA5159&amp;"_"&amp;AB5159&amp;"_"&amp;AC5159&amp;"_"&amp;AE5159,[1]挑战模式!$A:$AS,14+AD5159,FALSE)="","","Monster_Season"&amp;AA5159&amp;"_Challenge"&amp;AB5159&amp;"_"&amp;AC5159&amp;"_"&amp;AD5159&amp;"_"&amp;AE5159))</f>
        <v>Monster_Season0_Challenge8_4_3_Hard</v>
      </c>
      <c r="C5159">
        <f t="shared" ca="1" si="405"/>
        <v>1</v>
      </c>
      <c r="E5159">
        <f ca="1">IF(B5159="","",VLOOKUP(AA5159&amp;"_"&amp;AB5159&amp;"_"&amp;AC5159&amp;"_"&amp;AE5159,[1]挑战模式!$A:$AS,26+AD5159,FALSE))</f>
        <v>317</v>
      </c>
      <c r="F5159">
        <f ca="1">IF(B5159="","",VLOOKUP(VLOOKUP(AA5159&amp;"_"&amp;AB5159&amp;"_"&amp;AC5159&amp;"_"&amp;AE5159,[1]挑战模式!$A:$AS,14+AD5159,FALSE),[1]怪物!$B:$O,3,FALSE))</f>
        <v>1</v>
      </c>
      <c r="G5159">
        <f t="shared" ca="1" si="406"/>
        <v>0</v>
      </c>
      <c r="H5159">
        <f t="shared" ca="1" si="407"/>
        <v>0</v>
      </c>
      <c r="I5159">
        <f t="shared" ca="1" si="408"/>
        <v>0</v>
      </c>
      <c r="J5159">
        <f t="shared" ca="1" si="409"/>
        <v>0</v>
      </c>
      <c r="K5159">
        <f t="shared" ca="1" si="409"/>
        <v>0</v>
      </c>
      <c r="AA5159" s="8">
        <v>0</v>
      </c>
      <c r="AB5159" s="8">
        <v>8</v>
      </c>
      <c r="AC5159" s="8">
        <v>4</v>
      </c>
      <c r="AD5159" s="8">
        <v>3</v>
      </c>
      <c r="AE5159" s="12" t="s">
        <v>758</v>
      </c>
    </row>
    <row r="5160" spans="2:31" x14ac:dyDescent="0.2">
      <c r="B5160" t="str">
        <f ca="1">IF(ISNA(VLOOKUP(AA5160&amp;"_"&amp;AB5160&amp;"_"&amp;AC5160&amp;"_"&amp;AE5160,[1]挑战模式!$A:$AS,1,FALSE)),"",IF(VLOOKUP(AA5160&amp;"_"&amp;AB5160&amp;"_"&amp;AC5160&amp;"_"&amp;AE5160,[1]挑战模式!$A:$AS,14+AD5160,FALSE)="","","Monster_Season"&amp;AA5160&amp;"_Challenge"&amp;AB5160&amp;"_"&amp;AC5160&amp;"_"&amp;AD5160&amp;"_"&amp;AE5160))</f>
        <v/>
      </c>
      <c r="C5160" t="str">
        <f t="shared" ca="1" si="405"/>
        <v/>
      </c>
      <c r="E5160" t="str">
        <f ca="1">IF(B5160="","",VLOOKUP(AA5160&amp;"_"&amp;AB5160&amp;"_"&amp;AC5160&amp;"_"&amp;AE5160,[1]挑战模式!$A:$AS,26+AD5160,FALSE))</f>
        <v/>
      </c>
      <c r="F5160" t="str">
        <f ca="1">IF(B5160="","",VLOOKUP(VLOOKUP(AA5160&amp;"_"&amp;AB5160&amp;"_"&amp;AC5160&amp;"_"&amp;AE5160,[1]挑战模式!$A:$AS,14+AD5160,FALSE),[1]怪物!$B:$O,3,FALSE))</f>
        <v/>
      </c>
      <c r="G5160" t="str">
        <f t="shared" ca="1" si="406"/>
        <v/>
      </c>
      <c r="H5160" t="str">
        <f t="shared" ca="1" si="407"/>
        <v/>
      </c>
      <c r="I5160" t="str">
        <f t="shared" ca="1" si="408"/>
        <v/>
      </c>
      <c r="J5160" t="str">
        <f t="shared" ca="1" si="409"/>
        <v/>
      </c>
      <c r="K5160" t="str">
        <f t="shared" ca="1" si="409"/>
        <v/>
      </c>
      <c r="AA5160" s="8">
        <v>0</v>
      </c>
      <c r="AB5160" s="8">
        <v>8</v>
      </c>
      <c r="AC5160" s="8">
        <v>4</v>
      </c>
      <c r="AD5160" s="8">
        <v>4</v>
      </c>
      <c r="AE5160" s="12" t="s">
        <v>758</v>
      </c>
    </row>
    <row r="5161" spans="2:31" x14ac:dyDescent="0.2">
      <c r="B5161" t="str">
        <f ca="1">IF(ISNA(VLOOKUP(AA5161&amp;"_"&amp;AB5161&amp;"_"&amp;AC5161&amp;"_"&amp;AE5161,[1]挑战模式!$A:$AS,1,FALSE)),"",IF(VLOOKUP(AA5161&amp;"_"&amp;AB5161&amp;"_"&amp;AC5161&amp;"_"&amp;AE5161,[1]挑战模式!$A:$AS,14+AD5161,FALSE)="","","Monster_Season"&amp;AA5161&amp;"_Challenge"&amp;AB5161&amp;"_"&amp;AC5161&amp;"_"&amp;AD5161&amp;"_"&amp;AE5161))</f>
        <v/>
      </c>
      <c r="C5161" t="str">
        <f t="shared" ca="1" si="405"/>
        <v/>
      </c>
      <c r="E5161" t="str">
        <f ca="1">IF(B5161="","",VLOOKUP(AA5161&amp;"_"&amp;AB5161&amp;"_"&amp;AC5161&amp;"_"&amp;AE5161,[1]挑战模式!$A:$AS,26+AD5161,FALSE))</f>
        <v/>
      </c>
      <c r="F5161" t="str">
        <f ca="1">IF(B5161="","",VLOOKUP(VLOOKUP(AA5161&amp;"_"&amp;AB5161&amp;"_"&amp;AC5161&amp;"_"&amp;AE5161,[1]挑战模式!$A:$AS,14+AD5161,FALSE),[1]怪物!$B:$O,3,FALSE))</f>
        <v/>
      </c>
      <c r="G5161" t="str">
        <f t="shared" ca="1" si="406"/>
        <v/>
      </c>
      <c r="H5161" t="str">
        <f t="shared" ca="1" si="407"/>
        <v/>
      </c>
      <c r="I5161" t="str">
        <f t="shared" ca="1" si="408"/>
        <v/>
      </c>
      <c r="J5161" t="str">
        <f t="shared" ca="1" si="409"/>
        <v/>
      </c>
      <c r="K5161" t="str">
        <f t="shared" ca="1" si="409"/>
        <v/>
      </c>
      <c r="AA5161" s="8">
        <v>0</v>
      </c>
      <c r="AB5161" s="8">
        <v>8</v>
      </c>
      <c r="AC5161" s="8">
        <v>4</v>
      </c>
      <c r="AD5161" s="8">
        <v>5</v>
      </c>
      <c r="AE5161" s="12" t="s">
        <v>758</v>
      </c>
    </row>
    <row r="5162" spans="2:31" x14ac:dyDescent="0.2">
      <c r="B5162" t="str">
        <f ca="1">IF(ISNA(VLOOKUP(AA5162&amp;"_"&amp;AB5162&amp;"_"&amp;AC5162&amp;"_"&amp;AE5162,[1]挑战模式!$A:$AS,1,FALSE)),"",IF(VLOOKUP(AA5162&amp;"_"&amp;AB5162&amp;"_"&amp;AC5162&amp;"_"&amp;AE5162,[1]挑战模式!$A:$AS,14+AD5162,FALSE)="","","Monster_Season"&amp;AA5162&amp;"_Challenge"&amp;AB5162&amp;"_"&amp;AC5162&amp;"_"&amp;AD5162&amp;"_"&amp;AE5162))</f>
        <v/>
      </c>
      <c r="C5162" t="str">
        <f t="shared" ca="1" si="405"/>
        <v/>
      </c>
      <c r="E5162" t="str">
        <f ca="1">IF(B5162="","",VLOOKUP(AA5162&amp;"_"&amp;AB5162&amp;"_"&amp;AC5162&amp;"_"&amp;AE5162,[1]挑战模式!$A:$AS,26+AD5162,FALSE))</f>
        <v/>
      </c>
      <c r="F5162" t="str">
        <f ca="1">IF(B5162="","",VLOOKUP(VLOOKUP(AA5162&amp;"_"&amp;AB5162&amp;"_"&amp;AC5162&amp;"_"&amp;AE5162,[1]挑战模式!$A:$AS,14+AD5162,FALSE),[1]怪物!$B:$O,3,FALSE))</f>
        <v/>
      </c>
      <c r="G5162" t="str">
        <f t="shared" ca="1" si="406"/>
        <v/>
      </c>
      <c r="H5162" t="str">
        <f t="shared" ca="1" si="407"/>
        <v/>
      </c>
      <c r="I5162" t="str">
        <f t="shared" ca="1" si="408"/>
        <v/>
      </c>
      <c r="J5162" t="str">
        <f t="shared" ca="1" si="409"/>
        <v/>
      </c>
      <c r="K5162" t="str">
        <f t="shared" ca="1" si="409"/>
        <v/>
      </c>
      <c r="AA5162" s="8">
        <v>0</v>
      </c>
      <c r="AB5162" s="8">
        <v>8</v>
      </c>
      <c r="AC5162" s="8">
        <v>4</v>
      </c>
      <c r="AD5162" s="8">
        <v>6</v>
      </c>
      <c r="AE5162" s="12" t="s">
        <v>758</v>
      </c>
    </row>
    <row r="5163" spans="2:31" x14ac:dyDescent="0.2">
      <c r="B5163" t="str">
        <f ca="1">IF(ISNA(VLOOKUP(AA5163&amp;"_"&amp;AB5163&amp;"_"&amp;AC5163&amp;"_"&amp;AE5163,[1]挑战模式!$A:$AS,1,FALSE)),"",IF(VLOOKUP(AA5163&amp;"_"&amp;AB5163&amp;"_"&amp;AC5163&amp;"_"&amp;AE5163,[1]挑战模式!$A:$AS,14+AD5163,FALSE)="","","Monster_Season"&amp;AA5163&amp;"_Challenge"&amp;AB5163&amp;"_"&amp;AC5163&amp;"_"&amp;AD5163&amp;"_"&amp;AE5163))</f>
        <v>Monster_Season0_Challenge8_5_1_Hard</v>
      </c>
      <c r="C5163">
        <f t="shared" ca="1" si="405"/>
        <v>1</v>
      </c>
      <c r="E5163">
        <f ca="1">IF(B5163="","",VLOOKUP(AA5163&amp;"_"&amp;AB5163&amp;"_"&amp;AC5163&amp;"_"&amp;AE5163,[1]挑战模式!$A:$AS,26+AD5163,FALSE))</f>
        <v>1517</v>
      </c>
      <c r="F5163">
        <f ca="1">IF(B5163="","",VLOOKUP(VLOOKUP(AA5163&amp;"_"&amp;AB5163&amp;"_"&amp;AC5163&amp;"_"&amp;AE5163,[1]挑战模式!$A:$AS,14+AD5163,FALSE),[1]怪物!$B:$O,3,FALSE))</f>
        <v>1</v>
      </c>
      <c r="G5163">
        <f t="shared" ca="1" si="406"/>
        <v>0</v>
      </c>
      <c r="H5163">
        <f t="shared" ca="1" si="407"/>
        <v>0</v>
      </c>
      <c r="I5163">
        <f t="shared" ca="1" si="408"/>
        <v>0</v>
      </c>
      <c r="J5163">
        <f t="shared" ca="1" si="409"/>
        <v>0</v>
      </c>
      <c r="K5163">
        <f t="shared" ca="1" si="409"/>
        <v>0</v>
      </c>
      <c r="AA5163" s="8">
        <v>0</v>
      </c>
      <c r="AB5163" s="8">
        <v>8</v>
      </c>
      <c r="AC5163" s="8">
        <v>5</v>
      </c>
      <c r="AD5163" s="8">
        <v>1</v>
      </c>
      <c r="AE5163" s="12" t="s">
        <v>758</v>
      </c>
    </row>
    <row r="5164" spans="2:31" x14ac:dyDescent="0.2">
      <c r="B5164" t="str">
        <f ca="1">IF(ISNA(VLOOKUP(AA5164&amp;"_"&amp;AB5164&amp;"_"&amp;AC5164&amp;"_"&amp;AE5164,[1]挑战模式!$A:$AS,1,FALSE)),"",IF(VLOOKUP(AA5164&amp;"_"&amp;AB5164&amp;"_"&amp;AC5164&amp;"_"&amp;AE5164,[1]挑战模式!$A:$AS,14+AD5164,FALSE)="","","Monster_Season"&amp;AA5164&amp;"_Challenge"&amp;AB5164&amp;"_"&amp;AC5164&amp;"_"&amp;AD5164&amp;"_"&amp;AE5164))</f>
        <v>Monster_Season0_Challenge8_5_2_Hard</v>
      </c>
      <c r="C5164">
        <f t="shared" ca="1" si="405"/>
        <v>1</v>
      </c>
      <c r="E5164">
        <f ca="1">IF(B5164="","",VLOOKUP(AA5164&amp;"_"&amp;AB5164&amp;"_"&amp;AC5164&amp;"_"&amp;AE5164,[1]挑战模式!$A:$AS,26+AD5164,FALSE))</f>
        <v>379</v>
      </c>
      <c r="F5164">
        <f ca="1">IF(B5164="","",VLOOKUP(VLOOKUP(AA5164&amp;"_"&amp;AB5164&amp;"_"&amp;AC5164&amp;"_"&amp;AE5164,[1]挑战模式!$A:$AS,14+AD5164,FALSE),[1]怪物!$B:$O,3,FALSE))</f>
        <v>1</v>
      </c>
      <c r="G5164">
        <f t="shared" ca="1" si="406"/>
        <v>0</v>
      </c>
      <c r="H5164">
        <f t="shared" ca="1" si="407"/>
        <v>0</v>
      </c>
      <c r="I5164">
        <f t="shared" ca="1" si="408"/>
        <v>0</v>
      </c>
      <c r="J5164">
        <f t="shared" ca="1" si="409"/>
        <v>0</v>
      </c>
      <c r="K5164">
        <f t="shared" ca="1" si="409"/>
        <v>0</v>
      </c>
      <c r="AA5164" s="8">
        <v>0</v>
      </c>
      <c r="AB5164" s="8">
        <v>8</v>
      </c>
      <c r="AC5164" s="8">
        <v>5</v>
      </c>
      <c r="AD5164" s="8">
        <v>2</v>
      </c>
      <c r="AE5164" s="12" t="s">
        <v>758</v>
      </c>
    </row>
    <row r="5165" spans="2:31" x14ac:dyDescent="0.2">
      <c r="B5165" t="str">
        <f ca="1">IF(ISNA(VLOOKUP(AA5165&amp;"_"&amp;AB5165&amp;"_"&amp;AC5165&amp;"_"&amp;AE5165,[1]挑战模式!$A:$AS,1,FALSE)),"",IF(VLOOKUP(AA5165&amp;"_"&amp;AB5165&amp;"_"&amp;AC5165&amp;"_"&amp;AE5165,[1]挑战模式!$A:$AS,14+AD5165,FALSE)="","","Monster_Season"&amp;AA5165&amp;"_Challenge"&amp;AB5165&amp;"_"&amp;AC5165&amp;"_"&amp;AD5165&amp;"_"&amp;AE5165))</f>
        <v>Monster_Season0_Challenge8_5_3_Hard</v>
      </c>
      <c r="C5165">
        <f t="shared" ca="1" si="405"/>
        <v>1</v>
      </c>
      <c r="E5165">
        <f ca="1">IF(B5165="","",VLOOKUP(AA5165&amp;"_"&amp;AB5165&amp;"_"&amp;AC5165&amp;"_"&amp;AE5165,[1]挑战模式!$A:$AS,26+AD5165,FALSE))</f>
        <v>379</v>
      </c>
      <c r="F5165">
        <f ca="1">IF(B5165="","",VLOOKUP(VLOOKUP(AA5165&amp;"_"&amp;AB5165&amp;"_"&amp;AC5165&amp;"_"&amp;AE5165,[1]挑战模式!$A:$AS,14+AD5165,FALSE),[1]怪物!$B:$O,3,FALSE))</f>
        <v>1</v>
      </c>
      <c r="G5165">
        <f t="shared" ca="1" si="406"/>
        <v>0</v>
      </c>
      <c r="H5165">
        <f t="shared" ca="1" si="407"/>
        <v>0</v>
      </c>
      <c r="I5165">
        <f t="shared" ca="1" si="408"/>
        <v>0</v>
      </c>
      <c r="J5165">
        <f t="shared" ca="1" si="409"/>
        <v>0</v>
      </c>
      <c r="K5165">
        <f t="shared" ca="1" si="409"/>
        <v>0</v>
      </c>
      <c r="AA5165" s="8">
        <v>0</v>
      </c>
      <c r="AB5165" s="8">
        <v>8</v>
      </c>
      <c r="AC5165" s="8">
        <v>5</v>
      </c>
      <c r="AD5165" s="8">
        <v>3</v>
      </c>
      <c r="AE5165" s="12" t="s">
        <v>758</v>
      </c>
    </row>
    <row r="5166" spans="2:31" x14ac:dyDescent="0.2">
      <c r="B5166" t="str">
        <f ca="1">IF(ISNA(VLOOKUP(AA5166&amp;"_"&amp;AB5166&amp;"_"&amp;AC5166&amp;"_"&amp;AE5166,[1]挑战模式!$A:$AS,1,FALSE)),"",IF(VLOOKUP(AA5166&amp;"_"&amp;AB5166&amp;"_"&amp;AC5166&amp;"_"&amp;AE5166,[1]挑战模式!$A:$AS,14+AD5166,FALSE)="","","Monster_Season"&amp;AA5166&amp;"_Challenge"&amp;AB5166&amp;"_"&amp;AC5166&amp;"_"&amp;AD5166&amp;"_"&amp;AE5166))</f>
        <v/>
      </c>
      <c r="C5166" t="str">
        <f t="shared" ca="1" si="405"/>
        <v/>
      </c>
      <c r="E5166" t="str">
        <f ca="1">IF(B5166="","",VLOOKUP(AA5166&amp;"_"&amp;AB5166&amp;"_"&amp;AC5166&amp;"_"&amp;AE5166,[1]挑战模式!$A:$AS,26+AD5166,FALSE))</f>
        <v/>
      </c>
      <c r="F5166" t="str">
        <f ca="1">IF(B5166="","",VLOOKUP(VLOOKUP(AA5166&amp;"_"&amp;AB5166&amp;"_"&amp;AC5166&amp;"_"&amp;AE5166,[1]挑战模式!$A:$AS,14+AD5166,FALSE),[1]怪物!$B:$O,3,FALSE))</f>
        <v/>
      </c>
      <c r="G5166" t="str">
        <f t="shared" ca="1" si="406"/>
        <v/>
      </c>
      <c r="H5166" t="str">
        <f t="shared" ca="1" si="407"/>
        <v/>
      </c>
      <c r="I5166" t="str">
        <f t="shared" ca="1" si="408"/>
        <v/>
      </c>
      <c r="J5166" t="str">
        <f t="shared" ca="1" si="409"/>
        <v/>
      </c>
      <c r="K5166" t="str">
        <f t="shared" ca="1" si="409"/>
        <v/>
      </c>
      <c r="AA5166" s="8">
        <v>0</v>
      </c>
      <c r="AB5166" s="8">
        <v>8</v>
      </c>
      <c r="AC5166" s="8">
        <v>5</v>
      </c>
      <c r="AD5166" s="8">
        <v>4</v>
      </c>
      <c r="AE5166" s="12" t="s">
        <v>758</v>
      </c>
    </row>
    <row r="5167" spans="2:31" x14ac:dyDescent="0.2">
      <c r="B5167" t="str">
        <f ca="1">IF(ISNA(VLOOKUP(AA5167&amp;"_"&amp;AB5167&amp;"_"&amp;AC5167&amp;"_"&amp;AE5167,[1]挑战模式!$A:$AS,1,FALSE)),"",IF(VLOOKUP(AA5167&amp;"_"&amp;AB5167&amp;"_"&amp;AC5167&amp;"_"&amp;AE5167,[1]挑战模式!$A:$AS,14+AD5167,FALSE)="","","Monster_Season"&amp;AA5167&amp;"_Challenge"&amp;AB5167&amp;"_"&amp;AC5167&amp;"_"&amp;AD5167&amp;"_"&amp;AE5167))</f>
        <v/>
      </c>
      <c r="C5167" t="str">
        <f t="shared" ca="1" si="405"/>
        <v/>
      </c>
      <c r="E5167" t="str">
        <f ca="1">IF(B5167="","",VLOOKUP(AA5167&amp;"_"&amp;AB5167&amp;"_"&amp;AC5167&amp;"_"&amp;AE5167,[1]挑战模式!$A:$AS,26+AD5167,FALSE))</f>
        <v/>
      </c>
      <c r="F5167" t="str">
        <f ca="1">IF(B5167="","",VLOOKUP(VLOOKUP(AA5167&amp;"_"&amp;AB5167&amp;"_"&amp;AC5167&amp;"_"&amp;AE5167,[1]挑战模式!$A:$AS,14+AD5167,FALSE),[1]怪物!$B:$O,3,FALSE))</f>
        <v/>
      </c>
      <c r="G5167" t="str">
        <f t="shared" ca="1" si="406"/>
        <v/>
      </c>
      <c r="H5167" t="str">
        <f t="shared" ca="1" si="407"/>
        <v/>
      </c>
      <c r="I5167" t="str">
        <f t="shared" ca="1" si="408"/>
        <v/>
      </c>
      <c r="J5167" t="str">
        <f t="shared" ca="1" si="409"/>
        <v/>
      </c>
      <c r="K5167" t="str">
        <f t="shared" ca="1" si="409"/>
        <v/>
      </c>
      <c r="AA5167" s="8">
        <v>0</v>
      </c>
      <c r="AB5167" s="8">
        <v>8</v>
      </c>
      <c r="AC5167" s="8">
        <v>5</v>
      </c>
      <c r="AD5167" s="8">
        <v>5</v>
      </c>
      <c r="AE5167" s="12" t="s">
        <v>758</v>
      </c>
    </row>
    <row r="5168" spans="2:31" x14ac:dyDescent="0.2">
      <c r="B5168" t="str">
        <f ca="1">IF(ISNA(VLOOKUP(AA5168&amp;"_"&amp;AB5168&amp;"_"&amp;AC5168&amp;"_"&amp;AE5168,[1]挑战模式!$A:$AS,1,FALSE)),"",IF(VLOOKUP(AA5168&amp;"_"&amp;AB5168&amp;"_"&amp;AC5168&amp;"_"&amp;AE5168,[1]挑战模式!$A:$AS,14+AD5168,FALSE)="","","Monster_Season"&amp;AA5168&amp;"_Challenge"&amp;AB5168&amp;"_"&amp;AC5168&amp;"_"&amp;AD5168&amp;"_"&amp;AE5168))</f>
        <v/>
      </c>
      <c r="C5168" t="str">
        <f t="shared" ca="1" si="405"/>
        <v/>
      </c>
      <c r="E5168" t="str">
        <f ca="1">IF(B5168="","",VLOOKUP(AA5168&amp;"_"&amp;AB5168&amp;"_"&amp;AC5168&amp;"_"&amp;AE5168,[1]挑战模式!$A:$AS,26+AD5168,FALSE))</f>
        <v/>
      </c>
      <c r="F5168" t="str">
        <f ca="1">IF(B5168="","",VLOOKUP(VLOOKUP(AA5168&amp;"_"&amp;AB5168&amp;"_"&amp;AC5168&amp;"_"&amp;AE5168,[1]挑战模式!$A:$AS,14+AD5168,FALSE),[1]怪物!$B:$O,3,FALSE))</f>
        <v/>
      </c>
      <c r="G5168" t="str">
        <f t="shared" ca="1" si="406"/>
        <v/>
      </c>
      <c r="H5168" t="str">
        <f t="shared" ca="1" si="407"/>
        <v/>
      </c>
      <c r="I5168" t="str">
        <f t="shared" ca="1" si="408"/>
        <v/>
      </c>
      <c r="J5168" t="str">
        <f t="shared" ca="1" si="409"/>
        <v/>
      </c>
      <c r="K5168" t="str">
        <f t="shared" ca="1" si="409"/>
        <v/>
      </c>
      <c r="AA5168" s="8">
        <v>0</v>
      </c>
      <c r="AB5168" s="8">
        <v>8</v>
      </c>
      <c r="AC5168" s="8">
        <v>5</v>
      </c>
      <c r="AD5168" s="8">
        <v>6</v>
      </c>
      <c r="AE5168" s="12" t="s">
        <v>758</v>
      </c>
    </row>
    <row r="5169" spans="2:31" x14ac:dyDescent="0.2">
      <c r="B5169" t="str">
        <f ca="1">IF(ISNA(VLOOKUP(AA5169&amp;"_"&amp;AB5169&amp;"_"&amp;AC5169&amp;"_"&amp;AE5169,[1]挑战模式!$A:$AS,1,FALSE)),"",IF(VLOOKUP(AA5169&amp;"_"&amp;AB5169&amp;"_"&amp;AC5169&amp;"_"&amp;AE5169,[1]挑战模式!$A:$AS,14+AD5169,FALSE)="","","Monster_Season"&amp;AA5169&amp;"_Challenge"&amp;AB5169&amp;"_"&amp;AC5169&amp;"_"&amp;AD5169&amp;"_"&amp;AE5169))</f>
        <v>Monster_Season0_Challenge8_6_1_Hard</v>
      </c>
      <c r="C5169">
        <f t="shared" ca="1" si="405"/>
        <v>1</v>
      </c>
      <c r="E5169">
        <f ca="1">IF(B5169="","",VLOOKUP(AA5169&amp;"_"&amp;AB5169&amp;"_"&amp;AC5169&amp;"_"&amp;AE5169,[1]挑战模式!$A:$AS,26+AD5169,FALSE))</f>
        <v>611</v>
      </c>
      <c r="F5169">
        <f ca="1">IF(B5169="","",VLOOKUP(VLOOKUP(AA5169&amp;"_"&amp;AB5169&amp;"_"&amp;AC5169&amp;"_"&amp;AE5169,[1]挑战模式!$A:$AS,14+AD5169,FALSE),[1]怪物!$B:$O,3,FALSE))</f>
        <v>1</v>
      </c>
      <c r="G5169">
        <f t="shared" ca="1" si="406"/>
        <v>0</v>
      </c>
      <c r="H5169">
        <f t="shared" ca="1" si="407"/>
        <v>0</v>
      </c>
      <c r="I5169">
        <f t="shared" ca="1" si="408"/>
        <v>0</v>
      </c>
      <c r="J5169">
        <f t="shared" ca="1" si="409"/>
        <v>0</v>
      </c>
      <c r="K5169">
        <f t="shared" ca="1" si="409"/>
        <v>0</v>
      </c>
      <c r="AA5169" s="8">
        <v>0</v>
      </c>
      <c r="AB5169" s="8">
        <v>8</v>
      </c>
      <c r="AC5169" s="8">
        <v>6</v>
      </c>
      <c r="AD5169" s="8">
        <v>1</v>
      </c>
      <c r="AE5169" s="12" t="s">
        <v>758</v>
      </c>
    </row>
    <row r="5170" spans="2:31" x14ac:dyDescent="0.2">
      <c r="B5170" t="str">
        <f ca="1">IF(ISNA(VLOOKUP(AA5170&amp;"_"&amp;AB5170&amp;"_"&amp;AC5170&amp;"_"&amp;AE5170,[1]挑战模式!$A:$AS,1,FALSE)),"",IF(VLOOKUP(AA5170&amp;"_"&amp;AB5170&amp;"_"&amp;AC5170&amp;"_"&amp;AE5170,[1]挑战模式!$A:$AS,14+AD5170,FALSE)="","","Monster_Season"&amp;AA5170&amp;"_Challenge"&amp;AB5170&amp;"_"&amp;AC5170&amp;"_"&amp;AD5170&amp;"_"&amp;AE5170))</f>
        <v>Monster_Season0_Challenge8_6_2_Hard</v>
      </c>
      <c r="C5170">
        <f t="shared" ca="1" si="405"/>
        <v>1</v>
      </c>
      <c r="E5170">
        <f ca="1">IF(B5170="","",VLOOKUP(AA5170&amp;"_"&amp;AB5170&amp;"_"&amp;AC5170&amp;"_"&amp;AE5170,[1]挑战模式!$A:$AS,26+AD5170,FALSE))</f>
        <v>2445</v>
      </c>
      <c r="F5170">
        <f ca="1">IF(B5170="","",VLOOKUP(VLOOKUP(AA5170&amp;"_"&amp;AB5170&amp;"_"&amp;AC5170&amp;"_"&amp;AE5170,[1]挑战模式!$A:$AS,14+AD5170,FALSE),[1]怪物!$B:$O,3,FALSE))</f>
        <v>1</v>
      </c>
      <c r="G5170">
        <f t="shared" ca="1" si="406"/>
        <v>0</v>
      </c>
      <c r="H5170">
        <f t="shared" ca="1" si="407"/>
        <v>0</v>
      </c>
      <c r="I5170">
        <f t="shared" ca="1" si="408"/>
        <v>0</v>
      </c>
      <c r="J5170">
        <f t="shared" ca="1" si="409"/>
        <v>0</v>
      </c>
      <c r="K5170">
        <f t="shared" ca="1" si="409"/>
        <v>0</v>
      </c>
      <c r="AA5170" s="8">
        <v>0</v>
      </c>
      <c r="AB5170" s="8">
        <v>8</v>
      </c>
      <c r="AC5170" s="8">
        <v>6</v>
      </c>
      <c r="AD5170" s="8">
        <v>2</v>
      </c>
      <c r="AE5170" s="12" t="s">
        <v>758</v>
      </c>
    </row>
    <row r="5171" spans="2:31" x14ac:dyDescent="0.2">
      <c r="B5171" t="str">
        <f ca="1">IF(ISNA(VLOOKUP(AA5171&amp;"_"&amp;AB5171&amp;"_"&amp;AC5171&amp;"_"&amp;AE5171,[1]挑战模式!$A:$AS,1,FALSE)),"",IF(VLOOKUP(AA5171&amp;"_"&amp;AB5171&amp;"_"&amp;AC5171&amp;"_"&amp;AE5171,[1]挑战模式!$A:$AS,14+AD5171,FALSE)="","","Monster_Season"&amp;AA5171&amp;"_Challenge"&amp;AB5171&amp;"_"&amp;AC5171&amp;"_"&amp;AD5171&amp;"_"&amp;AE5171))</f>
        <v>Monster_Season0_Challenge8_6_3_Hard</v>
      </c>
      <c r="C5171">
        <f t="shared" ca="1" si="405"/>
        <v>1</v>
      </c>
      <c r="E5171">
        <f ca="1">IF(B5171="","",VLOOKUP(AA5171&amp;"_"&amp;AB5171&amp;"_"&amp;AC5171&amp;"_"&amp;AE5171,[1]挑战模式!$A:$AS,26+AD5171,FALSE))</f>
        <v>611</v>
      </c>
      <c r="F5171">
        <f ca="1">IF(B5171="","",VLOOKUP(VLOOKUP(AA5171&amp;"_"&amp;AB5171&amp;"_"&amp;AC5171&amp;"_"&amp;AE5171,[1]挑战模式!$A:$AS,14+AD5171,FALSE),[1]怪物!$B:$O,3,FALSE))</f>
        <v>1</v>
      </c>
      <c r="G5171">
        <f t="shared" ca="1" si="406"/>
        <v>0</v>
      </c>
      <c r="H5171">
        <f t="shared" ca="1" si="407"/>
        <v>0</v>
      </c>
      <c r="I5171">
        <f t="shared" ca="1" si="408"/>
        <v>0</v>
      </c>
      <c r="J5171">
        <f t="shared" ca="1" si="409"/>
        <v>0</v>
      </c>
      <c r="K5171">
        <f t="shared" ca="1" si="409"/>
        <v>0</v>
      </c>
      <c r="AA5171" s="8">
        <v>0</v>
      </c>
      <c r="AB5171" s="8">
        <v>8</v>
      </c>
      <c r="AC5171" s="8">
        <v>6</v>
      </c>
      <c r="AD5171" s="8">
        <v>3</v>
      </c>
      <c r="AE5171" s="12" t="s">
        <v>758</v>
      </c>
    </row>
    <row r="5172" spans="2:31" x14ac:dyDescent="0.2">
      <c r="B5172" t="str">
        <f ca="1">IF(ISNA(VLOOKUP(AA5172&amp;"_"&amp;AB5172&amp;"_"&amp;AC5172&amp;"_"&amp;AE5172,[1]挑战模式!$A:$AS,1,FALSE)),"",IF(VLOOKUP(AA5172&amp;"_"&amp;AB5172&amp;"_"&amp;AC5172&amp;"_"&amp;AE5172,[1]挑战模式!$A:$AS,14+AD5172,FALSE)="","","Monster_Season"&amp;AA5172&amp;"_Challenge"&amp;AB5172&amp;"_"&amp;AC5172&amp;"_"&amp;AD5172&amp;"_"&amp;AE5172))</f>
        <v>Monster_Season0_Challenge8_6_4_Hard</v>
      </c>
      <c r="C5172">
        <f t="shared" ca="1" si="405"/>
        <v>1</v>
      </c>
      <c r="E5172">
        <f ca="1">IF(B5172="","",VLOOKUP(AA5172&amp;"_"&amp;AB5172&amp;"_"&amp;AC5172&amp;"_"&amp;AE5172,[1]挑战模式!$A:$AS,26+AD5172,FALSE))</f>
        <v>611</v>
      </c>
      <c r="F5172">
        <f ca="1">IF(B5172="","",VLOOKUP(VLOOKUP(AA5172&amp;"_"&amp;AB5172&amp;"_"&amp;AC5172&amp;"_"&amp;AE5172,[1]挑战模式!$A:$AS,14+AD5172,FALSE),[1]怪物!$B:$O,3,FALSE))</f>
        <v>1</v>
      </c>
      <c r="G5172">
        <f t="shared" ca="1" si="406"/>
        <v>0</v>
      </c>
      <c r="H5172">
        <f t="shared" ca="1" si="407"/>
        <v>0</v>
      </c>
      <c r="I5172">
        <f t="shared" ca="1" si="408"/>
        <v>0</v>
      </c>
      <c r="J5172">
        <f t="shared" ca="1" si="409"/>
        <v>0</v>
      </c>
      <c r="K5172">
        <f t="shared" ca="1" si="409"/>
        <v>0</v>
      </c>
      <c r="AA5172" s="8">
        <v>0</v>
      </c>
      <c r="AB5172" s="8">
        <v>8</v>
      </c>
      <c r="AC5172" s="8">
        <v>6</v>
      </c>
      <c r="AD5172" s="8">
        <v>4</v>
      </c>
      <c r="AE5172" s="12" t="s">
        <v>758</v>
      </c>
    </row>
    <row r="5173" spans="2:31" x14ac:dyDescent="0.2">
      <c r="B5173" t="str">
        <f ca="1">IF(ISNA(VLOOKUP(AA5173&amp;"_"&amp;AB5173&amp;"_"&amp;AC5173&amp;"_"&amp;AE5173,[1]挑战模式!$A:$AS,1,FALSE)),"",IF(VLOOKUP(AA5173&amp;"_"&amp;AB5173&amp;"_"&amp;AC5173&amp;"_"&amp;AE5173,[1]挑战模式!$A:$AS,14+AD5173,FALSE)="","","Monster_Season"&amp;AA5173&amp;"_Challenge"&amp;AB5173&amp;"_"&amp;AC5173&amp;"_"&amp;AD5173&amp;"_"&amp;AE5173))</f>
        <v/>
      </c>
      <c r="C5173" t="str">
        <f t="shared" ca="1" si="405"/>
        <v/>
      </c>
      <c r="E5173" t="str">
        <f ca="1">IF(B5173="","",VLOOKUP(AA5173&amp;"_"&amp;AB5173&amp;"_"&amp;AC5173&amp;"_"&amp;AE5173,[1]挑战模式!$A:$AS,26+AD5173,FALSE))</f>
        <v/>
      </c>
      <c r="F5173" t="str">
        <f ca="1">IF(B5173="","",VLOOKUP(VLOOKUP(AA5173&amp;"_"&amp;AB5173&amp;"_"&amp;AC5173&amp;"_"&amp;AE5173,[1]挑战模式!$A:$AS,14+AD5173,FALSE),[1]怪物!$B:$O,3,FALSE))</f>
        <v/>
      </c>
      <c r="G5173" t="str">
        <f t="shared" ca="1" si="406"/>
        <v/>
      </c>
      <c r="H5173" t="str">
        <f t="shared" ca="1" si="407"/>
        <v/>
      </c>
      <c r="I5173" t="str">
        <f t="shared" ca="1" si="408"/>
        <v/>
      </c>
      <c r="J5173" t="str">
        <f t="shared" ca="1" si="409"/>
        <v/>
      </c>
      <c r="K5173" t="str">
        <f t="shared" ca="1" si="409"/>
        <v/>
      </c>
      <c r="AA5173" s="8">
        <v>0</v>
      </c>
      <c r="AB5173" s="8">
        <v>8</v>
      </c>
      <c r="AC5173" s="8">
        <v>6</v>
      </c>
      <c r="AD5173" s="8">
        <v>5</v>
      </c>
      <c r="AE5173" s="12" t="s">
        <v>758</v>
      </c>
    </row>
    <row r="5174" spans="2:31" x14ac:dyDescent="0.2">
      <c r="B5174" t="str">
        <f ca="1">IF(ISNA(VLOOKUP(AA5174&amp;"_"&amp;AB5174&amp;"_"&amp;AC5174&amp;"_"&amp;AE5174,[1]挑战模式!$A:$AS,1,FALSE)),"",IF(VLOOKUP(AA5174&amp;"_"&amp;AB5174&amp;"_"&amp;AC5174&amp;"_"&amp;AE5174,[1]挑战模式!$A:$AS,14+AD5174,FALSE)="","","Monster_Season"&amp;AA5174&amp;"_Challenge"&amp;AB5174&amp;"_"&amp;AC5174&amp;"_"&amp;AD5174&amp;"_"&amp;AE5174))</f>
        <v/>
      </c>
      <c r="C5174" t="str">
        <f t="shared" ca="1" si="405"/>
        <v/>
      </c>
      <c r="E5174" t="str">
        <f ca="1">IF(B5174="","",VLOOKUP(AA5174&amp;"_"&amp;AB5174&amp;"_"&amp;AC5174&amp;"_"&amp;AE5174,[1]挑战模式!$A:$AS,26+AD5174,FALSE))</f>
        <v/>
      </c>
      <c r="F5174" t="str">
        <f ca="1">IF(B5174="","",VLOOKUP(VLOOKUP(AA5174&amp;"_"&amp;AB5174&amp;"_"&amp;AC5174&amp;"_"&amp;AE5174,[1]挑战模式!$A:$AS,14+AD5174,FALSE),[1]怪物!$B:$O,3,FALSE))</f>
        <v/>
      </c>
      <c r="G5174" t="str">
        <f t="shared" ca="1" si="406"/>
        <v/>
      </c>
      <c r="H5174" t="str">
        <f t="shared" ca="1" si="407"/>
        <v/>
      </c>
      <c r="I5174" t="str">
        <f t="shared" ca="1" si="408"/>
        <v/>
      </c>
      <c r="J5174" t="str">
        <f t="shared" ca="1" si="409"/>
        <v/>
      </c>
      <c r="K5174" t="str">
        <f t="shared" ca="1" si="409"/>
        <v/>
      </c>
      <c r="AA5174" s="8">
        <v>0</v>
      </c>
      <c r="AB5174" s="8">
        <v>8</v>
      </c>
      <c r="AC5174" s="8">
        <v>6</v>
      </c>
      <c r="AD5174" s="8">
        <v>6</v>
      </c>
      <c r="AE5174" s="12" t="s">
        <v>758</v>
      </c>
    </row>
    <row r="5175" spans="2:31" x14ac:dyDescent="0.2">
      <c r="B5175" t="str">
        <f ca="1">IF(ISNA(VLOOKUP(AA5175&amp;"_"&amp;AB5175&amp;"_"&amp;AC5175&amp;"_"&amp;AE5175,[1]挑战模式!$A:$AS,1,FALSE)),"",IF(VLOOKUP(AA5175&amp;"_"&amp;AB5175&amp;"_"&amp;AC5175&amp;"_"&amp;AE5175,[1]挑战模式!$A:$AS,14+AD5175,FALSE)="","","Monster_Season"&amp;AA5175&amp;"_Challenge"&amp;AB5175&amp;"_"&amp;AC5175&amp;"_"&amp;AD5175&amp;"_"&amp;AE5175))</f>
        <v/>
      </c>
      <c r="C5175" t="str">
        <f t="shared" ca="1" si="405"/>
        <v/>
      </c>
      <c r="E5175" t="str">
        <f ca="1">IF(B5175="","",VLOOKUP(AA5175&amp;"_"&amp;AB5175&amp;"_"&amp;AC5175&amp;"_"&amp;AE5175,[1]挑战模式!$A:$AS,26+AD5175,FALSE))</f>
        <v/>
      </c>
      <c r="F5175" t="str">
        <f ca="1">IF(B5175="","",VLOOKUP(VLOOKUP(AA5175&amp;"_"&amp;AB5175&amp;"_"&amp;AC5175&amp;"_"&amp;AE5175,[1]挑战模式!$A:$AS,14+AD5175,FALSE),[1]怪物!$B:$O,3,FALSE))</f>
        <v/>
      </c>
      <c r="G5175" t="str">
        <f t="shared" ca="1" si="406"/>
        <v/>
      </c>
      <c r="H5175" t="str">
        <f t="shared" ca="1" si="407"/>
        <v/>
      </c>
      <c r="I5175" t="str">
        <f t="shared" ca="1" si="408"/>
        <v/>
      </c>
      <c r="J5175" t="str">
        <f t="shared" ca="1" si="409"/>
        <v/>
      </c>
      <c r="K5175" t="str">
        <f t="shared" ca="1" si="409"/>
        <v/>
      </c>
      <c r="AA5175" s="8">
        <v>0</v>
      </c>
      <c r="AB5175" s="8">
        <v>8</v>
      </c>
      <c r="AC5175" s="8">
        <v>7</v>
      </c>
      <c r="AD5175" s="8">
        <v>1</v>
      </c>
      <c r="AE5175" s="12" t="s">
        <v>758</v>
      </c>
    </row>
    <row r="5176" spans="2:31" x14ac:dyDescent="0.2">
      <c r="B5176" t="str">
        <f ca="1">IF(ISNA(VLOOKUP(AA5176&amp;"_"&amp;AB5176&amp;"_"&amp;AC5176&amp;"_"&amp;AE5176,[1]挑战模式!$A:$AS,1,FALSE)),"",IF(VLOOKUP(AA5176&amp;"_"&amp;AB5176&amp;"_"&amp;AC5176&amp;"_"&amp;AE5176,[1]挑战模式!$A:$AS,14+AD5176,FALSE)="","","Monster_Season"&amp;AA5176&amp;"_Challenge"&amp;AB5176&amp;"_"&amp;AC5176&amp;"_"&amp;AD5176&amp;"_"&amp;AE5176))</f>
        <v/>
      </c>
      <c r="C5176" t="str">
        <f t="shared" ca="1" si="405"/>
        <v/>
      </c>
      <c r="E5176" t="str">
        <f ca="1">IF(B5176="","",VLOOKUP(AA5176&amp;"_"&amp;AB5176&amp;"_"&amp;AC5176&amp;"_"&amp;AE5176,[1]挑战模式!$A:$AS,26+AD5176,FALSE))</f>
        <v/>
      </c>
      <c r="F5176" t="str">
        <f ca="1">IF(B5176="","",VLOOKUP(VLOOKUP(AA5176&amp;"_"&amp;AB5176&amp;"_"&amp;AC5176&amp;"_"&amp;AE5176,[1]挑战模式!$A:$AS,14+AD5176,FALSE),[1]怪物!$B:$O,3,FALSE))</f>
        <v/>
      </c>
      <c r="G5176" t="str">
        <f t="shared" ca="1" si="406"/>
        <v/>
      </c>
      <c r="H5176" t="str">
        <f t="shared" ca="1" si="407"/>
        <v/>
      </c>
      <c r="I5176" t="str">
        <f t="shared" ca="1" si="408"/>
        <v/>
      </c>
      <c r="J5176" t="str">
        <f t="shared" ca="1" si="409"/>
        <v/>
      </c>
      <c r="K5176" t="str">
        <f t="shared" ca="1" si="409"/>
        <v/>
      </c>
      <c r="AA5176" s="8">
        <v>0</v>
      </c>
      <c r="AB5176" s="8">
        <v>8</v>
      </c>
      <c r="AC5176" s="8">
        <v>7</v>
      </c>
      <c r="AD5176" s="8">
        <v>2</v>
      </c>
      <c r="AE5176" s="12" t="s">
        <v>758</v>
      </c>
    </row>
    <row r="5177" spans="2:31" x14ac:dyDescent="0.2">
      <c r="B5177" t="str">
        <f ca="1">IF(ISNA(VLOOKUP(AA5177&amp;"_"&amp;AB5177&amp;"_"&amp;AC5177&amp;"_"&amp;AE5177,[1]挑战模式!$A:$AS,1,FALSE)),"",IF(VLOOKUP(AA5177&amp;"_"&amp;AB5177&amp;"_"&amp;AC5177&amp;"_"&amp;AE5177,[1]挑战模式!$A:$AS,14+AD5177,FALSE)="","","Monster_Season"&amp;AA5177&amp;"_Challenge"&amp;AB5177&amp;"_"&amp;AC5177&amp;"_"&amp;AD5177&amp;"_"&amp;AE5177))</f>
        <v/>
      </c>
      <c r="C5177" t="str">
        <f t="shared" ca="1" si="405"/>
        <v/>
      </c>
      <c r="E5177" t="str">
        <f ca="1">IF(B5177="","",VLOOKUP(AA5177&amp;"_"&amp;AB5177&amp;"_"&amp;AC5177&amp;"_"&amp;AE5177,[1]挑战模式!$A:$AS,26+AD5177,FALSE))</f>
        <v/>
      </c>
      <c r="F5177" t="str">
        <f ca="1">IF(B5177="","",VLOOKUP(VLOOKUP(AA5177&amp;"_"&amp;AB5177&amp;"_"&amp;AC5177&amp;"_"&amp;AE5177,[1]挑战模式!$A:$AS,14+AD5177,FALSE),[1]怪物!$B:$O,3,FALSE))</f>
        <v/>
      </c>
      <c r="G5177" t="str">
        <f t="shared" ca="1" si="406"/>
        <v/>
      </c>
      <c r="H5177" t="str">
        <f t="shared" ca="1" si="407"/>
        <v/>
      </c>
      <c r="I5177" t="str">
        <f t="shared" ca="1" si="408"/>
        <v/>
      </c>
      <c r="J5177" t="str">
        <f t="shared" ca="1" si="409"/>
        <v/>
      </c>
      <c r="K5177" t="str">
        <f t="shared" ca="1" si="409"/>
        <v/>
      </c>
      <c r="AA5177" s="8">
        <v>0</v>
      </c>
      <c r="AB5177" s="8">
        <v>8</v>
      </c>
      <c r="AC5177" s="8">
        <v>7</v>
      </c>
      <c r="AD5177" s="8">
        <v>3</v>
      </c>
      <c r="AE5177" s="12" t="s">
        <v>758</v>
      </c>
    </row>
    <row r="5178" spans="2:31" x14ac:dyDescent="0.2">
      <c r="B5178" t="str">
        <f ca="1">IF(ISNA(VLOOKUP(AA5178&amp;"_"&amp;AB5178&amp;"_"&amp;AC5178&amp;"_"&amp;AE5178,[1]挑战模式!$A:$AS,1,FALSE)),"",IF(VLOOKUP(AA5178&amp;"_"&amp;AB5178&amp;"_"&amp;AC5178&amp;"_"&amp;AE5178,[1]挑战模式!$A:$AS,14+AD5178,FALSE)="","","Monster_Season"&amp;AA5178&amp;"_Challenge"&amp;AB5178&amp;"_"&amp;AC5178&amp;"_"&amp;AD5178&amp;"_"&amp;AE5178))</f>
        <v/>
      </c>
      <c r="C5178" t="str">
        <f t="shared" ca="1" si="405"/>
        <v/>
      </c>
      <c r="E5178" t="str">
        <f ca="1">IF(B5178="","",VLOOKUP(AA5178&amp;"_"&amp;AB5178&amp;"_"&amp;AC5178&amp;"_"&amp;AE5178,[1]挑战模式!$A:$AS,26+AD5178,FALSE))</f>
        <v/>
      </c>
      <c r="F5178" t="str">
        <f ca="1">IF(B5178="","",VLOOKUP(VLOOKUP(AA5178&amp;"_"&amp;AB5178&amp;"_"&amp;AC5178&amp;"_"&amp;AE5178,[1]挑战模式!$A:$AS,14+AD5178,FALSE),[1]怪物!$B:$O,3,FALSE))</f>
        <v/>
      </c>
      <c r="G5178" t="str">
        <f t="shared" ca="1" si="406"/>
        <v/>
      </c>
      <c r="H5178" t="str">
        <f t="shared" ca="1" si="407"/>
        <v/>
      </c>
      <c r="I5178" t="str">
        <f t="shared" ca="1" si="408"/>
        <v/>
      </c>
      <c r="J5178" t="str">
        <f t="shared" ca="1" si="409"/>
        <v/>
      </c>
      <c r="K5178" t="str">
        <f t="shared" ca="1" si="409"/>
        <v/>
      </c>
      <c r="AA5178" s="8">
        <v>0</v>
      </c>
      <c r="AB5178" s="8">
        <v>8</v>
      </c>
      <c r="AC5178" s="8">
        <v>7</v>
      </c>
      <c r="AD5178" s="8">
        <v>4</v>
      </c>
      <c r="AE5178" s="12" t="s">
        <v>758</v>
      </c>
    </row>
    <row r="5179" spans="2:31" x14ac:dyDescent="0.2">
      <c r="B5179" t="str">
        <f ca="1">IF(ISNA(VLOOKUP(AA5179&amp;"_"&amp;AB5179&amp;"_"&amp;AC5179&amp;"_"&amp;AE5179,[1]挑战模式!$A:$AS,1,FALSE)),"",IF(VLOOKUP(AA5179&amp;"_"&amp;AB5179&amp;"_"&amp;AC5179&amp;"_"&amp;AE5179,[1]挑战模式!$A:$AS,14+AD5179,FALSE)="","","Monster_Season"&amp;AA5179&amp;"_Challenge"&amp;AB5179&amp;"_"&amp;AC5179&amp;"_"&amp;AD5179&amp;"_"&amp;AE5179))</f>
        <v/>
      </c>
      <c r="C5179" t="str">
        <f t="shared" ca="1" si="405"/>
        <v/>
      </c>
      <c r="E5179" t="str">
        <f ca="1">IF(B5179="","",VLOOKUP(AA5179&amp;"_"&amp;AB5179&amp;"_"&amp;AC5179&amp;"_"&amp;AE5179,[1]挑战模式!$A:$AS,26+AD5179,FALSE))</f>
        <v/>
      </c>
      <c r="F5179" t="str">
        <f ca="1">IF(B5179="","",VLOOKUP(VLOOKUP(AA5179&amp;"_"&amp;AB5179&amp;"_"&amp;AC5179&amp;"_"&amp;AE5179,[1]挑战模式!$A:$AS,14+AD5179,FALSE),[1]怪物!$B:$O,3,FALSE))</f>
        <v/>
      </c>
      <c r="G5179" t="str">
        <f t="shared" ca="1" si="406"/>
        <v/>
      </c>
      <c r="H5179" t="str">
        <f t="shared" ca="1" si="407"/>
        <v/>
      </c>
      <c r="I5179" t="str">
        <f t="shared" ca="1" si="408"/>
        <v/>
      </c>
      <c r="J5179" t="str">
        <f t="shared" ca="1" si="409"/>
        <v/>
      </c>
      <c r="K5179" t="str">
        <f t="shared" ca="1" si="409"/>
        <v/>
      </c>
      <c r="AA5179" s="8">
        <v>0</v>
      </c>
      <c r="AB5179" s="8">
        <v>8</v>
      </c>
      <c r="AC5179" s="8">
        <v>7</v>
      </c>
      <c r="AD5179" s="8">
        <v>5</v>
      </c>
      <c r="AE5179" s="12" t="s">
        <v>758</v>
      </c>
    </row>
    <row r="5180" spans="2:31" x14ac:dyDescent="0.2">
      <c r="B5180" t="str">
        <f ca="1">IF(ISNA(VLOOKUP(AA5180&amp;"_"&amp;AB5180&amp;"_"&amp;AC5180&amp;"_"&amp;AE5180,[1]挑战模式!$A:$AS,1,FALSE)),"",IF(VLOOKUP(AA5180&amp;"_"&amp;AB5180&amp;"_"&amp;AC5180&amp;"_"&amp;AE5180,[1]挑战模式!$A:$AS,14+AD5180,FALSE)="","","Monster_Season"&amp;AA5180&amp;"_Challenge"&amp;AB5180&amp;"_"&amp;AC5180&amp;"_"&amp;AD5180&amp;"_"&amp;AE5180))</f>
        <v/>
      </c>
      <c r="C5180" t="str">
        <f t="shared" ca="1" si="405"/>
        <v/>
      </c>
      <c r="E5180" t="str">
        <f ca="1">IF(B5180="","",VLOOKUP(AA5180&amp;"_"&amp;AB5180&amp;"_"&amp;AC5180&amp;"_"&amp;AE5180,[1]挑战模式!$A:$AS,26+AD5180,FALSE))</f>
        <v/>
      </c>
      <c r="F5180" t="str">
        <f ca="1">IF(B5180="","",VLOOKUP(VLOOKUP(AA5180&amp;"_"&amp;AB5180&amp;"_"&amp;AC5180&amp;"_"&amp;AE5180,[1]挑战模式!$A:$AS,14+AD5180,FALSE),[1]怪物!$B:$O,3,FALSE))</f>
        <v/>
      </c>
      <c r="G5180" t="str">
        <f t="shared" ca="1" si="406"/>
        <v/>
      </c>
      <c r="H5180" t="str">
        <f t="shared" ca="1" si="407"/>
        <v/>
      </c>
      <c r="I5180" t="str">
        <f t="shared" ca="1" si="408"/>
        <v/>
      </c>
      <c r="J5180" t="str">
        <f t="shared" ca="1" si="409"/>
        <v/>
      </c>
      <c r="K5180" t="str">
        <f t="shared" ca="1" si="409"/>
        <v/>
      </c>
      <c r="AA5180" s="8">
        <v>0</v>
      </c>
      <c r="AB5180" s="8">
        <v>8</v>
      </c>
      <c r="AC5180" s="8">
        <v>7</v>
      </c>
      <c r="AD5180" s="8">
        <v>6</v>
      </c>
      <c r="AE5180" s="12" t="s">
        <v>758</v>
      </c>
    </row>
    <row r="5181" spans="2:31" x14ac:dyDescent="0.2">
      <c r="B5181" t="str">
        <f ca="1">IF(ISNA(VLOOKUP(AA5181&amp;"_"&amp;AB5181&amp;"_"&amp;AC5181&amp;"_"&amp;AE5181,[1]挑战模式!$A:$AS,1,FALSE)),"",IF(VLOOKUP(AA5181&amp;"_"&amp;AB5181&amp;"_"&amp;AC5181&amp;"_"&amp;AE5181,[1]挑战模式!$A:$AS,14+AD5181,FALSE)="","","Monster_Season"&amp;AA5181&amp;"_Challenge"&amp;AB5181&amp;"_"&amp;AC5181&amp;"_"&amp;AD5181&amp;"_"&amp;AE5181))</f>
        <v/>
      </c>
      <c r="C5181" t="str">
        <f t="shared" ca="1" si="405"/>
        <v/>
      </c>
      <c r="E5181" t="str">
        <f ca="1">IF(B5181="","",VLOOKUP(AA5181&amp;"_"&amp;AB5181&amp;"_"&amp;AC5181&amp;"_"&amp;AE5181,[1]挑战模式!$A:$AS,26+AD5181,FALSE))</f>
        <v/>
      </c>
      <c r="F5181" t="str">
        <f ca="1">IF(B5181="","",VLOOKUP(VLOOKUP(AA5181&amp;"_"&amp;AB5181&amp;"_"&amp;AC5181&amp;"_"&amp;AE5181,[1]挑战模式!$A:$AS,14+AD5181,FALSE),[1]怪物!$B:$O,3,FALSE))</f>
        <v/>
      </c>
      <c r="G5181" t="str">
        <f t="shared" ca="1" si="406"/>
        <v/>
      </c>
      <c r="H5181" t="str">
        <f t="shared" ca="1" si="407"/>
        <v/>
      </c>
      <c r="I5181" t="str">
        <f t="shared" ca="1" si="408"/>
        <v/>
      </c>
      <c r="J5181" t="str">
        <f t="shared" ca="1" si="409"/>
        <v/>
      </c>
      <c r="K5181" t="str">
        <f t="shared" ca="1" si="409"/>
        <v/>
      </c>
      <c r="AA5181" s="8">
        <v>0</v>
      </c>
      <c r="AB5181" s="8">
        <v>8</v>
      </c>
      <c r="AC5181" s="8">
        <v>8</v>
      </c>
      <c r="AD5181" s="8">
        <v>1</v>
      </c>
      <c r="AE5181" s="12" t="s">
        <v>758</v>
      </c>
    </row>
    <row r="5182" spans="2:31" x14ac:dyDescent="0.2">
      <c r="B5182" t="str">
        <f ca="1">IF(ISNA(VLOOKUP(AA5182&amp;"_"&amp;AB5182&amp;"_"&amp;AC5182&amp;"_"&amp;AE5182,[1]挑战模式!$A:$AS,1,FALSE)),"",IF(VLOOKUP(AA5182&amp;"_"&amp;AB5182&amp;"_"&amp;AC5182&amp;"_"&amp;AE5182,[1]挑战模式!$A:$AS,14+AD5182,FALSE)="","","Monster_Season"&amp;AA5182&amp;"_Challenge"&amp;AB5182&amp;"_"&amp;AC5182&amp;"_"&amp;AD5182&amp;"_"&amp;AE5182))</f>
        <v/>
      </c>
      <c r="C5182" t="str">
        <f t="shared" ca="1" si="405"/>
        <v/>
      </c>
      <c r="E5182" t="str">
        <f ca="1">IF(B5182="","",VLOOKUP(AA5182&amp;"_"&amp;AB5182&amp;"_"&amp;AC5182&amp;"_"&amp;AE5182,[1]挑战模式!$A:$AS,26+AD5182,FALSE))</f>
        <v/>
      </c>
      <c r="F5182" t="str">
        <f ca="1">IF(B5182="","",VLOOKUP(VLOOKUP(AA5182&amp;"_"&amp;AB5182&amp;"_"&amp;AC5182&amp;"_"&amp;AE5182,[1]挑战模式!$A:$AS,14+AD5182,FALSE),[1]怪物!$B:$O,3,FALSE))</f>
        <v/>
      </c>
      <c r="G5182" t="str">
        <f t="shared" ca="1" si="406"/>
        <v/>
      </c>
      <c r="H5182" t="str">
        <f t="shared" ca="1" si="407"/>
        <v/>
      </c>
      <c r="I5182" t="str">
        <f t="shared" ca="1" si="408"/>
        <v/>
      </c>
      <c r="J5182" t="str">
        <f t="shared" ca="1" si="409"/>
        <v/>
      </c>
      <c r="K5182" t="str">
        <f t="shared" ca="1" si="409"/>
        <v/>
      </c>
      <c r="AA5182" s="8">
        <v>0</v>
      </c>
      <c r="AB5182" s="8">
        <v>8</v>
      </c>
      <c r="AC5182" s="8">
        <v>8</v>
      </c>
      <c r="AD5182" s="8">
        <v>2</v>
      </c>
      <c r="AE5182" s="12" t="s">
        <v>758</v>
      </c>
    </row>
    <row r="5183" spans="2:31" x14ac:dyDescent="0.2">
      <c r="B5183" t="str">
        <f ca="1">IF(ISNA(VLOOKUP(AA5183&amp;"_"&amp;AB5183&amp;"_"&amp;AC5183&amp;"_"&amp;AE5183,[1]挑战模式!$A:$AS,1,FALSE)),"",IF(VLOOKUP(AA5183&amp;"_"&amp;AB5183&amp;"_"&amp;AC5183&amp;"_"&amp;AE5183,[1]挑战模式!$A:$AS,14+AD5183,FALSE)="","","Monster_Season"&amp;AA5183&amp;"_Challenge"&amp;AB5183&amp;"_"&amp;AC5183&amp;"_"&amp;AD5183&amp;"_"&amp;AE5183))</f>
        <v/>
      </c>
      <c r="C5183" t="str">
        <f t="shared" ca="1" si="405"/>
        <v/>
      </c>
      <c r="E5183" t="str">
        <f ca="1">IF(B5183="","",VLOOKUP(AA5183&amp;"_"&amp;AB5183&amp;"_"&amp;AC5183&amp;"_"&amp;AE5183,[1]挑战模式!$A:$AS,26+AD5183,FALSE))</f>
        <v/>
      </c>
      <c r="F5183" t="str">
        <f ca="1">IF(B5183="","",VLOOKUP(VLOOKUP(AA5183&amp;"_"&amp;AB5183&amp;"_"&amp;AC5183&amp;"_"&amp;AE5183,[1]挑战模式!$A:$AS,14+AD5183,FALSE),[1]怪物!$B:$O,3,FALSE))</f>
        <v/>
      </c>
      <c r="G5183" t="str">
        <f t="shared" ca="1" si="406"/>
        <v/>
      </c>
      <c r="H5183" t="str">
        <f t="shared" ca="1" si="407"/>
        <v/>
      </c>
      <c r="I5183" t="str">
        <f t="shared" ca="1" si="408"/>
        <v/>
      </c>
      <c r="J5183" t="str">
        <f t="shared" ca="1" si="409"/>
        <v/>
      </c>
      <c r="K5183" t="str">
        <f t="shared" ca="1" si="409"/>
        <v/>
      </c>
      <c r="AA5183" s="8">
        <v>0</v>
      </c>
      <c r="AB5183" s="8">
        <v>8</v>
      </c>
      <c r="AC5183" s="8">
        <v>8</v>
      </c>
      <c r="AD5183" s="8">
        <v>3</v>
      </c>
      <c r="AE5183" s="12" t="s">
        <v>758</v>
      </c>
    </row>
    <row r="5184" spans="2:31" x14ac:dyDescent="0.2">
      <c r="B5184" t="str">
        <f ca="1">IF(ISNA(VLOOKUP(AA5184&amp;"_"&amp;AB5184&amp;"_"&amp;AC5184&amp;"_"&amp;AE5184,[1]挑战模式!$A:$AS,1,FALSE)),"",IF(VLOOKUP(AA5184&amp;"_"&amp;AB5184&amp;"_"&amp;AC5184&amp;"_"&amp;AE5184,[1]挑战模式!$A:$AS,14+AD5184,FALSE)="","","Monster_Season"&amp;AA5184&amp;"_Challenge"&amp;AB5184&amp;"_"&amp;AC5184&amp;"_"&amp;AD5184&amp;"_"&amp;AE5184))</f>
        <v/>
      </c>
      <c r="C5184" t="str">
        <f t="shared" ca="1" si="405"/>
        <v/>
      </c>
      <c r="E5184" t="str">
        <f ca="1">IF(B5184="","",VLOOKUP(AA5184&amp;"_"&amp;AB5184&amp;"_"&amp;AC5184&amp;"_"&amp;AE5184,[1]挑战模式!$A:$AS,26+AD5184,FALSE))</f>
        <v/>
      </c>
      <c r="F5184" t="str">
        <f ca="1">IF(B5184="","",VLOOKUP(VLOOKUP(AA5184&amp;"_"&amp;AB5184&amp;"_"&amp;AC5184&amp;"_"&amp;AE5184,[1]挑战模式!$A:$AS,14+AD5184,FALSE),[1]怪物!$B:$O,3,FALSE))</f>
        <v/>
      </c>
      <c r="G5184" t="str">
        <f t="shared" ca="1" si="406"/>
        <v/>
      </c>
      <c r="H5184" t="str">
        <f t="shared" ca="1" si="407"/>
        <v/>
      </c>
      <c r="I5184" t="str">
        <f t="shared" ca="1" si="408"/>
        <v/>
      </c>
      <c r="J5184" t="str">
        <f t="shared" ca="1" si="409"/>
        <v/>
      </c>
      <c r="K5184" t="str">
        <f t="shared" ca="1" si="409"/>
        <v/>
      </c>
      <c r="AA5184" s="8">
        <v>0</v>
      </c>
      <c r="AB5184" s="8">
        <v>8</v>
      </c>
      <c r="AC5184" s="8">
        <v>8</v>
      </c>
      <c r="AD5184" s="8">
        <v>4</v>
      </c>
      <c r="AE5184" s="12" t="s">
        <v>758</v>
      </c>
    </row>
    <row r="5185" spans="2:31" x14ac:dyDescent="0.2">
      <c r="B5185" t="str">
        <f ca="1">IF(ISNA(VLOOKUP(AA5185&amp;"_"&amp;AB5185&amp;"_"&amp;AC5185&amp;"_"&amp;AE5185,[1]挑战模式!$A:$AS,1,FALSE)),"",IF(VLOOKUP(AA5185&amp;"_"&amp;AB5185&amp;"_"&amp;AC5185&amp;"_"&amp;AE5185,[1]挑战模式!$A:$AS,14+AD5185,FALSE)="","","Monster_Season"&amp;AA5185&amp;"_Challenge"&amp;AB5185&amp;"_"&amp;AC5185&amp;"_"&amp;AD5185&amp;"_"&amp;AE5185))</f>
        <v/>
      </c>
      <c r="C5185" t="str">
        <f t="shared" ca="1" si="405"/>
        <v/>
      </c>
      <c r="E5185" t="str">
        <f ca="1">IF(B5185="","",VLOOKUP(AA5185&amp;"_"&amp;AB5185&amp;"_"&amp;AC5185&amp;"_"&amp;AE5185,[1]挑战模式!$A:$AS,26+AD5185,FALSE))</f>
        <v/>
      </c>
      <c r="F5185" t="str">
        <f ca="1">IF(B5185="","",VLOOKUP(VLOOKUP(AA5185&amp;"_"&amp;AB5185&amp;"_"&amp;AC5185&amp;"_"&amp;AE5185,[1]挑战模式!$A:$AS,14+AD5185,FALSE),[1]怪物!$B:$O,3,FALSE))</f>
        <v/>
      </c>
      <c r="G5185" t="str">
        <f t="shared" ca="1" si="406"/>
        <v/>
      </c>
      <c r="H5185" t="str">
        <f t="shared" ca="1" si="407"/>
        <v/>
      </c>
      <c r="I5185" t="str">
        <f t="shared" ca="1" si="408"/>
        <v/>
      </c>
      <c r="J5185" t="str">
        <f t="shared" ca="1" si="409"/>
        <v/>
      </c>
      <c r="K5185" t="str">
        <f t="shared" ca="1" si="409"/>
        <v/>
      </c>
      <c r="AA5185" s="8">
        <v>0</v>
      </c>
      <c r="AB5185" s="8">
        <v>8</v>
      </c>
      <c r="AC5185" s="8">
        <v>8</v>
      </c>
      <c r="AD5185" s="8">
        <v>5</v>
      </c>
      <c r="AE5185" s="12" t="s">
        <v>758</v>
      </c>
    </row>
    <row r="5186" spans="2:31" x14ac:dyDescent="0.2">
      <c r="B5186" t="str">
        <f ca="1">IF(ISNA(VLOOKUP(AA5186&amp;"_"&amp;AB5186&amp;"_"&amp;AC5186&amp;"_"&amp;AE5186,[1]挑战模式!$A:$AS,1,FALSE)),"",IF(VLOOKUP(AA5186&amp;"_"&amp;AB5186&amp;"_"&amp;AC5186&amp;"_"&amp;AE5186,[1]挑战模式!$A:$AS,14+AD5186,FALSE)="","","Monster_Season"&amp;AA5186&amp;"_Challenge"&amp;AB5186&amp;"_"&amp;AC5186&amp;"_"&amp;AD5186&amp;"_"&amp;AE5186))</f>
        <v/>
      </c>
      <c r="C5186" t="str">
        <f t="shared" ca="1" si="405"/>
        <v/>
      </c>
      <c r="E5186" t="str">
        <f ca="1">IF(B5186="","",VLOOKUP(AA5186&amp;"_"&amp;AB5186&amp;"_"&amp;AC5186&amp;"_"&amp;AE5186,[1]挑战模式!$A:$AS,26+AD5186,FALSE))</f>
        <v/>
      </c>
      <c r="F5186" t="str">
        <f ca="1">IF(B5186="","",VLOOKUP(VLOOKUP(AA5186&amp;"_"&amp;AB5186&amp;"_"&amp;AC5186&amp;"_"&amp;AE5186,[1]挑战模式!$A:$AS,14+AD5186,FALSE),[1]怪物!$B:$O,3,FALSE))</f>
        <v/>
      </c>
      <c r="G5186" t="str">
        <f t="shared" ca="1" si="406"/>
        <v/>
      </c>
      <c r="H5186" t="str">
        <f t="shared" ca="1" si="407"/>
        <v/>
      </c>
      <c r="I5186" t="str">
        <f t="shared" ca="1" si="408"/>
        <v/>
      </c>
      <c r="J5186" t="str">
        <f t="shared" ca="1" si="409"/>
        <v/>
      </c>
      <c r="K5186" t="str">
        <f t="shared" ca="1" si="409"/>
        <v/>
      </c>
      <c r="AA5186" s="8">
        <v>0</v>
      </c>
      <c r="AB5186" s="8">
        <v>8</v>
      </c>
      <c r="AC5186" s="8">
        <v>8</v>
      </c>
      <c r="AD5186" s="8">
        <v>6</v>
      </c>
      <c r="AE5186" s="12" t="s">
        <v>758</v>
      </c>
    </row>
    <row r="5187" spans="2:31" x14ac:dyDescent="0.2">
      <c r="B5187" t="str">
        <f ca="1">IF(ISNA(VLOOKUP(AA5187&amp;"_"&amp;AB5187&amp;"_"&amp;AC5187&amp;"_"&amp;AE5187,[1]挑战模式!$A:$AS,1,FALSE)),"",IF(VLOOKUP(AA5187&amp;"_"&amp;AB5187&amp;"_"&amp;AC5187&amp;"_"&amp;AE5187,[1]挑战模式!$A:$AS,14+AD5187,FALSE)="","","Monster_Season"&amp;AA5187&amp;"_Challenge"&amp;AB5187&amp;"_"&amp;AC5187&amp;"_"&amp;AD5187&amp;"_"&amp;AE5187))</f>
        <v/>
      </c>
      <c r="C5187" t="str">
        <f t="shared" ca="1" si="405"/>
        <v/>
      </c>
      <c r="E5187" t="str">
        <f ca="1">IF(B5187="","",VLOOKUP(AA5187&amp;"_"&amp;AB5187&amp;"_"&amp;AC5187&amp;"_"&amp;AE5187,[1]挑战模式!$A:$AS,26+AD5187,FALSE))</f>
        <v/>
      </c>
      <c r="F5187" t="str">
        <f ca="1">IF(B5187="","",VLOOKUP(VLOOKUP(AA5187&amp;"_"&amp;AB5187&amp;"_"&amp;AC5187&amp;"_"&amp;AE5187,[1]挑战模式!$A:$AS,14+AD5187,FALSE),[1]怪物!$B:$O,3,FALSE))</f>
        <v/>
      </c>
      <c r="G5187" t="str">
        <f t="shared" ca="1" si="406"/>
        <v/>
      </c>
      <c r="H5187" t="str">
        <f t="shared" ca="1" si="407"/>
        <v/>
      </c>
      <c r="I5187" t="str">
        <f t="shared" ca="1" si="408"/>
        <v/>
      </c>
      <c r="J5187" t="str">
        <f t="shared" ca="1" si="409"/>
        <v/>
      </c>
      <c r="K5187" t="str">
        <f t="shared" ca="1" si="409"/>
        <v/>
      </c>
      <c r="AA5187" s="8">
        <v>0</v>
      </c>
      <c r="AB5187" s="8">
        <v>8</v>
      </c>
      <c r="AC5187" s="8">
        <v>9</v>
      </c>
      <c r="AD5187" s="8">
        <v>1</v>
      </c>
      <c r="AE5187" s="12" t="s">
        <v>758</v>
      </c>
    </row>
    <row r="5188" spans="2:31" x14ac:dyDescent="0.2">
      <c r="B5188" t="str">
        <f ca="1">IF(ISNA(VLOOKUP(AA5188&amp;"_"&amp;AB5188&amp;"_"&amp;AC5188&amp;"_"&amp;AE5188,[1]挑战模式!$A:$AS,1,FALSE)),"",IF(VLOOKUP(AA5188&amp;"_"&amp;AB5188&amp;"_"&amp;AC5188&amp;"_"&amp;AE5188,[1]挑战模式!$A:$AS,14+AD5188,FALSE)="","","Monster_Season"&amp;AA5188&amp;"_Challenge"&amp;AB5188&amp;"_"&amp;AC5188&amp;"_"&amp;AD5188&amp;"_"&amp;AE5188))</f>
        <v/>
      </c>
      <c r="C5188" t="str">
        <f t="shared" ca="1" si="405"/>
        <v/>
      </c>
      <c r="E5188" t="str">
        <f ca="1">IF(B5188="","",VLOOKUP(AA5188&amp;"_"&amp;AB5188&amp;"_"&amp;AC5188&amp;"_"&amp;AE5188,[1]挑战模式!$A:$AS,26+AD5188,FALSE))</f>
        <v/>
      </c>
      <c r="F5188" t="str">
        <f ca="1">IF(B5188="","",VLOOKUP(VLOOKUP(AA5188&amp;"_"&amp;AB5188&amp;"_"&amp;AC5188&amp;"_"&amp;AE5188,[1]挑战模式!$A:$AS,14+AD5188,FALSE),[1]怪物!$B:$O,3,FALSE))</f>
        <v/>
      </c>
      <c r="G5188" t="str">
        <f t="shared" ca="1" si="406"/>
        <v/>
      </c>
      <c r="H5188" t="str">
        <f t="shared" ca="1" si="407"/>
        <v/>
      </c>
      <c r="I5188" t="str">
        <f t="shared" ca="1" si="408"/>
        <v/>
      </c>
      <c r="J5188" t="str">
        <f t="shared" ca="1" si="409"/>
        <v/>
      </c>
      <c r="K5188" t="str">
        <f t="shared" ca="1" si="409"/>
        <v/>
      </c>
      <c r="AA5188" s="8">
        <v>0</v>
      </c>
      <c r="AB5188" s="8">
        <v>8</v>
      </c>
      <c r="AC5188" s="8">
        <v>9</v>
      </c>
      <c r="AD5188" s="8">
        <v>2</v>
      </c>
      <c r="AE5188" s="12" t="s">
        <v>758</v>
      </c>
    </row>
    <row r="5189" spans="2:31" x14ac:dyDescent="0.2">
      <c r="B5189" t="str">
        <f ca="1">IF(ISNA(VLOOKUP(AA5189&amp;"_"&amp;AB5189&amp;"_"&amp;AC5189&amp;"_"&amp;AE5189,[1]挑战模式!$A:$AS,1,FALSE)),"",IF(VLOOKUP(AA5189&amp;"_"&amp;AB5189&amp;"_"&amp;AC5189&amp;"_"&amp;AE5189,[1]挑战模式!$A:$AS,14+AD5189,FALSE)="","","Monster_Season"&amp;AA5189&amp;"_Challenge"&amp;AB5189&amp;"_"&amp;AC5189&amp;"_"&amp;AD5189&amp;"_"&amp;AE5189))</f>
        <v/>
      </c>
      <c r="C5189" t="str">
        <f t="shared" ca="1" si="405"/>
        <v/>
      </c>
      <c r="E5189" t="str">
        <f ca="1">IF(B5189="","",VLOOKUP(AA5189&amp;"_"&amp;AB5189&amp;"_"&amp;AC5189&amp;"_"&amp;AE5189,[1]挑战模式!$A:$AS,26+AD5189,FALSE))</f>
        <v/>
      </c>
      <c r="F5189" t="str">
        <f ca="1">IF(B5189="","",VLOOKUP(VLOOKUP(AA5189&amp;"_"&amp;AB5189&amp;"_"&amp;AC5189&amp;"_"&amp;AE5189,[1]挑战模式!$A:$AS,14+AD5189,FALSE),[1]怪物!$B:$O,3,FALSE))</f>
        <v/>
      </c>
      <c r="G5189" t="str">
        <f t="shared" ca="1" si="406"/>
        <v/>
      </c>
      <c r="H5189" t="str">
        <f t="shared" ca="1" si="407"/>
        <v/>
      </c>
      <c r="I5189" t="str">
        <f t="shared" ca="1" si="408"/>
        <v/>
      </c>
      <c r="J5189" t="str">
        <f t="shared" ca="1" si="409"/>
        <v/>
      </c>
      <c r="K5189" t="str">
        <f t="shared" ca="1" si="409"/>
        <v/>
      </c>
      <c r="AA5189" s="8">
        <v>0</v>
      </c>
      <c r="AB5189" s="8">
        <v>8</v>
      </c>
      <c r="AC5189" s="8">
        <v>9</v>
      </c>
      <c r="AD5189" s="8">
        <v>3</v>
      </c>
      <c r="AE5189" s="12" t="s">
        <v>758</v>
      </c>
    </row>
    <row r="5190" spans="2:31" x14ac:dyDescent="0.2">
      <c r="B5190" t="str">
        <f ca="1">IF(ISNA(VLOOKUP(AA5190&amp;"_"&amp;AB5190&amp;"_"&amp;AC5190&amp;"_"&amp;AE5190,[1]挑战模式!$A:$AS,1,FALSE)),"",IF(VLOOKUP(AA5190&amp;"_"&amp;AB5190&amp;"_"&amp;AC5190&amp;"_"&amp;AE5190,[1]挑战模式!$A:$AS,14+AD5190,FALSE)="","","Monster_Season"&amp;AA5190&amp;"_Challenge"&amp;AB5190&amp;"_"&amp;AC5190&amp;"_"&amp;AD5190&amp;"_"&amp;AE5190))</f>
        <v/>
      </c>
      <c r="C5190" t="str">
        <f t="shared" ca="1" si="405"/>
        <v/>
      </c>
      <c r="E5190" t="str">
        <f ca="1">IF(B5190="","",VLOOKUP(AA5190&amp;"_"&amp;AB5190&amp;"_"&amp;AC5190&amp;"_"&amp;AE5190,[1]挑战模式!$A:$AS,26+AD5190,FALSE))</f>
        <v/>
      </c>
      <c r="F5190" t="str">
        <f ca="1">IF(B5190="","",VLOOKUP(VLOOKUP(AA5190&amp;"_"&amp;AB5190&amp;"_"&amp;AC5190&amp;"_"&amp;AE5190,[1]挑战模式!$A:$AS,14+AD5190,FALSE),[1]怪物!$B:$O,3,FALSE))</f>
        <v/>
      </c>
      <c r="G5190" t="str">
        <f t="shared" ca="1" si="406"/>
        <v/>
      </c>
      <c r="H5190" t="str">
        <f t="shared" ca="1" si="407"/>
        <v/>
      </c>
      <c r="I5190" t="str">
        <f t="shared" ca="1" si="408"/>
        <v/>
      </c>
      <c r="J5190" t="str">
        <f t="shared" ca="1" si="409"/>
        <v/>
      </c>
      <c r="K5190" t="str">
        <f t="shared" ca="1" si="409"/>
        <v/>
      </c>
      <c r="AA5190" s="8">
        <v>0</v>
      </c>
      <c r="AB5190" s="8">
        <v>8</v>
      </c>
      <c r="AC5190" s="8">
        <v>9</v>
      </c>
      <c r="AD5190" s="8">
        <v>4</v>
      </c>
      <c r="AE5190" s="12" t="s">
        <v>758</v>
      </c>
    </row>
    <row r="5191" spans="2:31" x14ac:dyDescent="0.2">
      <c r="B5191" t="str">
        <f ca="1">IF(ISNA(VLOOKUP(AA5191&amp;"_"&amp;AB5191&amp;"_"&amp;AC5191&amp;"_"&amp;AE5191,[1]挑战模式!$A:$AS,1,FALSE)),"",IF(VLOOKUP(AA5191&amp;"_"&amp;AB5191&amp;"_"&amp;AC5191&amp;"_"&amp;AE5191,[1]挑战模式!$A:$AS,14+AD5191,FALSE)="","","Monster_Season"&amp;AA5191&amp;"_Challenge"&amp;AB5191&amp;"_"&amp;AC5191&amp;"_"&amp;AD5191&amp;"_"&amp;AE5191))</f>
        <v/>
      </c>
      <c r="C5191" t="str">
        <f t="shared" ca="1" si="405"/>
        <v/>
      </c>
      <c r="E5191" t="str">
        <f ca="1">IF(B5191="","",VLOOKUP(AA5191&amp;"_"&amp;AB5191&amp;"_"&amp;AC5191&amp;"_"&amp;AE5191,[1]挑战模式!$A:$AS,26+AD5191,FALSE))</f>
        <v/>
      </c>
      <c r="F5191" t="str">
        <f ca="1">IF(B5191="","",VLOOKUP(VLOOKUP(AA5191&amp;"_"&amp;AB5191&amp;"_"&amp;AC5191&amp;"_"&amp;AE5191,[1]挑战模式!$A:$AS,14+AD5191,FALSE),[1]怪物!$B:$O,3,FALSE))</f>
        <v/>
      </c>
      <c r="G5191" t="str">
        <f t="shared" ca="1" si="406"/>
        <v/>
      </c>
      <c r="H5191" t="str">
        <f t="shared" ca="1" si="407"/>
        <v/>
      </c>
      <c r="I5191" t="str">
        <f t="shared" ca="1" si="408"/>
        <v/>
      </c>
      <c r="J5191" t="str">
        <f t="shared" ca="1" si="409"/>
        <v/>
      </c>
      <c r="K5191" t="str">
        <f t="shared" ca="1" si="409"/>
        <v/>
      </c>
      <c r="AA5191" s="8">
        <v>0</v>
      </c>
      <c r="AB5191" s="8">
        <v>8</v>
      </c>
      <c r="AC5191" s="8">
        <v>9</v>
      </c>
      <c r="AD5191" s="8">
        <v>5</v>
      </c>
      <c r="AE5191" s="12" t="s">
        <v>758</v>
      </c>
    </row>
    <row r="5192" spans="2:31" x14ac:dyDescent="0.2">
      <c r="B5192" t="str">
        <f ca="1">IF(ISNA(VLOOKUP(AA5192&amp;"_"&amp;AB5192&amp;"_"&amp;AC5192&amp;"_"&amp;AE5192,[1]挑战模式!$A:$AS,1,FALSE)),"",IF(VLOOKUP(AA5192&amp;"_"&amp;AB5192&amp;"_"&amp;AC5192&amp;"_"&amp;AE5192,[1]挑战模式!$A:$AS,14+AD5192,FALSE)="","","Monster_Season"&amp;AA5192&amp;"_Challenge"&amp;AB5192&amp;"_"&amp;AC5192&amp;"_"&amp;AD5192&amp;"_"&amp;AE5192))</f>
        <v/>
      </c>
      <c r="C5192" t="str">
        <f t="shared" ca="1" si="405"/>
        <v/>
      </c>
      <c r="E5192" t="str">
        <f ca="1">IF(B5192="","",VLOOKUP(AA5192&amp;"_"&amp;AB5192&amp;"_"&amp;AC5192&amp;"_"&amp;AE5192,[1]挑战模式!$A:$AS,26+AD5192,FALSE))</f>
        <v/>
      </c>
      <c r="F5192" t="str">
        <f ca="1">IF(B5192="","",VLOOKUP(VLOOKUP(AA5192&amp;"_"&amp;AB5192&amp;"_"&amp;AC5192&amp;"_"&amp;AE5192,[1]挑战模式!$A:$AS,14+AD5192,FALSE),[1]怪物!$B:$O,3,FALSE))</f>
        <v/>
      </c>
      <c r="G5192" t="str">
        <f t="shared" ca="1" si="406"/>
        <v/>
      </c>
      <c r="H5192" t="str">
        <f t="shared" ca="1" si="407"/>
        <v/>
      </c>
      <c r="I5192" t="str">
        <f t="shared" ca="1" si="408"/>
        <v/>
      </c>
      <c r="J5192" t="str">
        <f t="shared" ca="1" si="409"/>
        <v/>
      </c>
      <c r="K5192" t="str">
        <f t="shared" ca="1" si="409"/>
        <v/>
      </c>
      <c r="AA5192" s="8">
        <v>0</v>
      </c>
      <c r="AB5192" s="8">
        <v>8</v>
      </c>
      <c r="AC5192" s="8">
        <v>10</v>
      </c>
      <c r="AD5192" s="8">
        <v>6</v>
      </c>
      <c r="AE5192" s="12" t="s">
        <v>758</v>
      </c>
    </row>
    <row r="5193" spans="2:31" x14ac:dyDescent="0.2">
      <c r="B5193" t="str">
        <f ca="1">IF(ISNA(VLOOKUP(AA5193&amp;"_"&amp;AB5193&amp;"_"&amp;AC5193&amp;"_"&amp;AE5193,[1]挑战模式!$A:$AS,1,FALSE)),"",IF(VLOOKUP(AA5193&amp;"_"&amp;AB5193&amp;"_"&amp;AC5193&amp;"_"&amp;AE5193,[1]挑战模式!$A:$AS,14+AD5193,FALSE)="","","Monster_Season"&amp;AA5193&amp;"_Challenge"&amp;AB5193&amp;"_"&amp;AC5193&amp;"_"&amp;AD5193&amp;"_"&amp;AE5193))</f>
        <v/>
      </c>
      <c r="C5193" t="str">
        <f t="shared" ref="C5193:C5256" ca="1" si="410">IF(B5193="","",1)</f>
        <v/>
      </c>
      <c r="E5193" t="str">
        <f ca="1">IF(B5193="","",VLOOKUP(AA5193&amp;"_"&amp;AB5193&amp;"_"&amp;AC5193&amp;"_"&amp;AE5193,[1]挑战模式!$A:$AS,26+AD5193,FALSE))</f>
        <v/>
      </c>
      <c r="F5193" t="str">
        <f ca="1">IF(B5193="","",VLOOKUP(VLOOKUP(AA5193&amp;"_"&amp;AB5193&amp;"_"&amp;AC5193&amp;"_"&amp;AE5193,[1]挑战模式!$A:$AS,14+AD5193,FALSE),[1]怪物!$B:$O,3,FALSE))</f>
        <v/>
      </c>
      <c r="G5193" t="str">
        <f t="shared" ref="G5193:G5256" ca="1" si="411">IF(B5193="","",0)</f>
        <v/>
      </c>
      <c r="H5193" t="str">
        <f t="shared" ref="H5193:H5256" ca="1" si="412">IF(B5193="","",0)</f>
        <v/>
      </c>
      <c r="I5193" t="str">
        <f t="shared" ref="I5193:I5256" ca="1" si="413">IF(B5193="","",0)</f>
        <v/>
      </c>
      <c r="J5193" t="str">
        <f t="shared" ref="J5193:K5256" ca="1" si="414">IF(B5193="","",0)</f>
        <v/>
      </c>
      <c r="K5193" t="str">
        <f t="shared" ca="1" si="414"/>
        <v/>
      </c>
      <c r="AA5193" s="8">
        <v>0</v>
      </c>
      <c r="AB5193" s="8">
        <v>8</v>
      </c>
      <c r="AC5193" s="8">
        <v>10</v>
      </c>
      <c r="AD5193" s="8">
        <v>1</v>
      </c>
      <c r="AE5193" s="12" t="s">
        <v>758</v>
      </c>
    </row>
    <row r="5194" spans="2:31" x14ac:dyDescent="0.2">
      <c r="B5194" t="str">
        <f ca="1">IF(ISNA(VLOOKUP(AA5194&amp;"_"&amp;AB5194&amp;"_"&amp;AC5194&amp;"_"&amp;AE5194,[1]挑战模式!$A:$AS,1,FALSE)),"",IF(VLOOKUP(AA5194&amp;"_"&amp;AB5194&amp;"_"&amp;AC5194&amp;"_"&amp;AE5194,[1]挑战模式!$A:$AS,14+AD5194,FALSE)="","","Monster_Season"&amp;AA5194&amp;"_Challenge"&amp;AB5194&amp;"_"&amp;AC5194&amp;"_"&amp;AD5194&amp;"_"&amp;AE5194))</f>
        <v/>
      </c>
      <c r="C5194" t="str">
        <f t="shared" ca="1" si="410"/>
        <v/>
      </c>
      <c r="E5194" t="str">
        <f ca="1">IF(B5194="","",VLOOKUP(AA5194&amp;"_"&amp;AB5194&amp;"_"&amp;AC5194&amp;"_"&amp;AE5194,[1]挑战模式!$A:$AS,26+AD5194,FALSE))</f>
        <v/>
      </c>
      <c r="F5194" t="str">
        <f ca="1">IF(B5194="","",VLOOKUP(VLOOKUP(AA5194&amp;"_"&amp;AB5194&amp;"_"&amp;AC5194&amp;"_"&amp;AE5194,[1]挑战模式!$A:$AS,14+AD5194,FALSE),[1]怪物!$B:$O,3,FALSE))</f>
        <v/>
      </c>
      <c r="G5194" t="str">
        <f t="shared" ca="1" si="411"/>
        <v/>
      </c>
      <c r="H5194" t="str">
        <f t="shared" ca="1" si="412"/>
        <v/>
      </c>
      <c r="I5194" t="str">
        <f t="shared" ca="1" si="413"/>
        <v/>
      </c>
      <c r="J5194" t="str">
        <f t="shared" ca="1" si="414"/>
        <v/>
      </c>
      <c r="K5194" t="str">
        <f t="shared" ca="1" si="414"/>
        <v/>
      </c>
      <c r="AA5194" s="8">
        <v>0</v>
      </c>
      <c r="AB5194" s="8">
        <v>8</v>
      </c>
      <c r="AC5194" s="8">
        <v>10</v>
      </c>
      <c r="AD5194" s="8">
        <v>2</v>
      </c>
      <c r="AE5194" s="12" t="s">
        <v>758</v>
      </c>
    </row>
    <row r="5195" spans="2:31" x14ac:dyDescent="0.2">
      <c r="B5195" t="str">
        <f ca="1">IF(ISNA(VLOOKUP(AA5195&amp;"_"&amp;AB5195&amp;"_"&amp;AC5195&amp;"_"&amp;AE5195,[1]挑战模式!$A:$AS,1,FALSE)),"",IF(VLOOKUP(AA5195&amp;"_"&amp;AB5195&amp;"_"&amp;AC5195&amp;"_"&amp;AE5195,[1]挑战模式!$A:$AS,14+AD5195,FALSE)="","","Monster_Season"&amp;AA5195&amp;"_Challenge"&amp;AB5195&amp;"_"&amp;AC5195&amp;"_"&amp;AD5195&amp;"_"&amp;AE5195))</f>
        <v/>
      </c>
      <c r="C5195" t="str">
        <f t="shared" ca="1" si="410"/>
        <v/>
      </c>
      <c r="E5195" t="str">
        <f ca="1">IF(B5195="","",VLOOKUP(AA5195&amp;"_"&amp;AB5195&amp;"_"&amp;AC5195&amp;"_"&amp;AE5195,[1]挑战模式!$A:$AS,26+AD5195,FALSE))</f>
        <v/>
      </c>
      <c r="F5195" t="str">
        <f ca="1">IF(B5195="","",VLOOKUP(VLOOKUP(AA5195&amp;"_"&amp;AB5195&amp;"_"&amp;AC5195&amp;"_"&amp;AE5195,[1]挑战模式!$A:$AS,14+AD5195,FALSE),[1]怪物!$B:$O,3,FALSE))</f>
        <v/>
      </c>
      <c r="G5195" t="str">
        <f t="shared" ca="1" si="411"/>
        <v/>
      </c>
      <c r="H5195" t="str">
        <f t="shared" ca="1" si="412"/>
        <v/>
      </c>
      <c r="I5195" t="str">
        <f t="shared" ca="1" si="413"/>
        <v/>
      </c>
      <c r="J5195" t="str">
        <f t="shared" ca="1" si="414"/>
        <v/>
      </c>
      <c r="K5195" t="str">
        <f t="shared" ca="1" si="414"/>
        <v/>
      </c>
      <c r="AA5195" s="8">
        <v>0</v>
      </c>
      <c r="AB5195" s="8">
        <v>8</v>
      </c>
      <c r="AC5195" s="8">
        <v>10</v>
      </c>
      <c r="AD5195" s="8">
        <v>3</v>
      </c>
      <c r="AE5195" s="12" t="s">
        <v>758</v>
      </c>
    </row>
    <row r="5196" spans="2:31" x14ac:dyDescent="0.2">
      <c r="B5196" t="str">
        <f ca="1">IF(ISNA(VLOOKUP(AA5196&amp;"_"&amp;AB5196&amp;"_"&amp;AC5196&amp;"_"&amp;AE5196,[1]挑战模式!$A:$AS,1,FALSE)),"",IF(VLOOKUP(AA5196&amp;"_"&amp;AB5196&amp;"_"&amp;AC5196&amp;"_"&amp;AE5196,[1]挑战模式!$A:$AS,14+AD5196,FALSE)="","","Monster_Season"&amp;AA5196&amp;"_Challenge"&amp;AB5196&amp;"_"&amp;AC5196&amp;"_"&amp;AD5196&amp;"_"&amp;AE5196))</f>
        <v/>
      </c>
      <c r="C5196" t="str">
        <f t="shared" ca="1" si="410"/>
        <v/>
      </c>
      <c r="E5196" t="str">
        <f ca="1">IF(B5196="","",VLOOKUP(AA5196&amp;"_"&amp;AB5196&amp;"_"&amp;AC5196&amp;"_"&amp;AE5196,[1]挑战模式!$A:$AS,26+AD5196,FALSE))</f>
        <v/>
      </c>
      <c r="F5196" t="str">
        <f ca="1">IF(B5196="","",VLOOKUP(VLOOKUP(AA5196&amp;"_"&amp;AB5196&amp;"_"&amp;AC5196&amp;"_"&amp;AE5196,[1]挑战模式!$A:$AS,14+AD5196,FALSE),[1]怪物!$B:$O,3,FALSE))</f>
        <v/>
      </c>
      <c r="G5196" t="str">
        <f t="shared" ca="1" si="411"/>
        <v/>
      </c>
      <c r="H5196" t="str">
        <f t="shared" ca="1" si="412"/>
        <v/>
      </c>
      <c r="I5196" t="str">
        <f t="shared" ca="1" si="413"/>
        <v/>
      </c>
      <c r="J5196" t="str">
        <f t="shared" ca="1" si="414"/>
        <v/>
      </c>
      <c r="K5196" t="str">
        <f t="shared" ca="1" si="414"/>
        <v/>
      </c>
      <c r="AA5196" s="8">
        <v>0</v>
      </c>
      <c r="AB5196" s="8">
        <v>8</v>
      </c>
      <c r="AC5196" s="8">
        <v>10</v>
      </c>
      <c r="AD5196" s="8">
        <v>4</v>
      </c>
      <c r="AE5196" s="12" t="s">
        <v>758</v>
      </c>
    </row>
    <row r="5197" spans="2:31" x14ac:dyDescent="0.2">
      <c r="B5197" t="str">
        <f ca="1">IF(ISNA(VLOOKUP(AA5197&amp;"_"&amp;AB5197&amp;"_"&amp;AC5197&amp;"_"&amp;AE5197,[1]挑战模式!$A:$AS,1,FALSE)),"",IF(VLOOKUP(AA5197&amp;"_"&amp;AB5197&amp;"_"&amp;AC5197&amp;"_"&amp;AE5197,[1]挑战模式!$A:$AS,14+AD5197,FALSE)="","","Monster_Season"&amp;AA5197&amp;"_Challenge"&amp;AB5197&amp;"_"&amp;AC5197&amp;"_"&amp;AD5197&amp;"_"&amp;AE5197))</f>
        <v/>
      </c>
      <c r="C5197" t="str">
        <f t="shared" ca="1" si="410"/>
        <v/>
      </c>
      <c r="E5197" t="str">
        <f ca="1">IF(B5197="","",VLOOKUP(AA5197&amp;"_"&amp;AB5197&amp;"_"&amp;AC5197&amp;"_"&amp;AE5197,[1]挑战模式!$A:$AS,26+AD5197,FALSE))</f>
        <v/>
      </c>
      <c r="F5197" t="str">
        <f ca="1">IF(B5197="","",VLOOKUP(VLOOKUP(AA5197&amp;"_"&amp;AB5197&amp;"_"&amp;AC5197&amp;"_"&amp;AE5197,[1]挑战模式!$A:$AS,14+AD5197,FALSE),[1]怪物!$B:$O,3,FALSE))</f>
        <v/>
      </c>
      <c r="G5197" t="str">
        <f t="shared" ca="1" si="411"/>
        <v/>
      </c>
      <c r="H5197" t="str">
        <f t="shared" ca="1" si="412"/>
        <v/>
      </c>
      <c r="I5197" t="str">
        <f t="shared" ca="1" si="413"/>
        <v/>
      </c>
      <c r="J5197" t="str">
        <f t="shared" ca="1" si="414"/>
        <v/>
      </c>
      <c r="K5197" t="str">
        <f t="shared" ca="1" si="414"/>
        <v/>
      </c>
      <c r="AA5197" s="8">
        <v>0</v>
      </c>
      <c r="AB5197" s="8">
        <v>8</v>
      </c>
      <c r="AC5197" s="8">
        <v>10</v>
      </c>
      <c r="AD5197" s="8">
        <v>5</v>
      </c>
      <c r="AE5197" s="12" t="s">
        <v>758</v>
      </c>
    </row>
    <row r="5198" spans="2:31" x14ac:dyDescent="0.2">
      <c r="B5198" t="str">
        <f ca="1">IF(ISNA(VLOOKUP(AA5198&amp;"_"&amp;AB5198&amp;"_"&amp;AC5198&amp;"_"&amp;AE5198,[1]挑战模式!$A:$AS,1,FALSE)),"",IF(VLOOKUP(AA5198&amp;"_"&amp;AB5198&amp;"_"&amp;AC5198&amp;"_"&amp;AE5198,[1]挑战模式!$A:$AS,14+AD5198,FALSE)="","","Monster_Season"&amp;AA5198&amp;"_Challenge"&amp;AB5198&amp;"_"&amp;AC5198&amp;"_"&amp;AD5198&amp;"_"&amp;AE5198))</f>
        <v>Monster_Season0_Challenge9_1_1_Hard</v>
      </c>
      <c r="C5198">
        <f t="shared" ca="1" si="410"/>
        <v>1</v>
      </c>
      <c r="E5198">
        <f ca="1">IF(B5198="","",VLOOKUP(AA5198&amp;"_"&amp;AB5198&amp;"_"&amp;AC5198&amp;"_"&amp;AE5198,[1]挑战模式!$A:$AS,26+AD5198,FALSE))</f>
        <v>228</v>
      </c>
      <c r="F5198">
        <f ca="1">IF(B5198="","",VLOOKUP(VLOOKUP(AA5198&amp;"_"&amp;AB5198&amp;"_"&amp;AC5198&amp;"_"&amp;AE5198,[1]挑战模式!$A:$AS,14+AD5198,FALSE),[1]怪物!$B:$O,3,FALSE))</f>
        <v>1</v>
      </c>
      <c r="G5198">
        <f t="shared" ca="1" si="411"/>
        <v>0</v>
      </c>
      <c r="H5198">
        <f t="shared" ca="1" si="412"/>
        <v>0</v>
      </c>
      <c r="I5198">
        <f t="shared" ca="1" si="413"/>
        <v>0</v>
      </c>
      <c r="J5198">
        <f t="shared" ca="1" si="414"/>
        <v>0</v>
      </c>
      <c r="K5198">
        <f t="shared" ca="1" si="414"/>
        <v>0</v>
      </c>
      <c r="AA5198" s="8">
        <v>0</v>
      </c>
      <c r="AB5198" s="8">
        <v>9</v>
      </c>
      <c r="AC5198" s="8">
        <v>1</v>
      </c>
      <c r="AD5198" s="8">
        <v>1</v>
      </c>
      <c r="AE5198" s="12" t="s">
        <v>758</v>
      </c>
    </row>
    <row r="5199" spans="2:31" x14ac:dyDescent="0.2">
      <c r="B5199" t="str">
        <f ca="1">IF(ISNA(VLOOKUP(AA5199&amp;"_"&amp;AB5199&amp;"_"&amp;AC5199&amp;"_"&amp;AE5199,[1]挑战模式!$A:$AS,1,FALSE)),"",IF(VLOOKUP(AA5199&amp;"_"&amp;AB5199&amp;"_"&amp;AC5199&amp;"_"&amp;AE5199,[1]挑战模式!$A:$AS,14+AD5199,FALSE)="","","Monster_Season"&amp;AA5199&amp;"_Challenge"&amp;AB5199&amp;"_"&amp;AC5199&amp;"_"&amp;AD5199&amp;"_"&amp;AE5199))</f>
        <v/>
      </c>
      <c r="C5199" t="str">
        <f t="shared" ca="1" si="410"/>
        <v/>
      </c>
      <c r="E5199" t="str">
        <f ca="1">IF(B5199="","",VLOOKUP(AA5199&amp;"_"&amp;AB5199&amp;"_"&amp;AC5199&amp;"_"&amp;AE5199,[1]挑战模式!$A:$AS,26+AD5199,FALSE))</f>
        <v/>
      </c>
      <c r="F5199" t="str">
        <f ca="1">IF(B5199="","",VLOOKUP(VLOOKUP(AA5199&amp;"_"&amp;AB5199&amp;"_"&amp;AC5199&amp;"_"&amp;AE5199,[1]挑战模式!$A:$AS,14+AD5199,FALSE),[1]怪物!$B:$O,3,FALSE))</f>
        <v/>
      </c>
      <c r="G5199" t="str">
        <f t="shared" ca="1" si="411"/>
        <v/>
      </c>
      <c r="H5199" t="str">
        <f t="shared" ca="1" si="412"/>
        <v/>
      </c>
      <c r="I5199" t="str">
        <f t="shared" ca="1" si="413"/>
        <v/>
      </c>
      <c r="J5199" t="str">
        <f t="shared" ca="1" si="414"/>
        <v/>
      </c>
      <c r="K5199" t="str">
        <f t="shared" ca="1" si="414"/>
        <v/>
      </c>
      <c r="AA5199" s="8">
        <v>0</v>
      </c>
      <c r="AB5199" s="8">
        <v>9</v>
      </c>
      <c r="AC5199" s="8">
        <v>1</v>
      </c>
      <c r="AD5199" s="8">
        <v>2</v>
      </c>
      <c r="AE5199" s="12" t="s">
        <v>758</v>
      </c>
    </row>
    <row r="5200" spans="2:31" x14ac:dyDescent="0.2">
      <c r="B5200" t="str">
        <f ca="1">IF(ISNA(VLOOKUP(AA5200&amp;"_"&amp;AB5200&amp;"_"&amp;AC5200&amp;"_"&amp;AE5200,[1]挑战模式!$A:$AS,1,FALSE)),"",IF(VLOOKUP(AA5200&amp;"_"&amp;AB5200&amp;"_"&amp;AC5200&amp;"_"&amp;AE5200,[1]挑战模式!$A:$AS,14+AD5200,FALSE)="","","Monster_Season"&amp;AA5200&amp;"_Challenge"&amp;AB5200&amp;"_"&amp;AC5200&amp;"_"&amp;AD5200&amp;"_"&amp;AE5200))</f>
        <v/>
      </c>
      <c r="C5200" t="str">
        <f t="shared" ca="1" si="410"/>
        <v/>
      </c>
      <c r="E5200" t="str">
        <f ca="1">IF(B5200="","",VLOOKUP(AA5200&amp;"_"&amp;AB5200&amp;"_"&amp;AC5200&amp;"_"&amp;AE5200,[1]挑战模式!$A:$AS,26+AD5200,FALSE))</f>
        <v/>
      </c>
      <c r="F5200" t="str">
        <f ca="1">IF(B5200="","",VLOOKUP(VLOOKUP(AA5200&amp;"_"&amp;AB5200&amp;"_"&amp;AC5200&amp;"_"&amp;AE5200,[1]挑战模式!$A:$AS,14+AD5200,FALSE),[1]怪物!$B:$O,3,FALSE))</f>
        <v/>
      </c>
      <c r="G5200" t="str">
        <f t="shared" ca="1" si="411"/>
        <v/>
      </c>
      <c r="H5200" t="str">
        <f t="shared" ca="1" si="412"/>
        <v/>
      </c>
      <c r="I5200" t="str">
        <f t="shared" ca="1" si="413"/>
        <v/>
      </c>
      <c r="J5200" t="str">
        <f t="shared" ca="1" si="414"/>
        <v/>
      </c>
      <c r="K5200" t="str">
        <f t="shared" ca="1" si="414"/>
        <v/>
      </c>
      <c r="AA5200" s="8">
        <v>0</v>
      </c>
      <c r="AB5200" s="8">
        <v>9</v>
      </c>
      <c r="AC5200" s="8">
        <v>1</v>
      </c>
      <c r="AD5200" s="8">
        <v>3</v>
      </c>
      <c r="AE5200" s="12" t="s">
        <v>758</v>
      </c>
    </row>
    <row r="5201" spans="2:31" x14ac:dyDescent="0.2">
      <c r="B5201" t="str">
        <f ca="1">IF(ISNA(VLOOKUP(AA5201&amp;"_"&amp;AB5201&amp;"_"&amp;AC5201&amp;"_"&amp;AE5201,[1]挑战模式!$A:$AS,1,FALSE)),"",IF(VLOOKUP(AA5201&amp;"_"&amp;AB5201&amp;"_"&amp;AC5201&amp;"_"&amp;AE5201,[1]挑战模式!$A:$AS,14+AD5201,FALSE)="","","Monster_Season"&amp;AA5201&amp;"_Challenge"&amp;AB5201&amp;"_"&amp;AC5201&amp;"_"&amp;AD5201&amp;"_"&amp;AE5201))</f>
        <v/>
      </c>
      <c r="C5201" t="str">
        <f t="shared" ca="1" si="410"/>
        <v/>
      </c>
      <c r="E5201" t="str">
        <f ca="1">IF(B5201="","",VLOOKUP(AA5201&amp;"_"&amp;AB5201&amp;"_"&amp;AC5201&amp;"_"&amp;AE5201,[1]挑战模式!$A:$AS,26+AD5201,FALSE))</f>
        <v/>
      </c>
      <c r="F5201" t="str">
        <f ca="1">IF(B5201="","",VLOOKUP(VLOOKUP(AA5201&amp;"_"&amp;AB5201&amp;"_"&amp;AC5201&amp;"_"&amp;AE5201,[1]挑战模式!$A:$AS,14+AD5201,FALSE),[1]怪物!$B:$O,3,FALSE))</f>
        <v/>
      </c>
      <c r="G5201" t="str">
        <f t="shared" ca="1" si="411"/>
        <v/>
      </c>
      <c r="H5201" t="str">
        <f t="shared" ca="1" si="412"/>
        <v/>
      </c>
      <c r="I5201" t="str">
        <f t="shared" ca="1" si="413"/>
        <v/>
      </c>
      <c r="J5201" t="str">
        <f t="shared" ca="1" si="414"/>
        <v/>
      </c>
      <c r="K5201" t="str">
        <f t="shared" ca="1" si="414"/>
        <v/>
      </c>
      <c r="AA5201" s="8">
        <v>0</v>
      </c>
      <c r="AB5201" s="8">
        <v>9</v>
      </c>
      <c r="AC5201" s="8">
        <v>1</v>
      </c>
      <c r="AD5201" s="8">
        <v>4</v>
      </c>
      <c r="AE5201" s="12" t="s">
        <v>758</v>
      </c>
    </row>
    <row r="5202" spans="2:31" x14ac:dyDescent="0.2">
      <c r="B5202" t="str">
        <f ca="1">IF(ISNA(VLOOKUP(AA5202&amp;"_"&amp;AB5202&amp;"_"&amp;AC5202&amp;"_"&amp;AE5202,[1]挑战模式!$A:$AS,1,FALSE)),"",IF(VLOOKUP(AA5202&amp;"_"&amp;AB5202&amp;"_"&amp;AC5202&amp;"_"&amp;AE5202,[1]挑战模式!$A:$AS,14+AD5202,FALSE)="","","Monster_Season"&amp;AA5202&amp;"_Challenge"&amp;AB5202&amp;"_"&amp;AC5202&amp;"_"&amp;AD5202&amp;"_"&amp;AE5202))</f>
        <v/>
      </c>
      <c r="C5202" t="str">
        <f t="shared" ca="1" si="410"/>
        <v/>
      </c>
      <c r="E5202" t="str">
        <f ca="1">IF(B5202="","",VLOOKUP(AA5202&amp;"_"&amp;AB5202&amp;"_"&amp;AC5202&amp;"_"&amp;AE5202,[1]挑战模式!$A:$AS,26+AD5202,FALSE))</f>
        <v/>
      </c>
      <c r="F5202" t="str">
        <f ca="1">IF(B5202="","",VLOOKUP(VLOOKUP(AA5202&amp;"_"&amp;AB5202&amp;"_"&amp;AC5202&amp;"_"&amp;AE5202,[1]挑战模式!$A:$AS,14+AD5202,FALSE),[1]怪物!$B:$O,3,FALSE))</f>
        <v/>
      </c>
      <c r="G5202" t="str">
        <f t="shared" ca="1" si="411"/>
        <v/>
      </c>
      <c r="H5202" t="str">
        <f t="shared" ca="1" si="412"/>
        <v/>
      </c>
      <c r="I5202" t="str">
        <f t="shared" ca="1" si="413"/>
        <v/>
      </c>
      <c r="J5202" t="str">
        <f t="shared" ca="1" si="414"/>
        <v/>
      </c>
      <c r="K5202" t="str">
        <f t="shared" ca="1" si="414"/>
        <v/>
      </c>
      <c r="AA5202" s="8">
        <v>0</v>
      </c>
      <c r="AB5202" s="8">
        <v>9</v>
      </c>
      <c r="AC5202" s="8">
        <v>1</v>
      </c>
      <c r="AD5202" s="8">
        <v>5</v>
      </c>
      <c r="AE5202" s="12" t="s">
        <v>758</v>
      </c>
    </row>
    <row r="5203" spans="2:31" x14ac:dyDescent="0.2">
      <c r="B5203" t="str">
        <f ca="1">IF(ISNA(VLOOKUP(AA5203&amp;"_"&amp;AB5203&amp;"_"&amp;AC5203&amp;"_"&amp;AE5203,[1]挑战模式!$A:$AS,1,FALSE)),"",IF(VLOOKUP(AA5203&amp;"_"&amp;AB5203&amp;"_"&amp;AC5203&amp;"_"&amp;AE5203,[1]挑战模式!$A:$AS,14+AD5203,FALSE)="","","Monster_Season"&amp;AA5203&amp;"_Challenge"&amp;AB5203&amp;"_"&amp;AC5203&amp;"_"&amp;AD5203&amp;"_"&amp;AE5203))</f>
        <v/>
      </c>
      <c r="C5203" t="str">
        <f t="shared" ca="1" si="410"/>
        <v/>
      </c>
      <c r="E5203" t="str">
        <f ca="1">IF(B5203="","",VLOOKUP(AA5203&amp;"_"&amp;AB5203&amp;"_"&amp;AC5203&amp;"_"&amp;AE5203,[1]挑战模式!$A:$AS,26+AD5203,FALSE))</f>
        <v/>
      </c>
      <c r="F5203" t="str">
        <f ca="1">IF(B5203="","",VLOOKUP(VLOOKUP(AA5203&amp;"_"&amp;AB5203&amp;"_"&amp;AC5203&amp;"_"&amp;AE5203,[1]挑战模式!$A:$AS,14+AD5203,FALSE),[1]怪物!$B:$O,3,FALSE))</f>
        <v/>
      </c>
      <c r="G5203" t="str">
        <f t="shared" ca="1" si="411"/>
        <v/>
      </c>
      <c r="H5203" t="str">
        <f t="shared" ca="1" si="412"/>
        <v/>
      </c>
      <c r="I5203" t="str">
        <f t="shared" ca="1" si="413"/>
        <v/>
      </c>
      <c r="J5203" t="str">
        <f t="shared" ca="1" si="414"/>
        <v/>
      </c>
      <c r="K5203" t="str">
        <f t="shared" ca="1" si="414"/>
        <v/>
      </c>
      <c r="AA5203" s="8">
        <v>0</v>
      </c>
      <c r="AB5203" s="8">
        <v>9</v>
      </c>
      <c r="AC5203" s="8">
        <v>1</v>
      </c>
      <c r="AD5203" s="8">
        <v>6</v>
      </c>
      <c r="AE5203" s="12" t="s">
        <v>758</v>
      </c>
    </row>
    <row r="5204" spans="2:31" x14ac:dyDescent="0.2">
      <c r="B5204" t="str">
        <f ca="1">IF(ISNA(VLOOKUP(AA5204&amp;"_"&amp;AB5204&amp;"_"&amp;AC5204&amp;"_"&amp;AE5204,[1]挑战模式!$A:$AS,1,FALSE)),"",IF(VLOOKUP(AA5204&amp;"_"&amp;AB5204&amp;"_"&amp;AC5204&amp;"_"&amp;AE5204,[1]挑战模式!$A:$AS,14+AD5204,FALSE)="","","Monster_Season"&amp;AA5204&amp;"_Challenge"&amp;AB5204&amp;"_"&amp;AC5204&amp;"_"&amp;AD5204&amp;"_"&amp;AE5204))</f>
        <v>Monster_Season0_Challenge9_2_1_Hard</v>
      </c>
      <c r="C5204">
        <f t="shared" ca="1" si="410"/>
        <v>1</v>
      </c>
      <c r="E5204">
        <f ca="1">IF(B5204="","",VLOOKUP(AA5204&amp;"_"&amp;AB5204&amp;"_"&amp;AC5204&amp;"_"&amp;AE5204,[1]挑战模式!$A:$AS,26+AD5204,FALSE))</f>
        <v>127</v>
      </c>
      <c r="F5204">
        <f ca="1">IF(B5204="","",VLOOKUP(VLOOKUP(AA5204&amp;"_"&amp;AB5204&amp;"_"&amp;AC5204&amp;"_"&amp;AE5204,[1]挑战模式!$A:$AS,14+AD5204,FALSE),[1]怪物!$B:$O,3,FALSE))</f>
        <v>1</v>
      </c>
      <c r="G5204">
        <f t="shared" ca="1" si="411"/>
        <v>0</v>
      </c>
      <c r="H5204">
        <f t="shared" ca="1" si="412"/>
        <v>0</v>
      </c>
      <c r="I5204">
        <f t="shared" ca="1" si="413"/>
        <v>0</v>
      </c>
      <c r="J5204">
        <f t="shared" ca="1" si="414"/>
        <v>0</v>
      </c>
      <c r="K5204">
        <f t="shared" ca="1" si="414"/>
        <v>0</v>
      </c>
      <c r="AA5204" s="8">
        <v>0</v>
      </c>
      <c r="AB5204" s="8">
        <v>9</v>
      </c>
      <c r="AC5204" s="8">
        <v>2</v>
      </c>
      <c r="AD5204" s="8">
        <v>1</v>
      </c>
      <c r="AE5204" s="12" t="s">
        <v>758</v>
      </c>
    </row>
    <row r="5205" spans="2:31" x14ac:dyDescent="0.2">
      <c r="B5205" t="str">
        <f ca="1">IF(ISNA(VLOOKUP(AA5205&amp;"_"&amp;AB5205&amp;"_"&amp;AC5205&amp;"_"&amp;AE5205,[1]挑战模式!$A:$AS,1,FALSE)),"",IF(VLOOKUP(AA5205&amp;"_"&amp;AB5205&amp;"_"&amp;AC5205&amp;"_"&amp;AE5205,[1]挑战模式!$A:$AS,14+AD5205,FALSE)="","","Monster_Season"&amp;AA5205&amp;"_Challenge"&amp;AB5205&amp;"_"&amp;AC5205&amp;"_"&amp;AD5205&amp;"_"&amp;AE5205))</f>
        <v>Monster_Season0_Challenge9_2_2_Hard</v>
      </c>
      <c r="C5205">
        <f t="shared" ca="1" si="410"/>
        <v>1</v>
      </c>
      <c r="E5205">
        <f ca="1">IF(B5205="","",VLOOKUP(AA5205&amp;"_"&amp;AB5205&amp;"_"&amp;AC5205&amp;"_"&amp;AE5205,[1]挑战模式!$A:$AS,26+AD5205,FALSE))</f>
        <v>510</v>
      </c>
      <c r="F5205">
        <f ca="1">IF(B5205="","",VLOOKUP(VLOOKUP(AA5205&amp;"_"&amp;AB5205&amp;"_"&amp;AC5205&amp;"_"&amp;AE5205,[1]挑战模式!$A:$AS,14+AD5205,FALSE),[1]怪物!$B:$O,3,FALSE))</f>
        <v>1</v>
      </c>
      <c r="G5205">
        <f t="shared" ca="1" si="411"/>
        <v>0</v>
      </c>
      <c r="H5205">
        <f t="shared" ca="1" si="412"/>
        <v>0</v>
      </c>
      <c r="I5205">
        <f t="shared" ca="1" si="413"/>
        <v>0</v>
      </c>
      <c r="J5205">
        <f t="shared" ca="1" si="414"/>
        <v>0</v>
      </c>
      <c r="K5205">
        <f t="shared" ca="1" si="414"/>
        <v>0</v>
      </c>
      <c r="AA5205" s="8">
        <v>0</v>
      </c>
      <c r="AB5205" s="8">
        <v>9</v>
      </c>
      <c r="AC5205" s="8">
        <v>2</v>
      </c>
      <c r="AD5205" s="8">
        <v>2</v>
      </c>
      <c r="AE5205" s="12" t="s">
        <v>758</v>
      </c>
    </row>
    <row r="5206" spans="2:31" x14ac:dyDescent="0.2">
      <c r="B5206" t="str">
        <f ca="1">IF(ISNA(VLOOKUP(AA5206&amp;"_"&amp;AB5206&amp;"_"&amp;AC5206&amp;"_"&amp;AE5206,[1]挑战模式!$A:$AS,1,FALSE)),"",IF(VLOOKUP(AA5206&amp;"_"&amp;AB5206&amp;"_"&amp;AC5206&amp;"_"&amp;AE5206,[1]挑战模式!$A:$AS,14+AD5206,FALSE)="","","Monster_Season"&amp;AA5206&amp;"_Challenge"&amp;AB5206&amp;"_"&amp;AC5206&amp;"_"&amp;AD5206&amp;"_"&amp;AE5206))</f>
        <v/>
      </c>
      <c r="C5206" t="str">
        <f t="shared" ca="1" si="410"/>
        <v/>
      </c>
      <c r="E5206" t="str">
        <f ca="1">IF(B5206="","",VLOOKUP(AA5206&amp;"_"&amp;AB5206&amp;"_"&amp;AC5206&amp;"_"&amp;AE5206,[1]挑战模式!$A:$AS,26+AD5206,FALSE))</f>
        <v/>
      </c>
      <c r="F5206" t="str">
        <f ca="1">IF(B5206="","",VLOOKUP(VLOOKUP(AA5206&amp;"_"&amp;AB5206&amp;"_"&amp;AC5206&amp;"_"&amp;AE5206,[1]挑战模式!$A:$AS,14+AD5206,FALSE),[1]怪物!$B:$O,3,FALSE))</f>
        <v/>
      </c>
      <c r="G5206" t="str">
        <f t="shared" ca="1" si="411"/>
        <v/>
      </c>
      <c r="H5206" t="str">
        <f t="shared" ca="1" si="412"/>
        <v/>
      </c>
      <c r="I5206" t="str">
        <f t="shared" ca="1" si="413"/>
        <v/>
      </c>
      <c r="J5206" t="str">
        <f t="shared" ca="1" si="414"/>
        <v/>
      </c>
      <c r="K5206" t="str">
        <f t="shared" ca="1" si="414"/>
        <v/>
      </c>
      <c r="AA5206" s="8">
        <v>0</v>
      </c>
      <c r="AB5206" s="8">
        <v>9</v>
      </c>
      <c r="AC5206" s="8">
        <v>2</v>
      </c>
      <c r="AD5206" s="8">
        <v>3</v>
      </c>
      <c r="AE5206" s="12" t="s">
        <v>758</v>
      </c>
    </row>
    <row r="5207" spans="2:31" x14ac:dyDescent="0.2">
      <c r="B5207" t="str">
        <f ca="1">IF(ISNA(VLOOKUP(AA5207&amp;"_"&amp;AB5207&amp;"_"&amp;AC5207&amp;"_"&amp;AE5207,[1]挑战模式!$A:$AS,1,FALSE)),"",IF(VLOOKUP(AA5207&amp;"_"&amp;AB5207&amp;"_"&amp;AC5207&amp;"_"&amp;AE5207,[1]挑战模式!$A:$AS,14+AD5207,FALSE)="","","Monster_Season"&amp;AA5207&amp;"_Challenge"&amp;AB5207&amp;"_"&amp;AC5207&amp;"_"&amp;AD5207&amp;"_"&amp;AE5207))</f>
        <v/>
      </c>
      <c r="C5207" t="str">
        <f t="shared" ca="1" si="410"/>
        <v/>
      </c>
      <c r="E5207" t="str">
        <f ca="1">IF(B5207="","",VLOOKUP(AA5207&amp;"_"&amp;AB5207&amp;"_"&amp;AC5207&amp;"_"&amp;AE5207,[1]挑战模式!$A:$AS,26+AD5207,FALSE))</f>
        <v/>
      </c>
      <c r="F5207" t="str">
        <f ca="1">IF(B5207="","",VLOOKUP(VLOOKUP(AA5207&amp;"_"&amp;AB5207&amp;"_"&amp;AC5207&amp;"_"&amp;AE5207,[1]挑战模式!$A:$AS,14+AD5207,FALSE),[1]怪物!$B:$O,3,FALSE))</f>
        <v/>
      </c>
      <c r="G5207" t="str">
        <f t="shared" ca="1" si="411"/>
        <v/>
      </c>
      <c r="H5207" t="str">
        <f t="shared" ca="1" si="412"/>
        <v/>
      </c>
      <c r="I5207" t="str">
        <f t="shared" ca="1" si="413"/>
        <v/>
      </c>
      <c r="J5207" t="str">
        <f t="shared" ca="1" si="414"/>
        <v/>
      </c>
      <c r="K5207" t="str">
        <f t="shared" ca="1" si="414"/>
        <v/>
      </c>
      <c r="AA5207" s="8">
        <v>0</v>
      </c>
      <c r="AB5207" s="8">
        <v>9</v>
      </c>
      <c r="AC5207" s="8">
        <v>2</v>
      </c>
      <c r="AD5207" s="8">
        <v>4</v>
      </c>
      <c r="AE5207" s="12" t="s">
        <v>758</v>
      </c>
    </row>
    <row r="5208" spans="2:31" x14ac:dyDescent="0.2">
      <c r="B5208" t="str">
        <f ca="1">IF(ISNA(VLOOKUP(AA5208&amp;"_"&amp;AB5208&amp;"_"&amp;AC5208&amp;"_"&amp;AE5208,[1]挑战模式!$A:$AS,1,FALSE)),"",IF(VLOOKUP(AA5208&amp;"_"&amp;AB5208&amp;"_"&amp;AC5208&amp;"_"&amp;AE5208,[1]挑战模式!$A:$AS,14+AD5208,FALSE)="","","Monster_Season"&amp;AA5208&amp;"_Challenge"&amp;AB5208&amp;"_"&amp;AC5208&amp;"_"&amp;AD5208&amp;"_"&amp;AE5208))</f>
        <v/>
      </c>
      <c r="C5208" t="str">
        <f t="shared" ca="1" si="410"/>
        <v/>
      </c>
      <c r="E5208" t="str">
        <f ca="1">IF(B5208="","",VLOOKUP(AA5208&amp;"_"&amp;AB5208&amp;"_"&amp;AC5208&amp;"_"&amp;AE5208,[1]挑战模式!$A:$AS,26+AD5208,FALSE))</f>
        <v/>
      </c>
      <c r="F5208" t="str">
        <f ca="1">IF(B5208="","",VLOOKUP(VLOOKUP(AA5208&amp;"_"&amp;AB5208&amp;"_"&amp;AC5208&amp;"_"&amp;AE5208,[1]挑战模式!$A:$AS,14+AD5208,FALSE),[1]怪物!$B:$O,3,FALSE))</f>
        <v/>
      </c>
      <c r="G5208" t="str">
        <f t="shared" ca="1" si="411"/>
        <v/>
      </c>
      <c r="H5208" t="str">
        <f t="shared" ca="1" si="412"/>
        <v/>
      </c>
      <c r="I5208" t="str">
        <f t="shared" ca="1" si="413"/>
        <v/>
      </c>
      <c r="J5208" t="str">
        <f t="shared" ca="1" si="414"/>
        <v/>
      </c>
      <c r="K5208" t="str">
        <f t="shared" ca="1" si="414"/>
        <v/>
      </c>
      <c r="AA5208" s="8">
        <v>0</v>
      </c>
      <c r="AB5208" s="8">
        <v>9</v>
      </c>
      <c r="AC5208" s="8">
        <v>2</v>
      </c>
      <c r="AD5208" s="8">
        <v>5</v>
      </c>
      <c r="AE5208" s="12" t="s">
        <v>758</v>
      </c>
    </row>
    <row r="5209" spans="2:31" x14ac:dyDescent="0.2">
      <c r="B5209" t="str">
        <f ca="1">IF(ISNA(VLOOKUP(AA5209&amp;"_"&amp;AB5209&amp;"_"&amp;AC5209&amp;"_"&amp;AE5209,[1]挑战模式!$A:$AS,1,FALSE)),"",IF(VLOOKUP(AA5209&amp;"_"&amp;AB5209&amp;"_"&amp;AC5209&amp;"_"&amp;AE5209,[1]挑战模式!$A:$AS,14+AD5209,FALSE)="","","Monster_Season"&amp;AA5209&amp;"_Challenge"&amp;AB5209&amp;"_"&amp;AC5209&amp;"_"&amp;AD5209&amp;"_"&amp;AE5209))</f>
        <v/>
      </c>
      <c r="C5209" t="str">
        <f t="shared" ca="1" si="410"/>
        <v/>
      </c>
      <c r="E5209" t="str">
        <f ca="1">IF(B5209="","",VLOOKUP(AA5209&amp;"_"&amp;AB5209&amp;"_"&amp;AC5209&amp;"_"&amp;AE5209,[1]挑战模式!$A:$AS,26+AD5209,FALSE))</f>
        <v/>
      </c>
      <c r="F5209" t="str">
        <f ca="1">IF(B5209="","",VLOOKUP(VLOOKUP(AA5209&amp;"_"&amp;AB5209&amp;"_"&amp;AC5209&amp;"_"&amp;AE5209,[1]挑战模式!$A:$AS,14+AD5209,FALSE),[1]怪物!$B:$O,3,FALSE))</f>
        <v/>
      </c>
      <c r="G5209" t="str">
        <f t="shared" ca="1" si="411"/>
        <v/>
      </c>
      <c r="H5209" t="str">
        <f t="shared" ca="1" si="412"/>
        <v/>
      </c>
      <c r="I5209" t="str">
        <f t="shared" ca="1" si="413"/>
        <v/>
      </c>
      <c r="J5209" t="str">
        <f t="shared" ca="1" si="414"/>
        <v/>
      </c>
      <c r="K5209" t="str">
        <f t="shared" ca="1" si="414"/>
        <v/>
      </c>
      <c r="AA5209" s="8">
        <v>0</v>
      </c>
      <c r="AB5209" s="8">
        <v>9</v>
      </c>
      <c r="AC5209" s="8">
        <v>2</v>
      </c>
      <c r="AD5209" s="8">
        <v>6</v>
      </c>
      <c r="AE5209" s="12" t="s">
        <v>758</v>
      </c>
    </row>
    <row r="5210" spans="2:31" x14ac:dyDescent="0.2">
      <c r="B5210" t="str">
        <f ca="1">IF(ISNA(VLOOKUP(AA5210&amp;"_"&amp;AB5210&amp;"_"&amp;AC5210&amp;"_"&amp;AE5210,[1]挑战模式!$A:$AS,1,FALSE)),"",IF(VLOOKUP(AA5210&amp;"_"&amp;AB5210&amp;"_"&amp;AC5210&amp;"_"&amp;AE5210,[1]挑战模式!$A:$AS,14+AD5210,FALSE)="","","Monster_Season"&amp;AA5210&amp;"_Challenge"&amp;AB5210&amp;"_"&amp;AC5210&amp;"_"&amp;AD5210&amp;"_"&amp;AE5210))</f>
        <v>Monster_Season0_Challenge9_3_1_Hard</v>
      </c>
      <c r="C5210">
        <f t="shared" ca="1" si="410"/>
        <v>1</v>
      </c>
      <c r="E5210">
        <f ca="1">IF(B5210="","",VLOOKUP(AA5210&amp;"_"&amp;AB5210&amp;"_"&amp;AC5210&amp;"_"&amp;AE5210,[1]挑战模式!$A:$AS,26+AD5210,FALSE))</f>
        <v>890</v>
      </c>
      <c r="F5210">
        <f ca="1">IF(B5210="","",VLOOKUP(VLOOKUP(AA5210&amp;"_"&amp;AB5210&amp;"_"&amp;AC5210&amp;"_"&amp;AE5210,[1]挑战模式!$A:$AS,14+AD5210,FALSE),[1]怪物!$B:$O,3,FALSE))</f>
        <v>1</v>
      </c>
      <c r="G5210">
        <f t="shared" ca="1" si="411"/>
        <v>0</v>
      </c>
      <c r="H5210">
        <f t="shared" ca="1" si="412"/>
        <v>0</v>
      </c>
      <c r="I5210">
        <f t="shared" ca="1" si="413"/>
        <v>0</v>
      </c>
      <c r="J5210">
        <f t="shared" ca="1" si="414"/>
        <v>0</v>
      </c>
      <c r="K5210">
        <f t="shared" ca="1" si="414"/>
        <v>0</v>
      </c>
      <c r="AA5210" s="8">
        <v>0</v>
      </c>
      <c r="AB5210" s="8">
        <v>9</v>
      </c>
      <c r="AC5210" s="8">
        <v>3</v>
      </c>
      <c r="AD5210" s="8">
        <v>1</v>
      </c>
      <c r="AE5210" s="12" t="s">
        <v>758</v>
      </c>
    </row>
    <row r="5211" spans="2:31" x14ac:dyDescent="0.2">
      <c r="B5211" t="str">
        <f ca="1">IF(ISNA(VLOOKUP(AA5211&amp;"_"&amp;AB5211&amp;"_"&amp;AC5211&amp;"_"&amp;AE5211,[1]挑战模式!$A:$AS,1,FALSE)),"",IF(VLOOKUP(AA5211&amp;"_"&amp;AB5211&amp;"_"&amp;AC5211&amp;"_"&amp;AE5211,[1]挑战模式!$A:$AS,14+AD5211,FALSE)="","","Monster_Season"&amp;AA5211&amp;"_Challenge"&amp;AB5211&amp;"_"&amp;AC5211&amp;"_"&amp;AD5211&amp;"_"&amp;AE5211))</f>
        <v>Monster_Season0_Challenge9_3_2_Hard</v>
      </c>
      <c r="C5211">
        <f t="shared" ca="1" si="410"/>
        <v>1</v>
      </c>
      <c r="E5211">
        <f ca="1">IF(B5211="","",VLOOKUP(AA5211&amp;"_"&amp;AB5211&amp;"_"&amp;AC5211&amp;"_"&amp;AE5211,[1]挑战模式!$A:$AS,26+AD5211,FALSE))</f>
        <v>222</v>
      </c>
      <c r="F5211">
        <f ca="1">IF(B5211="","",VLOOKUP(VLOOKUP(AA5211&amp;"_"&amp;AB5211&amp;"_"&amp;AC5211&amp;"_"&amp;AE5211,[1]挑战模式!$A:$AS,14+AD5211,FALSE),[1]怪物!$B:$O,3,FALSE))</f>
        <v>1</v>
      </c>
      <c r="G5211">
        <f t="shared" ca="1" si="411"/>
        <v>0</v>
      </c>
      <c r="H5211">
        <f t="shared" ca="1" si="412"/>
        <v>0</v>
      </c>
      <c r="I5211">
        <f t="shared" ca="1" si="413"/>
        <v>0</v>
      </c>
      <c r="J5211">
        <f t="shared" ca="1" si="414"/>
        <v>0</v>
      </c>
      <c r="K5211">
        <f t="shared" ca="1" si="414"/>
        <v>0</v>
      </c>
      <c r="AA5211" s="8">
        <v>0</v>
      </c>
      <c r="AB5211" s="8">
        <v>9</v>
      </c>
      <c r="AC5211" s="8">
        <v>3</v>
      </c>
      <c r="AD5211" s="8">
        <v>2</v>
      </c>
      <c r="AE5211" s="12" t="s">
        <v>758</v>
      </c>
    </row>
    <row r="5212" spans="2:31" x14ac:dyDescent="0.2">
      <c r="B5212" t="str">
        <f ca="1">IF(ISNA(VLOOKUP(AA5212&amp;"_"&amp;AB5212&amp;"_"&amp;AC5212&amp;"_"&amp;AE5212,[1]挑战模式!$A:$AS,1,FALSE)),"",IF(VLOOKUP(AA5212&amp;"_"&amp;AB5212&amp;"_"&amp;AC5212&amp;"_"&amp;AE5212,[1]挑战模式!$A:$AS,14+AD5212,FALSE)="","","Monster_Season"&amp;AA5212&amp;"_Challenge"&amp;AB5212&amp;"_"&amp;AC5212&amp;"_"&amp;AD5212&amp;"_"&amp;AE5212))</f>
        <v/>
      </c>
      <c r="C5212" t="str">
        <f t="shared" ca="1" si="410"/>
        <v/>
      </c>
      <c r="E5212" t="str">
        <f ca="1">IF(B5212="","",VLOOKUP(AA5212&amp;"_"&amp;AB5212&amp;"_"&amp;AC5212&amp;"_"&amp;AE5212,[1]挑战模式!$A:$AS,26+AD5212,FALSE))</f>
        <v/>
      </c>
      <c r="F5212" t="str">
        <f ca="1">IF(B5212="","",VLOOKUP(VLOOKUP(AA5212&amp;"_"&amp;AB5212&amp;"_"&amp;AC5212&amp;"_"&amp;AE5212,[1]挑战模式!$A:$AS,14+AD5212,FALSE),[1]怪物!$B:$O,3,FALSE))</f>
        <v/>
      </c>
      <c r="G5212" t="str">
        <f t="shared" ca="1" si="411"/>
        <v/>
      </c>
      <c r="H5212" t="str">
        <f t="shared" ca="1" si="412"/>
        <v/>
      </c>
      <c r="I5212" t="str">
        <f t="shared" ca="1" si="413"/>
        <v/>
      </c>
      <c r="J5212" t="str">
        <f t="shared" ca="1" si="414"/>
        <v/>
      </c>
      <c r="K5212" t="str">
        <f t="shared" ca="1" si="414"/>
        <v/>
      </c>
      <c r="AA5212" s="8">
        <v>0</v>
      </c>
      <c r="AB5212" s="8">
        <v>9</v>
      </c>
      <c r="AC5212" s="8">
        <v>3</v>
      </c>
      <c r="AD5212" s="8">
        <v>3</v>
      </c>
      <c r="AE5212" s="12" t="s">
        <v>758</v>
      </c>
    </row>
    <row r="5213" spans="2:31" x14ac:dyDescent="0.2">
      <c r="B5213" t="str">
        <f ca="1">IF(ISNA(VLOOKUP(AA5213&amp;"_"&amp;AB5213&amp;"_"&amp;AC5213&amp;"_"&amp;AE5213,[1]挑战模式!$A:$AS,1,FALSE)),"",IF(VLOOKUP(AA5213&amp;"_"&amp;AB5213&amp;"_"&amp;AC5213&amp;"_"&amp;AE5213,[1]挑战模式!$A:$AS,14+AD5213,FALSE)="","","Monster_Season"&amp;AA5213&amp;"_Challenge"&amp;AB5213&amp;"_"&amp;AC5213&amp;"_"&amp;AD5213&amp;"_"&amp;AE5213))</f>
        <v/>
      </c>
      <c r="C5213" t="str">
        <f t="shared" ca="1" si="410"/>
        <v/>
      </c>
      <c r="E5213" t="str">
        <f ca="1">IF(B5213="","",VLOOKUP(AA5213&amp;"_"&amp;AB5213&amp;"_"&amp;AC5213&amp;"_"&amp;AE5213,[1]挑战模式!$A:$AS,26+AD5213,FALSE))</f>
        <v/>
      </c>
      <c r="F5213" t="str">
        <f ca="1">IF(B5213="","",VLOOKUP(VLOOKUP(AA5213&amp;"_"&amp;AB5213&amp;"_"&amp;AC5213&amp;"_"&amp;AE5213,[1]挑战模式!$A:$AS,14+AD5213,FALSE),[1]怪物!$B:$O,3,FALSE))</f>
        <v/>
      </c>
      <c r="G5213" t="str">
        <f t="shared" ca="1" si="411"/>
        <v/>
      </c>
      <c r="H5213" t="str">
        <f t="shared" ca="1" si="412"/>
        <v/>
      </c>
      <c r="I5213" t="str">
        <f t="shared" ca="1" si="413"/>
        <v/>
      </c>
      <c r="J5213" t="str">
        <f t="shared" ca="1" si="414"/>
        <v/>
      </c>
      <c r="K5213" t="str">
        <f t="shared" ca="1" si="414"/>
        <v/>
      </c>
      <c r="AA5213" s="8">
        <v>0</v>
      </c>
      <c r="AB5213" s="8">
        <v>9</v>
      </c>
      <c r="AC5213" s="8">
        <v>3</v>
      </c>
      <c r="AD5213" s="8">
        <v>4</v>
      </c>
      <c r="AE5213" s="12" t="s">
        <v>758</v>
      </c>
    </row>
    <row r="5214" spans="2:31" x14ac:dyDescent="0.2">
      <c r="B5214" t="str">
        <f ca="1">IF(ISNA(VLOOKUP(AA5214&amp;"_"&amp;AB5214&amp;"_"&amp;AC5214&amp;"_"&amp;AE5214,[1]挑战模式!$A:$AS,1,FALSE)),"",IF(VLOOKUP(AA5214&amp;"_"&amp;AB5214&amp;"_"&amp;AC5214&amp;"_"&amp;AE5214,[1]挑战模式!$A:$AS,14+AD5214,FALSE)="","","Monster_Season"&amp;AA5214&amp;"_Challenge"&amp;AB5214&amp;"_"&amp;AC5214&amp;"_"&amp;AD5214&amp;"_"&amp;AE5214))</f>
        <v/>
      </c>
      <c r="C5214" t="str">
        <f t="shared" ca="1" si="410"/>
        <v/>
      </c>
      <c r="E5214" t="str">
        <f ca="1">IF(B5214="","",VLOOKUP(AA5214&amp;"_"&amp;AB5214&amp;"_"&amp;AC5214&amp;"_"&amp;AE5214,[1]挑战模式!$A:$AS,26+AD5214,FALSE))</f>
        <v/>
      </c>
      <c r="F5214" t="str">
        <f ca="1">IF(B5214="","",VLOOKUP(VLOOKUP(AA5214&amp;"_"&amp;AB5214&amp;"_"&amp;AC5214&amp;"_"&amp;AE5214,[1]挑战模式!$A:$AS,14+AD5214,FALSE),[1]怪物!$B:$O,3,FALSE))</f>
        <v/>
      </c>
      <c r="G5214" t="str">
        <f t="shared" ca="1" si="411"/>
        <v/>
      </c>
      <c r="H5214" t="str">
        <f t="shared" ca="1" si="412"/>
        <v/>
      </c>
      <c r="I5214" t="str">
        <f t="shared" ca="1" si="413"/>
        <v/>
      </c>
      <c r="J5214" t="str">
        <f t="shared" ca="1" si="414"/>
        <v/>
      </c>
      <c r="K5214" t="str">
        <f t="shared" ca="1" si="414"/>
        <v/>
      </c>
      <c r="AA5214" s="8">
        <v>0</v>
      </c>
      <c r="AB5214" s="8">
        <v>9</v>
      </c>
      <c r="AC5214" s="8">
        <v>3</v>
      </c>
      <c r="AD5214" s="8">
        <v>5</v>
      </c>
      <c r="AE5214" s="12" t="s">
        <v>758</v>
      </c>
    </row>
    <row r="5215" spans="2:31" x14ac:dyDescent="0.2">
      <c r="B5215" t="str">
        <f ca="1">IF(ISNA(VLOOKUP(AA5215&amp;"_"&amp;AB5215&amp;"_"&amp;AC5215&amp;"_"&amp;AE5215,[1]挑战模式!$A:$AS,1,FALSE)),"",IF(VLOOKUP(AA5215&amp;"_"&amp;AB5215&amp;"_"&amp;AC5215&amp;"_"&amp;AE5215,[1]挑战模式!$A:$AS,14+AD5215,FALSE)="","","Monster_Season"&amp;AA5215&amp;"_Challenge"&amp;AB5215&amp;"_"&amp;AC5215&amp;"_"&amp;AD5215&amp;"_"&amp;AE5215))</f>
        <v/>
      </c>
      <c r="C5215" t="str">
        <f t="shared" ca="1" si="410"/>
        <v/>
      </c>
      <c r="E5215" t="str">
        <f ca="1">IF(B5215="","",VLOOKUP(AA5215&amp;"_"&amp;AB5215&amp;"_"&amp;AC5215&amp;"_"&amp;AE5215,[1]挑战模式!$A:$AS,26+AD5215,FALSE))</f>
        <v/>
      </c>
      <c r="F5215" t="str">
        <f ca="1">IF(B5215="","",VLOOKUP(VLOOKUP(AA5215&amp;"_"&amp;AB5215&amp;"_"&amp;AC5215&amp;"_"&amp;AE5215,[1]挑战模式!$A:$AS,14+AD5215,FALSE),[1]怪物!$B:$O,3,FALSE))</f>
        <v/>
      </c>
      <c r="G5215" t="str">
        <f t="shared" ca="1" si="411"/>
        <v/>
      </c>
      <c r="H5215" t="str">
        <f t="shared" ca="1" si="412"/>
        <v/>
      </c>
      <c r="I5215" t="str">
        <f t="shared" ca="1" si="413"/>
        <v/>
      </c>
      <c r="J5215" t="str">
        <f t="shared" ca="1" si="414"/>
        <v/>
      </c>
      <c r="K5215" t="str">
        <f t="shared" ca="1" si="414"/>
        <v/>
      </c>
      <c r="AA5215" s="8">
        <v>0</v>
      </c>
      <c r="AB5215" s="8">
        <v>9</v>
      </c>
      <c r="AC5215" s="8">
        <v>3</v>
      </c>
      <c r="AD5215" s="8">
        <v>6</v>
      </c>
      <c r="AE5215" s="12" t="s">
        <v>758</v>
      </c>
    </row>
    <row r="5216" spans="2:31" x14ac:dyDescent="0.2">
      <c r="B5216" t="str">
        <f ca="1">IF(ISNA(VLOOKUP(AA5216&amp;"_"&amp;AB5216&amp;"_"&amp;AC5216&amp;"_"&amp;AE5216,[1]挑战模式!$A:$AS,1,FALSE)),"",IF(VLOOKUP(AA5216&amp;"_"&amp;AB5216&amp;"_"&amp;AC5216&amp;"_"&amp;AE5216,[1]挑战模式!$A:$AS,14+AD5216,FALSE)="","","Monster_Season"&amp;AA5216&amp;"_Challenge"&amp;AB5216&amp;"_"&amp;AC5216&amp;"_"&amp;AD5216&amp;"_"&amp;AE5216))</f>
        <v>Monster_Season0_Challenge9_4_1_Hard</v>
      </c>
      <c r="C5216">
        <f t="shared" ca="1" si="410"/>
        <v>1</v>
      </c>
      <c r="E5216">
        <f ca="1">IF(B5216="","",VLOOKUP(AA5216&amp;"_"&amp;AB5216&amp;"_"&amp;AC5216&amp;"_"&amp;AE5216,[1]挑战模式!$A:$AS,26+AD5216,FALSE))</f>
        <v>1282</v>
      </c>
      <c r="F5216">
        <f ca="1">IF(B5216="","",VLOOKUP(VLOOKUP(AA5216&amp;"_"&amp;AB5216&amp;"_"&amp;AC5216&amp;"_"&amp;AE5216,[1]挑战模式!$A:$AS,14+AD5216,FALSE),[1]怪物!$B:$O,3,FALSE))</f>
        <v>1</v>
      </c>
      <c r="G5216">
        <f t="shared" ca="1" si="411"/>
        <v>0</v>
      </c>
      <c r="H5216">
        <f t="shared" ca="1" si="412"/>
        <v>0</v>
      </c>
      <c r="I5216">
        <f t="shared" ca="1" si="413"/>
        <v>0</v>
      </c>
      <c r="J5216">
        <f t="shared" ca="1" si="414"/>
        <v>0</v>
      </c>
      <c r="K5216">
        <f t="shared" ca="1" si="414"/>
        <v>0</v>
      </c>
      <c r="AA5216" s="8">
        <v>0</v>
      </c>
      <c r="AB5216" s="8">
        <v>9</v>
      </c>
      <c r="AC5216" s="8">
        <v>4</v>
      </c>
      <c r="AD5216" s="8">
        <v>1</v>
      </c>
      <c r="AE5216" s="12" t="s">
        <v>758</v>
      </c>
    </row>
    <row r="5217" spans="2:31" x14ac:dyDescent="0.2">
      <c r="B5217" t="str">
        <f ca="1">IF(ISNA(VLOOKUP(AA5217&amp;"_"&amp;AB5217&amp;"_"&amp;AC5217&amp;"_"&amp;AE5217,[1]挑战模式!$A:$AS,1,FALSE)),"",IF(VLOOKUP(AA5217&amp;"_"&amp;AB5217&amp;"_"&amp;AC5217&amp;"_"&amp;AE5217,[1]挑战模式!$A:$AS,14+AD5217,FALSE)="","","Monster_Season"&amp;AA5217&amp;"_Challenge"&amp;AB5217&amp;"_"&amp;AC5217&amp;"_"&amp;AD5217&amp;"_"&amp;AE5217))</f>
        <v>Monster_Season0_Challenge9_4_2_Hard</v>
      </c>
      <c r="C5217">
        <f t="shared" ca="1" si="410"/>
        <v>1</v>
      </c>
      <c r="E5217">
        <f ca="1">IF(B5217="","",VLOOKUP(AA5217&amp;"_"&amp;AB5217&amp;"_"&amp;AC5217&amp;"_"&amp;AE5217,[1]挑战模式!$A:$AS,26+AD5217,FALSE))</f>
        <v>321</v>
      </c>
      <c r="F5217">
        <f ca="1">IF(B5217="","",VLOOKUP(VLOOKUP(AA5217&amp;"_"&amp;AB5217&amp;"_"&amp;AC5217&amp;"_"&amp;AE5217,[1]挑战模式!$A:$AS,14+AD5217,FALSE),[1]怪物!$B:$O,3,FALSE))</f>
        <v>1</v>
      </c>
      <c r="G5217">
        <f t="shared" ca="1" si="411"/>
        <v>0</v>
      </c>
      <c r="H5217">
        <f t="shared" ca="1" si="412"/>
        <v>0</v>
      </c>
      <c r="I5217">
        <f t="shared" ca="1" si="413"/>
        <v>0</v>
      </c>
      <c r="J5217">
        <f t="shared" ca="1" si="414"/>
        <v>0</v>
      </c>
      <c r="K5217">
        <f t="shared" ca="1" si="414"/>
        <v>0</v>
      </c>
      <c r="AA5217" s="8">
        <v>0</v>
      </c>
      <c r="AB5217" s="8">
        <v>9</v>
      </c>
      <c r="AC5217" s="8">
        <v>4</v>
      </c>
      <c r="AD5217" s="8">
        <v>2</v>
      </c>
      <c r="AE5217" s="12" t="s">
        <v>758</v>
      </c>
    </row>
    <row r="5218" spans="2:31" x14ac:dyDescent="0.2">
      <c r="B5218" t="str">
        <f ca="1">IF(ISNA(VLOOKUP(AA5218&amp;"_"&amp;AB5218&amp;"_"&amp;AC5218&amp;"_"&amp;AE5218,[1]挑战模式!$A:$AS,1,FALSE)),"",IF(VLOOKUP(AA5218&amp;"_"&amp;AB5218&amp;"_"&amp;AC5218&amp;"_"&amp;AE5218,[1]挑战模式!$A:$AS,14+AD5218,FALSE)="","","Monster_Season"&amp;AA5218&amp;"_Challenge"&amp;AB5218&amp;"_"&amp;AC5218&amp;"_"&amp;AD5218&amp;"_"&amp;AE5218))</f>
        <v>Monster_Season0_Challenge9_4_3_Hard</v>
      </c>
      <c r="C5218">
        <f t="shared" ca="1" si="410"/>
        <v>1</v>
      </c>
      <c r="E5218">
        <f ca="1">IF(B5218="","",VLOOKUP(AA5218&amp;"_"&amp;AB5218&amp;"_"&amp;AC5218&amp;"_"&amp;AE5218,[1]挑战模式!$A:$AS,26+AD5218,FALSE))</f>
        <v>321</v>
      </c>
      <c r="F5218">
        <f ca="1">IF(B5218="","",VLOOKUP(VLOOKUP(AA5218&amp;"_"&amp;AB5218&amp;"_"&amp;AC5218&amp;"_"&amp;AE5218,[1]挑战模式!$A:$AS,14+AD5218,FALSE),[1]怪物!$B:$O,3,FALSE))</f>
        <v>1</v>
      </c>
      <c r="G5218">
        <f t="shared" ca="1" si="411"/>
        <v>0</v>
      </c>
      <c r="H5218">
        <f t="shared" ca="1" si="412"/>
        <v>0</v>
      </c>
      <c r="I5218">
        <f t="shared" ca="1" si="413"/>
        <v>0</v>
      </c>
      <c r="J5218">
        <f t="shared" ca="1" si="414"/>
        <v>0</v>
      </c>
      <c r="K5218">
        <f t="shared" ca="1" si="414"/>
        <v>0</v>
      </c>
      <c r="AA5218" s="8">
        <v>0</v>
      </c>
      <c r="AB5218" s="8">
        <v>9</v>
      </c>
      <c r="AC5218" s="8">
        <v>4</v>
      </c>
      <c r="AD5218" s="8">
        <v>3</v>
      </c>
      <c r="AE5218" s="12" t="s">
        <v>758</v>
      </c>
    </row>
    <row r="5219" spans="2:31" x14ac:dyDescent="0.2">
      <c r="B5219" t="str">
        <f ca="1">IF(ISNA(VLOOKUP(AA5219&amp;"_"&amp;AB5219&amp;"_"&amp;AC5219&amp;"_"&amp;AE5219,[1]挑战模式!$A:$AS,1,FALSE)),"",IF(VLOOKUP(AA5219&amp;"_"&amp;AB5219&amp;"_"&amp;AC5219&amp;"_"&amp;AE5219,[1]挑战模式!$A:$AS,14+AD5219,FALSE)="","","Monster_Season"&amp;AA5219&amp;"_Challenge"&amp;AB5219&amp;"_"&amp;AC5219&amp;"_"&amp;AD5219&amp;"_"&amp;AE5219))</f>
        <v/>
      </c>
      <c r="C5219" t="str">
        <f t="shared" ca="1" si="410"/>
        <v/>
      </c>
      <c r="E5219" t="str">
        <f ca="1">IF(B5219="","",VLOOKUP(AA5219&amp;"_"&amp;AB5219&amp;"_"&amp;AC5219&amp;"_"&amp;AE5219,[1]挑战模式!$A:$AS,26+AD5219,FALSE))</f>
        <v/>
      </c>
      <c r="F5219" t="str">
        <f ca="1">IF(B5219="","",VLOOKUP(VLOOKUP(AA5219&amp;"_"&amp;AB5219&amp;"_"&amp;AC5219&amp;"_"&amp;AE5219,[1]挑战模式!$A:$AS,14+AD5219,FALSE),[1]怪物!$B:$O,3,FALSE))</f>
        <v/>
      </c>
      <c r="G5219" t="str">
        <f t="shared" ca="1" si="411"/>
        <v/>
      </c>
      <c r="H5219" t="str">
        <f t="shared" ca="1" si="412"/>
        <v/>
      </c>
      <c r="I5219" t="str">
        <f t="shared" ca="1" si="413"/>
        <v/>
      </c>
      <c r="J5219" t="str">
        <f t="shared" ca="1" si="414"/>
        <v/>
      </c>
      <c r="K5219" t="str">
        <f t="shared" ca="1" si="414"/>
        <v/>
      </c>
      <c r="AA5219" s="8">
        <v>0</v>
      </c>
      <c r="AB5219" s="8">
        <v>9</v>
      </c>
      <c r="AC5219" s="8">
        <v>4</v>
      </c>
      <c r="AD5219" s="8">
        <v>4</v>
      </c>
      <c r="AE5219" s="12" t="s">
        <v>758</v>
      </c>
    </row>
    <row r="5220" spans="2:31" x14ac:dyDescent="0.2">
      <c r="B5220" t="str">
        <f ca="1">IF(ISNA(VLOOKUP(AA5220&amp;"_"&amp;AB5220&amp;"_"&amp;AC5220&amp;"_"&amp;AE5220,[1]挑战模式!$A:$AS,1,FALSE)),"",IF(VLOOKUP(AA5220&amp;"_"&amp;AB5220&amp;"_"&amp;AC5220&amp;"_"&amp;AE5220,[1]挑战模式!$A:$AS,14+AD5220,FALSE)="","","Monster_Season"&amp;AA5220&amp;"_Challenge"&amp;AB5220&amp;"_"&amp;AC5220&amp;"_"&amp;AD5220&amp;"_"&amp;AE5220))</f>
        <v/>
      </c>
      <c r="C5220" t="str">
        <f t="shared" ca="1" si="410"/>
        <v/>
      </c>
      <c r="E5220" t="str">
        <f ca="1">IF(B5220="","",VLOOKUP(AA5220&amp;"_"&amp;AB5220&amp;"_"&amp;AC5220&amp;"_"&amp;AE5220,[1]挑战模式!$A:$AS,26+AD5220,FALSE))</f>
        <v/>
      </c>
      <c r="F5220" t="str">
        <f ca="1">IF(B5220="","",VLOOKUP(VLOOKUP(AA5220&amp;"_"&amp;AB5220&amp;"_"&amp;AC5220&amp;"_"&amp;AE5220,[1]挑战模式!$A:$AS,14+AD5220,FALSE),[1]怪物!$B:$O,3,FALSE))</f>
        <v/>
      </c>
      <c r="G5220" t="str">
        <f t="shared" ca="1" si="411"/>
        <v/>
      </c>
      <c r="H5220" t="str">
        <f t="shared" ca="1" si="412"/>
        <v/>
      </c>
      <c r="I5220" t="str">
        <f t="shared" ca="1" si="413"/>
        <v/>
      </c>
      <c r="J5220" t="str">
        <f t="shared" ca="1" si="414"/>
        <v/>
      </c>
      <c r="K5220" t="str">
        <f t="shared" ca="1" si="414"/>
        <v/>
      </c>
      <c r="AA5220" s="8">
        <v>0</v>
      </c>
      <c r="AB5220" s="8">
        <v>9</v>
      </c>
      <c r="AC5220" s="8">
        <v>4</v>
      </c>
      <c r="AD5220" s="8">
        <v>5</v>
      </c>
      <c r="AE5220" s="12" t="s">
        <v>758</v>
      </c>
    </row>
    <row r="5221" spans="2:31" x14ac:dyDescent="0.2">
      <c r="B5221" t="str">
        <f ca="1">IF(ISNA(VLOOKUP(AA5221&amp;"_"&amp;AB5221&amp;"_"&amp;AC5221&amp;"_"&amp;AE5221,[1]挑战模式!$A:$AS,1,FALSE)),"",IF(VLOOKUP(AA5221&amp;"_"&amp;AB5221&amp;"_"&amp;AC5221&amp;"_"&amp;AE5221,[1]挑战模式!$A:$AS,14+AD5221,FALSE)="","","Monster_Season"&amp;AA5221&amp;"_Challenge"&amp;AB5221&amp;"_"&amp;AC5221&amp;"_"&amp;AD5221&amp;"_"&amp;AE5221))</f>
        <v/>
      </c>
      <c r="C5221" t="str">
        <f t="shared" ca="1" si="410"/>
        <v/>
      </c>
      <c r="E5221" t="str">
        <f ca="1">IF(B5221="","",VLOOKUP(AA5221&amp;"_"&amp;AB5221&amp;"_"&amp;AC5221&amp;"_"&amp;AE5221,[1]挑战模式!$A:$AS,26+AD5221,FALSE))</f>
        <v/>
      </c>
      <c r="F5221" t="str">
        <f ca="1">IF(B5221="","",VLOOKUP(VLOOKUP(AA5221&amp;"_"&amp;AB5221&amp;"_"&amp;AC5221&amp;"_"&amp;AE5221,[1]挑战模式!$A:$AS,14+AD5221,FALSE),[1]怪物!$B:$O,3,FALSE))</f>
        <v/>
      </c>
      <c r="G5221" t="str">
        <f t="shared" ca="1" si="411"/>
        <v/>
      </c>
      <c r="H5221" t="str">
        <f t="shared" ca="1" si="412"/>
        <v/>
      </c>
      <c r="I5221" t="str">
        <f t="shared" ca="1" si="413"/>
        <v/>
      </c>
      <c r="J5221" t="str">
        <f t="shared" ca="1" si="414"/>
        <v/>
      </c>
      <c r="K5221" t="str">
        <f t="shared" ca="1" si="414"/>
        <v/>
      </c>
      <c r="AA5221" s="8">
        <v>0</v>
      </c>
      <c r="AB5221" s="8">
        <v>9</v>
      </c>
      <c r="AC5221" s="8">
        <v>4</v>
      </c>
      <c r="AD5221" s="8">
        <v>6</v>
      </c>
      <c r="AE5221" s="12" t="s">
        <v>758</v>
      </c>
    </row>
    <row r="5222" spans="2:31" x14ac:dyDescent="0.2">
      <c r="B5222" t="str">
        <f ca="1">IF(ISNA(VLOOKUP(AA5222&amp;"_"&amp;AB5222&amp;"_"&amp;AC5222&amp;"_"&amp;AE5222,[1]挑战模式!$A:$AS,1,FALSE)),"",IF(VLOOKUP(AA5222&amp;"_"&amp;AB5222&amp;"_"&amp;AC5222&amp;"_"&amp;AE5222,[1]挑战模式!$A:$AS,14+AD5222,FALSE)="","","Monster_Season"&amp;AA5222&amp;"_Challenge"&amp;AB5222&amp;"_"&amp;AC5222&amp;"_"&amp;AD5222&amp;"_"&amp;AE5222))</f>
        <v>Monster_Season0_Challenge9_5_1_Hard</v>
      </c>
      <c r="C5222">
        <f t="shared" ca="1" si="410"/>
        <v>1</v>
      </c>
      <c r="E5222">
        <f ca="1">IF(B5222="","",VLOOKUP(AA5222&amp;"_"&amp;AB5222&amp;"_"&amp;AC5222&amp;"_"&amp;AE5222,[1]挑战模式!$A:$AS,26+AD5222,FALSE))</f>
        <v>851</v>
      </c>
      <c r="F5222">
        <f ca="1">IF(B5222="","",VLOOKUP(VLOOKUP(AA5222&amp;"_"&amp;AB5222&amp;"_"&amp;AC5222&amp;"_"&amp;AE5222,[1]挑战模式!$A:$AS,14+AD5222,FALSE),[1]怪物!$B:$O,3,FALSE))</f>
        <v>1</v>
      </c>
      <c r="G5222">
        <f t="shared" ca="1" si="411"/>
        <v>0</v>
      </c>
      <c r="H5222">
        <f t="shared" ca="1" si="412"/>
        <v>0</v>
      </c>
      <c r="I5222">
        <f t="shared" ca="1" si="413"/>
        <v>0</v>
      </c>
      <c r="J5222">
        <f t="shared" ca="1" si="414"/>
        <v>0</v>
      </c>
      <c r="K5222">
        <f t="shared" ca="1" si="414"/>
        <v>0</v>
      </c>
      <c r="AA5222" s="8">
        <v>0</v>
      </c>
      <c r="AB5222" s="8">
        <v>9</v>
      </c>
      <c r="AC5222" s="8">
        <v>5</v>
      </c>
      <c r="AD5222" s="8">
        <v>1</v>
      </c>
      <c r="AE5222" s="12" t="s">
        <v>758</v>
      </c>
    </row>
    <row r="5223" spans="2:31" x14ac:dyDescent="0.2">
      <c r="B5223" t="str">
        <f ca="1">IF(ISNA(VLOOKUP(AA5223&amp;"_"&amp;AB5223&amp;"_"&amp;AC5223&amp;"_"&amp;AE5223,[1]挑战模式!$A:$AS,1,FALSE)),"",IF(VLOOKUP(AA5223&amp;"_"&amp;AB5223&amp;"_"&amp;AC5223&amp;"_"&amp;AE5223,[1]挑战模式!$A:$AS,14+AD5223,FALSE)="","","Monster_Season"&amp;AA5223&amp;"_Challenge"&amp;AB5223&amp;"_"&amp;AC5223&amp;"_"&amp;AD5223&amp;"_"&amp;AE5223))</f>
        <v>Monster_Season0_Challenge9_5_2_Hard</v>
      </c>
      <c r="C5223">
        <f t="shared" ca="1" si="410"/>
        <v>1</v>
      </c>
      <c r="E5223">
        <f ca="1">IF(B5223="","",VLOOKUP(AA5223&amp;"_"&amp;AB5223&amp;"_"&amp;AC5223&amp;"_"&amp;AE5223,[1]挑战模式!$A:$AS,26+AD5223,FALSE))</f>
        <v>851</v>
      </c>
      <c r="F5223">
        <f ca="1">IF(B5223="","",VLOOKUP(VLOOKUP(AA5223&amp;"_"&amp;AB5223&amp;"_"&amp;AC5223&amp;"_"&amp;AE5223,[1]挑战模式!$A:$AS,14+AD5223,FALSE),[1]怪物!$B:$O,3,FALSE))</f>
        <v>1</v>
      </c>
      <c r="G5223">
        <f t="shared" ca="1" si="411"/>
        <v>0</v>
      </c>
      <c r="H5223">
        <f t="shared" ca="1" si="412"/>
        <v>0</v>
      </c>
      <c r="I5223">
        <f t="shared" ca="1" si="413"/>
        <v>0</v>
      </c>
      <c r="J5223">
        <f t="shared" ca="1" si="414"/>
        <v>0</v>
      </c>
      <c r="K5223">
        <f t="shared" ca="1" si="414"/>
        <v>0</v>
      </c>
      <c r="AA5223" s="8">
        <v>0</v>
      </c>
      <c r="AB5223" s="8">
        <v>9</v>
      </c>
      <c r="AC5223" s="8">
        <v>5</v>
      </c>
      <c r="AD5223" s="8">
        <v>2</v>
      </c>
      <c r="AE5223" s="12" t="s">
        <v>758</v>
      </c>
    </row>
    <row r="5224" spans="2:31" x14ac:dyDescent="0.2">
      <c r="B5224" t="str">
        <f ca="1">IF(ISNA(VLOOKUP(AA5224&amp;"_"&amp;AB5224&amp;"_"&amp;AC5224&amp;"_"&amp;AE5224,[1]挑战模式!$A:$AS,1,FALSE)),"",IF(VLOOKUP(AA5224&amp;"_"&amp;AB5224&amp;"_"&amp;AC5224&amp;"_"&amp;AE5224,[1]挑战模式!$A:$AS,14+AD5224,FALSE)="","","Monster_Season"&amp;AA5224&amp;"_Challenge"&amp;AB5224&amp;"_"&amp;AC5224&amp;"_"&amp;AD5224&amp;"_"&amp;AE5224))</f>
        <v>Monster_Season0_Challenge9_5_3_Hard</v>
      </c>
      <c r="C5224">
        <f t="shared" ca="1" si="410"/>
        <v>1</v>
      </c>
      <c r="E5224">
        <f ca="1">IF(B5224="","",VLOOKUP(AA5224&amp;"_"&amp;AB5224&amp;"_"&amp;AC5224&amp;"_"&amp;AE5224,[1]挑战模式!$A:$AS,26+AD5224,FALSE))</f>
        <v>851</v>
      </c>
      <c r="F5224">
        <f ca="1">IF(B5224="","",VLOOKUP(VLOOKUP(AA5224&amp;"_"&amp;AB5224&amp;"_"&amp;AC5224&amp;"_"&amp;AE5224,[1]挑战模式!$A:$AS,14+AD5224,FALSE),[1]怪物!$B:$O,3,FALSE))</f>
        <v>1</v>
      </c>
      <c r="G5224">
        <f t="shared" ca="1" si="411"/>
        <v>0</v>
      </c>
      <c r="H5224">
        <f t="shared" ca="1" si="412"/>
        <v>0</v>
      </c>
      <c r="I5224">
        <f t="shared" ca="1" si="413"/>
        <v>0</v>
      </c>
      <c r="J5224">
        <f t="shared" ca="1" si="414"/>
        <v>0</v>
      </c>
      <c r="K5224">
        <f t="shared" ca="1" si="414"/>
        <v>0</v>
      </c>
      <c r="AA5224" s="8">
        <v>0</v>
      </c>
      <c r="AB5224" s="8">
        <v>9</v>
      </c>
      <c r="AC5224" s="8">
        <v>5</v>
      </c>
      <c r="AD5224" s="8">
        <v>3</v>
      </c>
      <c r="AE5224" s="12" t="s">
        <v>758</v>
      </c>
    </row>
    <row r="5225" spans="2:31" x14ac:dyDescent="0.2">
      <c r="B5225" t="str">
        <f ca="1">IF(ISNA(VLOOKUP(AA5225&amp;"_"&amp;AB5225&amp;"_"&amp;AC5225&amp;"_"&amp;AE5225,[1]挑战模式!$A:$AS,1,FALSE)),"",IF(VLOOKUP(AA5225&amp;"_"&amp;AB5225&amp;"_"&amp;AC5225&amp;"_"&amp;AE5225,[1]挑战模式!$A:$AS,14+AD5225,FALSE)="","","Monster_Season"&amp;AA5225&amp;"_Challenge"&amp;AB5225&amp;"_"&amp;AC5225&amp;"_"&amp;AD5225&amp;"_"&amp;AE5225))</f>
        <v/>
      </c>
      <c r="C5225" t="str">
        <f t="shared" ca="1" si="410"/>
        <v/>
      </c>
      <c r="E5225" t="str">
        <f ca="1">IF(B5225="","",VLOOKUP(AA5225&amp;"_"&amp;AB5225&amp;"_"&amp;AC5225&amp;"_"&amp;AE5225,[1]挑战模式!$A:$AS,26+AD5225,FALSE))</f>
        <v/>
      </c>
      <c r="F5225" t="str">
        <f ca="1">IF(B5225="","",VLOOKUP(VLOOKUP(AA5225&amp;"_"&amp;AB5225&amp;"_"&amp;AC5225&amp;"_"&amp;AE5225,[1]挑战模式!$A:$AS,14+AD5225,FALSE),[1]怪物!$B:$O,3,FALSE))</f>
        <v/>
      </c>
      <c r="G5225" t="str">
        <f t="shared" ca="1" si="411"/>
        <v/>
      </c>
      <c r="H5225" t="str">
        <f t="shared" ca="1" si="412"/>
        <v/>
      </c>
      <c r="I5225" t="str">
        <f t="shared" ca="1" si="413"/>
        <v/>
      </c>
      <c r="J5225" t="str">
        <f t="shared" ca="1" si="414"/>
        <v/>
      </c>
      <c r="K5225" t="str">
        <f t="shared" ca="1" si="414"/>
        <v/>
      </c>
      <c r="AA5225" s="8">
        <v>0</v>
      </c>
      <c r="AB5225" s="8">
        <v>9</v>
      </c>
      <c r="AC5225" s="8">
        <v>5</v>
      </c>
      <c r="AD5225" s="8">
        <v>4</v>
      </c>
      <c r="AE5225" s="12" t="s">
        <v>758</v>
      </c>
    </row>
    <row r="5226" spans="2:31" x14ac:dyDescent="0.2">
      <c r="B5226" t="str">
        <f ca="1">IF(ISNA(VLOOKUP(AA5226&amp;"_"&amp;AB5226&amp;"_"&amp;AC5226&amp;"_"&amp;AE5226,[1]挑战模式!$A:$AS,1,FALSE)),"",IF(VLOOKUP(AA5226&amp;"_"&amp;AB5226&amp;"_"&amp;AC5226&amp;"_"&amp;AE5226,[1]挑战模式!$A:$AS,14+AD5226,FALSE)="","","Monster_Season"&amp;AA5226&amp;"_Challenge"&amp;AB5226&amp;"_"&amp;AC5226&amp;"_"&amp;AD5226&amp;"_"&amp;AE5226))</f>
        <v/>
      </c>
      <c r="C5226" t="str">
        <f t="shared" ca="1" si="410"/>
        <v/>
      </c>
      <c r="E5226" t="str">
        <f ca="1">IF(B5226="","",VLOOKUP(AA5226&amp;"_"&amp;AB5226&amp;"_"&amp;AC5226&amp;"_"&amp;AE5226,[1]挑战模式!$A:$AS,26+AD5226,FALSE))</f>
        <v/>
      </c>
      <c r="F5226" t="str">
        <f ca="1">IF(B5226="","",VLOOKUP(VLOOKUP(AA5226&amp;"_"&amp;AB5226&amp;"_"&amp;AC5226&amp;"_"&amp;AE5226,[1]挑战模式!$A:$AS,14+AD5226,FALSE),[1]怪物!$B:$O,3,FALSE))</f>
        <v/>
      </c>
      <c r="G5226" t="str">
        <f t="shared" ca="1" si="411"/>
        <v/>
      </c>
      <c r="H5226" t="str">
        <f t="shared" ca="1" si="412"/>
        <v/>
      </c>
      <c r="I5226" t="str">
        <f t="shared" ca="1" si="413"/>
        <v/>
      </c>
      <c r="J5226" t="str">
        <f t="shared" ca="1" si="414"/>
        <v/>
      </c>
      <c r="K5226" t="str">
        <f t="shared" ca="1" si="414"/>
        <v/>
      </c>
      <c r="AA5226" s="8">
        <v>0</v>
      </c>
      <c r="AB5226" s="8">
        <v>9</v>
      </c>
      <c r="AC5226" s="8">
        <v>5</v>
      </c>
      <c r="AD5226" s="8">
        <v>5</v>
      </c>
      <c r="AE5226" s="12" t="s">
        <v>758</v>
      </c>
    </row>
    <row r="5227" spans="2:31" x14ac:dyDescent="0.2">
      <c r="B5227" t="str">
        <f ca="1">IF(ISNA(VLOOKUP(AA5227&amp;"_"&amp;AB5227&amp;"_"&amp;AC5227&amp;"_"&amp;AE5227,[1]挑战模式!$A:$AS,1,FALSE)),"",IF(VLOOKUP(AA5227&amp;"_"&amp;AB5227&amp;"_"&amp;AC5227&amp;"_"&amp;AE5227,[1]挑战模式!$A:$AS,14+AD5227,FALSE)="","","Monster_Season"&amp;AA5227&amp;"_Challenge"&amp;AB5227&amp;"_"&amp;AC5227&amp;"_"&amp;AD5227&amp;"_"&amp;AE5227))</f>
        <v/>
      </c>
      <c r="C5227" t="str">
        <f t="shared" ca="1" si="410"/>
        <v/>
      </c>
      <c r="E5227" t="str">
        <f ca="1">IF(B5227="","",VLOOKUP(AA5227&amp;"_"&amp;AB5227&amp;"_"&amp;AC5227&amp;"_"&amp;AE5227,[1]挑战模式!$A:$AS,26+AD5227,FALSE))</f>
        <v/>
      </c>
      <c r="F5227" t="str">
        <f ca="1">IF(B5227="","",VLOOKUP(VLOOKUP(AA5227&amp;"_"&amp;AB5227&amp;"_"&amp;AC5227&amp;"_"&amp;AE5227,[1]挑战模式!$A:$AS,14+AD5227,FALSE),[1]怪物!$B:$O,3,FALSE))</f>
        <v/>
      </c>
      <c r="G5227" t="str">
        <f t="shared" ca="1" si="411"/>
        <v/>
      </c>
      <c r="H5227" t="str">
        <f t="shared" ca="1" si="412"/>
        <v/>
      </c>
      <c r="I5227" t="str">
        <f t="shared" ca="1" si="413"/>
        <v/>
      </c>
      <c r="J5227" t="str">
        <f t="shared" ca="1" si="414"/>
        <v/>
      </c>
      <c r="K5227" t="str">
        <f t="shared" ca="1" si="414"/>
        <v/>
      </c>
      <c r="AA5227" s="8">
        <v>0</v>
      </c>
      <c r="AB5227" s="8">
        <v>9</v>
      </c>
      <c r="AC5227" s="8">
        <v>5</v>
      </c>
      <c r="AD5227" s="8">
        <v>6</v>
      </c>
      <c r="AE5227" s="12" t="s">
        <v>758</v>
      </c>
    </row>
    <row r="5228" spans="2:31" x14ac:dyDescent="0.2">
      <c r="B5228" t="str">
        <f ca="1">IF(ISNA(VLOOKUP(AA5228&amp;"_"&amp;AB5228&amp;"_"&amp;AC5228&amp;"_"&amp;AE5228,[1]挑战模式!$A:$AS,1,FALSE)),"",IF(VLOOKUP(AA5228&amp;"_"&amp;AB5228&amp;"_"&amp;AC5228&amp;"_"&amp;AE5228,[1]挑战模式!$A:$AS,14+AD5228,FALSE)="","","Monster_Season"&amp;AA5228&amp;"_Challenge"&amp;AB5228&amp;"_"&amp;AC5228&amp;"_"&amp;AD5228&amp;"_"&amp;AE5228))</f>
        <v>Monster_Season0_Challenge9_6_1_Hard</v>
      </c>
      <c r="C5228">
        <f t="shared" ca="1" si="410"/>
        <v>1</v>
      </c>
      <c r="E5228">
        <f ca="1">IF(B5228="","",VLOOKUP(AA5228&amp;"_"&amp;AB5228&amp;"_"&amp;AC5228&amp;"_"&amp;AE5228,[1]挑战模式!$A:$AS,26+AD5228,FALSE))</f>
        <v>2470</v>
      </c>
      <c r="F5228">
        <f ca="1">IF(B5228="","",VLOOKUP(VLOOKUP(AA5228&amp;"_"&amp;AB5228&amp;"_"&amp;AC5228&amp;"_"&amp;AE5228,[1]挑战模式!$A:$AS,14+AD5228,FALSE),[1]怪物!$B:$O,3,FALSE))</f>
        <v>1</v>
      </c>
      <c r="G5228">
        <f t="shared" ca="1" si="411"/>
        <v>0</v>
      </c>
      <c r="H5228">
        <f t="shared" ca="1" si="412"/>
        <v>0</v>
      </c>
      <c r="I5228">
        <f t="shared" ca="1" si="413"/>
        <v>0</v>
      </c>
      <c r="J5228">
        <f t="shared" ca="1" si="414"/>
        <v>0</v>
      </c>
      <c r="K5228">
        <f t="shared" ca="1" si="414"/>
        <v>0</v>
      </c>
      <c r="AA5228" s="8">
        <v>0</v>
      </c>
      <c r="AB5228" s="8">
        <v>9</v>
      </c>
      <c r="AC5228" s="8">
        <v>6</v>
      </c>
      <c r="AD5228" s="8">
        <v>1</v>
      </c>
      <c r="AE5228" s="12" t="s">
        <v>758</v>
      </c>
    </row>
    <row r="5229" spans="2:31" x14ac:dyDescent="0.2">
      <c r="B5229" t="str">
        <f ca="1">IF(ISNA(VLOOKUP(AA5229&amp;"_"&amp;AB5229&amp;"_"&amp;AC5229&amp;"_"&amp;AE5229,[1]挑战模式!$A:$AS,1,FALSE)),"",IF(VLOOKUP(AA5229&amp;"_"&amp;AB5229&amp;"_"&amp;AC5229&amp;"_"&amp;AE5229,[1]挑战模式!$A:$AS,14+AD5229,FALSE)="","","Monster_Season"&amp;AA5229&amp;"_Challenge"&amp;AB5229&amp;"_"&amp;AC5229&amp;"_"&amp;AD5229&amp;"_"&amp;AE5229))</f>
        <v>Monster_Season0_Challenge9_6_2_Hard</v>
      </c>
      <c r="C5229">
        <f t="shared" ca="1" si="410"/>
        <v>1</v>
      </c>
      <c r="E5229">
        <f ca="1">IF(B5229="","",VLOOKUP(AA5229&amp;"_"&amp;AB5229&amp;"_"&amp;AC5229&amp;"_"&amp;AE5229,[1]挑战模式!$A:$AS,26+AD5229,FALSE))</f>
        <v>618</v>
      </c>
      <c r="F5229">
        <f ca="1">IF(B5229="","",VLOOKUP(VLOOKUP(AA5229&amp;"_"&amp;AB5229&amp;"_"&amp;AC5229&amp;"_"&amp;AE5229,[1]挑战模式!$A:$AS,14+AD5229,FALSE),[1]怪物!$B:$O,3,FALSE))</f>
        <v>1</v>
      </c>
      <c r="G5229">
        <f t="shared" ca="1" si="411"/>
        <v>0</v>
      </c>
      <c r="H5229">
        <f t="shared" ca="1" si="412"/>
        <v>0</v>
      </c>
      <c r="I5229">
        <f t="shared" ca="1" si="413"/>
        <v>0</v>
      </c>
      <c r="J5229">
        <f t="shared" ca="1" si="414"/>
        <v>0</v>
      </c>
      <c r="K5229">
        <f t="shared" ca="1" si="414"/>
        <v>0</v>
      </c>
      <c r="AA5229" s="8">
        <v>0</v>
      </c>
      <c r="AB5229" s="8">
        <v>9</v>
      </c>
      <c r="AC5229" s="8">
        <v>6</v>
      </c>
      <c r="AD5229" s="8">
        <v>2</v>
      </c>
      <c r="AE5229" s="12" t="s">
        <v>758</v>
      </c>
    </row>
    <row r="5230" spans="2:31" x14ac:dyDescent="0.2">
      <c r="B5230" t="str">
        <f ca="1">IF(ISNA(VLOOKUP(AA5230&amp;"_"&amp;AB5230&amp;"_"&amp;AC5230&amp;"_"&amp;AE5230,[1]挑战模式!$A:$AS,1,FALSE)),"",IF(VLOOKUP(AA5230&amp;"_"&amp;AB5230&amp;"_"&amp;AC5230&amp;"_"&amp;AE5230,[1]挑战模式!$A:$AS,14+AD5230,FALSE)="","","Monster_Season"&amp;AA5230&amp;"_Challenge"&amp;AB5230&amp;"_"&amp;AC5230&amp;"_"&amp;AD5230&amp;"_"&amp;AE5230))</f>
        <v>Monster_Season0_Challenge9_6_3_Hard</v>
      </c>
      <c r="C5230">
        <f t="shared" ca="1" si="410"/>
        <v>1</v>
      </c>
      <c r="E5230">
        <f ca="1">IF(B5230="","",VLOOKUP(AA5230&amp;"_"&amp;AB5230&amp;"_"&amp;AC5230&amp;"_"&amp;AE5230,[1]挑战模式!$A:$AS,26+AD5230,FALSE))</f>
        <v>618</v>
      </c>
      <c r="F5230">
        <f ca="1">IF(B5230="","",VLOOKUP(VLOOKUP(AA5230&amp;"_"&amp;AB5230&amp;"_"&amp;AC5230&amp;"_"&amp;AE5230,[1]挑战模式!$A:$AS,14+AD5230,FALSE),[1]怪物!$B:$O,3,FALSE))</f>
        <v>1</v>
      </c>
      <c r="G5230">
        <f t="shared" ca="1" si="411"/>
        <v>0</v>
      </c>
      <c r="H5230">
        <f t="shared" ca="1" si="412"/>
        <v>0</v>
      </c>
      <c r="I5230">
        <f t="shared" ca="1" si="413"/>
        <v>0</v>
      </c>
      <c r="J5230">
        <f t="shared" ca="1" si="414"/>
        <v>0</v>
      </c>
      <c r="K5230">
        <f t="shared" ca="1" si="414"/>
        <v>0</v>
      </c>
      <c r="AA5230" s="8">
        <v>0</v>
      </c>
      <c r="AB5230" s="8">
        <v>9</v>
      </c>
      <c r="AC5230" s="8">
        <v>6</v>
      </c>
      <c r="AD5230" s="8">
        <v>3</v>
      </c>
      <c r="AE5230" s="12" t="s">
        <v>758</v>
      </c>
    </row>
    <row r="5231" spans="2:31" x14ac:dyDescent="0.2">
      <c r="B5231" t="str">
        <f ca="1">IF(ISNA(VLOOKUP(AA5231&amp;"_"&amp;AB5231&amp;"_"&amp;AC5231&amp;"_"&amp;AE5231,[1]挑战模式!$A:$AS,1,FALSE)),"",IF(VLOOKUP(AA5231&amp;"_"&amp;AB5231&amp;"_"&amp;AC5231&amp;"_"&amp;AE5231,[1]挑战模式!$A:$AS,14+AD5231,FALSE)="","","Monster_Season"&amp;AA5231&amp;"_Challenge"&amp;AB5231&amp;"_"&amp;AC5231&amp;"_"&amp;AD5231&amp;"_"&amp;AE5231))</f>
        <v>Monster_Season0_Challenge9_6_4_Hard</v>
      </c>
      <c r="C5231">
        <f t="shared" ca="1" si="410"/>
        <v>1</v>
      </c>
      <c r="E5231">
        <f ca="1">IF(B5231="","",VLOOKUP(AA5231&amp;"_"&amp;AB5231&amp;"_"&amp;AC5231&amp;"_"&amp;AE5231,[1]挑战模式!$A:$AS,26+AD5231,FALSE))</f>
        <v>618</v>
      </c>
      <c r="F5231">
        <f ca="1">IF(B5231="","",VLOOKUP(VLOOKUP(AA5231&amp;"_"&amp;AB5231&amp;"_"&amp;AC5231&amp;"_"&amp;AE5231,[1]挑战模式!$A:$AS,14+AD5231,FALSE),[1]怪物!$B:$O,3,FALSE))</f>
        <v>1</v>
      </c>
      <c r="G5231">
        <f t="shared" ca="1" si="411"/>
        <v>0</v>
      </c>
      <c r="H5231">
        <f t="shared" ca="1" si="412"/>
        <v>0</v>
      </c>
      <c r="I5231">
        <f t="shared" ca="1" si="413"/>
        <v>0</v>
      </c>
      <c r="J5231">
        <f t="shared" ca="1" si="414"/>
        <v>0</v>
      </c>
      <c r="K5231">
        <f t="shared" ca="1" si="414"/>
        <v>0</v>
      </c>
      <c r="AA5231" s="8">
        <v>0</v>
      </c>
      <c r="AB5231" s="8">
        <v>9</v>
      </c>
      <c r="AC5231" s="8">
        <v>6</v>
      </c>
      <c r="AD5231" s="8">
        <v>4</v>
      </c>
      <c r="AE5231" s="12" t="s">
        <v>758</v>
      </c>
    </row>
    <row r="5232" spans="2:31" x14ac:dyDescent="0.2">
      <c r="B5232" t="str">
        <f ca="1">IF(ISNA(VLOOKUP(AA5232&amp;"_"&amp;AB5232&amp;"_"&amp;AC5232&amp;"_"&amp;AE5232,[1]挑战模式!$A:$AS,1,FALSE)),"",IF(VLOOKUP(AA5232&amp;"_"&amp;AB5232&amp;"_"&amp;AC5232&amp;"_"&amp;AE5232,[1]挑战模式!$A:$AS,14+AD5232,FALSE)="","","Monster_Season"&amp;AA5232&amp;"_Challenge"&amp;AB5232&amp;"_"&amp;AC5232&amp;"_"&amp;AD5232&amp;"_"&amp;AE5232))</f>
        <v/>
      </c>
      <c r="C5232" t="str">
        <f t="shared" ca="1" si="410"/>
        <v/>
      </c>
      <c r="E5232" t="str">
        <f ca="1">IF(B5232="","",VLOOKUP(AA5232&amp;"_"&amp;AB5232&amp;"_"&amp;AC5232&amp;"_"&amp;AE5232,[1]挑战模式!$A:$AS,26+AD5232,FALSE))</f>
        <v/>
      </c>
      <c r="F5232" t="str">
        <f ca="1">IF(B5232="","",VLOOKUP(VLOOKUP(AA5232&amp;"_"&amp;AB5232&amp;"_"&amp;AC5232&amp;"_"&amp;AE5232,[1]挑战模式!$A:$AS,14+AD5232,FALSE),[1]怪物!$B:$O,3,FALSE))</f>
        <v/>
      </c>
      <c r="G5232" t="str">
        <f t="shared" ca="1" si="411"/>
        <v/>
      </c>
      <c r="H5232" t="str">
        <f t="shared" ca="1" si="412"/>
        <v/>
      </c>
      <c r="I5232" t="str">
        <f t="shared" ca="1" si="413"/>
        <v/>
      </c>
      <c r="J5232" t="str">
        <f t="shared" ca="1" si="414"/>
        <v/>
      </c>
      <c r="K5232" t="str">
        <f t="shared" ca="1" si="414"/>
        <v/>
      </c>
      <c r="AA5232" s="8">
        <v>0</v>
      </c>
      <c r="AB5232" s="8">
        <v>9</v>
      </c>
      <c r="AC5232" s="8">
        <v>6</v>
      </c>
      <c r="AD5232" s="8">
        <v>5</v>
      </c>
      <c r="AE5232" s="12" t="s">
        <v>758</v>
      </c>
    </row>
    <row r="5233" spans="2:31" x14ac:dyDescent="0.2">
      <c r="B5233" t="str">
        <f ca="1">IF(ISNA(VLOOKUP(AA5233&amp;"_"&amp;AB5233&amp;"_"&amp;AC5233&amp;"_"&amp;AE5233,[1]挑战模式!$A:$AS,1,FALSE)),"",IF(VLOOKUP(AA5233&amp;"_"&amp;AB5233&amp;"_"&amp;AC5233&amp;"_"&amp;AE5233,[1]挑战模式!$A:$AS,14+AD5233,FALSE)="","","Monster_Season"&amp;AA5233&amp;"_Challenge"&amp;AB5233&amp;"_"&amp;AC5233&amp;"_"&amp;AD5233&amp;"_"&amp;AE5233))</f>
        <v/>
      </c>
      <c r="C5233" t="str">
        <f t="shared" ca="1" si="410"/>
        <v/>
      </c>
      <c r="E5233" t="str">
        <f ca="1">IF(B5233="","",VLOOKUP(AA5233&amp;"_"&amp;AB5233&amp;"_"&amp;AC5233&amp;"_"&amp;AE5233,[1]挑战模式!$A:$AS,26+AD5233,FALSE))</f>
        <v/>
      </c>
      <c r="F5233" t="str">
        <f ca="1">IF(B5233="","",VLOOKUP(VLOOKUP(AA5233&amp;"_"&amp;AB5233&amp;"_"&amp;AC5233&amp;"_"&amp;AE5233,[1]挑战模式!$A:$AS,14+AD5233,FALSE),[1]怪物!$B:$O,3,FALSE))</f>
        <v/>
      </c>
      <c r="G5233" t="str">
        <f t="shared" ca="1" si="411"/>
        <v/>
      </c>
      <c r="H5233" t="str">
        <f t="shared" ca="1" si="412"/>
        <v/>
      </c>
      <c r="I5233" t="str">
        <f t="shared" ca="1" si="413"/>
        <v/>
      </c>
      <c r="J5233" t="str">
        <f t="shared" ca="1" si="414"/>
        <v/>
      </c>
      <c r="K5233" t="str">
        <f t="shared" ca="1" si="414"/>
        <v/>
      </c>
      <c r="AA5233" s="8">
        <v>0</v>
      </c>
      <c r="AB5233" s="8">
        <v>9</v>
      </c>
      <c r="AC5233" s="8">
        <v>6</v>
      </c>
      <c r="AD5233" s="8">
        <v>6</v>
      </c>
      <c r="AE5233" s="12" t="s">
        <v>758</v>
      </c>
    </row>
    <row r="5234" spans="2:31" x14ac:dyDescent="0.2">
      <c r="B5234" t="str">
        <f ca="1">IF(ISNA(VLOOKUP(AA5234&amp;"_"&amp;AB5234&amp;"_"&amp;AC5234&amp;"_"&amp;AE5234,[1]挑战模式!$A:$AS,1,FALSE)),"",IF(VLOOKUP(AA5234&amp;"_"&amp;AB5234&amp;"_"&amp;AC5234&amp;"_"&amp;AE5234,[1]挑战模式!$A:$AS,14+AD5234,FALSE)="","","Monster_Season"&amp;AA5234&amp;"_Challenge"&amp;AB5234&amp;"_"&amp;AC5234&amp;"_"&amp;AD5234&amp;"_"&amp;AE5234))</f>
        <v/>
      </c>
      <c r="C5234" t="str">
        <f t="shared" ca="1" si="410"/>
        <v/>
      </c>
      <c r="E5234" t="str">
        <f ca="1">IF(B5234="","",VLOOKUP(AA5234&amp;"_"&amp;AB5234&amp;"_"&amp;AC5234&amp;"_"&amp;AE5234,[1]挑战模式!$A:$AS,26+AD5234,FALSE))</f>
        <v/>
      </c>
      <c r="F5234" t="str">
        <f ca="1">IF(B5234="","",VLOOKUP(VLOOKUP(AA5234&amp;"_"&amp;AB5234&amp;"_"&amp;AC5234&amp;"_"&amp;AE5234,[1]挑战模式!$A:$AS,14+AD5234,FALSE),[1]怪物!$B:$O,3,FALSE))</f>
        <v/>
      </c>
      <c r="G5234" t="str">
        <f t="shared" ca="1" si="411"/>
        <v/>
      </c>
      <c r="H5234" t="str">
        <f t="shared" ca="1" si="412"/>
        <v/>
      </c>
      <c r="I5234" t="str">
        <f t="shared" ca="1" si="413"/>
        <v/>
      </c>
      <c r="J5234" t="str">
        <f t="shared" ca="1" si="414"/>
        <v/>
      </c>
      <c r="K5234" t="str">
        <f t="shared" ca="1" si="414"/>
        <v/>
      </c>
      <c r="AA5234" s="8">
        <v>0</v>
      </c>
      <c r="AB5234" s="8">
        <v>9</v>
      </c>
      <c r="AC5234" s="8">
        <v>7</v>
      </c>
      <c r="AD5234" s="8">
        <v>1</v>
      </c>
      <c r="AE5234" s="12" t="s">
        <v>758</v>
      </c>
    </row>
    <row r="5235" spans="2:31" x14ac:dyDescent="0.2">
      <c r="B5235" t="str">
        <f ca="1">IF(ISNA(VLOOKUP(AA5235&amp;"_"&amp;AB5235&amp;"_"&amp;AC5235&amp;"_"&amp;AE5235,[1]挑战模式!$A:$AS,1,FALSE)),"",IF(VLOOKUP(AA5235&amp;"_"&amp;AB5235&amp;"_"&amp;AC5235&amp;"_"&amp;AE5235,[1]挑战模式!$A:$AS,14+AD5235,FALSE)="","","Monster_Season"&amp;AA5235&amp;"_Challenge"&amp;AB5235&amp;"_"&amp;AC5235&amp;"_"&amp;AD5235&amp;"_"&amp;AE5235))</f>
        <v/>
      </c>
      <c r="C5235" t="str">
        <f t="shared" ca="1" si="410"/>
        <v/>
      </c>
      <c r="E5235" t="str">
        <f ca="1">IF(B5235="","",VLOOKUP(AA5235&amp;"_"&amp;AB5235&amp;"_"&amp;AC5235&amp;"_"&amp;AE5235,[1]挑战模式!$A:$AS,26+AD5235,FALSE))</f>
        <v/>
      </c>
      <c r="F5235" t="str">
        <f ca="1">IF(B5235="","",VLOOKUP(VLOOKUP(AA5235&amp;"_"&amp;AB5235&amp;"_"&amp;AC5235&amp;"_"&amp;AE5235,[1]挑战模式!$A:$AS,14+AD5235,FALSE),[1]怪物!$B:$O,3,FALSE))</f>
        <v/>
      </c>
      <c r="G5235" t="str">
        <f t="shared" ca="1" si="411"/>
        <v/>
      </c>
      <c r="H5235" t="str">
        <f t="shared" ca="1" si="412"/>
        <v/>
      </c>
      <c r="I5235" t="str">
        <f t="shared" ca="1" si="413"/>
        <v/>
      </c>
      <c r="J5235" t="str">
        <f t="shared" ca="1" si="414"/>
        <v/>
      </c>
      <c r="K5235" t="str">
        <f t="shared" ca="1" si="414"/>
        <v/>
      </c>
      <c r="AA5235" s="8">
        <v>0</v>
      </c>
      <c r="AB5235" s="8">
        <v>9</v>
      </c>
      <c r="AC5235" s="8">
        <v>7</v>
      </c>
      <c r="AD5235" s="8">
        <v>2</v>
      </c>
      <c r="AE5235" s="12" t="s">
        <v>758</v>
      </c>
    </row>
    <row r="5236" spans="2:31" x14ac:dyDescent="0.2">
      <c r="B5236" t="str">
        <f ca="1">IF(ISNA(VLOOKUP(AA5236&amp;"_"&amp;AB5236&amp;"_"&amp;AC5236&amp;"_"&amp;AE5236,[1]挑战模式!$A:$AS,1,FALSE)),"",IF(VLOOKUP(AA5236&amp;"_"&amp;AB5236&amp;"_"&amp;AC5236&amp;"_"&amp;AE5236,[1]挑战模式!$A:$AS,14+AD5236,FALSE)="","","Monster_Season"&amp;AA5236&amp;"_Challenge"&amp;AB5236&amp;"_"&amp;AC5236&amp;"_"&amp;AD5236&amp;"_"&amp;AE5236))</f>
        <v/>
      </c>
      <c r="C5236" t="str">
        <f t="shared" ca="1" si="410"/>
        <v/>
      </c>
      <c r="E5236" t="str">
        <f ca="1">IF(B5236="","",VLOOKUP(AA5236&amp;"_"&amp;AB5236&amp;"_"&amp;AC5236&amp;"_"&amp;AE5236,[1]挑战模式!$A:$AS,26+AD5236,FALSE))</f>
        <v/>
      </c>
      <c r="F5236" t="str">
        <f ca="1">IF(B5236="","",VLOOKUP(VLOOKUP(AA5236&amp;"_"&amp;AB5236&amp;"_"&amp;AC5236&amp;"_"&amp;AE5236,[1]挑战模式!$A:$AS,14+AD5236,FALSE),[1]怪物!$B:$O,3,FALSE))</f>
        <v/>
      </c>
      <c r="G5236" t="str">
        <f t="shared" ca="1" si="411"/>
        <v/>
      </c>
      <c r="H5236" t="str">
        <f t="shared" ca="1" si="412"/>
        <v/>
      </c>
      <c r="I5236" t="str">
        <f t="shared" ca="1" si="413"/>
        <v/>
      </c>
      <c r="J5236" t="str">
        <f t="shared" ca="1" si="414"/>
        <v/>
      </c>
      <c r="K5236" t="str">
        <f t="shared" ca="1" si="414"/>
        <v/>
      </c>
      <c r="AA5236" s="8">
        <v>0</v>
      </c>
      <c r="AB5236" s="8">
        <v>9</v>
      </c>
      <c r="AC5236" s="8">
        <v>7</v>
      </c>
      <c r="AD5236" s="8">
        <v>3</v>
      </c>
      <c r="AE5236" s="12" t="s">
        <v>758</v>
      </c>
    </row>
    <row r="5237" spans="2:31" x14ac:dyDescent="0.2">
      <c r="B5237" t="str">
        <f ca="1">IF(ISNA(VLOOKUP(AA5237&amp;"_"&amp;AB5237&amp;"_"&amp;AC5237&amp;"_"&amp;AE5237,[1]挑战模式!$A:$AS,1,FALSE)),"",IF(VLOOKUP(AA5237&amp;"_"&amp;AB5237&amp;"_"&amp;AC5237&amp;"_"&amp;AE5237,[1]挑战模式!$A:$AS,14+AD5237,FALSE)="","","Monster_Season"&amp;AA5237&amp;"_Challenge"&amp;AB5237&amp;"_"&amp;AC5237&amp;"_"&amp;AD5237&amp;"_"&amp;AE5237))</f>
        <v/>
      </c>
      <c r="C5237" t="str">
        <f t="shared" ca="1" si="410"/>
        <v/>
      </c>
      <c r="E5237" t="str">
        <f ca="1">IF(B5237="","",VLOOKUP(AA5237&amp;"_"&amp;AB5237&amp;"_"&amp;AC5237&amp;"_"&amp;AE5237,[1]挑战模式!$A:$AS,26+AD5237,FALSE))</f>
        <v/>
      </c>
      <c r="F5237" t="str">
        <f ca="1">IF(B5237="","",VLOOKUP(VLOOKUP(AA5237&amp;"_"&amp;AB5237&amp;"_"&amp;AC5237&amp;"_"&amp;AE5237,[1]挑战模式!$A:$AS,14+AD5237,FALSE),[1]怪物!$B:$O,3,FALSE))</f>
        <v/>
      </c>
      <c r="G5237" t="str">
        <f t="shared" ca="1" si="411"/>
        <v/>
      </c>
      <c r="H5237" t="str">
        <f t="shared" ca="1" si="412"/>
        <v/>
      </c>
      <c r="I5237" t="str">
        <f t="shared" ca="1" si="413"/>
        <v/>
      </c>
      <c r="J5237" t="str">
        <f t="shared" ca="1" si="414"/>
        <v/>
      </c>
      <c r="K5237" t="str">
        <f t="shared" ca="1" si="414"/>
        <v/>
      </c>
      <c r="AA5237" s="8">
        <v>0</v>
      </c>
      <c r="AB5237" s="8">
        <v>9</v>
      </c>
      <c r="AC5237" s="8">
        <v>7</v>
      </c>
      <c r="AD5237" s="8">
        <v>4</v>
      </c>
      <c r="AE5237" s="12" t="s">
        <v>758</v>
      </c>
    </row>
    <row r="5238" spans="2:31" x14ac:dyDescent="0.2">
      <c r="B5238" t="str">
        <f ca="1">IF(ISNA(VLOOKUP(AA5238&amp;"_"&amp;AB5238&amp;"_"&amp;AC5238&amp;"_"&amp;AE5238,[1]挑战模式!$A:$AS,1,FALSE)),"",IF(VLOOKUP(AA5238&amp;"_"&amp;AB5238&amp;"_"&amp;AC5238&amp;"_"&amp;AE5238,[1]挑战模式!$A:$AS,14+AD5238,FALSE)="","","Monster_Season"&amp;AA5238&amp;"_Challenge"&amp;AB5238&amp;"_"&amp;AC5238&amp;"_"&amp;AD5238&amp;"_"&amp;AE5238))</f>
        <v/>
      </c>
      <c r="C5238" t="str">
        <f t="shared" ca="1" si="410"/>
        <v/>
      </c>
      <c r="E5238" t="str">
        <f ca="1">IF(B5238="","",VLOOKUP(AA5238&amp;"_"&amp;AB5238&amp;"_"&amp;AC5238&amp;"_"&amp;AE5238,[1]挑战模式!$A:$AS,26+AD5238,FALSE))</f>
        <v/>
      </c>
      <c r="F5238" t="str">
        <f ca="1">IF(B5238="","",VLOOKUP(VLOOKUP(AA5238&amp;"_"&amp;AB5238&amp;"_"&amp;AC5238&amp;"_"&amp;AE5238,[1]挑战模式!$A:$AS,14+AD5238,FALSE),[1]怪物!$B:$O,3,FALSE))</f>
        <v/>
      </c>
      <c r="G5238" t="str">
        <f t="shared" ca="1" si="411"/>
        <v/>
      </c>
      <c r="H5238" t="str">
        <f t="shared" ca="1" si="412"/>
        <v/>
      </c>
      <c r="I5238" t="str">
        <f t="shared" ca="1" si="413"/>
        <v/>
      </c>
      <c r="J5238" t="str">
        <f t="shared" ca="1" si="414"/>
        <v/>
      </c>
      <c r="K5238" t="str">
        <f t="shared" ca="1" si="414"/>
        <v/>
      </c>
      <c r="AA5238" s="8">
        <v>0</v>
      </c>
      <c r="AB5238" s="8">
        <v>9</v>
      </c>
      <c r="AC5238" s="8">
        <v>7</v>
      </c>
      <c r="AD5238" s="8">
        <v>5</v>
      </c>
      <c r="AE5238" s="12" t="s">
        <v>758</v>
      </c>
    </row>
    <row r="5239" spans="2:31" x14ac:dyDescent="0.2">
      <c r="B5239" t="str">
        <f ca="1">IF(ISNA(VLOOKUP(AA5239&amp;"_"&amp;AB5239&amp;"_"&amp;AC5239&amp;"_"&amp;AE5239,[1]挑战模式!$A:$AS,1,FALSE)),"",IF(VLOOKUP(AA5239&amp;"_"&amp;AB5239&amp;"_"&amp;AC5239&amp;"_"&amp;AE5239,[1]挑战模式!$A:$AS,14+AD5239,FALSE)="","","Monster_Season"&amp;AA5239&amp;"_Challenge"&amp;AB5239&amp;"_"&amp;AC5239&amp;"_"&amp;AD5239&amp;"_"&amp;AE5239))</f>
        <v/>
      </c>
      <c r="C5239" t="str">
        <f t="shared" ca="1" si="410"/>
        <v/>
      </c>
      <c r="E5239" t="str">
        <f ca="1">IF(B5239="","",VLOOKUP(AA5239&amp;"_"&amp;AB5239&amp;"_"&amp;AC5239&amp;"_"&amp;AE5239,[1]挑战模式!$A:$AS,26+AD5239,FALSE))</f>
        <v/>
      </c>
      <c r="F5239" t="str">
        <f ca="1">IF(B5239="","",VLOOKUP(VLOOKUP(AA5239&amp;"_"&amp;AB5239&amp;"_"&amp;AC5239&amp;"_"&amp;AE5239,[1]挑战模式!$A:$AS,14+AD5239,FALSE),[1]怪物!$B:$O,3,FALSE))</f>
        <v/>
      </c>
      <c r="G5239" t="str">
        <f t="shared" ca="1" si="411"/>
        <v/>
      </c>
      <c r="H5239" t="str">
        <f t="shared" ca="1" si="412"/>
        <v/>
      </c>
      <c r="I5239" t="str">
        <f t="shared" ca="1" si="413"/>
        <v/>
      </c>
      <c r="J5239" t="str">
        <f t="shared" ca="1" si="414"/>
        <v/>
      </c>
      <c r="K5239" t="str">
        <f t="shared" ca="1" si="414"/>
        <v/>
      </c>
      <c r="AA5239" s="8">
        <v>0</v>
      </c>
      <c r="AB5239" s="8">
        <v>9</v>
      </c>
      <c r="AC5239" s="8">
        <v>7</v>
      </c>
      <c r="AD5239" s="8">
        <v>6</v>
      </c>
      <c r="AE5239" s="12" t="s">
        <v>758</v>
      </c>
    </row>
    <row r="5240" spans="2:31" x14ac:dyDescent="0.2">
      <c r="B5240" t="str">
        <f ca="1">IF(ISNA(VLOOKUP(AA5240&amp;"_"&amp;AB5240&amp;"_"&amp;AC5240&amp;"_"&amp;AE5240,[1]挑战模式!$A:$AS,1,FALSE)),"",IF(VLOOKUP(AA5240&amp;"_"&amp;AB5240&amp;"_"&amp;AC5240&amp;"_"&amp;AE5240,[1]挑战模式!$A:$AS,14+AD5240,FALSE)="","","Monster_Season"&amp;AA5240&amp;"_Challenge"&amp;AB5240&amp;"_"&amp;AC5240&amp;"_"&amp;AD5240&amp;"_"&amp;AE5240))</f>
        <v/>
      </c>
      <c r="C5240" t="str">
        <f t="shared" ca="1" si="410"/>
        <v/>
      </c>
      <c r="E5240" t="str">
        <f ca="1">IF(B5240="","",VLOOKUP(AA5240&amp;"_"&amp;AB5240&amp;"_"&amp;AC5240&amp;"_"&amp;AE5240,[1]挑战模式!$A:$AS,26+AD5240,FALSE))</f>
        <v/>
      </c>
      <c r="F5240" t="str">
        <f ca="1">IF(B5240="","",VLOOKUP(VLOOKUP(AA5240&amp;"_"&amp;AB5240&amp;"_"&amp;AC5240&amp;"_"&amp;AE5240,[1]挑战模式!$A:$AS,14+AD5240,FALSE),[1]怪物!$B:$O,3,FALSE))</f>
        <v/>
      </c>
      <c r="G5240" t="str">
        <f t="shared" ca="1" si="411"/>
        <v/>
      </c>
      <c r="H5240" t="str">
        <f t="shared" ca="1" si="412"/>
        <v/>
      </c>
      <c r="I5240" t="str">
        <f t="shared" ca="1" si="413"/>
        <v/>
      </c>
      <c r="J5240" t="str">
        <f t="shared" ca="1" si="414"/>
        <v/>
      </c>
      <c r="K5240" t="str">
        <f t="shared" ca="1" si="414"/>
        <v/>
      </c>
      <c r="AA5240" s="8">
        <v>0</v>
      </c>
      <c r="AB5240" s="8">
        <v>9</v>
      </c>
      <c r="AC5240" s="8">
        <v>8</v>
      </c>
      <c r="AD5240" s="8">
        <v>1</v>
      </c>
      <c r="AE5240" s="12" t="s">
        <v>758</v>
      </c>
    </row>
    <row r="5241" spans="2:31" x14ac:dyDescent="0.2">
      <c r="B5241" t="str">
        <f ca="1">IF(ISNA(VLOOKUP(AA5241&amp;"_"&amp;AB5241&amp;"_"&amp;AC5241&amp;"_"&amp;AE5241,[1]挑战模式!$A:$AS,1,FALSE)),"",IF(VLOOKUP(AA5241&amp;"_"&amp;AB5241&amp;"_"&amp;AC5241&amp;"_"&amp;AE5241,[1]挑战模式!$A:$AS,14+AD5241,FALSE)="","","Monster_Season"&amp;AA5241&amp;"_Challenge"&amp;AB5241&amp;"_"&amp;AC5241&amp;"_"&amp;AD5241&amp;"_"&amp;AE5241))</f>
        <v/>
      </c>
      <c r="C5241" t="str">
        <f t="shared" ca="1" si="410"/>
        <v/>
      </c>
      <c r="E5241" t="str">
        <f ca="1">IF(B5241="","",VLOOKUP(AA5241&amp;"_"&amp;AB5241&amp;"_"&amp;AC5241&amp;"_"&amp;AE5241,[1]挑战模式!$A:$AS,26+AD5241,FALSE))</f>
        <v/>
      </c>
      <c r="F5241" t="str">
        <f ca="1">IF(B5241="","",VLOOKUP(VLOOKUP(AA5241&amp;"_"&amp;AB5241&amp;"_"&amp;AC5241&amp;"_"&amp;AE5241,[1]挑战模式!$A:$AS,14+AD5241,FALSE),[1]怪物!$B:$O,3,FALSE))</f>
        <v/>
      </c>
      <c r="G5241" t="str">
        <f t="shared" ca="1" si="411"/>
        <v/>
      </c>
      <c r="H5241" t="str">
        <f t="shared" ca="1" si="412"/>
        <v/>
      </c>
      <c r="I5241" t="str">
        <f t="shared" ca="1" si="413"/>
        <v/>
      </c>
      <c r="J5241" t="str">
        <f t="shared" ca="1" si="414"/>
        <v/>
      </c>
      <c r="K5241" t="str">
        <f t="shared" ca="1" si="414"/>
        <v/>
      </c>
      <c r="AA5241" s="8">
        <v>0</v>
      </c>
      <c r="AB5241" s="8">
        <v>9</v>
      </c>
      <c r="AC5241" s="8">
        <v>8</v>
      </c>
      <c r="AD5241" s="8">
        <v>2</v>
      </c>
      <c r="AE5241" s="12" t="s">
        <v>758</v>
      </c>
    </row>
    <row r="5242" spans="2:31" x14ac:dyDescent="0.2">
      <c r="B5242" t="str">
        <f ca="1">IF(ISNA(VLOOKUP(AA5242&amp;"_"&amp;AB5242&amp;"_"&amp;AC5242&amp;"_"&amp;AE5242,[1]挑战模式!$A:$AS,1,FALSE)),"",IF(VLOOKUP(AA5242&amp;"_"&amp;AB5242&amp;"_"&amp;AC5242&amp;"_"&amp;AE5242,[1]挑战模式!$A:$AS,14+AD5242,FALSE)="","","Monster_Season"&amp;AA5242&amp;"_Challenge"&amp;AB5242&amp;"_"&amp;AC5242&amp;"_"&amp;AD5242&amp;"_"&amp;AE5242))</f>
        <v/>
      </c>
      <c r="C5242" t="str">
        <f t="shared" ca="1" si="410"/>
        <v/>
      </c>
      <c r="E5242" t="str">
        <f ca="1">IF(B5242="","",VLOOKUP(AA5242&amp;"_"&amp;AB5242&amp;"_"&amp;AC5242&amp;"_"&amp;AE5242,[1]挑战模式!$A:$AS,26+AD5242,FALSE))</f>
        <v/>
      </c>
      <c r="F5242" t="str">
        <f ca="1">IF(B5242="","",VLOOKUP(VLOOKUP(AA5242&amp;"_"&amp;AB5242&amp;"_"&amp;AC5242&amp;"_"&amp;AE5242,[1]挑战模式!$A:$AS,14+AD5242,FALSE),[1]怪物!$B:$O,3,FALSE))</f>
        <v/>
      </c>
      <c r="G5242" t="str">
        <f t="shared" ca="1" si="411"/>
        <v/>
      </c>
      <c r="H5242" t="str">
        <f t="shared" ca="1" si="412"/>
        <v/>
      </c>
      <c r="I5242" t="str">
        <f t="shared" ca="1" si="413"/>
        <v/>
      </c>
      <c r="J5242" t="str">
        <f t="shared" ca="1" si="414"/>
        <v/>
      </c>
      <c r="K5242" t="str">
        <f t="shared" ca="1" si="414"/>
        <v/>
      </c>
      <c r="AA5242" s="8">
        <v>0</v>
      </c>
      <c r="AB5242" s="8">
        <v>9</v>
      </c>
      <c r="AC5242" s="8">
        <v>8</v>
      </c>
      <c r="AD5242" s="8">
        <v>3</v>
      </c>
      <c r="AE5242" s="12" t="s">
        <v>758</v>
      </c>
    </row>
    <row r="5243" spans="2:31" x14ac:dyDescent="0.2">
      <c r="B5243" t="str">
        <f ca="1">IF(ISNA(VLOOKUP(AA5243&amp;"_"&amp;AB5243&amp;"_"&amp;AC5243&amp;"_"&amp;AE5243,[1]挑战模式!$A:$AS,1,FALSE)),"",IF(VLOOKUP(AA5243&amp;"_"&amp;AB5243&amp;"_"&amp;AC5243&amp;"_"&amp;AE5243,[1]挑战模式!$A:$AS,14+AD5243,FALSE)="","","Monster_Season"&amp;AA5243&amp;"_Challenge"&amp;AB5243&amp;"_"&amp;AC5243&amp;"_"&amp;AD5243&amp;"_"&amp;AE5243))</f>
        <v/>
      </c>
      <c r="C5243" t="str">
        <f t="shared" ca="1" si="410"/>
        <v/>
      </c>
      <c r="E5243" t="str">
        <f ca="1">IF(B5243="","",VLOOKUP(AA5243&amp;"_"&amp;AB5243&amp;"_"&amp;AC5243&amp;"_"&amp;AE5243,[1]挑战模式!$A:$AS,26+AD5243,FALSE))</f>
        <v/>
      </c>
      <c r="F5243" t="str">
        <f ca="1">IF(B5243="","",VLOOKUP(VLOOKUP(AA5243&amp;"_"&amp;AB5243&amp;"_"&amp;AC5243&amp;"_"&amp;AE5243,[1]挑战模式!$A:$AS,14+AD5243,FALSE),[1]怪物!$B:$O,3,FALSE))</f>
        <v/>
      </c>
      <c r="G5243" t="str">
        <f t="shared" ca="1" si="411"/>
        <v/>
      </c>
      <c r="H5243" t="str">
        <f t="shared" ca="1" si="412"/>
        <v/>
      </c>
      <c r="I5243" t="str">
        <f t="shared" ca="1" si="413"/>
        <v/>
      </c>
      <c r="J5243" t="str">
        <f t="shared" ca="1" si="414"/>
        <v/>
      </c>
      <c r="K5243" t="str">
        <f t="shared" ca="1" si="414"/>
        <v/>
      </c>
      <c r="AA5243" s="8">
        <v>0</v>
      </c>
      <c r="AB5243" s="8">
        <v>9</v>
      </c>
      <c r="AC5243" s="8">
        <v>8</v>
      </c>
      <c r="AD5243" s="8">
        <v>4</v>
      </c>
      <c r="AE5243" s="12" t="s">
        <v>758</v>
      </c>
    </row>
    <row r="5244" spans="2:31" x14ac:dyDescent="0.2">
      <c r="B5244" t="str">
        <f ca="1">IF(ISNA(VLOOKUP(AA5244&amp;"_"&amp;AB5244&amp;"_"&amp;AC5244&amp;"_"&amp;AE5244,[1]挑战模式!$A:$AS,1,FALSE)),"",IF(VLOOKUP(AA5244&amp;"_"&amp;AB5244&amp;"_"&amp;AC5244&amp;"_"&amp;AE5244,[1]挑战模式!$A:$AS,14+AD5244,FALSE)="","","Monster_Season"&amp;AA5244&amp;"_Challenge"&amp;AB5244&amp;"_"&amp;AC5244&amp;"_"&amp;AD5244&amp;"_"&amp;AE5244))</f>
        <v/>
      </c>
      <c r="C5244" t="str">
        <f t="shared" ca="1" si="410"/>
        <v/>
      </c>
      <c r="E5244" t="str">
        <f ca="1">IF(B5244="","",VLOOKUP(AA5244&amp;"_"&amp;AB5244&amp;"_"&amp;AC5244&amp;"_"&amp;AE5244,[1]挑战模式!$A:$AS,26+AD5244,FALSE))</f>
        <v/>
      </c>
      <c r="F5244" t="str">
        <f ca="1">IF(B5244="","",VLOOKUP(VLOOKUP(AA5244&amp;"_"&amp;AB5244&amp;"_"&amp;AC5244&amp;"_"&amp;AE5244,[1]挑战模式!$A:$AS,14+AD5244,FALSE),[1]怪物!$B:$O,3,FALSE))</f>
        <v/>
      </c>
      <c r="G5244" t="str">
        <f t="shared" ca="1" si="411"/>
        <v/>
      </c>
      <c r="H5244" t="str">
        <f t="shared" ca="1" si="412"/>
        <v/>
      </c>
      <c r="I5244" t="str">
        <f t="shared" ca="1" si="413"/>
        <v/>
      </c>
      <c r="J5244" t="str">
        <f t="shared" ca="1" si="414"/>
        <v/>
      </c>
      <c r="K5244" t="str">
        <f t="shared" ca="1" si="414"/>
        <v/>
      </c>
      <c r="AA5244" s="8">
        <v>0</v>
      </c>
      <c r="AB5244" s="8">
        <v>9</v>
      </c>
      <c r="AC5244" s="8">
        <v>8</v>
      </c>
      <c r="AD5244" s="8">
        <v>5</v>
      </c>
      <c r="AE5244" s="12" t="s">
        <v>758</v>
      </c>
    </row>
    <row r="5245" spans="2:31" x14ac:dyDescent="0.2">
      <c r="B5245" t="str">
        <f ca="1">IF(ISNA(VLOOKUP(AA5245&amp;"_"&amp;AB5245&amp;"_"&amp;AC5245&amp;"_"&amp;AE5245,[1]挑战模式!$A:$AS,1,FALSE)),"",IF(VLOOKUP(AA5245&amp;"_"&amp;AB5245&amp;"_"&amp;AC5245&amp;"_"&amp;AE5245,[1]挑战模式!$A:$AS,14+AD5245,FALSE)="","","Monster_Season"&amp;AA5245&amp;"_Challenge"&amp;AB5245&amp;"_"&amp;AC5245&amp;"_"&amp;AD5245&amp;"_"&amp;AE5245))</f>
        <v/>
      </c>
      <c r="C5245" t="str">
        <f t="shared" ca="1" si="410"/>
        <v/>
      </c>
      <c r="E5245" t="str">
        <f ca="1">IF(B5245="","",VLOOKUP(AA5245&amp;"_"&amp;AB5245&amp;"_"&amp;AC5245&amp;"_"&amp;AE5245,[1]挑战模式!$A:$AS,26+AD5245,FALSE))</f>
        <v/>
      </c>
      <c r="F5245" t="str">
        <f ca="1">IF(B5245="","",VLOOKUP(VLOOKUP(AA5245&amp;"_"&amp;AB5245&amp;"_"&amp;AC5245&amp;"_"&amp;AE5245,[1]挑战模式!$A:$AS,14+AD5245,FALSE),[1]怪物!$B:$O,3,FALSE))</f>
        <v/>
      </c>
      <c r="G5245" t="str">
        <f t="shared" ca="1" si="411"/>
        <v/>
      </c>
      <c r="H5245" t="str">
        <f t="shared" ca="1" si="412"/>
        <v/>
      </c>
      <c r="I5245" t="str">
        <f t="shared" ca="1" si="413"/>
        <v/>
      </c>
      <c r="J5245" t="str">
        <f t="shared" ca="1" si="414"/>
        <v/>
      </c>
      <c r="K5245" t="str">
        <f t="shared" ca="1" si="414"/>
        <v/>
      </c>
      <c r="AA5245" s="8">
        <v>0</v>
      </c>
      <c r="AB5245" s="8">
        <v>9</v>
      </c>
      <c r="AC5245" s="8">
        <v>8</v>
      </c>
      <c r="AD5245" s="8">
        <v>6</v>
      </c>
      <c r="AE5245" s="12" t="s">
        <v>758</v>
      </c>
    </row>
    <row r="5246" spans="2:31" x14ac:dyDescent="0.2">
      <c r="B5246" t="str">
        <f ca="1">IF(ISNA(VLOOKUP(AA5246&amp;"_"&amp;AB5246&amp;"_"&amp;AC5246&amp;"_"&amp;AE5246,[1]挑战模式!$A:$AS,1,FALSE)),"",IF(VLOOKUP(AA5246&amp;"_"&amp;AB5246&amp;"_"&amp;AC5246&amp;"_"&amp;AE5246,[1]挑战模式!$A:$AS,14+AD5246,FALSE)="","","Monster_Season"&amp;AA5246&amp;"_Challenge"&amp;AB5246&amp;"_"&amp;AC5246&amp;"_"&amp;AD5246&amp;"_"&amp;AE5246))</f>
        <v/>
      </c>
      <c r="C5246" t="str">
        <f t="shared" ca="1" si="410"/>
        <v/>
      </c>
      <c r="E5246" t="str">
        <f ca="1">IF(B5246="","",VLOOKUP(AA5246&amp;"_"&amp;AB5246&amp;"_"&amp;AC5246&amp;"_"&amp;AE5246,[1]挑战模式!$A:$AS,26+AD5246,FALSE))</f>
        <v/>
      </c>
      <c r="F5246" t="str">
        <f ca="1">IF(B5246="","",VLOOKUP(VLOOKUP(AA5246&amp;"_"&amp;AB5246&amp;"_"&amp;AC5246&amp;"_"&amp;AE5246,[1]挑战模式!$A:$AS,14+AD5246,FALSE),[1]怪物!$B:$O,3,FALSE))</f>
        <v/>
      </c>
      <c r="G5246" t="str">
        <f t="shared" ca="1" si="411"/>
        <v/>
      </c>
      <c r="H5246" t="str">
        <f t="shared" ca="1" si="412"/>
        <v/>
      </c>
      <c r="I5246" t="str">
        <f t="shared" ca="1" si="413"/>
        <v/>
      </c>
      <c r="J5246" t="str">
        <f t="shared" ca="1" si="414"/>
        <v/>
      </c>
      <c r="K5246" t="str">
        <f t="shared" ca="1" si="414"/>
        <v/>
      </c>
      <c r="AA5246" s="8">
        <v>0</v>
      </c>
      <c r="AB5246" s="8">
        <v>9</v>
      </c>
      <c r="AC5246" s="8">
        <v>9</v>
      </c>
      <c r="AD5246" s="8">
        <v>1</v>
      </c>
      <c r="AE5246" s="12" t="s">
        <v>758</v>
      </c>
    </row>
    <row r="5247" spans="2:31" x14ac:dyDescent="0.2">
      <c r="B5247" t="str">
        <f ca="1">IF(ISNA(VLOOKUP(AA5247&amp;"_"&amp;AB5247&amp;"_"&amp;AC5247&amp;"_"&amp;AE5247,[1]挑战模式!$A:$AS,1,FALSE)),"",IF(VLOOKUP(AA5247&amp;"_"&amp;AB5247&amp;"_"&amp;AC5247&amp;"_"&amp;AE5247,[1]挑战模式!$A:$AS,14+AD5247,FALSE)="","","Monster_Season"&amp;AA5247&amp;"_Challenge"&amp;AB5247&amp;"_"&amp;AC5247&amp;"_"&amp;AD5247&amp;"_"&amp;AE5247))</f>
        <v/>
      </c>
      <c r="C5247" t="str">
        <f t="shared" ca="1" si="410"/>
        <v/>
      </c>
      <c r="E5247" t="str">
        <f ca="1">IF(B5247="","",VLOOKUP(AA5247&amp;"_"&amp;AB5247&amp;"_"&amp;AC5247&amp;"_"&amp;AE5247,[1]挑战模式!$A:$AS,26+AD5247,FALSE))</f>
        <v/>
      </c>
      <c r="F5247" t="str">
        <f ca="1">IF(B5247="","",VLOOKUP(VLOOKUP(AA5247&amp;"_"&amp;AB5247&amp;"_"&amp;AC5247&amp;"_"&amp;AE5247,[1]挑战模式!$A:$AS,14+AD5247,FALSE),[1]怪物!$B:$O,3,FALSE))</f>
        <v/>
      </c>
      <c r="G5247" t="str">
        <f t="shared" ca="1" si="411"/>
        <v/>
      </c>
      <c r="H5247" t="str">
        <f t="shared" ca="1" si="412"/>
        <v/>
      </c>
      <c r="I5247" t="str">
        <f t="shared" ca="1" si="413"/>
        <v/>
      </c>
      <c r="J5247" t="str">
        <f t="shared" ca="1" si="414"/>
        <v/>
      </c>
      <c r="K5247" t="str">
        <f t="shared" ca="1" si="414"/>
        <v/>
      </c>
      <c r="AA5247" s="8">
        <v>0</v>
      </c>
      <c r="AB5247" s="8">
        <v>9</v>
      </c>
      <c r="AC5247" s="8">
        <v>9</v>
      </c>
      <c r="AD5247" s="8">
        <v>2</v>
      </c>
      <c r="AE5247" s="12" t="s">
        <v>758</v>
      </c>
    </row>
    <row r="5248" spans="2:31" x14ac:dyDescent="0.2">
      <c r="B5248" t="str">
        <f ca="1">IF(ISNA(VLOOKUP(AA5248&amp;"_"&amp;AB5248&amp;"_"&amp;AC5248&amp;"_"&amp;AE5248,[1]挑战模式!$A:$AS,1,FALSE)),"",IF(VLOOKUP(AA5248&amp;"_"&amp;AB5248&amp;"_"&amp;AC5248&amp;"_"&amp;AE5248,[1]挑战模式!$A:$AS,14+AD5248,FALSE)="","","Monster_Season"&amp;AA5248&amp;"_Challenge"&amp;AB5248&amp;"_"&amp;AC5248&amp;"_"&amp;AD5248&amp;"_"&amp;AE5248))</f>
        <v/>
      </c>
      <c r="C5248" t="str">
        <f t="shared" ca="1" si="410"/>
        <v/>
      </c>
      <c r="E5248" t="str">
        <f ca="1">IF(B5248="","",VLOOKUP(AA5248&amp;"_"&amp;AB5248&amp;"_"&amp;AC5248&amp;"_"&amp;AE5248,[1]挑战模式!$A:$AS,26+AD5248,FALSE))</f>
        <v/>
      </c>
      <c r="F5248" t="str">
        <f ca="1">IF(B5248="","",VLOOKUP(VLOOKUP(AA5248&amp;"_"&amp;AB5248&amp;"_"&amp;AC5248&amp;"_"&amp;AE5248,[1]挑战模式!$A:$AS,14+AD5248,FALSE),[1]怪物!$B:$O,3,FALSE))</f>
        <v/>
      </c>
      <c r="G5248" t="str">
        <f t="shared" ca="1" si="411"/>
        <v/>
      </c>
      <c r="H5248" t="str">
        <f t="shared" ca="1" si="412"/>
        <v/>
      </c>
      <c r="I5248" t="str">
        <f t="shared" ca="1" si="413"/>
        <v/>
      </c>
      <c r="J5248" t="str">
        <f t="shared" ca="1" si="414"/>
        <v/>
      </c>
      <c r="K5248" t="str">
        <f t="shared" ca="1" si="414"/>
        <v/>
      </c>
      <c r="AA5248" s="8">
        <v>0</v>
      </c>
      <c r="AB5248" s="8">
        <v>9</v>
      </c>
      <c r="AC5248" s="8">
        <v>9</v>
      </c>
      <c r="AD5248" s="8">
        <v>3</v>
      </c>
      <c r="AE5248" s="12" t="s">
        <v>758</v>
      </c>
    </row>
    <row r="5249" spans="2:31" x14ac:dyDescent="0.2">
      <c r="B5249" t="str">
        <f ca="1">IF(ISNA(VLOOKUP(AA5249&amp;"_"&amp;AB5249&amp;"_"&amp;AC5249&amp;"_"&amp;AE5249,[1]挑战模式!$A:$AS,1,FALSE)),"",IF(VLOOKUP(AA5249&amp;"_"&amp;AB5249&amp;"_"&amp;AC5249&amp;"_"&amp;AE5249,[1]挑战模式!$A:$AS,14+AD5249,FALSE)="","","Monster_Season"&amp;AA5249&amp;"_Challenge"&amp;AB5249&amp;"_"&amp;AC5249&amp;"_"&amp;AD5249&amp;"_"&amp;AE5249))</f>
        <v/>
      </c>
      <c r="C5249" t="str">
        <f t="shared" ca="1" si="410"/>
        <v/>
      </c>
      <c r="E5249" t="str">
        <f ca="1">IF(B5249="","",VLOOKUP(AA5249&amp;"_"&amp;AB5249&amp;"_"&amp;AC5249&amp;"_"&amp;AE5249,[1]挑战模式!$A:$AS,26+AD5249,FALSE))</f>
        <v/>
      </c>
      <c r="F5249" t="str">
        <f ca="1">IF(B5249="","",VLOOKUP(VLOOKUP(AA5249&amp;"_"&amp;AB5249&amp;"_"&amp;AC5249&amp;"_"&amp;AE5249,[1]挑战模式!$A:$AS,14+AD5249,FALSE),[1]怪物!$B:$O,3,FALSE))</f>
        <v/>
      </c>
      <c r="G5249" t="str">
        <f t="shared" ca="1" si="411"/>
        <v/>
      </c>
      <c r="H5249" t="str">
        <f t="shared" ca="1" si="412"/>
        <v/>
      </c>
      <c r="I5249" t="str">
        <f t="shared" ca="1" si="413"/>
        <v/>
      </c>
      <c r="J5249" t="str">
        <f t="shared" ca="1" si="414"/>
        <v/>
      </c>
      <c r="K5249" t="str">
        <f t="shared" ca="1" si="414"/>
        <v/>
      </c>
      <c r="AA5249" s="8">
        <v>0</v>
      </c>
      <c r="AB5249" s="8">
        <v>9</v>
      </c>
      <c r="AC5249" s="8">
        <v>9</v>
      </c>
      <c r="AD5249" s="8">
        <v>4</v>
      </c>
      <c r="AE5249" s="12" t="s">
        <v>758</v>
      </c>
    </row>
    <row r="5250" spans="2:31" x14ac:dyDescent="0.2">
      <c r="B5250" t="str">
        <f ca="1">IF(ISNA(VLOOKUP(AA5250&amp;"_"&amp;AB5250&amp;"_"&amp;AC5250&amp;"_"&amp;AE5250,[1]挑战模式!$A:$AS,1,FALSE)),"",IF(VLOOKUP(AA5250&amp;"_"&amp;AB5250&amp;"_"&amp;AC5250&amp;"_"&amp;AE5250,[1]挑战模式!$A:$AS,14+AD5250,FALSE)="","","Monster_Season"&amp;AA5250&amp;"_Challenge"&amp;AB5250&amp;"_"&amp;AC5250&amp;"_"&amp;AD5250&amp;"_"&amp;AE5250))</f>
        <v/>
      </c>
      <c r="C5250" t="str">
        <f t="shared" ca="1" si="410"/>
        <v/>
      </c>
      <c r="E5250" t="str">
        <f ca="1">IF(B5250="","",VLOOKUP(AA5250&amp;"_"&amp;AB5250&amp;"_"&amp;AC5250&amp;"_"&amp;AE5250,[1]挑战模式!$A:$AS,26+AD5250,FALSE))</f>
        <v/>
      </c>
      <c r="F5250" t="str">
        <f ca="1">IF(B5250="","",VLOOKUP(VLOOKUP(AA5250&amp;"_"&amp;AB5250&amp;"_"&amp;AC5250&amp;"_"&amp;AE5250,[1]挑战模式!$A:$AS,14+AD5250,FALSE),[1]怪物!$B:$O,3,FALSE))</f>
        <v/>
      </c>
      <c r="G5250" t="str">
        <f t="shared" ca="1" si="411"/>
        <v/>
      </c>
      <c r="H5250" t="str">
        <f t="shared" ca="1" si="412"/>
        <v/>
      </c>
      <c r="I5250" t="str">
        <f t="shared" ca="1" si="413"/>
        <v/>
      </c>
      <c r="J5250" t="str">
        <f t="shared" ca="1" si="414"/>
        <v/>
      </c>
      <c r="K5250" t="str">
        <f t="shared" ca="1" si="414"/>
        <v/>
      </c>
      <c r="AA5250" s="8">
        <v>0</v>
      </c>
      <c r="AB5250" s="8">
        <v>9</v>
      </c>
      <c r="AC5250" s="8">
        <v>9</v>
      </c>
      <c r="AD5250" s="8">
        <v>5</v>
      </c>
      <c r="AE5250" s="12" t="s">
        <v>758</v>
      </c>
    </row>
    <row r="5251" spans="2:31" x14ac:dyDescent="0.2">
      <c r="B5251" t="str">
        <f ca="1">IF(ISNA(VLOOKUP(AA5251&amp;"_"&amp;AB5251&amp;"_"&amp;AC5251&amp;"_"&amp;AE5251,[1]挑战模式!$A:$AS,1,FALSE)),"",IF(VLOOKUP(AA5251&amp;"_"&amp;AB5251&amp;"_"&amp;AC5251&amp;"_"&amp;AE5251,[1]挑战模式!$A:$AS,14+AD5251,FALSE)="","","Monster_Season"&amp;AA5251&amp;"_Challenge"&amp;AB5251&amp;"_"&amp;AC5251&amp;"_"&amp;AD5251&amp;"_"&amp;AE5251))</f>
        <v/>
      </c>
      <c r="C5251" t="str">
        <f t="shared" ca="1" si="410"/>
        <v/>
      </c>
      <c r="E5251" t="str">
        <f ca="1">IF(B5251="","",VLOOKUP(AA5251&amp;"_"&amp;AB5251&amp;"_"&amp;AC5251&amp;"_"&amp;AE5251,[1]挑战模式!$A:$AS,26+AD5251,FALSE))</f>
        <v/>
      </c>
      <c r="F5251" t="str">
        <f ca="1">IF(B5251="","",VLOOKUP(VLOOKUP(AA5251&amp;"_"&amp;AB5251&amp;"_"&amp;AC5251&amp;"_"&amp;AE5251,[1]挑战模式!$A:$AS,14+AD5251,FALSE),[1]怪物!$B:$O,3,FALSE))</f>
        <v/>
      </c>
      <c r="G5251" t="str">
        <f t="shared" ca="1" si="411"/>
        <v/>
      </c>
      <c r="H5251" t="str">
        <f t="shared" ca="1" si="412"/>
        <v/>
      </c>
      <c r="I5251" t="str">
        <f t="shared" ca="1" si="413"/>
        <v/>
      </c>
      <c r="J5251" t="str">
        <f t="shared" ca="1" si="414"/>
        <v/>
      </c>
      <c r="K5251" t="str">
        <f t="shared" ca="1" si="414"/>
        <v/>
      </c>
      <c r="AA5251" s="8">
        <v>0</v>
      </c>
      <c r="AB5251" s="8">
        <v>9</v>
      </c>
      <c r="AC5251" s="8">
        <v>10</v>
      </c>
      <c r="AD5251" s="8">
        <v>6</v>
      </c>
      <c r="AE5251" s="12" t="s">
        <v>758</v>
      </c>
    </row>
    <row r="5252" spans="2:31" x14ac:dyDescent="0.2">
      <c r="B5252" t="str">
        <f ca="1">IF(ISNA(VLOOKUP(AA5252&amp;"_"&amp;AB5252&amp;"_"&amp;AC5252&amp;"_"&amp;AE5252,[1]挑战模式!$A:$AS,1,FALSE)),"",IF(VLOOKUP(AA5252&amp;"_"&amp;AB5252&amp;"_"&amp;AC5252&amp;"_"&amp;AE5252,[1]挑战模式!$A:$AS,14+AD5252,FALSE)="","","Monster_Season"&amp;AA5252&amp;"_Challenge"&amp;AB5252&amp;"_"&amp;AC5252&amp;"_"&amp;AD5252&amp;"_"&amp;AE5252))</f>
        <v/>
      </c>
      <c r="C5252" t="str">
        <f t="shared" ca="1" si="410"/>
        <v/>
      </c>
      <c r="E5252" t="str">
        <f ca="1">IF(B5252="","",VLOOKUP(AA5252&amp;"_"&amp;AB5252&amp;"_"&amp;AC5252&amp;"_"&amp;AE5252,[1]挑战模式!$A:$AS,26+AD5252,FALSE))</f>
        <v/>
      </c>
      <c r="F5252" t="str">
        <f ca="1">IF(B5252="","",VLOOKUP(VLOOKUP(AA5252&amp;"_"&amp;AB5252&amp;"_"&amp;AC5252&amp;"_"&amp;AE5252,[1]挑战模式!$A:$AS,14+AD5252,FALSE),[1]怪物!$B:$O,3,FALSE))</f>
        <v/>
      </c>
      <c r="G5252" t="str">
        <f t="shared" ca="1" si="411"/>
        <v/>
      </c>
      <c r="H5252" t="str">
        <f t="shared" ca="1" si="412"/>
        <v/>
      </c>
      <c r="I5252" t="str">
        <f t="shared" ca="1" si="413"/>
        <v/>
      </c>
      <c r="J5252" t="str">
        <f t="shared" ca="1" si="414"/>
        <v/>
      </c>
      <c r="K5252" t="str">
        <f t="shared" ca="1" si="414"/>
        <v/>
      </c>
      <c r="AA5252" s="8">
        <v>0</v>
      </c>
      <c r="AB5252" s="8">
        <v>9</v>
      </c>
      <c r="AC5252" s="8">
        <v>10</v>
      </c>
      <c r="AD5252" s="8">
        <v>1</v>
      </c>
      <c r="AE5252" s="12" t="s">
        <v>758</v>
      </c>
    </row>
    <row r="5253" spans="2:31" x14ac:dyDescent="0.2">
      <c r="B5253" t="str">
        <f ca="1">IF(ISNA(VLOOKUP(AA5253&amp;"_"&amp;AB5253&amp;"_"&amp;AC5253&amp;"_"&amp;AE5253,[1]挑战模式!$A:$AS,1,FALSE)),"",IF(VLOOKUP(AA5253&amp;"_"&amp;AB5253&amp;"_"&amp;AC5253&amp;"_"&amp;AE5253,[1]挑战模式!$A:$AS,14+AD5253,FALSE)="","","Monster_Season"&amp;AA5253&amp;"_Challenge"&amp;AB5253&amp;"_"&amp;AC5253&amp;"_"&amp;AD5253&amp;"_"&amp;AE5253))</f>
        <v/>
      </c>
      <c r="C5253" t="str">
        <f t="shared" ca="1" si="410"/>
        <v/>
      </c>
      <c r="E5253" t="str">
        <f ca="1">IF(B5253="","",VLOOKUP(AA5253&amp;"_"&amp;AB5253&amp;"_"&amp;AC5253&amp;"_"&amp;AE5253,[1]挑战模式!$A:$AS,26+AD5253,FALSE))</f>
        <v/>
      </c>
      <c r="F5253" t="str">
        <f ca="1">IF(B5253="","",VLOOKUP(VLOOKUP(AA5253&amp;"_"&amp;AB5253&amp;"_"&amp;AC5253&amp;"_"&amp;AE5253,[1]挑战模式!$A:$AS,14+AD5253,FALSE),[1]怪物!$B:$O,3,FALSE))</f>
        <v/>
      </c>
      <c r="G5253" t="str">
        <f t="shared" ca="1" si="411"/>
        <v/>
      </c>
      <c r="H5253" t="str">
        <f t="shared" ca="1" si="412"/>
        <v/>
      </c>
      <c r="I5253" t="str">
        <f t="shared" ca="1" si="413"/>
        <v/>
      </c>
      <c r="J5253" t="str">
        <f t="shared" ca="1" si="414"/>
        <v/>
      </c>
      <c r="K5253" t="str">
        <f t="shared" ca="1" si="414"/>
        <v/>
      </c>
      <c r="AA5253" s="8">
        <v>0</v>
      </c>
      <c r="AB5253" s="8">
        <v>9</v>
      </c>
      <c r="AC5253" s="8">
        <v>10</v>
      </c>
      <c r="AD5253" s="8">
        <v>2</v>
      </c>
      <c r="AE5253" s="12" t="s">
        <v>758</v>
      </c>
    </row>
    <row r="5254" spans="2:31" x14ac:dyDescent="0.2">
      <c r="B5254" t="str">
        <f ca="1">IF(ISNA(VLOOKUP(AA5254&amp;"_"&amp;AB5254&amp;"_"&amp;AC5254&amp;"_"&amp;AE5254,[1]挑战模式!$A:$AS,1,FALSE)),"",IF(VLOOKUP(AA5254&amp;"_"&amp;AB5254&amp;"_"&amp;AC5254&amp;"_"&amp;AE5254,[1]挑战模式!$A:$AS,14+AD5254,FALSE)="","","Monster_Season"&amp;AA5254&amp;"_Challenge"&amp;AB5254&amp;"_"&amp;AC5254&amp;"_"&amp;AD5254&amp;"_"&amp;AE5254))</f>
        <v/>
      </c>
      <c r="C5254" t="str">
        <f t="shared" ca="1" si="410"/>
        <v/>
      </c>
      <c r="E5254" t="str">
        <f ca="1">IF(B5254="","",VLOOKUP(AA5254&amp;"_"&amp;AB5254&amp;"_"&amp;AC5254&amp;"_"&amp;AE5254,[1]挑战模式!$A:$AS,26+AD5254,FALSE))</f>
        <v/>
      </c>
      <c r="F5254" t="str">
        <f ca="1">IF(B5254="","",VLOOKUP(VLOOKUP(AA5254&amp;"_"&amp;AB5254&amp;"_"&amp;AC5254&amp;"_"&amp;AE5254,[1]挑战模式!$A:$AS,14+AD5254,FALSE),[1]怪物!$B:$O,3,FALSE))</f>
        <v/>
      </c>
      <c r="G5254" t="str">
        <f t="shared" ca="1" si="411"/>
        <v/>
      </c>
      <c r="H5254" t="str">
        <f t="shared" ca="1" si="412"/>
        <v/>
      </c>
      <c r="I5254" t="str">
        <f t="shared" ca="1" si="413"/>
        <v/>
      </c>
      <c r="J5254" t="str">
        <f t="shared" ca="1" si="414"/>
        <v/>
      </c>
      <c r="K5254" t="str">
        <f t="shared" ca="1" si="414"/>
        <v/>
      </c>
      <c r="AA5254" s="8">
        <v>0</v>
      </c>
      <c r="AB5254" s="8">
        <v>9</v>
      </c>
      <c r="AC5254" s="8">
        <v>10</v>
      </c>
      <c r="AD5254" s="8">
        <v>3</v>
      </c>
      <c r="AE5254" s="12" t="s">
        <v>758</v>
      </c>
    </row>
    <row r="5255" spans="2:31" x14ac:dyDescent="0.2">
      <c r="B5255" t="str">
        <f ca="1">IF(ISNA(VLOOKUP(AA5255&amp;"_"&amp;AB5255&amp;"_"&amp;AC5255&amp;"_"&amp;AE5255,[1]挑战模式!$A:$AS,1,FALSE)),"",IF(VLOOKUP(AA5255&amp;"_"&amp;AB5255&amp;"_"&amp;AC5255&amp;"_"&amp;AE5255,[1]挑战模式!$A:$AS,14+AD5255,FALSE)="","","Monster_Season"&amp;AA5255&amp;"_Challenge"&amp;AB5255&amp;"_"&amp;AC5255&amp;"_"&amp;AD5255&amp;"_"&amp;AE5255))</f>
        <v/>
      </c>
      <c r="C5255" t="str">
        <f t="shared" ca="1" si="410"/>
        <v/>
      </c>
      <c r="E5255" t="str">
        <f ca="1">IF(B5255="","",VLOOKUP(AA5255&amp;"_"&amp;AB5255&amp;"_"&amp;AC5255&amp;"_"&amp;AE5255,[1]挑战模式!$A:$AS,26+AD5255,FALSE))</f>
        <v/>
      </c>
      <c r="F5255" t="str">
        <f ca="1">IF(B5255="","",VLOOKUP(VLOOKUP(AA5255&amp;"_"&amp;AB5255&amp;"_"&amp;AC5255&amp;"_"&amp;AE5255,[1]挑战模式!$A:$AS,14+AD5255,FALSE),[1]怪物!$B:$O,3,FALSE))</f>
        <v/>
      </c>
      <c r="G5255" t="str">
        <f t="shared" ca="1" si="411"/>
        <v/>
      </c>
      <c r="H5255" t="str">
        <f t="shared" ca="1" si="412"/>
        <v/>
      </c>
      <c r="I5255" t="str">
        <f t="shared" ca="1" si="413"/>
        <v/>
      </c>
      <c r="J5255" t="str">
        <f t="shared" ca="1" si="414"/>
        <v/>
      </c>
      <c r="K5255" t="str">
        <f t="shared" ca="1" si="414"/>
        <v/>
      </c>
      <c r="AA5255" s="8">
        <v>0</v>
      </c>
      <c r="AB5255" s="8">
        <v>9</v>
      </c>
      <c r="AC5255" s="8">
        <v>10</v>
      </c>
      <c r="AD5255" s="8">
        <v>4</v>
      </c>
      <c r="AE5255" s="12" t="s">
        <v>758</v>
      </c>
    </row>
    <row r="5256" spans="2:31" x14ac:dyDescent="0.2">
      <c r="B5256" t="str">
        <f ca="1">IF(ISNA(VLOOKUP(AA5256&amp;"_"&amp;AB5256&amp;"_"&amp;AC5256&amp;"_"&amp;AE5256,[1]挑战模式!$A:$AS,1,FALSE)),"",IF(VLOOKUP(AA5256&amp;"_"&amp;AB5256&amp;"_"&amp;AC5256&amp;"_"&amp;AE5256,[1]挑战模式!$A:$AS,14+AD5256,FALSE)="","","Monster_Season"&amp;AA5256&amp;"_Challenge"&amp;AB5256&amp;"_"&amp;AC5256&amp;"_"&amp;AD5256&amp;"_"&amp;AE5256))</f>
        <v/>
      </c>
      <c r="C5256" t="str">
        <f t="shared" ca="1" si="410"/>
        <v/>
      </c>
      <c r="E5256" t="str">
        <f ca="1">IF(B5256="","",VLOOKUP(AA5256&amp;"_"&amp;AB5256&amp;"_"&amp;AC5256&amp;"_"&amp;AE5256,[1]挑战模式!$A:$AS,26+AD5256,FALSE))</f>
        <v/>
      </c>
      <c r="F5256" t="str">
        <f ca="1">IF(B5256="","",VLOOKUP(VLOOKUP(AA5256&amp;"_"&amp;AB5256&amp;"_"&amp;AC5256&amp;"_"&amp;AE5256,[1]挑战模式!$A:$AS,14+AD5256,FALSE),[1]怪物!$B:$O,3,FALSE))</f>
        <v/>
      </c>
      <c r="G5256" t="str">
        <f t="shared" ca="1" si="411"/>
        <v/>
      </c>
      <c r="H5256" t="str">
        <f t="shared" ca="1" si="412"/>
        <v/>
      </c>
      <c r="I5256" t="str">
        <f t="shared" ca="1" si="413"/>
        <v/>
      </c>
      <c r="J5256" t="str">
        <f t="shared" ca="1" si="414"/>
        <v/>
      </c>
      <c r="K5256" t="str">
        <f t="shared" ca="1" si="414"/>
        <v/>
      </c>
      <c r="AA5256" s="8">
        <v>0</v>
      </c>
      <c r="AB5256" s="8">
        <v>9</v>
      </c>
      <c r="AC5256" s="8">
        <v>10</v>
      </c>
      <c r="AD5256" s="8">
        <v>5</v>
      </c>
      <c r="AE5256" s="12" t="s">
        <v>758</v>
      </c>
    </row>
    <row r="5257" spans="2:31" x14ac:dyDescent="0.2">
      <c r="B5257" t="str">
        <f ca="1">IF(ISNA(VLOOKUP(AA5257&amp;"_"&amp;AB5257&amp;"_"&amp;AC5257&amp;"_"&amp;AE5257,[1]挑战模式!$A:$AS,1,FALSE)),"",IF(VLOOKUP(AA5257&amp;"_"&amp;AB5257&amp;"_"&amp;AC5257&amp;"_"&amp;AE5257,[1]挑战模式!$A:$AS,14+AD5257,FALSE)="","","Monster_Season"&amp;AA5257&amp;"_Challenge"&amp;AB5257&amp;"_"&amp;AC5257&amp;"_"&amp;AD5257&amp;"_"&amp;AE5257))</f>
        <v>Monster_Season0_Challenge10_1_1_Hard</v>
      </c>
      <c r="C5257">
        <f t="shared" ref="C5257:C5320" ca="1" si="415">IF(B5257="","",1)</f>
        <v>1</v>
      </c>
      <c r="E5257">
        <f ca="1">IF(B5257="","",VLOOKUP(AA5257&amp;"_"&amp;AB5257&amp;"_"&amp;AC5257&amp;"_"&amp;AE5257,[1]挑战模式!$A:$AS,26+AD5257,FALSE))</f>
        <v>230</v>
      </c>
      <c r="F5257">
        <f ca="1">IF(B5257="","",VLOOKUP(VLOOKUP(AA5257&amp;"_"&amp;AB5257&amp;"_"&amp;AC5257&amp;"_"&amp;AE5257,[1]挑战模式!$A:$AS,14+AD5257,FALSE),[1]怪物!$B:$O,3,FALSE))</f>
        <v>1</v>
      </c>
      <c r="G5257">
        <f t="shared" ref="G5257:G5320" ca="1" si="416">IF(B5257="","",0)</f>
        <v>0</v>
      </c>
      <c r="H5257">
        <f t="shared" ref="H5257:H5320" ca="1" si="417">IF(B5257="","",0)</f>
        <v>0</v>
      </c>
      <c r="I5257">
        <f t="shared" ref="I5257:I5320" ca="1" si="418">IF(B5257="","",0)</f>
        <v>0</v>
      </c>
      <c r="J5257">
        <f t="shared" ref="J5257:K5320" ca="1" si="419">IF(B5257="","",0)</f>
        <v>0</v>
      </c>
      <c r="K5257">
        <f t="shared" ca="1" si="419"/>
        <v>0</v>
      </c>
      <c r="AA5257" s="8">
        <v>0</v>
      </c>
      <c r="AB5257" s="8">
        <v>10</v>
      </c>
      <c r="AC5257" s="8">
        <v>1</v>
      </c>
      <c r="AD5257" s="8">
        <v>1</v>
      </c>
      <c r="AE5257" s="12" t="s">
        <v>758</v>
      </c>
    </row>
    <row r="5258" spans="2:31" x14ac:dyDescent="0.2">
      <c r="B5258" t="str">
        <f ca="1">IF(ISNA(VLOOKUP(AA5258&amp;"_"&amp;AB5258&amp;"_"&amp;AC5258&amp;"_"&amp;AE5258,[1]挑战模式!$A:$AS,1,FALSE)),"",IF(VLOOKUP(AA5258&amp;"_"&amp;AB5258&amp;"_"&amp;AC5258&amp;"_"&amp;AE5258,[1]挑战模式!$A:$AS,14+AD5258,FALSE)="","","Monster_Season"&amp;AA5258&amp;"_Challenge"&amp;AB5258&amp;"_"&amp;AC5258&amp;"_"&amp;AD5258&amp;"_"&amp;AE5258))</f>
        <v/>
      </c>
      <c r="C5258" t="str">
        <f t="shared" ca="1" si="415"/>
        <v/>
      </c>
      <c r="E5258" t="str">
        <f ca="1">IF(B5258="","",VLOOKUP(AA5258&amp;"_"&amp;AB5258&amp;"_"&amp;AC5258&amp;"_"&amp;AE5258,[1]挑战模式!$A:$AS,26+AD5258,FALSE))</f>
        <v/>
      </c>
      <c r="F5258" t="str">
        <f ca="1">IF(B5258="","",VLOOKUP(VLOOKUP(AA5258&amp;"_"&amp;AB5258&amp;"_"&amp;AC5258&amp;"_"&amp;AE5258,[1]挑战模式!$A:$AS,14+AD5258,FALSE),[1]怪物!$B:$O,3,FALSE))</f>
        <v/>
      </c>
      <c r="G5258" t="str">
        <f t="shared" ca="1" si="416"/>
        <v/>
      </c>
      <c r="H5258" t="str">
        <f t="shared" ca="1" si="417"/>
        <v/>
      </c>
      <c r="I5258" t="str">
        <f t="shared" ca="1" si="418"/>
        <v/>
      </c>
      <c r="J5258" t="str">
        <f t="shared" ca="1" si="419"/>
        <v/>
      </c>
      <c r="K5258" t="str">
        <f t="shared" ca="1" si="419"/>
        <v/>
      </c>
      <c r="AA5258" s="8">
        <v>0</v>
      </c>
      <c r="AB5258" s="8">
        <v>10</v>
      </c>
      <c r="AC5258" s="8">
        <v>1</v>
      </c>
      <c r="AD5258" s="8">
        <v>2</v>
      </c>
      <c r="AE5258" s="12" t="s">
        <v>758</v>
      </c>
    </row>
    <row r="5259" spans="2:31" x14ac:dyDescent="0.2">
      <c r="B5259" t="str">
        <f ca="1">IF(ISNA(VLOOKUP(AA5259&amp;"_"&amp;AB5259&amp;"_"&amp;AC5259&amp;"_"&amp;AE5259,[1]挑战模式!$A:$AS,1,FALSE)),"",IF(VLOOKUP(AA5259&amp;"_"&amp;AB5259&amp;"_"&amp;AC5259&amp;"_"&amp;AE5259,[1]挑战模式!$A:$AS,14+AD5259,FALSE)="","","Monster_Season"&amp;AA5259&amp;"_Challenge"&amp;AB5259&amp;"_"&amp;AC5259&amp;"_"&amp;AD5259&amp;"_"&amp;AE5259))</f>
        <v/>
      </c>
      <c r="C5259" t="str">
        <f t="shared" ca="1" si="415"/>
        <v/>
      </c>
      <c r="E5259" t="str">
        <f ca="1">IF(B5259="","",VLOOKUP(AA5259&amp;"_"&amp;AB5259&amp;"_"&amp;AC5259&amp;"_"&amp;AE5259,[1]挑战模式!$A:$AS,26+AD5259,FALSE))</f>
        <v/>
      </c>
      <c r="F5259" t="str">
        <f ca="1">IF(B5259="","",VLOOKUP(VLOOKUP(AA5259&amp;"_"&amp;AB5259&amp;"_"&amp;AC5259&amp;"_"&amp;AE5259,[1]挑战模式!$A:$AS,14+AD5259,FALSE),[1]怪物!$B:$O,3,FALSE))</f>
        <v/>
      </c>
      <c r="G5259" t="str">
        <f t="shared" ca="1" si="416"/>
        <v/>
      </c>
      <c r="H5259" t="str">
        <f t="shared" ca="1" si="417"/>
        <v/>
      </c>
      <c r="I5259" t="str">
        <f t="shared" ca="1" si="418"/>
        <v/>
      </c>
      <c r="J5259" t="str">
        <f t="shared" ca="1" si="419"/>
        <v/>
      </c>
      <c r="K5259" t="str">
        <f t="shared" ca="1" si="419"/>
        <v/>
      </c>
      <c r="AA5259" s="8">
        <v>0</v>
      </c>
      <c r="AB5259" s="8">
        <v>10</v>
      </c>
      <c r="AC5259" s="8">
        <v>1</v>
      </c>
      <c r="AD5259" s="8">
        <v>3</v>
      </c>
      <c r="AE5259" s="12" t="s">
        <v>758</v>
      </c>
    </row>
    <row r="5260" spans="2:31" x14ac:dyDescent="0.2">
      <c r="B5260" t="str">
        <f ca="1">IF(ISNA(VLOOKUP(AA5260&amp;"_"&amp;AB5260&amp;"_"&amp;AC5260&amp;"_"&amp;AE5260,[1]挑战模式!$A:$AS,1,FALSE)),"",IF(VLOOKUP(AA5260&amp;"_"&amp;AB5260&amp;"_"&amp;AC5260&amp;"_"&amp;AE5260,[1]挑战模式!$A:$AS,14+AD5260,FALSE)="","","Monster_Season"&amp;AA5260&amp;"_Challenge"&amp;AB5260&amp;"_"&amp;AC5260&amp;"_"&amp;AD5260&amp;"_"&amp;AE5260))</f>
        <v/>
      </c>
      <c r="C5260" t="str">
        <f t="shared" ca="1" si="415"/>
        <v/>
      </c>
      <c r="E5260" t="str">
        <f ca="1">IF(B5260="","",VLOOKUP(AA5260&amp;"_"&amp;AB5260&amp;"_"&amp;AC5260&amp;"_"&amp;AE5260,[1]挑战模式!$A:$AS,26+AD5260,FALSE))</f>
        <v/>
      </c>
      <c r="F5260" t="str">
        <f ca="1">IF(B5260="","",VLOOKUP(VLOOKUP(AA5260&amp;"_"&amp;AB5260&amp;"_"&amp;AC5260&amp;"_"&amp;AE5260,[1]挑战模式!$A:$AS,14+AD5260,FALSE),[1]怪物!$B:$O,3,FALSE))</f>
        <v/>
      </c>
      <c r="G5260" t="str">
        <f t="shared" ca="1" si="416"/>
        <v/>
      </c>
      <c r="H5260" t="str">
        <f t="shared" ca="1" si="417"/>
        <v/>
      </c>
      <c r="I5260" t="str">
        <f t="shared" ca="1" si="418"/>
        <v/>
      </c>
      <c r="J5260" t="str">
        <f t="shared" ca="1" si="419"/>
        <v/>
      </c>
      <c r="K5260" t="str">
        <f t="shared" ca="1" si="419"/>
        <v/>
      </c>
      <c r="AA5260" s="8">
        <v>0</v>
      </c>
      <c r="AB5260" s="8">
        <v>10</v>
      </c>
      <c r="AC5260" s="8">
        <v>1</v>
      </c>
      <c r="AD5260" s="8">
        <v>4</v>
      </c>
      <c r="AE5260" s="12" t="s">
        <v>758</v>
      </c>
    </row>
    <row r="5261" spans="2:31" x14ac:dyDescent="0.2">
      <c r="B5261" t="str">
        <f ca="1">IF(ISNA(VLOOKUP(AA5261&amp;"_"&amp;AB5261&amp;"_"&amp;AC5261&amp;"_"&amp;AE5261,[1]挑战模式!$A:$AS,1,FALSE)),"",IF(VLOOKUP(AA5261&amp;"_"&amp;AB5261&amp;"_"&amp;AC5261&amp;"_"&amp;AE5261,[1]挑战模式!$A:$AS,14+AD5261,FALSE)="","","Monster_Season"&amp;AA5261&amp;"_Challenge"&amp;AB5261&amp;"_"&amp;AC5261&amp;"_"&amp;AD5261&amp;"_"&amp;AE5261))</f>
        <v/>
      </c>
      <c r="C5261" t="str">
        <f t="shared" ca="1" si="415"/>
        <v/>
      </c>
      <c r="E5261" t="str">
        <f ca="1">IF(B5261="","",VLOOKUP(AA5261&amp;"_"&amp;AB5261&amp;"_"&amp;AC5261&amp;"_"&amp;AE5261,[1]挑战模式!$A:$AS,26+AD5261,FALSE))</f>
        <v/>
      </c>
      <c r="F5261" t="str">
        <f ca="1">IF(B5261="","",VLOOKUP(VLOOKUP(AA5261&amp;"_"&amp;AB5261&amp;"_"&amp;AC5261&amp;"_"&amp;AE5261,[1]挑战模式!$A:$AS,14+AD5261,FALSE),[1]怪物!$B:$O,3,FALSE))</f>
        <v/>
      </c>
      <c r="G5261" t="str">
        <f t="shared" ca="1" si="416"/>
        <v/>
      </c>
      <c r="H5261" t="str">
        <f t="shared" ca="1" si="417"/>
        <v/>
      </c>
      <c r="I5261" t="str">
        <f t="shared" ca="1" si="418"/>
        <v/>
      </c>
      <c r="J5261" t="str">
        <f t="shared" ca="1" si="419"/>
        <v/>
      </c>
      <c r="K5261" t="str">
        <f t="shared" ca="1" si="419"/>
        <v/>
      </c>
      <c r="AA5261" s="8">
        <v>0</v>
      </c>
      <c r="AB5261" s="8">
        <v>10</v>
      </c>
      <c r="AC5261" s="8">
        <v>1</v>
      </c>
      <c r="AD5261" s="8">
        <v>5</v>
      </c>
      <c r="AE5261" s="12" t="s">
        <v>758</v>
      </c>
    </row>
    <row r="5262" spans="2:31" x14ac:dyDescent="0.2">
      <c r="B5262" t="str">
        <f ca="1">IF(ISNA(VLOOKUP(AA5262&amp;"_"&amp;AB5262&amp;"_"&amp;AC5262&amp;"_"&amp;AE5262,[1]挑战模式!$A:$AS,1,FALSE)),"",IF(VLOOKUP(AA5262&amp;"_"&amp;AB5262&amp;"_"&amp;AC5262&amp;"_"&amp;AE5262,[1]挑战模式!$A:$AS,14+AD5262,FALSE)="","","Monster_Season"&amp;AA5262&amp;"_Challenge"&amp;AB5262&amp;"_"&amp;AC5262&amp;"_"&amp;AD5262&amp;"_"&amp;AE5262))</f>
        <v/>
      </c>
      <c r="C5262" t="str">
        <f t="shared" ca="1" si="415"/>
        <v/>
      </c>
      <c r="E5262" t="str">
        <f ca="1">IF(B5262="","",VLOOKUP(AA5262&amp;"_"&amp;AB5262&amp;"_"&amp;AC5262&amp;"_"&amp;AE5262,[1]挑战模式!$A:$AS,26+AD5262,FALSE))</f>
        <v/>
      </c>
      <c r="F5262" t="str">
        <f ca="1">IF(B5262="","",VLOOKUP(VLOOKUP(AA5262&amp;"_"&amp;AB5262&amp;"_"&amp;AC5262&amp;"_"&amp;AE5262,[1]挑战模式!$A:$AS,14+AD5262,FALSE),[1]怪物!$B:$O,3,FALSE))</f>
        <v/>
      </c>
      <c r="G5262" t="str">
        <f t="shared" ca="1" si="416"/>
        <v/>
      </c>
      <c r="H5262" t="str">
        <f t="shared" ca="1" si="417"/>
        <v/>
      </c>
      <c r="I5262" t="str">
        <f t="shared" ca="1" si="418"/>
        <v/>
      </c>
      <c r="J5262" t="str">
        <f t="shared" ca="1" si="419"/>
        <v/>
      </c>
      <c r="K5262" t="str">
        <f t="shared" ca="1" si="419"/>
        <v/>
      </c>
      <c r="AA5262" s="8">
        <v>0</v>
      </c>
      <c r="AB5262" s="8">
        <v>10</v>
      </c>
      <c r="AC5262" s="8">
        <v>1</v>
      </c>
      <c r="AD5262" s="8">
        <v>6</v>
      </c>
      <c r="AE5262" s="12" t="s">
        <v>758</v>
      </c>
    </row>
    <row r="5263" spans="2:31" x14ac:dyDescent="0.2">
      <c r="B5263" t="str">
        <f ca="1">IF(ISNA(VLOOKUP(AA5263&amp;"_"&amp;AB5263&amp;"_"&amp;AC5263&amp;"_"&amp;AE5263,[1]挑战模式!$A:$AS,1,FALSE)),"",IF(VLOOKUP(AA5263&amp;"_"&amp;AB5263&amp;"_"&amp;AC5263&amp;"_"&amp;AE5263,[1]挑战模式!$A:$AS,14+AD5263,FALSE)="","","Monster_Season"&amp;AA5263&amp;"_Challenge"&amp;AB5263&amp;"_"&amp;AC5263&amp;"_"&amp;AD5263&amp;"_"&amp;AE5263))</f>
        <v>Monster_Season0_Challenge10_2_1_Hard</v>
      </c>
      <c r="C5263">
        <f t="shared" ca="1" si="415"/>
        <v>1</v>
      </c>
      <c r="E5263">
        <f ca="1">IF(B5263="","",VLOOKUP(AA5263&amp;"_"&amp;AB5263&amp;"_"&amp;AC5263&amp;"_"&amp;AE5263,[1]挑战模式!$A:$AS,26+AD5263,FALSE))</f>
        <v>792</v>
      </c>
      <c r="F5263">
        <f ca="1">IF(B5263="","",VLOOKUP(VLOOKUP(AA5263&amp;"_"&amp;AB5263&amp;"_"&amp;AC5263&amp;"_"&amp;AE5263,[1]挑战模式!$A:$AS,14+AD5263,FALSE),[1]怪物!$B:$O,3,FALSE))</f>
        <v>1</v>
      </c>
      <c r="G5263">
        <f t="shared" ca="1" si="416"/>
        <v>0</v>
      </c>
      <c r="H5263">
        <f t="shared" ca="1" si="417"/>
        <v>0</v>
      </c>
      <c r="I5263">
        <f t="shared" ca="1" si="418"/>
        <v>0</v>
      </c>
      <c r="J5263">
        <f t="shared" ca="1" si="419"/>
        <v>0</v>
      </c>
      <c r="K5263">
        <f t="shared" ca="1" si="419"/>
        <v>0</v>
      </c>
      <c r="AA5263" s="8">
        <v>0</v>
      </c>
      <c r="AB5263" s="8">
        <v>10</v>
      </c>
      <c r="AC5263" s="8">
        <v>2</v>
      </c>
      <c r="AD5263" s="8">
        <v>1</v>
      </c>
      <c r="AE5263" s="12" t="s">
        <v>758</v>
      </c>
    </row>
    <row r="5264" spans="2:31" x14ac:dyDescent="0.2">
      <c r="B5264" t="str">
        <f ca="1">IF(ISNA(VLOOKUP(AA5264&amp;"_"&amp;AB5264&amp;"_"&amp;AC5264&amp;"_"&amp;AE5264,[1]挑战模式!$A:$AS,1,FALSE)),"",IF(VLOOKUP(AA5264&amp;"_"&amp;AB5264&amp;"_"&amp;AC5264&amp;"_"&amp;AE5264,[1]挑战模式!$A:$AS,14+AD5264,FALSE)="","","Monster_Season"&amp;AA5264&amp;"_Challenge"&amp;AB5264&amp;"_"&amp;AC5264&amp;"_"&amp;AD5264&amp;"_"&amp;AE5264))</f>
        <v>Monster_Season0_Challenge10_2_2_Hard</v>
      </c>
      <c r="C5264">
        <f t="shared" ca="1" si="415"/>
        <v>1</v>
      </c>
      <c r="E5264">
        <f ca="1">IF(B5264="","",VLOOKUP(AA5264&amp;"_"&amp;AB5264&amp;"_"&amp;AC5264&amp;"_"&amp;AE5264,[1]挑战模式!$A:$AS,26+AD5264,FALSE))</f>
        <v>198</v>
      </c>
      <c r="F5264">
        <f ca="1">IF(B5264="","",VLOOKUP(VLOOKUP(AA5264&amp;"_"&amp;AB5264&amp;"_"&amp;AC5264&amp;"_"&amp;AE5264,[1]挑战模式!$A:$AS,14+AD5264,FALSE),[1]怪物!$B:$O,3,FALSE))</f>
        <v>1</v>
      </c>
      <c r="G5264">
        <f t="shared" ca="1" si="416"/>
        <v>0</v>
      </c>
      <c r="H5264">
        <f t="shared" ca="1" si="417"/>
        <v>0</v>
      </c>
      <c r="I5264">
        <f t="shared" ca="1" si="418"/>
        <v>0</v>
      </c>
      <c r="J5264">
        <f t="shared" ca="1" si="419"/>
        <v>0</v>
      </c>
      <c r="K5264">
        <f t="shared" ca="1" si="419"/>
        <v>0</v>
      </c>
      <c r="AA5264" s="8">
        <v>0</v>
      </c>
      <c r="AB5264" s="8">
        <v>10</v>
      </c>
      <c r="AC5264" s="8">
        <v>2</v>
      </c>
      <c r="AD5264" s="8">
        <v>2</v>
      </c>
      <c r="AE5264" s="12" t="s">
        <v>758</v>
      </c>
    </row>
    <row r="5265" spans="2:31" x14ac:dyDescent="0.2">
      <c r="B5265" t="str">
        <f ca="1">IF(ISNA(VLOOKUP(AA5265&amp;"_"&amp;AB5265&amp;"_"&amp;AC5265&amp;"_"&amp;AE5265,[1]挑战模式!$A:$AS,1,FALSE)),"",IF(VLOOKUP(AA5265&amp;"_"&amp;AB5265&amp;"_"&amp;AC5265&amp;"_"&amp;AE5265,[1]挑战模式!$A:$AS,14+AD5265,FALSE)="","","Monster_Season"&amp;AA5265&amp;"_Challenge"&amp;AB5265&amp;"_"&amp;AC5265&amp;"_"&amp;AD5265&amp;"_"&amp;AE5265))</f>
        <v/>
      </c>
      <c r="C5265" t="str">
        <f t="shared" ca="1" si="415"/>
        <v/>
      </c>
      <c r="E5265" t="str">
        <f ca="1">IF(B5265="","",VLOOKUP(AA5265&amp;"_"&amp;AB5265&amp;"_"&amp;AC5265&amp;"_"&amp;AE5265,[1]挑战模式!$A:$AS,26+AD5265,FALSE))</f>
        <v/>
      </c>
      <c r="F5265" t="str">
        <f ca="1">IF(B5265="","",VLOOKUP(VLOOKUP(AA5265&amp;"_"&amp;AB5265&amp;"_"&amp;AC5265&amp;"_"&amp;AE5265,[1]挑战模式!$A:$AS,14+AD5265,FALSE),[1]怪物!$B:$O,3,FALSE))</f>
        <v/>
      </c>
      <c r="G5265" t="str">
        <f t="shared" ca="1" si="416"/>
        <v/>
      </c>
      <c r="H5265" t="str">
        <f t="shared" ca="1" si="417"/>
        <v/>
      </c>
      <c r="I5265" t="str">
        <f t="shared" ca="1" si="418"/>
        <v/>
      </c>
      <c r="J5265" t="str">
        <f t="shared" ca="1" si="419"/>
        <v/>
      </c>
      <c r="K5265" t="str">
        <f t="shared" ca="1" si="419"/>
        <v/>
      </c>
      <c r="AA5265" s="8">
        <v>0</v>
      </c>
      <c r="AB5265" s="8">
        <v>10</v>
      </c>
      <c r="AC5265" s="8">
        <v>2</v>
      </c>
      <c r="AD5265" s="8">
        <v>3</v>
      </c>
      <c r="AE5265" s="12" t="s">
        <v>758</v>
      </c>
    </row>
    <row r="5266" spans="2:31" x14ac:dyDescent="0.2">
      <c r="B5266" t="str">
        <f ca="1">IF(ISNA(VLOOKUP(AA5266&amp;"_"&amp;AB5266&amp;"_"&amp;AC5266&amp;"_"&amp;AE5266,[1]挑战模式!$A:$AS,1,FALSE)),"",IF(VLOOKUP(AA5266&amp;"_"&amp;AB5266&amp;"_"&amp;AC5266&amp;"_"&amp;AE5266,[1]挑战模式!$A:$AS,14+AD5266,FALSE)="","","Monster_Season"&amp;AA5266&amp;"_Challenge"&amp;AB5266&amp;"_"&amp;AC5266&amp;"_"&amp;AD5266&amp;"_"&amp;AE5266))</f>
        <v/>
      </c>
      <c r="C5266" t="str">
        <f t="shared" ca="1" si="415"/>
        <v/>
      </c>
      <c r="E5266" t="str">
        <f ca="1">IF(B5266="","",VLOOKUP(AA5266&amp;"_"&amp;AB5266&amp;"_"&amp;AC5266&amp;"_"&amp;AE5266,[1]挑战模式!$A:$AS,26+AD5266,FALSE))</f>
        <v/>
      </c>
      <c r="F5266" t="str">
        <f ca="1">IF(B5266="","",VLOOKUP(VLOOKUP(AA5266&amp;"_"&amp;AB5266&amp;"_"&amp;AC5266&amp;"_"&amp;AE5266,[1]挑战模式!$A:$AS,14+AD5266,FALSE),[1]怪物!$B:$O,3,FALSE))</f>
        <v/>
      </c>
      <c r="G5266" t="str">
        <f t="shared" ca="1" si="416"/>
        <v/>
      </c>
      <c r="H5266" t="str">
        <f t="shared" ca="1" si="417"/>
        <v/>
      </c>
      <c r="I5266" t="str">
        <f t="shared" ca="1" si="418"/>
        <v/>
      </c>
      <c r="J5266" t="str">
        <f t="shared" ca="1" si="419"/>
        <v/>
      </c>
      <c r="K5266" t="str">
        <f t="shared" ca="1" si="419"/>
        <v/>
      </c>
      <c r="AA5266" s="8">
        <v>0</v>
      </c>
      <c r="AB5266" s="8">
        <v>10</v>
      </c>
      <c r="AC5266" s="8">
        <v>2</v>
      </c>
      <c r="AD5266" s="8">
        <v>4</v>
      </c>
      <c r="AE5266" s="12" t="s">
        <v>758</v>
      </c>
    </row>
    <row r="5267" spans="2:31" x14ac:dyDescent="0.2">
      <c r="B5267" t="str">
        <f ca="1">IF(ISNA(VLOOKUP(AA5267&amp;"_"&amp;AB5267&amp;"_"&amp;AC5267&amp;"_"&amp;AE5267,[1]挑战模式!$A:$AS,1,FALSE)),"",IF(VLOOKUP(AA5267&amp;"_"&amp;AB5267&amp;"_"&amp;AC5267&amp;"_"&amp;AE5267,[1]挑战模式!$A:$AS,14+AD5267,FALSE)="","","Monster_Season"&amp;AA5267&amp;"_Challenge"&amp;AB5267&amp;"_"&amp;AC5267&amp;"_"&amp;AD5267&amp;"_"&amp;AE5267))</f>
        <v/>
      </c>
      <c r="C5267" t="str">
        <f t="shared" ca="1" si="415"/>
        <v/>
      </c>
      <c r="E5267" t="str">
        <f ca="1">IF(B5267="","",VLOOKUP(AA5267&amp;"_"&amp;AB5267&amp;"_"&amp;AC5267&amp;"_"&amp;AE5267,[1]挑战模式!$A:$AS,26+AD5267,FALSE))</f>
        <v/>
      </c>
      <c r="F5267" t="str">
        <f ca="1">IF(B5267="","",VLOOKUP(VLOOKUP(AA5267&amp;"_"&amp;AB5267&amp;"_"&amp;AC5267&amp;"_"&amp;AE5267,[1]挑战模式!$A:$AS,14+AD5267,FALSE),[1]怪物!$B:$O,3,FALSE))</f>
        <v/>
      </c>
      <c r="G5267" t="str">
        <f t="shared" ca="1" si="416"/>
        <v/>
      </c>
      <c r="H5267" t="str">
        <f t="shared" ca="1" si="417"/>
        <v/>
      </c>
      <c r="I5267" t="str">
        <f t="shared" ca="1" si="418"/>
        <v/>
      </c>
      <c r="J5267" t="str">
        <f t="shared" ca="1" si="419"/>
        <v/>
      </c>
      <c r="K5267" t="str">
        <f t="shared" ca="1" si="419"/>
        <v/>
      </c>
      <c r="AA5267" s="8">
        <v>0</v>
      </c>
      <c r="AB5267" s="8">
        <v>10</v>
      </c>
      <c r="AC5267" s="8">
        <v>2</v>
      </c>
      <c r="AD5267" s="8">
        <v>5</v>
      </c>
      <c r="AE5267" s="12" t="s">
        <v>758</v>
      </c>
    </row>
    <row r="5268" spans="2:31" x14ac:dyDescent="0.2">
      <c r="B5268" t="str">
        <f ca="1">IF(ISNA(VLOOKUP(AA5268&amp;"_"&amp;AB5268&amp;"_"&amp;AC5268&amp;"_"&amp;AE5268,[1]挑战模式!$A:$AS,1,FALSE)),"",IF(VLOOKUP(AA5268&amp;"_"&amp;AB5268&amp;"_"&amp;AC5268&amp;"_"&amp;AE5268,[1]挑战模式!$A:$AS,14+AD5268,FALSE)="","","Monster_Season"&amp;AA5268&amp;"_Challenge"&amp;AB5268&amp;"_"&amp;AC5268&amp;"_"&amp;AD5268&amp;"_"&amp;AE5268))</f>
        <v/>
      </c>
      <c r="C5268" t="str">
        <f t="shared" ca="1" si="415"/>
        <v/>
      </c>
      <c r="E5268" t="str">
        <f ca="1">IF(B5268="","",VLOOKUP(AA5268&amp;"_"&amp;AB5268&amp;"_"&amp;AC5268&amp;"_"&amp;AE5268,[1]挑战模式!$A:$AS,26+AD5268,FALSE))</f>
        <v/>
      </c>
      <c r="F5268" t="str">
        <f ca="1">IF(B5268="","",VLOOKUP(VLOOKUP(AA5268&amp;"_"&amp;AB5268&amp;"_"&amp;AC5268&amp;"_"&amp;AE5268,[1]挑战模式!$A:$AS,14+AD5268,FALSE),[1]怪物!$B:$O,3,FALSE))</f>
        <v/>
      </c>
      <c r="G5268" t="str">
        <f t="shared" ca="1" si="416"/>
        <v/>
      </c>
      <c r="H5268" t="str">
        <f t="shared" ca="1" si="417"/>
        <v/>
      </c>
      <c r="I5268" t="str">
        <f t="shared" ca="1" si="418"/>
        <v/>
      </c>
      <c r="J5268" t="str">
        <f t="shared" ca="1" si="419"/>
        <v/>
      </c>
      <c r="K5268" t="str">
        <f t="shared" ca="1" si="419"/>
        <v/>
      </c>
      <c r="AA5268" s="8">
        <v>0</v>
      </c>
      <c r="AB5268" s="8">
        <v>10</v>
      </c>
      <c r="AC5268" s="8">
        <v>2</v>
      </c>
      <c r="AD5268" s="8">
        <v>6</v>
      </c>
      <c r="AE5268" s="12" t="s">
        <v>758</v>
      </c>
    </row>
    <row r="5269" spans="2:31" x14ac:dyDescent="0.2">
      <c r="B5269" t="str">
        <f ca="1">IF(ISNA(VLOOKUP(AA5269&amp;"_"&amp;AB5269&amp;"_"&amp;AC5269&amp;"_"&amp;AE5269,[1]挑战模式!$A:$AS,1,FALSE)),"",IF(VLOOKUP(AA5269&amp;"_"&amp;AB5269&amp;"_"&amp;AC5269&amp;"_"&amp;AE5269,[1]挑战模式!$A:$AS,14+AD5269,FALSE)="","","Monster_Season"&amp;AA5269&amp;"_Challenge"&amp;AB5269&amp;"_"&amp;AC5269&amp;"_"&amp;AD5269&amp;"_"&amp;AE5269))</f>
        <v>Monster_Season0_Challenge10_3_1_Hard</v>
      </c>
      <c r="C5269">
        <f t="shared" ca="1" si="415"/>
        <v>1</v>
      </c>
      <c r="E5269">
        <f ca="1">IF(B5269="","",VLOOKUP(AA5269&amp;"_"&amp;AB5269&amp;"_"&amp;AC5269&amp;"_"&amp;AE5269,[1]挑战模式!$A:$AS,26+AD5269,FALSE))</f>
        <v>561</v>
      </c>
      <c r="F5269">
        <f ca="1">IF(B5269="","",VLOOKUP(VLOOKUP(AA5269&amp;"_"&amp;AB5269&amp;"_"&amp;AC5269&amp;"_"&amp;AE5269,[1]挑战模式!$A:$AS,14+AD5269,FALSE),[1]怪物!$B:$O,3,FALSE))</f>
        <v>1</v>
      </c>
      <c r="G5269">
        <f t="shared" ca="1" si="416"/>
        <v>0</v>
      </c>
      <c r="H5269">
        <f t="shared" ca="1" si="417"/>
        <v>0</v>
      </c>
      <c r="I5269">
        <f t="shared" ca="1" si="418"/>
        <v>0</v>
      </c>
      <c r="J5269">
        <f t="shared" ca="1" si="419"/>
        <v>0</v>
      </c>
      <c r="K5269">
        <f t="shared" ca="1" si="419"/>
        <v>0</v>
      </c>
      <c r="AA5269" s="8">
        <v>0</v>
      </c>
      <c r="AB5269" s="8">
        <v>10</v>
      </c>
      <c r="AC5269" s="8">
        <v>3</v>
      </c>
      <c r="AD5269" s="8">
        <v>1</v>
      </c>
      <c r="AE5269" s="12" t="s">
        <v>758</v>
      </c>
    </row>
    <row r="5270" spans="2:31" x14ac:dyDescent="0.2">
      <c r="B5270" t="str">
        <f ca="1">IF(ISNA(VLOOKUP(AA5270&amp;"_"&amp;AB5270&amp;"_"&amp;AC5270&amp;"_"&amp;AE5270,[1]挑战模式!$A:$AS,1,FALSE)),"",IF(VLOOKUP(AA5270&amp;"_"&amp;AB5270&amp;"_"&amp;AC5270&amp;"_"&amp;AE5270,[1]挑战模式!$A:$AS,14+AD5270,FALSE)="","","Monster_Season"&amp;AA5270&amp;"_Challenge"&amp;AB5270&amp;"_"&amp;AC5270&amp;"_"&amp;AD5270&amp;"_"&amp;AE5270))</f>
        <v>Monster_Season0_Challenge10_3_2_Hard</v>
      </c>
      <c r="C5270">
        <f t="shared" ca="1" si="415"/>
        <v>1</v>
      </c>
      <c r="E5270">
        <f ca="1">IF(B5270="","",VLOOKUP(AA5270&amp;"_"&amp;AB5270&amp;"_"&amp;AC5270&amp;"_"&amp;AE5270,[1]挑战模式!$A:$AS,26+AD5270,FALSE))</f>
        <v>561</v>
      </c>
      <c r="F5270">
        <f ca="1">IF(B5270="","",VLOOKUP(VLOOKUP(AA5270&amp;"_"&amp;AB5270&amp;"_"&amp;AC5270&amp;"_"&amp;AE5270,[1]挑战模式!$A:$AS,14+AD5270,FALSE),[1]怪物!$B:$O,3,FALSE))</f>
        <v>1</v>
      </c>
      <c r="G5270">
        <f t="shared" ca="1" si="416"/>
        <v>0</v>
      </c>
      <c r="H5270">
        <f t="shared" ca="1" si="417"/>
        <v>0</v>
      </c>
      <c r="I5270">
        <f t="shared" ca="1" si="418"/>
        <v>0</v>
      </c>
      <c r="J5270">
        <f t="shared" ca="1" si="419"/>
        <v>0</v>
      </c>
      <c r="K5270">
        <f t="shared" ca="1" si="419"/>
        <v>0</v>
      </c>
      <c r="AA5270" s="8">
        <v>0</v>
      </c>
      <c r="AB5270" s="8">
        <v>10</v>
      </c>
      <c r="AC5270" s="8">
        <v>3</v>
      </c>
      <c r="AD5270" s="8">
        <v>2</v>
      </c>
      <c r="AE5270" s="12" t="s">
        <v>758</v>
      </c>
    </row>
    <row r="5271" spans="2:31" x14ac:dyDescent="0.2">
      <c r="B5271" t="str">
        <f ca="1">IF(ISNA(VLOOKUP(AA5271&amp;"_"&amp;AB5271&amp;"_"&amp;AC5271&amp;"_"&amp;AE5271,[1]挑战模式!$A:$AS,1,FALSE)),"",IF(VLOOKUP(AA5271&amp;"_"&amp;AB5271&amp;"_"&amp;AC5271&amp;"_"&amp;AE5271,[1]挑战模式!$A:$AS,14+AD5271,FALSE)="","","Monster_Season"&amp;AA5271&amp;"_Challenge"&amp;AB5271&amp;"_"&amp;AC5271&amp;"_"&amp;AD5271&amp;"_"&amp;AE5271))</f>
        <v/>
      </c>
      <c r="C5271" t="str">
        <f t="shared" ca="1" si="415"/>
        <v/>
      </c>
      <c r="E5271" t="str">
        <f ca="1">IF(B5271="","",VLOOKUP(AA5271&amp;"_"&amp;AB5271&amp;"_"&amp;AC5271&amp;"_"&amp;AE5271,[1]挑战模式!$A:$AS,26+AD5271,FALSE))</f>
        <v/>
      </c>
      <c r="F5271" t="str">
        <f ca="1">IF(B5271="","",VLOOKUP(VLOOKUP(AA5271&amp;"_"&amp;AB5271&amp;"_"&amp;AC5271&amp;"_"&amp;AE5271,[1]挑战模式!$A:$AS,14+AD5271,FALSE),[1]怪物!$B:$O,3,FALSE))</f>
        <v/>
      </c>
      <c r="G5271" t="str">
        <f t="shared" ca="1" si="416"/>
        <v/>
      </c>
      <c r="H5271" t="str">
        <f t="shared" ca="1" si="417"/>
        <v/>
      </c>
      <c r="I5271" t="str">
        <f t="shared" ca="1" si="418"/>
        <v/>
      </c>
      <c r="J5271" t="str">
        <f t="shared" ca="1" si="419"/>
        <v/>
      </c>
      <c r="K5271" t="str">
        <f t="shared" ca="1" si="419"/>
        <v/>
      </c>
      <c r="AA5271" s="8">
        <v>0</v>
      </c>
      <c r="AB5271" s="8">
        <v>10</v>
      </c>
      <c r="AC5271" s="8">
        <v>3</v>
      </c>
      <c r="AD5271" s="8">
        <v>3</v>
      </c>
      <c r="AE5271" s="12" t="s">
        <v>758</v>
      </c>
    </row>
    <row r="5272" spans="2:31" x14ac:dyDescent="0.2">
      <c r="B5272" t="str">
        <f ca="1">IF(ISNA(VLOOKUP(AA5272&amp;"_"&amp;AB5272&amp;"_"&amp;AC5272&amp;"_"&amp;AE5272,[1]挑战模式!$A:$AS,1,FALSE)),"",IF(VLOOKUP(AA5272&amp;"_"&amp;AB5272&amp;"_"&amp;AC5272&amp;"_"&amp;AE5272,[1]挑战模式!$A:$AS,14+AD5272,FALSE)="","","Monster_Season"&amp;AA5272&amp;"_Challenge"&amp;AB5272&amp;"_"&amp;AC5272&amp;"_"&amp;AD5272&amp;"_"&amp;AE5272))</f>
        <v/>
      </c>
      <c r="C5272" t="str">
        <f t="shared" ca="1" si="415"/>
        <v/>
      </c>
      <c r="E5272" t="str">
        <f ca="1">IF(B5272="","",VLOOKUP(AA5272&amp;"_"&amp;AB5272&amp;"_"&amp;AC5272&amp;"_"&amp;AE5272,[1]挑战模式!$A:$AS,26+AD5272,FALSE))</f>
        <v/>
      </c>
      <c r="F5272" t="str">
        <f ca="1">IF(B5272="","",VLOOKUP(VLOOKUP(AA5272&amp;"_"&amp;AB5272&amp;"_"&amp;AC5272&amp;"_"&amp;AE5272,[1]挑战模式!$A:$AS,14+AD5272,FALSE),[1]怪物!$B:$O,3,FALSE))</f>
        <v/>
      </c>
      <c r="G5272" t="str">
        <f t="shared" ca="1" si="416"/>
        <v/>
      </c>
      <c r="H5272" t="str">
        <f t="shared" ca="1" si="417"/>
        <v/>
      </c>
      <c r="I5272" t="str">
        <f t="shared" ca="1" si="418"/>
        <v/>
      </c>
      <c r="J5272" t="str">
        <f t="shared" ca="1" si="419"/>
        <v/>
      </c>
      <c r="K5272" t="str">
        <f t="shared" ca="1" si="419"/>
        <v/>
      </c>
      <c r="AA5272" s="8">
        <v>0</v>
      </c>
      <c r="AB5272" s="8">
        <v>10</v>
      </c>
      <c r="AC5272" s="8">
        <v>3</v>
      </c>
      <c r="AD5272" s="8">
        <v>4</v>
      </c>
      <c r="AE5272" s="12" t="s">
        <v>758</v>
      </c>
    </row>
    <row r="5273" spans="2:31" x14ac:dyDescent="0.2">
      <c r="B5273" t="str">
        <f ca="1">IF(ISNA(VLOOKUP(AA5273&amp;"_"&amp;AB5273&amp;"_"&amp;AC5273&amp;"_"&amp;AE5273,[1]挑战模式!$A:$AS,1,FALSE)),"",IF(VLOOKUP(AA5273&amp;"_"&amp;AB5273&amp;"_"&amp;AC5273&amp;"_"&amp;AE5273,[1]挑战模式!$A:$AS,14+AD5273,FALSE)="","","Monster_Season"&amp;AA5273&amp;"_Challenge"&amp;AB5273&amp;"_"&amp;AC5273&amp;"_"&amp;AD5273&amp;"_"&amp;AE5273))</f>
        <v/>
      </c>
      <c r="C5273" t="str">
        <f t="shared" ca="1" si="415"/>
        <v/>
      </c>
      <c r="E5273" t="str">
        <f ca="1">IF(B5273="","",VLOOKUP(AA5273&amp;"_"&amp;AB5273&amp;"_"&amp;AC5273&amp;"_"&amp;AE5273,[1]挑战模式!$A:$AS,26+AD5273,FALSE))</f>
        <v/>
      </c>
      <c r="F5273" t="str">
        <f ca="1">IF(B5273="","",VLOOKUP(VLOOKUP(AA5273&amp;"_"&amp;AB5273&amp;"_"&amp;AC5273&amp;"_"&amp;AE5273,[1]挑战模式!$A:$AS,14+AD5273,FALSE),[1]怪物!$B:$O,3,FALSE))</f>
        <v/>
      </c>
      <c r="G5273" t="str">
        <f t="shared" ca="1" si="416"/>
        <v/>
      </c>
      <c r="H5273" t="str">
        <f t="shared" ca="1" si="417"/>
        <v/>
      </c>
      <c r="I5273" t="str">
        <f t="shared" ca="1" si="418"/>
        <v/>
      </c>
      <c r="J5273" t="str">
        <f t="shared" ca="1" si="419"/>
        <v/>
      </c>
      <c r="K5273" t="str">
        <f t="shared" ca="1" si="419"/>
        <v/>
      </c>
      <c r="AA5273" s="8">
        <v>0</v>
      </c>
      <c r="AB5273" s="8">
        <v>10</v>
      </c>
      <c r="AC5273" s="8">
        <v>3</v>
      </c>
      <c r="AD5273" s="8">
        <v>5</v>
      </c>
      <c r="AE5273" s="12" t="s">
        <v>758</v>
      </c>
    </row>
    <row r="5274" spans="2:31" x14ac:dyDescent="0.2">
      <c r="B5274" t="str">
        <f ca="1">IF(ISNA(VLOOKUP(AA5274&amp;"_"&amp;AB5274&amp;"_"&amp;AC5274&amp;"_"&amp;AE5274,[1]挑战模式!$A:$AS,1,FALSE)),"",IF(VLOOKUP(AA5274&amp;"_"&amp;AB5274&amp;"_"&amp;AC5274&amp;"_"&amp;AE5274,[1]挑战模式!$A:$AS,14+AD5274,FALSE)="","","Monster_Season"&amp;AA5274&amp;"_Challenge"&amp;AB5274&amp;"_"&amp;AC5274&amp;"_"&amp;AD5274&amp;"_"&amp;AE5274))</f>
        <v/>
      </c>
      <c r="C5274" t="str">
        <f t="shared" ca="1" si="415"/>
        <v/>
      </c>
      <c r="E5274" t="str">
        <f ca="1">IF(B5274="","",VLOOKUP(AA5274&amp;"_"&amp;AB5274&amp;"_"&amp;AC5274&amp;"_"&amp;AE5274,[1]挑战模式!$A:$AS,26+AD5274,FALSE))</f>
        <v/>
      </c>
      <c r="F5274" t="str">
        <f ca="1">IF(B5274="","",VLOOKUP(VLOOKUP(AA5274&amp;"_"&amp;AB5274&amp;"_"&amp;AC5274&amp;"_"&amp;AE5274,[1]挑战模式!$A:$AS,14+AD5274,FALSE),[1]怪物!$B:$O,3,FALSE))</f>
        <v/>
      </c>
      <c r="G5274" t="str">
        <f t="shared" ca="1" si="416"/>
        <v/>
      </c>
      <c r="H5274" t="str">
        <f t="shared" ca="1" si="417"/>
        <v/>
      </c>
      <c r="I5274" t="str">
        <f t="shared" ca="1" si="418"/>
        <v/>
      </c>
      <c r="J5274" t="str">
        <f t="shared" ca="1" si="419"/>
        <v/>
      </c>
      <c r="K5274" t="str">
        <f t="shared" ca="1" si="419"/>
        <v/>
      </c>
      <c r="AA5274" s="8">
        <v>0</v>
      </c>
      <c r="AB5274" s="8">
        <v>10</v>
      </c>
      <c r="AC5274" s="8">
        <v>3</v>
      </c>
      <c r="AD5274" s="8">
        <v>6</v>
      </c>
      <c r="AE5274" s="12" t="s">
        <v>758</v>
      </c>
    </row>
    <row r="5275" spans="2:31" x14ac:dyDescent="0.2">
      <c r="B5275" t="str">
        <f ca="1">IF(ISNA(VLOOKUP(AA5275&amp;"_"&amp;AB5275&amp;"_"&amp;AC5275&amp;"_"&amp;AE5275,[1]挑战模式!$A:$AS,1,FALSE)),"",IF(VLOOKUP(AA5275&amp;"_"&amp;AB5275&amp;"_"&amp;AC5275&amp;"_"&amp;AE5275,[1]挑战模式!$A:$AS,14+AD5275,FALSE)="","","Monster_Season"&amp;AA5275&amp;"_Challenge"&amp;AB5275&amp;"_"&amp;AC5275&amp;"_"&amp;AD5275&amp;"_"&amp;AE5275))</f>
        <v>Monster_Season0_Challenge10_4_1_Hard</v>
      </c>
      <c r="C5275">
        <f t="shared" ca="1" si="415"/>
        <v>1</v>
      </c>
      <c r="E5275">
        <f ca="1">IF(B5275="","",VLOOKUP(AA5275&amp;"_"&amp;AB5275&amp;"_"&amp;AC5275&amp;"_"&amp;AE5275,[1]挑战模式!$A:$AS,26+AD5275,FALSE))</f>
        <v>721</v>
      </c>
      <c r="F5275">
        <f ca="1">IF(B5275="","",VLOOKUP(VLOOKUP(AA5275&amp;"_"&amp;AB5275&amp;"_"&amp;AC5275&amp;"_"&amp;AE5275,[1]挑战模式!$A:$AS,14+AD5275,FALSE),[1]怪物!$B:$O,3,FALSE))</f>
        <v>1</v>
      </c>
      <c r="G5275">
        <f t="shared" ca="1" si="416"/>
        <v>0</v>
      </c>
      <c r="H5275">
        <f t="shared" ca="1" si="417"/>
        <v>0</v>
      </c>
      <c r="I5275">
        <f t="shared" ca="1" si="418"/>
        <v>0</v>
      </c>
      <c r="J5275">
        <f t="shared" ca="1" si="419"/>
        <v>0</v>
      </c>
      <c r="K5275">
        <f t="shared" ca="1" si="419"/>
        <v>0</v>
      </c>
      <c r="AA5275" s="8">
        <v>0</v>
      </c>
      <c r="AB5275" s="8">
        <v>10</v>
      </c>
      <c r="AC5275" s="8">
        <v>4</v>
      </c>
      <c r="AD5275" s="8">
        <v>1</v>
      </c>
      <c r="AE5275" s="12" t="s">
        <v>758</v>
      </c>
    </row>
    <row r="5276" spans="2:31" x14ac:dyDescent="0.2">
      <c r="B5276" t="str">
        <f ca="1">IF(ISNA(VLOOKUP(AA5276&amp;"_"&amp;AB5276&amp;"_"&amp;AC5276&amp;"_"&amp;AE5276,[1]挑战模式!$A:$AS,1,FALSE)),"",IF(VLOOKUP(AA5276&amp;"_"&amp;AB5276&amp;"_"&amp;AC5276&amp;"_"&amp;AE5276,[1]挑战模式!$A:$AS,14+AD5276,FALSE)="","","Monster_Season"&amp;AA5276&amp;"_Challenge"&amp;AB5276&amp;"_"&amp;AC5276&amp;"_"&amp;AD5276&amp;"_"&amp;AE5276))</f>
        <v>Monster_Season0_Challenge10_4_2_Hard</v>
      </c>
      <c r="C5276">
        <f t="shared" ca="1" si="415"/>
        <v>1</v>
      </c>
      <c r="E5276">
        <f ca="1">IF(B5276="","",VLOOKUP(AA5276&amp;"_"&amp;AB5276&amp;"_"&amp;AC5276&amp;"_"&amp;AE5276,[1]挑战模式!$A:$AS,26+AD5276,FALSE))</f>
        <v>721</v>
      </c>
      <c r="F5276">
        <f ca="1">IF(B5276="","",VLOOKUP(VLOOKUP(AA5276&amp;"_"&amp;AB5276&amp;"_"&amp;AC5276&amp;"_"&amp;AE5276,[1]挑战模式!$A:$AS,14+AD5276,FALSE),[1]怪物!$B:$O,3,FALSE))</f>
        <v>1</v>
      </c>
      <c r="G5276">
        <f t="shared" ca="1" si="416"/>
        <v>0</v>
      </c>
      <c r="H5276">
        <f t="shared" ca="1" si="417"/>
        <v>0</v>
      </c>
      <c r="I5276">
        <f t="shared" ca="1" si="418"/>
        <v>0</v>
      </c>
      <c r="J5276">
        <f t="shared" ca="1" si="419"/>
        <v>0</v>
      </c>
      <c r="K5276">
        <f t="shared" ca="1" si="419"/>
        <v>0</v>
      </c>
      <c r="AA5276" s="8">
        <v>0</v>
      </c>
      <c r="AB5276" s="8">
        <v>10</v>
      </c>
      <c r="AC5276" s="8">
        <v>4</v>
      </c>
      <c r="AD5276" s="8">
        <v>2</v>
      </c>
      <c r="AE5276" s="12" t="s">
        <v>758</v>
      </c>
    </row>
    <row r="5277" spans="2:31" x14ac:dyDescent="0.2">
      <c r="B5277" t="str">
        <f ca="1">IF(ISNA(VLOOKUP(AA5277&amp;"_"&amp;AB5277&amp;"_"&amp;AC5277&amp;"_"&amp;AE5277,[1]挑战模式!$A:$AS,1,FALSE)),"",IF(VLOOKUP(AA5277&amp;"_"&amp;AB5277&amp;"_"&amp;AC5277&amp;"_"&amp;AE5277,[1]挑战模式!$A:$AS,14+AD5277,FALSE)="","","Monster_Season"&amp;AA5277&amp;"_Challenge"&amp;AB5277&amp;"_"&amp;AC5277&amp;"_"&amp;AD5277&amp;"_"&amp;AE5277))</f>
        <v>Monster_Season0_Challenge10_4_3_Hard</v>
      </c>
      <c r="C5277">
        <f t="shared" ca="1" si="415"/>
        <v>1</v>
      </c>
      <c r="E5277">
        <f ca="1">IF(B5277="","",VLOOKUP(AA5277&amp;"_"&amp;AB5277&amp;"_"&amp;AC5277&amp;"_"&amp;AE5277,[1]挑战模式!$A:$AS,26+AD5277,FALSE))</f>
        <v>721</v>
      </c>
      <c r="F5277">
        <f ca="1">IF(B5277="","",VLOOKUP(VLOOKUP(AA5277&amp;"_"&amp;AB5277&amp;"_"&amp;AC5277&amp;"_"&amp;AE5277,[1]挑战模式!$A:$AS,14+AD5277,FALSE),[1]怪物!$B:$O,3,FALSE))</f>
        <v>1</v>
      </c>
      <c r="G5277">
        <f t="shared" ca="1" si="416"/>
        <v>0</v>
      </c>
      <c r="H5277">
        <f t="shared" ca="1" si="417"/>
        <v>0</v>
      </c>
      <c r="I5277">
        <f t="shared" ca="1" si="418"/>
        <v>0</v>
      </c>
      <c r="J5277">
        <f t="shared" ca="1" si="419"/>
        <v>0</v>
      </c>
      <c r="K5277">
        <f t="shared" ca="1" si="419"/>
        <v>0</v>
      </c>
      <c r="AA5277" s="8">
        <v>0</v>
      </c>
      <c r="AB5277" s="8">
        <v>10</v>
      </c>
      <c r="AC5277" s="8">
        <v>4</v>
      </c>
      <c r="AD5277" s="8">
        <v>3</v>
      </c>
      <c r="AE5277" s="12" t="s">
        <v>758</v>
      </c>
    </row>
    <row r="5278" spans="2:31" x14ac:dyDescent="0.2">
      <c r="B5278" t="str">
        <f ca="1">IF(ISNA(VLOOKUP(AA5278&amp;"_"&amp;AB5278&amp;"_"&amp;AC5278&amp;"_"&amp;AE5278,[1]挑战模式!$A:$AS,1,FALSE)),"",IF(VLOOKUP(AA5278&amp;"_"&amp;AB5278&amp;"_"&amp;AC5278&amp;"_"&amp;AE5278,[1]挑战模式!$A:$AS,14+AD5278,FALSE)="","","Monster_Season"&amp;AA5278&amp;"_Challenge"&amp;AB5278&amp;"_"&amp;AC5278&amp;"_"&amp;AD5278&amp;"_"&amp;AE5278))</f>
        <v/>
      </c>
      <c r="C5278" t="str">
        <f t="shared" ca="1" si="415"/>
        <v/>
      </c>
      <c r="E5278" t="str">
        <f ca="1">IF(B5278="","",VLOOKUP(AA5278&amp;"_"&amp;AB5278&amp;"_"&amp;AC5278&amp;"_"&amp;AE5278,[1]挑战模式!$A:$AS,26+AD5278,FALSE))</f>
        <v/>
      </c>
      <c r="F5278" t="str">
        <f ca="1">IF(B5278="","",VLOOKUP(VLOOKUP(AA5278&amp;"_"&amp;AB5278&amp;"_"&amp;AC5278&amp;"_"&amp;AE5278,[1]挑战模式!$A:$AS,14+AD5278,FALSE),[1]怪物!$B:$O,3,FALSE))</f>
        <v/>
      </c>
      <c r="G5278" t="str">
        <f t="shared" ca="1" si="416"/>
        <v/>
      </c>
      <c r="H5278" t="str">
        <f t="shared" ca="1" si="417"/>
        <v/>
      </c>
      <c r="I5278" t="str">
        <f t="shared" ca="1" si="418"/>
        <v/>
      </c>
      <c r="J5278" t="str">
        <f t="shared" ca="1" si="419"/>
        <v/>
      </c>
      <c r="K5278" t="str">
        <f t="shared" ca="1" si="419"/>
        <v/>
      </c>
      <c r="AA5278" s="8">
        <v>0</v>
      </c>
      <c r="AB5278" s="8">
        <v>10</v>
      </c>
      <c r="AC5278" s="8">
        <v>4</v>
      </c>
      <c r="AD5278" s="8">
        <v>4</v>
      </c>
      <c r="AE5278" s="12" t="s">
        <v>758</v>
      </c>
    </row>
    <row r="5279" spans="2:31" x14ac:dyDescent="0.2">
      <c r="B5279" t="str">
        <f ca="1">IF(ISNA(VLOOKUP(AA5279&amp;"_"&amp;AB5279&amp;"_"&amp;AC5279&amp;"_"&amp;AE5279,[1]挑战模式!$A:$AS,1,FALSE)),"",IF(VLOOKUP(AA5279&amp;"_"&amp;AB5279&amp;"_"&amp;AC5279&amp;"_"&amp;AE5279,[1]挑战模式!$A:$AS,14+AD5279,FALSE)="","","Monster_Season"&amp;AA5279&amp;"_Challenge"&amp;AB5279&amp;"_"&amp;AC5279&amp;"_"&amp;AD5279&amp;"_"&amp;AE5279))</f>
        <v/>
      </c>
      <c r="C5279" t="str">
        <f t="shared" ca="1" si="415"/>
        <v/>
      </c>
      <c r="E5279" t="str">
        <f ca="1">IF(B5279="","",VLOOKUP(AA5279&amp;"_"&amp;AB5279&amp;"_"&amp;AC5279&amp;"_"&amp;AE5279,[1]挑战模式!$A:$AS,26+AD5279,FALSE))</f>
        <v/>
      </c>
      <c r="F5279" t="str">
        <f ca="1">IF(B5279="","",VLOOKUP(VLOOKUP(AA5279&amp;"_"&amp;AB5279&amp;"_"&amp;AC5279&amp;"_"&amp;AE5279,[1]挑战模式!$A:$AS,14+AD5279,FALSE),[1]怪物!$B:$O,3,FALSE))</f>
        <v/>
      </c>
      <c r="G5279" t="str">
        <f t="shared" ca="1" si="416"/>
        <v/>
      </c>
      <c r="H5279" t="str">
        <f t="shared" ca="1" si="417"/>
        <v/>
      </c>
      <c r="I5279" t="str">
        <f t="shared" ca="1" si="418"/>
        <v/>
      </c>
      <c r="J5279" t="str">
        <f t="shared" ca="1" si="419"/>
        <v/>
      </c>
      <c r="K5279" t="str">
        <f t="shared" ca="1" si="419"/>
        <v/>
      </c>
      <c r="AA5279" s="8">
        <v>0</v>
      </c>
      <c r="AB5279" s="8">
        <v>10</v>
      </c>
      <c r="AC5279" s="8">
        <v>4</v>
      </c>
      <c r="AD5279" s="8">
        <v>5</v>
      </c>
      <c r="AE5279" s="12" t="s">
        <v>758</v>
      </c>
    </row>
    <row r="5280" spans="2:31" x14ac:dyDescent="0.2">
      <c r="B5280" t="str">
        <f ca="1">IF(ISNA(VLOOKUP(AA5280&amp;"_"&amp;AB5280&amp;"_"&amp;AC5280&amp;"_"&amp;AE5280,[1]挑战模式!$A:$AS,1,FALSE)),"",IF(VLOOKUP(AA5280&amp;"_"&amp;AB5280&amp;"_"&amp;AC5280&amp;"_"&amp;AE5280,[1]挑战模式!$A:$AS,14+AD5280,FALSE)="","","Monster_Season"&amp;AA5280&amp;"_Challenge"&amp;AB5280&amp;"_"&amp;AC5280&amp;"_"&amp;AD5280&amp;"_"&amp;AE5280))</f>
        <v/>
      </c>
      <c r="C5280" t="str">
        <f t="shared" ca="1" si="415"/>
        <v/>
      </c>
      <c r="E5280" t="str">
        <f ca="1">IF(B5280="","",VLOOKUP(AA5280&amp;"_"&amp;AB5280&amp;"_"&amp;AC5280&amp;"_"&amp;AE5280,[1]挑战模式!$A:$AS,26+AD5280,FALSE))</f>
        <v/>
      </c>
      <c r="F5280" t="str">
        <f ca="1">IF(B5280="","",VLOOKUP(VLOOKUP(AA5280&amp;"_"&amp;AB5280&amp;"_"&amp;AC5280&amp;"_"&amp;AE5280,[1]挑战模式!$A:$AS,14+AD5280,FALSE),[1]怪物!$B:$O,3,FALSE))</f>
        <v/>
      </c>
      <c r="G5280" t="str">
        <f t="shared" ca="1" si="416"/>
        <v/>
      </c>
      <c r="H5280" t="str">
        <f t="shared" ca="1" si="417"/>
        <v/>
      </c>
      <c r="I5280" t="str">
        <f t="shared" ca="1" si="418"/>
        <v/>
      </c>
      <c r="J5280" t="str">
        <f t="shared" ca="1" si="419"/>
        <v/>
      </c>
      <c r="K5280" t="str">
        <f t="shared" ca="1" si="419"/>
        <v/>
      </c>
      <c r="AA5280" s="8">
        <v>0</v>
      </c>
      <c r="AB5280" s="8">
        <v>10</v>
      </c>
      <c r="AC5280" s="8">
        <v>4</v>
      </c>
      <c r="AD5280" s="8">
        <v>6</v>
      </c>
      <c r="AE5280" s="12" t="s">
        <v>758</v>
      </c>
    </row>
    <row r="5281" spans="2:31" x14ac:dyDescent="0.2">
      <c r="B5281" t="str">
        <f ca="1">IF(ISNA(VLOOKUP(AA5281&amp;"_"&amp;AB5281&amp;"_"&amp;AC5281&amp;"_"&amp;AE5281,[1]挑战模式!$A:$AS,1,FALSE)),"",IF(VLOOKUP(AA5281&amp;"_"&amp;AB5281&amp;"_"&amp;AC5281&amp;"_"&amp;AE5281,[1]挑战模式!$A:$AS,14+AD5281,FALSE)="","","Monster_Season"&amp;AA5281&amp;"_Challenge"&amp;AB5281&amp;"_"&amp;AC5281&amp;"_"&amp;AD5281&amp;"_"&amp;AE5281))</f>
        <v>Monster_Season0_Challenge10_5_1_Hard</v>
      </c>
      <c r="C5281">
        <f t="shared" ca="1" si="415"/>
        <v>1</v>
      </c>
      <c r="E5281">
        <f ca="1">IF(B5281="","",VLOOKUP(AA5281&amp;"_"&amp;AB5281&amp;"_"&amp;AC5281&amp;"_"&amp;AE5281,[1]挑战模式!$A:$AS,26+AD5281,FALSE))</f>
        <v>537</v>
      </c>
      <c r="F5281">
        <f ca="1">IF(B5281="","",VLOOKUP(VLOOKUP(AA5281&amp;"_"&amp;AB5281&amp;"_"&amp;AC5281&amp;"_"&amp;AE5281,[1]挑战模式!$A:$AS,14+AD5281,FALSE),[1]怪物!$B:$O,3,FALSE))</f>
        <v>1</v>
      </c>
      <c r="G5281">
        <f t="shared" ca="1" si="416"/>
        <v>0</v>
      </c>
      <c r="H5281">
        <f t="shared" ca="1" si="417"/>
        <v>0</v>
      </c>
      <c r="I5281">
        <f t="shared" ca="1" si="418"/>
        <v>0</v>
      </c>
      <c r="J5281">
        <f t="shared" ca="1" si="419"/>
        <v>0</v>
      </c>
      <c r="K5281">
        <f t="shared" ca="1" si="419"/>
        <v>0</v>
      </c>
      <c r="AA5281" s="8">
        <v>0</v>
      </c>
      <c r="AB5281" s="8">
        <v>10</v>
      </c>
      <c r="AC5281" s="8">
        <v>5</v>
      </c>
      <c r="AD5281" s="8">
        <v>1</v>
      </c>
      <c r="AE5281" s="12" t="s">
        <v>758</v>
      </c>
    </row>
    <row r="5282" spans="2:31" x14ac:dyDescent="0.2">
      <c r="B5282" t="str">
        <f ca="1">IF(ISNA(VLOOKUP(AA5282&amp;"_"&amp;AB5282&amp;"_"&amp;AC5282&amp;"_"&amp;AE5282,[1]挑战模式!$A:$AS,1,FALSE)),"",IF(VLOOKUP(AA5282&amp;"_"&amp;AB5282&amp;"_"&amp;AC5282&amp;"_"&amp;AE5282,[1]挑战模式!$A:$AS,14+AD5282,FALSE)="","","Monster_Season"&amp;AA5282&amp;"_Challenge"&amp;AB5282&amp;"_"&amp;AC5282&amp;"_"&amp;AD5282&amp;"_"&amp;AE5282))</f>
        <v>Monster_Season0_Challenge10_5_2_Hard</v>
      </c>
      <c r="C5282">
        <f t="shared" ca="1" si="415"/>
        <v>1</v>
      </c>
      <c r="E5282">
        <f ca="1">IF(B5282="","",VLOOKUP(AA5282&amp;"_"&amp;AB5282&amp;"_"&amp;AC5282&amp;"_"&amp;AE5282,[1]挑战模式!$A:$AS,26+AD5282,FALSE))</f>
        <v>537</v>
      </c>
      <c r="F5282">
        <f ca="1">IF(B5282="","",VLOOKUP(VLOOKUP(AA5282&amp;"_"&amp;AB5282&amp;"_"&amp;AC5282&amp;"_"&amp;AE5282,[1]挑战模式!$A:$AS,14+AD5282,FALSE),[1]怪物!$B:$O,3,FALSE))</f>
        <v>1</v>
      </c>
      <c r="G5282">
        <f t="shared" ca="1" si="416"/>
        <v>0</v>
      </c>
      <c r="H5282">
        <f t="shared" ca="1" si="417"/>
        <v>0</v>
      </c>
      <c r="I5282">
        <f t="shared" ca="1" si="418"/>
        <v>0</v>
      </c>
      <c r="J5282">
        <f t="shared" ca="1" si="419"/>
        <v>0</v>
      </c>
      <c r="K5282">
        <f t="shared" ca="1" si="419"/>
        <v>0</v>
      </c>
      <c r="AA5282" s="8">
        <v>0</v>
      </c>
      <c r="AB5282" s="8">
        <v>10</v>
      </c>
      <c r="AC5282" s="8">
        <v>5</v>
      </c>
      <c r="AD5282" s="8">
        <v>2</v>
      </c>
      <c r="AE5282" s="12" t="s">
        <v>758</v>
      </c>
    </row>
    <row r="5283" spans="2:31" x14ac:dyDescent="0.2">
      <c r="B5283" t="str">
        <f ca="1">IF(ISNA(VLOOKUP(AA5283&amp;"_"&amp;AB5283&amp;"_"&amp;AC5283&amp;"_"&amp;AE5283,[1]挑战模式!$A:$AS,1,FALSE)),"",IF(VLOOKUP(AA5283&amp;"_"&amp;AB5283&amp;"_"&amp;AC5283&amp;"_"&amp;AE5283,[1]挑战模式!$A:$AS,14+AD5283,FALSE)="","","Monster_Season"&amp;AA5283&amp;"_Challenge"&amp;AB5283&amp;"_"&amp;AC5283&amp;"_"&amp;AD5283&amp;"_"&amp;AE5283))</f>
        <v>Monster_Season0_Challenge10_5_3_Hard</v>
      </c>
      <c r="C5283">
        <f t="shared" ca="1" si="415"/>
        <v>1</v>
      </c>
      <c r="E5283">
        <f ca="1">IF(B5283="","",VLOOKUP(AA5283&amp;"_"&amp;AB5283&amp;"_"&amp;AC5283&amp;"_"&amp;AE5283,[1]挑战模式!$A:$AS,26+AD5283,FALSE))</f>
        <v>2148</v>
      </c>
      <c r="F5283">
        <f ca="1">IF(B5283="","",VLOOKUP(VLOOKUP(AA5283&amp;"_"&amp;AB5283&amp;"_"&amp;AC5283&amp;"_"&amp;AE5283,[1]挑战模式!$A:$AS,14+AD5283,FALSE),[1]怪物!$B:$O,3,FALSE))</f>
        <v>1</v>
      </c>
      <c r="G5283">
        <f t="shared" ca="1" si="416"/>
        <v>0</v>
      </c>
      <c r="H5283">
        <f t="shared" ca="1" si="417"/>
        <v>0</v>
      </c>
      <c r="I5283">
        <f t="shared" ca="1" si="418"/>
        <v>0</v>
      </c>
      <c r="J5283">
        <f t="shared" ca="1" si="419"/>
        <v>0</v>
      </c>
      <c r="K5283">
        <f t="shared" ca="1" si="419"/>
        <v>0</v>
      </c>
      <c r="AA5283" s="8">
        <v>0</v>
      </c>
      <c r="AB5283" s="8">
        <v>10</v>
      </c>
      <c r="AC5283" s="8">
        <v>5</v>
      </c>
      <c r="AD5283" s="8">
        <v>3</v>
      </c>
      <c r="AE5283" s="12" t="s">
        <v>758</v>
      </c>
    </row>
    <row r="5284" spans="2:31" x14ac:dyDescent="0.2">
      <c r="B5284" t="str">
        <f ca="1">IF(ISNA(VLOOKUP(AA5284&amp;"_"&amp;AB5284&amp;"_"&amp;AC5284&amp;"_"&amp;AE5284,[1]挑战模式!$A:$AS,1,FALSE)),"",IF(VLOOKUP(AA5284&amp;"_"&amp;AB5284&amp;"_"&amp;AC5284&amp;"_"&amp;AE5284,[1]挑战模式!$A:$AS,14+AD5284,FALSE)="","","Monster_Season"&amp;AA5284&amp;"_Challenge"&amp;AB5284&amp;"_"&amp;AC5284&amp;"_"&amp;AD5284&amp;"_"&amp;AE5284))</f>
        <v/>
      </c>
      <c r="C5284" t="str">
        <f t="shared" ca="1" si="415"/>
        <v/>
      </c>
      <c r="E5284" t="str">
        <f ca="1">IF(B5284="","",VLOOKUP(AA5284&amp;"_"&amp;AB5284&amp;"_"&amp;AC5284&amp;"_"&amp;AE5284,[1]挑战模式!$A:$AS,26+AD5284,FALSE))</f>
        <v/>
      </c>
      <c r="F5284" t="str">
        <f ca="1">IF(B5284="","",VLOOKUP(VLOOKUP(AA5284&amp;"_"&amp;AB5284&amp;"_"&amp;AC5284&amp;"_"&amp;AE5284,[1]挑战模式!$A:$AS,14+AD5284,FALSE),[1]怪物!$B:$O,3,FALSE))</f>
        <v/>
      </c>
      <c r="G5284" t="str">
        <f t="shared" ca="1" si="416"/>
        <v/>
      </c>
      <c r="H5284" t="str">
        <f t="shared" ca="1" si="417"/>
        <v/>
      </c>
      <c r="I5284" t="str">
        <f t="shared" ca="1" si="418"/>
        <v/>
      </c>
      <c r="J5284" t="str">
        <f t="shared" ca="1" si="419"/>
        <v/>
      </c>
      <c r="K5284" t="str">
        <f t="shared" ca="1" si="419"/>
        <v/>
      </c>
      <c r="AA5284" s="8">
        <v>0</v>
      </c>
      <c r="AB5284" s="8">
        <v>10</v>
      </c>
      <c r="AC5284" s="8">
        <v>5</v>
      </c>
      <c r="AD5284" s="8">
        <v>4</v>
      </c>
      <c r="AE5284" s="12" t="s">
        <v>758</v>
      </c>
    </row>
    <row r="5285" spans="2:31" x14ac:dyDescent="0.2">
      <c r="B5285" t="str">
        <f ca="1">IF(ISNA(VLOOKUP(AA5285&amp;"_"&amp;AB5285&amp;"_"&amp;AC5285&amp;"_"&amp;AE5285,[1]挑战模式!$A:$AS,1,FALSE)),"",IF(VLOOKUP(AA5285&amp;"_"&amp;AB5285&amp;"_"&amp;AC5285&amp;"_"&amp;AE5285,[1]挑战模式!$A:$AS,14+AD5285,FALSE)="","","Monster_Season"&amp;AA5285&amp;"_Challenge"&amp;AB5285&amp;"_"&amp;AC5285&amp;"_"&amp;AD5285&amp;"_"&amp;AE5285))</f>
        <v/>
      </c>
      <c r="C5285" t="str">
        <f t="shared" ca="1" si="415"/>
        <v/>
      </c>
      <c r="E5285" t="str">
        <f ca="1">IF(B5285="","",VLOOKUP(AA5285&amp;"_"&amp;AB5285&amp;"_"&amp;AC5285&amp;"_"&amp;AE5285,[1]挑战模式!$A:$AS,26+AD5285,FALSE))</f>
        <v/>
      </c>
      <c r="F5285" t="str">
        <f ca="1">IF(B5285="","",VLOOKUP(VLOOKUP(AA5285&amp;"_"&amp;AB5285&amp;"_"&amp;AC5285&amp;"_"&amp;AE5285,[1]挑战模式!$A:$AS,14+AD5285,FALSE),[1]怪物!$B:$O,3,FALSE))</f>
        <v/>
      </c>
      <c r="G5285" t="str">
        <f t="shared" ca="1" si="416"/>
        <v/>
      </c>
      <c r="H5285" t="str">
        <f t="shared" ca="1" si="417"/>
        <v/>
      </c>
      <c r="I5285" t="str">
        <f t="shared" ca="1" si="418"/>
        <v/>
      </c>
      <c r="J5285" t="str">
        <f t="shared" ca="1" si="419"/>
        <v/>
      </c>
      <c r="K5285" t="str">
        <f t="shared" ca="1" si="419"/>
        <v/>
      </c>
      <c r="AA5285" s="8">
        <v>0</v>
      </c>
      <c r="AB5285" s="8">
        <v>10</v>
      </c>
      <c r="AC5285" s="8">
        <v>5</v>
      </c>
      <c r="AD5285" s="8">
        <v>5</v>
      </c>
      <c r="AE5285" s="12" t="s">
        <v>758</v>
      </c>
    </row>
    <row r="5286" spans="2:31" x14ac:dyDescent="0.2">
      <c r="B5286" t="str">
        <f ca="1">IF(ISNA(VLOOKUP(AA5286&amp;"_"&amp;AB5286&amp;"_"&amp;AC5286&amp;"_"&amp;AE5286,[1]挑战模式!$A:$AS,1,FALSE)),"",IF(VLOOKUP(AA5286&amp;"_"&amp;AB5286&amp;"_"&amp;AC5286&amp;"_"&amp;AE5286,[1]挑战模式!$A:$AS,14+AD5286,FALSE)="","","Monster_Season"&amp;AA5286&amp;"_Challenge"&amp;AB5286&amp;"_"&amp;AC5286&amp;"_"&amp;AD5286&amp;"_"&amp;AE5286))</f>
        <v/>
      </c>
      <c r="C5286" t="str">
        <f t="shared" ca="1" si="415"/>
        <v/>
      </c>
      <c r="E5286" t="str">
        <f ca="1">IF(B5286="","",VLOOKUP(AA5286&amp;"_"&amp;AB5286&amp;"_"&amp;AC5286&amp;"_"&amp;AE5286,[1]挑战模式!$A:$AS,26+AD5286,FALSE))</f>
        <v/>
      </c>
      <c r="F5286" t="str">
        <f ca="1">IF(B5286="","",VLOOKUP(VLOOKUP(AA5286&amp;"_"&amp;AB5286&amp;"_"&amp;AC5286&amp;"_"&amp;AE5286,[1]挑战模式!$A:$AS,14+AD5286,FALSE),[1]怪物!$B:$O,3,FALSE))</f>
        <v/>
      </c>
      <c r="G5286" t="str">
        <f t="shared" ca="1" si="416"/>
        <v/>
      </c>
      <c r="H5286" t="str">
        <f t="shared" ca="1" si="417"/>
        <v/>
      </c>
      <c r="I5286" t="str">
        <f t="shared" ca="1" si="418"/>
        <v/>
      </c>
      <c r="J5286" t="str">
        <f t="shared" ca="1" si="419"/>
        <v/>
      </c>
      <c r="K5286" t="str">
        <f t="shared" ca="1" si="419"/>
        <v/>
      </c>
      <c r="AA5286" s="8">
        <v>0</v>
      </c>
      <c r="AB5286" s="8">
        <v>10</v>
      </c>
      <c r="AC5286" s="8">
        <v>5</v>
      </c>
      <c r="AD5286" s="8">
        <v>6</v>
      </c>
      <c r="AE5286" s="12" t="s">
        <v>758</v>
      </c>
    </row>
    <row r="5287" spans="2:31" x14ac:dyDescent="0.2">
      <c r="B5287" t="str">
        <f ca="1">IF(ISNA(VLOOKUP(AA5287&amp;"_"&amp;AB5287&amp;"_"&amp;AC5287&amp;"_"&amp;AE5287,[1]挑战模式!$A:$AS,1,FALSE)),"",IF(VLOOKUP(AA5287&amp;"_"&amp;AB5287&amp;"_"&amp;AC5287&amp;"_"&amp;AE5287,[1]挑战模式!$A:$AS,14+AD5287,FALSE)="","","Monster_Season"&amp;AA5287&amp;"_Challenge"&amp;AB5287&amp;"_"&amp;AC5287&amp;"_"&amp;AD5287&amp;"_"&amp;AE5287))</f>
        <v>Monster_Season0_Challenge10_6_1_Hard</v>
      </c>
      <c r="C5287">
        <f t="shared" ca="1" si="415"/>
        <v>1</v>
      </c>
      <c r="E5287">
        <f ca="1">IF(B5287="","",VLOOKUP(AA5287&amp;"_"&amp;AB5287&amp;"_"&amp;AC5287&amp;"_"&amp;AE5287,[1]挑战模式!$A:$AS,26+AD5287,FALSE))</f>
        <v>453</v>
      </c>
      <c r="F5287">
        <f ca="1">IF(B5287="","",VLOOKUP(VLOOKUP(AA5287&amp;"_"&amp;AB5287&amp;"_"&amp;AC5287&amp;"_"&amp;AE5287,[1]挑战模式!$A:$AS,14+AD5287,FALSE),[1]怪物!$B:$O,3,FALSE))</f>
        <v>1</v>
      </c>
      <c r="G5287">
        <f t="shared" ca="1" si="416"/>
        <v>0</v>
      </c>
      <c r="H5287">
        <f t="shared" ca="1" si="417"/>
        <v>0</v>
      </c>
      <c r="I5287">
        <f t="shared" ca="1" si="418"/>
        <v>0</v>
      </c>
      <c r="J5287">
        <f t="shared" ca="1" si="419"/>
        <v>0</v>
      </c>
      <c r="K5287">
        <f t="shared" ca="1" si="419"/>
        <v>0</v>
      </c>
      <c r="AA5287" s="8">
        <v>0</v>
      </c>
      <c r="AB5287" s="8">
        <v>10</v>
      </c>
      <c r="AC5287" s="8">
        <v>6</v>
      </c>
      <c r="AD5287" s="8">
        <v>1</v>
      </c>
      <c r="AE5287" s="12" t="s">
        <v>758</v>
      </c>
    </row>
    <row r="5288" spans="2:31" x14ac:dyDescent="0.2">
      <c r="B5288" t="str">
        <f ca="1">IF(ISNA(VLOOKUP(AA5288&amp;"_"&amp;AB5288&amp;"_"&amp;AC5288&amp;"_"&amp;AE5288,[1]挑战模式!$A:$AS,1,FALSE)),"",IF(VLOOKUP(AA5288&amp;"_"&amp;AB5288&amp;"_"&amp;AC5288&amp;"_"&amp;AE5288,[1]挑战模式!$A:$AS,14+AD5288,FALSE)="","","Monster_Season"&amp;AA5288&amp;"_Challenge"&amp;AB5288&amp;"_"&amp;AC5288&amp;"_"&amp;AD5288&amp;"_"&amp;AE5288))</f>
        <v>Monster_Season0_Challenge10_6_2_Hard</v>
      </c>
      <c r="C5288">
        <f t="shared" ca="1" si="415"/>
        <v>1</v>
      </c>
      <c r="E5288">
        <f ca="1">IF(B5288="","",VLOOKUP(AA5288&amp;"_"&amp;AB5288&amp;"_"&amp;AC5288&amp;"_"&amp;AE5288,[1]挑战模式!$A:$AS,26+AD5288,FALSE))</f>
        <v>453</v>
      </c>
      <c r="F5288">
        <f ca="1">IF(B5288="","",VLOOKUP(VLOOKUP(AA5288&amp;"_"&amp;AB5288&amp;"_"&amp;AC5288&amp;"_"&amp;AE5288,[1]挑战模式!$A:$AS,14+AD5288,FALSE),[1]怪物!$B:$O,3,FALSE))</f>
        <v>1</v>
      </c>
      <c r="G5288">
        <f t="shared" ca="1" si="416"/>
        <v>0</v>
      </c>
      <c r="H5288">
        <f t="shared" ca="1" si="417"/>
        <v>0</v>
      </c>
      <c r="I5288">
        <f t="shared" ca="1" si="418"/>
        <v>0</v>
      </c>
      <c r="J5288">
        <f t="shared" ca="1" si="419"/>
        <v>0</v>
      </c>
      <c r="K5288">
        <f t="shared" ca="1" si="419"/>
        <v>0</v>
      </c>
      <c r="AA5288" s="8">
        <v>0</v>
      </c>
      <c r="AB5288" s="8">
        <v>10</v>
      </c>
      <c r="AC5288" s="8">
        <v>6</v>
      </c>
      <c r="AD5288" s="8">
        <v>2</v>
      </c>
      <c r="AE5288" s="12" t="s">
        <v>758</v>
      </c>
    </row>
    <row r="5289" spans="2:31" x14ac:dyDescent="0.2">
      <c r="B5289" t="str">
        <f ca="1">IF(ISNA(VLOOKUP(AA5289&amp;"_"&amp;AB5289&amp;"_"&amp;AC5289&amp;"_"&amp;AE5289,[1]挑战模式!$A:$AS,1,FALSE)),"",IF(VLOOKUP(AA5289&amp;"_"&amp;AB5289&amp;"_"&amp;AC5289&amp;"_"&amp;AE5289,[1]挑战模式!$A:$AS,14+AD5289,FALSE)="","","Monster_Season"&amp;AA5289&amp;"_Challenge"&amp;AB5289&amp;"_"&amp;AC5289&amp;"_"&amp;AD5289&amp;"_"&amp;AE5289))</f>
        <v>Monster_Season0_Challenge10_6_3_Hard</v>
      </c>
      <c r="C5289">
        <f t="shared" ca="1" si="415"/>
        <v>1</v>
      </c>
      <c r="E5289">
        <f ca="1">IF(B5289="","",VLOOKUP(AA5289&amp;"_"&amp;AB5289&amp;"_"&amp;AC5289&amp;"_"&amp;AE5289,[1]挑战模式!$A:$AS,26+AD5289,FALSE))</f>
        <v>453</v>
      </c>
      <c r="F5289">
        <f ca="1">IF(B5289="","",VLOOKUP(VLOOKUP(AA5289&amp;"_"&amp;AB5289&amp;"_"&amp;AC5289&amp;"_"&amp;AE5289,[1]挑战模式!$A:$AS,14+AD5289,FALSE),[1]怪物!$B:$O,3,FALSE))</f>
        <v>1</v>
      </c>
      <c r="G5289">
        <f t="shared" ca="1" si="416"/>
        <v>0</v>
      </c>
      <c r="H5289">
        <f t="shared" ca="1" si="417"/>
        <v>0</v>
      </c>
      <c r="I5289">
        <f t="shared" ca="1" si="418"/>
        <v>0</v>
      </c>
      <c r="J5289">
        <f t="shared" ca="1" si="419"/>
        <v>0</v>
      </c>
      <c r="K5289">
        <f t="shared" ca="1" si="419"/>
        <v>0</v>
      </c>
      <c r="AA5289" s="8">
        <v>0</v>
      </c>
      <c r="AB5289" s="8">
        <v>10</v>
      </c>
      <c r="AC5289" s="8">
        <v>6</v>
      </c>
      <c r="AD5289" s="8">
        <v>3</v>
      </c>
      <c r="AE5289" s="12" t="s">
        <v>758</v>
      </c>
    </row>
    <row r="5290" spans="2:31" x14ac:dyDescent="0.2">
      <c r="B5290" t="str">
        <f ca="1">IF(ISNA(VLOOKUP(AA5290&amp;"_"&amp;AB5290&amp;"_"&amp;AC5290&amp;"_"&amp;AE5290,[1]挑战模式!$A:$AS,1,FALSE)),"",IF(VLOOKUP(AA5290&amp;"_"&amp;AB5290&amp;"_"&amp;AC5290&amp;"_"&amp;AE5290,[1]挑战模式!$A:$AS,14+AD5290,FALSE)="","","Monster_Season"&amp;AA5290&amp;"_Challenge"&amp;AB5290&amp;"_"&amp;AC5290&amp;"_"&amp;AD5290&amp;"_"&amp;AE5290))</f>
        <v>Monster_Season0_Challenge10_6_4_Hard</v>
      </c>
      <c r="C5290">
        <f t="shared" ca="1" si="415"/>
        <v>1</v>
      </c>
      <c r="E5290">
        <f ca="1">IF(B5290="","",VLOOKUP(AA5290&amp;"_"&amp;AB5290&amp;"_"&amp;AC5290&amp;"_"&amp;AE5290,[1]挑战模式!$A:$AS,26+AD5290,FALSE))</f>
        <v>1813</v>
      </c>
      <c r="F5290">
        <f ca="1">IF(B5290="","",VLOOKUP(VLOOKUP(AA5290&amp;"_"&amp;AB5290&amp;"_"&amp;AC5290&amp;"_"&amp;AE5290,[1]挑战模式!$A:$AS,14+AD5290,FALSE),[1]怪物!$B:$O,3,FALSE))</f>
        <v>1</v>
      </c>
      <c r="G5290">
        <f t="shared" ca="1" si="416"/>
        <v>0</v>
      </c>
      <c r="H5290">
        <f t="shared" ca="1" si="417"/>
        <v>0</v>
      </c>
      <c r="I5290">
        <f t="shared" ca="1" si="418"/>
        <v>0</v>
      </c>
      <c r="J5290">
        <f t="shared" ca="1" si="419"/>
        <v>0</v>
      </c>
      <c r="K5290">
        <f t="shared" ca="1" si="419"/>
        <v>0</v>
      </c>
      <c r="AA5290" s="8">
        <v>0</v>
      </c>
      <c r="AB5290" s="8">
        <v>10</v>
      </c>
      <c r="AC5290" s="8">
        <v>6</v>
      </c>
      <c r="AD5290" s="8">
        <v>4</v>
      </c>
      <c r="AE5290" s="12" t="s">
        <v>758</v>
      </c>
    </row>
    <row r="5291" spans="2:31" x14ac:dyDescent="0.2">
      <c r="B5291" t="str">
        <f ca="1">IF(ISNA(VLOOKUP(AA5291&amp;"_"&amp;AB5291&amp;"_"&amp;AC5291&amp;"_"&amp;AE5291,[1]挑战模式!$A:$AS,1,FALSE)),"",IF(VLOOKUP(AA5291&amp;"_"&amp;AB5291&amp;"_"&amp;AC5291&amp;"_"&amp;AE5291,[1]挑战模式!$A:$AS,14+AD5291,FALSE)="","","Monster_Season"&amp;AA5291&amp;"_Challenge"&amp;AB5291&amp;"_"&amp;AC5291&amp;"_"&amp;AD5291&amp;"_"&amp;AE5291))</f>
        <v/>
      </c>
      <c r="C5291" t="str">
        <f t="shared" ca="1" si="415"/>
        <v/>
      </c>
      <c r="E5291" t="str">
        <f ca="1">IF(B5291="","",VLOOKUP(AA5291&amp;"_"&amp;AB5291&amp;"_"&amp;AC5291&amp;"_"&amp;AE5291,[1]挑战模式!$A:$AS,26+AD5291,FALSE))</f>
        <v/>
      </c>
      <c r="F5291" t="str">
        <f ca="1">IF(B5291="","",VLOOKUP(VLOOKUP(AA5291&amp;"_"&amp;AB5291&amp;"_"&amp;AC5291&amp;"_"&amp;AE5291,[1]挑战模式!$A:$AS,14+AD5291,FALSE),[1]怪物!$B:$O,3,FALSE))</f>
        <v/>
      </c>
      <c r="G5291" t="str">
        <f t="shared" ca="1" si="416"/>
        <v/>
      </c>
      <c r="H5291" t="str">
        <f t="shared" ca="1" si="417"/>
        <v/>
      </c>
      <c r="I5291" t="str">
        <f t="shared" ca="1" si="418"/>
        <v/>
      </c>
      <c r="J5291" t="str">
        <f t="shared" ca="1" si="419"/>
        <v/>
      </c>
      <c r="K5291" t="str">
        <f t="shared" ca="1" si="419"/>
        <v/>
      </c>
      <c r="AA5291" s="8">
        <v>0</v>
      </c>
      <c r="AB5291" s="8">
        <v>10</v>
      </c>
      <c r="AC5291" s="8">
        <v>6</v>
      </c>
      <c r="AD5291" s="8">
        <v>5</v>
      </c>
      <c r="AE5291" s="12" t="s">
        <v>758</v>
      </c>
    </row>
    <row r="5292" spans="2:31" x14ac:dyDescent="0.2">
      <c r="B5292" t="str">
        <f ca="1">IF(ISNA(VLOOKUP(AA5292&amp;"_"&amp;AB5292&amp;"_"&amp;AC5292&amp;"_"&amp;AE5292,[1]挑战模式!$A:$AS,1,FALSE)),"",IF(VLOOKUP(AA5292&amp;"_"&amp;AB5292&amp;"_"&amp;AC5292&amp;"_"&amp;AE5292,[1]挑战模式!$A:$AS,14+AD5292,FALSE)="","","Monster_Season"&amp;AA5292&amp;"_Challenge"&amp;AB5292&amp;"_"&amp;AC5292&amp;"_"&amp;AD5292&amp;"_"&amp;AE5292))</f>
        <v/>
      </c>
      <c r="C5292" t="str">
        <f t="shared" ca="1" si="415"/>
        <v/>
      </c>
      <c r="E5292" t="str">
        <f ca="1">IF(B5292="","",VLOOKUP(AA5292&amp;"_"&amp;AB5292&amp;"_"&amp;AC5292&amp;"_"&amp;AE5292,[1]挑战模式!$A:$AS,26+AD5292,FALSE))</f>
        <v/>
      </c>
      <c r="F5292" t="str">
        <f ca="1">IF(B5292="","",VLOOKUP(VLOOKUP(AA5292&amp;"_"&amp;AB5292&amp;"_"&amp;AC5292&amp;"_"&amp;AE5292,[1]挑战模式!$A:$AS,14+AD5292,FALSE),[1]怪物!$B:$O,3,FALSE))</f>
        <v/>
      </c>
      <c r="G5292" t="str">
        <f t="shared" ca="1" si="416"/>
        <v/>
      </c>
      <c r="H5292" t="str">
        <f t="shared" ca="1" si="417"/>
        <v/>
      </c>
      <c r="I5292" t="str">
        <f t="shared" ca="1" si="418"/>
        <v/>
      </c>
      <c r="J5292" t="str">
        <f t="shared" ca="1" si="419"/>
        <v/>
      </c>
      <c r="K5292" t="str">
        <f t="shared" ca="1" si="419"/>
        <v/>
      </c>
      <c r="AA5292" s="8">
        <v>0</v>
      </c>
      <c r="AB5292" s="8">
        <v>10</v>
      </c>
      <c r="AC5292" s="8">
        <v>6</v>
      </c>
      <c r="AD5292" s="8">
        <v>6</v>
      </c>
      <c r="AE5292" s="12" t="s">
        <v>758</v>
      </c>
    </row>
    <row r="5293" spans="2:31" x14ac:dyDescent="0.2">
      <c r="B5293" t="str">
        <f ca="1">IF(ISNA(VLOOKUP(AA5293&amp;"_"&amp;AB5293&amp;"_"&amp;AC5293&amp;"_"&amp;AE5293,[1]挑战模式!$A:$AS,1,FALSE)),"",IF(VLOOKUP(AA5293&amp;"_"&amp;AB5293&amp;"_"&amp;AC5293&amp;"_"&amp;AE5293,[1]挑战模式!$A:$AS,14+AD5293,FALSE)="","","Monster_Season"&amp;AA5293&amp;"_Challenge"&amp;AB5293&amp;"_"&amp;AC5293&amp;"_"&amp;AD5293&amp;"_"&amp;AE5293))</f>
        <v/>
      </c>
      <c r="C5293" t="str">
        <f t="shared" ca="1" si="415"/>
        <v/>
      </c>
      <c r="E5293" t="str">
        <f ca="1">IF(B5293="","",VLOOKUP(AA5293&amp;"_"&amp;AB5293&amp;"_"&amp;AC5293&amp;"_"&amp;AE5293,[1]挑战模式!$A:$AS,26+AD5293,FALSE))</f>
        <v/>
      </c>
      <c r="F5293" t="str">
        <f ca="1">IF(B5293="","",VLOOKUP(VLOOKUP(AA5293&amp;"_"&amp;AB5293&amp;"_"&amp;AC5293&amp;"_"&amp;AE5293,[1]挑战模式!$A:$AS,14+AD5293,FALSE),[1]怪物!$B:$O,3,FALSE))</f>
        <v/>
      </c>
      <c r="G5293" t="str">
        <f t="shared" ca="1" si="416"/>
        <v/>
      </c>
      <c r="H5293" t="str">
        <f t="shared" ca="1" si="417"/>
        <v/>
      </c>
      <c r="I5293" t="str">
        <f t="shared" ca="1" si="418"/>
        <v/>
      </c>
      <c r="J5293" t="str">
        <f t="shared" ca="1" si="419"/>
        <v/>
      </c>
      <c r="K5293" t="str">
        <f t="shared" ca="1" si="419"/>
        <v/>
      </c>
      <c r="AA5293" s="8">
        <v>0</v>
      </c>
      <c r="AB5293" s="8">
        <v>10</v>
      </c>
      <c r="AC5293" s="8">
        <v>7</v>
      </c>
      <c r="AD5293" s="8">
        <v>1</v>
      </c>
      <c r="AE5293" s="12" t="s">
        <v>758</v>
      </c>
    </row>
    <row r="5294" spans="2:31" x14ac:dyDescent="0.2">
      <c r="B5294" t="str">
        <f ca="1">IF(ISNA(VLOOKUP(AA5294&amp;"_"&amp;AB5294&amp;"_"&amp;AC5294&amp;"_"&amp;AE5294,[1]挑战模式!$A:$AS,1,FALSE)),"",IF(VLOOKUP(AA5294&amp;"_"&amp;AB5294&amp;"_"&amp;AC5294&amp;"_"&amp;AE5294,[1]挑战模式!$A:$AS,14+AD5294,FALSE)="","","Monster_Season"&amp;AA5294&amp;"_Challenge"&amp;AB5294&amp;"_"&amp;AC5294&amp;"_"&amp;AD5294&amp;"_"&amp;AE5294))</f>
        <v/>
      </c>
      <c r="C5294" t="str">
        <f t="shared" ca="1" si="415"/>
        <v/>
      </c>
      <c r="E5294" t="str">
        <f ca="1">IF(B5294="","",VLOOKUP(AA5294&amp;"_"&amp;AB5294&amp;"_"&amp;AC5294&amp;"_"&amp;AE5294,[1]挑战模式!$A:$AS,26+AD5294,FALSE))</f>
        <v/>
      </c>
      <c r="F5294" t="str">
        <f ca="1">IF(B5294="","",VLOOKUP(VLOOKUP(AA5294&amp;"_"&amp;AB5294&amp;"_"&amp;AC5294&amp;"_"&amp;AE5294,[1]挑战模式!$A:$AS,14+AD5294,FALSE),[1]怪物!$B:$O,3,FALSE))</f>
        <v/>
      </c>
      <c r="G5294" t="str">
        <f t="shared" ca="1" si="416"/>
        <v/>
      </c>
      <c r="H5294" t="str">
        <f t="shared" ca="1" si="417"/>
        <v/>
      </c>
      <c r="I5294" t="str">
        <f t="shared" ca="1" si="418"/>
        <v/>
      </c>
      <c r="J5294" t="str">
        <f t="shared" ca="1" si="419"/>
        <v/>
      </c>
      <c r="K5294" t="str">
        <f t="shared" ca="1" si="419"/>
        <v/>
      </c>
      <c r="AA5294" s="8">
        <v>0</v>
      </c>
      <c r="AB5294" s="8">
        <v>10</v>
      </c>
      <c r="AC5294" s="8">
        <v>7</v>
      </c>
      <c r="AD5294" s="8">
        <v>2</v>
      </c>
      <c r="AE5294" s="12" t="s">
        <v>758</v>
      </c>
    </row>
    <row r="5295" spans="2:31" x14ac:dyDescent="0.2">
      <c r="B5295" t="str">
        <f ca="1">IF(ISNA(VLOOKUP(AA5295&amp;"_"&amp;AB5295&amp;"_"&amp;AC5295&amp;"_"&amp;AE5295,[1]挑战模式!$A:$AS,1,FALSE)),"",IF(VLOOKUP(AA5295&amp;"_"&amp;AB5295&amp;"_"&amp;AC5295&amp;"_"&amp;AE5295,[1]挑战模式!$A:$AS,14+AD5295,FALSE)="","","Monster_Season"&amp;AA5295&amp;"_Challenge"&amp;AB5295&amp;"_"&amp;AC5295&amp;"_"&amp;AD5295&amp;"_"&amp;AE5295))</f>
        <v/>
      </c>
      <c r="C5295" t="str">
        <f t="shared" ca="1" si="415"/>
        <v/>
      </c>
      <c r="E5295" t="str">
        <f ca="1">IF(B5295="","",VLOOKUP(AA5295&amp;"_"&amp;AB5295&amp;"_"&amp;AC5295&amp;"_"&amp;AE5295,[1]挑战模式!$A:$AS,26+AD5295,FALSE))</f>
        <v/>
      </c>
      <c r="F5295" t="str">
        <f ca="1">IF(B5295="","",VLOOKUP(VLOOKUP(AA5295&amp;"_"&amp;AB5295&amp;"_"&amp;AC5295&amp;"_"&amp;AE5295,[1]挑战模式!$A:$AS,14+AD5295,FALSE),[1]怪物!$B:$O,3,FALSE))</f>
        <v/>
      </c>
      <c r="G5295" t="str">
        <f t="shared" ca="1" si="416"/>
        <v/>
      </c>
      <c r="H5295" t="str">
        <f t="shared" ca="1" si="417"/>
        <v/>
      </c>
      <c r="I5295" t="str">
        <f t="shared" ca="1" si="418"/>
        <v/>
      </c>
      <c r="J5295" t="str">
        <f t="shared" ca="1" si="419"/>
        <v/>
      </c>
      <c r="K5295" t="str">
        <f t="shared" ca="1" si="419"/>
        <v/>
      </c>
      <c r="AA5295" s="8">
        <v>0</v>
      </c>
      <c r="AB5295" s="8">
        <v>10</v>
      </c>
      <c r="AC5295" s="8">
        <v>7</v>
      </c>
      <c r="AD5295" s="8">
        <v>3</v>
      </c>
      <c r="AE5295" s="12" t="s">
        <v>758</v>
      </c>
    </row>
    <row r="5296" spans="2:31" x14ac:dyDescent="0.2">
      <c r="B5296" t="str">
        <f ca="1">IF(ISNA(VLOOKUP(AA5296&amp;"_"&amp;AB5296&amp;"_"&amp;AC5296&amp;"_"&amp;AE5296,[1]挑战模式!$A:$AS,1,FALSE)),"",IF(VLOOKUP(AA5296&amp;"_"&amp;AB5296&amp;"_"&amp;AC5296&amp;"_"&amp;AE5296,[1]挑战模式!$A:$AS,14+AD5296,FALSE)="","","Monster_Season"&amp;AA5296&amp;"_Challenge"&amp;AB5296&amp;"_"&amp;AC5296&amp;"_"&amp;AD5296&amp;"_"&amp;AE5296))</f>
        <v/>
      </c>
      <c r="C5296" t="str">
        <f t="shared" ca="1" si="415"/>
        <v/>
      </c>
      <c r="E5296" t="str">
        <f ca="1">IF(B5296="","",VLOOKUP(AA5296&amp;"_"&amp;AB5296&amp;"_"&amp;AC5296&amp;"_"&amp;AE5296,[1]挑战模式!$A:$AS,26+AD5296,FALSE))</f>
        <v/>
      </c>
      <c r="F5296" t="str">
        <f ca="1">IF(B5296="","",VLOOKUP(VLOOKUP(AA5296&amp;"_"&amp;AB5296&amp;"_"&amp;AC5296&amp;"_"&amp;AE5296,[1]挑战模式!$A:$AS,14+AD5296,FALSE),[1]怪物!$B:$O,3,FALSE))</f>
        <v/>
      </c>
      <c r="G5296" t="str">
        <f t="shared" ca="1" si="416"/>
        <v/>
      </c>
      <c r="H5296" t="str">
        <f t="shared" ca="1" si="417"/>
        <v/>
      </c>
      <c r="I5296" t="str">
        <f t="shared" ca="1" si="418"/>
        <v/>
      </c>
      <c r="J5296" t="str">
        <f t="shared" ca="1" si="419"/>
        <v/>
      </c>
      <c r="K5296" t="str">
        <f t="shared" ca="1" si="419"/>
        <v/>
      </c>
      <c r="AA5296" s="8">
        <v>0</v>
      </c>
      <c r="AB5296" s="8">
        <v>10</v>
      </c>
      <c r="AC5296" s="8">
        <v>7</v>
      </c>
      <c r="AD5296" s="8">
        <v>4</v>
      </c>
      <c r="AE5296" s="12" t="s">
        <v>758</v>
      </c>
    </row>
    <row r="5297" spans="2:31" x14ac:dyDescent="0.2">
      <c r="B5297" t="str">
        <f ca="1">IF(ISNA(VLOOKUP(AA5297&amp;"_"&amp;AB5297&amp;"_"&amp;AC5297&amp;"_"&amp;AE5297,[1]挑战模式!$A:$AS,1,FALSE)),"",IF(VLOOKUP(AA5297&amp;"_"&amp;AB5297&amp;"_"&amp;AC5297&amp;"_"&amp;AE5297,[1]挑战模式!$A:$AS,14+AD5297,FALSE)="","","Monster_Season"&amp;AA5297&amp;"_Challenge"&amp;AB5297&amp;"_"&amp;AC5297&amp;"_"&amp;AD5297&amp;"_"&amp;AE5297))</f>
        <v/>
      </c>
      <c r="C5297" t="str">
        <f t="shared" ca="1" si="415"/>
        <v/>
      </c>
      <c r="E5297" t="str">
        <f ca="1">IF(B5297="","",VLOOKUP(AA5297&amp;"_"&amp;AB5297&amp;"_"&amp;AC5297&amp;"_"&amp;AE5297,[1]挑战模式!$A:$AS,26+AD5297,FALSE))</f>
        <v/>
      </c>
      <c r="F5297" t="str">
        <f ca="1">IF(B5297="","",VLOOKUP(VLOOKUP(AA5297&amp;"_"&amp;AB5297&amp;"_"&amp;AC5297&amp;"_"&amp;AE5297,[1]挑战模式!$A:$AS,14+AD5297,FALSE),[1]怪物!$B:$O,3,FALSE))</f>
        <v/>
      </c>
      <c r="G5297" t="str">
        <f t="shared" ca="1" si="416"/>
        <v/>
      </c>
      <c r="H5297" t="str">
        <f t="shared" ca="1" si="417"/>
        <v/>
      </c>
      <c r="I5297" t="str">
        <f t="shared" ca="1" si="418"/>
        <v/>
      </c>
      <c r="J5297" t="str">
        <f t="shared" ca="1" si="419"/>
        <v/>
      </c>
      <c r="K5297" t="str">
        <f t="shared" ca="1" si="419"/>
        <v/>
      </c>
      <c r="AA5297" s="8">
        <v>0</v>
      </c>
      <c r="AB5297" s="8">
        <v>10</v>
      </c>
      <c r="AC5297" s="8">
        <v>7</v>
      </c>
      <c r="AD5297" s="8">
        <v>5</v>
      </c>
      <c r="AE5297" s="12" t="s">
        <v>758</v>
      </c>
    </row>
    <row r="5298" spans="2:31" x14ac:dyDescent="0.2">
      <c r="B5298" t="str">
        <f ca="1">IF(ISNA(VLOOKUP(AA5298&amp;"_"&amp;AB5298&amp;"_"&amp;AC5298&amp;"_"&amp;AE5298,[1]挑战模式!$A:$AS,1,FALSE)),"",IF(VLOOKUP(AA5298&amp;"_"&amp;AB5298&amp;"_"&amp;AC5298&amp;"_"&amp;AE5298,[1]挑战模式!$A:$AS,14+AD5298,FALSE)="","","Monster_Season"&amp;AA5298&amp;"_Challenge"&amp;AB5298&amp;"_"&amp;AC5298&amp;"_"&amp;AD5298&amp;"_"&amp;AE5298))</f>
        <v/>
      </c>
      <c r="C5298" t="str">
        <f t="shared" ca="1" si="415"/>
        <v/>
      </c>
      <c r="E5298" t="str">
        <f ca="1">IF(B5298="","",VLOOKUP(AA5298&amp;"_"&amp;AB5298&amp;"_"&amp;AC5298&amp;"_"&amp;AE5298,[1]挑战模式!$A:$AS,26+AD5298,FALSE))</f>
        <v/>
      </c>
      <c r="F5298" t="str">
        <f ca="1">IF(B5298="","",VLOOKUP(VLOOKUP(AA5298&amp;"_"&amp;AB5298&amp;"_"&amp;AC5298&amp;"_"&amp;AE5298,[1]挑战模式!$A:$AS,14+AD5298,FALSE),[1]怪物!$B:$O,3,FALSE))</f>
        <v/>
      </c>
      <c r="G5298" t="str">
        <f t="shared" ca="1" si="416"/>
        <v/>
      </c>
      <c r="H5298" t="str">
        <f t="shared" ca="1" si="417"/>
        <v/>
      </c>
      <c r="I5298" t="str">
        <f t="shared" ca="1" si="418"/>
        <v/>
      </c>
      <c r="J5298" t="str">
        <f t="shared" ca="1" si="419"/>
        <v/>
      </c>
      <c r="K5298" t="str">
        <f t="shared" ca="1" si="419"/>
        <v/>
      </c>
      <c r="AA5298" s="8">
        <v>0</v>
      </c>
      <c r="AB5298" s="8">
        <v>10</v>
      </c>
      <c r="AC5298" s="8">
        <v>7</v>
      </c>
      <c r="AD5298" s="8">
        <v>6</v>
      </c>
      <c r="AE5298" s="12" t="s">
        <v>758</v>
      </c>
    </row>
    <row r="5299" spans="2:31" x14ac:dyDescent="0.2">
      <c r="B5299" t="str">
        <f ca="1">IF(ISNA(VLOOKUP(AA5299&amp;"_"&amp;AB5299&amp;"_"&amp;AC5299&amp;"_"&amp;AE5299,[1]挑战模式!$A:$AS,1,FALSE)),"",IF(VLOOKUP(AA5299&amp;"_"&amp;AB5299&amp;"_"&amp;AC5299&amp;"_"&amp;AE5299,[1]挑战模式!$A:$AS,14+AD5299,FALSE)="","","Monster_Season"&amp;AA5299&amp;"_Challenge"&amp;AB5299&amp;"_"&amp;AC5299&amp;"_"&amp;AD5299&amp;"_"&amp;AE5299))</f>
        <v/>
      </c>
      <c r="C5299" t="str">
        <f t="shared" ca="1" si="415"/>
        <v/>
      </c>
      <c r="E5299" t="str">
        <f ca="1">IF(B5299="","",VLOOKUP(AA5299&amp;"_"&amp;AB5299&amp;"_"&amp;AC5299&amp;"_"&amp;AE5299,[1]挑战模式!$A:$AS,26+AD5299,FALSE))</f>
        <v/>
      </c>
      <c r="F5299" t="str">
        <f ca="1">IF(B5299="","",VLOOKUP(VLOOKUP(AA5299&amp;"_"&amp;AB5299&amp;"_"&amp;AC5299&amp;"_"&amp;AE5299,[1]挑战模式!$A:$AS,14+AD5299,FALSE),[1]怪物!$B:$O,3,FALSE))</f>
        <v/>
      </c>
      <c r="G5299" t="str">
        <f t="shared" ca="1" si="416"/>
        <v/>
      </c>
      <c r="H5299" t="str">
        <f t="shared" ca="1" si="417"/>
        <v/>
      </c>
      <c r="I5299" t="str">
        <f t="shared" ca="1" si="418"/>
        <v/>
      </c>
      <c r="J5299" t="str">
        <f t="shared" ca="1" si="419"/>
        <v/>
      </c>
      <c r="K5299" t="str">
        <f t="shared" ca="1" si="419"/>
        <v/>
      </c>
      <c r="AA5299" s="8">
        <v>0</v>
      </c>
      <c r="AB5299" s="8">
        <v>10</v>
      </c>
      <c r="AC5299" s="8">
        <v>8</v>
      </c>
      <c r="AD5299" s="8">
        <v>1</v>
      </c>
      <c r="AE5299" s="12" t="s">
        <v>758</v>
      </c>
    </row>
    <row r="5300" spans="2:31" x14ac:dyDescent="0.2">
      <c r="B5300" t="str">
        <f ca="1">IF(ISNA(VLOOKUP(AA5300&amp;"_"&amp;AB5300&amp;"_"&amp;AC5300&amp;"_"&amp;AE5300,[1]挑战模式!$A:$AS,1,FALSE)),"",IF(VLOOKUP(AA5300&amp;"_"&amp;AB5300&amp;"_"&amp;AC5300&amp;"_"&amp;AE5300,[1]挑战模式!$A:$AS,14+AD5300,FALSE)="","","Monster_Season"&amp;AA5300&amp;"_Challenge"&amp;AB5300&amp;"_"&amp;AC5300&amp;"_"&amp;AD5300&amp;"_"&amp;AE5300))</f>
        <v/>
      </c>
      <c r="C5300" t="str">
        <f t="shared" ca="1" si="415"/>
        <v/>
      </c>
      <c r="E5300" t="str">
        <f ca="1">IF(B5300="","",VLOOKUP(AA5300&amp;"_"&amp;AB5300&amp;"_"&amp;AC5300&amp;"_"&amp;AE5300,[1]挑战模式!$A:$AS,26+AD5300,FALSE))</f>
        <v/>
      </c>
      <c r="F5300" t="str">
        <f ca="1">IF(B5300="","",VLOOKUP(VLOOKUP(AA5300&amp;"_"&amp;AB5300&amp;"_"&amp;AC5300&amp;"_"&amp;AE5300,[1]挑战模式!$A:$AS,14+AD5300,FALSE),[1]怪物!$B:$O,3,FALSE))</f>
        <v/>
      </c>
      <c r="G5300" t="str">
        <f t="shared" ca="1" si="416"/>
        <v/>
      </c>
      <c r="H5300" t="str">
        <f t="shared" ca="1" si="417"/>
        <v/>
      </c>
      <c r="I5300" t="str">
        <f t="shared" ca="1" si="418"/>
        <v/>
      </c>
      <c r="J5300" t="str">
        <f t="shared" ca="1" si="419"/>
        <v/>
      </c>
      <c r="K5300" t="str">
        <f t="shared" ca="1" si="419"/>
        <v/>
      </c>
      <c r="AA5300" s="8">
        <v>0</v>
      </c>
      <c r="AB5300" s="8">
        <v>10</v>
      </c>
      <c r="AC5300" s="8">
        <v>8</v>
      </c>
      <c r="AD5300" s="8">
        <v>2</v>
      </c>
      <c r="AE5300" s="12" t="s">
        <v>758</v>
      </c>
    </row>
    <row r="5301" spans="2:31" x14ac:dyDescent="0.2">
      <c r="B5301" t="str">
        <f ca="1">IF(ISNA(VLOOKUP(AA5301&amp;"_"&amp;AB5301&amp;"_"&amp;AC5301&amp;"_"&amp;AE5301,[1]挑战模式!$A:$AS,1,FALSE)),"",IF(VLOOKUP(AA5301&amp;"_"&amp;AB5301&amp;"_"&amp;AC5301&amp;"_"&amp;AE5301,[1]挑战模式!$A:$AS,14+AD5301,FALSE)="","","Monster_Season"&amp;AA5301&amp;"_Challenge"&amp;AB5301&amp;"_"&amp;AC5301&amp;"_"&amp;AD5301&amp;"_"&amp;AE5301))</f>
        <v/>
      </c>
      <c r="C5301" t="str">
        <f t="shared" ca="1" si="415"/>
        <v/>
      </c>
      <c r="E5301" t="str">
        <f ca="1">IF(B5301="","",VLOOKUP(AA5301&amp;"_"&amp;AB5301&amp;"_"&amp;AC5301&amp;"_"&amp;AE5301,[1]挑战模式!$A:$AS,26+AD5301,FALSE))</f>
        <v/>
      </c>
      <c r="F5301" t="str">
        <f ca="1">IF(B5301="","",VLOOKUP(VLOOKUP(AA5301&amp;"_"&amp;AB5301&amp;"_"&amp;AC5301&amp;"_"&amp;AE5301,[1]挑战模式!$A:$AS,14+AD5301,FALSE),[1]怪物!$B:$O,3,FALSE))</f>
        <v/>
      </c>
      <c r="G5301" t="str">
        <f t="shared" ca="1" si="416"/>
        <v/>
      </c>
      <c r="H5301" t="str">
        <f t="shared" ca="1" si="417"/>
        <v/>
      </c>
      <c r="I5301" t="str">
        <f t="shared" ca="1" si="418"/>
        <v/>
      </c>
      <c r="J5301" t="str">
        <f t="shared" ca="1" si="419"/>
        <v/>
      </c>
      <c r="K5301" t="str">
        <f t="shared" ca="1" si="419"/>
        <v/>
      </c>
      <c r="AA5301" s="8">
        <v>0</v>
      </c>
      <c r="AB5301" s="8">
        <v>10</v>
      </c>
      <c r="AC5301" s="8">
        <v>8</v>
      </c>
      <c r="AD5301" s="8">
        <v>3</v>
      </c>
      <c r="AE5301" s="12" t="s">
        <v>758</v>
      </c>
    </row>
    <row r="5302" spans="2:31" x14ac:dyDescent="0.2">
      <c r="B5302" t="str">
        <f ca="1">IF(ISNA(VLOOKUP(AA5302&amp;"_"&amp;AB5302&amp;"_"&amp;AC5302&amp;"_"&amp;AE5302,[1]挑战模式!$A:$AS,1,FALSE)),"",IF(VLOOKUP(AA5302&amp;"_"&amp;AB5302&amp;"_"&amp;AC5302&amp;"_"&amp;AE5302,[1]挑战模式!$A:$AS,14+AD5302,FALSE)="","","Monster_Season"&amp;AA5302&amp;"_Challenge"&amp;AB5302&amp;"_"&amp;AC5302&amp;"_"&amp;AD5302&amp;"_"&amp;AE5302))</f>
        <v/>
      </c>
      <c r="C5302" t="str">
        <f t="shared" ca="1" si="415"/>
        <v/>
      </c>
      <c r="E5302" t="str">
        <f ca="1">IF(B5302="","",VLOOKUP(AA5302&amp;"_"&amp;AB5302&amp;"_"&amp;AC5302&amp;"_"&amp;AE5302,[1]挑战模式!$A:$AS,26+AD5302,FALSE))</f>
        <v/>
      </c>
      <c r="F5302" t="str">
        <f ca="1">IF(B5302="","",VLOOKUP(VLOOKUP(AA5302&amp;"_"&amp;AB5302&amp;"_"&amp;AC5302&amp;"_"&amp;AE5302,[1]挑战模式!$A:$AS,14+AD5302,FALSE),[1]怪物!$B:$O,3,FALSE))</f>
        <v/>
      </c>
      <c r="G5302" t="str">
        <f t="shared" ca="1" si="416"/>
        <v/>
      </c>
      <c r="H5302" t="str">
        <f t="shared" ca="1" si="417"/>
        <v/>
      </c>
      <c r="I5302" t="str">
        <f t="shared" ca="1" si="418"/>
        <v/>
      </c>
      <c r="J5302" t="str">
        <f t="shared" ca="1" si="419"/>
        <v/>
      </c>
      <c r="K5302" t="str">
        <f t="shared" ca="1" si="419"/>
        <v/>
      </c>
      <c r="AA5302" s="8">
        <v>0</v>
      </c>
      <c r="AB5302" s="8">
        <v>10</v>
      </c>
      <c r="AC5302" s="8">
        <v>8</v>
      </c>
      <c r="AD5302" s="8">
        <v>4</v>
      </c>
      <c r="AE5302" s="12" t="s">
        <v>758</v>
      </c>
    </row>
    <row r="5303" spans="2:31" x14ac:dyDescent="0.2">
      <c r="B5303" t="str">
        <f ca="1">IF(ISNA(VLOOKUP(AA5303&amp;"_"&amp;AB5303&amp;"_"&amp;AC5303&amp;"_"&amp;AE5303,[1]挑战模式!$A:$AS,1,FALSE)),"",IF(VLOOKUP(AA5303&amp;"_"&amp;AB5303&amp;"_"&amp;AC5303&amp;"_"&amp;AE5303,[1]挑战模式!$A:$AS,14+AD5303,FALSE)="","","Monster_Season"&amp;AA5303&amp;"_Challenge"&amp;AB5303&amp;"_"&amp;AC5303&amp;"_"&amp;AD5303&amp;"_"&amp;AE5303))</f>
        <v/>
      </c>
      <c r="C5303" t="str">
        <f t="shared" ca="1" si="415"/>
        <v/>
      </c>
      <c r="E5303" t="str">
        <f ca="1">IF(B5303="","",VLOOKUP(AA5303&amp;"_"&amp;AB5303&amp;"_"&amp;AC5303&amp;"_"&amp;AE5303,[1]挑战模式!$A:$AS,26+AD5303,FALSE))</f>
        <v/>
      </c>
      <c r="F5303" t="str">
        <f ca="1">IF(B5303="","",VLOOKUP(VLOOKUP(AA5303&amp;"_"&amp;AB5303&amp;"_"&amp;AC5303&amp;"_"&amp;AE5303,[1]挑战模式!$A:$AS,14+AD5303,FALSE),[1]怪物!$B:$O,3,FALSE))</f>
        <v/>
      </c>
      <c r="G5303" t="str">
        <f t="shared" ca="1" si="416"/>
        <v/>
      </c>
      <c r="H5303" t="str">
        <f t="shared" ca="1" si="417"/>
        <v/>
      </c>
      <c r="I5303" t="str">
        <f t="shared" ca="1" si="418"/>
        <v/>
      </c>
      <c r="J5303" t="str">
        <f t="shared" ca="1" si="419"/>
        <v/>
      </c>
      <c r="K5303" t="str">
        <f t="shared" ca="1" si="419"/>
        <v/>
      </c>
      <c r="AA5303" s="8">
        <v>0</v>
      </c>
      <c r="AB5303" s="8">
        <v>10</v>
      </c>
      <c r="AC5303" s="8">
        <v>8</v>
      </c>
      <c r="AD5303" s="8">
        <v>5</v>
      </c>
      <c r="AE5303" s="12" t="s">
        <v>758</v>
      </c>
    </row>
    <row r="5304" spans="2:31" x14ac:dyDescent="0.2">
      <c r="B5304" t="str">
        <f ca="1">IF(ISNA(VLOOKUP(AA5304&amp;"_"&amp;AB5304&amp;"_"&amp;AC5304&amp;"_"&amp;AE5304,[1]挑战模式!$A:$AS,1,FALSE)),"",IF(VLOOKUP(AA5304&amp;"_"&amp;AB5304&amp;"_"&amp;AC5304&amp;"_"&amp;AE5304,[1]挑战模式!$A:$AS,14+AD5304,FALSE)="","","Monster_Season"&amp;AA5304&amp;"_Challenge"&amp;AB5304&amp;"_"&amp;AC5304&amp;"_"&amp;AD5304&amp;"_"&amp;AE5304))</f>
        <v/>
      </c>
      <c r="C5304" t="str">
        <f t="shared" ca="1" si="415"/>
        <v/>
      </c>
      <c r="E5304" t="str">
        <f ca="1">IF(B5304="","",VLOOKUP(AA5304&amp;"_"&amp;AB5304&amp;"_"&amp;AC5304&amp;"_"&amp;AE5304,[1]挑战模式!$A:$AS,26+AD5304,FALSE))</f>
        <v/>
      </c>
      <c r="F5304" t="str">
        <f ca="1">IF(B5304="","",VLOOKUP(VLOOKUP(AA5304&amp;"_"&amp;AB5304&amp;"_"&amp;AC5304&amp;"_"&amp;AE5304,[1]挑战模式!$A:$AS,14+AD5304,FALSE),[1]怪物!$B:$O,3,FALSE))</f>
        <v/>
      </c>
      <c r="G5304" t="str">
        <f t="shared" ca="1" si="416"/>
        <v/>
      </c>
      <c r="H5304" t="str">
        <f t="shared" ca="1" si="417"/>
        <v/>
      </c>
      <c r="I5304" t="str">
        <f t="shared" ca="1" si="418"/>
        <v/>
      </c>
      <c r="J5304" t="str">
        <f t="shared" ca="1" si="419"/>
        <v/>
      </c>
      <c r="K5304" t="str">
        <f t="shared" ca="1" si="419"/>
        <v/>
      </c>
      <c r="AA5304" s="8">
        <v>0</v>
      </c>
      <c r="AB5304" s="8">
        <v>10</v>
      </c>
      <c r="AC5304" s="8">
        <v>8</v>
      </c>
      <c r="AD5304" s="8">
        <v>6</v>
      </c>
      <c r="AE5304" s="12" t="s">
        <v>758</v>
      </c>
    </row>
    <row r="5305" spans="2:31" x14ac:dyDescent="0.2">
      <c r="B5305" t="str">
        <f ca="1">IF(ISNA(VLOOKUP(AA5305&amp;"_"&amp;AB5305&amp;"_"&amp;AC5305&amp;"_"&amp;AE5305,[1]挑战模式!$A:$AS,1,FALSE)),"",IF(VLOOKUP(AA5305&amp;"_"&amp;AB5305&amp;"_"&amp;AC5305&amp;"_"&amp;AE5305,[1]挑战模式!$A:$AS,14+AD5305,FALSE)="","","Monster_Season"&amp;AA5305&amp;"_Challenge"&amp;AB5305&amp;"_"&amp;AC5305&amp;"_"&amp;AD5305&amp;"_"&amp;AE5305))</f>
        <v/>
      </c>
      <c r="C5305" t="str">
        <f t="shared" ca="1" si="415"/>
        <v/>
      </c>
      <c r="E5305" t="str">
        <f ca="1">IF(B5305="","",VLOOKUP(AA5305&amp;"_"&amp;AB5305&amp;"_"&amp;AC5305&amp;"_"&amp;AE5305,[1]挑战模式!$A:$AS,26+AD5305,FALSE))</f>
        <v/>
      </c>
      <c r="F5305" t="str">
        <f ca="1">IF(B5305="","",VLOOKUP(VLOOKUP(AA5305&amp;"_"&amp;AB5305&amp;"_"&amp;AC5305&amp;"_"&amp;AE5305,[1]挑战模式!$A:$AS,14+AD5305,FALSE),[1]怪物!$B:$O,3,FALSE))</f>
        <v/>
      </c>
      <c r="G5305" t="str">
        <f t="shared" ca="1" si="416"/>
        <v/>
      </c>
      <c r="H5305" t="str">
        <f t="shared" ca="1" si="417"/>
        <v/>
      </c>
      <c r="I5305" t="str">
        <f t="shared" ca="1" si="418"/>
        <v/>
      </c>
      <c r="J5305" t="str">
        <f t="shared" ca="1" si="419"/>
        <v/>
      </c>
      <c r="K5305" t="str">
        <f t="shared" ca="1" si="419"/>
        <v/>
      </c>
      <c r="AA5305" s="8">
        <v>0</v>
      </c>
      <c r="AB5305" s="8">
        <v>10</v>
      </c>
      <c r="AC5305" s="8">
        <v>9</v>
      </c>
      <c r="AD5305" s="8">
        <v>1</v>
      </c>
      <c r="AE5305" s="12" t="s">
        <v>758</v>
      </c>
    </row>
    <row r="5306" spans="2:31" x14ac:dyDescent="0.2">
      <c r="B5306" t="str">
        <f ca="1">IF(ISNA(VLOOKUP(AA5306&amp;"_"&amp;AB5306&amp;"_"&amp;AC5306&amp;"_"&amp;AE5306,[1]挑战模式!$A:$AS,1,FALSE)),"",IF(VLOOKUP(AA5306&amp;"_"&amp;AB5306&amp;"_"&amp;AC5306&amp;"_"&amp;AE5306,[1]挑战模式!$A:$AS,14+AD5306,FALSE)="","","Monster_Season"&amp;AA5306&amp;"_Challenge"&amp;AB5306&amp;"_"&amp;AC5306&amp;"_"&amp;AD5306&amp;"_"&amp;AE5306))</f>
        <v/>
      </c>
      <c r="C5306" t="str">
        <f t="shared" ca="1" si="415"/>
        <v/>
      </c>
      <c r="E5306" t="str">
        <f ca="1">IF(B5306="","",VLOOKUP(AA5306&amp;"_"&amp;AB5306&amp;"_"&amp;AC5306&amp;"_"&amp;AE5306,[1]挑战模式!$A:$AS,26+AD5306,FALSE))</f>
        <v/>
      </c>
      <c r="F5306" t="str">
        <f ca="1">IF(B5306="","",VLOOKUP(VLOOKUP(AA5306&amp;"_"&amp;AB5306&amp;"_"&amp;AC5306&amp;"_"&amp;AE5306,[1]挑战模式!$A:$AS,14+AD5306,FALSE),[1]怪物!$B:$O,3,FALSE))</f>
        <v/>
      </c>
      <c r="G5306" t="str">
        <f t="shared" ca="1" si="416"/>
        <v/>
      </c>
      <c r="H5306" t="str">
        <f t="shared" ca="1" si="417"/>
        <v/>
      </c>
      <c r="I5306" t="str">
        <f t="shared" ca="1" si="418"/>
        <v/>
      </c>
      <c r="J5306" t="str">
        <f t="shared" ca="1" si="419"/>
        <v/>
      </c>
      <c r="K5306" t="str">
        <f t="shared" ca="1" si="419"/>
        <v/>
      </c>
      <c r="AA5306" s="8">
        <v>0</v>
      </c>
      <c r="AB5306" s="8">
        <v>10</v>
      </c>
      <c r="AC5306" s="8">
        <v>9</v>
      </c>
      <c r="AD5306" s="8">
        <v>2</v>
      </c>
      <c r="AE5306" s="12" t="s">
        <v>758</v>
      </c>
    </row>
    <row r="5307" spans="2:31" x14ac:dyDescent="0.2">
      <c r="B5307" t="str">
        <f ca="1">IF(ISNA(VLOOKUP(AA5307&amp;"_"&amp;AB5307&amp;"_"&amp;AC5307&amp;"_"&amp;AE5307,[1]挑战模式!$A:$AS,1,FALSE)),"",IF(VLOOKUP(AA5307&amp;"_"&amp;AB5307&amp;"_"&amp;AC5307&amp;"_"&amp;AE5307,[1]挑战模式!$A:$AS,14+AD5307,FALSE)="","","Monster_Season"&amp;AA5307&amp;"_Challenge"&amp;AB5307&amp;"_"&amp;AC5307&amp;"_"&amp;AD5307&amp;"_"&amp;AE5307))</f>
        <v/>
      </c>
      <c r="C5307" t="str">
        <f t="shared" ca="1" si="415"/>
        <v/>
      </c>
      <c r="E5307" t="str">
        <f ca="1">IF(B5307="","",VLOOKUP(AA5307&amp;"_"&amp;AB5307&amp;"_"&amp;AC5307&amp;"_"&amp;AE5307,[1]挑战模式!$A:$AS,26+AD5307,FALSE))</f>
        <v/>
      </c>
      <c r="F5307" t="str">
        <f ca="1">IF(B5307="","",VLOOKUP(VLOOKUP(AA5307&amp;"_"&amp;AB5307&amp;"_"&amp;AC5307&amp;"_"&amp;AE5307,[1]挑战模式!$A:$AS,14+AD5307,FALSE),[1]怪物!$B:$O,3,FALSE))</f>
        <v/>
      </c>
      <c r="G5307" t="str">
        <f t="shared" ca="1" si="416"/>
        <v/>
      </c>
      <c r="H5307" t="str">
        <f t="shared" ca="1" si="417"/>
        <v/>
      </c>
      <c r="I5307" t="str">
        <f t="shared" ca="1" si="418"/>
        <v/>
      </c>
      <c r="J5307" t="str">
        <f t="shared" ca="1" si="419"/>
        <v/>
      </c>
      <c r="K5307" t="str">
        <f t="shared" ca="1" si="419"/>
        <v/>
      </c>
      <c r="AA5307" s="8">
        <v>0</v>
      </c>
      <c r="AB5307" s="8">
        <v>10</v>
      </c>
      <c r="AC5307" s="8">
        <v>9</v>
      </c>
      <c r="AD5307" s="8">
        <v>3</v>
      </c>
      <c r="AE5307" s="12" t="s">
        <v>758</v>
      </c>
    </row>
    <row r="5308" spans="2:31" x14ac:dyDescent="0.2">
      <c r="B5308" t="str">
        <f ca="1">IF(ISNA(VLOOKUP(AA5308&amp;"_"&amp;AB5308&amp;"_"&amp;AC5308&amp;"_"&amp;AE5308,[1]挑战模式!$A:$AS,1,FALSE)),"",IF(VLOOKUP(AA5308&amp;"_"&amp;AB5308&amp;"_"&amp;AC5308&amp;"_"&amp;AE5308,[1]挑战模式!$A:$AS,14+AD5308,FALSE)="","","Monster_Season"&amp;AA5308&amp;"_Challenge"&amp;AB5308&amp;"_"&amp;AC5308&amp;"_"&amp;AD5308&amp;"_"&amp;AE5308))</f>
        <v/>
      </c>
      <c r="C5308" t="str">
        <f t="shared" ca="1" si="415"/>
        <v/>
      </c>
      <c r="E5308" t="str">
        <f ca="1">IF(B5308="","",VLOOKUP(AA5308&amp;"_"&amp;AB5308&amp;"_"&amp;AC5308&amp;"_"&amp;AE5308,[1]挑战模式!$A:$AS,26+AD5308,FALSE))</f>
        <v/>
      </c>
      <c r="F5308" t="str">
        <f ca="1">IF(B5308="","",VLOOKUP(VLOOKUP(AA5308&amp;"_"&amp;AB5308&amp;"_"&amp;AC5308&amp;"_"&amp;AE5308,[1]挑战模式!$A:$AS,14+AD5308,FALSE),[1]怪物!$B:$O,3,FALSE))</f>
        <v/>
      </c>
      <c r="G5308" t="str">
        <f t="shared" ca="1" si="416"/>
        <v/>
      </c>
      <c r="H5308" t="str">
        <f t="shared" ca="1" si="417"/>
        <v/>
      </c>
      <c r="I5308" t="str">
        <f t="shared" ca="1" si="418"/>
        <v/>
      </c>
      <c r="J5308" t="str">
        <f t="shared" ca="1" si="419"/>
        <v/>
      </c>
      <c r="K5308" t="str">
        <f t="shared" ca="1" si="419"/>
        <v/>
      </c>
      <c r="AA5308" s="8">
        <v>0</v>
      </c>
      <c r="AB5308" s="8">
        <v>10</v>
      </c>
      <c r="AC5308" s="8">
        <v>9</v>
      </c>
      <c r="AD5308" s="8">
        <v>4</v>
      </c>
      <c r="AE5308" s="12" t="s">
        <v>758</v>
      </c>
    </row>
    <row r="5309" spans="2:31" x14ac:dyDescent="0.2">
      <c r="B5309" t="str">
        <f ca="1">IF(ISNA(VLOOKUP(AA5309&amp;"_"&amp;AB5309&amp;"_"&amp;AC5309&amp;"_"&amp;AE5309,[1]挑战模式!$A:$AS,1,FALSE)),"",IF(VLOOKUP(AA5309&amp;"_"&amp;AB5309&amp;"_"&amp;AC5309&amp;"_"&amp;AE5309,[1]挑战模式!$A:$AS,14+AD5309,FALSE)="","","Monster_Season"&amp;AA5309&amp;"_Challenge"&amp;AB5309&amp;"_"&amp;AC5309&amp;"_"&amp;AD5309&amp;"_"&amp;AE5309))</f>
        <v/>
      </c>
      <c r="C5309" t="str">
        <f t="shared" ca="1" si="415"/>
        <v/>
      </c>
      <c r="E5309" t="str">
        <f ca="1">IF(B5309="","",VLOOKUP(AA5309&amp;"_"&amp;AB5309&amp;"_"&amp;AC5309&amp;"_"&amp;AE5309,[1]挑战模式!$A:$AS,26+AD5309,FALSE))</f>
        <v/>
      </c>
      <c r="F5309" t="str">
        <f ca="1">IF(B5309="","",VLOOKUP(VLOOKUP(AA5309&amp;"_"&amp;AB5309&amp;"_"&amp;AC5309&amp;"_"&amp;AE5309,[1]挑战模式!$A:$AS,14+AD5309,FALSE),[1]怪物!$B:$O,3,FALSE))</f>
        <v/>
      </c>
      <c r="G5309" t="str">
        <f t="shared" ca="1" si="416"/>
        <v/>
      </c>
      <c r="H5309" t="str">
        <f t="shared" ca="1" si="417"/>
        <v/>
      </c>
      <c r="I5309" t="str">
        <f t="shared" ca="1" si="418"/>
        <v/>
      </c>
      <c r="J5309" t="str">
        <f t="shared" ca="1" si="419"/>
        <v/>
      </c>
      <c r="K5309" t="str">
        <f t="shared" ca="1" si="419"/>
        <v/>
      </c>
      <c r="AA5309" s="8">
        <v>0</v>
      </c>
      <c r="AB5309" s="8">
        <v>10</v>
      </c>
      <c r="AC5309" s="8">
        <v>9</v>
      </c>
      <c r="AD5309" s="8">
        <v>5</v>
      </c>
      <c r="AE5309" s="12" t="s">
        <v>758</v>
      </c>
    </row>
    <row r="5310" spans="2:31" x14ac:dyDescent="0.2">
      <c r="B5310" t="str">
        <f ca="1">IF(ISNA(VLOOKUP(AA5310&amp;"_"&amp;AB5310&amp;"_"&amp;AC5310&amp;"_"&amp;AE5310,[1]挑战模式!$A:$AS,1,FALSE)),"",IF(VLOOKUP(AA5310&amp;"_"&amp;AB5310&amp;"_"&amp;AC5310&amp;"_"&amp;AE5310,[1]挑战模式!$A:$AS,14+AD5310,FALSE)="","","Monster_Season"&amp;AA5310&amp;"_Challenge"&amp;AB5310&amp;"_"&amp;AC5310&amp;"_"&amp;AD5310&amp;"_"&amp;AE5310))</f>
        <v/>
      </c>
      <c r="C5310" t="str">
        <f t="shared" ca="1" si="415"/>
        <v/>
      </c>
      <c r="E5310" t="str">
        <f ca="1">IF(B5310="","",VLOOKUP(AA5310&amp;"_"&amp;AB5310&amp;"_"&amp;AC5310&amp;"_"&amp;AE5310,[1]挑战模式!$A:$AS,26+AD5310,FALSE))</f>
        <v/>
      </c>
      <c r="F5310" t="str">
        <f ca="1">IF(B5310="","",VLOOKUP(VLOOKUP(AA5310&amp;"_"&amp;AB5310&amp;"_"&amp;AC5310&amp;"_"&amp;AE5310,[1]挑战模式!$A:$AS,14+AD5310,FALSE),[1]怪物!$B:$O,3,FALSE))</f>
        <v/>
      </c>
      <c r="G5310" t="str">
        <f t="shared" ca="1" si="416"/>
        <v/>
      </c>
      <c r="H5310" t="str">
        <f t="shared" ca="1" si="417"/>
        <v/>
      </c>
      <c r="I5310" t="str">
        <f t="shared" ca="1" si="418"/>
        <v/>
      </c>
      <c r="J5310" t="str">
        <f t="shared" ca="1" si="419"/>
        <v/>
      </c>
      <c r="K5310" t="str">
        <f t="shared" ca="1" si="419"/>
        <v/>
      </c>
      <c r="AA5310" s="8">
        <v>0</v>
      </c>
      <c r="AB5310" s="8">
        <v>10</v>
      </c>
      <c r="AC5310" s="8">
        <v>10</v>
      </c>
      <c r="AD5310" s="8">
        <v>6</v>
      </c>
      <c r="AE5310" s="12" t="s">
        <v>758</v>
      </c>
    </row>
    <row r="5311" spans="2:31" x14ac:dyDescent="0.2">
      <c r="B5311" t="str">
        <f ca="1">IF(ISNA(VLOOKUP(AA5311&amp;"_"&amp;AB5311&amp;"_"&amp;AC5311&amp;"_"&amp;AE5311,[1]挑战模式!$A:$AS,1,FALSE)),"",IF(VLOOKUP(AA5311&amp;"_"&amp;AB5311&amp;"_"&amp;AC5311&amp;"_"&amp;AE5311,[1]挑战模式!$A:$AS,14+AD5311,FALSE)="","","Monster_Season"&amp;AA5311&amp;"_Challenge"&amp;AB5311&amp;"_"&amp;AC5311&amp;"_"&amp;AD5311&amp;"_"&amp;AE5311))</f>
        <v/>
      </c>
      <c r="C5311" t="str">
        <f t="shared" ca="1" si="415"/>
        <v/>
      </c>
      <c r="E5311" t="str">
        <f ca="1">IF(B5311="","",VLOOKUP(AA5311&amp;"_"&amp;AB5311&amp;"_"&amp;AC5311&amp;"_"&amp;AE5311,[1]挑战模式!$A:$AS,26+AD5311,FALSE))</f>
        <v/>
      </c>
      <c r="F5311" t="str">
        <f ca="1">IF(B5311="","",VLOOKUP(VLOOKUP(AA5311&amp;"_"&amp;AB5311&amp;"_"&amp;AC5311&amp;"_"&amp;AE5311,[1]挑战模式!$A:$AS,14+AD5311,FALSE),[1]怪物!$B:$O,3,FALSE))</f>
        <v/>
      </c>
      <c r="G5311" t="str">
        <f t="shared" ca="1" si="416"/>
        <v/>
      </c>
      <c r="H5311" t="str">
        <f t="shared" ca="1" si="417"/>
        <v/>
      </c>
      <c r="I5311" t="str">
        <f t="shared" ca="1" si="418"/>
        <v/>
      </c>
      <c r="J5311" t="str">
        <f t="shared" ca="1" si="419"/>
        <v/>
      </c>
      <c r="K5311" t="str">
        <f t="shared" ca="1" si="419"/>
        <v/>
      </c>
      <c r="AA5311" s="8">
        <v>0</v>
      </c>
      <c r="AB5311" s="8">
        <v>10</v>
      </c>
      <c r="AC5311" s="8">
        <v>10</v>
      </c>
      <c r="AD5311" s="8">
        <v>1</v>
      </c>
      <c r="AE5311" s="12" t="s">
        <v>758</v>
      </c>
    </row>
    <row r="5312" spans="2:31" x14ac:dyDescent="0.2">
      <c r="B5312" t="str">
        <f ca="1">IF(ISNA(VLOOKUP(AA5312&amp;"_"&amp;AB5312&amp;"_"&amp;AC5312&amp;"_"&amp;AE5312,[1]挑战模式!$A:$AS,1,FALSE)),"",IF(VLOOKUP(AA5312&amp;"_"&amp;AB5312&amp;"_"&amp;AC5312&amp;"_"&amp;AE5312,[1]挑战模式!$A:$AS,14+AD5312,FALSE)="","","Monster_Season"&amp;AA5312&amp;"_Challenge"&amp;AB5312&amp;"_"&amp;AC5312&amp;"_"&amp;AD5312&amp;"_"&amp;AE5312))</f>
        <v/>
      </c>
      <c r="C5312" t="str">
        <f t="shared" ca="1" si="415"/>
        <v/>
      </c>
      <c r="E5312" t="str">
        <f ca="1">IF(B5312="","",VLOOKUP(AA5312&amp;"_"&amp;AB5312&amp;"_"&amp;AC5312&amp;"_"&amp;AE5312,[1]挑战模式!$A:$AS,26+AD5312,FALSE))</f>
        <v/>
      </c>
      <c r="F5312" t="str">
        <f ca="1">IF(B5312="","",VLOOKUP(VLOOKUP(AA5312&amp;"_"&amp;AB5312&amp;"_"&amp;AC5312&amp;"_"&amp;AE5312,[1]挑战模式!$A:$AS,14+AD5312,FALSE),[1]怪物!$B:$O,3,FALSE))</f>
        <v/>
      </c>
      <c r="G5312" t="str">
        <f t="shared" ca="1" si="416"/>
        <v/>
      </c>
      <c r="H5312" t="str">
        <f t="shared" ca="1" si="417"/>
        <v/>
      </c>
      <c r="I5312" t="str">
        <f t="shared" ca="1" si="418"/>
        <v/>
      </c>
      <c r="J5312" t="str">
        <f t="shared" ca="1" si="419"/>
        <v/>
      </c>
      <c r="K5312" t="str">
        <f t="shared" ca="1" si="419"/>
        <v/>
      </c>
      <c r="AA5312" s="8">
        <v>0</v>
      </c>
      <c r="AB5312" s="8">
        <v>10</v>
      </c>
      <c r="AC5312" s="8">
        <v>10</v>
      </c>
      <c r="AD5312" s="8">
        <v>2</v>
      </c>
      <c r="AE5312" s="12" t="s">
        <v>758</v>
      </c>
    </row>
    <row r="5313" spans="2:31" x14ac:dyDescent="0.2">
      <c r="B5313" t="str">
        <f ca="1">IF(ISNA(VLOOKUP(AA5313&amp;"_"&amp;AB5313&amp;"_"&amp;AC5313&amp;"_"&amp;AE5313,[1]挑战模式!$A:$AS,1,FALSE)),"",IF(VLOOKUP(AA5313&amp;"_"&amp;AB5313&amp;"_"&amp;AC5313&amp;"_"&amp;AE5313,[1]挑战模式!$A:$AS,14+AD5313,FALSE)="","","Monster_Season"&amp;AA5313&amp;"_Challenge"&amp;AB5313&amp;"_"&amp;AC5313&amp;"_"&amp;AD5313&amp;"_"&amp;AE5313))</f>
        <v/>
      </c>
      <c r="C5313" t="str">
        <f t="shared" ca="1" si="415"/>
        <v/>
      </c>
      <c r="E5313" t="str">
        <f ca="1">IF(B5313="","",VLOOKUP(AA5313&amp;"_"&amp;AB5313&amp;"_"&amp;AC5313&amp;"_"&amp;AE5313,[1]挑战模式!$A:$AS,26+AD5313,FALSE))</f>
        <v/>
      </c>
      <c r="F5313" t="str">
        <f ca="1">IF(B5313="","",VLOOKUP(VLOOKUP(AA5313&amp;"_"&amp;AB5313&amp;"_"&amp;AC5313&amp;"_"&amp;AE5313,[1]挑战模式!$A:$AS,14+AD5313,FALSE),[1]怪物!$B:$O,3,FALSE))</f>
        <v/>
      </c>
      <c r="G5313" t="str">
        <f t="shared" ca="1" si="416"/>
        <v/>
      </c>
      <c r="H5313" t="str">
        <f t="shared" ca="1" si="417"/>
        <v/>
      </c>
      <c r="I5313" t="str">
        <f t="shared" ca="1" si="418"/>
        <v/>
      </c>
      <c r="J5313" t="str">
        <f t="shared" ca="1" si="419"/>
        <v/>
      </c>
      <c r="K5313" t="str">
        <f t="shared" ca="1" si="419"/>
        <v/>
      </c>
      <c r="AA5313" s="8">
        <v>0</v>
      </c>
      <c r="AB5313" s="8">
        <v>10</v>
      </c>
      <c r="AC5313" s="8">
        <v>10</v>
      </c>
      <c r="AD5313" s="8">
        <v>3</v>
      </c>
      <c r="AE5313" s="12" t="s">
        <v>758</v>
      </c>
    </row>
    <row r="5314" spans="2:31" x14ac:dyDescent="0.2">
      <c r="B5314" t="str">
        <f ca="1">IF(ISNA(VLOOKUP(AA5314&amp;"_"&amp;AB5314&amp;"_"&amp;AC5314&amp;"_"&amp;AE5314,[1]挑战模式!$A:$AS,1,FALSE)),"",IF(VLOOKUP(AA5314&amp;"_"&amp;AB5314&amp;"_"&amp;AC5314&amp;"_"&amp;AE5314,[1]挑战模式!$A:$AS,14+AD5314,FALSE)="","","Monster_Season"&amp;AA5314&amp;"_Challenge"&amp;AB5314&amp;"_"&amp;AC5314&amp;"_"&amp;AD5314&amp;"_"&amp;AE5314))</f>
        <v/>
      </c>
      <c r="C5314" t="str">
        <f t="shared" ca="1" si="415"/>
        <v/>
      </c>
      <c r="E5314" t="str">
        <f ca="1">IF(B5314="","",VLOOKUP(AA5314&amp;"_"&amp;AB5314&amp;"_"&amp;AC5314&amp;"_"&amp;AE5314,[1]挑战模式!$A:$AS,26+AD5314,FALSE))</f>
        <v/>
      </c>
      <c r="F5314" t="str">
        <f ca="1">IF(B5314="","",VLOOKUP(VLOOKUP(AA5314&amp;"_"&amp;AB5314&amp;"_"&amp;AC5314&amp;"_"&amp;AE5314,[1]挑战模式!$A:$AS,14+AD5314,FALSE),[1]怪物!$B:$O,3,FALSE))</f>
        <v/>
      </c>
      <c r="G5314" t="str">
        <f t="shared" ca="1" si="416"/>
        <v/>
      </c>
      <c r="H5314" t="str">
        <f t="shared" ca="1" si="417"/>
        <v/>
      </c>
      <c r="I5314" t="str">
        <f t="shared" ca="1" si="418"/>
        <v/>
      </c>
      <c r="J5314" t="str">
        <f t="shared" ca="1" si="419"/>
        <v/>
      </c>
      <c r="K5314" t="str">
        <f t="shared" ca="1" si="419"/>
        <v/>
      </c>
      <c r="AA5314" s="8">
        <v>0</v>
      </c>
      <c r="AB5314" s="8">
        <v>10</v>
      </c>
      <c r="AC5314" s="8">
        <v>10</v>
      </c>
      <c r="AD5314" s="8">
        <v>4</v>
      </c>
      <c r="AE5314" s="12" t="s">
        <v>758</v>
      </c>
    </row>
    <row r="5315" spans="2:31" x14ac:dyDescent="0.2">
      <c r="B5315" t="str">
        <f ca="1">IF(ISNA(VLOOKUP(AA5315&amp;"_"&amp;AB5315&amp;"_"&amp;AC5315&amp;"_"&amp;AE5315,[1]挑战模式!$A:$AS,1,FALSE)),"",IF(VLOOKUP(AA5315&amp;"_"&amp;AB5315&amp;"_"&amp;AC5315&amp;"_"&amp;AE5315,[1]挑战模式!$A:$AS,14+AD5315,FALSE)="","","Monster_Season"&amp;AA5315&amp;"_Challenge"&amp;AB5315&amp;"_"&amp;AC5315&amp;"_"&amp;AD5315&amp;"_"&amp;AE5315))</f>
        <v/>
      </c>
      <c r="C5315" t="str">
        <f t="shared" ca="1" si="415"/>
        <v/>
      </c>
      <c r="E5315" t="str">
        <f ca="1">IF(B5315="","",VLOOKUP(AA5315&amp;"_"&amp;AB5315&amp;"_"&amp;AC5315&amp;"_"&amp;AE5315,[1]挑战模式!$A:$AS,26+AD5315,FALSE))</f>
        <v/>
      </c>
      <c r="F5315" t="str">
        <f ca="1">IF(B5315="","",VLOOKUP(VLOOKUP(AA5315&amp;"_"&amp;AB5315&amp;"_"&amp;AC5315&amp;"_"&amp;AE5315,[1]挑战模式!$A:$AS,14+AD5315,FALSE),[1]怪物!$B:$O,3,FALSE))</f>
        <v/>
      </c>
      <c r="G5315" t="str">
        <f t="shared" ca="1" si="416"/>
        <v/>
      </c>
      <c r="H5315" t="str">
        <f t="shared" ca="1" si="417"/>
        <v/>
      </c>
      <c r="I5315" t="str">
        <f t="shared" ca="1" si="418"/>
        <v/>
      </c>
      <c r="J5315" t="str">
        <f t="shared" ca="1" si="419"/>
        <v/>
      </c>
      <c r="K5315" t="str">
        <f t="shared" ca="1" si="419"/>
        <v/>
      </c>
      <c r="AA5315" s="8">
        <v>0</v>
      </c>
      <c r="AB5315" s="8">
        <v>10</v>
      </c>
      <c r="AC5315" s="8">
        <v>10</v>
      </c>
      <c r="AD5315" s="8">
        <v>5</v>
      </c>
      <c r="AE5315" s="12" t="s">
        <v>758</v>
      </c>
    </row>
    <row r="5316" spans="2:31" x14ac:dyDescent="0.2">
      <c r="B5316" t="str">
        <f ca="1">IF(ISNA(VLOOKUP(AA5316&amp;"_"&amp;AB5316&amp;"_"&amp;AC5316&amp;"_"&amp;AE5316,[1]挑战模式!$A:$AS,1,FALSE)),"",IF(VLOOKUP(AA5316&amp;"_"&amp;AB5316&amp;"_"&amp;AC5316&amp;"_"&amp;AE5316,[1]挑战模式!$A:$AS,14+AD5316,FALSE)="","","Monster_Season"&amp;AA5316&amp;"_Challenge"&amp;AB5316&amp;"_"&amp;AC5316&amp;"_"&amp;AD5316&amp;"_"&amp;AE5316))</f>
        <v>Monster_Season0_Challenge11_1_1_Hard</v>
      </c>
      <c r="C5316">
        <f t="shared" ca="1" si="415"/>
        <v>1</v>
      </c>
      <c r="E5316">
        <f ca="1">IF(B5316="","",VLOOKUP(AA5316&amp;"_"&amp;AB5316&amp;"_"&amp;AC5316&amp;"_"&amp;AE5316,[1]挑战模式!$A:$AS,26+AD5316,FALSE))</f>
        <v>232</v>
      </c>
      <c r="F5316">
        <f ca="1">IF(B5316="","",VLOOKUP(VLOOKUP(AA5316&amp;"_"&amp;AB5316&amp;"_"&amp;AC5316&amp;"_"&amp;AE5316,[1]挑战模式!$A:$AS,14+AD5316,FALSE),[1]怪物!$B:$O,3,FALSE))</f>
        <v>1</v>
      </c>
      <c r="G5316">
        <f t="shared" ca="1" si="416"/>
        <v>0</v>
      </c>
      <c r="H5316">
        <f t="shared" ca="1" si="417"/>
        <v>0</v>
      </c>
      <c r="I5316">
        <f t="shared" ca="1" si="418"/>
        <v>0</v>
      </c>
      <c r="J5316">
        <f t="shared" ca="1" si="419"/>
        <v>0</v>
      </c>
      <c r="K5316">
        <f t="shared" ca="1" si="419"/>
        <v>0</v>
      </c>
      <c r="AA5316" s="8">
        <v>0</v>
      </c>
      <c r="AB5316" s="8">
        <v>11</v>
      </c>
      <c r="AC5316" s="8">
        <v>1</v>
      </c>
      <c r="AD5316" s="8">
        <v>1</v>
      </c>
      <c r="AE5316" s="12" t="s">
        <v>758</v>
      </c>
    </row>
    <row r="5317" spans="2:31" x14ac:dyDescent="0.2">
      <c r="B5317" t="str">
        <f ca="1">IF(ISNA(VLOOKUP(AA5317&amp;"_"&amp;AB5317&amp;"_"&amp;AC5317&amp;"_"&amp;AE5317,[1]挑战模式!$A:$AS,1,FALSE)),"",IF(VLOOKUP(AA5317&amp;"_"&amp;AB5317&amp;"_"&amp;AC5317&amp;"_"&amp;AE5317,[1]挑战模式!$A:$AS,14+AD5317,FALSE)="","","Monster_Season"&amp;AA5317&amp;"_Challenge"&amp;AB5317&amp;"_"&amp;AC5317&amp;"_"&amp;AD5317&amp;"_"&amp;AE5317))</f>
        <v/>
      </c>
      <c r="C5317" t="str">
        <f t="shared" ca="1" si="415"/>
        <v/>
      </c>
      <c r="E5317" t="str">
        <f ca="1">IF(B5317="","",VLOOKUP(AA5317&amp;"_"&amp;AB5317&amp;"_"&amp;AC5317&amp;"_"&amp;AE5317,[1]挑战模式!$A:$AS,26+AD5317,FALSE))</f>
        <v/>
      </c>
      <c r="F5317" t="str">
        <f ca="1">IF(B5317="","",VLOOKUP(VLOOKUP(AA5317&amp;"_"&amp;AB5317&amp;"_"&amp;AC5317&amp;"_"&amp;AE5317,[1]挑战模式!$A:$AS,14+AD5317,FALSE),[1]怪物!$B:$O,3,FALSE))</f>
        <v/>
      </c>
      <c r="G5317" t="str">
        <f t="shared" ca="1" si="416"/>
        <v/>
      </c>
      <c r="H5317" t="str">
        <f t="shared" ca="1" si="417"/>
        <v/>
      </c>
      <c r="I5317" t="str">
        <f t="shared" ca="1" si="418"/>
        <v/>
      </c>
      <c r="J5317" t="str">
        <f t="shared" ca="1" si="419"/>
        <v/>
      </c>
      <c r="K5317" t="str">
        <f t="shared" ca="1" si="419"/>
        <v/>
      </c>
      <c r="AA5317" s="8">
        <v>0</v>
      </c>
      <c r="AB5317" s="8">
        <v>11</v>
      </c>
      <c r="AC5317" s="8">
        <v>1</v>
      </c>
      <c r="AD5317" s="8">
        <v>2</v>
      </c>
      <c r="AE5317" s="12" t="s">
        <v>758</v>
      </c>
    </row>
    <row r="5318" spans="2:31" x14ac:dyDescent="0.2">
      <c r="B5318" t="str">
        <f ca="1">IF(ISNA(VLOOKUP(AA5318&amp;"_"&amp;AB5318&amp;"_"&amp;AC5318&amp;"_"&amp;AE5318,[1]挑战模式!$A:$AS,1,FALSE)),"",IF(VLOOKUP(AA5318&amp;"_"&amp;AB5318&amp;"_"&amp;AC5318&amp;"_"&amp;AE5318,[1]挑战模式!$A:$AS,14+AD5318,FALSE)="","","Monster_Season"&amp;AA5318&amp;"_Challenge"&amp;AB5318&amp;"_"&amp;AC5318&amp;"_"&amp;AD5318&amp;"_"&amp;AE5318))</f>
        <v/>
      </c>
      <c r="C5318" t="str">
        <f t="shared" ca="1" si="415"/>
        <v/>
      </c>
      <c r="E5318" t="str">
        <f ca="1">IF(B5318="","",VLOOKUP(AA5318&amp;"_"&amp;AB5318&amp;"_"&amp;AC5318&amp;"_"&amp;AE5318,[1]挑战模式!$A:$AS,26+AD5318,FALSE))</f>
        <v/>
      </c>
      <c r="F5318" t="str">
        <f ca="1">IF(B5318="","",VLOOKUP(VLOOKUP(AA5318&amp;"_"&amp;AB5318&amp;"_"&amp;AC5318&amp;"_"&amp;AE5318,[1]挑战模式!$A:$AS,14+AD5318,FALSE),[1]怪物!$B:$O,3,FALSE))</f>
        <v/>
      </c>
      <c r="G5318" t="str">
        <f t="shared" ca="1" si="416"/>
        <v/>
      </c>
      <c r="H5318" t="str">
        <f t="shared" ca="1" si="417"/>
        <v/>
      </c>
      <c r="I5318" t="str">
        <f t="shared" ca="1" si="418"/>
        <v/>
      </c>
      <c r="J5318" t="str">
        <f t="shared" ca="1" si="419"/>
        <v/>
      </c>
      <c r="K5318" t="str">
        <f t="shared" ca="1" si="419"/>
        <v/>
      </c>
      <c r="AA5318" s="8">
        <v>0</v>
      </c>
      <c r="AB5318" s="8">
        <v>11</v>
      </c>
      <c r="AC5318" s="8">
        <v>1</v>
      </c>
      <c r="AD5318" s="8">
        <v>3</v>
      </c>
      <c r="AE5318" s="12" t="s">
        <v>758</v>
      </c>
    </row>
    <row r="5319" spans="2:31" x14ac:dyDescent="0.2">
      <c r="B5319" t="str">
        <f ca="1">IF(ISNA(VLOOKUP(AA5319&amp;"_"&amp;AB5319&amp;"_"&amp;AC5319&amp;"_"&amp;AE5319,[1]挑战模式!$A:$AS,1,FALSE)),"",IF(VLOOKUP(AA5319&amp;"_"&amp;AB5319&amp;"_"&amp;AC5319&amp;"_"&amp;AE5319,[1]挑战模式!$A:$AS,14+AD5319,FALSE)="","","Monster_Season"&amp;AA5319&amp;"_Challenge"&amp;AB5319&amp;"_"&amp;AC5319&amp;"_"&amp;AD5319&amp;"_"&amp;AE5319))</f>
        <v/>
      </c>
      <c r="C5319" t="str">
        <f t="shared" ca="1" si="415"/>
        <v/>
      </c>
      <c r="E5319" t="str">
        <f ca="1">IF(B5319="","",VLOOKUP(AA5319&amp;"_"&amp;AB5319&amp;"_"&amp;AC5319&amp;"_"&amp;AE5319,[1]挑战模式!$A:$AS,26+AD5319,FALSE))</f>
        <v/>
      </c>
      <c r="F5319" t="str">
        <f ca="1">IF(B5319="","",VLOOKUP(VLOOKUP(AA5319&amp;"_"&amp;AB5319&amp;"_"&amp;AC5319&amp;"_"&amp;AE5319,[1]挑战模式!$A:$AS,14+AD5319,FALSE),[1]怪物!$B:$O,3,FALSE))</f>
        <v/>
      </c>
      <c r="G5319" t="str">
        <f t="shared" ca="1" si="416"/>
        <v/>
      </c>
      <c r="H5319" t="str">
        <f t="shared" ca="1" si="417"/>
        <v/>
      </c>
      <c r="I5319" t="str">
        <f t="shared" ca="1" si="418"/>
        <v/>
      </c>
      <c r="J5319" t="str">
        <f t="shared" ca="1" si="419"/>
        <v/>
      </c>
      <c r="K5319" t="str">
        <f t="shared" ca="1" si="419"/>
        <v/>
      </c>
      <c r="AA5319" s="8">
        <v>0</v>
      </c>
      <c r="AB5319" s="8">
        <v>11</v>
      </c>
      <c r="AC5319" s="8">
        <v>1</v>
      </c>
      <c r="AD5319" s="8">
        <v>4</v>
      </c>
      <c r="AE5319" s="12" t="s">
        <v>758</v>
      </c>
    </row>
    <row r="5320" spans="2:31" x14ac:dyDescent="0.2">
      <c r="B5320" t="str">
        <f ca="1">IF(ISNA(VLOOKUP(AA5320&amp;"_"&amp;AB5320&amp;"_"&amp;AC5320&amp;"_"&amp;AE5320,[1]挑战模式!$A:$AS,1,FALSE)),"",IF(VLOOKUP(AA5320&amp;"_"&amp;AB5320&amp;"_"&amp;AC5320&amp;"_"&amp;AE5320,[1]挑战模式!$A:$AS,14+AD5320,FALSE)="","","Monster_Season"&amp;AA5320&amp;"_Challenge"&amp;AB5320&amp;"_"&amp;AC5320&amp;"_"&amp;AD5320&amp;"_"&amp;AE5320))</f>
        <v/>
      </c>
      <c r="C5320" t="str">
        <f t="shared" ca="1" si="415"/>
        <v/>
      </c>
      <c r="E5320" t="str">
        <f ca="1">IF(B5320="","",VLOOKUP(AA5320&amp;"_"&amp;AB5320&amp;"_"&amp;AC5320&amp;"_"&amp;AE5320,[1]挑战模式!$A:$AS,26+AD5320,FALSE))</f>
        <v/>
      </c>
      <c r="F5320" t="str">
        <f ca="1">IF(B5320="","",VLOOKUP(VLOOKUP(AA5320&amp;"_"&amp;AB5320&amp;"_"&amp;AC5320&amp;"_"&amp;AE5320,[1]挑战模式!$A:$AS,14+AD5320,FALSE),[1]怪物!$B:$O,3,FALSE))</f>
        <v/>
      </c>
      <c r="G5320" t="str">
        <f t="shared" ca="1" si="416"/>
        <v/>
      </c>
      <c r="H5320" t="str">
        <f t="shared" ca="1" si="417"/>
        <v/>
      </c>
      <c r="I5320" t="str">
        <f t="shared" ca="1" si="418"/>
        <v/>
      </c>
      <c r="J5320" t="str">
        <f t="shared" ca="1" si="419"/>
        <v/>
      </c>
      <c r="K5320" t="str">
        <f t="shared" ca="1" si="419"/>
        <v/>
      </c>
      <c r="AA5320" s="8">
        <v>0</v>
      </c>
      <c r="AB5320" s="8">
        <v>11</v>
      </c>
      <c r="AC5320" s="8">
        <v>1</v>
      </c>
      <c r="AD5320" s="8">
        <v>5</v>
      </c>
      <c r="AE5320" s="12" t="s">
        <v>758</v>
      </c>
    </row>
    <row r="5321" spans="2:31" x14ac:dyDescent="0.2">
      <c r="B5321" t="str">
        <f ca="1">IF(ISNA(VLOOKUP(AA5321&amp;"_"&amp;AB5321&amp;"_"&amp;AC5321&amp;"_"&amp;AE5321,[1]挑战模式!$A:$AS,1,FALSE)),"",IF(VLOOKUP(AA5321&amp;"_"&amp;AB5321&amp;"_"&amp;AC5321&amp;"_"&amp;AE5321,[1]挑战模式!$A:$AS,14+AD5321,FALSE)="","","Monster_Season"&amp;AA5321&amp;"_Challenge"&amp;AB5321&amp;"_"&amp;AC5321&amp;"_"&amp;AD5321&amp;"_"&amp;AE5321))</f>
        <v/>
      </c>
      <c r="C5321" t="str">
        <f t="shared" ref="C5321:C5384" ca="1" si="420">IF(B5321="","",1)</f>
        <v/>
      </c>
      <c r="E5321" t="str">
        <f ca="1">IF(B5321="","",VLOOKUP(AA5321&amp;"_"&amp;AB5321&amp;"_"&amp;AC5321&amp;"_"&amp;AE5321,[1]挑战模式!$A:$AS,26+AD5321,FALSE))</f>
        <v/>
      </c>
      <c r="F5321" t="str">
        <f ca="1">IF(B5321="","",VLOOKUP(VLOOKUP(AA5321&amp;"_"&amp;AB5321&amp;"_"&amp;AC5321&amp;"_"&amp;AE5321,[1]挑战模式!$A:$AS,14+AD5321,FALSE),[1]怪物!$B:$O,3,FALSE))</f>
        <v/>
      </c>
      <c r="G5321" t="str">
        <f t="shared" ref="G5321:G5384" ca="1" si="421">IF(B5321="","",0)</f>
        <v/>
      </c>
      <c r="H5321" t="str">
        <f t="shared" ref="H5321:H5384" ca="1" si="422">IF(B5321="","",0)</f>
        <v/>
      </c>
      <c r="I5321" t="str">
        <f t="shared" ref="I5321:I5384" ca="1" si="423">IF(B5321="","",0)</f>
        <v/>
      </c>
      <c r="J5321" t="str">
        <f t="shared" ref="J5321:K5384" ca="1" si="424">IF(B5321="","",0)</f>
        <v/>
      </c>
      <c r="K5321" t="str">
        <f t="shared" ca="1" si="424"/>
        <v/>
      </c>
      <c r="AA5321" s="8">
        <v>0</v>
      </c>
      <c r="AB5321" s="8">
        <v>11</v>
      </c>
      <c r="AC5321" s="8">
        <v>1</v>
      </c>
      <c r="AD5321" s="8">
        <v>6</v>
      </c>
      <c r="AE5321" s="12" t="s">
        <v>758</v>
      </c>
    </row>
    <row r="5322" spans="2:31" x14ac:dyDescent="0.2">
      <c r="B5322" t="str">
        <f ca="1">IF(ISNA(VLOOKUP(AA5322&amp;"_"&amp;AB5322&amp;"_"&amp;AC5322&amp;"_"&amp;AE5322,[1]挑战模式!$A:$AS,1,FALSE)),"",IF(VLOOKUP(AA5322&amp;"_"&amp;AB5322&amp;"_"&amp;AC5322&amp;"_"&amp;AE5322,[1]挑战模式!$A:$AS,14+AD5322,FALSE)="","","Monster_Season"&amp;AA5322&amp;"_Challenge"&amp;AB5322&amp;"_"&amp;AC5322&amp;"_"&amp;AD5322&amp;"_"&amp;AE5322))</f>
        <v>Monster_Season0_Challenge11_2_1_Hard</v>
      </c>
      <c r="C5322">
        <f t="shared" ca="1" si="420"/>
        <v>1</v>
      </c>
      <c r="E5322">
        <f ca="1">IF(B5322="","",VLOOKUP(AA5322&amp;"_"&amp;AB5322&amp;"_"&amp;AC5322&amp;"_"&amp;AE5322,[1]挑战模式!$A:$AS,26+AD5322,FALSE))</f>
        <v>399</v>
      </c>
      <c r="F5322">
        <f ca="1">IF(B5322="","",VLOOKUP(VLOOKUP(AA5322&amp;"_"&amp;AB5322&amp;"_"&amp;AC5322&amp;"_"&amp;AE5322,[1]挑战模式!$A:$AS,14+AD5322,FALSE),[1]怪物!$B:$O,3,FALSE))</f>
        <v>1</v>
      </c>
      <c r="G5322">
        <f t="shared" ca="1" si="421"/>
        <v>0</v>
      </c>
      <c r="H5322">
        <f t="shared" ca="1" si="422"/>
        <v>0</v>
      </c>
      <c r="I5322">
        <f t="shared" ca="1" si="423"/>
        <v>0</v>
      </c>
      <c r="J5322">
        <f t="shared" ca="1" si="424"/>
        <v>0</v>
      </c>
      <c r="K5322">
        <f t="shared" ca="1" si="424"/>
        <v>0</v>
      </c>
      <c r="AA5322" s="8">
        <v>0</v>
      </c>
      <c r="AB5322" s="8">
        <v>11</v>
      </c>
      <c r="AC5322" s="8">
        <v>2</v>
      </c>
      <c r="AD5322" s="8">
        <v>1</v>
      </c>
      <c r="AE5322" s="12" t="s">
        <v>758</v>
      </c>
    </row>
    <row r="5323" spans="2:31" x14ac:dyDescent="0.2">
      <c r="B5323" t="str">
        <f ca="1">IF(ISNA(VLOOKUP(AA5323&amp;"_"&amp;AB5323&amp;"_"&amp;AC5323&amp;"_"&amp;AE5323,[1]挑战模式!$A:$AS,1,FALSE)),"",IF(VLOOKUP(AA5323&amp;"_"&amp;AB5323&amp;"_"&amp;AC5323&amp;"_"&amp;AE5323,[1]挑战模式!$A:$AS,14+AD5323,FALSE)="","","Monster_Season"&amp;AA5323&amp;"_Challenge"&amp;AB5323&amp;"_"&amp;AC5323&amp;"_"&amp;AD5323&amp;"_"&amp;AE5323))</f>
        <v>Monster_Season0_Challenge11_2_2_Hard</v>
      </c>
      <c r="C5323">
        <f t="shared" ca="1" si="420"/>
        <v>1</v>
      </c>
      <c r="E5323">
        <f ca="1">IF(B5323="","",VLOOKUP(AA5323&amp;"_"&amp;AB5323&amp;"_"&amp;AC5323&amp;"_"&amp;AE5323,[1]挑战模式!$A:$AS,26+AD5323,FALSE))</f>
        <v>399</v>
      </c>
      <c r="F5323">
        <f ca="1">IF(B5323="","",VLOOKUP(VLOOKUP(AA5323&amp;"_"&amp;AB5323&amp;"_"&amp;AC5323&amp;"_"&amp;AE5323,[1]挑战模式!$A:$AS,14+AD5323,FALSE),[1]怪物!$B:$O,3,FALSE))</f>
        <v>1</v>
      </c>
      <c r="G5323">
        <f t="shared" ca="1" si="421"/>
        <v>0</v>
      </c>
      <c r="H5323">
        <f t="shared" ca="1" si="422"/>
        <v>0</v>
      </c>
      <c r="I5323">
        <f t="shared" ca="1" si="423"/>
        <v>0</v>
      </c>
      <c r="J5323">
        <f t="shared" ca="1" si="424"/>
        <v>0</v>
      </c>
      <c r="K5323">
        <f t="shared" ca="1" si="424"/>
        <v>0</v>
      </c>
      <c r="AA5323" s="8">
        <v>0</v>
      </c>
      <c r="AB5323" s="8">
        <v>11</v>
      </c>
      <c r="AC5323" s="8">
        <v>2</v>
      </c>
      <c r="AD5323" s="8">
        <v>2</v>
      </c>
      <c r="AE5323" s="12" t="s">
        <v>758</v>
      </c>
    </row>
    <row r="5324" spans="2:31" x14ac:dyDescent="0.2">
      <c r="B5324" t="str">
        <f ca="1">IF(ISNA(VLOOKUP(AA5324&amp;"_"&amp;AB5324&amp;"_"&amp;AC5324&amp;"_"&amp;AE5324,[1]挑战模式!$A:$AS,1,FALSE)),"",IF(VLOOKUP(AA5324&amp;"_"&amp;AB5324&amp;"_"&amp;AC5324&amp;"_"&amp;AE5324,[1]挑战模式!$A:$AS,14+AD5324,FALSE)="","","Monster_Season"&amp;AA5324&amp;"_Challenge"&amp;AB5324&amp;"_"&amp;AC5324&amp;"_"&amp;AD5324&amp;"_"&amp;AE5324))</f>
        <v/>
      </c>
      <c r="C5324" t="str">
        <f t="shared" ca="1" si="420"/>
        <v/>
      </c>
      <c r="E5324" t="str">
        <f ca="1">IF(B5324="","",VLOOKUP(AA5324&amp;"_"&amp;AB5324&amp;"_"&amp;AC5324&amp;"_"&amp;AE5324,[1]挑战模式!$A:$AS,26+AD5324,FALSE))</f>
        <v/>
      </c>
      <c r="F5324" t="str">
        <f ca="1">IF(B5324="","",VLOOKUP(VLOOKUP(AA5324&amp;"_"&amp;AB5324&amp;"_"&amp;AC5324&amp;"_"&amp;AE5324,[1]挑战模式!$A:$AS,14+AD5324,FALSE),[1]怪物!$B:$O,3,FALSE))</f>
        <v/>
      </c>
      <c r="G5324" t="str">
        <f t="shared" ca="1" si="421"/>
        <v/>
      </c>
      <c r="H5324" t="str">
        <f t="shared" ca="1" si="422"/>
        <v/>
      </c>
      <c r="I5324" t="str">
        <f t="shared" ca="1" si="423"/>
        <v/>
      </c>
      <c r="J5324" t="str">
        <f t="shared" ca="1" si="424"/>
        <v/>
      </c>
      <c r="K5324" t="str">
        <f t="shared" ca="1" si="424"/>
        <v/>
      </c>
      <c r="AA5324" s="8">
        <v>0</v>
      </c>
      <c r="AB5324" s="8">
        <v>11</v>
      </c>
      <c r="AC5324" s="8">
        <v>2</v>
      </c>
      <c r="AD5324" s="8">
        <v>3</v>
      </c>
      <c r="AE5324" s="12" t="s">
        <v>758</v>
      </c>
    </row>
    <row r="5325" spans="2:31" x14ac:dyDescent="0.2">
      <c r="B5325" t="str">
        <f ca="1">IF(ISNA(VLOOKUP(AA5325&amp;"_"&amp;AB5325&amp;"_"&amp;AC5325&amp;"_"&amp;AE5325,[1]挑战模式!$A:$AS,1,FALSE)),"",IF(VLOOKUP(AA5325&amp;"_"&amp;AB5325&amp;"_"&amp;AC5325&amp;"_"&amp;AE5325,[1]挑战模式!$A:$AS,14+AD5325,FALSE)="","","Monster_Season"&amp;AA5325&amp;"_Challenge"&amp;AB5325&amp;"_"&amp;AC5325&amp;"_"&amp;AD5325&amp;"_"&amp;AE5325))</f>
        <v/>
      </c>
      <c r="C5325" t="str">
        <f t="shared" ca="1" si="420"/>
        <v/>
      </c>
      <c r="E5325" t="str">
        <f ca="1">IF(B5325="","",VLOOKUP(AA5325&amp;"_"&amp;AB5325&amp;"_"&amp;AC5325&amp;"_"&amp;AE5325,[1]挑战模式!$A:$AS,26+AD5325,FALSE))</f>
        <v/>
      </c>
      <c r="F5325" t="str">
        <f ca="1">IF(B5325="","",VLOOKUP(VLOOKUP(AA5325&amp;"_"&amp;AB5325&amp;"_"&amp;AC5325&amp;"_"&amp;AE5325,[1]挑战模式!$A:$AS,14+AD5325,FALSE),[1]怪物!$B:$O,3,FALSE))</f>
        <v/>
      </c>
      <c r="G5325" t="str">
        <f t="shared" ca="1" si="421"/>
        <v/>
      </c>
      <c r="H5325" t="str">
        <f t="shared" ca="1" si="422"/>
        <v/>
      </c>
      <c r="I5325" t="str">
        <f t="shared" ca="1" si="423"/>
        <v/>
      </c>
      <c r="J5325" t="str">
        <f t="shared" ca="1" si="424"/>
        <v/>
      </c>
      <c r="K5325" t="str">
        <f t="shared" ca="1" si="424"/>
        <v/>
      </c>
      <c r="AA5325" s="8">
        <v>0</v>
      </c>
      <c r="AB5325" s="8">
        <v>11</v>
      </c>
      <c r="AC5325" s="8">
        <v>2</v>
      </c>
      <c r="AD5325" s="8">
        <v>4</v>
      </c>
      <c r="AE5325" s="12" t="s">
        <v>758</v>
      </c>
    </row>
    <row r="5326" spans="2:31" x14ac:dyDescent="0.2">
      <c r="B5326" t="str">
        <f ca="1">IF(ISNA(VLOOKUP(AA5326&amp;"_"&amp;AB5326&amp;"_"&amp;AC5326&amp;"_"&amp;AE5326,[1]挑战模式!$A:$AS,1,FALSE)),"",IF(VLOOKUP(AA5326&amp;"_"&amp;AB5326&amp;"_"&amp;AC5326&amp;"_"&amp;AE5326,[1]挑战模式!$A:$AS,14+AD5326,FALSE)="","","Monster_Season"&amp;AA5326&amp;"_Challenge"&amp;AB5326&amp;"_"&amp;AC5326&amp;"_"&amp;AD5326&amp;"_"&amp;AE5326))</f>
        <v/>
      </c>
      <c r="C5326" t="str">
        <f t="shared" ca="1" si="420"/>
        <v/>
      </c>
      <c r="E5326" t="str">
        <f ca="1">IF(B5326="","",VLOOKUP(AA5326&amp;"_"&amp;AB5326&amp;"_"&amp;AC5326&amp;"_"&amp;AE5326,[1]挑战模式!$A:$AS,26+AD5326,FALSE))</f>
        <v/>
      </c>
      <c r="F5326" t="str">
        <f ca="1">IF(B5326="","",VLOOKUP(VLOOKUP(AA5326&amp;"_"&amp;AB5326&amp;"_"&amp;AC5326&amp;"_"&amp;AE5326,[1]挑战模式!$A:$AS,14+AD5326,FALSE),[1]怪物!$B:$O,3,FALSE))</f>
        <v/>
      </c>
      <c r="G5326" t="str">
        <f t="shared" ca="1" si="421"/>
        <v/>
      </c>
      <c r="H5326" t="str">
        <f t="shared" ca="1" si="422"/>
        <v/>
      </c>
      <c r="I5326" t="str">
        <f t="shared" ca="1" si="423"/>
        <v/>
      </c>
      <c r="J5326" t="str">
        <f t="shared" ca="1" si="424"/>
        <v/>
      </c>
      <c r="K5326" t="str">
        <f t="shared" ca="1" si="424"/>
        <v/>
      </c>
      <c r="AA5326" s="8">
        <v>0</v>
      </c>
      <c r="AB5326" s="8">
        <v>11</v>
      </c>
      <c r="AC5326" s="8">
        <v>2</v>
      </c>
      <c r="AD5326" s="8">
        <v>5</v>
      </c>
      <c r="AE5326" s="12" t="s">
        <v>758</v>
      </c>
    </row>
    <row r="5327" spans="2:31" x14ac:dyDescent="0.2">
      <c r="B5327" t="str">
        <f ca="1">IF(ISNA(VLOOKUP(AA5327&amp;"_"&amp;AB5327&amp;"_"&amp;AC5327&amp;"_"&amp;AE5327,[1]挑战模式!$A:$AS,1,FALSE)),"",IF(VLOOKUP(AA5327&amp;"_"&amp;AB5327&amp;"_"&amp;AC5327&amp;"_"&amp;AE5327,[1]挑战模式!$A:$AS,14+AD5327,FALSE)="","","Monster_Season"&amp;AA5327&amp;"_Challenge"&amp;AB5327&amp;"_"&amp;AC5327&amp;"_"&amp;AD5327&amp;"_"&amp;AE5327))</f>
        <v/>
      </c>
      <c r="C5327" t="str">
        <f t="shared" ca="1" si="420"/>
        <v/>
      </c>
      <c r="E5327" t="str">
        <f ca="1">IF(B5327="","",VLOOKUP(AA5327&amp;"_"&amp;AB5327&amp;"_"&amp;AC5327&amp;"_"&amp;AE5327,[1]挑战模式!$A:$AS,26+AD5327,FALSE))</f>
        <v/>
      </c>
      <c r="F5327" t="str">
        <f ca="1">IF(B5327="","",VLOOKUP(VLOOKUP(AA5327&amp;"_"&amp;AB5327&amp;"_"&amp;AC5327&amp;"_"&amp;AE5327,[1]挑战模式!$A:$AS,14+AD5327,FALSE),[1]怪物!$B:$O,3,FALSE))</f>
        <v/>
      </c>
      <c r="G5327" t="str">
        <f t="shared" ca="1" si="421"/>
        <v/>
      </c>
      <c r="H5327" t="str">
        <f t="shared" ca="1" si="422"/>
        <v/>
      </c>
      <c r="I5327" t="str">
        <f t="shared" ca="1" si="423"/>
        <v/>
      </c>
      <c r="J5327" t="str">
        <f t="shared" ca="1" si="424"/>
        <v/>
      </c>
      <c r="K5327" t="str">
        <f t="shared" ca="1" si="424"/>
        <v/>
      </c>
      <c r="AA5327" s="8">
        <v>0</v>
      </c>
      <c r="AB5327" s="8">
        <v>11</v>
      </c>
      <c r="AC5327" s="8">
        <v>2</v>
      </c>
      <c r="AD5327" s="8">
        <v>6</v>
      </c>
      <c r="AE5327" s="12" t="s">
        <v>758</v>
      </c>
    </row>
    <row r="5328" spans="2:31" x14ac:dyDescent="0.2">
      <c r="B5328" t="str">
        <f ca="1">IF(ISNA(VLOOKUP(AA5328&amp;"_"&amp;AB5328&amp;"_"&amp;AC5328&amp;"_"&amp;AE5328,[1]挑战模式!$A:$AS,1,FALSE)),"",IF(VLOOKUP(AA5328&amp;"_"&amp;AB5328&amp;"_"&amp;AC5328&amp;"_"&amp;AE5328,[1]挑战模式!$A:$AS,14+AD5328,FALSE)="","","Monster_Season"&amp;AA5328&amp;"_Challenge"&amp;AB5328&amp;"_"&amp;AC5328&amp;"_"&amp;AD5328&amp;"_"&amp;AE5328))</f>
        <v>Monster_Season0_Challenge11_3_1_Hard</v>
      </c>
      <c r="C5328">
        <f t="shared" ca="1" si="420"/>
        <v>1</v>
      </c>
      <c r="E5328">
        <f ca="1">IF(B5328="","",VLOOKUP(AA5328&amp;"_"&amp;AB5328&amp;"_"&amp;AC5328&amp;"_"&amp;AE5328,[1]挑战模式!$A:$AS,26+AD5328,FALSE))</f>
        <v>566</v>
      </c>
      <c r="F5328">
        <f ca="1">IF(B5328="","",VLOOKUP(VLOOKUP(AA5328&amp;"_"&amp;AB5328&amp;"_"&amp;AC5328&amp;"_"&amp;AE5328,[1]挑战模式!$A:$AS,14+AD5328,FALSE),[1]怪物!$B:$O,3,FALSE))</f>
        <v>1</v>
      </c>
      <c r="G5328">
        <f t="shared" ca="1" si="421"/>
        <v>0</v>
      </c>
      <c r="H5328">
        <f t="shared" ca="1" si="422"/>
        <v>0</v>
      </c>
      <c r="I5328">
        <f t="shared" ca="1" si="423"/>
        <v>0</v>
      </c>
      <c r="J5328">
        <f t="shared" ca="1" si="424"/>
        <v>0</v>
      </c>
      <c r="K5328">
        <f t="shared" ca="1" si="424"/>
        <v>0</v>
      </c>
      <c r="AA5328" s="8">
        <v>0</v>
      </c>
      <c r="AB5328" s="8">
        <v>11</v>
      </c>
      <c r="AC5328" s="8">
        <v>3</v>
      </c>
      <c r="AD5328" s="8">
        <v>1</v>
      </c>
      <c r="AE5328" s="12" t="s">
        <v>758</v>
      </c>
    </row>
    <row r="5329" spans="2:31" x14ac:dyDescent="0.2">
      <c r="B5329" t="str">
        <f ca="1">IF(ISNA(VLOOKUP(AA5329&amp;"_"&amp;AB5329&amp;"_"&amp;AC5329&amp;"_"&amp;AE5329,[1]挑战模式!$A:$AS,1,FALSE)),"",IF(VLOOKUP(AA5329&amp;"_"&amp;AB5329&amp;"_"&amp;AC5329&amp;"_"&amp;AE5329,[1]挑战模式!$A:$AS,14+AD5329,FALSE)="","","Monster_Season"&amp;AA5329&amp;"_Challenge"&amp;AB5329&amp;"_"&amp;AC5329&amp;"_"&amp;AD5329&amp;"_"&amp;AE5329))</f>
        <v>Monster_Season0_Challenge11_3_2_Hard</v>
      </c>
      <c r="C5329">
        <f t="shared" ca="1" si="420"/>
        <v>1</v>
      </c>
      <c r="E5329">
        <f ca="1">IF(B5329="","",VLOOKUP(AA5329&amp;"_"&amp;AB5329&amp;"_"&amp;AC5329&amp;"_"&amp;AE5329,[1]挑战模式!$A:$AS,26+AD5329,FALSE))</f>
        <v>566</v>
      </c>
      <c r="F5329">
        <f ca="1">IF(B5329="","",VLOOKUP(VLOOKUP(AA5329&amp;"_"&amp;AB5329&amp;"_"&amp;AC5329&amp;"_"&amp;AE5329,[1]挑战模式!$A:$AS,14+AD5329,FALSE),[1]怪物!$B:$O,3,FALSE))</f>
        <v>1</v>
      </c>
      <c r="G5329">
        <f t="shared" ca="1" si="421"/>
        <v>0</v>
      </c>
      <c r="H5329">
        <f t="shared" ca="1" si="422"/>
        <v>0</v>
      </c>
      <c r="I5329">
        <f t="shared" ca="1" si="423"/>
        <v>0</v>
      </c>
      <c r="J5329">
        <f t="shared" ca="1" si="424"/>
        <v>0</v>
      </c>
      <c r="K5329">
        <f t="shared" ca="1" si="424"/>
        <v>0</v>
      </c>
      <c r="AA5329" s="8">
        <v>0</v>
      </c>
      <c r="AB5329" s="8">
        <v>11</v>
      </c>
      <c r="AC5329" s="8">
        <v>3</v>
      </c>
      <c r="AD5329" s="8">
        <v>2</v>
      </c>
      <c r="AE5329" s="12" t="s">
        <v>758</v>
      </c>
    </row>
    <row r="5330" spans="2:31" x14ac:dyDescent="0.2">
      <c r="B5330" t="str">
        <f ca="1">IF(ISNA(VLOOKUP(AA5330&amp;"_"&amp;AB5330&amp;"_"&amp;AC5330&amp;"_"&amp;AE5330,[1]挑战模式!$A:$AS,1,FALSE)),"",IF(VLOOKUP(AA5330&amp;"_"&amp;AB5330&amp;"_"&amp;AC5330&amp;"_"&amp;AE5330,[1]挑战模式!$A:$AS,14+AD5330,FALSE)="","","Monster_Season"&amp;AA5330&amp;"_Challenge"&amp;AB5330&amp;"_"&amp;AC5330&amp;"_"&amp;AD5330&amp;"_"&amp;AE5330))</f>
        <v/>
      </c>
      <c r="C5330" t="str">
        <f t="shared" ca="1" si="420"/>
        <v/>
      </c>
      <c r="E5330" t="str">
        <f ca="1">IF(B5330="","",VLOOKUP(AA5330&amp;"_"&amp;AB5330&amp;"_"&amp;AC5330&amp;"_"&amp;AE5330,[1]挑战模式!$A:$AS,26+AD5330,FALSE))</f>
        <v/>
      </c>
      <c r="F5330" t="str">
        <f ca="1">IF(B5330="","",VLOOKUP(VLOOKUP(AA5330&amp;"_"&amp;AB5330&amp;"_"&amp;AC5330&amp;"_"&amp;AE5330,[1]挑战模式!$A:$AS,14+AD5330,FALSE),[1]怪物!$B:$O,3,FALSE))</f>
        <v/>
      </c>
      <c r="G5330" t="str">
        <f t="shared" ca="1" si="421"/>
        <v/>
      </c>
      <c r="H5330" t="str">
        <f t="shared" ca="1" si="422"/>
        <v/>
      </c>
      <c r="I5330" t="str">
        <f t="shared" ca="1" si="423"/>
        <v/>
      </c>
      <c r="J5330" t="str">
        <f t="shared" ca="1" si="424"/>
        <v/>
      </c>
      <c r="K5330" t="str">
        <f t="shared" ca="1" si="424"/>
        <v/>
      </c>
      <c r="AA5330" s="8">
        <v>0</v>
      </c>
      <c r="AB5330" s="8">
        <v>11</v>
      </c>
      <c r="AC5330" s="8">
        <v>3</v>
      </c>
      <c r="AD5330" s="8">
        <v>3</v>
      </c>
      <c r="AE5330" s="12" t="s">
        <v>758</v>
      </c>
    </row>
    <row r="5331" spans="2:31" x14ac:dyDescent="0.2">
      <c r="B5331" t="str">
        <f ca="1">IF(ISNA(VLOOKUP(AA5331&amp;"_"&amp;AB5331&amp;"_"&amp;AC5331&amp;"_"&amp;AE5331,[1]挑战模式!$A:$AS,1,FALSE)),"",IF(VLOOKUP(AA5331&amp;"_"&amp;AB5331&amp;"_"&amp;AC5331&amp;"_"&amp;AE5331,[1]挑战模式!$A:$AS,14+AD5331,FALSE)="","","Monster_Season"&amp;AA5331&amp;"_Challenge"&amp;AB5331&amp;"_"&amp;AC5331&amp;"_"&amp;AD5331&amp;"_"&amp;AE5331))</f>
        <v/>
      </c>
      <c r="C5331" t="str">
        <f t="shared" ca="1" si="420"/>
        <v/>
      </c>
      <c r="E5331" t="str">
        <f ca="1">IF(B5331="","",VLOOKUP(AA5331&amp;"_"&amp;AB5331&amp;"_"&amp;AC5331&amp;"_"&amp;AE5331,[1]挑战模式!$A:$AS,26+AD5331,FALSE))</f>
        <v/>
      </c>
      <c r="F5331" t="str">
        <f ca="1">IF(B5331="","",VLOOKUP(VLOOKUP(AA5331&amp;"_"&amp;AB5331&amp;"_"&amp;AC5331&amp;"_"&amp;AE5331,[1]挑战模式!$A:$AS,14+AD5331,FALSE),[1]怪物!$B:$O,3,FALSE))</f>
        <v/>
      </c>
      <c r="G5331" t="str">
        <f t="shared" ca="1" si="421"/>
        <v/>
      </c>
      <c r="H5331" t="str">
        <f t="shared" ca="1" si="422"/>
        <v/>
      </c>
      <c r="I5331" t="str">
        <f t="shared" ca="1" si="423"/>
        <v/>
      </c>
      <c r="J5331" t="str">
        <f t="shared" ca="1" si="424"/>
        <v/>
      </c>
      <c r="K5331" t="str">
        <f t="shared" ca="1" si="424"/>
        <v/>
      </c>
      <c r="AA5331" s="8">
        <v>0</v>
      </c>
      <c r="AB5331" s="8">
        <v>11</v>
      </c>
      <c r="AC5331" s="8">
        <v>3</v>
      </c>
      <c r="AD5331" s="8">
        <v>4</v>
      </c>
      <c r="AE5331" s="12" t="s">
        <v>758</v>
      </c>
    </row>
    <row r="5332" spans="2:31" x14ac:dyDescent="0.2">
      <c r="B5332" t="str">
        <f ca="1">IF(ISNA(VLOOKUP(AA5332&amp;"_"&amp;AB5332&amp;"_"&amp;AC5332&amp;"_"&amp;AE5332,[1]挑战模式!$A:$AS,1,FALSE)),"",IF(VLOOKUP(AA5332&amp;"_"&amp;AB5332&amp;"_"&amp;AC5332&amp;"_"&amp;AE5332,[1]挑战模式!$A:$AS,14+AD5332,FALSE)="","","Monster_Season"&amp;AA5332&amp;"_Challenge"&amp;AB5332&amp;"_"&amp;AC5332&amp;"_"&amp;AD5332&amp;"_"&amp;AE5332))</f>
        <v/>
      </c>
      <c r="C5332" t="str">
        <f t="shared" ca="1" si="420"/>
        <v/>
      </c>
      <c r="E5332" t="str">
        <f ca="1">IF(B5332="","",VLOOKUP(AA5332&amp;"_"&amp;AB5332&amp;"_"&amp;AC5332&amp;"_"&amp;AE5332,[1]挑战模式!$A:$AS,26+AD5332,FALSE))</f>
        <v/>
      </c>
      <c r="F5332" t="str">
        <f ca="1">IF(B5332="","",VLOOKUP(VLOOKUP(AA5332&amp;"_"&amp;AB5332&amp;"_"&amp;AC5332&amp;"_"&amp;AE5332,[1]挑战模式!$A:$AS,14+AD5332,FALSE),[1]怪物!$B:$O,3,FALSE))</f>
        <v/>
      </c>
      <c r="G5332" t="str">
        <f t="shared" ca="1" si="421"/>
        <v/>
      </c>
      <c r="H5332" t="str">
        <f t="shared" ca="1" si="422"/>
        <v/>
      </c>
      <c r="I5332" t="str">
        <f t="shared" ca="1" si="423"/>
        <v/>
      </c>
      <c r="J5332" t="str">
        <f t="shared" ca="1" si="424"/>
        <v/>
      </c>
      <c r="K5332" t="str">
        <f t="shared" ca="1" si="424"/>
        <v/>
      </c>
      <c r="AA5332" s="8">
        <v>0</v>
      </c>
      <c r="AB5332" s="8">
        <v>11</v>
      </c>
      <c r="AC5332" s="8">
        <v>3</v>
      </c>
      <c r="AD5332" s="8">
        <v>5</v>
      </c>
      <c r="AE5332" s="12" t="s">
        <v>758</v>
      </c>
    </row>
    <row r="5333" spans="2:31" x14ac:dyDescent="0.2">
      <c r="B5333" t="str">
        <f ca="1">IF(ISNA(VLOOKUP(AA5333&amp;"_"&amp;AB5333&amp;"_"&amp;AC5333&amp;"_"&amp;AE5333,[1]挑战模式!$A:$AS,1,FALSE)),"",IF(VLOOKUP(AA5333&amp;"_"&amp;AB5333&amp;"_"&amp;AC5333&amp;"_"&amp;AE5333,[1]挑战模式!$A:$AS,14+AD5333,FALSE)="","","Monster_Season"&amp;AA5333&amp;"_Challenge"&amp;AB5333&amp;"_"&amp;AC5333&amp;"_"&amp;AD5333&amp;"_"&amp;AE5333))</f>
        <v/>
      </c>
      <c r="C5333" t="str">
        <f t="shared" ca="1" si="420"/>
        <v/>
      </c>
      <c r="E5333" t="str">
        <f ca="1">IF(B5333="","",VLOOKUP(AA5333&amp;"_"&amp;AB5333&amp;"_"&amp;AC5333&amp;"_"&amp;AE5333,[1]挑战模式!$A:$AS,26+AD5333,FALSE))</f>
        <v/>
      </c>
      <c r="F5333" t="str">
        <f ca="1">IF(B5333="","",VLOOKUP(VLOOKUP(AA5333&amp;"_"&amp;AB5333&amp;"_"&amp;AC5333&amp;"_"&amp;AE5333,[1]挑战模式!$A:$AS,14+AD5333,FALSE),[1]怪物!$B:$O,3,FALSE))</f>
        <v/>
      </c>
      <c r="G5333" t="str">
        <f t="shared" ca="1" si="421"/>
        <v/>
      </c>
      <c r="H5333" t="str">
        <f t="shared" ca="1" si="422"/>
        <v/>
      </c>
      <c r="I5333" t="str">
        <f t="shared" ca="1" si="423"/>
        <v/>
      </c>
      <c r="J5333" t="str">
        <f t="shared" ca="1" si="424"/>
        <v/>
      </c>
      <c r="K5333" t="str">
        <f t="shared" ca="1" si="424"/>
        <v/>
      </c>
      <c r="AA5333" s="8">
        <v>0</v>
      </c>
      <c r="AB5333" s="8">
        <v>11</v>
      </c>
      <c r="AC5333" s="8">
        <v>3</v>
      </c>
      <c r="AD5333" s="8">
        <v>6</v>
      </c>
      <c r="AE5333" s="12" t="s">
        <v>758</v>
      </c>
    </row>
    <row r="5334" spans="2:31" x14ac:dyDescent="0.2">
      <c r="B5334" t="str">
        <f ca="1">IF(ISNA(VLOOKUP(AA5334&amp;"_"&amp;AB5334&amp;"_"&amp;AC5334&amp;"_"&amp;AE5334,[1]挑战模式!$A:$AS,1,FALSE)),"",IF(VLOOKUP(AA5334&amp;"_"&amp;AB5334&amp;"_"&amp;AC5334&amp;"_"&amp;AE5334,[1]挑战模式!$A:$AS,14+AD5334,FALSE)="","","Monster_Season"&amp;AA5334&amp;"_Challenge"&amp;AB5334&amp;"_"&amp;AC5334&amp;"_"&amp;AD5334&amp;"_"&amp;AE5334))</f>
        <v>Monster_Season0_Challenge11_4_1_Hard</v>
      </c>
      <c r="C5334">
        <f t="shared" ca="1" si="420"/>
        <v>1</v>
      </c>
      <c r="E5334">
        <f ca="1">IF(B5334="","",VLOOKUP(AA5334&amp;"_"&amp;AB5334&amp;"_"&amp;AC5334&amp;"_"&amp;AE5334,[1]挑战模式!$A:$AS,26+AD5334,FALSE))</f>
        <v>454</v>
      </c>
      <c r="F5334">
        <f ca="1">IF(B5334="","",VLOOKUP(VLOOKUP(AA5334&amp;"_"&amp;AB5334&amp;"_"&amp;AC5334&amp;"_"&amp;AE5334,[1]挑战模式!$A:$AS,14+AD5334,FALSE),[1]怪物!$B:$O,3,FALSE))</f>
        <v>1</v>
      </c>
      <c r="G5334">
        <f t="shared" ca="1" si="421"/>
        <v>0</v>
      </c>
      <c r="H5334">
        <f t="shared" ca="1" si="422"/>
        <v>0</v>
      </c>
      <c r="I5334">
        <f t="shared" ca="1" si="423"/>
        <v>0</v>
      </c>
      <c r="J5334">
        <f t="shared" ca="1" si="424"/>
        <v>0</v>
      </c>
      <c r="K5334">
        <f t="shared" ca="1" si="424"/>
        <v>0</v>
      </c>
      <c r="AA5334" s="8">
        <v>0</v>
      </c>
      <c r="AB5334" s="8">
        <v>11</v>
      </c>
      <c r="AC5334" s="8">
        <v>4</v>
      </c>
      <c r="AD5334" s="8">
        <v>1</v>
      </c>
      <c r="AE5334" s="12" t="s">
        <v>758</v>
      </c>
    </row>
    <row r="5335" spans="2:31" x14ac:dyDescent="0.2">
      <c r="B5335" t="str">
        <f ca="1">IF(ISNA(VLOOKUP(AA5335&amp;"_"&amp;AB5335&amp;"_"&amp;AC5335&amp;"_"&amp;AE5335,[1]挑战模式!$A:$AS,1,FALSE)),"",IF(VLOOKUP(AA5335&amp;"_"&amp;AB5335&amp;"_"&amp;AC5335&amp;"_"&amp;AE5335,[1]挑战模式!$A:$AS,14+AD5335,FALSE)="","","Monster_Season"&amp;AA5335&amp;"_Challenge"&amp;AB5335&amp;"_"&amp;AC5335&amp;"_"&amp;AD5335&amp;"_"&amp;AE5335))</f>
        <v>Monster_Season0_Challenge11_4_2_Hard</v>
      </c>
      <c r="C5335">
        <f t="shared" ca="1" si="420"/>
        <v>1</v>
      </c>
      <c r="E5335">
        <f ca="1">IF(B5335="","",VLOOKUP(AA5335&amp;"_"&amp;AB5335&amp;"_"&amp;AC5335&amp;"_"&amp;AE5335,[1]挑战模式!$A:$AS,26+AD5335,FALSE))</f>
        <v>454</v>
      </c>
      <c r="F5335">
        <f ca="1">IF(B5335="","",VLOOKUP(VLOOKUP(AA5335&amp;"_"&amp;AB5335&amp;"_"&amp;AC5335&amp;"_"&amp;AE5335,[1]挑战模式!$A:$AS,14+AD5335,FALSE),[1]怪物!$B:$O,3,FALSE))</f>
        <v>1</v>
      </c>
      <c r="G5335">
        <f t="shared" ca="1" si="421"/>
        <v>0</v>
      </c>
      <c r="H5335">
        <f t="shared" ca="1" si="422"/>
        <v>0</v>
      </c>
      <c r="I5335">
        <f t="shared" ca="1" si="423"/>
        <v>0</v>
      </c>
      <c r="J5335">
        <f t="shared" ca="1" si="424"/>
        <v>0</v>
      </c>
      <c r="K5335">
        <f t="shared" ca="1" si="424"/>
        <v>0</v>
      </c>
      <c r="AA5335" s="8">
        <v>0</v>
      </c>
      <c r="AB5335" s="8">
        <v>11</v>
      </c>
      <c r="AC5335" s="8">
        <v>4</v>
      </c>
      <c r="AD5335" s="8">
        <v>2</v>
      </c>
      <c r="AE5335" s="12" t="s">
        <v>758</v>
      </c>
    </row>
    <row r="5336" spans="2:31" x14ac:dyDescent="0.2">
      <c r="B5336" t="str">
        <f ca="1">IF(ISNA(VLOOKUP(AA5336&amp;"_"&amp;AB5336&amp;"_"&amp;AC5336&amp;"_"&amp;AE5336,[1]挑战模式!$A:$AS,1,FALSE)),"",IF(VLOOKUP(AA5336&amp;"_"&amp;AB5336&amp;"_"&amp;AC5336&amp;"_"&amp;AE5336,[1]挑战模式!$A:$AS,14+AD5336,FALSE)="","","Monster_Season"&amp;AA5336&amp;"_Challenge"&amp;AB5336&amp;"_"&amp;AC5336&amp;"_"&amp;AD5336&amp;"_"&amp;AE5336))</f>
        <v>Monster_Season0_Challenge11_4_3_Hard</v>
      </c>
      <c r="C5336">
        <f t="shared" ca="1" si="420"/>
        <v>1</v>
      </c>
      <c r="E5336">
        <f ca="1">IF(B5336="","",VLOOKUP(AA5336&amp;"_"&amp;AB5336&amp;"_"&amp;AC5336&amp;"_"&amp;AE5336,[1]挑战模式!$A:$AS,26+AD5336,FALSE))</f>
        <v>1818</v>
      </c>
      <c r="F5336">
        <f ca="1">IF(B5336="","",VLOOKUP(VLOOKUP(AA5336&amp;"_"&amp;AB5336&amp;"_"&amp;AC5336&amp;"_"&amp;AE5336,[1]挑战模式!$A:$AS,14+AD5336,FALSE),[1]怪物!$B:$O,3,FALSE))</f>
        <v>1</v>
      </c>
      <c r="G5336">
        <f t="shared" ca="1" si="421"/>
        <v>0</v>
      </c>
      <c r="H5336">
        <f t="shared" ca="1" si="422"/>
        <v>0</v>
      </c>
      <c r="I5336">
        <f t="shared" ca="1" si="423"/>
        <v>0</v>
      </c>
      <c r="J5336">
        <f t="shared" ca="1" si="424"/>
        <v>0</v>
      </c>
      <c r="K5336">
        <f t="shared" ca="1" si="424"/>
        <v>0</v>
      </c>
      <c r="AA5336" s="8">
        <v>0</v>
      </c>
      <c r="AB5336" s="8">
        <v>11</v>
      </c>
      <c r="AC5336" s="8">
        <v>4</v>
      </c>
      <c r="AD5336" s="8">
        <v>3</v>
      </c>
      <c r="AE5336" s="12" t="s">
        <v>758</v>
      </c>
    </row>
    <row r="5337" spans="2:31" x14ac:dyDescent="0.2">
      <c r="B5337" t="str">
        <f ca="1">IF(ISNA(VLOOKUP(AA5337&amp;"_"&amp;AB5337&amp;"_"&amp;AC5337&amp;"_"&amp;AE5337,[1]挑战模式!$A:$AS,1,FALSE)),"",IF(VLOOKUP(AA5337&amp;"_"&amp;AB5337&amp;"_"&amp;AC5337&amp;"_"&amp;AE5337,[1]挑战模式!$A:$AS,14+AD5337,FALSE)="","","Monster_Season"&amp;AA5337&amp;"_Challenge"&amp;AB5337&amp;"_"&amp;AC5337&amp;"_"&amp;AD5337&amp;"_"&amp;AE5337))</f>
        <v/>
      </c>
      <c r="C5337" t="str">
        <f t="shared" ca="1" si="420"/>
        <v/>
      </c>
      <c r="E5337" t="str">
        <f ca="1">IF(B5337="","",VLOOKUP(AA5337&amp;"_"&amp;AB5337&amp;"_"&amp;AC5337&amp;"_"&amp;AE5337,[1]挑战模式!$A:$AS,26+AD5337,FALSE))</f>
        <v/>
      </c>
      <c r="F5337" t="str">
        <f ca="1">IF(B5337="","",VLOOKUP(VLOOKUP(AA5337&amp;"_"&amp;AB5337&amp;"_"&amp;AC5337&amp;"_"&amp;AE5337,[1]挑战模式!$A:$AS,14+AD5337,FALSE),[1]怪物!$B:$O,3,FALSE))</f>
        <v/>
      </c>
      <c r="G5337" t="str">
        <f t="shared" ca="1" si="421"/>
        <v/>
      </c>
      <c r="H5337" t="str">
        <f t="shared" ca="1" si="422"/>
        <v/>
      </c>
      <c r="I5337" t="str">
        <f t="shared" ca="1" si="423"/>
        <v/>
      </c>
      <c r="J5337" t="str">
        <f t="shared" ca="1" si="424"/>
        <v/>
      </c>
      <c r="K5337" t="str">
        <f t="shared" ca="1" si="424"/>
        <v/>
      </c>
      <c r="AA5337" s="8">
        <v>0</v>
      </c>
      <c r="AB5337" s="8">
        <v>11</v>
      </c>
      <c r="AC5337" s="8">
        <v>4</v>
      </c>
      <c r="AD5337" s="8">
        <v>4</v>
      </c>
      <c r="AE5337" s="12" t="s">
        <v>758</v>
      </c>
    </row>
    <row r="5338" spans="2:31" x14ac:dyDescent="0.2">
      <c r="B5338" t="str">
        <f ca="1">IF(ISNA(VLOOKUP(AA5338&amp;"_"&amp;AB5338&amp;"_"&amp;AC5338&amp;"_"&amp;AE5338,[1]挑战模式!$A:$AS,1,FALSE)),"",IF(VLOOKUP(AA5338&amp;"_"&amp;AB5338&amp;"_"&amp;AC5338&amp;"_"&amp;AE5338,[1]挑战模式!$A:$AS,14+AD5338,FALSE)="","","Monster_Season"&amp;AA5338&amp;"_Challenge"&amp;AB5338&amp;"_"&amp;AC5338&amp;"_"&amp;AD5338&amp;"_"&amp;AE5338))</f>
        <v/>
      </c>
      <c r="C5338" t="str">
        <f t="shared" ca="1" si="420"/>
        <v/>
      </c>
      <c r="E5338" t="str">
        <f ca="1">IF(B5338="","",VLOOKUP(AA5338&amp;"_"&amp;AB5338&amp;"_"&amp;AC5338&amp;"_"&amp;AE5338,[1]挑战模式!$A:$AS,26+AD5338,FALSE))</f>
        <v/>
      </c>
      <c r="F5338" t="str">
        <f ca="1">IF(B5338="","",VLOOKUP(VLOOKUP(AA5338&amp;"_"&amp;AB5338&amp;"_"&amp;AC5338&amp;"_"&amp;AE5338,[1]挑战模式!$A:$AS,14+AD5338,FALSE),[1]怪物!$B:$O,3,FALSE))</f>
        <v/>
      </c>
      <c r="G5338" t="str">
        <f t="shared" ca="1" si="421"/>
        <v/>
      </c>
      <c r="H5338" t="str">
        <f t="shared" ca="1" si="422"/>
        <v/>
      </c>
      <c r="I5338" t="str">
        <f t="shared" ca="1" si="423"/>
        <v/>
      </c>
      <c r="J5338" t="str">
        <f t="shared" ca="1" si="424"/>
        <v/>
      </c>
      <c r="K5338" t="str">
        <f t="shared" ca="1" si="424"/>
        <v/>
      </c>
      <c r="AA5338" s="8">
        <v>0</v>
      </c>
      <c r="AB5338" s="8">
        <v>11</v>
      </c>
      <c r="AC5338" s="8">
        <v>4</v>
      </c>
      <c r="AD5338" s="8">
        <v>5</v>
      </c>
      <c r="AE5338" s="12" t="s">
        <v>758</v>
      </c>
    </row>
    <row r="5339" spans="2:31" x14ac:dyDescent="0.2">
      <c r="B5339" t="str">
        <f ca="1">IF(ISNA(VLOOKUP(AA5339&amp;"_"&amp;AB5339&amp;"_"&amp;AC5339&amp;"_"&amp;AE5339,[1]挑战模式!$A:$AS,1,FALSE)),"",IF(VLOOKUP(AA5339&amp;"_"&amp;AB5339&amp;"_"&amp;AC5339&amp;"_"&amp;AE5339,[1]挑战模式!$A:$AS,14+AD5339,FALSE)="","","Monster_Season"&amp;AA5339&amp;"_Challenge"&amp;AB5339&amp;"_"&amp;AC5339&amp;"_"&amp;AD5339&amp;"_"&amp;AE5339))</f>
        <v/>
      </c>
      <c r="C5339" t="str">
        <f t="shared" ca="1" si="420"/>
        <v/>
      </c>
      <c r="E5339" t="str">
        <f ca="1">IF(B5339="","",VLOOKUP(AA5339&amp;"_"&amp;AB5339&amp;"_"&amp;AC5339&amp;"_"&amp;AE5339,[1]挑战模式!$A:$AS,26+AD5339,FALSE))</f>
        <v/>
      </c>
      <c r="F5339" t="str">
        <f ca="1">IF(B5339="","",VLOOKUP(VLOOKUP(AA5339&amp;"_"&amp;AB5339&amp;"_"&amp;AC5339&amp;"_"&amp;AE5339,[1]挑战模式!$A:$AS,14+AD5339,FALSE),[1]怪物!$B:$O,3,FALSE))</f>
        <v/>
      </c>
      <c r="G5339" t="str">
        <f t="shared" ca="1" si="421"/>
        <v/>
      </c>
      <c r="H5339" t="str">
        <f t="shared" ca="1" si="422"/>
        <v/>
      </c>
      <c r="I5339" t="str">
        <f t="shared" ca="1" si="423"/>
        <v/>
      </c>
      <c r="J5339" t="str">
        <f t="shared" ca="1" si="424"/>
        <v/>
      </c>
      <c r="K5339" t="str">
        <f t="shared" ca="1" si="424"/>
        <v/>
      </c>
      <c r="AA5339" s="8">
        <v>0</v>
      </c>
      <c r="AB5339" s="8">
        <v>11</v>
      </c>
      <c r="AC5339" s="8">
        <v>4</v>
      </c>
      <c r="AD5339" s="8">
        <v>6</v>
      </c>
      <c r="AE5339" s="12" t="s">
        <v>758</v>
      </c>
    </row>
    <row r="5340" spans="2:31" x14ac:dyDescent="0.2">
      <c r="B5340" t="str">
        <f ca="1">IF(ISNA(VLOOKUP(AA5340&amp;"_"&amp;AB5340&amp;"_"&amp;AC5340&amp;"_"&amp;AE5340,[1]挑战模式!$A:$AS,1,FALSE)),"",IF(VLOOKUP(AA5340&amp;"_"&amp;AB5340&amp;"_"&amp;AC5340&amp;"_"&amp;AE5340,[1]挑战模式!$A:$AS,14+AD5340,FALSE)="","","Monster_Season"&amp;AA5340&amp;"_Challenge"&amp;AB5340&amp;"_"&amp;AC5340&amp;"_"&amp;AD5340&amp;"_"&amp;AE5340))</f>
        <v>Monster_Season0_Challenge11_5_1_Hard</v>
      </c>
      <c r="C5340">
        <f t="shared" ca="1" si="420"/>
        <v>1</v>
      </c>
      <c r="E5340">
        <f ca="1">IF(B5340="","",VLOOKUP(AA5340&amp;"_"&amp;AB5340&amp;"_"&amp;AC5340&amp;"_"&amp;AE5340,[1]挑战模式!$A:$AS,26+AD5340,FALSE))</f>
        <v>394</v>
      </c>
      <c r="F5340">
        <f ca="1">IF(B5340="","",VLOOKUP(VLOOKUP(AA5340&amp;"_"&amp;AB5340&amp;"_"&amp;AC5340&amp;"_"&amp;AE5340,[1]挑战模式!$A:$AS,14+AD5340,FALSE),[1]怪物!$B:$O,3,FALSE))</f>
        <v>1</v>
      </c>
      <c r="G5340">
        <f t="shared" ca="1" si="421"/>
        <v>0</v>
      </c>
      <c r="H5340">
        <f t="shared" ca="1" si="422"/>
        <v>0</v>
      </c>
      <c r="I5340">
        <f t="shared" ca="1" si="423"/>
        <v>0</v>
      </c>
      <c r="J5340">
        <f t="shared" ca="1" si="424"/>
        <v>0</v>
      </c>
      <c r="K5340">
        <f t="shared" ca="1" si="424"/>
        <v>0</v>
      </c>
      <c r="AA5340" s="8">
        <v>0</v>
      </c>
      <c r="AB5340" s="8">
        <v>11</v>
      </c>
      <c r="AC5340" s="8">
        <v>5</v>
      </c>
      <c r="AD5340" s="8">
        <v>1</v>
      </c>
      <c r="AE5340" s="12" t="s">
        <v>758</v>
      </c>
    </row>
    <row r="5341" spans="2:31" x14ac:dyDescent="0.2">
      <c r="B5341" t="str">
        <f ca="1">IF(ISNA(VLOOKUP(AA5341&amp;"_"&amp;AB5341&amp;"_"&amp;AC5341&amp;"_"&amp;AE5341,[1]挑战模式!$A:$AS,1,FALSE)),"",IF(VLOOKUP(AA5341&amp;"_"&amp;AB5341&amp;"_"&amp;AC5341&amp;"_"&amp;AE5341,[1]挑战模式!$A:$AS,14+AD5341,FALSE)="","","Monster_Season"&amp;AA5341&amp;"_Challenge"&amp;AB5341&amp;"_"&amp;AC5341&amp;"_"&amp;AD5341&amp;"_"&amp;AE5341))</f>
        <v>Monster_Season0_Challenge11_5_2_Hard</v>
      </c>
      <c r="C5341">
        <f t="shared" ca="1" si="420"/>
        <v>1</v>
      </c>
      <c r="E5341">
        <f ca="1">IF(B5341="","",VLOOKUP(AA5341&amp;"_"&amp;AB5341&amp;"_"&amp;AC5341&amp;"_"&amp;AE5341,[1]挑战模式!$A:$AS,26+AD5341,FALSE))</f>
        <v>1576</v>
      </c>
      <c r="F5341">
        <f ca="1">IF(B5341="","",VLOOKUP(VLOOKUP(AA5341&amp;"_"&amp;AB5341&amp;"_"&amp;AC5341&amp;"_"&amp;AE5341,[1]挑战模式!$A:$AS,14+AD5341,FALSE),[1]怪物!$B:$O,3,FALSE))</f>
        <v>1</v>
      </c>
      <c r="G5341">
        <f t="shared" ca="1" si="421"/>
        <v>0</v>
      </c>
      <c r="H5341">
        <f t="shared" ca="1" si="422"/>
        <v>0</v>
      </c>
      <c r="I5341">
        <f t="shared" ca="1" si="423"/>
        <v>0</v>
      </c>
      <c r="J5341">
        <f t="shared" ca="1" si="424"/>
        <v>0</v>
      </c>
      <c r="K5341">
        <f t="shared" ca="1" si="424"/>
        <v>0</v>
      </c>
      <c r="AA5341" s="8">
        <v>0</v>
      </c>
      <c r="AB5341" s="8">
        <v>11</v>
      </c>
      <c r="AC5341" s="8">
        <v>5</v>
      </c>
      <c r="AD5341" s="8">
        <v>2</v>
      </c>
      <c r="AE5341" s="12" t="s">
        <v>758</v>
      </c>
    </row>
    <row r="5342" spans="2:31" x14ac:dyDescent="0.2">
      <c r="B5342" t="str">
        <f ca="1">IF(ISNA(VLOOKUP(AA5342&amp;"_"&amp;AB5342&amp;"_"&amp;AC5342&amp;"_"&amp;AE5342,[1]挑战模式!$A:$AS,1,FALSE)),"",IF(VLOOKUP(AA5342&amp;"_"&amp;AB5342&amp;"_"&amp;AC5342&amp;"_"&amp;AE5342,[1]挑战模式!$A:$AS,14+AD5342,FALSE)="","","Monster_Season"&amp;AA5342&amp;"_Challenge"&amp;AB5342&amp;"_"&amp;AC5342&amp;"_"&amp;AD5342&amp;"_"&amp;AE5342))</f>
        <v>Monster_Season0_Challenge11_5_3_Hard</v>
      </c>
      <c r="C5342">
        <f t="shared" ca="1" si="420"/>
        <v>1</v>
      </c>
      <c r="E5342">
        <f ca="1">IF(B5342="","",VLOOKUP(AA5342&amp;"_"&amp;AB5342&amp;"_"&amp;AC5342&amp;"_"&amp;AE5342,[1]挑战模式!$A:$AS,26+AD5342,FALSE))</f>
        <v>394</v>
      </c>
      <c r="F5342">
        <f ca="1">IF(B5342="","",VLOOKUP(VLOOKUP(AA5342&amp;"_"&amp;AB5342&amp;"_"&amp;AC5342&amp;"_"&amp;AE5342,[1]挑战模式!$A:$AS,14+AD5342,FALSE),[1]怪物!$B:$O,3,FALSE))</f>
        <v>1</v>
      </c>
      <c r="G5342">
        <f t="shared" ca="1" si="421"/>
        <v>0</v>
      </c>
      <c r="H5342">
        <f t="shared" ca="1" si="422"/>
        <v>0</v>
      </c>
      <c r="I5342">
        <f t="shared" ca="1" si="423"/>
        <v>0</v>
      </c>
      <c r="J5342">
        <f t="shared" ca="1" si="424"/>
        <v>0</v>
      </c>
      <c r="K5342">
        <f t="shared" ca="1" si="424"/>
        <v>0</v>
      </c>
      <c r="AA5342" s="8">
        <v>0</v>
      </c>
      <c r="AB5342" s="8">
        <v>11</v>
      </c>
      <c r="AC5342" s="8">
        <v>5</v>
      </c>
      <c r="AD5342" s="8">
        <v>3</v>
      </c>
      <c r="AE5342" s="12" t="s">
        <v>758</v>
      </c>
    </row>
    <row r="5343" spans="2:31" x14ac:dyDescent="0.2">
      <c r="B5343" t="str">
        <f ca="1">IF(ISNA(VLOOKUP(AA5343&amp;"_"&amp;AB5343&amp;"_"&amp;AC5343&amp;"_"&amp;AE5343,[1]挑战模式!$A:$AS,1,FALSE)),"",IF(VLOOKUP(AA5343&amp;"_"&amp;AB5343&amp;"_"&amp;AC5343&amp;"_"&amp;AE5343,[1]挑战模式!$A:$AS,14+AD5343,FALSE)="","","Monster_Season"&amp;AA5343&amp;"_Challenge"&amp;AB5343&amp;"_"&amp;AC5343&amp;"_"&amp;AD5343&amp;"_"&amp;AE5343))</f>
        <v/>
      </c>
      <c r="C5343" t="str">
        <f t="shared" ca="1" si="420"/>
        <v/>
      </c>
      <c r="E5343" t="str">
        <f ca="1">IF(B5343="","",VLOOKUP(AA5343&amp;"_"&amp;AB5343&amp;"_"&amp;AC5343&amp;"_"&amp;AE5343,[1]挑战模式!$A:$AS,26+AD5343,FALSE))</f>
        <v/>
      </c>
      <c r="F5343" t="str">
        <f ca="1">IF(B5343="","",VLOOKUP(VLOOKUP(AA5343&amp;"_"&amp;AB5343&amp;"_"&amp;AC5343&amp;"_"&amp;AE5343,[1]挑战模式!$A:$AS,14+AD5343,FALSE),[1]怪物!$B:$O,3,FALSE))</f>
        <v/>
      </c>
      <c r="G5343" t="str">
        <f t="shared" ca="1" si="421"/>
        <v/>
      </c>
      <c r="H5343" t="str">
        <f t="shared" ca="1" si="422"/>
        <v/>
      </c>
      <c r="I5343" t="str">
        <f t="shared" ca="1" si="423"/>
        <v/>
      </c>
      <c r="J5343" t="str">
        <f t="shared" ca="1" si="424"/>
        <v/>
      </c>
      <c r="K5343" t="str">
        <f t="shared" ca="1" si="424"/>
        <v/>
      </c>
      <c r="AA5343" s="8">
        <v>0</v>
      </c>
      <c r="AB5343" s="8">
        <v>11</v>
      </c>
      <c r="AC5343" s="8">
        <v>5</v>
      </c>
      <c r="AD5343" s="8">
        <v>4</v>
      </c>
      <c r="AE5343" s="12" t="s">
        <v>758</v>
      </c>
    </row>
    <row r="5344" spans="2:31" x14ac:dyDescent="0.2">
      <c r="B5344" t="str">
        <f ca="1">IF(ISNA(VLOOKUP(AA5344&amp;"_"&amp;AB5344&amp;"_"&amp;AC5344&amp;"_"&amp;AE5344,[1]挑战模式!$A:$AS,1,FALSE)),"",IF(VLOOKUP(AA5344&amp;"_"&amp;AB5344&amp;"_"&amp;AC5344&amp;"_"&amp;AE5344,[1]挑战模式!$A:$AS,14+AD5344,FALSE)="","","Monster_Season"&amp;AA5344&amp;"_Challenge"&amp;AB5344&amp;"_"&amp;AC5344&amp;"_"&amp;AD5344&amp;"_"&amp;AE5344))</f>
        <v/>
      </c>
      <c r="C5344" t="str">
        <f t="shared" ca="1" si="420"/>
        <v/>
      </c>
      <c r="E5344" t="str">
        <f ca="1">IF(B5344="","",VLOOKUP(AA5344&amp;"_"&amp;AB5344&amp;"_"&amp;AC5344&amp;"_"&amp;AE5344,[1]挑战模式!$A:$AS,26+AD5344,FALSE))</f>
        <v/>
      </c>
      <c r="F5344" t="str">
        <f ca="1">IF(B5344="","",VLOOKUP(VLOOKUP(AA5344&amp;"_"&amp;AB5344&amp;"_"&amp;AC5344&amp;"_"&amp;AE5344,[1]挑战模式!$A:$AS,14+AD5344,FALSE),[1]怪物!$B:$O,3,FALSE))</f>
        <v/>
      </c>
      <c r="G5344" t="str">
        <f t="shared" ca="1" si="421"/>
        <v/>
      </c>
      <c r="H5344" t="str">
        <f t="shared" ca="1" si="422"/>
        <v/>
      </c>
      <c r="I5344" t="str">
        <f t="shared" ca="1" si="423"/>
        <v/>
      </c>
      <c r="J5344" t="str">
        <f t="shared" ca="1" si="424"/>
        <v/>
      </c>
      <c r="K5344" t="str">
        <f t="shared" ca="1" si="424"/>
        <v/>
      </c>
      <c r="AA5344" s="8">
        <v>0</v>
      </c>
      <c r="AB5344" s="8">
        <v>11</v>
      </c>
      <c r="AC5344" s="8">
        <v>5</v>
      </c>
      <c r="AD5344" s="8">
        <v>5</v>
      </c>
      <c r="AE5344" s="12" t="s">
        <v>758</v>
      </c>
    </row>
    <row r="5345" spans="2:31" x14ac:dyDescent="0.2">
      <c r="B5345" t="str">
        <f ca="1">IF(ISNA(VLOOKUP(AA5345&amp;"_"&amp;AB5345&amp;"_"&amp;AC5345&amp;"_"&amp;AE5345,[1]挑战模式!$A:$AS,1,FALSE)),"",IF(VLOOKUP(AA5345&amp;"_"&amp;AB5345&amp;"_"&amp;AC5345&amp;"_"&amp;AE5345,[1]挑战模式!$A:$AS,14+AD5345,FALSE)="","","Monster_Season"&amp;AA5345&amp;"_Challenge"&amp;AB5345&amp;"_"&amp;AC5345&amp;"_"&amp;AD5345&amp;"_"&amp;AE5345))</f>
        <v/>
      </c>
      <c r="C5345" t="str">
        <f t="shared" ca="1" si="420"/>
        <v/>
      </c>
      <c r="E5345" t="str">
        <f ca="1">IF(B5345="","",VLOOKUP(AA5345&amp;"_"&amp;AB5345&amp;"_"&amp;AC5345&amp;"_"&amp;AE5345,[1]挑战模式!$A:$AS,26+AD5345,FALSE))</f>
        <v/>
      </c>
      <c r="F5345" t="str">
        <f ca="1">IF(B5345="","",VLOOKUP(VLOOKUP(AA5345&amp;"_"&amp;AB5345&amp;"_"&amp;AC5345&amp;"_"&amp;AE5345,[1]挑战模式!$A:$AS,14+AD5345,FALSE),[1]怪物!$B:$O,3,FALSE))</f>
        <v/>
      </c>
      <c r="G5345" t="str">
        <f t="shared" ca="1" si="421"/>
        <v/>
      </c>
      <c r="H5345" t="str">
        <f t="shared" ca="1" si="422"/>
        <v/>
      </c>
      <c r="I5345" t="str">
        <f t="shared" ca="1" si="423"/>
        <v/>
      </c>
      <c r="J5345" t="str">
        <f t="shared" ca="1" si="424"/>
        <v/>
      </c>
      <c r="K5345" t="str">
        <f t="shared" ca="1" si="424"/>
        <v/>
      </c>
      <c r="AA5345" s="8">
        <v>0</v>
      </c>
      <c r="AB5345" s="8">
        <v>11</v>
      </c>
      <c r="AC5345" s="8">
        <v>5</v>
      </c>
      <c r="AD5345" s="8">
        <v>6</v>
      </c>
      <c r="AE5345" s="12" t="s">
        <v>758</v>
      </c>
    </row>
    <row r="5346" spans="2:31" x14ac:dyDescent="0.2">
      <c r="B5346" t="str">
        <f ca="1">IF(ISNA(VLOOKUP(AA5346&amp;"_"&amp;AB5346&amp;"_"&amp;AC5346&amp;"_"&amp;AE5346,[1]挑战模式!$A:$AS,1,FALSE)),"",IF(VLOOKUP(AA5346&amp;"_"&amp;AB5346&amp;"_"&amp;AC5346&amp;"_"&amp;AE5346,[1]挑战模式!$A:$AS,14+AD5346,FALSE)="","","Monster_Season"&amp;AA5346&amp;"_Challenge"&amp;AB5346&amp;"_"&amp;AC5346&amp;"_"&amp;AD5346&amp;"_"&amp;AE5346))</f>
        <v>Monster_Season0_Challenge11_6_1_Hard</v>
      </c>
      <c r="C5346">
        <f t="shared" ca="1" si="420"/>
        <v>1</v>
      </c>
      <c r="E5346">
        <f ca="1">IF(B5346="","",VLOOKUP(AA5346&amp;"_"&amp;AB5346&amp;"_"&amp;AC5346&amp;"_"&amp;AE5346,[1]挑战模式!$A:$AS,26+AD5346,FALSE))</f>
        <v>635</v>
      </c>
      <c r="F5346">
        <f ca="1">IF(B5346="","",VLOOKUP(VLOOKUP(AA5346&amp;"_"&amp;AB5346&amp;"_"&amp;AC5346&amp;"_"&amp;AE5346,[1]挑战模式!$A:$AS,14+AD5346,FALSE),[1]怪物!$B:$O,3,FALSE))</f>
        <v>1</v>
      </c>
      <c r="G5346">
        <f t="shared" ca="1" si="421"/>
        <v>0</v>
      </c>
      <c r="H5346">
        <f t="shared" ca="1" si="422"/>
        <v>0</v>
      </c>
      <c r="I5346">
        <f t="shared" ca="1" si="423"/>
        <v>0</v>
      </c>
      <c r="J5346">
        <f t="shared" ca="1" si="424"/>
        <v>0</v>
      </c>
      <c r="K5346">
        <f t="shared" ca="1" si="424"/>
        <v>0</v>
      </c>
      <c r="AA5346" s="8">
        <v>0</v>
      </c>
      <c r="AB5346" s="8">
        <v>11</v>
      </c>
      <c r="AC5346" s="8">
        <v>6</v>
      </c>
      <c r="AD5346" s="8">
        <v>1</v>
      </c>
      <c r="AE5346" s="12" t="s">
        <v>758</v>
      </c>
    </row>
    <row r="5347" spans="2:31" x14ac:dyDescent="0.2">
      <c r="B5347" t="str">
        <f ca="1">IF(ISNA(VLOOKUP(AA5347&amp;"_"&amp;AB5347&amp;"_"&amp;AC5347&amp;"_"&amp;AE5347,[1]挑战模式!$A:$AS,1,FALSE)),"",IF(VLOOKUP(AA5347&amp;"_"&amp;AB5347&amp;"_"&amp;AC5347&amp;"_"&amp;AE5347,[1]挑战模式!$A:$AS,14+AD5347,FALSE)="","","Monster_Season"&amp;AA5347&amp;"_Challenge"&amp;AB5347&amp;"_"&amp;AC5347&amp;"_"&amp;AD5347&amp;"_"&amp;AE5347))</f>
        <v>Monster_Season0_Challenge11_6_2_Hard</v>
      </c>
      <c r="C5347">
        <f t="shared" ca="1" si="420"/>
        <v>1</v>
      </c>
      <c r="E5347">
        <f ca="1">IF(B5347="","",VLOOKUP(AA5347&amp;"_"&amp;AB5347&amp;"_"&amp;AC5347&amp;"_"&amp;AE5347,[1]挑战模式!$A:$AS,26+AD5347,FALSE))</f>
        <v>635</v>
      </c>
      <c r="F5347">
        <f ca="1">IF(B5347="","",VLOOKUP(VLOOKUP(AA5347&amp;"_"&amp;AB5347&amp;"_"&amp;AC5347&amp;"_"&amp;AE5347,[1]挑战模式!$A:$AS,14+AD5347,FALSE),[1]怪物!$B:$O,3,FALSE))</f>
        <v>1</v>
      </c>
      <c r="G5347">
        <f t="shared" ca="1" si="421"/>
        <v>0</v>
      </c>
      <c r="H5347">
        <f t="shared" ca="1" si="422"/>
        <v>0</v>
      </c>
      <c r="I5347">
        <f t="shared" ca="1" si="423"/>
        <v>0</v>
      </c>
      <c r="J5347">
        <f t="shared" ca="1" si="424"/>
        <v>0</v>
      </c>
      <c r="K5347">
        <f t="shared" ca="1" si="424"/>
        <v>0</v>
      </c>
      <c r="AA5347" s="8">
        <v>0</v>
      </c>
      <c r="AB5347" s="8">
        <v>11</v>
      </c>
      <c r="AC5347" s="8">
        <v>6</v>
      </c>
      <c r="AD5347" s="8">
        <v>2</v>
      </c>
      <c r="AE5347" s="12" t="s">
        <v>758</v>
      </c>
    </row>
    <row r="5348" spans="2:31" x14ac:dyDescent="0.2">
      <c r="B5348" t="str">
        <f ca="1">IF(ISNA(VLOOKUP(AA5348&amp;"_"&amp;AB5348&amp;"_"&amp;AC5348&amp;"_"&amp;AE5348,[1]挑战模式!$A:$AS,1,FALSE)),"",IF(VLOOKUP(AA5348&amp;"_"&amp;AB5348&amp;"_"&amp;AC5348&amp;"_"&amp;AE5348,[1]挑战模式!$A:$AS,14+AD5348,FALSE)="","","Monster_Season"&amp;AA5348&amp;"_Challenge"&amp;AB5348&amp;"_"&amp;AC5348&amp;"_"&amp;AD5348&amp;"_"&amp;AE5348))</f>
        <v>Monster_Season0_Challenge11_6_3_Hard</v>
      </c>
      <c r="C5348">
        <f t="shared" ca="1" si="420"/>
        <v>1</v>
      </c>
      <c r="E5348">
        <f ca="1">IF(B5348="","",VLOOKUP(AA5348&amp;"_"&amp;AB5348&amp;"_"&amp;AC5348&amp;"_"&amp;AE5348,[1]挑战模式!$A:$AS,26+AD5348,FALSE))</f>
        <v>2541</v>
      </c>
      <c r="F5348">
        <f ca="1">IF(B5348="","",VLOOKUP(VLOOKUP(AA5348&amp;"_"&amp;AB5348&amp;"_"&amp;AC5348&amp;"_"&amp;AE5348,[1]挑战模式!$A:$AS,14+AD5348,FALSE),[1]怪物!$B:$O,3,FALSE))</f>
        <v>1</v>
      </c>
      <c r="G5348">
        <f t="shared" ca="1" si="421"/>
        <v>0</v>
      </c>
      <c r="H5348">
        <f t="shared" ca="1" si="422"/>
        <v>0</v>
      </c>
      <c r="I5348">
        <f t="shared" ca="1" si="423"/>
        <v>0</v>
      </c>
      <c r="J5348">
        <f t="shared" ca="1" si="424"/>
        <v>0</v>
      </c>
      <c r="K5348">
        <f t="shared" ca="1" si="424"/>
        <v>0</v>
      </c>
      <c r="AA5348" s="8">
        <v>0</v>
      </c>
      <c r="AB5348" s="8">
        <v>11</v>
      </c>
      <c r="AC5348" s="8">
        <v>6</v>
      </c>
      <c r="AD5348" s="8">
        <v>3</v>
      </c>
      <c r="AE5348" s="12" t="s">
        <v>758</v>
      </c>
    </row>
    <row r="5349" spans="2:31" x14ac:dyDescent="0.2">
      <c r="B5349" t="str">
        <f ca="1">IF(ISNA(VLOOKUP(AA5349&amp;"_"&amp;AB5349&amp;"_"&amp;AC5349&amp;"_"&amp;AE5349,[1]挑战模式!$A:$AS,1,FALSE)),"",IF(VLOOKUP(AA5349&amp;"_"&amp;AB5349&amp;"_"&amp;AC5349&amp;"_"&amp;AE5349,[1]挑战模式!$A:$AS,14+AD5349,FALSE)="","","Monster_Season"&amp;AA5349&amp;"_Challenge"&amp;AB5349&amp;"_"&amp;AC5349&amp;"_"&amp;AD5349&amp;"_"&amp;AE5349))</f>
        <v>Monster_Season0_Challenge11_6_4_Hard</v>
      </c>
      <c r="C5349">
        <f t="shared" ca="1" si="420"/>
        <v>1</v>
      </c>
      <c r="E5349">
        <f ca="1">IF(B5349="","",VLOOKUP(AA5349&amp;"_"&amp;AB5349&amp;"_"&amp;AC5349&amp;"_"&amp;AE5349,[1]挑战模式!$A:$AS,26+AD5349,FALSE))</f>
        <v>635</v>
      </c>
      <c r="F5349">
        <f ca="1">IF(B5349="","",VLOOKUP(VLOOKUP(AA5349&amp;"_"&amp;AB5349&amp;"_"&amp;AC5349&amp;"_"&amp;AE5349,[1]挑战模式!$A:$AS,14+AD5349,FALSE),[1]怪物!$B:$O,3,FALSE))</f>
        <v>1</v>
      </c>
      <c r="G5349">
        <f t="shared" ca="1" si="421"/>
        <v>0</v>
      </c>
      <c r="H5349">
        <f t="shared" ca="1" si="422"/>
        <v>0</v>
      </c>
      <c r="I5349">
        <f t="shared" ca="1" si="423"/>
        <v>0</v>
      </c>
      <c r="J5349">
        <f t="shared" ca="1" si="424"/>
        <v>0</v>
      </c>
      <c r="K5349">
        <f t="shared" ca="1" si="424"/>
        <v>0</v>
      </c>
      <c r="AA5349" s="8">
        <v>0</v>
      </c>
      <c r="AB5349" s="8">
        <v>11</v>
      </c>
      <c r="AC5349" s="8">
        <v>6</v>
      </c>
      <c r="AD5349" s="8">
        <v>4</v>
      </c>
      <c r="AE5349" s="12" t="s">
        <v>758</v>
      </c>
    </row>
    <row r="5350" spans="2:31" x14ac:dyDescent="0.2">
      <c r="B5350" t="str">
        <f ca="1">IF(ISNA(VLOOKUP(AA5350&amp;"_"&amp;AB5350&amp;"_"&amp;AC5350&amp;"_"&amp;AE5350,[1]挑战模式!$A:$AS,1,FALSE)),"",IF(VLOOKUP(AA5350&amp;"_"&amp;AB5350&amp;"_"&amp;AC5350&amp;"_"&amp;AE5350,[1]挑战模式!$A:$AS,14+AD5350,FALSE)="","","Monster_Season"&amp;AA5350&amp;"_Challenge"&amp;AB5350&amp;"_"&amp;AC5350&amp;"_"&amp;AD5350&amp;"_"&amp;AE5350))</f>
        <v/>
      </c>
      <c r="C5350" t="str">
        <f t="shared" ca="1" si="420"/>
        <v/>
      </c>
      <c r="E5350" t="str">
        <f ca="1">IF(B5350="","",VLOOKUP(AA5350&amp;"_"&amp;AB5350&amp;"_"&amp;AC5350&amp;"_"&amp;AE5350,[1]挑战模式!$A:$AS,26+AD5350,FALSE))</f>
        <v/>
      </c>
      <c r="F5350" t="str">
        <f ca="1">IF(B5350="","",VLOOKUP(VLOOKUP(AA5350&amp;"_"&amp;AB5350&amp;"_"&amp;AC5350&amp;"_"&amp;AE5350,[1]挑战模式!$A:$AS,14+AD5350,FALSE),[1]怪物!$B:$O,3,FALSE))</f>
        <v/>
      </c>
      <c r="G5350" t="str">
        <f t="shared" ca="1" si="421"/>
        <v/>
      </c>
      <c r="H5350" t="str">
        <f t="shared" ca="1" si="422"/>
        <v/>
      </c>
      <c r="I5350" t="str">
        <f t="shared" ca="1" si="423"/>
        <v/>
      </c>
      <c r="J5350" t="str">
        <f t="shared" ca="1" si="424"/>
        <v/>
      </c>
      <c r="K5350" t="str">
        <f t="shared" ca="1" si="424"/>
        <v/>
      </c>
      <c r="AA5350" s="8">
        <v>0</v>
      </c>
      <c r="AB5350" s="8">
        <v>11</v>
      </c>
      <c r="AC5350" s="8">
        <v>6</v>
      </c>
      <c r="AD5350" s="8">
        <v>5</v>
      </c>
      <c r="AE5350" s="12" t="s">
        <v>758</v>
      </c>
    </row>
    <row r="5351" spans="2:31" x14ac:dyDescent="0.2">
      <c r="B5351" t="str">
        <f ca="1">IF(ISNA(VLOOKUP(AA5351&amp;"_"&amp;AB5351&amp;"_"&amp;AC5351&amp;"_"&amp;AE5351,[1]挑战模式!$A:$AS,1,FALSE)),"",IF(VLOOKUP(AA5351&amp;"_"&amp;AB5351&amp;"_"&amp;AC5351&amp;"_"&amp;AE5351,[1]挑战模式!$A:$AS,14+AD5351,FALSE)="","","Monster_Season"&amp;AA5351&amp;"_Challenge"&amp;AB5351&amp;"_"&amp;AC5351&amp;"_"&amp;AD5351&amp;"_"&amp;AE5351))</f>
        <v/>
      </c>
      <c r="C5351" t="str">
        <f t="shared" ca="1" si="420"/>
        <v/>
      </c>
      <c r="E5351" t="str">
        <f ca="1">IF(B5351="","",VLOOKUP(AA5351&amp;"_"&amp;AB5351&amp;"_"&amp;AC5351&amp;"_"&amp;AE5351,[1]挑战模式!$A:$AS,26+AD5351,FALSE))</f>
        <v/>
      </c>
      <c r="F5351" t="str">
        <f ca="1">IF(B5351="","",VLOOKUP(VLOOKUP(AA5351&amp;"_"&amp;AB5351&amp;"_"&amp;AC5351&amp;"_"&amp;AE5351,[1]挑战模式!$A:$AS,14+AD5351,FALSE),[1]怪物!$B:$O,3,FALSE))</f>
        <v/>
      </c>
      <c r="G5351" t="str">
        <f t="shared" ca="1" si="421"/>
        <v/>
      </c>
      <c r="H5351" t="str">
        <f t="shared" ca="1" si="422"/>
        <v/>
      </c>
      <c r="I5351" t="str">
        <f t="shared" ca="1" si="423"/>
        <v/>
      </c>
      <c r="J5351" t="str">
        <f t="shared" ca="1" si="424"/>
        <v/>
      </c>
      <c r="K5351" t="str">
        <f t="shared" ca="1" si="424"/>
        <v/>
      </c>
      <c r="AA5351" s="8">
        <v>0</v>
      </c>
      <c r="AB5351" s="8">
        <v>11</v>
      </c>
      <c r="AC5351" s="8">
        <v>6</v>
      </c>
      <c r="AD5351" s="8">
        <v>6</v>
      </c>
      <c r="AE5351" s="12" t="s">
        <v>758</v>
      </c>
    </row>
    <row r="5352" spans="2:31" x14ac:dyDescent="0.2">
      <c r="B5352" t="str">
        <f ca="1">IF(ISNA(VLOOKUP(AA5352&amp;"_"&amp;AB5352&amp;"_"&amp;AC5352&amp;"_"&amp;AE5352,[1]挑战模式!$A:$AS,1,FALSE)),"",IF(VLOOKUP(AA5352&amp;"_"&amp;AB5352&amp;"_"&amp;AC5352&amp;"_"&amp;AE5352,[1]挑战模式!$A:$AS,14+AD5352,FALSE)="","","Monster_Season"&amp;AA5352&amp;"_Challenge"&amp;AB5352&amp;"_"&amp;AC5352&amp;"_"&amp;AD5352&amp;"_"&amp;AE5352))</f>
        <v/>
      </c>
      <c r="C5352" t="str">
        <f t="shared" ca="1" si="420"/>
        <v/>
      </c>
      <c r="E5352" t="str">
        <f ca="1">IF(B5352="","",VLOOKUP(AA5352&amp;"_"&amp;AB5352&amp;"_"&amp;AC5352&amp;"_"&amp;AE5352,[1]挑战模式!$A:$AS,26+AD5352,FALSE))</f>
        <v/>
      </c>
      <c r="F5352" t="str">
        <f ca="1">IF(B5352="","",VLOOKUP(VLOOKUP(AA5352&amp;"_"&amp;AB5352&amp;"_"&amp;AC5352&amp;"_"&amp;AE5352,[1]挑战模式!$A:$AS,14+AD5352,FALSE),[1]怪物!$B:$O,3,FALSE))</f>
        <v/>
      </c>
      <c r="G5352" t="str">
        <f t="shared" ca="1" si="421"/>
        <v/>
      </c>
      <c r="H5352" t="str">
        <f t="shared" ca="1" si="422"/>
        <v/>
      </c>
      <c r="I5352" t="str">
        <f t="shared" ca="1" si="423"/>
        <v/>
      </c>
      <c r="J5352" t="str">
        <f t="shared" ca="1" si="424"/>
        <v/>
      </c>
      <c r="K5352" t="str">
        <f t="shared" ca="1" si="424"/>
        <v/>
      </c>
      <c r="AA5352" s="8">
        <v>0</v>
      </c>
      <c r="AB5352" s="8">
        <v>11</v>
      </c>
      <c r="AC5352" s="8">
        <v>7</v>
      </c>
      <c r="AD5352" s="8">
        <v>1</v>
      </c>
      <c r="AE5352" s="12" t="s">
        <v>758</v>
      </c>
    </row>
    <row r="5353" spans="2:31" x14ac:dyDescent="0.2">
      <c r="B5353" t="str">
        <f ca="1">IF(ISNA(VLOOKUP(AA5353&amp;"_"&amp;AB5353&amp;"_"&amp;AC5353&amp;"_"&amp;AE5353,[1]挑战模式!$A:$AS,1,FALSE)),"",IF(VLOOKUP(AA5353&amp;"_"&amp;AB5353&amp;"_"&amp;AC5353&amp;"_"&amp;AE5353,[1]挑战模式!$A:$AS,14+AD5353,FALSE)="","","Monster_Season"&amp;AA5353&amp;"_Challenge"&amp;AB5353&amp;"_"&amp;AC5353&amp;"_"&amp;AD5353&amp;"_"&amp;AE5353))</f>
        <v/>
      </c>
      <c r="C5353" t="str">
        <f t="shared" ca="1" si="420"/>
        <v/>
      </c>
      <c r="E5353" t="str">
        <f ca="1">IF(B5353="","",VLOOKUP(AA5353&amp;"_"&amp;AB5353&amp;"_"&amp;AC5353&amp;"_"&amp;AE5353,[1]挑战模式!$A:$AS,26+AD5353,FALSE))</f>
        <v/>
      </c>
      <c r="F5353" t="str">
        <f ca="1">IF(B5353="","",VLOOKUP(VLOOKUP(AA5353&amp;"_"&amp;AB5353&amp;"_"&amp;AC5353&amp;"_"&amp;AE5353,[1]挑战模式!$A:$AS,14+AD5353,FALSE),[1]怪物!$B:$O,3,FALSE))</f>
        <v/>
      </c>
      <c r="G5353" t="str">
        <f t="shared" ca="1" si="421"/>
        <v/>
      </c>
      <c r="H5353" t="str">
        <f t="shared" ca="1" si="422"/>
        <v/>
      </c>
      <c r="I5353" t="str">
        <f t="shared" ca="1" si="423"/>
        <v/>
      </c>
      <c r="J5353" t="str">
        <f t="shared" ca="1" si="424"/>
        <v/>
      </c>
      <c r="K5353" t="str">
        <f t="shared" ca="1" si="424"/>
        <v/>
      </c>
      <c r="AA5353" s="8">
        <v>0</v>
      </c>
      <c r="AB5353" s="8">
        <v>11</v>
      </c>
      <c r="AC5353" s="8">
        <v>7</v>
      </c>
      <c r="AD5353" s="8">
        <v>2</v>
      </c>
      <c r="AE5353" s="12" t="s">
        <v>758</v>
      </c>
    </row>
    <row r="5354" spans="2:31" x14ac:dyDescent="0.2">
      <c r="B5354" t="str">
        <f ca="1">IF(ISNA(VLOOKUP(AA5354&amp;"_"&amp;AB5354&amp;"_"&amp;AC5354&amp;"_"&amp;AE5354,[1]挑战模式!$A:$AS,1,FALSE)),"",IF(VLOOKUP(AA5354&amp;"_"&amp;AB5354&amp;"_"&amp;AC5354&amp;"_"&amp;AE5354,[1]挑战模式!$A:$AS,14+AD5354,FALSE)="","","Monster_Season"&amp;AA5354&amp;"_Challenge"&amp;AB5354&amp;"_"&amp;AC5354&amp;"_"&amp;AD5354&amp;"_"&amp;AE5354))</f>
        <v/>
      </c>
      <c r="C5354" t="str">
        <f t="shared" ca="1" si="420"/>
        <v/>
      </c>
      <c r="E5354" t="str">
        <f ca="1">IF(B5354="","",VLOOKUP(AA5354&amp;"_"&amp;AB5354&amp;"_"&amp;AC5354&amp;"_"&amp;AE5354,[1]挑战模式!$A:$AS,26+AD5354,FALSE))</f>
        <v/>
      </c>
      <c r="F5354" t="str">
        <f ca="1">IF(B5354="","",VLOOKUP(VLOOKUP(AA5354&amp;"_"&amp;AB5354&amp;"_"&amp;AC5354&amp;"_"&amp;AE5354,[1]挑战模式!$A:$AS,14+AD5354,FALSE),[1]怪物!$B:$O,3,FALSE))</f>
        <v/>
      </c>
      <c r="G5354" t="str">
        <f t="shared" ca="1" si="421"/>
        <v/>
      </c>
      <c r="H5354" t="str">
        <f t="shared" ca="1" si="422"/>
        <v/>
      </c>
      <c r="I5354" t="str">
        <f t="shared" ca="1" si="423"/>
        <v/>
      </c>
      <c r="J5354" t="str">
        <f t="shared" ca="1" si="424"/>
        <v/>
      </c>
      <c r="K5354" t="str">
        <f t="shared" ca="1" si="424"/>
        <v/>
      </c>
      <c r="AA5354" s="8">
        <v>0</v>
      </c>
      <c r="AB5354" s="8">
        <v>11</v>
      </c>
      <c r="AC5354" s="8">
        <v>7</v>
      </c>
      <c r="AD5354" s="8">
        <v>3</v>
      </c>
      <c r="AE5354" s="12" t="s">
        <v>758</v>
      </c>
    </row>
    <row r="5355" spans="2:31" x14ac:dyDescent="0.2">
      <c r="B5355" t="str">
        <f ca="1">IF(ISNA(VLOOKUP(AA5355&amp;"_"&amp;AB5355&amp;"_"&amp;AC5355&amp;"_"&amp;AE5355,[1]挑战模式!$A:$AS,1,FALSE)),"",IF(VLOOKUP(AA5355&amp;"_"&amp;AB5355&amp;"_"&amp;AC5355&amp;"_"&amp;AE5355,[1]挑战模式!$A:$AS,14+AD5355,FALSE)="","","Monster_Season"&amp;AA5355&amp;"_Challenge"&amp;AB5355&amp;"_"&amp;AC5355&amp;"_"&amp;AD5355&amp;"_"&amp;AE5355))</f>
        <v/>
      </c>
      <c r="C5355" t="str">
        <f t="shared" ca="1" si="420"/>
        <v/>
      </c>
      <c r="E5355" t="str">
        <f ca="1">IF(B5355="","",VLOOKUP(AA5355&amp;"_"&amp;AB5355&amp;"_"&amp;AC5355&amp;"_"&amp;AE5355,[1]挑战模式!$A:$AS,26+AD5355,FALSE))</f>
        <v/>
      </c>
      <c r="F5355" t="str">
        <f ca="1">IF(B5355="","",VLOOKUP(VLOOKUP(AA5355&amp;"_"&amp;AB5355&amp;"_"&amp;AC5355&amp;"_"&amp;AE5355,[1]挑战模式!$A:$AS,14+AD5355,FALSE),[1]怪物!$B:$O,3,FALSE))</f>
        <v/>
      </c>
      <c r="G5355" t="str">
        <f t="shared" ca="1" si="421"/>
        <v/>
      </c>
      <c r="H5355" t="str">
        <f t="shared" ca="1" si="422"/>
        <v/>
      </c>
      <c r="I5355" t="str">
        <f t="shared" ca="1" si="423"/>
        <v/>
      </c>
      <c r="J5355" t="str">
        <f t="shared" ca="1" si="424"/>
        <v/>
      </c>
      <c r="K5355" t="str">
        <f t="shared" ca="1" si="424"/>
        <v/>
      </c>
      <c r="AA5355" s="8">
        <v>0</v>
      </c>
      <c r="AB5355" s="8">
        <v>11</v>
      </c>
      <c r="AC5355" s="8">
        <v>7</v>
      </c>
      <c r="AD5355" s="8">
        <v>4</v>
      </c>
      <c r="AE5355" s="12" t="s">
        <v>758</v>
      </c>
    </row>
    <row r="5356" spans="2:31" x14ac:dyDescent="0.2">
      <c r="B5356" t="str">
        <f ca="1">IF(ISNA(VLOOKUP(AA5356&amp;"_"&amp;AB5356&amp;"_"&amp;AC5356&amp;"_"&amp;AE5356,[1]挑战模式!$A:$AS,1,FALSE)),"",IF(VLOOKUP(AA5356&amp;"_"&amp;AB5356&amp;"_"&amp;AC5356&amp;"_"&amp;AE5356,[1]挑战模式!$A:$AS,14+AD5356,FALSE)="","","Monster_Season"&amp;AA5356&amp;"_Challenge"&amp;AB5356&amp;"_"&amp;AC5356&amp;"_"&amp;AD5356&amp;"_"&amp;AE5356))</f>
        <v/>
      </c>
      <c r="C5356" t="str">
        <f t="shared" ca="1" si="420"/>
        <v/>
      </c>
      <c r="E5356" t="str">
        <f ca="1">IF(B5356="","",VLOOKUP(AA5356&amp;"_"&amp;AB5356&amp;"_"&amp;AC5356&amp;"_"&amp;AE5356,[1]挑战模式!$A:$AS,26+AD5356,FALSE))</f>
        <v/>
      </c>
      <c r="F5356" t="str">
        <f ca="1">IF(B5356="","",VLOOKUP(VLOOKUP(AA5356&amp;"_"&amp;AB5356&amp;"_"&amp;AC5356&amp;"_"&amp;AE5356,[1]挑战模式!$A:$AS,14+AD5356,FALSE),[1]怪物!$B:$O,3,FALSE))</f>
        <v/>
      </c>
      <c r="G5356" t="str">
        <f t="shared" ca="1" si="421"/>
        <v/>
      </c>
      <c r="H5356" t="str">
        <f t="shared" ca="1" si="422"/>
        <v/>
      </c>
      <c r="I5356" t="str">
        <f t="shared" ca="1" si="423"/>
        <v/>
      </c>
      <c r="J5356" t="str">
        <f t="shared" ca="1" si="424"/>
        <v/>
      </c>
      <c r="K5356" t="str">
        <f t="shared" ca="1" si="424"/>
        <v/>
      </c>
      <c r="AA5356" s="8">
        <v>0</v>
      </c>
      <c r="AB5356" s="8">
        <v>11</v>
      </c>
      <c r="AC5356" s="8">
        <v>7</v>
      </c>
      <c r="AD5356" s="8">
        <v>5</v>
      </c>
      <c r="AE5356" s="12" t="s">
        <v>758</v>
      </c>
    </row>
    <row r="5357" spans="2:31" x14ac:dyDescent="0.2">
      <c r="B5357" t="str">
        <f ca="1">IF(ISNA(VLOOKUP(AA5357&amp;"_"&amp;AB5357&amp;"_"&amp;AC5357&amp;"_"&amp;AE5357,[1]挑战模式!$A:$AS,1,FALSE)),"",IF(VLOOKUP(AA5357&amp;"_"&amp;AB5357&amp;"_"&amp;AC5357&amp;"_"&amp;AE5357,[1]挑战模式!$A:$AS,14+AD5357,FALSE)="","","Monster_Season"&amp;AA5357&amp;"_Challenge"&amp;AB5357&amp;"_"&amp;AC5357&amp;"_"&amp;AD5357&amp;"_"&amp;AE5357))</f>
        <v/>
      </c>
      <c r="C5357" t="str">
        <f t="shared" ca="1" si="420"/>
        <v/>
      </c>
      <c r="E5357" t="str">
        <f ca="1">IF(B5357="","",VLOOKUP(AA5357&amp;"_"&amp;AB5357&amp;"_"&amp;AC5357&amp;"_"&amp;AE5357,[1]挑战模式!$A:$AS,26+AD5357,FALSE))</f>
        <v/>
      </c>
      <c r="F5357" t="str">
        <f ca="1">IF(B5357="","",VLOOKUP(VLOOKUP(AA5357&amp;"_"&amp;AB5357&amp;"_"&amp;AC5357&amp;"_"&amp;AE5357,[1]挑战模式!$A:$AS,14+AD5357,FALSE),[1]怪物!$B:$O,3,FALSE))</f>
        <v/>
      </c>
      <c r="G5357" t="str">
        <f t="shared" ca="1" si="421"/>
        <v/>
      </c>
      <c r="H5357" t="str">
        <f t="shared" ca="1" si="422"/>
        <v/>
      </c>
      <c r="I5357" t="str">
        <f t="shared" ca="1" si="423"/>
        <v/>
      </c>
      <c r="J5357" t="str">
        <f t="shared" ca="1" si="424"/>
        <v/>
      </c>
      <c r="K5357" t="str">
        <f t="shared" ca="1" si="424"/>
        <v/>
      </c>
      <c r="AA5357" s="8">
        <v>0</v>
      </c>
      <c r="AB5357" s="8">
        <v>11</v>
      </c>
      <c r="AC5357" s="8">
        <v>7</v>
      </c>
      <c r="AD5357" s="8">
        <v>6</v>
      </c>
      <c r="AE5357" s="12" t="s">
        <v>758</v>
      </c>
    </row>
    <row r="5358" spans="2:31" x14ac:dyDescent="0.2">
      <c r="B5358" t="str">
        <f ca="1">IF(ISNA(VLOOKUP(AA5358&amp;"_"&amp;AB5358&amp;"_"&amp;AC5358&amp;"_"&amp;AE5358,[1]挑战模式!$A:$AS,1,FALSE)),"",IF(VLOOKUP(AA5358&amp;"_"&amp;AB5358&amp;"_"&amp;AC5358&amp;"_"&amp;AE5358,[1]挑战模式!$A:$AS,14+AD5358,FALSE)="","","Monster_Season"&amp;AA5358&amp;"_Challenge"&amp;AB5358&amp;"_"&amp;AC5358&amp;"_"&amp;AD5358&amp;"_"&amp;AE5358))</f>
        <v/>
      </c>
      <c r="C5358" t="str">
        <f t="shared" ca="1" si="420"/>
        <v/>
      </c>
      <c r="E5358" t="str">
        <f ca="1">IF(B5358="","",VLOOKUP(AA5358&amp;"_"&amp;AB5358&amp;"_"&amp;AC5358&amp;"_"&amp;AE5358,[1]挑战模式!$A:$AS,26+AD5358,FALSE))</f>
        <v/>
      </c>
      <c r="F5358" t="str">
        <f ca="1">IF(B5358="","",VLOOKUP(VLOOKUP(AA5358&amp;"_"&amp;AB5358&amp;"_"&amp;AC5358&amp;"_"&amp;AE5358,[1]挑战模式!$A:$AS,14+AD5358,FALSE),[1]怪物!$B:$O,3,FALSE))</f>
        <v/>
      </c>
      <c r="G5358" t="str">
        <f t="shared" ca="1" si="421"/>
        <v/>
      </c>
      <c r="H5358" t="str">
        <f t="shared" ca="1" si="422"/>
        <v/>
      </c>
      <c r="I5358" t="str">
        <f t="shared" ca="1" si="423"/>
        <v/>
      </c>
      <c r="J5358" t="str">
        <f t="shared" ca="1" si="424"/>
        <v/>
      </c>
      <c r="K5358" t="str">
        <f t="shared" ca="1" si="424"/>
        <v/>
      </c>
      <c r="AA5358" s="8">
        <v>0</v>
      </c>
      <c r="AB5358" s="8">
        <v>11</v>
      </c>
      <c r="AC5358" s="8">
        <v>8</v>
      </c>
      <c r="AD5358" s="8">
        <v>1</v>
      </c>
      <c r="AE5358" s="12" t="s">
        <v>758</v>
      </c>
    </row>
    <row r="5359" spans="2:31" x14ac:dyDescent="0.2">
      <c r="B5359" t="str">
        <f ca="1">IF(ISNA(VLOOKUP(AA5359&amp;"_"&amp;AB5359&amp;"_"&amp;AC5359&amp;"_"&amp;AE5359,[1]挑战模式!$A:$AS,1,FALSE)),"",IF(VLOOKUP(AA5359&amp;"_"&amp;AB5359&amp;"_"&amp;AC5359&amp;"_"&amp;AE5359,[1]挑战模式!$A:$AS,14+AD5359,FALSE)="","","Monster_Season"&amp;AA5359&amp;"_Challenge"&amp;AB5359&amp;"_"&amp;AC5359&amp;"_"&amp;AD5359&amp;"_"&amp;AE5359))</f>
        <v/>
      </c>
      <c r="C5359" t="str">
        <f t="shared" ca="1" si="420"/>
        <v/>
      </c>
      <c r="E5359" t="str">
        <f ca="1">IF(B5359="","",VLOOKUP(AA5359&amp;"_"&amp;AB5359&amp;"_"&amp;AC5359&amp;"_"&amp;AE5359,[1]挑战模式!$A:$AS,26+AD5359,FALSE))</f>
        <v/>
      </c>
      <c r="F5359" t="str">
        <f ca="1">IF(B5359="","",VLOOKUP(VLOOKUP(AA5359&amp;"_"&amp;AB5359&amp;"_"&amp;AC5359&amp;"_"&amp;AE5359,[1]挑战模式!$A:$AS,14+AD5359,FALSE),[1]怪物!$B:$O,3,FALSE))</f>
        <v/>
      </c>
      <c r="G5359" t="str">
        <f t="shared" ca="1" si="421"/>
        <v/>
      </c>
      <c r="H5359" t="str">
        <f t="shared" ca="1" si="422"/>
        <v/>
      </c>
      <c r="I5359" t="str">
        <f t="shared" ca="1" si="423"/>
        <v/>
      </c>
      <c r="J5359" t="str">
        <f t="shared" ca="1" si="424"/>
        <v/>
      </c>
      <c r="K5359" t="str">
        <f t="shared" ca="1" si="424"/>
        <v/>
      </c>
      <c r="AA5359" s="8">
        <v>0</v>
      </c>
      <c r="AB5359" s="8">
        <v>11</v>
      </c>
      <c r="AC5359" s="8">
        <v>8</v>
      </c>
      <c r="AD5359" s="8">
        <v>2</v>
      </c>
      <c r="AE5359" s="12" t="s">
        <v>758</v>
      </c>
    </row>
    <row r="5360" spans="2:31" x14ac:dyDescent="0.2">
      <c r="B5360" t="str">
        <f ca="1">IF(ISNA(VLOOKUP(AA5360&amp;"_"&amp;AB5360&amp;"_"&amp;AC5360&amp;"_"&amp;AE5360,[1]挑战模式!$A:$AS,1,FALSE)),"",IF(VLOOKUP(AA5360&amp;"_"&amp;AB5360&amp;"_"&amp;AC5360&amp;"_"&amp;AE5360,[1]挑战模式!$A:$AS,14+AD5360,FALSE)="","","Monster_Season"&amp;AA5360&amp;"_Challenge"&amp;AB5360&amp;"_"&amp;AC5360&amp;"_"&amp;AD5360&amp;"_"&amp;AE5360))</f>
        <v/>
      </c>
      <c r="C5360" t="str">
        <f t="shared" ca="1" si="420"/>
        <v/>
      </c>
      <c r="E5360" t="str">
        <f ca="1">IF(B5360="","",VLOOKUP(AA5360&amp;"_"&amp;AB5360&amp;"_"&amp;AC5360&amp;"_"&amp;AE5360,[1]挑战模式!$A:$AS,26+AD5360,FALSE))</f>
        <v/>
      </c>
      <c r="F5360" t="str">
        <f ca="1">IF(B5360="","",VLOOKUP(VLOOKUP(AA5360&amp;"_"&amp;AB5360&amp;"_"&amp;AC5360&amp;"_"&amp;AE5360,[1]挑战模式!$A:$AS,14+AD5360,FALSE),[1]怪物!$B:$O,3,FALSE))</f>
        <v/>
      </c>
      <c r="G5360" t="str">
        <f t="shared" ca="1" si="421"/>
        <v/>
      </c>
      <c r="H5360" t="str">
        <f t="shared" ca="1" si="422"/>
        <v/>
      </c>
      <c r="I5360" t="str">
        <f t="shared" ca="1" si="423"/>
        <v/>
      </c>
      <c r="J5360" t="str">
        <f t="shared" ca="1" si="424"/>
        <v/>
      </c>
      <c r="K5360" t="str">
        <f t="shared" ca="1" si="424"/>
        <v/>
      </c>
      <c r="AA5360" s="8">
        <v>0</v>
      </c>
      <c r="AB5360" s="8">
        <v>11</v>
      </c>
      <c r="AC5360" s="8">
        <v>8</v>
      </c>
      <c r="AD5360" s="8">
        <v>3</v>
      </c>
      <c r="AE5360" s="12" t="s">
        <v>758</v>
      </c>
    </row>
    <row r="5361" spans="2:31" x14ac:dyDescent="0.2">
      <c r="B5361" t="str">
        <f ca="1">IF(ISNA(VLOOKUP(AA5361&amp;"_"&amp;AB5361&amp;"_"&amp;AC5361&amp;"_"&amp;AE5361,[1]挑战模式!$A:$AS,1,FALSE)),"",IF(VLOOKUP(AA5361&amp;"_"&amp;AB5361&amp;"_"&amp;AC5361&amp;"_"&amp;AE5361,[1]挑战模式!$A:$AS,14+AD5361,FALSE)="","","Monster_Season"&amp;AA5361&amp;"_Challenge"&amp;AB5361&amp;"_"&amp;AC5361&amp;"_"&amp;AD5361&amp;"_"&amp;AE5361))</f>
        <v/>
      </c>
      <c r="C5361" t="str">
        <f t="shared" ca="1" si="420"/>
        <v/>
      </c>
      <c r="E5361" t="str">
        <f ca="1">IF(B5361="","",VLOOKUP(AA5361&amp;"_"&amp;AB5361&amp;"_"&amp;AC5361&amp;"_"&amp;AE5361,[1]挑战模式!$A:$AS,26+AD5361,FALSE))</f>
        <v/>
      </c>
      <c r="F5361" t="str">
        <f ca="1">IF(B5361="","",VLOOKUP(VLOOKUP(AA5361&amp;"_"&amp;AB5361&amp;"_"&amp;AC5361&amp;"_"&amp;AE5361,[1]挑战模式!$A:$AS,14+AD5361,FALSE),[1]怪物!$B:$O,3,FALSE))</f>
        <v/>
      </c>
      <c r="G5361" t="str">
        <f t="shared" ca="1" si="421"/>
        <v/>
      </c>
      <c r="H5361" t="str">
        <f t="shared" ca="1" si="422"/>
        <v/>
      </c>
      <c r="I5361" t="str">
        <f t="shared" ca="1" si="423"/>
        <v/>
      </c>
      <c r="J5361" t="str">
        <f t="shared" ca="1" si="424"/>
        <v/>
      </c>
      <c r="K5361" t="str">
        <f t="shared" ca="1" si="424"/>
        <v/>
      </c>
      <c r="AA5361" s="8">
        <v>0</v>
      </c>
      <c r="AB5361" s="8">
        <v>11</v>
      </c>
      <c r="AC5361" s="8">
        <v>8</v>
      </c>
      <c r="AD5361" s="8">
        <v>4</v>
      </c>
      <c r="AE5361" s="12" t="s">
        <v>758</v>
      </c>
    </row>
    <row r="5362" spans="2:31" x14ac:dyDescent="0.2">
      <c r="B5362" t="str">
        <f ca="1">IF(ISNA(VLOOKUP(AA5362&amp;"_"&amp;AB5362&amp;"_"&amp;AC5362&amp;"_"&amp;AE5362,[1]挑战模式!$A:$AS,1,FALSE)),"",IF(VLOOKUP(AA5362&amp;"_"&amp;AB5362&amp;"_"&amp;AC5362&amp;"_"&amp;AE5362,[1]挑战模式!$A:$AS,14+AD5362,FALSE)="","","Monster_Season"&amp;AA5362&amp;"_Challenge"&amp;AB5362&amp;"_"&amp;AC5362&amp;"_"&amp;AD5362&amp;"_"&amp;AE5362))</f>
        <v/>
      </c>
      <c r="C5362" t="str">
        <f t="shared" ca="1" si="420"/>
        <v/>
      </c>
      <c r="E5362" t="str">
        <f ca="1">IF(B5362="","",VLOOKUP(AA5362&amp;"_"&amp;AB5362&amp;"_"&amp;AC5362&amp;"_"&amp;AE5362,[1]挑战模式!$A:$AS,26+AD5362,FALSE))</f>
        <v/>
      </c>
      <c r="F5362" t="str">
        <f ca="1">IF(B5362="","",VLOOKUP(VLOOKUP(AA5362&amp;"_"&amp;AB5362&amp;"_"&amp;AC5362&amp;"_"&amp;AE5362,[1]挑战模式!$A:$AS,14+AD5362,FALSE),[1]怪物!$B:$O,3,FALSE))</f>
        <v/>
      </c>
      <c r="G5362" t="str">
        <f t="shared" ca="1" si="421"/>
        <v/>
      </c>
      <c r="H5362" t="str">
        <f t="shared" ca="1" si="422"/>
        <v/>
      </c>
      <c r="I5362" t="str">
        <f t="shared" ca="1" si="423"/>
        <v/>
      </c>
      <c r="J5362" t="str">
        <f t="shared" ca="1" si="424"/>
        <v/>
      </c>
      <c r="K5362" t="str">
        <f t="shared" ca="1" si="424"/>
        <v/>
      </c>
      <c r="AA5362" s="8">
        <v>0</v>
      </c>
      <c r="AB5362" s="8">
        <v>11</v>
      </c>
      <c r="AC5362" s="8">
        <v>8</v>
      </c>
      <c r="AD5362" s="8">
        <v>5</v>
      </c>
      <c r="AE5362" s="12" t="s">
        <v>758</v>
      </c>
    </row>
    <row r="5363" spans="2:31" x14ac:dyDescent="0.2">
      <c r="B5363" t="str">
        <f ca="1">IF(ISNA(VLOOKUP(AA5363&amp;"_"&amp;AB5363&amp;"_"&amp;AC5363&amp;"_"&amp;AE5363,[1]挑战模式!$A:$AS,1,FALSE)),"",IF(VLOOKUP(AA5363&amp;"_"&amp;AB5363&amp;"_"&amp;AC5363&amp;"_"&amp;AE5363,[1]挑战模式!$A:$AS,14+AD5363,FALSE)="","","Monster_Season"&amp;AA5363&amp;"_Challenge"&amp;AB5363&amp;"_"&amp;AC5363&amp;"_"&amp;AD5363&amp;"_"&amp;AE5363))</f>
        <v/>
      </c>
      <c r="C5363" t="str">
        <f t="shared" ca="1" si="420"/>
        <v/>
      </c>
      <c r="E5363" t="str">
        <f ca="1">IF(B5363="","",VLOOKUP(AA5363&amp;"_"&amp;AB5363&amp;"_"&amp;AC5363&amp;"_"&amp;AE5363,[1]挑战模式!$A:$AS,26+AD5363,FALSE))</f>
        <v/>
      </c>
      <c r="F5363" t="str">
        <f ca="1">IF(B5363="","",VLOOKUP(VLOOKUP(AA5363&amp;"_"&amp;AB5363&amp;"_"&amp;AC5363&amp;"_"&amp;AE5363,[1]挑战模式!$A:$AS,14+AD5363,FALSE),[1]怪物!$B:$O,3,FALSE))</f>
        <v/>
      </c>
      <c r="G5363" t="str">
        <f t="shared" ca="1" si="421"/>
        <v/>
      </c>
      <c r="H5363" t="str">
        <f t="shared" ca="1" si="422"/>
        <v/>
      </c>
      <c r="I5363" t="str">
        <f t="shared" ca="1" si="423"/>
        <v/>
      </c>
      <c r="J5363" t="str">
        <f t="shared" ca="1" si="424"/>
        <v/>
      </c>
      <c r="K5363" t="str">
        <f t="shared" ca="1" si="424"/>
        <v/>
      </c>
      <c r="AA5363" s="8">
        <v>0</v>
      </c>
      <c r="AB5363" s="8">
        <v>11</v>
      </c>
      <c r="AC5363" s="8">
        <v>8</v>
      </c>
      <c r="AD5363" s="8">
        <v>6</v>
      </c>
      <c r="AE5363" s="12" t="s">
        <v>758</v>
      </c>
    </row>
    <row r="5364" spans="2:31" x14ac:dyDescent="0.2">
      <c r="B5364" t="str">
        <f ca="1">IF(ISNA(VLOOKUP(AA5364&amp;"_"&amp;AB5364&amp;"_"&amp;AC5364&amp;"_"&amp;AE5364,[1]挑战模式!$A:$AS,1,FALSE)),"",IF(VLOOKUP(AA5364&amp;"_"&amp;AB5364&amp;"_"&amp;AC5364&amp;"_"&amp;AE5364,[1]挑战模式!$A:$AS,14+AD5364,FALSE)="","","Monster_Season"&amp;AA5364&amp;"_Challenge"&amp;AB5364&amp;"_"&amp;AC5364&amp;"_"&amp;AD5364&amp;"_"&amp;AE5364))</f>
        <v/>
      </c>
      <c r="C5364" t="str">
        <f t="shared" ca="1" si="420"/>
        <v/>
      </c>
      <c r="E5364" t="str">
        <f ca="1">IF(B5364="","",VLOOKUP(AA5364&amp;"_"&amp;AB5364&amp;"_"&amp;AC5364&amp;"_"&amp;AE5364,[1]挑战模式!$A:$AS,26+AD5364,FALSE))</f>
        <v/>
      </c>
      <c r="F5364" t="str">
        <f ca="1">IF(B5364="","",VLOOKUP(VLOOKUP(AA5364&amp;"_"&amp;AB5364&amp;"_"&amp;AC5364&amp;"_"&amp;AE5364,[1]挑战模式!$A:$AS,14+AD5364,FALSE),[1]怪物!$B:$O,3,FALSE))</f>
        <v/>
      </c>
      <c r="G5364" t="str">
        <f t="shared" ca="1" si="421"/>
        <v/>
      </c>
      <c r="H5364" t="str">
        <f t="shared" ca="1" si="422"/>
        <v/>
      </c>
      <c r="I5364" t="str">
        <f t="shared" ca="1" si="423"/>
        <v/>
      </c>
      <c r="J5364" t="str">
        <f t="shared" ca="1" si="424"/>
        <v/>
      </c>
      <c r="K5364" t="str">
        <f t="shared" ca="1" si="424"/>
        <v/>
      </c>
      <c r="AA5364" s="8">
        <v>0</v>
      </c>
      <c r="AB5364" s="8">
        <v>11</v>
      </c>
      <c r="AC5364" s="8">
        <v>9</v>
      </c>
      <c r="AD5364" s="8">
        <v>1</v>
      </c>
      <c r="AE5364" s="12" t="s">
        <v>758</v>
      </c>
    </row>
    <row r="5365" spans="2:31" x14ac:dyDescent="0.2">
      <c r="B5365" t="str">
        <f ca="1">IF(ISNA(VLOOKUP(AA5365&amp;"_"&amp;AB5365&amp;"_"&amp;AC5365&amp;"_"&amp;AE5365,[1]挑战模式!$A:$AS,1,FALSE)),"",IF(VLOOKUP(AA5365&amp;"_"&amp;AB5365&amp;"_"&amp;AC5365&amp;"_"&amp;AE5365,[1]挑战模式!$A:$AS,14+AD5365,FALSE)="","","Monster_Season"&amp;AA5365&amp;"_Challenge"&amp;AB5365&amp;"_"&amp;AC5365&amp;"_"&amp;AD5365&amp;"_"&amp;AE5365))</f>
        <v/>
      </c>
      <c r="C5365" t="str">
        <f t="shared" ca="1" si="420"/>
        <v/>
      </c>
      <c r="E5365" t="str">
        <f ca="1">IF(B5365="","",VLOOKUP(AA5365&amp;"_"&amp;AB5365&amp;"_"&amp;AC5365&amp;"_"&amp;AE5365,[1]挑战模式!$A:$AS,26+AD5365,FALSE))</f>
        <v/>
      </c>
      <c r="F5365" t="str">
        <f ca="1">IF(B5365="","",VLOOKUP(VLOOKUP(AA5365&amp;"_"&amp;AB5365&amp;"_"&amp;AC5365&amp;"_"&amp;AE5365,[1]挑战模式!$A:$AS,14+AD5365,FALSE),[1]怪物!$B:$O,3,FALSE))</f>
        <v/>
      </c>
      <c r="G5365" t="str">
        <f t="shared" ca="1" si="421"/>
        <v/>
      </c>
      <c r="H5365" t="str">
        <f t="shared" ca="1" si="422"/>
        <v/>
      </c>
      <c r="I5365" t="str">
        <f t="shared" ca="1" si="423"/>
        <v/>
      </c>
      <c r="J5365" t="str">
        <f t="shared" ca="1" si="424"/>
        <v/>
      </c>
      <c r="K5365" t="str">
        <f t="shared" ca="1" si="424"/>
        <v/>
      </c>
      <c r="AA5365" s="8">
        <v>0</v>
      </c>
      <c r="AB5365" s="8">
        <v>11</v>
      </c>
      <c r="AC5365" s="8">
        <v>9</v>
      </c>
      <c r="AD5365" s="8">
        <v>2</v>
      </c>
      <c r="AE5365" s="12" t="s">
        <v>758</v>
      </c>
    </row>
    <row r="5366" spans="2:31" x14ac:dyDescent="0.2">
      <c r="B5366" t="str">
        <f ca="1">IF(ISNA(VLOOKUP(AA5366&amp;"_"&amp;AB5366&amp;"_"&amp;AC5366&amp;"_"&amp;AE5366,[1]挑战模式!$A:$AS,1,FALSE)),"",IF(VLOOKUP(AA5366&amp;"_"&amp;AB5366&amp;"_"&amp;AC5366&amp;"_"&amp;AE5366,[1]挑战模式!$A:$AS,14+AD5366,FALSE)="","","Monster_Season"&amp;AA5366&amp;"_Challenge"&amp;AB5366&amp;"_"&amp;AC5366&amp;"_"&amp;AD5366&amp;"_"&amp;AE5366))</f>
        <v/>
      </c>
      <c r="C5366" t="str">
        <f t="shared" ca="1" si="420"/>
        <v/>
      </c>
      <c r="E5366" t="str">
        <f ca="1">IF(B5366="","",VLOOKUP(AA5366&amp;"_"&amp;AB5366&amp;"_"&amp;AC5366&amp;"_"&amp;AE5366,[1]挑战模式!$A:$AS,26+AD5366,FALSE))</f>
        <v/>
      </c>
      <c r="F5366" t="str">
        <f ca="1">IF(B5366="","",VLOOKUP(VLOOKUP(AA5366&amp;"_"&amp;AB5366&amp;"_"&amp;AC5366&amp;"_"&amp;AE5366,[1]挑战模式!$A:$AS,14+AD5366,FALSE),[1]怪物!$B:$O,3,FALSE))</f>
        <v/>
      </c>
      <c r="G5366" t="str">
        <f t="shared" ca="1" si="421"/>
        <v/>
      </c>
      <c r="H5366" t="str">
        <f t="shared" ca="1" si="422"/>
        <v/>
      </c>
      <c r="I5366" t="str">
        <f t="shared" ca="1" si="423"/>
        <v/>
      </c>
      <c r="J5366" t="str">
        <f t="shared" ca="1" si="424"/>
        <v/>
      </c>
      <c r="K5366" t="str">
        <f t="shared" ca="1" si="424"/>
        <v/>
      </c>
      <c r="AA5366" s="8">
        <v>0</v>
      </c>
      <c r="AB5366" s="8">
        <v>11</v>
      </c>
      <c r="AC5366" s="8">
        <v>9</v>
      </c>
      <c r="AD5366" s="8">
        <v>3</v>
      </c>
      <c r="AE5366" s="12" t="s">
        <v>758</v>
      </c>
    </row>
    <row r="5367" spans="2:31" x14ac:dyDescent="0.2">
      <c r="B5367" t="str">
        <f ca="1">IF(ISNA(VLOOKUP(AA5367&amp;"_"&amp;AB5367&amp;"_"&amp;AC5367&amp;"_"&amp;AE5367,[1]挑战模式!$A:$AS,1,FALSE)),"",IF(VLOOKUP(AA5367&amp;"_"&amp;AB5367&amp;"_"&amp;AC5367&amp;"_"&amp;AE5367,[1]挑战模式!$A:$AS,14+AD5367,FALSE)="","","Monster_Season"&amp;AA5367&amp;"_Challenge"&amp;AB5367&amp;"_"&amp;AC5367&amp;"_"&amp;AD5367&amp;"_"&amp;AE5367))</f>
        <v/>
      </c>
      <c r="C5367" t="str">
        <f t="shared" ca="1" si="420"/>
        <v/>
      </c>
      <c r="E5367" t="str">
        <f ca="1">IF(B5367="","",VLOOKUP(AA5367&amp;"_"&amp;AB5367&amp;"_"&amp;AC5367&amp;"_"&amp;AE5367,[1]挑战模式!$A:$AS,26+AD5367,FALSE))</f>
        <v/>
      </c>
      <c r="F5367" t="str">
        <f ca="1">IF(B5367="","",VLOOKUP(VLOOKUP(AA5367&amp;"_"&amp;AB5367&amp;"_"&amp;AC5367&amp;"_"&amp;AE5367,[1]挑战模式!$A:$AS,14+AD5367,FALSE),[1]怪物!$B:$O,3,FALSE))</f>
        <v/>
      </c>
      <c r="G5367" t="str">
        <f t="shared" ca="1" si="421"/>
        <v/>
      </c>
      <c r="H5367" t="str">
        <f t="shared" ca="1" si="422"/>
        <v/>
      </c>
      <c r="I5367" t="str">
        <f t="shared" ca="1" si="423"/>
        <v/>
      </c>
      <c r="J5367" t="str">
        <f t="shared" ca="1" si="424"/>
        <v/>
      </c>
      <c r="K5367" t="str">
        <f t="shared" ca="1" si="424"/>
        <v/>
      </c>
      <c r="AA5367" s="8">
        <v>0</v>
      </c>
      <c r="AB5367" s="8">
        <v>11</v>
      </c>
      <c r="AC5367" s="8">
        <v>9</v>
      </c>
      <c r="AD5367" s="8">
        <v>4</v>
      </c>
      <c r="AE5367" s="12" t="s">
        <v>758</v>
      </c>
    </row>
    <row r="5368" spans="2:31" x14ac:dyDescent="0.2">
      <c r="B5368" t="str">
        <f ca="1">IF(ISNA(VLOOKUP(AA5368&amp;"_"&amp;AB5368&amp;"_"&amp;AC5368&amp;"_"&amp;AE5368,[1]挑战模式!$A:$AS,1,FALSE)),"",IF(VLOOKUP(AA5368&amp;"_"&amp;AB5368&amp;"_"&amp;AC5368&amp;"_"&amp;AE5368,[1]挑战模式!$A:$AS,14+AD5368,FALSE)="","","Monster_Season"&amp;AA5368&amp;"_Challenge"&amp;AB5368&amp;"_"&amp;AC5368&amp;"_"&amp;AD5368&amp;"_"&amp;AE5368))</f>
        <v/>
      </c>
      <c r="C5368" t="str">
        <f t="shared" ca="1" si="420"/>
        <v/>
      </c>
      <c r="E5368" t="str">
        <f ca="1">IF(B5368="","",VLOOKUP(AA5368&amp;"_"&amp;AB5368&amp;"_"&amp;AC5368&amp;"_"&amp;AE5368,[1]挑战模式!$A:$AS,26+AD5368,FALSE))</f>
        <v/>
      </c>
      <c r="F5368" t="str">
        <f ca="1">IF(B5368="","",VLOOKUP(VLOOKUP(AA5368&amp;"_"&amp;AB5368&amp;"_"&amp;AC5368&amp;"_"&amp;AE5368,[1]挑战模式!$A:$AS,14+AD5368,FALSE),[1]怪物!$B:$O,3,FALSE))</f>
        <v/>
      </c>
      <c r="G5368" t="str">
        <f t="shared" ca="1" si="421"/>
        <v/>
      </c>
      <c r="H5368" t="str">
        <f t="shared" ca="1" si="422"/>
        <v/>
      </c>
      <c r="I5368" t="str">
        <f t="shared" ca="1" si="423"/>
        <v/>
      </c>
      <c r="J5368" t="str">
        <f t="shared" ca="1" si="424"/>
        <v/>
      </c>
      <c r="K5368" t="str">
        <f t="shared" ca="1" si="424"/>
        <v/>
      </c>
      <c r="AA5368" s="8">
        <v>0</v>
      </c>
      <c r="AB5368" s="8">
        <v>11</v>
      </c>
      <c r="AC5368" s="8">
        <v>9</v>
      </c>
      <c r="AD5368" s="8">
        <v>5</v>
      </c>
      <c r="AE5368" s="12" t="s">
        <v>758</v>
      </c>
    </row>
    <row r="5369" spans="2:31" x14ac:dyDescent="0.2">
      <c r="B5369" t="str">
        <f ca="1">IF(ISNA(VLOOKUP(AA5369&amp;"_"&amp;AB5369&amp;"_"&amp;AC5369&amp;"_"&amp;AE5369,[1]挑战模式!$A:$AS,1,FALSE)),"",IF(VLOOKUP(AA5369&amp;"_"&amp;AB5369&amp;"_"&amp;AC5369&amp;"_"&amp;AE5369,[1]挑战模式!$A:$AS,14+AD5369,FALSE)="","","Monster_Season"&amp;AA5369&amp;"_Challenge"&amp;AB5369&amp;"_"&amp;AC5369&amp;"_"&amp;AD5369&amp;"_"&amp;AE5369))</f>
        <v/>
      </c>
      <c r="C5369" t="str">
        <f t="shared" ca="1" si="420"/>
        <v/>
      </c>
      <c r="E5369" t="str">
        <f ca="1">IF(B5369="","",VLOOKUP(AA5369&amp;"_"&amp;AB5369&amp;"_"&amp;AC5369&amp;"_"&amp;AE5369,[1]挑战模式!$A:$AS,26+AD5369,FALSE))</f>
        <v/>
      </c>
      <c r="F5369" t="str">
        <f ca="1">IF(B5369="","",VLOOKUP(VLOOKUP(AA5369&amp;"_"&amp;AB5369&amp;"_"&amp;AC5369&amp;"_"&amp;AE5369,[1]挑战模式!$A:$AS,14+AD5369,FALSE),[1]怪物!$B:$O,3,FALSE))</f>
        <v/>
      </c>
      <c r="G5369" t="str">
        <f t="shared" ca="1" si="421"/>
        <v/>
      </c>
      <c r="H5369" t="str">
        <f t="shared" ca="1" si="422"/>
        <v/>
      </c>
      <c r="I5369" t="str">
        <f t="shared" ca="1" si="423"/>
        <v/>
      </c>
      <c r="J5369" t="str">
        <f t="shared" ca="1" si="424"/>
        <v/>
      </c>
      <c r="K5369" t="str">
        <f t="shared" ca="1" si="424"/>
        <v/>
      </c>
      <c r="AA5369" s="8">
        <v>0</v>
      </c>
      <c r="AB5369" s="8">
        <v>11</v>
      </c>
      <c r="AC5369" s="8">
        <v>10</v>
      </c>
      <c r="AD5369" s="8">
        <v>6</v>
      </c>
      <c r="AE5369" s="12" t="s">
        <v>758</v>
      </c>
    </row>
    <row r="5370" spans="2:31" x14ac:dyDescent="0.2">
      <c r="B5370" t="str">
        <f ca="1">IF(ISNA(VLOOKUP(AA5370&amp;"_"&amp;AB5370&amp;"_"&amp;AC5370&amp;"_"&amp;AE5370,[1]挑战模式!$A:$AS,1,FALSE)),"",IF(VLOOKUP(AA5370&amp;"_"&amp;AB5370&amp;"_"&amp;AC5370&amp;"_"&amp;AE5370,[1]挑战模式!$A:$AS,14+AD5370,FALSE)="","","Monster_Season"&amp;AA5370&amp;"_Challenge"&amp;AB5370&amp;"_"&amp;AC5370&amp;"_"&amp;AD5370&amp;"_"&amp;AE5370))</f>
        <v/>
      </c>
      <c r="C5370" t="str">
        <f t="shared" ca="1" si="420"/>
        <v/>
      </c>
      <c r="E5370" t="str">
        <f ca="1">IF(B5370="","",VLOOKUP(AA5370&amp;"_"&amp;AB5370&amp;"_"&amp;AC5370&amp;"_"&amp;AE5370,[1]挑战模式!$A:$AS,26+AD5370,FALSE))</f>
        <v/>
      </c>
      <c r="F5370" t="str">
        <f ca="1">IF(B5370="","",VLOOKUP(VLOOKUP(AA5370&amp;"_"&amp;AB5370&amp;"_"&amp;AC5370&amp;"_"&amp;AE5370,[1]挑战模式!$A:$AS,14+AD5370,FALSE),[1]怪物!$B:$O,3,FALSE))</f>
        <v/>
      </c>
      <c r="G5370" t="str">
        <f t="shared" ca="1" si="421"/>
        <v/>
      </c>
      <c r="H5370" t="str">
        <f t="shared" ca="1" si="422"/>
        <v/>
      </c>
      <c r="I5370" t="str">
        <f t="shared" ca="1" si="423"/>
        <v/>
      </c>
      <c r="J5370" t="str">
        <f t="shared" ca="1" si="424"/>
        <v/>
      </c>
      <c r="K5370" t="str">
        <f t="shared" ca="1" si="424"/>
        <v/>
      </c>
      <c r="AA5370" s="8">
        <v>0</v>
      </c>
      <c r="AB5370" s="8">
        <v>11</v>
      </c>
      <c r="AC5370" s="8">
        <v>10</v>
      </c>
      <c r="AD5370" s="8">
        <v>1</v>
      </c>
      <c r="AE5370" s="12" t="s">
        <v>758</v>
      </c>
    </row>
    <row r="5371" spans="2:31" x14ac:dyDescent="0.2">
      <c r="B5371" t="str">
        <f ca="1">IF(ISNA(VLOOKUP(AA5371&amp;"_"&amp;AB5371&amp;"_"&amp;AC5371&amp;"_"&amp;AE5371,[1]挑战模式!$A:$AS,1,FALSE)),"",IF(VLOOKUP(AA5371&amp;"_"&amp;AB5371&amp;"_"&amp;AC5371&amp;"_"&amp;AE5371,[1]挑战模式!$A:$AS,14+AD5371,FALSE)="","","Monster_Season"&amp;AA5371&amp;"_Challenge"&amp;AB5371&amp;"_"&amp;AC5371&amp;"_"&amp;AD5371&amp;"_"&amp;AE5371))</f>
        <v/>
      </c>
      <c r="C5371" t="str">
        <f t="shared" ca="1" si="420"/>
        <v/>
      </c>
      <c r="E5371" t="str">
        <f ca="1">IF(B5371="","",VLOOKUP(AA5371&amp;"_"&amp;AB5371&amp;"_"&amp;AC5371&amp;"_"&amp;AE5371,[1]挑战模式!$A:$AS,26+AD5371,FALSE))</f>
        <v/>
      </c>
      <c r="F5371" t="str">
        <f ca="1">IF(B5371="","",VLOOKUP(VLOOKUP(AA5371&amp;"_"&amp;AB5371&amp;"_"&amp;AC5371&amp;"_"&amp;AE5371,[1]挑战模式!$A:$AS,14+AD5371,FALSE),[1]怪物!$B:$O,3,FALSE))</f>
        <v/>
      </c>
      <c r="G5371" t="str">
        <f t="shared" ca="1" si="421"/>
        <v/>
      </c>
      <c r="H5371" t="str">
        <f t="shared" ca="1" si="422"/>
        <v/>
      </c>
      <c r="I5371" t="str">
        <f t="shared" ca="1" si="423"/>
        <v/>
      </c>
      <c r="J5371" t="str">
        <f t="shared" ca="1" si="424"/>
        <v/>
      </c>
      <c r="K5371" t="str">
        <f t="shared" ca="1" si="424"/>
        <v/>
      </c>
      <c r="AA5371" s="8">
        <v>0</v>
      </c>
      <c r="AB5371" s="8">
        <v>11</v>
      </c>
      <c r="AC5371" s="8">
        <v>10</v>
      </c>
      <c r="AD5371" s="8">
        <v>2</v>
      </c>
      <c r="AE5371" s="12" t="s">
        <v>758</v>
      </c>
    </row>
    <row r="5372" spans="2:31" x14ac:dyDescent="0.2">
      <c r="B5372" t="str">
        <f ca="1">IF(ISNA(VLOOKUP(AA5372&amp;"_"&amp;AB5372&amp;"_"&amp;AC5372&amp;"_"&amp;AE5372,[1]挑战模式!$A:$AS,1,FALSE)),"",IF(VLOOKUP(AA5372&amp;"_"&amp;AB5372&amp;"_"&amp;AC5372&amp;"_"&amp;AE5372,[1]挑战模式!$A:$AS,14+AD5372,FALSE)="","","Monster_Season"&amp;AA5372&amp;"_Challenge"&amp;AB5372&amp;"_"&amp;AC5372&amp;"_"&amp;AD5372&amp;"_"&amp;AE5372))</f>
        <v/>
      </c>
      <c r="C5372" t="str">
        <f t="shared" ca="1" si="420"/>
        <v/>
      </c>
      <c r="E5372" t="str">
        <f ca="1">IF(B5372="","",VLOOKUP(AA5372&amp;"_"&amp;AB5372&amp;"_"&amp;AC5372&amp;"_"&amp;AE5372,[1]挑战模式!$A:$AS,26+AD5372,FALSE))</f>
        <v/>
      </c>
      <c r="F5372" t="str">
        <f ca="1">IF(B5372="","",VLOOKUP(VLOOKUP(AA5372&amp;"_"&amp;AB5372&amp;"_"&amp;AC5372&amp;"_"&amp;AE5372,[1]挑战模式!$A:$AS,14+AD5372,FALSE),[1]怪物!$B:$O,3,FALSE))</f>
        <v/>
      </c>
      <c r="G5372" t="str">
        <f t="shared" ca="1" si="421"/>
        <v/>
      </c>
      <c r="H5372" t="str">
        <f t="shared" ca="1" si="422"/>
        <v/>
      </c>
      <c r="I5372" t="str">
        <f t="shared" ca="1" si="423"/>
        <v/>
      </c>
      <c r="J5372" t="str">
        <f t="shared" ca="1" si="424"/>
        <v/>
      </c>
      <c r="K5372" t="str">
        <f t="shared" ca="1" si="424"/>
        <v/>
      </c>
      <c r="AA5372" s="8">
        <v>0</v>
      </c>
      <c r="AB5372" s="8">
        <v>11</v>
      </c>
      <c r="AC5372" s="8">
        <v>10</v>
      </c>
      <c r="AD5372" s="8">
        <v>3</v>
      </c>
      <c r="AE5372" s="12" t="s">
        <v>758</v>
      </c>
    </row>
    <row r="5373" spans="2:31" x14ac:dyDescent="0.2">
      <c r="B5373" t="str">
        <f ca="1">IF(ISNA(VLOOKUP(AA5373&amp;"_"&amp;AB5373&amp;"_"&amp;AC5373&amp;"_"&amp;AE5373,[1]挑战模式!$A:$AS,1,FALSE)),"",IF(VLOOKUP(AA5373&amp;"_"&amp;AB5373&amp;"_"&amp;AC5373&amp;"_"&amp;AE5373,[1]挑战模式!$A:$AS,14+AD5373,FALSE)="","","Monster_Season"&amp;AA5373&amp;"_Challenge"&amp;AB5373&amp;"_"&amp;AC5373&amp;"_"&amp;AD5373&amp;"_"&amp;AE5373))</f>
        <v/>
      </c>
      <c r="C5373" t="str">
        <f t="shared" ca="1" si="420"/>
        <v/>
      </c>
      <c r="E5373" t="str">
        <f ca="1">IF(B5373="","",VLOOKUP(AA5373&amp;"_"&amp;AB5373&amp;"_"&amp;AC5373&amp;"_"&amp;AE5373,[1]挑战模式!$A:$AS,26+AD5373,FALSE))</f>
        <v/>
      </c>
      <c r="F5373" t="str">
        <f ca="1">IF(B5373="","",VLOOKUP(VLOOKUP(AA5373&amp;"_"&amp;AB5373&amp;"_"&amp;AC5373&amp;"_"&amp;AE5373,[1]挑战模式!$A:$AS,14+AD5373,FALSE),[1]怪物!$B:$O,3,FALSE))</f>
        <v/>
      </c>
      <c r="G5373" t="str">
        <f t="shared" ca="1" si="421"/>
        <v/>
      </c>
      <c r="H5373" t="str">
        <f t="shared" ca="1" si="422"/>
        <v/>
      </c>
      <c r="I5373" t="str">
        <f t="shared" ca="1" si="423"/>
        <v/>
      </c>
      <c r="J5373" t="str">
        <f t="shared" ca="1" si="424"/>
        <v/>
      </c>
      <c r="K5373" t="str">
        <f t="shared" ca="1" si="424"/>
        <v/>
      </c>
      <c r="AA5373" s="8">
        <v>0</v>
      </c>
      <c r="AB5373" s="8">
        <v>11</v>
      </c>
      <c r="AC5373" s="8">
        <v>10</v>
      </c>
      <c r="AD5373" s="8">
        <v>4</v>
      </c>
      <c r="AE5373" s="12" t="s">
        <v>758</v>
      </c>
    </row>
    <row r="5374" spans="2:31" x14ac:dyDescent="0.2">
      <c r="B5374" t="str">
        <f ca="1">IF(ISNA(VLOOKUP(AA5374&amp;"_"&amp;AB5374&amp;"_"&amp;AC5374&amp;"_"&amp;AE5374,[1]挑战模式!$A:$AS,1,FALSE)),"",IF(VLOOKUP(AA5374&amp;"_"&amp;AB5374&amp;"_"&amp;AC5374&amp;"_"&amp;AE5374,[1]挑战模式!$A:$AS,14+AD5374,FALSE)="","","Monster_Season"&amp;AA5374&amp;"_Challenge"&amp;AB5374&amp;"_"&amp;AC5374&amp;"_"&amp;AD5374&amp;"_"&amp;AE5374))</f>
        <v/>
      </c>
      <c r="C5374" t="str">
        <f t="shared" ca="1" si="420"/>
        <v/>
      </c>
      <c r="E5374" t="str">
        <f ca="1">IF(B5374="","",VLOOKUP(AA5374&amp;"_"&amp;AB5374&amp;"_"&amp;AC5374&amp;"_"&amp;AE5374,[1]挑战模式!$A:$AS,26+AD5374,FALSE))</f>
        <v/>
      </c>
      <c r="F5374" t="str">
        <f ca="1">IF(B5374="","",VLOOKUP(VLOOKUP(AA5374&amp;"_"&amp;AB5374&amp;"_"&amp;AC5374&amp;"_"&amp;AE5374,[1]挑战模式!$A:$AS,14+AD5374,FALSE),[1]怪物!$B:$O,3,FALSE))</f>
        <v/>
      </c>
      <c r="G5374" t="str">
        <f t="shared" ca="1" si="421"/>
        <v/>
      </c>
      <c r="H5374" t="str">
        <f t="shared" ca="1" si="422"/>
        <v/>
      </c>
      <c r="I5374" t="str">
        <f t="shared" ca="1" si="423"/>
        <v/>
      </c>
      <c r="J5374" t="str">
        <f t="shared" ca="1" si="424"/>
        <v/>
      </c>
      <c r="K5374" t="str">
        <f t="shared" ca="1" si="424"/>
        <v/>
      </c>
      <c r="AA5374" s="8">
        <v>0</v>
      </c>
      <c r="AB5374" s="8">
        <v>11</v>
      </c>
      <c r="AC5374" s="8">
        <v>10</v>
      </c>
      <c r="AD5374" s="8">
        <v>5</v>
      </c>
      <c r="AE5374" s="12" t="s">
        <v>758</v>
      </c>
    </row>
    <row r="5375" spans="2:31" x14ac:dyDescent="0.2">
      <c r="B5375" t="str">
        <f ca="1">IF(ISNA(VLOOKUP(AA5375&amp;"_"&amp;AB5375&amp;"_"&amp;AC5375&amp;"_"&amp;AE5375,[1]挑战模式!$A:$AS,1,FALSE)),"",IF(VLOOKUP(AA5375&amp;"_"&amp;AB5375&amp;"_"&amp;AC5375&amp;"_"&amp;AE5375,[1]挑战模式!$A:$AS,14+AD5375,FALSE)="","","Monster_Season"&amp;AA5375&amp;"_Challenge"&amp;AB5375&amp;"_"&amp;AC5375&amp;"_"&amp;AD5375&amp;"_"&amp;AE5375))</f>
        <v>Monster_Season0_Challenge12_1_1_Hard</v>
      </c>
      <c r="C5375">
        <f t="shared" ca="1" si="420"/>
        <v>1</v>
      </c>
      <c r="E5375">
        <f ca="1">IF(B5375="","",VLOOKUP(AA5375&amp;"_"&amp;AB5375&amp;"_"&amp;AC5375&amp;"_"&amp;AE5375,[1]挑战模式!$A:$AS,26+AD5375,FALSE))</f>
        <v>234</v>
      </c>
      <c r="F5375">
        <f ca="1">IF(B5375="","",VLOOKUP(VLOOKUP(AA5375&amp;"_"&amp;AB5375&amp;"_"&amp;AC5375&amp;"_"&amp;AE5375,[1]挑战模式!$A:$AS,14+AD5375,FALSE),[1]怪物!$B:$O,3,FALSE))</f>
        <v>1</v>
      </c>
      <c r="G5375">
        <f t="shared" ca="1" si="421"/>
        <v>0</v>
      </c>
      <c r="H5375">
        <f t="shared" ca="1" si="422"/>
        <v>0</v>
      </c>
      <c r="I5375">
        <f t="shared" ca="1" si="423"/>
        <v>0</v>
      </c>
      <c r="J5375">
        <f t="shared" ca="1" si="424"/>
        <v>0</v>
      </c>
      <c r="K5375">
        <f t="shared" ca="1" si="424"/>
        <v>0</v>
      </c>
      <c r="AA5375" s="8">
        <v>0</v>
      </c>
      <c r="AB5375" s="8">
        <v>12</v>
      </c>
      <c r="AC5375" s="8">
        <v>1</v>
      </c>
      <c r="AD5375" s="8">
        <v>1</v>
      </c>
      <c r="AE5375" s="12" t="s">
        <v>758</v>
      </c>
    </row>
    <row r="5376" spans="2:31" x14ac:dyDescent="0.2">
      <c r="B5376" t="str">
        <f ca="1">IF(ISNA(VLOOKUP(AA5376&amp;"_"&amp;AB5376&amp;"_"&amp;AC5376&amp;"_"&amp;AE5376,[1]挑战模式!$A:$AS,1,FALSE)),"",IF(VLOOKUP(AA5376&amp;"_"&amp;AB5376&amp;"_"&amp;AC5376&amp;"_"&amp;AE5376,[1]挑战模式!$A:$AS,14+AD5376,FALSE)="","","Monster_Season"&amp;AA5376&amp;"_Challenge"&amp;AB5376&amp;"_"&amp;AC5376&amp;"_"&amp;AD5376&amp;"_"&amp;AE5376))</f>
        <v/>
      </c>
      <c r="C5376" t="str">
        <f t="shared" ca="1" si="420"/>
        <v/>
      </c>
      <c r="E5376" t="str">
        <f ca="1">IF(B5376="","",VLOOKUP(AA5376&amp;"_"&amp;AB5376&amp;"_"&amp;AC5376&amp;"_"&amp;AE5376,[1]挑战模式!$A:$AS,26+AD5376,FALSE))</f>
        <v/>
      </c>
      <c r="F5376" t="str">
        <f ca="1">IF(B5376="","",VLOOKUP(VLOOKUP(AA5376&amp;"_"&amp;AB5376&amp;"_"&amp;AC5376&amp;"_"&amp;AE5376,[1]挑战模式!$A:$AS,14+AD5376,FALSE),[1]怪物!$B:$O,3,FALSE))</f>
        <v/>
      </c>
      <c r="G5376" t="str">
        <f t="shared" ca="1" si="421"/>
        <v/>
      </c>
      <c r="H5376" t="str">
        <f t="shared" ca="1" si="422"/>
        <v/>
      </c>
      <c r="I5376" t="str">
        <f t="shared" ca="1" si="423"/>
        <v/>
      </c>
      <c r="J5376" t="str">
        <f t="shared" ca="1" si="424"/>
        <v/>
      </c>
      <c r="K5376" t="str">
        <f t="shared" ca="1" si="424"/>
        <v/>
      </c>
      <c r="AA5376" s="8">
        <v>0</v>
      </c>
      <c r="AB5376" s="8">
        <v>12</v>
      </c>
      <c r="AC5376" s="8">
        <v>1</v>
      </c>
      <c r="AD5376" s="8">
        <v>2</v>
      </c>
      <c r="AE5376" s="12" t="s">
        <v>758</v>
      </c>
    </row>
    <row r="5377" spans="2:31" x14ac:dyDescent="0.2">
      <c r="B5377" t="str">
        <f ca="1">IF(ISNA(VLOOKUP(AA5377&amp;"_"&amp;AB5377&amp;"_"&amp;AC5377&amp;"_"&amp;AE5377,[1]挑战模式!$A:$AS,1,FALSE)),"",IF(VLOOKUP(AA5377&amp;"_"&amp;AB5377&amp;"_"&amp;AC5377&amp;"_"&amp;AE5377,[1]挑战模式!$A:$AS,14+AD5377,FALSE)="","","Monster_Season"&amp;AA5377&amp;"_Challenge"&amp;AB5377&amp;"_"&amp;AC5377&amp;"_"&amp;AD5377&amp;"_"&amp;AE5377))</f>
        <v/>
      </c>
      <c r="C5377" t="str">
        <f t="shared" ca="1" si="420"/>
        <v/>
      </c>
      <c r="E5377" t="str">
        <f ca="1">IF(B5377="","",VLOOKUP(AA5377&amp;"_"&amp;AB5377&amp;"_"&amp;AC5377&amp;"_"&amp;AE5377,[1]挑战模式!$A:$AS,26+AD5377,FALSE))</f>
        <v/>
      </c>
      <c r="F5377" t="str">
        <f ca="1">IF(B5377="","",VLOOKUP(VLOOKUP(AA5377&amp;"_"&amp;AB5377&amp;"_"&amp;AC5377&amp;"_"&amp;AE5377,[1]挑战模式!$A:$AS,14+AD5377,FALSE),[1]怪物!$B:$O,3,FALSE))</f>
        <v/>
      </c>
      <c r="G5377" t="str">
        <f t="shared" ca="1" si="421"/>
        <v/>
      </c>
      <c r="H5377" t="str">
        <f t="shared" ca="1" si="422"/>
        <v/>
      </c>
      <c r="I5377" t="str">
        <f t="shared" ca="1" si="423"/>
        <v/>
      </c>
      <c r="J5377" t="str">
        <f t="shared" ca="1" si="424"/>
        <v/>
      </c>
      <c r="K5377" t="str">
        <f t="shared" ca="1" si="424"/>
        <v/>
      </c>
      <c r="AA5377" s="8">
        <v>0</v>
      </c>
      <c r="AB5377" s="8">
        <v>12</v>
      </c>
      <c r="AC5377" s="8">
        <v>1</v>
      </c>
      <c r="AD5377" s="8">
        <v>3</v>
      </c>
      <c r="AE5377" s="12" t="s">
        <v>758</v>
      </c>
    </row>
    <row r="5378" spans="2:31" x14ac:dyDescent="0.2">
      <c r="B5378" t="str">
        <f ca="1">IF(ISNA(VLOOKUP(AA5378&amp;"_"&amp;AB5378&amp;"_"&amp;AC5378&amp;"_"&amp;AE5378,[1]挑战模式!$A:$AS,1,FALSE)),"",IF(VLOOKUP(AA5378&amp;"_"&amp;AB5378&amp;"_"&amp;AC5378&amp;"_"&amp;AE5378,[1]挑战模式!$A:$AS,14+AD5378,FALSE)="","","Monster_Season"&amp;AA5378&amp;"_Challenge"&amp;AB5378&amp;"_"&amp;AC5378&amp;"_"&amp;AD5378&amp;"_"&amp;AE5378))</f>
        <v/>
      </c>
      <c r="C5378" t="str">
        <f t="shared" ca="1" si="420"/>
        <v/>
      </c>
      <c r="E5378" t="str">
        <f ca="1">IF(B5378="","",VLOOKUP(AA5378&amp;"_"&amp;AB5378&amp;"_"&amp;AC5378&amp;"_"&amp;AE5378,[1]挑战模式!$A:$AS,26+AD5378,FALSE))</f>
        <v/>
      </c>
      <c r="F5378" t="str">
        <f ca="1">IF(B5378="","",VLOOKUP(VLOOKUP(AA5378&amp;"_"&amp;AB5378&amp;"_"&amp;AC5378&amp;"_"&amp;AE5378,[1]挑战模式!$A:$AS,14+AD5378,FALSE),[1]怪物!$B:$O,3,FALSE))</f>
        <v/>
      </c>
      <c r="G5378" t="str">
        <f t="shared" ca="1" si="421"/>
        <v/>
      </c>
      <c r="H5378" t="str">
        <f t="shared" ca="1" si="422"/>
        <v/>
      </c>
      <c r="I5378" t="str">
        <f t="shared" ca="1" si="423"/>
        <v/>
      </c>
      <c r="J5378" t="str">
        <f t="shared" ca="1" si="424"/>
        <v/>
      </c>
      <c r="K5378" t="str">
        <f t="shared" ca="1" si="424"/>
        <v/>
      </c>
      <c r="AA5378" s="8">
        <v>0</v>
      </c>
      <c r="AB5378" s="8">
        <v>12</v>
      </c>
      <c r="AC5378" s="8">
        <v>1</v>
      </c>
      <c r="AD5378" s="8">
        <v>4</v>
      </c>
      <c r="AE5378" s="12" t="s">
        <v>758</v>
      </c>
    </row>
    <row r="5379" spans="2:31" x14ac:dyDescent="0.2">
      <c r="B5379" t="str">
        <f ca="1">IF(ISNA(VLOOKUP(AA5379&amp;"_"&amp;AB5379&amp;"_"&amp;AC5379&amp;"_"&amp;AE5379,[1]挑战模式!$A:$AS,1,FALSE)),"",IF(VLOOKUP(AA5379&amp;"_"&amp;AB5379&amp;"_"&amp;AC5379&amp;"_"&amp;AE5379,[1]挑战模式!$A:$AS,14+AD5379,FALSE)="","","Monster_Season"&amp;AA5379&amp;"_Challenge"&amp;AB5379&amp;"_"&amp;AC5379&amp;"_"&amp;AD5379&amp;"_"&amp;AE5379))</f>
        <v/>
      </c>
      <c r="C5379" t="str">
        <f t="shared" ca="1" si="420"/>
        <v/>
      </c>
      <c r="E5379" t="str">
        <f ca="1">IF(B5379="","",VLOOKUP(AA5379&amp;"_"&amp;AB5379&amp;"_"&amp;AC5379&amp;"_"&amp;AE5379,[1]挑战模式!$A:$AS,26+AD5379,FALSE))</f>
        <v/>
      </c>
      <c r="F5379" t="str">
        <f ca="1">IF(B5379="","",VLOOKUP(VLOOKUP(AA5379&amp;"_"&amp;AB5379&amp;"_"&amp;AC5379&amp;"_"&amp;AE5379,[1]挑战模式!$A:$AS,14+AD5379,FALSE),[1]怪物!$B:$O,3,FALSE))</f>
        <v/>
      </c>
      <c r="G5379" t="str">
        <f t="shared" ca="1" si="421"/>
        <v/>
      </c>
      <c r="H5379" t="str">
        <f t="shared" ca="1" si="422"/>
        <v/>
      </c>
      <c r="I5379" t="str">
        <f t="shared" ca="1" si="423"/>
        <v/>
      </c>
      <c r="J5379" t="str">
        <f t="shared" ca="1" si="424"/>
        <v/>
      </c>
      <c r="K5379" t="str">
        <f t="shared" ca="1" si="424"/>
        <v/>
      </c>
      <c r="AA5379" s="8">
        <v>0</v>
      </c>
      <c r="AB5379" s="8">
        <v>12</v>
      </c>
      <c r="AC5379" s="8">
        <v>1</v>
      </c>
      <c r="AD5379" s="8">
        <v>5</v>
      </c>
      <c r="AE5379" s="12" t="s">
        <v>758</v>
      </c>
    </row>
    <row r="5380" spans="2:31" x14ac:dyDescent="0.2">
      <c r="B5380" t="str">
        <f ca="1">IF(ISNA(VLOOKUP(AA5380&amp;"_"&amp;AB5380&amp;"_"&amp;AC5380&amp;"_"&amp;AE5380,[1]挑战模式!$A:$AS,1,FALSE)),"",IF(VLOOKUP(AA5380&amp;"_"&amp;AB5380&amp;"_"&amp;AC5380&amp;"_"&amp;AE5380,[1]挑战模式!$A:$AS,14+AD5380,FALSE)="","","Monster_Season"&amp;AA5380&amp;"_Challenge"&amp;AB5380&amp;"_"&amp;AC5380&amp;"_"&amp;AD5380&amp;"_"&amp;AE5380))</f>
        <v/>
      </c>
      <c r="C5380" t="str">
        <f t="shared" ca="1" si="420"/>
        <v/>
      </c>
      <c r="E5380" t="str">
        <f ca="1">IF(B5380="","",VLOOKUP(AA5380&amp;"_"&amp;AB5380&amp;"_"&amp;AC5380&amp;"_"&amp;AE5380,[1]挑战模式!$A:$AS,26+AD5380,FALSE))</f>
        <v/>
      </c>
      <c r="F5380" t="str">
        <f ca="1">IF(B5380="","",VLOOKUP(VLOOKUP(AA5380&amp;"_"&amp;AB5380&amp;"_"&amp;AC5380&amp;"_"&amp;AE5380,[1]挑战模式!$A:$AS,14+AD5380,FALSE),[1]怪物!$B:$O,3,FALSE))</f>
        <v/>
      </c>
      <c r="G5380" t="str">
        <f t="shared" ca="1" si="421"/>
        <v/>
      </c>
      <c r="H5380" t="str">
        <f t="shared" ca="1" si="422"/>
        <v/>
      </c>
      <c r="I5380" t="str">
        <f t="shared" ca="1" si="423"/>
        <v/>
      </c>
      <c r="J5380" t="str">
        <f t="shared" ca="1" si="424"/>
        <v/>
      </c>
      <c r="K5380" t="str">
        <f t="shared" ca="1" si="424"/>
        <v/>
      </c>
      <c r="AA5380" s="8">
        <v>0</v>
      </c>
      <c r="AB5380" s="8">
        <v>12</v>
      </c>
      <c r="AC5380" s="8">
        <v>1</v>
      </c>
      <c r="AD5380" s="8">
        <v>6</v>
      </c>
      <c r="AE5380" s="12" t="s">
        <v>758</v>
      </c>
    </row>
    <row r="5381" spans="2:31" x14ac:dyDescent="0.2">
      <c r="B5381" t="str">
        <f ca="1">IF(ISNA(VLOOKUP(AA5381&amp;"_"&amp;AB5381&amp;"_"&amp;AC5381&amp;"_"&amp;AE5381,[1]挑战模式!$A:$AS,1,FALSE)),"",IF(VLOOKUP(AA5381&amp;"_"&amp;AB5381&amp;"_"&amp;AC5381&amp;"_"&amp;AE5381,[1]挑战模式!$A:$AS,14+AD5381,FALSE)="","","Monster_Season"&amp;AA5381&amp;"_Challenge"&amp;AB5381&amp;"_"&amp;AC5381&amp;"_"&amp;AD5381&amp;"_"&amp;AE5381))</f>
        <v>Monster_Season0_Challenge12_2_1_Hard</v>
      </c>
      <c r="C5381">
        <f t="shared" ca="1" si="420"/>
        <v>1</v>
      </c>
      <c r="E5381">
        <f ca="1">IF(B5381="","",VLOOKUP(AA5381&amp;"_"&amp;AB5381&amp;"_"&amp;AC5381&amp;"_"&amp;AE5381,[1]挑战模式!$A:$AS,26+AD5381,FALSE))</f>
        <v>806</v>
      </c>
      <c r="F5381">
        <f ca="1">IF(B5381="","",VLOOKUP(VLOOKUP(AA5381&amp;"_"&amp;AB5381&amp;"_"&amp;AC5381&amp;"_"&amp;AE5381,[1]挑战模式!$A:$AS,14+AD5381,FALSE),[1]怪物!$B:$O,3,FALSE))</f>
        <v>1</v>
      </c>
      <c r="G5381">
        <f t="shared" ca="1" si="421"/>
        <v>0</v>
      </c>
      <c r="H5381">
        <f t="shared" ca="1" si="422"/>
        <v>0</v>
      </c>
      <c r="I5381">
        <f t="shared" ca="1" si="423"/>
        <v>0</v>
      </c>
      <c r="J5381">
        <f t="shared" ca="1" si="424"/>
        <v>0</v>
      </c>
      <c r="K5381">
        <f t="shared" ca="1" si="424"/>
        <v>0</v>
      </c>
      <c r="AA5381" s="8">
        <v>0</v>
      </c>
      <c r="AB5381" s="8">
        <v>12</v>
      </c>
      <c r="AC5381" s="8">
        <v>2</v>
      </c>
      <c r="AD5381" s="8">
        <v>1</v>
      </c>
      <c r="AE5381" s="12" t="s">
        <v>758</v>
      </c>
    </row>
    <row r="5382" spans="2:31" x14ac:dyDescent="0.2">
      <c r="B5382" t="str">
        <f ca="1">IF(ISNA(VLOOKUP(AA5382&amp;"_"&amp;AB5382&amp;"_"&amp;AC5382&amp;"_"&amp;AE5382,[1]挑战模式!$A:$AS,1,FALSE)),"",IF(VLOOKUP(AA5382&amp;"_"&amp;AB5382&amp;"_"&amp;AC5382&amp;"_"&amp;AE5382,[1]挑战模式!$A:$AS,14+AD5382,FALSE)="","","Monster_Season"&amp;AA5382&amp;"_Challenge"&amp;AB5382&amp;"_"&amp;AC5382&amp;"_"&amp;AD5382&amp;"_"&amp;AE5382))</f>
        <v>Monster_Season0_Challenge12_2_2_Hard</v>
      </c>
      <c r="C5382">
        <f t="shared" ca="1" si="420"/>
        <v>1</v>
      </c>
      <c r="E5382">
        <f ca="1">IF(B5382="","",VLOOKUP(AA5382&amp;"_"&amp;AB5382&amp;"_"&amp;AC5382&amp;"_"&amp;AE5382,[1]挑战模式!$A:$AS,26+AD5382,FALSE))</f>
        <v>202</v>
      </c>
      <c r="F5382">
        <f ca="1">IF(B5382="","",VLOOKUP(VLOOKUP(AA5382&amp;"_"&amp;AB5382&amp;"_"&amp;AC5382&amp;"_"&amp;AE5382,[1]挑战模式!$A:$AS,14+AD5382,FALSE),[1]怪物!$B:$O,3,FALSE))</f>
        <v>1</v>
      </c>
      <c r="G5382">
        <f t="shared" ca="1" si="421"/>
        <v>0</v>
      </c>
      <c r="H5382">
        <f t="shared" ca="1" si="422"/>
        <v>0</v>
      </c>
      <c r="I5382">
        <f t="shared" ca="1" si="423"/>
        <v>0</v>
      </c>
      <c r="J5382">
        <f t="shared" ca="1" si="424"/>
        <v>0</v>
      </c>
      <c r="K5382">
        <f t="shared" ca="1" si="424"/>
        <v>0</v>
      </c>
      <c r="AA5382" s="8">
        <v>0</v>
      </c>
      <c r="AB5382" s="8">
        <v>12</v>
      </c>
      <c r="AC5382" s="8">
        <v>2</v>
      </c>
      <c r="AD5382" s="8">
        <v>2</v>
      </c>
      <c r="AE5382" s="12" t="s">
        <v>758</v>
      </c>
    </row>
    <row r="5383" spans="2:31" x14ac:dyDescent="0.2">
      <c r="B5383" t="str">
        <f ca="1">IF(ISNA(VLOOKUP(AA5383&amp;"_"&amp;AB5383&amp;"_"&amp;AC5383&amp;"_"&amp;AE5383,[1]挑战模式!$A:$AS,1,FALSE)),"",IF(VLOOKUP(AA5383&amp;"_"&amp;AB5383&amp;"_"&amp;AC5383&amp;"_"&amp;AE5383,[1]挑战模式!$A:$AS,14+AD5383,FALSE)="","","Monster_Season"&amp;AA5383&amp;"_Challenge"&amp;AB5383&amp;"_"&amp;AC5383&amp;"_"&amp;AD5383&amp;"_"&amp;AE5383))</f>
        <v/>
      </c>
      <c r="C5383" t="str">
        <f t="shared" ca="1" si="420"/>
        <v/>
      </c>
      <c r="E5383" t="str">
        <f ca="1">IF(B5383="","",VLOOKUP(AA5383&amp;"_"&amp;AB5383&amp;"_"&amp;AC5383&amp;"_"&amp;AE5383,[1]挑战模式!$A:$AS,26+AD5383,FALSE))</f>
        <v/>
      </c>
      <c r="F5383" t="str">
        <f ca="1">IF(B5383="","",VLOOKUP(VLOOKUP(AA5383&amp;"_"&amp;AB5383&amp;"_"&amp;AC5383&amp;"_"&amp;AE5383,[1]挑战模式!$A:$AS,14+AD5383,FALSE),[1]怪物!$B:$O,3,FALSE))</f>
        <v/>
      </c>
      <c r="G5383" t="str">
        <f t="shared" ca="1" si="421"/>
        <v/>
      </c>
      <c r="H5383" t="str">
        <f t="shared" ca="1" si="422"/>
        <v/>
      </c>
      <c r="I5383" t="str">
        <f t="shared" ca="1" si="423"/>
        <v/>
      </c>
      <c r="J5383" t="str">
        <f t="shared" ca="1" si="424"/>
        <v/>
      </c>
      <c r="K5383" t="str">
        <f t="shared" ca="1" si="424"/>
        <v/>
      </c>
      <c r="AA5383" s="8">
        <v>0</v>
      </c>
      <c r="AB5383" s="8">
        <v>12</v>
      </c>
      <c r="AC5383" s="8">
        <v>2</v>
      </c>
      <c r="AD5383" s="8">
        <v>3</v>
      </c>
      <c r="AE5383" s="12" t="s">
        <v>758</v>
      </c>
    </row>
    <row r="5384" spans="2:31" x14ac:dyDescent="0.2">
      <c r="B5384" t="str">
        <f ca="1">IF(ISNA(VLOOKUP(AA5384&amp;"_"&amp;AB5384&amp;"_"&amp;AC5384&amp;"_"&amp;AE5384,[1]挑战模式!$A:$AS,1,FALSE)),"",IF(VLOOKUP(AA5384&amp;"_"&amp;AB5384&amp;"_"&amp;AC5384&amp;"_"&amp;AE5384,[1]挑战模式!$A:$AS,14+AD5384,FALSE)="","","Monster_Season"&amp;AA5384&amp;"_Challenge"&amp;AB5384&amp;"_"&amp;AC5384&amp;"_"&amp;AD5384&amp;"_"&amp;AE5384))</f>
        <v/>
      </c>
      <c r="C5384" t="str">
        <f t="shared" ca="1" si="420"/>
        <v/>
      </c>
      <c r="E5384" t="str">
        <f ca="1">IF(B5384="","",VLOOKUP(AA5384&amp;"_"&amp;AB5384&amp;"_"&amp;AC5384&amp;"_"&amp;AE5384,[1]挑战模式!$A:$AS,26+AD5384,FALSE))</f>
        <v/>
      </c>
      <c r="F5384" t="str">
        <f ca="1">IF(B5384="","",VLOOKUP(VLOOKUP(AA5384&amp;"_"&amp;AB5384&amp;"_"&amp;AC5384&amp;"_"&amp;AE5384,[1]挑战模式!$A:$AS,14+AD5384,FALSE),[1]怪物!$B:$O,3,FALSE))</f>
        <v/>
      </c>
      <c r="G5384" t="str">
        <f t="shared" ca="1" si="421"/>
        <v/>
      </c>
      <c r="H5384" t="str">
        <f t="shared" ca="1" si="422"/>
        <v/>
      </c>
      <c r="I5384" t="str">
        <f t="shared" ca="1" si="423"/>
        <v/>
      </c>
      <c r="J5384" t="str">
        <f t="shared" ca="1" si="424"/>
        <v/>
      </c>
      <c r="K5384" t="str">
        <f t="shared" ca="1" si="424"/>
        <v/>
      </c>
      <c r="AA5384" s="8">
        <v>0</v>
      </c>
      <c r="AB5384" s="8">
        <v>12</v>
      </c>
      <c r="AC5384" s="8">
        <v>2</v>
      </c>
      <c r="AD5384" s="8">
        <v>4</v>
      </c>
      <c r="AE5384" s="12" t="s">
        <v>758</v>
      </c>
    </row>
    <row r="5385" spans="2:31" x14ac:dyDescent="0.2">
      <c r="B5385" t="str">
        <f ca="1">IF(ISNA(VLOOKUP(AA5385&amp;"_"&amp;AB5385&amp;"_"&amp;AC5385&amp;"_"&amp;AE5385,[1]挑战模式!$A:$AS,1,FALSE)),"",IF(VLOOKUP(AA5385&amp;"_"&amp;AB5385&amp;"_"&amp;AC5385&amp;"_"&amp;AE5385,[1]挑战模式!$A:$AS,14+AD5385,FALSE)="","","Monster_Season"&amp;AA5385&amp;"_Challenge"&amp;AB5385&amp;"_"&amp;AC5385&amp;"_"&amp;AD5385&amp;"_"&amp;AE5385))</f>
        <v/>
      </c>
      <c r="C5385" t="str">
        <f t="shared" ref="C5385:C5448" ca="1" si="425">IF(B5385="","",1)</f>
        <v/>
      </c>
      <c r="E5385" t="str">
        <f ca="1">IF(B5385="","",VLOOKUP(AA5385&amp;"_"&amp;AB5385&amp;"_"&amp;AC5385&amp;"_"&amp;AE5385,[1]挑战模式!$A:$AS,26+AD5385,FALSE))</f>
        <v/>
      </c>
      <c r="F5385" t="str">
        <f ca="1">IF(B5385="","",VLOOKUP(VLOOKUP(AA5385&amp;"_"&amp;AB5385&amp;"_"&amp;AC5385&amp;"_"&amp;AE5385,[1]挑战模式!$A:$AS,14+AD5385,FALSE),[1]怪物!$B:$O,3,FALSE))</f>
        <v/>
      </c>
      <c r="G5385" t="str">
        <f t="shared" ref="G5385:G5448" ca="1" si="426">IF(B5385="","",0)</f>
        <v/>
      </c>
      <c r="H5385" t="str">
        <f t="shared" ref="H5385:H5448" ca="1" si="427">IF(B5385="","",0)</f>
        <v/>
      </c>
      <c r="I5385" t="str">
        <f t="shared" ref="I5385:I5448" ca="1" si="428">IF(B5385="","",0)</f>
        <v/>
      </c>
      <c r="J5385" t="str">
        <f t="shared" ref="J5385:K5448" ca="1" si="429">IF(B5385="","",0)</f>
        <v/>
      </c>
      <c r="K5385" t="str">
        <f t="shared" ca="1" si="429"/>
        <v/>
      </c>
      <c r="AA5385" s="8">
        <v>0</v>
      </c>
      <c r="AB5385" s="8">
        <v>12</v>
      </c>
      <c r="AC5385" s="8">
        <v>2</v>
      </c>
      <c r="AD5385" s="8">
        <v>5</v>
      </c>
      <c r="AE5385" s="12" t="s">
        <v>758</v>
      </c>
    </row>
    <row r="5386" spans="2:31" x14ac:dyDescent="0.2">
      <c r="B5386" t="str">
        <f ca="1">IF(ISNA(VLOOKUP(AA5386&amp;"_"&amp;AB5386&amp;"_"&amp;AC5386&amp;"_"&amp;AE5386,[1]挑战模式!$A:$AS,1,FALSE)),"",IF(VLOOKUP(AA5386&amp;"_"&amp;AB5386&amp;"_"&amp;AC5386&amp;"_"&amp;AE5386,[1]挑战模式!$A:$AS,14+AD5386,FALSE)="","","Monster_Season"&amp;AA5386&amp;"_Challenge"&amp;AB5386&amp;"_"&amp;AC5386&amp;"_"&amp;AD5386&amp;"_"&amp;AE5386))</f>
        <v/>
      </c>
      <c r="C5386" t="str">
        <f t="shared" ca="1" si="425"/>
        <v/>
      </c>
      <c r="E5386" t="str">
        <f ca="1">IF(B5386="","",VLOOKUP(AA5386&amp;"_"&amp;AB5386&amp;"_"&amp;AC5386&amp;"_"&amp;AE5386,[1]挑战模式!$A:$AS,26+AD5386,FALSE))</f>
        <v/>
      </c>
      <c r="F5386" t="str">
        <f ca="1">IF(B5386="","",VLOOKUP(VLOOKUP(AA5386&amp;"_"&amp;AB5386&amp;"_"&amp;AC5386&amp;"_"&amp;AE5386,[1]挑战模式!$A:$AS,14+AD5386,FALSE),[1]怪物!$B:$O,3,FALSE))</f>
        <v/>
      </c>
      <c r="G5386" t="str">
        <f t="shared" ca="1" si="426"/>
        <v/>
      </c>
      <c r="H5386" t="str">
        <f t="shared" ca="1" si="427"/>
        <v/>
      </c>
      <c r="I5386" t="str">
        <f t="shared" ca="1" si="428"/>
        <v/>
      </c>
      <c r="J5386" t="str">
        <f t="shared" ca="1" si="429"/>
        <v/>
      </c>
      <c r="K5386" t="str">
        <f t="shared" ca="1" si="429"/>
        <v/>
      </c>
      <c r="AA5386" s="8">
        <v>0</v>
      </c>
      <c r="AB5386" s="8">
        <v>12</v>
      </c>
      <c r="AC5386" s="8">
        <v>2</v>
      </c>
      <c r="AD5386" s="8">
        <v>6</v>
      </c>
      <c r="AE5386" s="12" t="s">
        <v>758</v>
      </c>
    </row>
    <row r="5387" spans="2:31" x14ac:dyDescent="0.2">
      <c r="B5387" t="str">
        <f ca="1">IF(ISNA(VLOOKUP(AA5387&amp;"_"&amp;AB5387&amp;"_"&amp;AC5387&amp;"_"&amp;AE5387,[1]挑战模式!$A:$AS,1,FALSE)),"",IF(VLOOKUP(AA5387&amp;"_"&amp;AB5387&amp;"_"&amp;AC5387&amp;"_"&amp;AE5387,[1]挑战模式!$A:$AS,14+AD5387,FALSE)="","","Monster_Season"&amp;AA5387&amp;"_Challenge"&amp;AB5387&amp;"_"&amp;AC5387&amp;"_"&amp;AD5387&amp;"_"&amp;AE5387))</f>
        <v>Monster_Season0_Challenge12_3_1_Hard</v>
      </c>
      <c r="C5387">
        <f t="shared" ca="1" si="425"/>
        <v>1</v>
      </c>
      <c r="E5387">
        <f ca="1">IF(B5387="","",VLOOKUP(AA5387&amp;"_"&amp;AB5387&amp;"_"&amp;AC5387&amp;"_"&amp;AE5387,[1]挑战模式!$A:$AS,26+AD5387,FALSE))</f>
        <v>571</v>
      </c>
      <c r="F5387">
        <f ca="1">IF(B5387="","",VLOOKUP(VLOOKUP(AA5387&amp;"_"&amp;AB5387&amp;"_"&amp;AC5387&amp;"_"&amp;AE5387,[1]挑战模式!$A:$AS,14+AD5387,FALSE),[1]怪物!$B:$O,3,FALSE))</f>
        <v>1</v>
      </c>
      <c r="G5387">
        <f t="shared" ca="1" si="426"/>
        <v>0</v>
      </c>
      <c r="H5387">
        <f t="shared" ca="1" si="427"/>
        <v>0</v>
      </c>
      <c r="I5387">
        <f t="shared" ca="1" si="428"/>
        <v>0</v>
      </c>
      <c r="J5387">
        <f t="shared" ca="1" si="429"/>
        <v>0</v>
      </c>
      <c r="K5387">
        <f t="shared" ca="1" si="429"/>
        <v>0</v>
      </c>
      <c r="AA5387" s="8">
        <v>0</v>
      </c>
      <c r="AB5387" s="8">
        <v>12</v>
      </c>
      <c r="AC5387" s="8">
        <v>3</v>
      </c>
      <c r="AD5387" s="8">
        <v>1</v>
      </c>
      <c r="AE5387" s="12" t="s">
        <v>758</v>
      </c>
    </row>
    <row r="5388" spans="2:31" x14ac:dyDescent="0.2">
      <c r="B5388" t="str">
        <f ca="1">IF(ISNA(VLOOKUP(AA5388&amp;"_"&amp;AB5388&amp;"_"&amp;AC5388&amp;"_"&amp;AE5388,[1]挑战模式!$A:$AS,1,FALSE)),"",IF(VLOOKUP(AA5388&amp;"_"&amp;AB5388&amp;"_"&amp;AC5388&amp;"_"&amp;AE5388,[1]挑战模式!$A:$AS,14+AD5388,FALSE)="","","Monster_Season"&amp;AA5388&amp;"_Challenge"&amp;AB5388&amp;"_"&amp;AC5388&amp;"_"&amp;AD5388&amp;"_"&amp;AE5388))</f>
        <v>Monster_Season0_Challenge12_3_2_Hard</v>
      </c>
      <c r="C5388">
        <f t="shared" ca="1" si="425"/>
        <v>1</v>
      </c>
      <c r="E5388">
        <f ca="1">IF(B5388="","",VLOOKUP(AA5388&amp;"_"&amp;AB5388&amp;"_"&amp;AC5388&amp;"_"&amp;AE5388,[1]挑战模式!$A:$AS,26+AD5388,FALSE))</f>
        <v>571</v>
      </c>
      <c r="F5388">
        <f ca="1">IF(B5388="","",VLOOKUP(VLOOKUP(AA5388&amp;"_"&amp;AB5388&amp;"_"&amp;AC5388&amp;"_"&amp;AE5388,[1]挑战模式!$A:$AS,14+AD5388,FALSE),[1]怪物!$B:$O,3,FALSE))</f>
        <v>1</v>
      </c>
      <c r="G5388">
        <f t="shared" ca="1" si="426"/>
        <v>0</v>
      </c>
      <c r="H5388">
        <f t="shared" ca="1" si="427"/>
        <v>0</v>
      </c>
      <c r="I5388">
        <f t="shared" ca="1" si="428"/>
        <v>0</v>
      </c>
      <c r="J5388">
        <f t="shared" ca="1" si="429"/>
        <v>0</v>
      </c>
      <c r="K5388">
        <f t="shared" ca="1" si="429"/>
        <v>0</v>
      </c>
      <c r="AA5388" s="8">
        <v>0</v>
      </c>
      <c r="AB5388" s="8">
        <v>12</v>
      </c>
      <c r="AC5388" s="8">
        <v>3</v>
      </c>
      <c r="AD5388" s="8">
        <v>2</v>
      </c>
      <c r="AE5388" s="12" t="s">
        <v>758</v>
      </c>
    </row>
    <row r="5389" spans="2:31" x14ac:dyDescent="0.2">
      <c r="B5389" t="str">
        <f ca="1">IF(ISNA(VLOOKUP(AA5389&amp;"_"&amp;AB5389&amp;"_"&amp;AC5389&amp;"_"&amp;AE5389,[1]挑战模式!$A:$AS,1,FALSE)),"",IF(VLOOKUP(AA5389&amp;"_"&amp;AB5389&amp;"_"&amp;AC5389&amp;"_"&amp;AE5389,[1]挑战模式!$A:$AS,14+AD5389,FALSE)="","","Monster_Season"&amp;AA5389&amp;"_Challenge"&amp;AB5389&amp;"_"&amp;AC5389&amp;"_"&amp;AD5389&amp;"_"&amp;AE5389))</f>
        <v/>
      </c>
      <c r="C5389" t="str">
        <f t="shared" ca="1" si="425"/>
        <v/>
      </c>
      <c r="E5389" t="str">
        <f ca="1">IF(B5389="","",VLOOKUP(AA5389&amp;"_"&amp;AB5389&amp;"_"&amp;AC5389&amp;"_"&amp;AE5389,[1]挑战模式!$A:$AS,26+AD5389,FALSE))</f>
        <v/>
      </c>
      <c r="F5389" t="str">
        <f ca="1">IF(B5389="","",VLOOKUP(VLOOKUP(AA5389&amp;"_"&amp;AB5389&amp;"_"&amp;AC5389&amp;"_"&amp;AE5389,[1]挑战模式!$A:$AS,14+AD5389,FALSE),[1]怪物!$B:$O,3,FALSE))</f>
        <v/>
      </c>
      <c r="G5389" t="str">
        <f t="shared" ca="1" si="426"/>
        <v/>
      </c>
      <c r="H5389" t="str">
        <f t="shared" ca="1" si="427"/>
        <v/>
      </c>
      <c r="I5389" t="str">
        <f t="shared" ca="1" si="428"/>
        <v/>
      </c>
      <c r="J5389" t="str">
        <f t="shared" ca="1" si="429"/>
        <v/>
      </c>
      <c r="K5389" t="str">
        <f t="shared" ca="1" si="429"/>
        <v/>
      </c>
      <c r="AA5389" s="8">
        <v>0</v>
      </c>
      <c r="AB5389" s="8">
        <v>12</v>
      </c>
      <c r="AC5389" s="8">
        <v>3</v>
      </c>
      <c r="AD5389" s="8">
        <v>3</v>
      </c>
      <c r="AE5389" s="12" t="s">
        <v>758</v>
      </c>
    </row>
    <row r="5390" spans="2:31" x14ac:dyDescent="0.2">
      <c r="B5390" t="str">
        <f ca="1">IF(ISNA(VLOOKUP(AA5390&amp;"_"&amp;AB5390&amp;"_"&amp;AC5390&amp;"_"&amp;AE5390,[1]挑战模式!$A:$AS,1,FALSE)),"",IF(VLOOKUP(AA5390&amp;"_"&amp;AB5390&amp;"_"&amp;AC5390&amp;"_"&amp;AE5390,[1]挑战模式!$A:$AS,14+AD5390,FALSE)="","","Monster_Season"&amp;AA5390&amp;"_Challenge"&amp;AB5390&amp;"_"&amp;AC5390&amp;"_"&amp;AD5390&amp;"_"&amp;AE5390))</f>
        <v/>
      </c>
      <c r="C5390" t="str">
        <f t="shared" ca="1" si="425"/>
        <v/>
      </c>
      <c r="E5390" t="str">
        <f ca="1">IF(B5390="","",VLOOKUP(AA5390&amp;"_"&amp;AB5390&amp;"_"&amp;AC5390&amp;"_"&amp;AE5390,[1]挑战模式!$A:$AS,26+AD5390,FALSE))</f>
        <v/>
      </c>
      <c r="F5390" t="str">
        <f ca="1">IF(B5390="","",VLOOKUP(VLOOKUP(AA5390&amp;"_"&amp;AB5390&amp;"_"&amp;AC5390&amp;"_"&amp;AE5390,[1]挑战模式!$A:$AS,14+AD5390,FALSE),[1]怪物!$B:$O,3,FALSE))</f>
        <v/>
      </c>
      <c r="G5390" t="str">
        <f t="shared" ca="1" si="426"/>
        <v/>
      </c>
      <c r="H5390" t="str">
        <f t="shared" ca="1" si="427"/>
        <v/>
      </c>
      <c r="I5390" t="str">
        <f t="shared" ca="1" si="428"/>
        <v/>
      </c>
      <c r="J5390" t="str">
        <f t="shared" ca="1" si="429"/>
        <v/>
      </c>
      <c r="K5390" t="str">
        <f t="shared" ca="1" si="429"/>
        <v/>
      </c>
      <c r="AA5390" s="8">
        <v>0</v>
      </c>
      <c r="AB5390" s="8">
        <v>12</v>
      </c>
      <c r="AC5390" s="8">
        <v>3</v>
      </c>
      <c r="AD5390" s="8">
        <v>4</v>
      </c>
      <c r="AE5390" s="12" t="s">
        <v>758</v>
      </c>
    </row>
    <row r="5391" spans="2:31" x14ac:dyDescent="0.2">
      <c r="B5391" t="str">
        <f ca="1">IF(ISNA(VLOOKUP(AA5391&amp;"_"&amp;AB5391&amp;"_"&amp;AC5391&amp;"_"&amp;AE5391,[1]挑战模式!$A:$AS,1,FALSE)),"",IF(VLOOKUP(AA5391&amp;"_"&amp;AB5391&amp;"_"&amp;AC5391&amp;"_"&amp;AE5391,[1]挑战模式!$A:$AS,14+AD5391,FALSE)="","","Monster_Season"&amp;AA5391&amp;"_Challenge"&amp;AB5391&amp;"_"&amp;AC5391&amp;"_"&amp;AD5391&amp;"_"&amp;AE5391))</f>
        <v/>
      </c>
      <c r="C5391" t="str">
        <f t="shared" ca="1" si="425"/>
        <v/>
      </c>
      <c r="E5391" t="str">
        <f ca="1">IF(B5391="","",VLOOKUP(AA5391&amp;"_"&amp;AB5391&amp;"_"&amp;AC5391&amp;"_"&amp;AE5391,[1]挑战模式!$A:$AS,26+AD5391,FALSE))</f>
        <v/>
      </c>
      <c r="F5391" t="str">
        <f ca="1">IF(B5391="","",VLOOKUP(VLOOKUP(AA5391&amp;"_"&amp;AB5391&amp;"_"&amp;AC5391&amp;"_"&amp;AE5391,[1]挑战模式!$A:$AS,14+AD5391,FALSE),[1]怪物!$B:$O,3,FALSE))</f>
        <v/>
      </c>
      <c r="G5391" t="str">
        <f t="shared" ca="1" si="426"/>
        <v/>
      </c>
      <c r="H5391" t="str">
        <f t="shared" ca="1" si="427"/>
        <v/>
      </c>
      <c r="I5391" t="str">
        <f t="shared" ca="1" si="428"/>
        <v/>
      </c>
      <c r="J5391" t="str">
        <f t="shared" ca="1" si="429"/>
        <v/>
      </c>
      <c r="K5391" t="str">
        <f t="shared" ca="1" si="429"/>
        <v/>
      </c>
      <c r="AA5391" s="8">
        <v>0</v>
      </c>
      <c r="AB5391" s="8">
        <v>12</v>
      </c>
      <c r="AC5391" s="8">
        <v>3</v>
      </c>
      <c r="AD5391" s="8">
        <v>5</v>
      </c>
      <c r="AE5391" s="12" t="s">
        <v>758</v>
      </c>
    </row>
    <row r="5392" spans="2:31" x14ac:dyDescent="0.2">
      <c r="B5392" t="str">
        <f ca="1">IF(ISNA(VLOOKUP(AA5392&amp;"_"&amp;AB5392&amp;"_"&amp;AC5392&amp;"_"&amp;AE5392,[1]挑战模式!$A:$AS,1,FALSE)),"",IF(VLOOKUP(AA5392&amp;"_"&amp;AB5392&amp;"_"&amp;AC5392&amp;"_"&amp;AE5392,[1]挑战模式!$A:$AS,14+AD5392,FALSE)="","","Monster_Season"&amp;AA5392&amp;"_Challenge"&amp;AB5392&amp;"_"&amp;AC5392&amp;"_"&amp;AD5392&amp;"_"&amp;AE5392))</f>
        <v/>
      </c>
      <c r="C5392" t="str">
        <f t="shared" ca="1" si="425"/>
        <v/>
      </c>
      <c r="E5392" t="str">
        <f ca="1">IF(B5392="","",VLOOKUP(AA5392&amp;"_"&amp;AB5392&amp;"_"&amp;AC5392&amp;"_"&amp;AE5392,[1]挑战模式!$A:$AS,26+AD5392,FALSE))</f>
        <v/>
      </c>
      <c r="F5392" t="str">
        <f ca="1">IF(B5392="","",VLOOKUP(VLOOKUP(AA5392&amp;"_"&amp;AB5392&amp;"_"&amp;AC5392&amp;"_"&amp;AE5392,[1]挑战模式!$A:$AS,14+AD5392,FALSE),[1]怪物!$B:$O,3,FALSE))</f>
        <v/>
      </c>
      <c r="G5392" t="str">
        <f t="shared" ca="1" si="426"/>
        <v/>
      </c>
      <c r="H5392" t="str">
        <f t="shared" ca="1" si="427"/>
        <v/>
      </c>
      <c r="I5392" t="str">
        <f t="shared" ca="1" si="428"/>
        <v/>
      </c>
      <c r="J5392" t="str">
        <f t="shared" ca="1" si="429"/>
        <v/>
      </c>
      <c r="K5392" t="str">
        <f t="shared" ca="1" si="429"/>
        <v/>
      </c>
      <c r="AA5392" s="8">
        <v>0</v>
      </c>
      <c r="AB5392" s="8">
        <v>12</v>
      </c>
      <c r="AC5392" s="8">
        <v>3</v>
      </c>
      <c r="AD5392" s="8">
        <v>6</v>
      </c>
      <c r="AE5392" s="12" t="s">
        <v>758</v>
      </c>
    </row>
    <row r="5393" spans="2:31" x14ac:dyDescent="0.2">
      <c r="B5393" t="str">
        <f ca="1">IF(ISNA(VLOOKUP(AA5393&amp;"_"&amp;AB5393&amp;"_"&amp;AC5393&amp;"_"&amp;AE5393,[1]挑战模式!$A:$AS,1,FALSE)),"",IF(VLOOKUP(AA5393&amp;"_"&amp;AB5393&amp;"_"&amp;AC5393&amp;"_"&amp;AE5393,[1]挑战模式!$A:$AS,14+AD5393,FALSE)="","","Monster_Season"&amp;AA5393&amp;"_Challenge"&amp;AB5393&amp;"_"&amp;AC5393&amp;"_"&amp;AD5393&amp;"_"&amp;AE5393))</f>
        <v>Monster_Season0_Challenge12_4_1_Hard</v>
      </c>
      <c r="C5393">
        <f t="shared" ca="1" si="425"/>
        <v>1</v>
      </c>
      <c r="E5393">
        <f ca="1">IF(B5393="","",VLOOKUP(AA5393&amp;"_"&amp;AB5393&amp;"_"&amp;AC5393&amp;"_"&amp;AE5393,[1]挑战模式!$A:$AS,26+AD5393,FALSE))</f>
        <v>459</v>
      </c>
      <c r="F5393">
        <f ca="1">IF(B5393="","",VLOOKUP(VLOOKUP(AA5393&amp;"_"&amp;AB5393&amp;"_"&amp;AC5393&amp;"_"&amp;AE5393,[1]挑战模式!$A:$AS,14+AD5393,FALSE),[1]怪物!$B:$O,3,FALSE))</f>
        <v>1</v>
      </c>
      <c r="G5393">
        <f t="shared" ca="1" si="426"/>
        <v>0</v>
      </c>
      <c r="H5393">
        <f t="shared" ca="1" si="427"/>
        <v>0</v>
      </c>
      <c r="I5393">
        <f t="shared" ca="1" si="428"/>
        <v>0</v>
      </c>
      <c r="J5393">
        <f t="shared" ca="1" si="429"/>
        <v>0</v>
      </c>
      <c r="K5393">
        <f t="shared" ca="1" si="429"/>
        <v>0</v>
      </c>
      <c r="AA5393" s="8">
        <v>0</v>
      </c>
      <c r="AB5393" s="8">
        <v>12</v>
      </c>
      <c r="AC5393" s="8">
        <v>4</v>
      </c>
      <c r="AD5393" s="8">
        <v>1</v>
      </c>
      <c r="AE5393" s="12" t="s">
        <v>758</v>
      </c>
    </row>
    <row r="5394" spans="2:31" x14ac:dyDescent="0.2">
      <c r="B5394" t="str">
        <f ca="1">IF(ISNA(VLOOKUP(AA5394&amp;"_"&amp;AB5394&amp;"_"&amp;AC5394&amp;"_"&amp;AE5394,[1]挑战模式!$A:$AS,1,FALSE)),"",IF(VLOOKUP(AA5394&amp;"_"&amp;AB5394&amp;"_"&amp;AC5394&amp;"_"&amp;AE5394,[1]挑战模式!$A:$AS,14+AD5394,FALSE)="","","Monster_Season"&amp;AA5394&amp;"_Challenge"&amp;AB5394&amp;"_"&amp;AC5394&amp;"_"&amp;AD5394&amp;"_"&amp;AE5394))</f>
        <v>Monster_Season0_Challenge12_4_2_Hard</v>
      </c>
      <c r="C5394">
        <f t="shared" ca="1" si="425"/>
        <v>1</v>
      </c>
      <c r="E5394">
        <f ca="1">IF(B5394="","",VLOOKUP(AA5394&amp;"_"&amp;AB5394&amp;"_"&amp;AC5394&amp;"_"&amp;AE5394,[1]挑战模式!$A:$AS,26+AD5394,FALSE))</f>
        <v>459</v>
      </c>
      <c r="F5394">
        <f ca="1">IF(B5394="","",VLOOKUP(VLOOKUP(AA5394&amp;"_"&amp;AB5394&amp;"_"&amp;AC5394&amp;"_"&amp;AE5394,[1]挑战模式!$A:$AS,14+AD5394,FALSE),[1]怪物!$B:$O,3,FALSE))</f>
        <v>1</v>
      </c>
      <c r="G5394">
        <f t="shared" ca="1" si="426"/>
        <v>0</v>
      </c>
      <c r="H5394">
        <f t="shared" ca="1" si="427"/>
        <v>0</v>
      </c>
      <c r="I5394">
        <f t="shared" ca="1" si="428"/>
        <v>0</v>
      </c>
      <c r="J5394">
        <f t="shared" ca="1" si="429"/>
        <v>0</v>
      </c>
      <c r="K5394">
        <f t="shared" ca="1" si="429"/>
        <v>0</v>
      </c>
      <c r="AA5394" s="8">
        <v>0</v>
      </c>
      <c r="AB5394" s="8">
        <v>12</v>
      </c>
      <c r="AC5394" s="8">
        <v>4</v>
      </c>
      <c r="AD5394" s="8">
        <v>2</v>
      </c>
      <c r="AE5394" s="12" t="s">
        <v>758</v>
      </c>
    </row>
    <row r="5395" spans="2:31" x14ac:dyDescent="0.2">
      <c r="B5395" t="str">
        <f ca="1">IF(ISNA(VLOOKUP(AA5395&amp;"_"&amp;AB5395&amp;"_"&amp;AC5395&amp;"_"&amp;AE5395,[1]挑战模式!$A:$AS,1,FALSE)),"",IF(VLOOKUP(AA5395&amp;"_"&amp;AB5395&amp;"_"&amp;AC5395&amp;"_"&amp;AE5395,[1]挑战模式!$A:$AS,14+AD5395,FALSE)="","","Monster_Season"&amp;AA5395&amp;"_Challenge"&amp;AB5395&amp;"_"&amp;AC5395&amp;"_"&amp;AD5395&amp;"_"&amp;AE5395))</f>
        <v>Monster_Season0_Challenge12_4_3_Hard</v>
      </c>
      <c r="C5395">
        <f t="shared" ca="1" si="425"/>
        <v>1</v>
      </c>
      <c r="E5395">
        <f ca="1">IF(B5395="","",VLOOKUP(AA5395&amp;"_"&amp;AB5395&amp;"_"&amp;AC5395&amp;"_"&amp;AE5395,[1]挑战模式!$A:$AS,26+AD5395,FALSE))</f>
        <v>1835</v>
      </c>
      <c r="F5395">
        <f ca="1">IF(B5395="","",VLOOKUP(VLOOKUP(AA5395&amp;"_"&amp;AB5395&amp;"_"&amp;AC5395&amp;"_"&amp;AE5395,[1]挑战模式!$A:$AS,14+AD5395,FALSE),[1]怪物!$B:$O,3,FALSE))</f>
        <v>1</v>
      </c>
      <c r="G5395">
        <f t="shared" ca="1" si="426"/>
        <v>0</v>
      </c>
      <c r="H5395">
        <f t="shared" ca="1" si="427"/>
        <v>0</v>
      </c>
      <c r="I5395">
        <f t="shared" ca="1" si="428"/>
        <v>0</v>
      </c>
      <c r="J5395">
        <f t="shared" ca="1" si="429"/>
        <v>0</v>
      </c>
      <c r="K5395">
        <f t="shared" ca="1" si="429"/>
        <v>0</v>
      </c>
      <c r="AA5395" s="8">
        <v>0</v>
      </c>
      <c r="AB5395" s="8">
        <v>12</v>
      </c>
      <c r="AC5395" s="8">
        <v>4</v>
      </c>
      <c r="AD5395" s="8">
        <v>3</v>
      </c>
      <c r="AE5395" s="12" t="s">
        <v>758</v>
      </c>
    </row>
    <row r="5396" spans="2:31" x14ac:dyDescent="0.2">
      <c r="B5396" t="str">
        <f ca="1">IF(ISNA(VLOOKUP(AA5396&amp;"_"&amp;AB5396&amp;"_"&amp;AC5396&amp;"_"&amp;AE5396,[1]挑战模式!$A:$AS,1,FALSE)),"",IF(VLOOKUP(AA5396&amp;"_"&amp;AB5396&amp;"_"&amp;AC5396&amp;"_"&amp;AE5396,[1]挑战模式!$A:$AS,14+AD5396,FALSE)="","","Monster_Season"&amp;AA5396&amp;"_Challenge"&amp;AB5396&amp;"_"&amp;AC5396&amp;"_"&amp;AD5396&amp;"_"&amp;AE5396))</f>
        <v/>
      </c>
      <c r="C5396" t="str">
        <f t="shared" ca="1" si="425"/>
        <v/>
      </c>
      <c r="E5396" t="str">
        <f ca="1">IF(B5396="","",VLOOKUP(AA5396&amp;"_"&amp;AB5396&amp;"_"&amp;AC5396&amp;"_"&amp;AE5396,[1]挑战模式!$A:$AS,26+AD5396,FALSE))</f>
        <v/>
      </c>
      <c r="F5396" t="str">
        <f ca="1">IF(B5396="","",VLOOKUP(VLOOKUP(AA5396&amp;"_"&amp;AB5396&amp;"_"&amp;AC5396&amp;"_"&amp;AE5396,[1]挑战模式!$A:$AS,14+AD5396,FALSE),[1]怪物!$B:$O,3,FALSE))</f>
        <v/>
      </c>
      <c r="G5396" t="str">
        <f t="shared" ca="1" si="426"/>
        <v/>
      </c>
      <c r="H5396" t="str">
        <f t="shared" ca="1" si="427"/>
        <v/>
      </c>
      <c r="I5396" t="str">
        <f t="shared" ca="1" si="428"/>
        <v/>
      </c>
      <c r="J5396" t="str">
        <f t="shared" ca="1" si="429"/>
        <v/>
      </c>
      <c r="K5396" t="str">
        <f t="shared" ca="1" si="429"/>
        <v/>
      </c>
      <c r="AA5396" s="8">
        <v>0</v>
      </c>
      <c r="AB5396" s="8">
        <v>12</v>
      </c>
      <c r="AC5396" s="8">
        <v>4</v>
      </c>
      <c r="AD5396" s="8">
        <v>4</v>
      </c>
      <c r="AE5396" s="12" t="s">
        <v>758</v>
      </c>
    </row>
    <row r="5397" spans="2:31" x14ac:dyDescent="0.2">
      <c r="B5397" t="str">
        <f ca="1">IF(ISNA(VLOOKUP(AA5397&amp;"_"&amp;AB5397&amp;"_"&amp;AC5397&amp;"_"&amp;AE5397,[1]挑战模式!$A:$AS,1,FALSE)),"",IF(VLOOKUP(AA5397&amp;"_"&amp;AB5397&amp;"_"&amp;AC5397&amp;"_"&amp;AE5397,[1]挑战模式!$A:$AS,14+AD5397,FALSE)="","","Monster_Season"&amp;AA5397&amp;"_Challenge"&amp;AB5397&amp;"_"&amp;AC5397&amp;"_"&amp;AD5397&amp;"_"&amp;AE5397))</f>
        <v/>
      </c>
      <c r="C5397" t="str">
        <f t="shared" ca="1" si="425"/>
        <v/>
      </c>
      <c r="E5397" t="str">
        <f ca="1">IF(B5397="","",VLOOKUP(AA5397&amp;"_"&amp;AB5397&amp;"_"&amp;AC5397&amp;"_"&amp;AE5397,[1]挑战模式!$A:$AS,26+AD5397,FALSE))</f>
        <v/>
      </c>
      <c r="F5397" t="str">
        <f ca="1">IF(B5397="","",VLOOKUP(VLOOKUP(AA5397&amp;"_"&amp;AB5397&amp;"_"&amp;AC5397&amp;"_"&amp;AE5397,[1]挑战模式!$A:$AS,14+AD5397,FALSE),[1]怪物!$B:$O,3,FALSE))</f>
        <v/>
      </c>
      <c r="G5397" t="str">
        <f t="shared" ca="1" si="426"/>
        <v/>
      </c>
      <c r="H5397" t="str">
        <f t="shared" ca="1" si="427"/>
        <v/>
      </c>
      <c r="I5397" t="str">
        <f t="shared" ca="1" si="428"/>
        <v/>
      </c>
      <c r="J5397" t="str">
        <f t="shared" ca="1" si="429"/>
        <v/>
      </c>
      <c r="K5397" t="str">
        <f t="shared" ca="1" si="429"/>
        <v/>
      </c>
      <c r="AA5397" s="8">
        <v>0</v>
      </c>
      <c r="AB5397" s="8">
        <v>12</v>
      </c>
      <c r="AC5397" s="8">
        <v>4</v>
      </c>
      <c r="AD5397" s="8">
        <v>5</v>
      </c>
      <c r="AE5397" s="12" t="s">
        <v>758</v>
      </c>
    </row>
    <row r="5398" spans="2:31" x14ac:dyDescent="0.2">
      <c r="B5398" t="str">
        <f ca="1">IF(ISNA(VLOOKUP(AA5398&amp;"_"&amp;AB5398&amp;"_"&amp;AC5398&amp;"_"&amp;AE5398,[1]挑战模式!$A:$AS,1,FALSE)),"",IF(VLOOKUP(AA5398&amp;"_"&amp;AB5398&amp;"_"&amp;AC5398&amp;"_"&amp;AE5398,[1]挑战模式!$A:$AS,14+AD5398,FALSE)="","","Monster_Season"&amp;AA5398&amp;"_Challenge"&amp;AB5398&amp;"_"&amp;AC5398&amp;"_"&amp;AD5398&amp;"_"&amp;AE5398))</f>
        <v/>
      </c>
      <c r="C5398" t="str">
        <f t="shared" ca="1" si="425"/>
        <v/>
      </c>
      <c r="E5398" t="str">
        <f ca="1">IF(B5398="","",VLOOKUP(AA5398&amp;"_"&amp;AB5398&amp;"_"&amp;AC5398&amp;"_"&amp;AE5398,[1]挑战模式!$A:$AS,26+AD5398,FALSE))</f>
        <v/>
      </c>
      <c r="F5398" t="str">
        <f ca="1">IF(B5398="","",VLOOKUP(VLOOKUP(AA5398&amp;"_"&amp;AB5398&amp;"_"&amp;AC5398&amp;"_"&amp;AE5398,[1]挑战模式!$A:$AS,14+AD5398,FALSE),[1]怪物!$B:$O,3,FALSE))</f>
        <v/>
      </c>
      <c r="G5398" t="str">
        <f t="shared" ca="1" si="426"/>
        <v/>
      </c>
      <c r="H5398" t="str">
        <f t="shared" ca="1" si="427"/>
        <v/>
      </c>
      <c r="I5398" t="str">
        <f t="shared" ca="1" si="428"/>
        <v/>
      </c>
      <c r="J5398" t="str">
        <f t="shared" ca="1" si="429"/>
        <v/>
      </c>
      <c r="K5398" t="str">
        <f t="shared" ca="1" si="429"/>
        <v/>
      </c>
      <c r="AA5398" s="8">
        <v>0</v>
      </c>
      <c r="AB5398" s="8">
        <v>12</v>
      </c>
      <c r="AC5398" s="8">
        <v>4</v>
      </c>
      <c r="AD5398" s="8">
        <v>6</v>
      </c>
      <c r="AE5398" s="12" t="s">
        <v>758</v>
      </c>
    </row>
    <row r="5399" spans="2:31" x14ac:dyDescent="0.2">
      <c r="B5399" t="str">
        <f ca="1">IF(ISNA(VLOOKUP(AA5399&amp;"_"&amp;AB5399&amp;"_"&amp;AC5399&amp;"_"&amp;AE5399,[1]挑战模式!$A:$AS,1,FALSE)),"",IF(VLOOKUP(AA5399&amp;"_"&amp;AB5399&amp;"_"&amp;AC5399&amp;"_"&amp;AE5399,[1]挑战模式!$A:$AS,14+AD5399,FALSE)="","","Monster_Season"&amp;AA5399&amp;"_Challenge"&amp;AB5399&amp;"_"&amp;AC5399&amp;"_"&amp;AD5399&amp;"_"&amp;AE5399))</f>
        <v>Monster_Season0_Challenge12_5_1_Hard</v>
      </c>
      <c r="C5399">
        <f t="shared" ca="1" si="425"/>
        <v>1</v>
      </c>
      <c r="E5399">
        <f ca="1">IF(B5399="","",VLOOKUP(AA5399&amp;"_"&amp;AB5399&amp;"_"&amp;AC5399&amp;"_"&amp;AE5399,[1]挑战模式!$A:$AS,26+AD5399,FALSE))</f>
        <v>314</v>
      </c>
      <c r="F5399">
        <f ca="1">IF(B5399="","",VLOOKUP(VLOOKUP(AA5399&amp;"_"&amp;AB5399&amp;"_"&amp;AC5399&amp;"_"&amp;AE5399,[1]挑战模式!$A:$AS,14+AD5399,FALSE),[1]怪物!$B:$O,3,FALSE))</f>
        <v>1</v>
      </c>
      <c r="G5399">
        <f t="shared" ca="1" si="426"/>
        <v>0</v>
      </c>
      <c r="H5399">
        <f t="shared" ca="1" si="427"/>
        <v>0</v>
      </c>
      <c r="I5399">
        <f t="shared" ca="1" si="428"/>
        <v>0</v>
      </c>
      <c r="J5399">
        <f t="shared" ca="1" si="429"/>
        <v>0</v>
      </c>
      <c r="K5399">
        <f t="shared" ca="1" si="429"/>
        <v>0</v>
      </c>
      <c r="AA5399" s="8">
        <v>0</v>
      </c>
      <c r="AB5399" s="8">
        <v>12</v>
      </c>
      <c r="AC5399" s="8">
        <v>5</v>
      </c>
      <c r="AD5399" s="8">
        <v>1</v>
      </c>
      <c r="AE5399" s="12" t="s">
        <v>758</v>
      </c>
    </row>
    <row r="5400" spans="2:31" x14ac:dyDescent="0.2">
      <c r="B5400" t="str">
        <f ca="1">IF(ISNA(VLOOKUP(AA5400&amp;"_"&amp;AB5400&amp;"_"&amp;AC5400&amp;"_"&amp;AE5400,[1]挑战模式!$A:$AS,1,FALSE)),"",IF(VLOOKUP(AA5400&amp;"_"&amp;AB5400&amp;"_"&amp;AC5400&amp;"_"&amp;AE5400,[1]挑战模式!$A:$AS,14+AD5400,FALSE)="","","Monster_Season"&amp;AA5400&amp;"_Challenge"&amp;AB5400&amp;"_"&amp;AC5400&amp;"_"&amp;AD5400&amp;"_"&amp;AE5400))</f>
        <v>Monster_Season0_Challenge12_5_2_Hard</v>
      </c>
      <c r="C5400">
        <f t="shared" ca="1" si="425"/>
        <v>1</v>
      </c>
      <c r="E5400">
        <f ca="1">IF(B5400="","",VLOOKUP(AA5400&amp;"_"&amp;AB5400&amp;"_"&amp;AC5400&amp;"_"&amp;AE5400,[1]挑战模式!$A:$AS,26+AD5400,FALSE))</f>
        <v>1257</v>
      </c>
      <c r="F5400">
        <f ca="1">IF(B5400="","",VLOOKUP(VLOOKUP(AA5400&amp;"_"&amp;AB5400&amp;"_"&amp;AC5400&amp;"_"&amp;AE5400,[1]挑战模式!$A:$AS,14+AD5400,FALSE),[1]怪物!$B:$O,3,FALSE))</f>
        <v>1</v>
      </c>
      <c r="G5400">
        <f t="shared" ca="1" si="426"/>
        <v>0</v>
      </c>
      <c r="H5400">
        <f t="shared" ca="1" si="427"/>
        <v>0</v>
      </c>
      <c r="I5400">
        <f t="shared" ca="1" si="428"/>
        <v>0</v>
      </c>
      <c r="J5400">
        <f t="shared" ca="1" si="429"/>
        <v>0</v>
      </c>
      <c r="K5400">
        <f t="shared" ca="1" si="429"/>
        <v>0</v>
      </c>
      <c r="AA5400" s="8">
        <v>0</v>
      </c>
      <c r="AB5400" s="8">
        <v>12</v>
      </c>
      <c r="AC5400" s="8">
        <v>5</v>
      </c>
      <c r="AD5400" s="8">
        <v>2</v>
      </c>
      <c r="AE5400" s="12" t="s">
        <v>758</v>
      </c>
    </row>
    <row r="5401" spans="2:31" x14ac:dyDescent="0.2">
      <c r="B5401" t="str">
        <f ca="1">IF(ISNA(VLOOKUP(AA5401&amp;"_"&amp;AB5401&amp;"_"&amp;AC5401&amp;"_"&amp;AE5401,[1]挑战模式!$A:$AS,1,FALSE)),"",IF(VLOOKUP(AA5401&amp;"_"&amp;AB5401&amp;"_"&amp;AC5401&amp;"_"&amp;AE5401,[1]挑战模式!$A:$AS,14+AD5401,FALSE)="","","Monster_Season"&amp;AA5401&amp;"_Challenge"&amp;AB5401&amp;"_"&amp;AC5401&amp;"_"&amp;AD5401&amp;"_"&amp;AE5401))</f>
        <v>Monster_Season0_Challenge12_5_3_Hard</v>
      </c>
      <c r="C5401">
        <f t="shared" ca="1" si="425"/>
        <v>1</v>
      </c>
      <c r="E5401">
        <f ca="1">IF(B5401="","",VLOOKUP(AA5401&amp;"_"&amp;AB5401&amp;"_"&amp;AC5401&amp;"_"&amp;AE5401,[1]挑战模式!$A:$AS,26+AD5401,FALSE))</f>
        <v>1257</v>
      </c>
      <c r="F5401">
        <f ca="1">IF(B5401="","",VLOOKUP(VLOOKUP(AA5401&amp;"_"&amp;AB5401&amp;"_"&amp;AC5401&amp;"_"&amp;AE5401,[1]挑战模式!$A:$AS,14+AD5401,FALSE),[1]怪物!$B:$O,3,FALSE))</f>
        <v>1</v>
      </c>
      <c r="G5401">
        <f t="shared" ca="1" si="426"/>
        <v>0</v>
      </c>
      <c r="H5401">
        <f t="shared" ca="1" si="427"/>
        <v>0</v>
      </c>
      <c r="I5401">
        <f t="shared" ca="1" si="428"/>
        <v>0</v>
      </c>
      <c r="J5401">
        <f t="shared" ca="1" si="429"/>
        <v>0</v>
      </c>
      <c r="K5401">
        <f t="shared" ca="1" si="429"/>
        <v>0</v>
      </c>
      <c r="AA5401" s="8">
        <v>0</v>
      </c>
      <c r="AB5401" s="8">
        <v>12</v>
      </c>
      <c r="AC5401" s="8">
        <v>5</v>
      </c>
      <c r="AD5401" s="8">
        <v>3</v>
      </c>
      <c r="AE5401" s="12" t="s">
        <v>758</v>
      </c>
    </row>
    <row r="5402" spans="2:31" x14ac:dyDescent="0.2">
      <c r="B5402" t="str">
        <f ca="1">IF(ISNA(VLOOKUP(AA5402&amp;"_"&amp;AB5402&amp;"_"&amp;AC5402&amp;"_"&amp;AE5402,[1]挑战模式!$A:$AS,1,FALSE)),"",IF(VLOOKUP(AA5402&amp;"_"&amp;AB5402&amp;"_"&amp;AC5402&amp;"_"&amp;AE5402,[1]挑战模式!$A:$AS,14+AD5402,FALSE)="","","Monster_Season"&amp;AA5402&amp;"_Challenge"&amp;AB5402&amp;"_"&amp;AC5402&amp;"_"&amp;AD5402&amp;"_"&amp;AE5402))</f>
        <v/>
      </c>
      <c r="C5402" t="str">
        <f t="shared" ca="1" si="425"/>
        <v/>
      </c>
      <c r="E5402" t="str">
        <f ca="1">IF(B5402="","",VLOOKUP(AA5402&amp;"_"&amp;AB5402&amp;"_"&amp;AC5402&amp;"_"&amp;AE5402,[1]挑战模式!$A:$AS,26+AD5402,FALSE))</f>
        <v/>
      </c>
      <c r="F5402" t="str">
        <f ca="1">IF(B5402="","",VLOOKUP(VLOOKUP(AA5402&amp;"_"&amp;AB5402&amp;"_"&amp;AC5402&amp;"_"&amp;AE5402,[1]挑战模式!$A:$AS,14+AD5402,FALSE),[1]怪物!$B:$O,3,FALSE))</f>
        <v/>
      </c>
      <c r="G5402" t="str">
        <f t="shared" ca="1" si="426"/>
        <v/>
      </c>
      <c r="H5402" t="str">
        <f t="shared" ca="1" si="427"/>
        <v/>
      </c>
      <c r="I5402" t="str">
        <f t="shared" ca="1" si="428"/>
        <v/>
      </c>
      <c r="J5402" t="str">
        <f t="shared" ca="1" si="429"/>
        <v/>
      </c>
      <c r="K5402" t="str">
        <f t="shared" ca="1" si="429"/>
        <v/>
      </c>
      <c r="AA5402" s="8">
        <v>0</v>
      </c>
      <c r="AB5402" s="8">
        <v>12</v>
      </c>
      <c r="AC5402" s="8">
        <v>5</v>
      </c>
      <c r="AD5402" s="8">
        <v>4</v>
      </c>
      <c r="AE5402" s="12" t="s">
        <v>758</v>
      </c>
    </row>
    <row r="5403" spans="2:31" x14ac:dyDescent="0.2">
      <c r="B5403" t="str">
        <f ca="1">IF(ISNA(VLOOKUP(AA5403&amp;"_"&amp;AB5403&amp;"_"&amp;AC5403&amp;"_"&amp;AE5403,[1]挑战模式!$A:$AS,1,FALSE)),"",IF(VLOOKUP(AA5403&amp;"_"&amp;AB5403&amp;"_"&amp;AC5403&amp;"_"&amp;AE5403,[1]挑战模式!$A:$AS,14+AD5403,FALSE)="","","Monster_Season"&amp;AA5403&amp;"_Challenge"&amp;AB5403&amp;"_"&amp;AC5403&amp;"_"&amp;AD5403&amp;"_"&amp;AE5403))</f>
        <v/>
      </c>
      <c r="C5403" t="str">
        <f t="shared" ca="1" si="425"/>
        <v/>
      </c>
      <c r="E5403" t="str">
        <f ca="1">IF(B5403="","",VLOOKUP(AA5403&amp;"_"&amp;AB5403&amp;"_"&amp;AC5403&amp;"_"&amp;AE5403,[1]挑战模式!$A:$AS,26+AD5403,FALSE))</f>
        <v/>
      </c>
      <c r="F5403" t="str">
        <f ca="1">IF(B5403="","",VLOOKUP(VLOOKUP(AA5403&amp;"_"&amp;AB5403&amp;"_"&amp;AC5403&amp;"_"&amp;AE5403,[1]挑战模式!$A:$AS,14+AD5403,FALSE),[1]怪物!$B:$O,3,FALSE))</f>
        <v/>
      </c>
      <c r="G5403" t="str">
        <f t="shared" ca="1" si="426"/>
        <v/>
      </c>
      <c r="H5403" t="str">
        <f t="shared" ca="1" si="427"/>
        <v/>
      </c>
      <c r="I5403" t="str">
        <f t="shared" ca="1" si="428"/>
        <v/>
      </c>
      <c r="J5403" t="str">
        <f t="shared" ca="1" si="429"/>
        <v/>
      </c>
      <c r="K5403" t="str">
        <f t="shared" ca="1" si="429"/>
        <v/>
      </c>
      <c r="AA5403" s="8">
        <v>0</v>
      </c>
      <c r="AB5403" s="8">
        <v>12</v>
      </c>
      <c r="AC5403" s="8">
        <v>5</v>
      </c>
      <c r="AD5403" s="8">
        <v>5</v>
      </c>
      <c r="AE5403" s="12" t="s">
        <v>758</v>
      </c>
    </row>
    <row r="5404" spans="2:31" x14ac:dyDescent="0.2">
      <c r="B5404" t="str">
        <f ca="1">IF(ISNA(VLOOKUP(AA5404&amp;"_"&amp;AB5404&amp;"_"&amp;AC5404&amp;"_"&amp;AE5404,[1]挑战模式!$A:$AS,1,FALSE)),"",IF(VLOOKUP(AA5404&amp;"_"&amp;AB5404&amp;"_"&amp;AC5404&amp;"_"&amp;AE5404,[1]挑战模式!$A:$AS,14+AD5404,FALSE)="","","Monster_Season"&amp;AA5404&amp;"_Challenge"&amp;AB5404&amp;"_"&amp;AC5404&amp;"_"&amp;AD5404&amp;"_"&amp;AE5404))</f>
        <v/>
      </c>
      <c r="C5404" t="str">
        <f t="shared" ca="1" si="425"/>
        <v/>
      </c>
      <c r="E5404" t="str">
        <f ca="1">IF(B5404="","",VLOOKUP(AA5404&amp;"_"&amp;AB5404&amp;"_"&amp;AC5404&amp;"_"&amp;AE5404,[1]挑战模式!$A:$AS,26+AD5404,FALSE))</f>
        <v/>
      </c>
      <c r="F5404" t="str">
        <f ca="1">IF(B5404="","",VLOOKUP(VLOOKUP(AA5404&amp;"_"&amp;AB5404&amp;"_"&amp;AC5404&amp;"_"&amp;AE5404,[1]挑战模式!$A:$AS,14+AD5404,FALSE),[1]怪物!$B:$O,3,FALSE))</f>
        <v/>
      </c>
      <c r="G5404" t="str">
        <f t="shared" ca="1" si="426"/>
        <v/>
      </c>
      <c r="H5404" t="str">
        <f t="shared" ca="1" si="427"/>
        <v/>
      </c>
      <c r="I5404" t="str">
        <f t="shared" ca="1" si="428"/>
        <v/>
      </c>
      <c r="J5404" t="str">
        <f t="shared" ca="1" si="429"/>
        <v/>
      </c>
      <c r="K5404" t="str">
        <f t="shared" ca="1" si="429"/>
        <v/>
      </c>
      <c r="AA5404" s="8">
        <v>0</v>
      </c>
      <c r="AB5404" s="8">
        <v>12</v>
      </c>
      <c r="AC5404" s="8">
        <v>5</v>
      </c>
      <c r="AD5404" s="8">
        <v>6</v>
      </c>
      <c r="AE5404" s="12" t="s">
        <v>758</v>
      </c>
    </row>
    <row r="5405" spans="2:31" x14ac:dyDescent="0.2">
      <c r="B5405" t="str">
        <f ca="1">IF(ISNA(VLOOKUP(AA5405&amp;"_"&amp;AB5405&amp;"_"&amp;AC5405&amp;"_"&amp;AE5405,[1]挑战模式!$A:$AS,1,FALSE)),"",IF(VLOOKUP(AA5405&amp;"_"&amp;AB5405&amp;"_"&amp;AC5405&amp;"_"&amp;AE5405,[1]挑战模式!$A:$AS,14+AD5405,FALSE)="","","Monster_Season"&amp;AA5405&amp;"_Challenge"&amp;AB5405&amp;"_"&amp;AC5405&amp;"_"&amp;AD5405&amp;"_"&amp;AE5405))</f>
        <v>Monster_Season0_Challenge12_6_1_Hard</v>
      </c>
      <c r="C5405">
        <f t="shared" ca="1" si="425"/>
        <v>1</v>
      </c>
      <c r="E5405">
        <f ca="1">IF(B5405="","",VLOOKUP(AA5405&amp;"_"&amp;AB5405&amp;"_"&amp;AC5405&amp;"_"&amp;AE5405,[1]挑战模式!$A:$AS,26+AD5405,FALSE))</f>
        <v>543</v>
      </c>
      <c r="F5405">
        <f ca="1">IF(B5405="","",VLOOKUP(VLOOKUP(AA5405&amp;"_"&amp;AB5405&amp;"_"&amp;AC5405&amp;"_"&amp;AE5405,[1]挑战模式!$A:$AS,14+AD5405,FALSE),[1]怪物!$B:$O,3,FALSE))</f>
        <v>1</v>
      </c>
      <c r="G5405">
        <f t="shared" ca="1" si="426"/>
        <v>0</v>
      </c>
      <c r="H5405">
        <f t="shared" ca="1" si="427"/>
        <v>0</v>
      </c>
      <c r="I5405">
        <f t="shared" ca="1" si="428"/>
        <v>0</v>
      </c>
      <c r="J5405">
        <f t="shared" ca="1" si="429"/>
        <v>0</v>
      </c>
      <c r="K5405">
        <f t="shared" ca="1" si="429"/>
        <v>0</v>
      </c>
      <c r="AA5405" s="8">
        <v>0</v>
      </c>
      <c r="AB5405" s="8">
        <v>12</v>
      </c>
      <c r="AC5405" s="8">
        <v>6</v>
      </c>
      <c r="AD5405" s="8">
        <v>1</v>
      </c>
      <c r="AE5405" s="12" t="s">
        <v>758</v>
      </c>
    </row>
    <row r="5406" spans="2:31" x14ac:dyDescent="0.2">
      <c r="B5406" t="str">
        <f ca="1">IF(ISNA(VLOOKUP(AA5406&amp;"_"&amp;AB5406&amp;"_"&amp;AC5406&amp;"_"&amp;AE5406,[1]挑战模式!$A:$AS,1,FALSE)),"",IF(VLOOKUP(AA5406&amp;"_"&amp;AB5406&amp;"_"&amp;AC5406&amp;"_"&amp;AE5406,[1]挑战模式!$A:$AS,14+AD5406,FALSE)="","","Monster_Season"&amp;AA5406&amp;"_Challenge"&amp;AB5406&amp;"_"&amp;AC5406&amp;"_"&amp;AD5406&amp;"_"&amp;AE5406))</f>
        <v>Monster_Season0_Challenge12_6_2_Hard</v>
      </c>
      <c r="C5406">
        <f t="shared" ca="1" si="425"/>
        <v>1</v>
      </c>
      <c r="E5406">
        <f ca="1">IF(B5406="","",VLOOKUP(AA5406&amp;"_"&amp;AB5406&amp;"_"&amp;AC5406&amp;"_"&amp;AE5406,[1]挑战模式!$A:$AS,26+AD5406,FALSE))</f>
        <v>543</v>
      </c>
      <c r="F5406">
        <f ca="1">IF(B5406="","",VLOOKUP(VLOOKUP(AA5406&amp;"_"&amp;AB5406&amp;"_"&amp;AC5406&amp;"_"&amp;AE5406,[1]挑战模式!$A:$AS,14+AD5406,FALSE),[1]怪物!$B:$O,3,FALSE))</f>
        <v>1</v>
      </c>
      <c r="G5406">
        <f t="shared" ca="1" si="426"/>
        <v>0</v>
      </c>
      <c r="H5406">
        <f t="shared" ca="1" si="427"/>
        <v>0</v>
      </c>
      <c r="I5406">
        <f t="shared" ca="1" si="428"/>
        <v>0</v>
      </c>
      <c r="J5406">
        <f t="shared" ca="1" si="429"/>
        <v>0</v>
      </c>
      <c r="K5406">
        <f t="shared" ca="1" si="429"/>
        <v>0</v>
      </c>
      <c r="AA5406" s="8">
        <v>0</v>
      </c>
      <c r="AB5406" s="8">
        <v>12</v>
      </c>
      <c r="AC5406" s="8">
        <v>6</v>
      </c>
      <c r="AD5406" s="8">
        <v>2</v>
      </c>
      <c r="AE5406" s="12" t="s">
        <v>758</v>
      </c>
    </row>
    <row r="5407" spans="2:31" x14ac:dyDescent="0.2">
      <c r="B5407" t="str">
        <f ca="1">IF(ISNA(VLOOKUP(AA5407&amp;"_"&amp;AB5407&amp;"_"&amp;AC5407&amp;"_"&amp;AE5407,[1]挑战模式!$A:$AS,1,FALSE)),"",IF(VLOOKUP(AA5407&amp;"_"&amp;AB5407&amp;"_"&amp;AC5407&amp;"_"&amp;AE5407,[1]挑战模式!$A:$AS,14+AD5407,FALSE)="","","Monster_Season"&amp;AA5407&amp;"_Challenge"&amp;AB5407&amp;"_"&amp;AC5407&amp;"_"&amp;AD5407&amp;"_"&amp;AE5407))</f>
        <v>Monster_Season0_Challenge12_6_3_Hard</v>
      </c>
      <c r="C5407">
        <f t="shared" ca="1" si="425"/>
        <v>1</v>
      </c>
      <c r="E5407">
        <f ca="1">IF(B5407="","",VLOOKUP(AA5407&amp;"_"&amp;AB5407&amp;"_"&amp;AC5407&amp;"_"&amp;AE5407,[1]挑战模式!$A:$AS,26+AD5407,FALSE))</f>
        <v>2171</v>
      </c>
      <c r="F5407">
        <f ca="1">IF(B5407="","",VLOOKUP(VLOOKUP(AA5407&amp;"_"&amp;AB5407&amp;"_"&amp;AC5407&amp;"_"&amp;AE5407,[1]挑战模式!$A:$AS,14+AD5407,FALSE),[1]怪物!$B:$O,3,FALSE))</f>
        <v>1</v>
      </c>
      <c r="G5407">
        <f t="shared" ca="1" si="426"/>
        <v>0</v>
      </c>
      <c r="H5407">
        <f t="shared" ca="1" si="427"/>
        <v>0</v>
      </c>
      <c r="I5407">
        <f t="shared" ca="1" si="428"/>
        <v>0</v>
      </c>
      <c r="J5407">
        <f t="shared" ca="1" si="429"/>
        <v>0</v>
      </c>
      <c r="K5407">
        <f t="shared" ca="1" si="429"/>
        <v>0</v>
      </c>
      <c r="AA5407" s="8">
        <v>0</v>
      </c>
      <c r="AB5407" s="8">
        <v>12</v>
      </c>
      <c r="AC5407" s="8">
        <v>6</v>
      </c>
      <c r="AD5407" s="8">
        <v>3</v>
      </c>
      <c r="AE5407" s="12" t="s">
        <v>758</v>
      </c>
    </row>
    <row r="5408" spans="2:31" x14ac:dyDescent="0.2">
      <c r="B5408" t="str">
        <f ca="1">IF(ISNA(VLOOKUP(AA5408&amp;"_"&amp;AB5408&amp;"_"&amp;AC5408&amp;"_"&amp;AE5408,[1]挑战模式!$A:$AS,1,FALSE)),"",IF(VLOOKUP(AA5408&amp;"_"&amp;AB5408&amp;"_"&amp;AC5408&amp;"_"&amp;AE5408,[1]挑战模式!$A:$AS,14+AD5408,FALSE)="","","Monster_Season"&amp;AA5408&amp;"_Challenge"&amp;AB5408&amp;"_"&amp;AC5408&amp;"_"&amp;AD5408&amp;"_"&amp;AE5408))</f>
        <v>Monster_Season0_Challenge12_6_4_Hard</v>
      </c>
      <c r="C5408">
        <f t="shared" ca="1" si="425"/>
        <v>1</v>
      </c>
      <c r="E5408">
        <f ca="1">IF(B5408="","",VLOOKUP(AA5408&amp;"_"&amp;AB5408&amp;"_"&amp;AC5408&amp;"_"&amp;AE5408,[1]挑战模式!$A:$AS,26+AD5408,FALSE))</f>
        <v>543</v>
      </c>
      <c r="F5408">
        <f ca="1">IF(B5408="","",VLOOKUP(VLOOKUP(AA5408&amp;"_"&amp;AB5408&amp;"_"&amp;AC5408&amp;"_"&amp;AE5408,[1]挑战模式!$A:$AS,14+AD5408,FALSE),[1]怪物!$B:$O,3,FALSE))</f>
        <v>1</v>
      </c>
      <c r="G5408">
        <f t="shared" ca="1" si="426"/>
        <v>0</v>
      </c>
      <c r="H5408">
        <f t="shared" ca="1" si="427"/>
        <v>0</v>
      </c>
      <c r="I5408">
        <f t="shared" ca="1" si="428"/>
        <v>0</v>
      </c>
      <c r="J5408">
        <f t="shared" ca="1" si="429"/>
        <v>0</v>
      </c>
      <c r="K5408">
        <f t="shared" ca="1" si="429"/>
        <v>0</v>
      </c>
      <c r="AA5408" s="8">
        <v>0</v>
      </c>
      <c r="AB5408" s="8">
        <v>12</v>
      </c>
      <c r="AC5408" s="8">
        <v>6</v>
      </c>
      <c r="AD5408" s="8">
        <v>4</v>
      </c>
      <c r="AE5408" s="12" t="s">
        <v>758</v>
      </c>
    </row>
    <row r="5409" spans="2:31" x14ac:dyDescent="0.2">
      <c r="B5409" t="str">
        <f ca="1">IF(ISNA(VLOOKUP(AA5409&amp;"_"&amp;AB5409&amp;"_"&amp;AC5409&amp;"_"&amp;AE5409,[1]挑战模式!$A:$AS,1,FALSE)),"",IF(VLOOKUP(AA5409&amp;"_"&amp;AB5409&amp;"_"&amp;AC5409&amp;"_"&amp;AE5409,[1]挑战模式!$A:$AS,14+AD5409,FALSE)="","","Monster_Season"&amp;AA5409&amp;"_Challenge"&amp;AB5409&amp;"_"&amp;AC5409&amp;"_"&amp;AD5409&amp;"_"&amp;AE5409))</f>
        <v/>
      </c>
      <c r="C5409" t="str">
        <f t="shared" ca="1" si="425"/>
        <v/>
      </c>
      <c r="E5409" t="str">
        <f ca="1">IF(B5409="","",VLOOKUP(AA5409&amp;"_"&amp;AB5409&amp;"_"&amp;AC5409&amp;"_"&amp;AE5409,[1]挑战模式!$A:$AS,26+AD5409,FALSE))</f>
        <v/>
      </c>
      <c r="F5409" t="str">
        <f ca="1">IF(B5409="","",VLOOKUP(VLOOKUP(AA5409&amp;"_"&amp;AB5409&amp;"_"&amp;AC5409&amp;"_"&amp;AE5409,[1]挑战模式!$A:$AS,14+AD5409,FALSE),[1]怪物!$B:$O,3,FALSE))</f>
        <v/>
      </c>
      <c r="G5409" t="str">
        <f t="shared" ca="1" si="426"/>
        <v/>
      </c>
      <c r="H5409" t="str">
        <f t="shared" ca="1" si="427"/>
        <v/>
      </c>
      <c r="I5409" t="str">
        <f t="shared" ca="1" si="428"/>
        <v/>
      </c>
      <c r="J5409" t="str">
        <f t="shared" ca="1" si="429"/>
        <v/>
      </c>
      <c r="K5409" t="str">
        <f t="shared" ca="1" si="429"/>
        <v/>
      </c>
      <c r="AA5409" s="8">
        <v>0</v>
      </c>
      <c r="AB5409" s="8">
        <v>12</v>
      </c>
      <c r="AC5409" s="8">
        <v>6</v>
      </c>
      <c r="AD5409" s="8">
        <v>5</v>
      </c>
      <c r="AE5409" s="12" t="s">
        <v>758</v>
      </c>
    </row>
    <row r="5410" spans="2:31" x14ac:dyDescent="0.2">
      <c r="B5410" t="str">
        <f ca="1">IF(ISNA(VLOOKUP(AA5410&amp;"_"&amp;AB5410&amp;"_"&amp;AC5410&amp;"_"&amp;AE5410,[1]挑战模式!$A:$AS,1,FALSE)),"",IF(VLOOKUP(AA5410&amp;"_"&amp;AB5410&amp;"_"&amp;AC5410&amp;"_"&amp;AE5410,[1]挑战模式!$A:$AS,14+AD5410,FALSE)="","","Monster_Season"&amp;AA5410&amp;"_Challenge"&amp;AB5410&amp;"_"&amp;AC5410&amp;"_"&amp;AD5410&amp;"_"&amp;AE5410))</f>
        <v/>
      </c>
      <c r="C5410" t="str">
        <f t="shared" ca="1" si="425"/>
        <v/>
      </c>
      <c r="E5410" t="str">
        <f ca="1">IF(B5410="","",VLOOKUP(AA5410&amp;"_"&amp;AB5410&amp;"_"&amp;AC5410&amp;"_"&amp;AE5410,[1]挑战模式!$A:$AS,26+AD5410,FALSE))</f>
        <v/>
      </c>
      <c r="F5410" t="str">
        <f ca="1">IF(B5410="","",VLOOKUP(VLOOKUP(AA5410&amp;"_"&amp;AB5410&amp;"_"&amp;AC5410&amp;"_"&amp;AE5410,[1]挑战模式!$A:$AS,14+AD5410,FALSE),[1]怪物!$B:$O,3,FALSE))</f>
        <v/>
      </c>
      <c r="G5410" t="str">
        <f t="shared" ca="1" si="426"/>
        <v/>
      </c>
      <c r="H5410" t="str">
        <f t="shared" ca="1" si="427"/>
        <v/>
      </c>
      <c r="I5410" t="str">
        <f t="shared" ca="1" si="428"/>
        <v/>
      </c>
      <c r="J5410" t="str">
        <f t="shared" ca="1" si="429"/>
        <v/>
      </c>
      <c r="K5410" t="str">
        <f t="shared" ca="1" si="429"/>
        <v/>
      </c>
      <c r="AA5410" s="8">
        <v>0</v>
      </c>
      <c r="AB5410" s="8">
        <v>12</v>
      </c>
      <c r="AC5410" s="8">
        <v>6</v>
      </c>
      <c r="AD5410" s="8">
        <v>6</v>
      </c>
      <c r="AE5410" s="12" t="s">
        <v>758</v>
      </c>
    </row>
    <row r="5411" spans="2:31" x14ac:dyDescent="0.2">
      <c r="B5411" t="str">
        <f ca="1">IF(ISNA(VLOOKUP(AA5411&amp;"_"&amp;AB5411&amp;"_"&amp;AC5411&amp;"_"&amp;AE5411,[1]挑战模式!$A:$AS,1,FALSE)),"",IF(VLOOKUP(AA5411&amp;"_"&amp;AB5411&amp;"_"&amp;AC5411&amp;"_"&amp;AE5411,[1]挑战模式!$A:$AS,14+AD5411,FALSE)="","","Monster_Season"&amp;AA5411&amp;"_Challenge"&amp;AB5411&amp;"_"&amp;AC5411&amp;"_"&amp;AD5411&amp;"_"&amp;AE5411))</f>
        <v>Monster_Season0_Challenge12_7_1_Hard</v>
      </c>
      <c r="C5411">
        <f t="shared" ca="1" si="425"/>
        <v>1</v>
      </c>
      <c r="E5411">
        <f ca="1">IF(B5411="","",VLOOKUP(AA5411&amp;"_"&amp;AB5411&amp;"_"&amp;AC5411&amp;"_"&amp;AE5411,[1]挑战模式!$A:$AS,26+AD5411,FALSE))</f>
        <v>462</v>
      </c>
      <c r="F5411">
        <f ca="1">IF(B5411="","",VLOOKUP(VLOOKUP(AA5411&amp;"_"&amp;AB5411&amp;"_"&amp;AC5411&amp;"_"&amp;AE5411,[1]挑战模式!$A:$AS,14+AD5411,FALSE),[1]怪物!$B:$O,3,FALSE))</f>
        <v>1</v>
      </c>
      <c r="G5411">
        <f t="shared" ca="1" si="426"/>
        <v>0</v>
      </c>
      <c r="H5411">
        <f t="shared" ca="1" si="427"/>
        <v>0</v>
      </c>
      <c r="I5411">
        <f t="shared" ca="1" si="428"/>
        <v>0</v>
      </c>
      <c r="J5411">
        <f t="shared" ca="1" si="429"/>
        <v>0</v>
      </c>
      <c r="K5411">
        <f t="shared" ca="1" si="429"/>
        <v>0</v>
      </c>
      <c r="AA5411" s="8">
        <v>0</v>
      </c>
      <c r="AB5411" s="8">
        <v>12</v>
      </c>
      <c r="AC5411" s="8">
        <v>7</v>
      </c>
      <c r="AD5411" s="8">
        <v>1</v>
      </c>
      <c r="AE5411" s="12" t="s">
        <v>758</v>
      </c>
    </row>
    <row r="5412" spans="2:31" x14ac:dyDescent="0.2">
      <c r="B5412" t="str">
        <f ca="1">IF(ISNA(VLOOKUP(AA5412&amp;"_"&amp;AB5412&amp;"_"&amp;AC5412&amp;"_"&amp;AE5412,[1]挑战模式!$A:$AS,1,FALSE)),"",IF(VLOOKUP(AA5412&amp;"_"&amp;AB5412&amp;"_"&amp;AC5412&amp;"_"&amp;AE5412,[1]挑战模式!$A:$AS,14+AD5412,FALSE)="","","Monster_Season"&amp;AA5412&amp;"_Challenge"&amp;AB5412&amp;"_"&amp;AC5412&amp;"_"&amp;AD5412&amp;"_"&amp;AE5412))</f>
        <v>Monster_Season0_Challenge12_7_2_Hard</v>
      </c>
      <c r="C5412">
        <f t="shared" ca="1" si="425"/>
        <v>1</v>
      </c>
      <c r="E5412">
        <f ca="1">IF(B5412="","",VLOOKUP(AA5412&amp;"_"&amp;AB5412&amp;"_"&amp;AC5412&amp;"_"&amp;AE5412,[1]挑战模式!$A:$AS,26+AD5412,FALSE))</f>
        <v>1848</v>
      </c>
      <c r="F5412">
        <f ca="1">IF(B5412="","",VLOOKUP(VLOOKUP(AA5412&amp;"_"&amp;AB5412&amp;"_"&amp;AC5412&amp;"_"&amp;AE5412,[1]挑战模式!$A:$AS,14+AD5412,FALSE),[1]怪物!$B:$O,3,FALSE))</f>
        <v>1</v>
      </c>
      <c r="G5412">
        <f t="shared" ca="1" si="426"/>
        <v>0</v>
      </c>
      <c r="H5412">
        <f t="shared" ca="1" si="427"/>
        <v>0</v>
      </c>
      <c r="I5412">
        <f t="shared" ca="1" si="428"/>
        <v>0</v>
      </c>
      <c r="J5412">
        <f t="shared" ca="1" si="429"/>
        <v>0</v>
      </c>
      <c r="K5412">
        <f t="shared" ca="1" si="429"/>
        <v>0</v>
      </c>
      <c r="AA5412" s="8">
        <v>0</v>
      </c>
      <c r="AB5412" s="8">
        <v>12</v>
      </c>
      <c r="AC5412" s="8">
        <v>7</v>
      </c>
      <c r="AD5412" s="8">
        <v>2</v>
      </c>
      <c r="AE5412" s="12" t="s">
        <v>758</v>
      </c>
    </row>
    <row r="5413" spans="2:31" x14ac:dyDescent="0.2">
      <c r="B5413" t="str">
        <f ca="1">IF(ISNA(VLOOKUP(AA5413&amp;"_"&amp;AB5413&amp;"_"&amp;AC5413&amp;"_"&amp;AE5413,[1]挑战模式!$A:$AS,1,FALSE)),"",IF(VLOOKUP(AA5413&amp;"_"&amp;AB5413&amp;"_"&amp;AC5413&amp;"_"&amp;AE5413,[1]挑战模式!$A:$AS,14+AD5413,FALSE)="","","Monster_Season"&amp;AA5413&amp;"_Challenge"&amp;AB5413&amp;"_"&amp;AC5413&amp;"_"&amp;AD5413&amp;"_"&amp;AE5413))</f>
        <v>Monster_Season0_Challenge12_7_3_Hard</v>
      </c>
      <c r="C5413">
        <f t="shared" ca="1" si="425"/>
        <v>1</v>
      </c>
      <c r="E5413">
        <f ca="1">IF(B5413="","",VLOOKUP(AA5413&amp;"_"&amp;AB5413&amp;"_"&amp;AC5413&amp;"_"&amp;AE5413,[1]挑战模式!$A:$AS,26+AD5413,FALSE))</f>
        <v>462</v>
      </c>
      <c r="F5413">
        <f ca="1">IF(B5413="","",VLOOKUP(VLOOKUP(AA5413&amp;"_"&amp;AB5413&amp;"_"&amp;AC5413&amp;"_"&amp;AE5413,[1]挑战模式!$A:$AS,14+AD5413,FALSE),[1]怪物!$B:$O,3,FALSE))</f>
        <v>1</v>
      </c>
      <c r="G5413">
        <f t="shared" ca="1" si="426"/>
        <v>0</v>
      </c>
      <c r="H5413">
        <f t="shared" ca="1" si="427"/>
        <v>0</v>
      </c>
      <c r="I5413">
        <f t="shared" ca="1" si="428"/>
        <v>0</v>
      </c>
      <c r="J5413">
        <f t="shared" ca="1" si="429"/>
        <v>0</v>
      </c>
      <c r="K5413">
        <f t="shared" ca="1" si="429"/>
        <v>0</v>
      </c>
      <c r="AA5413" s="8">
        <v>0</v>
      </c>
      <c r="AB5413" s="8">
        <v>12</v>
      </c>
      <c r="AC5413" s="8">
        <v>7</v>
      </c>
      <c r="AD5413" s="8">
        <v>3</v>
      </c>
      <c r="AE5413" s="12" t="s">
        <v>758</v>
      </c>
    </row>
    <row r="5414" spans="2:31" x14ac:dyDescent="0.2">
      <c r="B5414" t="str">
        <f ca="1">IF(ISNA(VLOOKUP(AA5414&amp;"_"&amp;AB5414&amp;"_"&amp;AC5414&amp;"_"&amp;AE5414,[1]挑战模式!$A:$AS,1,FALSE)),"",IF(VLOOKUP(AA5414&amp;"_"&amp;AB5414&amp;"_"&amp;AC5414&amp;"_"&amp;AE5414,[1]挑战模式!$A:$AS,14+AD5414,FALSE)="","","Monster_Season"&amp;AA5414&amp;"_Challenge"&amp;AB5414&amp;"_"&amp;AC5414&amp;"_"&amp;AD5414&amp;"_"&amp;AE5414))</f>
        <v>Monster_Season0_Challenge12_7_4_Hard</v>
      </c>
      <c r="C5414">
        <f t="shared" ca="1" si="425"/>
        <v>1</v>
      </c>
      <c r="E5414">
        <f ca="1">IF(B5414="","",VLOOKUP(AA5414&amp;"_"&amp;AB5414&amp;"_"&amp;AC5414&amp;"_"&amp;AE5414,[1]挑战模式!$A:$AS,26+AD5414,FALSE))</f>
        <v>1848</v>
      </c>
      <c r="F5414">
        <f ca="1">IF(B5414="","",VLOOKUP(VLOOKUP(AA5414&amp;"_"&amp;AB5414&amp;"_"&amp;AC5414&amp;"_"&amp;AE5414,[1]挑战模式!$A:$AS,14+AD5414,FALSE),[1]怪物!$B:$O,3,FALSE))</f>
        <v>1</v>
      </c>
      <c r="G5414">
        <f t="shared" ca="1" si="426"/>
        <v>0</v>
      </c>
      <c r="H5414">
        <f t="shared" ca="1" si="427"/>
        <v>0</v>
      </c>
      <c r="I5414">
        <f t="shared" ca="1" si="428"/>
        <v>0</v>
      </c>
      <c r="J5414">
        <f t="shared" ca="1" si="429"/>
        <v>0</v>
      </c>
      <c r="K5414">
        <f t="shared" ca="1" si="429"/>
        <v>0</v>
      </c>
      <c r="AA5414" s="8">
        <v>0</v>
      </c>
      <c r="AB5414" s="8">
        <v>12</v>
      </c>
      <c r="AC5414" s="8">
        <v>7</v>
      </c>
      <c r="AD5414" s="8">
        <v>4</v>
      </c>
      <c r="AE5414" s="12" t="s">
        <v>758</v>
      </c>
    </row>
    <row r="5415" spans="2:31" x14ac:dyDescent="0.2">
      <c r="B5415" t="str">
        <f ca="1">IF(ISNA(VLOOKUP(AA5415&amp;"_"&amp;AB5415&amp;"_"&amp;AC5415&amp;"_"&amp;AE5415,[1]挑战模式!$A:$AS,1,FALSE)),"",IF(VLOOKUP(AA5415&amp;"_"&amp;AB5415&amp;"_"&amp;AC5415&amp;"_"&amp;AE5415,[1]挑战模式!$A:$AS,14+AD5415,FALSE)="","","Monster_Season"&amp;AA5415&amp;"_Challenge"&amp;AB5415&amp;"_"&amp;AC5415&amp;"_"&amp;AD5415&amp;"_"&amp;AE5415))</f>
        <v/>
      </c>
      <c r="C5415" t="str">
        <f t="shared" ca="1" si="425"/>
        <v/>
      </c>
      <c r="E5415" t="str">
        <f ca="1">IF(B5415="","",VLOOKUP(AA5415&amp;"_"&amp;AB5415&amp;"_"&amp;AC5415&amp;"_"&amp;AE5415,[1]挑战模式!$A:$AS,26+AD5415,FALSE))</f>
        <v/>
      </c>
      <c r="F5415" t="str">
        <f ca="1">IF(B5415="","",VLOOKUP(VLOOKUP(AA5415&amp;"_"&amp;AB5415&amp;"_"&amp;AC5415&amp;"_"&amp;AE5415,[1]挑战模式!$A:$AS,14+AD5415,FALSE),[1]怪物!$B:$O,3,FALSE))</f>
        <v/>
      </c>
      <c r="G5415" t="str">
        <f t="shared" ca="1" si="426"/>
        <v/>
      </c>
      <c r="H5415" t="str">
        <f t="shared" ca="1" si="427"/>
        <v/>
      </c>
      <c r="I5415" t="str">
        <f t="shared" ca="1" si="428"/>
        <v/>
      </c>
      <c r="J5415" t="str">
        <f t="shared" ca="1" si="429"/>
        <v/>
      </c>
      <c r="K5415" t="str">
        <f t="shared" ca="1" si="429"/>
        <v/>
      </c>
      <c r="AA5415" s="8">
        <v>0</v>
      </c>
      <c r="AB5415" s="8">
        <v>12</v>
      </c>
      <c r="AC5415" s="8">
        <v>7</v>
      </c>
      <c r="AD5415" s="8">
        <v>5</v>
      </c>
      <c r="AE5415" s="12" t="s">
        <v>758</v>
      </c>
    </row>
    <row r="5416" spans="2:31" x14ac:dyDescent="0.2">
      <c r="B5416" t="str">
        <f ca="1">IF(ISNA(VLOOKUP(AA5416&amp;"_"&amp;AB5416&amp;"_"&amp;AC5416&amp;"_"&amp;AE5416,[1]挑战模式!$A:$AS,1,FALSE)),"",IF(VLOOKUP(AA5416&amp;"_"&amp;AB5416&amp;"_"&amp;AC5416&amp;"_"&amp;AE5416,[1]挑战模式!$A:$AS,14+AD5416,FALSE)="","","Monster_Season"&amp;AA5416&amp;"_Challenge"&amp;AB5416&amp;"_"&amp;AC5416&amp;"_"&amp;AD5416&amp;"_"&amp;AE5416))</f>
        <v/>
      </c>
      <c r="C5416" t="str">
        <f t="shared" ca="1" si="425"/>
        <v/>
      </c>
      <c r="E5416" t="str">
        <f ca="1">IF(B5416="","",VLOOKUP(AA5416&amp;"_"&amp;AB5416&amp;"_"&amp;AC5416&amp;"_"&amp;AE5416,[1]挑战模式!$A:$AS,26+AD5416,FALSE))</f>
        <v/>
      </c>
      <c r="F5416" t="str">
        <f ca="1">IF(B5416="","",VLOOKUP(VLOOKUP(AA5416&amp;"_"&amp;AB5416&amp;"_"&amp;AC5416&amp;"_"&amp;AE5416,[1]挑战模式!$A:$AS,14+AD5416,FALSE),[1]怪物!$B:$O,3,FALSE))</f>
        <v/>
      </c>
      <c r="G5416" t="str">
        <f t="shared" ca="1" si="426"/>
        <v/>
      </c>
      <c r="H5416" t="str">
        <f t="shared" ca="1" si="427"/>
        <v/>
      </c>
      <c r="I5416" t="str">
        <f t="shared" ca="1" si="428"/>
        <v/>
      </c>
      <c r="J5416" t="str">
        <f t="shared" ca="1" si="429"/>
        <v/>
      </c>
      <c r="K5416" t="str">
        <f t="shared" ca="1" si="429"/>
        <v/>
      </c>
      <c r="AA5416" s="8">
        <v>0</v>
      </c>
      <c r="AB5416" s="8">
        <v>12</v>
      </c>
      <c r="AC5416" s="8">
        <v>7</v>
      </c>
      <c r="AD5416" s="8">
        <v>6</v>
      </c>
      <c r="AE5416" s="12" t="s">
        <v>758</v>
      </c>
    </row>
    <row r="5417" spans="2:31" x14ac:dyDescent="0.2">
      <c r="B5417" t="str">
        <f ca="1">IF(ISNA(VLOOKUP(AA5417&amp;"_"&amp;AB5417&amp;"_"&amp;AC5417&amp;"_"&amp;AE5417,[1]挑战模式!$A:$AS,1,FALSE)),"",IF(VLOOKUP(AA5417&amp;"_"&amp;AB5417&amp;"_"&amp;AC5417&amp;"_"&amp;AE5417,[1]挑战模式!$A:$AS,14+AD5417,FALSE)="","","Monster_Season"&amp;AA5417&amp;"_Challenge"&amp;AB5417&amp;"_"&amp;AC5417&amp;"_"&amp;AD5417&amp;"_"&amp;AE5417))</f>
        <v>Monster_Season0_Challenge12_8_1_Hard</v>
      </c>
      <c r="C5417">
        <f t="shared" ca="1" si="425"/>
        <v>1</v>
      </c>
      <c r="E5417">
        <f ca="1">IF(B5417="","",VLOOKUP(AA5417&amp;"_"&amp;AB5417&amp;"_"&amp;AC5417&amp;"_"&amp;AE5417,[1]挑战模式!$A:$AS,26+AD5417,FALSE))</f>
        <v>398</v>
      </c>
      <c r="F5417">
        <f ca="1">IF(B5417="","",VLOOKUP(VLOOKUP(AA5417&amp;"_"&amp;AB5417&amp;"_"&amp;AC5417&amp;"_"&amp;AE5417,[1]挑战模式!$A:$AS,14+AD5417,FALSE),[1]怪物!$B:$O,3,FALSE))</f>
        <v>1</v>
      </c>
      <c r="G5417">
        <f t="shared" ca="1" si="426"/>
        <v>0</v>
      </c>
      <c r="H5417">
        <f t="shared" ca="1" si="427"/>
        <v>0</v>
      </c>
      <c r="I5417">
        <f t="shared" ca="1" si="428"/>
        <v>0</v>
      </c>
      <c r="J5417">
        <f t="shared" ca="1" si="429"/>
        <v>0</v>
      </c>
      <c r="K5417">
        <f t="shared" ca="1" si="429"/>
        <v>0</v>
      </c>
      <c r="AA5417" s="8">
        <v>0</v>
      </c>
      <c r="AB5417" s="8">
        <v>12</v>
      </c>
      <c r="AC5417" s="8">
        <v>8</v>
      </c>
      <c r="AD5417" s="8">
        <v>1</v>
      </c>
      <c r="AE5417" s="12" t="s">
        <v>758</v>
      </c>
    </row>
    <row r="5418" spans="2:31" x14ac:dyDescent="0.2">
      <c r="B5418" t="str">
        <f ca="1">IF(ISNA(VLOOKUP(AA5418&amp;"_"&amp;AB5418&amp;"_"&amp;AC5418&amp;"_"&amp;AE5418,[1]挑战模式!$A:$AS,1,FALSE)),"",IF(VLOOKUP(AA5418&amp;"_"&amp;AB5418&amp;"_"&amp;AC5418&amp;"_"&amp;AE5418,[1]挑战模式!$A:$AS,14+AD5418,FALSE)="","","Monster_Season"&amp;AA5418&amp;"_Challenge"&amp;AB5418&amp;"_"&amp;AC5418&amp;"_"&amp;AD5418&amp;"_"&amp;AE5418))</f>
        <v>Monster_Season0_Challenge12_8_2_Hard</v>
      </c>
      <c r="C5418">
        <f t="shared" ca="1" si="425"/>
        <v>1</v>
      </c>
      <c r="E5418">
        <f ca="1">IF(B5418="","",VLOOKUP(AA5418&amp;"_"&amp;AB5418&amp;"_"&amp;AC5418&amp;"_"&amp;AE5418,[1]挑战模式!$A:$AS,26+AD5418,FALSE))</f>
        <v>1591</v>
      </c>
      <c r="F5418">
        <f ca="1">IF(B5418="","",VLOOKUP(VLOOKUP(AA5418&amp;"_"&amp;AB5418&amp;"_"&amp;AC5418&amp;"_"&amp;AE5418,[1]挑战模式!$A:$AS,14+AD5418,FALSE),[1]怪物!$B:$O,3,FALSE))</f>
        <v>1</v>
      </c>
      <c r="G5418">
        <f t="shared" ca="1" si="426"/>
        <v>0</v>
      </c>
      <c r="H5418">
        <f t="shared" ca="1" si="427"/>
        <v>0</v>
      </c>
      <c r="I5418">
        <f t="shared" ca="1" si="428"/>
        <v>0</v>
      </c>
      <c r="J5418">
        <f t="shared" ca="1" si="429"/>
        <v>0</v>
      </c>
      <c r="K5418">
        <f t="shared" ca="1" si="429"/>
        <v>0</v>
      </c>
      <c r="AA5418" s="8">
        <v>0</v>
      </c>
      <c r="AB5418" s="8">
        <v>12</v>
      </c>
      <c r="AC5418" s="8">
        <v>8</v>
      </c>
      <c r="AD5418" s="8">
        <v>2</v>
      </c>
      <c r="AE5418" s="12" t="s">
        <v>758</v>
      </c>
    </row>
    <row r="5419" spans="2:31" x14ac:dyDescent="0.2">
      <c r="B5419" t="str">
        <f ca="1">IF(ISNA(VLOOKUP(AA5419&amp;"_"&amp;AB5419&amp;"_"&amp;AC5419&amp;"_"&amp;AE5419,[1]挑战模式!$A:$AS,1,FALSE)),"",IF(VLOOKUP(AA5419&amp;"_"&amp;AB5419&amp;"_"&amp;AC5419&amp;"_"&amp;AE5419,[1]挑战模式!$A:$AS,14+AD5419,FALSE)="","","Monster_Season"&amp;AA5419&amp;"_Challenge"&amp;AB5419&amp;"_"&amp;AC5419&amp;"_"&amp;AD5419&amp;"_"&amp;AE5419))</f>
        <v>Monster_Season0_Challenge12_8_3_Hard</v>
      </c>
      <c r="C5419">
        <f t="shared" ca="1" si="425"/>
        <v>1</v>
      </c>
      <c r="E5419">
        <f ca="1">IF(B5419="","",VLOOKUP(AA5419&amp;"_"&amp;AB5419&amp;"_"&amp;AC5419&amp;"_"&amp;AE5419,[1]挑战模式!$A:$AS,26+AD5419,FALSE))</f>
        <v>398</v>
      </c>
      <c r="F5419">
        <f ca="1">IF(B5419="","",VLOOKUP(VLOOKUP(AA5419&amp;"_"&amp;AB5419&amp;"_"&amp;AC5419&amp;"_"&amp;AE5419,[1]挑战模式!$A:$AS,14+AD5419,FALSE),[1]怪物!$B:$O,3,FALSE))</f>
        <v>1</v>
      </c>
      <c r="G5419">
        <f t="shared" ca="1" si="426"/>
        <v>0</v>
      </c>
      <c r="H5419">
        <f t="shared" ca="1" si="427"/>
        <v>0</v>
      </c>
      <c r="I5419">
        <f t="shared" ca="1" si="428"/>
        <v>0</v>
      </c>
      <c r="J5419">
        <f t="shared" ca="1" si="429"/>
        <v>0</v>
      </c>
      <c r="K5419">
        <f t="shared" ca="1" si="429"/>
        <v>0</v>
      </c>
      <c r="AA5419" s="8">
        <v>0</v>
      </c>
      <c r="AB5419" s="8">
        <v>12</v>
      </c>
      <c r="AC5419" s="8">
        <v>8</v>
      </c>
      <c r="AD5419" s="8">
        <v>3</v>
      </c>
      <c r="AE5419" s="12" t="s">
        <v>758</v>
      </c>
    </row>
    <row r="5420" spans="2:31" x14ac:dyDescent="0.2">
      <c r="B5420" t="str">
        <f ca="1">IF(ISNA(VLOOKUP(AA5420&amp;"_"&amp;AB5420&amp;"_"&amp;AC5420&amp;"_"&amp;AE5420,[1]挑战模式!$A:$AS,1,FALSE)),"",IF(VLOOKUP(AA5420&amp;"_"&amp;AB5420&amp;"_"&amp;AC5420&amp;"_"&amp;AE5420,[1]挑战模式!$A:$AS,14+AD5420,FALSE)="","","Monster_Season"&amp;AA5420&amp;"_Challenge"&amp;AB5420&amp;"_"&amp;AC5420&amp;"_"&amp;AD5420&amp;"_"&amp;AE5420))</f>
        <v>Monster_Season0_Challenge12_8_4_Hard</v>
      </c>
      <c r="C5420">
        <f t="shared" ca="1" si="425"/>
        <v>1</v>
      </c>
      <c r="E5420">
        <f ca="1">IF(B5420="","",VLOOKUP(AA5420&amp;"_"&amp;AB5420&amp;"_"&amp;AC5420&amp;"_"&amp;AE5420,[1]挑战模式!$A:$AS,26+AD5420,FALSE))</f>
        <v>1591</v>
      </c>
      <c r="F5420">
        <f ca="1">IF(B5420="","",VLOOKUP(VLOOKUP(AA5420&amp;"_"&amp;AB5420&amp;"_"&amp;AC5420&amp;"_"&amp;AE5420,[1]挑战模式!$A:$AS,14+AD5420,FALSE),[1]怪物!$B:$O,3,FALSE))</f>
        <v>1</v>
      </c>
      <c r="G5420">
        <f t="shared" ca="1" si="426"/>
        <v>0</v>
      </c>
      <c r="H5420">
        <f t="shared" ca="1" si="427"/>
        <v>0</v>
      </c>
      <c r="I5420">
        <f t="shared" ca="1" si="428"/>
        <v>0</v>
      </c>
      <c r="J5420">
        <f t="shared" ca="1" si="429"/>
        <v>0</v>
      </c>
      <c r="K5420">
        <f t="shared" ca="1" si="429"/>
        <v>0</v>
      </c>
      <c r="AA5420" s="8">
        <v>0</v>
      </c>
      <c r="AB5420" s="8">
        <v>12</v>
      </c>
      <c r="AC5420" s="8">
        <v>8</v>
      </c>
      <c r="AD5420" s="8">
        <v>4</v>
      </c>
      <c r="AE5420" s="12" t="s">
        <v>758</v>
      </c>
    </row>
    <row r="5421" spans="2:31" x14ac:dyDescent="0.2">
      <c r="B5421" t="str">
        <f ca="1">IF(ISNA(VLOOKUP(AA5421&amp;"_"&amp;AB5421&amp;"_"&amp;AC5421&amp;"_"&amp;AE5421,[1]挑战模式!$A:$AS,1,FALSE)),"",IF(VLOOKUP(AA5421&amp;"_"&amp;AB5421&amp;"_"&amp;AC5421&amp;"_"&amp;AE5421,[1]挑战模式!$A:$AS,14+AD5421,FALSE)="","","Monster_Season"&amp;AA5421&amp;"_Challenge"&amp;AB5421&amp;"_"&amp;AC5421&amp;"_"&amp;AD5421&amp;"_"&amp;AE5421))</f>
        <v>Monster_Season0_Challenge12_8_5_Hard</v>
      </c>
      <c r="C5421">
        <f t="shared" ca="1" si="425"/>
        <v>1</v>
      </c>
      <c r="E5421">
        <f ca="1">IF(B5421="","",VLOOKUP(AA5421&amp;"_"&amp;AB5421&amp;"_"&amp;AC5421&amp;"_"&amp;AE5421,[1]挑战模式!$A:$AS,26+AD5421,FALSE))</f>
        <v>12732</v>
      </c>
      <c r="F5421">
        <f ca="1">IF(B5421="","",VLOOKUP(VLOOKUP(AA5421&amp;"_"&amp;AB5421&amp;"_"&amp;AC5421&amp;"_"&amp;AE5421,[1]挑战模式!$A:$AS,14+AD5421,FALSE),[1]怪物!$B:$O,3,FALSE))</f>
        <v>10</v>
      </c>
      <c r="G5421">
        <f t="shared" ca="1" si="426"/>
        <v>0</v>
      </c>
      <c r="H5421">
        <f t="shared" ca="1" si="427"/>
        <v>0</v>
      </c>
      <c r="I5421">
        <f t="shared" ca="1" si="428"/>
        <v>0</v>
      </c>
      <c r="J5421">
        <f t="shared" ca="1" si="429"/>
        <v>0</v>
      </c>
      <c r="K5421">
        <f t="shared" ca="1" si="429"/>
        <v>0</v>
      </c>
      <c r="AA5421" s="8">
        <v>0</v>
      </c>
      <c r="AB5421" s="8">
        <v>12</v>
      </c>
      <c r="AC5421" s="8">
        <v>8</v>
      </c>
      <c r="AD5421" s="8">
        <v>5</v>
      </c>
      <c r="AE5421" s="12" t="s">
        <v>758</v>
      </c>
    </row>
    <row r="5422" spans="2:31" x14ac:dyDescent="0.2">
      <c r="B5422" t="str">
        <f ca="1">IF(ISNA(VLOOKUP(AA5422&amp;"_"&amp;AB5422&amp;"_"&amp;AC5422&amp;"_"&amp;AE5422,[1]挑战模式!$A:$AS,1,FALSE)),"",IF(VLOOKUP(AA5422&amp;"_"&amp;AB5422&amp;"_"&amp;AC5422&amp;"_"&amp;AE5422,[1]挑战模式!$A:$AS,14+AD5422,FALSE)="","","Monster_Season"&amp;AA5422&amp;"_Challenge"&amp;AB5422&amp;"_"&amp;AC5422&amp;"_"&amp;AD5422&amp;"_"&amp;AE5422))</f>
        <v/>
      </c>
      <c r="C5422" t="str">
        <f t="shared" ca="1" si="425"/>
        <v/>
      </c>
      <c r="E5422" t="str">
        <f ca="1">IF(B5422="","",VLOOKUP(AA5422&amp;"_"&amp;AB5422&amp;"_"&amp;AC5422&amp;"_"&amp;AE5422,[1]挑战模式!$A:$AS,26+AD5422,FALSE))</f>
        <v/>
      </c>
      <c r="F5422" t="str">
        <f ca="1">IF(B5422="","",VLOOKUP(VLOOKUP(AA5422&amp;"_"&amp;AB5422&amp;"_"&amp;AC5422&amp;"_"&amp;AE5422,[1]挑战模式!$A:$AS,14+AD5422,FALSE),[1]怪物!$B:$O,3,FALSE))</f>
        <v/>
      </c>
      <c r="G5422" t="str">
        <f t="shared" ca="1" si="426"/>
        <v/>
      </c>
      <c r="H5422" t="str">
        <f t="shared" ca="1" si="427"/>
        <v/>
      </c>
      <c r="I5422" t="str">
        <f t="shared" ca="1" si="428"/>
        <v/>
      </c>
      <c r="J5422" t="str">
        <f t="shared" ca="1" si="429"/>
        <v/>
      </c>
      <c r="K5422" t="str">
        <f t="shared" ca="1" si="429"/>
        <v/>
      </c>
      <c r="AA5422" s="8">
        <v>0</v>
      </c>
      <c r="AB5422" s="8">
        <v>12</v>
      </c>
      <c r="AC5422" s="8">
        <v>8</v>
      </c>
      <c r="AD5422" s="8">
        <v>6</v>
      </c>
      <c r="AE5422" s="12" t="s">
        <v>758</v>
      </c>
    </row>
    <row r="5423" spans="2:31" x14ac:dyDescent="0.2">
      <c r="B5423" t="str">
        <f ca="1">IF(ISNA(VLOOKUP(AA5423&amp;"_"&amp;AB5423&amp;"_"&amp;AC5423&amp;"_"&amp;AE5423,[1]挑战模式!$A:$AS,1,FALSE)),"",IF(VLOOKUP(AA5423&amp;"_"&amp;AB5423&amp;"_"&amp;AC5423&amp;"_"&amp;AE5423,[1]挑战模式!$A:$AS,14+AD5423,FALSE)="","","Monster_Season"&amp;AA5423&amp;"_Challenge"&amp;AB5423&amp;"_"&amp;AC5423&amp;"_"&amp;AD5423&amp;"_"&amp;AE5423))</f>
        <v/>
      </c>
      <c r="C5423" t="str">
        <f t="shared" ca="1" si="425"/>
        <v/>
      </c>
      <c r="E5423" t="str">
        <f ca="1">IF(B5423="","",VLOOKUP(AA5423&amp;"_"&amp;AB5423&amp;"_"&amp;AC5423&amp;"_"&amp;AE5423,[1]挑战模式!$A:$AS,26+AD5423,FALSE))</f>
        <v/>
      </c>
      <c r="F5423" t="str">
        <f ca="1">IF(B5423="","",VLOOKUP(VLOOKUP(AA5423&amp;"_"&amp;AB5423&amp;"_"&amp;AC5423&amp;"_"&amp;AE5423,[1]挑战模式!$A:$AS,14+AD5423,FALSE),[1]怪物!$B:$O,3,FALSE))</f>
        <v/>
      </c>
      <c r="G5423" t="str">
        <f t="shared" ca="1" si="426"/>
        <v/>
      </c>
      <c r="H5423" t="str">
        <f t="shared" ca="1" si="427"/>
        <v/>
      </c>
      <c r="I5423" t="str">
        <f t="shared" ca="1" si="428"/>
        <v/>
      </c>
      <c r="J5423" t="str">
        <f t="shared" ca="1" si="429"/>
        <v/>
      </c>
      <c r="K5423" t="str">
        <f t="shared" ca="1" si="429"/>
        <v/>
      </c>
      <c r="AA5423" s="8">
        <v>0</v>
      </c>
      <c r="AB5423" s="8">
        <v>12</v>
      </c>
      <c r="AC5423" s="8">
        <v>9</v>
      </c>
      <c r="AD5423" s="8">
        <v>1</v>
      </c>
      <c r="AE5423" s="12" t="s">
        <v>758</v>
      </c>
    </row>
    <row r="5424" spans="2:31" x14ac:dyDescent="0.2">
      <c r="B5424" t="str">
        <f ca="1">IF(ISNA(VLOOKUP(AA5424&amp;"_"&amp;AB5424&amp;"_"&amp;AC5424&amp;"_"&amp;AE5424,[1]挑战模式!$A:$AS,1,FALSE)),"",IF(VLOOKUP(AA5424&amp;"_"&amp;AB5424&amp;"_"&amp;AC5424&amp;"_"&amp;AE5424,[1]挑战模式!$A:$AS,14+AD5424,FALSE)="","","Monster_Season"&amp;AA5424&amp;"_Challenge"&amp;AB5424&amp;"_"&amp;AC5424&amp;"_"&amp;AD5424&amp;"_"&amp;AE5424))</f>
        <v/>
      </c>
      <c r="C5424" t="str">
        <f t="shared" ca="1" si="425"/>
        <v/>
      </c>
      <c r="E5424" t="str">
        <f ca="1">IF(B5424="","",VLOOKUP(AA5424&amp;"_"&amp;AB5424&amp;"_"&amp;AC5424&amp;"_"&amp;AE5424,[1]挑战模式!$A:$AS,26+AD5424,FALSE))</f>
        <v/>
      </c>
      <c r="F5424" t="str">
        <f ca="1">IF(B5424="","",VLOOKUP(VLOOKUP(AA5424&amp;"_"&amp;AB5424&amp;"_"&amp;AC5424&amp;"_"&amp;AE5424,[1]挑战模式!$A:$AS,14+AD5424,FALSE),[1]怪物!$B:$O,3,FALSE))</f>
        <v/>
      </c>
      <c r="G5424" t="str">
        <f t="shared" ca="1" si="426"/>
        <v/>
      </c>
      <c r="H5424" t="str">
        <f t="shared" ca="1" si="427"/>
        <v/>
      </c>
      <c r="I5424" t="str">
        <f t="shared" ca="1" si="428"/>
        <v/>
      </c>
      <c r="J5424" t="str">
        <f t="shared" ca="1" si="429"/>
        <v/>
      </c>
      <c r="K5424" t="str">
        <f t="shared" ca="1" si="429"/>
        <v/>
      </c>
      <c r="AA5424" s="8">
        <v>0</v>
      </c>
      <c r="AB5424" s="8">
        <v>12</v>
      </c>
      <c r="AC5424" s="8">
        <v>9</v>
      </c>
      <c r="AD5424" s="8">
        <v>2</v>
      </c>
      <c r="AE5424" s="12" t="s">
        <v>758</v>
      </c>
    </row>
    <row r="5425" spans="2:31" x14ac:dyDescent="0.2">
      <c r="B5425" t="str">
        <f ca="1">IF(ISNA(VLOOKUP(AA5425&amp;"_"&amp;AB5425&amp;"_"&amp;AC5425&amp;"_"&amp;AE5425,[1]挑战模式!$A:$AS,1,FALSE)),"",IF(VLOOKUP(AA5425&amp;"_"&amp;AB5425&amp;"_"&amp;AC5425&amp;"_"&amp;AE5425,[1]挑战模式!$A:$AS,14+AD5425,FALSE)="","","Monster_Season"&amp;AA5425&amp;"_Challenge"&amp;AB5425&amp;"_"&amp;AC5425&amp;"_"&amp;AD5425&amp;"_"&amp;AE5425))</f>
        <v/>
      </c>
      <c r="C5425" t="str">
        <f t="shared" ca="1" si="425"/>
        <v/>
      </c>
      <c r="E5425" t="str">
        <f ca="1">IF(B5425="","",VLOOKUP(AA5425&amp;"_"&amp;AB5425&amp;"_"&amp;AC5425&amp;"_"&amp;AE5425,[1]挑战模式!$A:$AS,26+AD5425,FALSE))</f>
        <v/>
      </c>
      <c r="F5425" t="str">
        <f ca="1">IF(B5425="","",VLOOKUP(VLOOKUP(AA5425&amp;"_"&amp;AB5425&amp;"_"&amp;AC5425&amp;"_"&amp;AE5425,[1]挑战模式!$A:$AS,14+AD5425,FALSE),[1]怪物!$B:$O,3,FALSE))</f>
        <v/>
      </c>
      <c r="G5425" t="str">
        <f t="shared" ca="1" si="426"/>
        <v/>
      </c>
      <c r="H5425" t="str">
        <f t="shared" ca="1" si="427"/>
        <v/>
      </c>
      <c r="I5425" t="str">
        <f t="shared" ca="1" si="428"/>
        <v/>
      </c>
      <c r="J5425" t="str">
        <f t="shared" ca="1" si="429"/>
        <v/>
      </c>
      <c r="K5425" t="str">
        <f t="shared" ca="1" si="429"/>
        <v/>
      </c>
      <c r="AA5425" s="8">
        <v>0</v>
      </c>
      <c r="AB5425" s="8">
        <v>12</v>
      </c>
      <c r="AC5425" s="8">
        <v>9</v>
      </c>
      <c r="AD5425" s="8">
        <v>3</v>
      </c>
      <c r="AE5425" s="12" t="s">
        <v>758</v>
      </c>
    </row>
    <row r="5426" spans="2:31" x14ac:dyDescent="0.2">
      <c r="B5426" t="str">
        <f ca="1">IF(ISNA(VLOOKUP(AA5426&amp;"_"&amp;AB5426&amp;"_"&amp;AC5426&amp;"_"&amp;AE5426,[1]挑战模式!$A:$AS,1,FALSE)),"",IF(VLOOKUP(AA5426&amp;"_"&amp;AB5426&amp;"_"&amp;AC5426&amp;"_"&amp;AE5426,[1]挑战模式!$A:$AS,14+AD5426,FALSE)="","","Monster_Season"&amp;AA5426&amp;"_Challenge"&amp;AB5426&amp;"_"&amp;AC5426&amp;"_"&amp;AD5426&amp;"_"&amp;AE5426))</f>
        <v/>
      </c>
      <c r="C5426" t="str">
        <f t="shared" ca="1" si="425"/>
        <v/>
      </c>
      <c r="E5426" t="str">
        <f ca="1">IF(B5426="","",VLOOKUP(AA5426&amp;"_"&amp;AB5426&amp;"_"&amp;AC5426&amp;"_"&amp;AE5426,[1]挑战模式!$A:$AS,26+AD5426,FALSE))</f>
        <v/>
      </c>
      <c r="F5426" t="str">
        <f ca="1">IF(B5426="","",VLOOKUP(VLOOKUP(AA5426&amp;"_"&amp;AB5426&amp;"_"&amp;AC5426&amp;"_"&amp;AE5426,[1]挑战模式!$A:$AS,14+AD5426,FALSE),[1]怪物!$B:$O,3,FALSE))</f>
        <v/>
      </c>
      <c r="G5426" t="str">
        <f t="shared" ca="1" si="426"/>
        <v/>
      </c>
      <c r="H5426" t="str">
        <f t="shared" ca="1" si="427"/>
        <v/>
      </c>
      <c r="I5426" t="str">
        <f t="shared" ca="1" si="428"/>
        <v/>
      </c>
      <c r="J5426" t="str">
        <f t="shared" ca="1" si="429"/>
        <v/>
      </c>
      <c r="K5426" t="str">
        <f t="shared" ca="1" si="429"/>
        <v/>
      </c>
      <c r="AA5426" s="8">
        <v>0</v>
      </c>
      <c r="AB5426" s="8">
        <v>12</v>
      </c>
      <c r="AC5426" s="8">
        <v>9</v>
      </c>
      <c r="AD5426" s="8">
        <v>4</v>
      </c>
      <c r="AE5426" s="12" t="s">
        <v>758</v>
      </c>
    </row>
    <row r="5427" spans="2:31" x14ac:dyDescent="0.2">
      <c r="B5427" t="str">
        <f ca="1">IF(ISNA(VLOOKUP(AA5427&amp;"_"&amp;AB5427&amp;"_"&amp;AC5427&amp;"_"&amp;AE5427,[1]挑战模式!$A:$AS,1,FALSE)),"",IF(VLOOKUP(AA5427&amp;"_"&amp;AB5427&amp;"_"&amp;AC5427&amp;"_"&amp;AE5427,[1]挑战模式!$A:$AS,14+AD5427,FALSE)="","","Monster_Season"&amp;AA5427&amp;"_Challenge"&amp;AB5427&amp;"_"&amp;AC5427&amp;"_"&amp;AD5427&amp;"_"&amp;AE5427))</f>
        <v/>
      </c>
      <c r="C5427" t="str">
        <f t="shared" ca="1" si="425"/>
        <v/>
      </c>
      <c r="E5427" t="str">
        <f ca="1">IF(B5427="","",VLOOKUP(AA5427&amp;"_"&amp;AB5427&amp;"_"&amp;AC5427&amp;"_"&amp;AE5427,[1]挑战模式!$A:$AS,26+AD5427,FALSE))</f>
        <v/>
      </c>
      <c r="F5427" t="str">
        <f ca="1">IF(B5427="","",VLOOKUP(VLOOKUP(AA5427&amp;"_"&amp;AB5427&amp;"_"&amp;AC5427&amp;"_"&amp;AE5427,[1]挑战模式!$A:$AS,14+AD5427,FALSE),[1]怪物!$B:$O,3,FALSE))</f>
        <v/>
      </c>
      <c r="G5427" t="str">
        <f t="shared" ca="1" si="426"/>
        <v/>
      </c>
      <c r="H5427" t="str">
        <f t="shared" ca="1" si="427"/>
        <v/>
      </c>
      <c r="I5427" t="str">
        <f t="shared" ca="1" si="428"/>
        <v/>
      </c>
      <c r="J5427" t="str">
        <f t="shared" ca="1" si="429"/>
        <v/>
      </c>
      <c r="K5427" t="str">
        <f t="shared" ca="1" si="429"/>
        <v/>
      </c>
      <c r="AA5427" s="8">
        <v>0</v>
      </c>
      <c r="AB5427" s="8">
        <v>12</v>
      </c>
      <c r="AC5427" s="8">
        <v>9</v>
      </c>
      <c r="AD5427" s="8">
        <v>5</v>
      </c>
      <c r="AE5427" s="12" t="s">
        <v>758</v>
      </c>
    </row>
    <row r="5428" spans="2:31" x14ac:dyDescent="0.2">
      <c r="B5428" t="str">
        <f ca="1">IF(ISNA(VLOOKUP(AA5428&amp;"_"&amp;AB5428&amp;"_"&amp;AC5428&amp;"_"&amp;AE5428,[1]挑战模式!$A:$AS,1,FALSE)),"",IF(VLOOKUP(AA5428&amp;"_"&amp;AB5428&amp;"_"&amp;AC5428&amp;"_"&amp;AE5428,[1]挑战模式!$A:$AS,14+AD5428,FALSE)="","","Monster_Season"&amp;AA5428&amp;"_Challenge"&amp;AB5428&amp;"_"&amp;AC5428&amp;"_"&amp;AD5428&amp;"_"&amp;AE5428))</f>
        <v/>
      </c>
      <c r="C5428" t="str">
        <f t="shared" ca="1" si="425"/>
        <v/>
      </c>
      <c r="E5428" t="str">
        <f ca="1">IF(B5428="","",VLOOKUP(AA5428&amp;"_"&amp;AB5428&amp;"_"&amp;AC5428&amp;"_"&amp;AE5428,[1]挑战模式!$A:$AS,26+AD5428,FALSE))</f>
        <v/>
      </c>
      <c r="F5428" t="str">
        <f ca="1">IF(B5428="","",VLOOKUP(VLOOKUP(AA5428&amp;"_"&amp;AB5428&amp;"_"&amp;AC5428&amp;"_"&amp;AE5428,[1]挑战模式!$A:$AS,14+AD5428,FALSE),[1]怪物!$B:$O,3,FALSE))</f>
        <v/>
      </c>
      <c r="G5428" t="str">
        <f t="shared" ca="1" si="426"/>
        <v/>
      </c>
      <c r="H5428" t="str">
        <f t="shared" ca="1" si="427"/>
        <v/>
      </c>
      <c r="I5428" t="str">
        <f t="shared" ca="1" si="428"/>
        <v/>
      </c>
      <c r="J5428" t="str">
        <f t="shared" ca="1" si="429"/>
        <v/>
      </c>
      <c r="K5428" t="str">
        <f t="shared" ca="1" si="429"/>
        <v/>
      </c>
      <c r="AA5428" s="8">
        <v>0</v>
      </c>
      <c r="AB5428" s="8">
        <v>12</v>
      </c>
      <c r="AC5428" s="8">
        <v>10</v>
      </c>
      <c r="AD5428" s="8">
        <v>6</v>
      </c>
      <c r="AE5428" s="12" t="s">
        <v>758</v>
      </c>
    </row>
    <row r="5429" spans="2:31" x14ac:dyDescent="0.2">
      <c r="B5429" t="str">
        <f ca="1">IF(ISNA(VLOOKUP(AA5429&amp;"_"&amp;AB5429&amp;"_"&amp;AC5429&amp;"_"&amp;AE5429,[1]挑战模式!$A:$AS,1,FALSE)),"",IF(VLOOKUP(AA5429&amp;"_"&amp;AB5429&amp;"_"&amp;AC5429&amp;"_"&amp;AE5429,[1]挑战模式!$A:$AS,14+AD5429,FALSE)="","","Monster_Season"&amp;AA5429&amp;"_Challenge"&amp;AB5429&amp;"_"&amp;AC5429&amp;"_"&amp;AD5429&amp;"_"&amp;AE5429))</f>
        <v/>
      </c>
      <c r="C5429" t="str">
        <f t="shared" ca="1" si="425"/>
        <v/>
      </c>
      <c r="E5429" t="str">
        <f ca="1">IF(B5429="","",VLOOKUP(AA5429&amp;"_"&amp;AB5429&amp;"_"&amp;AC5429&amp;"_"&amp;AE5429,[1]挑战模式!$A:$AS,26+AD5429,FALSE))</f>
        <v/>
      </c>
      <c r="F5429" t="str">
        <f ca="1">IF(B5429="","",VLOOKUP(VLOOKUP(AA5429&amp;"_"&amp;AB5429&amp;"_"&amp;AC5429&amp;"_"&amp;AE5429,[1]挑战模式!$A:$AS,14+AD5429,FALSE),[1]怪物!$B:$O,3,FALSE))</f>
        <v/>
      </c>
      <c r="G5429" t="str">
        <f t="shared" ca="1" si="426"/>
        <v/>
      </c>
      <c r="H5429" t="str">
        <f t="shared" ca="1" si="427"/>
        <v/>
      </c>
      <c r="I5429" t="str">
        <f t="shared" ca="1" si="428"/>
        <v/>
      </c>
      <c r="J5429" t="str">
        <f t="shared" ca="1" si="429"/>
        <v/>
      </c>
      <c r="K5429" t="str">
        <f t="shared" ca="1" si="429"/>
        <v/>
      </c>
      <c r="AA5429" s="8">
        <v>0</v>
      </c>
      <c r="AB5429" s="8">
        <v>12</v>
      </c>
      <c r="AC5429" s="8">
        <v>10</v>
      </c>
      <c r="AD5429" s="8">
        <v>1</v>
      </c>
      <c r="AE5429" s="12" t="s">
        <v>758</v>
      </c>
    </row>
    <row r="5430" spans="2:31" x14ac:dyDescent="0.2">
      <c r="B5430" t="str">
        <f ca="1">IF(ISNA(VLOOKUP(AA5430&amp;"_"&amp;AB5430&amp;"_"&amp;AC5430&amp;"_"&amp;AE5430,[1]挑战模式!$A:$AS,1,FALSE)),"",IF(VLOOKUP(AA5430&amp;"_"&amp;AB5430&amp;"_"&amp;AC5430&amp;"_"&amp;AE5430,[1]挑战模式!$A:$AS,14+AD5430,FALSE)="","","Monster_Season"&amp;AA5430&amp;"_Challenge"&amp;AB5430&amp;"_"&amp;AC5430&amp;"_"&amp;AD5430&amp;"_"&amp;AE5430))</f>
        <v/>
      </c>
      <c r="C5430" t="str">
        <f t="shared" ca="1" si="425"/>
        <v/>
      </c>
      <c r="E5430" t="str">
        <f ca="1">IF(B5430="","",VLOOKUP(AA5430&amp;"_"&amp;AB5430&amp;"_"&amp;AC5430&amp;"_"&amp;AE5430,[1]挑战模式!$A:$AS,26+AD5430,FALSE))</f>
        <v/>
      </c>
      <c r="F5430" t="str">
        <f ca="1">IF(B5430="","",VLOOKUP(VLOOKUP(AA5430&amp;"_"&amp;AB5430&amp;"_"&amp;AC5430&amp;"_"&amp;AE5430,[1]挑战模式!$A:$AS,14+AD5430,FALSE),[1]怪物!$B:$O,3,FALSE))</f>
        <v/>
      </c>
      <c r="G5430" t="str">
        <f t="shared" ca="1" si="426"/>
        <v/>
      </c>
      <c r="H5430" t="str">
        <f t="shared" ca="1" si="427"/>
        <v/>
      </c>
      <c r="I5430" t="str">
        <f t="shared" ca="1" si="428"/>
        <v/>
      </c>
      <c r="J5430" t="str">
        <f t="shared" ca="1" si="429"/>
        <v/>
      </c>
      <c r="K5430" t="str">
        <f t="shared" ca="1" si="429"/>
        <v/>
      </c>
      <c r="AA5430" s="8">
        <v>0</v>
      </c>
      <c r="AB5430" s="8">
        <v>12</v>
      </c>
      <c r="AC5430" s="8">
        <v>10</v>
      </c>
      <c r="AD5430" s="8">
        <v>2</v>
      </c>
      <c r="AE5430" s="12" t="s">
        <v>758</v>
      </c>
    </row>
    <row r="5431" spans="2:31" x14ac:dyDescent="0.2">
      <c r="B5431" t="str">
        <f ca="1">IF(ISNA(VLOOKUP(AA5431&amp;"_"&amp;AB5431&amp;"_"&amp;AC5431&amp;"_"&amp;AE5431,[1]挑战模式!$A:$AS,1,FALSE)),"",IF(VLOOKUP(AA5431&amp;"_"&amp;AB5431&amp;"_"&amp;AC5431&amp;"_"&amp;AE5431,[1]挑战模式!$A:$AS,14+AD5431,FALSE)="","","Monster_Season"&amp;AA5431&amp;"_Challenge"&amp;AB5431&amp;"_"&amp;AC5431&amp;"_"&amp;AD5431&amp;"_"&amp;AE5431))</f>
        <v/>
      </c>
      <c r="C5431" t="str">
        <f t="shared" ca="1" si="425"/>
        <v/>
      </c>
      <c r="E5431" t="str">
        <f ca="1">IF(B5431="","",VLOOKUP(AA5431&amp;"_"&amp;AB5431&amp;"_"&amp;AC5431&amp;"_"&amp;AE5431,[1]挑战模式!$A:$AS,26+AD5431,FALSE))</f>
        <v/>
      </c>
      <c r="F5431" t="str">
        <f ca="1">IF(B5431="","",VLOOKUP(VLOOKUP(AA5431&amp;"_"&amp;AB5431&amp;"_"&amp;AC5431&amp;"_"&amp;AE5431,[1]挑战模式!$A:$AS,14+AD5431,FALSE),[1]怪物!$B:$O,3,FALSE))</f>
        <v/>
      </c>
      <c r="G5431" t="str">
        <f t="shared" ca="1" si="426"/>
        <v/>
      </c>
      <c r="H5431" t="str">
        <f t="shared" ca="1" si="427"/>
        <v/>
      </c>
      <c r="I5431" t="str">
        <f t="shared" ca="1" si="428"/>
        <v/>
      </c>
      <c r="J5431" t="str">
        <f t="shared" ca="1" si="429"/>
        <v/>
      </c>
      <c r="K5431" t="str">
        <f t="shared" ca="1" si="429"/>
        <v/>
      </c>
      <c r="AA5431" s="8">
        <v>0</v>
      </c>
      <c r="AB5431" s="8">
        <v>12</v>
      </c>
      <c r="AC5431" s="8">
        <v>10</v>
      </c>
      <c r="AD5431" s="8">
        <v>3</v>
      </c>
      <c r="AE5431" s="12" t="s">
        <v>758</v>
      </c>
    </row>
    <row r="5432" spans="2:31" x14ac:dyDescent="0.2">
      <c r="B5432" t="str">
        <f ca="1">IF(ISNA(VLOOKUP(AA5432&amp;"_"&amp;AB5432&amp;"_"&amp;AC5432&amp;"_"&amp;AE5432,[1]挑战模式!$A:$AS,1,FALSE)),"",IF(VLOOKUP(AA5432&amp;"_"&amp;AB5432&amp;"_"&amp;AC5432&amp;"_"&amp;AE5432,[1]挑战模式!$A:$AS,14+AD5432,FALSE)="","","Monster_Season"&amp;AA5432&amp;"_Challenge"&amp;AB5432&amp;"_"&amp;AC5432&amp;"_"&amp;AD5432&amp;"_"&amp;AE5432))</f>
        <v/>
      </c>
      <c r="C5432" t="str">
        <f t="shared" ca="1" si="425"/>
        <v/>
      </c>
      <c r="E5432" t="str">
        <f ca="1">IF(B5432="","",VLOOKUP(AA5432&amp;"_"&amp;AB5432&amp;"_"&amp;AC5432&amp;"_"&amp;AE5432,[1]挑战模式!$A:$AS,26+AD5432,FALSE))</f>
        <v/>
      </c>
      <c r="F5432" t="str">
        <f ca="1">IF(B5432="","",VLOOKUP(VLOOKUP(AA5432&amp;"_"&amp;AB5432&amp;"_"&amp;AC5432&amp;"_"&amp;AE5432,[1]挑战模式!$A:$AS,14+AD5432,FALSE),[1]怪物!$B:$O,3,FALSE))</f>
        <v/>
      </c>
      <c r="G5432" t="str">
        <f t="shared" ca="1" si="426"/>
        <v/>
      </c>
      <c r="H5432" t="str">
        <f t="shared" ca="1" si="427"/>
        <v/>
      </c>
      <c r="I5432" t="str">
        <f t="shared" ca="1" si="428"/>
        <v/>
      </c>
      <c r="J5432" t="str">
        <f t="shared" ca="1" si="429"/>
        <v/>
      </c>
      <c r="K5432" t="str">
        <f t="shared" ca="1" si="429"/>
        <v/>
      </c>
      <c r="AA5432" s="8">
        <v>0</v>
      </c>
      <c r="AB5432" s="8">
        <v>12</v>
      </c>
      <c r="AC5432" s="8">
        <v>10</v>
      </c>
      <c r="AD5432" s="8">
        <v>4</v>
      </c>
      <c r="AE5432" s="12" t="s">
        <v>758</v>
      </c>
    </row>
    <row r="5433" spans="2:31" x14ac:dyDescent="0.2">
      <c r="B5433" t="str">
        <f ca="1">IF(ISNA(VLOOKUP(AA5433&amp;"_"&amp;AB5433&amp;"_"&amp;AC5433&amp;"_"&amp;AE5433,[1]挑战模式!$A:$AS,1,FALSE)),"",IF(VLOOKUP(AA5433&amp;"_"&amp;AB5433&amp;"_"&amp;AC5433&amp;"_"&amp;AE5433,[1]挑战模式!$A:$AS,14+AD5433,FALSE)="","","Monster_Season"&amp;AA5433&amp;"_Challenge"&amp;AB5433&amp;"_"&amp;AC5433&amp;"_"&amp;AD5433&amp;"_"&amp;AE5433))</f>
        <v/>
      </c>
      <c r="C5433" t="str">
        <f t="shared" ca="1" si="425"/>
        <v/>
      </c>
      <c r="E5433" t="str">
        <f ca="1">IF(B5433="","",VLOOKUP(AA5433&amp;"_"&amp;AB5433&amp;"_"&amp;AC5433&amp;"_"&amp;AE5433,[1]挑战模式!$A:$AS,26+AD5433,FALSE))</f>
        <v/>
      </c>
      <c r="F5433" t="str">
        <f ca="1">IF(B5433="","",VLOOKUP(VLOOKUP(AA5433&amp;"_"&amp;AB5433&amp;"_"&amp;AC5433&amp;"_"&amp;AE5433,[1]挑战模式!$A:$AS,14+AD5433,FALSE),[1]怪物!$B:$O,3,FALSE))</f>
        <v/>
      </c>
      <c r="G5433" t="str">
        <f t="shared" ca="1" si="426"/>
        <v/>
      </c>
      <c r="H5433" t="str">
        <f t="shared" ca="1" si="427"/>
        <v/>
      </c>
      <c r="I5433" t="str">
        <f t="shared" ca="1" si="428"/>
        <v/>
      </c>
      <c r="J5433" t="str">
        <f t="shared" ca="1" si="429"/>
        <v/>
      </c>
      <c r="K5433" t="str">
        <f t="shared" ca="1" si="429"/>
        <v/>
      </c>
      <c r="AA5433" s="8">
        <v>0</v>
      </c>
      <c r="AB5433" s="8">
        <v>12</v>
      </c>
      <c r="AC5433" s="8">
        <v>10</v>
      </c>
      <c r="AD5433" s="8">
        <v>5</v>
      </c>
      <c r="AE5433" s="12" t="s">
        <v>758</v>
      </c>
    </row>
    <row r="5434" spans="2:31" x14ac:dyDescent="0.2">
      <c r="B5434" t="str">
        <f ca="1">IF(ISNA(VLOOKUP(AA5434&amp;"_"&amp;AB5434&amp;"_"&amp;AC5434&amp;"_"&amp;AE5434,[1]挑战模式!$A:$AS,1,FALSE)),"",IF(VLOOKUP(AA5434&amp;"_"&amp;AB5434&amp;"_"&amp;AC5434&amp;"_"&amp;AE5434,[1]挑战模式!$A:$AS,14+AD5434,FALSE)="","","Monster_Season"&amp;AA5434&amp;"_Challenge"&amp;AB5434&amp;"_"&amp;AC5434&amp;"_"&amp;AD5434&amp;"_"&amp;AE5434))</f>
        <v>Monster_Season0_Challenge13_1_1_Hard</v>
      </c>
      <c r="C5434">
        <f t="shared" ca="1" si="425"/>
        <v>1</v>
      </c>
      <c r="E5434">
        <f ca="1">IF(B5434="","",VLOOKUP(AA5434&amp;"_"&amp;AB5434&amp;"_"&amp;AC5434&amp;"_"&amp;AE5434,[1]挑战模式!$A:$AS,26+AD5434,FALSE))</f>
        <v>236</v>
      </c>
      <c r="F5434">
        <f ca="1">IF(B5434="","",VLOOKUP(VLOOKUP(AA5434&amp;"_"&amp;AB5434&amp;"_"&amp;AC5434&amp;"_"&amp;AE5434,[1]挑战模式!$A:$AS,14+AD5434,FALSE),[1]怪物!$B:$O,3,FALSE))</f>
        <v>1</v>
      </c>
      <c r="G5434">
        <f t="shared" ca="1" si="426"/>
        <v>0</v>
      </c>
      <c r="H5434">
        <f t="shared" ca="1" si="427"/>
        <v>0</v>
      </c>
      <c r="I5434">
        <f t="shared" ca="1" si="428"/>
        <v>0</v>
      </c>
      <c r="J5434">
        <f t="shared" ca="1" si="429"/>
        <v>0</v>
      </c>
      <c r="K5434">
        <f t="shared" ca="1" si="429"/>
        <v>0</v>
      </c>
      <c r="AA5434" s="8">
        <v>0</v>
      </c>
      <c r="AB5434" s="8">
        <v>13</v>
      </c>
      <c r="AC5434" s="8">
        <v>1</v>
      </c>
      <c r="AD5434" s="8">
        <v>1</v>
      </c>
      <c r="AE5434" s="12" t="s">
        <v>758</v>
      </c>
    </row>
    <row r="5435" spans="2:31" x14ac:dyDescent="0.2">
      <c r="B5435" t="str">
        <f ca="1">IF(ISNA(VLOOKUP(AA5435&amp;"_"&amp;AB5435&amp;"_"&amp;AC5435&amp;"_"&amp;AE5435,[1]挑战模式!$A:$AS,1,FALSE)),"",IF(VLOOKUP(AA5435&amp;"_"&amp;AB5435&amp;"_"&amp;AC5435&amp;"_"&amp;AE5435,[1]挑战模式!$A:$AS,14+AD5435,FALSE)="","","Monster_Season"&amp;AA5435&amp;"_Challenge"&amp;AB5435&amp;"_"&amp;AC5435&amp;"_"&amp;AD5435&amp;"_"&amp;AE5435))</f>
        <v/>
      </c>
      <c r="C5435" t="str">
        <f t="shared" ca="1" si="425"/>
        <v/>
      </c>
      <c r="E5435" t="str">
        <f ca="1">IF(B5435="","",VLOOKUP(AA5435&amp;"_"&amp;AB5435&amp;"_"&amp;AC5435&amp;"_"&amp;AE5435,[1]挑战模式!$A:$AS,26+AD5435,FALSE))</f>
        <v/>
      </c>
      <c r="F5435" t="str">
        <f ca="1">IF(B5435="","",VLOOKUP(VLOOKUP(AA5435&amp;"_"&amp;AB5435&amp;"_"&amp;AC5435&amp;"_"&amp;AE5435,[1]挑战模式!$A:$AS,14+AD5435,FALSE),[1]怪物!$B:$O,3,FALSE))</f>
        <v/>
      </c>
      <c r="G5435" t="str">
        <f t="shared" ca="1" si="426"/>
        <v/>
      </c>
      <c r="H5435" t="str">
        <f t="shared" ca="1" si="427"/>
        <v/>
      </c>
      <c r="I5435" t="str">
        <f t="shared" ca="1" si="428"/>
        <v/>
      </c>
      <c r="J5435" t="str">
        <f t="shared" ca="1" si="429"/>
        <v/>
      </c>
      <c r="K5435" t="str">
        <f t="shared" ca="1" si="429"/>
        <v/>
      </c>
      <c r="AA5435" s="8">
        <v>0</v>
      </c>
      <c r="AB5435" s="8">
        <v>13</v>
      </c>
      <c r="AC5435" s="8">
        <v>1</v>
      </c>
      <c r="AD5435" s="8">
        <v>2</v>
      </c>
      <c r="AE5435" s="12" t="s">
        <v>758</v>
      </c>
    </row>
    <row r="5436" spans="2:31" x14ac:dyDescent="0.2">
      <c r="B5436" t="str">
        <f ca="1">IF(ISNA(VLOOKUP(AA5436&amp;"_"&amp;AB5436&amp;"_"&amp;AC5436&amp;"_"&amp;AE5436,[1]挑战模式!$A:$AS,1,FALSE)),"",IF(VLOOKUP(AA5436&amp;"_"&amp;AB5436&amp;"_"&amp;AC5436&amp;"_"&amp;AE5436,[1]挑战模式!$A:$AS,14+AD5436,FALSE)="","","Monster_Season"&amp;AA5436&amp;"_Challenge"&amp;AB5436&amp;"_"&amp;AC5436&amp;"_"&amp;AD5436&amp;"_"&amp;AE5436))</f>
        <v/>
      </c>
      <c r="C5436" t="str">
        <f t="shared" ca="1" si="425"/>
        <v/>
      </c>
      <c r="E5436" t="str">
        <f ca="1">IF(B5436="","",VLOOKUP(AA5436&amp;"_"&amp;AB5436&amp;"_"&amp;AC5436&amp;"_"&amp;AE5436,[1]挑战模式!$A:$AS,26+AD5436,FALSE))</f>
        <v/>
      </c>
      <c r="F5436" t="str">
        <f ca="1">IF(B5436="","",VLOOKUP(VLOOKUP(AA5436&amp;"_"&amp;AB5436&amp;"_"&amp;AC5436&amp;"_"&amp;AE5436,[1]挑战模式!$A:$AS,14+AD5436,FALSE),[1]怪物!$B:$O,3,FALSE))</f>
        <v/>
      </c>
      <c r="G5436" t="str">
        <f t="shared" ca="1" si="426"/>
        <v/>
      </c>
      <c r="H5436" t="str">
        <f t="shared" ca="1" si="427"/>
        <v/>
      </c>
      <c r="I5436" t="str">
        <f t="shared" ca="1" si="428"/>
        <v/>
      </c>
      <c r="J5436" t="str">
        <f t="shared" ca="1" si="429"/>
        <v/>
      </c>
      <c r="K5436" t="str">
        <f t="shared" ca="1" si="429"/>
        <v/>
      </c>
      <c r="AA5436" s="8">
        <v>0</v>
      </c>
      <c r="AB5436" s="8">
        <v>13</v>
      </c>
      <c r="AC5436" s="8">
        <v>1</v>
      </c>
      <c r="AD5436" s="8">
        <v>3</v>
      </c>
      <c r="AE5436" s="12" t="s">
        <v>758</v>
      </c>
    </row>
    <row r="5437" spans="2:31" x14ac:dyDescent="0.2">
      <c r="B5437" t="str">
        <f ca="1">IF(ISNA(VLOOKUP(AA5437&amp;"_"&amp;AB5437&amp;"_"&amp;AC5437&amp;"_"&amp;AE5437,[1]挑战模式!$A:$AS,1,FALSE)),"",IF(VLOOKUP(AA5437&amp;"_"&amp;AB5437&amp;"_"&amp;AC5437&amp;"_"&amp;AE5437,[1]挑战模式!$A:$AS,14+AD5437,FALSE)="","","Monster_Season"&amp;AA5437&amp;"_Challenge"&amp;AB5437&amp;"_"&amp;AC5437&amp;"_"&amp;AD5437&amp;"_"&amp;AE5437))</f>
        <v/>
      </c>
      <c r="C5437" t="str">
        <f t="shared" ca="1" si="425"/>
        <v/>
      </c>
      <c r="E5437" t="str">
        <f ca="1">IF(B5437="","",VLOOKUP(AA5437&amp;"_"&amp;AB5437&amp;"_"&amp;AC5437&amp;"_"&amp;AE5437,[1]挑战模式!$A:$AS,26+AD5437,FALSE))</f>
        <v/>
      </c>
      <c r="F5437" t="str">
        <f ca="1">IF(B5437="","",VLOOKUP(VLOOKUP(AA5437&amp;"_"&amp;AB5437&amp;"_"&amp;AC5437&amp;"_"&amp;AE5437,[1]挑战模式!$A:$AS,14+AD5437,FALSE),[1]怪物!$B:$O,3,FALSE))</f>
        <v/>
      </c>
      <c r="G5437" t="str">
        <f t="shared" ca="1" si="426"/>
        <v/>
      </c>
      <c r="H5437" t="str">
        <f t="shared" ca="1" si="427"/>
        <v/>
      </c>
      <c r="I5437" t="str">
        <f t="shared" ca="1" si="428"/>
        <v/>
      </c>
      <c r="J5437" t="str">
        <f t="shared" ca="1" si="429"/>
        <v/>
      </c>
      <c r="K5437" t="str">
        <f t="shared" ca="1" si="429"/>
        <v/>
      </c>
      <c r="AA5437" s="8">
        <v>0</v>
      </c>
      <c r="AB5437" s="8">
        <v>13</v>
      </c>
      <c r="AC5437" s="8">
        <v>1</v>
      </c>
      <c r="AD5437" s="8">
        <v>4</v>
      </c>
      <c r="AE5437" s="12" t="s">
        <v>758</v>
      </c>
    </row>
    <row r="5438" spans="2:31" x14ac:dyDescent="0.2">
      <c r="B5438" t="str">
        <f ca="1">IF(ISNA(VLOOKUP(AA5438&amp;"_"&amp;AB5438&amp;"_"&amp;AC5438&amp;"_"&amp;AE5438,[1]挑战模式!$A:$AS,1,FALSE)),"",IF(VLOOKUP(AA5438&amp;"_"&amp;AB5438&amp;"_"&amp;AC5438&amp;"_"&amp;AE5438,[1]挑战模式!$A:$AS,14+AD5438,FALSE)="","","Monster_Season"&amp;AA5438&amp;"_Challenge"&amp;AB5438&amp;"_"&amp;AC5438&amp;"_"&amp;AD5438&amp;"_"&amp;AE5438))</f>
        <v/>
      </c>
      <c r="C5438" t="str">
        <f t="shared" ca="1" si="425"/>
        <v/>
      </c>
      <c r="E5438" t="str">
        <f ca="1">IF(B5438="","",VLOOKUP(AA5438&amp;"_"&amp;AB5438&amp;"_"&amp;AC5438&amp;"_"&amp;AE5438,[1]挑战模式!$A:$AS,26+AD5438,FALSE))</f>
        <v/>
      </c>
      <c r="F5438" t="str">
        <f ca="1">IF(B5438="","",VLOOKUP(VLOOKUP(AA5438&amp;"_"&amp;AB5438&amp;"_"&amp;AC5438&amp;"_"&amp;AE5438,[1]挑战模式!$A:$AS,14+AD5438,FALSE),[1]怪物!$B:$O,3,FALSE))</f>
        <v/>
      </c>
      <c r="G5438" t="str">
        <f t="shared" ca="1" si="426"/>
        <v/>
      </c>
      <c r="H5438" t="str">
        <f t="shared" ca="1" si="427"/>
        <v/>
      </c>
      <c r="I5438" t="str">
        <f t="shared" ca="1" si="428"/>
        <v/>
      </c>
      <c r="J5438" t="str">
        <f t="shared" ca="1" si="429"/>
        <v/>
      </c>
      <c r="K5438" t="str">
        <f t="shared" ca="1" si="429"/>
        <v/>
      </c>
      <c r="AA5438" s="8">
        <v>0</v>
      </c>
      <c r="AB5438" s="8">
        <v>13</v>
      </c>
      <c r="AC5438" s="8">
        <v>1</v>
      </c>
      <c r="AD5438" s="8">
        <v>5</v>
      </c>
      <c r="AE5438" s="12" t="s">
        <v>758</v>
      </c>
    </row>
    <row r="5439" spans="2:31" x14ac:dyDescent="0.2">
      <c r="B5439" t="str">
        <f ca="1">IF(ISNA(VLOOKUP(AA5439&amp;"_"&amp;AB5439&amp;"_"&amp;AC5439&amp;"_"&amp;AE5439,[1]挑战模式!$A:$AS,1,FALSE)),"",IF(VLOOKUP(AA5439&amp;"_"&amp;AB5439&amp;"_"&amp;AC5439&amp;"_"&amp;AE5439,[1]挑战模式!$A:$AS,14+AD5439,FALSE)="","","Monster_Season"&amp;AA5439&amp;"_Challenge"&amp;AB5439&amp;"_"&amp;AC5439&amp;"_"&amp;AD5439&amp;"_"&amp;AE5439))</f>
        <v/>
      </c>
      <c r="C5439" t="str">
        <f t="shared" ca="1" si="425"/>
        <v/>
      </c>
      <c r="E5439" t="str">
        <f ca="1">IF(B5439="","",VLOOKUP(AA5439&amp;"_"&amp;AB5439&amp;"_"&amp;AC5439&amp;"_"&amp;AE5439,[1]挑战模式!$A:$AS,26+AD5439,FALSE))</f>
        <v/>
      </c>
      <c r="F5439" t="str">
        <f ca="1">IF(B5439="","",VLOOKUP(VLOOKUP(AA5439&amp;"_"&amp;AB5439&amp;"_"&amp;AC5439&amp;"_"&amp;AE5439,[1]挑战模式!$A:$AS,14+AD5439,FALSE),[1]怪物!$B:$O,3,FALSE))</f>
        <v/>
      </c>
      <c r="G5439" t="str">
        <f t="shared" ca="1" si="426"/>
        <v/>
      </c>
      <c r="H5439" t="str">
        <f t="shared" ca="1" si="427"/>
        <v/>
      </c>
      <c r="I5439" t="str">
        <f t="shared" ca="1" si="428"/>
        <v/>
      </c>
      <c r="J5439" t="str">
        <f t="shared" ca="1" si="429"/>
        <v/>
      </c>
      <c r="K5439" t="str">
        <f t="shared" ca="1" si="429"/>
        <v/>
      </c>
      <c r="AA5439" s="8">
        <v>0</v>
      </c>
      <c r="AB5439" s="8">
        <v>13</v>
      </c>
      <c r="AC5439" s="8">
        <v>1</v>
      </c>
      <c r="AD5439" s="8">
        <v>6</v>
      </c>
      <c r="AE5439" s="12" t="s">
        <v>758</v>
      </c>
    </row>
    <row r="5440" spans="2:31" x14ac:dyDescent="0.2">
      <c r="B5440" t="str">
        <f ca="1">IF(ISNA(VLOOKUP(AA5440&amp;"_"&amp;AB5440&amp;"_"&amp;AC5440&amp;"_"&amp;AE5440,[1]挑战模式!$A:$AS,1,FALSE)),"",IF(VLOOKUP(AA5440&amp;"_"&amp;AB5440&amp;"_"&amp;AC5440&amp;"_"&amp;AE5440,[1]挑战模式!$A:$AS,14+AD5440,FALSE)="","","Monster_Season"&amp;AA5440&amp;"_Challenge"&amp;AB5440&amp;"_"&amp;AC5440&amp;"_"&amp;AD5440&amp;"_"&amp;AE5440))</f>
        <v>Monster_Season0_Challenge13_2_1_Hard</v>
      </c>
      <c r="C5440">
        <f t="shared" ca="1" si="425"/>
        <v>1</v>
      </c>
      <c r="E5440">
        <f ca="1">IF(B5440="","",VLOOKUP(AA5440&amp;"_"&amp;AB5440&amp;"_"&amp;AC5440&amp;"_"&amp;AE5440,[1]挑战模式!$A:$AS,26+AD5440,FALSE))</f>
        <v>406</v>
      </c>
      <c r="F5440">
        <f ca="1">IF(B5440="","",VLOOKUP(VLOOKUP(AA5440&amp;"_"&amp;AB5440&amp;"_"&amp;AC5440&amp;"_"&amp;AE5440,[1]挑战模式!$A:$AS,14+AD5440,FALSE),[1]怪物!$B:$O,3,FALSE))</f>
        <v>1</v>
      </c>
      <c r="G5440">
        <f t="shared" ca="1" si="426"/>
        <v>0</v>
      </c>
      <c r="H5440">
        <f t="shared" ca="1" si="427"/>
        <v>0</v>
      </c>
      <c r="I5440">
        <f t="shared" ca="1" si="428"/>
        <v>0</v>
      </c>
      <c r="J5440">
        <f t="shared" ca="1" si="429"/>
        <v>0</v>
      </c>
      <c r="K5440">
        <f t="shared" ca="1" si="429"/>
        <v>0</v>
      </c>
      <c r="AA5440" s="8">
        <v>0</v>
      </c>
      <c r="AB5440" s="8">
        <v>13</v>
      </c>
      <c r="AC5440" s="8">
        <v>2</v>
      </c>
      <c r="AD5440" s="8">
        <v>1</v>
      </c>
      <c r="AE5440" s="12" t="s">
        <v>758</v>
      </c>
    </row>
    <row r="5441" spans="2:31" x14ac:dyDescent="0.2">
      <c r="B5441" t="str">
        <f ca="1">IF(ISNA(VLOOKUP(AA5441&amp;"_"&amp;AB5441&amp;"_"&amp;AC5441&amp;"_"&amp;AE5441,[1]挑战模式!$A:$AS,1,FALSE)),"",IF(VLOOKUP(AA5441&amp;"_"&amp;AB5441&amp;"_"&amp;AC5441&amp;"_"&amp;AE5441,[1]挑战模式!$A:$AS,14+AD5441,FALSE)="","","Monster_Season"&amp;AA5441&amp;"_Challenge"&amp;AB5441&amp;"_"&amp;AC5441&amp;"_"&amp;AD5441&amp;"_"&amp;AE5441))</f>
        <v>Monster_Season0_Challenge13_2_2_Hard</v>
      </c>
      <c r="C5441">
        <f t="shared" ca="1" si="425"/>
        <v>1</v>
      </c>
      <c r="E5441">
        <f ca="1">IF(B5441="","",VLOOKUP(AA5441&amp;"_"&amp;AB5441&amp;"_"&amp;AC5441&amp;"_"&amp;AE5441,[1]挑战模式!$A:$AS,26+AD5441,FALSE))</f>
        <v>406</v>
      </c>
      <c r="F5441">
        <f ca="1">IF(B5441="","",VLOOKUP(VLOOKUP(AA5441&amp;"_"&amp;AB5441&amp;"_"&amp;AC5441&amp;"_"&amp;AE5441,[1]挑战模式!$A:$AS,14+AD5441,FALSE),[1]怪物!$B:$O,3,FALSE))</f>
        <v>1</v>
      </c>
      <c r="G5441">
        <f t="shared" ca="1" si="426"/>
        <v>0</v>
      </c>
      <c r="H5441">
        <f t="shared" ca="1" si="427"/>
        <v>0</v>
      </c>
      <c r="I5441">
        <f t="shared" ca="1" si="428"/>
        <v>0</v>
      </c>
      <c r="J5441">
        <f t="shared" ca="1" si="429"/>
        <v>0</v>
      </c>
      <c r="K5441">
        <f t="shared" ca="1" si="429"/>
        <v>0</v>
      </c>
      <c r="AA5441" s="8">
        <v>0</v>
      </c>
      <c r="AB5441" s="8">
        <v>13</v>
      </c>
      <c r="AC5441" s="8">
        <v>2</v>
      </c>
      <c r="AD5441" s="8">
        <v>2</v>
      </c>
      <c r="AE5441" s="12" t="s">
        <v>758</v>
      </c>
    </row>
    <row r="5442" spans="2:31" x14ac:dyDescent="0.2">
      <c r="B5442" t="str">
        <f ca="1">IF(ISNA(VLOOKUP(AA5442&amp;"_"&amp;AB5442&amp;"_"&amp;AC5442&amp;"_"&amp;AE5442,[1]挑战模式!$A:$AS,1,FALSE)),"",IF(VLOOKUP(AA5442&amp;"_"&amp;AB5442&amp;"_"&amp;AC5442&amp;"_"&amp;AE5442,[1]挑战模式!$A:$AS,14+AD5442,FALSE)="","","Monster_Season"&amp;AA5442&amp;"_Challenge"&amp;AB5442&amp;"_"&amp;AC5442&amp;"_"&amp;AD5442&amp;"_"&amp;AE5442))</f>
        <v/>
      </c>
      <c r="C5442" t="str">
        <f t="shared" ca="1" si="425"/>
        <v/>
      </c>
      <c r="E5442" t="str">
        <f ca="1">IF(B5442="","",VLOOKUP(AA5442&amp;"_"&amp;AB5442&amp;"_"&amp;AC5442&amp;"_"&amp;AE5442,[1]挑战模式!$A:$AS,26+AD5442,FALSE))</f>
        <v/>
      </c>
      <c r="F5442" t="str">
        <f ca="1">IF(B5442="","",VLOOKUP(VLOOKUP(AA5442&amp;"_"&amp;AB5442&amp;"_"&amp;AC5442&amp;"_"&amp;AE5442,[1]挑战模式!$A:$AS,14+AD5442,FALSE),[1]怪物!$B:$O,3,FALSE))</f>
        <v/>
      </c>
      <c r="G5442" t="str">
        <f t="shared" ca="1" si="426"/>
        <v/>
      </c>
      <c r="H5442" t="str">
        <f t="shared" ca="1" si="427"/>
        <v/>
      </c>
      <c r="I5442" t="str">
        <f t="shared" ca="1" si="428"/>
        <v/>
      </c>
      <c r="J5442" t="str">
        <f t="shared" ca="1" si="429"/>
        <v/>
      </c>
      <c r="K5442" t="str">
        <f t="shared" ca="1" si="429"/>
        <v/>
      </c>
      <c r="AA5442" s="8">
        <v>0</v>
      </c>
      <c r="AB5442" s="8">
        <v>13</v>
      </c>
      <c r="AC5442" s="8">
        <v>2</v>
      </c>
      <c r="AD5442" s="8">
        <v>3</v>
      </c>
      <c r="AE5442" s="12" t="s">
        <v>758</v>
      </c>
    </row>
    <row r="5443" spans="2:31" x14ac:dyDescent="0.2">
      <c r="B5443" t="str">
        <f ca="1">IF(ISNA(VLOOKUP(AA5443&amp;"_"&amp;AB5443&amp;"_"&amp;AC5443&amp;"_"&amp;AE5443,[1]挑战模式!$A:$AS,1,FALSE)),"",IF(VLOOKUP(AA5443&amp;"_"&amp;AB5443&amp;"_"&amp;AC5443&amp;"_"&amp;AE5443,[1]挑战模式!$A:$AS,14+AD5443,FALSE)="","","Monster_Season"&amp;AA5443&amp;"_Challenge"&amp;AB5443&amp;"_"&amp;AC5443&amp;"_"&amp;AD5443&amp;"_"&amp;AE5443))</f>
        <v/>
      </c>
      <c r="C5443" t="str">
        <f t="shared" ca="1" si="425"/>
        <v/>
      </c>
      <c r="E5443" t="str">
        <f ca="1">IF(B5443="","",VLOOKUP(AA5443&amp;"_"&amp;AB5443&amp;"_"&amp;AC5443&amp;"_"&amp;AE5443,[1]挑战模式!$A:$AS,26+AD5443,FALSE))</f>
        <v/>
      </c>
      <c r="F5443" t="str">
        <f ca="1">IF(B5443="","",VLOOKUP(VLOOKUP(AA5443&amp;"_"&amp;AB5443&amp;"_"&amp;AC5443&amp;"_"&amp;AE5443,[1]挑战模式!$A:$AS,14+AD5443,FALSE),[1]怪物!$B:$O,3,FALSE))</f>
        <v/>
      </c>
      <c r="G5443" t="str">
        <f t="shared" ca="1" si="426"/>
        <v/>
      </c>
      <c r="H5443" t="str">
        <f t="shared" ca="1" si="427"/>
        <v/>
      </c>
      <c r="I5443" t="str">
        <f t="shared" ca="1" si="428"/>
        <v/>
      </c>
      <c r="J5443" t="str">
        <f t="shared" ca="1" si="429"/>
        <v/>
      </c>
      <c r="K5443" t="str">
        <f t="shared" ca="1" si="429"/>
        <v/>
      </c>
      <c r="AA5443" s="8">
        <v>0</v>
      </c>
      <c r="AB5443" s="8">
        <v>13</v>
      </c>
      <c r="AC5443" s="8">
        <v>2</v>
      </c>
      <c r="AD5443" s="8">
        <v>4</v>
      </c>
      <c r="AE5443" s="12" t="s">
        <v>758</v>
      </c>
    </row>
    <row r="5444" spans="2:31" x14ac:dyDescent="0.2">
      <c r="B5444" t="str">
        <f ca="1">IF(ISNA(VLOOKUP(AA5444&amp;"_"&amp;AB5444&amp;"_"&amp;AC5444&amp;"_"&amp;AE5444,[1]挑战模式!$A:$AS,1,FALSE)),"",IF(VLOOKUP(AA5444&amp;"_"&amp;AB5444&amp;"_"&amp;AC5444&amp;"_"&amp;AE5444,[1]挑战模式!$A:$AS,14+AD5444,FALSE)="","","Monster_Season"&amp;AA5444&amp;"_Challenge"&amp;AB5444&amp;"_"&amp;AC5444&amp;"_"&amp;AD5444&amp;"_"&amp;AE5444))</f>
        <v/>
      </c>
      <c r="C5444" t="str">
        <f t="shared" ca="1" si="425"/>
        <v/>
      </c>
      <c r="E5444" t="str">
        <f ca="1">IF(B5444="","",VLOOKUP(AA5444&amp;"_"&amp;AB5444&amp;"_"&amp;AC5444&amp;"_"&amp;AE5444,[1]挑战模式!$A:$AS,26+AD5444,FALSE))</f>
        <v/>
      </c>
      <c r="F5444" t="str">
        <f ca="1">IF(B5444="","",VLOOKUP(VLOOKUP(AA5444&amp;"_"&amp;AB5444&amp;"_"&amp;AC5444&amp;"_"&amp;AE5444,[1]挑战模式!$A:$AS,14+AD5444,FALSE),[1]怪物!$B:$O,3,FALSE))</f>
        <v/>
      </c>
      <c r="G5444" t="str">
        <f t="shared" ca="1" si="426"/>
        <v/>
      </c>
      <c r="H5444" t="str">
        <f t="shared" ca="1" si="427"/>
        <v/>
      </c>
      <c r="I5444" t="str">
        <f t="shared" ca="1" si="428"/>
        <v/>
      </c>
      <c r="J5444" t="str">
        <f t="shared" ca="1" si="429"/>
        <v/>
      </c>
      <c r="K5444" t="str">
        <f t="shared" ca="1" si="429"/>
        <v/>
      </c>
      <c r="AA5444" s="8">
        <v>0</v>
      </c>
      <c r="AB5444" s="8">
        <v>13</v>
      </c>
      <c r="AC5444" s="8">
        <v>2</v>
      </c>
      <c r="AD5444" s="8">
        <v>5</v>
      </c>
      <c r="AE5444" s="12" t="s">
        <v>758</v>
      </c>
    </row>
    <row r="5445" spans="2:31" x14ac:dyDescent="0.2">
      <c r="B5445" t="str">
        <f ca="1">IF(ISNA(VLOOKUP(AA5445&amp;"_"&amp;AB5445&amp;"_"&amp;AC5445&amp;"_"&amp;AE5445,[1]挑战模式!$A:$AS,1,FALSE)),"",IF(VLOOKUP(AA5445&amp;"_"&amp;AB5445&amp;"_"&amp;AC5445&amp;"_"&amp;AE5445,[1]挑战模式!$A:$AS,14+AD5445,FALSE)="","","Monster_Season"&amp;AA5445&amp;"_Challenge"&amp;AB5445&amp;"_"&amp;AC5445&amp;"_"&amp;AD5445&amp;"_"&amp;AE5445))</f>
        <v/>
      </c>
      <c r="C5445" t="str">
        <f t="shared" ca="1" si="425"/>
        <v/>
      </c>
      <c r="E5445" t="str">
        <f ca="1">IF(B5445="","",VLOOKUP(AA5445&amp;"_"&amp;AB5445&amp;"_"&amp;AC5445&amp;"_"&amp;AE5445,[1]挑战模式!$A:$AS,26+AD5445,FALSE))</f>
        <v/>
      </c>
      <c r="F5445" t="str">
        <f ca="1">IF(B5445="","",VLOOKUP(VLOOKUP(AA5445&amp;"_"&amp;AB5445&amp;"_"&amp;AC5445&amp;"_"&amp;AE5445,[1]挑战模式!$A:$AS,14+AD5445,FALSE),[1]怪物!$B:$O,3,FALSE))</f>
        <v/>
      </c>
      <c r="G5445" t="str">
        <f t="shared" ca="1" si="426"/>
        <v/>
      </c>
      <c r="H5445" t="str">
        <f t="shared" ca="1" si="427"/>
        <v/>
      </c>
      <c r="I5445" t="str">
        <f t="shared" ca="1" si="428"/>
        <v/>
      </c>
      <c r="J5445" t="str">
        <f t="shared" ca="1" si="429"/>
        <v/>
      </c>
      <c r="K5445" t="str">
        <f t="shared" ca="1" si="429"/>
        <v/>
      </c>
      <c r="AA5445" s="8">
        <v>0</v>
      </c>
      <c r="AB5445" s="8">
        <v>13</v>
      </c>
      <c r="AC5445" s="8">
        <v>2</v>
      </c>
      <c r="AD5445" s="8">
        <v>6</v>
      </c>
      <c r="AE5445" s="12" t="s">
        <v>758</v>
      </c>
    </row>
    <row r="5446" spans="2:31" x14ac:dyDescent="0.2">
      <c r="B5446" t="str">
        <f ca="1">IF(ISNA(VLOOKUP(AA5446&amp;"_"&amp;AB5446&amp;"_"&amp;AC5446&amp;"_"&amp;AE5446,[1]挑战模式!$A:$AS,1,FALSE)),"",IF(VLOOKUP(AA5446&amp;"_"&amp;AB5446&amp;"_"&amp;AC5446&amp;"_"&amp;AE5446,[1]挑战模式!$A:$AS,14+AD5446,FALSE)="","","Monster_Season"&amp;AA5446&amp;"_Challenge"&amp;AB5446&amp;"_"&amp;AC5446&amp;"_"&amp;AD5446&amp;"_"&amp;AE5446))</f>
        <v>Monster_Season0_Challenge13_3_1_Hard</v>
      </c>
      <c r="C5446">
        <f t="shared" ca="1" si="425"/>
        <v>1</v>
      </c>
      <c r="E5446">
        <f ca="1">IF(B5446="","",VLOOKUP(AA5446&amp;"_"&amp;AB5446&amp;"_"&amp;AC5446&amp;"_"&amp;AE5446,[1]挑战模式!$A:$AS,26+AD5446,FALSE))</f>
        <v>922</v>
      </c>
      <c r="F5446">
        <f ca="1">IF(B5446="","",VLOOKUP(VLOOKUP(AA5446&amp;"_"&amp;AB5446&amp;"_"&amp;AC5446&amp;"_"&amp;AE5446,[1]挑战模式!$A:$AS,14+AD5446,FALSE),[1]怪物!$B:$O,3,FALSE))</f>
        <v>1</v>
      </c>
      <c r="G5446">
        <f t="shared" ca="1" si="426"/>
        <v>0</v>
      </c>
      <c r="H5446">
        <f t="shared" ca="1" si="427"/>
        <v>0</v>
      </c>
      <c r="I5446">
        <f t="shared" ca="1" si="428"/>
        <v>0</v>
      </c>
      <c r="J5446">
        <f t="shared" ca="1" si="429"/>
        <v>0</v>
      </c>
      <c r="K5446">
        <f t="shared" ca="1" si="429"/>
        <v>0</v>
      </c>
      <c r="AA5446" s="8">
        <v>0</v>
      </c>
      <c r="AB5446" s="8">
        <v>13</v>
      </c>
      <c r="AC5446" s="8">
        <v>3</v>
      </c>
      <c r="AD5446" s="8">
        <v>1</v>
      </c>
      <c r="AE5446" s="12" t="s">
        <v>758</v>
      </c>
    </row>
    <row r="5447" spans="2:31" x14ac:dyDescent="0.2">
      <c r="B5447" t="str">
        <f ca="1">IF(ISNA(VLOOKUP(AA5447&amp;"_"&amp;AB5447&amp;"_"&amp;AC5447&amp;"_"&amp;AE5447,[1]挑战模式!$A:$AS,1,FALSE)),"",IF(VLOOKUP(AA5447&amp;"_"&amp;AB5447&amp;"_"&amp;AC5447&amp;"_"&amp;AE5447,[1]挑战模式!$A:$AS,14+AD5447,FALSE)="","","Monster_Season"&amp;AA5447&amp;"_Challenge"&amp;AB5447&amp;"_"&amp;AC5447&amp;"_"&amp;AD5447&amp;"_"&amp;AE5447))</f>
        <v>Monster_Season0_Challenge13_3_2_Hard</v>
      </c>
      <c r="C5447">
        <f t="shared" ca="1" si="425"/>
        <v>1</v>
      </c>
      <c r="E5447">
        <f ca="1">IF(B5447="","",VLOOKUP(AA5447&amp;"_"&amp;AB5447&amp;"_"&amp;AC5447&amp;"_"&amp;AE5447,[1]挑战模式!$A:$AS,26+AD5447,FALSE))</f>
        <v>230</v>
      </c>
      <c r="F5447">
        <f ca="1">IF(B5447="","",VLOOKUP(VLOOKUP(AA5447&amp;"_"&amp;AB5447&amp;"_"&amp;AC5447&amp;"_"&amp;AE5447,[1]挑战模式!$A:$AS,14+AD5447,FALSE),[1]怪物!$B:$O,3,FALSE))</f>
        <v>1</v>
      </c>
      <c r="G5447">
        <f t="shared" ca="1" si="426"/>
        <v>0</v>
      </c>
      <c r="H5447">
        <f t="shared" ca="1" si="427"/>
        <v>0</v>
      </c>
      <c r="I5447">
        <f t="shared" ca="1" si="428"/>
        <v>0</v>
      </c>
      <c r="J5447">
        <f t="shared" ca="1" si="429"/>
        <v>0</v>
      </c>
      <c r="K5447">
        <f t="shared" ca="1" si="429"/>
        <v>0</v>
      </c>
      <c r="AA5447" s="8">
        <v>0</v>
      </c>
      <c r="AB5447" s="8">
        <v>13</v>
      </c>
      <c r="AC5447" s="8">
        <v>3</v>
      </c>
      <c r="AD5447" s="8">
        <v>2</v>
      </c>
      <c r="AE5447" s="12" t="s">
        <v>758</v>
      </c>
    </row>
    <row r="5448" spans="2:31" x14ac:dyDescent="0.2">
      <c r="B5448" t="str">
        <f ca="1">IF(ISNA(VLOOKUP(AA5448&amp;"_"&amp;AB5448&amp;"_"&amp;AC5448&amp;"_"&amp;AE5448,[1]挑战模式!$A:$AS,1,FALSE)),"",IF(VLOOKUP(AA5448&amp;"_"&amp;AB5448&amp;"_"&amp;AC5448&amp;"_"&amp;AE5448,[1]挑战模式!$A:$AS,14+AD5448,FALSE)="","","Monster_Season"&amp;AA5448&amp;"_Challenge"&amp;AB5448&amp;"_"&amp;AC5448&amp;"_"&amp;AD5448&amp;"_"&amp;AE5448))</f>
        <v/>
      </c>
      <c r="C5448" t="str">
        <f t="shared" ca="1" si="425"/>
        <v/>
      </c>
      <c r="E5448" t="str">
        <f ca="1">IF(B5448="","",VLOOKUP(AA5448&amp;"_"&amp;AB5448&amp;"_"&amp;AC5448&amp;"_"&amp;AE5448,[1]挑战模式!$A:$AS,26+AD5448,FALSE))</f>
        <v/>
      </c>
      <c r="F5448" t="str">
        <f ca="1">IF(B5448="","",VLOOKUP(VLOOKUP(AA5448&amp;"_"&amp;AB5448&amp;"_"&amp;AC5448&amp;"_"&amp;AE5448,[1]挑战模式!$A:$AS,14+AD5448,FALSE),[1]怪物!$B:$O,3,FALSE))</f>
        <v/>
      </c>
      <c r="G5448" t="str">
        <f t="shared" ca="1" si="426"/>
        <v/>
      </c>
      <c r="H5448" t="str">
        <f t="shared" ca="1" si="427"/>
        <v/>
      </c>
      <c r="I5448" t="str">
        <f t="shared" ca="1" si="428"/>
        <v/>
      </c>
      <c r="J5448" t="str">
        <f t="shared" ca="1" si="429"/>
        <v/>
      </c>
      <c r="K5448" t="str">
        <f t="shared" ca="1" si="429"/>
        <v/>
      </c>
      <c r="AA5448" s="8">
        <v>0</v>
      </c>
      <c r="AB5448" s="8">
        <v>13</v>
      </c>
      <c r="AC5448" s="8">
        <v>3</v>
      </c>
      <c r="AD5448" s="8">
        <v>3</v>
      </c>
      <c r="AE5448" s="12" t="s">
        <v>758</v>
      </c>
    </row>
    <row r="5449" spans="2:31" x14ac:dyDescent="0.2">
      <c r="B5449" t="str">
        <f ca="1">IF(ISNA(VLOOKUP(AA5449&amp;"_"&amp;AB5449&amp;"_"&amp;AC5449&amp;"_"&amp;AE5449,[1]挑战模式!$A:$AS,1,FALSE)),"",IF(VLOOKUP(AA5449&amp;"_"&amp;AB5449&amp;"_"&amp;AC5449&amp;"_"&amp;AE5449,[1]挑战模式!$A:$AS,14+AD5449,FALSE)="","","Monster_Season"&amp;AA5449&amp;"_Challenge"&amp;AB5449&amp;"_"&amp;AC5449&amp;"_"&amp;AD5449&amp;"_"&amp;AE5449))</f>
        <v/>
      </c>
      <c r="C5449" t="str">
        <f t="shared" ref="C5449:C5512" ca="1" si="430">IF(B5449="","",1)</f>
        <v/>
      </c>
      <c r="E5449" t="str">
        <f ca="1">IF(B5449="","",VLOOKUP(AA5449&amp;"_"&amp;AB5449&amp;"_"&amp;AC5449&amp;"_"&amp;AE5449,[1]挑战模式!$A:$AS,26+AD5449,FALSE))</f>
        <v/>
      </c>
      <c r="F5449" t="str">
        <f ca="1">IF(B5449="","",VLOOKUP(VLOOKUP(AA5449&amp;"_"&amp;AB5449&amp;"_"&amp;AC5449&amp;"_"&amp;AE5449,[1]挑战模式!$A:$AS,14+AD5449,FALSE),[1]怪物!$B:$O,3,FALSE))</f>
        <v/>
      </c>
      <c r="G5449" t="str">
        <f t="shared" ref="G5449:G5512" ca="1" si="431">IF(B5449="","",0)</f>
        <v/>
      </c>
      <c r="H5449" t="str">
        <f t="shared" ref="H5449:H5512" ca="1" si="432">IF(B5449="","",0)</f>
        <v/>
      </c>
      <c r="I5449" t="str">
        <f t="shared" ref="I5449:I5512" ca="1" si="433">IF(B5449="","",0)</f>
        <v/>
      </c>
      <c r="J5449" t="str">
        <f t="shared" ref="J5449:K5512" ca="1" si="434">IF(B5449="","",0)</f>
        <v/>
      </c>
      <c r="K5449" t="str">
        <f t="shared" ca="1" si="434"/>
        <v/>
      </c>
      <c r="AA5449" s="8">
        <v>0</v>
      </c>
      <c r="AB5449" s="8">
        <v>13</v>
      </c>
      <c r="AC5449" s="8">
        <v>3</v>
      </c>
      <c r="AD5449" s="8">
        <v>4</v>
      </c>
      <c r="AE5449" s="12" t="s">
        <v>758</v>
      </c>
    </row>
    <row r="5450" spans="2:31" x14ac:dyDescent="0.2">
      <c r="B5450" t="str">
        <f ca="1">IF(ISNA(VLOOKUP(AA5450&amp;"_"&amp;AB5450&amp;"_"&amp;AC5450&amp;"_"&amp;AE5450,[1]挑战模式!$A:$AS,1,FALSE)),"",IF(VLOOKUP(AA5450&amp;"_"&amp;AB5450&amp;"_"&amp;AC5450&amp;"_"&amp;AE5450,[1]挑战模式!$A:$AS,14+AD5450,FALSE)="","","Monster_Season"&amp;AA5450&amp;"_Challenge"&amp;AB5450&amp;"_"&amp;AC5450&amp;"_"&amp;AD5450&amp;"_"&amp;AE5450))</f>
        <v/>
      </c>
      <c r="C5450" t="str">
        <f t="shared" ca="1" si="430"/>
        <v/>
      </c>
      <c r="E5450" t="str">
        <f ca="1">IF(B5450="","",VLOOKUP(AA5450&amp;"_"&amp;AB5450&amp;"_"&amp;AC5450&amp;"_"&amp;AE5450,[1]挑战模式!$A:$AS,26+AD5450,FALSE))</f>
        <v/>
      </c>
      <c r="F5450" t="str">
        <f ca="1">IF(B5450="","",VLOOKUP(VLOOKUP(AA5450&amp;"_"&amp;AB5450&amp;"_"&amp;AC5450&amp;"_"&amp;AE5450,[1]挑战模式!$A:$AS,14+AD5450,FALSE),[1]怪物!$B:$O,3,FALSE))</f>
        <v/>
      </c>
      <c r="G5450" t="str">
        <f t="shared" ca="1" si="431"/>
        <v/>
      </c>
      <c r="H5450" t="str">
        <f t="shared" ca="1" si="432"/>
        <v/>
      </c>
      <c r="I5450" t="str">
        <f t="shared" ca="1" si="433"/>
        <v/>
      </c>
      <c r="J5450" t="str">
        <f t="shared" ca="1" si="434"/>
        <v/>
      </c>
      <c r="K5450" t="str">
        <f t="shared" ca="1" si="434"/>
        <v/>
      </c>
      <c r="AA5450" s="8">
        <v>0</v>
      </c>
      <c r="AB5450" s="8">
        <v>13</v>
      </c>
      <c r="AC5450" s="8">
        <v>3</v>
      </c>
      <c r="AD5450" s="8">
        <v>5</v>
      </c>
      <c r="AE5450" s="12" t="s">
        <v>758</v>
      </c>
    </row>
    <row r="5451" spans="2:31" x14ac:dyDescent="0.2">
      <c r="B5451" t="str">
        <f ca="1">IF(ISNA(VLOOKUP(AA5451&amp;"_"&amp;AB5451&amp;"_"&amp;AC5451&amp;"_"&amp;AE5451,[1]挑战模式!$A:$AS,1,FALSE)),"",IF(VLOOKUP(AA5451&amp;"_"&amp;AB5451&amp;"_"&amp;AC5451&amp;"_"&amp;AE5451,[1]挑战模式!$A:$AS,14+AD5451,FALSE)="","","Monster_Season"&amp;AA5451&amp;"_Challenge"&amp;AB5451&amp;"_"&amp;AC5451&amp;"_"&amp;AD5451&amp;"_"&amp;AE5451))</f>
        <v/>
      </c>
      <c r="C5451" t="str">
        <f t="shared" ca="1" si="430"/>
        <v/>
      </c>
      <c r="E5451" t="str">
        <f ca="1">IF(B5451="","",VLOOKUP(AA5451&amp;"_"&amp;AB5451&amp;"_"&amp;AC5451&amp;"_"&amp;AE5451,[1]挑战模式!$A:$AS,26+AD5451,FALSE))</f>
        <v/>
      </c>
      <c r="F5451" t="str">
        <f ca="1">IF(B5451="","",VLOOKUP(VLOOKUP(AA5451&amp;"_"&amp;AB5451&amp;"_"&amp;AC5451&amp;"_"&amp;AE5451,[1]挑战模式!$A:$AS,14+AD5451,FALSE),[1]怪物!$B:$O,3,FALSE))</f>
        <v/>
      </c>
      <c r="G5451" t="str">
        <f t="shared" ca="1" si="431"/>
        <v/>
      </c>
      <c r="H5451" t="str">
        <f t="shared" ca="1" si="432"/>
        <v/>
      </c>
      <c r="I5451" t="str">
        <f t="shared" ca="1" si="433"/>
        <v/>
      </c>
      <c r="J5451" t="str">
        <f t="shared" ca="1" si="434"/>
        <v/>
      </c>
      <c r="K5451" t="str">
        <f t="shared" ca="1" si="434"/>
        <v/>
      </c>
      <c r="AA5451" s="8">
        <v>0</v>
      </c>
      <c r="AB5451" s="8">
        <v>13</v>
      </c>
      <c r="AC5451" s="8">
        <v>3</v>
      </c>
      <c r="AD5451" s="8">
        <v>6</v>
      </c>
      <c r="AE5451" s="12" t="s">
        <v>758</v>
      </c>
    </row>
    <row r="5452" spans="2:31" x14ac:dyDescent="0.2">
      <c r="B5452" t="str">
        <f ca="1">IF(ISNA(VLOOKUP(AA5452&amp;"_"&amp;AB5452&amp;"_"&amp;AC5452&amp;"_"&amp;AE5452,[1]挑战模式!$A:$AS,1,FALSE)),"",IF(VLOOKUP(AA5452&amp;"_"&amp;AB5452&amp;"_"&amp;AC5452&amp;"_"&amp;AE5452,[1]挑战模式!$A:$AS,14+AD5452,FALSE)="","","Monster_Season"&amp;AA5452&amp;"_Challenge"&amp;AB5452&amp;"_"&amp;AC5452&amp;"_"&amp;AD5452&amp;"_"&amp;AE5452))</f>
        <v>Monster_Season0_Challenge13_4_1_Hard</v>
      </c>
      <c r="C5452">
        <f t="shared" ca="1" si="430"/>
        <v>1</v>
      </c>
      <c r="E5452">
        <f ca="1">IF(B5452="","",VLOOKUP(AA5452&amp;"_"&amp;AB5452&amp;"_"&amp;AC5452&amp;"_"&amp;AE5452,[1]挑战模式!$A:$AS,26+AD5452,FALSE))</f>
        <v>1056</v>
      </c>
      <c r="F5452">
        <f ca="1">IF(B5452="","",VLOOKUP(VLOOKUP(AA5452&amp;"_"&amp;AB5452&amp;"_"&amp;AC5452&amp;"_"&amp;AE5452,[1]挑战模式!$A:$AS,14+AD5452,FALSE),[1]怪物!$B:$O,3,FALSE))</f>
        <v>1</v>
      </c>
      <c r="G5452">
        <f t="shared" ca="1" si="431"/>
        <v>0</v>
      </c>
      <c r="H5452">
        <f t="shared" ca="1" si="432"/>
        <v>0</v>
      </c>
      <c r="I5452">
        <f t="shared" ca="1" si="433"/>
        <v>0</v>
      </c>
      <c r="J5452">
        <f t="shared" ca="1" si="434"/>
        <v>0</v>
      </c>
      <c r="K5452">
        <f t="shared" ca="1" si="434"/>
        <v>0</v>
      </c>
      <c r="AA5452" s="8">
        <v>0</v>
      </c>
      <c r="AB5452" s="8">
        <v>13</v>
      </c>
      <c r="AC5452" s="8">
        <v>4</v>
      </c>
      <c r="AD5452" s="8">
        <v>1</v>
      </c>
      <c r="AE5452" s="12" t="s">
        <v>758</v>
      </c>
    </row>
    <row r="5453" spans="2:31" x14ac:dyDescent="0.2">
      <c r="B5453" t="str">
        <f ca="1">IF(ISNA(VLOOKUP(AA5453&amp;"_"&amp;AB5453&amp;"_"&amp;AC5453&amp;"_"&amp;AE5453,[1]挑战模式!$A:$AS,1,FALSE)),"",IF(VLOOKUP(AA5453&amp;"_"&amp;AB5453&amp;"_"&amp;AC5453&amp;"_"&amp;AE5453,[1]挑战模式!$A:$AS,14+AD5453,FALSE)="","","Monster_Season"&amp;AA5453&amp;"_Challenge"&amp;AB5453&amp;"_"&amp;AC5453&amp;"_"&amp;AD5453&amp;"_"&amp;AE5453))</f>
        <v>Monster_Season0_Challenge13_4_2_Hard</v>
      </c>
      <c r="C5453">
        <f t="shared" ca="1" si="430"/>
        <v>1</v>
      </c>
      <c r="E5453">
        <f ca="1">IF(B5453="","",VLOOKUP(AA5453&amp;"_"&amp;AB5453&amp;"_"&amp;AC5453&amp;"_"&amp;AE5453,[1]挑战模式!$A:$AS,26+AD5453,FALSE))</f>
        <v>264</v>
      </c>
      <c r="F5453">
        <f ca="1">IF(B5453="","",VLOOKUP(VLOOKUP(AA5453&amp;"_"&amp;AB5453&amp;"_"&amp;AC5453&amp;"_"&amp;AE5453,[1]挑战模式!$A:$AS,14+AD5453,FALSE),[1]怪物!$B:$O,3,FALSE))</f>
        <v>1</v>
      </c>
      <c r="G5453">
        <f t="shared" ca="1" si="431"/>
        <v>0</v>
      </c>
      <c r="H5453">
        <f t="shared" ca="1" si="432"/>
        <v>0</v>
      </c>
      <c r="I5453">
        <f t="shared" ca="1" si="433"/>
        <v>0</v>
      </c>
      <c r="J5453">
        <f t="shared" ca="1" si="434"/>
        <v>0</v>
      </c>
      <c r="K5453">
        <f t="shared" ca="1" si="434"/>
        <v>0</v>
      </c>
      <c r="AA5453" s="8">
        <v>0</v>
      </c>
      <c r="AB5453" s="8">
        <v>13</v>
      </c>
      <c r="AC5453" s="8">
        <v>4</v>
      </c>
      <c r="AD5453" s="8">
        <v>2</v>
      </c>
      <c r="AE5453" s="12" t="s">
        <v>758</v>
      </c>
    </row>
    <row r="5454" spans="2:31" x14ac:dyDescent="0.2">
      <c r="B5454" t="str">
        <f ca="1">IF(ISNA(VLOOKUP(AA5454&amp;"_"&amp;AB5454&amp;"_"&amp;AC5454&amp;"_"&amp;AE5454,[1]挑战模式!$A:$AS,1,FALSE)),"",IF(VLOOKUP(AA5454&amp;"_"&amp;AB5454&amp;"_"&amp;AC5454&amp;"_"&amp;AE5454,[1]挑战模式!$A:$AS,14+AD5454,FALSE)="","","Monster_Season"&amp;AA5454&amp;"_Challenge"&amp;AB5454&amp;"_"&amp;AC5454&amp;"_"&amp;AD5454&amp;"_"&amp;AE5454))</f>
        <v>Monster_Season0_Challenge13_4_3_Hard</v>
      </c>
      <c r="C5454">
        <f t="shared" ca="1" si="430"/>
        <v>1</v>
      </c>
      <c r="E5454">
        <f ca="1">IF(B5454="","",VLOOKUP(AA5454&amp;"_"&amp;AB5454&amp;"_"&amp;AC5454&amp;"_"&amp;AE5454,[1]挑战模式!$A:$AS,26+AD5454,FALSE))</f>
        <v>1056</v>
      </c>
      <c r="F5454">
        <f ca="1">IF(B5454="","",VLOOKUP(VLOOKUP(AA5454&amp;"_"&amp;AB5454&amp;"_"&amp;AC5454&amp;"_"&amp;AE5454,[1]挑战模式!$A:$AS,14+AD5454,FALSE),[1]怪物!$B:$O,3,FALSE))</f>
        <v>1</v>
      </c>
      <c r="G5454">
        <f t="shared" ca="1" si="431"/>
        <v>0</v>
      </c>
      <c r="H5454">
        <f t="shared" ca="1" si="432"/>
        <v>0</v>
      </c>
      <c r="I5454">
        <f t="shared" ca="1" si="433"/>
        <v>0</v>
      </c>
      <c r="J5454">
        <f t="shared" ca="1" si="434"/>
        <v>0</v>
      </c>
      <c r="K5454">
        <f t="shared" ca="1" si="434"/>
        <v>0</v>
      </c>
      <c r="AA5454" s="8">
        <v>0</v>
      </c>
      <c r="AB5454" s="8">
        <v>13</v>
      </c>
      <c r="AC5454" s="8">
        <v>4</v>
      </c>
      <c r="AD5454" s="8">
        <v>3</v>
      </c>
      <c r="AE5454" s="12" t="s">
        <v>758</v>
      </c>
    </row>
    <row r="5455" spans="2:31" x14ac:dyDescent="0.2">
      <c r="B5455" t="str">
        <f ca="1">IF(ISNA(VLOOKUP(AA5455&amp;"_"&amp;AB5455&amp;"_"&amp;AC5455&amp;"_"&amp;AE5455,[1]挑战模式!$A:$AS,1,FALSE)),"",IF(VLOOKUP(AA5455&amp;"_"&amp;AB5455&amp;"_"&amp;AC5455&amp;"_"&amp;AE5455,[1]挑战模式!$A:$AS,14+AD5455,FALSE)="","","Monster_Season"&amp;AA5455&amp;"_Challenge"&amp;AB5455&amp;"_"&amp;AC5455&amp;"_"&amp;AD5455&amp;"_"&amp;AE5455))</f>
        <v/>
      </c>
      <c r="C5455" t="str">
        <f t="shared" ca="1" si="430"/>
        <v/>
      </c>
      <c r="E5455" t="str">
        <f ca="1">IF(B5455="","",VLOOKUP(AA5455&amp;"_"&amp;AB5455&amp;"_"&amp;AC5455&amp;"_"&amp;AE5455,[1]挑战模式!$A:$AS,26+AD5455,FALSE))</f>
        <v/>
      </c>
      <c r="F5455" t="str">
        <f ca="1">IF(B5455="","",VLOOKUP(VLOOKUP(AA5455&amp;"_"&amp;AB5455&amp;"_"&amp;AC5455&amp;"_"&amp;AE5455,[1]挑战模式!$A:$AS,14+AD5455,FALSE),[1]怪物!$B:$O,3,FALSE))</f>
        <v/>
      </c>
      <c r="G5455" t="str">
        <f t="shared" ca="1" si="431"/>
        <v/>
      </c>
      <c r="H5455" t="str">
        <f t="shared" ca="1" si="432"/>
        <v/>
      </c>
      <c r="I5455" t="str">
        <f t="shared" ca="1" si="433"/>
        <v/>
      </c>
      <c r="J5455" t="str">
        <f t="shared" ca="1" si="434"/>
        <v/>
      </c>
      <c r="K5455" t="str">
        <f t="shared" ca="1" si="434"/>
        <v/>
      </c>
      <c r="AA5455" s="8">
        <v>0</v>
      </c>
      <c r="AB5455" s="8">
        <v>13</v>
      </c>
      <c r="AC5455" s="8">
        <v>4</v>
      </c>
      <c r="AD5455" s="8">
        <v>4</v>
      </c>
      <c r="AE5455" s="12" t="s">
        <v>758</v>
      </c>
    </row>
    <row r="5456" spans="2:31" x14ac:dyDescent="0.2">
      <c r="B5456" t="str">
        <f ca="1">IF(ISNA(VLOOKUP(AA5456&amp;"_"&amp;AB5456&amp;"_"&amp;AC5456&amp;"_"&amp;AE5456,[1]挑战模式!$A:$AS,1,FALSE)),"",IF(VLOOKUP(AA5456&amp;"_"&amp;AB5456&amp;"_"&amp;AC5456&amp;"_"&amp;AE5456,[1]挑战模式!$A:$AS,14+AD5456,FALSE)="","","Monster_Season"&amp;AA5456&amp;"_Challenge"&amp;AB5456&amp;"_"&amp;AC5456&amp;"_"&amp;AD5456&amp;"_"&amp;AE5456))</f>
        <v/>
      </c>
      <c r="C5456" t="str">
        <f t="shared" ca="1" si="430"/>
        <v/>
      </c>
      <c r="E5456" t="str">
        <f ca="1">IF(B5456="","",VLOOKUP(AA5456&amp;"_"&amp;AB5456&amp;"_"&amp;AC5456&amp;"_"&amp;AE5456,[1]挑战模式!$A:$AS,26+AD5456,FALSE))</f>
        <v/>
      </c>
      <c r="F5456" t="str">
        <f ca="1">IF(B5456="","",VLOOKUP(VLOOKUP(AA5456&amp;"_"&amp;AB5456&amp;"_"&amp;AC5456&amp;"_"&amp;AE5456,[1]挑战模式!$A:$AS,14+AD5456,FALSE),[1]怪物!$B:$O,3,FALSE))</f>
        <v/>
      </c>
      <c r="G5456" t="str">
        <f t="shared" ca="1" si="431"/>
        <v/>
      </c>
      <c r="H5456" t="str">
        <f t="shared" ca="1" si="432"/>
        <v/>
      </c>
      <c r="I5456" t="str">
        <f t="shared" ca="1" si="433"/>
        <v/>
      </c>
      <c r="J5456" t="str">
        <f t="shared" ca="1" si="434"/>
        <v/>
      </c>
      <c r="K5456" t="str">
        <f t="shared" ca="1" si="434"/>
        <v/>
      </c>
      <c r="AA5456" s="8">
        <v>0</v>
      </c>
      <c r="AB5456" s="8">
        <v>13</v>
      </c>
      <c r="AC5456" s="8">
        <v>4</v>
      </c>
      <c r="AD5456" s="8">
        <v>5</v>
      </c>
      <c r="AE5456" s="12" t="s">
        <v>758</v>
      </c>
    </row>
    <row r="5457" spans="2:31" x14ac:dyDescent="0.2">
      <c r="B5457" t="str">
        <f ca="1">IF(ISNA(VLOOKUP(AA5457&amp;"_"&amp;AB5457&amp;"_"&amp;AC5457&amp;"_"&amp;AE5457,[1]挑战模式!$A:$AS,1,FALSE)),"",IF(VLOOKUP(AA5457&amp;"_"&amp;AB5457&amp;"_"&amp;AC5457&amp;"_"&amp;AE5457,[1]挑战模式!$A:$AS,14+AD5457,FALSE)="","","Monster_Season"&amp;AA5457&amp;"_Challenge"&amp;AB5457&amp;"_"&amp;AC5457&amp;"_"&amp;AD5457&amp;"_"&amp;AE5457))</f>
        <v/>
      </c>
      <c r="C5457" t="str">
        <f t="shared" ca="1" si="430"/>
        <v/>
      </c>
      <c r="E5457" t="str">
        <f ca="1">IF(B5457="","",VLOOKUP(AA5457&amp;"_"&amp;AB5457&amp;"_"&amp;AC5457&amp;"_"&amp;AE5457,[1]挑战模式!$A:$AS,26+AD5457,FALSE))</f>
        <v/>
      </c>
      <c r="F5457" t="str">
        <f ca="1">IF(B5457="","",VLOOKUP(VLOOKUP(AA5457&amp;"_"&amp;AB5457&amp;"_"&amp;AC5457&amp;"_"&amp;AE5457,[1]挑战模式!$A:$AS,14+AD5457,FALSE),[1]怪物!$B:$O,3,FALSE))</f>
        <v/>
      </c>
      <c r="G5457" t="str">
        <f t="shared" ca="1" si="431"/>
        <v/>
      </c>
      <c r="H5457" t="str">
        <f t="shared" ca="1" si="432"/>
        <v/>
      </c>
      <c r="I5457" t="str">
        <f t="shared" ca="1" si="433"/>
        <v/>
      </c>
      <c r="J5457" t="str">
        <f t="shared" ca="1" si="434"/>
        <v/>
      </c>
      <c r="K5457" t="str">
        <f t="shared" ca="1" si="434"/>
        <v/>
      </c>
      <c r="AA5457" s="8">
        <v>0</v>
      </c>
      <c r="AB5457" s="8">
        <v>13</v>
      </c>
      <c r="AC5457" s="8">
        <v>4</v>
      </c>
      <c r="AD5457" s="8">
        <v>6</v>
      </c>
      <c r="AE5457" s="12" t="s">
        <v>758</v>
      </c>
    </row>
    <row r="5458" spans="2:31" x14ac:dyDescent="0.2">
      <c r="B5458" t="str">
        <f ca="1">IF(ISNA(VLOOKUP(AA5458&amp;"_"&amp;AB5458&amp;"_"&amp;AC5458&amp;"_"&amp;AE5458,[1]挑战模式!$A:$AS,1,FALSE)),"",IF(VLOOKUP(AA5458&amp;"_"&amp;AB5458&amp;"_"&amp;AC5458&amp;"_"&amp;AE5458,[1]挑战模式!$A:$AS,14+AD5458,FALSE)="","","Monster_Season"&amp;AA5458&amp;"_Challenge"&amp;AB5458&amp;"_"&amp;AC5458&amp;"_"&amp;AD5458&amp;"_"&amp;AE5458))</f>
        <v>Monster_Season0_Challenge13_5_1_Hard</v>
      </c>
      <c r="C5458">
        <f t="shared" ca="1" si="430"/>
        <v>1</v>
      </c>
      <c r="E5458">
        <f ca="1">IF(B5458="","",VLOOKUP(AA5458&amp;"_"&amp;AB5458&amp;"_"&amp;AC5458&amp;"_"&amp;AE5458,[1]挑战模式!$A:$AS,26+AD5458,FALSE))</f>
        <v>317</v>
      </c>
      <c r="F5458">
        <f ca="1">IF(B5458="","",VLOOKUP(VLOOKUP(AA5458&amp;"_"&amp;AB5458&amp;"_"&amp;AC5458&amp;"_"&amp;AE5458,[1]挑战模式!$A:$AS,14+AD5458,FALSE),[1]怪物!$B:$O,3,FALSE))</f>
        <v>1</v>
      </c>
      <c r="G5458">
        <f t="shared" ca="1" si="431"/>
        <v>0</v>
      </c>
      <c r="H5458">
        <f t="shared" ca="1" si="432"/>
        <v>0</v>
      </c>
      <c r="I5458">
        <f t="shared" ca="1" si="433"/>
        <v>0</v>
      </c>
      <c r="J5458">
        <f t="shared" ca="1" si="434"/>
        <v>0</v>
      </c>
      <c r="K5458">
        <f t="shared" ca="1" si="434"/>
        <v>0</v>
      </c>
      <c r="AA5458" s="8">
        <v>0</v>
      </c>
      <c r="AB5458" s="8">
        <v>13</v>
      </c>
      <c r="AC5458" s="8">
        <v>5</v>
      </c>
      <c r="AD5458" s="8">
        <v>1</v>
      </c>
      <c r="AE5458" s="12" t="s">
        <v>758</v>
      </c>
    </row>
    <row r="5459" spans="2:31" x14ac:dyDescent="0.2">
      <c r="B5459" t="str">
        <f ca="1">IF(ISNA(VLOOKUP(AA5459&amp;"_"&amp;AB5459&amp;"_"&amp;AC5459&amp;"_"&amp;AE5459,[1]挑战模式!$A:$AS,1,FALSE)),"",IF(VLOOKUP(AA5459&amp;"_"&amp;AB5459&amp;"_"&amp;AC5459&amp;"_"&amp;AE5459,[1]挑战模式!$A:$AS,14+AD5459,FALSE)="","","Monster_Season"&amp;AA5459&amp;"_Challenge"&amp;AB5459&amp;"_"&amp;AC5459&amp;"_"&amp;AD5459&amp;"_"&amp;AE5459))</f>
        <v>Monster_Season0_Challenge13_5_2_Hard</v>
      </c>
      <c r="C5459">
        <f t="shared" ca="1" si="430"/>
        <v>1</v>
      </c>
      <c r="E5459">
        <f ca="1">IF(B5459="","",VLOOKUP(AA5459&amp;"_"&amp;AB5459&amp;"_"&amp;AC5459&amp;"_"&amp;AE5459,[1]挑战模式!$A:$AS,26+AD5459,FALSE))</f>
        <v>1267</v>
      </c>
      <c r="F5459">
        <f ca="1">IF(B5459="","",VLOOKUP(VLOOKUP(AA5459&amp;"_"&amp;AB5459&amp;"_"&amp;AC5459&amp;"_"&amp;AE5459,[1]挑战模式!$A:$AS,14+AD5459,FALSE),[1]怪物!$B:$O,3,FALSE))</f>
        <v>1</v>
      </c>
      <c r="G5459">
        <f t="shared" ca="1" si="431"/>
        <v>0</v>
      </c>
      <c r="H5459">
        <f t="shared" ca="1" si="432"/>
        <v>0</v>
      </c>
      <c r="I5459">
        <f t="shared" ca="1" si="433"/>
        <v>0</v>
      </c>
      <c r="J5459">
        <f t="shared" ca="1" si="434"/>
        <v>0</v>
      </c>
      <c r="K5459">
        <f t="shared" ca="1" si="434"/>
        <v>0</v>
      </c>
      <c r="AA5459" s="8">
        <v>0</v>
      </c>
      <c r="AB5459" s="8">
        <v>13</v>
      </c>
      <c r="AC5459" s="8">
        <v>5</v>
      </c>
      <c r="AD5459" s="8">
        <v>2</v>
      </c>
      <c r="AE5459" s="12" t="s">
        <v>758</v>
      </c>
    </row>
    <row r="5460" spans="2:31" x14ac:dyDescent="0.2">
      <c r="B5460" t="str">
        <f ca="1">IF(ISNA(VLOOKUP(AA5460&amp;"_"&amp;AB5460&amp;"_"&amp;AC5460&amp;"_"&amp;AE5460,[1]挑战模式!$A:$AS,1,FALSE)),"",IF(VLOOKUP(AA5460&amp;"_"&amp;AB5460&amp;"_"&amp;AC5460&amp;"_"&amp;AE5460,[1]挑战模式!$A:$AS,14+AD5460,FALSE)="","","Monster_Season"&amp;AA5460&amp;"_Challenge"&amp;AB5460&amp;"_"&amp;AC5460&amp;"_"&amp;AD5460&amp;"_"&amp;AE5460))</f>
        <v>Monster_Season0_Challenge13_5_3_Hard</v>
      </c>
      <c r="C5460">
        <f t="shared" ca="1" si="430"/>
        <v>1</v>
      </c>
      <c r="E5460">
        <f ca="1">IF(B5460="","",VLOOKUP(AA5460&amp;"_"&amp;AB5460&amp;"_"&amp;AC5460&amp;"_"&amp;AE5460,[1]挑战模式!$A:$AS,26+AD5460,FALSE))</f>
        <v>1267</v>
      </c>
      <c r="F5460">
        <f ca="1">IF(B5460="","",VLOOKUP(VLOOKUP(AA5460&amp;"_"&amp;AB5460&amp;"_"&amp;AC5460&amp;"_"&amp;AE5460,[1]挑战模式!$A:$AS,14+AD5460,FALSE),[1]怪物!$B:$O,3,FALSE))</f>
        <v>1</v>
      </c>
      <c r="G5460">
        <f t="shared" ca="1" si="431"/>
        <v>0</v>
      </c>
      <c r="H5460">
        <f t="shared" ca="1" si="432"/>
        <v>0</v>
      </c>
      <c r="I5460">
        <f t="shared" ca="1" si="433"/>
        <v>0</v>
      </c>
      <c r="J5460">
        <f t="shared" ca="1" si="434"/>
        <v>0</v>
      </c>
      <c r="K5460">
        <f t="shared" ca="1" si="434"/>
        <v>0</v>
      </c>
      <c r="AA5460" s="8">
        <v>0</v>
      </c>
      <c r="AB5460" s="8">
        <v>13</v>
      </c>
      <c r="AC5460" s="8">
        <v>5</v>
      </c>
      <c r="AD5460" s="8">
        <v>3</v>
      </c>
      <c r="AE5460" s="12" t="s">
        <v>758</v>
      </c>
    </row>
    <row r="5461" spans="2:31" x14ac:dyDescent="0.2">
      <c r="B5461" t="str">
        <f ca="1">IF(ISNA(VLOOKUP(AA5461&amp;"_"&amp;AB5461&amp;"_"&amp;AC5461&amp;"_"&amp;AE5461,[1]挑战模式!$A:$AS,1,FALSE)),"",IF(VLOOKUP(AA5461&amp;"_"&amp;AB5461&amp;"_"&amp;AC5461&amp;"_"&amp;AE5461,[1]挑战模式!$A:$AS,14+AD5461,FALSE)="","","Monster_Season"&amp;AA5461&amp;"_Challenge"&amp;AB5461&amp;"_"&amp;AC5461&amp;"_"&amp;AD5461&amp;"_"&amp;AE5461))</f>
        <v/>
      </c>
      <c r="C5461" t="str">
        <f t="shared" ca="1" si="430"/>
        <v/>
      </c>
      <c r="E5461" t="str">
        <f ca="1">IF(B5461="","",VLOOKUP(AA5461&amp;"_"&amp;AB5461&amp;"_"&amp;AC5461&amp;"_"&amp;AE5461,[1]挑战模式!$A:$AS,26+AD5461,FALSE))</f>
        <v/>
      </c>
      <c r="F5461" t="str">
        <f ca="1">IF(B5461="","",VLOOKUP(VLOOKUP(AA5461&amp;"_"&amp;AB5461&amp;"_"&amp;AC5461&amp;"_"&amp;AE5461,[1]挑战模式!$A:$AS,14+AD5461,FALSE),[1]怪物!$B:$O,3,FALSE))</f>
        <v/>
      </c>
      <c r="G5461" t="str">
        <f t="shared" ca="1" si="431"/>
        <v/>
      </c>
      <c r="H5461" t="str">
        <f t="shared" ca="1" si="432"/>
        <v/>
      </c>
      <c r="I5461" t="str">
        <f t="shared" ca="1" si="433"/>
        <v/>
      </c>
      <c r="J5461" t="str">
        <f t="shared" ca="1" si="434"/>
        <v/>
      </c>
      <c r="K5461" t="str">
        <f t="shared" ca="1" si="434"/>
        <v/>
      </c>
      <c r="AA5461" s="8">
        <v>0</v>
      </c>
      <c r="AB5461" s="8">
        <v>13</v>
      </c>
      <c r="AC5461" s="8">
        <v>5</v>
      </c>
      <c r="AD5461" s="8">
        <v>4</v>
      </c>
      <c r="AE5461" s="12" t="s">
        <v>758</v>
      </c>
    </row>
    <row r="5462" spans="2:31" x14ac:dyDescent="0.2">
      <c r="B5462" t="str">
        <f ca="1">IF(ISNA(VLOOKUP(AA5462&amp;"_"&amp;AB5462&amp;"_"&amp;AC5462&amp;"_"&amp;AE5462,[1]挑战模式!$A:$AS,1,FALSE)),"",IF(VLOOKUP(AA5462&amp;"_"&amp;AB5462&amp;"_"&amp;AC5462&amp;"_"&amp;AE5462,[1]挑战模式!$A:$AS,14+AD5462,FALSE)="","","Monster_Season"&amp;AA5462&amp;"_Challenge"&amp;AB5462&amp;"_"&amp;AC5462&amp;"_"&amp;AD5462&amp;"_"&amp;AE5462))</f>
        <v/>
      </c>
      <c r="C5462" t="str">
        <f t="shared" ca="1" si="430"/>
        <v/>
      </c>
      <c r="E5462" t="str">
        <f ca="1">IF(B5462="","",VLOOKUP(AA5462&amp;"_"&amp;AB5462&amp;"_"&amp;AC5462&amp;"_"&amp;AE5462,[1]挑战模式!$A:$AS,26+AD5462,FALSE))</f>
        <v/>
      </c>
      <c r="F5462" t="str">
        <f ca="1">IF(B5462="","",VLOOKUP(VLOOKUP(AA5462&amp;"_"&amp;AB5462&amp;"_"&amp;AC5462&amp;"_"&amp;AE5462,[1]挑战模式!$A:$AS,14+AD5462,FALSE),[1]怪物!$B:$O,3,FALSE))</f>
        <v/>
      </c>
      <c r="G5462" t="str">
        <f t="shared" ca="1" si="431"/>
        <v/>
      </c>
      <c r="H5462" t="str">
        <f t="shared" ca="1" si="432"/>
        <v/>
      </c>
      <c r="I5462" t="str">
        <f t="shared" ca="1" si="433"/>
        <v/>
      </c>
      <c r="J5462" t="str">
        <f t="shared" ca="1" si="434"/>
        <v/>
      </c>
      <c r="K5462" t="str">
        <f t="shared" ca="1" si="434"/>
        <v/>
      </c>
      <c r="AA5462" s="8">
        <v>0</v>
      </c>
      <c r="AB5462" s="8">
        <v>13</v>
      </c>
      <c r="AC5462" s="8">
        <v>5</v>
      </c>
      <c r="AD5462" s="8">
        <v>5</v>
      </c>
      <c r="AE5462" s="12" t="s">
        <v>758</v>
      </c>
    </row>
    <row r="5463" spans="2:31" x14ac:dyDescent="0.2">
      <c r="B5463" t="str">
        <f ca="1">IF(ISNA(VLOOKUP(AA5463&amp;"_"&amp;AB5463&amp;"_"&amp;AC5463&amp;"_"&amp;AE5463,[1]挑战模式!$A:$AS,1,FALSE)),"",IF(VLOOKUP(AA5463&amp;"_"&amp;AB5463&amp;"_"&amp;AC5463&amp;"_"&amp;AE5463,[1]挑战模式!$A:$AS,14+AD5463,FALSE)="","","Monster_Season"&amp;AA5463&amp;"_Challenge"&amp;AB5463&amp;"_"&amp;AC5463&amp;"_"&amp;AD5463&amp;"_"&amp;AE5463))</f>
        <v/>
      </c>
      <c r="C5463" t="str">
        <f t="shared" ca="1" si="430"/>
        <v/>
      </c>
      <c r="E5463" t="str">
        <f ca="1">IF(B5463="","",VLOOKUP(AA5463&amp;"_"&amp;AB5463&amp;"_"&amp;AC5463&amp;"_"&amp;AE5463,[1]挑战模式!$A:$AS,26+AD5463,FALSE))</f>
        <v/>
      </c>
      <c r="F5463" t="str">
        <f ca="1">IF(B5463="","",VLOOKUP(VLOOKUP(AA5463&amp;"_"&amp;AB5463&amp;"_"&amp;AC5463&amp;"_"&amp;AE5463,[1]挑战模式!$A:$AS,14+AD5463,FALSE),[1]怪物!$B:$O,3,FALSE))</f>
        <v/>
      </c>
      <c r="G5463" t="str">
        <f t="shared" ca="1" si="431"/>
        <v/>
      </c>
      <c r="H5463" t="str">
        <f t="shared" ca="1" si="432"/>
        <v/>
      </c>
      <c r="I5463" t="str">
        <f t="shared" ca="1" si="433"/>
        <v/>
      </c>
      <c r="J5463" t="str">
        <f t="shared" ca="1" si="434"/>
        <v/>
      </c>
      <c r="K5463" t="str">
        <f t="shared" ca="1" si="434"/>
        <v/>
      </c>
      <c r="AA5463" s="8">
        <v>0</v>
      </c>
      <c r="AB5463" s="8">
        <v>13</v>
      </c>
      <c r="AC5463" s="8">
        <v>5</v>
      </c>
      <c r="AD5463" s="8">
        <v>6</v>
      </c>
      <c r="AE5463" s="12" t="s">
        <v>758</v>
      </c>
    </row>
    <row r="5464" spans="2:31" x14ac:dyDescent="0.2">
      <c r="B5464" t="str">
        <f ca="1">IF(ISNA(VLOOKUP(AA5464&amp;"_"&amp;AB5464&amp;"_"&amp;AC5464&amp;"_"&amp;AE5464,[1]挑战模式!$A:$AS,1,FALSE)),"",IF(VLOOKUP(AA5464&amp;"_"&amp;AB5464&amp;"_"&amp;AC5464&amp;"_"&amp;AE5464,[1]挑战模式!$A:$AS,14+AD5464,FALSE)="","","Monster_Season"&amp;AA5464&amp;"_Challenge"&amp;AB5464&amp;"_"&amp;AC5464&amp;"_"&amp;AD5464&amp;"_"&amp;AE5464))</f>
        <v>Monster_Season0_Challenge13_6_1_Hard</v>
      </c>
      <c r="C5464">
        <f t="shared" ca="1" si="430"/>
        <v>1</v>
      </c>
      <c r="E5464">
        <f ca="1">IF(B5464="","",VLOOKUP(AA5464&amp;"_"&amp;AB5464&amp;"_"&amp;AC5464&amp;"_"&amp;AE5464,[1]挑战模式!$A:$AS,26+AD5464,FALSE))</f>
        <v>1204</v>
      </c>
      <c r="F5464">
        <f ca="1">IF(B5464="","",VLOOKUP(VLOOKUP(AA5464&amp;"_"&amp;AB5464&amp;"_"&amp;AC5464&amp;"_"&amp;AE5464,[1]挑战模式!$A:$AS,14+AD5464,FALSE),[1]怪物!$B:$O,3,FALSE))</f>
        <v>1</v>
      </c>
      <c r="G5464">
        <f t="shared" ca="1" si="431"/>
        <v>0</v>
      </c>
      <c r="H5464">
        <f t="shared" ca="1" si="432"/>
        <v>0</v>
      </c>
      <c r="I5464">
        <f t="shared" ca="1" si="433"/>
        <v>0</v>
      </c>
      <c r="J5464">
        <f t="shared" ca="1" si="434"/>
        <v>0</v>
      </c>
      <c r="K5464">
        <f t="shared" ca="1" si="434"/>
        <v>0</v>
      </c>
      <c r="AA5464" s="8">
        <v>0</v>
      </c>
      <c r="AB5464" s="8">
        <v>13</v>
      </c>
      <c r="AC5464" s="8">
        <v>6</v>
      </c>
      <c r="AD5464" s="8">
        <v>1</v>
      </c>
      <c r="AE5464" s="12" t="s">
        <v>758</v>
      </c>
    </row>
    <row r="5465" spans="2:31" x14ac:dyDescent="0.2">
      <c r="B5465" t="str">
        <f ca="1">IF(ISNA(VLOOKUP(AA5465&amp;"_"&amp;AB5465&amp;"_"&amp;AC5465&amp;"_"&amp;AE5465,[1]挑战模式!$A:$AS,1,FALSE)),"",IF(VLOOKUP(AA5465&amp;"_"&amp;AB5465&amp;"_"&amp;AC5465&amp;"_"&amp;AE5465,[1]挑战模式!$A:$AS,14+AD5465,FALSE)="","","Monster_Season"&amp;AA5465&amp;"_Challenge"&amp;AB5465&amp;"_"&amp;AC5465&amp;"_"&amp;AD5465&amp;"_"&amp;AE5465))</f>
        <v>Monster_Season0_Challenge13_6_2_Hard</v>
      </c>
      <c r="C5465">
        <f t="shared" ca="1" si="430"/>
        <v>1</v>
      </c>
      <c r="E5465">
        <f ca="1">IF(B5465="","",VLOOKUP(AA5465&amp;"_"&amp;AB5465&amp;"_"&amp;AC5465&amp;"_"&amp;AE5465,[1]挑战模式!$A:$AS,26+AD5465,FALSE))</f>
        <v>301</v>
      </c>
      <c r="F5465">
        <f ca="1">IF(B5465="","",VLOOKUP(VLOOKUP(AA5465&amp;"_"&amp;AB5465&amp;"_"&amp;AC5465&amp;"_"&amp;AE5465,[1]挑战模式!$A:$AS,14+AD5465,FALSE),[1]怪物!$B:$O,3,FALSE))</f>
        <v>1</v>
      </c>
      <c r="G5465">
        <f t="shared" ca="1" si="431"/>
        <v>0</v>
      </c>
      <c r="H5465">
        <f t="shared" ca="1" si="432"/>
        <v>0</v>
      </c>
      <c r="I5465">
        <f t="shared" ca="1" si="433"/>
        <v>0</v>
      </c>
      <c r="J5465">
        <f t="shared" ca="1" si="434"/>
        <v>0</v>
      </c>
      <c r="K5465">
        <f t="shared" ca="1" si="434"/>
        <v>0</v>
      </c>
      <c r="AA5465" s="8">
        <v>0</v>
      </c>
      <c r="AB5465" s="8">
        <v>13</v>
      </c>
      <c r="AC5465" s="8">
        <v>6</v>
      </c>
      <c r="AD5465" s="8">
        <v>2</v>
      </c>
      <c r="AE5465" s="12" t="s">
        <v>758</v>
      </c>
    </row>
    <row r="5466" spans="2:31" x14ac:dyDescent="0.2">
      <c r="B5466" t="str">
        <f ca="1">IF(ISNA(VLOOKUP(AA5466&amp;"_"&amp;AB5466&amp;"_"&amp;AC5466&amp;"_"&amp;AE5466,[1]挑战模式!$A:$AS,1,FALSE)),"",IF(VLOOKUP(AA5466&amp;"_"&amp;AB5466&amp;"_"&amp;AC5466&amp;"_"&amp;AE5466,[1]挑战模式!$A:$AS,14+AD5466,FALSE)="","","Monster_Season"&amp;AA5466&amp;"_Challenge"&amp;AB5466&amp;"_"&amp;AC5466&amp;"_"&amp;AD5466&amp;"_"&amp;AE5466))</f>
        <v>Monster_Season0_Challenge13_6_3_Hard</v>
      </c>
      <c r="C5466">
        <f t="shared" ca="1" si="430"/>
        <v>1</v>
      </c>
      <c r="E5466">
        <f ca="1">IF(B5466="","",VLOOKUP(AA5466&amp;"_"&amp;AB5466&amp;"_"&amp;AC5466&amp;"_"&amp;AE5466,[1]挑战模式!$A:$AS,26+AD5466,FALSE))</f>
        <v>1204</v>
      </c>
      <c r="F5466">
        <f ca="1">IF(B5466="","",VLOOKUP(VLOOKUP(AA5466&amp;"_"&amp;AB5466&amp;"_"&amp;AC5466&amp;"_"&amp;AE5466,[1]挑战模式!$A:$AS,14+AD5466,FALSE),[1]怪物!$B:$O,3,FALSE))</f>
        <v>1</v>
      </c>
      <c r="G5466">
        <f t="shared" ca="1" si="431"/>
        <v>0</v>
      </c>
      <c r="H5466">
        <f t="shared" ca="1" si="432"/>
        <v>0</v>
      </c>
      <c r="I5466">
        <f t="shared" ca="1" si="433"/>
        <v>0</v>
      </c>
      <c r="J5466">
        <f t="shared" ca="1" si="434"/>
        <v>0</v>
      </c>
      <c r="K5466">
        <f t="shared" ca="1" si="434"/>
        <v>0</v>
      </c>
      <c r="AA5466" s="8">
        <v>0</v>
      </c>
      <c r="AB5466" s="8">
        <v>13</v>
      </c>
      <c r="AC5466" s="8">
        <v>6</v>
      </c>
      <c r="AD5466" s="8">
        <v>3</v>
      </c>
      <c r="AE5466" s="12" t="s">
        <v>758</v>
      </c>
    </row>
    <row r="5467" spans="2:31" x14ac:dyDescent="0.2">
      <c r="B5467" t="str">
        <f ca="1">IF(ISNA(VLOOKUP(AA5467&amp;"_"&amp;AB5467&amp;"_"&amp;AC5467&amp;"_"&amp;AE5467,[1]挑战模式!$A:$AS,1,FALSE)),"",IF(VLOOKUP(AA5467&amp;"_"&amp;AB5467&amp;"_"&amp;AC5467&amp;"_"&amp;AE5467,[1]挑战模式!$A:$AS,14+AD5467,FALSE)="","","Monster_Season"&amp;AA5467&amp;"_Challenge"&amp;AB5467&amp;"_"&amp;AC5467&amp;"_"&amp;AD5467&amp;"_"&amp;AE5467))</f>
        <v>Monster_Season0_Challenge13_6_4_Hard</v>
      </c>
      <c r="C5467">
        <f t="shared" ca="1" si="430"/>
        <v>1</v>
      </c>
      <c r="E5467">
        <f ca="1">IF(B5467="","",VLOOKUP(AA5467&amp;"_"&amp;AB5467&amp;"_"&amp;AC5467&amp;"_"&amp;AE5467,[1]挑战模式!$A:$AS,26+AD5467,FALSE))</f>
        <v>1204</v>
      </c>
      <c r="F5467">
        <f ca="1">IF(B5467="","",VLOOKUP(VLOOKUP(AA5467&amp;"_"&amp;AB5467&amp;"_"&amp;AC5467&amp;"_"&amp;AE5467,[1]挑战模式!$A:$AS,14+AD5467,FALSE),[1]怪物!$B:$O,3,FALSE))</f>
        <v>1</v>
      </c>
      <c r="G5467">
        <f t="shared" ca="1" si="431"/>
        <v>0</v>
      </c>
      <c r="H5467">
        <f t="shared" ca="1" si="432"/>
        <v>0</v>
      </c>
      <c r="I5467">
        <f t="shared" ca="1" si="433"/>
        <v>0</v>
      </c>
      <c r="J5467">
        <f t="shared" ca="1" si="434"/>
        <v>0</v>
      </c>
      <c r="K5467">
        <f t="shared" ca="1" si="434"/>
        <v>0</v>
      </c>
      <c r="AA5467" s="8">
        <v>0</v>
      </c>
      <c r="AB5467" s="8">
        <v>13</v>
      </c>
      <c r="AC5467" s="8">
        <v>6</v>
      </c>
      <c r="AD5467" s="8">
        <v>4</v>
      </c>
      <c r="AE5467" s="12" t="s">
        <v>758</v>
      </c>
    </row>
    <row r="5468" spans="2:31" x14ac:dyDescent="0.2">
      <c r="B5468" t="str">
        <f ca="1">IF(ISNA(VLOOKUP(AA5468&amp;"_"&amp;AB5468&amp;"_"&amp;AC5468&amp;"_"&amp;AE5468,[1]挑战模式!$A:$AS,1,FALSE)),"",IF(VLOOKUP(AA5468&amp;"_"&amp;AB5468&amp;"_"&amp;AC5468&amp;"_"&amp;AE5468,[1]挑战模式!$A:$AS,14+AD5468,FALSE)="","","Monster_Season"&amp;AA5468&amp;"_Challenge"&amp;AB5468&amp;"_"&amp;AC5468&amp;"_"&amp;AD5468&amp;"_"&amp;AE5468))</f>
        <v/>
      </c>
      <c r="C5468" t="str">
        <f t="shared" ca="1" si="430"/>
        <v/>
      </c>
      <c r="E5468" t="str">
        <f ca="1">IF(B5468="","",VLOOKUP(AA5468&amp;"_"&amp;AB5468&amp;"_"&amp;AC5468&amp;"_"&amp;AE5468,[1]挑战模式!$A:$AS,26+AD5468,FALSE))</f>
        <v/>
      </c>
      <c r="F5468" t="str">
        <f ca="1">IF(B5468="","",VLOOKUP(VLOOKUP(AA5468&amp;"_"&amp;AB5468&amp;"_"&amp;AC5468&amp;"_"&amp;AE5468,[1]挑战模式!$A:$AS,14+AD5468,FALSE),[1]怪物!$B:$O,3,FALSE))</f>
        <v/>
      </c>
      <c r="G5468" t="str">
        <f t="shared" ca="1" si="431"/>
        <v/>
      </c>
      <c r="H5468" t="str">
        <f t="shared" ca="1" si="432"/>
        <v/>
      </c>
      <c r="I5468" t="str">
        <f t="shared" ca="1" si="433"/>
        <v/>
      </c>
      <c r="J5468" t="str">
        <f t="shared" ca="1" si="434"/>
        <v/>
      </c>
      <c r="K5468" t="str">
        <f t="shared" ca="1" si="434"/>
        <v/>
      </c>
      <c r="AA5468" s="8">
        <v>0</v>
      </c>
      <c r="AB5468" s="8">
        <v>13</v>
      </c>
      <c r="AC5468" s="8">
        <v>6</v>
      </c>
      <c r="AD5468" s="8">
        <v>5</v>
      </c>
      <c r="AE5468" s="12" t="s">
        <v>758</v>
      </c>
    </row>
    <row r="5469" spans="2:31" x14ac:dyDescent="0.2">
      <c r="B5469" t="str">
        <f ca="1">IF(ISNA(VLOOKUP(AA5469&amp;"_"&amp;AB5469&amp;"_"&amp;AC5469&amp;"_"&amp;AE5469,[1]挑战模式!$A:$AS,1,FALSE)),"",IF(VLOOKUP(AA5469&amp;"_"&amp;AB5469&amp;"_"&amp;AC5469&amp;"_"&amp;AE5469,[1]挑战模式!$A:$AS,14+AD5469,FALSE)="","","Monster_Season"&amp;AA5469&amp;"_Challenge"&amp;AB5469&amp;"_"&amp;AC5469&amp;"_"&amp;AD5469&amp;"_"&amp;AE5469))</f>
        <v/>
      </c>
      <c r="C5469" t="str">
        <f t="shared" ca="1" si="430"/>
        <v/>
      </c>
      <c r="E5469" t="str">
        <f ca="1">IF(B5469="","",VLOOKUP(AA5469&amp;"_"&amp;AB5469&amp;"_"&amp;AC5469&amp;"_"&amp;AE5469,[1]挑战模式!$A:$AS,26+AD5469,FALSE))</f>
        <v/>
      </c>
      <c r="F5469" t="str">
        <f ca="1">IF(B5469="","",VLOOKUP(VLOOKUP(AA5469&amp;"_"&amp;AB5469&amp;"_"&amp;AC5469&amp;"_"&amp;AE5469,[1]挑战模式!$A:$AS,14+AD5469,FALSE),[1]怪物!$B:$O,3,FALSE))</f>
        <v/>
      </c>
      <c r="G5469" t="str">
        <f t="shared" ca="1" si="431"/>
        <v/>
      </c>
      <c r="H5469" t="str">
        <f t="shared" ca="1" si="432"/>
        <v/>
      </c>
      <c r="I5469" t="str">
        <f t="shared" ca="1" si="433"/>
        <v/>
      </c>
      <c r="J5469" t="str">
        <f t="shared" ca="1" si="434"/>
        <v/>
      </c>
      <c r="K5469" t="str">
        <f t="shared" ca="1" si="434"/>
        <v/>
      </c>
      <c r="AA5469" s="8">
        <v>0</v>
      </c>
      <c r="AB5469" s="8">
        <v>13</v>
      </c>
      <c r="AC5469" s="8">
        <v>6</v>
      </c>
      <c r="AD5469" s="8">
        <v>6</v>
      </c>
      <c r="AE5469" s="12" t="s">
        <v>758</v>
      </c>
    </row>
    <row r="5470" spans="2:31" x14ac:dyDescent="0.2">
      <c r="B5470" t="str">
        <f ca="1">IF(ISNA(VLOOKUP(AA5470&amp;"_"&amp;AB5470&amp;"_"&amp;AC5470&amp;"_"&amp;AE5470,[1]挑战模式!$A:$AS,1,FALSE)),"",IF(VLOOKUP(AA5470&amp;"_"&amp;AB5470&amp;"_"&amp;AC5470&amp;"_"&amp;AE5470,[1]挑战模式!$A:$AS,14+AD5470,FALSE)="","","Monster_Season"&amp;AA5470&amp;"_Challenge"&amp;AB5470&amp;"_"&amp;AC5470&amp;"_"&amp;AD5470&amp;"_"&amp;AE5470))</f>
        <v/>
      </c>
      <c r="C5470" t="str">
        <f t="shared" ca="1" si="430"/>
        <v/>
      </c>
      <c r="E5470" t="str">
        <f ca="1">IF(B5470="","",VLOOKUP(AA5470&amp;"_"&amp;AB5470&amp;"_"&amp;AC5470&amp;"_"&amp;AE5470,[1]挑战模式!$A:$AS,26+AD5470,FALSE))</f>
        <v/>
      </c>
      <c r="F5470" t="str">
        <f ca="1">IF(B5470="","",VLOOKUP(VLOOKUP(AA5470&amp;"_"&amp;AB5470&amp;"_"&amp;AC5470&amp;"_"&amp;AE5470,[1]挑战模式!$A:$AS,14+AD5470,FALSE),[1]怪物!$B:$O,3,FALSE))</f>
        <v/>
      </c>
      <c r="G5470" t="str">
        <f t="shared" ca="1" si="431"/>
        <v/>
      </c>
      <c r="H5470" t="str">
        <f t="shared" ca="1" si="432"/>
        <v/>
      </c>
      <c r="I5470" t="str">
        <f t="shared" ca="1" si="433"/>
        <v/>
      </c>
      <c r="J5470" t="str">
        <f t="shared" ca="1" si="434"/>
        <v/>
      </c>
      <c r="K5470" t="str">
        <f t="shared" ca="1" si="434"/>
        <v/>
      </c>
      <c r="AA5470" s="8">
        <v>0</v>
      </c>
      <c r="AB5470" s="8">
        <v>13</v>
      </c>
      <c r="AC5470" s="8">
        <v>7</v>
      </c>
      <c r="AD5470" s="8">
        <v>1</v>
      </c>
      <c r="AE5470" s="12" t="s">
        <v>758</v>
      </c>
    </row>
    <row r="5471" spans="2:31" x14ac:dyDescent="0.2">
      <c r="B5471" t="str">
        <f ca="1">IF(ISNA(VLOOKUP(AA5471&amp;"_"&amp;AB5471&amp;"_"&amp;AC5471&amp;"_"&amp;AE5471,[1]挑战模式!$A:$AS,1,FALSE)),"",IF(VLOOKUP(AA5471&amp;"_"&amp;AB5471&amp;"_"&amp;AC5471&amp;"_"&amp;AE5471,[1]挑战模式!$A:$AS,14+AD5471,FALSE)="","","Monster_Season"&amp;AA5471&amp;"_Challenge"&amp;AB5471&amp;"_"&amp;AC5471&amp;"_"&amp;AD5471&amp;"_"&amp;AE5471))</f>
        <v/>
      </c>
      <c r="C5471" t="str">
        <f t="shared" ca="1" si="430"/>
        <v/>
      </c>
      <c r="E5471" t="str">
        <f ca="1">IF(B5471="","",VLOOKUP(AA5471&amp;"_"&amp;AB5471&amp;"_"&amp;AC5471&amp;"_"&amp;AE5471,[1]挑战模式!$A:$AS,26+AD5471,FALSE))</f>
        <v/>
      </c>
      <c r="F5471" t="str">
        <f ca="1">IF(B5471="","",VLOOKUP(VLOOKUP(AA5471&amp;"_"&amp;AB5471&amp;"_"&amp;AC5471&amp;"_"&amp;AE5471,[1]挑战模式!$A:$AS,14+AD5471,FALSE),[1]怪物!$B:$O,3,FALSE))</f>
        <v/>
      </c>
      <c r="G5471" t="str">
        <f t="shared" ca="1" si="431"/>
        <v/>
      </c>
      <c r="H5471" t="str">
        <f t="shared" ca="1" si="432"/>
        <v/>
      </c>
      <c r="I5471" t="str">
        <f t="shared" ca="1" si="433"/>
        <v/>
      </c>
      <c r="J5471" t="str">
        <f t="shared" ca="1" si="434"/>
        <v/>
      </c>
      <c r="K5471" t="str">
        <f t="shared" ca="1" si="434"/>
        <v/>
      </c>
      <c r="AA5471" s="8">
        <v>0</v>
      </c>
      <c r="AB5471" s="8">
        <v>13</v>
      </c>
      <c r="AC5471" s="8">
        <v>7</v>
      </c>
      <c r="AD5471" s="8">
        <v>2</v>
      </c>
      <c r="AE5471" s="12" t="s">
        <v>758</v>
      </c>
    </row>
    <row r="5472" spans="2:31" x14ac:dyDescent="0.2">
      <c r="B5472" t="str">
        <f ca="1">IF(ISNA(VLOOKUP(AA5472&amp;"_"&amp;AB5472&amp;"_"&amp;AC5472&amp;"_"&amp;AE5472,[1]挑战模式!$A:$AS,1,FALSE)),"",IF(VLOOKUP(AA5472&amp;"_"&amp;AB5472&amp;"_"&amp;AC5472&amp;"_"&amp;AE5472,[1]挑战模式!$A:$AS,14+AD5472,FALSE)="","","Monster_Season"&amp;AA5472&amp;"_Challenge"&amp;AB5472&amp;"_"&amp;AC5472&amp;"_"&amp;AD5472&amp;"_"&amp;AE5472))</f>
        <v/>
      </c>
      <c r="C5472" t="str">
        <f t="shared" ca="1" si="430"/>
        <v/>
      </c>
      <c r="E5472" t="str">
        <f ca="1">IF(B5472="","",VLOOKUP(AA5472&amp;"_"&amp;AB5472&amp;"_"&amp;AC5472&amp;"_"&amp;AE5472,[1]挑战模式!$A:$AS,26+AD5472,FALSE))</f>
        <v/>
      </c>
      <c r="F5472" t="str">
        <f ca="1">IF(B5472="","",VLOOKUP(VLOOKUP(AA5472&amp;"_"&amp;AB5472&amp;"_"&amp;AC5472&amp;"_"&amp;AE5472,[1]挑战模式!$A:$AS,14+AD5472,FALSE),[1]怪物!$B:$O,3,FALSE))</f>
        <v/>
      </c>
      <c r="G5472" t="str">
        <f t="shared" ca="1" si="431"/>
        <v/>
      </c>
      <c r="H5472" t="str">
        <f t="shared" ca="1" si="432"/>
        <v/>
      </c>
      <c r="I5472" t="str">
        <f t="shared" ca="1" si="433"/>
        <v/>
      </c>
      <c r="J5472" t="str">
        <f t="shared" ca="1" si="434"/>
        <v/>
      </c>
      <c r="K5472" t="str">
        <f t="shared" ca="1" si="434"/>
        <v/>
      </c>
      <c r="AA5472" s="8">
        <v>0</v>
      </c>
      <c r="AB5472" s="8">
        <v>13</v>
      </c>
      <c r="AC5472" s="8">
        <v>7</v>
      </c>
      <c r="AD5472" s="8">
        <v>3</v>
      </c>
      <c r="AE5472" s="12" t="s">
        <v>758</v>
      </c>
    </row>
    <row r="5473" spans="2:31" x14ac:dyDescent="0.2">
      <c r="B5473" t="str">
        <f ca="1">IF(ISNA(VLOOKUP(AA5473&amp;"_"&amp;AB5473&amp;"_"&amp;AC5473&amp;"_"&amp;AE5473,[1]挑战模式!$A:$AS,1,FALSE)),"",IF(VLOOKUP(AA5473&amp;"_"&amp;AB5473&amp;"_"&amp;AC5473&amp;"_"&amp;AE5473,[1]挑战模式!$A:$AS,14+AD5473,FALSE)="","","Monster_Season"&amp;AA5473&amp;"_Challenge"&amp;AB5473&amp;"_"&amp;AC5473&amp;"_"&amp;AD5473&amp;"_"&amp;AE5473))</f>
        <v/>
      </c>
      <c r="C5473" t="str">
        <f t="shared" ca="1" si="430"/>
        <v/>
      </c>
      <c r="E5473" t="str">
        <f ca="1">IF(B5473="","",VLOOKUP(AA5473&amp;"_"&amp;AB5473&amp;"_"&amp;AC5473&amp;"_"&amp;AE5473,[1]挑战模式!$A:$AS,26+AD5473,FALSE))</f>
        <v/>
      </c>
      <c r="F5473" t="str">
        <f ca="1">IF(B5473="","",VLOOKUP(VLOOKUP(AA5473&amp;"_"&amp;AB5473&amp;"_"&amp;AC5473&amp;"_"&amp;AE5473,[1]挑战模式!$A:$AS,14+AD5473,FALSE),[1]怪物!$B:$O,3,FALSE))</f>
        <v/>
      </c>
      <c r="G5473" t="str">
        <f t="shared" ca="1" si="431"/>
        <v/>
      </c>
      <c r="H5473" t="str">
        <f t="shared" ca="1" si="432"/>
        <v/>
      </c>
      <c r="I5473" t="str">
        <f t="shared" ca="1" si="433"/>
        <v/>
      </c>
      <c r="J5473" t="str">
        <f t="shared" ca="1" si="434"/>
        <v/>
      </c>
      <c r="K5473" t="str">
        <f t="shared" ca="1" si="434"/>
        <v/>
      </c>
      <c r="AA5473" s="8">
        <v>0</v>
      </c>
      <c r="AB5473" s="8">
        <v>13</v>
      </c>
      <c r="AC5473" s="8">
        <v>7</v>
      </c>
      <c r="AD5473" s="8">
        <v>4</v>
      </c>
      <c r="AE5473" s="12" t="s">
        <v>758</v>
      </c>
    </row>
    <row r="5474" spans="2:31" x14ac:dyDescent="0.2">
      <c r="B5474" t="str">
        <f ca="1">IF(ISNA(VLOOKUP(AA5474&amp;"_"&amp;AB5474&amp;"_"&amp;AC5474&amp;"_"&amp;AE5474,[1]挑战模式!$A:$AS,1,FALSE)),"",IF(VLOOKUP(AA5474&amp;"_"&amp;AB5474&amp;"_"&amp;AC5474&amp;"_"&amp;AE5474,[1]挑战模式!$A:$AS,14+AD5474,FALSE)="","","Monster_Season"&amp;AA5474&amp;"_Challenge"&amp;AB5474&amp;"_"&amp;AC5474&amp;"_"&amp;AD5474&amp;"_"&amp;AE5474))</f>
        <v/>
      </c>
      <c r="C5474" t="str">
        <f t="shared" ca="1" si="430"/>
        <v/>
      </c>
      <c r="E5474" t="str">
        <f ca="1">IF(B5474="","",VLOOKUP(AA5474&amp;"_"&amp;AB5474&amp;"_"&amp;AC5474&amp;"_"&amp;AE5474,[1]挑战模式!$A:$AS,26+AD5474,FALSE))</f>
        <v/>
      </c>
      <c r="F5474" t="str">
        <f ca="1">IF(B5474="","",VLOOKUP(VLOOKUP(AA5474&amp;"_"&amp;AB5474&amp;"_"&amp;AC5474&amp;"_"&amp;AE5474,[1]挑战模式!$A:$AS,14+AD5474,FALSE),[1]怪物!$B:$O,3,FALSE))</f>
        <v/>
      </c>
      <c r="G5474" t="str">
        <f t="shared" ca="1" si="431"/>
        <v/>
      </c>
      <c r="H5474" t="str">
        <f t="shared" ca="1" si="432"/>
        <v/>
      </c>
      <c r="I5474" t="str">
        <f t="shared" ca="1" si="433"/>
        <v/>
      </c>
      <c r="J5474" t="str">
        <f t="shared" ca="1" si="434"/>
        <v/>
      </c>
      <c r="K5474" t="str">
        <f t="shared" ca="1" si="434"/>
        <v/>
      </c>
      <c r="AA5474" s="8">
        <v>0</v>
      </c>
      <c r="AB5474" s="8">
        <v>13</v>
      </c>
      <c r="AC5474" s="8">
        <v>7</v>
      </c>
      <c r="AD5474" s="8">
        <v>5</v>
      </c>
      <c r="AE5474" s="12" t="s">
        <v>758</v>
      </c>
    </row>
    <row r="5475" spans="2:31" x14ac:dyDescent="0.2">
      <c r="B5475" t="str">
        <f ca="1">IF(ISNA(VLOOKUP(AA5475&amp;"_"&amp;AB5475&amp;"_"&amp;AC5475&amp;"_"&amp;AE5475,[1]挑战模式!$A:$AS,1,FALSE)),"",IF(VLOOKUP(AA5475&amp;"_"&amp;AB5475&amp;"_"&amp;AC5475&amp;"_"&amp;AE5475,[1]挑战模式!$A:$AS,14+AD5475,FALSE)="","","Monster_Season"&amp;AA5475&amp;"_Challenge"&amp;AB5475&amp;"_"&amp;AC5475&amp;"_"&amp;AD5475&amp;"_"&amp;AE5475))</f>
        <v/>
      </c>
      <c r="C5475" t="str">
        <f t="shared" ca="1" si="430"/>
        <v/>
      </c>
      <c r="E5475" t="str">
        <f ca="1">IF(B5475="","",VLOOKUP(AA5475&amp;"_"&amp;AB5475&amp;"_"&amp;AC5475&amp;"_"&amp;AE5475,[1]挑战模式!$A:$AS,26+AD5475,FALSE))</f>
        <v/>
      </c>
      <c r="F5475" t="str">
        <f ca="1">IF(B5475="","",VLOOKUP(VLOOKUP(AA5475&amp;"_"&amp;AB5475&amp;"_"&amp;AC5475&amp;"_"&amp;AE5475,[1]挑战模式!$A:$AS,14+AD5475,FALSE),[1]怪物!$B:$O,3,FALSE))</f>
        <v/>
      </c>
      <c r="G5475" t="str">
        <f t="shared" ca="1" si="431"/>
        <v/>
      </c>
      <c r="H5475" t="str">
        <f t="shared" ca="1" si="432"/>
        <v/>
      </c>
      <c r="I5475" t="str">
        <f t="shared" ca="1" si="433"/>
        <v/>
      </c>
      <c r="J5475" t="str">
        <f t="shared" ca="1" si="434"/>
        <v/>
      </c>
      <c r="K5475" t="str">
        <f t="shared" ca="1" si="434"/>
        <v/>
      </c>
      <c r="AA5475" s="8">
        <v>0</v>
      </c>
      <c r="AB5475" s="8">
        <v>13</v>
      </c>
      <c r="AC5475" s="8">
        <v>7</v>
      </c>
      <c r="AD5475" s="8">
        <v>6</v>
      </c>
      <c r="AE5475" s="12" t="s">
        <v>758</v>
      </c>
    </row>
    <row r="5476" spans="2:31" x14ac:dyDescent="0.2">
      <c r="B5476" t="str">
        <f ca="1">IF(ISNA(VLOOKUP(AA5476&amp;"_"&amp;AB5476&amp;"_"&amp;AC5476&amp;"_"&amp;AE5476,[1]挑战模式!$A:$AS,1,FALSE)),"",IF(VLOOKUP(AA5476&amp;"_"&amp;AB5476&amp;"_"&amp;AC5476&amp;"_"&amp;AE5476,[1]挑战模式!$A:$AS,14+AD5476,FALSE)="","","Monster_Season"&amp;AA5476&amp;"_Challenge"&amp;AB5476&amp;"_"&amp;AC5476&amp;"_"&amp;AD5476&amp;"_"&amp;AE5476))</f>
        <v/>
      </c>
      <c r="C5476" t="str">
        <f t="shared" ca="1" si="430"/>
        <v/>
      </c>
      <c r="E5476" t="str">
        <f ca="1">IF(B5476="","",VLOOKUP(AA5476&amp;"_"&amp;AB5476&amp;"_"&amp;AC5476&amp;"_"&amp;AE5476,[1]挑战模式!$A:$AS,26+AD5476,FALSE))</f>
        <v/>
      </c>
      <c r="F5476" t="str">
        <f ca="1">IF(B5476="","",VLOOKUP(VLOOKUP(AA5476&amp;"_"&amp;AB5476&amp;"_"&amp;AC5476&amp;"_"&amp;AE5476,[1]挑战模式!$A:$AS,14+AD5476,FALSE),[1]怪物!$B:$O,3,FALSE))</f>
        <v/>
      </c>
      <c r="G5476" t="str">
        <f t="shared" ca="1" si="431"/>
        <v/>
      </c>
      <c r="H5476" t="str">
        <f t="shared" ca="1" si="432"/>
        <v/>
      </c>
      <c r="I5476" t="str">
        <f t="shared" ca="1" si="433"/>
        <v/>
      </c>
      <c r="J5476" t="str">
        <f t="shared" ca="1" si="434"/>
        <v/>
      </c>
      <c r="K5476" t="str">
        <f t="shared" ca="1" si="434"/>
        <v/>
      </c>
      <c r="AA5476" s="8">
        <v>0</v>
      </c>
      <c r="AB5476" s="8">
        <v>13</v>
      </c>
      <c r="AC5476" s="8">
        <v>8</v>
      </c>
      <c r="AD5476" s="8">
        <v>1</v>
      </c>
      <c r="AE5476" s="12" t="s">
        <v>758</v>
      </c>
    </row>
    <row r="5477" spans="2:31" x14ac:dyDescent="0.2">
      <c r="B5477" t="str">
        <f ca="1">IF(ISNA(VLOOKUP(AA5477&amp;"_"&amp;AB5477&amp;"_"&amp;AC5477&amp;"_"&amp;AE5477,[1]挑战模式!$A:$AS,1,FALSE)),"",IF(VLOOKUP(AA5477&amp;"_"&amp;AB5477&amp;"_"&amp;AC5477&amp;"_"&amp;AE5477,[1]挑战模式!$A:$AS,14+AD5477,FALSE)="","","Monster_Season"&amp;AA5477&amp;"_Challenge"&amp;AB5477&amp;"_"&amp;AC5477&amp;"_"&amp;AD5477&amp;"_"&amp;AE5477))</f>
        <v/>
      </c>
      <c r="C5477" t="str">
        <f t="shared" ca="1" si="430"/>
        <v/>
      </c>
      <c r="E5477" t="str">
        <f ca="1">IF(B5477="","",VLOOKUP(AA5477&amp;"_"&amp;AB5477&amp;"_"&amp;AC5477&amp;"_"&amp;AE5477,[1]挑战模式!$A:$AS,26+AD5477,FALSE))</f>
        <v/>
      </c>
      <c r="F5477" t="str">
        <f ca="1">IF(B5477="","",VLOOKUP(VLOOKUP(AA5477&amp;"_"&amp;AB5477&amp;"_"&amp;AC5477&amp;"_"&amp;AE5477,[1]挑战模式!$A:$AS,14+AD5477,FALSE),[1]怪物!$B:$O,3,FALSE))</f>
        <v/>
      </c>
      <c r="G5477" t="str">
        <f t="shared" ca="1" si="431"/>
        <v/>
      </c>
      <c r="H5477" t="str">
        <f t="shared" ca="1" si="432"/>
        <v/>
      </c>
      <c r="I5477" t="str">
        <f t="shared" ca="1" si="433"/>
        <v/>
      </c>
      <c r="J5477" t="str">
        <f t="shared" ca="1" si="434"/>
        <v/>
      </c>
      <c r="K5477" t="str">
        <f t="shared" ca="1" si="434"/>
        <v/>
      </c>
      <c r="AA5477" s="8">
        <v>0</v>
      </c>
      <c r="AB5477" s="8">
        <v>13</v>
      </c>
      <c r="AC5477" s="8">
        <v>8</v>
      </c>
      <c r="AD5477" s="8">
        <v>2</v>
      </c>
      <c r="AE5477" s="12" t="s">
        <v>758</v>
      </c>
    </row>
    <row r="5478" spans="2:31" x14ac:dyDescent="0.2">
      <c r="B5478" t="str">
        <f ca="1">IF(ISNA(VLOOKUP(AA5478&amp;"_"&amp;AB5478&amp;"_"&amp;AC5478&amp;"_"&amp;AE5478,[1]挑战模式!$A:$AS,1,FALSE)),"",IF(VLOOKUP(AA5478&amp;"_"&amp;AB5478&amp;"_"&amp;AC5478&amp;"_"&amp;AE5478,[1]挑战模式!$A:$AS,14+AD5478,FALSE)="","","Monster_Season"&amp;AA5478&amp;"_Challenge"&amp;AB5478&amp;"_"&amp;AC5478&amp;"_"&amp;AD5478&amp;"_"&amp;AE5478))</f>
        <v/>
      </c>
      <c r="C5478" t="str">
        <f t="shared" ca="1" si="430"/>
        <v/>
      </c>
      <c r="E5478" t="str">
        <f ca="1">IF(B5478="","",VLOOKUP(AA5478&amp;"_"&amp;AB5478&amp;"_"&amp;AC5478&amp;"_"&amp;AE5478,[1]挑战模式!$A:$AS,26+AD5478,FALSE))</f>
        <v/>
      </c>
      <c r="F5478" t="str">
        <f ca="1">IF(B5478="","",VLOOKUP(VLOOKUP(AA5478&amp;"_"&amp;AB5478&amp;"_"&amp;AC5478&amp;"_"&amp;AE5478,[1]挑战模式!$A:$AS,14+AD5478,FALSE),[1]怪物!$B:$O,3,FALSE))</f>
        <v/>
      </c>
      <c r="G5478" t="str">
        <f t="shared" ca="1" si="431"/>
        <v/>
      </c>
      <c r="H5478" t="str">
        <f t="shared" ca="1" si="432"/>
        <v/>
      </c>
      <c r="I5478" t="str">
        <f t="shared" ca="1" si="433"/>
        <v/>
      </c>
      <c r="J5478" t="str">
        <f t="shared" ca="1" si="434"/>
        <v/>
      </c>
      <c r="K5478" t="str">
        <f t="shared" ca="1" si="434"/>
        <v/>
      </c>
      <c r="AA5478" s="8">
        <v>0</v>
      </c>
      <c r="AB5478" s="8">
        <v>13</v>
      </c>
      <c r="AC5478" s="8">
        <v>8</v>
      </c>
      <c r="AD5478" s="8">
        <v>3</v>
      </c>
      <c r="AE5478" s="12" t="s">
        <v>758</v>
      </c>
    </row>
    <row r="5479" spans="2:31" x14ac:dyDescent="0.2">
      <c r="B5479" t="str">
        <f ca="1">IF(ISNA(VLOOKUP(AA5479&amp;"_"&amp;AB5479&amp;"_"&amp;AC5479&amp;"_"&amp;AE5479,[1]挑战模式!$A:$AS,1,FALSE)),"",IF(VLOOKUP(AA5479&amp;"_"&amp;AB5479&amp;"_"&amp;AC5479&amp;"_"&amp;AE5479,[1]挑战模式!$A:$AS,14+AD5479,FALSE)="","","Monster_Season"&amp;AA5479&amp;"_Challenge"&amp;AB5479&amp;"_"&amp;AC5479&amp;"_"&amp;AD5479&amp;"_"&amp;AE5479))</f>
        <v/>
      </c>
      <c r="C5479" t="str">
        <f t="shared" ca="1" si="430"/>
        <v/>
      </c>
      <c r="E5479" t="str">
        <f ca="1">IF(B5479="","",VLOOKUP(AA5479&amp;"_"&amp;AB5479&amp;"_"&amp;AC5479&amp;"_"&amp;AE5479,[1]挑战模式!$A:$AS,26+AD5479,FALSE))</f>
        <v/>
      </c>
      <c r="F5479" t="str">
        <f ca="1">IF(B5479="","",VLOOKUP(VLOOKUP(AA5479&amp;"_"&amp;AB5479&amp;"_"&amp;AC5479&amp;"_"&amp;AE5479,[1]挑战模式!$A:$AS,14+AD5479,FALSE),[1]怪物!$B:$O,3,FALSE))</f>
        <v/>
      </c>
      <c r="G5479" t="str">
        <f t="shared" ca="1" si="431"/>
        <v/>
      </c>
      <c r="H5479" t="str">
        <f t="shared" ca="1" si="432"/>
        <v/>
      </c>
      <c r="I5479" t="str">
        <f t="shared" ca="1" si="433"/>
        <v/>
      </c>
      <c r="J5479" t="str">
        <f t="shared" ca="1" si="434"/>
        <v/>
      </c>
      <c r="K5479" t="str">
        <f t="shared" ca="1" si="434"/>
        <v/>
      </c>
      <c r="AA5479" s="8">
        <v>0</v>
      </c>
      <c r="AB5479" s="8">
        <v>13</v>
      </c>
      <c r="AC5479" s="8">
        <v>8</v>
      </c>
      <c r="AD5479" s="8">
        <v>4</v>
      </c>
      <c r="AE5479" s="12" t="s">
        <v>758</v>
      </c>
    </row>
    <row r="5480" spans="2:31" x14ac:dyDescent="0.2">
      <c r="B5480" t="str">
        <f ca="1">IF(ISNA(VLOOKUP(AA5480&amp;"_"&amp;AB5480&amp;"_"&amp;AC5480&amp;"_"&amp;AE5480,[1]挑战模式!$A:$AS,1,FALSE)),"",IF(VLOOKUP(AA5480&amp;"_"&amp;AB5480&amp;"_"&amp;AC5480&amp;"_"&amp;AE5480,[1]挑战模式!$A:$AS,14+AD5480,FALSE)="","","Monster_Season"&amp;AA5480&amp;"_Challenge"&amp;AB5480&amp;"_"&amp;AC5480&amp;"_"&amp;AD5480&amp;"_"&amp;AE5480))</f>
        <v/>
      </c>
      <c r="C5480" t="str">
        <f t="shared" ca="1" si="430"/>
        <v/>
      </c>
      <c r="E5480" t="str">
        <f ca="1">IF(B5480="","",VLOOKUP(AA5480&amp;"_"&amp;AB5480&amp;"_"&amp;AC5480&amp;"_"&amp;AE5480,[1]挑战模式!$A:$AS,26+AD5480,FALSE))</f>
        <v/>
      </c>
      <c r="F5480" t="str">
        <f ca="1">IF(B5480="","",VLOOKUP(VLOOKUP(AA5480&amp;"_"&amp;AB5480&amp;"_"&amp;AC5480&amp;"_"&amp;AE5480,[1]挑战模式!$A:$AS,14+AD5480,FALSE),[1]怪物!$B:$O,3,FALSE))</f>
        <v/>
      </c>
      <c r="G5480" t="str">
        <f t="shared" ca="1" si="431"/>
        <v/>
      </c>
      <c r="H5480" t="str">
        <f t="shared" ca="1" si="432"/>
        <v/>
      </c>
      <c r="I5480" t="str">
        <f t="shared" ca="1" si="433"/>
        <v/>
      </c>
      <c r="J5480" t="str">
        <f t="shared" ca="1" si="434"/>
        <v/>
      </c>
      <c r="K5480" t="str">
        <f t="shared" ca="1" si="434"/>
        <v/>
      </c>
      <c r="AA5480" s="8">
        <v>0</v>
      </c>
      <c r="AB5480" s="8">
        <v>13</v>
      </c>
      <c r="AC5480" s="8">
        <v>8</v>
      </c>
      <c r="AD5480" s="8">
        <v>5</v>
      </c>
      <c r="AE5480" s="12" t="s">
        <v>758</v>
      </c>
    </row>
    <row r="5481" spans="2:31" x14ac:dyDescent="0.2">
      <c r="B5481" t="str">
        <f ca="1">IF(ISNA(VLOOKUP(AA5481&amp;"_"&amp;AB5481&amp;"_"&amp;AC5481&amp;"_"&amp;AE5481,[1]挑战模式!$A:$AS,1,FALSE)),"",IF(VLOOKUP(AA5481&amp;"_"&amp;AB5481&amp;"_"&amp;AC5481&amp;"_"&amp;AE5481,[1]挑战模式!$A:$AS,14+AD5481,FALSE)="","","Monster_Season"&amp;AA5481&amp;"_Challenge"&amp;AB5481&amp;"_"&amp;AC5481&amp;"_"&amp;AD5481&amp;"_"&amp;AE5481))</f>
        <v/>
      </c>
      <c r="C5481" t="str">
        <f t="shared" ca="1" si="430"/>
        <v/>
      </c>
      <c r="E5481" t="str">
        <f ca="1">IF(B5481="","",VLOOKUP(AA5481&amp;"_"&amp;AB5481&amp;"_"&amp;AC5481&amp;"_"&amp;AE5481,[1]挑战模式!$A:$AS,26+AD5481,FALSE))</f>
        <v/>
      </c>
      <c r="F5481" t="str">
        <f ca="1">IF(B5481="","",VLOOKUP(VLOOKUP(AA5481&amp;"_"&amp;AB5481&amp;"_"&amp;AC5481&amp;"_"&amp;AE5481,[1]挑战模式!$A:$AS,14+AD5481,FALSE),[1]怪物!$B:$O,3,FALSE))</f>
        <v/>
      </c>
      <c r="G5481" t="str">
        <f t="shared" ca="1" si="431"/>
        <v/>
      </c>
      <c r="H5481" t="str">
        <f t="shared" ca="1" si="432"/>
        <v/>
      </c>
      <c r="I5481" t="str">
        <f t="shared" ca="1" si="433"/>
        <v/>
      </c>
      <c r="J5481" t="str">
        <f t="shared" ca="1" si="434"/>
        <v/>
      </c>
      <c r="K5481" t="str">
        <f t="shared" ca="1" si="434"/>
        <v/>
      </c>
      <c r="AA5481" s="8">
        <v>0</v>
      </c>
      <c r="AB5481" s="8">
        <v>13</v>
      </c>
      <c r="AC5481" s="8">
        <v>8</v>
      </c>
      <c r="AD5481" s="8">
        <v>6</v>
      </c>
      <c r="AE5481" s="12" t="s">
        <v>758</v>
      </c>
    </row>
    <row r="5482" spans="2:31" x14ac:dyDescent="0.2">
      <c r="B5482" t="str">
        <f ca="1">IF(ISNA(VLOOKUP(AA5482&amp;"_"&amp;AB5482&amp;"_"&amp;AC5482&amp;"_"&amp;AE5482,[1]挑战模式!$A:$AS,1,FALSE)),"",IF(VLOOKUP(AA5482&amp;"_"&amp;AB5482&amp;"_"&amp;AC5482&amp;"_"&amp;AE5482,[1]挑战模式!$A:$AS,14+AD5482,FALSE)="","","Monster_Season"&amp;AA5482&amp;"_Challenge"&amp;AB5482&amp;"_"&amp;AC5482&amp;"_"&amp;AD5482&amp;"_"&amp;AE5482))</f>
        <v/>
      </c>
      <c r="C5482" t="str">
        <f t="shared" ca="1" si="430"/>
        <v/>
      </c>
      <c r="E5482" t="str">
        <f ca="1">IF(B5482="","",VLOOKUP(AA5482&amp;"_"&amp;AB5482&amp;"_"&amp;AC5482&amp;"_"&amp;AE5482,[1]挑战模式!$A:$AS,26+AD5482,FALSE))</f>
        <v/>
      </c>
      <c r="F5482" t="str">
        <f ca="1">IF(B5482="","",VLOOKUP(VLOOKUP(AA5482&amp;"_"&amp;AB5482&amp;"_"&amp;AC5482&amp;"_"&amp;AE5482,[1]挑战模式!$A:$AS,14+AD5482,FALSE),[1]怪物!$B:$O,3,FALSE))</f>
        <v/>
      </c>
      <c r="G5482" t="str">
        <f t="shared" ca="1" si="431"/>
        <v/>
      </c>
      <c r="H5482" t="str">
        <f t="shared" ca="1" si="432"/>
        <v/>
      </c>
      <c r="I5482" t="str">
        <f t="shared" ca="1" si="433"/>
        <v/>
      </c>
      <c r="J5482" t="str">
        <f t="shared" ca="1" si="434"/>
        <v/>
      </c>
      <c r="K5482" t="str">
        <f t="shared" ca="1" si="434"/>
        <v/>
      </c>
      <c r="AA5482" s="8">
        <v>0</v>
      </c>
      <c r="AB5482" s="8">
        <v>13</v>
      </c>
      <c r="AC5482" s="8">
        <v>9</v>
      </c>
      <c r="AD5482" s="8">
        <v>1</v>
      </c>
      <c r="AE5482" s="12" t="s">
        <v>758</v>
      </c>
    </row>
    <row r="5483" spans="2:31" x14ac:dyDescent="0.2">
      <c r="B5483" t="str">
        <f ca="1">IF(ISNA(VLOOKUP(AA5483&amp;"_"&amp;AB5483&amp;"_"&amp;AC5483&amp;"_"&amp;AE5483,[1]挑战模式!$A:$AS,1,FALSE)),"",IF(VLOOKUP(AA5483&amp;"_"&amp;AB5483&amp;"_"&amp;AC5483&amp;"_"&amp;AE5483,[1]挑战模式!$A:$AS,14+AD5483,FALSE)="","","Monster_Season"&amp;AA5483&amp;"_Challenge"&amp;AB5483&amp;"_"&amp;AC5483&amp;"_"&amp;AD5483&amp;"_"&amp;AE5483))</f>
        <v/>
      </c>
      <c r="C5483" t="str">
        <f t="shared" ca="1" si="430"/>
        <v/>
      </c>
      <c r="E5483" t="str">
        <f ca="1">IF(B5483="","",VLOOKUP(AA5483&amp;"_"&amp;AB5483&amp;"_"&amp;AC5483&amp;"_"&amp;AE5483,[1]挑战模式!$A:$AS,26+AD5483,FALSE))</f>
        <v/>
      </c>
      <c r="F5483" t="str">
        <f ca="1">IF(B5483="","",VLOOKUP(VLOOKUP(AA5483&amp;"_"&amp;AB5483&amp;"_"&amp;AC5483&amp;"_"&amp;AE5483,[1]挑战模式!$A:$AS,14+AD5483,FALSE),[1]怪物!$B:$O,3,FALSE))</f>
        <v/>
      </c>
      <c r="G5483" t="str">
        <f t="shared" ca="1" si="431"/>
        <v/>
      </c>
      <c r="H5483" t="str">
        <f t="shared" ca="1" si="432"/>
        <v/>
      </c>
      <c r="I5483" t="str">
        <f t="shared" ca="1" si="433"/>
        <v/>
      </c>
      <c r="J5483" t="str">
        <f t="shared" ca="1" si="434"/>
        <v/>
      </c>
      <c r="K5483" t="str">
        <f t="shared" ca="1" si="434"/>
        <v/>
      </c>
      <c r="AA5483" s="8">
        <v>0</v>
      </c>
      <c r="AB5483" s="8">
        <v>13</v>
      </c>
      <c r="AC5483" s="8">
        <v>9</v>
      </c>
      <c r="AD5483" s="8">
        <v>2</v>
      </c>
      <c r="AE5483" s="12" t="s">
        <v>758</v>
      </c>
    </row>
    <row r="5484" spans="2:31" x14ac:dyDescent="0.2">
      <c r="B5484" t="str">
        <f ca="1">IF(ISNA(VLOOKUP(AA5484&amp;"_"&amp;AB5484&amp;"_"&amp;AC5484&amp;"_"&amp;AE5484,[1]挑战模式!$A:$AS,1,FALSE)),"",IF(VLOOKUP(AA5484&amp;"_"&amp;AB5484&amp;"_"&amp;AC5484&amp;"_"&amp;AE5484,[1]挑战模式!$A:$AS,14+AD5484,FALSE)="","","Monster_Season"&amp;AA5484&amp;"_Challenge"&amp;AB5484&amp;"_"&amp;AC5484&amp;"_"&amp;AD5484&amp;"_"&amp;AE5484))</f>
        <v/>
      </c>
      <c r="C5484" t="str">
        <f t="shared" ca="1" si="430"/>
        <v/>
      </c>
      <c r="E5484" t="str">
        <f ca="1">IF(B5484="","",VLOOKUP(AA5484&amp;"_"&amp;AB5484&amp;"_"&amp;AC5484&amp;"_"&amp;AE5484,[1]挑战模式!$A:$AS,26+AD5484,FALSE))</f>
        <v/>
      </c>
      <c r="F5484" t="str">
        <f ca="1">IF(B5484="","",VLOOKUP(VLOOKUP(AA5484&amp;"_"&amp;AB5484&amp;"_"&amp;AC5484&amp;"_"&amp;AE5484,[1]挑战模式!$A:$AS,14+AD5484,FALSE),[1]怪物!$B:$O,3,FALSE))</f>
        <v/>
      </c>
      <c r="G5484" t="str">
        <f t="shared" ca="1" si="431"/>
        <v/>
      </c>
      <c r="H5484" t="str">
        <f t="shared" ca="1" si="432"/>
        <v/>
      </c>
      <c r="I5484" t="str">
        <f t="shared" ca="1" si="433"/>
        <v/>
      </c>
      <c r="J5484" t="str">
        <f t="shared" ca="1" si="434"/>
        <v/>
      </c>
      <c r="K5484" t="str">
        <f t="shared" ca="1" si="434"/>
        <v/>
      </c>
      <c r="AA5484" s="8">
        <v>0</v>
      </c>
      <c r="AB5484" s="8">
        <v>13</v>
      </c>
      <c r="AC5484" s="8">
        <v>9</v>
      </c>
      <c r="AD5484" s="8">
        <v>3</v>
      </c>
      <c r="AE5484" s="12" t="s">
        <v>758</v>
      </c>
    </row>
    <row r="5485" spans="2:31" x14ac:dyDescent="0.2">
      <c r="B5485" t="str">
        <f ca="1">IF(ISNA(VLOOKUP(AA5485&amp;"_"&amp;AB5485&amp;"_"&amp;AC5485&amp;"_"&amp;AE5485,[1]挑战模式!$A:$AS,1,FALSE)),"",IF(VLOOKUP(AA5485&amp;"_"&amp;AB5485&amp;"_"&amp;AC5485&amp;"_"&amp;AE5485,[1]挑战模式!$A:$AS,14+AD5485,FALSE)="","","Monster_Season"&amp;AA5485&amp;"_Challenge"&amp;AB5485&amp;"_"&amp;AC5485&amp;"_"&amp;AD5485&amp;"_"&amp;AE5485))</f>
        <v/>
      </c>
      <c r="C5485" t="str">
        <f t="shared" ca="1" si="430"/>
        <v/>
      </c>
      <c r="E5485" t="str">
        <f ca="1">IF(B5485="","",VLOOKUP(AA5485&amp;"_"&amp;AB5485&amp;"_"&amp;AC5485&amp;"_"&amp;AE5485,[1]挑战模式!$A:$AS,26+AD5485,FALSE))</f>
        <v/>
      </c>
      <c r="F5485" t="str">
        <f ca="1">IF(B5485="","",VLOOKUP(VLOOKUP(AA5485&amp;"_"&amp;AB5485&amp;"_"&amp;AC5485&amp;"_"&amp;AE5485,[1]挑战模式!$A:$AS,14+AD5485,FALSE),[1]怪物!$B:$O,3,FALSE))</f>
        <v/>
      </c>
      <c r="G5485" t="str">
        <f t="shared" ca="1" si="431"/>
        <v/>
      </c>
      <c r="H5485" t="str">
        <f t="shared" ca="1" si="432"/>
        <v/>
      </c>
      <c r="I5485" t="str">
        <f t="shared" ca="1" si="433"/>
        <v/>
      </c>
      <c r="J5485" t="str">
        <f t="shared" ca="1" si="434"/>
        <v/>
      </c>
      <c r="K5485" t="str">
        <f t="shared" ca="1" si="434"/>
        <v/>
      </c>
      <c r="AA5485" s="8">
        <v>0</v>
      </c>
      <c r="AB5485" s="8">
        <v>13</v>
      </c>
      <c r="AC5485" s="8">
        <v>9</v>
      </c>
      <c r="AD5485" s="8">
        <v>4</v>
      </c>
      <c r="AE5485" s="12" t="s">
        <v>758</v>
      </c>
    </row>
    <row r="5486" spans="2:31" x14ac:dyDescent="0.2">
      <c r="B5486" t="str">
        <f ca="1">IF(ISNA(VLOOKUP(AA5486&amp;"_"&amp;AB5486&amp;"_"&amp;AC5486&amp;"_"&amp;AE5486,[1]挑战模式!$A:$AS,1,FALSE)),"",IF(VLOOKUP(AA5486&amp;"_"&amp;AB5486&amp;"_"&amp;AC5486&amp;"_"&amp;AE5486,[1]挑战模式!$A:$AS,14+AD5486,FALSE)="","","Monster_Season"&amp;AA5486&amp;"_Challenge"&amp;AB5486&amp;"_"&amp;AC5486&amp;"_"&amp;AD5486&amp;"_"&amp;AE5486))</f>
        <v/>
      </c>
      <c r="C5486" t="str">
        <f t="shared" ca="1" si="430"/>
        <v/>
      </c>
      <c r="E5486" t="str">
        <f ca="1">IF(B5486="","",VLOOKUP(AA5486&amp;"_"&amp;AB5486&amp;"_"&amp;AC5486&amp;"_"&amp;AE5486,[1]挑战模式!$A:$AS,26+AD5486,FALSE))</f>
        <v/>
      </c>
      <c r="F5486" t="str">
        <f ca="1">IF(B5486="","",VLOOKUP(VLOOKUP(AA5486&amp;"_"&amp;AB5486&amp;"_"&amp;AC5486&amp;"_"&amp;AE5486,[1]挑战模式!$A:$AS,14+AD5486,FALSE),[1]怪物!$B:$O,3,FALSE))</f>
        <v/>
      </c>
      <c r="G5486" t="str">
        <f t="shared" ca="1" si="431"/>
        <v/>
      </c>
      <c r="H5486" t="str">
        <f t="shared" ca="1" si="432"/>
        <v/>
      </c>
      <c r="I5486" t="str">
        <f t="shared" ca="1" si="433"/>
        <v/>
      </c>
      <c r="J5486" t="str">
        <f t="shared" ca="1" si="434"/>
        <v/>
      </c>
      <c r="K5486" t="str">
        <f t="shared" ca="1" si="434"/>
        <v/>
      </c>
      <c r="AA5486" s="8">
        <v>0</v>
      </c>
      <c r="AB5486" s="8">
        <v>13</v>
      </c>
      <c r="AC5486" s="8">
        <v>9</v>
      </c>
      <c r="AD5486" s="8">
        <v>5</v>
      </c>
      <c r="AE5486" s="12" t="s">
        <v>758</v>
      </c>
    </row>
    <row r="5487" spans="2:31" x14ac:dyDescent="0.2">
      <c r="B5487" t="str">
        <f ca="1">IF(ISNA(VLOOKUP(AA5487&amp;"_"&amp;AB5487&amp;"_"&amp;AC5487&amp;"_"&amp;AE5487,[1]挑战模式!$A:$AS,1,FALSE)),"",IF(VLOOKUP(AA5487&amp;"_"&amp;AB5487&amp;"_"&amp;AC5487&amp;"_"&amp;AE5487,[1]挑战模式!$A:$AS,14+AD5487,FALSE)="","","Monster_Season"&amp;AA5487&amp;"_Challenge"&amp;AB5487&amp;"_"&amp;AC5487&amp;"_"&amp;AD5487&amp;"_"&amp;AE5487))</f>
        <v/>
      </c>
      <c r="C5487" t="str">
        <f t="shared" ca="1" si="430"/>
        <v/>
      </c>
      <c r="E5487" t="str">
        <f ca="1">IF(B5487="","",VLOOKUP(AA5487&amp;"_"&amp;AB5487&amp;"_"&amp;AC5487&amp;"_"&amp;AE5487,[1]挑战模式!$A:$AS,26+AD5487,FALSE))</f>
        <v/>
      </c>
      <c r="F5487" t="str">
        <f ca="1">IF(B5487="","",VLOOKUP(VLOOKUP(AA5487&amp;"_"&amp;AB5487&amp;"_"&amp;AC5487&amp;"_"&amp;AE5487,[1]挑战模式!$A:$AS,14+AD5487,FALSE),[1]怪物!$B:$O,3,FALSE))</f>
        <v/>
      </c>
      <c r="G5487" t="str">
        <f t="shared" ca="1" si="431"/>
        <v/>
      </c>
      <c r="H5487" t="str">
        <f t="shared" ca="1" si="432"/>
        <v/>
      </c>
      <c r="I5487" t="str">
        <f t="shared" ca="1" si="433"/>
        <v/>
      </c>
      <c r="J5487" t="str">
        <f t="shared" ca="1" si="434"/>
        <v/>
      </c>
      <c r="K5487" t="str">
        <f t="shared" ca="1" si="434"/>
        <v/>
      </c>
      <c r="AA5487" s="8">
        <v>0</v>
      </c>
      <c r="AB5487" s="8">
        <v>13</v>
      </c>
      <c r="AC5487" s="8">
        <v>10</v>
      </c>
      <c r="AD5487" s="8">
        <v>6</v>
      </c>
      <c r="AE5487" s="12" t="s">
        <v>758</v>
      </c>
    </row>
    <row r="5488" spans="2:31" x14ac:dyDescent="0.2">
      <c r="B5488" t="str">
        <f ca="1">IF(ISNA(VLOOKUP(AA5488&amp;"_"&amp;AB5488&amp;"_"&amp;AC5488&amp;"_"&amp;AE5488,[1]挑战模式!$A:$AS,1,FALSE)),"",IF(VLOOKUP(AA5488&amp;"_"&amp;AB5488&amp;"_"&amp;AC5488&amp;"_"&amp;AE5488,[1]挑战模式!$A:$AS,14+AD5488,FALSE)="","","Monster_Season"&amp;AA5488&amp;"_Challenge"&amp;AB5488&amp;"_"&amp;AC5488&amp;"_"&amp;AD5488&amp;"_"&amp;AE5488))</f>
        <v/>
      </c>
      <c r="C5488" t="str">
        <f t="shared" ca="1" si="430"/>
        <v/>
      </c>
      <c r="E5488" t="str">
        <f ca="1">IF(B5488="","",VLOOKUP(AA5488&amp;"_"&amp;AB5488&amp;"_"&amp;AC5488&amp;"_"&amp;AE5488,[1]挑战模式!$A:$AS,26+AD5488,FALSE))</f>
        <v/>
      </c>
      <c r="F5488" t="str">
        <f ca="1">IF(B5488="","",VLOOKUP(VLOOKUP(AA5488&amp;"_"&amp;AB5488&amp;"_"&amp;AC5488&amp;"_"&amp;AE5488,[1]挑战模式!$A:$AS,14+AD5488,FALSE),[1]怪物!$B:$O,3,FALSE))</f>
        <v/>
      </c>
      <c r="G5488" t="str">
        <f t="shared" ca="1" si="431"/>
        <v/>
      </c>
      <c r="H5488" t="str">
        <f t="shared" ca="1" si="432"/>
        <v/>
      </c>
      <c r="I5488" t="str">
        <f t="shared" ca="1" si="433"/>
        <v/>
      </c>
      <c r="J5488" t="str">
        <f t="shared" ca="1" si="434"/>
        <v/>
      </c>
      <c r="K5488" t="str">
        <f t="shared" ca="1" si="434"/>
        <v/>
      </c>
      <c r="AA5488" s="8">
        <v>0</v>
      </c>
      <c r="AB5488" s="8">
        <v>13</v>
      </c>
      <c r="AC5488" s="8">
        <v>10</v>
      </c>
      <c r="AD5488" s="8">
        <v>1</v>
      </c>
      <c r="AE5488" s="12" t="s">
        <v>758</v>
      </c>
    </row>
    <row r="5489" spans="2:31" x14ac:dyDescent="0.2">
      <c r="B5489" t="str">
        <f ca="1">IF(ISNA(VLOOKUP(AA5489&amp;"_"&amp;AB5489&amp;"_"&amp;AC5489&amp;"_"&amp;AE5489,[1]挑战模式!$A:$AS,1,FALSE)),"",IF(VLOOKUP(AA5489&amp;"_"&amp;AB5489&amp;"_"&amp;AC5489&amp;"_"&amp;AE5489,[1]挑战模式!$A:$AS,14+AD5489,FALSE)="","","Monster_Season"&amp;AA5489&amp;"_Challenge"&amp;AB5489&amp;"_"&amp;AC5489&amp;"_"&amp;AD5489&amp;"_"&amp;AE5489))</f>
        <v/>
      </c>
      <c r="C5489" t="str">
        <f t="shared" ca="1" si="430"/>
        <v/>
      </c>
      <c r="E5489" t="str">
        <f ca="1">IF(B5489="","",VLOOKUP(AA5489&amp;"_"&amp;AB5489&amp;"_"&amp;AC5489&amp;"_"&amp;AE5489,[1]挑战模式!$A:$AS,26+AD5489,FALSE))</f>
        <v/>
      </c>
      <c r="F5489" t="str">
        <f ca="1">IF(B5489="","",VLOOKUP(VLOOKUP(AA5489&amp;"_"&amp;AB5489&amp;"_"&amp;AC5489&amp;"_"&amp;AE5489,[1]挑战模式!$A:$AS,14+AD5489,FALSE),[1]怪物!$B:$O,3,FALSE))</f>
        <v/>
      </c>
      <c r="G5489" t="str">
        <f t="shared" ca="1" si="431"/>
        <v/>
      </c>
      <c r="H5489" t="str">
        <f t="shared" ca="1" si="432"/>
        <v/>
      </c>
      <c r="I5489" t="str">
        <f t="shared" ca="1" si="433"/>
        <v/>
      </c>
      <c r="J5489" t="str">
        <f t="shared" ca="1" si="434"/>
        <v/>
      </c>
      <c r="K5489" t="str">
        <f t="shared" ca="1" si="434"/>
        <v/>
      </c>
      <c r="AA5489" s="8">
        <v>0</v>
      </c>
      <c r="AB5489" s="8">
        <v>13</v>
      </c>
      <c r="AC5489" s="8">
        <v>10</v>
      </c>
      <c r="AD5489" s="8">
        <v>2</v>
      </c>
      <c r="AE5489" s="12" t="s">
        <v>758</v>
      </c>
    </row>
    <row r="5490" spans="2:31" x14ac:dyDescent="0.2">
      <c r="B5490" t="str">
        <f ca="1">IF(ISNA(VLOOKUP(AA5490&amp;"_"&amp;AB5490&amp;"_"&amp;AC5490&amp;"_"&amp;AE5490,[1]挑战模式!$A:$AS,1,FALSE)),"",IF(VLOOKUP(AA5490&amp;"_"&amp;AB5490&amp;"_"&amp;AC5490&amp;"_"&amp;AE5490,[1]挑战模式!$A:$AS,14+AD5490,FALSE)="","","Monster_Season"&amp;AA5490&amp;"_Challenge"&amp;AB5490&amp;"_"&amp;AC5490&amp;"_"&amp;AD5490&amp;"_"&amp;AE5490))</f>
        <v/>
      </c>
      <c r="C5490" t="str">
        <f t="shared" ca="1" si="430"/>
        <v/>
      </c>
      <c r="E5490" t="str">
        <f ca="1">IF(B5490="","",VLOOKUP(AA5490&amp;"_"&amp;AB5490&amp;"_"&amp;AC5490&amp;"_"&amp;AE5490,[1]挑战模式!$A:$AS,26+AD5490,FALSE))</f>
        <v/>
      </c>
      <c r="F5490" t="str">
        <f ca="1">IF(B5490="","",VLOOKUP(VLOOKUP(AA5490&amp;"_"&amp;AB5490&amp;"_"&amp;AC5490&amp;"_"&amp;AE5490,[1]挑战模式!$A:$AS,14+AD5490,FALSE),[1]怪物!$B:$O,3,FALSE))</f>
        <v/>
      </c>
      <c r="G5490" t="str">
        <f t="shared" ca="1" si="431"/>
        <v/>
      </c>
      <c r="H5490" t="str">
        <f t="shared" ca="1" si="432"/>
        <v/>
      </c>
      <c r="I5490" t="str">
        <f t="shared" ca="1" si="433"/>
        <v/>
      </c>
      <c r="J5490" t="str">
        <f t="shared" ca="1" si="434"/>
        <v/>
      </c>
      <c r="K5490" t="str">
        <f t="shared" ca="1" si="434"/>
        <v/>
      </c>
      <c r="AA5490" s="8">
        <v>0</v>
      </c>
      <c r="AB5490" s="8">
        <v>13</v>
      </c>
      <c r="AC5490" s="8">
        <v>10</v>
      </c>
      <c r="AD5490" s="8">
        <v>3</v>
      </c>
      <c r="AE5490" s="12" t="s">
        <v>758</v>
      </c>
    </row>
    <row r="5491" spans="2:31" x14ac:dyDescent="0.2">
      <c r="B5491" t="str">
        <f ca="1">IF(ISNA(VLOOKUP(AA5491&amp;"_"&amp;AB5491&amp;"_"&amp;AC5491&amp;"_"&amp;AE5491,[1]挑战模式!$A:$AS,1,FALSE)),"",IF(VLOOKUP(AA5491&amp;"_"&amp;AB5491&amp;"_"&amp;AC5491&amp;"_"&amp;AE5491,[1]挑战模式!$A:$AS,14+AD5491,FALSE)="","","Monster_Season"&amp;AA5491&amp;"_Challenge"&amp;AB5491&amp;"_"&amp;AC5491&amp;"_"&amp;AD5491&amp;"_"&amp;AE5491))</f>
        <v/>
      </c>
      <c r="C5491" t="str">
        <f t="shared" ca="1" si="430"/>
        <v/>
      </c>
      <c r="E5491" t="str">
        <f ca="1">IF(B5491="","",VLOOKUP(AA5491&amp;"_"&amp;AB5491&amp;"_"&amp;AC5491&amp;"_"&amp;AE5491,[1]挑战模式!$A:$AS,26+AD5491,FALSE))</f>
        <v/>
      </c>
      <c r="F5491" t="str">
        <f ca="1">IF(B5491="","",VLOOKUP(VLOOKUP(AA5491&amp;"_"&amp;AB5491&amp;"_"&amp;AC5491&amp;"_"&amp;AE5491,[1]挑战模式!$A:$AS,14+AD5491,FALSE),[1]怪物!$B:$O,3,FALSE))</f>
        <v/>
      </c>
      <c r="G5491" t="str">
        <f t="shared" ca="1" si="431"/>
        <v/>
      </c>
      <c r="H5491" t="str">
        <f t="shared" ca="1" si="432"/>
        <v/>
      </c>
      <c r="I5491" t="str">
        <f t="shared" ca="1" si="433"/>
        <v/>
      </c>
      <c r="J5491" t="str">
        <f t="shared" ca="1" si="434"/>
        <v/>
      </c>
      <c r="K5491" t="str">
        <f t="shared" ca="1" si="434"/>
        <v/>
      </c>
      <c r="AA5491" s="8">
        <v>0</v>
      </c>
      <c r="AB5491" s="8">
        <v>13</v>
      </c>
      <c r="AC5491" s="8">
        <v>10</v>
      </c>
      <c r="AD5491" s="8">
        <v>4</v>
      </c>
      <c r="AE5491" s="12" t="s">
        <v>758</v>
      </c>
    </row>
    <row r="5492" spans="2:31" x14ac:dyDescent="0.2">
      <c r="B5492" t="str">
        <f ca="1">IF(ISNA(VLOOKUP(AA5492&amp;"_"&amp;AB5492&amp;"_"&amp;AC5492&amp;"_"&amp;AE5492,[1]挑战模式!$A:$AS,1,FALSE)),"",IF(VLOOKUP(AA5492&amp;"_"&amp;AB5492&amp;"_"&amp;AC5492&amp;"_"&amp;AE5492,[1]挑战模式!$A:$AS,14+AD5492,FALSE)="","","Monster_Season"&amp;AA5492&amp;"_Challenge"&amp;AB5492&amp;"_"&amp;AC5492&amp;"_"&amp;AD5492&amp;"_"&amp;AE5492))</f>
        <v/>
      </c>
      <c r="C5492" t="str">
        <f t="shared" ca="1" si="430"/>
        <v/>
      </c>
      <c r="E5492" t="str">
        <f ca="1">IF(B5492="","",VLOOKUP(AA5492&amp;"_"&amp;AB5492&amp;"_"&amp;AC5492&amp;"_"&amp;AE5492,[1]挑战模式!$A:$AS,26+AD5492,FALSE))</f>
        <v/>
      </c>
      <c r="F5492" t="str">
        <f ca="1">IF(B5492="","",VLOOKUP(VLOOKUP(AA5492&amp;"_"&amp;AB5492&amp;"_"&amp;AC5492&amp;"_"&amp;AE5492,[1]挑战模式!$A:$AS,14+AD5492,FALSE),[1]怪物!$B:$O,3,FALSE))</f>
        <v/>
      </c>
      <c r="G5492" t="str">
        <f t="shared" ca="1" si="431"/>
        <v/>
      </c>
      <c r="H5492" t="str">
        <f t="shared" ca="1" si="432"/>
        <v/>
      </c>
      <c r="I5492" t="str">
        <f t="shared" ca="1" si="433"/>
        <v/>
      </c>
      <c r="J5492" t="str">
        <f t="shared" ca="1" si="434"/>
        <v/>
      </c>
      <c r="K5492" t="str">
        <f t="shared" ca="1" si="434"/>
        <v/>
      </c>
      <c r="AA5492" s="8">
        <v>0</v>
      </c>
      <c r="AB5492" s="8">
        <v>13</v>
      </c>
      <c r="AC5492" s="8">
        <v>10</v>
      </c>
      <c r="AD5492" s="8">
        <v>5</v>
      </c>
      <c r="AE5492" s="12" t="s">
        <v>758</v>
      </c>
    </row>
    <row r="5493" spans="2:31" x14ac:dyDescent="0.2">
      <c r="B5493" t="str">
        <f ca="1">IF(ISNA(VLOOKUP(AA5493&amp;"_"&amp;AB5493&amp;"_"&amp;AC5493&amp;"_"&amp;AE5493,[1]挑战模式!$A:$AS,1,FALSE)),"",IF(VLOOKUP(AA5493&amp;"_"&amp;AB5493&amp;"_"&amp;AC5493&amp;"_"&amp;AE5493,[1]挑战模式!$A:$AS,14+AD5493,FALSE)="","","Monster_Season"&amp;AA5493&amp;"_Challenge"&amp;AB5493&amp;"_"&amp;AC5493&amp;"_"&amp;AD5493&amp;"_"&amp;AE5493))</f>
        <v>Monster_Season0_Challenge14_1_1_Hard</v>
      </c>
      <c r="C5493">
        <f t="shared" ca="1" si="430"/>
        <v>1</v>
      </c>
      <c r="E5493">
        <f ca="1">IF(B5493="","",VLOOKUP(AA5493&amp;"_"&amp;AB5493&amp;"_"&amp;AC5493&amp;"_"&amp;AE5493,[1]挑战模式!$A:$AS,26+AD5493,FALSE))</f>
        <v>238</v>
      </c>
      <c r="F5493">
        <f ca="1">IF(B5493="","",VLOOKUP(VLOOKUP(AA5493&amp;"_"&amp;AB5493&amp;"_"&amp;AC5493&amp;"_"&amp;AE5493,[1]挑战模式!$A:$AS,14+AD5493,FALSE),[1]怪物!$B:$O,3,FALSE))</f>
        <v>1</v>
      </c>
      <c r="G5493">
        <f t="shared" ca="1" si="431"/>
        <v>0</v>
      </c>
      <c r="H5493">
        <f t="shared" ca="1" si="432"/>
        <v>0</v>
      </c>
      <c r="I5493">
        <f t="shared" ca="1" si="433"/>
        <v>0</v>
      </c>
      <c r="J5493">
        <f t="shared" ca="1" si="434"/>
        <v>0</v>
      </c>
      <c r="K5493">
        <f t="shared" ca="1" si="434"/>
        <v>0</v>
      </c>
      <c r="AA5493" s="8">
        <v>0</v>
      </c>
      <c r="AB5493" s="8">
        <v>14</v>
      </c>
      <c r="AC5493" s="8">
        <v>1</v>
      </c>
      <c r="AD5493" s="8">
        <v>1</v>
      </c>
      <c r="AE5493" s="12" t="s">
        <v>758</v>
      </c>
    </row>
    <row r="5494" spans="2:31" x14ac:dyDescent="0.2">
      <c r="B5494" t="str">
        <f ca="1">IF(ISNA(VLOOKUP(AA5494&amp;"_"&amp;AB5494&amp;"_"&amp;AC5494&amp;"_"&amp;AE5494,[1]挑战模式!$A:$AS,1,FALSE)),"",IF(VLOOKUP(AA5494&amp;"_"&amp;AB5494&amp;"_"&amp;AC5494&amp;"_"&amp;AE5494,[1]挑战模式!$A:$AS,14+AD5494,FALSE)="","","Monster_Season"&amp;AA5494&amp;"_Challenge"&amp;AB5494&amp;"_"&amp;AC5494&amp;"_"&amp;AD5494&amp;"_"&amp;AE5494))</f>
        <v/>
      </c>
      <c r="C5494" t="str">
        <f t="shared" ca="1" si="430"/>
        <v/>
      </c>
      <c r="E5494" t="str">
        <f ca="1">IF(B5494="","",VLOOKUP(AA5494&amp;"_"&amp;AB5494&amp;"_"&amp;AC5494&amp;"_"&amp;AE5494,[1]挑战模式!$A:$AS,26+AD5494,FALSE))</f>
        <v/>
      </c>
      <c r="F5494" t="str">
        <f ca="1">IF(B5494="","",VLOOKUP(VLOOKUP(AA5494&amp;"_"&amp;AB5494&amp;"_"&amp;AC5494&amp;"_"&amp;AE5494,[1]挑战模式!$A:$AS,14+AD5494,FALSE),[1]怪物!$B:$O,3,FALSE))</f>
        <v/>
      </c>
      <c r="G5494" t="str">
        <f t="shared" ca="1" si="431"/>
        <v/>
      </c>
      <c r="H5494" t="str">
        <f t="shared" ca="1" si="432"/>
        <v/>
      </c>
      <c r="I5494" t="str">
        <f t="shared" ca="1" si="433"/>
        <v/>
      </c>
      <c r="J5494" t="str">
        <f t="shared" ca="1" si="434"/>
        <v/>
      </c>
      <c r="K5494" t="str">
        <f t="shared" ca="1" si="434"/>
        <v/>
      </c>
      <c r="AA5494" s="8">
        <v>0</v>
      </c>
      <c r="AB5494" s="8">
        <v>14</v>
      </c>
      <c r="AC5494" s="8">
        <v>1</v>
      </c>
      <c r="AD5494" s="8">
        <v>2</v>
      </c>
      <c r="AE5494" s="12" t="s">
        <v>758</v>
      </c>
    </row>
    <row r="5495" spans="2:31" x14ac:dyDescent="0.2">
      <c r="B5495" t="str">
        <f ca="1">IF(ISNA(VLOOKUP(AA5495&amp;"_"&amp;AB5495&amp;"_"&amp;AC5495&amp;"_"&amp;AE5495,[1]挑战模式!$A:$AS,1,FALSE)),"",IF(VLOOKUP(AA5495&amp;"_"&amp;AB5495&amp;"_"&amp;AC5495&amp;"_"&amp;AE5495,[1]挑战模式!$A:$AS,14+AD5495,FALSE)="","","Monster_Season"&amp;AA5495&amp;"_Challenge"&amp;AB5495&amp;"_"&amp;AC5495&amp;"_"&amp;AD5495&amp;"_"&amp;AE5495))</f>
        <v/>
      </c>
      <c r="C5495" t="str">
        <f t="shared" ca="1" si="430"/>
        <v/>
      </c>
      <c r="E5495" t="str">
        <f ca="1">IF(B5495="","",VLOOKUP(AA5495&amp;"_"&amp;AB5495&amp;"_"&amp;AC5495&amp;"_"&amp;AE5495,[1]挑战模式!$A:$AS,26+AD5495,FALSE))</f>
        <v/>
      </c>
      <c r="F5495" t="str">
        <f ca="1">IF(B5495="","",VLOOKUP(VLOOKUP(AA5495&amp;"_"&amp;AB5495&amp;"_"&amp;AC5495&amp;"_"&amp;AE5495,[1]挑战模式!$A:$AS,14+AD5495,FALSE),[1]怪物!$B:$O,3,FALSE))</f>
        <v/>
      </c>
      <c r="G5495" t="str">
        <f t="shared" ca="1" si="431"/>
        <v/>
      </c>
      <c r="H5495" t="str">
        <f t="shared" ca="1" si="432"/>
        <v/>
      </c>
      <c r="I5495" t="str">
        <f t="shared" ca="1" si="433"/>
        <v/>
      </c>
      <c r="J5495" t="str">
        <f t="shared" ca="1" si="434"/>
        <v/>
      </c>
      <c r="K5495" t="str">
        <f t="shared" ca="1" si="434"/>
        <v/>
      </c>
      <c r="AA5495" s="8">
        <v>0</v>
      </c>
      <c r="AB5495" s="8">
        <v>14</v>
      </c>
      <c r="AC5495" s="8">
        <v>1</v>
      </c>
      <c r="AD5495" s="8">
        <v>3</v>
      </c>
      <c r="AE5495" s="12" t="s">
        <v>758</v>
      </c>
    </row>
    <row r="5496" spans="2:31" x14ac:dyDescent="0.2">
      <c r="B5496" t="str">
        <f ca="1">IF(ISNA(VLOOKUP(AA5496&amp;"_"&amp;AB5496&amp;"_"&amp;AC5496&amp;"_"&amp;AE5496,[1]挑战模式!$A:$AS,1,FALSE)),"",IF(VLOOKUP(AA5496&amp;"_"&amp;AB5496&amp;"_"&amp;AC5496&amp;"_"&amp;AE5496,[1]挑战模式!$A:$AS,14+AD5496,FALSE)="","","Monster_Season"&amp;AA5496&amp;"_Challenge"&amp;AB5496&amp;"_"&amp;AC5496&amp;"_"&amp;AD5496&amp;"_"&amp;AE5496))</f>
        <v/>
      </c>
      <c r="C5496" t="str">
        <f t="shared" ca="1" si="430"/>
        <v/>
      </c>
      <c r="E5496" t="str">
        <f ca="1">IF(B5496="","",VLOOKUP(AA5496&amp;"_"&amp;AB5496&amp;"_"&amp;AC5496&amp;"_"&amp;AE5496,[1]挑战模式!$A:$AS,26+AD5496,FALSE))</f>
        <v/>
      </c>
      <c r="F5496" t="str">
        <f ca="1">IF(B5496="","",VLOOKUP(VLOOKUP(AA5496&amp;"_"&amp;AB5496&amp;"_"&amp;AC5496&amp;"_"&amp;AE5496,[1]挑战模式!$A:$AS,14+AD5496,FALSE),[1]怪物!$B:$O,3,FALSE))</f>
        <v/>
      </c>
      <c r="G5496" t="str">
        <f t="shared" ca="1" si="431"/>
        <v/>
      </c>
      <c r="H5496" t="str">
        <f t="shared" ca="1" si="432"/>
        <v/>
      </c>
      <c r="I5496" t="str">
        <f t="shared" ca="1" si="433"/>
        <v/>
      </c>
      <c r="J5496" t="str">
        <f t="shared" ca="1" si="434"/>
        <v/>
      </c>
      <c r="K5496" t="str">
        <f t="shared" ca="1" si="434"/>
        <v/>
      </c>
      <c r="AA5496" s="8">
        <v>0</v>
      </c>
      <c r="AB5496" s="8">
        <v>14</v>
      </c>
      <c r="AC5496" s="8">
        <v>1</v>
      </c>
      <c r="AD5496" s="8">
        <v>4</v>
      </c>
      <c r="AE5496" s="12" t="s">
        <v>758</v>
      </c>
    </row>
    <row r="5497" spans="2:31" x14ac:dyDescent="0.2">
      <c r="B5497" t="str">
        <f ca="1">IF(ISNA(VLOOKUP(AA5497&amp;"_"&amp;AB5497&amp;"_"&amp;AC5497&amp;"_"&amp;AE5497,[1]挑战模式!$A:$AS,1,FALSE)),"",IF(VLOOKUP(AA5497&amp;"_"&amp;AB5497&amp;"_"&amp;AC5497&amp;"_"&amp;AE5497,[1]挑战模式!$A:$AS,14+AD5497,FALSE)="","","Monster_Season"&amp;AA5497&amp;"_Challenge"&amp;AB5497&amp;"_"&amp;AC5497&amp;"_"&amp;AD5497&amp;"_"&amp;AE5497))</f>
        <v/>
      </c>
      <c r="C5497" t="str">
        <f t="shared" ca="1" si="430"/>
        <v/>
      </c>
      <c r="E5497" t="str">
        <f ca="1">IF(B5497="","",VLOOKUP(AA5497&amp;"_"&amp;AB5497&amp;"_"&amp;AC5497&amp;"_"&amp;AE5497,[1]挑战模式!$A:$AS,26+AD5497,FALSE))</f>
        <v/>
      </c>
      <c r="F5497" t="str">
        <f ca="1">IF(B5497="","",VLOOKUP(VLOOKUP(AA5497&amp;"_"&amp;AB5497&amp;"_"&amp;AC5497&amp;"_"&amp;AE5497,[1]挑战模式!$A:$AS,14+AD5497,FALSE),[1]怪物!$B:$O,3,FALSE))</f>
        <v/>
      </c>
      <c r="G5497" t="str">
        <f t="shared" ca="1" si="431"/>
        <v/>
      </c>
      <c r="H5497" t="str">
        <f t="shared" ca="1" si="432"/>
        <v/>
      </c>
      <c r="I5497" t="str">
        <f t="shared" ca="1" si="433"/>
        <v/>
      </c>
      <c r="J5497" t="str">
        <f t="shared" ca="1" si="434"/>
        <v/>
      </c>
      <c r="K5497" t="str">
        <f t="shared" ca="1" si="434"/>
        <v/>
      </c>
      <c r="AA5497" s="8">
        <v>0</v>
      </c>
      <c r="AB5497" s="8">
        <v>14</v>
      </c>
      <c r="AC5497" s="8">
        <v>1</v>
      </c>
      <c r="AD5497" s="8">
        <v>5</v>
      </c>
      <c r="AE5497" s="12" t="s">
        <v>758</v>
      </c>
    </row>
    <row r="5498" spans="2:31" x14ac:dyDescent="0.2">
      <c r="B5498" t="str">
        <f ca="1">IF(ISNA(VLOOKUP(AA5498&amp;"_"&amp;AB5498&amp;"_"&amp;AC5498&amp;"_"&amp;AE5498,[1]挑战模式!$A:$AS,1,FALSE)),"",IF(VLOOKUP(AA5498&amp;"_"&amp;AB5498&amp;"_"&amp;AC5498&amp;"_"&amp;AE5498,[1]挑战模式!$A:$AS,14+AD5498,FALSE)="","","Monster_Season"&amp;AA5498&amp;"_Challenge"&amp;AB5498&amp;"_"&amp;AC5498&amp;"_"&amp;AD5498&amp;"_"&amp;AE5498))</f>
        <v/>
      </c>
      <c r="C5498" t="str">
        <f t="shared" ca="1" si="430"/>
        <v/>
      </c>
      <c r="E5498" t="str">
        <f ca="1">IF(B5498="","",VLOOKUP(AA5498&amp;"_"&amp;AB5498&amp;"_"&amp;AC5498&amp;"_"&amp;AE5498,[1]挑战模式!$A:$AS,26+AD5498,FALSE))</f>
        <v/>
      </c>
      <c r="F5498" t="str">
        <f ca="1">IF(B5498="","",VLOOKUP(VLOOKUP(AA5498&amp;"_"&amp;AB5498&amp;"_"&amp;AC5498&amp;"_"&amp;AE5498,[1]挑战模式!$A:$AS,14+AD5498,FALSE),[1]怪物!$B:$O,3,FALSE))</f>
        <v/>
      </c>
      <c r="G5498" t="str">
        <f t="shared" ca="1" si="431"/>
        <v/>
      </c>
      <c r="H5498" t="str">
        <f t="shared" ca="1" si="432"/>
        <v/>
      </c>
      <c r="I5498" t="str">
        <f t="shared" ca="1" si="433"/>
        <v/>
      </c>
      <c r="J5498" t="str">
        <f t="shared" ca="1" si="434"/>
        <v/>
      </c>
      <c r="K5498" t="str">
        <f t="shared" ca="1" si="434"/>
        <v/>
      </c>
      <c r="AA5498" s="8">
        <v>0</v>
      </c>
      <c r="AB5498" s="8">
        <v>14</v>
      </c>
      <c r="AC5498" s="8">
        <v>1</v>
      </c>
      <c r="AD5498" s="8">
        <v>6</v>
      </c>
      <c r="AE5498" s="12" t="s">
        <v>758</v>
      </c>
    </row>
    <row r="5499" spans="2:31" x14ac:dyDescent="0.2">
      <c r="B5499" t="str">
        <f ca="1">IF(ISNA(VLOOKUP(AA5499&amp;"_"&amp;AB5499&amp;"_"&amp;AC5499&amp;"_"&amp;AE5499,[1]挑战模式!$A:$AS,1,FALSE)),"",IF(VLOOKUP(AA5499&amp;"_"&amp;AB5499&amp;"_"&amp;AC5499&amp;"_"&amp;AE5499,[1]挑战模式!$A:$AS,14+AD5499,FALSE)="","","Monster_Season"&amp;AA5499&amp;"_Challenge"&amp;AB5499&amp;"_"&amp;AC5499&amp;"_"&amp;AD5499&amp;"_"&amp;AE5499))</f>
        <v>Monster_Season0_Challenge14_2_1_Hard</v>
      </c>
      <c r="C5499">
        <f t="shared" ca="1" si="430"/>
        <v>1</v>
      </c>
      <c r="E5499">
        <f ca="1">IF(B5499="","",VLOOKUP(AA5499&amp;"_"&amp;AB5499&amp;"_"&amp;AC5499&amp;"_"&amp;AE5499,[1]挑战模式!$A:$AS,26+AD5499,FALSE))</f>
        <v>409</v>
      </c>
      <c r="F5499">
        <f ca="1">IF(B5499="","",VLOOKUP(VLOOKUP(AA5499&amp;"_"&amp;AB5499&amp;"_"&amp;AC5499&amp;"_"&amp;AE5499,[1]挑战模式!$A:$AS,14+AD5499,FALSE),[1]怪物!$B:$O,3,FALSE))</f>
        <v>1</v>
      </c>
      <c r="G5499">
        <f t="shared" ca="1" si="431"/>
        <v>0</v>
      </c>
      <c r="H5499">
        <f t="shared" ca="1" si="432"/>
        <v>0</v>
      </c>
      <c r="I5499">
        <f t="shared" ca="1" si="433"/>
        <v>0</v>
      </c>
      <c r="J5499">
        <f t="shared" ca="1" si="434"/>
        <v>0</v>
      </c>
      <c r="K5499">
        <f t="shared" ca="1" si="434"/>
        <v>0</v>
      </c>
      <c r="AA5499" s="8">
        <v>0</v>
      </c>
      <c r="AB5499" s="8">
        <v>14</v>
      </c>
      <c r="AC5499" s="8">
        <v>2</v>
      </c>
      <c r="AD5499" s="8">
        <v>1</v>
      </c>
      <c r="AE5499" s="12" t="s">
        <v>758</v>
      </c>
    </row>
    <row r="5500" spans="2:31" x14ac:dyDescent="0.2">
      <c r="B5500" t="str">
        <f ca="1">IF(ISNA(VLOOKUP(AA5500&amp;"_"&amp;AB5500&amp;"_"&amp;AC5500&amp;"_"&amp;AE5500,[1]挑战模式!$A:$AS,1,FALSE)),"",IF(VLOOKUP(AA5500&amp;"_"&amp;AB5500&amp;"_"&amp;AC5500&amp;"_"&amp;AE5500,[1]挑战模式!$A:$AS,14+AD5500,FALSE)="","","Monster_Season"&amp;AA5500&amp;"_Challenge"&amp;AB5500&amp;"_"&amp;AC5500&amp;"_"&amp;AD5500&amp;"_"&amp;AE5500))</f>
        <v>Monster_Season0_Challenge14_2_2_Hard</v>
      </c>
      <c r="C5500">
        <f t="shared" ca="1" si="430"/>
        <v>1</v>
      </c>
      <c r="E5500">
        <f ca="1">IF(B5500="","",VLOOKUP(AA5500&amp;"_"&amp;AB5500&amp;"_"&amp;AC5500&amp;"_"&amp;AE5500,[1]挑战模式!$A:$AS,26+AD5500,FALSE))</f>
        <v>409</v>
      </c>
      <c r="F5500">
        <f ca="1">IF(B5500="","",VLOOKUP(VLOOKUP(AA5500&amp;"_"&amp;AB5500&amp;"_"&amp;AC5500&amp;"_"&amp;AE5500,[1]挑战模式!$A:$AS,14+AD5500,FALSE),[1]怪物!$B:$O,3,FALSE))</f>
        <v>1</v>
      </c>
      <c r="G5500">
        <f t="shared" ca="1" si="431"/>
        <v>0</v>
      </c>
      <c r="H5500">
        <f t="shared" ca="1" si="432"/>
        <v>0</v>
      </c>
      <c r="I5500">
        <f t="shared" ca="1" si="433"/>
        <v>0</v>
      </c>
      <c r="J5500">
        <f t="shared" ca="1" si="434"/>
        <v>0</v>
      </c>
      <c r="K5500">
        <f t="shared" ca="1" si="434"/>
        <v>0</v>
      </c>
      <c r="AA5500" s="8">
        <v>0</v>
      </c>
      <c r="AB5500" s="8">
        <v>14</v>
      </c>
      <c r="AC5500" s="8">
        <v>2</v>
      </c>
      <c r="AD5500" s="8">
        <v>2</v>
      </c>
      <c r="AE5500" s="12" t="s">
        <v>758</v>
      </c>
    </row>
    <row r="5501" spans="2:31" x14ac:dyDescent="0.2">
      <c r="B5501" t="str">
        <f ca="1">IF(ISNA(VLOOKUP(AA5501&amp;"_"&amp;AB5501&amp;"_"&amp;AC5501&amp;"_"&amp;AE5501,[1]挑战模式!$A:$AS,1,FALSE)),"",IF(VLOOKUP(AA5501&amp;"_"&amp;AB5501&amp;"_"&amp;AC5501&amp;"_"&amp;AE5501,[1]挑战模式!$A:$AS,14+AD5501,FALSE)="","","Monster_Season"&amp;AA5501&amp;"_Challenge"&amp;AB5501&amp;"_"&amp;AC5501&amp;"_"&amp;AD5501&amp;"_"&amp;AE5501))</f>
        <v/>
      </c>
      <c r="C5501" t="str">
        <f t="shared" ca="1" si="430"/>
        <v/>
      </c>
      <c r="E5501" t="str">
        <f ca="1">IF(B5501="","",VLOOKUP(AA5501&amp;"_"&amp;AB5501&amp;"_"&amp;AC5501&amp;"_"&amp;AE5501,[1]挑战模式!$A:$AS,26+AD5501,FALSE))</f>
        <v/>
      </c>
      <c r="F5501" t="str">
        <f ca="1">IF(B5501="","",VLOOKUP(VLOOKUP(AA5501&amp;"_"&amp;AB5501&amp;"_"&amp;AC5501&amp;"_"&amp;AE5501,[1]挑战模式!$A:$AS,14+AD5501,FALSE),[1]怪物!$B:$O,3,FALSE))</f>
        <v/>
      </c>
      <c r="G5501" t="str">
        <f t="shared" ca="1" si="431"/>
        <v/>
      </c>
      <c r="H5501" t="str">
        <f t="shared" ca="1" si="432"/>
        <v/>
      </c>
      <c r="I5501" t="str">
        <f t="shared" ca="1" si="433"/>
        <v/>
      </c>
      <c r="J5501" t="str">
        <f t="shared" ca="1" si="434"/>
        <v/>
      </c>
      <c r="K5501" t="str">
        <f t="shared" ca="1" si="434"/>
        <v/>
      </c>
      <c r="AA5501" s="8">
        <v>0</v>
      </c>
      <c r="AB5501" s="8">
        <v>14</v>
      </c>
      <c r="AC5501" s="8">
        <v>2</v>
      </c>
      <c r="AD5501" s="8">
        <v>3</v>
      </c>
      <c r="AE5501" s="12" t="s">
        <v>758</v>
      </c>
    </row>
    <row r="5502" spans="2:31" x14ac:dyDescent="0.2">
      <c r="B5502" t="str">
        <f ca="1">IF(ISNA(VLOOKUP(AA5502&amp;"_"&amp;AB5502&amp;"_"&amp;AC5502&amp;"_"&amp;AE5502,[1]挑战模式!$A:$AS,1,FALSE)),"",IF(VLOOKUP(AA5502&amp;"_"&amp;AB5502&amp;"_"&amp;AC5502&amp;"_"&amp;AE5502,[1]挑战模式!$A:$AS,14+AD5502,FALSE)="","","Monster_Season"&amp;AA5502&amp;"_Challenge"&amp;AB5502&amp;"_"&amp;AC5502&amp;"_"&amp;AD5502&amp;"_"&amp;AE5502))</f>
        <v/>
      </c>
      <c r="C5502" t="str">
        <f t="shared" ca="1" si="430"/>
        <v/>
      </c>
      <c r="E5502" t="str">
        <f ca="1">IF(B5502="","",VLOOKUP(AA5502&amp;"_"&amp;AB5502&amp;"_"&amp;AC5502&amp;"_"&amp;AE5502,[1]挑战模式!$A:$AS,26+AD5502,FALSE))</f>
        <v/>
      </c>
      <c r="F5502" t="str">
        <f ca="1">IF(B5502="","",VLOOKUP(VLOOKUP(AA5502&amp;"_"&amp;AB5502&amp;"_"&amp;AC5502&amp;"_"&amp;AE5502,[1]挑战模式!$A:$AS,14+AD5502,FALSE),[1]怪物!$B:$O,3,FALSE))</f>
        <v/>
      </c>
      <c r="G5502" t="str">
        <f t="shared" ca="1" si="431"/>
        <v/>
      </c>
      <c r="H5502" t="str">
        <f t="shared" ca="1" si="432"/>
        <v/>
      </c>
      <c r="I5502" t="str">
        <f t="shared" ca="1" si="433"/>
        <v/>
      </c>
      <c r="J5502" t="str">
        <f t="shared" ca="1" si="434"/>
        <v/>
      </c>
      <c r="K5502" t="str">
        <f t="shared" ca="1" si="434"/>
        <v/>
      </c>
      <c r="AA5502" s="8">
        <v>0</v>
      </c>
      <c r="AB5502" s="8">
        <v>14</v>
      </c>
      <c r="AC5502" s="8">
        <v>2</v>
      </c>
      <c r="AD5502" s="8">
        <v>4</v>
      </c>
      <c r="AE5502" s="12" t="s">
        <v>758</v>
      </c>
    </row>
    <row r="5503" spans="2:31" x14ac:dyDescent="0.2">
      <c r="B5503" t="str">
        <f ca="1">IF(ISNA(VLOOKUP(AA5503&amp;"_"&amp;AB5503&amp;"_"&amp;AC5503&amp;"_"&amp;AE5503,[1]挑战模式!$A:$AS,1,FALSE)),"",IF(VLOOKUP(AA5503&amp;"_"&amp;AB5503&amp;"_"&amp;AC5503&amp;"_"&amp;AE5503,[1]挑战模式!$A:$AS,14+AD5503,FALSE)="","","Monster_Season"&amp;AA5503&amp;"_Challenge"&amp;AB5503&amp;"_"&amp;AC5503&amp;"_"&amp;AD5503&amp;"_"&amp;AE5503))</f>
        <v/>
      </c>
      <c r="C5503" t="str">
        <f t="shared" ca="1" si="430"/>
        <v/>
      </c>
      <c r="E5503" t="str">
        <f ca="1">IF(B5503="","",VLOOKUP(AA5503&amp;"_"&amp;AB5503&amp;"_"&amp;AC5503&amp;"_"&amp;AE5503,[1]挑战模式!$A:$AS,26+AD5503,FALSE))</f>
        <v/>
      </c>
      <c r="F5503" t="str">
        <f ca="1">IF(B5503="","",VLOOKUP(VLOOKUP(AA5503&amp;"_"&amp;AB5503&amp;"_"&amp;AC5503&amp;"_"&amp;AE5503,[1]挑战模式!$A:$AS,14+AD5503,FALSE),[1]怪物!$B:$O,3,FALSE))</f>
        <v/>
      </c>
      <c r="G5503" t="str">
        <f t="shared" ca="1" si="431"/>
        <v/>
      </c>
      <c r="H5503" t="str">
        <f t="shared" ca="1" si="432"/>
        <v/>
      </c>
      <c r="I5503" t="str">
        <f t="shared" ca="1" si="433"/>
        <v/>
      </c>
      <c r="J5503" t="str">
        <f t="shared" ca="1" si="434"/>
        <v/>
      </c>
      <c r="K5503" t="str">
        <f t="shared" ca="1" si="434"/>
        <v/>
      </c>
      <c r="AA5503" s="8">
        <v>0</v>
      </c>
      <c r="AB5503" s="8">
        <v>14</v>
      </c>
      <c r="AC5503" s="8">
        <v>2</v>
      </c>
      <c r="AD5503" s="8">
        <v>5</v>
      </c>
      <c r="AE5503" s="12" t="s">
        <v>758</v>
      </c>
    </row>
    <row r="5504" spans="2:31" x14ac:dyDescent="0.2">
      <c r="B5504" t="str">
        <f ca="1">IF(ISNA(VLOOKUP(AA5504&amp;"_"&amp;AB5504&amp;"_"&amp;AC5504&amp;"_"&amp;AE5504,[1]挑战模式!$A:$AS,1,FALSE)),"",IF(VLOOKUP(AA5504&amp;"_"&amp;AB5504&amp;"_"&amp;AC5504&amp;"_"&amp;AE5504,[1]挑战模式!$A:$AS,14+AD5504,FALSE)="","","Monster_Season"&amp;AA5504&amp;"_Challenge"&amp;AB5504&amp;"_"&amp;AC5504&amp;"_"&amp;AD5504&amp;"_"&amp;AE5504))</f>
        <v/>
      </c>
      <c r="C5504" t="str">
        <f t="shared" ca="1" si="430"/>
        <v/>
      </c>
      <c r="E5504" t="str">
        <f ca="1">IF(B5504="","",VLOOKUP(AA5504&amp;"_"&amp;AB5504&amp;"_"&amp;AC5504&amp;"_"&amp;AE5504,[1]挑战模式!$A:$AS,26+AD5504,FALSE))</f>
        <v/>
      </c>
      <c r="F5504" t="str">
        <f ca="1">IF(B5504="","",VLOOKUP(VLOOKUP(AA5504&amp;"_"&amp;AB5504&amp;"_"&amp;AC5504&amp;"_"&amp;AE5504,[1]挑战模式!$A:$AS,14+AD5504,FALSE),[1]怪物!$B:$O,3,FALSE))</f>
        <v/>
      </c>
      <c r="G5504" t="str">
        <f t="shared" ca="1" si="431"/>
        <v/>
      </c>
      <c r="H5504" t="str">
        <f t="shared" ca="1" si="432"/>
        <v/>
      </c>
      <c r="I5504" t="str">
        <f t="shared" ca="1" si="433"/>
        <v/>
      </c>
      <c r="J5504" t="str">
        <f t="shared" ca="1" si="434"/>
        <v/>
      </c>
      <c r="K5504" t="str">
        <f t="shared" ca="1" si="434"/>
        <v/>
      </c>
      <c r="AA5504" s="8">
        <v>0</v>
      </c>
      <c r="AB5504" s="8">
        <v>14</v>
      </c>
      <c r="AC5504" s="8">
        <v>2</v>
      </c>
      <c r="AD5504" s="8">
        <v>6</v>
      </c>
      <c r="AE5504" s="12" t="s">
        <v>758</v>
      </c>
    </row>
    <row r="5505" spans="2:31" x14ac:dyDescent="0.2">
      <c r="B5505" t="str">
        <f ca="1">IF(ISNA(VLOOKUP(AA5505&amp;"_"&amp;AB5505&amp;"_"&amp;AC5505&amp;"_"&amp;AE5505,[1]挑战模式!$A:$AS,1,FALSE)),"",IF(VLOOKUP(AA5505&amp;"_"&amp;AB5505&amp;"_"&amp;AC5505&amp;"_"&amp;AE5505,[1]挑战模式!$A:$AS,14+AD5505,FALSE)="","","Monster_Season"&amp;AA5505&amp;"_Challenge"&amp;AB5505&amp;"_"&amp;AC5505&amp;"_"&amp;AD5505&amp;"_"&amp;AE5505))</f>
        <v>Monster_Season0_Challenge14_3_1_Hard</v>
      </c>
      <c r="C5505">
        <f t="shared" ca="1" si="430"/>
        <v>1</v>
      </c>
      <c r="E5505">
        <f ca="1">IF(B5505="","",VLOOKUP(AA5505&amp;"_"&amp;AB5505&amp;"_"&amp;AC5505&amp;"_"&amp;AE5505,[1]挑战模式!$A:$AS,26+AD5505,FALSE))</f>
        <v>232</v>
      </c>
      <c r="F5505">
        <f ca="1">IF(B5505="","",VLOOKUP(VLOOKUP(AA5505&amp;"_"&amp;AB5505&amp;"_"&amp;AC5505&amp;"_"&amp;AE5505,[1]挑战模式!$A:$AS,14+AD5505,FALSE),[1]怪物!$B:$O,3,FALSE))</f>
        <v>1</v>
      </c>
      <c r="G5505">
        <f t="shared" ca="1" si="431"/>
        <v>0</v>
      </c>
      <c r="H5505">
        <f t="shared" ca="1" si="432"/>
        <v>0</v>
      </c>
      <c r="I5505">
        <f t="shared" ca="1" si="433"/>
        <v>0</v>
      </c>
      <c r="J5505">
        <f t="shared" ca="1" si="434"/>
        <v>0</v>
      </c>
      <c r="K5505">
        <f t="shared" ca="1" si="434"/>
        <v>0</v>
      </c>
      <c r="AA5505" s="8">
        <v>0</v>
      </c>
      <c r="AB5505" s="8">
        <v>14</v>
      </c>
      <c r="AC5505" s="8">
        <v>3</v>
      </c>
      <c r="AD5505" s="8">
        <v>1</v>
      </c>
      <c r="AE5505" s="12" t="s">
        <v>758</v>
      </c>
    </row>
    <row r="5506" spans="2:31" x14ac:dyDescent="0.2">
      <c r="B5506" t="str">
        <f ca="1">IF(ISNA(VLOOKUP(AA5506&amp;"_"&amp;AB5506&amp;"_"&amp;AC5506&amp;"_"&amp;AE5506,[1]挑战模式!$A:$AS,1,FALSE)),"",IF(VLOOKUP(AA5506&amp;"_"&amp;AB5506&amp;"_"&amp;AC5506&amp;"_"&amp;AE5506,[1]挑战模式!$A:$AS,14+AD5506,FALSE)="","","Monster_Season"&amp;AA5506&amp;"_Challenge"&amp;AB5506&amp;"_"&amp;AC5506&amp;"_"&amp;AD5506&amp;"_"&amp;AE5506))</f>
        <v>Monster_Season0_Challenge14_3_2_Hard</v>
      </c>
      <c r="C5506">
        <f t="shared" ca="1" si="430"/>
        <v>1</v>
      </c>
      <c r="E5506">
        <f ca="1">IF(B5506="","",VLOOKUP(AA5506&amp;"_"&amp;AB5506&amp;"_"&amp;AC5506&amp;"_"&amp;AE5506,[1]挑战模式!$A:$AS,26+AD5506,FALSE))</f>
        <v>928</v>
      </c>
      <c r="F5506">
        <f ca="1">IF(B5506="","",VLOOKUP(VLOOKUP(AA5506&amp;"_"&amp;AB5506&amp;"_"&amp;AC5506&amp;"_"&amp;AE5506,[1]挑战模式!$A:$AS,14+AD5506,FALSE),[1]怪物!$B:$O,3,FALSE))</f>
        <v>1</v>
      </c>
      <c r="G5506">
        <f t="shared" ca="1" si="431"/>
        <v>0</v>
      </c>
      <c r="H5506">
        <f t="shared" ca="1" si="432"/>
        <v>0</v>
      </c>
      <c r="I5506">
        <f t="shared" ca="1" si="433"/>
        <v>0</v>
      </c>
      <c r="J5506">
        <f t="shared" ca="1" si="434"/>
        <v>0</v>
      </c>
      <c r="K5506">
        <f t="shared" ca="1" si="434"/>
        <v>0</v>
      </c>
      <c r="AA5506" s="8">
        <v>0</v>
      </c>
      <c r="AB5506" s="8">
        <v>14</v>
      </c>
      <c r="AC5506" s="8">
        <v>3</v>
      </c>
      <c r="AD5506" s="8">
        <v>2</v>
      </c>
      <c r="AE5506" s="12" t="s">
        <v>758</v>
      </c>
    </row>
    <row r="5507" spans="2:31" x14ac:dyDescent="0.2">
      <c r="B5507" t="str">
        <f ca="1">IF(ISNA(VLOOKUP(AA5507&amp;"_"&amp;AB5507&amp;"_"&amp;AC5507&amp;"_"&amp;AE5507,[1]挑战模式!$A:$AS,1,FALSE)),"",IF(VLOOKUP(AA5507&amp;"_"&amp;AB5507&amp;"_"&amp;AC5507&amp;"_"&amp;AE5507,[1]挑战模式!$A:$AS,14+AD5507,FALSE)="","","Monster_Season"&amp;AA5507&amp;"_Challenge"&amp;AB5507&amp;"_"&amp;AC5507&amp;"_"&amp;AD5507&amp;"_"&amp;AE5507))</f>
        <v/>
      </c>
      <c r="C5507" t="str">
        <f t="shared" ca="1" si="430"/>
        <v/>
      </c>
      <c r="E5507" t="str">
        <f ca="1">IF(B5507="","",VLOOKUP(AA5507&amp;"_"&amp;AB5507&amp;"_"&amp;AC5507&amp;"_"&amp;AE5507,[1]挑战模式!$A:$AS,26+AD5507,FALSE))</f>
        <v/>
      </c>
      <c r="F5507" t="str">
        <f ca="1">IF(B5507="","",VLOOKUP(VLOOKUP(AA5507&amp;"_"&amp;AB5507&amp;"_"&amp;AC5507&amp;"_"&amp;AE5507,[1]挑战模式!$A:$AS,14+AD5507,FALSE),[1]怪物!$B:$O,3,FALSE))</f>
        <v/>
      </c>
      <c r="G5507" t="str">
        <f t="shared" ca="1" si="431"/>
        <v/>
      </c>
      <c r="H5507" t="str">
        <f t="shared" ca="1" si="432"/>
        <v/>
      </c>
      <c r="I5507" t="str">
        <f t="shared" ca="1" si="433"/>
        <v/>
      </c>
      <c r="J5507" t="str">
        <f t="shared" ca="1" si="434"/>
        <v/>
      </c>
      <c r="K5507" t="str">
        <f t="shared" ca="1" si="434"/>
        <v/>
      </c>
      <c r="AA5507" s="8">
        <v>0</v>
      </c>
      <c r="AB5507" s="8">
        <v>14</v>
      </c>
      <c r="AC5507" s="8">
        <v>3</v>
      </c>
      <c r="AD5507" s="8">
        <v>3</v>
      </c>
      <c r="AE5507" s="12" t="s">
        <v>758</v>
      </c>
    </row>
    <row r="5508" spans="2:31" x14ac:dyDescent="0.2">
      <c r="B5508" t="str">
        <f ca="1">IF(ISNA(VLOOKUP(AA5508&amp;"_"&amp;AB5508&amp;"_"&amp;AC5508&amp;"_"&amp;AE5508,[1]挑战模式!$A:$AS,1,FALSE)),"",IF(VLOOKUP(AA5508&amp;"_"&amp;AB5508&amp;"_"&amp;AC5508&amp;"_"&amp;AE5508,[1]挑战模式!$A:$AS,14+AD5508,FALSE)="","","Monster_Season"&amp;AA5508&amp;"_Challenge"&amp;AB5508&amp;"_"&amp;AC5508&amp;"_"&amp;AD5508&amp;"_"&amp;AE5508))</f>
        <v/>
      </c>
      <c r="C5508" t="str">
        <f t="shared" ca="1" si="430"/>
        <v/>
      </c>
      <c r="E5508" t="str">
        <f ca="1">IF(B5508="","",VLOOKUP(AA5508&amp;"_"&amp;AB5508&amp;"_"&amp;AC5508&amp;"_"&amp;AE5508,[1]挑战模式!$A:$AS,26+AD5508,FALSE))</f>
        <v/>
      </c>
      <c r="F5508" t="str">
        <f ca="1">IF(B5508="","",VLOOKUP(VLOOKUP(AA5508&amp;"_"&amp;AB5508&amp;"_"&amp;AC5508&amp;"_"&amp;AE5508,[1]挑战模式!$A:$AS,14+AD5508,FALSE),[1]怪物!$B:$O,3,FALSE))</f>
        <v/>
      </c>
      <c r="G5508" t="str">
        <f t="shared" ca="1" si="431"/>
        <v/>
      </c>
      <c r="H5508" t="str">
        <f t="shared" ca="1" si="432"/>
        <v/>
      </c>
      <c r="I5508" t="str">
        <f t="shared" ca="1" si="433"/>
        <v/>
      </c>
      <c r="J5508" t="str">
        <f t="shared" ca="1" si="434"/>
        <v/>
      </c>
      <c r="K5508" t="str">
        <f t="shared" ca="1" si="434"/>
        <v/>
      </c>
      <c r="AA5508" s="8">
        <v>0</v>
      </c>
      <c r="AB5508" s="8">
        <v>14</v>
      </c>
      <c r="AC5508" s="8">
        <v>3</v>
      </c>
      <c r="AD5508" s="8">
        <v>4</v>
      </c>
      <c r="AE5508" s="12" t="s">
        <v>758</v>
      </c>
    </row>
    <row r="5509" spans="2:31" x14ac:dyDescent="0.2">
      <c r="B5509" t="str">
        <f ca="1">IF(ISNA(VLOOKUP(AA5509&amp;"_"&amp;AB5509&amp;"_"&amp;AC5509&amp;"_"&amp;AE5509,[1]挑战模式!$A:$AS,1,FALSE)),"",IF(VLOOKUP(AA5509&amp;"_"&amp;AB5509&amp;"_"&amp;AC5509&amp;"_"&amp;AE5509,[1]挑战模式!$A:$AS,14+AD5509,FALSE)="","","Monster_Season"&amp;AA5509&amp;"_Challenge"&amp;AB5509&amp;"_"&amp;AC5509&amp;"_"&amp;AD5509&amp;"_"&amp;AE5509))</f>
        <v/>
      </c>
      <c r="C5509" t="str">
        <f t="shared" ca="1" si="430"/>
        <v/>
      </c>
      <c r="E5509" t="str">
        <f ca="1">IF(B5509="","",VLOOKUP(AA5509&amp;"_"&amp;AB5509&amp;"_"&amp;AC5509&amp;"_"&amp;AE5509,[1]挑战模式!$A:$AS,26+AD5509,FALSE))</f>
        <v/>
      </c>
      <c r="F5509" t="str">
        <f ca="1">IF(B5509="","",VLOOKUP(VLOOKUP(AA5509&amp;"_"&amp;AB5509&amp;"_"&amp;AC5509&amp;"_"&amp;AE5509,[1]挑战模式!$A:$AS,14+AD5509,FALSE),[1]怪物!$B:$O,3,FALSE))</f>
        <v/>
      </c>
      <c r="G5509" t="str">
        <f t="shared" ca="1" si="431"/>
        <v/>
      </c>
      <c r="H5509" t="str">
        <f t="shared" ca="1" si="432"/>
        <v/>
      </c>
      <c r="I5509" t="str">
        <f t="shared" ca="1" si="433"/>
        <v/>
      </c>
      <c r="J5509" t="str">
        <f t="shared" ca="1" si="434"/>
        <v/>
      </c>
      <c r="K5509" t="str">
        <f t="shared" ca="1" si="434"/>
        <v/>
      </c>
      <c r="AA5509" s="8">
        <v>0</v>
      </c>
      <c r="AB5509" s="8">
        <v>14</v>
      </c>
      <c r="AC5509" s="8">
        <v>3</v>
      </c>
      <c r="AD5509" s="8">
        <v>5</v>
      </c>
      <c r="AE5509" s="12" t="s">
        <v>758</v>
      </c>
    </row>
    <row r="5510" spans="2:31" x14ac:dyDescent="0.2">
      <c r="B5510" t="str">
        <f ca="1">IF(ISNA(VLOOKUP(AA5510&amp;"_"&amp;AB5510&amp;"_"&amp;AC5510&amp;"_"&amp;AE5510,[1]挑战模式!$A:$AS,1,FALSE)),"",IF(VLOOKUP(AA5510&amp;"_"&amp;AB5510&amp;"_"&amp;AC5510&amp;"_"&amp;AE5510,[1]挑战模式!$A:$AS,14+AD5510,FALSE)="","","Monster_Season"&amp;AA5510&amp;"_Challenge"&amp;AB5510&amp;"_"&amp;AC5510&amp;"_"&amp;AD5510&amp;"_"&amp;AE5510))</f>
        <v/>
      </c>
      <c r="C5510" t="str">
        <f t="shared" ca="1" si="430"/>
        <v/>
      </c>
      <c r="E5510" t="str">
        <f ca="1">IF(B5510="","",VLOOKUP(AA5510&amp;"_"&amp;AB5510&amp;"_"&amp;AC5510&amp;"_"&amp;AE5510,[1]挑战模式!$A:$AS,26+AD5510,FALSE))</f>
        <v/>
      </c>
      <c r="F5510" t="str">
        <f ca="1">IF(B5510="","",VLOOKUP(VLOOKUP(AA5510&amp;"_"&amp;AB5510&amp;"_"&amp;AC5510&amp;"_"&amp;AE5510,[1]挑战模式!$A:$AS,14+AD5510,FALSE),[1]怪物!$B:$O,3,FALSE))</f>
        <v/>
      </c>
      <c r="G5510" t="str">
        <f t="shared" ca="1" si="431"/>
        <v/>
      </c>
      <c r="H5510" t="str">
        <f t="shared" ca="1" si="432"/>
        <v/>
      </c>
      <c r="I5510" t="str">
        <f t="shared" ca="1" si="433"/>
        <v/>
      </c>
      <c r="J5510" t="str">
        <f t="shared" ca="1" si="434"/>
        <v/>
      </c>
      <c r="K5510" t="str">
        <f t="shared" ca="1" si="434"/>
        <v/>
      </c>
      <c r="AA5510" s="8">
        <v>0</v>
      </c>
      <c r="AB5510" s="8">
        <v>14</v>
      </c>
      <c r="AC5510" s="8">
        <v>3</v>
      </c>
      <c r="AD5510" s="8">
        <v>6</v>
      </c>
      <c r="AE5510" s="12" t="s">
        <v>758</v>
      </c>
    </row>
    <row r="5511" spans="2:31" x14ac:dyDescent="0.2">
      <c r="B5511" t="str">
        <f ca="1">IF(ISNA(VLOOKUP(AA5511&amp;"_"&amp;AB5511&amp;"_"&amp;AC5511&amp;"_"&amp;AE5511,[1]挑战模式!$A:$AS,1,FALSE)),"",IF(VLOOKUP(AA5511&amp;"_"&amp;AB5511&amp;"_"&amp;AC5511&amp;"_"&amp;AE5511,[1]挑战模式!$A:$AS,14+AD5511,FALSE)="","","Monster_Season"&amp;AA5511&amp;"_Challenge"&amp;AB5511&amp;"_"&amp;AC5511&amp;"_"&amp;AD5511&amp;"_"&amp;AE5511))</f>
        <v>Monster_Season0_Challenge14_4_1_Hard</v>
      </c>
      <c r="C5511">
        <f t="shared" ca="1" si="430"/>
        <v>1</v>
      </c>
      <c r="E5511">
        <f ca="1">IF(B5511="","",VLOOKUP(AA5511&amp;"_"&amp;AB5511&amp;"_"&amp;AC5511&amp;"_"&amp;AE5511,[1]挑战模式!$A:$AS,26+AD5511,FALSE))</f>
        <v>268</v>
      </c>
      <c r="F5511">
        <f ca="1">IF(B5511="","",VLOOKUP(VLOOKUP(AA5511&amp;"_"&amp;AB5511&amp;"_"&amp;AC5511&amp;"_"&amp;AE5511,[1]挑战模式!$A:$AS,14+AD5511,FALSE),[1]怪物!$B:$O,3,FALSE))</f>
        <v>1</v>
      </c>
      <c r="G5511">
        <f t="shared" ca="1" si="431"/>
        <v>0</v>
      </c>
      <c r="H5511">
        <f t="shared" ca="1" si="432"/>
        <v>0</v>
      </c>
      <c r="I5511">
        <f t="shared" ca="1" si="433"/>
        <v>0</v>
      </c>
      <c r="J5511">
        <f t="shared" ca="1" si="434"/>
        <v>0</v>
      </c>
      <c r="K5511">
        <f t="shared" ca="1" si="434"/>
        <v>0</v>
      </c>
      <c r="AA5511" s="8">
        <v>0</v>
      </c>
      <c r="AB5511" s="8">
        <v>14</v>
      </c>
      <c r="AC5511" s="8">
        <v>4</v>
      </c>
      <c r="AD5511" s="8">
        <v>1</v>
      </c>
      <c r="AE5511" s="12" t="s">
        <v>758</v>
      </c>
    </row>
    <row r="5512" spans="2:31" x14ac:dyDescent="0.2">
      <c r="B5512" t="str">
        <f ca="1">IF(ISNA(VLOOKUP(AA5512&amp;"_"&amp;AB5512&amp;"_"&amp;AC5512&amp;"_"&amp;AE5512,[1]挑战模式!$A:$AS,1,FALSE)),"",IF(VLOOKUP(AA5512&amp;"_"&amp;AB5512&amp;"_"&amp;AC5512&amp;"_"&amp;AE5512,[1]挑战模式!$A:$AS,14+AD5512,FALSE)="","","Monster_Season"&amp;AA5512&amp;"_Challenge"&amp;AB5512&amp;"_"&amp;AC5512&amp;"_"&amp;AD5512&amp;"_"&amp;AE5512))</f>
        <v>Monster_Season0_Challenge14_4_2_Hard</v>
      </c>
      <c r="C5512">
        <f t="shared" ca="1" si="430"/>
        <v>1</v>
      </c>
      <c r="E5512">
        <f ca="1">IF(B5512="","",VLOOKUP(AA5512&amp;"_"&amp;AB5512&amp;"_"&amp;AC5512&amp;"_"&amp;AE5512,[1]挑战模式!$A:$AS,26+AD5512,FALSE))</f>
        <v>1073</v>
      </c>
      <c r="F5512">
        <f ca="1">IF(B5512="","",VLOOKUP(VLOOKUP(AA5512&amp;"_"&amp;AB5512&amp;"_"&amp;AC5512&amp;"_"&amp;AE5512,[1]挑战模式!$A:$AS,14+AD5512,FALSE),[1]怪物!$B:$O,3,FALSE))</f>
        <v>1</v>
      </c>
      <c r="G5512">
        <f t="shared" ca="1" si="431"/>
        <v>0</v>
      </c>
      <c r="H5512">
        <f t="shared" ca="1" si="432"/>
        <v>0</v>
      </c>
      <c r="I5512">
        <f t="shared" ca="1" si="433"/>
        <v>0</v>
      </c>
      <c r="J5512">
        <f t="shared" ca="1" si="434"/>
        <v>0</v>
      </c>
      <c r="K5512">
        <f t="shared" ca="1" si="434"/>
        <v>0</v>
      </c>
      <c r="AA5512" s="8">
        <v>0</v>
      </c>
      <c r="AB5512" s="8">
        <v>14</v>
      </c>
      <c r="AC5512" s="8">
        <v>4</v>
      </c>
      <c r="AD5512" s="8">
        <v>2</v>
      </c>
      <c r="AE5512" s="12" t="s">
        <v>758</v>
      </c>
    </row>
    <row r="5513" spans="2:31" x14ac:dyDescent="0.2">
      <c r="B5513" t="str">
        <f ca="1">IF(ISNA(VLOOKUP(AA5513&amp;"_"&amp;AB5513&amp;"_"&amp;AC5513&amp;"_"&amp;AE5513,[1]挑战模式!$A:$AS,1,FALSE)),"",IF(VLOOKUP(AA5513&amp;"_"&amp;AB5513&amp;"_"&amp;AC5513&amp;"_"&amp;AE5513,[1]挑战模式!$A:$AS,14+AD5513,FALSE)="","","Monster_Season"&amp;AA5513&amp;"_Challenge"&amp;AB5513&amp;"_"&amp;AC5513&amp;"_"&amp;AD5513&amp;"_"&amp;AE5513))</f>
        <v>Monster_Season0_Challenge14_4_3_Hard</v>
      </c>
      <c r="C5513">
        <f t="shared" ref="C5513:C5576" ca="1" si="435">IF(B5513="","",1)</f>
        <v>1</v>
      </c>
      <c r="E5513">
        <f ca="1">IF(B5513="","",VLOOKUP(AA5513&amp;"_"&amp;AB5513&amp;"_"&amp;AC5513&amp;"_"&amp;AE5513,[1]挑战模式!$A:$AS,26+AD5513,FALSE))</f>
        <v>1073</v>
      </c>
      <c r="F5513">
        <f ca="1">IF(B5513="","",VLOOKUP(VLOOKUP(AA5513&amp;"_"&amp;AB5513&amp;"_"&amp;AC5513&amp;"_"&amp;AE5513,[1]挑战模式!$A:$AS,14+AD5513,FALSE),[1]怪物!$B:$O,3,FALSE))</f>
        <v>1</v>
      </c>
      <c r="G5513">
        <f t="shared" ref="G5513:G5576" ca="1" si="436">IF(B5513="","",0)</f>
        <v>0</v>
      </c>
      <c r="H5513">
        <f t="shared" ref="H5513:H5576" ca="1" si="437">IF(B5513="","",0)</f>
        <v>0</v>
      </c>
      <c r="I5513">
        <f t="shared" ref="I5513:I5576" ca="1" si="438">IF(B5513="","",0)</f>
        <v>0</v>
      </c>
      <c r="J5513">
        <f t="shared" ref="J5513:K5576" ca="1" si="439">IF(B5513="","",0)</f>
        <v>0</v>
      </c>
      <c r="K5513">
        <f t="shared" ca="1" si="439"/>
        <v>0</v>
      </c>
      <c r="AA5513" s="8">
        <v>0</v>
      </c>
      <c r="AB5513" s="8">
        <v>14</v>
      </c>
      <c r="AC5513" s="8">
        <v>4</v>
      </c>
      <c r="AD5513" s="8">
        <v>3</v>
      </c>
      <c r="AE5513" s="12" t="s">
        <v>758</v>
      </c>
    </row>
    <row r="5514" spans="2:31" x14ac:dyDescent="0.2">
      <c r="B5514" t="str">
        <f ca="1">IF(ISNA(VLOOKUP(AA5514&amp;"_"&amp;AB5514&amp;"_"&amp;AC5514&amp;"_"&amp;AE5514,[1]挑战模式!$A:$AS,1,FALSE)),"",IF(VLOOKUP(AA5514&amp;"_"&amp;AB5514&amp;"_"&amp;AC5514&amp;"_"&amp;AE5514,[1]挑战模式!$A:$AS,14+AD5514,FALSE)="","","Monster_Season"&amp;AA5514&amp;"_Challenge"&amp;AB5514&amp;"_"&amp;AC5514&amp;"_"&amp;AD5514&amp;"_"&amp;AE5514))</f>
        <v/>
      </c>
      <c r="C5514" t="str">
        <f t="shared" ca="1" si="435"/>
        <v/>
      </c>
      <c r="E5514" t="str">
        <f ca="1">IF(B5514="","",VLOOKUP(AA5514&amp;"_"&amp;AB5514&amp;"_"&amp;AC5514&amp;"_"&amp;AE5514,[1]挑战模式!$A:$AS,26+AD5514,FALSE))</f>
        <v/>
      </c>
      <c r="F5514" t="str">
        <f ca="1">IF(B5514="","",VLOOKUP(VLOOKUP(AA5514&amp;"_"&amp;AB5514&amp;"_"&amp;AC5514&amp;"_"&amp;AE5514,[1]挑战模式!$A:$AS,14+AD5514,FALSE),[1]怪物!$B:$O,3,FALSE))</f>
        <v/>
      </c>
      <c r="G5514" t="str">
        <f t="shared" ca="1" si="436"/>
        <v/>
      </c>
      <c r="H5514" t="str">
        <f t="shared" ca="1" si="437"/>
        <v/>
      </c>
      <c r="I5514" t="str">
        <f t="shared" ca="1" si="438"/>
        <v/>
      </c>
      <c r="J5514" t="str">
        <f t="shared" ca="1" si="439"/>
        <v/>
      </c>
      <c r="K5514" t="str">
        <f t="shared" ca="1" si="439"/>
        <v/>
      </c>
      <c r="AA5514" s="8">
        <v>0</v>
      </c>
      <c r="AB5514" s="8">
        <v>14</v>
      </c>
      <c r="AC5514" s="8">
        <v>4</v>
      </c>
      <c r="AD5514" s="8">
        <v>4</v>
      </c>
      <c r="AE5514" s="12" t="s">
        <v>758</v>
      </c>
    </row>
    <row r="5515" spans="2:31" x14ac:dyDescent="0.2">
      <c r="B5515" t="str">
        <f ca="1">IF(ISNA(VLOOKUP(AA5515&amp;"_"&amp;AB5515&amp;"_"&amp;AC5515&amp;"_"&amp;AE5515,[1]挑战模式!$A:$AS,1,FALSE)),"",IF(VLOOKUP(AA5515&amp;"_"&amp;AB5515&amp;"_"&amp;AC5515&amp;"_"&amp;AE5515,[1]挑战模式!$A:$AS,14+AD5515,FALSE)="","","Monster_Season"&amp;AA5515&amp;"_Challenge"&amp;AB5515&amp;"_"&amp;AC5515&amp;"_"&amp;AD5515&amp;"_"&amp;AE5515))</f>
        <v/>
      </c>
      <c r="C5515" t="str">
        <f t="shared" ca="1" si="435"/>
        <v/>
      </c>
      <c r="E5515" t="str">
        <f ca="1">IF(B5515="","",VLOOKUP(AA5515&amp;"_"&amp;AB5515&amp;"_"&amp;AC5515&amp;"_"&amp;AE5515,[1]挑战模式!$A:$AS,26+AD5515,FALSE))</f>
        <v/>
      </c>
      <c r="F5515" t="str">
        <f ca="1">IF(B5515="","",VLOOKUP(VLOOKUP(AA5515&amp;"_"&amp;AB5515&amp;"_"&amp;AC5515&amp;"_"&amp;AE5515,[1]挑战模式!$A:$AS,14+AD5515,FALSE),[1]怪物!$B:$O,3,FALSE))</f>
        <v/>
      </c>
      <c r="G5515" t="str">
        <f t="shared" ca="1" si="436"/>
        <v/>
      </c>
      <c r="H5515" t="str">
        <f t="shared" ca="1" si="437"/>
        <v/>
      </c>
      <c r="I5515" t="str">
        <f t="shared" ca="1" si="438"/>
        <v/>
      </c>
      <c r="J5515" t="str">
        <f t="shared" ca="1" si="439"/>
        <v/>
      </c>
      <c r="K5515" t="str">
        <f t="shared" ca="1" si="439"/>
        <v/>
      </c>
      <c r="AA5515" s="8">
        <v>0</v>
      </c>
      <c r="AB5515" s="8">
        <v>14</v>
      </c>
      <c r="AC5515" s="8">
        <v>4</v>
      </c>
      <c r="AD5515" s="8">
        <v>5</v>
      </c>
      <c r="AE5515" s="12" t="s">
        <v>758</v>
      </c>
    </row>
    <row r="5516" spans="2:31" x14ac:dyDescent="0.2">
      <c r="B5516" t="str">
        <f ca="1">IF(ISNA(VLOOKUP(AA5516&amp;"_"&amp;AB5516&amp;"_"&amp;AC5516&amp;"_"&amp;AE5516,[1]挑战模式!$A:$AS,1,FALSE)),"",IF(VLOOKUP(AA5516&amp;"_"&amp;AB5516&amp;"_"&amp;AC5516&amp;"_"&amp;AE5516,[1]挑战模式!$A:$AS,14+AD5516,FALSE)="","","Monster_Season"&amp;AA5516&amp;"_Challenge"&amp;AB5516&amp;"_"&amp;AC5516&amp;"_"&amp;AD5516&amp;"_"&amp;AE5516))</f>
        <v/>
      </c>
      <c r="C5516" t="str">
        <f t="shared" ca="1" si="435"/>
        <v/>
      </c>
      <c r="E5516" t="str">
        <f ca="1">IF(B5516="","",VLOOKUP(AA5516&amp;"_"&amp;AB5516&amp;"_"&amp;AC5516&amp;"_"&amp;AE5516,[1]挑战模式!$A:$AS,26+AD5516,FALSE))</f>
        <v/>
      </c>
      <c r="F5516" t="str">
        <f ca="1">IF(B5516="","",VLOOKUP(VLOOKUP(AA5516&amp;"_"&amp;AB5516&amp;"_"&amp;AC5516&amp;"_"&amp;AE5516,[1]挑战模式!$A:$AS,14+AD5516,FALSE),[1]怪物!$B:$O,3,FALSE))</f>
        <v/>
      </c>
      <c r="G5516" t="str">
        <f t="shared" ca="1" si="436"/>
        <v/>
      </c>
      <c r="H5516" t="str">
        <f t="shared" ca="1" si="437"/>
        <v/>
      </c>
      <c r="I5516" t="str">
        <f t="shared" ca="1" si="438"/>
        <v/>
      </c>
      <c r="J5516" t="str">
        <f t="shared" ca="1" si="439"/>
        <v/>
      </c>
      <c r="K5516" t="str">
        <f t="shared" ca="1" si="439"/>
        <v/>
      </c>
      <c r="AA5516" s="8">
        <v>0</v>
      </c>
      <c r="AB5516" s="8">
        <v>14</v>
      </c>
      <c r="AC5516" s="8">
        <v>4</v>
      </c>
      <c r="AD5516" s="8">
        <v>6</v>
      </c>
      <c r="AE5516" s="12" t="s">
        <v>758</v>
      </c>
    </row>
    <row r="5517" spans="2:31" x14ac:dyDescent="0.2">
      <c r="B5517" t="str">
        <f ca="1">IF(ISNA(VLOOKUP(AA5517&amp;"_"&amp;AB5517&amp;"_"&amp;AC5517&amp;"_"&amp;AE5517,[1]挑战模式!$A:$AS,1,FALSE)),"",IF(VLOOKUP(AA5517&amp;"_"&amp;AB5517&amp;"_"&amp;AC5517&amp;"_"&amp;AE5517,[1]挑战模式!$A:$AS,14+AD5517,FALSE)="","","Monster_Season"&amp;AA5517&amp;"_Challenge"&amp;AB5517&amp;"_"&amp;AC5517&amp;"_"&amp;AD5517&amp;"_"&amp;AE5517))</f>
        <v>Monster_Season0_Challenge14_5_1_Hard</v>
      </c>
      <c r="C5517">
        <f t="shared" ca="1" si="435"/>
        <v>1</v>
      </c>
      <c r="E5517">
        <f ca="1">IF(B5517="","",VLOOKUP(AA5517&amp;"_"&amp;AB5517&amp;"_"&amp;AC5517&amp;"_"&amp;AE5517,[1]挑战模式!$A:$AS,26+AD5517,FALSE))</f>
        <v>1033</v>
      </c>
      <c r="F5517">
        <f ca="1">IF(B5517="","",VLOOKUP(VLOOKUP(AA5517&amp;"_"&amp;AB5517&amp;"_"&amp;AC5517&amp;"_"&amp;AE5517,[1]挑战模式!$A:$AS,14+AD5517,FALSE),[1]怪物!$B:$O,3,FALSE))</f>
        <v>1</v>
      </c>
      <c r="G5517">
        <f t="shared" ca="1" si="436"/>
        <v>0</v>
      </c>
      <c r="H5517">
        <f t="shared" ca="1" si="437"/>
        <v>0</v>
      </c>
      <c r="I5517">
        <f t="shared" ca="1" si="438"/>
        <v>0</v>
      </c>
      <c r="J5517">
        <f t="shared" ca="1" si="439"/>
        <v>0</v>
      </c>
      <c r="K5517">
        <f t="shared" ca="1" si="439"/>
        <v>0</v>
      </c>
      <c r="AA5517" s="8">
        <v>0</v>
      </c>
      <c r="AB5517" s="8">
        <v>14</v>
      </c>
      <c r="AC5517" s="8">
        <v>5</v>
      </c>
      <c r="AD5517" s="8">
        <v>1</v>
      </c>
      <c r="AE5517" s="12" t="s">
        <v>758</v>
      </c>
    </row>
    <row r="5518" spans="2:31" x14ac:dyDescent="0.2">
      <c r="B5518" t="str">
        <f ca="1">IF(ISNA(VLOOKUP(AA5518&amp;"_"&amp;AB5518&amp;"_"&amp;AC5518&amp;"_"&amp;AE5518,[1]挑战模式!$A:$AS,1,FALSE)),"",IF(VLOOKUP(AA5518&amp;"_"&amp;AB5518&amp;"_"&amp;AC5518&amp;"_"&amp;AE5518,[1]挑战模式!$A:$AS,14+AD5518,FALSE)="","","Monster_Season"&amp;AA5518&amp;"_Challenge"&amp;AB5518&amp;"_"&amp;AC5518&amp;"_"&amp;AD5518&amp;"_"&amp;AE5518))</f>
        <v>Monster_Season0_Challenge14_5_2_Hard</v>
      </c>
      <c r="C5518">
        <f t="shared" ca="1" si="435"/>
        <v>1</v>
      </c>
      <c r="E5518">
        <f ca="1">IF(B5518="","",VLOOKUP(AA5518&amp;"_"&amp;AB5518&amp;"_"&amp;AC5518&amp;"_"&amp;AE5518,[1]挑战模式!$A:$AS,26+AD5518,FALSE))</f>
        <v>1033</v>
      </c>
      <c r="F5518">
        <f ca="1">IF(B5518="","",VLOOKUP(VLOOKUP(AA5518&amp;"_"&amp;AB5518&amp;"_"&amp;AC5518&amp;"_"&amp;AE5518,[1]挑战模式!$A:$AS,14+AD5518,FALSE),[1]怪物!$B:$O,3,FALSE))</f>
        <v>1</v>
      </c>
      <c r="G5518">
        <f t="shared" ca="1" si="436"/>
        <v>0</v>
      </c>
      <c r="H5518">
        <f t="shared" ca="1" si="437"/>
        <v>0</v>
      </c>
      <c r="I5518">
        <f t="shared" ca="1" si="438"/>
        <v>0</v>
      </c>
      <c r="J5518">
        <f t="shared" ca="1" si="439"/>
        <v>0</v>
      </c>
      <c r="K5518">
        <f t="shared" ca="1" si="439"/>
        <v>0</v>
      </c>
      <c r="AA5518" s="8">
        <v>0</v>
      </c>
      <c r="AB5518" s="8">
        <v>14</v>
      </c>
      <c r="AC5518" s="8">
        <v>5</v>
      </c>
      <c r="AD5518" s="8">
        <v>2</v>
      </c>
      <c r="AE5518" s="12" t="s">
        <v>758</v>
      </c>
    </row>
    <row r="5519" spans="2:31" x14ac:dyDescent="0.2">
      <c r="B5519" t="str">
        <f ca="1">IF(ISNA(VLOOKUP(AA5519&amp;"_"&amp;AB5519&amp;"_"&amp;AC5519&amp;"_"&amp;AE5519,[1]挑战模式!$A:$AS,1,FALSE)),"",IF(VLOOKUP(AA5519&amp;"_"&amp;AB5519&amp;"_"&amp;AC5519&amp;"_"&amp;AE5519,[1]挑战模式!$A:$AS,14+AD5519,FALSE)="","","Monster_Season"&amp;AA5519&amp;"_Challenge"&amp;AB5519&amp;"_"&amp;AC5519&amp;"_"&amp;AD5519&amp;"_"&amp;AE5519))</f>
        <v>Monster_Season0_Challenge14_5_3_Hard</v>
      </c>
      <c r="C5519">
        <f t="shared" ca="1" si="435"/>
        <v>1</v>
      </c>
      <c r="E5519">
        <f ca="1">IF(B5519="","",VLOOKUP(AA5519&amp;"_"&amp;AB5519&amp;"_"&amp;AC5519&amp;"_"&amp;AE5519,[1]挑战模式!$A:$AS,26+AD5519,FALSE))</f>
        <v>258</v>
      </c>
      <c r="F5519">
        <f ca="1">IF(B5519="","",VLOOKUP(VLOOKUP(AA5519&amp;"_"&amp;AB5519&amp;"_"&amp;AC5519&amp;"_"&amp;AE5519,[1]挑战模式!$A:$AS,14+AD5519,FALSE),[1]怪物!$B:$O,3,FALSE))</f>
        <v>1</v>
      </c>
      <c r="G5519">
        <f t="shared" ca="1" si="436"/>
        <v>0</v>
      </c>
      <c r="H5519">
        <f t="shared" ca="1" si="437"/>
        <v>0</v>
      </c>
      <c r="I5519">
        <f t="shared" ca="1" si="438"/>
        <v>0</v>
      </c>
      <c r="J5519">
        <f t="shared" ca="1" si="439"/>
        <v>0</v>
      </c>
      <c r="K5519">
        <f t="shared" ca="1" si="439"/>
        <v>0</v>
      </c>
      <c r="AA5519" s="8">
        <v>0</v>
      </c>
      <c r="AB5519" s="8">
        <v>14</v>
      </c>
      <c r="AC5519" s="8">
        <v>5</v>
      </c>
      <c r="AD5519" s="8">
        <v>3</v>
      </c>
      <c r="AE5519" s="12" t="s">
        <v>758</v>
      </c>
    </row>
    <row r="5520" spans="2:31" x14ac:dyDescent="0.2">
      <c r="B5520" t="str">
        <f ca="1">IF(ISNA(VLOOKUP(AA5520&amp;"_"&amp;AB5520&amp;"_"&amp;AC5520&amp;"_"&amp;AE5520,[1]挑战模式!$A:$AS,1,FALSE)),"",IF(VLOOKUP(AA5520&amp;"_"&amp;AB5520&amp;"_"&amp;AC5520&amp;"_"&amp;AE5520,[1]挑战模式!$A:$AS,14+AD5520,FALSE)="","","Monster_Season"&amp;AA5520&amp;"_Challenge"&amp;AB5520&amp;"_"&amp;AC5520&amp;"_"&amp;AD5520&amp;"_"&amp;AE5520))</f>
        <v/>
      </c>
      <c r="C5520" t="str">
        <f t="shared" ca="1" si="435"/>
        <v/>
      </c>
      <c r="E5520" t="str">
        <f ca="1">IF(B5520="","",VLOOKUP(AA5520&amp;"_"&amp;AB5520&amp;"_"&amp;AC5520&amp;"_"&amp;AE5520,[1]挑战模式!$A:$AS,26+AD5520,FALSE))</f>
        <v/>
      </c>
      <c r="F5520" t="str">
        <f ca="1">IF(B5520="","",VLOOKUP(VLOOKUP(AA5520&amp;"_"&amp;AB5520&amp;"_"&amp;AC5520&amp;"_"&amp;AE5520,[1]挑战模式!$A:$AS,14+AD5520,FALSE),[1]怪物!$B:$O,3,FALSE))</f>
        <v/>
      </c>
      <c r="G5520" t="str">
        <f t="shared" ca="1" si="436"/>
        <v/>
      </c>
      <c r="H5520" t="str">
        <f t="shared" ca="1" si="437"/>
        <v/>
      </c>
      <c r="I5520" t="str">
        <f t="shared" ca="1" si="438"/>
        <v/>
      </c>
      <c r="J5520" t="str">
        <f t="shared" ca="1" si="439"/>
        <v/>
      </c>
      <c r="K5520" t="str">
        <f t="shared" ca="1" si="439"/>
        <v/>
      </c>
      <c r="AA5520" s="8">
        <v>0</v>
      </c>
      <c r="AB5520" s="8">
        <v>14</v>
      </c>
      <c r="AC5520" s="8">
        <v>5</v>
      </c>
      <c r="AD5520" s="8">
        <v>4</v>
      </c>
      <c r="AE5520" s="12" t="s">
        <v>758</v>
      </c>
    </row>
    <row r="5521" spans="2:31" x14ac:dyDescent="0.2">
      <c r="B5521" t="str">
        <f ca="1">IF(ISNA(VLOOKUP(AA5521&amp;"_"&amp;AB5521&amp;"_"&amp;AC5521&amp;"_"&amp;AE5521,[1]挑战模式!$A:$AS,1,FALSE)),"",IF(VLOOKUP(AA5521&amp;"_"&amp;AB5521&amp;"_"&amp;AC5521&amp;"_"&amp;AE5521,[1]挑战模式!$A:$AS,14+AD5521,FALSE)="","","Monster_Season"&amp;AA5521&amp;"_Challenge"&amp;AB5521&amp;"_"&amp;AC5521&amp;"_"&amp;AD5521&amp;"_"&amp;AE5521))</f>
        <v/>
      </c>
      <c r="C5521" t="str">
        <f t="shared" ca="1" si="435"/>
        <v/>
      </c>
      <c r="E5521" t="str">
        <f ca="1">IF(B5521="","",VLOOKUP(AA5521&amp;"_"&amp;AB5521&amp;"_"&amp;AC5521&amp;"_"&amp;AE5521,[1]挑战模式!$A:$AS,26+AD5521,FALSE))</f>
        <v/>
      </c>
      <c r="F5521" t="str">
        <f ca="1">IF(B5521="","",VLOOKUP(VLOOKUP(AA5521&amp;"_"&amp;AB5521&amp;"_"&amp;AC5521&amp;"_"&amp;AE5521,[1]挑战模式!$A:$AS,14+AD5521,FALSE),[1]怪物!$B:$O,3,FALSE))</f>
        <v/>
      </c>
      <c r="G5521" t="str">
        <f t="shared" ca="1" si="436"/>
        <v/>
      </c>
      <c r="H5521" t="str">
        <f t="shared" ca="1" si="437"/>
        <v/>
      </c>
      <c r="I5521" t="str">
        <f t="shared" ca="1" si="438"/>
        <v/>
      </c>
      <c r="J5521" t="str">
        <f t="shared" ca="1" si="439"/>
        <v/>
      </c>
      <c r="K5521" t="str">
        <f t="shared" ca="1" si="439"/>
        <v/>
      </c>
      <c r="AA5521" s="8">
        <v>0</v>
      </c>
      <c r="AB5521" s="8">
        <v>14</v>
      </c>
      <c r="AC5521" s="8">
        <v>5</v>
      </c>
      <c r="AD5521" s="8">
        <v>5</v>
      </c>
      <c r="AE5521" s="12" t="s">
        <v>758</v>
      </c>
    </row>
    <row r="5522" spans="2:31" x14ac:dyDescent="0.2">
      <c r="B5522" t="str">
        <f ca="1">IF(ISNA(VLOOKUP(AA5522&amp;"_"&amp;AB5522&amp;"_"&amp;AC5522&amp;"_"&amp;AE5522,[1]挑战模式!$A:$AS,1,FALSE)),"",IF(VLOOKUP(AA5522&amp;"_"&amp;AB5522&amp;"_"&amp;AC5522&amp;"_"&amp;AE5522,[1]挑战模式!$A:$AS,14+AD5522,FALSE)="","","Monster_Season"&amp;AA5522&amp;"_Challenge"&amp;AB5522&amp;"_"&amp;AC5522&amp;"_"&amp;AD5522&amp;"_"&amp;AE5522))</f>
        <v/>
      </c>
      <c r="C5522" t="str">
        <f t="shared" ca="1" si="435"/>
        <v/>
      </c>
      <c r="E5522" t="str">
        <f ca="1">IF(B5522="","",VLOOKUP(AA5522&amp;"_"&amp;AB5522&amp;"_"&amp;AC5522&amp;"_"&amp;AE5522,[1]挑战模式!$A:$AS,26+AD5522,FALSE))</f>
        <v/>
      </c>
      <c r="F5522" t="str">
        <f ca="1">IF(B5522="","",VLOOKUP(VLOOKUP(AA5522&amp;"_"&amp;AB5522&amp;"_"&amp;AC5522&amp;"_"&amp;AE5522,[1]挑战模式!$A:$AS,14+AD5522,FALSE),[1]怪物!$B:$O,3,FALSE))</f>
        <v/>
      </c>
      <c r="G5522" t="str">
        <f t="shared" ca="1" si="436"/>
        <v/>
      </c>
      <c r="H5522" t="str">
        <f t="shared" ca="1" si="437"/>
        <v/>
      </c>
      <c r="I5522" t="str">
        <f t="shared" ca="1" si="438"/>
        <v/>
      </c>
      <c r="J5522" t="str">
        <f t="shared" ca="1" si="439"/>
        <v/>
      </c>
      <c r="K5522" t="str">
        <f t="shared" ca="1" si="439"/>
        <v/>
      </c>
      <c r="AA5522" s="8">
        <v>0</v>
      </c>
      <c r="AB5522" s="8">
        <v>14</v>
      </c>
      <c r="AC5522" s="8">
        <v>5</v>
      </c>
      <c r="AD5522" s="8">
        <v>6</v>
      </c>
      <c r="AE5522" s="12" t="s">
        <v>758</v>
      </c>
    </row>
    <row r="5523" spans="2:31" x14ac:dyDescent="0.2">
      <c r="B5523" t="str">
        <f ca="1">IF(ISNA(VLOOKUP(AA5523&amp;"_"&amp;AB5523&amp;"_"&amp;AC5523&amp;"_"&amp;AE5523,[1]挑战模式!$A:$AS,1,FALSE)),"",IF(VLOOKUP(AA5523&amp;"_"&amp;AB5523&amp;"_"&amp;AC5523&amp;"_"&amp;AE5523,[1]挑战模式!$A:$AS,14+AD5523,FALSE)="","","Monster_Season"&amp;AA5523&amp;"_Challenge"&amp;AB5523&amp;"_"&amp;AC5523&amp;"_"&amp;AD5523&amp;"_"&amp;AE5523))</f>
        <v>Monster_Season0_Challenge14_6_1_Hard</v>
      </c>
      <c r="C5523">
        <f t="shared" ca="1" si="435"/>
        <v>1</v>
      </c>
      <c r="E5523">
        <f ca="1">IF(B5523="","",VLOOKUP(AA5523&amp;"_"&amp;AB5523&amp;"_"&amp;AC5523&amp;"_"&amp;AE5523,[1]挑战模式!$A:$AS,26+AD5523,FALSE))</f>
        <v>468</v>
      </c>
      <c r="F5523">
        <f ca="1">IF(B5523="","",VLOOKUP(VLOOKUP(AA5523&amp;"_"&amp;AB5523&amp;"_"&amp;AC5523&amp;"_"&amp;AE5523,[1]挑战模式!$A:$AS,14+AD5523,FALSE),[1]怪物!$B:$O,3,FALSE))</f>
        <v>1</v>
      </c>
      <c r="G5523">
        <f t="shared" ca="1" si="436"/>
        <v>0</v>
      </c>
      <c r="H5523">
        <f t="shared" ca="1" si="437"/>
        <v>0</v>
      </c>
      <c r="I5523">
        <f t="shared" ca="1" si="438"/>
        <v>0</v>
      </c>
      <c r="J5523">
        <f t="shared" ca="1" si="439"/>
        <v>0</v>
      </c>
      <c r="K5523">
        <f t="shared" ca="1" si="439"/>
        <v>0</v>
      </c>
      <c r="AA5523" s="8">
        <v>0</v>
      </c>
      <c r="AB5523" s="8">
        <v>14</v>
      </c>
      <c r="AC5523" s="8">
        <v>6</v>
      </c>
      <c r="AD5523" s="8">
        <v>1</v>
      </c>
      <c r="AE5523" s="12" t="s">
        <v>758</v>
      </c>
    </row>
    <row r="5524" spans="2:31" x14ac:dyDescent="0.2">
      <c r="B5524" t="str">
        <f ca="1">IF(ISNA(VLOOKUP(AA5524&amp;"_"&amp;AB5524&amp;"_"&amp;AC5524&amp;"_"&amp;AE5524,[1]挑战模式!$A:$AS,1,FALSE)),"",IF(VLOOKUP(AA5524&amp;"_"&amp;AB5524&amp;"_"&amp;AC5524&amp;"_"&amp;AE5524,[1]挑战模式!$A:$AS,14+AD5524,FALSE)="","","Monster_Season"&amp;AA5524&amp;"_Challenge"&amp;AB5524&amp;"_"&amp;AC5524&amp;"_"&amp;AD5524&amp;"_"&amp;AE5524))</f>
        <v>Monster_Season0_Challenge14_6_2_Hard</v>
      </c>
      <c r="C5524">
        <f t="shared" ca="1" si="435"/>
        <v>1</v>
      </c>
      <c r="E5524">
        <f ca="1">IF(B5524="","",VLOOKUP(AA5524&amp;"_"&amp;AB5524&amp;"_"&amp;AC5524&amp;"_"&amp;AE5524,[1]挑战模式!$A:$AS,26+AD5524,FALSE))</f>
        <v>1873</v>
      </c>
      <c r="F5524">
        <f ca="1">IF(B5524="","",VLOOKUP(VLOOKUP(AA5524&amp;"_"&amp;AB5524&amp;"_"&amp;AC5524&amp;"_"&amp;AE5524,[1]挑战模式!$A:$AS,14+AD5524,FALSE),[1]怪物!$B:$O,3,FALSE))</f>
        <v>1</v>
      </c>
      <c r="G5524">
        <f t="shared" ca="1" si="436"/>
        <v>0</v>
      </c>
      <c r="H5524">
        <f t="shared" ca="1" si="437"/>
        <v>0</v>
      </c>
      <c r="I5524">
        <f t="shared" ca="1" si="438"/>
        <v>0</v>
      </c>
      <c r="J5524">
        <f t="shared" ca="1" si="439"/>
        <v>0</v>
      </c>
      <c r="K5524">
        <f t="shared" ca="1" si="439"/>
        <v>0</v>
      </c>
      <c r="AA5524" s="8">
        <v>0</v>
      </c>
      <c r="AB5524" s="8">
        <v>14</v>
      </c>
      <c r="AC5524" s="8">
        <v>6</v>
      </c>
      <c r="AD5524" s="8">
        <v>2</v>
      </c>
      <c r="AE5524" s="12" t="s">
        <v>758</v>
      </c>
    </row>
    <row r="5525" spans="2:31" x14ac:dyDescent="0.2">
      <c r="B5525" t="str">
        <f ca="1">IF(ISNA(VLOOKUP(AA5525&amp;"_"&amp;AB5525&amp;"_"&amp;AC5525&amp;"_"&amp;AE5525,[1]挑战模式!$A:$AS,1,FALSE)),"",IF(VLOOKUP(AA5525&amp;"_"&amp;AB5525&amp;"_"&amp;AC5525&amp;"_"&amp;AE5525,[1]挑战模式!$A:$AS,14+AD5525,FALSE)="","","Monster_Season"&amp;AA5525&amp;"_Challenge"&amp;AB5525&amp;"_"&amp;AC5525&amp;"_"&amp;AD5525&amp;"_"&amp;AE5525))</f>
        <v>Monster_Season0_Challenge14_6_3_Hard</v>
      </c>
      <c r="C5525">
        <f t="shared" ca="1" si="435"/>
        <v>1</v>
      </c>
      <c r="E5525">
        <f ca="1">IF(B5525="","",VLOOKUP(AA5525&amp;"_"&amp;AB5525&amp;"_"&amp;AC5525&amp;"_"&amp;AE5525,[1]挑战模式!$A:$AS,26+AD5525,FALSE))</f>
        <v>1873</v>
      </c>
      <c r="F5525">
        <f ca="1">IF(B5525="","",VLOOKUP(VLOOKUP(AA5525&amp;"_"&amp;AB5525&amp;"_"&amp;AC5525&amp;"_"&amp;AE5525,[1]挑战模式!$A:$AS,14+AD5525,FALSE),[1]怪物!$B:$O,3,FALSE))</f>
        <v>1</v>
      </c>
      <c r="G5525">
        <f t="shared" ca="1" si="436"/>
        <v>0</v>
      </c>
      <c r="H5525">
        <f t="shared" ca="1" si="437"/>
        <v>0</v>
      </c>
      <c r="I5525">
        <f t="shared" ca="1" si="438"/>
        <v>0</v>
      </c>
      <c r="J5525">
        <f t="shared" ca="1" si="439"/>
        <v>0</v>
      </c>
      <c r="K5525">
        <f t="shared" ca="1" si="439"/>
        <v>0</v>
      </c>
      <c r="AA5525" s="8">
        <v>0</v>
      </c>
      <c r="AB5525" s="8">
        <v>14</v>
      </c>
      <c r="AC5525" s="8">
        <v>6</v>
      </c>
      <c r="AD5525" s="8">
        <v>3</v>
      </c>
      <c r="AE5525" s="12" t="s">
        <v>758</v>
      </c>
    </row>
    <row r="5526" spans="2:31" x14ac:dyDescent="0.2">
      <c r="B5526" t="str">
        <f ca="1">IF(ISNA(VLOOKUP(AA5526&amp;"_"&amp;AB5526&amp;"_"&amp;AC5526&amp;"_"&amp;AE5526,[1]挑战模式!$A:$AS,1,FALSE)),"",IF(VLOOKUP(AA5526&amp;"_"&amp;AB5526&amp;"_"&amp;AC5526&amp;"_"&amp;AE5526,[1]挑战模式!$A:$AS,14+AD5526,FALSE)="","","Monster_Season"&amp;AA5526&amp;"_Challenge"&amp;AB5526&amp;"_"&amp;AC5526&amp;"_"&amp;AD5526&amp;"_"&amp;AE5526))</f>
        <v>Monster_Season0_Challenge14_6_4_Hard</v>
      </c>
      <c r="C5526">
        <f t="shared" ca="1" si="435"/>
        <v>1</v>
      </c>
      <c r="E5526">
        <f ca="1">IF(B5526="","",VLOOKUP(AA5526&amp;"_"&amp;AB5526&amp;"_"&amp;AC5526&amp;"_"&amp;AE5526,[1]挑战模式!$A:$AS,26+AD5526,FALSE))</f>
        <v>468</v>
      </c>
      <c r="F5526">
        <f ca="1">IF(B5526="","",VLOOKUP(VLOOKUP(AA5526&amp;"_"&amp;AB5526&amp;"_"&amp;AC5526&amp;"_"&amp;AE5526,[1]挑战模式!$A:$AS,14+AD5526,FALSE),[1]怪物!$B:$O,3,FALSE))</f>
        <v>1</v>
      </c>
      <c r="G5526">
        <f t="shared" ca="1" si="436"/>
        <v>0</v>
      </c>
      <c r="H5526">
        <f t="shared" ca="1" si="437"/>
        <v>0</v>
      </c>
      <c r="I5526">
        <f t="shared" ca="1" si="438"/>
        <v>0</v>
      </c>
      <c r="J5526">
        <f t="shared" ca="1" si="439"/>
        <v>0</v>
      </c>
      <c r="K5526">
        <f t="shared" ca="1" si="439"/>
        <v>0</v>
      </c>
      <c r="AA5526" s="8">
        <v>0</v>
      </c>
      <c r="AB5526" s="8">
        <v>14</v>
      </c>
      <c r="AC5526" s="8">
        <v>6</v>
      </c>
      <c r="AD5526" s="8">
        <v>4</v>
      </c>
      <c r="AE5526" s="12" t="s">
        <v>758</v>
      </c>
    </row>
    <row r="5527" spans="2:31" x14ac:dyDescent="0.2">
      <c r="B5527" t="str">
        <f ca="1">IF(ISNA(VLOOKUP(AA5527&amp;"_"&amp;AB5527&amp;"_"&amp;AC5527&amp;"_"&amp;AE5527,[1]挑战模式!$A:$AS,1,FALSE)),"",IF(VLOOKUP(AA5527&amp;"_"&amp;AB5527&amp;"_"&amp;AC5527&amp;"_"&amp;AE5527,[1]挑战模式!$A:$AS,14+AD5527,FALSE)="","","Monster_Season"&amp;AA5527&amp;"_Challenge"&amp;AB5527&amp;"_"&amp;AC5527&amp;"_"&amp;AD5527&amp;"_"&amp;AE5527))</f>
        <v/>
      </c>
      <c r="C5527" t="str">
        <f t="shared" ca="1" si="435"/>
        <v/>
      </c>
      <c r="E5527" t="str">
        <f ca="1">IF(B5527="","",VLOOKUP(AA5527&amp;"_"&amp;AB5527&amp;"_"&amp;AC5527&amp;"_"&amp;AE5527,[1]挑战模式!$A:$AS,26+AD5527,FALSE))</f>
        <v/>
      </c>
      <c r="F5527" t="str">
        <f ca="1">IF(B5527="","",VLOOKUP(VLOOKUP(AA5527&amp;"_"&amp;AB5527&amp;"_"&amp;AC5527&amp;"_"&amp;AE5527,[1]挑战模式!$A:$AS,14+AD5527,FALSE),[1]怪物!$B:$O,3,FALSE))</f>
        <v/>
      </c>
      <c r="G5527" t="str">
        <f t="shared" ca="1" si="436"/>
        <v/>
      </c>
      <c r="H5527" t="str">
        <f t="shared" ca="1" si="437"/>
        <v/>
      </c>
      <c r="I5527" t="str">
        <f t="shared" ca="1" si="438"/>
        <v/>
      </c>
      <c r="J5527" t="str">
        <f t="shared" ca="1" si="439"/>
        <v/>
      </c>
      <c r="K5527" t="str">
        <f t="shared" ca="1" si="439"/>
        <v/>
      </c>
      <c r="AA5527" s="8">
        <v>0</v>
      </c>
      <c r="AB5527" s="8">
        <v>14</v>
      </c>
      <c r="AC5527" s="8">
        <v>6</v>
      </c>
      <c r="AD5527" s="8">
        <v>5</v>
      </c>
      <c r="AE5527" s="12" t="s">
        <v>758</v>
      </c>
    </row>
    <row r="5528" spans="2:31" x14ac:dyDescent="0.2">
      <c r="B5528" t="str">
        <f ca="1">IF(ISNA(VLOOKUP(AA5528&amp;"_"&amp;AB5528&amp;"_"&amp;AC5528&amp;"_"&amp;AE5528,[1]挑战模式!$A:$AS,1,FALSE)),"",IF(VLOOKUP(AA5528&amp;"_"&amp;AB5528&amp;"_"&amp;AC5528&amp;"_"&amp;AE5528,[1]挑战模式!$A:$AS,14+AD5528,FALSE)="","","Monster_Season"&amp;AA5528&amp;"_Challenge"&amp;AB5528&amp;"_"&amp;AC5528&amp;"_"&amp;AD5528&amp;"_"&amp;AE5528))</f>
        <v/>
      </c>
      <c r="C5528" t="str">
        <f t="shared" ca="1" si="435"/>
        <v/>
      </c>
      <c r="E5528" t="str">
        <f ca="1">IF(B5528="","",VLOOKUP(AA5528&amp;"_"&amp;AB5528&amp;"_"&amp;AC5528&amp;"_"&amp;AE5528,[1]挑战模式!$A:$AS,26+AD5528,FALSE))</f>
        <v/>
      </c>
      <c r="F5528" t="str">
        <f ca="1">IF(B5528="","",VLOOKUP(VLOOKUP(AA5528&amp;"_"&amp;AB5528&amp;"_"&amp;AC5528&amp;"_"&amp;AE5528,[1]挑战模式!$A:$AS,14+AD5528,FALSE),[1]怪物!$B:$O,3,FALSE))</f>
        <v/>
      </c>
      <c r="G5528" t="str">
        <f t="shared" ca="1" si="436"/>
        <v/>
      </c>
      <c r="H5528" t="str">
        <f t="shared" ca="1" si="437"/>
        <v/>
      </c>
      <c r="I5528" t="str">
        <f t="shared" ca="1" si="438"/>
        <v/>
      </c>
      <c r="J5528" t="str">
        <f t="shared" ca="1" si="439"/>
        <v/>
      </c>
      <c r="K5528" t="str">
        <f t="shared" ca="1" si="439"/>
        <v/>
      </c>
      <c r="AA5528" s="8">
        <v>0</v>
      </c>
      <c r="AB5528" s="8">
        <v>14</v>
      </c>
      <c r="AC5528" s="8">
        <v>6</v>
      </c>
      <c r="AD5528" s="8">
        <v>6</v>
      </c>
      <c r="AE5528" s="12" t="s">
        <v>758</v>
      </c>
    </row>
    <row r="5529" spans="2:31" x14ac:dyDescent="0.2">
      <c r="B5529" t="str">
        <f ca="1">IF(ISNA(VLOOKUP(AA5529&amp;"_"&amp;AB5529&amp;"_"&amp;AC5529&amp;"_"&amp;AE5529,[1]挑战模式!$A:$AS,1,FALSE)),"",IF(VLOOKUP(AA5529&amp;"_"&amp;AB5529&amp;"_"&amp;AC5529&amp;"_"&amp;AE5529,[1]挑战模式!$A:$AS,14+AD5529,FALSE)="","","Monster_Season"&amp;AA5529&amp;"_Challenge"&amp;AB5529&amp;"_"&amp;AC5529&amp;"_"&amp;AD5529&amp;"_"&amp;AE5529))</f>
        <v/>
      </c>
      <c r="C5529" t="str">
        <f t="shared" ca="1" si="435"/>
        <v/>
      </c>
      <c r="E5529" t="str">
        <f ca="1">IF(B5529="","",VLOOKUP(AA5529&amp;"_"&amp;AB5529&amp;"_"&amp;AC5529&amp;"_"&amp;AE5529,[1]挑战模式!$A:$AS,26+AD5529,FALSE))</f>
        <v/>
      </c>
      <c r="F5529" t="str">
        <f ca="1">IF(B5529="","",VLOOKUP(VLOOKUP(AA5529&amp;"_"&amp;AB5529&amp;"_"&amp;AC5529&amp;"_"&amp;AE5529,[1]挑战模式!$A:$AS,14+AD5529,FALSE),[1]怪物!$B:$O,3,FALSE))</f>
        <v/>
      </c>
      <c r="G5529" t="str">
        <f t="shared" ca="1" si="436"/>
        <v/>
      </c>
      <c r="H5529" t="str">
        <f t="shared" ca="1" si="437"/>
        <v/>
      </c>
      <c r="I5529" t="str">
        <f t="shared" ca="1" si="438"/>
        <v/>
      </c>
      <c r="J5529" t="str">
        <f t="shared" ca="1" si="439"/>
        <v/>
      </c>
      <c r="K5529" t="str">
        <f t="shared" ca="1" si="439"/>
        <v/>
      </c>
      <c r="AA5529" s="8">
        <v>0</v>
      </c>
      <c r="AB5529" s="8">
        <v>14</v>
      </c>
      <c r="AC5529" s="8">
        <v>7</v>
      </c>
      <c r="AD5529" s="8">
        <v>1</v>
      </c>
      <c r="AE5529" s="12" t="s">
        <v>758</v>
      </c>
    </row>
    <row r="5530" spans="2:31" x14ac:dyDescent="0.2">
      <c r="B5530" t="str">
        <f ca="1">IF(ISNA(VLOOKUP(AA5530&amp;"_"&amp;AB5530&amp;"_"&amp;AC5530&amp;"_"&amp;AE5530,[1]挑战模式!$A:$AS,1,FALSE)),"",IF(VLOOKUP(AA5530&amp;"_"&amp;AB5530&amp;"_"&amp;AC5530&amp;"_"&amp;AE5530,[1]挑战模式!$A:$AS,14+AD5530,FALSE)="","","Monster_Season"&amp;AA5530&amp;"_Challenge"&amp;AB5530&amp;"_"&amp;AC5530&amp;"_"&amp;AD5530&amp;"_"&amp;AE5530))</f>
        <v/>
      </c>
      <c r="C5530" t="str">
        <f t="shared" ca="1" si="435"/>
        <v/>
      </c>
      <c r="E5530" t="str">
        <f ca="1">IF(B5530="","",VLOOKUP(AA5530&amp;"_"&amp;AB5530&amp;"_"&amp;AC5530&amp;"_"&amp;AE5530,[1]挑战模式!$A:$AS,26+AD5530,FALSE))</f>
        <v/>
      </c>
      <c r="F5530" t="str">
        <f ca="1">IF(B5530="","",VLOOKUP(VLOOKUP(AA5530&amp;"_"&amp;AB5530&amp;"_"&amp;AC5530&amp;"_"&amp;AE5530,[1]挑战模式!$A:$AS,14+AD5530,FALSE),[1]怪物!$B:$O,3,FALSE))</f>
        <v/>
      </c>
      <c r="G5530" t="str">
        <f t="shared" ca="1" si="436"/>
        <v/>
      </c>
      <c r="H5530" t="str">
        <f t="shared" ca="1" si="437"/>
        <v/>
      </c>
      <c r="I5530" t="str">
        <f t="shared" ca="1" si="438"/>
        <v/>
      </c>
      <c r="J5530" t="str">
        <f t="shared" ca="1" si="439"/>
        <v/>
      </c>
      <c r="K5530" t="str">
        <f t="shared" ca="1" si="439"/>
        <v/>
      </c>
      <c r="AA5530" s="8">
        <v>0</v>
      </c>
      <c r="AB5530" s="8">
        <v>14</v>
      </c>
      <c r="AC5530" s="8">
        <v>7</v>
      </c>
      <c r="AD5530" s="8">
        <v>2</v>
      </c>
      <c r="AE5530" s="12" t="s">
        <v>758</v>
      </c>
    </row>
    <row r="5531" spans="2:31" x14ac:dyDescent="0.2">
      <c r="B5531" t="str">
        <f ca="1">IF(ISNA(VLOOKUP(AA5531&amp;"_"&amp;AB5531&amp;"_"&amp;AC5531&amp;"_"&amp;AE5531,[1]挑战模式!$A:$AS,1,FALSE)),"",IF(VLOOKUP(AA5531&amp;"_"&amp;AB5531&amp;"_"&amp;AC5531&amp;"_"&amp;AE5531,[1]挑战模式!$A:$AS,14+AD5531,FALSE)="","","Monster_Season"&amp;AA5531&amp;"_Challenge"&amp;AB5531&amp;"_"&amp;AC5531&amp;"_"&amp;AD5531&amp;"_"&amp;AE5531))</f>
        <v/>
      </c>
      <c r="C5531" t="str">
        <f t="shared" ca="1" si="435"/>
        <v/>
      </c>
      <c r="E5531" t="str">
        <f ca="1">IF(B5531="","",VLOOKUP(AA5531&amp;"_"&amp;AB5531&amp;"_"&amp;AC5531&amp;"_"&amp;AE5531,[1]挑战模式!$A:$AS,26+AD5531,FALSE))</f>
        <v/>
      </c>
      <c r="F5531" t="str">
        <f ca="1">IF(B5531="","",VLOOKUP(VLOOKUP(AA5531&amp;"_"&amp;AB5531&amp;"_"&amp;AC5531&amp;"_"&amp;AE5531,[1]挑战模式!$A:$AS,14+AD5531,FALSE),[1]怪物!$B:$O,3,FALSE))</f>
        <v/>
      </c>
      <c r="G5531" t="str">
        <f t="shared" ca="1" si="436"/>
        <v/>
      </c>
      <c r="H5531" t="str">
        <f t="shared" ca="1" si="437"/>
        <v/>
      </c>
      <c r="I5531" t="str">
        <f t="shared" ca="1" si="438"/>
        <v/>
      </c>
      <c r="J5531" t="str">
        <f t="shared" ca="1" si="439"/>
        <v/>
      </c>
      <c r="K5531" t="str">
        <f t="shared" ca="1" si="439"/>
        <v/>
      </c>
      <c r="AA5531" s="8">
        <v>0</v>
      </c>
      <c r="AB5531" s="8">
        <v>14</v>
      </c>
      <c r="AC5531" s="8">
        <v>7</v>
      </c>
      <c r="AD5531" s="8">
        <v>3</v>
      </c>
      <c r="AE5531" s="12" t="s">
        <v>758</v>
      </c>
    </row>
    <row r="5532" spans="2:31" x14ac:dyDescent="0.2">
      <c r="B5532" t="str">
        <f ca="1">IF(ISNA(VLOOKUP(AA5532&amp;"_"&amp;AB5532&amp;"_"&amp;AC5532&amp;"_"&amp;AE5532,[1]挑战模式!$A:$AS,1,FALSE)),"",IF(VLOOKUP(AA5532&amp;"_"&amp;AB5532&amp;"_"&amp;AC5532&amp;"_"&amp;AE5532,[1]挑战模式!$A:$AS,14+AD5532,FALSE)="","","Monster_Season"&amp;AA5532&amp;"_Challenge"&amp;AB5532&amp;"_"&amp;AC5532&amp;"_"&amp;AD5532&amp;"_"&amp;AE5532))</f>
        <v/>
      </c>
      <c r="C5532" t="str">
        <f t="shared" ca="1" si="435"/>
        <v/>
      </c>
      <c r="E5532" t="str">
        <f ca="1">IF(B5532="","",VLOOKUP(AA5532&amp;"_"&amp;AB5532&amp;"_"&amp;AC5532&amp;"_"&amp;AE5532,[1]挑战模式!$A:$AS,26+AD5532,FALSE))</f>
        <v/>
      </c>
      <c r="F5532" t="str">
        <f ca="1">IF(B5532="","",VLOOKUP(VLOOKUP(AA5532&amp;"_"&amp;AB5532&amp;"_"&amp;AC5532&amp;"_"&amp;AE5532,[1]挑战模式!$A:$AS,14+AD5532,FALSE),[1]怪物!$B:$O,3,FALSE))</f>
        <v/>
      </c>
      <c r="G5532" t="str">
        <f t="shared" ca="1" si="436"/>
        <v/>
      </c>
      <c r="H5532" t="str">
        <f t="shared" ca="1" si="437"/>
        <v/>
      </c>
      <c r="I5532" t="str">
        <f t="shared" ca="1" si="438"/>
        <v/>
      </c>
      <c r="J5532" t="str">
        <f t="shared" ca="1" si="439"/>
        <v/>
      </c>
      <c r="K5532" t="str">
        <f t="shared" ca="1" si="439"/>
        <v/>
      </c>
      <c r="AA5532" s="8">
        <v>0</v>
      </c>
      <c r="AB5532" s="8">
        <v>14</v>
      </c>
      <c r="AC5532" s="8">
        <v>7</v>
      </c>
      <c r="AD5532" s="8">
        <v>4</v>
      </c>
      <c r="AE5532" s="12" t="s">
        <v>758</v>
      </c>
    </row>
    <row r="5533" spans="2:31" x14ac:dyDescent="0.2">
      <c r="B5533" t="str">
        <f ca="1">IF(ISNA(VLOOKUP(AA5533&amp;"_"&amp;AB5533&amp;"_"&amp;AC5533&amp;"_"&amp;AE5533,[1]挑战模式!$A:$AS,1,FALSE)),"",IF(VLOOKUP(AA5533&amp;"_"&amp;AB5533&amp;"_"&amp;AC5533&amp;"_"&amp;AE5533,[1]挑战模式!$A:$AS,14+AD5533,FALSE)="","","Monster_Season"&amp;AA5533&amp;"_Challenge"&amp;AB5533&amp;"_"&amp;AC5533&amp;"_"&amp;AD5533&amp;"_"&amp;AE5533))</f>
        <v/>
      </c>
      <c r="C5533" t="str">
        <f t="shared" ca="1" si="435"/>
        <v/>
      </c>
      <c r="E5533" t="str">
        <f ca="1">IF(B5533="","",VLOOKUP(AA5533&amp;"_"&amp;AB5533&amp;"_"&amp;AC5533&amp;"_"&amp;AE5533,[1]挑战模式!$A:$AS,26+AD5533,FALSE))</f>
        <v/>
      </c>
      <c r="F5533" t="str">
        <f ca="1">IF(B5533="","",VLOOKUP(VLOOKUP(AA5533&amp;"_"&amp;AB5533&amp;"_"&amp;AC5533&amp;"_"&amp;AE5533,[1]挑战模式!$A:$AS,14+AD5533,FALSE),[1]怪物!$B:$O,3,FALSE))</f>
        <v/>
      </c>
      <c r="G5533" t="str">
        <f t="shared" ca="1" si="436"/>
        <v/>
      </c>
      <c r="H5533" t="str">
        <f t="shared" ca="1" si="437"/>
        <v/>
      </c>
      <c r="I5533" t="str">
        <f t="shared" ca="1" si="438"/>
        <v/>
      </c>
      <c r="J5533" t="str">
        <f t="shared" ca="1" si="439"/>
        <v/>
      </c>
      <c r="K5533" t="str">
        <f t="shared" ca="1" si="439"/>
        <v/>
      </c>
      <c r="AA5533" s="8">
        <v>0</v>
      </c>
      <c r="AB5533" s="8">
        <v>14</v>
      </c>
      <c r="AC5533" s="8">
        <v>7</v>
      </c>
      <c r="AD5533" s="8">
        <v>5</v>
      </c>
      <c r="AE5533" s="12" t="s">
        <v>758</v>
      </c>
    </row>
    <row r="5534" spans="2:31" x14ac:dyDescent="0.2">
      <c r="B5534" t="str">
        <f ca="1">IF(ISNA(VLOOKUP(AA5534&amp;"_"&amp;AB5534&amp;"_"&amp;AC5534&amp;"_"&amp;AE5534,[1]挑战模式!$A:$AS,1,FALSE)),"",IF(VLOOKUP(AA5534&amp;"_"&amp;AB5534&amp;"_"&amp;AC5534&amp;"_"&amp;AE5534,[1]挑战模式!$A:$AS,14+AD5534,FALSE)="","","Monster_Season"&amp;AA5534&amp;"_Challenge"&amp;AB5534&amp;"_"&amp;AC5534&amp;"_"&amp;AD5534&amp;"_"&amp;AE5534))</f>
        <v/>
      </c>
      <c r="C5534" t="str">
        <f t="shared" ca="1" si="435"/>
        <v/>
      </c>
      <c r="E5534" t="str">
        <f ca="1">IF(B5534="","",VLOOKUP(AA5534&amp;"_"&amp;AB5534&amp;"_"&amp;AC5534&amp;"_"&amp;AE5534,[1]挑战模式!$A:$AS,26+AD5534,FALSE))</f>
        <v/>
      </c>
      <c r="F5534" t="str">
        <f ca="1">IF(B5534="","",VLOOKUP(VLOOKUP(AA5534&amp;"_"&amp;AB5534&amp;"_"&amp;AC5534&amp;"_"&amp;AE5534,[1]挑战模式!$A:$AS,14+AD5534,FALSE),[1]怪物!$B:$O,3,FALSE))</f>
        <v/>
      </c>
      <c r="G5534" t="str">
        <f t="shared" ca="1" si="436"/>
        <v/>
      </c>
      <c r="H5534" t="str">
        <f t="shared" ca="1" si="437"/>
        <v/>
      </c>
      <c r="I5534" t="str">
        <f t="shared" ca="1" si="438"/>
        <v/>
      </c>
      <c r="J5534" t="str">
        <f t="shared" ca="1" si="439"/>
        <v/>
      </c>
      <c r="K5534" t="str">
        <f t="shared" ca="1" si="439"/>
        <v/>
      </c>
      <c r="AA5534" s="8">
        <v>0</v>
      </c>
      <c r="AB5534" s="8">
        <v>14</v>
      </c>
      <c r="AC5534" s="8">
        <v>7</v>
      </c>
      <c r="AD5534" s="8">
        <v>6</v>
      </c>
      <c r="AE5534" s="12" t="s">
        <v>758</v>
      </c>
    </row>
    <row r="5535" spans="2:31" x14ac:dyDescent="0.2">
      <c r="B5535" t="str">
        <f ca="1">IF(ISNA(VLOOKUP(AA5535&amp;"_"&amp;AB5535&amp;"_"&amp;AC5535&amp;"_"&amp;AE5535,[1]挑战模式!$A:$AS,1,FALSE)),"",IF(VLOOKUP(AA5535&amp;"_"&amp;AB5535&amp;"_"&amp;AC5535&amp;"_"&amp;AE5535,[1]挑战模式!$A:$AS,14+AD5535,FALSE)="","","Monster_Season"&amp;AA5535&amp;"_Challenge"&amp;AB5535&amp;"_"&amp;AC5535&amp;"_"&amp;AD5535&amp;"_"&amp;AE5535))</f>
        <v/>
      </c>
      <c r="C5535" t="str">
        <f t="shared" ca="1" si="435"/>
        <v/>
      </c>
      <c r="E5535" t="str">
        <f ca="1">IF(B5535="","",VLOOKUP(AA5535&amp;"_"&amp;AB5535&amp;"_"&amp;AC5535&amp;"_"&amp;AE5535,[1]挑战模式!$A:$AS,26+AD5535,FALSE))</f>
        <v/>
      </c>
      <c r="F5535" t="str">
        <f ca="1">IF(B5535="","",VLOOKUP(VLOOKUP(AA5535&amp;"_"&amp;AB5535&amp;"_"&amp;AC5535&amp;"_"&amp;AE5535,[1]挑战模式!$A:$AS,14+AD5535,FALSE),[1]怪物!$B:$O,3,FALSE))</f>
        <v/>
      </c>
      <c r="G5535" t="str">
        <f t="shared" ca="1" si="436"/>
        <v/>
      </c>
      <c r="H5535" t="str">
        <f t="shared" ca="1" si="437"/>
        <v/>
      </c>
      <c r="I5535" t="str">
        <f t="shared" ca="1" si="438"/>
        <v/>
      </c>
      <c r="J5535" t="str">
        <f t="shared" ca="1" si="439"/>
        <v/>
      </c>
      <c r="K5535" t="str">
        <f t="shared" ca="1" si="439"/>
        <v/>
      </c>
      <c r="AA5535" s="8">
        <v>0</v>
      </c>
      <c r="AB5535" s="8">
        <v>14</v>
      </c>
      <c r="AC5535" s="8">
        <v>8</v>
      </c>
      <c r="AD5535" s="8">
        <v>1</v>
      </c>
      <c r="AE5535" s="12" t="s">
        <v>758</v>
      </c>
    </row>
    <row r="5536" spans="2:31" x14ac:dyDescent="0.2">
      <c r="B5536" t="str">
        <f ca="1">IF(ISNA(VLOOKUP(AA5536&amp;"_"&amp;AB5536&amp;"_"&amp;AC5536&amp;"_"&amp;AE5536,[1]挑战模式!$A:$AS,1,FALSE)),"",IF(VLOOKUP(AA5536&amp;"_"&amp;AB5536&amp;"_"&amp;AC5536&amp;"_"&amp;AE5536,[1]挑战模式!$A:$AS,14+AD5536,FALSE)="","","Monster_Season"&amp;AA5536&amp;"_Challenge"&amp;AB5536&amp;"_"&amp;AC5536&amp;"_"&amp;AD5536&amp;"_"&amp;AE5536))</f>
        <v/>
      </c>
      <c r="C5536" t="str">
        <f t="shared" ca="1" si="435"/>
        <v/>
      </c>
      <c r="E5536" t="str">
        <f ca="1">IF(B5536="","",VLOOKUP(AA5536&amp;"_"&amp;AB5536&amp;"_"&amp;AC5536&amp;"_"&amp;AE5536,[1]挑战模式!$A:$AS,26+AD5536,FALSE))</f>
        <v/>
      </c>
      <c r="F5536" t="str">
        <f ca="1">IF(B5536="","",VLOOKUP(VLOOKUP(AA5536&amp;"_"&amp;AB5536&amp;"_"&amp;AC5536&amp;"_"&amp;AE5536,[1]挑战模式!$A:$AS,14+AD5536,FALSE),[1]怪物!$B:$O,3,FALSE))</f>
        <v/>
      </c>
      <c r="G5536" t="str">
        <f t="shared" ca="1" si="436"/>
        <v/>
      </c>
      <c r="H5536" t="str">
        <f t="shared" ca="1" si="437"/>
        <v/>
      </c>
      <c r="I5536" t="str">
        <f t="shared" ca="1" si="438"/>
        <v/>
      </c>
      <c r="J5536" t="str">
        <f t="shared" ca="1" si="439"/>
        <v/>
      </c>
      <c r="K5536" t="str">
        <f t="shared" ca="1" si="439"/>
        <v/>
      </c>
      <c r="AA5536" s="8">
        <v>0</v>
      </c>
      <c r="AB5536" s="8">
        <v>14</v>
      </c>
      <c r="AC5536" s="8">
        <v>8</v>
      </c>
      <c r="AD5536" s="8">
        <v>2</v>
      </c>
      <c r="AE5536" s="12" t="s">
        <v>758</v>
      </c>
    </row>
    <row r="5537" spans="2:31" x14ac:dyDescent="0.2">
      <c r="B5537" t="str">
        <f ca="1">IF(ISNA(VLOOKUP(AA5537&amp;"_"&amp;AB5537&amp;"_"&amp;AC5537&amp;"_"&amp;AE5537,[1]挑战模式!$A:$AS,1,FALSE)),"",IF(VLOOKUP(AA5537&amp;"_"&amp;AB5537&amp;"_"&amp;AC5537&amp;"_"&amp;AE5537,[1]挑战模式!$A:$AS,14+AD5537,FALSE)="","","Monster_Season"&amp;AA5537&amp;"_Challenge"&amp;AB5537&amp;"_"&amp;AC5537&amp;"_"&amp;AD5537&amp;"_"&amp;AE5537))</f>
        <v/>
      </c>
      <c r="C5537" t="str">
        <f t="shared" ca="1" si="435"/>
        <v/>
      </c>
      <c r="E5537" t="str">
        <f ca="1">IF(B5537="","",VLOOKUP(AA5537&amp;"_"&amp;AB5537&amp;"_"&amp;AC5537&amp;"_"&amp;AE5537,[1]挑战模式!$A:$AS,26+AD5537,FALSE))</f>
        <v/>
      </c>
      <c r="F5537" t="str">
        <f ca="1">IF(B5537="","",VLOOKUP(VLOOKUP(AA5537&amp;"_"&amp;AB5537&amp;"_"&amp;AC5537&amp;"_"&amp;AE5537,[1]挑战模式!$A:$AS,14+AD5537,FALSE),[1]怪物!$B:$O,3,FALSE))</f>
        <v/>
      </c>
      <c r="G5537" t="str">
        <f t="shared" ca="1" si="436"/>
        <v/>
      </c>
      <c r="H5537" t="str">
        <f t="shared" ca="1" si="437"/>
        <v/>
      </c>
      <c r="I5537" t="str">
        <f t="shared" ca="1" si="438"/>
        <v/>
      </c>
      <c r="J5537" t="str">
        <f t="shared" ca="1" si="439"/>
        <v/>
      </c>
      <c r="K5537" t="str">
        <f t="shared" ca="1" si="439"/>
        <v/>
      </c>
      <c r="AA5537" s="8">
        <v>0</v>
      </c>
      <c r="AB5537" s="8">
        <v>14</v>
      </c>
      <c r="AC5537" s="8">
        <v>8</v>
      </c>
      <c r="AD5537" s="8">
        <v>3</v>
      </c>
      <c r="AE5537" s="12" t="s">
        <v>758</v>
      </c>
    </row>
    <row r="5538" spans="2:31" x14ac:dyDescent="0.2">
      <c r="B5538" t="str">
        <f ca="1">IF(ISNA(VLOOKUP(AA5538&amp;"_"&amp;AB5538&amp;"_"&amp;AC5538&amp;"_"&amp;AE5538,[1]挑战模式!$A:$AS,1,FALSE)),"",IF(VLOOKUP(AA5538&amp;"_"&amp;AB5538&amp;"_"&amp;AC5538&amp;"_"&amp;AE5538,[1]挑战模式!$A:$AS,14+AD5538,FALSE)="","","Monster_Season"&amp;AA5538&amp;"_Challenge"&amp;AB5538&amp;"_"&amp;AC5538&amp;"_"&amp;AD5538&amp;"_"&amp;AE5538))</f>
        <v/>
      </c>
      <c r="C5538" t="str">
        <f t="shared" ca="1" si="435"/>
        <v/>
      </c>
      <c r="E5538" t="str">
        <f ca="1">IF(B5538="","",VLOOKUP(AA5538&amp;"_"&amp;AB5538&amp;"_"&amp;AC5538&amp;"_"&amp;AE5538,[1]挑战模式!$A:$AS,26+AD5538,FALSE))</f>
        <v/>
      </c>
      <c r="F5538" t="str">
        <f ca="1">IF(B5538="","",VLOOKUP(VLOOKUP(AA5538&amp;"_"&amp;AB5538&amp;"_"&amp;AC5538&amp;"_"&amp;AE5538,[1]挑战模式!$A:$AS,14+AD5538,FALSE),[1]怪物!$B:$O,3,FALSE))</f>
        <v/>
      </c>
      <c r="G5538" t="str">
        <f t="shared" ca="1" si="436"/>
        <v/>
      </c>
      <c r="H5538" t="str">
        <f t="shared" ca="1" si="437"/>
        <v/>
      </c>
      <c r="I5538" t="str">
        <f t="shared" ca="1" si="438"/>
        <v/>
      </c>
      <c r="J5538" t="str">
        <f t="shared" ca="1" si="439"/>
        <v/>
      </c>
      <c r="K5538" t="str">
        <f t="shared" ca="1" si="439"/>
        <v/>
      </c>
      <c r="AA5538" s="8">
        <v>0</v>
      </c>
      <c r="AB5538" s="8">
        <v>14</v>
      </c>
      <c r="AC5538" s="8">
        <v>8</v>
      </c>
      <c r="AD5538" s="8">
        <v>4</v>
      </c>
      <c r="AE5538" s="12" t="s">
        <v>758</v>
      </c>
    </row>
    <row r="5539" spans="2:31" x14ac:dyDescent="0.2">
      <c r="B5539" t="str">
        <f ca="1">IF(ISNA(VLOOKUP(AA5539&amp;"_"&amp;AB5539&amp;"_"&amp;AC5539&amp;"_"&amp;AE5539,[1]挑战模式!$A:$AS,1,FALSE)),"",IF(VLOOKUP(AA5539&amp;"_"&amp;AB5539&amp;"_"&amp;AC5539&amp;"_"&amp;AE5539,[1]挑战模式!$A:$AS,14+AD5539,FALSE)="","","Monster_Season"&amp;AA5539&amp;"_Challenge"&amp;AB5539&amp;"_"&amp;AC5539&amp;"_"&amp;AD5539&amp;"_"&amp;AE5539))</f>
        <v/>
      </c>
      <c r="C5539" t="str">
        <f t="shared" ca="1" si="435"/>
        <v/>
      </c>
      <c r="E5539" t="str">
        <f ca="1">IF(B5539="","",VLOOKUP(AA5539&amp;"_"&amp;AB5539&amp;"_"&amp;AC5539&amp;"_"&amp;AE5539,[1]挑战模式!$A:$AS,26+AD5539,FALSE))</f>
        <v/>
      </c>
      <c r="F5539" t="str">
        <f ca="1">IF(B5539="","",VLOOKUP(VLOOKUP(AA5539&amp;"_"&amp;AB5539&amp;"_"&amp;AC5539&amp;"_"&amp;AE5539,[1]挑战模式!$A:$AS,14+AD5539,FALSE),[1]怪物!$B:$O,3,FALSE))</f>
        <v/>
      </c>
      <c r="G5539" t="str">
        <f t="shared" ca="1" si="436"/>
        <v/>
      </c>
      <c r="H5539" t="str">
        <f t="shared" ca="1" si="437"/>
        <v/>
      </c>
      <c r="I5539" t="str">
        <f t="shared" ca="1" si="438"/>
        <v/>
      </c>
      <c r="J5539" t="str">
        <f t="shared" ca="1" si="439"/>
        <v/>
      </c>
      <c r="K5539" t="str">
        <f t="shared" ca="1" si="439"/>
        <v/>
      </c>
      <c r="AA5539" s="8">
        <v>0</v>
      </c>
      <c r="AB5539" s="8">
        <v>14</v>
      </c>
      <c r="AC5539" s="8">
        <v>8</v>
      </c>
      <c r="AD5539" s="8">
        <v>5</v>
      </c>
      <c r="AE5539" s="12" t="s">
        <v>758</v>
      </c>
    </row>
    <row r="5540" spans="2:31" x14ac:dyDescent="0.2">
      <c r="B5540" t="str">
        <f ca="1">IF(ISNA(VLOOKUP(AA5540&amp;"_"&amp;AB5540&amp;"_"&amp;AC5540&amp;"_"&amp;AE5540,[1]挑战模式!$A:$AS,1,FALSE)),"",IF(VLOOKUP(AA5540&amp;"_"&amp;AB5540&amp;"_"&amp;AC5540&amp;"_"&amp;AE5540,[1]挑战模式!$A:$AS,14+AD5540,FALSE)="","","Monster_Season"&amp;AA5540&amp;"_Challenge"&amp;AB5540&amp;"_"&amp;AC5540&amp;"_"&amp;AD5540&amp;"_"&amp;AE5540))</f>
        <v/>
      </c>
      <c r="C5540" t="str">
        <f t="shared" ca="1" si="435"/>
        <v/>
      </c>
      <c r="E5540" t="str">
        <f ca="1">IF(B5540="","",VLOOKUP(AA5540&amp;"_"&amp;AB5540&amp;"_"&amp;AC5540&amp;"_"&amp;AE5540,[1]挑战模式!$A:$AS,26+AD5540,FALSE))</f>
        <v/>
      </c>
      <c r="F5540" t="str">
        <f ca="1">IF(B5540="","",VLOOKUP(VLOOKUP(AA5540&amp;"_"&amp;AB5540&amp;"_"&amp;AC5540&amp;"_"&amp;AE5540,[1]挑战模式!$A:$AS,14+AD5540,FALSE),[1]怪物!$B:$O,3,FALSE))</f>
        <v/>
      </c>
      <c r="G5540" t="str">
        <f t="shared" ca="1" si="436"/>
        <v/>
      </c>
      <c r="H5540" t="str">
        <f t="shared" ca="1" si="437"/>
        <v/>
      </c>
      <c r="I5540" t="str">
        <f t="shared" ca="1" si="438"/>
        <v/>
      </c>
      <c r="J5540" t="str">
        <f t="shared" ca="1" si="439"/>
        <v/>
      </c>
      <c r="K5540" t="str">
        <f t="shared" ca="1" si="439"/>
        <v/>
      </c>
      <c r="AA5540" s="8">
        <v>0</v>
      </c>
      <c r="AB5540" s="8">
        <v>14</v>
      </c>
      <c r="AC5540" s="8">
        <v>8</v>
      </c>
      <c r="AD5540" s="8">
        <v>6</v>
      </c>
      <c r="AE5540" s="12" t="s">
        <v>758</v>
      </c>
    </row>
    <row r="5541" spans="2:31" x14ac:dyDescent="0.2">
      <c r="B5541" t="str">
        <f ca="1">IF(ISNA(VLOOKUP(AA5541&amp;"_"&amp;AB5541&amp;"_"&amp;AC5541&amp;"_"&amp;AE5541,[1]挑战模式!$A:$AS,1,FALSE)),"",IF(VLOOKUP(AA5541&amp;"_"&amp;AB5541&amp;"_"&amp;AC5541&amp;"_"&amp;AE5541,[1]挑战模式!$A:$AS,14+AD5541,FALSE)="","","Monster_Season"&amp;AA5541&amp;"_Challenge"&amp;AB5541&amp;"_"&amp;AC5541&amp;"_"&amp;AD5541&amp;"_"&amp;AE5541))</f>
        <v/>
      </c>
      <c r="C5541" t="str">
        <f t="shared" ca="1" si="435"/>
        <v/>
      </c>
      <c r="E5541" t="str">
        <f ca="1">IF(B5541="","",VLOOKUP(AA5541&amp;"_"&amp;AB5541&amp;"_"&amp;AC5541&amp;"_"&amp;AE5541,[1]挑战模式!$A:$AS,26+AD5541,FALSE))</f>
        <v/>
      </c>
      <c r="F5541" t="str">
        <f ca="1">IF(B5541="","",VLOOKUP(VLOOKUP(AA5541&amp;"_"&amp;AB5541&amp;"_"&amp;AC5541&amp;"_"&amp;AE5541,[1]挑战模式!$A:$AS,14+AD5541,FALSE),[1]怪物!$B:$O,3,FALSE))</f>
        <v/>
      </c>
      <c r="G5541" t="str">
        <f t="shared" ca="1" si="436"/>
        <v/>
      </c>
      <c r="H5541" t="str">
        <f t="shared" ca="1" si="437"/>
        <v/>
      </c>
      <c r="I5541" t="str">
        <f t="shared" ca="1" si="438"/>
        <v/>
      </c>
      <c r="J5541" t="str">
        <f t="shared" ca="1" si="439"/>
        <v/>
      </c>
      <c r="K5541" t="str">
        <f t="shared" ca="1" si="439"/>
        <v/>
      </c>
      <c r="AA5541" s="8">
        <v>0</v>
      </c>
      <c r="AB5541" s="8">
        <v>14</v>
      </c>
      <c r="AC5541" s="8">
        <v>9</v>
      </c>
      <c r="AD5541" s="8">
        <v>1</v>
      </c>
      <c r="AE5541" s="12" t="s">
        <v>758</v>
      </c>
    </row>
    <row r="5542" spans="2:31" x14ac:dyDescent="0.2">
      <c r="B5542" t="str">
        <f ca="1">IF(ISNA(VLOOKUP(AA5542&amp;"_"&amp;AB5542&amp;"_"&amp;AC5542&amp;"_"&amp;AE5542,[1]挑战模式!$A:$AS,1,FALSE)),"",IF(VLOOKUP(AA5542&amp;"_"&amp;AB5542&amp;"_"&amp;AC5542&amp;"_"&amp;AE5542,[1]挑战模式!$A:$AS,14+AD5542,FALSE)="","","Monster_Season"&amp;AA5542&amp;"_Challenge"&amp;AB5542&amp;"_"&amp;AC5542&amp;"_"&amp;AD5542&amp;"_"&amp;AE5542))</f>
        <v/>
      </c>
      <c r="C5542" t="str">
        <f t="shared" ca="1" si="435"/>
        <v/>
      </c>
      <c r="E5542" t="str">
        <f ca="1">IF(B5542="","",VLOOKUP(AA5542&amp;"_"&amp;AB5542&amp;"_"&amp;AC5542&amp;"_"&amp;AE5542,[1]挑战模式!$A:$AS,26+AD5542,FALSE))</f>
        <v/>
      </c>
      <c r="F5542" t="str">
        <f ca="1">IF(B5542="","",VLOOKUP(VLOOKUP(AA5542&amp;"_"&amp;AB5542&amp;"_"&amp;AC5542&amp;"_"&amp;AE5542,[1]挑战模式!$A:$AS,14+AD5542,FALSE),[1]怪物!$B:$O,3,FALSE))</f>
        <v/>
      </c>
      <c r="G5542" t="str">
        <f t="shared" ca="1" si="436"/>
        <v/>
      </c>
      <c r="H5542" t="str">
        <f t="shared" ca="1" si="437"/>
        <v/>
      </c>
      <c r="I5542" t="str">
        <f t="shared" ca="1" si="438"/>
        <v/>
      </c>
      <c r="J5542" t="str">
        <f t="shared" ca="1" si="439"/>
        <v/>
      </c>
      <c r="K5542" t="str">
        <f t="shared" ca="1" si="439"/>
        <v/>
      </c>
      <c r="AA5542" s="8">
        <v>0</v>
      </c>
      <c r="AB5542" s="8">
        <v>14</v>
      </c>
      <c r="AC5542" s="8">
        <v>9</v>
      </c>
      <c r="AD5542" s="8">
        <v>2</v>
      </c>
      <c r="AE5542" s="12" t="s">
        <v>758</v>
      </c>
    </row>
    <row r="5543" spans="2:31" x14ac:dyDescent="0.2">
      <c r="B5543" t="str">
        <f ca="1">IF(ISNA(VLOOKUP(AA5543&amp;"_"&amp;AB5543&amp;"_"&amp;AC5543&amp;"_"&amp;AE5543,[1]挑战模式!$A:$AS,1,FALSE)),"",IF(VLOOKUP(AA5543&amp;"_"&amp;AB5543&amp;"_"&amp;AC5543&amp;"_"&amp;AE5543,[1]挑战模式!$A:$AS,14+AD5543,FALSE)="","","Monster_Season"&amp;AA5543&amp;"_Challenge"&amp;AB5543&amp;"_"&amp;AC5543&amp;"_"&amp;AD5543&amp;"_"&amp;AE5543))</f>
        <v/>
      </c>
      <c r="C5543" t="str">
        <f t="shared" ca="1" si="435"/>
        <v/>
      </c>
      <c r="E5543" t="str">
        <f ca="1">IF(B5543="","",VLOOKUP(AA5543&amp;"_"&amp;AB5543&amp;"_"&amp;AC5543&amp;"_"&amp;AE5543,[1]挑战模式!$A:$AS,26+AD5543,FALSE))</f>
        <v/>
      </c>
      <c r="F5543" t="str">
        <f ca="1">IF(B5543="","",VLOOKUP(VLOOKUP(AA5543&amp;"_"&amp;AB5543&amp;"_"&amp;AC5543&amp;"_"&amp;AE5543,[1]挑战模式!$A:$AS,14+AD5543,FALSE),[1]怪物!$B:$O,3,FALSE))</f>
        <v/>
      </c>
      <c r="G5543" t="str">
        <f t="shared" ca="1" si="436"/>
        <v/>
      </c>
      <c r="H5543" t="str">
        <f t="shared" ca="1" si="437"/>
        <v/>
      </c>
      <c r="I5543" t="str">
        <f t="shared" ca="1" si="438"/>
        <v/>
      </c>
      <c r="J5543" t="str">
        <f t="shared" ca="1" si="439"/>
        <v/>
      </c>
      <c r="K5543" t="str">
        <f t="shared" ca="1" si="439"/>
        <v/>
      </c>
      <c r="AA5543" s="8">
        <v>0</v>
      </c>
      <c r="AB5543" s="8">
        <v>14</v>
      </c>
      <c r="AC5543" s="8">
        <v>9</v>
      </c>
      <c r="AD5543" s="8">
        <v>3</v>
      </c>
      <c r="AE5543" s="12" t="s">
        <v>758</v>
      </c>
    </row>
    <row r="5544" spans="2:31" x14ac:dyDescent="0.2">
      <c r="B5544" t="str">
        <f ca="1">IF(ISNA(VLOOKUP(AA5544&amp;"_"&amp;AB5544&amp;"_"&amp;AC5544&amp;"_"&amp;AE5544,[1]挑战模式!$A:$AS,1,FALSE)),"",IF(VLOOKUP(AA5544&amp;"_"&amp;AB5544&amp;"_"&amp;AC5544&amp;"_"&amp;AE5544,[1]挑战模式!$A:$AS,14+AD5544,FALSE)="","","Monster_Season"&amp;AA5544&amp;"_Challenge"&amp;AB5544&amp;"_"&amp;AC5544&amp;"_"&amp;AD5544&amp;"_"&amp;AE5544))</f>
        <v/>
      </c>
      <c r="C5544" t="str">
        <f t="shared" ca="1" si="435"/>
        <v/>
      </c>
      <c r="E5544" t="str">
        <f ca="1">IF(B5544="","",VLOOKUP(AA5544&amp;"_"&amp;AB5544&amp;"_"&amp;AC5544&amp;"_"&amp;AE5544,[1]挑战模式!$A:$AS,26+AD5544,FALSE))</f>
        <v/>
      </c>
      <c r="F5544" t="str">
        <f ca="1">IF(B5544="","",VLOOKUP(VLOOKUP(AA5544&amp;"_"&amp;AB5544&amp;"_"&amp;AC5544&amp;"_"&amp;AE5544,[1]挑战模式!$A:$AS,14+AD5544,FALSE),[1]怪物!$B:$O,3,FALSE))</f>
        <v/>
      </c>
      <c r="G5544" t="str">
        <f t="shared" ca="1" si="436"/>
        <v/>
      </c>
      <c r="H5544" t="str">
        <f t="shared" ca="1" si="437"/>
        <v/>
      </c>
      <c r="I5544" t="str">
        <f t="shared" ca="1" si="438"/>
        <v/>
      </c>
      <c r="J5544" t="str">
        <f t="shared" ca="1" si="439"/>
        <v/>
      </c>
      <c r="K5544" t="str">
        <f t="shared" ca="1" si="439"/>
        <v/>
      </c>
      <c r="AA5544" s="8">
        <v>0</v>
      </c>
      <c r="AB5544" s="8">
        <v>14</v>
      </c>
      <c r="AC5544" s="8">
        <v>9</v>
      </c>
      <c r="AD5544" s="8">
        <v>4</v>
      </c>
      <c r="AE5544" s="12" t="s">
        <v>758</v>
      </c>
    </row>
    <row r="5545" spans="2:31" x14ac:dyDescent="0.2">
      <c r="B5545" t="str">
        <f ca="1">IF(ISNA(VLOOKUP(AA5545&amp;"_"&amp;AB5545&amp;"_"&amp;AC5545&amp;"_"&amp;AE5545,[1]挑战模式!$A:$AS,1,FALSE)),"",IF(VLOOKUP(AA5545&amp;"_"&amp;AB5545&amp;"_"&amp;AC5545&amp;"_"&amp;AE5545,[1]挑战模式!$A:$AS,14+AD5545,FALSE)="","","Monster_Season"&amp;AA5545&amp;"_Challenge"&amp;AB5545&amp;"_"&amp;AC5545&amp;"_"&amp;AD5545&amp;"_"&amp;AE5545))</f>
        <v/>
      </c>
      <c r="C5545" t="str">
        <f t="shared" ca="1" si="435"/>
        <v/>
      </c>
      <c r="E5545" t="str">
        <f ca="1">IF(B5545="","",VLOOKUP(AA5545&amp;"_"&amp;AB5545&amp;"_"&amp;AC5545&amp;"_"&amp;AE5545,[1]挑战模式!$A:$AS,26+AD5545,FALSE))</f>
        <v/>
      </c>
      <c r="F5545" t="str">
        <f ca="1">IF(B5545="","",VLOOKUP(VLOOKUP(AA5545&amp;"_"&amp;AB5545&amp;"_"&amp;AC5545&amp;"_"&amp;AE5545,[1]挑战模式!$A:$AS,14+AD5545,FALSE),[1]怪物!$B:$O,3,FALSE))</f>
        <v/>
      </c>
      <c r="G5545" t="str">
        <f t="shared" ca="1" si="436"/>
        <v/>
      </c>
      <c r="H5545" t="str">
        <f t="shared" ca="1" si="437"/>
        <v/>
      </c>
      <c r="I5545" t="str">
        <f t="shared" ca="1" si="438"/>
        <v/>
      </c>
      <c r="J5545" t="str">
        <f t="shared" ca="1" si="439"/>
        <v/>
      </c>
      <c r="K5545" t="str">
        <f t="shared" ca="1" si="439"/>
        <v/>
      </c>
      <c r="AA5545" s="8">
        <v>0</v>
      </c>
      <c r="AB5545" s="8">
        <v>14</v>
      </c>
      <c r="AC5545" s="8">
        <v>9</v>
      </c>
      <c r="AD5545" s="8">
        <v>5</v>
      </c>
      <c r="AE5545" s="12" t="s">
        <v>758</v>
      </c>
    </row>
    <row r="5546" spans="2:31" x14ac:dyDescent="0.2">
      <c r="B5546" t="str">
        <f ca="1">IF(ISNA(VLOOKUP(AA5546&amp;"_"&amp;AB5546&amp;"_"&amp;AC5546&amp;"_"&amp;AE5546,[1]挑战模式!$A:$AS,1,FALSE)),"",IF(VLOOKUP(AA5546&amp;"_"&amp;AB5546&amp;"_"&amp;AC5546&amp;"_"&amp;AE5546,[1]挑战模式!$A:$AS,14+AD5546,FALSE)="","","Monster_Season"&amp;AA5546&amp;"_Challenge"&amp;AB5546&amp;"_"&amp;AC5546&amp;"_"&amp;AD5546&amp;"_"&amp;AE5546))</f>
        <v/>
      </c>
      <c r="C5546" t="str">
        <f t="shared" ca="1" si="435"/>
        <v/>
      </c>
      <c r="E5546" t="str">
        <f ca="1">IF(B5546="","",VLOOKUP(AA5546&amp;"_"&amp;AB5546&amp;"_"&amp;AC5546&amp;"_"&amp;AE5546,[1]挑战模式!$A:$AS,26+AD5546,FALSE))</f>
        <v/>
      </c>
      <c r="F5546" t="str">
        <f ca="1">IF(B5546="","",VLOOKUP(VLOOKUP(AA5546&amp;"_"&amp;AB5546&amp;"_"&amp;AC5546&amp;"_"&amp;AE5546,[1]挑战模式!$A:$AS,14+AD5546,FALSE),[1]怪物!$B:$O,3,FALSE))</f>
        <v/>
      </c>
      <c r="G5546" t="str">
        <f t="shared" ca="1" si="436"/>
        <v/>
      </c>
      <c r="H5546" t="str">
        <f t="shared" ca="1" si="437"/>
        <v/>
      </c>
      <c r="I5546" t="str">
        <f t="shared" ca="1" si="438"/>
        <v/>
      </c>
      <c r="J5546" t="str">
        <f t="shared" ca="1" si="439"/>
        <v/>
      </c>
      <c r="K5546" t="str">
        <f t="shared" ca="1" si="439"/>
        <v/>
      </c>
      <c r="AA5546" s="8">
        <v>0</v>
      </c>
      <c r="AB5546" s="8">
        <v>14</v>
      </c>
      <c r="AC5546" s="8">
        <v>10</v>
      </c>
      <c r="AD5546" s="8">
        <v>6</v>
      </c>
      <c r="AE5546" s="12" t="s">
        <v>758</v>
      </c>
    </row>
    <row r="5547" spans="2:31" x14ac:dyDescent="0.2">
      <c r="B5547" t="str">
        <f ca="1">IF(ISNA(VLOOKUP(AA5547&amp;"_"&amp;AB5547&amp;"_"&amp;AC5547&amp;"_"&amp;AE5547,[1]挑战模式!$A:$AS,1,FALSE)),"",IF(VLOOKUP(AA5547&amp;"_"&amp;AB5547&amp;"_"&amp;AC5547&amp;"_"&amp;AE5547,[1]挑战模式!$A:$AS,14+AD5547,FALSE)="","","Monster_Season"&amp;AA5547&amp;"_Challenge"&amp;AB5547&amp;"_"&amp;AC5547&amp;"_"&amp;AD5547&amp;"_"&amp;AE5547))</f>
        <v/>
      </c>
      <c r="C5547" t="str">
        <f t="shared" ca="1" si="435"/>
        <v/>
      </c>
      <c r="E5547" t="str">
        <f ca="1">IF(B5547="","",VLOOKUP(AA5547&amp;"_"&amp;AB5547&amp;"_"&amp;AC5547&amp;"_"&amp;AE5547,[1]挑战模式!$A:$AS,26+AD5547,FALSE))</f>
        <v/>
      </c>
      <c r="F5547" t="str">
        <f ca="1">IF(B5547="","",VLOOKUP(VLOOKUP(AA5547&amp;"_"&amp;AB5547&amp;"_"&amp;AC5547&amp;"_"&amp;AE5547,[1]挑战模式!$A:$AS,14+AD5547,FALSE),[1]怪物!$B:$O,3,FALSE))</f>
        <v/>
      </c>
      <c r="G5547" t="str">
        <f t="shared" ca="1" si="436"/>
        <v/>
      </c>
      <c r="H5547" t="str">
        <f t="shared" ca="1" si="437"/>
        <v/>
      </c>
      <c r="I5547" t="str">
        <f t="shared" ca="1" si="438"/>
        <v/>
      </c>
      <c r="J5547" t="str">
        <f t="shared" ca="1" si="439"/>
        <v/>
      </c>
      <c r="K5547" t="str">
        <f t="shared" ca="1" si="439"/>
        <v/>
      </c>
      <c r="AA5547" s="8">
        <v>0</v>
      </c>
      <c r="AB5547" s="8">
        <v>14</v>
      </c>
      <c r="AC5547" s="8">
        <v>10</v>
      </c>
      <c r="AD5547" s="8">
        <v>1</v>
      </c>
      <c r="AE5547" s="12" t="s">
        <v>758</v>
      </c>
    </row>
    <row r="5548" spans="2:31" x14ac:dyDescent="0.2">
      <c r="B5548" t="str">
        <f ca="1">IF(ISNA(VLOOKUP(AA5548&amp;"_"&amp;AB5548&amp;"_"&amp;AC5548&amp;"_"&amp;AE5548,[1]挑战模式!$A:$AS,1,FALSE)),"",IF(VLOOKUP(AA5548&amp;"_"&amp;AB5548&amp;"_"&amp;AC5548&amp;"_"&amp;AE5548,[1]挑战模式!$A:$AS,14+AD5548,FALSE)="","","Monster_Season"&amp;AA5548&amp;"_Challenge"&amp;AB5548&amp;"_"&amp;AC5548&amp;"_"&amp;AD5548&amp;"_"&amp;AE5548))</f>
        <v/>
      </c>
      <c r="C5548" t="str">
        <f t="shared" ca="1" si="435"/>
        <v/>
      </c>
      <c r="E5548" t="str">
        <f ca="1">IF(B5548="","",VLOOKUP(AA5548&amp;"_"&amp;AB5548&amp;"_"&amp;AC5548&amp;"_"&amp;AE5548,[1]挑战模式!$A:$AS,26+AD5548,FALSE))</f>
        <v/>
      </c>
      <c r="F5548" t="str">
        <f ca="1">IF(B5548="","",VLOOKUP(VLOOKUP(AA5548&amp;"_"&amp;AB5548&amp;"_"&amp;AC5548&amp;"_"&amp;AE5548,[1]挑战模式!$A:$AS,14+AD5548,FALSE),[1]怪物!$B:$O,3,FALSE))</f>
        <v/>
      </c>
      <c r="G5548" t="str">
        <f t="shared" ca="1" si="436"/>
        <v/>
      </c>
      <c r="H5548" t="str">
        <f t="shared" ca="1" si="437"/>
        <v/>
      </c>
      <c r="I5548" t="str">
        <f t="shared" ca="1" si="438"/>
        <v/>
      </c>
      <c r="J5548" t="str">
        <f t="shared" ca="1" si="439"/>
        <v/>
      </c>
      <c r="K5548" t="str">
        <f t="shared" ca="1" si="439"/>
        <v/>
      </c>
      <c r="AA5548" s="8">
        <v>0</v>
      </c>
      <c r="AB5548" s="8">
        <v>14</v>
      </c>
      <c r="AC5548" s="8">
        <v>10</v>
      </c>
      <c r="AD5548" s="8">
        <v>2</v>
      </c>
      <c r="AE5548" s="12" t="s">
        <v>758</v>
      </c>
    </row>
    <row r="5549" spans="2:31" x14ac:dyDescent="0.2">
      <c r="B5549" t="str">
        <f ca="1">IF(ISNA(VLOOKUP(AA5549&amp;"_"&amp;AB5549&amp;"_"&amp;AC5549&amp;"_"&amp;AE5549,[1]挑战模式!$A:$AS,1,FALSE)),"",IF(VLOOKUP(AA5549&amp;"_"&amp;AB5549&amp;"_"&amp;AC5549&amp;"_"&amp;AE5549,[1]挑战模式!$A:$AS,14+AD5549,FALSE)="","","Monster_Season"&amp;AA5549&amp;"_Challenge"&amp;AB5549&amp;"_"&amp;AC5549&amp;"_"&amp;AD5549&amp;"_"&amp;AE5549))</f>
        <v/>
      </c>
      <c r="C5549" t="str">
        <f t="shared" ca="1" si="435"/>
        <v/>
      </c>
      <c r="E5549" t="str">
        <f ca="1">IF(B5549="","",VLOOKUP(AA5549&amp;"_"&amp;AB5549&amp;"_"&amp;AC5549&amp;"_"&amp;AE5549,[1]挑战模式!$A:$AS,26+AD5549,FALSE))</f>
        <v/>
      </c>
      <c r="F5549" t="str">
        <f ca="1">IF(B5549="","",VLOOKUP(VLOOKUP(AA5549&amp;"_"&amp;AB5549&amp;"_"&amp;AC5549&amp;"_"&amp;AE5549,[1]挑战模式!$A:$AS,14+AD5549,FALSE),[1]怪物!$B:$O,3,FALSE))</f>
        <v/>
      </c>
      <c r="G5549" t="str">
        <f t="shared" ca="1" si="436"/>
        <v/>
      </c>
      <c r="H5549" t="str">
        <f t="shared" ca="1" si="437"/>
        <v/>
      </c>
      <c r="I5549" t="str">
        <f t="shared" ca="1" si="438"/>
        <v/>
      </c>
      <c r="J5549" t="str">
        <f t="shared" ca="1" si="439"/>
        <v/>
      </c>
      <c r="K5549" t="str">
        <f t="shared" ca="1" si="439"/>
        <v/>
      </c>
      <c r="AA5549" s="8">
        <v>0</v>
      </c>
      <c r="AB5549" s="8">
        <v>14</v>
      </c>
      <c r="AC5549" s="8">
        <v>10</v>
      </c>
      <c r="AD5549" s="8">
        <v>3</v>
      </c>
      <c r="AE5549" s="12" t="s">
        <v>758</v>
      </c>
    </row>
    <row r="5550" spans="2:31" x14ac:dyDescent="0.2">
      <c r="B5550" t="str">
        <f ca="1">IF(ISNA(VLOOKUP(AA5550&amp;"_"&amp;AB5550&amp;"_"&amp;AC5550&amp;"_"&amp;AE5550,[1]挑战模式!$A:$AS,1,FALSE)),"",IF(VLOOKUP(AA5550&amp;"_"&amp;AB5550&amp;"_"&amp;AC5550&amp;"_"&amp;AE5550,[1]挑战模式!$A:$AS,14+AD5550,FALSE)="","","Monster_Season"&amp;AA5550&amp;"_Challenge"&amp;AB5550&amp;"_"&amp;AC5550&amp;"_"&amp;AD5550&amp;"_"&amp;AE5550))</f>
        <v/>
      </c>
      <c r="C5550" t="str">
        <f t="shared" ca="1" si="435"/>
        <v/>
      </c>
      <c r="E5550" t="str">
        <f ca="1">IF(B5550="","",VLOOKUP(AA5550&amp;"_"&amp;AB5550&amp;"_"&amp;AC5550&amp;"_"&amp;AE5550,[1]挑战模式!$A:$AS,26+AD5550,FALSE))</f>
        <v/>
      </c>
      <c r="F5550" t="str">
        <f ca="1">IF(B5550="","",VLOOKUP(VLOOKUP(AA5550&amp;"_"&amp;AB5550&amp;"_"&amp;AC5550&amp;"_"&amp;AE5550,[1]挑战模式!$A:$AS,14+AD5550,FALSE),[1]怪物!$B:$O,3,FALSE))</f>
        <v/>
      </c>
      <c r="G5550" t="str">
        <f t="shared" ca="1" si="436"/>
        <v/>
      </c>
      <c r="H5550" t="str">
        <f t="shared" ca="1" si="437"/>
        <v/>
      </c>
      <c r="I5550" t="str">
        <f t="shared" ca="1" si="438"/>
        <v/>
      </c>
      <c r="J5550" t="str">
        <f t="shared" ca="1" si="439"/>
        <v/>
      </c>
      <c r="K5550" t="str">
        <f t="shared" ca="1" si="439"/>
        <v/>
      </c>
      <c r="AA5550" s="8">
        <v>0</v>
      </c>
      <c r="AB5550" s="8">
        <v>14</v>
      </c>
      <c r="AC5550" s="8">
        <v>10</v>
      </c>
      <c r="AD5550" s="8">
        <v>4</v>
      </c>
      <c r="AE5550" s="12" t="s">
        <v>758</v>
      </c>
    </row>
    <row r="5551" spans="2:31" x14ac:dyDescent="0.2">
      <c r="B5551" t="str">
        <f ca="1">IF(ISNA(VLOOKUP(AA5551&amp;"_"&amp;AB5551&amp;"_"&amp;AC5551&amp;"_"&amp;AE5551,[1]挑战模式!$A:$AS,1,FALSE)),"",IF(VLOOKUP(AA5551&amp;"_"&amp;AB5551&amp;"_"&amp;AC5551&amp;"_"&amp;AE5551,[1]挑战模式!$A:$AS,14+AD5551,FALSE)="","","Monster_Season"&amp;AA5551&amp;"_Challenge"&amp;AB5551&amp;"_"&amp;AC5551&amp;"_"&amp;AD5551&amp;"_"&amp;AE5551))</f>
        <v/>
      </c>
      <c r="C5551" t="str">
        <f t="shared" ca="1" si="435"/>
        <v/>
      </c>
      <c r="E5551" t="str">
        <f ca="1">IF(B5551="","",VLOOKUP(AA5551&amp;"_"&amp;AB5551&amp;"_"&amp;AC5551&amp;"_"&amp;AE5551,[1]挑战模式!$A:$AS,26+AD5551,FALSE))</f>
        <v/>
      </c>
      <c r="F5551" t="str">
        <f ca="1">IF(B5551="","",VLOOKUP(VLOOKUP(AA5551&amp;"_"&amp;AB5551&amp;"_"&amp;AC5551&amp;"_"&amp;AE5551,[1]挑战模式!$A:$AS,14+AD5551,FALSE),[1]怪物!$B:$O,3,FALSE))</f>
        <v/>
      </c>
      <c r="G5551" t="str">
        <f t="shared" ca="1" si="436"/>
        <v/>
      </c>
      <c r="H5551" t="str">
        <f t="shared" ca="1" si="437"/>
        <v/>
      </c>
      <c r="I5551" t="str">
        <f t="shared" ca="1" si="438"/>
        <v/>
      </c>
      <c r="J5551" t="str">
        <f t="shared" ca="1" si="439"/>
        <v/>
      </c>
      <c r="K5551" t="str">
        <f t="shared" ca="1" si="439"/>
        <v/>
      </c>
      <c r="AA5551" s="8">
        <v>0</v>
      </c>
      <c r="AB5551" s="8">
        <v>14</v>
      </c>
      <c r="AC5551" s="8">
        <v>10</v>
      </c>
      <c r="AD5551" s="8">
        <v>5</v>
      </c>
      <c r="AE5551" s="12" t="s">
        <v>758</v>
      </c>
    </row>
    <row r="5552" spans="2:31" x14ac:dyDescent="0.2">
      <c r="B5552" t="str">
        <f ca="1">IF(ISNA(VLOOKUP(AA5552&amp;"_"&amp;AB5552&amp;"_"&amp;AC5552&amp;"_"&amp;AE5552,[1]挑战模式!$A:$AS,1,FALSE)),"",IF(VLOOKUP(AA5552&amp;"_"&amp;AB5552&amp;"_"&amp;AC5552&amp;"_"&amp;AE5552,[1]挑战模式!$A:$AS,14+AD5552,FALSE)="","","Monster_Season"&amp;AA5552&amp;"_Challenge"&amp;AB5552&amp;"_"&amp;AC5552&amp;"_"&amp;AD5552&amp;"_"&amp;AE5552))</f>
        <v>Monster_Season0_Challenge15_1_1_Hard</v>
      </c>
      <c r="C5552">
        <f t="shared" ca="1" si="435"/>
        <v>1</v>
      </c>
      <c r="E5552">
        <f ca="1">IF(B5552="","",VLOOKUP(AA5552&amp;"_"&amp;AB5552&amp;"_"&amp;AC5552&amp;"_"&amp;AE5552,[1]挑战模式!$A:$AS,26+AD5552,FALSE))</f>
        <v>240</v>
      </c>
      <c r="F5552">
        <f ca="1">IF(B5552="","",VLOOKUP(VLOOKUP(AA5552&amp;"_"&amp;AB5552&amp;"_"&amp;AC5552&amp;"_"&amp;AE5552,[1]挑战模式!$A:$AS,14+AD5552,FALSE),[1]怪物!$B:$O,3,FALSE))</f>
        <v>1</v>
      </c>
      <c r="G5552">
        <f t="shared" ca="1" si="436"/>
        <v>0</v>
      </c>
      <c r="H5552">
        <f t="shared" ca="1" si="437"/>
        <v>0</v>
      </c>
      <c r="I5552">
        <f t="shared" ca="1" si="438"/>
        <v>0</v>
      </c>
      <c r="J5552">
        <f t="shared" ca="1" si="439"/>
        <v>0</v>
      </c>
      <c r="K5552">
        <f t="shared" ca="1" si="439"/>
        <v>0</v>
      </c>
      <c r="AA5552" s="8">
        <v>0</v>
      </c>
      <c r="AB5552" s="8">
        <v>15</v>
      </c>
      <c r="AC5552" s="8">
        <v>1</v>
      </c>
      <c r="AD5552" s="8">
        <v>1</v>
      </c>
      <c r="AE5552" s="12" t="s">
        <v>758</v>
      </c>
    </row>
    <row r="5553" spans="2:31" x14ac:dyDescent="0.2">
      <c r="B5553" t="str">
        <f ca="1">IF(ISNA(VLOOKUP(AA5553&amp;"_"&amp;AB5553&amp;"_"&amp;AC5553&amp;"_"&amp;AE5553,[1]挑战模式!$A:$AS,1,FALSE)),"",IF(VLOOKUP(AA5553&amp;"_"&amp;AB5553&amp;"_"&amp;AC5553&amp;"_"&amp;AE5553,[1]挑战模式!$A:$AS,14+AD5553,FALSE)="","","Monster_Season"&amp;AA5553&amp;"_Challenge"&amp;AB5553&amp;"_"&amp;AC5553&amp;"_"&amp;AD5553&amp;"_"&amp;AE5553))</f>
        <v/>
      </c>
      <c r="C5553" t="str">
        <f t="shared" ca="1" si="435"/>
        <v/>
      </c>
      <c r="E5553" t="str">
        <f ca="1">IF(B5553="","",VLOOKUP(AA5553&amp;"_"&amp;AB5553&amp;"_"&amp;AC5553&amp;"_"&amp;AE5553,[1]挑战模式!$A:$AS,26+AD5553,FALSE))</f>
        <v/>
      </c>
      <c r="F5553" t="str">
        <f ca="1">IF(B5553="","",VLOOKUP(VLOOKUP(AA5553&amp;"_"&amp;AB5553&amp;"_"&amp;AC5553&amp;"_"&amp;AE5553,[1]挑战模式!$A:$AS,14+AD5553,FALSE),[1]怪物!$B:$O,3,FALSE))</f>
        <v/>
      </c>
      <c r="G5553" t="str">
        <f t="shared" ca="1" si="436"/>
        <v/>
      </c>
      <c r="H5553" t="str">
        <f t="shared" ca="1" si="437"/>
        <v/>
      </c>
      <c r="I5553" t="str">
        <f t="shared" ca="1" si="438"/>
        <v/>
      </c>
      <c r="J5553" t="str">
        <f t="shared" ca="1" si="439"/>
        <v/>
      </c>
      <c r="K5553" t="str">
        <f t="shared" ca="1" si="439"/>
        <v/>
      </c>
      <c r="AA5553" s="8">
        <v>0</v>
      </c>
      <c r="AB5553" s="8">
        <v>15</v>
      </c>
      <c r="AC5553" s="8">
        <v>1</v>
      </c>
      <c r="AD5553" s="8">
        <v>2</v>
      </c>
      <c r="AE5553" s="12" t="s">
        <v>758</v>
      </c>
    </row>
    <row r="5554" spans="2:31" x14ac:dyDescent="0.2">
      <c r="B5554" t="str">
        <f ca="1">IF(ISNA(VLOOKUP(AA5554&amp;"_"&amp;AB5554&amp;"_"&amp;AC5554&amp;"_"&amp;AE5554,[1]挑战模式!$A:$AS,1,FALSE)),"",IF(VLOOKUP(AA5554&amp;"_"&amp;AB5554&amp;"_"&amp;AC5554&amp;"_"&amp;AE5554,[1]挑战模式!$A:$AS,14+AD5554,FALSE)="","","Monster_Season"&amp;AA5554&amp;"_Challenge"&amp;AB5554&amp;"_"&amp;AC5554&amp;"_"&amp;AD5554&amp;"_"&amp;AE5554))</f>
        <v/>
      </c>
      <c r="C5554" t="str">
        <f t="shared" ca="1" si="435"/>
        <v/>
      </c>
      <c r="E5554" t="str">
        <f ca="1">IF(B5554="","",VLOOKUP(AA5554&amp;"_"&amp;AB5554&amp;"_"&amp;AC5554&amp;"_"&amp;AE5554,[1]挑战模式!$A:$AS,26+AD5554,FALSE))</f>
        <v/>
      </c>
      <c r="F5554" t="str">
        <f ca="1">IF(B5554="","",VLOOKUP(VLOOKUP(AA5554&amp;"_"&amp;AB5554&amp;"_"&amp;AC5554&amp;"_"&amp;AE5554,[1]挑战模式!$A:$AS,14+AD5554,FALSE),[1]怪物!$B:$O,3,FALSE))</f>
        <v/>
      </c>
      <c r="G5554" t="str">
        <f t="shared" ca="1" si="436"/>
        <v/>
      </c>
      <c r="H5554" t="str">
        <f t="shared" ca="1" si="437"/>
        <v/>
      </c>
      <c r="I5554" t="str">
        <f t="shared" ca="1" si="438"/>
        <v/>
      </c>
      <c r="J5554" t="str">
        <f t="shared" ca="1" si="439"/>
        <v/>
      </c>
      <c r="K5554" t="str">
        <f t="shared" ca="1" si="439"/>
        <v/>
      </c>
      <c r="AA5554" s="8">
        <v>0</v>
      </c>
      <c r="AB5554" s="8">
        <v>15</v>
      </c>
      <c r="AC5554" s="8">
        <v>1</v>
      </c>
      <c r="AD5554" s="8">
        <v>3</v>
      </c>
      <c r="AE5554" s="12" t="s">
        <v>758</v>
      </c>
    </row>
    <row r="5555" spans="2:31" x14ac:dyDescent="0.2">
      <c r="B5555" t="str">
        <f ca="1">IF(ISNA(VLOOKUP(AA5555&amp;"_"&amp;AB5555&amp;"_"&amp;AC5555&amp;"_"&amp;AE5555,[1]挑战模式!$A:$AS,1,FALSE)),"",IF(VLOOKUP(AA5555&amp;"_"&amp;AB5555&amp;"_"&amp;AC5555&amp;"_"&amp;AE5555,[1]挑战模式!$A:$AS,14+AD5555,FALSE)="","","Monster_Season"&amp;AA5555&amp;"_Challenge"&amp;AB5555&amp;"_"&amp;AC5555&amp;"_"&amp;AD5555&amp;"_"&amp;AE5555))</f>
        <v/>
      </c>
      <c r="C5555" t="str">
        <f t="shared" ca="1" si="435"/>
        <v/>
      </c>
      <c r="E5555" t="str">
        <f ca="1">IF(B5555="","",VLOOKUP(AA5555&amp;"_"&amp;AB5555&amp;"_"&amp;AC5555&amp;"_"&amp;AE5555,[1]挑战模式!$A:$AS,26+AD5555,FALSE))</f>
        <v/>
      </c>
      <c r="F5555" t="str">
        <f ca="1">IF(B5555="","",VLOOKUP(VLOOKUP(AA5555&amp;"_"&amp;AB5555&amp;"_"&amp;AC5555&amp;"_"&amp;AE5555,[1]挑战模式!$A:$AS,14+AD5555,FALSE),[1]怪物!$B:$O,3,FALSE))</f>
        <v/>
      </c>
      <c r="G5555" t="str">
        <f t="shared" ca="1" si="436"/>
        <v/>
      </c>
      <c r="H5555" t="str">
        <f t="shared" ca="1" si="437"/>
        <v/>
      </c>
      <c r="I5555" t="str">
        <f t="shared" ca="1" si="438"/>
        <v/>
      </c>
      <c r="J5555" t="str">
        <f t="shared" ca="1" si="439"/>
        <v/>
      </c>
      <c r="K5555" t="str">
        <f t="shared" ca="1" si="439"/>
        <v/>
      </c>
      <c r="AA5555" s="8">
        <v>0</v>
      </c>
      <c r="AB5555" s="8">
        <v>15</v>
      </c>
      <c r="AC5555" s="8">
        <v>1</v>
      </c>
      <c r="AD5555" s="8">
        <v>4</v>
      </c>
      <c r="AE5555" s="12" t="s">
        <v>758</v>
      </c>
    </row>
    <row r="5556" spans="2:31" x14ac:dyDescent="0.2">
      <c r="B5556" t="str">
        <f ca="1">IF(ISNA(VLOOKUP(AA5556&amp;"_"&amp;AB5556&amp;"_"&amp;AC5556&amp;"_"&amp;AE5556,[1]挑战模式!$A:$AS,1,FALSE)),"",IF(VLOOKUP(AA5556&amp;"_"&amp;AB5556&amp;"_"&amp;AC5556&amp;"_"&amp;AE5556,[1]挑战模式!$A:$AS,14+AD5556,FALSE)="","","Monster_Season"&amp;AA5556&amp;"_Challenge"&amp;AB5556&amp;"_"&amp;AC5556&amp;"_"&amp;AD5556&amp;"_"&amp;AE5556))</f>
        <v/>
      </c>
      <c r="C5556" t="str">
        <f t="shared" ca="1" si="435"/>
        <v/>
      </c>
      <c r="E5556" t="str">
        <f ca="1">IF(B5556="","",VLOOKUP(AA5556&amp;"_"&amp;AB5556&amp;"_"&amp;AC5556&amp;"_"&amp;AE5556,[1]挑战模式!$A:$AS,26+AD5556,FALSE))</f>
        <v/>
      </c>
      <c r="F5556" t="str">
        <f ca="1">IF(B5556="","",VLOOKUP(VLOOKUP(AA5556&amp;"_"&amp;AB5556&amp;"_"&amp;AC5556&amp;"_"&amp;AE5556,[1]挑战模式!$A:$AS,14+AD5556,FALSE),[1]怪物!$B:$O,3,FALSE))</f>
        <v/>
      </c>
      <c r="G5556" t="str">
        <f t="shared" ca="1" si="436"/>
        <v/>
      </c>
      <c r="H5556" t="str">
        <f t="shared" ca="1" si="437"/>
        <v/>
      </c>
      <c r="I5556" t="str">
        <f t="shared" ca="1" si="438"/>
        <v/>
      </c>
      <c r="J5556" t="str">
        <f t="shared" ca="1" si="439"/>
        <v/>
      </c>
      <c r="K5556" t="str">
        <f t="shared" ca="1" si="439"/>
        <v/>
      </c>
      <c r="AA5556" s="8">
        <v>0</v>
      </c>
      <c r="AB5556" s="8">
        <v>15</v>
      </c>
      <c r="AC5556" s="8">
        <v>1</v>
      </c>
      <c r="AD5556" s="8">
        <v>5</v>
      </c>
      <c r="AE5556" s="12" t="s">
        <v>758</v>
      </c>
    </row>
    <row r="5557" spans="2:31" x14ac:dyDescent="0.2">
      <c r="B5557" t="str">
        <f ca="1">IF(ISNA(VLOOKUP(AA5557&amp;"_"&amp;AB5557&amp;"_"&amp;AC5557&amp;"_"&amp;AE5557,[1]挑战模式!$A:$AS,1,FALSE)),"",IF(VLOOKUP(AA5557&amp;"_"&amp;AB5557&amp;"_"&amp;AC5557&amp;"_"&amp;AE5557,[1]挑战模式!$A:$AS,14+AD5557,FALSE)="","","Monster_Season"&amp;AA5557&amp;"_Challenge"&amp;AB5557&amp;"_"&amp;AC5557&amp;"_"&amp;AD5557&amp;"_"&amp;AE5557))</f>
        <v/>
      </c>
      <c r="C5557" t="str">
        <f t="shared" ca="1" si="435"/>
        <v/>
      </c>
      <c r="E5557" t="str">
        <f ca="1">IF(B5557="","",VLOOKUP(AA5557&amp;"_"&amp;AB5557&amp;"_"&amp;AC5557&amp;"_"&amp;AE5557,[1]挑战模式!$A:$AS,26+AD5557,FALSE))</f>
        <v/>
      </c>
      <c r="F5557" t="str">
        <f ca="1">IF(B5557="","",VLOOKUP(VLOOKUP(AA5557&amp;"_"&amp;AB5557&amp;"_"&amp;AC5557&amp;"_"&amp;AE5557,[1]挑战模式!$A:$AS,14+AD5557,FALSE),[1]怪物!$B:$O,3,FALSE))</f>
        <v/>
      </c>
      <c r="G5557" t="str">
        <f t="shared" ca="1" si="436"/>
        <v/>
      </c>
      <c r="H5557" t="str">
        <f t="shared" ca="1" si="437"/>
        <v/>
      </c>
      <c r="I5557" t="str">
        <f t="shared" ca="1" si="438"/>
        <v/>
      </c>
      <c r="J5557" t="str">
        <f t="shared" ca="1" si="439"/>
        <v/>
      </c>
      <c r="K5557" t="str">
        <f t="shared" ca="1" si="439"/>
        <v/>
      </c>
      <c r="AA5557" s="8">
        <v>0</v>
      </c>
      <c r="AB5557" s="8">
        <v>15</v>
      </c>
      <c r="AC5557" s="8">
        <v>1</v>
      </c>
      <c r="AD5557" s="8">
        <v>6</v>
      </c>
      <c r="AE5557" s="12" t="s">
        <v>758</v>
      </c>
    </row>
    <row r="5558" spans="2:31" x14ac:dyDescent="0.2">
      <c r="B5558" t="str">
        <f ca="1">IF(ISNA(VLOOKUP(AA5558&amp;"_"&amp;AB5558&amp;"_"&amp;AC5558&amp;"_"&amp;AE5558,[1]挑战模式!$A:$AS,1,FALSE)),"",IF(VLOOKUP(AA5558&amp;"_"&amp;AB5558&amp;"_"&amp;AC5558&amp;"_"&amp;AE5558,[1]挑战模式!$A:$AS,14+AD5558,FALSE)="","","Monster_Season"&amp;AA5558&amp;"_Challenge"&amp;AB5558&amp;"_"&amp;AC5558&amp;"_"&amp;AD5558&amp;"_"&amp;AE5558))</f>
        <v>Monster_Season0_Challenge15_2_1_Hard</v>
      </c>
      <c r="C5558">
        <f t="shared" ca="1" si="435"/>
        <v>1</v>
      </c>
      <c r="E5558">
        <f ca="1">IF(B5558="","",VLOOKUP(AA5558&amp;"_"&amp;AB5558&amp;"_"&amp;AC5558&amp;"_"&amp;AE5558,[1]挑战模式!$A:$AS,26+AD5558,FALSE))</f>
        <v>412</v>
      </c>
      <c r="F5558">
        <f ca="1">IF(B5558="","",VLOOKUP(VLOOKUP(AA5558&amp;"_"&amp;AB5558&amp;"_"&amp;AC5558&amp;"_"&amp;AE5558,[1]挑战模式!$A:$AS,14+AD5558,FALSE),[1]怪物!$B:$O,3,FALSE))</f>
        <v>1</v>
      </c>
      <c r="G5558">
        <f t="shared" ca="1" si="436"/>
        <v>0</v>
      </c>
      <c r="H5558">
        <f t="shared" ca="1" si="437"/>
        <v>0</v>
      </c>
      <c r="I5558">
        <f t="shared" ca="1" si="438"/>
        <v>0</v>
      </c>
      <c r="J5558">
        <f t="shared" ca="1" si="439"/>
        <v>0</v>
      </c>
      <c r="K5558">
        <f t="shared" ca="1" si="439"/>
        <v>0</v>
      </c>
      <c r="AA5558" s="8">
        <v>0</v>
      </c>
      <c r="AB5558" s="8">
        <v>15</v>
      </c>
      <c r="AC5558" s="8">
        <v>2</v>
      </c>
      <c r="AD5558" s="8">
        <v>1</v>
      </c>
      <c r="AE5558" s="12" t="s">
        <v>758</v>
      </c>
    </row>
    <row r="5559" spans="2:31" x14ac:dyDescent="0.2">
      <c r="B5559" t="str">
        <f ca="1">IF(ISNA(VLOOKUP(AA5559&amp;"_"&amp;AB5559&amp;"_"&amp;AC5559&amp;"_"&amp;AE5559,[1]挑战模式!$A:$AS,1,FALSE)),"",IF(VLOOKUP(AA5559&amp;"_"&amp;AB5559&amp;"_"&amp;AC5559&amp;"_"&amp;AE5559,[1]挑战模式!$A:$AS,14+AD5559,FALSE)="","","Monster_Season"&amp;AA5559&amp;"_Challenge"&amp;AB5559&amp;"_"&amp;AC5559&amp;"_"&amp;AD5559&amp;"_"&amp;AE5559))</f>
        <v>Monster_Season0_Challenge15_2_2_Hard</v>
      </c>
      <c r="C5559">
        <f t="shared" ca="1" si="435"/>
        <v>1</v>
      </c>
      <c r="E5559">
        <f ca="1">IF(B5559="","",VLOOKUP(AA5559&amp;"_"&amp;AB5559&amp;"_"&amp;AC5559&amp;"_"&amp;AE5559,[1]挑战模式!$A:$AS,26+AD5559,FALSE))</f>
        <v>412</v>
      </c>
      <c r="F5559">
        <f ca="1">IF(B5559="","",VLOOKUP(VLOOKUP(AA5559&amp;"_"&amp;AB5559&amp;"_"&amp;AC5559&amp;"_"&amp;AE5559,[1]挑战模式!$A:$AS,14+AD5559,FALSE),[1]怪物!$B:$O,3,FALSE))</f>
        <v>1</v>
      </c>
      <c r="G5559">
        <f t="shared" ca="1" si="436"/>
        <v>0</v>
      </c>
      <c r="H5559">
        <f t="shared" ca="1" si="437"/>
        <v>0</v>
      </c>
      <c r="I5559">
        <f t="shared" ca="1" si="438"/>
        <v>0</v>
      </c>
      <c r="J5559">
        <f t="shared" ca="1" si="439"/>
        <v>0</v>
      </c>
      <c r="K5559">
        <f t="shared" ca="1" si="439"/>
        <v>0</v>
      </c>
      <c r="AA5559" s="8">
        <v>0</v>
      </c>
      <c r="AB5559" s="8">
        <v>15</v>
      </c>
      <c r="AC5559" s="8">
        <v>2</v>
      </c>
      <c r="AD5559" s="8">
        <v>2</v>
      </c>
      <c r="AE5559" s="12" t="s">
        <v>758</v>
      </c>
    </row>
    <row r="5560" spans="2:31" x14ac:dyDescent="0.2">
      <c r="B5560" t="str">
        <f ca="1">IF(ISNA(VLOOKUP(AA5560&amp;"_"&amp;AB5560&amp;"_"&amp;AC5560&amp;"_"&amp;AE5560,[1]挑战模式!$A:$AS,1,FALSE)),"",IF(VLOOKUP(AA5560&amp;"_"&amp;AB5560&amp;"_"&amp;AC5560&amp;"_"&amp;AE5560,[1]挑战模式!$A:$AS,14+AD5560,FALSE)="","","Monster_Season"&amp;AA5560&amp;"_Challenge"&amp;AB5560&amp;"_"&amp;AC5560&amp;"_"&amp;AD5560&amp;"_"&amp;AE5560))</f>
        <v/>
      </c>
      <c r="C5560" t="str">
        <f t="shared" ca="1" si="435"/>
        <v/>
      </c>
      <c r="E5560" t="str">
        <f ca="1">IF(B5560="","",VLOOKUP(AA5560&amp;"_"&amp;AB5560&amp;"_"&amp;AC5560&amp;"_"&amp;AE5560,[1]挑战模式!$A:$AS,26+AD5560,FALSE))</f>
        <v/>
      </c>
      <c r="F5560" t="str">
        <f ca="1">IF(B5560="","",VLOOKUP(VLOOKUP(AA5560&amp;"_"&amp;AB5560&amp;"_"&amp;AC5560&amp;"_"&amp;AE5560,[1]挑战模式!$A:$AS,14+AD5560,FALSE),[1]怪物!$B:$O,3,FALSE))</f>
        <v/>
      </c>
      <c r="G5560" t="str">
        <f t="shared" ca="1" si="436"/>
        <v/>
      </c>
      <c r="H5560" t="str">
        <f t="shared" ca="1" si="437"/>
        <v/>
      </c>
      <c r="I5560" t="str">
        <f t="shared" ca="1" si="438"/>
        <v/>
      </c>
      <c r="J5560" t="str">
        <f t="shared" ca="1" si="439"/>
        <v/>
      </c>
      <c r="K5560" t="str">
        <f t="shared" ca="1" si="439"/>
        <v/>
      </c>
      <c r="AA5560" s="8">
        <v>0</v>
      </c>
      <c r="AB5560" s="8">
        <v>15</v>
      </c>
      <c r="AC5560" s="8">
        <v>2</v>
      </c>
      <c r="AD5560" s="8">
        <v>3</v>
      </c>
      <c r="AE5560" s="12" t="s">
        <v>758</v>
      </c>
    </row>
    <row r="5561" spans="2:31" x14ac:dyDescent="0.2">
      <c r="B5561" t="str">
        <f ca="1">IF(ISNA(VLOOKUP(AA5561&amp;"_"&amp;AB5561&amp;"_"&amp;AC5561&amp;"_"&amp;AE5561,[1]挑战模式!$A:$AS,1,FALSE)),"",IF(VLOOKUP(AA5561&amp;"_"&amp;AB5561&amp;"_"&amp;AC5561&amp;"_"&amp;AE5561,[1]挑战模式!$A:$AS,14+AD5561,FALSE)="","","Monster_Season"&amp;AA5561&amp;"_Challenge"&amp;AB5561&amp;"_"&amp;AC5561&amp;"_"&amp;AD5561&amp;"_"&amp;AE5561))</f>
        <v/>
      </c>
      <c r="C5561" t="str">
        <f t="shared" ca="1" si="435"/>
        <v/>
      </c>
      <c r="E5561" t="str">
        <f ca="1">IF(B5561="","",VLOOKUP(AA5561&amp;"_"&amp;AB5561&amp;"_"&amp;AC5561&amp;"_"&amp;AE5561,[1]挑战模式!$A:$AS,26+AD5561,FALSE))</f>
        <v/>
      </c>
      <c r="F5561" t="str">
        <f ca="1">IF(B5561="","",VLOOKUP(VLOOKUP(AA5561&amp;"_"&amp;AB5561&amp;"_"&amp;AC5561&amp;"_"&amp;AE5561,[1]挑战模式!$A:$AS,14+AD5561,FALSE),[1]怪物!$B:$O,3,FALSE))</f>
        <v/>
      </c>
      <c r="G5561" t="str">
        <f t="shared" ca="1" si="436"/>
        <v/>
      </c>
      <c r="H5561" t="str">
        <f t="shared" ca="1" si="437"/>
        <v/>
      </c>
      <c r="I5561" t="str">
        <f t="shared" ca="1" si="438"/>
        <v/>
      </c>
      <c r="J5561" t="str">
        <f t="shared" ca="1" si="439"/>
        <v/>
      </c>
      <c r="K5561" t="str">
        <f t="shared" ca="1" si="439"/>
        <v/>
      </c>
      <c r="AA5561" s="8">
        <v>0</v>
      </c>
      <c r="AB5561" s="8">
        <v>15</v>
      </c>
      <c r="AC5561" s="8">
        <v>2</v>
      </c>
      <c r="AD5561" s="8">
        <v>4</v>
      </c>
      <c r="AE5561" s="12" t="s">
        <v>758</v>
      </c>
    </row>
    <row r="5562" spans="2:31" x14ac:dyDescent="0.2">
      <c r="B5562" t="str">
        <f ca="1">IF(ISNA(VLOOKUP(AA5562&amp;"_"&amp;AB5562&amp;"_"&amp;AC5562&amp;"_"&amp;AE5562,[1]挑战模式!$A:$AS,1,FALSE)),"",IF(VLOOKUP(AA5562&amp;"_"&amp;AB5562&amp;"_"&amp;AC5562&amp;"_"&amp;AE5562,[1]挑战模式!$A:$AS,14+AD5562,FALSE)="","","Monster_Season"&amp;AA5562&amp;"_Challenge"&amp;AB5562&amp;"_"&amp;AC5562&amp;"_"&amp;AD5562&amp;"_"&amp;AE5562))</f>
        <v/>
      </c>
      <c r="C5562" t="str">
        <f t="shared" ca="1" si="435"/>
        <v/>
      </c>
      <c r="E5562" t="str">
        <f ca="1">IF(B5562="","",VLOOKUP(AA5562&amp;"_"&amp;AB5562&amp;"_"&amp;AC5562&amp;"_"&amp;AE5562,[1]挑战模式!$A:$AS,26+AD5562,FALSE))</f>
        <v/>
      </c>
      <c r="F5562" t="str">
        <f ca="1">IF(B5562="","",VLOOKUP(VLOOKUP(AA5562&amp;"_"&amp;AB5562&amp;"_"&amp;AC5562&amp;"_"&amp;AE5562,[1]挑战模式!$A:$AS,14+AD5562,FALSE),[1]怪物!$B:$O,3,FALSE))</f>
        <v/>
      </c>
      <c r="G5562" t="str">
        <f t="shared" ca="1" si="436"/>
        <v/>
      </c>
      <c r="H5562" t="str">
        <f t="shared" ca="1" si="437"/>
        <v/>
      </c>
      <c r="I5562" t="str">
        <f t="shared" ca="1" si="438"/>
        <v/>
      </c>
      <c r="J5562" t="str">
        <f t="shared" ca="1" si="439"/>
        <v/>
      </c>
      <c r="K5562" t="str">
        <f t="shared" ca="1" si="439"/>
        <v/>
      </c>
      <c r="AA5562" s="8">
        <v>0</v>
      </c>
      <c r="AB5562" s="8">
        <v>15</v>
      </c>
      <c r="AC5562" s="8">
        <v>2</v>
      </c>
      <c r="AD5562" s="8">
        <v>5</v>
      </c>
      <c r="AE5562" s="12" t="s">
        <v>758</v>
      </c>
    </row>
    <row r="5563" spans="2:31" x14ac:dyDescent="0.2">
      <c r="B5563" t="str">
        <f ca="1">IF(ISNA(VLOOKUP(AA5563&amp;"_"&amp;AB5563&amp;"_"&amp;AC5563&amp;"_"&amp;AE5563,[1]挑战模式!$A:$AS,1,FALSE)),"",IF(VLOOKUP(AA5563&amp;"_"&amp;AB5563&amp;"_"&amp;AC5563&amp;"_"&amp;AE5563,[1]挑战模式!$A:$AS,14+AD5563,FALSE)="","","Monster_Season"&amp;AA5563&amp;"_Challenge"&amp;AB5563&amp;"_"&amp;AC5563&amp;"_"&amp;AD5563&amp;"_"&amp;AE5563))</f>
        <v/>
      </c>
      <c r="C5563" t="str">
        <f t="shared" ca="1" si="435"/>
        <v/>
      </c>
      <c r="E5563" t="str">
        <f ca="1">IF(B5563="","",VLOOKUP(AA5563&amp;"_"&amp;AB5563&amp;"_"&amp;AC5563&amp;"_"&amp;AE5563,[1]挑战模式!$A:$AS,26+AD5563,FALSE))</f>
        <v/>
      </c>
      <c r="F5563" t="str">
        <f ca="1">IF(B5563="","",VLOOKUP(VLOOKUP(AA5563&amp;"_"&amp;AB5563&amp;"_"&amp;AC5563&amp;"_"&amp;AE5563,[1]挑战模式!$A:$AS,14+AD5563,FALSE),[1]怪物!$B:$O,3,FALSE))</f>
        <v/>
      </c>
      <c r="G5563" t="str">
        <f t="shared" ca="1" si="436"/>
        <v/>
      </c>
      <c r="H5563" t="str">
        <f t="shared" ca="1" si="437"/>
        <v/>
      </c>
      <c r="I5563" t="str">
        <f t="shared" ca="1" si="438"/>
        <v/>
      </c>
      <c r="J5563" t="str">
        <f t="shared" ca="1" si="439"/>
        <v/>
      </c>
      <c r="K5563" t="str">
        <f t="shared" ca="1" si="439"/>
        <v/>
      </c>
      <c r="AA5563" s="8">
        <v>0</v>
      </c>
      <c r="AB5563" s="8">
        <v>15</v>
      </c>
      <c r="AC5563" s="8">
        <v>2</v>
      </c>
      <c r="AD5563" s="8">
        <v>6</v>
      </c>
      <c r="AE5563" s="12" t="s">
        <v>758</v>
      </c>
    </row>
    <row r="5564" spans="2:31" x14ac:dyDescent="0.2">
      <c r="B5564" t="str">
        <f ca="1">IF(ISNA(VLOOKUP(AA5564&amp;"_"&amp;AB5564&amp;"_"&amp;AC5564&amp;"_"&amp;AE5564,[1]挑战模式!$A:$AS,1,FALSE)),"",IF(VLOOKUP(AA5564&amp;"_"&amp;AB5564&amp;"_"&amp;AC5564&amp;"_"&amp;AE5564,[1]挑战模式!$A:$AS,14+AD5564,FALSE)="","","Monster_Season"&amp;AA5564&amp;"_Challenge"&amp;AB5564&amp;"_"&amp;AC5564&amp;"_"&amp;AD5564&amp;"_"&amp;AE5564))</f>
        <v>Monster_Season0_Challenge15_3_1_Hard</v>
      </c>
      <c r="C5564">
        <f t="shared" ca="1" si="435"/>
        <v>1</v>
      </c>
      <c r="E5564">
        <f ca="1">IF(B5564="","",VLOOKUP(AA5564&amp;"_"&amp;AB5564&amp;"_"&amp;AC5564&amp;"_"&amp;AE5564,[1]挑战模式!$A:$AS,26+AD5564,FALSE))</f>
        <v>584</v>
      </c>
      <c r="F5564">
        <f ca="1">IF(B5564="","",VLOOKUP(VLOOKUP(AA5564&amp;"_"&amp;AB5564&amp;"_"&amp;AC5564&amp;"_"&amp;AE5564,[1]挑战模式!$A:$AS,14+AD5564,FALSE),[1]怪物!$B:$O,3,FALSE))</f>
        <v>1</v>
      </c>
      <c r="G5564">
        <f t="shared" ca="1" si="436"/>
        <v>0</v>
      </c>
      <c r="H5564">
        <f t="shared" ca="1" si="437"/>
        <v>0</v>
      </c>
      <c r="I5564">
        <f t="shared" ca="1" si="438"/>
        <v>0</v>
      </c>
      <c r="J5564">
        <f t="shared" ca="1" si="439"/>
        <v>0</v>
      </c>
      <c r="K5564">
        <f t="shared" ca="1" si="439"/>
        <v>0</v>
      </c>
      <c r="AA5564" s="8">
        <v>0</v>
      </c>
      <c r="AB5564" s="8">
        <v>15</v>
      </c>
      <c r="AC5564" s="8">
        <v>3</v>
      </c>
      <c r="AD5564" s="8">
        <v>1</v>
      </c>
      <c r="AE5564" s="12" t="s">
        <v>758</v>
      </c>
    </row>
    <row r="5565" spans="2:31" x14ac:dyDescent="0.2">
      <c r="B5565" t="str">
        <f ca="1">IF(ISNA(VLOOKUP(AA5565&amp;"_"&amp;AB5565&amp;"_"&amp;AC5565&amp;"_"&amp;AE5565,[1]挑战模式!$A:$AS,1,FALSE)),"",IF(VLOOKUP(AA5565&amp;"_"&amp;AB5565&amp;"_"&amp;AC5565&amp;"_"&amp;AE5565,[1]挑战模式!$A:$AS,14+AD5565,FALSE)="","","Monster_Season"&amp;AA5565&amp;"_Challenge"&amp;AB5565&amp;"_"&amp;AC5565&amp;"_"&amp;AD5565&amp;"_"&amp;AE5565))</f>
        <v>Monster_Season0_Challenge15_3_2_Hard</v>
      </c>
      <c r="C5565">
        <f t="shared" ca="1" si="435"/>
        <v>1</v>
      </c>
      <c r="E5565">
        <f ca="1">IF(B5565="","",VLOOKUP(AA5565&amp;"_"&amp;AB5565&amp;"_"&amp;AC5565&amp;"_"&amp;AE5565,[1]挑战模式!$A:$AS,26+AD5565,FALSE))</f>
        <v>584</v>
      </c>
      <c r="F5565">
        <f ca="1">IF(B5565="","",VLOOKUP(VLOOKUP(AA5565&amp;"_"&amp;AB5565&amp;"_"&amp;AC5565&amp;"_"&amp;AE5565,[1]挑战模式!$A:$AS,14+AD5565,FALSE),[1]怪物!$B:$O,3,FALSE))</f>
        <v>1</v>
      </c>
      <c r="G5565">
        <f t="shared" ca="1" si="436"/>
        <v>0</v>
      </c>
      <c r="H5565">
        <f t="shared" ca="1" si="437"/>
        <v>0</v>
      </c>
      <c r="I5565">
        <f t="shared" ca="1" si="438"/>
        <v>0</v>
      </c>
      <c r="J5565">
        <f t="shared" ca="1" si="439"/>
        <v>0</v>
      </c>
      <c r="K5565">
        <f t="shared" ca="1" si="439"/>
        <v>0</v>
      </c>
      <c r="AA5565" s="8">
        <v>0</v>
      </c>
      <c r="AB5565" s="8">
        <v>15</v>
      </c>
      <c r="AC5565" s="8">
        <v>3</v>
      </c>
      <c r="AD5565" s="8">
        <v>2</v>
      </c>
      <c r="AE5565" s="12" t="s">
        <v>758</v>
      </c>
    </row>
    <row r="5566" spans="2:31" x14ac:dyDescent="0.2">
      <c r="B5566" t="str">
        <f ca="1">IF(ISNA(VLOOKUP(AA5566&amp;"_"&amp;AB5566&amp;"_"&amp;AC5566&amp;"_"&amp;AE5566,[1]挑战模式!$A:$AS,1,FALSE)),"",IF(VLOOKUP(AA5566&amp;"_"&amp;AB5566&amp;"_"&amp;AC5566&amp;"_"&amp;AE5566,[1]挑战模式!$A:$AS,14+AD5566,FALSE)="","","Monster_Season"&amp;AA5566&amp;"_Challenge"&amp;AB5566&amp;"_"&amp;AC5566&amp;"_"&amp;AD5566&amp;"_"&amp;AE5566))</f>
        <v/>
      </c>
      <c r="C5566" t="str">
        <f t="shared" ca="1" si="435"/>
        <v/>
      </c>
      <c r="E5566" t="str">
        <f ca="1">IF(B5566="","",VLOOKUP(AA5566&amp;"_"&amp;AB5566&amp;"_"&amp;AC5566&amp;"_"&amp;AE5566,[1]挑战模式!$A:$AS,26+AD5566,FALSE))</f>
        <v/>
      </c>
      <c r="F5566" t="str">
        <f ca="1">IF(B5566="","",VLOOKUP(VLOOKUP(AA5566&amp;"_"&amp;AB5566&amp;"_"&amp;AC5566&amp;"_"&amp;AE5566,[1]挑战模式!$A:$AS,14+AD5566,FALSE),[1]怪物!$B:$O,3,FALSE))</f>
        <v/>
      </c>
      <c r="G5566" t="str">
        <f t="shared" ca="1" si="436"/>
        <v/>
      </c>
      <c r="H5566" t="str">
        <f t="shared" ca="1" si="437"/>
        <v/>
      </c>
      <c r="I5566" t="str">
        <f t="shared" ca="1" si="438"/>
        <v/>
      </c>
      <c r="J5566" t="str">
        <f t="shared" ca="1" si="439"/>
        <v/>
      </c>
      <c r="K5566" t="str">
        <f t="shared" ca="1" si="439"/>
        <v/>
      </c>
      <c r="AA5566" s="8">
        <v>0</v>
      </c>
      <c r="AB5566" s="8">
        <v>15</v>
      </c>
      <c r="AC5566" s="8">
        <v>3</v>
      </c>
      <c r="AD5566" s="8">
        <v>3</v>
      </c>
      <c r="AE5566" s="12" t="s">
        <v>758</v>
      </c>
    </row>
    <row r="5567" spans="2:31" x14ac:dyDescent="0.2">
      <c r="B5567" t="str">
        <f ca="1">IF(ISNA(VLOOKUP(AA5567&amp;"_"&amp;AB5567&amp;"_"&amp;AC5567&amp;"_"&amp;AE5567,[1]挑战模式!$A:$AS,1,FALSE)),"",IF(VLOOKUP(AA5567&amp;"_"&amp;AB5567&amp;"_"&amp;AC5567&amp;"_"&amp;AE5567,[1]挑战模式!$A:$AS,14+AD5567,FALSE)="","","Monster_Season"&amp;AA5567&amp;"_Challenge"&amp;AB5567&amp;"_"&amp;AC5567&amp;"_"&amp;AD5567&amp;"_"&amp;AE5567))</f>
        <v/>
      </c>
      <c r="C5567" t="str">
        <f t="shared" ca="1" si="435"/>
        <v/>
      </c>
      <c r="E5567" t="str">
        <f ca="1">IF(B5567="","",VLOOKUP(AA5567&amp;"_"&amp;AB5567&amp;"_"&amp;AC5567&amp;"_"&amp;AE5567,[1]挑战模式!$A:$AS,26+AD5567,FALSE))</f>
        <v/>
      </c>
      <c r="F5567" t="str">
        <f ca="1">IF(B5567="","",VLOOKUP(VLOOKUP(AA5567&amp;"_"&amp;AB5567&amp;"_"&amp;AC5567&amp;"_"&amp;AE5567,[1]挑战模式!$A:$AS,14+AD5567,FALSE),[1]怪物!$B:$O,3,FALSE))</f>
        <v/>
      </c>
      <c r="G5567" t="str">
        <f t="shared" ca="1" si="436"/>
        <v/>
      </c>
      <c r="H5567" t="str">
        <f t="shared" ca="1" si="437"/>
        <v/>
      </c>
      <c r="I5567" t="str">
        <f t="shared" ca="1" si="438"/>
        <v/>
      </c>
      <c r="J5567" t="str">
        <f t="shared" ca="1" si="439"/>
        <v/>
      </c>
      <c r="K5567" t="str">
        <f t="shared" ca="1" si="439"/>
        <v/>
      </c>
      <c r="AA5567" s="8">
        <v>0</v>
      </c>
      <c r="AB5567" s="8">
        <v>15</v>
      </c>
      <c r="AC5567" s="8">
        <v>3</v>
      </c>
      <c r="AD5567" s="8">
        <v>4</v>
      </c>
      <c r="AE5567" s="12" t="s">
        <v>758</v>
      </c>
    </row>
    <row r="5568" spans="2:31" x14ac:dyDescent="0.2">
      <c r="B5568" t="str">
        <f ca="1">IF(ISNA(VLOOKUP(AA5568&amp;"_"&amp;AB5568&amp;"_"&amp;AC5568&amp;"_"&amp;AE5568,[1]挑战模式!$A:$AS,1,FALSE)),"",IF(VLOOKUP(AA5568&amp;"_"&amp;AB5568&amp;"_"&amp;AC5568&amp;"_"&amp;AE5568,[1]挑战模式!$A:$AS,14+AD5568,FALSE)="","","Monster_Season"&amp;AA5568&amp;"_Challenge"&amp;AB5568&amp;"_"&amp;AC5568&amp;"_"&amp;AD5568&amp;"_"&amp;AE5568))</f>
        <v/>
      </c>
      <c r="C5568" t="str">
        <f t="shared" ca="1" si="435"/>
        <v/>
      </c>
      <c r="E5568" t="str">
        <f ca="1">IF(B5568="","",VLOOKUP(AA5568&amp;"_"&amp;AB5568&amp;"_"&amp;AC5568&amp;"_"&amp;AE5568,[1]挑战模式!$A:$AS,26+AD5568,FALSE))</f>
        <v/>
      </c>
      <c r="F5568" t="str">
        <f ca="1">IF(B5568="","",VLOOKUP(VLOOKUP(AA5568&amp;"_"&amp;AB5568&amp;"_"&amp;AC5568&amp;"_"&amp;AE5568,[1]挑战模式!$A:$AS,14+AD5568,FALSE),[1]怪物!$B:$O,3,FALSE))</f>
        <v/>
      </c>
      <c r="G5568" t="str">
        <f t="shared" ca="1" si="436"/>
        <v/>
      </c>
      <c r="H5568" t="str">
        <f t="shared" ca="1" si="437"/>
        <v/>
      </c>
      <c r="I5568" t="str">
        <f t="shared" ca="1" si="438"/>
        <v/>
      </c>
      <c r="J5568" t="str">
        <f t="shared" ca="1" si="439"/>
        <v/>
      </c>
      <c r="K5568" t="str">
        <f t="shared" ca="1" si="439"/>
        <v/>
      </c>
      <c r="AA5568" s="8">
        <v>0</v>
      </c>
      <c r="AB5568" s="8">
        <v>15</v>
      </c>
      <c r="AC5568" s="8">
        <v>3</v>
      </c>
      <c r="AD5568" s="8">
        <v>5</v>
      </c>
      <c r="AE5568" s="12" t="s">
        <v>758</v>
      </c>
    </row>
    <row r="5569" spans="2:31" x14ac:dyDescent="0.2">
      <c r="B5569" t="str">
        <f ca="1">IF(ISNA(VLOOKUP(AA5569&amp;"_"&amp;AB5569&amp;"_"&amp;AC5569&amp;"_"&amp;AE5569,[1]挑战模式!$A:$AS,1,FALSE)),"",IF(VLOOKUP(AA5569&amp;"_"&amp;AB5569&amp;"_"&amp;AC5569&amp;"_"&amp;AE5569,[1]挑战模式!$A:$AS,14+AD5569,FALSE)="","","Monster_Season"&amp;AA5569&amp;"_Challenge"&amp;AB5569&amp;"_"&amp;AC5569&amp;"_"&amp;AD5569&amp;"_"&amp;AE5569))</f>
        <v/>
      </c>
      <c r="C5569" t="str">
        <f t="shared" ca="1" si="435"/>
        <v/>
      </c>
      <c r="E5569" t="str">
        <f ca="1">IF(B5569="","",VLOOKUP(AA5569&amp;"_"&amp;AB5569&amp;"_"&amp;AC5569&amp;"_"&amp;AE5569,[1]挑战模式!$A:$AS,26+AD5569,FALSE))</f>
        <v/>
      </c>
      <c r="F5569" t="str">
        <f ca="1">IF(B5569="","",VLOOKUP(VLOOKUP(AA5569&amp;"_"&amp;AB5569&amp;"_"&amp;AC5569&amp;"_"&amp;AE5569,[1]挑战模式!$A:$AS,14+AD5569,FALSE),[1]怪物!$B:$O,3,FALSE))</f>
        <v/>
      </c>
      <c r="G5569" t="str">
        <f t="shared" ca="1" si="436"/>
        <v/>
      </c>
      <c r="H5569" t="str">
        <f t="shared" ca="1" si="437"/>
        <v/>
      </c>
      <c r="I5569" t="str">
        <f t="shared" ca="1" si="438"/>
        <v/>
      </c>
      <c r="J5569" t="str">
        <f t="shared" ca="1" si="439"/>
        <v/>
      </c>
      <c r="K5569" t="str">
        <f t="shared" ca="1" si="439"/>
        <v/>
      </c>
      <c r="AA5569" s="8">
        <v>0</v>
      </c>
      <c r="AB5569" s="8">
        <v>15</v>
      </c>
      <c r="AC5569" s="8">
        <v>3</v>
      </c>
      <c r="AD5569" s="8">
        <v>6</v>
      </c>
      <c r="AE5569" s="12" t="s">
        <v>758</v>
      </c>
    </row>
    <row r="5570" spans="2:31" x14ac:dyDescent="0.2">
      <c r="B5570" t="str">
        <f ca="1">IF(ISNA(VLOOKUP(AA5570&amp;"_"&amp;AB5570&amp;"_"&amp;AC5570&amp;"_"&amp;AE5570,[1]挑战模式!$A:$AS,1,FALSE)),"",IF(VLOOKUP(AA5570&amp;"_"&amp;AB5570&amp;"_"&amp;AC5570&amp;"_"&amp;AE5570,[1]挑战模式!$A:$AS,14+AD5570,FALSE)="","","Monster_Season"&amp;AA5570&amp;"_Challenge"&amp;AB5570&amp;"_"&amp;AC5570&amp;"_"&amp;AD5570&amp;"_"&amp;AE5570))</f>
        <v>Monster_Season0_Challenge15_4_1_Hard</v>
      </c>
      <c r="C5570">
        <f t="shared" ca="1" si="435"/>
        <v>1</v>
      </c>
      <c r="E5570">
        <f ca="1">IF(B5570="","",VLOOKUP(AA5570&amp;"_"&amp;AB5570&amp;"_"&amp;AC5570&amp;"_"&amp;AE5570,[1]挑战模式!$A:$AS,26+AD5570,FALSE))</f>
        <v>871</v>
      </c>
      <c r="F5570">
        <f ca="1">IF(B5570="","",VLOOKUP(VLOOKUP(AA5570&amp;"_"&amp;AB5570&amp;"_"&amp;AC5570&amp;"_"&amp;AE5570,[1]挑战模式!$A:$AS,14+AD5570,FALSE),[1]怪物!$B:$O,3,FALSE))</f>
        <v>1</v>
      </c>
      <c r="G5570">
        <f t="shared" ca="1" si="436"/>
        <v>0</v>
      </c>
      <c r="H5570">
        <f t="shared" ca="1" si="437"/>
        <v>0</v>
      </c>
      <c r="I5570">
        <f t="shared" ca="1" si="438"/>
        <v>0</v>
      </c>
      <c r="J5570">
        <f t="shared" ca="1" si="439"/>
        <v>0</v>
      </c>
      <c r="K5570">
        <f t="shared" ca="1" si="439"/>
        <v>0</v>
      </c>
      <c r="AA5570" s="8">
        <v>0</v>
      </c>
      <c r="AB5570" s="8">
        <v>15</v>
      </c>
      <c r="AC5570" s="8">
        <v>4</v>
      </c>
      <c r="AD5570" s="8">
        <v>1</v>
      </c>
      <c r="AE5570" s="12" t="s">
        <v>758</v>
      </c>
    </row>
    <row r="5571" spans="2:31" x14ac:dyDescent="0.2">
      <c r="B5571" t="str">
        <f ca="1">IF(ISNA(VLOOKUP(AA5571&amp;"_"&amp;AB5571&amp;"_"&amp;AC5571&amp;"_"&amp;AE5571,[1]挑战模式!$A:$AS,1,FALSE)),"",IF(VLOOKUP(AA5571&amp;"_"&amp;AB5571&amp;"_"&amp;AC5571&amp;"_"&amp;AE5571,[1]挑战模式!$A:$AS,14+AD5571,FALSE)="","","Monster_Season"&amp;AA5571&amp;"_Challenge"&amp;AB5571&amp;"_"&amp;AC5571&amp;"_"&amp;AD5571&amp;"_"&amp;AE5571))</f>
        <v>Monster_Season0_Challenge15_4_2_Hard</v>
      </c>
      <c r="C5571">
        <f t="shared" ca="1" si="435"/>
        <v>1</v>
      </c>
      <c r="E5571">
        <f ca="1">IF(B5571="","",VLOOKUP(AA5571&amp;"_"&amp;AB5571&amp;"_"&amp;AC5571&amp;"_"&amp;AE5571,[1]挑战模式!$A:$AS,26+AD5571,FALSE))</f>
        <v>871</v>
      </c>
      <c r="F5571">
        <f ca="1">IF(B5571="","",VLOOKUP(VLOOKUP(AA5571&amp;"_"&amp;AB5571&amp;"_"&amp;AC5571&amp;"_"&amp;AE5571,[1]挑战模式!$A:$AS,14+AD5571,FALSE),[1]怪物!$B:$O,3,FALSE))</f>
        <v>1</v>
      </c>
      <c r="G5571">
        <f t="shared" ca="1" si="436"/>
        <v>0</v>
      </c>
      <c r="H5571">
        <f t="shared" ca="1" si="437"/>
        <v>0</v>
      </c>
      <c r="I5571">
        <f t="shared" ca="1" si="438"/>
        <v>0</v>
      </c>
      <c r="J5571">
        <f t="shared" ca="1" si="439"/>
        <v>0</v>
      </c>
      <c r="K5571">
        <f t="shared" ca="1" si="439"/>
        <v>0</v>
      </c>
      <c r="AA5571" s="8">
        <v>0</v>
      </c>
      <c r="AB5571" s="8">
        <v>15</v>
      </c>
      <c r="AC5571" s="8">
        <v>4</v>
      </c>
      <c r="AD5571" s="8">
        <v>2</v>
      </c>
      <c r="AE5571" s="12" t="s">
        <v>758</v>
      </c>
    </row>
    <row r="5572" spans="2:31" x14ac:dyDescent="0.2">
      <c r="B5572" t="str">
        <f ca="1">IF(ISNA(VLOOKUP(AA5572&amp;"_"&amp;AB5572&amp;"_"&amp;AC5572&amp;"_"&amp;AE5572,[1]挑战模式!$A:$AS,1,FALSE)),"",IF(VLOOKUP(AA5572&amp;"_"&amp;AB5572&amp;"_"&amp;AC5572&amp;"_"&amp;AE5572,[1]挑战模式!$A:$AS,14+AD5572,FALSE)="","","Monster_Season"&amp;AA5572&amp;"_Challenge"&amp;AB5572&amp;"_"&amp;AC5572&amp;"_"&amp;AD5572&amp;"_"&amp;AE5572))</f>
        <v>Monster_Season0_Challenge15_4_3_Hard</v>
      </c>
      <c r="C5572">
        <f t="shared" ca="1" si="435"/>
        <v>1</v>
      </c>
      <c r="E5572">
        <f ca="1">IF(B5572="","",VLOOKUP(AA5572&amp;"_"&amp;AB5572&amp;"_"&amp;AC5572&amp;"_"&amp;AE5572,[1]挑战模式!$A:$AS,26+AD5572,FALSE))</f>
        <v>218</v>
      </c>
      <c r="F5572">
        <f ca="1">IF(B5572="","",VLOOKUP(VLOOKUP(AA5572&amp;"_"&amp;AB5572&amp;"_"&amp;AC5572&amp;"_"&amp;AE5572,[1]挑战模式!$A:$AS,14+AD5572,FALSE),[1]怪物!$B:$O,3,FALSE))</f>
        <v>1</v>
      </c>
      <c r="G5572">
        <f t="shared" ca="1" si="436"/>
        <v>0</v>
      </c>
      <c r="H5572">
        <f t="shared" ca="1" si="437"/>
        <v>0</v>
      </c>
      <c r="I5572">
        <f t="shared" ca="1" si="438"/>
        <v>0</v>
      </c>
      <c r="J5572">
        <f t="shared" ca="1" si="439"/>
        <v>0</v>
      </c>
      <c r="K5572">
        <f t="shared" ca="1" si="439"/>
        <v>0</v>
      </c>
      <c r="AA5572" s="8">
        <v>0</v>
      </c>
      <c r="AB5572" s="8">
        <v>15</v>
      </c>
      <c r="AC5572" s="8">
        <v>4</v>
      </c>
      <c r="AD5572" s="8">
        <v>3</v>
      </c>
      <c r="AE5572" s="12" t="s">
        <v>758</v>
      </c>
    </row>
    <row r="5573" spans="2:31" x14ac:dyDescent="0.2">
      <c r="B5573" t="str">
        <f ca="1">IF(ISNA(VLOOKUP(AA5573&amp;"_"&amp;AB5573&amp;"_"&amp;AC5573&amp;"_"&amp;AE5573,[1]挑战模式!$A:$AS,1,FALSE)),"",IF(VLOOKUP(AA5573&amp;"_"&amp;AB5573&amp;"_"&amp;AC5573&amp;"_"&amp;AE5573,[1]挑战模式!$A:$AS,14+AD5573,FALSE)="","","Monster_Season"&amp;AA5573&amp;"_Challenge"&amp;AB5573&amp;"_"&amp;AC5573&amp;"_"&amp;AD5573&amp;"_"&amp;AE5573))</f>
        <v/>
      </c>
      <c r="C5573" t="str">
        <f t="shared" ca="1" si="435"/>
        <v/>
      </c>
      <c r="E5573" t="str">
        <f ca="1">IF(B5573="","",VLOOKUP(AA5573&amp;"_"&amp;AB5573&amp;"_"&amp;AC5573&amp;"_"&amp;AE5573,[1]挑战模式!$A:$AS,26+AD5573,FALSE))</f>
        <v/>
      </c>
      <c r="F5573" t="str">
        <f ca="1">IF(B5573="","",VLOOKUP(VLOOKUP(AA5573&amp;"_"&amp;AB5573&amp;"_"&amp;AC5573&amp;"_"&amp;AE5573,[1]挑战模式!$A:$AS,14+AD5573,FALSE),[1]怪物!$B:$O,3,FALSE))</f>
        <v/>
      </c>
      <c r="G5573" t="str">
        <f t="shared" ca="1" si="436"/>
        <v/>
      </c>
      <c r="H5573" t="str">
        <f t="shared" ca="1" si="437"/>
        <v/>
      </c>
      <c r="I5573" t="str">
        <f t="shared" ca="1" si="438"/>
        <v/>
      </c>
      <c r="J5573" t="str">
        <f t="shared" ca="1" si="439"/>
        <v/>
      </c>
      <c r="K5573" t="str">
        <f t="shared" ca="1" si="439"/>
        <v/>
      </c>
      <c r="AA5573" s="8">
        <v>0</v>
      </c>
      <c r="AB5573" s="8">
        <v>15</v>
      </c>
      <c r="AC5573" s="8">
        <v>4</v>
      </c>
      <c r="AD5573" s="8">
        <v>4</v>
      </c>
      <c r="AE5573" s="12" t="s">
        <v>758</v>
      </c>
    </row>
    <row r="5574" spans="2:31" x14ac:dyDescent="0.2">
      <c r="B5574" t="str">
        <f ca="1">IF(ISNA(VLOOKUP(AA5574&amp;"_"&amp;AB5574&amp;"_"&amp;AC5574&amp;"_"&amp;AE5574,[1]挑战模式!$A:$AS,1,FALSE)),"",IF(VLOOKUP(AA5574&amp;"_"&amp;AB5574&amp;"_"&amp;AC5574&amp;"_"&amp;AE5574,[1]挑战模式!$A:$AS,14+AD5574,FALSE)="","","Monster_Season"&amp;AA5574&amp;"_Challenge"&amp;AB5574&amp;"_"&amp;AC5574&amp;"_"&amp;AD5574&amp;"_"&amp;AE5574))</f>
        <v/>
      </c>
      <c r="C5574" t="str">
        <f t="shared" ca="1" si="435"/>
        <v/>
      </c>
      <c r="E5574" t="str">
        <f ca="1">IF(B5574="","",VLOOKUP(AA5574&amp;"_"&amp;AB5574&amp;"_"&amp;AC5574&amp;"_"&amp;AE5574,[1]挑战模式!$A:$AS,26+AD5574,FALSE))</f>
        <v/>
      </c>
      <c r="F5574" t="str">
        <f ca="1">IF(B5574="","",VLOOKUP(VLOOKUP(AA5574&amp;"_"&amp;AB5574&amp;"_"&amp;AC5574&amp;"_"&amp;AE5574,[1]挑战模式!$A:$AS,14+AD5574,FALSE),[1]怪物!$B:$O,3,FALSE))</f>
        <v/>
      </c>
      <c r="G5574" t="str">
        <f t="shared" ca="1" si="436"/>
        <v/>
      </c>
      <c r="H5574" t="str">
        <f t="shared" ca="1" si="437"/>
        <v/>
      </c>
      <c r="I5574" t="str">
        <f t="shared" ca="1" si="438"/>
        <v/>
      </c>
      <c r="J5574" t="str">
        <f t="shared" ca="1" si="439"/>
        <v/>
      </c>
      <c r="K5574" t="str">
        <f t="shared" ca="1" si="439"/>
        <v/>
      </c>
      <c r="AA5574" s="8">
        <v>0</v>
      </c>
      <c r="AB5574" s="8">
        <v>15</v>
      </c>
      <c r="AC5574" s="8">
        <v>4</v>
      </c>
      <c r="AD5574" s="8">
        <v>5</v>
      </c>
      <c r="AE5574" s="12" t="s">
        <v>758</v>
      </c>
    </row>
    <row r="5575" spans="2:31" x14ac:dyDescent="0.2">
      <c r="B5575" t="str">
        <f ca="1">IF(ISNA(VLOOKUP(AA5575&amp;"_"&amp;AB5575&amp;"_"&amp;AC5575&amp;"_"&amp;AE5575,[1]挑战模式!$A:$AS,1,FALSE)),"",IF(VLOOKUP(AA5575&amp;"_"&amp;AB5575&amp;"_"&amp;AC5575&amp;"_"&amp;AE5575,[1]挑战模式!$A:$AS,14+AD5575,FALSE)="","","Monster_Season"&amp;AA5575&amp;"_Challenge"&amp;AB5575&amp;"_"&amp;AC5575&amp;"_"&amp;AD5575&amp;"_"&amp;AE5575))</f>
        <v/>
      </c>
      <c r="C5575" t="str">
        <f t="shared" ca="1" si="435"/>
        <v/>
      </c>
      <c r="E5575" t="str">
        <f ca="1">IF(B5575="","",VLOOKUP(AA5575&amp;"_"&amp;AB5575&amp;"_"&amp;AC5575&amp;"_"&amp;AE5575,[1]挑战模式!$A:$AS,26+AD5575,FALSE))</f>
        <v/>
      </c>
      <c r="F5575" t="str">
        <f ca="1">IF(B5575="","",VLOOKUP(VLOOKUP(AA5575&amp;"_"&amp;AB5575&amp;"_"&amp;AC5575&amp;"_"&amp;AE5575,[1]挑战模式!$A:$AS,14+AD5575,FALSE),[1]怪物!$B:$O,3,FALSE))</f>
        <v/>
      </c>
      <c r="G5575" t="str">
        <f t="shared" ca="1" si="436"/>
        <v/>
      </c>
      <c r="H5575" t="str">
        <f t="shared" ca="1" si="437"/>
        <v/>
      </c>
      <c r="I5575" t="str">
        <f t="shared" ca="1" si="438"/>
        <v/>
      </c>
      <c r="J5575" t="str">
        <f t="shared" ca="1" si="439"/>
        <v/>
      </c>
      <c r="K5575" t="str">
        <f t="shared" ca="1" si="439"/>
        <v/>
      </c>
      <c r="AA5575" s="8">
        <v>0</v>
      </c>
      <c r="AB5575" s="8">
        <v>15</v>
      </c>
      <c r="AC5575" s="8">
        <v>4</v>
      </c>
      <c r="AD5575" s="8">
        <v>6</v>
      </c>
      <c r="AE5575" s="12" t="s">
        <v>758</v>
      </c>
    </row>
    <row r="5576" spans="2:31" x14ac:dyDescent="0.2">
      <c r="B5576" t="str">
        <f ca="1">IF(ISNA(VLOOKUP(AA5576&amp;"_"&amp;AB5576&amp;"_"&amp;AC5576&amp;"_"&amp;AE5576,[1]挑战模式!$A:$AS,1,FALSE)),"",IF(VLOOKUP(AA5576&amp;"_"&amp;AB5576&amp;"_"&amp;AC5576&amp;"_"&amp;AE5576,[1]挑战模式!$A:$AS,14+AD5576,FALSE)="","","Monster_Season"&amp;AA5576&amp;"_Challenge"&amp;AB5576&amp;"_"&amp;AC5576&amp;"_"&amp;AD5576&amp;"_"&amp;AE5576))</f>
        <v>Monster_Season0_Challenge15_5_1_Hard</v>
      </c>
      <c r="C5576">
        <f t="shared" ca="1" si="435"/>
        <v>1</v>
      </c>
      <c r="E5576">
        <f ca="1">IF(B5576="","",VLOOKUP(AA5576&amp;"_"&amp;AB5576&amp;"_"&amp;AC5576&amp;"_"&amp;AE5576,[1]挑战模式!$A:$AS,26+AD5576,FALSE))</f>
        <v>1277</v>
      </c>
      <c r="F5576">
        <f ca="1">IF(B5576="","",VLOOKUP(VLOOKUP(AA5576&amp;"_"&amp;AB5576&amp;"_"&amp;AC5576&amp;"_"&amp;AE5576,[1]挑战模式!$A:$AS,14+AD5576,FALSE),[1]怪物!$B:$O,3,FALSE))</f>
        <v>1</v>
      </c>
      <c r="G5576">
        <f t="shared" ca="1" si="436"/>
        <v>0</v>
      </c>
      <c r="H5576">
        <f t="shared" ca="1" si="437"/>
        <v>0</v>
      </c>
      <c r="I5576">
        <f t="shared" ca="1" si="438"/>
        <v>0</v>
      </c>
      <c r="J5576">
        <f t="shared" ca="1" si="439"/>
        <v>0</v>
      </c>
      <c r="K5576">
        <f t="shared" ca="1" si="439"/>
        <v>0</v>
      </c>
      <c r="AA5576" s="8">
        <v>0</v>
      </c>
      <c r="AB5576" s="8">
        <v>15</v>
      </c>
      <c r="AC5576" s="8">
        <v>5</v>
      </c>
      <c r="AD5576" s="8">
        <v>1</v>
      </c>
      <c r="AE5576" s="12" t="s">
        <v>758</v>
      </c>
    </row>
    <row r="5577" spans="2:31" x14ac:dyDescent="0.2">
      <c r="B5577" t="str">
        <f ca="1">IF(ISNA(VLOOKUP(AA5577&amp;"_"&amp;AB5577&amp;"_"&amp;AC5577&amp;"_"&amp;AE5577,[1]挑战模式!$A:$AS,1,FALSE)),"",IF(VLOOKUP(AA5577&amp;"_"&amp;AB5577&amp;"_"&amp;AC5577&amp;"_"&amp;AE5577,[1]挑战模式!$A:$AS,14+AD5577,FALSE)="","","Monster_Season"&amp;AA5577&amp;"_Challenge"&amp;AB5577&amp;"_"&amp;AC5577&amp;"_"&amp;AD5577&amp;"_"&amp;AE5577))</f>
        <v>Monster_Season0_Challenge15_5_2_Hard</v>
      </c>
      <c r="C5577">
        <f t="shared" ref="C5577:C5640" ca="1" si="440">IF(B5577="","",1)</f>
        <v>1</v>
      </c>
      <c r="E5577">
        <f ca="1">IF(B5577="","",VLOOKUP(AA5577&amp;"_"&amp;AB5577&amp;"_"&amp;AC5577&amp;"_"&amp;AE5577,[1]挑战模式!$A:$AS,26+AD5577,FALSE))</f>
        <v>319</v>
      </c>
      <c r="F5577">
        <f ca="1">IF(B5577="","",VLOOKUP(VLOOKUP(AA5577&amp;"_"&amp;AB5577&amp;"_"&amp;AC5577&amp;"_"&amp;AE5577,[1]挑战模式!$A:$AS,14+AD5577,FALSE),[1]怪物!$B:$O,3,FALSE))</f>
        <v>1</v>
      </c>
      <c r="G5577">
        <f t="shared" ref="G5577:G5640" ca="1" si="441">IF(B5577="","",0)</f>
        <v>0</v>
      </c>
      <c r="H5577">
        <f t="shared" ref="H5577:H5640" ca="1" si="442">IF(B5577="","",0)</f>
        <v>0</v>
      </c>
      <c r="I5577">
        <f t="shared" ref="I5577:I5640" ca="1" si="443">IF(B5577="","",0)</f>
        <v>0</v>
      </c>
      <c r="J5577">
        <f t="shared" ref="J5577:K5640" ca="1" si="444">IF(B5577="","",0)</f>
        <v>0</v>
      </c>
      <c r="K5577">
        <f t="shared" ca="1" si="444"/>
        <v>0</v>
      </c>
      <c r="AA5577" s="8">
        <v>0</v>
      </c>
      <c r="AB5577" s="8">
        <v>15</v>
      </c>
      <c r="AC5577" s="8">
        <v>5</v>
      </c>
      <c r="AD5577" s="8">
        <v>2</v>
      </c>
      <c r="AE5577" s="12" t="s">
        <v>758</v>
      </c>
    </row>
    <row r="5578" spans="2:31" x14ac:dyDescent="0.2">
      <c r="B5578" t="str">
        <f ca="1">IF(ISNA(VLOOKUP(AA5578&amp;"_"&amp;AB5578&amp;"_"&amp;AC5578&amp;"_"&amp;AE5578,[1]挑战模式!$A:$AS,1,FALSE)),"",IF(VLOOKUP(AA5578&amp;"_"&amp;AB5578&amp;"_"&amp;AC5578&amp;"_"&amp;AE5578,[1]挑战模式!$A:$AS,14+AD5578,FALSE)="","","Monster_Season"&amp;AA5578&amp;"_Challenge"&amp;AB5578&amp;"_"&amp;AC5578&amp;"_"&amp;AD5578&amp;"_"&amp;AE5578))</f>
        <v>Monster_Season0_Challenge15_5_3_Hard</v>
      </c>
      <c r="C5578">
        <f t="shared" ca="1" si="440"/>
        <v>1</v>
      </c>
      <c r="E5578">
        <f ca="1">IF(B5578="","",VLOOKUP(AA5578&amp;"_"&amp;AB5578&amp;"_"&amp;AC5578&amp;"_"&amp;AE5578,[1]挑战模式!$A:$AS,26+AD5578,FALSE))</f>
        <v>1277</v>
      </c>
      <c r="F5578">
        <f ca="1">IF(B5578="","",VLOOKUP(VLOOKUP(AA5578&amp;"_"&amp;AB5578&amp;"_"&amp;AC5578&amp;"_"&amp;AE5578,[1]挑战模式!$A:$AS,14+AD5578,FALSE),[1]怪物!$B:$O,3,FALSE))</f>
        <v>1</v>
      </c>
      <c r="G5578">
        <f t="shared" ca="1" si="441"/>
        <v>0</v>
      </c>
      <c r="H5578">
        <f t="shared" ca="1" si="442"/>
        <v>0</v>
      </c>
      <c r="I5578">
        <f t="shared" ca="1" si="443"/>
        <v>0</v>
      </c>
      <c r="J5578">
        <f t="shared" ca="1" si="444"/>
        <v>0</v>
      </c>
      <c r="K5578">
        <f t="shared" ca="1" si="444"/>
        <v>0</v>
      </c>
      <c r="AA5578" s="8">
        <v>0</v>
      </c>
      <c r="AB5578" s="8">
        <v>15</v>
      </c>
      <c r="AC5578" s="8">
        <v>5</v>
      </c>
      <c r="AD5578" s="8">
        <v>3</v>
      </c>
      <c r="AE5578" s="12" t="s">
        <v>758</v>
      </c>
    </row>
    <row r="5579" spans="2:31" x14ac:dyDescent="0.2">
      <c r="B5579" t="str">
        <f ca="1">IF(ISNA(VLOOKUP(AA5579&amp;"_"&amp;AB5579&amp;"_"&amp;AC5579&amp;"_"&amp;AE5579,[1]挑战模式!$A:$AS,1,FALSE)),"",IF(VLOOKUP(AA5579&amp;"_"&amp;AB5579&amp;"_"&amp;AC5579&amp;"_"&amp;AE5579,[1]挑战模式!$A:$AS,14+AD5579,FALSE)="","","Monster_Season"&amp;AA5579&amp;"_Challenge"&amp;AB5579&amp;"_"&amp;AC5579&amp;"_"&amp;AD5579&amp;"_"&amp;AE5579))</f>
        <v/>
      </c>
      <c r="C5579" t="str">
        <f t="shared" ca="1" si="440"/>
        <v/>
      </c>
      <c r="E5579" t="str">
        <f ca="1">IF(B5579="","",VLOOKUP(AA5579&amp;"_"&amp;AB5579&amp;"_"&amp;AC5579&amp;"_"&amp;AE5579,[1]挑战模式!$A:$AS,26+AD5579,FALSE))</f>
        <v/>
      </c>
      <c r="F5579" t="str">
        <f ca="1">IF(B5579="","",VLOOKUP(VLOOKUP(AA5579&amp;"_"&amp;AB5579&amp;"_"&amp;AC5579&amp;"_"&amp;AE5579,[1]挑战模式!$A:$AS,14+AD5579,FALSE),[1]怪物!$B:$O,3,FALSE))</f>
        <v/>
      </c>
      <c r="G5579" t="str">
        <f t="shared" ca="1" si="441"/>
        <v/>
      </c>
      <c r="H5579" t="str">
        <f t="shared" ca="1" si="442"/>
        <v/>
      </c>
      <c r="I5579" t="str">
        <f t="shared" ca="1" si="443"/>
        <v/>
      </c>
      <c r="J5579" t="str">
        <f t="shared" ca="1" si="444"/>
        <v/>
      </c>
      <c r="K5579" t="str">
        <f t="shared" ca="1" si="444"/>
        <v/>
      </c>
      <c r="AA5579" s="8">
        <v>0</v>
      </c>
      <c r="AB5579" s="8">
        <v>15</v>
      </c>
      <c r="AC5579" s="8">
        <v>5</v>
      </c>
      <c r="AD5579" s="8">
        <v>4</v>
      </c>
      <c r="AE5579" s="12" t="s">
        <v>758</v>
      </c>
    </row>
    <row r="5580" spans="2:31" x14ac:dyDescent="0.2">
      <c r="B5580" t="str">
        <f ca="1">IF(ISNA(VLOOKUP(AA5580&amp;"_"&amp;AB5580&amp;"_"&amp;AC5580&amp;"_"&amp;AE5580,[1]挑战模式!$A:$AS,1,FALSE)),"",IF(VLOOKUP(AA5580&amp;"_"&amp;AB5580&amp;"_"&amp;AC5580&amp;"_"&amp;AE5580,[1]挑战模式!$A:$AS,14+AD5580,FALSE)="","","Monster_Season"&amp;AA5580&amp;"_Challenge"&amp;AB5580&amp;"_"&amp;AC5580&amp;"_"&amp;AD5580&amp;"_"&amp;AE5580))</f>
        <v/>
      </c>
      <c r="C5580" t="str">
        <f t="shared" ca="1" si="440"/>
        <v/>
      </c>
      <c r="E5580" t="str">
        <f ca="1">IF(B5580="","",VLOOKUP(AA5580&amp;"_"&amp;AB5580&amp;"_"&amp;AC5580&amp;"_"&amp;AE5580,[1]挑战模式!$A:$AS,26+AD5580,FALSE))</f>
        <v/>
      </c>
      <c r="F5580" t="str">
        <f ca="1">IF(B5580="","",VLOOKUP(VLOOKUP(AA5580&amp;"_"&amp;AB5580&amp;"_"&amp;AC5580&amp;"_"&amp;AE5580,[1]挑战模式!$A:$AS,14+AD5580,FALSE),[1]怪物!$B:$O,3,FALSE))</f>
        <v/>
      </c>
      <c r="G5580" t="str">
        <f t="shared" ca="1" si="441"/>
        <v/>
      </c>
      <c r="H5580" t="str">
        <f t="shared" ca="1" si="442"/>
        <v/>
      </c>
      <c r="I5580" t="str">
        <f t="shared" ca="1" si="443"/>
        <v/>
      </c>
      <c r="J5580" t="str">
        <f t="shared" ca="1" si="444"/>
        <v/>
      </c>
      <c r="K5580" t="str">
        <f t="shared" ca="1" si="444"/>
        <v/>
      </c>
      <c r="AA5580" s="8">
        <v>0</v>
      </c>
      <c r="AB5580" s="8">
        <v>15</v>
      </c>
      <c r="AC5580" s="8">
        <v>5</v>
      </c>
      <c r="AD5580" s="8">
        <v>5</v>
      </c>
      <c r="AE5580" s="12" t="s">
        <v>758</v>
      </c>
    </row>
    <row r="5581" spans="2:31" x14ac:dyDescent="0.2">
      <c r="B5581" t="str">
        <f ca="1">IF(ISNA(VLOOKUP(AA5581&amp;"_"&amp;AB5581&amp;"_"&amp;AC5581&amp;"_"&amp;AE5581,[1]挑战模式!$A:$AS,1,FALSE)),"",IF(VLOOKUP(AA5581&amp;"_"&amp;AB5581&amp;"_"&amp;AC5581&amp;"_"&amp;AE5581,[1]挑战模式!$A:$AS,14+AD5581,FALSE)="","","Monster_Season"&amp;AA5581&amp;"_Challenge"&amp;AB5581&amp;"_"&amp;AC5581&amp;"_"&amp;AD5581&amp;"_"&amp;AE5581))</f>
        <v/>
      </c>
      <c r="C5581" t="str">
        <f t="shared" ca="1" si="440"/>
        <v/>
      </c>
      <c r="E5581" t="str">
        <f ca="1">IF(B5581="","",VLOOKUP(AA5581&amp;"_"&amp;AB5581&amp;"_"&amp;AC5581&amp;"_"&amp;AE5581,[1]挑战模式!$A:$AS,26+AD5581,FALSE))</f>
        <v/>
      </c>
      <c r="F5581" t="str">
        <f ca="1">IF(B5581="","",VLOOKUP(VLOOKUP(AA5581&amp;"_"&amp;AB5581&amp;"_"&amp;AC5581&amp;"_"&amp;AE5581,[1]挑战模式!$A:$AS,14+AD5581,FALSE),[1]怪物!$B:$O,3,FALSE))</f>
        <v/>
      </c>
      <c r="G5581" t="str">
        <f t="shared" ca="1" si="441"/>
        <v/>
      </c>
      <c r="H5581" t="str">
        <f t="shared" ca="1" si="442"/>
        <v/>
      </c>
      <c r="I5581" t="str">
        <f t="shared" ca="1" si="443"/>
        <v/>
      </c>
      <c r="J5581" t="str">
        <f t="shared" ca="1" si="444"/>
        <v/>
      </c>
      <c r="K5581" t="str">
        <f t="shared" ca="1" si="444"/>
        <v/>
      </c>
      <c r="AA5581" s="8">
        <v>0</v>
      </c>
      <c r="AB5581" s="8">
        <v>15</v>
      </c>
      <c r="AC5581" s="8">
        <v>5</v>
      </c>
      <c r="AD5581" s="8">
        <v>6</v>
      </c>
      <c r="AE5581" s="12" t="s">
        <v>758</v>
      </c>
    </row>
    <row r="5582" spans="2:31" x14ac:dyDescent="0.2">
      <c r="B5582" t="str">
        <f ca="1">IF(ISNA(VLOOKUP(AA5582&amp;"_"&amp;AB5582&amp;"_"&amp;AC5582&amp;"_"&amp;AE5582,[1]挑战模式!$A:$AS,1,FALSE)),"",IF(VLOOKUP(AA5582&amp;"_"&amp;AB5582&amp;"_"&amp;AC5582&amp;"_"&amp;AE5582,[1]挑战模式!$A:$AS,14+AD5582,FALSE)="","","Monster_Season"&amp;AA5582&amp;"_Challenge"&amp;AB5582&amp;"_"&amp;AC5582&amp;"_"&amp;AD5582&amp;"_"&amp;AE5582))</f>
        <v>Monster_Season0_Challenge15_6_1_Hard</v>
      </c>
      <c r="C5582">
        <f t="shared" ca="1" si="440"/>
        <v>1</v>
      </c>
      <c r="E5582">
        <f ca="1">IF(B5582="","",VLOOKUP(AA5582&amp;"_"&amp;AB5582&amp;"_"&amp;AC5582&amp;"_"&amp;AE5582,[1]挑战模式!$A:$AS,26+AD5582,FALSE))</f>
        <v>1216</v>
      </c>
      <c r="F5582">
        <f ca="1">IF(B5582="","",VLOOKUP(VLOOKUP(AA5582&amp;"_"&amp;AB5582&amp;"_"&amp;AC5582&amp;"_"&amp;AE5582,[1]挑战模式!$A:$AS,14+AD5582,FALSE),[1]怪物!$B:$O,3,FALSE))</f>
        <v>1</v>
      </c>
      <c r="G5582">
        <f t="shared" ca="1" si="441"/>
        <v>0</v>
      </c>
      <c r="H5582">
        <f t="shared" ca="1" si="442"/>
        <v>0</v>
      </c>
      <c r="I5582">
        <f t="shared" ca="1" si="443"/>
        <v>0</v>
      </c>
      <c r="J5582">
        <f t="shared" ca="1" si="444"/>
        <v>0</v>
      </c>
      <c r="K5582">
        <f t="shared" ca="1" si="444"/>
        <v>0</v>
      </c>
      <c r="AA5582" s="8">
        <v>0</v>
      </c>
      <c r="AB5582" s="8">
        <v>15</v>
      </c>
      <c r="AC5582" s="8">
        <v>6</v>
      </c>
      <c r="AD5582" s="8">
        <v>1</v>
      </c>
      <c r="AE5582" s="12" t="s">
        <v>758</v>
      </c>
    </row>
    <row r="5583" spans="2:31" x14ac:dyDescent="0.2">
      <c r="B5583" t="str">
        <f ca="1">IF(ISNA(VLOOKUP(AA5583&amp;"_"&amp;AB5583&amp;"_"&amp;AC5583&amp;"_"&amp;AE5583,[1]挑战模式!$A:$AS,1,FALSE)),"",IF(VLOOKUP(AA5583&amp;"_"&amp;AB5583&amp;"_"&amp;AC5583&amp;"_"&amp;AE5583,[1]挑战模式!$A:$AS,14+AD5583,FALSE)="","","Monster_Season"&amp;AA5583&amp;"_Challenge"&amp;AB5583&amp;"_"&amp;AC5583&amp;"_"&amp;AD5583&amp;"_"&amp;AE5583))</f>
        <v>Monster_Season0_Challenge15_6_2_Hard</v>
      </c>
      <c r="C5583">
        <f t="shared" ca="1" si="440"/>
        <v>1</v>
      </c>
      <c r="E5583">
        <f ca="1">IF(B5583="","",VLOOKUP(AA5583&amp;"_"&amp;AB5583&amp;"_"&amp;AC5583&amp;"_"&amp;AE5583,[1]挑战模式!$A:$AS,26+AD5583,FALSE))</f>
        <v>1216</v>
      </c>
      <c r="F5583">
        <f ca="1">IF(B5583="","",VLOOKUP(VLOOKUP(AA5583&amp;"_"&amp;AB5583&amp;"_"&amp;AC5583&amp;"_"&amp;AE5583,[1]挑战模式!$A:$AS,14+AD5583,FALSE),[1]怪物!$B:$O,3,FALSE))</f>
        <v>1</v>
      </c>
      <c r="G5583">
        <f t="shared" ca="1" si="441"/>
        <v>0</v>
      </c>
      <c r="H5583">
        <f t="shared" ca="1" si="442"/>
        <v>0</v>
      </c>
      <c r="I5583">
        <f t="shared" ca="1" si="443"/>
        <v>0</v>
      </c>
      <c r="J5583">
        <f t="shared" ca="1" si="444"/>
        <v>0</v>
      </c>
      <c r="K5583">
        <f t="shared" ca="1" si="444"/>
        <v>0</v>
      </c>
      <c r="AA5583" s="8">
        <v>0</v>
      </c>
      <c r="AB5583" s="8">
        <v>15</v>
      </c>
      <c r="AC5583" s="8">
        <v>6</v>
      </c>
      <c r="AD5583" s="8">
        <v>2</v>
      </c>
      <c r="AE5583" s="12" t="s">
        <v>758</v>
      </c>
    </row>
    <row r="5584" spans="2:31" x14ac:dyDescent="0.2">
      <c r="B5584" t="str">
        <f ca="1">IF(ISNA(VLOOKUP(AA5584&amp;"_"&amp;AB5584&amp;"_"&amp;AC5584&amp;"_"&amp;AE5584,[1]挑战模式!$A:$AS,1,FALSE)),"",IF(VLOOKUP(AA5584&amp;"_"&amp;AB5584&amp;"_"&amp;AC5584&amp;"_"&amp;AE5584,[1]挑战模式!$A:$AS,14+AD5584,FALSE)="","","Monster_Season"&amp;AA5584&amp;"_Challenge"&amp;AB5584&amp;"_"&amp;AC5584&amp;"_"&amp;AD5584&amp;"_"&amp;AE5584))</f>
        <v>Monster_Season0_Challenge15_6_3_Hard</v>
      </c>
      <c r="C5584">
        <f t="shared" ca="1" si="440"/>
        <v>1</v>
      </c>
      <c r="E5584">
        <f ca="1">IF(B5584="","",VLOOKUP(AA5584&amp;"_"&amp;AB5584&amp;"_"&amp;AC5584&amp;"_"&amp;AE5584,[1]挑战模式!$A:$AS,26+AD5584,FALSE))</f>
        <v>304</v>
      </c>
      <c r="F5584">
        <f ca="1">IF(B5584="","",VLOOKUP(VLOOKUP(AA5584&amp;"_"&amp;AB5584&amp;"_"&amp;AC5584&amp;"_"&amp;AE5584,[1]挑战模式!$A:$AS,14+AD5584,FALSE),[1]怪物!$B:$O,3,FALSE))</f>
        <v>1</v>
      </c>
      <c r="G5584">
        <f t="shared" ca="1" si="441"/>
        <v>0</v>
      </c>
      <c r="H5584">
        <f t="shared" ca="1" si="442"/>
        <v>0</v>
      </c>
      <c r="I5584">
        <f t="shared" ca="1" si="443"/>
        <v>0</v>
      </c>
      <c r="J5584">
        <f t="shared" ca="1" si="444"/>
        <v>0</v>
      </c>
      <c r="K5584">
        <f t="shared" ca="1" si="444"/>
        <v>0</v>
      </c>
      <c r="AA5584" s="8">
        <v>0</v>
      </c>
      <c r="AB5584" s="8">
        <v>15</v>
      </c>
      <c r="AC5584" s="8">
        <v>6</v>
      </c>
      <c r="AD5584" s="8">
        <v>3</v>
      </c>
      <c r="AE5584" s="12" t="s">
        <v>758</v>
      </c>
    </row>
    <row r="5585" spans="2:31" x14ac:dyDescent="0.2">
      <c r="B5585" t="str">
        <f ca="1">IF(ISNA(VLOOKUP(AA5585&amp;"_"&amp;AB5585&amp;"_"&amp;AC5585&amp;"_"&amp;AE5585,[1]挑战模式!$A:$AS,1,FALSE)),"",IF(VLOOKUP(AA5585&amp;"_"&amp;AB5585&amp;"_"&amp;AC5585&amp;"_"&amp;AE5585,[1]挑战模式!$A:$AS,14+AD5585,FALSE)="","","Monster_Season"&amp;AA5585&amp;"_Challenge"&amp;AB5585&amp;"_"&amp;AC5585&amp;"_"&amp;AD5585&amp;"_"&amp;AE5585))</f>
        <v>Monster_Season0_Challenge15_6_4_Hard</v>
      </c>
      <c r="C5585">
        <f t="shared" ca="1" si="440"/>
        <v>1</v>
      </c>
      <c r="E5585">
        <f ca="1">IF(B5585="","",VLOOKUP(AA5585&amp;"_"&amp;AB5585&amp;"_"&amp;AC5585&amp;"_"&amp;AE5585,[1]挑战模式!$A:$AS,26+AD5585,FALSE))</f>
        <v>1216</v>
      </c>
      <c r="F5585">
        <f ca="1">IF(B5585="","",VLOOKUP(VLOOKUP(AA5585&amp;"_"&amp;AB5585&amp;"_"&amp;AC5585&amp;"_"&amp;AE5585,[1]挑战模式!$A:$AS,14+AD5585,FALSE),[1]怪物!$B:$O,3,FALSE))</f>
        <v>1</v>
      </c>
      <c r="G5585">
        <f t="shared" ca="1" si="441"/>
        <v>0</v>
      </c>
      <c r="H5585">
        <f t="shared" ca="1" si="442"/>
        <v>0</v>
      </c>
      <c r="I5585">
        <f t="shared" ca="1" si="443"/>
        <v>0</v>
      </c>
      <c r="J5585">
        <f t="shared" ca="1" si="444"/>
        <v>0</v>
      </c>
      <c r="K5585">
        <f t="shared" ca="1" si="444"/>
        <v>0</v>
      </c>
      <c r="AA5585" s="8">
        <v>0</v>
      </c>
      <c r="AB5585" s="8">
        <v>15</v>
      </c>
      <c r="AC5585" s="8">
        <v>6</v>
      </c>
      <c r="AD5585" s="8">
        <v>4</v>
      </c>
      <c r="AE5585" s="12" t="s">
        <v>758</v>
      </c>
    </row>
    <row r="5586" spans="2:31" x14ac:dyDescent="0.2">
      <c r="B5586" t="str">
        <f ca="1">IF(ISNA(VLOOKUP(AA5586&amp;"_"&amp;AB5586&amp;"_"&amp;AC5586&amp;"_"&amp;AE5586,[1]挑战模式!$A:$AS,1,FALSE)),"",IF(VLOOKUP(AA5586&amp;"_"&amp;AB5586&amp;"_"&amp;AC5586&amp;"_"&amp;AE5586,[1]挑战模式!$A:$AS,14+AD5586,FALSE)="","","Monster_Season"&amp;AA5586&amp;"_Challenge"&amp;AB5586&amp;"_"&amp;AC5586&amp;"_"&amp;AD5586&amp;"_"&amp;AE5586))</f>
        <v/>
      </c>
      <c r="C5586" t="str">
        <f t="shared" ca="1" si="440"/>
        <v/>
      </c>
      <c r="E5586" t="str">
        <f ca="1">IF(B5586="","",VLOOKUP(AA5586&amp;"_"&amp;AB5586&amp;"_"&amp;AC5586&amp;"_"&amp;AE5586,[1]挑战模式!$A:$AS,26+AD5586,FALSE))</f>
        <v/>
      </c>
      <c r="F5586" t="str">
        <f ca="1">IF(B5586="","",VLOOKUP(VLOOKUP(AA5586&amp;"_"&amp;AB5586&amp;"_"&amp;AC5586&amp;"_"&amp;AE5586,[1]挑战模式!$A:$AS,14+AD5586,FALSE),[1]怪物!$B:$O,3,FALSE))</f>
        <v/>
      </c>
      <c r="G5586" t="str">
        <f t="shared" ca="1" si="441"/>
        <v/>
      </c>
      <c r="H5586" t="str">
        <f t="shared" ca="1" si="442"/>
        <v/>
      </c>
      <c r="I5586" t="str">
        <f t="shared" ca="1" si="443"/>
        <v/>
      </c>
      <c r="J5586" t="str">
        <f t="shared" ca="1" si="444"/>
        <v/>
      </c>
      <c r="K5586" t="str">
        <f t="shared" ca="1" si="444"/>
        <v/>
      </c>
      <c r="AA5586" s="8">
        <v>0</v>
      </c>
      <c r="AB5586" s="8">
        <v>15</v>
      </c>
      <c r="AC5586" s="8">
        <v>6</v>
      </c>
      <c r="AD5586" s="8">
        <v>5</v>
      </c>
      <c r="AE5586" s="12" t="s">
        <v>758</v>
      </c>
    </row>
    <row r="5587" spans="2:31" x14ac:dyDescent="0.2">
      <c r="B5587" t="str">
        <f ca="1">IF(ISNA(VLOOKUP(AA5587&amp;"_"&amp;AB5587&amp;"_"&amp;AC5587&amp;"_"&amp;AE5587,[1]挑战模式!$A:$AS,1,FALSE)),"",IF(VLOOKUP(AA5587&amp;"_"&amp;AB5587&amp;"_"&amp;AC5587&amp;"_"&amp;AE5587,[1]挑战模式!$A:$AS,14+AD5587,FALSE)="","","Monster_Season"&amp;AA5587&amp;"_Challenge"&amp;AB5587&amp;"_"&amp;AC5587&amp;"_"&amp;AD5587&amp;"_"&amp;AE5587))</f>
        <v/>
      </c>
      <c r="C5587" t="str">
        <f t="shared" ca="1" si="440"/>
        <v/>
      </c>
      <c r="E5587" t="str">
        <f ca="1">IF(B5587="","",VLOOKUP(AA5587&amp;"_"&amp;AB5587&amp;"_"&amp;AC5587&amp;"_"&amp;AE5587,[1]挑战模式!$A:$AS,26+AD5587,FALSE))</f>
        <v/>
      </c>
      <c r="F5587" t="str">
        <f ca="1">IF(B5587="","",VLOOKUP(VLOOKUP(AA5587&amp;"_"&amp;AB5587&amp;"_"&amp;AC5587&amp;"_"&amp;AE5587,[1]挑战模式!$A:$AS,14+AD5587,FALSE),[1]怪物!$B:$O,3,FALSE))</f>
        <v/>
      </c>
      <c r="G5587" t="str">
        <f t="shared" ca="1" si="441"/>
        <v/>
      </c>
      <c r="H5587" t="str">
        <f t="shared" ca="1" si="442"/>
        <v/>
      </c>
      <c r="I5587" t="str">
        <f t="shared" ca="1" si="443"/>
        <v/>
      </c>
      <c r="J5587" t="str">
        <f t="shared" ca="1" si="444"/>
        <v/>
      </c>
      <c r="K5587" t="str">
        <f t="shared" ca="1" si="444"/>
        <v/>
      </c>
      <c r="AA5587" s="8">
        <v>0</v>
      </c>
      <c r="AB5587" s="8">
        <v>15</v>
      </c>
      <c r="AC5587" s="8">
        <v>6</v>
      </c>
      <c r="AD5587" s="8">
        <v>6</v>
      </c>
      <c r="AE5587" s="12" t="s">
        <v>758</v>
      </c>
    </row>
    <row r="5588" spans="2:31" x14ac:dyDescent="0.2">
      <c r="B5588" t="str">
        <f ca="1">IF(ISNA(VLOOKUP(AA5588&amp;"_"&amp;AB5588&amp;"_"&amp;AC5588&amp;"_"&amp;AE5588,[1]挑战模式!$A:$AS,1,FALSE)),"",IF(VLOOKUP(AA5588&amp;"_"&amp;AB5588&amp;"_"&amp;AC5588&amp;"_"&amp;AE5588,[1]挑战模式!$A:$AS,14+AD5588,FALSE)="","","Monster_Season"&amp;AA5588&amp;"_Challenge"&amp;AB5588&amp;"_"&amp;AC5588&amp;"_"&amp;AD5588&amp;"_"&amp;AE5588))</f>
        <v/>
      </c>
      <c r="C5588" t="str">
        <f t="shared" ca="1" si="440"/>
        <v/>
      </c>
      <c r="E5588" t="str">
        <f ca="1">IF(B5588="","",VLOOKUP(AA5588&amp;"_"&amp;AB5588&amp;"_"&amp;AC5588&amp;"_"&amp;AE5588,[1]挑战模式!$A:$AS,26+AD5588,FALSE))</f>
        <v/>
      </c>
      <c r="F5588" t="str">
        <f ca="1">IF(B5588="","",VLOOKUP(VLOOKUP(AA5588&amp;"_"&amp;AB5588&amp;"_"&amp;AC5588&amp;"_"&amp;AE5588,[1]挑战模式!$A:$AS,14+AD5588,FALSE),[1]怪物!$B:$O,3,FALSE))</f>
        <v/>
      </c>
      <c r="G5588" t="str">
        <f t="shared" ca="1" si="441"/>
        <v/>
      </c>
      <c r="H5588" t="str">
        <f t="shared" ca="1" si="442"/>
        <v/>
      </c>
      <c r="I5588" t="str">
        <f t="shared" ca="1" si="443"/>
        <v/>
      </c>
      <c r="J5588" t="str">
        <f t="shared" ca="1" si="444"/>
        <v/>
      </c>
      <c r="K5588" t="str">
        <f t="shared" ca="1" si="444"/>
        <v/>
      </c>
      <c r="AA5588" s="8">
        <v>0</v>
      </c>
      <c r="AB5588" s="8">
        <v>15</v>
      </c>
      <c r="AC5588" s="8">
        <v>7</v>
      </c>
      <c r="AD5588" s="8">
        <v>1</v>
      </c>
      <c r="AE5588" s="12" t="s">
        <v>758</v>
      </c>
    </row>
    <row r="5589" spans="2:31" x14ac:dyDescent="0.2">
      <c r="B5589" t="str">
        <f ca="1">IF(ISNA(VLOOKUP(AA5589&amp;"_"&amp;AB5589&amp;"_"&amp;AC5589&amp;"_"&amp;AE5589,[1]挑战模式!$A:$AS,1,FALSE)),"",IF(VLOOKUP(AA5589&amp;"_"&amp;AB5589&amp;"_"&amp;AC5589&amp;"_"&amp;AE5589,[1]挑战模式!$A:$AS,14+AD5589,FALSE)="","","Monster_Season"&amp;AA5589&amp;"_Challenge"&amp;AB5589&amp;"_"&amp;AC5589&amp;"_"&amp;AD5589&amp;"_"&amp;AE5589))</f>
        <v/>
      </c>
      <c r="C5589" t="str">
        <f t="shared" ca="1" si="440"/>
        <v/>
      </c>
      <c r="E5589" t="str">
        <f ca="1">IF(B5589="","",VLOOKUP(AA5589&amp;"_"&amp;AB5589&amp;"_"&amp;AC5589&amp;"_"&amp;AE5589,[1]挑战模式!$A:$AS,26+AD5589,FALSE))</f>
        <v/>
      </c>
      <c r="F5589" t="str">
        <f ca="1">IF(B5589="","",VLOOKUP(VLOOKUP(AA5589&amp;"_"&amp;AB5589&amp;"_"&amp;AC5589&amp;"_"&amp;AE5589,[1]挑战模式!$A:$AS,14+AD5589,FALSE),[1]怪物!$B:$O,3,FALSE))</f>
        <v/>
      </c>
      <c r="G5589" t="str">
        <f t="shared" ca="1" si="441"/>
        <v/>
      </c>
      <c r="H5589" t="str">
        <f t="shared" ca="1" si="442"/>
        <v/>
      </c>
      <c r="I5589" t="str">
        <f t="shared" ca="1" si="443"/>
        <v/>
      </c>
      <c r="J5589" t="str">
        <f t="shared" ca="1" si="444"/>
        <v/>
      </c>
      <c r="K5589" t="str">
        <f t="shared" ca="1" si="444"/>
        <v/>
      </c>
      <c r="AA5589" s="8">
        <v>0</v>
      </c>
      <c r="AB5589" s="8">
        <v>15</v>
      </c>
      <c r="AC5589" s="8">
        <v>7</v>
      </c>
      <c r="AD5589" s="8">
        <v>2</v>
      </c>
      <c r="AE5589" s="12" t="s">
        <v>758</v>
      </c>
    </row>
    <row r="5590" spans="2:31" x14ac:dyDescent="0.2">
      <c r="B5590" t="str">
        <f ca="1">IF(ISNA(VLOOKUP(AA5590&amp;"_"&amp;AB5590&amp;"_"&amp;AC5590&amp;"_"&amp;AE5590,[1]挑战模式!$A:$AS,1,FALSE)),"",IF(VLOOKUP(AA5590&amp;"_"&amp;AB5590&amp;"_"&amp;AC5590&amp;"_"&amp;AE5590,[1]挑战模式!$A:$AS,14+AD5590,FALSE)="","","Monster_Season"&amp;AA5590&amp;"_Challenge"&amp;AB5590&amp;"_"&amp;AC5590&amp;"_"&amp;AD5590&amp;"_"&amp;AE5590))</f>
        <v/>
      </c>
      <c r="C5590" t="str">
        <f t="shared" ca="1" si="440"/>
        <v/>
      </c>
      <c r="E5590" t="str">
        <f ca="1">IF(B5590="","",VLOOKUP(AA5590&amp;"_"&amp;AB5590&amp;"_"&amp;AC5590&amp;"_"&amp;AE5590,[1]挑战模式!$A:$AS,26+AD5590,FALSE))</f>
        <v/>
      </c>
      <c r="F5590" t="str">
        <f ca="1">IF(B5590="","",VLOOKUP(VLOOKUP(AA5590&amp;"_"&amp;AB5590&amp;"_"&amp;AC5590&amp;"_"&amp;AE5590,[1]挑战模式!$A:$AS,14+AD5590,FALSE),[1]怪物!$B:$O,3,FALSE))</f>
        <v/>
      </c>
      <c r="G5590" t="str">
        <f t="shared" ca="1" si="441"/>
        <v/>
      </c>
      <c r="H5590" t="str">
        <f t="shared" ca="1" si="442"/>
        <v/>
      </c>
      <c r="I5590" t="str">
        <f t="shared" ca="1" si="443"/>
        <v/>
      </c>
      <c r="J5590" t="str">
        <f t="shared" ca="1" si="444"/>
        <v/>
      </c>
      <c r="K5590" t="str">
        <f t="shared" ca="1" si="444"/>
        <v/>
      </c>
      <c r="AA5590" s="8">
        <v>0</v>
      </c>
      <c r="AB5590" s="8">
        <v>15</v>
      </c>
      <c r="AC5590" s="8">
        <v>7</v>
      </c>
      <c r="AD5590" s="8">
        <v>3</v>
      </c>
      <c r="AE5590" s="12" t="s">
        <v>758</v>
      </c>
    </row>
    <row r="5591" spans="2:31" x14ac:dyDescent="0.2">
      <c r="B5591" t="str">
        <f ca="1">IF(ISNA(VLOOKUP(AA5591&amp;"_"&amp;AB5591&amp;"_"&amp;AC5591&amp;"_"&amp;AE5591,[1]挑战模式!$A:$AS,1,FALSE)),"",IF(VLOOKUP(AA5591&amp;"_"&amp;AB5591&amp;"_"&amp;AC5591&amp;"_"&amp;AE5591,[1]挑战模式!$A:$AS,14+AD5591,FALSE)="","","Monster_Season"&amp;AA5591&amp;"_Challenge"&amp;AB5591&amp;"_"&amp;AC5591&amp;"_"&amp;AD5591&amp;"_"&amp;AE5591))</f>
        <v/>
      </c>
      <c r="C5591" t="str">
        <f t="shared" ca="1" si="440"/>
        <v/>
      </c>
      <c r="E5591" t="str">
        <f ca="1">IF(B5591="","",VLOOKUP(AA5591&amp;"_"&amp;AB5591&amp;"_"&amp;AC5591&amp;"_"&amp;AE5591,[1]挑战模式!$A:$AS,26+AD5591,FALSE))</f>
        <v/>
      </c>
      <c r="F5591" t="str">
        <f ca="1">IF(B5591="","",VLOOKUP(VLOOKUP(AA5591&amp;"_"&amp;AB5591&amp;"_"&amp;AC5591&amp;"_"&amp;AE5591,[1]挑战模式!$A:$AS,14+AD5591,FALSE),[1]怪物!$B:$O,3,FALSE))</f>
        <v/>
      </c>
      <c r="G5591" t="str">
        <f t="shared" ca="1" si="441"/>
        <v/>
      </c>
      <c r="H5591" t="str">
        <f t="shared" ca="1" si="442"/>
        <v/>
      </c>
      <c r="I5591" t="str">
        <f t="shared" ca="1" si="443"/>
        <v/>
      </c>
      <c r="J5591" t="str">
        <f t="shared" ca="1" si="444"/>
        <v/>
      </c>
      <c r="K5591" t="str">
        <f t="shared" ca="1" si="444"/>
        <v/>
      </c>
      <c r="AA5591" s="8">
        <v>0</v>
      </c>
      <c r="AB5591" s="8">
        <v>15</v>
      </c>
      <c r="AC5591" s="8">
        <v>7</v>
      </c>
      <c r="AD5591" s="8">
        <v>4</v>
      </c>
      <c r="AE5591" s="12" t="s">
        <v>758</v>
      </c>
    </row>
    <row r="5592" spans="2:31" x14ac:dyDescent="0.2">
      <c r="B5592" t="str">
        <f ca="1">IF(ISNA(VLOOKUP(AA5592&amp;"_"&amp;AB5592&amp;"_"&amp;AC5592&amp;"_"&amp;AE5592,[1]挑战模式!$A:$AS,1,FALSE)),"",IF(VLOOKUP(AA5592&amp;"_"&amp;AB5592&amp;"_"&amp;AC5592&amp;"_"&amp;AE5592,[1]挑战模式!$A:$AS,14+AD5592,FALSE)="","","Monster_Season"&amp;AA5592&amp;"_Challenge"&amp;AB5592&amp;"_"&amp;AC5592&amp;"_"&amp;AD5592&amp;"_"&amp;AE5592))</f>
        <v/>
      </c>
      <c r="C5592" t="str">
        <f t="shared" ca="1" si="440"/>
        <v/>
      </c>
      <c r="E5592" t="str">
        <f ca="1">IF(B5592="","",VLOOKUP(AA5592&amp;"_"&amp;AB5592&amp;"_"&amp;AC5592&amp;"_"&amp;AE5592,[1]挑战模式!$A:$AS,26+AD5592,FALSE))</f>
        <v/>
      </c>
      <c r="F5592" t="str">
        <f ca="1">IF(B5592="","",VLOOKUP(VLOOKUP(AA5592&amp;"_"&amp;AB5592&amp;"_"&amp;AC5592&amp;"_"&amp;AE5592,[1]挑战模式!$A:$AS,14+AD5592,FALSE),[1]怪物!$B:$O,3,FALSE))</f>
        <v/>
      </c>
      <c r="G5592" t="str">
        <f t="shared" ca="1" si="441"/>
        <v/>
      </c>
      <c r="H5592" t="str">
        <f t="shared" ca="1" si="442"/>
        <v/>
      </c>
      <c r="I5592" t="str">
        <f t="shared" ca="1" si="443"/>
        <v/>
      </c>
      <c r="J5592" t="str">
        <f t="shared" ca="1" si="444"/>
        <v/>
      </c>
      <c r="K5592" t="str">
        <f t="shared" ca="1" si="444"/>
        <v/>
      </c>
      <c r="AA5592" s="8">
        <v>0</v>
      </c>
      <c r="AB5592" s="8">
        <v>15</v>
      </c>
      <c r="AC5592" s="8">
        <v>7</v>
      </c>
      <c r="AD5592" s="8">
        <v>5</v>
      </c>
      <c r="AE5592" s="12" t="s">
        <v>758</v>
      </c>
    </row>
    <row r="5593" spans="2:31" x14ac:dyDescent="0.2">
      <c r="B5593" t="str">
        <f ca="1">IF(ISNA(VLOOKUP(AA5593&amp;"_"&amp;AB5593&amp;"_"&amp;AC5593&amp;"_"&amp;AE5593,[1]挑战模式!$A:$AS,1,FALSE)),"",IF(VLOOKUP(AA5593&amp;"_"&amp;AB5593&amp;"_"&amp;AC5593&amp;"_"&amp;AE5593,[1]挑战模式!$A:$AS,14+AD5593,FALSE)="","","Monster_Season"&amp;AA5593&amp;"_Challenge"&amp;AB5593&amp;"_"&amp;AC5593&amp;"_"&amp;AD5593&amp;"_"&amp;AE5593))</f>
        <v/>
      </c>
      <c r="C5593" t="str">
        <f t="shared" ca="1" si="440"/>
        <v/>
      </c>
      <c r="E5593" t="str">
        <f ca="1">IF(B5593="","",VLOOKUP(AA5593&amp;"_"&amp;AB5593&amp;"_"&amp;AC5593&amp;"_"&amp;AE5593,[1]挑战模式!$A:$AS,26+AD5593,FALSE))</f>
        <v/>
      </c>
      <c r="F5593" t="str">
        <f ca="1">IF(B5593="","",VLOOKUP(VLOOKUP(AA5593&amp;"_"&amp;AB5593&amp;"_"&amp;AC5593&amp;"_"&amp;AE5593,[1]挑战模式!$A:$AS,14+AD5593,FALSE),[1]怪物!$B:$O,3,FALSE))</f>
        <v/>
      </c>
      <c r="G5593" t="str">
        <f t="shared" ca="1" si="441"/>
        <v/>
      </c>
      <c r="H5593" t="str">
        <f t="shared" ca="1" si="442"/>
        <v/>
      </c>
      <c r="I5593" t="str">
        <f t="shared" ca="1" si="443"/>
        <v/>
      </c>
      <c r="J5593" t="str">
        <f t="shared" ca="1" si="444"/>
        <v/>
      </c>
      <c r="K5593" t="str">
        <f t="shared" ca="1" si="444"/>
        <v/>
      </c>
      <c r="AA5593" s="8">
        <v>0</v>
      </c>
      <c r="AB5593" s="8">
        <v>15</v>
      </c>
      <c r="AC5593" s="8">
        <v>7</v>
      </c>
      <c r="AD5593" s="8">
        <v>6</v>
      </c>
      <c r="AE5593" s="12" t="s">
        <v>758</v>
      </c>
    </row>
    <row r="5594" spans="2:31" x14ac:dyDescent="0.2">
      <c r="B5594" t="str">
        <f ca="1">IF(ISNA(VLOOKUP(AA5594&amp;"_"&amp;AB5594&amp;"_"&amp;AC5594&amp;"_"&amp;AE5594,[1]挑战模式!$A:$AS,1,FALSE)),"",IF(VLOOKUP(AA5594&amp;"_"&amp;AB5594&amp;"_"&amp;AC5594&amp;"_"&amp;AE5594,[1]挑战模式!$A:$AS,14+AD5594,FALSE)="","","Monster_Season"&amp;AA5594&amp;"_Challenge"&amp;AB5594&amp;"_"&amp;AC5594&amp;"_"&amp;AD5594&amp;"_"&amp;AE5594))</f>
        <v/>
      </c>
      <c r="C5594" t="str">
        <f t="shared" ca="1" si="440"/>
        <v/>
      </c>
      <c r="E5594" t="str">
        <f ca="1">IF(B5594="","",VLOOKUP(AA5594&amp;"_"&amp;AB5594&amp;"_"&amp;AC5594&amp;"_"&amp;AE5594,[1]挑战模式!$A:$AS,26+AD5594,FALSE))</f>
        <v/>
      </c>
      <c r="F5594" t="str">
        <f ca="1">IF(B5594="","",VLOOKUP(VLOOKUP(AA5594&amp;"_"&amp;AB5594&amp;"_"&amp;AC5594&amp;"_"&amp;AE5594,[1]挑战模式!$A:$AS,14+AD5594,FALSE),[1]怪物!$B:$O,3,FALSE))</f>
        <v/>
      </c>
      <c r="G5594" t="str">
        <f t="shared" ca="1" si="441"/>
        <v/>
      </c>
      <c r="H5594" t="str">
        <f t="shared" ca="1" si="442"/>
        <v/>
      </c>
      <c r="I5594" t="str">
        <f t="shared" ca="1" si="443"/>
        <v/>
      </c>
      <c r="J5594" t="str">
        <f t="shared" ca="1" si="444"/>
        <v/>
      </c>
      <c r="K5594" t="str">
        <f t="shared" ca="1" si="444"/>
        <v/>
      </c>
      <c r="AA5594" s="8">
        <v>0</v>
      </c>
      <c r="AB5594" s="8">
        <v>15</v>
      </c>
      <c r="AC5594" s="8">
        <v>8</v>
      </c>
      <c r="AD5594" s="8">
        <v>1</v>
      </c>
      <c r="AE5594" s="12" t="s">
        <v>758</v>
      </c>
    </row>
    <row r="5595" spans="2:31" x14ac:dyDescent="0.2">
      <c r="B5595" t="str">
        <f ca="1">IF(ISNA(VLOOKUP(AA5595&amp;"_"&amp;AB5595&amp;"_"&amp;AC5595&amp;"_"&amp;AE5595,[1]挑战模式!$A:$AS,1,FALSE)),"",IF(VLOOKUP(AA5595&amp;"_"&amp;AB5595&amp;"_"&amp;AC5595&amp;"_"&amp;AE5595,[1]挑战模式!$A:$AS,14+AD5595,FALSE)="","","Monster_Season"&amp;AA5595&amp;"_Challenge"&amp;AB5595&amp;"_"&amp;AC5595&amp;"_"&amp;AD5595&amp;"_"&amp;AE5595))</f>
        <v/>
      </c>
      <c r="C5595" t="str">
        <f t="shared" ca="1" si="440"/>
        <v/>
      </c>
      <c r="E5595" t="str">
        <f ca="1">IF(B5595="","",VLOOKUP(AA5595&amp;"_"&amp;AB5595&amp;"_"&amp;AC5595&amp;"_"&amp;AE5595,[1]挑战模式!$A:$AS,26+AD5595,FALSE))</f>
        <v/>
      </c>
      <c r="F5595" t="str">
        <f ca="1">IF(B5595="","",VLOOKUP(VLOOKUP(AA5595&amp;"_"&amp;AB5595&amp;"_"&amp;AC5595&amp;"_"&amp;AE5595,[1]挑战模式!$A:$AS,14+AD5595,FALSE),[1]怪物!$B:$O,3,FALSE))</f>
        <v/>
      </c>
      <c r="G5595" t="str">
        <f t="shared" ca="1" si="441"/>
        <v/>
      </c>
      <c r="H5595" t="str">
        <f t="shared" ca="1" si="442"/>
        <v/>
      </c>
      <c r="I5595" t="str">
        <f t="shared" ca="1" si="443"/>
        <v/>
      </c>
      <c r="J5595" t="str">
        <f t="shared" ca="1" si="444"/>
        <v/>
      </c>
      <c r="K5595" t="str">
        <f t="shared" ca="1" si="444"/>
        <v/>
      </c>
      <c r="AA5595" s="8">
        <v>0</v>
      </c>
      <c r="AB5595" s="8">
        <v>15</v>
      </c>
      <c r="AC5595" s="8">
        <v>8</v>
      </c>
      <c r="AD5595" s="8">
        <v>2</v>
      </c>
      <c r="AE5595" s="12" t="s">
        <v>758</v>
      </c>
    </row>
    <row r="5596" spans="2:31" x14ac:dyDescent="0.2">
      <c r="B5596" t="str">
        <f ca="1">IF(ISNA(VLOOKUP(AA5596&amp;"_"&amp;AB5596&amp;"_"&amp;AC5596&amp;"_"&amp;AE5596,[1]挑战模式!$A:$AS,1,FALSE)),"",IF(VLOOKUP(AA5596&amp;"_"&amp;AB5596&amp;"_"&amp;AC5596&amp;"_"&amp;AE5596,[1]挑战模式!$A:$AS,14+AD5596,FALSE)="","","Monster_Season"&amp;AA5596&amp;"_Challenge"&amp;AB5596&amp;"_"&amp;AC5596&amp;"_"&amp;AD5596&amp;"_"&amp;AE5596))</f>
        <v/>
      </c>
      <c r="C5596" t="str">
        <f t="shared" ca="1" si="440"/>
        <v/>
      </c>
      <c r="E5596" t="str">
        <f ca="1">IF(B5596="","",VLOOKUP(AA5596&amp;"_"&amp;AB5596&amp;"_"&amp;AC5596&amp;"_"&amp;AE5596,[1]挑战模式!$A:$AS,26+AD5596,FALSE))</f>
        <v/>
      </c>
      <c r="F5596" t="str">
        <f ca="1">IF(B5596="","",VLOOKUP(VLOOKUP(AA5596&amp;"_"&amp;AB5596&amp;"_"&amp;AC5596&amp;"_"&amp;AE5596,[1]挑战模式!$A:$AS,14+AD5596,FALSE),[1]怪物!$B:$O,3,FALSE))</f>
        <v/>
      </c>
      <c r="G5596" t="str">
        <f t="shared" ca="1" si="441"/>
        <v/>
      </c>
      <c r="H5596" t="str">
        <f t="shared" ca="1" si="442"/>
        <v/>
      </c>
      <c r="I5596" t="str">
        <f t="shared" ca="1" si="443"/>
        <v/>
      </c>
      <c r="J5596" t="str">
        <f t="shared" ca="1" si="444"/>
        <v/>
      </c>
      <c r="K5596" t="str">
        <f t="shared" ca="1" si="444"/>
        <v/>
      </c>
      <c r="AA5596" s="8">
        <v>0</v>
      </c>
      <c r="AB5596" s="8">
        <v>15</v>
      </c>
      <c r="AC5596" s="8">
        <v>8</v>
      </c>
      <c r="AD5596" s="8">
        <v>3</v>
      </c>
      <c r="AE5596" s="12" t="s">
        <v>758</v>
      </c>
    </row>
    <row r="5597" spans="2:31" x14ac:dyDescent="0.2">
      <c r="B5597" t="str">
        <f ca="1">IF(ISNA(VLOOKUP(AA5597&amp;"_"&amp;AB5597&amp;"_"&amp;AC5597&amp;"_"&amp;AE5597,[1]挑战模式!$A:$AS,1,FALSE)),"",IF(VLOOKUP(AA5597&amp;"_"&amp;AB5597&amp;"_"&amp;AC5597&amp;"_"&amp;AE5597,[1]挑战模式!$A:$AS,14+AD5597,FALSE)="","","Monster_Season"&amp;AA5597&amp;"_Challenge"&amp;AB5597&amp;"_"&amp;AC5597&amp;"_"&amp;AD5597&amp;"_"&amp;AE5597))</f>
        <v/>
      </c>
      <c r="C5597" t="str">
        <f t="shared" ca="1" si="440"/>
        <v/>
      </c>
      <c r="E5597" t="str">
        <f ca="1">IF(B5597="","",VLOOKUP(AA5597&amp;"_"&amp;AB5597&amp;"_"&amp;AC5597&amp;"_"&amp;AE5597,[1]挑战模式!$A:$AS,26+AD5597,FALSE))</f>
        <v/>
      </c>
      <c r="F5597" t="str">
        <f ca="1">IF(B5597="","",VLOOKUP(VLOOKUP(AA5597&amp;"_"&amp;AB5597&amp;"_"&amp;AC5597&amp;"_"&amp;AE5597,[1]挑战模式!$A:$AS,14+AD5597,FALSE),[1]怪物!$B:$O,3,FALSE))</f>
        <v/>
      </c>
      <c r="G5597" t="str">
        <f t="shared" ca="1" si="441"/>
        <v/>
      </c>
      <c r="H5597" t="str">
        <f t="shared" ca="1" si="442"/>
        <v/>
      </c>
      <c r="I5597" t="str">
        <f t="shared" ca="1" si="443"/>
        <v/>
      </c>
      <c r="J5597" t="str">
        <f t="shared" ca="1" si="444"/>
        <v/>
      </c>
      <c r="K5597" t="str">
        <f t="shared" ca="1" si="444"/>
        <v/>
      </c>
      <c r="AA5597" s="8">
        <v>0</v>
      </c>
      <c r="AB5597" s="8">
        <v>15</v>
      </c>
      <c r="AC5597" s="8">
        <v>8</v>
      </c>
      <c r="AD5597" s="8">
        <v>4</v>
      </c>
      <c r="AE5597" s="12" t="s">
        <v>758</v>
      </c>
    </row>
    <row r="5598" spans="2:31" x14ac:dyDescent="0.2">
      <c r="B5598" t="str">
        <f ca="1">IF(ISNA(VLOOKUP(AA5598&amp;"_"&amp;AB5598&amp;"_"&amp;AC5598&amp;"_"&amp;AE5598,[1]挑战模式!$A:$AS,1,FALSE)),"",IF(VLOOKUP(AA5598&amp;"_"&amp;AB5598&amp;"_"&amp;AC5598&amp;"_"&amp;AE5598,[1]挑战模式!$A:$AS,14+AD5598,FALSE)="","","Monster_Season"&amp;AA5598&amp;"_Challenge"&amp;AB5598&amp;"_"&amp;AC5598&amp;"_"&amp;AD5598&amp;"_"&amp;AE5598))</f>
        <v/>
      </c>
      <c r="C5598" t="str">
        <f t="shared" ca="1" si="440"/>
        <v/>
      </c>
      <c r="E5598" t="str">
        <f ca="1">IF(B5598="","",VLOOKUP(AA5598&amp;"_"&amp;AB5598&amp;"_"&amp;AC5598&amp;"_"&amp;AE5598,[1]挑战模式!$A:$AS,26+AD5598,FALSE))</f>
        <v/>
      </c>
      <c r="F5598" t="str">
        <f ca="1">IF(B5598="","",VLOOKUP(VLOOKUP(AA5598&amp;"_"&amp;AB5598&amp;"_"&amp;AC5598&amp;"_"&amp;AE5598,[1]挑战模式!$A:$AS,14+AD5598,FALSE),[1]怪物!$B:$O,3,FALSE))</f>
        <v/>
      </c>
      <c r="G5598" t="str">
        <f t="shared" ca="1" si="441"/>
        <v/>
      </c>
      <c r="H5598" t="str">
        <f t="shared" ca="1" si="442"/>
        <v/>
      </c>
      <c r="I5598" t="str">
        <f t="shared" ca="1" si="443"/>
        <v/>
      </c>
      <c r="J5598" t="str">
        <f t="shared" ca="1" si="444"/>
        <v/>
      </c>
      <c r="K5598" t="str">
        <f t="shared" ca="1" si="444"/>
        <v/>
      </c>
      <c r="AA5598" s="8">
        <v>0</v>
      </c>
      <c r="AB5598" s="8">
        <v>15</v>
      </c>
      <c r="AC5598" s="8">
        <v>8</v>
      </c>
      <c r="AD5598" s="8">
        <v>5</v>
      </c>
      <c r="AE5598" s="12" t="s">
        <v>758</v>
      </c>
    </row>
    <row r="5599" spans="2:31" x14ac:dyDescent="0.2">
      <c r="B5599" t="str">
        <f ca="1">IF(ISNA(VLOOKUP(AA5599&amp;"_"&amp;AB5599&amp;"_"&amp;AC5599&amp;"_"&amp;AE5599,[1]挑战模式!$A:$AS,1,FALSE)),"",IF(VLOOKUP(AA5599&amp;"_"&amp;AB5599&amp;"_"&amp;AC5599&amp;"_"&amp;AE5599,[1]挑战模式!$A:$AS,14+AD5599,FALSE)="","","Monster_Season"&amp;AA5599&amp;"_Challenge"&amp;AB5599&amp;"_"&amp;AC5599&amp;"_"&amp;AD5599&amp;"_"&amp;AE5599))</f>
        <v/>
      </c>
      <c r="C5599" t="str">
        <f t="shared" ca="1" si="440"/>
        <v/>
      </c>
      <c r="E5599" t="str">
        <f ca="1">IF(B5599="","",VLOOKUP(AA5599&amp;"_"&amp;AB5599&amp;"_"&amp;AC5599&amp;"_"&amp;AE5599,[1]挑战模式!$A:$AS,26+AD5599,FALSE))</f>
        <v/>
      </c>
      <c r="F5599" t="str">
        <f ca="1">IF(B5599="","",VLOOKUP(VLOOKUP(AA5599&amp;"_"&amp;AB5599&amp;"_"&amp;AC5599&amp;"_"&amp;AE5599,[1]挑战模式!$A:$AS,14+AD5599,FALSE),[1]怪物!$B:$O,3,FALSE))</f>
        <v/>
      </c>
      <c r="G5599" t="str">
        <f t="shared" ca="1" si="441"/>
        <v/>
      </c>
      <c r="H5599" t="str">
        <f t="shared" ca="1" si="442"/>
        <v/>
      </c>
      <c r="I5599" t="str">
        <f t="shared" ca="1" si="443"/>
        <v/>
      </c>
      <c r="J5599" t="str">
        <f t="shared" ca="1" si="444"/>
        <v/>
      </c>
      <c r="K5599" t="str">
        <f t="shared" ca="1" si="444"/>
        <v/>
      </c>
      <c r="AA5599" s="8">
        <v>0</v>
      </c>
      <c r="AB5599" s="8">
        <v>15</v>
      </c>
      <c r="AC5599" s="8">
        <v>8</v>
      </c>
      <c r="AD5599" s="8">
        <v>6</v>
      </c>
      <c r="AE5599" s="12" t="s">
        <v>758</v>
      </c>
    </row>
    <row r="5600" spans="2:31" x14ac:dyDescent="0.2">
      <c r="B5600" t="str">
        <f ca="1">IF(ISNA(VLOOKUP(AA5600&amp;"_"&amp;AB5600&amp;"_"&amp;AC5600&amp;"_"&amp;AE5600,[1]挑战模式!$A:$AS,1,FALSE)),"",IF(VLOOKUP(AA5600&amp;"_"&amp;AB5600&amp;"_"&amp;AC5600&amp;"_"&amp;AE5600,[1]挑战模式!$A:$AS,14+AD5600,FALSE)="","","Monster_Season"&amp;AA5600&amp;"_Challenge"&amp;AB5600&amp;"_"&amp;AC5600&amp;"_"&amp;AD5600&amp;"_"&amp;AE5600))</f>
        <v/>
      </c>
      <c r="C5600" t="str">
        <f t="shared" ca="1" si="440"/>
        <v/>
      </c>
      <c r="E5600" t="str">
        <f ca="1">IF(B5600="","",VLOOKUP(AA5600&amp;"_"&amp;AB5600&amp;"_"&amp;AC5600&amp;"_"&amp;AE5600,[1]挑战模式!$A:$AS,26+AD5600,FALSE))</f>
        <v/>
      </c>
      <c r="F5600" t="str">
        <f ca="1">IF(B5600="","",VLOOKUP(VLOOKUP(AA5600&amp;"_"&amp;AB5600&amp;"_"&amp;AC5600&amp;"_"&amp;AE5600,[1]挑战模式!$A:$AS,14+AD5600,FALSE),[1]怪物!$B:$O,3,FALSE))</f>
        <v/>
      </c>
      <c r="G5600" t="str">
        <f t="shared" ca="1" si="441"/>
        <v/>
      </c>
      <c r="H5600" t="str">
        <f t="shared" ca="1" si="442"/>
        <v/>
      </c>
      <c r="I5600" t="str">
        <f t="shared" ca="1" si="443"/>
        <v/>
      </c>
      <c r="J5600" t="str">
        <f t="shared" ca="1" si="444"/>
        <v/>
      </c>
      <c r="K5600" t="str">
        <f t="shared" ca="1" si="444"/>
        <v/>
      </c>
      <c r="AA5600" s="8">
        <v>0</v>
      </c>
      <c r="AB5600" s="8">
        <v>15</v>
      </c>
      <c r="AC5600" s="8">
        <v>9</v>
      </c>
      <c r="AD5600" s="8">
        <v>1</v>
      </c>
      <c r="AE5600" s="12" t="s">
        <v>758</v>
      </c>
    </row>
    <row r="5601" spans="2:31" x14ac:dyDescent="0.2">
      <c r="B5601" t="str">
        <f ca="1">IF(ISNA(VLOOKUP(AA5601&amp;"_"&amp;AB5601&amp;"_"&amp;AC5601&amp;"_"&amp;AE5601,[1]挑战模式!$A:$AS,1,FALSE)),"",IF(VLOOKUP(AA5601&amp;"_"&amp;AB5601&amp;"_"&amp;AC5601&amp;"_"&amp;AE5601,[1]挑战模式!$A:$AS,14+AD5601,FALSE)="","","Monster_Season"&amp;AA5601&amp;"_Challenge"&amp;AB5601&amp;"_"&amp;AC5601&amp;"_"&amp;AD5601&amp;"_"&amp;AE5601))</f>
        <v/>
      </c>
      <c r="C5601" t="str">
        <f t="shared" ca="1" si="440"/>
        <v/>
      </c>
      <c r="E5601" t="str">
        <f ca="1">IF(B5601="","",VLOOKUP(AA5601&amp;"_"&amp;AB5601&amp;"_"&amp;AC5601&amp;"_"&amp;AE5601,[1]挑战模式!$A:$AS,26+AD5601,FALSE))</f>
        <v/>
      </c>
      <c r="F5601" t="str">
        <f ca="1">IF(B5601="","",VLOOKUP(VLOOKUP(AA5601&amp;"_"&amp;AB5601&amp;"_"&amp;AC5601&amp;"_"&amp;AE5601,[1]挑战模式!$A:$AS,14+AD5601,FALSE),[1]怪物!$B:$O,3,FALSE))</f>
        <v/>
      </c>
      <c r="G5601" t="str">
        <f t="shared" ca="1" si="441"/>
        <v/>
      </c>
      <c r="H5601" t="str">
        <f t="shared" ca="1" si="442"/>
        <v/>
      </c>
      <c r="I5601" t="str">
        <f t="shared" ca="1" si="443"/>
        <v/>
      </c>
      <c r="J5601" t="str">
        <f t="shared" ca="1" si="444"/>
        <v/>
      </c>
      <c r="K5601" t="str">
        <f t="shared" ca="1" si="444"/>
        <v/>
      </c>
      <c r="AA5601" s="8">
        <v>0</v>
      </c>
      <c r="AB5601" s="8">
        <v>15</v>
      </c>
      <c r="AC5601" s="8">
        <v>9</v>
      </c>
      <c r="AD5601" s="8">
        <v>2</v>
      </c>
      <c r="AE5601" s="12" t="s">
        <v>758</v>
      </c>
    </row>
    <row r="5602" spans="2:31" x14ac:dyDescent="0.2">
      <c r="B5602" t="str">
        <f ca="1">IF(ISNA(VLOOKUP(AA5602&amp;"_"&amp;AB5602&amp;"_"&amp;AC5602&amp;"_"&amp;AE5602,[1]挑战模式!$A:$AS,1,FALSE)),"",IF(VLOOKUP(AA5602&amp;"_"&amp;AB5602&amp;"_"&amp;AC5602&amp;"_"&amp;AE5602,[1]挑战模式!$A:$AS,14+AD5602,FALSE)="","","Monster_Season"&amp;AA5602&amp;"_Challenge"&amp;AB5602&amp;"_"&amp;AC5602&amp;"_"&amp;AD5602&amp;"_"&amp;AE5602))</f>
        <v/>
      </c>
      <c r="C5602" t="str">
        <f t="shared" ca="1" si="440"/>
        <v/>
      </c>
      <c r="E5602" t="str">
        <f ca="1">IF(B5602="","",VLOOKUP(AA5602&amp;"_"&amp;AB5602&amp;"_"&amp;AC5602&amp;"_"&amp;AE5602,[1]挑战模式!$A:$AS,26+AD5602,FALSE))</f>
        <v/>
      </c>
      <c r="F5602" t="str">
        <f ca="1">IF(B5602="","",VLOOKUP(VLOOKUP(AA5602&amp;"_"&amp;AB5602&amp;"_"&amp;AC5602&amp;"_"&amp;AE5602,[1]挑战模式!$A:$AS,14+AD5602,FALSE),[1]怪物!$B:$O,3,FALSE))</f>
        <v/>
      </c>
      <c r="G5602" t="str">
        <f t="shared" ca="1" si="441"/>
        <v/>
      </c>
      <c r="H5602" t="str">
        <f t="shared" ca="1" si="442"/>
        <v/>
      </c>
      <c r="I5602" t="str">
        <f t="shared" ca="1" si="443"/>
        <v/>
      </c>
      <c r="J5602" t="str">
        <f t="shared" ca="1" si="444"/>
        <v/>
      </c>
      <c r="K5602" t="str">
        <f t="shared" ca="1" si="444"/>
        <v/>
      </c>
      <c r="AA5602" s="8">
        <v>0</v>
      </c>
      <c r="AB5602" s="8">
        <v>15</v>
      </c>
      <c r="AC5602" s="8">
        <v>9</v>
      </c>
      <c r="AD5602" s="8">
        <v>3</v>
      </c>
      <c r="AE5602" s="12" t="s">
        <v>758</v>
      </c>
    </row>
    <row r="5603" spans="2:31" x14ac:dyDescent="0.2">
      <c r="B5603" t="str">
        <f ca="1">IF(ISNA(VLOOKUP(AA5603&amp;"_"&amp;AB5603&amp;"_"&amp;AC5603&amp;"_"&amp;AE5603,[1]挑战模式!$A:$AS,1,FALSE)),"",IF(VLOOKUP(AA5603&amp;"_"&amp;AB5603&amp;"_"&amp;AC5603&amp;"_"&amp;AE5603,[1]挑战模式!$A:$AS,14+AD5603,FALSE)="","","Monster_Season"&amp;AA5603&amp;"_Challenge"&amp;AB5603&amp;"_"&amp;AC5603&amp;"_"&amp;AD5603&amp;"_"&amp;AE5603))</f>
        <v/>
      </c>
      <c r="C5603" t="str">
        <f t="shared" ca="1" si="440"/>
        <v/>
      </c>
      <c r="E5603" t="str">
        <f ca="1">IF(B5603="","",VLOOKUP(AA5603&amp;"_"&amp;AB5603&amp;"_"&amp;AC5603&amp;"_"&amp;AE5603,[1]挑战模式!$A:$AS,26+AD5603,FALSE))</f>
        <v/>
      </c>
      <c r="F5603" t="str">
        <f ca="1">IF(B5603="","",VLOOKUP(VLOOKUP(AA5603&amp;"_"&amp;AB5603&amp;"_"&amp;AC5603&amp;"_"&amp;AE5603,[1]挑战模式!$A:$AS,14+AD5603,FALSE),[1]怪物!$B:$O,3,FALSE))</f>
        <v/>
      </c>
      <c r="G5603" t="str">
        <f t="shared" ca="1" si="441"/>
        <v/>
      </c>
      <c r="H5603" t="str">
        <f t="shared" ca="1" si="442"/>
        <v/>
      </c>
      <c r="I5603" t="str">
        <f t="shared" ca="1" si="443"/>
        <v/>
      </c>
      <c r="J5603" t="str">
        <f t="shared" ca="1" si="444"/>
        <v/>
      </c>
      <c r="K5603" t="str">
        <f t="shared" ca="1" si="444"/>
        <v/>
      </c>
      <c r="AA5603" s="8">
        <v>0</v>
      </c>
      <c r="AB5603" s="8">
        <v>15</v>
      </c>
      <c r="AC5603" s="8">
        <v>9</v>
      </c>
      <c r="AD5603" s="8">
        <v>4</v>
      </c>
      <c r="AE5603" s="12" t="s">
        <v>758</v>
      </c>
    </row>
    <row r="5604" spans="2:31" x14ac:dyDescent="0.2">
      <c r="B5604" t="str">
        <f ca="1">IF(ISNA(VLOOKUP(AA5604&amp;"_"&amp;AB5604&amp;"_"&amp;AC5604&amp;"_"&amp;AE5604,[1]挑战模式!$A:$AS,1,FALSE)),"",IF(VLOOKUP(AA5604&amp;"_"&amp;AB5604&amp;"_"&amp;AC5604&amp;"_"&amp;AE5604,[1]挑战模式!$A:$AS,14+AD5604,FALSE)="","","Monster_Season"&amp;AA5604&amp;"_Challenge"&amp;AB5604&amp;"_"&amp;AC5604&amp;"_"&amp;AD5604&amp;"_"&amp;AE5604))</f>
        <v/>
      </c>
      <c r="C5604" t="str">
        <f t="shared" ca="1" si="440"/>
        <v/>
      </c>
      <c r="E5604" t="str">
        <f ca="1">IF(B5604="","",VLOOKUP(AA5604&amp;"_"&amp;AB5604&amp;"_"&amp;AC5604&amp;"_"&amp;AE5604,[1]挑战模式!$A:$AS,26+AD5604,FALSE))</f>
        <v/>
      </c>
      <c r="F5604" t="str">
        <f ca="1">IF(B5604="","",VLOOKUP(VLOOKUP(AA5604&amp;"_"&amp;AB5604&amp;"_"&amp;AC5604&amp;"_"&amp;AE5604,[1]挑战模式!$A:$AS,14+AD5604,FALSE),[1]怪物!$B:$O,3,FALSE))</f>
        <v/>
      </c>
      <c r="G5604" t="str">
        <f t="shared" ca="1" si="441"/>
        <v/>
      </c>
      <c r="H5604" t="str">
        <f t="shared" ca="1" si="442"/>
        <v/>
      </c>
      <c r="I5604" t="str">
        <f t="shared" ca="1" si="443"/>
        <v/>
      </c>
      <c r="J5604" t="str">
        <f t="shared" ca="1" si="444"/>
        <v/>
      </c>
      <c r="K5604" t="str">
        <f t="shared" ca="1" si="444"/>
        <v/>
      </c>
      <c r="AA5604" s="8">
        <v>0</v>
      </c>
      <c r="AB5604" s="8">
        <v>15</v>
      </c>
      <c r="AC5604" s="8">
        <v>9</v>
      </c>
      <c r="AD5604" s="8">
        <v>5</v>
      </c>
      <c r="AE5604" s="12" t="s">
        <v>758</v>
      </c>
    </row>
    <row r="5605" spans="2:31" x14ac:dyDescent="0.2">
      <c r="B5605" t="str">
        <f ca="1">IF(ISNA(VLOOKUP(AA5605&amp;"_"&amp;AB5605&amp;"_"&amp;AC5605&amp;"_"&amp;AE5605,[1]挑战模式!$A:$AS,1,FALSE)),"",IF(VLOOKUP(AA5605&amp;"_"&amp;AB5605&amp;"_"&amp;AC5605&amp;"_"&amp;AE5605,[1]挑战模式!$A:$AS,14+AD5605,FALSE)="","","Monster_Season"&amp;AA5605&amp;"_Challenge"&amp;AB5605&amp;"_"&amp;AC5605&amp;"_"&amp;AD5605&amp;"_"&amp;AE5605))</f>
        <v/>
      </c>
      <c r="C5605" t="str">
        <f t="shared" ca="1" si="440"/>
        <v/>
      </c>
      <c r="E5605" t="str">
        <f ca="1">IF(B5605="","",VLOOKUP(AA5605&amp;"_"&amp;AB5605&amp;"_"&amp;AC5605&amp;"_"&amp;AE5605,[1]挑战模式!$A:$AS,26+AD5605,FALSE))</f>
        <v/>
      </c>
      <c r="F5605" t="str">
        <f ca="1">IF(B5605="","",VLOOKUP(VLOOKUP(AA5605&amp;"_"&amp;AB5605&amp;"_"&amp;AC5605&amp;"_"&amp;AE5605,[1]挑战模式!$A:$AS,14+AD5605,FALSE),[1]怪物!$B:$O,3,FALSE))</f>
        <v/>
      </c>
      <c r="G5605" t="str">
        <f t="shared" ca="1" si="441"/>
        <v/>
      </c>
      <c r="H5605" t="str">
        <f t="shared" ca="1" si="442"/>
        <v/>
      </c>
      <c r="I5605" t="str">
        <f t="shared" ca="1" si="443"/>
        <v/>
      </c>
      <c r="J5605" t="str">
        <f t="shared" ca="1" si="444"/>
        <v/>
      </c>
      <c r="K5605" t="str">
        <f t="shared" ca="1" si="444"/>
        <v/>
      </c>
      <c r="AA5605" s="8">
        <v>0</v>
      </c>
      <c r="AB5605" s="8">
        <v>15</v>
      </c>
      <c r="AC5605" s="8">
        <v>10</v>
      </c>
      <c r="AD5605" s="8">
        <v>6</v>
      </c>
      <c r="AE5605" s="12" t="s">
        <v>758</v>
      </c>
    </row>
    <row r="5606" spans="2:31" x14ac:dyDescent="0.2">
      <c r="B5606" t="str">
        <f ca="1">IF(ISNA(VLOOKUP(AA5606&amp;"_"&amp;AB5606&amp;"_"&amp;AC5606&amp;"_"&amp;AE5606,[1]挑战模式!$A:$AS,1,FALSE)),"",IF(VLOOKUP(AA5606&amp;"_"&amp;AB5606&amp;"_"&amp;AC5606&amp;"_"&amp;AE5606,[1]挑战模式!$A:$AS,14+AD5606,FALSE)="","","Monster_Season"&amp;AA5606&amp;"_Challenge"&amp;AB5606&amp;"_"&amp;AC5606&amp;"_"&amp;AD5606&amp;"_"&amp;AE5606))</f>
        <v/>
      </c>
      <c r="C5606" t="str">
        <f t="shared" ca="1" si="440"/>
        <v/>
      </c>
      <c r="E5606" t="str">
        <f ca="1">IF(B5606="","",VLOOKUP(AA5606&amp;"_"&amp;AB5606&amp;"_"&amp;AC5606&amp;"_"&amp;AE5606,[1]挑战模式!$A:$AS,26+AD5606,FALSE))</f>
        <v/>
      </c>
      <c r="F5606" t="str">
        <f ca="1">IF(B5606="","",VLOOKUP(VLOOKUP(AA5606&amp;"_"&amp;AB5606&amp;"_"&amp;AC5606&amp;"_"&amp;AE5606,[1]挑战模式!$A:$AS,14+AD5606,FALSE),[1]怪物!$B:$O,3,FALSE))</f>
        <v/>
      </c>
      <c r="G5606" t="str">
        <f t="shared" ca="1" si="441"/>
        <v/>
      </c>
      <c r="H5606" t="str">
        <f t="shared" ca="1" si="442"/>
        <v/>
      </c>
      <c r="I5606" t="str">
        <f t="shared" ca="1" si="443"/>
        <v/>
      </c>
      <c r="J5606" t="str">
        <f t="shared" ca="1" si="444"/>
        <v/>
      </c>
      <c r="K5606" t="str">
        <f t="shared" ca="1" si="444"/>
        <v/>
      </c>
      <c r="AA5606" s="8">
        <v>0</v>
      </c>
      <c r="AB5606" s="8">
        <v>15</v>
      </c>
      <c r="AC5606" s="8">
        <v>10</v>
      </c>
      <c r="AD5606" s="8">
        <v>1</v>
      </c>
      <c r="AE5606" s="12" t="s">
        <v>758</v>
      </c>
    </row>
    <row r="5607" spans="2:31" x14ac:dyDescent="0.2">
      <c r="B5607" t="str">
        <f ca="1">IF(ISNA(VLOOKUP(AA5607&amp;"_"&amp;AB5607&amp;"_"&amp;AC5607&amp;"_"&amp;AE5607,[1]挑战模式!$A:$AS,1,FALSE)),"",IF(VLOOKUP(AA5607&amp;"_"&amp;AB5607&amp;"_"&amp;AC5607&amp;"_"&amp;AE5607,[1]挑战模式!$A:$AS,14+AD5607,FALSE)="","","Monster_Season"&amp;AA5607&amp;"_Challenge"&amp;AB5607&amp;"_"&amp;AC5607&amp;"_"&amp;AD5607&amp;"_"&amp;AE5607))</f>
        <v/>
      </c>
      <c r="C5607" t="str">
        <f t="shared" ca="1" si="440"/>
        <v/>
      </c>
      <c r="E5607" t="str">
        <f ca="1">IF(B5607="","",VLOOKUP(AA5607&amp;"_"&amp;AB5607&amp;"_"&amp;AC5607&amp;"_"&amp;AE5607,[1]挑战模式!$A:$AS,26+AD5607,FALSE))</f>
        <v/>
      </c>
      <c r="F5607" t="str">
        <f ca="1">IF(B5607="","",VLOOKUP(VLOOKUP(AA5607&amp;"_"&amp;AB5607&amp;"_"&amp;AC5607&amp;"_"&amp;AE5607,[1]挑战模式!$A:$AS,14+AD5607,FALSE),[1]怪物!$B:$O,3,FALSE))</f>
        <v/>
      </c>
      <c r="G5607" t="str">
        <f t="shared" ca="1" si="441"/>
        <v/>
      </c>
      <c r="H5607" t="str">
        <f t="shared" ca="1" si="442"/>
        <v/>
      </c>
      <c r="I5607" t="str">
        <f t="shared" ca="1" si="443"/>
        <v/>
      </c>
      <c r="J5607" t="str">
        <f t="shared" ca="1" si="444"/>
        <v/>
      </c>
      <c r="K5607" t="str">
        <f t="shared" ca="1" si="444"/>
        <v/>
      </c>
      <c r="AA5607" s="8">
        <v>0</v>
      </c>
      <c r="AB5607" s="8">
        <v>15</v>
      </c>
      <c r="AC5607" s="8">
        <v>10</v>
      </c>
      <c r="AD5607" s="8">
        <v>2</v>
      </c>
      <c r="AE5607" s="12" t="s">
        <v>758</v>
      </c>
    </row>
    <row r="5608" spans="2:31" x14ac:dyDescent="0.2">
      <c r="B5608" t="str">
        <f ca="1">IF(ISNA(VLOOKUP(AA5608&amp;"_"&amp;AB5608&amp;"_"&amp;AC5608&amp;"_"&amp;AE5608,[1]挑战模式!$A:$AS,1,FALSE)),"",IF(VLOOKUP(AA5608&amp;"_"&amp;AB5608&amp;"_"&amp;AC5608&amp;"_"&amp;AE5608,[1]挑战模式!$A:$AS,14+AD5608,FALSE)="","","Monster_Season"&amp;AA5608&amp;"_Challenge"&amp;AB5608&amp;"_"&amp;AC5608&amp;"_"&amp;AD5608&amp;"_"&amp;AE5608))</f>
        <v/>
      </c>
      <c r="C5608" t="str">
        <f t="shared" ca="1" si="440"/>
        <v/>
      </c>
      <c r="E5608" t="str">
        <f ca="1">IF(B5608="","",VLOOKUP(AA5608&amp;"_"&amp;AB5608&amp;"_"&amp;AC5608&amp;"_"&amp;AE5608,[1]挑战模式!$A:$AS,26+AD5608,FALSE))</f>
        <v/>
      </c>
      <c r="F5608" t="str">
        <f ca="1">IF(B5608="","",VLOOKUP(VLOOKUP(AA5608&amp;"_"&amp;AB5608&amp;"_"&amp;AC5608&amp;"_"&amp;AE5608,[1]挑战模式!$A:$AS,14+AD5608,FALSE),[1]怪物!$B:$O,3,FALSE))</f>
        <v/>
      </c>
      <c r="G5608" t="str">
        <f t="shared" ca="1" si="441"/>
        <v/>
      </c>
      <c r="H5608" t="str">
        <f t="shared" ca="1" si="442"/>
        <v/>
      </c>
      <c r="I5608" t="str">
        <f t="shared" ca="1" si="443"/>
        <v/>
      </c>
      <c r="J5608" t="str">
        <f t="shared" ca="1" si="444"/>
        <v/>
      </c>
      <c r="K5608" t="str">
        <f t="shared" ca="1" si="444"/>
        <v/>
      </c>
      <c r="AA5608" s="8">
        <v>0</v>
      </c>
      <c r="AB5608" s="8">
        <v>15</v>
      </c>
      <c r="AC5608" s="8">
        <v>10</v>
      </c>
      <c r="AD5608" s="8">
        <v>3</v>
      </c>
      <c r="AE5608" s="12" t="s">
        <v>758</v>
      </c>
    </row>
    <row r="5609" spans="2:31" x14ac:dyDescent="0.2">
      <c r="B5609" t="str">
        <f ca="1">IF(ISNA(VLOOKUP(AA5609&amp;"_"&amp;AB5609&amp;"_"&amp;AC5609&amp;"_"&amp;AE5609,[1]挑战模式!$A:$AS,1,FALSE)),"",IF(VLOOKUP(AA5609&amp;"_"&amp;AB5609&amp;"_"&amp;AC5609&amp;"_"&amp;AE5609,[1]挑战模式!$A:$AS,14+AD5609,FALSE)="","","Monster_Season"&amp;AA5609&amp;"_Challenge"&amp;AB5609&amp;"_"&amp;AC5609&amp;"_"&amp;AD5609&amp;"_"&amp;AE5609))</f>
        <v/>
      </c>
      <c r="C5609" t="str">
        <f t="shared" ca="1" si="440"/>
        <v/>
      </c>
      <c r="E5609" t="str">
        <f ca="1">IF(B5609="","",VLOOKUP(AA5609&amp;"_"&amp;AB5609&amp;"_"&amp;AC5609&amp;"_"&amp;AE5609,[1]挑战模式!$A:$AS,26+AD5609,FALSE))</f>
        <v/>
      </c>
      <c r="F5609" t="str">
        <f ca="1">IF(B5609="","",VLOOKUP(VLOOKUP(AA5609&amp;"_"&amp;AB5609&amp;"_"&amp;AC5609&amp;"_"&amp;AE5609,[1]挑战模式!$A:$AS,14+AD5609,FALSE),[1]怪物!$B:$O,3,FALSE))</f>
        <v/>
      </c>
      <c r="G5609" t="str">
        <f t="shared" ca="1" si="441"/>
        <v/>
      </c>
      <c r="H5609" t="str">
        <f t="shared" ca="1" si="442"/>
        <v/>
      </c>
      <c r="I5609" t="str">
        <f t="shared" ca="1" si="443"/>
        <v/>
      </c>
      <c r="J5609" t="str">
        <f t="shared" ca="1" si="444"/>
        <v/>
      </c>
      <c r="K5609" t="str">
        <f t="shared" ca="1" si="444"/>
        <v/>
      </c>
      <c r="AA5609" s="8">
        <v>0</v>
      </c>
      <c r="AB5609" s="8">
        <v>15</v>
      </c>
      <c r="AC5609" s="8">
        <v>10</v>
      </c>
      <c r="AD5609" s="8">
        <v>4</v>
      </c>
      <c r="AE5609" s="12" t="s">
        <v>758</v>
      </c>
    </row>
    <row r="5610" spans="2:31" x14ac:dyDescent="0.2">
      <c r="B5610" t="str">
        <f ca="1">IF(ISNA(VLOOKUP(AA5610&amp;"_"&amp;AB5610&amp;"_"&amp;AC5610&amp;"_"&amp;AE5610,[1]挑战模式!$A:$AS,1,FALSE)),"",IF(VLOOKUP(AA5610&amp;"_"&amp;AB5610&amp;"_"&amp;AC5610&amp;"_"&amp;AE5610,[1]挑战模式!$A:$AS,14+AD5610,FALSE)="","","Monster_Season"&amp;AA5610&amp;"_Challenge"&amp;AB5610&amp;"_"&amp;AC5610&amp;"_"&amp;AD5610&amp;"_"&amp;AE5610))</f>
        <v/>
      </c>
      <c r="C5610" t="str">
        <f t="shared" ca="1" si="440"/>
        <v/>
      </c>
      <c r="E5610" t="str">
        <f ca="1">IF(B5610="","",VLOOKUP(AA5610&amp;"_"&amp;AB5610&amp;"_"&amp;AC5610&amp;"_"&amp;AE5610,[1]挑战模式!$A:$AS,26+AD5610,FALSE))</f>
        <v/>
      </c>
      <c r="F5610" t="str">
        <f ca="1">IF(B5610="","",VLOOKUP(VLOOKUP(AA5610&amp;"_"&amp;AB5610&amp;"_"&amp;AC5610&amp;"_"&amp;AE5610,[1]挑战模式!$A:$AS,14+AD5610,FALSE),[1]怪物!$B:$O,3,FALSE))</f>
        <v/>
      </c>
      <c r="G5610" t="str">
        <f t="shared" ca="1" si="441"/>
        <v/>
      </c>
      <c r="H5610" t="str">
        <f t="shared" ca="1" si="442"/>
        <v/>
      </c>
      <c r="I5610" t="str">
        <f t="shared" ca="1" si="443"/>
        <v/>
      </c>
      <c r="J5610" t="str">
        <f t="shared" ca="1" si="444"/>
        <v/>
      </c>
      <c r="K5610" t="str">
        <f t="shared" ca="1" si="444"/>
        <v/>
      </c>
      <c r="AA5610" s="8">
        <v>0</v>
      </c>
      <c r="AB5610" s="8">
        <v>15</v>
      </c>
      <c r="AC5610" s="8">
        <v>10</v>
      </c>
      <c r="AD5610" s="8">
        <v>5</v>
      </c>
      <c r="AE5610" s="12" t="s">
        <v>758</v>
      </c>
    </row>
    <row r="5611" spans="2:31" x14ac:dyDescent="0.2">
      <c r="B5611" t="str">
        <f ca="1">IF(ISNA(VLOOKUP(AA5611&amp;"_"&amp;AB5611&amp;"_"&amp;AC5611&amp;"_"&amp;AE5611,[1]挑战模式!$A:$AS,1,FALSE)),"",IF(VLOOKUP(AA5611&amp;"_"&amp;AB5611&amp;"_"&amp;AC5611&amp;"_"&amp;AE5611,[1]挑战模式!$A:$AS,14+AD5611,FALSE)="","","Monster_Season"&amp;AA5611&amp;"_Challenge"&amp;AB5611&amp;"_"&amp;AC5611&amp;"_"&amp;AD5611&amp;"_"&amp;AE5611))</f>
        <v>Monster_Season0_Challenge16_1_1_Hard</v>
      </c>
      <c r="C5611">
        <f t="shared" ca="1" si="440"/>
        <v>1</v>
      </c>
      <c r="E5611">
        <f ca="1">IF(B5611="","",VLOOKUP(AA5611&amp;"_"&amp;AB5611&amp;"_"&amp;AC5611&amp;"_"&amp;AE5611,[1]挑战模式!$A:$AS,26+AD5611,FALSE))</f>
        <v>241</v>
      </c>
      <c r="F5611">
        <f ca="1">IF(B5611="","",VLOOKUP(VLOOKUP(AA5611&amp;"_"&amp;AB5611&amp;"_"&amp;AC5611&amp;"_"&amp;AE5611,[1]挑战模式!$A:$AS,14+AD5611,FALSE),[1]怪物!$B:$O,3,FALSE))</f>
        <v>1</v>
      </c>
      <c r="G5611">
        <f t="shared" ca="1" si="441"/>
        <v>0</v>
      </c>
      <c r="H5611">
        <f t="shared" ca="1" si="442"/>
        <v>0</v>
      </c>
      <c r="I5611">
        <f t="shared" ca="1" si="443"/>
        <v>0</v>
      </c>
      <c r="J5611">
        <f t="shared" ca="1" si="444"/>
        <v>0</v>
      </c>
      <c r="K5611">
        <f t="shared" ca="1" si="444"/>
        <v>0</v>
      </c>
      <c r="AA5611" s="8">
        <v>0</v>
      </c>
      <c r="AB5611" s="8">
        <v>16</v>
      </c>
      <c r="AC5611" s="8">
        <v>1</v>
      </c>
      <c r="AD5611" s="8">
        <v>1</v>
      </c>
      <c r="AE5611" s="12" t="s">
        <v>758</v>
      </c>
    </row>
    <row r="5612" spans="2:31" x14ac:dyDescent="0.2">
      <c r="B5612" t="str">
        <f ca="1">IF(ISNA(VLOOKUP(AA5612&amp;"_"&amp;AB5612&amp;"_"&amp;AC5612&amp;"_"&amp;AE5612,[1]挑战模式!$A:$AS,1,FALSE)),"",IF(VLOOKUP(AA5612&amp;"_"&amp;AB5612&amp;"_"&amp;AC5612&amp;"_"&amp;AE5612,[1]挑战模式!$A:$AS,14+AD5612,FALSE)="","","Monster_Season"&amp;AA5612&amp;"_Challenge"&amp;AB5612&amp;"_"&amp;AC5612&amp;"_"&amp;AD5612&amp;"_"&amp;AE5612))</f>
        <v/>
      </c>
      <c r="C5612" t="str">
        <f t="shared" ca="1" si="440"/>
        <v/>
      </c>
      <c r="E5612" t="str">
        <f ca="1">IF(B5612="","",VLOOKUP(AA5612&amp;"_"&amp;AB5612&amp;"_"&amp;AC5612&amp;"_"&amp;AE5612,[1]挑战模式!$A:$AS,26+AD5612,FALSE))</f>
        <v/>
      </c>
      <c r="F5612" t="str">
        <f ca="1">IF(B5612="","",VLOOKUP(VLOOKUP(AA5612&amp;"_"&amp;AB5612&amp;"_"&amp;AC5612&amp;"_"&amp;AE5612,[1]挑战模式!$A:$AS,14+AD5612,FALSE),[1]怪物!$B:$O,3,FALSE))</f>
        <v/>
      </c>
      <c r="G5612" t="str">
        <f t="shared" ca="1" si="441"/>
        <v/>
      </c>
      <c r="H5612" t="str">
        <f t="shared" ca="1" si="442"/>
        <v/>
      </c>
      <c r="I5612" t="str">
        <f t="shared" ca="1" si="443"/>
        <v/>
      </c>
      <c r="J5612" t="str">
        <f t="shared" ca="1" si="444"/>
        <v/>
      </c>
      <c r="K5612" t="str">
        <f t="shared" ca="1" si="444"/>
        <v/>
      </c>
      <c r="AA5612" s="8">
        <v>0</v>
      </c>
      <c r="AB5612" s="8">
        <v>16</v>
      </c>
      <c r="AC5612" s="8">
        <v>1</v>
      </c>
      <c r="AD5612" s="8">
        <v>2</v>
      </c>
      <c r="AE5612" s="12" t="s">
        <v>758</v>
      </c>
    </row>
    <row r="5613" spans="2:31" x14ac:dyDescent="0.2">
      <c r="B5613" t="str">
        <f ca="1">IF(ISNA(VLOOKUP(AA5613&amp;"_"&amp;AB5613&amp;"_"&amp;AC5613&amp;"_"&amp;AE5613,[1]挑战模式!$A:$AS,1,FALSE)),"",IF(VLOOKUP(AA5613&amp;"_"&amp;AB5613&amp;"_"&amp;AC5613&amp;"_"&amp;AE5613,[1]挑战模式!$A:$AS,14+AD5613,FALSE)="","","Monster_Season"&amp;AA5613&amp;"_Challenge"&amp;AB5613&amp;"_"&amp;AC5613&amp;"_"&amp;AD5613&amp;"_"&amp;AE5613))</f>
        <v/>
      </c>
      <c r="C5613" t="str">
        <f t="shared" ca="1" si="440"/>
        <v/>
      </c>
      <c r="E5613" t="str">
        <f ca="1">IF(B5613="","",VLOOKUP(AA5613&amp;"_"&amp;AB5613&amp;"_"&amp;AC5613&amp;"_"&amp;AE5613,[1]挑战模式!$A:$AS,26+AD5613,FALSE))</f>
        <v/>
      </c>
      <c r="F5613" t="str">
        <f ca="1">IF(B5613="","",VLOOKUP(VLOOKUP(AA5613&amp;"_"&amp;AB5613&amp;"_"&amp;AC5613&amp;"_"&amp;AE5613,[1]挑战模式!$A:$AS,14+AD5613,FALSE),[1]怪物!$B:$O,3,FALSE))</f>
        <v/>
      </c>
      <c r="G5613" t="str">
        <f t="shared" ca="1" si="441"/>
        <v/>
      </c>
      <c r="H5613" t="str">
        <f t="shared" ca="1" si="442"/>
        <v/>
      </c>
      <c r="I5613" t="str">
        <f t="shared" ca="1" si="443"/>
        <v/>
      </c>
      <c r="J5613" t="str">
        <f t="shared" ca="1" si="444"/>
        <v/>
      </c>
      <c r="K5613" t="str">
        <f t="shared" ca="1" si="444"/>
        <v/>
      </c>
      <c r="AA5613" s="8">
        <v>0</v>
      </c>
      <c r="AB5613" s="8">
        <v>16</v>
      </c>
      <c r="AC5613" s="8">
        <v>1</v>
      </c>
      <c r="AD5613" s="8">
        <v>3</v>
      </c>
      <c r="AE5613" s="12" t="s">
        <v>758</v>
      </c>
    </row>
    <row r="5614" spans="2:31" x14ac:dyDescent="0.2">
      <c r="B5614" t="str">
        <f ca="1">IF(ISNA(VLOOKUP(AA5614&amp;"_"&amp;AB5614&amp;"_"&amp;AC5614&amp;"_"&amp;AE5614,[1]挑战模式!$A:$AS,1,FALSE)),"",IF(VLOOKUP(AA5614&amp;"_"&amp;AB5614&amp;"_"&amp;AC5614&amp;"_"&amp;AE5614,[1]挑战模式!$A:$AS,14+AD5614,FALSE)="","","Monster_Season"&amp;AA5614&amp;"_Challenge"&amp;AB5614&amp;"_"&amp;AC5614&amp;"_"&amp;AD5614&amp;"_"&amp;AE5614))</f>
        <v/>
      </c>
      <c r="C5614" t="str">
        <f t="shared" ca="1" si="440"/>
        <v/>
      </c>
      <c r="E5614" t="str">
        <f ca="1">IF(B5614="","",VLOOKUP(AA5614&amp;"_"&amp;AB5614&amp;"_"&amp;AC5614&amp;"_"&amp;AE5614,[1]挑战模式!$A:$AS,26+AD5614,FALSE))</f>
        <v/>
      </c>
      <c r="F5614" t="str">
        <f ca="1">IF(B5614="","",VLOOKUP(VLOOKUP(AA5614&amp;"_"&amp;AB5614&amp;"_"&amp;AC5614&amp;"_"&amp;AE5614,[1]挑战模式!$A:$AS,14+AD5614,FALSE),[1]怪物!$B:$O,3,FALSE))</f>
        <v/>
      </c>
      <c r="G5614" t="str">
        <f t="shared" ca="1" si="441"/>
        <v/>
      </c>
      <c r="H5614" t="str">
        <f t="shared" ca="1" si="442"/>
        <v/>
      </c>
      <c r="I5614" t="str">
        <f t="shared" ca="1" si="443"/>
        <v/>
      </c>
      <c r="J5614" t="str">
        <f t="shared" ca="1" si="444"/>
        <v/>
      </c>
      <c r="K5614" t="str">
        <f t="shared" ca="1" si="444"/>
        <v/>
      </c>
      <c r="AA5614" s="8">
        <v>0</v>
      </c>
      <c r="AB5614" s="8">
        <v>16</v>
      </c>
      <c r="AC5614" s="8">
        <v>1</v>
      </c>
      <c r="AD5614" s="8">
        <v>4</v>
      </c>
      <c r="AE5614" s="12" t="s">
        <v>758</v>
      </c>
    </row>
    <row r="5615" spans="2:31" x14ac:dyDescent="0.2">
      <c r="B5615" t="str">
        <f ca="1">IF(ISNA(VLOOKUP(AA5615&amp;"_"&amp;AB5615&amp;"_"&amp;AC5615&amp;"_"&amp;AE5615,[1]挑战模式!$A:$AS,1,FALSE)),"",IF(VLOOKUP(AA5615&amp;"_"&amp;AB5615&amp;"_"&amp;AC5615&amp;"_"&amp;AE5615,[1]挑战模式!$A:$AS,14+AD5615,FALSE)="","","Monster_Season"&amp;AA5615&amp;"_Challenge"&amp;AB5615&amp;"_"&amp;AC5615&amp;"_"&amp;AD5615&amp;"_"&amp;AE5615))</f>
        <v/>
      </c>
      <c r="C5615" t="str">
        <f t="shared" ca="1" si="440"/>
        <v/>
      </c>
      <c r="E5615" t="str">
        <f ca="1">IF(B5615="","",VLOOKUP(AA5615&amp;"_"&amp;AB5615&amp;"_"&amp;AC5615&amp;"_"&amp;AE5615,[1]挑战模式!$A:$AS,26+AD5615,FALSE))</f>
        <v/>
      </c>
      <c r="F5615" t="str">
        <f ca="1">IF(B5615="","",VLOOKUP(VLOOKUP(AA5615&amp;"_"&amp;AB5615&amp;"_"&amp;AC5615&amp;"_"&amp;AE5615,[1]挑战模式!$A:$AS,14+AD5615,FALSE),[1]怪物!$B:$O,3,FALSE))</f>
        <v/>
      </c>
      <c r="G5615" t="str">
        <f t="shared" ca="1" si="441"/>
        <v/>
      </c>
      <c r="H5615" t="str">
        <f t="shared" ca="1" si="442"/>
        <v/>
      </c>
      <c r="I5615" t="str">
        <f t="shared" ca="1" si="443"/>
        <v/>
      </c>
      <c r="J5615" t="str">
        <f t="shared" ca="1" si="444"/>
        <v/>
      </c>
      <c r="K5615" t="str">
        <f t="shared" ca="1" si="444"/>
        <v/>
      </c>
      <c r="AA5615" s="8">
        <v>0</v>
      </c>
      <c r="AB5615" s="8">
        <v>16</v>
      </c>
      <c r="AC5615" s="8">
        <v>1</v>
      </c>
      <c r="AD5615" s="8">
        <v>5</v>
      </c>
      <c r="AE5615" s="12" t="s">
        <v>758</v>
      </c>
    </row>
    <row r="5616" spans="2:31" x14ac:dyDescent="0.2">
      <c r="B5616" t="str">
        <f ca="1">IF(ISNA(VLOOKUP(AA5616&amp;"_"&amp;AB5616&amp;"_"&amp;AC5616&amp;"_"&amp;AE5616,[1]挑战模式!$A:$AS,1,FALSE)),"",IF(VLOOKUP(AA5616&amp;"_"&amp;AB5616&amp;"_"&amp;AC5616&amp;"_"&amp;AE5616,[1]挑战模式!$A:$AS,14+AD5616,FALSE)="","","Monster_Season"&amp;AA5616&amp;"_Challenge"&amp;AB5616&amp;"_"&amp;AC5616&amp;"_"&amp;AD5616&amp;"_"&amp;AE5616))</f>
        <v/>
      </c>
      <c r="C5616" t="str">
        <f t="shared" ca="1" si="440"/>
        <v/>
      </c>
      <c r="E5616" t="str">
        <f ca="1">IF(B5616="","",VLOOKUP(AA5616&amp;"_"&amp;AB5616&amp;"_"&amp;AC5616&amp;"_"&amp;AE5616,[1]挑战模式!$A:$AS,26+AD5616,FALSE))</f>
        <v/>
      </c>
      <c r="F5616" t="str">
        <f ca="1">IF(B5616="","",VLOOKUP(VLOOKUP(AA5616&amp;"_"&amp;AB5616&amp;"_"&amp;AC5616&amp;"_"&amp;AE5616,[1]挑战模式!$A:$AS,14+AD5616,FALSE),[1]怪物!$B:$O,3,FALSE))</f>
        <v/>
      </c>
      <c r="G5616" t="str">
        <f t="shared" ca="1" si="441"/>
        <v/>
      </c>
      <c r="H5616" t="str">
        <f t="shared" ca="1" si="442"/>
        <v/>
      </c>
      <c r="I5616" t="str">
        <f t="shared" ca="1" si="443"/>
        <v/>
      </c>
      <c r="J5616" t="str">
        <f t="shared" ca="1" si="444"/>
        <v/>
      </c>
      <c r="K5616" t="str">
        <f t="shared" ca="1" si="444"/>
        <v/>
      </c>
      <c r="AA5616" s="8">
        <v>0</v>
      </c>
      <c r="AB5616" s="8">
        <v>16</v>
      </c>
      <c r="AC5616" s="8">
        <v>1</v>
      </c>
      <c r="AD5616" s="8">
        <v>6</v>
      </c>
      <c r="AE5616" s="12" t="s">
        <v>758</v>
      </c>
    </row>
    <row r="5617" spans="2:31" x14ac:dyDescent="0.2">
      <c r="B5617" t="str">
        <f ca="1">IF(ISNA(VLOOKUP(AA5617&amp;"_"&amp;AB5617&amp;"_"&amp;AC5617&amp;"_"&amp;AE5617,[1]挑战模式!$A:$AS,1,FALSE)),"",IF(VLOOKUP(AA5617&amp;"_"&amp;AB5617&amp;"_"&amp;AC5617&amp;"_"&amp;AE5617,[1]挑战模式!$A:$AS,14+AD5617,FALSE)="","","Monster_Season"&amp;AA5617&amp;"_Challenge"&amp;AB5617&amp;"_"&amp;AC5617&amp;"_"&amp;AD5617&amp;"_"&amp;AE5617))</f>
        <v>Monster_Season0_Challenge16_2_1_Hard</v>
      </c>
      <c r="C5617">
        <f t="shared" ca="1" si="440"/>
        <v>1</v>
      </c>
      <c r="E5617">
        <f ca="1">IF(B5617="","",VLOOKUP(AA5617&amp;"_"&amp;AB5617&amp;"_"&amp;AC5617&amp;"_"&amp;AE5617,[1]挑战模式!$A:$AS,26+AD5617,FALSE))</f>
        <v>415</v>
      </c>
      <c r="F5617">
        <f ca="1">IF(B5617="","",VLOOKUP(VLOOKUP(AA5617&amp;"_"&amp;AB5617&amp;"_"&amp;AC5617&amp;"_"&amp;AE5617,[1]挑战模式!$A:$AS,14+AD5617,FALSE),[1]怪物!$B:$O,3,FALSE))</f>
        <v>1</v>
      </c>
      <c r="G5617">
        <f t="shared" ca="1" si="441"/>
        <v>0</v>
      </c>
      <c r="H5617">
        <f t="shared" ca="1" si="442"/>
        <v>0</v>
      </c>
      <c r="I5617">
        <f t="shared" ca="1" si="443"/>
        <v>0</v>
      </c>
      <c r="J5617">
        <f t="shared" ca="1" si="444"/>
        <v>0</v>
      </c>
      <c r="K5617">
        <f t="shared" ca="1" si="444"/>
        <v>0</v>
      </c>
      <c r="AA5617" s="8">
        <v>0</v>
      </c>
      <c r="AB5617" s="8">
        <v>16</v>
      </c>
      <c r="AC5617" s="8">
        <v>2</v>
      </c>
      <c r="AD5617" s="8">
        <v>1</v>
      </c>
      <c r="AE5617" s="12" t="s">
        <v>758</v>
      </c>
    </row>
    <row r="5618" spans="2:31" x14ac:dyDescent="0.2">
      <c r="B5618" t="str">
        <f ca="1">IF(ISNA(VLOOKUP(AA5618&amp;"_"&amp;AB5618&amp;"_"&amp;AC5618&amp;"_"&amp;AE5618,[1]挑战模式!$A:$AS,1,FALSE)),"",IF(VLOOKUP(AA5618&amp;"_"&amp;AB5618&amp;"_"&amp;AC5618&amp;"_"&amp;AE5618,[1]挑战模式!$A:$AS,14+AD5618,FALSE)="","","Monster_Season"&amp;AA5618&amp;"_Challenge"&amp;AB5618&amp;"_"&amp;AC5618&amp;"_"&amp;AD5618&amp;"_"&amp;AE5618))</f>
        <v>Monster_Season0_Challenge16_2_2_Hard</v>
      </c>
      <c r="C5618">
        <f t="shared" ca="1" si="440"/>
        <v>1</v>
      </c>
      <c r="E5618">
        <f ca="1">IF(B5618="","",VLOOKUP(AA5618&amp;"_"&amp;AB5618&amp;"_"&amp;AC5618&amp;"_"&amp;AE5618,[1]挑战模式!$A:$AS,26+AD5618,FALSE))</f>
        <v>415</v>
      </c>
      <c r="F5618">
        <f ca="1">IF(B5618="","",VLOOKUP(VLOOKUP(AA5618&amp;"_"&amp;AB5618&amp;"_"&amp;AC5618&amp;"_"&amp;AE5618,[1]挑战模式!$A:$AS,14+AD5618,FALSE),[1]怪物!$B:$O,3,FALSE))</f>
        <v>1</v>
      </c>
      <c r="G5618">
        <f t="shared" ca="1" si="441"/>
        <v>0</v>
      </c>
      <c r="H5618">
        <f t="shared" ca="1" si="442"/>
        <v>0</v>
      </c>
      <c r="I5618">
        <f t="shared" ca="1" si="443"/>
        <v>0</v>
      </c>
      <c r="J5618">
        <f t="shared" ca="1" si="444"/>
        <v>0</v>
      </c>
      <c r="K5618">
        <f t="shared" ca="1" si="444"/>
        <v>0</v>
      </c>
      <c r="AA5618" s="8">
        <v>0</v>
      </c>
      <c r="AB5618" s="8">
        <v>16</v>
      </c>
      <c r="AC5618" s="8">
        <v>2</v>
      </c>
      <c r="AD5618" s="8">
        <v>2</v>
      </c>
      <c r="AE5618" s="12" t="s">
        <v>758</v>
      </c>
    </row>
    <row r="5619" spans="2:31" x14ac:dyDescent="0.2">
      <c r="B5619" t="str">
        <f ca="1">IF(ISNA(VLOOKUP(AA5619&amp;"_"&amp;AB5619&amp;"_"&amp;AC5619&amp;"_"&amp;AE5619,[1]挑战模式!$A:$AS,1,FALSE)),"",IF(VLOOKUP(AA5619&amp;"_"&amp;AB5619&amp;"_"&amp;AC5619&amp;"_"&amp;AE5619,[1]挑战模式!$A:$AS,14+AD5619,FALSE)="","","Monster_Season"&amp;AA5619&amp;"_Challenge"&amp;AB5619&amp;"_"&amp;AC5619&amp;"_"&amp;AD5619&amp;"_"&amp;AE5619))</f>
        <v/>
      </c>
      <c r="C5619" t="str">
        <f t="shared" ca="1" si="440"/>
        <v/>
      </c>
      <c r="E5619" t="str">
        <f ca="1">IF(B5619="","",VLOOKUP(AA5619&amp;"_"&amp;AB5619&amp;"_"&amp;AC5619&amp;"_"&amp;AE5619,[1]挑战模式!$A:$AS,26+AD5619,FALSE))</f>
        <v/>
      </c>
      <c r="F5619" t="str">
        <f ca="1">IF(B5619="","",VLOOKUP(VLOOKUP(AA5619&amp;"_"&amp;AB5619&amp;"_"&amp;AC5619&amp;"_"&amp;AE5619,[1]挑战模式!$A:$AS,14+AD5619,FALSE),[1]怪物!$B:$O,3,FALSE))</f>
        <v/>
      </c>
      <c r="G5619" t="str">
        <f t="shared" ca="1" si="441"/>
        <v/>
      </c>
      <c r="H5619" t="str">
        <f t="shared" ca="1" si="442"/>
        <v/>
      </c>
      <c r="I5619" t="str">
        <f t="shared" ca="1" si="443"/>
        <v/>
      </c>
      <c r="J5619" t="str">
        <f t="shared" ca="1" si="444"/>
        <v/>
      </c>
      <c r="K5619" t="str">
        <f t="shared" ca="1" si="444"/>
        <v/>
      </c>
      <c r="AA5619" s="8">
        <v>0</v>
      </c>
      <c r="AB5619" s="8">
        <v>16</v>
      </c>
      <c r="AC5619" s="8">
        <v>2</v>
      </c>
      <c r="AD5619" s="8">
        <v>3</v>
      </c>
      <c r="AE5619" s="12" t="s">
        <v>758</v>
      </c>
    </row>
    <row r="5620" spans="2:31" x14ac:dyDescent="0.2">
      <c r="B5620" t="str">
        <f ca="1">IF(ISNA(VLOOKUP(AA5620&amp;"_"&amp;AB5620&amp;"_"&amp;AC5620&amp;"_"&amp;AE5620,[1]挑战模式!$A:$AS,1,FALSE)),"",IF(VLOOKUP(AA5620&amp;"_"&amp;AB5620&amp;"_"&amp;AC5620&amp;"_"&amp;AE5620,[1]挑战模式!$A:$AS,14+AD5620,FALSE)="","","Monster_Season"&amp;AA5620&amp;"_Challenge"&amp;AB5620&amp;"_"&amp;AC5620&amp;"_"&amp;AD5620&amp;"_"&amp;AE5620))</f>
        <v/>
      </c>
      <c r="C5620" t="str">
        <f t="shared" ca="1" si="440"/>
        <v/>
      </c>
      <c r="E5620" t="str">
        <f ca="1">IF(B5620="","",VLOOKUP(AA5620&amp;"_"&amp;AB5620&amp;"_"&amp;AC5620&amp;"_"&amp;AE5620,[1]挑战模式!$A:$AS,26+AD5620,FALSE))</f>
        <v/>
      </c>
      <c r="F5620" t="str">
        <f ca="1">IF(B5620="","",VLOOKUP(VLOOKUP(AA5620&amp;"_"&amp;AB5620&amp;"_"&amp;AC5620&amp;"_"&amp;AE5620,[1]挑战模式!$A:$AS,14+AD5620,FALSE),[1]怪物!$B:$O,3,FALSE))</f>
        <v/>
      </c>
      <c r="G5620" t="str">
        <f t="shared" ca="1" si="441"/>
        <v/>
      </c>
      <c r="H5620" t="str">
        <f t="shared" ca="1" si="442"/>
        <v/>
      </c>
      <c r="I5620" t="str">
        <f t="shared" ca="1" si="443"/>
        <v/>
      </c>
      <c r="J5620" t="str">
        <f t="shared" ca="1" si="444"/>
        <v/>
      </c>
      <c r="K5620" t="str">
        <f t="shared" ca="1" si="444"/>
        <v/>
      </c>
      <c r="AA5620" s="8">
        <v>0</v>
      </c>
      <c r="AB5620" s="8">
        <v>16</v>
      </c>
      <c r="AC5620" s="8">
        <v>2</v>
      </c>
      <c r="AD5620" s="8">
        <v>4</v>
      </c>
      <c r="AE5620" s="12" t="s">
        <v>758</v>
      </c>
    </row>
    <row r="5621" spans="2:31" x14ac:dyDescent="0.2">
      <c r="B5621" t="str">
        <f ca="1">IF(ISNA(VLOOKUP(AA5621&amp;"_"&amp;AB5621&amp;"_"&amp;AC5621&amp;"_"&amp;AE5621,[1]挑战模式!$A:$AS,1,FALSE)),"",IF(VLOOKUP(AA5621&amp;"_"&amp;AB5621&amp;"_"&amp;AC5621&amp;"_"&amp;AE5621,[1]挑战模式!$A:$AS,14+AD5621,FALSE)="","","Monster_Season"&amp;AA5621&amp;"_Challenge"&amp;AB5621&amp;"_"&amp;AC5621&amp;"_"&amp;AD5621&amp;"_"&amp;AE5621))</f>
        <v/>
      </c>
      <c r="C5621" t="str">
        <f t="shared" ca="1" si="440"/>
        <v/>
      </c>
      <c r="E5621" t="str">
        <f ca="1">IF(B5621="","",VLOOKUP(AA5621&amp;"_"&amp;AB5621&amp;"_"&amp;AC5621&amp;"_"&amp;AE5621,[1]挑战模式!$A:$AS,26+AD5621,FALSE))</f>
        <v/>
      </c>
      <c r="F5621" t="str">
        <f ca="1">IF(B5621="","",VLOOKUP(VLOOKUP(AA5621&amp;"_"&amp;AB5621&amp;"_"&amp;AC5621&amp;"_"&amp;AE5621,[1]挑战模式!$A:$AS,14+AD5621,FALSE),[1]怪物!$B:$O,3,FALSE))</f>
        <v/>
      </c>
      <c r="G5621" t="str">
        <f t="shared" ca="1" si="441"/>
        <v/>
      </c>
      <c r="H5621" t="str">
        <f t="shared" ca="1" si="442"/>
        <v/>
      </c>
      <c r="I5621" t="str">
        <f t="shared" ca="1" si="443"/>
        <v/>
      </c>
      <c r="J5621" t="str">
        <f t="shared" ca="1" si="444"/>
        <v/>
      </c>
      <c r="K5621" t="str">
        <f t="shared" ca="1" si="444"/>
        <v/>
      </c>
      <c r="AA5621" s="8">
        <v>0</v>
      </c>
      <c r="AB5621" s="8">
        <v>16</v>
      </c>
      <c r="AC5621" s="8">
        <v>2</v>
      </c>
      <c r="AD5621" s="8">
        <v>5</v>
      </c>
      <c r="AE5621" s="12" t="s">
        <v>758</v>
      </c>
    </row>
    <row r="5622" spans="2:31" x14ac:dyDescent="0.2">
      <c r="B5622" t="str">
        <f ca="1">IF(ISNA(VLOOKUP(AA5622&amp;"_"&amp;AB5622&amp;"_"&amp;AC5622&amp;"_"&amp;AE5622,[1]挑战模式!$A:$AS,1,FALSE)),"",IF(VLOOKUP(AA5622&amp;"_"&amp;AB5622&amp;"_"&amp;AC5622&amp;"_"&amp;AE5622,[1]挑战模式!$A:$AS,14+AD5622,FALSE)="","","Monster_Season"&amp;AA5622&amp;"_Challenge"&amp;AB5622&amp;"_"&amp;AC5622&amp;"_"&amp;AD5622&amp;"_"&amp;AE5622))</f>
        <v/>
      </c>
      <c r="C5622" t="str">
        <f t="shared" ca="1" si="440"/>
        <v/>
      </c>
      <c r="E5622" t="str">
        <f ca="1">IF(B5622="","",VLOOKUP(AA5622&amp;"_"&amp;AB5622&amp;"_"&amp;AC5622&amp;"_"&amp;AE5622,[1]挑战模式!$A:$AS,26+AD5622,FALSE))</f>
        <v/>
      </c>
      <c r="F5622" t="str">
        <f ca="1">IF(B5622="","",VLOOKUP(VLOOKUP(AA5622&amp;"_"&amp;AB5622&amp;"_"&amp;AC5622&amp;"_"&amp;AE5622,[1]挑战模式!$A:$AS,14+AD5622,FALSE),[1]怪物!$B:$O,3,FALSE))</f>
        <v/>
      </c>
      <c r="G5622" t="str">
        <f t="shared" ca="1" si="441"/>
        <v/>
      </c>
      <c r="H5622" t="str">
        <f t="shared" ca="1" si="442"/>
        <v/>
      </c>
      <c r="I5622" t="str">
        <f t="shared" ca="1" si="443"/>
        <v/>
      </c>
      <c r="J5622" t="str">
        <f t="shared" ca="1" si="444"/>
        <v/>
      </c>
      <c r="K5622" t="str">
        <f t="shared" ca="1" si="444"/>
        <v/>
      </c>
      <c r="AA5622" s="8">
        <v>0</v>
      </c>
      <c r="AB5622" s="8">
        <v>16</v>
      </c>
      <c r="AC5622" s="8">
        <v>2</v>
      </c>
      <c r="AD5622" s="8">
        <v>6</v>
      </c>
      <c r="AE5622" s="12" t="s">
        <v>758</v>
      </c>
    </row>
    <row r="5623" spans="2:31" x14ac:dyDescent="0.2">
      <c r="B5623" t="str">
        <f ca="1">IF(ISNA(VLOOKUP(AA5623&amp;"_"&amp;AB5623&amp;"_"&amp;AC5623&amp;"_"&amp;AE5623,[1]挑战模式!$A:$AS,1,FALSE)),"",IF(VLOOKUP(AA5623&amp;"_"&amp;AB5623&amp;"_"&amp;AC5623&amp;"_"&amp;AE5623,[1]挑战模式!$A:$AS,14+AD5623,FALSE)="","","Monster_Season"&amp;AA5623&amp;"_Challenge"&amp;AB5623&amp;"_"&amp;AC5623&amp;"_"&amp;AD5623&amp;"_"&amp;AE5623))</f>
        <v>Monster_Season0_Challenge16_3_1_Hard</v>
      </c>
      <c r="C5623">
        <f t="shared" ca="1" si="440"/>
        <v>1</v>
      </c>
      <c r="E5623">
        <f ca="1">IF(B5623="","",VLOOKUP(AA5623&amp;"_"&amp;AB5623&amp;"_"&amp;AC5623&amp;"_"&amp;AE5623,[1]挑战模式!$A:$AS,26+AD5623,FALSE))</f>
        <v>942</v>
      </c>
      <c r="F5623">
        <f ca="1">IF(B5623="","",VLOOKUP(VLOOKUP(AA5623&amp;"_"&amp;AB5623&amp;"_"&amp;AC5623&amp;"_"&amp;AE5623,[1]挑战模式!$A:$AS,14+AD5623,FALSE),[1]怪物!$B:$O,3,FALSE))</f>
        <v>1</v>
      </c>
      <c r="G5623">
        <f t="shared" ca="1" si="441"/>
        <v>0</v>
      </c>
      <c r="H5623">
        <f t="shared" ca="1" si="442"/>
        <v>0</v>
      </c>
      <c r="I5623">
        <f t="shared" ca="1" si="443"/>
        <v>0</v>
      </c>
      <c r="J5623">
        <f t="shared" ca="1" si="444"/>
        <v>0</v>
      </c>
      <c r="K5623">
        <f t="shared" ca="1" si="444"/>
        <v>0</v>
      </c>
      <c r="AA5623" s="8">
        <v>0</v>
      </c>
      <c r="AB5623" s="8">
        <v>16</v>
      </c>
      <c r="AC5623" s="8">
        <v>3</v>
      </c>
      <c r="AD5623" s="8">
        <v>1</v>
      </c>
      <c r="AE5623" s="12" t="s">
        <v>758</v>
      </c>
    </row>
    <row r="5624" spans="2:31" x14ac:dyDescent="0.2">
      <c r="B5624" t="str">
        <f ca="1">IF(ISNA(VLOOKUP(AA5624&amp;"_"&amp;AB5624&amp;"_"&amp;AC5624&amp;"_"&amp;AE5624,[1]挑战模式!$A:$AS,1,FALSE)),"",IF(VLOOKUP(AA5624&amp;"_"&amp;AB5624&amp;"_"&amp;AC5624&amp;"_"&amp;AE5624,[1]挑战模式!$A:$AS,14+AD5624,FALSE)="","","Monster_Season"&amp;AA5624&amp;"_Challenge"&amp;AB5624&amp;"_"&amp;AC5624&amp;"_"&amp;AD5624&amp;"_"&amp;AE5624))</f>
        <v>Monster_Season0_Challenge16_3_2_Hard</v>
      </c>
      <c r="C5624">
        <f t="shared" ca="1" si="440"/>
        <v>1</v>
      </c>
      <c r="E5624">
        <f ca="1">IF(B5624="","",VLOOKUP(AA5624&amp;"_"&amp;AB5624&amp;"_"&amp;AC5624&amp;"_"&amp;AE5624,[1]挑战模式!$A:$AS,26+AD5624,FALSE))</f>
        <v>236</v>
      </c>
      <c r="F5624">
        <f ca="1">IF(B5624="","",VLOOKUP(VLOOKUP(AA5624&amp;"_"&amp;AB5624&amp;"_"&amp;AC5624&amp;"_"&amp;AE5624,[1]挑战模式!$A:$AS,14+AD5624,FALSE),[1]怪物!$B:$O,3,FALSE))</f>
        <v>1</v>
      </c>
      <c r="G5624">
        <f t="shared" ca="1" si="441"/>
        <v>0</v>
      </c>
      <c r="H5624">
        <f t="shared" ca="1" si="442"/>
        <v>0</v>
      </c>
      <c r="I5624">
        <f t="shared" ca="1" si="443"/>
        <v>0</v>
      </c>
      <c r="J5624">
        <f t="shared" ca="1" si="444"/>
        <v>0</v>
      </c>
      <c r="K5624">
        <f t="shared" ca="1" si="444"/>
        <v>0</v>
      </c>
      <c r="AA5624" s="8">
        <v>0</v>
      </c>
      <c r="AB5624" s="8">
        <v>16</v>
      </c>
      <c r="AC5624" s="8">
        <v>3</v>
      </c>
      <c r="AD5624" s="8">
        <v>2</v>
      </c>
      <c r="AE5624" s="12" t="s">
        <v>758</v>
      </c>
    </row>
    <row r="5625" spans="2:31" x14ac:dyDescent="0.2">
      <c r="B5625" t="str">
        <f ca="1">IF(ISNA(VLOOKUP(AA5625&amp;"_"&amp;AB5625&amp;"_"&amp;AC5625&amp;"_"&amp;AE5625,[1]挑战模式!$A:$AS,1,FALSE)),"",IF(VLOOKUP(AA5625&amp;"_"&amp;AB5625&amp;"_"&amp;AC5625&amp;"_"&amp;AE5625,[1]挑战模式!$A:$AS,14+AD5625,FALSE)="","","Monster_Season"&amp;AA5625&amp;"_Challenge"&amp;AB5625&amp;"_"&amp;AC5625&amp;"_"&amp;AD5625&amp;"_"&amp;AE5625))</f>
        <v/>
      </c>
      <c r="C5625" t="str">
        <f t="shared" ca="1" si="440"/>
        <v/>
      </c>
      <c r="E5625" t="str">
        <f ca="1">IF(B5625="","",VLOOKUP(AA5625&amp;"_"&amp;AB5625&amp;"_"&amp;AC5625&amp;"_"&amp;AE5625,[1]挑战模式!$A:$AS,26+AD5625,FALSE))</f>
        <v/>
      </c>
      <c r="F5625" t="str">
        <f ca="1">IF(B5625="","",VLOOKUP(VLOOKUP(AA5625&amp;"_"&amp;AB5625&amp;"_"&amp;AC5625&amp;"_"&amp;AE5625,[1]挑战模式!$A:$AS,14+AD5625,FALSE),[1]怪物!$B:$O,3,FALSE))</f>
        <v/>
      </c>
      <c r="G5625" t="str">
        <f t="shared" ca="1" si="441"/>
        <v/>
      </c>
      <c r="H5625" t="str">
        <f t="shared" ca="1" si="442"/>
        <v/>
      </c>
      <c r="I5625" t="str">
        <f t="shared" ca="1" si="443"/>
        <v/>
      </c>
      <c r="J5625" t="str">
        <f t="shared" ca="1" si="444"/>
        <v/>
      </c>
      <c r="K5625" t="str">
        <f t="shared" ca="1" si="444"/>
        <v/>
      </c>
      <c r="AA5625" s="8">
        <v>0</v>
      </c>
      <c r="AB5625" s="8">
        <v>16</v>
      </c>
      <c r="AC5625" s="8">
        <v>3</v>
      </c>
      <c r="AD5625" s="8">
        <v>3</v>
      </c>
      <c r="AE5625" s="12" t="s">
        <v>758</v>
      </c>
    </row>
    <row r="5626" spans="2:31" x14ac:dyDescent="0.2">
      <c r="B5626" t="str">
        <f ca="1">IF(ISNA(VLOOKUP(AA5626&amp;"_"&amp;AB5626&amp;"_"&amp;AC5626&amp;"_"&amp;AE5626,[1]挑战模式!$A:$AS,1,FALSE)),"",IF(VLOOKUP(AA5626&amp;"_"&amp;AB5626&amp;"_"&amp;AC5626&amp;"_"&amp;AE5626,[1]挑战模式!$A:$AS,14+AD5626,FALSE)="","","Monster_Season"&amp;AA5626&amp;"_Challenge"&amp;AB5626&amp;"_"&amp;AC5626&amp;"_"&amp;AD5626&amp;"_"&amp;AE5626))</f>
        <v/>
      </c>
      <c r="C5626" t="str">
        <f t="shared" ca="1" si="440"/>
        <v/>
      </c>
      <c r="E5626" t="str">
        <f ca="1">IF(B5626="","",VLOOKUP(AA5626&amp;"_"&amp;AB5626&amp;"_"&amp;AC5626&amp;"_"&amp;AE5626,[1]挑战模式!$A:$AS,26+AD5626,FALSE))</f>
        <v/>
      </c>
      <c r="F5626" t="str">
        <f ca="1">IF(B5626="","",VLOOKUP(VLOOKUP(AA5626&amp;"_"&amp;AB5626&amp;"_"&amp;AC5626&amp;"_"&amp;AE5626,[1]挑战模式!$A:$AS,14+AD5626,FALSE),[1]怪物!$B:$O,3,FALSE))</f>
        <v/>
      </c>
      <c r="G5626" t="str">
        <f t="shared" ca="1" si="441"/>
        <v/>
      </c>
      <c r="H5626" t="str">
        <f t="shared" ca="1" si="442"/>
        <v/>
      </c>
      <c r="I5626" t="str">
        <f t="shared" ca="1" si="443"/>
        <v/>
      </c>
      <c r="J5626" t="str">
        <f t="shared" ca="1" si="444"/>
        <v/>
      </c>
      <c r="K5626" t="str">
        <f t="shared" ca="1" si="444"/>
        <v/>
      </c>
      <c r="AA5626" s="8">
        <v>0</v>
      </c>
      <c r="AB5626" s="8">
        <v>16</v>
      </c>
      <c r="AC5626" s="8">
        <v>3</v>
      </c>
      <c r="AD5626" s="8">
        <v>4</v>
      </c>
      <c r="AE5626" s="12" t="s">
        <v>758</v>
      </c>
    </row>
    <row r="5627" spans="2:31" x14ac:dyDescent="0.2">
      <c r="B5627" t="str">
        <f ca="1">IF(ISNA(VLOOKUP(AA5627&amp;"_"&amp;AB5627&amp;"_"&amp;AC5627&amp;"_"&amp;AE5627,[1]挑战模式!$A:$AS,1,FALSE)),"",IF(VLOOKUP(AA5627&amp;"_"&amp;AB5627&amp;"_"&amp;AC5627&amp;"_"&amp;AE5627,[1]挑战模式!$A:$AS,14+AD5627,FALSE)="","","Monster_Season"&amp;AA5627&amp;"_Challenge"&amp;AB5627&amp;"_"&amp;AC5627&amp;"_"&amp;AD5627&amp;"_"&amp;AE5627))</f>
        <v/>
      </c>
      <c r="C5627" t="str">
        <f t="shared" ca="1" si="440"/>
        <v/>
      </c>
      <c r="E5627" t="str">
        <f ca="1">IF(B5627="","",VLOOKUP(AA5627&amp;"_"&amp;AB5627&amp;"_"&amp;AC5627&amp;"_"&amp;AE5627,[1]挑战模式!$A:$AS,26+AD5627,FALSE))</f>
        <v/>
      </c>
      <c r="F5627" t="str">
        <f ca="1">IF(B5627="","",VLOOKUP(VLOOKUP(AA5627&amp;"_"&amp;AB5627&amp;"_"&amp;AC5627&amp;"_"&amp;AE5627,[1]挑战模式!$A:$AS,14+AD5627,FALSE),[1]怪物!$B:$O,3,FALSE))</f>
        <v/>
      </c>
      <c r="G5627" t="str">
        <f t="shared" ca="1" si="441"/>
        <v/>
      </c>
      <c r="H5627" t="str">
        <f t="shared" ca="1" si="442"/>
        <v/>
      </c>
      <c r="I5627" t="str">
        <f t="shared" ca="1" si="443"/>
        <v/>
      </c>
      <c r="J5627" t="str">
        <f t="shared" ca="1" si="444"/>
        <v/>
      </c>
      <c r="K5627" t="str">
        <f t="shared" ca="1" si="444"/>
        <v/>
      </c>
      <c r="AA5627" s="8">
        <v>0</v>
      </c>
      <c r="AB5627" s="8">
        <v>16</v>
      </c>
      <c r="AC5627" s="8">
        <v>3</v>
      </c>
      <c r="AD5627" s="8">
        <v>5</v>
      </c>
      <c r="AE5627" s="12" t="s">
        <v>758</v>
      </c>
    </row>
    <row r="5628" spans="2:31" x14ac:dyDescent="0.2">
      <c r="B5628" t="str">
        <f ca="1">IF(ISNA(VLOOKUP(AA5628&amp;"_"&amp;AB5628&amp;"_"&amp;AC5628&amp;"_"&amp;AE5628,[1]挑战模式!$A:$AS,1,FALSE)),"",IF(VLOOKUP(AA5628&amp;"_"&amp;AB5628&amp;"_"&amp;AC5628&amp;"_"&amp;AE5628,[1]挑战模式!$A:$AS,14+AD5628,FALSE)="","","Monster_Season"&amp;AA5628&amp;"_Challenge"&amp;AB5628&amp;"_"&amp;AC5628&amp;"_"&amp;AD5628&amp;"_"&amp;AE5628))</f>
        <v/>
      </c>
      <c r="C5628" t="str">
        <f t="shared" ca="1" si="440"/>
        <v/>
      </c>
      <c r="E5628" t="str">
        <f ca="1">IF(B5628="","",VLOOKUP(AA5628&amp;"_"&amp;AB5628&amp;"_"&amp;AC5628&amp;"_"&amp;AE5628,[1]挑战模式!$A:$AS,26+AD5628,FALSE))</f>
        <v/>
      </c>
      <c r="F5628" t="str">
        <f ca="1">IF(B5628="","",VLOOKUP(VLOOKUP(AA5628&amp;"_"&amp;AB5628&amp;"_"&amp;AC5628&amp;"_"&amp;AE5628,[1]挑战模式!$A:$AS,14+AD5628,FALSE),[1]怪物!$B:$O,3,FALSE))</f>
        <v/>
      </c>
      <c r="G5628" t="str">
        <f t="shared" ca="1" si="441"/>
        <v/>
      </c>
      <c r="H5628" t="str">
        <f t="shared" ca="1" si="442"/>
        <v/>
      </c>
      <c r="I5628" t="str">
        <f t="shared" ca="1" si="443"/>
        <v/>
      </c>
      <c r="J5628" t="str">
        <f t="shared" ca="1" si="444"/>
        <v/>
      </c>
      <c r="K5628" t="str">
        <f t="shared" ca="1" si="444"/>
        <v/>
      </c>
      <c r="AA5628" s="8">
        <v>0</v>
      </c>
      <c r="AB5628" s="8">
        <v>16</v>
      </c>
      <c r="AC5628" s="8">
        <v>3</v>
      </c>
      <c r="AD5628" s="8">
        <v>6</v>
      </c>
      <c r="AE5628" s="12" t="s">
        <v>758</v>
      </c>
    </row>
    <row r="5629" spans="2:31" x14ac:dyDescent="0.2">
      <c r="B5629" t="str">
        <f ca="1">IF(ISNA(VLOOKUP(AA5629&amp;"_"&amp;AB5629&amp;"_"&amp;AC5629&amp;"_"&amp;AE5629,[1]挑战模式!$A:$AS,1,FALSE)),"",IF(VLOOKUP(AA5629&amp;"_"&amp;AB5629&amp;"_"&amp;AC5629&amp;"_"&amp;AE5629,[1]挑战模式!$A:$AS,14+AD5629,FALSE)="","","Monster_Season"&amp;AA5629&amp;"_Challenge"&amp;AB5629&amp;"_"&amp;AC5629&amp;"_"&amp;AD5629&amp;"_"&amp;AE5629))</f>
        <v>Monster_Season0_Challenge16_4_1_Hard</v>
      </c>
      <c r="C5629">
        <f t="shared" ca="1" si="440"/>
        <v>1</v>
      </c>
      <c r="E5629">
        <f ca="1">IF(B5629="","",VLOOKUP(AA5629&amp;"_"&amp;AB5629&amp;"_"&amp;AC5629&amp;"_"&amp;AE5629,[1]挑战模式!$A:$AS,26+AD5629,FALSE))</f>
        <v>1089</v>
      </c>
      <c r="F5629">
        <f ca="1">IF(B5629="","",VLOOKUP(VLOOKUP(AA5629&amp;"_"&amp;AB5629&amp;"_"&amp;AC5629&amp;"_"&amp;AE5629,[1]挑战模式!$A:$AS,14+AD5629,FALSE),[1]怪物!$B:$O,3,FALSE))</f>
        <v>1</v>
      </c>
      <c r="G5629">
        <f t="shared" ca="1" si="441"/>
        <v>0</v>
      </c>
      <c r="H5629">
        <f t="shared" ca="1" si="442"/>
        <v>0</v>
      </c>
      <c r="I5629">
        <f t="shared" ca="1" si="443"/>
        <v>0</v>
      </c>
      <c r="J5629">
        <f t="shared" ca="1" si="444"/>
        <v>0</v>
      </c>
      <c r="K5629">
        <f t="shared" ca="1" si="444"/>
        <v>0</v>
      </c>
      <c r="AA5629" s="8">
        <v>0</v>
      </c>
      <c r="AB5629" s="8">
        <v>16</v>
      </c>
      <c r="AC5629" s="8">
        <v>4</v>
      </c>
      <c r="AD5629" s="8">
        <v>1</v>
      </c>
      <c r="AE5629" s="12" t="s">
        <v>758</v>
      </c>
    </row>
    <row r="5630" spans="2:31" x14ac:dyDescent="0.2">
      <c r="B5630" t="str">
        <f ca="1">IF(ISNA(VLOOKUP(AA5630&amp;"_"&amp;AB5630&amp;"_"&amp;AC5630&amp;"_"&amp;AE5630,[1]挑战模式!$A:$AS,1,FALSE)),"",IF(VLOOKUP(AA5630&amp;"_"&amp;AB5630&amp;"_"&amp;AC5630&amp;"_"&amp;AE5630,[1]挑战模式!$A:$AS,14+AD5630,FALSE)="","","Monster_Season"&amp;AA5630&amp;"_Challenge"&amp;AB5630&amp;"_"&amp;AC5630&amp;"_"&amp;AD5630&amp;"_"&amp;AE5630))</f>
        <v>Monster_Season0_Challenge16_4_2_Hard</v>
      </c>
      <c r="C5630">
        <f t="shared" ca="1" si="440"/>
        <v>1</v>
      </c>
      <c r="E5630">
        <f ca="1">IF(B5630="","",VLOOKUP(AA5630&amp;"_"&amp;AB5630&amp;"_"&amp;AC5630&amp;"_"&amp;AE5630,[1]挑战模式!$A:$AS,26+AD5630,FALSE))</f>
        <v>272</v>
      </c>
      <c r="F5630">
        <f ca="1">IF(B5630="","",VLOOKUP(VLOOKUP(AA5630&amp;"_"&amp;AB5630&amp;"_"&amp;AC5630&amp;"_"&amp;AE5630,[1]挑战模式!$A:$AS,14+AD5630,FALSE),[1]怪物!$B:$O,3,FALSE))</f>
        <v>1</v>
      </c>
      <c r="G5630">
        <f t="shared" ca="1" si="441"/>
        <v>0</v>
      </c>
      <c r="H5630">
        <f t="shared" ca="1" si="442"/>
        <v>0</v>
      </c>
      <c r="I5630">
        <f t="shared" ca="1" si="443"/>
        <v>0</v>
      </c>
      <c r="J5630">
        <f t="shared" ca="1" si="444"/>
        <v>0</v>
      </c>
      <c r="K5630">
        <f t="shared" ca="1" si="444"/>
        <v>0</v>
      </c>
      <c r="AA5630" s="8">
        <v>0</v>
      </c>
      <c r="AB5630" s="8">
        <v>16</v>
      </c>
      <c r="AC5630" s="8">
        <v>4</v>
      </c>
      <c r="AD5630" s="8">
        <v>2</v>
      </c>
      <c r="AE5630" s="12" t="s">
        <v>758</v>
      </c>
    </row>
    <row r="5631" spans="2:31" x14ac:dyDescent="0.2">
      <c r="B5631" t="str">
        <f ca="1">IF(ISNA(VLOOKUP(AA5631&amp;"_"&amp;AB5631&amp;"_"&amp;AC5631&amp;"_"&amp;AE5631,[1]挑战模式!$A:$AS,1,FALSE)),"",IF(VLOOKUP(AA5631&amp;"_"&amp;AB5631&amp;"_"&amp;AC5631&amp;"_"&amp;AE5631,[1]挑战模式!$A:$AS,14+AD5631,FALSE)="","","Monster_Season"&amp;AA5631&amp;"_Challenge"&amp;AB5631&amp;"_"&amp;AC5631&amp;"_"&amp;AD5631&amp;"_"&amp;AE5631))</f>
        <v>Monster_Season0_Challenge16_4_3_Hard</v>
      </c>
      <c r="C5631">
        <f t="shared" ca="1" si="440"/>
        <v>1</v>
      </c>
      <c r="E5631">
        <f ca="1">IF(B5631="","",VLOOKUP(AA5631&amp;"_"&amp;AB5631&amp;"_"&amp;AC5631&amp;"_"&amp;AE5631,[1]挑战模式!$A:$AS,26+AD5631,FALSE))</f>
        <v>1089</v>
      </c>
      <c r="F5631">
        <f ca="1">IF(B5631="","",VLOOKUP(VLOOKUP(AA5631&amp;"_"&amp;AB5631&amp;"_"&amp;AC5631&amp;"_"&amp;AE5631,[1]挑战模式!$A:$AS,14+AD5631,FALSE),[1]怪物!$B:$O,3,FALSE))</f>
        <v>1</v>
      </c>
      <c r="G5631">
        <f t="shared" ca="1" si="441"/>
        <v>0</v>
      </c>
      <c r="H5631">
        <f t="shared" ca="1" si="442"/>
        <v>0</v>
      </c>
      <c r="I5631">
        <f t="shared" ca="1" si="443"/>
        <v>0</v>
      </c>
      <c r="J5631">
        <f t="shared" ca="1" si="444"/>
        <v>0</v>
      </c>
      <c r="K5631">
        <f t="shared" ca="1" si="444"/>
        <v>0</v>
      </c>
      <c r="AA5631" s="8">
        <v>0</v>
      </c>
      <c r="AB5631" s="8">
        <v>16</v>
      </c>
      <c r="AC5631" s="8">
        <v>4</v>
      </c>
      <c r="AD5631" s="8">
        <v>3</v>
      </c>
      <c r="AE5631" s="12" t="s">
        <v>758</v>
      </c>
    </row>
    <row r="5632" spans="2:31" x14ac:dyDescent="0.2">
      <c r="B5632" t="str">
        <f ca="1">IF(ISNA(VLOOKUP(AA5632&amp;"_"&amp;AB5632&amp;"_"&amp;AC5632&amp;"_"&amp;AE5632,[1]挑战模式!$A:$AS,1,FALSE)),"",IF(VLOOKUP(AA5632&amp;"_"&amp;AB5632&amp;"_"&amp;AC5632&amp;"_"&amp;AE5632,[1]挑战模式!$A:$AS,14+AD5632,FALSE)="","","Monster_Season"&amp;AA5632&amp;"_Challenge"&amp;AB5632&amp;"_"&amp;AC5632&amp;"_"&amp;AD5632&amp;"_"&amp;AE5632))</f>
        <v/>
      </c>
      <c r="C5632" t="str">
        <f t="shared" ca="1" si="440"/>
        <v/>
      </c>
      <c r="E5632" t="str">
        <f ca="1">IF(B5632="","",VLOOKUP(AA5632&amp;"_"&amp;AB5632&amp;"_"&amp;AC5632&amp;"_"&amp;AE5632,[1]挑战模式!$A:$AS,26+AD5632,FALSE))</f>
        <v/>
      </c>
      <c r="F5632" t="str">
        <f ca="1">IF(B5632="","",VLOOKUP(VLOOKUP(AA5632&amp;"_"&amp;AB5632&amp;"_"&amp;AC5632&amp;"_"&amp;AE5632,[1]挑战模式!$A:$AS,14+AD5632,FALSE),[1]怪物!$B:$O,3,FALSE))</f>
        <v/>
      </c>
      <c r="G5632" t="str">
        <f t="shared" ca="1" si="441"/>
        <v/>
      </c>
      <c r="H5632" t="str">
        <f t="shared" ca="1" si="442"/>
        <v/>
      </c>
      <c r="I5632" t="str">
        <f t="shared" ca="1" si="443"/>
        <v/>
      </c>
      <c r="J5632" t="str">
        <f t="shared" ca="1" si="444"/>
        <v/>
      </c>
      <c r="K5632" t="str">
        <f t="shared" ca="1" si="444"/>
        <v/>
      </c>
      <c r="AA5632" s="8">
        <v>0</v>
      </c>
      <c r="AB5632" s="8">
        <v>16</v>
      </c>
      <c r="AC5632" s="8">
        <v>4</v>
      </c>
      <c r="AD5632" s="8">
        <v>4</v>
      </c>
      <c r="AE5632" s="12" t="s">
        <v>758</v>
      </c>
    </row>
    <row r="5633" spans="2:31" x14ac:dyDescent="0.2">
      <c r="B5633" t="str">
        <f ca="1">IF(ISNA(VLOOKUP(AA5633&amp;"_"&amp;AB5633&amp;"_"&amp;AC5633&amp;"_"&amp;AE5633,[1]挑战模式!$A:$AS,1,FALSE)),"",IF(VLOOKUP(AA5633&amp;"_"&amp;AB5633&amp;"_"&amp;AC5633&amp;"_"&amp;AE5633,[1]挑战模式!$A:$AS,14+AD5633,FALSE)="","","Monster_Season"&amp;AA5633&amp;"_Challenge"&amp;AB5633&amp;"_"&amp;AC5633&amp;"_"&amp;AD5633&amp;"_"&amp;AE5633))</f>
        <v/>
      </c>
      <c r="C5633" t="str">
        <f t="shared" ca="1" si="440"/>
        <v/>
      </c>
      <c r="E5633" t="str">
        <f ca="1">IF(B5633="","",VLOOKUP(AA5633&amp;"_"&amp;AB5633&amp;"_"&amp;AC5633&amp;"_"&amp;AE5633,[1]挑战模式!$A:$AS,26+AD5633,FALSE))</f>
        <v/>
      </c>
      <c r="F5633" t="str">
        <f ca="1">IF(B5633="","",VLOOKUP(VLOOKUP(AA5633&amp;"_"&amp;AB5633&amp;"_"&amp;AC5633&amp;"_"&amp;AE5633,[1]挑战模式!$A:$AS,14+AD5633,FALSE),[1]怪物!$B:$O,3,FALSE))</f>
        <v/>
      </c>
      <c r="G5633" t="str">
        <f t="shared" ca="1" si="441"/>
        <v/>
      </c>
      <c r="H5633" t="str">
        <f t="shared" ca="1" si="442"/>
        <v/>
      </c>
      <c r="I5633" t="str">
        <f t="shared" ca="1" si="443"/>
        <v/>
      </c>
      <c r="J5633" t="str">
        <f t="shared" ca="1" si="444"/>
        <v/>
      </c>
      <c r="K5633" t="str">
        <f t="shared" ca="1" si="444"/>
        <v/>
      </c>
      <c r="AA5633" s="8">
        <v>0</v>
      </c>
      <c r="AB5633" s="8">
        <v>16</v>
      </c>
      <c r="AC5633" s="8">
        <v>4</v>
      </c>
      <c r="AD5633" s="8">
        <v>5</v>
      </c>
      <c r="AE5633" s="12" t="s">
        <v>758</v>
      </c>
    </row>
    <row r="5634" spans="2:31" x14ac:dyDescent="0.2">
      <c r="B5634" t="str">
        <f ca="1">IF(ISNA(VLOOKUP(AA5634&amp;"_"&amp;AB5634&amp;"_"&amp;AC5634&amp;"_"&amp;AE5634,[1]挑战模式!$A:$AS,1,FALSE)),"",IF(VLOOKUP(AA5634&amp;"_"&amp;AB5634&amp;"_"&amp;AC5634&amp;"_"&amp;AE5634,[1]挑战模式!$A:$AS,14+AD5634,FALSE)="","","Monster_Season"&amp;AA5634&amp;"_Challenge"&amp;AB5634&amp;"_"&amp;AC5634&amp;"_"&amp;AD5634&amp;"_"&amp;AE5634))</f>
        <v/>
      </c>
      <c r="C5634" t="str">
        <f t="shared" ca="1" si="440"/>
        <v/>
      </c>
      <c r="E5634" t="str">
        <f ca="1">IF(B5634="","",VLOOKUP(AA5634&amp;"_"&amp;AB5634&amp;"_"&amp;AC5634&amp;"_"&amp;AE5634,[1]挑战模式!$A:$AS,26+AD5634,FALSE))</f>
        <v/>
      </c>
      <c r="F5634" t="str">
        <f ca="1">IF(B5634="","",VLOOKUP(VLOOKUP(AA5634&amp;"_"&amp;AB5634&amp;"_"&amp;AC5634&amp;"_"&amp;AE5634,[1]挑战模式!$A:$AS,14+AD5634,FALSE),[1]怪物!$B:$O,3,FALSE))</f>
        <v/>
      </c>
      <c r="G5634" t="str">
        <f t="shared" ca="1" si="441"/>
        <v/>
      </c>
      <c r="H5634" t="str">
        <f t="shared" ca="1" si="442"/>
        <v/>
      </c>
      <c r="I5634" t="str">
        <f t="shared" ca="1" si="443"/>
        <v/>
      </c>
      <c r="J5634" t="str">
        <f t="shared" ca="1" si="444"/>
        <v/>
      </c>
      <c r="K5634" t="str">
        <f t="shared" ca="1" si="444"/>
        <v/>
      </c>
      <c r="AA5634" s="8">
        <v>0</v>
      </c>
      <c r="AB5634" s="8">
        <v>16</v>
      </c>
      <c r="AC5634" s="8">
        <v>4</v>
      </c>
      <c r="AD5634" s="8">
        <v>6</v>
      </c>
      <c r="AE5634" s="12" t="s">
        <v>758</v>
      </c>
    </row>
    <row r="5635" spans="2:31" x14ac:dyDescent="0.2">
      <c r="B5635" t="str">
        <f ca="1">IF(ISNA(VLOOKUP(AA5635&amp;"_"&amp;AB5635&amp;"_"&amp;AC5635&amp;"_"&amp;AE5635,[1]挑战模式!$A:$AS,1,FALSE)),"",IF(VLOOKUP(AA5635&amp;"_"&amp;AB5635&amp;"_"&amp;AC5635&amp;"_"&amp;AE5635,[1]挑战模式!$A:$AS,14+AD5635,FALSE)="","","Monster_Season"&amp;AA5635&amp;"_Challenge"&amp;AB5635&amp;"_"&amp;AC5635&amp;"_"&amp;AD5635&amp;"_"&amp;AE5635))</f>
        <v>Monster_Season0_Challenge16_5_1_Hard</v>
      </c>
      <c r="C5635">
        <f t="shared" ca="1" si="440"/>
        <v>1</v>
      </c>
      <c r="E5635">
        <f ca="1">IF(B5635="","",VLOOKUP(AA5635&amp;"_"&amp;AB5635&amp;"_"&amp;AC5635&amp;"_"&amp;AE5635,[1]挑战模式!$A:$AS,26+AD5635,FALSE))</f>
        <v>321</v>
      </c>
      <c r="F5635">
        <f ca="1">IF(B5635="","",VLOOKUP(VLOOKUP(AA5635&amp;"_"&amp;AB5635&amp;"_"&amp;AC5635&amp;"_"&amp;AE5635,[1]挑战模式!$A:$AS,14+AD5635,FALSE),[1]怪物!$B:$O,3,FALSE))</f>
        <v>1</v>
      </c>
      <c r="G5635">
        <f t="shared" ca="1" si="441"/>
        <v>0</v>
      </c>
      <c r="H5635">
        <f t="shared" ca="1" si="442"/>
        <v>0</v>
      </c>
      <c r="I5635">
        <f t="shared" ca="1" si="443"/>
        <v>0</v>
      </c>
      <c r="J5635">
        <f t="shared" ca="1" si="444"/>
        <v>0</v>
      </c>
      <c r="K5635">
        <f t="shared" ca="1" si="444"/>
        <v>0</v>
      </c>
      <c r="AA5635" s="8">
        <v>0</v>
      </c>
      <c r="AB5635" s="8">
        <v>16</v>
      </c>
      <c r="AC5635" s="8">
        <v>5</v>
      </c>
      <c r="AD5635" s="8">
        <v>1</v>
      </c>
      <c r="AE5635" s="12" t="s">
        <v>758</v>
      </c>
    </row>
    <row r="5636" spans="2:31" x14ac:dyDescent="0.2">
      <c r="B5636" t="str">
        <f ca="1">IF(ISNA(VLOOKUP(AA5636&amp;"_"&amp;AB5636&amp;"_"&amp;AC5636&amp;"_"&amp;AE5636,[1]挑战模式!$A:$AS,1,FALSE)),"",IF(VLOOKUP(AA5636&amp;"_"&amp;AB5636&amp;"_"&amp;AC5636&amp;"_"&amp;AE5636,[1]挑战模式!$A:$AS,14+AD5636,FALSE)="","","Monster_Season"&amp;AA5636&amp;"_Challenge"&amp;AB5636&amp;"_"&amp;AC5636&amp;"_"&amp;AD5636&amp;"_"&amp;AE5636))</f>
        <v>Monster_Season0_Challenge16_5_2_Hard</v>
      </c>
      <c r="C5636">
        <f t="shared" ca="1" si="440"/>
        <v>1</v>
      </c>
      <c r="E5636">
        <f ca="1">IF(B5636="","",VLOOKUP(AA5636&amp;"_"&amp;AB5636&amp;"_"&amp;AC5636&amp;"_"&amp;AE5636,[1]挑战模式!$A:$AS,26+AD5636,FALSE))</f>
        <v>1286</v>
      </c>
      <c r="F5636">
        <f ca="1">IF(B5636="","",VLOOKUP(VLOOKUP(AA5636&amp;"_"&amp;AB5636&amp;"_"&amp;AC5636&amp;"_"&amp;AE5636,[1]挑战模式!$A:$AS,14+AD5636,FALSE),[1]怪物!$B:$O,3,FALSE))</f>
        <v>1</v>
      </c>
      <c r="G5636">
        <f t="shared" ca="1" si="441"/>
        <v>0</v>
      </c>
      <c r="H5636">
        <f t="shared" ca="1" si="442"/>
        <v>0</v>
      </c>
      <c r="I5636">
        <f t="shared" ca="1" si="443"/>
        <v>0</v>
      </c>
      <c r="J5636">
        <f t="shared" ca="1" si="444"/>
        <v>0</v>
      </c>
      <c r="K5636">
        <f t="shared" ca="1" si="444"/>
        <v>0</v>
      </c>
      <c r="AA5636" s="8">
        <v>0</v>
      </c>
      <c r="AB5636" s="8">
        <v>16</v>
      </c>
      <c r="AC5636" s="8">
        <v>5</v>
      </c>
      <c r="AD5636" s="8">
        <v>2</v>
      </c>
      <c r="AE5636" s="12" t="s">
        <v>758</v>
      </c>
    </row>
    <row r="5637" spans="2:31" x14ac:dyDescent="0.2">
      <c r="B5637" t="str">
        <f ca="1">IF(ISNA(VLOOKUP(AA5637&amp;"_"&amp;AB5637&amp;"_"&amp;AC5637&amp;"_"&amp;AE5637,[1]挑战模式!$A:$AS,1,FALSE)),"",IF(VLOOKUP(AA5637&amp;"_"&amp;AB5637&amp;"_"&amp;AC5637&amp;"_"&amp;AE5637,[1]挑战模式!$A:$AS,14+AD5637,FALSE)="","","Monster_Season"&amp;AA5637&amp;"_Challenge"&amp;AB5637&amp;"_"&amp;AC5637&amp;"_"&amp;AD5637&amp;"_"&amp;AE5637))</f>
        <v>Monster_Season0_Challenge16_5_3_Hard</v>
      </c>
      <c r="C5637">
        <f t="shared" ca="1" si="440"/>
        <v>1</v>
      </c>
      <c r="E5637">
        <f ca="1">IF(B5637="","",VLOOKUP(AA5637&amp;"_"&amp;AB5637&amp;"_"&amp;AC5637&amp;"_"&amp;AE5637,[1]挑战模式!$A:$AS,26+AD5637,FALSE))</f>
        <v>1286</v>
      </c>
      <c r="F5637">
        <f ca="1">IF(B5637="","",VLOOKUP(VLOOKUP(AA5637&amp;"_"&amp;AB5637&amp;"_"&amp;AC5637&amp;"_"&amp;AE5637,[1]挑战模式!$A:$AS,14+AD5637,FALSE),[1]怪物!$B:$O,3,FALSE))</f>
        <v>1</v>
      </c>
      <c r="G5637">
        <f t="shared" ca="1" si="441"/>
        <v>0</v>
      </c>
      <c r="H5637">
        <f t="shared" ca="1" si="442"/>
        <v>0</v>
      </c>
      <c r="I5637">
        <f t="shared" ca="1" si="443"/>
        <v>0</v>
      </c>
      <c r="J5637">
        <f t="shared" ca="1" si="444"/>
        <v>0</v>
      </c>
      <c r="K5637">
        <f t="shared" ca="1" si="444"/>
        <v>0</v>
      </c>
      <c r="AA5637" s="8">
        <v>0</v>
      </c>
      <c r="AB5637" s="8">
        <v>16</v>
      </c>
      <c r="AC5637" s="8">
        <v>5</v>
      </c>
      <c r="AD5637" s="8">
        <v>3</v>
      </c>
      <c r="AE5637" s="12" t="s">
        <v>758</v>
      </c>
    </row>
    <row r="5638" spans="2:31" x14ac:dyDescent="0.2">
      <c r="B5638" t="str">
        <f ca="1">IF(ISNA(VLOOKUP(AA5638&amp;"_"&amp;AB5638&amp;"_"&amp;AC5638&amp;"_"&amp;AE5638,[1]挑战模式!$A:$AS,1,FALSE)),"",IF(VLOOKUP(AA5638&amp;"_"&amp;AB5638&amp;"_"&amp;AC5638&amp;"_"&amp;AE5638,[1]挑战模式!$A:$AS,14+AD5638,FALSE)="","","Monster_Season"&amp;AA5638&amp;"_Challenge"&amp;AB5638&amp;"_"&amp;AC5638&amp;"_"&amp;AD5638&amp;"_"&amp;AE5638))</f>
        <v/>
      </c>
      <c r="C5638" t="str">
        <f t="shared" ca="1" si="440"/>
        <v/>
      </c>
      <c r="E5638" t="str">
        <f ca="1">IF(B5638="","",VLOOKUP(AA5638&amp;"_"&amp;AB5638&amp;"_"&amp;AC5638&amp;"_"&amp;AE5638,[1]挑战模式!$A:$AS,26+AD5638,FALSE))</f>
        <v/>
      </c>
      <c r="F5638" t="str">
        <f ca="1">IF(B5638="","",VLOOKUP(VLOOKUP(AA5638&amp;"_"&amp;AB5638&amp;"_"&amp;AC5638&amp;"_"&amp;AE5638,[1]挑战模式!$A:$AS,14+AD5638,FALSE),[1]怪物!$B:$O,3,FALSE))</f>
        <v/>
      </c>
      <c r="G5638" t="str">
        <f t="shared" ca="1" si="441"/>
        <v/>
      </c>
      <c r="H5638" t="str">
        <f t="shared" ca="1" si="442"/>
        <v/>
      </c>
      <c r="I5638" t="str">
        <f t="shared" ca="1" si="443"/>
        <v/>
      </c>
      <c r="J5638" t="str">
        <f t="shared" ca="1" si="444"/>
        <v/>
      </c>
      <c r="K5638" t="str">
        <f t="shared" ca="1" si="444"/>
        <v/>
      </c>
      <c r="AA5638" s="8">
        <v>0</v>
      </c>
      <c r="AB5638" s="8">
        <v>16</v>
      </c>
      <c r="AC5638" s="8">
        <v>5</v>
      </c>
      <c r="AD5638" s="8">
        <v>4</v>
      </c>
      <c r="AE5638" s="12" t="s">
        <v>758</v>
      </c>
    </row>
    <row r="5639" spans="2:31" x14ac:dyDescent="0.2">
      <c r="B5639" t="str">
        <f ca="1">IF(ISNA(VLOOKUP(AA5639&amp;"_"&amp;AB5639&amp;"_"&amp;AC5639&amp;"_"&amp;AE5639,[1]挑战模式!$A:$AS,1,FALSE)),"",IF(VLOOKUP(AA5639&amp;"_"&amp;AB5639&amp;"_"&amp;AC5639&amp;"_"&amp;AE5639,[1]挑战模式!$A:$AS,14+AD5639,FALSE)="","","Monster_Season"&amp;AA5639&amp;"_Challenge"&amp;AB5639&amp;"_"&amp;AC5639&amp;"_"&amp;AD5639&amp;"_"&amp;AE5639))</f>
        <v/>
      </c>
      <c r="C5639" t="str">
        <f t="shared" ca="1" si="440"/>
        <v/>
      </c>
      <c r="E5639" t="str">
        <f ca="1">IF(B5639="","",VLOOKUP(AA5639&amp;"_"&amp;AB5639&amp;"_"&amp;AC5639&amp;"_"&amp;AE5639,[1]挑战模式!$A:$AS,26+AD5639,FALSE))</f>
        <v/>
      </c>
      <c r="F5639" t="str">
        <f ca="1">IF(B5639="","",VLOOKUP(VLOOKUP(AA5639&amp;"_"&amp;AB5639&amp;"_"&amp;AC5639&amp;"_"&amp;AE5639,[1]挑战模式!$A:$AS,14+AD5639,FALSE),[1]怪物!$B:$O,3,FALSE))</f>
        <v/>
      </c>
      <c r="G5639" t="str">
        <f t="shared" ca="1" si="441"/>
        <v/>
      </c>
      <c r="H5639" t="str">
        <f t="shared" ca="1" si="442"/>
        <v/>
      </c>
      <c r="I5639" t="str">
        <f t="shared" ca="1" si="443"/>
        <v/>
      </c>
      <c r="J5639" t="str">
        <f t="shared" ca="1" si="444"/>
        <v/>
      </c>
      <c r="K5639" t="str">
        <f t="shared" ca="1" si="444"/>
        <v/>
      </c>
      <c r="AA5639" s="8">
        <v>0</v>
      </c>
      <c r="AB5639" s="8">
        <v>16</v>
      </c>
      <c r="AC5639" s="8">
        <v>5</v>
      </c>
      <c r="AD5639" s="8">
        <v>5</v>
      </c>
      <c r="AE5639" s="12" t="s">
        <v>758</v>
      </c>
    </row>
    <row r="5640" spans="2:31" x14ac:dyDescent="0.2">
      <c r="B5640" t="str">
        <f ca="1">IF(ISNA(VLOOKUP(AA5640&amp;"_"&amp;AB5640&amp;"_"&amp;AC5640&amp;"_"&amp;AE5640,[1]挑战模式!$A:$AS,1,FALSE)),"",IF(VLOOKUP(AA5640&amp;"_"&amp;AB5640&amp;"_"&amp;AC5640&amp;"_"&amp;AE5640,[1]挑战模式!$A:$AS,14+AD5640,FALSE)="","","Monster_Season"&amp;AA5640&amp;"_Challenge"&amp;AB5640&amp;"_"&amp;AC5640&amp;"_"&amp;AD5640&amp;"_"&amp;AE5640))</f>
        <v/>
      </c>
      <c r="C5640" t="str">
        <f t="shared" ca="1" si="440"/>
        <v/>
      </c>
      <c r="E5640" t="str">
        <f ca="1">IF(B5640="","",VLOOKUP(AA5640&amp;"_"&amp;AB5640&amp;"_"&amp;AC5640&amp;"_"&amp;AE5640,[1]挑战模式!$A:$AS,26+AD5640,FALSE))</f>
        <v/>
      </c>
      <c r="F5640" t="str">
        <f ca="1">IF(B5640="","",VLOOKUP(VLOOKUP(AA5640&amp;"_"&amp;AB5640&amp;"_"&amp;AC5640&amp;"_"&amp;AE5640,[1]挑战模式!$A:$AS,14+AD5640,FALSE),[1]怪物!$B:$O,3,FALSE))</f>
        <v/>
      </c>
      <c r="G5640" t="str">
        <f t="shared" ca="1" si="441"/>
        <v/>
      </c>
      <c r="H5640" t="str">
        <f t="shared" ca="1" si="442"/>
        <v/>
      </c>
      <c r="I5640" t="str">
        <f t="shared" ca="1" si="443"/>
        <v/>
      </c>
      <c r="J5640" t="str">
        <f t="shared" ca="1" si="444"/>
        <v/>
      </c>
      <c r="K5640" t="str">
        <f t="shared" ca="1" si="444"/>
        <v/>
      </c>
      <c r="AA5640" s="8">
        <v>0</v>
      </c>
      <c r="AB5640" s="8">
        <v>16</v>
      </c>
      <c r="AC5640" s="8">
        <v>5</v>
      </c>
      <c r="AD5640" s="8">
        <v>6</v>
      </c>
      <c r="AE5640" s="12" t="s">
        <v>758</v>
      </c>
    </row>
    <row r="5641" spans="2:31" x14ac:dyDescent="0.2">
      <c r="B5641" t="str">
        <f ca="1">IF(ISNA(VLOOKUP(AA5641&amp;"_"&amp;AB5641&amp;"_"&amp;AC5641&amp;"_"&amp;AE5641,[1]挑战模式!$A:$AS,1,FALSE)),"",IF(VLOOKUP(AA5641&amp;"_"&amp;AB5641&amp;"_"&amp;AC5641&amp;"_"&amp;AE5641,[1]挑战模式!$A:$AS,14+AD5641,FALSE)="","","Monster_Season"&amp;AA5641&amp;"_Challenge"&amp;AB5641&amp;"_"&amp;AC5641&amp;"_"&amp;AD5641&amp;"_"&amp;AE5641))</f>
        <v>Monster_Season0_Challenge16_6_1_Hard</v>
      </c>
      <c r="C5641">
        <f t="shared" ref="C5641:C5704" ca="1" si="445">IF(B5641="","",1)</f>
        <v>1</v>
      </c>
      <c r="E5641">
        <f ca="1">IF(B5641="","",VLOOKUP(AA5641&amp;"_"&amp;AB5641&amp;"_"&amp;AC5641&amp;"_"&amp;AE5641,[1]挑战模式!$A:$AS,26+AD5641,FALSE))</f>
        <v>1224</v>
      </c>
      <c r="F5641">
        <f ca="1">IF(B5641="","",VLOOKUP(VLOOKUP(AA5641&amp;"_"&amp;AB5641&amp;"_"&amp;AC5641&amp;"_"&amp;AE5641,[1]挑战模式!$A:$AS,14+AD5641,FALSE),[1]怪物!$B:$O,3,FALSE))</f>
        <v>1</v>
      </c>
      <c r="G5641">
        <f t="shared" ref="G5641:G5704" ca="1" si="446">IF(B5641="","",0)</f>
        <v>0</v>
      </c>
      <c r="H5641">
        <f t="shared" ref="H5641:H5704" ca="1" si="447">IF(B5641="","",0)</f>
        <v>0</v>
      </c>
      <c r="I5641">
        <f t="shared" ref="I5641:I5704" ca="1" si="448">IF(B5641="","",0)</f>
        <v>0</v>
      </c>
      <c r="J5641">
        <f t="shared" ref="J5641:K5704" ca="1" si="449">IF(B5641="","",0)</f>
        <v>0</v>
      </c>
      <c r="K5641">
        <f t="shared" ca="1" si="449"/>
        <v>0</v>
      </c>
      <c r="AA5641" s="8">
        <v>0</v>
      </c>
      <c r="AB5641" s="8">
        <v>16</v>
      </c>
      <c r="AC5641" s="8">
        <v>6</v>
      </c>
      <c r="AD5641" s="8">
        <v>1</v>
      </c>
      <c r="AE5641" s="12" t="s">
        <v>758</v>
      </c>
    </row>
    <row r="5642" spans="2:31" x14ac:dyDescent="0.2">
      <c r="B5642" t="str">
        <f ca="1">IF(ISNA(VLOOKUP(AA5642&amp;"_"&amp;AB5642&amp;"_"&amp;AC5642&amp;"_"&amp;AE5642,[1]挑战模式!$A:$AS,1,FALSE)),"",IF(VLOOKUP(AA5642&amp;"_"&amp;AB5642&amp;"_"&amp;AC5642&amp;"_"&amp;AE5642,[1]挑战模式!$A:$AS,14+AD5642,FALSE)="","","Monster_Season"&amp;AA5642&amp;"_Challenge"&amp;AB5642&amp;"_"&amp;AC5642&amp;"_"&amp;AD5642&amp;"_"&amp;AE5642))</f>
        <v>Monster_Season0_Challenge16_6_2_Hard</v>
      </c>
      <c r="C5642">
        <f t="shared" ca="1" si="445"/>
        <v>1</v>
      </c>
      <c r="E5642">
        <f ca="1">IF(B5642="","",VLOOKUP(AA5642&amp;"_"&amp;AB5642&amp;"_"&amp;AC5642&amp;"_"&amp;AE5642,[1]挑战模式!$A:$AS,26+AD5642,FALSE))</f>
        <v>306</v>
      </c>
      <c r="F5642">
        <f ca="1">IF(B5642="","",VLOOKUP(VLOOKUP(AA5642&amp;"_"&amp;AB5642&amp;"_"&amp;AC5642&amp;"_"&amp;AE5642,[1]挑战模式!$A:$AS,14+AD5642,FALSE),[1]怪物!$B:$O,3,FALSE))</f>
        <v>1</v>
      </c>
      <c r="G5642">
        <f t="shared" ca="1" si="446"/>
        <v>0</v>
      </c>
      <c r="H5642">
        <f t="shared" ca="1" si="447"/>
        <v>0</v>
      </c>
      <c r="I5642">
        <f t="shared" ca="1" si="448"/>
        <v>0</v>
      </c>
      <c r="J5642">
        <f t="shared" ca="1" si="449"/>
        <v>0</v>
      </c>
      <c r="K5642">
        <f t="shared" ca="1" si="449"/>
        <v>0</v>
      </c>
      <c r="AA5642" s="8">
        <v>0</v>
      </c>
      <c r="AB5642" s="8">
        <v>16</v>
      </c>
      <c r="AC5642" s="8">
        <v>6</v>
      </c>
      <c r="AD5642" s="8">
        <v>2</v>
      </c>
      <c r="AE5642" s="12" t="s">
        <v>758</v>
      </c>
    </row>
    <row r="5643" spans="2:31" x14ac:dyDescent="0.2">
      <c r="B5643" t="str">
        <f ca="1">IF(ISNA(VLOOKUP(AA5643&amp;"_"&amp;AB5643&amp;"_"&amp;AC5643&amp;"_"&amp;AE5643,[1]挑战模式!$A:$AS,1,FALSE)),"",IF(VLOOKUP(AA5643&amp;"_"&amp;AB5643&amp;"_"&amp;AC5643&amp;"_"&amp;AE5643,[1]挑战模式!$A:$AS,14+AD5643,FALSE)="","","Monster_Season"&amp;AA5643&amp;"_Challenge"&amp;AB5643&amp;"_"&amp;AC5643&amp;"_"&amp;AD5643&amp;"_"&amp;AE5643))</f>
        <v>Monster_Season0_Challenge16_6_3_Hard</v>
      </c>
      <c r="C5643">
        <f t="shared" ca="1" si="445"/>
        <v>1</v>
      </c>
      <c r="E5643">
        <f ca="1">IF(B5643="","",VLOOKUP(AA5643&amp;"_"&amp;AB5643&amp;"_"&amp;AC5643&amp;"_"&amp;AE5643,[1]挑战模式!$A:$AS,26+AD5643,FALSE))</f>
        <v>1224</v>
      </c>
      <c r="F5643">
        <f ca="1">IF(B5643="","",VLOOKUP(VLOOKUP(AA5643&amp;"_"&amp;AB5643&amp;"_"&amp;AC5643&amp;"_"&amp;AE5643,[1]挑战模式!$A:$AS,14+AD5643,FALSE),[1]怪物!$B:$O,3,FALSE))</f>
        <v>1</v>
      </c>
      <c r="G5643">
        <f t="shared" ca="1" si="446"/>
        <v>0</v>
      </c>
      <c r="H5643">
        <f t="shared" ca="1" si="447"/>
        <v>0</v>
      </c>
      <c r="I5643">
        <f t="shared" ca="1" si="448"/>
        <v>0</v>
      </c>
      <c r="J5643">
        <f t="shared" ca="1" si="449"/>
        <v>0</v>
      </c>
      <c r="K5643">
        <f t="shared" ca="1" si="449"/>
        <v>0</v>
      </c>
      <c r="AA5643" s="8">
        <v>0</v>
      </c>
      <c r="AB5643" s="8">
        <v>16</v>
      </c>
      <c r="AC5643" s="8">
        <v>6</v>
      </c>
      <c r="AD5643" s="8">
        <v>3</v>
      </c>
      <c r="AE5643" s="12" t="s">
        <v>758</v>
      </c>
    </row>
    <row r="5644" spans="2:31" x14ac:dyDescent="0.2">
      <c r="B5644" t="str">
        <f ca="1">IF(ISNA(VLOOKUP(AA5644&amp;"_"&amp;AB5644&amp;"_"&amp;AC5644&amp;"_"&amp;AE5644,[1]挑战模式!$A:$AS,1,FALSE)),"",IF(VLOOKUP(AA5644&amp;"_"&amp;AB5644&amp;"_"&amp;AC5644&amp;"_"&amp;AE5644,[1]挑战模式!$A:$AS,14+AD5644,FALSE)="","","Monster_Season"&amp;AA5644&amp;"_Challenge"&amp;AB5644&amp;"_"&amp;AC5644&amp;"_"&amp;AD5644&amp;"_"&amp;AE5644))</f>
        <v>Monster_Season0_Challenge16_6_4_Hard</v>
      </c>
      <c r="C5644">
        <f t="shared" ca="1" si="445"/>
        <v>1</v>
      </c>
      <c r="E5644">
        <f ca="1">IF(B5644="","",VLOOKUP(AA5644&amp;"_"&amp;AB5644&amp;"_"&amp;AC5644&amp;"_"&amp;AE5644,[1]挑战模式!$A:$AS,26+AD5644,FALSE))</f>
        <v>1224</v>
      </c>
      <c r="F5644">
        <f ca="1">IF(B5644="","",VLOOKUP(VLOOKUP(AA5644&amp;"_"&amp;AB5644&amp;"_"&amp;AC5644&amp;"_"&amp;AE5644,[1]挑战模式!$A:$AS,14+AD5644,FALSE),[1]怪物!$B:$O,3,FALSE))</f>
        <v>1</v>
      </c>
      <c r="G5644">
        <f t="shared" ca="1" si="446"/>
        <v>0</v>
      </c>
      <c r="H5644">
        <f t="shared" ca="1" si="447"/>
        <v>0</v>
      </c>
      <c r="I5644">
        <f t="shared" ca="1" si="448"/>
        <v>0</v>
      </c>
      <c r="J5644">
        <f t="shared" ca="1" si="449"/>
        <v>0</v>
      </c>
      <c r="K5644">
        <f t="shared" ca="1" si="449"/>
        <v>0</v>
      </c>
      <c r="AA5644" s="8">
        <v>0</v>
      </c>
      <c r="AB5644" s="8">
        <v>16</v>
      </c>
      <c r="AC5644" s="8">
        <v>6</v>
      </c>
      <c r="AD5644" s="8">
        <v>4</v>
      </c>
      <c r="AE5644" s="12" t="s">
        <v>758</v>
      </c>
    </row>
    <row r="5645" spans="2:31" x14ac:dyDescent="0.2">
      <c r="B5645" t="str">
        <f ca="1">IF(ISNA(VLOOKUP(AA5645&amp;"_"&amp;AB5645&amp;"_"&amp;AC5645&amp;"_"&amp;AE5645,[1]挑战模式!$A:$AS,1,FALSE)),"",IF(VLOOKUP(AA5645&amp;"_"&amp;AB5645&amp;"_"&amp;AC5645&amp;"_"&amp;AE5645,[1]挑战模式!$A:$AS,14+AD5645,FALSE)="","","Monster_Season"&amp;AA5645&amp;"_Challenge"&amp;AB5645&amp;"_"&amp;AC5645&amp;"_"&amp;AD5645&amp;"_"&amp;AE5645))</f>
        <v/>
      </c>
      <c r="C5645" t="str">
        <f t="shared" ca="1" si="445"/>
        <v/>
      </c>
      <c r="E5645" t="str">
        <f ca="1">IF(B5645="","",VLOOKUP(AA5645&amp;"_"&amp;AB5645&amp;"_"&amp;AC5645&amp;"_"&amp;AE5645,[1]挑战模式!$A:$AS,26+AD5645,FALSE))</f>
        <v/>
      </c>
      <c r="F5645" t="str">
        <f ca="1">IF(B5645="","",VLOOKUP(VLOOKUP(AA5645&amp;"_"&amp;AB5645&amp;"_"&amp;AC5645&amp;"_"&amp;AE5645,[1]挑战模式!$A:$AS,14+AD5645,FALSE),[1]怪物!$B:$O,3,FALSE))</f>
        <v/>
      </c>
      <c r="G5645" t="str">
        <f t="shared" ca="1" si="446"/>
        <v/>
      </c>
      <c r="H5645" t="str">
        <f t="shared" ca="1" si="447"/>
        <v/>
      </c>
      <c r="I5645" t="str">
        <f t="shared" ca="1" si="448"/>
        <v/>
      </c>
      <c r="J5645" t="str">
        <f t="shared" ca="1" si="449"/>
        <v/>
      </c>
      <c r="K5645" t="str">
        <f t="shared" ca="1" si="449"/>
        <v/>
      </c>
      <c r="AA5645" s="8">
        <v>0</v>
      </c>
      <c r="AB5645" s="8">
        <v>16</v>
      </c>
      <c r="AC5645" s="8">
        <v>6</v>
      </c>
      <c r="AD5645" s="8">
        <v>5</v>
      </c>
      <c r="AE5645" s="12" t="s">
        <v>758</v>
      </c>
    </row>
    <row r="5646" spans="2:31" x14ac:dyDescent="0.2">
      <c r="B5646" t="str">
        <f ca="1">IF(ISNA(VLOOKUP(AA5646&amp;"_"&amp;AB5646&amp;"_"&amp;AC5646&amp;"_"&amp;AE5646,[1]挑战模式!$A:$AS,1,FALSE)),"",IF(VLOOKUP(AA5646&amp;"_"&amp;AB5646&amp;"_"&amp;AC5646&amp;"_"&amp;AE5646,[1]挑战模式!$A:$AS,14+AD5646,FALSE)="","","Monster_Season"&amp;AA5646&amp;"_Challenge"&amp;AB5646&amp;"_"&amp;AC5646&amp;"_"&amp;AD5646&amp;"_"&amp;AE5646))</f>
        <v/>
      </c>
      <c r="C5646" t="str">
        <f t="shared" ca="1" si="445"/>
        <v/>
      </c>
      <c r="E5646" t="str">
        <f ca="1">IF(B5646="","",VLOOKUP(AA5646&amp;"_"&amp;AB5646&amp;"_"&amp;AC5646&amp;"_"&amp;AE5646,[1]挑战模式!$A:$AS,26+AD5646,FALSE))</f>
        <v/>
      </c>
      <c r="F5646" t="str">
        <f ca="1">IF(B5646="","",VLOOKUP(VLOOKUP(AA5646&amp;"_"&amp;AB5646&amp;"_"&amp;AC5646&amp;"_"&amp;AE5646,[1]挑战模式!$A:$AS,14+AD5646,FALSE),[1]怪物!$B:$O,3,FALSE))</f>
        <v/>
      </c>
      <c r="G5646" t="str">
        <f t="shared" ca="1" si="446"/>
        <v/>
      </c>
      <c r="H5646" t="str">
        <f t="shared" ca="1" si="447"/>
        <v/>
      </c>
      <c r="I5646" t="str">
        <f t="shared" ca="1" si="448"/>
        <v/>
      </c>
      <c r="J5646" t="str">
        <f t="shared" ca="1" si="449"/>
        <v/>
      </c>
      <c r="K5646" t="str">
        <f t="shared" ca="1" si="449"/>
        <v/>
      </c>
      <c r="AA5646" s="8">
        <v>0</v>
      </c>
      <c r="AB5646" s="8">
        <v>16</v>
      </c>
      <c r="AC5646" s="8">
        <v>6</v>
      </c>
      <c r="AD5646" s="8">
        <v>6</v>
      </c>
      <c r="AE5646" s="12" t="s">
        <v>758</v>
      </c>
    </row>
    <row r="5647" spans="2:31" x14ac:dyDescent="0.2">
      <c r="B5647" t="str">
        <f ca="1">IF(ISNA(VLOOKUP(AA5647&amp;"_"&amp;AB5647&amp;"_"&amp;AC5647&amp;"_"&amp;AE5647,[1]挑战模式!$A:$AS,1,FALSE)),"",IF(VLOOKUP(AA5647&amp;"_"&amp;AB5647&amp;"_"&amp;AC5647&amp;"_"&amp;AE5647,[1]挑战模式!$A:$AS,14+AD5647,FALSE)="","","Monster_Season"&amp;AA5647&amp;"_Challenge"&amp;AB5647&amp;"_"&amp;AC5647&amp;"_"&amp;AD5647&amp;"_"&amp;AE5647))</f>
        <v/>
      </c>
      <c r="C5647" t="str">
        <f t="shared" ca="1" si="445"/>
        <v/>
      </c>
      <c r="E5647" t="str">
        <f ca="1">IF(B5647="","",VLOOKUP(AA5647&amp;"_"&amp;AB5647&amp;"_"&amp;AC5647&amp;"_"&amp;AE5647,[1]挑战模式!$A:$AS,26+AD5647,FALSE))</f>
        <v/>
      </c>
      <c r="F5647" t="str">
        <f ca="1">IF(B5647="","",VLOOKUP(VLOOKUP(AA5647&amp;"_"&amp;AB5647&amp;"_"&amp;AC5647&amp;"_"&amp;AE5647,[1]挑战模式!$A:$AS,14+AD5647,FALSE),[1]怪物!$B:$O,3,FALSE))</f>
        <v/>
      </c>
      <c r="G5647" t="str">
        <f t="shared" ca="1" si="446"/>
        <v/>
      </c>
      <c r="H5647" t="str">
        <f t="shared" ca="1" si="447"/>
        <v/>
      </c>
      <c r="I5647" t="str">
        <f t="shared" ca="1" si="448"/>
        <v/>
      </c>
      <c r="J5647" t="str">
        <f t="shared" ca="1" si="449"/>
        <v/>
      </c>
      <c r="K5647" t="str">
        <f t="shared" ca="1" si="449"/>
        <v/>
      </c>
      <c r="AA5647" s="8">
        <v>0</v>
      </c>
      <c r="AB5647" s="8">
        <v>16</v>
      </c>
      <c r="AC5647" s="8">
        <v>7</v>
      </c>
      <c r="AD5647" s="8">
        <v>1</v>
      </c>
      <c r="AE5647" s="12" t="s">
        <v>758</v>
      </c>
    </row>
    <row r="5648" spans="2:31" x14ac:dyDescent="0.2">
      <c r="B5648" t="str">
        <f ca="1">IF(ISNA(VLOOKUP(AA5648&amp;"_"&amp;AB5648&amp;"_"&amp;AC5648&amp;"_"&amp;AE5648,[1]挑战模式!$A:$AS,1,FALSE)),"",IF(VLOOKUP(AA5648&amp;"_"&amp;AB5648&amp;"_"&amp;AC5648&amp;"_"&amp;AE5648,[1]挑战模式!$A:$AS,14+AD5648,FALSE)="","","Monster_Season"&amp;AA5648&amp;"_Challenge"&amp;AB5648&amp;"_"&amp;AC5648&amp;"_"&amp;AD5648&amp;"_"&amp;AE5648))</f>
        <v/>
      </c>
      <c r="C5648" t="str">
        <f t="shared" ca="1" si="445"/>
        <v/>
      </c>
      <c r="E5648" t="str">
        <f ca="1">IF(B5648="","",VLOOKUP(AA5648&amp;"_"&amp;AB5648&amp;"_"&amp;AC5648&amp;"_"&amp;AE5648,[1]挑战模式!$A:$AS,26+AD5648,FALSE))</f>
        <v/>
      </c>
      <c r="F5648" t="str">
        <f ca="1">IF(B5648="","",VLOOKUP(VLOOKUP(AA5648&amp;"_"&amp;AB5648&amp;"_"&amp;AC5648&amp;"_"&amp;AE5648,[1]挑战模式!$A:$AS,14+AD5648,FALSE),[1]怪物!$B:$O,3,FALSE))</f>
        <v/>
      </c>
      <c r="G5648" t="str">
        <f t="shared" ca="1" si="446"/>
        <v/>
      </c>
      <c r="H5648" t="str">
        <f t="shared" ca="1" si="447"/>
        <v/>
      </c>
      <c r="I5648" t="str">
        <f t="shared" ca="1" si="448"/>
        <v/>
      </c>
      <c r="J5648" t="str">
        <f t="shared" ca="1" si="449"/>
        <v/>
      </c>
      <c r="K5648" t="str">
        <f t="shared" ca="1" si="449"/>
        <v/>
      </c>
      <c r="AA5648" s="8">
        <v>0</v>
      </c>
      <c r="AB5648" s="8">
        <v>16</v>
      </c>
      <c r="AC5648" s="8">
        <v>7</v>
      </c>
      <c r="AD5648" s="8">
        <v>2</v>
      </c>
      <c r="AE5648" s="12" t="s">
        <v>758</v>
      </c>
    </row>
    <row r="5649" spans="2:31" x14ac:dyDescent="0.2">
      <c r="B5649" t="str">
        <f ca="1">IF(ISNA(VLOOKUP(AA5649&amp;"_"&amp;AB5649&amp;"_"&amp;AC5649&amp;"_"&amp;AE5649,[1]挑战模式!$A:$AS,1,FALSE)),"",IF(VLOOKUP(AA5649&amp;"_"&amp;AB5649&amp;"_"&amp;AC5649&amp;"_"&amp;AE5649,[1]挑战模式!$A:$AS,14+AD5649,FALSE)="","","Monster_Season"&amp;AA5649&amp;"_Challenge"&amp;AB5649&amp;"_"&amp;AC5649&amp;"_"&amp;AD5649&amp;"_"&amp;AE5649))</f>
        <v/>
      </c>
      <c r="C5649" t="str">
        <f t="shared" ca="1" si="445"/>
        <v/>
      </c>
      <c r="E5649" t="str">
        <f ca="1">IF(B5649="","",VLOOKUP(AA5649&amp;"_"&amp;AB5649&amp;"_"&amp;AC5649&amp;"_"&amp;AE5649,[1]挑战模式!$A:$AS,26+AD5649,FALSE))</f>
        <v/>
      </c>
      <c r="F5649" t="str">
        <f ca="1">IF(B5649="","",VLOOKUP(VLOOKUP(AA5649&amp;"_"&amp;AB5649&amp;"_"&amp;AC5649&amp;"_"&amp;AE5649,[1]挑战模式!$A:$AS,14+AD5649,FALSE),[1]怪物!$B:$O,3,FALSE))</f>
        <v/>
      </c>
      <c r="G5649" t="str">
        <f t="shared" ca="1" si="446"/>
        <v/>
      </c>
      <c r="H5649" t="str">
        <f t="shared" ca="1" si="447"/>
        <v/>
      </c>
      <c r="I5649" t="str">
        <f t="shared" ca="1" si="448"/>
        <v/>
      </c>
      <c r="J5649" t="str">
        <f t="shared" ca="1" si="449"/>
        <v/>
      </c>
      <c r="K5649" t="str">
        <f t="shared" ca="1" si="449"/>
        <v/>
      </c>
      <c r="AA5649" s="8">
        <v>0</v>
      </c>
      <c r="AB5649" s="8">
        <v>16</v>
      </c>
      <c r="AC5649" s="8">
        <v>7</v>
      </c>
      <c r="AD5649" s="8">
        <v>3</v>
      </c>
      <c r="AE5649" s="12" t="s">
        <v>758</v>
      </c>
    </row>
    <row r="5650" spans="2:31" x14ac:dyDescent="0.2">
      <c r="B5650" t="str">
        <f ca="1">IF(ISNA(VLOOKUP(AA5650&amp;"_"&amp;AB5650&amp;"_"&amp;AC5650&amp;"_"&amp;AE5650,[1]挑战模式!$A:$AS,1,FALSE)),"",IF(VLOOKUP(AA5650&amp;"_"&amp;AB5650&amp;"_"&amp;AC5650&amp;"_"&amp;AE5650,[1]挑战模式!$A:$AS,14+AD5650,FALSE)="","","Monster_Season"&amp;AA5650&amp;"_Challenge"&amp;AB5650&amp;"_"&amp;AC5650&amp;"_"&amp;AD5650&amp;"_"&amp;AE5650))</f>
        <v/>
      </c>
      <c r="C5650" t="str">
        <f t="shared" ca="1" si="445"/>
        <v/>
      </c>
      <c r="E5650" t="str">
        <f ca="1">IF(B5650="","",VLOOKUP(AA5650&amp;"_"&amp;AB5650&amp;"_"&amp;AC5650&amp;"_"&amp;AE5650,[1]挑战模式!$A:$AS,26+AD5650,FALSE))</f>
        <v/>
      </c>
      <c r="F5650" t="str">
        <f ca="1">IF(B5650="","",VLOOKUP(VLOOKUP(AA5650&amp;"_"&amp;AB5650&amp;"_"&amp;AC5650&amp;"_"&amp;AE5650,[1]挑战模式!$A:$AS,14+AD5650,FALSE),[1]怪物!$B:$O,3,FALSE))</f>
        <v/>
      </c>
      <c r="G5650" t="str">
        <f t="shared" ca="1" si="446"/>
        <v/>
      </c>
      <c r="H5650" t="str">
        <f t="shared" ca="1" si="447"/>
        <v/>
      </c>
      <c r="I5650" t="str">
        <f t="shared" ca="1" si="448"/>
        <v/>
      </c>
      <c r="J5650" t="str">
        <f t="shared" ca="1" si="449"/>
        <v/>
      </c>
      <c r="K5650" t="str">
        <f t="shared" ca="1" si="449"/>
        <v/>
      </c>
      <c r="AA5650" s="8">
        <v>0</v>
      </c>
      <c r="AB5650" s="8">
        <v>16</v>
      </c>
      <c r="AC5650" s="8">
        <v>7</v>
      </c>
      <c r="AD5650" s="8">
        <v>4</v>
      </c>
      <c r="AE5650" s="12" t="s">
        <v>758</v>
      </c>
    </row>
    <row r="5651" spans="2:31" x14ac:dyDescent="0.2">
      <c r="B5651" t="str">
        <f ca="1">IF(ISNA(VLOOKUP(AA5651&amp;"_"&amp;AB5651&amp;"_"&amp;AC5651&amp;"_"&amp;AE5651,[1]挑战模式!$A:$AS,1,FALSE)),"",IF(VLOOKUP(AA5651&amp;"_"&amp;AB5651&amp;"_"&amp;AC5651&amp;"_"&amp;AE5651,[1]挑战模式!$A:$AS,14+AD5651,FALSE)="","","Monster_Season"&amp;AA5651&amp;"_Challenge"&amp;AB5651&amp;"_"&amp;AC5651&amp;"_"&amp;AD5651&amp;"_"&amp;AE5651))</f>
        <v/>
      </c>
      <c r="C5651" t="str">
        <f t="shared" ca="1" si="445"/>
        <v/>
      </c>
      <c r="E5651" t="str">
        <f ca="1">IF(B5651="","",VLOOKUP(AA5651&amp;"_"&amp;AB5651&amp;"_"&amp;AC5651&amp;"_"&amp;AE5651,[1]挑战模式!$A:$AS,26+AD5651,FALSE))</f>
        <v/>
      </c>
      <c r="F5651" t="str">
        <f ca="1">IF(B5651="","",VLOOKUP(VLOOKUP(AA5651&amp;"_"&amp;AB5651&amp;"_"&amp;AC5651&amp;"_"&amp;AE5651,[1]挑战模式!$A:$AS,14+AD5651,FALSE),[1]怪物!$B:$O,3,FALSE))</f>
        <v/>
      </c>
      <c r="G5651" t="str">
        <f t="shared" ca="1" si="446"/>
        <v/>
      </c>
      <c r="H5651" t="str">
        <f t="shared" ca="1" si="447"/>
        <v/>
      </c>
      <c r="I5651" t="str">
        <f t="shared" ca="1" si="448"/>
        <v/>
      </c>
      <c r="J5651" t="str">
        <f t="shared" ca="1" si="449"/>
        <v/>
      </c>
      <c r="K5651" t="str">
        <f t="shared" ca="1" si="449"/>
        <v/>
      </c>
      <c r="AA5651" s="8">
        <v>0</v>
      </c>
      <c r="AB5651" s="8">
        <v>16</v>
      </c>
      <c r="AC5651" s="8">
        <v>7</v>
      </c>
      <c r="AD5651" s="8">
        <v>5</v>
      </c>
      <c r="AE5651" s="12" t="s">
        <v>758</v>
      </c>
    </row>
    <row r="5652" spans="2:31" x14ac:dyDescent="0.2">
      <c r="B5652" t="str">
        <f ca="1">IF(ISNA(VLOOKUP(AA5652&amp;"_"&amp;AB5652&amp;"_"&amp;AC5652&amp;"_"&amp;AE5652,[1]挑战模式!$A:$AS,1,FALSE)),"",IF(VLOOKUP(AA5652&amp;"_"&amp;AB5652&amp;"_"&amp;AC5652&amp;"_"&amp;AE5652,[1]挑战模式!$A:$AS,14+AD5652,FALSE)="","","Monster_Season"&amp;AA5652&amp;"_Challenge"&amp;AB5652&amp;"_"&amp;AC5652&amp;"_"&amp;AD5652&amp;"_"&amp;AE5652))</f>
        <v/>
      </c>
      <c r="C5652" t="str">
        <f t="shared" ca="1" si="445"/>
        <v/>
      </c>
      <c r="E5652" t="str">
        <f ca="1">IF(B5652="","",VLOOKUP(AA5652&amp;"_"&amp;AB5652&amp;"_"&amp;AC5652&amp;"_"&amp;AE5652,[1]挑战模式!$A:$AS,26+AD5652,FALSE))</f>
        <v/>
      </c>
      <c r="F5652" t="str">
        <f ca="1">IF(B5652="","",VLOOKUP(VLOOKUP(AA5652&amp;"_"&amp;AB5652&amp;"_"&amp;AC5652&amp;"_"&amp;AE5652,[1]挑战模式!$A:$AS,14+AD5652,FALSE),[1]怪物!$B:$O,3,FALSE))</f>
        <v/>
      </c>
      <c r="G5652" t="str">
        <f t="shared" ca="1" si="446"/>
        <v/>
      </c>
      <c r="H5652" t="str">
        <f t="shared" ca="1" si="447"/>
        <v/>
      </c>
      <c r="I5652" t="str">
        <f t="shared" ca="1" si="448"/>
        <v/>
      </c>
      <c r="J5652" t="str">
        <f t="shared" ca="1" si="449"/>
        <v/>
      </c>
      <c r="K5652" t="str">
        <f t="shared" ca="1" si="449"/>
        <v/>
      </c>
      <c r="AA5652" s="8">
        <v>0</v>
      </c>
      <c r="AB5652" s="8">
        <v>16</v>
      </c>
      <c r="AC5652" s="8">
        <v>7</v>
      </c>
      <c r="AD5652" s="8">
        <v>6</v>
      </c>
      <c r="AE5652" s="12" t="s">
        <v>758</v>
      </c>
    </row>
    <row r="5653" spans="2:31" x14ac:dyDescent="0.2">
      <c r="B5653" t="str">
        <f ca="1">IF(ISNA(VLOOKUP(AA5653&amp;"_"&amp;AB5653&amp;"_"&amp;AC5653&amp;"_"&amp;AE5653,[1]挑战模式!$A:$AS,1,FALSE)),"",IF(VLOOKUP(AA5653&amp;"_"&amp;AB5653&amp;"_"&amp;AC5653&amp;"_"&amp;AE5653,[1]挑战模式!$A:$AS,14+AD5653,FALSE)="","","Monster_Season"&amp;AA5653&amp;"_Challenge"&amp;AB5653&amp;"_"&amp;AC5653&amp;"_"&amp;AD5653&amp;"_"&amp;AE5653))</f>
        <v/>
      </c>
      <c r="C5653" t="str">
        <f t="shared" ca="1" si="445"/>
        <v/>
      </c>
      <c r="E5653" t="str">
        <f ca="1">IF(B5653="","",VLOOKUP(AA5653&amp;"_"&amp;AB5653&amp;"_"&amp;AC5653&amp;"_"&amp;AE5653,[1]挑战模式!$A:$AS,26+AD5653,FALSE))</f>
        <v/>
      </c>
      <c r="F5653" t="str">
        <f ca="1">IF(B5653="","",VLOOKUP(VLOOKUP(AA5653&amp;"_"&amp;AB5653&amp;"_"&amp;AC5653&amp;"_"&amp;AE5653,[1]挑战模式!$A:$AS,14+AD5653,FALSE),[1]怪物!$B:$O,3,FALSE))</f>
        <v/>
      </c>
      <c r="G5653" t="str">
        <f t="shared" ca="1" si="446"/>
        <v/>
      </c>
      <c r="H5653" t="str">
        <f t="shared" ca="1" si="447"/>
        <v/>
      </c>
      <c r="I5653" t="str">
        <f t="shared" ca="1" si="448"/>
        <v/>
      </c>
      <c r="J5653" t="str">
        <f t="shared" ca="1" si="449"/>
        <v/>
      </c>
      <c r="K5653" t="str">
        <f t="shared" ca="1" si="449"/>
        <v/>
      </c>
      <c r="AA5653" s="8">
        <v>0</v>
      </c>
      <c r="AB5653" s="8">
        <v>16</v>
      </c>
      <c r="AC5653" s="8">
        <v>8</v>
      </c>
      <c r="AD5653" s="8">
        <v>1</v>
      </c>
      <c r="AE5653" s="12" t="s">
        <v>758</v>
      </c>
    </row>
    <row r="5654" spans="2:31" x14ac:dyDescent="0.2">
      <c r="B5654" t="str">
        <f ca="1">IF(ISNA(VLOOKUP(AA5654&amp;"_"&amp;AB5654&amp;"_"&amp;AC5654&amp;"_"&amp;AE5654,[1]挑战模式!$A:$AS,1,FALSE)),"",IF(VLOOKUP(AA5654&amp;"_"&amp;AB5654&amp;"_"&amp;AC5654&amp;"_"&amp;AE5654,[1]挑战模式!$A:$AS,14+AD5654,FALSE)="","","Monster_Season"&amp;AA5654&amp;"_Challenge"&amp;AB5654&amp;"_"&amp;AC5654&amp;"_"&amp;AD5654&amp;"_"&amp;AE5654))</f>
        <v/>
      </c>
      <c r="C5654" t="str">
        <f t="shared" ca="1" si="445"/>
        <v/>
      </c>
      <c r="E5654" t="str">
        <f ca="1">IF(B5654="","",VLOOKUP(AA5654&amp;"_"&amp;AB5654&amp;"_"&amp;AC5654&amp;"_"&amp;AE5654,[1]挑战模式!$A:$AS,26+AD5654,FALSE))</f>
        <v/>
      </c>
      <c r="F5654" t="str">
        <f ca="1">IF(B5654="","",VLOOKUP(VLOOKUP(AA5654&amp;"_"&amp;AB5654&amp;"_"&amp;AC5654&amp;"_"&amp;AE5654,[1]挑战模式!$A:$AS,14+AD5654,FALSE),[1]怪物!$B:$O,3,FALSE))</f>
        <v/>
      </c>
      <c r="G5654" t="str">
        <f t="shared" ca="1" si="446"/>
        <v/>
      </c>
      <c r="H5654" t="str">
        <f t="shared" ca="1" si="447"/>
        <v/>
      </c>
      <c r="I5654" t="str">
        <f t="shared" ca="1" si="448"/>
        <v/>
      </c>
      <c r="J5654" t="str">
        <f t="shared" ca="1" si="449"/>
        <v/>
      </c>
      <c r="K5654" t="str">
        <f t="shared" ca="1" si="449"/>
        <v/>
      </c>
      <c r="AA5654" s="8">
        <v>0</v>
      </c>
      <c r="AB5654" s="8">
        <v>16</v>
      </c>
      <c r="AC5654" s="8">
        <v>8</v>
      </c>
      <c r="AD5654" s="8">
        <v>2</v>
      </c>
      <c r="AE5654" s="12" t="s">
        <v>758</v>
      </c>
    </row>
    <row r="5655" spans="2:31" x14ac:dyDescent="0.2">
      <c r="B5655" t="str">
        <f ca="1">IF(ISNA(VLOOKUP(AA5655&amp;"_"&amp;AB5655&amp;"_"&amp;AC5655&amp;"_"&amp;AE5655,[1]挑战模式!$A:$AS,1,FALSE)),"",IF(VLOOKUP(AA5655&amp;"_"&amp;AB5655&amp;"_"&amp;AC5655&amp;"_"&amp;AE5655,[1]挑战模式!$A:$AS,14+AD5655,FALSE)="","","Monster_Season"&amp;AA5655&amp;"_Challenge"&amp;AB5655&amp;"_"&amp;AC5655&amp;"_"&amp;AD5655&amp;"_"&amp;AE5655))</f>
        <v/>
      </c>
      <c r="C5655" t="str">
        <f t="shared" ca="1" si="445"/>
        <v/>
      </c>
      <c r="E5655" t="str">
        <f ca="1">IF(B5655="","",VLOOKUP(AA5655&amp;"_"&amp;AB5655&amp;"_"&amp;AC5655&amp;"_"&amp;AE5655,[1]挑战模式!$A:$AS,26+AD5655,FALSE))</f>
        <v/>
      </c>
      <c r="F5655" t="str">
        <f ca="1">IF(B5655="","",VLOOKUP(VLOOKUP(AA5655&amp;"_"&amp;AB5655&amp;"_"&amp;AC5655&amp;"_"&amp;AE5655,[1]挑战模式!$A:$AS,14+AD5655,FALSE),[1]怪物!$B:$O,3,FALSE))</f>
        <v/>
      </c>
      <c r="G5655" t="str">
        <f t="shared" ca="1" si="446"/>
        <v/>
      </c>
      <c r="H5655" t="str">
        <f t="shared" ca="1" si="447"/>
        <v/>
      </c>
      <c r="I5655" t="str">
        <f t="shared" ca="1" si="448"/>
        <v/>
      </c>
      <c r="J5655" t="str">
        <f t="shared" ca="1" si="449"/>
        <v/>
      </c>
      <c r="K5655" t="str">
        <f t="shared" ca="1" si="449"/>
        <v/>
      </c>
      <c r="AA5655" s="8">
        <v>0</v>
      </c>
      <c r="AB5655" s="8">
        <v>16</v>
      </c>
      <c r="AC5655" s="8">
        <v>8</v>
      </c>
      <c r="AD5655" s="8">
        <v>3</v>
      </c>
      <c r="AE5655" s="12" t="s">
        <v>758</v>
      </c>
    </row>
    <row r="5656" spans="2:31" x14ac:dyDescent="0.2">
      <c r="B5656" t="str">
        <f ca="1">IF(ISNA(VLOOKUP(AA5656&amp;"_"&amp;AB5656&amp;"_"&amp;AC5656&amp;"_"&amp;AE5656,[1]挑战模式!$A:$AS,1,FALSE)),"",IF(VLOOKUP(AA5656&amp;"_"&amp;AB5656&amp;"_"&amp;AC5656&amp;"_"&amp;AE5656,[1]挑战模式!$A:$AS,14+AD5656,FALSE)="","","Monster_Season"&amp;AA5656&amp;"_Challenge"&amp;AB5656&amp;"_"&amp;AC5656&amp;"_"&amp;AD5656&amp;"_"&amp;AE5656))</f>
        <v/>
      </c>
      <c r="C5656" t="str">
        <f t="shared" ca="1" si="445"/>
        <v/>
      </c>
      <c r="E5656" t="str">
        <f ca="1">IF(B5656="","",VLOOKUP(AA5656&amp;"_"&amp;AB5656&amp;"_"&amp;AC5656&amp;"_"&amp;AE5656,[1]挑战模式!$A:$AS,26+AD5656,FALSE))</f>
        <v/>
      </c>
      <c r="F5656" t="str">
        <f ca="1">IF(B5656="","",VLOOKUP(VLOOKUP(AA5656&amp;"_"&amp;AB5656&amp;"_"&amp;AC5656&amp;"_"&amp;AE5656,[1]挑战模式!$A:$AS,14+AD5656,FALSE),[1]怪物!$B:$O,3,FALSE))</f>
        <v/>
      </c>
      <c r="G5656" t="str">
        <f t="shared" ca="1" si="446"/>
        <v/>
      </c>
      <c r="H5656" t="str">
        <f t="shared" ca="1" si="447"/>
        <v/>
      </c>
      <c r="I5656" t="str">
        <f t="shared" ca="1" si="448"/>
        <v/>
      </c>
      <c r="J5656" t="str">
        <f t="shared" ca="1" si="449"/>
        <v/>
      </c>
      <c r="K5656" t="str">
        <f t="shared" ca="1" si="449"/>
        <v/>
      </c>
      <c r="AA5656" s="8">
        <v>0</v>
      </c>
      <c r="AB5656" s="8">
        <v>16</v>
      </c>
      <c r="AC5656" s="8">
        <v>8</v>
      </c>
      <c r="AD5656" s="8">
        <v>4</v>
      </c>
      <c r="AE5656" s="12" t="s">
        <v>758</v>
      </c>
    </row>
    <row r="5657" spans="2:31" x14ac:dyDescent="0.2">
      <c r="B5657" t="str">
        <f ca="1">IF(ISNA(VLOOKUP(AA5657&amp;"_"&amp;AB5657&amp;"_"&amp;AC5657&amp;"_"&amp;AE5657,[1]挑战模式!$A:$AS,1,FALSE)),"",IF(VLOOKUP(AA5657&amp;"_"&amp;AB5657&amp;"_"&amp;AC5657&amp;"_"&amp;AE5657,[1]挑战模式!$A:$AS,14+AD5657,FALSE)="","","Monster_Season"&amp;AA5657&amp;"_Challenge"&amp;AB5657&amp;"_"&amp;AC5657&amp;"_"&amp;AD5657&amp;"_"&amp;AE5657))</f>
        <v/>
      </c>
      <c r="C5657" t="str">
        <f t="shared" ca="1" si="445"/>
        <v/>
      </c>
      <c r="E5657" t="str">
        <f ca="1">IF(B5657="","",VLOOKUP(AA5657&amp;"_"&amp;AB5657&amp;"_"&amp;AC5657&amp;"_"&amp;AE5657,[1]挑战模式!$A:$AS,26+AD5657,FALSE))</f>
        <v/>
      </c>
      <c r="F5657" t="str">
        <f ca="1">IF(B5657="","",VLOOKUP(VLOOKUP(AA5657&amp;"_"&amp;AB5657&amp;"_"&amp;AC5657&amp;"_"&amp;AE5657,[1]挑战模式!$A:$AS,14+AD5657,FALSE),[1]怪物!$B:$O,3,FALSE))</f>
        <v/>
      </c>
      <c r="G5657" t="str">
        <f t="shared" ca="1" si="446"/>
        <v/>
      </c>
      <c r="H5657" t="str">
        <f t="shared" ca="1" si="447"/>
        <v/>
      </c>
      <c r="I5657" t="str">
        <f t="shared" ca="1" si="448"/>
        <v/>
      </c>
      <c r="J5657" t="str">
        <f t="shared" ca="1" si="449"/>
        <v/>
      </c>
      <c r="K5657" t="str">
        <f t="shared" ca="1" si="449"/>
        <v/>
      </c>
      <c r="AA5657" s="8">
        <v>0</v>
      </c>
      <c r="AB5657" s="8">
        <v>16</v>
      </c>
      <c r="AC5657" s="8">
        <v>8</v>
      </c>
      <c r="AD5657" s="8">
        <v>5</v>
      </c>
      <c r="AE5657" s="12" t="s">
        <v>758</v>
      </c>
    </row>
    <row r="5658" spans="2:31" x14ac:dyDescent="0.2">
      <c r="B5658" t="str">
        <f ca="1">IF(ISNA(VLOOKUP(AA5658&amp;"_"&amp;AB5658&amp;"_"&amp;AC5658&amp;"_"&amp;AE5658,[1]挑战模式!$A:$AS,1,FALSE)),"",IF(VLOOKUP(AA5658&amp;"_"&amp;AB5658&amp;"_"&amp;AC5658&amp;"_"&amp;AE5658,[1]挑战模式!$A:$AS,14+AD5658,FALSE)="","","Monster_Season"&amp;AA5658&amp;"_Challenge"&amp;AB5658&amp;"_"&amp;AC5658&amp;"_"&amp;AD5658&amp;"_"&amp;AE5658))</f>
        <v/>
      </c>
      <c r="C5658" t="str">
        <f t="shared" ca="1" si="445"/>
        <v/>
      </c>
      <c r="E5658" t="str">
        <f ca="1">IF(B5658="","",VLOOKUP(AA5658&amp;"_"&amp;AB5658&amp;"_"&amp;AC5658&amp;"_"&amp;AE5658,[1]挑战模式!$A:$AS,26+AD5658,FALSE))</f>
        <v/>
      </c>
      <c r="F5658" t="str">
        <f ca="1">IF(B5658="","",VLOOKUP(VLOOKUP(AA5658&amp;"_"&amp;AB5658&amp;"_"&amp;AC5658&amp;"_"&amp;AE5658,[1]挑战模式!$A:$AS,14+AD5658,FALSE),[1]怪物!$B:$O,3,FALSE))</f>
        <v/>
      </c>
      <c r="G5658" t="str">
        <f t="shared" ca="1" si="446"/>
        <v/>
      </c>
      <c r="H5658" t="str">
        <f t="shared" ca="1" si="447"/>
        <v/>
      </c>
      <c r="I5658" t="str">
        <f t="shared" ca="1" si="448"/>
        <v/>
      </c>
      <c r="J5658" t="str">
        <f t="shared" ca="1" si="449"/>
        <v/>
      </c>
      <c r="K5658" t="str">
        <f t="shared" ca="1" si="449"/>
        <v/>
      </c>
      <c r="AA5658" s="8">
        <v>0</v>
      </c>
      <c r="AB5658" s="8">
        <v>16</v>
      </c>
      <c r="AC5658" s="8">
        <v>8</v>
      </c>
      <c r="AD5658" s="8">
        <v>6</v>
      </c>
      <c r="AE5658" s="12" t="s">
        <v>758</v>
      </c>
    </row>
    <row r="5659" spans="2:31" x14ac:dyDescent="0.2">
      <c r="B5659" t="str">
        <f ca="1">IF(ISNA(VLOOKUP(AA5659&amp;"_"&amp;AB5659&amp;"_"&amp;AC5659&amp;"_"&amp;AE5659,[1]挑战模式!$A:$AS,1,FALSE)),"",IF(VLOOKUP(AA5659&amp;"_"&amp;AB5659&amp;"_"&amp;AC5659&amp;"_"&amp;AE5659,[1]挑战模式!$A:$AS,14+AD5659,FALSE)="","","Monster_Season"&amp;AA5659&amp;"_Challenge"&amp;AB5659&amp;"_"&amp;AC5659&amp;"_"&amp;AD5659&amp;"_"&amp;AE5659))</f>
        <v/>
      </c>
      <c r="C5659" t="str">
        <f t="shared" ca="1" si="445"/>
        <v/>
      </c>
      <c r="E5659" t="str">
        <f ca="1">IF(B5659="","",VLOOKUP(AA5659&amp;"_"&amp;AB5659&amp;"_"&amp;AC5659&amp;"_"&amp;AE5659,[1]挑战模式!$A:$AS,26+AD5659,FALSE))</f>
        <v/>
      </c>
      <c r="F5659" t="str">
        <f ca="1">IF(B5659="","",VLOOKUP(VLOOKUP(AA5659&amp;"_"&amp;AB5659&amp;"_"&amp;AC5659&amp;"_"&amp;AE5659,[1]挑战模式!$A:$AS,14+AD5659,FALSE),[1]怪物!$B:$O,3,FALSE))</f>
        <v/>
      </c>
      <c r="G5659" t="str">
        <f t="shared" ca="1" si="446"/>
        <v/>
      </c>
      <c r="H5659" t="str">
        <f t="shared" ca="1" si="447"/>
        <v/>
      </c>
      <c r="I5659" t="str">
        <f t="shared" ca="1" si="448"/>
        <v/>
      </c>
      <c r="J5659" t="str">
        <f t="shared" ca="1" si="449"/>
        <v/>
      </c>
      <c r="K5659" t="str">
        <f t="shared" ca="1" si="449"/>
        <v/>
      </c>
      <c r="AA5659" s="8">
        <v>0</v>
      </c>
      <c r="AB5659" s="8">
        <v>16</v>
      </c>
      <c r="AC5659" s="8">
        <v>9</v>
      </c>
      <c r="AD5659" s="8">
        <v>1</v>
      </c>
      <c r="AE5659" s="12" t="s">
        <v>758</v>
      </c>
    </row>
    <row r="5660" spans="2:31" x14ac:dyDescent="0.2">
      <c r="B5660" t="str">
        <f ca="1">IF(ISNA(VLOOKUP(AA5660&amp;"_"&amp;AB5660&amp;"_"&amp;AC5660&amp;"_"&amp;AE5660,[1]挑战模式!$A:$AS,1,FALSE)),"",IF(VLOOKUP(AA5660&amp;"_"&amp;AB5660&amp;"_"&amp;AC5660&amp;"_"&amp;AE5660,[1]挑战模式!$A:$AS,14+AD5660,FALSE)="","","Monster_Season"&amp;AA5660&amp;"_Challenge"&amp;AB5660&amp;"_"&amp;AC5660&amp;"_"&amp;AD5660&amp;"_"&amp;AE5660))</f>
        <v/>
      </c>
      <c r="C5660" t="str">
        <f t="shared" ca="1" si="445"/>
        <v/>
      </c>
      <c r="E5660" t="str">
        <f ca="1">IF(B5660="","",VLOOKUP(AA5660&amp;"_"&amp;AB5660&amp;"_"&amp;AC5660&amp;"_"&amp;AE5660,[1]挑战模式!$A:$AS,26+AD5660,FALSE))</f>
        <v/>
      </c>
      <c r="F5660" t="str">
        <f ca="1">IF(B5660="","",VLOOKUP(VLOOKUP(AA5660&amp;"_"&amp;AB5660&amp;"_"&amp;AC5660&amp;"_"&amp;AE5660,[1]挑战模式!$A:$AS,14+AD5660,FALSE),[1]怪物!$B:$O,3,FALSE))</f>
        <v/>
      </c>
      <c r="G5660" t="str">
        <f t="shared" ca="1" si="446"/>
        <v/>
      </c>
      <c r="H5660" t="str">
        <f t="shared" ca="1" si="447"/>
        <v/>
      </c>
      <c r="I5660" t="str">
        <f t="shared" ca="1" si="448"/>
        <v/>
      </c>
      <c r="J5660" t="str">
        <f t="shared" ca="1" si="449"/>
        <v/>
      </c>
      <c r="K5660" t="str">
        <f t="shared" ca="1" si="449"/>
        <v/>
      </c>
      <c r="AA5660" s="8">
        <v>0</v>
      </c>
      <c r="AB5660" s="8">
        <v>16</v>
      </c>
      <c r="AC5660" s="8">
        <v>9</v>
      </c>
      <c r="AD5660" s="8">
        <v>2</v>
      </c>
      <c r="AE5660" s="12" t="s">
        <v>758</v>
      </c>
    </row>
    <row r="5661" spans="2:31" x14ac:dyDescent="0.2">
      <c r="B5661" t="str">
        <f ca="1">IF(ISNA(VLOOKUP(AA5661&amp;"_"&amp;AB5661&amp;"_"&amp;AC5661&amp;"_"&amp;AE5661,[1]挑战模式!$A:$AS,1,FALSE)),"",IF(VLOOKUP(AA5661&amp;"_"&amp;AB5661&amp;"_"&amp;AC5661&amp;"_"&amp;AE5661,[1]挑战模式!$A:$AS,14+AD5661,FALSE)="","","Monster_Season"&amp;AA5661&amp;"_Challenge"&amp;AB5661&amp;"_"&amp;AC5661&amp;"_"&amp;AD5661&amp;"_"&amp;AE5661))</f>
        <v/>
      </c>
      <c r="C5661" t="str">
        <f t="shared" ca="1" si="445"/>
        <v/>
      </c>
      <c r="E5661" t="str">
        <f ca="1">IF(B5661="","",VLOOKUP(AA5661&amp;"_"&amp;AB5661&amp;"_"&amp;AC5661&amp;"_"&amp;AE5661,[1]挑战模式!$A:$AS,26+AD5661,FALSE))</f>
        <v/>
      </c>
      <c r="F5661" t="str">
        <f ca="1">IF(B5661="","",VLOOKUP(VLOOKUP(AA5661&amp;"_"&amp;AB5661&amp;"_"&amp;AC5661&amp;"_"&amp;AE5661,[1]挑战模式!$A:$AS,14+AD5661,FALSE),[1]怪物!$B:$O,3,FALSE))</f>
        <v/>
      </c>
      <c r="G5661" t="str">
        <f t="shared" ca="1" si="446"/>
        <v/>
      </c>
      <c r="H5661" t="str">
        <f t="shared" ca="1" si="447"/>
        <v/>
      </c>
      <c r="I5661" t="str">
        <f t="shared" ca="1" si="448"/>
        <v/>
      </c>
      <c r="J5661" t="str">
        <f t="shared" ca="1" si="449"/>
        <v/>
      </c>
      <c r="K5661" t="str">
        <f t="shared" ca="1" si="449"/>
        <v/>
      </c>
      <c r="AA5661" s="8">
        <v>0</v>
      </c>
      <c r="AB5661" s="8">
        <v>16</v>
      </c>
      <c r="AC5661" s="8">
        <v>9</v>
      </c>
      <c r="AD5661" s="8">
        <v>3</v>
      </c>
      <c r="AE5661" s="12" t="s">
        <v>758</v>
      </c>
    </row>
    <row r="5662" spans="2:31" x14ac:dyDescent="0.2">
      <c r="B5662" t="str">
        <f ca="1">IF(ISNA(VLOOKUP(AA5662&amp;"_"&amp;AB5662&amp;"_"&amp;AC5662&amp;"_"&amp;AE5662,[1]挑战模式!$A:$AS,1,FALSE)),"",IF(VLOOKUP(AA5662&amp;"_"&amp;AB5662&amp;"_"&amp;AC5662&amp;"_"&amp;AE5662,[1]挑战模式!$A:$AS,14+AD5662,FALSE)="","","Monster_Season"&amp;AA5662&amp;"_Challenge"&amp;AB5662&amp;"_"&amp;AC5662&amp;"_"&amp;AD5662&amp;"_"&amp;AE5662))</f>
        <v/>
      </c>
      <c r="C5662" t="str">
        <f t="shared" ca="1" si="445"/>
        <v/>
      </c>
      <c r="E5662" t="str">
        <f ca="1">IF(B5662="","",VLOOKUP(AA5662&amp;"_"&amp;AB5662&amp;"_"&amp;AC5662&amp;"_"&amp;AE5662,[1]挑战模式!$A:$AS,26+AD5662,FALSE))</f>
        <v/>
      </c>
      <c r="F5662" t="str">
        <f ca="1">IF(B5662="","",VLOOKUP(VLOOKUP(AA5662&amp;"_"&amp;AB5662&amp;"_"&amp;AC5662&amp;"_"&amp;AE5662,[1]挑战模式!$A:$AS,14+AD5662,FALSE),[1]怪物!$B:$O,3,FALSE))</f>
        <v/>
      </c>
      <c r="G5662" t="str">
        <f t="shared" ca="1" si="446"/>
        <v/>
      </c>
      <c r="H5662" t="str">
        <f t="shared" ca="1" si="447"/>
        <v/>
      </c>
      <c r="I5662" t="str">
        <f t="shared" ca="1" si="448"/>
        <v/>
      </c>
      <c r="J5662" t="str">
        <f t="shared" ca="1" si="449"/>
        <v/>
      </c>
      <c r="K5662" t="str">
        <f t="shared" ca="1" si="449"/>
        <v/>
      </c>
      <c r="AA5662" s="8">
        <v>0</v>
      </c>
      <c r="AB5662" s="8">
        <v>16</v>
      </c>
      <c r="AC5662" s="8">
        <v>9</v>
      </c>
      <c r="AD5662" s="8">
        <v>4</v>
      </c>
      <c r="AE5662" s="12" t="s">
        <v>758</v>
      </c>
    </row>
    <row r="5663" spans="2:31" x14ac:dyDescent="0.2">
      <c r="B5663" t="str">
        <f ca="1">IF(ISNA(VLOOKUP(AA5663&amp;"_"&amp;AB5663&amp;"_"&amp;AC5663&amp;"_"&amp;AE5663,[1]挑战模式!$A:$AS,1,FALSE)),"",IF(VLOOKUP(AA5663&amp;"_"&amp;AB5663&amp;"_"&amp;AC5663&amp;"_"&amp;AE5663,[1]挑战模式!$A:$AS,14+AD5663,FALSE)="","","Monster_Season"&amp;AA5663&amp;"_Challenge"&amp;AB5663&amp;"_"&amp;AC5663&amp;"_"&amp;AD5663&amp;"_"&amp;AE5663))</f>
        <v/>
      </c>
      <c r="C5663" t="str">
        <f t="shared" ca="1" si="445"/>
        <v/>
      </c>
      <c r="E5663" t="str">
        <f ca="1">IF(B5663="","",VLOOKUP(AA5663&amp;"_"&amp;AB5663&amp;"_"&amp;AC5663&amp;"_"&amp;AE5663,[1]挑战模式!$A:$AS,26+AD5663,FALSE))</f>
        <v/>
      </c>
      <c r="F5663" t="str">
        <f ca="1">IF(B5663="","",VLOOKUP(VLOOKUP(AA5663&amp;"_"&amp;AB5663&amp;"_"&amp;AC5663&amp;"_"&amp;AE5663,[1]挑战模式!$A:$AS,14+AD5663,FALSE),[1]怪物!$B:$O,3,FALSE))</f>
        <v/>
      </c>
      <c r="G5663" t="str">
        <f t="shared" ca="1" si="446"/>
        <v/>
      </c>
      <c r="H5663" t="str">
        <f t="shared" ca="1" si="447"/>
        <v/>
      </c>
      <c r="I5663" t="str">
        <f t="shared" ca="1" si="448"/>
        <v/>
      </c>
      <c r="J5663" t="str">
        <f t="shared" ca="1" si="449"/>
        <v/>
      </c>
      <c r="K5663" t="str">
        <f t="shared" ca="1" si="449"/>
        <v/>
      </c>
      <c r="AA5663" s="8">
        <v>0</v>
      </c>
      <c r="AB5663" s="8">
        <v>16</v>
      </c>
      <c r="AC5663" s="8">
        <v>9</v>
      </c>
      <c r="AD5663" s="8">
        <v>5</v>
      </c>
      <c r="AE5663" s="12" t="s">
        <v>758</v>
      </c>
    </row>
    <row r="5664" spans="2:31" x14ac:dyDescent="0.2">
      <c r="B5664" t="str">
        <f ca="1">IF(ISNA(VLOOKUP(AA5664&amp;"_"&amp;AB5664&amp;"_"&amp;AC5664&amp;"_"&amp;AE5664,[1]挑战模式!$A:$AS,1,FALSE)),"",IF(VLOOKUP(AA5664&amp;"_"&amp;AB5664&amp;"_"&amp;AC5664&amp;"_"&amp;AE5664,[1]挑战模式!$A:$AS,14+AD5664,FALSE)="","","Monster_Season"&amp;AA5664&amp;"_Challenge"&amp;AB5664&amp;"_"&amp;AC5664&amp;"_"&amp;AD5664&amp;"_"&amp;AE5664))</f>
        <v/>
      </c>
      <c r="C5664" t="str">
        <f t="shared" ca="1" si="445"/>
        <v/>
      </c>
      <c r="E5664" t="str">
        <f ca="1">IF(B5664="","",VLOOKUP(AA5664&amp;"_"&amp;AB5664&amp;"_"&amp;AC5664&amp;"_"&amp;AE5664,[1]挑战模式!$A:$AS,26+AD5664,FALSE))</f>
        <v/>
      </c>
      <c r="F5664" t="str">
        <f ca="1">IF(B5664="","",VLOOKUP(VLOOKUP(AA5664&amp;"_"&amp;AB5664&amp;"_"&amp;AC5664&amp;"_"&amp;AE5664,[1]挑战模式!$A:$AS,14+AD5664,FALSE),[1]怪物!$B:$O,3,FALSE))</f>
        <v/>
      </c>
      <c r="G5664" t="str">
        <f t="shared" ca="1" si="446"/>
        <v/>
      </c>
      <c r="H5664" t="str">
        <f t="shared" ca="1" si="447"/>
        <v/>
      </c>
      <c r="I5664" t="str">
        <f t="shared" ca="1" si="448"/>
        <v/>
      </c>
      <c r="J5664" t="str">
        <f t="shared" ca="1" si="449"/>
        <v/>
      </c>
      <c r="K5664" t="str">
        <f t="shared" ca="1" si="449"/>
        <v/>
      </c>
      <c r="AA5664" s="8">
        <v>0</v>
      </c>
      <c r="AB5664" s="8">
        <v>16</v>
      </c>
      <c r="AC5664" s="8">
        <v>10</v>
      </c>
      <c r="AD5664" s="8">
        <v>6</v>
      </c>
      <c r="AE5664" s="12" t="s">
        <v>758</v>
      </c>
    </row>
    <row r="5665" spans="2:31" x14ac:dyDescent="0.2">
      <c r="B5665" t="str">
        <f ca="1">IF(ISNA(VLOOKUP(AA5665&amp;"_"&amp;AB5665&amp;"_"&amp;AC5665&amp;"_"&amp;AE5665,[1]挑战模式!$A:$AS,1,FALSE)),"",IF(VLOOKUP(AA5665&amp;"_"&amp;AB5665&amp;"_"&amp;AC5665&amp;"_"&amp;AE5665,[1]挑战模式!$A:$AS,14+AD5665,FALSE)="","","Monster_Season"&amp;AA5665&amp;"_Challenge"&amp;AB5665&amp;"_"&amp;AC5665&amp;"_"&amp;AD5665&amp;"_"&amp;AE5665))</f>
        <v/>
      </c>
      <c r="C5665" t="str">
        <f t="shared" ca="1" si="445"/>
        <v/>
      </c>
      <c r="E5665" t="str">
        <f ca="1">IF(B5665="","",VLOOKUP(AA5665&amp;"_"&amp;AB5665&amp;"_"&amp;AC5665&amp;"_"&amp;AE5665,[1]挑战模式!$A:$AS,26+AD5665,FALSE))</f>
        <v/>
      </c>
      <c r="F5665" t="str">
        <f ca="1">IF(B5665="","",VLOOKUP(VLOOKUP(AA5665&amp;"_"&amp;AB5665&amp;"_"&amp;AC5665&amp;"_"&amp;AE5665,[1]挑战模式!$A:$AS,14+AD5665,FALSE),[1]怪物!$B:$O,3,FALSE))</f>
        <v/>
      </c>
      <c r="G5665" t="str">
        <f t="shared" ca="1" si="446"/>
        <v/>
      </c>
      <c r="H5665" t="str">
        <f t="shared" ca="1" si="447"/>
        <v/>
      </c>
      <c r="I5665" t="str">
        <f t="shared" ca="1" si="448"/>
        <v/>
      </c>
      <c r="J5665" t="str">
        <f t="shared" ca="1" si="449"/>
        <v/>
      </c>
      <c r="K5665" t="str">
        <f t="shared" ca="1" si="449"/>
        <v/>
      </c>
      <c r="AA5665" s="8">
        <v>0</v>
      </c>
      <c r="AB5665" s="8">
        <v>16</v>
      </c>
      <c r="AC5665" s="8">
        <v>10</v>
      </c>
      <c r="AD5665" s="8">
        <v>1</v>
      </c>
      <c r="AE5665" s="12" t="s">
        <v>758</v>
      </c>
    </row>
    <row r="5666" spans="2:31" x14ac:dyDescent="0.2">
      <c r="B5666" t="str">
        <f ca="1">IF(ISNA(VLOOKUP(AA5666&amp;"_"&amp;AB5666&amp;"_"&amp;AC5666&amp;"_"&amp;AE5666,[1]挑战模式!$A:$AS,1,FALSE)),"",IF(VLOOKUP(AA5666&amp;"_"&amp;AB5666&amp;"_"&amp;AC5666&amp;"_"&amp;AE5666,[1]挑战模式!$A:$AS,14+AD5666,FALSE)="","","Monster_Season"&amp;AA5666&amp;"_Challenge"&amp;AB5666&amp;"_"&amp;AC5666&amp;"_"&amp;AD5666&amp;"_"&amp;AE5666))</f>
        <v/>
      </c>
      <c r="C5666" t="str">
        <f t="shared" ca="1" si="445"/>
        <v/>
      </c>
      <c r="E5666" t="str">
        <f ca="1">IF(B5666="","",VLOOKUP(AA5666&amp;"_"&amp;AB5666&amp;"_"&amp;AC5666&amp;"_"&amp;AE5666,[1]挑战模式!$A:$AS,26+AD5666,FALSE))</f>
        <v/>
      </c>
      <c r="F5666" t="str">
        <f ca="1">IF(B5666="","",VLOOKUP(VLOOKUP(AA5666&amp;"_"&amp;AB5666&amp;"_"&amp;AC5666&amp;"_"&amp;AE5666,[1]挑战模式!$A:$AS,14+AD5666,FALSE),[1]怪物!$B:$O,3,FALSE))</f>
        <v/>
      </c>
      <c r="G5666" t="str">
        <f t="shared" ca="1" si="446"/>
        <v/>
      </c>
      <c r="H5666" t="str">
        <f t="shared" ca="1" si="447"/>
        <v/>
      </c>
      <c r="I5666" t="str">
        <f t="shared" ca="1" si="448"/>
        <v/>
      </c>
      <c r="J5666" t="str">
        <f t="shared" ca="1" si="449"/>
        <v/>
      </c>
      <c r="K5666" t="str">
        <f t="shared" ca="1" si="449"/>
        <v/>
      </c>
      <c r="AA5666" s="8">
        <v>0</v>
      </c>
      <c r="AB5666" s="8">
        <v>16</v>
      </c>
      <c r="AC5666" s="8">
        <v>10</v>
      </c>
      <c r="AD5666" s="8">
        <v>2</v>
      </c>
      <c r="AE5666" s="12" t="s">
        <v>758</v>
      </c>
    </row>
    <row r="5667" spans="2:31" x14ac:dyDescent="0.2">
      <c r="B5667" t="str">
        <f ca="1">IF(ISNA(VLOOKUP(AA5667&amp;"_"&amp;AB5667&amp;"_"&amp;AC5667&amp;"_"&amp;AE5667,[1]挑战模式!$A:$AS,1,FALSE)),"",IF(VLOOKUP(AA5667&amp;"_"&amp;AB5667&amp;"_"&amp;AC5667&amp;"_"&amp;AE5667,[1]挑战模式!$A:$AS,14+AD5667,FALSE)="","","Monster_Season"&amp;AA5667&amp;"_Challenge"&amp;AB5667&amp;"_"&amp;AC5667&amp;"_"&amp;AD5667&amp;"_"&amp;AE5667))</f>
        <v/>
      </c>
      <c r="C5667" t="str">
        <f t="shared" ca="1" si="445"/>
        <v/>
      </c>
      <c r="E5667" t="str">
        <f ca="1">IF(B5667="","",VLOOKUP(AA5667&amp;"_"&amp;AB5667&amp;"_"&amp;AC5667&amp;"_"&amp;AE5667,[1]挑战模式!$A:$AS,26+AD5667,FALSE))</f>
        <v/>
      </c>
      <c r="F5667" t="str">
        <f ca="1">IF(B5667="","",VLOOKUP(VLOOKUP(AA5667&amp;"_"&amp;AB5667&amp;"_"&amp;AC5667&amp;"_"&amp;AE5667,[1]挑战模式!$A:$AS,14+AD5667,FALSE),[1]怪物!$B:$O,3,FALSE))</f>
        <v/>
      </c>
      <c r="G5667" t="str">
        <f t="shared" ca="1" si="446"/>
        <v/>
      </c>
      <c r="H5667" t="str">
        <f t="shared" ca="1" si="447"/>
        <v/>
      </c>
      <c r="I5667" t="str">
        <f t="shared" ca="1" si="448"/>
        <v/>
      </c>
      <c r="J5667" t="str">
        <f t="shared" ca="1" si="449"/>
        <v/>
      </c>
      <c r="K5667" t="str">
        <f t="shared" ca="1" si="449"/>
        <v/>
      </c>
      <c r="AA5667" s="8">
        <v>0</v>
      </c>
      <c r="AB5667" s="8">
        <v>16</v>
      </c>
      <c r="AC5667" s="8">
        <v>10</v>
      </c>
      <c r="AD5667" s="8">
        <v>3</v>
      </c>
      <c r="AE5667" s="12" t="s">
        <v>758</v>
      </c>
    </row>
    <row r="5668" spans="2:31" x14ac:dyDescent="0.2">
      <c r="B5668" t="str">
        <f ca="1">IF(ISNA(VLOOKUP(AA5668&amp;"_"&amp;AB5668&amp;"_"&amp;AC5668&amp;"_"&amp;AE5668,[1]挑战模式!$A:$AS,1,FALSE)),"",IF(VLOOKUP(AA5668&amp;"_"&amp;AB5668&amp;"_"&amp;AC5668&amp;"_"&amp;AE5668,[1]挑战模式!$A:$AS,14+AD5668,FALSE)="","","Monster_Season"&amp;AA5668&amp;"_Challenge"&amp;AB5668&amp;"_"&amp;AC5668&amp;"_"&amp;AD5668&amp;"_"&amp;AE5668))</f>
        <v/>
      </c>
      <c r="C5668" t="str">
        <f t="shared" ca="1" si="445"/>
        <v/>
      </c>
      <c r="E5668" t="str">
        <f ca="1">IF(B5668="","",VLOOKUP(AA5668&amp;"_"&amp;AB5668&amp;"_"&amp;AC5668&amp;"_"&amp;AE5668,[1]挑战模式!$A:$AS,26+AD5668,FALSE))</f>
        <v/>
      </c>
      <c r="F5668" t="str">
        <f ca="1">IF(B5668="","",VLOOKUP(VLOOKUP(AA5668&amp;"_"&amp;AB5668&amp;"_"&amp;AC5668&amp;"_"&amp;AE5668,[1]挑战模式!$A:$AS,14+AD5668,FALSE),[1]怪物!$B:$O,3,FALSE))</f>
        <v/>
      </c>
      <c r="G5668" t="str">
        <f t="shared" ca="1" si="446"/>
        <v/>
      </c>
      <c r="H5668" t="str">
        <f t="shared" ca="1" si="447"/>
        <v/>
      </c>
      <c r="I5668" t="str">
        <f t="shared" ca="1" si="448"/>
        <v/>
      </c>
      <c r="J5668" t="str">
        <f t="shared" ca="1" si="449"/>
        <v/>
      </c>
      <c r="K5668" t="str">
        <f t="shared" ca="1" si="449"/>
        <v/>
      </c>
      <c r="AA5668" s="8">
        <v>0</v>
      </c>
      <c r="AB5668" s="8">
        <v>16</v>
      </c>
      <c r="AC5668" s="8">
        <v>10</v>
      </c>
      <c r="AD5668" s="8">
        <v>4</v>
      </c>
      <c r="AE5668" s="12" t="s">
        <v>758</v>
      </c>
    </row>
    <row r="5669" spans="2:31" x14ac:dyDescent="0.2">
      <c r="B5669" t="str">
        <f ca="1">IF(ISNA(VLOOKUP(AA5669&amp;"_"&amp;AB5669&amp;"_"&amp;AC5669&amp;"_"&amp;AE5669,[1]挑战模式!$A:$AS,1,FALSE)),"",IF(VLOOKUP(AA5669&amp;"_"&amp;AB5669&amp;"_"&amp;AC5669&amp;"_"&amp;AE5669,[1]挑战模式!$A:$AS,14+AD5669,FALSE)="","","Monster_Season"&amp;AA5669&amp;"_Challenge"&amp;AB5669&amp;"_"&amp;AC5669&amp;"_"&amp;AD5669&amp;"_"&amp;AE5669))</f>
        <v/>
      </c>
      <c r="C5669" t="str">
        <f t="shared" ca="1" si="445"/>
        <v/>
      </c>
      <c r="E5669" t="str">
        <f ca="1">IF(B5669="","",VLOOKUP(AA5669&amp;"_"&amp;AB5669&amp;"_"&amp;AC5669&amp;"_"&amp;AE5669,[1]挑战模式!$A:$AS,26+AD5669,FALSE))</f>
        <v/>
      </c>
      <c r="F5669" t="str">
        <f ca="1">IF(B5669="","",VLOOKUP(VLOOKUP(AA5669&amp;"_"&amp;AB5669&amp;"_"&amp;AC5669&amp;"_"&amp;AE5669,[1]挑战模式!$A:$AS,14+AD5669,FALSE),[1]怪物!$B:$O,3,FALSE))</f>
        <v/>
      </c>
      <c r="G5669" t="str">
        <f t="shared" ca="1" si="446"/>
        <v/>
      </c>
      <c r="H5669" t="str">
        <f t="shared" ca="1" si="447"/>
        <v/>
      </c>
      <c r="I5669" t="str">
        <f t="shared" ca="1" si="448"/>
        <v/>
      </c>
      <c r="J5669" t="str">
        <f t="shared" ca="1" si="449"/>
        <v/>
      </c>
      <c r="K5669" t="str">
        <f t="shared" ca="1" si="449"/>
        <v/>
      </c>
      <c r="AA5669" s="8">
        <v>0</v>
      </c>
      <c r="AB5669" s="8">
        <v>16</v>
      </c>
      <c r="AC5669" s="8">
        <v>10</v>
      </c>
      <c r="AD5669" s="8">
        <v>5</v>
      </c>
      <c r="AE5669" s="12" t="s">
        <v>758</v>
      </c>
    </row>
    <row r="5670" spans="2:31" x14ac:dyDescent="0.2">
      <c r="B5670" t="str">
        <f ca="1">IF(ISNA(VLOOKUP(AA5670&amp;"_"&amp;AB5670&amp;"_"&amp;AC5670&amp;"_"&amp;AE5670,[1]挑战模式!$A:$AS,1,FALSE)),"",IF(VLOOKUP(AA5670&amp;"_"&amp;AB5670&amp;"_"&amp;AC5670&amp;"_"&amp;AE5670,[1]挑战模式!$A:$AS,14+AD5670,FALSE)="","","Monster_Season"&amp;AA5670&amp;"_Challenge"&amp;AB5670&amp;"_"&amp;AC5670&amp;"_"&amp;AD5670&amp;"_"&amp;AE5670))</f>
        <v>Monster_Season0_Challenge17_1_1_Hard</v>
      </c>
      <c r="C5670">
        <f t="shared" ca="1" si="445"/>
        <v>1</v>
      </c>
      <c r="E5670">
        <f ca="1">IF(B5670="","",VLOOKUP(AA5670&amp;"_"&amp;AB5670&amp;"_"&amp;AC5670&amp;"_"&amp;AE5670,[1]挑战模式!$A:$AS,26+AD5670,FALSE))</f>
        <v>243</v>
      </c>
      <c r="F5670">
        <f ca="1">IF(B5670="","",VLOOKUP(VLOOKUP(AA5670&amp;"_"&amp;AB5670&amp;"_"&amp;AC5670&amp;"_"&amp;AE5670,[1]挑战模式!$A:$AS,14+AD5670,FALSE),[1]怪物!$B:$O,3,FALSE))</f>
        <v>1</v>
      </c>
      <c r="G5670">
        <f t="shared" ca="1" si="446"/>
        <v>0</v>
      </c>
      <c r="H5670">
        <f t="shared" ca="1" si="447"/>
        <v>0</v>
      </c>
      <c r="I5670">
        <f t="shared" ca="1" si="448"/>
        <v>0</v>
      </c>
      <c r="J5670">
        <f t="shared" ca="1" si="449"/>
        <v>0</v>
      </c>
      <c r="K5670">
        <f t="shared" ca="1" si="449"/>
        <v>0</v>
      </c>
      <c r="AA5670" s="8">
        <v>0</v>
      </c>
      <c r="AB5670" s="8">
        <v>17</v>
      </c>
      <c r="AC5670" s="8">
        <v>1</v>
      </c>
      <c r="AD5670" s="8">
        <v>1</v>
      </c>
      <c r="AE5670" s="12" t="s">
        <v>758</v>
      </c>
    </row>
    <row r="5671" spans="2:31" x14ac:dyDescent="0.2">
      <c r="B5671" t="str">
        <f ca="1">IF(ISNA(VLOOKUP(AA5671&amp;"_"&amp;AB5671&amp;"_"&amp;AC5671&amp;"_"&amp;AE5671,[1]挑战模式!$A:$AS,1,FALSE)),"",IF(VLOOKUP(AA5671&amp;"_"&amp;AB5671&amp;"_"&amp;AC5671&amp;"_"&amp;AE5671,[1]挑战模式!$A:$AS,14+AD5671,FALSE)="","","Monster_Season"&amp;AA5671&amp;"_Challenge"&amp;AB5671&amp;"_"&amp;AC5671&amp;"_"&amp;AD5671&amp;"_"&amp;AE5671))</f>
        <v/>
      </c>
      <c r="C5671" t="str">
        <f t="shared" ca="1" si="445"/>
        <v/>
      </c>
      <c r="E5671" t="str">
        <f ca="1">IF(B5671="","",VLOOKUP(AA5671&amp;"_"&amp;AB5671&amp;"_"&amp;AC5671&amp;"_"&amp;AE5671,[1]挑战模式!$A:$AS,26+AD5671,FALSE))</f>
        <v/>
      </c>
      <c r="F5671" t="str">
        <f ca="1">IF(B5671="","",VLOOKUP(VLOOKUP(AA5671&amp;"_"&amp;AB5671&amp;"_"&amp;AC5671&amp;"_"&amp;AE5671,[1]挑战模式!$A:$AS,14+AD5671,FALSE),[1]怪物!$B:$O,3,FALSE))</f>
        <v/>
      </c>
      <c r="G5671" t="str">
        <f t="shared" ca="1" si="446"/>
        <v/>
      </c>
      <c r="H5671" t="str">
        <f t="shared" ca="1" si="447"/>
        <v/>
      </c>
      <c r="I5671" t="str">
        <f t="shared" ca="1" si="448"/>
        <v/>
      </c>
      <c r="J5671" t="str">
        <f t="shared" ca="1" si="449"/>
        <v/>
      </c>
      <c r="K5671" t="str">
        <f t="shared" ca="1" si="449"/>
        <v/>
      </c>
      <c r="AA5671" s="8">
        <v>0</v>
      </c>
      <c r="AB5671" s="8">
        <v>17</v>
      </c>
      <c r="AC5671" s="8">
        <v>1</v>
      </c>
      <c r="AD5671" s="8">
        <v>2</v>
      </c>
      <c r="AE5671" s="12" t="s">
        <v>758</v>
      </c>
    </row>
    <row r="5672" spans="2:31" x14ac:dyDescent="0.2">
      <c r="B5672" t="str">
        <f ca="1">IF(ISNA(VLOOKUP(AA5672&amp;"_"&amp;AB5672&amp;"_"&amp;AC5672&amp;"_"&amp;AE5672,[1]挑战模式!$A:$AS,1,FALSE)),"",IF(VLOOKUP(AA5672&amp;"_"&amp;AB5672&amp;"_"&amp;AC5672&amp;"_"&amp;AE5672,[1]挑战模式!$A:$AS,14+AD5672,FALSE)="","","Monster_Season"&amp;AA5672&amp;"_Challenge"&amp;AB5672&amp;"_"&amp;AC5672&amp;"_"&amp;AD5672&amp;"_"&amp;AE5672))</f>
        <v/>
      </c>
      <c r="C5672" t="str">
        <f t="shared" ca="1" si="445"/>
        <v/>
      </c>
      <c r="E5672" t="str">
        <f ca="1">IF(B5672="","",VLOOKUP(AA5672&amp;"_"&amp;AB5672&amp;"_"&amp;AC5672&amp;"_"&amp;AE5672,[1]挑战模式!$A:$AS,26+AD5672,FALSE))</f>
        <v/>
      </c>
      <c r="F5672" t="str">
        <f ca="1">IF(B5672="","",VLOOKUP(VLOOKUP(AA5672&amp;"_"&amp;AB5672&amp;"_"&amp;AC5672&amp;"_"&amp;AE5672,[1]挑战模式!$A:$AS,14+AD5672,FALSE),[1]怪物!$B:$O,3,FALSE))</f>
        <v/>
      </c>
      <c r="G5672" t="str">
        <f t="shared" ca="1" si="446"/>
        <v/>
      </c>
      <c r="H5672" t="str">
        <f t="shared" ca="1" si="447"/>
        <v/>
      </c>
      <c r="I5672" t="str">
        <f t="shared" ca="1" si="448"/>
        <v/>
      </c>
      <c r="J5672" t="str">
        <f t="shared" ca="1" si="449"/>
        <v/>
      </c>
      <c r="K5672" t="str">
        <f t="shared" ca="1" si="449"/>
        <v/>
      </c>
      <c r="AA5672" s="8">
        <v>0</v>
      </c>
      <c r="AB5672" s="8">
        <v>17</v>
      </c>
      <c r="AC5672" s="8">
        <v>1</v>
      </c>
      <c r="AD5672" s="8">
        <v>3</v>
      </c>
      <c r="AE5672" s="12" t="s">
        <v>758</v>
      </c>
    </row>
    <row r="5673" spans="2:31" x14ac:dyDescent="0.2">
      <c r="B5673" t="str">
        <f ca="1">IF(ISNA(VLOOKUP(AA5673&amp;"_"&amp;AB5673&amp;"_"&amp;AC5673&amp;"_"&amp;AE5673,[1]挑战模式!$A:$AS,1,FALSE)),"",IF(VLOOKUP(AA5673&amp;"_"&amp;AB5673&amp;"_"&amp;AC5673&amp;"_"&amp;AE5673,[1]挑战模式!$A:$AS,14+AD5673,FALSE)="","","Monster_Season"&amp;AA5673&amp;"_Challenge"&amp;AB5673&amp;"_"&amp;AC5673&amp;"_"&amp;AD5673&amp;"_"&amp;AE5673))</f>
        <v/>
      </c>
      <c r="C5673" t="str">
        <f t="shared" ca="1" si="445"/>
        <v/>
      </c>
      <c r="E5673" t="str">
        <f ca="1">IF(B5673="","",VLOOKUP(AA5673&amp;"_"&amp;AB5673&amp;"_"&amp;AC5673&amp;"_"&amp;AE5673,[1]挑战模式!$A:$AS,26+AD5673,FALSE))</f>
        <v/>
      </c>
      <c r="F5673" t="str">
        <f ca="1">IF(B5673="","",VLOOKUP(VLOOKUP(AA5673&amp;"_"&amp;AB5673&amp;"_"&amp;AC5673&amp;"_"&amp;AE5673,[1]挑战模式!$A:$AS,14+AD5673,FALSE),[1]怪物!$B:$O,3,FALSE))</f>
        <v/>
      </c>
      <c r="G5673" t="str">
        <f t="shared" ca="1" si="446"/>
        <v/>
      </c>
      <c r="H5673" t="str">
        <f t="shared" ca="1" si="447"/>
        <v/>
      </c>
      <c r="I5673" t="str">
        <f t="shared" ca="1" si="448"/>
        <v/>
      </c>
      <c r="J5673" t="str">
        <f t="shared" ca="1" si="449"/>
        <v/>
      </c>
      <c r="K5673" t="str">
        <f t="shared" ca="1" si="449"/>
        <v/>
      </c>
      <c r="AA5673" s="8">
        <v>0</v>
      </c>
      <c r="AB5673" s="8">
        <v>17</v>
      </c>
      <c r="AC5673" s="8">
        <v>1</v>
      </c>
      <c r="AD5673" s="8">
        <v>4</v>
      </c>
      <c r="AE5673" s="12" t="s">
        <v>758</v>
      </c>
    </row>
    <row r="5674" spans="2:31" x14ac:dyDescent="0.2">
      <c r="B5674" t="str">
        <f ca="1">IF(ISNA(VLOOKUP(AA5674&amp;"_"&amp;AB5674&amp;"_"&amp;AC5674&amp;"_"&amp;AE5674,[1]挑战模式!$A:$AS,1,FALSE)),"",IF(VLOOKUP(AA5674&amp;"_"&amp;AB5674&amp;"_"&amp;AC5674&amp;"_"&amp;AE5674,[1]挑战模式!$A:$AS,14+AD5674,FALSE)="","","Monster_Season"&amp;AA5674&amp;"_Challenge"&amp;AB5674&amp;"_"&amp;AC5674&amp;"_"&amp;AD5674&amp;"_"&amp;AE5674))</f>
        <v/>
      </c>
      <c r="C5674" t="str">
        <f t="shared" ca="1" si="445"/>
        <v/>
      </c>
      <c r="E5674" t="str">
        <f ca="1">IF(B5674="","",VLOOKUP(AA5674&amp;"_"&amp;AB5674&amp;"_"&amp;AC5674&amp;"_"&amp;AE5674,[1]挑战模式!$A:$AS,26+AD5674,FALSE))</f>
        <v/>
      </c>
      <c r="F5674" t="str">
        <f ca="1">IF(B5674="","",VLOOKUP(VLOOKUP(AA5674&amp;"_"&amp;AB5674&amp;"_"&amp;AC5674&amp;"_"&amp;AE5674,[1]挑战模式!$A:$AS,14+AD5674,FALSE),[1]怪物!$B:$O,3,FALSE))</f>
        <v/>
      </c>
      <c r="G5674" t="str">
        <f t="shared" ca="1" si="446"/>
        <v/>
      </c>
      <c r="H5674" t="str">
        <f t="shared" ca="1" si="447"/>
        <v/>
      </c>
      <c r="I5674" t="str">
        <f t="shared" ca="1" si="448"/>
        <v/>
      </c>
      <c r="J5674" t="str">
        <f t="shared" ca="1" si="449"/>
        <v/>
      </c>
      <c r="K5674" t="str">
        <f t="shared" ca="1" si="449"/>
        <v/>
      </c>
      <c r="AA5674" s="8">
        <v>0</v>
      </c>
      <c r="AB5674" s="8">
        <v>17</v>
      </c>
      <c r="AC5674" s="8">
        <v>1</v>
      </c>
      <c r="AD5674" s="8">
        <v>5</v>
      </c>
      <c r="AE5674" s="12" t="s">
        <v>758</v>
      </c>
    </row>
    <row r="5675" spans="2:31" x14ac:dyDescent="0.2">
      <c r="B5675" t="str">
        <f ca="1">IF(ISNA(VLOOKUP(AA5675&amp;"_"&amp;AB5675&amp;"_"&amp;AC5675&amp;"_"&amp;AE5675,[1]挑战模式!$A:$AS,1,FALSE)),"",IF(VLOOKUP(AA5675&amp;"_"&amp;AB5675&amp;"_"&amp;AC5675&amp;"_"&amp;AE5675,[1]挑战模式!$A:$AS,14+AD5675,FALSE)="","","Monster_Season"&amp;AA5675&amp;"_Challenge"&amp;AB5675&amp;"_"&amp;AC5675&amp;"_"&amp;AD5675&amp;"_"&amp;AE5675))</f>
        <v/>
      </c>
      <c r="C5675" t="str">
        <f t="shared" ca="1" si="445"/>
        <v/>
      </c>
      <c r="E5675" t="str">
        <f ca="1">IF(B5675="","",VLOOKUP(AA5675&amp;"_"&amp;AB5675&amp;"_"&amp;AC5675&amp;"_"&amp;AE5675,[1]挑战模式!$A:$AS,26+AD5675,FALSE))</f>
        <v/>
      </c>
      <c r="F5675" t="str">
        <f ca="1">IF(B5675="","",VLOOKUP(VLOOKUP(AA5675&amp;"_"&amp;AB5675&amp;"_"&amp;AC5675&amp;"_"&amp;AE5675,[1]挑战模式!$A:$AS,14+AD5675,FALSE),[1]怪物!$B:$O,3,FALSE))</f>
        <v/>
      </c>
      <c r="G5675" t="str">
        <f t="shared" ca="1" si="446"/>
        <v/>
      </c>
      <c r="H5675" t="str">
        <f t="shared" ca="1" si="447"/>
        <v/>
      </c>
      <c r="I5675" t="str">
        <f t="shared" ca="1" si="448"/>
        <v/>
      </c>
      <c r="J5675" t="str">
        <f t="shared" ca="1" si="449"/>
        <v/>
      </c>
      <c r="K5675" t="str">
        <f t="shared" ca="1" si="449"/>
        <v/>
      </c>
      <c r="AA5675" s="8">
        <v>0</v>
      </c>
      <c r="AB5675" s="8">
        <v>17</v>
      </c>
      <c r="AC5675" s="8">
        <v>1</v>
      </c>
      <c r="AD5675" s="8">
        <v>6</v>
      </c>
      <c r="AE5675" s="12" t="s">
        <v>758</v>
      </c>
    </row>
    <row r="5676" spans="2:31" x14ac:dyDescent="0.2">
      <c r="B5676" t="str">
        <f ca="1">IF(ISNA(VLOOKUP(AA5676&amp;"_"&amp;AB5676&amp;"_"&amp;AC5676&amp;"_"&amp;AE5676,[1]挑战模式!$A:$AS,1,FALSE)),"",IF(VLOOKUP(AA5676&amp;"_"&amp;AB5676&amp;"_"&amp;AC5676&amp;"_"&amp;AE5676,[1]挑战模式!$A:$AS,14+AD5676,FALSE)="","","Monster_Season"&amp;AA5676&amp;"_Challenge"&amp;AB5676&amp;"_"&amp;AC5676&amp;"_"&amp;AD5676&amp;"_"&amp;AE5676))</f>
        <v>Monster_Season0_Challenge17_2_1_Hard</v>
      </c>
      <c r="C5676">
        <f t="shared" ca="1" si="445"/>
        <v>1</v>
      </c>
      <c r="E5676">
        <f ca="1">IF(B5676="","",VLOOKUP(AA5676&amp;"_"&amp;AB5676&amp;"_"&amp;AC5676&amp;"_"&amp;AE5676,[1]挑战模式!$A:$AS,26+AD5676,FALSE))</f>
        <v>418</v>
      </c>
      <c r="F5676">
        <f ca="1">IF(B5676="","",VLOOKUP(VLOOKUP(AA5676&amp;"_"&amp;AB5676&amp;"_"&amp;AC5676&amp;"_"&amp;AE5676,[1]挑战模式!$A:$AS,14+AD5676,FALSE),[1]怪物!$B:$O,3,FALSE))</f>
        <v>1</v>
      </c>
      <c r="G5676">
        <f t="shared" ca="1" si="446"/>
        <v>0</v>
      </c>
      <c r="H5676">
        <f t="shared" ca="1" si="447"/>
        <v>0</v>
      </c>
      <c r="I5676">
        <f t="shared" ca="1" si="448"/>
        <v>0</v>
      </c>
      <c r="J5676">
        <f t="shared" ca="1" si="449"/>
        <v>0</v>
      </c>
      <c r="K5676">
        <f t="shared" ca="1" si="449"/>
        <v>0</v>
      </c>
      <c r="AA5676" s="8">
        <v>0</v>
      </c>
      <c r="AB5676" s="8">
        <v>17</v>
      </c>
      <c r="AC5676" s="8">
        <v>2</v>
      </c>
      <c r="AD5676" s="8">
        <v>1</v>
      </c>
      <c r="AE5676" s="12" t="s">
        <v>758</v>
      </c>
    </row>
    <row r="5677" spans="2:31" x14ac:dyDescent="0.2">
      <c r="B5677" t="str">
        <f ca="1">IF(ISNA(VLOOKUP(AA5677&amp;"_"&amp;AB5677&amp;"_"&amp;AC5677&amp;"_"&amp;AE5677,[1]挑战模式!$A:$AS,1,FALSE)),"",IF(VLOOKUP(AA5677&amp;"_"&amp;AB5677&amp;"_"&amp;AC5677&amp;"_"&amp;AE5677,[1]挑战模式!$A:$AS,14+AD5677,FALSE)="","","Monster_Season"&amp;AA5677&amp;"_Challenge"&amp;AB5677&amp;"_"&amp;AC5677&amp;"_"&amp;AD5677&amp;"_"&amp;AE5677))</f>
        <v>Monster_Season0_Challenge17_2_2_Hard</v>
      </c>
      <c r="C5677">
        <f t="shared" ca="1" si="445"/>
        <v>1</v>
      </c>
      <c r="E5677">
        <f ca="1">IF(B5677="","",VLOOKUP(AA5677&amp;"_"&amp;AB5677&amp;"_"&amp;AC5677&amp;"_"&amp;AE5677,[1]挑战模式!$A:$AS,26+AD5677,FALSE))</f>
        <v>418</v>
      </c>
      <c r="F5677">
        <f ca="1">IF(B5677="","",VLOOKUP(VLOOKUP(AA5677&amp;"_"&amp;AB5677&amp;"_"&amp;AC5677&amp;"_"&amp;AE5677,[1]挑战模式!$A:$AS,14+AD5677,FALSE),[1]怪物!$B:$O,3,FALSE))</f>
        <v>1</v>
      </c>
      <c r="G5677">
        <f t="shared" ca="1" si="446"/>
        <v>0</v>
      </c>
      <c r="H5677">
        <f t="shared" ca="1" si="447"/>
        <v>0</v>
      </c>
      <c r="I5677">
        <f t="shared" ca="1" si="448"/>
        <v>0</v>
      </c>
      <c r="J5677">
        <f t="shared" ca="1" si="449"/>
        <v>0</v>
      </c>
      <c r="K5677">
        <f t="shared" ca="1" si="449"/>
        <v>0</v>
      </c>
      <c r="AA5677" s="8">
        <v>0</v>
      </c>
      <c r="AB5677" s="8">
        <v>17</v>
      </c>
      <c r="AC5677" s="8">
        <v>2</v>
      </c>
      <c r="AD5677" s="8">
        <v>2</v>
      </c>
      <c r="AE5677" s="12" t="s">
        <v>758</v>
      </c>
    </row>
    <row r="5678" spans="2:31" x14ac:dyDescent="0.2">
      <c r="B5678" t="str">
        <f ca="1">IF(ISNA(VLOOKUP(AA5678&amp;"_"&amp;AB5678&amp;"_"&amp;AC5678&amp;"_"&amp;AE5678,[1]挑战模式!$A:$AS,1,FALSE)),"",IF(VLOOKUP(AA5678&amp;"_"&amp;AB5678&amp;"_"&amp;AC5678&amp;"_"&amp;AE5678,[1]挑战模式!$A:$AS,14+AD5678,FALSE)="","","Monster_Season"&amp;AA5678&amp;"_Challenge"&amp;AB5678&amp;"_"&amp;AC5678&amp;"_"&amp;AD5678&amp;"_"&amp;AE5678))</f>
        <v/>
      </c>
      <c r="C5678" t="str">
        <f t="shared" ca="1" si="445"/>
        <v/>
      </c>
      <c r="E5678" t="str">
        <f ca="1">IF(B5678="","",VLOOKUP(AA5678&amp;"_"&amp;AB5678&amp;"_"&amp;AC5678&amp;"_"&amp;AE5678,[1]挑战模式!$A:$AS,26+AD5678,FALSE))</f>
        <v/>
      </c>
      <c r="F5678" t="str">
        <f ca="1">IF(B5678="","",VLOOKUP(VLOOKUP(AA5678&amp;"_"&amp;AB5678&amp;"_"&amp;AC5678&amp;"_"&amp;AE5678,[1]挑战模式!$A:$AS,14+AD5678,FALSE),[1]怪物!$B:$O,3,FALSE))</f>
        <v/>
      </c>
      <c r="G5678" t="str">
        <f t="shared" ca="1" si="446"/>
        <v/>
      </c>
      <c r="H5678" t="str">
        <f t="shared" ca="1" si="447"/>
        <v/>
      </c>
      <c r="I5678" t="str">
        <f t="shared" ca="1" si="448"/>
        <v/>
      </c>
      <c r="J5678" t="str">
        <f t="shared" ca="1" si="449"/>
        <v/>
      </c>
      <c r="K5678" t="str">
        <f t="shared" ca="1" si="449"/>
        <v/>
      </c>
      <c r="AA5678" s="8">
        <v>0</v>
      </c>
      <c r="AB5678" s="8">
        <v>17</v>
      </c>
      <c r="AC5678" s="8">
        <v>2</v>
      </c>
      <c r="AD5678" s="8">
        <v>3</v>
      </c>
      <c r="AE5678" s="12" t="s">
        <v>758</v>
      </c>
    </row>
    <row r="5679" spans="2:31" x14ac:dyDescent="0.2">
      <c r="B5679" t="str">
        <f ca="1">IF(ISNA(VLOOKUP(AA5679&amp;"_"&amp;AB5679&amp;"_"&amp;AC5679&amp;"_"&amp;AE5679,[1]挑战模式!$A:$AS,1,FALSE)),"",IF(VLOOKUP(AA5679&amp;"_"&amp;AB5679&amp;"_"&amp;AC5679&amp;"_"&amp;AE5679,[1]挑战模式!$A:$AS,14+AD5679,FALSE)="","","Monster_Season"&amp;AA5679&amp;"_Challenge"&amp;AB5679&amp;"_"&amp;AC5679&amp;"_"&amp;AD5679&amp;"_"&amp;AE5679))</f>
        <v/>
      </c>
      <c r="C5679" t="str">
        <f t="shared" ca="1" si="445"/>
        <v/>
      </c>
      <c r="E5679" t="str">
        <f ca="1">IF(B5679="","",VLOOKUP(AA5679&amp;"_"&amp;AB5679&amp;"_"&amp;AC5679&amp;"_"&amp;AE5679,[1]挑战模式!$A:$AS,26+AD5679,FALSE))</f>
        <v/>
      </c>
      <c r="F5679" t="str">
        <f ca="1">IF(B5679="","",VLOOKUP(VLOOKUP(AA5679&amp;"_"&amp;AB5679&amp;"_"&amp;AC5679&amp;"_"&amp;AE5679,[1]挑战模式!$A:$AS,14+AD5679,FALSE),[1]怪物!$B:$O,3,FALSE))</f>
        <v/>
      </c>
      <c r="G5679" t="str">
        <f t="shared" ca="1" si="446"/>
        <v/>
      </c>
      <c r="H5679" t="str">
        <f t="shared" ca="1" si="447"/>
        <v/>
      </c>
      <c r="I5679" t="str">
        <f t="shared" ca="1" si="448"/>
        <v/>
      </c>
      <c r="J5679" t="str">
        <f t="shared" ca="1" si="449"/>
        <v/>
      </c>
      <c r="K5679" t="str">
        <f t="shared" ca="1" si="449"/>
        <v/>
      </c>
      <c r="AA5679" s="8">
        <v>0</v>
      </c>
      <c r="AB5679" s="8">
        <v>17</v>
      </c>
      <c r="AC5679" s="8">
        <v>2</v>
      </c>
      <c r="AD5679" s="8">
        <v>4</v>
      </c>
      <c r="AE5679" s="12" t="s">
        <v>758</v>
      </c>
    </row>
    <row r="5680" spans="2:31" x14ac:dyDescent="0.2">
      <c r="B5680" t="str">
        <f ca="1">IF(ISNA(VLOOKUP(AA5680&amp;"_"&amp;AB5680&amp;"_"&amp;AC5680&amp;"_"&amp;AE5680,[1]挑战模式!$A:$AS,1,FALSE)),"",IF(VLOOKUP(AA5680&amp;"_"&amp;AB5680&amp;"_"&amp;AC5680&amp;"_"&amp;AE5680,[1]挑战模式!$A:$AS,14+AD5680,FALSE)="","","Monster_Season"&amp;AA5680&amp;"_Challenge"&amp;AB5680&amp;"_"&amp;AC5680&amp;"_"&amp;AD5680&amp;"_"&amp;AE5680))</f>
        <v/>
      </c>
      <c r="C5680" t="str">
        <f t="shared" ca="1" si="445"/>
        <v/>
      </c>
      <c r="E5680" t="str">
        <f ca="1">IF(B5680="","",VLOOKUP(AA5680&amp;"_"&amp;AB5680&amp;"_"&amp;AC5680&amp;"_"&amp;AE5680,[1]挑战模式!$A:$AS,26+AD5680,FALSE))</f>
        <v/>
      </c>
      <c r="F5680" t="str">
        <f ca="1">IF(B5680="","",VLOOKUP(VLOOKUP(AA5680&amp;"_"&amp;AB5680&amp;"_"&amp;AC5680&amp;"_"&amp;AE5680,[1]挑战模式!$A:$AS,14+AD5680,FALSE),[1]怪物!$B:$O,3,FALSE))</f>
        <v/>
      </c>
      <c r="G5680" t="str">
        <f t="shared" ca="1" si="446"/>
        <v/>
      </c>
      <c r="H5680" t="str">
        <f t="shared" ca="1" si="447"/>
        <v/>
      </c>
      <c r="I5680" t="str">
        <f t="shared" ca="1" si="448"/>
        <v/>
      </c>
      <c r="J5680" t="str">
        <f t="shared" ca="1" si="449"/>
        <v/>
      </c>
      <c r="K5680" t="str">
        <f t="shared" ca="1" si="449"/>
        <v/>
      </c>
      <c r="AA5680" s="8">
        <v>0</v>
      </c>
      <c r="AB5680" s="8">
        <v>17</v>
      </c>
      <c r="AC5680" s="8">
        <v>2</v>
      </c>
      <c r="AD5680" s="8">
        <v>5</v>
      </c>
      <c r="AE5680" s="12" t="s">
        <v>758</v>
      </c>
    </row>
    <row r="5681" spans="2:31" x14ac:dyDescent="0.2">
      <c r="B5681" t="str">
        <f ca="1">IF(ISNA(VLOOKUP(AA5681&amp;"_"&amp;AB5681&amp;"_"&amp;AC5681&amp;"_"&amp;AE5681,[1]挑战模式!$A:$AS,1,FALSE)),"",IF(VLOOKUP(AA5681&amp;"_"&amp;AB5681&amp;"_"&amp;AC5681&amp;"_"&amp;AE5681,[1]挑战模式!$A:$AS,14+AD5681,FALSE)="","","Monster_Season"&amp;AA5681&amp;"_Challenge"&amp;AB5681&amp;"_"&amp;AC5681&amp;"_"&amp;AD5681&amp;"_"&amp;AE5681))</f>
        <v/>
      </c>
      <c r="C5681" t="str">
        <f t="shared" ca="1" si="445"/>
        <v/>
      </c>
      <c r="E5681" t="str">
        <f ca="1">IF(B5681="","",VLOOKUP(AA5681&amp;"_"&amp;AB5681&amp;"_"&amp;AC5681&amp;"_"&amp;AE5681,[1]挑战模式!$A:$AS,26+AD5681,FALSE))</f>
        <v/>
      </c>
      <c r="F5681" t="str">
        <f ca="1">IF(B5681="","",VLOOKUP(VLOOKUP(AA5681&amp;"_"&amp;AB5681&amp;"_"&amp;AC5681&amp;"_"&amp;AE5681,[1]挑战模式!$A:$AS,14+AD5681,FALSE),[1]怪物!$B:$O,3,FALSE))</f>
        <v/>
      </c>
      <c r="G5681" t="str">
        <f t="shared" ca="1" si="446"/>
        <v/>
      </c>
      <c r="H5681" t="str">
        <f t="shared" ca="1" si="447"/>
        <v/>
      </c>
      <c r="I5681" t="str">
        <f t="shared" ca="1" si="448"/>
        <v/>
      </c>
      <c r="J5681" t="str">
        <f t="shared" ca="1" si="449"/>
        <v/>
      </c>
      <c r="K5681" t="str">
        <f t="shared" ca="1" si="449"/>
        <v/>
      </c>
      <c r="AA5681" s="8">
        <v>0</v>
      </c>
      <c r="AB5681" s="8">
        <v>17</v>
      </c>
      <c r="AC5681" s="8">
        <v>2</v>
      </c>
      <c r="AD5681" s="8">
        <v>6</v>
      </c>
      <c r="AE5681" s="12" t="s">
        <v>758</v>
      </c>
    </row>
    <row r="5682" spans="2:31" x14ac:dyDescent="0.2">
      <c r="B5682" t="str">
        <f ca="1">IF(ISNA(VLOOKUP(AA5682&amp;"_"&amp;AB5682&amp;"_"&amp;AC5682&amp;"_"&amp;AE5682,[1]挑战模式!$A:$AS,1,FALSE)),"",IF(VLOOKUP(AA5682&amp;"_"&amp;AB5682&amp;"_"&amp;AC5682&amp;"_"&amp;AE5682,[1]挑战模式!$A:$AS,14+AD5682,FALSE)="","","Monster_Season"&amp;AA5682&amp;"_Challenge"&amp;AB5682&amp;"_"&amp;AC5682&amp;"_"&amp;AD5682&amp;"_"&amp;AE5682))</f>
        <v>Monster_Season0_Challenge17_3_1_Hard</v>
      </c>
      <c r="C5682">
        <f t="shared" ca="1" si="445"/>
        <v>1</v>
      </c>
      <c r="E5682">
        <f ca="1">IF(B5682="","",VLOOKUP(AA5682&amp;"_"&amp;AB5682&amp;"_"&amp;AC5682&amp;"_"&amp;AE5682,[1]挑战模式!$A:$AS,26+AD5682,FALSE))</f>
        <v>237</v>
      </c>
      <c r="F5682">
        <f ca="1">IF(B5682="","",VLOOKUP(VLOOKUP(AA5682&amp;"_"&amp;AB5682&amp;"_"&amp;AC5682&amp;"_"&amp;AE5682,[1]挑战模式!$A:$AS,14+AD5682,FALSE),[1]怪物!$B:$O,3,FALSE))</f>
        <v>1</v>
      </c>
      <c r="G5682">
        <f t="shared" ca="1" si="446"/>
        <v>0</v>
      </c>
      <c r="H5682">
        <f t="shared" ca="1" si="447"/>
        <v>0</v>
      </c>
      <c r="I5682">
        <f t="shared" ca="1" si="448"/>
        <v>0</v>
      </c>
      <c r="J5682">
        <f t="shared" ca="1" si="449"/>
        <v>0</v>
      </c>
      <c r="K5682">
        <f t="shared" ca="1" si="449"/>
        <v>0</v>
      </c>
      <c r="AA5682" s="8">
        <v>0</v>
      </c>
      <c r="AB5682" s="8">
        <v>17</v>
      </c>
      <c r="AC5682" s="8">
        <v>3</v>
      </c>
      <c r="AD5682" s="8">
        <v>1</v>
      </c>
      <c r="AE5682" s="12" t="s">
        <v>758</v>
      </c>
    </row>
    <row r="5683" spans="2:31" x14ac:dyDescent="0.2">
      <c r="B5683" t="str">
        <f ca="1">IF(ISNA(VLOOKUP(AA5683&amp;"_"&amp;AB5683&amp;"_"&amp;AC5683&amp;"_"&amp;AE5683,[1]挑战模式!$A:$AS,1,FALSE)),"",IF(VLOOKUP(AA5683&amp;"_"&amp;AB5683&amp;"_"&amp;AC5683&amp;"_"&amp;AE5683,[1]挑战模式!$A:$AS,14+AD5683,FALSE)="","","Monster_Season"&amp;AA5683&amp;"_Challenge"&amp;AB5683&amp;"_"&amp;AC5683&amp;"_"&amp;AD5683&amp;"_"&amp;AE5683))</f>
        <v>Monster_Season0_Challenge17_3_2_Hard</v>
      </c>
      <c r="C5683">
        <f t="shared" ca="1" si="445"/>
        <v>1</v>
      </c>
      <c r="E5683">
        <f ca="1">IF(B5683="","",VLOOKUP(AA5683&amp;"_"&amp;AB5683&amp;"_"&amp;AC5683&amp;"_"&amp;AE5683,[1]挑战模式!$A:$AS,26+AD5683,FALSE))</f>
        <v>947</v>
      </c>
      <c r="F5683">
        <f ca="1">IF(B5683="","",VLOOKUP(VLOOKUP(AA5683&amp;"_"&amp;AB5683&amp;"_"&amp;AC5683&amp;"_"&amp;AE5683,[1]挑战模式!$A:$AS,14+AD5683,FALSE),[1]怪物!$B:$O,3,FALSE))</f>
        <v>1</v>
      </c>
      <c r="G5683">
        <f t="shared" ca="1" si="446"/>
        <v>0</v>
      </c>
      <c r="H5683">
        <f t="shared" ca="1" si="447"/>
        <v>0</v>
      </c>
      <c r="I5683">
        <f t="shared" ca="1" si="448"/>
        <v>0</v>
      </c>
      <c r="J5683">
        <f t="shared" ca="1" si="449"/>
        <v>0</v>
      </c>
      <c r="K5683">
        <f t="shared" ca="1" si="449"/>
        <v>0</v>
      </c>
      <c r="AA5683" s="8">
        <v>0</v>
      </c>
      <c r="AB5683" s="8">
        <v>17</v>
      </c>
      <c r="AC5683" s="8">
        <v>3</v>
      </c>
      <c r="AD5683" s="8">
        <v>2</v>
      </c>
      <c r="AE5683" s="12" t="s">
        <v>758</v>
      </c>
    </row>
    <row r="5684" spans="2:31" x14ac:dyDescent="0.2">
      <c r="B5684" t="str">
        <f ca="1">IF(ISNA(VLOOKUP(AA5684&amp;"_"&amp;AB5684&amp;"_"&amp;AC5684&amp;"_"&amp;AE5684,[1]挑战模式!$A:$AS,1,FALSE)),"",IF(VLOOKUP(AA5684&amp;"_"&amp;AB5684&amp;"_"&amp;AC5684&amp;"_"&amp;AE5684,[1]挑战模式!$A:$AS,14+AD5684,FALSE)="","","Monster_Season"&amp;AA5684&amp;"_Challenge"&amp;AB5684&amp;"_"&amp;AC5684&amp;"_"&amp;AD5684&amp;"_"&amp;AE5684))</f>
        <v/>
      </c>
      <c r="C5684" t="str">
        <f t="shared" ca="1" si="445"/>
        <v/>
      </c>
      <c r="E5684" t="str">
        <f ca="1">IF(B5684="","",VLOOKUP(AA5684&amp;"_"&amp;AB5684&amp;"_"&amp;AC5684&amp;"_"&amp;AE5684,[1]挑战模式!$A:$AS,26+AD5684,FALSE))</f>
        <v/>
      </c>
      <c r="F5684" t="str">
        <f ca="1">IF(B5684="","",VLOOKUP(VLOOKUP(AA5684&amp;"_"&amp;AB5684&amp;"_"&amp;AC5684&amp;"_"&amp;AE5684,[1]挑战模式!$A:$AS,14+AD5684,FALSE),[1]怪物!$B:$O,3,FALSE))</f>
        <v/>
      </c>
      <c r="G5684" t="str">
        <f t="shared" ca="1" si="446"/>
        <v/>
      </c>
      <c r="H5684" t="str">
        <f t="shared" ca="1" si="447"/>
        <v/>
      </c>
      <c r="I5684" t="str">
        <f t="shared" ca="1" si="448"/>
        <v/>
      </c>
      <c r="J5684" t="str">
        <f t="shared" ca="1" si="449"/>
        <v/>
      </c>
      <c r="K5684" t="str">
        <f t="shared" ca="1" si="449"/>
        <v/>
      </c>
      <c r="AA5684" s="8">
        <v>0</v>
      </c>
      <c r="AB5684" s="8">
        <v>17</v>
      </c>
      <c r="AC5684" s="8">
        <v>3</v>
      </c>
      <c r="AD5684" s="8">
        <v>3</v>
      </c>
      <c r="AE5684" s="12" t="s">
        <v>758</v>
      </c>
    </row>
    <row r="5685" spans="2:31" x14ac:dyDescent="0.2">
      <c r="B5685" t="str">
        <f ca="1">IF(ISNA(VLOOKUP(AA5685&amp;"_"&amp;AB5685&amp;"_"&amp;AC5685&amp;"_"&amp;AE5685,[1]挑战模式!$A:$AS,1,FALSE)),"",IF(VLOOKUP(AA5685&amp;"_"&amp;AB5685&amp;"_"&amp;AC5685&amp;"_"&amp;AE5685,[1]挑战模式!$A:$AS,14+AD5685,FALSE)="","","Monster_Season"&amp;AA5685&amp;"_Challenge"&amp;AB5685&amp;"_"&amp;AC5685&amp;"_"&amp;AD5685&amp;"_"&amp;AE5685))</f>
        <v/>
      </c>
      <c r="C5685" t="str">
        <f t="shared" ca="1" si="445"/>
        <v/>
      </c>
      <c r="E5685" t="str">
        <f ca="1">IF(B5685="","",VLOOKUP(AA5685&amp;"_"&amp;AB5685&amp;"_"&amp;AC5685&amp;"_"&amp;AE5685,[1]挑战模式!$A:$AS,26+AD5685,FALSE))</f>
        <v/>
      </c>
      <c r="F5685" t="str">
        <f ca="1">IF(B5685="","",VLOOKUP(VLOOKUP(AA5685&amp;"_"&amp;AB5685&amp;"_"&amp;AC5685&amp;"_"&amp;AE5685,[1]挑战模式!$A:$AS,14+AD5685,FALSE),[1]怪物!$B:$O,3,FALSE))</f>
        <v/>
      </c>
      <c r="G5685" t="str">
        <f t="shared" ca="1" si="446"/>
        <v/>
      </c>
      <c r="H5685" t="str">
        <f t="shared" ca="1" si="447"/>
        <v/>
      </c>
      <c r="I5685" t="str">
        <f t="shared" ca="1" si="448"/>
        <v/>
      </c>
      <c r="J5685" t="str">
        <f t="shared" ca="1" si="449"/>
        <v/>
      </c>
      <c r="K5685" t="str">
        <f t="shared" ca="1" si="449"/>
        <v/>
      </c>
      <c r="AA5685" s="8">
        <v>0</v>
      </c>
      <c r="AB5685" s="8">
        <v>17</v>
      </c>
      <c r="AC5685" s="8">
        <v>3</v>
      </c>
      <c r="AD5685" s="8">
        <v>4</v>
      </c>
      <c r="AE5685" s="12" t="s">
        <v>758</v>
      </c>
    </row>
    <row r="5686" spans="2:31" x14ac:dyDescent="0.2">
      <c r="B5686" t="str">
        <f ca="1">IF(ISNA(VLOOKUP(AA5686&amp;"_"&amp;AB5686&amp;"_"&amp;AC5686&amp;"_"&amp;AE5686,[1]挑战模式!$A:$AS,1,FALSE)),"",IF(VLOOKUP(AA5686&amp;"_"&amp;AB5686&amp;"_"&amp;AC5686&amp;"_"&amp;AE5686,[1]挑战模式!$A:$AS,14+AD5686,FALSE)="","","Monster_Season"&amp;AA5686&amp;"_Challenge"&amp;AB5686&amp;"_"&amp;AC5686&amp;"_"&amp;AD5686&amp;"_"&amp;AE5686))</f>
        <v/>
      </c>
      <c r="C5686" t="str">
        <f t="shared" ca="1" si="445"/>
        <v/>
      </c>
      <c r="E5686" t="str">
        <f ca="1">IF(B5686="","",VLOOKUP(AA5686&amp;"_"&amp;AB5686&amp;"_"&amp;AC5686&amp;"_"&amp;AE5686,[1]挑战模式!$A:$AS,26+AD5686,FALSE))</f>
        <v/>
      </c>
      <c r="F5686" t="str">
        <f ca="1">IF(B5686="","",VLOOKUP(VLOOKUP(AA5686&amp;"_"&amp;AB5686&amp;"_"&amp;AC5686&amp;"_"&amp;AE5686,[1]挑战模式!$A:$AS,14+AD5686,FALSE),[1]怪物!$B:$O,3,FALSE))</f>
        <v/>
      </c>
      <c r="G5686" t="str">
        <f t="shared" ca="1" si="446"/>
        <v/>
      </c>
      <c r="H5686" t="str">
        <f t="shared" ca="1" si="447"/>
        <v/>
      </c>
      <c r="I5686" t="str">
        <f t="shared" ca="1" si="448"/>
        <v/>
      </c>
      <c r="J5686" t="str">
        <f t="shared" ca="1" si="449"/>
        <v/>
      </c>
      <c r="K5686" t="str">
        <f t="shared" ca="1" si="449"/>
        <v/>
      </c>
      <c r="AA5686" s="8">
        <v>0</v>
      </c>
      <c r="AB5686" s="8">
        <v>17</v>
      </c>
      <c r="AC5686" s="8">
        <v>3</v>
      </c>
      <c r="AD5686" s="8">
        <v>5</v>
      </c>
      <c r="AE5686" s="12" t="s">
        <v>758</v>
      </c>
    </row>
    <row r="5687" spans="2:31" x14ac:dyDescent="0.2">
      <c r="B5687" t="str">
        <f ca="1">IF(ISNA(VLOOKUP(AA5687&amp;"_"&amp;AB5687&amp;"_"&amp;AC5687&amp;"_"&amp;AE5687,[1]挑战模式!$A:$AS,1,FALSE)),"",IF(VLOOKUP(AA5687&amp;"_"&amp;AB5687&amp;"_"&amp;AC5687&amp;"_"&amp;AE5687,[1]挑战模式!$A:$AS,14+AD5687,FALSE)="","","Monster_Season"&amp;AA5687&amp;"_Challenge"&amp;AB5687&amp;"_"&amp;AC5687&amp;"_"&amp;AD5687&amp;"_"&amp;AE5687))</f>
        <v/>
      </c>
      <c r="C5687" t="str">
        <f t="shared" ca="1" si="445"/>
        <v/>
      </c>
      <c r="E5687" t="str">
        <f ca="1">IF(B5687="","",VLOOKUP(AA5687&amp;"_"&amp;AB5687&amp;"_"&amp;AC5687&amp;"_"&amp;AE5687,[1]挑战模式!$A:$AS,26+AD5687,FALSE))</f>
        <v/>
      </c>
      <c r="F5687" t="str">
        <f ca="1">IF(B5687="","",VLOOKUP(VLOOKUP(AA5687&amp;"_"&amp;AB5687&amp;"_"&amp;AC5687&amp;"_"&amp;AE5687,[1]挑战模式!$A:$AS,14+AD5687,FALSE),[1]怪物!$B:$O,3,FALSE))</f>
        <v/>
      </c>
      <c r="G5687" t="str">
        <f t="shared" ca="1" si="446"/>
        <v/>
      </c>
      <c r="H5687" t="str">
        <f t="shared" ca="1" si="447"/>
        <v/>
      </c>
      <c r="I5687" t="str">
        <f t="shared" ca="1" si="448"/>
        <v/>
      </c>
      <c r="J5687" t="str">
        <f t="shared" ca="1" si="449"/>
        <v/>
      </c>
      <c r="K5687" t="str">
        <f t="shared" ca="1" si="449"/>
        <v/>
      </c>
      <c r="AA5687" s="8">
        <v>0</v>
      </c>
      <c r="AB5687" s="8">
        <v>17</v>
      </c>
      <c r="AC5687" s="8">
        <v>3</v>
      </c>
      <c r="AD5687" s="8">
        <v>6</v>
      </c>
      <c r="AE5687" s="12" t="s">
        <v>758</v>
      </c>
    </row>
    <row r="5688" spans="2:31" x14ac:dyDescent="0.2">
      <c r="B5688" t="str">
        <f ca="1">IF(ISNA(VLOOKUP(AA5688&amp;"_"&amp;AB5688&amp;"_"&amp;AC5688&amp;"_"&amp;AE5688,[1]挑战模式!$A:$AS,1,FALSE)),"",IF(VLOOKUP(AA5688&amp;"_"&amp;AB5688&amp;"_"&amp;AC5688&amp;"_"&amp;AE5688,[1]挑战模式!$A:$AS,14+AD5688,FALSE)="","","Monster_Season"&amp;AA5688&amp;"_Challenge"&amp;AB5688&amp;"_"&amp;AC5688&amp;"_"&amp;AD5688&amp;"_"&amp;AE5688))</f>
        <v>Monster_Season0_Challenge17_4_1_Hard</v>
      </c>
      <c r="C5688">
        <f t="shared" ca="1" si="445"/>
        <v>1</v>
      </c>
      <c r="E5688">
        <f ca="1">IF(B5688="","",VLOOKUP(AA5688&amp;"_"&amp;AB5688&amp;"_"&amp;AC5688&amp;"_"&amp;AE5688,[1]挑战模式!$A:$AS,26+AD5688,FALSE))</f>
        <v>272</v>
      </c>
      <c r="F5688">
        <f ca="1">IF(B5688="","",VLOOKUP(VLOOKUP(AA5688&amp;"_"&amp;AB5688&amp;"_"&amp;AC5688&amp;"_"&amp;AE5688,[1]挑战模式!$A:$AS,14+AD5688,FALSE),[1]怪物!$B:$O,3,FALSE))</f>
        <v>1</v>
      </c>
      <c r="G5688">
        <f t="shared" ca="1" si="446"/>
        <v>0</v>
      </c>
      <c r="H5688">
        <f t="shared" ca="1" si="447"/>
        <v>0</v>
      </c>
      <c r="I5688">
        <f t="shared" ca="1" si="448"/>
        <v>0</v>
      </c>
      <c r="J5688">
        <f t="shared" ca="1" si="449"/>
        <v>0</v>
      </c>
      <c r="K5688">
        <f t="shared" ca="1" si="449"/>
        <v>0</v>
      </c>
      <c r="AA5688" s="8">
        <v>0</v>
      </c>
      <c r="AB5688" s="8">
        <v>17</v>
      </c>
      <c r="AC5688" s="8">
        <v>4</v>
      </c>
      <c r="AD5688" s="8">
        <v>1</v>
      </c>
      <c r="AE5688" s="12" t="s">
        <v>758</v>
      </c>
    </row>
    <row r="5689" spans="2:31" x14ac:dyDescent="0.2">
      <c r="B5689" t="str">
        <f ca="1">IF(ISNA(VLOOKUP(AA5689&amp;"_"&amp;AB5689&amp;"_"&amp;AC5689&amp;"_"&amp;AE5689,[1]挑战模式!$A:$AS,1,FALSE)),"",IF(VLOOKUP(AA5689&amp;"_"&amp;AB5689&amp;"_"&amp;AC5689&amp;"_"&amp;AE5689,[1]挑战模式!$A:$AS,14+AD5689,FALSE)="","","Monster_Season"&amp;AA5689&amp;"_Challenge"&amp;AB5689&amp;"_"&amp;AC5689&amp;"_"&amp;AD5689&amp;"_"&amp;AE5689))</f>
        <v>Monster_Season0_Challenge17_4_2_Hard</v>
      </c>
      <c r="C5689">
        <f t="shared" ca="1" si="445"/>
        <v>1</v>
      </c>
      <c r="E5689">
        <f ca="1">IF(B5689="","",VLOOKUP(AA5689&amp;"_"&amp;AB5689&amp;"_"&amp;AC5689&amp;"_"&amp;AE5689,[1]挑战模式!$A:$AS,26+AD5689,FALSE))</f>
        <v>1087</v>
      </c>
      <c r="F5689">
        <f ca="1">IF(B5689="","",VLOOKUP(VLOOKUP(AA5689&amp;"_"&amp;AB5689&amp;"_"&amp;AC5689&amp;"_"&amp;AE5689,[1]挑战模式!$A:$AS,14+AD5689,FALSE),[1]怪物!$B:$O,3,FALSE))</f>
        <v>1</v>
      </c>
      <c r="G5689">
        <f t="shared" ca="1" si="446"/>
        <v>0</v>
      </c>
      <c r="H5689">
        <f t="shared" ca="1" si="447"/>
        <v>0</v>
      </c>
      <c r="I5689">
        <f t="shared" ca="1" si="448"/>
        <v>0</v>
      </c>
      <c r="J5689">
        <f t="shared" ca="1" si="449"/>
        <v>0</v>
      </c>
      <c r="K5689">
        <f t="shared" ca="1" si="449"/>
        <v>0</v>
      </c>
      <c r="AA5689" s="8">
        <v>0</v>
      </c>
      <c r="AB5689" s="8">
        <v>17</v>
      </c>
      <c r="AC5689" s="8">
        <v>4</v>
      </c>
      <c r="AD5689" s="8">
        <v>2</v>
      </c>
      <c r="AE5689" s="12" t="s">
        <v>758</v>
      </c>
    </row>
    <row r="5690" spans="2:31" x14ac:dyDescent="0.2">
      <c r="B5690" t="str">
        <f ca="1">IF(ISNA(VLOOKUP(AA5690&amp;"_"&amp;AB5690&amp;"_"&amp;AC5690&amp;"_"&amp;AE5690,[1]挑战模式!$A:$AS,1,FALSE)),"",IF(VLOOKUP(AA5690&amp;"_"&amp;AB5690&amp;"_"&amp;AC5690&amp;"_"&amp;AE5690,[1]挑战模式!$A:$AS,14+AD5690,FALSE)="","","Monster_Season"&amp;AA5690&amp;"_Challenge"&amp;AB5690&amp;"_"&amp;AC5690&amp;"_"&amp;AD5690&amp;"_"&amp;AE5690))</f>
        <v>Monster_Season0_Challenge17_4_3_Hard</v>
      </c>
      <c r="C5690">
        <f t="shared" ca="1" si="445"/>
        <v>1</v>
      </c>
      <c r="E5690">
        <f ca="1">IF(B5690="","",VLOOKUP(AA5690&amp;"_"&amp;AB5690&amp;"_"&amp;AC5690&amp;"_"&amp;AE5690,[1]挑战模式!$A:$AS,26+AD5690,FALSE))</f>
        <v>1087</v>
      </c>
      <c r="F5690">
        <f ca="1">IF(B5690="","",VLOOKUP(VLOOKUP(AA5690&amp;"_"&amp;AB5690&amp;"_"&amp;AC5690&amp;"_"&amp;AE5690,[1]挑战模式!$A:$AS,14+AD5690,FALSE),[1]怪物!$B:$O,3,FALSE))</f>
        <v>1</v>
      </c>
      <c r="G5690">
        <f t="shared" ca="1" si="446"/>
        <v>0</v>
      </c>
      <c r="H5690">
        <f t="shared" ca="1" si="447"/>
        <v>0</v>
      </c>
      <c r="I5690">
        <f t="shared" ca="1" si="448"/>
        <v>0</v>
      </c>
      <c r="J5690">
        <f t="shared" ca="1" si="449"/>
        <v>0</v>
      </c>
      <c r="K5690">
        <f t="shared" ca="1" si="449"/>
        <v>0</v>
      </c>
      <c r="AA5690" s="8">
        <v>0</v>
      </c>
      <c r="AB5690" s="8">
        <v>17</v>
      </c>
      <c r="AC5690" s="8">
        <v>4</v>
      </c>
      <c r="AD5690" s="8">
        <v>3</v>
      </c>
      <c r="AE5690" s="12" t="s">
        <v>758</v>
      </c>
    </row>
    <row r="5691" spans="2:31" x14ac:dyDescent="0.2">
      <c r="B5691" t="str">
        <f ca="1">IF(ISNA(VLOOKUP(AA5691&amp;"_"&amp;AB5691&amp;"_"&amp;AC5691&amp;"_"&amp;AE5691,[1]挑战模式!$A:$AS,1,FALSE)),"",IF(VLOOKUP(AA5691&amp;"_"&amp;AB5691&amp;"_"&amp;AC5691&amp;"_"&amp;AE5691,[1]挑战模式!$A:$AS,14+AD5691,FALSE)="","","Monster_Season"&amp;AA5691&amp;"_Challenge"&amp;AB5691&amp;"_"&amp;AC5691&amp;"_"&amp;AD5691&amp;"_"&amp;AE5691))</f>
        <v/>
      </c>
      <c r="C5691" t="str">
        <f t="shared" ca="1" si="445"/>
        <v/>
      </c>
      <c r="E5691" t="str">
        <f ca="1">IF(B5691="","",VLOOKUP(AA5691&amp;"_"&amp;AB5691&amp;"_"&amp;AC5691&amp;"_"&amp;AE5691,[1]挑战模式!$A:$AS,26+AD5691,FALSE))</f>
        <v/>
      </c>
      <c r="F5691" t="str">
        <f ca="1">IF(B5691="","",VLOOKUP(VLOOKUP(AA5691&amp;"_"&amp;AB5691&amp;"_"&amp;AC5691&amp;"_"&amp;AE5691,[1]挑战模式!$A:$AS,14+AD5691,FALSE),[1]怪物!$B:$O,3,FALSE))</f>
        <v/>
      </c>
      <c r="G5691" t="str">
        <f t="shared" ca="1" si="446"/>
        <v/>
      </c>
      <c r="H5691" t="str">
        <f t="shared" ca="1" si="447"/>
        <v/>
      </c>
      <c r="I5691" t="str">
        <f t="shared" ca="1" si="448"/>
        <v/>
      </c>
      <c r="J5691" t="str">
        <f t="shared" ca="1" si="449"/>
        <v/>
      </c>
      <c r="K5691" t="str">
        <f t="shared" ca="1" si="449"/>
        <v/>
      </c>
      <c r="AA5691" s="8">
        <v>0</v>
      </c>
      <c r="AB5691" s="8">
        <v>17</v>
      </c>
      <c r="AC5691" s="8">
        <v>4</v>
      </c>
      <c r="AD5691" s="8">
        <v>4</v>
      </c>
      <c r="AE5691" s="12" t="s">
        <v>758</v>
      </c>
    </row>
    <row r="5692" spans="2:31" x14ac:dyDescent="0.2">
      <c r="B5692" t="str">
        <f ca="1">IF(ISNA(VLOOKUP(AA5692&amp;"_"&amp;AB5692&amp;"_"&amp;AC5692&amp;"_"&amp;AE5692,[1]挑战模式!$A:$AS,1,FALSE)),"",IF(VLOOKUP(AA5692&amp;"_"&amp;AB5692&amp;"_"&amp;AC5692&amp;"_"&amp;AE5692,[1]挑战模式!$A:$AS,14+AD5692,FALSE)="","","Monster_Season"&amp;AA5692&amp;"_Challenge"&amp;AB5692&amp;"_"&amp;AC5692&amp;"_"&amp;AD5692&amp;"_"&amp;AE5692))</f>
        <v/>
      </c>
      <c r="C5692" t="str">
        <f t="shared" ca="1" si="445"/>
        <v/>
      </c>
      <c r="E5692" t="str">
        <f ca="1">IF(B5692="","",VLOOKUP(AA5692&amp;"_"&amp;AB5692&amp;"_"&amp;AC5692&amp;"_"&amp;AE5692,[1]挑战模式!$A:$AS,26+AD5692,FALSE))</f>
        <v/>
      </c>
      <c r="F5692" t="str">
        <f ca="1">IF(B5692="","",VLOOKUP(VLOOKUP(AA5692&amp;"_"&amp;AB5692&amp;"_"&amp;AC5692&amp;"_"&amp;AE5692,[1]挑战模式!$A:$AS,14+AD5692,FALSE),[1]怪物!$B:$O,3,FALSE))</f>
        <v/>
      </c>
      <c r="G5692" t="str">
        <f t="shared" ca="1" si="446"/>
        <v/>
      </c>
      <c r="H5692" t="str">
        <f t="shared" ca="1" si="447"/>
        <v/>
      </c>
      <c r="I5692" t="str">
        <f t="shared" ca="1" si="448"/>
        <v/>
      </c>
      <c r="J5692" t="str">
        <f t="shared" ca="1" si="449"/>
        <v/>
      </c>
      <c r="K5692" t="str">
        <f t="shared" ca="1" si="449"/>
        <v/>
      </c>
      <c r="AA5692" s="8">
        <v>0</v>
      </c>
      <c r="AB5692" s="8">
        <v>17</v>
      </c>
      <c r="AC5692" s="8">
        <v>4</v>
      </c>
      <c r="AD5692" s="8">
        <v>5</v>
      </c>
      <c r="AE5692" s="12" t="s">
        <v>758</v>
      </c>
    </row>
    <row r="5693" spans="2:31" x14ac:dyDescent="0.2">
      <c r="B5693" t="str">
        <f ca="1">IF(ISNA(VLOOKUP(AA5693&amp;"_"&amp;AB5693&amp;"_"&amp;AC5693&amp;"_"&amp;AE5693,[1]挑战模式!$A:$AS,1,FALSE)),"",IF(VLOOKUP(AA5693&amp;"_"&amp;AB5693&amp;"_"&amp;AC5693&amp;"_"&amp;AE5693,[1]挑战模式!$A:$AS,14+AD5693,FALSE)="","","Monster_Season"&amp;AA5693&amp;"_Challenge"&amp;AB5693&amp;"_"&amp;AC5693&amp;"_"&amp;AD5693&amp;"_"&amp;AE5693))</f>
        <v/>
      </c>
      <c r="C5693" t="str">
        <f t="shared" ca="1" si="445"/>
        <v/>
      </c>
      <c r="E5693" t="str">
        <f ca="1">IF(B5693="","",VLOOKUP(AA5693&amp;"_"&amp;AB5693&amp;"_"&amp;AC5693&amp;"_"&amp;AE5693,[1]挑战模式!$A:$AS,26+AD5693,FALSE))</f>
        <v/>
      </c>
      <c r="F5693" t="str">
        <f ca="1">IF(B5693="","",VLOOKUP(VLOOKUP(AA5693&amp;"_"&amp;AB5693&amp;"_"&amp;AC5693&amp;"_"&amp;AE5693,[1]挑战模式!$A:$AS,14+AD5693,FALSE),[1]怪物!$B:$O,3,FALSE))</f>
        <v/>
      </c>
      <c r="G5693" t="str">
        <f t="shared" ca="1" si="446"/>
        <v/>
      </c>
      <c r="H5693" t="str">
        <f t="shared" ca="1" si="447"/>
        <v/>
      </c>
      <c r="I5693" t="str">
        <f t="shared" ca="1" si="448"/>
        <v/>
      </c>
      <c r="J5693" t="str">
        <f t="shared" ca="1" si="449"/>
        <v/>
      </c>
      <c r="K5693" t="str">
        <f t="shared" ca="1" si="449"/>
        <v/>
      </c>
      <c r="AA5693" s="8">
        <v>0</v>
      </c>
      <c r="AB5693" s="8">
        <v>17</v>
      </c>
      <c r="AC5693" s="8">
        <v>4</v>
      </c>
      <c r="AD5693" s="8">
        <v>6</v>
      </c>
      <c r="AE5693" s="12" t="s">
        <v>758</v>
      </c>
    </row>
    <row r="5694" spans="2:31" x14ac:dyDescent="0.2">
      <c r="B5694" t="str">
        <f ca="1">IF(ISNA(VLOOKUP(AA5694&amp;"_"&amp;AB5694&amp;"_"&amp;AC5694&amp;"_"&amp;AE5694,[1]挑战模式!$A:$AS,1,FALSE)),"",IF(VLOOKUP(AA5694&amp;"_"&amp;AB5694&amp;"_"&amp;AC5694&amp;"_"&amp;AE5694,[1]挑战模式!$A:$AS,14+AD5694,FALSE)="","","Monster_Season"&amp;AA5694&amp;"_Challenge"&amp;AB5694&amp;"_"&amp;AC5694&amp;"_"&amp;AD5694&amp;"_"&amp;AE5694))</f>
        <v>Monster_Season0_Challenge17_5_1_Hard</v>
      </c>
      <c r="C5694">
        <f t="shared" ca="1" si="445"/>
        <v>1</v>
      </c>
      <c r="E5694">
        <f ca="1">IF(B5694="","",VLOOKUP(AA5694&amp;"_"&amp;AB5694&amp;"_"&amp;AC5694&amp;"_"&amp;AE5694,[1]挑战模式!$A:$AS,26+AD5694,FALSE))</f>
        <v>1056</v>
      </c>
      <c r="F5694">
        <f ca="1">IF(B5694="","",VLOOKUP(VLOOKUP(AA5694&amp;"_"&amp;AB5694&amp;"_"&amp;AC5694&amp;"_"&amp;AE5694,[1]挑战模式!$A:$AS,14+AD5694,FALSE),[1]怪物!$B:$O,3,FALSE))</f>
        <v>1</v>
      </c>
      <c r="G5694">
        <f t="shared" ca="1" si="446"/>
        <v>0</v>
      </c>
      <c r="H5694">
        <f t="shared" ca="1" si="447"/>
        <v>0</v>
      </c>
      <c r="I5694">
        <f t="shared" ca="1" si="448"/>
        <v>0</v>
      </c>
      <c r="J5694">
        <f t="shared" ca="1" si="449"/>
        <v>0</v>
      </c>
      <c r="K5694">
        <f t="shared" ca="1" si="449"/>
        <v>0</v>
      </c>
      <c r="AA5694" s="8">
        <v>0</v>
      </c>
      <c r="AB5694" s="8">
        <v>17</v>
      </c>
      <c r="AC5694" s="8">
        <v>5</v>
      </c>
      <c r="AD5694" s="8">
        <v>1</v>
      </c>
      <c r="AE5694" s="12" t="s">
        <v>758</v>
      </c>
    </row>
    <row r="5695" spans="2:31" x14ac:dyDescent="0.2">
      <c r="B5695" t="str">
        <f ca="1">IF(ISNA(VLOOKUP(AA5695&amp;"_"&amp;AB5695&amp;"_"&amp;AC5695&amp;"_"&amp;AE5695,[1]挑战模式!$A:$AS,1,FALSE)),"",IF(VLOOKUP(AA5695&amp;"_"&amp;AB5695&amp;"_"&amp;AC5695&amp;"_"&amp;AE5695,[1]挑战模式!$A:$AS,14+AD5695,FALSE)="","","Monster_Season"&amp;AA5695&amp;"_Challenge"&amp;AB5695&amp;"_"&amp;AC5695&amp;"_"&amp;AD5695&amp;"_"&amp;AE5695))</f>
        <v>Monster_Season0_Challenge17_5_2_Hard</v>
      </c>
      <c r="C5695">
        <f t="shared" ca="1" si="445"/>
        <v>1</v>
      </c>
      <c r="E5695">
        <f ca="1">IF(B5695="","",VLOOKUP(AA5695&amp;"_"&amp;AB5695&amp;"_"&amp;AC5695&amp;"_"&amp;AE5695,[1]挑战模式!$A:$AS,26+AD5695,FALSE))</f>
        <v>1056</v>
      </c>
      <c r="F5695">
        <f ca="1">IF(B5695="","",VLOOKUP(VLOOKUP(AA5695&amp;"_"&amp;AB5695&amp;"_"&amp;AC5695&amp;"_"&amp;AE5695,[1]挑战模式!$A:$AS,14+AD5695,FALSE),[1]怪物!$B:$O,3,FALSE))</f>
        <v>1</v>
      </c>
      <c r="G5695">
        <f t="shared" ca="1" si="446"/>
        <v>0</v>
      </c>
      <c r="H5695">
        <f t="shared" ca="1" si="447"/>
        <v>0</v>
      </c>
      <c r="I5695">
        <f t="shared" ca="1" si="448"/>
        <v>0</v>
      </c>
      <c r="J5695">
        <f t="shared" ca="1" si="449"/>
        <v>0</v>
      </c>
      <c r="K5695">
        <f t="shared" ca="1" si="449"/>
        <v>0</v>
      </c>
      <c r="AA5695" s="8">
        <v>0</v>
      </c>
      <c r="AB5695" s="8">
        <v>17</v>
      </c>
      <c r="AC5695" s="8">
        <v>5</v>
      </c>
      <c r="AD5695" s="8">
        <v>2</v>
      </c>
      <c r="AE5695" s="12" t="s">
        <v>758</v>
      </c>
    </row>
    <row r="5696" spans="2:31" x14ac:dyDescent="0.2">
      <c r="B5696" t="str">
        <f ca="1">IF(ISNA(VLOOKUP(AA5696&amp;"_"&amp;AB5696&amp;"_"&amp;AC5696&amp;"_"&amp;AE5696,[1]挑战模式!$A:$AS,1,FALSE)),"",IF(VLOOKUP(AA5696&amp;"_"&amp;AB5696&amp;"_"&amp;AC5696&amp;"_"&amp;AE5696,[1]挑战模式!$A:$AS,14+AD5696,FALSE)="","","Monster_Season"&amp;AA5696&amp;"_Challenge"&amp;AB5696&amp;"_"&amp;AC5696&amp;"_"&amp;AD5696&amp;"_"&amp;AE5696))</f>
        <v>Monster_Season0_Challenge17_5_3_Hard</v>
      </c>
      <c r="C5696">
        <f t="shared" ca="1" si="445"/>
        <v>1</v>
      </c>
      <c r="E5696">
        <f ca="1">IF(B5696="","",VLOOKUP(AA5696&amp;"_"&amp;AB5696&amp;"_"&amp;AC5696&amp;"_"&amp;AE5696,[1]挑战模式!$A:$AS,26+AD5696,FALSE))</f>
        <v>264</v>
      </c>
      <c r="F5696">
        <f ca="1">IF(B5696="","",VLOOKUP(VLOOKUP(AA5696&amp;"_"&amp;AB5696&amp;"_"&amp;AC5696&amp;"_"&amp;AE5696,[1]挑战模式!$A:$AS,14+AD5696,FALSE),[1]怪物!$B:$O,3,FALSE))</f>
        <v>1</v>
      </c>
      <c r="G5696">
        <f t="shared" ca="1" si="446"/>
        <v>0</v>
      </c>
      <c r="H5696">
        <f t="shared" ca="1" si="447"/>
        <v>0</v>
      </c>
      <c r="I5696">
        <f t="shared" ca="1" si="448"/>
        <v>0</v>
      </c>
      <c r="J5696">
        <f t="shared" ca="1" si="449"/>
        <v>0</v>
      </c>
      <c r="K5696">
        <f t="shared" ca="1" si="449"/>
        <v>0</v>
      </c>
      <c r="AA5696" s="8">
        <v>0</v>
      </c>
      <c r="AB5696" s="8">
        <v>17</v>
      </c>
      <c r="AC5696" s="8">
        <v>5</v>
      </c>
      <c r="AD5696" s="8">
        <v>3</v>
      </c>
      <c r="AE5696" s="12" t="s">
        <v>758</v>
      </c>
    </row>
    <row r="5697" spans="2:31" x14ac:dyDescent="0.2">
      <c r="B5697" t="str">
        <f ca="1">IF(ISNA(VLOOKUP(AA5697&amp;"_"&amp;AB5697&amp;"_"&amp;AC5697&amp;"_"&amp;AE5697,[1]挑战模式!$A:$AS,1,FALSE)),"",IF(VLOOKUP(AA5697&amp;"_"&amp;AB5697&amp;"_"&amp;AC5697&amp;"_"&amp;AE5697,[1]挑战模式!$A:$AS,14+AD5697,FALSE)="","","Monster_Season"&amp;AA5697&amp;"_Challenge"&amp;AB5697&amp;"_"&amp;AC5697&amp;"_"&amp;AD5697&amp;"_"&amp;AE5697))</f>
        <v/>
      </c>
      <c r="C5697" t="str">
        <f t="shared" ca="1" si="445"/>
        <v/>
      </c>
      <c r="E5697" t="str">
        <f ca="1">IF(B5697="","",VLOOKUP(AA5697&amp;"_"&amp;AB5697&amp;"_"&amp;AC5697&amp;"_"&amp;AE5697,[1]挑战模式!$A:$AS,26+AD5697,FALSE))</f>
        <v/>
      </c>
      <c r="F5697" t="str">
        <f ca="1">IF(B5697="","",VLOOKUP(VLOOKUP(AA5697&amp;"_"&amp;AB5697&amp;"_"&amp;AC5697&amp;"_"&amp;AE5697,[1]挑战模式!$A:$AS,14+AD5697,FALSE),[1]怪物!$B:$O,3,FALSE))</f>
        <v/>
      </c>
      <c r="G5697" t="str">
        <f t="shared" ca="1" si="446"/>
        <v/>
      </c>
      <c r="H5697" t="str">
        <f t="shared" ca="1" si="447"/>
        <v/>
      </c>
      <c r="I5697" t="str">
        <f t="shared" ca="1" si="448"/>
        <v/>
      </c>
      <c r="J5697" t="str">
        <f t="shared" ca="1" si="449"/>
        <v/>
      </c>
      <c r="K5697" t="str">
        <f t="shared" ca="1" si="449"/>
        <v/>
      </c>
      <c r="AA5697" s="8">
        <v>0</v>
      </c>
      <c r="AB5697" s="8">
        <v>17</v>
      </c>
      <c r="AC5697" s="8">
        <v>5</v>
      </c>
      <c r="AD5697" s="8">
        <v>4</v>
      </c>
      <c r="AE5697" s="12" t="s">
        <v>758</v>
      </c>
    </row>
    <row r="5698" spans="2:31" x14ac:dyDescent="0.2">
      <c r="B5698" t="str">
        <f ca="1">IF(ISNA(VLOOKUP(AA5698&amp;"_"&amp;AB5698&amp;"_"&amp;AC5698&amp;"_"&amp;AE5698,[1]挑战模式!$A:$AS,1,FALSE)),"",IF(VLOOKUP(AA5698&amp;"_"&amp;AB5698&amp;"_"&amp;AC5698&amp;"_"&amp;AE5698,[1]挑战模式!$A:$AS,14+AD5698,FALSE)="","","Monster_Season"&amp;AA5698&amp;"_Challenge"&amp;AB5698&amp;"_"&amp;AC5698&amp;"_"&amp;AD5698&amp;"_"&amp;AE5698))</f>
        <v/>
      </c>
      <c r="C5698" t="str">
        <f t="shared" ca="1" si="445"/>
        <v/>
      </c>
      <c r="E5698" t="str">
        <f ca="1">IF(B5698="","",VLOOKUP(AA5698&amp;"_"&amp;AB5698&amp;"_"&amp;AC5698&amp;"_"&amp;AE5698,[1]挑战模式!$A:$AS,26+AD5698,FALSE))</f>
        <v/>
      </c>
      <c r="F5698" t="str">
        <f ca="1">IF(B5698="","",VLOOKUP(VLOOKUP(AA5698&amp;"_"&amp;AB5698&amp;"_"&amp;AC5698&amp;"_"&amp;AE5698,[1]挑战模式!$A:$AS,14+AD5698,FALSE),[1]怪物!$B:$O,3,FALSE))</f>
        <v/>
      </c>
      <c r="G5698" t="str">
        <f t="shared" ca="1" si="446"/>
        <v/>
      </c>
      <c r="H5698" t="str">
        <f t="shared" ca="1" si="447"/>
        <v/>
      </c>
      <c r="I5698" t="str">
        <f t="shared" ca="1" si="448"/>
        <v/>
      </c>
      <c r="J5698" t="str">
        <f t="shared" ca="1" si="449"/>
        <v/>
      </c>
      <c r="K5698" t="str">
        <f t="shared" ca="1" si="449"/>
        <v/>
      </c>
      <c r="AA5698" s="8">
        <v>0</v>
      </c>
      <c r="AB5698" s="8">
        <v>17</v>
      </c>
      <c r="AC5698" s="8">
        <v>5</v>
      </c>
      <c r="AD5698" s="8">
        <v>5</v>
      </c>
      <c r="AE5698" s="12" t="s">
        <v>758</v>
      </c>
    </row>
    <row r="5699" spans="2:31" x14ac:dyDescent="0.2">
      <c r="B5699" t="str">
        <f ca="1">IF(ISNA(VLOOKUP(AA5699&amp;"_"&amp;AB5699&amp;"_"&amp;AC5699&amp;"_"&amp;AE5699,[1]挑战模式!$A:$AS,1,FALSE)),"",IF(VLOOKUP(AA5699&amp;"_"&amp;AB5699&amp;"_"&amp;AC5699&amp;"_"&amp;AE5699,[1]挑战模式!$A:$AS,14+AD5699,FALSE)="","","Monster_Season"&amp;AA5699&amp;"_Challenge"&amp;AB5699&amp;"_"&amp;AC5699&amp;"_"&amp;AD5699&amp;"_"&amp;AE5699))</f>
        <v/>
      </c>
      <c r="C5699" t="str">
        <f t="shared" ca="1" si="445"/>
        <v/>
      </c>
      <c r="E5699" t="str">
        <f ca="1">IF(B5699="","",VLOOKUP(AA5699&amp;"_"&amp;AB5699&amp;"_"&amp;AC5699&amp;"_"&amp;AE5699,[1]挑战模式!$A:$AS,26+AD5699,FALSE))</f>
        <v/>
      </c>
      <c r="F5699" t="str">
        <f ca="1">IF(B5699="","",VLOOKUP(VLOOKUP(AA5699&amp;"_"&amp;AB5699&amp;"_"&amp;AC5699&amp;"_"&amp;AE5699,[1]挑战模式!$A:$AS,14+AD5699,FALSE),[1]怪物!$B:$O,3,FALSE))</f>
        <v/>
      </c>
      <c r="G5699" t="str">
        <f t="shared" ca="1" si="446"/>
        <v/>
      </c>
      <c r="H5699" t="str">
        <f t="shared" ca="1" si="447"/>
        <v/>
      </c>
      <c r="I5699" t="str">
        <f t="shared" ca="1" si="448"/>
        <v/>
      </c>
      <c r="J5699" t="str">
        <f t="shared" ca="1" si="449"/>
        <v/>
      </c>
      <c r="K5699" t="str">
        <f t="shared" ca="1" si="449"/>
        <v/>
      </c>
      <c r="AA5699" s="8">
        <v>0</v>
      </c>
      <c r="AB5699" s="8">
        <v>17</v>
      </c>
      <c r="AC5699" s="8">
        <v>5</v>
      </c>
      <c r="AD5699" s="8">
        <v>6</v>
      </c>
      <c r="AE5699" s="12" t="s">
        <v>758</v>
      </c>
    </row>
    <row r="5700" spans="2:31" x14ac:dyDescent="0.2">
      <c r="B5700" t="str">
        <f ca="1">IF(ISNA(VLOOKUP(AA5700&amp;"_"&amp;AB5700&amp;"_"&amp;AC5700&amp;"_"&amp;AE5700,[1]挑战模式!$A:$AS,1,FALSE)),"",IF(VLOOKUP(AA5700&amp;"_"&amp;AB5700&amp;"_"&amp;AC5700&amp;"_"&amp;AE5700,[1]挑战模式!$A:$AS,14+AD5700,FALSE)="","","Monster_Season"&amp;AA5700&amp;"_Challenge"&amp;AB5700&amp;"_"&amp;AC5700&amp;"_"&amp;AD5700&amp;"_"&amp;AE5700))</f>
        <v>Monster_Season0_Challenge17_6_1_Hard</v>
      </c>
      <c r="C5700">
        <f t="shared" ca="1" si="445"/>
        <v>1</v>
      </c>
      <c r="E5700">
        <f ca="1">IF(B5700="","",VLOOKUP(AA5700&amp;"_"&amp;AB5700&amp;"_"&amp;AC5700&amp;"_"&amp;AE5700,[1]挑战模式!$A:$AS,26+AD5700,FALSE))</f>
        <v>478</v>
      </c>
      <c r="F5700">
        <f ca="1">IF(B5700="","",VLOOKUP(VLOOKUP(AA5700&amp;"_"&amp;AB5700&amp;"_"&amp;AC5700&amp;"_"&amp;AE5700,[1]挑战模式!$A:$AS,14+AD5700,FALSE),[1]怪物!$B:$O,3,FALSE))</f>
        <v>1</v>
      </c>
      <c r="G5700">
        <f t="shared" ca="1" si="446"/>
        <v>0</v>
      </c>
      <c r="H5700">
        <f t="shared" ca="1" si="447"/>
        <v>0</v>
      </c>
      <c r="I5700">
        <f t="shared" ca="1" si="448"/>
        <v>0</v>
      </c>
      <c r="J5700">
        <f t="shared" ca="1" si="449"/>
        <v>0</v>
      </c>
      <c r="K5700">
        <f t="shared" ca="1" si="449"/>
        <v>0</v>
      </c>
      <c r="AA5700" s="8">
        <v>0</v>
      </c>
      <c r="AB5700" s="8">
        <v>17</v>
      </c>
      <c r="AC5700" s="8">
        <v>6</v>
      </c>
      <c r="AD5700" s="8">
        <v>1</v>
      </c>
      <c r="AE5700" s="12" t="s">
        <v>758</v>
      </c>
    </row>
    <row r="5701" spans="2:31" x14ac:dyDescent="0.2">
      <c r="B5701" t="str">
        <f ca="1">IF(ISNA(VLOOKUP(AA5701&amp;"_"&amp;AB5701&amp;"_"&amp;AC5701&amp;"_"&amp;AE5701,[1]挑战模式!$A:$AS,1,FALSE)),"",IF(VLOOKUP(AA5701&amp;"_"&amp;AB5701&amp;"_"&amp;AC5701&amp;"_"&amp;AE5701,[1]挑战模式!$A:$AS,14+AD5701,FALSE)="","","Monster_Season"&amp;AA5701&amp;"_Challenge"&amp;AB5701&amp;"_"&amp;AC5701&amp;"_"&amp;AD5701&amp;"_"&amp;AE5701))</f>
        <v>Monster_Season0_Challenge17_6_2_Hard</v>
      </c>
      <c r="C5701">
        <f t="shared" ca="1" si="445"/>
        <v>1</v>
      </c>
      <c r="E5701">
        <f ca="1">IF(B5701="","",VLOOKUP(AA5701&amp;"_"&amp;AB5701&amp;"_"&amp;AC5701&amp;"_"&amp;AE5701,[1]挑战模式!$A:$AS,26+AD5701,FALSE))</f>
        <v>1913</v>
      </c>
      <c r="F5701">
        <f ca="1">IF(B5701="","",VLOOKUP(VLOOKUP(AA5701&amp;"_"&amp;AB5701&amp;"_"&amp;AC5701&amp;"_"&amp;AE5701,[1]挑战模式!$A:$AS,14+AD5701,FALSE),[1]怪物!$B:$O,3,FALSE))</f>
        <v>1</v>
      </c>
      <c r="G5701">
        <f t="shared" ca="1" si="446"/>
        <v>0</v>
      </c>
      <c r="H5701">
        <f t="shared" ca="1" si="447"/>
        <v>0</v>
      </c>
      <c r="I5701">
        <f t="shared" ca="1" si="448"/>
        <v>0</v>
      </c>
      <c r="J5701">
        <f t="shared" ca="1" si="449"/>
        <v>0</v>
      </c>
      <c r="K5701">
        <f t="shared" ca="1" si="449"/>
        <v>0</v>
      </c>
      <c r="AA5701" s="8">
        <v>0</v>
      </c>
      <c r="AB5701" s="8">
        <v>17</v>
      </c>
      <c r="AC5701" s="8">
        <v>6</v>
      </c>
      <c r="AD5701" s="8">
        <v>2</v>
      </c>
      <c r="AE5701" s="12" t="s">
        <v>758</v>
      </c>
    </row>
    <row r="5702" spans="2:31" x14ac:dyDescent="0.2">
      <c r="B5702" t="str">
        <f ca="1">IF(ISNA(VLOOKUP(AA5702&amp;"_"&amp;AB5702&amp;"_"&amp;AC5702&amp;"_"&amp;AE5702,[1]挑战模式!$A:$AS,1,FALSE)),"",IF(VLOOKUP(AA5702&amp;"_"&amp;AB5702&amp;"_"&amp;AC5702&amp;"_"&amp;AE5702,[1]挑战模式!$A:$AS,14+AD5702,FALSE)="","","Monster_Season"&amp;AA5702&amp;"_Challenge"&amp;AB5702&amp;"_"&amp;AC5702&amp;"_"&amp;AD5702&amp;"_"&amp;AE5702))</f>
        <v>Monster_Season0_Challenge17_6_3_Hard</v>
      </c>
      <c r="C5702">
        <f t="shared" ca="1" si="445"/>
        <v>1</v>
      </c>
      <c r="E5702">
        <f ca="1">IF(B5702="","",VLOOKUP(AA5702&amp;"_"&amp;AB5702&amp;"_"&amp;AC5702&amp;"_"&amp;AE5702,[1]挑战模式!$A:$AS,26+AD5702,FALSE))</f>
        <v>1913</v>
      </c>
      <c r="F5702">
        <f ca="1">IF(B5702="","",VLOOKUP(VLOOKUP(AA5702&amp;"_"&amp;AB5702&amp;"_"&amp;AC5702&amp;"_"&amp;AE5702,[1]挑战模式!$A:$AS,14+AD5702,FALSE),[1]怪物!$B:$O,3,FALSE))</f>
        <v>1</v>
      </c>
      <c r="G5702">
        <f t="shared" ca="1" si="446"/>
        <v>0</v>
      </c>
      <c r="H5702">
        <f t="shared" ca="1" si="447"/>
        <v>0</v>
      </c>
      <c r="I5702">
        <f t="shared" ca="1" si="448"/>
        <v>0</v>
      </c>
      <c r="J5702">
        <f t="shared" ca="1" si="449"/>
        <v>0</v>
      </c>
      <c r="K5702">
        <f t="shared" ca="1" si="449"/>
        <v>0</v>
      </c>
      <c r="AA5702" s="8">
        <v>0</v>
      </c>
      <c r="AB5702" s="8">
        <v>17</v>
      </c>
      <c r="AC5702" s="8">
        <v>6</v>
      </c>
      <c r="AD5702" s="8">
        <v>3</v>
      </c>
      <c r="AE5702" s="12" t="s">
        <v>758</v>
      </c>
    </row>
    <row r="5703" spans="2:31" x14ac:dyDescent="0.2">
      <c r="B5703" t="str">
        <f ca="1">IF(ISNA(VLOOKUP(AA5703&amp;"_"&amp;AB5703&amp;"_"&amp;AC5703&amp;"_"&amp;AE5703,[1]挑战模式!$A:$AS,1,FALSE)),"",IF(VLOOKUP(AA5703&amp;"_"&amp;AB5703&amp;"_"&amp;AC5703&amp;"_"&amp;AE5703,[1]挑战模式!$A:$AS,14+AD5703,FALSE)="","","Monster_Season"&amp;AA5703&amp;"_Challenge"&amp;AB5703&amp;"_"&amp;AC5703&amp;"_"&amp;AD5703&amp;"_"&amp;AE5703))</f>
        <v>Monster_Season0_Challenge17_6_4_Hard</v>
      </c>
      <c r="C5703">
        <f t="shared" ca="1" si="445"/>
        <v>1</v>
      </c>
      <c r="E5703">
        <f ca="1">IF(B5703="","",VLOOKUP(AA5703&amp;"_"&amp;AB5703&amp;"_"&amp;AC5703&amp;"_"&amp;AE5703,[1]挑战模式!$A:$AS,26+AD5703,FALSE))</f>
        <v>478</v>
      </c>
      <c r="F5703">
        <f ca="1">IF(B5703="","",VLOOKUP(VLOOKUP(AA5703&amp;"_"&amp;AB5703&amp;"_"&amp;AC5703&amp;"_"&amp;AE5703,[1]挑战模式!$A:$AS,14+AD5703,FALSE),[1]怪物!$B:$O,3,FALSE))</f>
        <v>1</v>
      </c>
      <c r="G5703">
        <f t="shared" ca="1" si="446"/>
        <v>0</v>
      </c>
      <c r="H5703">
        <f t="shared" ca="1" si="447"/>
        <v>0</v>
      </c>
      <c r="I5703">
        <f t="shared" ca="1" si="448"/>
        <v>0</v>
      </c>
      <c r="J5703">
        <f t="shared" ca="1" si="449"/>
        <v>0</v>
      </c>
      <c r="K5703">
        <f t="shared" ca="1" si="449"/>
        <v>0</v>
      </c>
      <c r="AA5703" s="8">
        <v>0</v>
      </c>
      <c r="AB5703" s="8">
        <v>17</v>
      </c>
      <c r="AC5703" s="8">
        <v>6</v>
      </c>
      <c r="AD5703" s="8">
        <v>4</v>
      </c>
      <c r="AE5703" s="12" t="s">
        <v>758</v>
      </c>
    </row>
    <row r="5704" spans="2:31" x14ac:dyDescent="0.2">
      <c r="B5704" t="str">
        <f ca="1">IF(ISNA(VLOOKUP(AA5704&amp;"_"&amp;AB5704&amp;"_"&amp;AC5704&amp;"_"&amp;AE5704,[1]挑战模式!$A:$AS,1,FALSE)),"",IF(VLOOKUP(AA5704&amp;"_"&amp;AB5704&amp;"_"&amp;AC5704&amp;"_"&amp;AE5704,[1]挑战模式!$A:$AS,14+AD5704,FALSE)="","","Monster_Season"&amp;AA5704&amp;"_Challenge"&amp;AB5704&amp;"_"&amp;AC5704&amp;"_"&amp;AD5704&amp;"_"&amp;AE5704))</f>
        <v/>
      </c>
      <c r="C5704" t="str">
        <f t="shared" ca="1" si="445"/>
        <v/>
      </c>
      <c r="E5704" t="str">
        <f ca="1">IF(B5704="","",VLOOKUP(AA5704&amp;"_"&amp;AB5704&amp;"_"&amp;AC5704&amp;"_"&amp;AE5704,[1]挑战模式!$A:$AS,26+AD5704,FALSE))</f>
        <v/>
      </c>
      <c r="F5704" t="str">
        <f ca="1">IF(B5704="","",VLOOKUP(VLOOKUP(AA5704&amp;"_"&amp;AB5704&amp;"_"&amp;AC5704&amp;"_"&amp;AE5704,[1]挑战模式!$A:$AS,14+AD5704,FALSE),[1]怪物!$B:$O,3,FALSE))</f>
        <v/>
      </c>
      <c r="G5704" t="str">
        <f t="shared" ca="1" si="446"/>
        <v/>
      </c>
      <c r="H5704" t="str">
        <f t="shared" ca="1" si="447"/>
        <v/>
      </c>
      <c r="I5704" t="str">
        <f t="shared" ca="1" si="448"/>
        <v/>
      </c>
      <c r="J5704" t="str">
        <f t="shared" ca="1" si="449"/>
        <v/>
      </c>
      <c r="K5704" t="str">
        <f t="shared" ca="1" si="449"/>
        <v/>
      </c>
      <c r="AA5704" s="8">
        <v>0</v>
      </c>
      <c r="AB5704" s="8">
        <v>17</v>
      </c>
      <c r="AC5704" s="8">
        <v>6</v>
      </c>
      <c r="AD5704" s="8">
        <v>5</v>
      </c>
      <c r="AE5704" s="12" t="s">
        <v>758</v>
      </c>
    </row>
    <row r="5705" spans="2:31" x14ac:dyDescent="0.2">
      <c r="B5705" t="str">
        <f ca="1">IF(ISNA(VLOOKUP(AA5705&amp;"_"&amp;AB5705&amp;"_"&amp;AC5705&amp;"_"&amp;AE5705,[1]挑战模式!$A:$AS,1,FALSE)),"",IF(VLOOKUP(AA5705&amp;"_"&amp;AB5705&amp;"_"&amp;AC5705&amp;"_"&amp;AE5705,[1]挑战模式!$A:$AS,14+AD5705,FALSE)="","","Monster_Season"&amp;AA5705&amp;"_Challenge"&amp;AB5705&amp;"_"&amp;AC5705&amp;"_"&amp;AD5705&amp;"_"&amp;AE5705))</f>
        <v/>
      </c>
      <c r="C5705" t="str">
        <f t="shared" ref="C5705:C5768" ca="1" si="450">IF(B5705="","",1)</f>
        <v/>
      </c>
      <c r="E5705" t="str">
        <f ca="1">IF(B5705="","",VLOOKUP(AA5705&amp;"_"&amp;AB5705&amp;"_"&amp;AC5705&amp;"_"&amp;AE5705,[1]挑战模式!$A:$AS,26+AD5705,FALSE))</f>
        <v/>
      </c>
      <c r="F5705" t="str">
        <f ca="1">IF(B5705="","",VLOOKUP(VLOOKUP(AA5705&amp;"_"&amp;AB5705&amp;"_"&amp;AC5705&amp;"_"&amp;AE5705,[1]挑战模式!$A:$AS,14+AD5705,FALSE),[1]怪物!$B:$O,3,FALSE))</f>
        <v/>
      </c>
      <c r="G5705" t="str">
        <f t="shared" ref="G5705:G5768" ca="1" si="451">IF(B5705="","",0)</f>
        <v/>
      </c>
      <c r="H5705" t="str">
        <f t="shared" ref="H5705:H5768" ca="1" si="452">IF(B5705="","",0)</f>
        <v/>
      </c>
      <c r="I5705" t="str">
        <f t="shared" ref="I5705:I5768" ca="1" si="453">IF(B5705="","",0)</f>
        <v/>
      </c>
      <c r="J5705" t="str">
        <f t="shared" ref="J5705:K5768" ca="1" si="454">IF(B5705="","",0)</f>
        <v/>
      </c>
      <c r="K5705" t="str">
        <f t="shared" ca="1" si="454"/>
        <v/>
      </c>
      <c r="AA5705" s="8">
        <v>0</v>
      </c>
      <c r="AB5705" s="8">
        <v>17</v>
      </c>
      <c r="AC5705" s="8">
        <v>6</v>
      </c>
      <c r="AD5705" s="8">
        <v>6</v>
      </c>
      <c r="AE5705" s="12" t="s">
        <v>758</v>
      </c>
    </row>
    <row r="5706" spans="2:31" x14ac:dyDescent="0.2">
      <c r="B5706" t="str">
        <f ca="1">IF(ISNA(VLOOKUP(AA5706&amp;"_"&amp;AB5706&amp;"_"&amp;AC5706&amp;"_"&amp;AE5706,[1]挑战模式!$A:$AS,1,FALSE)),"",IF(VLOOKUP(AA5706&amp;"_"&amp;AB5706&amp;"_"&amp;AC5706&amp;"_"&amp;AE5706,[1]挑战模式!$A:$AS,14+AD5706,FALSE)="","","Monster_Season"&amp;AA5706&amp;"_Challenge"&amp;AB5706&amp;"_"&amp;AC5706&amp;"_"&amp;AD5706&amp;"_"&amp;AE5706))</f>
        <v/>
      </c>
      <c r="C5706" t="str">
        <f t="shared" ca="1" si="450"/>
        <v/>
      </c>
      <c r="E5706" t="str">
        <f ca="1">IF(B5706="","",VLOOKUP(AA5706&amp;"_"&amp;AB5706&amp;"_"&amp;AC5706&amp;"_"&amp;AE5706,[1]挑战模式!$A:$AS,26+AD5706,FALSE))</f>
        <v/>
      </c>
      <c r="F5706" t="str">
        <f ca="1">IF(B5706="","",VLOOKUP(VLOOKUP(AA5706&amp;"_"&amp;AB5706&amp;"_"&amp;AC5706&amp;"_"&amp;AE5706,[1]挑战模式!$A:$AS,14+AD5706,FALSE),[1]怪物!$B:$O,3,FALSE))</f>
        <v/>
      </c>
      <c r="G5706" t="str">
        <f t="shared" ca="1" si="451"/>
        <v/>
      </c>
      <c r="H5706" t="str">
        <f t="shared" ca="1" si="452"/>
        <v/>
      </c>
      <c r="I5706" t="str">
        <f t="shared" ca="1" si="453"/>
        <v/>
      </c>
      <c r="J5706" t="str">
        <f t="shared" ca="1" si="454"/>
        <v/>
      </c>
      <c r="K5706" t="str">
        <f t="shared" ca="1" si="454"/>
        <v/>
      </c>
      <c r="AA5706" s="8">
        <v>0</v>
      </c>
      <c r="AB5706" s="8">
        <v>17</v>
      </c>
      <c r="AC5706" s="8">
        <v>7</v>
      </c>
      <c r="AD5706" s="8">
        <v>1</v>
      </c>
      <c r="AE5706" s="12" t="s">
        <v>758</v>
      </c>
    </row>
    <row r="5707" spans="2:31" x14ac:dyDescent="0.2">
      <c r="B5707" t="str">
        <f ca="1">IF(ISNA(VLOOKUP(AA5707&amp;"_"&amp;AB5707&amp;"_"&amp;AC5707&amp;"_"&amp;AE5707,[1]挑战模式!$A:$AS,1,FALSE)),"",IF(VLOOKUP(AA5707&amp;"_"&amp;AB5707&amp;"_"&amp;AC5707&amp;"_"&amp;AE5707,[1]挑战模式!$A:$AS,14+AD5707,FALSE)="","","Monster_Season"&amp;AA5707&amp;"_Challenge"&amp;AB5707&amp;"_"&amp;AC5707&amp;"_"&amp;AD5707&amp;"_"&amp;AE5707))</f>
        <v/>
      </c>
      <c r="C5707" t="str">
        <f t="shared" ca="1" si="450"/>
        <v/>
      </c>
      <c r="E5707" t="str">
        <f ca="1">IF(B5707="","",VLOOKUP(AA5707&amp;"_"&amp;AB5707&amp;"_"&amp;AC5707&amp;"_"&amp;AE5707,[1]挑战模式!$A:$AS,26+AD5707,FALSE))</f>
        <v/>
      </c>
      <c r="F5707" t="str">
        <f ca="1">IF(B5707="","",VLOOKUP(VLOOKUP(AA5707&amp;"_"&amp;AB5707&amp;"_"&amp;AC5707&amp;"_"&amp;AE5707,[1]挑战模式!$A:$AS,14+AD5707,FALSE),[1]怪物!$B:$O,3,FALSE))</f>
        <v/>
      </c>
      <c r="G5707" t="str">
        <f t="shared" ca="1" si="451"/>
        <v/>
      </c>
      <c r="H5707" t="str">
        <f t="shared" ca="1" si="452"/>
        <v/>
      </c>
      <c r="I5707" t="str">
        <f t="shared" ca="1" si="453"/>
        <v/>
      </c>
      <c r="J5707" t="str">
        <f t="shared" ca="1" si="454"/>
        <v/>
      </c>
      <c r="K5707" t="str">
        <f t="shared" ca="1" si="454"/>
        <v/>
      </c>
      <c r="AA5707" s="8">
        <v>0</v>
      </c>
      <c r="AB5707" s="8">
        <v>17</v>
      </c>
      <c r="AC5707" s="8">
        <v>7</v>
      </c>
      <c r="AD5707" s="8">
        <v>2</v>
      </c>
      <c r="AE5707" s="12" t="s">
        <v>758</v>
      </c>
    </row>
    <row r="5708" spans="2:31" x14ac:dyDescent="0.2">
      <c r="B5708" t="str">
        <f ca="1">IF(ISNA(VLOOKUP(AA5708&amp;"_"&amp;AB5708&amp;"_"&amp;AC5708&amp;"_"&amp;AE5708,[1]挑战模式!$A:$AS,1,FALSE)),"",IF(VLOOKUP(AA5708&amp;"_"&amp;AB5708&amp;"_"&amp;AC5708&amp;"_"&amp;AE5708,[1]挑战模式!$A:$AS,14+AD5708,FALSE)="","","Monster_Season"&amp;AA5708&amp;"_Challenge"&amp;AB5708&amp;"_"&amp;AC5708&amp;"_"&amp;AD5708&amp;"_"&amp;AE5708))</f>
        <v/>
      </c>
      <c r="C5708" t="str">
        <f t="shared" ca="1" si="450"/>
        <v/>
      </c>
      <c r="E5708" t="str">
        <f ca="1">IF(B5708="","",VLOOKUP(AA5708&amp;"_"&amp;AB5708&amp;"_"&amp;AC5708&amp;"_"&amp;AE5708,[1]挑战模式!$A:$AS,26+AD5708,FALSE))</f>
        <v/>
      </c>
      <c r="F5708" t="str">
        <f ca="1">IF(B5708="","",VLOOKUP(VLOOKUP(AA5708&amp;"_"&amp;AB5708&amp;"_"&amp;AC5708&amp;"_"&amp;AE5708,[1]挑战模式!$A:$AS,14+AD5708,FALSE),[1]怪物!$B:$O,3,FALSE))</f>
        <v/>
      </c>
      <c r="G5708" t="str">
        <f t="shared" ca="1" si="451"/>
        <v/>
      </c>
      <c r="H5708" t="str">
        <f t="shared" ca="1" si="452"/>
        <v/>
      </c>
      <c r="I5708" t="str">
        <f t="shared" ca="1" si="453"/>
        <v/>
      </c>
      <c r="J5708" t="str">
        <f t="shared" ca="1" si="454"/>
        <v/>
      </c>
      <c r="K5708" t="str">
        <f t="shared" ca="1" si="454"/>
        <v/>
      </c>
      <c r="AA5708" s="8">
        <v>0</v>
      </c>
      <c r="AB5708" s="8">
        <v>17</v>
      </c>
      <c r="AC5708" s="8">
        <v>7</v>
      </c>
      <c r="AD5708" s="8">
        <v>3</v>
      </c>
      <c r="AE5708" s="12" t="s">
        <v>758</v>
      </c>
    </row>
    <row r="5709" spans="2:31" x14ac:dyDescent="0.2">
      <c r="B5709" t="str">
        <f ca="1">IF(ISNA(VLOOKUP(AA5709&amp;"_"&amp;AB5709&amp;"_"&amp;AC5709&amp;"_"&amp;AE5709,[1]挑战模式!$A:$AS,1,FALSE)),"",IF(VLOOKUP(AA5709&amp;"_"&amp;AB5709&amp;"_"&amp;AC5709&amp;"_"&amp;AE5709,[1]挑战模式!$A:$AS,14+AD5709,FALSE)="","","Monster_Season"&amp;AA5709&amp;"_Challenge"&amp;AB5709&amp;"_"&amp;AC5709&amp;"_"&amp;AD5709&amp;"_"&amp;AE5709))</f>
        <v/>
      </c>
      <c r="C5709" t="str">
        <f t="shared" ca="1" si="450"/>
        <v/>
      </c>
      <c r="E5709" t="str">
        <f ca="1">IF(B5709="","",VLOOKUP(AA5709&amp;"_"&amp;AB5709&amp;"_"&amp;AC5709&amp;"_"&amp;AE5709,[1]挑战模式!$A:$AS,26+AD5709,FALSE))</f>
        <v/>
      </c>
      <c r="F5709" t="str">
        <f ca="1">IF(B5709="","",VLOOKUP(VLOOKUP(AA5709&amp;"_"&amp;AB5709&amp;"_"&amp;AC5709&amp;"_"&amp;AE5709,[1]挑战模式!$A:$AS,14+AD5709,FALSE),[1]怪物!$B:$O,3,FALSE))</f>
        <v/>
      </c>
      <c r="G5709" t="str">
        <f t="shared" ca="1" si="451"/>
        <v/>
      </c>
      <c r="H5709" t="str">
        <f t="shared" ca="1" si="452"/>
        <v/>
      </c>
      <c r="I5709" t="str">
        <f t="shared" ca="1" si="453"/>
        <v/>
      </c>
      <c r="J5709" t="str">
        <f t="shared" ca="1" si="454"/>
        <v/>
      </c>
      <c r="K5709" t="str">
        <f t="shared" ca="1" si="454"/>
        <v/>
      </c>
      <c r="AA5709" s="8">
        <v>0</v>
      </c>
      <c r="AB5709" s="8">
        <v>17</v>
      </c>
      <c r="AC5709" s="8">
        <v>7</v>
      </c>
      <c r="AD5709" s="8">
        <v>4</v>
      </c>
      <c r="AE5709" s="12" t="s">
        <v>758</v>
      </c>
    </row>
    <row r="5710" spans="2:31" x14ac:dyDescent="0.2">
      <c r="B5710" t="str">
        <f ca="1">IF(ISNA(VLOOKUP(AA5710&amp;"_"&amp;AB5710&amp;"_"&amp;AC5710&amp;"_"&amp;AE5710,[1]挑战模式!$A:$AS,1,FALSE)),"",IF(VLOOKUP(AA5710&amp;"_"&amp;AB5710&amp;"_"&amp;AC5710&amp;"_"&amp;AE5710,[1]挑战模式!$A:$AS,14+AD5710,FALSE)="","","Monster_Season"&amp;AA5710&amp;"_Challenge"&amp;AB5710&amp;"_"&amp;AC5710&amp;"_"&amp;AD5710&amp;"_"&amp;AE5710))</f>
        <v/>
      </c>
      <c r="C5710" t="str">
        <f t="shared" ca="1" si="450"/>
        <v/>
      </c>
      <c r="E5710" t="str">
        <f ca="1">IF(B5710="","",VLOOKUP(AA5710&amp;"_"&amp;AB5710&amp;"_"&amp;AC5710&amp;"_"&amp;AE5710,[1]挑战模式!$A:$AS,26+AD5710,FALSE))</f>
        <v/>
      </c>
      <c r="F5710" t="str">
        <f ca="1">IF(B5710="","",VLOOKUP(VLOOKUP(AA5710&amp;"_"&amp;AB5710&amp;"_"&amp;AC5710&amp;"_"&amp;AE5710,[1]挑战模式!$A:$AS,14+AD5710,FALSE),[1]怪物!$B:$O,3,FALSE))</f>
        <v/>
      </c>
      <c r="G5710" t="str">
        <f t="shared" ca="1" si="451"/>
        <v/>
      </c>
      <c r="H5710" t="str">
        <f t="shared" ca="1" si="452"/>
        <v/>
      </c>
      <c r="I5710" t="str">
        <f t="shared" ca="1" si="453"/>
        <v/>
      </c>
      <c r="J5710" t="str">
        <f t="shared" ca="1" si="454"/>
        <v/>
      </c>
      <c r="K5710" t="str">
        <f t="shared" ca="1" si="454"/>
        <v/>
      </c>
      <c r="AA5710" s="8">
        <v>0</v>
      </c>
      <c r="AB5710" s="8">
        <v>17</v>
      </c>
      <c r="AC5710" s="8">
        <v>7</v>
      </c>
      <c r="AD5710" s="8">
        <v>5</v>
      </c>
      <c r="AE5710" s="12" t="s">
        <v>758</v>
      </c>
    </row>
    <row r="5711" spans="2:31" x14ac:dyDescent="0.2">
      <c r="B5711" t="str">
        <f ca="1">IF(ISNA(VLOOKUP(AA5711&amp;"_"&amp;AB5711&amp;"_"&amp;AC5711&amp;"_"&amp;AE5711,[1]挑战模式!$A:$AS,1,FALSE)),"",IF(VLOOKUP(AA5711&amp;"_"&amp;AB5711&amp;"_"&amp;AC5711&amp;"_"&amp;AE5711,[1]挑战模式!$A:$AS,14+AD5711,FALSE)="","","Monster_Season"&amp;AA5711&amp;"_Challenge"&amp;AB5711&amp;"_"&amp;AC5711&amp;"_"&amp;AD5711&amp;"_"&amp;AE5711))</f>
        <v/>
      </c>
      <c r="C5711" t="str">
        <f t="shared" ca="1" si="450"/>
        <v/>
      </c>
      <c r="E5711" t="str">
        <f ca="1">IF(B5711="","",VLOOKUP(AA5711&amp;"_"&amp;AB5711&amp;"_"&amp;AC5711&amp;"_"&amp;AE5711,[1]挑战模式!$A:$AS,26+AD5711,FALSE))</f>
        <v/>
      </c>
      <c r="F5711" t="str">
        <f ca="1">IF(B5711="","",VLOOKUP(VLOOKUP(AA5711&amp;"_"&amp;AB5711&amp;"_"&amp;AC5711&amp;"_"&amp;AE5711,[1]挑战模式!$A:$AS,14+AD5711,FALSE),[1]怪物!$B:$O,3,FALSE))</f>
        <v/>
      </c>
      <c r="G5711" t="str">
        <f t="shared" ca="1" si="451"/>
        <v/>
      </c>
      <c r="H5711" t="str">
        <f t="shared" ca="1" si="452"/>
        <v/>
      </c>
      <c r="I5711" t="str">
        <f t="shared" ca="1" si="453"/>
        <v/>
      </c>
      <c r="J5711" t="str">
        <f t="shared" ca="1" si="454"/>
        <v/>
      </c>
      <c r="K5711" t="str">
        <f t="shared" ca="1" si="454"/>
        <v/>
      </c>
      <c r="AA5711" s="8">
        <v>0</v>
      </c>
      <c r="AB5711" s="8">
        <v>17</v>
      </c>
      <c r="AC5711" s="8">
        <v>7</v>
      </c>
      <c r="AD5711" s="8">
        <v>6</v>
      </c>
      <c r="AE5711" s="12" t="s">
        <v>758</v>
      </c>
    </row>
    <row r="5712" spans="2:31" x14ac:dyDescent="0.2">
      <c r="B5712" t="str">
        <f ca="1">IF(ISNA(VLOOKUP(AA5712&amp;"_"&amp;AB5712&amp;"_"&amp;AC5712&amp;"_"&amp;AE5712,[1]挑战模式!$A:$AS,1,FALSE)),"",IF(VLOOKUP(AA5712&amp;"_"&amp;AB5712&amp;"_"&amp;AC5712&amp;"_"&amp;AE5712,[1]挑战模式!$A:$AS,14+AD5712,FALSE)="","","Monster_Season"&amp;AA5712&amp;"_Challenge"&amp;AB5712&amp;"_"&amp;AC5712&amp;"_"&amp;AD5712&amp;"_"&amp;AE5712))</f>
        <v/>
      </c>
      <c r="C5712" t="str">
        <f t="shared" ca="1" si="450"/>
        <v/>
      </c>
      <c r="E5712" t="str">
        <f ca="1">IF(B5712="","",VLOOKUP(AA5712&amp;"_"&amp;AB5712&amp;"_"&amp;AC5712&amp;"_"&amp;AE5712,[1]挑战模式!$A:$AS,26+AD5712,FALSE))</f>
        <v/>
      </c>
      <c r="F5712" t="str">
        <f ca="1">IF(B5712="","",VLOOKUP(VLOOKUP(AA5712&amp;"_"&amp;AB5712&amp;"_"&amp;AC5712&amp;"_"&amp;AE5712,[1]挑战模式!$A:$AS,14+AD5712,FALSE),[1]怪物!$B:$O,3,FALSE))</f>
        <v/>
      </c>
      <c r="G5712" t="str">
        <f t="shared" ca="1" si="451"/>
        <v/>
      </c>
      <c r="H5712" t="str">
        <f t="shared" ca="1" si="452"/>
        <v/>
      </c>
      <c r="I5712" t="str">
        <f t="shared" ca="1" si="453"/>
        <v/>
      </c>
      <c r="J5712" t="str">
        <f t="shared" ca="1" si="454"/>
        <v/>
      </c>
      <c r="K5712" t="str">
        <f t="shared" ca="1" si="454"/>
        <v/>
      </c>
      <c r="AA5712" s="8">
        <v>0</v>
      </c>
      <c r="AB5712" s="8">
        <v>17</v>
      </c>
      <c r="AC5712" s="8">
        <v>8</v>
      </c>
      <c r="AD5712" s="8">
        <v>1</v>
      </c>
      <c r="AE5712" s="12" t="s">
        <v>758</v>
      </c>
    </row>
    <row r="5713" spans="2:31" x14ac:dyDescent="0.2">
      <c r="B5713" t="str">
        <f ca="1">IF(ISNA(VLOOKUP(AA5713&amp;"_"&amp;AB5713&amp;"_"&amp;AC5713&amp;"_"&amp;AE5713,[1]挑战模式!$A:$AS,1,FALSE)),"",IF(VLOOKUP(AA5713&amp;"_"&amp;AB5713&amp;"_"&amp;AC5713&amp;"_"&amp;AE5713,[1]挑战模式!$A:$AS,14+AD5713,FALSE)="","","Monster_Season"&amp;AA5713&amp;"_Challenge"&amp;AB5713&amp;"_"&amp;AC5713&amp;"_"&amp;AD5713&amp;"_"&amp;AE5713))</f>
        <v/>
      </c>
      <c r="C5713" t="str">
        <f t="shared" ca="1" si="450"/>
        <v/>
      </c>
      <c r="E5713" t="str">
        <f ca="1">IF(B5713="","",VLOOKUP(AA5713&amp;"_"&amp;AB5713&amp;"_"&amp;AC5713&amp;"_"&amp;AE5713,[1]挑战模式!$A:$AS,26+AD5713,FALSE))</f>
        <v/>
      </c>
      <c r="F5713" t="str">
        <f ca="1">IF(B5713="","",VLOOKUP(VLOOKUP(AA5713&amp;"_"&amp;AB5713&amp;"_"&amp;AC5713&amp;"_"&amp;AE5713,[1]挑战模式!$A:$AS,14+AD5713,FALSE),[1]怪物!$B:$O,3,FALSE))</f>
        <v/>
      </c>
      <c r="G5713" t="str">
        <f t="shared" ca="1" si="451"/>
        <v/>
      </c>
      <c r="H5713" t="str">
        <f t="shared" ca="1" si="452"/>
        <v/>
      </c>
      <c r="I5713" t="str">
        <f t="shared" ca="1" si="453"/>
        <v/>
      </c>
      <c r="J5713" t="str">
        <f t="shared" ca="1" si="454"/>
        <v/>
      </c>
      <c r="K5713" t="str">
        <f t="shared" ca="1" si="454"/>
        <v/>
      </c>
      <c r="AA5713" s="8">
        <v>0</v>
      </c>
      <c r="AB5713" s="8">
        <v>17</v>
      </c>
      <c r="AC5713" s="8">
        <v>8</v>
      </c>
      <c r="AD5713" s="8">
        <v>2</v>
      </c>
      <c r="AE5713" s="12" t="s">
        <v>758</v>
      </c>
    </row>
    <row r="5714" spans="2:31" x14ac:dyDescent="0.2">
      <c r="B5714" t="str">
        <f ca="1">IF(ISNA(VLOOKUP(AA5714&amp;"_"&amp;AB5714&amp;"_"&amp;AC5714&amp;"_"&amp;AE5714,[1]挑战模式!$A:$AS,1,FALSE)),"",IF(VLOOKUP(AA5714&amp;"_"&amp;AB5714&amp;"_"&amp;AC5714&amp;"_"&amp;AE5714,[1]挑战模式!$A:$AS,14+AD5714,FALSE)="","","Monster_Season"&amp;AA5714&amp;"_Challenge"&amp;AB5714&amp;"_"&amp;AC5714&amp;"_"&amp;AD5714&amp;"_"&amp;AE5714))</f>
        <v/>
      </c>
      <c r="C5714" t="str">
        <f t="shared" ca="1" si="450"/>
        <v/>
      </c>
      <c r="E5714" t="str">
        <f ca="1">IF(B5714="","",VLOOKUP(AA5714&amp;"_"&amp;AB5714&amp;"_"&amp;AC5714&amp;"_"&amp;AE5714,[1]挑战模式!$A:$AS,26+AD5714,FALSE))</f>
        <v/>
      </c>
      <c r="F5714" t="str">
        <f ca="1">IF(B5714="","",VLOOKUP(VLOOKUP(AA5714&amp;"_"&amp;AB5714&amp;"_"&amp;AC5714&amp;"_"&amp;AE5714,[1]挑战模式!$A:$AS,14+AD5714,FALSE),[1]怪物!$B:$O,3,FALSE))</f>
        <v/>
      </c>
      <c r="G5714" t="str">
        <f t="shared" ca="1" si="451"/>
        <v/>
      </c>
      <c r="H5714" t="str">
        <f t="shared" ca="1" si="452"/>
        <v/>
      </c>
      <c r="I5714" t="str">
        <f t="shared" ca="1" si="453"/>
        <v/>
      </c>
      <c r="J5714" t="str">
        <f t="shared" ca="1" si="454"/>
        <v/>
      </c>
      <c r="K5714" t="str">
        <f t="shared" ca="1" si="454"/>
        <v/>
      </c>
      <c r="AA5714" s="8">
        <v>0</v>
      </c>
      <c r="AB5714" s="8">
        <v>17</v>
      </c>
      <c r="AC5714" s="8">
        <v>8</v>
      </c>
      <c r="AD5714" s="8">
        <v>3</v>
      </c>
      <c r="AE5714" s="12" t="s">
        <v>758</v>
      </c>
    </row>
    <row r="5715" spans="2:31" x14ac:dyDescent="0.2">
      <c r="B5715" t="str">
        <f ca="1">IF(ISNA(VLOOKUP(AA5715&amp;"_"&amp;AB5715&amp;"_"&amp;AC5715&amp;"_"&amp;AE5715,[1]挑战模式!$A:$AS,1,FALSE)),"",IF(VLOOKUP(AA5715&amp;"_"&amp;AB5715&amp;"_"&amp;AC5715&amp;"_"&amp;AE5715,[1]挑战模式!$A:$AS,14+AD5715,FALSE)="","","Monster_Season"&amp;AA5715&amp;"_Challenge"&amp;AB5715&amp;"_"&amp;AC5715&amp;"_"&amp;AD5715&amp;"_"&amp;AE5715))</f>
        <v/>
      </c>
      <c r="C5715" t="str">
        <f t="shared" ca="1" si="450"/>
        <v/>
      </c>
      <c r="E5715" t="str">
        <f ca="1">IF(B5715="","",VLOOKUP(AA5715&amp;"_"&amp;AB5715&amp;"_"&amp;AC5715&amp;"_"&amp;AE5715,[1]挑战模式!$A:$AS,26+AD5715,FALSE))</f>
        <v/>
      </c>
      <c r="F5715" t="str">
        <f ca="1">IF(B5715="","",VLOOKUP(VLOOKUP(AA5715&amp;"_"&amp;AB5715&amp;"_"&amp;AC5715&amp;"_"&amp;AE5715,[1]挑战模式!$A:$AS,14+AD5715,FALSE),[1]怪物!$B:$O,3,FALSE))</f>
        <v/>
      </c>
      <c r="G5715" t="str">
        <f t="shared" ca="1" si="451"/>
        <v/>
      </c>
      <c r="H5715" t="str">
        <f t="shared" ca="1" si="452"/>
        <v/>
      </c>
      <c r="I5715" t="str">
        <f t="shared" ca="1" si="453"/>
        <v/>
      </c>
      <c r="J5715" t="str">
        <f t="shared" ca="1" si="454"/>
        <v/>
      </c>
      <c r="K5715" t="str">
        <f t="shared" ca="1" si="454"/>
        <v/>
      </c>
      <c r="AA5715" s="8">
        <v>0</v>
      </c>
      <c r="AB5715" s="8">
        <v>17</v>
      </c>
      <c r="AC5715" s="8">
        <v>8</v>
      </c>
      <c r="AD5715" s="8">
        <v>4</v>
      </c>
      <c r="AE5715" s="12" t="s">
        <v>758</v>
      </c>
    </row>
    <row r="5716" spans="2:31" x14ac:dyDescent="0.2">
      <c r="B5716" t="str">
        <f ca="1">IF(ISNA(VLOOKUP(AA5716&amp;"_"&amp;AB5716&amp;"_"&amp;AC5716&amp;"_"&amp;AE5716,[1]挑战模式!$A:$AS,1,FALSE)),"",IF(VLOOKUP(AA5716&amp;"_"&amp;AB5716&amp;"_"&amp;AC5716&amp;"_"&amp;AE5716,[1]挑战模式!$A:$AS,14+AD5716,FALSE)="","","Monster_Season"&amp;AA5716&amp;"_Challenge"&amp;AB5716&amp;"_"&amp;AC5716&amp;"_"&amp;AD5716&amp;"_"&amp;AE5716))</f>
        <v/>
      </c>
      <c r="C5716" t="str">
        <f t="shared" ca="1" si="450"/>
        <v/>
      </c>
      <c r="E5716" t="str">
        <f ca="1">IF(B5716="","",VLOOKUP(AA5716&amp;"_"&amp;AB5716&amp;"_"&amp;AC5716&amp;"_"&amp;AE5716,[1]挑战模式!$A:$AS,26+AD5716,FALSE))</f>
        <v/>
      </c>
      <c r="F5716" t="str">
        <f ca="1">IF(B5716="","",VLOOKUP(VLOOKUP(AA5716&amp;"_"&amp;AB5716&amp;"_"&amp;AC5716&amp;"_"&amp;AE5716,[1]挑战模式!$A:$AS,14+AD5716,FALSE),[1]怪物!$B:$O,3,FALSE))</f>
        <v/>
      </c>
      <c r="G5716" t="str">
        <f t="shared" ca="1" si="451"/>
        <v/>
      </c>
      <c r="H5716" t="str">
        <f t="shared" ca="1" si="452"/>
        <v/>
      </c>
      <c r="I5716" t="str">
        <f t="shared" ca="1" si="453"/>
        <v/>
      </c>
      <c r="J5716" t="str">
        <f t="shared" ca="1" si="454"/>
        <v/>
      </c>
      <c r="K5716" t="str">
        <f t="shared" ca="1" si="454"/>
        <v/>
      </c>
      <c r="AA5716" s="8">
        <v>0</v>
      </c>
      <c r="AB5716" s="8">
        <v>17</v>
      </c>
      <c r="AC5716" s="8">
        <v>8</v>
      </c>
      <c r="AD5716" s="8">
        <v>5</v>
      </c>
      <c r="AE5716" s="12" t="s">
        <v>758</v>
      </c>
    </row>
    <row r="5717" spans="2:31" x14ac:dyDescent="0.2">
      <c r="B5717" t="str">
        <f ca="1">IF(ISNA(VLOOKUP(AA5717&amp;"_"&amp;AB5717&amp;"_"&amp;AC5717&amp;"_"&amp;AE5717,[1]挑战模式!$A:$AS,1,FALSE)),"",IF(VLOOKUP(AA5717&amp;"_"&amp;AB5717&amp;"_"&amp;AC5717&amp;"_"&amp;AE5717,[1]挑战模式!$A:$AS,14+AD5717,FALSE)="","","Monster_Season"&amp;AA5717&amp;"_Challenge"&amp;AB5717&amp;"_"&amp;AC5717&amp;"_"&amp;AD5717&amp;"_"&amp;AE5717))</f>
        <v/>
      </c>
      <c r="C5717" t="str">
        <f t="shared" ca="1" si="450"/>
        <v/>
      </c>
      <c r="E5717" t="str">
        <f ca="1">IF(B5717="","",VLOOKUP(AA5717&amp;"_"&amp;AB5717&amp;"_"&amp;AC5717&amp;"_"&amp;AE5717,[1]挑战模式!$A:$AS,26+AD5717,FALSE))</f>
        <v/>
      </c>
      <c r="F5717" t="str">
        <f ca="1">IF(B5717="","",VLOOKUP(VLOOKUP(AA5717&amp;"_"&amp;AB5717&amp;"_"&amp;AC5717&amp;"_"&amp;AE5717,[1]挑战模式!$A:$AS,14+AD5717,FALSE),[1]怪物!$B:$O,3,FALSE))</f>
        <v/>
      </c>
      <c r="G5717" t="str">
        <f t="shared" ca="1" si="451"/>
        <v/>
      </c>
      <c r="H5717" t="str">
        <f t="shared" ca="1" si="452"/>
        <v/>
      </c>
      <c r="I5717" t="str">
        <f t="shared" ca="1" si="453"/>
        <v/>
      </c>
      <c r="J5717" t="str">
        <f t="shared" ca="1" si="454"/>
        <v/>
      </c>
      <c r="K5717" t="str">
        <f t="shared" ca="1" si="454"/>
        <v/>
      </c>
      <c r="AA5717" s="8">
        <v>0</v>
      </c>
      <c r="AB5717" s="8">
        <v>17</v>
      </c>
      <c r="AC5717" s="8">
        <v>8</v>
      </c>
      <c r="AD5717" s="8">
        <v>6</v>
      </c>
      <c r="AE5717" s="12" t="s">
        <v>758</v>
      </c>
    </row>
    <row r="5718" spans="2:31" x14ac:dyDescent="0.2">
      <c r="B5718" t="str">
        <f ca="1">IF(ISNA(VLOOKUP(AA5718&amp;"_"&amp;AB5718&amp;"_"&amp;AC5718&amp;"_"&amp;AE5718,[1]挑战模式!$A:$AS,1,FALSE)),"",IF(VLOOKUP(AA5718&amp;"_"&amp;AB5718&amp;"_"&amp;AC5718&amp;"_"&amp;AE5718,[1]挑战模式!$A:$AS,14+AD5718,FALSE)="","","Monster_Season"&amp;AA5718&amp;"_Challenge"&amp;AB5718&amp;"_"&amp;AC5718&amp;"_"&amp;AD5718&amp;"_"&amp;AE5718))</f>
        <v/>
      </c>
      <c r="C5718" t="str">
        <f t="shared" ca="1" si="450"/>
        <v/>
      </c>
      <c r="E5718" t="str">
        <f ca="1">IF(B5718="","",VLOOKUP(AA5718&amp;"_"&amp;AB5718&amp;"_"&amp;AC5718&amp;"_"&amp;AE5718,[1]挑战模式!$A:$AS,26+AD5718,FALSE))</f>
        <v/>
      </c>
      <c r="F5718" t="str">
        <f ca="1">IF(B5718="","",VLOOKUP(VLOOKUP(AA5718&amp;"_"&amp;AB5718&amp;"_"&amp;AC5718&amp;"_"&amp;AE5718,[1]挑战模式!$A:$AS,14+AD5718,FALSE),[1]怪物!$B:$O,3,FALSE))</f>
        <v/>
      </c>
      <c r="G5718" t="str">
        <f t="shared" ca="1" si="451"/>
        <v/>
      </c>
      <c r="H5718" t="str">
        <f t="shared" ca="1" si="452"/>
        <v/>
      </c>
      <c r="I5718" t="str">
        <f t="shared" ca="1" si="453"/>
        <v/>
      </c>
      <c r="J5718" t="str">
        <f t="shared" ca="1" si="454"/>
        <v/>
      </c>
      <c r="K5718" t="str">
        <f t="shared" ca="1" si="454"/>
        <v/>
      </c>
      <c r="AA5718" s="8">
        <v>0</v>
      </c>
      <c r="AB5718" s="8">
        <v>17</v>
      </c>
      <c r="AC5718" s="8">
        <v>9</v>
      </c>
      <c r="AD5718" s="8">
        <v>1</v>
      </c>
      <c r="AE5718" s="12" t="s">
        <v>758</v>
      </c>
    </row>
    <row r="5719" spans="2:31" x14ac:dyDescent="0.2">
      <c r="B5719" t="str">
        <f ca="1">IF(ISNA(VLOOKUP(AA5719&amp;"_"&amp;AB5719&amp;"_"&amp;AC5719&amp;"_"&amp;AE5719,[1]挑战模式!$A:$AS,1,FALSE)),"",IF(VLOOKUP(AA5719&amp;"_"&amp;AB5719&amp;"_"&amp;AC5719&amp;"_"&amp;AE5719,[1]挑战模式!$A:$AS,14+AD5719,FALSE)="","","Monster_Season"&amp;AA5719&amp;"_Challenge"&amp;AB5719&amp;"_"&amp;AC5719&amp;"_"&amp;AD5719&amp;"_"&amp;AE5719))</f>
        <v/>
      </c>
      <c r="C5719" t="str">
        <f t="shared" ca="1" si="450"/>
        <v/>
      </c>
      <c r="E5719" t="str">
        <f ca="1">IF(B5719="","",VLOOKUP(AA5719&amp;"_"&amp;AB5719&amp;"_"&amp;AC5719&amp;"_"&amp;AE5719,[1]挑战模式!$A:$AS,26+AD5719,FALSE))</f>
        <v/>
      </c>
      <c r="F5719" t="str">
        <f ca="1">IF(B5719="","",VLOOKUP(VLOOKUP(AA5719&amp;"_"&amp;AB5719&amp;"_"&amp;AC5719&amp;"_"&amp;AE5719,[1]挑战模式!$A:$AS,14+AD5719,FALSE),[1]怪物!$B:$O,3,FALSE))</f>
        <v/>
      </c>
      <c r="G5719" t="str">
        <f t="shared" ca="1" si="451"/>
        <v/>
      </c>
      <c r="H5719" t="str">
        <f t="shared" ca="1" si="452"/>
        <v/>
      </c>
      <c r="I5719" t="str">
        <f t="shared" ca="1" si="453"/>
        <v/>
      </c>
      <c r="J5719" t="str">
        <f t="shared" ca="1" si="454"/>
        <v/>
      </c>
      <c r="K5719" t="str">
        <f t="shared" ca="1" si="454"/>
        <v/>
      </c>
      <c r="AA5719" s="8">
        <v>0</v>
      </c>
      <c r="AB5719" s="8">
        <v>17</v>
      </c>
      <c r="AC5719" s="8">
        <v>9</v>
      </c>
      <c r="AD5719" s="8">
        <v>2</v>
      </c>
      <c r="AE5719" s="12" t="s">
        <v>758</v>
      </c>
    </row>
    <row r="5720" spans="2:31" x14ac:dyDescent="0.2">
      <c r="B5720" t="str">
        <f ca="1">IF(ISNA(VLOOKUP(AA5720&amp;"_"&amp;AB5720&amp;"_"&amp;AC5720&amp;"_"&amp;AE5720,[1]挑战模式!$A:$AS,1,FALSE)),"",IF(VLOOKUP(AA5720&amp;"_"&amp;AB5720&amp;"_"&amp;AC5720&amp;"_"&amp;AE5720,[1]挑战模式!$A:$AS,14+AD5720,FALSE)="","","Monster_Season"&amp;AA5720&amp;"_Challenge"&amp;AB5720&amp;"_"&amp;AC5720&amp;"_"&amp;AD5720&amp;"_"&amp;AE5720))</f>
        <v/>
      </c>
      <c r="C5720" t="str">
        <f t="shared" ca="1" si="450"/>
        <v/>
      </c>
      <c r="E5720" t="str">
        <f ca="1">IF(B5720="","",VLOOKUP(AA5720&amp;"_"&amp;AB5720&amp;"_"&amp;AC5720&amp;"_"&amp;AE5720,[1]挑战模式!$A:$AS,26+AD5720,FALSE))</f>
        <v/>
      </c>
      <c r="F5720" t="str">
        <f ca="1">IF(B5720="","",VLOOKUP(VLOOKUP(AA5720&amp;"_"&amp;AB5720&amp;"_"&amp;AC5720&amp;"_"&amp;AE5720,[1]挑战模式!$A:$AS,14+AD5720,FALSE),[1]怪物!$B:$O,3,FALSE))</f>
        <v/>
      </c>
      <c r="G5720" t="str">
        <f t="shared" ca="1" si="451"/>
        <v/>
      </c>
      <c r="H5720" t="str">
        <f t="shared" ca="1" si="452"/>
        <v/>
      </c>
      <c r="I5720" t="str">
        <f t="shared" ca="1" si="453"/>
        <v/>
      </c>
      <c r="J5720" t="str">
        <f t="shared" ca="1" si="454"/>
        <v/>
      </c>
      <c r="K5720" t="str">
        <f t="shared" ca="1" si="454"/>
        <v/>
      </c>
      <c r="AA5720" s="8">
        <v>0</v>
      </c>
      <c r="AB5720" s="8">
        <v>17</v>
      </c>
      <c r="AC5720" s="8">
        <v>9</v>
      </c>
      <c r="AD5720" s="8">
        <v>3</v>
      </c>
      <c r="AE5720" s="12" t="s">
        <v>758</v>
      </c>
    </row>
    <row r="5721" spans="2:31" x14ac:dyDescent="0.2">
      <c r="B5721" t="str">
        <f ca="1">IF(ISNA(VLOOKUP(AA5721&amp;"_"&amp;AB5721&amp;"_"&amp;AC5721&amp;"_"&amp;AE5721,[1]挑战模式!$A:$AS,1,FALSE)),"",IF(VLOOKUP(AA5721&amp;"_"&amp;AB5721&amp;"_"&amp;AC5721&amp;"_"&amp;AE5721,[1]挑战模式!$A:$AS,14+AD5721,FALSE)="","","Monster_Season"&amp;AA5721&amp;"_Challenge"&amp;AB5721&amp;"_"&amp;AC5721&amp;"_"&amp;AD5721&amp;"_"&amp;AE5721))</f>
        <v/>
      </c>
      <c r="C5721" t="str">
        <f t="shared" ca="1" si="450"/>
        <v/>
      </c>
      <c r="E5721" t="str">
        <f ca="1">IF(B5721="","",VLOOKUP(AA5721&amp;"_"&amp;AB5721&amp;"_"&amp;AC5721&amp;"_"&amp;AE5721,[1]挑战模式!$A:$AS,26+AD5721,FALSE))</f>
        <v/>
      </c>
      <c r="F5721" t="str">
        <f ca="1">IF(B5721="","",VLOOKUP(VLOOKUP(AA5721&amp;"_"&amp;AB5721&amp;"_"&amp;AC5721&amp;"_"&amp;AE5721,[1]挑战模式!$A:$AS,14+AD5721,FALSE),[1]怪物!$B:$O,3,FALSE))</f>
        <v/>
      </c>
      <c r="G5721" t="str">
        <f t="shared" ca="1" si="451"/>
        <v/>
      </c>
      <c r="H5721" t="str">
        <f t="shared" ca="1" si="452"/>
        <v/>
      </c>
      <c r="I5721" t="str">
        <f t="shared" ca="1" si="453"/>
        <v/>
      </c>
      <c r="J5721" t="str">
        <f t="shared" ca="1" si="454"/>
        <v/>
      </c>
      <c r="K5721" t="str">
        <f t="shared" ca="1" si="454"/>
        <v/>
      </c>
      <c r="AA5721" s="8">
        <v>0</v>
      </c>
      <c r="AB5721" s="8">
        <v>17</v>
      </c>
      <c r="AC5721" s="8">
        <v>9</v>
      </c>
      <c r="AD5721" s="8">
        <v>4</v>
      </c>
      <c r="AE5721" s="12" t="s">
        <v>758</v>
      </c>
    </row>
    <row r="5722" spans="2:31" x14ac:dyDescent="0.2">
      <c r="B5722" t="str">
        <f ca="1">IF(ISNA(VLOOKUP(AA5722&amp;"_"&amp;AB5722&amp;"_"&amp;AC5722&amp;"_"&amp;AE5722,[1]挑战模式!$A:$AS,1,FALSE)),"",IF(VLOOKUP(AA5722&amp;"_"&amp;AB5722&amp;"_"&amp;AC5722&amp;"_"&amp;AE5722,[1]挑战模式!$A:$AS,14+AD5722,FALSE)="","","Monster_Season"&amp;AA5722&amp;"_Challenge"&amp;AB5722&amp;"_"&amp;AC5722&amp;"_"&amp;AD5722&amp;"_"&amp;AE5722))</f>
        <v/>
      </c>
      <c r="C5722" t="str">
        <f t="shared" ca="1" si="450"/>
        <v/>
      </c>
      <c r="E5722" t="str">
        <f ca="1">IF(B5722="","",VLOOKUP(AA5722&amp;"_"&amp;AB5722&amp;"_"&amp;AC5722&amp;"_"&amp;AE5722,[1]挑战模式!$A:$AS,26+AD5722,FALSE))</f>
        <v/>
      </c>
      <c r="F5722" t="str">
        <f ca="1">IF(B5722="","",VLOOKUP(VLOOKUP(AA5722&amp;"_"&amp;AB5722&amp;"_"&amp;AC5722&amp;"_"&amp;AE5722,[1]挑战模式!$A:$AS,14+AD5722,FALSE),[1]怪物!$B:$O,3,FALSE))</f>
        <v/>
      </c>
      <c r="G5722" t="str">
        <f t="shared" ca="1" si="451"/>
        <v/>
      </c>
      <c r="H5722" t="str">
        <f t="shared" ca="1" si="452"/>
        <v/>
      </c>
      <c r="I5722" t="str">
        <f t="shared" ca="1" si="453"/>
        <v/>
      </c>
      <c r="J5722" t="str">
        <f t="shared" ca="1" si="454"/>
        <v/>
      </c>
      <c r="K5722" t="str">
        <f t="shared" ca="1" si="454"/>
        <v/>
      </c>
      <c r="AA5722" s="8">
        <v>0</v>
      </c>
      <c r="AB5722" s="8">
        <v>17</v>
      </c>
      <c r="AC5722" s="8">
        <v>9</v>
      </c>
      <c r="AD5722" s="8">
        <v>5</v>
      </c>
      <c r="AE5722" s="12" t="s">
        <v>758</v>
      </c>
    </row>
    <row r="5723" spans="2:31" x14ac:dyDescent="0.2">
      <c r="B5723" t="str">
        <f ca="1">IF(ISNA(VLOOKUP(AA5723&amp;"_"&amp;AB5723&amp;"_"&amp;AC5723&amp;"_"&amp;AE5723,[1]挑战模式!$A:$AS,1,FALSE)),"",IF(VLOOKUP(AA5723&amp;"_"&amp;AB5723&amp;"_"&amp;AC5723&amp;"_"&amp;AE5723,[1]挑战模式!$A:$AS,14+AD5723,FALSE)="","","Monster_Season"&amp;AA5723&amp;"_Challenge"&amp;AB5723&amp;"_"&amp;AC5723&amp;"_"&amp;AD5723&amp;"_"&amp;AE5723))</f>
        <v/>
      </c>
      <c r="C5723" t="str">
        <f t="shared" ca="1" si="450"/>
        <v/>
      </c>
      <c r="E5723" t="str">
        <f ca="1">IF(B5723="","",VLOOKUP(AA5723&amp;"_"&amp;AB5723&amp;"_"&amp;AC5723&amp;"_"&amp;AE5723,[1]挑战模式!$A:$AS,26+AD5723,FALSE))</f>
        <v/>
      </c>
      <c r="F5723" t="str">
        <f ca="1">IF(B5723="","",VLOOKUP(VLOOKUP(AA5723&amp;"_"&amp;AB5723&amp;"_"&amp;AC5723&amp;"_"&amp;AE5723,[1]挑战模式!$A:$AS,14+AD5723,FALSE),[1]怪物!$B:$O,3,FALSE))</f>
        <v/>
      </c>
      <c r="G5723" t="str">
        <f t="shared" ca="1" si="451"/>
        <v/>
      </c>
      <c r="H5723" t="str">
        <f t="shared" ca="1" si="452"/>
        <v/>
      </c>
      <c r="I5723" t="str">
        <f t="shared" ca="1" si="453"/>
        <v/>
      </c>
      <c r="J5723" t="str">
        <f t="shared" ca="1" si="454"/>
        <v/>
      </c>
      <c r="K5723" t="str">
        <f t="shared" ca="1" si="454"/>
        <v/>
      </c>
      <c r="AA5723" s="8">
        <v>0</v>
      </c>
      <c r="AB5723" s="8">
        <v>17</v>
      </c>
      <c r="AC5723" s="8">
        <v>10</v>
      </c>
      <c r="AD5723" s="8">
        <v>6</v>
      </c>
      <c r="AE5723" s="12" t="s">
        <v>758</v>
      </c>
    </row>
    <row r="5724" spans="2:31" x14ac:dyDescent="0.2">
      <c r="B5724" t="str">
        <f ca="1">IF(ISNA(VLOOKUP(AA5724&amp;"_"&amp;AB5724&amp;"_"&amp;AC5724&amp;"_"&amp;AE5724,[1]挑战模式!$A:$AS,1,FALSE)),"",IF(VLOOKUP(AA5724&amp;"_"&amp;AB5724&amp;"_"&amp;AC5724&amp;"_"&amp;AE5724,[1]挑战模式!$A:$AS,14+AD5724,FALSE)="","","Monster_Season"&amp;AA5724&amp;"_Challenge"&amp;AB5724&amp;"_"&amp;AC5724&amp;"_"&amp;AD5724&amp;"_"&amp;AE5724))</f>
        <v/>
      </c>
      <c r="C5724" t="str">
        <f t="shared" ca="1" si="450"/>
        <v/>
      </c>
      <c r="E5724" t="str">
        <f ca="1">IF(B5724="","",VLOOKUP(AA5724&amp;"_"&amp;AB5724&amp;"_"&amp;AC5724&amp;"_"&amp;AE5724,[1]挑战模式!$A:$AS,26+AD5724,FALSE))</f>
        <v/>
      </c>
      <c r="F5724" t="str">
        <f ca="1">IF(B5724="","",VLOOKUP(VLOOKUP(AA5724&amp;"_"&amp;AB5724&amp;"_"&amp;AC5724&amp;"_"&amp;AE5724,[1]挑战模式!$A:$AS,14+AD5724,FALSE),[1]怪物!$B:$O,3,FALSE))</f>
        <v/>
      </c>
      <c r="G5724" t="str">
        <f t="shared" ca="1" si="451"/>
        <v/>
      </c>
      <c r="H5724" t="str">
        <f t="shared" ca="1" si="452"/>
        <v/>
      </c>
      <c r="I5724" t="str">
        <f t="shared" ca="1" si="453"/>
        <v/>
      </c>
      <c r="J5724" t="str">
        <f t="shared" ca="1" si="454"/>
        <v/>
      </c>
      <c r="K5724" t="str">
        <f t="shared" ca="1" si="454"/>
        <v/>
      </c>
      <c r="AA5724" s="8">
        <v>0</v>
      </c>
      <c r="AB5724" s="8">
        <v>17</v>
      </c>
      <c r="AC5724" s="8">
        <v>10</v>
      </c>
      <c r="AD5724" s="8">
        <v>1</v>
      </c>
      <c r="AE5724" s="12" t="s">
        <v>758</v>
      </c>
    </row>
    <row r="5725" spans="2:31" x14ac:dyDescent="0.2">
      <c r="B5725" t="str">
        <f ca="1">IF(ISNA(VLOOKUP(AA5725&amp;"_"&amp;AB5725&amp;"_"&amp;AC5725&amp;"_"&amp;AE5725,[1]挑战模式!$A:$AS,1,FALSE)),"",IF(VLOOKUP(AA5725&amp;"_"&amp;AB5725&amp;"_"&amp;AC5725&amp;"_"&amp;AE5725,[1]挑战模式!$A:$AS,14+AD5725,FALSE)="","","Monster_Season"&amp;AA5725&amp;"_Challenge"&amp;AB5725&amp;"_"&amp;AC5725&amp;"_"&amp;AD5725&amp;"_"&amp;AE5725))</f>
        <v/>
      </c>
      <c r="C5725" t="str">
        <f t="shared" ca="1" si="450"/>
        <v/>
      </c>
      <c r="E5725" t="str">
        <f ca="1">IF(B5725="","",VLOOKUP(AA5725&amp;"_"&amp;AB5725&amp;"_"&amp;AC5725&amp;"_"&amp;AE5725,[1]挑战模式!$A:$AS,26+AD5725,FALSE))</f>
        <v/>
      </c>
      <c r="F5725" t="str">
        <f ca="1">IF(B5725="","",VLOOKUP(VLOOKUP(AA5725&amp;"_"&amp;AB5725&amp;"_"&amp;AC5725&amp;"_"&amp;AE5725,[1]挑战模式!$A:$AS,14+AD5725,FALSE),[1]怪物!$B:$O,3,FALSE))</f>
        <v/>
      </c>
      <c r="G5725" t="str">
        <f t="shared" ca="1" si="451"/>
        <v/>
      </c>
      <c r="H5725" t="str">
        <f t="shared" ca="1" si="452"/>
        <v/>
      </c>
      <c r="I5725" t="str">
        <f t="shared" ca="1" si="453"/>
        <v/>
      </c>
      <c r="J5725" t="str">
        <f t="shared" ca="1" si="454"/>
        <v/>
      </c>
      <c r="K5725" t="str">
        <f t="shared" ca="1" si="454"/>
        <v/>
      </c>
      <c r="AA5725" s="8">
        <v>0</v>
      </c>
      <c r="AB5725" s="8">
        <v>17</v>
      </c>
      <c r="AC5725" s="8">
        <v>10</v>
      </c>
      <c r="AD5725" s="8">
        <v>2</v>
      </c>
      <c r="AE5725" s="12" t="s">
        <v>758</v>
      </c>
    </row>
    <row r="5726" spans="2:31" x14ac:dyDescent="0.2">
      <c r="B5726" t="str">
        <f ca="1">IF(ISNA(VLOOKUP(AA5726&amp;"_"&amp;AB5726&amp;"_"&amp;AC5726&amp;"_"&amp;AE5726,[1]挑战模式!$A:$AS,1,FALSE)),"",IF(VLOOKUP(AA5726&amp;"_"&amp;AB5726&amp;"_"&amp;AC5726&amp;"_"&amp;AE5726,[1]挑战模式!$A:$AS,14+AD5726,FALSE)="","","Monster_Season"&amp;AA5726&amp;"_Challenge"&amp;AB5726&amp;"_"&amp;AC5726&amp;"_"&amp;AD5726&amp;"_"&amp;AE5726))</f>
        <v/>
      </c>
      <c r="C5726" t="str">
        <f t="shared" ca="1" si="450"/>
        <v/>
      </c>
      <c r="E5726" t="str">
        <f ca="1">IF(B5726="","",VLOOKUP(AA5726&amp;"_"&amp;AB5726&amp;"_"&amp;AC5726&amp;"_"&amp;AE5726,[1]挑战模式!$A:$AS,26+AD5726,FALSE))</f>
        <v/>
      </c>
      <c r="F5726" t="str">
        <f ca="1">IF(B5726="","",VLOOKUP(VLOOKUP(AA5726&amp;"_"&amp;AB5726&amp;"_"&amp;AC5726&amp;"_"&amp;AE5726,[1]挑战模式!$A:$AS,14+AD5726,FALSE),[1]怪物!$B:$O,3,FALSE))</f>
        <v/>
      </c>
      <c r="G5726" t="str">
        <f t="shared" ca="1" si="451"/>
        <v/>
      </c>
      <c r="H5726" t="str">
        <f t="shared" ca="1" si="452"/>
        <v/>
      </c>
      <c r="I5726" t="str">
        <f t="shared" ca="1" si="453"/>
        <v/>
      </c>
      <c r="J5726" t="str">
        <f t="shared" ca="1" si="454"/>
        <v/>
      </c>
      <c r="K5726" t="str">
        <f t="shared" ca="1" si="454"/>
        <v/>
      </c>
      <c r="AA5726" s="8">
        <v>0</v>
      </c>
      <c r="AB5726" s="8">
        <v>17</v>
      </c>
      <c r="AC5726" s="8">
        <v>10</v>
      </c>
      <c r="AD5726" s="8">
        <v>3</v>
      </c>
      <c r="AE5726" s="12" t="s">
        <v>758</v>
      </c>
    </row>
    <row r="5727" spans="2:31" x14ac:dyDescent="0.2">
      <c r="B5727" t="str">
        <f ca="1">IF(ISNA(VLOOKUP(AA5727&amp;"_"&amp;AB5727&amp;"_"&amp;AC5727&amp;"_"&amp;AE5727,[1]挑战模式!$A:$AS,1,FALSE)),"",IF(VLOOKUP(AA5727&amp;"_"&amp;AB5727&amp;"_"&amp;AC5727&amp;"_"&amp;AE5727,[1]挑战模式!$A:$AS,14+AD5727,FALSE)="","","Monster_Season"&amp;AA5727&amp;"_Challenge"&amp;AB5727&amp;"_"&amp;AC5727&amp;"_"&amp;AD5727&amp;"_"&amp;AE5727))</f>
        <v/>
      </c>
      <c r="C5727" t="str">
        <f t="shared" ca="1" si="450"/>
        <v/>
      </c>
      <c r="E5727" t="str">
        <f ca="1">IF(B5727="","",VLOOKUP(AA5727&amp;"_"&amp;AB5727&amp;"_"&amp;AC5727&amp;"_"&amp;AE5727,[1]挑战模式!$A:$AS,26+AD5727,FALSE))</f>
        <v/>
      </c>
      <c r="F5727" t="str">
        <f ca="1">IF(B5727="","",VLOOKUP(VLOOKUP(AA5727&amp;"_"&amp;AB5727&amp;"_"&amp;AC5727&amp;"_"&amp;AE5727,[1]挑战模式!$A:$AS,14+AD5727,FALSE),[1]怪物!$B:$O,3,FALSE))</f>
        <v/>
      </c>
      <c r="G5727" t="str">
        <f t="shared" ca="1" si="451"/>
        <v/>
      </c>
      <c r="H5727" t="str">
        <f t="shared" ca="1" si="452"/>
        <v/>
      </c>
      <c r="I5727" t="str">
        <f t="shared" ca="1" si="453"/>
        <v/>
      </c>
      <c r="J5727" t="str">
        <f t="shared" ca="1" si="454"/>
        <v/>
      </c>
      <c r="K5727" t="str">
        <f t="shared" ca="1" si="454"/>
        <v/>
      </c>
      <c r="AA5727" s="8">
        <v>0</v>
      </c>
      <c r="AB5727" s="8">
        <v>17</v>
      </c>
      <c r="AC5727" s="8">
        <v>10</v>
      </c>
      <c r="AD5727" s="8">
        <v>4</v>
      </c>
      <c r="AE5727" s="12" t="s">
        <v>758</v>
      </c>
    </row>
    <row r="5728" spans="2:31" x14ac:dyDescent="0.2">
      <c r="B5728" t="str">
        <f ca="1">IF(ISNA(VLOOKUP(AA5728&amp;"_"&amp;AB5728&amp;"_"&amp;AC5728&amp;"_"&amp;AE5728,[1]挑战模式!$A:$AS,1,FALSE)),"",IF(VLOOKUP(AA5728&amp;"_"&amp;AB5728&amp;"_"&amp;AC5728&amp;"_"&amp;AE5728,[1]挑战模式!$A:$AS,14+AD5728,FALSE)="","","Monster_Season"&amp;AA5728&amp;"_Challenge"&amp;AB5728&amp;"_"&amp;AC5728&amp;"_"&amp;AD5728&amp;"_"&amp;AE5728))</f>
        <v/>
      </c>
      <c r="C5728" t="str">
        <f t="shared" ca="1" si="450"/>
        <v/>
      </c>
      <c r="E5728" t="str">
        <f ca="1">IF(B5728="","",VLOOKUP(AA5728&amp;"_"&amp;AB5728&amp;"_"&amp;AC5728&amp;"_"&amp;AE5728,[1]挑战模式!$A:$AS,26+AD5728,FALSE))</f>
        <v/>
      </c>
      <c r="F5728" t="str">
        <f ca="1">IF(B5728="","",VLOOKUP(VLOOKUP(AA5728&amp;"_"&amp;AB5728&amp;"_"&amp;AC5728&amp;"_"&amp;AE5728,[1]挑战模式!$A:$AS,14+AD5728,FALSE),[1]怪物!$B:$O,3,FALSE))</f>
        <v/>
      </c>
      <c r="G5728" t="str">
        <f t="shared" ca="1" si="451"/>
        <v/>
      </c>
      <c r="H5728" t="str">
        <f t="shared" ca="1" si="452"/>
        <v/>
      </c>
      <c r="I5728" t="str">
        <f t="shared" ca="1" si="453"/>
        <v/>
      </c>
      <c r="J5728" t="str">
        <f t="shared" ca="1" si="454"/>
        <v/>
      </c>
      <c r="K5728" t="str">
        <f t="shared" ca="1" si="454"/>
        <v/>
      </c>
      <c r="AA5728" s="8">
        <v>0</v>
      </c>
      <c r="AB5728" s="8">
        <v>17</v>
      </c>
      <c r="AC5728" s="8">
        <v>10</v>
      </c>
      <c r="AD5728" s="8">
        <v>5</v>
      </c>
      <c r="AE5728" s="12" t="s">
        <v>758</v>
      </c>
    </row>
    <row r="5729" spans="2:31" x14ac:dyDescent="0.2">
      <c r="B5729" t="str">
        <f ca="1">IF(ISNA(VLOOKUP(AA5729&amp;"_"&amp;AB5729&amp;"_"&amp;AC5729&amp;"_"&amp;AE5729,[1]挑战模式!$A:$AS,1,FALSE)),"",IF(VLOOKUP(AA5729&amp;"_"&amp;AB5729&amp;"_"&amp;AC5729&amp;"_"&amp;AE5729,[1]挑战模式!$A:$AS,14+AD5729,FALSE)="","","Monster_Season"&amp;AA5729&amp;"_Challenge"&amp;AB5729&amp;"_"&amp;AC5729&amp;"_"&amp;AD5729&amp;"_"&amp;AE5729))</f>
        <v>Monster_Season0_Challenge18_1_1_Hard</v>
      </c>
      <c r="C5729">
        <f t="shared" ca="1" si="450"/>
        <v>1</v>
      </c>
      <c r="E5729">
        <f ca="1">IF(B5729="","",VLOOKUP(AA5729&amp;"_"&amp;AB5729&amp;"_"&amp;AC5729&amp;"_"&amp;AE5729,[1]挑战模式!$A:$AS,26+AD5729,FALSE))</f>
        <v>244</v>
      </c>
      <c r="F5729">
        <f ca="1">IF(B5729="","",VLOOKUP(VLOOKUP(AA5729&amp;"_"&amp;AB5729&amp;"_"&amp;AC5729&amp;"_"&amp;AE5729,[1]挑战模式!$A:$AS,14+AD5729,FALSE),[1]怪物!$B:$O,3,FALSE))</f>
        <v>1</v>
      </c>
      <c r="G5729">
        <f t="shared" ca="1" si="451"/>
        <v>0</v>
      </c>
      <c r="H5729">
        <f t="shared" ca="1" si="452"/>
        <v>0</v>
      </c>
      <c r="I5729">
        <f t="shared" ca="1" si="453"/>
        <v>0</v>
      </c>
      <c r="J5729">
        <f t="shared" ca="1" si="454"/>
        <v>0</v>
      </c>
      <c r="K5729">
        <f t="shared" ca="1" si="454"/>
        <v>0</v>
      </c>
      <c r="AA5729" s="8">
        <v>0</v>
      </c>
      <c r="AB5729" s="8">
        <v>18</v>
      </c>
      <c r="AC5729" s="8">
        <v>1</v>
      </c>
      <c r="AD5729" s="8">
        <v>1</v>
      </c>
      <c r="AE5729" s="12" t="s">
        <v>758</v>
      </c>
    </row>
    <row r="5730" spans="2:31" x14ac:dyDescent="0.2">
      <c r="B5730" t="str">
        <f ca="1">IF(ISNA(VLOOKUP(AA5730&amp;"_"&amp;AB5730&amp;"_"&amp;AC5730&amp;"_"&amp;AE5730,[1]挑战模式!$A:$AS,1,FALSE)),"",IF(VLOOKUP(AA5730&amp;"_"&amp;AB5730&amp;"_"&amp;AC5730&amp;"_"&amp;AE5730,[1]挑战模式!$A:$AS,14+AD5730,FALSE)="","","Monster_Season"&amp;AA5730&amp;"_Challenge"&amp;AB5730&amp;"_"&amp;AC5730&amp;"_"&amp;AD5730&amp;"_"&amp;AE5730))</f>
        <v/>
      </c>
      <c r="C5730" t="str">
        <f t="shared" ca="1" si="450"/>
        <v/>
      </c>
      <c r="E5730" t="str">
        <f ca="1">IF(B5730="","",VLOOKUP(AA5730&amp;"_"&amp;AB5730&amp;"_"&amp;AC5730&amp;"_"&amp;AE5730,[1]挑战模式!$A:$AS,26+AD5730,FALSE))</f>
        <v/>
      </c>
      <c r="F5730" t="str">
        <f ca="1">IF(B5730="","",VLOOKUP(VLOOKUP(AA5730&amp;"_"&amp;AB5730&amp;"_"&amp;AC5730&amp;"_"&amp;AE5730,[1]挑战模式!$A:$AS,14+AD5730,FALSE),[1]怪物!$B:$O,3,FALSE))</f>
        <v/>
      </c>
      <c r="G5730" t="str">
        <f t="shared" ca="1" si="451"/>
        <v/>
      </c>
      <c r="H5730" t="str">
        <f t="shared" ca="1" si="452"/>
        <v/>
      </c>
      <c r="I5730" t="str">
        <f t="shared" ca="1" si="453"/>
        <v/>
      </c>
      <c r="J5730" t="str">
        <f t="shared" ca="1" si="454"/>
        <v/>
      </c>
      <c r="K5730" t="str">
        <f t="shared" ca="1" si="454"/>
        <v/>
      </c>
      <c r="AA5730" s="8">
        <v>0</v>
      </c>
      <c r="AB5730" s="8">
        <v>18</v>
      </c>
      <c r="AC5730" s="8">
        <v>1</v>
      </c>
      <c r="AD5730" s="8">
        <v>2</v>
      </c>
      <c r="AE5730" s="12" t="s">
        <v>758</v>
      </c>
    </row>
    <row r="5731" spans="2:31" x14ac:dyDescent="0.2">
      <c r="B5731" t="str">
        <f ca="1">IF(ISNA(VLOOKUP(AA5731&amp;"_"&amp;AB5731&amp;"_"&amp;AC5731&amp;"_"&amp;AE5731,[1]挑战模式!$A:$AS,1,FALSE)),"",IF(VLOOKUP(AA5731&amp;"_"&amp;AB5731&amp;"_"&amp;AC5731&amp;"_"&amp;AE5731,[1]挑战模式!$A:$AS,14+AD5731,FALSE)="","","Monster_Season"&amp;AA5731&amp;"_Challenge"&amp;AB5731&amp;"_"&amp;AC5731&amp;"_"&amp;AD5731&amp;"_"&amp;AE5731))</f>
        <v/>
      </c>
      <c r="C5731" t="str">
        <f t="shared" ca="1" si="450"/>
        <v/>
      </c>
      <c r="E5731" t="str">
        <f ca="1">IF(B5731="","",VLOOKUP(AA5731&amp;"_"&amp;AB5731&amp;"_"&amp;AC5731&amp;"_"&amp;AE5731,[1]挑战模式!$A:$AS,26+AD5731,FALSE))</f>
        <v/>
      </c>
      <c r="F5731" t="str">
        <f ca="1">IF(B5731="","",VLOOKUP(VLOOKUP(AA5731&amp;"_"&amp;AB5731&amp;"_"&amp;AC5731&amp;"_"&amp;AE5731,[1]挑战模式!$A:$AS,14+AD5731,FALSE),[1]怪物!$B:$O,3,FALSE))</f>
        <v/>
      </c>
      <c r="G5731" t="str">
        <f t="shared" ca="1" si="451"/>
        <v/>
      </c>
      <c r="H5731" t="str">
        <f t="shared" ca="1" si="452"/>
        <v/>
      </c>
      <c r="I5731" t="str">
        <f t="shared" ca="1" si="453"/>
        <v/>
      </c>
      <c r="J5731" t="str">
        <f t="shared" ca="1" si="454"/>
        <v/>
      </c>
      <c r="K5731" t="str">
        <f t="shared" ca="1" si="454"/>
        <v/>
      </c>
      <c r="AA5731" s="8">
        <v>0</v>
      </c>
      <c r="AB5731" s="8">
        <v>18</v>
      </c>
      <c r="AC5731" s="8">
        <v>1</v>
      </c>
      <c r="AD5731" s="8">
        <v>3</v>
      </c>
      <c r="AE5731" s="12" t="s">
        <v>758</v>
      </c>
    </row>
    <row r="5732" spans="2:31" x14ac:dyDescent="0.2">
      <c r="B5732" t="str">
        <f ca="1">IF(ISNA(VLOOKUP(AA5732&amp;"_"&amp;AB5732&amp;"_"&amp;AC5732&amp;"_"&amp;AE5732,[1]挑战模式!$A:$AS,1,FALSE)),"",IF(VLOOKUP(AA5732&amp;"_"&amp;AB5732&amp;"_"&amp;AC5732&amp;"_"&amp;AE5732,[1]挑战模式!$A:$AS,14+AD5732,FALSE)="","","Monster_Season"&amp;AA5732&amp;"_Challenge"&amp;AB5732&amp;"_"&amp;AC5732&amp;"_"&amp;AD5732&amp;"_"&amp;AE5732))</f>
        <v/>
      </c>
      <c r="C5732" t="str">
        <f t="shared" ca="1" si="450"/>
        <v/>
      </c>
      <c r="E5732" t="str">
        <f ca="1">IF(B5732="","",VLOOKUP(AA5732&amp;"_"&amp;AB5732&amp;"_"&amp;AC5732&amp;"_"&amp;AE5732,[1]挑战模式!$A:$AS,26+AD5732,FALSE))</f>
        <v/>
      </c>
      <c r="F5732" t="str">
        <f ca="1">IF(B5732="","",VLOOKUP(VLOOKUP(AA5732&amp;"_"&amp;AB5732&amp;"_"&amp;AC5732&amp;"_"&amp;AE5732,[1]挑战模式!$A:$AS,14+AD5732,FALSE),[1]怪物!$B:$O,3,FALSE))</f>
        <v/>
      </c>
      <c r="G5732" t="str">
        <f t="shared" ca="1" si="451"/>
        <v/>
      </c>
      <c r="H5732" t="str">
        <f t="shared" ca="1" si="452"/>
        <v/>
      </c>
      <c r="I5732" t="str">
        <f t="shared" ca="1" si="453"/>
        <v/>
      </c>
      <c r="J5732" t="str">
        <f t="shared" ca="1" si="454"/>
        <v/>
      </c>
      <c r="K5732" t="str">
        <f t="shared" ca="1" si="454"/>
        <v/>
      </c>
      <c r="AA5732" s="8">
        <v>0</v>
      </c>
      <c r="AB5732" s="8">
        <v>18</v>
      </c>
      <c r="AC5732" s="8">
        <v>1</v>
      </c>
      <c r="AD5732" s="8">
        <v>4</v>
      </c>
      <c r="AE5732" s="12" t="s">
        <v>758</v>
      </c>
    </row>
    <row r="5733" spans="2:31" x14ac:dyDescent="0.2">
      <c r="B5733" t="str">
        <f ca="1">IF(ISNA(VLOOKUP(AA5733&amp;"_"&amp;AB5733&amp;"_"&amp;AC5733&amp;"_"&amp;AE5733,[1]挑战模式!$A:$AS,1,FALSE)),"",IF(VLOOKUP(AA5733&amp;"_"&amp;AB5733&amp;"_"&amp;AC5733&amp;"_"&amp;AE5733,[1]挑战模式!$A:$AS,14+AD5733,FALSE)="","","Monster_Season"&amp;AA5733&amp;"_Challenge"&amp;AB5733&amp;"_"&amp;AC5733&amp;"_"&amp;AD5733&amp;"_"&amp;AE5733))</f>
        <v/>
      </c>
      <c r="C5733" t="str">
        <f t="shared" ca="1" si="450"/>
        <v/>
      </c>
      <c r="E5733" t="str">
        <f ca="1">IF(B5733="","",VLOOKUP(AA5733&amp;"_"&amp;AB5733&amp;"_"&amp;AC5733&amp;"_"&amp;AE5733,[1]挑战模式!$A:$AS,26+AD5733,FALSE))</f>
        <v/>
      </c>
      <c r="F5733" t="str">
        <f ca="1">IF(B5733="","",VLOOKUP(VLOOKUP(AA5733&amp;"_"&amp;AB5733&amp;"_"&amp;AC5733&amp;"_"&amp;AE5733,[1]挑战模式!$A:$AS,14+AD5733,FALSE),[1]怪物!$B:$O,3,FALSE))</f>
        <v/>
      </c>
      <c r="G5733" t="str">
        <f t="shared" ca="1" si="451"/>
        <v/>
      </c>
      <c r="H5733" t="str">
        <f t="shared" ca="1" si="452"/>
        <v/>
      </c>
      <c r="I5733" t="str">
        <f t="shared" ca="1" si="453"/>
        <v/>
      </c>
      <c r="J5733" t="str">
        <f t="shared" ca="1" si="454"/>
        <v/>
      </c>
      <c r="K5733" t="str">
        <f t="shared" ca="1" si="454"/>
        <v/>
      </c>
      <c r="AA5733" s="8">
        <v>0</v>
      </c>
      <c r="AB5733" s="8">
        <v>18</v>
      </c>
      <c r="AC5733" s="8">
        <v>1</v>
      </c>
      <c r="AD5733" s="8">
        <v>5</v>
      </c>
      <c r="AE5733" s="12" t="s">
        <v>758</v>
      </c>
    </row>
    <row r="5734" spans="2:31" x14ac:dyDescent="0.2">
      <c r="B5734" t="str">
        <f ca="1">IF(ISNA(VLOOKUP(AA5734&amp;"_"&amp;AB5734&amp;"_"&amp;AC5734&amp;"_"&amp;AE5734,[1]挑战模式!$A:$AS,1,FALSE)),"",IF(VLOOKUP(AA5734&amp;"_"&amp;AB5734&amp;"_"&amp;AC5734&amp;"_"&amp;AE5734,[1]挑战模式!$A:$AS,14+AD5734,FALSE)="","","Monster_Season"&amp;AA5734&amp;"_Challenge"&amp;AB5734&amp;"_"&amp;AC5734&amp;"_"&amp;AD5734&amp;"_"&amp;AE5734))</f>
        <v/>
      </c>
      <c r="C5734" t="str">
        <f t="shared" ca="1" si="450"/>
        <v/>
      </c>
      <c r="E5734" t="str">
        <f ca="1">IF(B5734="","",VLOOKUP(AA5734&amp;"_"&amp;AB5734&amp;"_"&amp;AC5734&amp;"_"&amp;AE5734,[1]挑战模式!$A:$AS,26+AD5734,FALSE))</f>
        <v/>
      </c>
      <c r="F5734" t="str">
        <f ca="1">IF(B5734="","",VLOOKUP(VLOOKUP(AA5734&amp;"_"&amp;AB5734&amp;"_"&amp;AC5734&amp;"_"&amp;AE5734,[1]挑战模式!$A:$AS,14+AD5734,FALSE),[1]怪物!$B:$O,3,FALSE))</f>
        <v/>
      </c>
      <c r="G5734" t="str">
        <f t="shared" ca="1" si="451"/>
        <v/>
      </c>
      <c r="H5734" t="str">
        <f t="shared" ca="1" si="452"/>
        <v/>
      </c>
      <c r="I5734" t="str">
        <f t="shared" ca="1" si="453"/>
        <v/>
      </c>
      <c r="J5734" t="str">
        <f t="shared" ca="1" si="454"/>
        <v/>
      </c>
      <c r="K5734" t="str">
        <f t="shared" ca="1" si="454"/>
        <v/>
      </c>
      <c r="AA5734" s="8">
        <v>0</v>
      </c>
      <c r="AB5734" s="8">
        <v>18</v>
      </c>
      <c r="AC5734" s="8">
        <v>1</v>
      </c>
      <c r="AD5734" s="8">
        <v>6</v>
      </c>
      <c r="AE5734" s="12" t="s">
        <v>758</v>
      </c>
    </row>
    <row r="5735" spans="2:31" x14ac:dyDescent="0.2">
      <c r="B5735" t="str">
        <f ca="1">IF(ISNA(VLOOKUP(AA5735&amp;"_"&amp;AB5735&amp;"_"&amp;AC5735&amp;"_"&amp;AE5735,[1]挑战模式!$A:$AS,1,FALSE)),"",IF(VLOOKUP(AA5735&amp;"_"&amp;AB5735&amp;"_"&amp;AC5735&amp;"_"&amp;AE5735,[1]挑战模式!$A:$AS,14+AD5735,FALSE)="","","Monster_Season"&amp;AA5735&amp;"_Challenge"&amp;AB5735&amp;"_"&amp;AC5735&amp;"_"&amp;AD5735&amp;"_"&amp;AE5735))</f>
        <v>Monster_Season0_Challenge18_2_1_Hard</v>
      </c>
      <c r="C5735">
        <f t="shared" ca="1" si="450"/>
        <v>1</v>
      </c>
      <c r="E5735">
        <f ca="1">IF(B5735="","",VLOOKUP(AA5735&amp;"_"&amp;AB5735&amp;"_"&amp;AC5735&amp;"_"&amp;AE5735,[1]挑战模式!$A:$AS,26+AD5735,FALSE))</f>
        <v>420</v>
      </c>
      <c r="F5735">
        <f ca="1">IF(B5735="","",VLOOKUP(VLOOKUP(AA5735&amp;"_"&amp;AB5735&amp;"_"&amp;AC5735&amp;"_"&amp;AE5735,[1]挑战模式!$A:$AS,14+AD5735,FALSE),[1]怪物!$B:$O,3,FALSE))</f>
        <v>1</v>
      </c>
      <c r="G5735">
        <f t="shared" ca="1" si="451"/>
        <v>0</v>
      </c>
      <c r="H5735">
        <f t="shared" ca="1" si="452"/>
        <v>0</v>
      </c>
      <c r="I5735">
        <f t="shared" ca="1" si="453"/>
        <v>0</v>
      </c>
      <c r="J5735">
        <f t="shared" ca="1" si="454"/>
        <v>0</v>
      </c>
      <c r="K5735">
        <f t="shared" ca="1" si="454"/>
        <v>0</v>
      </c>
      <c r="AA5735" s="8">
        <v>0</v>
      </c>
      <c r="AB5735" s="8">
        <v>18</v>
      </c>
      <c r="AC5735" s="8">
        <v>2</v>
      </c>
      <c r="AD5735" s="8">
        <v>1</v>
      </c>
      <c r="AE5735" s="12" t="s">
        <v>758</v>
      </c>
    </row>
    <row r="5736" spans="2:31" x14ac:dyDescent="0.2">
      <c r="B5736" t="str">
        <f ca="1">IF(ISNA(VLOOKUP(AA5736&amp;"_"&amp;AB5736&amp;"_"&amp;AC5736&amp;"_"&amp;AE5736,[1]挑战模式!$A:$AS,1,FALSE)),"",IF(VLOOKUP(AA5736&amp;"_"&amp;AB5736&amp;"_"&amp;AC5736&amp;"_"&amp;AE5736,[1]挑战模式!$A:$AS,14+AD5736,FALSE)="","","Monster_Season"&amp;AA5736&amp;"_Challenge"&amp;AB5736&amp;"_"&amp;AC5736&amp;"_"&amp;AD5736&amp;"_"&amp;AE5736))</f>
        <v>Monster_Season0_Challenge18_2_2_Hard</v>
      </c>
      <c r="C5736">
        <f t="shared" ca="1" si="450"/>
        <v>1</v>
      </c>
      <c r="E5736">
        <f ca="1">IF(B5736="","",VLOOKUP(AA5736&amp;"_"&amp;AB5736&amp;"_"&amp;AC5736&amp;"_"&amp;AE5736,[1]挑战模式!$A:$AS,26+AD5736,FALSE))</f>
        <v>420</v>
      </c>
      <c r="F5736">
        <f ca="1">IF(B5736="","",VLOOKUP(VLOOKUP(AA5736&amp;"_"&amp;AB5736&amp;"_"&amp;AC5736&amp;"_"&amp;AE5736,[1]挑战模式!$A:$AS,14+AD5736,FALSE),[1]怪物!$B:$O,3,FALSE))</f>
        <v>1</v>
      </c>
      <c r="G5736">
        <f t="shared" ca="1" si="451"/>
        <v>0</v>
      </c>
      <c r="H5736">
        <f t="shared" ca="1" si="452"/>
        <v>0</v>
      </c>
      <c r="I5736">
        <f t="shared" ca="1" si="453"/>
        <v>0</v>
      </c>
      <c r="J5736">
        <f t="shared" ca="1" si="454"/>
        <v>0</v>
      </c>
      <c r="K5736">
        <f t="shared" ca="1" si="454"/>
        <v>0</v>
      </c>
      <c r="AA5736" s="8">
        <v>0</v>
      </c>
      <c r="AB5736" s="8">
        <v>18</v>
      </c>
      <c r="AC5736" s="8">
        <v>2</v>
      </c>
      <c r="AD5736" s="8">
        <v>2</v>
      </c>
      <c r="AE5736" s="12" t="s">
        <v>758</v>
      </c>
    </row>
    <row r="5737" spans="2:31" x14ac:dyDescent="0.2">
      <c r="B5737" t="str">
        <f ca="1">IF(ISNA(VLOOKUP(AA5737&amp;"_"&amp;AB5737&amp;"_"&amp;AC5737&amp;"_"&amp;AE5737,[1]挑战模式!$A:$AS,1,FALSE)),"",IF(VLOOKUP(AA5737&amp;"_"&amp;AB5737&amp;"_"&amp;AC5737&amp;"_"&amp;AE5737,[1]挑战模式!$A:$AS,14+AD5737,FALSE)="","","Monster_Season"&amp;AA5737&amp;"_Challenge"&amp;AB5737&amp;"_"&amp;AC5737&amp;"_"&amp;AD5737&amp;"_"&amp;AE5737))</f>
        <v/>
      </c>
      <c r="C5737" t="str">
        <f t="shared" ca="1" si="450"/>
        <v/>
      </c>
      <c r="E5737" t="str">
        <f ca="1">IF(B5737="","",VLOOKUP(AA5737&amp;"_"&amp;AB5737&amp;"_"&amp;AC5737&amp;"_"&amp;AE5737,[1]挑战模式!$A:$AS,26+AD5737,FALSE))</f>
        <v/>
      </c>
      <c r="F5737" t="str">
        <f ca="1">IF(B5737="","",VLOOKUP(VLOOKUP(AA5737&amp;"_"&amp;AB5737&amp;"_"&amp;AC5737&amp;"_"&amp;AE5737,[1]挑战模式!$A:$AS,14+AD5737,FALSE),[1]怪物!$B:$O,3,FALSE))</f>
        <v/>
      </c>
      <c r="G5737" t="str">
        <f t="shared" ca="1" si="451"/>
        <v/>
      </c>
      <c r="H5737" t="str">
        <f t="shared" ca="1" si="452"/>
        <v/>
      </c>
      <c r="I5737" t="str">
        <f t="shared" ca="1" si="453"/>
        <v/>
      </c>
      <c r="J5737" t="str">
        <f t="shared" ca="1" si="454"/>
        <v/>
      </c>
      <c r="K5737" t="str">
        <f t="shared" ca="1" si="454"/>
        <v/>
      </c>
      <c r="AA5737" s="8">
        <v>0</v>
      </c>
      <c r="AB5737" s="8">
        <v>18</v>
      </c>
      <c r="AC5737" s="8">
        <v>2</v>
      </c>
      <c r="AD5737" s="8">
        <v>3</v>
      </c>
      <c r="AE5737" s="12" t="s">
        <v>758</v>
      </c>
    </row>
    <row r="5738" spans="2:31" x14ac:dyDescent="0.2">
      <c r="B5738" t="str">
        <f ca="1">IF(ISNA(VLOOKUP(AA5738&amp;"_"&amp;AB5738&amp;"_"&amp;AC5738&amp;"_"&amp;AE5738,[1]挑战模式!$A:$AS,1,FALSE)),"",IF(VLOOKUP(AA5738&amp;"_"&amp;AB5738&amp;"_"&amp;AC5738&amp;"_"&amp;AE5738,[1]挑战模式!$A:$AS,14+AD5738,FALSE)="","","Monster_Season"&amp;AA5738&amp;"_Challenge"&amp;AB5738&amp;"_"&amp;AC5738&amp;"_"&amp;AD5738&amp;"_"&amp;AE5738))</f>
        <v/>
      </c>
      <c r="C5738" t="str">
        <f t="shared" ca="1" si="450"/>
        <v/>
      </c>
      <c r="E5738" t="str">
        <f ca="1">IF(B5738="","",VLOOKUP(AA5738&amp;"_"&amp;AB5738&amp;"_"&amp;AC5738&amp;"_"&amp;AE5738,[1]挑战模式!$A:$AS,26+AD5738,FALSE))</f>
        <v/>
      </c>
      <c r="F5738" t="str">
        <f ca="1">IF(B5738="","",VLOOKUP(VLOOKUP(AA5738&amp;"_"&amp;AB5738&amp;"_"&amp;AC5738&amp;"_"&amp;AE5738,[1]挑战模式!$A:$AS,14+AD5738,FALSE),[1]怪物!$B:$O,3,FALSE))</f>
        <v/>
      </c>
      <c r="G5738" t="str">
        <f t="shared" ca="1" si="451"/>
        <v/>
      </c>
      <c r="H5738" t="str">
        <f t="shared" ca="1" si="452"/>
        <v/>
      </c>
      <c r="I5738" t="str">
        <f t="shared" ca="1" si="453"/>
        <v/>
      </c>
      <c r="J5738" t="str">
        <f t="shared" ca="1" si="454"/>
        <v/>
      </c>
      <c r="K5738" t="str">
        <f t="shared" ca="1" si="454"/>
        <v/>
      </c>
      <c r="AA5738" s="8">
        <v>0</v>
      </c>
      <c r="AB5738" s="8">
        <v>18</v>
      </c>
      <c r="AC5738" s="8">
        <v>2</v>
      </c>
      <c r="AD5738" s="8">
        <v>4</v>
      </c>
      <c r="AE5738" s="12" t="s">
        <v>758</v>
      </c>
    </row>
    <row r="5739" spans="2:31" x14ac:dyDescent="0.2">
      <c r="B5739" t="str">
        <f ca="1">IF(ISNA(VLOOKUP(AA5739&amp;"_"&amp;AB5739&amp;"_"&amp;AC5739&amp;"_"&amp;AE5739,[1]挑战模式!$A:$AS,1,FALSE)),"",IF(VLOOKUP(AA5739&amp;"_"&amp;AB5739&amp;"_"&amp;AC5739&amp;"_"&amp;AE5739,[1]挑战模式!$A:$AS,14+AD5739,FALSE)="","","Monster_Season"&amp;AA5739&amp;"_Challenge"&amp;AB5739&amp;"_"&amp;AC5739&amp;"_"&amp;AD5739&amp;"_"&amp;AE5739))</f>
        <v/>
      </c>
      <c r="C5739" t="str">
        <f t="shared" ca="1" si="450"/>
        <v/>
      </c>
      <c r="E5739" t="str">
        <f ca="1">IF(B5739="","",VLOOKUP(AA5739&amp;"_"&amp;AB5739&amp;"_"&amp;AC5739&amp;"_"&amp;AE5739,[1]挑战模式!$A:$AS,26+AD5739,FALSE))</f>
        <v/>
      </c>
      <c r="F5739" t="str">
        <f ca="1">IF(B5739="","",VLOOKUP(VLOOKUP(AA5739&amp;"_"&amp;AB5739&amp;"_"&amp;AC5739&amp;"_"&amp;AE5739,[1]挑战模式!$A:$AS,14+AD5739,FALSE),[1]怪物!$B:$O,3,FALSE))</f>
        <v/>
      </c>
      <c r="G5739" t="str">
        <f t="shared" ca="1" si="451"/>
        <v/>
      </c>
      <c r="H5739" t="str">
        <f t="shared" ca="1" si="452"/>
        <v/>
      </c>
      <c r="I5739" t="str">
        <f t="shared" ca="1" si="453"/>
        <v/>
      </c>
      <c r="J5739" t="str">
        <f t="shared" ca="1" si="454"/>
        <v/>
      </c>
      <c r="K5739" t="str">
        <f t="shared" ca="1" si="454"/>
        <v/>
      </c>
      <c r="AA5739" s="8">
        <v>0</v>
      </c>
      <c r="AB5739" s="8">
        <v>18</v>
      </c>
      <c r="AC5739" s="8">
        <v>2</v>
      </c>
      <c r="AD5739" s="8">
        <v>5</v>
      </c>
      <c r="AE5739" s="12" t="s">
        <v>758</v>
      </c>
    </row>
    <row r="5740" spans="2:31" x14ac:dyDescent="0.2">
      <c r="B5740" t="str">
        <f ca="1">IF(ISNA(VLOOKUP(AA5740&amp;"_"&amp;AB5740&amp;"_"&amp;AC5740&amp;"_"&amp;AE5740,[1]挑战模式!$A:$AS,1,FALSE)),"",IF(VLOOKUP(AA5740&amp;"_"&amp;AB5740&amp;"_"&amp;AC5740&amp;"_"&amp;AE5740,[1]挑战模式!$A:$AS,14+AD5740,FALSE)="","","Monster_Season"&amp;AA5740&amp;"_Challenge"&amp;AB5740&amp;"_"&amp;AC5740&amp;"_"&amp;AD5740&amp;"_"&amp;AE5740))</f>
        <v/>
      </c>
      <c r="C5740" t="str">
        <f t="shared" ca="1" si="450"/>
        <v/>
      </c>
      <c r="E5740" t="str">
        <f ca="1">IF(B5740="","",VLOOKUP(AA5740&amp;"_"&amp;AB5740&amp;"_"&amp;AC5740&amp;"_"&amp;AE5740,[1]挑战模式!$A:$AS,26+AD5740,FALSE))</f>
        <v/>
      </c>
      <c r="F5740" t="str">
        <f ca="1">IF(B5740="","",VLOOKUP(VLOOKUP(AA5740&amp;"_"&amp;AB5740&amp;"_"&amp;AC5740&amp;"_"&amp;AE5740,[1]挑战模式!$A:$AS,14+AD5740,FALSE),[1]怪物!$B:$O,3,FALSE))</f>
        <v/>
      </c>
      <c r="G5740" t="str">
        <f t="shared" ca="1" si="451"/>
        <v/>
      </c>
      <c r="H5740" t="str">
        <f t="shared" ca="1" si="452"/>
        <v/>
      </c>
      <c r="I5740" t="str">
        <f t="shared" ca="1" si="453"/>
        <v/>
      </c>
      <c r="J5740" t="str">
        <f t="shared" ca="1" si="454"/>
        <v/>
      </c>
      <c r="K5740" t="str">
        <f t="shared" ca="1" si="454"/>
        <v/>
      </c>
      <c r="AA5740" s="8">
        <v>0</v>
      </c>
      <c r="AB5740" s="8">
        <v>18</v>
      </c>
      <c r="AC5740" s="8">
        <v>2</v>
      </c>
      <c r="AD5740" s="8">
        <v>6</v>
      </c>
      <c r="AE5740" s="12" t="s">
        <v>758</v>
      </c>
    </row>
    <row r="5741" spans="2:31" x14ac:dyDescent="0.2">
      <c r="B5741" t="str">
        <f ca="1">IF(ISNA(VLOOKUP(AA5741&amp;"_"&amp;AB5741&amp;"_"&amp;AC5741&amp;"_"&amp;AE5741,[1]挑战模式!$A:$AS,1,FALSE)),"",IF(VLOOKUP(AA5741&amp;"_"&amp;AB5741&amp;"_"&amp;AC5741&amp;"_"&amp;AE5741,[1]挑战模式!$A:$AS,14+AD5741,FALSE)="","","Monster_Season"&amp;AA5741&amp;"_Challenge"&amp;AB5741&amp;"_"&amp;AC5741&amp;"_"&amp;AD5741&amp;"_"&amp;AE5741))</f>
        <v>Monster_Season0_Challenge18_3_1_Hard</v>
      </c>
      <c r="C5741">
        <f t="shared" ca="1" si="450"/>
        <v>1</v>
      </c>
      <c r="E5741">
        <f ca="1">IF(B5741="","",VLOOKUP(AA5741&amp;"_"&amp;AB5741&amp;"_"&amp;AC5741&amp;"_"&amp;AE5741,[1]挑战模式!$A:$AS,26+AD5741,FALSE))</f>
        <v>596</v>
      </c>
      <c r="F5741">
        <f ca="1">IF(B5741="","",VLOOKUP(VLOOKUP(AA5741&amp;"_"&amp;AB5741&amp;"_"&amp;AC5741&amp;"_"&amp;AE5741,[1]挑战模式!$A:$AS,14+AD5741,FALSE),[1]怪物!$B:$O,3,FALSE))</f>
        <v>1</v>
      </c>
      <c r="G5741">
        <f t="shared" ca="1" si="451"/>
        <v>0</v>
      </c>
      <c r="H5741">
        <f t="shared" ca="1" si="452"/>
        <v>0</v>
      </c>
      <c r="I5741">
        <f t="shared" ca="1" si="453"/>
        <v>0</v>
      </c>
      <c r="J5741">
        <f t="shared" ca="1" si="454"/>
        <v>0</v>
      </c>
      <c r="K5741">
        <f t="shared" ca="1" si="454"/>
        <v>0</v>
      </c>
      <c r="AA5741" s="8">
        <v>0</v>
      </c>
      <c r="AB5741" s="8">
        <v>18</v>
      </c>
      <c r="AC5741" s="8">
        <v>3</v>
      </c>
      <c r="AD5741" s="8">
        <v>1</v>
      </c>
      <c r="AE5741" s="12" t="s">
        <v>758</v>
      </c>
    </row>
    <row r="5742" spans="2:31" x14ac:dyDescent="0.2">
      <c r="B5742" t="str">
        <f ca="1">IF(ISNA(VLOOKUP(AA5742&amp;"_"&amp;AB5742&amp;"_"&amp;AC5742&amp;"_"&amp;AE5742,[1]挑战模式!$A:$AS,1,FALSE)),"",IF(VLOOKUP(AA5742&amp;"_"&amp;AB5742&amp;"_"&amp;AC5742&amp;"_"&amp;AE5742,[1]挑战模式!$A:$AS,14+AD5742,FALSE)="","","Monster_Season"&amp;AA5742&amp;"_Challenge"&amp;AB5742&amp;"_"&amp;AC5742&amp;"_"&amp;AD5742&amp;"_"&amp;AE5742))</f>
        <v>Monster_Season0_Challenge18_3_2_Hard</v>
      </c>
      <c r="C5742">
        <f t="shared" ca="1" si="450"/>
        <v>1</v>
      </c>
      <c r="E5742">
        <f ca="1">IF(B5742="","",VLOOKUP(AA5742&amp;"_"&amp;AB5742&amp;"_"&amp;AC5742&amp;"_"&amp;AE5742,[1]挑战模式!$A:$AS,26+AD5742,FALSE))</f>
        <v>596</v>
      </c>
      <c r="F5742">
        <f ca="1">IF(B5742="","",VLOOKUP(VLOOKUP(AA5742&amp;"_"&amp;AB5742&amp;"_"&amp;AC5742&amp;"_"&amp;AE5742,[1]挑战模式!$A:$AS,14+AD5742,FALSE),[1]怪物!$B:$O,3,FALSE))</f>
        <v>1</v>
      </c>
      <c r="G5742">
        <f t="shared" ca="1" si="451"/>
        <v>0</v>
      </c>
      <c r="H5742">
        <f t="shared" ca="1" si="452"/>
        <v>0</v>
      </c>
      <c r="I5742">
        <f t="shared" ca="1" si="453"/>
        <v>0</v>
      </c>
      <c r="J5742">
        <f t="shared" ca="1" si="454"/>
        <v>0</v>
      </c>
      <c r="K5742">
        <f t="shared" ca="1" si="454"/>
        <v>0</v>
      </c>
      <c r="AA5742" s="8">
        <v>0</v>
      </c>
      <c r="AB5742" s="8">
        <v>18</v>
      </c>
      <c r="AC5742" s="8">
        <v>3</v>
      </c>
      <c r="AD5742" s="8">
        <v>2</v>
      </c>
      <c r="AE5742" s="12" t="s">
        <v>758</v>
      </c>
    </row>
    <row r="5743" spans="2:31" x14ac:dyDescent="0.2">
      <c r="B5743" t="str">
        <f ca="1">IF(ISNA(VLOOKUP(AA5743&amp;"_"&amp;AB5743&amp;"_"&amp;AC5743&amp;"_"&amp;AE5743,[1]挑战模式!$A:$AS,1,FALSE)),"",IF(VLOOKUP(AA5743&amp;"_"&amp;AB5743&amp;"_"&amp;AC5743&amp;"_"&amp;AE5743,[1]挑战模式!$A:$AS,14+AD5743,FALSE)="","","Monster_Season"&amp;AA5743&amp;"_Challenge"&amp;AB5743&amp;"_"&amp;AC5743&amp;"_"&amp;AD5743&amp;"_"&amp;AE5743))</f>
        <v/>
      </c>
      <c r="C5743" t="str">
        <f t="shared" ca="1" si="450"/>
        <v/>
      </c>
      <c r="E5743" t="str">
        <f ca="1">IF(B5743="","",VLOOKUP(AA5743&amp;"_"&amp;AB5743&amp;"_"&amp;AC5743&amp;"_"&amp;AE5743,[1]挑战模式!$A:$AS,26+AD5743,FALSE))</f>
        <v/>
      </c>
      <c r="F5743" t="str">
        <f ca="1">IF(B5743="","",VLOOKUP(VLOOKUP(AA5743&amp;"_"&amp;AB5743&amp;"_"&amp;AC5743&amp;"_"&amp;AE5743,[1]挑战模式!$A:$AS,14+AD5743,FALSE),[1]怪物!$B:$O,3,FALSE))</f>
        <v/>
      </c>
      <c r="G5743" t="str">
        <f t="shared" ca="1" si="451"/>
        <v/>
      </c>
      <c r="H5743" t="str">
        <f t="shared" ca="1" si="452"/>
        <v/>
      </c>
      <c r="I5743" t="str">
        <f t="shared" ca="1" si="453"/>
        <v/>
      </c>
      <c r="J5743" t="str">
        <f t="shared" ca="1" si="454"/>
        <v/>
      </c>
      <c r="K5743" t="str">
        <f t="shared" ca="1" si="454"/>
        <v/>
      </c>
      <c r="AA5743" s="8">
        <v>0</v>
      </c>
      <c r="AB5743" s="8">
        <v>18</v>
      </c>
      <c r="AC5743" s="8">
        <v>3</v>
      </c>
      <c r="AD5743" s="8">
        <v>3</v>
      </c>
      <c r="AE5743" s="12" t="s">
        <v>758</v>
      </c>
    </row>
    <row r="5744" spans="2:31" x14ac:dyDescent="0.2">
      <c r="B5744" t="str">
        <f ca="1">IF(ISNA(VLOOKUP(AA5744&amp;"_"&amp;AB5744&amp;"_"&amp;AC5744&amp;"_"&amp;AE5744,[1]挑战模式!$A:$AS,1,FALSE)),"",IF(VLOOKUP(AA5744&amp;"_"&amp;AB5744&amp;"_"&amp;AC5744&amp;"_"&amp;AE5744,[1]挑战模式!$A:$AS,14+AD5744,FALSE)="","","Monster_Season"&amp;AA5744&amp;"_Challenge"&amp;AB5744&amp;"_"&amp;AC5744&amp;"_"&amp;AD5744&amp;"_"&amp;AE5744))</f>
        <v/>
      </c>
      <c r="C5744" t="str">
        <f t="shared" ca="1" si="450"/>
        <v/>
      </c>
      <c r="E5744" t="str">
        <f ca="1">IF(B5744="","",VLOOKUP(AA5744&amp;"_"&amp;AB5744&amp;"_"&amp;AC5744&amp;"_"&amp;AE5744,[1]挑战模式!$A:$AS,26+AD5744,FALSE))</f>
        <v/>
      </c>
      <c r="F5744" t="str">
        <f ca="1">IF(B5744="","",VLOOKUP(VLOOKUP(AA5744&amp;"_"&amp;AB5744&amp;"_"&amp;AC5744&amp;"_"&amp;AE5744,[1]挑战模式!$A:$AS,14+AD5744,FALSE),[1]怪物!$B:$O,3,FALSE))</f>
        <v/>
      </c>
      <c r="G5744" t="str">
        <f t="shared" ca="1" si="451"/>
        <v/>
      </c>
      <c r="H5744" t="str">
        <f t="shared" ca="1" si="452"/>
        <v/>
      </c>
      <c r="I5744" t="str">
        <f t="shared" ca="1" si="453"/>
        <v/>
      </c>
      <c r="J5744" t="str">
        <f t="shared" ca="1" si="454"/>
        <v/>
      </c>
      <c r="K5744" t="str">
        <f t="shared" ca="1" si="454"/>
        <v/>
      </c>
      <c r="AA5744" s="8">
        <v>0</v>
      </c>
      <c r="AB5744" s="8">
        <v>18</v>
      </c>
      <c r="AC5744" s="8">
        <v>3</v>
      </c>
      <c r="AD5744" s="8">
        <v>4</v>
      </c>
      <c r="AE5744" s="12" t="s">
        <v>758</v>
      </c>
    </row>
    <row r="5745" spans="2:31" x14ac:dyDescent="0.2">
      <c r="B5745" t="str">
        <f ca="1">IF(ISNA(VLOOKUP(AA5745&amp;"_"&amp;AB5745&amp;"_"&amp;AC5745&amp;"_"&amp;AE5745,[1]挑战模式!$A:$AS,1,FALSE)),"",IF(VLOOKUP(AA5745&amp;"_"&amp;AB5745&amp;"_"&amp;AC5745&amp;"_"&amp;AE5745,[1]挑战模式!$A:$AS,14+AD5745,FALSE)="","","Monster_Season"&amp;AA5745&amp;"_Challenge"&amp;AB5745&amp;"_"&amp;AC5745&amp;"_"&amp;AD5745&amp;"_"&amp;AE5745))</f>
        <v/>
      </c>
      <c r="C5745" t="str">
        <f t="shared" ca="1" si="450"/>
        <v/>
      </c>
      <c r="E5745" t="str">
        <f ca="1">IF(B5745="","",VLOOKUP(AA5745&amp;"_"&amp;AB5745&amp;"_"&amp;AC5745&amp;"_"&amp;AE5745,[1]挑战模式!$A:$AS,26+AD5745,FALSE))</f>
        <v/>
      </c>
      <c r="F5745" t="str">
        <f ca="1">IF(B5745="","",VLOOKUP(VLOOKUP(AA5745&amp;"_"&amp;AB5745&amp;"_"&amp;AC5745&amp;"_"&amp;AE5745,[1]挑战模式!$A:$AS,14+AD5745,FALSE),[1]怪物!$B:$O,3,FALSE))</f>
        <v/>
      </c>
      <c r="G5745" t="str">
        <f t="shared" ca="1" si="451"/>
        <v/>
      </c>
      <c r="H5745" t="str">
        <f t="shared" ca="1" si="452"/>
        <v/>
      </c>
      <c r="I5745" t="str">
        <f t="shared" ca="1" si="453"/>
        <v/>
      </c>
      <c r="J5745" t="str">
        <f t="shared" ca="1" si="454"/>
        <v/>
      </c>
      <c r="K5745" t="str">
        <f t="shared" ca="1" si="454"/>
        <v/>
      </c>
      <c r="AA5745" s="8">
        <v>0</v>
      </c>
      <c r="AB5745" s="8">
        <v>18</v>
      </c>
      <c r="AC5745" s="8">
        <v>3</v>
      </c>
      <c r="AD5745" s="8">
        <v>5</v>
      </c>
      <c r="AE5745" s="12" t="s">
        <v>758</v>
      </c>
    </row>
    <row r="5746" spans="2:31" x14ac:dyDescent="0.2">
      <c r="B5746" t="str">
        <f ca="1">IF(ISNA(VLOOKUP(AA5746&amp;"_"&amp;AB5746&amp;"_"&amp;AC5746&amp;"_"&amp;AE5746,[1]挑战模式!$A:$AS,1,FALSE)),"",IF(VLOOKUP(AA5746&amp;"_"&amp;AB5746&amp;"_"&amp;AC5746&amp;"_"&amp;AE5746,[1]挑战模式!$A:$AS,14+AD5746,FALSE)="","","Monster_Season"&amp;AA5746&amp;"_Challenge"&amp;AB5746&amp;"_"&amp;AC5746&amp;"_"&amp;AD5746&amp;"_"&amp;AE5746))</f>
        <v/>
      </c>
      <c r="C5746" t="str">
        <f t="shared" ca="1" si="450"/>
        <v/>
      </c>
      <c r="E5746" t="str">
        <f ca="1">IF(B5746="","",VLOOKUP(AA5746&amp;"_"&amp;AB5746&amp;"_"&amp;AC5746&amp;"_"&amp;AE5746,[1]挑战模式!$A:$AS,26+AD5746,FALSE))</f>
        <v/>
      </c>
      <c r="F5746" t="str">
        <f ca="1">IF(B5746="","",VLOOKUP(VLOOKUP(AA5746&amp;"_"&amp;AB5746&amp;"_"&amp;AC5746&amp;"_"&amp;AE5746,[1]挑战模式!$A:$AS,14+AD5746,FALSE),[1]怪物!$B:$O,3,FALSE))</f>
        <v/>
      </c>
      <c r="G5746" t="str">
        <f t="shared" ca="1" si="451"/>
        <v/>
      </c>
      <c r="H5746" t="str">
        <f t="shared" ca="1" si="452"/>
        <v/>
      </c>
      <c r="I5746" t="str">
        <f t="shared" ca="1" si="453"/>
        <v/>
      </c>
      <c r="J5746" t="str">
        <f t="shared" ca="1" si="454"/>
        <v/>
      </c>
      <c r="K5746" t="str">
        <f t="shared" ca="1" si="454"/>
        <v/>
      </c>
      <c r="AA5746" s="8">
        <v>0</v>
      </c>
      <c r="AB5746" s="8">
        <v>18</v>
      </c>
      <c r="AC5746" s="8">
        <v>3</v>
      </c>
      <c r="AD5746" s="8">
        <v>6</v>
      </c>
      <c r="AE5746" s="12" t="s">
        <v>758</v>
      </c>
    </row>
    <row r="5747" spans="2:31" x14ac:dyDescent="0.2">
      <c r="B5747" t="str">
        <f ca="1">IF(ISNA(VLOOKUP(AA5747&amp;"_"&amp;AB5747&amp;"_"&amp;AC5747&amp;"_"&amp;AE5747,[1]挑战模式!$A:$AS,1,FALSE)),"",IF(VLOOKUP(AA5747&amp;"_"&amp;AB5747&amp;"_"&amp;AC5747&amp;"_"&amp;AE5747,[1]挑战模式!$A:$AS,14+AD5747,FALSE)="","","Monster_Season"&amp;AA5747&amp;"_Challenge"&amp;AB5747&amp;"_"&amp;AC5747&amp;"_"&amp;AD5747&amp;"_"&amp;AE5747))</f>
        <v>Monster_Season0_Challenge18_4_1_Hard</v>
      </c>
      <c r="C5747">
        <f t="shared" ca="1" si="450"/>
        <v>1</v>
      </c>
      <c r="E5747">
        <f ca="1">IF(B5747="","",VLOOKUP(AA5747&amp;"_"&amp;AB5747&amp;"_"&amp;AC5747&amp;"_"&amp;AE5747,[1]挑战模式!$A:$AS,26+AD5747,FALSE))</f>
        <v>901</v>
      </c>
      <c r="F5747">
        <f ca="1">IF(B5747="","",VLOOKUP(VLOOKUP(AA5747&amp;"_"&amp;AB5747&amp;"_"&amp;AC5747&amp;"_"&amp;AE5747,[1]挑战模式!$A:$AS,14+AD5747,FALSE),[1]怪物!$B:$O,3,FALSE))</f>
        <v>1</v>
      </c>
      <c r="G5747">
        <f t="shared" ca="1" si="451"/>
        <v>0</v>
      </c>
      <c r="H5747">
        <f t="shared" ca="1" si="452"/>
        <v>0</v>
      </c>
      <c r="I5747">
        <f t="shared" ca="1" si="453"/>
        <v>0</v>
      </c>
      <c r="J5747">
        <f t="shared" ca="1" si="454"/>
        <v>0</v>
      </c>
      <c r="K5747">
        <f t="shared" ca="1" si="454"/>
        <v>0</v>
      </c>
      <c r="AA5747" s="8">
        <v>0</v>
      </c>
      <c r="AB5747" s="8">
        <v>18</v>
      </c>
      <c r="AC5747" s="8">
        <v>4</v>
      </c>
      <c r="AD5747" s="8">
        <v>1</v>
      </c>
      <c r="AE5747" s="12" t="s">
        <v>758</v>
      </c>
    </row>
    <row r="5748" spans="2:31" x14ac:dyDescent="0.2">
      <c r="B5748" t="str">
        <f ca="1">IF(ISNA(VLOOKUP(AA5748&amp;"_"&amp;AB5748&amp;"_"&amp;AC5748&amp;"_"&amp;AE5748,[1]挑战模式!$A:$AS,1,FALSE)),"",IF(VLOOKUP(AA5748&amp;"_"&amp;AB5748&amp;"_"&amp;AC5748&amp;"_"&amp;AE5748,[1]挑战模式!$A:$AS,14+AD5748,FALSE)="","","Monster_Season"&amp;AA5748&amp;"_Challenge"&amp;AB5748&amp;"_"&amp;AC5748&amp;"_"&amp;AD5748&amp;"_"&amp;AE5748))</f>
        <v>Monster_Season0_Challenge18_4_2_Hard</v>
      </c>
      <c r="C5748">
        <f t="shared" ca="1" si="450"/>
        <v>1</v>
      </c>
      <c r="E5748">
        <f ca="1">IF(B5748="","",VLOOKUP(AA5748&amp;"_"&amp;AB5748&amp;"_"&amp;AC5748&amp;"_"&amp;AE5748,[1]挑战模式!$A:$AS,26+AD5748,FALSE))</f>
        <v>901</v>
      </c>
      <c r="F5748">
        <f ca="1">IF(B5748="","",VLOOKUP(VLOOKUP(AA5748&amp;"_"&amp;AB5748&amp;"_"&amp;AC5748&amp;"_"&amp;AE5748,[1]挑战模式!$A:$AS,14+AD5748,FALSE),[1]怪物!$B:$O,3,FALSE))</f>
        <v>1</v>
      </c>
      <c r="G5748">
        <f t="shared" ca="1" si="451"/>
        <v>0</v>
      </c>
      <c r="H5748">
        <f t="shared" ca="1" si="452"/>
        <v>0</v>
      </c>
      <c r="I5748">
        <f t="shared" ca="1" si="453"/>
        <v>0</v>
      </c>
      <c r="J5748">
        <f t="shared" ca="1" si="454"/>
        <v>0</v>
      </c>
      <c r="K5748">
        <f t="shared" ca="1" si="454"/>
        <v>0</v>
      </c>
      <c r="AA5748" s="8">
        <v>0</v>
      </c>
      <c r="AB5748" s="8">
        <v>18</v>
      </c>
      <c r="AC5748" s="8">
        <v>4</v>
      </c>
      <c r="AD5748" s="8">
        <v>2</v>
      </c>
      <c r="AE5748" s="12" t="s">
        <v>758</v>
      </c>
    </row>
    <row r="5749" spans="2:31" x14ac:dyDescent="0.2">
      <c r="B5749" t="str">
        <f ca="1">IF(ISNA(VLOOKUP(AA5749&amp;"_"&amp;AB5749&amp;"_"&amp;AC5749&amp;"_"&amp;AE5749,[1]挑战模式!$A:$AS,1,FALSE)),"",IF(VLOOKUP(AA5749&amp;"_"&amp;AB5749&amp;"_"&amp;AC5749&amp;"_"&amp;AE5749,[1]挑战模式!$A:$AS,14+AD5749,FALSE)="","","Monster_Season"&amp;AA5749&amp;"_Challenge"&amp;AB5749&amp;"_"&amp;AC5749&amp;"_"&amp;AD5749&amp;"_"&amp;AE5749))</f>
        <v>Monster_Season0_Challenge18_4_3_Hard</v>
      </c>
      <c r="C5749">
        <f t="shared" ca="1" si="450"/>
        <v>1</v>
      </c>
      <c r="E5749">
        <f ca="1">IF(B5749="","",VLOOKUP(AA5749&amp;"_"&amp;AB5749&amp;"_"&amp;AC5749&amp;"_"&amp;AE5749,[1]挑战模式!$A:$AS,26+AD5749,FALSE))</f>
        <v>225</v>
      </c>
      <c r="F5749">
        <f ca="1">IF(B5749="","",VLOOKUP(VLOOKUP(AA5749&amp;"_"&amp;AB5749&amp;"_"&amp;AC5749&amp;"_"&amp;AE5749,[1]挑战模式!$A:$AS,14+AD5749,FALSE),[1]怪物!$B:$O,3,FALSE))</f>
        <v>1</v>
      </c>
      <c r="G5749">
        <f t="shared" ca="1" si="451"/>
        <v>0</v>
      </c>
      <c r="H5749">
        <f t="shared" ca="1" si="452"/>
        <v>0</v>
      </c>
      <c r="I5749">
        <f t="shared" ca="1" si="453"/>
        <v>0</v>
      </c>
      <c r="J5749">
        <f t="shared" ca="1" si="454"/>
        <v>0</v>
      </c>
      <c r="K5749">
        <f t="shared" ca="1" si="454"/>
        <v>0</v>
      </c>
      <c r="AA5749" s="8">
        <v>0</v>
      </c>
      <c r="AB5749" s="8">
        <v>18</v>
      </c>
      <c r="AC5749" s="8">
        <v>4</v>
      </c>
      <c r="AD5749" s="8">
        <v>3</v>
      </c>
      <c r="AE5749" s="12" t="s">
        <v>758</v>
      </c>
    </row>
    <row r="5750" spans="2:31" x14ac:dyDescent="0.2">
      <c r="B5750" t="str">
        <f ca="1">IF(ISNA(VLOOKUP(AA5750&amp;"_"&amp;AB5750&amp;"_"&amp;AC5750&amp;"_"&amp;AE5750,[1]挑战模式!$A:$AS,1,FALSE)),"",IF(VLOOKUP(AA5750&amp;"_"&amp;AB5750&amp;"_"&amp;AC5750&amp;"_"&amp;AE5750,[1]挑战模式!$A:$AS,14+AD5750,FALSE)="","","Monster_Season"&amp;AA5750&amp;"_Challenge"&amp;AB5750&amp;"_"&amp;AC5750&amp;"_"&amp;AD5750&amp;"_"&amp;AE5750))</f>
        <v/>
      </c>
      <c r="C5750" t="str">
        <f t="shared" ca="1" si="450"/>
        <v/>
      </c>
      <c r="E5750" t="str">
        <f ca="1">IF(B5750="","",VLOOKUP(AA5750&amp;"_"&amp;AB5750&amp;"_"&amp;AC5750&amp;"_"&amp;AE5750,[1]挑战模式!$A:$AS,26+AD5750,FALSE))</f>
        <v/>
      </c>
      <c r="F5750" t="str">
        <f ca="1">IF(B5750="","",VLOOKUP(VLOOKUP(AA5750&amp;"_"&amp;AB5750&amp;"_"&amp;AC5750&amp;"_"&amp;AE5750,[1]挑战模式!$A:$AS,14+AD5750,FALSE),[1]怪物!$B:$O,3,FALSE))</f>
        <v/>
      </c>
      <c r="G5750" t="str">
        <f t="shared" ca="1" si="451"/>
        <v/>
      </c>
      <c r="H5750" t="str">
        <f t="shared" ca="1" si="452"/>
        <v/>
      </c>
      <c r="I5750" t="str">
        <f t="shared" ca="1" si="453"/>
        <v/>
      </c>
      <c r="J5750" t="str">
        <f t="shared" ca="1" si="454"/>
        <v/>
      </c>
      <c r="K5750" t="str">
        <f t="shared" ca="1" si="454"/>
        <v/>
      </c>
      <c r="AA5750" s="8">
        <v>0</v>
      </c>
      <c r="AB5750" s="8">
        <v>18</v>
      </c>
      <c r="AC5750" s="8">
        <v>4</v>
      </c>
      <c r="AD5750" s="8">
        <v>4</v>
      </c>
      <c r="AE5750" s="12" t="s">
        <v>758</v>
      </c>
    </row>
    <row r="5751" spans="2:31" x14ac:dyDescent="0.2">
      <c r="B5751" t="str">
        <f ca="1">IF(ISNA(VLOOKUP(AA5751&amp;"_"&amp;AB5751&amp;"_"&amp;AC5751&amp;"_"&amp;AE5751,[1]挑战模式!$A:$AS,1,FALSE)),"",IF(VLOOKUP(AA5751&amp;"_"&amp;AB5751&amp;"_"&amp;AC5751&amp;"_"&amp;AE5751,[1]挑战模式!$A:$AS,14+AD5751,FALSE)="","","Monster_Season"&amp;AA5751&amp;"_Challenge"&amp;AB5751&amp;"_"&amp;AC5751&amp;"_"&amp;AD5751&amp;"_"&amp;AE5751))</f>
        <v/>
      </c>
      <c r="C5751" t="str">
        <f t="shared" ca="1" si="450"/>
        <v/>
      </c>
      <c r="E5751" t="str">
        <f ca="1">IF(B5751="","",VLOOKUP(AA5751&amp;"_"&amp;AB5751&amp;"_"&amp;AC5751&amp;"_"&amp;AE5751,[1]挑战模式!$A:$AS,26+AD5751,FALSE))</f>
        <v/>
      </c>
      <c r="F5751" t="str">
        <f ca="1">IF(B5751="","",VLOOKUP(VLOOKUP(AA5751&amp;"_"&amp;AB5751&amp;"_"&amp;AC5751&amp;"_"&amp;AE5751,[1]挑战模式!$A:$AS,14+AD5751,FALSE),[1]怪物!$B:$O,3,FALSE))</f>
        <v/>
      </c>
      <c r="G5751" t="str">
        <f t="shared" ca="1" si="451"/>
        <v/>
      </c>
      <c r="H5751" t="str">
        <f t="shared" ca="1" si="452"/>
        <v/>
      </c>
      <c r="I5751" t="str">
        <f t="shared" ca="1" si="453"/>
        <v/>
      </c>
      <c r="J5751" t="str">
        <f t="shared" ca="1" si="454"/>
        <v/>
      </c>
      <c r="K5751" t="str">
        <f t="shared" ca="1" si="454"/>
        <v/>
      </c>
      <c r="AA5751" s="8">
        <v>0</v>
      </c>
      <c r="AB5751" s="8">
        <v>18</v>
      </c>
      <c r="AC5751" s="8">
        <v>4</v>
      </c>
      <c r="AD5751" s="8">
        <v>5</v>
      </c>
      <c r="AE5751" s="12" t="s">
        <v>758</v>
      </c>
    </row>
    <row r="5752" spans="2:31" x14ac:dyDescent="0.2">
      <c r="B5752" t="str">
        <f ca="1">IF(ISNA(VLOOKUP(AA5752&amp;"_"&amp;AB5752&amp;"_"&amp;AC5752&amp;"_"&amp;AE5752,[1]挑战模式!$A:$AS,1,FALSE)),"",IF(VLOOKUP(AA5752&amp;"_"&amp;AB5752&amp;"_"&amp;AC5752&amp;"_"&amp;AE5752,[1]挑战模式!$A:$AS,14+AD5752,FALSE)="","","Monster_Season"&amp;AA5752&amp;"_Challenge"&amp;AB5752&amp;"_"&amp;AC5752&amp;"_"&amp;AD5752&amp;"_"&amp;AE5752))</f>
        <v/>
      </c>
      <c r="C5752" t="str">
        <f t="shared" ca="1" si="450"/>
        <v/>
      </c>
      <c r="E5752" t="str">
        <f ca="1">IF(B5752="","",VLOOKUP(AA5752&amp;"_"&amp;AB5752&amp;"_"&amp;AC5752&amp;"_"&amp;AE5752,[1]挑战模式!$A:$AS,26+AD5752,FALSE))</f>
        <v/>
      </c>
      <c r="F5752" t="str">
        <f ca="1">IF(B5752="","",VLOOKUP(VLOOKUP(AA5752&amp;"_"&amp;AB5752&amp;"_"&amp;AC5752&amp;"_"&amp;AE5752,[1]挑战模式!$A:$AS,14+AD5752,FALSE),[1]怪物!$B:$O,3,FALSE))</f>
        <v/>
      </c>
      <c r="G5752" t="str">
        <f t="shared" ca="1" si="451"/>
        <v/>
      </c>
      <c r="H5752" t="str">
        <f t="shared" ca="1" si="452"/>
        <v/>
      </c>
      <c r="I5752" t="str">
        <f t="shared" ca="1" si="453"/>
        <v/>
      </c>
      <c r="J5752" t="str">
        <f t="shared" ca="1" si="454"/>
        <v/>
      </c>
      <c r="K5752" t="str">
        <f t="shared" ca="1" si="454"/>
        <v/>
      </c>
      <c r="AA5752" s="8">
        <v>0</v>
      </c>
      <c r="AB5752" s="8">
        <v>18</v>
      </c>
      <c r="AC5752" s="8">
        <v>4</v>
      </c>
      <c r="AD5752" s="8">
        <v>6</v>
      </c>
      <c r="AE5752" s="12" t="s">
        <v>758</v>
      </c>
    </row>
    <row r="5753" spans="2:31" x14ac:dyDescent="0.2">
      <c r="B5753" t="str">
        <f ca="1">IF(ISNA(VLOOKUP(AA5753&amp;"_"&amp;AB5753&amp;"_"&amp;AC5753&amp;"_"&amp;AE5753,[1]挑战模式!$A:$AS,1,FALSE)),"",IF(VLOOKUP(AA5753&amp;"_"&amp;AB5753&amp;"_"&amp;AC5753&amp;"_"&amp;AE5753,[1]挑战模式!$A:$AS,14+AD5753,FALSE)="","","Monster_Season"&amp;AA5753&amp;"_Challenge"&amp;AB5753&amp;"_"&amp;AC5753&amp;"_"&amp;AD5753&amp;"_"&amp;AE5753))</f>
        <v>Monster_Season0_Challenge18_5_1_Hard</v>
      </c>
      <c r="C5753">
        <f t="shared" ca="1" si="450"/>
        <v>1</v>
      </c>
      <c r="E5753">
        <f ca="1">IF(B5753="","",VLOOKUP(AA5753&amp;"_"&amp;AB5753&amp;"_"&amp;AC5753&amp;"_"&amp;AE5753,[1]挑战模式!$A:$AS,26+AD5753,FALSE))</f>
        <v>1310</v>
      </c>
      <c r="F5753">
        <f ca="1">IF(B5753="","",VLOOKUP(VLOOKUP(AA5753&amp;"_"&amp;AB5753&amp;"_"&amp;AC5753&amp;"_"&amp;AE5753,[1]挑战模式!$A:$AS,14+AD5753,FALSE),[1]怪物!$B:$O,3,FALSE))</f>
        <v>1</v>
      </c>
      <c r="G5753">
        <f t="shared" ca="1" si="451"/>
        <v>0</v>
      </c>
      <c r="H5753">
        <f t="shared" ca="1" si="452"/>
        <v>0</v>
      </c>
      <c r="I5753">
        <f t="shared" ca="1" si="453"/>
        <v>0</v>
      </c>
      <c r="J5753">
        <f t="shared" ca="1" si="454"/>
        <v>0</v>
      </c>
      <c r="K5753">
        <f t="shared" ca="1" si="454"/>
        <v>0</v>
      </c>
      <c r="AA5753" s="8">
        <v>0</v>
      </c>
      <c r="AB5753" s="8">
        <v>18</v>
      </c>
      <c r="AC5753" s="8">
        <v>5</v>
      </c>
      <c r="AD5753" s="8">
        <v>1</v>
      </c>
      <c r="AE5753" s="12" t="s">
        <v>758</v>
      </c>
    </row>
    <row r="5754" spans="2:31" x14ac:dyDescent="0.2">
      <c r="B5754" t="str">
        <f ca="1">IF(ISNA(VLOOKUP(AA5754&amp;"_"&amp;AB5754&amp;"_"&amp;AC5754&amp;"_"&amp;AE5754,[1]挑战模式!$A:$AS,1,FALSE)),"",IF(VLOOKUP(AA5754&amp;"_"&amp;AB5754&amp;"_"&amp;AC5754&amp;"_"&amp;AE5754,[1]挑战模式!$A:$AS,14+AD5754,FALSE)="","","Monster_Season"&amp;AA5754&amp;"_Challenge"&amp;AB5754&amp;"_"&amp;AC5754&amp;"_"&amp;AD5754&amp;"_"&amp;AE5754))</f>
        <v>Monster_Season0_Challenge18_5_2_Hard</v>
      </c>
      <c r="C5754">
        <f t="shared" ca="1" si="450"/>
        <v>1</v>
      </c>
      <c r="E5754">
        <f ca="1">IF(B5754="","",VLOOKUP(AA5754&amp;"_"&amp;AB5754&amp;"_"&amp;AC5754&amp;"_"&amp;AE5754,[1]挑战模式!$A:$AS,26+AD5754,FALSE))</f>
        <v>328</v>
      </c>
      <c r="F5754">
        <f ca="1">IF(B5754="","",VLOOKUP(VLOOKUP(AA5754&amp;"_"&amp;AB5754&amp;"_"&amp;AC5754&amp;"_"&amp;AE5754,[1]挑战模式!$A:$AS,14+AD5754,FALSE),[1]怪物!$B:$O,3,FALSE))</f>
        <v>1</v>
      </c>
      <c r="G5754">
        <f t="shared" ca="1" si="451"/>
        <v>0</v>
      </c>
      <c r="H5754">
        <f t="shared" ca="1" si="452"/>
        <v>0</v>
      </c>
      <c r="I5754">
        <f t="shared" ca="1" si="453"/>
        <v>0</v>
      </c>
      <c r="J5754">
        <f t="shared" ca="1" si="454"/>
        <v>0</v>
      </c>
      <c r="K5754">
        <f t="shared" ca="1" si="454"/>
        <v>0</v>
      </c>
      <c r="AA5754" s="8">
        <v>0</v>
      </c>
      <c r="AB5754" s="8">
        <v>18</v>
      </c>
      <c r="AC5754" s="8">
        <v>5</v>
      </c>
      <c r="AD5754" s="8">
        <v>2</v>
      </c>
      <c r="AE5754" s="12" t="s">
        <v>758</v>
      </c>
    </row>
    <row r="5755" spans="2:31" x14ac:dyDescent="0.2">
      <c r="B5755" t="str">
        <f ca="1">IF(ISNA(VLOOKUP(AA5755&amp;"_"&amp;AB5755&amp;"_"&amp;AC5755&amp;"_"&amp;AE5755,[1]挑战模式!$A:$AS,1,FALSE)),"",IF(VLOOKUP(AA5755&amp;"_"&amp;AB5755&amp;"_"&amp;AC5755&amp;"_"&amp;AE5755,[1]挑战模式!$A:$AS,14+AD5755,FALSE)="","","Monster_Season"&amp;AA5755&amp;"_Challenge"&amp;AB5755&amp;"_"&amp;AC5755&amp;"_"&amp;AD5755&amp;"_"&amp;AE5755))</f>
        <v>Monster_Season0_Challenge18_5_3_Hard</v>
      </c>
      <c r="C5755">
        <f t="shared" ca="1" si="450"/>
        <v>1</v>
      </c>
      <c r="E5755">
        <f ca="1">IF(B5755="","",VLOOKUP(AA5755&amp;"_"&amp;AB5755&amp;"_"&amp;AC5755&amp;"_"&amp;AE5755,[1]挑战模式!$A:$AS,26+AD5755,FALSE))</f>
        <v>1310</v>
      </c>
      <c r="F5755">
        <f ca="1">IF(B5755="","",VLOOKUP(VLOOKUP(AA5755&amp;"_"&amp;AB5755&amp;"_"&amp;AC5755&amp;"_"&amp;AE5755,[1]挑战模式!$A:$AS,14+AD5755,FALSE),[1]怪物!$B:$O,3,FALSE))</f>
        <v>1</v>
      </c>
      <c r="G5755">
        <f t="shared" ca="1" si="451"/>
        <v>0</v>
      </c>
      <c r="H5755">
        <f t="shared" ca="1" si="452"/>
        <v>0</v>
      </c>
      <c r="I5755">
        <f t="shared" ca="1" si="453"/>
        <v>0</v>
      </c>
      <c r="J5755">
        <f t="shared" ca="1" si="454"/>
        <v>0</v>
      </c>
      <c r="K5755">
        <f t="shared" ca="1" si="454"/>
        <v>0</v>
      </c>
      <c r="AA5755" s="8">
        <v>0</v>
      </c>
      <c r="AB5755" s="8">
        <v>18</v>
      </c>
      <c r="AC5755" s="8">
        <v>5</v>
      </c>
      <c r="AD5755" s="8">
        <v>3</v>
      </c>
      <c r="AE5755" s="12" t="s">
        <v>758</v>
      </c>
    </row>
    <row r="5756" spans="2:31" x14ac:dyDescent="0.2">
      <c r="B5756" t="str">
        <f ca="1">IF(ISNA(VLOOKUP(AA5756&amp;"_"&amp;AB5756&amp;"_"&amp;AC5756&amp;"_"&amp;AE5756,[1]挑战模式!$A:$AS,1,FALSE)),"",IF(VLOOKUP(AA5756&amp;"_"&amp;AB5756&amp;"_"&amp;AC5756&amp;"_"&amp;AE5756,[1]挑战模式!$A:$AS,14+AD5756,FALSE)="","","Monster_Season"&amp;AA5756&amp;"_Challenge"&amp;AB5756&amp;"_"&amp;AC5756&amp;"_"&amp;AD5756&amp;"_"&amp;AE5756))</f>
        <v/>
      </c>
      <c r="C5756" t="str">
        <f t="shared" ca="1" si="450"/>
        <v/>
      </c>
      <c r="E5756" t="str">
        <f ca="1">IF(B5756="","",VLOOKUP(AA5756&amp;"_"&amp;AB5756&amp;"_"&amp;AC5756&amp;"_"&amp;AE5756,[1]挑战模式!$A:$AS,26+AD5756,FALSE))</f>
        <v/>
      </c>
      <c r="F5756" t="str">
        <f ca="1">IF(B5756="","",VLOOKUP(VLOOKUP(AA5756&amp;"_"&amp;AB5756&amp;"_"&amp;AC5756&amp;"_"&amp;AE5756,[1]挑战模式!$A:$AS,14+AD5756,FALSE),[1]怪物!$B:$O,3,FALSE))</f>
        <v/>
      </c>
      <c r="G5756" t="str">
        <f t="shared" ca="1" si="451"/>
        <v/>
      </c>
      <c r="H5756" t="str">
        <f t="shared" ca="1" si="452"/>
        <v/>
      </c>
      <c r="I5756" t="str">
        <f t="shared" ca="1" si="453"/>
        <v/>
      </c>
      <c r="J5756" t="str">
        <f t="shared" ca="1" si="454"/>
        <v/>
      </c>
      <c r="K5756" t="str">
        <f t="shared" ca="1" si="454"/>
        <v/>
      </c>
      <c r="AA5756" s="8">
        <v>0</v>
      </c>
      <c r="AB5756" s="8">
        <v>18</v>
      </c>
      <c r="AC5756" s="8">
        <v>5</v>
      </c>
      <c r="AD5756" s="8">
        <v>4</v>
      </c>
      <c r="AE5756" s="12" t="s">
        <v>758</v>
      </c>
    </row>
    <row r="5757" spans="2:31" x14ac:dyDescent="0.2">
      <c r="B5757" t="str">
        <f ca="1">IF(ISNA(VLOOKUP(AA5757&amp;"_"&amp;AB5757&amp;"_"&amp;AC5757&amp;"_"&amp;AE5757,[1]挑战模式!$A:$AS,1,FALSE)),"",IF(VLOOKUP(AA5757&amp;"_"&amp;AB5757&amp;"_"&amp;AC5757&amp;"_"&amp;AE5757,[1]挑战模式!$A:$AS,14+AD5757,FALSE)="","","Monster_Season"&amp;AA5757&amp;"_Challenge"&amp;AB5757&amp;"_"&amp;AC5757&amp;"_"&amp;AD5757&amp;"_"&amp;AE5757))</f>
        <v/>
      </c>
      <c r="C5757" t="str">
        <f t="shared" ca="1" si="450"/>
        <v/>
      </c>
      <c r="E5757" t="str">
        <f ca="1">IF(B5757="","",VLOOKUP(AA5757&amp;"_"&amp;AB5757&amp;"_"&amp;AC5757&amp;"_"&amp;AE5757,[1]挑战模式!$A:$AS,26+AD5757,FALSE))</f>
        <v/>
      </c>
      <c r="F5757" t="str">
        <f ca="1">IF(B5757="","",VLOOKUP(VLOOKUP(AA5757&amp;"_"&amp;AB5757&amp;"_"&amp;AC5757&amp;"_"&amp;AE5757,[1]挑战模式!$A:$AS,14+AD5757,FALSE),[1]怪物!$B:$O,3,FALSE))</f>
        <v/>
      </c>
      <c r="G5757" t="str">
        <f t="shared" ca="1" si="451"/>
        <v/>
      </c>
      <c r="H5757" t="str">
        <f t="shared" ca="1" si="452"/>
        <v/>
      </c>
      <c r="I5757" t="str">
        <f t="shared" ca="1" si="453"/>
        <v/>
      </c>
      <c r="J5757" t="str">
        <f t="shared" ca="1" si="454"/>
        <v/>
      </c>
      <c r="K5757" t="str">
        <f t="shared" ca="1" si="454"/>
        <v/>
      </c>
      <c r="AA5757" s="8">
        <v>0</v>
      </c>
      <c r="AB5757" s="8">
        <v>18</v>
      </c>
      <c r="AC5757" s="8">
        <v>5</v>
      </c>
      <c r="AD5757" s="8">
        <v>5</v>
      </c>
      <c r="AE5757" s="12" t="s">
        <v>758</v>
      </c>
    </row>
    <row r="5758" spans="2:31" x14ac:dyDescent="0.2">
      <c r="B5758" t="str">
        <f ca="1">IF(ISNA(VLOOKUP(AA5758&amp;"_"&amp;AB5758&amp;"_"&amp;AC5758&amp;"_"&amp;AE5758,[1]挑战模式!$A:$AS,1,FALSE)),"",IF(VLOOKUP(AA5758&amp;"_"&amp;AB5758&amp;"_"&amp;AC5758&amp;"_"&amp;AE5758,[1]挑战模式!$A:$AS,14+AD5758,FALSE)="","","Monster_Season"&amp;AA5758&amp;"_Challenge"&amp;AB5758&amp;"_"&amp;AC5758&amp;"_"&amp;AD5758&amp;"_"&amp;AE5758))</f>
        <v/>
      </c>
      <c r="C5758" t="str">
        <f t="shared" ca="1" si="450"/>
        <v/>
      </c>
      <c r="E5758" t="str">
        <f ca="1">IF(B5758="","",VLOOKUP(AA5758&amp;"_"&amp;AB5758&amp;"_"&amp;AC5758&amp;"_"&amp;AE5758,[1]挑战模式!$A:$AS,26+AD5758,FALSE))</f>
        <v/>
      </c>
      <c r="F5758" t="str">
        <f ca="1">IF(B5758="","",VLOOKUP(VLOOKUP(AA5758&amp;"_"&amp;AB5758&amp;"_"&amp;AC5758&amp;"_"&amp;AE5758,[1]挑战模式!$A:$AS,14+AD5758,FALSE),[1]怪物!$B:$O,3,FALSE))</f>
        <v/>
      </c>
      <c r="G5758" t="str">
        <f t="shared" ca="1" si="451"/>
        <v/>
      </c>
      <c r="H5758" t="str">
        <f t="shared" ca="1" si="452"/>
        <v/>
      </c>
      <c r="I5758" t="str">
        <f t="shared" ca="1" si="453"/>
        <v/>
      </c>
      <c r="J5758" t="str">
        <f t="shared" ca="1" si="454"/>
        <v/>
      </c>
      <c r="K5758" t="str">
        <f t="shared" ca="1" si="454"/>
        <v/>
      </c>
      <c r="AA5758" s="8">
        <v>0</v>
      </c>
      <c r="AB5758" s="8">
        <v>18</v>
      </c>
      <c r="AC5758" s="8">
        <v>5</v>
      </c>
      <c r="AD5758" s="8">
        <v>6</v>
      </c>
      <c r="AE5758" s="12" t="s">
        <v>758</v>
      </c>
    </row>
    <row r="5759" spans="2:31" x14ac:dyDescent="0.2">
      <c r="B5759" t="str">
        <f ca="1">IF(ISNA(VLOOKUP(AA5759&amp;"_"&amp;AB5759&amp;"_"&amp;AC5759&amp;"_"&amp;AE5759,[1]挑战模式!$A:$AS,1,FALSE)),"",IF(VLOOKUP(AA5759&amp;"_"&amp;AB5759&amp;"_"&amp;AC5759&amp;"_"&amp;AE5759,[1]挑战模式!$A:$AS,14+AD5759,FALSE)="","","Monster_Season"&amp;AA5759&amp;"_Challenge"&amp;AB5759&amp;"_"&amp;AC5759&amp;"_"&amp;AD5759&amp;"_"&amp;AE5759))</f>
        <v>Monster_Season0_Challenge18_6_1_Hard</v>
      </c>
      <c r="C5759">
        <f t="shared" ca="1" si="450"/>
        <v>1</v>
      </c>
      <c r="E5759">
        <f ca="1">IF(B5759="","",VLOOKUP(AA5759&amp;"_"&amp;AB5759&amp;"_"&amp;AC5759&amp;"_"&amp;AE5759,[1]挑战模式!$A:$AS,26+AD5759,FALSE))</f>
        <v>1246</v>
      </c>
      <c r="F5759">
        <f ca="1">IF(B5759="","",VLOOKUP(VLOOKUP(AA5759&amp;"_"&amp;AB5759&amp;"_"&amp;AC5759&amp;"_"&amp;AE5759,[1]挑战模式!$A:$AS,14+AD5759,FALSE),[1]怪物!$B:$O,3,FALSE))</f>
        <v>1</v>
      </c>
      <c r="G5759">
        <f t="shared" ca="1" si="451"/>
        <v>0</v>
      </c>
      <c r="H5759">
        <f t="shared" ca="1" si="452"/>
        <v>0</v>
      </c>
      <c r="I5759">
        <f t="shared" ca="1" si="453"/>
        <v>0</v>
      </c>
      <c r="J5759">
        <f t="shared" ca="1" si="454"/>
        <v>0</v>
      </c>
      <c r="K5759">
        <f t="shared" ca="1" si="454"/>
        <v>0</v>
      </c>
      <c r="AA5759" s="8">
        <v>0</v>
      </c>
      <c r="AB5759" s="8">
        <v>18</v>
      </c>
      <c r="AC5759" s="8">
        <v>6</v>
      </c>
      <c r="AD5759" s="8">
        <v>1</v>
      </c>
      <c r="AE5759" s="12" t="s">
        <v>758</v>
      </c>
    </row>
    <row r="5760" spans="2:31" x14ac:dyDescent="0.2">
      <c r="B5760" t="str">
        <f ca="1">IF(ISNA(VLOOKUP(AA5760&amp;"_"&amp;AB5760&amp;"_"&amp;AC5760&amp;"_"&amp;AE5760,[1]挑战模式!$A:$AS,1,FALSE)),"",IF(VLOOKUP(AA5760&amp;"_"&amp;AB5760&amp;"_"&amp;AC5760&amp;"_"&amp;AE5760,[1]挑战模式!$A:$AS,14+AD5760,FALSE)="","","Monster_Season"&amp;AA5760&amp;"_Challenge"&amp;AB5760&amp;"_"&amp;AC5760&amp;"_"&amp;AD5760&amp;"_"&amp;AE5760))</f>
        <v>Monster_Season0_Challenge18_6_2_Hard</v>
      </c>
      <c r="C5760">
        <f t="shared" ca="1" si="450"/>
        <v>1</v>
      </c>
      <c r="E5760">
        <f ca="1">IF(B5760="","",VLOOKUP(AA5760&amp;"_"&amp;AB5760&amp;"_"&amp;AC5760&amp;"_"&amp;AE5760,[1]挑战模式!$A:$AS,26+AD5760,FALSE))</f>
        <v>1246</v>
      </c>
      <c r="F5760">
        <f ca="1">IF(B5760="","",VLOOKUP(VLOOKUP(AA5760&amp;"_"&amp;AB5760&amp;"_"&amp;AC5760&amp;"_"&amp;AE5760,[1]挑战模式!$A:$AS,14+AD5760,FALSE),[1]怪物!$B:$O,3,FALSE))</f>
        <v>1</v>
      </c>
      <c r="G5760">
        <f t="shared" ca="1" si="451"/>
        <v>0</v>
      </c>
      <c r="H5760">
        <f t="shared" ca="1" si="452"/>
        <v>0</v>
      </c>
      <c r="I5760">
        <f t="shared" ca="1" si="453"/>
        <v>0</v>
      </c>
      <c r="J5760">
        <f t="shared" ca="1" si="454"/>
        <v>0</v>
      </c>
      <c r="K5760">
        <f t="shared" ca="1" si="454"/>
        <v>0</v>
      </c>
      <c r="AA5760" s="8">
        <v>0</v>
      </c>
      <c r="AB5760" s="8">
        <v>18</v>
      </c>
      <c r="AC5760" s="8">
        <v>6</v>
      </c>
      <c r="AD5760" s="8">
        <v>2</v>
      </c>
      <c r="AE5760" s="12" t="s">
        <v>758</v>
      </c>
    </row>
    <row r="5761" spans="2:31" x14ac:dyDescent="0.2">
      <c r="B5761" t="str">
        <f ca="1">IF(ISNA(VLOOKUP(AA5761&amp;"_"&amp;AB5761&amp;"_"&amp;AC5761&amp;"_"&amp;AE5761,[1]挑战模式!$A:$AS,1,FALSE)),"",IF(VLOOKUP(AA5761&amp;"_"&amp;AB5761&amp;"_"&amp;AC5761&amp;"_"&amp;AE5761,[1]挑战模式!$A:$AS,14+AD5761,FALSE)="","","Monster_Season"&amp;AA5761&amp;"_Challenge"&amp;AB5761&amp;"_"&amp;AC5761&amp;"_"&amp;AD5761&amp;"_"&amp;AE5761))</f>
        <v>Monster_Season0_Challenge18_6_3_Hard</v>
      </c>
      <c r="C5761">
        <f t="shared" ca="1" si="450"/>
        <v>1</v>
      </c>
      <c r="E5761">
        <f ca="1">IF(B5761="","",VLOOKUP(AA5761&amp;"_"&amp;AB5761&amp;"_"&amp;AC5761&amp;"_"&amp;AE5761,[1]挑战模式!$A:$AS,26+AD5761,FALSE))</f>
        <v>311</v>
      </c>
      <c r="F5761">
        <f ca="1">IF(B5761="","",VLOOKUP(VLOOKUP(AA5761&amp;"_"&amp;AB5761&amp;"_"&amp;AC5761&amp;"_"&amp;AE5761,[1]挑战模式!$A:$AS,14+AD5761,FALSE),[1]怪物!$B:$O,3,FALSE))</f>
        <v>1</v>
      </c>
      <c r="G5761">
        <f t="shared" ca="1" si="451"/>
        <v>0</v>
      </c>
      <c r="H5761">
        <f t="shared" ca="1" si="452"/>
        <v>0</v>
      </c>
      <c r="I5761">
        <f t="shared" ca="1" si="453"/>
        <v>0</v>
      </c>
      <c r="J5761">
        <f t="shared" ca="1" si="454"/>
        <v>0</v>
      </c>
      <c r="K5761">
        <f t="shared" ca="1" si="454"/>
        <v>0</v>
      </c>
      <c r="AA5761" s="8">
        <v>0</v>
      </c>
      <c r="AB5761" s="8">
        <v>18</v>
      </c>
      <c r="AC5761" s="8">
        <v>6</v>
      </c>
      <c r="AD5761" s="8">
        <v>3</v>
      </c>
      <c r="AE5761" s="12" t="s">
        <v>758</v>
      </c>
    </row>
    <row r="5762" spans="2:31" x14ac:dyDescent="0.2">
      <c r="B5762" t="str">
        <f ca="1">IF(ISNA(VLOOKUP(AA5762&amp;"_"&amp;AB5762&amp;"_"&amp;AC5762&amp;"_"&amp;AE5762,[1]挑战模式!$A:$AS,1,FALSE)),"",IF(VLOOKUP(AA5762&amp;"_"&amp;AB5762&amp;"_"&amp;AC5762&amp;"_"&amp;AE5762,[1]挑战模式!$A:$AS,14+AD5762,FALSE)="","","Monster_Season"&amp;AA5762&amp;"_Challenge"&amp;AB5762&amp;"_"&amp;AC5762&amp;"_"&amp;AD5762&amp;"_"&amp;AE5762))</f>
        <v>Monster_Season0_Challenge18_6_4_Hard</v>
      </c>
      <c r="C5762">
        <f t="shared" ca="1" si="450"/>
        <v>1</v>
      </c>
      <c r="E5762">
        <f ca="1">IF(B5762="","",VLOOKUP(AA5762&amp;"_"&amp;AB5762&amp;"_"&amp;AC5762&amp;"_"&amp;AE5762,[1]挑战模式!$A:$AS,26+AD5762,FALSE))</f>
        <v>1246</v>
      </c>
      <c r="F5762">
        <f ca="1">IF(B5762="","",VLOOKUP(VLOOKUP(AA5762&amp;"_"&amp;AB5762&amp;"_"&amp;AC5762&amp;"_"&amp;AE5762,[1]挑战模式!$A:$AS,14+AD5762,FALSE),[1]怪物!$B:$O,3,FALSE))</f>
        <v>1</v>
      </c>
      <c r="G5762">
        <f t="shared" ca="1" si="451"/>
        <v>0</v>
      </c>
      <c r="H5762">
        <f t="shared" ca="1" si="452"/>
        <v>0</v>
      </c>
      <c r="I5762">
        <f t="shared" ca="1" si="453"/>
        <v>0</v>
      </c>
      <c r="J5762">
        <f t="shared" ca="1" si="454"/>
        <v>0</v>
      </c>
      <c r="K5762">
        <f t="shared" ca="1" si="454"/>
        <v>0</v>
      </c>
      <c r="AA5762" s="8">
        <v>0</v>
      </c>
      <c r="AB5762" s="8">
        <v>18</v>
      </c>
      <c r="AC5762" s="8">
        <v>6</v>
      </c>
      <c r="AD5762" s="8">
        <v>4</v>
      </c>
      <c r="AE5762" s="12" t="s">
        <v>758</v>
      </c>
    </row>
    <row r="5763" spans="2:31" x14ac:dyDescent="0.2">
      <c r="B5763" t="str">
        <f ca="1">IF(ISNA(VLOOKUP(AA5763&amp;"_"&amp;AB5763&amp;"_"&amp;AC5763&amp;"_"&amp;AE5763,[1]挑战模式!$A:$AS,1,FALSE)),"",IF(VLOOKUP(AA5763&amp;"_"&amp;AB5763&amp;"_"&amp;AC5763&amp;"_"&amp;AE5763,[1]挑战模式!$A:$AS,14+AD5763,FALSE)="","","Monster_Season"&amp;AA5763&amp;"_Challenge"&amp;AB5763&amp;"_"&amp;AC5763&amp;"_"&amp;AD5763&amp;"_"&amp;AE5763))</f>
        <v/>
      </c>
      <c r="C5763" t="str">
        <f t="shared" ca="1" si="450"/>
        <v/>
      </c>
      <c r="E5763" t="str">
        <f ca="1">IF(B5763="","",VLOOKUP(AA5763&amp;"_"&amp;AB5763&amp;"_"&amp;AC5763&amp;"_"&amp;AE5763,[1]挑战模式!$A:$AS,26+AD5763,FALSE))</f>
        <v/>
      </c>
      <c r="F5763" t="str">
        <f ca="1">IF(B5763="","",VLOOKUP(VLOOKUP(AA5763&amp;"_"&amp;AB5763&amp;"_"&amp;AC5763&amp;"_"&amp;AE5763,[1]挑战模式!$A:$AS,14+AD5763,FALSE),[1]怪物!$B:$O,3,FALSE))</f>
        <v/>
      </c>
      <c r="G5763" t="str">
        <f t="shared" ca="1" si="451"/>
        <v/>
      </c>
      <c r="H5763" t="str">
        <f t="shared" ca="1" si="452"/>
        <v/>
      </c>
      <c r="I5763" t="str">
        <f t="shared" ca="1" si="453"/>
        <v/>
      </c>
      <c r="J5763" t="str">
        <f t="shared" ca="1" si="454"/>
        <v/>
      </c>
      <c r="K5763" t="str">
        <f t="shared" ca="1" si="454"/>
        <v/>
      </c>
      <c r="AA5763" s="8">
        <v>0</v>
      </c>
      <c r="AB5763" s="8">
        <v>18</v>
      </c>
      <c r="AC5763" s="8">
        <v>6</v>
      </c>
      <c r="AD5763" s="8">
        <v>5</v>
      </c>
      <c r="AE5763" s="12" t="s">
        <v>758</v>
      </c>
    </row>
    <row r="5764" spans="2:31" x14ac:dyDescent="0.2">
      <c r="B5764" t="str">
        <f ca="1">IF(ISNA(VLOOKUP(AA5764&amp;"_"&amp;AB5764&amp;"_"&amp;AC5764&amp;"_"&amp;AE5764,[1]挑战模式!$A:$AS,1,FALSE)),"",IF(VLOOKUP(AA5764&amp;"_"&amp;AB5764&amp;"_"&amp;AC5764&amp;"_"&amp;AE5764,[1]挑战模式!$A:$AS,14+AD5764,FALSE)="","","Monster_Season"&amp;AA5764&amp;"_Challenge"&amp;AB5764&amp;"_"&amp;AC5764&amp;"_"&amp;AD5764&amp;"_"&amp;AE5764))</f>
        <v/>
      </c>
      <c r="C5764" t="str">
        <f t="shared" ca="1" si="450"/>
        <v/>
      </c>
      <c r="E5764" t="str">
        <f ca="1">IF(B5764="","",VLOOKUP(AA5764&amp;"_"&amp;AB5764&amp;"_"&amp;AC5764&amp;"_"&amp;AE5764,[1]挑战模式!$A:$AS,26+AD5764,FALSE))</f>
        <v/>
      </c>
      <c r="F5764" t="str">
        <f ca="1">IF(B5764="","",VLOOKUP(VLOOKUP(AA5764&amp;"_"&amp;AB5764&amp;"_"&amp;AC5764&amp;"_"&amp;AE5764,[1]挑战模式!$A:$AS,14+AD5764,FALSE),[1]怪物!$B:$O,3,FALSE))</f>
        <v/>
      </c>
      <c r="G5764" t="str">
        <f t="shared" ca="1" si="451"/>
        <v/>
      </c>
      <c r="H5764" t="str">
        <f t="shared" ca="1" si="452"/>
        <v/>
      </c>
      <c r="I5764" t="str">
        <f t="shared" ca="1" si="453"/>
        <v/>
      </c>
      <c r="J5764" t="str">
        <f t="shared" ca="1" si="454"/>
        <v/>
      </c>
      <c r="K5764" t="str">
        <f t="shared" ca="1" si="454"/>
        <v/>
      </c>
      <c r="AA5764" s="8">
        <v>0</v>
      </c>
      <c r="AB5764" s="8">
        <v>18</v>
      </c>
      <c r="AC5764" s="8">
        <v>6</v>
      </c>
      <c r="AD5764" s="8">
        <v>6</v>
      </c>
      <c r="AE5764" s="12" t="s">
        <v>758</v>
      </c>
    </row>
    <row r="5765" spans="2:31" x14ac:dyDescent="0.2">
      <c r="B5765" t="str">
        <f ca="1">IF(ISNA(VLOOKUP(AA5765&amp;"_"&amp;AB5765&amp;"_"&amp;AC5765&amp;"_"&amp;AE5765,[1]挑战模式!$A:$AS,1,FALSE)),"",IF(VLOOKUP(AA5765&amp;"_"&amp;AB5765&amp;"_"&amp;AC5765&amp;"_"&amp;AE5765,[1]挑战模式!$A:$AS,14+AD5765,FALSE)="","","Monster_Season"&amp;AA5765&amp;"_Challenge"&amp;AB5765&amp;"_"&amp;AC5765&amp;"_"&amp;AD5765&amp;"_"&amp;AE5765))</f>
        <v/>
      </c>
      <c r="C5765" t="str">
        <f t="shared" ca="1" si="450"/>
        <v/>
      </c>
      <c r="E5765" t="str">
        <f ca="1">IF(B5765="","",VLOOKUP(AA5765&amp;"_"&amp;AB5765&amp;"_"&amp;AC5765&amp;"_"&amp;AE5765,[1]挑战模式!$A:$AS,26+AD5765,FALSE))</f>
        <v/>
      </c>
      <c r="F5765" t="str">
        <f ca="1">IF(B5765="","",VLOOKUP(VLOOKUP(AA5765&amp;"_"&amp;AB5765&amp;"_"&amp;AC5765&amp;"_"&amp;AE5765,[1]挑战模式!$A:$AS,14+AD5765,FALSE),[1]怪物!$B:$O,3,FALSE))</f>
        <v/>
      </c>
      <c r="G5765" t="str">
        <f t="shared" ca="1" si="451"/>
        <v/>
      </c>
      <c r="H5765" t="str">
        <f t="shared" ca="1" si="452"/>
        <v/>
      </c>
      <c r="I5765" t="str">
        <f t="shared" ca="1" si="453"/>
        <v/>
      </c>
      <c r="J5765" t="str">
        <f t="shared" ca="1" si="454"/>
        <v/>
      </c>
      <c r="K5765" t="str">
        <f t="shared" ca="1" si="454"/>
        <v/>
      </c>
      <c r="AA5765" s="8">
        <v>0</v>
      </c>
      <c r="AB5765" s="8">
        <v>18</v>
      </c>
      <c r="AC5765" s="8">
        <v>7</v>
      </c>
      <c r="AD5765" s="8">
        <v>1</v>
      </c>
      <c r="AE5765" s="12" t="s">
        <v>758</v>
      </c>
    </row>
    <row r="5766" spans="2:31" x14ac:dyDescent="0.2">
      <c r="B5766" t="str">
        <f ca="1">IF(ISNA(VLOOKUP(AA5766&amp;"_"&amp;AB5766&amp;"_"&amp;AC5766&amp;"_"&amp;AE5766,[1]挑战模式!$A:$AS,1,FALSE)),"",IF(VLOOKUP(AA5766&amp;"_"&amp;AB5766&amp;"_"&amp;AC5766&amp;"_"&amp;AE5766,[1]挑战模式!$A:$AS,14+AD5766,FALSE)="","","Monster_Season"&amp;AA5766&amp;"_Challenge"&amp;AB5766&amp;"_"&amp;AC5766&amp;"_"&amp;AD5766&amp;"_"&amp;AE5766))</f>
        <v/>
      </c>
      <c r="C5766" t="str">
        <f t="shared" ca="1" si="450"/>
        <v/>
      </c>
      <c r="E5766" t="str">
        <f ca="1">IF(B5766="","",VLOOKUP(AA5766&amp;"_"&amp;AB5766&amp;"_"&amp;AC5766&amp;"_"&amp;AE5766,[1]挑战模式!$A:$AS,26+AD5766,FALSE))</f>
        <v/>
      </c>
      <c r="F5766" t="str">
        <f ca="1">IF(B5766="","",VLOOKUP(VLOOKUP(AA5766&amp;"_"&amp;AB5766&amp;"_"&amp;AC5766&amp;"_"&amp;AE5766,[1]挑战模式!$A:$AS,14+AD5766,FALSE),[1]怪物!$B:$O,3,FALSE))</f>
        <v/>
      </c>
      <c r="G5766" t="str">
        <f t="shared" ca="1" si="451"/>
        <v/>
      </c>
      <c r="H5766" t="str">
        <f t="shared" ca="1" si="452"/>
        <v/>
      </c>
      <c r="I5766" t="str">
        <f t="shared" ca="1" si="453"/>
        <v/>
      </c>
      <c r="J5766" t="str">
        <f t="shared" ca="1" si="454"/>
        <v/>
      </c>
      <c r="K5766" t="str">
        <f t="shared" ca="1" si="454"/>
        <v/>
      </c>
      <c r="AA5766" s="8">
        <v>0</v>
      </c>
      <c r="AB5766" s="8">
        <v>18</v>
      </c>
      <c r="AC5766" s="8">
        <v>7</v>
      </c>
      <c r="AD5766" s="8">
        <v>2</v>
      </c>
      <c r="AE5766" s="12" t="s">
        <v>758</v>
      </c>
    </row>
    <row r="5767" spans="2:31" x14ac:dyDescent="0.2">
      <c r="B5767" t="str">
        <f ca="1">IF(ISNA(VLOOKUP(AA5767&amp;"_"&amp;AB5767&amp;"_"&amp;AC5767&amp;"_"&amp;AE5767,[1]挑战模式!$A:$AS,1,FALSE)),"",IF(VLOOKUP(AA5767&amp;"_"&amp;AB5767&amp;"_"&amp;AC5767&amp;"_"&amp;AE5767,[1]挑战模式!$A:$AS,14+AD5767,FALSE)="","","Monster_Season"&amp;AA5767&amp;"_Challenge"&amp;AB5767&amp;"_"&amp;AC5767&amp;"_"&amp;AD5767&amp;"_"&amp;AE5767))</f>
        <v/>
      </c>
      <c r="C5767" t="str">
        <f t="shared" ca="1" si="450"/>
        <v/>
      </c>
      <c r="E5767" t="str">
        <f ca="1">IF(B5767="","",VLOOKUP(AA5767&amp;"_"&amp;AB5767&amp;"_"&amp;AC5767&amp;"_"&amp;AE5767,[1]挑战模式!$A:$AS,26+AD5767,FALSE))</f>
        <v/>
      </c>
      <c r="F5767" t="str">
        <f ca="1">IF(B5767="","",VLOOKUP(VLOOKUP(AA5767&amp;"_"&amp;AB5767&amp;"_"&amp;AC5767&amp;"_"&amp;AE5767,[1]挑战模式!$A:$AS,14+AD5767,FALSE),[1]怪物!$B:$O,3,FALSE))</f>
        <v/>
      </c>
      <c r="G5767" t="str">
        <f t="shared" ca="1" si="451"/>
        <v/>
      </c>
      <c r="H5767" t="str">
        <f t="shared" ca="1" si="452"/>
        <v/>
      </c>
      <c r="I5767" t="str">
        <f t="shared" ca="1" si="453"/>
        <v/>
      </c>
      <c r="J5767" t="str">
        <f t="shared" ca="1" si="454"/>
        <v/>
      </c>
      <c r="K5767" t="str">
        <f t="shared" ca="1" si="454"/>
        <v/>
      </c>
      <c r="AA5767" s="8">
        <v>0</v>
      </c>
      <c r="AB5767" s="8">
        <v>18</v>
      </c>
      <c r="AC5767" s="8">
        <v>7</v>
      </c>
      <c r="AD5767" s="8">
        <v>3</v>
      </c>
      <c r="AE5767" s="12" t="s">
        <v>758</v>
      </c>
    </row>
    <row r="5768" spans="2:31" x14ac:dyDescent="0.2">
      <c r="B5768" t="str">
        <f ca="1">IF(ISNA(VLOOKUP(AA5768&amp;"_"&amp;AB5768&amp;"_"&amp;AC5768&amp;"_"&amp;AE5768,[1]挑战模式!$A:$AS,1,FALSE)),"",IF(VLOOKUP(AA5768&amp;"_"&amp;AB5768&amp;"_"&amp;AC5768&amp;"_"&amp;AE5768,[1]挑战模式!$A:$AS,14+AD5768,FALSE)="","","Monster_Season"&amp;AA5768&amp;"_Challenge"&amp;AB5768&amp;"_"&amp;AC5768&amp;"_"&amp;AD5768&amp;"_"&amp;AE5768))</f>
        <v/>
      </c>
      <c r="C5768" t="str">
        <f t="shared" ca="1" si="450"/>
        <v/>
      </c>
      <c r="E5768" t="str">
        <f ca="1">IF(B5768="","",VLOOKUP(AA5768&amp;"_"&amp;AB5768&amp;"_"&amp;AC5768&amp;"_"&amp;AE5768,[1]挑战模式!$A:$AS,26+AD5768,FALSE))</f>
        <v/>
      </c>
      <c r="F5768" t="str">
        <f ca="1">IF(B5768="","",VLOOKUP(VLOOKUP(AA5768&amp;"_"&amp;AB5768&amp;"_"&amp;AC5768&amp;"_"&amp;AE5768,[1]挑战模式!$A:$AS,14+AD5768,FALSE),[1]怪物!$B:$O,3,FALSE))</f>
        <v/>
      </c>
      <c r="G5768" t="str">
        <f t="shared" ca="1" si="451"/>
        <v/>
      </c>
      <c r="H5768" t="str">
        <f t="shared" ca="1" si="452"/>
        <v/>
      </c>
      <c r="I5768" t="str">
        <f t="shared" ca="1" si="453"/>
        <v/>
      </c>
      <c r="J5768" t="str">
        <f t="shared" ca="1" si="454"/>
        <v/>
      </c>
      <c r="K5768" t="str">
        <f t="shared" ca="1" si="454"/>
        <v/>
      </c>
      <c r="AA5768" s="8">
        <v>0</v>
      </c>
      <c r="AB5768" s="8">
        <v>18</v>
      </c>
      <c r="AC5768" s="8">
        <v>7</v>
      </c>
      <c r="AD5768" s="8">
        <v>4</v>
      </c>
      <c r="AE5768" s="12" t="s">
        <v>758</v>
      </c>
    </row>
    <row r="5769" spans="2:31" x14ac:dyDescent="0.2">
      <c r="B5769" t="str">
        <f ca="1">IF(ISNA(VLOOKUP(AA5769&amp;"_"&amp;AB5769&amp;"_"&amp;AC5769&amp;"_"&amp;AE5769,[1]挑战模式!$A:$AS,1,FALSE)),"",IF(VLOOKUP(AA5769&amp;"_"&amp;AB5769&amp;"_"&amp;AC5769&amp;"_"&amp;AE5769,[1]挑战模式!$A:$AS,14+AD5769,FALSE)="","","Monster_Season"&amp;AA5769&amp;"_Challenge"&amp;AB5769&amp;"_"&amp;AC5769&amp;"_"&amp;AD5769&amp;"_"&amp;AE5769))</f>
        <v/>
      </c>
      <c r="C5769" t="str">
        <f t="shared" ref="C5769:C5832" ca="1" si="455">IF(B5769="","",1)</f>
        <v/>
      </c>
      <c r="E5769" t="str">
        <f ca="1">IF(B5769="","",VLOOKUP(AA5769&amp;"_"&amp;AB5769&amp;"_"&amp;AC5769&amp;"_"&amp;AE5769,[1]挑战模式!$A:$AS,26+AD5769,FALSE))</f>
        <v/>
      </c>
      <c r="F5769" t="str">
        <f ca="1">IF(B5769="","",VLOOKUP(VLOOKUP(AA5769&amp;"_"&amp;AB5769&amp;"_"&amp;AC5769&amp;"_"&amp;AE5769,[1]挑战模式!$A:$AS,14+AD5769,FALSE),[1]怪物!$B:$O,3,FALSE))</f>
        <v/>
      </c>
      <c r="G5769" t="str">
        <f t="shared" ref="G5769:G5832" ca="1" si="456">IF(B5769="","",0)</f>
        <v/>
      </c>
      <c r="H5769" t="str">
        <f t="shared" ref="H5769:H5832" ca="1" si="457">IF(B5769="","",0)</f>
        <v/>
      </c>
      <c r="I5769" t="str">
        <f t="shared" ref="I5769:I5832" ca="1" si="458">IF(B5769="","",0)</f>
        <v/>
      </c>
      <c r="J5769" t="str">
        <f t="shared" ref="J5769:K5832" ca="1" si="459">IF(B5769="","",0)</f>
        <v/>
      </c>
      <c r="K5769" t="str">
        <f t="shared" ca="1" si="459"/>
        <v/>
      </c>
      <c r="AA5769" s="8">
        <v>0</v>
      </c>
      <c r="AB5769" s="8">
        <v>18</v>
      </c>
      <c r="AC5769" s="8">
        <v>7</v>
      </c>
      <c r="AD5769" s="8">
        <v>5</v>
      </c>
      <c r="AE5769" s="12" t="s">
        <v>758</v>
      </c>
    </row>
    <row r="5770" spans="2:31" x14ac:dyDescent="0.2">
      <c r="B5770" t="str">
        <f ca="1">IF(ISNA(VLOOKUP(AA5770&amp;"_"&amp;AB5770&amp;"_"&amp;AC5770&amp;"_"&amp;AE5770,[1]挑战模式!$A:$AS,1,FALSE)),"",IF(VLOOKUP(AA5770&amp;"_"&amp;AB5770&amp;"_"&amp;AC5770&amp;"_"&amp;AE5770,[1]挑战模式!$A:$AS,14+AD5770,FALSE)="","","Monster_Season"&amp;AA5770&amp;"_Challenge"&amp;AB5770&amp;"_"&amp;AC5770&amp;"_"&amp;AD5770&amp;"_"&amp;AE5770))</f>
        <v/>
      </c>
      <c r="C5770" t="str">
        <f t="shared" ca="1" si="455"/>
        <v/>
      </c>
      <c r="E5770" t="str">
        <f ca="1">IF(B5770="","",VLOOKUP(AA5770&amp;"_"&amp;AB5770&amp;"_"&amp;AC5770&amp;"_"&amp;AE5770,[1]挑战模式!$A:$AS,26+AD5770,FALSE))</f>
        <v/>
      </c>
      <c r="F5770" t="str">
        <f ca="1">IF(B5770="","",VLOOKUP(VLOOKUP(AA5770&amp;"_"&amp;AB5770&amp;"_"&amp;AC5770&amp;"_"&amp;AE5770,[1]挑战模式!$A:$AS,14+AD5770,FALSE),[1]怪物!$B:$O,3,FALSE))</f>
        <v/>
      </c>
      <c r="G5770" t="str">
        <f t="shared" ca="1" si="456"/>
        <v/>
      </c>
      <c r="H5770" t="str">
        <f t="shared" ca="1" si="457"/>
        <v/>
      </c>
      <c r="I5770" t="str">
        <f t="shared" ca="1" si="458"/>
        <v/>
      </c>
      <c r="J5770" t="str">
        <f t="shared" ca="1" si="459"/>
        <v/>
      </c>
      <c r="K5770" t="str">
        <f t="shared" ca="1" si="459"/>
        <v/>
      </c>
      <c r="AA5770" s="8">
        <v>0</v>
      </c>
      <c r="AB5770" s="8">
        <v>18</v>
      </c>
      <c r="AC5770" s="8">
        <v>7</v>
      </c>
      <c r="AD5770" s="8">
        <v>6</v>
      </c>
      <c r="AE5770" s="12" t="s">
        <v>758</v>
      </c>
    </row>
    <row r="5771" spans="2:31" x14ac:dyDescent="0.2">
      <c r="B5771" t="str">
        <f ca="1">IF(ISNA(VLOOKUP(AA5771&amp;"_"&amp;AB5771&amp;"_"&amp;AC5771&amp;"_"&amp;AE5771,[1]挑战模式!$A:$AS,1,FALSE)),"",IF(VLOOKUP(AA5771&amp;"_"&amp;AB5771&amp;"_"&amp;AC5771&amp;"_"&amp;AE5771,[1]挑战模式!$A:$AS,14+AD5771,FALSE)="","","Monster_Season"&amp;AA5771&amp;"_Challenge"&amp;AB5771&amp;"_"&amp;AC5771&amp;"_"&amp;AD5771&amp;"_"&amp;AE5771))</f>
        <v/>
      </c>
      <c r="C5771" t="str">
        <f t="shared" ca="1" si="455"/>
        <v/>
      </c>
      <c r="E5771" t="str">
        <f ca="1">IF(B5771="","",VLOOKUP(AA5771&amp;"_"&amp;AB5771&amp;"_"&amp;AC5771&amp;"_"&amp;AE5771,[1]挑战模式!$A:$AS,26+AD5771,FALSE))</f>
        <v/>
      </c>
      <c r="F5771" t="str">
        <f ca="1">IF(B5771="","",VLOOKUP(VLOOKUP(AA5771&amp;"_"&amp;AB5771&amp;"_"&amp;AC5771&amp;"_"&amp;AE5771,[1]挑战模式!$A:$AS,14+AD5771,FALSE),[1]怪物!$B:$O,3,FALSE))</f>
        <v/>
      </c>
      <c r="G5771" t="str">
        <f t="shared" ca="1" si="456"/>
        <v/>
      </c>
      <c r="H5771" t="str">
        <f t="shared" ca="1" si="457"/>
        <v/>
      </c>
      <c r="I5771" t="str">
        <f t="shared" ca="1" si="458"/>
        <v/>
      </c>
      <c r="J5771" t="str">
        <f t="shared" ca="1" si="459"/>
        <v/>
      </c>
      <c r="K5771" t="str">
        <f t="shared" ca="1" si="459"/>
        <v/>
      </c>
      <c r="AA5771" s="8">
        <v>0</v>
      </c>
      <c r="AB5771" s="8">
        <v>18</v>
      </c>
      <c r="AC5771" s="8">
        <v>8</v>
      </c>
      <c r="AD5771" s="8">
        <v>1</v>
      </c>
      <c r="AE5771" s="12" t="s">
        <v>758</v>
      </c>
    </row>
    <row r="5772" spans="2:31" x14ac:dyDescent="0.2">
      <c r="B5772" t="str">
        <f ca="1">IF(ISNA(VLOOKUP(AA5772&amp;"_"&amp;AB5772&amp;"_"&amp;AC5772&amp;"_"&amp;AE5772,[1]挑战模式!$A:$AS,1,FALSE)),"",IF(VLOOKUP(AA5772&amp;"_"&amp;AB5772&amp;"_"&amp;AC5772&amp;"_"&amp;AE5772,[1]挑战模式!$A:$AS,14+AD5772,FALSE)="","","Monster_Season"&amp;AA5772&amp;"_Challenge"&amp;AB5772&amp;"_"&amp;AC5772&amp;"_"&amp;AD5772&amp;"_"&amp;AE5772))</f>
        <v/>
      </c>
      <c r="C5772" t="str">
        <f t="shared" ca="1" si="455"/>
        <v/>
      </c>
      <c r="E5772" t="str">
        <f ca="1">IF(B5772="","",VLOOKUP(AA5772&amp;"_"&amp;AB5772&amp;"_"&amp;AC5772&amp;"_"&amp;AE5772,[1]挑战模式!$A:$AS,26+AD5772,FALSE))</f>
        <v/>
      </c>
      <c r="F5772" t="str">
        <f ca="1">IF(B5772="","",VLOOKUP(VLOOKUP(AA5772&amp;"_"&amp;AB5772&amp;"_"&amp;AC5772&amp;"_"&amp;AE5772,[1]挑战模式!$A:$AS,14+AD5772,FALSE),[1]怪物!$B:$O,3,FALSE))</f>
        <v/>
      </c>
      <c r="G5772" t="str">
        <f t="shared" ca="1" si="456"/>
        <v/>
      </c>
      <c r="H5772" t="str">
        <f t="shared" ca="1" si="457"/>
        <v/>
      </c>
      <c r="I5772" t="str">
        <f t="shared" ca="1" si="458"/>
        <v/>
      </c>
      <c r="J5772" t="str">
        <f t="shared" ca="1" si="459"/>
        <v/>
      </c>
      <c r="K5772" t="str">
        <f t="shared" ca="1" si="459"/>
        <v/>
      </c>
      <c r="AA5772" s="8">
        <v>0</v>
      </c>
      <c r="AB5772" s="8">
        <v>18</v>
      </c>
      <c r="AC5772" s="8">
        <v>8</v>
      </c>
      <c r="AD5772" s="8">
        <v>2</v>
      </c>
      <c r="AE5772" s="12" t="s">
        <v>758</v>
      </c>
    </row>
    <row r="5773" spans="2:31" x14ac:dyDescent="0.2">
      <c r="B5773" t="str">
        <f ca="1">IF(ISNA(VLOOKUP(AA5773&amp;"_"&amp;AB5773&amp;"_"&amp;AC5773&amp;"_"&amp;AE5773,[1]挑战模式!$A:$AS,1,FALSE)),"",IF(VLOOKUP(AA5773&amp;"_"&amp;AB5773&amp;"_"&amp;AC5773&amp;"_"&amp;AE5773,[1]挑战模式!$A:$AS,14+AD5773,FALSE)="","","Monster_Season"&amp;AA5773&amp;"_Challenge"&amp;AB5773&amp;"_"&amp;AC5773&amp;"_"&amp;AD5773&amp;"_"&amp;AE5773))</f>
        <v/>
      </c>
      <c r="C5773" t="str">
        <f t="shared" ca="1" si="455"/>
        <v/>
      </c>
      <c r="E5773" t="str">
        <f ca="1">IF(B5773="","",VLOOKUP(AA5773&amp;"_"&amp;AB5773&amp;"_"&amp;AC5773&amp;"_"&amp;AE5773,[1]挑战模式!$A:$AS,26+AD5773,FALSE))</f>
        <v/>
      </c>
      <c r="F5773" t="str">
        <f ca="1">IF(B5773="","",VLOOKUP(VLOOKUP(AA5773&amp;"_"&amp;AB5773&amp;"_"&amp;AC5773&amp;"_"&amp;AE5773,[1]挑战模式!$A:$AS,14+AD5773,FALSE),[1]怪物!$B:$O,3,FALSE))</f>
        <v/>
      </c>
      <c r="G5773" t="str">
        <f t="shared" ca="1" si="456"/>
        <v/>
      </c>
      <c r="H5773" t="str">
        <f t="shared" ca="1" si="457"/>
        <v/>
      </c>
      <c r="I5773" t="str">
        <f t="shared" ca="1" si="458"/>
        <v/>
      </c>
      <c r="J5773" t="str">
        <f t="shared" ca="1" si="459"/>
        <v/>
      </c>
      <c r="K5773" t="str">
        <f t="shared" ca="1" si="459"/>
        <v/>
      </c>
      <c r="AA5773" s="8">
        <v>0</v>
      </c>
      <c r="AB5773" s="8">
        <v>18</v>
      </c>
      <c r="AC5773" s="8">
        <v>8</v>
      </c>
      <c r="AD5773" s="8">
        <v>3</v>
      </c>
      <c r="AE5773" s="12" t="s">
        <v>758</v>
      </c>
    </row>
    <row r="5774" spans="2:31" x14ac:dyDescent="0.2">
      <c r="B5774" t="str">
        <f ca="1">IF(ISNA(VLOOKUP(AA5774&amp;"_"&amp;AB5774&amp;"_"&amp;AC5774&amp;"_"&amp;AE5774,[1]挑战模式!$A:$AS,1,FALSE)),"",IF(VLOOKUP(AA5774&amp;"_"&amp;AB5774&amp;"_"&amp;AC5774&amp;"_"&amp;AE5774,[1]挑战模式!$A:$AS,14+AD5774,FALSE)="","","Monster_Season"&amp;AA5774&amp;"_Challenge"&amp;AB5774&amp;"_"&amp;AC5774&amp;"_"&amp;AD5774&amp;"_"&amp;AE5774))</f>
        <v/>
      </c>
      <c r="C5774" t="str">
        <f t="shared" ca="1" si="455"/>
        <v/>
      </c>
      <c r="E5774" t="str">
        <f ca="1">IF(B5774="","",VLOOKUP(AA5774&amp;"_"&amp;AB5774&amp;"_"&amp;AC5774&amp;"_"&amp;AE5774,[1]挑战模式!$A:$AS,26+AD5774,FALSE))</f>
        <v/>
      </c>
      <c r="F5774" t="str">
        <f ca="1">IF(B5774="","",VLOOKUP(VLOOKUP(AA5774&amp;"_"&amp;AB5774&amp;"_"&amp;AC5774&amp;"_"&amp;AE5774,[1]挑战模式!$A:$AS,14+AD5774,FALSE),[1]怪物!$B:$O,3,FALSE))</f>
        <v/>
      </c>
      <c r="G5774" t="str">
        <f t="shared" ca="1" si="456"/>
        <v/>
      </c>
      <c r="H5774" t="str">
        <f t="shared" ca="1" si="457"/>
        <v/>
      </c>
      <c r="I5774" t="str">
        <f t="shared" ca="1" si="458"/>
        <v/>
      </c>
      <c r="J5774" t="str">
        <f t="shared" ca="1" si="459"/>
        <v/>
      </c>
      <c r="K5774" t="str">
        <f t="shared" ca="1" si="459"/>
        <v/>
      </c>
      <c r="AA5774" s="8">
        <v>0</v>
      </c>
      <c r="AB5774" s="8">
        <v>18</v>
      </c>
      <c r="AC5774" s="8">
        <v>8</v>
      </c>
      <c r="AD5774" s="8">
        <v>4</v>
      </c>
      <c r="AE5774" s="12" t="s">
        <v>758</v>
      </c>
    </row>
    <row r="5775" spans="2:31" x14ac:dyDescent="0.2">
      <c r="B5775" t="str">
        <f ca="1">IF(ISNA(VLOOKUP(AA5775&amp;"_"&amp;AB5775&amp;"_"&amp;AC5775&amp;"_"&amp;AE5775,[1]挑战模式!$A:$AS,1,FALSE)),"",IF(VLOOKUP(AA5775&amp;"_"&amp;AB5775&amp;"_"&amp;AC5775&amp;"_"&amp;AE5775,[1]挑战模式!$A:$AS,14+AD5775,FALSE)="","","Monster_Season"&amp;AA5775&amp;"_Challenge"&amp;AB5775&amp;"_"&amp;AC5775&amp;"_"&amp;AD5775&amp;"_"&amp;AE5775))</f>
        <v/>
      </c>
      <c r="C5775" t="str">
        <f t="shared" ca="1" si="455"/>
        <v/>
      </c>
      <c r="E5775" t="str">
        <f ca="1">IF(B5775="","",VLOOKUP(AA5775&amp;"_"&amp;AB5775&amp;"_"&amp;AC5775&amp;"_"&amp;AE5775,[1]挑战模式!$A:$AS,26+AD5775,FALSE))</f>
        <v/>
      </c>
      <c r="F5775" t="str">
        <f ca="1">IF(B5775="","",VLOOKUP(VLOOKUP(AA5775&amp;"_"&amp;AB5775&amp;"_"&amp;AC5775&amp;"_"&amp;AE5775,[1]挑战模式!$A:$AS,14+AD5775,FALSE),[1]怪物!$B:$O,3,FALSE))</f>
        <v/>
      </c>
      <c r="G5775" t="str">
        <f t="shared" ca="1" si="456"/>
        <v/>
      </c>
      <c r="H5775" t="str">
        <f t="shared" ca="1" si="457"/>
        <v/>
      </c>
      <c r="I5775" t="str">
        <f t="shared" ca="1" si="458"/>
        <v/>
      </c>
      <c r="J5775" t="str">
        <f t="shared" ca="1" si="459"/>
        <v/>
      </c>
      <c r="K5775" t="str">
        <f t="shared" ca="1" si="459"/>
        <v/>
      </c>
      <c r="AA5775" s="8">
        <v>0</v>
      </c>
      <c r="AB5775" s="8">
        <v>18</v>
      </c>
      <c r="AC5775" s="8">
        <v>8</v>
      </c>
      <c r="AD5775" s="8">
        <v>5</v>
      </c>
      <c r="AE5775" s="12" t="s">
        <v>758</v>
      </c>
    </row>
    <row r="5776" spans="2:31" x14ac:dyDescent="0.2">
      <c r="B5776" t="str">
        <f ca="1">IF(ISNA(VLOOKUP(AA5776&amp;"_"&amp;AB5776&amp;"_"&amp;AC5776&amp;"_"&amp;AE5776,[1]挑战模式!$A:$AS,1,FALSE)),"",IF(VLOOKUP(AA5776&amp;"_"&amp;AB5776&amp;"_"&amp;AC5776&amp;"_"&amp;AE5776,[1]挑战模式!$A:$AS,14+AD5776,FALSE)="","","Monster_Season"&amp;AA5776&amp;"_Challenge"&amp;AB5776&amp;"_"&amp;AC5776&amp;"_"&amp;AD5776&amp;"_"&amp;AE5776))</f>
        <v/>
      </c>
      <c r="C5776" t="str">
        <f t="shared" ca="1" si="455"/>
        <v/>
      </c>
      <c r="E5776" t="str">
        <f ca="1">IF(B5776="","",VLOOKUP(AA5776&amp;"_"&amp;AB5776&amp;"_"&amp;AC5776&amp;"_"&amp;AE5776,[1]挑战模式!$A:$AS,26+AD5776,FALSE))</f>
        <v/>
      </c>
      <c r="F5776" t="str">
        <f ca="1">IF(B5776="","",VLOOKUP(VLOOKUP(AA5776&amp;"_"&amp;AB5776&amp;"_"&amp;AC5776&amp;"_"&amp;AE5776,[1]挑战模式!$A:$AS,14+AD5776,FALSE),[1]怪物!$B:$O,3,FALSE))</f>
        <v/>
      </c>
      <c r="G5776" t="str">
        <f t="shared" ca="1" si="456"/>
        <v/>
      </c>
      <c r="H5776" t="str">
        <f t="shared" ca="1" si="457"/>
        <v/>
      </c>
      <c r="I5776" t="str">
        <f t="shared" ca="1" si="458"/>
        <v/>
      </c>
      <c r="J5776" t="str">
        <f t="shared" ca="1" si="459"/>
        <v/>
      </c>
      <c r="K5776" t="str">
        <f t="shared" ca="1" si="459"/>
        <v/>
      </c>
      <c r="AA5776" s="8">
        <v>0</v>
      </c>
      <c r="AB5776" s="8">
        <v>18</v>
      </c>
      <c r="AC5776" s="8">
        <v>8</v>
      </c>
      <c r="AD5776" s="8">
        <v>6</v>
      </c>
      <c r="AE5776" s="12" t="s">
        <v>758</v>
      </c>
    </row>
    <row r="5777" spans="2:31" x14ac:dyDescent="0.2">
      <c r="B5777" t="str">
        <f ca="1">IF(ISNA(VLOOKUP(AA5777&amp;"_"&amp;AB5777&amp;"_"&amp;AC5777&amp;"_"&amp;AE5777,[1]挑战模式!$A:$AS,1,FALSE)),"",IF(VLOOKUP(AA5777&amp;"_"&amp;AB5777&amp;"_"&amp;AC5777&amp;"_"&amp;AE5777,[1]挑战模式!$A:$AS,14+AD5777,FALSE)="","","Monster_Season"&amp;AA5777&amp;"_Challenge"&amp;AB5777&amp;"_"&amp;AC5777&amp;"_"&amp;AD5777&amp;"_"&amp;AE5777))</f>
        <v/>
      </c>
      <c r="C5777" t="str">
        <f t="shared" ca="1" si="455"/>
        <v/>
      </c>
      <c r="E5777" t="str">
        <f ca="1">IF(B5777="","",VLOOKUP(AA5777&amp;"_"&amp;AB5777&amp;"_"&amp;AC5777&amp;"_"&amp;AE5777,[1]挑战模式!$A:$AS,26+AD5777,FALSE))</f>
        <v/>
      </c>
      <c r="F5777" t="str">
        <f ca="1">IF(B5777="","",VLOOKUP(VLOOKUP(AA5777&amp;"_"&amp;AB5777&amp;"_"&amp;AC5777&amp;"_"&amp;AE5777,[1]挑战模式!$A:$AS,14+AD5777,FALSE),[1]怪物!$B:$O,3,FALSE))</f>
        <v/>
      </c>
      <c r="G5777" t="str">
        <f t="shared" ca="1" si="456"/>
        <v/>
      </c>
      <c r="H5777" t="str">
        <f t="shared" ca="1" si="457"/>
        <v/>
      </c>
      <c r="I5777" t="str">
        <f t="shared" ca="1" si="458"/>
        <v/>
      </c>
      <c r="J5777" t="str">
        <f t="shared" ca="1" si="459"/>
        <v/>
      </c>
      <c r="K5777" t="str">
        <f t="shared" ca="1" si="459"/>
        <v/>
      </c>
      <c r="AA5777" s="8">
        <v>0</v>
      </c>
      <c r="AB5777" s="8">
        <v>18</v>
      </c>
      <c r="AC5777" s="8">
        <v>9</v>
      </c>
      <c r="AD5777" s="8">
        <v>1</v>
      </c>
      <c r="AE5777" s="12" t="s">
        <v>758</v>
      </c>
    </row>
    <row r="5778" spans="2:31" x14ac:dyDescent="0.2">
      <c r="B5778" t="str">
        <f ca="1">IF(ISNA(VLOOKUP(AA5778&amp;"_"&amp;AB5778&amp;"_"&amp;AC5778&amp;"_"&amp;AE5778,[1]挑战模式!$A:$AS,1,FALSE)),"",IF(VLOOKUP(AA5778&amp;"_"&amp;AB5778&amp;"_"&amp;AC5778&amp;"_"&amp;AE5778,[1]挑战模式!$A:$AS,14+AD5778,FALSE)="","","Monster_Season"&amp;AA5778&amp;"_Challenge"&amp;AB5778&amp;"_"&amp;AC5778&amp;"_"&amp;AD5778&amp;"_"&amp;AE5778))</f>
        <v/>
      </c>
      <c r="C5778" t="str">
        <f t="shared" ca="1" si="455"/>
        <v/>
      </c>
      <c r="E5778" t="str">
        <f ca="1">IF(B5778="","",VLOOKUP(AA5778&amp;"_"&amp;AB5778&amp;"_"&amp;AC5778&amp;"_"&amp;AE5778,[1]挑战模式!$A:$AS,26+AD5778,FALSE))</f>
        <v/>
      </c>
      <c r="F5778" t="str">
        <f ca="1">IF(B5778="","",VLOOKUP(VLOOKUP(AA5778&amp;"_"&amp;AB5778&amp;"_"&amp;AC5778&amp;"_"&amp;AE5778,[1]挑战模式!$A:$AS,14+AD5778,FALSE),[1]怪物!$B:$O,3,FALSE))</f>
        <v/>
      </c>
      <c r="G5778" t="str">
        <f t="shared" ca="1" si="456"/>
        <v/>
      </c>
      <c r="H5778" t="str">
        <f t="shared" ca="1" si="457"/>
        <v/>
      </c>
      <c r="I5778" t="str">
        <f t="shared" ca="1" si="458"/>
        <v/>
      </c>
      <c r="J5778" t="str">
        <f t="shared" ca="1" si="459"/>
        <v/>
      </c>
      <c r="K5778" t="str">
        <f t="shared" ca="1" si="459"/>
        <v/>
      </c>
      <c r="AA5778" s="8">
        <v>0</v>
      </c>
      <c r="AB5778" s="8">
        <v>18</v>
      </c>
      <c r="AC5778" s="8">
        <v>9</v>
      </c>
      <c r="AD5778" s="8">
        <v>2</v>
      </c>
      <c r="AE5778" s="12" t="s">
        <v>758</v>
      </c>
    </row>
    <row r="5779" spans="2:31" x14ac:dyDescent="0.2">
      <c r="B5779" t="str">
        <f ca="1">IF(ISNA(VLOOKUP(AA5779&amp;"_"&amp;AB5779&amp;"_"&amp;AC5779&amp;"_"&amp;AE5779,[1]挑战模式!$A:$AS,1,FALSE)),"",IF(VLOOKUP(AA5779&amp;"_"&amp;AB5779&amp;"_"&amp;AC5779&amp;"_"&amp;AE5779,[1]挑战模式!$A:$AS,14+AD5779,FALSE)="","","Monster_Season"&amp;AA5779&amp;"_Challenge"&amp;AB5779&amp;"_"&amp;AC5779&amp;"_"&amp;AD5779&amp;"_"&amp;AE5779))</f>
        <v/>
      </c>
      <c r="C5779" t="str">
        <f t="shared" ca="1" si="455"/>
        <v/>
      </c>
      <c r="E5779" t="str">
        <f ca="1">IF(B5779="","",VLOOKUP(AA5779&amp;"_"&amp;AB5779&amp;"_"&amp;AC5779&amp;"_"&amp;AE5779,[1]挑战模式!$A:$AS,26+AD5779,FALSE))</f>
        <v/>
      </c>
      <c r="F5779" t="str">
        <f ca="1">IF(B5779="","",VLOOKUP(VLOOKUP(AA5779&amp;"_"&amp;AB5779&amp;"_"&amp;AC5779&amp;"_"&amp;AE5779,[1]挑战模式!$A:$AS,14+AD5779,FALSE),[1]怪物!$B:$O,3,FALSE))</f>
        <v/>
      </c>
      <c r="G5779" t="str">
        <f t="shared" ca="1" si="456"/>
        <v/>
      </c>
      <c r="H5779" t="str">
        <f t="shared" ca="1" si="457"/>
        <v/>
      </c>
      <c r="I5779" t="str">
        <f t="shared" ca="1" si="458"/>
        <v/>
      </c>
      <c r="J5779" t="str">
        <f t="shared" ca="1" si="459"/>
        <v/>
      </c>
      <c r="K5779" t="str">
        <f t="shared" ca="1" si="459"/>
        <v/>
      </c>
      <c r="AA5779" s="8">
        <v>0</v>
      </c>
      <c r="AB5779" s="8">
        <v>18</v>
      </c>
      <c r="AC5779" s="8">
        <v>9</v>
      </c>
      <c r="AD5779" s="8">
        <v>3</v>
      </c>
      <c r="AE5779" s="12" t="s">
        <v>758</v>
      </c>
    </row>
    <row r="5780" spans="2:31" x14ac:dyDescent="0.2">
      <c r="B5780" t="str">
        <f ca="1">IF(ISNA(VLOOKUP(AA5780&amp;"_"&amp;AB5780&amp;"_"&amp;AC5780&amp;"_"&amp;AE5780,[1]挑战模式!$A:$AS,1,FALSE)),"",IF(VLOOKUP(AA5780&amp;"_"&amp;AB5780&amp;"_"&amp;AC5780&amp;"_"&amp;AE5780,[1]挑战模式!$A:$AS,14+AD5780,FALSE)="","","Monster_Season"&amp;AA5780&amp;"_Challenge"&amp;AB5780&amp;"_"&amp;AC5780&amp;"_"&amp;AD5780&amp;"_"&amp;AE5780))</f>
        <v/>
      </c>
      <c r="C5780" t="str">
        <f t="shared" ca="1" si="455"/>
        <v/>
      </c>
      <c r="E5780" t="str">
        <f ca="1">IF(B5780="","",VLOOKUP(AA5780&amp;"_"&amp;AB5780&amp;"_"&amp;AC5780&amp;"_"&amp;AE5780,[1]挑战模式!$A:$AS,26+AD5780,FALSE))</f>
        <v/>
      </c>
      <c r="F5780" t="str">
        <f ca="1">IF(B5780="","",VLOOKUP(VLOOKUP(AA5780&amp;"_"&amp;AB5780&amp;"_"&amp;AC5780&amp;"_"&amp;AE5780,[1]挑战模式!$A:$AS,14+AD5780,FALSE),[1]怪物!$B:$O,3,FALSE))</f>
        <v/>
      </c>
      <c r="G5780" t="str">
        <f t="shared" ca="1" si="456"/>
        <v/>
      </c>
      <c r="H5780" t="str">
        <f t="shared" ca="1" si="457"/>
        <v/>
      </c>
      <c r="I5780" t="str">
        <f t="shared" ca="1" si="458"/>
        <v/>
      </c>
      <c r="J5780" t="str">
        <f t="shared" ca="1" si="459"/>
        <v/>
      </c>
      <c r="K5780" t="str">
        <f t="shared" ca="1" si="459"/>
        <v/>
      </c>
      <c r="AA5780" s="8">
        <v>0</v>
      </c>
      <c r="AB5780" s="8">
        <v>18</v>
      </c>
      <c r="AC5780" s="8">
        <v>9</v>
      </c>
      <c r="AD5780" s="8">
        <v>4</v>
      </c>
      <c r="AE5780" s="12" t="s">
        <v>758</v>
      </c>
    </row>
    <row r="5781" spans="2:31" x14ac:dyDescent="0.2">
      <c r="B5781" t="str">
        <f ca="1">IF(ISNA(VLOOKUP(AA5781&amp;"_"&amp;AB5781&amp;"_"&amp;AC5781&amp;"_"&amp;AE5781,[1]挑战模式!$A:$AS,1,FALSE)),"",IF(VLOOKUP(AA5781&amp;"_"&amp;AB5781&amp;"_"&amp;AC5781&amp;"_"&amp;AE5781,[1]挑战模式!$A:$AS,14+AD5781,FALSE)="","","Monster_Season"&amp;AA5781&amp;"_Challenge"&amp;AB5781&amp;"_"&amp;AC5781&amp;"_"&amp;AD5781&amp;"_"&amp;AE5781))</f>
        <v/>
      </c>
      <c r="C5781" t="str">
        <f t="shared" ca="1" si="455"/>
        <v/>
      </c>
      <c r="E5781" t="str">
        <f ca="1">IF(B5781="","",VLOOKUP(AA5781&amp;"_"&amp;AB5781&amp;"_"&amp;AC5781&amp;"_"&amp;AE5781,[1]挑战模式!$A:$AS,26+AD5781,FALSE))</f>
        <v/>
      </c>
      <c r="F5781" t="str">
        <f ca="1">IF(B5781="","",VLOOKUP(VLOOKUP(AA5781&amp;"_"&amp;AB5781&amp;"_"&amp;AC5781&amp;"_"&amp;AE5781,[1]挑战模式!$A:$AS,14+AD5781,FALSE),[1]怪物!$B:$O,3,FALSE))</f>
        <v/>
      </c>
      <c r="G5781" t="str">
        <f t="shared" ca="1" si="456"/>
        <v/>
      </c>
      <c r="H5781" t="str">
        <f t="shared" ca="1" si="457"/>
        <v/>
      </c>
      <c r="I5781" t="str">
        <f t="shared" ca="1" si="458"/>
        <v/>
      </c>
      <c r="J5781" t="str">
        <f t="shared" ca="1" si="459"/>
        <v/>
      </c>
      <c r="K5781" t="str">
        <f t="shared" ca="1" si="459"/>
        <v/>
      </c>
      <c r="AA5781" s="8">
        <v>0</v>
      </c>
      <c r="AB5781" s="8">
        <v>18</v>
      </c>
      <c r="AC5781" s="8">
        <v>9</v>
      </c>
      <c r="AD5781" s="8">
        <v>5</v>
      </c>
      <c r="AE5781" s="12" t="s">
        <v>758</v>
      </c>
    </row>
    <row r="5782" spans="2:31" x14ac:dyDescent="0.2">
      <c r="B5782" t="str">
        <f ca="1">IF(ISNA(VLOOKUP(AA5782&amp;"_"&amp;AB5782&amp;"_"&amp;AC5782&amp;"_"&amp;AE5782,[1]挑战模式!$A:$AS,1,FALSE)),"",IF(VLOOKUP(AA5782&amp;"_"&amp;AB5782&amp;"_"&amp;AC5782&amp;"_"&amp;AE5782,[1]挑战模式!$A:$AS,14+AD5782,FALSE)="","","Monster_Season"&amp;AA5782&amp;"_Challenge"&amp;AB5782&amp;"_"&amp;AC5782&amp;"_"&amp;AD5782&amp;"_"&amp;AE5782))</f>
        <v/>
      </c>
      <c r="C5782" t="str">
        <f t="shared" ca="1" si="455"/>
        <v/>
      </c>
      <c r="E5782" t="str">
        <f ca="1">IF(B5782="","",VLOOKUP(AA5782&amp;"_"&amp;AB5782&amp;"_"&amp;AC5782&amp;"_"&amp;AE5782,[1]挑战模式!$A:$AS,26+AD5782,FALSE))</f>
        <v/>
      </c>
      <c r="F5782" t="str">
        <f ca="1">IF(B5782="","",VLOOKUP(VLOOKUP(AA5782&amp;"_"&amp;AB5782&amp;"_"&amp;AC5782&amp;"_"&amp;AE5782,[1]挑战模式!$A:$AS,14+AD5782,FALSE),[1]怪物!$B:$O,3,FALSE))</f>
        <v/>
      </c>
      <c r="G5782" t="str">
        <f t="shared" ca="1" si="456"/>
        <v/>
      </c>
      <c r="H5782" t="str">
        <f t="shared" ca="1" si="457"/>
        <v/>
      </c>
      <c r="I5782" t="str">
        <f t="shared" ca="1" si="458"/>
        <v/>
      </c>
      <c r="J5782" t="str">
        <f t="shared" ca="1" si="459"/>
        <v/>
      </c>
      <c r="K5782" t="str">
        <f t="shared" ca="1" si="459"/>
        <v/>
      </c>
      <c r="AA5782" s="8">
        <v>0</v>
      </c>
      <c r="AB5782" s="8">
        <v>18</v>
      </c>
      <c r="AC5782" s="8">
        <v>10</v>
      </c>
      <c r="AD5782" s="8">
        <v>6</v>
      </c>
      <c r="AE5782" s="12" t="s">
        <v>758</v>
      </c>
    </row>
    <row r="5783" spans="2:31" x14ac:dyDescent="0.2">
      <c r="B5783" t="str">
        <f ca="1">IF(ISNA(VLOOKUP(AA5783&amp;"_"&amp;AB5783&amp;"_"&amp;AC5783&amp;"_"&amp;AE5783,[1]挑战模式!$A:$AS,1,FALSE)),"",IF(VLOOKUP(AA5783&amp;"_"&amp;AB5783&amp;"_"&amp;AC5783&amp;"_"&amp;AE5783,[1]挑战模式!$A:$AS,14+AD5783,FALSE)="","","Monster_Season"&amp;AA5783&amp;"_Challenge"&amp;AB5783&amp;"_"&amp;AC5783&amp;"_"&amp;AD5783&amp;"_"&amp;AE5783))</f>
        <v/>
      </c>
      <c r="C5783" t="str">
        <f t="shared" ca="1" si="455"/>
        <v/>
      </c>
      <c r="E5783" t="str">
        <f ca="1">IF(B5783="","",VLOOKUP(AA5783&amp;"_"&amp;AB5783&amp;"_"&amp;AC5783&amp;"_"&amp;AE5783,[1]挑战模式!$A:$AS,26+AD5783,FALSE))</f>
        <v/>
      </c>
      <c r="F5783" t="str">
        <f ca="1">IF(B5783="","",VLOOKUP(VLOOKUP(AA5783&amp;"_"&amp;AB5783&amp;"_"&amp;AC5783&amp;"_"&amp;AE5783,[1]挑战模式!$A:$AS,14+AD5783,FALSE),[1]怪物!$B:$O,3,FALSE))</f>
        <v/>
      </c>
      <c r="G5783" t="str">
        <f t="shared" ca="1" si="456"/>
        <v/>
      </c>
      <c r="H5783" t="str">
        <f t="shared" ca="1" si="457"/>
        <v/>
      </c>
      <c r="I5783" t="str">
        <f t="shared" ca="1" si="458"/>
        <v/>
      </c>
      <c r="J5783" t="str">
        <f t="shared" ca="1" si="459"/>
        <v/>
      </c>
      <c r="K5783" t="str">
        <f t="shared" ca="1" si="459"/>
        <v/>
      </c>
      <c r="AA5783" s="8">
        <v>0</v>
      </c>
      <c r="AB5783" s="8">
        <v>18</v>
      </c>
      <c r="AC5783" s="8">
        <v>10</v>
      </c>
      <c r="AD5783" s="8">
        <v>1</v>
      </c>
      <c r="AE5783" s="12" t="s">
        <v>758</v>
      </c>
    </row>
    <row r="5784" spans="2:31" x14ac:dyDescent="0.2">
      <c r="B5784" t="str">
        <f ca="1">IF(ISNA(VLOOKUP(AA5784&amp;"_"&amp;AB5784&amp;"_"&amp;AC5784&amp;"_"&amp;AE5784,[1]挑战模式!$A:$AS,1,FALSE)),"",IF(VLOOKUP(AA5784&amp;"_"&amp;AB5784&amp;"_"&amp;AC5784&amp;"_"&amp;AE5784,[1]挑战模式!$A:$AS,14+AD5784,FALSE)="","","Monster_Season"&amp;AA5784&amp;"_Challenge"&amp;AB5784&amp;"_"&amp;AC5784&amp;"_"&amp;AD5784&amp;"_"&amp;AE5784))</f>
        <v/>
      </c>
      <c r="C5784" t="str">
        <f t="shared" ca="1" si="455"/>
        <v/>
      </c>
      <c r="E5784" t="str">
        <f ca="1">IF(B5784="","",VLOOKUP(AA5784&amp;"_"&amp;AB5784&amp;"_"&amp;AC5784&amp;"_"&amp;AE5784,[1]挑战模式!$A:$AS,26+AD5784,FALSE))</f>
        <v/>
      </c>
      <c r="F5784" t="str">
        <f ca="1">IF(B5784="","",VLOOKUP(VLOOKUP(AA5784&amp;"_"&amp;AB5784&amp;"_"&amp;AC5784&amp;"_"&amp;AE5784,[1]挑战模式!$A:$AS,14+AD5784,FALSE),[1]怪物!$B:$O,3,FALSE))</f>
        <v/>
      </c>
      <c r="G5784" t="str">
        <f t="shared" ca="1" si="456"/>
        <v/>
      </c>
      <c r="H5784" t="str">
        <f t="shared" ca="1" si="457"/>
        <v/>
      </c>
      <c r="I5784" t="str">
        <f t="shared" ca="1" si="458"/>
        <v/>
      </c>
      <c r="J5784" t="str">
        <f t="shared" ca="1" si="459"/>
        <v/>
      </c>
      <c r="K5784" t="str">
        <f t="shared" ca="1" si="459"/>
        <v/>
      </c>
      <c r="AA5784" s="8">
        <v>0</v>
      </c>
      <c r="AB5784" s="8">
        <v>18</v>
      </c>
      <c r="AC5784" s="8">
        <v>10</v>
      </c>
      <c r="AD5784" s="8">
        <v>2</v>
      </c>
      <c r="AE5784" s="12" t="s">
        <v>758</v>
      </c>
    </row>
    <row r="5785" spans="2:31" x14ac:dyDescent="0.2">
      <c r="B5785" t="str">
        <f ca="1">IF(ISNA(VLOOKUP(AA5785&amp;"_"&amp;AB5785&amp;"_"&amp;AC5785&amp;"_"&amp;AE5785,[1]挑战模式!$A:$AS,1,FALSE)),"",IF(VLOOKUP(AA5785&amp;"_"&amp;AB5785&amp;"_"&amp;AC5785&amp;"_"&amp;AE5785,[1]挑战模式!$A:$AS,14+AD5785,FALSE)="","","Monster_Season"&amp;AA5785&amp;"_Challenge"&amp;AB5785&amp;"_"&amp;AC5785&amp;"_"&amp;AD5785&amp;"_"&amp;AE5785))</f>
        <v/>
      </c>
      <c r="C5785" t="str">
        <f t="shared" ca="1" si="455"/>
        <v/>
      </c>
      <c r="E5785" t="str">
        <f ca="1">IF(B5785="","",VLOOKUP(AA5785&amp;"_"&amp;AB5785&amp;"_"&amp;AC5785&amp;"_"&amp;AE5785,[1]挑战模式!$A:$AS,26+AD5785,FALSE))</f>
        <v/>
      </c>
      <c r="F5785" t="str">
        <f ca="1">IF(B5785="","",VLOOKUP(VLOOKUP(AA5785&amp;"_"&amp;AB5785&amp;"_"&amp;AC5785&amp;"_"&amp;AE5785,[1]挑战模式!$A:$AS,14+AD5785,FALSE),[1]怪物!$B:$O,3,FALSE))</f>
        <v/>
      </c>
      <c r="G5785" t="str">
        <f t="shared" ca="1" si="456"/>
        <v/>
      </c>
      <c r="H5785" t="str">
        <f t="shared" ca="1" si="457"/>
        <v/>
      </c>
      <c r="I5785" t="str">
        <f t="shared" ca="1" si="458"/>
        <v/>
      </c>
      <c r="J5785" t="str">
        <f t="shared" ca="1" si="459"/>
        <v/>
      </c>
      <c r="K5785" t="str">
        <f t="shared" ca="1" si="459"/>
        <v/>
      </c>
      <c r="AA5785" s="8">
        <v>0</v>
      </c>
      <c r="AB5785" s="8">
        <v>18</v>
      </c>
      <c r="AC5785" s="8">
        <v>10</v>
      </c>
      <c r="AD5785" s="8">
        <v>3</v>
      </c>
      <c r="AE5785" s="12" t="s">
        <v>758</v>
      </c>
    </row>
    <row r="5786" spans="2:31" x14ac:dyDescent="0.2">
      <c r="B5786" t="str">
        <f ca="1">IF(ISNA(VLOOKUP(AA5786&amp;"_"&amp;AB5786&amp;"_"&amp;AC5786&amp;"_"&amp;AE5786,[1]挑战模式!$A:$AS,1,FALSE)),"",IF(VLOOKUP(AA5786&amp;"_"&amp;AB5786&amp;"_"&amp;AC5786&amp;"_"&amp;AE5786,[1]挑战模式!$A:$AS,14+AD5786,FALSE)="","","Monster_Season"&amp;AA5786&amp;"_Challenge"&amp;AB5786&amp;"_"&amp;AC5786&amp;"_"&amp;AD5786&amp;"_"&amp;AE5786))</f>
        <v/>
      </c>
      <c r="C5786" t="str">
        <f t="shared" ca="1" si="455"/>
        <v/>
      </c>
      <c r="E5786" t="str">
        <f ca="1">IF(B5786="","",VLOOKUP(AA5786&amp;"_"&amp;AB5786&amp;"_"&amp;AC5786&amp;"_"&amp;AE5786,[1]挑战模式!$A:$AS,26+AD5786,FALSE))</f>
        <v/>
      </c>
      <c r="F5786" t="str">
        <f ca="1">IF(B5786="","",VLOOKUP(VLOOKUP(AA5786&amp;"_"&amp;AB5786&amp;"_"&amp;AC5786&amp;"_"&amp;AE5786,[1]挑战模式!$A:$AS,14+AD5786,FALSE),[1]怪物!$B:$O,3,FALSE))</f>
        <v/>
      </c>
      <c r="G5786" t="str">
        <f t="shared" ca="1" si="456"/>
        <v/>
      </c>
      <c r="H5786" t="str">
        <f t="shared" ca="1" si="457"/>
        <v/>
      </c>
      <c r="I5786" t="str">
        <f t="shared" ca="1" si="458"/>
        <v/>
      </c>
      <c r="J5786" t="str">
        <f t="shared" ca="1" si="459"/>
        <v/>
      </c>
      <c r="K5786" t="str">
        <f t="shared" ca="1" si="459"/>
        <v/>
      </c>
      <c r="AA5786" s="8">
        <v>0</v>
      </c>
      <c r="AB5786" s="8">
        <v>18</v>
      </c>
      <c r="AC5786" s="8">
        <v>10</v>
      </c>
      <c r="AD5786" s="8">
        <v>4</v>
      </c>
      <c r="AE5786" s="12" t="s">
        <v>758</v>
      </c>
    </row>
    <row r="5787" spans="2:31" x14ac:dyDescent="0.2">
      <c r="B5787" t="str">
        <f ca="1">IF(ISNA(VLOOKUP(AA5787&amp;"_"&amp;AB5787&amp;"_"&amp;AC5787&amp;"_"&amp;AE5787,[1]挑战模式!$A:$AS,1,FALSE)),"",IF(VLOOKUP(AA5787&amp;"_"&amp;AB5787&amp;"_"&amp;AC5787&amp;"_"&amp;AE5787,[1]挑战模式!$A:$AS,14+AD5787,FALSE)="","","Monster_Season"&amp;AA5787&amp;"_Challenge"&amp;AB5787&amp;"_"&amp;AC5787&amp;"_"&amp;AD5787&amp;"_"&amp;AE5787))</f>
        <v/>
      </c>
      <c r="C5787" t="str">
        <f t="shared" ca="1" si="455"/>
        <v/>
      </c>
      <c r="E5787" t="str">
        <f ca="1">IF(B5787="","",VLOOKUP(AA5787&amp;"_"&amp;AB5787&amp;"_"&amp;AC5787&amp;"_"&amp;AE5787,[1]挑战模式!$A:$AS,26+AD5787,FALSE))</f>
        <v/>
      </c>
      <c r="F5787" t="str">
        <f ca="1">IF(B5787="","",VLOOKUP(VLOOKUP(AA5787&amp;"_"&amp;AB5787&amp;"_"&amp;AC5787&amp;"_"&amp;AE5787,[1]挑战模式!$A:$AS,14+AD5787,FALSE),[1]怪物!$B:$O,3,FALSE))</f>
        <v/>
      </c>
      <c r="G5787" t="str">
        <f t="shared" ca="1" si="456"/>
        <v/>
      </c>
      <c r="H5787" t="str">
        <f t="shared" ca="1" si="457"/>
        <v/>
      </c>
      <c r="I5787" t="str">
        <f t="shared" ca="1" si="458"/>
        <v/>
      </c>
      <c r="J5787" t="str">
        <f t="shared" ca="1" si="459"/>
        <v/>
      </c>
      <c r="K5787" t="str">
        <f t="shared" ca="1" si="459"/>
        <v/>
      </c>
      <c r="AA5787" s="8">
        <v>0</v>
      </c>
      <c r="AB5787" s="8">
        <v>18</v>
      </c>
      <c r="AC5787" s="8">
        <v>10</v>
      </c>
      <c r="AD5787" s="8">
        <v>5</v>
      </c>
      <c r="AE5787" s="12" t="s">
        <v>758</v>
      </c>
    </row>
    <row r="5788" spans="2:31" x14ac:dyDescent="0.2">
      <c r="B5788" t="str">
        <f ca="1">IF(ISNA(VLOOKUP(AA5788&amp;"_"&amp;AB5788&amp;"_"&amp;AC5788&amp;"_"&amp;AE5788,[1]挑战模式!$A:$AS,1,FALSE)),"",IF(VLOOKUP(AA5788&amp;"_"&amp;AB5788&amp;"_"&amp;AC5788&amp;"_"&amp;AE5788,[1]挑战模式!$A:$AS,14+AD5788,FALSE)="","","Monster_Season"&amp;AA5788&amp;"_Challenge"&amp;AB5788&amp;"_"&amp;AC5788&amp;"_"&amp;AD5788&amp;"_"&amp;AE5788))</f>
        <v>Monster_Season0_Challenge19_1_1_Hard</v>
      </c>
      <c r="C5788">
        <f t="shared" ca="1" si="455"/>
        <v>1</v>
      </c>
      <c r="E5788">
        <f ca="1">IF(B5788="","",VLOOKUP(AA5788&amp;"_"&amp;AB5788&amp;"_"&amp;AC5788&amp;"_"&amp;AE5788,[1]挑战模式!$A:$AS,26+AD5788,FALSE))</f>
        <v>246</v>
      </c>
      <c r="F5788">
        <f ca="1">IF(B5788="","",VLOOKUP(VLOOKUP(AA5788&amp;"_"&amp;AB5788&amp;"_"&amp;AC5788&amp;"_"&amp;AE5788,[1]挑战模式!$A:$AS,14+AD5788,FALSE),[1]怪物!$B:$O,3,FALSE))</f>
        <v>1</v>
      </c>
      <c r="G5788">
        <f t="shared" ca="1" si="456"/>
        <v>0</v>
      </c>
      <c r="H5788">
        <f t="shared" ca="1" si="457"/>
        <v>0</v>
      </c>
      <c r="I5788">
        <f t="shared" ca="1" si="458"/>
        <v>0</v>
      </c>
      <c r="J5788">
        <f t="shared" ca="1" si="459"/>
        <v>0</v>
      </c>
      <c r="K5788">
        <f t="shared" ca="1" si="459"/>
        <v>0</v>
      </c>
      <c r="AA5788" s="8">
        <v>0</v>
      </c>
      <c r="AB5788" s="8">
        <v>19</v>
      </c>
      <c r="AC5788" s="8">
        <v>1</v>
      </c>
      <c r="AD5788" s="8">
        <v>1</v>
      </c>
      <c r="AE5788" s="12" t="s">
        <v>758</v>
      </c>
    </row>
    <row r="5789" spans="2:31" x14ac:dyDescent="0.2">
      <c r="B5789" t="str">
        <f ca="1">IF(ISNA(VLOOKUP(AA5789&amp;"_"&amp;AB5789&amp;"_"&amp;AC5789&amp;"_"&amp;AE5789,[1]挑战模式!$A:$AS,1,FALSE)),"",IF(VLOOKUP(AA5789&amp;"_"&amp;AB5789&amp;"_"&amp;AC5789&amp;"_"&amp;AE5789,[1]挑战模式!$A:$AS,14+AD5789,FALSE)="","","Monster_Season"&amp;AA5789&amp;"_Challenge"&amp;AB5789&amp;"_"&amp;AC5789&amp;"_"&amp;AD5789&amp;"_"&amp;AE5789))</f>
        <v/>
      </c>
      <c r="C5789" t="str">
        <f t="shared" ca="1" si="455"/>
        <v/>
      </c>
      <c r="E5789" t="str">
        <f ca="1">IF(B5789="","",VLOOKUP(AA5789&amp;"_"&amp;AB5789&amp;"_"&amp;AC5789&amp;"_"&amp;AE5789,[1]挑战模式!$A:$AS,26+AD5789,FALSE))</f>
        <v/>
      </c>
      <c r="F5789" t="str">
        <f ca="1">IF(B5789="","",VLOOKUP(VLOOKUP(AA5789&amp;"_"&amp;AB5789&amp;"_"&amp;AC5789&amp;"_"&amp;AE5789,[1]挑战模式!$A:$AS,14+AD5789,FALSE),[1]怪物!$B:$O,3,FALSE))</f>
        <v/>
      </c>
      <c r="G5789" t="str">
        <f t="shared" ca="1" si="456"/>
        <v/>
      </c>
      <c r="H5789" t="str">
        <f t="shared" ca="1" si="457"/>
        <v/>
      </c>
      <c r="I5789" t="str">
        <f t="shared" ca="1" si="458"/>
        <v/>
      </c>
      <c r="J5789" t="str">
        <f t="shared" ca="1" si="459"/>
        <v/>
      </c>
      <c r="K5789" t="str">
        <f t="shared" ca="1" si="459"/>
        <v/>
      </c>
      <c r="AA5789" s="8">
        <v>0</v>
      </c>
      <c r="AB5789" s="8">
        <v>19</v>
      </c>
      <c r="AC5789" s="8">
        <v>1</v>
      </c>
      <c r="AD5789" s="8">
        <v>2</v>
      </c>
      <c r="AE5789" s="12" t="s">
        <v>758</v>
      </c>
    </row>
    <row r="5790" spans="2:31" x14ac:dyDescent="0.2">
      <c r="B5790" t="str">
        <f ca="1">IF(ISNA(VLOOKUP(AA5790&amp;"_"&amp;AB5790&amp;"_"&amp;AC5790&amp;"_"&amp;AE5790,[1]挑战模式!$A:$AS,1,FALSE)),"",IF(VLOOKUP(AA5790&amp;"_"&amp;AB5790&amp;"_"&amp;AC5790&amp;"_"&amp;AE5790,[1]挑战模式!$A:$AS,14+AD5790,FALSE)="","","Monster_Season"&amp;AA5790&amp;"_Challenge"&amp;AB5790&amp;"_"&amp;AC5790&amp;"_"&amp;AD5790&amp;"_"&amp;AE5790))</f>
        <v/>
      </c>
      <c r="C5790" t="str">
        <f t="shared" ca="1" si="455"/>
        <v/>
      </c>
      <c r="E5790" t="str">
        <f ca="1">IF(B5790="","",VLOOKUP(AA5790&amp;"_"&amp;AB5790&amp;"_"&amp;AC5790&amp;"_"&amp;AE5790,[1]挑战模式!$A:$AS,26+AD5790,FALSE))</f>
        <v/>
      </c>
      <c r="F5790" t="str">
        <f ca="1">IF(B5790="","",VLOOKUP(VLOOKUP(AA5790&amp;"_"&amp;AB5790&amp;"_"&amp;AC5790&amp;"_"&amp;AE5790,[1]挑战模式!$A:$AS,14+AD5790,FALSE),[1]怪物!$B:$O,3,FALSE))</f>
        <v/>
      </c>
      <c r="G5790" t="str">
        <f t="shared" ca="1" si="456"/>
        <v/>
      </c>
      <c r="H5790" t="str">
        <f t="shared" ca="1" si="457"/>
        <v/>
      </c>
      <c r="I5790" t="str">
        <f t="shared" ca="1" si="458"/>
        <v/>
      </c>
      <c r="J5790" t="str">
        <f t="shared" ca="1" si="459"/>
        <v/>
      </c>
      <c r="K5790" t="str">
        <f t="shared" ca="1" si="459"/>
        <v/>
      </c>
      <c r="AA5790" s="8">
        <v>0</v>
      </c>
      <c r="AB5790" s="8">
        <v>19</v>
      </c>
      <c r="AC5790" s="8">
        <v>1</v>
      </c>
      <c r="AD5790" s="8">
        <v>3</v>
      </c>
      <c r="AE5790" s="12" t="s">
        <v>758</v>
      </c>
    </row>
    <row r="5791" spans="2:31" x14ac:dyDescent="0.2">
      <c r="B5791" t="str">
        <f ca="1">IF(ISNA(VLOOKUP(AA5791&amp;"_"&amp;AB5791&amp;"_"&amp;AC5791&amp;"_"&amp;AE5791,[1]挑战模式!$A:$AS,1,FALSE)),"",IF(VLOOKUP(AA5791&amp;"_"&amp;AB5791&amp;"_"&amp;AC5791&amp;"_"&amp;AE5791,[1]挑战模式!$A:$AS,14+AD5791,FALSE)="","","Monster_Season"&amp;AA5791&amp;"_Challenge"&amp;AB5791&amp;"_"&amp;AC5791&amp;"_"&amp;AD5791&amp;"_"&amp;AE5791))</f>
        <v/>
      </c>
      <c r="C5791" t="str">
        <f t="shared" ca="1" si="455"/>
        <v/>
      </c>
      <c r="E5791" t="str">
        <f ca="1">IF(B5791="","",VLOOKUP(AA5791&amp;"_"&amp;AB5791&amp;"_"&amp;AC5791&amp;"_"&amp;AE5791,[1]挑战模式!$A:$AS,26+AD5791,FALSE))</f>
        <v/>
      </c>
      <c r="F5791" t="str">
        <f ca="1">IF(B5791="","",VLOOKUP(VLOOKUP(AA5791&amp;"_"&amp;AB5791&amp;"_"&amp;AC5791&amp;"_"&amp;AE5791,[1]挑战模式!$A:$AS,14+AD5791,FALSE),[1]怪物!$B:$O,3,FALSE))</f>
        <v/>
      </c>
      <c r="G5791" t="str">
        <f t="shared" ca="1" si="456"/>
        <v/>
      </c>
      <c r="H5791" t="str">
        <f t="shared" ca="1" si="457"/>
        <v/>
      </c>
      <c r="I5791" t="str">
        <f t="shared" ca="1" si="458"/>
        <v/>
      </c>
      <c r="J5791" t="str">
        <f t="shared" ca="1" si="459"/>
        <v/>
      </c>
      <c r="K5791" t="str">
        <f t="shared" ca="1" si="459"/>
        <v/>
      </c>
      <c r="AA5791" s="8">
        <v>0</v>
      </c>
      <c r="AB5791" s="8">
        <v>19</v>
      </c>
      <c r="AC5791" s="8">
        <v>1</v>
      </c>
      <c r="AD5791" s="8">
        <v>4</v>
      </c>
      <c r="AE5791" s="12" t="s">
        <v>758</v>
      </c>
    </row>
    <row r="5792" spans="2:31" x14ac:dyDescent="0.2">
      <c r="B5792" t="str">
        <f ca="1">IF(ISNA(VLOOKUP(AA5792&amp;"_"&amp;AB5792&amp;"_"&amp;AC5792&amp;"_"&amp;AE5792,[1]挑战模式!$A:$AS,1,FALSE)),"",IF(VLOOKUP(AA5792&amp;"_"&amp;AB5792&amp;"_"&amp;AC5792&amp;"_"&amp;AE5792,[1]挑战模式!$A:$AS,14+AD5792,FALSE)="","","Monster_Season"&amp;AA5792&amp;"_Challenge"&amp;AB5792&amp;"_"&amp;AC5792&amp;"_"&amp;AD5792&amp;"_"&amp;AE5792))</f>
        <v/>
      </c>
      <c r="C5792" t="str">
        <f t="shared" ca="1" si="455"/>
        <v/>
      </c>
      <c r="E5792" t="str">
        <f ca="1">IF(B5792="","",VLOOKUP(AA5792&amp;"_"&amp;AB5792&amp;"_"&amp;AC5792&amp;"_"&amp;AE5792,[1]挑战模式!$A:$AS,26+AD5792,FALSE))</f>
        <v/>
      </c>
      <c r="F5792" t="str">
        <f ca="1">IF(B5792="","",VLOOKUP(VLOOKUP(AA5792&amp;"_"&amp;AB5792&amp;"_"&amp;AC5792&amp;"_"&amp;AE5792,[1]挑战模式!$A:$AS,14+AD5792,FALSE),[1]怪物!$B:$O,3,FALSE))</f>
        <v/>
      </c>
      <c r="G5792" t="str">
        <f t="shared" ca="1" si="456"/>
        <v/>
      </c>
      <c r="H5792" t="str">
        <f t="shared" ca="1" si="457"/>
        <v/>
      </c>
      <c r="I5792" t="str">
        <f t="shared" ca="1" si="458"/>
        <v/>
      </c>
      <c r="J5792" t="str">
        <f t="shared" ca="1" si="459"/>
        <v/>
      </c>
      <c r="K5792" t="str">
        <f t="shared" ca="1" si="459"/>
        <v/>
      </c>
      <c r="AA5792" s="8">
        <v>0</v>
      </c>
      <c r="AB5792" s="8">
        <v>19</v>
      </c>
      <c r="AC5792" s="8">
        <v>1</v>
      </c>
      <c r="AD5792" s="8">
        <v>5</v>
      </c>
      <c r="AE5792" s="12" t="s">
        <v>758</v>
      </c>
    </row>
    <row r="5793" spans="2:31" x14ac:dyDescent="0.2">
      <c r="B5793" t="str">
        <f ca="1">IF(ISNA(VLOOKUP(AA5793&amp;"_"&amp;AB5793&amp;"_"&amp;AC5793&amp;"_"&amp;AE5793,[1]挑战模式!$A:$AS,1,FALSE)),"",IF(VLOOKUP(AA5793&amp;"_"&amp;AB5793&amp;"_"&amp;AC5793&amp;"_"&amp;AE5793,[1]挑战模式!$A:$AS,14+AD5793,FALSE)="","","Monster_Season"&amp;AA5793&amp;"_Challenge"&amp;AB5793&amp;"_"&amp;AC5793&amp;"_"&amp;AD5793&amp;"_"&amp;AE5793))</f>
        <v/>
      </c>
      <c r="C5793" t="str">
        <f t="shared" ca="1" si="455"/>
        <v/>
      </c>
      <c r="E5793" t="str">
        <f ca="1">IF(B5793="","",VLOOKUP(AA5793&amp;"_"&amp;AB5793&amp;"_"&amp;AC5793&amp;"_"&amp;AE5793,[1]挑战模式!$A:$AS,26+AD5793,FALSE))</f>
        <v/>
      </c>
      <c r="F5793" t="str">
        <f ca="1">IF(B5793="","",VLOOKUP(VLOOKUP(AA5793&amp;"_"&amp;AB5793&amp;"_"&amp;AC5793&amp;"_"&amp;AE5793,[1]挑战模式!$A:$AS,14+AD5793,FALSE),[1]怪物!$B:$O,3,FALSE))</f>
        <v/>
      </c>
      <c r="G5793" t="str">
        <f t="shared" ca="1" si="456"/>
        <v/>
      </c>
      <c r="H5793" t="str">
        <f t="shared" ca="1" si="457"/>
        <v/>
      </c>
      <c r="I5793" t="str">
        <f t="shared" ca="1" si="458"/>
        <v/>
      </c>
      <c r="J5793" t="str">
        <f t="shared" ca="1" si="459"/>
        <v/>
      </c>
      <c r="K5793" t="str">
        <f t="shared" ca="1" si="459"/>
        <v/>
      </c>
      <c r="AA5793" s="8">
        <v>0</v>
      </c>
      <c r="AB5793" s="8">
        <v>19</v>
      </c>
      <c r="AC5793" s="8">
        <v>1</v>
      </c>
      <c r="AD5793" s="8">
        <v>6</v>
      </c>
      <c r="AE5793" s="12" t="s">
        <v>758</v>
      </c>
    </row>
    <row r="5794" spans="2:31" x14ac:dyDescent="0.2">
      <c r="B5794" t="str">
        <f ca="1">IF(ISNA(VLOOKUP(AA5794&amp;"_"&amp;AB5794&amp;"_"&amp;AC5794&amp;"_"&amp;AE5794,[1]挑战模式!$A:$AS,1,FALSE)),"",IF(VLOOKUP(AA5794&amp;"_"&amp;AB5794&amp;"_"&amp;AC5794&amp;"_"&amp;AE5794,[1]挑战模式!$A:$AS,14+AD5794,FALSE)="","","Monster_Season"&amp;AA5794&amp;"_Challenge"&amp;AB5794&amp;"_"&amp;AC5794&amp;"_"&amp;AD5794&amp;"_"&amp;AE5794))</f>
        <v>Monster_Season0_Challenge19_2_1_Hard</v>
      </c>
      <c r="C5794">
        <f t="shared" ca="1" si="455"/>
        <v>1</v>
      </c>
      <c r="E5794">
        <f ca="1">IF(B5794="","",VLOOKUP(AA5794&amp;"_"&amp;AB5794&amp;"_"&amp;AC5794&amp;"_"&amp;AE5794,[1]挑战模式!$A:$AS,26+AD5794,FALSE))</f>
        <v>423</v>
      </c>
      <c r="F5794">
        <f ca="1">IF(B5794="","",VLOOKUP(VLOOKUP(AA5794&amp;"_"&amp;AB5794&amp;"_"&amp;AC5794&amp;"_"&amp;AE5794,[1]挑战模式!$A:$AS,14+AD5794,FALSE),[1]怪物!$B:$O,3,FALSE))</f>
        <v>1</v>
      </c>
      <c r="G5794">
        <f t="shared" ca="1" si="456"/>
        <v>0</v>
      </c>
      <c r="H5794">
        <f t="shared" ca="1" si="457"/>
        <v>0</v>
      </c>
      <c r="I5794">
        <f t="shared" ca="1" si="458"/>
        <v>0</v>
      </c>
      <c r="J5794">
        <f t="shared" ca="1" si="459"/>
        <v>0</v>
      </c>
      <c r="K5794">
        <f t="shared" ca="1" si="459"/>
        <v>0</v>
      </c>
      <c r="AA5794" s="8">
        <v>0</v>
      </c>
      <c r="AB5794" s="8">
        <v>19</v>
      </c>
      <c r="AC5794" s="8">
        <v>2</v>
      </c>
      <c r="AD5794" s="8">
        <v>1</v>
      </c>
      <c r="AE5794" s="12" t="s">
        <v>758</v>
      </c>
    </row>
    <row r="5795" spans="2:31" x14ac:dyDescent="0.2">
      <c r="B5795" t="str">
        <f ca="1">IF(ISNA(VLOOKUP(AA5795&amp;"_"&amp;AB5795&amp;"_"&amp;AC5795&amp;"_"&amp;AE5795,[1]挑战模式!$A:$AS,1,FALSE)),"",IF(VLOOKUP(AA5795&amp;"_"&amp;AB5795&amp;"_"&amp;AC5795&amp;"_"&amp;AE5795,[1]挑战模式!$A:$AS,14+AD5795,FALSE)="","","Monster_Season"&amp;AA5795&amp;"_Challenge"&amp;AB5795&amp;"_"&amp;AC5795&amp;"_"&amp;AD5795&amp;"_"&amp;AE5795))</f>
        <v>Monster_Season0_Challenge19_2_2_Hard</v>
      </c>
      <c r="C5795">
        <f t="shared" ca="1" si="455"/>
        <v>1</v>
      </c>
      <c r="E5795">
        <f ca="1">IF(B5795="","",VLOOKUP(AA5795&amp;"_"&amp;AB5795&amp;"_"&amp;AC5795&amp;"_"&amp;AE5795,[1]挑战模式!$A:$AS,26+AD5795,FALSE))</f>
        <v>423</v>
      </c>
      <c r="F5795">
        <f ca="1">IF(B5795="","",VLOOKUP(VLOOKUP(AA5795&amp;"_"&amp;AB5795&amp;"_"&amp;AC5795&amp;"_"&amp;AE5795,[1]挑战模式!$A:$AS,14+AD5795,FALSE),[1]怪物!$B:$O,3,FALSE))</f>
        <v>1</v>
      </c>
      <c r="G5795">
        <f t="shared" ca="1" si="456"/>
        <v>0</v>
      </c>
      <c r="H5795">
        <f t="shared" ca="1" si="457"/>
        <v>0</v>
      </c>
      <c r="I5795">
        <f t="shared" ca="1" si="458"/>
        <v>0</v>
      </c>
      <c r="J5795">
        <f t="shared" ca="1" si="459"/>
        <v>0</v>
      </c>
      <c r="K5795">
        <f t="shared" ca="1" si="459"/>
        <v>0</v>
      </c>
      <c r="AA5795" s="8">
        <v>0</v>
      </c>
      <c r="AB5795" s="8">
        <v>19</v>
      </c>
      <c r="AC5795" s="8">
        <v>2</v>
      </c>
      <c r="AD5795" s="8">
        <v>2</v>
      </c>
      <c r="AE5795" s="12" t="s">
        <v>758</v>
      </c>
    </row>
    <row r="5796" spans="2:31" x14ac:dyDescent="0.2">
      <c r="B5796" t="str">
        <f ca="1">IF(ISNA(VLOOKUP(AA5796&amp;"_"&amp;AB5796&amp;"_"&amp;AC5796&amp;"_"&amp;AE5796,[1]挑战模式!$A:$AS,1,FALSE)),"",IF(VLOOKUP(AA5796&amp;"_"&amp;AB5796&amp;"_"&amp;AC5796&amp;"_"&amp;AE5796,[1]挑战模式!$A:$AS,14+AD5796,FALSE)="","","Monster_Season"&amp;AA5796&amp;"_Challenge"&amp;AB5796&amp;"_"&amp;AC5796&amp;"_"&amp;AD5796&amp;"_"&amp;AE5796))</f>
        <v/>
      </c>
      <c r="C5796" t="str">
        <f t="shared" ca="1" si="455"/>
        <v/>
      </c>
      <c r="E5796" t="str">
        <f ca="1">IF(B5796="","",VLOOKUP(AA5796&amp;"_"&amp;AB5796&amp;"_"&amp;AC5796&amp;"_"&amp;AE5796,[1]挑战模式!$A:$AS,26+AD5796,FALSE))</f>
        <v/>
      </c>
      <c r="F5796" t="str">
        <f ca="1">IF(B5796="","",VLOOKUP(VLOOKUP(AA5796&amp;"_"&amp;AB5796&amp;"_"&amp;AC5796&amp;"_"&amp;AE5796,[1]挑战模式!$A:$AS,14+AD5796,FALSE),[1]怪物!$B:$O,3,FALSE))</f>
        <v/>
      </c>
      <c r="G5796" t="str">
        <f t="shared" ca="1" si="456"/>
        <v/>
      </c>
      <c r="H5796" t="str">
        <f t="shared" ca="1" si="457"/>
        <v/>
      </c>
      <c r="I5796" t="str">
        <f t="shared" ca="1" si="458"/>
        <v/>
      </c>
      <c r="J5796" t="str">
        <f t="shared" ca="1" si="459"/>
        <v/>
      </c>
      <c r="K5796" t="str">
        <f t="shared" ca="1" si="459"/>
        <v/>
      </c>
      <c r="AA5796" s="8">
        <v>0</v>
      </c>
      <c r="AB5796" s="8">
        <v>19</v>
      </c>
      <c r="AC5796" s="8">
        <v>2</v>
      </c>
      <c r="AD5796" s="8">
        <v>3</v>
      </c>
      <c r="AE5796" s="12" t="s">
        <v>758</v>
      </c>
    </row>
    <row r="5797" spans="2:31" x14ac:dyDescent="0.2">
      <c r="B5797" t="str">
        <f ca="1">IF(ISNA(VLOOKUP(AA5797&amp;"_"&amp;AB5797&amp;"_"&amp;AC5797&amp;"_"&amp;AE5797,[1]挑战模式!$A:$AS,1,FALSE)),"",IF(VLOOKUP(AA5797&amp;"_"&amp;AB5797&amp;"_"&amp;AC5797&amp;"_"&amp;AE5797,[1]挑战模式!$A:$AS,14+AD5797,FALSE)="","","Monster_Season"&amp;AA5797&amp;"_Challenge"&amp;AB5797&amp;"_"&amp;AC5797&amp;"_"&amp;AD5797&amp;"_"&amp;AE5797))</f>
        <v/>
      </c>
      <c r="C5797" t="str">
        <f t="shared" ca="1" si="455"/>
        <v/>
      </c>
      <c r="E5797" t="str">
        <f ca="1">IF(B5797="","",VLOOKUP(AA5797&amp;"_"&amp;AB5797&amp;"_"&amp;AC5797&amp;"_"&amp;AE5797,[1]挑战模式!$A:$AS,26+AD5797,FALSE))</f>
        <v/>
      </c>
      <c r="F5797" t="str">
        <f ca="1">IF(B5797="","",VLOOKUP(VLOOKUP(AA5797&amp;"_"&amp;AB5797&amp;"_"&amp;AC5797&amp;"_"&amp;AE5797,[1]挑战模式!$A:$AS,14+AD5797,FALSE),[1]怪物!$B:$O,3,FALSE))</f>
        <v/>
      </c>
      <c r="G5797" t="str">
        <f t="shared" ca="1" si="456"/>
        <v/>
      </c>
      <c r="H5797" t="str">
        <f t="shared" ca="1" si="457"/>
        <v/>
      </c>
      <c r="I5797" t="str">
        <f t="shared" ca="1" si="458"/>
        <v/>
      </c>
      <c r="J5797" t="str">
        <f t="shared" ca="1" si="459"/>
        <v/>
      </c>
      <c r="K5797" t="str">
        <f t="shared" ca="1" si="459"/>
        <v/>
      </c>
      <c r="AA5797" s="8">
        <v>0</v>
      </c>
      <c r="AB5797" s="8">
        <v>19</v>
      </c>
      <c r="AC5797" s="8">
        <v>2</v>
      </c>
      <c r="AD5797" s="8">
        <v>4</v>
      </c>
      <c r="AE5797" s="12" t="s">
        <v>758</v>
      </c>
    </row>
    <row r="5798" spans="2:31" x14ac:dyDescent="0.2">
      <c r="B5798" t="str">
        <f ca="1">IF(ISNA(VLOOKUP(AA5798&amp;"_"&amp;AB5798&amp;"_"&amp;AC5798&amp;"_"&amp;AE5798,[1]挑战模式!$A:$AS,1,FALSE)),"",IF(VLOOKUP(AA5798&amp;"_"&amp;AB5798&amp;"_"&amp;AC5798&amp;"_"&amp;AE5798,[1]挑战模式!$A:$AS,14+AD5798,FALSE)="","","Monster_Season"&amp;AA5798&amp;"_Challenge"&amp;AB5798&amp;"_"&amp;AC5798&amp;"_"&amp;AD5798&amp;"_"&amp;AE5798))</f>
        <v/>
      </c>
      <c r="C5798" t="str">
        <f t="shared" ca="1" si="455"/>
        <v/>
      </c>
      <c r="E5798" t="str">
        <f ca="1">IF(B5798="","",VLOOKUP(AA5798&amp;"_"&amp;AB5798&amp;"_"&amp;AC5798&amp;"_"&amp;AE5798,[1]挑战模式!$A:$AS,26+AD5798,FALSE))</f>
        <v/>
      </c>
      <c r="F5798" t="str">
        <f ca="1">IF(B5798="","",VLOOKUP(VLOOKUP(AA5798&amp;"_"&amp;AB5798&amp;"_"&amp;AC5798&amp;"_"&amp;AE5798,[1]挑战模式!$A:$AS,14+AD5798,FALSE),[1]怪物!$B:$O,3,FALSE))</f>
        <v/>
      </c>
      <c r="G5798" t="str">
        <f t="shared" ca="1" si="456"/>
        <v/>
      </c>
      <c r="H5798" t="str">
        <f t="shared" ca="1" si="457"/>
        <v/>
      </c>
      <c r="I5798" t="str">
        <f t="shared" ca="1" si="458"/>
        <v/>
      </c>
      <c r="J5798" t="str">
        <f t="shared" ca="1" si="459"/>
        <v/>
      </c>
      <c r="K5798" t="str">
        <f t="shared" ca="1" si="459"/>
        <v/>
      </c>
      <c r="AA5798" s="8">
        <v>0</v>
      </c>
      <c r="AB5798" s="8">
        <v>19</v>
      </c>
      <c r="AC5798" s="8">
        <v>2</v>
      </c>
      <c r="AD5798" s="8">
        <v>5</v>
      </c>
      <c r="AE5798" s="12" t="s">
        <v>758</v>
      </c>
    </row>
    <row r="5799" spans="2:31" x14ac:dyDescent="0.2">
      <c r="B5799" t="str">
        <f ca="1">IF(ISNA(VLOOKUP(AA5799&amp;"_"&amp;AB5799&amp;"_"&amp;AC5799&amp;"_"&amp;AE5799,[1]挑战模式!$A:$AS,1,FALSE)),"",IF(VLOOKUP(AA5799&amp;"_"&amp;AB5799&amp;"_"&amp;AC5799&amp;"_"&amp;AE5799,[1]挑战模式!$A:$AS,14+AD5799,FALSE)="","","Monster_Season"&amp;AA5799&amp;"_Challenge"&amp;AB5799&amp;"_"&amp;AC5799&amp;"_"&amp;AD5799&amp;"_"&amp;AE5799))</f>
        <v/>
      </c>
      <c r="C5799" t="str">
        <f t="shared" ca="1" si="455"/>
        <v/>
      </c>
      <c r="E5799" t="str">
        <f ca="1">IF(B5799="","",VLOOKUP(AA5799&amp;"_"&amp;AB5799&amp;"_"&amp;AC5799&amp;"_"&amp;AE5799,[1]挑战模式!$A:$AS,26+AD5799,FALSE))</f>
        <v/>
      </c>
      <c r="F5799" t="str">
        <f ca="1">IF(B5799="","",VLOOKUP(VLOOKUP(AA5799&amp;"_"&amp;AB5799&amp;"_"&amp;AC5799&amp;"_"&amp;AE5799,[1]挑战模式!$A:$AS,14+AD5799,FALSE),[1]怪物!$B:$O,3,FALSE))</f>
        <v/>
      </c>
      <c r="G5799" t="str">
        <f t="shared" ca="1" si="456"/>
        <v/>
      </c>
      <c r="H5799" t="str">
        <f t="shared" ca="1" si="457"/>
        <v/>
      </c>
      <c r="I5799" t="str">
        <f t="shared" ca="1" si="458"/>
        <v/>
      </c>
      <c r="J5799" t="str">
        <f t="shared" ca="1" si="459"/>
        <v/>
      </c>
      <c r="K5799" t="str">
        <f t="shared" ca="1" si="459"/>
        <v/>
      </c>
      <c r="AA5799" s="8">
        <v>0</v>
      </c>
      <c r="AB5799" s="8">
        <v>19</v>
      </c>
      <c r="AC5799" s="8">
        <v>2</v>
      </c>
      <c r="AD5799" s="8">
        <v>6</v>
      </c>
      <c r="AE5799" s="12" t="s">
        <v>758</v>
      </c>
    </row>
    <row r="5800" spans="2:31" x14ac:dyDescent="0.2">
      <c r="B5800" t="str">
        <f ca="1">IF(ISNA(VLOOKUP(AA5800&amp;"_"&amp;AB5800&amp;"_"&amp;AC5800&amp;"_"&amp;AE5800,[1]挑战模式!$A:$AS,1,FALSE)),"",IF(VLOOKUP(AA5800&amp;"_"&amp;AB5800&amp;"_"&amp;AC5800&amp;"_"&amp;AE5800,[1]挑战模式!$A:$AS,14+AD5800,FALSE)="","","Monster_Season"&amp;AA5800&amp;"_Challenge"&amp;AB5800&amp;"_"&amp;AC5800&amp;"_"&amp;AD5800&amp;"_"&amp;AE5800))</f>
        <v>Monster_Season0_Challenge19_3_1_Hard</v>
      </c>
      <c r="C5800">
        <f t="shared" ca="1" si="455"/>
        <v>1</v>
      </c>
      <c r="E5800">
        <f ca="1">IF(B5800="","",VLOOKUP(AA5800&amp;"_"&amp;AB5800&amp;"_"&amp;AC5800&amp;"_"&amp;AE5800,[1]挑战模式!$A:$AS,26+AD5800,FALSE))</f>
        <v>960</v>
      </c>
      <c r="F5800">
        <f ca="1">IF(B5800="","",VLOOKUP(VLOOKUP(AA5800&amp;"_"&amp;AB5800&amp;"_"&amp;AC5800&amp;"_"&amp;AE5800,[1]挑战模式!$A:$AS,14+AD5800,FALSE),[1]怪物!$B:$O,3,FALSE))</f>
        <v>1</v>
      </c>
      <c r="G5800">
        <f t="shared" ca="1" si="456"/>
        <v>0</v>
      </c>
      <c r="H5800">
        <f t="shared" ca="1" si="457"/>
        <v>0</v>
      </c>
      <c r="I5800">
        <f t="shared" ca="1" si="458"/>
        <v>0</v>
      </c>
      <c r="J5800">
        <f t="shared" ca="1" si="459"/>
        <v>0</v>
      </c>
      <c r="K5800">
        <f t="shared" ca="1" si="459"/>
        <v>0</v>
      </c>
      <c r="AA5800" s="8">
        <v>0</v>
      </c>
      <c r="AB5800" s="8">
        <v>19</v>
      </c>
      <c r="AC5800" s="8">
        <v>3</v>
      </c>
      <c r="AD5800" s="8">
        <v>1</v>
      </c>
      <c r="AE5800" s="12" t="s">
        <v>758</v>
      </c>
    </row>
    <row r="5801" spans="2:31" x14ac:dyDescent="0.2">
      <c r="B5801" t="str">
        <f ca="1">IF(ISNA(VLOOKUP(AA5801&amp;"_"&amp;AB5801&amp;"_"&amp;AC5801&amp;"_"&amp;AE5801,[1]挑战模式!$A:$AS,1,FALSE)),"",IF(VLOOKUP(AA5801&amp;"_"&amp;AB5801&amp;"_"&amp;AC5801&amp;"_"&amp;AE5801,[1]挑战模式!$A:$AS,14+AD5801,FALSE)="","","Monster_Season"&amp;AA5801&amp;"_Challenge"&amp;AB5801&amp;"_"&amp;AC5801&amp;"_"&amp;AD5801&amp;"_"&amp;AE5801))</f>
        <v>Monster_Season0_Challenge19_3_2_Hard</v>
      </c>
      <c r="C5801">
        <f t="shared" ca="1" si="455"/>
        <v>1</v>
      </c>
      <c r="E5801">
        <f ca="1">IF(B5801="","",VLOOKUP(AA5801&amp;"_"&amp;AB5801&amp;"_"&amp;AC5801&amp;"_"&amp;AE5801,[1]挑战模式!$A:$AS,26+AD5801,FALSE))</f>
        <v>240</v>
      </c>
      <c r="F5801">
        <f ca="1">IF(B5801="","",VLOOKUP(VLOOKUP(AA5801&amp;"_"&amp;AB5801&amp;"_"&amp;AC5801&amp;"_"&amp;AE5801,[1]挑战模式!$A:$AS,14+AD5801,FALSE),[1]怪物!$B:$O,3,FALSE))</f>
        <v>1</v>
      </c>
      <c r="G5801">
        <f t="shared" ca="1" si="456"/>
        <v>0</v>
      </c>
      <c r="H5801">
        <f t="shared" ca="1" si="457"/>
        <v>0</v>
      </c>
      <c r="I5801">
        <f t="shared" ca="1" si="458"/>
        <v>0</v>
      </c>
      <c r="J5801">
        <f t="shared" ca="1" si="459"/>
        <v>0</v>
      </c>
      <c r="K5801">
        <f t="shared" ca="1" si="459"/>
        <v>0</v>
      </c>
      <c r="AA5801" s="8">
        <v>0</v>
      </c>
      <c r="AB5801" s="8">
        <v>19</v>
      </c>
      <c r="AC5801" s="8">
        <v>3</v>
      </c>
      <c r="AD5801" s="8">
        <v>2</v>
      </c>
      <c r="AE5801" s="12" t="s">
        <v>758</v>
      </c>
    </row>
    <row r="5802" spans="2:31" x14ac:dyDescent="0.2">
      <c r="B5802" t="str">
        <f ca="1">IF(ISNA(VLOOKUP(AA5802&amp;"_"&amp;AB5802&amp;"_"&amp;AC5802&amp;"_"&amp;AE5802,[1]挑战模式!$A:$AS,1,FALSE)),"",IF(VLOOKUP(AA5802&amp;"_"&amp;AB5802&amp;"_"&amp;AC5802&amp;"_"&amp;AE5802,[1]挑战模式!$A:$AS,14+AD5802,FALSE)="","","Monster_Season"&amp;AA5802&amp;"_Challenge"&amp;AB5802&amp;"_"&amp;AC5802&amp;"_"&amp;AD5802&amp;"_"&amp;AE5802))</f>
        <v/>
      </c>
      <c r="C5802" t="str">
        <f t="shared" ca="1" si="455"/>
        <v/>
      </c>
      <c r="E5802" t="str">
        <f ca="1">IF(B5802="","",VLOOKUP(AA5802&amp;"_"&amp;AB5802&amp;"_"&amp;AC5802&amp;"_"&amp;AE5802,[1]挑战模式!$A:$AS,26+AD5802,FALSE))</f>
        <v/>
      </c>
      <c r="F5802" t="str">
        <f ca="1">IF(B5802="","",VLOOKUP(VLOOKUP(AA5802&amp;"_"&amp;AB5802&amp;"_"&amp;AC5802&amp;"_"&amp;AE5802,[1]挑战模式!$A:$AS,14+AD5802,FALSE),[1]怪物!$B:$O,3,FALSE))</f>
        <v/>
      </c>
      <c r="G5802" t="str">
        <f t="shared" ca="1" si="456"/>
        <v/>
      </c>
      <c r="H5802" t="str">
        <f t="shared" ca="1" si="457"/>
        <v/>
      </c>
      <c r="I5802" t="str">
        <f t="shared" ca="1" si="458"/>
        <v/>
      </c>
      <c r="J5802" t="str">
        <f t="shared" ca="1" si="459"/>
        <v/>
      </c>
      <c r="K5802" t="str">
        <f t="shared" ca="1" si="459"/>
        <v/>
      </c>
      <c r="AA5802" s="8">
        <v>0</v>
      </c>
      <c r="AB5802" s="8">
        <v>19</v>
      </c>
      <c r="AC5802" s="8">
        <v>3</v>
      </c>
      <c r="AD5802" s="8">
        <v>3</v>
      </c>
      <c r="AE5802" s="12" t="s">
        <v>758</v>
      </c>
    </row>
    <row r="5803" spans="2:31" x14ac:dyDescent="0.2">
      <c r="B5803" t="str">
        <f ca="1">IF(ISNA(VLOOKUP(AA5803&amp;"_"&amp;AB5803&amp;"_"&amp;AC5803&amp;"_"&amp;AE5803,[1]挑战模式!$A:$AS,1,FALSE)),"",IF(VLOOKUP(AA5803&amp;"_"&amp;AB5803&amp;"_"&amp;AC5803&amp;"_"&amp;AE5803,[1]挑战模式!$A:$AS,14+AD5803,FALSE)="","","Monster_Season"&amp;AA5803&amp;"_Challenge"&amp;AB5803&amp;"_"&amp;AC5803&amp;"_"&amp;AD5803&amp;"_"&amp;AE5803))</f>
        <v/>
      </c>
      <c r="C5803" t="str">
        <f t="shared" ca="1" si="455"/>
        <v/>
      </c>
      <c r="E5803" t="str">
        <f ca="1">IF(B5803="","",VLOOKUP(AA5803&amp;"_"&amp;AB5803&amp;"_"&amp;AC5803&amp;"_"&amp;AE5803,[1]挑战模式!$A:$AS,26+AD5803,FALSE))</f>
        <v/>
      </c>
      <c r="F5803" t="str">
        <f ca="1">IF(B5803="","",VLOOKUP(VLOOKUP(AA5803&amp;"_"&amp;AB5803&amp;"_"&amp;AC5803&amp;"_"&amp;AE5803,[1]挑战模式!$A:$AS,14+AD5803,FALSE),[1]怪物!$B:$O,3,FALSE))</f>
        <v/>
      </c>
      <c r="G5803" t="str">
        <f t="shared" ca="1" si="456"/>
        <v/>
      </c>
      <c r="H5803" t="str">
        <f t="shared" ca="1" si="457"/>
        <v/>
      </c>
      <c r="I5803" t="str">
        <f t="shared" ca="1" si="458"/>
        <v/>
      </c>
      <c r="J5803" t="str">
        <f t="shared" ca="1" si="459"/>
        <v/>
      </c>
      <c r="K5803" t="str">
        <f t="shared" ca="1" si="459"/>
        <v/>
      </c>
      <c r="AA5803" s="8">
        <v>0</v>
      </c>
      <c r="AB5803" s="8">
        <v>19</v>
      </c>
      <c r="AC5803" s="8">
        <v>3</v>
      </c>
      <c r="AD5803" s="8">
        <v>4</v>
      </c>
      <c r="AE5803" s="12" t="s">
        <v>758</v>
      </c>
    </row>
    <row r="5804" spans="2:31" x14ac:dyDescent="0.2">
      <c r="B5804" t="str">
        <f ca="1">IF(ISNA(VLOOKUP(AA5804&amp;"_"&amp;AB5804&amp;"_"&amp;AC5804&amp;"_"&amp;AE5804,[1]挑战模式!$A:$AS,1,FALSE)),"",IF(VLOOKUP(AA5804&amp;"_"&amp;AB5804&amp;"_"&amp;AC5804&amp;"_"&amp;AE5804,[1]挑战模式!$A:$AS,14+AD5804,FALSE)="","","Monster_Season"&amp;AA5804&amp;"_Challenge"&amp;AB5804&amp;"_"&amp;AC5804&amp;"_"&amp;AD5804&amp;"_"&amp;AE5804))</f>
        <v/>
      </c>
      <c r="C5804" t="str">
        <f t="shared" ca="1" si="455"/>
        <v/>
      </c>
      <c r="E5804" t="str">
        <f ca="1">IF(B5804="","",VLOOKUP(AA5804&amp;"_"&amp;AB5804&amp;"_"&amp;AC5804&amp;"_"&amp;AE5804,[1]挑战模式!$A:$AS,26+AD5804,FALSE))</f>
        <v/>
      </c>
      <c r="F5804" t="str">
        <f ca="1">IF(B5804="","",VLOOKUP(VLOOKUP(AA5804&amp;"_"&amp;AB5804&amp;"_"&amp;AC5804&amp;"_"&amp;AE5804,[1]挑战模式!$A:$AS,14+AD5804,FALSE),[1]怪物!$B:$O,3,FALSE))</f>
        <v/>
      </c>
      <c r="G5804" t="str">
        <f t="shared" ca="1" si="456"/>
        <v/>
      </c>
      <c r="H5804" t="str">
        <f t="shared" ca="1" si="457"/>
        <v/>
      </c>
      <c r="I5804" t="str">
        <f t="shared" ca="1" si="458"/>
        <v/>
      </c>
      <c r="J5804" t="str">
        <f t="shared" ca="1" si="459"/>
        <v/>
      </c>
      <c r="K5804" t="str">
        <f t="shared" ca="1" si="459"/>
        <v/>
      </c>
      <c r="AA5804" s="8">
        <v>0</v>
      </c>
      <c r="AB5804" s="8">
        <v>19</v>
      </c>
      <c r="AC5804" s="8">
        <v>3</v>
      </c>
      <c r="AD5804" s="8">
        <v>5</v>
      </c>
      <c r="AE5804" s="12" t="s">
        <v>758</v>
      </c>
    </row>
    <row r="5805" spans="2:31" x14ac:dyDescent="0.2">
      <c r="B5805" t="str">
        <f ca="1">IF(ISNA(VLOOKUP(AA5805&amp;"_"&amp;AB5805&amp;"_"&amp;AC5805&amp;"_"&amp;AE5805,[1]挑战模式!$A:$AS,1,FALSE)),"",IF(VLOOKUP(AA5805&amp;"_"&amp;AB5805&amp;"_"&amp;AC5805&amp;"_"&amp;AE5805,[1]挑战模式!$A:$AS,14+AD5805,FALSE)="","","Monster_Season"&amp;AA5805&amp;"_Challenge"&amp;AB5805&amp;"_"&amp;AC5805&amp;"_"&amp;AD5805&amp;"_"&amp;AE5805))</f>
        <v/>
      </c>
      <c r="C5805" t="str">
        <f t="shared" ca="1" si="455"/>
        <v/>
      </c>
      <c r="E5805" t="str">
        <f ca="1">IF(B5805="","",VLOOKUP(AA5805&amp;"_"&amp;AB5805&amp;"_"&amp;AC5805&amp;"_"&amp;AE5805,[1]挑战模式!$A:$AS,26+AD5805,FALSE))</f>
        <v/>
      </c>
      <c r="F5805" t="str">
        <f ca="1">IF(B5805="","",VLOOKUP(VLOOKUP(AA5805&amp;"_"&amp;AB5805&amp;"_"&amp;AC5805&amp;"_"&amp;AE5805,[1]挑战模式!$A:$AS,14+AD5805,FALSE),[1]怪物!$B:$O,3,FALSE))</f>
        <v/>
      </c>
      <c r="G5805" t="str">
        <f t="shared" ca="1" si="456"/>
        <v/>
      </c>
      <c r="H5805" t="str">
        <f t="shared" ca="1" si="457"/>
        <v/>
      </c>
      <c r="I5805" t="str">
        <f t="shared" ca="1" si="458"/>
        <v/>
      </c>
      <c r="J5805" t="str">
        <f t="shared" ca="1" si="459"/>
        <v/>
      </c>
      <c r="K5805" t="str">
        <f t="shared" ca="1" si="459"/>
        <v/>
      </c>
      <c r="AA5805" s="8">
        <v>0</v>
      </c>
      <c r="AB5805" s="8">
        <v>19</v>
      </c>
      <c r="AC5805" s="8">
        <v>3</v>
      </c>
      <c r="AD5805" s="8">
        <v>6</v>
      </c>
      <c r="AE5805" s="12" t="s">
        <v>758</v>
      </c>
    </row>
    <row r="5806" spans="2:31" x14ac:dyDescent="0.2">
      <c r="B5806" t="str">
        <f ca="1">IF(ISNA(VLOOKUP(AA5806&amp;"_"&amp;AB5806&amp;"_"&amp;AC5806&amp;"_"&amp;AE5806,[1]挑战模式!$A:$AS,1,FALSE)),"",IF(VLOOKUP(AA5806&amp;"_"&amp;AB5806&amp;"_"&amp;AC5806&amp;"_"&amp;AE5806,[1]挑战模式!$A:$AS,14+AD5806,FALSE)="","","Monster_Season"&amp;AA5806&amp;"_Challenge"&amp;AB5806&amp;"_"&amp;AC5806&amp;"_"&amp;AD5806&amp;"_"&amp;AE5806))</f>
        <v>Monster_Season0_Challenge19_4_1_Hard</v>
      </c>
      <c r="C5806">
        <f t="shared" ca="1" si="455"/>
        <v>1</v>
      </c>
      <c r="E5806">
        <f ca="1">IF(B5806="","",VLOOKUP(AA5806&amp;"_"&amp;AB5806&amp;"_"&amp;AC5806&amp;"_"&amp;AE5806,[1]挑战模式!$A:$AS,26+AD5806,FALSE))</f>
        <v>1100</v>
      </c>
      <c r="F5806">
        <f ca="1">IF(B5806="","",VLOOKUP(VLOOKUP(AA5806&amp;"_"&amp;AB5806&amp;"_"&amp;AC5806&amp;"_"&amp;AE5806,[1]挑战模式!$A:$AS,14+AD5806,FALSE),[1]怪物!$B:$O,3,FALSE))</f>
        <v>1</v>
      </c>
      <c r="G5806">
        <f t="shared" ca="1" si="456"/>
        <v>0</v>
      </c>
      <c r="H5806">
        <f t="shared" ca="1" si="457"/>
        <v>0</v>
      </c>
      <c r="I5806">
        <f t="shared" ca="1" si="458"/>
        <v>0</v>
      </c>
      <c r="J5806">
        <f t="shared" ca="1" si="459"/>
        <v>0</v>
      </c>
      <c r="K5806">
        <f t="shared" ca="1" si="459"/>
        <v>0</v>
      </c>
      <c r="AA5806" s="8">
        <v>0</v>
      </c>
      <c r="AB5806" s="8">
        <v>19</v>
      </c>
      <c r="AC5806" s="8">
        <v>4</v>
      </c>
      <c r="AD5806" s="8">
        <v>1</v>
      </c>
      <c r="AE5806" s="12" t="s">
        <v>758</v>
      </c>
    </row>
    <row r="5807" spans="2:31" x14ac:dyDescent="0.2">
      <c r="B5807" t="str">
        <f ca="1">IF(ISNA(VLOOKUP(AA5807&amp;"_"&amp;AB5807&amp;"_"&amp;AC5807&amp;"_"&amp;AE5807,[1]挑战模式!$A:$AS,1,FALSE)),"",IF(VLOOKUP(AA5807&amp;"_"&amp;AB5807&amp;"_"&amp;AC5807&amp;"_"&amp;AE5807,[1]挑战模式!$A:$AS,14+AD5807,FALSE)="","","Monster_Season"&amp;AA5807&amp;"_Challenge"&amp;AB5807&amp;"_"&amp;AC5807&amp;"_"&amp;AD5807&amp;"_"&amp;AE5807))</f>
        <v>Monster_Season0_Challenge19_4_2_Hard</v>
      </c>
      <c r="C5807">
        <f t="shared" ca="1" si="455"/>
        <v>1</v>
      </c>
      <c r="E5807">
        <f ca="1">IF(B5807="","",VLOOKUP(AA5807&amp;"_"&amp;AB5807&amp;"_"&amp;AC5807&amp;"_"&amp;AE5807,[1]挑战模式!$A:$AS,26+AD5807,FALSE))</f>
        <v>275</v>
      </c>
      <c r="F5807">
        <f ca="1">IF(B5807="","",VLOOKUP(VLOOKUP(AA5807&amp;"_"&amp;AB5807&amp;"_"&amp;AC5807&amp;"_"&amp;AE5807,[1]挑战模式!$A:$AS,14+AD5807,FALSE),[1]怪物!$B:$O,3,FALSE))</f>
        <v>1</v>
      </c>
      <c r="G5807">
        <f t="shared" ca="1" si="456"/>
        <v>0</v>
      </c>
      <c r="H5807">
        <f t="shared" ca="1" si="457"/>
        <v>0</v>
      </c>
      <c r="I5807">
        <f t="shared" ca="1" si="458"/>
        <v>0</v>
      </c>
      <c r="J5807">
        <f t="shared" ca="1" si="459"/>
        <v>0</v>
      </c>
      <c r="K5807">
        <f t="shared" ca="1" si="459"/>
        <v>0</v>
      </c>
      <c r="AA5807" s="8">
        <v>0</v>
      </c>
      <c r="AB5807" s="8">
        <v>19</v>
      </c>
      <c r="AC5807" s="8">
        <v>4</v>
      </c>
      <c r="AD5807" s="8">
        <v>2</v>
      </c>
      <c r="AE5807" s="12" t="s">
        <v>758</v>
      </c>
    </row>
    <row r="5808" spans="2:31" x14ac:dyDescent="0.2">
      <c r="B5808" t="str">
        <f ca="1">IF(ISNA(VLOOKUP(AA5808&amp;"_"&amp;AB5808&amp;"_"&amp;AC5808&amp;"_"&amp;AE5808,[1]挑战模式!$A:$AS,1,FALSE)),"",IF(VLOOKUP(AA5808&amp;"_"&amp;AB5808&amp;"_"&amp;AC5808&amp;"_"&amp;AE5808,[1]挑战模式!$A:$AS,14+AD5808,FALSE)="","","Monster_Season"&amp;AA5808&amp;"_Challenge"&amp;AB5808&amp;"_"&amp;AC5808&amp;"_"&amp;AD5808&amp;"_"&amp;AE5808))</f>
        <v>Monster_Season0_Challenge19_4_3_Hard</v>
      </c>
      <c r="C5808">
        <f t="shared" ca="1" si="455"/>
        <v>1</v>
      </c>
      <c r="E5808">
        <f ca="1">IF(B5808="","",VLOOKUP(AA5808&amp;"_"&amp;AB5808&amp;"_"&amp;AC5808&amp;"_"&amp;AE5808,[1]挑战模式!$A:$AS,26+AD5808,FALSE))</f>
        <v>1100</v>
      </c>
      <c r="F5808">
        <f ca="1">IF(B5808="","",VLOOKUP(VLOOKUP(AA5808&amp;"_"&amp;AB5808&amp;"_"&amp;AC5808&amp;"_"&amp;AE5808,[1]挑战模式!$A:$AS,14+AD5808,FALSE),[1]怪物!$B:$O,3,FALSE))</f>
        <v>1</v>
      </c>
      <c r="G5808">
        <f t="shared" ca="1" si="456"/>
        <v>0</v>
      </c>
      <c r="H5808">
        <f t="shared" ca="1" si="457"/>
        <v>0</v>
      </c>
      <c r="I5808">
        <f t="shared" ca="1" si="458"/>
        <v>0</v>
      </c>
      <c r="J5808">
        <f t="shared" ca="1" si="459"/>
        <v>0</v>
      </c>
      <c r="K5808">
        <f t="shared" ca="1" si="459"/>
        <v>0</v>
      </c>
      <c r="AA5808" s="8">
        <v>0</v>
      </c>
      <c r="AB5808" s="8">
        <v>19</v>
      </c>
      <c r="AC5808" s="8">
        <v>4</v>
      </c>
      <c r="AD5808" s="8">
        <v>3</v>
      </c>
      <c r="AE5808" s="12" t="s">
        <v>758</v>
      </c>
    </row>
    <row r="5809" spans="2:31" x14ac:dyDescent="0.2">
      <c r="B5809" t="str">
        <f ca="1">IF(ISNA(VLOOKUP(AA5809&amp;"_"&amp;AB5809&amp;"_"&amp;AC5809&amp;"_"&amp;AE5809,[1]挑战模式!$A:$AS,1,FALSE)),"",IF(VLOOKUP(AA5809&amp;"_"&amp;AB5809&amp;"_"&amp;AC5809&amp;"_"&amp;AE5809,[1]挑战模式!$A:$AS,14+AD5809,FALSE)="","","Monster_Season"&amp;AA5809&amp;"_Challenge"&amp;AB5809&amp;"_"&amp;AC5809&amp;"_"&amp;AD5809&amp;"_"&amp;AE5809))</f>
        <v/>
      </c>
      <c r="C5809" t="str">
        <f t="shared" ca="1" si="455"/>
        <v/>
      </c>
      <c r="E5809" t="str">
        <f ca="1">IF(B5809="","",VLOOKUP(AA5809&amp;"_"&amp;AB5809&amp;"_"&amp;AC5809&amp;"_"&amp;AE5809,[1]挑战模式!$A:$AS,26+AD5809,FALSE))</f>
        <v/>
      </c>
      <c r="F5809" t="str">
        <f ca="1">IF(B5809="","",VLOOKUP(VLOOKUP(AA5809&amp;"_"&amp;AB5809&amp;"_"&amp;AC5809&amp;"_"&amp;AE5809,[1]挑战模式!$A:$AS,14+AD5809,FALSE),[1]怪物!$B:$O,3,FALSE))</f>
        <v/>
      </c>
      <c r="G5809" t="str">
        <f t="shared" ca="1" si="456"/>
        <v/>
      </c>
      <c r="H5809" t="str">
        <f t="shared" ca="1" si="457"/>
        <v/>
      </c>
      <c r="I5809" t="str">
        <f t="shared" ca="1" si="458"/>
        <v/>
      </c>
      <c r="J5809" t="str">
        <f t="shared" ca="1" si="459"/>
        <v/>
      </c>
      <c r="K5809" t="str">
        <f t="shared" ca="1" si="459"/>
        <v/>
      </c>
      <c r="AA5809" s="8">
        <v>0</v>
      </c>
      <c r="AB5809" s="8">
        <v>19</v>
      </c>
      <c r="AC5809" s="8">
        <v>4</v>
      </c>
      <c r="AD5809" s="8">
        <v>4</v>
      </c>
      <c r="AE5809" s="12" t="s">
        <v>758</v>
      </c>
    </row>
    <row r="5810" spans="2:31" x14ac:dyDescent="0.2">
      <c r="B5810" t="str">
        <f ca="1">IF(ISNA(VLOOKUP(AA5810&amp;"_"&amp;AB5810&amp;"_"&amp;AC5810&amp;"_"&amp;AE5810,[1]挑战模式!$A:$AS,1,FALSE)),"",IF(VLOOKUP(AA5810&amp;"_"&amp;AB5810&amp;"_"&amp;AC5810&amp;"_"&amp;AE5810,[1]挑战模式!$A:$AS,14+AD5810,FALSE)="","","Monster_Season"&amp;AA5810&amp;"_Challenge"&amp;AB5810&amp;"_"&amp;AC5810&amp;"_"&amp;AD5810&amp;"_"&amp;AE5810))</f>
        <v/>
      </c>
      <c r="C5810" t="str">
        <f t="shared" ca="1" si="455"/>
        <v/>
      </c>
      <c r="E5810" t="str">
        <f ca="1">IF(B5810="","",VLOOKUP(AA5810&amp;"_"&amp;AB5810&amp;"_"&amp;AC5810&amp;"_"&amp;AE5810,[1]挑战模式!$A:$AS,26+AD5810,FALSE))</f>
        <v/>
      </c>
      <c r="F5810" t="str">
        <f ca="1">IF(B5810="","",VLOOKUP(VLOOKUP(AA5810&amp;"_"&amp;AB5810&amp;"_"&amp;AC5810&amp;"_"&amp;AE5810,[1]挑战模式!$A:$AS,14+AD5810,FALSE),[1]怪物!$B:$O,3,FALSE))</f>
        <v/>
      </c>
      <c r="G5810" t="str">
        <f t="shared" ca="1" si="456"/>
        <v/>
      </c>
      <c r="H5810" t="str">
        <f t="shared" ca="1" si="457"/>
        <v/>
      </c>
      <c r="I5810" t="str">
        <f t="shared" ca="1" si="458"/>
        <v/>
      </c>
      <c r="J5810" t="str">
        <f t="shared" ca="1" si="459"/>
        <v/>
      </c>
      <c r="K5810" t="str">
        <f t="shared" ca="1" si="459"/>
        <v/>
      </c>
      <c r="AA5810" s="8">
        <v>0</v>
      </c>
      <c r="AB5810" s="8">
        <v>19</v>
      </c>
      <c r="AC5810" s="8">
        <v>4</v>
      </c>
      <c r="AD5810" s="8">
        <v>5</v>
      </c>
      <c r="AE5810" s="12" t="s">
        <v>758</v>
      </c>
    </row>
    <row r="5811" spans="2:31" x14ac:dyDescent="0.2">
      <c r="B5811" t="str">
        <f ca="1">IF(ISNA(VLOOKUP(AA5811&amp;"_"&amp;AB5811&amp;"_"&amp;AC5811&amp;"_"&amp;AE5811,[1]挑战模式!$A:$AS,1,FALSE)),"",IF(VLOOKUP(AA5811&amp;"_"&amp;AB5811&amp;"_"&amp;AC5811&amp;"_"&amp;AE5811,[1]挑战模式!$A:$AS,14+AD5811,FALSE)="","","Monster_Season"&amp;AA5811&amp;"_Challenge"&amp;AB5811&amp;"_"&amp;AC5811&amp;"_"&amp;AD5811&amp;"_"&amp;AE5811))</f>
        <v/>
      </c>
      <c r="C5811" t="str">
        <f t="shared" ca="1" si="455"/>
        <v/>
      </c>
      <c r="E5811" t="str">
        <f ca="1">IF(B5811="","",VLOOKUP(AA5811&amp;"_"&amp;AB5811&amp;"_"&amp;AC5811&amp;"_"&amp;AE5811,[1]挑战模式!$A:$AS,26+AD5811,FALSE))</f>
        <v/>
      </c>
      <c r="F5811" t="str">
        <f ca="1">IF(B5811="","",VLOOKUP(VLOOKUP(AA5811&amp;"_"&amp;AB5811&amp;"_"&amp;AC5811&amp;"_"&amp;AE5811,[1]挑战模式!$A:$AS,14+AD5811,FALSE),[1]怪物!$B:$O,3,FALSE))</f>
        <v/>
      </c>
      <c r="G5811" t="str">
        <f t="shared" ca="1" si="456"/>
        <v/>
      </c>
      <c r="H5811" t="str">
        <f t="shared" ca="1" si="457"/>
        <v/>
      </c>
      <c r="I5811" t="str">
        <f t="shared" ca="1" si="458"/>
        <v/>
      </c>
      <c r="J5811" t="str">
        <f t="shared" ca="1" si="459"/>
        <v/>
      </c>
      <c r="K5811" t="str">
        <f t="shared" ca="1" si="459"/>
        <v/>
      </c>
      <c r="AA5811" s="8">
        <v>0</v>
      </c>
      <c r="AB5811" s="8">
        <v>19</v>
      </c>
      <c r="AC5811" s="8">
        <v>4</v>
      </c>
      <c r="AD5811" s="8">
        <v>6</v>
      </c>
      <c r="AE5811" s="12" t="s">
        <v>758</v>
      </c>
    </row>
    <row r="5812" spans="2:31" x14ac:dyDescent="0.2">
      <c r="B5812" t="str">
        <f ca="1">IF(ISNA(VLOOKUP(AA5812&amp;"_"&amp;AB5812&amp;"_"&amp;AC5812&amp;"_"&amp;AE5812,[1]挑战模式!$A:$AS,1,FALSE)),"",IF(VLOOKUP(AA5812&amp;"_"&amp;AB5812&amp;"_"&amp;AC5812&amp;"_"&amp;AE5812,[1]挑战模式!$A:$AS,14+AD5812,FALSE)="","","Monster_Season"&amp;AA5812&amp;"_Challenge"&amp;AB5812&amp;"_"&amp;AC5812&amp;"_"&amp;AD5812&amp;"_"&amp;AE5812))</f>
        <v>Monster_Season0_Challenge19_5_1_Hard</v>
      </c>
      <c r="C5812">
        <f t="shared" ca="1" si="455"/>
        <v>1</v>
      </c>
      <c r="E5812">
        <f ca="1">IF(B5812="","",VLOOKUP(AA5812&amp;"_"&amp;AB5812&amp;"_"&amp;AC5812&amp;"_"&amp;AE5812,[1]挑战模式!$A:$AS,26+AD5812,FALSE))</f>
        <v>330</v>
      </c>
      <c r="F5812">
        <f ca="1">IF(B5812="","",VLOOKUP(VLOOKUP(AA5812&amp;"_"&amp;AB5812&amp;"_"&amp;AC5812&amp;"_"&amp;AE5812,[1]挑战模式!$A:$AS,14+AD5812,FALSE),[1]怪物!$B:$O,3,FALSE))</f>
        <v>1</v>
      </c>
      <c r="G5812">
        <f t="shared" ca="1" si="456"/>
        <v>0</v>
      </c>
      <c r="H5812">
        <f t="shared" ca="1" si="457"/>
        <v>0</v>
      </c>
      <c r="I5812">
        <f t="shared" ca="1" si="458"/>
        <v>0</v>
      </c>
      <c r="J5812">
        <f t="shared" ca="1" si="459"/>
        <v>0</v>
      </c>
      <c r="K5812">
        <f t="shared" ca="1" si="459"/>
        <v>0</v>
      </c>
      <c r="AA5812" s="8">
        <v>0</v>
      </c>
      <c r="AB5812" s="8">
        <v>19</v>
      </c>
      <c r="AC5812" s="8">
        <v>5</v>
      </c>
      <c r="AD5812" s="8">
        <v>1</v>
      </c>
      <c r="AE5812" s="12" t="s">
        <v>758</v>
      </c>
    </row>
    <row r="5813" spans="2:31" x14ac:dyDescent="0.2">
      <c r="B5813" t="str">
        <f ca="1">IF(ISNA(VLOOKUP(AA5813&amp;"_"&amp;AB5813&amp;"_"&amp;AC5813&amp;"_"&amp;AE5813,[1]挑战模式!$A:$AS,1,FALSE)),"",IF(VLOOKUP(AA5813&amp;"_"&amp;AB5813&amp;"_"&amp;AC5813&amp;"_"&amp;AE5813,[1]挑战模式!$A:$AS,14+AD5813,FALSE)="","","Monster_Season"&amp;AA5813&amp;"_Challenge"&amp;AB5813&amp;"_"&amp;AC5813&amp;"_"&amp;AD5813&amp;"_"&amp;AE5813))</f>
        <v>Monster_Season0_Challenge19_5_2_Hard</v>
      </c>
      <c r="C5813">
        <f t="shared" ca="1" si="455"/>
        <v>1</v>
      </c>
      <c r="E5813">
        <f ca="1">IF(B5813="","",VLOOKUP(AA5813&amp;"_"&amp;AB5813&amp;"_"&amp;AC5813&amp;"_"&amp;AE5813,[1]挑战模式!$A:$AS,26+AD5813,FALSE))</f>
        <v>1319</v>
      </c>
      <c r="F5813">
        <f ca="1">IF(B5813="","",VLOOKUP(VLOOKUP(AA5813&amp;"_"&amp;AB5813&amp;"_"&amp;AC5813&amp;"_"&amp;AE5813,[1]挑战模式!$A:$AS,14+AD5813,FALSE),[1]怪物!$B:$O,3,FALSE))</f>
        <v>1</v>
      </c>
      <c r="G5813">
        <f t="shared" ca="1" si="456"/>
        <v>0</v>
      </c>
      <c r="H5813">
        <f t="shared" ca="1" si="457"/>
        <v>0</v>
      </c>
      <c r="I5813">
        <f t="shared" ca="1" si="458"/>
        <v>0</v>
      </c>
      <c r="J5813">
        <f t="shared" ca="1" si="459"/>
        <v>0</v>
      </c>
      <c r="K5813">
        <f t="shared" ca="1" si="459"/>
        <v>0</v>
      </c>
      <c r="AA5813" s="8">
        <v>0</v>
      </c>
      <c r="AB5813" s="8">
        <v>19</v>
      </c>
      <c r="AC5813" s="8">
        <v>5</v>
      </c>
      <c r="AD5813" s="8">
        <v>2</v>
      </c>
      <c r="AE5813" s="12" t="s">
        <v>758</v>
      </c>
    </row>
    <row r="5814" spans="2:31" x14ac:dyDescent="0.2">
      <c r="B5814" t="str">
        <f ca="1">IF(ISNA(VLOOKUP(AA5814&amp;"_"&amp;AB5814&amp;"_"&amp;AC5814&amp;"_"&amp;AE5814,[1]挑战模式!$A:$AS,1,FALSE)),"",IF(VLOOKUP(AA5814&amp;"_"&amp;AB5814&amp;"_"&amp;AC5814&amp;"_"&amp;AE5814,[1]挑战模式!$A:$AS,14+AD5814,FALSE)="","","Monster_Season"&amp;AA5814&amp;"_Challenge"&amp;AB5814&amp;"_"&amp;AC5814&amp;"_"&amp;AD5814&amp;"_"&amp;AE5814))</f>
        <v>Monster_Season0_Challenge19_5_3_Hard</v>
      </c>
      <c r="C5814">
        <f t="shared" ca="1" si="455"/>
        <v>1</v>
      </c>
      <c r="E5814">
        <f ca="1">IF(B5814="","",VLOOKUP(AA5814&amp;"_"&amp;AB5814&amp;"_"&amp;AC5814&amp;"_"&amp;AE5814,[1]挑战模式!$A:$AS,26+AD5814,FALSE))</f>
        <v>1319</v>
      </c>
      <c r="F5814">
        <f ca="1">IF(B5814="","",VLOOKUP(VLOOKUP(AA5814&amp;"_"&amp;AB5814&amp;"_"&amp;AC5814&amp;"_"&amp;AE5814,[1]挑战模式!$A:$AS,14+AD5814,FALSE),[1]怪物!$B:$O,3,FALSE))</f>
        <v>1</v>
      </c>
      <c r="G5814">
        <f t="shared" ca="1" si="456"/>
        <v>0</v>
      </c>
      <c r="H5814">
        <f t="shared" ca="1" si="457"/>
        <v>0</v>
      </c>
      <c r="I5814">
        <f t="shared" ca="1" si="458"/>
        <v>0</v>
      </c>
      <c r="J5814">
        <f t="shared" ca="1" si="459"/>
        <v>0</v>
      </c>
      <c r="K5814">
        <f t="shared" ca="1" si="459"/>
        <v>0</v>
      </c>
      <c r="AA5814" s="8">
        <v>0</v>
      </c>
      <c r="AB5814" s="8">
        <v>19</v>
      </c>
      <c r="AC5814" s="8">
        <v>5</v>
      </c>
      <c r="AD5814" s="8">
        <v>3</v>
      </c>
      <c r="AE5814" s="12" t="s">
        <v>758</v>
      </c>
    </row>
    <row r="5815" spans="2:31" x14ac:dyDescent="0.2">
      <c r="B5815" t="str">
        <f ca="1">IF(ISNA(VLOOKUP(AA5815&amp;"_"&amp;AB5815&amp;"_"&amp;AC5815&amp;"_"&amp;AE5815,[1]挑战模式!$A:$AS,1,FALSE)),"",IF(VLOOKUP(AA5815&amp;"_"&amp;AB5815&amp;"_"&amp;AC5815&amp;"_"&amp;AE5815,[1]挑战模式!$A:$AS,14+AD5815,FALSE)="","","Monster_Season"&amp;AA5815&amp;"_Challenge"&amp;AB5815&amp;"_"&amp;AC5815&amp;"_"&amp;AD5815&amp;"_"&amp;AE5815))</f>
        <v/>
      </c>
      <c r="C5815" t="str">
        <f t="shared" ca="1" si="455"/>
        <v/>
      </c>
      <c r="E5815" t="str">
        <f ca="1">IF(B5815="","",VLOOKUP(AA5815&amp;"_"&amp;AB5815&amp;"_"&amp;AC5815&amp;"_"&amp;AE5815,[1]挑战模式!$A:$AS,26+AD5815,FALSE))</f>
        <v/>
      </c>
      <c r="F5815" t="str">
        <f ca="1">IF(B5815="","",VLOOKUP(VLOOKUP(AA5815&amp;"_"&amp;AB5815&amp;"_"&amp;AC5815&amp;"_"&amp;AE5815,[1]挑战模式!$A:$AS,14+AD5815,FALSE),[1]怪物!$B:$O,3,FALSE))</f>
        <v/>
      </c>
      <c r="G5815" t="str">
        <f t="shared" ca="1" si="456"/>
        <v/>
      </c>
      <c r="H5815" t="str">
        <f t="shared" ca="1" si="457"/>
        <v/>
      </c>
      <c r="I5815" t="str">
        <f t="shared" ca="1" si="458"/>
        <v/>
      </c>
      <c r="J5815" t="str">
        <f t="shared" ca="1" si="459"/>
        <v/>
      </c>
      <c r="K5815" t="str">
        <f t="shared" ca="1" si="459"/>
        <v/>
      </c>
      <c r="AA5815" s="8">
        <v>0</v>
      </c>
      <c r="AB5815" s="8">
        <v>19</v>
      </c>
      <c r="AC5815" s="8">
        <v>5</v>
      </c>
      <c r="AD5815" s="8">
        <v>4</v>
      </c>
      <c r="AE5815" s="12" t="s">
        <v>758</v>
      </c>
    </row>
    <row r="5816" spans="2:31" x14ac:dyDescent="0.2">
      <c r="B5816" t="str">
        <f ca="1">IF(ISNA(VLOOKUP(AA5816&amp;"_"&amp;AB5816&amp;"_"&amp;AC5816&amp;"_"&amp;AE5816,[1]挑战模式!$A:$AS,1,FALSE)),"",IF(VLOOKUP(AA5816&amp;"_"&amp;AB5816&amp;"_"&amp;AC5816&amp;"_"&amp;AE5816,[1]挑战模式!$A:$AS,14+AD5816,FALSE)="","","Monster_Season"&amp;AA5816&amp;"_Challenge"&amp;AB5816&amp;"_"&amp;AC5816&amp;"_"&amp;AD5816&amp;"_"&amp;AE5816))</f>
        <v/>
      </c>
      <c r="C5816" t="str">
        <f t="shared" ca="1" si="455"/>
        <v/>
      </c>
      <c r="E5816" t="str">
        <f ca="1">IF(B5816="","",VLOOKUP(AA5816&amp;"_"&amp;AB5816&amp;"_"&amp;AC5816&amp;"_"&amp;AE5816,[1]挑战模式!$A:$AS,26+AD5816,FALSE))</f>
        <v/>
      </c>
      <c r="F5816" t="str">
        <f ca="1">IF(B5816="","",VLOOKUP(VLOOKUP(AA5816&amp;"_"&amp;AB5816&amp;"_"&amp;AC5816&amp;"_"&amp;AE5816,[1]挑战模式!$A:$AS,14+AD5816,FALSE),[1]怪物!$B:$O,3,FALSE))</f>
        <v/>
      </c>
      <c r="G5816" t="str">
        <f t="shared" ca="1" si="456"/>
        <v/>
      </c>
      <c r="H5816" t="str">
        <f t="shared" ca="1" si="457"/>
        <v/>
      </c>
      <c r="I5816" t="str">
        <f t="shared" ca="1" si="458"/>
        <v/>
      </c>
      <c r="J5816" t="str">
        <f t="shared" ca="1" si="459"/>
        <v/>
      </c>
      <c r="K5816" t="str">
        <f t="shared" ca="1" si="459"/>
        <v/>
      </c>
      <c r="AA5816" s="8">
        <v>0</v>
      </c>
      <c r="AB5816" s="8">
        <v>19</v>
      </c>
      <c r="AC5816" s="8">
        <v>5</v>
      </c>
      <c r="AD5816" s="8">
        <v>5</v>
      </c>
      <c r="AE5816" s="12" t="s">
        <v>758</v>
      </c>
    </row>
    <row r="5817" spans="2:31" x14ac:dyDescent="0.2">
      <c r="B5817" t="str">
        <f ca="1">IF(ISNA(VLOOKUP(AA5817&amp;"_"&amp;AB5817&amp;"_"&amp;AC5817&amp;"_"&amp;AE5817,[1]挑战模式!$A:$AS,1,FALSE)),"",IF(VLOOKUP(AA5817&amp;"_"&amp;AB5817&amp;"_"&amp;AC5817&amp;"_"&amp;AE5817,[1]挑战模式!$A:$AS,14+AD5817,FALSE)="","","Monster_Season"&amp;AA5817&amp;"_Challenge"&amp;AB5817&amp;"_"&amp;AC5817&amp;"_"&amp;AD5817&amp;"_"&amp;AE5817))</f>
        <v/>
      </c>
      <c r="C5817" t="str">
        <f t="shared" ca="1" si="455"/>
        <v/>
      </c>
      <c r="E5817" t="str">
        <f ca="1">IF(B5817="","",VLOOKUP(AA5817&amp;"_"&amp;AB5817&amp;"_"&amp;AC5817&amp;"_"&amp;AE5817,[1]挑战模式!$A:$AS,26+AD5817,FALSE))</f>
        <v/>
      </c>
      <c r="F5817" t="str">
        <f ca="1">IF(B5817="","",VLOOKUP(VLOOKUP(AA5817&amp;"_"&amp;AB5817&amp;"_"&amp;AC5817&amp;"_"&amp;AE5817,[1]挑战模式!$A:$AS,14+AD5817,FALSE),[1]怪物!$B:$O,3,FALSE))</f>
        <v/>
      </c>
      <c r="G5817" t="str">
        <f t="shared" ca="1" si="456"/>
        <v/>
      </c>
      <c r="H5817" t="str">
        <f t="shared" ca="1" si="457"/>
        <v/>
      </c>
      <c r="I5817" t="str">
        <f t="shared" ca="1" si="458"/>
        <v/>
      </c>
      <c r="J5817" t="str">
        <f t="shared" ca="1" si="459"/>
        <v/>
      </c>
      <c r="K5817" t="str">
        <f t="shared" ca="1" si="459"/>
        <v/>
      </c>
      <c r="AA5817" s="8">
        <v>0</v>
      </c>
      <c r="AB5817" s="8">
        <v>19</v>
      </c>
      <c r="AC5817" s="8">
        <v>5</v>
      </c>
      <c r="AD5817" s="8">
        <v>6</v>
      </c>
      <c r="AE5817" s="12" t="s">
        <v>758</v>
      </c>
    </row>
    <row r="5818" spans="2:31" x14ac:dyDescent="0.2">
      <c r="B5818" t="str">
        <f ca="1">IF(ISNA(VLOOKUP(AA5818&amp;"_"&amp;AB5818&amp;"_"&amp;AC5818&amp;"_"&amp;AE5818,[1]挑战模式!$A:$AS,1,FALSE)),"",IF(VLOOKUP(AA5818&amp;"_"&amp;AB5818&amp;"_"&amp;AC5818&amp;"_"&amp;AE5818,[1]挑战模式!$A:$AS,14+AD5818,FALSE)="","","Monster_Season"&amp;AA5818&amp;"_Challenge"&amp;AB5818&amp;"_"&amp;AC5818&amp;"_"&amp;AD5818&amp;"_"&amp;AE5818))</f>
        <v>Monster_Season0_Challenge19_6_1_Hard</v>
      </c>
      <c r="C5818">
        <f t="shared" ca="1" si="455"/>
        <v>1</v>
      </c>
      <c r="E5818">
        <f ca="1">IF(B5818="","",VLOOKUP(AA5818&amp;"_"&amp;AB5818&amp;"_"&amp;AC5818&amp;"_"&amp;AE5818,[1]挑战模式!$A:$AS,26+AD5818,FALSE))</f>
        <v>1248</v>
      </c>
      <c r="F5818">
        <f ca="1">IF(B5818="","",VLOOKUP(VLOOKUP(AA5818&amp;"_"&amp;AB5818&amp;"_"&amp;AC5818&amp;"_"&amp;AE5818,[1]挑战模式!$A:$AS,14+AD5818,FALSE),[1]怪物!$B:$O,3,FALSE))</f>
        <v>1</v>
      </c>
      <c r="G5818">
        <f t="shared" ca="1" si="456"/>
        <v>0</v>
      </c>
      <c r="H5818">
        <f t="shared" ca="1" si="457"/>
        <v>0</v>
      </c>
      <c r="I5818">
        <f t="shared" ca="1" si="458"/>
        <v>0</v>
      </c>
      <c r="J5818">
        <f t="shared" ca="1" si="459"/>
        <v>0</v>
      </c>
      <c r="K5818">
        <f t="shared" ca="1" si="459"/>
        <v>0</v>
      </c>
      <c r="AA5818" s="8">
        <v>0</v>
      </c>
      <c r="AB5818" s="8">
        <v>19</v>
      </c>
      <c r="AC5818" s="8">
        <v>6</v>
      </c>
      <c r="AD5818" s="8">
        <v>1</v>
      </c>
      <c r="AE5818" s="12" t="s">
        <v>758</v>
      </c>
    </row>
    <row r="5819" spans="2:31" x14ac:dyDescent="0.2">
      <c r="B5819" t="str">
        <f ca="1">IF(ISNA(VLOOKUP(AA5819&amp;"_"&amp;AB5819&amp;"_"&amp;AC5819&amp;"_"&amp;AE5819,[1]挑战模式!$A:$AS,1,FALSE)),"",IF(VLOOKUP(AA5819&amp;"_"&amp;AB5819&amp;"_"&amp;AC5819&amp;"_"&amp;AE5819,[1]挑战模式!$A:$AS,14+AD5819,FALSE)="","","Monster_Season"&amp;AA5819&amp;"_Challenge"&amp;AB5819&amp;"_"&amp;AC5819&amp;"_"&amp;AD5819&amp;"_"&amp;AE5819))</f>
        <v>Monster_Season0_Challenge19_6_2_Hard</v>
      </c>
      <c r="C5819">
        <f t="shared" ca="1" si="455"/>
        <v>1</v>
      </c>
      <c r="E5819">
        <f ca="1">IF(B5819="","",VLOOKUP(AA5819&amp;"_"&amp;AB5819&amp;"_"&amp;AC5819&amp;"_"&amp;AE5819,[1]挑战模式!$A:$AS,26+AD5819,FALSE))</f>
        <v>312</v>
      </c>
      <c r="F5819">
        <f ca="1">IF(B5819="","",VLOOKUP(VLOOKUP(AA5819&amp;"_"&amp;AB5819&amp;"_"&amp;AC5819&amp;"_"&amp;AE5819,[1]挑战模式!$A:$AS,14+AD5819,FALSE),[1]怪物!$B:$O,3,FALSE))</f>
        <v>1</v>
      </c>
      <c r="G5819">
        <f t="shared" ca="1" si="456"/>
        <v>0</v>
      </c>
      <c r="H5819">
        <f t="shared" ca="1" si="457"/>
        <v>0</v>
      </c>
      <c r="I5819">
        <f t="shared" ca="1" si="458"/>
        <v>0</v>
      </c>
      <c r="J5819">
        <f t="shared" ca="1" si="459"/>
        <v>0</v>
      </c>
      <c r="K5819">
        <f t="shared" ca="1" si="459"/>
        <v>0</v>
      </c>
      <c r="AA5819" s="8">
        <v>0</v>
      </c>
      <c r="AB5819" s="8">
        <v>19</v>
      </c>
      <c r="AC5819" s="8">
        <v>6</v>
      </c>
      <c r="AD5819" s="8">
        <v>2</v>
      </c>
      <c r="AE5819" s="12" t="s">
        <v>758</v>
      </c>
    </row>
    <row r="5820" spans="2:31" x14ac:dyDescent="0.2">
      <c r="B5820" t="str">
        <f ca="1">IF(ISNA(VLOOKUP(AA5820&amp;"_"&amp;AB5820&amp;"_"&amp;AC5820&amp;"_"&amp;AE5820,[1]挑战模式!$A:$AS,1,FALSE)),"",IF(VLOOKUP(AA5820&amp;"_"&amp;AB5820&amp;"_"&amp;AC5820&amp;"_"&amp;AE5820,[1]挑战模式!$A:$AS,14+AD5820,FALSE)="","","Monster_Season"&amp;AA5820&amp;"_Challenge"&amp;AB5820&amp;"_"&amp;AC5820&amp;"_"&amp;AD5820&amp;"_"&amp;AE5820))</f>
        <v>Monster_Season0_Challenge19_6_3_Hard</v>
      </c>
      <c r="C5820">
        <f t="shared" ca="1" si="455"/>
        <v>1</v>
      </c>
      <c r="E5820">
        <f ca="1">IF(B5820="","",VLOOKUP(AA5820&amp;"_"&amp;AB5820&amp;"_"&amp;AC5820&amp;"_"&amp;AE5820,[1]挑战模式!$A:$AS,26+AD5820,FALSE))</f>
        <v>1248</v>
      </c>
      <c r="F5820">
        <f ca="1">IF(B5820="","",VLOOKUP(VLOOKUP(AA5820&amp;"_"&amp;AB5820&amp;"_"&amp;AC5820&amp;"_"&amp;AE5820,[1]挑战模式!$A:$AS,14+AD5820,FALSE),[1]怪物!$B:$O,3,FALSE))</f>
        <v>1</v>
      </c>
      <c r="G5820">
        <f t="shared" ca="1" si="456"/>
        <v>0</v>
      </c>
      <c r="H5820">
        <f t="shared" ca="1" si="457"/>
        <v>0</v>
      </c>
      <c r="I5820">
        <f t="shared" ca="1" si="458"/>
        <v>0</v>
      </c>
      <c r="J5820">
        <f t="shared" ca="1" si="459"/>
        <v>0</v>
      </c>
      <c r="K5820">
        <f t="shared" ca="1" si="459"/>
        <v>0</v>
      </c>
      <c r="AA5820" s="8">
        <v>0</v>
      </c>
      <c r="AB5820" s="8">
        <v>19</v>
      </c>
      <c r="AC5820" s="8">
        <v>6</v>
      </c>
      <c r="AD5820" s="8">
        <v>3</v>
      </c>
      <c r="AE5820" s="12" t="s">
        <v>758</v>
      </c>
    </row>
    <row r="5821" spans="2:31" x14ac:dyDescent="0.2">
      <c r="B5821" t="str">
        <f ca="1">IF(ISNA(VLOOKUP(AA5821&amp;"_"&amp;AB5821&amp;"_"&amp;AC5821&amp;"_"&amp;AE5821,[1]挑战模式!$A:$AS,1,FALSE)),"",IF(VLOOKUP(AA5821&amp;"_"&amp;AB5821&amp;"_"&amp;AC5821&amp;"_"&amp;AE5821,[1]挑战模式!$A:$AS,14+AD5821,FALSE)="","","Monster_Season"&amp;AA5821&amp;"_Challenge"&amp;AB5821&amp;"_"&amp;AC5821&amp;"_"&amp;AD5821&amp;"_"&amp;AE5821))</f>
        <v>Monster_Season0_Challenge19_6_4_Hard</v>
      </c>
      <c r="C5821">
        <f t="shared" ca="1" si="455"/>
        <v>1</v>
      </c>
      <c r="E5821">
        <f ca="1">IF(B5821="","",VLOOKUP(AA5821&amp;"_"&amp;AB5821&amp;"_"&amp;AC5821&amp;"_"&amp;AE5821,[1]挑战模式!$A:$AS,26+AD5821,FALSE))</f>
        <v>1248</v>
      </c>
      <c r="F5821">
        <f ca="1">IF(B5821="","",VLOOKUP(VLOOKUP(AA5821&amp;"_"&amp;AB5821&amp;"_"&amp;AC5821&amp;"_"&amp;AE5821,[1]挑战模式!$A:$AS,14+AD5821,FALSE),[1]怪物!$B:$O,3,FALSE))</f>
        <v>1</v>
      </c>
      <c r="G5821">
        <f t="shared" ca="1" si="456"/>
        <v>0</v>
      </c>
      <c r="H5821">
        <f t="shared" ca="1" si="457"/>
        <v>0</v>
      </c>
      <c r="I5821">
        <f t="shared" ca="1" si="458"/>
        <v>0</v>
      </c>
      <c r="J5821">
        <f t="shared" ca="1" si="459"/>
        <v>0</v>
      </c>
      <c r="K5821">
        <f t="shared" ca="1" si="459"/>
        <v>0</v>
      </c>
      <c r="AA5821" s="8">
        <v>0</v>
      </c>
      <c r="AB5821" s="8">
        <v>19</v>
      </c>
      <c r="AC5821" s="8">
        <v>6</v>
      </c>
      <c r="AD5821" s="8">
        <v>4</v>
      </c>
      <c r="AE5821" s="12" t="s">
        <v>758</v>
      </c>
    </row>
    <row r="5822" spans="2:31" x14ac:dyDescent="0.2">
      <c r="B5822" t="str">
        <f ca="1">IF(ISNA(VLOOKUP(AA5822&amp;"_"&amp;AB5822&amp;"_"&amp;AC5822&amp;"_"&amp;AE5822,[1]挑战模式!$A:$AS,1,FALSE)),"",IF(VLOOKUP(AA5822&amp;"_"&amp;AB5822&amp;"_"&amp;AC5822&amp;"_"&amp;AE5822,[1]挑战模式!$A:$AS,14+AD5822,FALSE)="","","Monster_Season"&amp;AA5822&amp;"_Challenge"&amp;AB5822&amp;"_"&amp;AC5822&amp;"_"&amp;AD5822&amp;"_"&amp;AE5822))</f>
        <v/>
      </c>
      <c r="C5822" t="str">
        <f t="shared" ca="1" si="455"/>
        <v/>
      </c>
      <c r="E5822" t="str">
        <f ca="1">IF(B5822="","",VLOOKUP(AA5822&amp;"_"&amp;AB5822&amp;"_"&amp;AC5822&amp;"_"&amp;AE5822,[1]挑战模式!$A:$AS,26+AD5822,FALSE))</f>
        <v/>
      </c>
      <c r="F5822" t="str">
        <f ca="1">IF(B5822="","",VLOOKUP(VLOOKUP(AA5822&amp;"_"&amp;AB5822&amp;"_"&amp;AC5822&amp;"_"&amp;AE5822,[1]挑战模式!$A:$AS,14+AD5822,FALSE),[1]怪物!$B:$O,3,FALSE))</f>
        <v/>
      </c>
      <c r="G5822" t="str">
        <f t="shared" ca="1" si="456"/>
        <v/>
      </c>
      <c r="H5822" t="str">
        <f t="shared" ca="1" si="457"/>
        <v/>
      </c>
      <c r="I5822" t="str">
        <f t="shared" ca="1" si="458"/>
        <v/>
      </c>
      <c r="J5822" t="str">
        <f t="shared" ca="1" si="459"/>
        <v/>
      </c>
      <c r="K5822" t="str">
        <f t="shared" ca="1" si="459"/>
        <v/>
      </c>
      <c r="AA5822" s="8">
        <v>0</v>
      </c>
      <c r="AB5822" s="8">
        <v>19</v>
      </c>
      <c r="AC5822" s="8">
        <v>6</v>
      </c>
      <c r="AD5822" s="8">
        <v>5</v>
      </c>
      <c r="AE5822" s="12" t="s">
        <v>758</v>
      </c>
    </row>
    <row r="5823" spans="2:31" x14ac:dyDescent="0.2">
      <c r="B5823" t="str">
        <f ca="1">IF(ISNA(VLOOKUP(AA5823&amp;"_"&amp;AB5823&amp;"_"&amp;AC5823&amp;"_"&amp;AE5823,[1]挑战模式!$A:$AS,1,FALSE)),"",IF(VLOOKUP(AA5823&amp;"_"&amp;AB5823&amp;"_"&amp;AC5823&amp;"_"&amp;AE5823,[1]挑战模式!$A:$AS,14+AD5823,FALSE)="","","Monster_Season"&amp;AA5823&amp;"_Challenge"&amp;AB5823&amp;"_"&amp;AC5823&amp;"_"&amp;AD5823&amp;"_"&amp;AE5823))</f>
        <v/>
      </c>
      <c r="C5823" t="str">
        <f t="shared" ca="1" si="455"/>
        <v/>
      </c>
      <c r="E5823" t="str">
        <f ca="1">IF(B5823="","",VLOOKUP(AA5823&amp;"_"&amp;AB5823&amp;"_"&amp;AC5823&amp;"_"&amp;AE5823,[1]挑战模式!$A:$AS,26+AD5823,FALSE))</f>
        <v/>
      </c>
      <c r="F5823" t="str">
        <f ca="1">IF(B5823="","",VLOOKUP(VLOOKUP(AA5823&amp;"_"&amp;AB5823&amp;"_"&amp;AC5823&amp;"_"&amp;AE5823,[1]挑战模式!$A:$AS,14+AD5823,FALSE),[1]怪物!$B:$O,3,FALSE))</f>
        <v/>
      </c>
      <c r="G5823" t="str">
        <f t="shared" ca="1" si="456"/>
        <v/>
      </c>
      <c r="H5823" t="str">
        <f t="shared" ca="1" si="457"/>
        <v/>
      </c>
      <c r="I5823" t="str">
        <f t="shared" ca="1" si="458"/>
        <v/>
      </c>
      <c r="J5823" t="str">
        <f t="shared" ca="1" si="459"/>
        <v/>
      </c>
      <c r="K5823" t="str">
        <f t="shared" ca="1" si="459"/>
        <v/>
      </c>
      <c r="AA5823" s="8">
        <v>0</v>
      </c>
      <c r="AB5823" s="8">
        <v>19</v>
      </c>
      <c r="AC5823" s="8">
        <v>6</v>
      </c>
      <c r="AD5823" s="8">
        <v>6</v>
      </c>
      <c r="AE5823" s="12" t="s">
        <v>758</v>
      </c>
    </row>
    <row r="5824" spans="2:31" x14ac:dyDescent="0.2">
      <c r="B5824" t="str">
        <f ca="1">IF(ISNA(VLOOKUP(AA5824&amp;"_"&amp;AB5824&amp;"_"&amp;AC5824&amp;"_"&amp;AE5824,[1]挑战模式!$A:$AS,1,FALSE)),"",IF(VLOOKUP(AA5824&amp;"_"&amp;AB5824&amp;"_"&amp;AC5824&amp;"_"&amp;AE5824,[1]挑战模式!$A:$AS,14+AD5824,FALSE)="","","Monster_Season"&amp;AA5824&amp;"_Challenge"&amp;AB5824&amp;"_"&amp;AC5824&amp;"_"&amp;AD5824&amp;"_"&amp;AE5824))</f>
        <v/>
      </c>
      <c r="C5824" t="str">
        <f t="shared" ca="1" si="455"/>
        <v/>
      </c>
      <c r="E5824" t="str">
        <f ca="1">IF(B5824="","",VLOOKUP(AA5824&amp;"_"&amp;AB5824&amp;"_"&amp;AC5824&amp;"_"&amp;AE5824,[1]挑战模式!$A:$AS,26+AD5824,FALSE))</f>
        <v/>
      </c>
      <c r="F5824" t="str">
        <f ca="1">IF(B5824="","",VLOOKUP(VLOOKUP(AA5824&amp;"_"&amp;AB5824&amp;"_"&amp;AC5824&amp;"_"&amp;AE5824,[1]挑战模式!$A:$AS,14+AD5824,FALSE),[1]怪物!$B:$O,3,FALSE))</f>
        <v/>
      </c>
      <c r="G5824" t="str">
        <f t="shared" ca="1" si="456"/>
        <v/>
      </c>
      <c r="H5824" t="str">
        <f t="shared" ca="1" si="457"/>
        <v/>
      </c>
      <c r="I5824" t="str">
        <f t="shared" ca="1" si="458"/>
        <v/>
      </c>
      <c r="J5824" t="str">
        <f t="shared" ca="1" si="459"/>
        <v/>
      </c>
      <c r="K5824" t="str">
        <f t="shared" ca="1" si="459"/>
        <v/>
      </c>
      <c r="AA5824" s="8">
        <v>0</v>
      </c>
      <c r="AB5824" s="8">
        <v>19</v>
      </c>
      <c r="AC5824" s="8">
        <v>7</v>
      </c>
      <c r="AD5824" s="8">
        <v>1</v>
      </c>
      <c r="AE5824" s="12" t="s">
        <v>758</v>
      </c>
    </row>
    <row r="5825" spans="2:31" x14ac:dyDescent="0.2">
      <c r="B5825" t="str">
        <f ca="1">IF(ISNA(VLOOKUP(AA5825&amp;"_"&amp;AB5825&amp;"_"&amp;AC5825&amp;"_"&amp;AE5825,[1]挑战模式!$A:$AS,1,FALSE)),"",IF(VLOOKUP(AA5825&amp;"_"&amp;AB5825&amp;"_"&amp;AC5825&amp;"_"&amp;AE5825,[1]挑战模式!$A:$AS,14+AD5825,FALSE)="","","Monster_Season"&amp;AA5825&amp;"_Challenge"&amp;AB5825&amp;"_"&amp;AC5825&amp;"_"&amp;AD5825&amp;"_"&amp;AE5825))</f>
        <v/>
      </c>
      <c r="C5825" t="str">
        <f t="shared" ca="1" si="455"/>
        <v/>
      </c>
      <c r="E5825" t="str">
        <f ca="1">IF(B5825="","",VLOOKUP(AA5825&amp;"_"&amp;AB5825&amp;"_"&amp;AC5825&amp;"_"&amp;AE5825,[1]挑战模式!$A:$AS,26+AD5825,FALSE))</f>
        <v/>
      </c>
      <c r="F5825" t="str">
        <f ca="1">IF(B5825="","",VLOOKUP(VLOOKUP(AA5825&amp;"_"&amp;AB5825&amp;"_"&amp;AC5825&amp;"_"&amp;AE5825,[1]挑战模式!$A:$AS,14+AD5825,FALSE),[1]怪物!$B:$O,3,FALSE))</f>
        <v/>
      </c>
      <c r="G5825" t="str">
        <f t="shared" ca="1" si="456"/>
        <v/>
      </c>
      <c r="H5825" t="str">
        <f t="shared" ca="1" si="457"/>
        <v/>
      </c>
      <c r="I5825" t="str">
        <f t="shared" ca="1" si="458"/>
        <v/>
      </c>
      <c r="J5825" t="str">
        <f t="shared" ca="1" si="459"/>
        <v/>
      </c>
      <c r="K5825" t="str">
        <f t="shared" ca="1" si="459"/>
        <v/>
      </c>
      <c r="AA5825" s="8">
        <v>0</v>
      </c>
      <c r="AB5825" s="8">
        <v>19</v>
      </c>
      <c r="AC5825" s="8">
        <v>7</v>
      </c>
      <c r="AD5825" s="8">
        <v>2</v>
      </c>
      <c r="AE5825" s="12" t="s">
        <v>758</v>
      </c>
    </row>
    <row r="5826" spans="2:31" x14ac:dyDescent="0.2">
      <c r="B5826" t="str">
        <f ca="1">IF(ISNA(VLOOKUP(AA5826&amp;"_"&amp;AB5826&amp;"_"&amp;AC5826&amp;"_"&amp;AE5826,[1]挑战模式!$A:$AS,1,FALSE)),"",IF(VLOOKUP(AA5826&amp;"_"&amp;AB5826&amp;"_"&amp;AC5826&amp;"_"&amp;AE5826,[1]挑战模式!$A:$AS,14+AD5826,FALSE)="","","Monster_Season"&amp;AA5826&amp;"_Challenge"&amp;AB5826&amp;"_"&amp;AC5826&amp;"_"&amp;AD5826&amp;"_"&amp;AE5826))</f>
        <v/>
      </c>
      <c r="C5826" t="str">
        <f t="shared" ca="1" si="455"/>
        <v/>
      </c>
      <c r="E5826" t="str">
        <f ca="1">IF(B5826="","",VLOOKUP(AA5826&amp;"_"&amp;AB5826&amp;"_"&amp;AC5826&amp;"_"&amp;AE5826,[1]挑战模式!$A:$AS,26+AD5826,FALSE))</f>
        <v/>
      </c>
      <c r="F5826" t="str">
        <f ca="1">IF(B5826="","",VLOOKUP(VLOOKUP(AA5826&amp;"_"&amp;AB5826&amp;"_"&amp;AC5826&amp;"_"&amp;AE5826,[1]挑战模式!$A:$AS,14+AD5826,FALSE),[1]怪物!$B:$O,3,FALSE))</f>
        <v/>
      </c>
      <c r="G5826" t="str">
        <f t="shared" ca="1" si="456"/>
        <v/>
      </c>
      <c r="H5826" t="str">
        <f t="shared" ca="1" si="457"/>
        <v/>
      </c>
      <c r="I5826" t="str">
        <f t="shared" ca="1" si="458"/>
        <v/>
      </c>
      <c r="J5826" t="str">
        <f t="shared" ca="1" si="459"/>
        <v/>
      </c>
      <c r="K5826" t="str">
        <f t="shared" ca="1" si="459"/>
        <v/>
      </c>
      <c r="AA5826" s="8">
        <v>0</v>
      </c>
      <c r="AB5826" s="8">
        <v>19</v>
      </c>
      <c r="AC5826" s="8">
        <v>7</v>
      </c>
      <c r="AD5826" s="8">
        <v>3</v>
      </c>
      <c r="AE5826" s="12" t="s">
        <v>758</v>
      </c>
    </row>
    <row r="5827" spans="2:31" x14ac:dyDescent="0.2">
      <c r="B5827" t="str">
        <f ca="1">IF(ISNA(VLOOKUP(AA5827&amp;"_"&amp;AB5827&amp;"_"&amp;AC5827&amp;"_"&amp;AE5827,[1]挑战模式!$A:$AS,1,FALSE)),"",IF(VLOOKUP(AA5827&amp;"_"&amp;AB5827&amp;"_"&amp;AC5827&amp;"_"&amp;AE5827,[1]挑战模式!$A:$AS,14+AD5827,FALSE)="","","Monster_Season"&amp;AA5827&amp;"_Challenge"&amp;AB5827&amp;"_"&amp;AC5827&amp;"_"&amp;AD5827&amp;"_"&amp;AE5827))</f>
        <v/>
      </c>
      <c r="C5827" t="str">
        <f t="shared" ca="1" si="455"/>
        <v/>
      </c>
      <c r="E5827" t="str">
        <f ca="1">IF(B5827="","",VLOOKUP(AA5827&amp;"_"&amp;AB5827&amp;"_"&amp;AC5827&amp;"_"&amp;AE5827,[1]挑战模式!$A:$AS,26+AD5827,FALSE))</f>
        <v/>
      </c>
      <c r="F5827" t="str">
        <f ca="1">IF(B5827="","",VLOOKUP(VLOOKUP(AA5827&amp;"_"&amp;AB5827&amp;"_"&amp;AC5827&amp;"_"&amp;AE5827,[1]挑战模式!$A:$AS,14+AD5827,FALSE),[1]怪物!$B:$O,3,FALSE))</f>
        <v/>
      </c>
      <c r="G5827" t="str">
        <f t="shared" ca="1" si="456"/>
        <v/>
      </c>
      <c r="H5827" t="str">
        <f t="shared" ca="1" si="457"/>
        <v/>
      </c>
      <c r="I5827" t="str">
        <f t="shared" ca="1" si="458"/>
        <v/>
      </c>
      <c r="J5827" t="str">
        <f t="shared" ca="1" si="459"/>
        <v/>
      </c>
      <c r="K5827" t="str">
        <f t="shared" ca="1" si="459"/>
        <v/>
      </c>
      <c r="AA5827" s="8">
        <v>0</v>
      </c>
      <c r="AB5827" s="8">
        <v>19</v>
      </c>
      <c r="AC5827" s="8">
        <v>7</v>
      </c>
      <c r="AD5827" s="8">
        <v>4</v>
      </c>
      <c r="AE5827" s="12" t="s">
        <v>758</v>
      </c>
    </row>
    <row r="5828" spans="2:31" x14ac:dyDescent="0.2">
      <c r="B5828" t="str">
        <f ca="1">IF(ISNA(VLOOKUP(AA5828&amp;"_"&amp;AB5828&amp;"_"&amp;AC5828&amp;"_"&amp;AE5828,[1]挑战模式!$A:$AS,1,FALSE)),"",IF(VLOOKUP(AA5828&amp;"_"&amp;AB5828&amp;"_"&amp;AC5828&amp;"_"&amp;AE5828,[1]挑战模式!$A:$AS,14+AD5828,FALSE)="","","Monster_Season"&amp;AA5828&amp;"_Challenge"&amp;AB5828&amp;"_"&amp;AC5828&amp;"_"&amp;AD5828&amp;"_"&amp;AE5828))</f>
        <v/>
      </c>
      <c r="C5828" t="str">
        <f t="shared" ca="1" si="455"/>
        <v/>
      </c>
      <c r="E5828" t="str">
        <f ca="1">IF(B5828="","",VLOOKUP(AA5828&amp;"_"&amp;AB5828&amp;"_"&amp;AC5828&amp;"_"&amp;AE5828,[1]挑战模式!$A:$AS,26+AD5828,FALSE))</f>
        <v/>
      </c>
      <c r="F5828" t="str">
        <f ca="1">IF(B5828="","",VLOOKUP(VLOOKUP(AA5828&amp;"_"&amp;AB5828&amp;"_"&amp;AC5828&amp;"_"&amp;AE5828,[1]挑战模式!$A:$AS,14+AD5828,FALSE),[1]怪物!$B:$O,3,FALSE))</f>
        <v/>
      </c>
      <c r="G5828" t="str">
        <f t="shared" ca="1" si="456"/>
        <v/>
      </c>
      <c r="H5828" t="str">
        <f t="shared" ca="1" si="457"/>
        <v/>
      </c>
      <c r="I5828" t="str">
        <f t="shared" ca="1" si="458"/>
        <v/>
      </c>
      <c r="J5828" t="str">
        <f t="shared" ca="1" si="459"/>
        <v/>
      </c>
      <c r="K5828" t="str">
        <f t="shared" ca="1" si="459"/>
        <v/>
      </c>
      <c r="AA5828" s="8">
        <v>0</v>
      </c>
      <c r="AB5828" s="8">
        <v>19</v>
      </c>
      <c r="AC5828" s="8">
        <v>7</v>
      </c>
      <c r="AD5828" s="8">
        <v>5</v>
      </c>
      <c r="AE5828" s="12" t="s">
        <v>758</v>
      </c>
    </row>
    <row r="5829" spans="2:31" x14ac:dyDescent="0.2">
      <c r="B5829" t="str">
        <f ca="1">IF(ISNA(VLOOKUP(AA5829&amp;"_"&amp;AB5829&amp;"_"&amp;AC5829&amp;"_"&amp;AE5829,[1]挑战模式!$A:$AS,1,FALSE)),"",IF(VLOOKUP(AA5829&amp;"_"&amp;AB5829&amp;"_"&amp;AC5829&amp;"_"&amp;AE5829,[1]挑战模式!$A:$AS,14+AD5829,FALSE)="","","Monster_Season"&amp;AA5829&amp;"_Challenge"&amp;AB5829&amp;"_"&amp;AC5829&amp;"_"&amp;AD5829&amp;"_"&amp;AE5829))</f>
        <v/>
      </c>
      <c r="C5829" t="str">
        <f t="shared" ca="1" si="455"/>
        <v/>
      </c>
      <c r="E5829" t="str">
        <f ca="1">IF(B5829="","",VLOOKUP(AA5829&amp;"_"&amp;AB5829&amp;"_"&amp;AC5829&amp;"_"&amp;AE5829,[1]挑战模式!$A:$AS,26+AD5829,FALSE))</f>
        <v/>
      </c>
      <c r="F5829" t="str">
        <f ca="1">IF(B5829="","",VLOOKUP(VLOOKUP(AA5829&amp;"_"&amp;AB5829&amp;"_"&amp;AC5829&amp;"_"&amp;AE5829,[1]挑战模式!$A:$AS,14+AD5829,FALSE),[1]怪物!$B:$O,3,FALSE))</f>
        <v/>
      </c>
      <c r="G5829" t="str">
        <f t="shared" ca="1" si="456"/>
        <v/>
      </c>
      <c r="H5829" t="str">
        <f t="shared" ca="1" si="457"/>
        <v/>
      </c>
      <c r="I5829" t="str">
        <f t="shared" ca="1" si="458"/>
        <v/>
      </c>
      <c r="J5829" t="str">
        <f t="shared" ca="1" si="459"/>
        <v/>
      </c>
      <c r="K5829" t="str">
        <f t="shared" ca="1" si="459"/>
        <v/>
      </c>
      <c r="AA5829" s="8">
        <v>0</v>
      </c>
      <c r="AB5829" s="8">
        <v>19</v>
      </c>
      <c r="AC5829" s="8">
        <v>7</v>
      </c>
      <c r="AD5829" s="8">
        <v>6</v>
      </c>
      <c r="AE5829" s="12" t="s">
        <v>758</v>
      </c>
    </row>
    <row r="5830" spans="2:31" x14ac:dyDescent="0.2">
      <c r="B5830" t="str">
        <f ca="1">IF(ISNA(VLOOKUP(AA5830&amp;"_"&amp;AB5830&amp;"_"&amp;AC5830&amp;"_"&amp;AE5830,[1]挑战模式!$A:$AS,1,FALSE)),"",IF(VLOOKUP(AA5830&amp;"_"&amp;AB5830&amp;"_"&amp;AC5830&amp;"_"&amp;AE5830,[1]挑战模式!$A:$AS,14+AD5830,FALSE)="","","Monster_Season"&amp;AA5830&amp;"_Challenge"&amp;AB5830&amp;"_"&amp;AC5830&amp;"_"&amp;AD5830&amp;"_"&amp;AE5830))</f>
        <v/>
      </c>
      <c r="C5830" t="str">
        <f t="shared" ca="1" si="455"/>
        <v/>
      </c>
      <c r="E5830" t="str">
        <f ca="1">IF(B5830="","",VLOOKUP(AA5830&amp;"_"&amp;AB5830&amp;"_"&amp;AC5830&amp;"_"&amp;AE5830,[1]挑战模式!$A:$AS,26+AD5830,FALSE))</f>
        <v/>
      </c>
      <c r="F5830" t="str">
        <f ca="1">IF(B5830="","",VLOOKUP(VLOOKUP(AA5830&amp;"_"&amp;AB5830&amp;"_"&amp;AC5830&amp;"_"&amp;AE5830,[1]挑战模式!$A:$AS,14+AD5830,FALSE),[1]怪物!$B:$O,3,FALSE))</f>
        <v/>
      </c>
      <c r="G5830" t="str">
        <f t="shared" ca="1" si="456"/>
        <v/>
      </c>
      <c r="H5830" t="str">
        <f t="shared" ca="1" si="457"/>
        <v/>
      </c>
      <c r="I5830" t="str">
        <f t="shared" ca="1" si="458"/>
        <v/>
      </c>
      <c r="J5830" t="str">
        <f t="shared" ca="1" si="459"/>
        <v/>
      </c>
      <c r="K5830" t="str">
        <f t="shared" ca="1" si="459"/>
        <v/>
      </c>
      <c r="AA5830" s="8">
        <v>0</v>
      </c>
      <c r="AB5830" s="8">
        <v>19</v>
      </c>
      <c r="AC5830" s="8">
        <v>8</v>
      </c>
      <c r="AD5830" s="8">
        <v>1</v>
      </c>
      <c r="AE5830" s="12" t="s">
        <v>758</v>
      </c>
    </row>
    <row r="5831" spans="2:31" x14ac:dyDescent="0.2">
      <c r="B5831" t="str">
        <f ca="1">IF(ISNA(VLOOKUP(AA5831&amp;"_"&amp;AB5831&amp;"_"&amp;AC5831&amp;"_"&amp;AE5831,[1]挑战模式!$A:$AS,1,FALSE)),"",IF(VLOOKUP(AA5831&amp;"_"&amp;AB5831&amp;"_"&amp;AC5831&amp;"_"&amp;AE5831,[1]挑战模式!$A:$AS,14+AD5831,FALSE)="","","Monster_Season"&amp;AA5831&amp;"_Challenge"&amp;AB5831&amp;"_"&amp;AC5831&amp;"_"&amp;AD5831&amp;"_"&amp;AE5831))</f>
        <v/>
      </c>
      <c r="C5831" t="str">
        <f t="shared" ca="1" si="455"/>
        <v/>
      </c>
      <c r="E5831" t="str">
        <f ca="1">IF(B5831="","",VLOOKUP(AA5831&amp;"_"&amp;AB5831&amp;"_"&amp;AC5831&amp;"_"&amp;AE5831,[1]挑战模式!$A:$AS,26+AD5831,FALSE))</f>
        <v/>
      </c>
      <c r="F5831" t="str">
        <f ca="1">IF(B5831="","",VLOOKUP(VLOOKUP(AA5831&amp;"_"&amp;AB5831&amp;"_"&amp;AC5831&amp;"_"&amp;AE5831,[1]挑战模式!$A:$AS,14+AD5831,FALSE),[1]怪物!$B:$O,3,FALSE))</f>
        <v/>
      </c>
      <c r="G5831" t="str">
        <f t="shared" ca="1" si="456"/>
        <v/>
      </c>
      <c r="H5831" t="str">
        <f t="shared" ca="1" si="457"/>
        <v/>
      </c>
      <c r="I5831" t="str">
        <f t="shared" ca="1" si="458"/>
        <v/>
      </c>
      <c r="J5831" t="str">
        <f t="shared" ca="1" si="459"/>
        <v/>
      </c>
      <c r="K5831" t="str">
        <f t="shared" ca="1" si="459"/>
        <v/>
      </c>
      <c r="AA5831" s="8">
        <v>0</v>
      </c>
      <c r="AB5831" s="8">
        <v>19</v>
      </c>
      <c r="AC5831" s="8">
        <v>8</v>
      </c>
      <c r="AD5831" s="8">
        <v>2</v>
      </c>
      <c r="AE5831" s="12" t="s">
        <v>758</v>
      </c>
    </row>
    <row r="5832" spans="2:31" x14ac:dyDescent="0.2">
      <c r="B5832" t="str">
        <f ca="1">IF(ISNA(VLOOKUP(AA5832&amp;"_"&amp;AB5832&amp;"_"&amp;AC5832&amp;"_"&amp;AE5832,[1]挑战模式!$A:$AS,1,FALSE)),"",IF(VLOOKUP(AA5832&amp;"_"&amp;AB5832&amp;"_"&amp;AC5832&amp;"_"&amp;AE5832,[1]挑战模式!$A:$AS,14+AD5832,FALSE)="","","Monster_Season"&amp;AA5832&amp;"_Challenge"&amp;AB5832&amp;"_"&amp;AC5832&amp;"_"&amp;AD5832&amp;"_"&amp;AE5832))</f>
        <v/>
      </c>
      <c r="C5832" t="str">
        <f t="shared" ca="1" si="455"/>
        <v/>
      </c>
      <c r="E5832" t="str">
        <f ca="1">IF(B5832="","",VLOOKUP(AA5832&amp;"_"&amp;AB5832&amp;"_"&amp;AC5832&amp;"_"&amp;AE5832,[1]挑战模式!$A:$AS,26+AD5832,FALSE))</f>
        <v/>
      </c>
      <c r="F5832" t="str">
        <f ca="1">IF(B5832="","",VLOOKUP(VLOOKUP(AA5832&amp;"_"&amp;AB5832&amp;"_"&amp;AC5832&amp;"_"&amp;AE5832,[1]挑战模式!$A:$AS,14+AD5832,FALSE),[1]怪物!$B:$O,3,FALSE))</f>
        <v/>
      </c>
      <c r="G5832" t="str">
        <f t="shared" ca="1" si="456"/>
        <v/>
      </c>
      <c r="H5832" t="str">
        <f t="shared" ca="1" si="457"/>
        <v/>
      </c>
      <c r="I5832" t="str">
        <f t="shared" ca="1" si="458"/>
        <v/>
      </c>
      <c r="J5832" t="str">
        <f t="shared" ca="1" si="459"/>
        <v/>
      </c>
      <c r="K5832" t="str">
        <f t="shared" ca="1" si="459"/>
        <v/>
      </c>
      <c r="AA5832" s="8">
        <v>0</v>
      </c>
      <c r="AB5832" s="8">
        <v>19</v>
      </c>
      <c r="AC5832" s="8">
        <v>8</v>
      </c>
      <c r="AD5832" s="8">
        <v>3</v>
      </c>
      <c r="AE5832" s="12" t="s">
        <v>758</v>
      </c>
    </row>
    <row r="5833" spans="2:31" x14ac:dyDescent="0.2">
      <c r="B5833" t="str">
        <f ca="1">IF(ISNA(VLOOKUP(AA5833&amp;"_"&amp;AB5833&amp;"_"&amp;AC5833&amp;"_"&amp;AE5833,[1]挑战模式!$A:$AS,1,FALSE)),"",IF(VLOOKUP(AA5833&amp;"_"&amp;AB5833&amp;"_"&amp;AC5833&amp;"_"&amp;AE5833,[1]挑战模式!$A:$AS,14+AD5833,FALSE)="","","Monster_Season"&amp;AA5833&amp;"_Challenge"&amp;AB5833&amp;"_"&amp;AC5833&amp;"_"&amp;AD5833&amp;"_"&amp;AE5833))</f>
        <v/>
      </c>
      <c r="C5833" t="str">
        <f t="shared" ref="C5833:C5896" ca="1" si="460">IF(B5833="","",1)</f>
        <v/>
      </c>
      <c r="E5833" t="str">
        <f ca="1">IF(B5833="","",VLOOKUP(AA5833&amp;"_"&amp;AB5833&amp;"_"&amp;AC5833&amp;"_"&amp;AE5833,[1]挑战模式!$A:$AS,26+AD5833,FALSE))</f>
        <v/>
      </c>
      <c r="F5833" t="str">
        <f ca="1">IF(B5833="","",VLOOKUP(VLOOKUP(AA5833&amp;"_"&amp;AB5833&amp;"_"&amp;AC5833&amp;"_"&amp;AE5833,[1]挑战模式!$A:$AS,14+AD5833,FALSE),[1]怪物!$B:$O,3,FALSE))</f>
        <v/>
      </c>
      <c r="G5833" t="str">
        <f t="shared" ref="G5833:G5896" ca="1" si="461">IF(B5833="","",0)</f>
        <v/>
      </c>
      <c r="H5833" t="str">
        <f t="shared" ref="H5833:H5896" ca="1" si="462">IF(B5833="","",0)</f>
        <v/>
      </c>
      <c r="I5833" t="str">
        <f t="shared" ref="I5833:I5896" ca="1" si="463">IF(B5833="","",0)</f>
        <v/>
      </c>
      <c r="J5833" t="str">
        <f t="shared" ref="J5833:K5896" ca="1" si="464">IF(B5833="","",0)</f>
        <v/>
      </c>
      <c r="K5833" t="str">
        <f t="shared" ca="1" si="464"/>
        <v/>
      </c>
      <c r="AA5833" s="8">
        <v>0</v>
      </c>
      <c r="AB5833" s="8">
        <v>19</v>
      </c>
      <c r="AC5833" s="8">
        <v>8</v>
      </c>
      <c r="AD5833" s="8">
        <v>4</v>
      </c>
      <c r="AE5833" s="12" t="s">
        <v>758</v>
      </c>
    </row>
    <row r="5834" spans="2:31" x14ac:dyDescent="0.2">
      <c r="B5834" t="str">
        <f ca="1">IF(ISNA(VLOOKUP(AA5834&amp;"_"&amp;AB5834&amp;"_"&amp;AC5834&amp;"_"&amp;AE5834,[1]挑战模式!$A:$AS,1,FALSE)),"",IF(VLOOKUP(AA5834&amp;"_"&amp;AB5834&amp;"_"&amp;AC5834&amp;"_"&amp;AE5834,[1]挑战模式!$A:$AS,14+AD5834,FALSE)="","","Monster_Season"&amp;AA5834&amp;"_Challenge"&amp;AB5834&amp;"_"&amp;AC5834&amp;"_"&amp;AD5834&amp;"_"&amp;AE5834))</f>
        <v/>
      </c>
      <c r="C5834" t="str">
        <f t="shared" ca="1" si="460"/>
        <v/>
      </c>
      <c r="E5834" t="str">
        <f ca="1">IF(B5834="","",VLOOKUP(AA5834&amp;"_"&amp;AB5834&amp;"_"&amp;AC5834&amp;"_"&amp;AE5834,[1]挑战模式!$A:$AS,26+AD5834,FALSE))</f>
        <v/>
      </c>
      <c r="F5834" t="str">
        <f ca="1">IF(B5834="","",VLOOKUP(VLOOKUP(AA5834&amp;"_"&amp;AB5834&amp;"_"&amp;AC5834&amp;"_"&amp;AE5834,[1]挑战模式!$A:$AS,14+AD5834,FALSE),[1]怪物!$B:$O,3,FALSE))</f>
        <v/>
      </c>
      <c r="G5834" t="str">
        <f t="shared" ca="1" si="461"/>
        <v/>
      </c>
      <c r="H5834" t="str">
        <f t="shared" ca="1" si="462"/>
        <v/>
      </c>
      <c r="I5834" t="str">
        <f t="shared" ca="1" si="463"/>
        <v/>
      </c>
      <c r="J5834" t="str">
        <f t="shared" ca="1" si="464"/>
        <v/>
      </c>
      <c r="K5834" t="str">
        <f t="shared" ca="1" si="464"/>
        <v/>
      </c>
      <c r="AA5834" s="8">
        <v>0</v>
      </c>
      <c r="AB5834" s="8">
        <v>19</v>
      </c>
      <c r="AC5834" s="8">
        <v>8</v>
      </c>
      <c r="AD5834" s="8">
        <v>5</v>
      </c>
      <c r="AE5834" s="12" t="s">
        <v>758</v>
      </c>
    </row>
    <row r="5835" spans="2:31" x14ac:dyDescent="0.2">
      <c r="B5835" t="str">
        <f ca="1">IF(ISNA(VLOOKUP(AA5835&amp;"_"&amp;AB5835&amp;"_"&amp;AC5835&amp;"_"&amp;AE5835,[1]挑战模式!$A:$AS,1,FALSE)),"",IF(VLOOKUP(AA5835&amp;"_"&amp;AB5835&amp;"_"&amp;AC5835&amp;"_"&amp;AE5835,[1]挑战模式!$A:$AS,14+AD5835,FALSE)="","","Monster_Season"&amp;AA5835&amp;"_Challenge"&amp;AB5835&amp;"_"&amp;AC5835&amp;"_"&amp;AD5835&amp;"_"&amp;AE5835))</f>
        <v/>
      </c>
      <c r="C5835" t="str">
        <f t="shared" ca="1" si="460"/>
        <v/>
      </c>
      <c r="E5835" t="str">
        <f ca="1">IF(B5835="","",VLOOKUP(AA5835&amp;"_"&amp;AB5835&amp;"_"&amp;AC5835&amp;"_"&amp;AE5835,[1]挑战模式!$A:$AS,26+AD5835,FALSE))</f>
        <v/>
      </c>
      <c r="F5835" t="str">
        <f ca="1">IF(B5835="","",VLOOKUP(VLOOKUP(AA5835&amp;"_"&amp;AB5835&amp;"_"&amp;AC5835&amp;"_"&amp;AE5835,[1]挑战模式!$A:$AS,14+AD5835,FALSE),[1]怪物!$B:$O,3,FALSE))</f>
        <v/>
      </c>
      <c r="G5835" t="str">
        <f t="shared" ca="1" si="461"/>
        <v/>
      </c>
      <c r="H5835" t="str">
        <f t="shared" ca="1" si="462"/>
        <v/>
      </c>
      <c r="I5835" t="str">
        <f t="shared" ca="1" si="463"/>
        <v/>
      </c>
      <c r="J5835" t="str">
        <f t="shared" ca="1" si="464"/>
        <v/>
      </c>
      <c r="K5835" t="str">
        <f t="shared" ca="1" si="464"/>
        <v/>
      </c>
      <c r="AA5835" s="8">
        <v>0</v>
      </c>
      <c r="AB5835" s="8">
        <v>19</v>
      </c>
      <c r="AC5835" s="8">
        <v>8</v>
      </c>
      <c r="AD5835" s="8">
        <v>6</v>
      </c>
      <c r="AE5835" s="12" t="s">
        <v>758</v>
      </c>
    </row>
    <row r="5836" spans="2:31" x14ac:dyDescent="0.2">
      <c r="B5836" t="str">
        <f ca="1">IF(ISNA(VLOOKUP(AA5836&amp;"_"&amp;AB5836&amp;"_"&amp;AC5836&amp;"_"&amp;AE5836,[1]挑战模式!$A:$AS,1,FALSE)),"",IF(VLOOKUP(AA5836&amp;"_"&amp;AB5836&amp;"_"&amp;AC5836&amp;"_"&amp;AE5836,[1]挑战模式!$A:$AS,14+AD5836,FALSE)="","","Monster_Season"&amp;AA5836&amp;"_Challenge"&amp;AB5836&amp;"_"&amp;AC5836&amp;"_"&amp;AD5836&amp;"_"&amp;AE5836))</f>
        <v/>
      </c>
      <c r="C5836" t="str">
        <f t="shared" ca="1" si="460"/>
        <v/>
      </c>
      <c r="E5836" t="str">
        <f ca="1">IF(B5836="","",VLOOKUP(AA5836&amp;"_"&amp;AB5836&amp;"_"&amp;AC5836&amp;"_"&amp;AE5836,[1]挑战模式!$A:$AS,26+AD5836,FALSE))</f>
        <v/>
      </c>
      <c r="F5836" t="str">
        <f ca="1">IF(B5836="","",VLOOKUP(VLOOKUP(AA5836&amp;"_"&amp;AB5836&amp;"_"&amp;AC5836&amp;"_"&amp;AE5836,[1]挑战模式!$A:$AS,14+AD5836,FALSE),[1]怪物!$B:$O,3,FALSE))</f>
        <v/>
      </c>
      <c r="G5836" t="str">
        <f t="shared" ca="1" si="461"/>
        <v/>
      </c>
      <c r="H5836" t="str">
        <f t="shared" ca="1" si="462"/>
        <v/>
      </c>
      <c r="I5836" t="str">
        <f t="shared" ca="1" si="463"/>
        <v/>
      </c>
      <c r="J5836" t="str">
        <f t="shared" ca="1" si="464"/>
        <v/>
      </c>
      <c r="K5836" t="str">
        <f t="shared" ca="1" si="464"/>
        <v/>
      </c>
      <c r="AA5836" s="8">
        <v>0</v>
      </c>
      <c r="AB5836" s="8">
        <v>19</v>
      </c>
      <c r="AC5836" s="8">
        <v>9</v>
      </c>
      <c r="AD5836" s="8">
        <v>1</v>
      </c>
      <c r="AE5836" s="12" t="s">
        <v>758</v>
      </c>
    </row>
    <row r="5837" spans="2:31" x14ac:dyDescent="0.2">
      <c r="B5837" t="str">
        <f ca="1">IF(ISNA(VLOOKUP(AA5837&amp;"_"&amp;AB5837&amp;"_"&amp;AC5837&amp;"_"&amp;AE5837,[1]挑战模式!$A:$AS,1,FALSE)),"",IF(VLOOKUP(AA5837&amp;"_"&amp;AB5837&amp;"_"&amp;AC5837&amp;"_"&amp;AE5837,[1]挑战模式!$A:$AS,14+AD5837,FALSE)="","","Monster_Season"&amp;AA5837&amp;"_Challenge"&amp;AB5837&amp;"_"&amp;AC5837&amp;"_"&amp;AD5837&amp;"_"&amp;AE5837))</f>
        <v/>
      </c>
      <c r="C5837" t="str">
        <f t="shared" ca="1" si="460"/>
        <v/>
      </c>
      <c r="E5837" t="str">
        <f ca="1">IF(B5837="","",VLOOKUP(AA5837&amp;"_"&amp;AB5837&amp;"_"&amp;AC5837&amp;"_"&amp;AE5837,[1]挑战模式!$A:$AS,26+AD5837,FALSE))</f>
        <v/>
      </c>
      <c r="F5837" t="str">
        <f ca="1">IF(B5837="","",VLOOKUP(VLOOKUP(AA5837&amp;"_"&amp;AB5837&amp;"_"&amp;AC5837&amp;"_"&amp;AE5837,[1]挑战模式!$A:$AS,14+AD5837,FALSE),[1]怪物!$B:$O,3,FALSE))</f>
        <v/>
      </c>
      <c r="G5837" t="str">
        <f t="shared" ca="1" si="461"/>
        <v/>
      </c>
      <c r="H5837" t="str">
        <f t="shared" ca="1" si="462"/>
        <v/>
      </c>
      <c r="I5837" t="str">
        <f t="shared" ca="1" si="463"/>
        <v/>
      </c>
      <c r="J5837" t="str">
        <f t="shared" ca="1" si="464"/>
        <v/>
      </c>
      <c r="K5837" t="str">
        <f t="shared" ca="1" si="464"/>
        <v/>
      </c>
      <c r="AA5837" s="8">
        <v>0</v>
      </c>
      <c r="AB5837" s="8">
        <v>19</v>
      </c>
      <c r="AC5837" s="8">
        <v>9</v>
      </c>
      <c r="AD5837" s="8">
        <v>2</v>
      </c>
      <c r="AE5837" s="12" t="s">
        <v>758</v>
      </c>
    </row>
    <row r="5838" spans="2:31" x14ac:dyDescent="0.2">
      <c r="B5838" t="str">
        <f ca="1">IF(ISNA(VLOOKUP(AA5838&amp;"_"&amp;AB5838&amp;"_"&amp;AC5838&amp;"_"&amp;AE5838,[1]挑战模式!$A:$AS,1,FALSE)),"",IF(VLOOKUP(AA5838&amp;"_"&amp;AB5838&amp;"_"&amp;AC5838&amp;"_"&amp;AE5838,[1]挑战模式!$A:$AS,14+AD5838,FALSE)="","","Monster_Season"&amp;AA5838&amp;"_Challenge"&amp;AB5838&amp;"_"&amp;AC5838&amp;"_"&amp;AD5838&amp;"_"&amp;AE5838))</f>
        <v/>
      </c>
      <c r="C5838" t="str">
        <f t="shared" ca="1" si="460"/>
        <v/>
      </c>
      <c r="E5838" t="str">
        <f ca="1">IF(B5838="","",VLOOKUP(AA5838&amp;"_"&amp;AB5838&amp;"_"&amp;AC5838&amp;"_"&amp;AE5838,[1]挑战模式!$A:$AS,26+AD5838,FALSE))</f>
        <v/>
      </c>
      <c r="F5838" t="str">
        <f ca="1">IF(B5838="","",VLOOKUP(VLOOKUP(AA5838&amp;"_"&amp;AB5838&amp;"_"&amp;AC5838&amp;"_"&amp;AE5838,[1]挑战模式!$A:$AS,14+AD5838,FALSE),[1]怪物!$B:$O,3,FALSE))</f>
        <v/>
      </c>
      <c r="G5838" t="str">
        <f t="shared" ca="1" si="461"/>
        <v/>
      </c>
      <c r="H5838" t="str">
        <f t="shared" ca="1" si="462"/>
        <v/>
      </c>
      <c r="I5838" t="str">
        <f t="shared" ca="1" si="463"/>
        <v/>
      </c>
      <c r="J5838" t="str">
        <f t="shared" ca="1" si="464"/>
        <v/>
      </c>
      <c r="K5838" t="str">
        <f t="shared" ca="1" si="464"/>
        <v/>
      </c>
      <c r="AA5838" s="8">
        <v>0</v>
      </c>
      <c r="AB5838" s="8">
        <v>19</v>
      </c>
      <c r="AC5838" s="8">
        <v>9</v>
      </c>
      <c r="AD5838" s="8">
        <v>3</v>
      </c>
      <c r="AE5838" s="12" t="s">
        <v>758</v>
      </c>
    </row>
    <row r="5839" spans="2:31" x14ac:dyDescent="0.2">
      <c r="B5839" t="str">
        <f ca="1">IF(ISNA(VLOOKUP(AA5839&amp;"_"&amp;AB5839&amp;"_"&amp;AC5839&amp;"_"&amp;AE5839,[1]挑战模式!$A:$AS,1,FALSE)),"",IF(VLOOKUP(AA5839&amp;"_"&amp;AB5839&amp;"_"&amp;AC5839&amp;"_"&amp;AE5839,[1]挑战模式!$A:$AS,14+AD5839,FALSE)="","","Monster_Season"&amp;AA5839&amp;"_Challenge"&amp;AB5839&amp;"_"&amp;AC5839&amp;"_"&amp;AD5839&amp;"_"&amp;AE5839))</f>
        <v/>
      </c>
      <c r="C5839" t="str">
        <f t="shared" ca="1" si="460"/>
        <v/>
      </c>
      <c r="E5839" t="str">
        <f ca="1">IF(B5839="","",VLOOKUP(AA5839&amp;"_"&amp;AB5839&amp;"_"&amp;AC5839&amp;"_"&amp;AE5839,[1]挑战模式!$A:$AS,26+AD5839,FALSE))</f>
        <v/>
      </c>
      <c r="F5839" t="str">
        <f ca="1">IF(B5839="","",VLOOKUP(VLOOKUP(AA5839&amp;"_"&amp;AB5839&amp;"_"&amp;AC5839&amp;"_"&amp;AE5839,[1]挑战模式!$A:$AS,14+AD5839,FALSE),[1]怪物!$B:$O,3,FALSE))</f>
        <v/>
      </c>
      <c r="G5839" t="str">
        <f t="shared" ca="1" si="461"/>
        <v/>
      </c>
      <c r="H5839" t="str">
        <f t="shared" ca="1" si="462"/>
        <v/>
      </c>
      <c r="I5839" t="str">
        <f t="shared" ca="1" si="463"/>
        <v/>
      </c>
      <c r="J5839" t="str">
        <f t="shared" ca="1" si="464"/>
        <v/>
      </c>
      <c r="K5839" t="str">
        <f t="shared" ca="1" si="464"/>
        <v/>
      </c>
      <c r="AA5839" s="8">
        <v>0</v>
      </c>
      <c r="AB5839" s="8">
        <v>19</v>
      </c>
      <c r="AC5839" s="8">
        <v>9</v>
      </c>
      <c r="AD5839" s="8">
        <v>4</v>
      </c>
      <c r="AE5839" s="12" t="s">
        <v>758</v>
      </c>
    </row>
    <row r="5840" spans="2:31" x14ac:dyDescent="0.2">
      <c r="B5840" t="str">
        <f ca="1">IF(ISNA(VLOOKUP(AA5840&amp;"_"&amp;AB5840&amp;"_"&amp;AC5840&amp;"_"&amp;AE5840,[1]挑战模式!$A:$AS,1,FALSE)),"",IF(VLOOKUP(AA5840&amp;"_"&amp;AB5840&amp;"_"&amp;AC5840&amp;"_"&amp;AE5840,[1]挑战模式!$A:$AS,14+AD5840,FALSE)="","","Monster_Season"&amp;AA5840&amp;"_Challenge"&amp;AB5840&amp;"_"&amp;AC5840&amp;"_"&amp;AD5840&amp;"_"&amp;AE5840))</f>
        <v/>
      </c>
      <c r="C5840" t="str">
        <f t="shared" ca="1" si="460"/>
        <v/>
      </c>
      <c r="E5840" t="str">
        <f ca="1">IF(B5840="","",VLOOKUP(AA5840&amp;"_"&amp;AB5840&amp;"_"&amp;AC5840&amp;"_"&amp;AE5840,[1]挑战模式!$A:$AS,26+AD5840,FALSE))</f>
        <v/>
      </c>
      <c r="F5840" t="str">
        <f ca="1">IF(B5840="","",VLOOKUP(VLOOKUP(AA5840&amp;"_"&amp;AB5840&amp;"_"&amp;AC5840&amp;"_"&amp;AE5840,[1]挑战模式!$A:$AS,14+AD5840,FALSE),[1]怪物!$B:$O,3,FALSE))</f>
        <v/>
      </c>
      <c r="G5840" t="str">
        <f t="shared" ca="1" si="461"/>
        <v/>
      </c>
      <c r="H5840" t="str">
        <f t="shared" ca="1" si="462"/>
        <v/>
      </c>
      <c r="I5840" t="str">
        <f t="shared" ca="1" si="463"/>
        <v/>
      </c>
      <c r="J5840" t="str">
        <f t="shared" ca="1" si="464"/>
        <v/>
      </c>
      <c r="K5840" t="str">
        <f t="shared" ca="1" si="464"/>
        <v/>
      </c>
      <c r="AA5840" s="8">
        <v>0</v>
      </c>
      <c r="AB5840" s="8">
        <v>19</v>
      </c>
      <c r="AC5840" s="8">
        <v>9</v>
      </c>
      <c r="AD5840" s="8">
        <v>5</v>
      </c>
      <c r="AE5840" s="12" t="s">
        <v>758</v>
      </c>
    </row>
    <row r="5841" spans="2:31" x14ac:dyDescent="0.2">
      <c r="B5841" t="str">
        <f ca="1">IF(ISNA(VLOOKUP(AA5841&amp;"_"&amp;AB5841&amp;"_"&amp;AC5841&amp;"_"&amp;AE5841,[1]挑战模式!$A:$AS,1,FALSE)),"",IF(VLOOKUP(AA5841&amp;"_"&amp;AB5841&amp;"_"&amp;AC5841&amp;"_"&amp;AE5841,[1]挑战模式!$A:$AS,14+AD5841,FALSE)="","","Monster_Season"&amp;AA5841&amp;"_Challenge"&amp;AB5841&amp;"_"&amp;AC5841&amp;"_"&amp;AD5841&amp;"_"&amp;AE5841))</f>
        <v/>
      </c>
      <c r="C5841" t="str">
        <f t="shared" ca="1" si="460"/>
        <v/>
      </c>
      <c r="E5841" t="str">
        <f ca="1">IF(B5841="","",VLOOKUP(AA5841&amp;"_"&amp;AB5841&amp;"_"&amp;AC5841&amp;"_"&amp;AE5841,[1]挑战模式!$A:$AS,26+AD5841,FALSE))</f>
        <v/>
      </c>
      <c r="F5841" t="str">
        <f ca="1">IF(B5841="","",VLOOKUP(VLOOKUP(AA5841&amp;"_"&amp;AB5841&amp;"_"&amp;AC5841&amp;"_"&amp;AE5841,[1]挑战模式!$A:$AS,14+AD5841,FALSE),[1]怪物!$B:$O,3,FALSE))</f>
        <v/>
      </c>
      <c r="G5841" t="str">
        <f t="shared" ca="1" si="461"/>
        <v/>
      </c>
      <c r="H5841" t="str">
        <f t="shared" ca="1" si="462"/>
        <v/>
      </c>
      <c r="I5841" t="str">
        <f t="shared" ca="1" si="463"/>
        <v/>
      </c>
      <c r="J5841" t="str">
        <f t="shared" ca="1" si="464"/>
        <v/>
      </c>
      <c r="K5841" t="str">
        <f t="shared" ca="1" si="464"/>
        <v/>
      </c>
      <c r="AA5841" s="8">
        <v>0</v>
      </c>
      <c r="AB5841" s="8">
        <v>19</v>
      </c>
      <c r="AC5841" s="8">
        <v>10</v>
      </c>
      <c r="AD5841" s="8">
        <v>6</v>
      </c>
      <c r="AE5841" s="12" t="s">
        <v>758</v>
      </c>
    </row>
    <row r="5842" spans="2:31" x14ac:dyDescent="0.2">
      <c r="B5842" t="str">
        <f ca="1">IF(ISNA(VLOOKUP(AA5842&amp;"_"&amp;AB5842&amp;"_"&amp;AC5842&amp;"_"&amp;AE5842,[1]挑战模式!$A:$AS,1,FALSE)),"",IF(VLOOKUP(AA5842&amp;"_"&amp;AB5842&amp;"_"&amp;AC5842&amp;"_"&amp;AE5842,[1]挑战模式!$A:$AS,14+AD5842,FALSE)="","","Monster_Season"&amp;AA5842&amp;"_Challenge"&amp;AB5842&amp;"_"&amp;AC5842&amp;"_"&amp;AD5842&amp;"_"&amp;AE5842))</f>
        <v/>
      </c>
      <c r="C5842" t="str">
        <f t="shared" ca="1" si="460"/>
        <v/>
      </c>
      <c r="E5842" t="str">
        <f ca="1">IF(B5842="","",VLOOKUP(AA5842&amp;"_"&amp;AB5842&amp;"_"&amp;AC5842&amp;"_"&amp;AE5842,[1]挑战模式!$A:$AS,26+AD5842,FALSE))</f>
        <v/>
      </c>
      <c r="F5842" t="str">
        <f ca="1">IF(B5842="","",VLOOKUP(VLOOKUP(AA5842&amp;"_"&amp;AB5842&amp;"_"&amp;AC5842&amp;"_"&amp;AE5842,[1]挑战模式!$A:$AS,14+AD5842,FALSE),[1]怪物!$B:$O,3,FALSE))</f>
        <v/>
      </c>
      <c r="G5842" t="str">
        <f t="shared" ca="1" si="461"/>
        <v/>
      </c>
      <c r="H5842" t="str">
        <f t="shared" ca="1" si="462"/>
        <v/>
      </c>
      <c r="I5842" t="str">
        <f t="shared" ca="1" si="463"/>
        <v/>
      </c>
      <c r="J5842" t="str">
        <f t="shared" ca="1" si="464"/>
        <v/>
      </c>
      <c r="K5842" t="str">
        <f t="shared" ca="1" si="464"/>
        <v/>
      </c>
      <c r="AA5842" s="8">
        <v>0</v>
      </c>
      <c r="AB5842" s="8">
        <v>19</v>
      </c>
      <c r="AC5842" s="8">
        <v>10</v>
      </c>
      <c r="AD5842" s="8">
        <v>1</v>
      </c>
      <c r="AE5842" s="12" t="s">
        <v>758</v>
      </c>
    </row>
    <row r="5843" spans="2:31" x14ac:dyDescent="0.2">
      <c r="B5843" t="str">
        <f ca="1">IF(ISNA(VLOOKUP(AA5843&amp;"_"&amp;AB5843&amp;"_"&amp;AC5843&amp;"_"&amp;AE5843,[1]挑战模式!$A:$AS,1,FALSE)),"",IF(VLOOKUP(AA5843&amp;"_"&amp;AB5843&amp;"_"&amp;AC5843&amp;"_"&amp;AE5843,[1]挑战模式!$A:$AS,14+AD5843,FALSE)="","","Monster_Season"&amp;AA5843&amp;"_Challenge"&amp;AB5843&amp;"_"&amp;AC5843&amp;"_"&amp;AD5843&amp;"_"&amp;AE5843))</f>
        <v/>
      </c>
      <c r="C5843" t="str">
        <f t="shared" ca="1" si="460"/>
        <v/>
      </c>
      <c r="E5843" t="str">
        <f ca="1">IF(B5843="","",VLOOKUP(AA5843&amp;"_"&amp;AB5843&amp;"_"&amp;AC5843&amp;"_"&amp;AE5843,[1]挑战模式!$A:$AS,26+AD5843,FALSE))</f>
        <v/>
      </c>
      <c r="F5843" t="str">
        <f ca="1">IF(B5843="","",VLOOKUP(VLOOKUP(AA5843&amp;"_"&amp;AB5843&amp;"_"&amp;AC5843&amp;"_"&amp;AE5843,[1]挑战模式!$A:$AS,14+AD5843,FALSE),[1]怪物!$B:$O,3,FALSE))</f>
        <v/>
      </c>
      <c r="G5843" t="str">
        <f t="shared" ca="1" si="461"/>
        <v/>
      </c>
      <c r="H5843" t="str">
        <f t="shared" ca="1" si="462"/>
        <v/>
      </c>
      <c r="I5843" t="str">
        <f t="shared" ca="1" si="463"/>
        <v/>
      </c>
      <c r="J5843" t="str">
        <f t="shared" ca="1" si="464"/>
        <v/>
      </c>
      <c r="K5843" t="str">
        <f t="shared" ca="1" si="464"/>
        <v/>
      </c>
      <c r="AA5843" s="8">
        <v>0</v>
      </c>
      <c r="AB5843" s="8">
        <v>19</v>
      </c>
      <c r="AC5843" s="8">
        <v>10</v>
      </c>
      <c r="AD5843" s="8">
        <v>2</v>
      </c>
      <c r="AE5843" s="12" t="s">
        <v>758</v>
      </c>
    </row>
    <row r="5844" spans="2:31" x14ac:dyDescent="0.2">
      <c r="B5844" t="str">
        <f ca="1">IF(ISNA(VLOOKUP(AA5844&amp;"_"&amp;AB5844&amp;"_"&amp;AC5844&amp;"_"&amp;AE5844,[1]挑战模式!$A:$AS,1,FALSE)),"",IF(VLOOKUP(AA5844&amp;"_"&amp;AB5844&amp;"_"&amp;AC5844&amp;"_"&amp;AE5844,[1]挑战模式!$A:$AS,14+AD5844,FALSE)="","","Monster_Season"&amp;AA5844&amp;"_Challenge"&amp;AB5844&amp;"_"&amp;AC5844&amp;"_"&amp;AD5844&amp;"_"&amp;AE5844))</f>
        <v/>
      </c>
      <c r="C5844" t="str">
        <f t="shared" ca="1" si="460"/>
        <v/>
      </c>
      <c r="E5844" t="str">
        <f ca="1">IF(B5844="","",VLOOKUP(AA5844&amp;"_"&amp;AB5844&amp;"_"&amp;AC5844&amp;"_"&amp;AE5844,[1]挑战模式!$A:$AS,26+AD5844,FALSE))</f>
        <v/>
      </c>
      <c r="F5844" t="str">
        <f ca="1">IF(B5844="","",VLOOKUP(VLOOKUP(AA5844&amp;"_"&amp;AB5844&amp;"_"&amp;AC5844&amp;"_"&amp;AE5844,[1]挑战模式!$A:$AS,14+AD5844,FALSE),[1]怪物!$B:$O,3,FALSE))</f>
        <v/>
      </c>
      <c r="G5844" t="str">
        <f t="shared" ca="1" si="461"/>
        <v/>
      </c>
      <c r="H5844" t="str">
        <f t="shared" ca="1" si="462"/>
        <v/>
      </c>
      <c r="I5844" t="str">
        <f t="shared" ca="1" si="463"/>
        <v/>
      </c>
      <c r="J5844" t="str">
        <f t="shared" ca="1" si="464"/>
        <v/>
      </c>
      <c r="K5844" t="str">
        <f t="shared" ca="1" si="464"/>
        <v/>
      </c>
      <c r="AA5844" s="8">
        <v>0</v>
      </c>
      <c r="AB5844" s="8">
        <v>19</v>
      </c>
      <c r="AC5844" s="8">
        <v>10</v>
      </c>
      <c r="AD5844" s="8">
        <v>3</v>
      </c>
      <c r="AE5844" s="12" t="s">
        <v>758</v>
      </c>
    </row>
    <row r="5845" spans="2:31" x14ac:dyDescent="0.2">
      <c r="B5845" t="str">
        <f ca="1">IF(ISNA(VLOOKUP(AA5845&amp;"_"&amp;AB5845&amp;"_"&amp;AC5845&amp;"_"&amp;AE5845,[1]挑战模式!$A:$AS,1,FALSE)),"",IF(VLOOKUP(AA5845&amp;"_"&amp;AB5845&amp;"_"&amp;AC5845&amp;"_"&amp;AE5845,[1]挑战模式!$A:$AS,14+AD5845,FALSE)="","","Monster_Season"&amp;AA5845&amp;"_Challenge"&amp;AB5845&amp;"_"&amp;AC5845&amp;"_"&amp;AD5845&amp;"_"&amp;AE5845))</f>
        <v/>
      </c>
      <c r="C5845" t="str">
        <f t="shared" ca="1" si="460"/>
        <v/>
      </c>
      <c r="E5845" t="str">
        <f ca="1">IF(B5845="","",VLOOKUP(AA5845&amp;"_"&amp;AB5845&amp;"_"&amp;AC5845&amp;"_"&amp;AE5845,[1]挑战模式!$A:$AS,26+AD5845,FALSE))</f>
        <v/>
      </c>
      <c r="F5845" t="str">
        <f ca="1">IF(B5845="","",VLOOKUP(VLOOKUP(AA5845&amp;"_"&amp;AB5845&amp;"_"&amp;AC5845&amp;"_"&amp;AE5845,[1]挑战模式!$A:$AS,14+AD5845,FALSE),[1]怪物!$B:$O,3,FALSE))</f>
        <v/>
      </c>
      <c r="G5845" t="str">
        <f t="shared" ca="1" si="461"/>
        <v/>
      </c>
      <c r="H5845" t="str">
        <f t="shared" ca="1" si="462"/>
        <v/>
      </c>
      <c r="I5845" t="str">
        <f t="shared" ca="1" si="463"/>
        <v/>
      </c>
      <c r="J5845" t="str">
        <f t="shared" ca="1" si="464"/>
        <v/>
      </c>
      <c r="K5845" t="str">
        <f t="shared" ca="1" si="464"/>
        <v/>
      </c>
      <c r="AA5845" s="8">
        <v>0</v>
      </c>
      <c r="AB5845" s="8">
        <v>19</v>
      </c>
      <c r="AC5845" s="8">
        <v>10</v>
      </c>
      <c r="AD5845" s="8">
        <v>4</v>
      </c>
      <c r="AE5845" s="12" t="s">
        <v>758</v>
      </c>
    </row>
    <row r="5846" spans="2:31" x14ac:dyDescent="0.2">
      <c r="B5846" t="str">
        <f ca="1">IF(ISNA(VLOOKUP(AA5846&amp;"_"&amp;AB5846&amp;"_"&amp;AC5846&amp;"_"&amp;AE5846,[1]挑战模式!$A:$AS,1,FALSE)),"",IF(VLOOKUP(AA5846&amp;"_"&amp;AB5846&amp;"_"&amp;AC5846&amp;"_"&amp;AE5846,[1]挑战模式!$A:$AS,14+AD5846,FALSE)="","","Monster_Season"&amp;AA5846&amp;"_Challenge"&amp;AB5846&amp;"_"&amp;AC5846&amp;"_"&amp;AD5846&amp;"_"&amp;AE5846))</f>
        <v/>
      </c>
      <c r="C5846" t="str">
        <f t="shared" ca="1" si="460"/>
        <v/>
      </c>
      <c r="E5846" t="str">
        <f ca="1">IF(B5846="","",VLOOKUP(AA5846&amp;"_"&amp;AB5846&amp;"_"&amp;AC5846&amp;"_"&amp;AE5846,[1]挑战模式!$A:$AS,26+AD5846,FALSE))</f>
        <v/>
      </c>
      <c r="F5846" t="str">
        <f ca="1">IF(B5846="","",VLOOKUP(VLOOKUP(AA5846&amp;"_"&amp;AB5846&amp;"_"&amp;AC5846&amp;"_"&amp;AE5846,[1]挑战模式!$A:$AS,14+AD5846,FALSE),[1]怪物!$B:$O,3,FALSE))</f>
        <v/>
      </c>
      <c r="G5846" t="str">
        <f t="shared" ca="1" si="461"/>
        <v/>
      </c>
      <c r="H5846" t="str">
        <f t="shared" ca="1" si="462"/>
        <v/>
      </c>
      <c r="I5846" t="str">
        <f t="shared" ca="1" si="463"/>
        <v/>
      </c>
      <c r="J5846" t="str">
        <f t="shared" ca="1" si="464"/>
        <v/>
      </c>
      <c r="K5846" t="str">
        <f t="shared" ca="1" si="464"/>
        <v/>
      </c>
      <c r="AA5846" s="8">
        <v>0</v>
      </c>
      <c r="AB5846" s="8">
        <v>19</v>
      </c>
      <c r="AC5846" s="8">
        <v>10</v>
      </c>
      <c r="AD5846" s="8">
        <v>5</v>
      </c>
      <c r="AE5846" s="12" t="s">
        <v>758</v>
      </c>
    </row>
    <row r="5847" spans="2:31" x14ac:dyDescent="0.2">
      <c r="B5847" t="str">
        <f ca="1">IF(ISNA(VLOOKUP(AA5847&amp;"_"&amp;AB5847&amp;"_"&amp;AC5847&amp;"_"&amp;AE5847,[1]挑战模式!$A:$AS,1,FALSE)),"",IF(VLOOKUP(AA5847&amp;"_"&amp;AB5847&amp;"_"&amp;AC5847&amp;"_"&amp;AE5847,[1]挑战模式!$A:$AS,14+AD5847,FALSE)="","","Monster_Season"&amp;AA5847&amp;"_Challenge"&amp;AB5847&amp;"_"&amp;AC5847&amp;"_"&amp;AD5847&amp;"_"&amp;AE5847))</f>
        <v>Monster_Season0_Challenge20_1_1_Hard</v>
      </c>
      <c r="C5847">
        <f t="shared" ca="1" si="460"/>
        <v>1</v>
      </c>
      <c r="E5847">
        <f ca="1">IF(B5847="","",VLOOKUP(AA5847&amp;"_"&amp;AB5847&amp;"_"&amp;AC5847&amp;"_"&amp;AE5847,[1]挑战模式!$A:$AS,26+AD5847,FALSE))</f>
        <v>247</v>
      </c>
      <c r="F5847">
        <f ca="1">IF(B5847="","",VLOOKUP(VLOOKUP(AA5847&amp;"_"&amp;AB5847&amp;"_"&amp;AC5847&amp;"_"&amp;AE5847,[1]挑战模式!$A:$AS,14+AD5847,FALSE),[1]怪物!$B:$O,3,FALSE))</f>
        <v>1</v>
      </c>
      <c r="G5847">
        <f t="shared" ca="1" si="461"/>
        <v>0</v>
      </c>
      <c r="H5847">
        <f t="shared" ca="1" si="462"/>
        <v>0</v>
      </c>
      <c r="I5847">
        <f t="shared" ca="1" si="463"/>
        <v>0</v>
      </c>
      <c r="J5847">
        <f t="shared" ca="1" si="464"/>
        <v>0</v>
      </c>
      <c r="K5847">
        <f t="shared" ca="1" si="464"/>
        <v>0</v>
      </c>
      <c r="AA5847" s="8">
        <v>0</v>
      </c>
      <c r="AB5847" s="8">
        <v>20</v>
      </c>
      <c r="AC5847" s="8">
        <v>1</v>
      </c>
      <c r="AD5847" s="8">
        <v>1</v>
      </c>
      <c r="AE5847" s="12" t="s">
        <v>758</v>
      </c>
    </row>
    <row r="5848" spans="2:31" x14ac:dyDescent="0.2">
      <c r="B5848" t="str">
        <f ca="1">IF(ISNA(VLOOKUP(AA5848&amp;"_"&amp;AB5848&amp;"_"&amp;AC5848&amp;"_"&amp;AE5848,[1]挑战模式!$A:$AS,1,FALSE)),"",IF(VLOOKUP(AA5848&amp;"_"&amp;AB5848&amp;"_"&amp;AC5848&amp;"_"&amp;AE5848,[1]挑战模式!$A:$AS,14+AD5848,FALSE)="","","Monster_Season"&amp;AA5848&amp;"_Challenge"&amp;AB5848&amp;"_"&amp;AC5848&amp;"_"&amp;AD5848&amp;"_"&amp;AE5848))</f>
        <v/>
      </c>
      <c r="C5848" t="str">
        <f t="shared" ca="1" si="460"/>
        <v/>
      </c>
      <c r="E5848" t="str">
        <f ca="1">IF(B5848="","",VLOOKUP(AA5848&amp;"_"&amp;AB5848&amp;"_"&amp;AC5848&amp;"_"&amp;AE5848,[1]挑战模式!$A:$AS,26+AD5848,FALSE))</f>
        <v/>
      </c>
      <c r="F5848" t="str">
        <f ca="1">IF(B5848="","",VLOOKUP(VLOOKUP(AA5848&amp;"_"&amp;AB5848&amp;"_"&amp;AC5848&amp;"_"&amp;AE5848,[1]挑战模式!$A:$AS,14+AD5848,FALSE),[1]怪物!$B:$O,3,FALSE))</f>
        <v/>
      </c>
      <c r="G5848" t="str">
        <f t="shared" ca="1" si="461"/>
        <v/>
      </c>
      <c r="H5848" t="str">
        <f t="shared" ca="1" si="462"/>
        <v/>
      </c>
      <c r="I5848" t="str">
        <f t="shared" ca="1" si="463"/>
        <v/>
      </c>
      <c r="J5848" t="str">
        <f t="shared" ca="1" si="464"/>
        <v/>
      </c>
      <c r="K5848" t="str">
        <f t="shared" ca="1" si="464"/>
        <v/>
      </c>
      <c r="AA5848" s="8">
        <v>0</v>
      </c>
      <c r="AB5848" s="8">
        <v>20</v>
      </c>
      <c r="AC5848" s="8">
        <v>1</v>
      </c>
      <c r="AD5848" s="8">
        <v>2</v>
      </c>
      <c r="AE5848" s="12" t="s">
        <v>758</v>
      </c>
    </row>
    <row r="5849" spans="2:31" x14ac:dyDescent="0.2">
      <c r="B5849" t="str">
        <f ca="1">IF(ISNA(VLOOKUP(AA5849&amp;"_"&amp;AB5849&amp;"_"&amp;AC5849&amp;"_"&amp;AE5849,[1]挑战模式!$A:$AS,1,FALSE)),"",IF(VLOOKUP(AA5849&amp;"_"&amp;AB5849&amp;"_"&amp;AC5849&amp;"_"&amp;AE5849,[1]挑战模式!$A:$AS,14+AD5849,FALSE)="","","Monster_Season"&amp;AA5849&amp;"_Challenge"&amp;AB5849&amp;"_"&amp;AC5849&amp;"_"&amp;AD5849&amp;"_"&amp;AE5849))</f>
        <v/>
      </c>
      <c r="C5849" t="str">
        <f t="shared" ca="1" si="460"/>
        <v/>
      </c>
      <c r="E5849" t="str">
        <f ca="1">IF(B5849="","",VLOOKUP(AA5849&amp;"_"&amp;AB5849&amp;"_"&amp;AC5849&amp;"_"&amp;AE5849,[1]挑战模式!$A:$AS,26+AD5849,FALSE))</f>
        <v/>
      </c>
      <c r="F5849" t="str">
        <f ca="1">IF(B5849="","",VLOOKUP(VLOOKUP(AA5849&amp;"_"&amp;AB5849&amp;"_"&amp;AC5849&amp;"_"&amp;AE5849,[1]挑战模式!$A:$AS,14+AD5849,FALSE),[1]怪物!$B:$O,3,FALSE))</f>
        <v/>
      </c>
      <c r="G5849" t="str">
        <f t="shared" ca="1" si="461"/>
        <v/>
      </c>
      <c r="H5849" t="str">
        <f t="shared" ca="1" si="462"/>
        <v/>
      </c>
      <c r="I5849" t="str">
        <f t="shared" ca="1" si="463"/>
        <v/>
      </c>
      <c r="J5849" t="str">
        <f t="shared" ca="1" si="464"/>
        <v/>
      </c>
      <c r="K5849" t="str">
        <f t="shared" ca="1" si="464"/>
        <v/>
      </c>
      <c r="AA5849" s="8">
        <v>0</v>
      </c>
      <c r="AB5849" s="8">
        <v>20</v>
      </c>
      <c r="AC5849" s="8">
        <v>1</v>
      </c>
      <c r="AD5849" s="8">
        <v>3</v>
      </c>
      <c r="AE5849" s="12" t="s">
        <v>758</v>
      </c>
    </row>
    <row r="5850" spans="2:31" x14ac:dyDescent="0.2">
      <c r="B5850" t="str">
        <f ca="1">IF(ISNA(VLOOKUP(AA5850&amp;"_"&amp;AB5850&amp;"_"&amp;AC5850&amp;"_"&amp;AE5850,[1]挑战模式!$A:$AS,1,FALSE)),"",IF(VLOOKUP(AA5850&amp;"_"&amp;AB5850&amp;"_"&amp;AC5850&amp;"_"&amp;AE5850,[1]挑战模式!$A:$AS,14+AD5850,FALSE)="","","Monster_Season"&amp;AA5850&amp;"_Challenge"&amp;AB5850&amp;"_"&amp;AC5850&amp;"_"&amp;AD5850&amp;"_"&amp;AE5850))</f>
        <v/>
      </c>
      <c r="C5850" t="str">
        <f t="shared" ca="1" si="460"/>
        <v/>
      </c>
      <c r="E5850" t="str">
        <f ca="1">IF(B5850="","",VLOOKUP(AA5850&amp;"_"&amp;AB5850&amp;"_"&amp;AC5850&amp;"_"&amp;AE5850,[1]挑战模式!$A:$AS,26+AD5850,FALSE))</f>
        <v/>
      </c>
      <c r="F5850" t="str">
        <f ca="1">IF(B5850="","",VLOOKUP(VLOOKUP(AA5850&amp;"_"&amp;AB5850&amp;"_"&amp;AC5850&amp;"_"&amp;AE5850,[1]挑战模式!$A:$AS,14+AD5850,FALSE),[1]怪物!$B:$O,3,FALSE))</f>
        <v/>
      </c>
      <c r="G5850" t="str">
        <f t="shared" ca="1" si="461"/>
        <v/>
      </c>
      <c r="H5850" t="str">
        <f t="shared" ca="1" si="462"/>
        <v/>
      </c>
      <c r="I5850" t="str">
        <f t="shared" ca="1" si="463"/>
        <v/>
      </c>
      <c r="J5850" t="str">
        <f t="shared" ca="1" si="464"/>
        <v/>
      </c>
      <c r="K5850" t="str">
        <f t="shared" ca="1" si="464"/>
        <v/>
      </c>
      <c r="AA5850" s="8">
        <v>0</v>
      </c>
      <c r="AB5850" s="8">
        <v>20</v>
      </c>
      <c r="AC5850" s="8">
        <v>1</v>
      </c>
      <c r="AD5850" s="8">
        <v>4</v>
      </c>
      <c r="AE5850" s="12" t="s">
        <v>758</v>
      </c>
    </row>
    <row r="5851" spans="2:31" x14ac:dyDescent="0.2">
      <c r="B5851" t="str">
        <f ca="1">IF(ISNA(VLOOKUP(AA5851&amp;"_"&amp;AB5851&amp;"_"&amp;AC5851&amp;"_"&amp;AE5851,[1]挑战模式!$A:$AS,1,FALSE)),"",IF(VLOOKUP(AA5851&amp;"_"&amp;AB5851&amp;"_"&amp;AC5851&amp;"_"&amp;AE5851,[1]挑战模式!$A:$AS,14+AD5851,FALSE)="","","Monster_Season"&amp;AA5851&amp;"_Challenge"&amp;AB5851&amp;"_"&amp;AC5851&amp;"_"&amp;AD5851&amp;"_"&amp;AE5851))</f>
        <v/>
      </c>
      <c r="C5851" t="str">
        <f t="shared" ca="1" si="460"/>
        <v/>
      </c>
      <c r="E5851" t="str">
        <f ca="1">IF(B5851="","",VLOOKUP(AA5851&amp;"_"&amp;AB5851&amp;"_"&amp;AC5851&amp;"_"&amp;AE5851,[1]挑战模式!$A:$AS,26+AD5851,FALSE))</f>
        <v/>
      </c>
      <c r="F5851" t="str">
        <f ca="1">IF(B5851="","",VLOOKUP(VLOOKUP(AA5851&amp;"_"&amp;AB5851&amp;"_"&amp;AC5851&amp;"_"&amp;AE5851,[1]挑战模式!$A:$AS,14+AD5851,FALSE),[1]怪物!$B:$O,3,FALSE))</f>
        <v/>
      </c>
      <c r="G5851" t="str">
        <f t="shared" ca="1" si="461"/>
        <v/>
      </c>
      <c r="H5851" t="str">
        <f t="shared" ca="1" si="462"/>
        <v/>
      </c>
      <c r="I5851" t="str">
        <f t="shared" ca="1" si="463"/>
        <v/>
      </c>
      <c r="J5851" t="str">
        <f t="shared" ca="1" si="464"/>
        <v/>
      </c>
      <c r="K5851" t="str">
        <f t="shared" ca="1" si="464"/>
        <v/>
      </c>
      <c r="AA5851" s="8">
        <v>0</v>
      </c>
      <c r="AB5851" s="8">
        <v>20</v>
      </c>
      <c r="AC5851" s="8">
        <v>1</v>
      </c>
      <c r="AD5851" s="8">
        <v>5</v>
      </c>
      <c r="AE5851" s="12" t="s">
        <v>758</v>
      </c>
    </row>
    <row r="5852" spans="2:31" x14ac:dyDescent="0.2">
      <c r="B5852" t="str">
        <f ca="1">IF(ISNA(VLOOKUP(AA5852&amp;"_"&amp;AB5852&amp;"_"&amp;AC5852&amp;"_"&amp;AE5852,[1]挑战模式!$A:$AS,1,FALSE)),"",IF(VLOOKUP(AA5852&amp;"_"&amp;AB5852&amp;"_"&amp;AC5852&amp;"_"&amp;AE5852,[1]挑战模式!$A:$AS,14+AD5852,FALSE)="","","Monster_Season"&amp;AA5852&amp;"_Challenge"&amp;AB5852&amp;"_"&amp;AC5852&amp;"_"&amp;AD5852&amp;"_"&amp;AE5852))</f>
        <v/>
      </c>
      <c r="C5852" t="str">
        <f t="shared" ca="1" si="460"/>
        <v/>
      </c>
      <c r="E5852" t="str">
        <f ca="1">IF(B5852="","",VLOOKUP(AA5852&amp;"_"&amp;AB5852&amp;"_"&amp;AC5852&amp;"_"&amp;AE5852,[1]挑战模式!$A:$AS,26+AD5852,FALSE))</f>
        <v/>
      </c>
      <c r="F5852" t="str">
        <f ca="1">IF(B5852="","",VLOOKUP(VLOOKUP(AA5852&amp;"_"&amp;AB5852&amp;"_"&amp;AC5852&amp;"_"&amp;AE5852,[1]挑战模式!$A:$AS,14+AD5852,FALSE),[1]怪物!$B:$O,3,FALSE))</f>
        <v/>
      </c>
      <c r="G5852" t="str">
        <f t="shared" ca="1" si="461"/>
        <v/>
      </c>
      <c r="H5852" t="str">
        <f t="shared" ca="1" si="462"/>
        <v/>
      </c>
      <c r="I5852" t="str">
        <f t="shared" ca="1" si="463"/>
        <v/>
      </c>
      <c r="J5852" t="str">
        <f t="shared" ca="1" si="464"/>
        <v/>
      </c>
      <c r="K5852" t="str">
        <f t="shared" ca="1" si="464"/>
        <v/>
      </c>
      <c r="AA5852" s="8">
        <v>0</v>
      </c>
      <c r="AB5852" s="8">
        <v>20</v>
      </c>
      <c r="AC5852" s="8">
        <v>1</v>
      </c>
      <c r="AD5852" s="8">
        <v>6</v>
      </c>
      <c r="AE5852" s="12" t="s">
        <v>758</v>
      </c>
    </row>
    <row r="5853" spans="2:31" x14ac:dyDescent="0.2">
      <c r="B5853" t="str">
        <f ca="1">IF(ISNA(VLOOKUP(AA5853&amp;"_"&amp;AB5853&amp;"_"&amp;AC5853&amp;"_"&amp;AE5853,[1]挑战模式!$A:$AS,1,FALSE)),"",IF(VLOOKUP(AA5853&amp;"_"&amp;AB5853&amp;"_"&amp;AC5853&amp;"_"&amp;AE5853,[1]挑战模式!$A:$AS,14+AD5853,FALSE)="","","Monster_Season"&amp;AA5853&amp;"_Challenge"&amp;AB5853&amp;"_"&amp;AC5853&amp;"_"&amp;AD5853&amp;"_"&amp;AE5853))</f>
        <v>Monster_Season0_Challenge20_2_1_Hard</v>
      </c>
      <c r="C5853">
        <f t="shared" ca="1" si="460"/>
        <v>1</v>
      </c>
      <c r="E5853">
        <f ca="1">IF(B5853="","",VLOOKUP(AA5853&amp;"_"&amp;AB5853&amp;"_"&amp;AC5853&amp;"_"&amp;AE5853,[1]挑战模式!$A:$AS,26+AD5853,FALSE))</f>
        <v>425</v>
      </c>
      <c r="F5853">
        <f ca="1">IF(B5853="","",VLOOKUP(VLOOKUP(AA5853&amp;"_"&amp;AB5853&amp;"_"&amp;AC5853&amp;"_"&amp;AE5853,[1]挑战模式!$A:$AS,14+AD5853,FALSE),[1]怪物!$B:$O,3,FALSE))</f>
        <v>1</v>
      </c>
      <c r="G5853">
        <f t="shared" ca="1" si="461"/>
        <v>0</v>
      </c>
      <c r="H5853">
        <f t="shared" ca="1" si="462"/>
        <v>0</v>
      </c>
      <c r="I5853">
        <f t="shared" ca="1" si="463"/>
        <v>0</v>
      </c>
      <c r="J5853">
        <f t="shared" ca="1" si="464"/>
        <v>0</v>
      </c>
      <c r="K5853">
        <f t="shared" ca="1" si="464"/>
        <v>0</v>
      </c>
      <c r="AA5853" s="8">
        <v>0</v>
      </c>
      <c r="AB5853" s="8">
        <v>20</v>
      </c>
      <c r="AC5853" s="8">
        <v>2</v>
      </c>
      <c r="AD5853" s="8">
        <v>1</v>
      </c>
      <c r="AE5853" s="12" t="s">
        <v>758</v>
      </c>
    </row>
    <row r="5854" spans="2:31" x14ac:dyDescent="0.2">
      <c r="B5854" t="str">
        <f ca="1">IF(ISNA(VLOOKUP(AA5854&amp;"_"&amp;AB5854&amp;"_"&amp;AC5854&amp;"_"&amp;AE5854,[1]挑战模式!$A:$AS,1,FALSE)),"",IF(VLOOKUP(AA5854&amp;"_"&amp;AB5854&amp;"_"&amp;AC5854&amp;"_"&amp;AE5854,[1]挑战模式!$A:$AS,14+AD5854,FALSE)="","","Monster_Season"&amp;AA5854&amp;"_Challenge"&amp;AB5854&amp;"_"&amp;AC5854&amp;"_"&amp;AD5854&amp;"_"&amp;AE5854))</f>
        <v>Monster_Season0_Challenge20_2_2_Hard</v>
      </c>
      <c r="C5854">
        <f t="shared" ca="1" si="460"/>
        <v>1</v>
      </c>
      <c r="E5854">
        <f ca="1">IF(B5854="","",VLOOKUP(AA5854&amp;"_"&amp;AB5854&amp;"_"&amp;AC5854&amp;"_"&amp;AE5854,[1]挑战模式!$A:$AS,26+AD5854,FALSE))</f>
        <v>425</v>
      </c>
      <c r="F5854">
        <f ca="1">IF(B5854="","",VLOOKUP(VLOOKUP(AA5854&amp;"_"&amp;AB5854&amp;"_"&amp;AC5854&amp;"_"&amp;AE5854,[1]挑战模式!$A:$AS,14+AD5854,FALSE),[1]怪物!$B:$O,3,FALSE))</f>
        <v>1</v>
      </c>
      <c r="G5854">
        <f t="shared" ca="1" si="461"/>
        <v>0</v>
      </c>
      <c r="H5854">
        <f t="shared" ca="1" si="462"/>
        <v>0</v>
      </c>
      <c r="I5854">
        <f t="shared" ca="1" si="463"/>
        <v>0</v>
      </c>
      <c r="J5854">
        <f t="shared" ca="1" si="464"/>
        <v>0</v>
      </c>
      <c r="K5854">
        <f t="shared" ca="1" si="464"/>
        <v>0</v>
      </c>
      <c r="AA5854" s="8">
        <v>0</v>
      </c>
      <c r="AB5854" s="8">
        <v>20</v>
      </c>
      <c r="AC5854" s="8">
        <v>2</v>
      </c>
      <c r="AD5854" s="8">
        <v>2</v>
      </c>
      <c r="AE5854" s="12" t="s">
        <v>758</v>
      </c>
    </row>
    <row r="5855" spans="2:31" x14ac:dyDescent="0.2">
      <c r="B5855" t="str">
        <f ca="1">IF(ISNA(VLOOKUP(AA5855&amp;"_"&amp;AB5855&amp;"_"&amp;AC5855&amp;"_"&amp;AE5855,[1]挑战模式!$A:$AS,1,FALSE)),"",IF(VLOOKUP(AA5855&amp;"_"&amp;AB5855&amp;"_"&amp;AC5855&amp;"_"&amp;AE5855,[1]挑战模式!$A:$AS,14+AD5855,FALSE)="","","Monster_Season"&amp;AA5855&amp;"_Challenge"&amp;AB5855&amp;"_"&amp;AC5855&amp;"_"&amp;AD5855&amp;"_"&amp;AE5855))</f>
        <v/>
      </c>
      <c r="C5855" t="str">
        <f t="shared" ca="1" si="460"/>
        <v/>
      </c>
      <c r="E5855" t="str">
        <f ca="1">IF(B5855="","",VLOOKUP(AA5855&amp;"_"&amp;AB5855&amp;"_"&amp;AC5855&amp;"_"&amp;AE5855,[1]挑战模式!$A:$AS,26+AD5855,FALSE))</f>
        <v/>
      </c>
      <c r="F5855" t="str">
        <f ca="1">IF(B5855="","",VLOOKUP(VLOOKUP(AA5855&amp;"_"&amp;AB5855&amp;"_"&amp;AC5855&amp;"_"&amp;AE5855,[1]挑战模式!$A:$AS,14+AD5855,FALSE),[1]怪物!$B:$O,3,FALSE))</f>
        <v/>
      </c>
      <c r="G5855" t="str">
        <f t="shared" ca="1" si="461"/>
        <v/>
      </c>
      <c r="H5855" t="str">
        <f t="shared" ca="1" si="462"/>
        <v/>
      </c>
      <c r="I5855" t="str">
        <f t="shared" ca="1" si="463"/>
        <v/>
      </c>
      <c r="J5855" t="str">
        <f t="shared" ca="1" si="464"/>
        <v/>
      </c>
      <c r="K5855" t="str">
        <f t="shared" ca="1" si="464"/>
        <v/>
      </c>
      <c r="AA5855" s="8">
        <v>0</v>
      </c>
      <c r="AB5855" s="8">
        <v>20</v>
      </c>
      <c r="AC5855" s="8">
        <v>2</v>
      </c>
      <c r="AD5855" s="8">
        <v>3</v>
      </c>
      <c r="AE5855" s="12" t="s">
        <v>758</v>
      </c>
    </row>
    <row r="5856" spans="2:31" x14ac:dyDescent="0.2">
      <c r="B5856" t="str">
        <f ca="1">IF(ISNA(VLOOKUP(AA5856&amp;"_"&amp;AB5856&amp;"_"&amp;AC5856&amp;"_"&amp;AE5856,[1]挑战模式!$A:$AS,1,FALSE)),"",IF(VLOOKUP(AA5856&amp;"_"&amp;AB5856&amp;"_"&amp;AC5856&amp;"_"&amp;AE5856,[1]挑战模式!$A:$AS,14+AD5856,FALSE)="","","Monster_Season"&amp;AA5856&amp;"_Challenge"&amp;AB5856&amp;"_"&amp;AC5856&amp;"_"&amp;AD5856&amp;"_"&amp;AE5856))</f>
        <v/>
      </c>
      <c r="C5856" t="str">
        <f t="shared" ca="1" si="460"/>
        <v/>
      </c>
      <c r="E5856" t="str">
        <f ca="1">IF(B5856="","",VLOOKUP(AA5856&amp;"_"&amp;AB5856&amp;"_"&amp;AC5856&amp;"_"&amp;AE5856,[1]挑战模式!$A:$AS,26+AD5856,FALSE))</f>
        <v/>
      </c>
      <c r="F5856" t="str">
        <f ca="1">IF(B5856="","",VLOOKUP(VLOOKUP(AA5856&amp;"_"&amp;AB5856&amp;"_"&amp;AC5856&amp;"_"&amp;AE5856,[1]挑战模式!$A:$AS,14+AD5856,FALSE),[1]怪物!$B:$O,3,FALSE))</f>
        <v/>
      </c>
      <c r="G5856" t="str">
        <f t="shared" ca="1" si="461"/>
        <v/>
      </c>
      <c r="H5856" t="str">
        <f t="shared" ca="1" si="462"/>
        <v/>
      </c>
      <c r="I5856" t="str">
        <f t="shared" ca="1" si="463"/>
        <v/>
      </c>
      <c r="J5856" t="str">
        <f t="shared" ca="1" si="464"/>
        <v/>
      </c>
      <c r="K5856" t="str">
        <f t="shared" ca="1" si="464"/>
        <v/>
      </c>
      <c r="AA5856" s="8">
        <v>0</v>
      </c>
      <c r="AB5856" s="8">
        <v>20</v>
      </c>
      <c r="AC5856" s="8">
        <v>2</v>
      </c>
      <c r="AD5856" s="8">
        <v>4</v>
      </c>
      <c r="AE5856" s="12" t="s">
        <v>758</v>
      </c>
    </row>
    <row r="5857" spans="2:31" x14ac:dyDescent="0.2">
      <c r="B5857" t="str">
        <f ca="1">IF(ISNA(VLOOKUP(AA5857&amp;"_"&amp;AB5857&amp;"_"&amp;AC5857&amp;"_"&amp;AE5857,[1]挑战模式!$A:$AS,1,FALSE)),"",IF(VLOOKUP(AA5857&amp;"_"&amp;AB5857&amp;"_"&amp;AC5857&amp;"_"&amp;AE5857,[1]挑战模式!$A:$AS,14+AD5857,FALSE)="","","Monster_Season"&amp;AA5857&amp;"_Challenge"&amp;AB5857&amp;"_"&amp;AC5857&amp;"_"&amp;AD5857&amp;"_"&amp;AE5857))</f>
        <v/>
      </c>
      <c r="C5857" t="str">
        <f t="shared" ca="1" si="460"/>
        <v/>
      </c>
      <c r="E5857" t="str">
        <f ca="1">IF(B5857="","",VLOOKUP(AA5857&amp;"_"&amp;AB5857&amp;"_"&amp;AC5857&amp;"_"&amp;AE5857,[1]挑战模式!$A:$AS,26+AD5857,FALSE))</f>
        <v/>
      </c>
      <c r="F5857" t="str">
        <f ca="1">IF(B5857="","",VLOOKUP(VLOOKUP(AA5857&amp;"_"&amp;AB5857&amp;"_"&amp;AC5857&amp;"_"&amp;AE5857,[1]挑战模式!$A:$AS,14+AD5857,FALSE),[1]怪物!$B:$O,3,FALSE))</f>
        <v/>
      </c>
      <c r="G5857" t="str">
        <f t="shared" ca="1" si="461"/>
        <v/>
      </c>
      <c r="H5857" t="str">
        <f t="shared" ca="1" si="462"/>
        <v/>
      </c>
      <c r="I5857" t="str">
        <f t="shared" ca="1" si="463"/>
        <v/>
      </c>
      <c r="J5857" t="str">
        <f t="shared" ca="1" si="464"/>
        <v/>
      </c>
      <c r="K5857" t="str">
        <f t="shared" ca="1" si="464"/>
        <v/>
      </c>
      <c r="AA5857" s="8">
        <v>0</v>
      </c>
      <c r="AB5857" s="8">
        <v>20</v>
      </c>
      <c r="AC5857" s="8">
        <v>2</v>
      </c>
      <c r="AD5857" s="8">
        <v>5</v>
      </c>
      <c r="AE5857" s="12" t="s">
        <v>758</v>
      </c>
    </row>
    <row r="5858" spans="2:31" x14ac:dyDescent="0.2">
      <c r="B5858" t="str">
        <f ca="1">IF(ISNA(VLOOKUP(AA5858&amp;"_"&amp;AB5858&amp;"_"&amp;AC5858&amp;"_"&amp;AE5858,[1]挑战模式!$A:$AS,1,FALSE)),"",IF(VLOOKUP(AA5858&amp;"_"&amp;AB5858&amp;"_"&amp;AC5858&amp;"_"&amp;AE5858,[1]挑战模式!$A:$AS,14+AD5858,FALSE)="","","Monster_Season"&amp;AA5858&amp;"_Challenge"&amp;AB5858&amp;"_"&amp;AC5858&amp;"_"&amp;AD5858&amp;"_"&amp;AE5858))</f>
        <v/>
      </c>
      <c r="C5858" t="str">
        <f t="shared" ca="1" si="460"/>
        <v/>
      </c>
      <c r="E5858" t="str">
        <f ca="1">IF(B5858="","",VLOOKUP(AA5858&amp;"_"&amp;AB5858&amp;"_"&amp;AC5858&amp;"_"&amp;AE5858,[1]挑战模式!$A:$AS,26+AD5858,FALSE))</f>
        <v/>
      </c>
      <c r="F5858" t="str">
        <f ca="1">IF(B5858="","",VLOOKUP(VLOOKUP(AA5858&amp;"_"&amp;AB5858&amp;"_"&amp;AC5858&amp;"_"&amp;AE5858,[1]挑战模式!$A:$AS,14+AD5858,FALSE),[1]怪物!$B:$O,3,FALSE))</f>
        <v/>
      </c>
      <c r="G5858" t="str">
        <f t="shared" ca="1" si="461"/>
        <v/>
      </c>
      <c r="H5858" t="str">
        <f t="shared" ca="1" si="462"/>
        <v/>
      </c>
      <c r="I5858" t="str">
        <f t="shared" ca="1" si="463"/>
        <v/>
      </c>
      <c r="J5858" t="str">
        <f t="shared" ca="1" si="464"/>
        <v/>
      </c>
      <c r="K5858" t="str">
        <f t="shared" ca="1" si="464"/>
        <v/>
      </c>
      <c r="AA5858" s="8">
        <v>0</v>
      </c>
      <c r="AB5858" s="8">
        <v>20</v>
      </c>
      <c r="AC5858" s="8">
        <v>2</v>
      </c>
      <c r="AD5858" s="8">
        <v>6</v>
      </c>
      <c r="AE5858" s="12" t="s">
        <v>758</v>
      </c>
    </row>
    <row r="5859" spans="2:31" x14ac:dyDescent="0.2">
      <c r="B5859" t="str">
        <f ca="1">IF(ISNA(VLOOKUP(AA5859&amp;"_"&amp;AB5859&amp;"_"&amp;AC5859&amp;"_"&amp;AE5859,[1]挑战模式!$A:$AS,1,FALSE)),"",IF(VLOOKUP(AA5859&amp;"_"&amp;AB5859&amp;"_"&amp;AC5859&amp;"_"&amp;AE5859,[1]挑战模式!$A:$AS,14+AD5859,FALSE)="","","Monster_Season"&amp;AA5859&amp;"_Challenge"&amp;AB5859&amp;"_"&amp;AC5859&amp;"_"&amp;AD5859&amp;"_"&amp;AE5859))</f>
        <v>Monster_Season0_Challenge20_3_1_Hard</v>
      </c>
      <c r="C5859">
        <f t="shared" ca="1" si="460"/>
        <v>1</v>
      </c>
      <c r="E5859">
        <f ca="1">IF(B5859="","",VLOOKUP(AA5859&amp;"_"&amp;AB5859&amp;"_"&amp;AC5859&amp;"_"&amp;AE5859,[1]挑战模式!$A:$AS,26+AD5859,FALSE))</f>
        <v>965</v>
      </c>
      <c r="F5859">
        <f ca="1">IF(B5859="","",VLOOKUP(VLOOKUP(AA5859&amp;"_"&amp;AB5859&amp;"_"&amp;AC5859&amp;"_"&amp;AE5859,[1]挑战模式!$A:$AS,14+AD5859,FALSE),[1]怪物!$B:$O,3,FALSE))</f>
        <v>1</v>
      </c>
      <c r="G5859">
        <f t="shared" ca="1" si="461"/>
        <v>0</v>
      </c>
      <c r="H5859">
        <f t="shared" ca="1" si="462"/>
        <v>0</v>
      </c>
      <c r="I5859">
        <f t="shared" ca="1" si="463"/>
        <v>0</v>
      </c>
      <c r="J5859">
        <f t="shared" ca="1" si="464"/>
        <v>0</v>
      </c>
      <c r="K5859">
        <f t="shared" ca="1" si="464"/>
        <v>0</v>
      </c>
      <c r="AA5859" s="8">
        <v>0</v>
      </c>
      <c r="AB5859" s="8">
        <v>20</v>
      </c>
      <c r="AC5859" s="8">
        <v>3</v>
      </c>
      <c r="AD5859" s="8">
        <v>1</v>
      </c>
      <c r="AE5859" s="12" t="s">
        <v>758</v>
      </c>
    </row>
    <row r="5860" spans="2:31" x14ac:dyDescent="0.2">
      <c r="B5860" t="str">
        <f ca="1">IF(ISNA(VLOOKUP(AA5860&amp;"_"&amp;AB5860&amp;"_"&amp;AC5860&amp;"_"&amp;AE5860,[1]挑战模式!$A:$AS,1,FALSE)),"",IF(VLOOKUP(AA5860&amp;"_"&amp;AB5860&amp;"_"&amp;AC5860&amp;"_"&amp;AE5860,[1]挑战模式!$A:$AS,14+AD5860,FALSE)="","","Monster_Season"&amp;AA5860&amp;"_Challenge"&amp;AB5860&amp;"_"&amp;AC5860&amp;"_"&amp;AD5860&amp;"_"&amp;AE5860))</f>
        <v>Monster_Season0_Challenge20_3_2_Hard</v>
      </c>
      <c r="C5860">
        <f t="shared" ca="1" si="460"/>
        <v>1</v>
      </c>
      <c r="E5860">
        <f ca="1">IF(B5860="","",VLOOKUP(AA5860&amp;"_"&amp;AB5860&amp;"_"&amp;AC5860&amp;"_"&amp;AE5860,[1]挑战模式!$A:$AS,26+AD5860,FALSE))</f>
        <v>241</v>
      </c>
      <c r="F5860">
        <f ca="1">IF(B5860="","",VLOOKUP(VLOOKUP(AA5860&amp;"_"&amp;AB5860&amp;"_"&amp;AC5860&amp;"_"&amp;AE5860,[1]挑战模式!$A:$AS,14+AD5860,FALSE),[1]怪物!$B:$O,3,FALSE))</f>
        <v>1</v>
      </c>
      <c r="G5860">
        <f t="shared" ca="1" si="461"/>
        <v>0</v>
      </c>
      <c r="H5860">
        <f t="shared" ca="1" si="462"/>
        <v>0</v>
      </c>
      <c r="I5860">
        <f t="shared" ca="1" si="463"/>
        <v>0</v>
      </c>
      <c r="J5860">
        <f t="shared" ca="1" si="464"/>
        <v>0</v>
      </c>
      <c r="K5860">
        <f t="shared" ca="1" si="464"/>
        <v>0</v>
      </c>
      <c r="AA5860" s="8">
        <v>0</v>
      </c>
      <c r="AB5860" s="8">
        <v>20</v>
      </c>
      <c r="AC5860" s="8">
        <v>3</v>
      </c>
      <c r="AD5860" s="8">
        <v>2</v>
      </c>
      <c r="AE5860" s="12" t="s">
        <v>758</v>
      </c>
    </row>
    <row r="5861" spans="2:31" x14ac:dyDescent="0.2">
      <c r="B5861" t="str">
        <f ca="1">IF(ISNA(VLOOKUP(AA5861&amp;"_"&amp;AB5861&amp;"_"&amp;AC5861&amp;"_"&amp;AE5861,[1]挑战模式!$A:$AS,1,FALSE)),"",IF(VLOOKUP(AA5861&amp;"_"&amp;AB5861&amp;"_"&amp;AC5861&amp;"_"&amp;AE5861,[1]挑战模式!$A:$AS,14+AD5861,FALSE)="","","Monster_Season"&amp;AA5861&amp;"_Challenge"&amp;AB5861&amp;"_"&amp;AC5861&amp;"_"&amp;AD5861&amp;"_"&amp;AE5861))</f>
        <v/>
      </c>
      <c r="C5861" t="str">
        <f t="shared" ca="1" si="460"/>
        <v/>
      </c>
      <c r="E5861" t="str">
        <f ca="1">IF(B5861="","",VLOOKUP(AA5861&amp;"_"&amp;AB5861&amp;"_"&amp;AC5861&amp;"_"&amp;AE5861,[1]挑战模式!$A:$AS,26+AD5861,FALSE))</f>
        <v/>
      </c>
      <c r="F5861" t="str">
        <f ca="1">IF(B5861="","",VLOOKUP(VLOOKUP(AA5861&amp;"_"&amp;AB5861&amp;"_"&amp;AC5861&amp;"_"&amp;AE5861,[1]挑战模式!$A:$AS,14+AD5861,FALSE),[1]怪物!$B:$O,3,FALSE))</f>
        <v/>
      </c>
      <c r="G5861" t="str">
        <f t="shared" ca="1" si="461"/>
        <v/>
      </c>
      <c r="H5861" t="str">
        <f t="shared" ca="1" si="462"/>
        <v/>
      </c>
      <c r="I5861" t="str">
        <f t="shared" ca="1" si="463"/>
        <v/>
      </c>
      <c r="J5861" t="str">
        <f t="shared" ca="1" si="464"/>
        <v/>
      </c>
      <c r="K5861" t="str">
        <f t="shared" ca="1" si="464"/>
        <v/>
      </c>
      <c r="AA5861" s="8">
        <v>0</v>
      </c>
      <c r="AB5861" s="8">
        <v>20</v>
      </c>
      <c r="AC5861" s="8">
        <v>3</v>
      </c>
      <c r="AD5861" s="8">
        <v>3</v>
      </c>
      <c r="AE5861" s="12" t="s">
        <v>758</v>
      </c>
    </row>
    <row r="5862" spans="2:31" x14ac:dyDescent="0.2">
      <c r="B5862" t="str">
        <f ca="1">IF(ISNA(VLOOKUP(AA5862&amp;"_"&amp;AB5862&amp;"_"&amp;AC5862&amp;"_"&amp;AE5862,[1]挑战模式!$A:$AS,1,FALSE)),"",IF(VLOOKUP(AA5862&amp;"_"&amp;AB5862&amp;"_"&amp;AC5862&amp;"_"&amp;AE5862,[1]挑战模式!$A:$AS,14+AD5862,FALSE)="","","Monster_Season"&amp;AA5862&amp;"_Challenge"&amp;AB5862&amp;"_"&amp;AC5862&amp;"_"&amp;AD5862&amp;"_"&amp;AE5862))</f>
        <v/>
      </c>
      <c r="C5862" t="str">
        <f t="shared" ca="1" si="460"/>
        <v/>
      </c>
      <c r="E5862" t="str">
        <f ca="1">IF(B5862="","",VLOOKUP(AA5862&amp;"_"&amp;AB5862&amp;"_"&amp;AC5862&amp;"_"&amp;AE5862,[1]挑战模式!$A:$AS,26+AD5862,FALSE))</f>
        <v/>
      </c>
      <c r="F5862" t="str">
        <f ca="1">IF(B5862="","",VLOOKUP(VLOOKUP(AA5862&amp;"_"&amp;AB5862&amp;"_"&amp;AC5862&amp;"_"&amp;AE5862,[1]挑战模式!$A:$AS,14+AD5862,FALSE),[1]怪物!$B:$O,3,FALSE))</f>
        <v/>
      </c>
      <c r="G5862" t="str">
        <f t="shared" ca="1" si="461"/>
        <v/>
      </c>
      <c r="H5862" t="str">
        <f t="shared" ca="1" si="462"/>
        <v/>
      </c>
      <c r="I5862" t="str">
        <f t="shared" ca="1" si="463"/>
        <v/>
      </c>
      <c r="J5862" t="str">
        <f t="shared" ca="1" si="464"/>
        <v/>
      </c>
      <c r="K5862" t="str">
        <f t="shared" ca="1" si="464"/>
        <v/>
      </c>
      <c r="AA5862" s="8">
        <v>0</v>
      </c>
      <c r="AB5862" s="8">
        <v>20</v>
      </c>
      <c r="AC5862" s="8">
        <v>3</v>
      </c>
      <c r="AD5862" s="8">
        <v>4</v>
      </c>
      <c r="AE5862" s="12" t="s">
        <v>758</v>
      </c>
    </row>
    <row r="5863" spans="2:31" x14ac:dyDescent="0.2">
      <c r="B5863" t="str">
        <f ca="1">IF(ISNA(VLOOKUP(AA5863&amp;"_"&amp;AB5863&amp;"_"&amp;AC5863&amp;"_"&amp;AE5863,[1]挑战模式!$A:$AS,1,FALSE)),"",IF(VLOOKUP(AA5863&amp;"_"&amp;AB5863&amp;"_"&amp;AC5863&amp;"_"&amp;AE5863,[1]挑战模式!$A:$AS,14+AD5863,FALSE)="","","Monster_Season"&amp;AA5863&amp;"_Challenge"&amp;AB5863&amp;"_"&amp;AC5863&amp;"_"&amp;AD5863&amp;"_"&amp;AE5863))</f>
        <v/>
      </c>
      <c r="C5863" t="str">
        <f t="shared" ca="1" si="460"/>
        <v/>
      </c>
      <c r="E5863" t="str">
        <f ca="1">IF(B5863="","",VLOOKUP(AA5863&amp;"_"&amp;AB5863&amp;"_"&amp;AC5863&amp;"_"&amp;AE5863,[1]挑战模式!$A:$AS,26+AD5863,FALSE))</f>
        <v/>
      </c>
      <c r="F5863" t="str">
        <f ca="1">IF(B5863="","",VLOOKUP(VLOOKUP(AA5863&amp;"_"&amp;AB5863&amp;"_"&amp;AC5863&amp;"_"&amp;AE5863,[1]挑战模式!$A:$AS,14+AD5863,FALSE),[1]怪物!$B:$O,3,FALSE))</f>
        <v/>
      </c>
      <c r="G5863" t="str">
        <f t="shared" ca="1" si="461"/>
        <v/>
      </c>
      <c r="H5863" t="str">
        <f t="shared" ca="1" si="462"/>
        <v/>
      </c>
      <c r="I5863" t="str">
        <f t="shared" ca="1" si="463"/>
        <v/>
      </c>
      <c r="J5863" t="str">
        <f t="shared" ca="1" si="464"/>
        <v/>
      </c>
      <c r="K5863" t="str">
        <f t="shared" ca="1" si="464"/>
        <v/>
      </c>
      <c r="AA5863" s="8">
        <v>0</v>
      </c>
      <c r="AB5863" s="8">
        <v>20</v>
      </c>
      <c r="AC5863" s="8">
        <v>3</v>
      </c>
      <c r="AD5863" s="8">
        <v>5</v>
      </c>
      <c r="AE5863" s="12" t="s">
        <v>758</v>
      </c>
    </row>
    <row r="5864" spans="2:31" x14ac:dyDescent="0.2">
      <c r="B5864" t="str">
        <f ca="1">IF(ISNA(VLOOKUP(AA5864&amp;"_"&amp;AB5864&amp;"_"&amp;AC5864&amp;"_"&amp;AE5864,[1]挑战模式!$A:$AS,1,FALSE)),"",IF(VLOOKUP(AA5864&amp;"_"&amp;AB5864&amp;"_"&amp;AC5864&amp;"_"&amp;AE5864,[1]挑战模式!$A:$AS,14+AD5864,FALSE)="","","Monster_Season"&amp;AA5864&amp;"_Challenge"&amp;AB5864&amp;"_"&amp;AC5864&amp;"_"&amp;AD5864&amp;"_"&amp;AE5864))</f>
        <v/>
      </c>
      <c r="C5864" t="str">
        <f t="shared" ca="1" si="460"/>
        <v/>
      </c>
      <c r="E5864" t="str">
        <f ca="1">IF(B5864="","",VLOOKUP(AA5864&amp;"_"&amp;AB5864&amp;"_"&amp;AC5864&amp;"_"&amp;AE5864,[1]挑战模式!$A:$AS,26+AD5864,FALSE))</f>
        <v/>
      </c>
      <c r="F5864" t="str">
        <f ca="1">IF(B5864="","",VLOOKUP(VLOOKUP(AA5864&amp;"_"&amp;AB5864&amp;"_"&amp;AC5864&amp;"_"&amp;AE5864,[1]挑战模式!$A:$AS,14+AD5864,FALSE),[1]怪物!$B:$O,3,FALSE))</f>
        <v/>
      </c>
      <c r="G5864" t="str">
        <f t="shared" ca="1" si="461"/>
        <v/>
      </c>
      <c r="H5864" t="str">
        <f t="shared" ca="1" si="462"/>
        <v/>
      </c>
      <c r="I5864" t="str">
        <f t="shared" ca="1" si="463"/>
        <v/>
      </c>
      <c r="J5864" t="str">
        <f t="shared" ca="1" si="464"/>
        <v/>
      </c>
      <c r="K5864" t="str">
        <f t="shared" ca="1" si="464"/>
        <v/>
      </c>
      <c r="AA5864" s="8">
        <v>0</v>
      </c>
      <c r="AB5864" s="8">
        <v>20</v>
      </c>
      <c r="AC5864" s="8">
        <v>3</v>
      </c>
      <c r="AD5864" s="8">
        <v>6</v>
      </c>
      <c r="AE5864" s="12" t="s">
        <v>758</v>
      </c>
    </row>
    <row r="5865" spans="2:31" x14ac:dyDescent="0.2">
      <c r="B5865" t="str">
        <f ca="1">IF(ISNA(VLOOKUP(AA5865&amp;"_"&amp;AB5865&amp;"_"&amp;AC5865&amp;"_"&amp;AE5865,[1]挑战模式!$A:$AS,1,FALSE)),"",IF(VLOOKUP(AA5865&amp;"_"&amp;AB5865&amp;"_"&amp;AC5865&amp;"_"&amp;AE5865,[1]挑战模式!$A:$AS,14+AD5865,FALSE)="","","Monster_Season"&amp;AA5865&amp;"_Challenge"&amp;AB5865&amp;"_"&amp;AC5865&amp;"_"&amp;AD5865&amp;"_"&amp;AE5865))</f>
        <v>Monster_Season0_Challenge20_4_1_Hard</v>
      </c>
      <c r="C5865">
        <f t="shared" ca="1" si="460"/>
        <v>1</v>
      </c>
      <c r="E5865">
        <f ca="1">IF(B5865="","",VLOOKUP(AA5865&amp;"_"&amp;AB5865&amp;"_"&amp;AC5865&amp;"_"&amp;AE5865,[1]挑战模式!$A:$AS,26+AD5865,FALSE))</f>
        <v>1115</v>
      </c>
      <c r="F5865">
        <f ca="1">IF(B5865="","",VLOOKUP(VLOOKUP(AA5865&amp;"_"&amp;AB5865&amp;"_"&amp;AC5865&amp;"_"&amp;AE5865,[1]挑战模式!$A:$AS,14+AD5865,FALSE),[1]怪物!$B:$O,3,FALSE))</f>
        <v>1</v>
      </c>
      <c r="G5865">
        <f t="shared" ca="1" si="461"/>
        <v>0</v>
      </c>
      <c r="H5865">
        <f t="shared" ca="1" si="462"/>
        <v>0</v>
      </c>
      <c r="I5865">
        <f t="shared" ca="1" si="463"/>
        <v>0</v>
      </c>
      <c r="J5865">
        <f t="shared" ca="1" si="464"/>
        <v>0</v>
      </c>
      <c r="K5865">
        <f t="shared" ca="1" si="464"/>
        <v>0</v>
      </c>
      <c r="AA5865" s="8">
        <v>0</v>
      </c>
      <c r="AB5865" s="8">
        <v>20</v>
      </c>
      <c r="AC5865" s="8">
        <v>4</v>
      </c>
      <c r="AD5865" s="8">
        <v>1</v>
      </c>
      <c r="AE5865" s="12" t="s">
        <v>758</v>
      </c>
    </row>
    <row r="5866" spans="2:31" x14ac:dyDescent="0.2">
      <c r="B5866" t="str">
        <f ca="1">IF(ISNA(VLOOKUP(AA5866&amp;"_"&amp;AB5866&amp;"_"&amp;AC5866&amp;"_"&amp;AE5866,[1]挑战模式!$A:$AS,1,FALSE)),"",IF(VLOOKUP(AA5866&amp;"_"&amp;AB5866&amp;"_"&amp;AC5866&amp;"_"&amp;AE5866,[1]挑战模式!$A:$AS,14+AD5866,FALSE)="","","Monster_Season"&amp;AA5866&amp;"_Challenge"&amp;AB5866&amp;"_"&amp;AC5866&amp;"_"&amp;AD5866&amp;"_"&amp;AE5866))</f>
        <v>Monster_Season0_Challenge20_4_2_Hard</v>
      </c>
      <c r="C5866">
        <f t="shared" ca="1" si="460"/>
        <v>1</v>
      </c>
      <c r="E5866">
        <f ca="1">IF(B5866="","",VLOOKUP(AA5866&amp;"_"&amp;AB5866&amp;"_"&amp;AC5866&amp;"_"&amp;AE5866,[1]挑战模式!$A:$AS,26+AD5866,FALSE))</f>
        <v>279</v>
      </c>
      <c r="F5866">
        <f ca="1">IF(B5866="","",VLOOKUP(VLOOKUP(AA5866&amp;"_"&amp;AB5866&amp;"_"&amp;AC5866&amp;"_"&amp;AE5866,[1]挑战模式!$A:$AS,14+AD5866,FALSE),[1]怪物!$B:$O,3,FALSE))</f>
        <v>1</v>
      </c>
      <c r="G5866">
        <f t="shared" ca="1" si="461"/>
        <v>0</v>
      </c>
      <c r="H5866">
        <f t="shared" ca="1" si="462"/>
        <v>0</v>
      </c>
      <c r="I5866">
        <f t="shared" ca="1" si="463"/>
        <v>0</v>
      </c>
      <c r="J5866">
        <f t="shared" ca="1" si="464"/>
        <v>0</v>
      </c>
      <c r="K5866">
        <f t="shared" ca="1" si="464"/>
        <v>0</v>
      </c>
      <c r="AA5866" s="8">
        <v>0</v>
      </c>
      <c r="AB5866" s="8">
        <v>20</v>
      </c>
      <c r="AC5866" s="8">
        <v>4</v>
      </c>
      <c r="AD5866" s="8">
        <v>2</v>
      </c>
      <c r="AE5866" s="12" t="s">
        <v>758</v>
      </c>
    </row>
    <row r="5867" spans="2:31" x14ac:dyDescent="0.2">
      <c r="B5867" t="str">
        <f ca="1">IF(ISNA(VLOOKUP(AA5867&amp;"_"&amp;AB5867&amp;"_"&amp;AC5867&amp;"_"&amp;AE5867,[1]挑战模式!$A:$AS,1,FALSE)),"",IF(VLOOKUP(AA5867&amp;"_"&amp;AB5867&amp;"_"&amp;AC5867&amp;"_"&amp;AE5867,[1]挑战模式!$A:$AS,14+AD5867,FALSE)="","","Monster_Season"&amp;AA5867&amp;"_Challenge"&amp;AB5867&amp;"_"&amp;AC5867&amp;"_"&amp;AD5867&amp;"_"&amp;AE5867))</f>
        <v>Monster_Season0_Challenge20_4_3_Hard</v>
      </c>
      <c r="C5867">
        <f t="shared" ca="1" si="460"/>
        <v>1</v>
      </c>
      <c r="E5867">
        <f ca="1">IF(B5867="","",VLOOKUP(AA5867&amp;"_"&amp;AB5867&amp;"_"&amp;AC5867&amp;"_"&amp;AE5867,[1]挑战模式!$A:$AS,26+AD5867,FALSE))</f>
        <v>1115</v>
      </c>
      <c r="F5867">
        <f ca="1">IF(B5867="","",VLOOKUP(VLOOKUP(AA5867&amp;"_"&amp;AB5867&amp;"_"&amp;AC5867&amp;"_"&amp;AE5867,[1]挑战模式!$A:$AS,14+AD5867,FALSE),[1]怪物!$B:$O,3,FALSE))</f>
        <v>1</v>
      </c>
      <c r="G5867">
        <f t="shared" ca="1" si="461"/>
        <v>0</v>
      </c>
      <c r="H5867">
        <f t="shared" ca="1" si="462"/>
        <v>0</v>
      </c>
      <c r="I5867">
        <f t="shared" ca="1" si="463"/>
        <v>0</v>
      </c>
      <c r="J5867">
        <f t="shared" ca="1" si="464"/>
        <v>0</v>
      </c>
      <c r="K5867">
        <f t="shared" ca="1" si="464"/>
        <v>0</v>
      </c>
      <c r="AA5867" s="8">
        <v>0</v>
      </c>
      <c r="AB5867" s="8">
        <v>20</v>
      </c>
      <c r="AC5867" s="8">
        <v>4</v>
      </c>
      <c r="AD5867" s="8">
        <v>3</v>
      </c>
      <c r="AE5867" s="12" t="s">
        <v>758</v>
      </c>
    </row>
    <row r="5868" spans="2:31" x14ac:dyDescent="0.2">
      <c r="B5868" t="str">
        <f ca="1">IF(ISNA(VLOOKUP(AA5868&amp;"_"&amp;AB5868&amp;"_"&amp;AC5868&amp;"_"&amp;AE5868,[1]挑战模式!$A:$AS,1,FALSE)),"",IF(VLOOKUP(AA5868&amp;"_"&amp;AB5868&amp;"_"&amp;AC5868&amp;"_"&amp;AE5868,[1]挑战模式!$A:$AS,14+AD5868,FALSE)="","","Monster_Season"&amp;AA5868&amp;"_Challenge"&amp;AB5868&amp;"_"&amp;AC5868&amp;"_"&amp;AD5868&amp;"_"&amp;AE5868))</f>
        <v/>
      </c>
      <c r="C5868" t="str">
        <f t="shared" ca="1" si="460"/>
        <v/>
      </c>
      <c r="E5868" t="str">
        <f ca="1">IF(B5868="","",VLOOKUP(AA5868&amp;"_"&amp;AB5868&amp;"_"&amp;AC5868&amp;"_"&amp;AE5868,[1]挑战模式!$A:$AS,26+AD5868,FALSE))</f>
        <v/>
      </c>
      <c r="F5868" t="str">
        <f ca="1">IF(B5868="","",VLOOKUP(VLOOKUP(AA5868&amp;"_"&amp;AB5868&amp;"_"&amp;AC5868&amp;"_"&amp;AE5868,[1]挑战模式!$A:$AS,14+AD5868,FALSE),[1]怪物!$B:$O,3,FALSE))</f>
        <v/>
      </c>
      <c r="G5868" t="str">
        <f t="shared" ca="1" si="461"/>
        <v/>
      </c>
      <c r="H5868" t="str">
        <f t="shared" ca="1" si="462"/>
        <v/>
      </c>
      <c r="I5868" t="str">
        <f t="shared" ca="1" si="463"/>
        <v/>
      </c>
      <c r="J5868" t="str">
        <f t="shared" ca="1" si="464"/>
        <v/>
      </c>
      <c r="K5868" t="str">
        <f t="shared" ca="1" si="464"/>
        <v/>
      </c>
      <c r="AA5868" s="8">
        <v>0</v>
      </c>
      <c r="AB5868" s="8">
        <v>20</v>
      </c>
      <c r="AC5868" s="8">
        <v>4</v>
      </c>
      <c r="AD5868" s="8">
        <v>4</v>
      </c>
      <c r="AE5868" s="12" t="s">
        <v>758</v>
      </c>
    </row>
    <row r="5869" spans="2:31" x14ac:dyDescent="0.2">
      <c r="B5869" t="str">
        <f ca="1">IF(ISNA(VLOOKUP(AA5869&amp;"_"&amp;AB5869&amp;"_"&amp;AC5869&amp;"_"&amp;AE5869,[1]挑战模式!$A:$AS,1,FALSE)),"",IF(VLOOKUP(AA5869&amp;"_"&amp;AB5869&amp;"_"&amp;AC5869&amp;"_"&amp;AE5869,[1]挑战模式!$A:$AS,14+AD5869,FALSE)="","","Monster_Season"&amp;AA5869&amp;"_Challenge"&amp;AB5869&amp;"_"&amp;AC5869&amp;"_"&amp;AD5869&amp;"_"&amp;AE5869))</f>
        <v/>
      </c>
      <c r="C5869" t="str">
        <f t="shared" ca="1" si="460"/>
        <v/>
      </c>
      <c r="E5869" t="str">
        <f ca="1">IF(B5869="","",VLOOKUP(AA5869&amp;"_"&amp;AB5869&amp;"_"&amp;AC5869&amp;"_"&amp;AE5869,[1]挑战模式!$A:$AS,26+AD5869,FALSE))</f>
        <v/>
      </c>
      <c r="F5869" t="str">
        <f ca="1">IF(B5869="","",VLOOKUP(VLOOKUP(AA5869&amp;"_"&amp;AB5869&amp;"_"&amp;AC5869&amp;"_"&amp;AE5869,[1]挑战模式!$A:$AS,14+AD5869,FALSE),[1]怪物!$B:$O,3,FALSE))</f>
        <v/>
      </c>
      <c r="G5869" t="str">
        <f t="shared" ca="1" si="461"/>
        <v/>
      </c>
      <c r="H5869" t="str">
        <f t="shared" ca="1" si="462"/>
        <v/>
      </c>
      <c r="I5869" t="str">
        <f t="shared" ca="1" si="463"/>
        <v/>
      </c>
      <c r="J5869" t="str">
        <f t="shared" ca="1" si="464"/>
        <v/>
      </c>
      <c r="K5869" t="str">
        <f t="shared" ca="1" si="464"/>
        <v/>
      </c>
      <c r="AA5869" s="8">
        <v>0</v>
      </c>
      <c r="AB5869" s="8">
        <v>20</v>
      </c>
      <c r="AC5869" s="8">
        <v>4</v>
      </c>
      <c r="AD5869" s="8">
        <v>5</v>
      </c>
      <c r="AE5869" s="12" t="s">
        <v>758</v>
      </c>
    </row>
    <row r="5870" spans="2:31" x14ac:dyDescent="0.2">
      <c r="B5870" t="str">
        <f ca="1">IF(ISNA(VLOOKUP(AA5870&amp;"_"&amp;AB5870&amp;"_"&amp;AC5870&amp;"_"&amp;AE5870,[1]挑战模式!$A:$AS,1,FALSE)),"",IF(VLOOKUP(AA5870&amp;"_"&amp;AB5870&amp;"_"&amp;AC5870&amp;"_"&amp;AE5870,[1]挑战模式!$A:$AS,14+AD5870,FALSE)="","","Monster_Season"&amp;AA5870&amp;"_Challenge"&amp;AB5870&amp;"_"&amp;AC5870&amp;"_"&amp;AD5870&amp;"_"&amp;AE5870))</f>
        <v/>
      </c>
      <c r="C5870" t="str">
        <f t="shared" ca="1" si="460"/>
        <v/>
      </c>
      <c r="E5870" t="str">
        <f ca="1">IF(B5870="","",VLOOKUP(AA5870&amp;"_"&amp;AB5870&amp;"_"&amp;AC5870&amp;"_"&amp;AE5870,[1]挑战模式!$A:$AS,26+AD5870,FALSE))</f>
        <v/>
      </c>
      <c r="F5870" t="str">
        <f ca="1">IF(B5870="","",VLOOKUP(VLOOKUP(AA5870&amp;"_"&amp;AB5870&amp;"_"&amp;AC5870&amp;"_"&amp;AE5870,[1]挑战模式!$A:$AS,14+AD5870,FALSE),[1]怪物!$B:$O,3,FALSE))</f>
        <v/>
      </c>
      <c r="G5870" t="str">
        <f t="shared" ca="1" si="461"/>
        <v/>
      </c>
      <c r="H5870" t="str">
        <f t="shared" ca="1" si="462"/>
        <v/>
      </c>
      <c r="I5870" t="str">
        <f t="shared" ca="1" si="463"/>
        <v/>
      </c>
      <c r="J5870" t="str">
        <f t="shared" ca="1" si="464"/>
        <v/>
      </c>
      <c r="K5870" t="str">
        <f t="shared" ca="1" si="464"/>
        <v/>
      </c>
      <c r="AA5870" s="8">
        <v>0</v>
      </c>
      <c r="AB5870" s="8">
        <v>20</v>
      </c>
      <c r="AC5870" s="8">
        <v>4</v>
      </c>
      <c r="AD5870" s="8">
        <v>6</v>
      </c>
      <c r="AE5870" s="12" t="s">
        <v>758</v>
      </c>
    </row>
    <row r="5871" spans="2:31" x14ac:dyDescent="0.2">
      <c r="B5871" t="str">
        <f ca="1">IF(ISNA(VLOOKUP(AA5871&amp;"_"&amp;AB5871&amp;"_"&amp;AC5871&amp;"_"&amp;AE5871,[1]挑战模式!$A:$AS,1,FALSE)),"",IF(VLOOKUP(AA5871&amp;"_"&amp;AB5871&amp;"_"&amp;AC5871&amp;"_"&amp;AE5871,[1]挑战模式!$A:$AS,14+AD5871,FALSE)="","","Monster_Season"&amp;AA5871&amp;"_Challenge"&amp;AB5871&amp;"_"&amp;AC5871&amp;"_"&amp;AD5871&amp;"_"&amp;AE5871))</f>
        <v>Monster_Season0_Challenge20_5_1_Hard</v>
      </c>
      <c r="C5871">
        <f t="shared" ca="1" si="460"/>
        <v>1</v>
      </c>
      <c r="E5871">
        <f ca="1">IF(B5871="","",VLOOKUP(AA5871&amp;"_"&amp;AB5871&amp;"_"&amp;AC5871&amp;"_"&amp;AE5871,[1]挑战模式!$A:$AS,26+AD5871,FALSE))</f>
        <v>330</v>
      </c>
      <c r="F5871">
        <f ca="1">IF(B5871="","",VLOOKUP(VLOOKUP(AA5871&amp;"_"&amp;AB5871&amp;"_"&amp;AC5871&amp;"_"&amp;AE5871,[1]挑战模式!$A:$AS,14+AD5871,FALSE),[1]怪物!$B:$O,3,FALSE))</f>
        <v>1</v>
      </c>
      <c r="G5871">
        <f t="shared" ca="1" si="461"/>
        <v>0</v>
      </c>
      <c r="H5871">
        <f t="shared" ca="1" si="462"/>
        <v>0</v>
      </c>
      <c r="I5871">
        <f t="shared" ca="1" si="463"/>
        <v>0</v>
      </c>
      <c r="J5871">
        <f t="shared" ca="1" si="464"/>
        <v>0</v>
      </c>
      <c r="K5871">
        <f t="shared" ca="1" si="464"/>
        <v>0</v>
      </c>
      <c r="AA5871" s="8">
        <v>0</v>
      </c>
      <c r="AB5871" s="8">
        <v>20</v>
      </c>
      <c r="AC5871" s="8">
        <v>5</v>
      </c>
      <c r="AD5871" s="8">
        <v>1</v>
      </c>
      <c r="AE5871" s="12" t="s">
        <v>758</v>
      </c>
    </row>
    <row r="5872" spans="2:31" x14ac:dyDescent="0.2">
      <c r="B5872" t="str">
        <f ca="1">IF(ISNA(VLOOKUP(AA5872&amp;"_"&amp;AB5872&amp;"_"&amp;AC5872&amp;"_"&amp;AE5872,[1]挑战模式!$A:$AS,1,FALSE)),"",IF(VLOOKUP(AA5872&amp;"_"&amp;AB5872&amp;"_"&amp;AC5872&amp;"_"&amp;AE5872,[1]挑战模式!$A:$AS,14+AD5872,FALSE)="","","Monster_Season"&amp;AA5872&amp;"_Challenge"&amp;AB5872&amp;"_"&amp;AC5872&amp;"_"&amp;AD5872&amp;"_"&amp;AE5872))</f>
        <v>Monster_Season0_Challenge20_5_2_Hard</v>
      </c>
      <c r="C5872">
        <f t="shared" ca="1" si="460"/>
        <v>1</v>
      </c>
      <c r="E5872">
        <f ca="1">IF(B5872="","",VLOOKUP(AA5872&amp;"_"&amp;AB5872&amp;"_"&amp;AC5872&amp;"_"&amp;AE5872,[1]挑战模式!$A:$AS,26+AD5872,FALSE))</f>
        <v>1319</v>
      </c>
      <c r="F5872">
        <f ca="1">IF(B5872="","",VLOOKUP(VLOOKUP(AA5872&amp;"_"&amp;AB5872&amp;"_"&amp;AC5872&amp;"_"&amp;AE5872,[1]挑战模式!$A:$AS,14+AD5872,FALSE),[1]怪物!$B:$O,3,FALSE))</f>
        <v>1</v>
      </c>
      <c r="G5872">
        <f t="shared" ca="1" si="461"/>
        <v>0</v>
      </c>
      <c r="H5872">
        <f t="shared" ca="1" si="462"/>
        <v>0</v>
      </c>
      <c r="I5872">
        <f t="shared" ca="1" si="463"/>
        <v>0</v>
      </c>
      <c r="J5872">
        <f t="shared" ca="1" si="464"/>
        <v>0</v>
      </c>
      <c r="K5872">
        <f t="shared" ca="1" si="464"/>
        <v>0</v>
      </c>
      <c r="AA5872" s="8">
        <v>0</v>
      </c>
      <c r="AB5872" s="8">
        <v>20</v>
      </c>
      <c r="AC5872" s="8">
        <v>5</v>
      </c>
      <c r="AD5872" s="8">
        <v>2</v>
      </c>
      <c r="AE5872" s="12" t="s">
        <v>758</v>
      </c>
    </row>
    <row r="5873" spans="2:31" x14ac:dyDescent="0.2">
      <c r="B5873" t="str">
        <f ca="1">IF(ISNA(VLOOKUP(AA5873&amp;"_"&amp;AB5873&amp;"_"&amp;AC5873&amp;"_"&amp;AE5873,[1]挑战模式!$A:$AS,1,FALSE)),"",IF(VLOOKUP(AA5873&amp;"_"&amp;AB5873&amp;"_"&amp;AC5873&amp;"_"&amp;AE5873,[1]挑战模式!$A:$AS,14+AD5873,FALSE)="","","Monster_Season"&amp;AA5873&amp;"_Challenge"&amp;AB5873&amp;"_"&amp;AC5873&amp;"_"&amp;AD5873&amp;"_"&amp;AE5873))</f>
        <v>Monster_Season0_Challenge20_5_3_Hard</v>
      </c>
      <c r="C5873">
        <f t="shared" ca="1" si="460"/>
        <v>1</v>
      </c>
      <c r="E5873">
        <f ca="1">IF(B5873="","",VLOOKUP(AA5873&amp;"_"&amp;AB5873&amp;"_"&amp;AC5873&amp;"_"&amp;AE5873,[1]挑战模式!$A:$AS,26+AD5873,FALSE))</f>
        <v>1319</v>
      </c>
      <c r="F5873">
        <f ca="1">IF(B5873="","",VLOOKUP(VLOOKUP(AA5873&amp;"_"&amp;AB5873&amp;"_"&amp;AC5873&amp;"_"&amp;AE5873,[1]挑战模式!$A:$AS,14+AD5873,FALSE),[1]怪物!$B:$O,3,FALSE))</f>
        <v>1</v>
      </c>
      <c r="G5873">
        <f t="shared" ca="1" si="461"/>
        <v>0</v>
      </c>
      <c r="H5873">
        <f t="shared" ca="1" si="462"/>
        <v>0</v>
      </c>
      <c r="I5873">
        <f t="shared" ca="1" si="463"/>
        <v>0</v>
      </c>
      <c r="J5873">
        <f t="shared" ca="1" si="464"/>
        <v>0</v>
      </c>
      <c r="K5873">
        <f t="shared" ca="1" si="464"/>
        <v>0</v>
      </c>
      <c r="AA5873" s="8">
        <v>0</v>
      </c>
      <c r="AB5873" s="8">
        <v>20</v>
      </c>
      <c r="AC5873" s="8">
        <v>5</v>
      </c>
      <c r="AD5873" s="8">
        <v>3</v>
      </c>
      <c r="AE5873" s="12" t="s">
        <v>758</v>
      </c>
    </row>
    <row r="5874" spans="2:31" x14ac:dyDescent="0.2">
      <c r="B5874" t="str">
        <f ca="1">IF(ISNA(VLOOKUP(AA5874&amp;"_"&amp;AB5874&amp;"_"&amp;AC5874&amp;"_"&amp;AE5874,[1]挑战模式!$A:$AS,1,FALSE)),"",IF(VLOOKUP(AA5874&amp;"_"&amp;AB5874&amp;"_"&amp;AC5874&amp;"_"&amp;AE5874,[1]挑战模式!$A:$AS,14+AD5874,FALSE)="","","Monster_Season"&amp;AA5874&amp;"_Challenge"&amp;AB5874&amp;"_"&amp;AC5874&amp;"_"&amp;AD5874&amp;"_"&amp;AE5874))</f>
        <v/>
      </c>
      <c r="C5874" t="str">
        <f t="shared" ca="1" si="460"/>
        <v/>
      </c>
      <c r="E5874" t="str">
        <f ca="1">IF(B5874="","",VLOOKUP(AA5874&amp;"_"&amp;AB5874&amp;"_"&amp;AC5874&amp;"_"&amp;AE5874,[1]挑战模式!$A:$AS,26+AD5874,FALSE))</f>
        <v/>
      </c>
      <c r="F5874" t="str">
        <f ca="1">IF(B5874="","",VLOOKUP(VLOOKUP(AA5874&amp;"_"&amp;AB5874&amp;"_"&amp;AC5874&amp;"_"&amp;AE5874,[1]挑战模式!$A:$AS,14+AD5874,FALSE),[1]怪物!$B:$O,3,FALSE))</f>
        <v/>
      </c>
      <c r="G5874" t="str">
        <f t="shared" ca="1" si="461"/>
        <v/>
      </c>
      <c r="H5874" t="str">
        <f t="shared" ca="1" si="462"/>
        <v/>
      </c>
      <c r="I5874" t="str">
        <f t="shared" ca="1" si="463"/>
        <v/>
      </c>
      <c r="J5874" t="str">
        <f t="shared" ca="1" si="464"/>
        <v/>
      </c>
      <c r="K5874" t="str">
        <f t="shared" ca="1" si="464"/>
        <v/>
      </c>
      <c r="AA5874" s="8">
        <v>0</v>
      </c>
      <c r="AB5874" s="8">
        <v>20</v>
      </c>
      <c r="AC5874" s="8">
        <v>5</v>
      </c>
      <c r="AD5874" s="8">
        <v>4</v>
      </c>
      <c r="AE5874" s="12" t="s">
        <v>758</v>
      </c>
    </row>
    <row r="5875" spans="2:31" x14ac:dyDescent="0.2">
      <c r="B5875" t="str">
        <f ca="1">IF(ISNA(VLOOKUP(AA5875&amp;"_"&amp;AB5875&amp;"_"&amp;AC5875&amp;"_"&amp;AE5875,[1]挑战模式!$A:$AS,1,FALSE)),"",IF(VLOOKUP(AA5875&amp;"_"&amp;AB5875&amp;"_"&amp;AC5875&amp;"_"&amp;AE5875,[1]挑战模式!$A:$AS,14+AD5875,FALSE)="","","Monster_Season"&amp;AA5875&amp;"_Challenge"&amp;AB5875&amp;"_"&amp;AC5875&amp;"_"&amp;AD5875&amp;"_"&amp;AE5875))</f>
        <v/>
      </c>
      <c r="C5875" t="str">
        <f t="shared" ca="1" si="460"/>
        <v/>
      </c>
      <c r="E5875" t="str">
        <f ca="1">IF(B5875="","",VLOOKUP(AA5875&amp;"_"&amp;AB5875&amp;"_"&amp;AC5875&amp;"_"&amp;AE5875,[1]挑战模式!$A:$AS,26+AD5875,FALSE))</f>
        <v/>
      </c>
      <c r="F5875" t="str">
        <f ca="1">IF(B5875="","",VLOOKUP(VLOOKUP(AA5875&amp;"_"&amp;AB5875&amp;"_"&amp;AC5875&amp;"_"&amp;AE5875,[1]挑战模式!$A:$AS,14+AD5875,FALSE),[1]怪物!$B:$O,3,FALSE))</f>
        <v/>
      </c>
      <c r="G5875" t="str">
        <f t="shared" ca="1" si="461"/>
        <v/>
      </c>
      <c r="H5875" t="str">
        <f t="shared" ca="1" si="462"/>
        <v/>
      </c>
      <c r="I5875" t="str">
        <f t="shared" ca="1" si="463"/>
        <v/>
      </c>
      <c r="J5875" t="str">
        <f t="shared" ca="1" si="464"/>
        <v/>
      </c>
      <c r="K5875" t="str">
        <f t="shared" ca="1" si="464"/>
        <v/>
      </c>
      <c r="AA5875" s="8">
        <v>0</v>
      </c>
      <c r="AB5875" s="8">
        <v>20</v>
      </c>
      <c r="AC5875" s="8">
        <v>5</v>
      </c>
      <c r="AD5875" s="8">
        <v>5</v>
      </c>
      <c r="AE5875" s="12" t="s">
        <v>758</v>
      </c>
    </row>
    <row r="5876" spans="2:31" x14ac:dyDescent="0.2">
      <c r="B5876" t="str">
        <f ca="1">IF(ISNA(VLOOKUP(AA5876&amp;"_"&amp;AB5876&amp;"_"&amp;AC5876&amp;"_"&amp;AE5876,[1]挑战模式!$A:$AS,1,FALSE)),"",IF(VLOOKUP(AA5876&amp;"_"&amp;AB5876&amp;"_"&amp;AC5876&amp;"_"&amp;AE5876,[1]挑战模式!$A:$AS,14+AD5876,FALSE)="","","Monster_Season"&amp;AA5876&amp;"_Challenge"&amp;AB5876&amp;"_"&amp;AC5876&amp;"_"&amp;AD5876&amp;"_"&amp;AE5876))</f>
        <v/>
      </c>
      <c r="C5876" t="str">
        <f t="shared" ca="1" si="460"/>
        <v/>
      </c>
      <c r="E5876" t="str">
        <f ca="1">IF(B5876="","",VLOOKUP(AA5876&amp;"_"&amp;AB5876&amp;"_"&amp;AC5876&amp;"_"&amp;AE5876,[1]挑战模式!$A:$AS,26+AD5876,FALSE))</f>
        <v/>
      </c>
      <c r="F5876" t="str">
        <f ca="1">IF(B5876="","",VLOOKUP(VLOOKUP(AA5876&amp;"_"&amp;AB5876&amp;"_"&amp;AC5876&amp;"_"&amp;AE5876,[1]挑战模式!$A:$AS,14+AD5876,FALSE),[1]怪物!$B:$O,3,FALSE))</f>
        <v/>
      </c>
      <c r="G5876" t="str">
        <f t="shared" ca="1" si="461"/>
        <v/>
      </c>
      <c r="H5876" t="str">
        <f t="shared" ca="1" si="462"/>
        <v/>
      </c>
      <c r="I5876" t="str">
        <f t="shared" ca="1" si="463"/>
        <v/>
      </c>
      <c r="J5876" t="str">
        <f t="shared" ca="1" si="464"/>
        <v/>
      </c>
      <c r="K5876" t="str">
        <f t="shared" ca="1" si="464"/>
        <v/>
      </c>
      <c r="AA5876" s="8">
        <v>0</v>
      </c>
      <c r="AB5876" s="8">
        <v>20</v>
      </c>
      <c r="AC5876" s="8">
        <v>5</v>
      </c>
      <c r="AD5876" s="8">
        <v>6</v>
      </c>
      <c r="AE5876" s="12" t="s">
        <v>758</v>
      </c>
    </row>
    <row r="5877" spans="2:31" x14ac:dyDescent="0.2">
      <c r="B5877" t="str">
        <f ca="1">IF(ISNA(VLOOKUP(AA5877&amp;"_"&amp;AB5877&amp;"_"&amp;AC5877&amp;"_"&amp;AE5877,[1]挑战模式!$A:$AS,1,FALSE)),"",IF(VLOOKUP(AA5877&amp;"_"&amp;AB5877&amp;"_"&amp;AC5877&amp;"_"&amp;AE5877,[1]挑战模式!$A:$AS,14+AD5877,FALSE)="","","Monster_Season"&amp;AA5877&amp;"_Challenge"&amp;AB5877&amp;"_"&amp;AC5877&amp;"_"&amp;AD5877&amp;"_"&amp;AE5877))</f>
        <v>Monster_Season0_Challenge20_6_1_Hard</v>
      </c>
      <c r="C5877">
        <f t="shared" ca="1" si="460"/>
        <v>1</v>
      </c>
      <c r="E5877">
        <f ca="1">IF(B5877="","",VLOOKUP(AA5877&amp;"_"&amp;AB5877&amp;"_"&amp;AC5877&amp;"_"&amp;AE5877,[1]挑战模式!$A:$AS,26+AD5877,FALSE))</f>
        <v>1369</v>
      </c>
      <c r="F5877">
        <f ca="1">IF(B5877="","",VLOOKUP(VLOOKUP(AA5877&amp;"_"&amp;AB5877&amp;"_"&amp;AC5877&amp;"_"&amp;AE5877,[1]挑战模式!$A:$AS,14+AD5877,FALSE),[1]怪物!$B:$O,3,FALSE))</f>
        <v>1</v>
      </c>
      <c r="G5877">
        <f t="shared" ca="1" si="461"/>
        <v>0</v>
      </c>
      <c r="H5877">
        <f t="shared" ca="1" si="462"/>
        <v>0</v>
      </c>
      <c r="I5877">
        <f t="shared" ca="1" si="463"/>
        <v>0</v>
      </c>
      <c r="J5877">
        <f t="shared" ca="1" si="464"/>
        <v>0</v>
      </c>
      <c r="K5877">
        <f t="shared" ca="1" si="464"/>
        <v>0</v>
      </c>
      <c r="AA5877" s="8">
        <v>0</v>
      </c>
      <c r="AB5877" s="8">
        <v>20</v>
      </c>
      <c r="AC5877" s="8">
        <v>6</v>
      </c>
      <c r="AD5877" s="8">
        <v>1</v>
      </c>
      <c r="AE5877" s="12" t="s">
        <v>758</v>
      </c>
    </row>
    <row r="5878" spans="2:31" x14ac:dyDescent="0.2">
      <c r="B5878" t="str">
        <f ca="1">IF(ISNA(VLOOKUP(AA5878&amp;"_"&amp;AB5878&amp;"_"&amp;AC5878&amp;"_"&amp;AE5878,[1]挑战模式!$A:$AS,1,FALSE)),"",IF(VLOOKUP(AA5878&amp;"_"&amp;AB5878&amp;"_"&amp;AC5878&amp;"_"&amp;AE5878,[1]挑战模式!$A:$AS,14+AD5878,FALSE)="","","Monster_Season"&amp;AA5878&amp;"_Challenge"&amp;AB5878&amp;"_"&amp;AC5878&amp;"_"&amp;AD5878&amp;"_"&amp;AE5878))</f>
        <v>Monster_Season0_Challenge20_6_2_Hard</v>
      </c>
      <c r="C5878">
        <f t="shared" ca="1" si="460"/>
        <v>1</v>
      </c>
      <c r="E5878">
        <f ca="1">IF(B5878="","",VLOOKUP(AA5878&amp;"_"&amp;AB5878&amp;"_"&amp;AC5878&amp;"_"&amp;AE5878,[1]挑战模式!$A:$AS,26+AD5878,FALSE))</f>
        <v>342</v>
      </c>
      <c r="F5878">
        <f ca="1">IF(B5878="","",VLOOKUP(VLOOKUP(AA5878&amp;"_"&amp;AB5878&amp;"_"&amp;AC5878&amp;"_"&amp;AE5878,[1]挑战模式!$A:$AS,14+AD5878,FALSE),[1]怪物!$B:$O,3,FALSE))</f>
        <v>1</v>
      </c>
      <c r="G5878">
        <f t="shared" ca="1" si="461"/>
        <v>0</v>
      </c>
      <c r="H5878">
        <f t="shared" ca="1" si="462"/>
        <v>0</v>
      </c>
      <c r="I5878">
        <f t="shared" ca="1" si="463"/>
        <v>0</v>
      </c>
      <c r="J5878">
        <f t="shared" ca="1" si="464"/>
        <v>0</v>
      </c>
      <c r="K5878">
        <f t="shared" ca="1" si="464"/>
        <v>0</v>
      </c>
      <c r="AA5878" s="8">
        <v>0</v>
      </c>
      <c r="AB5878" s="8">
        <v>20</v>
      </c>
      <c r="AC5878" s="8">
        <v>6</v>
      </c>
      <c r="AD5878" s="8">
        <v>2</v>
      </c>
      <c r="AE5878" s="12" t="s">
        <v>758</v>
      </c>
    </row>
    <row r="5879" spans="2:31" x14ac:dyDescent="0.2">
      <c r="B5879" t="str">
        <f ca="1">IF(ISNA(VLOOKUP(AA5879&amp;"_"&amp;AB5879&amp;"_"&amp;AC5879&amp;"_"&amp;AE5879,[1]挑战模式!$A:$AS,1,FALSE)),"",IF(VLOOKUP(AA5879&amp;"_"&amp;AB5879&amp;"_"&amp;AC5879&amp;"_"&amp;AE5879,[1]挑战模式!$A:$AS,14+AD5879,FALSE)="","","Monster_Season"&amp;AA5879&amp;"_Challenge"&amp;AB5879&amp;"_"&amp;AC5879&amp;"_"&amp;AD5879&amp;"_"&amp;AE5879))</f>
        <v>Monster_Season0_Challenge20_6_3_Hard</v>
      </c>
      <c r="C5879">
        <f t="shared" ca="1" si="460"/>
        <v>1</v>
      </c>
      <c r="E5879">
        <f ca="1">IF(B5879="","",VLOOKUP(AA5879&amp;"_"&amp;AB5879&amp;"_"&amp;AC5879&amp;"_"&amp;AE5879,[1]挑战模式!$A:$AS,26+AD5879,FALSE))</f>
        <v>1369</v>
      </c>
      <c r="F5879">
        <f ca="1">IF(B5879="","",VLOOKUP(VLOOKUP(AA5879&amp;"_"&amp;AB5879&amp;"_"&amp;AC5879&amp;"_"&amp;AE5879,[1]挑战模式!$A:$AS,14+AD5879,FALSE),[1]怪物!$B:$O,3,FALSE))</f>
        <v>1</v>
      </c>
      <c r="G5879">
        <f t="shared" ca="1" si="461"/>
        <v>0</v>
      </c>
      <c r="H5879">
        <f t="shared" ca="1" si="462"/>
        <v>0</v>
      </c>
      <c r="I5879">
        <f t="shared" ca="1" si="463"/>
        <v>0</v>
      </c>
      <c r="J5879">
        <f t="shared" ca="1" si="464"/>
        <v>0</v>
      </c>
      <c r="K5879">
        <f t="shared" ca="1" si="464"/>
        <v>0</v>
      </c>
      <c r="AA5879" s="8">
        <v>0</v>
      </c>
      <c r="AB5879" s="8">
        <v>20</v>
      </c>
      <c r="AC5879" s="8">
        <v>6</v>
      </c>
      <c r="AD5879" s="8">
        <v>3</v>
      </c>
      <c r="AE5879" s="12" t="s">
        <v>758</v>
      </c>
    </row>
    <row r="5880" spans="2:31" x14ac:dyDescent="0.2">
      <c r="B5880" t="str">
        <f ca="1">IF(ISNA(VLOOKUP(AA5880&amp;"_"&amp;AB5880&amp;"_"&amp;AC5880&amp;"_"&amp;AE5880,[1]挑战模式!$A:$AS,1,FALSE)),"",IF(VLOOKUP(AA5880&amp;"_"&amp;AB5880&amp;"_"&amp;AC5880&amp;"_"&amp;AE5880,[1]挑战模式!$A:$AS,14+AD5880,FALSE)="","","Monster_Season"&amp;AA5880&amp;"_Challenge"&amp;AB5880&amp;"_"&amp;AC5880&amp;"_"&amp;AD5880&amp;"_"&amp;AE5880))</f>
        <v>Monster_Season0_Challenge20_6_4_Hard</v>
      </c>
      <c r="C5880">
        <f t="shared" ca="1" si="460"/>
        <v>1</v>
      </c>
      <c r="E5880">
        <f ca="1">IF(B5880="","",VLOOKUP(AA5880&amp;"_"&amp;AB5880&amp;"_"&amp;AC5880&amp;"_"&amp;AE5880,[1]挑战模式!$A:$AS,26+AD5880,FALSE))</f>
        <v>1369</v>
      </c>
      <c r="F5880">
        <f ca="1">IF(B5880="","",VLOOKUP(VLOOKUP(AA5880&amp;"_"&amp;AB5880&amp;"_"&amp;AC5880&amp;"_"&amp;AE5880,[1]挑战模式!$A:$AS,14+AD5880,FALSE),[1]怪物!$B:$O,3,FALSE))</f>
        <v>1</v>
      </c>
      <c r="G5880">
        <f t="shared" ca="1" si="461"/>
        <v>0</v>
      </c>
      <c r="H5880">
        <f t="shared" ca="1" si="462"/>
        <v>0</v>
      </c>
      <c r="I5880">
        <f t="shared" ca="1" si="463"/>
        <v>0</v>
      </c>
      <c r="J5880">
        <f t="shared" ca="1" si="464"/>
        <v>0</v>
      </c>
      <c r="K5880">
        <f t="shared" ca="1" si="464"/>
        <v>0</v>
      </c>
      <c r="AA5880" s="8">
        <v>0</v>
      </c>
      <c r="AB5880" s="8">
        <v>20</v>
      </c>
      <c r="AC5880" s="8">
        <v>6</v>
      </c>
      <c r="AD5880" s="8">
        <v>4</v>
      </c>
      <c r="AE5880" s="12" t="s">
        <v>758</v>
      </c>
    </row>
    <row r="5881" spans="2:31" x14ac:dyDescent="0.2">
      <c r="B5881" t="str">
        <f ca="1">IF(ISNA(VLOOKUP(AA5881&amp;"_"&amp;AB5881&amp;"_"&amp;AC5881&amp;"_"&amp;AE5881,[1]挑战模式!$A:$AS,1,FALSE)),"",IF(VLOOKUP(AA5881&amp;"_"&amp;AB5881&amp;"_"&amp;AC5881&amp;"_"&amp;AE5881,[1]挑战模式!$A:$AS,14+AD5881,FALSE)="","","Monster_Season"&amp;AA5881&amp;"_Challenge"&amp;AB5881&amp;"_"&amp;AC5881&amp;"_"&amp;AD5881&amp;"_"&amp;AE5881))</f>
        <v/>
      </c>
      <c r="C5881" t="str">
        <f t="shared" ca="1" si="460"/>
        <v/>
      </c>
      <c r="E5881" t="str">
        <f ca="1">IF(B5881="","",VLOOKUP(AA5881&amp;"_"&amp;AB5881&amp;"_"&amp;AC5881&amp;"_"&amp;AE5881,[1]挑战模式!$A:$AS,26+AD5881,FALSE))</f>
        <v/>
      </c>
      <c r="F5881" t="str">
        <f ca="1">IF(B5881="","",VLOOKUP(VLOOKUP(AA5881&amp;"_"&amp;AB5881&amp;"_"&amp;AC5881&amp;"_"&amp;AE5881,[1]挑战模式!$A:$AS,14+AD5881,FALSE),[1]怪物!$B:$O,3,FALSE))</f>
        <v/>
      </c>
      <c r="G5881" t="str">
        <f t="shared" ca="1" si="461"/>
        <v/>
      </c>
      <c r="H5881" t="str">
        <f t="shared" ca="1" si="462"/>
        <v/>
      </c>
      <c r="I5881" t="str">
        <f t="shared" ca="1" si="463"/>
        <v/>
      </c>
      <c r="J5881" t="str">
        <f t="shared" ca="1" si="464"/>
        <v/>
      </c>
      <c r="K5881" t="str">
        <f t="shared" ca="1" si="464"/>
        <v/>
      </c>
      <c r="AA5881" s="8">
        <v>0</v>
      </c>
      <c r="AB5881" s="8">
        <v>20</v>
      </c>
      <c r="AC5881" s="8">
        <v>6</v>
      </c>
      <c r="AD5881" s="8">
        <v>5</v>
      </c>
      <c r="AE5881" s="12" t="s">
        <v>758</v>
      </c>
    </row>
    <row r="5882" spans="2:31" x14ac:dyDescent="0.2">
      <c r="B5882" t="str">
        <f ca="1">IF(ISNA(VLOOKUP(AA5882&amp;"_"&amp;AB5882&amp;"_"&amp;AC5882&amp;"_"&amp;AE5882,[1]挑战模式!$A:$AS,1,FALSE)),"",IF(VLOOKUP(AA5882&amp;"_"&amp;AB5882&amp;"_"&amp;AC5882&amp;"_"&amp;AE5882,[1]挑战模式!$A:$AS,14+AD5882,FALSE)="","","Monster_Season"&amp;AA5882&amp;"_Challenge"&amp;AB5882&amp;"_"&amp;AC5882&amp;"_"&amp;AD5882&amp;"_"&amp;AE5882))</f>
        <v/>
      </c>
      <c r="C5882" t="str">
        <f t="shared" ca="1" si="460"/>
        <v/>
      </c>
      <c r="E5882" t="str">
        <f ca="1">IF(B5882="","",VLOOKUP(AA5882&amp;"_"&amp;AB5882&amp;"_"&amp;AC5882&amp;"_"&amp;AE5882,[1]挑战模式!$A:$AS,26+AD5882,FALSE))</f>
        <v/>
      </c>
      <c r="F5882" t="str">
        <f ca="1">IF(B5882="","",VLOOKUP(VLOOKUP(AA5882&amp;"_"&amp;AB5882&amp;"_"&amp;AC5882&amp;"_"&amp;AE5882,[1]挑战模式!$A:$AS,14+AD5882,FALSE),[1]怪物!$B:$O,3,FALSE))</f>
        <v/>
      </c>
      <c r="G5882" t="str">
        <f t="shared" ca="1" si="461"/>
        <v/>
      </c>
      <c r="H5882" t="str">
        <f t="shared" ca="1" si="462"/>
        <v/>
      </c>
      <c r="I5882" t="str">
        <f t="shared" ca="1" si="463"/>
        <v/>
      </c>
      <c r="J5882" t="str">
        <f t="shared" ca="1" si="464"/>
        <v/>
      </c>
      <c r="K5882" t="str">
        <f t="shared" ca="1" si="464"/>
        <v/>
      </c>
      <c r="AA5882" s="8">
        <v>0</v>
      </c>
      <c r="AB5882" s="8">
        <v>20</v>
      </c>
      <c r="AC5882" s="8">
        <v>6</v>
      </c>
      <c r="AD5882" s="8">
        <v>6</v>
      </c>
      <c r="AE5882" s="12" t="s">
        <v>758</v>
      </c>
    </row>
    <row r="5883" spans="2:31" x14ac:dyDescent="0.2">
      <c r="B5883" t="str">
        <f ca="1">IF(ISNA(VLOOKUP(AA5883&amp;"_"&amp;AB5883&amp;"_"&amp;AC5883&amp;"_"&amp;AE5883,[1]挑战模式!$A:$AS,1,FALSE)),"",IF(VLOOKUP(AA5883&amp;"_"&amp;AB5883&amp;"_"&amp;AC5883&amp;"_"&amp;AE5883,[1]挑战模式!$A:$AS,14+AD5883,FALSE)="","","Monster_Season"&amp;AA5883&amp;"_Challenge"&amp;AB5883&amp;"_"&amp;AC5883&amp;"_"&amp;AD5883&amp;"_"&amp;AE5883))</f>
        <v>Monster_Season0_Challenge20_7_1_Hard</v>
      </c>
      <c r="C5883">
        <f t="shared" ca="1" si="460"/>
        <v>1</v>
      </c>
      <c r="E5883">
        <f ca="1">IF(B5883="","",VLOOKUP(AA5883&amp;"_"&amp;AB5883&amp;"_"&amp;AC5883&amp;"_"&amp;AE5883,[1]挑战模式!$A:$AS,26+AD5883,FALSE))</f>
        <v>375</v>
      </c>
      <c r="F5883">
        <f ca="1">IF(B5883="","",VLOOKUP(VLOOKUP(AA5883&amp;"_"&amp;AB5883&amp;"_"&amp;AC5883&amp;"_"&amp;AE5883,[1]挑战模式!$A:$AS,14+AD5883,FALSE),[1]怪物!$B:$O,3,FALSE))</f>
        <v>1</v>
      </c>
      <c r="G5883">
        <f t="shared" ca="1" si="461"/>
        <v>0</v>
      </c>
      <c r="H5883">
        <f t="shared" ca="1" si="462"/>
        <v>0</v>
      </c>
      <c r="I5883">
        <f t="shared" ca="1" si="463"/>
        <v>0</v>
      </c>
      <c r="J5883">
        <f t="shared" ca="1" si="464"/>
        <v>0</v>
      </c>
      <c r="K5883">
        <f t="shared" ca="1" si="464"/>
        <v>0</v>
      </c>
      <c r="AA5883" s="8">
        <v>0</v>
      </c>
      <c r="AB5883" s="8">
        <v>20</v>
      </c>
      <c r="AC5883" s="8">
        <v>7</v>
      </c>
      <c r="AD5883" s="8">
        <v>1</v>
      </c>
      <c r="AE5883" s="12" t="s">
        <v>758</v>
      </c>
    </row>
    <row r="5884" spans="2:31" x14ac:dyDescent="0.2">
      <c r="B5884" t="str">
        <f ca="1">IF(ISNA(VLOOKUP(AA5884&amp;"_"&amp;AB5884&amp;"_"&amp;AC5884&amp;"_"&amp;AE5884,[1]挑战模式!$A:$AS,1,FALSE)),"",IF(VLOOKUP(AA5884&amp;"_"&amp;AB5884&amp;"_"&amp;AC5884&amp;"_"&amp;AE5884,[1]挑战模式!$A:$AS,14+AD5884,FALSE)="","","Monster_Season"&amp;AA5884&amp;"_Challenge"&amp;AB5884&amp;"_"&amp;AC5884&amp;"_"&amp;AD5884&amp;"_"&amp;AE5884))</f>
        <v>Monster_Season0_Challenge20_7_2_Hard</v>
      </c>
      <c r="C5884">
        <f t="shared" ca="1" si="460"/>
        <v>1</v>
      </c>
      <c r="E5884">
        <f ca="1">IF(B5884="","",VLOOKUP(AA5884&amp;"_"&amp;AB5884&amp;"_"&amp;AC5884&amp;"_"&amp;AE5884,[1]挑战模式!$A:$AS,26+AD5884,FALSE))</f>
        <v>1502</v>
      </c>
      <c r="F5884">
        <f ca="1">IF(B5884="","",VLOOKUP(VLOOKUP(AA5884&amp;"_"&amp;AB5884&amp;"_"&amp;AC5884&amp;"_"&amp;AE5884,[1]挑战模式!$A:$AS,14+AD5884,FALSE),[1]怪物!$B:$O,3,FALSE))</f>
        <v>1</v>
      </c>
      <c r="G5884">
        <f t="shared" ca="1" si="461"/>
        <v>0</v>
      </c>
      <c r="H5884">
        <f t="shared" ca="1" si="462"/>
        <v>0</v>
      </c>
      <c r="I5884">
        <f t="shared" ca="1" si="463"/>
        <v>0</v>
      </c>
      <c r="J5884">
        <f t="shared" ca="1" si="464"/>
        <v>0</v>
      </c>
      <c r="K5884">
        <f t="shared" ca="1" si="464"/>
        <v>0</v>
      </c>
      <c r="AA5884" s="8">
        <v>0</v>
      </c>
      <c r="AB5884" s="8">
        <v>20</v>
      </c>
      <c r="AC5884" s="8">
        <v>7</v>
      </c>
      <c r="AD5884" s="8">
        <v>2</v>
      </c>
      <c r="AE5884" s="12" t="s">
        <v>758</v>
      </c>
    </row>
    <row r="5885" spans="2:31" x14ac:dyDescent="0.2">
      <c r="B5885" t="str">
        <f ca="1">IF(ISNA(VLOOKUP(AA5885&amp;"_"&amp;AB5885&amp;"_"&amp;AC5885&amp;"_"&amp;AE5885,[1]挑战模式!$A:$AS,1,FALSE)),"",IF(VLOOKUP(AA5885&amp;"_"&amp;AB5885&amp;"_"&amp;AC5885&amp;"_"&amp;AE5885,[1]挑战模式!$A:$AS,14+AD5885,FALSE)="","","Monster_Season"&amp;AA5885&amp;"_Challenge"&amp;AB5885&amp;"_"&amp;AC5885&amp;"_"&amp;AD5885&amp;"_"&amp;AE5885))</f>
        <v>Monster_Season0_Challenge20_7_3_Hard</v>
      </c>
      <c r="C5885">
        <f t="shared" ca="1" si="460"/>
        <v>1</v>
      </c>
      <c r="E5885">
        <f ca="1">IF(B5885="","",VLOOKUP(AA5885&amp;"_"&amp;AB5885&amp;"_"&amp;AC5885&amp;"_"&amp;AE5885,[1]挑战模式!$A:$AS,26+AD5885,FALSE))</f>
        <v>1502</v>
      </c>
      <c r="F5885">
        <f ca="1">IF(B5885="","",VLOOKUP(VLOOKUP(AA5885&amp;"_"&amp;AB5885&amp;"_"&amp;AC5885&amp;"_"&amp;AE5885,[1]挑战模式!$A:$AS,14+AD5885,FALSE),[1]怪物!$B:$O,3,FALSE))</f>
        <v>1</v>
      </c>
      <c r="G5885">
        <f t="shared" ca="1" si="461"/>
        <v>0</v>
      </c>
      <c r="H5885">
        <f t="shared" ca="1" si="462"/>
        <v>0</v>
      </c>
      <c r="I5885">
        <f t="shared" ca="1" si="463"/>
        <v>0</v>
      </c>
      <c r="J5885">
        <f t="shared" ca="1" si="464"/>
        <v>0</v>
      </c>
      <c r="K5885">
        <f t="shared" ca="1" si="464"/>
        <v>0</v>
      </c>
      <c r="AA5885" s="8">
        <v>0</v>
      </c>
      <c r="AB5885" s="8">
        <v>20</v>
      </c>
      <c r="AC5885" s="8">
        <v>7</v>
      </c>
      <c r="AD5885" s="8">
        <v>3</v>
      </c>
      <c r="AE5885" s="12" t="s">
        <v>758</v>
      </c>
    </row>
    <row r="5886" spans="2:31" x14ac:dyDescent="0.2">
      <c r="B5886" t="str">
        <f ca="1">IF(ISNA(VLOOKUP(AA5886&amp;"_"&amp;AB5886&amp;"_"&amp;AC5886&amp;"_"&amp;AE5886,[1]挑战模式!$A:$AS,1,FALSE)),"",IF(VLOOKUP(AA5886&amp;"_"&amp;AB5886&amp;"_"&amp;AC5886&amp;"_"&amp;AE5886,[1]挑战模式!$A:$AS,14+AD5886,FALSE)="","","Monster_Season"&amp;AA5886&amp;"_Challenge"&amp;AB5886&amp;"_"&amp;AC5886&amp;"_"&amp;AD5886&amp;"_"&amp;AE5886))</f>
        <v>Monster_Season0_Challenge20_7_4_Hard</v>
      </c>
      <c r="C5886">
        <f t="shared" ca="1" si="460"/>
        <v>1</v>
      </c>
      <c r="E5886">
        <f ca="1">IF(B5886="","",VLOOKUP(AA5886&amp;"_"&amp;AB5886&amp;"_"&amp;AC5886&amp;"_"&amp;AE5886,[1]挑战模式!$A:$AS,26+AD5886,FALSE))</f>
        <v>1502</v>
      </c>
      <c r="F5886">
        <f ca="1">IF(B5886="","",VLOOKUP(VLOOKUP(AA5886&amp;"_"&amp;AB5886&amp;"_"&amp;AC5886&amp;"_"&amp;AE5886,[1]挑战模式!$A:$AS,14+AD5886,FALSE),[1]怪物!$B:$O,3,FALSE))</f>
        <v>1</v>
      </c>
      <c r="G5886">
        <f t="shared" ca="1" si="461"/>
        <v>0</v>
      </c>
      <c r="H5886">
        <f t="shared" ca="1" si="462"/>
        <v>0</v>
      </c>
      <c r="I5886">
        <f t="shared" ca="1" si="463"/>
        <v>0</v>
      </c>
      <c r="J5886">
        <f t="shared" ca="1" si="464"/>
        <v>0</v>
      </c>
      <c r="K5886">
        <f t="shared" ca="1" si="464"/>
        <v>0</v>
      </c>
      <c r="AA5886" s="8">
        <v>0</v>
      </c>
      <c r="AB5886" s="8">
        <v>20</v>
      </c>
      <c r="AC5886" s="8">
        <v>7</v>
      </c>
      <c r="AD5886" s="8">
        <v>4</v>
      </c>
      <c r="AE5886" s="12" t="s">
        <v>758</v>
      </c>
    </row>
    <row r="5887" spans="2:31" x14ac:dyDescent="0.2">
      <c r="B5887" t="str">
        <f ca="1">IF(ISNA(VLOOKUP(AA5887&amp;"_"&amp;AB5887&amp;"_"&amp;AC5887&amp;"_"&amp;AE5887,[1]挑战模式!$A:$AS,1,FALSE)),"",IF(VLOOKUP(AA5887&amp;"_"&amp;AB5887&amp;"_"&amp;AC5887&amp;"_"&amp;AE5887,[1]挑战模式!$A:$AS,14+AD5887,FALSE)="","","Monster_Season"&amp;AA5887&amp;"_Challenge"&amp;AB5887&amp;"_"&amp;AC5887&amp;"_"&amp;AD5887&amp;"_"&amp;AE5887))</f>
        <v/>
      </c>
      <c r="C5887" t="str">
        <f t="shared" ca="1" si="460"/>
        <v/>
      </c>
      <c r="E5887" t="str">
        <f ca="1">IF(B5887="","",VLOOKUP(AA5887&amp;"_"&amp;AB5887&amp;"_"&amp;AC5887&amp;"_"&amp;AE5887,[1]挑战模式!$A:$AS,26+AD5887,FALSE))</f>
        <v/>
      </c>
      <c r="F5887" t="str">
        <f ca="1">IF(B5887="","",VLOOKUP(VLOOKUP(AA5887&amp;"_"&amp;AB5887&amp;"_"&amp;AC5887&amp;"_"&amp;AE5887,[1]挑战模式!$A:$AS,14+AD5887,FALSE),[1]怪物!$B:$O,3,FALSE))</f>
        <v/>
      </c>
      <c r="G5887" t="str">
        <f t="shared" ca="1" si="461"/>
        <v/>
      </c>
      <c r="H5887" t="str">
        <f t="shared" ca="1" si="462"/>
        <v/>
      </c>
      <c r="I5887" t="str">
        <f t="shared" ca="1" si="463"/>
        <v/>
      </c>
      <c r="J5887" t="str">
        <f t="shared" ca="1" si="464"/>
        <v/>
      </c>
      <c r="K5887" t="str">
        <f t="shared" ca="1" si="464"/>
        <v/>
      </c>
      <c r="AA5887" s="8">
        <v>0</v>
      </c>
      <c r="AB5887" s="8">
        <v>20</v>
      </c>
      <c r="AC5887" s="8">
        <v>7</v>
      </c>
      <c r="AD5887" s="8">
        <v>5</v>
      </c>
      <c r="AE5887" s="12" t="s">
        <v>758</v>
      </c>
    </row>
    <row r="5888" spans="2:31" x14ac:dyDescent="0.2">
      <c r="B5888" t="str">
        <f ca="1">IF(ISNA(VLOOKUP(AA5888&amp;"_"&amp;AB5888&amp;"_"&amp;AC5888&amp;"_"&amp;AE5888,[1]挑战模式!$A:$AS,1,FALSE)),"",IF(VLOOKUP(AA5888&amp;"_"&amp;AB5888&amp;"_"&amp;AC5888&amp;"_"&amp;AE5888,[1]挑战模式!$A:$AS,14+AD5888,FALSE)="","","Monster_Season"&amp;AA5888&amp;"_Challenge"&amp;AB5888&amp;"_"&amp;AC5888&amp;"_"&amp;AD5888&amp;"_"&amp;AE5888))</f>
        <v/>
      </c>
      <c r="C5888" t="str">
        <f t="shared" ca="1" si="460"/>
        <v/>
      </c>
      <c r="E5888" t="str">
        <f ca="1">IF(B5888="","",VLOOKUP(AA5888&amp;"_"&amp;AB5888&amp;"_"&amp;AC5888&amp;"_"&amp;AE5888,[1]挑战模式!$A:$AS,26+AD5888,FALSE))</f>
        <v/>
      </c>
      <c r="F5888" t="str">
        <f ca="1">IF(B5888="","",VLOOKUP(VLOOKUP(AA5888&amp;"_"&amp;AB5888&amp;"_"&amp;AC5888&amp;"_"&amp;AE5888,[1]挑战模式!$A:$AS,14+AD5888,FALSE),[1]怪物!$B:$O,3,FALSE))</f>
        <v/>
      </c>
      <c r="G5888" t="str">
        <f t="shared" ca="1" si="461"/>
        <v/>
      </c>
      <c r="H5888" t="str">
        <f t="shared" ca="1" si="462"/>
        <v/>
      </c>
      <c r="I5888" t="str">
        <f t="shared" ca="1" si="463"/>
        <v/>
      </c>
      <c r="J5888" t="str">
        <f t="shared" ca="1" si="464"/>
        <v/>
      </c>
      <c r="K5888" t="str">
        <f t="shared" ca="1" si="464"/>
        <v/>
      </c>
      <c r="AA5888" s="8">
        <v>0</v>
      </c>
      <c r="AB5888" s="8">
        <v>20</v>
      </c>
      <c r="AC5888" s="8">
        <v>7</v>
      </c>
      <c r="AD5888" s="8">
        <v>6</v>
      </c>
      <c r="AE5888" s="12" t="s">
        <v>758</v>
      </c>
    </row>
    <row r="5889" spans="2:31" x14ac:dyDescent="0.2">
      <c r="B5889" t="str">
        <f ca="1">IF(ISNA(VLOOKUP(AA5889&amp;"_"&amp;AB5889&amp;"_"&amp;AC5889&amp;"_"&amp;AE5889,[1]挑战模式!$A:$AS,1,FALSE)),"",IF(VLOOKUP(AA5889&amp;"_"&amp;AB5889&amp;"_"&amp;AC5889&amp;"_"&amp;AE5889,[1]挑战模式!$A:$AS,14+AD5889,FALSE)="","","Monster_Season"&amp;AA5889&amp;"_Challenge"&amp;AB5889&amp;"_"&amp;AC5889&amp;"_"&amp;AD5889&amp;"_"&amp;AE5889))</f>
        <v>Monster_Season0_Challenge20_8_1_Hard</v>
      </c>
      <c r="C5889">
        <f t="shared" ca="1" si="460"/>
        <v>1</v>
      </c>
      <c r="E5889">
        <f ca="1">IF(B5889="","",VLOOKUP(AA5889&amp;"_"&amp;AB5889&amp;"_"&amp;AC5889&amp;"_"&amp;AE5889,[1]挑战模式!$A:$AS,26+AD5889,FALSE))</f>
        <v>362</v>
      </c>
      <c r="F5889">
        <f ca="1">IF(B5889="","",VLOOKUP(VLOOKUP(AA5889&amp;"_"&amp;AB5889&amp;"_"&amp;AC5889&amp;"_"&amp;AE5889,[1]挑战模式!$A:$AS,14+AD5889,FALSE),[1]怪物!$B:$O,3,FALSE))</f>
        <v>1</v>
      </c>
      <c r="G5889">
        <f t="shared" ca="1" si="461"/>
        <v>0</v>
      </c>
      <c r="H5889">
        <f t="shared" ca="1" si="462"/>
        <v>0</v>
      </c>
      <c r="I5889">
        <f t="shared" ca="1" si="463"/>
        <v>0</v>
      </c>
      <c r="J5889">
        <f t="shared" ca="1" si="464"/>
        <v>0</v>
      </c>
      <c r="K5889">
        <f t="shared" ca="1" si="464"/>
        <v>0</v>
      </c>
      <c r="AA5889" s="8">
        <v>0</v>
      </c>
      <c r="AB5889" s="8">
        <v>20</v>
      </c>
      <c r="AC5889" s="8">
        <v>8</v>
      </c>
      <c r="AD5889" s="8">
        <v>1</v>
      </c>
      <c r="AE5889" s="12" t="s">
        <v>758</v>
      </c>
    </row>
    <row r="5890" spans="2:31" x14ac:dyDescent="0.2">
      <c r="B5890" t="str">
        <f ca="1">IF(ISNA(VLOOKUP(AA5890&amp;"_"&amp;AB5890&amp;"_"&amp;AC5890&amp;"_"&amp;AE5890,[1]挑战模式!$A:$AS,1,FALSE)),"",IF(VLOOKUP(AA5890&amp;"_"&amp;AB5890&amp;"_"&amp;AC5890&amp;"_"&amp;AE5890,[1]挑战模式!$A:$AS,14+AD5890,FALSE)="","","Monster_Season"&amp;AA5890&amp;"_Challenge"&amp;AB5890&amp;"_"&amp;AC5890&amp;"_"&amp;AD5890&amp;"_"&amp;AE5890))</f>
        <v>Monster_Season0_Challenge20_8_2_Hard</v>
      </c>
      <c r="C5890">
        <f t="shared" ca="1" si="460"/>
        <v>1</v>
      </c>
      <c r="E5890">
        <f ca="1">IF(B5890="","",VLOOKUP(AA5890&amp;"_"&amp;AB5890&amp;"_"&amp;AC5890&amp;"_"&amp;AE5890,[1]挑战模式!$A:$AS,26+AD5890,FALSE))</f>
        <v>1447</v>
      </c>
      <c r="F5890">
        <f ca="1">IF(B5890="","",VLOOKUP(VLOOKUP(AA5890&amp;"_"&amp;AB5890&amp;"_"&amp;AC5890&amp;"_"&amp;AE5890,[1]挑战模式!$A:$AS,14+AD5890,FALSE),[1]怪物!$B:$O,3,FALSE))</f>
        <v>1</v>
      </c>
      <c r="G5890">
        <f t="shared" ca="1" si="461"/>
        <v>0</v>
      </c>
      <c r="H5890">
        <f t="shared" ca="1" si="462"/>
        <v>0</v>
      </c>
      <c r="I5890">
        <f t="shared" ca="1" si="463"/>
        <v>0</v>
      </c>
      <c r="J5890">
        <f t="shared" ca="1" si="464"/>
        <v>0</v>
      </c>
      <c r="K5890">
        <f t="shared" ca="1" si="464"/>
        <v>0</v>
      </c>
      <c r="AA5890" s="8">
        <v>0</v>
      </c>
      <c r="AB5890" s="8">
        <v>20</v>
      </c>
      <c r="AC5890" s="8">
        <v>8</v>
      </c>
      <c r="AD5890" s="8">
        <v>2</v>
      </c>
      <c r="AE5890" s="12" t="s">
        <v>758</v>
      </c>
    </row>
    <row r="5891" spans="2:31" x14ac:dyDescent="0.2">
      <c r="B5891" t="str">
        <f ca="1">IF(ISNA(VLOOKUP(AA5891&amp;"_"&amp;AB5891&amp;"_"&amp;AC5891&amp;"_"&amp;AE5891,[1]挑战模式!$A:$AS,1,FALSE)),"",IF(VLOOKUP(AA5891&amp;"_"&amp;AB5891&amp;"_"&amp;AC5891&amp;"_"&amp;AE5891,[1]挑战模式!$A:$AS,14+AD5891,FALSE)="","","Monster_Season"&amp;AA5891&amp;"_Challenge"&amp;AB5891&amp;"_"&amp;AC5891&amp;"_"&amp;AD5891&amp;"_"&amp;AE5891))</f>
        <v>Monster_Season0_Challenge20_8_3_Hard</v>
      </c>
      <c r="C5891">
        <f t="shared" ca="1" si="460"/>
        <v>1</v>
      </c>
      <c r="E5891">
        <f ca="1">IF(B5891="","",VLOOKUP(AA5891&amp;"_"&amp;AB5891&amp;"_"&amp;AC5891&amp;"_"&amp;AE5891,[1]挑战模式!$A:$AS,26+AD5891,FALSE))</f>
        <v>1447</v>
      </c>
      <c r="F5891">
        <f ca="1">IF(B5891="","",VLOOKUP(VLOOKUP(AA5891&amp;"_"&amp;AB5891&amp;"_"&amp;AC5891&amp;"_"&amp;AE5891,[1]挑战模式!$A:$AS,14+AD5891,FALSE),[1]怪物!$B:$O,3,FALSE))</f>
        <v>1</v>
      </c>
      <c r="G5891">
        <f t="shared" ca="1" si="461"/>
        <v>0</v>
      </c>
      <c r="H5891">
        <f t="shared" ca="1" si="462"/>
        <v>0</v>
      </c>
      <c r="I5891">
        <f t="shared" ca="1" si="463"/>
        <v>0</v>
      </c>
      <c r="J5891">
        <f t="shared" ca="1" si="464"/>
        <v>0</v>
      </c>
      <c r="K5891">
        <f t="shared" ca="1" si="464"/>
        <v>0</v>
      </c>
      <c r="AA5891" s="8">
        <v>0</v>
      </c>
      <c r="AB5891" s="8">
        <v>20</v>
      </c>
      <c r="AC5891" s="8">
        <v>8</v>
      </c>
      <c r="AD5891" s="8">
        <v>3</v>
      </c>
      <c r="AE5891" s="12" t="s">
        <v>758</v>
      </c>
    </row>
    <row r="5892" spans="2:31" x14ac:dyDescent="0.2">
      <c r="B5892" t="str">
        <f ca="1">IF(ISNA(VLOOKUP(AA5892&amp;"_"&amp;AB5892&amp;"_"&amp;AC5892&amp;"_"&amp;AE5892,[1]挑战模式!$A:$AS,1,FALSE)),"",IF(VLOOKUP(AA5892&amp;"_"&amp;AB5892&amp;"_"&amp;AC5892&amp;"_"&amp;AE5892,[1]挑战模式!$A:$AS,14+AD5892,FALSE)="","","Monster_Season"&amp;AA5892&amp;"_Challenge"&amp;AB5892&amp;"_"&amp;AC5892&amp;"_"&amp;AD5892&amp;"_"&amp;AE5892))</f>
        <v>Monster_Season0_Challenge20_8_4_Hard</v>
      </c>
      <c r="C5892">
        <f t="shared" ca="1" si="460"/>
        <v>1</v>
      </c>
      <c r="E5892">
        <f ca="1">IF(B5892="","",VLOOKUP(AA5892&amp;"_"&amp;AB5892&amp;"_"&amp;AC5892&amp;"_"&amp;AE5892,[1]挑战模式!$A:$AS,26+AD5892,FALSE))</f>
        <v>1447</v>
      </c>
      <c r="F5892">
        <f ca="1">IF(B5892="","",VLOOKUP(VLOOKUP(AA5892&amp;"_"&amp;AB5892&amp;"_"&amp;AC5892&amp;"_"&amp;AE5892,[1]挑战模式!$A:$AS,14+AD5892,FALSE),[1]怪物!$B:$O,3,FALSE))</f>
        <v>1</v>
      </c>
      <c r="G5892">
        <f t="shared" ca="1" si="461"/>
        <v>0</v>
      </c>
      <c r="H5892">
        <f t="shared" ca="1" si="462"/>
        <v>0</v>
      </c>
      <c r="I5892">
        <f t="shared" ca="1" si="463"/>
        <v>0</v>
      </c>
      <c r="J5892">
        <f t="shared" ca="1" si="464"/>
        <v>0</v>
      </c>
      <c r="K5892">
        <f t="shared" ca="1" si="464"/>
        <v>0</v>
      </c>
      <c r="AA5892" s="8">
        <v>0</v>
      </c>
      <c r="AB5892" s="8">
        <v>20</v>
      </c>
      <c r="AC5892" s="8">
        <v>8</v>
      </c>
      <c r="AD5892" s="8">
        <v>4</v>
      </c>
      <c r="AE5892" s="12" t="s">
        <v>758</v>
      </c>
    </row>
    <row r="5893" spans="2:31" x14ac:dyDescent="0.2">
      <c r="B5893" t="str">
        <f ca="1">IF(ISNA(VLOOKUP(AA5893&amp;"_"&amp;AB5893&amp;"_"&amp;AC5893&amp;"_"&amp;AE5893,[1]挑战模式!$A:$AS,1,FALSE)),"",IF(VLOOKUP(AA5893&amp;"_"&amp;AB5893&amp;"_"&amp;AC5893&amp;"_"&amp;AE5893,[1]挑战模式!$A:$AS,14+AD5893,FALSE)="","","Monster_Season"&amp;AA5893&amp;"_Challenge"&amp;AB5893&amp;"_"&amp;AC5893&amp;"_"&amp;AD5893&amp;"_"&amp;AE5893))</f>
        <v>Monster_Season0_Challenge20_8_5_Hard</v>
      </c>
      <c r="C5893">
        <f t="shared" ca="1" si="460"/>
        <v>1</v>
      </c>
      <c r="E5893">
        <f ca="1">IF(B5893="","",VLOOKUP(AA5893&amp;"_"&amp;AB5893&amp;"_"&amp;AC5893&amp;"_"&amp;AE5893,[1]挑战模式!$A:$AS,26+AD5893,FALSE))</f>
        <v>11575</v>
      </c>
      <c r="F5893">
        <f ca="1">IF(B5893="","",VLOOKUP(VLOOKUP(AA5893&amp;"_"&amp;AB5893&amp;"_"&amp;AC5893&amp;"_"&amp;AE5893,[1]挑战模式!$A:$AS,14+AD5893,FALSE),[1]怪物!$B:$O,3,FALSE))</f>
        <v>10</v>
      </c>
      <c r="G5893">
        <f t="shared" ca="1" si="461"/>
        <v>0</v>
      </c>
      <c r="H5893">
        <f t="shared" ca="1" si="462"/>
        <v>0</v>
      </c>
      <c r="I5893">
        <f t="shared" ca="1" si="463"/>
        <v>0</v>
      </c>
      <c r="J5893">
        <f t="shared" ca="1" si="464"/>
        <v>0</v>
      </c>
      <c r="K5893">
        <f t="shared" ca="1" si="464"/>
        <v>0</v>
      </c>
      <c r="AA5893" s="8">
        <v>0</v>
      </c>
      <c r="AB5893" s="8">
        <v>20</v>
      </c>
      <c r="AC5893" s="8">
        <v>8</v>
      </c>
      <c r="AD5893" s="8">
        <v>5</v>
      </c>
      <c r="AE5893" s="12" t="s">
        <v>758</v>
      </c>
    </row>
    <row r="5894" spans="2:31" x14ac:dyDescent="0.2">
      <c r="B5894" t="str">
        <f ca="1">IF(ISNA(VLOOKUP(AA5894&amp;"_"&amp;AB5894&amp;"_"&amp;AC5894&amp;"_"&amp;AE5894,[1]挑战模式!$A:$AS,1,FALSE)),"",IF(VLOOKUP(AA5894&amp;"_"&amp;AB5894&amp;"_"&amp;AC5894&amp;"_"&amp;AE5894,[1]挑战模式!$A:$AS,14+AD5894,FALSE)="","","Monster_Season"&amp;AA5894&amp;"_Challenge"&amp;AB5894&amp;"_"&amp;AC5894&amp;"_"&amp;AD5894&amp;"_"&amp;AE5894))</f>
        <v/>
      </c>
      <c r="C5894" t="str">
        <f t="shared" ca="1" si="460"/>
        <v/>
      </c>
      <c r="E5894" t="str">
        <f ca="1">IF(B5894="","",VLOOKUP(AA5894&amp;"_"&amp;AB5894&amp;"_"&amp;AC5894&amp;"_"&amp;AE5894,[1]挑战模式!$A:$AS,26+AD5894,FALSE))</f>
        <v/>
      </c>
      <c r="F5894" t="str">
        <f ca="1">IF(B5894="","",VLOOKUP(VLOOKUP(AA5894&amp;"_"&amp;AB5894&amp;"_"&amp;AC5894&amp;"_"&amp;AE5894,[1]挑战模式!$A:$AS,14+AD5894,FALSE),[1]怪物!$B:$O,3,FALSE))</f>
        <v/>
      </c>
      <c r="G5894" t="str">
        <f t="shared" ca="1" si="461"/>
        <v/>
      </c>
      <c r="H5894" t="str">
        <f t="shared" ca="1" si="462"/>
        <v/>
      </c>
      <c r="I5894" t="str">
        <f t="shared" ca="1" si="463"/>
        <v/>
      </c>
      <c r="J5894" t="str">
        <f t="shared" ca="1" si="464"/>
        <v/>
      </c>
      <c r="K5894" t="str">
        <f t="shared" ca="1" si="464"/>
        <v/>
      </c>
      <c r="AA5894" s="8">
        <v>0</v>
      </c>
      <c r="AB5894" s="8">
        <v>20</v>
      </c>
      <c r="AC5894" s="8">
        <v>8</v>
      </c>
      <c r="AD5894" s="8">
        <v>6</v>
      </c>
      <c r="AE5894" s="12" t="s">
        <v>758</v>
      </c>
    </row>
    <row r="5895" spans="2:31" x14ac:dyDescent="0.2">
      <c r="B5895" t="str">
        <f ca="1">IF(ISNA(VLOOKUP(AA5895&amp;"_"&amp;AB5895&amp;"_"&amp;AC5895&amp;"_"&amp;AE5895,[1]挑战模式!$A:$AS,1,FALSE)),"",IF(VLOOKUP(AA5895&amp;"_"&amp;AB5895&amp;"_"&amp;AC5895&amp;"_"&amp;AE5895,[1]挑战模式!$A:$AS,14+AD5895,FALSE)="","","Monster_Season"&amp;AA5895&amp;"_Challenge"&amp;AB5895&amp;"_"&amp;AC5895&amp;"_"&amp;AD5895&amp;"_"&amp;AE5895))</f>
        <v/>
      </c>
      <c r="C5895" t="str">
        <f t="shared" ca="1" si="460"/>
        <v/>
      </c>
      <c r="E5895" t="str">
        <f ca="1">IF(B5895="","",VLOOKUP(AA5895&amp;"_"&amp;AB5895&amp;"_"&amp;AC5895&amp;"_"&amp;AE5895,[1]挑战模式!$A:$AS,26+AD5895,FALSE))</f>
        <v/>
      </c>
      <c r="F5895" t="str">
        <f ca="1">IF(B5895="","",VLOOKUP(VLOOKUP(AA5895&amp;"_"&amp;AB5895&amp;"_"&amp;AC5895&amp;"_"&amp;AE5895,[1]挑战模式!$A:$AS,14+AD5895,FALSE),[1]怪物!$B:$O,3,FALSE))</f>
        <v/>
      </c>
      <c r="G5895" t="str">
        <f t="shared" ca="1" si="461"/>
        <v/>
      </c>
      <c r="H5895" t="str">
        <f t="shared" ca="1" si="462"/>
        <v/>
      </c>
      <c r="I5895" t="str">
        <f t="shared" ca="1" si="463"/>
        <v/>
      </c>
      <c r="J5895" t="str">
        <f t="shared" ca="1" si="464"/>
        <v/>
      </c>
      <c r="K5895" t="str">
        <f t="shared" ca="1" si="464"/>
        <v/>
      </c>
      <c r="AA5895" s="8">
        <v>0</v>
      </c>
      <c r="AB5895" s="8">
        <v>20</v>
      </c>
      <c r="AC5895" s="8">
        <v>9</v>
      </c>
      <c r="AD5895" s="8">
        <v>1</v>
      </c>
      <c r="AE5895" s="12" t="s">
        <v>758</v>
      </c>
    </row>
    <row r="5896" spans="2:31" x14ac:dyDescent="0.2">
      <c r="B5896" t="str">
        <f ca="1">IF(ISNA(VLOOKUP(AA5896&amp;"_"&amp;AB5896&amp;"_"&amp;AC5896&amp;"_"&amp;AE5896,[1]挑战模式!$A:$AS,1,FALSE)),"",IF(VLOOKUP(AA5896&amp;"_"&amp;AB5896&amp;"_"&amp;AC5896&amp;"_"&amp;AE5896,[1]挑战模式!$A:$AS,14+AD5896,FALSE)="","","Monster_Season"&amp;AA5896&amp;"_Challenge"&amp;AB5896&amp;"_"&amp;AC5896&amp;"_"&amp;AD5896&amp;"_"&amp;AE5896))</f>
        <v/>
      </c>
      <c r="C5896" t="str">
        <f t="shared" ca="1" si="460"/>
        <v/>
      </c>
      <c r="E5896" t="str">
        <f ca="1">IF(B5896="","",VLOOKUP(AA5896&amp;"_"&amp;AB5896&amp;"_"&amp;AC5896&amp;"_"&amp;AE5896,[1]挑战模式!$A:$AS,26+AD5896,FALSE))</f>
        <v/>
      </c>
      <c r="F5896" t="str">
        <f ca="1">IF(B5896="","",VLOOKUP(VLOOKUP(AA5896&amp;"_"&amp;AB5896&amp;"_"&amp;AC5896&amp;"_"&amp;AE5896,[1]挑战模式!$A:$AS,14+AD5896,FALSE),[1]怪物!$B:$O,3,FALSE))</f>
        <v/>
      </c>
      <c r="G5896" t="str">
        <f t="shared" ca="1" si="461"/>
        <v/>
      </c>
      <c r="H5896" t="str">
        <f t="shared" ca="1" si="462"/>
        <v/>
      </c>
      <c r="I5896" t="str">
        <f t="shared" ca="1" si="463"/>
        <v/>
      </c>
      <c r="J5896" t="str">
        <f t="shared" ca="1" si="464"/>
        <v/>
      </c>
      <c r="K5896" t="str">
        <f t="shared" ca="1" si="464"/>
        <v/>
      </c>
      <c r="AA5896" s="8">
        <v>0</v>
      </c>
      <c r="AB5896" s="8">
        <v>20</v>
      </c>
      <c r="AC5896" s="8">
        <v>9</v>
      </c>
      <c r="AD5896" s="8">
        <v>2</v>
      </c>
      <c r="AE5896" s="12" t="s">
        <v>758</v>
      </c>
    </row>
    <row r="5897" spans="2:31" x14ac:dyDescent="0.2">
      <c r="B5897" t="str">
        <f ca="1">IF(ISNA(VLOOKUP(AA5897&amp;"_"&amp;AB5897&amp;"_"&amp;AC5897&amp;"_"&amp;AE5897,[1]挑战模式!$A:$AS,1,FALSE)),"",IF(VLOOKUP(AA5897&amp;"_"&amp;AB5897&amp;"_"&amp;AC5897&amp;"_"&amp;AE5897,[1]挑战模式!$A:$AS,14+AD5897,FALSE)="","","Monster_Season"&amp;AA5897&amp;"_Challenge"&amp;AB5897&amp;"_"&amp;AC5897&amp;"_"&amp;AD5897&amp;"_"&amp;AE5897))</f>
        <v/>
      </c>
      <c r="C5897" t="str">
        <f t="shared" ref="C5897:C5960" ca="1" si="465">IF(B5897="","",1)</f>
        <v/>
      </c>
      <c r="E5897" t="str">
        <f ca="1">IF(B5897="","",VLOOKUP(AA5897&amp;"_"&amp;AB5897&amp;"_"&amp;AC5897&amp;"_"&amp;AE5897,[1]挑战模式!$A:$AS,26+AD5897,FALSE))</f>
        <v/>
      </c>
      <c r="F5897" t="str">
        <f ca="1">IF(B5897="","",VLOOKUP(VLOOKUP(AA5897&amp;"_"&amp;AB5897&amp;"_"&amp;AC5897&amp;"_"&amp;AE5897,[1]挑战模式!$A:$AS,14+AD5897,FALSE),[1]怪物!$B:$O,3,FALSE))</f>
        <v/>
      </c>
      <c r="G5897" t="str">
        <f t="shared" ref="G5897:G5960" ca="1" si="466">IF(B5897="","",0)</f>
        <v/>
      </c>
      <c r="H5897" t="str">
        <f t="shared" ref="H5897:H5960" ca="1" si="467">IF(B5897="","",0)</f>
        <v/>
      </c>
      <c r="I5897" t="str">
        <f t="shared" ref="I5897:I5960" ca="1" si="468">IF(B5897="","",0)</f>
        <v/>
      </c>
      <c r="J5897" t="str">
        <f t="shared" ref="J5897:K5960" ca="1" si="469">IF(B5897="","",0)</f>
        <v/>
      </c>
      <c r="K5897" t="str">
        <f t="shared" ca="1" si="469"/>
        <v/>
      </c>
      <c r="AA5897" s="8">
        <v>0</v>
      </c>
      <c r="AB5897" s="8">
        <v>20</v>
      </c>
      <c r="AC5897" s="8">
        <v>9</v>
      </c>
      <c r="AD5897" s="8">
        <v>3</v>
      </c>
      <c r="AE5897" s="12" t="s">
        <v>758</v>
      </c>
    </row>
    <row r="5898" spans="2:31" x14ac:dyDescent="0.2">
      <c r="B5898" t="str">
        <f ca="1">IF(ISNA(VLOOKUP(AA5898&amp;"_"&amp;AB5898&amp;"_"&amp;AC5898&amp;"_"&amp;AE5898,[1]挑战模式!$A:$AS,1,FALSE)),"",IF(VLOOKUP(AA5898&amp;"_"&amp;AB5898&amp;"_"&amp;AC5898&amp;"_"&amp;AE5898,[1]挑战模式!$A:$AS,14+AD5898,FALSE)="","","Monster_Season"&amp;AA5898&amp;"_Challenge"&amp;AB5898&amp;"_"&amp;AC5898&amp;"_"&amp;AD5898&amp;"_"&amp;AE5898))</f>
        <v/>
      </c>
      <c r="C5898" t="str">
        <f t="shared" ca="1" si="465"/>
        <v/>
      </c>
      <c r="E5898" t="str">
        <f ca="1">IF(B5898="","",VLOOKUP(AA5898&amp;"_"&amp;AB5898&amp;"_"&amp;AC5898&amp;"_"&amp;AE5898,[1]挑战模式!$A:$AS,26+AD5898,FALSE))</f>
        <v/>
      </c>
      <c r="F5898" t="str">
        <f ca="1">IF(B5898="","",VLOOKUP(VLOOKUP(AA5898&amp;"_"&amp;AB5898&amp;"_"&amp;AC5898&amp;"_"&amp;AE5898,[1]挑战模式!$A:$AS,14+AD5898,FALSE),[1]怪物!$B:$O,3,FALSE))</f>
        <v/>
      </c>
      <c r="G5898" t="str">
        <f t="shared" ca="1" si="466"/>
        <v/>
      </c>
      <c r="H5898" t="str">
        <f t="shared" ca="1" si="467"/>
        <v/>
      </c>
      <c r="I5898" t="str">
        <f t="shared" ca="1" si="468"/>
        <v/>
      </c>
      <c r="J5898" t="str">
        <f t="shared" ca="1" si="469"/>
        <v/>
      </c>
      <c r="K5898" t="str">
        <f t="shared" ca="1" si="469"/>
        <v/>
      </c>
      <c r="AA5898" s="8">
        <v>0</v>
      </c>
      <c r="AB5898" s="8">
        <v>20</v>
      </c>
      <c r="AC5898" s="8">
        <v>9</v>
      </c>
      <c r="AD5898" s="8">
        <v>4</v>
      </c>
      <c r="AE5898" s="12" t="s">
        <v>758</v>
      </c>
    </row>
    <row r="5899" spans="2:31" x14ac:dyDescent="0.2">
      <c r="B5899" t="str">
        <f ca="1">IF(ISNA(VLOOKUP(AA5899&amp;"_"&amp;AB5899&amp;"_"&amp;AC5899&amp;"_"&amp;AE5899,[1]挑战模式!$A:$AS,1,FALSE)),"",IF(VLOOKUP(AA5899&amp;"_"&amp;AB5899&amp;"_"&amp;AC5899&amp;"_"&amp;AE5899,[1]挑战模式!$A:$AS,14+AD5899,FALSE)="","","Monster_Season"&amp;AA5899&amp;"_Challenge"&amp;AB5899&amp;"_"&amp;AC5899&amp;"_"&amp;AD5899&amp;"_"&amp;AE5899))</f>
        <v/>
      </c>
      <c r="C5899" t="str">
        <f t="shared" ca="1" si="465"/>
        <v/>
      </c>
      <c r="E5899" t="str">
        <f ca="1">IF(B5899="","",VLOOKUP(AA5899&amp;"_"&amp;AB5899&amp;"_"&amp;AC5899&amp;"_"&amp;AE5899,[1]挑战模式!$A:$AS,26+AD5899,FALSE))</f>
        <v/>
      </c>
      <c r="F5899" t="str">
        <f ca="1">IF(B5899="","",VLOOKUP(VLOOKUP(AA5899&amp;"_"&amp;AB5899&amp;"_"&amp;AC5899&amp;"_"&amp;AE5899,[1]挑战模式!$A:$AS,14+AD5899,FALSE),[1]怪物!$B:$O,3,FALSE))</f>
        <v/>
      </c>
      <c r="G5899" t="str">
        <f t="shared" ca="1" si="466"/>
        <v/>
      </c>
      <c r="H5899" t="str">
        <f t="shared" ca="1" si="467"/>
        <v/>
      </c>
      <c r="I5899" t="str">
        <f t="shared" ca="1" si="468"/>
        <v/>
      </c>
      <c r="J5899" t="str">
        <f t="shared" ca="1" si="469"/>
        <v/>
      </c>
      <c r="K5899" t="str">
        <f t="shared" ca="1" si="469"/>
        <v/>
      </c>
      <c r="AA5899" s="8">
        <v>0</v>
      </c>
      <c r="AB5899" s="8">
        <v>20</v>
      </c>
      <c r="AC5899" s="8">
        <v>9</v>
      </c>
      <c r="AD5899" s="8">
        <v>5</v>
      </c>
      <c r="AE5899" s="12" t="s">
        <v>758</v>
      </c>
    </row>
    <row r="5900" spans="2:31" x14ac:dyDescent="0.2">
      <c r="B5900" t="str">
        <f ca="1">IF(ISNA(VLOOKUP(AA5900&amp;"_"&amp;AB5900&amp;"_"&amp;AC5900&amp;"_"&amp;AE5900,[1]挑战模式!$A:$AS,1,FALSE)),"",IF(VLOOKUP(AA5900&amp;"_"&amp;AB5900&amp;"_"&amp;AC5900&amp;"_"&amp;AE5900,[1]挑战模式!$A:$AS,14+AD5900,FALSE)="","","Monster_Season"&amp;AA5900&amp;"_Challenge"&amp;AB5900&amp;"_"&amp;AC5900&amp;"_"&amp;AD5900&amp;"_"&amp;AE5900))</f>
        <v/>
      </c>
      <c r="C5900" t="str">
        <f t="shared" ca="1" si="465"/>
        <v/>
      </c>
      <c r="E5900" t="str">
        <f ca="1">IF(B5900="","",VLOOKUP(AA5900&amp;"_"&amp;AB5900&amp;"_"&amp;AC5900&amp;"_"&amp;AE5900,[1]挑战模式!$A:$AS,26+AD5900,FALSE))</f>
        <v/>
      </c>
      <c r="F5900" t="str">
        <f ca="1">IF(B5900="","",VLOOKUP(VLOOKUP(AA5900&amp;"_"&amp;AB5900&amp;"_"&amp;AC5900&amp;"_"&amp;AE5900,[1]挑战模式!$A:$AS,14+AD5900,FALSE),[1]怪物!$B:$O,3,FALSE))</f>
        <v/>
      </c>
      <c r="G5900" t="str">
        <f t="shared" ca="1" si="466"/>
        <v/>
      </c>
      <c r="H5900" t="str">
        <f t="shared" ca="1" si="467"/>
        <v/>
      </c>
      <c r="I5900" t="str">
        <f t="shared" ca="1" si="468"/>
        <v/>
      </c>
      <c r="J5900" t="str">
        <f t="shared" ca="1" si="469"/>
        <v/>
      </c>
      <c r="K5900" t="str">
        <f t="shared" ca="1" si="469"/>
        <v/>
      </c>
      <c r="AA5900" s="8">
        <v>0</v>
      </c>
      <c r="AB5900" s="8">
        <v>20</v>
      </c>
      <c r="AC5900" s="8">
        <v>10</v>
      </c>
      <c r="AD5900" s="8">
        <v>6</v>
      </c>
      <c r="AE5900" s="12" t="s">
        <v>758</v>
      </c>
    </row>
    <row r="5901" spans="2:31" x14ac:dyDescent="0.2">
      <c r="B5901" t="str">
        <f ca="1">IF(ISNA(VLOOKUP(AA5901&amp;"_"&amp;AB5901&amp;"_"&amp;AC5901&amp;"_"&amp;AE5901,[1]挑战模式!$A:$AS,1,FALSE)),"",IF(VLOOKUP(AA5901&amp;"_"&amp;AB5901&amp;"_"&amp;AC5901&amp;"_"&amp;AE5901,[1]挑战模式!$A:$AS,14+AD5901,FALSE)="","","Monster_Season"&amp;AA5901&amp;"_Challenge"&amp;AB5901&amp;"_"&amp;AC5901&amp;"_"&amp;AD5901&amp;"_"&amp;AE5901))</f>
        <v/>
      </c>
      <c r="C5901" t="str">
        <f t="shared" ca="1" si="465"/>
        <v/>
      </c>
      <c r="E5901" t="str">
        <f ca="1">IF(B5901="","",VLOOKUP(AA5901&amp;"_"&amp;AB5901&amp;"_"&amp;AC5901&amp;"_"&amp;AE5901,[1]挑战模式!$A:$AS,26+AD5901,FALSE))</f>
        <v/>
      </c>
      <c r="F5901" t="str">
        <f ca="1">IF(B5901="","",VLOOKUP(VLOOKUP(AA5901&amp;"_"&amp;AB5901&amp;"_"&amp;AC5901&amp;"_"&amp;AE5901,[1]挑战模式!$A:$AS,14+AD5901,FALSE),[1]怪物!$B:$O,3,FALSE))</f>
        <v/>
      </c>
      <c r="G5901" t="str">
        <f t="shared" ca="1" si="466"/>
        <v/>
      </c>
      <c r="H5901" t="str">
        <f t="shared" ca="1" si="467"/>
        <v/>
      </c>
      <c r="I5901" t="str">
        <f t="shared" ca="1" si="468"/>
        <v/>
      </c>
      <c r="J5901" t="str">
        <f t="shared" ca="1" si="469"/>
        <v/>
      </c>
      <c r="K5901" t="str">
        <f t="shared" ca="1" si="469"/>
        <v/>
      </c>
      <c r="AA5901" s="8">
        <v>0</v>
      </c>
      <c r="AB5901" s="8">
        <v>20</v>
      </c>
      <c r="AC5901" s="8">
        <v>10</v>
      </c>
      <c r="AD5901" s="8">
        <v>1</v>
      </c>
      <c r="AE5901" s="12" t="s">
        <v>758</v>
      </c>
    </row>
    <row r="5902" spans="2:31" x14ac:dyDescent="0.2">
      <c r="B5902" t="str">
        <f ca="1">IF(ISNA(VLOOKUP(AA5902&amp;"_"&amp;AB5902&amp;"_"&amp;AC5902&amp;"_"&amp;AE5902,[1]挑战模式!$A:$AS,1,FALSE)),"",IF(VLOOKUP(AA5902&amp;"_"&amp;AB5902&amp;"_"&amp;AC5902&amp;"_"&amp;AE5902,[1]挑战模式!$A:$AS,14+AD5902,FALSE)="","","Monster_Season"&amp;AA5902&amp;"_Challenge"&amp;AB5902&amp;"_"&amp;AC5902&amp;"_"&amp;AD5902&amp;"_"&amp;AE5902))</f>
        <v/>
      </c>
      <c r="C5902" t="str">
        <f t="shared" ca="1" si="465"/>
        <v/>
      </c>
      <c r="E5902" t="str">
        <f ca="1">IF(B5902="","",VLOOKUP(AA5902&amp;"_"&amp;AB5902&amp;"_"&amp;AC5902&amp;"_"&amp;AE5902,[1]挑战模式!$A:$AS,26+AD5902,FALSE))</f>
        <v/>
      </c>
      <c r="F5902" t="str">
        <f ca="1">IF(B5902="","",VLOOKUP(VLOOKUP(AA5902&amp;"_"&amp;AB5902&amp;"_"&amp;AC5902&amp;"_"&amp;AE5902,[1]挑战模式!$A:$AS,14+AD5902,FALSE),[1]怪物!$B:$O,3,FALSE))</f>
        <v/>
      </c>
      <c r="G5902" t="str">
        <f t="shared" ca="1" si="466"/>
        <v/>
      </c>
      <c r="H5902" t="str">
        <f t="shared" ca="1" si="467"/>
        <v/>
      </c>
      <c r="I5902" t="str">
        <f t="shared" ca="1" si="468"/>
        <v/>
      </c>
      <c r="J5902" t="str">
        <f t="shared" ca="1" si="469"/>
        <v/>
      </c>
      <c r="K5902" t="str">
        <f t="shared" ca="1" si="469"/>
        <v/>
      </c>
      <c r="AA5902" s="8">
        <v>0</v>
      </c>
      <c r="AB5902" s="8">
        <v>20</v>
      </c>
      <c r="AC5902" s="8">
        <v>10</v>
      </c>
      <c r="AD5902" s="8">
        <v>2</v>
      </c>
      <c r="AE5902" s="12" t="s">
        <v>758</v>
      </c>
    </row>
    <row r="5903" spans="2:31" x14ac:dyDescent="0.2">
      <c r="B5903" t="str">
        <f ca="1">IF(ISNA(VLOOKUP(AA5903&amp;"_"&amp;AB5903&amp;"_"&amp;AC5903&amp;"_"&amp;AE5903,[1]挑战模式!$A:$AS,1,FALSE)),"",IF(VLOOKUP(AA5903&amp;"_"&amp;AB5903&amp;"_"&amp;AC5903&amp;"_"&amp;AE5903,[1]挑战模式!$A:$AS,14+AD5903,FALSE)="","","Monster_Season"&amp;AA5903&amp;"_Challenge"&amp;AB5903&amp;"_"&amp;AC5903&amp;"_"&amp;AD5903&amp;"_"&amp;AE5903))</f>
        <v/>
      </c>
      <c r="C5903" t="str">
        <f t="shared" ca="1" si="465"/>
        <v/>
      </c>
      <c r="E5903" t="str">
        <f ca="1">IF(B5903="","",VLOOKUP(AA5903&amp;"_"&amp;AB5903&amp;"_"&amp;AC5903&amp;"_"&amp;AE5903,[1]挑战模式!$A:$AS,26+AD5903,FALSE))</f>
        <v/>
      </c>
      <c r="F5903" t="str">
        <f ca="1">IF(B5903="","",VLOOKUP(VLOOKUP(AA5903&amp;"_"&amp;AB5903&amp;"_"&amp;AC5903&amp;"_"&amp;AE5903,[1]挑战模式!$A:$AS,14+AD5903,FALSE),[1]怪物!$B:$O,3,FALSE))</f>
        <v/>
      </c>
      <c r="G5903" t="str">
        <f t="shared" ca="1" si="466"/>
        <v/>
      </c>
      <c r="H5903" t="str">
        <f t="shared" ca="1" si="467"/>
        <v/>
      </c>
      <c r="I5903" t="str">
        <f t="shared" ca="1" si="468"/>
        <v/>
      </c>
      <c r="J5903" t="str">
        <f t="shared" ca="1" si="469"/>
        <v/>
      </c>
      <c r="K5903" t="str">
        <f t="shared" ca="1" si="469"/>
        <v/>
      </c>
      <c r="AA5903" s="8">
        <v>0</v>
      </c>
      <c r="AB5903" s="8">
        <v>20</v>
      </c>
      <c r="AC5903" s="8">
        <v>10</v>
      </c>
      <c r="AD5903" s="8">
        <v>3</v>
      </c>
      <c r="AE5903" s="12" t="s">
        <v>758</v>
      </c>
    </row>
    <row r="5904" spans="2:31" x14ac:dyDescent="0.2">
      <c r="B5904" t="str">
        <f ca="1">IF(ISNA(VLOOKUP(AA5904&amp;"_"&amp;AB5904&amp;"_"&amp;AC5904&amp;"_"&amp;AE5904,[1]挑战模式!$A:$AS,1,FALSE)),"",IF(VLOOKUP(AA5904&amp;"_"&amp;AB5904&amp;"_"&amp;AC5904&amp;"_"&amp;AE5904,[1]挑战模式!$A:$AS,14+AD5904,FALSE)="","","Monster_Season"&amp;AA5904&amp;"_Challenge"&amp;AB5904&amp;"_"&amp;AC5904&amp;"_"&amp;AD5904&amp;"_"&amp;AE5904))</f>
        <v/>
      </c>
      <c r="C5904" t="str">
        <f t="shared" ca="1" si="465"/>
        <v/>
      </c>
      <c r="E5904" t="str">
        <f ca="1">IF(B5904="","",VLOOKUP(AA5904&amp;"_"&amp;AB5904&amp;"_"&amp;AC5904&amp;"_"&amp;AE5904,[1]挑战模式!$A:$AS,26+AD5904,FALSE))</f>
        <v/>
      </c>
      <c r="F5904" t="str">
        <f ca="1">IF(B5904="","",VLOOKUP(VLOOKUP(AA5904&amp;"_"&amp;AB5904&amp;"_"&amp;AC5904&amp;"_"&amp;AE5904,[1]挑战模式!$A:$AS,14+AD5904,FALSE),[1]怪物!$B:$O,3,FALSE))</f>
        <v/>
      </c>
      <c r="G5904" t="str">
        <f t="shared" ca="1" si="466"/>
        <v/>
      </c>
      <c r="H5904" t="str">
        <f t="shared" ca="1" si="467"/>
        <v/>
      </c>
      <c r="I5904" t="str">
        <f t="shared" ca="1" si="468"/>
        <v/>
      </c>
      <c r="J5904" t="str">
        <f t="shared" ca="1" si="469"/>
        <v/>
      </c>
      <c r="K5904" t="str">
        <f t="shared" ca="1" si="469"/>
        <v/>
      </c>
      <c r="AA5904" s="8">
        <v>0</v>
      </c>
      <c r="AB5904" s="8">
        <v>20</v>
      </c>
      <c r="AC5904" s="8">
        <v>10</v>
      </c>
      <c r="AD5904" s="8">
        <v>4</v>
      </c>
      <c r="AE5904" s="12" t="s">
        <v>758</v>
      </c>
    </row>
    <row r="5905" spans="2:31" x14ac:dyDescent="0.2">
      <c r="B5905" t="str">
        <f ca="1">IF(ISNA(VLOOKUP(AA5905&amp;"_"&amp;AB5905&amp;"_"&amp;AC5905&amp;"_"&amp;AE5905,[1]挑战模式!$A:$AS,1,FALSE)),"",IF(VLOOKUP(AA5905&amp;"_"&amp;AB5905&amp;"_"&amp;AC5905&amp;"_"&amp;AE5905,[1]挑战模式!$A:$AS,14+AD5905,FALSE)="","","Monster_Season"&amp;AA5905&amp;"_Challenge"&amp;AB5905&amp;"_"&amp;AC5905&amp;"_"&amp;AD5905&amp;"_"&amp;AE5905))</f>
        <v/>
      </c>
      <c r="C5905" t="str">
        <f t="shared" ca="1" si="465"/>
        <v/>
      </c>
      <c r="E5905" t="str">
        <f ca="1">IF(B5905="","",VLOOKUP(AA5905&amp;"_"&amp;AB5905&amp;"_"&amp;AC5905&amp;"_"&amp;AE5905,[1]挑战模式!$A:$AS,26+AD5905,FALSE))</f>
        <v/>
      </c>
      <c r="F5905" t="str">
        <f ca="1">IF(B5905="","",VLOOKUP(VLOOKUP(AA5905&amp;"_"&amp;AB5905&amp;"_"&amp;AC5905&amp;"_"&amp;AE5905,[1]挑战模式!$A:$AS,14+AD5905,FALSE),[1]怪物!$B:$O,3,FALSE))</f>
        <v/>
      </c>
      <c r="G5905" t="str">
        <f t="shared" ca="1" si="466"/>
        <v/>
      </c>
      <c r="H5905" t="str">
        <f t="shared" ca="1" si="467"/>
        <v/>
      </c>
      <c r="I5905" t="str">
        <f t="shared" ca="1" si="468"/>
        <v/>
      </c>
      <c r="J5905" t="str">
        <f t="shared" ca="1" si="469"/>
        <v/>
      </c>
      <c r="K5905" t="str">
        <f t="shared" ca="1" si="469"/>
        <v/>
      </c>
      <c r="AA5905" s="8">
        <v>0</v>
      </c>
      <c r="AB5905" s="8">
        <v>20</v>
      </c>
      <c r="AC5905" s="8">
        <v>10</v>
      </c>
      <c r="AD5905" s="8">
        <v>5</v>
      </c>
      <c r="AE5905" s="12" t="s">
        <v>758</v>
      </c>
    </row>
    <row r="5906" spans="2:31" x14ac:dyDescent="0.2">
      <c r="B5906" t="str">
        <f ca="1">IF(ISNA(VLOOKUP(AA5906&amp;"_"&amp;AB5906&amp;"_"&amp;AC5906&amp;"_"&amp;AE5906,[1]挑战模式!$A:$AS,1,FALSE)),"",IF(VLOOKUP(AA5906&amp;"_"&amp;AB5906&amp;"_"&amp;AC5906&amp;"_"&amp;AE5906,[1]挑战模式!$A:$AS,14+AD5906,FALSE)="","","Monster_Season"&amp;AA5906&amp;"_Challenge"&amp;AB5906&amp;"_"&amp;AC5906&amp;"_"&amp;AD5906&amp;"_"&amp;AE5906))</f>
        <v>Monster_Season1_Challenge1_1_1_Hard</v>
      </c>
      <c r="C5906">
        <f t="shared" ca="1" si="465"/>
        <v>1</v>
      </c>
      <c r="E5906">
        <f ca="1">IF(B5906="","",VLOOKUP(AA5906&amp;"_"&amp;AB5906&amp;"_"&amp;AC5906&amp;"_"&amp;AE5906,[1]挑战模式!$A:$AS,26+AD5906,FALSE))</f>
        <v>207</v>
      </c>
      <c r="F5906">
        <f ca="1">IF(B5906="","",VLOOKUP(VLOOKUP(AA5906&amp;"_"&amp;AB5906&amp;"_"&amp;AC5906&amp;"_"&amp;AE5906,[1]挑战模式!$A:$AS,14+AD5906,FALSE),[1]怪物!$B:$O,3,FALSE))</f>
        <v>1</v>
      </c>
      <c r="G5906">
        <f t="shared" ca="1" si="466"/>
        <v>0</v>
      </c>
      <c r="H5906">
        <f t="shared" ca="1" si="467"/>
        <v>0</v>
      </c>
      <c r="I5906">
        <f t="shared" ca="1" si="468"/>
        <v>0</v>
      </c>
      <c r="J5906">
        <f t="shared" ca="1" si="469"/>
        <v>0</v>
      </c>
      <c r="K5906">
        <f t="shared" ca="1" si="469"/>
        <v>0</v>
      </c>
      <c r="AA5906" s="8">
        <v>1</v>
      </c>
      <c r="AB5906" s="8">
        <v>1</v>
      </c>
      <c r="AC5906" s="8">
        <v>1</v>
      </c>
      <c r="AD5906" s="8">
        <v>1</v>
      </c>
      <c r="AE5906" s="12" t="s">
        <v>758</v>
      </c>
    </row>
    <row r="5907" spans="2:31" x14ac:dyDescent="0.2">
      <c r="B5907" t="str">
        <f ca="1">IF(ISNA(VLOOKUP(AA5907&amp;"_"&amp;AB5907&amp;"_"&amp;AC5907&amp;"_"&amp;AE5907,[1]挑战模式!$A:$AS,1,FALSE)),"",IF(VLOOKUP(AA5907&amp;"_"&amp;AB5907&amp;"_"&amp;AC5907&amp;"_"&amp;AE5907,[1]挑战模式!$A:$AS,14+AD5907,FALSE)="","","Monster_Season"&amp;AA5907&amp;"_Challenge"&amp;AB5907&amp;"_"&amp;AC5907&amp;"_"&amp;AD5907&amp;"_"&amp;AE5907))</f>
        <v/>
      </c>
      <c r="C5907" t="str">
        <f t="shared" ca="1" si="465"/>
        <v/>
      </c>
      <c r="E5907" t="str">
        <f ca="1">IF(B5907="","",VLOOKUP(AA5907&amp;"_"&amp;AB5907&amp;"_"&amp;AC5907&amp;"_"&amp;AE5907,[1]挑战模式!$A:$AS,26+AD5907,FALSE))</f>
        <v/>
      </c>
      <c r="F5907" t="str">
        <f ca="1">IF(B5907="","",VLOOKUP(VLOOKUP(AA5907&amp;"_"&amp;AB5907&amp;"_"&amp;AC5907&amp;"_"&amp;AE5907,[1]挑战模式!$A:$AS,14+AD5907,FALSE),[1]怪物!$B:$O,3,FALSE))</f>
        <v/>
      </c>
      <c r="G5907" t="str">
        <f t="shared" ca="1" si="466"/>
        <v/>
      </c>
      <c r="H5907" t="str">
        <f t="shared" ca="1" si="467"/>
        <v/>
      </c>
      <c r="I5907" t="str">
        <f t="shared" ca="1" si="468"/>
        <v/>
      </c>
      <c r="J5907" t="str">
        <f t="shared" ca="1" si="469"/>
        <v/>
      </c>
      <c r="K5907" t="str">
        <f t="shared" ca="1" si="469"/>
        <v/>
      </c>
      <c r="AA5907" s="8">
        <v>1</v>
      </c>
      <c r="AB5907" s="8">
        <v>1</v>
      </c>
      <c r="AC5907" s="8">
        <v>1</v>
      </c>
      <c r="AD5907" s="8">
        <v>2</v>
      </c>
      <c r="AE5907" s="12" t="s">
        <v>758</v>
      </c>
    </row>
    <row r="5908" spans="2:31" x14ac:dyDescent="0.2">
      <c r="B5908" t="str">
        <f ca="1">IF(ISNA(VLOOKUP(AA5908&amp;"_"&amp;AB5908&amp;"_"&amp;AC5908&amp;"_"&amp;AE5908,[1]挑战模式!$A:$AS,1,FALSE)),"",IF(VLOOKUP(AA5908&amp;"_"&amp;AB5908&amp;"_"&amp;AC5908&amp;"_"&amp;AE5908,[1]挑战模式!$A:$AS,14+AD5908,FALSE)="","","Monster_Season"&amp;AA5908&amp;"_Challenge"&amp;AB5908&amp;"_"&amp;AC5908&amp;"_"&amp;AD5908&amp;"_"&amp;AE5908))</f>
        <v/>
      </c>
      <c r="C5908" t="str">
        <f t="shared" ca="1" si="465"/>
        <v/>
      </c>
      <c r="E5908" t="str">
        <f ca="1">IF(B5908="","",VLOOKUP(AA5908&amp;"_"&amp;AB5908&amp;"_"&amp;AC5908&amp;"_"&amp;AE5908,[1]挑战模式!$A:$AS,26+AD5908,FALSE))</f>
        <v/>
      </c>
      <c r="F5908" t="str">
        <f ca="1">IF(B5908="","",VLOOKUP(VLOOKUP(AA5908&amp;"_"&amp;AB5908&amp;"_"&amp;AC5908&amp;"_"&amp;AE5908,[1]挑战模式!$A:$AS,14+AD5908,FALSE),[1]怪物!$B:$O,3,FALSE))</f>
        <v/>
      </c>
      <c r="G5908" t="str">
        <f t="shared" ca="1" si="466"/>
        <v/>
      </c>
      <c r="H5908" t="str">
        <f t="shared" ca="1" si="467"/>
        <v/>
      </c>
      <c r="I5908" t="str">
        <f t="shared" ca="1" si="468"/>
        <v/>
      </c>
      <c r="J5908" t="str">
        <f t="shared" ca="1" si="469"/>
        <v/>
      </c>
      <c r="K5908" t="str">
        <f t="shared" ca="1" si="469"/>
        <v/>
      </c>
      <c r="AA5908" s="8">
        <v>1</v>
      </c>
      <c r="AB5908" s="8">
        <v>1</v>
      </c>
      <c r="AC5908" s="8">
        <v>1</v>
      </c>
      <c r="AD5908" s="8">
        <v>3</v>
      </c>
      <c r="AE5908" s="12" t="s">
        <v>758</v>
      </c>
    </row>
    <row r="5909" spans="2:31" x14ac:dyDescent="0.2">
      <c r="B5909" t="str">
        <f ca="1">IF(ISNA(VLOOKUP(AA5909&amp;"_"&amp;AB5909&amp;"_"&amp;AC5909&amp;"_"&amp;AE5909,[1]挑战模式!$A:$AS,1,FALSE)),"",IF(VLOOKUP(AA5909&amp;"_"&amp;AB5909&amp;"_"&amp;AC5909&amp;"_"&amp;AE5909,[1]挑战模式!$A:$AS,14+AD5909,FALSE)="","","Monster_Season"&amp;AA5909&amp;"_Challenge"&amp;AB5909&amp;"_"&amp;AC5909&amp;"_"&amp;AD5909&amp;"_"&amp;AE5909))</f>
        <v/>
      </c>
      <c r="C5909" t="str">
        <f t="shared" ca="1" si="465"/>
        <v/>
      </c>
      <c r="E5909" t="str">
        <f ca="1">IF(B5909="","",VLOOKUP(AA5909&amp;"_"&amp;AB5909&amp;"_"&amp;AC5909&amp;"_"&amp;AE5909,[1]挑战模式!$A:$AS,26+AD5909,FALSE))</f>
        <v/>
      </c>
      <c r="F5909" t="str">
        <f ca="1">IF(B5909="","",VLOOKUP(VLOOKUP(AA5909&amp;"_"&amp;AB5909&amp;"_"&amp;AC5909&amp;"_"&amp;AE5909,[1]挑战模式!$A:$AS,14+AD5909,FALSE),[1]怪物!$B:$O,3,FALSE))</f>
        <v/>
      </c>
      <c r="G5909" t="str">
        <f t="shared" ca="1" si="466"/>
        <v/>
      </c>
      <c r="H5909" t="str">
        <f t="shared" ca="1" si="467"/>
        <v/>
      </c>
      <c r="I5909" t="str">
        <f t="shared" ca="1" si="468"/>
        <v/>
      </c>
      <c r="J5909" t="str">
        <f t="shared" ca="1" si="469"/>
        <v/>
      </c>
      <c r="K5909" t="str">
        <f t="shared" ca="1" si="469"/>
        <v/>
      </c>
      <c r="AA5909" s="8">
        <v>1</v>
      </c>
      <c r="AB5909" s="8">
        <v>1</v>
      </c>
      <c r="AC5909" s="8">
        <v>1</v>
      </c>
      <c r="AD5909" s="8">
        <v>4</v>
      </c>
      <c r="AE5909" s="12" t="s">
        <v>758</v>
      </c>
    </row>
    <row r="5910" spans="2:31" x14ac:dyDescent="0.2">
      <c r="B5910" t="str">
        <f ca="1">IF(ISNA(VLOOKUP(AA5910&amp;"_"&amp;AB5910&amp;"_"&amp;AC5910&amp;"_"&amp;AE5910,[1]挑战模式!$A:$AS,1,FALSE)),"",IF(VLOOKUP(AA5910&amp;"_"&amp;AB5910&amp;"_"&amp;AC5910&amp;"_"&amp;AE5910,[1]挑战模式!$A:$AS,14+AD5910,FALSE)="","","Monster_Season"&amp;AA5910&amp;"_Challenge"&amp;AB5910&amp;"_"&amp;AC5910&amp;"_"&amp;AD5910&amp;"_"&amp;AE5910))</f>
        <v/>
      </c>
      <c r="C5910" t="str">
        <f t="shared" ca="1" si="465"/>
        <v/>
      </c>
      <c r="E5910" t="str">
        <f ca="1">IF(B5910="","",VLOOKUP(AA5910&amp;"_"&amp;AB5910&amp;"_"&amp;AC5910&amp;"_"&amp;AE5910,[1]挑战模式!$A:$AS,26+AD5910,FALSE))</f>
        <v/>
      </c>
      <c r="F5910" t="str">
        <f ca="1">IF(B5910="","",VLOOKUP(VLOOKUP(AA5910&amp;"_"&amp;AB5910&amp;"_"&amp;AC5910&amp;"_"&amp;AE5910,[1]挑战模式!$A:$AS,14+AD5910,FALSE),[1]怪物!$B:$O,3,FALSE))</f>
        <v/>
      </c>
      <c r="G5910" t="str">
        <f t="shared" ca="1" si="466"/>
        <v/>
      </c>
      <c r="H5910" t="str">
        <f t="shared" ca="1" si="467"/>
        <v/>
      </c>
      <c r="I5910" t="str">
        <f t="shared" ca="1" si="468"/>
        <v/>
      </c>
      <c r="J5910" t="str">
        <f t="shared" ca="1" si="469"/>
        <v/>
      </c>
      <c r="K5910" t="str">
        <f t="shared" ca="1" si="469"/>
        <v/>
      </c>
      <c r="AA5910" s="8">
        <v>1</v>
      </c>
      <c r="AB5910" s="8">
        <v>1</v>
      </c>
      <c r="AC5910" s="8">
        <v>1</v>
      </c>
      <c r="AD5910" s="8">
        <v>5</v>
      </c>
      <c r="AE5910" s="12" t="s">
        <v>758</v>
      </c>
    </row>
    <row r="5911" spans="2:31" x14ac:dyDescent="0.2">
      <c r="B5911" t="str">
        <f ca="1">IF(ISNA(VLOOKUP(AA5911&amp;"_"&amp;AB5911&amp;"_"&amp;AC5911&amp;"_"&amp;AE5911,[1]挑战模式!$A:$AS,1,FALSE)),"",IF(VLOOKUP(AA5911&amp;"_"&amp;AB5911&amp;"_"&amp;AC5911&amp;"_"&amp;AE5911,[1]挑战模式!$A:$AS,14+AD5911,FALSE)="","","Monster_Season"&amp;AA5911&amp;"_Challenge"&amp;AB5911&amp;"_"&amp;AC5911&amp;"_"&amp;AD5911&amp;"_"&amp;AE5911))</f>
        <v/>
      </c>
      <c r="C5911" t="str">
        <f t="shared" ca="1" si="465"/>
        <v/>
      </c>
      <c r="E5911" t="str">
        <f ca="1">IF(B5911="","",VLOOKUP(AA5911&amp;"_"&amp;AB5911&amp;"_"&amp;AC5911&amp;"_"&amp;AE5911,[1]挑战模式!$A:$AS,26+AD5911,FALSE))</f>
        <v/>
      </c>
      <c r="F5911" t="str">
        <f ca="1">IF(B5911="","",VLOOKUP(VLOOKUP(AA5911&amp;"_"&amp;AB5911&amp;"_"&amp;AC5911&amp;"_"&amp;AE5911,[1]挑战模式!$A:$AS,14+AD5911,FALSE),[1]怪物!$B:$O,3,FALSE))</f>
        <v/>
      </c>
      <c r="G5911" t="str">
        <f t="shared" ca="1" si="466"/>
        <v/>
      </c>
      <c r="H5911" t="str">
        <f t="shared" ca="1" si="467"/>
        <v/>
      </c>
      <c r="I5911" t="str">
        <f t="shared" ca="1" si="468"/>
        <v/>
      </c>
      <c r="J5911" t="str">
        <f t="shared" ca="1" si="469"/>
        <v/>
      </c>
      <c r="K5911" t="str">
        <f t="shared" ca="1" si="469"/>
        <v/>
      </c>
      <c r="AA5911" s="8">
        <v>1</v>
      </c>
      <c r="AB5911" s="8">
        <v>1</v>
      </c>
      <c r="AC5911" s="8">
        <v>1</v>
      </c>
      <c r="AD5911" s="8">
        <v>6</v>
      </c>
      <c r="AE5911" s="12" t="s">
        <v>758</v>
      </c>
    </row>
    <row r="5912" spans="2:31" x14ac:dyDescent="0.2">
      <c r="B5912" t="str">
        <f ca="1">IF(ISNA(VLOOKUP(AA5912&amp;"_"&amp;AB5912&amp;"_"&amp;AC5912&amp;"_"&amp;AE5912,[1]挑战模式!$A:$AS,1,FALSE)),"",IF(VLOOKUP(AA5912&amp;"_"&amp;AB5912&amp;"_"&amp;AC5912&amp;"_"&amp;AE5912,[1]挑战模式!$A:$AS,14+AD5912,FALSE)="","","Monster_Season"&amp;AA5912&amp;"_Challenge"&amp;AB5912&amp;"_"&amp;AC5912&amp;"_"&amp;AD5912&amp;"_"&amp;AE5912))</f>
        <v>Monster_Season1_Challenge1_2_1_Hard</v>
      </c>
      <c r="C5912">
        <f t="shared" ca="1" si="465"/>
        <v>1</v>
      </c>
      <c r="E5912">
        <f ca="1">IF(B5912="","",VLOOKUP(AA5912&amp;"_"&amp;AB5912&amp;"_"&amp;AC5912&amp;"_"&amp;AE5912,[1]挑战模式!$A:$AS,26+AD5912,FALSE))</f>
        <v>357</v>
      </c>
      <c r="F5912">
        <f ca="1">IF(B5912="","",VLOOKUP(VLOOKUP(AA5912&amp;"_"&amp;AB5912&amp;"_"&amp;AC5912&amp;"_"&amp;AE5912,[1]挑战模式!$A:$AS,14+AD5912,FALSE),[1]怪物!$B:$O,3,FALSE))</f>
        <v>1</v>
      </c>
      <c r="G5912">
        <f t="shared" ca="1" si="466"/>
        <v>0</v>
      </c>
      <c r="H5912">
        <f t="shared" ca="1" si="467"/>
        <v>0</v>
      </c>
      <c r="I5912">
        <f t="shared" ca="1" si="468"/>
        <v>0</v>
      </c>
      <c r="J5912">
        <f t="shared" ca="1" si="469"/>
        <v>0</v>
      </c>
      <c r="K5912">
        <f t="shared" ca="1" si="469"/>
        <v>0</v>
      </c>
      <c r="AA5912" s="8">
        <v>1</v>
      </c>
      <c r="AB5912" s="8">
        <v>1</v>
      </c>
      <c r="AC5912" s="8">
        <v>2</v>
      </c>
      <c r="AD5912" s="8">
        <v>1</v>
      </c>
      <c r="AE5912" s="12" t="s">
        <v>758</v>
      </c>
    </row>
    <row r="5913" spans="2:31" x14ac:dyDescent="0.2">
      <c r="B5913" t="str">
        <f ca="1">IF(ISNA(VLOOKUP(AA5913&amp;"_"&amp;AB5913&amp;"_"&amp;AC5913&amp;"_"&amp;AE5913,[1]挑战模式!$A:$AS,1,FALSE)),"",IF(VLOOKUP(AA5913&amp;"_"&amp;AB5913&amp;"_"&amp;AC5913&amp;"_"&amp;AE5913,[1]挑战模式!$A:$AS,14+AD5913,FALSE)="","","Monster_Season"&amp;AA5913&amp;"_Challenge"&amp;AB5913&amp;"_"&amp;AC5913&amp;"_"&amp;AD5913&amp;"_"&amp;AE5913))</f>
        <v>Monster_Season1_Challenge1_2_2_Hard</v>
      </c>
      <c r="C5913">
        <f t="shared" ca="1" si="465"/>
        <v>1</v>
      </c>
      <c r="E5913">
        <f ca="1">IF(B5913="","",VLOOKUP(AA5913&amp;"_"&amp;AB5913&amp;"_"&amp;AC5913&amp;"_"&amp;AE5913,[1]挑战模式!$A:$AS,26+AD5913,FALSE))</f>
        <v>357</v>
      </c>
      <c r="F5913">
        <f ca="1">IF(B5913="","",VLOOKUP(VLOOKUP(AA5913&amp;"_"&amp;AB5913&amp;"_"&amp;AC5913&amp;"_"&amp;AE5913,[1]挑战模式!$A:$AS,14+AD5913,FALSE),[1]怪物!$B:$O,3,FALSE))</f>
        <v>1</v>
      </c>
      <c r="G5913">
        <f t="shared" ca="1" si="466"/>
        <v>0</v>
      </c>
      <c r="H5913">
        <f t="shared" ca="1" si="467"/>
        <v>0</v>
      </c>
      <c r="I5913">
        <f t="shared" ca="1" si="468"/>
        <v>0</v>
      </c>
      <c r="J5913">
        <f t="shared" ca="1" si="469"/>
        <v>0</v>
      </c>
      <c r="K5913">
        <f t="shared" ca="1" si="469"/>
        <v>0</v>
      </c>
      <c r="AA5913" s="8">
        <v>1</v>
      </c>
      <c r="AB5913" s="8">
        <v>1</v>
      </c>
      <c r="AC5913" s="8">
        <v>2</v>
      </c>
      <c r="AD5913" s="8">
        <v>2</v>
      </c>
      <c r="AE5913" s="12" t="s">
        <v>758</v>
      </c>
    </row>
    <row r="5914" spans="2:31" x14ac:dyDescent="0.2">
      <c r="B5914" t="str">
        <f ca="1">IF(ISNA(VLOOKUP(AA5914&amp;"_"&amp;AB5914&amp;"_"&amp;AC5914&amp;"_"&amp;AE5914,[1]挑战模式!$A:$AS,1,FALSE)),"",IF(VLOOKUP(AA5914&amp;"_"&amp;AB5914&amp;"_"&amp;AC5914&amp;"_"&amp;AE5914,[1]挑战模式!$A:$AS,14+AD5914,FALSE)="","","Monster_Season"&amp;AA5914&amp;"_Challenge"&amp;AB5914&amp;"_"&amp;AC5914&amp;"_"&amp;AD5914&amp;"_"&amp;AE5914))</f>
        <v/>
      </c>
      <c r="C5914" t="str">
        <f t="shared" ca="1" si="465"/>
        <v/>
      </c>
      <c r="E5914" t="str">
        <f ca="1">IF(B5914="","",VLOOKUP(AA5914&amp;"_"&amp;AB5914&amp;"_"&amp;AC5914&amp;"_"&amp;AE5914,[1]挑战模式!$A:$AS,26+AD5914,FALSE))</f>
        <v/>
      </c>
      <c r="F5914" t="str">
        <f ca="1">IF(B5914="","",VLOOKUP(VLOOKUP(AA5914&amp;"_"&amp;AB5914&amp;"_"&amp;AC5914&amp;"_"&amp;AE5914,[1]挑战模式!$A:$AS,14+AD5914,FALSE),[1]怪物!$B:$O,3,FALSE))</f>
        <v/>
      </c>
      <c r="G5914" t="str">
        <f t="shared" ca="1" si="466"/>
        <v/>
      </c>
      <c r="H5914" t="str">
        <f t="shared" ca="1" si="467"/>
        <v/>
      </c>
      <c r="I5914" t="str">
        <f t="shared" ca="1" si="468"/>
        <v/>
      </c>
      <c r="J5914" t="str">
        <f t="shared" ca="1" si="469"/>
        <v/>
      </c>
      <c r="K5914" t="str">
        <f t="shared" ca="1" si="469"/>
        <v/>
      </c>
      <c r="AA5914" s="8">
        <v>1</v>
      </c>
      <c r="AB5914" s="8">
        <v>1</v>
      </c>
      <c r="AC5914" s="8">
        <v>2</v>
      </c>
      <c r="AD5914" s="8">
        <v>3</v>
      </c>
      <c r="AE5914" s="12" t="s">
        <v>758</v>
      </c>
    </row>
    <row r="5915" spans="2:31" x14ac:dyDescent="0.2">
      <c r="B5915" t="str">
        <f ca="1">IF(ISNA(VLOOKUP(AA5915&amp;"_"&amp;AB5915&amp;"_"&amp;AC5915&amp;"_"&amp;AE5915,[1]挑战模式!$A:$AS,1,FALSE)),"",IF(VLOOKUP(AA5915&amp;"_"&amp;AB5915&amp;"_"&amp;AC5915&amp;"_"&amp;AE5915,[1]挑战模式!$A:$AS,14+AD5915,FALSE)="","","Monster_Season"&amp;AA5915&amp;"_Challenge"&amp;AB5915&amp;"_"&amp;AC5915&amp;"_"&amp;AD5915&amp;"_"&amp;AE5915))</f>
        <v/>
      </c>
      <c r="C5915" t="str">
        <f t="shared" ca="1" si="465"/>
        <v/>
      </c>
      <c r="E5915" t="str">
        <f ca="1">IF(B5915="","",VLOOKUP(AA5915&amp;"_"&amp;AB5915&amp;"_"&amp;AC5915&amp;"_"&amp;AE5915,[1]挑战模式!$A:$AS,26+AD5915,FALSE))</f>
        <v/>
      </c>
      <c r="F5915" t="str">
        <f ca="1">IF(B5915="","",VLOOKUP(VLOOKUP(AA5915&amp;"_"&amp;AB5915&amp;"_"&amp;AC5915&amp;"_"&amp;AE5915,[1]挑战模式!$A:$AS,14+AD5915,FALSE),[1]怪物!$B:$O,3,FALSE))</f>
        <v/>
      </c>
      <c r="G5915" t="str">
        <f t="shared" ca="1" si="466"/>
        <v/>
      </c>
      <c r="H5915" t="str">
        <f t="shared" ca="1" si="467"/>
        <v/>
      </c>
      <c r="I5915" t="str">
        <f t="shared" ca="1" si="468"/>
        <v/>
      </c>
      <c r="J5915" t="str">
        <f t="shared" ca="1" si="469"/>
        <v/>
      </c>
      <c r="K5915" t="str">
        <f t="shared" ca="1" si="469"/>
        <v/>
      </c>
      <c r="AA5915" s="8">
        <v>1</v>
      </c>
      <c r="AB5915" s="8">
        <v>1</v>
      </c>
      <c r="AC5915" s="8">
        <v>2</v>
      </c>
      <c r="AD5915" s="8">
        <v>4</v>
      </c>
      <c r="AE5915" s="12" t="s">
        <v>758</v>
      </c>
    </row>
    <row r="5916" spans="2:31" x14ac:dyDescent="0.2">
      <c r="B5916" t="str">
        <f ca="1">IF(ISNA(VLOOKUP(AA5916&amp;"_"&amp;AB5916&amp;"_"&amp;AC5916&amp;"_"&amp;AE5916,[1]挑战模式!$A:$AS,1,FALSE)),"",IF(VLOOKUP(AA5916&amp;"_"&amp;AB5916&amp;"_"&amp;AC5916&amp;"_"&amp;AE5916,[1]挑战模式!$A:$AS,14+AD5916,FALSE)="","","Monster_Season"&amp;AA5916&amp;"_Challenge"&amp;AB5916&amp;"_"&amp;AC5916&amp;"_"&amp;AD5916&amp;"_"&amp;AE5916))</f>
        <v/>
      </c>
      <c r="C5916" t="str">
        <f t="shared" ca="1" si="465"/>
        <v/>
      </c>
      <c r="E5916" t="str">
        <f ca="1">IF(B5916="","",VLOOKUP(AA5916&amp;"_"&amp;AB5916&amp;"_"&amp;AC5916&amp;"_"&amp;AE5916,[1]挑战模式!$A:$AS,26+AD5916,FALSE))</f>
        <v/>
      </c>
      <c r="F5916" t="str">
        <f ca="1">IF(B5916="","",VLOOKUP(VLOOKUP(AA5916&amp;"_"&amp;AB5916&amp;"_"&amp;AC5916&amp;"_"&amp;AE5916,[1]挑战模式!$A:$AS,14+AD5916,FALSE),[1]怪物!$B:$O,3,FALSE))</f>
        <v/>
      </c>
      <c r="G5916" t="str">
        <f t="shared" ca="1" si="466"/>
        <v/>
      </c>
      <c r="H5916" t="str">
        <f t="shared" ca="1" si="467"/>
        <v/>
      </c>
      <c r="I5916" t="str">
        <f t="shared" ca="1" si="468"/>
        <v/>
      </c>
      <c r="J5916" t="str">
        <f t="shared" ca="1" si="469"/>
        <v/>
      </c>
      <c r="K5916" t="str">
        <f t="shared" ca="1" si="469"/>
        <v/>
      </c>
      <c r="AA5916" s="8">
        <v>1</v>
      </c>
      <c r="AB5916" s="8">
        <v>1</v>
      </c>
      <c r="AC5916" s="8">
        <v>2</v>
      </c>
      <c r="AD5916" s="8">
        <v>5</v>
      </c>
      <c r="AE5916" s="12" t="s">
        <v>758</v>
      </c>
    </row>
    <row r="5917" spans="2:31" x14ac:dyDescent="0.2">
      <c r="B5917" t="str">
        <f ca="1">IF(ISNA(VLOOKUP(AA5917&amp;"_"&amp;AB5917&amp;"_"&amp;AC5917&amp;"_"&amp;AE5917,[1]挑战模式!$A:$AS,1,FALSE)),"",IF(VLOOKUP(AA5917&amp;"_"&amp;AB5917&amp;"_"&amp;AC5917&amp;"_"&amp;AE5917,[1]挑战模式!$A:$AS,14+AD5917,FALSE)="","","Monster_Season"&amp;AA5917&amp;"_Challenge"&amp;AB5917&amp;"_"&amp;AC5917&amp;"_"&amp;AD5917&amp;"_"&amp;AE5917))</f>
        <v/>
      </c>
      <c r="C5917" t="str">
        <f t="shared" ca="1" si="465"/>
        <v/>
      </c>
      <c r="E5917" t="str">
        <f ca="1">IF(B5917="","",VLOOKUP(AA5917&amp;"_"&amp;AB5917&amp;"_"&amp;AC5917&amp;"_"&amp;AE5917,[1]挑战模式!$A:$AS,26+AD5917,FALSE))</f>
        <v/>
      </c>
      <c r="F5917" t="str">
        <f ca="1">IF(B5917="","",VLOOKUP(VLOOKUP(AA5917&amp;"_"&amp;AB5917&amp;"_"&amp;AC5917&amp;"_"&amp;AE5917,[1]挑战模式!$A:$AS,14+AD5917,FALSE),[1]怪物!$B:$O,3,FALSE))</f>
        <v/>
      </c>
      <c r="G5917" t="str">
        <f t="shared" ca="1" si="466"/>
        <v/>
      </c>
      <c r="H5917" t="str">
        <f t="shared" ca="1" si="467"/>
        <v/>
      </c>
      <c r="I5917" t="str">
        <f t="shared" ca="1" si="468"/>
        <v/>
      </c>
      <c r="J5917" t="str">
        <f t="shared" ca="1" si="469"/>
        <v/>
      </c>
      <c r="K5917" t="str">
        <f t="shared" ca="1" si="469"/>
        <v/>
      </c>
      <c r="AA5917" s="8">
        <v>1</v>
      </c>
      <c r="AB5917" s="8">
        <v>1</v>
      </c>
      <c r="AC5917" s="8">
        <v>2</v>
      </c>
      <c r="AD5917" s="8">
        <v>6</v>
      </c>
      <c r="AE5917" s="12" t="s">
        <v>758</v>
      </c>
    </row>
    <row r="5918" spans="2:31" x14ac:dyDescent="0.2">
      <c r="B5918" t="str">
        <f ca="1">IF(ISNA(VLOOKUP(AA5918&amp;"_"&amp;AB5918&amp;"_"&amp;AC5918&amp;"_"&amp;AE5918,[1]挑战模式!$A:$AS,1,FALSE)),"",IF(VLOOKUP(AA5918&amp;"_"&amp;AB5918&amp;"_"&amp;AC5918&amp;"_"&amp;AE5918,[1]挑战模式!$A:$AS,14+AD5918,FALSE)="","","Monster_Season"&amp;AA5918&amp;"_Challenge"&amp;AB5918&amp;"_"&amp;AC5918&amp;"_"&amp;AD5918&amp;"_"&amp;AE5918))</f>
        <v>Monster_Season1_Challenge1_3_1_Hard</v>
      </c>
      <c r="C5918">
        <f t="shared" ca="1" si="465"/>
        <v>1</v>
      </c>
      <c r="E5918">
        <f ca="1">IF(B5918="","",VLOOKUP(AA5918&amp;"_"&amp;AB5918&amp;"_"&amp;AC5918&amp;"_"&amp;AE5918,[1]挑战模式!$A:$AS,26+AD5918,FALSE))</f>
        <v>506</v>
      </c>
      <c r="F5918">
        <f ca="1">IF(B5918="","",VLOOKUP(VLOOKUP(AA5918&amp;"_"&amp;AB5918&amp;"_"&amp;AC5918&amp;"_"&amp;AE5918,[1]挑战模式!$A:$AS,14+AD5918,FALSE),[1]怪物!$B:$O,3,FALSE))</f>
        <v>1</v>
      </c>
      <c r="G5918">
        <f t="shared" ca="1" si="466"/>
        <v>0</v>
      </c>
      <c r="H5918">
        <f t="shared" ca="1" si="467"/>
        <v>0</v>
      </c>
      <c r="I5918">
        <f t="shared" ca="1" si="468"/>
        <v>0</v>
      </c>
      <c r="J5918">
        <f t="shared" ca="1" si="469"/>
        <v>0</v>
      </c>
      <c r="K5918">
        <f t="shared" ca="1" si="469"/>
        <v>0</v>
      </c>
      <c r="AA5918" s="8">
        <v>1</v>
      </c>
      <c r="AB5918" s="8">
        <v>1</v>
      </c>
      <c r="AC5918" s="8">
        <v>3</v>
      </c>
      <c r="AD5918" s="8">
        <v>1</v>
      </c>
      <c r="AE5918" s="12" t="s">
        <v>758</v>
      </c>
    </row>
    <row r="5919" spans="2:31" x14ac:dyDescent="0.2">
      <c r="B5919" t="str">
        <f ca="1">IF(ISNA(VLOOKUP(AA5919&amp;"_"&amp;AB5919&amp;"_"&amp;AC5919&amp;"_"&amp;AE5919,[1]挑战模式!$A:$AS,1,FALSE)),"",IF(VLOOKUP(AA5919&amp;"_"&amp;AB5919&amp;"_"&amp;AC5919&amp;"_"&amp;AE5919,[1]挑战模式!$A:$AS,14+AD5919,FALSE)="","","Monster_Season"&amp;AA5919&amp;"_Challenge"&amp;AB5919&amp;"_"&amp;AC5919&amp;"_"&amp;AD5919&amp;"_"&amp;AE5919))</f>
        <v>Monster_Season1_Challenge1_3_2_Hard</v>
      </c>
      <c r="C5919">
        <f t="shared" ca="1" si="465"/>
        <v>1</v>
      </c>
      <c r="E5919">
        <f ca="1">IF(B5919="","",VLOOKUP(AA5919&amp;"_"&amp;AB5919&amp;"_"&amp;AC5919&amp;"_"&amp;AE5919,[1]挑战模式!$A:$AS,26+AD5919,FALSE))</f>
        <v>506</v>
      </c>
      <c r="F5919">
        <f ca="1">IF(B5919="","",VLOOKUP(VLOOKUP(AA5919&amp;"_"&amp;AB5919&amp;"_"&amp;AC5919&amp;"_"&amp;AE5919,[1]挑战模式!$A:$AS,14+AD5919,FALSE),[1]怪物!$B:$O,3,FALSE))</f>
        <v>1</v>
      </c>
      <c r="G5919">
        <f t="shared" ca="1" si="466"/>
        <v>0</v>
      </c>
      <c r="H5919">
        <f t="shared" ca="1" si="467"/>
        <v>0</v>
      </c>
      <c r="I5919">
        <f t="shared" ca="1" si="468"/>
        <v>0</v>
      </c>
      <c r="J5919">
        <f t="shared" ca="1" si="469"/>
        <v>0</v>
      </c>
      <c r="K5919">
        <f t="shared" ca="1" si="469"/>
        <v>0</v>
      </c>
      <c r="AA5919" s="8">
        <v>1</v>
      </c>
      <c r="AB5919" s="8">
        <v>1</v>
      </c>
      <c r="AC5919" s="8">
        <v>3</v>
      </c>
      <c r="AD5919" s="8">
        <v>2</v>
      </c>
      <c r="AE5919" s="12" t="s">
        <v>758</v>
      </c>
    </row>
    <row r="5920" spans="2:31" x14ac:dyDescent="0.2">
      <c r="B5920" t="str">
        <f ca="1">IF(ISNA(VLOOKUP(AA5920&amp;"_"&amp;AB5920&amp;"_"&amp;AC5920&amp;"_"&amp;AE5920,[1]挑战模式!$A:$AS,1,FALSE)),"",IF(VLOOKUP(AA5920&amp;"_"&amp;AB5920&amp;"_"&amp;AC5920&amp;"_"&amp;AE5920,[1]挑战模式!$A:$AS,14+AD5920,FALSE)="","","Monster_Season"&amp;AA5920&amp;"_Challenge"&amp;AB5920&amp;"_"&amp;AC5920&amp;"_"&amp;AD5920&amp;"_"&amp;AE5920))</f>
        <v/>
      </c>
      <c r="C5920" t="str">
        <f t="shared" ca="1" si="465"/>
        <v/>
      </c>
      <c r="E5920" t="str">
        <f ca="1">IF(B5920="","",VLOOKUP(AA5920&amp;"_"&amp;AB5920&amp;"_"&amp;AC5920&amp;"_"&amp;AE5920,[1]挑战模式!$A:$AS,26+AD5920,FALSE))</f>
        <v/>
      </c>
      <c r="F5920" t="str">
        <f ca="1">IF(B5920="","",VLOOKUP(VLOOKUP(AA5920&amp;"_"&amp;AB5920&amp;"_"&amp;AC5920&amp;"_"&amp;AE5920,[1]挑战模式!$A:$AS,14+AD5920,FALSE),[1]怪物!$B:$O,3,FALSE))</f>
        <v/>
      </c>
      <c r="G5920" t="str">
        <f t="shared" ca="1" si="466"/>
        <v/>
      </c>
      <c r="H5920" t="str">
        <f t="shared" ca="1" si="467"/>
        <v/>
      </c>
      <c r="I5920" t="str">
        <f t="shared" ca="1" si="468"/>
        <v/>
      </c>
      <c r="J5920" t="str">
        <f t="shared" ca="1" si="469"/>
        <v/>
      </c>
      <c r="K5920" t="str">
        <f t="shared" ca="1" si="469"/>
        <v/>
      </c>
      <c r="AA5920" s="8">
        <v>1</v>
      </c>
      <c r="AB5920" s="8">
        <v>1</v>
      </c>
      <c r="AC5920" s="8">
        <v>3</v>
      </c>
      <c r="AD5920" s="8">
        <v>3</v>
      </c>
      <c r="AE5920" s="12" t="s">
        <v>758</v>
      </c>
    </row>
    <row r="5921" spans="2:31" x14ac:dyDescent="0.2">
      <c r="B5921" t="str">
        <f ca="1">IF(ISNA(VLOOKUP(AA5921&amp;"_"&amp;AB5921&amp;"_"&amp;AC5921&amp;"_"&amp;AE5921,[1]挑战模式!$A:$AS,1,FALSE)),"",IF(VLOOKUP(AA5921&amp;"_"&amp;AB5921&amp;"_"&amp;AC5921&amp;"_"&amp;AE5921,[1]挑战模式!$A:$AS,14+AD5921,FALSE)="","","Monster_Season"&amp;AA5921&amp;"_Challenge"&amp;AB5921&amp;"_"&amp;AC5921&amp;"_"&amp;AD5921&amp;"_"&amp;AE5921))</f>
        <v/>
      </c>
      <c r="C5921" t="str">
        <f t="shared" ca="1" si="465"/>
        <v/>
      </c>
      <c r="E5921" t="str">
        <f ca="1">IF(B5921="","",VLOOKUP(AA5921&amp;"_"&amp;AB5921&amp;"_"&amp;AC5921&amp;"_"&amp;AE5921,[1]挑战模式!$A:$AS,26+AD5921,FALSE))</f>
        <v/>
      </c>
      <c r="F5921" t="str">
        <f ca="1">IF(B5921="","",VLOOKUP(VLOOKUP(AA5921&amp;"_"&amp;AB5921&amp;"_"&amp;AC5921&amp;"_"&amp;AE5921,[1]挑战模式!$A:$AS,14+AD5921,FALSE),[1]怪物!$B:$O,3,FALSE))</f>
        <v/>
      </c>
      <c r="G5921" t="str">
        <f t="shared" ca="1" si="466"/>
        <v/>
      </c>
      <c r="H5921" t="str">
        <f t="shared" ca="1" si="467"/>
        <v/>
      </c>
      <c r="I5921" t="str">
        <f t="shared" ca="1" si="468"/>
        <v/>
      </c>
      <c r="J5921" t="str">
        <f t="shared" ca="1" si="469"/>
        <v/>
      </c>
      <c r="K5921" t="str">
        <f t="shared" ca="1" si="469"/>
        <v/>
      </c>
      <c r="AA5921" s="8">
        <v>1</v>
      </c>
      <c r="AB5921" s="8">
        <v>1</v>
      </c>
      <c r="AC5921" s="8">
        <v>3</v>
      </c>
      <c r="AD5921" s="8">
        <v>4</v>
      </c>
      <c r="AE5921" s="12" t="s">
        <v>758</v>
      </c>
    </row>
    <row r="5922" spans="2:31" x14ac:dyDescent="0.2">
      <c r="B5922" t="str">
        <f ca="1">IF(ISNA(VLOOKUP(AA5922&amp;"_"&amp;AB5922&amp;"_"&amp;AC5922&amp;"_"&amp;AE5922,[1]挑战模式!$A:$AS,1,FALSE)),"",IF(VLOOKUP(AA5922&amp;"_"&amp;AB5922&amp;"_"&amp;AC5922&amp;"_"&amp;AE5922,[1]挑战模式!$A:$AS,14+AD5922,FALSE)="","","Monster_Season"&amp;AA5922&amp;"_Challenge"&amp;AB5922&amp;"_"&amp;AC5922&amp;"_"&amp;AD5922&amp;"_"&amp;AE5922))</f>
        <v/>
      </c>
      <c r="C5922" t="str">
        <f t="shared" ca="1" si="465"/>
        <v/>
      </c>
      <c r="E5922" t="str">
        <f ca="1">IF(B5922="","",VLOOKUP(AA5922&amp;"_"&amp;AB5922&amp;"_"&amp;AC5922&amp;"_"&amp;AE5922,[1]挑战模式!$A:$AS,26+AD5922,FALSE))</f>
        <v/>
      </c>
      <c r="F5922" t="str">
        <f ca="1">IF(B5922="","",VLOOKUP(VLOOKUP(AA5922&amp;"_"&amp;AB5922&amp;"_"&amp;AC5922&amp;"_"&amp;AE5922,[1]挑战模式!$A:$AS,14+AD5922,FALSE),[1]怪物!$B:$O,3,FALSE))</f>
        <v/>
      </c>
      <c r="G5922" t="str">
        <f t="shared" ca="1" si="466"/>
        <v/>
      </c>
      <c r="H5922" t="str">
        <f t="shared" ca="1" si="467"/>
        <v/>
      </c>
      <c r="I5922" t="str">
        <f t="shared" ca="1" si="468"/>
        <v/>
      </c>
      <c r="J5922" t="str">
        <f t="shared" ca="1" si="469"/>
        <v/>
      </c>
      <c r="K5922" t="str">
        <f t="shared" ca="1" si="469"/>
        <v/>
      </c>
      <c r="AA5922" s="8">
        <v>1</v>
      </c>
      <c r="AB5922" s="8">
        <v>1</v>
      </c>
      <c r="AC5922" s="8">
        <v>3</v>
      </c>
      <c r="AD5922" s="8">
        <v>5</v>
      </c>
      <c r="AE5922" s="12" t="s">
        <v>758</v>
      </c>
    </row>
    <row r="5923" spans="2:31" x14ac:dyDescent="0.2">
      <c r="B5923" t="str">
        <f ca="1">IF(ISNA(VLOOKUP(AA5923&amp;"_"&amp;AB5923&amp;"_"&amp;AC5923&amp;"_"&amp;AE5923,[1]挑战模式!$A:$AS,1,FALSE)),"",IF(VLOOKUP(AA5923&amp;"_"&amp;AB5923&amp;"_"&amp;AC5923&amp;"_"&amp;AE5923,[1]挑战模式!$A:$AS,14+AD5923,FALSE)="","","Monster_Season"&amp;AA5923&amp;"_Challenge"&amp;AB5923&amp;"_"&amp;AC5923&amp;"_"&amp;AD5923&amp;"_"&amp;AE5923))</f>
        <v/>
      </c>
      <c r="C5923" t="str">
        <f t="shared" ca="1" si="465"/>
        <v/>
      </c>
      <c r="E5923" t="str">
        <f ca="1">IF(B5923="","",VLOOKUP(AA5923&amp;"_"&amp;AB5923&amp;"_"&amp;AC5923&amp;"_"&amp;AE5923,[1]挑战模式!$A:$AS,26+AD5923,FALSE))</f>
        <v/>
      </c>
      <c r="F5923" t="str">
        <f ca="1">IF(B5923="","",VLOOKUP(VLOOKUP(AA5923&amp;"_"&amp;AB5923&amp;"_"&amp;AC5923&amp;"_"&amp;AE5923,[1]挑战模式!$A:$AS,14+AD5923,FALSE),[1]怪物!$B:$O,3,FALSE))</f>
        <v/>
      </c>
      <c r="G5923" t="str">
        <f t="shared" ca="1" si="466"/>
        <v/>
      </c>
      <c r="H5923" t="str">
        <f t="shared" ca="1" si="467"/>
        <v/>
      </c>
      <c r="I5923" t="str">
        <f t="shared" ca="1" si="468"/>
        <v/>
      </c>
      <c r="J5923" t="str">
        <f t="shared" ca="1" si="469"/>
        <v/>
      </c>
      <c r="K5923" t="str">
        <f t="shared" ca="1" si="469"/>
        <v/>
      </c>
      <c r="AA5923" s="8">
        <v>1</v>
      </c>
      <c r="AB5923" s="8">
        <v>1</v>
      </c>
      <c r="AC5923" s="8">
        <v>3</v>
      </c>
      <c r="AD5923" s="8">
        <v>6</v>
      </c>
      <c r="AE5923" s="12" t="s">
        <v>758</v>
      </c>
    </row>
    <row r="5924" spans="2:31" x14ac:dyDescent="0.2">
      <c r="B5924" t="str">
        <f ca="1">IF(ISNA(VLOOKUP(AA5924&amp;"_"&amp;AB5924&amp;"_"&amp;AC5924&amp;"_"&amp;AE5924,[1]挑战模式!$A:$AS,1,FALSE)),"",IF(VLOOKUP(AA5924&amp;"_"&amp;AB5924&amp;"_"&amp;AC5924&amp;"_"&amp;AE5924,[1]挑战模式!$A:$AS,14+AD5924,FALSE)="","","Monster_Season"&amp;AA5924&amp;"_Challenge"&amp;AB5924&amp;"_"&amp;AC5924&amp;"_"&amp;AD5924&amp;"_"&amp;AE5924))</f>
        <v>Monster_Season1_Challenge1_4_1_Hard</v>
      </c>
      <c r="C5924">
        <f t="shared" ca="1" si="465"/>
        <v>1</v>
      </c>
      <c r="E5924">
        <f ca="1">IF(B5924="","",VLOOKUP(AA5924&amp;"_"&amp;AB5924&amp;"_"&amp;AC5924&amp;"_"&amp;AE5924,[1]挑战模式!$A:$AS,26+AD5924,FALSE))</f>
        <v>649</v>
      </c>
      <c r="F5924">
        <f ca="1">IF(B5924="","",VLOOKUP(VLOOKUP(AA5924&amp;"_"&amp;AB5924&amp;"_"&amp;AC5924&amp;"_"&amp;AE5924,[1]挑战模式!$A:$AS,14+AD5924,FALSE),[1]怪物!$B:$O,3,FALSE))</f>
        <v>1</v>
      </c>
      <c r="G5924">
        <f t="shared" ca="1" si="466"/>
        <v>0</v>
      </c>
      <c r="H5924">
        <f t="shared" ca="1" si="467"/>
        <v>0</v>
      </c>
      <c r="I5924">
        <f t="shared" ca="1" si="468"/>
        <v>0</v>
      </c>
      <c r="J5924">
        <f t="shared" ca="1" si="469"/>
        <v>0</v>
      </c>
      <c r="K5924">
        <f t="shared" ca="1" si="469"/>
        <v>0</v>
      </c>
      <c r="AA5924" s="8">
        <v>1</v>
      </c>
      <c r="AB5924" s="8">
        <v>1</v>
      </c>
      <c r="AC5924" s="8">
        <v>4</v>
      </c>
      <c r="AD5924" s="8">
        <v>1</v>
      </c>
      <c r="AE5924" s="12" t="s">
        <v>758</v>
      </c>
    </row>
    <row r="5925" spans="2:31" x14ac:dyDescent="0.2">
      <c r="B5925" t="str">
        <f ca="1">IF(ISNA(VLOOKUP(AA5925&amp;"_"&amp;AB5925&amp;"_"&amp;AC5925&amp;"_"&amp;AE5925,[1]挑战模式!$A:$AS,1,FALSE)),"",IF(VLOOKUP(AA5925&amp;"_"&amp;AB5925&amp;"_"&amp;AC5925&amp;"_"&amp;AE5925,[1]挑战模式!$A:$AS,14+AD5925,FALSE)="","","Monster_Season"&amp;AA5925&amp;"_Challenge"&amp;AB5925&amp;"_"&amp;AC5925&amp;"_"&amp;AD5925&amp;"_"&amp;AE5925))</f>
        <v>Monster_Season1_Challenge1_4_2_Hard</v>
      </c>
      <c r="C5925">
        <f t="shared" ca="1" si="465"/>
        <v>1</v>
      </c>
      <c r="E5925">
        <f ca="1">IF(B5925="","",VLOOKUP(AA5925&amp;"_"&amp;AB5925&amp;"_"&amp;AC5925&amp;"_"&amp;AE5925,[1]挑战模式!$A:$AS,26+AD5925,FALSE))</f>
        <v>649</v>
      </c>
      <c r="F5925">
        <f ca="1">IF(B5925="","",VLOOKUP(VLOOKUP(AA5925&amp;"_"&amp;AB5925&amp;"_"&amp;AC5925&amp;"_"&amp;AE5925,[1]挑战模式!$A:$AS,14+AD5925,FALSE),[1]怪物!$B:$O,3,FALSE))</f>
        <v>1</v>
      </c>
      <c r="G5925">
        <f t="shared" ca="1" si="466"/>
        <v>0</v>
      </c>
      <c r="H5925">
        <f t="shared" ca="1" si="467"/>
        <v>0</v>
      </c>
      <c r="I5925">
        <f t="shared" ca="1" si="468"/>
        <v>0</v>
      </c>
      <c r="J5925">
        <f t="shared" ca="1" si="469"/>
        <v>0</v>
      </c>
      <c r="K5925">
        <f t="shared" ca="1" si="469"/>
        <v>0</v>
      </c>
      <c r="AA5925" s="8">
        <v>1</v>
      </c>
      <c r="AB5925" s="8">
        <v>1</v>
      </c>
      <c r="AC5925" s="8">
        <v>4</v>
      </c>
      <c r="AD5925" s="8">
        <v>2</v>
      </c>
      <c r="AE5925" s="12" t="s">
        <v>758</v>
      </c>
    </row>
    <row r="5926" spans="2:31" x14ac:dyDescent="0.2">
      <c r="B5926" t="str">
        <f ca="1">IF(ISNA(VLOOKUP(AA5926&amp;"_"&amp;AB5926&amp;"_"&amp;AC5926&amp;"_"&amp;AE5926,[1]挑战模式!$A:$AS,1,FALSE)),"",IF(VLOOKUP(AA5926&amp;"_"&amp;AB5926&amp;"_"&amp;AC5926&amp;"_"&amp;AE5926,[1]挑战模式!$A:$AS,14+AD5926,FALSE)="","","Monster_Season"&amp;AA5926&amp;"_Challenge"&amp;AB5926&amp;"_"&amp;AC5926&amp;"_"&amp;AD5926&amp;"_"&amp;AE5926))</f>
        <v>Monster_Season1_Challenge1_4_3_Hard</v>
      </c>
      <c r="C5926">
        <f t="shared" ca="1" si="465"/>
        <v>1</v>
      </c>
      <c r="E5926">
        <f ca="1">IF(B5926="","",VLOOKUP(AA5926&amp;"_"&amp;AB5926&amp;"_"&amp;AC5926&amp;"_"&amp;AE5926,[1]挑战模式!$A:$AS,26+AD5926,FALSE))</f>
        <v>649</v>
      </c>
      <c r="F5926">
        <f ca="1">IF(B5926="","",VLOOKUP(VLOOKUP(AA5926&amp;"_"&amp;AB5926&amp;"_"&amp;AC5926&amp;"_"&amp;AE5926,[1]挑战模式!$A:$AS,14+AD5926,FALSE),[1]怪物!$B:$O,3,FALSE))</f>
        <v>1</v>
      </c>
      <c r="G5926">
        <f t="shared" ca="1" si="466"/>
        <v>0</v>
      </c>
      <c r="H5926">
        <f t="shared" ca="1" si="467"/>
        <v>0</v>
      </c>
      <c r="I5926">
        <f t="shared" ca="1" si="468"/>
        <v>0</v>
      </c>
      <c r="J5926">
        <f t="shared" ca="1" si="469"/>
        <v>0</v>
      </c>
      <c r="K5926">
        <f t="shared" ca="1" si="469"/>
        <v>0</v>
      </c>
      <c r="AA5926" s="8">
        <v>1</v>
      </c>
      <c r="AB5926" s="8">
        <v>1</v>
      </c>
      <c r="AC5926" s="8">
        <v>4</v>
      </c>
      <c r="AD5926" s="8">
        <v>3</v>
      </c>
      <c r="AE5926" s="12" t="s">
        <v>758</v>
      </c>
    </row>
    <row r="5927" spans="2:31" x14ac:dyDescent="0.2">
      <c r="B5927" t="str">
        <f ca="1">IF(ISNA(VLOOKUP(AA5927&amp;"_"&amp;AB5927&amp;"_"&amp;AC5927&amp;"_"&amp;AE5927,[1]挑战模式!$A:$AS,1,FALSE)),"",IF(VLOOKUP(AA5927&amp;"_"&amp;AB5927&amp;"_"&amp;AC5927&amp;"_"&amp;AE5927,[1]挑战模式!$A:$AS,14+AD5927,FALSE)="","","Monster_Season"&amp;AA5927&amp;"_Challenge"&amp;AB5927&amp;"_"&amp;AC5927&amp;"_"&amp;AD5927&amp;"_"&amp;AE5927))</f>
        <v/>
      </c>
      <c r="C5927" t="str">
        <f t="shared" ca="1" si="465"/>
        <v/>
      </c>
      <c r="E5927" t="str">
        <f ca="1">IF(B5927="","",VLOOKUP(AA5927&amp;"_"&amp;AB5927&amp;"_"&amp;AC5927&amp;"_"&amp;AE5927,[1]挑战模式!$A:$AS,26+AD5927,FALSE))</f>
        <v/>
      </c>
      <c r="F5927" t="str">
        <f ca="1">IF(B5927="","",VLOOKUP(VLOOKUP(AA5927&amp;"_"&amp;AB5927&amp;"_"&amp;AC5927&amp;"_"&amp;AE5927,[1]挑战模式!$A:$AS,14+AD5927,FALSE),[1]怪物!$B:$O,3,FALSE))</f>
        <v/>
      </c>
      <c r="G5927" t="str">
        <f t="shared" ca="1" si="466"/>
        <v/>
      </c>
      <c r="H5927" t="str">
        <f t="shared" ca="1" si="467"/>
        <v/>
      </c>
      <c r="I5927" t="str">
        <f t="shared" ca="1" si="468"/>
        <v/>
      </c>
      <c r="J5927" t="str">
        <f t="shared" ca="1" si="469"/>
        <v/>
      </c>
      <c r="K5927" t="str">
        <f t="shared" ca="1" si="469"/>
        <v/>
      </c>
      <c r="AA5927" s="8">
        <v>1</v>
      </c>
      <c r="AB5927" s="8">
        <v>1</v>
      </c>
      <c r="AC5927" s="8">
        <v>4</v>
      </c>
      <c r="AD5927" s="8">
        <v>4</v>
      </c>
      <c r="AE5927" s="12" t="s">
        <v>758</v>
      </c>
    </row>
    <row r="5928" spans="2:31" x14ac:dyDescent="0.2">
      <c r="B5928" t="str">
        <f ca="1">IF(ISNA(VLOOKUP(AA5928&amp;"_"&amp;AB5928&amp;"_"&amp;AC5928&amp;"_"&amp;AE5928,[1]挑战模式!$A:$AS,1,FALSE)),"",IF(VLOOKUP(AA5928&amp;"_"&amp;AB5928&amp;"_"&amp;AC5928&amp;"_"&amp;AE5928,[1]挑战模式!$A:$AS,14+AD5928,FALSE)="","","Monster_Season"&amp;AA5928&amp;"_Challenge"&amp;AB5928&amp;"_"&amp;AC5928&amp;"_"&amp;AD5928&amp;"_"&amp;AE5928))</f>
        <v/>
      </c>
      <c r="C5928" t="str">
        <f t="shared" ca="1" si="465"/>
        <v/>
      </c>
      <c r="E5928" t="str">
        <f ca="1">IF(B5928="","",VLOOKUP(AA5928&amp;"_"&amp;AB5928&amp;"_"&amp;AC5928&amp;"_"&amp;AE5928,[1]挑战模式!$A:$AS,26+AD5928,FALSE))</f>
        <v/>
      </c>
      <c r="F5928" t="str">
        <f ca="1">IF(B5928="","",VLOOKUP(VLOOKUP(AA5928&amp;"_"&amp;AB5928&amp;"_"&amp;AC5928&amp;"_"&amp;AE5928,[1]挑战模式!$A:$AS,14+AD5928,FALSE),[1]怪物!$B:$O,3,FALSE))</f>
        <v/>
      </c>
      <c r="G5928" t="str">
        <f t="shared" ca="1" si="466"/>
        <v/>
      </c>
      <c r="H5928" t="str">
        <f t="shared" ca="1" si="467"/>
        <v/>
      </c>
      <c r="I5928" t="str">
        <f t="shared" ca="1" si="468"/>
        <v/>
      </c>
      <c r="J5928" t="str">
        <f t="shared" ca="1" si="469"/>
        <v/>
      </c>
      <c r="K5928" t="str">
        <f t="shared" ca="1" si="469"/>
        <v/>
      </c>
      <c r="AA5928" s="8">
        <v>1</v>
      </c>
      <c r="AB5928" s="8">
        <v>1</v>
      </c>
      <c r="AC5928" s="8">
        <v>4</v>
      </c>
      <c r="AD5928" s="8">
        <v>5</v>
      </c>
      <c r="AE5928" s="12" t="s">
        <v>758</v>
      </c>
    </row>
    <row r="5929" spans="2:31" x14ac:dyDescent="0.2">
      <c r="B5929" t="str">
        <f ca="1">IF(ISNA(VLOOKUP(AA5929&amp;"_"&amp;AB5929&amp;"_"&amp;AC5929&amp;"_"&amp;AE5929,[1]挑战模式!$A:$AS,1,FALSE)),"",IF(VLOOKUP(AA5929&amp;"_"&amp;AB5929&amp;"_"&amp;AC5929&amp;"_"&amp;AE5929,[1]挑战模式!$A:$AS,14+AD5929,FALSE)="","","Monster_Season"&amp;AA5929&amp;"_Challenge"&amp;AB5929&amp;"_"&amp;AC5929&amp;"_"&amp;AD5929&amp;"_"&amp;AE5929))</f>
        <v/>
      </c>
      <c r="C5929" t="str">
        <f t="shared" ca="1" si="465"/>
        <v/>
      </c>
      <c r="E5929" t="str">
        <f ca="1">IF(B5929="","",VLOOKUP(AA5929&amp;"_"&amp;AB5929&amp;"_"&amp;AC5929&amp;"_"&amp;AE5929,[1]挑战模式!$A:$AS,26+AD5929,FALSE))</f>
        <v/>
      </c>
      <c r="F5929" t="str">
        <f ca="1">IF(B5929="","",VLOOKUP(VLOOKUP(AA5929&amp;"_"&amp;AB5929&amp;"_"&amp;AC5929&amp;"_"&amp;AE5929,[1]挑战模式!$A:$AS,14+AD5929,FALSE),[1]怪物!$B:$O,3,FALSE))</f>
        <v/>
      </c>
      <c r="G5929" t="str">
        <f t="shared" ca="1" si="466"/>
        <v/>
      </c>
      <c r="H5929" t="str">
        <f t="shared" ca="1" si="467"/>
        <v/>
      </c>
      <c r="I5929" t="str">
        <f t="shared" ca="1" si="468"/>
        <v/>
      </c>
      <c r="J5929" t="str">
        <f t="shared" ca="1" si="469"/>
        <v/>
      </c>
      <c r="K5929" t="str">
        <f t="shared" ca="1" si="469"/>
        <v/>
      </c>
      <c r="AA5929" s="8">
        <v>1</v>
      </c>
      <c r="AB5929" s="8">
        <v>1</v>
      </c>
      <c r="AC5929" s="8">
        <v>4</v>
      </c>
      <c r="AD5929" s="8">
        <v>6</v>
      </c>
      <c r="AE5929" s="12" t="s">
        <v>758</v>
      </c>
    </row>
    <row r="5930" spans="2:31" x14ac:dyDescent="0.2">
      <c r="B5930" t="str">
        <f ca="1">IF(ISNA(VLOOKUP(AA5930&amp;"_"&amp;AB5930&amp;"_"&amp;AC5930&amp;"_"&amp;AE5930,[1]挑战模式!$A:$AS,1,FALSE)),"",IF(VLOOKUP(AA5930&amp;"_"&amp;AB5930&amp;"_"&amp;AC5930&amp;"_"&amp;AE5930,[1]挑战模式!$A:$AS,14+AD5930,FALSE)="","","Monster_Season"&amp;AA5930&amp;"_Challenge"&amp;AB5930&amp;"_"&amp;AC5930&amp;"_"&amp;AD5930&amp;"_"&amp;AE5930))</f>
        <v>Monster_Season1_Challenge1_5_1_Hard</v>
      </c>
      <c r="C5930">
        <f t="shared" ca="1" si="465"/>
        <v>1</v>
      </c>
      <c r="E5930">
        <f ca="1">IF(B5930="","",VLOOKUP(AA5930&amp;"_"&amp;AB5930&amp;"_"&amp;AC5930&amp;"_"&amp;AE5930,[1]挑战模式!$A:$AS,26+AD5930,FALSE))</f>
        <v>774</v>
      </c>
      <c r="F5930">
        <f ca="1">IF(B5930="","",VLOOKUP(VLOOKUP(AA5930&amp;"_"&amp;AB5930&amp;"_"&amp;AC5930&amp;"_"&amp;AE5930,[1]挑战模式!$A:$AS,14+AD5930,FALSE),[1]怪物!$B:$O,3,FALSE))</f>
        <v>1</v>
      </c>
      <c r="G5930">
        <f t="shared" ca="1" si="466"/>
        <v>0</v>
      </c>
      <c r="H5930">
        <f t="shared" ca="1" si="467"/>
        <v>0</v>
      </c>
      <c r="I5930">
        <f t="shared" ca="1" si="468"/>
        <v>0</v>
      </c>
      <c r="J5930">
        <f t="shared" ca="1" si="469"/>
        <v>0</v>
      </c>
      <c r="K5930">
        <f t="shared" ca="1" si="469"/>
        <v>0</v>
      </c>
      <c r="AA5930" s="8">
        <v>1</v>
      </c>
      <c r="AB5930" s="8">
        <v>1</v>
      </c>
      <c r="AC5930" s="8">
        <v>5</v>
      </c>
      <c r="AD5930" s="8">
        <v>1</v>
      </c>
      <c r="AE5930" s="12" t="s">
        <v>758</v>
      </c>
    </row>
    <row r="5931" spans="2:31" x14ac:dyDescent="0.2">
      <c r="B5931" t="str">
        <f ca="1">IF(ISNA(VLOOKUP(AA5931&amp;"_"&amp;AB5931&amp;"_"&amp;AC5931&amp;"_"&amp;AE5931,[1]挑战模式!$A:$AS,1,FALSE)),"",IF(VLOOKUP(AA5931&amp;"_"&amp;AB5931&amp;"_"&amp;AC5931&amp;"_"&amp;AE5931,[1]挑战模式!$A:$AS,14+AD5931,FALSE)="","","Monster_Season"&amp;AA5931&amp;"_Challenge"&amp;AB5931&amp;"_"&amp;AC5931&amp;"_"&amp;AD5931&amp;"_"&amp;AE5931))</f>
        <v>Monster_Season1_Challenge1_5_2_Hard</v>
      </c>
      <c r="C5931">
        <f t="shared" ca="1" si="465"/>
        <v>1</v>
      </c>
      <c r="E5931">
        <f ca="1">IF(B5931="","",VLOOKUP(AA5931&amp;"_"&amp;AB5931&amp;"_"&amp;AC5931&amp;"_"&amp;AE5931,[1]挑战模式!$A:$AS,26+AD5931,FALSE))</f>
        <v>774</v>
      </c>
      <c r="F5931">
        <f ca="1">IF(B5931="","",VLOOKUP(VLOOKUP(AA5931&amp;"_"&amp;AB5931&amp;"_"&amp;AC5931&amp;"_"&amp;AE5931,[1]挑战模式!$A:$AS,14+AD5931,FALSE),[1]怪物!$B:$O,3,FALSE))</f>
        <v>1</v>
      </c>
      <c r="G5931">
        <f t="shared" ca="1" si="466"/>
        <v>0</v>
      </c>
      <c r="H5931">
        <f t="shared" ca="1" si="467"/>
        <v>0</v>
      </c>
      <c r="I5931">
        <f t="shared" ca="1" si="468"/>
        <v>0</v>
      </c>
      <c r="J5931">
        <f t="shared" ca="1" si="469"/>
        <v>0</v>
      </c>
      <c r="K5931">
        <f t="shared" ca="1" si="469"/>
        <v>0</v>
      </c>
      <c r="AA5931" s="8">
        <v>1</v>
      </c>
      <c r="AB5931" s="8">
        <v>1</v>
      </c>
      <c r="AC5931" s="8">
        <v>5</v>
      </c>
      <c r="AD5931" s="8">
        <v>2</v>
      </c>
      <c r="AE5931" s="12" t="s">
        <v>758</v>
      </c>
    </row>
    <row r="5932" spans="2:31" x14ac:dyDescent="0.2">
      <c r="B5932" t="str">
        <f ca="1">IF(ISNA(VLOOKUP(AA5932&amp;"_"&amp;AB5932&amp;"_"&amp;AC5932&amp;"_"&amp;AE5932,[1]挑战模式!$A:$AS,1,FALSE)),"",IF(VLOOKUP(AA5932&amp;"_"&amp;AB5932&amp;"_"&amp;AC5932&amp;"_"&amp;AE5932,[1]挑战模式!$A:$AS,14+AD5932,FALSE)="","","Monster_Season"&amp;AA5932&amp;"_Challenge"&amp;AB5932&amp;"_"&amp;AC5932&amp;"_"&amp;AD5932&amp;"_"&amp;AE5932))</f>
        <v>Monster_Season1_Challenge1_5_3_Hard</v>
      </c>
      <c r="C5932">
        <f t="shared" ca="1" si="465"/>
        <v>1</v>
      </c>
      <c r="E5932">
        <f ca="1">IF(B5932="","",VLOOKUP(AA5932&amp;"_"&amp;AB5932&amp;"_"&amp;AC5932&amp;"_"&amp;AE5932,[1]挑战模式!$A:$AS,26+AD5932,FALSE))</f>
        <v>774</v>
      </c>
      <c r="F5932">
        <f ca="1">IF(B5932="","",VLOOKUP(VLOOKUP(AA5932&amp;"_"&amp;AB5932&amp;"_"&amp;AC5932&amp;"_"&amp;AE5932,[1]挑战模式!$A:$AS,14+AD5932,FALSE),[1]怪物!$B:$O,3,FALSE))</f>
        <v>1</v>
      </c>
      <c r="G5932">
        <f t="shared" ca="1" si="466"/>
        <v>0</v>
      </c>
      <c r="H5932">
        <f t="shared" ca="1" si="467"/>
        <v>0</v>
      </c>
      <c r="I5932">
        <f t="shared" ca="1" si="468"/>
        <v>0</v>
      </c>
      <c r="J5932">
        <f t="shared" ca="1" si="469"/>
        <v>0</v>
      </c>
      <c r="K5932">
        <f t="shared" ca="1" si="469"/>
        <v>0</v>
      </c>
      <c r="AA5932" s="8">
        <v>1</v>
      </c>
      <c r="AB5932" s="8">
        <v>1</v>
      </c>
      <c r="AC5932" s="8">
        <v>5</v>
      </c>
      <c r="AD5932" s="8">
        <v>3</v>
      </c>
      <c r="AE5932" s="12" t="s">
        <v>758</v>
      </c>
    </row>
    <row r="5933" spans="2:31" x14ac:dyDescent="0.2">
      <c r="B5933" t="str">
        <f ca="1">IF(ISNA(VLOOKUP(AA5933&amp;"_"&amp;AB5933&amp;"_"&amp;AC5933&amp;"_"&amp;AE5933,[1]挑战模式!$A:$AS,1,FALSE)),"",IF(VLOOKUP(AA5933&amp;"_"&amp;AB5933&amp;"_"&amp;AC5933&amp;"_"&amp;AE5933,[1]挑战模式!$A:$AS,14+AD5933,FALSE)="","","Monster_Season"&amp;AA5933&amp;"_Challenge"&amp;AB5933&amp;"_"&amp;AC5933&amp;"_"&amp;AD5933&amp;"_"&amp;AE5933))</f>
        <v/>
      </c>
      <c r="C5933" t="str">
        <f t="shared" ca="1" si="465"/>
        <v/>
      </c>
      <c r="E5933" t="str">
        <f ca="1">IF(B5933="","",VLOOKUP(AA5933&amp;"_"&amp;AB5933&amp;"_"&amp;AC5933&amp;"_"&amp;AE5933,[1]挑战模式!$A:$AS,26+AD5933,FALSE))</f>
        <v/>
      </c>
      <c r="F5933" t="str">
        <f ca="1">IF(B5933="","",VLOOKUP(VLOOKUP(AA5933&amp;"_"&amp;AB5933&amp;"_"&amp;AC5933&amp;"_"&amp;AE5933,[1]挑战模式!$A:$AS,14+AD5933,FALSE),[1]怪物!$B:$O,3,FALSE))</f>
        <v/>
      </c>
      <c r="G5933" t="str">
        <f t="shared" ca="1" si="466"/>
        <v/>
      </c>
      <c r="H5933" t="str">
        <f t="shared" ca="1" si="467"/>
        <v/>
      </c>
      <c r="I5933" t="str">
        <f t="shared" ca="1" si="468"/>
        <v/>
      </c>
      <c r="J5933" t="str">
        <f t="shared" ca="1" si="469"/>
        <v/>
      </c>
      <c r="K5933" t="str">
        <f t="shared" ca="1" si="469"/>
        <v/>
      </c>
      <c r="AA5933" s="8">
        <v>1</v>
      </c>
      <c r="AB5933" s="8">
        <v>1</v>
      </c>
      <c r="AC5933" s="8">
        <v>5</v>
      </c>
      <c r="AD5933" s="8">
        <v>4</v>
      </c>
      <c r="AE5933" s="12" t="s">
        <v>758</v>
      </c>
    </row>
    <row r="5934" spans="2:31" x14ac:dyDescent="0.2">
      <c r="B5934" t="str">
        <f ca="1">IF(ISNA(VLOOKUP(AA5934&amp;"_"&amp;AB5934&amp;"_"&amp;AC5934&amp;"_"&amp;AE5934,[1]挑战模式!$A:$AS,1,FALSE)),"",IF(VLOOKUP(AA5934&amp;"_"&amp;AB5934&amp;"_"&amp;AC5934&amp;"_"&amp;AE5934,[1]挑战模式!$A:$AS,14+AD5934,FALSE)="","","Monster_Season"&amp;AA5934&amp;"_Challenge"&amp;AB5934&amp;"_"&amp;AC5934&amp;"_"&amp;AD5934&amp;"_"&amp;AE5934))</f>
        <v/>
      </c>
      <c r="C5934" t="str">
        <f t="shared" ca="1" si="465"/>
        <v/>
      </c>
      <c r="E5934" t="str">
        <f ca="1">IF(B5934="","",VLOOKUP(AA5934&amp;"_"&amp;AB5934&amp;"_"&amp;AC5934&amp;"_"&amp;AE5934,[1]挑战模式!$A:$AS,26+AD5934,FALSE))</f>
        <v/>
      </c>
      <c r="F5934" t="str">
        <f ca="1">IF(B5934="","",VLOOKUP(VLOOKUP(AA5934&amp;"_"&amp;AB5934&amp;"_"&amp;AC5934&amp;"_"&amp;AE5934,[1]挑战模式!$A:$AS,14+AD5934,FALSE),[1]怪物!$B:$O,3,FALSE))</f>
        <v/>
      </c>
      <c r="G5934" t="str">
        <f t="shared" ca="1" si="466"/>
        <v/>
      </c>
      <c r="H5934" t="str">
        <f t="shared" ca="1" si="467"/>
        <v/>
      </c>
      <c r="I5934" t="str">
        <f t="shared" ca="1" si="468"/>
        <v/>
      </c>
      <c r="J5934" t="str">
        <f t="shared" ca="1" si="469"/>
        <v/>
      </c>
      <c r="K5934" t="str">
        <f t="shared" ca="1" si="469"/>
        <v/>
      </c>
      <c r="AA5934" s="8">
        <v>1</v>
      </c>
      <c r="AB5934" s="8">
        <v>1</v>
      </c>
      <c r="AC5934" s="8">
        <v>5</v>
      </c>
      <c r="AD5934" s="8">
        <v>5</v>
      </c>
      <c r="AE5934" s="12" t="s">
        <v>758</v>
      </c>
    </row>
    <row r="5935" spans="2:31" x14ac:dyDescent="0.2">
      <c r="B5935" t="str">
        <f ca="1">IF(ISNA(VLOOKUP(AA5935&amp;"_"&amp;AB5935&amp;"_"&amp;AC5935&amp;"_"&amp;AE5935,[1]挑战模式!$A:$AS,1,FALSE)),"",IF(VLOOKUP(AA5935&amp;"_"&amp;AB5935&amp;"_"&amp;AC5935&amp;"_"&amp;AE5935,[1]挑战模式!$A:$AS,14+AD5935,FALSE)="","","Monster_Season"&amp;AA5935&amp;"_Challenge"&amp;AB5935&amp;"_"&amp;AC5935&amp;"_"&amp;AD5935&amp;"_"&amp;AE5935))</f>
        <v/>
      </c>
      <c r="C5935" t="str">
        <f t="shared" ca="1" si="465"/>
        <v/>
      </c>
      <c r="E5935" t="str">
        <f ca="1">IF(B5935="","",VLOOKUP(AA5935&amp;"_"&amp;AB5935&amp;"_"&amp;AC5935&amp;"_"&amp;AE5935,[1]挑战模式!$A:$AS,26+AD5935,FALSE))</f>
        <v/>
      </c>
      <c r="F5935" t="str">
        <f ca="1">IF(B5935="","",VLOOKUP(VLOOKUP(AA5935&amp;"_"&amp;AB5935&amp;"_"&amp;AC5935&amp;"_"&amp;AE5935,[1]挑战模式!$A:$AS,14+AD5935,FALSE),[1]怪物!$B:$O,3,FALSE))</f>
        <v/>
      </c>
      <c r="G5935" t="str">
        <f t="shared" ca="1" si="466"/>
        <v/>
      </c>
      <c r="H5935" t="str">
        <f t="shared" ca="1" si="467"/>
        <v/>
      </c>
      <c r="I5935" t="str">
        <f t="shared" ca="1" si="468"/>
        <v/>
      </c>
      <c r="J5935" t="str">
        <f t="shared" ca="1" si="469"/>
        <v/>
      </c>
      <c r="K5935" t="str">
        <f t="shared" ca="1" si="469"/>
        <v/>
      </c>
      <c r="AA5935" s="8">
        <v>1</v>
      </c>
      <c r="AB5935" s="8">
        <v>1</v>
      </c>
      <c r="AC5935" s="8">
        <v>5</v>
      </c>
      <c r="AD5935" s="8">
        <v>6</v>
      </c>
      <c r="AE5935" s="12" t="s">
        <v>758</v>
      </c>
    </row>
    <row r="5936" spans="2:31" x14ac:dyDescent="0.2">
      <c r="B5936" t="str">
        <f ca="1">IF(ISNA(VLOOKUP(AA5936&amp;"_"&amp;AB5936&amp;"_"&amp;AC5936&amp;"_"&amp;AE5936,[1]挑战模式!$A:$AS,1,FALSE)),"",IF(VLOOKUP(AA5936&amp;"_"&amp;AB5936&amp;"_"&amp;AC5936&amp;"_"&amp;AE5936,[1]挑战模式!$A:$AS,14+AD5936,FALSE)="","","Monster_Season"&amp;AA5936&amp;"_Challenge"&amp;AB5936&amp;"_"&amp;AC5936&amp;"_"&amp;AD5936&amp;"_"&amp;AE5936))</f>
        <v>Monster_Season1_Challenge1_6_1_Hard</v>
      </c>
      <c r="C5936">
        <f t="shared" ca="1" si="465"/>
        <v>1</v>
      </c>
      <c r="E5936">
        <f ca="1">IF(B5936="","",VLOOKUP(AA5936&amp;"_"&amp;AB5936&amp;"_"&amp;AC5936&amp;"_"&amp;AE5936,[1]挑战模式!$A:$AS,26+AD5936,FALSE))</f>
        <v>898</v>
      </c>
      <c r="F5936">
        <f ca="1">IF(B5936="","",VLOOKUP(VLOOKUP(AA5936&amp;"_"&amp;AB5936&amp;"_"&amp;AC5936&amp;"_"&amp;AE5936,[1]挑战模式!$A:$AS,14+AD5936,FALSE),[1]怪物!$B:$O,3,FALSE))</f>
        <v>1</v>
      </c>
      <c r="G5936">
        <f t="shared" ca="1" si="466"/>
        <v>0</v>
      </c>
      <c r="H5936">
        <f t="shared" ca="1" si="467"/>
        <v>0</v>
      </c>
      <c r="I5936">
        <f t="shared" ca="1" si="468"/>
        <v>0</v>
      </c>
      <c r="J5936">
        <f t="shared" ca="1" si="469"/>
        <v>0</v>
      </c>
      <c r="K5936">
        <f t="shared" ca="1" si="469"/>
        <v>0</v>
      </c>
      <c r="AA5936" s="8">
        <v>1</v>
      </c>
      <c r="AB5936" s="8">
        <v>1</v>
      </c>
      <c r="AC5936" s="8">
        <v>6</v>
      </c>
      <c r="AD5936" s="8">
        <v>1</v>
      </c>
      <c r="AE5936" s="12" t="s">
        <v>758</v>
      </c>
    </row>
    <row r="5937" spans="2:31" x14ac:dyDescent="0.2">
      <c r="B5937" t="str">
        <f ca="1">IF(ISNA(VLOOKUP(AA5937&amp;"_"&amp;AB5937&amp;"_"&amp;AC5937&amp;"_"&amp;AE5937,[1]挑战模式!$A:$AS,1,FALSE)),"",IF(VLOOKUP(AA5937&amp;"_"&amp;AB5937&amp;"_"&amp;AC5937&amp;"_"&amp;AE5937,[1]挑战模式!$A:$AS,14+AD5937,FALSE)="","","Monster_Season"&amp;AA5937&amp;"_Challenge"&amp;AB5937&amp;"_"&amp;AC5937&amp;"_"&amp;AD5937&amp;"_"&amp;AE5937))</f>
        <v>Monster_Season1_Challenge1_6_2_Hard</v>
      </c>
      <c r="C5937">
        <f t="shared" ca="1" si="465"/>
        <v>1</v>
      </c>
      <c r="E5937">
        <f ca="1">IF(B5937="","",VLOOKUP(AA5937&amp;"_"&amp;AB5937&amp;"_"&amp;AC5937&amp;"_"&amp;AE5937,[1]挑战模式!$A:$AS,26+AD5937,FALSE))</f>
        <v>898</v>
      </c>
      <c r="F5937">
        <f ca="1">IF(B5937="","",VLOOKUP(VLOOKUP(AA5937&amp;"_"&amp;AB5937&amp;"_"&amp;AC5937&amp;"_"&amp;AE5937,[1]挑战模式!$A:$AS,14+AD5937,FALSE),[1]怪物!$B:$O,3,FALSE))</f>
        <v>1</v>
      </c>
      <c r="G5937">
        <f t="shared" ca="1" si="466"/>
        <v>0</v>
      </c>
      <c r="H5937">
        <f t="shared" ca="1" si="467"/>
        <v>0</v>
      </c>
      <c r="I5937">
        <f t="shared" ca="1" si="468"/>
        <v>0</v>
      </c>
      <c r="J5937">
        <f t="shared" ca="1" si="469"/>
        <v>0</v>
      </c>
      <c r="K5937">
        <f t="shared" ca="1" si="469"/>
        <v>0</v>
      </c>
      <c r="AA5937" s="8">
        <v>1</v>
      </c>
      <c r="AB5937" s="8">
        <v>1</v>
      </c>
      <c r="AC5937" s="8">
        <v>6</v>
      </c>
      <c r="AD5937" s="8">
        <v>2</v>
      </c>
      <c r="AE5937" s="12" t="s">
        <v>758</v>
      </c>
    </row>
    <row r="5938" spans="2:31" x14ac:dyDescent="0.2">
      <c r="B5938" t="str">
        <f ca="1">IF(ISNA(VLOOKUP(AA5938&amp;"_"&amp;AB5938&amp;"_"&amp;AC5938&amp;"_"&amp;AE5938,[1]挑战模式!$A:$AS,1,FALSE)),"",IF(VLOOKUP(AA5938&amp;"_"&amp;AB5938&amp;"_"&amp;AC5938&amp;"_"&amp;AE5938,[1]挑战模式!$A:$AS,14+AD5938,FALSE)="","","Monster_Season"&amp;AA5938&amp;"_Challenge"&amp;AB5938&amp;"_"&amp;AC5938&amp;"_"&amp;AD5938&amp;"_"&amp;AE5938))</f>
        <v>Monster_Season1_Challenge1_6_3_Hard</v>
      </c>
      <c r="C5938">
        <f t="shared" ca="1" si="465"/>
        <v>1</v>
      </c>
      <c r="E5938">
        <f ca="1">IF(B5938="","",VLOOKUP(AA5938&amp;"_"&amp;AB5938&amp;"_"&amp;AC5938&amp;"_"&amp;AE5938,[1]挑战模式!$A:$AS,26+AD5938,FALSE))</f>
        <v>898</v>
      </c>
      <c r="F5938">
        <f ca="1">IF(B5938="","",VLOOKUP(VLOOKUP(AA5938&amp;"_"&amp;AB5938&amp;"_"&amp;AC5938&amp;"_"&amp;AE5938,[1]挑战模式!$A:$AS,14+AD5938,FALSE),[1]怪物!$B:$O,3,FALSE))</f>
        <v>1</v>
      </c>
      <c r="G5938">
        <f t="shared" ca="1" si="466"/>
        <v>0</v>
      </c>
      <c r="H5938">
        <f t="shared" ca="1" si="467"/>
        <v>0</v>
      </c>
      <c r="I5938">
        <f t="shared" ca="1" si="468"/>
        <v>0</v>
      </c>
      <c r="J5938">
        <f t="shared" ca="1" si="469"/>
        <v>0</v>
      </c>
      <c r="K5938">
        <f t="shared" ca="1" si="469"/>
        <v>0</v>
      </c>
      <c r="AA5938" s="8">
        <v>1</v>
      </c>
      <c r="AB5938" s="8">
        <v>1</v>
      </c>
      <c r="AC5938" s="8">
        <v>6</v>
      </c>
      <c r="AD5938" s="8">
        <v>3</v>
      </c>
      <c r="AE5938" s="12" t="s">
        <v>758</v>
      </c>
    </row>
    <row r="5939" spans="2:31" x14ac:dyDescent="0.2">
      <c r="B5939" t="str">
        <f ca="1">IF(ISNA(VLOOKUP(AA5939&amp;"_"&amp;AB5939&amp;"_"&amp;AC5939&amp;"_"&amp;AE5939,[1]挑战模式!$A:$AS,1,FALSE)),"",IF(VLOOKUP(AA5939&amp;"_"&amp;AB5939&amp;"_"&amp;AC5939&amp;"_"&amp;AE5939,[1]挑战模式!$A:$AS,14+AD5939,FALSE)="","","Monster_Season"&amp;AA5939&amp;"_Challenge"&amp;AB5939&amp;"_"&amp;AC5939&amp;"_"&amp;AD5939&amp;"_"&amp;AE5939))</f>
        <v>Monster_Season1_Challenge1_6_4_Hard</v>
      </c>
      <c r="C5939">
        <f t="shared" ca="1" si="465"/>
        <v>1</v>
      </c>
      <c r="E5939">
        <f ca="1">IF(B5939="","",VLOOKUP(AA5939&amp;"_"&amp;AB5939&amp;"_"&amp;AC5939&amp;"_"&amp;AE5939,[1]挑战模式!$A:$AS,26+AD5939,FALSE))</f>
        <v>898</v>
      </c>
      <c r="F5939">
        <f ca="1">IF(B5939="","",VLOOKUP(VLOOKUP(AA5939&amp;"_"&amp;AB5939&amp;"_"&amp;AC5939&amp;"_"&amp;AE5939,[1]挑战模式!$A:$AS,14+AD5939,FALSE),[1]怪物!$B:$O,3,FALSE))</f>
        <v>1</v>
      </c>
      <c r="G5939">
        <f t="shared" ca="1" si="466"/>
        <v>0</v>
      </c>
      <c r="H5939">
        <f t="shared" ca="1" si="467"/>
        <v>0</v>
      </c>
      <c r="I5939">
        <f t="shared" ca="1" si="468"/>
        <v>0</v>
      </c>
      <c r="J5939">
        <f t="shared" ca="1" si="469"/>
        <v>0</v>
      </c>
      <c r="K5939">
        <f t="shared" ca="1" si="469"/>
        <v>0</v>
      </c>
      <c r="AA5939" s="8">
        <v>1</v>
      </c>
      <c r="AB5939" s="8">
        <v>1</v>
      </c>
      <c r="AC5939" s="8">
        <v>6</v>
      </c>
      <c r="AD5939" s="8">
        <v>4</v>
      </c>
      <c r="AE5939" s="12" t="s">
        <v>758</v>
      </c>
    </row>
    <row r="5940" spans="2:31" x14ac:dyDescent="0.2">
      <c r="B5940" t="str">
        <f ca="1">IF(ISNA(VLOOKUP(AA5940&amp;"_"&amp;AB5940&amp;"_"&amp;AC5940&amp;"_"&amp;AE5940,[1]挑战模式!$A:$AS,1,FALSE)),"",IF(VLOOKUP(AA5940&amp;"_"&amp;AB5940&amp;"_"&amp;AC5940&amp;"_"&amp;AE5940,[1]挑战模式!$A:$AS,14+AD5940,FALSE)="","","Monster_Season"&amp;AA5940&amp;"_Challenge"&amp;AB5940&amp;"_"&amp;AC5940&amp;"_"&amp;AD5940&amp;"_"&amp;AE5940))</f>
        <v/>
      </c>
      <c r="C5940" t="str">
        <f t="shared" ca="1" si="465"/>
        <v/>
      </c>
      <c r="E5940" t="str">
        <f ca="1">IF(B5940="","",VLOOKUP(AA5940&amp;"_"&amp;AB5940&amp;"_"&amp;AC5940&amp;"_"&amp;AE5940,[1]挑战模式!$A:$AS,26+AD5940,FALSE))</f>
        <v/>
      </c>
      <c r="F5940" t="str">
        <f ca="1">IF(B5940="","",VLOOKUP(VLOOKUP(AA5940&amp;"_"&amp;AB5940&amp;"_"&amp;AC5940&amp;"_"&amp;AE5940,[1]挑战模式!$A:$AS,14+AD5940,FALSE),[1]怪物!$B:$O,3,FALSE))</f>
        <v/>
      </c>
      <c r="G5940" t="str">
        <f t="shared" ca="1" si="466"/>
        <v/>
      </c>
      <c r="H5940" t="str">
        <f t="shared" ca="1" si="467"/>
        <v/>
      </c>
      <c r="I5940" t="str">
        <f t="shared" ca="1" si="468"/>
        <v/>
      </c>
      <c r="J5940" t="str">
        <f t="shared" ca="1" si="469"/>
        <v/>
      </c>
      <c r="K5940" t="str">
        <f t="shared" ca="1" si="469"/>
        <v/>
      </c>
      <c r="AA5940" s="8">
        <v>1</v>
      </c>
      <c r="AB5940" s="8">
        <v>1</v>
      </c>
      <c r="AC5940" s="8">
        <v>6</v>
      </c>
      <c r="AD5940" s="8">
        <v>5</v>
      </c>
      <c r="AE5940" s="12" t="s">
        <v>758</v>
      </c>
    </row>
    <row r="5941" spans="2:31" x14ac:dyDescent="0.2">
      <c r="B5941" t="str">
        <f ca="1">IF(ISNA(VLOOKUP(AA5941&amp;"_"&amp;AB5941&amp;"_"&amp;AC5941&amp;"_"&amp;AE5941,[1]挑战模式!$A:$AS,1,FALSE)),"",IF(VLOOKUP(AA5941&amp;"_"&amp;AB5941&amp;"_"&amp;AC5941&amp;"_"&amp;AE5941,[1]挑战模式!$A:$AS,14+AD5941,FALSE)="","","Monster_Season"&amp;AA5941&amp;"_Challenge"&amp;AB5941&amp;"_"&amp;AC5941&amp;"_"&amp;AD5941&amp;"_"&amp;AE5941))</f>
        <v/>
      </c>
      <c r="C5941" t="str">
        <f t="shared" ca="1" si="465"/>
        <v/>
      </c>
      <c r="E5941" t="str">
        <f ca="1">IF(B5941="","",VLOOKUP(AA5941&amp;"_"&amp;AB5941&amp;"_"&amp;AC5941&amp;"_"&amp;AE5941,[1]挑战模式!$A:$AS,26+AD5941,FALSE))</f>
        <v/>
      </c>
      <c r="F5941" t="str">
        <f ca="1">IF(B5941="","",VLOOKUP(VLOOKUP(AA5941&amp;"_"&amp;AB5941&amp;"_"&amp;AC5941&amp;"_"&amp;AE5941,[1]挑战模式!$A:$AS,14+AD5941,FALSE),[1]怪物!$B:$O,3,FALSE))</f>
        <v/>
      </c>
      <c r="G5941" t="str">
        <f t="shared" ca="1" si="466"/>
        <v/>
      </c>
      <c r="H5941" t="str">
        <f t="shared" ca="1" si="467"/>
        <v/>
      </c>
      <c r="I5941" t="str">
        <f t="shared" ca="1" si="468"/>
        <v/>
      </c>
      <c r="J5941" t="str">
        <f t="shared" ca="1" si="469"/>
        <v/>
      </c>
      <c r="K5941" t="str">
        <f t="shared" ca="1" si="469"/>
        <v/>
      </c>
      <c r="AA5941" s="8">
        <v>1</v>
      </c>
      <c r="AB5941" s="8">
        <v>1</v>
      </c>
      <c r="AC5941" s="8">
        <v>6</v>
      </c>
      <c r="AD5941" s="8">
        <v>6</v>
      </c>
      <c r="AE5941" s="12" t="s">
        <v>758</v>
      </c>
    </row>
    <row r="5942" spans="2:31" x14ac:dyDescent="0.2">
      <c r="B5942" t="str">
        <f ca="1">IF(ISNA(VLOOKUP(AA5942&amp;"_"&amp;AB5942&amp;"_"&amp;AC5942&amp;"_"&amp;AE5942,[1]挑战模式!$A:$AS,1,FALSE)),"",IF(VLOOKUP(AA5942&amp;"_"&amp;AB5942&amp;"_"&amp;AC5942&amp;"_"&amp;AE5942,[1]挑战模式!$A:$AS,14+AD5942,FALSE)="","","Monster_Season"&amp;AA5942&amp;"_Challenge"&amp;AB5942&amp;"_"&amp;AC5942&amp;"_"&amp;AD5942&amp;"_"&amp;AE5942))</f>
        <v/>
      </c>
      <c r="C5942" t="str">
        <f t="shared" ca="1" si="465"/>
        <v/>
      </c>
      <c r="E5942" t="str">
        <f ca="1">IF(B5942="","",VLOOKUP(AA5942&amp;"_"&amp;AB5942&amp;"_"&amp;AC5942&amp;"_"&amp;AE5942,[1]挑战模式!$A:$AS,26+AD5942,FALSE))</f>
        <v/>
      </c>
      <c r="F5942" t="str">
        <f ca="1">IF(B5942="","",VLOOKUP(VLOOKUP(AA5942&amp;"_"&amp;AB5942&amp;"_"&amp;AC5942&amp;"_"&amp;AE5942,[1]挑战模式!$A:$AS,14+AD5942,FALSE),[1]怪物!$B:$O,3,FALSE))</f>
        <v/>
      </c>
      <c r="G5942" t="str">
        <f t="shared" ca="1" si="466"/>
        <v/>
      </c>
      <c r="H5942" t="str">
        <f t="shared" ca="1" si="467"/>
        <v/>
      </c>
      <c r="I5942" t="str">
        <f t="shared" ca="1" si="468"/>
        <v/>
      </c>
      <c r="J5942" t="str">
        <f t="shared" ca="1" si="469"/>
        <v/>
      </c>
      <c r="K5942" t="str">
        <f t="shared" ca="1" si="469"/>
        <v/>
      </c>
      <c r="AA5942" s="8">
        <v>1</v>
      </c>
      <c r="AB5942" s="8">
        <v>1</v>
      </c>
      <c r="AC5942" s="8">
        <v>7</v>
      </c>
      <c r="AD5942" s="8">
        <v>1</v>
      </c>
      <c r="AE5942" s="12" t="s">
        <v>758</v>
      </c>
    </row>
    <row r="5943" spans="2:31" x14ac:dyDescent="0.2">
      <c r="B5943" t="str">
        <f ca="1">IF(ISNA(VLOOKUP(AA5943&amp;"_"&amp;AB5943&amp;"_"&amp;AC5943&amp;"_"&amp;AE5943,[1]挑战模式!$A:$AS,1,FALSE)),"",IF(VLOOKUP(AA5943&amp;"_"&amp;AB5943&amp;"_"&amp;AC5943&amp;"_"&amp;AE5943,[1]挑战模式!$A:$AS,14+AD5943,FALSE)="","","Monster_Season"&amp;AA5943&amp;"_Challenge"&amp;AB5943&amp;"_"&amp;AC5943&amp;"_"&amp;AD5943&amp;"_"&amp;AE5943))</f>
        <v/>
      </c>
      <c r="C5943" t="str">
        <f t="shared" ca="1" si="465"/>
        <v/>
      </c>
      <c r="E5943" t="str">
        <f ca="1">IF(B5943="","",VLOOKUP(AA5943&amp;"_"&amp;AB5943&amp;"_"&amp;AC5943&amp;"_"&amp;AE5943,[1]挑战模式!$A:$AS,26+AD5943,FALSE))</f>
        <v/>
      </c>
      <c r="F5943" t="str">
        <f ca="1">IF(B5943="","",VLOOKUP(VLOOKUP(AA5943&amp;"_"&amp;AB5943&amp;"_"&amp;AC5943&amp;"_"&amp;AE5943,[1]挑战模式!$A:$AS,14+AD5943,FALSE),[1]怪物!$B:$O,3,FALSE))</f>
        <v/>
      </c>
      <c r="G5943" t="str">
        <f t="shared" ca="1" si="466"/>
        <v/>
      </c>
      <c r="H5943" t="str">
        <f t="shared" ca="1" si="467"/>
        <v/>
      </c>
      <c r="I5943" t="str">
        <f t="shared" ca="1" si="468"/>
        <v/>
      </c>
      <c r="J5943" t="str">
        <f t="shared" ca="1" si="469"/>
        <v/>
      </c>
      <c r="K5943" t="str">
        <f t="shared" ca="1" si="469"/>
        <v/>
      </c>
      <c r="AA5943" s="8">
        <v>1</v>
      </c>
      <c r="AB5943" s="8">
        <v>1</v>
      </c>
      <c r="AC5943" s="8">
        <v>7</v>
      </c>
      <c r="AD5943" s="8">
        <v>2</v>
      </c>
      <c r="AE5943" s="12" t="s">
        <v>758</v>
      </c>
    </row>
    <row r="5944" spans="2:31" x14ac:dyDescent="0.2">
      <c r="B5944" t="str">
        <f ca="1">IF(ISNA(VLOOKUP(AA5944&amp;"_"&amp;AB5944&amp;"_"&amp;AC5944&amp;"_"&amp;AE5944,[1]挑战模式!$A:$AS,1,FALSE)),"",IF(VLOOKUP(AA5944&amp;"_"&amp;AB5944&amp;"_"&amp;AC5944&amp;"_"&amp;AE5944,[1]挑战模式!$A:$AS,14+AD5944,FALSE)="","","Monster_Season"&amp;AA5944&amp;"_Challenge"&amp;AB5944&amp;"_"&amp;AC5944&amp;"_"&amp;AD5944&amp;"_"&amp;AE5944))</f>
        <v/>
      </c>
      <c r="C5944" t="str">
        <f t="shared" ca="1" si="465"/>
        <v/>
      </c>
      <c r="E5944" t="str">
        <f ca="1">IF(B5944="","",VLOOKUP(AA5944&amp;"_"&amp;AB5944&amp;"_"&amp;AC5944&amp;"_"&amp;AE5944,[1]挑战模式!$A:$AS,26+AD5944,FALSE))</f>
        <v/>
      </c>
      <c r="F5944" t="str">
        <f ca="1">IF(B5944="","",VLOOKUP(VLOOKUP(AA5944&amp;"_"&amp;AB5944&amp;"_"&amp;AC5944&amp;"_"&amp;AE5944,[1]挑战模式!$A:$AS,14+AD5944,FALSE),[1]怪物!$B:$O,3,FALSE))</f>
        <v/>
      </c>
      <c r="G5944" t="str">
        <f t="shared" ca="1" si="466"/>
        <v/>
      </c>
      <c r="H5944" t="str">
        <f t="shared" ca="1" si="467"/>
        <v/>
      </c>
      <c r="I5944" t="str">
        <f t="shared" ca="1" si="468"/>
        <v/>
      </c>
      <c r="J5944" t="str">
        <f t="shared" ca="1" si="469"/>
        <v/>
      </c>
      <c r="K5944" t="str">
        <f t="shared" ca="1" si="469"/>
        <v/>
      </c>
      <c r="AA5944" s="8">
        <v>1</v>
      </c>
      <c r="AB5944" s="8">
        <v>1</v>
      </c>
      <c r="AC5944" s="8">
        <v>7</v>
      </c>
      <c r="AD5944" s="8">
        <v>3</v>
      </c>
      <c r="AE5944" s="12" t="s">
        <v>758</v>
      </c>
    </row>
    <row r="5945" spans="2:31" x14ac:dyDescent="0.2">
      <c r="B5945" t="str">
        <f ca="1">IF(ISNA(VLOOKUP(AA5945&amp;"_"&amp;AB5945&amp;"_"&amp;AC5945&amp;"_"&amp;AE5945,[1]挑战模式!$A:$AS,1,FALSE)),"",IF(VLOOKUP(AA5945&amp;"_"&amp;AB5945&amp;"_"&amp;AC5945&amp;"_"&amp;AE5945,[1]挑战模式!$A:$AS,14+AD5945,FALSE)="","","Monster_Season"&amp;AA5945&amp;"_Challenge"&amp;AB5945&amp;"_"&amp;AC5945&amp;"_"&amp;AD5945&amp;"_"&amp;AE5945))</f>
        <v/>
      </c>
      <c r="C5945" t="str">
        <f t="shared" ca="1" si="465"/>
        <v/>
      </c>
      <c r="E5945" t="str">
        <f ca="1">IF(B5945="","",VLOOKUP(AA5945&amp;"_"&amp;AB5945&amp;"_"&amp;AC5945&amp;"_"&amp;AE5945,[1]挑战模式!$A:$AS,26+AD5945,FALSE))</f>
        <v/>
      </c>
      <c r="F5945" t="str">
        <f ca="1">IF(B5945="","",VLOOKUP(VLOOKUP(AA5945&amp;"_"&amp;AB5945&amp;"_"&amp;AC5945&amp;"_"&amp;AE5945,[1]挑战模式!$A:$AS,14+AD5945,FALSE),[1]怪物!$B:$O,3,FALSE))</f>
        <v/>
      </c>
      <c r="G5945" t="str">
        <f t="shared" ca="1" si="466"/>
        <v/>
      </c>
      <c r="H5945" t="str">
        <f t="shared" ca="1" si="467"/>
        <v/>
      </c>
      <c r="I5945" t="str">
        <f t="shared" ca="1" si="468"/>
        <v/>
      </c>
      <c r="J5945" t="str">
        <f t="shared" ca="1" si="469"/>
        <v/>
      </c>
      <c r="K5945" t="str">
        <f t="shared" ca="1" si="469"/>
        <v/>
      </c>
      <c r="AA5945" s="8">
        <v>1</v>
      </c>
      <c r="AB5945" s="8">
        <v>1</v>
      </c>
      <c r="AC5945" s="8">
        <v>7</v>
      </c>
      <c r="AD5945" s="8">
        <v>4</v>
      </c>
      <c r="AE5945" s="12" t="s">
        <v>758</v>
      </c>
    </row>
    <row r="5946" spans="2:31" x14ac:dyDescent="0.2">
      <c r="B5946" t="str">
        <f ca="1">IF(ISNA(VLOOKUP(AA5946&amp;"_"&amp;AB5946&amp;"_"&amp;AC5946&amp;"_"&amp;AE5946,[1]挑战模式!$A:$AS,1,FALSE)),"",IF(VLOOKUP(AA5946&amp;"_"&amp;AB5946&amp;"_"&amp;AC5946&amp;"_"&amp;AE5946,[1]挑战模式!$A:$AS,14+AD5946,FALSE)="","","Monster_Season"&amp;AA5946&amp;"_Challenge"&amp;AB5946&amp;"_"&amp;AC5946&amp;"_"&amp;AD5946&amp;"_"&amp;AE5946))</f>
        <v/>
      </c>
      <c r="C5946" t="str">
        <f t="shared" ca="1" si="465"/>
        <v/>
      </c>
      <c r="E5946" t="str">
        <f ca="1">IF(B5946="","",VLOOKUP(AA5946&amp;"_"&amp;AB5946&amp;"_"&amp;AC5946&amp;"_"&amp;AE5946,[1]挑战模式!$A:$AS,26+AD5946,FALSE))</f>
        <v/>
      </c>
      <c r="F5946" t="str">
        <f ca="1">IF(B5946="","",VLOOKUP(VLOOKUP(AA5946&amp;"_"&amp;AB5946&amp;"_"&amp;AC5946&amp;"_"&amp;AE5946,[1]挑战模式!$A:$AS,14+AD5946,FALSE),[1]怪物!$B:$O,3,FALSE))</f>
        <v/>
      </c>
      <c r="G5946" t="str">
        <f t="shared" ca="1" si="466"/>
        <v/>
      </c>
      <c r="H5946" t="str">
        <f t="shared" ca="1" si="467"/>
        <v/>
      </c>
      <c r="I5946" t="str">
        <f t="shared" ca="1" si="468"/>
        <v/>
      </c>
      <c r="J5946" t="str">
        <f t="shared" ca="1" si="469"/>
        <v/>
      </c>
      <c r="K5946" t="str">
        <f t="shared" ca="1" si="469"/>
        <v/>
      </c>
      <c r="AA5946" s="8">
        <v>1</v>
      </c>
      <c r="AB5946" s="8">
        <v>1</v>
      </c>
      <c r="AC5946" s="8">
        <v>7</v>
      </c>
      <c r="AD5946" s="8">
        <v>5</v>
      </c>
      <c r="AE5946" s="12" t="s">
        <v>758</v>
      </c>
    </row>
    <row r="5947" spans="2:31" x14ac:dyDescent="0.2">
      <c r="B5947" t="str">
        <f ca="1">IF(ISNA(VLOOKUP(AA5947&amp;"_"&amp;AB5947&amp;"_"&amp;AC5947&amp;"_"&amp;AE5947,[1]挑战模式!$A:$AS,1,FALSE)),"",IF(VLOOKUP(AA5947&amp;"_"&amp;AB5947&amp;"_"&amp;AC5947&amp;"_"&amp;AE5947,[1]挑战模式!$A:$AS,14+AD5947,FALSE)="","","Monster_Season"&amp;AA5947&amp;"_Challenge"&amp;AB5947&amp;"_"&amp;AC5947&amp;"_"&amp;AD5947&amp;"_"&amp;AE5947))</f>
        <v/>
      </c>
      <c r="C5947" t="str">
        <f t="shared" ca="1" si="465"/>
        <v/>
      </c>
      <c r="E5947" t="str">
        <f ca="1">IF(B5947="","",VLOOKUP(AA5947&amp;"_"&amp;AB5947&amp;"_"&amp;AC5947&amp;"_"&amp;AE5947,[1]挑战模式!$A:$AS,26+AD5947,FALSE))</f>
        <v/>
      </c>
      <c r="F5947" t="str">
        <f ca="1">IF(B5947="","",VLOOKUP(VLOOKUP(AA5947&amp;"_"&amp;AB5947&amp;"_"&amp;AC5947&amp;"_"&amp;AE5947,[1]挑战模式!$A:$AS,14+AD5947,FALSE),[1]怪物!$B:$O,3,FALSE))</f>
        <v/>
      </c>
      <c r="G5947" t="str">
        <f t="shared" ca="1" si="466"/>
        <v/>
      </c>
      <c r="H5947" t="str">
        <f t="shared" ca="1" si="467"/>
        <v/>
      </c>
      <c r="I5947" t="str">
        <f t="shared" ca="1" si="468"/>
        <v/>
      </c>
      <c r="J5947" t="str">
        <f t="shared" ca="1" si="469"/>
        <v/>
      </c>
      <c r="K5947" t="str">
        <f t="shared" ca="1" si="469"/>
        <v/>
      </c>
      <c r="AA5947" s="8">
        <v>1</v>
      </c>
      <c r="AB5947" s="8">
        <v>1</v>
      </c>
      <c r="AC5947" s="8">
        <v>7</v>
      </c>
      <c r="AD5947" s="8">
        <v>6</v>
      </c>
      <c r="AE5947" s="12" t="s">
        <v>758</v>
      </c>
    </row>
    <row r="5948" spans="2:31" x14ac:dyDescent="0.2">
      <c r="B5948" t="str">
        <f ca="1">IF(ISNA(VLOOKUP(AA5948&amp;"_"&amp;AB5948&amp;"_"&amp;AC5948&amp;"_"&amp;AE5948,[1]挑战模式!$A:$AS,1,FALSE)),"",IF(VLOOKUP(AA5948&amp;"_"&amp;AB5948&amp;"_"&amp;AC5948&amp;"_"&amp;AE5948,[1]挑战模式!$A:$AS,14+AD5948,FALSE)="","","Monster_Season"&amp;AA5948&amp;"_Challenge"&amp;AB5948&amp;"_"&amp;AC5948&amp;"_"&amp;AD5948&amp;"_"&amp;AE5948))</f>
        <v/>
      </c>
      <c r="C5948" t="str">
        <f t="shared" ca="1" si="465"/>
        <v/>
      </c>
      <c r="E5948" t="str">
        <f ca="1">IF(B5948="","",VLOOKUP(AA5948&amp;"_"&amp;AB5948&amp;"_"&amp;AC5948&amp;"_"&amp;AE5948,[1]挑战模式!$A:$AS,26+AD5948,FALSE))</f>
        <v/>
      </c>
      <c r="F5948" t="str">
        <f ca="1">IF(B5948="","",VLOOKUP(VLOOKUP(AA5948&amp;"_"&amp;AB5948&amp;"_"&amp;AC5948&amp;"_"&amp;AE5948,[1]挑战模式!$A:$AS,14+AD5948,FALSE),[1]怪物!$B:$O,3,FALSE))</f>
        <v/>
      </c>
      <c r="G5948" t="str">
        <f t="shared" ca="1" si="466"/>
        <v/>
      </c>
      <c r="H5948" t="str">
        <f t="shared" ca="1" si="467"/>
        <v/>
      </c>
      <c r="I5948" t="str">
        <f t="shared" ca="1" si="468"/>
        <v/>
      </c>
      <c r="J5948" t="str">
        <f t="shared" ca="1" si="469"/>
        <v/>
      </c>
      <c r="K5948" t="str">
        <f t="shared" ca="1" si="469"/>
        <v/>
      </c>
      <c r="AA5948" s="8">
        <v>1</v>
      </c>
      <c r="AB5948" s="8">
        <v>1</v>
      </c>
      <c r="AC5948" s="8">
        <v>8</v>
      </c>
      <c r="AD5948" s="8">
        <v>1</v>
      </c>
      <c r="AE5948" s="12" t="s">
        <v>758</v>
      </c>
    </row>
    <row r="5949" spans="2:31" x14ac:dyDescent="0.2">
      <c r="B5949" t="str">
        <f ca="1">IF(ISNA(VLOOKUP(AA5949&amp;"_"&amp;AB5949&amp;"_"&amp;AC5949&amp;"_"&amp;AE5949,[1]挑战模式!$A:$AS,1,FALSE)),"",IF(VLOOKUP(AA5949&amp;"_"&amp;AB5949&amp;"_"&amp;AC5949&amp;"_"&amp;AE5949,[1]挑战模式!$A:$AS,14+AD5949,FALSE)="","","Monster_Season"&amp;AA5949&amp;"_Challenge"&amp;AB5949&amp;"_"&amp;AC5949&amp;"_"&amp;AD5949&amp;"_"&amp;AE5949))</f>
        <v/>
      </c>
      <c r="C5949" t="str">
        <f t="shared" ca="1" si="465"/>
        <v/>
      </c>
      <c r="E5949" t="str">
        <f ca="1">IF(B5949="","",VLOOKUP(AA5949&amp;"_"&amp;AB5949&amp;"_"&amp;AC5949&amp;"_"&amp;AE5949,[1]挑战模式!$A:$AS,26+AD5949,FALSE))</f>
        <v/>
      </c>
      <c r="F5949" t="str">
        <f ca="1">IF(B5949="","",VLOOKUP(VLOOKUP(AA5949&amp;"_"&amp;AB5949&amp;"_"&amp;AC5949&amp;"_"&amp;AE5949,[1]挑战模式!$A:$AS,14+AD5949,FALSE),[1]怪物!$B:$O,3,FALSE))</f>
        <v/>
      </c>
      <c r="G5949" t="str">
        <f t="shared" ca="1" si="466"/>
        <v/>
      </c>
      <c r="H5949" t="str">
        <f t="shared" ca="1" si="467"/>
        <v/>
      </c>
      <c r="I5949" t="str">
        <f t="shared" ca="1" si="468"/>
        <v/>
      </c>
      <c r="J5949" t="str">
        <f t="shared" ca="1" si="469"/>
        <v/>
      </c>
      <c r="K5949" t="str">
        <f t="shared" ca="1" si="469"/>
        <v/>
      </c>
      <c r="AA5949" s="8">
        <v>1</v>
      </c>
      <c r="AB5949" s="8">
        <v>1</v>
      </c>
      <c r="AC5949" s="8">
        <v>8</v>
      </c>
      <c r="AD5949" s="8">
        <v>2</v>
      </c>
      <c r="AE5949" s="12" t="s">
        <v>758</v>
      </c>
    </row>
    <row r="5950" spans="2:31" x14ac:dyDescent="0.2">
      <c r="B5950" t="str">
        <f ca="1">IF(ISNA(VLOOKUP(AA5950&amp;"_"&amp;AB5950&amp;"_"&amp;AC5950&amp;"_"&amp;AE5950,[1]挑战模式!$A:$AS,1,FALSE)),"",IF(VLOOKUP(AA5950&amp;"_"&amp;AB5950&amp;"_"&amp;AC5950&amp;"_"&amp;AE5950,[1]挑战模式!$A:$AS,14+AD5950,FALSE)="","","Monster_Season"&amp;AA5950&amp;"_Challenge"&amp;AB5950&amp;"_"&amp;AC5950&amp;"_"&amp;AD5950&amp;"_"&amp;AE5950))</f>
        <v/>
      </c>
      <c r="C5950" t="str">
        <f t="shared" ca="1" si="465"/>
        <v/>
      </c>
      <c r="E5950" t="str">
        <f ca="1">IF(B5950="","",VLOOKUP(AA5950&amp;"_"&amp;AB5950&amp;"_"&amp;AC5950&amp;"_"&amp;AE5950,[1]挑战模式!$A:$AS,26+AD5950,FALSE))</f>
        <v/>
      </c>
      <c r="F5950" t="str">
        <f ca="1">IF(B5950="","",VLOOKUP(VLOOKUP(AA5950&amp;"_"&amp;AB5950&amp;"_"&amp;AC5950&amp;"_"&amp;AE5950,[1]挑战模式!$A:$AS,14+AD5950,FALSE),[1]怪物!$B:$O,3,FALSE))</f>
        <v/>
      </c>
      <c r="G5950" t="str">
        <f t="shared" ca="1" si="466"/>
        <v/>
      </c>
      <c r="H5950" t="str">
        <f t="shared" ca="1" si="467"/>
        <v/>
      </c>
      <c r="I5950" t="str">
        <f t="shared" ca="1" si="468"/>
        <v/>
      </c>
      <c r="J5950" t="str">
        <f t="shared" ca="1" si="469"/>
        <v/>
      </c>
      <c r="K5950" t="str">
        <f t="shared" ca="1" si="469"/>
        <v/>
      </c>
      <c r="AA5950" s="8">
        <v>1</v>
      </c>
      <c r="AB5950" s="8">
        <v>1</v>
      </c>
      <c r="AC5950" s="8">
        <v>8</v>
      </c>
      <c r="AD5950" s="8">
        <v>3</v>
      </c>
      <c r="AE5950" s="12" t="s">
        <v>758</v>
      </c>
    </row>
    <row r="5951" spans="2:31" x14ac:dyDescent="0.2">
      <c r="B5951" t="str">
        <f ca="1">IF(ISNA(VLOOKUP(AA5951&amp;"_"&amp;AB5951&amp;"_"&amp;AC5951&amp;"_"&amp;AE5951,[1]挑战模式!$A:$AS,1,FALSE)),"",IF(VLOOKUP(AA5951&amp;"_"&amp;AB5951&amp;"_"&amp;AC5951&amp;"_"&amp;AE5951,[1]挑战模式!$A:$AS,14+AD5951,FALSE)="","","Monster_Season"&amp;AA5951&amp;"_Challenge"&amp;AB5951&amp;"_"&amp;AC5951&amp;"_"&amp;AD5951&amp;"_"&amp;AE5951))</f>
        <v/>
      </c>
      <c r="C5951" t="str">
        <f t="shared" ca="1" si="465"/>
        <v/>
      </c>
      <c r="E5951" t="str">
        <f ca="1">IF(B5951="","",VLOOKUP(AA5951&amp;"_"&amp;AB5951&amp;"_"&amp;AC5951&amp;"_"&amp;AE5951,[1]挑战模式!$A:$AS,26+AD5951,FALSE))</f>
        <v/>
      </c>
      <c r="F5951" t="str">
        <f ca="1">IF(B5951="","",VLOOKUP(VLOOKUP(AA5951&amp;"_"&amp;AB5951&amp;"_"&amp;AC5951&amp;"_"&amp;AE5951,[1]挑战模式!$A:$AS,14+AD5951,FALSE),[1]怪物!$B:$O,3,FALSE))</f>
        <v/>
      </c>
      <c r="G5951" t="str">
        <f t="shared" ca="1" si="466"/>
        <v/>
      </c>
      <c r="H5951" t="str">
        <f t="shared" ca="1" si="467"/>
        <v/>
      </c>
      <c r="I5951" t="str">
        <f t="shared" ca="1" si="468"/>
        <v/>
      </c>
      <c r="J5951" t="str">
        <f t="shared" ca="1" si="469"/>
        <v/>
      </c>
      <c r="K5951" t="str">
        <f t="shared" ca="1" si="469"/>
        <v/>
      </c>
      <c r="AA5951" s="8">
        <v>1</v>
      </c>
      <c r="AB5951" s="8">
        <v>1</v>
      </c>
      <c r="AC5951" s="8">
        <v>8</v>
      </c>
      <c r="AD5951" s="8">
        <v>4</v>
      </c>
      <c r="AE5951" s="12" t="s">
        <v>758</v>
      </c>
    </row>
    <row r="5952" spans="2:31" x14ac:dyDescent="0.2">
      <c r="B5952" t="str">
        <f ca="1">IF(ISNA(VLOOKUP(AA5952&amp;"_"&amp;AB5952&amp;"_"&amp;AC5952&amp;"_"&amp;AE5952,[1]挑战模式!$A:$AS,1,FALSE)),"",IF(VLOOKUP(AA5952&amp;"_"&amp;AB5952&amp;"_"&amp;AC5952&amp;"_"&amp;AE5952,[1]挑战模式!$A:$AS,14+AD5952,FALSE)="","","Monster_Season"&amp;AA5952&amp;"_Challenge"&amp;AB5952&amp;"_"&amp;AC5952&amp;"_"&amp;AD5952&amp;"_"&amp;AE5952))</f>
        <v/>
      </c>
      <c r="C5952" t="str">
        <f t="shared" ca="1" si="465"/>
        <v/>
      </c>
      <c r="E5952" t="str">
        <f ca="1">IF(B5952="","",VLOOKUP(AA5952&amp;"_"&amp;AB5952&amp;"_"&amp;AC5952&amp;"_"&amp;AE5952,[1]挑战模式!$A:$AS,26+AD5952,FALSE))</f>
        <v/>
      </c>
      <c r="F5952" t="str">
        <f ca="1">IF(B5952="","",VLOOKUP(VLOOKUP(AA5952&amp;"_"&amp;AB5952&amp;"_"&amp;AC5952&amp;"_"&amp;AE5952,[1]挑战模式!$A:$AS,14+AD5952,FALSE),[1]怪物!$B:$O,3,FALSE))</f>
        <v/>
      </c>
      <c r="G5952" t="str">
        <f t="shared" ca="1" si="466"/>
        <v/>
      </c>
      <c r="H5952" t="str">
        <f t="shared" ca="1" si="467"/>
        <v/>
      </c>
      <c r="I5952" t="str">
        <f t="shared" ca="1" si="468"/>
        <v/>
      </c>
      <c r="J5952" t="str">
        <f t="shared" ca="1" si="469"/>
        <v/>
      </c>
      <c r="K5952" t="str">
        <f t="shared" ca="1" si="469"/>
        <v/>
      </c>
      <c r="AA5952" s="8">
        <v>1</v>
      </c>
      <c r="AB5952" s="8">
        <v>1</v>
      </c>
      <c r="AC5952" s="8">
        <v>8</v>
      </c>
      <c r="AD5952" s="8">
        <v>5</v>
      </c>
      <c r="AE5952" s="12" t="s">
        <v>758</v>
      </c>
    </row>
    <row r="5953" spans="2:31" x14ac:dyDescent="0.2">
      <c r="B5953" t="str">
        <f ca="1">IF(ISNA(VLOOKUP(AA5953&amp;"_"&amp;AB5953&amp;"_"&amp;AC5953&amp;"_"&amp;AE5953,[1]挑战模式!$A:$AS,1,FALSE)),"",IF(VLOOKUP(AA5953&amp;"_"&amp;AB5953&amp;"_"&amp;AC5953&amp;"_"&amp;AE5953,[1]挑战模式!$A:$AS,14+AD5953,FALSE)="","","Monster_Season"&amp;AA5953&amp;"_Challenge"&amp;AB5953&amp;"_"&amp;AC5953&amp;"_"&amp;AD5953&amp;"_"&amp;AE5953))</f>
        <v/>
      </c>
      <c r="C5953" t="str">
        <f t="shared" ca="1" si="465"/>
        <v/>
      </c>
      <c r="E5953" t="str">
        <f ca="1">IF(B5953="","",VLOOKUP(AA5953&amp;"_"&amp;AB5953&amp;"_"&amp;AC5953&amp;"_"&amp;AE5953,[1]挑战模式!$A:$AS,26+AD5953,FALSE))</f>
        <v/>
      </c>
      <c r="F5953" t="str">
        <f ca="1">IF(B5953="","",VLOOKUP(VLOOKUP(AA5953&amp;"_"&amp;AB5953&amp;"_"&amp;AC5953&amp;"_"&amp;AE5953,[1]挑战模式!$A:$AS,14+AD5953,FALSE),[1]怪物!$B:$O,3,FALSE))</f>
        <v/>
      </c>
      <c r="G5953" t="str">
        <f t="shared" ca="1" si="466"/>
        <v/>
      </c>
      <c r="H5953" t="str">
        <f t="shared" ca="1" si="467"/>
        <v/>
      </c>
      <c r="I5953" t="str">
        <f t="shared" ca="1" si="468"/>
        <v/>
      </c>
      <c r="J5953" t="str">
        <f t="shared" ca="1" si="469"/>
        <v/>
      </c>
      <c r="K5953" t="str">
        <f t="shared" ca="1" si="469"/>
        <v/>
      </c>
      <c r="AA5953" s="8">
        <v>1</v>
      </c>
      <c r="AB5953" s="8">
        <v>1</v>
      </c>
      <c r="AC5953" s="8">
        <v>8</v>
      </c>
      <c r="AD5953" s="8">
        <v>6</v>
      </c>
      <c r="AE5953" s="12" t="s">
        <v>758</v>
      </c>
    </row>
    <row r="5954" spans="2:31" x14ac:dyDescent="0.2">
      <c r="B5954" t="str">
        <f ca="1">IF(ISNA(VLOOKUP(AA5954&amp;"_"&amp;AB5954&amp;"_"&amp;AC5954&amp;"_"&amp;AE5954,[1]挑战模式!$A:$AS,1,FALSE)),"",IF(VLOOKUP(AA5954&amp;"_"&amp;AB5954&amp;"_"&amp;AC5954&amp;"_"&amp;AE5954,[1]挑战模式!$A:$AS,14+AD5954,FALSE)="","","Monster_Season"&amp;AA5954&amp;"_Challenge"&amp;AB5954&amp;"_"&amp;AC5954&amp;"_"&amp;AD5954&amp;"_"&amp;AE5954))</f>
        <v/>
      </c>
      <c r="C5954" t="str">
        <f t="shared" ca="1" si="465"/>
        <v/>
      </c>
      <c r="E5954" t="str">
        <f ca="1">IF(B5954="","",VLOOKUP(AA5954&amp;"_"&amp;AB5954&amp;"_"&amp;AC5954&amp;"_"&amp;AE5954,[1]挑战模式!$A:$AS,26+AD5954,FALSE))</f>
        <v/>
      </c>
      <c r="F5954" t="str">
        <f ca="1">IF(B5954="","",VLOOKUP(VLOOKUP(AA5954&amp;"_"&amp;AB5954&amp;"_"&amp;AC5954&amp;"_"&amp;AE5954,[1]挑战模式!$A:$AS,14+AD5954,FALSE),[1]怪物!$B:$O,3,FALSE))</f>
        <v/>
      </c>
      <c r="G5954" t="str">
        <f t="shared" ca="1" si="466"/>
        <v/>
      </c>
      <c r="H5954" t="str">
        <f t="shared" ca="1" si="467"/>
        <v/>
      </c>
      <c r="I5954" t="str">
        <f t="shared" ca="1" si="468"/>
        <v/>
      </c>
      <c r="J5954" t="str">
        <f t="shared" ca="1" si="469"/>
        <v/>
      </c>
      <c r="K5954" t="str">
        <f t="shared" ca="1" si="469"/>
        <v/>
      </c>
      <c r="AA5954" s="8">
        <v>1</v>
      </c>
      <c r="AB5954" s="8">
        <v>1</v>
      </c>
      <c r="AC5954" s="8">
        <v>9</v>
      </c>
      <c r="AD5954" s="8">
        <v>1</v>
      </c>
      <c r="AE5954" s="12" t="s">
        <v>758</v>
      </c>
    </row>
    <row r="5955" spans="2:31" x14ac:dyDescent="0.2">
      <c r="B5955" t="str">
        <f ca="1">IF(ISNA(VLOOKUP(AA5955&amp;"_"&amp;AB5955&amp;"_"&amp;AC5955&amp;"_"&amp;AE5955,[1]挑战模式!$A:$AS,1,FALSE)),"",IF(VLOOKUP(AA5955&amp;"_"&amp;AB5955&amp;"_"&amp;AC5955&amp;"_"&amp;AE5955,[1]挑战模式!$A:$AS,14+AD5955,FALSE)="","","Monster_Season"&amp;AA5955&amp;"_Challenge"&amp;AB5955&amp;"_"&amp;AC5955&amp;"_"&amp;AD5955&amp;"_"&amp;AE5955))</f>
        <v/>
      </c>
      <c r="C5955" t="str">
        <f t="shared" ca="1" si="465"/>
        <v/>
      </c>
      <c r="E5955" t="str">
        <f ca="1">IF(B5955="","",VLOOKUP(AA5955&amp;"_"&amp;AB5955&amp;"_"&amp;AC5955&amp;"_"&amp;AE5955,[1]挑战模式!$A:$AS,26+AD5955,FALSE))</f>
        <v/>
      </c>
      <c r="F5955" t="str">
        <f ca="1">IF(B5955="","",VLOOKUP(VLOOKUP(AA5955&amp;"_"&amp;AB5955&amp;"_"&amp;AC5955&amp;"_"&amp;AE5955,[1]挑战模式!$A:$AS,14+AD5955,FALSE),[1]怪物!$B:$O,3,FALSE))</f>
        <v/>
      </c>
      <c r="G5955" t="str">
        <f t="shared" ca="1" si="466"/>
        <v/>
      </c>
      <c r="H5955" t="str">
        <f t="shared" ca="1" si="467"/>
        <v/>
      </c>
      <c r="I5955" t="str">
        <f t="shared" ca="1" si="468"/>
        <v/>
      </c>
      <c r="J5955" t="str">
        <f t="shared" ca="1" si="469"/>
        <v/>
      </c>
      <c r="K5955" t="str">
        <f t="shared" ca="1" si="469"/>
        <v/>
      </c>
      <c r="AA5955" s="8">
        <v>1</v>
      </c>
      <c r="AB5955" s="8">
        <v>1</v>
      </c>
      <c r="AC5955" s="8">
        <v>9</v>
      </c>
      <c r="AD5955" s="8">
        <v>2</v>
      </c>
      <c r="AE5955" s="12" t="s">
        <v>758</v>
      </c>
    </row>
    <row r="5956" spans="2:31" x14ac:dyDescent="0.2">
      <c r="B5956" t="str">
        <f ca="1">IF(ISNA(VLOOKUP(AA5956&amp;"_"&amp;AB5956&amp;"_"&amp;AC5956&amp;"_"&amp;AE5956,[1]挑战模式!$A:$AS,1,FALSE)),"",IF(VLOOKUP(AA5956&amp;"_"&amp;AB5956&amp;"_"&amp;AC5956&amp;"_"&amp;AE5956,[1]挑战模式!$A:$AS,14+AD5956,FALSE)="","","Monster_Season"&amp;AA5956&amp;"_Challenge"&amp;AB5956&amp;"_"&amp;AC5956&amp;"_"&amp;AD5956&amp;"_"&amp;AE5956))</f>
        <v/>
      </c>
      <c r="C5956" t="str">
        <f t="shared" ca="1" si="465"/>
        <v/>
      </c>
      <c r="E5956" t="str">
        <f ca="1">IF(B5956="","",VLOOKUP(AA5956&amp;"_"&amp;AB5956&amp;"_"&amp;AC5956&amp;"_"&amp;AE5956,[1]挑战模式!$A:$AS,26+AD5956,FALSE))</f>
        <v/>
      </c>
      <c r="F5956" t="str">
        <f ca="1">IF(B5956="","",VLOOKUP(VLOOKUP(AA5956&amp;"_"&amp;AB5956&amp;"_"&amp;AC5956&amp;"_"&amp;AE5956,[1]挑战模式!$A:$AS,14+AD5956,FALSE),[1]怪物!$B:$O,3,FALSE))</f>
        <v/>
      </c>
      <c r="G5956" t="str">
        <f t="shared" ca="1" si="466"/>
        <v/>
      </c>
      <c r="H5956" t="str">
        <f t="shared" ca="1" si="467"/>
        <v/>
      </c>
      <c r="I5956" t="str">
        <f t="shared" ca="1" si="468"/>
        <v/>
      </c>
      <c r="J5956" t="str">
        <f t="shared" ca="1" si="469"/>
        <v/>
      </c>
      <c r="K5956" t="str">
        <f t="shared" ca="1" si="469"/>
        <v/>
      </c>
      <c r="AA5956" s="8">
        <v>1</v>
      </c>
      <c r="AB5956" s="8">
        <v>1</v>
      </c>
      <c r="AC5956" s="8">
        <v>9</v>
      </c>
      <c r="AD5956" s="8">
        <v>3</v>
      </c>
      <c r="AE5956" s="12" t="s">
        <v>758</v>
      </c>
    </row>
    <row r="5957" spans="2:31" x14ac:dyDescent="0.2">
      <c r="B5957" t="str">
        <f ca="1">IF(ISNA(VLOOKUP(AA5957&amp;"_"&amp;AB5957&amp;"_"&amp;AC5957&amp;"_"&amp;AE5957,[1]挑战模式!$A:$AS,1,FALSE)),"",IF(VLOOKUP(AA5957&amp;"_"&amp;AB5957&amp;"_"&amp;AC5957&amp;"_"&amp;AE5957,[1]挑战模式!$A:$AS,14+AD5957,FALSE)="","","Monster_Season"&amp;AA5957&amp;"_Challenge"&amp;AB5957&amp;"_"&amp;AC5957&amp;"_"&amp;AD5957&amp;"_"&amp;AE5957))</f>
        <v/>
      </c>
      <c r="C5957" t="str">
        <f t="shared" ca="1" si="465"/>
        <v/>
      </c>
      <c r="E5957" t="str">
        <f ca="1">IF(B5957="","",VLOOKUP(AA5957&amp;"_"&amp;AB5957&amp;"_"&amp;AC5957&amp;"_"&amp;AE5957,[1]挑战模式!$A:$AS,26+AD5957,FALSE))</f>
        <v/>
      </c>
      <c r="F5957" t="str">
        <f ca="1">IF(B5957="","",VLOOKUP(VLOOKUP(AA5957&amp;"_"&amp;AB5957&amp;"_"&amp;AC5957&amp;"_"&amp;AE5957,[1]挑战模式!$A:$AS,14+AD5957,FALSE),[1]怪物!$B:$O,3,FALSE))</f>
        <v/>
      </c>
      <c r="G5957" t="str">
        <f t="shared" ca="1" si="466"/>
        <v/>
      </c>
      <c r="H5957" t="str">
        <f t="shared" ca="1" si="467"/>
        <v/>
      </c>
      <c r="I5957" t="str">
        <f t="shared" ca="1" si="468"/>
        <v/>
      </c>
      <c r="J5957" t="str">
        <f t="shared" ca="1" si="469"/>
        <v/>
      </c>
      <c r="K5957" t="str">
        <f t="shared" ca="1" si="469"/>
        <v/>
      </c>
      <c r="AA5957" s="8">
        <v>1</v>
      </c>
      <c r="AB5957" s="8">
        <v>1</v>
      </c>
      <c r="AC5957" s="8">
        <v>9</v>
      </c>
      <c r="AD5957" s="8">
        <v>4</v>
      </c>
      <c r="AE5957" s="12" t="s">
        <v>758</v>
      </c>
    </row>
    <row r="5958" spans="2:31" x14ac:dyDescent="0.2">
      <c r="B5958" t="str">
        <f ca="1">IF(ISNA(VLOOKUP(AA5958&amp;"_"&amp;AB5958&amp;"_"&amp;AC5958&amp;"_"&amp;AE5958,[1]挑战模式!$A:$AS,1,FALSE)),"",IF(VLOOKUP(AA5958&amp;"_"&amp;AB5958&amp;"_"&amp;AC5958&amp;"_"&amp;AE5958,[1]挑战模式!$A:$AS,14+AD5958,FALSE)="","","Monster_Season"&amp;AA5958&amp;"_Challenge"&amp;AB5958&amp;"_"&amp;AC5958&amp;"_"&amp;AD5958&amp;"_"&amp;AE5958))</f>
        <v/>
      </c>
      <c r="C5958" t="str">
        <f t="shared" ca="1" si="465"/>
        <v/>
      </c>
      <c r="E5958" t="str">
        <f ca="1">IF(B5958="","",VLOOKUP(AA5958&amp;"_"&amp;AB5958&amp;"_"&amp;AC5958&amp;"_"&amp;AE5958,[1]挑战模式!$A:$AS,26+AD5958,FALSE))</f>
        <v/>
      </c>
      <c r="F5958" t="str">
        <f ca="1">IF(B5958="","",VLOOKUP(VLOOKUP(AA5958&amp;"_"&amp;AB5958&amp;"_"&amp;AC5958&amp;"_"&amp;AE5958,[1]挑战模式!$A:$AS,14+AD5958,FALSE),[1]怪物!$B:$O,3,FALSE))</f>
        <v/>
      </c>
      <c r="G5958" t="str">
        <f t="shared" ca="1" si="466"/>
        <v/>
      </c>
      <c r="H5958" t="str">
        <f t="shared" ca="1" si="467"/>
        <v/>
      </c>
      <c r="I5958" t="str">
        <f t="shared" ca="1" si="468"/>
        <v/>
      </c>
      <c r="J5958" t="str">
        <f t="shared" ca="1" si="469"/>
        <v/>
      </c>
      <c r="K5958" t="str">
        <f t="shared" ca="1" si="469"/>
        <v/>
      </c>
      <c r="AA5958" s="8">
        <v>1</v>
      </c>
      <c r="AB5958" s="8">
        <v>1</v>
      </c>
      <c r="AC5958" s="8">
        <v>9</v>
      </c>
      <c r="AD5958" s="8">
        <v>5</v>
      </c>
      <c r="AE5958" s="12" t="s">
        <v>758</v>
      </c>
    </row>
    <row r="5959" spans="2:31" x14ac:dyDescent="0.2">
      <c r="B5959" t="str">
        <f ca="1">IF(ISNA(VLOOKUP(AA5959&amp;"_"&amp;AB5959&amp;"_"&amp;AC5959&amp;"_"&amp;AE5959,[1]挑战模式!$A:$AS,1,FALSE)),"",IF(VLOOKUP(AA5959&amp;"_"&amp;AB5959&amp;"_"&amp;AC5959&amp;"_"&amp;AE5959,[1]挑战模式!$A:$AS,14+AD5959,FALSE)="","","Monster_Season"&amp;AA5959&amp;"_Challenge"&amp;AB5959&amp;"_"&amp;AC5959&amp;"_"&amp;AD5959&amp;"_"&amp;AE5959))</f>
        <v/>
      </c>
      <c r="C5959" t="str">
        <f t="shared" ca="1" si="465"/>
        <v/>
      </c>
      <c r="E5959" t="str">
        <f ca="1">IF(B5959="","",VLOOKUP(AA5959&amp;"_"&amp;AB5959&amp;"_"&amp;AC5959&amp;"_"&amp;AE5959,[1]挑战模式!$A:$AS,26+AD5959,FALSE))</f>
        <v/>
      </c>
      <c r="F5959" t="str">
        <f ca="1">IF(B5959="","",VLOOKUP(VLOOKUP(AA5959&amp;"_"&amp;AB5959&amp;"_"&amp;AC5959&amp;"_"&amp;AE5959,[1]挑战模式!$A:$AS,14+AD5959,FALSE),[1]怪物!$B:$O,3,FALSE))</f>
        <v/>
      </c>
      <c r="G5959" t="str">
        <f t="shared" ca="1" si="466"/>
        <v/>
      </c>
      <c r="H5959" t="str">
        <f t="shared" ca="1" si="467"/>
        <v/>
      </c>
      <c r="I5959" t="str">
        <f t="shared" ca="1" si="468"/>
        <v/>
      </c>
      <c r="J5959" t="str">
        <f t="shared" ca="1" si="469"/>
        <v/>
      </c>
      <c r="K5959" t="str">
        <f t="shared" ca="1" si="469"/>
        <v/>
      </c>
      <c r="AA5959" s="8">
        <v>1</v>
      </c>
      <c r="AB5959" s="8">
        <v>1</v>
      </c>
      <c r="AC5959" s="8">
        <v>10</v>
      </c>
      <c r="AD5959" s="8">
        <v>6</v>
      </c>
      <c r="AE5959" s="12" t="s">
        <v>758</v>
      </c>
    </row>
    <row r="5960" spans="2:31" x14ac:dyDescent="0.2">
      <c r="B5960" t="str">
        <f ca="1">IF(ISNA(VLOOKUP(AA5960&amp;"_"&amp;AB5960&amp;"_"&amp;AC5960&amp;"_"&amp;AE5960,[1]挑战模式!$A:$AS,1,FALSE)),"",IF(VLOOKUP(AA5960&amp;"_"&amp;AB5960&amp;"_"&amp;AC5960&amp;"_"&amp;AE5960,[1]挑战模式!$A:$AS,14+AD5960,FALSE)="","","Monster_Season"&amp;AA5960&amp;"_Challenge"&amp;AB5960&amp;"_"&amp;AC5960&amp;"_"&amp;AD5960&amp;"_"&amp;AE5960))</f>
        <v/>
      </c>
      <c r="C5960" t="str">
        <f t="shared" ca="1" si="465"/>
        <v/>
      </c>
      <c r="E5960" t="str">
        <f ca="1">IF(B5960="","",VLOOKUP(AA5960&amp;"_"&amp;AB5960&amp;"_"&amp;AC5960&amp;"_"&amp;AE5960,[1]挑战模式!$A:$AS,26+AD5960,FALSE))</f>
        <v/>
      </c>
      <c r="F5960" t="str">
        <f ca="1">IF(B5960="","",VLOOKUP(VLOOKUP(AA5960&amp;"_"&amp;AB5960&amp;"_"&amp;AC5960&amp;"_"&amp;AE5960,[1]挑战模式!$A:$AS,14+AD5960,FALSE),[1]怪物!$B:$O,3,FALSE))</f>
        <v/>
      </c>
      <c r="G5960" t="str">
        <f t="shared" ca="1" si="466"/>
        <v/>
      </c>
      <c r="H5960" t="str">
        <f t="shared" ca="1" si="467"/>
        <v/>
      </c>
      <c r="I5960" t="str">
        <f t="shared" ca="1" si="468"/>
        <v/>
      </c>
      <c r="J5960" t="str">
        <f t="shared" ca="1" si="469"/>
        <v/>
      </c>
      <c r="K5960" t="str">
        <f t="shared" ca="1" si="469"/>
        <v/>
      </c>
      <c r="AA5960" s="8">
        <v>1</v>
      </c>
      <c r="AB5960" s="8">
        <v>1</v>
      </c>
      <c r="AC5960" s="8">
        <v>10</v>
      </c>
      <c r="AD5960" s="8">
        <v>1</v>
      </c>
      <c r="AE5960" s="12" t="s">
        <v>758</v>
      </c>
    </row>
    <row r="5961" spans="2:31" x14ac:dyDescent="0.2">
      <c r="B5961" t="str">
        <f ca="1">IF(ISNA(VLOOKUP(AA5961&amp;"_"&amp;AB5961&amp;"_"&amp;AC5961&amp;"_"&amp;AE5961,[1]挑战模式!$A:$AS,1,FALSE)),"",IF(VLOOKUP(AA5961&amp;"_"&amp;AB5961&amp;"_"&amp;AC5961&amp;"_"&amp;AE5961,[1]挑战模式!$A:$AS,14+AD5961,FALSE)="","","Monster_Season"&amp;AA5961&amp;"_Challenge"&amp;AB5961&amp;"_"&amp;AC5961&amp;"_"&amp;AD5961&amp;"_"&amp;AE5961))</f>
        <v/>
      </c>
      <c r="C5961" t="str">
        <f t="shared" ref="C5961:C6024" ca="1" si="470">IF(B5961="","",1)</f>
        <v/>
      </c>
      <c r="E5961" t="str">
        <f ca="1">IF(B5961="","",VLOOKUP(AA5961&amp;"_"&amp;AB5961&amp;"_"&amp;AC5961&amp;"_"&amp;AE5961,[1]挑战模式!$A:$AS,26+AD5961,FALSE))</f>
        <v/>
      </c>
      <c r="F5961" t="str">
        <f ca="1">IF(B5961="","",VLOOKUP(VLOOKUP(AA5961&amp;"_"&amp;AB5961&amp;"_"&amp;AC5961&amp;"_"&amp;AE5961,[1]挑战模式!$A:$AS,14+AD5961,FALSE),[1]怪物!$B:$O,3,FALSE))</f>
        <v/>
      </c>
      <c r="G5961" t="str">
        <f t="shared" ref="G5961:G6024" ca="1" si="471">IF(B5961="","",0)</f>
        <v/>
      </c>
      <c r="H5961" t="str">
        <f t="shared" ref="H5961:H6024" ca="1" si="472">IF(B5961="","",0)</f>
        <v/>
      </c>
      <c r="I5961" t="str">
        <f t="shared" ref="I5961:I6024" ca="1" si="473">IF(B5961="","",0)</f>
        <v/>
      </c>
      <c r="J5961" t="str">
        <f t="shared" ref="J5961:K6024" ca="1" si="474">IF(B5961="","",0)</f>
        <v/>
      </c>
      <c r="K5961" t="str">
        <f t="shared" ca="1" si="474"/>
        <v/>
      </c>
      <c r="AA5961" s="8">
        <v>1</v>
      </c>
      <c r="AB5961" s="8">
        <v>1</v>
      </c>
      <c r="AC5961" s="8">
        <v>10</v>
      </c>
      <c r="AD5961" s="8">
        <v>2</v>
      </c>
      <c r="AE5961" s="12" t="s">
        <v>758</v>
      </c>
    </row>
    <row r="5962" spans="2:31" x14ac:dyDescent="0.2">
      <c r="B5962" t="str">
        <f ca="1">IF(ISNA(VLOOKUP(AA5962&amp;"_"&amp;AB5962&amp;"_"&amp;AC5962&amp;"_"&amp;AE5962,[1]挑战模式!$A:$AS,1,FALSE)),"",IF(VLOOKUP(AA5962&amp;"_"&amp;AB5962&amp;"_"&amp;AC5962&amp;"_"&amp;AE5962,[1]挑战模式!$A:$AS,14+AD5962,FALSE)="","","Monster_Season"&amp;AA5962&amp;"_Challenge"&amp;AB5962&amp;"_"&amp;AC5962&amp;"_"&amp;AD5962&amp;"_"&amp;AE5962))</f>
        <v/>
      </c>
      <c r="C5962" t="str">
        <f t="shared" ca="1" si="470"/>
        <v/>
      </c>
      <c r="E5962" t="str">
        <f ca="1">IF(B5962="","",VLOOKUP(AA5962&amp;"_"&amp;AB5962&amp;"_"&amp;AC5962&amp;"_"&amp;AE5962,[1]挑战模式!$A:$AS,26+AD5962,FALSE))</f>
        <v/>
      </c>
      <c r="F5962" t="str">
        <f ca="1">IF(B5962="","",VLOOKUP(VLOOKUP(AA5962&amp;"_"&amp;AB5962&amp;"_"&amp;AC5962&amp;"_"&amp;AE5962,[1]挑战模式!$A:$AS,14+AD5962,FALSE),[1]怪物!$B:$O,3,FALSE))</f>
        <v/>
      </c>
      <c r="G5962" t="str">
        <f t="shared" ca="1" si="471"/>
        <v/>
      </c>
      <c r="H5962" t="str">
        <f t="shared" ca="1" si="472"/>
        <v/>
      </c>
      <c r="I5962" t="str">
        <f t="shared" ca="1" si="473"/>
        <v/>
      </c>
      <c r="J5962" t="str">
        <f t="shared" ca="1" si="474"/>
        <v/>
      </c>
      <c r="K5962" t="str">
        <f t="shared" ca="1" si="474"/>
        <v/>
      </c>
      <c r="AA5962" s="8">
        <v>1</v>
      </c>
      <c r="AB5962" s="8">
        <v>1</v>
      </c>
      <c r="AC5962" s="8">
        <v>10</v>
      </c>
      <c r="AD5962" s="8">
        <v>3</v>
      </c>
      <c r="AE5962" s="12" t="s">
        <v>758</v>
      </c>
    </row>
    <row r="5963" spans="2:31" x14ac:dyDescent="0.2">
      <c r="B5963" t="str">
        <f ca="1">IF(ISNA(VLOOKUP(AA5963&amp;"_"&amp;AB5963&amp;"_"&amp;AC5963&amp;"_"&amp;AE5963,[1]挑战模式!$A:$AS,1,FALSE)),"",IF(VLOOKUP(AA5963&amp;"_"&amp;AB5963&amp;"_"&amp;AC5963&amp;"_"&amp;AE5963,[1]挑战模式!$A:$AS,14+AD5963,FALSE)="","","Monster_Season"&amp;AA5963&amp;"_Challenge"&amp;AB5963&amp;"_"&amp;AC5963&amp;"_"&amp;AD5963&amp;"_"&amp;AE5963))</f>
        <v/>
      </c>
      <c r="C5963" t="str">
        <f t="shared" ca="1" si="470"/>
        <v/>
      </c>
      <c r="E5963" t="str">
        <f ca="1">IF(B5963="","",VLOOKUP(AA5963&amp;"_"&amp;AB5963&amp;"_"&amp;AC5963&amp;"_"&amp;AE5963,[1]挑战模式!$A:$AS,26+AD5963,FALSE))</f>
        <v/>
      </c>
      <c r="F5963" t="str">
        <f ca="1">IF(B5963="","",VLOOKUP(VLOOKUP(AA5963&amp;"_"&amp;AB5963&amp;"_"&amp;AC5963&amp;"_"&amp;AE5963,[1]挑战模式!$A:$AS,14+AD5963,FALSE),[1]怪物!$B:$O,3,FALSE))</f>
        <v/>
      </c>
      <c r="G5963" t="str">
        <f t="shared" ca="1" si="471"/>
        <v/>
      </c>
      <c r="H5963" t="str">
        <f t="shared" ca="1" si="472"/>
        <v/>
      </c>
      <c r="I5963" t="str">
        <f t="shared" ca="1" si="473"/>
        <v/>
      </c>
      <c r="J5963" t="str">
        <f t="shared" ca="1" si="474"/>
        <v/>
      </c>
      <c r="K5963" t="str">
        <f t="shared" ca="1" si="474"/>
        <v/>
      </c>
      <c r="AA5963" s="8">
        <v>1</v>
      </c>
      <c r="AB5963" s="8">
        <v>1</v>
      </c>
      <c r="AC5963" s="8">
        <v>10</v>
      </c>
      <c r="AD5963" s="8">
        <v>4</v>
      </c>
      <c r="AE5963" s="12" t="s">
        <v>758</v>
      </c>
    </row>
    <row r="5964" spans="2:31" x14ac:dyDescent="0.2">
      <c r="B5964" t="str">
        <f ca="1">IF(ISNA(VLOOKUP(AA5964&amp;"_"&amp;AB5964&amp;"_"&amp;AC5964&amp;"_"&amp;AE5964,[1]挑战模式!$A:$AS,1,FALSE)),"",IF(VLOOKUP(AA5964&amp;"_"&amp;AB5964&amp;"_"&amp;AC5964&amp;"_"&amp;AE5964,[1]挑战模式!$A:$AS,14+AD5964,FALSE)="","","Monster_Season"&amp;AA5964&amp;"_Challenge"&amp;AB5964&amp;"_"&amp;AC5964&amp;"_"&amp;AD5964&amp;"_"&amp;AE5964))</f>
        <v/>
      </c>
      <c r="C5964" t="str">
        <f t="shared" ca="1" si="470"/>
        <v/>
      </c>
      <c r="E5964" t="str">
        <f ca="1">IF(B5964="","",VLOOKUP(AA5964&amp;"_"&amp;AB5964&amp;"_"&amp;AC5964&amp;"_"&amp;AE5964,[1]挑战模式!$A:$AS,26+AD5964,FALSE))</f>
        <v/>
      </c>
      <c r="F5964" t="str">
        <f ca="1">IF(B5964="","",VLOOKUP(VLOOKUP(AA5964&amp;"_"&amp;AB5964&amp;"_"&amp;AC5964&amp;"_"&amp;AE5964,[1]挑战模式!$A:$AS,14+AD5964,FALSE),[1]怪物!$B:$O,3,FALSE))</f>
        <v/>
      </c>
      <c r="G5964" t="str">
        <f t="shared" ca="1" si="471"/>
        <v/>
      </c>
      <c r="H5964" t="str">
        <f t="shared" ca="1" si="472"/>
        <v/>
      </c>
      <c r="I5964" t="str">
        <f t="shared" ca="1" si="473"/>
        <v/>
      </c>
      <c r="J5964" t="str">
        <f t="shared" ca="1" si="474"/>
        <v/>
      </c>
      <c r="K5964" t="str">
        <f t="shared" ca="1" si="474"/>
        <v/>
      </c>
      <c r="AA5964" s="8">
        <v>1</v>
      </c>
      <c r="AB5964" s="8">
        <v>1</v>
      </c>
      <c r="AC5964" s="8">
        <v>10</v>
      </c>
      <c r="AD5964" s="8">
        <v>5</v>
      </c>
      <c r="AE5964" s="12" t="s">
        <v>758</v>
      </c>
    </row>
    <row r="5965" spans="2:31" x14ac:dyDescent="0.2">
      <c r="B5965" t="str">
        <f ca="1">IF(ISNA(VLOOKUP(AA5965&amp;"_"&amp;AB5965&amp;"_"&amp;AC5965&amp;"_"&amp;AE5965,[1]挑战模式!$A:$AS,1,FALSE)),"",IF(VLOOKUP(AA5965&amp;"_"&amp;AB5965&amp;"_"&amp;AC5965&amp;"_"&amp;AE5965,[1]挑战模式!$A:$AS,14+AD5965,FALSE)="","","Monster_Season"&amp;AA5965&amp;"_Challenge"&amp;AB5965&amp;"_"&amp;AC5965&amp;"_"&amp;AD5965&amp;"_"&amp;AE5965))</f>
        <v>Monster_Season1_Challenge2_1_1_Hard</v>
      </c>
      <c r="C5965">
        <f t="shared" ca="1" si="470"/>
        <v>1</v>
      </c>
      <c r="E5965">
        <f ca="1">IF(B5965="","",VLOOKUP(AA5965&amp;"_"&amp;AB5965&amp;"_"&amp;AC5965&amp;"_"&amp;AE5965,[1]挑战模式!$A:$AS,26+AD5965,FALSE))</f>
        <v>219</v>
      </c>
      <c r="F5965">
        <f ca="1">IF(B5965="","",VLOOKUP(VLOOKUP(AA5965&amp;"_"&amp;AB5965&amp;"_"&amp;AC5965&amp;"_"&amp;AE5965,[1]挑战模式!$A:$AS,14+AD5965,FALSE),[1]怪物!$B:$O,3,FALSE))</f>
        <v>1</v>
      </c>
      <c r="G5965">
        <f t="shared" ca="1" si="471"/>
        <v>0</v>
      </c>
      <c r="H5965">
        <f t="shared" ca="1" si="472"/>
        <v>0</v>
      </c>
      <c r="I5965">
        <f t="shared" ca="1" si="473"/>
        <v>0</v>
      </c>
      <c r="J5965">
        <f t="shared" ca="1" si="474"/>
        <v>0</v>
      </c>
      <c r="K5965">
        <f t="shared" ca="1" si="474"/>
        <v>0</v>
      </c>
      <c r="AA5965" s="8">
        <v>1</v>
      </c>
      <c r="AB5965" s="8">
        <v>2</v>
      </c>
      <c r="AC5965" s="8">
        <v>1</v>
      </c>
      <c r="AD5965" s="8">
        <v>1</v>
      </c>
      <c r="AE5965" s="12" t="s">
        <v>758</v>
      </c>
    </row>
    <row r="5966" spans="2:31" x14ac:dyDescent="0.2">
      <c r="B5966" t="str">
        <f ca="1">IF(ISNA(VLOOKUP(AA5966&amp;"_"&amp;AB5966&amp;"_"&amp;AC5966&amp;"_"&amp;AE5966,[1]挑战模式!$A:$AS,1,FALSE)),"",IF(VLOOKUP(AA5966&amp;"_"&amp;AB5966&amp;"_"&amp;AC5966&amp;"_"&amp;AE5966,[1]挑战模式!$A:$AS,14+AD5966,FALSE)="","","Monster_Season"&amp;AA5966&amp;"_Challenge"&amp;AB5966&amp;"_"&amp;AC5966&amp;"_"&amp;AD5966&amp;"_"&amp;AE5966))</f>
        <v/>
      </c>
      <c r="C5966" t="str">
        <f t="shared" ca="1" si="470"/>
        <v/>
      </c>
      <c r="E5966" t="str">
        <f ca="1">IF(B5966="","",VLOOKUP(AA5966&amp;"_"&amp;AB5966&amp;"_"&amp;AC5966&amp;"_"&amp;AE5966,[1]挑战模式!$A:$AS,26+AD5966,FALSE))</f>
        <v/>
      </c>
      <c r="F5966" t="str">
        <f ca="1">IF(B5966="","",VLOOKUP(VLOOKUP(AA5966&amp;"_"&amp;AB5966&amp;"_"&amp;AC5966&amp;"_"&amp;AE5966,[1]挑战模式!$A:$AS,14+AD5966,FALSE),[1]怪物!$B:$O,3,FALSE))</f>
        <v/>
      </c>
      <c r="G5966" t="str">
        <f t="shared" ca="1" si="471"/>
        <v/>
      </c>
      <c r="H5966" t="str">
        <f t="shared" ca="1" si="472"/>
        <v/>
      </c>
      <c r="I5966" t="str">
        <f t="shared" ca="1" si="473"/>
        <v/>
      </c>
      <c r="J5966" t="str">
        <f t="shared" ca="1" si="474"/>
        <v/>
      </c>
      <c r="K5966" t="str">
        <f t="shared" ca="1" si="474"/>
        <v/>
      </c>
      <c r="AA5966" s="8">
        <v>1</v>
      </c>
      <c r="AB5966" s="8">
        <v>2</v>
      </c>
      <c r="AC5966" s="8">
        <v>1</v>
      </c>
      <c r="AD5966" s="8">
        <v>2</v>
      </c>
      <c r="AE5966" s="12" t="s">
        <v>758</v>
      </c>
    </row>
    <row r="5967" spans="2:31" x14ac:dyDescent="0.2">
      <c r="B5967" t="str">
        <f ca="1">IF(ISNA(VLOOKUP(AA5967&amp;"_"&amp;AB5967&amp;"_"&amp;AC5967&amp;"_"&amp;AE5967,[1]挑战模式!$A:$AS,1,FALSE)),"",IF(VLOOKUP(AA5967&amp;"_"&amp;AB5967&amp;"_"&amp;AC5967&amp;"_"&amp;AE5967,[1]挑战模式!$A:$AS,14+AD5967,FALSE)="","","Monster_Season"&amp;AA5967&amp;"_Challenge"&amp;AB5967&amp;"_"&amp;AC5967&amp;"_"&amp;AD5967&amp;"_"&amp;AE5967))</f>
        <v/>
      </c>
      <c r="C5967" t="str">
        <f t="shared" ca="1" si="470"/>
        <v/>
      </c>
      <c r="E5967" t="str">
        <f ca="1">IF(B5967="","",VLOOKUP(AA5967&amp;"_"&amp;AB5967&amp;"_"&amp;AC5967&amp;"_"&amp;AE5967,[1]挑战模式!$A:$AS,26+AD5967,FALSE))</f>
        <v/>
      </c>
      <c r="F5967" t="str">
        <f ca="1">IF(B5967="","",VLOOKUP(VLOOKUP(AA5967&amp;"_"&amp;AB5967&amp;"_"&amp;AC5967&amp;"_"&amp;AE5967,[1]挑战模式!$A:$AS,14+AD5967,FALSE),[1]怪物!$B:$O,3,FALSE))</f>
        <v/>
      </c>
      <c r="G5967" t="str">
        <f t="shared" ca="1" si="471"/>
        <v/>
      </c>
      <c r="H5967" t="str">
        <f t="shared" ca="1" si="472"/>
        <v/>
      </c>
      <c r="I5967" t="str">
        <f t="shared" ca="1" si="473"/>
        <v/>
      </c>
      <c r="J5967" t="str">
        <f t="shared" ca="1" si="474"/>
        <v/>
      </c>
      <c r="K5967" t="str">
        <f t="shared" ca="1" si="474"/>
        <v/>
      </c>
      <c r="AA5967" s="8">
        <v>1</v>
      </c>
      <c r="AB5967" s="8">
        <v>2</v>
      </c>
      <c r="AC5967" s="8">
        <v>1</v>
      </c>
      <c r="AD5967" s="8">
        <v>3</v>
      </c>
      <c r="AE5967" s="12" t="s">
        <v>758</v>
      </c>
    </row>
    <row r="5968" spans="2:31" x14ac:dyDescent="0.2">
      <c r="B5968" t="str">
        <f ca="1">IF(ISNA(VLOOKUP(AA5968&amp;"_"&amp;AB5968&amp;"_"&amp;AC5968&amp;"_"&amp;AE5968,[1]挑战模式!$A:$AS,1,FALSE)),"",IF(VLOOKUP(AA5968&amp;"_"&amp;AB5968&amp;"_"&amp;AC5968&amp;"_"&amp;AE5968,[1]挑战模式!$A:$AS,14+AD5968,FALSE)="","","Monster_Season"&amp;AA5968&amp;"_Challenge"&amp;AB5968&amp;"_"&amp;AC5968&amp;"_"&amp;AD5968&amp;"_"&amp;AE5968))</f>
        <v/>
      </c>
      <c r="C5968" t="str">
        <f t="shared" ca="1" si="470"/>
        <v/>
      </c>
      <c r="E5968" t="str">
        <f ca="1">IF(B5968="","",VLOOKUP(AA5968&amp;"_"&amp;AB5968&amp;"_"&amp;AC5968&amp;"_"&amp;AE5968,[1]挑战模式!$A:$AS,26+AD5968,FALSE))</f>
        <v/>
      </c>
      <c r="F5968" t="str">
        <f ca="1">IF(B5968="","",VLOOKUP(VLOOKUP(AA5968&amp;"_"&amp;AB5968&amp;"_"&amp;AC5968&amp;"_"&amp;AE5968,[1]挑战模式!$A:$AS,14+AD5968,FALSE),[1]怪物!$B:$O,3,FALSE))</f>
        <v/>
      </c>
      <c r="G5968" t="str">
        <f t="shared" ca="1" si="471"/>
        <v/>
      </c>
      <c r="H5968" t="str">
        <f t="shared" ca="1" si="472"/>
        <v/>
      </c>
      <c r="I5968" t="str">
        <f t="shared" ca="1" si="473"/>
        <v/>
      </c>
      <c r="J5968" t="str">
        <f t="shared" ca="1" si="474"/>
        <v/>
      </c>
      <c r="K5968" t="str">
        <f t="shared" ca="1" si="474"/>
        <v/>
      </c>
      <c r="AA5968" s="8">
        <v>1</v>
      </c>
      <c r="AB5968" s="8">
        <v>2</v>
      </c>
      <c r="AC5968" s="8">
        <v>1</v>
      </c>
      <c r="AD5968" s="8">
        <v>4</v>
      </c>
      <c r="AE5968" s="12" t="s">
        <v>758</v>
      </c>
    </row>
    <row r="5969" spans="2:31" x14ac:dyDescent="0.2">
      <c r="B5969" t="str">
        <f ca="1">IF(ISNA(VLOOKUP(AA5969&amp;"_"&amp;AB5969&amp;"_"&amp;AC5969&amp;"_"&amp;AE5969,[1]挑战模式!$A:$AS,1,FALSE)),"",IF(VLOOKUP(AA5969&amp;"_"&amp;AB5969&amp;"_"&amp;AC5969&amp;"_"&amp;AE5969,[1]挑战模式!$A:$AS,14+AD5969,FALSE)="","","Monster_Season"&amp;AA5969&amp;"_Challenge"&amp;AB5969&amp;"_"&amp;AC5969&amp;"_"&amp;AD5969&amp;"_"&amp;AE5969))</f>
        <v/>
      </c>
      <c r="C5969" t="str">
        <f t="shared" ca="1" si="470"/>
        <v/>
      </c>
      <c r="E5969" t="str">
        <f ca="1">IF(B5969="","",VLOOKUP(AA5969&amp;"_"&amp;AB5969&amp;"_"&amp;AC5969&amp;"_"&amp;AE5969,[1]挑战模式!$A:$AS,26+AD5969,FALSE))</f>
        <v/>
      </c>
      <c r="F5969" t="str">
        <f ca="1">IF(B5969="","",VLOOKUP(VLOOKUP(AA5969&amp;"_"&amp;AB5969&amp;"_"&amp;AC5969&amp;"_"&amp;AE5969,[1]挑战模式!$A:$AS,14+AD5969,FALSE),[1]怪物!$B:$O,3,FALSE))</f>
        <v/>
      </c>
      <c r="G5969" t="str">
        <f t="shared" ca="1" si="471"/>
        <v/>
      </c>
      <c r="H5969" t="str">
        <f t="shared" ca="1" si="472"/>
        <v/>
      </c>
      <c r="I5969" t="str">
        <f t="shared" ca="1" si="473"/>
        <v/>
      </c>
      <c r="J5969" t="str">
        <f t="shared" ca="1" si="474"/>
        <v/>
      </c>
      <c r="K5969" t="str">
        <f t="shared" ca="1" si="474"/>
        <v/>
      </c>
      <c r="AA5969" s="8">
        <v>1</v>
      </c>
      <c r="AB5969" s="8">
        <v>2</v>
      </c>
      <c r="AC5969" s="8">
        <v>1</v>
      </c>
      <c r="AD5969" s="8">
        <v>5</v>
      </c>
      <c r="AE5969" s="12" t="s">
        <v>758</v>
      </c>
    </row>
    <row r="5970" spans="2:31" x14ac:dyDescent="0.2">
      <c r="B5970" t="str">
        <f ca="1">IF(ISNA(VLOOKUP(AA5970&amp;"_"&amp;AB5970&amp;"_"&amp;AC5970&amp;"_"&amp;AE5970,[1]挑战模式!$A:$AS,1,FALSE)),"",IF(VLOOKUP(AA5970&amp;"_"&amp;AB5970&amp;"_"&amp;AC5970&amp;"_"&amp;AE5970,[1]挑战模式!$A:$AS,14+AD5970,FALSE)="","","Monster_Season"&amp;AA5970&amp;"_Challenge"&amp;AB5970&amp;"_"&amp;AC5970&amp;"_"&amp;AD5970&amp;"_"&amp;AE5970))</f>
        <v/>
      </c>
      <c r="C5970" t="str">
        <f t="shared" ca="1" si="470"/>
        <v/>
      </c>
      <c r="E5970" t="str">
        <f ca="1">IF(B5970="","",VLOOKUP(AA5970&amp;"_"&amp;AB5970&amp;"_"&amp;AC5970&amp;"_"&amp;AE5970,[1]挑战模式!$A:$AS,26+AD5970,FALSE))</f>
        <v/>
      </c>
      <c r="F5970" t="str">
        <f ca="1">IF(B5970="","",VLOOKUP(VLOOKUP(AA5970&amp;"_"&amp;AB5970&amp;"_"&amp;AC5970&amp;"_"&amp;AE5970,[1]挑战模式!$A:$AS,14+AD5970,FALSE),[1]怪物!$B:$O,3,FALSE))</f>
        <v/>
      </c>
      <c r="G5970" t="str">
        <f t="shared" ca="1" si="471"/>
        <v/>
      </c>
      <c r="H5970" t="str">
        <f t="shared" ca="1" si="472"/>
        <v/>
      </c>
      <c r="I5970" t="str">
        <f t="shared" ca="1" si="473"/>
        <v/>
      </c>
      <c r="J5970" t="str">
        <f t="shared" ca="1" si="474"/>
        <v/>
      </c>
      <c r="K5970" t="str">
        <f t="shared" ca="1" si="474"/>
        <v/>
      </c>
      <c r="AA5970" s="8">
        <v>1</v>
      </c>
      <c r="AB5970" s="8">
        <v>2</v>
      </c>
      <c r="AC5970" s="8">
        <v>1</v>
      </c>
      <c r="AD5970" s="8">
        <v>6</v>
      </c>
      <c r="AE5970" s="12" t="s">
        <v>758</v>
      </c>
    </row>
    <row r="5971" spans="2:31" x14ac:dyDescent="0.2">
      <c r="B5971" t="str">
        <f ca="1">IF(ISNA(VLOOKUP(AA5971&amp;"_"&amp;AB5971&amp;"_"&amp;AC5971&amp;"_"&amp;AE5971,[1]挑战模式!$A:$AS,1,FALSE)),"",IF(VLOOKUP(AA5971&amp;"_"&amp;AB5971&amp;"_"&amp;AC5971&amp;"_"&amp;AE5971,[1]挑战模式!$A:$AS,14+AD5971,FALSE)="","","Monster_Season"&amp;AA5971&amp;"_Challenge"&amp;AB5971&amp;"_"&amp;AC5971&amp;"_"&amp;AD5971&amp;"_"&amp;AE5971))</f>
        <v>Monster_Season1_Challenge2_2_1_Hard</v>
      </c>
      <c r="C5971">
        <f t="shared" ca="1" si="470"/>
        <v>1</v>
      </c>
      <c r="E5971">
        <f ca="1">IF(B5971="","",VLOOKUP(AA5971&amp;"_"&amp;AB5971&amp;"_"&amp;AC5971&amp;"_"&amp;AE5971,[1]挑战模式!$A:$AS,26+AD5971,FALSE))</f>
        <v>376</v>
      </c>
      <c r="F5971">
        <f ca="1">IF(B5971="","",VLOOKUP(VLOOKUP(AA5971&amp;"_"&amp;AB5971&amp;"_"&amp;AC5971&amp;"_"&amp;AE5971,[1]挑战模式!$A:$AS,14+AD5971,FALSE),[1]怪物!$B:$O,3,FALSE))</f>
        <v>1</v>
      </c>
      <c r="G5971">
        <f t="shared" ca="1" si="471"/>
        <v>0</v>
      </c>
      <c r="H5971">
        <f t="shared" ca="1" si="472"/>
        <v>0</v>
      </c>
      <c r="I5971">
        <f t="shared" ca="1" si="473"/>
        <v>0</v>
      </c>
      <c r="J5971">
        <f t="shared" ca="1" si="474"/>
        <v>0</v>
      </c>
      <c r="K5971">
        <f t="shared" ca="1" si="474"/>
        <v>0</v>
      </c>
      <c r="AA5971" s="8">
        <v>1</v>
      </c>
      <c r="AB5971" s="8">
        <v>2</v>
      </c>
      <c r="AC5971" s="8">
        <v>2</v>
      </c>
      <c r="AD5971" s="8">
        <v>1</v>
      </c>
      <c r="AE5971" s="12" t="s">
        <v>758</v>
      </c>
    </row>
    <row r="5972" spans="2:31" x14ac:dyDescent="0.2">
      <c r="B5972" t="str">
        <f ca="1">IF(ISNA(VLOOKUP(AA5972&amp;"_"&amp;AB5972&amp;"_"&amp;AC5972&amp;"_"&amp;AE5972,[1]挑战模式!$A:$AS,1,FALSE)),"",IF(VLOOKUP(AA5972&amp;"_"&amp;AB5972&amp;"_"&amp;AC5972&amp;"_"&amp;AE5972,[1]挑战模式!$A:$AS,14+AD5972,FALSE)="","","Monster_Season"&amp;AA5972&amp;"_Challenge"&amp;AB5972&amp;"_"&amp;AC5972&amp;"_"&amp;AD5972&amp;"_"&amp;AE5972))</f>
        <v>Monster_Season1_Challenge2_2_2_Hard</v>
      </c>
      <c r="C5972">
        <f t="shared" ca="1" si="470"/>
        <v>1</v>
      </c>
      <c r="E5972">
        <f ca="1">IF(B5972="","",VLOOKUP(AA5972&amp;"_"&amp;AB5972&amp;"_"&amp;AC5972&amp;"_"&amp;AE5972,[1]挑战模式!$A:$AS,26+AD5972,FALSE))</f>
        <v>376</v>
      </c>
      <c r="F5972">
        <f ca="1">IF(B5972="","",VLOOKUP(VLOOKUP(AA5972&amp;"_"&amp;AB5972&amp;"_"&amp;AC5972&amp;"_"&amp;AE5972,[1]挑战模式!$A:$AS,14+AD5972,FALSE),[1]怪物!$B:$O,3,FALSE))</f>
        <v>1</v>
      </c>
      <c r="G5972">
        <f t="shared" ca="1" si="471"/>
        <v>0</v>
      </c>
      <c r="H5972">
        <f t="shared" ca="1" si="472"/>
        <v>0</v>
      </c>
      <c r="I5972">
        <f t="shared" ca="1" si="473"/>
        <v>0</v>
      </c>
      <c r="J5972">
        <f t="shared" ca="1" si="474"/>
        <v>0</v>
      </c>
      <c r="K5972">
        <f t="shared" ca="1" si="474"/>
        <v>0</v>
      </c>
      <c r="AA5972" s="8">
        <v>1</v>
      </c>
      <c r="AB5972" s="8">
        <v>2</v>
      </c>
      <c r="AC5972" s="8">
        <v>2</v>
      </c>
      <c r="AD5972" s="8">
        <v>2</v>
      </c>
      <c r="AE5972" s="12" t="s">
        <v>758</v>
      </c>
    </row>
    <row r="5973" spans="2:31" x14ac:dyDescent="0.2">
      <c r="B5973" t="str">
        <f ca="1">IF(ISNA(VLOOKUP(AA5973&amp;"_"&amp;AB5973&amp;"_"&amp;AC5973&amp;"_"&amp;AE5973,[1]挑战模式!$A:$AS,1,FALSE)),"",IF(VLOOKUP(AA5973&amp;"_"&amp;AB5973&amp;"_"&amp;AC5973&amp;"_"&amp;AE5973,[1]挑战模式!$A:$AS,14+AD5973,FALSE)="","","Monster_Season"&amp;AA5973&amp;"_Challenge"&amp;AB5973&amp;"_"&amp;AC5973&amp;"_"&amp;AD5973&amp;"_"&amp;AE5973))</f>
        <v/>
      </c>
      <c r="C5973" t="str">
        <f t="shared" ca="1" si="470"/>
        <v/>
      </c>
      <c r="E5973" t="str">
        <f ca="1">IF(B5973="","",VLOOKUP(AA5973&amp;"_"&amp;AB5973&amp;"_"&amp;AC5973&amp;"_"&amp;AE5973,[1]挑战模式!$A:$AS,26+AD5973,FALSE))</f>
        <v/>
      </c>
      <c r="F5973" t="str">
        <f ca="1">IF(B5973="","",VLOOKUP(VLOOKUP(AA5973&amp;"_"&amp;AB5973&amp;"_"&amp;AC5973&amp;"_"&amp;AE5973,[1]挑战模式!$A:$AS,14+AD5973,FALSE),[1]怪物!$B:$O,3,FALSE))</f>
        <v/>
      </c>
      <c r="G5973" t="str">
        <f t="shared" ca="1" si="471"/>
        <v/>
      </c>
      <c r="H5973" t="str">
        <f t="shared" ca="1" si="472"/>
        <v/>
      </c>
      <c r="I5973" t="str">
        <f t="shared" ca="1" si="473"/>
        <v/>
      </c>
      <c r="J5973" t="str">
        <f t="shared" ca="1" si="474"/>
        <v/>
      </c>
      <c r="K5973" t="str">
        <f t="shared" ca="1" si="474"/>
        <v/>
      </c>
      <c r="AA5973" s="8">
        <v>1</v>
      </c>
      <c r="AB5973" s="8">
        <v>2</v>
      </c>
      <c r="AC5973" s="8">
        <v>2</v>
      </c>
      <c r="AD5973" s="8">
        <v>3</v>
      </c>
      <c r="AE5973" s="12" t="s">
        <v>758</v>
      </c>
    </row>
    <row r="5974" spans="2:31" x14ac:dyDescent="0.2">
      <c r="B5974" t="str">
        <f ca="1">IF(ISNA(VLOOKUP(AA5974&amp;"_"&amp;AB5974&amp;"_"&amp;AC5974&amp;"_"&amp;AE5974,[1]挑战模式!$A:$AS,1,FALSE)),"",IF(VLOOKUP(AA5974&amp;"_"&amp;AB5974&amp;"_"&amp;AC5974&amp;"_"&amp;AE5974,[1]挑战模式!$A:$AS,14+AD5974,FALSE)="","","Monster_Season"&amp;AA5974&amp;"_Challenge"&amp;AB5974&amp;"_"&amp;AC5974&amp;"_"&amp;AD5974&amp;"_"&amp;AE5974))</f>
        <v/>
      </c>
      <c r="C5974" t="str">
        <f t="shared" ca="1" si="470"/>
        <v/>
      </c>
      <c r="E5974" t="str">
        <f ca="1">IF(B5974="","",VLOOKUP(AA5974&amp;"_"&amp;AB5974&amp;"_"&amp;AC5974&amp;"_"&amp;AE5974,[1]挑战模式!$A:$AS,26+AD5974,FALSE))</f>
        <v/>
      </c>
      <c r="F5974" t="str">
        <f ca="1">IF(B5974="","",VLOOKUP(VLOOKUP(AA5974&amp;"_"&amp;AB5974&amp;"_"&amp;AC5974&amp;"_"&amp;AE5974,[1]挑战模式!$A:$AS,14+AD5974,FALSE),[1]怪物!$B:$O,3,FALSE))</f>
        <v/>
      </c>
      <c r="G5974" t="str">
        <f t="shared" ca="1" si="471"/>
        <v/>
      </c>
      <c r="H5974" t="str">
        <f t="shared" ca="1" si="472"/>
        <v/>
      </c>
      <c r="I5974" t="str">
        <f t="shared" ca="1" si="473"/>
        <v/>
      </c>
      <c r="J5974" t="str">
        <f t="shared" ca="1" si="474"/>
        <v/>
      </c>
      <c r="K5974" t="str">
        <f t="shared" ca="1" si="474"/>
        <v/>
      </c>
      <c r="AA5974" s="8">
        <v>1</v>
      </c>
      <c r="AB5974" s="8">
        <v>2</v>
      </c>
      <c r="AC5974" s="8">
        <v>2</v>
      </c>
      <c r="AD5974" s="8">
        <v>4</v>
      </c>
      <c r="AE5974" s="12" t="s">
        <v>758</v>
      </c>
    </row>
    <row r="5975" spans="2:31" x14ac:dyDescent="0.2">
      <c r="B5975" t="str">
        <f ca="1">IF(ISNA(VLOOKUP(AA5975&amp;"_"&amp;AB5975&amp;"_"&amp;AC5975&amp;"_"&amp;AE5975,[1]挑战模式!$A:$AS,1,FALSE)),"",IF(VLOOKUP(AA5975&amp;"_"&amp;AB5975&amp;"_"&amp;AC5975&amp;"_"&amp;AE5975,[1]挑战模式!$A:$AS,14+AD5975,FALSE)="","","Monster_Season"&amp;AA5975&amp;"_Challenge"&amp;AB5975&amp;"_"&amp;AC5975&amp;"_"&amp;AD5975&amp;"_"&amp;AE5975))</f>
        <v/>
      </c>
      <c r="C5975" t="str">
        <f t="shared" ca="1" si="470"/>
        <v/>
      </c>
      <c r="E5975" t="str">
        <f ca="1">IF(B5975="","",VLOOKUP(AA5975&amp;"_"&amp;AB5975&amp;"_"&amp;AC5975&amp;"_"&amp;AE5975,[1]挑战模式!$A:$AS,26+AD5975,FALSE))</f>
        <v/>
      </c>
      <c r="F5975" t="str">
        <f ca="1">IF(B5975="","",VLOOKUP(VLOOKUP(AA5975&amp;"_"&amp;AB5975&amp;"_"&amp;AC5975&amp;"_"&amp;AE5975,[1]挑战模式!$A:$AS,14+AD5975,FALSE),[1]怪物!$B:$O,3,FALSE))</f>
        <v/>
      </c>
      <c r="G5975" t="str">
        <f t="shared" ca="1" si="471"/>
        <v/>
      </c>
      <c r="H5975" t="str">
        <f t="shared" ca="1" si="472"/>
        <v/>
      </c>
      <c r="I5975" t="str">
        <f t="shared" ca="1" si="473"/>
        <v/>
      </c>
      <c r="J5975" t="str">
        <f t="shared" ca="1" si="474"/>
        <v/>
      </c>
      <c r="K5975" t="str">
        <f t="shared" ca="1" si="474"/>
        <v/>
      </c>
      <c r="AA5975" s="8">
        <v>1</v>
      </c>
      <c r="AB5975" s="8">
        <v>2</v>
      </c>
      <c r="AC5975" s="8">
        <v>2</v>
      </c>
      <c r="AD5975" s="8">
        <v>5</v>
      </c>
      <c r="AE5975" s="12" t="s">
        <v>758</v>
      </c>
    </row>
    <row r="5976" spans="2:31" x14ac:dyDescent="0.2">
      <c r="B5976" t="str">
        <f ca="1">IF(ISNA(VLOOKUP(AA5976&amp;"_"&amp;AB5976&amp;"_"&amp;AC5976&amp;"_"&amp;AE5976,[1]挑战模式!$A:$AS,1,FALSE)),"",IF(VLOOKUP(AA5976&amp;"_"&amp;AB5976&amp;"_"&amp;AC5976&amp;"_"&amp;AE5976,[1]挑战模式!$A:$AS,14+AD5976,FALSE)="","","Monster_Season"&amp;AA5976&amp;"_Challenge"&amp;AB5976&amp;"_"&amp;AC5976&amp;"_"&amp;AD5976&amp;"_"&amp;AE5976))</f>
        <v/>
      </c>
      <c r="C5976" t="str">
        <f t="shared" ca="1" si="470"/>
        <v/>
      </c>
      <c r="E5976" t="str">
        <f ca="1">IF(B5976="","",VLOOKUP(AA5976&amp;"_"&amp;AB5976&amp;"_"&amp;AC5976&amp;"_"&amp;AE5976,[1]挑战模式!$A:$AS,26+AD5976,FALSE))</f>
        <v/>
      </c>
      <c r="F5976" t="str">
        <f ca="1">IF(B5976="","",VLOOKUP(VLOOKUP(AA5976&amp;"_"&amp;AB5976&amp;"_"&amp;AC5976&amp;"_"&amp;AE5976,[1]挑战模式!$A:$AS,14+AD5976,FALSE),[1]怪物!$B:$O,3,FALSE))</f>
        <v/>
      </c>
      <c r="G5976" t="str">
        <f t="shared" ca="1" si="471"/>
        <v/>
      </c>
      <c r="H5976" t="str">
        <f t="shared" ca="1" si="472"/>
        <v/>
      </c>
      <c r="I5976" t="str">
        <f t="shared" ca="1" si="473"/>
        <v/>
      </c>
      <c r="J5976" t="str">
        <f t="shared" ca="1" si="474"/>
        <v/>
      </c>
      <c r="K5976" t="str">
        <f t="shared" ca="1" si="474"/>
        <v/>
      </c>
      <c r="AA5976" s="8">
        <v>1</v>
      </c>
      <c r="AB5976" s="8">
        <v>2</v>
      </c>
      <c r="AC5976" s="8">
        <v>2</v>
      </c>
      <c r="AD5976" s="8">
        <v>6</v>
      </c>
      <c r="AE5976" s="12" t="s">
        <v>758</v>
      </c>
    </row>
    <row r="5977" spans="2:31" x14ac:dyDescent="0.2">
      <c r="B5977" t="str">
        <f ca="1">IF(ISNA(VLOOKUP(AA5977&amp;"_"&amp;AB5977&amp;"_"&amp;AC5977&amp;"_"&amp;AE5977,[1]挑战模式!$A:$AS,1,FALSE)),"",IF(VLOOKUP(AA5977&amp;"_"&amp;AB5977&amp;"_"&amp;AC5977&amp;"_"&amp;AE5977,[1]挑战模式!$A:$AS,14+AD5977,FALSE)="","","Monster_Season"&amp;AA5977&amp;"_Challenge"&amp;AB5977&amp;"_"&amp;AC5977&amp;"_"&amp;AD5977&amp;"_"&amp;AE5977))</f>
        <v>Monster_Season1_Challenge2_3_1_Hard</v>
      </c>
      <c r="C5977">
        <f t="shared" ca="1" si="470"/>
        <v>1</v>
      </c>
      <c r="E5977">
        <f ca="1">IF(B5977="","",VLOOKUP(AA5977&amp;"_"&amp;AB5977&amp;"_"&amp;AC5977&amp;"_"&amp;AE5977,[1]挑战模式!$A:$AS,26+AD5977,FALSE))</f>
        <v>533</v>
      </c>
      <c r="F5977">
        <f ca="1">IF(B5977="","",VLOOKUP(VLOOKUP(AA5977&amp;"_"&amp;AB5977&amp;"_"&amp;AC5977&amp;"_"&amp;AE5977,[1]挑战模式!$A:$AS,14+AD5977,FALSE),[1]怪物!$B:$O,3,FALSE))</f>
        <v>1</v>
      </c>
      <c r="G5977">
        <f t="shared" ca="1" si="471"/>
        <v>0</v>
      </c>
      <c r="H5977">
        <f t="shared" ca="1" si="472"/>
        <v>0</v>
      </c>
      <c r="I5977">
        <f t="shared" ca="1" si="473"/>
        <v>0</v>
      </c>
      <c r="J5977">
        <f t="shared" ca="1" si="474"/>
        <v>0</v>
      </c>
      <c r="K5977">
        <f t="shared" ca="1" si="474"/>
        <v>0</v>
      </c>
      <c r="AA5977" s="8">
        <v>1</v>
      </c>
      <c r="AB5977" s="8">
        <v>2</v>
      </c>
      <c r="AC5977" s="8">
        <v>3</v>
      </c>
      <c r="AD5977" s="8">
        <v>1</v>
      </c>
      <c r="AE5977" s="12" t="s">
        <v>758</v>
      </c>
    </row>
    <row r="5978" spans="2:31" x14ac:dyDescent="0.2">
      <c r="B5978" t="str">
        <f ca="1">IF(ISNA(VLOOKUP(AA5978&amp;"_"&amp;AB5978&amp;"_"&amp;AC5978&amp;"_"&amp;AE5978,[1]挑战模式!$A:$AS,1,FALSE)),"",IF(VLOOKUP(AA5978&amp;"_"&amp;AB5978&amp;"_"&amp;AC5978&amp;"_"&amp;AE5978,[1]挑战模式!$A:$AS,14+AD5978,FALSE)="","","Monster_Season"&amp;AA5978&amp;"_Challenge"&amp;AB5978&amp;"_"&amp;AC5978&amp;"_"&amp;AD5978&amp;"_"&amp;AE5978))</f>
        <v>Monster_Season1_Challenge2_3_2_Hard</v>
      </c>
      <c r="C5978">
        <f t="shared" ca="1" si="470"/>
        <v>1</v>
      </c>
      <c r="E5978">
        <f ca="1">IF(B5978="","",VLOOKUP(AA5978&amp;"_"&amp;AB5978&amp;"_"&amp;AC5978&amp;"_"&amp;AE5978,[1]挑战模式!$A:$AS,26+AD5978,FALSE))</f>
        <v>533</v>
      </c>
      <c r="F5978">
        <f ca="1">IF(B5978="","",VLOOKUP(VLOOKUP(AA5978&amp;"_"&amp;AB5978&amp;"_"&amp;AC5978&amp;"_"&amp;AE5978,[1]挑战模式!$A:$AS,14+AD5978,FALSE),[1]怪物!$B:$O,3,FALSE))</f>
        <v>1</v>
      </c>
      <c r="G5978">
        <f t="shared" ca="1" si="471"/>
        <v>0</v>
      </c>
      <c r="H5978">
        <f t="shared" ca="1" si="472"/>
        <v>0</v>
      </c>
      <c r="I5978">
        <f t="shared" ca="1" si="473"/>
        <v>0</v>
      </c>
      <c r="J5978">
        <f t="shared" ca="1" si="474"/>
        <v>0</v>
      </c>
      <c r="K5978">
        <f t="shared" ca="1" si="474"/>
        <v>0</v>
      </c>
      <c r="AA5978" s="8">
        <v>1</v>
      </c>
      <c r="AB5978" s="8">
        <v>2</v>
      </c>
      <c r="AC5978" s="8">
        <v>3</v>
      </c>
      <c r="AD5978" s="8">
        <v>2</v>
      </c>
      <c r="AE5978" s="12" t="s">
        <v>758</v>
      </c>
    </row>
    <row r="5979" spans="2:31" x14ac:dyDescent="0.2">
      <c r="B5979" t="str">
        <f ca="1">IF(ISNA(VLOOKUP(AA5979&amp;"_"&amp;AB5979&amp;"_"&amp;AC5979&amp;"_"&amp;AE5979,[1]挑战模式!$A:$AS,1,FALSE)),"",IF(VLOOKUP(AA5979&amp;"_"&amp;AB5979&amp;"_"&amp;AC5979&amp;"_"&amp;AE5979,[1]挑战模式!$A:$AS,14+AD5979,FALSE)="","","Monster_Season"&amp;AA5979&amp;"_Challenge"&amp;AB5979&amp;"_"&amp;AC5979&amp;"_"&amp;AD5979&amp;"_"&amp;AE5979))</f>
        <v/>
      </c>
      <c r="C5979" t="str">
        <f t="shared" ca="1" si="470"/>
        <v/>
      </c>
      <c r="E5979" t="str">
        <f ca="1">IF(B5979="","",VLOOKUP(AA5979&amp;"_"&amp;AB5979&amp;"_"&amp;AC5979&amp;"_"&amp;AE5979,[1]挑战模式!$A:$AS,26+AD5979,FALSE))</f>
        <v/>
      </c>
      <c r="F5979" t="str">
        <f ca="1">IF(B5979="","",VLOOKUP(VLOOKUP(AA5979&amp;"_"&amp;AB5979&amp;"_"&amp;AC5979&amp;"_"&amp;AE5979,[1]挑战模式!$A:$AS,14+AD5979,FALSE),[1]怪物!$B:$O,3,FALSE))</f>
        <v/>
      </c>
      <c r="G5979" t="str">
        <f t="shared" ca="1" si="471"/>
        <v/>
      </c>
      <c r="H5979" t="str">
        <f t="shared" ca="1" si="472"/>
        <v/>
      </c>
      <c r="I5979" t="str">
        <f t="shared" ca="1" si="473"/>
        <v/>
      </c>
      <c r="J5979" t="str">
        <f t="shared" ca="1" si="474"/>
        <v/>
      </c>
      <c r="K5979" t="str">
        <f t="shared" ca="1" si="474"/>
        <v/>
      </c>
      <c r="AA5979" s="8">
        <v>1</v>
      </c>
      <c r="AB5979" s="8">
        <v>2</v>
      </c>
      <c r="AC5979" s="8">
        <v>3</v>
      </c>
      <c r="AD5979" s="8">
        <v>3</v>
      </c>
      <c r="AE5979" s="12" t="s">
        <v>758</v>
      </c>
    </row>
    <row r="5980" spans="2:31" x14ac:dyDescent="0.2">
      <c r="B5980" t="str">
        <f ca="1">IF(ISNA(VLOOKUP(AA5980&amp;"_"&amp;AB5980&amp;"_"&amp;AC5980&amp;"_"&amp;AE5980,[1]挑战模式!$A:$AS,1,FALSE)),"",IF(VLOOKUP(AA5980&amp;"_"&amp;AB5980&amp;"_"&amp;AC5980&amp;"_"&amp;AE5980,[1]挑战模式!$A:$AS,14+AD5980,FALSE)="","","Monster_Season"&amp;AA5980&amp;"_Challenge"&amp;AB5980&amp;"_"&amp;AC5980&amp;"_"&amp;AD5980&amp;"_"&amp;AE5980))</f>
        <v/>
      </c>
      <c r="C5980" t="str">
        <f t="shared" ca="1" si="470"/>
        <v/>
      </c>
      <c r="E5980" t="str">
        <f ca="1">IF(B5980="","",VLOOKUP(AA5980&amp;"_"&amp;AB5980&amp;"_"&amp;AC5980&amp;"_"&amp;AE5980,[1]挑战模式!$A:$AS,26+AD5980,FALSE))</f>
        <v/>
      </c>
      <c r="F5980" t="str">
        <f ca="1">IF(B5980="","",VLOOKUP(VLOOKUP(AA5980&amp;"_"&amp;AB5980&amp;"_"&amp;AC5980&amp;"_"&amp;AE5980,[1]挑战模式!$A:$AS,14+AD5980,FALSE),[1]怪物!$B:$O,3,FALSE))</f>
        <v/>
      </c>
      <c r="G5980" t="str">
        <f t="shared" ca="1" si="471"/>
        <v/>
      </c>
      <c r="H5980" t="str">
        <f t="shared" ca="1" si="472"/>
        <v/>
      </c>
      <c r="I5980" t="str">
        <f t="shared" ca="1" si="473"/>
        <v/>
      </c>
      <c r="J5980" t="str">
        <f t="shared" ca="1" si="474"/>
        <v/>
      </c>
      <c r="K5980" t="str">
        <f t="shared" ca="1" si="474"/>
        <v/>
      </c>
      <c r="AA5980" s="8">
        <v>1</v>
      </c>
      <c r="AB5980" s="8">
        <v>2</v>
      </c>
      <c r="AC5980" s="8">
        <v>3</v>
      </c>
      <c r="AD5980" s="8">
        <v>4</v>
      </c>
      <c r="AE5980" s="12" t="s">
        <v>758</v>
      </c>
    </row>
    <row r="5981" spans="2:31" x14ac:dyDescent="0.2">
      <c r="B5981" t="str">
        <f ca="1">IF(ISNA(VLOOKUP(AA5981&amp;"_"&amp;AB5981&amp;"_"&amp;AC5981&amp;"_"&amp;AE5981,[1]挑战模式!$A:$AS,1,FALSE)),"",IF(VLOOKUP(AA5981&amp;"_"&amp;AB5981&amp;"_"&amp;AC5981&amp;"_"&amp;AE5981,[1]挑战模式!$A:$AS,14+AD5981,FALSE)="","","Monster_Season"&amp;AA5981&amp;"_Challenge"&amp;AB5981&amp;"_"&amp;AC5981&amp;"_"&amp;AD5981&amp;"_"&amp;AE5981))</f>
        <v/>
      </c>
      <c r="C5981" t="str">
        <f t="shared" ca="1" si="470"/>
        <v/>
      </c>
      <c r="E5981" t="str">
        <f ca="1">IF(B5981="","",VLOOKUP(AA5981&amp;"_"&amp;AB5981&amp;"_"&amp;AC5981&amp;"_"&amp;AE5981,[1]挑战模式!$A:$AS,26+AD5981,FALSE))</f>
        <v/>
      </c>
      <c r="F5981" t="str">
        <f ca="1">IF(B5981="","",VLOOKUP(VLOOKUP(AA5981&amp;"_"&amp;AB5981&amp;"_"&amp;AC5981&amp;"_"&amp;AE5981,[1]挑战模式!$A:$AS,14+AD5981,FALSE),[1]怪物!$B:$O,3,FALSE))</f>
        <v/>
      </c>
      <c r="G5981" t="str">
        <f t="shared" ca="1" si="471"/>
        <v/>
      </c>
      <c r="H5981" t="str">
        <f t="shared" ca="1" si="472"/>
        <v/>
      </c>
      <c r="I5981" t="str">
        <f t="shared" ca="1" si="473"/>
        <v/>
      </c>
      <c r="J5981" t="str">
        <f t="shared" ca="1" si="474"/>
        <v/>
      </c>
      <c r="K5981" t="str">
        <f t="shared" ca="1" si="474"/>
        <v/>
      </c>
      <c r="AA5981" s="8">
        <v>1</v>
      </c>
      <c r="AB5981" s="8">
        <v>2</v>
      </c>
      <c r="AC5981" s="8">
        <v>3</v>
      </c>
      <c r="AD5981" s="8">
        <v>5</v>
      </c>
      <c r="AE5981" s="12" t="s">
        <v>758</v>
      </c>
    </row>
    <row r="5982" spans="2:31" x14ac:dyDescent="0.2">
      <c r="B5982" t="str">
        <f ca="1">IF(ISNA(VLOOKUP(AA5982&amp;"_"&amp;AB5982&amp;"_"&amp;AC5982&amp;"_"&amp;AE5982,[1]挑战模式!$A:$AS,1,FALSE)),"",IF(VLOOKUP(AA5982&amp;"_"&amp;AB5982&amp;"_"&amp;AC5982&amp;"_"&amp;AE5982,[1]挑战模式!$A:$AS,14+AD5982,FALSE)="","","Monster_Season"&amp;AA5982&amp;"_Challenge"&amp;AB5982&amp;"_"&amp;AC5982&amp;"_"&amp;AD5982&amp;"_"&amp;AE5982))</f>
        <v/>
      </c>
      <c r="C5982" t="str">
        <f t="shared" ca="1" si="470"/>
        <v/>
      </c>
      <c r="E5982" t="str">
        <f ca="1">IF(B5982="","",VLOOKUP(AA5982&amp;"_"&amp;AB5982&amp;"_"&amp;AC5982&amp;"_"&amp;AE5982,[1]挑战模式!$A:$AS,26+AD5982,FALSE))</f>
        <v/>
      </c>
      <c r="F5982" t="str">
        <f ca="1">IF(B5982="","",VLOOKUP(VLOOKUP(AA5982&amp;"_"&amp;AB5982&amp;"_"&amp;AC5982&amp;"_"&amp;AE5982,[1]挑战模式!$A:$AS,14+AD5982,FALSE),[1]怪物!$B:$O,3,FALSE))</f>
        <v/>
      </c>
      <c r="G5982" t="str">
        <f t="shared" ca="1" si="471"/>
        <v/>
      </c>
      <c r="H5982" t="str">
        <f t="shared" ca="1" si="472"/>
        <v/>
      </c>
      <c r="I5982" t="str">
        <f t="shared" ca="1" si="473"/>
        <v/>
      </c>
      <c r="J5982" t="str">
        <f t="shared" ca="1" si="474"/>
        <v/>
      </c>
      <c r="K5982" t="str">
        <f t="shared" ca="1" si="474"/>
        <v/>
      </c>
      <c r="AA5982" s="8">
        <v>1</v>
      </c>
      <c r="AB5982" s="8">
        <v>2</v>
      </c>
      <c r="AC5982" s="8">
        <v>3</v>
      </c>
      <c r="AD5982" s="8">
        <v>6</v>
      </c>
      <c r="AE5982" s="12" t="s">
        <v>758</v>
      </c>
    </row>
    <row r="5983" spans="2:31" x14ac:dyDescent="0.2">
      <c r="B5983" t="str">
        <f ca="1">IF(ISNA(VLOOKUP(AA5983&amp;"_"&amp;AB5983&amp;"_"&amp;AC5983&amp;"_"&amp;AE5983,[1]挑战模式!$A:$AS,1,FALSE)),"",IF(VLOOKUP(AA5983&amp;"_"&amp;AB5983&amp;"_"&amp;AC5983&amp;"_"&amp;AE5983,[1]挑战模式!$A:$AS,14+AD5983,FALSE)="","","Monster_Season"&amp;AA5983&amp;"_Challenge"&amp;AB5983&amp;"_"&amp;AC5983&amp;"_"&amp;AD5983&amp;"_"&amp;AE5983))</f>
        <v>Monster_Season1_Challenge2_4_1_Hard</v>
      </c>
      <c r="C5983">
        <f t="shared" ca="1" si="470"/>
        <v>1</v>
      </c>
      <c r="E5983">
        <f ca="1">IF(B5983="","",VLOOKUP(AA5983&amp;"_"&amp;AB5983&amp;"_"&amp;AC5983&amp;"_"&amp;AE5983,[1]挑战模式!$A:$AS,26+AD5983,FALSE))</f>
        <v>685</v>
      </c>
      <c r="F5983">
        <f ca="1">IF(B5983="","",VLOOKUP(VLOOKUP(AA5983&amp;"_"&amp;AB5983&amp;"_"&amp;AC5983&amp;"_"&amp;AE5983,[1]挑战模式!$A:$AS,14+AD5983,FALSE),[1]怪物!$B:$O,3,FALSE))</f>
        <v>1</v>
      </c>
      <c r="G5983">
        <f t="shared" ca="1" si="471"/>
        <v>0</v>
      </c>
      <c r="H5983">
        <f t="shared" ca="1" si="472"/>
        <v>0</v>
      </c>
      <c r="I5983">
        <f t="shared" ca="1" si="473"/>
        <v>0</v>
      </c>
      <c r="J5983">
        <f t="shared" ca="1" si="474"/>
        <v>0</v>
      </c>
      <c r="K5983">
        <f t="shared" ca="1" si="474"/>
        <v>0</v>
      </c>
      <c r="AA5983" s="8">
        <v>1</v>
      </c>
      <c r="AB5983" s="8">
        <v>2</v>
      </c>
      <c r="AC5983" s="8">
        <v>4</v>
      </c>
      <c r="AD5983" s="8">
        <v>1</v>
      </c>
      <c r="AE5983" s="12" t="s">
        <v>758</v>
      </c>
    </row>
    <row r="5984" spans="2:31" x14ac:dyDescent="0.2">
      <c r="B5984" t="str">
        <f ca="1">IF(ISNA(VLOOKUP(AA5984&amp;"_"&amp;AB5984&amp;"_"&amp;AC5984&amp;"_"&amp;AE5984,[1]挑战模式!$A:$AS,1,FALSE)),"",IF(VLOOKUP(AA5984&amp;"_"&amp;AB5984&amp;"_"&amp;AC5984&amp;"_"&amp;AE5984,[1]挑战模式!$A:$AS,14+AD5984,FALSE)="","","Monster_Season"&amp;AA5984&amp;"_Challenge"&amp;AB5984&amp;"_"&amp;AC5984&amp;"_"&amp;AD5984&amp;"_"&amp;AE5984))</f>
        <v>Monster_Season1_Challenge2_4_2_Hard</v>
      </c>
      <c r="C5984">
        <f t="shared" ca="1" si="470"/>
        <v>1</v>
      </c>
      <c r="E5984">
        <f ca="1">IF(B5984="","",VLOOKUP(AA5984&amp;"_"&amp;AB5984&amp;"_"&amp;AC5984&amp;"_"&amp;AE5984,[1]挑战模式!$A:$AS,26+AD5984,FALSE))</f>
        <v>685</v>
      </c>
      <c r="F5984">
        <f ca="1">IF(B5984="","",VLOOKUP(VLOOKUP(AA5984&amp;"_"&amp;AB5984&amp;"_"&amp;AC5984&amp;"_"&amp;AE5984,[1]挑战模式!$A:$AS,14+AD5984,FALSE),[1]怪物!$B:$O,3,FALSE))</f>
        <v>1</v>
      </c>
      <c r="G5984">
        <f t="shared" ca="1" si="471"/>
        <v>0</v>
      </c>
      <c r="H5984">
        <f t="shared" ca="1" si="472"/>
        <v>0</v>
      </c>
      <c r="I5984">
        <f t="shared" ca="1" si="473"/>
        <v>0</v>
      </c>
      <c r="J5984">
        <f t="shared" ca="1" si="474"/>
        <v>0</v>
      </c>
      <c r="K5984">
        <f t="shared" ca="1" si="474"/>
        <v>0</v>
      </c>
      <c r="AA5984" s="8">
        <v>1</v>
      </c>
      <c r="AB5984" s="8">
        <v>2</v>
      </c>
      <c r="AC5984" s="8">
        <v>4</v>
      </c>
      <c r="AD5984" s="8">
        <v>2</v>
      </c>
      <c r="AE5984" s="12" t="s">
        <v>758</v>
      </c>
    </row>
    <row r="5985" spans="2:31" x14ac:dyDescent="0.2">
      <c r="B5985" t="str">
        <f ca="1">IF(ISNA(VLOOKUP(AA5985&amp;"_"&amp;AB5985&amp;"_"&amp;AC5985&amp;"_"&amp;AE5985,[1]挑战模式!$A:$AS,1,FALSE)),"",IF(VLOOKUP(AA5985&amp;"_"&amp;AB5985&amp;"_"&amp;AC5985&amp;"_"&amp;AE5985,[1]挑战模式!$A:$AS,14+AD5985,FALSE)="","","Monster_Season"&amp;AA5985&amp;"_Challenge"&amp;AB5985&amp;"_"&amp;AC5985&amp;"_"&amp;AD5985&amp;"_"&amp;AE5985))</f>
        <v>Monster_Season1_Challenge2_4_3_Hard</v>
      </c>
      <c r="C5985">
        <f t="shared" ca="1" si="470"/>
        <v>1</v>
      </c>
      <c r="E5985">
        <f ca="1">IF(B5985="","",VLOOKUP(AA5985&amp;"_"&amp;AB5985&amp;"_"&amp;AC5985&amp;"_"&amp;AE5985,[1]挑战模式!$A:$AS,26+AD5985,FALSE))</f>
        <v>685</v>
      </c>
      <c r="F5985">
        <f ca="1">IF(B5985="","",VLOOKUP(VLOOKUP(AA5985&amp;"_"&amp;AB5985&amp;"_"&amp;AC5985&amp;"_"&amp;AE5985,[1]挑战模式!$A:$AS,14+AD5985,FALSE),[1]怪物!$B:$O,3,FALSE))</f>
        <v>1</v>
      </c>
      <c r="G5985">
        <f t="shared" ca="1" si="471"/>
        <v>0</v>
      </c>
      <c r="H5985">
        <f t="shared" ca="1" si="472"/>
        <v>0</v>
      </c>
      <c r="I5985">
        <f t="shared" ca="1" si="473"/>
        <v>0</v>
      </c>
      <c r="J5985">
        <f t="shared" ca="1" si="474"/>
        <v>0</v>
      </c>
      <c r="K5985">
        <f t="shared" ca="1" si="474"/>
        <v>0</v>
      </c>
      <c r="AA5985" s="8">
        <v>1</v>
      </c>
      <c r="AB5985" s="8">
        <v>2</v>
      </c>
      <c r="AC5985" s="8">
        <v>4</v>
      </c>
      <c r="AD5985" s="8">
        <v>3</v>
      </c>
      <c r="AE5985" s="12" t="s">
        <v>758</v>
      </c>
    </row>
    <row r="5986" spans="2:31" x14ac:dyDescent="0.2">
      <c r="B5986" t="str">
        <f ca="1">IF(ISNA(VLOOKUP(AA5986&amp;"_"&amp;AB5986&amp;"_"&amp;AC5986&amp;"_"&amp;AE5986,[1]挑战模式!$A:$AS,1,FALSE)),"",IF(VLOOKUP(AA5986&amp;"_"&amp;AB5986&amp;"_"&amp;AC5986&amp;"_"&amp;AE5986,[1]挑战模式!$A:$AS,14+AD5986,FALSE)="","","Monster_Season"&amp;AA5986&amp;"_Challenge"&amp;AB5986&amp;"_"&amp;AC5986&amp;"_"&amp;AD5986&amp;"_"&amp;AE5986))</f>
        <v/>
      </c>
      <c r="C5986" t="str">
        <f t="shared" ca="1" si="470"/>
        <v/>
      </c>
      <c r="E5986" t="str">
        <f ca="1">IF(B5986="","",VLOOKUP(AA5986&amp;"_"&amp;AB5986&amp;"_"&amp;AC5986&amp;"_"&amp;AE5986,[1]挑战模式!$A:$AS,26+AD5986,FALSE))</f>
        <v/>
      </c>
      <c r="F5986" t="str">
        <f ca="1">IF(B5986="","",VLOOKUP(VLOOKUP(AA5986&amp;"_"&amp;AB5986&amp;"_"&amp;AC5986&amp;"_"&amp;AE5986,[1]挑战模式!$A:$AS,14+AD5986,FALSE),[1]怪物!$B:$O,3,FALSE))</f>
        <v/>
      </c>
      <c r="G5986" t="str">
        <f t="shared" ca="1" si="471"/>
        <v/>
      </c>
      <c r="H5986" t="str">
        <f t="shared" ca="1" si="472"/>
        <v/>
      </c>
      <c r="I5986" t="str">
        <f t="shared" ca="1" si="473"/>
        <v/>
      </c>
      <c r="J5986" t="str">
        <f t="shared" ca="1" si="474"/>
        <v/>
      </c>
      <c r="K5986" t="str">
        <f t="shared" ca="1" si="474"/>
        <v/>
      </c>
      <c r="AA5986" s="8">
        <v>1</v>
      </c>
      <c r="AB5986" s="8">
        <v>2</v>
      </c>
      <c r="AC5986" s="8">
        <v>4</v>
      </c>
      <c r="AD5986" s="8">
        <v>4</v>
      </c>
      <c r="AE5986" s="12" t="s">
        <v>758</v>
      </c>
    </row>
    <row r="5987" spans="2:31" x14ac:dyDescent="0.2">
      <c r="B5987" t="str">
        <f ca="1">IF(ISNA(VLOOKUP(AA5987&amp;"_"&amp;AB5987&amp;"_"&amp;AC5987&amp;"_"&amp;AE5987,[1]挑战模式!$A:$AS,1,FALSE)),"",IF(VLOOKUP(AA5987&amp;"_"&amp;AB5987&amp;"_"&amp;AC5987&amp;"_"&amp;AE5987,[1]挑战模式!$A:$AS,14+AD5987,FALSE)="","","Monster_Season"&amp;AA5987&amp;"_Challenge"&amp;AB5987&amp;"_"&amp;AC5987&amp;"_"&amp;AD5987&amp;"_"&amp;AE5987))</f>
        <v/>
      </c>
      <c r="C5987" t="str">
        <f t="shared" ca="1" si="470"/>
        <v/>
      </c>
      <c r="E5987" t="str">
        <f ca="1">IF(B5987="","",VLOOKUP(AA5987&amp;"_"&amp;AB5987&amp;"_"&amp;AC5987&amp;"_"&amp;AE5987,[1]挑战模式!$A:$AS,26+AD5987,FALSE))</f>
        <v/>
      </c>
      <c r="F5987" t="str">
        <f ca="1">IF(B5987="","",VLOOKUP(VLOOKUP(AA5987&amp;"_"&amp;AB5987&amp;"_"&amp;AC5987&amp;"_"&amp;AE5987,[1]挑战模式!$A:$AS,14+AD5987,FALSE),[1]怪物!$B:$O,3,FALSE))</f>
        <v/>
      </c>
      <c r="G5987" t="str">
        <f t="shared" ca="1" si="471"/>
        <v/>
      </c>
      <c r="H5987" t="str">
        <f t="shared" ca="1" si="472"/>
        <v/>
      </c>
      <c r="I5987" t="str">
        <f t="shared" ca="1" si="473"/>
        <v/>
      </c>
      <c r="J5987" t="str">
        <f t="shared" ca="1" si="474"/>
        <v/>
      </c>
      <c r="K5987" t="str">
        <f t="shared" ca="1" si="474"/>
        <v/>
      </c>
      <c r="AA5987" s="8">
        <v>1</v>
      </c>
      <c r="AB5987" s="8">
        <v>2</v>
      </c>
      <c r="AC5987" s="8">
        <v>4</v>
      </c>
      <c r="AD5987" s="8">
        <v>5</v>
      </c>
      <c r="AE5987" s="12" t="s">
        <v>758</v>
      </c>
    </row>
    <row r="5988" spans="2:31" x14ac:dyDescent="0.2">
      <c r="B5988" t="str">
        <f ca="1">IF(ISNA(VLOOKUP(AA5988&amp;"_"&amp;AB5988&amp;"_"&amp;AC5988&amp;"_"&amp;AE5988,[1]挑战模式!$A:$AS,1,FALSE)),"",IF(VLOOKUP(AA5988&amp;"_"&amp;AB5988&amp;"_"&amp;AC5988&amp;"_"&amp;AE5988,[1]挑战模式!$A:$AS,14+AD5988,FALSE)="","","Monster_Season"&amp;AA5988&amp;"_Challenge"&amp;AB5988&amp;"_"&amp;AC5988&amp;"_"&amp;AD5988&amp;"_"&amp;AE5988))</f>
        <v/>
      </c>
      <c r="C5988" t="str">
        <f t="shared" ca="1" si="470"/>
        <v/>
      </c>
      <c r="E5988" t="str">
        <f ca="1">IF(B5988="","",VLOOKUP(AA5988&amp;"_"&amp;AB5988&amp;"_"&amp;AC5988&amp;"_"&amp;AE5988,[1]挑战模式!$A:$AS,26+AD5988,FALSE))</f>
        <v/>
      </c>
      <c r="F5988" t="str">
        <f ca="1">IF(B5988="","",VLOOKUP(VLOOKUP(AA5988&amp;"_"&amp;AB5988&amp;"_"&amp;AC5988&amp;"_"&amp;AE5988,[1]挑战模式!$A:$AS,14+AD5988,FALSE),[1]怪物!$B:$O,3,FALSE))</f>
        <v/>
      </c>
      <c r="G5988" t="str">
        <f t="shared" ca="1" si="471"/>
        <v/>
      </c>
      <c r="H5988" t="str">
        <f t="shared" ca="1" si="472"/>
        <v/>
      </c>
      <c r="I5988" t="str">
        <f t="shared" ca="1" si="473"/>
        <v/>
      </c>
      <c r="J5988" t="str">
        <f t="shared" ca="1" si="474"/>
        <v/>
      </c>
      <c r="K5988" t="str">
        <f t="shared" ca="1" si="474"/>
        <v/>
      </c>
      <c r="AA5988" s="8">
        <v>1</v>
      </c>
      <c r="AB5988" s="8">
        <v>2</v>
      </c>
      <c r="AC5988" s="8">
        <v>4</v>
      </c>
      <c r="AD5988" s="8">
        <v>6</v>
      </c>
      <c r="AE5988" s="12" t="s">
        <v>758</v>
      </c>
    </row>
    <row r="5989" spans="2:31" x14ac:dyDescent="0.2">
      <c r="B5989" t="str">
        <f ca="1">IF(ISNA(VLOOKUP(AA5989&amp;"_"&amp;AB5989&amp;"_"&amp;AC5989&amp;"_"&amp;AE5989,[1]挑战模式!$A:$AS,1,FALSE)),"",IF(VLOOKUP(AA5989&amp;"_"&amp;AB5989&amp;"_"&amp;AC5989&amp;"_"&amp;AE5989,[1]挑战模式!$A:$AS,14+AD5989,FALSE)="","","Monster_Season"&amp;AA5989&amp;"_Challenge"&amp;AB5989&amp;"_"&amp;AC5989&amp;"_"&amp;AD5989&amp;"_"&amp;AE5989))</f>
        <v>Monster_Season1_Challenge2_5_1_Hard</v>
      </c>
      <c r="C5989">
        <f t="shared" ca="1" si="470"/>
        <v>1</v>
      </c>
      <c r="E5989">
        <f ca="1">IF(B5989="","",VLOOKUP(AA5989&amp;"_"&amp;AB5989&amp;"_"&amp;AC5989&amp;"_"&amp;AE5989,[1]挑战模式!$A:$AS,26+AD5989,FALSE))</f>
        <v>816</v>
      </c>
      <c r="F5989">
        <f ca="1">IF(B5989="","",VLOOKUP(VLOOKUP(AA5989&amp;"_"&amp;AB5989&amp;"_"&amp;AC5989&amp;"_"&amp;AE5989,[1]挑战模式!$A:$AS,14+AD5989,FALSE),[1]怪物!$B:$O,3,FALSE))</f>
        <v>1</v>
      </c>
      <c r="G5989">
        <f t="shared" ca="1" si="471"/>
        <v>0</v>
      </c>
      <c r="H5989">
        <f t="shared" ca="1" si="472"/>
        <v>0</v>
      </c>
      <c r="I5989">
        <f t="shared" ca="1" si="473"/>
        <v>0</v>
      </c>
      <c r="J5989">
        <f t="shared" ca="1" si="474"/>
        <v>0</v>
      </c>
      <c r="K5989">
        <f t="shared" ca="1" si="474"/>
        <v>0</v>
      </c>
      <c r="AA5989" s="8">
        <v>1</v>
      </c>
      <c r="AB5989" s="8">
        <v>2</v>
      </c>
      <c r="AC5989" s="8">
        <v>5</v>
      </c>
      <c r="AD5989" s="8">
        <v>1</v>
      </c>
      <c r="AE5989" s="12" t="s">
        <v>758</v>
      </c>
    </row>
    <row r="5990" spans="2:31" x14ac:dyDescent="0.2">
      <c r="B5990" t="str">
        <f ca="1">IF(ISNA(VLOOKUP(AA5990&amp;"_"&amp;AB5990&amp;"_"&amp;AC5990&amp;"_"&amp;AE5990,[1]挑战模式!$A:$AS,1,FALSE)),"",IF(VLOOKUP(AA5990&amp;"_"&amp;AB5990&amp;"_"&amp;AC5990&amp;"_"&amp;AE5990,[1]挑战模式!$A:$AS,14+AD5990,FALSE)="","","Monster_Season"&amp;AA5990&amp;"_Challenge"&amp;AB5990&amp;"_"&amp;AC5990&amp;"_"&amp;AD5990&amp;"_"&amp;AE5990))</f>
        <v>Monster_Season1_Challenge2_5_2_Hard</v>
      </c>
      <c r="C5990">
        <f t="shared" ca="1" si="470"/>
        <v>1</v>
      </c>
      <c r="E5990">
        <f ca="1">IF(B5990="","",VLOOKUP(AA5990&amp;"_"&amp;AB5990&amp;"_"&amp;AC5990&amp;"_"&amp;AE5990,[1]挑战模式!$A:$AS,26+AD5990,FALSE))</f>
        <v>816</v>
      </c>
      <c r="F5990">
        <f ca="1">IF(B5990="","",VLOOKUP(VLOOKUP(AA5990&amp;"_"&amp;AB5990&amp;"_"&amp;AC5990&amp;"_"&amp;AE5990,[1]挑战模式!$A:$AS,14+AD5990,FALSE),[1]怪物!$B:$O,3,FALSE))</f>
        <v>1</v>
      </c>
      <c r="G5990">
        <f t="shared" ca="1" si="471"/>
        <v>0</v>
      </c>
      <c r="H5990">
        <f t="shared" ca="1" si="472"/>
        <v>0</v>
      </c>
      <c r="I5990">
        <f t="shared" ca="1" si="473"/>
        <v>0</v>
      </c>
      <c r="J5990">
        <f t="shared" ca="1" si="474"/>
        <v>0</v>
      </c>
      <c r="K5990">
        <f t="shared" ca="1" si="474"/>
        <v>0</v>
      </c>
      <c r="AA5990" s="8">
        <v>1</v>
      </c>
      <c r="AB5990" s="8">
        <v>2</v>
      </c>
      <c r="AC5990" s="8">
        <v>5</v>
      </c>
      <c r="AD5990" s="8">
        <v>2</v>
      </c>
      <c r="AE5990" s="12" t="s">
        <v>758</v>
      </c>
    </row>
    <row r="5991" spans="2:31" x14ac:dyDescent="0.2">
      <c r="B5991" t="str">
        <f ca="1">IF(ISNA(VLOOKUP(AA5991&amp;"_"&amp;AB5991&amp;"_"&amp;AC5991&amp;"_"&amp;AE5991,[1]挑战模式!$A:$AS,1,FALSE)),"",IF(VLOOKUP(AA5991&amp;"_"&amp;AB5991&amp;"_"&amp;AC5991&amp;"_"&amp;AE5991,[1]挑战模式!$A:$AS,14+AD5991,FALSE)="","","Monster_Season"&amp;AA5991&amp;"_Challenge"&amp;AB5991&amp;"_"&amp;AC5991&amp;"_"&amp;AD5991&amp;"_"&amp;AE5991))</f>
        <v>Monster_Season1_Challenge2_5_3_Hard</v>
      </c>
      <c r="C5991">
        <f t="shared" ca="1" si="470"/>
        <v>1</v>
      </c>
      <c r="E5991">
        <f ca="1">IF(B5991="","",VLOOKUP(AA5991&amp;"_"&amp;AB5991&amp;"_"&amp;AC5991&amp;"_"&amp;AE5991,[1]挑战模式!$A:$AS,26+AD5991,FALSE))</f>
        <v>816</v>
      </c>
      <c r="F5991">
        <f ca="1">IF(B5991="","",VLOOKUP(VLOOKUP(AA5991&amp;"_"&amp;AB5991&amp;"_"&amp;AC5991&amp;"_"&amp;AE5991,[1]挑战模式!$A:$AS,14+AD5991,FALSE),[1]怪物!$B:$O,3,FALSE))</f>
        <v>1</v>
      </c>
      <c r="G5991">
        <f t="shared" ca="1" si="471"/>
        <v>0</v>
      </c>
      <c r="H5991">
        <f t="shared" ca="1" si="472"/>
        <v>0</v>
      </c>
      <c r="I5991">
        <f t="shared" ca="1" si="473"/>
        <v>0</v>
      </c>
      <c r="J5991">
        <f t="shared" ca="1" si="474"/>
        <v>0</v>
      </c>
      <c r="K5991">
        <f t="shared" ca="1" si="474"/>
        <v>0</v>
      </c>
      <c r="AA5991" s="8">
        <v>1</v>
      </c>
      <c r="AB5991" s="8">
        <v>2</v>
      </c>
      <c r="AC5991" s="8">
        <v>5</v>
      </c>
      <c r="AD5991" s="8">
        <v>3</v>
      </c>
      <c r="AE5991" s="12" t="s">
        <v>758</v>
      </c>
    </row>
    <row r="5992" spans="2:31" x14ac:dyDescent="0.2">
      <c r="B5992" t="str">
        <f ca="1">IF(ISNA(VLOOKUP(AA5992&amp;"_"&amp;AB5992&amp;"_"&amp;AC5992&amp;"_"&amp;AE5992,[1]挑战模式!$A:$AS,1,FALSE)),"",IF(VLOOKUP(AA5992&amp;"_"&amp;AB5992&amp;"_"&amp;AC5992&amp;"_"&amp;AE5992,[1]挑战模式!$A:$AS,14+AD5992,FALSE)="","","Monster_Season"&amp;AA5992&amp;"_Challenge"&amp;AB5992&amp;"_"&amp;AC5992&amp;"_"&amp;AD5992&amp;"_"&amp;AE5992))</f>
        <v/>
      </c>
      <c r="C5992" t="str">
        <f t="shared" ca="1" si="470"/>
        <v/>
      </c>
      <c r="E5992" t="str">
        <f ca="1">IF(B5992="","",VLOOKUP(AA5992&amp;"_"&amp;AB5992&amp;"_"&amp;AC5992&amp;"_"&amp;AE5992,[1]挑战模式!$A:$AS,26+AD5992,FALSE))</f>
        <v/>
      </c>
      <c r="F5992" t="str">
        <f ca="1">IF(B5992="","",VLOOKUP(VLOOKUP(AA5992&amp;"_"&amp;AB5992&amp;"_"&amp;AC5992&amp;"_"&amp;AE5992,[1]挑战模式!$A:$AS,14+AD5992,FALSE),[1]怪物!$B:$O,3,FALSE))</f>
        <v/>
      </c>
      <c r="G5992" t="str">
        <f t="shared" ca="1" si="471"/>
        <v/>
      </c>
      <c r="H5992" t="str">
        <f t="shared" ca="1" si="472"/>
        <v/>
      </c>
      <c r="I5992" t="str">
        <f t="shared" ca="1" si="473"/>
        <v/>
      </c>
      <c r="J5992" t="str">
        <f t="shared" ca="1" si="474"/>
        <v/>
      </c>
      <c r="K5992" t="str">
        <f t="shared" ca="1" si="474"/>
        <v/>
      </c>
      <c r="AA5992" s="8">
        <v>1</v>
      </c>
      <c r="AB5992" s="8">
        <v>2</v>
      </c>
      <c r="AC5992" s="8">
        <v>5</v>
      </c>
      <c r="AD5992" s="8">
        <v>4</v>
      </c>
      <c r="AE5992" s="12" t="s">
        <v>758</v>
      </c>
    </row>
    <row r="5993" spans="2:31" x14ac:dyDescent="0.2">
      <c r="B5993" t="str">
        <f ca="1">IF(ISNA(VLOOKUP(AA5993&amp;"_"&amp;AB5993&amp;"_"&amp;AC5993&amp;"_"&amp;AE5993,[1]挑战模式!$A:$AS,1,FALSE)),"",IF(VLOOKUP(AA5993&amp;"_"&amp;AB5993&amp;"_"&amp;AC5993&amp;"_"&amp;AE5993,[1]挑战模式!$A:$AS,14+AD5993,FALSE)="","","Monster_Season"&amp;AA5993&amp;"_Challenge"&amp;AB5993&amp;"_"&amp;AC5993&amp;"_"&amp;AD5993&amp;"_"&amp;AE5993))</f>
        <v/>
      </c>
      <c r="C5993" t="str">
        <f t="shared" ca="1" si="470"/>
        <v/>
      </c>
      <c r="E5993" t="str">
        <f ca="1">IF(B5993="","",VLOOKUP(AA5993&amp;"_"&amp;AB5993&amp;"_"&amp;AC5993&amp;"_"&amp;AE5993,[1]挑战模式!$A:$AS,26+AD5993,FALSE))</f>
        <v/>
      </c>
      <c r="F5993" t="str">
        <f ca="1">IF(B5993="","",VLOOKUP(VLOOKUP(AA5993&amp;"_"&amp;AB5993&amp;"_"&amp;AC5993&amp;"_"&amp;AE5993,[1]挑战模式!$A:$AS,14+AD5993,FALSE),[1]怪物!$B:$O,3,FALSE))</f>
        <v/>
      </c>
      <c r="G5993" t="str">
        <f t="shared" ca="1" si="471"/>
        <v/>
      </c>
      <c r="H5993" t="str">
        <f t="shared" ca="1" si="472"/>
        <v/>
      </c>
      <c r="I5993" t="str">
        <f t="shared" ca="1" si="473"/>
        <v/>
      </c>
      <c r="J5993" t="str">
        <f t="shared" ca="1" si="474"/>
        <v/>
      </c>
      <c r="K5993" t="str">
        <f t="shared" ca="1" si="474"/>
        <v/>
      </c>
      <c r="AA5993" s="8">
        <v>1</v>
      </c>
      <c r="AB5993" s="8">
        <v>2</v>
      </c>
      <c r="AC5993" s="8">
        <v>5</v>
      </c>
      <c r="AD5993" s="8">
        <v>5</v>
      </c>
      <c r="AE5993" s="12" t="s">
        <v>758</v>
      </c>
    </row>
    <row r="5994" spans="2:31" x14ac:dyDescent="0.2">
      <c r="B5994" t="str">
        <f ca="1">IF(ISNA(VLOOKUP(AA5994&amp;"_"&amp;AB5994&amp;"_"&amp;AC5994&amp;"_"&amp;AE5994,[1]挑战模式!$A:$AS,1,FALSE)),"",IF(VLOOKUP(AA5994&amp;"_"&amp;AB5994&amp;"_"&amp;AC5994&amp;"_"&amp;AE5994,[1]挑战模式!$A:$AS,14+AD5994,FALSE)="","","Monster_Season"&amp;AA5994&amp;"_Challenge"&amp;AB5994&amp;"_"&amp;AC5994&amp;"_"&amp;AD5994&amp;"_"&amp;AE5994))</f>
        <v/>
      </c>
      <c r="C5994" t="str">
        <f t="shared" ca="1" si="470"/>
        <v/>
      </c>
      <c r="E5994" t="str">
        <f ca="1">IF(B5994="","",VLOOKUP(AA5994&amp;"_"&amp;AB5994&amp;"_"&amp;AC5994&amp;"_"&amp;AE5994,[1]挑战模式!$A:$AS,26+AD5994,FALSE))</f>
        <v/>
      </c>
      <c r="F5994" t="str">
        <f ca="1">IF(B5994="","",VLOOKUP(VLOOKUP(AA5994&amp;"_"&amp;AB5994&amp;"_"&amp;AC5994&amp;"_"&amp;AE5994,[1]挑战模式!$A:$AS,14+AD5994,FALSE),[1]怪物!$B:$O,3,FALSE))</f>
        <v/>
      </c>
      <c r="G5994" t="str">
        <f t="shared" ca="1" si="471"/>
        <v/>
      </c>
      <c r="H5994" t="str">
        <f t="shared" ca="1" si="472"/>
        <v/>
      </c>
      <c r="I5994" t="str">
        <f t="shared" ca="1" si="473"/>
        <v/>
      </c>
      <c r="J5994" t="str">
        <f t="shared" ca="1" si="474"/>
        <v/>
      </c>
      <c r="K5994" t="str">
        <f t="shared" ca="1" si="474"/>
        <v/>
      </c>
      <c r="AA5994" s="8">
        <v>1</v>
      </c>
      <c r="AB5994" s="8">
        <v>2</v>
      </c>
      <c r="AC5994" s="8">
        <v>5</v>
      </c>
      <c r="AD5994" s="8">
        <v>6</v>
      </c>
      <c r="AE5994" s="12" t="s">
        <v>758</v>
      </c>
    </row>
    <row r="5995" spans="2:31" x14ac:dyDescent="0.2">
      <c r="B5995" t="str">
        <f ca="1">IF(ISNA(VLOOKUP(AA5995&amp;"_"&amp;AB5995&amp;"_"&amp;AC5995&amp;"_"&amp;AE5995,[1]挑战模式!$A:$AS,1,FALSE)),"",IF(VLOOKUP(AA5995&amp;"_"&amp;AB5995&amp;"_"&amp;AC5995&amp;"_"&amp;AE5995,[1]挑战模式!$A:$AS,14+AD5995,FALSE)="","","Monster_Season"&amp;AA5995&amp;"_Challenge"&amp;AB5995&amp;"_"&amp;AC5995&amp;"_"&amp;AD5995&amp;"_"&amp;AE5995))</f>
        <v>Monster_Season1_Challenge2_6_1_Hard</v>
      </c>
      <c r="C5995">
        <f t="shared" ca="1" si="470"/>
        <v>1</v>
      </c>
      <c r="E5995">
        <f ca="1">IF(B5995="","",VLOOKUP(AA5995&amp;"_"&amp;AB5995&amp;"_"&amp;AC5995&amp;"_"&amp;AE5995,[1]挑战模式!$A:$AS,26+AD5995,FALSE))</f>
        <v>947</v>
      </c>
      <c r="F5995">
        <f ca="1">IF(B5995="","",VLOOKUP(VLOOKUP(AA5995&amp;"_"&amp;AB5995&amp;"_"&amp;AC5995&amp;"_"&amp;AE5995,[1]挑战模式!$A:$AS,14+AD5995,FALSE),[1]怪物!$B:$O,3,FALSE))</f>
        <v>1</v>
      </c>
      <c r="G5995">
        <f t="shared" ca="1" si="471"/>
        <v>0</v>
      </c>
      <c r="H5995">
        <f t="shared" ca="1" si="472"/>
        <v>0</v>
      </c>
      <c r="I5995">
        <f t="shared" ca="1" si="473"/>
        <v>0</v>
      </c>
      <c r="J5995">
        <f t="shared" ca="1" si="474"/>
        <v>0</v>
      </c>
      <c r="K5995">
        <f t="shared" ca="1" si="474"/>
        <v>0</v>
      </c>
      <c r="AA5995" s="8">
        <v>1</v>
      </c>
      <c r="AB5995" s="8">
        <v>2</v>
      </c>
      <c r="AC5995" s="8">
        <v>6</v>
      </c>
      <c r="AD5995" s="8">
        <v>1</v>
      </c>
      <c r="AE5995" s="12" t="s">
        <v>758</v>
      </c>
    </row>
    <row r="5996" spans="2:31" x14ac:dyDescent="0.2">
      <c r="B5996" t="str">
        <f ca="1">IF(ISNA(VLOOKUP(AA5996&amp;"_"&amp;AB5996&amp;"_"&amp;AC5996&amp;"_"&amp;AE5996,[1]挑战模式!$A:$AS,1,FALSE)),"",IF(VLOOKUP(AA5996&amp;"_"&amp;AB5996&amp;"_"&amp;AC5996&amp;"_"&amp;AE5996,[1]挑战模式!$A:$AS,14+AD5996,FALSE)="","","Monster_Season"&amp;AA5996&amp;"_Challenge"&amp;AB5996&amp;"_"&amp;AC5996&amp;"_"&amp;AD5996&amp;"_"&amp;AE5996))</f>
        <v>Monster_Season1_Challenge2_6_2_Hard</v>
      </c>
      <c r="C5996">
        <f t="shared" ca="1" si="470"/>
        <v>1</v>
      </c>
      <c r="E5996">
        <f ca="1">IF(B5996="","",VLOOKUP(AA5996&amp;"_"&amp;AB5996&amp;"_"&amp;AC5996&amp;"_"&amp;AE5996,[1]挑战模式!$A:$AS,26+AD5996,FALSE))</f>
        <v>947</v>
      </c>
      <c r="F5996">
        <f ca="1">IF(B5996="","",VLOOKUP(VLOOKUP(AA5996&amp;"_"&amp;AB5996&amp;"_"&amp;AC5996&amp;"_"&amp;AE5996,[1]挑战模式!$A:$AS,14+AD5996,FALSE),[1]怪物!$B:$O,3,FALSE))</f>
        <v>1</v>
      </c>
      <c r="G5996">
        <f t="shared" ca="1" si="471"/>
        <v>0</v>
      </c>
      <c r="H5996">
        <f t="shared" ca="1" si="472"/>
        <v>0</v>
      </c>
      <c r="I5996">
        <f t="shared" ca="1" si="473"/>
        <v>0</v>
      </c>
      <c r="J5996">
        <f t="shared" ca="1" si="474"/>
        <v>0</v>
      </c>
      <c r="K5996">
        <f t="shared" ca="1" si="474"/>
        <v>0</v>
      </c>
      <c r="AA5996" s="8">
        <v>1</v>
      </c>
      <c r="AB5996" s="8">
        <v>2</v>
      </c>
      <c r="AC5996" s="8">
        <v>6</v>
      </c>
      <c r="AD5996" s="8">
        <v>2</v>
      </c>
      <c r="AE5996" s="12" t="s">
        <v>758</v>
      </c>
    </row>
    <row r="5997" spans="2:31" x14ac:dyDescent="0.2">
      <c r="B5997" t="str">
        <f ca="1">IF(ISNA(VLOOKUP(AA5997&amp;"_"&amp;AB5997&amp;"_"&amp;AC5997&amp;"_"&amp;AE5997,[1]挑战模式!$A:$AS,1,FALSE)),"",IF(VLOOKUP(AA5997&amp;"_"&amp;AB5997&amp;"_"&amp;AC5997&amp;"_"&amp;AE5997,[1]挑战模式!$A:$AS,14+AD5997,FALSE)="","","Monster_Season"&amp;AA5997&amp;"_Challenge"&amp;AB5997&amp;"_"&amp;AC5997&amp;"_"&amp;AD5997&amp;"_"&amp;AE5997))</f>
        <v>Monster_Season1_Challenge2_6_3_Hard</v>
      </c>
      <c r="C5997">
        <f t="shared" ca="1" si="470"/>
        <v>1</v>
      </c>
      <c r="E5997">
        <f ca="1">IF(B5997="","",VLOOKUP(AA5997&amp;"_"&amp;AB5997&amp;"_"&amp;AC5997&amp;"_"&amp;AE5997,[1]挑战模式!$A:$AS,26+AD5997,FALSE))</f>
        <v>947</v>
      </c>
      <c r="F5997">
        <f ca="1">IF(B5997="","",VLOOKUP(VLOOKUP(AA5997&amp;"_"&amp;AB5997&amp;"_"&amp;AC5997&amp;"_"&amp;AE5997,[1]挑战模式!$A:$AS,14+AD5997,FALSE),[1]怪物!$B:$O,3,FALSE))</f>
        <v>1</v>
      </c>
      <c r="G5997">
        <f t="shared" ca="1" si="471"/>
        <v>0</v>
      </c>
      <c r="H5997">
        <f t="shared" ca="1" si="472"/>
        <v>0</v>
      </c>
      <c r="I5997">
        <f t="shared" ca="1" si="473"/>
        <v>0</v>
      </c>
      <c r="J5997">
        <f t="shared" ca="1" si="474"/>
        <v>0</v>
      </c>
      <c r="K5997">
        <f t="shared" ca="1" si="474"/>
        <v>0</v>
      </c>
      <c r="AA5997" s="8">
        <v>1</v>
      </c>
      <c r="AB5997" s="8">
        <v>2</v>
      </c>
      <c r="AC5997" s="8">
        <v>6</v>
      </c>
      <c r="AD5997" s="8">
        <v>3</v>
      </c>
      <c r="AE5997" s="12" t="s">
        <v>758</v>
      </c>
    </row>
    <row r="5998" spans="2:31" x14ac:dyDescent="0.2">
      <c r="B5998" t="str">
        <f ca="1">IF(ISNA(VLOOKUP(AA5998&amp;"_"&amp;AB5998&amp;"_"&amp;AC5998&amp;"_"&amp;AE5998,[1]挑战模式!$A:$AS,1,FALSE)),"",IF(VLOOKUP(AA5998&amp;"_"&amp;AB5998&amp;"_"&amp;AC5998&amp;"_"&amp;AE5998,[1]挑战模式!$A:$AS,14+AD5998,FALSE)="","","Monster_Season"&amp;AA5998&amp;"_Challenge"&amp;AB5998&amp;"_"&amp;AC5998&amp;"_"&amp;AD5998&amp;"_"&amp;AE5998))</f>
        <v>Monster_Season1_Challenge2_6_4_Hard</v>
      </c>
      <c r="C5998">
        <f t="shared" ca="1" si="470"/>
        <v>1</v>
      </c>
      <c r="E5998">
        <f ca="1">IF(B5998="","",VLOOKUP(AA5998&amp;"_"&amp;AB5998&amp;"_"&amp;AC5998&amp;"_"&amp;AE5998,[1]挑战模式!$A:$AS,26+AD5998,FALSE))</f>
        <v>947</v>
      </c>
      <c r="F5998">
        <f ca="1">IF(B5998="","",VLOOKUP(VLOOKUP(AA5998&amp;"_"&amp;AB5998&amp;"_"&amp;AC5998&amp;"_"&amp;AE5998,[1]挑战模式!$A:$AS,14+AD5998,FALSE),[1]怪物!$B:$O,3,FALSE))</f>
        <v>1</v>
      </c>
      <c r="G5998">
        <f t="shared" ca="1" si="471"/>
        <v>0</v>
      </c>
      <c r="H5998">
        <f t="shared" ca="1" si="472"/>
        <v>0</v>
      </c>
      <c r="I5998">
        <f t="shared" ca="1" si="473"/>
        <v>0</v>
      </c>
      <c r="J5998">
        <f t="shared" ca="1" si="474"/>
        <v>0</v>
      </c>
      <c r="K5998">
        <f t="shared" ca="1" si="474"/>
        <v>0</v>
      </c>
      <c r="AA5998" s="8">
        <v>1</v>
      </c>
      <c r="AB5998" s="8">
        <v>2</v>
      </c>
      <c r="AC5998" s="8">
        <v>6</v>
      </c>
      <c r="AD5998" s="8">
        <v>4</v>
      </c>
      <c r="AE5998" s="12" t="s">
        <v>758</v>
      </c>
    </row>
    <row r="5999" spans="2:31" x14ac:dyDescent="0.2">
      <c r="B5999" t="str">
        <f ca="1">IF(ISNA(VLOOKUP(AA5999&amp;"_"&amp;AB5999&amp;"_"&amp;AC5999&amp;"_"&amp;AE5999,[1]挑战模式!$A:$AS,1,FALSE)),"",IF(VLOOKUP(AA5999&amp;"_"&amp;AB5999&amp;"_"&amp;AC5999&amp;"_"&amp;AE5999,[1]挑战模式!$A:$AS,14+AD5999,FALSE)="","","Monster_Season"&amp;AA5999&amp;"_Challenge"&amp;AB5999&amp;"_"&amp;AC5999&amp;"_"&amp;AD5999&amp;"_"&amp;AE5999))</f>
        <v/>
      </c>
      <c r="C5999" t="str">
        <f t="shared" ca="1" si="470"/>
        <v/>
      </c>
      <c r="E5999" t="str">
        <f ca="1">IF(B5999="","",VLOOKUP(AA5999&amp;"_"&amp;AB5999&amp;"_"&amp;AC5999&amp;"_"&amp;AE5999,[1]挑战模式!$A:$AS,26+AD5999,FALSE))</f>
        <v/>
      </c>
      <c r="F5999" t="str">
        <f ca="1">IF(B5999="","",VLOOKUP(VLOOKUP(AA5999&amp;"_"&amp;AB5999&amp;"_"&amp;AC5999&amp;"_"&amp;AE5999,[1]挑战模式!$A:$AS,14+AD5999,FALSE),[1]怪物!$B:$O,3,FALSE))</f>
        <v/>
      </c>
      <c r="G5999" t="str">
        <f t="shared" ca="1" si="471"/>
        <v/>
      </c>
      <c r="H5999" t="str">
        <f t="shared" ca="1" si="472"/>
        <v/>
      </c>
      <c r="I5999" t="str">
        <f t="shared" ca="1" si="473"/>
        <v/>
      </c>
      <c r="J5999" t="str">
        <f t="shared" ca="1" si="474"/>
        <v/>
      </c>
      <c r="K5999" t="str">
        <f t="shared" ca="1" si="474"/>
        <v/>
      </c>
      <c r="AA5999" s="8">
        <v>1</v>
      </c>
      <c r="AB5999" s="8">
        <v>2</v>
      </c>
      <c r="AC5999" s="8">
        <v>6</v>
      </c>
      <c r="AD5999" s="8">
        <v>5</v>
      </c>
      <c r="AE5999" s="12" t="s">
        <v>758</v>
      </c>
    </row>
    <row r="6000" spans="2:31" x14ac:dyDescent="0.2">
      <c r="B6000" t="str">
        <f ca="1">IF(ISNA(VLOOKUP(AA6000&amp;"_"&amp;AB6000&amp;"_"&amp;AC6000&amp;"_"&amp;AE6000,[1]挑战模式!$A:$AS,1,FALSE)),"",IF(VLOOKUP(AA6000&amp;"_"&amp;AB6000&amp;"_"&amp;AC6000&amp;"_"&amp;AE6000,[1]挑战模式!$A:$AS,14+AD6000,FALSE)="","","Monster_Season"&amp;AA6000&amp;"_Challenge"&amp;AB6000&amp;"_"&amp;AC6000&amp;"_"&amp;AD6000&amp;"_"&amp;AE6000))</f>
        <v/>
      </c>
      <c r="C6000" t="str">
        <f t="shared" ca="1" si="470"/>
        <v/>
      </c>
      <c r="E6000" t="str">
        <f ca="1">IF(B6000="","",VLOOKUP(AA6000&amp;"_"&amp;AB6000&amp;"_"&amp;AC6000&amp;"_"&amp;AE6000,[1]挑战模式!$A:$AS,26+AD6000,FALSE))</f>
        <v/>
      </c>
      <c r="F6000" t="str">
        <f ca="1">IF(B6000="","",VLOOKUP(VLOOKUP(AA6000&amp;"_"&amp;AB6000&amp;"_"&amp;AC6000&amp;"_"&amp;AE6000,[1]挑战模式!$A:$AS,14+AD6000,FALSE),[1]怪物!$B:$O,3,FALSE))</f>
        <v/>
      </c>
      <c r="G6000" t="str">
        <f t="shared" ca="1" si="471"/>
        <v/>
      </c>
      <c r="H6000" t="str">
        <f t="shared" ca="1" si="472"/>
        <v/>
      </c>
      <c r="I6000" t="str">
        <f t="shared" ca="1" si="473"/>
        <v/>
      </c>
      <c r="J6000" t="str">
        <f t="shared" ca="1" si="474"/>
        <v/>
      </c>
      <c r="K6000" t="str">
        <f t="shared" ca="1" si="474"/>
        <v/>
      </c>
      <c r="AA6000" s="8">
        <v>1</v>
      </c>
      <c r="AB6000" s="8">
        <v>2</v>
      </c>
      <c r="AC6000" s="8">
        <v>6</v>
      </c>
      <c r="AD6000" s="8">
        <v>6</v>
      </c>
      <c r="AE6000" s="12" t="s">
        <v>758</v>
      </c>
    </row>
    <row r="6001" spans="2:31" x14ac:dyDescent="0.2">
      <c r="B6001" t="str">
        <f ca="1">IF(ISNA(VLOOKUP(AA6001&amp;"_"&amp;AB6001&amp;"_"&amp;AC6001&amp;"_"&amp;AE6001,[1]挑战模式!$A:$AS,1,FALSE)),"",IF(VLOOKUP(AA6001&amp;"_"&amp;AB6001&amp;"_"&amp;AC6001&amp;"_"&amp;AE6001,[1]挑战模式!$A:$AS,14+AD6001,FALSE)="","","Monster_Season"&amp;AA6001&amp;"_Challenge"&amp;AB6001&amp;"_"&amp;AC6001&amp;"_"&amp;AD6001&amp;"_"&amp;AE6001))</f>
        <v/>
      </c>
      <c r="C6001" t="str">
        <f t="shared" ca="1" si="470"/>
        <v/>
      </c>
      <c r="E6001" t="str">
        <f ca="1">IF(B6001="","",VLOOKUP(AA6001&amp;"_"&amp;AB6001&amp;"_"&amp;AC6001&amp;"_"&amp;AE6001,[1]挑战模式!$A:$AS,26+AD6001,FALSE))</f>
        <v/>
      </c>
      <c r="F6001" t="str">
        <f ca="1">IF(B6001="","",VLOOKUP(VLOOKUP(AA6001&amp;"_"&amp;AB6001&amp;"_"&amp;AC6001&amp;"_"&amp;AE6001,[1]挑战模式!$A:$AS,14+AD6001,FALSE),[1]怪物!$B:$O,3,FALSE))</f>
        <v/>
      </c>
      <c r="G6001" t="str">
        <f t="shared" ca="1" si="471"/>
        <v/>
      </c>
      <c r="H6001" t="str">
        <f t="shared" ca="1" si="472"/>
        <v/>
      </c>
      <c r="I6001" t="str">
        <f t="shared" ca="1" si="473"/>
        <v/>
      </c>
      <c r="J6001" t="str">
        <f t="shared" ca="1" si="474"/>
        <v/>
      </c>
      <c r="K6001" t="str">
        <f t="shared" ca="1" si="474"/>
        <v/>
      </c>
      <c r="AA6001" s="8">
        <v>1</v>
      </c>
      <c r="AB6001" s="8">
        <v>2</v>
      </c>
      <c r="AC6001" s="8">
        <v>7</v>
      </c>
      <c r="AD6001" s="8">
        <v>1</v>
      </c>
      <c r="AE6001" s="12" t="s">
        <v>758</v>
      </c>
    </row>
    <row r="6002" spans="2:31" x14ac:dyDescent="0.2">
      <c r="B6002" t="str">
        <f ca="1">IF(ISNA(VLOOKUP(AA6002&amp;"_"&amp;AB6002&amp;"_"&amp;AC6002&amp;"_"&amp;AE6002,[1]挑战模式!$A:$AS,1,FALSE)),"",IF(VLOOKUP(AA6002&amp;"_"&amp;AB6002&amp;"_"&amp;AC6002&amp;"_"&amp;AE6002,[1]挑战模式!$A:$AS,14+AD6002,FALSE)="","","Monster_Season"&amp;AA6002&amp;"_Challenge"&amp;AB6002&amp;"_"&amp;AC6002&amp;"_"&amp;AD6002&amp;"_"&amp;AE6002))</f>
        <v/>
      </c>
      <c r="C6002" t="str">
        <f t="shared" ca="1" si="470"/>
        <v/>
      </c>
      <c r="E6002" t="str">
        <f ca="1">IF(B6002="","",VLOOKUP(AA6002&amp;"_"&amp;AB6002&amp;"_"&amp;AC6002&amp;"_"&amp;AE6002,[1]挑战模式!$A:$AS,26+AD6002,FALSE))</f>
        <v/>
      </c>
      <c r="F6002" t="str">
        <f ca="1">IF(B6002="","",VLOOKUP(VLOOKUP(AA6002&amp;"_"&amp;AB6002&amp;"_"&amp;AC6002&amp;"_"&amp;AE6002,[1]挑战模式!$A:$AS,14+AD6002,FALSE),[1]怪物!$B:$O,3,FALSE))</f>
        <v/>
      </c>
      <c r="G6002" t="str">
        <f t="shared" ca="1" si="471"/>
        <v/>
      </c>
      <c r="H6002" t="str">
        <f t="shared" ca="1" si="472"/>
        <v/>
      </c>
      <c r="I6002" t="str">
        <f t="shared" ca="1" si="473"/>
        <v/>
      </c>
      <c r="J6002" t="str">
        <f t="shared" ca="1" si="474"/>
        <v/>
      </c>
      <c r="K6002" t="str">
        <f t="shared" ca="1" si="474"/>
        <v/>
      </c>
      <c r="AA6002" s="8">
        <v>1</v>
      </c>
      <c r="AB6002" s="8">
        <v>2</v>
      </c>
      <c r="AC6002" s="8">
        <v>7</v>
      </c>
      <c r="AD6002" s="8">
        <v>2</v>
      </c>
      <c r="AE6002" s="12" t="s">
        <v>758</v>
      </c>
    </row>
    <row r="6003" spans="2:31" x14ac:dyDescent="0.2">
      <c r="B6003" t="str">
        <f ca="1">IF(ISNA(VLOOKUP(AA6003&amp;"_"&amp;AB6003&amp;"_"&amp;AC6003&amp;"_"&amp;AE6003,[1]挑战模式!$A:$AS,1,FALSE)),"",IF(VLOOKUP(AA6003&amp;"_"&amp;AB6003&amp;"_"&amp;AC6003&amp;"_"&amp;AE6003,[1]挑战模式!$A:$AS,14+AD6003,FALSE)="","","Monster_Season"&amp;AA6003&amp;"_Challenge"&amp;AB6003&amp;"_"&amp;AC6003&amp;"_"&amp;AD6003&amp;"_"&amp;AE6003))</f>
        <v/>
      </c>
      <c r="C6003" t="str">
        <f t="shared" ca="1" si="470"/>
        <v/>
      </c>
      <c r="E6003" t="str">
        <f ca="1">IF(B6003="","",VLOOKUP(AA6003&amp;"_"&amp;AB6003&amp;"_"&amp;AC6003&amp;"_"&amp;AE6003,[1]挑战模式!$A:$AS,26+AD6003,FALSE))</f>
        <v/>
      </c>
      <c r="F6003" t="str">
        <f ca="1">IF(B6003="","",VLOOKUP(VLOOKUP(AA6003&amp;"_"&amp;AB6003&amp;"_"&amp;AC6003&amp;"_"&amp;AE6003,[1]挑战模式!$A:$AS,14+AD6003,FALSE),[1]怪物!$B:$O,3,FALSE))</f>
        <v/>
      </c>
      <c r="G6003" t="str">
        <f t="shared" ca="1" si="471"/>
        <v/>
      </c>
      <c r="H6003" t="str">
        <f t="shared" ca="1" si="472"/>
        <v/>
      </c>
      <c r="I6003" t="str">
        <f t="shared" ca="1" si="473"/>
        <v/>
      </c>
      <c r="J6003" t="str">
        <f t="shared" ca="1" si="474"/>
        <v/>
      </c>
      <c r="K6003" t="str">
        <f t="shared" ca="1" si="474"/>
        <v/>
      </c>
      <c r="AA6003" s="8">
        <v>1</v>
      </c>
      <c r="AB6003" s="8">
        <v>2</v>
      </c>
      <c r="AC6003" s="8">
        <v>7</v>
      </c>
      <c r="AD6003" s="8">
        <v>3</v>
      </c>
      <c r="AE6003" s="12" t="s">
        <v>758</v>
      </c>
    </row>
    <row r="6004" spans="2:31" x14ac:dyDescent="0.2">
      <c r="B6004" t="str">
        <f ca="1">IF(ISNA(VLOOKUP(AA6004&amp;"_"&amp;AB6004&amp;"_"&amp;AC6004&amp;"_"&amp;AE6004,[1]挑战模式!$A:$AS,1,FALSE)),"",IF(VLOOKUP(AA6004&amp;"_"&amp;AB6004&amp;"_"&amp;AC6004&amp;"_"&amp;AE6004,[1]挑战模式!$A:$AS,14+AD6004,FALSE)="","","Monster_Season"&amp;AA6004&amp;"_Challenge"&amp;AB6004&amp;"_"&amp;AC6004&amp;"_"&amp;AD6004&amp;"_"&amp;AE6004))</f>
        <v/>
      </c>
      <c r="C6004" t="str">
        <f t="shared" ca="1" si="470"/>
        <v/>
      </c>
      <c r="E6004" t="str">
        <f ca="1">IF(B6004="","",VLOOKUP(AA6004&amp;"_"&amp;AB6004&amp;"_"&amp;AC6004&amp;"_"&amp;AE6004,[1]挑战模式!$A:$AS,26+AD6004,FALSE))</f>
        <v/>
      </c>
      <c r="F6004" t="str">
        <f ca="1">IF(B6004="","",VLOOKUP(VLOOKUP(AA6004&amp;"_"&amp;AB6004&amp;"_"&amp;AC6004&amp;"_"&amp;AE6004,[1]挑战模式!$A:$AS,14+AD6004,FALSE),[1]怪物!$B:$O,3,FALSE))</f>
        <v/>
      </c>
      <c r="G6004" t="str">
        <f t="shared" ca="1" si="471"/>
        <v/>
      </c>
      <c r="H6004" t="str">
        <f t="shared" ca="1" si="472"/>
        <v/>
      </c>
      <c r="I6004" t="str">
        <f t="shared" ca="1" si="473"/>
        <v/>
      </c>
      <c r="J6004" t="str">
        <f t="shared" ca="1" si="474"/>
        <v/>
      </c>
      <c r="K6004" t="str">
        <f t="shared" ca="1" si="474"/>
        <v/>
      </c>
      <c r="AA6004" s="8">
        <v>1</v>
      </c>
      <c r="AB6004" s="8">
        <v>2</v>
      </c>
      <c r="AC6004" s="8">
        <v>7</v>
      </c>
      <c r="AD6004" s="8">
        <v>4</v>
      </c>
      <c r="AE6004" s="12" t="s">
        <v>758</v>
      </c>
    </row>
    <row r="6005" spans="2:31" x14ac:dyDescent="0.2">
      <c r="B6005" t="str">
        <f ca="1">IF(ISNA(VLOOKUP(AA6005&amp;"_"&amp;AB6005&amp;"_"&amp;AC6005&amp;"_"&amp;AE6005,[1]挑战模式!$A:$AS,1,FALSE)),"",IF(VLOOKUP(AA6005&amp;"_"&amp;AB6005&amp;"_"&amp;AC6005&amp;"_"&amp;AE6005,[1]挑战模式!$A:$AS,14+AD6005,FALSE)="","","Monster_Season"&amp;AA6005&amp;"_Challenge"&amp;AB6005&amp;"_"&amp;AC6005&amp;"_"&amp;AD6005&amp;"_"&amp;AE6005))</f>
        <v/>
      </c>
      <c r="C6005" t="str">
        <f t="shared" ca="1" si="470"/>
        <v/>
      </c>
      <c r="E6005" t="str">
        <f ca="1">IF(B6005="","",VLOOKUP(AA6005&amp;"_"&amp;AB6005&amp;"_"&amp;AC6005&amp;"_"&amp;AE6005,[1]挑战模式!$A:$AS,26+AD6005,FALSE))</f>
        <v/>
      </c>
      <c r="F6005" t="str">
        <f ca="1">IF(B6005="","",VLOOKUP(VLOOKUP(AA6005&amp;"_"&amp;AB6005&amp;"_"&amp;AC6005&amp;"_"&amp;AE6005,[1]挑战模式!$A:$AS,14+AD6005,FALSE),[1]怪物!$B:$O,3,FALSE))</f>
        <v/>
      </c>
      <c r="G6005" t="str">
        <f t="shared" ca="1" si="471"/>
        <v/>
      </c>
      <c r="H6005" t="str">
        <f t="shared" ca="1" si="472"/>
        <v/>
      </c>
      <c r="I6005" t="str">
        <f t="shared" ca="1" si="473"/>
        <v/>
      </c>
      <c r="J6005" t="str">
        <f t="shared" ca="1" si="474"/>
        <v/>
      </c>
      <c r="K6005" t="str">
        <f t="shared" ca="1" si="474"/>
        <v/>
      </c>
      <c r="AA6005" s="8">
        <v>1</v>
      </c>
      <c r="AB6005" s="8">
        <v>2</v>
      </c>
      <c r="AC6005" s="8">
        <v>7</v>
      </c>
      <c r="AD6005" s="8">
        <v>5</v>
      </c>
      <c r="AE6005" s="12" t="s">
        <v>758</v>
      </c>
    </row>
    <row r="6006" spans="2:31" x14ac:dyDescent="0.2">
      <c r="B6006" t="str">
        <f ca="1">IF(ISNA(VLOOKUP(AA6006&amp;"_"&amp;AB6006&amp;"_"&amp;AC6006&amp;"_"&amp;AE6006,[1]挑战模式!$A:$AS,1,FALSE)),"",IF(VLOOKUP(AA6006&amp;"_"&amp;AB6006&amp;"_"&amp;AC6006&amp;"_"&amp;AE6006,[1]挑战模式!$A:$AS,14+AD6006,FALSE)="","","Monster_Season"&amp;AA6006&amp;"_Challenge"&amp;AB6006&amp;"_"&amp;AC6006&amp;"_"&amp;AD6006&amp;"_"&amp;AE6006))</f>
        <v/>
      </c>
      <c r="C6006" t="str">
        <f t="shared" ca="1" si="470"/>
        <v/>
      </c>
      <c r="E6006" t="str">
        <f ca="1">IF(B6006="","",VLOOKUP(AA6006&amp;"_"&amp;AB6006&amp;"_"&amp;AC6006&amp;"_"&amp;AE6006,[1]挑战模式!$A:$AS,26+AD6006,FALSE))</f>
        <v/>
      </c>
      <c r="F6006" t="str">
        <f ca="1">IF(B6006="","",VLOOKUP(VLOOKUP(AA6006&amp;"_"&amp;AB6006&amp;"_"&amp;AC6006&amp;"_"&amp;AE6006,[1]挑战模式!$A:$AS,14+AD6006,FALSE),[1]怪物!$B:$O,3,FALSE))</f>
        <v/>
      </c>
      <c r="G6006" t="str">
        <f t="shared" ca="1" si="471"/>
        <v/>
      </c>
      <c r="H6006" t="str">
        <f t="shared" ca="1" si="472"/>
        <v/>
      </c>
      <c r="I6006" t="str">
        <f t="shared" ca="1" si="473"/>
        <v/>
      </c>
      <c r="J6006" t="str">
        <f t="shared" ca="1" si="474"/>
        <v/>
      </c>
      <c r="K6006" t="str">
        <f t="shared" ca="1" si="474"/>
        <v/>
      </c>
      <c r="AA6006" s="8">
        <v>1</v>
      </c>
      <c r="AB6006" s="8">
        <v>2</v>
      </c>
      <c r="AC6006" s="8">
        <v>7</v>
      </c>
      <c r="AD6006" s="8">
        <v>6</v>
      </c>
      <c r="AE6006" s="12" t="s">
        <v>758</v>
      </c>
    </row>
    <row r="6007" spans="2:31" x14ac:dyDescent="0.2">
      <c r="B6007" t="str">
        <f ca="1">IF(ISNA(VLOOKUP(AA6007&amp;"_"&amp;AB6007&amp;"_"&amp;AC6007&amp;"_"&amp;AE6007,[1]挑战模式!$A:$AS,1,FALSE)),"",IF(VLOOKUP(AA6007&amp;"_"&amp;AB6007&amp;"_"&amp;AC6007&amp;"_"&amp;AE6007,[1]挑战模式!$A:$AS,14+AD6007,FALSE)="","","Monster_Season"&amp;AA6007&amp;"_Challenge"&amp;AB6007&amp;"_"&amp;AC6007&amp;"_"&amp;AD6007&amp;"_"&amp;AE6007))</f>
        <v/>
      </c>
      <c r="C6007" t="str">
        <f t="shared" ca="1" si="470"/>
        <v/>
      </c>
      <c r="E6007" t="str">
        <f ca="1">IF(B6007="","",VLOOKUP(AA6007&amp;"_"&amp;AB6007&amp;"_"&amp;AC6007&amp;"_"&amp;AE6007,[1]挑战模式!$A:$AS,26+AD6007,FALSE))</f>
        <v/>
      </c>
      <c r="F6007" t="str">
        <f ca="1">IF(B6007="","",VLOOKUP(VLOOKUP(AA6007&amp;"_"&amp;AB6007&amp;"_"&amp;AC6007&amp;"_"&amp;AE6007,[1]挑战模式!$A:$AS,14+AD6007,FALSE),[1]怪物!$B:$O,3,FALSE))</f>
        <v/>
      </c>
      <c r="G6007" t="str">
        <f t="shared" ca="1" si="471"/>
        <v/>
      </c>
      <c r="H6007" t="str">
        <f t="shared" ca="1" si="472"/>
        <v/>
      </c>
      <c r="I6007" t="str">
        <f t="shared" ca="1" si="473"/>
        <v/>
      </c>
      <c r="J6007" t="str">
        <f t="shared" ca="1" si="474"/>
        <v/>
      </c>
      <c r="K6007" t="str">
        <f t="shared" ca="1" si="474"/>
        <v/>
      </c>
      <c r="AA6007" s="8">
        <v>1</v>
      </c>
      <c r="AB6007" s="8">
        <v>2</v>
      </c>
      <c r="AC6007" s="8">
        <v>8</v>
      </c>
      <c r="AD6007" s="8">
        <v>1</v>
      </c>
      <c r="AE6007" s="12" t="s">
        <v>758</v>
      </c>
    </row>
    <row r="6008" spans="2:31" x14ac:dyDescent="0.2">
      <c r="B6008" t="str">
        <f ca="1">IF(ISNA(VLOOKUP(AA6008&amp;"_"&amp;AB6008&amp;"_"&amp;AC6008&amp;"_"&amp;AE6008,[1]挑战模式!$A:$AS,1,FALSE)),"",IF(VLOOKUP(AA6008&amp;"_"&amp;AB6008&amp;"_"&amp;AC6008&amp;"_"&amp;AE6008,[1]挑战模式!$A:$AS,14+AD6008,FALSE)="","","Monster_Season"&amp;AA6008&amp;"_Challenge"&amp;AB6008&amp;"_"&amp;AC6008&amp;"_"&amp;AD6008&amp;"_"&amp;AE6008))</f>
        <v/>
      </c>
      <c r="C6008" t="str">
        <f t="shared" ca="1" si="470"/>
        <v/>
      </c>
      <c r="E6008" t="str">
        <f ca="1">IF(B6008="","",VLOOKUP(AA6008&amp;"_"&amp;AB6008&amp;"_"&amp;AC6008&amp;"_"&amp;AE6008,[1]挑战模式!$A:$AS,26+AD6008,FALSE))</f>
        <v/>
      </c>
      <c r="F6008" t="str">
        <f ca="1">IF(B6008="","",VLOOKUP(VLOOKUP(AA6008&amp;"_"&amp;AB6008&amp;"_"&amp;AC6008&amp;"_"&amp;AE6008,[1]挑战模式!$A:$AS,14+AD6008,FALSE),[1]怪物!$B:$O,3,FALSE))</f>
        <v/>
      </c>
      <c r="G6008" t="str">
        <f t="shared" ca="1" si="471"/>
        <v/>
      </c>
      <c r="H6008" t="str">
        <f t="shared" ca="1" si="472"/>
        <v/>
      </c>
      <c r="I6008" t="str">
        <f t="shared" ca="1" si="473"/>
        <v/>
      </c>
      <c r="J6008" t="str">
        <f t="shared" ca="1" si="474"/>
        <v/>
      </c>
      <c r="K6008" t="str">
        <f t="shared" ca="1" si="474"/>
        <v/>
      </c>
      <c r="AA6008" s="8">
        <v>1</v>
      </c>
      <c r="AB6008" s="8">
        <v>2</v>
      </c>
      <c r="AC6008" s="8">
        <v>8</v>
      </c>
      <c r="AD6008" s="8">
        <v>2</v>
      </c>
      <c r="AE6008" s="12" t="s">
        <v>758</v>
      </c>
    </row>
    <row r="6009" spans="2:31" x14ac:dyDescent="0.2">
      <c r="B6009" t="str">
        <f ca="1">IF(ISNA(VLOOKUP(AA6009&amp;"_"&amp;AB6009&amp;"_"&amp;AC6009&amp;"_"&amp;AE6009,[1]挑战模式!$A:$AS,1,FALSE)),"",IF(VLOOKUP(AA6009&amp;"_"&amp;AB6009&amp;"_"&amp;AC6009&amp;"_"&amp;AE6009,[1]挑战模式!$A:$AS,14+AD6009,FALSE)="","","Monster_Season"&amp;AA6009&amp;"_Challenge"&amp;AB6009&amp;"_"&amp;AC6009&amp;"_"&amp;AD6009&amp;"_"&amp;AE6009))</f>
        <v/>
      </c>
      <c r="C6009" t="str">
        <f t="shared" ca="1" si="470"/>
        <v/>
      </c>
      <c r="E6009" t="str">
        <f ca="1">IF(B6009="","",VLOOKUP(AA6009&amp;"_"&amp;AB6009&amp;"_"&amp;AC6009&amp;"_"&amp;AE6009,[1]挑战模式!$A:$AS,26+AD6009,FALSE))</f>
        <v/>
      </c>
      <c r="F6009" t="str">
        <f ca="1">IF(B6009="","",VLOOKUP(VLOOKUP(AA6009&amp;"_"&amp;AB6009&amp;"_"&amp;AC6009&amp;"_"&amp;AE6009,[1]挑战模式!$A:$AS,14+AD6009,FALSE),[1]怪物!$B:$O,3,FALSE))</f>
        <v/>
      </c>
      <c r="G6009" t="str">
        <f t="shared" ca="1" si="471"/>
        <v/>
      </c>
      <c r="H6009" t="str">
        <f t="shared" ca="1" si="472"/>
        <v/>
      </c>
      <c r="I6009" t="str">
        <f t="shared" ca="1" si="473"/>
        <v/>
      </c>
      <c r="J6009" t="str">
        <f t="shared" ca="1" si="474"/>
        <v/>
      </c>
      <c r="K6009" t="str">
        <f t="shared" ca="1" si="474"/>
        <v/>
      </c>
      <c r="AA6009" s="8">
        <v>1</v>
      </c>
      <c r="AB6009" s="8">
        <v>2</v>
      </c>
      <c r="AC6009" s="8">
        <v>8</v>
      </c>
      <c r="AD6009" s="8">
        <v>3</v>
      </c>
      <c r="AE6009" s="12" t="s">
        <v>758</v>
      </c>
    </row>
    <row r="6010" spans="2:31" x14ac:dyDescent="0.2">
      <c r="B6010" t="str">
        <f ca="1">IF(ISNA(VLOOKUP(AA6010&amp;"_"&amp;AB6010&amp;"_"&amp;AC6010&amp;"_"&amp;AE6010,[1]挑战模式!$A:$AS,1,FALSE)),"",IF(VLOOKUP(AA6010&amp;"_"&amp;AB6010&amp;"_"&amp;AC6010&amp;"_"&amp;AE6010,[1]挑战模式!$A:$AS,14+AD6010,FALSE)="","","Monster_Season"&amp;AA6010&amp;"_Challenge"&amp;AB6010&amp;"_"&amp;AC6010&amp;"_"&amp;AD6010&amp;"_"&amp;AE6010))</f>
        <v/>
      </c>
      <c r="C6010" t="str">
        <f t="shared" ca="1" si="470"/>
        <v/>
      </c>
      <c r="E6010" t="str">
        <f ca="1">IF(B6010="","",VLOOKUP(AA6010&amp;"_"&amp;AB6010&amp;"_"&amp;AC6010&amp;"_"&amp;AE6010,[1]挑战模式!$A:$AS,26+AD6010,FALSE))</f>
        <v/>
      </c>
      <c r="F6010" t="str">
        <f ca="1">IF(B6010="","",VLOOKUP(VLOOKUP(AA6010&amp;"_"&amp;AB6010&amp;"_"&amp;AC6010&amp;"_"&amp;AE6010,[1]挑战模式!$A:$AS,14+AD6010,FALSE),[1]怪物!$B:$O,3,FALSE))</f>
        <v/>
      </c>
      <c r="G6010" t="str">
        <f t="shared" ca="1" si="471"/>
        <v/>
      </c>
      <c r="H6010" t="str">
        <f t="shared" ca="1" si="472"/>
        <v/>
      </c>
      <c r="I6010" t="str">
        <f t="shared" ca="1" si="473"/>
        <v/>
      </c>
      <c r="J6010" t="str">
        <f t="shared" ca="1" si="474"/>
        <v/>
      </c>
      <c r="K6010" t="str">
        <f t="shared" ca="1" si="474"/>
        <v/>
      </c>
      <c r="AA6010" s="8">
        <v>1</v>
      </c>
      <c r="AB6010" s="8">
        <v>2</v>
      </c>
      <c r="AC6010" s="8">
        <v>8</v>
      </c>
      <c r="AD6010" s="8">
        <v>4</v>
      </c>
      <c r="AE6010" s="12" t="s">
        <v>758</v>
      </c>
    </row>
    <row r="6011" spans="2:31" x14ac:dyDescent="0.2">
      <c r="B6011" t="str">
        <f ca="1">IF(ISNA(VLOOKUP(AA6011&amp;"_"&amp;AB6011&amp;"_"&amp;AC6011&amp;"_"&amp;AE6011,[1]挑战模式!$A:$AS,1,FALSE)),"",IF(VLOOKUP(AA6011&amp;"_"&amp;AB6011&amp;"_"&amp;AC6011&amp;"_"&amp;AE6011,[1]挑战模式!$A:$AS,14+AD6011,FALSE)="","","Monster_Season"&amp;AA6011&amp;"_Challenge"&amp;AB6011&amp;"_"&amp;AC6011&amp;"_"&amp;AD6011&amp;"_"&amp;AE6011))</f>
        <v/>
      </c>
      <c r="C6011" t="str">
        <f t="shared" ca="1" si="470"/>
        <v/>
      </c>
      <c r="E6011" t="str">
        <f ca="1">IF(B6011="","",VLOOKUP(AA6011&amp;"_"&amp;AB6011&amp;"_"&amp;AC6011&amp;"_"&amp;AE6011,[1]挑战模式!$A:$AS,26+AD6011,FALSE))</f>
        <v/>
      </c>
      <c r="F6011" t="str">
        <f ca="1">IF(B6011="","",VLOOKUP(VLOOKUP(AA6011&amp;"_"&amp;AB6011&amp;"_"&amp;AC6011&amp;"_"&amp;AE6011,[1]挑战模式!$A:$AS,14+AD6011,FALSE),[1]怪物!$B:$O,3,FALSE))</f>
        <v/>
      </c>
      <c r="G6011" t="str">
        <f t="shared" ca="1" si="471"/>
        <v/>
      </c>
      <c r="H6011" t="str">
        <f t="shared" ca="1" si="472"/>
        <v/>
      </c>
      <c r="I6011" t="str">
        <f t="shared" ca="1" si="473"/>
        <v/>
      </c>
      <c r="J6011" t="str">
        <f t="shared" ca="1" si="474"/>
        <v/>
      </c>
      <c r="K6011" t="str">
        <f t="shared" ca="1" si="474"/>
        <v/>
      </c>
      <c r="AA6011" s="8">
        <v>1</v>
      </c>
      <c r="AB6011" s="8">
        <v>2</v>
      </c>
      <c r="AC6011" s="8">
        <v>8</v>
      </c>
      <c r="AD6011" s="8">
        <v>5</v>
      </c>
      <c r="AE6011" s="12" t="s">
        <v>758</v>
      </c>
    </row>
    <row r="6012" spans="2:31" x14ac:dyDescent="0.2">
      <c r="B6012" t="str">
        <f ca="1">IF(ISNA(VLOOKUP(AA6012&amp;"_"&amp;AB6012&amp;"_"&amp;AC6012&amp;"_"&amp;AE6012,[1]挑战模式!$A:$AS,1,FALSE)),"",IF(VLOOKUP(AA6012&amp;"_"&amp;AB6012&amp;"_"&amp;AC6012&amp;"_"&amp;AE6012,[1]挑战模式!$A:$AS,14+AD6012,FALSE)="","","Monster_Season"&amp;AA6012&amp;"_Challenge"&amp;AB6012&amp;"_"&amp;AC6012&amp;"_"&amp;AD6012&amp;"_"&amp;AE6012))</f>
        <v/>
      </c>
      <c r="C6012" t="str">
        <f t="shared" ca="1" si="470"/>
        <v/>
      </c>
      <c r="E6012" t="str">
        <f ca="1">IF(B6012="","",VLOOKUP(AA6012&amp;"_"&amp;AB6012&amp;"_"&amp;AC6012&amp;"_"&amp;AE6012,[1]挑战模式!$A:$AS,26+AD6012,FALSE))</f>
        <v/>
      </c>
      <c r="F6012" t="str">
        <f ca="1">IF(B6012="","",VLOOKUP(VLOOKUP(AA6012&amp;"_"&amp;AB6012&amp;"_"&amp;AC6012&amp;"_"&amp;AE6012,[1]挑战模式!$A:$AS,14+AD6012,FALSE),[1]怪物!$B:$O,3,FALSE))</f>
        <v/>
      </c>
      <c r="G6012" t="str">
        <f t="shared" ca="1" si="471"/>
        <v/>
      </c>
      <c r="H6012" t="str">
        <f t="shared" ca="1" si="472"/>
        <v/>
      </c>
      <c r="I6012" t="str">
        <f t="shared" ca="1" si="473"/>
        <v/>
      </c>
      <c r="J6012" t="str">
        <f t="shared" ca="1" si="474"/>
        <v/>
      </c>
      <c r="K6012" t="str">
        <f t="shared" ca="1" si="474"/>
        <v/>
      </c>
      <c r="AA6012" s="8">
        <v>1</v>
      </c>
      <c r="AB6012" s="8">
        <v>2</v>
      </c>
      <c r="AC6012" s="8">
        <v>8</v>
      </c>
      <c r="AD6012" s="8">
        <v>6</v>
      </c>
      <c r="AE6012" s="12" t="s">
        <v>758</v>
      </c>
    </row>
    <row r="6013" spans="2:31" x14ac:dyDescent="0.2">
      <c r="B6013" t="str">
        <f ca="1">IF(ISNA(VLOOKUP(AA6013&amp;"_"&amp;AB6013&amp;"_"&amp;AC6013&amp;"_"&amp;AE6013,[1]挑战模式!$A:$AS,1,FALSE)),"",IF(VLOOKUP(AA6013&amp;"_"&amp;AB6013&amp;"_"&amp;AC6013&amp;"_"&amp;AE6013,[1]挑战模式!$A:$AS,14+AD6013,FALSE)="","","Monster_Season"&amp;AA6013&amp;"_Challenge"&amp;AB6013&amp;"_"&amp;AC6013&amp;"_"&amp;AD6013&amp;"_"&amp;AE6013))</f>
        <v/>
      </c>
      <c r="C6013" t="str">
        <f t="shared" ca="1" si="470"/>
        <v/>
      </c>
      <c r="E6013" t="str">
        <f ca="1">IF(B6013="","",VLOOKUP(AA6013&amp;"_"&amp;AB6013&amp;"_"&amp;AC6013&amp;"_"&amp;AE6013,[1]挑战模式!$A:$AS,26+AD6013,FALSE))</f>
        <v/>
      </c>
      <c r="F6013" t="str">
        <f ca="1">IF(B6013="","",VLOOKUP(VLOOKUP(AA6013&amp;"_"&amp;AB6013&amp;"_"&amp;AC6013&amp;"_"&amp;AE6013,[1]挑战模式!$A:$AS,14+AD6013,FALSE),[1]怪物!$B:$O,3,FALSE))</f>
        <v/>
      </c>
      <c r="G6013" t="str">
        <f t="shared" ca="1" si="471"/>
        <v/>
      </c>
      <c r="H6013" t="str">
        <f t="shared" ca="1" si="472"/>
        <v/>
      </c>
      <c r="I6013" t="str">
        <f t="shared" ca="1" si="473"/>
        <v/>
      </c>
      <c r="J6013" t="str">
        <f t="shared" ca="1" si="474"/>
        <v/>
      </c>
      <c r="K6013" t="str">
        <f t="shared" ca="1" si="474"/>
        <v/>
      </c>
      <c r="AA6013" s="8">
        <v>1</v>
      </c>
      <c r="AB6013" s="8">
        <v>2</v>
      </c>
      <c r="AC6013" s="8">
        <v>9</v>
      </c>
      <c r="AD6013" s="8">
        <v>1</v>
      </c>
      <c r="AE6013" s="12" t="s">
        <v>758</v>
      </c>
    </row>
    <row r="6014" spans="2:31" x14ac:dyDescent="0.2">
      <c r="B6014" t="str">
        <f ca="1">IF(ISNA(VLOOKUP(AA6014&amp;"_"&amp;AB6014&amp;"_"&amp;AC6014&amp;"_"&amp;AE6014,[1]挑战模式!$A:$AS,1,FALSE)),"",IF(VLOOKUP(AA6014&amp;"_"&amp;AB6014&amp;"_"&amp;AC6014&amp;"_"&amp;AE6014,[1]挑战模式!$A:$AS,14+AD6014,FALSE)="","","Monster_Season"&amp;AA6014&amp;"_Challenge"&amp;AB6014&amp;"_"&amp;AC6014&amp;"_"&amp;AD6014&amp;"_"&amp;AE6014))</f>
        <v/>
      </c>
      <c r="C6014" t="str">
        <f t="shared" ca="1" si="470"/>
        <v/>
      </c>
      <c r="E6014" t="str">
        <f ca="1">IF(B6014="","",VLOOKUP(AA6014&amp;"_"&amp;AB6014&amp;"_"&amp;AC6014&amp;"_"&amp;AE6014,[1]挑战模式!$A:$AS,26+AD6014,FALSE))</f>
        <v/>
      </c>
      <c r="F6014" t="str">
        <f ca="1">IF(B6014="","",VLOOKUP(VLOOKUP(AA6014&amp;"_"&amp;AB6014&amp;"_"&amp;AC6014&amp;"_"&amp;AE6014,[1]挑战模式!$A:$AS,14+AD6014,FALSE),[1]怪物!$B:$O,3,FALSE))</f>
        <v/>
      </c>
      <c r="G6014" t="str">
        <f t="shared" ca="1" si="471"/>
        <v/>
      </c>
      <c r="H6014" t="str">
        <f t="shared" ca="1" si="472"/>
        <v/>
      </c>
      <c r="I6014" t="str">
        <f t="shared" ca="1" si="473"/>
        <v/>
      </c>
      <c r="J6014" t="str">
        <f t="shared" ca="1" si="474"/>
        <v/>
      </c>
      <c r="K6014" t="str">
        <f t="shared" ca="1" si="474"/>
        <v/>
      </c>
      <c r="AA6014" s="8">
        <v>1</v>
      </c>
      <c r="AB6014" s="8">
        <v>2</v>
      </c>
      <c r="AC6014" s="8">
        <v>9</v>
      </c>
      <c r="AD6014" s="8">
        <v>2</v>
      </c>
      <c r="AE6014" s="12" t="s">
        <v>758</v>
      </c>
    </row>
    <row r="6015" spans="2:31" x14ac:dyDescent="0.2">
      <c r="B6015" t="str">
        <f ca="1">IF(ISNA(VLOOKUP(AA6015&amp;"_"&amp;AB6015&amp;"_"&amp;AC6015&amp;"_"&amp;AE6015,[1]挑战模式!$A:$AS,1,FALSE)),"",IF(VLOOKUP(AA6015&amp;"_"&amp;AB6015&amp;"_"&amp;AC6015&amp;"_"&amp;AE6015,[1]挑战模式!$A:$AS,14+AD6015,FALSE)="","","Monster_Season"&amp;AA6015&amp;"_Challenge"&amp;AB6015&amp;"_"&amp;AC6015&amp;"_"&amp;AD6015&amp;"_"&amp;AE6015))</f>
        <v/>
      </c>
      <c r="C6015" t="str">
        <f t="shared" ca="1" si="470"/>
        <v/>
      </c>
      <c r="E6015" t="str">
        <f ca="1">IF(B6015="","",VLOOKUP(AA6015&amp;"_"&amp;AB6015&amp;"_"&amp;AC6015&amp;"_"&amp;AE6015,[1]挑战模式!$A:$AS,26+AD6015,FALSE))</f>
        <v/>
      </c>
      <c r="F6015" t="str">
        <f ca="1">IF(B6015="","",VLOOKUP(VLOOKUP(AA6015&amp;"_"&amp;AB6015&amp;"_"&amp;AC6015&amp;"_"&amp;AE6015,[1]挑战模式!$A:$AS,14+AD6015,FALSE),[1]怪物!$B:$O,3,FALSE))</f>
        <v/>
      </c>
      <c r="G6015" t="str">
        <f t="shared" ca="1" si="471"/>
        <v/>
      </c>
      <c r="H6015" t="str">
        <f t="shared" ca="1" si="472"/>
        <v/>
      </c>
      <c r="I6015" t="str">
        <f t="shared" ca="1" si="473"/>
        <v/>
      </c>
      <c r="J6015" t="str">
        <f t="shared" ca="1" si="474"/>
        <v/>
      </c>
      <c r="K6015" t="str">
        <f t="shared" ca="1" si="474"/>
        <v/>
      </c>
      <c r="AA6015" s="8">
        <v>1</v>
      </c>
      <c r="AB6015" s="8">
        <v>2</v>
      </c>
      <c r="AC6015" s="8">
        <v>9</v>
      </c>
      <c r="AD6015" s="8">
        <v>3</v>
      </c>
      <c r="AE6015" s="12" t="s">
        <v>758</v>
      </c>
    </row>
    <row r="6016" spans="2:31" x14ac:dyDescent="0.2">
      <c r="B6016" t="str">
        <f ca="1">IF(ISNA(VLOOKUP(AA6016&amp;"_"&amp;AB6016&amp;"_"&amp;AC6016&amp;"_"&amp;AE6016,[1]挑战模式!$A:$AS,1,FALSE)),"",IF(VLOOKUP(AA6016&amp;"_"&amp;AB6016&amp;"_"&amp;AC6016&amp;"_"&amp;AE6016,[1]挑战模式!$A:$AS,14+AD6016,FALSE)="","","Monster_Season"&amp;AA6016&amp;"_Challenge"&amp;AB6016&amp;"_"&amp;AC6016&amp;"_"&amp;AD6016&amp;"_"&amp;AE6016))</f>
        <v/>
      </c>
      <c r="C6016" t="str">
        <f t="shared" ca="1" si="470"/>
        <v/>
      </c>
      <c r="E6016" t="str">
        <f ca="1">IF(B6016="","",VLOOKUP(AA6016&amp;"_"&amp;AB6016&amp;"_"&amp;AC6016&amp;"_"&amp;AE6016,[1]挑战模式!$A:$AS,26+AD6016,FALSE))</f>
        <v/>
      </c>
      <c r="F6016" t="str">
        <f ca="1">IF(B6016="","",VLOOKUP(VLOOKUP(AA6016&amp;"_"&amp;AB6016&amp;"_"&amp;AC6016&amp;"_"&amp;AE6016,[1]挑战模式!$A:$AS,14+AD6016,FALSE),[1]怪物!$B:$O,3,FALSE))</f>
        <v/>
      </c>
      <c r="G6016" t="str">
        <f t="shared" ca="1" si="471"/>
        <v/>
      </c>
      <c r="H6016" t="str">
        <f t="shared" ca="1" si="472"/>
        <v/>
      </c>
      <c r="I6016" t="str">
        <f t="shared" ca="1" si="473"/>
        <v/>
      </c>
      <c r="J6016" t="str">
        <f t="shared" ca="1" si="474"/>
        <v/>
      </c>
      <c r="K6016" t="str">
        <f t="shared" ca="1" si="474"/>
        <v/>
      </c>
      <c r="AA6016" s="8">
        <v>1</v>
      </c>
      <c r="AB6016" s="8">
        <v>2</v>
      </c>
      <c r="AC6016" s="8">
        <v>9</v>
      </c>
      <c r="AD6016" s="8">
        <v>4</v>
      </c>
      <c r="AE6016" s="12" t="s">
        <v>758</v>
      </c>
    </row>
    <row r="6017" spans="2:31" x14ac:dyDescent="0.2">
      <c r="B6017" t="str">
        <f ca="1">IF(ISNA(VLOOKUP(AA6017&amp;"_"&amp;AB6017&amp;"_"&amp;AC6017&amp;"_"&amp;AE6017,[1]挑战模式!$A:$AS,1,FALSE)),"",IF(VLOOKUP(AA6017&amp;"_"&amp;AB6017&amp;"_"&amp;AC6017&amp;"_"&amp;AE6017,[1]挑战模式!$A:$AS,14+AD6017,FALSE)="","","Monster_Season"&amp;AA6017&amp;"_Challenge"&amp;AB6017&amp;"_"&amp;AC6017&amp;"_"&amp;AD6017&amp;"_"&amp;AE6017))</f>
        <v/>
      </c>
      <c r="C6017" t="str">
        <f t="shared" ca="1" si="470"/>
        <v/>
      </c>
      <c r="E6017" t="str">
        <f ca="1">IF(B6017="","",VLOOKUP(AA6017&amp;"_"&amp;AB6017&amp;"_"&amp;AC6017&amp;"_"&amp;AE6017,[1]挑战模式!$A:$AS,26+AD6017,FALSE))</f>
        <v/>
      </c>
      <c r="F6017" t="str">
        <f ca="1">IF(B6017="","",VLOOKUP(VLOOKUP(AA6017&amp;"_"&amp;AB6017&amp;"_"&amp;AC6017&amp;"_"&amp;AE6017,[1]挑战模式!$A:$AS,14+AD6017,FALSE),[1]怪物!$B:$O,3,FALSE))</f>
        <v/>
      </c>
      <c r="G6017" t="str">
        <f t="shared" ca="1" si="471"/>
        <v/>
      </c>
      <c r="H6017" t="str">
        <f t="shared" ca="1" si="472"/>
        <v/>
      </c>
      <c r="I6017" t="str">
        <f t="shared" ca="1" si="473"/>
        <v/>
      </c>
      <c r="J6017" t="str">
        <f t="shared" ca="1" si="474"/>
        <v/>
      </c>
      <c r="K6017" t="str">
        <f t="shared" ca="1" si="474"/>
        <v/>
      </c>
      <c r="AA6017" s="8">
        <v>1</v>
      </c>
      <c r="AB6017" s="8">
        <v>2</v>
      </c>
      <c r="AC6017" s="8">
        <v>9</v>
      </c>
      <c r="AD6017" s="8">
        <v>5</v>
      </c>
      <c r="AE6017" s="12" t="s">
        <v>758</v>
      </c>
    </row>
    <row r="6018" spans="2:31" x14ac:dyDescent="0.2">
      <c r="B6018" t="str">
        <f ca="1">IF(ISNA(VLOOKUP(AA6018&amp;"_"&amp;AB6018&amp;"_"&amp;AC6018&amp;"_"&amp;AE6018,[1]挑战模式!$A:$AS,1,FALSE)),"",IF(VLOOKUP(AA6018&amp;"_"&amp;AB6018&amp;"_"&amp;AC6018&amp;"_"&amp;AE6018,[1]挑战模式!$A:$AS,14+AD6018,FALSE)="","","Monster_Season"&amp;AA6018&amp;"_Challenge"&amp;AB6018&amp;"_"&amp;AC6018&amp;"_"&amp;AD6018&amp;"_"&amp;AE6018))</f>
        <v/>
      </c>
      <c r="C6018" t="str">
        <f t="shared" ca="1" si="470"/>
        <v/>
      </c>
      <c r="E6018" t="str">
        <f ca="1">IF(B6018="","",VLOOKUP(AA6018&amp;"_"&amp;AB6018&amp;"_"&amp;AC6018&amp;"_"&amp;AE6018,[1]挑战模式!$A:$AS,26+AD6018,FALSE))</f>
        <v/>
      </c>
      <c r="F6018" t="str">
        <f ca="1">IF(B6018="","",VLOOKUP(VLOOKUP(AA6018&amp;"_"&amp;AB6018&amp;"_"&amp;AC6018&amp;"_"&amp;AE6018,[1]挑战模式!$A:$AS,14+AD6018,FALSE),[1]怪物!$B:$O,3,FALSE))</f>
        <v/>
      </c>
      <c r="G6018" t="str">
        <f t="shared" ca="1" si="471"/>
        <v/>
      </c>
      <c r="H6018" t="str">
        <f t="shared" ca="1" si="472"/>
        <v/>
      </c>
      <c r="I6018" t="str">
        <f t="shared" ca="1" si="473"/>
        <v/>
      </c>
      <c r="J6018" t="str">
        <f t="shared" ca="1" si="474"/>
        <v/>
      </c>
      <c r="K6018" t="str">
        <f t="shared" ca="1" si="474"/>
        <v/>
      </c>
      <c r="AA6018" s="8">
        <v>1</v>
      </c>
      <c r="AB6018" s="8">
        <v>2</v>
      </c>
      <c r="AC6018" s="8">
        <v>10</v>
      </c>
      <c r="AD6018" s="8">
        <v>6</v>
      </c>
      <c r="AE6018" s="12" t="s">
        <v>758</v>
      </c>
    </row>
    <row r="6019" spans="2:31" x14ac:dyDescent="0.2">
      <c r="B6019" t="str">
        <f ca="1">IF(ISNA(VLOOKUP(AA6019&amp;"_"&amp;AB6019&amp;"_"&amp;AC6019&amp;"_"&amp;AE6019,[1]挑战模式!$A:$AS,1,FALSE)),"",IF(VLOOKUP(AA6019&amp;"_"&amp;AB6019&amp;"_"&amp;AC6019&amp;"_"&amp;AE6019,[1]挑战模式!$A:$AS,14+AD6019,FALSE)="","","Monster_Season"&amp;AA6019&amp;"_Challenge"&amp;AB6019&amp;"_"&amp;AC6019&amp;"_"&amp;AD6019&amp;"_"&amp;AE6019))</f>
        <v/>
      </c>
      <c r="C6019" t="str">
        <f t="shared" ca="1" si="470"/>
        <v/>
      </c>
      <c r="E6019" t="str">
        <f ca="1">IF(B6019="","",VLOOKUP(AA6019&amp;"_"&amp;AB6019&amp;"_"&amp;AC6019&amp;"_"&amp;AE6019,[1]挑战模式!$A:$AS,26+AD6019,FALSE))</f>
        <v/>
      </c>
      <c r="F6019" t="str">
        <f ca="1">IF(B6019="","",VLOOKUP(VLOOKUP(AA6019&amp;"_"&amp;AB6019&amp;"_"&amp;AC6019&amp;"_"&amp;AE6019,[1]挑战模式!$A:$AS,14+AD6019,FALSE),[1]怪物!$B:$O,3,FALSE))</f>
        <v/>
      </c>
      <c r="G6019" t="str">
        <f t="shared" ca="1" si="471"/>
        <v/>
      </c>
      <c r="H6019" t="str">
        <f t="shared" ca="1" si="472"/>
        <v/>
      </c>
      <c r="I6019" t="str">
        <f t="shared" ca="1" si="473"/>
        <v/>
      </c>
      <c r="J6019" t="str">
        <f t="shared" ca="1" si="474"/>
        <v/>
      </c>
      <c r="K6019" t="str">
        <f t="shared" ca="1" si="474"/>
        <v/>
      </c>
      <c r="AA6019" s="8">
        <v>1</v>
      </c>
      <c r="AB6019" s="8">
        <v>2</v>
      </c>
      <c r="AC6019" s="8">
        <v>10</v>
      </c>
      <c r="AD6019" s="8">
        <v>1</v>
      </c>
      <c r="AE6019" s="12" t="s">
        <v>758</v>
      </c>
    </row>
    <row r="6020" spans="2:31" x14ac:dyDescent="0.2">
      <c r="B6020" t="str">
        <f ca="1">IF(ISNA(VLOOKUP(AA6020&amp;"_"&amp;AB6020&amp;"_"&amp;AC6020&amp;"_"&amp;AE6020,[1]挑战模式!$A:$AS,1,FALSE)),"",IF(VLOOKUP(AA6020&amp;"_"&amp;AB6020&amp;"_"&amp;AC6020&amp;"_"&amp;AE6020,[1]挑战模式!$A:$AS,14+AD6020,FALSE)="","","Monster_Season"&amp;AA6020&amp;"_Challenge"&amp;AB6020&amp;"_"&amp;AC6020&amp;"_"&amp;AD6020&amp;"_"&amp;AE6020))</f>
        <v/>
      </c>
      <c r="C6020" t="str">
        <f t="shared" ca="1" si="470"/>
        <v/>
      </c>
      <c r="E6020" t="str">
        <f ca="1">IF(B6020="","",VLOOKUP(AA6020&amp;"_"&amp;AB6020&amp;"_"&amp;AC6020&amp;"_"&amp;AE6020,[1]挑战模式!$A:$AS,26+AD6020,FALSE))</f>
        <v/>
      </c>
      <c r="F6020" t="str">
        <f ca="1">IF(B6020="","",VLOOKUP(VLOOKUP(AA6020&amp;"_"&amp;AB6020&amp;"_"&amp;AC6020&amp;"_"&amp;AE6020,[1]挑战模式!$A:$AS,14+AD6020,FALSE),[1]怪物!$B:$O,3,FALSE))</f>
        <v/>
      </c>
      <c r="G6020" t="str">
        <f t="shared" ca="1" si="471"/>
        <v/>
      </c>
      <c r="H6020" t="str">
        <f t="shared" ca="1" si="472"/>
        <v/>
      </c>
      <c r="I6020" t="str">
        <f t="shared" ca="1" si="473"/>
        <v/>
      </c>
      <c r="J6020" t="str">
        <f t="shared" ca="1" si="474"/>
        <v/>
      </c>
      <c r="K6020" t="str">
        <f t="shared" ca="1" si="474"/>
        <v/>
      </c>
      <c r="AA6020" s="8">
        <v>1</v>
      </c>
      <c r="AB6020" s="8">
        <v>2</v>
      </c>
      <c r="AC6020" s="8">
        <v>10</v>
      </c>
      <c r="AD6020" s="8">
        <v>2</v>
      </c>
      <c r="AE6020" s="12" t="s">
        <v>758</v>
      </c>
    </row>
    <row r="6021" spans="2:31" x14ac:dyDescent="0.2">
      <c r="B6021" t="str">
        <f ca="1">IF(ISNA(VLOOKUP(AA6021&amp;"_"&amp;AB6021&amp;"_"&amp;AC6021&amp;"_"&amp;AE6021,[1]挑战模式!$A:$AS,1,FALSE)),"",IF(VLOOKUP(AA6021&amp;"_"&amp;AB6021&amp;"_"&amp;AC6021&amp;"_"&amp;AE6021,[1]挑战模式!$A:$AS,14+AD6021,FALSE)="","","Monster_Season"&amp;AA6021&amp;"_Challenge"&amp;AB6021&amp;"_"&amp;AC6021&amp;"_"&amp;AD6021&amp;"_"&amp;AE6021))</f>
        <v/>
      </c>
      <c r="C6021" t="str">
        <f t="shared" ca="1" si="470"/>
        <v/>
      </c>
      <c r="E6021" t="str">
        <f ca="1">IF(B6021="","",VLOOKUP(AA6021&amp;"_"&amp;AB6021&amp;"_"&amp;AC6021&amp;"_"&amp;AE6021,[1]挑战模式!$A:$AS,26+AD6021,FALSE))</f>
        <v/>
      </c>
      <c r="F6021" t="str">
        <f ca="1">IF(B6021="","",VLOOKUP(VLOOKUP(AA6021&amp;"_"&amp;AB6021&amp;"_"&amp;AC6021&amp;"_"&amp;AE6021,[1]挑战模式!$A:$AS,14+AD6021,FALSE),[1]怪物!$B:$O,3,FALSE))</f>
        <v/>
      </c>
      <c r="G6021" t="str">
        <f t="shared" ca="1" si="471"/>
        <v/>
      </c>
      <c r="H6021" t="str">
        <f t="shared" ca="1" si="472"/>
        <v/>
      </c>
      <c r="I6021" t="str">
        <f t="shared" ca="1" si="473"/>
        <v/>
      </c>
      <c r="J6021" t="str">
        <f t="shared" ca="1" si="474"/>
        <v/>
      </c>
      <c r="K6021" t="str">
        <f t="shared" ca="1" si="474"/>
        <v/>
      </c>
      <c r="AA6021" s="8">
        <v>1</v>
      </c>
      <c r="AB6021" s="8">
        <v>2</v>
      </c>
      <c r="AC6021" s="8">
        <v>10</v>
      </c>
      <c r="AD6021" s="8">
        <v>3</v>
      </c>
      <c r="AE6021" s="12" t="s">
        <v>758</v>
      </c>
    </row>
    <row r="6022" spans="2:31" x14ac:dyDescent="0.2">
      <c r="B6022" t="str">
        <f ca="1">IF(ISNA(VLOOKUP(AA6022&amp;"_"&amp;AB6022&amp;"_"&amp;AC6022&amp;"_"&amp;AE6022,[1]挑战模式!$A:$AS,1,FALSE)),"",IF(VLOOKUP(AA6022&amp;"_"&amp;AB6022&amp;"_"&amp;AC6022&amp;"_"&amp;AE6022,[1]挑战模式!$A:$AS,14+AD6022,FALSE)="","","Monster_Season"&amp;AA6022&amp;"_Challenge"&amp;AB6022&amp;"_"&amp;AC6022&amp;"_"&amp;AD6022&amp;"_"&amp;AE6022))</f>
        <v/>
      </c>
      <c r="C6022" t="str">
        <f t="shared" ca="1" si="470"/>
        <v/>
      </c>
      <c r="E6022" t="str">
        <f ca="1">IF(B6022="","",VLOOKUP(AA6022&amp;"_"&amp;AB6022&amp;"_"&amp;AC6022&amp;"_"&amp;AE6022,[1]挑战模式!$A:$AS,26+AD6022,FALSE))</f>
        <v/>
      </c>
      <c r="F6022" t="str">
        <f ca="1">IF(B6022="","",VLOOKUP(VLOOKUP(AA6022&amp;"_"&amp;AB6022&amp;"_"&amp;AC6022&amp;"_"&amp;AE6022,[1]挑战模式!$A:$AS,14+AD6022,FALSE),[1]怪物!$B:$O,3,FALSE))</f>
        <v/>
      </c>
      <c r="G6022" t="str">
        <f t="shared" ca="1" si="471"/>
        <v/>
      </c>
      <c r="H6022" t="str">
        <f t="shared" ca="1" si="472"/>
        <v/>
      </c>
      <c r="I6022" t="str">
        <f t="shared" ca="1" si="473"/>
        <v/>
      </c>
      <c r="J6022" t="str">
        <f t="shared" ca="1" si="474"/>
        <v/>
      </c>
      <c r="K6022" t="str">
        <f t="shared" ca="1" si="474"/>
        <v/>
      </c>
      <c r="AA6022" s="8">
        <v>1</v>
      </c>
      <c r="AB6022" s="8">
        <v>2</v>
      </c>
      <c r="AC6022" s="8">
        <v>10</v>
      </c>
      <c r="AD6022" s="8">
        <v>4</v>
      </c>
      <c r="AE6022" s="12" t="s">
        <v>758</v>
      </c>
    </row>
    <row r="6023" spans="2:31" x14ac:dyDescent="0.2">
      <c r="B6023" t="str">
        <f ca="1">IF(ISNA(VLOOKUP(AA6023&amp;"_"&amp;AB6023&amp;"_"&amp;AC6023&amp;"_"&amp;AE6023,[1]挑战模式!$A:$AS,1,FALSE)),"",IF(VLOOKUP(AA6023&amp;"_"&amp;AB6023&amp;"_"&amp;AC6023&amp;"_"&amp;AE6023,[1]挑战模式!$A:$AS,14+AD6023,FALSE)="","","Monster_Season"&amp;AA6023&amp;"_Challenge"&amp;AB6023&amp;"_"&amp;AC6023&amp;"_"&amp;AD6023&amp;"_"&amp;AE6023))</f>
        <v/>
      </c>
      <c r="C6023" t="str">
        <f t="shared" ca="1" si="470"/>
        <v/>
      </c>
      <c r="E6023" t="str">
        <f ca="1">IF(B6023="","",VLOOKUP(AA6023&amp;"_"&amp;AB6023&amp;"_"&amp;AC6023&amp;"_"&amp;AE6023,[1]挑战模式!$A:$AS,26+AD6023,FALSE))</f>
        <v/>
      </c>
      <c r="F6023" t="str">
        <f ca="1">IF(B6023="","",VLOOKUP(VLOOKUP(AA6023&amp;"_"&amp;AB6023&amp;"_"&amp;AC6023&amp;"_"&amp;AE6023,[1]挑战模式!$A:$AS,14+AD6023,FALSE),[1]怪物!$B:$O,3,FALSE))</f>
        <v/>
      </c>
      <c r="G6023" t="str">
        <f t="shared" ca="1" si="471"/>
        <v/>
      </c>
      <c r="H6023" t="str">
        <f t="shared" ca="1" si="472"/>
        <v/>
      </c>
      <c r="I6023" t="str">
        <f t="shared" ca="1" si="473"/>
        <v/>
      </c>
      <c r="J6023" t="str">
        <f t="shared" ca="1" si="474"/>
        <v/>
      </c>
      <c r="K6023" t="str">
        <f t="shared" ca="1" si="474"/>
        <v/>
      </c>
      <c r="AA6023" s="8">
        <v>1</v>
      </c>
      <c r="AB6023" s="8">
        <v>2</v>
      </c>
      <c r="AC6023" s="8">
        <v>10</v>
      </c>
      <c r="AD6023" s="8">
        <v>5</v>
      </c>
      <c r="AE6023" s="12" t="s">
        <v>758</v>
      </c>
    </row>
    <row r="6024" spans="2:31" x14ac:dyDescent="0.2">
      <c r="B6024" t="str">
        <f ca="1">IF(ISNA(VLOOKUP(AA6024&amp;"_"&amp;AB6024&amp;"_"&amp;AC6024&amp;"_"&amp;AE6024,[1]挑战模式!$A:$AS,1,FALSE)),"",IF(VLOOKUP(AA6024&amp;"_"&amp;AB6024&amp;"_"&amp;AC6024&amp;"_"&amp;AE6024,[1]挑战模式!$A:$AS,14+AD6024,FALSE)="","","Monster_Season"&amp;AA6024&amp;"_Challenge"&amp;AB6024&amp;"_"&amp;AC6024&amp;"_"&amp;AD6024&amp;"_"&amp;AE6024))</f>
        <v>Monster_Season1_Challenge3_1_1_Hard</v>
      </c>
      <c r="C6024">
        <f t="shared" ca="1" si="470"/>
        <v>1</v>
      </c>
      <c r="E6024">
        <f ca="1">IF(B6024="","",VLOOKUP(AA6024&amp;"_"&amp;AB6024&amp;"_"&amp;AC6024&amp;"_"&amp;AE6024,[1]挑战模式!$A:$AS,26+AD6024,FALSE))</f>
        <v>230</v>
      </c>
      <c r="F6024">
        <f ca="1">IF(B6024="","",VLOOKUP(VLOOKUP(AA6024&amp;"_"&amp;AB6024&amp;"_"&amp;AC6024&amp;"_"&amp;AE6024,[1]挑战模式!$A:$AS,14+AD6024,FALSE),[1]怪物!$B:$O,3,FALSE))</f>
        <v>1</v>
      </c>
      <c r="G6024">
        <f t="shared" ca="1" si="471"/>
        <v>0</v>
      </c>
      <c r="H6024">
        <f t="shared" ca="1" si="472"/>
        <v>0</v>
      </c>
      <c r="I6024">
        <f t="shared" ca="1" si="473"/>
        <v>0</v>
      </c>
      <c r="J6024">
        <f t="shared" ca="1" si="474"/>
        <v>0</v>
      </c>
      <c r="K6024">
        <f t="shared" ca="1" si="474"/>
        <v>0</v>
      </c>
      <c r="AA6024" s="8">
        <v>1</v>
      </c>
      <c r="AB6024" s="8">
        <v>3</v>
      </c>
      <c r="AC6024" s="8">
        <v>1</v>
      </c>
      <c r="AD6024" s="8">
        <v>1</v>
      </c>
      <c r="AE6024" s="12" t="s">
        <v>758</v>
      </c>
    </row>
    <row r="6025" spans="2:31" x14ac:dyDescent="0.2">
      <c r="B6025" t="str">
        <f ca="1">IF(ISNA(VLOOKUP(AA6025&amp;"_"&amp;AB6025&amp;"_"&amp;AC6025&amp;"_"&amp;AE6025,[1]挑战模式!$A:$AS,1,FALSE)),"",IF(VLOOKUP(AA6025&amp;"_"&amp;AB6025&amp;"_"&amp;AC6025&amp;"_"&amp;AE6025,[1]挑战模式!$A:$AS,14+AD6025,FALSE)="","","Monster_Season"&amp;AA6025&amp;"_Challenge"&amp;AB6025&amp;"_"&amp;AC6025&amp;"_"&amp;AD6025&amp;"_"&amp;AE6025))</f>
        <v/>
      </c>
      <c r="C6025" t="str">
        <f t="shared" ref="C6025:C6088" ca="1" si="475">IF(B6025="","",1)</f>
        <v/>
      </c>
      <c r="E6025" t="str">
        <f ca="1">IF(B6025="","",VLOOKUP(AA6025&amp;"_"&amp;AB6025&amp;"_"&amp;AC6025&amp;"_"&amp;AE6025,[1]挑战模式!$A:$AS,26+AD6025,FALSE))</f>
        <v/>
      </c>
      <c r="F6025" t="str">
        <f ca="1">IF(B6025="","",VLOOKUP(VLOOKUP(AA6025&amp;"_"&amp;AB6025&amp;"_"&amp;AC6025&amp;"_"&amp;AE6025,[1]挑战模式!$A:$AS,14+AD6025,FALSE),[1]怪物!$B:$O,3,FALSE))</f>
        <v/>
      </c>
      <c r="G6025" t="str">
        <f t="shared" ref="G6025:G6088" ca="1" si="476">IF(B6025="","",0)</f>
        <v/>
      </c>
      <c r="H6025" t="str">
        <f t="shared" ref="H6025:H6088" ca="1" si="477">IF(B6025="","",0)</f>
        <v/>
      </c>
      <c r="I6025" t="str">
        <f t="shared" ref="I6025:I6088" ca="1" si="478">IF(B6025="","",0)</f>
        <v/>
      </c>
      <c r="J6025" t="str">
        <f t="shared" ref="J6025:K6088" ca="1" si="479">IF(B6025="","",0)</f>
        <v/>
      </c>
      <c r="K6025" t="str">
        <f t="shared" ca="1" si="479"/>
        <v/>
      </c>
      <c r="AA6025" s="8">
        <v>1</v>
      </c>
      <c r="AB6025" s="8">
        <v>3</v>
      </c>
      <c r="AC6025" s="8">
        <v>1</v>
      </c>
      <c r="AD6025" s="8">
        <v>2</v>
      </c>
      <c r="AE6025" s="12" t="s">
        <v>758</v>
      </c>
    </row>
    <row r="6026" spans="2:31" x14ac:dyDescent="0.2">
      <c r="B6026" t="str">
        <f ca="1">IF(ISNA(VLOOKUP(AA6026&amp;"_"&amp;AB6026&amp;"_"&amp;AC6026&amp;"_"&amp;AE6026,[1]挑战模式!$A:$AS,1,FALSE)),"",IF(VLOOKUP(AA6026&amp;"_"&amp;AB6026&amp;"_"&amp;AC6026&amp;"_"&amp;AE6026,[1]挑战模式!$A:$AS,14+AD6026,FALSE)="","","Monster_Season"&amp;AA6026&amp;"_Challenge"&amp;AB6026&amp;"_"&amp;AC6026&amp;"_"&amp;AD6026&amp;"_"&amp;AE6026))</f>
        <v/>
      </c>
      <c r="C6026" t="str">
        <f t="shared" ca="1" si="475"/>
        <v/>
      </c>
      <c r="E6026" t="str">
        <f ca="1">IF(B6026="","",VLOOKUP(AA6026&amp;"_"&amp;AB6026&amp;"_"&amp;AC6026&amp;"_"&amp;AE6026,[1]挑战模式!$A:$AS,26+AD6026,FALSE))</f>
        <v/>
      </c>
      <c r="F6026" t="str">
        <f ca="1">IF(B6026="","",VLOOKUP(VLOOKUP(AA6026&amp;"_"&amp;AB6026&amp;"_"&amp;AC6026&amp;"_"&amp;AE6026,[1]挑战模式!$A:$AS,14+AD6026,FALSE),[1]怪物!$B:$O,3,FALSE))</f>
        <v/>
      </c>
      <c r="G6026" t="str">
        <f t="shared" ca="1" si="476"/>
        <v/>
      </c>
      <c r="H6026" t="str">
        <f t="shared" ca="1" si="477"/>
        <v/>
      </c>
      <c r="I6026" t="str">
        <f t="shared" ca="1" si="478"/>
        <v/>
      </c>
      <c r="J6026" t="str">
        <f t="shared" ca="1" si="479"/>
        <v/>
      </c>
      <c r="K6026" t="str">
        <f t="shared" ca="1" si="479"/>
        <v/>
      </c>
      <c r="AA6026" s="8">
        <v>1</v>
      </c>
      <c r="AB6026" s="8">
        <v>3</v>
      </c>
      <c r="AC6026" s="8">
        <v>1</v>
      </c>
      <c r="AD6026" s="8">
        <v>3</v>
      </c>
      <c r="AE6026" s="12" t="s">
        <v>758</v>
      </c>
    </row>
    <row r="6027" spans="2:31" x14ac:dyDescent="0.2">
      <c r="B6027" t="str">
        <f ca="1">IF(ISNA(VLOOKUP(AA6027&amp;"_"&amp;AB6027&amp;"_"&amp;AC6027&amp;"_"&amp;AE6027,[1]挑战模式!$A:$AS,1,FALSE)),"",IF(VLOOKUP(AA6027&amp;"_"&amp;AB6027&amp;"_"&amp;AC6027&amp;"_"&amp;AE6027,[1]挑战模式!$A:$AS,14+AD6027,FALSE)="","","Monster_Season"&amp;AA6027&amp;"_Challenge"&amp;AB6027&amp;"_"&amp;AC6027&amp;"_"&amp;AD6027&amp;"_"&amp;AE6027))</f>
        <v/>
      </c>
      <c r="C6027" t="str">
        <f t="shared" ca="1" si="475"/>
        <v/>
      </c>
      <c r="E6027" t="str">
        <f ca="1">IF(B6027="","",VLOOKUP(AA6027&amp;"_"&amp;AB6027&amp;"_"&amp;AC6027&amp;"_"&amp;AE6027,[1]挑战模式!$A:$AS,26+AD6027,FALSE))</f>
        <v/>
      </c>
      <c r="F6027" t="str">
        <f ca="1">IF(B6027="","",VLOOKUP(VLOOKUP(AA6027&amp;"_"&amp;AB6027&amp;"_"&amp;AC6027&amp;"_"&amp;AE6027,[1]挑战模式!$A:$AS,14+AD6027,FALSE),[1]怪物!$B:$O,3,FALSE))</f>
        <v/>
      </c>
      <c r="G6027" t="str">
        <f t="shared" ca="1" si="476"/>
        <v/>
      </c>
      <c r="H6027" t="str">
        <f t="shared" ca="1" si="477"/>
        <v/>
      </c>
      <c r="I6027" t="str">
        <f t="shared" ca="1" si="478"/>
        <v/>
      </c>
      <c r="J6027" t="str">
        <f t="shared" ca="1" si="479"/>
        <v/>
      </c>
      <c r="K6027" t="str">
        <f t="shared" ca="1" si="479"/>
        <v/>
      </c>
      <c r="AA6027" s="8">
        <v>1</v>
      </c>
      <c r="AB6027" s="8">
        <v>3</v>
      </c>
      <c r="AC6027" s="8">
        <v>1</v>
      </c>
      <c r="AD6027" s="8">
        <v>4</v>
      </c>
      <c r="AE6027" s="12" t="s">
        <v>758</v>
      </c>
    </row>
    <row r="6028" spans="2:31" x14ac:dyDescent="0.2">
      <c r="B6028" t="str">
        <f ca="1">IF(ISNA(VLOOKUP(AA6028&amp;"_"&amp;AB6028&amp;"_"&amp;AC6028&amp;"_"&amp;AE6028,[1]挑战模式!$A:$AS,1,FALSE)),"",IF(VLOOKUP(AA6028&amp;"_"&amp;AB6028&amp;"_"&amp;AC6028&amp;"_"&amp;AE6028,[1]挑战模式!$A:$AS,14+AD6028,FALSE)="","","Monster_Season"&amp;AA6028&amp;"_Challenge"&amp;AB6028&amp;"_"&amp;AC6028&amp;"_"&amp;AD6028&amp;"_"&amp;AE6028))</f>
        <v/>
      </c>
      <c r="C6028" t="str">
        <f t="shared" ca="1" si="475"/>
        <v/>
      </c>
      <c r="E6028" t="str">
        <f ca="1">IF(B6028="","",VLOOKUP(AA6028&amp;"_"&amp;AB6028&amp;"_"&amp;AC6028&amp;"_"&amp;AE6028,[1]挑战模式!$A:$AS,26+AD6028,FALSE))</f>
        <v/>
      </c>
      <c r="F6028" t="str">
        <f ca="1">IF(B6028="","",VLOOKUP(VLOOKUP(AA6028&amp;"_"&amp;AB6028&amp;"_"&amp;AC6028&amp;"_"&amp;AE6028,[1]挑战模式!$A:$AS,14+AD6028,FALSE),[1]怪物!$B:$O,3,FALSE))</f>
        <v/>
      </c>
      <c r="G6028" t="str">
        <f t="shared" ca="1" si="476"/>
        <v/>
      </c>
      <c r="H6028" t="str">
        <f t="shared" ca="1" si="477"/>
        <v/>
      </c>
      <c r="I6028" t="str">
        <f t="shared" ca="1" si="478"/>
        <v/>
      </c>
      <c r="J6028" t="str">
        <f t="shared" ca="1" si="479"/>
        <v/>
      </c>
      <c r="K6028" t="str">
        <f t="shared" ca="1" si="479"/>
        <v/>
      </c>
      <c r="AA6028" s="8">
        <v>1</v>
      </c>
      <c r="AB6028" s="8">
        <v>3</v>
      </c>
      <c r="AC6028" s="8">
        <v>1</v>
      </c>
      <c r="AD6028" s="8">
        <v>5</v>
      </c>
      <c r="AE6028" s="12" t="s">
        <v>758</v>
      </c>
    </row>
    <row r="6029" spans="2:31" x14ac:dyDescent="0.2">
      <c r="B6029" t="str">
        <f ca="1">IF(ISNA(VLOOKUP(AA6029&amp;"_"&amp;AB6029&amp;"_"&amp;AC6029&amp;"_"&amp;AE6029,[1]挑战模式!$A:$AS,1,FALSE)),"",IF(VLOOKUP(AA6029&amp;"_"&amp;AB6029&amp;"_"&amp;AC6029&amp;"_"&amp;AE6029,[1]挑战模式!$A:$AS,14+AD6029,FALSE)="","","Monster_Season"&amp;AA6029&amp;"_Challenge"&amp;AB6029&amp;"_"&amp;AC6029&amp;"_"&amp;AD6029&amp;"_"&amp;AE6029))</f>
        <v/>
      </c>
      <c r="C6029" t="str">
        <f t="shared" ca="1" si="475"/>
        <v/>
      </c>
      <c r="E6029" t="str">
        <f ca="1">IF(B6029="","",VLOOKUP(AA6029&amp;"_"&amp;AB6029&amp;"_"&amp;AC6029&amp;"_"&amp;AE6029,[1]挑战模式!$A:$AS,26+AD6029,FALSE))</f>
        <v/>
      </c>
      <c r="F6029" t="str">
        <f ca="1">IF(B6029="","",VLOOKUP(VLOOKUP(AA6029&amp;"_"&amp;AB6029&amp;"_"&amp;AC6029&amp;"_"&amp;AE6029,[1]挑战模式!$A:$AS,14+AD6029,FALSE),[1]怪物!$B:$O,3,FALSE))</f>
        <v/>
      </c>
      <c r="G6029" t="str">
        <f t="shared" ca="1" si="476"/>
        <v/>
      </c>
      <c r="H6029" t="str">
        <f t="shared" ca="1" si="477"/>
        <v/>
      </c>
      <c r="I6029" t="str">
        <f t="shared" ca="1" si="478"/>
        <v/>
      </c>
      <c r="J6029" t="str">
        <f t="shared" ca="1" si="479"/>
        <v/>
      </c>
      <c r="K6029" t="str">
        <f t="shared" ca="1" si="479"/>
        <v/>
      </c>
      <c r="AA6029" s="8">
        <v>1</v>
      </c>
      <c r="AB6029" s="8">
        <v>3</v>
      </c>
      <c r="AC6029" s="8">
        <v>1</v>
      </c>
      <c r="AD6029" s="8">
        <v>6</v>
      </c>
      <c r="AE6029" s="12" t="s">
        <v>758</v>
      </c>
    </row>
    <row r="6030" spans="2:31" x14ac:dyDescent="0.2">
      <c r="B6030" t="str">
        <f ca="1">IF(ISNA(VLOOKUP(AA6030&amp;"_"&amp;AB6030&amp;"_"&amp;AC6030&amp;"_"&amp;AE6030,[1]挑战模式!$A:$AS,1,FALSE)),"",IF(VLOOKUP(AA6030&amp;"_"&amp;AB6030&amp;"_"&amp;AC6030&amp;"_"&amp;AE6030,[1]挑战模式!$A:$AS,14+AD6030,FALSE)="","","Monster_Season"&amp;AA6030&amp;"_Challenge"&amp;AB6030&amp;"_"&amp;AC6030&amp;"_"&amp;AD6030&amp;"_"&amp;AE6030))</f>
        <v>Monster_Season1_Challenge3_2_1_Hard</v>
      </c>
      <c r="C6030">
        <f t="shared" ca="1" si="475"/>
        <v>1</v>
      </c>
      <c r="E6030">
        <f ca="1">IF(B6030="","",VLOOKUP(AA6030&amp;"_"&amp;AB6030&amp;"_"&amp;AC6030&amp;"_"&amp;AE6030,[1]挑战模式!$A:$AS,26+AD6030,FALSE))</f>
        <v>396</v>
      </c>
      <c r="F6030">
        <f ca="1">IF(B6030="","",VLOOKUP(VLOOKUP(AA6030&amp;"_"&amp;AB6030&amp;"_"&amp;AC6030&amp;"_"&amp;AE6030,[1]挑战模式!$A:$AS,14+AD6030,FALSE),[1]怪物!$B:$O,3,FALSE))</f>
        <v>1</v>
      </c>
      <c r="G6030">
        <f t="shared" ca="1" si="476"/>
        <v>0</v>
      </c>
      <c r="H6030">
        <f t="shared" ca="1" si="477"/>
        <v>0</v>
      </c>
      <c r="I6030">
        <f t="shared" ca="1" si="478"/>
        <v>0</v>
      </c>
      <c r="J6030">
        <f t="shared" ca="1" si="479"/>
        <v>0</v>
      </c>
      <c r="K6030">
        <f t="shared" ca="1" si="479"/>
        <v>0</v>
      </c>
      <c r="AA6030" s="8">
        <v>1</v>
      </c>
      <c r="AB6030" s="8">
        <v>3</v>
      </c>
      <c r="AC6030" s="8">
        <v>2</v>
      </c>
      <c r="AD6030" s="8">
        <v>1</v>
      </c>
      <c r="AE6030" s="12" t="s">
        <v>758</v>
      </c>
    </row>
    <row r="6031" spans="2:31" x14ac:dyDescent="0.2">
      <c r="B6031" t="str">
        <f ca="1">IF(ISNA(VLOOKUP(AA6031&amp;"_"&amp;AB6031&amp;"_"&amp;AC6031&amp;"_"&amp;AE6031,[1]挑战模式!$A:$AS,1,FALSE)),"",IF(VLOOKUP(AA6031&amp;"_"&amp;AB6031&amp;"_"&amp;AC6031&amp;"_"&amp;AE6031,[1]挑战模式!$A:$AS,14+AD6031,FALSE)="","","Monster_Season"&amp;AA6031&amp;"_Challenge"&amp;AB6031&amp;"_"&amp;AC6031&amp;"_"&amp;AD6031&amp;"_"&amp;AE6031))</f>
        <v>Monster_Season1_Challenge3_2_2_Hard</v>
      </c>
      <c r="C6031">
        <f t="shared" ca="1" si="475"/>
        <v>1</v>
      </c>
      <c r="E6031">
        <f ca="1">IF(B6031="","",VLOOKUP(AA6031&amp;"_"&amp;AB6031&amp;"_"&amp;AC6031&amp;"_"&amp;AE6031,[1]挑战模式!$A:$AS,26+AD6031,FALSE))</f>
        <v>396</v>
      </c>
      <c r="F6031">
        <f ca="1">IF(B6031="","",VLOOKUP(VLOOKUP(AA6031&amp;"_"&amp;AB6031&amp;"_"&amp;AC6031&amp;"_"&amp;AE6031,[1]挑战模式!$A:$AS,14+AD6031,FALSE),[1]怪物!$B:$O,3,FALSE))</f>
        <v>1</v>
      </c>
      <c r="G6031">
        <f t="shared" ca="1" si="476"/>
        <v>0</v>
      </c>
      <c r="H6031">
        <f t="shared" ca="1" si="477"/>
        <v>0</v>
      </c>
      <c r="I6031">
        <f t="shared" ca="1" si="478"/>
        <v>0</v>
      </c>
      <c r="J6031">
        <f t="shared" ca="1" si="479"/>
        <v>0</v>
      </c>
      <c r="K6031">
        <f t="shared" ca="1" si="479"/>
        <v>0</v>
      </c>
      <c r="AA6031" s="8">
        <v>1</v>
      </c>
      <c r="AB6031" s="8">
        <v>3</v>
      </c>
      <c r="AC6031" s="8">
        <v>2</v>
      </c>
      <c r="AD6031" s="8">
        <v>2</v>
      </c>
      <c r="AE6031" s="12" t="s">
        <v>758</v>
      </c>
    </row>
    <row r="6032" spans="2:31" x14ac:dyDescent="0.2">
      <c r="B6032" t="str">
        <f ca="1">IF(ISNA(VLOOKUP(AA6032&amp;"_"&amp;AB6032&amp;"_"&amp;AC6032&amp;"_"&amp;AE6032,[1]挑战模式!$A:$AS,1,FALSE)),"",IF(VLOOKUP(AA6032&amp;"_"&amp;AB6032&amp;"_"&amp;AC6032&amp;"_"&amp;AE6032,[1]挑战模式!$A:$AS,14+AD6032,FALSE)="","","Monster_Season"&amp;AA6032&amp;"_Challenge"&amp;AB6032&amp;"_"&amp;AC6032&amp;"_"&amp;AD6032&amp;"_"&amp;AE6032))</f>
        <v/>
      </c>
      <c r="C6032" t="str">
        <f t="shared" ca="1" si="475"/>
        <v/>
      </c>
      <c r="E6032" t="str">
        <f ca="1">IF(B6032="","",VLOOKUP(AA6032&amp;"_"&amp;AB6032&amp;"_"&amp;AC6032&amp;"_"&amp;AE6032,[1]挑战模式!$A:$AS,26+AD6032,FALSE))</f>
        <v/>
      </c>
      <c r="F6032" t="str">
        <f ca="1">IF(B6032="","",VLOOKUP(VLOOKUP(AA6032&amp;"_"&amp;AB6032&amp;"_"&amp;AC6032&amp;"_"&amp;AE6032,[1]挑战模式!$A:$AS,14+AD6032,FALSE),[1]怪物!$B:$O,3,FALSE))</f>
        <v/>
      </c>
      <c r="G6032" t="str">
        <f t="shared" ca="1" si="476"/>
        <v/>
      </c>
      <c r="H6032" t="str">
        <f t="shared" ca="1" si="477"/>
        <v/>
      </c>
      <c r="I6032" t="str">
        <f t="shared" ca="1" si="478"/>
        <v/>
      </c>
      <c r="J6032" t="str">
        <f t="shared" ca="1" si="479"/>
        <v/>
      </c>
      <c r="K6032" t="str">
        <f t="shared" ca="1" si="479"/>
        <v/>
      </c>
      <c r="AA6032" s="8">
        <v>1</v>
      </c>
      <c r="AB6032" s="8">
        <v>3</v>
      </c>
      <c r="AC6032" s="8">
        <v>2</v>
      </c>
      <c r="AD6032" s="8">
        <v>3</v>
      </c>
      <c r="AE6032" s="12" t="s">
        <v>758</v>
      </c>
    </row>
    <row r="6033" spans="2:31" x14ac:dyDescent="0.2">
      <c r="B6033" t="str">
        <f ca="1">IF(ISNA(VLOOKUP(AA6033&amp;"_"&amp;AB6033&amp;"_"&amp;AC6033&amp;"_"&amp;AE6033,[1]挑战模式!$A:$AS,1,FALSE)),"",IF(VLOOKUP(AA6033&amp;"_"&amp;AB6033&amp;"_"&amp;AC6033&amp;"_"&amp;AE6033,[1]挑战模式!$A:$AS,14+AD6033,FALSE)="","","Monster_Season"&amp;AA6033&amp;"_Challenge"&amp;AB6033&amp;"_"&amp;AC6033&amp;"_"&amp;AD6033&amp;"_"&amp;AE6033))</f>
        <v/>
      </c>
      <c r="C6033" t="str">
        <f t="shared" ca="1" si="475"/>
        <v/>
      </c>
      <c r="E6033" t="str">
        <f ca="1">IF(B6033="","",VLOOKUP(AA6033&amp;"_"&amp;AB6033&amp;"_"&amp;AC6033&amp;"_"&amp;AE6033,[1]挑战模式!$A:$AS,26+AD6033,FALSE))</f>
        <v/>
      </c>
      <c r="F6033" t="str">
        <f ca="1">IF(B6033="","",VLOOKUP(VLOOKUP(AA6033&amp;"_"&amp;AB6033&amp;"_"&amp;AC6033&amp;"_"&amp;AE6033,[1]挑战模式!$A:$AS,14+AD6033,FALSE),[1]怪物!$B:$O,3,FALSE))</f>
        <v/>
      </c>
      <c r="G6033" t="str">
        <f t="shared" ca="1" si="476"/>
        <v/>
      </c>
      <c r="H6033" t="str">
        <f t="shared" ca="1" si="477"/>
        <v/>
      </c>
      <c r="I6033" t="str">
        <f t="shared" ca="1" si="478"/>
        <v/>
      </c>
      <c r="J6033" t="str">
        <f t="shared" ca="1" si="479"/>
        <v/>
      </c>
      <c r="K6033" t="str">
        <f t="shared" ca="1" si="479"/>
        <v/>
      </c>
      <c r="AA6033" s="8">
        <v>1</v>
      </c>
      <c r="AB6033" s="8">
        <v>3</v>
      </c>
      <c r="AC6033" s="8">
        <v>2</v>
      </c>
      <c r="AD6033" s="8">
        <v>4</v>
      </c>
      <c r="AE6033" s="12" t="s">
        <v>758</v>
      </c>
    </row>
    <row r="6034" spans="2:31" x14ac:dyDescent="0.2">
      <c r="B6034" t="str">
        <f ca="1">IF(ISNA(VLOOKUP(AA6034&amp;"_"&amp;AB6034&amp;"_"&amp;AC6034&amp;"_"&amp;AE6034,[1]挑战模式!$A:$AS,1,FALSE)),"",IF(VLOOKUP(AA6034&amp;"_"&amp;AB6034&amp;"_"&amp;AC6034&amp;"_"&amp;AE6034,[1]挑战模式!$A:$AS,14+AD6034,FALSE)="","","Monster_Season"&amp;AA6034&amp;"_Challenge"&amp;AB6034&amp;"_"&amp;AC6034&amp;"_"&amp;AD6034&amp;"_"&amp;AE6034))</f>
        <v/>
      </c>
      <c r="C6034" t="str">
        <f t="shared" ca="1" si="475"/>
        <v/>
      </c>
      <c r="E6034" t="str">
        <f ca="1">IF(B6034="","",VLOOKUP(AA6034&amp;"_"&amp;AB6034&amp;"_"&amp;AC6034&amp;"_"&amp;AE6034,[1]挑战模式!$A:$AS,26+AD6034,FALSE))</f>
        <v/>
      </c>
      <c r="F6034" t="str">
        <f ca="1">IF(B6034="","",VLOOKUP(VLOOKUP(AA6034&amp;"_"&amp;AB6034&amp;"_"&amp;AC6034&amp;"_"&amp;AE6034,[1]挑战模式!$A:$AS,14+AD6034,FALSE),[1]怪物!$B:$O,3,FALSE))</f>
        <v/>
      </c>
      <c r="G6034" t="str">
        <f t="shared" ca="1" si="476"/>
        <v/>
      </c>
      <c r="H6034" t="str">
        <f t="shared" ca="1" si="477"/>
        <v/>
      </c>
      <c r="I6034" t="str">
        <f t="shared" ca="1" si="478"/>
        <v/>
      </c>
      <c r="J6034" t="str">
        <f t="shared" ca="1" si="479"/>
        <v/>
      </c>
      <c r="K6034" t="str">
        <f t="shared" ca="1" si="479"/>
        <v/>
      </c>
      <c r="AA6034" s="8">
        <v>1</v>
      </c>
      <c r="AB6034" s="8">
        <v>3</v>
      </c>
      <c r="AC6034" s="8">
        <v>2</v>
      </c>
      <c r="AD6034" s="8">
        <v>5</v>
      </c>
      <c r="AE6034" s="12" t="s">
        <v>758</v>
      </c>
    </row>
    <row r="6035" spans="2:31" x14ac:dyDescent="0.2">
      <c r="B6035" t="str">
        <f ca="1">IF(ISNA(VLOOKUP(AA6035&amp;"_"&amp;AB6035&amp;"_"&amp;AC6035&amp;"_"&amp;AE6035,[1]挑战模式!$A:$AS,1,FALSE)),"",IF(VLOOKUP(AA6035&amp;"_"&amp;AB6035&amp;"_"&amp;AC6035&amp;"_"&amp;AE6035,[1]挑战模式!$A:$AS,14+AD6035,FALSE)="","","Monster_Season"&amp;AA6035&amp;"_Challenge"&amp;AB6035&amp;"_"&amp;AC6035&amp;"_"&amp;AD6035&amp;"_"&amp;AE6035))</f>
        <v/>
      </c>
      <c r="C6035" t="str">
        <f t="shared" ca="1" si="475"/>
        <v/>
      </c>
      <c r="E6035" t="str">
        <f ca="1">IF(B6035="","",VLOOKUP(AA6035&amp;"_"&amp;AB6035&amp;"_"&amp;AC6035&amp;"_"&amp;AE6035,[1]挑战模式!$A:$AS,26+AD6035,FALSE))</f>
        <v/>
      </c>
      <c r="F6035" t="str">
        <f ca="1">IF(B6035="","",VLOOKUP(VLOOKUP(AA6035&amp;"_"&amp;AB6035&amp;"_"&amp;AC6035&amp;"_"&amp;AE6035,[1]挑战模式!$A:$AS,14+AD6035,FALSE),[1]怪物!$B:$O,3,FALSE))</f>
        <v/>
      </c>
      <c r="G6035" t="str">
        <f t="shared" ca="1" si="476"/>
        <v/>
      </c>
      <c r="H6035" t="str">
        <f t="shared" ca="1" si="477"/>
        <v/>
      </c>
      <c r="I6035" t="str">
        <f t="shared" ca="1" si="478"/>
        <v/>
      </c>
      <c r="J6035" t="str">
        <f t="shared" ca="1" si="479"/>
        <v/>
      </c>
      <c r="K6035" t="str">
        <f t="shared" ca="1" si="479"/>
        <v/>
      </c>
      <c r="AA6035" s="8">
        <v>1</v>
      </c>
      <c r="AB6035" s="8">
        <v>3</v>
      </c>
      <c r="AC6035" s="8">
        <v>2</v>
      </c>
      <c r="AD6035" s="8">
        <v>6</v>
      </c>
      <c r="AE6035" s="12" t="s">
        <v>758</v>
      </c>
    </row>
    <row r="6036" spans="2:31" x14ac:dyDescent="0.2">
      <c r="B6036" t="str">
        <f ca="1">IF(ISNA(VLOOKUP(AA6036&amp;"_"&amp;AB6036&amp;"_"&amp;AC6036&amp;"_"&amp;AE6036,[1]挑战模式!$A:$AS,1,FALSE)),"",IF(VLOOKUP(AA6036&amp;"_"&amp;AB6036&amp;"_"&amp;AC6036&amp;"_"&amp;AE6036,[1]挑战模式!$A:$AS,14+AD6036,FALSE)="","","Monster_Season"&amp;AA6036&amp;"_Challenge"&amp;AB6036&amp;"_"&amp;AC6036&amp;"_"&amp;AD6036&amp;"_"&amp;AE6036))</f>
        <v>Monster_Season1_Challenge3_3_1_Hard</v>
      </c>
      <c r="C6036">
        <f t="shared" ca="1" si="475"/>
        <v>1</v>
      </c>
      <c r="E6036">
        <f ca="1">IF(B6036="","",VLOOKUP(AA6036&amp;"_"&amp;AB6036&amp;"_"&amp;AC6036&amp;"_"&amp;AE6036,[1]挑战模式!$A:$AS,26+AD6036,FALSE))</f>
        <v>561</v>
      </c>
      <c r="F6036">
        <f ca="1">IF(B6036="","",VLOOKUP(VLOOKUP(AA6036&amp;"_"&amp;AB6036&amp;"_"&amp;AC6036&amp;"_"&amp;AE6036,[1]挑战模式!$A:$AS,14+AD6036,FALSE),[1]怪物!$B:$O,3,FALSE))</f>
        <v>1</v>
      </c>
      <c r="G6036">
        <f t="shared" ca="1" si="476"/>
        <v>0</v>
      </c>
      <c r="H6036">
        <f t="shared" ca="1" si="477"/>
        <v>0</v>
      </c>
      <c r="I6036">
        <f t="shared" ca="1" si="478"/>
        <v>0</v>
      </c>
      <c r="J6036">
        <f t="shared" ca="1" si="479"/>
        <v>0</v>
      </c>
      <c r="K6036">
        <f t="shared" ca="1" si="479"/>
        <v>0</v>
      </c>
      <c r="AA6036" s="8">
        <v>1</v>
      </c>
      <c r="AB6036" s="8">
        <v>3</v>
      </c>
      <c r="AC6036" s="8">
        <v>3</v>
      </c>
      <c r="AD6036" s="8">
        <v>1</v>
      </c>
      <c r="AE6036" s="12" t="s">
        <v>758</v>
      </c>
    </row>
    <row r="6037" spans="2:31" x14ac:dyDescent="0.2">
      <c r="B6037" t="str">
        <f ca="1">IF(ISNA(VLOOKUP(AA6037&amp;"_"&amp;AB6037&amp;"_"&amp;AC6037&amp;"_"&amp;AE6037,[1]挑战模式!$A:$AS,1,FALSE)),"",IF(VLOOKUP(AA6037&amp;"_"&amp;AB6037&amp;"_"&amp;AC6037&amp;"_"&amp;AE6037,[1]挑战模式!$A:$AS,14+AD6037,FALSE)="","","Monster_Season"&amp;AA6037&amp;"_Challenge"&amp;AB6037&amp;"_"&amp;AC6037&amp;"_"&amp;AD6037&amp;"_"&amp;AE6037))</f>
        <v>Monster_Season1_Challenge3_3_2_Hard</v>
      </c>
      <c r="C6037">
        <f t="shared" ca="1" si="475"/>
        <v>1</v>
      </c>
      <c r="E6037">
        <f ca="1">IF(B6037="","",VLOOKUP(AA6037&amp;"_"&amp;AB6037&amp;"_"&amp;AC6037&amp;"_"&amp;AE6037,[1]挑战模式!$A:$AS,26+AD6037,FALSE))</f>
        <v>561</v>
      </c>
      <c r="F6037">
        <f ca="1">IF(B6037="","",VLOOKUP(VLOOKUP(AA6037&amp;"_"&amp;AB6037&amp;"_"&amp;AC6037&amp;"_"&amp;AE6037,[1]挑战模式!$A:$AS,14+AD6037,FALSE),[1]怪物!$B:$O,3,FALSE))</f>
        <v>1</v>
      </c>
      <c r="G6037">
        <f t="shared" ca="1" si="476"/>
        <v>0</v>
      </c>
      <c r="H6037">
        <f t="shared" ca="1" si="477"/>
        <v>0</v>
      </c>
      <c r="I6037">
        <f t="shared" ca="1" si="478"/>
        <v>0</v>
      </c>
      <c r="J6037">
        <f t="shared" ca="1" si="479"/>
        <v>0</v>
      </c>
      <c r="K6037">
        <f t="shared" ca="1" si="479"/>
        <v>0</v>
      </c>
      <c r="AA6037" s="8">
        <v>1</v>
      </c>
      <c r="AB6037" s="8">
        <v>3</v>
      </c>
      <c r="AC6037" s="8">
        <v>3</v>
      </c>
      <c r="AD6037" s="8">
        <v>2</v>
      </c>
      <c r="AE6037" s="12" t="s">
        <v>758</v>
      </c>
    </row>
    <row r="6038" spans="2:31" x14ac:dyDescent="0.2">
      <c r="B6038" t="str">
        <f ca="1">IF(ISNA(VLOOKUP(AA6038&amp;"_"&amp;AB6038&amp;"_"&amp;AC6038&amp;"_"&amp;AE6038,[1]挑战模式!$A:$AS,1,FALSE)),"",IF(VLOOKUP(AA6038&amp;"_"&amp;AB6038&amp;"_"&amp;AC6038&amp;"_"&amp;AE6038,[1]挑战模式!$A:$AS,14+AD6038,FALSE)="","","Monster_Season"&amp;AA6038&amp;"_Challenge"&amp;AB6038&amp;"_"&amp;AC6038&amp;"_"&amp;AD6038&amp;"_"&amp;AE6038))</f>
        <v/>
      </c>
      <c r="C6038" t="str">
        <f t="shared" ca="1" si="475"/>
        <v/>
      </c>
      <c r="E6038" t="str">
        <f ca="1">IF(B6038="","",VLOOKUP(AA6038&amp;"_"&amp;AB6038&amp;"_"&amp;AC6038&amp;"_"&amp;AE6038,[1]挑战模式!$A:$AS,26+AD6038,FALSE))</f>
        <v/>
      </c>
      <c r="F6038" t="str">
        <f ca="1">IF(B6038="","",VLOOKUP(VLOOKUP(AA6038&amp;"_"&amp;AB6038&amp;"_"&amp;AC6038&amp;"_"&amp;AE6038,[1]挑战模式!$A:$AS,14+AD6038,FALSE),[1]怪物!$B:$O,3,FALSE))</f>
        <v/>
      </c>
      <c r="G6038" t="str">
        <f t="shared" ca="1" si="476"/>
        <v/>
      </c>
      <c r="H6038" t="str">
        <f t="shared" ca="1" si="477"/>
        <v/>
      </c>
      <c r="I6038" t="str">
        <f t="shared" ca="1" si="478"/>
        <v/>
      </c>
      <c r="J6038" t="str">
        <f t="shared" ca="1" si="479"/>
        <v/>
      </c>
      <c r="K6038" t="str">
        <f t="shared" ca="1" si="479"/>
        <v/>
      </c>
      <c r="AA6038" s="8">
        <v>1</v>
      </c>
      <c r="AB6038" s="8">
        <v>3</v>
      </c>
      <c r="AC6038" s="8">
        <v>3</v>
      </c>
      <c r="AD6038" s="8">
        <v>3</v>
      </c>
      <c r="AE6038" s="12" t="s">
        <v>758</v>
      </c>
    </row>
    <row r="6039" spans="2:31" x14ac:dyDescent="0.2">
      <c r="B6039" t="str">
        <f ca="1">IF(ISNA(VLOOKUP(AA6039&amp;"_"&amp;AB6039&amp;"_"&amp;AC6039&amp;"_"&amp;AE6039,[1]挑战模式!$A:$AS,1,FALSE)),"",IF(VLOOKUP(AA6039&amp;"_"&amp;AB6039&amp;"_"&amp;AC6039&amp;"_"&amp;AE6039,[1]挑战模式!$A:$AS,14+AD6039,FALSE)="","","Monster_Season"&amp;AA6039&amp;"_Challenge"&amp;AB6039&amp;"_"&amp;AC6039&amp;"_"&amp;AD6039&amp;"_"&amp;AE6039))</f>
        <v/>
      </c>
      <c r="C6039" t="str">
        <f t="shared" ca="1" si="475"/>
        <v/>
      </c>
      <c r="E6039" t="str">
        <f ca="1">IF(B6039="","",VLOOKUP(AA6039&amp;"_"&amp;AB6039&amp;"_"&amp;AC6039&amp;"_"&amp;AE6039,[1]挑战模式!$A:$AS,26+AD6039,FALSE))</f>
        <v/>
      </c>
      <c r="F6039" t="str">
        <f ca="1">IF(B6039="","",VLOOKUP(VLOOKUP(AA6039&amp;"_"&amp;AB6039&amp;"_"&amp;AC6039&amp;"_"&amp;AE6039,[1]挑战模式!$A:$AS,14+AD6039,FALSE),[1]怪物!$B:$O,3,FALSE))</f>
        <v/>
      </c>
      <c r="G6039" t="str">
        <f t="shared" ca="1" si="476"/>
        <v/>
      </c>
      <c r="H6039" t="str">
        <f t="shared" ca="1" si="477"/>
        <v/>
      </c>
      <c r="I6039" t="str">
        <f t="shared" ca="1" si="478"/>
        <v/>
      </c>
      <c r="J6039" t="str">
        <f t="shared" ca="1" si="479"/>
        <v/>
      </c>
      <c r="K6039" t="str">
        <f t="shared" ca="1" si="479"/>
        <v/>
      </c>
      <c r="AA6039" s="8">
        <v>1</v>
      </c>
      <c r="AB6039" s="8">
        <v>3</v>
      </c>
      <c r="AC6039" s="8">
        <v>3</v>
      </c>
      <c r="AD6039" s="8">
        <v>4</v>
      </c>
      <c r="AE6039" s="12" t="s">
        <v>758</v>
      </c>
    </row>
    <row r="6040" spans="2:31" x14ac:dyDescent="0.2">
      <c r="B6040" t="str">
        <f ca="1">IF(ISNA(VLOOKUP(AA6040&amp;"_"&amp;AB6040&amp;"_"&amp;AC6040&amp;"_"&amp;AE6040,[1]挑战模式!$A:$AS,1,FALSE)),"",IF(VLOOKUP(AA6040&amp;"_"&amp;AB6040&amp;"_"&amp;AC6040&amp;"_"&amp;AE6040,[1]挑战模式!$A:$AS,14+AD6040,FALSE)="","","Monster_Season"&amp;AA6040&amp;"_Challenge"&amp;AB6040&amp;"_"&amp;AC6040&amp;"_"&amp;AD6040&amp;"_"&amp;AE6040))</f>
        <v/>
      </c>
      <c r="C6040" t="str">
        <f t="shared" ca="1" si="475"/>
        <v/>
      </c>
      <c r="E6040" t="str">
        <f ca="1">IF(B6040="","",VLOOKUP(AA6040&amp;"_"&amp;AB6040&amp;"_"&amp;AC6040&amp;"_"&amp;AE6040,[1]挑战模式!$A:$AS,26+AD6040,FALSE))</f>
        <v/>
      </c>
      <c r="F6040" t="str">
        <f ca="1">IF(B6040="","",VLOOKUP(VLOOKUP(AA6040&amp;"_"&amp;AB6040&amp;"_"&amp;AC6040&amp;"_"&amp;AE6040,[1]挑战模式!$A:$AS,14+AD6040,FALSE),[1]怪物!$B:$O,3,FALSE))</f>
        <v/>
      </c>
      <c r="G6040" t="str">
        <f t="shared" ca="1" si="476"/>
        <v/>
      </c>
      <c r="H6040" t="str">
        <f t="shared" ca="1" si="477"/>
        <v/>
      </c>
      <c r="I6040" t="str">
        <f t="shared" ca="1" si="478"/>
        <v/>
      </c>
      <c r="J6040" t="str">
        <f t="shared" ca="1" si="479"/>
        <v/>
      </c>
      <c r="K6040" t="str">
        <f t="shared" ca="1" si="479"/>
        <v/>
      </c>
      <c r="AA6040" s="8">
        <v>1</v>
      </c>
      <c r="AB6040" s="8">
        <v>3</v>
      </c>
      <c r="AC6040" s="8">
        <v>3</v>
      </c>
      <c r="AD6040" s="8">
        <v>5</v>
      </c>
      <c r="AE6040" s="12" t="s">
        <v>758</v>
      </c>
    </row>
    <row r="6041" spans="2:31" x14ac:dyDescent="0.2">
      <c r="B6041" t="str">
        <f ca="1">IF(ISNA(VLOOKUP(AA6041&amp;"_"&amp;AB6041&amp;"_"&amp;AC6041&amp;"_"&amp;AE6041,[1]挑战模式!$A:$AS,1,FALSE)),"",IF(VLOOKUP(AA6041&amp;"_"&amp;AB6041&amp;"_"&amp;AC6041&amp;"_"&amp;AE6041,[1]挑战模式!$A:$AS,14+AD6041,FALSE)="","","Monster_Season"&amp;AA6041&amp;"_Challenge"&amp;AB6041&amp;"_"&amp;AC6041&amp;"_"&amp;AD6041&amp;"_"&amp;AE6041))</f>
        <v/>
      </c>
      <c r="C6041" t="str">
        <f t="shared" ca="1" si="475"/>
        <v/>
      </c>
      <c r="E6041" t="str">
        <f ca="1">IF(B6041="","",VLOOKUP(AA6041&amp;"_"&amp;AB6041&amp;"_"&amp;AC6041&amp;"_"&amp;AE6041,[1]挑战模式!$A:$AS,26+AD6041,FALSE))</f>
        <v/>
      </c>
      <c r="F6041" t="str">
        <f ca="1">IF(B6041="","",VLOOKUP(VLOOKUP(AA6041&amp;"_"&amp;AB6041&amp;"_"&amp;AC6041&amp;"_"&amp;AE6041,[1]挑战模式!$A:$AS,14+AD6041,FALSE),[1]怪物!$B:$O,3,FALSE))</f>
        <v/>
      </c>
      <c r="G6041" t="str">
        <f t="shared" ca="1" si="476"/>
        <v/>
      </c>
      <c r="H6041" t="str">
        <f t="shared" ca="1" si="477"/>
        <v/>
      </c>
      <c r="I6041" t="str">
        <f t="shared" ca="1" si="478"/>
        <v/>
      </c>
      <c r="J6041" t="str">
        <f t="shared" ca="1" si="479"/>
        <v/>
      </c>
      <c r="K6041" t="str">
        <f t="shared" ca="1" si="479"/>
        <v/>
      </c>
      <c r="AA6041" s="8">
        <v>1</v>
      </c>
      <c r="AB6041" s="8">
        <v>3</v>
      </c>
      <c r="AC6041" s="8">
        <v>3</v>
      </c>
      <c r="AD6041" s="8">
        <v>6</v>
      </c>
      <c r="AE6041" s="12" t="s">
        <v>758</v>
      </c>
    </row>
    <row r="6042" spans="2:31" x14ac:dyDescent="0.2">
      <c r="B6042" t="str">
        <f ca="1">IF(ISNA(VLOOKUP(AA6042&amp;"_"&amp;AB6042&amp;"_"&amp;AC6042&amp;"_"&amp;AE6042,[1]挑战模式!$A:$AS,1,FALSE)),"",IF(VLOOKUP(AA6042&amp;"_"&amp;AB6042&amp;"_"&amp;AC6042&amp;"_"&amp;AE6042,[1]挑战模式!$A:$AS,14+AD6042,FALSE)="","","Monster_Season"&amp;AA6042&amp;"_Challenge"&amp;AB6042&amp;"_"&amp;AC6042&amp;"_"&amp;AD6042&amp;"_"&amp;AE6042))</f>
        <v>Monster_Season1_Challenge3_4_1_Hard</v>
      </c>
      <c r="C6042">
        <f t="shared" ca="1" si="475"/>
        <v>1</v>
      </c>
      <c r="E6042">
        <f ca="1">IF(B6042="","",VLOOKUP(AA6042&amp;"_"&amp;AB6042&amp;"_"&amp;AC6042&amp;"_"&amp;AE6042,[1]挑战模式!$A:$AS,26+AD6042,FALSE))</f>
        <v>721</v>
      </c>
      <c r="F6042">
        <f ca="1">IF(B6042="","",VLOOKUP(VLOOKUP(AA6042&amp;"_"&amp;AB6042&amp;"_"&amp;AC6042&amp;"_"&amp;AE6042,[1]挑战模式!$A:$AS,14+AD6042,FALSE),[1]怪物!$B:$O,3,FALSE))</f>
        <v>1</v>
      </c>
      <c r="G6042">
        <f t="shared" ca="1" si="476"/>
        <v>0</v>
      </c>
      <c r="H6042">
        <f t="shared" ca="1" si="477"/>
        <v>0</v>
      </c>
      <c r="I6042">
        <f t="shared" ca="1" si="478"/>
        <v>0</v>
      </c>
      <c r="J6042">
        <f t="shared" ca="1" si="479"/>
        <v>0</v>
      </c>
      <c r="K6042">
        <f t="shared" ca="1" si="479"/>
        <v>0</v>
      </c>
      <c r="AA6042" s="8">
        <v>1</v>
      </c>
      <c r="AB6042" s="8">
        <v>3</v>
      </c>
      <c r="AC6042" s="8">
        <v>4</v>
      </c>
      <c r="AD6042" s="8">
        <v>1</v>
      </c>
      <c r="AE6042" s="12" t="s">
        <v>758</v>
      </c>
    </row>
    <row r="6043" spans="2:31" x14ac:dyDescent="0.2">
      <c r="B6043" t="str">
        <f ca="1">IF(ISNA(VLOOKUP(AA6043&amp;"_"&amp;AB6043&amp;"_"&amp;AC6043&amp;"_"&amp;AE6043,[1]挑战模式!$A:$AS,1,FALSE)),"",IF(VLOOKUP(AA6043&amp;"_"&amp;AB6043&amp;"_"&amp;AC6043&amp;"_"&amp;AE6043,[1]挑战模式!$A:$AS,14+AD6043,FALSE)="","","Monster_Season"&amp;AA6043&amp;"_Challenge"&amp;AB6043&amp;"_"&amp;AC6043&amp;"_"&amp;AD6043&amp;"_"&amp;AE6043))</f>
        <v>Monster_Season1_Challenge3_4_2_Hard</v>
      </c>
      <c r="C6043">
        <f t="shared" ca="1" si="475"/>
        <v>1</v>
      </c>
      <c r="E6043">
        <f ca="1">IF(B6043="","",VLOOKUP(AA6043&amp;"_"&amp;AB6043&amp;"_"&amp;AC6043&amp;"_"&amp;AE6043,[1]挑战模式!$A:$AS,26+AD6043,FALSE))</f>
        <v>721</v>
      </c>
      <c r="F6043">
        <f ca="1">IF(B6043="","",VLOOKUP(VLOOKUP(AA6043&amp;"_"&amp;AB6043&amp;"_"&amp;AC6043&amp;"_"&amp;AE6043,[1]挑战模式!$A:$AS,14+AD6043,FALSE),[1]怪物!$B:$O,3,FALSE))</f>
        <v>1</v>
      </c>
      <c r="G6043">
        <f t="shared" ca="1" si="476"/>
        <v>0</v>
      </c>
      <c r="H6043">
        <f t="shared" ca="1" si="477"/>
        <v>0</v>
      </c>
      <c r="I6043">
        <f t="shared" ca="1" si="478"/>
        <v>0</v>
      </c>
      <c r="J6043">
        <f t="shared" ca="1" si="479"/>
        <v>0</v>
      </c>
      <c r="K6043">
        <f t="shared" ca="1" si="479"/>
        <v>0</v>
      </c>
      <c r="AA6043" s="8">
        <v>1</v>
      </c>
      <c r="AB6043" s="8">
        <v>3</v>
      </c>
      <c r="AC6043" s="8">
        <v>4</v>
      </c>
      <c r="AD6043" s="8">
        <v>2</v>
      </c>
      <c r="AE6043" s="12" t="s">
        <v>758</v>
      </c>
    </row>
    <row r="6044" spans="2:31" x14ac:dyDescent="0.2">
      <c r="B6044" t="str">
        <f ca="1">IF(ISNA(VLOOKUP(AA6044&amp;"_"&amp;AB6044&amp;"_"&amp;AC6044&amp;"_"&amp;AE6044,[1]挑战模式!$A:$AS,1,FALSE)),"",IF(VLOOKUP(AA6044&amp;"_"&amp;AB6044&amp;"_"&amp;AC6044&amp;"_"&amp;AE6044,[1]挑战模式!$A:$AS,14+AD6044,FALSE)="","","Monster_Season"&amp;AA6044&amp;"_Challenge"&amp;AB6044&amp;"_"&amp;AC6044&amp;"_"&amp;AD6044&amp;"_"&amp;AE6044))</f>
        <v>Monster_Season1_Challenge3_4_3_Hard</v>
      </c>
      <c r="C6044">
        <f t="shared" ca="1" si="475"/>
        <v>1</v>
      </c>
      <c r="E6044">
        <f ca="1">IF(B6044="","",VLOOKUP(AA6044&amp;"_"&amp;AB6044&amp;"_"&amp;AC6044&amp;"_"&amp;AE6044,[1]挑战模式!$A:$AS,26+AD6044,FALSE))</f>
        <v>721</v>
      </c>
      <c r="F6044">
        <f ca="1">IF(B6044="","",VLOOKUP(VLOOKUP(AA6044&amp;"_"&amp;AB6044&amp;"_"&amp;AC6044&amp;"_"&amp;AE6044,[1]挑战模式!$A:$AS,14+AD6044,FALSE),[1]怪物!$B:$O,3,FALSE))</f>
        <v>1</v>
      </c>
      <c r="G6044">
        <f t="shared" ca="1" si="476"/>
        <v>0</v>
      </c>
      <c r="H6044">
        <f t="shared" ca="1" si="477"/>
        <v>0</v>
      </c>
      <c r="I6044">
        <f t="shared" ca="1" si="478"/>
        <v>0</v>
      </c>
      <c r="J6044">
        <f t="shared" ca="1" si="479"/>
        <v>0</v>
      </c>
      <c r="K6044">
        <f t="shared" ca="1" si="479"/>
        <v>0</v>
      </c>
      <c r="AA6044" s="8">
        <v>1</v>
      </c>
      <c r="AB6044" s="8">
        <v>3</v>
      </c>
      <c r="AC6044" s="8">
        <v>4</v>
      </c>
      <c r="AD6044" s="8">
        <v>3</v>
      </c>
      <c r="AE6044" s="12" t="s">
        <v>758</v>
      </c>
    </row>
    <row r="6045" spans="2:31" x14ac:dyDescent="0.2">
      <c r="B6045" t="str">
        <f ca="1">IF(ISNA(VLOOKUP(AA6045&amp;"_"&amp;AB6045&amp;"_"&amp;AC6045&amp;"_"&amp;AE6045,[1]挑战模式!$A:$AS,1,FALSE)),"",IF(VLOOKUP(AA6045&amp;"_"&amp;AB6045&amp;"_"&amp;AC6045&amp;"_"&amp;AE6045,[1]挑战模式!$A:$AS,14+AD6045,FALSE)="","","Monster_Season"&amp;AA6045&amp;"_Challenge"&amp;AB6045&amp;"_"&amp;AC6045&amp;"_"&amp;AD6045&amp;"_"&amp;AE6045))</f>
        <v/>
      </c>
      <c r="C6045" t="str">
        <f t="shared" ca="1" si="475"/>
        <v/>
      </c>
      <c r="E6045" t="str">
        <f ca="1">IF(B6045="","",VLOOKUP(AA6045&amp;"_"&amp;AB6045&amp;"_"&amp;AC6045&amp;"_"&amp;AE6045,[1]挑战模式!$A:$AS,26+AD6045,FALSE))</f>
        <v/>
      </c>
      <c r="F6045" t="str">
        <f ca="1">IF(B6045="","",VLOOKUP(VLOOKUP(AA6045&amp;"_"&amp;AB6045&amp;"_"&amp;AC6045&amp;"_"&amp;AE6045,[1]挑战模式!$A:$AS,14+AD6045,FALSE),[1]怪物!$B:$O,3,FALSE))</f>
        <v/>
      </c>
      <c r="G6045" t="str">
        <f t="shared" ca="1" si="476"/>
        <v/>
      </c>
      <c r="H6045" t="str">
        <f t="shared" ca="1" si="477"/>
        <v/>
      </c>
      <c r="I6045" t="str">
        <f t="shared" ca="1" si="478"/>
        <v/>
      </c>
      <c r="J6045" t="str">
        <f t="shared" ca="1" si="479"/>
        <v/>
      </c>
      <c r="K6045" t="str">
        <f t="shared" ca="1" si="479"/>
        <v/>
      </c>
      <c r="AA6045" s="8">
        <v>1</v>
      </c>
      <c r="AB6045" s="8">
        <v>3</v>
      </c>
      <c r="AC6045" s="8">
        <v>4</v>
      </c>
      <c r="AD6045" s="8">
        <v>4</v>
      </c>
      <c r="AE6045" s="12" t="s">
        <v>758</v>
      </c>
    </row>
    <row r="6046" spans="2:31" x14ac:dyDescent="0.2">
      <c r="B6046" t="str">
        <f ca="1">IF(ISNA(VLOOKUP(AA6046&amp;"_"&amp;AB6046&amp;"_"&amp;AC6046&amp;"_"&amp;AE6046,[1]挑战模式!$A:$AS,1,FALSE)),"",IF(VLOOKUP(AA6046&amp;"_"&amp;AB6046&amp;"_"&amp;AC6046&amp;"_"&amp;AE6046,[1]挑战模式!$A:$AS,14+AD6046,FALSE)="","","Monster_Season"&amp;AA6046&amp;"_Challenge"&amp;AB6046&amp;"_"&amp;AC6046&amp;"_"&amp;AD6046&amp;"_"&amp;AE6046))</f>
        <v/>
      </c>
      <c r="C6046" t="str">
        <f t="shared" ca="1" si="475"/>
        <v/>
      </c>
      <c r="E6046" t="str">
        <f ca="1">IF(B6046="","",VLOOKUP(AA6046&amp;"_"&amp;AB6046&amp;"_"&amp;AC6046&amp;"_"&amp;AE6046,[1]挑战模式!$A:$AS,26+AD6046,FALSE))</f>
        <v/>
      </c>
      <c r="F6046" t="str">
        <f ca="1">IF(B6046="","",VLOOKUP(VLOOKUP(AA6046&amp;"_"&amp;AB6046&amp;"_"&amp;AC6046&amp;"_"&amp;AE6046,[1]挑战模式!$A:$AS,14+AD6046,FALSE),[1]怪物!$B:$O,3,FALSE))</f>
        <v/>
      </c>
      <c r="G6046" t="str">
        <f t="shared" ca="1" si="476"/>
        <v/>
      </c>
      <c r="H6046" t="str">
        <f t="shared" ca="1" si="477"/>
        <v/>
      </c>
      <c r="I6046" t="str">
        <f t="shared" ca="1" si="478"/>
        <v/>
      </c>
      <c r="J6046" t="str">
        <f t="shared" ca="1" si="479"/>
        <v/>
      </c>
      <c r="K6046" t="str">
        <f t="shared" ca="1" si="479"/>
        <v/>
      </c>
      <c r="AA6046" s="8">
        <v>1</v>
      </c>
      <c r="AB6046" s="8">
        <v>3</v>
      </c>
      <c r="AC6046" s="8">
        <v>4</v>
      </c>
      <c r="AD6046" s="8">
        <v>5</v>
      </c>
      <c r="AE6046" s="12" t="s">
        <v>758</v>
      </c>
    </row>
    <row r="6047" spans="2:31" x14ac:dyDescent="0.2">
      <c r="B6047" t="str">
        <f ca="1">IF(ISNA(VLOOKUP(AA6047&amp;"_"&amp;AB6047&amp;"_"&amp;AC6047&amp;"_"&amp;AE6047,[1]挑战模式!$A:$AS,1,FALSE)),"",IF(VLOOKUP(AA6047&amp;"_"&amp;AB6047&amp;"_"&amp;AC6047&amp;"_"&amp;AE6047,[1]挑战模式!$A:$AS,14+AD6047,FALSE)="","","Monster_Season"&amp;AA6047&amp;"_Challenge"&amp;AB6047&amp;"_"&amp;AC6047&amp;"_"&amp;AD6047&amp;"_"&amp;AE6047))</f>
        <v/>
      </c>
      <c r="C6047" t="str">
        <f t="shared" ca="1" si="475"/>
        <v/>
      </c>
      <c r="E6047" t="str">
        <f ca="1">IF(B6047="","",VLOOKUP(AA6047&amp;"_"&amp;AB6047&amp;"_"&amp;AC6047&amp;"_"&amp;AE6047,[1]挑战模式!$A:$AS,26+AD6047,FALSE))</f>
        <v/>
      </c>
      <c r="F6047" t="str">
        <f ca="1">IF(B6047="","",VLOOKUP(VLOOKUP(AA6047&amp;"_"&amp;AB6047&amp;"_"&amp;AC6047&amp;"_"&amp;AE6047,[1]挑战模式!$A:$AS,14+AD6047,FALSE),[1]怪物!$B:$O,3,FALSE))</f>
        <v/>
      </c>
      <c r="G6047" t="str">
        <f t="shared" ca="1" si="476"/>
        <v/>
      </c>
      <c r="H6047" t="str">
        <f t="shared" ca="1" si="477"/>
        <v/>
      </c>
      <c r="I6047" t="str">
        <f t="shared" ca="1" si="478"/>
        <v/>
      </c>
      <c r="J6047" t="str">
        <f t="shared" ca="1" si="479"/>
        <v/>
      </c>
      <c r="K6047" t="str">
        <f t="shared" ca="1" si="479"/>
        <v/>
      </c>
      <c r="AA6047" s="8">
        <v>1</v>
      </c>
      <c r="AB6047" s="8">
        <v>3</v>
      </c>
      <c r="AC6047" s="8">
        <v>4</v>
      </c>
      <c r="AD6047" s="8">
        <v>6</v>
      </c>
      <c r="AE6047" s="12" t="s">
        <v>758</v>
      </c>
    </row>
    <row r="6048" spans="2:31" x14ac:dyDescent="0.2">
      <c r="B6048" t="str">
        <f ca="1">IF(ISNA(VLOOKUP(AA6048&amp;"_"&amp;AB6048&amp;"_"&amp;AC6048&amp;"_"&amp;AE6048,[1]挑战模式!$A:$AS,1,FALSE)),"",IF(VLOOKUP(AA6048&amp;"_"&amp;AB6048&amp;"_"&amp;AC6048&amp;"_"&amp;AE6048,[1]挑战模式!$A:$AS,14+AD6048,FALSE)="","","Monster_Season"&amp;AA6048&amp;"_Challenge"&amp;AB6048&amp;"_"&amp;AC6048&amp;"_"&amp;AD6048&amp;"_"&amp;AE6048))</f>
        <v>Monster_Season1_Challenge3_5_1_Hard</v>
      </c>
      <c r="C6048">
        <f t="shared" ca="1" si="475"/>
        <v>1</v>
      </c>
      <c r="E6048">
        <f ca="1">IF(B6048="","",VLOOKUP(AA6048&amp;"_"&amp;AB6048&amp;"_"&amp;AC6048&amp;"_"&amp;AE6048,[1]挑战模式!$A:$AS,26+AD6048,FALSE))</f>
        <v>859</v>
      </c>
      <c r="F6048">
        <f ca="1">IF(B6048="","",VLOOKUP(VLOOKUP(AA6048&amp;"_"&amp;AB6048&amp;"_"&amp;AC6048&amp;"_"&amp;AE6048,[1]挑战模式!$A:$AS,14+AD6048,FALSE),[1]怪物!$B:$O,3,FALSE))</f>
        <v>1</v>
      </c>
      <c r="G6048">
        <f t="shared" ca="1" si="476"/>
        <v>0</v>
      </c>
      <c r="H6048">
        <f t="shared" ca="1" si="477"/>
        <v>0</v>
      </c>
      <c r="I6048">
        <f t="shared" ca="1" si="478"/>
        <v>0</v>
      </c>
      <c r="J6048">
        <f t="shared" ca="1" si="479"/>
        <v>0</v>
      </c>
      <c r="K6048">
        <f t="shared" ca="1" si="479"/>
        <v>0</v>
      </c>
      <c r="AA6048" s="8">
        <v>1</v>
      </c>
      <c r="AB6048" s="8">
        <v>3</v>
      </c>
      <c r="AC6048" s="8">
        <v>5</v>
      </c>
      <c r="AD6048" s="8">
        <v>1</v>
      </c>
      <c r="AE6048" s="12" t="s">
        <v>758</v>
      </c>
    </row>
    <row r="6049" spans="2:31" x14ac:dyDescent="0.2">
      <c r="B6049" t="str">
        <f ca="1">IF(ISNA(VLOOKUP(AA6049&amp;"_"&amp;AB6049&amp;"_"&amp;AC6049&amp;"_"&amp;AE6049,[1]挑战模式!$A:$AS,1,FALSE)),"",IF(VLOOKUP(AA6049&amp;"_"&amp;AB6049&amp;"_"&amp;AC6049&amp;"_"&amp;AE6049,[1]挑战模式!$A:$AS,14+AD6049,FALSE)="","","Monster_Season"&amp;AA6049&amp;"_Challenge"&amp;AB6049&amp;"_"&amp;AC6049&amp;"_"&amp;AD6049&amp;"_"&amp;AE6049))</f>
        <v>Monster_Season1_Challenge3_5_2_Hard</v>
      </c>
      <c r="C6049">
        <f t="shared" ca="1" si="475"/>
        <v>1</v>
      </c>
      <c r="E6049">
        <f ca="1">IF(B6049="","",VLOOKUP(AA6049&amp;"_"&amp;AB6049&amp;"_"&amp;AC6049&amp;"_"&amp;AE6049,[1]挑战模式!$A:$AS,26+AD6049,FALSE))</f>
        <v>859</v>
      </c>
      <c r="F6049">
        <f ca="1">IF(B6049="","",VLOOKUP(VLOOKUP(AA6049&amp;"_"&amp;AB6049&amp;"_"&amp;AC6049&amp;"_"&amp;AE6049,[1]挑战模式!$A:$AS,14+AD6049,FALSE),[1]怪物!$B:$O,3,FALSE))</f>
        <v>1</v>
      </c>
      <c r="G6049">
        <f t="shared" ca="1" si="476"/>
        <v>0</v>
      </c>
      <c r="H6049">
        <f t="shared" ca="1" si="477"/>
        <v>0</v>
      </c>
      <c r="I6049">
        <f t="shared" ca="1" si="478"/>
        <v>0</v>
      </c>
      <c r="J6049">
        <f t="shared" ca="1" si="479"/>
        <v>0</v>
      </c>
      <c r="K6049">
        <f t="shared" ca="1" si="479"/>
        <v>0</v>
      </c>
      <c r="AA6049" s="8">
        <v>1</v>
      </c>
      <c r="AB6049" s="8">
        <v>3</v>
      </c>
      <c r="AC6049" s="8">
        <v>5</v>
      </c>
      <c r="AD6049" s="8">
        <v>2</v>
      </c>
      <c r="AE6049" s="12" t="s">
        <v>758</v>
      </c>
    </row>
    <row r="6050" spans="2:31" x14ac:dyDescent="0.2">
      <c r="B6050" t="str">
        <f ca="1">IF(ISNA(VLOOKUP(AA6050&amp;"_"&amp;AB6050&amp;"_"&amp;AC6050&amp;"_"&amp;AE6050,[1]挑战模式!$A:$AS,1,FALSE)),"",IF(VLOOKUP(AA6050&amp;"_"&amp;AB6050&amp;"_"&amp;AC6050&amp;"_"&amp;AE6050,[1]挑战模式!$A:$AS,14+AD6050,FALSE)="","","Monster_Season"&amp;AA6050&amp;"_Challenge"&amp;AB6050&amp;"_"&amp;AC6050&amp;"_"&amp;AD6050&amp;"_"&amp;AE6050))</f>
        <v>Monster_Season1_Challenge3_5_3_Hard</v>
      </c>
      <c r="C6050">
        <f t="shared" ca="1" si="475"/>
        <v>1</v>
      </c>
      <c r="E6050">
        <f ca="1">IF(B6050="","",VLOOKUP(AA6050&amp;"_"&amp;AB6050&amp;"_"&amp;AC6050&amp;"_"&amp;AE6050,[1]挑战模式!$A:$AS,26+AD6050,FALSE))</f>
        <v>859</v>
      </c>
      <c r="F6050">
        <f ca="1">IF(B6050="","",VLOOKUP(VLOOKUP(AA6050&amp;"_"&amp;AB6050&amp;"_"&amp;AC6050&amp;"_"&amp;AE6050,[1]挑战模式!$A:$AS,14+AD6050,FALSE),[1]怪物!$B:$O,3,FALSE))</f>
        <v>1</v>
      </c>
      <c r="G6050">
        <f t="shared" ca="1" si="476"/>
        <v>0</v>
      </c>
      <c r="H6050">
        <f t="shared" ca="1" si="477"/>
        <v>0</v>
      </c>
      <c r="I6050">
        <f t="shared" ca="1" si="478"/>
        <v>0</v>
      </c>
      <c r="J6050">
        <f t="shared" ca="1" si="479"/>
        <v>0</v>
      </c>
      <c r="K6050">
        <f t="shared" ca="1" si="479"/>
        <v>0</v>
      </c>
      <c r="AA6050" s="8">
        <v>1</v>
      </c>
      <c r="AB6050" s="8">
        <v>3</v>
      </c>
      <c r="AC6050" s="8">
        <v>5</v>
      </c>
      <c r="AD6050" s="8">
        <v>3</v>
      </c>
      <c r="AE6050" s="12" t="s">
        <v>758</v>
      </c>
    </row>
    <row r="6051" spans="2:31" x14ac:dyDescent="0.2">
      <c r="B6051" t="str">
        <f ca="1">IF(ISNA(VLOOKUP(AA6051&amp;"_"&amp;AB6051&amp;"_"&amp;AC6051&amp;"_"&amp;AE6051,[1]挑战模式!$A:$AS,1,FALSE)),"",IF(VLOOKUP(AA6051&amp;"_"&amp;AB6051&amp;"_"&amp;AC6051&amp;"_"&amp;AE6051,[1]挑战模式!$A:$AS,14+AD6051,FALSE)="","","Monster_Season"&amp;AA6051&amp;"_Challenge"&amp;AB6051&amp;"_"&amp;AC6051&amp;"_"&amp;AD6051&amp;"_"&amp;AE6051))</f>
        <v/>
      </c>
      <c r="C6051" t="str">
        <f t="shared" ca="1" si="475"/>
        <v/>
      </c>
      <c r="E6051" t="str">
        <f ca="1">IF(B6051="","",VLOOKUP(AA6051&amp;"_"&amp;AB6051&amp;"_"&amp;AC6051&amp;"_"&amp;AE6051,[1]挑战模式!$A:$AS,26+AD6051,FALSE))</f>
        <v/>
      </c>
      <c r="F6051" t="str">
        <f ca="1">IF(B6051="","",VLOOKUP(VLOOKUP(AA6051&amp;"_"&amp;AB6051&amp;"_"&amp;AC6051&amp;"_"&amp;AE6051,[1]挑战模式!$A:$AS,14+AD6051,FALSE),[1]怪物!$B:$O,3,FALSE))</f>
        <v/>
      </c>
      <c r="G6051" t="str">
        <f t="shared" ca="1" si="476"/>
        <v/>
      </c>
      <c r="H6051" t="str">
        <f t="shared" ca="1" si="477"/>
        <v/>
      </c>
      <c r="I6051" t="str">
        <f t="shared" ca="1" si="478"/>
        <v/>
      </c>
      <c r="J6051" t="str">
        <f t="shared" ca="1" si="479"/>
        <v/>
      </c>
      <c r="K6051" t="str">
        <f t="shared" ca="1" si="479"/>
        <v/>
      </c>
      <c r="AA6051" s="8">
        <v>1</v>
      </c>
      <c r="AB6051" s="8">
        <v>3</v>
      </c>
      <c r="AC6051" s="8">
        <v>5</v>
      </c>
      <c r="AD6051" s="8">
        <v>4</v>
      </c>
      <c r="AE6051" s="12" t="s">
        <v>758</v>
      </c>
    </row>
    <row r="6052" spans="2:31" x14ac:dyDescent="0.2">
      <c r="B6052" t="str">
        <f ca="1">IF(ISNA(VLOOKUP(AA6052&amp;"_"&amp;AB6052&amp;"_"&amp;AC6052&amp;"_"&amp;AE6052,[1]挑战模式!$A:$AS,1,FALSE)),"",IF(VLOOKUP(AA6052&amp;"_"&amp;AB6052&amp;"_"&amp;AC6052&amp;"_"&amp;AE6052,[1]挑战模式!$A:$AS,14+AD6052,FALSE)="","","Monster_Season"&amp;AA6052&amp;"_Challenge"&amp;AB6052&amp;"_"&amp;AC6052&amp;"_"&amp;AD6052&amp;"_"&amp;AE6052))</f>
        <v/>
      </c>
      <c r="C6052" t="str">
        <f t="shared" ca="1" si="475"/>
        <v/>
      </c>
      <c r="E6052" t="str">
        <f ca="1">IF(B6052="","",VLOOKUP(AA6052&amp;"_"&amp;AB6052&amp;"_"&amp;AC6052&amp;"_"&amp;AE6052,[1]挑战模式!$A:$AS,26+AD6052,FALSE))</f>
        <v/>
      </c>
      <c r="F6052" t="str">
        <f ca="1">IF(B6052="","",VLOOKUP(VLOOKUP(AA6052&amp;"_"&amp;AB6052&amp;"_"&amp;AC6052&amp;"_"&amp;AE6052,[1]挑战模式!$A:$AS,14+AD6052,FALSE),[1]怪物!$B:$O,3,FALSE))</f>
        <v/>
      </c>
      <c r="G6052" t="str">
        <f t="shared" ca="1" si="476"/>
        <v/>
      </c>
      <c r="H6052" t="str">
        <f t="shared" ca="1" si="477"/>
        <v/>
      </c>
      <c r="I6052" t="str">
        <f t="shared" ca="1" si="478"/>
        <v/>
      </c>
      <c r="J6052" t="str">
        <f t="shared" ca="1" si="479"/>
        <v/>
      </c>
      <c r="K6052" t="str">
        <f t="shared" ca="1" si="479"/>
        <v/>
      </c>
      <c r="AA6052" s="8">
        <v>1</v>
      </c>
      <c r="AB6052" s="8">
        <v>3</v>
      </c>
      <c r="AC6052" s="8">
        <v>5</v>
      </c>
      <c r="AD6052" s="8">
        <v>5</v>
      </c>
      <c r="AE6052" s="12" t="s">
        <v>758</v>
      </c>
    </row>
    <row r="6053" spans="2:31" x14ac:dyDescent="0.2">
      <c r="B6053" t="str">
        <f ca="1">IF(ISNA(VLOOKUP(AA6053&amp;"_"&amp;AB6053&amp;"_"&amp;AC6053&amp;"_"&amp;AE6053,[1]挑战模式!$A:$AS,1,FALSE)),"",IF(VLOOKUP(AA6053&amp;"_"&amp;AB6053&amp;"_"&amp;AC6053&amp;"_"&amp;AE6053,[1]挑战模式!$A:$AS,14+AD6053,FALSE)="","","Monster_Season"&amp;AA6053&amp;"_Challenge"&amp;AB6053&amp;"_"&amp;AC6053&amp;"_"&amp;AD6053&amp;"_"&amp;AE6053))</f>
        <v/>
      </c>
      <c r="C6053" t="str">
        <f t="shared" ca="1" si="475"/>
        <v/>
      </c>
      <c r="E6053" t="str">
        <f ca="1">IF(B6053="","",VLOOKUP(AA6053&amp;"_"&amp;AB6053&amp;"_"&amp;AC6053&amp;"_"&amp;AE6053,[1]挑战模式!$A:$AS,26+AD6053,FALSE))</f>
        <v/>
      </c>
      <c r="F6053" t="str">
        <f ca="1">IF(B6053="","",VLOOKUP(VLOOKUP(AA6053&amp;"_"&amp;AB6053&amp;"_"&amp;AC6053&amp;"_"&amp;AE6053,[1]挑战模式!$A:$AS,14+AD6053,FALSE),[1]怪物!$B:$O,3,FALSE))</f>
        <v/>
      </c>
      <c r="G6053" t="str">
        <f t="shared" ca="1" si="476"/>
        <v/>
      </c>
      <c r="H6053" t="str">
        <f t="shared" ca="1" si="477"/>
        <v/>
      </c>
      <c r="I6053" t="str">
        <f t="shared" ca="1" si="478"/>
        <v/>
      </c>
      <c r="J6053" t="str">
        <f t="shared" ca="1" si="479"/>
        <v/>
      </c>
      <c r="K6053" t="str">
        <f t="shared" ca="1" si="479"/>
        <v/>
      </c>
      <c r="AA6053" s="8">
        <v>1</v>
      </c>
      <c r="AB6053" s="8">
        <v>3</v>
      </c>
      <c r="AC6053" s="8">
        <v>5</v>
      </c>
      <c r="AD6053" s="8">
        <v>6</v>
      </c>
      <c r="AE6053" s="12" t="s">
        <v>758</v>
      </c>
    </row>
    <row r="6054" spans="2:31" x14ac:dyDescent="0.2">
      <c r="B6054" t="str">
        <f ca="1">IF(ISNA(VLOOKUP(AA6054&amp;"_"&amp;AB6054&amp;"_"&amp;AC6054&amp;"_"&amp;AE6054,[1]挑战模式!$A:$AS,1,FALSE)),"",IF(VLOOKUP(AA6054&amp;"_"&amp;AB6054&amp;"_"&amp;AC6054&amp;"_"&amp;AE6054,[1]挑战模式!$A:$AS,14+AD6054,FALSE)="","","Monster_Season"&amp;AA6054&amp;"_Challenge"&amp;AB6054&amp;"_"&amp;AC6054&amp;"_"&amp;AD6054&amp;"_"&amp;AE6054))</f>
        <v>Monster_Season1_Challenge3_6_1_Hard</v>
      </c>
      <c r="C6054">
        <f t="shared" ca="1" si="475"/>
        <v>1</v>
      </c>
      <c r="E6054">
        <f ca="1">IF(B6054="","",VLOOKUP(AA6054&amp;"_"&amp;AB6054&amp;"_"&amp;AC6054&amp;"_"&amp;AE6054,[1]挑战模式!$A:$AS,26+AD6054,FALSE))</f>
        <v>997</v>
      </c>
      <c r="F6054">
        <f ca="1">IF(B6054="","",VLOOKUP(VLOOKUP(AA6054&amp;"_"&amp;AB6054&amp;"_"&amp;AC6054&amp;"_"&amp;AE6054,[1]挑战模式!$A:$AS,14+AD6054,FALSE),[1]怪物!$B:$O,3,FALSE))</f>
        <v>1</v>
      </c>
      <c r="G6054">
        <f t="shared" ca="1" si="476"/>
        <v>0</v>
      </c>
      <c r="H6054">
        <f t="shared" ca="1" si="477"/>
        <v>0</v>
      </c>
      <c r="I6054">
        <f t="shared" ca="1" si="478"/>
        <v>0</v>
      </c>
      <c r="J6054">
        <f t="shared" ca="1" si="479"/>
        <v>0</v>
      </c>
      <c r="K6054">
        <f t="shared" ca="1" si="479"/>
        <v>0</v>
      </c>
      <c r="AA6054" s="8">
        <v>1</v>
      </c>
      <c r="AB6054" s="8">
        <v>3</v>
      </c>
      <c r="AC6054" s="8">
        <v>6</v>
      </c>
      <c r="AD6054" s="8">
        <v>1</v>
      </c>
      <c r="AE6054" s="12" t="s">
        <v>758</v>
      </c>
    </row>
    <row r="6055" spans="2:31" x14ac:dyDescent="0.2">
      <c r="B6055" t="str">
        <f ca="1">IF(ISNA(VLOOKUP(AA6055&amp;"_"&amp;AB6055&amp;"_"&amp;AC6055&amp;"_"&amp;AE6055,[1]挑战模式!$A:$AS,1,FALSE)),"",IF(VLOOKUP(AA6055&amp;"_"&amp;AB6055&amp;"_"&amp;AC6055&amp;"_"&amp;AE6055,[1]挑战模式!$A:$AS,14+AD6055,FALSE)="","","Monster_Season"&amp;AA6055&amp;"_Challenge"&amp;AB6055&amp;"_"&amp;AC6055&amp;"_"&amp;AD6055&amp;"_"&amp;AE6055))</f>
        <v>Monster_Season1_Challenge3_6_2_Hard</v>
      </c>
      <c r="C6055">
        <f t="shared" ca="1" si="475"/>
        <v>1</v>
      </c>
      <c r="E6055">
        <f ca="1">IF(B6055="","",VLOOKUP(AA6055&amp;"_"&amp;AB6055&amp;"_"&amp;AC6055&amp;"_"&amp;AE6055,[1]挑战模式!$A:$AS,26+AD6055,FALSE))</f>
        <v>997</v>
      </c>
      <c r="F6055">
        <f ca="1">IF(B6055="","",VLOOKUP(VLOOKUP(AA6055&amp;"_"&amp;AB6055&amp;"_"&amp;AC6055&amp;"_"&amp;AE6055,[1]挑战模式!$A:$AS,14+AD6055,FALSE),[1]怪物!$B:$O,3,FALSE))</f>
        <v>1</v>
      </c>
      <c r="G6055">
        <f t="shared" ca="1" si="476"/>
        <v>0</v>
      </c>
      <c r="H6055">
        <f t="shared" ca="1" si="477"/>
        <v>0</v>
      </c>
      <c r="I6055">
        <f t="shared" ca="1" si="478"/>
        <v>0</v>
      </c>
      <c r="J6055">
        <f t="shared" ca="1" si="479"/>
        <v>0</v>
      </c>
      <c r="K6055">
        <f t="shared" ca="1" si="479"/>
        <v>0</v>
      </c>
      <c r="AA6055" s="8">
        <v>1</v>
      </c>
      <c r="AB6055" s="8">
        <v>3</v>
      </c>
      <c r="AC6055" s="8">
        <v>6</v>
      </c>
      <c r="AD6055" s="8">
        <v>2</v>
      </c>
      <c r="AE6055" s="12" t="s">
        <v>758</v>
      </c>
    </row>
    <row r="6056" spans="2:31" x14ac:dyDescent="0.2">
      <c r="B6056" t="str">
        <f ca="1">IF(ISNA(VLOOKUP(AA6056&amp;"_"&amp;AB6056&amp;"_"&amp;AC6056&amp;"_"&amp;AE6056,[1]挑战模式!$A:$AS,1,FALSE)),"",IF(VLOOKUP(AA6056&amp;"_"&amp;AB6056&amp;"_"&amp;AC6056&amp;"_"&amp;AE6056,[1]挑战模式!$A:$AS,14+AD6056,FALSE)="","","Monster_Season"&amp;AA6056&amp;"_Challenge"&amp;AB6056&amp;"_"&amp;AC6056&amp;"_"&amp;AD6056&amp;"_"&amp;AE6056))</f>
        <v>Monster_Season1_Challenge3_6_3_Hard</v>
      </c>
      <c r="C6056">
        <f t="shared" ca="1" si="475"/>
        <v>1</v>
      </c>
      <c r="E6056">
        <f ca="1">IF(B6056="","",VLOOKUP(AA6056&amp;"_"&amp;AB6056&amp;"_"&amp;AC6056&amp;"_"&amp;AE6056,[1]挑战模式!$A:$AS,26+AD6056,FALSE))</f>
        <v>997</v>
      </c>
      <c r="F6056">
        <f ca="1">IF(B6056="","",VLOOKUP(VLOOKUP(AA6056&amp;"_"&amp;AB6056&amp;"_"&amp;AC6056&amp;"_"&amp;AE6056,[1]挑战模式!$A:$AS,14+AD6056,FALSE),[1]怪物!$B:$O,3,FALSE))</f>
        <v>1</v>
      </c>
      <c r="G6056">
        <f t="shared" ca="1" si="476"/>
        <v>0</v>
      </c>
      <c r="H6056">
        <f t="shared" ca="1" si="477"/>
        <v>0</v>
      </c>
      <c r="I6056">
        <f t="shared" ca="1" si="478"/>
        <v>0</v>
      </c>
      <c r="J6056">
        <f t="shared" ca="1" si="479"/>
        <v>0</v>
      </c>
      <c r="K6056">
        <f t="shared" ca="1" si="479"/>
        <v>0</v>
      </c>
      <c r="AA6056" s="8">
        <v>1</v>
      </c>
      <c r="AB6056" s="8">
        <v>3</v>
      </c>
      <c r="AC6056" s="8">
        <v>6</v>
      </c>
      <c r="AD6056" s="8">
        <v>3</v>
      </c>
      <c r="AE6056" s="12" t="s">
        <v>758</v>
      </c>
    </row>
    <row r="6057" spans="2:31" x14ac:dyDescent="0.2">
      <c r="B6057" t="str">
        <f ca="1">IF(ISNA(VLOOKUP(AA6057&amp;"_"&amp;AB6057&amp;"_"&amp;AC6057&amp;"_"&amp;AE6057,[1]挑战模式!$A:$AS,1,FALSE)),"",IF(VLOOKUP(AA6057&amp;"_"&amp;AB6057&amp;"_"&amp;AC6057&amp;"_"&amp;AE6057,[1]挑战模式!$A:$AS,14+AD6057,FALSE)="","","Monster_Season"&amp;AA6057&amp;"_Challenge"&amp;AB6057&amp;"_"&amp;AC6057&amp;"_"&amp;AD6057&amp;"_"&amp;AE6057))</f>
        <v>Monster_Season1_Challenge3_6_4_Hard</v>
      </c>
      <c r="C6057">
        <f t="shared" ca="1" si="475"/>
        <v>1</v>
      </c>
      <c r="E6057">
        <f ca="1">IF(B6057="","",VLOOKUP(AA6057&amp;"_"&amp;AB6057&amp;"_"&amp;AC6057&amp;"_"&amp;AE6057,[1]挑战模式!$A:$AS,26+AD6057,FALSE))</f>
        <v>997</v>
      </c>
      <c r="F6057">
        <f ca="1">IF(B6057="","",VLOOKUP(VLOOKUP(AA6057&amp;"_"&amp;AB6057&amp;"_"&amp;AC6057&amp;"_"&amp;AE6057,[1]挑战模式!$A:$AS,14+AD6057,FALSE),[1]怪物!$B:$O,3,FALSE))</f>
        <v>1</v>
      </c>
      <c r="G6057">
        <f t="shared" ca="1" si="476"/>
        <v>0</v>
      </c>
      <c r="H6057">
        <f t="shared" ca="1" si="477"/>
        <v>0</v>
      </c>
      <c r="I6057">
        <f t="shared" ca="1" si="478"/>
        <v>0</v>
      </c>
      <c r="J6057">
        <f t="shared" ca="1" si="479"/>
        <v>0</v>
      </c>
      <c r="K6057">
        <f t="shared" ca="1" si="479"/>
        <v>0</v>
      </c>
      <c r="AA6057" s="8">
        <v>1</v>
      </c>
      <c r="AB6057" s="8">
        <v>3</v>
      </c>
      <c r="AC6057" s="8">
        <v>6</v>
      </c>
      <c r="AD6057" s="8">
        <v>4</v>
      </c>
      <c r="AE6057" s="12" t="s">
        <v>758</v>
      </c>
    </row>
    <row r="6058" spans="2:31" x14ac:dyDescent="0.2">
      <c r="B6058" t="str">
        <f ca="1">IF(ISNA(VLOOKUP(AA6058&amp;"_"&amp;AB6058&amp;"_"&amp;AC6058&amp;"_"&amp;AE6058,[1]挑战模式!$A:$AS,1,FALSE)),"",IF(VLOOKUP(AA6058&amp;"_"&amp;AB6058&amp;"_"&amp;AC6058&amp;"_"&amp;AE6058,[1]挑战模式!$A:$AS,14+AD6058,FALSE)="","","Monster_Season"&amp;AA6058&amp;"_Challenge"&amp;AB6058&amp;"_"&amp;AC6058&amp;"_"&amp;AD6058&amp;"_"&amp;AE6058))</f>
        <v/>
      </c>
      <c r="C6058" t="str">
        <f t="shared" ca="1" si="475"/>
        <v/>
      </c>
      <c r="E6058" t="str">
        <f ca="1">IF(B6058="","",VLOOKUP(AA6058&amp;"_"&amp;AB6058&amp;"_"&amp;AC6058&amp;"_"&amp;AE6058,[1]挑战模式!$A:$AS,26+AD6058,FALSE))</f>
        <v/>
      </c>
      <c r="F6058" t="str">
        <f ca="1">IF(B6058="","",VLOOKUP(VLOOKUP(AA6058&amp;"_"&amp;AB6058&amp;"_"&amp;AC6058&amp;"_"&amp;AE6058,[1]挑战模式!$A:$AS,14+AD6058,FALSE),[1]怪物!$B:$O,3,FALSE))</f>
        <v/>
      </c>
      <c r="G6058" t="str">
        <f t="shared" ca="1" si="476"/>
        <v/>
      </c>
      <c r="H6058" t="str">
        <f t="shared" ca="1" si="477"/>
        <v/>
      </c>
      <c r="I6058" t="str">
        <f t="shared" ca="1" si="478"/>
        <v/>
      </c>
      <c r="J6058" t="str">
        <f t="shared" ca="1" si="479"/>
        <v/>
      </c>
      <c r="K6058" t="str">
        <f t="shared" ca="1" si="479"/>
        <v/>
      </c>
      <c r="AA6058" s="8">
        <v>1</v>
      </c>
      <c r="AB6058" s="8">
        <v>3</v>
      </c>
      <c r="AC6058" s="8">
        <v>6</v>
      </c>
      <c r="AD6058" s="8">
        <v>5</v>
      </c>
      <c r="AE6058" s="12" t="s">
        <v>758</v>
      </c>
    </row>
    <row r="6059" spans="2:31" x14ac:dyDescent="0.2">
      <c r="B6059" t="str">
        <f ca="1">IF(ISNA(VLOOKUP(AA6059&amp;"_"&amp;AB6059&amp;"_"&amp;AC6059&amp;"_"&amp;AE6059,[1]挑战模式!$A:$AS,1,FALSE)),"",IF(VLOOKUP(AA6059&amp;"_"&amp;AB6059&amp;"_"&amp;AC6059&amp;"_"&amp;AE6059,[1]挑战模式!$A:$AS,14+AD6059,FALSE)="","","Monster_Season"&amp;AA6059&amp;"_Challenge"&amp;AB6059&amp;"_"&amp;AC6059&amp;"_"&amp;AD6059&amp;"_"&amp;AE6059))</f>
        <v/>
      </c>
      <c r="C6059" t="str">
        <f t="shared" ca="1" si="475"/>
        <v/>
      </c>
      <c r="E6059" t="str">
        <f ca="1">IF(B6059="","",VLOOKUP(AA6059&amp;"_"&amp;AB6059&amp;"_"&amp;AC6059&amp;"_"&amp;AE6059,[1]挑战模式!$A:$AS,26+AD6059,FALSE))</f>
        <v/>
      </c>
      <c r="F6059" t="str">
        <f ca="1">IF(B6059="","",VLOOKUP(VLOOKUP(AA6059&amp;"_"&amp;AB6059&amp;"_"&amp;AC6059&amp;"_"&amp;AE6059,[1]挑战模式!$A:$AS,14+AD6059,FALSE),[1]怪物!$B:$O,3,FALSE))</f>
        <v/>
      </c>
      <c r="G6059" t="str">
        <f t="shared" ca="1" si="476"/>
        <v/>
      </c>
      <c r="H6059" t="str">
        <f t="shared" ca="1" si="477"/>
        <v/>
      </c>
      <c r="I6059" t="str">
        <f t="shared" ca="1" si="478"/>
        <v/>
      </c>
      <c r="J6059" t="str">
        <f t="shared" ca="1" si="479"/>
        <v/>
      </c>
      <c r="K6059" t="str">
        <f t="shared" ca="1" si="479"/>
        <v/>
      </c>
      <c r="AA6059" s="8">
        <v>1</v>
      </c>
      <c r="AB6059" s="8">
        <v>3</v>
      </c>
      <c r="AC6059" s="8">
        <v>6</v>
      </c>
      <c r="AD6059" s="8">
        <v>6</v>
      </c>
      <c r="AE6059" s="12" t="s">
        <v>758</v>
      </c>
    </row>
    <row r="6060" spans="2:31" x14ac:dyDescent="0.2">
      <c r="B6060" t="str">
        <f ca="1">IF(ISNA(VLOOKUP(AA6060&amp;"_"&amp;AB6060&amp;"_"&amp;AC6060&amp;"_"&amp;AE6060,[1]挑战模式!$A:$AS,1,FALSE)),"",IF(VLOOKUP(AA6060&amp;"_"&amp;AB6060&amp;"_"&amp;AC6060&amp;"_"&amp;AE6060,[1]挑战模式!$A:$AS,14+AD6060,FALSE)="","","Monster_Season"&amp;AA6060&amp;"_Challenge"&amp;AB6060&amp;"_"&amp;AC6060&amp;"_"&amp;AD6060&amp;"_"&amp;AE6060))</f>
        <v/>
      </c>
      <c r="C6060" t="str">
        <f t="shared" ca="1" si="475"/>
        <v/>
      </c>
      <c r="E6060" t="str">
        <f ca="1">IF(B6060="","",VLOOKUP(AA6060&amp;"_"&amp;AB6060&amp;"_"&amp;AC6060&amp;"_"&amp;AE6060,[1]挑战模式!$A:$AS,26+AD6060,FALSE))</f>
        <v/>
      </c>
      <c r="F6060" t="str">
        <f ca="1">IF(B6060="","",VLOOKUP(VLOOKUP(AA6060&amp;"_"&amp;AB6060&amp;"_"&amp;AC6060&amp;"_"&amp;AE6060,[1]挑战模式!$A:$AS,14+AD6060,FALSE),[1]怪物!$B:$O,3,FALSE))</f>
        <v/>
      </c>
      <c r="G6060" t="str">
        <f t="shared" ca="1" si="476"/>
        <v/>
      </c>
      <c r="H6060" t="str">
        <f t="shared" ca="1" si="477"/>
        <v/>
      </c>
      <c r="I6060" t="str">
        <f t="shared" ca="1" si="478"/>
        <v/>
      </c>
      <c r="J6060" t="str">
        <f t="shared" ca="1" si="479"/>
        <v/>
      </c>
      <c r="K6060" t="str">
        <f t="shared" ca="1" si="479"/>
        <v/>
      </c>
      <c r="AA6060" s="8">
        <v>1</v>
      </c>
      <c r="AB6060" s="8">
        <v>3</v>
      </c>
      <c r="AC6060" s="8">
        <v>7</v>
      </c>
      <c r="AD6060" s="8">
        <v>1</v>
      </c>
      <c r="AE6060" s="12" t="s">
        <v>758</v>
      </c>
    </row>
    <row r="6061" spans="2:31" x14ac:dyDescent="0.2">
      <c r="B6061" t="str">
        <f ca="1">IF(ISNA(VLOOKUP(AA6061&amp;"_"&amp;AB6061&amp;"_"&amp;AC6061&amp;"_"&amp;AE6061,[1]挑战模式!$A:$AS,1,FALSE)),"",IF(VLOOKUP(AA6061&amp;"_"&amp;AB6061&amp;"_"&amp;AC6061&amp;"_"&amp;AE6061,[1]挑战模式!$A:$AS,14+AD6061,FALSE)="","","Monster_Season"&amp;AA6061&amp;"_Challenge"&amp;AB6061&amp;"_"&amp;AC6061&amp;"_"&amp;AD6061&amp;"_"&amp;AE6061))</f>
        <v/>
      </c>
      <c r="C6061" t="str">
        <f t="shared" ca="1" si="475"/>
        <v/>
      </c>
      <c r="E6061" t="str">
        <f ca="1">IF(B6061="","",VLOOKUP(AA6061&amp;"_"&amp;AB6061&amp;"_"&amp;AC6061&amp;"_"&amp;AE6061,[1]挑战模式!$A:$AS,26+AD6061,FALSE))</f>
        <v/>
      </c>
      <c r="F6061" t="str">
        <f ca="1">IF(B6061="","",VLOOKUP(VLOOKUP(AA6061&amp;"_"&amp;AB6061&amp;"_"&amp;AC6061&amp;"_"&amp;AE6061,[1]挑战模式!$A:$AS,14+AD6061,FALSE),[1]怪物!$B:$O,3,FALSE))</f>
        <v/>
      </c>
      <c r="G6061" t="str">
        <f t="shared" ca="1" si="476"/>
        <v/>
      </c>
      <c r="H6061" t="str">
        <f t="shared" ca="1" si="477"/>
        <v/>
      </c>
      <c r="I6061" t="str">
        <f t="shared" ca="1" si="478"/>
        <v/>
      </c>
      <c r="J6061" t="str">
        <f t="shared" ca="1" si="479"/>
        <v/>
      </c>
      <c r="K6061" t="str">
        <f t="shared" ca="1" si="479"/>
        <v/>
      </c>
      <c r="AA6061" s="8">
        <v>1</v>
      </c>
      <c r="AB6061" s="8">
        <v>3</v>
      </c>
      <c r="AC6061" s="8">
        <v>7</v>
      </c>
      <c r="AD6061" s="8">
        <v>2</v>
      </c>
      <c r="AE6061" s="12" t="s">
        <v>758</v>
      </c>
    </row>
    <row r="6062" spans="2:31" x14ac:dyDescent="0.2">
      <c r="B6062" t="str">
        <f ca="1">IF(ISNA(VLOOKUP(AA6062&amp;"_"&amp;AB6062&amp;"_"&amp;AC6062&amp;"_"&amp;AE6062,[1]挑战模式!$A:$AS,1,FALSE)),"",IF(VLOOKUP(AA6062&amp;"_"&amp;AB6062&amp;"_"&amp;AC6062&amp;"_"&amp;AE6062,[1]挑战模式!$A:$AS,14+AD6062,FALSE)="","","Monster_Season"&amp;AA6062&amp;"_Challenge"&amp;AB6062&amp;"_"&amp;AC6062&amp;"_"&amp;AD6062&amp;"_"&amp;AE6062))</f>
        <v/>
      </c>
      <c r="C6062" t="str">
        <f t="shared" ca="1" si="475"/>
        <v/>
      </c>
      <c r="E6062" t="str">
        <f ca="1">IF(B6062="","",VLOOKUP(AA6062&amp;"_"&amp;AB6062&amp;"_"&amp;AC6062&amp;"_"&amp;AE6062,[1]挑战模式!$A:$AS,26+AD6062,FALSE))</f>
        <v/>
      </c>
      <c r="F6062" t="str">
        <f ca="1">IF(B6062="","",VLOOKUP(VLOOKUP(AA6062&amp;"_"&amp;AB6062&amp;"_"&amp;AC6062&amp;"_"&amp;AE6062,[1]挑战模式!$A:$AS,14+AD6062,FALSE),[1]怪物!$B:$O,3,FALSE))</f>
        <v/>
      </c>
      <c r="G6062" t="str">
        <f t="shared" ca="1" si="476"/>
        <v/>
      </c>
      <c r="H6062" t="str">
        <f t="shared" ca="1" si="477"/>
        <v/>
      </c>
      <c r="I6062" t="str">
        <f t="shared" ca="1" si="478"/>
        <v/>
      </c>
      <c r="J6062" t="str">
        <f t="shared" ca="1" si="479"/>
        <v/>
      </c>
      <c r="K6062" t="str">
        <f t="shared" ca="1" si="479"/>
        <v/>
      </c>
      <c r="AA6062" s="8">
        <v>1</v>
      </c>
      <c r="AB6062" s="8">
        <v>3</v>
      </c>
      <c r="AC6062" s="8">
        <v>7</v>
      </c>
      <c r="AD6062" s="8">
        <v>3</v>
      </c>
      <c r="AE6062" s="12" t="s">
        <v>758</v>
      </c>
    </row>
    <row r="6063" spans="2:31" x14ac:dyDescent="0.2">
      <c r="B6063" t="str">
        <f ca="1">IF(ISNA(VLOOKUP(AA6063&amp;"_"&amp;AB6063&amp;"_"&amp;AC6063&amp;"_"&amp;AE6063,[1]挑战模式!$A:$AS,1,FALSE)),"",IF(VLOOKUP(AA6063&amp;"_"&amp;AB6063&amp;"_"&amp;AC6063&amp;"_"&amp;AE6063,[1]挑战模式!$A:$AS,14+AD6063,FALSE)="","","Monster_Season"&amp;AA6063&amp;"_Challenge"&amp;AB6063&amp;"_"&amp;AC6063&amp;"_"&amp;AD6063&amp;"_"&amp;AE6063))</f>
        <v/>
      </c>
      <c r="C6063" t="str">
        <f t="shared" ca="1" si="475"/>
        <v/>
      </c>
      <c r="E6063" t="str">
        <f ca="1">IF(B6063="","",VLOOKUP(AA6063&amp;"_"&amp;AB6063&amp;"_"&amp;AC6063&amp;"_"&amp;AE6063,[1]挑战模式!$A:$AS,26+AD6063,FALSE))</f>
        <v/>
      </c>
      <c r="F6063" t="str">
        <f ca="1">IF(B6063="","",VLOOKUP(VLOOKUP(AA6063&amp;"_"&amp;AB6063&amp;"_"&amp;AC6063&amp;"_"&amp;AE6063,[1]挑战模式!$A:$AS,14+AD6063,FALSE),[1]怪物!$B:$O,3,FALSE))</f>
        <v/>
      </c>
      <c r="G6063" t="str">
        <f t="shared" ca="1" si="476"/>
        <v/>
      </c>
      <c r="H6063" t="str">
        <f t="shared" ca="1" si="477"/>
        <v/>
      </c>
      <c r="I6063" t="str">
        <f t="shared" ca="1" si="478"/>
        <v/>
      </c>
      <c r="J6063" t="str">
        <f t="shared" ca="1" si="479"/>
        <v/>
      </c>
      <c r="K6063" t="str">
        <f t="shared" ca="1" si="479"/>
        <v/>
      </c>
      <c r="AA6063" s="8">
        <v>1</v>
      </c>
      <c r="AB6063" s="8">
        <v>3</v>
      </c>
      <c r="AC6063" s="8">
        <v>7</v>
      </c>
      <c r="AD6063" s="8">
        <v>4</v>
      </c>
      <c r="AE6063" s="12" t="s">
        <v>758</v>
      </c>
    </row>
    <row r="6064" spans="2:31" x14ac:dyDescent="0.2">
      <c r="B6064" t="str">
        <f ca="1">IF(ISNA(VLOOKUP(AA6064&amp;"_"&amp;AB6064&amp;"_"&amp;AC6064&amp;"_"&amp;AE6064,[1]挑战模式!$A:$AS,1,FALSE)),"",IF(VLOOKUP(AA6064&amp;"_"&amp;AB6064&amp;"_"&amp;AC6064&amp;"_"&amp;AE6064,[1]挑战模式!$A:$AS,14+AD6064,FALSE)="","","Monster_Season"&amp;AA6064&amp;"_Challenge"&amp;AB6064&amp;"_"&amp;AC6064&amp;"_"&amp;AD6064&amp;"_"&amp;AE6064))</f>
        <v/>
      </c>
      <c r="C6064" t="str">
        <f t="shared" ca="1" si="475"/>
        <v/>
      </c>
      <c r="E6064" t="str">
        <f ca="1">IF(B6064="","",VLOOKUP(AA6064&amp;"_"&amp;AB6064&amp;"_"&amp;AC6064&amp;"_"&amp;AE6064,[1]挑战模式!$A:$AS,26+AD6064,FALSE))</f>
        <v/>
      </c>
      <c r="F6064" t="str">
        <f ca="1">IF(B6064="","",VLOOKUP(VLOOKUP(AA6064&amp;"_"&amp;AB6064&amp;"_"&amp;AC6064&amp;"_"&amp;AE6064,[1]挑战模式!$A:$AS,14+AD6064,FALSE),[1]怪物!$B:$O,3,FALSE))</f>
        <v/>
      </c>
      <c r="G6064" t="str">
        <f t="shared" ca="1" si="476"/>
        <v/>
      </c>
      <c r="H6064" t="str">
        <f t="shared" ca="1" si="477"/>
        <v/>
      </c>
      <c r="I6064" t="str">
        <f t="shared" ca="1" si="478"/>
        <v/>
      </c>
      <c r="J6064" t="str">
        <f t="shared" ca="1" si="479"/>
        <v/>
      </c>
      <c r="K6064" t="str">
        <f t="shared" ca="1" si="479"/>
        <v/>
      </c>
      <c r="AA6064" s="8">
        <v>1</v>
      </c>
      <c r="AB6064" s="8">
        <v>3</v>
      </c>
      <c r="AC6064" s="8">
        <v>7</v>
      </c>
      <c r="AD6064" s="8">
        <v>5</v>
      </c>
      <c r="AE6064" s="12" t="s">
        <v>758</v>
      </c>
    </row>
    <row r="6065" spans="2:31" x14ac:dyDescent="0.2">
      <c r="B6065" t="str">
        <f ca="1">IF(ISNA(VLOOKUP(AA6065&amp;"_"&amp;AB6065&amp;"_"&amp;AC6065&amp;"_"&amp;AE6065,[1]挑战模式!$A:$AS,1,FALSE)),"",IF(VLOOKUP(AA6065&amp;"_"&amp;AB6065&amp;"_"&amp;AC6065&amp;"_"&amp;AE6065,[1]挑战模式!$A:$AS,14+AD6065,FALSE)="","","Monster_Season"&amp;AA6065&amp;"_Challenge"&amp;AB6065&amp;"_"&amp;AC6065&amp;"_"&amp;AD6065&amp;"_"&amp;AE6065))</f>
        <v/>
      </c>
      <c r="C6065" t="str">
        <f t="shared" ca="1" si="475"/>
        <v/>
      </c>
      <c r="E6065" t="str">
        <f ca="1">IF(B6065="","",VLOOKUP(AA6065&amp;"_"&amp;AB6065&amp;"_"&amp;AC6065&amp;"_"&amp;AE6065,[1]挑战模式!$A:$AS,26+AD6065,FALSE))</f>
        <v/>
      </c>
      <c r="F6065" t="str">
        <f ca="1">IF(B6065="","",VLOOKUP(VLOOKUP(AA6065&amp;"_"&amp;AB6065&amp;"_"&amp;AC6065&amp;"_"&amp;AE6065,[1]挑战模式!$A:$AS,14+AD6065,FALSE),[1]怪物!$B:$O,3,FALSE))</f>
        <v/>
      </c>
      <c r="G6065" t="str">
        <f t="shared" ca="1" si="476"/>
        <v/>
      </c>
      <c r="H6065" t="str">
        <f t="shared" ca="1" si="477"/>
        <v/>
      </c>
      <c r="I6065" t="str">
        <f t="shared" ca="1" si="478"/>
        <v/>
      </c>
      <c r="J6065" t="str">
        <f t="shared" ca="1" si="479"/>
        <v/>
      </c>
      <c r="K6065" t="str">
        <f t="shared" ca="1" si="479"/>
        <v/>
      </c>
      <c r="AA6065" s="8">
        <v>1</v>
      </c>
      <c r="AB6065" s="8">
        <v>3</v>
      </c>
      <c r="AC6065" s="8">
        <v>7</v>
      </c>
      <c r="AD6065" s="8">
        <v>6</v>
      </c>
      <c r="AE6065" s="12" t="s">
        <v>758</v>
      </c>
    </row>
    <row r="6066" spans="2:31" x14ac:dyDescent="0.2">
      <c r="B6066" t="str">
        <f ca="1">IF(ISNA(VLOOKUP(AA6066&amp;"_"&amp;AB6066&amp;"_"&amp;AC6066&amp;"_"&amp;AE6066,[1]挑战模式!$A:$AS,1,FALSE)),"",IF(VLOOKUP(AA6066&amp;"_"&amp;AB6066&amp;"_"&amp;AC6066&amp;"_"&amp;AE6066,[1]挑战模式!$A:$AS,14+AD6066,FALSE)="","","Monster_Season"&amp;AA6066&amp;"_Challenge"&amp;AB6066&amp;"_"&amp;AC6066&amp;"_"&amp;AD6066&amp;"_"&amp;AE6066))</f>
        <v/>
      </c>
      <c r="C6066" t="str">
        <f t="shared" ca="1" si="475"/>
        <v/>
      </c>
      <c r="E6066" t="str">
        <f ca="1">IF(B6066="","",VLOOKUP(AA6066&amp;"_"&amp;AB6066&amp;"_"&amp;AC6066&amp;"_"&amp;AE6066,[1]挑战模式!$A:$AS,26+AD6066,FALSE))</f>
        <v/>
      </c>
      <c r="F6066" t="str">
        <f ca="1">IF(B6066="","",VLOOKUP(VLOOKUP(AA6066&amp;"_"&amp;AB6066&amp;"_"&amp;AC6066&amp;"_"&amp;AE6066,[1]挑战模式!$A:$AS,14+AD6066,FALSE),[1]怪物!$B:$O,3,FALSE))</f>
        <v/>
      </c>
      <c r="G6066" t="str">
        <f t="shared" ca="1" si="476"/>
        <v/>
      </c>
      <c r="H6066" t="str">
        <f t="shared" ca="1" si="477"/>
        <v/>
      </c>
      <c r="I6066" t="str">
        <f t="shared" ca="1" si="478"/>
        <v/>
      </c>
      <c r="J6066" t="str">
        <f t="shared" ca="1" si="479"/>
        <v/>
      </c>
      <c r="K6066" t="str">
        <f t="shared" ca="1" si="479"/>
        <v/>
      </c>
      <c r="AA6066" s="8">
        <v>1</v>
      </c>
      <c r="AB6066" s="8">
        <v>3</v>
      </c>
      <c r="AC6066" s="8">
        <v>8</v>
      </c>
      <c r="AD6066" s="8">
        <v>1</v>
      </c>
      <c r="AE6066" s="12" t="s">
        <v>758</v>
      </c>
    </row>
    <row r="6067" spans="2:31" x14ac:dyDescent="0.2">
      <c r="B6067" t="str">
        <f ca="1">IF(ISNA(VLOOKUP(AA6067&amp;"_"&amp;AB6067&amp;"_"&amp;AC6067&amp;"_"&amp;AE6067,[1]挑战模式!$A:$AS,1,FALSE)),"",IF(VLOOKUP(AA6067&amp;"_"&amp;AB6067&amp;"_"&amp;AC6067&amp;"_"&amp;AE6067,[1]挑战模式!$A:$AS,14+AD6067,FALSE)="","","Monster_Season"&amp;AA6067&amp;"_Challenge"&amp;AB6067&amp;"_"&amp;AC6067&amp;"_"&amp;AD6067&amp;"_"&amp;AE6067))</f>
        <v/>
      </c>
      <c r="C6067" t="str">
        <f t="shared" ca="1" si="475"/>
        <v/>
      </c>
      <c r="E6067" t="str">
        <f ca="1">IF(B6067="","",VLOOKUP(AA6067&amp;"_"&amp;AB6067&amp;"_"&amp;AC6067&amp;"_"&amp;AE6067,[1]挑战模式!$A:$AS,26+AD6067,FALSE))</f>
        <v/>
      </c>
      <c r="F6067" t="str">
        <f ca="1">IF(B6067="","",VLOOKUP(VLOOKUP(AA6067&amp;"_"&amp;AB6067&amp;"_"&amp;AC6067&amp;"_"&amp;AE6067,[1]挑战模式!$A:$AS,14+AD6067,FALSE),[1]怪物!$B:$O,3,FALSE))</f>
        <v/>
      </c>
      <c r="G6067" t="str">
        <f t="shared" ca="1" si="476"/>
        <v/>
      </c>
      <c r="H6067" t="str">
        <f t="shared" ca="1" si="477"/>
        <v/>
      </c>
      <c r="I6067" t="str">
        <f t="shared" ca="1" si="478"/>
        <v/>
      </c>
      <c r="J6067" t="str">
        <f t="shared" ca="1" si="479"/>
        <v/>
      </c>
      <c r="K6067" t="str">
        <f t="shared" ca="1" si="479"/>
        <v/>
      </c>
      <c r="AA6067" s="8">
        <v>1</v>
      </c>
      <c r="AB6067" s="8">
        <v>3</v>
      </c>
      <c r="AC6067" s="8">
        <v>8</v>
      </c>
      <c r="AD6067" s="8">
        <v>2</v>
      </c>
      <c r="AE6067" s="12" t="s">
        <v>758</v>
      </c>
    </row>
    <row r="6068" spans="2:31" x14ac:dyDescent="0.2">
      <c r="B6068" t="str">
        <f ca="1">IF(ISNA(VLOOKUP(AA6068&amp;"_"&amp;AB6068&amp;"_"&amp;AC6068&amp;"_"&amp;AE6068,[1]挑战模式!$A:$AS,1,FALSE)),"",IF(VLOOKUP(AA6068&amp;"_"&amp;AB6068&amp;"_"&amp;AC6068&amp;"_"&amp;AE6068,[1]挑战模式!$A:$AS,14+AD6068,FALSE)="","","Monster_Season"&amp;AA6068&amp;"_Challenge"&amp;AB6068&amp;"_"&amp;AC6068&amp;"_"&amp;AD6068&amp;"_"&amp;AE6068))</f>
        <v/>
      </c>
      <c r="C6068" t="str">
        <f t="shared" ca="1" si="475"/>
        <v/>
      </c>
      <c r="E6068" t="str">
        <f ca="1">IF(B6068="","",VLOOKUP(AA6068&amp;"_"&amp;AB6068&amp;"_"&amp;AC6068&amp;"_"&amp;AE6068,[1]挑战模式!$A:$AS,26+AD6068,FALSE))</f>
        <v/>
      </c>
      <c r="F6068" t="str">
        <f ca="1">IF(B6068="","",VLOOKUP(VLOOKUP(AA6068&amp;"_"&amp;AB6068&amp;"_"&amp;AC6068&amp;"_"&amp;AE6068,[1]挑战模式!$A:$AS,14+AD6068,FALSE),[1]怪物!$B:$O,3,FALSE))</f>
        <v/>
      </c>
      <c r="G6068" t="str">
        <f t="shared" ca="1" si="476"/>
        <v/>
      </c>
      <c r="H6068" t="str">
        <f t="shared" ca="1" si="477"/>
        <v/>
      </c>
      <c r="I6068" t="str">
        <f t="shared" ca="1" si="478"/>
        <v/>
      </c>
      <c r="J6068" t="str">
        <f t="shared" ca="1" si="479"/>
        <v/>
      </c>
      <c r="K6068" t="str">
        <f t="shared" ca="1" si="479"/>
        <v/>
      </c>
      <c r="AA6068" s="8">
        <v>1</v>
      </c>
      <c r="AB6068" s="8">
        <v>3</v>
      </c>
      <c r="AC6068" s="8">
        <v>8</v>
      </c>
      <c r="AD6068" s="8">
        <v>3</v>
      </c>
      <c r="AE6068" s="12" t="s">
        <v>758</v>
      </c>
    </row>
    <row r="6069" spans="2:31" x14ac:dyDescent="0.2">
      <c r="B6069" t="str">
        <f ca="1">IF(ISNA(VLOOKUP(AA6069&amp;"_"&amp;AB6069&amp;"_"&amp;AC6069&amp;"_"&amp;AE6069,[1]挑战模式!$A:$AS,1,FALSE)),"",IF(VLOOKUP(AA6069&amp;"_"&amp;AB6069&amp;"_"&amp;AC6069&amp;"_"&amp;AE6069,[1]挑战模式!$A:$AS,14+AD6069,FALSE)="","","Monster_Season"&amp;AA6069&amp;"_Challenge"&amp;AB6069&amp;"_"&amp;AC6069&amp;"_"&amp;AD6069&amp;"_"&amp;AE6069))</f>
        <v/>
      </c>
      <c r="C6069" t="str">
        <f t="shared" ca="1" si="475"/>
        <v/>
      </c>
      <c r="E6069" t="str">
        <f ca="1">IF(B6069="","",VLOOKUP(AA6069&amp;"_"&amp;AB6069&amp;"_"&amp;AC6069&amp;"_"&amp;AE6069,[1]挑战模式!$A:$AS,26+AD6069,FALSE))</f>
        <v/>
      </c>
      <c r="F6069" t="str">
        <f ca="1">IF(B6069="","",VLOOKUP(VLOOKUP(AA6069&amp;"_"&amp;AB6069&amp;"_"&amp;AC6069&amp;"_"&amp;AE6069,[1]挑战模式!$A:$AS,14+AD6069,FALSE),[1]怪物!$B:$O,3,FALSE))</f>
        <v/>
      </c>
      <c r="G6069" t="str">
        <f t="shared" ca="1" si="476"/>
        <v/>
      </c>
      <c r="H6069" t="str">
        <f t="shared" ca="1" si="477"/>
        <v/>
      </c>
      <c r="I6069" t="str">
        <f t="shared" ca="1" si="478"/>
        <v/>
      </c>
      <c r="J6069" t="str">
        <f t="shared" ca="1" si="479"/>
        <v/>
      </c>
      <c r="K6069" t="str">
        <f t="shared" ca="1" si="479"/>
        <v/>
      </c>
      <c r="AA6069" s="8">
        <v>1</v>
      </c>
      <c r="AB6069" s="8">
        <v>3</v>
      </c>
      <c r="AC6069" s="8">
        <v>8</v>
      </c>
      <c r="AD6069" s="8">
        <v>4</v>
      </c>
      <c r="AE6069" s="12" t="s">
        <v>758</v>
      </c>
    </row>
    <row r="6070" spans="2:31" x14ac:dyDescent="0.2">
      <c r="B6070" t="str">
        <f ca="1">IF(ISNA(VLOOKUP(AA6070&amp;"_"&amp;AB6070&amp;"_"&amp;AC6070&amp;"_"&amp;AE6070,[1]挑战模式!$A:$AS,1,FALSE)),"",IF(VLOOKUP(AA6070&amp;"_"&amp;AB6070&amp;"_"&amp;AC6070&amp;"_"&amp;AE6070,[1]挑战模式!$A:$AS,14+AD6070,FALSE)="","","Monster_Season"&amp;AA6070&amp;"_Challenge"&amp;AB6070&amp;"_"&amp;AC6070&amp;"_"&amp;AD6070&amp;"_"&amp;AE6070))</f>
        <v/>
      </c>
      <c r="C6070" t="str">
        <f t="shared" ca="1" si="475"/>
        <v/>
      </c>
      <c r="E6070" t="str">
        <f ca="1">IF(B6070="","",VLOOKUP(AA6070&amp;"_"&amp;AB6070&amp;"_"&amp;AC6070&amp;"_"&amp;AE6070,[1]挑战模式!$A:$AS,26+AD6070,FALSE))</f>
        <v/>
      </c>
      <c r="F6070" t="str">
        <f ca="1">IF(B6070="","",VLOOKUP(VLOOKUP(AA6070&amp;"_"&amp;AB6070&amp;"_"&amp;AC6070&amp;"_"&amp;AE6070,[1]挑战模式!$A:$AS,14+AD6070,FALSE),[1]怪物!$B:$O,3,FALSE))</f>
        <v/>
      </c>
      <c r="G6070" t="str">
        <f t="shared" ca="1" si="476"/>
        <v/>
      </c>
      <c r="H6070" t="str">
        <f t="shared" ca="1" si="477"/>
        <v/>
      </c>
      <c r="I6070" t="str">
        <f t="shared" ca="1" si="478"/>
        <v/>
      </c>
      <c r="J6070" t="str">
        <f t="shared" ca="1" si="479"/>
        <v/>
      </c>
      <c r="K6070" t="str">
        <f t="shared" ca="1" si="479"/>
        <v/>
      </c>
      <c r="AA6070" s="8">
        <v>1</v>
      </c>
      <c r="AB6070" s="8">
        <v>3</v>
      </c>
      <c r="AC6070" s="8">
        <v>8</v>
      </c>
      <c r="AD6070" s="8">
        <v>5</v>
      </c>
      <c r="AE6070" s="12" t="s">
        <v>758</v>
      </c>
    </row>
    <row r="6071" spans="2:31" x14ac:dyDescent="0.2">
      <c r="B6071" t="str">
        <f ca="1">IF(ISNA(VLOOKUP(AA6071&amp;"_"&amp;AB6071&amp;"_"&amp;AC6071&amp;"_"&amp;AE6071,[1]挑战模式!$A:$AS,1,FALSE)),"",IF(VLOOKUP(AA6071&amp;"_"&amp;AB6071&amp;"_"&amp;AC6071&amp;"_"&amp;AE6071,[1]挑战模式!$A:$AS,14+AD6071,FALSE)="","","Monster_Season"&amp;AA6071&amp;"_Challenge"&amp;AB6071&amp;"_"&amp;AC6071&amp;"_"&amp;AD6071&amp;"_"&amp;AE6071))</f>
        <v/>
      </c>
      <c r="C6071" t="str">
        <f t="shared" ca="1" si="475"/>
        <v/>
      </c>
      <c r="E6071" t="str">
        <f ca="1">IF(B6071="","",VLOOKUP(AA6071&amp;"_"&amp;AB6071&amp;"_"&amp;AC6071&amp;"_"&amp;AE6071,[1]挑战模式!$A:$AS,26+AD6071,FALSE))</f>
        <v/>
      </c>
      <c r="F6071" t="str">
        <f ca="1">IF(B6071="","",VLOOKUP(VLOOKUP(AA6071&amp;"_"&amp;AB6071&amp;"_"&amp;AC6071&amp;"_"&amp;AE6071,[1]挑战模式!$A:$AS,14+AD6071,FALSE),[1]怪物!$B:$O,3,FALSE))</f>
        <v/>
      </c>
      <c r="G6071" t="str">
        <f t="shared" ca="1" si="476"/>
        <v/>
      </c>
      <c r="H6071" t="str">
        <f t="shared" ca="1" si="477"/>
        <v/>
      </c>
      <c r="I6071" t="str">
        <f t="shared" ca="1" si="478"/>
        <v/>
      </c>
      <c r="J6071" t="str">
        <f t="shared" ca="1" si="479"/>
        <v/>
      </c>
      <c r="K6071" t="str">
        <f t="shared" ca="1" si="479"/>
        <v/>
      </c>
      <c r="AA6071" s="8">
        <v>1</v>
      </c>
      <c r="AB6071" s="8">
        <v>3</v>
      </c>
      <c r="AC6071" s="8">
        <v>8</v>
      </c>
      <c r="AD6071" s="8">
        <v>6</v>
      </c>
      <c r="AE6071" s="12" t="s">
        <v>758</v>
      </c>
    </row>
    <row r="6072" spans="2:31" x14ac:dyDescent="0.2">
      <c r="B6072" t="str">
        <f ca="1">IF(ISNA(VLOOKUP(AA6072&amp;"_"&amp;AB6072&amp;"_"&amp;AC6072&amp;"_"&amp;AE6072,[1]挑战模式!$A:$AS,1,FALSE)),"",IF(VLOOKUP(AA6072&amp;"_"&amp;AB6072&amp;"_"&amp;AC6072&amp;"_"&amp;AE6072,[1]挑战模式!$A:$AS,14+AD6072,FALSE)="","","Monster_Season"&amp;AA6072&amp;"_Challenge"&amp;AB6072&amp;"_"&amp;AC6072&amp;"_"&amp;AD6072&amp;"_"&amp;AE6072))</f>
        <v/>
      </c>
      <c r="C6072" t="str">
        <f t="shared" ca="1" si="475"/>
        <v/>
      </c>
      <c r="E6072" t="str">
        <f ca="1">IF(B6072="","",VLOOKUP(AA6072&amp;"_"&amp;AB6072&amp;"_"&amp;AC6072&amp;"_"&amp;AE6072,[1]挑战模式!$A:$AS,26+AD6072,FALSE))</f>
        <v/>
      </c>
      <c r="F6072" t="str">
        <f ca="1">IF(B6072="","",VLOOKUP(VLOOKUP(AA6072&amp;"_"&amp;AB6072&amp;"_"&amp;AC6072&amp;"_"&amp;AE6072,[1]挑战模式!$A:$AS,14+AD6072,FALSE),[1]怪物!$B:$O,3,FALSE))</f>
        <v/>
      </c>
      <c r="G6072" t="str">
        <f t="shared" ca="1" si="476"/>
        <v/>
      </c>
      <c r="H6072" t="str">
        <f t="shared" ca="1" si="477"/>
        <v/>
      </c>
      <c r="I6072" t="str">
        <f t="shared" ca="1" si="478"/>
        <v/>
      </c>
      <c r="J6072" t="str">
        <f t="shared" ca="1" si="479"/>
        <v/>
      </c>
      <c r="K6072" t="str">
        <f t="shared" ca="1" si="479"/>
        <v/>
      </c>
      <c r="AA6072" s="8">
        <v>1</v>
      </c>
      <c r="AB6072" s="8">
        <v>3</v>
      </c>
      <c r="AC6072" s="8">
        <v>9</v>
      </c>
      <c r="AD6072" s="8">
        <v>1</v>
      </c>
      <c r="AE6072" s="12" t="s">
        <v>758</v>
      </c>
    </row>
    <row r="6073" spans="2:31" x14ac:dyDescent="0.2">
      <c r="B6073" t="str">
        <f ca="1">IF(ISNA(VLOOKUP(AA6073&amp;"_"&amp;AB6073&amp;"_"&amp;AC6073&amp;"_"&amp;AE6073,[1]挑战模式!$A:$AS,1,FALSE)),"",IF(VLOOKUP(AA6073&amp;"_"&amp;AB6073&amp;"_"&amp;AC6073&amp;"_"&amp;AE6073,[1]挑战模式!$A:$AS,14+AD6073,FALSE)="","","Monster_Season"&amp;AA6073&amp;"_Challenge"&amp;AB6073&amp;"_"&amp;AC6073&amp;"_"&amp;AD6073&amp;"_"&amp;AE6073))</f>
        <v/>
      </c>
      <c r="C6073" t="str">
        <f t="shared" ca="1" si="475"/>
        <v/>
      </c>
      <c r="E6073" t="str">
        <f ca="1">IF(B6073="","",VLOOKUP(AA6073&amp;"_"&amp;AB6073&amp;"_"&amp;AC6073&amp;"_"&amp;AE6073,[1]挑战模式!$A:$AS,26+AD6073,FALSE))</f>
        <v/>
      </c>
      <c r="F6073" t="str">
        <f ca="1">IF(B6073="","",VLOOKUP(VLOOKUP(AA6073&amp;"_"&amp;AB6073&amp;"_"&amp;AC6073&amp;"_"&amp;AE6073,[1]挑战模式!$A:$AS,14+AD6073,FALSE),[1]怪物!$B:$O,3,FALSE))</f>
        <v/>
      </c>
      <c r="G6073" t="str">
        <f t="shared" ca="1" si="476"/>
        <v/>
      </c>
      <c r="H6073" t="str">
        <f t="shared" ca="1" si="477"/>
        <v/>
      </c>
      <c r="I6073" t="str">
        <f t="shared" ca="1" si="478"/>
        <v/>
      </c>
      <c r="J6073" t="str">
        <f t="shared" ca="1" si="479"/>
        <v/>
      </c>
      <c r="K6073" t="str">
        <f t="shared" ca="1" si="479"/>
        <v/>
      </c>
      <c r="AA6073" s="8">
        <v>1</v>
      </c>
      <c r="AB6073" s="8">
        <v>3</v>
      </c>
      <c r="AC6073" s="8">
        <v>9</v>
      </c>
      <c r="AD6073" s="8">
        <v>2</v>
      </c>
      <c r="AE6073" s="12" t="s">
        <v>758</v>
      </c>
    </row>
    <row r="6074" spans="2:31" x14ac:dyDescent="0.2">
      <c r="B6074" t="str">
        <f ca="1">IF(ISNA(VLOOKUP(AA6074&amp;"_"&amp;AB6074&amp;"_"&amp;AC6074&amp;"_"&amp;AE6074,[1]挑战模式!$A:$AS,1,FALSE)),"",IF(VLOOKUP(AA6074&amp;"_"&amp;AB6074&amp;"_"&amp;AC6074&amp;"_"&amp;AE6074,[1]挑战模式!$A:$AS,14+AD6074,FALSE)="","","Monster_Season"&amp;AA6074&amp;"_Challenge"&amp;AB6074&amp;"_"&amp;AC6074&amp;"_"&amp;AD6074&amp;"_"&amp;AE6074))</f>
        <v/>
      </c>
      <c r="C6074" t="str">
        <f t="shared" ca="1" si="475"/>
        <v/>
      </c>
      <c r="E6074" t="str">
        <f ca="1">IF(B6074="","",VLOOKUP(AA6074&amp;"_"&amp;AB6074&amp;"_"&amp;AC6074&amp;"_"&amp;AE6074,[1]挑战模式!$A:$AS,26+AD6074,FALSE))</f>
        <v/>
      </c>
      <c r="F6074" t="str">
        <f ca="1">IF(B6074="","",VLOOKUP(VLOOKUP(AA6074&amp;"_"&amp;AB6074&amp;"_"&amp;AC6074&amp;"_"&amp;AE6074,[1]挑战模式!$A:$AS,14+AD6074,FALSE),[1]怪物!$B:$O,3,FALSE))</f>
        <v/>
      </c>
      <c r="G6074" t="str">
        <f t="shared" ca="1" si="476"/>
        <v/>
      </c>
      <c r="H6074" t="str">
        <f t="shared" ca="1" si="477"/>
        <v/>
      </c>
      <c r="I6074" t="str">
        <f t="shared" ca="1" si="478"/>
        <v/>
      </c>
      <c r="J6074" t="str">
        <f t="shared" ca="1" si="479"/>
        <v/>
      </c>
      <c r="K6074" t="str">
        <f t="shared" ca="1" si="479"/>
        <v/>
      </c>
      <c r="AA6074" s="8">
        <v>1</v>
      </c>
      <c r="AB6074" s="8">
        <v>3</v>
      </c>
      <c r="AC6074" s="8">
        <v>9</v>
      </c>
      <c r="AD6074" s="8">
        <v>3</v>
      </c>
      <c r="AE6074" s="12" t="s">
        <v>758</v>
      </c>
    </row>
    <row r="6075" spans="2:31" x14ac:dyDescent="0.2">
      <c r="B6075" t="str">
        <f ca="1">IF(ISNA(VLOOKUP(AA6075&amp;"_"&amp;AB6075&amp;"_"&amp;AC6075&amp;"_"&amp;AE6075,[1]挑战模式!$A:$AS,1,FALSE)),"",IF(VLOOKUP(AA6075&amp;"_"&amp;AB6075&amp;"_"&amp;AC6075&amp;"_"&amp;AE6075,[1]挑战模式!$A:$AS,14+AD6075,FALSE)="","","Monster_Season"&amp;AA6075&amp;"_Challenge"&amp;AB6075&amp;"_"&amp;AC6075&amp;"_"&amp;AD6075&amp;"_"&amp;AE6075))</f>
        <v/>
      </c>
      <c r="C6075" t="str">
        <f t="shared" ca="1" si="475"/>
        <v/>
      </c>
      <c r="E6075" t="str">
        <f ca="1">IF(B6075="","",VLOOKUP(AA6075&amp;"_"&amp;AB6075&amp;"_"&amp;AC6075&amp;"_"&amp;AE6075,[1]挑战模式!$A:$AS,26+AD6075,FALSE))</f>
        <v/>
      </c>
      <c r="F6075" t="str">
        <f ca="1">IF(B6075="","",VLOOKUP(VLOOKUP(AA6075&amp;"_"&amp;AB6075&amp;"_"&amp;AC6075&amp;"_"&amp;AE6075,[1]挑战模式!$A:$AS,14+AD6075,FALSE),[1]怪物!$B:$O,3,FALSE))</f>
        <v/>
      </c>
      <c r="G6075" t="str">
        <f t="shared" ca="1" si="476"/>
        <v/>
      </c>
      <c r="H6075" t="str">
        <f t="shared" ca="1" si="477"/>
        <v/>
      </c>
      <c r="I6075" t="str">
        <f t="shared" ca="1" si="478"/>
        <v/>
      </c>
      <c r="J6075" t="str">
        <f t="shared" ca="1" si="479"/>
        <v/>
      </c>
      <c r="K6075" t="str">
        <f t="shared" ca="1" si="479"/>
        <v/>
      </c>
      <c r="AA6075" s="8">
        <v>1</v>
      </c>
      <c r="AB6075" s="8">
        <v>3</v>
      </c>
      <c r="AC6075" s="8">
        <v>9</v>
      </c>
      <c r="AD6075" s="8">
        <v>4</v>
      </c>
      <c r="AE6075" s="12" t="s">
        <v>758</v>
      </c>
    </row>
    <row r="6076" spans="2:31" x14ac:dyDescent="0.2">
      <c r="B6076" t="str">
        <f ca="1">IF(ISNA(VLOOKUP(AA6076&amp;"_"&amp;AB6076&amp;"_"&amp;AC6076&amp;"_"&amp;AE6076,[1]挑战模式!$A:$AS,1,FALSE)),"",IF(VLOOKUP(AA6076&amp;"_"&amp;AB6076&amp;"_"&amp;AC6076&amp;"_"&amp;AE6076,[1]挑战模式!$A:$AS,14+AD6076,FALSE)="","","Monster_Season"&amp;AA6076&amp;"_Challenge"&amp;AB6076&amp;"_"&amp;AC6076&amp;"_"&amp;AD6076&amp;"_"&amp;AE6076))</f>
        <v/>
      </c>
      <c r="C6076" t="str">
        <f t="shared" ca="1" si="475"/>
        <v/>
      </c>
      <c r="E6076" t="str">
        <f ca="1">IF(B6076="","",VLOOKUP(AA6076&amp;"_"&amp;AB6076&amp;"_"&amp;AC6076&amp;"_"&amp;AE6076,[1]挑战模式!$A:$AS,26+AD6076,FALSE))</f>
        <v/>
      </c>
      <c r="F6076" t="str">
        <f ca="1">IF(B6076="","",VLOOKUP(VLOOKUP(AA6076&amp;"_"&amp;AB6076&amp;"_"&amp;AC6076&amp;"_"&amp;AE6076,[1]挑战模式!$A:$AS,14+AD6076,FALSE),[1]怪物!$B:$O,3,FALSE))</f>
        <v/>
      </c>
      <c r="G6076" t="str">
        <f t="shared" ca="1" si="476"/>
        <v/>
      </c>
      <c r="H6076" t="str">
        <f t="shared" ca="1" si="477"/>
        <v/>
      </c>
      <c r="I6076" t="str">
        <f t="shared" ca="1" si="478"/>
        <v/>
      </c>
      <c r="J6076" t="str">
        <f t="shared" ca="1" si="479"/>
        <v/>
      </c>
      <c r="K6076" t="str">
        <f t="shared" ca="1" si="479"/>
        <v/>
      </c>
      <c r="AA6076" s="8">
        <v>1</v>
      </c>
      <c r="AB6076" s="8">
        <v>3</v>
      </c>
      <c r="AC6076" s="8">
        <v>9</v>
      </c>
      <c r="AD6076" s="8">
        <v>5</v>
      </c>
      <c r="AE6076" s="12" t="s">
        <v>758</v>
      </c>
    </row>
    <row r="6077" spans="2:31" x14ac:dyDescent="0.2">
      <c r="B6077" t="str">
        <f ca="1">IF(ISNA(VLOOKUP(AA6077&amp;"_"&amp;AB6077&amp;"_"&amp;AC6077&amp;"_"&amp;AE6077,[1]挑战模式!$A:$AS,1,FALSE)),"",IF(VLOOKUP(AA6077&amp;"_"&amp;AB6077&amp;"_"&amp;AC6077&amp;"_"&amp;AE6077,[1]挑战模式!$A:$AS,14+AD6077,FALSE)="","","Monster_Season"&amp;AA6077&amp;"_Challenge"&amp;AB6077&amp;"_"&amp;AC6077&amp;"_"&amp;AD6077&amp;"_"&amp;AE6077))</f>
        <v/>
      </c>
      <c r="C6077" t="str">
        <f t="shared" ca="1" si="475"/>
        <v/>
      </c>
      <c r="E6077" t="str">
        <f ca="1">IF(B6077="","",VLOOKUP(AA6077&amp;"_"&amp;AB6077&amp;"_"&amp;AC6077&amp;"_"&amp;AE6077,[1]挑战模式!$A:$AS,26+AD6077,FALSE))</f>
        <v/>
      </c>
      <c r="F6077" t="str">
        <f ca="1">IF(B6077="","",VLOOKUP(VLOOKUP(AA6077&amp;"_"&amp;AB6077&amp;"_"&amp;AC6077&amp;"_"&amp;AE6077,[1]挑战模式!$A:$AS,14+AD6077,FALSE),[1]怪物!$B:$O,3,FALSE))</f>
        <v/>
      </c>
      <c r="G6077" t="str">
        <f t="shared" ca="1" si="476"/>
        <v/>
      </c>
      <c r="H6077" t="str">
        <f t="shared" ca="1" si="477"/>
        <v/>
      </c>
      <c r="I6077" t="str">
        <f t="shared" ca="1" si="478"/>
        <v/>
      </c>
      <c r="J6077" t="str">
        <f t="shared" ca="1" si="479"/>
        <v/>
      </c>
      <c r="K6077" t="str">
        <f t="shared" ca="1" si="479"/>
        <v/>
      </c>
      <c r="AA6077" s="8">
        <v>1</v>
      </c>
      <c r="AB6077" s="8">
        <v>3</v>
      </c>
      <c r="AC6077" s="8">
        <v>10</v>
      </c>
      <c r="AD6077" s="8">
        <v>6</v>
      </c>
      <c r="AE6077" s="12" t="s">
        <v>758</v>
      </c>
    </row>
    <row r="6078" spans="2:31" x14ac:dyDescent="0.2">
      <c r="B6078" t="str">
        <f ca="1">IF(ISNA(VLOOKUP(AA6078&amp;"_"&amp;AB6078&amp;"_"&amp;AC6078&amp;"_"&amp;AE6078,[1]挑战模式!$A:$AS,1,FALSE)),"",IF(VLOOKUP(AA6078&amp;"_"&amp;AB6078&amp;"_"&amp;AC6078&amp;"_"&amp;AE6078,[1]挑战模式!$A:$AS,14+AD6078,FALSE)="","","Monster_Season"&amp;AA6078&amp;"_Challenge"&amp;AB6078&amp;"_"&amp;AC6078&amp;"_"&amp;AD6078&amp;"_"&amp;AE6078))</f>
        <v/>
      </c>
      <c r="C6078" t="str">
        <f t="shared" ca="1" si="475"/>
        <v/>
      </c>
      <c r="E6078" t="str">
        <f ca="1">IF(B6078="","",VLOOKUP(AA6078&amp;"_"&amp;AB6078&amp;"_"&amp;AC6078&amp;"_"&amp;AE6078,[1]挑战模式!$A:$AS,26+AD6078,FALSE))</f>
        <v/>
      </c>
      <c r="F6078" t="str">
        <f ca="1">IF(B6078="","",VLOOKUP(VLOOKUP(AA6078&amp;"_"&amp;AB6078&amp;"_"&amp;AC6078&amp;"_"&amp;AE6078,[1]挑战模式!$A:$AS,14+AD6078,FALSE),[1]怪物!$B:$O,3,FALSE))</f>
        <v/>
      </c>
      <c r="G6078" t="str">
        <f t="shared" ca="1" si="476"/>
        <v/>
      </c>
      <c r="H6078" t="str">
        <f t="shared" ca="1" si="477"/>
        <v/>
      </c>
      <c r="I6078" t="str">
        <f t="shared" ca="1" si="478"/>
        <v/>
      </c>
      <c r="J6078" t="str">
        <f t="shared" ca="1" si="479"/>
        <v/>
      </c>
      <c r="K6078" t="str">
        <f t="shared" ca="1" si="479"/>
        <v/>
      </c>
      <c r="AA6078" s="8">
        <v>1</v>
      </c>
      <c r="AB6078" s="8">
        <v>3</v>
      </c>
      <c r="AC6078" s="8">
        <v>10</v>
      </c>
      <c r="AD6078" s="8">
        <v>1</v>
      </c>
      <c r="AE6078" s="12" t="s">
        <v>758</v>
      </c>
    </row>
    <row r="6079" spans="2:31" x14ac:dyDescent="0.2">
      <c r="B6079" t="str">
        <f ca="1">IF(ISNA(VLOOKUP(AA6079&amp;"_"&amp;AB6079&amp;"_"&amp;AC6079&amp;"_"&amp;AE6079,[1]挑战模式!$A:$AS,1,FALSE)),"",IF(VLOOKUP(AA6079&amp;"_"&amp;AB6079&amp;"_"&amp;AC6079&amp;"_"&amp;AE6079,[1]挑战模式!$A:$AS,14+AD6079,FALSE)="","","Monster_Season"&amp;AA6079&amp;"_Challenge"&amp;AB6079&amp;"_"&amp;AC6079&amp;"_"&amp;AD6079&amp;"_"&amp;AE6079))</f>
        <v/>
      </c>
      <c r="C6079" t="str">
        <f t="shared" ca="1" si="475"/>
        <v/>
      </c>
      <c r="E6079" t="str">
        <f ca="1">IF(B6079="","",VLOOKUP(AA6079&amp;"_"&amp;AB6079&amp;"_"&amp;AC6079&amp;"_"&amp;AE6079,[1]挑战模式!$A:$AS,26+AD6079,FALSE))</f>
        <v/>
      </c>
      <c r="F6079" t="str">
        <f ca="1">IF(B6079="","",VLOOKUP(VLOOKUP(AA6079&amp;"_"&amp;AB6079&amp;"_"&amp;AC6079&amp;"_"&amp;AE6079,[1]挑战模式!$A:$AS,14+AD6079,FALSE),[1]怪物!$B:$O,3,FALSE))</f>
        <v/>
      </c>
      <c r="G6079" t="str">
        <f t="shared" ca="1" si="476"/>
        <v/>
      </c>
      <c r="H6079" t="str">
        <f t="shared" ca="1" si="477"/>
        <v/>
      </c>
      <c r="I6079" t="str">
        <f t="shared" ca="1" si="478"/>
        <v/>
      </c>
      <c r="J6079" t="str">
        <f t="shared" ca="1" si="479"/>
        <v/>
      </c>
      <c r="K6079" t="str">
        <f t="shared" ca="1" si="479"/>
        <v/>
      </c>
      <c r="AA6079" s="8">
        <v>1</v>
      </c>
      <c r="AB6079" s="8">
        <v>3</v>
      </c>
      <c r="AC6079" s="8">
        <v>10</v>
      </c>
      <c r="AD6079" s="8">
        <v>2</v>
      </c>
      <c r="AE6079" s="12" t="s">
        <v>758</v>
      </c>
    </row>
    <row r="6080" spans="2:31" x14ac:dyDescent="0.2">
      <c r="B6080" t="str">
        <f ca="1">IF(ISNA(VLOOKUP(AA6080&amp;"_"&amp;AB6080&amp;"_"&amp;AC6080&amp;"_"&amp;AE6080,[1]挑战模式!$A:$AS,1,FALSE)),"",IF(VLOOKUP(AA6080&amp;"_"&amp;AB6080&amp;"_"&amp;AC6080&amp;"_"&amp;AE6080,[1]挑战模式!$A:$AS,14+AD6080,FALSE)="","","Monster_Season"&amp;AA6080&amp;"_Challenge"&amp;AB6080&amp;"_"&amp;AC6080&amp;"_"&amp;AD6080&amp;"_"&amp;AE6080))</f>
        <v/>
      </c>
      <c r="C6080" t="str">
        <f t="shared" ca="1" si="475"/>
        <v/>
      </c>
      <c r="E6080" t="str">
        <f ca="1">IF(B6080="","",VLOOKUP(AA6080&amp;"_"&amp;AB6080&amp;"_"&amp;AC6080&amp;"_"&amp;AE6080,[1]挑战模式!$A:$AS,26+AD6080,FALSE))</f>
        <v/>
      </c>
      <c r="F6080" t="str">
        <f ca="1">IF(B6080="","",VLOOKUP(VLOOKUP(AA6080&amp;"_"&amp;AB6080&amp;"_"&amp;AC6080&amp;"_"&amp;AE6080,[1]挑战模式!$A:$AS,14+AD6080,FALSE),[1]怪物!$B:$O,3,FALSE))</f>
        <v/>
      </c>
      <c r="G6080" t="str">
        <f t="shared" ca="1" si="476"/>
        <v/>
      </c>
      <c r="H6080" t="str">
        <f t="shared" ca="1" si="477"/>
        <v/>
      </c>
      <c r="I6080" t="str">
        <f t="shared" ca="1" si="478"/>
        <v/>
      </c>
      <c r="J6080" t="str">
        <f t="shared" ca="1" si="479"/>
        <v/>
      </c>
      <c r="K6080" t="str">
        <f t="shared" ca="1" si="479"/>
        <v/>
      </c>
      <c r="AA6080" s="8">
        <v>1</v>
      </c>
      <c r="AB6080" s="8">
        <v>3</v>
      </c>
      <c r="AC6080" s="8">
        <v>10</v>
      </c>
      <c r="AD6080" s="8">
        <v>3</v>
      </c>
      <c r="AE6080" s="12" t="s">
        <v>758</v>
      </c>
    </row>
    <row r="6081" spans="2:31" x14ac:dyDescent="0.2">
      <c r="B6081" t="str">
        <f ca="1">IF(ISNA(VLOOKUP(AA6081&amp;"_"&amp;AB6081&amp;"_"&amp;AC6081&amp;"_"&amp;AE6081,[1]挑战模式!$A:$AS,1,FALSE)),"",IF(VLOOKUP(AA6081&amp;"_"&amp;AB6081&amp;"_"&amp;AC6081&amp;"_"&amp;AE6081,[1]挑战模式!$A:$AS,14+AD6081,FALSE)="","","Monster_Season"&amp;AA6081&amp;"_Challenge"&amp;AB6081&amp;"_"&amp;AC6081&amp;"_"&amp;AD6081&amp;"_"&amp;AE6081))</f>
        <v/>
      </c>
      <c r="C6081" t="str">
        <f t="shared" ca="1" si="475"/>
        <v/>
      </c>
      <c r="E6081" t="str">
        <f ca="1">IF(B6081="","",VLOOKUP(AA6081&amp;"_"&amp;AB6081&amp;"_"&amp;AC6081&amp;"_"&amp;AE6081,[1]挑战模式!$A:$AS,26+AD6081,FALSE))</f>
        <v/>
      </c>
      <c r="F6081" t="str">
        <f ca="1">IF(B6081="","",VLOOKUP(VLOOKUP(AA6081&amp;"_"&amp;AB6081&amp;"_"&amp;AC6081&amp;"_"&amp;AE6081,[1]挑战模式!$A:$AS,14+AD6081,FALSE),[1]怪物!$B:$O,3,FALSE))</f>
        <v/>
      </c>
      <c r="G6081" t="str">
        <f t="shared" ca="1" si="476"/>
        <v/>
      </c>
      <c r="H6081" t="str">
        <f t="shared" ca="1" si="477"/>
        <v/>
      </c>
      <c r="I6081" t="str">
        <f t="shared" ca="1" si="478"/>
        <v/>
      </c>
      <c r="J6081" t="str">
        <f t="shared" ca="1" si="479"/>
        <v/>
      </c>
      <c r="K6081" t="str">
        <f t="shared" ca="1" si="479"/>
        <v/>
      </c>
      <c r="AA6081" s="8">
        <v>1</v>
      </c>
      <c r="AB6081" s="8">
        <v>3</v>
      </c>
      <c r="AC6081" s="8">
        <v>10</v>
      </c>
      <c r="AD6081" s="8">
        <v>4</v>
      </c>
      <c r="AE6081" s="12" t="s">
        <v>758</v>
      </c>
    </row>
    <row r="6082" spans="2:31" x14ac:dyDescent="0.2">
      <c r="B6082" t="str">
        <f ca="1">IF(ISNA(VLOOKUP(AA6082&amp;"_"&amp;AB6082&amp;"_"&amp;AC6082&amp;"_"&amp;AE6082,[1]挑战模式!$A:$AS,1,FALSE)),"",IF(VLOOKUP(AA6082&amp;"_"&amp;AB6082&amp;"_"&amp;AC6082&amp;"_"&amp;AE6082,[1]挑战模式!$A:$AS,14+AD6082,FALSE)="","","Monster_Season"&amp;AA6082&amp;"_Challenge"&amp;AB6082&amp;"_"&amp;AC6082&amp;"_"&amp;AD6082&amp;"_"&amp;AE6082))</f>
        <v/>
      </c>
      <c r="C6082" t="str">
        <f t="shared" ca="1" si="475"/>
        <v/>
      </c>
      <c r="E6082" t="str">
        <f ca="1">IF(B6082="","",VLOOKUP(AA6082&amp;"_"&amp;AB6082&amp;"_"&amp;AC6082&amp;"_"&amp;AE6082,[1]挑战模式!$A:$AS,26+AD6082,FALSE))</f>
        <v/>
      </c>
      <c r="F6082" t="str">
        <f ca="1">IF(B6082="","",VLOOKUP(VLOOKUP(AA6082&amp;"_"&amp;AB6082&amp;"_"&amp;AC6082&amp;"_"&amp;AE6082,[1]挑战模式!$A:$AS,14+AD6082,FALSE),[1]怪物!$B:$O,3,FALSE))</f>
        <v/>
      </c>
      <c r="G6082" t="str">
        <f t="shared" ca="1" si="476"/>
        <v/>
      </c>
      <c r="H6082" t="str">
        <f t="shared" ca="1" si="477"/>
        <v/>
      </c>
      <c r="I6082" t="str">
        <f t="shared" ca="1" si="478"/>
        <v/>
      </c>
      <c r="J6082" t="str">
        <f t="shared" ca="1" si="479"/>
        <v/>
      </c>
      <c r="K6082" t="str">
        <f t="shared" ca="1" si="479"/>
        <v/>
      </c>
      <c r="AA6082" s="8">
        <v>1</v>
      </c>
      <c r="AB6082" s="8">
        <v>3</v>
      </c>
      <c r="AC6082" s="8">
        <v>10</v>
      </c>
      <c r="AD6082" s="8">
        <v>5</v>
      </c>
      <c r="AE6082" s="12" t="s">
        <v>758</v>
      </c>
    </row>
    <row r="6083" spans="2:31" x14ac:dyDescent="0.2">
      <c r="B6083" t="str">
        <f ca="1">IF(ISNA(VLOOKUP(AA6083&amp;"_"&amp;AB6083&amp;"_"&amp;AC6083&amp;"_"&amp;AE6083,[1]挑战模式!$A:$AS,1,FALSE)),"",IF(VLOOKUP(AA6083&amp;"_"&amp;AB6083&amp;"_"&amp;AC6083&amp;"_"&amp;AE6083,[1]挑战模式!$A:$AS,14+AD6083,FALSE)="","","Monster_Season"&amp;AA6083&amp;"_Challenge"&amp;AB6083&amp;"_"&amp;AC6083&amp;"_"&amp;AD6083&amp;"_"&amp;AE6083))</f>
        <v>Monster_Season1_Challenge4_1_1_Hard</v>
      </c>
      <c r="C6083">
        <f t="shared" ca="1" si="475"/>
        <v>1</v>
      </c>
      <c r="E6083">
        <f ca="1">IF(B6083="","",VLOOKUP(AA6083&amp;"_"&amp;AB6083&amp;"_"&amp;AC6083&amp;"_"&amp;AE6083,[1]挑战模式!$A:$AS,26+AD6083,FALSE))</f>
        <v>240</v>
      </c>
      <c r="F6083">
        <f ca="1">IF(B6083="","",VLOOKUP(VLOOKUP(AA6083&amp;"_"&amp;AB6083&amp;"_"&amp;AC6083&amp;"_"&amp;AE6083,[1]挑战模式!$A:$AS,14+AD6083,FALSE),[1]怪物!$B:$O,3,FALSE))</f>
        <v>1</v>
      </c>
      <c r="G6083">
        <f t="shared" ca="1" si="476"/>
        <v>0</v>
      </c>
      <c r="H6083">
        <f t="shared" ca="1" si="477"/>
        <v>0</v>
      </c>
      <c r="I6083">
        <f t="shared" ca="1" si="478"/>
        <v>0</v>
      </c>
      <c r="J6083">
        <f t="shared" ca="1" si="479"/>
        <v>0</v>
      </c>
      <c r="K6083">
        <f t="shared" ca="1" si="479"/>
        <v>0</v>
      </c>
      <c r="AA6083" s="8">
        <v>1</v>
      </c>
      <c r="AB6083" s="8">
        <v>4</v>
      </c>
      <c r="AC6083" s="8">
        <v>1</v>
      </c>
      <c r="AD6083" s="8">
        <v>1</v>
      </c>
      <c r="AE6083" s="12" t="s">
        <v>758</v>
      </c>
    </row>
    <row r="6084" spans="2:31" x14ac:dyDescent="0.2">
      <c r="B6084" t="str">
        <f ca="1">IF(ISNA(VLOOKUP(AA6084&amp;"_"&amp;AB6084&amp;"_"&amp;AC6084&amp;"_"&amp;AE6084,[1]挑战模式!$A:$AS,1,FALSE)),"",IF(VLOOKUP(AA6084&amp;"_"&amp;AB6084&amp;"_"&amp;AC6084&amp;"_"&amp;AE6084,[1]挑战模式!$A:$AS,14+AD6084,FALSE)="","","Monster_Season"&amp;AA6084&amp;"_Challenge"&amp;AB6084&amp;"_"&amp;AC6084&amp;"_"&amp;AD6084&amp;"_"&amp;AE6084))</f>
        <v/>
      </c>
      <c r="C6084" t="str">
        <f t="shared" ca="1" si="475"/>
        <v/>
      </c>
      <c r="E6084" t="str">
        <f ca="1">IF(B6084="","",VLOOKUP(AA6084&amp;"_"&amp;AB6084&amp;"_"&amp;AC6084&amp;"_"&amp;AE6084,[1]挑战模式!$A:$AS,26+AD6084,FALSE))</f>
        <v/>
      </c>
      <c r="F6084" t="str">
        <f ca="1">IF(B6084="","",VLOOKUP(VLOOKUP(AA6084&amp;"_"&amp;AB6084&amp;"_"&amp;AC6084&amp;"_"&amp;AE6084,[1]挑战模式!$A:$AS,14+AD6084,FALSE),[1]怪物!$B:$O,3,FALSE))</f>
        <v/>
      </c>
      <c r="G6084" t="str">
        <f t="shared" ca="1" si="476"/>
        <v/>
      </c>
      <c r="H6084" t="str">
        <f t="shared" ca="1" si="477"/>
        <v/>
      </c>
      <c r="I6084" t="str">
        <f t="shared" ca="1" si="478"/>
        <v/>
      </c>
      <c r="J6084" t="str">
        <f t="shared" ca="1" si="479"/>
        <v/>
      </c>
      <c r="K6084" t="str">
        <f t="shared" ca="1" si="479"/>
        <v/>
      </c>
      <c r="AA6084" s="8">
        <v>1</v>
      </c>
      <c r="AB6084" s="8">
        <v>4</v>
      </c>
      <c r="AC6084" s="8">
        <v>1</v>
      </c>
      <c r="AD6084" s="8">
        <v>2</v>
      </c>
      <c r="AE6084" s="12" t="s">
        <v>758</v>
      </c>
    </row>
    <row r="6085" spans="2:31" x14ac:dyDescent="0.2">
      <c r="B6085" t="str">
        <f ca="1">IF(ISNA(VLOOKUP(AA6085&amp;"_"&amp;AB6085&amp;"_"&amp;AC6085&amp;"_"&amp;AE6085,[1]挑战模式!$A:$AS,1,FALSE)),"",IF(VLOOKUP(AA6085&amp;"_"&amp;AB6085&amp;"_"&amp;AC6085&amp;"_"&amp;AE6085,[1]挑战模式!$A:$AS,14+AD6085,FALSE)="","","Monster_Season"&amp;AA6085&amp;"_Challenge"&amp;AB6085&amp;"_"&amp;AC6085&amp;"_"&amp;AD6085&amp;"_"&amp;AE6085))</f>
        <v/>
      </c>
      <c r="C6085" t="str">
        <f t="shared" ca="1" si="475"/>
        <v/>
      </c>
      <c r="E6085" t="str">
        <f ca="1">IF(B6085="","",VLOOKUP(AA6085&amp;"_"&amp;AB6085&amp;"_"&amp;AC6085&amp;"_"&amp;AE6085,[1]挑战模式!$A:$AS,26+AD6085,FALSE))</f>
        <v/>
      </c>
      <c r="F6085" t="str">
        <f ca="1">IF(B6085="","",VLOOKUP(VLOOKUP(AA6085&amp;"_"&amp;AB6085&amp;"_"&amp;AC6085&amp;"_"&amp;AE6085,[1]挑战模式!$A:$AS,14+AD6085,FALSE),[1]怪物!$B:$O,3,FALSE))</f>
        <v/>
      </c>
      <c r="G6085" t="str">
        <f t="shared" ca="1" si="476"/>
        <v/>
      </c>
      <c r="H6085" t="str">
        <f t="shared" ca="1" si="477"/>
        <v/>
      </c>
      <c r="I6085" t="str">
        <f t="shared" ca="1" si="478"/>
        <v/>
      </c>
      <c r="J6085" t="str">
        <f t="shared" ca="1" si="479"/>
        <v/>
      </c>
      <c r="K6085" t="str">
        <f t="shared" ca="1" si="479"/>
        <v/>
      </c>
      <c r="AA6085" s="8">
        <v>1</v>
      </c>
      <c r="AB6085" s="8">
        <v>4</v>
      </c>
      <c r="AC6085" s="8">
        <v>1</v>
      </c>
      <c r="AD6085" s="8">
        <v>3</v>
      </c>
      <c r="AE6085" s="12" t="s">
        <v>758</v>
      </c>
    </row>
    <row r="6086" spans="2:31" x14ac:dyDescent="0.2">
      <c r="B6086" t="str">
        <f ca="1">IF(ISNA(VLOOKUP(AA6086&amp;"_"&amp;AB6086&amp;"_"&amp;AC6086&amp;"_"&amp;AE6086,[1]挑战模式!$A:$AS,1,FALSE)),"",IF(VLOOKUP(AA6086&amp;"_"&amp;AB6086&amp;"_"&amp;AC6086&amp;"_"&amp;AE6086,[1]挑战模式!$A:$AS,14+AD6086,FALSE)="","","Monster_Season"&amp;AA6086&amp;"_Challenge"&amp;AB6086&amp;"_"&amp;AC6086&amp;"_"&amp;AD6086&amp;"_"&amp;AE6086))</f>
        <v/>
      </c>
      <c r="C6086" t="str">
        <f t="shared" ca="1" si="475"/>
        <v/>
      </c>
      <c r="E6086" t="str">
        <f ca="1">IF(B6086="","",VLOOKUP(AA6086&amp;"_"&amp;AB6086&amp;"_"&amp;AC6086&amp;"_"&amp;AE6086,[1]挑战模式!$A:$AS,26+AD6086,FALSE))</f>
        <v/>
      </c>
      <c r="F6086" t="str">
        <f ca="1">IF(B6086="","",VLOOKUP(VLOOKUP(AA6086&amp;"_"&amp;AB6086&amp;"_"&amp;AC6086&amp;"_"&amp;AE6086,[1]挑战模式!$A:$AS,14+AD6086,FALSE),[1]怪物!$B:$O,3,FALSE))</f>
        <v/>
      </c>
      <c r="G6086" t="str">
        <f t="shared" ca="1" si="476"/>
        <v/>
      </c>
      <c r="H6086" t="str">
        <f t="shared" ca="1" si="477"/>
        <v/>
      </c>
      <c r="I6086" t="str">
        <f t="shared" ca="1" si="478"/>
        <v/>
      </c>
      <c r="J6086" t="str">
        <f t="shared" ca="1" si="479"/>
        <v/>
      </c>
      <c r="K6086" t="str">
        <f t="shared" ca="1" si="479"/>
        <v/>
      </c>
      <c r="AA6086" s="8">
        <v>1</v>
      </c>
      <c r="AB6086" s="8">
        <v>4</v>
      </c>
      <c r="AC6086" s="8">
        <v>1</v>
      </c>
      <c r="AD6086" s="8">
        <v>4</v>
      </c>
      <c r="AE6086" s="12" t="s">
        <v>758</v>
      </c>
    </row>
    <row r="6087" spans="2:31" x14ac:dyDescent="0.2">
      <c r="B6087" t="str">
        <f ca="1">IF(ISNA(VLOOKUP(AA6087&amp;"_"&amp;AB6087&amp;"_"&amp;AC6087&amp;"_"&amp;AE6087,[1]挑战模式!$A:$AS,1,FALSE)),"",IF(VLOOKUP(AA6087&amp;"_"&amp;AB6087&amp;"_"&amp;AC6087&amp;"_"&amp;AE6087,[1]挑战模式!$A:$AS,14+AD6087,FALSE)="","","Monster_Season"&amp;AA6087&amp;"_Challenge"&amp;AB6087&amp;"_"&amp;AC6087&amp;"_"&amp;AD6087&amp;"_"&amp;AE6087))</f>
        <v/>
      </c>
      <c r="C6087" t="str">
        <f t="shared" ca="1" si="475"/>
        <v/>
      </c>
      <c r="E6087" t="str">
        <f ca="1">IF(B6087="","",VLOOKUP(AA6087&amp;"_"&amp;AB6087&amp;"_"&amp;AC6087&amp;"_"&amp;AE6087,[1]挑战模式!$A:$AS,26+AD6087,FALSE))</f>
        <v/>
      </c>
      <c r="F6087" t="str">
        <f ca="1">IF(B6087="","",VLOOKUP(VLOOKUP(AA6087&amp;"_"&amp;AB6087&amp;"_"&amp;AC6087&amp;"_"&amp;AE6087,[1]挑战模式!$A:$AS,14+AD6087,FALSE),[1]怪物!$B:$O,3,FALSE))</f>
        <v/>
      </c>
      <c r="G6087" t="str">
        <f t="shared" ca="1" si="476"/>
        <v/>
      </c>
      <c r="H6087" t="str">
        <f t="shared" ca="1" si="477"/>
        <v/>
      </c>
      <c r="I6087" t="str">
        <f t="shared" ca="1" si="478"/>
        <v/>
      </c>
      <c r="J6087" t="str">
        <f t="shared" ca="1" si="479"/>
        <v/>
      </c>
      <c r="K6087" t="str">
        <f t="shared" ca="1" si="479"/>
        <v/>
      </c>
      <c r="AA6087" s="8">
        <v>1</v>
      </c>
      <c r="AB6087" s="8">
        <v>4</v>
      </c>
      <c r="AC6087" s="8">
        <v>1</v>
      </c>
      <c r="AD6087" s="8">
        <v>5</v>
      </c>
      <c r="AE6087" s="12" t="s">
        <v>758</v>
      </c>
    </row>
    <row r="6088" spans="2:31" x14ac:dyDescent="0.2">
      <c r="B6088" t="str">
        <f ca="1">IF(ISNA(VLOOKUP(AA6088&amp;"_"&amp;AB6088&amp;"_"&amp;AC6088&amp;"_"&amp;AE6088,[1]挑战模式!$A:$AS,1,FALSE)),"",IF(VLOOKUP(AA6088&amp;"_"&amp;AB6088&amp;"_"&amp;AC6088&amp;"_"&amp;AE6088,[1]挑战模式!$A:$AS,14+AD6088,FALSE)="","","Monster_Season"&amp;AA6088&amp;"_Challenge"&amp;AB6088&amp;"_"&amp;AC6088&amp;"_"&amp;AD6088&amp;"_"&amp;AE6088))</f>
        <v/>
      </c>
      <c r="C6088" t="str">
        <f t="shared" ca="1" si="475"/>
        <v/>
      </c>
      <c r="E6088" t="str">
        <f ca="1">IF(B6088="","",VLOOKUP(AA6088&amp;"_"&amp;AB6088&amp;"_"&amp;AC6088&amp;"_"&amp;AE6088,[1]挑战模式!$A:$AS,26+AD6088,FALSE))</f>
        <v/>
      </c>
      <c r="F6088" t="str">
        <f ca="1">IF(B6088="","",VLOOKUP(VLOOKUP(AA6088&amp;"_"&amp;AB6088&amp;"_"&amp;AC6088&amp;"_"&amp;AE6088,[1]挑战模式!$A:$AS,14+AD6088,FALSE),[1]怪物!$B:$O,3,FALSE))</f>
        <v/>
      </c>
      <c r="G6088" t="str">
        <f t="shared" ca="1" si="476"/>
        <v/>
      </c>
      <c r="H6088" t="str">
        <f t="shared" ca="1" si="477"/>
        <v/>
      </c>
      <c r="I6088" t="str">
        <f t="shared" ca="1" si="478"/>
        <v/>
      </c>
      <c r="J6088" t="str">
        <f t="shared" ca="1" si="479"/>
        <v/>
      </c>
      <c r="K6088" t="str">
        <f t="shared" ca="1" si="479"/>
        <v/>
      </c>
      <c r="AA6088" s="8">
        <v>1</v>
      </c>
      <c r="AB6088" s="8">
        <v>4</v>
      </c>
      <c r="AC6088" s="8">
        <v>1</v>
      </c>
      <c r="AD6088" s="8">
        <v>6</v>
      </c>
      <c r="AE6088" s="12" t="s">
        <v>758</v>
      </c>
    </row>
    <row r="6089" spans="2:31" x14ac:dyDescent="0.2">
      <c r="B6089" t="str">
        <f ca="1">IF(ISNA(VLOOKUP(AA6089&amp;"_"&amp;AB6089&amp;"_"&amp;AC6089&amp;"_"&amp;AE6089,[1]挑战模式!$A:$AS,1,FALSE)),"",IF(VLOOKUP(AA6089&amp;"_"&amp;AB6089&amp;"_"&amp;AC6089&amp;"_"&amp;AE6089,[1]挑战模式!$A:$AS,14+AD6089,FALSE)="","","Monster_Season"&amp;AA6089&amp;"_Challenge"&amp;AB6089&amp;"_"&amp;AC6089&amp;"_"&amp;AD6089&amp;"_"&amp;AE6089))</f>
        <v>Monster_Season1_Challenge4_2_1_Hard</v>
      </c>
      <c r="C6089">
        <f t="shared" ref="C6089:C6152" ca="1" si="480">IF(B6089="","",1)</f>
        <v>1</v>
      </c>
      <c r="E6089">
        <f ca="1">IF(B6089="","",VLOOKUP(AA6089&amp;"_"&amp;AB6089&amp;"_"&amp;AC6089&amp;"_"&amp;AE6089,[1]挑战模式!$A:$AS,26+AD6089,FALSE))</f>
        <v>412</v>
      </c>
      <c r="F6089">
        <f ca="1">IF(B6089="","",VLOOKUP(VLOOKUP(AA6089&amp;"_"&amp;AB6089&amp;"_"&amp;AC6089&amp;"_"&amp;AE6089,[1]挑战模式!$A:$AS,14+AD6089,FALSE),[1]怪物!$B:$O,3,FALSE))</f>
        <v>1</v>
      </c>
      <c r="G6089">
        <f t="shared" ref="G6089:G6152" ca="1" si="481">IF(B6089="","",0)</f>
        <v>0</v>
      </c>
      <c r="H6089">
        <f t="shared" ref="H6089:H6152" ca="1" si="482">IF(B6089="","",0)</f>
        <v>0</v>
      </c>
      <c r="I6089">
        <f t="shared" ref="I6089:I6152" ca="1" si="483">IF(B6089="","",0)</f>
        <v>0</v>
      </c>
      <c r="J6089">
        <f t="shared" ref="J6089:K6152" ca="1" si="484">IF(B6089="","",0)</f>
        <v>0</v>
      </c>
      <c r="K6089">
        <f t="shared" ca="1" si="484"/>
        <v>0</v>
      </c>
      <c r="AA6089" s="8">
        <v>1</v>
      </c>
      <c r="AB6089" s="8">
        <v>4</v>
      </c>
      <c r="AC6089" s="8">
        <v>2</v>
      </c>
      <c r="AD6089" s="8">
        <v>1</v>
      </c>
      <c r="AE6089" s="12" t="s">
        <v>758</v>
      </c>
    </row>
    <row r="6090" spans="2:31" x14ac:dyDescent="0.2">
      <c r="B6090" t="str">
        <f ca="1">IF(ISNA(VLOOKUP(AA6090&amp;"_"&amp;AB6090&amp;"_"&amp;AC6090&amp;"_"&amp;AE6090,[1]挑战模式!$A:$AS,1,FALSE)),"",IF(VLOOKUP(AA6090&amp;"_"&amp;AB6090&amp;"_"&amp;AC6090&amp;"_"&amp;AE6090,[1]挑战模式!$A:$AS,14+AD6090,FALSE)="","","Monster_Season"&amp;AA6090&amp;"_Challenge"&amp;AB6090&amp;"_"&amp;AC6090&amp;"_"&amp;AD6090&amp;"_"&amp;AE6090))</f>
        <v>Monster_Season1_Challenge4_2_2_Hard</v>
      </c>
      <c r="C6090">
        <f t="shared" ca="1" si="480"/>
        <v>1</v>
      </c>
      <c r="E6090">
        <f ca="1">IF(B6090="","",VLOOKUP(AA6090&amp;"_"&amp;AB6090&amp;"_"&amp;AC6090&amp;"_"&amp;AE6090,[1]挑战模式!$A:$AS,26+AD6090,FALSE))</f>
        <v>412</v>
      </c>
      <c r="F6090">
        <f ca="1">IF(B6090="","",VLOOKUP(VLOOKUP(AA6090&amp;"_"&amp;AB6090&amp;"_"&amp;AC6090&amp;"_"&amp;AE6090,[1]挑战模式!$A:$AS,14+AD6090,FALSE),[1]怪物!$B:$O,3,FALSE))</f>
        <v>1</v>
      </c>
      <c r="G6090">
        <f t="shared" ca="1" si="481"/>
        <v>0</v>
      </c>
      <c r="H6090">
        <f t="shared" ca="1" si="482"/>
        <v>0</v>
      </c>
      <c r="I6090">
        <f t="shared" ca="1" si="483"/>
        <v>0</v>
      </c>
      <c r="J6090">
        <f t="shared" ca="1" si="484"/>
        <v>0</v>
      </c>
      <c r="K6090">
        <f t="shared" ca="1" si="484"/>
        <v>0</v>
      </c>
      <c r="AA6090" s="8">
        <v>1</v>
      </c>
      <c r="AB6090" s="8">
        <v>4</v>
      </c>
      <c r="AC6090" s="8">
        <v>2</v>
      </c>
      <c r="AD6090" s="8">
        <v>2</v>
      </c>
      <c r="AE6090" s="12" t="s">
        <v>758</v>
      </c>
    </row>
    <row r="6091" spans="2:31" x14ac:dyDescent="0.2">
      <c r="B6091" t="str">
        <f ca="1">IF(ISNA(VLOOKUP(AA6091&amp;"_"&amp;AB6091&amp;"_"&amp;AC6091&amp;"_"&amp;AE6091,[1]挑战模式!$A:$AS,1,FALSE)),"",IF(VLOOKUP(AA6091&amp;"_"&amp;AB6091&amp;"_"&amp;AC6091&amp;"_"&amp;AE6091,[1]挑战模式!$A:$AS,14+AD6091,FALSE)="","","Monster_Season"&amp;AA6091&amp;"_Challenge"&amp;AB6091&amp;"_"&amp;AC6091&amp;"_"&amp;AD6091&amp;"_"&amp;AE6091))</f>
        <v/>
      </c>
      <c r="C6091" t="str">
        <f t="shared" ca="1" si="480"/>
        <v/>
      </c>
      <c r="E6091" t="str">
        <f ca="1">IF(B6091="","",VLOOKUP(AA6091&amp;"_"&amp;AB6091&amp;"_"&amp;AC6091&amp;"_"&amp;AE6091,[1]挑战模式!$A:$AS,26+AD6091,FALSE))</f>
        <v/>
      </c>
      <c r="F6091" t="str">
        <f ca="1">IF(B6091="","",VLOOKUP(VLOOKUP(AA6091&amp;"_"&amp;AB6091&amp;"_"&amp;AC6091&amp;"_"&amp;AE6091,[1]挑战模式!$A:$AS,14+AD6091,FALSE),[1]怪物!$B:$O,3,FALSE))</f>
        <v/>
      </c>
      <c r="G6091" t="str">
        <f t="shared" ca="1" si="481"/>
        <v/>
      </c>
      <c r="H6091" t="str">
        <f t="shared" ca="1" si="482"/>
        <v/>
      </c>
      <c r="I6091" t="str">
        <f t="shared" ca="1" si="483"/>
        <v/>
      </c>
      <c r="J6091" t="str">
        <f t="shared" ca="1" si="484"/>
        <v/>
      </c>
      <c r="K6091" t="str">
        <f t="shared" ca="1" si="484"/>
        <v/>
      </c>
      <c r="AA6091" s="8">
        <v>1</v>
      </c>
      <c r="AB6091" s="8">
        <v>4</v>
      </c>
      <c r="AC6091" s="8">
        <v>2</v>
      </c>
      <c r="AD6091" s="8">
        <v>3</v>
      </c>
      <c r="AE6091" s="12" t="s">
        <v>758</v>
      </c>
    </row>
    <row r="6092" spans="2:31" x14ac:dyDescent="0.2">
      <c r="B6092" t="str">
        <f ca="1">IF(ISNA(VLOOKUP(AA6092&amp;"_"&amp;AB6092&amp;"_"&amp;AC6092&amp;"_"&amp;AE6092,[1]挑战模式!$A:$AS,1,FALSE)),"",IF(VLOOKUP(AA6092&amp;"_"&amp;AB6092&amp;"_"&amp;AC6092&amp;"_"&amp;AE6092,[1]挑战模式!$A:$AS,14+AD6092,FALSE)="","","Monster_Season"&amp;AA6092&amp;"_Challenge"&amp;AB6092&amp;"_"&amp;AC6092&amp;"_"&amp;AD6092&amp;"_"&amp;AE6092))</f>
        <v/>
      </c>
      <c r="C6092" t="str">
        <f t="shared" ca="1" si="480"/>
        <v/>
      </c>
      <c r="E6092" t="str">
        <f ca="1">IF(B6092="","",VLOOKUP(AA6092&amp;"_"&amp;AB6092&amp;"_"&amp;AC6092&amp;"_"&amp;AE6092,[1]挑战模式!$A:$AS,26+AD6092,FALSE))</f>
        <v/>
      </c>
      <c r="F6092" t="str">
        <f ca="1">IF(B6092="","",VLOOKUP(VLOOKUP(AA6092&amp;"_"&amp;AB6092&amp;"_"&amp;AC6092&amp;"_"&amp;AE6092,[1]挑战模式!$A:$AS,14+AD6092,FALSE),[1]怪物!$B:$O,3,FALSE))</f>
        <v/>
      </c>
      <c r="G6092" t="str">
        <f t="shared" ca="1" si="481"/>
        <v/>
      </c>
      <c r="H6092" t="str">
        <f t="shared" ca="1" si="482"/>
        <v/>
      </c>
      <c r="I6092" t="str">
        <f t="shared" ca="1" si="483"/>
        <v/>
      </c>
      <c r="J6092" t="str">
        <f t="shared" ca="1" si="484"/>
        <v/>
      </c>
      <c r="K6092" t="str">
        <f t="shared" ca="1" si="484"/>
        <v/>
      </c>
      <c r="AA6092" s="8">
        <v>1</v>
      </c>
      <c r="AB6092" s="8">
        <v>4</v>
      </c>
      <c r="AC6092" s="8">
        <v>2</v>
      </c>
      <c r="AD6092" s="8">
        <v>4</v>
      </c>
      <c r="AE6092" s="12" t="s">
        <v>758</v>
      </c>
    </row>
    <row r="6093" spans="2:31" x14ac:dyDescent="0.2">
      <c r="B6093" t="str">
        <f ca="1">IF(ISNA(VLOOKUP(AA6093&amp;"_"&amp;AB6093&amp;"_"&amp;AC6093&amp;"_"&amp;AE6093,[1]挑战模式!$A:$AS,1,FALSE)),"",IF(VLOOKUP(AA6093&amp;"_"&amp;AB6093&amp;"_"&amp;AC6093&amp;"_"&amp;AE6093,[1]挑战模式!$A:$AS,14+AD6093,FALSE)="","","Monster_Season"&amp;AA6093&amp;"_Challenge"&amp;AB6093&amp;"_"&amp;AC6093&amp;"_"&amp;AD6093&amp;"_"&amp;AE6093))</f>
        <v/>
      </c>
      <c r="C6093" t="str">
        <f t="shared" ca="1" si="480"/>
        <v/>
      </c>
      <c r="E6093" t="str">
        <f ca="1">IF(B6093="","",VLOOKUP(AA6093&amp;"_"&amp;AB6093&amp;"_"&amp;AC6093&amp;"_"&amp;AE6093,[1]挑战模式!$A:$AS,26+AD6093,FALSE))</f>
        <v/>
      </c>
      <c r="F6093" t="str">
        <f ca="1">IF(B6093="","",VLOOKUP(VLOOKUP(AA6093&amp;"_"&amp;AB6093&amp;"_"&amp;AC6093&amp;"_"&amp;AE6093,[1]挑战模式!$A:$AS,14+AD6093,FALSE),[1]怪物!$B:$O,3,FALSE))</f>
        <v/>
      </c>
      <c r="G6093" t="str">
        <f t="shared" ca="1" si="481"/>
        <v/>
      </c>
      <c r="H6093" t="str">
        <f t="shared" ca="1" si="482"/>
        <v/>
      </c>
      <c r="I6093" t="str">
        <f t="shared" ca="1" si="483"/>
        <v/>
      </c>
      <c r="J6093" t="str">
        <f t="shared" ca="1" si="484"/>
        <v/>
      </c>
      <c r="K6093" t="str">
        <f t="shared" ca="1" si="484"/>
        <v/>
      </c>
      <c r="AA6093" s="8">
        <v>1</v>
      </c>
      <c r="AB6093" s="8">
        <v>4</v>
      </c>
      <c r="AC6093" s="8">
        <v>2</v>
      </c>
      <c r="AD6093" s="8">
        <v>5</v>
      </c>
      <c r="AE6093" s="12" t="s">
        <v>758</v>
      </c>
    </row>
    <row r="6094" spans="2:31" x14ac:dyDescent="0.2">
      <c r="B6094" t="str">
        <f ca="1">IF(ISNA(VLOOKUP(AA6094&amp;"_"&amp;AB6094&amp;"_"&amp;AC6094&amp;"_"&amp;AE6094,[1]挑战模式!$A:$AS,1,FALSE)),"",IF(VLOOKUP(AA6094&amp;"_"&amp;AB6094&amp;"_"&amp;AC6094&amp;"_"&amp;AE6094,[1]挑战模式!$A:$AS,14+AD6094,FALSE)="","","Monster_Season"&amp;AA6094&amp;"_Challenge"&amp;AB6094&amp;"_"&amp;AC6094&amp;"_"&amp;AD6094&amp;"_"&amp;AE6094))</f>
        <v/>
      </c>
      <c r="C6094" t="str">
        <f t="shared" ca="1" si="480"/>
        <v/>
      </c>
      <c r="E6094" t="str">
        <f ca="1">IF(B6094="","",VLOOKUP(AA6094&amp;"_"&amp;AB6094&amp;"_"&amp;AC6094&amp;"_"&amp;AE6094,[1]挑战模式!$A:$AS,26+AD6094,FALSE))</f>
        <v/>
      </c>
      <c r="F6094" t="str">
        <f ca="1">IF(B6094="","",VLOOKUP(VLOOKUP(AA6094&amp;"_"&amp;AB6094&amp;"_"&amp;AC6094&amp;"_"&amp;AE6094,[1]挑战模式!$A:$AS,14+AD6094,FALSE),[1]怪物!$B:$O,3,FALSE))</f>
        <v/>
      </c>
      <c r="G6094" t="str">
        <f t="shared" ca="1" si="481"/>
        <v/>
      </c>
      <c r="H6094" t="str">
        <f t="shared" ca="1" si="482"/>
        <v/>
      </c>
      <c r="I6094" t="str">
        <f t="shared" ca="1" si="483"/>
        <v/>
      </c>
      <c r="J6094" t="str">
        <f t="shared" ca="1" si="484"/>
        <v/>
      </c>
      <c r="K6094" t="str">
        <f t="shared" ca="1" si="484"/>
        <v/>
      </c>
      <c r="AA6094" s="8">
        <v>1</v>
      </c>
      <c r="AB6094" s="8">
        <v>4</v>
      </c>
      <c r="AC6094" s="8">
        <v>2</v>
      </c>
      <c r="AD6094" s="8">
        <v>6</v>
      </c>
      <c r="AE6094" s="12" t="s">
        <v>758</v>
      </c>
    </row>
    <row r="6095" spans="2:31" x14ac:dyDescent="0.2">
      <c r="B6095" t="str">
        <f ca="1">IF(ISNA(VLOOKUP(AA6095&amp;"_"&amp;AB6095&amp;"_"&amp;AC6095&amp;"_"&amp;AE6095,[1]挑战模式!$A:$AS,1,FALSE)),"",IF(VLOOKUP(AA6095&amp;"_"&amp;AB6095&amp;"_"&amp;AC6095&amp;"_"&amp;AE6095,[1]挑战模式!$A:$AS,14+AD6095,FALSE)="","","Monster_Season"&amp;AA6095&amp;"_Challenge"&amp;AB6095&amp;"_"&amp;AC6095&amp;"_"&amp;AD6095&amp;"_"&amp;AE6095))</f>
        <v>Monster_Season1_Challenge4_3_1_Hard</v>
      </c>
      <c r="C6095">
        <f t="shared" ca="1" si="480"/>
        <v>1</v>
      </c>
      <c r="E6095">
        <f ca="1">IF(B6095="","",VLOOKUP(AA6095&amp;"_"&amp;AB6095&amp;"_"&amp;AC6095&amp;"_"&amp;AE6095,[1]挑战模式!$A:$AS,26+AD6095,FALSE))</f>
        <v>584</v>
      </c>
      <c r="F6095">
        <f ca="1">IF(B6095="","",VLOOKUP(VLOOKUP(AA6095&amp;"_"&amp;AB6095&amp;"_"&amp;AC6095&amp;"_"&amp;AE6095,[1]挑战模式!$A:$AS,14+AD6095,FALSE),[1]怪物!$B:$O,3,FALSE))</f>
        <v>1</v>
      </c>
      <c r="G6095">
        <f t="shared" ca="1" si="481"/>
        <v>0</v>
      </c>
      <c r="H6095">
        <f t="shared" ca="1" si="482"/>
        <v>0</v>
      </c>
      <c r="I6095">
        <f t="shared" ca="1" si="483"/>
        <v>0</v>
      </c>
      <c r="J6095">
        <f t="shared" ca="1" si="484"/>
        <v>0</v>
      </c>
      <c r="K6095">
        <f t="shared" ca="1" si="484"/>
        <v>0</v>
      </c>
      <c r="AA6095" s="8">
        <v>1</v>
      </c>
      <c r="AB6095" s="8">
        <v>4</v>
      </c>
      <c r="AC6095" s="8">
        <v>3</v>
      </c>
      <c r="AD6095" s="8">
        <v>1</v>
      </c>
      <c r="AE6095" s="12" t="s">
        <v>758</v>
      </c>
    </row>
    <row r="6096" spans="2:31" x14ac:dyDescent="0.2">
      <c r="B6096" t="str">
        <f ca="1">IF(ISNA(VLOOKUP(AA6096&amp;"_"&amp;AB6096&amp;"_"&amp;AC6096&amp;"_"&amp;AE6096,[1]挑战模式!$A:$AS,1,FALSE)),"",IF(VLOOKUP(AA6096&amp;"_"&amp;AB6096&amp;"_"&amp;AC6096&amp;"_"&amp;AE6096,[1]挑战模式!$A:$AS,14+AD6096,FALSE)="","","Monster_Season"&amp;AA6096&amp;"_Challenge"&amp;AB6096&amp;"_"&amp;AC6096&amp;"_"&amp;AD6096&amp;"_"&amp;AE6096))</f>
        <v>Monster_Season1_Challenge4_3_2_Hard</v>
      </c>
      <c r="C6096">
        <f t="shared" ca="1" si="480"/>
        <v>1</v>
      </c>
      <c r="E6096">
        <f ca="1">IF(B6096="","",VLOOKUP(AA6096&amp;"_"&amp;AB6096&amp;"_"&amp;AC6096&amp;"_"&amp;AE6096,[1]挑战模式!$A:$AS,26+AD6096,FALSE))</f>
        <v>584</v>
      </c>
      <c r="F6096">
        <f ca="1">IF(B6096="","",VLOOKUP(VLOOKUP(AA6096&amp;"_"&amp;AB6096&amp;"_"&amp;AC6096&amp;"_"&amp;AE6096,[1]挑战模式!$A:$AS,14+AD6096,FALSE),[1]怪物!$B:$O,3,FALSE))</f>
        <v>1</v>
      </c>
      <c r="G6096">
        <f t="shared" ca="1" si="481"/>
        <v>0</v>
      </c>
      <c r="H6096">
        <f t="shared" ca="1" si="482"/>
        <v>0</v>
      </c>
      <c r="I6096">
        <f t="shared" ca="1" si="483"/>
        <v>0</v>
      </c>
      <c r="J6096">
        <f t="shared" ca="1" si="484"/>
        <v>0</v>
      </c>
      <c r="K6096">
        <f t="shared" ca="1" si="484"/>
        <v>0</v>
      </c>
      <c r="AA6096" s="8">
        <v>1</v>
      </c>
      <c r="AB6096" s="8">
        <v>4</v>
      </c>
      <c r="AC6096" s="8">
        <v>3</v>
      </c>
      <c r="AD6096" s="8">
        <v>2</v>
      </c>
      <c r="AE6096" s="12" t="s">
        <v>758</v>
      </c>
    </row>
    <row r="6097" spans="2:31" x14ac:dyDescent="0.2">
      <c r="B6097" t="str">
        <f ca="1">IF(ISNA(VLOOKUP(AA6097&amp;"_"&amp;AB6097&amp;"_"&amp;AC6097&amp;"_"&amp;AE6097,[1]挑战模式!$A:$AS,1,FALSE)),"",IF(VLOOKUP(AA6097&amp;"_"&amp;AB6097&amp;"_"&amp;AC6097&amp;"_"&amp;AE6097,[1]挑战模式!$A:$AS,14+AD6097,FALSE)="","","Monster_Season"&amp;AA6097&amp;"_Challenge"&amp;AB6097&amp;"_"&amp;AC6097&amp;"_"&amp;AD6097&amp;"_"&amp;AE6097))</f>
        <v/>
      </c>
      <c r="C6097" t="str">
        <f t="shared" ca="1" si="480"/>
        <v/>
      </c>
      <c r="E6097" t="str">
        <f ca="1">IF(B6097="","",VLOOKUP(AA6097&amp;"_"&amp;AB6097&amp;"_"&amp;AC6097&amp;"_"&amp;AE6097,[1]挑战模式!$A:$AS,26+AD6097,FALSE))</f>
        <v/>
      </c>
      <c r="F6097" t="str">
        <f ca="1">IF(B6097="","",VLOOKUP(VLOOKUP(AA6097&amp;"_"&amp;AB6097&amp;"_"&amp;AC6097&amp;"_"&amp;AE6097,[1]挑战模式!$A:$AS,14+AD6097,FALSE),[1]怪物!$B:$O,3,FALSE))</f>
        <v/>
      </c>
      <c r="G6097" t="str">
        <f t="shared" ca="1" si="481"/>
        <v/>
      </c>
      <c r="H6097" t="str">
        <f t="shared" ca="1" si="482"/>
        <v/>
      </c>
      <c r="I6097" t="str">
        <f t="shared" ca="1" si="483"/>
        <v/>
      </c>
      <c r="J6097" t="str">
        <f t="shared" ca="1" si="484"/>
        <v/>
      </c>
      <c r="K6097" t="str">
        <f t="shared" ca="1" si="484"/>
        <v/>
      </c>
      <c r="AA6097" s="8">
        <v>1</v>
      </c>
      <c r="AB6097" s="8">
        <v>4</v>
      </c>
      <c r="AC6097" s="8">
        <v>3</v>
      </c>
      <c r="AD6097" s="8">
        <v>3</v>
      </c>
      <c r="AE6097" s="12" t="s">
        <v>758</v>
      </c>
    </row>
    <row r="6098" spans="2:31" x14ac:dyDescent="0.2">
      <c r="B6098" t="str">
        <f ca="1">IF(ISNA(VLOOKUP(AA6098&amp;"_"&amp;AB6098&amp;"_"&amp;AC6098&amp;"_"&amp;AE6098,[1]挑战模式!$A:$AS,1,FALSE)),"",IF(VLOOKUP(AA6098&amp;"_"&amp;AB6098&amp;"_"&amp;AC6098&amp;"_"&amp;AE6098,[1]挑战模式!$A:$AS,14+AD6098,FALSE)="","","Monster_Season"&amp;AA6098&amp;"_Challenge"&amp;AB6098&amp;"_"&amp;AC6098&amp;"_"&amp;AD6098&amp;"_"&amp;AE6098))</f>
        <v/>
      </c>
      <c r="C6098" t="str">
        <f t="shared" ca="1" si="480"/>
        <v/>
      </c>
      <c r="E6098" t="str">
        <f ca="1">IF(B6098="","",VLOOKUP(AA6098&amp;"_"&amp;AB6098&amp;"_"&amp;AC6098&amp;"_"&amp;AE6098,[1]挑战模式!$A:$AS,26+AD6098,FALSE))</f>
        <v/>
      </c>
      <c r="F6098" t="str">
        <f ca="1">IF(B6098="","",VLOOKUP(VLOOKUP(AA6098&amp;"_"&amp;AB6098&amp;"_"&amp;AC6098&amp;"_"&amp;AE6098,[1]挑战模式!$A:$AS,14+AD6098,FALSE),[1]怪物!$B:$O,3,FALSE))</f>
        <v/>
      </c>
      <c r="G6098" t="str">
        <f t="shared" ca="1" si="481"/>
        <v/>
      </c>
      <c r="H6098" t="str">
        <f t="shared" ca="1" si="482"/>
        <v/>
      </c>
      <c r="I6098" t="str">
        <f t="shared" ca="1" si="483"/>
        <v/>
      </c>
      <c r="J6098" t="str">
        <f t="shared" ca="1" si="484"/>
        <v/>
      </c>
      <c r="K6098" t="str">
        <f t="shared" ca="1" si="484"/>
        <v/>
      </c>
      <c r="AA6098" s="8">
        <v>1</v>
      </c>
      <c r="AB6098" s="8">
        <v>4</v>
      </c>
      <c r="AC6098" s="8">
        <v>3</v>
      </c>
      <c r="AD6098" s="8">
        <v>4</v>
      </c>
      <c r="AE6098" s="12" t="s">
        <v>758</v>
      </c>
    </row>
    <row r="6099" spans="2:31" x14ac:dyDescent="0.2">
      <c r="B6099" t="str">
        <f ca="1">IF(ISNA(VLOOKUP(AA6099&amp;"_"&amp;AB6099&amp;"_"&amp;AC6099&amp;"_"&amp;AE6099,[1]挑战模式!$A:$AS,1,FALSE)),"",IF(VLOOKUP(AA6099&amp;"_"&amp;AB6099&amp;"_"&amp;AC6099&amp;"_"&amp;AE6099,[1]挑战模式!$A:$AS,14+AD6099,FALSE)="","","Monster_Season"&amp;AA6099&amp;"_Challenge"&amp;AB6099&amp;"_"&amp;AC6099&amp;"_"&amp;AD6099&amp;"_"&amp;AE6099))</f>
        <v/>
      </c>
      <c r="C6099" t="str">
        <f t="shared" ca="1" si="480"/>
        <v/>
      </c>
      <c r="E6099" t="str">
        <f ca="1">IF(B6099="","",VLOOKUP(AA6099&amp;"_"&amp;AB6099&amp;"_"&amp;AC6099&amp;"_"&amp;AE6099,[1]挑战模式!$A:$AS,26+AD6099,FALSE))</f>
        <v/>
      </c>
      <c r="F6099" t="str">
        <f ca="1">IF(B6099="","",VLOOKUP(VLOOKUP(AA6099&amp;"_"&amp;AB6099&amp;"_"&amp;AC6099&amp;"_"&amp;AE6099,[1]挑战模式!$A:$AS,14+AD6099,FALSE),[1]怪物!$B:$O,3,FALSE))</f>
        <v/>
      </c>
      <c r="G6099" t="str">
        <f t="shared" ca="1" si="481"/>
        <v/>
      </c>
      <c r="H6099" t="str">
        <f t="shared" ca="1" si="482"/>
        <v/>
      </c>
      <c r="I6099" t="str">
        <f t="shared" ca="1" si="483"/>
        <v/>
      </c>
      <c r="J6099" t="str">
        <f t="shared" ca="1" si="484"/>
        <v/>
      </c>
      <c r="K6099" t="str">
        <f t="shared" ca="1" si="484"/>
        <v/>
      </c>
      <c r="AA6099" s="8">
        <v>1</v>
      </c>
      <c r="AB6099" s="8">
        <v>4</v>
      </c>
      <c r="AC6099" s="8">
        <v>3</v>
      </c>
      <c r="AD6099" s="8">
        <v>5</v>
      </c>
      <c r="AE6099" s="12" t="s">
        <v>758</v>
      </c>
    </row>
    <row r="6100" spans="2:31" x14ac:dyDescent="0.2">
      <c r="B6100" t="str">
        <f ca="1">IF(ISNA(VLOOKUP(AA6100&amp;"_"&amp;AB6100&amp;"_"&amp;AC6100&amp;"_"&amp;AE6100,[1]挑战模式!$A:$AS,1,FALSE)),"",IF(VLOOKUP(AA6100&amp;"_"&amp;AB6100&amp;"_"&amp;AC6100&amp;"_"&amp;AE6100,[1]挑战模式!$A:$AS,14+AD6100,FALSE)="","","Monster_Season"&amp;AA6100&amp;"_Challenge"&amp;AB6100&amp;"_"&amp;AC6100&amp;"_"&amp;AD6100&amp;"_"&amp;AE6100))</f>
        <v/>
      </c>
      <c r="C6100" t="str">
        <f t="shared" ca="1" si="480"/>
        <v/>
      </c>
      <c r="E6100" t="str">
        <f ca="1">IF(B6100="","",VLOOKUP(AA6100&amp;"_"&amp;AB6100&amp;"_"&amp;AC6100&amp;"_"&amp;AE6100,[1]挑战模式!$A:$AS,26+AD6100,FALSE))</f>
        <v/>
      </c>
      <c r="F6100" t="str">
        <f ca="1">IF(B6100="","",VLOOKUP(VLOOKUP(AA6100&amp;"_"&amp;AB6100&amp;"_"&amp;AC6100&amp;"_"&amp;AE6100,[1]挑战模式!$A:$AS,14+AD6100,FALSE),[1]怪物!$B:$O,3,FALSE))</f>
        <v/>
      </c>
      <c r="G6100" t="str">
        <f t="shared" ca="1" si="481"/>
        <v/>
      </c>
      <c r="H6100" t="str">
        <f t="shared" ca="1" si="482"/>
        <v/>
      </c>
      <c r="I6100" t="str">
        <f t="shared" ca="1" si="483"/>
        <v/>
      </c>
      <c r="J6100" t="str">
        <f t="shared" ca="1" si="484"/>
        <v/>
      </c>
      <c r="K6100" t="str">
        <f t="shared" ca="1" si="484"/>
        <v/>
      </c>
      <c r="AA6100" s="8">
        <v>1</v>
      </c>
      <c r="AB6100" s="8">
        <v>4</v>
      </c>
      <c r="AC6100" s="8">
        <v>3</v>
      </c>
      <c r="AD6100" s="8">
        <v>6</v>
      </c>
      <c r="AE6100" s="12" t="s">
        <v>758</v>
      </c>
    </row>
    <row r="6101" spans="2:31" x14ac:dyDescent="0.2">
      <c r="B6101" t="str">
        <f ca="1">IF(ISNA(VLOOKUP(AA6101&amp;"_"&amp;AB6101&amp;"_"&amp;AC6101&amp;"_"&amp;AE6101,[1]挑战模式!$A:$AS,1,FALSE)),"",IF(VLOOKUP(AA6101&amp;"_"&amp;AB6101&amp;"_"&amp;AC6101&amp;"_"&amp;AE6101,[1]挑战模式!$A:$AS,14+AD6101,FALSE)="","","Monster_Season"&amp;AA6101&amp;"_Challenge"&amp;AB6101&amp;"_"&amp;AC6101&amp;"_"&amp;AD6101&amp;"_"&amp;AE6101))</f>
        <v>Monster_Season1_Challenge4_4_1_Hard</v>
      </c>
      <c r="C6101">
        <f t="shared" ca="1" si="480"/>
        <v>1</v>
      </c>
      <c r="E6101">
        <f ca="1">IF(B6101="","",VLOOKUP(AA6101&amp;"_"&amp;AB6101&amp;"_"&amp;AC6101&amp;"_"&amp;AE6101,[1]挑战模式!$A:$AS,26+AD6101,FALSE))</f>
        <v>750</v>
      </c>
      <c r="F6101">
        <f ca="1">IF(B6101="","",VLOOKUP(VLOOKUP(AA6101&amp;"_"&amp;AB6101&amp;"_"&amp;AC6101&amp;"_"&amp;AE6101,[1]挑战模式!$A:$AS,14+AD6101,FALSE),[1]怪物!$B:$O,3,FALSE))</f>
        <v>1</v>
      </c>
      <c r="G6101">
        <f t="shared" ca="1" si="481"/>
        <v>0</v>
      </c>
      <c r="H6101">
        <f t="shared" ca="1" si="482"/>
        <v>0</v>
      </c>
      <c r="I6101">
        <f t="shared" ca="1" si="483"/>
        <v>0</v>
      </c>
      <c r="J6101">
        <f t="shared" ca="1" si="484"/>
        <v>0</v>
      </c>
      <c r="K6101">
        <f t="shared" ca="1" si="484"/>
        <v>0</v>
      </c>
      <c r="AA6101" s="8">
        <v>1</v>
      </c>
      <c r="AB6101" s="8">
        <v>4</v>
      </c>
      <c r="AC6101" s="8">
        <v>4</v>
      </c>
      <c r="AD6101" s="8">
        <v>1</v>
      </c>
      <c r="AE6101" s="12" t="s">
        <v>758</v>
      </c>
    </row>
    <row r="6102" spans="2:31" x14ac:dyDescent="0.2">
      <c r="B6102" t="str">
        <f ca="1">IF(ISNA(VLOOKUP(AA6102&amp;"_"&amp;AB6102&amp;"_"&amp;AC6102&amp;"_"&amp;AE6102,[1]挑战模式!$A:$AS,1,FALSE)),"",IF(VLOOKUP(AA6102&amp;"_"&amp;AB6102&amp;"_"&amp;AC6102&amp;"_"&amp;AE6102,[1]挑战模式!$A:$AS,14+AD6102,FALSE)="","","Monster_Season"&amp;AA6102&amp;"_Challenge"&amp;AB6102&amp;"_"&amp;AC6102&amp;"_"&amp;AD6102&amp;"_"&amp;AE6102))</f>
        <v>Monster_Season1_Challenge4_4_2_Hard</v>
      </c>
      <c r="C6102">
        <f t="shared" ca="1" si="480"/>
        <v>1</v>
      </c>
      <c r="E6102">
        <f ca="1">IF(B6102="","",VLOOKUP(AA6102&amp;"_"&amp;AB6102&amp;"_"&amp;AC6102&amp;"_"&amp;AE6102,[1]挑战模式!$A:$AS,26+AD6102,FALSE))</f>
        <v>750</v>
      </c>
      <c r="F6102">
        <f ca="1">IF(B6102="","",VLOOKUP(VLOOKUP(AA6102&amp;"_"&amp;AB6102&amp;"_"&amp;AC6102&amp;"_"&amp;AE6102,[1]挑战模式!$A:$AS,14+AD6102,FALSE),[1]怪物!$B:$O,3,FALSE))</f>
        <v>1</v>
      </c>
      <c r="G6102">
        <f t="shared" ca="1" si="481"/>
        <v>0</v>
      </c>
      <c r="H6102">
        <f t="shared" ca="1" si="482"/>
        <v>0</v>
      </c>
      <c r="I6102">
        <f t="shared" ca="1" si="483"/>
        <v>0</v>
      </c>
      <c r="J6102">
        <f t="shared" ca="1" si="484"/>
        <v>0</v>
      </c>
      <c r="K6102">
        <f t="shared" ca="1" si="484"/>
        <v>0</v>
      </c>
      <c r="AA6102" s="8">
        <v>1</v>
      </c>
      <c r="AB6102" s="8">
        <v>4</v>
      </c>
      <c r="AC6102" s="8">
        <v>4</v>
      </c>
      <c r="AD6102" s="8">
        <v>2</v>
      </c>
      <c r="AE6102" s="12" t="s">
        <v>758</v>
      </c>
    </row>
    <row r="6103" spans="2:31" x14ac:dyDescent="0.2">
      <c r="B6103" t="str">
        <f ca="1">IF(ISNA(VLOOKUP(AA6103&amp;"_"&amp;AB6103&amp;"_"&amp;AC6103&amp;"_"&amp;AE6103,[1]挑战模式!$A:$AS,1,FALSE)),"",IF(VLOOKUP(AA6103&amp;"_"&amp;AB6103&amp;"_"&amp;AC6103&amp;"_"&amp;AE6103,[1]挑战模式!$A:$AS,14+AD6103,FALSE)="","","Monster_Season"&amp;AA6103&amp;"_Challenge"&amp;AB6103&amp;"_"&amp;AC6103&amp;"_"&amp;AD6103&amp;"_"&amp;AE6103))</f>
        <v>Monster_Season1_Challenge4_4_3_Hard</v>
      </c>
      <c r="C6103">
        <f t="shared" ca="1" si="480"/>
        <v>1</v>
      </c>
      <c r="E6103">
        <f ca="1">IF(B6103="","",VLOOKUP(AA6103&amp;"_"&amp;AB6103&amp;"_"&amp;AC6103&amp;"_"&amp;AE6103,[1]挑战模式!$A:$AS,26+AD6103,FALSE))</f>
        <v>750</v>
      </c>
      <c r="F6103">
        <f ca="1">IF(B6103="","",VLOOKUP(VLOOKUP(AA6103&amp;"_"&amp;AB6103&amp;"_"&amp;AC6103&amp;"_"&amp;AE6103,[1]挑战模式!$A:$AS,14+AD6103,FALSE),[1]怪物!$B:$O,3,FALSE))</f>
        <v>1</v>
      </c>
      <c r="G6103">
        <f t="shared" ca="1" si="481"/>
        <v>0</v>
      </c>
      <c r="H6103">
        <f t="shared" ca="1" si="482"/>
        <v>0</v>
      </c>
      <c r="I6103">
        <f t="shared" ca="1" si="483"/>
        <v>0</v>
      </c>
      <c r="J6103">
        <f t="shared" ca="1" si="484"/>
        <v>0</v>
      </c>
      <c r="K6103">
        <f t="shared" ca="1" si="484"/>
        <v>0</v>
      </c>
      <c r="AA6103" s="8">
        <v>1</v>
      </c>
      <c r="AB6103" s="8">
        <v>4</v>
      </c>
      <c r="AC6103" s="8">
        <v>4</v>
      </c>
      <c r="AD6103" s="8">
        <v>3</v>
      </c>
      <c r="AE6103" s="12" t="s">
        <v>758</v>
      </c>
    </row>
    <row r="6104" spans="2:31" x14ac:dyDescent="0.2">
      <c r="B6104" t="str">
        <f ca="1">IF(ISNA(VLOOKUP(AA6104&amp;"_"&amp;AB6104&amp;"_"&amp;AC6104&amp;"_"&amp;AE6104,[1]挑战模式!$A:$AS,1,FALSE)),"",IF(VLOOKUP(AA6104&amp;"_"&amp;AB6104&amp;"_"&amp;AC6104&amp;"_"&amp;AE6104,[1]挑战模式!$A:$AS,14+AD6104,FALSE)="","","Monster_Season"&amp;AA6104&amp;"_Challenge"&amp;AB6104&amp;"_"&amp;AC6104&amp;"_"&amp;AD6104&amp;"_"&amp;AE6104))</f>
        <v/>
      </c>
      <c r="C6104" t="str">
        <f t="shared" ca="1" si="480"/>
        <v/>
      </c>
      <c r="E6104" t="str">
        <f ca="1">IF(B6104="","",VLOOKUP(AA6104&amp;"_"&amp;AB6104&amp;"_"&amp;AC6104&amp;"_"&amp;AE6104,[1]挑战模式!$A:$AS,26+AD6104,FALSE))</f>
        <v/>
      </c>
      <c r="F6104" t="str">
        <f ca="1">IF(B6104="","",VLOOKUP(VLOOKUP(AA6104&amp;"_"&amp;AB6104&amp;"_"&amp;AC6104&amp;"_"&amp;AE6104,[1]挑战模式!$A:$AS,14+AD6104,FALSE),[1]怪物!$B:$O,3,FALSE))</f>
        <v/>
      </c>
      <c r="G6104" t="str">
        <f t="shared" ca="1" si="481"/>
        <v/>
      </c>
      <c r="H6104" t="str">
        <f t="shared" ca="1" si="482"/>
        <v/>
      </c>
      <c r="I6104" t="str">
        <f t="shared" ca="1" si="483"/>
        <v/>
      </c>
      <c r="J6104" t="str">
        <f t="shared" ca="1" si="484"/>
        <v/>
      </c>
      <c r="K6104" t="str">
        <f t="shared" ca="1" si="484"/>
        <v/>
      </c>
      <c r="AA6104" s="8">
        <v>1</v>
      </c>
      <c r="AB6104" s="8">
        <v>4</v>
      </c>
      <c r="AC6104" s="8">
        <v>4</v>
      </c>
      <c r="AD6104" s="8">
        <v>4</v>
      </c>
      <c r="AE6104" s="12" t="s">
        <v>758</v>
      </c>
    </row>
    <row r="6105" spans="2:31" x14ac:dyDescent="0.2">
      <c r="B6105" t="str">
        <f ca="1">IF(ISNA(VLOOKUP(AA6105&amp;"_"&amp;AB6105&amp;"_"&amp;AC6105&amp;"_"&amp;AE6105,[1]挑战模式!$A:$AS,1,FALSE)),"",IF(VLOOKUP(AA6105&amp;"_"&amp;AB6105&amp;"_"&amp;AC6105&amp;"_"&amp;AE6105,[1]挑战模式!$A:$AS,14+AD6105,FALSE)="","","Monster_Season"&amp;AA6105&amp;"_Challenge"&amp;AB6105&amp;"_"&amp;AC6105&amp;"_"&amp;AD6105&amp;"_"&amp;AE6105))</f>
        <v/>
      </c>
      <c r="C6105" t="str">
        <f t="shared" ca="1" si="480"/>
        <v/>
      </c>
      <c r="E6105" t="str">
        <f ca="1">IF(B6105="","",VLOOKUP(AA6105&amp;"_"&amp;AB6105&amp;"_"&amp;AC6105&amp;"_"&amp;AE6105,[1]挑战模式!$A:$AS,26+AD6105,FALSE))</f>
        <v/>
      </c>
      <c r="F6105" t="str">
        <f ca="1">IF(B6105="","",VLOOKUP(VLOOKUP(AA6105&amp;"_"&amp;AB6105&amp;"_"&amp;AC6105&amp;"_"&amp;AE6105,[1]挑战模式!$A:$AS,14+AD6105,FALSE),[1]怪物!$B:$O,3,FALSE))</f>
        <v/>
      </c>
      <c r="G6105" t="str">
        <f t="shared" ca="1" si="481"/>
        <v/>
      </c>
      <c r="H6105" t="str">
        <f t="shared" ca="1" si="482"/>
        <v/>
      </c>
      <c r="I6105" t="str">
        <f t="shared" ca="1" si="483"/>
        <v/>
      </c>
      <c r="J6105" t="str">
        <f t="shared" ca="1" si="484"/>
        <v/>
      </c>
      <c r="K6105" t="str">
        <f t="shared" ca="1" si="484"/>
        <v/>
      </c>
      <c r="AA6105" s="8">
        <v>1</v>
      </c>
      <c r="AB6105" s="8">
        <v>4</v>
      </c>
      <c r="AC6105" s="8">
        <v>4</v>
      </c>
      <c r="AD6105" s="8">
        <v>5</v>
      </c>
      <c r="AE6105" s="12" t="s">
        <v>758</v>
      </c>
    </row>
    <row r="6106" spans="2:31" x14ac:dyDescent="0.2">
      <c r="B6106" t="str">
        <f ca="1">IF(ISNA(VLOOKUP(AA6106&amp;"_"&amp;AB6106&amp;"_"&amp;AC6106&amp;"_"&amp;AE6106,[1]挑战模式!$A:$AS,1,FALSE)),"",IF(VLOOKUP(AA6106&amp;"_"&amp;AB6106&amp;"_"&amp;AC6106&amp;"_"&amp;AE6106,[1]挑战模式!$A:$AS,14+AD6106,FALSE)="","","Monster_Season"&amp;AA6106&amp;"_Challenge"&amp;AB6106&amp;"_"&amp;AC6106&amp;"_"&amp;AD6106&amp;"_"&amp;AE6106))</f>
        <v/>
      </c>
      <c r="C6106" t="str">
        <f t="shared" ca="1" si="480"/>
        <v/>
      </c>
      <c r="E6106" t="str">
        <f ca="1">IF(B6106="","",VLOOKUP(AA6106&amp;"_"&amp;AB6106&amp;"_"&amp;AC6106&amp;"_"&amp;AE6106,[1]挑战模式!$A:$AS,26+AD6106,FALSE))</f>
        <v/>
      </c>
      <c r="F6106" t="str">
        <f ca="1">IF(B6106="","",VLOOKUP(VLOOKUP(AA6106&amp;"_"&amp;AB6106&amp;"_"&amp;AC6106&amp;"_"&amp;AE6106,[1]挑战模式!$A:$AS,14+AD6106,FALSE),[1]怪物!$B:$O,3,FALSE))</f>
        <v/>
      </c>
      <c r="G6106" t="str">
        <f t="shared" ca="1" si="481"/>
        <v/>
      </c>
      <c r="H6106" t="str">
        <f t="shared" ca="1" si="482"/>
        <v/>
      </c>
      <c r="I6106" t="str">
        <f t="shared" ca="1" si="483"/>
        <v/>
      </c>
      <c r="J6106" t="str">
        <f t="shared" ca="1" si="484"/>
        <v/>
      </c>
      <c r="K6106" t="str">
        <f t="shared" ca="1" si="484"/>
        <v/>
      </c>
      <c r="AA6106" s="8">
        <v>1</v>
      </c>
      <c r="AB6106" s="8">
        <v>4</v>
      </c>
      <c r="AC6106" s="8">
        <v>4</v>
      </c>
      <c r="AD6106" s="8">
        <v>6</v>
      </c>
      <c r="AE6106" s="12" t="s">
        <v>758</v>
      </c>
    </row>
    <row r="6107" spans="2:31" x14ac:dyDescent="0.2">
      <c r="B6107" t="str">
        <f ca="1">IF(ISNA(VLOOKUP(AA6107&amp;"_"&amp;AB6107&amp;"_"&amp;AC6107&amp;"_"&amp;AE6107,[1]挑战模式!$A:$AS,1,FALSE)),"",IF(VLOOKUP(AA6107&amp;"_"&amp;AB6107&amp;"_"&amp;AC6107&amp;"_"&amp;AE6107,[1]挑战模式!$A:$AS,14+AD6107,FALSE)="","","Monster_Season"&amp;AA6107&amp;"_Challenge"&amp;AB6107&amp;"_"&amp;AC6107&amp;"_"&amp;AD6107&amp;"_"&amp;AE6107))</f>
        <v>Monster_Season1_Challenge4_5_1_Hard</v>
      </c>
      <c r="C6107">
        <f t="shared" ca="1" si="480"/>
        <v>1</v>
      </c>
      <c r="E6107">
        <f ca="1">IF(B6107="","",VLOOKUP(AA6107&amp;"_"&amp;AB6107&amp;"_"&amp;AC6107&amp;"_"&amp;AE6107,[1]挑战模式!$A:$AS,26+AD6107,FALSE))</f>
        <v>894</v>
      </c>
      <c r="F6107">
        <f ca="1">IF(B6107="","",VLOOKUP(VLOOKUP(AA6107&amp;"_"&amp;AB6107&amp;"_"&amp;AC6107&amp;"_"&amp;AE6107,[1]挑战模式!$A:$AS,14+AD6107,FALSE),[1]怪物!$B:$O,3,FALSE))</f>
        <v>1</v>
      </c>
      <c r="G6107">
        <f t="shared" ca="1" si="481"/>
        <v>0</v>
      </c>
      <c r="H6107">
        <f t="shared" ca="1" si="482"/>
        <v>0</v>
      </c>
      <c r="I6107">
        <f t="shared" ca="1" si="483"/>
        <v>0</v>
      </c>
      <c r="J6107">
        <f t="shared" ca="1" si="484"/>
        <v>0</v>
      </c>
      <c r="K6107">
        <f t="shared" ca="1" si="484"/>
        <v>0</v>
      </c>
      <c r="AA6107" s="8">
        <v>1</v>
      </c>
      <c r="AB6107" s="8">
        <v>4</v>
      </c>
      <c r="AC6107" s="8">
        <v>5</v>
      </c>
      <c r="AD6107" s="8">
        <v>1</v>
      </c>
      <c r="AE6107" s="12" t="s">
        <v>758</v>
      </c>
    </row>
    <row r="6108" spans="2:31" x14ac:dyDescent="0.2">
      <c r="B6108" t="str">
        <f ca="1">IF(ISNA(VLOOKUP(AA6108&amp;"_"&amp;AB6108&amp;"_"&amp;AC6108&amp;"_"&amp;AE6108,[1]挑战模式!$A:$AS,1,FALSE)),"",IF(VLOOKUP(AA6108&amp;"_"&amp;AB6108&amp;"_"&amp;AC6108&amp;"_"&amp;AE6108,[1]挑战模式!$A:$AS,14+AD6108,FALSE)="","","Monster_Season"&amp;AA6108&amp;"_Challenge"&amp;AB6108&amp;"_"&amp;AC6108&amp;"_"&amp;AD6108&amp;"_"&amp;AE6108))</f>
        <v>Monster_Season1_Challenge4_5_2_Hard</v>
      </c>
      <c r="C6108">
        <f t="shared" ca="1" si="480"/>
        <v>1</v>
      </c>
      <c r="E6108">
        <f ca="1">IF(B6108="","",VLOOKUP(AA6108&amp;"_"&amp;AB6108&amp;"_"&amp;AC6108&amp;"_"&amp;AE6108,[1]挑战模式!$A:$AS,26+AD6108,FALSE))</f>
        <v>894</v>
      </c>
      <c r="F6108">
        <f ca="1">IF(B6108="","",VLOOKUP(VLOOKUP(AA6108&amp;"_"&amp;AB6108&amp;"_"&amp;AC6108&amp;"_"&amp;AE6108,[1]挑战模式!$A:$AS,14+AD6108,FALSE),[1]怪物!$B:$O,3,FALSE))</f>
        <v>1</v>
      </c>
      <c r="G6108">
        <f t="shared" ca="1" si="481"/>
        <v>0</v>
      </c>
      <c r="H6108">
        <f t="shared" ca="1" si="482"/>
        <v>0</v>
      </c>
      <c r="I6108">
        <f t="shared" ca="1" si="483"/>
        <v>0</v>
      </c>
      <c r="J6108">
        <f t="shared" ca="1" si="484"/>
        <v>0</v>
      </c>
      <c r="K6108">
        <f t="shared" ca="1" si="484"/>
        <v>0</v>
      </c>
      <c r="AA6108" s="8">
        <v>1</v>
      </c>
      <c r="AB6108" s="8">
        <v>4</v>
      </c>
      <c r="AC6108" s="8">
        <v>5</v>
      </c>
      <c r="AD6108" s="8">
        <v>2</v>
      </c>
      <c r="AE6108" s="12" t="s">
        <v>758</v>
      </c>
    </row>
    <row r="6109" spans="2:31" x14ac:dyDescent="0.2">
      <c r="B6109" t="str">
        <f ca="1">IF(ISNA(VLOOKUP(AA6109&amp;"_"&amp;AB6109&amp;"_"&amp;AC6109&amp;"_"&amp;AE6109,[1]挑战模式!$A:$AS,1,FALSE)),"",IF(VLOOKUP(AA6109&amp;"_"&amp;AB6109&amp;"_"&amp;AC6109&amp;"_"&amp;AE6109,[1]挑战模式!$A:$AS,14+AD6109,FALSE)="","","Monster_Season"&amp;AA6109&amp;"_Challenge"&amp;AB6109&amp;"_"&amp;AC6109&amp;"_"&amp;AD6109&amp;"_"&amp;AE6109))</f>
        <v>Monster_Season1_Challenge4_5_3_Hard</v>
      </c>
      <c r="C6109">
        <f t="shared" ca="1" si="480"/>
        <v>1</v>
      </c>
      <c r="E6109">
        <f ca="1">IF(B6109="","",VLOOKUP(AA6109&amp;"_"&amp;AB6109&amp;"_"&amp;AC6109&amp;"_"&amp;AE6109,[1]挑战模式!$A:$AS,26+AD6109,FALSE))</f>
        <v>894</v>
      </c>
      <c r="F6109">
        <f ca="1">IF(B6109="","",VLOOKUP(VLOOKUP(AA6109&amp;"_"&amp;AB6109&amp;"_"&amp;AC6109&amp;"_"&amp;AE6109,[1]挑战模式!$A:$AS,14+AD6109,FALSE),[1]怪物!$B:$O,3,FALSE))</f>
        <v>1</v>
      </c>
      <c r="G6109">
        <f t="shared" ca="1" si="481"/>
        <v>0</v>
      </c>
      <c r="H6109">
        <f t="shared" ca="1" si="482"/>
        <v>0</v>
      </c>
      <c r="I6109">
        <f t="shared" ca="1" si="483"/>
        <v>0</v>
      </c>
      <c r="J6109">
        <f t="shared" ca="1" si="484"/>
        <v>0</v>
      </c>
      <c r="K6109">
        <f t="shared" ca="1" si="484"/>
        <v>0</v>
      </c>
      <c r="AA6109" s="8">
        <v>1</v>
      </c>
      <c r="AB6109" s="8">
        <v>4</v>
      </c>
      <c r="AC6109" s="8">
        <v>5</v>
      </c>
      <c r="AD6109" s="8">
        <v>3</v>
      </c>
      <c r="AE6109" s="12" t="s">
        <v>758</v>
      </c>
    </row>
    <row r="6110" spans="2:31" x14ac:dyDescent="0.2">
      <c r="B6110" t="str">
        <f ca="1">IF(ISNA(VLOOKUP(AA6110&amp;"_"&amp;AB6110&amp;"_"&amp;AC6110&amp;"_"&amp;AE6110,[1]挑战模式!$A:$AS,1,FALSE)),"",IF(VLOOKUP(AA6110&amp;"_"&amp;AB6110&amp;"_"&amp;AC6110&amp;"_"&amp;AE6110,[1]挑战模式!$A:$AS,14+AD6110,FALSE)="","","Monster_Season"&amp;AA6110&amp;"_Challenge"&amp;AB6110&amp;"_"&amp;AC6110&amp;"_"&amp;AD6110&amp;"_"&amp;AE6110))</f>
        <v/>
      </c>
      <c r="C6110" t="str">
        <f t="shared" ca="1" si="480"/>
        <v/>
      </c>
      <c r="E6110" t="str">
        <f ca="1">IF(B6110="","",VLOOKUP(AA6110&amp;"_"&amp;AB6110&amp;"_"&amp;AC6110&amp;"_"&amp;AE6110,[1]挑战模式!$A:$AS,26+AD6110,FALSE))</f>
        <v/>
      </c>
      <c r="F6110" t="str">
        <f ca="1">IF(B6110="","",VLOOKUP(VLOOKUP(AA6110&amp;"_"&amp;AB6110&amp;"_"&amp;AC6110&amp;"_"&amp;AE6110,[1]挑战模式!$A:$AS,14+AD6110,FALSE),[1]怪物!$B:$O,3,FALSE))</f>
        <v/>
      </c>
      <c r="G6110" t="str">
        <f t="shared" ca="1" si="481"/>
        <v/>
      </c>
      <c r="H6110" t="str">
        <f t="shared" ca="1" si="482"/>
        <v/>
      </c>
      <c r="I6110" t="str">
        <f t="shared" ca="1" si="483"/>
        <v/>
      </c>
      <c r="J6110" t="str">
        <f t="shared" ca="1" si="484"/>
        <v/>
      </c>
      <c r="K6110" t="str">
        <f t="shared" ca="1" si="484"/>
        <v/>
      </c>
      <c r="AA6110" s="8">
        <v>1</v>
      </c>
      <c r="AB6110" s="8">
        <v>4</v>
      </c>
      <c r="AC6110" s="8">
        <v>5</v>
      </c>
      <c r="AD6110" s="8">
        <v>4</v>
      </c>
      <c r="AE6110" s="12" t="s">
        <v>758</v>
      </c>
    </row>
    <row r="6111" spans="2:31" x14ac:dyDescent="0.2">
      <c r="B6111" t="str">
        <f ca="1">IF(ISNA(VLOOKUP(AA6111&amp;"_"&amp;AB6111&amp;"_"&amp;AC6111&amp;"_"&amp;AE6111,[1]挑战模式!$A:$AS,1,FALSE)),"",IF(VLOOKUP(AA6111&amp;"_"&amp;AB6111&amp;"_"&amp;AC6111&amp;"_"&amp;AE6111,[1]挑战模式!$A:$AS,14+AD6111,FALSE)="","","Monster_Season"&amp;AA6111&amp;"_Challenge"&amp;AB6111&amp;"_"&amp;AC6111&amp;"_"&amp;AD6111&amp;"_"&amp;AE6111))</f>
        <v/>
      </c>
      <c r="C6111" t="str">
        <f t="shared" ca="1" si="480"/>
        <v/>
      </c>
      <c r="E6111" t="str">
        <f ca="1">IF(B6111="","",VLOOKUP(AA6111&amp;"_"&amp;AB6111&amp;"_"&amp;AC6111&amp;"_"&amp;AE6111,[1]挑战模式!$A:$AS,26+AD6111,FALSE))</f>
        <v/>
      </c>
      <c r="F6111" t="str">
        <f ca="1">IF(B6111="","",VLOOKUP(VLOOKUP(AA6111&amp;"_"&amp;AB6111&amp;"_"&amp;AC6111&amp;"_"&amp;AE6111,[1]挑战模式!$A:$AS,14+AD6111,FALSE),[1]怪物!$B:$O,3,FALSE))</f>
        <v/>
      </c>
      <c r="G6111" t="str">
        <f t="shared" ca="1" si="481"/>
        <v/>
      </c>
      <c r="H6111" t="str">
        <f t="shared" ca="1" si="482"/>
        <v/>
      </c>
      <c r="I6111" t="str">
        <f t="shared" ca="1" si="483"/>
        <v/>
      </c>
      <c r="J6111" t="str">
        <f t="shared" ca="1" si="484"/>
        <v/>
      </c>
      <c r="K6111" t="str">
        <f t="shared" ca="1" si="484"/>
        <v/>
      </c>
      <c r="AA6111" s="8">
        <v>1</v>
      </c>
      <c r="AB6111" s="8">
        <v>4</v>
      </c>
      <c r="AC6111" s="8">
        <v>5</v>
      </c>
      <c r="AD6111" s="8">
        <v>5</v>
      </c>
      <c r="AE6111" s="12" t="s">
        <v>758</v>
      </c>
    </row>
    <row r="6112" spans="2:31" x14ac:dyDescent="0.2">
      <c r="B6112" t="str">
        <f ca="1">IF(ISNA(VLOOKUP(AA6112&amp;"_"&amp;AB6112&amp;"_"&amp;AC6112&amp;"_"&amp;AE6112,[1]挑战模式!$A:$AS,1,FALSE)),"",IF(VLOOKUP(AA6112&amp;"_"&amp;AB6112&amp;"_"&amp;AC6112&amp;"_"&amp;AE6112,[1]挑战模式!$A:$AS,14+AD6112,FALSE)="","","Monster_Season"&amp;AA6112&amp;"_Challenge"&amp;AB6112&amp;"_"&amp;AC6112&amp;"_"&amp;AD6112&amp;"_"&amp;AE6112))</f>
        <v/>
      </c>
      <c r="C6112" t="str">
        <f t="shared" ca="1" si="480"/>
        <v/>
      </c>
      <c r="E6112" t="str">
        <f ca="1">IF(B6112="","",VLOOKUP(AA6112&amp;"_"&amp;AB6112&amp;"_"&amp;AC6112&amp;"_"&amp;AE6112,[1]挑战模式!$A:$AS,26+AD6112,FALSE))</f>
        <v/>
      </c>
      <c r="F6112" t="str">
        <f ca="1">IF(B6112="","",VLOOKUP(VLOOKUP(AA6112&amp;"_"&amp;AB6112&amp;"_"&amp;AC6112&amp;"_"&amp;AE6112,[1]挑战模式!$A:$AS,14+AD6112,FALSE),[1]怪物!$B:$O,3,FALSE))</f>
        <v/>
      </c>
      <c r="G6112" t="str">
        <f t="shared" ca="1" si="481"/>
        <v/>
      </c>
      <c r="H6112" t="str">
        <f t="shared" ca="1" si="482"/>
        <v/>
      </c>
      <c r="I6112" t="str">
        <f t="shared" ca="1" si="483"/>
        <v/>
      </c>
      <c r="J6112" t="str">
        <f t="shared" ca="1" si="484"/>
        <v/>
      </c>
      <c r="K6112" t="str">
        <f t="shared" ca="1" si="484"/>
        <v/>
      </c>
      <c r="AA6112" s="8">
        <v>1</v>
      </c>
      <c r="AB6112" s="8">
        <v>4</v>
      </c>
      <c r="AC6112" s="8">
        <v>5</v>
      </c>
      <c r="AD6112" s="8">
        <v>6</v>
      </c>
      <c r="AE6112" s="12" t="s">
        <v>758</v>
      </c>
    </row>
    <row r="6113" spans="2:31" x14ac:dyDescent="0.2">
      <c r="B6113" t="str">
        <f ca="1">IF(ISNA(VLOOKUP(AA6113&amp;"_"&amp;AB6113&amp;"_"&amp;AC6113&amp;"_"&amp;AE6113,[1]挑战模式!$A:$AS,1,FALSE)),"",IF(VLOOKUP(AA6113&amp;"_"&amp;AB6113&amp;"_"&amp;AC6113&amp;"_"&amp;AE6113,[1]挑战模式!$A:$AS,14+AD6113,FALSE)="","","Monster_Season"&amp;AA6113&amp;"_Challenge"&amp;AB6113&amp;"_"&amp;AC6113&amp;"_"&amp;AD6113&amp;"_"&amp;AE6113))</f>
        <v>Monster_Season1_Challenge4_6_1_Hard</v>
      </c>
      <c r="C6113">
        <f t="shared" ca="1" si="480"/>
        <v>1</v>
      </c>
      <c r="E6113">
        <f ca="1">IF(B6113="","",VLOOKUP(AA6113&amp;"_"&amp;AB6113&amp;"_"&amp;AC6113&amp;"_"&amp;AE6113,[1]挑战模式!$A:$AS,26+AD6113,FALSE))</f>
        <v>1038</v>
      </c>
      <c r="F6113">
        <f ca="1">IF(B6113="","",VLOOKUP(VLOOKUP(AA6113&amp;"_"&amp;AB6113&amp;"_"&amp;AC6113&amp;"_"&amp;AE6113,[1]挑战模式!$A:$AS,14+AD6113,FALSE),[1]怪物!$B:$O,3,FALSE))</f>
        <v>1</v>
      </c>
      <c r="G6113">
        <f t="shared" ca="1" si="481"/>
        <v>0</v>
      </c>
      <c r="H6113">
        <f t="shared" ca="1" si="482"/>
        <v>0</v>
      </c>
      <c r="I6113">
        <f t="shared" ca="1" si="483"/>
        <v>0</v>
      </c>
      <c r="J6113">
        <f t="shared" ca="1" si="484"/>
        <v>0</v>
      </c>
      <c r="K6113">
        <f t="shared" ca="1" si="484"/>
        <v>0</v>
      </c>
      <c r="AA6113" s="8">
        <v>1</v>
      </c>
      <c r="AB6113" s="8">
        <v>4</v>
      </c>
      <c r="AC6113" s="8">
        <v>6</v>
      </c>
      <c r="AD6113" s="8">
        <v>1</v>
      </c>
      <c r="AE6113" s="12" t="s">
        <v>758</v>
      </c>
    </row>
    <row r="6114" spans="2:31" x14ac:dyDescent="0.2">
      <c r="B6114" t="str">
        <f ca="1">IF(ISNA(VLOOKUP(AA6114&amp;"_"&amp;AB6114&amp;"_"&amp;AC6114&amp;"_"&amp;AE6114,[1]挑战模式!$A:$AS,1,FALSE)),"",IF(VLOOKUP(AA6114&amp;"_"&amp;AB6114&amp;"_"&amp;AC6114&amp;"_"&amp;AE6114,[1]挑战模式!$A:$AS,14+AD6114,FALSE)="","","Monster_Season"&amp;AA6114&amp;"_Challenge"&amp;AB6114&amp;"_"&amp;AC6114&amp;"_"&amp;AD6114&amp;"_"&amp;AE6114))</f>
        <v>Monster_Season1_Challenge4_6_2_Hard</v>
      </c>
      <c r="C6114">
        <f t="shared" ca="1" si="480"/>
        <v>1</v>
      </c>
      <c r="E6114">
        <f ca="1">IF(B6114="","",VLOOKUP(AA6114&amp;"_"&amp;AB6114&amp;"_"&amp;AC6114&amp;"_"&amp;AE6114,[1]挑战模式!$A:$AS,26+AD6114,FALSE))</f>
        <v>1038</v>
      </c>
      <c r="F6114">
        <f ca="1">IF(B6114="","",VLOOKUP(VLOOKUP(AA6114&amp;"_"&amp;AB6114&amp;"_"&amp;AC6114&amp;"_"&amp;AE6114,[1]挑战模式!$A:$AS,14+AD6114,FALSE),[1]怪物!$B:$O,3,FALSE))</f>
        <v>1</v>
      </c>
      <c r="G6114">
        <f t="shared" ca="1" si="481"/>
        <v>0</v>
      </c>
      <c r="H6114">
        <f t="shared" ca="1" si="482"/>
        <v>0</v>
      </c>
      <c r="I6114">
        <f t="shared" ca="1" si="483"/>
        <v>0</v>
      </c>
      <c r="J6114">
        <f t="shared" ca="1" si="484"/>
        <v>0</v>
      </c>
      <c r="K6114">
        <f t="shared" ca="1" si="484"/>
        <v>0</v>
      </c>
      <c r="AA6114" s="8">
        <v>1</v>
      </c>
      <c r="AB6114" s="8">
        <v>4</v>
      </c>
      <c r="AC6114" s="8">
        <v>6</v>
      </c>
      <c r="AD6114" s="8">
        <v>2</v>
      </c>
      <c r="AE6114" s="12" t="s">
        <v>758</v>
      </c>
    </row>
    <row r="6115" spans="2:31" x14ac:dyDescent="0.2">
      <c r="B6115" t="str">
        <f ca="1">IF(ISNA(VLOOKUP(AA6115&amp;"_"&amp;AB6115&amp;"_"&amp;AC6115&amp;"_"&amp;AE6115,[1]挑战模式!$A:$AS,1,FALSE)),"",IF(VLOOKUP(AA6115&amp;"_"&amp;AB6115&amp;"_"&amp;AC6115&amp;"_"&amp;AE6115,[1]挑战模式!$A:$AS,14+AD6115,FALSE)="","","Monster_Season"&amp;AA6115&amp;"_Challenge"&amp;AB6115&amp;"_"&amp;AC6115&amp;"_"&amp;AD6115&amp;"_"&amp;AE6115))</f>
        <v>Monster_Season1_Challenge4_6_3_Hard</v>
      </c>
      <c r="C6115">
        <f t="shared" ca="1" si="480"/>
        <v>1</v>
      </c>
      <c r="E6115">
        <f ca="1">IF(B6115="","",VLOOKUP(AA6115&amp;"_"&amp;AB6115&amp;"_"&amp;AC6115&amp;"_"&amp;AE6115,[1]挑战模式!$A:$AS,26+AD6115,FALSE))</f>
        <v>1038</v>
      </c>
      <c r="F6115">
        <f ca="1">IF(B6115="","",VLOOKUP(VLOOKUP(AA6115&amp;"_"&amp;AB6115&amp;"_"&amp;AC6115&amp;"_"&amp;AE6115,[1]挑战模式!$A:$AS,14+AD6115,FALSE),[1]怪物!$B:$O,3,FALSE))</f>
        <v>1</v>
      </c>
      <c r="G6115">
        <f t="shared" ca="1" si="481"/>
        <v>0</v>
      </c>
      <c r="H6115">
        <f t="shared" ca="1" si="482"/>
        <v>0</v>
      </c>
      <c r="I6115">
        <f t="shared" ca="1" si="483"/>
        <v>0</v>
      </c>
      <c r="J6115">
        <f t="shared" ca="1" si="484"/>
        <v>0</v>
      </c>
      <c r="K6115">
        <f t="shared" ca="1" si="484"/>
        <v>0</v>
      </c>
      <c r="AA6115" s="8">
        <v>1</v>
      </c>
      <c r="AB6115" s="8">
        <v>4</v>
      </c>
      <c r="AC6115" s="8">
        <v>6</v>
      </c>
      <c r="AD6115" s="8">
        <v>3</v>
      </c>
      <c r="AE6115" s="12" t="s">
        <v>758</v>
      </c>
    </row>
    <row r="6116" spans="2:31" x14ac:dyDescent="0.2">
      <c r="B6116" t="str">
        <f ca="1">IF(ISNA(VLOOKUP(AA6116&amp;"_"&amp;AB6116&amp;"_"&amp;AC6116&amp;"_"&amp;AE6116,[1]挑战模式!$A:$AS,1,FALSE)),"",IF(VLOOKUP(AA6116&amp;"_"&amp;AB6116&amp;"_"&amp;AC6116&amp;"_"&amp;AE6116,[1]挑战模式!$A:$AS,14+AD6116,FALSE)="","","Monster_Season"&amp;AA6116&amp;"_Challenge"&amp;AB6116&amp;"_"&amp;AC6116&amp;"_"&amp;AD6116&amp;"_"&amp;AE6116))</f>
        <v>Monster_Season1_Challenge4_6_4_Hard</v>
      </c>
      <c r="C6116">
        <f t="shared" ca="1" si="480"/>
        <v>1</v>
      </c>
      <c r="E6116">
        <f ca="1">IF(B6116="","",VLOOKUP(AA6116&amp;"_"&amp;AB6116&amp;"_"&amp;AC6116&amp;"_"&amp;AE6116,[1]挑战模式!$A:$AS,26+AD6116,FALSE))</f>
        <v>1038</v>
      </c>
      <c r="F6116">
        <f ca="1">IF(B6116="","",VLOOKUP(VLOOKUP(AA6116&amp;"_"&amp;AB6116&amp;"_"&amp;AC6116&amp;"_"&amp;AE6116,[1]挑战模式!$A:$AS,14+AD6116,FALSE),[1]怪物!$B:$O,3,FALSE))</f>
        <v>1</v>
      </c>
      <c r="G6116">
        <f t="shared" ca="1" si="481"/>
        <v>0</v>
      </c>
      <c r="H6116">
        <f t="shared" ca="1" si="482"/>
        <v>0</v>
      </c>
      <c r="I6116">
        <f t="shared" ca="1" si="483"/>
        <v>0</v>
      </c>
      <c r="J6116">
        <f t="shared" ca="1" si="484"/>
        <v>0</v>
      </c>
      <c r="K6116">
        <f t="shared" ca="1" si="484"/>
        <v>0</v>
      </c>
      <c r="AA6116" s="8">
        <v>1</v>
      </c>
      <c r="AB6116" s="8">
        <v>4</v>
      </c>
      <c r="AC6116" s="8">
        <v>6</v>
      </c>
      <c r="AD6116" s="8">
        <v>4</v>
      </c>
      <c r="AE6116" s="12" t="s">
        <v>758</v>
      </c>
    </row>
    <row r="6117" spans="2:31" x14ac:dyDescent="0.2">
      <c r="B6117" t="str">
        <f ca="1">IF(ISNA(VLOOKUP(AA6117&amp;"_"&amp;AB6117&amp;"_"&amp;AC6117&amp;"_"&amp;AE6117,[1]挑战模式!$A:$AS,1,FALSE)),"",IF(VLOOKUP(AA6117&amp;"_"&amp;AB6117&amp;"_"&amp;AC6117&amp;"_"&amp;AE6117,[1]挑战模式!$A:$AS,14+AD6117,FALSE)="","","Monster_Season"&amp;AA6117&amp;"_Challenge"&amp;AB6117&amp;"_"&amp;AC6117&amp;"_"&amp;AD6117&amp;"_"&amp;AE6117))</f>
        <v/>
      </c>
      <c r="C6117" t="str">
        <f t="shared" ca="1" si="480"/>
        <v/>
      </c>
      <c r="E6117" t="str">
        <f ca="1">IF(B6117="","",VLOOKUP(AA6117&amp;"_"&amp;AB6117&amp;"_"&amp;AC6117&amp;"_"&amp;AE6117,[1]挑战模式!$A:$AS,26+AD6117,FALSE))</f>
        <v/>
      </c>
      <c r="F6117" t="str">
        <f ca="1">IF(B6117="","",VLOOKUP(VLOOKUP(AA6117&amp;"_"&amp;AB6117&amp;"_"&amp;AC6117&amp;"_"&amp;AE6117,[1]挑战模式!$A:$AS,14+AD6117,FALSE),[1]怪物!$B:$O,3,FALSE))</f>
        <v/>
      </c>
      <c r="G6117" t="str">
        <f t="shared" ca="1" si="481"/>
        <v/>
      </c>
      <c r="H6117" t="str">
        <f t="shared" ca="1" si="482"/>
        <v/>
      </c>
      <c r="I6117" t="str">
        <f t="shared" ca="1" si="483"/>
        <v/>
      </c>
      <c r="J6117" t="str">
        <f t="shared" ca="1" si="484"/>
        <v/>
      </c>
      <c r="K6117" t="str">
        <f t="shared" ca="1" si="484"/>
        <v/>
      </c>
      <c r="AA6117" s="8">
        <v>1</v>
      </c>
      <c r="AB6117" s="8">
        <v>4</v>
      </c>
      <c r="AC6117" s="8">
        <v>6</v>
      </c>
      <c r="AD6117" s="8">
        <v>5</v>
      </c>
      <c r="AE6117" s="12" t="s">
        <v>758</v>
      </c>
    </row>
    <row r="6118" spans="2:31" x14ac:dyDescent="0.2">
      <c r="B6118" t="str">
        <f ca="1">IF(ISNA(VLOOKUP(AA6118&amp;"_"&amp;AB6118&amp;"_"&amp;AC6118&amp;"_"&amp;AE6118,[1]挑战模式!$A:$AS,1,FALSE)),"",IF(VLOOKUP(AA6118&amp;"_"&amp;AB6118&amp;"_"&amp;AC6118&amp;"_"&amp;AE6118,[1]挑战模式!$A:$AS,14+AD6118,FALSE)="","","Monster_Season"&amp;AA6118&amp;"_Challenge"&amp;AB6118&amp;"_"&amp;AC6118&amp;"_"&amp;AD6118&amp;"_"&amp;AE6118))</f>
        <v/>
      </c>
      <c r="C6118" t="str">
        <f t="shared" ca="1" si="480"/>
        <v/>
      </c>
      <c r="E6118" t="str">
        <f ca="1">IF(B6118="","",VLOOKUP(AA6118&amp;"_"&amp;AB6118&amp;"_"&amp;AC6118&amp;"_"&amp;AE6118,[1]挑战模式!$A:$AS,26+AD6118,FALSE))</f>
        <v/>
      </c>
      <c r="F6118" t="str">
        <f ca="1">IF(B6118="","",VLOOKUP(VLOOKUP(AA6118&amp;"_"&amp;AB6118&amp;"_"&amp;AC6118&amp;"_"&amp;AE6118,[1]挑战模式!$A:$AS,14+AD6118,FALSE),[1]怪物!$B:$O,3,FALSE))</f>
        <v/>
      </c>
      <c r="G6118" t="str">
        <f t="shared" ca="1" si="481"/>
        <v/>
      </c>
      <c r="H6118" t="str">
        <f t="shared" ca="1" si="482"/>
        <v/>
      </c>
      <c r="I6118" t="str">
        <f t="shared" ca="1" si="483"/>
        <v/>
      </c>
      <c r="J6118" t="str">
        <f t="shared" ca="1" si="484"/>
        <v/>
      </c>
      <c r="K6118" t="str">
        <f t="shared" ca="1" si="484"/>
        <v/>
      </c>
      <c r="AA6118" s="8">
        <v>1</v>
      </c>
      <c r="AB6118" s="8">
        <v>4</v>
      </c>
      <c r="AC6118" s="8">
        <v>6</v>
      </c>
      <c r="AD6118" s="8">
        <v>6</v>
      </c>
      <c r="AE6118" s="12" t="s">
        <v>758</v>
      </c>
    </row>
    <row r="6119" spans="2:31" x14ac:dyDescent="0.2">
      <c r="B6119" t="str">
        <f ca="1">IF(ISNA(VLOOKUP(AA6119&amp;"_"&amp;AB6119&amp;"_"&amp;AC6119&amp;"_"&amp;AE6119,[1]挑战模式!$A:$AS,1,FALSE)),"",IF(VLOOKUP(AA6119&amp;"_"&amp;AB6119&amp;"_"&amp;AC6119&amp;"_"&amp;AE6119,[1]挑战模式!$A:$AS,14+AD6119,FALSE)="","","Monster_Season"&amp;AA6119&amp;"_Challenge"&amp;AB6119&amp;"_"&amp;AC6119&amp;"_"&amp;AD6119&amp;"_"&amp;AE6119))</f>
        <v/>
      </c>
      <c r="C6119" t="str">
        <f t="shared" ca="1" si="480"/>
        <v/>
      </c>
      <c r="E6119" t="str">
        <f ca="1">IF(B6119="","",VLOOKUP(AA6119&amp;"_"&amp;AB6119&amp;"_"&amp;AC6119&amp;"_"&amp;AE6119,[1]挑战模式!$A:$AS,26+AD6119,FALSE))</f>
        <v/>
      </c>
      <c r="F6119" t="str">
        <f ca="1">IF(B6119="","",VLOOKUP(VLOOKUP(AA6119&amp;"_"&amp;AB6119&amp;"_"&amp;AC6119&amp;"_"&amp;AE6119,[1]挑战模式!$A:$AS,14+AD6119,FALSE),[1]怪物!$B:$O,3,FALSE))</f>
        <v/>
      </c>
      <c r="G6119" t="str">
        <f t="shared" ca="1" si="481"/>
        <v/>
      </c>
      <c r="H6119" t="str">
        <f t="shared" ca="1" si="482"/>
        <v/>
      </c>
      <c r="I6119" t="str">
        <f t="shared" ca="1" si="483"/>
        <v/>
      </c>
      <c r="J6119" t="str">
        <f t="shared" ca="1" si="484"/>
        <v/>
      </c>
      <c r="K6119" t="str">
        <f t="shared" ca="1" si="484"/>
        <v/>
      </c>
      <c r="AA6119" s="8">
        <v>1</v>
      </c>
      <c r="AB6119" s="8">
        <v>4</v>
      </c>
      <c r="AC6119" s="8">
        <v>7</v>
      </c>
      <c r="AD6119" s="8">
        <v>1</v>
      </c>
      <c r="AE6119" s="12" t="s">
        <v>758</v>
      </c>
    </row>
    <row r="6120" spans="2:31" x14ac:dyDescent="0.2">
      <c r="B6120" t="str">
        <f ca="1">IF(ISNA(VLOOKUP(AA6120&amp;"_"&amp;AB6120&amp;"_"&amp;AC6120&amp;"_"&amp;AE6120,[1]挑战模式!$A:$AS,1,FALSE)),"",IF(VLOOKUP(AA6120&amp;"_"&amp;AB6120&amp;"_"&amp;AC6120&amp;"_"&amp;AE6120,[1]挑战模式!$A:$AS,14+AD6120,FALSE)="","","Monster_Season"&amp;AA6120&amp;"_Challenge"&amp;AB6120&amp;"_"&amp;AC6120&amp;"_"&amp;AD6120&amp;"_"&amp;AE6120))</f>
        <v/>
      </c>
      <c r="C6120" t="str">
        <f t="shared" ca="1" si="480"/>
        <v/>
      </c>
      <c r="E6120" t="str">
        <f ca="1">IF(B6120="","",VLOOKUP(AA6120&amp;"_"&amp;AB6120&amp;"_"&amp;AC6120&amp;"_"&amp;AE6120,[1]挑战模式!$A:$AS,26+AD6120,FALSE))</f>
        <v/>
      </c>
      <c r="F6120" t="str">
        <f ca="1">IF(B6120="","",VLOOKUP(VLOOKUP(AA6120&amp;"_"&amp;AB6120&amp;"_"&amp;AC6120&amp;"_"&amp;AE6120,[1]挑战模式!$A:$AS,14+AD6120,FALSE),[1]怪物!$B:$O,3,FALSE))</f>
        <v/>
      </c>
      <c r="G6120" t="str">
        <f t="shared" ca="1" si="481"/>
        <v/>
      </c>
      <c r="H6120" t="str">
        <f t="shared" ca="1" si="482"/>
        <v/>
      </c>
      <c r="I6120" t="str">
        <f t="shared" ca="1" si="483"/>
        <v/>
      </c>
      <c r="J6120" t="str">
        <f t="shared" ca="1" si="484"/>
        <v/>
      </c>
      <c r="K6120" t="str">
        <f t="shared" ca="1" si="484"/>
        <v/>
      </c>
      <c r="AA6120" s="8">
        <v>1</v>
      </c>
      <c r="AB6120" s="8">
        <v>4</v>
      </c>
      <c r="AC6120" s="8">
        <v>7</v>
      </c>
      <c r="AD6120" s="8">
        <v>2</v>
      </c>
      <c r="AE6120" s="12" t="s">
        <v>758</v>
      </c>
    </row>
    <row r="6121" spans="2:31" x14ac:dyDescent="0.2">
      <c r="B6121" t="str">
        <f ca="1">IF(ISNA(VLOOKUP(AA6121&amp;"_"&amp;AB6121&amp;"_"&amp;AC6121&amp;"_"&amp;AE6121,[1]挑战模式!$A:$AS,1,FALSE)),"",IF(VLOOKUP(AA6121&amp;"_"&amp;AB6121&amp;"_"&amp;AC6121&amp;"_"&amp;AE6121,[1]挑战模式!$A:$AS,14+AD6121,FALSE)="","","Monster_Season"&amp;AA6121&amp;"_Challenge"&amp;AB6121&amp;"_"&amp;AC6121&amp;"_"&amp;AD6121&amp;"_"&amp;AE6121))</f>
        <v/>
      </c>
      <c r="C6121" t="str">
        <f t="shared" ca="1" si="480"/>
        <v/>
      </c>
      <c r="E6121" t="str">
        <f ca="1">IF(B6121="","",VLOOKUP(AA6121&amp;"_"&amp;AB6121&amp;"_"&amp;AC6121&amp;"_"&amp;AE6121,[1]挑战模式!$A:$AS,26+AD6121,FALSE))</f>
        <v/>
      </c>
      <c r="F6121" t="str">
        <f ca="1">IF(B6121="","",VLOOKUP(VLOOKUP(AA6121&amp;"_"&amp;AB6121&amp;"_"&amp;AC6121&amp;"_"&amp;AE6121,[1]挑战模式!$A:$AS,14+AD6121,FALSE),[1]怪物!$B:$O,3,FALSE))</f>
        <v/>
      </c>
      <c r="G6121" t="str">
        <f t="shared" ca="1" si="481"/>
        <v/>
      </c>
      <c r="H6121" t="str">
        <f t="shared" ca="1" si="482"/>
        <v/>
      </c>
      <c r="I6121" t="str">
        <f t="shared" ca="1" si="483"/>
        <v/>
      </c>
      <c r="J6121" t="str">
        <f t="shared" ca="1" si="484"/>
        <v/>
      </c>
      <c r="K6121" t="str">
        <f t="shared" ca="1" si="484"/>
        <v/>
      </c>
      <c r="AA6121" s="8">
        <v>1</v>
      </c>
      <c r="AB6121" s="8">
        <v>4</v>
      </c>
      <c r="AC6121" s="8">
        <v>7</v>
      </c>
      <c r="AD6121" s="8">
        <v>3</v>
      </c>
      <c r="AE6121" s="12" t="s">
        <v>758</v>
      </c>
    </row>
    <row r="6122" spans="2:31" x14ac:dyDescent="0.2">
      <c r="B6122" t="str">
        <f ca="1">IF(ISNA(VLOOKUP(AA6122&amp;"_"&amp;AB6122&amp;"_"&amp;AC6122&amp;"_"&amp;AE6122,[1]挑战模式!$A:$AS,1,FALSE)),"",IF(VLOOKUP(AA6122&amp;"_"&amp;AB6122&amp;"_"&amp;AC6122&amp;"_"&amp;AE6122,[1]挑战模式!$A:$AS,14+AD6122,FALSE)="","","Monster_Season"&amp;AA6122&amp;"_Challenge"&amp;AB6122&amp;"_"&amp;AC6122&amp;"_"&amp;AD6122&amp;"_"&amp;AE6122))</f>
        <v/>
      </c>
      <c r="C6122" t="str">
        <f t="shared" ca="1" si="480"/>
        <v/>
      </c>
      <c r="E6122" t="str">
        <f ca="1">IF(B6122="","",VLOOKUP(AA6122&amp;"_"&amp;AB6122&amp;"_"&amp;AC6122&amp;"_"&amp;AE6122,[1]挑战模式!$A:$AS,26+AD6122,FALSE))</f>
        <v/>
      </c>
      <c r="F6122" t="str">
        <f ca="1">IF(B6122="","",VLOOKUP(VLOOKUP(AA6122&amp;"_"&amp;AB6122&amp;"_"&amp;AC6122&amp;"_"&amp;AE6122,[1]挑战模式!$A:$AS,14+AD6122,FALSE),[1]怪物!$B:$O,3,FALSE))</f>
        <v/>
      </c>
      <c r="G6122" t="str">
        <f t="shared" ca="1" si="481"/>
        <v/>
      </c>
      <c r="H6122" t="str">
        <f t="shared" ca="1" si="482"/>
        <v/>
      </c>
      <c r="I6122" t="str">
        <f t="shared" ca="1" si="483"/>
        <v/>
      </c>
      <c r="J6122" t="str">
        <f t="shared" ca="1" si="484"/>
        <v/>
      </c>
      <c r="K6122" t="str">
        <f t="shared" ca="1" si="484"/>
        <v/>
      </c>
      <c r="AA6122" s="8">
        <v>1</v>
      </c>
      <c r="AB6122" s="8">
        <v>4</v>
      </c>
      <c r="AC6122" s="8">
        <v>7</v>
      </c>
      <c r="AD6122" s="8">
        <v>4</v>
      </c>
      <c r="AE6122" s="12" t="s">
        <v>758</v>
      </c>
    </row>
    <row r="6123" spans="2:31" x14ac:dyDescent="0.2">
      <c r="B6123" t="str">
        <f ca="1">IF(ISNA(VLOOKUP(AA6123&amp;"_"&amp;AB6123&amp;"_"&amp;AC6123&amp;"_"&amp;AE6123,[1]挑战模式!$A:$AS,1,FALSE)),"",IF(VLOOKUP(AA6123&amp;"_"&amp;AB6123&amp;"_"&amp;AC6123&amp;"_"&amp;AE6123,[1]挑战模式!$A:$AS,14+AD6123,FALSE)="","","Monster_Season"&amp;AA6123&amp;"_Challenge"&amp;AB6123&amp;"_"&amp;AC6123&amp;"_"&amp;AD6123&amp;"_"&amp;AE6123))</f>
        <v/>
      </c>
      <c r="C6123" t="str">
        <f t="shared" ca="1" si="480"/>
        <v/>
      </c>
      <c r="E6123" t="str">
        <f ca="1">IF(B6123="","",VLOOKUP(AA6123&amp;"_"&amp;AB6123&amp;"_"&amp;AC6123&amp;"_"&amp;AE6123,[1]挑战模式!$A:$AS,26+AD6123,FALSE))</f>
        <v/>
      </c>
      <c r="F6123" t="str">
        <f ca="1">IF(B6123="","",VLOOKUP(VLOOKUP(AA6123&amp;"_"&amp;AB6123&amp;"_"&amp;AC6123&amp;"_"&amp;AE6123,[1]挑战模式!$A:$AS,14+AD6123,FALSE),[1]怪物!$B:$O,3,FALSE))</f>
        <v/>
      </c>
      <c r="G6123" t="str">
        <f t="shared" ca="1" si="481"/>
        <v/>
      </c>
      <c r="H6123" t="str">
        <f t="shared" ca="1" si="482"/>
        <v/>
      </c>
      <c r="I6123" t="str">
        <f t="shared" ca="1" si="483"/>
        <v/>
      </c>
      <c r="J6123" t="str">
        <f t="shared" ca="1" si="484"/>
        <v/>
      </c>
      <c r="K6123" t="str">
        <f t="shared" ca="1" si="484"/>
        <v/>
      </c>
      <c r="AA6123" s="8">
        <v>1</v>
      </c>
      <c r="AB6123" s="8">
        <v>4</v>
      </c>
      <c r="AC6123" s="8">
        <v>7</v>
      </c>
      <c r="AD6123" s="8">
        <v>5</v>
      </c>
      <c r="AE6123" s="12" t="s">
        <v>758</v>
      </c>
    </row>
    <row r="6124" spans="2:31" x14ac:dyDescent="0.2">
      <c r="B6124" t="str">
        <f ca="1">IF(ISNA(VLOOKUP(AA6124&amp;"_"&amp;AB6124&amp;"_"&amp;AC6124&amp;"_"&amp;AE6124,[1]挑战模式!$A:$AS,1,FALSE)),"",IF(VLOOKUP(AA6124&amp;"_"&amp;AB6124&amp;"_"&amp;AC6124&amp;"_"&amp;AE6124,[1]挑战模式!$A:$AS,14+AD6124,FALSE)="","","Monster_Season"&amp;AA6124&amp;"_Challenge"&amp;AB6124&amp;"_"&amp;AC6124&amp;"_"&amp;AD6124&amp;"_"&amp;AE6124))</f>
        <v/>
      </c>
      <c r="C6124" t="str">
        <f t="shared" ca="1" si="480"/>
        <v/>
      </c>
      <c r="E6124" t="str">
        <f ca="1">IF(B6124="","",VLOOKUP(AA6124&amp;"_"&amp;AB6124&amp;"_"&amp;AC6124&amp;"_"&amp;AE6124,[1]挑战模式!$A:$AS,26+AD6124,FALSE))</f>
        <v/>
      </c>
      <c r="F6124" t="str">
        <f ca="1">IF(B6124="","",VLOOKUP(VLOOKUP(AA6124&amp;"_"&amp;AB6124&amp;"_"&amp;AC6124&amp;"_"&amp;AE6124,[1]挑战模式!$A:$AS,14+AD6124,FALSE),[1]怪物!$B:$O,3,FALSE))</f>
        <v/>
      </c>
      <c r="G6124" t="str">
        <f t="shared" ca="1" si="481"/>
        <v/>
      </c>
      <c r="H6124" t="str">
        <f t="shared" ca="1" si="482"/>
        <v/>
      </c>
      <c r="I6124" t="str">
        <f t="shared" ca="1" si="483"/>
        <v/>
      </c>
      <c r="J6124" t="str">
        <f t="shared" ca="1" si="484"/>
        <v/>
      </c>
      <c r="K6124" t="str">
        <f t="shared" ca="1" si="484"/>
        <v/>
      </c>
      <c r="AA6124" s="8">
        <v>1</v>
      </c>
      <c r="AB6124" s="8">
        <v>4</v>
      </c>
      <c r="AC6124" s="8">
        <v>7</v>
      </c>
      <c r="AD6124" s="8">
        <v>6</v>
      </c>
      <c r="AE6124" s="12" t="s">
        <v>758</v>
      </c>
    </row>
    <row r="6125" spans="2:31" x14ac:dyDescent="0.2">
      <c r="B6125" t="str">
        <f ca="1">IF(ISNA(VLOOKUP(AA6125&amp;"_"&amp;AB6125&amp;"_"&amp;AC6125&amp;"_"&amp;AE6125,[1]挑战模式!$A:$AS,1,FALSE)),"",IF(VLOOKUP(AA6125&amp;"_"&amp;AB6125&amp;"_"&amp;AC6125&amp;"_"&amp;AE6125,[1]挑战模式!$A:$AS,14+AD6125,FALSE)="","","Monster_Season"&amp;AA6125&amp;"_Challenge"&amp;AB6125&amp;"_"&amp;AC6125&amp;"_"&amp;AD6125&amp;"_"&amp;AE6125))</f>
        <v/>
      </c>
      <c r="C6125" t="str">
        <f t="shared" ca="1" si="480"/>
        <v/>
      </c>
      <c r="E6125" t="str">
        <f ca="1">IF(B6125="","",VLOOKUP(AA6125&amp;"_"&amp;AB6125&amp;"_"&amp;AC6125&amp;"_"&amp;AE6125,[1]挑战模式!$A:$AS,26+AD6125,FALSE))</f>
        <v/>
      </c>
      <c r="F6125" t="str">
        <f ca="1">IF(B6125="","",VLOOKUP(VLOOKUP(AA6125&amp;"_"&amp;AB6125&amp;"_"&amp;AC6125&amp;"_"&amp;AE6125,[1]挑战模式!$A:$AS,14+AD6125,FALSE),[1]怪物!$B:$O,3,FALSE))</f>
        <v/>
      </c>
      <c r="G6125" t="str">
        <f t="shared" ca="1" si="481"/>
        <v/>
      </c>
      <c r="H6125" t="str">
        <f t="shared" ca="1" si="482"/>
        <v/>
      </c>
      <c r="I6125" t="str">
        <f t="shared" ca="1" si="483"/>
        <v/>
      </c>
      <c r="J6125" t="str">
        <f t="shared" ca="1" si="484"/>
        <v/>
      </c>
      <c r="K6125" t="str">
        <f t="shared" ca="1" si="484"/>
        <v/>
      </c>
      <c r="AA6125" s="8">
        <v>1</v>
      </c>
      <c r="AB6125" s="8">
        <v>4</v>
      </c>
      <c r="AC6125" s="8">
        <v>8</v>
      </c>
      <c r="AD6125" s="8">
        <v>1</v>
      </c>
      <c r="AE6125" s="12" t="s">
        <v>758</v>
      </c>
    </row>
    <row r="6126" spans="2:31" x14ac:dyDescent="0.2">
      <c r="B6126" t="str">
        <f ca="1">IF(ISNA(VLOOKUP(AA6126&amp;"_"&amp;AB6126&amp;"_"&amp;AC6126&amp;"_"&amp;AE6126,[1]挑战模式!$A:$AS,1,FALSE)),"",IF(VLOOKUP(AA6126&amp;"_"&amp;AB6126&amp;"_"&amp;AC6126&amp;"_"&amp;AE6126,[1]挑战模式!$A:$AS,14+AD6126,FALSE)="","","Monster_Season"&amp;AA6126&amp;"_Challenge"&amp;AB6126&amp;"_"&amp;AC6126&amp;"_"&amp;AD6126&amp;"_"&amp;AE6126))</f>
        <v/>
      </c>
      <c r="C6126" t="str">
        <f t="shared" ca="1" si="480"/>
        <v/>
      </c>
      <c r="E6126" t="str">
        <f ca="1">IF(B6126="","",VLOOKUP(AA6126&amp;"_"&amp;AB6126&amp;"_"&amp;AC6126&amp;"_"&amp;AE6126,[1]挑战模式!$A:$AS,26+AD6126,FALSE))</f>
        <v/>
      </c>
      <c r="F6126" t="str">
        <f ca="1">IF(B6126="","",VLOOKUP(VLOOKUP(AA6126&amp;"_"&amp;AB6126&amp;"_"&amp;AC6126&amp;"_"&amp;AE6126,[1]挑战模式!$A:$AS,14+AD6126,FALSE),[1]怪物!$B:$O,3,FALSE))</f>
        <v/>
      </c>
      <c r="G6126" t="str">
        <f t="shared" ca="1" si="481"/>
        <v/>
      </c>
      <c r="H6126" t="str">
        <f t="shared" ca="1" si="482"/>
        <v/>
      </c>
      <c r="I6126" t="str">
        <f t="shared" ca="1" si="483"/>
        <v/>
      </c>
      <c r="J6126" t="str">
        <f t="shared" ca="1" si="484"/>
        <v/>
      </c>
      <c r="K6126" t="str">
        <f t="shared" ca="1" si="484"/>
        <v/>
      </c>
      <c r="AA6126" s="8">
        <v>1</v>
      </c>
      <c r="AB6126" s="8">
        <v>4</v>
      </c>
      <c r="AC6126" s="8">
        <v>8</v>
      </c>
      <c r="AD6126" s="8">
        <v>2</v>
      </c>
      <c r="AE6126" s="12" t="s">
        <v>758</v>
      </c>
    </row>
    <row r="6127" spans="2:31" x14ac:dyDescent="0.2">
      <c r="B6127" t="str">
        <f ca="1">IF(ISNA(VLOOKUP(AA6127&amp;"_"&amp;AB6127&amp;"_"&amp;AC6127&amp;"_"&amp;AE6127,[1]挑战模式!$A:$AS,1,FALSE)),"",IF(VLOOKUP(AA6127&amp;"_"&amp;AB6127&amp;"_"&amp;AC6127&amp;"_"&amp;AE6127,[1]挑战模式!$A:$AS,14+AD6127,FALSE)="","","Monster_Season"&amp;AA6127&amp;"_Challenge"&amp;AB6127&amp;"_"&amp;AC6127&amp;"_"&amp;AD6127&amp;"_"&amp;AE6127))</f>
        <v/>
      </c>
      <c r="C6127" t="str">
        <f t="shared" ca="1" si="480"/>
        <v/>
      </c>
      <c r="E6127" t="str">
        <f ca="1">IF(B6127="","",VLOOKUP(AA6127&amp;"_"&amp;AB6127&amp;"_"&amp;AC6127&amp;"_"&amp;AE6127,[1]挑战模式!$A:$AS,26+AD6127,FALSE))</f>
        <v/>
      </c>
      <c r="F6127" t="str">
        <f ca="1">IF(B6127="","",VLOOKUP(VLOOKUP(AA6127&amp;"_"&amp;AB6127&amp;"_"&amp;AC6127&amp;"_"&amp;AE6127,[1]挑战模式!$A:$AS,14+AD6127,FALSE),[1]怪物!$B:$O,3,FALSE))</f>
        <v/>
      </c>
      <c r="G6127" t="str">
        <f t="shared" ca="1" si="481"/>
        <v/>
      </c>
      <c r="H6127" t="str">
        <f t="shared" ca="1" si="482"/>
        <v/>
      </c>
      <c r="I6127" t="str">
        <f t="shared" ca="1" si="483"/>
        <v/>
      </c>
      <c r="J6127" t="str">
        <f t="shared" ca="1" si="484"/>
        <v/>
      </c>
      <c r="K6127" t="str">
        <f t="shared" ca="1" si="484"/>
        <v/>
      </c>
      <c r="AA6127" s="8">
        <v>1</v>
      </c>
      <c r="AB6127" s="8">
        <v>4</v>
      </c>
      <c r="AC6127" s="8">
        <v>8</v>
      </c>
      <c r="AD6127" s="8">
        <v>3</v>
      </c>
      <c r="AE6127" s="12" t="s">
        <v>758</v>
      </c>
    </row>
    <row r="6128" spans="2:31" x14ac:dyDescent="0.2">
      <c r="B6128" t="str">
        <f ca="1">IF(ISNA(VLOOKUP(AA6128&amp;"_"&amp;AB6128&amp;"_"&amp;AC6128&amp;"_"&amp;AE6128,[1]挑战模式!$A:$AS,1,FALSE)),"",IF(VLOOKUP(AA6128&amp;"_"&amp;AB6128&amp;"_"&amp;AC6128&amp;"_"&amp;AE6128,[1]挑战模式!$A:$AS,14+AD6128,FALSE)="","","Monster_Season"&amp;AA6128&amp;"_Challenge"&amp;AB6128&amp;"_"&amp;AC6128&amp;"_"&amp;AD6128&amp;"_"&amp;AE6128))</f>
        <v/>
      </c>
      <c r="C6128" t="str">
        <f t="shared" ca="1" si="480"/>
        <v/>
      </c>
      <c r="E6128" t="str">
        <f ca="1">IF(B6128="","",VLOOKUP(AA6128&amp;"_"&amp;AB6128&amp;"_"&amp;AC6128&amp;"_"&amp;AE6128,[1]挑战模式!$A:$AS,26+AD6128,FALSE))</f>
        <v/>
      </c>
      <c r="F6128" t="str">
        <f ca="1">IF(B6128="","",VLOOKUP(VLOOKUP(AA6128&amp;"_"&amp;AB6128&amp;"_"&amp;AC6128&amp;"_"&amp;AE6128,[1]挑战模式!$A:$AS,14+AD6128,FALSE),[1]怪物!$B:$O,3,FALSE))</f>
        <v/>
      </c>
      <c r="G6128" t="str">
        <f t="shared" ca="1" si="481"/>
        <v/>
      </c>
      <c r="H6128" t="str">
        <f t="shared" ca="1" si="482"/>
        <v/>
      </c>
      <c r="I6128" t="str">
        <f t="shared" ca="1" si="483"/>
        <v/>
      </c>
      <c r="J6128" t="str">
        <f t="shared" ca="1" si="484"/>
        <v/>
      </c>
      <c r="K6128" t="str">
        <f t="shared" ca="1" si="484"/>
        <v/>
      </c>
      <c r="AA6128" s="8">
        <v>1</v>
      </c>
      <c r="AB6128" s="8">
        <v>4</v>
      </c>
      <c r="AC6128" s="8">
        <v>8</v>
      </c>
      <c r="AD6128" s="8">
        <v>4</v>
      </c>
      <c r="AE6128" s="12" t="s">
        <v>758</v>
      </c>
    </row>
    <row r="6129" spans="2:31" x14ac:dyDescent="0.2">
      <c r="B6129" t="str">
        <f ca="1">IF(ISNA(VLOOKUP(AA6129&amp;"_"&amp;AB6129&amp;"_"&amp;AC6129&amp;"_"&amp;AE6129,[1]挑战模式!$A:$AS,1,FALSE)),"",IF(VLOOKUP(AA6129&amp;"_"&amp;AB6129&amp;"_"&amp;AC6129&amp;"_"&amp;AE6129,[1]挑战模式!$A:$AS,14+AD6129,FALSE)="","","Monster_Season"&amp;AA6129&amp;"_Challenge"&amp;AB6129&amp;"_"&amp;AC6129&amp;"_"&amp;AD6129&amp;"_"&amp;AE6129))</f>
        <v/>
      </c>
      <c r="C6129" t="str">
        <f t="shared" ca="1" si="480"/>
        <v/>
      </c>
      <c r="E6129" t="str">
        <f ca="1">IF(B6129="","",VLOOKUP(AA6129&amp;"_"&amp;AB6129&amp;"_"&amp;AC6129&amp;"_"&amp;AE6129,[1]挑战模式!$A:$AS,26+AD6129,FALSE))</f>
        <v/>
      </c>
      <c r="F6129" t="str">
        <f ca="1">IF(B6129="","",VLOOKUP(VLOOKUP(AA6129&amp;"_"&amp;AB6129&amp;"_"&amp;AC6129&amp;"_"&amp;AE6129,[1]挑战模式!$A:$AS,14+AD6129,FALSE),[1]怪物!$B:$O,3,FALSE))</f>
        <v/>
      </c>
      <c r="G6129" t="str">
        <f t="shared" ca="1" si="481"/>
        <v/>
      </c>
      <c r="H6129" t="str">
        <f t="shared" ca="1" si="482"/>
        <v/>
      </c>
      <c r="I6129" t="str">
        <f t="shared" ca="1" si="483"/>
        <v/>
      </c>
      <c r="J6129" t="str">
        <f t="shared" ca="1" si="484"/>
        <v/>
      </c>
      <c r="K6129" t="str">
        <f t="shared" ca="1" si="484"/>
        <v/>
      </c>
      <c r="AA6129" s="8">
        <v>1</v>
      </c>
      <c r="AB6129" s="8">
        <v>4</v>
      </c>
      <c r="AC6129" s="8">
        <v>8</v>
      </c>
      <c r="AD6129" s="8">
        <v>5</v>
      </c>
      <c r="AE6129" s="12" t="s">
        <v>758</v>
      </c>
    </row>
    <row r="6130" spans="2:31" x14ac:dyDescent="0.2">
      <c r="B6130" t="str">
        <f ca="1">IF(ISNA(VLOOKUP(AA6130&amp;"_"&amp;AB6130&amp;"_"&amp;AC6130&amp;"_"&amp;AE6130,[1]挑战模式!$A:$AS,1,FALSE)),"",IF(VLOOKUP(AA6130&amp;"_"&amp;AB6130&amp;"_"&amp;AC6130&amp;"_"&amp;AE6130,[1]挑战模式!$A:$AS,14+AD6130,FALSE)="","","Monster_Season"&amp;AA6130&amp;"_Challenge"&amp;AB6130&amp;"_"&amp;AC6130&amp;"_"&amp;AD6130&amp;"_"&amp;AE6130))</f>
        <v/>
      </c>
      <c r="C6130" t="str">
        <f t="shared" ca="1" si="480"/>
        <v/>
      </c>
      <c r="E6130" t="str">
        <f ca="1">IF(B6130="","",VLOOKUP(AA6130&amp;"_"&amp;AB6130&amp;"_"&amp;AC6130&amp;"_"&amp;AE6130,[1]挑战模式!$A:$AS,26+AD6130,FALSE))</f>
        <v/>
      </c>
      <c r="F6130" t="str">
        <f ca="1">IF(B6130="","",VLOOKUP(VLOOKUP(AA6130&amp;"_"&amp;AB6130&amp;"_"&amp;AC6130&amp;"_"&amp;AE6130,[1]挑战模式!$A:$AS,14+AD6130,FALSE),[1]怪物!$B:$O,3,FALSE))</f>
        <v/>
      </c>
      <c r="G6130" t="str">
        <f t="shared" ca="1" si="481"/>
        <v/>
      </c>
      <c r="H6130" t="str">
        <f t="shared" ca="1" si="482"/>
        <v/>
      </c>
      <c r="I6130" t="str">
        <f t="shared" ca="1" si="483"/>
        <v/>
      </c>
      <c r="J6130" t="str">
        <f t="shared" ca="1" si="484"/>
        <v/>
      </c>
      <c r="K6130" t="str">
        <f t="shared" ca="1" si="484"/>
        <v/>
      </c>
      <c r="AA6130" s="8">
        <v>1</v>
      </c>
      <c r="AB6130" s="8">
        <v>4</v>
      </c>
      <c r="AC6130" s="8">
        <v>8</v>
      </c>
      <c r="AD6130" s="8">
        <v>6</v>
      </c>
      <c r="AE6130" s="12" t="s">
        <v>758</v>
      </c>
    </row>
    <row r="6131" spans="2:31" x14ac:dyDescent="0.2">
      <c r="B6131" t="str">
        <f ca="1">IF(ISNA(VLOOKUP(AA6131&amp;"_"&amp;AB6131&amp;"_"&amp;AC6131&amp;"_"&amp;AE6131,[1]挑战模式!$A:$AS,1,FALSE)),"",IF(VLOOKUP(AA6131&amp;"_"&amp;AB6131&amp;"_"&amp;AC6131&amp;"_"&amp;AE6131,[1]挑战模式!$A:$AS,14+AD6131,FALSE)="","","Monster_Season"&amp;AA6131&amp;"_Challenge"&amp;AB6131&amp;"_"&amp;AC6131&amp;"_"&amp;AD6131&amp;"_"&amp;AE6131))</f>
        <v/>
      </c>
      <c r="C6131" t="str">
        <f t="shared" ca="1" si="480"/>
        <v/>
      </c>
      <c r="E6131" t="str">
        <f ca="1">IF(B6131="","",VLOOKUP(AA6131&amp;"_"&amp;AB6131&amp;"_"&amp;AC6131&amp;"_"&amp;AE6131,[1]挑战模式!$A:$AS,26+AD6131,FALSE))</f>
        <v/>
      </c>
      <c r="F6131" t="str">
        <f ca="1">IF(B6131="","",VLOOKUP(VLOOKUP(AA6131&amp;"_"&amp;AB6131&amp;"_"&amp;AC6131&amp;"_"&amp;AE6131,[1]挑战模式!$A:$AS,14+AD6131,FALSE),[1]怪物!$B:$O,3,FALSE))</f>
        <v/>
      </c>
      <c r="G6131" t="str">
        <f t="shared" ca="1" si="481"/>
        <v/>
      </c>
      <c r="H6131" t="str">
        <f t="shared" ca="1" si="482"/>
        <v/>
      </c>
      <c r="I6131" t="str">
        <f t="shared" ca="1" si="483"/>
        <v/>
      </c>
      <c r="J6131" t="str">
        <f t="shared" ca="1" si="484"/>
        <v/>
      </c>
      <c r="K6131" t="str">
        <f t="shared" ca="1" si="484"/>
        <v/>
      </c>
      <c r="AA6131" s="8">
        <v>1</v>
      </c>
      <c r="AB6131" s="8">
        <v>4</v>
      </c>
      <c r="AC6131" s="8">
        <v>9</v>
      </c>
      <c r="AD6131" s="8">
        <v>1</v>
      </c>
      <c r="AE6131" s="12" t="s">
        <v>758</v>
      </c>
    </row>
    <row r="6132" spans="2:31" x14ac:dyDescent="0.2">
      <c r="B6132" t="str">
        <f ca="1">IF(ISNA(VLOOKUP(AA6132&amp;"_"&amp;AB6132&amp;"_"&amp;AC6132&amp;"_"&amp;AE6132,[1]挑战模式!$A:$AS,1,FALSE)),"",IF(VLOOKUP(AA6132&amp;"_"&amp;AB6132&amp;"_"&amp;AC6132&amp;"_"&amp;AE6132,[1]挑战模式!$A:$AS,14+AD6132,FALSE)="","","Monster_Season"&amp;AA6132&amp;"_Challenge"&amp;AB6132&amp;"_"&amp;AC6132&amp;"_"&amp;AD6132&amp;"_"&amp;AE6132))</f>
        <v/>
      </c>
      <c r="C6132" t="str">
        <f t="shared" ca="1" si="480"/>
        <v/>
      </c>
      <c r="E6132" t="str">
        <f ca="1">IF(B6132="","",VLOOKUP(AA6132&amp;"_"&amp;AB6132&amp;"_"&amp;AC6132&amp;"_"&amp;AE6132,[1]挑战模式!$A:$AS,26+AD6132,FALSE))</f>
        <v/>
      </c>
      <c r="F6132" t="str">
        <f ca="1">IF(B6132="","",VLOOKUP(VLOOKUP(AA6132&amp;"_"&amp;AB6132&amp;"_"&amp;AC6132&amp;"_"&amp;AE6132,[1]挑战模式!$A:$AS,14+AD6132,FALSE),[1]怪物!$B:$O,3,FALSE))</f>
        <v/>
      </c>
      <c r="G6132" t="str">
        <f t="shared" ca="1" si="481"/>
        <v/>
      </c>
      <c r="H6132" t="str">
        <f t="shared" ca="1" si="482"/>
        <v/>
      </c>
      <c r="I6132" t="str">
        <f t="shared" ca="1" si="483"/>
        <v/>
      </c>
      <c r="J6132" t="str">
        <f t="shared" ca="1" si="484"/>
        <v/>
      </c>
      <c r="K6132" t="str">
        <f t="shared" ca="1" si="484"/>
        <v/>
      </c>
      <c r="AA6132" s="8">
        <v>1</v>
      </c>
      <c r="AB6132" s="8">
        <v>4</v>
      </c>
      <c r="AC6132" s="8">
        <v>9</v>
      </c>
      <c r="AD6132" s="8">
        <v>2</v>
      </c>
      <c r="AE6132" s="12" t="s">
        <v>758</v>
      </c>
    </row>
    <row r="6133" spans="2:31" x14ac:dyDescent="0.2">
      <c r="B6133" t="str">
        <f ca="1">IF(ISNA(VLOOKUP(AA6133&amp;"_"&amp;AB6133&amp;"_"&amp;AC6133&amp;"_"&amp;AE6133,[1]挑战模式!$A:$AS,1,FALSE)),"",IF(VLOOKUP(AA6133&amp;"_"&amp;AB6133&amp;"_"&amp;AC6133&amp;"_"&amp;AE6133,[1]挑战模式!$A:$AS,14+AD6133,FALSE)="","","Monster_Season"&amp;AA6133&amp;"_Challenge"&amp;AB6133&amp;"_"&amp;AC6133&amp;"_"&amp;AD6133&amp;"_"&amp;AE6133))</f>
        <v/>
      </c>
      <c r="C6133" t="str">
        <f t="shared" ca="1" si="480"/>
        <v/>
      </c>
      <c r="E6133" t="str">
        <f ca="1">IF(B6133="","",VLOOKUP(AA6133&amp;"_"&amp;AB6133&amp;"_"&amp;AC6133&amp;"_"&amp;AE6133,[1]挑战模式!$A:$AS,26+AD6133,FALSE))</f>
        <v/>
      </c>
      <c r="F6133" t="str">
        <f ca="1">IF(B6133="","",VLOOKUP(VLOOKUP(AA6133&amp;"_"&amp;AB6133&amp;"_"&amp;AC6133&amp;"_"&amp;AE6133,[1]挑战模式!$A:$AS,14+AD6133,FALSE),[1]怪物!$B:$O,3,FALSE))</f>
        <v/>
      </c>
      <c r="G6133" t="str">
        <f t="shared" ca="1" si="481"/>
        <v/>
      </c>
      <c r="H6133" t="str">
        <f t="shared" ca="1" si="482"/>
        <v/>
      </c>
      <c r="I6133" t="str">
        <f t="shared" ca="1" si="483"/>
        <v/>
      </c>
      <c r="J6133" t="str">
        <f t="shared" ca="1" si="484"/>
        <v/>
      </c>
      <c r="K6133" t="str">
        <f t="shared" ca="1" si="484"/>
        <v/>
      </c>
      <c r="AA6133" s="8">
        <v>1</v>
      </c>
      <c r="AB6133" s="8">
        <v>4</v>
      </c>
      <c r="AC6133" s="8">
        <v>9</v>
      </c>
      <c r="AD6133" s="8">
        <v>3</v>
      </c>
      <c r="AE6133" s="12" t="s">
        <v>758</v>
      </c>
    </row>
    <row r="6134" spans="2:31" x14ac:dyDescent="0.2">
      <c r="B6134" t="str">
        <f ca="1">IF(ISNA(VLOOKUP(AA6134&amp;"_"&amp;AB6134&amp;"_"&amp;AC6134&amp;"_"&amp;AE6134,[1]挑战模式!$A:$AS,1,FALSE)),"",IF(VLOOKUP(AA6134&amp;"_"&amp;AB6134&amp;"_"&amp;AC6134&amp;"_"&amp;AE6134,[1]挑战模式!$A:$AS,14+AD6134,FALSE)="","","Monster_Season"&amp;AA6134&amp;"_Challenge"&amp;AB6134&amp;"_"&amp;AC6134&amp;"_"&amp;AD6134&amp;"_"&amp;AE6134))</f>
        <v/>
      </c>
      <c r="C6134" t="str">
        <f t="shared" ca="1" si="480"/>
        <v/>
      </c>
      <c r="E6134" t="str">
        <f ca="1">IF(B6134="","",VLOOKUP(AA6134&amp;"_"&amp;AB6134&amp;"_"&amp;AC6134&amp;"_"&amp;AE6134,[1]挑战模式!$A:$AS,26+AD6134,FALSE))</f>
        <v/>
      </c>
      <c r="F6134" t="str">
        <f ca="1">IF(B6134="","",VLOOKUP(VLOOKUP(AA6134&amp;"_"&amp;AB6134&amp;"_"&amp;AC6134&amp;"_"&amp;AE6134,[1]挑战模式!$A:$AS,14+AD6134,FALSE),[1]怪物!$B:$O,3,FALSE))</f>
        <v/>
      </c>
      <c r="G6134" t="str">
        <f t="shared" ca="1" si="481"/>
        <v/>
      </c>
      <c r="H6134" t="str">
        <f t="shared" ca="1" si="482"/>
        <v/>
      </c>
      <c r="I6134" t="str">
        <f t="shared" ca="1" si="483"/>
        <v/>
      </c>
      <c r="J6134" t="str">
        <f t="shared" ca="1" si="484"/>
        <v/>
      </c>
      <c r="K6134" t="str">
        <f t="shared" ca="1" si="484"/>
        <v/>
      </c>
      <c r="AA6134" s="8">
        <v>1</v>
      </c>
      <c r="AB6134" s="8">
        <v>4</v>
      </c>
      <c r="AC6134" s="8">
        <v>9</v>
      </c>
      <c r="AD6134" s="8">
        <v>4</v>
      </c>
      <c r="AE6134" s="12" t="s">
        <v>758</v>
      </c>
    </row>
    <row r="6135" spans="2:31" x14ac:dyDescent="0.2">
      <c r="B6135" t="str">
        <f ca="1">IF(ISNA(VLOOKUP(AA6135&amp;"_"&amp;AB6135&amp;"_"&amp;AC6135&amp;"_"&amp;AE6135,[1]挑战模式!$A:$AS,1,FALSE)),"",IF(VLOOKUP(AA6135&amp;"_"&amp;AB6135&amp;"_"&amp;AC6135&amp;"_"&amp;AE6135,[1]挑战模式!$A:$AS,14+AD6135,FALSE)="","","Monster_Season"&amp;AA6135&amp;"_Challenge"&amp;AB6135&amp;"_"&amp;AC6135&amp;"_"&amp;AD6135&amp;"_"&amp;AE6135))</f>
        <v/>
      </c>
      <c r="C6135" t="str">
        <f t="shared" ca="1" si="480"/>
        <v/>
      </c>
      <c r="E6135" t="str">
        <f ca="1">IF(B6135="","",VLOOKUP(AA6135&amp;"_"&amp;AB6135&amp;"_"&amp;AC6135&amp;"_"&amp;AE6135,[1]挑战模式!$A:$AS,26+AD6135,FALSE))</f>
        <v/>
      </c>
      <c r="F6135" t="str">
        <f ca="1">IF(B6135="","",VLOOKUP(VLOOKUP(AA6135&amp;"_"&amp;AB6135&amp;"_"&amp;AC6135&amp;"_"&amp;AE6135,[1]挑战模式!$A:$AS,14+AD6135,FALSE),[1]怪物!$B:$O,3,FALSE))</f>
        <v/>
      </c>
      <c r="G6135" t="str">
        <f t="shared" ca="1" si="481"/>
        <v/>
      </c>
      <c r="H6135" t="str">
        <f t="shared" ca="1" si="482"/>
        <v/>
      </c>
      <c r="I6135" t="str">
        <f t="shared" ca="1" si="483"/>
        <v/>
      </c>
      <c r="J6135" t="str">
        <f t="shared" ca="1" si="484"/>
        <v/>
      </c>
      <c r="K6135" t="str">
        <f t="shared" ca="1" si="484"/>
        <v/>
      </c>
      <c r="AA6135" s="8">
        <v>1</v>
      </c>
      <c r="AB6135" s="8">
        <v>4</v>
      </c>
      <c r="AC6135" s="8">
        <v>9</v>
      </c>
      <c r="AD6135" s="8">
        <v>5</v>
      </c>
      <c r="AE6135" s="12" t="s">
        <v>758</v>
      </c>
    </row>
    <row r="6136" spans="2:31" x14ac:dyDescent="0.2">
      <c r="B6136" t="str">
        <f ca="1">IF(ISNA(VLOOKUP(AA6136&amp;"_"&amp;AB6136&amp;"_"&amp;AC6136&amp;"_"&amp;AE6136,[1]挑战模式!$A:$AS,1,FALSE)),"",IF(VLOOKUP(AA6136&amp;"_"&amp;AB6136&amp;"_"&amp;AC6136&amp;"_"&amp;AE6136,[1]挑战模式!$A:$AS,14+AD6136,FALSE)="","","Monster_Season"&amp;AA6136&amp;"_Challenge"&amp;AB6136&amp;"_"&amp;AC6136&amp;"_"&amp;AD6136&amp;"_"&amp;AE6136))</f>
        <v/>
      </c>
      <c r="C6136" t="str">
        <f t="shared" ca="1" si="480"/>
        <v/>
      </c>
      <c r="E6136" t="str">
        <f ca="1">IF(B6136="","",VLOOKUP(AA6136&amp;"_"&amp;AB6136&amp;"_"&amp;AC6136&amp;"_"&amp;AE6136,[1]挑战模式!$A:$AS,26+AD6136,FALSE))</f>
        <v/>
      </c>
      <c r="F6136" t="str">
        <f ca="1">IF(B6136="","",VLOOKUP(VLOOKUP(AA6136&amp;"_"&amp;AB6136&amp;"_"&amp;AC6136&amp;"_"&amp;AE6136,[1]挑战模式!$A:$AS,14+AD6136,FALSE),[1]怪物!$B:$O,3,FALSE))</f>
        <v/>
      </c>
      <c r="G6136" t="str">
        <f t="shared" ca="1" si="481"/>
        <v/>
      </c>
      <c r="H6136" t="str">
        <f t="shared" ca="1" si="482"/>
        <v/>
      </c>
      <c r="I6136" t="str">
        <f t="shared" ca="1" si="483"/>
        <v/>
      </c>
      <c r="J6136" t="str">
        <f t="shared" ca="1" si="484"/>
        <v/>
      </c>
      <c r="K6136" t="str">
        <f t="shared" ca="1" si="484"/>
        <v/>
      </c>
      <c r="AA6136" s="8">
        <v>1</v>
      </c>
      <c r="AB6136" s="8">
        <v>4</v>
      </c>
      <c r="AC6136" s="8">
        <v>10</v>
      </c>
      <c r="AD6136" s="8">
        <v>6</v>
      </c>
      <c r="AE6136" s="12" t="s">
        <v>758</v>
      </c>
    </row>
    <row r="6137" spans="2:31" x14ac:dyDescent="0.2">
      <c r="B6137" t="str">
        <f ca="1">IF(ISNA(VLOOKUP(AA6137&amp;"_"&amp;AB6137&amp;"_"&amp;AC6137&amp;"_"&amp;AE6137,[1]挑战模式!$A:$AS,1,FALSE)),"",IF(VLOOKUP(AA6137&amp;"_"&amp;AB6137&amp;"_"&amp;AC6137&amp;"_"&amp;AE6137,[1]挑战模式!$A:$AS,14+AD6137,FALSE)="","","Monster_Season"&amp;AA6137&amp;"_Challenge"&amp;AB6137&amp;"_"&amp;AC6137&amp;"_"&amp;AD6137&amp;"_"&amp;AE6137))</f>
        <v/>
      </c>
      <c r="C6137" t="str">
        <f t="shared" ca="1" si="480"/>
        <v/>
      </c>
      <c r="E6137" t="str">
        <f ca="1">IF(B6137="","",VLOOKUP(AA6137&amp;"_"&amp;AB6137&amp;"_"&amp;AC6137&amp;"_"&amp;AE6137,[1]挑战模式!$A:$AS,26+AD6137,FALSE))</f>
        <v/>
      </c>
      <c r="F6137" t="str">
        <f ca="1">IF(B6137="","",VLOOKUP(VLOOKUP(AA6137&amp;"_"&amp;AB6137&amp;"_"&amp;AC6137&amp;"_"&amp;AE6137,[1]挑战模式!$A:$AS,14+AD6137,FALSE),[1]怪物!$B:$O,3,FALSE))</f>
        <v/>
      </c>
      <c r="G6137" t="str">
        <f t="shared" ca="1" si="481"/>
        <v/>
      </c>
      <c r="H6137" t="str">
        <f t="shared" ca="1" si="482"/>
        <v/>
      </c>
      <c r="I6137" t="str">
        <f t="shared" ca="1" si="483"/>
        <v/>
      </c>
      <c r="J6137" t="str">
        <f t="shared" ca="1" si="484"/>
        <v/>
      </c>
      <c r="K6137" t="str">
        <f t="shared" ca="1" si="484"/>
        <v/>
      </c>
      <c r="AA6137" s="8">
        <v>1</v>
      </c>
      <c r="AB6137" s="8">
        <v>4</v>
      </c>
      <c r="AC6137" s="8">
        <v>10</v>
      </c>
      <c r="AD6137" s="8">
        <v>1</v>
      </c>
      <c r="AE6137" s="12" t="s">
        <v>758</v>
      </c>
    </row>
    <row r="6138" spans="2:31" x14ac:dyDescent="0.2">
      <c r="B6138" t="str">
        <f ca="1">IF(ISNA(VLOOKUP(AA6138&amp;"_"&amp;AB6138&amp;"_"&amp;AC6138&amp;"_"&amp;AE6138,[1]挑战模式!$A:$AS,1,FALSE)),"",IF(VLOOKUP(AA6138&amp;"_"&amp;AB6138&amp;"_"&amp;AC6138&amp;"_"&amp;AE6138,[1]挑战模式!$A:$AS,14+AD6138,FALSE)="","","Monster_Season"&amp;AA6138&amp;"_Challenge"&amp;AB6138&amp;"_"&amp;AC6138&amp;"_"&amp;AD6138&amp;"_"&amp;AE6138))</f>
        <v/>
      </c>
      <c r="C6138" t="str">
        <f t="shared" ca="1" si="480"/>
        <v/>
      </c>
      <c r="E6138" t="str">
        <f ca="1">IF(B6138="","",VLOOKUP(AA6138&amp;"_"&amp;AB6138&amp;"_"&amp;AC6138&amp;"_"&amp;AE6138,[1]挑战模式!$A:$AS,26+AD6138,FALSE))</f>
        <v/>
      </c>
      <c r="F6138" t="str">
        <f ca="1">IF(B6138="","",VLOOKUP(VLOOKUP(AA6138&amp;"_"&amp;AB6138&amp;"_"&amp;AC6138&amp;"_"&amp;AE6138,[1]挑战模式!$A:$AS,14+AD6138,FALSE),[1]怪物!$B:$O,3,FALSE))</f>
        <v/>
      </c>
      <c r="G6138" t="str">
        <f t="shared" ca="1" si="481"/>
        <v/>
      </c>
      <c r="H6138" t="str">
        <f t="shared" ca="1" si="482"/>
        <v/>
      </c>
      <c r="I6138" t="str">
        <f t="shared" ca="1" si="483"/>
        <v/>
      </c>
      <c r="J6138" t="str">
        <f t="shared" ca="1" si="484"/>
        <v/>
      </c>
      <c r="K6138" t="str">
        <f t="shared" ca="1" si="484"/>
        <v/>
      </c>
      <c r="AA6138" s="8">
        <v>1</v>
      </c>
      <c r="AB6138" s="8">
        <v>4</v>
      </c>
      <c r="AC6138" s="8">
        <v>10</v>
      </c>
      <c r="AD6138" s="8">
        <v>2</v>
      </c>
      <c r="AE6138" s="12" t="s">
        <v>758</v>
      </c>
    </row>
    <row r="6139" spans="2:31" x14ac:dyDescent="0.2">
      <c r="B6139" t="str">
        <f ca="1">IF(ISNA(VLOOKUP(AA6139&amp;"_"&amp;AB6139&amp;"_"&amp;AC6139&amp;"_"&amp;AE6139,[1]挑战模式!$A:$AS,1,FALSE)),"",IF(VLOOKUP(AA6139&amp;"_"&amp;AB6139&amp;"_"&amp;AC6139&amp;"_"&amp;AE6139,[1]挑战模式!$A:$AS,14+AD6139,FALSE)="","","Monster_Season"&amp;AA6139&amp;"_Challenge"&amp;AB6139&amp;"_"&amp;AC6139&amp;"_"&amp;AD6139&amp;"_"&amp;AE6139))</f>
        <v/>
      </c>
      <c r="C6139" t="str">
        <f t="shared" ca="1" si="480"/>
        <v/>
      </c>
      <c r="E6139" t="str">
        <f ca="1">IF(B6139="","",VLOOKUP(AA6139&amp;"_"&amp;AB6139&amp;"_"&amp;AC6139&amp;"_"&amp;AE6139,[1]挑战模式!$A:$AS,26+AD6139,FALSE))</f>
        <v/>
      </c>
      <c r="F6139" t="str">
        <f ca="1">IF(B6139="","",VLOOKUP(VLOOKUP(AA6139&amp;"_"&amp;AB6139&amp;"_"&amp;AC6139&amp;"_"&amp;AE6139,[1]挑战模式!$A:$AS,14+AD6139,FALSE),[1]怪物!$B:$O,3,FALSE))</f>
        <v/>
      </c>
      <c r="G6139" t="str">
        <f t="shared" ca="1" si="481"/>
        <v/>
      </c>
      <c r="H6139" t="str">
        <f t="shared" ca="1" si="482"/>
        <v/>
      </c>
      <c r="I6139" t="str">
        <f t="shared" ca="1" si="483"/>
        <v/>
      </c>
      <c r="J6139" t="str">
        <f t="shared" ca="1" si="484"/>
        <v/>
      </c>
      <c r="K6139" t="str">
        <f t="shared" ca="1" si="484"/>
        <v/>
      </c>
      <c r="AA6139" s="8">
        <v>1</v>
      </c>
      <c r="AB6139" s="8">
        <v>4</v>
      </c>
      <c r="AC6139" s="8">
        <v>10</v>
      </c>
      <c r="AD6139" s="8">
        <v>3</v>
      </c>
      <c r="AE6139" s="12" t="s">
        <v>758</v>
      </c>
    </row>
    <row r="6140" spans="2:31" x14ac:dyDescent="0.2">
      <c r="B6140" t="str">
        <f ca="1">IF(ISNA(VLOOKUP(AA6140&amp;"_"&amp;AB6140&amp;"_"&amp;AC6140&amp;"_"&amp;AE6140,[1]挑战模式!$A:$AS,1,FALSE)),"",IF(VLOOKUP(AA6140&amp;"_"&amp;AB6140&amp;"_"&amp;AC6140&amp;"_"&amp;AE6140,[1]挑战模式!$A:$AS,14+AD6140,FALSE)="","","Monster_Season"&amp;AA6140&amp;"_Challenge"&amp;AB6140&amp;"_"&amp;AC6140&amp;"_"&amp;AD6140&amp;"_"&amp;AE6140))</f>
        <v/>
      </c>
      <c r="C6140" t="str">
        <f t="shared" ca="1" si="480"/>
        <v/>
      </c>
      <c r="E6140" t="str">
        <f ca="1">IF(B6140="","",VLOOKUP(AA6140&amp;"_"&amp;AB6140&amp;"_"&amp;AC6140&amp;"_"&amp;AE6140,[1]挑战模式!$A:$AS,26+AD6140,FALSE))</f>
        <v/>
      </c>
      <c r="F6140" t="str">
        <f ca="1">IF(B6140="","",VLOOKUP(VLOOKUP(AA6140&amp;"_"&amp;AB6140&amp;"_"&amp;AC6140&amp;"_"&amp;AE6140,[1]挑战模式!$A:$AS,14+AD6140,FALSE),[1]怪物!$B:$O,3,FALSE))</f>
        <v/>
      </c>
      <c r="G6140" t="str">
        <f t="shared" ca="1" si="481"/>
        <v/>
      </c>
      <c r="H6140" t="str">
        <f t="shared" ca="1" si="482"/>
        <v/>
      </c>
      <c r="I6140" t="str">
        <f t="shared" ca="1" si="483"/>
        <v/>
      </c>
      <c r="J6140" t="str">
        <f t="shared" ca="1" si="484"/>
        <v/>
      </c>
      <c r="K6140" t="str">
        <f t="shared" ca="1" si="484"/>
        <v/>
      </c>
      <c r="AA6140" s="8">
        <v>1</v>
      </c>
      <c r="AB6140" s="8">
        <v>4</v>
      </c>
      <c r="AC6140" s="8">
        <v>10</v>
      </c>
      <c r="AD6140" s="8">
        <v>4</v>
      </c>
      <c r="AE6140" s="12" t="s">
        <v>758</v>
      </c>
    </row>
    <row r="6141" spans="2:31" x14ac:dyDescent="0.2">
      <c r="B6141" t="str">
        <f ca="1">IF(ISNA(VLOOKUP(AA6141&amp;"_"&amp;AB6141&amp;"_"&amp;AC6141&amp;"_"&amp;AE6141,[1]挑战模式!$A:$AS,1,FALSE)),"",IF(VLOOKUP(AA6141&amp;"_"&amp;AB6141&amp;"_"&amp;AC6141&amp;"_"&amp;AE6141,[1]挑战模式!$A:$AS,14+AD6141,FALSE)="","","Monster_Season"&amp;AA6141&amp;"_Challenge"&amp;AB6141&amp;"_"&amp;AC6141&amp;"_"&amp;AD6141&amp;"_"&amp;AE6141))</f>
        <v/>
      </c>
      <c r="C6141" t="str">
        <f t="shared" ca="1" si="480"/>
        <v/>
      </c>
      <c r="E6141" t="str">
        <f ca="1">IF(B6141="","",VLOOKUP(AA6141&amp;"_"&amp;AB6141&amp;"_"&amp;AC6141&amp;"_"&amp;AE6141,[1]挑战模式!$A:$AS,26+AD6141,FALSE))</f>
        <v/>
      </c>
      <c r="F6141" t="str">
        <f ca="1">IF(B6141="","",VLOOKUP(VLOOKUP(AA6141&amp;"_"&amp;AB6141&amp;"_"&amp;AC6141&amp;"_"&amp;AE6141,[1]挑战模式!$A:$AS,14+AD6141,FALSE),[1]怪物!$B:$O,3,FALSE))</f>
        <v/>
      </c>
      <c r="G6141" t="str">
        <f t="shared" ca="1" si="481"/>
        <v/>
      </c>
      <c r="H6141" t="str">
        <f t="shared" ca="1" si="482"/>
        <v/>
      </c>
      <c r="I6141" t="str">
        <f t="shared" ca="1" si="483"/>
        <v/>
      </c>
      <c r="J6141" t="str">
        <f t="shared" ca="1" si="484"/>
        <v/>
      </c>
      <c r="K6141" t="str">
        <f t="shared" ca="1" si="484"/>
        <v/>
      </c>
      <c r="AA6141" s="8">
        <v>1</v>
      </c>
      <c r="AB6141" s="8">
        <v>4</v>
      </c>
      <c r="AC6141" s="8">
        <v>10</v>
      </c>
      <c r="AD6141" s="8">
        <v>5</v>
      </c>
      <c r="AE6141" s="12" t="s">
        <v>758</v>
      </c>
    </row>
    <row r="6142" spans="2:31" x14ac:dyDescent="0.2">
      <c r="B6142" t="str">
        <f ca="1">IF(ISNA(VLOOKUP(AA6142&amp;"_"&amp;AB6142&amp;"_"&amp;AC6142&amp;"_"&amp;AE6142,[1]挑战模式!$A:$AS,1,FALSE)),"",IF(VLOOKUP(AA6142&amp;"_"&amp;AB6142&amp;"_"&amp;AC6142&amp;"_"&amp;AE6142,[1]挑战模式!$A:$AS,14+AD6142,FALSE)="","","Monster_Season"&amp;AA6142&amp;"_Challenge"&amp;AB6142&amp;"_"&amp;AC6142&amp;"_"&amp;AD6142&amp;"_"&amp;AE6142))</f>
        <v>Monster_Season1_Challenge5_1_1_Hard</v>
      </c>
      <c r="C6142">
        <f t="shared" ca="1" si="480"/>
        <v>1</v>
      </c>
      <c r="E6142">
        <f ca="1">IF(B6142="","",VLOOKUP(AA6142&amp;"_"&amp;AB6142&amp;"_"&amp;AC6142&amp;"_"&amp;AE6142,[1]挑战模式!$A:$AS,26+AD6142,FALSE))</f>
        <v>247</v>
      </c>
      <c r="F6142">
        <f ca="1">IF(B6142="","",VLOOKUP(VLOOKUP(AA6142&amp;"_"&amp;AB6142&amp;"_"&amp;AC6142&amp;"_"&amp;AE6142,[1]挑战模式!$A:$AS,14+AD6142,FALSE),[1]怪物!$B:$O,3,FALSE))</f>
        <v>1</v>
      </c>
      <c r="G6142">
        <f t="shared" ca="1" si="481"/>
        <v>0</v>
      </c>
      <c r="H6142">
        <f t="shared" ca="1" si="482"/>
        <v>0</v>
      </c>
      <c r="I6142">
        <f t="shared" ca="1" si="483"/>
        <v>0</v>
      </c>
      <c r="J6142">
        <f t="shared" ca="1" si="484"/>
        <v>0</v>
      </c>
      <c r="K6142">
        <f t="shared" ca="1" si="484"/>
        <v>0</v>
      </c>
      <c r="AA6142" s="8">
        <v>1</v>
      </c>
      <c r="AB6142" s="8">
        <v>5</v>
      </c>
      <c r="AC6142" s="8">
        <v>1</v>
      </c>
      <c r="AD6142" s="8">
        <v>1</v>
      </c>
      <c r="AE6142" s="12" t="s">
        <v>758</v>
      </c>
    </row>
    <row r="6143" spans="2:31" x14ac:dyDescent="0.2">
      <c r="B6143" t="str">
        <f ca="1">IF(ISNA(VLOOKUP(AA6143&amp;"_"&amp;AB6143&amp;"_"&amp;AC6143&amp;"_"&amp;AE6143,[1]挑战模式!$A:$AS,1,FALSE)),"",IF(VLOOKUP(AA6143&amp;"_"&amp;AB6143&amp;"_"&amp;AC6143&amp;"_"&amp;AE6143,[1]挑战模式!$A:$AS,14+AD6143,FALSE)="","","Monster_Season"&amp;AA6143&amp;"_Challenge"&amp;AB6143&amp;"_"&amp;AC6143&amp;"_"&amp;AD6143&amp;"_"&amp;AE6143))</f>
        <v/>
      </c>
      <c r="C6143" t="str">
        <f t="shared" ca="1" si="480"/>
        <v/>
      </c>
      <c r="E6143" t="str">
        <f ca="1">IF(B6143="","",VLOOKUP(AA6143&amp;"_"&amp;AB6143&amp;"_"&amp;AC6143&amp;"_"&amp;AE6143,[1]挑战模式!$A:$AS,26+AD6143,FALSE))</f>
        <v/>
      </c>
      <c r="F6143" t="str">
        <f ca="1">IF(B6143="","",VLOOKUP(VLOOKUP(AA6143&amp;"_"&amp;AB6143&amp;"_"&amp;AC6143&amp;"_"&amp;AE6143,[1]挑战模式!$A:$AS,14+AD6143,FALSE),[1]怪物!$B:$O,3,FALSE))</f>
        <v/>
      </c>
      <c r="G6143" t="str">
        <f t="shared" ca="1" si="481"/>
        <v/>
      </c>
      <c r="H6143" t="str">
        <f t="shared" ca="1" si="482"/>
        <v/>
      </c>
      <c r="I6143" t="str">
        <f t="shared" ca="1" si="483"/>
        <v/>
      </c>
      <c r="J6143" t="str">
        <f t="shared" ca="1" si="484"/>
        <v/>
      </c>
      <c r="K6143" t="str">
        <f t="shared" ca="1" si="484"/>
        <v/>
      </c>
      <c r="AA6143" s="8">
        <v>1</v>
      </c>
      <c r="AB6143" s="8">
        <v>5</v>
      </c>
      <c r="AC6143" s="8">
        <v>1</v>
      </c>
      <c r="AD6143" s="8">
        <v>2</v>
      </c>
      <c r="AE6143" s="12" t="s">
        <v>758</v>
      </c>
    </row>
    <row r="6144" spans="2:31" x14ac:dyDescent="0.2">
      <c r="B6144" t="str">
        <f ca="1">IF(ISNA(VLOOKUP(AA6144&amp;"_"&amp;AB6144&amp;"_"&amp;AC6144&amp;"_"&amp;AE6144,[1]挑战模式!$A:$AS,1,FALSE)),"",IF(VLOOKUP(AA6144&amp;"_"&amp;AB6144&amp;"_"&amp;AC6144&amp;"_"&amp;AE6144,[1]挑战模式!$A:$AS,14+AD6144,FALSE)="","","Monster_Season"&amp;AA6144&amp;"_Challenge"&amp;AB6144&amp;"_"&amp;AC6144&amp;"_"&amp;AD6144&amp;"_"&amp;AE6144))</f>
        <v/>
      </c>
      <c r="C6144" t="str">
        <f t="shared" ca="1" si="480"/>
        <v/>
      </c>
      <c r="E6144" t="str">
        <f ca="1">IF(B6144="","",VLOOKUP(AA6144&amp;"_"&amp;AB6144&amp;"_"&amp;AC6144&amp;"_"&amp;AE6144,[1]挑战模式!$A:$AS,26+AD6144,FALSE))</f>
        <v/>
      </c>
      <c r="F6144" t="str">
        <f ca="1">IF(B6144="","",VLOOKUP(VLOOKUP(AA6144&amp;"_"&amp;AB6144&amp;"_"&amp;AC6144&amp;"_"&amp;AE6144,[1]挑战模式!$A:$AS,14+AD6144,FALSE),[1]怪物!$B:$O,3,FALSE))</f>
        <v/>
      </c>
      <c r="G6144" t="str">
        <f t="shared" ca="1" si="481"/>
        <v/>
      </c>
      <c r="H6144" t="str">
        <f t="shared" ca="1" si="482"/>
        <v/>
      </c>
      <c r="I6144" t="str">
        <f t="shared" ca="1" si="483"/>
        <v/>
      </c>
      <c r="J6144" t="str">
        <f t="shared" ca="1" si="484"/>
        <v/>
      </c>
      <c r="K6144" t="str">
        <f t="shared" ca="1" si="484"/>
        <v/>
      </c>
      <c r="AA6144" s="8">
        <v>1</v>
      </c>
      <c r="AB6144" s="8">
        <v>5</v>
      </c>
      <c r="AC6144" s="8">
        <v>1</v>
      </c>
      <c r="AD6144" s="8">
        <v>3</v>
      </c>
      <c r="AE6144" s="12" t="s">
        <v>758</v>
      </c>
    </row>
    <row r="6145" spans="2:31" x14ac:dyDescent="0.2">
      <c r="B6145" t="str">
        <f ca="1">IF(ISNA(VLOOKUP(AA6145&amp;"_"&amp;AB6145&amp;"_"&amp;AC6145&amp;"_"&amp;AE6145,[1]挑战模式!$A:$AS,1,FALSE)),"",IF(VLOOKUP(AA6145&amp;"_"&amp;AB6145&amp;"_"&amp;AC6145&amp;"_"&amp;AE6145,[1]挑战模式!$A:$AS,14+AD6145,FALSE)="","","Monster_Season"&amp;AA6145&amp;"_Challenge"&amp;AB6145&amp;"_"&amp;AC6145&amp;"_"&amp;AD6145&amp;"_"&amp;AE6145))</f>
        <v/>
      </c>
      <c r="C6145" t="str">
        <f t="shared" ca="1" si="480"/>
        <v/>
      </c>
      <c r="E6145" t="str">
        <f ca="1">IF(B6145="","",VLOOKUP(AA6145&amp;"_"&amp;AB6145&amp;"_"&amp;AC6145&amp;"_"&amp;AE6145,[1]挑战模式!$A:$AS,26+AD6145,FALSE))</f>
        <v/>
      </c>
      <c r="F6145" t="str">
        <f ca="1">IF(B6145="","",VLOOKUP(VLOOKUP(AA6145&amp;"_"&amp;AB6145&amp;"_"&amp;AC6145&amp;"_"&amp;AE6145,[1]挑战模式!$A:$AS,14+AD6145,FALSE),[1]怪物!$B:$O,3,FALSE))</f>
        <v/>
      </c>
      <c r="G6145" t="str">
        <f t="shared" ca="1" si="481"/>
        <v/>
      </c>
      <c r="H6145" t="str">
        <f t="shared" ca="1" si="482"/>
        <v/>
      </c>
      <c r="I6145" t="str">
        <f t="shared" ca="1" si="483"/>
        <v/>
      </c>
      <c r="J6145" t="str">
        <f t="shared" ca="1" si="484"/>
        <v/>
      </c>
      <c r="K6145" t="str">
        <f t="shared" ca="1" si="484"/>
        <v/>
      </c>
      <c r="AA6145" s="8">
        <v>1</v>
      </c>
      <c r="AB6145" s="8">
        <v>5</v>
      </c>
      <c r="AC6145" s="8">
        <v>1</v>
      </c>
      <c r="AD6145" s="8">
        <v>4</v>
      </c>
      <c r="AE6145" s="12" t="s">
        <v>758</v>
      </c>
    </row>
    <row r="6146" spans="2:31" x14ac:dyDescent="0.2">
      <c r="B6146" t="str">
        <f ca="1">IF(ISNA(VLOOKUP(AA6146&amp;"_"&amp;AB6146&amp;"_"&amp;AC6146&amp;"_"&amp;AE6146,[1]挑战模式!$A:$AS,1,FALSE)),"",IF(VLOOKUP(AA6146&amp;"_"&amp;AB6146&amp;"_"&amp;AC6146&amp;"_"&amp;AE6146,[1]挑战模式!$A:$AS,14+AD6146,FALSE)="","","Monster_Season"&amp;AA6146&amp;"_Challenge"&amp;AB6146&amp;"_"&amp;AC6146&amp;"_"&amp;AD6146&amp;"_"&amp;AE6146))</f>
        <v/>
      </c>
      <c r="C6146" t="str">
        <f t="shared" ca="1" si="480"/>
        <v/>
      </c>
      <c r="E6146" t="str">
        <f ca="1">IF(B6146="","",VLOOKUP(AA6146&amp;"_"&amp;AB6146&amp;"_"&amp;AC6146&amp;"_"&amp;AE6146,[1]挑战模式!$A:$AS,26+AD6146,FALSE))</f>
        <v/>
      </c>
      <c r="F6146" t="str">
        <f ca="1">IF(B6146="","",VLOOKUP(VLOOKUP(AA6146&amp;"_"&amp;AB6146&amp;"_"&amp;AC6146&amp;"_"&amp;AE6146,[1]挑战模式!$A:$AS,14+AD6146,FALSE),[1]怪物!$B:$O,3,FALSE))</f>
        <v/>
      </c>
      <c r="G6146" t="str">
        <f t="shared" ca="1" si="481"/>
        <v/>
      </c>
      <c r="H6146" t="str">
        <f t="shared" ca="1" si="482"/>
        <v/>
      </c>
      <c r="I6146" t="str">
        <f t="shared" ca="1" si="483"/>
        <v/>
      </c>
      <c r="J6146" t="str">
        <f t="shared" ca="1" si="484"/>
        <v/>
      </c>
      <c r="K6146" t="str">
        <f t="shared" ca="1" si="484"/>
        <v/>
      </c>
      <c r="AA6146" s="8">
        <v>1</v>
      </c>
      <c r="AB6146" s="8">
        <v>5</v>
      </c>
      <c r="AC6146" s="8">
        <v>1</v>
      </c>
      <c r="AD6146" s="8">
        <v>5</v>
      </c>
      <c r="AE6146" s="12" t="s">
        <v>758</v>
      </c>
    </row>
    <row r="6147" spans="2:31" x14ac:dyDescent="0.2">
      <c r="B6147" t="str">
        <f ca="1">IF(ISNA(VLOOKUP(AA6147&amp;"_"&amp;AB6147&amp;"_"&amp;AC6147&amp;"_"&amp;AE6147,[1]挑战模式!$A:$AS,1,FALSE)),"",IF(VLOOKUP(AA6147&amp;"_"&amp;AB6147&amp;"_"&amp;AC6147&amp;"_"&amp;AE6147,[1]挑战模式!$A:$AS,14+AD6147,FALSE)="","","Monster_Season"&amp;AA6147&amp;"_Challenge"&amp;AB6147&amp;"_"&amp;AC6147&amp;"_"&amp;AD6147&amp;"_"&amp;AE6147))</f>
        <v/>
      </c>
      <c r="C6147" t="str">
        <f t="shared" ca="1" si="480"/>
        <v/>
      </c>
      <c r="E6147" t="str">
        <f ca="1">IF(B6147="","",VLOOKUP(AA6147&amp;"_"&amp;AB6147&amp;"_"&amp;AC6147&amp;"_"&amp;AE6147,[1]挑战模式!$A:$AS,26+AD6147,FALSE))</f>
        <v/>
      </c>
      <c r="F6147" t="str">
        <f ca="1">IF(B6147="","",VLOOKUP(VLOOKUP(AA6147&amp;"_"&amp;AB6147&amp;"_"&amp;AC6147&amp;"_"&amp;AE6147,[1]挑战模式!$A:$AS,14+AD6147,FALSE),[1]怪物!$B:$O,3,FALSE))</f>
        <v/>
      </c>
      <c r="G6147" t="str">
        <f t="shared" ca="1" si="481"/>
        <v/>
      </c>
      <c r="H6147" t="str">
        <f t="shared" ca="1" si="482"/>
        <v/>
      </c>
      <c r="I6147" t="str">
        <f t="shared" ca="1" si="483"/>
        <v/>
      </c>
      <c r="J6147" t="str">
        <f t="shared" ca="1" si="484"/>
        <v/>
      </c>
      <c r="K6147" t="str">
        <f t="shared" ca="1" si="484"/>
        <v/>
      </c>
      <c r="AA6147" s="8">
        <v>1</v>
      </c>
      <c r="AB6147" s="8">
        <v>5</v>
      </c>
      <c r="AC6147" s="8">
        <v>1</v>
      </c>
      <c r="AD6147" s="8">
        <v>6</v>
      </c>
      <c r="AE6147" s="12" t="s">
        <v>758</v>
      </c>
    </row>
    <row r="6148" spans="2:31" x14ac:dyDescent="0.2">
      <c r="B6148" t="str">
        <f ca="1">IF(ISNA(VLOOKUP(AA6148&amp;"_"&amp;AB6148&amp;"_"&amp;AC6148&amp;"_"&amp;AE6148,[1]挑战模式!$A:$AS,1,FALSE)),"",IF(VLOOKUP(AA6148&amp;"_"&amp;AB6148&amp;"_"&amp;AC6148&amp;"_"&amp;AE6148,[1]挑战模式!$A:$AS,14+AD6148,FALSE)="","","Monster_Season"&amp;AA6148&amp;"_Challenge"&amp;AB6148&amp;"_"&amp;AC6148&amp;"_"&amp;AD6148&amp;"_"&amp;AE6148))</f>
        <v>Monster_Season1_Challenge5_2_1_Hard</v>
      </c>
      <c r="C6148">
        <f t="shared" ca="1" si="480"/>
        <v>1</v>
      </c>
      <c r="E6148">
        <f ca="1">IF(B6148="","",VLOOKUP(AA6148&amp;"_"&amp;AB6148&amp;"_"&amp;AC6148&amp;"_"&amp;AE6148,[1]挑战模式!$A:$AS,26+AD6148,FALSE))</f>
        <v>873</v>
      </c>
      <c r="F6148">
        <f ca="1">IF(B6148="","",VLOOKUP(VLOOKUP(AA6148&amp;"_"&amp;AB6148&amp;"_"&amp;AC6148&amp;"_"&amp;AE6148,[1]挑战模式!$A:$AS,14+AD6148,FALSE),[1]怪物!$B:$O,3,FALSE))</f>
        <v>1</v>
      </c>
      <c r="G6148">
        <f t="shared" ca="1" si="481"/>
        <v>0</v>
      </c>
      <c r="H6148">
        <f t="shared" ca="1" si="482"/>
        <v>0</v>
      </c>
      <c r="I6148">
        <f t="shared" ca="1" si="483"/>
        <v>0</v>
      </c>
      <c r="J6148">
        <f t="shared" ca="1" si="484"/>
        <v>0</v>
      </c>
      <c r="K6148">
        <f t="shared" ca="1" si="484"/>
        <v>0</v>
      </c>
      <c r="AA6148" s="8">
        <v>1</v>
      </c>
      <c r="AB6148" s="8">
        <v>5</v>
      </c>
      <c r="AC6148" s="8">
        <v>2</v>
      </c>
      <c r="AD6148" s="8">
        <v>1</v>
      </c>
      <c r="AE6148" s="12" t="s">
        <v>758</v>
      </c>
    </row>
    <row r="6149" spans="2:31" x14ac:dyDescent="0.2">
      <c r="B6149" t="str">
        <f ca="1">IF(ISNA(VLOOKUP(AA6149&amp;"_"&amp;AB6149&amp;"_"&amp;AC6149&amp;"_"&amp;AE6149,[1]挑战模式!$A:$AS,1,FALSE)),"",IF(VLOOKUP(AA6149&amp;"_"&amp;AB6149&amp;"_"&amp;AC6149&amp;"_"&amp;AE6149,[1]挑战模式!$A:$AS,14+AD6149,FALSE)="","","Monster_Season"&amp;AA6149&amp;"_Challenge"&amp;AB6149&amp;"_"&amp;AC6149&amp;"_"&amp;AD6149&amp;"_"&amp;AE6149))</f>
        <v>Monster_Season1_Challenge5_2_2_Hard</v>
      </c>
      <c r="C6149">
        <f t="shared" ca="1" si="480"/>
        <v>1</v>
      </c>
      <c r="E6149">
        <f ca="1">IF(B6149="","",VLOOKUP(AA6149&amp;"_"&amp;AB6149&amp;"_"&amp;AC6149&amp;"_"&amp;AE6149,[1]挑战模式!$A:$AS,26+AD6149,FALSE))</f>
        <v>218</v>
      </c>
      <c r="F6149">
        <f ca="1">IF(B6149="","",VLOOKUP(VLOOKUP(AA6149&amp;"_"&amp;AB6149&amp;"_"&amp;AC6149&amp;"_"&amp;AE6149,[1]挑战模式!$A:$AS,14+AD6149,FALSE),[1]怪物!$B:$O,3,FALSE))</f>
        <v>1</v>
      </c>
      <c r="G6149">
        <f t="shared" ca="1" si="481"/>
        <v>0</v>
      </c>
      <c r="H6149">
        <f t="shared" ca="1" si="482"/>
        <v>0</v>
      </c>
      <c r="I6149">
        <f t="shared" ca="1" si="483"/>
        <v>0</v>
      </c>
      <c r="J6149">
        <f t="shared" ca="1" si="484"/>
        <v>0</v>
      </c>
      <c r="K6149">
        <f t="shared" ca="1" si="484"/>
        <v>0</v>
      </c>
      <c r="AA6149" s="8">
        <v>1</v>
      </c>
      <c r="AB6149" s="8">
        <v>5</v>
      </c>
      <c r="AC6149" s="8">
        <v>2</v>
      </c>
      <c r="AD6149" s="8">
        <v>2</v>
      </c>
      <c r="AE6149" s="12" t="s">
        <v>758</v>
      </c>
    </row>
    <row r="6150" spans="2:31" x14ac:dyDescent="0.2">
      <c r="B6150" t="str">
        <f ca="1">IF(ISNA(VLOOKUP(AA6150&amp;"_"&amp;AB6150&amp;"_"&amp;AC6150&amp;"_"&amp;AE6150,[1]挑战模式!$A:$AS,1,FALSE)),"",IF(VLOOKUP(AA6150&amp;"_"&amp;AB6150&amp;"_"&amp;AC6150&amp;"_"&amp;AE6150,[1]挑战模式!$A:$AS,14+AD6150,FALSE)="","","Monster_Season"&amp;AA6150&amp;"_Challenge"&amp;AB6150&amp;"_"&amp;AC6150&amp;"_"&amp;AD6150&amp;"_"&amp;AE6150))</f>
        <v/>
      </c>
      <c r="C6150" t="str">
        <f t="shared" ca="1" si="480"/>
        <v/>
      </c>
      <c r="E6150" t="str">
        <f ca="1">IF(B6150="","",VLOOKUP(AA6150&amp;"_"&amp;AB6150&amp;"_"&amp;AC6150&amp;"_"&amp;AE6150,[1]挑战模式!$A:$AS,26+AD6150,FALSE))</f>
        <v/>
      </c>
      <c r="F6150" t="str">
        <f ca="1">IF(B6150="","",VLOOKUP(VLOOKUP(AA6150&amp;"_"&amp;AB6150&amp;"_"&amp;AC6150&amp;"_"&amp;AE6150,[1]挑战模式!$A:$AS,14+AD6150,FALSE),[1]怪物!$B:$O,3,FALSE))</f>
        <v/>
      </c>
      <c r="G6150" t="str">
        <f t="shared" ca="1" si="481"/>
        <v/>
      </c>
      <c r="H6150" t="str">
        <f t="shared" ca="1" si="482"/>
        <v/>
      </c>
      <c r="I6150" t="str">
        <f t="shared" ca="1" si="483"/>
        <v/>
      </c>
      <c r="J6150" t="str">
        <f t="shared" ca="1" si="484"/>
        <v/>
      </c>
      <c r="K6150" t="str">
        <f t="shared" ca="1" si="484"/>
        <v/>
      </c>
      <c r="AA6150" s="8">
        <v>1</v>
      </c>
      <c r="AB6150" s="8">
        <v>5</v>
      </c>
      <c r="AC6150" s="8">
        <v>2</v>
      </c>
      <c r="AD6150" s="8">
        <v>3</v>
      </c>
      <c r="AE6150" s="12" t="s">
        <v>758</v>
      </c>
    </row>
    <row r="6151" spans="2:31" x14ac:dyDescent="0.2">
      <c r="B6151" t="str">
        <f ca="1">IF(ISNA(VLOOKUP(AA6151&amp;"_"&amp;AB6151&amp;"_"&amp;AC6151&amp;"_"&amp;AE6151,[1]挑战模式!$A:$AS,1,FALSE)),"",IF(VLOOKUP(AA6151&amp;"_"&amp;AB6151&amp;"_"&amp;AC6151&amp;"_"&amp;AE6151,[1]挑战模式!$A:$AS,14+AD6151,FALSE)="","","Monster_Season"&amp;AA6151&amp;"_Challenge"&amp;AB6151&amp;"_"&amp;AC6151&amp;"_"&amp;AD6151&amp;"_"&amp;AE6151))</f>
        <v/>
      </c>
      <c r="C6151" t="str">
        <f t="shared" ca="1" si="480"/>
        <v/>
      </c>
      <c r="E6151" t="str">
        <f ca="1">IF(B6151="","",VLOOKUP(AA6151&amp;"_"&amp;AB6151&amp;"_"&amp;AC6151&amp;"_"&amp;AE6151,[1]挑战模式!$A:$AS,26+AD6151,FALSE))</f>
        <v/>
      </c>
      <c r="F6151" t="str">
        <f ca="1">IF(B6151="","",VLOOKUP(VLOOKUP(AA6151&amp;"_"&amp;AB6151&amp;"_"&amp;AC6151&amp;"_"&amp;AE6151,[1]挑战模式!$A:$AS,14+AD6151,FALSE),[1]怪物!$B:$O,3,FALSE))</f>
        <v/>
      </c>
      <c r="G6151" t="str">
        <f t="shared" ca="1" si="481"/>
        <v/>
      </c>
      <c r="H6151" t="str">
        <f t="shared" ca="1" si="482"/>
        <v/>
      </c>
      <c r="I6151" t="str">
        <f t="shared" ca="1" si="483"/>
        <v/>
      </c>
      <c r="J6151" t="str">
        <f t="shared" ca="1" si="484"/>
        <v/>
      </c>
      <c r="K6151" t="str">
        <f t="shared" ca="1" si="484"/>
        <v/>
      </c>
      <c r="AA6151" s="8">
        <v>1</v>
      </c>
      <c r="AB6151" s="8">
        <v>5</v>
      </c>
      <c r="AC6151" s="8">
        <v>2</v>
      </c>
      <c r="AD6151" s="8">
        <v>4</v>
      </c>
      <c r="AE6151" s="12" t="s">
        <v>758</v>
      </c>
    </row>
    <row r="6152" spans="2:31" x14ac:dyDescent="0.2">
      <c r="B6152" t="str">
        <f ca="1">IF(ISNA(VLOOKUP(AA6152&amp;"_"&amp;AB6152&amp;"_"&amp;AC6152&amp;"_"&amp;AE6152,[1]挑战模式!$A:$AS,1,FALSE)),"",IF(VLOOKUP(AA6152&amp;"_"&amp;AB6152&amp;"_"&amp;AC6152&amp;"_"&amp;AE6152,[1]挑战模式!$A:$AS,14+AD6152,FALSE)="","","Monster_Season"&amp;AA6152&amp;"_Challenge"&amp;AB6152&amp;"_"&amp;AC6152&amp;"_"&amp;AD6152&amp;"_"&amp;AE6152))</f>
        <v/>
      </c>
      <c r="C6152" t="str">
        <f t="shared" ca="1" si="480"/>
        <v/>
      </c>
      <c r="E6152" t="str">
        <f ca="1">IF(B6152="","",VLOOKUP(AA6152&amp;"_"&amp;AB6152&amp;"_"&amp;AC6152&amp;"_"&amp;AE6152,[1]挑战模式!$A:$AS,26+AD6152,FALSE))</f>
        <v/>
      </c>
      <c r="F6152" t="str">
        <f ca="1">IF(B6152="","",VLOOKUP(VLOOKUP(AA6152&amp;"_"&amp;AB6152&amp;"_"&amp;AC6152&amp;"_"&amp;AE6152,[1]挑战模式!$A:$AS,14+AD6152,FALSE),[1]怪物!$B:$O,3,FALSE))</f>
        <v/>
      </c>
      <c r="G6152" t="str">
        <f t="shared" ca="1" si="481"/>
        <v/>
      </c>
      <c r="H6152" t="str">
        <f t="shared" ca="1" si="482"/>
        <v/>
      </c>
      <c r="I6152" t="str">
        <f t="shared" ca="1" si="483"/>
        <v/>
      </c>
      <c r="J6152" t="str">
        <f t="shared" ca="1" si="484"/>
        <v/>
      </c>
      <c r="K6152" t="str">
        <f t="shared" ca="1" si="484"/>
        <v/>
      </c>
      <c r="AA6152" s="8">
        <v>1</v>
      </c>
      <c r="AB6152" s="8">
        <v>5</v>
      </c>
      <c r="AC6152" s="8">
        <v>2</v>
      </c>
      <c r="AD6152" s="8">
        <v>5</v>
      </c>
      <c r="AE6152" s="12" t="s">
        <v>758</v>
      </c>
    </row>
    <row r="6153" spans="2:31" x14ac:dyDescent="0.2">
      <c r="B6153" t="str">
        <f ca="1">IF(ISNA(VLOOKUP(AA6153&amp;"_"&amp;AB6153&amp;"_"&amp;AC6153&amp;"_"&amp;AE6153,[1]挑战模式!$A:$AS,1,FALSE)),"",IF(VLOOKUP(AA6153&amp;"_"&amp;AB6153&amp;"_"&amp;AC6153&amp;"_"&amp;AE6153,[1]挑战模式!$A:$AS,14+AD6153,FALSE)="","","Monster_Season"&amp;AA6153&amp;"_Challenge"&amp;AB6153&amp;"_"&amp;AC6153&amp;"_"&amp;AD6153&amp;"_"&amp;AE6153))</f>
        <v/>
      </c>
      <c r="C6153" t="str">
        <f t="shared" ref="C6153:C6216" ca="1" si="485">IF(B6153="","",1)</f>
        <v/>
      </c>
      <c r="E6153" t="str">
        <f ca="1">IF(B6153="","",VLOOKUP(AA6153&amp;"_"&amp;AB6153&amp;"_"&amp;AC6153&amp;"_"&amp;AE6153,[1]挑战模式!$A:$AS,26+AD6153,FALSE))</f>
        <v/>
      </c>
      <c r="F6153" t="str">
        <f ca="1">IF(B6153="","",VLOOKUP(VLOOKUP(AA6153&amp;"_"&amp;AB6153&amp;"_"&amp;AC6153&amp;"_"&amp;AE6153,[1]挑战模式!$A:$AS,14+AD6153,FALSE),[1]怪物!$B:$O,3,FALSE))</f>
        <v/>
      </c>
      <c r="G6153" t="str">
        <f t="shared" ref="G6153:G6216" ca="1" si="486">IF(B6153="","",0)</f>
        <v/>
      </c>
      <c r="H6153" t="str">
        <f t="shared" ref="H6153:H6216" ca="1" si="487">IF(B6153="","",0)</f>
        <v/>
      </c>
      <c r="I6153" t="str">
        <f t="shared" ref="I6153:I6216" ca="1" si="488">IF(B6153="","",0)</f>
        <v/>
      </c>
      <c r="J6153" t="str">
        <f t="shared" ref="J6153:K6216" ca="1" si="489">IF(B6153="","",0)</f>
        <v/>
      </c>
      <c r="K6153" t="str">
        <f t="shared" ca="1" si="489"/>
        <v/>
      </c>
      <c r="AA6153" s="8">
        <v>1</v>
      </c>
      <c r="AB6153" s="8">
        <v>5</v>
      </c>
      <c r="AC6153" s="8">
        <v>2</v>
      </c>
      <c r="AD6153" s="8">
        <v>6</v>
      </c>
      <c r="AE6153" s="12" t="s">
        <v>758</v>
      </c>
    </row>
    <row r="6154" spans="2:31" x14ac:dyDescent="0.2">
      <c r="B6154" t="str">
        <f ca="1">IF(ISNA(VLOOKUP(AA6154&amp;"_"&amp;AB6154&amp;"_"&amp;AC6154&amp;"_"&amp;AE6154,[1]挑战模式!$A:$AS,1,FALSE)),"",IF(VLOOKUP(AA6154&amp;"_"&amp;AB6154&amp;"_"&amp;AC6154&amp;"_"&amp;AE6154,[1]挑战模式!$A:$AS,14+AD6154,FALSE)="","","Monster_Season"&amp;AA6154&amp;"_Challenge"&amp;AB6154&amp;"_"&amp;AC6154&amp;"_"&amp;AD6154&amp;"_"&amp;AE6154))</f>
        <v>Monster_Season1_Challenge5_3_1_Hard</v>
      </c>
      <c r="C6154">
        <f t="shared" ca="1" si="485"/>
        <v>1</v>
      </c>
      <c r="E6154">
        <f ca="1">IF(B6154="","",VLOOKUP(AA6154&amp;"_"&amp;AB6154&amp;"_"&amp;AC6154&amp;"_"&amp;AE6154,[1]挑战模式!$A:$AS,26+AD6154,FALSE))</f>
        <v>603</v>
      </c>
      <c r="F6154">
        <f ca="1">IF(B6154="","",VLOOKUP(VLOOKUP(AA6154&amp;"_"&amp;AB6154&amp;"_"&amp;AC6154&amp;"_"&amp;AE6154,[1]挑战模式!$A:$AS,14+AD6154,FALSE),[1]怪物!$B:$O,3,FALSE))</f>
        <v>1</v>
      </c>
      <c r="G6154">
        <f t="shared" ca="1" si="486"/>
        <v>0</v>
      </c>
      <c r="H6154">
        <f t="shared" ca="1" si="487"/>
        <v>0</v>
      </c>
      <c r="I6154">
        <f t="shared" ca="1" si="488"/>
        <v>0</v>
      </c>
      <c r="J6154">
        <f t="shared" ca="1" si="489"/>
        <v>0</v>
      </c>
      <c r="K6154">
        <f t="shared" ca="1" si="489"/>
        <v>0</v>
      </c>
      <c r="AA6154" s="8">
        <v>1</v>
      </c>
      <c r="AB6154" s="8">
        <v>5</v>
      </c>
      <c r="AC6154" s="8">
        <v>3</v>
      </c>
      <c r="AD6154" s="8">
        <v>1</v>
      </c>
      <c r="AE6154" s="12" t="s">
        <v>758</v>
      </c>
    </row>
    <row r="6155" spans="2:31" x14ac:dyDescent="0.2">
      <c r="B6155" t="str">
        <f ca="1">IF(ISNA(VLOOKUP(AA6155&amp;"_"&amp;AB6155&amp;"_"&amp;AC6155&amp;"_"&amp;AE6155,[1]挑战模式!$A:$AS,1,FALSE)),"",IF(VLOOKUP(AA6155&amp;"_"&amp;AB6155&amp;"_"&amp;AC6155&amp;"_"&amp;AE6155,[1]挑战模式!$A:$AS,14+AD6155,FALSE)="","","Monster_Season"&amp;AA6155&amp;"_Challenge"&amp;AB6155&amp;"_"&amp;AC6155&amp;"_"&amp;AD6155&amp;"_"&amp;AE6155))</f>
        <v>Monster_Season1_Challenge5_3_2_Hard</v>
      </c>
      <c r="C6155">
        <f t="shared" ca="1" si="485"/>
        <v>1</v>
      </c>
      <c r="E6155">
        <f ca="1">IF(B6155="","",VLOOKUP(AA6155&amp;"_"&amp;AB6155&amp;"_"&amp;AC6155&amp;"_"&amp;AE6155,[1]挑战模式!$A:$AS,26+AD6155,FALSE))</f>
        <v>603</v>
      </c>
      <c r="F6155">
        <f ca="1">IF(B6155="","",VLOOKUP(VLOOKUP(AA6155&amp;"_"&amp;AB6155&amp;"_"&amp;AC6155&amp;"_"&amp;AE6155,[1]挑战模式!$A:$AS,14+AD6155,FALSE),[1]怪物!$B:$O,3,FALSE))</f>
        <v>1</v>
      </c>
      <c r="G6155">
        <f t="shared" ca="1" si="486"/>
        <v>0</v>
      </c>
      <c r="H6155">
        <f t="shared" ca="1" si="487"/>
        <v>0</v>
      </c>
      <c r="I6155">
        <f t="shared" ca="1" si="488"/>
        <v>0</v>
      </c>
      <c r="J6155">
        <f t="shared" ca="1" si="489"/>
        <v>0</v>
      </c>
      <c r="K6155">
        <f t="shared" ca="1" si="489"/>
        <v>0</v>
      </c>
      <c r="AA6155" s="8">
        <v>1</v>
      </c>
      <c r="AB6155" s="8">
        <v>5</v>
      </c>
      <c r="AC6155" s="8">
        <v>3</v>
      </c>
      <c r="AD6155" s="8">
        <v>2</v>
      </c>
      <c r="AE6155" s="12" t="s">
        <v>758</v>
      </c>
    </row>
    <row r="6156" spans="2:31" x14ac:dyDescent="0.2">
      <c r="B6156" t="str">
        <f ca="1">IF(ISNA(VLOOKUP(AA6156&amp;"_"&amp;AB6156&amp;"_"&amp;AC6156&amp;"_"&amp;AE6156,[1]挑战模式!$A:$AS,1,FALSE)),"",IF(VLOOKUP(AA6156&amp;"_"&amp;AB6156&amp;"_"&amp;AC6156&amp;"_"&amp;AE6156,[1]挑战模式!$A:$AS,14+AD6156,FALSE)="","","Monster_Season"&amp;AA6156&amp;"_Challenge"&amp;AB6156&amp;"_"&amp;AC6156&amp;"_"&amp;AD6156&amp;"_"&amp;AE6156))</f>
        <v/>
      </c>
      <c r="C6156" t="str">
        <f t="shared" ca="1" si="485"/>
        <v/>
      </c>
      <c r="E6156" t="str">
        <f ca="1">IF(B6156="","",VLOOKUP(AA6156&amp;"_"&amp;AB6156&amp;"_"&amp;AC6156&amp;"_"&amp;AE6156,[1]挑战模式!$A:$AS,26+AD6156,FALSE))</f>
        <v/>
      </c>
      <c r="F6156" t="str">
        <f ca="1">IF(B6156="","",VLOOKUP(VLOOKUP(AA6156&amp;"_"&amp;AB6156&amp;"_"&amp;AC6156&amp;"_"&amp;AE6156,[1]挑战模式!$A:$AS,14+AD6156,FALSE),[1]怪物!$B:$O,3,FALSE))</f>
        <v/>
      </c>
      <c r="G6156" t="str">
        <f t="shared" ca="1" si="486"/>
        <v/>
      </c>
      <c r="H6156" t="str">
        <f t="shared" ca="1" si="487"/>
        <v/>
      </c>
      <c r="I6156" t="str">
        <f t="shared" ca="1" si="488"/>
        <v/>
      </c>
      <c r="J6156" t="str">
        <f t="shared" ca="1" si="489"/>
        <v/>
      </c>
      <c r="K6156" t="str">
        <f t="shared" ca="1" si="489"/>
        <v/>
      </c>
      <c r="AA6156" s="8">
        <v>1</v>
      </c>
      <c r="AB6156" s="8">
        <v>5</v>
      </c>
      <c r="AC6156" s="8">
        <v>3</v>
      </c>
      <c r="AD6156" s="8">
        <v>3</v>
      </c>
      <c r="AE6156" s="12" t="s">
        <v>758</v>
      </c>
    </row>
    <row r="6157" spans="2:31" x14ac:dyDescent="0.2">
      <c r="B6157" t="str">
        <f ca="1">IF(ISNA(VLOOKUP(AA6157&amp;"_"&amp;AB6157&amp;"_"&amp;AC6157&amp;"_"&amp;AE6157,[1]挑战模式!$A:$AS,1,FALSE)),"",IF(VLOOKUP(AA6157&amp;"_"&amp;AB6157&amp;"_"&amp;AC6157&amp;"_"&amp;AE6157,[1]挑战模式!$A:$AS,14+AD6157,FALSE)="","","Monster_Season"&amp;AA6157&amp;"_Challenge"&amp;AB6157&amp;"_"&amp;AC6157&amp;"_"&amp;AD6157&amp;"_"&amp;AE6157))</f>
        <v/>
      </c>
      <c r="C6157" t="str">
        <f t="shared" ca="1" si="485"/>
        <v/>
      </c>
      <c r="E6157" t="str">
        <f ca="1">IF(B6157="","",VLOOKUP(AA6157&amp;"_"&amp;AB6157&amp;"_"&amp;AC6157&amp;"_"&amp;AE6157,[1]挑战模式!$A:$AS,26+AD6157,FALSE))</f>
        <v/>
      </c>
      <c r="F6157" t="str">
        <f ca="1">IF(B6157="","",VLOOKUP(VLOOKUP(AA6157&amp;"_"&amp;AB6157&amp;"_"&amp;AC6157&amp;"_"&amp;AE6157,[1]挑战模式!$A:$AS,14+AD6157,FALSE),[1]怪物!$B:$O,3,FALSE))</f>
        <v/>
      </c>
      <c r="G6157" t="str">
        <f t="shared" ca="1" si="486"/>
        <v/>
      </c>
      <c r="H6157" t="str">
        <f t="shared" ca="1" si="487"/>
        <v/>
      </c>
      <c r="I6157" t="str">
        <f t="shared" ca="1" si="488"/>
        <v/>
      </c>
      <c r="J6157" t="str">
        <f t="shared" ca="1" si="489"/>
        <v/>
      </c>
      <c r="K6157" t="str">
        <f t="shared" ca="1" si="489"/>
        <v/>
      </c>
      <c r="AA6157" s="8">
        <v>1</v>
      </c>
      <c r="AB6157" s="8">
        <v>5</v>
      </c>
      <c r="AC6157" s="8">
        <v>3</v>
      </c>
      <c r="AD6157" s="8">
        <v>4</v>
      </c>
      <c r="AE6157" s="12" t="s">
        <v>758</v>
      </c>
    </row>
    <row r="6158" spans="2:31" x14ac:dyDescent="0.2">
      <c r="B6158" t="str">
        <f ca="1">IF(ISNA(VLOOKUP(AA6158&amp;"_"&amp;AB6158&amp;"_"&amp;AC6158&amp;"_"&amp;AE6158,[1]挑战模式!$A:$AS,1,FALSE)),"",IF(VLOOKUP(AA6158&amp;"_"&amp;AB6158&amp;"_"&amp;AC6158&amp;"_"&amp;AE6158,[1]挑战模式!$A:$AS,14+AD6158,FALSE)="","","Monster_Season"&amp;AA6158&amp;"_Challenge"&amp;AB6158&amp;"_"&amp;AC6158&amp;"_"&amp;AD6158&amp;"_"&amp;AE6158))</f>
        <v/>
      </c>
      <c r="C6158" t="str">
        <f t="shared" ca="1" si="485"/>
        <v/>
      </c>
      <c r="E6158" t="str">
        <f ca="1">IF(B6158="","",VLOOKUP(AA6158&amp;"_"&amp;AB6158&amp;"_"&amp;AC6158&amp;"_"&amp;AE6158,[1]挑战模式!$A:$AS,26+AD6158,FALSE))</f>
        <v/>
      </c>
      <c r="F6158" t="str">
        <f ca="1">IF(B6158="","",VLOOKUP(VLOOKUP(AA6158&amp;"_"&amp;AB6158&amp;"_"&amp;AC6158&amp;"_"&amp;AE6158,[1]挑战模式!$A:$AS,14+AD6158,FALSE),[1]怪物!$B:$O,3,FALSE))</f>
        <v/>
      </c>
      <c r="G6158" t="str">
        <f t="shared" ca="1" si="486"/>
        <v/>
      </c>
      <c r="H6158" t="str">
        <f t="shared" ca="1" si="487"/>
        <v/>
      </c>
      <c r="I6158" t="str">
        <f t="shared" ca="1" si="488"/>
        <v/>
      </c>
      <c r="J6158" t="str">
        <f t="shared" ca="1" si="489"/>
        <v/>
      </c>
      <c r="K6158" t="str">
        <f t="shared" ca="1" si="489"/>
        <v/>
      </c>
      <c r="AA6158" s="8">
        <v>1</v>
      </c>
      <c r="AB6158" s="8">
        <v>5</v>
      </c>
      <c r="AC6158" s="8">
        <v>3</v>
      </c>
      <c r="AD6158" s="8">
        <v>5</v>
      </c>
      <c r="AE6158" s="12" t="s">
        <v>758</v>
      </c>
    </row>
    <row r="6159" spans="2:31" x14ac:dyDescent="0.2">
      <c r="B6159" t="str">
        <f ca="1">IF(ISNA(VLOOKUP(AA6159&amp;"_"&amp;AB6159&amp;"_"&amp;AC6159&amp;"_"&amp;AE6159,[1]挑战模式!$A:$AS,1,FALSE)),"",IF(VLOOKUP(AA6159&amp;"_"&amp;AB6159&amp;"_"&amp;AC6159&amp;"_"&amp;AE6159,[1]挑战模式!$A:$AS,14+AD6159,FALSE)="","","Monster_Season"&amp;AA6159&amp;"_Challenge"&amp;AB6159&amp;"_"&amp;AC6159&amp;"_"&amp;AD6159&amp;"_"&amp;AE6159))</f>
        <v/>
      </c>
      <c r="C6159" t="str">
        <f t="shared" ca="1" si="485"/>
        <v/>
      </c>
      <c r="E6159" t="str">
        <f ca="1">IF(B6159="","",VLOOKUP(AA6159&amp;"_"&amp;AB6159&amp;"_"&amp;AC6159&amp;"_"&amp;AE6159,[1]挑战模式!$A:$AS,26+AD6159,FALSE))</f>
        <v/>
      </c>
      <c r="F6159" t="str">
        <f ca="1">IF(B6159="","",VLOOKUP(VLOOKUP(AA6159&amp;"_"&amp;AB6159&amp;"_"&amp;AC6159&amp;"_"&amp;AE6159,[1]挑战模式!$A:$AS,14+AD6159,FALSE),[1]怪物!$B:$O,3,FALSE))</f>
        <v/>
      </c>
      <c r="G6159" t="str">
        <f t="shared" ca="1" si="486"/>
        <v/>
      </c>
      <c r="H6159" t="str">
        <f t="shared" ca="1" si="487"/>
        <v/>
      </c>
      <c r="I6159" t="str">
        <f t="shared" ca="1" si="488"/>
        <v/>
      </c>
      <c r="J6159" t="str">
        <f t="shared" ca="1" si="489"/>
        <v/>
      </c>
      <c r="K6159" t="str">
        <f t="shared" ca="1" si="489"/>
        <v/>
      </c>
      <c r="AA6159" s="8">
        <v>1</v>
      </c>
      <c r="AB6159" s="8">
        <v>5</v>
      </c>
      <c r="AC6159" s="8">
        <v>3</v>
      </c>
      <c r="AD6159" s="8">
        <v>6</v>
      </c>
      <c r="AE6159" s="12" t="s">
        <v>758</v>
      </c>
    </row>
    <row r="6160" spans="2:31" x14ac:dyDescent="0.2">
      <c r="B6160" t="str">
        <f ca="1">IF(ISNA(VLOOKUP(AA6160&amp;"_"&amp;AB6160&amp;"_"&amp;AC6160&amp;"_"&amp;AE6160,[1]挑战模式!$A:$AS,1,FALSE)),"",IF(VLOOKUP(AA6160&amp;"_"&amp;AB6160&amp;"_"&amp;AC6160&amp;"_"&amp;AE6160,[1]挑战模式!$A:$AS,14+AD6160,FALSE)="","","Monster_Season"&amp;AA6160&amp;"_Challenge"&amp;AB6160&amp;"_"&amp;AC6160&amp;"_"&amp;AD6160&amp;"_"&amp;AE6160))</f>
        <v>Monster_Season1_Challenge5_4_1_Hard</v>
      </c>
      <c r="C6160">
        <f t="shared" ca="1" si="485"/>
        <v>1</v>
      </c>
      <c r="E6160">
        <f ca="1">IF(B6160="","",VLOOKUP(AA6160&amp;"_"&amp;AB6160&amp;"_"&amp;AC6160&amp;"_"&amp;AE6160,[1]挑战模式!$A:$AS,26+AD6160,FALSE))</f>
        <v>775</v>
      </c>
      <c r="F6160">
        <f ca="1">IF(B6160="","",VLOOKUP(VLOOKUP(AA6160&amp;"_"&amp;AB6160&amp;"_"&amp;AC6160&amp;"_"&amp;AE6160,[1]挑战模式!$A:$AS,14+AD6160,FALSE),[1]怪物!$B:$O,3,FALSE))</f>
        <v>1</v>
      </c>
      <c r="G6160">
        <f t="shared" ca="1" si="486"/>
        <v>0</v>
      </c>
      <c r="H6160">
        <f t="shared" ca="1" si="487"/>
        <v>0</v>
      </c>
      <c r="I6160">
        <f t="shared" ca="1" si="488"/>
        <v>0</v>
      </c>
      <c r="J6160">
        <f t="shared" ca="1" si="489"/>
        <v>0</v>
      </c>
      <c r="K6160">
        <f t="shared" ca="1" si="489"/>
        <v>0</v>
      </c>
      <c r="AA6160" s="8">
        <v>1</v>
      </c>
      <c r="AB6160" s="8">
        <v>5</v>
      </c>
      <c r="AC6160" s="8">
        <v>4</v>
      </c>
      <c r="AD6160" s="8">
        <v>1</v>
      </c>
      <c r="AE6160" s="12" t="s">
        <v>758</v>
      </c>
    </row>
    <row r="6161" spans="2:31" x14ac:dyDescent="0.2">
      <c r="B6161" t="str">
        <f ca="1">IF(ISNA(VLOOKUP(AA6161&amp;"_"&amp;AB6161&amp;"_"&amp;AC6161&amp;"_"&amp;AE6161,[1]挑战模式!$A:$AS,1,FALSE)),"",IF(VLOOKUP(AA6161&amp;"_"&amp;AB6161&amp;"_"&amp;AC6161&amp;"_"&amp;AE6161,[1]挑战模式!$A:$AS,14+AD6161,FALSE)="","","Monster_Season"&amp;AA6161&amp;"_Challenge"&amp;AB6161&amp;"_"&amp;AC6161&amp;"_"&amp;AD6161&amp;"_"&amp;AE6161))</f>
        <v>Monster_Season1_Challenge5_4_2_Hard</v>
      </c>
      <c r="C6161">
        <f t="shared" ca="1" si="485"/>
        <v>1</v>
      </c>
      <c r="E6161">
        <f ca="1">IF(B6161="","",VLOOKUP(AA6161&amp;"_"&amp;AB6161&amp;"_"&amp;AC6161&amp;"_"&amp;AE6161,[1]挑战模式!$A:$AS,26+AD6161,FALSE))</f>
        <v>775</v>
      </c>
      <c r="F6161">
        <f ca="1">IF(B6161="","",VLOOKUP(VLOOKUP(AA6161&amp;"_"&amp;AB6161&amp;"_"&amp;AC6161&amp;"_"&amp;AE6161,[1]挑战模式!$A:$AS,14+AD6161,FALSE),[1]怪物!$B:$O,3,FALSE))</f>
        <v>1</v>
      </c>
      <c r="G6161">
        <f t="shared" ca="1" si="486"/>
        <v>0</v>
      </c>
      <c r="H6161">
        <f t="shared" ca="1" si="487"/>
        <v>0</v>
      </c>
      <c r="I6161">
        <f t="shared" ca="1" si="488"/>
        <v>0</v>
      </c>
      <c r="J6161">
        <f t="shared" ca="1" si="489"/>
        <v>0</v>
      </c>
      <c r="K6161">
        <f t="shared" ca="1" si="489"/>
        <v>0</v>
      </c>
      <c r="AA6161" s="8">
        <v>1</v>
      </c>
      <c r="AB6161" s="8">
        <v>5</v>
      </c>
      <c r="AC6161" s="8">
        <v>4</v>
      </c>
      <c r="AD6161" s="8">
        <v>2</v>
      </c>
      <c r="AE6161" s="12" t="s">
        <v>758</v>
      </c>
    </row>
    <row r="6162" spans="2:31" x14ac:dyDescent="0.2">
      <c r="B6162" t="str">
        <f ca="1">IF(ISNA(VLOOKUP(AA6162&amp;"_"&amp;AB6162&amp;"_"&amp;AC6162&amp;"_"&amp;AE6162,[1]挑战模式!$A:$AS,1,FALSE)),"",IF(VLOOKUP(AA6162&amp;"_"&amp;AB6162&amp;"_"&amp;AC6162&amp;"_"&amp;AE6162,[1]挑战模式!$A:$AS,14+AD6162,FALSE)="","","Monster_Season"&amp;AA6162&amp;"_Challenge"&amp;AB6162&amp;"_"&amp;AC6162&amp;"_"&amp;AD6162&amp;"_"&amp;AE6162))</f>
        <v>Monster_Season1_Challenge5_4_3_Hard</v>
      </c>
      <c r="C6162">
        <f t="shared" ca="1" si="485"/>
        <v>1</v>
      </c>
      <c r="E6162">
        <f ca="1">IF(B6162="","",VLOOKUP(AA6162&amp;"_"&amp;AB6162&amp;"_"&amp;AC6162&amp;"_"&amp;AE6162,[1]挑战模式!$A:$AS,26+AD6162,FALSE))</f>
        <v>775</v>
      </c>
      <c r="F6162">
        <f ca="1">IF(B6162="","",VLOOKUP(VLOOKUP(AA6162&amp;"_"&amp;AB6162&amp;"_"&amp;AC6162&amp;"_"&amp;AE6162,[1]挑战模式!$A:$AS,14+AD6162,FALSE),[1]怪物!$B:$O,3,FALSE))</f>
        <v>1</v>
      </c>
      <c r="G6162">
        <f t="shared" ca="1" si="486"/>
        <v>0</v>
      </c>
      <c r="H6162">
        <f t="shared" ca="1" si="487"/>
        <v>0</v>
      </c>
      <c r="I6162">
        <f t="shared" ca="1" si="488"/>
        <v>0</v>
      </c>
      <c r="J6162">
        <f t="shared" ca="1" si="489"/>
        <v>0</v>
      </c>
      <c r="K6162">
        <f t="shared" ca="1" si="489"/>
        <v>0</v>
      </c>
      <c r="AA6162" s="8">
        <v>1</v>
      </c>
      <c r="AB6162" s="8">
        <v>5</v>
      </c>
      <c r="AC6162" s="8">
        <v>4</v>
      </c>
      <c r="AD6162" s="8">
        <v>3</v>
      </c>
      <c r="AE6162" s="12" t="s">
        <v>758</v>
      </c>
    </row>
    <row r="6163" spans="2:31" x14ac:dyDescent="0.2">
      <c r="B6163" t="str">
        <f ca="1">IF(ISNA(VLOOKUP(AA6163&amp;"_"&amp;AB6163&amp;"_"&amp;AC6163&amp;"_"&amp;AE6163,[1]挑战模式!$A:$AS,1,FALSE)),"",IF(VLOOKUP(AA6163&amp;"_"&amp;AB6163&amp;"_"&amp;AC6163&amp;"_"&amp;AE6163,[1]挑战模式!$A:$AS,14+AD6163,FALSE)="","","Monster_Season"&amp;AA6163&amp;"_Challenge"&amp;AB6163&amp;"_"&amp;AC6163&amp;"_"&amp;AD6163&amp;"_"&amp;AE6163))</f>
        <v/>
      </c>
      <c r="C6163" t="str">
        <f t="shared" ca="1" si="485"/>
        <v/>
      </c>
      <c r="E6163" t="str">
        <f ca="1">IF(B6163="","",VLOOKUP(AA6163&amp;"_"&amp;AB6163&amp;"_"&amp;AC6163&amp;"_"&amp;AE6163,[1]挑战模式!$A:$AS,26+AD6163,FALSE))</f>
        <v/>
      </c>
      <c r="F6163" t="str">
        <f ca="1">IF(B6163="","",VLOOKUP(VLOOKUP(AA6163&amp;"_"&amp;AB6163&amp;"_"&amp;AC6163&amp;"_"&amp;AE6163,[1]挑战模式!$A:$AS,14+AD6163,FALSE),[1]怪物!$B:$O,3,FALSE))</f>
        <v/>
      </c>
      <c r="G6163" t="str">
        <f t="shared" ca="1" si="486"/>
        <v/>
      </c>
      <c r="H6163" t="str">
        <f t="shared" ca="1" si="487"/>
        <v/>
      </c>
      <c r="I6163" t="str">
        <f t="shared" ca="1" si="488"/>
        <v/>
      </c>
      <c r="J6163" t="str">
        <f t="shared" ca="1" si="489"/>
        <v/>
      </c>
      <c r="K6163" t="str">
        <f t="shared" ca="1" si="489"/>
        <v/>
      </c>
      <c r="AA6163" s="8">
        <v>1</v>
      </c>
      <c r="AB6163" s="8">
        <v>5</v>
      </c>
      <c r="AC6163" s="8">
        <v>4</v>
      </c>
      <c r="AD6163" s="8">
        <v>4</v>
      </c>
      <c r="AE6163" s="12" t="s">
        <v>758</v>
      </c>
    </row>
    <row r="6164" spans="2:31" x14ac:dyDescent="0.2">
      <c r="B6164" t="str">
        <f ca="1">IF(ISNA(VLOOKUP(AA6164&amp;"_"&amp;AB6164&amp;"_"&amp;AC6164&amp;"_"&amp;AE6164,[1]挑战模式!$A:$AS,1,FALSE)),"",IF(VLOOKUP(AA6164&amp;"_"&amp;AB6164&amp;"_"&amp;AC6164&amp;"_"&amp;AE6164,[1]挑战模式!$A:$AS,14+AD6164,FALSE)="","","Monster_Season"&amp;AA6164&amp;"_Challenge"&amp;AB6164&amp;"_"&amp;AC6164&amp;"_"&amp;AD6164&amp;"_"&amp;AE6164))</f>
        <v/>
      </c>
      <c r="C6164" t="str">
        <f t="shared" ca="1" si="485"/>
        <v/>
      </c>
      <c r="E6164" t="str">
        <f ca="1">IF(B6164="","",VLOOKUP(AA6164&amp;"_"&amp;AB6164&amp;"_"&amp;AC6164&amp;"_"&amp;AE6164,[1]挑战模式!$A:$AS,26+AD6164,FALSE))</f>
        <v/>
      </c>
      <c r="F6164" t="str">
        <f ca="1">IF(B6164="","",VLOOKUP(VLOOKUP(AA6164&amp;"_"&amp;AB6164&amp;"_"&amp;AC6164&amp;"_"&amp;AE6164,[1]挑战模式!$A:$AS,14+AD6164,FALSE),[1]怪物!$B:$O,3,FALSE))</f>
        <v/>
      </c>
      <c r="G6164" t="str">
        <f t="shared" ca="1" si="486"/>
        <v/>
      </c>
      <c r="H6164" t="str">
        <f t="shared" ca="1" si="487"/>
        <v/>
      </c>
      <c r="I6164" t="str">
        <f t="shared" ca="1" si="488"/>
        <v/>
      </c>
      <c r="J6164" t="str">
        <f t="shared" ca="1" si="489"/>
        <v/>
      </c>
      <c r="K6164" t="str">
        <f t="shared" ca="1" si="489"/>
        <v/>
      </c>
      <c r="AA6164" s="8">
        <v>1</v>
      </c>
      <c r="AB6164" s="8">
        <v>5</v>
      </c>
      <c r="AC6164" s="8">
        <v>4</v>
      </c>
      <c r="AD6164" s="8">
        <v>5</v>
      </c>
      <c r="AE6164" s="12" t="s">
        <v>758</v>
      </c>
    </row>
    <row r="6165" spans="2:31" x14ac:dyDescent="0.2">
      <c r="B6165" t="str">
        <f ca="1">IF(ISNA(VLOOKUP(AA6165&amp;"_"&amp;AB6165&amp;"_"&amp;AC6165&amp;"_"&amp;AE6165,[1]挑战模式!$A:$AS,1,FALSE)),"",IF(VLOOKUP(AA6165&amp;"_"&amp;AB6165&amp;"_"&amp;AC6165&amp;"_"&amp;AE6165,[1]挑战模式!$A:$AS,14+AD6165,FALSE)="","","Monster_Season"&amp;AA6165&amp;"_Challenge"&amp;AB6165&amp;"_"&amp;AC6165&amp;"_"&amp;AD6165&amp;"_"&amp;AE6165))</f>
        <v/>
      </c>
      <c r="C6165" t="str">
        <f t="shared" ca="1" si="485"/>
        <v/>
      </c>
      <c r="E6165" t="str">
        <f ca="1">IF(B6165="","",VLOOKUP(AA6165&amp;"_"&amp;AB6165&amp;"_"&amp;AC6165&amp;"_"&amp;AE6165,[1]挑战模式!$A:$AS,26+AD6165,FALSE))</f>
        <v/>
      </c>
      <c r="F6165" t="str">
        <f ca="1">IF(B6165="","",VLOOKUP(VLOOKUP(AA6165&amp;"_"&amp;AB6165&amp;"_"&amp;AC6165&amp;"_"&amp;AE6165,[1]挑战模式!$A:$AS,14+AD6165,FALSE),[1]怪物!$B:$O,3,FALSE))</f>
        <v/>
      </c>
      <c r="G6165" t="str">
        <f t="shared" ca="1" si="486"/>
        <v/>
      </c>
      <c r="H6165" t="str">
        <f t="shared" ca="1" si="487"/>
        <v/>
      </c>
      <c r="I6165" t="str">
        <f t="shared" ca="1" si="488"/>
        <v/>
      </c>
      <c r="J6165" t="str">
        <f t="shared" ca="1" si="489"/>
        <v/>
      </c>
      <c r="K6165" t="str">
        <f t="shared" ca="1" si="489"/>
        <v/>
      </c>
      <c r="AA6165" s="8">
        <v>1</v>
      </c>
      <c r="AB6165" s="8">
        <v>5</v>
      </c>
      <c r="AC6165" s="8">
        <v>4</v>
      </c>
      <c r="AD6165" s="8">
        <v>6</v>
      </c>
      <c r="AE6165" s="12" t="s">
        <v>758</v>
      </c>
    </row>
    <row r="6166" spans="2:31" x14ac:dyDescent="0.2">
      <c r="B6166" t="str">
        <f ca="1">IF(ISNA(VLOOKUP(AA6166&amp;"_"&amp;AB6166&amp;"_"&amp;AC6166&amp;"_"&amp;AE6166,[1]挑战模式!$A:$AS,1,FALSE)),"",IF(VLOOKUP(AA6166&amp;"_"&amp;AB6166&amp;"_"&amp;AC6166&amp;"_"&amp;AE6166,[1]挑战模式!$A:$AS,14+AD6166,FALSE)="","","Monster_Season"&amp;AA6166&amp;"_Challenge"&amp;AB6166&amp;"_"&amp;AC6166&amp;"_"&amp;AD6166&amp;"_"&amp;AE6166))</f>
        <v>Monster_Season1_Challenge5_5_1_Hard</v>
      </c>
      <c r="C6166">
        <f t="shared" ca="1" si="485"/>
        <v>1</v>
      </c>
      <c r="E6166">
        <f ca="1">IF(B6166="","",VLOOKUP(AA6166&amp;"_"&amp;AB6166&amp;"_"&amp;AC6166&amp;"_"&amp;AE6166,[1]挑战模式!$A:$AS,26+AD6166,FALSE))</f>
        <v>577</v>
      </c>
      <c r="F6166">
        <f ca="1">IF(B6166="","",VLOOKUP(VLOOKUP(AA6166&amp;"_"&amp;AB6166&amp;"_"&amp;AC6166&amp;"_"&amp;AE6166,[1]挑战模式!$A:$AS,14+AD6166,FALSE),[1]怪物!$B:$O,3,FALSE))</f>
        <v>1</v>
      </c>
      <c r="G6166">
        <f t="shared" ca="1" si="486"/>
        <v>0</v>
      </c>
      <c r="H6166">
        <f t="shared" ca="1" si="487"/>
        <v>0</v>
      </c>
      <c r="I6166">
        <f t="shared" ca="1" si="488"/>
        <v>0</v>
      </c>
      <c r="J6166">
        <f t="shared" ca="1" si="489"/>
        <v>0</v>
      </c>
      <c r="K6166">
        <f t="shared" ca="1" si="489"/>
        <v>0</v>
      </c>
      <c r="AA6166" s="8">
        <v>1</v>
      </c>
      <c r="AB6166" s="8">
        <v>5</v>
      </c>
      <c r="AC6166" s="8">
        <v>5</v>
      </c>
      <c r="AD6166" s="8">
        <v>1</v>
      </c>
      <c r="AE6166" s="12" t="s">
        <v>758</v>
      </c>
    </row>
    <row r="6167" spans="2:31" x14ac:dyDescent="0.2">
      <c r="B6167" t="str">
        <f ca="1">IF(ISNA(VLOOKUP(AA6167&amp;"_"&amp;AB6167&amp;"_"&amp;AC6167&amp;"_"&amp;AE6167,[1]挑战模式!$A:$AS,1,FALSE)),"",IF(VLOOKUP(AA6167&amp;"_"&amp;AB6167&amp;"_"&amp;AC6167&amp;"_"&amp;AE6167,[1]挑战模式!$A:$AS,14+AD6167,FALSE)="","","Monster_Season"&amp;AA6167&amp;"_Challenge"&amp;AB6167&amp;"_"&amp;AC6167&amp;"_"&amp;AD6167&amp;"_"&amp;AE6167))</f>
        <v>Monster_Season1_Challenge5_5_2_Hard</v>
      </c>
      <c r="C6167">
        <f t="shared" ca="1" si="485"/>
        <v>1</v>
      </c>
      <c r="E6167">
        <f ca="1">IF(B6167="","",VLOOKUP(AA6167&amp;"_"&amp;AB6167&amp;"_"&amp;AC6167&amp;"_"&amp;AE6167,[1]挑战模式!$A:$AS,26+AD6167,FALSE))</f>
        <v>577</v>
      </c>
      <c r="F6167">
        <f ca="1">IF(B6167="","",VLOOKUP(VLOOKUP(AA6167&amp;"_"&amp;AB6167&amp;"_"&amp;AC6167&amp;"_"&amp;AE6167,[1]挑战模式!$A:$AS,14+AD6167,FALSE),[1]怪物!$B:$O,3,FALSE))</f>
        <v>1</v>
      </c>
      <c r="G6167">
        <f t="shared" ca="1" si="486"/>
        <v>0</v>
      </c>
      <c r="H6167">
        <f t="shared" ca="1" si="487"/>
        <v>0</v>
      </c>
      <c r="I6167">
        <f t="shared" ca="1" si="488"/>
        <v>0</v>
      </c>
      <c r="J6167">
        <f t="shared" ca="1" si="489"/>
        <v>0</v>
      </c>
      <c r="K6167">
        <f t="shared" ca="1" si="489"/>
        <v>0</v>
      </c>
      <c r="AA6167" s="8">
        <v>1</v>
      </c>
      <c r="AB6167" s="8">
        <v>5</v>
      </c>
      <c r="AC6167" s="8">
        <v>5</v>
      </c>
      <c r="AD6167" s="8">
        <v>2</v>
      </c>
      <c r="AE6167" s="12" t="s">
        <v>758</v>
      </c>
    </row>
    <row r="6168" spans="2:31" x14ac:dyDescent="0.2">
      <c r="B6168" t="str">
        <f ca="1">IF(ISNA(VLOOKUP(AA6168&amp;"_"&amp;AB6168&amp;"_"&amp;AC6168&amp;"_"&amp;AE6168,[1]挑战模式!$A:$AS,1,FALSE)),"",IF(VLOOKUP(AA6168&amp;"_"&amp;AB6168&amp;"_"&amp;AC6168&amp;"_"&amp;AE6168,[1]挑战模式!$A:$AS,14+AD6168,FALSE)="","","Monster_Season"&amp;AA6168&amp;"_Challenge"&amp;AB6168&amp;"_"&amp;AC6168&amp;"_"&amp;AD6168&amp;"_"&amp;AE6168))</f>
        <v>Monster_Season1_Challenge5_5_3_Hard</v>
      </c>
      <c r="C6168">
        <f t="shared" ca="1" si="485"/>
        <v>1</v>
      </c>
      <c r="E6168">
        <f ca="1">IF(B6168="","",VLOOKUP(AA6168&amp;"_"&amp;AB6168&amp;"_"&amp;AC6168&amp;"_"&amp;AE6168,[1]挑战模式!$A:$AS,26+AD6168,FALSE))</f>
        <v>2308</v>
      </c>
      <c r="F6168">
        <f ca="1">IF(B6168="","",VLOOKUP(VLOOKUP(AA6168&amp;"_"&amp;AB6168&amp;"_"&amp;AC6168&amp;"_"&amp;AE6168,[1]挑战模式!$A:$AS,14+AD6168,FALSE),[1]怪物!$B:$O,3,FALSE))</f>
        <v>1</v>
      </c>
      <c r="G6168">
        <f t="shared" ca="1" si="486"/>
        <v>0</v>
      </c>
      <c r="H6168">
        <f t="shared" ca="1" si="487"/>
        <v>0</v>
      </c>
      <c r="I6168">
        <f t="shared" ca="1" si="488"/>
        <v>0</v>
      </c>
      <c r="J6168">
        <f t="shared" ca="1" si="489"/>
        <v>0</v>
      </c>
      <c r="K6168">
        <f t="shared" ca="1" si="489"/>
        <v>0</v>
      </c>
      <c r="AA6168" s="8">
        <v>1</v>
      </c>
      <c r="AB6168" s="8">
        <v>5</v>
      </c>
      <c r="AC6168" s="8">
        <v>5</v>
      </c>
      <c r="AD6168" s="8">
        <v>3</v>
      </c>
      <c r="AE6168" s="12" t="s">
        <v>758</v>
      </c>
    </row>
    <row r="6169" spans="2:31" x14ac:dyDescent="0.2">
      <c r="B6169" t="str">
        <f ca="1">IF(ISNA(VLOOKUP(AA6169&amp;"_"&amp;AB6169&amp;"_"&amp;AC6169&amp;"_"&amp;AE6169,[1]挑战模式!$A:$AS,1,FALSE)),"",IF(VLOOKUP(AA6169&amp;"_"&amp;AB6169&amp;"_"&amp;AC6169&amp;"_"&amp;AE6169,[1]挑战模式!$A:$AS,14+AD6169,FALSE)="","","Monster_Season"&amp;AA6169&amp;"_Challenge"&amp;AB6169&amp;"_"&amp;AC6169&amp;"_"&amp;AD6169&amp;"_"&amp;AE6169))</f>
        <v/>
      </c>
      <c r="C6169" t="str">
        <f t="shared" ca="1" si="485"/>
        <v/>
      </c>
      <c r="E6169" t="str">
        <f ca="1">IF(B6169="","",VLOOKUP(AA6169&amp;"_"&amp;AB6169&amp;"_"&amp;AC6169&amp;"_"&amp;AE6169,[1]挑战模式!$A:$AS,26+AD6169,FALSE))</f>
        <v/>
      </c>
      <c r="F6169" t="str">
        <f ca="1">IF(B6169="","",VLOOKUP(VLOOKUP(AA6169&amp;"_"&amp;AB6169&amp;"_"&amp;AC6169&amp;"_"&amp;AE6169,[1]挑战模式!$A:$AS,14+AD6169,FALSE),[1]怪物!$B:$O,3,FALSE))</f>
        <v/>
      </c>
      <c r="G6169" t="str">
        <f t="shared" ca="1" si="486"/>
        <v/>
      </c>
      <c r="H6169" t="str">
        <f t="shared" ca="1" si="487"/>
        <v/>
      </c>
      <c r="I6169" t="str">
        <f t="shared" ca="1" si="488"/>
        <v/>
      </c>
      <c r="J6169" t="str">
        <f t="shared" ca="1" si="489"/>
        <v/>
      </c>
      <c r="K6169" t="str">
        <f t="shared" ca="1" si="489"/>
        <v/>
      </c>
      <c r="AA6169" s="8">
        <v>1</v>
      </c>
      <c r="AB6169" s="8">
        <v>5</v>
      </c>
      <c r="AC6169" s="8">
        <v>5</v>
      </c>
      <c r="AD6169" s="8">
        <v>4</v>
      </c>
      <c r="AE6169" s="12" t="s">
        <v>758</v>
      </c>
    </row>
    <row r="6170" spans="2:31" x14ac:dyDescent="0.2">
      <c r="B6170" t="str">
        <f ca="1">IF(ISNA(VLOOKUP(AA6170&amp;"_"&amp;AB6170&amp;"_"&amp;AC6170&amp;"_"&amp;AE6170,[1]挑战模式!$A:$AS,1,FALSE)),"",IF(VLOOKUP(AA6170&amp;"_"&amp;AB6170&amp;"_"&amp;AC6170&amp;"_"&amp;AE6170,[1]挑战模式!$A:$AS,14+AD6170,FALSE)="","","Monster_Season"&amp;AA6170&amp;"_Challenge"&amp;AB6170&amp;"_"&amp;AC6170&amp;"_"&amp;AD6170&amp;"_"&amp;AE6170))</f>
        <v/>
      </c>
      <c r="C6170" t="str">
        <f t="shared" ca="1" si="485"/>
        <v/>
      </c>
      <c r="E6170" t="str">
        <f ca="1">IF(B6170="","",VLOOKUP(AA6170&amp;"_"&amp;AB6170&amp;"_"&amp;AC6170&amp;"_"&amp;AE6170,[1]挑战模式!$A:$AS,26+AD6170,FALSE))</f>
        <v/>
      </c>
      <c r="F6170" t="str">
        <f ca="1">IF(B6170="","",VLOOKUP(VLOOKUP(AA6170&amp;"_"&amp;AB6170&amp;"_"&amp;AC6170&amp;"_"&amp;AE6170,[1]挑战模式!$A:$AS,14+AD6170,FALSE),[1]怪物!$B:$O,3,FALSE))</f>
        <v/>
      </c>
      <c r="G6170" t="str">
        <f t="shared" ca="1" si="486"/>
        <v/>
      </c>
      <c r="H6170" t="str">
        <f t="shared" ca="1" si="487"/>
        <v/>
      </c>
      <c r="I6170" t="str">
        <f t="shared" ca="1" si="488"/>
        <v/>
      </c>
      <c r="J6170" t="str">
        <f t="shared" ca="1" si="489"/>
        <v/>
      </c>
      <c r="K6170" t="str">
        <f t="shared" ca="1" si="489"/>
        <v/>
      </c>
      <c r="AA6170" s="8">
        <v>1</v>
      </c>
      <c r="AB6170" s="8">
        <v>5</v>
      </c>
      <c r="AC6170" s="8">
        <v>5</v>
      </c>
      <c r="AD6170" s="8">
        <v>5</v>
      </c>
      <c r="AE6170" s="12" t="s">
        <v>758</v>
      </c>
    </row>
    <row r="6171" spans="2:31" x14ac:dyDescent="0.2">
      <c r="B6171" t="str">
        <f ca="1">IF(ISNA(VLOOKUP(AA6171&amp;"_"&amp;AB6171&amp;"_"&amp;AC6171&amp;"_"&amp;AE6171,[1]挑战模式!$A:$AS,1,FALSE)),"",IF(VLOOKUP(AA6171&amp;"_"&amp;AB6171&amp;"_"&amp;AC6171&amp;"_"&amp;AE6171,[1]挑战模式!$A:$AS,14+AD6171,FALSE)="","","Monster_Season"&amp;AA6171&amp;"_Challenge"&amp;AB6171&amp;"_"&amp;AC6171&amp;"_"&amp;AD6171&amp;"_"&amp;AE6171))</f>
        <v/>
      </c>
      <c r="C6171" t="str">
        <f t="shared" ca="1" si="485"/>
        <v/>
      </c>
      <c r="E6171" t="str">
        <f ca="1">IF(B6171="","",VLOOKUP(AA6171&amp;"_"&amp;AB6171&amp;"_"&amp;AC6171&amp;"_"&amp;AE6171,[1]挑战模式!$A:$AS,26+AD6171,FALSE))</f>
        <v/>
      </c>
      <c r="F6171" t="str">
        <f ca="1">IF(B6171="","",VLOOKUP(VLOOKUP(AA6171&amp;"_"&amp;AB6171&amp;"_"&amp;AC6171&amp;"_"&amp;AE6171,[1]挑战模式!$A:$AS,14+AD6171,FALSE),[1]怪物!$B:$O,3,FALSE))</f>
        <v/>
      </c>
      <c r="G6171" t="str">
        <f t="shared" ca="1" si="486"/>
        <v/>
      </c>
      <c r="H6171" t="str">
        <f t="shared" ca="1" si="487"/>
        <v/>
      </c>
      <c r="I6171" t="str">
        <f t="shared" ca="1" si="488"/>
        <v/>
      </c>
      <c r="J6171" t="str">
        <f t="shared" ca="1" si="489"/>
        <v/>
      </c>
      <c r="K6171" t="str">
        <f t="shared" ca="1" si="489"/>
        <v/>
      </c>
      <c r="AA6171" s="8">
        <v>1</v>
      </c>
      <c r="AB6171" s="8">
        <v>5</v>
      </c>
      <c r="AC6171" s="8">
        <v>5</v>
      </c>
      <c r="AD6171" s="8">
        <v>6</v>
      </c>
      <c r="AE6171" s="12" t="s">
        <v>758</v>
      </c>
    </row>
    <row r="6172" spans="2:31" x14ac:dyDescent="0.2">
      <c r="B6172" t="str">
        <f ca="1">IF(ISNA(VLOOKUP(AA6172&amp;"_"&amp;AB6172&amp;"_"&amp;AC6172&amp;"_"&amp;AE6172,[1]挑战模式!$A:$AS,1,FALSE)),"",IF(VLOOKUP(AA6172&amp;"_"&amp;AB6172&amp;"_"&amp;AC6172&amp;"_"&amp;AE6172,[1]挑战模式!$A:$AS,14+AD6172,FALSE)="","","Monster_Season"&amp;AA6172&amp;"_Challenge"&amp;AB6172&amp;"_"&amp;AC6172&amp;"_"&amp;AD6172&amp;"_"&amp;AE6172))</f>
        <v>Monster_Season1_Challenge5_6_1_Hard</v>
      </c>
      <c r="C6172">
        <f t="shared" ca="1" si="485"/>
        <v>1</v>
      </c>
      <c r="E6172">
        <f ca="1">IF(B6172="","",VLOOKUP(AA6172&amp;"_"&amp;AB6172&amp;"_"&amp;AC6172&amp;"_"&amp;AE6172,[1]挑战模式!$A:$AS,26+AD6172,FALSE))</f>
        <v>766</v>
      </c>
      <c r="F6172">
        <f ca="1">IF(B6172="","",VLOOKUP(VLOOKUP(AA6172&amp;"_"&amp;AB6172&amp;"_"&amp;AC6172&amp;"_"&amp;AE6172,[1]挑战模式!$A:$AS,14+AD6172,FALSE),[1]怪物!$B:$O,3,FALSE))</f>
        <v>1</v>
      </c>
      <c r="G6172">
        <f t="shared" ca="1" si="486"/>
        <v>0</v>
      </c>
      <c r="H6172">
        <f t="shared" ca="1" si="487"/>
        <v>0</v>
      </c>
      <c r="I6172">
        <f t="shared" ca="1" si="488"/>
        <v>0</v>
      </c>
      <c r="J6172">
        <f t="shared" ca="1" si="489"/>
        <v>0</v>
      </c>
      <c r="K6172">
        <f t="shared" ca="1" si="489"/>
        <v>0</v>
      </c>
      <c r="AA6172" s="8">
        <v>1</v>
      </c>
      <c r="AB6172" s="8">
        <v>5</v>
      </c>
      <c r="AC6172" s="8">
        <v>6</v>
      </c>
      <c r="AD6172" s="8">
        <v>1</v>
      </c>
      <c r="AE6172" s="12" t="s">
        <v>758</v>
      </c>
    </row>
    <row r="6173" spans="2:31" x14ac:dyDescent="0.2">
      <c r="B6173" t="str">
        <f ca="1">IF(ISNA(VLOOKUP(AA6173&amp;"_"&amp;AB6173&amp;"_"&amp;AC6173&amp;"_"&amp;AE6173,[1]挑战模式!$A:$AS,1,FALSE)),"",IF(VLOOKUP(AA6173&amp;"_"&amp;AB6173&amp;"_"&amp;AC6173&amp;"_"&amp;AE6173,[1]挑战模式!$A:$AS,14+AD6173,FALSE)="","","Monster_Season"&amp;AA6173&amp;"_Challenge"&amp;AB6173&amp;"_"&amp;AC6173&amp;"_"&amp;AD6173&amp;"_"&amp;AE6173))</f>
        <v>Monster_Season1_Challenge5_6_2_Hard</v>
      </c>
      <c r="C6173">
        <f t="shared" ca="1" si="485"/>
        <v>1</v>
      </c>
      <c r="E6173">
        <f ca="1">IF(B6173="","",VLOOKUP(AA6173&amp;"_"&amp;AB6173&amp;"_"&amp;AC6173&amp;"_"&amp;AE6173,[1]挑战模式!$A:$AS,26+AD6173,FALSE))</f>
        <v>766</v>
      </c>
      <c r="F6173">
        <f ca="1">IF(B6173="","",VLOOKUP(VLOOKUP(AA6173&amp;"_"&amp;AB6173&amp;"_"&amp;AC6173&amp;"_"&amp;AE6173,[1]挑战模式!$A:$AS,14+AD6173,FALSE),[1]怪物!$B:$O,3,FALSE))</f>
        <v>1</v>
      </c>
      <c r="G6173">
        <f t="shared" ca="1" si="486"/>
        <v>0</v>
      </c>
      <c r="H6173">
        <f t="shared" ca="1" si="487"/>
        <v>0</v>
      </c>
      <c r="I6173">
        <f t="shared" ca="1" si="488"/>
        <v>0</v>
      </c>
      <c r="J6173">
        <f t="shared" ca="1" si="489"/>
        <v>0</v>
      </c>
      <c r="K6173">
        <f t="shared" ca="1" si="489"/>
        <v>0</v>
      </c>
      <c r="AA6173" s="8">
        <v>1</v>
      </c>
      <c r="AB6173" s="8">
        <v>5</v>
      </c>
      <c r="AC6173" s="8">
        <v>6</v>
      </c>
      <c r="AD6173" s="8">
        <v>2</v>
      </c>
      <c r="AE6173" s="12" t="s">
        <v>758</v>
      </c>
    </row>
    <row r="6174" spans="2:31" x14ac:dyDescent="0.2">
      <c r="B6174" t="str">
        <f ca="1">IF(ISNA(VLOOKUP(AA6174&amp;"_"&amp;AB6174&amp;"_"&amp;AC6174&amp;"_"&amp;AE6174,[1]挑战模式!$A:$AS,1,FALSE)),"",IF(VLOOKUP(AA6174&amp;"_"&amp;AB6174&amp;"_"&amp;AC6174&amp;"_"&amp;AE6174,[1]挑战模式!$A:$AS,14+AD6174,FALSE)="","","Monster_Season"&amp;AA6174&amp;"_Challenge"&amp;AB6174&amp;"_"&amp;AC6174&amp;"_"&amp;AD6174&amp;"_"&amp;AE6174))</f>
        <v>Monster_Season1_Challenge5_6_3_Hard</v>
      </c>
      <c r="C6174">
        <f t="shared" ca="1" si="485"/>
        <v>1</v>
      </c>
      <c r="E6174">
        <f ca="1">IF(B6174="","",VLOOKUP(AA6174&amp;"_"&amp;AB6174&amp;"_"&amp;AC6174&amp;"_"&amp;AE6174,[1]挑战模式!$A:$AS,26+AD6174,FALSE))</f>
        <v>766</v>
      </c>
      <c r="F6174">
        <f ca="1">IF(B6174="","",VLOOKUP(VLOOKUP(AA6174&amp;"_"&amp;AB6174&amp;"_"&amp;AC6174&amp;"_"&amp;AE6174,[1]挑战模式!$A:$AS,14+AD6174,FALSE),[1]怪物!$B:$O,3,FALSE))</f>
        <v>1</v>
      </c>
      <c r="G6174">
        <f t="shared" ca="1" si="486"/>
        <v>0</v>
      </c>
      <c r="H6174">
        <f t="shared" ca="1" si="487"/>
        <v>0</v>
      </c>
      <c r="I6174">
        <f t="shared" ca="1" si="488"/>
        <v>0</v>
      </c>
      <c r="J6174">
        <f t="shared" ca="1" si="489"/>
        <v>0</v>
      </c>
      <c r="K6174">
        <f t="shared" ca="1" si="489"/>
        <v>0</v>
      </c>
      <c r="AA6174" s="8">
        <v>1</v>
      </c>
      <c r="AB6174" s="8">
        <v>5</v>
      </c>
      <c r="AC6174" s="8">
        <v>6</v>
      </c>
      <c r="AD6174" s="8">
        <v>3</v>
      </c>
      <c r="AE6174" s="12" t="s">
        <v>758</v>
      </c>
    </row>
    <row r="6175" spans="2:31" x14ac:dyDescent="0.2">
      <c r="B6175" t="str">
        <f ca="1">IF(ISNA(VLOOKUP(AA6175&amp;"_"&amp;AB6175&amp;"_"&amp;AC6175&amp;"_"&amp;AE6175,[1]挑战模式!$A:$AS,1,FALSE)),"",IF(VLOOKUP(AA6175&amp;"_"&amp;AB6175&amp;"_"&amp;AC6175&amp;"_"&amp;AE6175,[1]挑战模式!$A:$AS,14+AD6175,FALSE)="","","Monster_Season"&amp;AA6175&amp;"_Challenge"&amp;AB6175&amp;"_"&amp;AC6175&amp;"_"&amp;AD6175&amp;"_"&amp;AE6175))</f>
        <v>Monster_Season1_Challenge5_6_4_Hard</v>
      </c>
      <c r="C6175">
        <f t="shared" ca="1" si="485"/>
        <v>1</v>
      </c>
      <c r="E6175">
        <f ca="1">IF(B6175="","",VLOOKUP(AA6175&amp;"_"&amp;AB6175&amp;"_"&amp;AC6175&amp;"_"&amp;AE6175,[1]挑战模式!$A:$AS,26+AD6175,FALSE))</f>
        <v>3063</v>
      </c>
      <c r="F6175">
        <f ca="1">IF(B6175="","",VLOOKUP(VLOOKUP(AA6175&amp;"_"&amp;AB6175&amp;"_"&amp;AC6175&amp;"_"&amp;AE6175,[1]挑战模式!$A:$AS,14+AD6175,FALSE),[1]怪物!$B:$O,3,FALSE))</f>
        <v>1</v>
      </c>
      <c r="G6175">
        <f t="shared" ca="1" si="486"/>
        <v>0</v>
      </c>
      <c r="H6175">
        <f t="shared" ca="1" si="487"/>
        <v>0</v>
      </c>
      <c r="I6175">
        <f t="shared" ca="1" si="488"/>
        <v>0</v>
      </c>
      <c r="J6175">
        <f t="shared" ca="1" si="489"/>
        <v>0</v>
      </c>
      <c r="K6175">
        <f t="shared" ca="1" si="489"/>
        <v>0</v>
      </c>
      <c r="AA6175" s="8">
        <v>1</v>
      </c>
      <c r="AB6175" s="8">
        <v>5</v>
      </c>
      <c r="AC6175" s="8">
        <v>6</v>
      </c>
      <c r="AD6175" s="8">
        <v>4</v>
      </c>
      <c r="AE6175" s="12" t="s">
        <v>758</v>
      </c>
    </row>
    <row r="6176" spans="2:31" x14ac:dyDescent="0.2">
      <c r="B6176" t="str">
        <f ca="1">IF(ISNA(VLOOKUP(AA6176&amp;"_"&amp;AB6176&amp;"_"&amp;AC6176&amp;"_"&amp;AE6176,[1]挑战模式!$A:$AS,1,FALSE)),"",IF(VLOOKUP(AA6176&amp;"_"&amp;AB6176&amp;"_"&amp;AC6176&amp;"_"&amp;AE6176,[1]挑战模式!$A:$AS,14+AD6176,FALSE)="","","Monster_Season"&amp;AA6176&amp;"_Challenge"&amp;AB6176&amp;"_"&amp;AC6176&amp;"_"&amp;AD6176&amp;"_"&amp;AE6176))</f>
        <v/>
      </c>
      <c r="C6176" t="str">
        <f t="shared" ca="1" si="485"/>
        <v/>
      </c>
      <c r="E6176" t="str">
        <f ca="1">IF(B6176="","",VLOOKUP(AA6176&amp;"_"&amp;AB6176&amp;"_"&amp;AC6176&amp;"_"&amp;AE6176,[1]挑战模式!$A:$AS,26+AD6176,FALSE))</f>
        <v/>
      </c>
      <c r="F6176" t="str">
        <f ca="1">IF(B6176="","",VLOOKUP(VLOOKUP(AA6176&amp;"_"&amp;AB6176&amp;"_"&amp;AC6176&amp;"_"&amp;AE6176,[1]挑战模式!$A:$AS,14+AD6176,FALSE),[1]怪物!$B:$O,3,FALSE))</f>
        <v/>
      </c>
      <c r="G6176" t="str">
        <f t="shared" ca="1" si="486"/>
        <v/>
      </c>
      <c r="H6176" t="str">
        <f t="shared" ca="1" si="487"/>
        <v/>
      </c>
      <c r="I6176" t="str">
        <f t="shared" ca="1" si="488"/>
        <v/>
      </c>
      <c r="J6176" t="str">
        <f t="shared" ca="1" si="489"/>
        <v/>
      </c>
      <c r="K6176" t="str">
        <f t="shared" ca="1" si="489"/>
        <v/>
      </c>
      <c r="AA6176" s="8">
        <v>1</v>
      </c>
      <c r="AB6176" s="8">
        <v>5</v>
      </c>
      <c r="AC6176" s="8">
        <v>6</v>
      </c>
      <c r="AD6176" s="8">
        <v>5</v>
      </c>
      <c r="AE6176" s="12" t="s">
        <v>758</v>
      </c>
    </row>
    <row r="6177" spans="2:31" x14ac:dyDescent="0.2">
      <c r="B6177" t="str">
        <f ca="1">IF(ISNA(VLOOKUP(AA6177&amp;"_"&amp;AB6177&amp;"_"&amp;AC6177&amp;"_"&amp;AE6177,[1]挑战模式!$A:$AS,1,FALSE)),"",IF(VLOOKUP(AA6177&amp;"_"&amp;AB6177&amp;"_"&amp;AC6177&amp;"_"&amp;AE6177,[1]挑战模式!$A:$AS,14+AD6177,FALSE)="","","Monster_Season"&amp;AA6177&amp;"_Challenge"&amp;AB6177&amp;"_"&amp;AC6177&amp;"_"&amp;AD6177&amp;"_"&amp;AE6177))</f>
        <v/>
      </c>
      <c r="C6177" t="str">
        <f t="shared" ca="1" si="485"/>
        <v/>
      </c>
      <c r="E6177" t="str">
        <f ca="1">IF(B6177="","",VLOOKUP(AA6177&amp;"_"&amp;AB6177&amp;"_"&amp;AC6177&amp;"_"&amp;AE6177,[1]挑战模式!$A:$AS,26+AD6177,FALSE))</f>
        <v/>
      </c>
      <c r="F6177" t="str">
        <f ca="1">IF(B6177="","",VLOOKUP(VLOOKUP(AA6177&amp;"_"&amp;AB6177&amp;"_"&amp;AC6177&amp;"_"&amp;AE6177,[1]挑战模式!$A:$AS,14+AD6177,FALSE),[1]怪物!$B:$O,3,FALSE))</f>
        <v/>
      </c>
      <c r="G6177" t="str">
        <f t="shared" ca="1" si="486"/>
        <v/>
      </c>
      <c r="H6177" t="str">
        <f t="shared" ca="1" si="487"/>
        <v/>
      </c>
      <c r="I6177" t="str">
        <f t="shared" ca="1" si="488"/>
        <v/>
      </c>
      <c r="J6177" t="str">
        <f t="shared" ca="1" si="489"/>
        <v/>
      </c>
      <c r="K6177" t="str">
        <f t="shared" ca="1" si="489"/>
        <v/>
      </c>
      <c r="AA6177" s="8">
        <v>1</v>
      </c>
      <c r="AB6177" s="8">
        <v>5</v>
      </c>
      <c r="AC6177" s="8">
        <v>6</v>
      </c>
      <c r="AD6177" s="8">
        <v>6</v>
      </c>
      <c r="AE6177" s="12" t="s">
        <v>758</v>
      </c>
    </row>
    <row r="6178" spans="2:31" x14ac:dyDescent="0.2">
      <c r="B6178" t="str">
        <f ca="1">IF(ISNA(VLOOKUP(AA6178&amp;"_"&amp;AB6178&amp;"_"&amp;AC6178&amp;"_"&amp;AE6178,[1]挑战模式!$A:$AS,1,FALSE)),"",IF(VLOOKUP(AA6178&amp;"_"&amp;AB6178&amp;"_"&amp;AC6178&amp;"_"&amp;AE6178,[1]挑战模式!$A:$AS,14+AD6178,FALSE)="","","Monster_Season"&amp;AA6178&amp;"_Challenge"&amp;AB6178&amp;"_"&amp;AC6178&amp;"_"&amp;AD6178&amp;"_"&amp;AE6178))</f>
        <v>Monster_Season1_Challenge5_7_1_Hard</v>
      </c>
      <c r="C6178">
        <f t="shared" ca="1" si="485"/>
        <v>1</v>
      </c>
      <c r="E6178">
        <f ca="1">IF(B6178="","",VLOOKUP(AA6178&amp;"_"&amp;AB6178&amp;"_"&amp;AC6178&amp;"_"&amp;AE6178,[1]挑战模式!$A:$AS,26+AD6178,FALSE))</f>
        <v>488</v>
      </c>
      <c r="F6178">
        <f ca="1">IF(B6178="","",VLOOKUP(VLOOKUP(AA6178&amp;"_"&amp;AB6178&amp;"_"&amp;AC6178&amp;"_"&amp;AE6178,[1]挑战模式!$A:$AS,14+AD6178,FALSE),[1]怪物!$B:$O,3,FALSE))</f>
        <v>1</v>
      </c>
      <c r="G6178">
        <f t="shared" ca="1" si="486"/>
        <v>0</v>
      </c>
      <c r="H6178">
        <f t="shared" ca="1" si="487"/>
        <v>0</v>
      </c>
      <c r="I6178">
        <f t="shared" ca="1" si="488"/>
        <v>0</v>
      </c>
      <c r="J6178">
        <f t="shared" ca="1" si="489"/>
        <v>0</v>
      </c>
      <c r="K6178">
        <f t="shared" ca="1" si="489"/>
        <v>0</v>
      </c>
      <c r="AA6178" s="8">
        <v>1</v>
      </c>
      <c r="AB6178" s="8">
        <v>5</v>
      </c>
      <c r="AC6178" s="8">
        <v>7</v>
      </c>
      <c r="AD6178" s="8">
        <v>1</v>
      </c>
      <c r="AE6178" s="12" t="s">
        <v>758</v>
      </c>
    </row>
    <row r="6179" spans="2:31" x14ac:dyDescent="0.2">
      <c r="B6179" t="str">
        <f ca="1">IF(ISNA(VLOOKUP(AA6179&amp;"_"&amp;AB6179&amp;"_"&amp;AC6179&amp;"_"&amp;AE6179,[1]挑战模式!$A:$AS,1,FALSE)),"",IF(VLOOKUP(AA6179&amp;"_"&amp;AB6179&amp;"_"&amp;AC6179&amp;"_"&amp;AE6179,[1]挑战模式!$A:$AS,14+AD6179,FALSE)="","","Monster_Season"&amp;AA6179&amp;"_Challenge"&amp;AB6179&amp;"_"&amp;AC6179&amp;"_"&amp;AD6179&amp;"_"&amp;AE6179))</f>
        <v>Monster_Season1_Challenge5_7_2_Hard</v>
      </c>
      <c r="C6179">
        <f t="shared" ca="1" si="485"/>
        <v>1</v>
      </c>
      <c r="E6179">
        <f ca="1">IF(B6179="","",VLOOKUP(AA6179&amp;"_"&amp;AB6179&amp;"_"&amp;AC6179&amp;"_"&amp;AE6179,[1]挑战模式!$A:$AS,26+AD6179,FALSE))</f>
        <v>488</v>
      </c>
      <c r="F6179">
        <f ca="1">IF(B6179="","",VLOOKUP(VLOOKUP(AA6179&amp;"_"&amp;AB6179&amp;"_"&amp;AC6179&amp;"_"&amp;AE6179,[1]挑战模式!$A:$AS,14+AD6179,FALSE),[1]怪物!$B:$O,3,FALSE))</f>
        <v>1</v>
      </c>
      <c r="G6179">
        <f t="shared" ca="1" si="486"/>
        <v>0</v>
      </c>
      <c r="H6179">
        <f t="shared" ca="1" si="487"/>
        <v>0</v>
      </c>
      <c r="I6179">
        <f t="shared" ca="1" si="488"/>
        <v>0</v>
      </c>
      <c r="J6179">
        <f t="shared" ca="1" si="489"/>
        <v>0</v>
      </c>
      <c r="K6179">
        <f t="shared" ca="1" si="489"/>
        <v>0</v>
      </c>
      <c r="AA6179" s="8">
        <v>1</v>
      </c>
      <c r="AB6179" s="8">
        <v>5</v>
      </c>
      <c r="AC6179" s="8">
        <v>7</v>
      </c>
      <c r="AD6179" s="8">
        <v>2</v>
      </c>
      <c r="AE6179" s="12" t="s">
        <v>758</v>
      </c>
    </row>
    <row r="6180" spans="2:31" x14ac:dyDescent="0.2">
      <c r="B6180" t="str">
        <f ca="1">IF(ISNA(VLOOKUP(AA6180&amp;"_"&amp;AB6180&amp;"_"&amp;AC6180&amp;"_"&amp;AE6180,[1]挑战模式!$A:$AS,1,FALSE)),"",IF(VLOOKUP(AA6180&amp;"_"&amp;AB6180&amp;"_"&amp;AC6180&amp;"_"&amp;AE6180,[1]挑战模式!$A:$AS,14+AD6180,FALSE)="","","Monster_Season"&amp;AA6180&amp;"_Challenge"&amp;AB6180&amp;"_"&amp;AC6180&amp;"_"&amp;AD6180&amp;"_"&amp;AE6180))</f>
        <v>Monster_Season1_Challenge5_7_3_Hard</v>
      </c>
      <c r="C6180">
        <f t="shared" ca="1" si="485"/>
        <v>1</v>
      </c>
      <c r="E6180">
        <f ca="1">IF(B6180="","",VLOOKUP(AA6180&amp;"_"&amp;AB6180&amp;"_"&amp;AC6180&amp;"_"&amp;AE6180,[1]挑战模式!$A:$AS,26+AD6180,FALSE))</f>
        <v>1952</v>
      </c>
      <c r="F6180">
        <f ca="1">IF(B6180="","",VLOOKUP(VLOOKUP(AA6180&amp;"_"&amp;AB6180&amp;"_"&amp;AC6180&amp;"_"&amp;AE6180,[1]挑战模式!$A:$AS,14+AD6180,FALSE),[1]怪物!$B:$O,3,FALSE))</f>
        <v>1</v>
      </c>
      <c r="G6180">
        <f t="shared" ca="1" si="486"/>
        <v>0</v>
      </c>
      <c r="H6180">
        <f t="shared" ca="1" si="487"/>
        <v>0</v>
      </c>
      <c r="I6180">
        <f t="shared" ca="1" si="488"/>
        <v>0</v>
      </c>
      <c r="J6180">
        <f t="shared" ca="1" si="489"/>
        <v>0</v>
      </c>
      <c r="K6180">
        <f t="shared" ca="1" si="489"/>
        <v>0</v>
      </c>
      <c r="AA6180" s="8">
        <v>1</v>
      </c>
      <c r="AB6180" s="8">
        <v>5</v>
      </c>
      <c r="AC6180" s="8">
        <v>7</v>
      </c>
      <c r="AD6180" s="8">
        <v>3</v>
      </c>
      <c r="AE6180" s="12" t="s">
        <v>758</v>
      </c>
    </row>
    <row r="6181" spans="2:31" x14ac:dyDescent="0.2">
      <c r="B6181" t="str">
        <f ca="1">IF(ISNA(VLOOKUP(AA6181&amp;"_"&amp;AB6181&amp;"_"&amp;AC6181&amp;"_"&amp;AE6181,[1]挑战模式!$A:$AS,1,FALSE)),"",IF(VLOOKUP(AA6181&amp;"_"&amp;AB6181&amp;"_"&amp;AC6181&amp;"_"&amp;AE6181,[1]挑战模式!$A:$AS,14+AD6181,FALSE)="","","Monster_Season"&amp;AA6181&amp;"_Challenge"&amp;AB6181&amp;"_"&amp;AC6181&amp;"_"&amp;AD6181&amp;"_"&amp;AE6181))</f>
        <v>Monster_Season1_Challenge5_7_4_Hard</v>
      </c>
      <c r="C6181">
        <f t="shared" ca="1" si="485"/>
        <v>1</v>
      </c>
      <c r="E6181">
        <f ca="1">IF(B6181="","",VLOOKUP(AA6181&amp;"_"&amp;AB6181&amp;"_"&amp;AC6181&amp;"_"&amp;AE6181,[1]挑战模式!$A:$AS,26+AD6181,FALSE))</f>
        <v>1952</v>
      </c>
      <c r="F6181">
        <f ca="1">IF(B6181="","",VLOOKUP(VLOOKUP(AA6181&amp;"_"&amp;AB6181&amp;"_"&amp;AC6181&amp;"_"&amp;AE6181,[1]挑战模式!$A:$AS,14+AD6181,FALSE),[1]怪物!$B:$O,3,FALSE))</f>
        <v>1</v>
      </c>
      <c r="G6181">
        <f t="shared" ca="1" si="486"/>
        <v>0</v>
      </c>
      <c r="H6181">
        <f t="shared" ca="1" si="487"/>
        <v>0</v>
      </c>
      <c r="I6181">
        <f t="shared" ca="1" si="488"/>
        <v>0</v>
      </c>
      <c r="J6181">
        <f t="shared" ca="1" si="489"/>
        <v>0</v>
      </c>
      <c r="K6181">
        <f t="shared" ca="1" si="489"/>
        <v>0</v>
      </c>
      <c r="AA6181" s="8">
        <v>1</v>
      </c>
      <c r="AB6181" s="8">
        <v>5</v>
      </c>
      <c r="AC6181" s="8">
        <v>7</v>
      </c>
      <c r="AD6181" s="8">
        <v>4</v>
      </c>
      <c r="AE6181" s="12" t="s">
        <v>758</v>
      </c>
    </row>
    <row r="6182" spans="2:31" x14ac:dyDescent="0.2">
      <c r="B6182" t="str">
        <f ca="1">IF(ISNA(VLOOKUP(AA6182&amp;"_"&amp;AB6182&amp;"_"&amp;AC6182&amp;"_"&amp;AE6182,[1]挑战模式!$A:$AS,1,FALSE)),"",IF(VLOOKUP(AA6182&amp;"_"&amp;AB6182&amp;"_"&amp;AC6182&amp;"_"&amp;AE6182,[1]挑战模式!$A:$AS,14+AD6182,FALSE)="","","Monster_Season"&amp;AA6182&amp;"_Challenge"&amp;AB6182&amp;"_"&amp;AC6182&amp;"_"&amp;AD6182&amp;"_"&amp;AE6182))</f>
        <v/>
      </c>
      <c r="C6182" t="str">
        <f t="shared" ca="1" si="485"/>
        <v/>
      </c>
      <c r="E6182" t="str">
        <f ca="1">IF(B6182="","",VLOOKUP(AA6182&amp;"_"&amp;AB6182&amp;"_"&amp;AC6182&amp;"_"&amp;AE6182,[1]挑战模式!$A:$AS,26+AD6182,FALSE))</f>
        <v/>
      </c>
      <c r="F6182" t="str">
        <f ca="1">IF(B6182="","",VLOOKUP(VLOOKUP(AA6182&amp;"_"&amp;AB6182&amp;"_"&amp;AC6182&amp;"_"&amp;AE6182,[1]挑战模式!$A:$AS,14+AD6182,FALSE),[1]怪物!$B:$O,3,FALSE))</f>
        <v/>
      </c>
      <c r="G6182" t="str">
        <f t="shared" ca="1" si="486"/>
        <v/>
      </c>
      <c r="H6182" t="str">
        <f t="shared" ca="1" si="487"/>
        <v/>
      </c>
      <c r="I6182" t="str">
        <f t="shared" ca="1" si="488"/>
        <v/>
      </c>
      <c r="J6182" t="str">
        <f t="shared" ca="1" si="489"/>
        <v/>
      </c>
      <c r="K6182" t="str">
        <f t="shared" ca="1" si="489"/>
        <v/>
      </c>
      <c r="AA6182" s="8">
        <v>1</v>
      </c>
      <c r="AB6182" s="8">
        <v>5</v>
      </c>
      <c r="AC6182" s="8">
        <v>7</v>
      </c>
      <c r="AD6182" s="8">
        <v>5</v>
      </c>
      <c r="AE6182" s="12" t="s">
        <v>758</v>
      </c>
    </row>
    <row r="6183" spans="2:31" x14ac:dyDescent="0.2">
      <c r="B6183" t="str">
        <f ca="1">IF(ISNA(VLOOKUP(AA6183&amp;"_"&amp;AB6183&amp;"_"&amp;AC6183&amp;"_"&amp;AE6183,[1]挑战模式!$A:$AS,1,FALSE)),"",IF(VLOOKUP(AA6183&amp;"_"&amp;AB6183&amp;"_"&amp;AC6183&amp;"_"&amp;AE6183,[1]挑战模式!$A:$AS,14+AD6183,FALSE)="","","Monster_Season"&amp;AA6183&amp;"_Challenge"&amp;AB6183&amp;"_"&amp;AC6183&amp;"_"&amp;AD6183&amp;"_"&amp;AE6183))</f>
        <v/>
      </c>
      <c r="C6183" t="str">
        <f t="shared" ca="1" si="485"/>
        <v/>
      </c>
      <c r="E6183" t="str">
        <f ca="1">IF(B6183="","",VLOOKUP(AA6183&amp;"_"&amp;AB6183&amp;"_"&amp;AC6183&amp;"_"&amp;AE6183,[1]挑战模式!$A:$AS,26+AD6183,FALSE))</f>
        <v/>
      </c>
      <c r="F6183" t="str">
        <f ca="1">IF(B6183="","",VLOOKUP(VLOOKUP(AA6183&amp;"_"&amp;AB6183&amp;"_"&amp;AC6183&amp;"_"&amp;AE6183,[1]挑战模式!$A:$AS,14+AD6183,FALSE),[1]怪物!$B:$O,3,FALSE))</f>
        <v/>
      </c>
      <c r="G6183" t="str">
        <f t="shared" ca="1" si="486"/>
        <v/>
      </c>
      <c r="H6183" t="str">
        <f t="shared" ca="1" si="487"/>
        <v/>
      </c>
      <c r="I6183" t="str">
        <f t="shared" ca="1" si="488"/>
        <v/>
      </c>
      <c r="J6183" t="str">
        <f t="shared" ca="1" si="489"/>
        <v/>
      </c>
      <c r="K6183" t="str">
        <f t="shared" ca="1" si="489"/>
        <v/>
      </c>
      <c r="AA6183" s="8">
        <v>1</v>
      </c>
      <c r="AB6183" s="8">
        <v>5</v>
      </c>
      <c r="AC6183" s="8">
        <v>7</v>
      </c>
      <c r="AD6183" s="8">
        <v>6</v>
      </c>
      <c r="AE6183" s="12" t="s">
        <v>758</v>
      </c>
    </row>
    <row r="6184" spans="2:31" x14ac:dyDescent="0.2">
      <c r="B6184" t="str">
        <f ca="1">IF(ISNA(VLOOKUP(AA6184&amp;"_"&amp;AB6184&amp;"_"&amp;AC6184&amp;"_"&amp;AE6184,[1]挑战模式!$A:$AS,1,FALSE)),"",IF(VLOOKUP(AA6184&amp;"_"&amp;AB6184&amp;"_"&amp;AC6184&amp;"_"&amp;AE6184,[1]挑战模式!$A:$AS,14+AD6184,FALSE)="","","Monster_Season"&amp;AA6184&amp;"_Challenge"&amp;AB6184&amp;"_"&amp;AC6184&amp;"_"&amp;AD6184&amp;"_"&amp;AE6184))</f>
        <v>Monster_Season1_Challenge5_8_1_Hard</v>
      </c>
      <c r="C6184">
        <f t="shared" ca="1" si="485"/>
        <v>1</v>
      </c>
      <c r="E6184">
        <f ca="1">IF(B6184="","",VLOOKUP(AA6184&amp;"_"&amp;AB6184&amp;"_"&amp;AC6184&amp;"_"&amp;AE6184,[1]挑战模式!$A:$AS,26+AD6184,FALSE))</f>
        <v>436</v>
      </c>
      <c r="F6184">
        <f ca="1">IF(B6184="","",VLOOKUP(VLOOKUP(AA6184&amp;"_"&amp;AB6184&amp;"_"&amp;AC6184&amp;"_"&amp;AE6184,[1]挑战模式!$A:$AS,14+AD6184,FALSE),[1]怪物!$B:$O,3,FALSE))</f>
        <v>1</v>
      </c>
      <c r="G6184">
        <f t="shared" ca="1" si="486"/>
        <v>0</v>
      </c>
      <c r="H6184">
        <f t="shared" ca="1" si="487"/>
        <v>0</v>
      </c>
      <c r="I6184">
        <f t="shared" ca="1" si="488"/>
        <v>0</v>
      </c>
      <c r="J6184">
        <f t="shared" ca="1" si="489"/>
        <v>0</v>
      </c>
      <c r="K6184">
        <f t="shared" ca="1" si="489"/>
        <v>0</v>
      </c>
      <c r="AA6184" s="8">
        <v>1</v>
      </c>
      <c r="AB6184" s="8">
        <v>5</v>
      </c>
      <c r="AC6184" s="8">
        <v>8</v>
      </c>
      <c r="AD6184" s="8">
        <v>1</v>
      </c>
      <c r="AE6184" s="12" t="s">
        <v>758</v>
      </c>
    </row>
    <row r="6185" spans="2:31" x14ac:dyDescent="0.2">
      <c r="B6185" t="str">
        <f ca="1">IF(ISNA(VLOOKUP(AA6185&amp;"_"&amp;AB6185&amp;"_"&amp;AC6185&amp;"_"&amp;AE6185,[1]挑战模式!$A:$AS,1,FALSE)),"",IF(VLOOKUP(AA6185&amp;"_"&amp;AB6185&amp;"_"&amp;AC6185&amp;"_"&amp;AE6185,[1]挑战模式!$A:$AS,14+AD6185,FALSE)="","","Monster_Season"&amp;AA6185&amp;"_Challenge"&amp;AB6185&amp;"_"&amp;AC6185&amp;"_"&amp;AD6185&amp;"_"&amp;AE6185))</f>
        <v>Monster_Season1_Challenge5_8_2_Hard</v>
      </c>
      <c r="C6185">
        <f t="shared" ca="1" si="485"/>
        <v>1</v>
      </c>
      <c r="E6185">
        <f ca="1">IF(B6185="","",VLOOKUP(AA6185&amp;"_"&amp;AB6185&amp;"_"&amp;AC6185&amp;"_"&amp;AE6185,[1]挑战模式!$A:$AS,26+AD6185,FALSE))</f>
        <v>436</v>
      </c>
      <c r="F6185">
        <f ca="1">IF(B6185="","",VLOOKUP(VLOOKUP(AA6185&amp;"_"&amp;AB6185&amp;"_"&amp;AC6185&amp;"_"&amp;AE6185,[1]挑战模式!$A:$AS,14+AD6185,FALSE),[1]怪物!$B:$O,3,FALSE))</f>
        <v>1</v>
      </c>
      <c r="G6185">
        <f t="shared" ca="1" si="486"/>
        <v>0</v>
      </c>
      <c r="H6185">
        <f t="shared" ca="1" si="487"/>
        <v>0</v>
      </c>
      <c r="I6185">
        <f t="shared" ca="1" si="488"/>
        <v>0</v>
      </c>
      <c r="J6185">
        <f t="shared" ca="1" si="489"/>
        <v>0</v>
      </c>
      <c r="K6185">
        <f t="shared" ca="1" si="489"/>
        <v>0</v>
      </c>
      <c r="AA6185" s="8">
        <v>1</v>
      </c>
      <c r="AB6185" s="8">
        <v>5</v>
      </c>
      <c r="AC6185" s="8">
        <v>8</v>
      </c>
      <c r="AD6185" s="8">
        <v>2</v>
      </c>
      <c r="AE6185" s="12" t="s">
        <v>758</v>
      </c>
    </row>
    <row r="6186" spans="2:31" x14ac:dyDescent="0.2">
      <c r="B6186" t="str">
        <f ca="1">IF(ISNA(VLOOKUP(AA6186&amp;"_"&amp;AB6186&amp;"_"&amp;AC6186&amp;"_"&amp;AE6186,[1]挑战模式!$A:$AS,1,FALSE)),"",IF(VLOOKUP(AA6186&amp;"_"&amp;AB6186&amp;"_"&amp;AC6186&amp;"_"&amp;AE6186,[1]挑战模式!$A:$AS,14+AD6186,FALSE)="","","Monster_Season"&amp;AA6186&amp;"_Challenge"&amp;AB6186&amp;"_"&amp;AC6186&amp;"_"&amp;AD6186&amp;"_"&amp;AE6186))</f>
        <v>Monster_Season1_Challenge5_8_3_Hard</v>
      </c>
      <c r="C6186">
        <f t="shared" ca="1" si="485"/>
        <v>1</v>
      </c>
      <c r="E6186">
        <f ca="1">IF(B6186="","",VLOOKUP(AA6186&amp;"_"&amp;AB6186&amp;"_"&amp;AC6186&amp;"_"&amp;AE6186,[1]挑战模式!$A:$AS,26+AD6186,FALSE))</f>
        <v>1745</v>
      </c>
      <c r="F6186">
        <f ca="1">IF(B6186="","",VLOOKUP(VLOOKUP(AA6186&amp;"_"&amp;AB6186&amp;"_"&amp;AC6186&amp;"_"&amp;AE6186,[1]挑战模式!$A:$AS,14+AD6186,FALSE),[1]怪物!$B:$O,3,FALSE))</f>
        <v>1</v>
      </c>
      <c r="G6186">
        <f t="shared" ca="1" si="486"/>
        <v>0</v>
      </c>
      <c r="H6186">
        <f t="shared" ca="1" si="487"/>
        <v>0</v>
      </c>
      <c r="I6186">
        <f t="shared" ca="1" si="488"/>
        <v>0</v>
      </c>
      <c r="J6186">
        <f t="shared" ca="1" si="489"/>
        <v>0</v>
      </c>
      <c r="K6186">
        <f t="shared" ca="1" si="489"/>
        <v>0</v>
      </c>
      <c r="AA6186" s="8">
        <v>1</v>
      </c>
      <c r="AB6186" s="8">
        <v>5</v>
      </c>
      <c r="AC6186" s="8">
        <v>8</v>
      </c>
      <c r="AD6186" s="8">
        <v>3</v>
      </c>
      <c r="AE6186" s="12" t="s">
        <v>758</v>
      </c>
    </row>
    <row r="6187" spans="2:31" x14ac:dyDescent="0.2">
      <c r="B6187" t="str">
        <f ca="1">IF(ISNA(VLOOKUP(AA6187&amp;"_"&amp;AB6187&amp;"_"&amp;AC6187&amp;"_"&amp;AE6187,[1]挑战模式!$A:$AS,1,FALSE)),"",IF(VLOOKUP(AA6187&amp;"_"&amp;AB6187&amp;"_"&amp;AC6187&amp;"_"&amp;AE6187,[1]挑战模式!$A:$AS,14+AD6187,FALSE)="","","Monster_Season"&amp;AA6187&amp;"_Challenge"&amp;AB6187&amp;"_"&amp;AC6187&amp;"_"&amp;AD6187&amp;"_"&amp;AE6187))</f>
        <v>Monster_Season1_Challenge5_8_4_Hard</v>
      </c>
      <c r="C6187">
        <f t="shared" ca="1" si="485"/>
        <v>1</v>
      </c>
      <c r="E6187">
        <f ca="1">IF(B6187="","",VLOOKUP(AA6187&amp;"_"&amp;AB6187&amp;"_"&amp;AC6187&amp;"_"&amp;AE6187,[1]挑战模式!$A:$AS,26+AD6187,FALSE))</f>
        <v>1745</v>
      </c>
      <c r="F6187">
        <f ca="1">IF(B6187="","",VLOOKUP(VLOOKUP(AA6187&amp;"_"&amp;AB6187&amp;"_"&amp;AC6187&amp;"_"&amp;AE6187,[1]挑战模式!$A:$AS,14+AD6187,FALSE),[1]怪物!$B:$O,3,FALSE))</f>
        <v>1</v>
      </c>
      <c r="G6187">
        <f t="shared" ca="1" si="486"/>
        <v>0</v>
      </c>
      <c r="H6187">
        <f t="shared" ca="1" si="487"/>
        <v>0</v>
      </c>
      <c r="I6187">
        <f t="shared" ca="1" si="488"/>
        <v>0</v>
      </c>
      <c r="J6187">
        <f t="shared" ca="1" si="489"/>
        <v>0</v>
      </c>
      <c r="K6187">
        <f t="shared" ca="1" si="489"/>
        <v>0</v>
      </c>
      <c r="AA6187" s="8">
        <v>1</v>
      </c>
      <c r="AB6187" s="8">
        <v>5</v>
      </c>
      <c r="AC6187" s="8">
        <v>8</v>
      </c>
      <c r="AD6187" s="8">
        <v>4</v>
      </c>
      <c r="AE6187" s="12" t="s">
        <v>758</v>
      </c>
    </row>
    <row r="6188" spans="2:31" x14ac:dyDescent="0.2">
      <c r="B6188" t="str">
        <f ca="1">IF(ISNA(VLOOKUP(AA6188&amp;"_"&amp;AB6188&amp;"_"&amp;AC6188&amp;"_"&amp;AE6188,[1]挑战模式!$A:$AS,1,FALSE)),"",IF(VLOOKUP(AA6188&amp;"_"&amp;AB6188&amp;"_"&amp;AC6188&amp;"_"&amp;AE6188,[1]挑战模式!$A:$AS,14+AD6188,FALSE)="","","Monster_Season"&amp;AA6188&amp;"_Challenge"&amp;AB6188&amp;"_"&amp;AC6188&amp;"_"&amp;AD6188&amp;"_"&amp;AE6188))</f>
        <v>Monster_Season1_Challenge5_8_5_Hard</v>
      </c>
      <c r="C6188">
        <f t="shared" ca="1" si="485"/>
        <v>1</v>
      </c>
      <c r="E6188">
        <f ca="1">IF(B6188="","",VLOOKUP(AA6188&amp;"_"&amp;AB6188&amp;"_"&amp;AC6188&amp;"_"&amp;AE6188,[1]挑战模式!$A:$AS,26+AD6188,FALSE))</f>
        <v>13958</v>
      </c>
      <c r="F6188">
        <f ca="1">IF(B6188="","",VLOOKUP(VLOOKUP(AA6188&amp;"_"&amp;AB6188&amp;"_"&amp;AC6188&amp;"_"&amp;AE6188,[1]挑战模式!$A:$AS,14+AD6188,FALSE),[1]怪物!$B:$O,3,FALSE))</f>
        <v>10</v>
      </c>
      <c r="G6188">
        <f t="shared" ca="1" si="486"/>
        <v>0</v>
      </c>
      <c r="H6188">
        <f t="shared" ca="1" si="487"/>
        <v>0</v>
      </c>
      <c r="I6188">
        <f t="shared" ca="1" si="488"/>
        <v>0</v>
      </c>
      <c r="J6188">
        <f t="shared" ca="1" si="489"/>
        <v>0</v>
      </c>
      <c r="K6188">
        <f t="shared" ca="1" si="489"/>
        <v>0</v>
      </c>
      <c r="AA6188" s="8">
        <v>1</v>
      </c>
      <c r="AB6188" s="8">
        <v>5</v>
      </c>
      <c r="AC6188" s="8">
        <v>8</v>
      </c>
      <c r="AD6188" s="8">
        <v>5</v>
      </c>
      <c r="AE6188" s="12" t="s">
        <v>758</v>
      </c>
    </row>
    <row r="6189" spans="2:31" x14ac:dyDescent="0.2">
      <c r="B6189" t="str">
        <f ca="1">IF(ISNA(VLOOKUP(AA6189&amp;"_"&amp;AB6189&amp;"_"&amp;AC6189&amp;"_"&amp;AE6189,[1]挑战模式!$A:$AS,1,FALSE)),"",IF(VLOOKUP(AA6189&amp;"_"&amp;AB6189&amp;"_"&amp;AC6189&amp;"_"&amp;AE6189,[1]挑战模式!$A:$AS,14+AD6189,FALSE)="","","Monster_Season"&amp;AA6189&amp;"_Challenge"&amp;AB6189&amp;"_"&amp;AC6189&amp;"_"&amp;AD6189&amp;"_"&amp;AE6189))</f>
        <v/>
      </c>
      <c r="C6189" t="str">
        <f t="shared" ca="1" si="485"/>
        <v/>
      </c>
      <c r="E6189" t="str">
        <f ca="1">IF(B6189="","",VLOOKUP(AA6189&amp;"_"&amp;AB6189&amp;"_"&amp;AC6189&amp;"_"&amp;AE6189,[1]挑战模式!$A:$AS,26+AD6189,FALSE))</f>
        <v/>
      </c>
      <c r="F6189" t="str">
        <f ca="1">IF(B6189="","",VLOOKUP(VLOOKUP(AA6189&amp;"_"&amp;AB6189&amp;"_"&amp;AC6189&amp;"_"&amp;AE6189,[1]挑战模式!$A:$AS,14+AD6189,FALSE),[1]怪物!$B:$O,3,FALSE))</f>
        <v/>
      </c>
      <c r="G6189" t="str">
        <f t="shared" ca="1" si="486"/>
        <v/>
      </c>
      <c r="H6189" t="str">
        <f t="shared" ca="1" si="487"/>
        <v/>
      </c>
      <c r="I6189" t="str">
        <f t="shared" ca="1" si="488"/>
        <v/>
      </c>
      <c r="J6189" t="str">
        <f t="shared" ca="1" si="489"/>
        <v/>
      </c>
      <c r="K6189" t="str">
        <f t="shared" ca="1" si="489"/>
        <v/>
      </c>
      <c r="AA6189" s="8">
        <v>1</v>
      </c>
      <c r="AB6189" s="8">
        <v>5</v>
      </c>
      <c r="AC6189" s="8">
        <v>8</v>
      </c>
      <c r="AD6189" s="8">
        <v>6</v>
      </c>
      <c r="AE6189" s="12" t="s">
        <v>758</v>
      </c>
    </row>
    <row r="6190" spans="2:31" x14ac:dyDescent="0.2">
      <c r="B6190" t="str">
        <f ca="1">IF(ISNA(VLOOKUP(AA6190&amp;"_"&amp;AB6190&amp;"_"&amp;AC6190&amp;"_"&amp;AE6190,[1]挑战模式!$A:$AS,1,FALSE)),"",IF(VLOOKUP(AA6190&amp;"_"&amp;AB6190&amp;"_"&amp;AC6190&amp;"_"&amp;AE6190,[1]挑战模式!$A:$AS,14+AD6190,FALSE)="","","Monster_Season"&amp;AA6190&amp;"_Challenge"&amp;AB6190&amp;"_"&amp;AC6190&amp;"_"&amp;AD6190&amp;"_"&amp;AE6190))</f>
        <v/>
      </c>
      <c r="C6190" t="str">
        <f t="shared" ca="1" si="485"/>
        <v/>
      </c>
      <c r="E6190" t="str">
        <f ca="1">IF(B6190="","",VLOOKUP(AA6190&amp;"_"&amp;AB6190&amp;"_"&amp;AC6190&amp;"_"&amp;AE6190,[1]挑战模式!$A:$AS,26+AD6190,FALSE))</f>
        <v/>
      </c>
      <c r="F6190" t="str">
        <f ca="1">IF(B6190="","",VLOOKUP(VLOOKUP(AA6190&amp;"_"&amp;AB6190&amp;"_"&amp;AC6190&amp;"_"&amp;AE6190,[1]挑战模式!$A:$AS,14+AD6190,FALSE),[1]怪物!$B:$O,3,FALSE))</f>
        <v/>
      </c>
      <c r="G6190" t="str">
        <f t="shared" ca="1" si="486"/>
        <v/>
      </c>
      <c r="H6190" t="str">
        <f t="shared" ca="1" si="487"/>
        <v/>
      </c>
      <c r="I6190" t="str">
        <f t="shared" ca="1" si="488"/>
        <v/>
      </c>
      <c r="J6190" t="str">
        <f t="shared" ca="1" si="489"/>
        <v/>
      </c>
      <c r="K6190" t="str">
        <f t="shared" ca="1" si="489"/>
        <v/>
      </c>
      <c r="AA6190" s="8">
        <v>1</v>
      </c>
      <c r="AB6190" s="8">
        <v>5</v>
      </c>
      <c r="AC6190" s="8">
        <v>9</v>
      </c>
      <c r="AD6190" s="8">
        <v>1</v>
      </c>
      <c r="AE6190" s="12" t="s">
        <v>758</v>
      </c>
    </row>
    <row r="6191" spans="2:31" x14ac:dyDescent="0.2">
      <c r="B6191" t="str">
        <f ca="1">IF(ISNA(VLOOKUP(AA6191&amp;"_"&amp;AB6191&amp;"_"&amp;AC6191&amp;"_"&amp;AE6191,[1]挑战模式!$A:$AS,1,FALSE)),"",IF(VLOOKUP(AA6191&amp;"_"&amp;AB6191&amp;"_"&amp;AC6191&amp;"_"&amp;AE6191,[1]挑战模式!$A:$AS,14+AD6191,FALSE)="","","Monster_Season"&amp;AA6191&amp;"_Challenge"&amp;AB6191&amp;"_"&amp;AC6191&amp;"_"&amp;AD6191&amp;"_"&amp;AE6191))</f>
        <v/>
      </c>
      <c r="C6191" t="str">
        <f t="shared" ca="1" si="485"/>
        <v/>
      </c>
      <c r="E6191" t="str">
        <f ca="1">IF(B6191="","",VLOOKUP(AA6191&amp;"_"&amp;AB6191&amp;"_"&amp;AC6191&amp;"_"&amp;AE6191,[1]挑战模式!$A:$AS,26+AD6191,FALSE))</f>
        <v/>
      </c>
      <c r="F6191" t="str">
        <f ca="1">IF(B6191="","",VLOOKUP(VLOOKUP(AA6191&amp;"_"&amp;AB6191&amp;"_"&amp;AC6191&amp;"_"&amp;AE6191,[1]挑战模式!$A:$AS,14+AD6191,FALSE),[1]怪物!$B:$O,3,FALSE))</f>
        <v/>
      </c>
      <c r="G6191" t="str">
        <f t="shared" ca="1" si="486"/>
        <v/>
      </c>
      <c r="H6191" t="str">
        <f t="shared" ca="1" si="487"/>
        <v/>
      </c>
      <c r="I6191" t="str">
        <f t="shared" ca="1" si="488"/>
        <v/>
      </c>
      <c r="J6191" t="str">
        <f t="shared" ca="1" si="489"/>
        <v/>
      </c>
      <c r="K6191" t="str">
        <f t="shared" ca="1" si="489"/>
        <v/>
      </c>
      <c r="AA6191" s="8">
        <v>1</v>
      </c>
      <c r="AB6191" s="8">
        <v>5</v>
      </c>
      <c r="AC6191" s="8">
        <v>9</v>
      </c>
      <c r="AD6191" s="8">
        <v>2</v>
      </c>
      <c r="AE6191" s="12" t="s">
        <v>758</v>
      </c>
    </row>
    <row r="6192" spans="2:31" x14ac:dyDescent="0.2">
      <c r="B6192" t="str">
        <f ca="1">IF(ISNA(VLOOKUP(AA6192&amp;"_"&amp;AB6192&amp;"_"&amp;AC6192&amp;"_"&amp;AE6192,[1]挑战模式!$A:$AS,1,FALSE)),"",IF(VLOOKUP(AA6192&amp;"_"&amp;AB6192&amp;"_"&amp;AC6192&amp;"_"&amp;AE6192,[1]挑战模式!$A:$AS,14+AD6192,FALSE)="","","Monster_Season"&amp;AA6192&amp;"_Challenge"&amp;AB6192&amp;"_"&amp;AC6192&amp;"_"&amp;AD6192&amp;"_"&amp;AE6192))</f>
        <v/>
      </c>
      <c r="C6192" t="str">
        <f t="shared" ca="1" si="485"/>
        <v/>
      </c>
      <c r="E6192" t="str">
        <f ca="1">IF(B6192="","",VLOOKUP(AA6192&amp;"_"&amp;AB6192&amp;"_"&amp;AC6192&amp;"_"&amp;AE6192,[1]挑战模式!$A:$AS,26+AD6192,FALSE))</f>
        <v/>
      </c>
      <c r="F6192" t="str">
        <f ca="1">IF(B6192="","",VLOOKUP(VLOOKUP(AA6192&amp;"_"&amp;AB6192&amp;"_"&amp;AC6192&amp;"_"&amp;AE6192,[1]挑战模式!$A:$AS,14+AD6192,FALSE),[1]怪物!$B:$O,3,FALSE))</f>
        <v/>
      </c>
      <c r="G6192" t="str">
        <f t="shared" ca="1" si="486"/>
        <v/>
      </c>
      <c r="H6192" t="str">
        <f t="shared" ca="1" si="487"/>
        <v/>
      </c>
      <c r="I6192" t="str">
        <f t="shared" ca="1" si="488"/>
        <v/>
      </c>
      <c r="J6192" t="str">
        <f t="shared" ca="1" si="489"/>
        <v/>
      </c>
      <c r="K6192" t="str">
        <f t="shared" ca="1" si="489"/>
        <v/>
      </c>
      <c r="AA6192" s="8">
        <v>1</v>
      </c>
      <c r="AB6192" s="8">
        <v>5</v>
      </c>
      <c r="AC6192" s="8">
        <v>9</v>
      </c>
      <c r="AD6192" s="8">
        <v>3</v>
      </c>
      <c r="AE6192" s="12" t="s">
        <v>758</v>
      </c>
    </row>
    <row r="6193" spans="2:31" x14ac:dyDescent="0.2">
      <c r="B6193" t="str">
        <f ca="1">IF(ISNA(VLOOKUP(AA6193&amp;"_"&amp;AB6193&amp;"_"&amp;AC6193&amp;"_"&amp;AE6193,[1]挑战模式!$A:$AS,1,FALSE)),"",IF(VLOOKUP(AA6193&amp;"_"&amp;AB6193&amp;"_"&amp;AC6193&amp;"_"&amp;AE6193,[1]挑战模式!$A:$AS,14+AD6193,FALSE)="","","Monster_Season"&amp;AA6193&amp;"_Challenge"&amp;AB6193&amp;"_"&amp;AC6193&amp;"_"&amp;AD6193&amp;"_"&amp;AE6193))</f>
        <v/>
      </c>
      <c r="C6193" t="str">
        <f t="shared" ca="1" si="485"/>
        <v/>
      </c>
      <c r="E6193" t="str">
        <f ca="1">IF(B6193="","",VLOOKUP(AA6193&amp;"_"&amp;AB6193&amp;"_"&amp;AC6193&amp;"_"&amp;AE6193,[1]挑战模式!$A:$AS,26+AD6193,FALSE))</f>
        <v/>
      </c>
      <c r="F6193" t="str">
        <f ca="1">IF(B6193="","",VLOOKUP(VLOOKUP(AA6193&amp;"_"&amp;AB6193&amp;"_"&amp;AC6193&amp;"_"&amp;AE6193,[1]挑战模式!$A:$AS,14+AD6193,FALSE),[1]怪物!$B:$O,3,FALSE))</f>
        <v/>
      </c>
      <c r="G6193" t="str">
        <f t="shared" ca="1" si="486"/>
        <v/>
      </c>
      <c r="H6193" t="str">
        <f t="shared" ca="1" si="487"/>
        <v/>
      </c>
      <c r="I6193" t="str">
        <f t="shared" ca="1" si="488"/>
        <v/>
      </c>
      <c r="J6193" t="str">
        <f t="shared" ca="1" si="489"/>
        <v/>
      </c>
      <c r="K6193" t="str">
        <f t="shared" ca="1" si="489"/>
        <v/>
      </c>
      <c r="AA6193" s="8">
        <v>1</v>
      </c>
      <c r="AB6193" s="8">
        <v>5</v>
      </c>
      <c r="AC6193" s="8">
        <v>9</v>
      </c>
      <c r="AD6193" s="8">
        <v>4</v>
      </c>
      <c r="AE6193" s="12" t="s">
        <v>758</v>
      </c>
    </row>
    <row r="6194" spans="2:31" x14ac:dyDescent="0.2">
      <c r="B6194" t="str">
        <f ca="1">IF(ISNA(VLOOKUP(AA6194&amp;"_"&amp;AB6194&amp;"_"&amp;AC6194&amp;"_"&amp;AE6194,[1]挑战模式!$A:$AS,1,FALSE)),"",IF(VLOOKUP(AA6194&amp;"_"&amp;AB6194&amp;"_"&amp;AC6194&amp;"_"&amp;AE6194,[1]挑战模式!$A:$AS,14+AD6194,FALSE)="","","Monster_Season"&amp;AA6194&amp;"_Challenge"&amp;AB6194&amp;"_"&amp;AC6194&amp;"_"&amp;AD6194&amp;"_"&amp;AE6194))</f>
        <v/>
      </c>
      <c r="C6194" t="str">
        <f t="shared" ca="1" si="485"/>
        <v/>
      </c>
      <c r="E6194" t="str">
        <f ca="1">IF(B6194="","",VLOOKUP(AA6194&amp;"_"&amp;AB6194&amp;"_"&amp;AC6194&amp;"_"&amp;AE6194,[1]挑战模式!$A:$AS,26+AD6194,FALSE))</f>
        <v/>
      </c>
      <c r="F6194" t="str">
        <f ca="1">IF(B6194="","",VLOOKUP(VLOOKUP(AA6194&amp;"_"&amp;AB6194&amp;"_"&amp;AC6194&amp;"_"&amp;AE6194,[1]挑战模式!$A:$AS,14+AD6194,FALSE),[1]怪物!$B:$O,3,FALSE))</f>
        <v/>
      </c>
      <c r="G6194" t="str">
        <f t="shared" ca="1" si="486"/>
        <v/>
      </c>
      <c r="H6194" t="str">
        <f t="shared" ca="1" si="487"/>
        <v/>
      </c>
      <c r="I6194" t="str">
        <f t="shared" ca="1" si="488"/>
        <v/>
      </c>
      <c r="J6194" t="str">
        <f t="shared" ca="1" si="489"/>
        <v/>
      </c>
      <c r="K6194" t="str">
        <f t="shared" ca="1" si="489"/>
        <v/>
      </c>
      <c r="AA6194" s="8">
        <v>1</v>
      </c>
      <c r="AB6194" s="8">
        <v>5</v>
      </c>
      <c r="AC6194" s="8">
        <v>9</v>
      </c>
      <c r="AD6194" s="8">
        <v>5</v>
      </c>
      <c r="AE6194" s="12" t="s">
        <v>758</v>
      </c>
    </row>
    <row r="6195" spans="2:31" x14ac:dyDescent="0.2">
      <c r="B6195" t="str">
        <f ca="1">IF(ISNA(VLOOKUP(AA6195&amp;"_"&amp;AB6195&amp;"_"&amp;AC6195&amp;"_"&amp;AE6195,[1]挑战模式!$A:$AS,1,FALSE)),"",IF(VLOOKUP(AA6195&amp;"_"&amp;AB6195&amp;"_"&amp;AC6195&amp;"_"&amp;AE6195,[1]挑战模式!$A:$AS,14+AD6195,FALSE)="","","Monster_Season"&amp;AA6195&amp;"_Challenge"&amp;AB6195&amp;"_"&amp;AC6195&amp;"_"&amp;AD6195&amp;"_"&amp;AE6195))</f>
        <v/>
      </c>
      <c r="C6195" t="str">
        <f t="shared" ca="1" si="485"/>
        <v/>
      </c>
      <c r="E6195" t="str">
        <f ca="1">IF(B6195="","",VLOOKUP(AA6195&amp;"_"&amp;AB6195&amp;"_"&amp;AC6195&amp;"_"&amp;AE6195,[1]挑战模式!$A:$AS,26+AD6195,FALSE))</f>
        <v/>
      </c>
      <c r="F6195" t="str">
        <f ca="1">IF(B6195="","",VLOOKUP(VLOOKUP(AA6195&amp;"_"&amp;AB6195&amp;"_"&amp;AC6195&amp;"_"&amp;AE6195,[1]挑战模式!$A:$AS,14+AD6195,FALSE),[1]怪物!$B:$O,3,FALSE))</f>
        <v/>
      </c>
      <c r="G6195" t="str">
        <f t="shared" ca="1" si="486"/>
        <v/>
      </c>
      <c r="H6195" t="str">
        <f t="shared" ca="1" si="487"/>
        <v/>
      </c>
      <c r="I6195" t="str">
        <f t="shared" ca="1" si="488"/>
        <v/>
      </c>
      <c r="J6195" t="str">
        <f t="shared" ca="1" si="489"/>
        <v/>
      </c>
      <c r="K6195" t="str">
        <f t="shared" ca="1" si="489"/>
        <v/>
      </c>
      <c r="AA6195" s="8">
        <v>1</v>
      </c>
      <c r="AB6195" s="8">
        <v>5</v>
      </c>
      <c r="AC6195" s="8">
        <v>10</v>
      </c>
      <c r="AD6195" s="8">
        <v>6</v>
      </c>
      <c r="AE6195" s="12" t="s">
        <v>758</v>
      </c>
    </row>
    <row r="6196" spans="2:31" x14ac:dyDescent="0.2">
      <c r="B6196" t="str">
        <f ca="1">IF(ISNA(VLOOKUP(AA6196&amp;"_"&amp;AB6196&amp;"_"&amp;AC6196&amp;"_"&amp;AE6196,[1]挑战模式!$A:$AS,1,FALSE)),"",IF(VLOOKUP(AA6196&amp;"_"&amp;AB6196&amp;"_"&amp;AC6196&amp;"_"&amp;AE6196,[1]挑战模式!$A:$AS,14+AD6196,FALSE)="","","Monster_Season"&amp;AA6196&amp;"_Challenge"&amp;AB6196&amp;"_"&amp;AC6196&amp;"_"&amp;AD6196&amp;"_"&amp;AE6196))</f>
        <v/>
      </c>
      <c r="C6196" t="str">
        <f t="shared" ca="1" si="485"/>
        <v/>
      </c>
      <c r="E6196" t="str">
        <f ca="1">IF(B6196="","",VLOOKUP(AA6196&amp;"_"&amp;AB6196&amp;"_"&amp;AC6196&amp;"_"&amp;AE6196,[1]挑战模式!$A:$AS,26+AD6196,FALSE))</f>
        <v/>
      </c>
      <c r="F6196" t="str">
        <f ca="1">IF(B6196="","",VLOOKUP(VLOOKUP(AA6196&amp;"_"&amp;AB6196&amp;"_"&amp;AC6196&amp;"_"&amp;AE6196,[1]挑战模式!$A:$AS,14+AD6196,FALSE),[1]怪物!$B:$O,3,FALSE))</f>
        <v/>
      </c>
      <c r="G6196" t="str">
        <f t="shared" ca="1" si="486"/>
        <v/>
      </c>
      <c r="H6196" t="str">
        <f t="shared" ca="1" si="487"/>
        <v/>
      </c>
      <c r="I6196" t="str">
        <f t="shared" ca="1" si="488"/>
        <v/>
      </c>
      <c r="J6196" t="str">
        <f t="shared" ca="1" si="489"/>
        <v/>
      </c>
      <c r="K6196" t="str">
        <f t="shared" ca="1" si="489"/>
        <v/>
      </c>
      <c r="AA6196" s="8">
        <v>1</v>
      </c>
      <c r="AB6196" s="8">
        <v>5</v>
      </c>
      <c r="AC6196" s="8">
        <v>10</v>
      </c>
      <c r="AD6196" s="8">
        <v>1</v>
      </c>
      <c r="AE6196" s="12" t="s">
        <v>758</v>
      </c>
    </row>
    <row r="6197" spans="2:31" x14ac:dyDescent="0.2">
      <c r="B6197" t="str">
        <f ca="1">IF(ISNA(VLOOKUP(AA6197&amp;"_"&amp;AB6197&amp;"_"&amp;AC6197&amp;"_"&amp;AE6197,[1]挑战模式!$A:$AS,1,FALSE)),"",IF(VLOOKUP(AA6197&amp;"_"&amp;AB6197&amp;"_"&amp;AC6197&amp;"_"&amp;AE6197,[1]挑战模式!$A:$AS,14+AD6197,FALSE)="","","Monster_Season"&amp;AA6197&amp;"_Challenge"&amp;AB6197&amp;"_"&amp;AC6197&amp;"_"&amp;AD6197&amp;"_"&amp;AE6197))</f>
        <v/>
      </c>
      <c r="C6197" t="str">
        <f t="shared" ca="1" si="485"/>
        <v/>
      </c>
      <c r="E6197" t="str">
        <f ca="1">IF(B6197="","",VLOOKUP(AA6197&amp;"_"&amp;AB6197&amp;"_"&amp;AC6197&amp;"_"&amp;AE6197,[1]挑战模式!$A:$AS,26+AD6197,FALSE))</f>
        <v/>
      </c>
      <c r="F6197" t="str">
        <f ca="1">IF(B6197="","",VLOOKUP(VLOOKUP(AA6197&amp;"_"&amp;AB6197&amp;"_"&amp;AC6197&amp;"_"&amp;AE6197,[1]挑战模式!$A:$AS,14+AD6197,FALSE),[1]怪物!$B:$O,3,FALSE))</f>
        <v/>
      </c>
      <c r="G6197" t="str">
        <f t="shared" ca="1" si="486"/>
        <v/>
      </c>
      <c r="H6197" t="str">
        <f t="shared" ca="1" si="487"/>
        <v/>
      </c>
      <c r="I6197" t="str">
        <f t="shared" ca="1" si="488"/>
        <v/>
      </c>
      <c r="J6197" t="str">
        <f t="shared" ca="1" si="489"/>
        <v/>
      </c>
      <c r="K6197" t="str">
        <f t="shared" ca="1" si="489"/>
        <v/>
      </c>
      <c r="AA6197" s="8">
        <v>1</v>
      </c>
      <c r="AB6197" s="8">
        <v>5</v>
      </c>
      <c r="AC6197" s="8">
        <v>10</v>
      </c>
      <c r="AD6197" s="8">
        <v>2</v>
      </c>
      <c r="AE6197" s="12" t="s">
        <v>758</v>
      </c>
    </row>
    <row r="6198" spans="2:31" x14ac:dyDescent="0.2">
      <c r="B6198" t="str">
        <f ca="1">IF(ISNA(VLOOKUP(AA6198&amp;"_"&amp;AB6198&amp;"_"&amp;AC6198&amp;"_"&amp;AE6198,[1]挑战模式!$A:$AS,1,FALSE)),"",IF(VLOOKUP(AA6198&amp;"_"&amp;AB6198&amp;"_"&amp;AC6198&amp;"_"&amp;AE6198,[1]挑战模式!$A:$AS,14+AD6198,FALSE)="","","Monster_Season"&amp;AA6198&amp;"_Challenge"&amp;AB6198&amp;"_"&amp;AC6198&amp;"_"&amp;AD6198&amp;"_"&amp;AE6198))</f>
        <v/>
      </c>
      <c r="C6198" t="str">
        <f t="shared" ca="1" si="485"/>
        <v/>
      </c>
      <c r="E6198" t="str">
        <f ca="1">IF(B6198="","",VLOOKUP(AA6198&amp;"_"&amp;AB6198&amp;"_"&amp;AC6198&amp;"_"&amp;AE6198,[1]挑战模式!$A:$AS,26+AD6198,FALSE))</f>
        <v/>
      </c>
      <c r="F6198" t="str">
        <f ca="1">IF(B6198="","",VLOOKUP(VLOOKUP(AA6198&amp;"_"&amp;AB6198&amp;"_"&amp;AC6198&amp;"_"&amp;AE6198,[1]挑战模式!$A:$AS,14+AD6198,FALSE),[1]怪物!$B:$O,3,FALSE))</f>
        <v/>
      </c>
      <c r="G6198" t="str">
        <f t="shared" ca="1" si="486"/>
        <v/>
      </c>
      <c r="H6198" t="str">
        <f t="shared" ca="1" si="487"/>
        <v/>
      </c>
      <c r="I6198" t="str">
        <f t="shared" ca="1" si="488"/>
        <v/>
      </c>
      <c r="J6198" t="str">
        <f t="shared" ca="1" si="489"/>
        <v/>
      </c>
      <c r="K6198" t="str">
        <f t="shared" ca="1" si="489"/>
        <v/>
      </c>
      <c r="AA6198" s="8">
        <v>1</v>
      </c>
      <c r="AB6198" s="8">
        <v>5</v>
      </c>
      <c r="AC6198" s="8">
        <v>10</v>
      </c>
      <c r="AD6198" s="8">
        <v>3</v>
      </c>
      <c r="AE6198" s="12" t="s">
        <v>758</v>
      </c>
    </row>
    <row r="6199" spans="2:31" x14ac:dyDescent="0.2">
      <c r="B6199" t="str">
        <f ca="1">IF(ISNA(VLOOKUP(AA6199&amp;"_"&amp;AB6199&amp;"_"&amp;AC6199&amp;"_"&amp;AE6199,[1]挑战模式!$A:$AS,1,FALSE)),"",IF(VLOOKUP(AA6199&amp;"_"&amp;AB6199&amp;"_"&amp;AC6199&amp;"_"&amp;AE6199,[1]挑战模式!$A:$AS,14+AD6199,FALSE)="","","Monster_Season"&amp;AA6199&amp;"_Challenge"&amp;AB6199&amp;"_"&amp;AC6199&amp;"_"&amp;AD6199&amp;"_"&amp;AE6199))</f>
        <v/>
      </c>
      <c r="C6199" t="str">
        <f t="shared" ca="1" si="485"/>
        <v/>
      </c>
      <c r="E6199" t="str">
        <f ca="1">IF(B6199="","",VLOOKUP(AA6199&amp;"_"&amp;AB6199&amp;"_"&amp;AC6199&amp;"_"&amp;AE6199,[1]挑战模式!$A:$AS,26+AD6199,FALSE))</f>
        <v/>
      </c>
      <c r="F6199" t="str">
        <f ca="1">IF(B6199="","",VLOOKUP(VLOOKUP(AA6199&amp;"_"&amp;AB6199&amp;"_"&amp;AC6199&amp;"_"&amp;AE6199,[1]挑战模式!$A:$AS,14+AD6199,FALSE),[1]怪物!$B:$O,3,FALSE))</f>
        <v/>
      </c>
      <c r="G6199" t="str">
        <f t="shared" ca="1" si="486"/>
        <v/>
      </c>
      <c r="H6199" t="str">
        <f t="shared" ca="1" si="487"/>
        <v/>
      </c>
      <c r="I6199" t="str">
        <f t="shared" ca="1" si="488"/>
        <v/>
      </c>
      <c r="J6199" t="str">
        <f t="shared" ca="1" si="489"/>
        <v/>
      </c>
      <c r="K6199" t="str">
        <f t="shared" ca="1" si="489"/>
        <v/>
      </c>
      <c r="AA6199" s="8">
        <v>1</v>
      </c>
      <c r="AB6199" s="8">
        <v>5</v>
      </c>
      <c r="AC6199" s="8">
        <v>10</v>
      </c>
      <c r="AD6199" s="8">
        <v>4</v>
      </c>
      <c r="AE6199" s="12" t="s">
        <v>758</v>
      </c>
    </row>
    <row r="6200" spans="2:31" x14ac:dyDescent="0.2">
      <c r="B6200" t="str">
        <f ca="1">IF(ISNA(VLOOKUP(AA6200&amp;"_"&amp;AB6200&amp;"_"&amp;AC6200&amp;"_"&amp;AE6200,[1]挑战模式!$A:$AS,1,FALSE)),"",IF(VLOOKUP(AA6200&amp;"_"&amp;AB6200&amp;"_"&amp;AC6200&amp;"_"&amp;AE6200,[1]挑战模式!$A:$AS,14+AD6200,FALSE)="","","Monster_Season"&amp;AA6200&amp;"_Challenge"&amp;AB6200&amp;"_"&amp;AC6200&amp;"_"&amp;AD6200&amp;"_"&amp;AE6200))</f>
        <v/>
      </c>
      <c r="C6200" t="str">
        <f t="shared" ca="1" si="485"/>
        <v/>
      </c>
      <c r="E6200" t="str">
        <f ca="1">IF(B6200="","",VLOOKUP(AA6200&amp;"_"&amp;AB6200&amp;"_"&amp;AC6200&amp;"_"&amp;AE6200,[1]挑战模式!$A:$AS,26+AD6200,FALSE))</f>
        <v/>
      </c>
      <c r="F6200" t="str">
        <f ca="1">IF(B6200="","",VLOOKUP(VLOOKUP(AA6200&amp;"_"&amp;AB6200&amp;"_"&amp;AC6200&amp;"_"&amp;AE6200,[1]挑战模式!$A:$AS,14+AD6200,FALSE),[1]怪物!$B:$O,3,FALSE))</f>
        <v/>
      </c>
      <c r="G6200" t="str">
        <f t="shared" ca="1" si="486"/>
        <v/>
      </c>
      <c r="H6200" t="str">
        <f t="shared" ca="1" si="487"/>
        <v/>
      </c>
      <c r="I6200" t="str">
        <f t="shared" ca="1" si="488"/>
        <v/>
      </c>
      <c r="J6200" t="str">
        <f t="shared" ca="1" si="489"/>
        <v/>
      </c>
      <c r="K6200" t="str">
        <f t="shared" ca="1" si="489"/>
        <v/>
      </c>
      <c r="AA6200" s="8">
        <v>1</v>
      </c>
      <c r="AB6200" s="8">
        <v>5</v>
      </c>
      <c r="AC6200" s="8">
        <v>10</v>
      </c>
      <c r="AD6200" s="8">
        <v>5</v>
      </c>
      <c r="AE6200" s="12" t="s">
        <v>758</v>
      </c>
    </row>
    <row r="6201" spans="2:31" x14ac:dyDescent="0.2">
      <c r="B6201" t="str">
        <f ca="1">IF(ISNA(VLOOKUP(AA6201&amp;"_"&amp;AB6201&amp;"_"&amp;AC6201&amp;"_"&amp;AE6201,[1]挑战模式!$A:$AS,1,FALSE)),"",IF(VLOOKUP(AA6201&amp;"_"&amp;AB6201&amp;"_"&amp;AC6201&amp;"_"&amp;AE6201,[1]挑战模式!$A:$AS,14+AD6201,FALSE)="","","Monster_Season"&amp;AA6201&amp;"_Challenge"&amp;AB6201&amp;"_"&amp;AC6201&amp;"_"&amp;AD6201&amp;"_"&amp;AE6201))</f>
        <v>Monster_Season2_Challenge1_1_1_Hard</v>
      </c>
      <c r="C6201">
        <f t="shared" ca="1" si="485"/>
        <v>1</v>
      </c>
      <c r="E6201">
        <f ca="1">IF(B6201="","",VLOOKUP(AA6201&amp;"_"&amp;AB6201&amp;"_"&amp;AC6201&amp;"_"&amp;AE6201,[1]挑战模式!$A:$AS,26+AD6201,FALSE))</f>
        <v>207</v>
      </c>
      <c r="F6201">
        <f ca="1">IF(B6201="","",VLOOKUP(VLOOKUP(AA6201&amp;"_"&amp;AB6201&amp;"_"&amp;AC6201&amp;"_"&amp;AE6201,[1]挑战模式!$A:$AS,14+AD6201,FALSE),[1]怪物!$B:$O,3,FALSE))</f>
        <v>1</v>
      </c>
      <c r="G6201">
        <f t="shared" ca="1" si="486"/>
        <v>0</v>
      </c>
      <c r="H6201">
        <f t="shared" ca="1" si="487"/>
        <v>0</v>
      </c>
      <c r="I6201">
        <f t="shared" ca="1" si="488"/>
        <v>0</v>
      </c>
      <c r="J6201">
        <f t="shared" ca="1" si="489"/>
        <v>0</v>
      </c>
      <c r="K6201">
        <f t="shared" ca="1" si="489"/>
        <v>0</v>
      </c>
      <c r="AA6201" s="8">
        <v>2</v>
      </c>
      <c r="AB6201" s="8">
        <v>1</v>
      </c>
      <c r="AC6201" s="8">
        <v>1</v>
      </c>
      <c r="AD6201" s="8">
        <v>1</v>
      </c>
      <c r="AE6201" s="12" t="s">
        <v>758</v>
      </c>
    </row>
    <row r="6202" spans="2:31" x14ac:dyDescent="0.2">
      <c r="B6202" t="str">
        <f ca="1">IF(ISNA(VLOOKUP(AA6202&amp;"_"&amp;AB6202&amp;"_"&amp;AC6202&amp;"_"&amp;AE6202,[1]挑战模式!$A:$AS,1,FALSE)),"",IF(VLOOKUP(AA6202&amp;"_"&amp;AB6202&amp;"_"&amp;AC6202&amp;"_"&amp;AE6202,[1]挑战模式!$A:$AS,14+AD6202,FALSE)="","","Monster_Season"&amp;AA6202&amp;"_Challenge"&amp;AB6202&amp;"_"&amp;AC6202&amp;"_"&amp;AD6202&amp;"_"&amp;AE6202))</f>
        <v/>
      </c>
      <c r="C6202" t="str">
        <f t="shared" ca="1" si="485"/>
        <v/>
      </c>
      <c r="E6202" t="str">
        <f ca="1">IF(B6202="","",VLOOKUP(AA6202&amp;"_"&amp;AB6202&amp;"_"&amp;AC6202&amp;"_"&amp;AE6202,[1]挑战模式!$A:$AS,26+AD6202,FALSE))</f>
        <v/>
      </c>
      <c r="F6202" t="str">
        <f ca="1">IF(B6202="","",VLOOKUP(VLOOKUP(AA6202&amp;"_"&amp;AB6202&amp;"_"&amp;AC6202&amp;"_"&amp;AE6202,[1]挑战模式!$A:$AS,14+AD6202,FALSE),[1]怪物!$B:$O,3,FALSE))</f>
        <v/>
      </c>
      <c r="G6202" t="str">
        <f t="shared" ca="1" si="486"/>
        <v/>
      </c>
      <c r="H6202" t="str">
        <f t="shared" ca="1" si="487"/>
        <v/>
      </c>
      <c r="I6202" t="str">
        <f t="shared" ca="1" si="488"/>
        <v/>
      </c>
      <c r="J6202" t="str">
        <f t="shared" ca="1" si="489"/>
        <v/>
      </c>
      <c r="K6202" t="str">
        <f t="shared" ca="1" si="489"/>
        <v/>
      </c>
      <c r="AA6202" s="8">
        <v>2</v>
      </c>
      <c r="AB6202" s="8">
        <v>1</v>
      </c>
      <c r="AC6202" s="8">
        <v>1</v>
      </c>
      <c r="AD6202" s="8">
        <v>2</v>
      </c>
      <c r="AE6202" s="12" t="s">
        <v>758</v>
      </c>
    </row>
    <row r="6203" spans="2:31" x14ac:dyDescent="0.2">
      <c r="B6203" t="str">
        <f ca="1">IF(ISNA(VLOOKUP(AA6203&amp;"_"&amp;AB6203&amp;"_"&amp;AC6203&amp;"_"&amp;AE6203,[1]挑战模式!$A:$AS,1,FALSE)),"",IF(VLOOKUP(AA6203&amp;"_"&amp;AB6203&amp;"_"&amp;AC6203&amp;"_"&amp;AE6203,[1]挑战模式!$A:$AS,14+AD6203,FALSE)="","","Monster_Season"&amp;AA6203&amp;"_Challenge"&amp;AB6203&amp;"_"&amp;AC6203&amp;"_"&amp;AD6203&amp;"_"&amp;AE6203))</f>
        <v/>
      </c>
      <c r="C6203" t="str">
        <f t="shared" ca="1" si="485"/>
        <v/>
      </c>
      <c r="E6203" t="str">
        <f ca="1">IF(B6203="","",VLOOKUP(AA6203&amp;"_"&amp;AB6203&amp;"_"&amp;AC6203&amp;"_"&amp;AE6203,[1]挑战模式!$A:$AS,26+AD6203,FALSE))</f>
        <v/>
      </c>
      <c r="F6203" t="str">
        <f ca="1">IF(B6203="","",VLOOKUP(VLOOKUP(AA6203&amp;"_"&amp;AB6203&amp;"_"&amp;AC6203&amp;"_"&amp;AE6203,[1]挑战模式!$A:$AS,14+AD6203,FALSE),[1]怪物!$B:$O,3,FALSE))</f>
        <v/>
      </c>
      <c r="G6203" t="str">
        <f t="shared" ca="1" si="486"/>
        <v/>
      </c>
      <c r="H6203" t="str">
        <f t="shared" ca="1" si="487"/>
        <v/>
      </c>
      <c r="I6203" t="str">
        <f t="shared" ca="1" si="488"/>
        <v/>
      </c>
      <c r="J6203" t="str">
        <f t="shared" ca="1" si="489"/>
        <v/>
      </c>
      <c r="K6203" t="str">
        <f t="shared" ca="1" si="489"/>
        <v/>
      </c>
      <c r="AA6203" s="8">
        <v>2</v>
      </c>
      <c r="AB6203" s="8">
        <v>1</v>
      </c>
      <c r="AC6203" s="8">
        <v>1</v>
      </c>
      <c r="AD6203" s="8">
        <v>3</v>
      </c>
      <c r="AE6203" s="12" t="s">
        <v>758</v>
      </c>
    </row>
    <row r="6204" spans="2:31" x14ac:dyDescent="0.2">
      <c r="B6204" t="str">
        <f ca="1">IF(ISNA(VLOOKUP(AA6204&amp;"_"&amp;AB6204&amp;"_"&amp;AC6204&amp;"_"&amp;AE6204,[1]挑战模式!$A:$AS,1,FALSE)),"",IF(VLOOKUP(AA6204&amp;"_"&amp;AB6204&amp;"_"&amp;AC6204&amp;"_"&amp;AE6204,[1]挑战模式!$A:$AS,14+AD6204,FALSE)="","","Monster_Season"&amp;AA6204&amp;"_Challenge"&amp;AB6204&amp;"_"&amp;AC6204&amp;"_"&amp;AD6204&amp;"_"&amp;AE6204))</f>
        <v/>
      </c>
      <c r="C6204" t="str">
        <f t="shared" ca="1" si="485"/>
        <v/>
      </c>
      <c r="E6204" t="str">
        <f ca="1">IF(B6204="","",VLOOKUP(AA6204&amp;"_"&amp;AB6204&amp;"_"&amp;AC6204&amp;"_"&amp;AE6204,[1]挑战模式!$A:$AS,26+AD6204,FALSE))</f>
        <v/>
      </c>
      <c r="F6204" t="str">
        <f ca="1">IF(B6204="","",VLOOKUP(VLOOKUP(AA6204&amp;"_"&amp;AB6204&amp;"_"&amp;AC6204&amp;"_"&amp;AE6204,[1]挑战模式!$A:$AS,14+AD6204,FALSE),[1]怪物!$B:$O,3,FALSE))</f>
        <v/>
      </c>
      <c r="G6204" t="str">
        <f t="shared" ca="1" si="486"/>
        <v/>
      </c>
      <c r="H6204" t="str">
        <f t="shared" ca="1" si="487"/>
        <v/>
      </c>
      <c r="I6204" t="str">
        <f t="shared" ca="1" si="488"/>
        <v/>
      </c>
      <c r="J6204" t="str">
        <f t="shared" ca="1" si="489"/>
        <v/>
      </c>
      <c r="K6204" t="str">
        <f t="shared" ca="1" si="489"/>
        <v/>
      </c>
      <c r="AA6204" s="8">
        <v>2</v>
      </c>
      <c r="AB6204" s="8">
        <v>1</v>
      </c>
      <c r="AC6204" s="8">
        <v>1</v>
      </c>
      <c r="AD6204" s="8">
        <v>4</v>
      </c>
      <c r="AE6204" s="12" t="s">
        <v>758</v>
      </c>
    </row>
    <row r="6205" spans="2:31" x14ac:dyDescent="0.2">
      <c r="B6205" t="str">
        <f ca="1">IF(ISNA(VLOOKUP(AA6205&amp;"_"&amp;AB6205&amp;"_"&amp;AC6205&amp;"_"&amp;AE6205,[1]挑战模式!$A:$AS,1,FALSE)),"",IF(VLOOKUP(AA6205&amp;"_"&amp;AB6205&amp;"_"&amp;AC6205&amp;"_"&amp;AE6205,[1]挑战模式!$A:$AS,14+AD6205,FALSE)="","","Monster_Season"&amp;AA6205&amp;"_Challenge"&amp;AB6205&amp;"_"&amp;AC6205&amp;"_"&amp;AD6205&amp;"_"&amp;AE6205))</f>
        <v/>
      </c>
      <c r="C6205" t="str">
        <f t="shared" ca="1" si="485"/>
        <v/>
      </c>
      <c r="E6205" t="str">
        <f ca="1">IF(B6205="","",VLOOKUP(AA6205&amp;"_"&amp;AB6205&amp;"_"&amp;AC6205&amp;"_"&amp;AE6205,[1]挑战模式!$A:$AS,26+AD6205,FALSE))</f>
        <v/>
      </c>
      <c r="F6205" t="str">
        <f ca="1">IF(B6205="","",VLOOKUP(VLOOKUP(AA6205&amp;"_"&amp;AB6205&amp;"_"&amp;AC6205&amp;"_"&amp;AE6205,[1]挑战模式!$A:$AS,14+AD6205,FALSE),[1]怪物!$B:$O,3,FALSE))</f>
        <v/>
      </c>
      <c r="G6205" t="str">
        <f t="shared" ca="1" si="486"/>
        <v/>
      </c>
      <c r="H6205" t="str">
        <f t="shared" ca="1" si="487"/>
        <v/>
      </c>
      <c r="I6205" t="str">
        <f t="shared" ca="1" si="488"/>
        <v/>
      </c>
      <c r="J6205" t="str">
        <f t="shared" ca="1" si="489"/>
        <v/>
      </c>
      <c r="K6205" t="str">
        <f t="shared" ca="1" si="489"/>
        <v/>
      </c>
      <c r="AA6205" s="8">
        <v>2</v>
      </c>
      <c r="AB6205" s="8">
        <v>1</v>
      </c>
      <c r="AC6205" s="8">
        <v>1</v>
      </c>
      <c r="AD6205" s="8">
        <v>5</v>
      </c>
      <c r="AE6205" s="12" t="s">
        <v>758</v>
      </c>
    </row>
    <row r="6206" spans="2:31" x14ac:dyDescent="0.2">
      <c r="B6206" t="str">
        <f ca="1">IF(ISNA(VLOOKUP(AA6206&amp;"_"&amp;AB6206&amp;"_"&amp;AC6206&amp;"_"&amp;AE6206,[1]挑战模式!$A:$AS,1,FALSE)),"",IF(VLOOKUP(AA6206&amp;"_"&amp;AB6206&amp;"_"&amp;AC6206&amp;"_"&amp;AE6206,[1]挑战模式!$A:$AS,14+AD6206,FALSE)="","","Monster_Season"&amp;AA6206&amp;"_Challenge"&amp;AB6206&amp;"_"&amp;AC6206&amp;"_"&amp;AD6206&amp;"_"&amp;AE6206))</f>
        <v/>
      </c>
      <c r="C6206" t="str">
        <f t="shared" ca="1" si="485"/>
        <v/>
      </c>
      <c r="E6206" t="str">
        <f ca="1">IF(B6206="","",VLOOKUP(AA6206&amp;"_"&amp;AB6206&amp;"_"&amp;AC6206&amp;"_"&amp;AE6206,[1]挑战模式!$A:$AS,26+AD6206,FALSE))</f>
        <v/>
      </c>
      <c r="F6206" t="str">
        <f ca="1">IF(B6206="","",VLOOKUP(VLOOKUP(AA6206&amp;"_"&amp;AB6206&amp;"_"&amp;AC6206&amp;"_"&amp;AE6206,[1]挑战模式!$A:$AS,14+AD6206,FALSE),[1]怪物!$B:$O,3,FALSE))</f>
        <v/>
      </c>
      <c r="G6206" t="str">
        <f t="shared" ca="1" si="486"/>
        <v/>
      </c>
      <c r="H6206" t="str">
        <f t="shared" ca="1" si="487"/>
        <v/>
      </c>
      <c r="I6206" t="str">
        <f t="shared" ca="1" si="488"/>
        <v/>
      </c>
      <c r="J6206" t="str">
        <f t="shared" ca="1" si="489"/>
        <v/>
      </c>
      <c r="K6206" t="str">
        <f t="shared" ca="1" si="489"/>
        <v/>
      </c>
      <c r="AA6206" s="8">
        <v>2</v>
      </c>
      <c r="AB6206" s="8">
        <v>1</v>
      </c>
      <c r="AC6206" s="8">
        <v>1</v>
      </c>
      <c r="AD6206" s="8">
        <v>6</v>
      </c>
      <c r="AE6206" s="12" t="s">
        <v>758</v>
      </c>
    </row>
    <row r="6207" spans="2:31" x14ac:dyDescent="0.2">
      <c r="B6207" t="str">
        <f ca="1">IF(ISNA(VLOOKUP(AA6207&amp;"_"&amp;AB6207&amp;"_"&amp;AC6207&amp;"_"&amp;AE6207,[1]挑战模式!$A:$AS,1,FALSE)),"",IF(VLOOKUP(AA6207&amp;"_"&amp;AB6207&amp;"_"&amp;AC6207&amp;"_"&amp;AE6207,[1]挑战模式!$A:$AS,14+AD6207,FALSE)="","","Monster_Season"&amp;AA6207&amp;"_Challenge"&amp;AB6207&amp;"_"&amp;AC6207&amp;"_"&amp;AD6207&amp;"_"&amp;AE6207))</f>
        <v>Monster_Season2_Challenge1_2_1_Hard</v>
      </c>
      <c r="C6207">
        <f t="shared" ca="1" si="485"/>
        <v>1</v>
      </c>
      <c r="E6207">
        <f ca="1">IF(B6207="","",VLOOKUP(AA6207&amp;"_"&amp;AB6207&amp;"_"&amp;AC6207&amp;"_"&amp;AE6207,[1]挑战模式!$A:$AS,26+AD6207,FALSE))</f>
        <v>357</v>
      </c>
      <c r="F6207">
        <f ca="1">IF(B6207="","",VLOOKUP(VLOOKUP(AA6207&amp;"_"&amp;AB6207&amp;"_"&amp;AC6207&amp;"_"&amp;AE6207,[1]挑战模式!$A:$AS,14+AD6207,FALSE),[1]怪物!$B:$O,3,FALSE))</f>
        <v>1</v>
      </c>
      <c r="G6207">
        <f t="shared" ca="1" si="486"/>
        <v>0</v>
      </c>
      <c r="H6207">
        <f t="shared" ca="1" si="487"/>
        <v>0</v>
      </c>
      <c r="I6207">
        <f t="shared" ca="1" si="488"/>
        <v>0</v>
      </c>
      <c r="J6207">
        <f t="shared" ca="1" si="489"/>
        <v>0</v>
      </c>
      <c r="K6207">
        <f t="shared" ca="1" si="489"/>
        <v>0</v>
      </c>
      <c r="AA6207" s="8">
        <v>2</v>
      </c>
      <c r="AB6207" s="8">
        <v>1</v>
      </c>
      <c r="AC6207" s="8">
        <v>2</v>
      </c>
      <c r="AD6207" s="8">
        <v>1</v>
      </c>
      <c r="AE6207" s="12" t="s">
        <v>758</v>
      </c>
    </row>
    <row r="6208" spans="2:31" x14ac:dyDescent="0.2">
      <c r="B6208" t="str">
        <f ca="1">IF(ISNA(VLOOKUP(AA6208&amp;"_"&amp;AB6208&amp;"_"&amp;AC6208&amp;"_"&amp;AE6208,[1]挑战模式!$A:$AS,1,FALSE)),"",IF(VLOOKUP(AA6208&amp;"_"&amp;AB6208&amp;"_"&amp;AC6208&amp;"_"&amp;AE6208,[1]挑战模式!$A:$AS,14+AD6208,FALSE)="","","Monster_Season"&amp;AA6208&amp;"_Challenge"&amp;AB6208&amp;"_"&amp;AC6208&amp;"_"&amp;AD6208&amp;"_"&amp;AE6208))</f>
        <v>Monster_Season2_Challenge1_2_2_Hard</v>
      </c>
      <c r="C6208">
        <f t="shared" ca="1" si="485"/>
        <v>1</v>
      </c>
      <c r="E6208">
        <f ca="1">IF(B6208="","",VLOOKUP(AA6208&amp;"_"&amp;AB6208&amp;"_"&amp;AC6208&amp;"_"&amp;AE6208,[1]挑战模式!$A:$AS,26+AD6208,FALSE))</f>
        <v>357</v>
      </c>
      <c r="F6208">
        <f ca="1">IF(B6208="","",VLOOKUP(VLOOKUP(AA6208&amp;"_"&amp;AB6208&amp;"_"&amp;AC6208&amp;"_"&amp;AE6208,[1]挑战模式!$A:$AS,14+AD6208,FALSE),[1]怪物!$B:$O,3,FALSE))</f>
        <v>1</v>
      </c>
      <c r="G6208">
        <f t="shared" ca="1" si="486"/>
        <v>0</v>
      </c>
      <c r="H6208">
        <f t="shared" ca="1" si="487"/>
        <v>0</v>
      </c>
      <c r="I6208">
        <f t="shared" ca="1" si="488"/>
        <v>0</v>
      </c>
      <c r="J6208">
        <f t="shared" ca="1" si="489"/>
        <v>0</v>
      </c>
      <c r="K6208">
        <f t="shared" ca="1" si="489"/>
        <v>0</v>
      </c>
      <c r="AA6208" s="8">
        <v>2</v>
      </c>
      <c r="AB6208" s="8">
        <v>1</v>
      </c>
      <c r="AC6208" s="8">
        <v>2</v>
      </c>
      <c r="AD6208" s="8">
        <v>2</v>
      </c>
      <c r="AE6208" s="12" t="s">
        <v>758</v>
      </c>
    </row>
    <row r="6209" spans="2:31" x14ac:dyDescent="0.2">
      <c r="B6209" t="str">
        <f ca="1">IF(ISNA(VLOOKUP(AA6209&amp;"_"&amp;AB6209&amp;"_"&amp;AC6209&amp;"_"&amp;AE6209,[1]挑战模式!$A:$AS,1,FALSE)),"",IF(VLOOKUP(AA6209&amp;"_"&amp;AB6209&amp;"_"&amp;AC6209&amp;"_"&amp;AE6209,[1]挑战模式!$A:$AS,14+AD6209,FALSE)="","","Monster_Season"&amp;AA6209&amp;"_Challenge"&amp;AB6209&amp;"_"&amp;AC6209&amp;"_"&amp;AD6209&amp;"_"&amp;AE6209))</f>
        <v/>
      </c>
      <c r="C6209" t="str">
        <f t="shared" ca="1" si="485"/>
        <v/>
      </c>
      <c r="E6209" t="str">
        <f ca="1">IF(B6209="","",VLOOKUP(AA6209&amp;"_"&amp;AB6209&amp;"_"&amp;AC6209&amp;"_"&amp;AE6209,[1]挑战模式!$A:$AS,26+AD6209,FALSE))</f>
        <v/>
      </c>
      <c r="F6209" t="str">
        <f ca="1">IF(B6209="","",VLOOKUP(VLOOKUP(AA6209&amp;"_"&amp;AB6209&amp;"_"&amp;AC6209&amp;"_"&amp;AE6209,[1]挑战模式!$A:$AS,14+AD6209,FALSE),[1]怪物!$B:$O,3,FALSE))</f>
        <v/>
      </c>
      <c r="G6209" t="str">
        <f t="shared" ca="1" si="486"/>
        <v/>
      </c>
      <c r="H6209" t="str">
        <f t="shared" ca="1" si="487"/>
        <v/>
      </c>
      <c r="I6209" t="str">
        <f t="shared" ca="1" si="488"/>
        <v/>
      </c>
      <c r="J6209" t="str">
        <f t="shared" ca="1" si="489"/>
        <v/>
      </c>
      <c r="K6209" t="str">
        <f t="shared" ca="1" si="489"/>
        <v/>
      </c>
      <c r="AA6209" s="8">
        <v>2</v>
      </c>
      <c r="AB6209" s="8">
        <v>1</v>
      </c>
      <c r="AC6209" s="8">
        <v>2</v>
      </c>
      <c r="AD6209" s="8">
        <v>3</v>
      </c>
      <c r="AE6209" s="12" t="s">
        <v>758</v>
      </c>
    </row>
    <row r="6210" spans="2:31" x14ac:dyDescent="0.2">
      <c r="B6210" t="str">
        <f ca="1">IF(ISNA(VLOOKUP(AA6210&amp;"_"&amp;AB6210&amp;"_"&amp;AC6210&amp;"_"&amp;AE6210,[1]挑战模式!$A:$AS,1,FALSE)),"",IF(VLOOKUP(AA6210&amp;"_"&amp;AB6210&amp;"_"&amp;AC6210&amp;"_"&amp;AE6210,[1]挑战模式!$A:$AS,14+AD6210,FALSE)="","","Monster_Season"&amp;AA6210&amp;"_Challenge"&amp;AB6210&amp;"_"&amp;AC6210&amp;"_"&amp;AD6210&amp;"_"&amp;AE6210))</f>
        <v/>
      </c>
      <c r="C6210" t="str">
        <f t="shared" ca="1" si="485"/>
        <v/>
      </c>
      <c r="E6210" t="str">
        <f ca="1">IF(B6210="","",VLOOKUP(AA6210&amp;"_"&amp;AB6210&amp;"_"&amp;AC6210&amp;"_"&amp;AE6210,[1]挑战模式!$A:$AS,26+AD6210,FALSE))</f>
        <v/>
      </c>
      <c r="F6210" t="str">
        <f ca="1">IF(B6210="","",VLOOKUP(VLOOKUP(AA6210&amp;"_"&amp;AB6210&amp;"_"&amp;AC6210&amp;"_"&amp;AE6210,[1]挑战模式!$A:$AS,14+AD6210,FALSE),[1]怪物!$B:$O,3,FALSE))</f>
        <v/>
      </c>
      <c r="G6210" t="str">
        <f t="shared" ca="1" si="486"/>
        <v/>
      </c>
      <c r="H6210" t="str">
        <f t="shared" ca="1" si="487"/>
        <v/>
      </c>
      <c r="I6210" t="str">
        <f t="shared" ca="1" si="488"/>
        <v/>
      </c>
      <c r="J6210" t="str">
        <f t="shared" ca="1" si="489"/>
        <v/>
      </c>
      <c r="K6210" t="str">
        <f t="shared" ca="1" si="489"/>
        <v/>
      </c>
      <c r="AA6210" s="8">
        <v>2</v>
      </c>
      <c r="AB6210" s="8">
        <v>1</v>
      </c>
      <c r="AC6210" s="8">
        <v>2</v>
      </c>
      <c r="AD6210" s="8">
        <v>4</v>
      </c>
      <c r="AE6210" s="12" t="s">
        <v>758</v>
      </c>
    </row>
    <row r="6211" spans="2:31" x14ac:dyDescent="0.2">
      <c r="B6211" t="str">
        <f ca="1">IF(ISNA(VLOOKUP(AA6211&amp;"_"&amp;AB6211&amp;"_"&amp;AC6211&amp;"_"&amp;AE6211,[1]挑战模式!$A:$AS,1,FALSE)),"",IF(VLOOKUP(AA6211&amp;"_"&amp;AB6211&amp;"_"&amp;AC6211&amp;"_"&amp;AE6211,[1]挑战模式!$A:$AS,14+AD6211,FALSE)="","","Monster_Season"&amp;AA6211&amp;"_Challenge"&amp;AB6211&amp;"_"&amp;AC6211&amp;"_"&amp;AD6211&amp;"_"&amp;AE6211))</f>
        <v/>
      </c>
      <c r="C6211" t="str">
        <f t="shared" ca="1" si="485"/>
        <v/>
      </c>
      <c r="E6211" t="str">
        <f ca="1">IF(B6211="","",VLOOKUP(AA6211&amp;"_"&amp;AB6211&amp;"_"&amp;AC6211&amp;"_"&amp;AE6211,[1]挑战模式!$A:$AS,26+AD6211,FALSE))</f>
        <v/>
      </c>
      <c r="F6211" t="str">
        <f ca="1">IF(B6211="","",VLOOKUP(VLOOKUP(AA6211&amp;"_"&amp;AB6211&amp;"_"&amp;AC6211&amp;"_"&amp;AE6211,[1]挑战模式!$A:$AS,14+AD6211,FALSE),[1]怪物!$B:$O,3,FALSE))</f>
        <v/>
      </c>
      <c r="G6211" t="str">
        <f t="shared" ca="1" si="486"/>
        <v/>
      </c>
      <c r="H6211" t="str">
        <f t="shared" ca="1" si="487"/>
        <v/>
      </c>
      <c r="I6211" t="str">
        <f t="shared" ca="1" si="488"/>
        <v/>
      </c>
      <c r="J6211" t="str">
        <f t="shared" ca="1" si="489"/>
        <v/>
      </c>
      <c r="K6211" t="str">
        <f t="shared" ca="1" si="489"/>
        <v/>
      </c>
      <c r="AA6211" s="8">
        <v>2</v>
      </c>
      <c r="AB6211" s="8">
        <v>1</v>
      </c>
      <c r="AC6211" s="8">
        <v>2</v>
      </c>
      <c r="AD6211" s="8">
        <v>5</v>
      </c>
      <c r="AE6211" s="12" t="s">
        <v>758</v>
      </c>
    </row>
    <row r="6212" spans="2:31" x14ac:dyDescent="0.2">
      <c r="B6212" t="str">
        <f ca="1">IF(ISNA(VLOOKUP(AA6212&amp;"_"&amp;AB6212&amp;"_"&amp;AC6212&amp;"_"&amp;AE6212,[1]挑战模式!$A:$AS,1,FALSE)),"",IF(VLOOKUP(AA6212&amp;"_"&amp;AB6212&amp;"_"&amp;AC6212&amp;"_"&amp;AE6212,[1]挑战模式!$A:$AS,14+AD6212,FALSE)="","","Monster_Season"&amp;AA6212&amp;"_Challenge"&amp;AB6212&amp;"_"&amp;AC6212&amp;"_"&amp;AD6212&amp;"_"&amp;AE6212))</f>
        <v/>
      </c>
      <c r="C6212" t="str">
        <f t="shared" ca="1" si="485"/>
        <v/>
      </c>
      <c r="E6212" t="str">
        <f ca="1">IF(B6212="","",VLOOKUP(AA6212&amp;"_"&amp;AB6212&amp;"_"&amp;AC6212&amp;"_"&amp;AE6212,[1]挑战模式!$A:$AS,26+AD6212,FALSE))</f>
        <v/>
      </c>
      <c r="F6212" t="str">
        <f ca="1">IF(B6212="","",VLOOKUP(VLOOKUP(AA6212&amp;"_"&amp;AB6212&amp;"_"&amp;AC6212&amp;"_"&amp;AE6212,[1]挑战模式!$A:$AS,14+AD6212,FALSE),[1]怪物!$B:$O,3,FALSE))</f>
        <v/>
      </c>
      <c r="G6212" t="str">
        <f t="shared" ca="1" si="486"/>
        <v/>
      </c>
      <c r="H6212" t="str">
        <f t="shared" ca="1" si="487"/>
        <v/>
      </c>
      <c r="I6212" t="str">
        <f t="shared" ca="1" si="488"/>
        <v/>
      </c>
      <c r="J6212" t="str">
        <f t="shared" ca="1" si="489"/>
        <v/>
      </c>
      <c r="K6212" t="str">
        <f t="shared" ca="1" si="489"/>
        <v/>
      </c>
      <c r="AA6212" s="8">
        <v>2</v>
      </c>
      <c r="AB6212" s="8">
        <v>1</v>
      </c>
      <c r="AC6212" s="8">
        <v>2</v>
      </c>
      <c r="AD6212" s="8">
        <v>6</v>
      </c>
      <c r="AE6212" s="12" t="s">
        <v>758</v>
      </c>
    </row>
    <row r="6213" spans="2:31" x14ac:dyDescent="0.2">
      <c r="B6213" t="str">
        <f ca="1">IF(ISNA(VLOOKUP(AA6213&amp;"_"&amp;AB6213&amp;"_"&amp;AC6213&amp;"_"&amp;AE6213,[1]挑战模式!$A:$AS,1,FALSE)),"",IF(VLOOKUP(AA6213&amp;"_"&amp;AB6213&amp;"_"&amp;AC6213&amp;"_"&amp;AE6213,[1]挑战模式!$A:$AS,14+AD6213,FALSE)="","","Monster_Season"&amp;AA6213&amp;"_Challenge"&amp;AB6213&amp;"_"&amp;AC6213&amp;"_"&amp;AD6213&amp;"_"&amp;AE6213))</f>
        <v>Monster_Season2_Challenge1_3_1_Hard</v>
      </c>
      <c r="C6213">
        <f t="shared" ca="1" si="485"/>
        <v>1</v>
      </c>
      <c r="E6213">
        <f ca="1">IF(B6213="","",VLOOKUP(AA6213&amp;"_"&amp;AB6213&amp;"_"&amp;AC6213&amp;"_"&amp;AE6213,[1]挑战模式!$A:$AS,26+AD6213,FALSE))</f>
        <v>506</v>
      </c>
      <c r="F6213">
        <f ca="1">IF(B6213="","",VLOOKUP(VLOOKUP(AA6213&amp;"_"&amp;AB6213&amp;"_"&amp;AC6213&amp;"_"&amp;AE6213,[1]挑战模式!$A:$AS,14+AD6213,FALSE),[1]怪物!$B:$O,3,FALSE))</f>
        <v>1</v>
      </c>
      <c r="G6213">
        <f t="shared" ca="1" si="486"/>
        <v>0</v>
      </c>
      <c r="H6213">
        <f t="shared" ca="1" si="487"/>
        <v>0</v>
      </c>
      <c r="I6213">
        <f t="shared" ca="1" si="488"/>
        <v>0</v>
      </c>
      <c r="J6213">
        <f t="shared" ca="1" si="489"/>
        <v>0</v>
      </c>
      <c r="K6213">
        <f t="shared" ca="1" si="489"/>
        <v>0</v>
      </c>
      <c r="AA6213" s="8">
        <v>2</v>
      </c>
      <c r="AB6213" s="8">
        <v>1</v>
      </c>
      <c r="AC6213" s="8">
        <v>3</v>
      </c>
      <c r="AD6213" s="8">
        <v>1</v>
      </c>
      <c r="AE6213" s="12" t="s">
        <v>758</v>
      </c>
    </row>
    <row r="6214" spans="2:31" x14ac:dyDescent="0.2">
      <c r="B6214" t="str">
        <f ca="1">IF(ISNA(VLOOKUP(AA6214&amp;"_"&amp;AB6214&amp;"_"&amp;AC6214&amp;"_"&amp;AE6214,[1]挑战模式!$A:$AS,1,FALSE)),"",IF(VLOOKUP(AA6214&amp;"_"&amp;AB6214&amp;"_"&amp;AC6214&amp;"_"&amp;AE6214,[1]挑战模式!$A:$AS,14+AD6214,FALSE)="","","Monster_Season"&amp;AA6214&amp;"_Challenge"&amp;AB6214&amp;"_"&amp;AC6214&amp;"_"&amp;AD6214&amp;"_"&amp;AE6214))</f>
        <v>Monster_Season2_Challenge1_3_2_Hard</v>
      </c>
      <c r="C6214">
        <f t="shared" ca="1" si="485"/>
        <v>1</v>
      </c>
      <c r="E6214">
        <f ca="1">IF(B6214="","",VLOOKUP(AA6214&amp;"_"&amp;AB6214&amp;"_"&amp;AC6214&amp;"_"&amp;AE6214,[1]挑战模式!$A:$AS,26+AD6214,FALSE))</f>
        <v>506</v>
      </c>
      <c r="F6214">
        <f ca="1">IF(B6214="","",VLOOKUP(VLOOKUP(AA6214&amp;"_"&amp;AB6214&amp;"_"&amp;AC6214&amp;"_"&amp;AE6214,[1]挑战模式!$A:$AS,14+AD6214,FALSE),[1]怪物!$B:$O,3,FALSE))</f>
        <v>1</v>
      </c>
      <c r="G6214">
        <f t="shared" ca="1" si="486"/>
        <v>0</v>
      </c>
      <c r="H6214">
        <f t="shared" ca="1" si="487"/>
        <v>0</v>
      </c>
      <c r="I6214">
        <f t="shared" ca="1" si="488"/>
        <v>0</v>
      </c>
      <c r="J6214">
        <f t="shared" ca="1" si="489"/>
        <v>0</v>
      </c>
      <c r="K6214">
        <f t="shared" ca="1" si="489"/>
        <v>0</v>
      </c>
      <c r="AA6214" s="8">
        <v>2</v>
      </c>
      <c r="AB6214" s="8">
        <v>1</v>
      </c>
      <c r="AC6214" s="8">
        <v>3</v>
      </c>
      <c r="AD6214" s="8">
        <v>2</v>
      </c>
      <c r="AE6214" s="12" t="s">
        <v>758</v>
      </c>
    </row>
    <row r="6215" spans="2:31" x14ac:dyDescent="0.2">
      <c r="B6215" t="str">
        <f ca="1">IF(ISNA(VLOOKUP(AA6215&amp;"_"&amp;AB6215&amp;"_"&amp;AC6215&amp;"_"&amp;AE6215,[1]挑战模式!$A:$AS,1,FALSE)),"",IF(VLOOKUP(AA6215&amp;"_"&amp;AB6215&amp;"_"&amp;AC6215&amp;"_"&amp;AE6215,[1]挑战模式!$A:$AS,14+AD6215,FALSE)="","","Monster_Season"&amp;AA6215&amp;"_Challenge"&amp;AB6215&amp;"_"&amp;AC6215&amp;"_"&amp;AD6215&amp;"_"&amp;AE6215))</f>
        <v/>
      </c>
      <c r="C6215" t="str">
        <f t="shared" ca="1" si="485"/>
        <v/>
      </c>
      <c r="E6215" t="str">
        <f ca="1">IF(B6215="","",VLOOKUP(AA6215&amp;"_"&amp;AB6215&amp;"_"&amp;AC6215&amp;"_"&amp;AE6215,[1]挑战模式!$A:$AS,26+AD6215,FALSE))</f>
        <v/>
      </c>
      <c r="F6215" t="str">
        <f ca="1">IF(B6215="","",VLOOKUP(VLOOKUP(AA6215&amp;"_"&amp;AB6215&amp;"_"&amp;AC6215&amp;"_"&amp;AE6215,[1]挑战模式!$A:$AS,14+AD6215,FALSE),[1]怪物!$B:$O,3,FALSE))</f>
        <v/>
      </c>
      <c r="G6215" t="str">
        <f t="shared" ca="1" si="486"/>
        <v/>
      </c>
      <c r="H6215" t="str">
        <f t="shared" ca="1" si="487"/>
        <v/>
      </c>
      <c r="I6215" t="str">
        <f t="shared" ca="1" si="488"/>
        <v/>
      </c>
      <c r="J6215" t="str">
        <f t="shared" ca="1" si="489"/>
        <v/>
      </c>
      <c r="K6215" t="str">
        <f t="shared" ca="1" si="489"/>
        <v/>
      </c>
      <c r="AA6215" s="8">
        <v>2</v>
      </c>
      <c r="AB6215" s="8">
        <v>1</v>
      </c>
      <c r="AC6215" s="8">
        <v>3</v>
      </c>
      <c r="AD6215" s="8">
        <v>3</v>
      </c>
      <c r="AE6215" s="12" t="s">
        <v>758</v>
      </c>
    </row>
    <row r="6216" spans="2:31" x14ac:dyDescent="0.2">
      <c r="B6216" t="str">
        <f ca="1">IF(ISNA(VLOOKUP(AA6216&amp;"_"&amp;AB6216&amp;"_"&amp;AC6216&amp;"_"&amp;AE6216,[1]挑战模式!$A:$AS,1,FALSE)),"",IF(VLOOKUP(AA6216&amp;"_"&amp;AB6216&amp;"_"&amp;AC6216&amp;"_"&amp;AE6216,[1]挑战模式!$A:$AS,14+AD6216,FALSE)="","","Monster_Season"&amp;AA6216&amp;"_Challenge"&amp;AB6216&amp;"_"&amp;AC6216&amp;"_"&amp;AD6216&amp;"_"&amp;AE6216))</f>
        <v/>
      </c>
      <c r="C6216" t="str">
        <f t="shared" ca="1" si="485"/>
        <v/>
      </c>
      <c r="E6216" t="str">
        <f ca="1">IF(B6216="","",VLOOKUP(AA6216&amp;"_"&amp;AB6216&amp;"_"&amp;AC6216&amp;"_"&amp;AE6216,[1]挑战模式!$A:$AS,26+AD6216,FALSE))</f>
        <v/>
      </c>
      <c r="F6216" t="str">
        <f ca="1">IF(B6216="","",VLOOKUP(VLOOKUP(AA6216&amp;"_"&amp;AB6216&amp;"_"&amp;AC6216&amp;"_"&amp;AE6216,[1]挑战模式!$A:$AS,14+AD6216,FALSE),[1]怪物!$B:$O,3,FALSE))</f>
        <v/>
      </c>
      <c r="G6216" t="str">
        <f t="shared" ca="1" si="486"/>
        <v/>
      </c>
      <c r="H6216" t="str">
        <f t="shared" ca="1" si="487"/>
        <v/>
      </c>
      <c r="I6216" t="str">
        <f t="shared" ca="1" si="488"/>
        <v/>
      </c>
      <c r="J6216" t="str">
        <f t="shared" ca="1" si="489"/>
        <v/>
      </c>
      <c r="K6216" t="str">
        <f t="shared" ca="1" si="489"/>
        <v/>
      </c>
      <c r="AA6216" s="8">
        <v>2</v>
      </c>
      <c r="AB6216" s="8">
        <v>1</v>
      </c>
      <c r="AC6216" s="8">
        <v>3</v>
      </c>
      <c r="AD6216" s="8">
        <v>4</v>
      </c>
      <c r="AE6216" s="12" t="s">
        <v>758</v>
      </c>
    </row>
    <row r="6217" spans="2:31" x14ac:dyDescent="0.2">
      <c r="B6217" t="str">
        <f ca="1">IF(ISNA(VLOOKUP(AA6217&amp;"_"&amp;AB6217&amp;"_"&amp;AC6217&amp;"_"&amp;AE6217,[1]挑战模式!$A:$AS,1,FALSE)),"",IF(VLOOKUP(AA6217&amp;"_"&amp;AB6217&amp;"_"&amp;AC6217&amp;"_"&amp;AE6217,[1]挑战模式!$A:$AS,14+AD6217,FALSE)="","","Monster_Season"&amp;AA6217&amp;"_Challenge"&amp;AB6217&amp;"_"&amp;AC6217&amp;"_"&amp;AD6217&amp;"_"&amp;AE6217))</f>
        <v/>
      </c>
      <c r="C6217" t="str">
        <f t="shared" ref="C6217:C6280" ca="1" si="490">IF(B6217="","",1)</f>
        <v/>
      </c>
      <c r="E6217" t="str">
        <f ca="1">IF(B6217="","",VLOOKUP(AA6217&amp;"_"&amp;AB6217&amp;"_"&amp;AC6217&amp;"_"&amp;AE6217,[1]挑战模式!$A:$AS,26+AD6217,FALSE))</f>
        <v/>
      </c>
      <c r="F6217" t="str">
        <f ca="1">IF(B6217="","",VLOOKUP(VLOOKUP(AA6217&amp;"_"&amp;AB6217&amp;"_"&amp;AC6217&amp;"_"&amp;AE6217,[1]挑战模式!$A:$AS,14+AD6217,FALSE),[1]怪物!$B:$O,3,FALSE))</f>
        <v/>
      </c>
      <c r="G6217" t="str">
        <f t="shared" ref="G6217:G6280" ca="1" si="491">IF(B6217="","",0)</f>
        <v/>
      </c>
      <c r="H6217" t="str">
        <f t="shared" ref="H6217:H6280" ca="1" si="492">IF(B6217="","",0)</f>
        <v/>
      </c>
      <c r="I6217" t="str">
        <f t="shared" ref="I6217:I6280" ca="1" si="493">IF(B6217="","",0)</f>
        <v/>
      </c>
      <c r="J6217" t="str">
        <f t="shared" ref="J6217:K6280" ca="1" si="494">IF(B6217="","",0)</f>
        <v/>
      </c>
      <c r="K6217" t="str">
        <f t="shared" ca="1" si="494"/>
        <v/>
      </c>
      <c r="AA6217" s="8">
        <v>2</v>
      </c>
      <c r="AB6217" s="8">
        <v>1</v>
      </c>
      <c r="AC6217" s="8">
        <v>3</v>
      </c>
      <c r="AD6217" s="8">
        <v>5</v>
      </c>
      <c r="AE6217" s="12" t="s">
        <v>758</v>
      </c>
    </row>
    <row r="6218" spans="2:31" x14ac:dyDescent="0.2">
      <c r="B6218" t="str">
        <f ca="1">IF(ISNA(VLOOKUP(AA6218&amp;"_"&amp;AB6218&amp;"_"&amp;AC6218&amp;"_"&amp;AE6218,[1]挑战模式!$A:$AS,1,FALSE)),"",IF(VLOOKUP(AA6218&amp;"_"&amp;AB6218&amp;"_"&amp;AC6218&amp;"_"&amp;AE6218,[1]挑战模式!$A:$AS,14+AD6218,FALSE)="","","Monster_Season"&amp;AA6218&amp;"_Challenge"&amp;AB6218&amp;"_"&amp;AC6218&amp;"_"&amp;AD6218&amp;"_"&amp;AE6218))</f>
        <v/>
      </c>
      <c r="C6218" t="str">
        <f t="shared" ca="1" si="490"/>
        <v/>
      </c>
      <c r="E6218" t="str">
        <f ca="1">IF(B6218="","",VLOOKUP(AA6218&amp;"_"&amp;AB6218&amp;"_"&amp;AC6218&amp;"_"&amp;AE6218,[1]挑战模式!$A:$AS,26+AD6218,FALSE))</f>
        <v/>
      </c>
      <c r="F6218" t="str">
        <f ca="1">IF(B6218="","",VLOOKUP(VLOOKUP(AA6218&amp;"_"&amp;AB6218&amp;"_"&amp;AC6218&amp;"_"&amp;AE6218,[1]挑战模式!$A:$AS,14+AD6218,FALSE),[1]怪物!$B:$O,3,FALSE))</f>
        <v/>
      </c>
      <c r="G6218" t="str">
        <f t="shared" ca="1" si="491"/>
        <v/>
      </c>
      <c r="H6218" t="str">
        <f t="shared" ca="1" si="492"/>
        <v/>
      </c>
      <c r="I6218" t="str">
        <f t="shared" ca="1" si="493"/>
        <v/>
      </c>
      <c r="J6218" t="str">
        <f t="shared" ca="1" si="494"/>
        <v/>
      </c>
      <c r="K6218" t="str">
        <f t="shared" ca="1" si="494"/>
        <v/>
      </c>
      <c r="AA6218" s="8">
        <v>2</v>
      </c>
      <c r="AB6218" s="8">
        <v>1</v>
      </c>
      <c r="AC6218" s="8">
        <v>3</v>
      </c>
      <c r="AD6218" s="8">
        <v>6</v>
      </c>
      <c r="AE6218" s="12" t="s">
        <v>758</v>
      </c>
    </row>
    <row r="6219" spans="2:31" x14ac:dyDescent="0.2">
      <c r="B6219" t="str">
        <f ca="1">IF(ISNA(VLOOKUP(AA6219&amp;"_"&amp;AB6219&amp;"_"&amp;AC6219&amp;"_"&amp;AE6219,[1]挑战模式!$A:$AS,1,FALSE)),"",IF(VLOOKUP(AA6219&amp;"_"&amp;AB6219&amp;"_"&amp;AC6219&amp;"_"&amp;AE6219,[1]挑战模式!$A:$AS,14+AD6219,FALSE)="","","Monster_Season"&amp;AA6219&amp;"_Challenge"&amp;AB6219&amp;"_"&amp;AC6219&amp;"_"&amp;AD6219&amp;"_"&amp;AE6219))</f>
        <v>Monster_Season2_Challenge1_4_1_Hard</v>
      </c>
      <c r="C6219">
        <f t="shared" ca="1" si="490"/>
        <v>1</v>
      </c>
      <c r="E6219">
        <f ca="1">IF(B6219="","",VLOOKUP(AA6219&amp;"_"&amp;AB6219&amp;"_"&amp;AC6219&amp;"_"&amp;AE6219,[1]挑战模式!$A:$AS,26+AD6219,FALSE))</f>
        <v>649</v>
      </c>
      <c r="F6219">
        <f ca="1">IF(B6219="","",VLOOKUP(VLOOKUP(AA6219&amp;"_"&amp;AB6219&amp;"_"&amp;AC6219&amp;"_"&amp;AE6219,[1]挑战模式!$A:$AS,14+AD6219,FALSE),[1]怪物!$B:$O,3,FALSE))</f>
        <v>1</v>
      </c>
      <c r="G6219">
        <f t="shared" ca="1" si="491"/>
        <v>0</v>
      </c>
      <c r="H6219">
        <f t="shared" ca="1" si="492"/>
        <v>0</v>
      </c>
      <c r="I6219">
        <f t="shared" ca="1" si="493"/>
        <v>0</v>
      </c>
      <c r="J6219">
        <f t="shared" ca="1" si="494"/>
        <v>0</v>
      </c>
      <c r="K6219">
        <f t="shared" ca="1" si="494"/>
        <v>0</v>
      </c>
      <c r="AA6219" s="8">
        <v>2</v>
      </c>
      <c r="AB6219" s="8">
        <v>1</v>
      </c>
      <c r="AC6219" s="8">
        <v>4</v>
      </c>
      <c r="AD6219" s="8">
        <v>1</v>
      </c>
      <c r="AE6219" s="12" t="s">
        <v>758</v>
      </c>
    </row>
    <row r="6220" spans="2:31" x14ac:dyDescent="0.2">
      <c r="B6220" t="str">
        <f ca="1">IF(ISNA(VLOOKUP(AA6220&amp;"_"&amp;AB6220&amp;"_"&amp;AC6220&amp;"_"&amp;AE6220,[1]挑战模式!$A:$AS,1,FALSE)),"",IF(VLOOKUP(AA6220&amp;"_"&amp;AB6220&amp;"_"&amp;AC6220&amp;"_"&amp;AE6220,[1]挑战模式!$A:$AS,14+AD6220,FALSE)="","","Monster_Season"&amp;AA6220&amp;"_Challenge"&amp;AB6220&amp;"_"&amp;AC6220&amp;"_"&amp;AD6220&amp;"_"&amp;AE6220))</f>
        <v>Monster_Season2_Challenge1_4_2_Hard</v>
      </c>
      <c r="C6220">
        <f t="shared" ca="1" si="490"/>
        <v>1</v>
      </c>
      <c r="E6220">
        <f ca="1">IF(B6220="","",VLOOKUP(AA6220&amp;"_"&amp;AB6220&amp;"_"&amp;AC6220&amp;"_"&amp;AE6220,[1]挑战模式!$A:$AS,26+AD6220,FALSE))</f>
        <v>649</v>
      </c>
      <c r="F6220">
        <f ca="1">IF(B6220="","",VLOOKUP(VLOOKUP(AA6220&amp;"_"&amp;AB6220&amp;"_"&amp;AC6220&amp;"_"&amp;AE6220,[1]挑战模式!$A:$AS,14+AD6220,FALSE),[1]怪物!$B:$O,3,FALSE))</f>
        <v>1</v>
      </c>
      <c r="G6220">
        <f t="shared" ca="1" si="491"/>
        <v>0</v>
      </c>
      <c r="H6220">
        <f t="shared" ca="1" si="492"/>
        <v>0</v>
      </c>
      <c r="I6220">
        <f t="shared" ca="1" si="493"/>
        <v>0</v>
      </c>
      <c r="J6220">
        <f t="shared" ca="1" si="494"/>
        <v>0</v>
      </c>
      <c r="K6220">
        <f t="shared" ca="1" si="494"/>
        <v>0</v>
      </c>
      <c r="AA6220" s="8">
        <v>2</v>
      </c>
      <c r="AB6220" s="8">
        <v>1</v>
      </c>
      <c r="AC6220" s="8">
        <v>4</v>
      </c>
      <c r="AD6220" s="8">
        <v>2</v>
      </c>
      <c r="AE6220" s="12" t="s">
        <v>758</v>
      </c>
    </row>
    <row r="6221" spans="2:31" x14ac:dyDescent="0.2">
      <c r="B6221" t="str">
        <f ca="1">IF(ISNA(VLOOKUP(AA6221&amp;"_"&amp;AB6221&amp;"_"&amp;AC6221&amp;"_"&amp;AE6221,[1]挑战模式!$A:$AS,1,FALSE)),"",IF(VLOOKUP(AA6221&amp;"_"&amp;AB6221&amp;"_"&amp;AC6221&amp;"_"&amp;AE6221,[1]挑战模式!$A:$AS,14+AD6221,FALSE)="","","Monster_Season"&amp;AA6221&amp;"_Challenge"&amp;AB6221&amp;"_"&amp;AC6221&amp;"_"&amp;AD6221&amp;"_"&amp;AE6221))</f>
        <v>Monster_Season2_Challenge1_4_3_Hard</v>
      </c>
      <c r="C6221">
        <f t="shared" ca="1" si="490"/>
        <v>1</v>
      </c>
      <c r="E6221">
        <f ca="1">IF(B6221="","",VLOOKUP(AA6221&amp;"_"&amp;AB6221&amp;"_"&amp;AC6221&amp;"_"&amp;AE6221,[1]挑战模式!$A:$AS,26+AD6221,FALSE))</f>
        <v>649</v>
      </c>
      <c r="F6221">
        <f ca="1">IF(B6221="","",VLOOKUP(VLOOKUP(AA6221&amp;"_"&amp;AB6221&amp;"_"&amp;AC6221&amp;"_"&amp;AE6221,[1]挑战模式!$A:$AS,14+AD6221,FALSE),[1]怪物!$B:$O,3,FALSE))</f>
        <v>1</v>
      </c>
      <c r="G6221">
        <f t="shared" ca="1" si="491"/>
        <v>0</v>
      </c>
      <c r="H6221">
        <f t="shared" ca="1" si="492"/>
        <v>0</v>
      </c>
      <c r="I6221">
        <f t="shared" ca="1" si="493"/>
        <v>0</v>
      </c>
      <c r="J6221">
        <f t="shared" ca="1" si="494"/>
        <v>0</v>
      </c>
      <c r="K6221">
        <f t="shared" ca="1" si="494"/>
        <v>0</v>
      </c>
      <c r="AA6221" s="8">
        <v>2</v>
      </c>
      <c r="AB6221" s="8">
        <v>1</v>
      </c>
      <c r="AC6221" s="8">
        <v>4</v>
      </c>
      <c r="AD6221" s="8">
        <v>3</v>
      </c>
      <c r="AE6221" s="12" t="s">
        <v>758</v>
      </c>
    </row>
    <row r="6222" spans="2:31" x14ac:dyDescent="0.2">
      <c r="B6222" t="str">
        <f ca="1">IF(ISNA(VLOOKUP(AA6222&amp;"_"&amp;AB6222&amp;"_"&amp;AC6222&amp;"_"&amp;AE6222,[1]挑战模式!$A:$AS,1,FALSE)),"",IF(VLOOKUP(AA6222&amp;"_"&amp;AB6222&amp;"_"&amp;AC6222&amp;"_"&amp;AE6222,[1]挑战模式!$A:$AS,14+AD6222,FALSE)="","","Monster_Season"&amp;AA6222&amp;"_Challenge"&amp;AB6222&amp;"_"&amp;AC6222&amp;"_"&amp;AD6222&amp;"_"&amp;AE6222))</f>
        <v/>
      </c>
      <c r="C6222" t="str">
        <f t="shared" ca="1" si="490"/>
        <v/>
      </c>
      <c r="E6222" t="str">
        <f ca="1">IF(B6222="","",VLOOKUP(AA6222&amp;"_"&amp;AB6222&amp;"_"&amp;AC6222&amp;"_"&amp;AE6222,[1]挑战模式!$A:$AS,26+AD6222,FALSE))</f>
        <v/>
      </c>
      <c r="F6222" t="str">
        <f ca="1">IF(B6222="","",VLOOKUP(VLOOKUP(AA6222&amp;"_"&amp;AB6222&amp;"_"&amp;AC6222&amp;"_"&amp;AE6222,[1]挑战模式!$A:$AS,14+AD6222,FALSE),[1]怪物!$B:$O,3,FALSE))</f>
        <v/>
      </c>
      <c r="G6222" t="str">
        <f t="shared" ca="1" si="491"/>
        <v/>
      </c>
      <c r="H6222" t="str">
        <f t="shared" ca="1" si="492"/>
        <v/>
      </c>
      <c r="I6222" t="str">
        <f t="shared" ca="1" si="493"/>
        <v/>
      </c>
      <c r="J6222" t="str">
        <f t="shared" ca="1" si="494"/>
        <v/>
      </c>
      <c r="K6222" t="str">
        <f t="shared" ca="1" si="494"/>
        <v/>
      </c>
      <c r="AA6222" s="8">
        <v>2</v>
      </c>
      <c r="AB6222" s="8">
        <v>1</v>
      </c>
      <c r="AC6222" s="8">
        <v>4</v>
      </c>
      <c r="AD6222" s="8">
        <v>4</v>
      </c>
      <c r="AE6222" s="12" t="s">
        <v>758</v>
      </c>
    </row>
    <row r="6223" spans="2:31" x14ac:dyDescent="0.2">
      <c r="B6223" t="str">
        <f ca="1">IF(ISNA(VLOOKUP(AA6223&amp;"_"&amp;AB6223&amp;"_"&amp;AC6223&amp;"_"&amp;AE6223,[1]挑战模式!$A:$AS,1,FALSE)),"",IF(VLOOKUP(AA6223&amp;"_"&amp;AB6223&amp;"_"&amp;AC6223&amp;"_"&amp;AE6223,[1]挑战模式!$A:$AS,14+AD6223,FALSE)="","","Monster_Season"&amp;AA6223&amp;"_Challenge"&amp;AB6223&amp;"_"&amp;AC6223&amp;"_"&amp;AD6223&amp;"_"&amp;AE6223))</f>
        <v/>
      </c>
      <c r="C6223" t="str">
        <f t="shared" ca="1" si="490"/>
        <v/>
      </c>
      <c r="E6223" t="str">
        <f ca="1">IF(B6223="","",VLOOKUP(AA6223&amp;"_"&amp;AB6223&amp;"_"&amp;AC6223&amp;"_"&amp;AE6223,[1]挑战模式!$A:$AS,26+AD6223,FALSE))</f>
        <v/>
      </c>
      <c r="F6223" t="str">
        <f ca="1">IF(B6223="","",VLOOKUP(VLOOKUP(AA6223&amp;"_"&amp;AB6223&amp;"_"&amp;AC6223&amp;"_"&amp;AE6223,[1]挑战模式!$A:$AS,14+AD6223,FALSE),[1]怪物!$B:$O,3,FALSE))</f>
        <v/>
      </c>
      <c r="G6223" t="str">
        <f t="shared" ca="1" si="491"/>
        <v/>
      </c>
      <c r="H6223" t="str">
        <f t="shared" ca="1" si="492"/>
        <v/>
      </c>
      <c r="I6223" t="str">
        <f t="shared" ca="1" si="493"/>
        <v/>
      </c>
      <c r="J6223" t="str">
        <f t="shared" ca="1" si="494"/>
        <v/>
      </c>
      <c r="K6223" t="str">
        <f t="shared" ca="1" si="494"/>
        <v/>
      </c>
      <c r="AA6223" s="8">
        <v>2</v>
      </c>
      <c r="AB6223" s="8">
        <v>1</v>
      </c>
      <c r="AC6223" s="8">
        <v>4</v>
      </c>
      <c r="AD6223" s="8">
        <v>5</v>
      </c>
      <c r="AE6223" s="12" t="s">
        <v>758</v>
      </c>
    </row>
    <row r="6224" spans="2:31" x14ac:dyDescent="0.2">
      <c r="B6224" t="str">
        <f ca="1">IF(ISNA(VLOOKUP(AA6224&amp;"_"&amp;AB6224&amp;"_"&amp;AC6224&amp;"_"&amp;AE6224,[1]挑战模式!$A:$AS,1,FALSE)),"",IF(VLOOKUP(AA6224&amp;"_"&amp;AB6224&amp;"_"&amp;AC6224&amp;"_"&amp;AE6224,[1]挑战模式!$A:$AS,14+AD6224,FALSE)="","","Monster_Season"&amp;AA6224&amp;"_Challenge"&amp;AB6224&amp;"_"&amp;AC6224&amp;"_"&amp;AD6224&amp;"_"&amp;AE6224))</f>
        <v/>
      </c>
      <c r="C6224" t="str">
        <f t="shared" ca="1" si="490"/>
        <v/>
      </c>
      <c r="E6224" t="str">
        <f ca="1">IF(B6224="","",VLOOKUP(AA6224&amp;"_"&amp;AB6224&amp;"_"&amp;AC6224&amp;"_"&amp;AE6224,[1]挑战模式!$A:$AS,26+AD6224,FALSE))</f>
        <v/>
      </c>
      <c r="F6224" t="str">
        <f ca="1">IF(B6224="","",VLOOKUP(VLOOKUP(AA6224&amp;"_"&amp;AB6224&amp;"_"&amp;AC6224&amp;"_"&amp;AE6224,[1]挑战模式!$A:$AS,14+AD6224,FALSE),[1]怪物!$B:$O,3,FALSE))</f>
        <v/>
      </c>
      <c r="G6224" t="str">
        <f t="shared" ca="1" si="491"/>
        <v/>
      </c>
      <c r="H6224" t="str">
        <f t="shared" ca="1" si="492"/>
        <v/>
      </c>
      <c r="I6224" t="str">
        <f t="shared" ca="1" si="493"/>
        <v/>
      </c>
      <c r="J6224" t="str">
        <f t="shared" ca="1" si="494"/>
        <v/>
      </c>
      <c r="K6224" t="str">
        <f t="shared" ca="1" si="494"/>
        <v/>
      </c>
      <c r="AA6224" s="8">
        <v>2</v>
      </c>
      <c r="AB6224" s="8">
        <v>1</v>
      </c>
      <c r="AC6224" s="8">
        <v>4</v>
      </c>
      <c r="AD6224" s="8">
        <v>6</v>
      </c>
      <c r="AE6224" s="12" t="s">
        <v>758</v>
      </c>
    </row>
    <row r="6225" spans="2:31" x14ac:dyDescent="0.2">
      <c r="B6225" t="str">
        <f ca="1">IF(ISNA(VLOOKUP(AA6225&amp;"_"&amp;AB6225&amp;"_"&amp;AC6225&amp;"_"&amp;AE6225,[1]挑战模式!$A:$AS,1,FALSE)),"",IF(VLOOKUP(AA6225&amp;"_"&amp;AB6225&amp;"_"&amp;AC6225&amp;"_"&amp;AE6225,[1]挑战模式!$A:$AS,14+AD6225,FALSE)="","","Monster_Season"&amp;AA6225&amp;"_Challenge"&amp;AB6225&amp;"_"&amp;AC6225&amp;"_"&amp;AD6225&amp;"_"&amp;AE6225))</f>
        <v>Monster_Season2_Challenge1_5_1_Hard</v>
      </c>
      <c r="C6225">
        <f t="shared" ca="1" si="490"/>
        <v>1</v>
      </c>
      <c r="E6225">
        <f ca="1">IF(B6225="","",VLOOKUP(AA6225&amp;"_"&amp;AB6225&amp;"_"&amp;AC6225&amp;"_"&amp;AE6225,[1]挑战模式!$A:$AS,26+AD6225,FALSE))</f>
        <v>774</v>
      </c>
      <c r="F6225">
        <f ca="1">IF(B6225="","",VLOOKUP(VLOOKUP(AA6225&amp;"_"&amp;AB6225&amp;"_"&amp;AC6225&amp;"_"&amp;AE6225,[1]挑战模式!$A:$AS,14+AD6225,FALSE),[1]怪物!$B:$O,3,FALSE))</f>
        <v>1</v>
      </c>
      <c r="G6225">
        <f t="shared" ca="1" si="491"/>
        <v>0</v>
      </c>
      <c r="H6225">
        <f t="shared" ca="1" si="492"/>
        <v>0</v>
      </c>
      <c r="I6225">
        <f t="shared" ca="1" si="493"/>
        <v>0</v>
      </c>
      <c r="J6225">
        <f t="shared" ca="1" si="494"/>
        <v>0</v>
      </c>
      <c r="K6225">
        <f t="shared" ca="1" si="494"/>
        <v>0</v>
      </c>
      <c r="AA6225" s="8">
        <v>2</v>
      </c>
      <c r="AB6225" s="8">
        <v>1</v>
      </c>
      <c r="AC6225" s="8">
        <v>5</v>
      </c>
      <c r="AD6225" s="8">
        <v>1</v>
      </c>
      <c r="AE6225" s="12" t="s">
        <v>758</v>
      </c>
    </row>
    <row r="6226" spans="2:31" x14ac:dyDescent="0.2">
      <c r="B6226" t="str">
        <f ca="1">IF(ISNA(VLOOKUP(AA6226&amp;"_"&amp;AB6226&amp;"_"&amp;AC6226&amp;"_"&amp;AE6226,[1]挑战模式!$A:$AS,1,FALSE)),"",IF(VLOOKUP(AA6226&amp;"_"&amp;AB6226&amp;"_"&amp;AC6226&amp;"_"&amp;AE6226,[1]挑战模式!$A:$AS,14+AD6226,FALSE)="","","Monster_Season"&amp;AA6226&amp;"_Challenge"&amp;AB6226&amp;"_"&amp;AC6226&amp;"_"&amp;AD6226&amp;"_"&amp;AE6226))</f>
        <v>Monster_Season2_Challenge1_5_2_Hard</v>
      </c>
      <c r="C6226">
        <f t="shared" ca="1" si="490"/>
        <v>1</v>
      </c>
      <c r="E6226">
        <f ca="1">IF(B6226="","",VLOOKUP(AA6226&amp;"_"&amp;AB6226&amp;"_"&amp;AC6226&amp;"_"&amp;AE6226,[1]挑战模式!$A:$AS,26+AD6226,FALSE))</f>
        <v>774</v>
      </c>
      <c r="F6226">
        <f ca="1">IF(B6226="","",VLOOKUP(VLOOKUP(AA6226&amp;"_"&amp;AB6226&amp;"_"&amp;AC6226&amp;"_"&amp;AE6226,[1]挑战模式!$A:$AS,14+AD6226,FALSE),[1]怪物!$B:$O,3,FALSE))</f>
        <v>1</v>
      </c>
      <c r="G6226">
        <f t="shared" ca="1" si="491"/>
        <v>0</v>
      </c>
      <c r="H6226">
        <f t="shared" ca="1" si="492"/>
        <v>0</v>
      </c>
      <c r="I6226">
        <f t="shared" ca="1" si="493"/>
        <v>0</v>
      </c>
      <c r="J6226">
        <f t="shared" ca="1" si="494"/>
        <v>0</v>
      </c>
      <c r="K6226">
        <f t="shared" ca="1" si="494"/>
        <v>0</v>
      </c>
      <c r="AA6226" s="8">
        <v>2</v>
      </c>
      <c r="AB6226" s="8">
        <v>1</v>
      </c>
      <c r="AC6226" s="8">
        <v>5</v>
      </c>
      <c r="AD6226" s="8">
        <v>2</v>
      </c>
      <c r="AE6226" s="12" t="s">
        <v>758</v>
      </c>
    </row>
    <row r="6227" spans="2:31" x14ac:dyDescent="0.2">
      <c r="B6227" t="str">
        <f ca="1">IF(ISNA(VLOOKUP(AA6227&amp;"_"&amp;AB6227&amp;"_"&amp;AC6227&amp;"_"&amp;AE6227,[1]挑战模式!$A:$AS,1,FALSE)),"",IF(VLOOKUP(AA6227&amp;"_"&amp;AB6227&amp;"_"&amp;AC6227&amp;"_"&amp;AE6227,[1]挑战模式!$A:$AS,14+AD6227,FALSE)="","","Monster_Season"&amp;AA6227&amp;"_Challenge"&amp;AB6227&amp;"_"&amp;AC6227&amp;"_"&amp;AD6227&amp;"_"&amp;AE6227))</f>
        <v>Monster_Season2_Challenge1_5_3_Hard</v>
      </c>
      <c r="C6227">
        <f t="shared" ca="1" si="490"/>
        <v>1</v>
      </c>
      <c r="E6227">
        <f ca="1">IF(B6227="","",VLOOKUP(AA6227&amp;"_"&amp;AB6227&amp;"_"&amp;AC6227&amp;"_"&amp;AE6227,[1]挑战模式!$A:$AS,26+AD6227,FALSE))</f>
        <v>774</v>
      </c>
      <c r="F6227">
        <f ca="1">IF(B6227="","",VLOOKUP(VLOOKUP(AA6227&amp;"_"&amp;AB6227&amp;"_"&amp;AC6227&amp;"_"&amp;AE6227,[1]挑战模式!$A:$AS,14+AD6227,FALSE),[1]怪物!$B:$O,3,FALSE))</f>
        <v>1</v>
      </c>
      <c r="G6227">
        <f t="shared" ca="1" si="491"/>
        <v>0</v>
      </c>
      <c r="H6227">
        <f t="shared" ca="1" si="492"/>
        <v>0</v>
      </c>
      <c r="I6227">
        <f t="shared" ca="1" si="493"/>
        <v>0</v>
      </c>
      <c r="J6227">
        <f t="shared" ca="1" si="494"/>
        <v>0</v>
      </c>
      <c r="K6227">
        <f t="shared" ca="1" si="494"/>
        <v>0</v>
      </c>
      <c r="AA6227" s="8">
        <v>2</v>
      </c>
      <c r="AB6227" s="8">
        <v>1</v>
      </c>
      <c r="AC6227" s="8">
        <v>5</v>
      </c>
      <c r="AD6227" s="8">
        <v>3</v>
      </c>
      <c r="AE6227" s="12" t="s">
        <v>758</v>
      </c>
    </row>
    <row r="6228" spans="2:31" x14ac:dyDescent="0.2">
      <c r="B6228" t="str">
        <f ca="1">IF(ISNA(VLOOKUP(AA6228&amp;"_"&amp;AB6228&amp;"_"&amp;AC6228&amp;"_"&amp;AE6228,[1]挑战模式!$A:$AS,1,FALSE)),"",IF(VLOOKUP(AA6228&amp;"_"&amp;AB6228&amp;"_"&amp;AC6228&amp;"_"&amp;AE6228,[1]挑战模式!$A:$AS,14+AD6228,FALSE)="","","Monster_Season"&amp;AA6228&amp;"_Challenge"&amp;AB6228&amp;"_"&amp;AC6228&amp;"_"&amp;AD6228&amp;"_"&amp;AE6228))</f>
        <v/>
      </c>
      <c r="C6228" t="str">
        <f t="shared" ca="1" si="490"/>
        <v/>
      </c>
      <c r="E6228" t="str">
        <f ca="1">IF(B6228="","",VLOOKUP(AA6228&amp;"_"&amp;AB6228&amp;"_"&amp;AC6228&amp;"_"&amp;AE6228,[1]挑战模式!$A:$AS,26+AD6228,FALSE))</f>
        <v/>
      </c>
      <c r="F6228" t="str">
        <f ca="1">IF(B6228="","",VLOOKUP(VLOOKUP(AA6228&amp;"_"&amp;AB6228&amp;"_"&amp;AC6228&amp;"_"&amp;AE6228,[1]挑战模式!$A:$AS,14+AD6228,FALSE),[1]怪物!$B:$O,3,FALSE))</f>
        <v/>
      </c>
      <c r="G6228" t="str">
        <f t="shared" ca="1" si="491"/>
        <v/>
      </c>
      <c r="H6228" t="str">
        <f t="shared" ca="1" si="492"/>
        <v/>
      </c>
      <c r="I6228" t="str">
        <f t="shared" ca="1" si="493"/>
        <v/>
      </c>
      <c r="J6228" t="str">
        <f t="shared" ca="1" si="494"/>
        <v/>
      </c>
      <c r="K6228" t="str">
        <f t="shared" ca="1" si="494"/>
        <v/>
      </c>
      <c r="AA6228" s="8">
        <v>2</v>
      </c>
      <c r="AB6228" s="8">
        <v>1</v>
      </c>
      <c r="AC6228" s="8">
        <v>5</v>
      </c>
      <c r="AD6228" s="8">
        <v>4</v>
      </c>
      <c r="AE6228" s="12" t="s">
        <v>758</v>
      </c>
    </row>
    <row r="6229" spans="2:31" x14ac:dyDescent="0.2">
      <c r="B6229" t="str">
        <f ca="1">IF(ISNA(VLOOKUP(AA6229&amp;"_"&amp;AB6229&amp;"_"&amp;AC6229&amp;"_"&amp;AE6229,[1]挑战模式!$A:$AS,1,FALSE)),"",IF(VLOOKUP(AA6229&amp;"_"&amp;AB6229&amp;"_"&amp;AC6229&amp;"_"&amp;AE6229,[1]挑战模式!$A:$AS,14+AD6229,FALSE)="","","Monster_Season"&amp;AA6229&amp;"_Challenge"&amp;AB6229&amp;"_"&amp;AC6229&amp;"_"&amp;AD6229&amp;"_"&amp;AE6229))</f>
        <v/>
      </c>
      <c r="C6229" t="str">
        <f t="shared" ca="1" si="490"/>
        <v/>
      </c>
      <c r="E6229" t="str">
        <f ca="1">IF(B6229="","",VLOOKUP(AA6229&amp;"_"&amp;AB6229&amp;"_"&amp;AC6229&amp;"_"&amp;AE6229,[1]挑战模式!$A:$AS,26+AD6229,FALSE))</f>
        <v/>
      </c>
      <c r="F6229" t="str">
        <f ca="1">IF(B6229="","",VLOOKUP(VLOOKUP(AA6229&amp;"_"&amp;AB6229&amp;"_"&amp;AC6229&amp;"_"&amp;AE6229,[1]挑战模式!$A:$AS,14+AD6229,FALSE),[1]怪物!$B:$O,3,FALSE))</f>
        <v/>
      </c>
      <c r="G6229" t="str">
        <f t="shared" ca="1" si="491"/>
        <v/>
      </c>
      <c r="H6229" t="str">
        <f t="shared" ca="1" si="492"/>
        <v/>
      </c>
      <c r="I6229" t="str">
        <f t="shared" ca="1" si="493"/>
        <v/>
      </c>
      <c r="J6229" t="str">
        <f t="shared" ca="1" si="494"/>
        <v/>
      </c>
      <c r="K6229" t="str">
        <f t="shared" ca="1" si="494"/>
        <v/>
      </c>
      <c r="AA6229" s="8">
        <v>2</v>
      </c>
      <c r="AB6229" s="8">
        <v>1</v>
      </c>
      <c r="AC6229" s="8">
        <v>5</v>
      </c>
      <c r="AD6229" s="8">
        <v>5</v>
      </c>
      <c r="AE6229" s="12" t="s">
        <v>758</v>
      </c>
    </row>
    <row r="6230" spans="2:31" x14ac:dyDescent="0.2">
      <c r="B6230" t="str">
        <f ca="1">IF(ISNA(VLOOKUP(AA6230&amp;"_"&amp;AB6230&amp;"_"&amp;AC6230&amp;"_"&amp;AE6230,[1]挑战模式!$A:$AS,1,FALSE)),"",IF(VLOOKUP(AA6230&amp;"_"&amp;AB6230&amp;"_"&amp;AC6230&amp;"_"&amp;AE6230,[1]挑战模式!$A:$AS,14+AD6230,FALSE)="","","Monster_Season"&amp;AA6230&amp;"_Challenge"&amp;AB6230&amp;"_"&amp;AC6230&amp;"_"&amp;AD6230&amp;"_"&amp;AE6230))</f>
        <v/>
      </c>
      <c r="C6230" t="str">
        <f t="shared" ca="1" si="490"/>
        <v/>
      </c>
      <c r="E6230" t="str">
        <f ca="1">IF(B6230="","",VLOOKUP(AA6230&amp;"_"&amp;AB6230&amp;"_"&amp;AC6230&amp;"_"&amp;AE6230,[1]挑战模式!$A:$AS,26+AD6230,FALSE))</f>
        <v/>
      </c>
      <c r="F6230" t="str">
        <f ca="1">IF(B6230="","",VLOOKUP(VLOOKUP(AA6230&amp;"_"&amp;AB6230&amp;"_"&amp;AC6230&amp;"_"&amp;AE6230,[1]挑战模式!$A:$AS,14+AD6230,FALSE),[1]怪物!$B:$O,3,FALSE))</f>
        <v/>
      </c>
      <c r="G6230" t="str">
        <f t="shared" ca="1" si="491"/>
        <v/>
      </c>
      <c r="H6230" t="str">
        <f t="shared" ca="1" si="492"/>
        <v/>
      </c>
      <c r="I6230" t="str">
        <f t="shared" ca="1" si="493"/>
        <v/>
      </c>
      <c r="J6230" t="str">
        <f t="shared" ca="1" si="494"/>
        <v/>
      </c>
      <c r="K6230" t="str">
        <f t="shared" ca="1" si="494"/>
        <v/>
      </c>
      <c r="AA6230" s="8">
        <v>2</v>
      </c>
      <c r="AB6230" s="8">
        <v>1</v>
      </c>
      <c r="AC6230" s="8">
        <v>5</v>
      </c>
      <c r="AD6230" s="8">
        <v>6</v>
      </c>
      <c r="AE6230" s="12" t="s">
        <v>758</v>
      </c>
    </row>
    <row r="6231" spans="2:31" x14ac:dyDescent="0.2">
      <c r="B6231" t="str">
        <f ca="1">IF(ISNA(VLOOKUP(AA6231&amp;"_"&amp;AB6231&amp;"_"&amp;AC6231&amp;"_"&amp;AE6231,[1]挑战模式!$A:$AS,1,FALSE)),"",IF(VLOOKUP(AA6231&amp;"_"&amp;AB6231&amp;"_"&amp;AC6231&amp;"_"&amp;AE6231,[1]挑战模式!$A:$AS,14+AD6231,FALSE)="","","Monster_Season"&amp;AA6231&amp;"_Challenge"&amp;AB6231&amp;"_"&amp;AC6231&amp;"_"&amp;AD6231&amp;"_"&amp;AE6231))</f>
        <v>Monster_Season2_Challenge1_6_1_Hard</v>
      </c>
      <c r="C6231">
        <f t="shared" ca="1" si="490"/>
        <v>1</v>
      </c>
      <c r="E6231">
        <f ca="1">IF(B6231="","",VLOOKUP(AA6231&amp;"_"&amp;AB6231&amp;"_"&amp;AC6231&amp;"_"&amp;AE6231,[1]挑战模式!$A:$AS,26+AD6231,FALSE))</f>
        <v>898</v>
      </c>
      <c r="F6231">
        <f ca="1">IF(B6231="","",VLOOKUP(VLOOKUP(AA6231&amp;"_"&amp;AB6231&amp;"_"&amp;AC6231&amp;"_"&amp;AE6231,[1]挑战模式!$A:$AS,14+AD6231,FALSE),[1]怪物!$B:$O,3,FALSE))</f>
        <v>1</v>
      </c>
      <c r="G6231">
        <f t="shared" ca="1" si="491"/>
        <v>0</v>
      </c>
      <c r="H6231">
        <f t="shared" ca="1" si="492"/>
        <v>0</v>
      </c>
      <c r="I6231">
        <f t="shared" ca="1" si="493"/>
        <v>0</v>
      </c>
      <c r="J6231">
        <f t="shared" ca="1" si="494"/>
        <v>0</v>
      </c>
      <c r="K6231">
        <f t="shared" ca="1" si="494"/>
        <v>0</v>
      </c>
      <c r="AA6231" s="8">
        <v>2</v>
      </c>
      <c r="AB6231" s="8">
        <v>1</v>
      </c>
      <c r="AC6231" s="8">
        <v>6</v>
      </c>
      <c r="AD6231" s="8">
        <v>1</v>
      </c>
      <c r="AE6231" s="12" t="s">
        <v>758</v>
      </c>
    </row>
    <row r="6232" spans="2:31" x14ac:dyDescent="0.2">
      <c r="B6232" t="str">
        <f ca="1">IF(ISNA(VLOOKUP(AA6232&amp;"_"&amp;AB6232&amp;"_"&amp;AC6232&amp;"_"&amp;AE6232,[1]挑战模式!$A:$AS,1,FALSE)),"",IF(VLOOKUP(AA6232&amp;"_"&amp;AB6232&amp;"_"&amp;AC6232&amp;"_"&amp;AE6232,[1]挑战模式!$A:$AS,14+AD6232,FALSE)="","","Monster_Season"&amp;AA6232&amp;"_Challenge"&amp;AB6232&amp;"_"&amp;AC6232&amp;"_"&amp;AD6232&amp;"_"&amp;AE6232))</f>
        <v>Monster_Season2_Challenge1_6_2_Hard</v>
      </c>
      <c r="C6232">
        <f t="shared" ca="1" si="490"/>
        <v>1</v>
      </c>
      <c r="E6232">
        <f ca="1">IF(B6232="","",VLOOKUP(AA6232&amp;"_"&amp;AB6232&amp;"_"&amp;AC6232&amp;"_"&amp;AE6232,[1]挑战模式!$A:$AS,26+AD6232,FALSE))</f>
        <v>898</v>
      </c>
      <c r="F6232">
        <f ca="1">IF(B6232="","",VLOOKUP(VLOOKUP(AA6232&amp;"_"&amp;AB6232&amp;"_"&amp;AC6232&amp;"_"&amp;AE6232,[1]挑战模式!$A:$AS,14+AD6232,FALSE),[1]怪物!$B:$O,3,FALSE))</f>
        <v>1</v>
      </c>
      <c r="G6232">
        <f t="shared" ca="1" si="491"/>
        <v>0</v>
      </c>
      <c r="H6232">
        <f t="shared" ca="1" si="492"/>
        <v>0</v>
      </c>
      <c r="I6232">
        <f t="shared" ca="1" si="493"/>
        <v>0</v>
      </c>
      <c r="J6232">
        <f t="shared" ca="1" si="494"/>
        <v>0</v>
      </c>
      <c r="K6232">
        <f t="shared" ca="1" si="494"/>
        <v>0</v>
      </c>
      <c r="AA6232" s="8">
        <v>2</v>
      </c>
      <c r="AB6232" s="8">
        <v>1</v>
      </c>
      <c r="AC6232" s="8">
        <v>6</v>
      </c>
      <c r="AD6232" s="8">
        <v>2</v>
      </c>
      <c r="AE6232" s="12" t="s">
        <v>758</v>
      </c>
    </row>
    <row r="6233" spans="2:31" x14ac:dyDescent="0.2">
      <c r="B6233" t="str">
        <f ca="1">IF(ISNA(VLOOKUP(AA6233&amp;"_"&amp;AB6233&amp;"_"&amp;AC6233&amp;"_"&amp;AE6233,[1]挑战模式!$A:$AS,1,FALSE)),"",IF(VLOOKUP(AA6233&amp;"_"&amp;AB6233&amp;"_"&amp;AC6233&amp;"_"&amp;AE6233,[1]挑战模式!$A:$AS,14+AD6233,FALSE)="","","Monster_Season"&amp;AA6233&amp;"_Challenge"&amp;AB6233&amp;"_"&amp;AC6233&amp;"_"&amp;AD6233&amp;"_"&amp;AE6233))</f>
        <v>Monster_Season2_Challenge1_6_3_Hard</v>
      </c>
      <c r="C6233">
        <f t="shared" ca="1" si="490"/>
        <v>1</v>
      </c>
      <c r="E6233">
        <f ca="1">IF(B6233="","",VLOOKUP(AA6233&amp;"_"&amp;AB6233&amp;"_"&amp;AC6233&amp;"_"&amp;AE6233,[1]挑战模式!$A:$AS,26+AD6233,FALSE))</f>
        <v>898</v>
      </c>
      <c r="F6233">
        <f ca="1">IF(B6233="","",VLOOKUP(VLOOKUP(AA6233&amp;"_"&amp;AB6233&amp;"_"&amp;AC6233&amp;"_"&amp;AE6233,[1]挑战模式!$A:$AS,14+AD6233,FALSE),[1]怪物!$B:$O,3,FALSE))</f>
        <v>1</v>
      </c>
      <c r="G6233">
        <f t="shared" ca="1" si="491"/>
        <v>0</v>
      </c>
      <c r="H6233">
        <f t="shared" ca="1" si="492"/>
        <v>0</v>
      </c>
      <c r="I6233">
        <f t="shared" ca="1" si="493"/>
        <v>0</v>
      </c>
      <c r="J6233">
        <f t="shared" ca="1" si="494"/>
        <v>0</v>
      </c>
      <c r="K6233">
        <f t="shared" ca="1" si="494"/>
        <v>0</v>
      </c>
      <c r="AA6233" s="8">
        <v>2</v>
      </c>
      <c r="AB6233" s="8">
        <v>1</v>
      </c>
      <c r="AC6233" s="8">
        <v>6</v>
      </c>
      <c r="AD6233" s="8">
        <v>3</v>
      </c>
      <c r="AE6233" s="12" t="s">
        <v>758</v>
      </c>
    </row>
    <row r="6234" spans="2:31" x14ac:dyDescent="0.2">
      <c r="B6234" t="str">
        <f ca="1">IF(ISNA(VLOOKUP(AA6234&amp;"_"&amp;AB6234&amp;"_"&amp;AC6234&amp;"_"&amp;AE6234,[1]挑战模式!$A:$AS,1,FALSE)),"",IF(VLOOKUP(AA6234&amp;"_"&amp;AB6234&amp;"_"&amp;AC6234&amp;"_"&amp;AE6234,[1]挑战模式!$A:$AS,14+AD6234,FALSE)="","","Monster_Season"&amp;AA6234&amp;"_Challenge"&amp;AB6234&amp;"_"&amp;AC6234&amp;"_"&amp;AD6234&amp;"_"&amp;AE6234))</f>
        <v>Monster_Season2_Challenge1_6_4_Hard</v>
      </c>
      <c r="C6234">
        <f t="shared" ca="1" si="490"/>
        <v>1</v>
      </c>
      <c r="E6234">
        <f ca="1">IF(B6234="","",VLOOKUP(AA6234&amp;"_"&amp;AB6234&amp;"_"&amp;AC6234&amp;"_"&amp;AE6234,[1]挑战模式!$A:$AS,26+AD6234,FALSE))</f>
        <v>898</v>
      </c>
      <c r="F6234">
        <f ca="1">IF(B6234="","",VLOOKUP(VLOOKUP(AA6234&amp;"_"&amp;AB6234&amp;"_"&amp;AC6234&amp;"_"&amp;AE6234,[1]挑战模式!$A:$AS,14+AD6234,FALSE),[1]怪物!$B:$O,3,FALSE))</f>
        <v>1</v>
      </c>
      <c r="G6234">
        <f t="shared" ca="1" si="491"/>
        <v>0</v>
      </c>
      <c r="H6234">
        <f t="shared" ca="1" si="492"/>
        <v>0</v>
      </c>
      <c r="I6234">
        <f t="shared" ca="1" si="493"/>
        <v>0</v>
      </c>
      <c r="J6234">
        <f t="shared" ca="1" si="494"/>
        <v>0</v>
      </c>
      <c r="K6234">
        <f t="shared" ca="1" si="494"/>
        <v>0</v>
      </c>
      <c r="AA6234" s="8">
        <v>2</v>
      </c>
      <c r="AB6234" s="8">
        <v>1</v>
      </c>
      <c r="AC6234" s="8">
        <v>6</v>
      </c>
      <c r="AD6234" s="8">
        <v>4</v>
      </c>
      <c r="AE6234" s="12" t="s">
        <v>758</v>
      </c>
    </row>
    <row r="6235" spans="2:31" x14ac:dyDescent="0.2">
      <c r="B6235" t="str">
        <f ca="1">IF(ISNA(VLOOKUP(AA6235&amp;"_"&amp;AB6235&amp;"_"&amp;AC6235&amp;"_"&amp;AE6235,[1]挑战模式!$A:$AS,1,FALSE)),"",IF(VLOOKUP(AA6235&amp;"_"&amp;AB6235&amp;"_"&amp;AC6235&amp;"_"&amp;AE6235,[1]挑战模式!$A:$AS,14+AD6235,FALSE)="","","Monster_Season"&amp;AA6235&amp;"_Challenge"&amp;AB6235&amp;"_"&amp;AC6235&amp;"_"&amp;AD6235&amp;"_"&amp;AE6235))</f>
        <v/>
      </c>
      <c r="C6235" t="str">
        <f t="shared" ca="1" si="490"/>
        <v/>
      </c>
      <c r="E6235" t="str">
        <f ca="1">IF(B6235="","",VLOOKUP(AA6235&amp;"_"&amp;AB6235&amp;"_"&amp;AC6235&amp;"_"&amp;AE6235,[1]挑战模式!$A:$AS,26+AD6235,FALSE))</f>
        <v/>
      </c>
      <c r="F6235" t="str">
        <f ca="1">IF(B6235="","",VLOOKUP(VLOOKUP(AA6235&amp;"_"&amp;AB6235&amp;"_"&amp;AC6235&amp;"_"&amp;AE6235,[1]挑战模式!$A:$AS,14+AD6235,FALSE),[1]怪物!$B:$O,3,FALSE))</f>
        <v/>
      </c>
      <c r="G6235" t="str">
        <f t="shared" ca="1" si="491"/>
        <v/>
      </c>
      <c r="H6235" t="str">
        <f t="shared" ca="1" si="492"/>
        <v/>
      </c>
      <c r="I6235" t="str">
        <f t="shared" ca="1" si="493"/>
        <v/>
      </c>
      <c r="J6235" t="str">
        <f t="shared" ca="1" si="494"/>
        <v/>
      </c>
      <c r="K6235" t="str">
        <f t="shared" ca="1" si="494"/>
        <v/>
      </c>
      <c r="AA6235" s="8">
        <v>2</v>
      </c>
      <c r="AB6235" s="8">
        <v>1</v>
      </c>
      <c r="AC6235" s="8">
        <v>6</v>
      </c>
      <c r="AD6235" s="8">
        <v>5</v>
      </c>
      <c r="AE6235" s="12" t="s">
        <v>758</v>
      </c>
    </row>
    <row r="6236" spans="2:31" x14ac:dyDescent="0.2">
      <c r="B6236" t="str">
        <f ca="1">IF(ISNA(VLOOKUP(AA6236&amp;"_"&amp;AB6236&amp;"_"&amp;AC6236&amp;"_"&amp;AE6236,[1]挑战模式!$A:$AS,1,FALSE)),"",IF(VLOOKUP(AA6236&amp;"_"&amp;AB6236&amp;"_"&amp;AC6236&amp;"_"&amp;AE6236,[1]挑战模式!$A:$AS,14+AD6236,FALSE)="","","Monster_Season"&amp;AA6236&amp;"_Challenge"&amp;AB6236&amp;"_"&amp;AC6236&amp;"_"&amp;AD6236&amp;"_"&amp;AE6236))</f>
        <v/>
      </c>
      <c r="C6236" t="str">
        <f t="shared" ca="1" si="490"/>
        <v/>
      </c>
      <c r="E6236" t="str">
        <f ca="1">IF(B6236="","",VLOOKUP(AA6236&amp;"_"&amp;AB6236&amp;"_"&amp;AC6236&amp;"_"&amp;AE6236,[1]挑战模式!$A:$AS,26+AD6236,FALSE))</f>
        <v/>
      </c>
      <c r="F6236" t="str">
        <f ca="1">IF(B6236="","",VLOOKUP(VLOOKUP(AA6236&amp;"_"&amp;AB6236&amp;"_"&amp;AC6236&amp;"_"&amp;AE6236,[1]挑战模式!$A:$AS,14+AD6236,FALSE),[1]怪物!$B:$O,3,FALSE))</f>
        <v/>
      </c>
      <c r="G6236" t="str">
        <f t="shared" ca="1" si="491"/>
        <v/>
      </c>
      <c r="H6236" t="str">
        <f t="shared" ca="1" si="492"/>
        <v/>
      </c>
      <c r="I6236" t="str">
        <f t="shared" ca="1" si="493"/>
        <v/>
      </c>
      <c r="J6236" t="str">
        <f t="shared" ca="1" si="494"/>
        <v/>
      </c>
      <c r="K6236" t="str">
        <f t="shared" ca="1" si="494"/>
        <v/>
      </c>
      <c r="AA6236" s="8">
        <v>2</v>
      </c>
      <c r="AB6236" s="8">
        <v>1</v>
      </c>
      <c r="AC6236" s="8">
        <v>6</v>
      </c>
      <c r="AD6236" s="8">
        <v>6</v>
      </c>
      <c r="AE6236" s="12" t="s">
        <v>758</v>
      </c>
    </row>
    <row r="6237" spans="2:31" x14ac:dyDescent="0.2">
      <c r="B6237" t="str">
        <f ca="1">IF(ISNA(VLOOKUP(AA6237&amp;"_"&amp;AB6237&amp;"_"&amp;AC6237&amp;"_"&amp;AE6237,[1]挑战模式!$A:$AS,1,FALSE)),"",IF(VLOOKUP(AA6237&amp;"_"&amp;AB6237&amp;"_"&amp;AC6237&amp;"_"&amp;AE6237,[1]挑战模式!$A:$AS,14+AD6237,FALSE)="","","Monster_Season"&amp;AA6237&amp;"_Challenge"&amp;AB6237&amp;"_"&amp;AC6237&amp;"_"&amp;AD6237&amp;"_"&amp;AE6237))</f>
        <v/>
      </c>
      <c r="C6237" t="str">
        <f t="shared" ca="1" si="490"/>
        <v/>
      </c>
      <c r="E6237" t="str">
        <f ca="1">IF(B6237="","",VLOOKUP(AA6237&amp;"_"&amp;AB6237&amp;"_"&amp;AC6237&amp;"_"&amp;AE6237,[1]挑战模式!$A:$AS,26+AD6237,FALSE))</f>
        <v/>
      </c>
      <c r="F6237" t="str">
        <f ca="1">IF(B6237="","",VLOOKUP(VLOOKUP(AA6237&amp;"_"&amp;AB6237&amp;"_"&amp;AC6237&amp;"_"&amp;AE6237,[1]挑战模式!$A:$AS,14+AD6237,FALSE),[1]怪物!$B:$O,3,FALSE))</f>
        <v/>
      </c>
      <c r="G6237" t="str">
        <f t="shared" ca="1" si="491"/>
        <v/>
      </c>
      <c r="H6237" t="str">
        <f t="shared" ca="1" si="492"/>
        <v/>
      </c>
      <c r="I6237" t="str">
        <f t="shared" ca="1" si="493"/>
        <v/>
      </c>
      <c r="J6237" t="str">
        <f t="shared" ca="1" si="494"/>
        <v/>
      </c>
      <c r="K6237" t="str">
        <f t="shared" ca="1" si="494"/>
        <v/>
      </c>
      <c r="AA6237" s="8">
        <v>2</v>
      </c>
      <c r="AB6237" s="8">
        <v>1</v>
      </c>
      <c r="AC6237" s="8">
        <v>7</v>
      </c>
      <c r="AD6237" s="8">
        <v>1</v>
      </c>
      <c r="AE6237" s="12" t="s">
        <v>758</v>
      </c>
    </row>
    <row r="6238" spans="2:31" x14ac:dyDescent="0.2">
      <c r="B6238" t="str">
        <f ca="1">IF(ISNA(VLOOKUP(AA6238&amp;"_"&amp;AB6238&amp;"_"&amp;AC6238&amp;"_"&amp;AE6238,[1]挑战模式!$A:$AS,1,FALSE)),"",IF(VLOOKUP(AA6238&amp;"_"&amp;AB6238&amp;"_"&amp;AC6238&amp;"_"&amp;AE6238,[1]挑战模式!$A:$AS,14+AD6238,FALSE)="","","Monster_Season"&amp;AA6238&amp;"_Challenge"&amp;AB6238&amp;"_"&amp;AC6238&amp;"_"&amp;AD6238&amp;"_"&amp;AE6238))</f>
        <v/>
      </c>
      <c r="C6238" t="str">
        <f t="shared" ca="1" si="490"/>
        <v/>
      </c>
      <c r="E6238" t="str">
        <f ca="1">IF(B6238="","",VLOOKUP(AA6238&amp;"_"&amp;AB6238&amp;"_"&amp;AC6238&amp;"_"&amp;AE6238,[1]挑战模式!$A:$AS,26+AD6238,FALSE))</f>
        <v/>
      </c>
      <c r="F6238" t="str">
        <f ca="1">IF(B6238="","",VLOOKUP(VLOOKUP(AA6238&amp;"_"&amp;AB6238&amp;"_"&amp;AC6238&amp;"_"&amp;AE6238,[1]挑战模式!$A:$AS,14+AD6238,FALSE),[1]怪物!$B:$O,3,FALSE))</f>
        <v/>
      </c>
      <c r="G6238" t="str">
        <f t="shared" ca="1" si="491"/>
        <v/>
      </c>
      <c r="H6238" t="str">
        <f t="shared" ca="1" si="492"/>
        <v/>
      </c>
      <c r="I6238" t="str">
        <f t="shared" ca="1" si="493"/>
        <v/>
      </c>
      <c r="J6238" t="str">
        <f t="shared" ca="1" si="494"/>
        <v/>
      </c>
      <c r="K6238" t="str">
        <f t="shared" ca="1" si="494"/>
        <v/>
      </c>
      <c r="AA6238" s="8">
        <v>2</v>
      </c>
      <c r="AB6238" s="8">
        <v>1</v>
      </c>
      <c r="AC6238" s="8">
        <v>7</v>
      </c>
      <c r="AD6238" s="8">
        <v>2</v>
      </c>
      <c r="AE6238" s="12" t="s">
        <v>758</v>
      </c>
    </row>
    <row r="6239" spans="2:31" x14ac:dyDescent="0.2">
      <c r="B6239" t="str">
        <f ca="1">IF(ISNA(VLOOKUP(AA6239&amp;"_"&amp;AB6239&amp;"_"&amp;AC6239&amp;"_"&amp;AE6239,[1]挑战模式!$A:$AS,1,FALSE)),"",IF(VLOOKUP(AA6239&amp;"_"&amp;AB6239&amp;"_"&amp;AC6239&amp;"_"&amp;AE6239,[1]挑战模式!$A:$AS,14+AD6239,FALSE)="","","Monster_Season"&amp;AA6239&amp;"_Challenge"&amp;AB6239&amp;"_"&amp;AC6239&amp;"_"&amp;AD6239&amp;"_"&amp;AE6239))</f>
        <v/>
      </c>
      <c r="C6239" t="str">
        <f t="shared" ca="1" si="490"/>
        <v/>
      </c>
      <c r="E6239" t="str">
        <f ca="1">IF(B6239="","",VLOOKUP(AA6239&amp;"_"&amp;AB6239&amp;"_"&amp;AC6239&amp;"_"&amp;AE6239,[1]挑战模式!$A:$AS,26+AD6239,FALSE))</f>
        <v/>
      </c>
      <c r="F6239" t="str">
        <f ca="1">IF(B6239="","",VLOOKUP(VLOOKUP(AA6239&amp;"_"&amp;AB6239&amp;"_"&amp;AC6239&amp;"_"&amp;AE6239,[1]挑战模式!$A:$AS,14+AD6239,FALSE),[1]怪物!$B:$O,3,FALSE))</f>
        <v/>
      </c>
      <c r="G6239" t="str">
        <f t="shared" ca="1" si="491"/>
        <v/>
      </c>
      <c r="H6239" t="str">
        <f t="shared" ca="1" si="492"/>
        <v/>
      </c>
      <c r="I6239" t="str">
        <f t="shared" ca="1" si="493"/>
        <v/>
      </c>
      <c r="J6239" t="str">
        <f t="shared" ca="1" si="494"/>
        <v/>
      </c>
      <c r="K6239" t="str">
        <f t="shared" ca="1" si="494"/>
        <v/>
      </c>
      <c r="AA6239" s="8">
        <v>2</v>
      </c>
      <c r="AB6239" s="8">
        <v>1</v>
      </c>
      <c r="AC6239" s="8">
        <v>7</v>
      </c>
      <c r="AD6239" s="8">
        <v>3</v>
      </c>
      <c r="AE6239" s="12" t="s">
        <v>758</v>
      </c>
    </row>
    <row r="6240" spans="2:31" x14ac:dyDescent="0.2">
      <c r="B6240" t="str">
        <f ca="1">IF(ISNA(VLOOKUP(AA6240&amp;"_"&amp;AB6240&amp;"_"&amp;AC6240&amp;"_"&amp;AE6240,[1]挑战模式!$A:$AS,1,FALSE)),"",IF(VLOOKUP(AA6240&amp;"_"&amp;AB6240&amp;"_"&amp;AC6240&amp;"_"&amp;AE6240,[1]挑战模式!$A:$AS,14+AD6240,FALSE)="","","Monster_Season"&amp;AA6240&amp;"_Challenge"&amp;AB6240&amp;"_"&amp;AC6240&amp;"_"&amp;AD6240&amp;"_"&amp;AE6240))</f>
        <v/>
      </c>
      <c r="C6240" t="str">
        <f t="shared" ca="1" si="490"/>
        <v/>
      </c>
      <c r="E6240" t="str">
        <f ca="1">IF(B6240="","",VLOOKUP(AA6240&amp;"_"&amp;AB6240&amp;"_"&amp;AC6240&amp;"_"&amp;AE6240,[1]挑战模式!$A:$AS,26+AD6240,FALSE))</f>
        <v/>
      </c>
      <c r="F6240" t="str">
        <f ca="1">IF(B6240="","",VLOOKUP(VLOOKUP(AA6240&amp;"_"&amp;AB6240&amp;"_"&amp;AC6240&amp;"_"&amp;AE6240,[1]挑战模式!$A:$AS,14+AD6240,FALSE),[1]怪物!$B:$O,3,FALSE))</f>
        <v/>
      </c>
      <c r="G6240" t="str">
        <f t="shared" ca="1" si="491"/>
        <v/>
      </c>
      <c r="H6240" t="str">
        <f t="shared" ca="1" si="492"/>
        <v/>
      </c>
      <c r="I6240" t="str">
        <f t="shared" ca="1" si="493"/>
        <v/>
      </c>
      <c r="J6240" t="str">
        <f t="shared" ca="1" si="494"/>
        <v/>
      </c>
      <c r="K6240" t="str">
        <f t="shared" ca="1" si="494"/>
        <v/>
      </c>
      <c r="AA6240" s="8">
        <v>2</v>
      </c>
      <c r="AB6240" s="8">
        <v>1</v>
      </c>
      <c r="AC6240" s="8">
        <v>7</v>
      </c>
      <c r="AD6240" s="8">
        <v>4</v>
      </c>
      <c r="AE6240" s="12" t="s">
        <v>758</v>
      </c>
    </row>
    <row r="6241" spans="2:31" x14ac:dyDescent="0.2">
      <c r="B6241" t="str">
        <f ca="1">IF(ISNA(VLOOKUP(AA6241&amp;"_"&amp;AB6241&amp;"_"&amp;AC6241&amp;"_"&amp;AE6241,[1]挑战模式!$A:$AS,1,FALSE)),"",IF(VLOOKUP(AA6241&amp;"_"&amp;AB6241&amp;"_"&amp;AC6241&amp;"_"&amp;AE6241,[1]挑战模式!$A:$AS,14+AD6241,FALSE)="","","Monster_Season"&amp;AA6241&amp;"_Challenge"&amp;AB6241&amp;"_"&amp;AC6241&amp;"_"&amp;AD6241&amp;"_"&amp;AE6241))</f>
        <v/>
      </c>
      <c r="C6241" t="str">
        <f t="shared" ca="1" si="490"/>
        <v/>
      </c>
      <c r="E6241" t="str">
        <f ca="1">IF(B6241="","",VLOOKUP(AA6241&amp;"_"&amp;AB6241&amp;"_"&amp;AC6241&amp;"_"&amp;AE6241,[1]挑战模式!$A:$AS,26+AD6241,FALSE))</f>
        <v/>
      </c>
      <c r="F6241" t="str">
        <f ca="1">IF(B6241="","",VLOOKUP(VLOOKUP(AA6241&amp;"_"&amp;AB6241&amp;"_"&amp;AC6241&amp;"_"&amp;AE6241,[1]挑战模式!$A:$AS,14+AD6241,FALSE),[1]怪物!$B:$O,3,FALSE))</f>
        <v/>
      </c>
      <c r="G6241" t="str">
        <f t="shared" ca="1" si="491"/>
        <v/>
      </c>
      <c r="H6241" t="str">
        <f t="shared" ca="1" si="492"/>
        <v/>
      </c>
      <c r="I6241" t="str">
        <f t="shared" ca="1" si="493"/>
        <v/>
      </c>
      <c r="J6241" t="str">
        <f t="shared" ca="1" si="494"/>
        <v/>
      </c>
      <c r="K6241" t="str">
        <f t="shared" ca="1" si="494"/>
        <v/>
      </c>
      <c r="AA6241" s="8">
        <v>2</v>
      </c>
      <c r="AB6241" s="8">
        <v>1</v>
      </c>
      <c r="AC6241" s="8">
        <v>7</v>
      </c>
      <c r="AD6241" s="8">
        <v>5</v>
      </c>
      <c r="AE6241" s="12" t="s">
        <v>758</v>
      </c>
    </row>
    <row r="6242" spans="2:31" x14ac:dyDescent="0.2">
      <c r="B6242" t="str">
        <f ca="1">IF(ISNA(VLOOKUP(AA6242&amp;"_"&amp;AB6242&amp;"_"&amp;AC6242&amp;"_"&amp;AE6242,[1]挑战模式!$A:$AS,1,FALSE)),"",IF(VLOOKUP(AA6242&amp;"_"&amp;AB6242&amp;"_"&amp;AC6242&amp;"_"&amp;AE6242,[1]挑战模式!$A:$AS,14+AD6242,FALSE)="","","Monster_Season"&amp;AA6242&amp;"_Challenge"&amp;AB6242&amp;"_"&amp;AC6242&amp;"_"&amp;AD6242&amp;"_"&amp;AE6242))</f>
        <v/>
      </c>
      <c r="C6242" t="str">
        <f t="shared" ca="1" si="490"/>
        <v/>
      </c>
      <c r="E6242" t="str">
        <f ca="1">IF(B6242="","",VLOOKUP(AA6242&amp;"_"&amp;AB6242&amp;"_"&amp;AC6242&amp;"_"&amp;AE6242,[1]挑战模式!$A:$AS,26+AD6242,FALSE))</f>
        <v/>
      </c>
      <c r="F6242" t="str">
        <f ca="1">IF(B6242="","",VLOOKUP(VLOOKUP(AA6242&amp;"_"&amp;AB6242&amp;"_"&amp;AC6242&amp;"_"&amp;AE6242,[1]挑战模式!$A:$AS,14+AD6242,FALSE),[1]怪物!$B:$O,3,FALSE))</f>
        <v/>
      </c>
      <c r="G6242" t="str">
        <f t="shared" ca="1" si="491"/>
        <v/>
      </c>
      <c r="H6242" t="str">
        <f t="shared" ca="1" si="492"/>
        <v/>
      </c>
      <c r="I6242" t="str">
        <f t="shared" ca="1" si="493"/>
        <v/>
      </c>
      <c r="J6242" t="str">
        <f t="shared" ca="1" si="494"/>
        <v/>
      </c>
      <c r="K6242" t="str">
        <f t="shared" ca="1" si="494"/>
        <v/>
      </c>
      <c r="AA6242" s="8">
        <v>2</v>
      </c>
      <c r="AB6242" s="8">
        <v>1</v>
      </c>
      <c r="AC6242" s="8">
        <v>7</v>
      </c>
      <c r="AD6242" s="8">
        <v>6</v>
      </c>
      <c r="AE6242" s="12" t="s">
        <v>758</v>
      </c>
    </row>
    <row r="6243" spans="2:31" x14ac:dyDescent="0.2">
      <c r="B6243" t="str">
        <f ca="1">IF(ISNA(VLOOKUP(AA6243&amp;"_"&amp;AB6243&amp;"_"&amp;AC6243&amp;"_"&amp;AE6243,[1]挑战模式!$A:$AS,1,FALSE)),"",IF(VLOOKUP(AA6243&amp;"_"&amp;AB6243&amp;"_"&amp;AC6243&amp;"_"&amp;AE6243,[1]挑战模式!$A:$AS,14+AD6243,FALSE)="","","Monster_Season"&amp;AA6243&amp;"_Challenge"&amp;AB6243&amp;"_"&amp;AC6243&amp;"_"&amp;AD6243&amp;"_"&amp;AE6243))</f>
        <v/>
      </c>
      <c r="C6243" t="str">
        <f t="shared" ca="1" si="490"/>
        <v/>
      </c>
      <c r="E6243" t="str">
        <f ca="1">IF(B6243="","",VLOOKUP(AA6243&amp;"_"&amp;AB6243&amp;"_"&amp;AC6243&amp;"_"&amp;AE6243,[1]挑战模式!$A:$AS,26+AD6243,FALSE))</f>
        <v/>
      </c>
      <c r="F6243" t="str">
        <f ca="1">IF(B6243="","",VLOOKUP(VLOOKUP(AA6243&amp;"_"&amp;AB6243&amp;"_"&amp;AC6243&amp;"_"&amp;AE6243,[1]挑战模式!$A:$AS,14+AD6243,FALSE),[1]怪物!$B:$O,3,FALSE))</f>
        <v/>
      </c>
      <c r="G6243" t="str">
        <f t="shared" ca="1" si="491"/>
        <v/>
      </c>
      <c r="H6243" t="str">
        <f t="shared" ca="1" si="492"/>
        <v/>
      </c>
      <c r="I6243" t="str">
        <f t="shared" ca="1" si="493"/>
        <v/>
      </c>
      <c r="J6243" t="str">
        <f t="shared" ca="1" si="494"/>
        <v/>
      </c>
      <c r="K6243" t="str">
        <f t="shared" ca="1" si="494"/>
        <v/>
      </c>
      <c r="AA6243" s="8">
        <v>2</v>
      </c>
      <c r="AB6243" s="8">
        <v>1</v>
      </c>
      <c r="AC6243" s="8">
        <v>8</v>
      </c>
      <c r="AD6243" s="8">
        <v>1</v>
      </c>
      <c r="AE6243" s="12" t="s">
        <v>758</v>
      </c>
    </row>
    <row r="6244" spans="2:31" x14ac:dyDescent="0.2">
      <c r="B6244" t="str">
        <f ca="1">IF(ISNA(VLOOKUP(AA6244&amp;"_"&amp;AB6244&amp;"_"&amp;AC6244&amp;"_"&amp;AE6244,[1]挑战模式!$A:$AS,1,FALSE)),"",IF(VLOOKUP(AA6244&amp;"_"&amp;AB6244&amp;"_"&amp;AC6244&amp;"_"&amp;AE6244,[1]挑战模式!$A:$AS,14+AD6244,FALSE)="","","Monster_Season"&amp;AA6244&amp;"_Challenge"&amp;AB6244&amp;"_"&amp;AC6244&amp;"_"&amp;AD6244&amp;"_"&amp;AE6244))</f>
        <v/>
      </c>
      <c r="C6244" t="str">
        <f t="shared" ca="1" si="490"/>
        <v/>
      </c>
      <c r="E6244" t="str">
        <f ca="1">IF(B6244="","",VLOOKUP(AA6244&amp;"_"&amp;AB6244&amp;"_"&amp;AC6244&amp;"_"&amp;AE6244,[1]挑战模式!$A:$AS,26+AD6244,FALSE))</f>
        <v/>
      </c>
      <c r="F6244" t="str">
        <f ca="1">IF(B6244="","",VLOOKUP(VLOOKUP(AA6244&amp;"_"&amp;AB6244&amp;"_"&amp;AC6244&amp;"_"&amp;AE6244,[1]挑战模式!$A:$AS,14+AD6244,FALSE),[1]怪物!$B:$O,3,FALSE))</f>
        <v/>
      </c>
      <c r="G6244" t="str">
        <f t="shared" ca="1" si="491"/>
        <v/>
      </c>
      <c r="H6244" t="str">
        <f t="shared" ca="1" si="492"/>
        <v/>
      </c>
      <c r="I6244" t="str">
        <f t="shared" ca="1" si="493"/>
        <v/>
      </c>
      <c r="J6244" t="str">
        <f t="shared" ca="1" si="494"/>
        <v/>
      </c>
      <c r="K6244" t="str">
        <f t="shared" ca="1" si="494"/>
        <v/>
      </c>
      <c r="AA6244" s="8">
        <v>2</v>
      </c>
      <c r="AB6244" s="8">
        <v>1</v>
      </c>
      <c r="AC6244" s="8">
        <v>8</v>
      </c>
      <c r="AD6244" s="8">
        <v>2</v>
      </c>
      <c r="AE6244" s="12" t="s">
        <v>758</v>
      </c>
    </row>
    <row r="6245" spans="2:31" x14ac:dyDescent="0.2">
      <c r="B6245" t="str">
        <f ca="1">IF(ISNA(VLOOKUP(AA6245&amp;"_"&amp;AB6245&amp;"_"&amp;AC6245&amp;"_"&amp;AE6245,[1]挑战模式!$A:$AS,1,FALSE)),"",IF(VLOOKUP(AA6245&amp;"_"&amp;AB6245&amp;"_"&amp;AC6245&amp;"_"&amp;AE6245,[1]挑战模式!$A:$AS,14+AD6245,FALSE)="","","Monster_Season"&amp;AA6245&amp;"_Challenge"&amp;AB6245&amp;"_"&amp;AC6245&amp;"_"&amp;AD6245&amp;"_"&amp;AE6245))</f>
        <v/>
      </c>
      <c r="C6245" t="str">
        <f t="shared" ca="1" si="490"/>
        <v/>
      </c>
      <c r="E6245" t="str">
        <f ca="1">IF(B6245="","",VLOOKUP(AA6245&amp;"_"&amp;AB6245&amp;"_"&amp;AC6245&amp;"_"&amp;AE6245,[1]挑战模式!$A:$AS,26+AD6245,FALSE))</f>
        <v/>
      </c>
      <c r="F6245" t="str">
        <f ca="1">IF(B6245="","",VLOOKUP(VLOOKUP(AA6245&amp;"_"&amp;AB6245&amp;"_"&amp;AC6245&amp;"_"&amp;AE6245,[1]挑战模式!$A:$AS,14+AD6245,FALSE),[1]怪物!$B:$O,3,FALSE))</f>
        <v/>
      </c>
      <c r="G6245" t="str">
        <f t="shared" ca="1" si="491"/>
        <v/>
      </c>
      <c r="H6245" t="str">
        <f t="shared" ca="1" si="492"/>
        <v/>
      </c>
      <c r="I6245" t="str">
        <f t="shared" ca="1" si="493"/>
        <v/>
      </c>
      <c r="J6245" t="str">
        <f t="shared" ca="1" si="494"/>
        <v/>
      </c>
      <c r="K6245" t="str">
        <f t="shared" ca="1" si="494"/>
        <v/>
      </c>
      <c r="AA6245" s="8">
        <v>2</v>
      </c>
      <c r="AB6245" s="8">
        <v>1</v>
      </c>
      <c r="AC6245" s="8">
        <v>8</v>
      </c>
      <c r="AD6245" s="8">
        <v>3</v>
      </c>
      <c r="AE6245" s="12" t="s">
        <v>758</v>
      </c>
    </row>
    <row r="6246" spans="2:31" x14ac:dyDescent="0.2">
      <c r="B6246" t="str">
        <f ca="1">IF(ISNA(VLOOKUP(AA6246&amp;"_"&amp;AB6246&amp;"_"&amp;AC6246&amp;"_"&amp;AE6246,[1]挑战模式!$A:$AS,1,FALSE)),"",IF(VLOOKUP(AA6246&amp;"_"&amp;AB6246&amp;"_"&amp;AC6246&amp;"_"&amp;AE6246,[1]挑战模式!$A:$AS,14+AD6246,FALSE)="","","Monster_Season"&amp;AA6246&amp;"_Challenge"&amp;AB6246&amp;"_"&amp;AC6246&amp;"_"&amp;AD6246&amp;"_"&amp;AE6246))</f>
        <v/>
      </c>
      <c r="C6246" t="str">
        <f t="shared" ca="1" si="490"/>
        <v/>
      </c>
      <c r="E6246" t="str">
        <f ca="1">IF(B6246="","",VLOOKUP(AA6246&amp;"_"&amp;AB6246&amp;"_"&amp;AC6246&amp;"_"&amp;AE6246,[1]挑战模式!$A:$AS,26+AD6246,FALSE))</f>
        <v/>
      </c>
      <c r="F6246" t="str">
        <f ca="1">IF(B6246="","",VLOOKUP(VLOOKUP(AA6246&amp;"_"&amp;AB6246&amp;"_"&amp;AC6246&amp;"_"&amp;AE6246,[1]挑战模式!$A:$AS,14+AD6246,FALSE),[1]怪物!$B:$O,3,FALSE))</f>
        <v/>
      </c>
      <c r="G6246" t="str">
        <f t="shared" ca="1" si="491"/>
        <v/>
      </c>
      <c r="H6246" t="str">
        <f t="shared" ca="1" si="492"/>
        <v/>
      </c>
      <c r="I6246" t="str">
        <f t="shared" ca="1" si="493"/>
        <v/>
      </c>
      <c r="J6246" t="str">
        <f t="shared" ca="1" si="494"/>
        <v/>
      </c>
      <c r="K6246" t="str">
        <f t="shared" ca="1" si="494"/>
        <v/>
      </c>
      <c r="AA6246" s="8">
        <v>2</v>
      </c>
      <c r="AB6246" s="8">
        <v>1</v>
      </c>
      <c r="AC6246" s="8">
        <v>8</v>
      </c>
      <c r="AD6246" s="8">
        <v>4</v>
      </c>
      <c r="AE6246" s="12" t="s">
        <v>758</v>
      </c>
    </row>
    <row r="6247" spans="2:31" x14ac:dyDescent="0.2">
      <c r="B6247" t="str">
        <f ca="1">IF(ISNA(VLOOKUP(AA6247&amp;"_"&amp;AB6247&amp;"_"&amp;AC6247&amp;"_"&amp;AE6247,[1]挑战模式!$A:$AS,1,FALSE)),"",IF(VLOOKUP(AA6247&amp;"_"&amp;AB6247&amp;"_"&amp;AC6247&amp;"_"&amp;AE6247,[1]挑战模式!$A:$AS,14+AD6247,FALSE)="","","Monster_Season"&amp;AA6247&amp;"_Challenge"&amp;AB6247&amp;"_"&amp;AC6247&amp;"_"&amp;AD6247&amp;"_"&amp;AE6247))</f>
        <v/>
      </c>
      <c r="C6247" t="str">
        <f t="shared" ca="1" si="490"/>
        <v/>
      </c>
      <c r="E6247" t="str">
        <f ca="1">IF(B6247="","",VLOOKUP(AA6247&amp;"_"&amp;AB6247&amp;"_"&amp;AC6247&amp;"_"&amp;AE6247,[1]挑战模式!$A:$AS,26+AD6247,FALSE))</f>
        <v/>
      </c>
      <c r="F6247" t="str">
        <f ca="1">IF(B6247="","",VLOOKUP(VLOOKUP(AA6247&amp;"_"&amp;AB6247&amp;"_"&amp;AC6247&amp;"_"&amp;AE6247,[1]挑战模式!$A:$AS,14+AD6247,FALSE),[1]怪物!$B:$O,3,FALSE))</f>
        <v/>
      </c>
      <c r="G6247" t="str">
        <f t="shared" ca="1" si="491"/>
        <v/>
      </c>
      <c r="H6247" t="str">
        <f t="shared" ca="1" si="492"/>
        <v/>
      </c>
      <c r="I6247" t="str">
        <f t="shared" ca="1" si="493"/>
        <v/>
      </c>
      <c r="J6247" t="str">
        <f t="shared" ca="1" si="494"/>
        <v/>
      </c>
      <c r="K6247" t="str">
        <f t="shared" ca="1" si="494"/>
        <v/>
      </c>
      <c r="AA6247" s="8">
        <v>2</v>
      </c>
      <c r="AB6247" s="8">
        <v>1</v>
      </c>
      <c r="AC6247" s="8">
        <v>8</v>
      </c>
      <c r="AD6247" s="8">
        <v>5</v>
      </c>
      <c r="AE6247" s="12" t="s">
        <v>758</v>
      </c>
    </row>
    <row r="6248" spans="2:31" x14ac:dyDescent="0.2">
      <c r="B6248" t="str">
        <f ca="1">IF(ISNA(VLOOKUP(AA6248&amp;"_"&amp;AB6248&amp;"_"&amp;AC6248&amp;"_"&amp;AE6248,[1]挑战模式!$A:$AS,1,FALSE)),"",IF(VLOOKUP(AA6248&amp;"_"&amp;AB6248&amp;"_"&amp;AC6248&amp;"_"&amp;AE6248,[1]挑战模式!$A:$AS,14+AD6248,FALSE)="","","Monster_Season"&amp;AA6248&amp;"_Challenge"&amp;AB6248&amp;"_"&amp;AC6248&amp;"_"&amp;AD6248&amp;"_"&amp;AE6248))</f>
        <v/>
      </c>
      <c r="C6248" t="str">
        <f t="shared" ca="1" si="490"/>
        <v/>
      </c>
      <c r="E6248" t="str">
        <f ca="1">IF(B6248="","",VLOOKUP(AA6248&amp;"_"&amp;AB6248&amp;"_"&amp;AC6248&amp;"_"&amp;AE6248,[1]挑战模式!$A:$AS,26+AD6248,FALSE))</f>
        <v/>
      </c>
      <c r="F6248" t="str">
        <f ca="1">IF(B6248="","",VLOOKUP(VLOOKUP(AA6248&amp;"_"&amp;AB6248&amp;"_"&amp;AC6248&amp;"_"&amp;AE6248,[1]挑战模式!$A:$AS,14+AD6248,FALSE),[1]怪物!$B:$O,3,FALSE))</f>
        <v/>
      </c>
      <c r="G6248" t="str">
        <f t="shared" ca="1" si="491"/>
        <v/>
      </c>
      <c r="H6248" t="str">
        <f t="shared" ca="1" si="492"/>
        <v/>
      </c>
      <c r="I6248" t="str">
        <f t="shared" ca="1" si="493"/>
        <v/>
      </c>
      <c r="J6248" t="str">
        <f t="shared" ca="1" si="494"/>
        <v/>
      </c>
      <c r="K6248" t="str">
        <f t="shared" ca="1" si="494"/>
        <v/>
      </c>
      <c r="AA6248" s="8">
        <v>2</v>
      </c>
      <c r="AB6248" s="8">
        <v>1</v>
      </c>
      <c r="AC6248" s="8">
        <v>8</v>
      </c>
      <c r="AD6248" s="8">
        <v>6</v>
      </c>
      <c r="AE6248" s="12" t="s">
        <v>758</v>
      </c>
    </row>
    <row r="6249" spans="2:31" x14ac:dyDescent="0.2">
      <c r="B6249" t="str">
        <f ca="1">IF(ISNA(VLOOKUP(AA6249&amp;"_"&amp;AB6249&amp;"_"&amp;AC6249&amp;"_"&amp;AE6249,[1]挑战模式!$A:$AS,1,FALSE)),"",IF(VLOOKUP(AA6249&amp;"_"&amp;AB6249&amp;"_"&amp;AC6249&amp;"_"&amp;AE6249,[1]挑战模式!$A:$AS,14+AD6249,FALSE)="","","Monster_Season"&amp;AA6249&amp;"_Challenge"&amp;AB6249&amp;"_"&amp;AC6249&amp;"_"&amp;AD6249&amp;"_"&amp;AE6249))</f>
        <v/>
      </c>
      <c r="C6249" t="str">
        <f t="shared" ca="1" si="490"/>
        <v/>
      </c>
      <c r="E6249" t="str">
        <f ca="1">IF(B6249="","",VLOOKUP(AA6249&amp;"_"&amp;AB6249&amp;"_"&amp;AC6249&amp;"_"&amp;AE6249,[1]挑战模式!$A:$AS,26+AD6249,FALSE))</f>
        <v/>
      </c>
      <c r="F6249" t="str">
        <f ca="1">IF(B6249="","",VLOOKUP(VLOOKUP(AA6249&amp;"_"&amp;AB6249&amp;"_"&amp;AC6249&amp;"_"&amp;AE6249,[1]挑战模式!$A:$AS,14+AD6249,FALSE),[1]怪物!$B:$O,3,FALSE))</f>
        <v/>
      </c>
      <c r="G6249" t="str">
        <f t="shared" ca="1" si="491"/>
        <v/>
      </c>
      <c r="H6249" t="str">
        <f t="shared" ca="1" si="492"/>
        <v/>
      </c>
      <c r="I6249" t="str">
        <f t="shared" ca="1" si="493"/>
        <v/>
      </c>
      <c r="J6249" t="str">
        <f t="shared" ca="1" si="494"/>
        <v/>
      </c>
      <c r="K6249" t="str">
        <f t="shared" ca="1" si="494"/>
        <v/>
      </c>
      <c r="AA6249" s="8">
        <v>2</v>
      </c>
      <c r="AB6249" s="8">
        <v>1</v>
      </c>
      <c r="AC6249" s="8">
        <v>9</v>
      </c>
      <c r="AD6249" s="8">
        <v>1</v>
      </c>
      <c r="AE6249" s="12" t="s">
        <v>758</v>
      </c>
    </row>
    <row r="6250" spans="2:31" x14ac:dyDescent="0.2">
      <c r="B6250" t="str">
        <f ca="1">IF(ISNA(VLOOKUP(AA6250&amp;"_"&amp;AB6250&amp;"_"&amp;AC6250&amp;"_"&amp;AE6250,[1]挑战模式!$A:$AS,1,FALSE)),"",IF(VLOOKUP(AA6250&amp;"_"&amp;AB6250&amp;"_"&amp;AC6250&amp;"_"&amp;AE6250,[1]挑战模式!$A:$AS,14+AD6250,FALSE)="","","Monster_Season"&amp;AA6250&amp;"_Challenge"&amp;AB6250&amp;"_"&amp;AC6250&amp;"_"&amp;AD6250&amp;"_"&amp;AE6250))</f>
        <v/>
      </c>
      <c r="C6250" t="str">
        <f t="shared" ca="1" si="490"/>
        <v/>
      </c>
      <c r="E6250" t="str">
        <f ca="1">IF(B6250="","",VLOOKUP(AA6250&amp;"_"&amp;AB6250&amp;"_"&amp;AC6250&amp;"_"&amp;AE6250,[1]挑战模式!$A:$AS,26+AD6250,FALSE))</f>
        <v/>
      </c>
      <c r="F6250" t="str">
        <f ca="1">IF(B6250="","",VLOOKUP(VLOOKUP(AA6250&amp;"_"&amp;AB6250&amp;"_"&amp;AC6250&amp;"_"&amp;AE6250,[1]挑战模式!$A:$AS,14+AD6250,FALSE),[1]怪物!$B:$O,3,FALSE))</f>
        <v/>
      </c>
      <c r="G6250" t="str">
        <f t="shared" ca="1" si="491"/>
        <v/>
      </c>
      <c r="H6250" t="str">
        <f t="shared" ca="1" si="492"/>
        <v/>
      </c>
      <c r="I6250" t="str">
        <f t="shared" ca="1" si="493"/>
        <v/>
      </c>
      <c r="J6250" t="str">
        <f t="shared" ca="1" si="494"/>
        <v/>
      </c>
      <c r="K6250" t="str">
        <f t="shared" ca="1" si="494"/>
        <v/>
      </c>
      <c r="AA6250" s="8">
        <v>2</v>
      </c>
      <c r="AB6250" s="8">
        <v>1</v>
      </c>
      <c r="AC6250" s="8">
        <v>9</v>
      </c>
      <c r="AD6250" s="8">
        <v>2</v>
      </c>
      <c r="AE6250" s="12" t="s">
        <v>758</v>
      </c>
    </row>
    <row r="6251" spans="2:31" x14ac:dyDescent="0.2">
      <c r="B6251" t="str">
        <f ca="1">IF(ISNA(VLOOKUP(AA6251&amp;"_"&amp;AB6251&amp;"_"&amp;AC6251&amp;"_"&amp;AE6251,[1]挑战模式!$A:$AS,1,FALSE)),"",IF(VLOOKUP(AA6251&amp;"_"&amp;AB6251&amp;"_"&amp;AC6251&amp;"_"&amp;AE6251,[1]挑战模式!$A:$AS,14+AD6251,FALSE)="","","Monster_Season"&amp;AA6251&amp;"_Challenge"&amp;AB6251&amp;"_"&amp;AC6251&amp;"_"&amp;AD6251&amp;"_"&amp;AE6251))</f>
        <v/>
      </c>
      <c r="C6251" t="str">
        <f t="shared" ca="1" si="490"/>
        <v/>
      </c>
      <c r="E6251" t="str">
        <f ca="1">IF(B6251="","",VLOOKUP(AA6251&amp;"_"&amp;AB6251&amp;"_"&amp;AC6251&amp;"_"&amp;AE6251,[1]挑战模式!$A:$AS,26+AD6251,FALSE))</f>
        <v/>
      </c>
      <c r="F6251" t="str">
        <f ca="1">IF(B6251="","",VLOOKUP(VLOOKUP(AA6251&amp;"_"&amp;AB6251&amp;"_"&amp;AC6251&amp;"_"&amp;AE6251,[1]挑战模式!$A:$AS,14+AD6251,FALSE),[1]怪物!$B:$O,3,FALSE))</f>
        <v/>
      </c>
      <c r="G6251" t="str">
        <f t="shared" ca="1" si="491"/>
        <v/>
      </c>
      <c r="H6251" t="str">
        <f t="shared" ca="1" si="492"/>
        <v/>
      </c>
      <c r="I6251" t="str">
        <f t="shared" ca="1" si="493"/>
        <v/>
      </c>
      <c r="J6251" t="str">
        <f t="shared" ca="1" si="494"/>
        <v/>
      </c>
      <c r="K6251" t="str">
        <f t="shared" ca="1" si="494"/>
        <v/>
      </c>
      <c r="AA6251" s="8">
        <v>2</v>
      </c>
      <c r="AB6251" s="8">
        <v>1</v>
      </c>
      <c r="AC6251" s="8">
        <v>9</v>
      </c>
      <c r="AD6251" s="8">
        <v>3</v>
      </c>
      <c r="AE6251" s="12" t="s">
        <v>758</v>
      </c>
    </row>
    <row r="6252" spans="2:31" x14ac:dyDescent="0.2">
      <c r="B6252" t="str">
        <f ca="1">IF(ISNA(VLOOKUP(AA6252&amp;"_"&amp;AB6252&amp;"_"&amp;AC6252&amp;"_"&amp;AE6252,[1]挑战模式!$A:$AS,1,FALSE)),"",IF(VLOOKUP(AA6252&amp;"_"&amp;AB6252&amp;"_"&amp;AC6252&amp;"_"&amp;AE6252,[1]挑战模式!$A:$AS,14+AD6252,FALSE)="","","Monster_Season"&amp;AA6252&amp;"_Challenge"&amp;AB6252&amp;"_"&amp;AC6252&amp;"_"&amp;AD6252&amp;"_"&amp;AE6252))</f>
        <v/>
      </c>
      <c r="C6252" t="str">
        <f t="shared" ca="1" si="490"/>
        <v/>
      </c>
      <c r="E6252" t="str">
        <f ca="1">IF(B6252="","",VLOOKUP(AA6252&amp;"_"&amp;AB6252&amp;"_"&amp;AC6252&amp;"_"&amp;AE6252,[1]挑战模式!$A:$AS,26+AD6252,FALSE))</f>
        <v/>
      </c>
      <c r="F6252" t="str">
        <f ca="1">IF(B6252="","",VLOOKUP(VLOOKUP(AA6252&amp;"_"&amp;AB6252&amp;"_"&amp;AC6252&amp;"_"&amp;AE6252,[1]挑战模式!$A:$AS,14+AD6252,FALSE),[1]怪物!$B:$O,3,FALSE))</f>
        <v/>
      </c>
      <c r="G6252" t="str">
        <f t="shared" ca="1" si="491"/>
        <v/>
      </c>
      <c r="H6252" t="str">
        <f t="shared" ca="1" si="492"/>
        <v/>
      </c>
      <c r="I6252" t="str">
        <f t="shared" ca="1" si="493"/>
        <v/>
      </c>
      <c r="J6252" t="str">
        <f t="shared" ca="1" si="494"/>
        <v/>
      </c>
      <c r="K6252" t="str">
        <f t="shared" ca="1" si="494"/>
        <v/>
      </c>
      <c r="AA6252" s="8">
        <v>2</v>
      </c>
      <c r="AB6252" s="8">
        <v>1</v>
      </c>
      <c r="AC6252" s="8">
        <v>9</v>
      </c>
      <c r="AD6252" s="8">
        <v>4</v>
      </c>
      <c r="AE6252" s="12" t="s">
        <v>758</v>
      </c>
    </row>
    <row r="6253" spans="2:31" x14ac:dyDescent="0.2">
      <c r="B6253" t="str">
        <f ca="1">IF(ISNA(VLOOKUP(AA6253&amp;"_"&amp;AB6253&amp;"_"&amp;AC6253&amp;"_"&amp;AE6253,[1]挑战模式!$A:$AS,1,FALSE)),"",IF(VLOOKUP(AA6253&amp;"_"&amp;AB6253&amp;"_"&amp;AC6253&amp;"_"&amp;AE6253,[1]挑战模式!$A:$AS,14+AD6253,FALSE)="","","Monster_Season"&amp;AA6253&amp;"_Challenge"&amp;AB6253&amp;"_"&amp;AC6253&amp;"_"&amp;AD6253&amp;"_"&amp;AE6253))</f>
        <v/>
      </c>
      <c r="C6253" t="str">
        <f t="shared" ca="1" si="490"/>
        <v/>
      </c>
      <c r="E6253" t="str">
        <f ca="1">IF(B6253="","",VLOOKUP(AA6253&amp;"_"&amp;AB6253&amp;"_"&amp;AC6253&amp;"_"&amp;AE6253,[1]挑战模式!$A:$AS,26+AD6253,FALSE))</f>
        <v/>
      </c>
      <c r="F6253" t="str">
        <f ca="1">IF(B6253="","",VLOOKUP(VLOOKUP(AA6253&amp;"_"&amp;AB6253&amp;"_"&amp;AC6253&amp;"_"&amp;AE6253,[1]挑战模式!$A:$AS,14+AD6253,FALSE),[1]怪物!$B:$O,3,FALSE))</f>
        <v/>
      </c>
      <c r="G6253" t="str">
        <f t="shared" ca="1" si="491"/>
        <v/>
      </c>
      <c r="H6253" t="str">
        <f t="shared" ca="1" si="492"/>
        <v/>
      </c>
      <c r="I6253" t="str">
        <f t="shared" ca="1" si="493"/>
        <v/>
      </c>
      <c r="J6253" t="str">
        <f t="shared" ca="1" si="494"/>
        <v/>
      </c>
      <c r="K6253" t="str">
        <f t="shared" ca="1" si="494"/>
        <v/>
      </c>
      <c r="AA6253" s="8">
        <v>2</v>
      </c>
      <c r="AB6253" s="8">
        <v>1</v>
      </c>
      <c r="AC6253" s="8">
        <v>9</v>
      </c>
      <c r="AD6253" s="8">
        <v>5</v>
      </c>
      <c r="AE6253" s="12" t="s">
        <v>758</v>
      </c>
    </row>
    <row r="6254" spans="2:31" x14ac:dyDescent="0.2">
      <c r="B6254" t="str">
        <f ca="1">IF(ISNA(VLOOKUP(AA6254&amp;"_"&amp;AB6254&amp;"_"&amp;AC6254&amp;"_"&amp;AE6254,[1]挑战模式!$A:$AS,1,FALSE)),"",IF(VLOOKUP(AA6254&amp;"_"&amp;AB6254&amp;"_"&amp;AC6254&amp;"_"&amp;AE6254,[1]挑战模式!$A:$AS,14+AD6254,FALSE)="","","Monster_Season"&amp;AA6254&amp;"_Challenge"&amp;AB6254&amp;"_"&amp;AC6254&amp;"_"&amp;AD6254&amp;"_"&amp;AE6254))</f>
        <v/>
      </c>
      <c r="C6254" t="str">
        <f t="shared" ca="1" si="490"/>
        <v/>
      </c>
      <c r="E6254" t="str">
        <f ca="1">IF(B6254="","",VLOOKUP(AA6254&amp;"_"&amp;AB6254&amp;"_"&amp;AC6254&amp;"_"&amp;AE6254,[1]挑战模式!$A:$AS,26+AD6254,FALSE))</f>
        <v/>
      </c>
      <c r="F6254" t="str">
        <f ca="1">IF(B6254="","",VLOOKUP(VLOOKUP(AA6254&amp;"_"&amp;AB6254&amp;"_"&amp;AC6254&amp;"_"&amp;AE6254,[1]挑战模式!$A:$AS,14+AD6254,FALSE),[1]怪物!$B:$O,3,FALSE))</f>
        <v/>
      </c>
      <c r="G6254" t="str">
        <f t="shared" ca="1" si="491"/>
        <v/>
      </c>
      <c r="H6254" t="str">
        <f t="shared" ca="1" si="492"/>
        <v/>
      </c>
      <c r="I6254" t="str">
        <f t="shared" ca="1" si="493"/>
        <v/>
      </c>
      <c r="J6254" t="str">
        <f t="shared" ca="1" si="494"/>
        <v/>
      </c>
      <c r="K6254" t="str">
        <f t="shared" ca="1" si="494"/>
        <v/>
      </c>
      <c r="AA6254" s="8">
        <v>2</v>
      </c>
      <c r="AB6254" s="8">
        <v>1</v>
      </c>
      <c r="AC6254" s="8">
        <v>10</v>
      </c>
      <c r="AD6254" s="8">
        <v>6</v>
      </c>
      <c r="AE6254" s="12" t="s">
        <v>758</v>
      </c>
    </row>
    <row r="6255" spans="2:31" x14ac:dyDescent="0.2">
      <c r="B6255" t="str">
        <f ca="1">IF(ISNA(VLOOKUP(AA6255&amp;"_"&amp;AB6255&amp;"_"&amp;AC6255&amp;"_"&amp;AE6255,[1]挑战模式!$A:$AS,1,FALSE)),"",IF(VLOOKUP(AA6255&amp;"_"&amp;AB6255&amp;"_"&amp;AC6255&amp;"_"&amp;AE6255,[1]挑战模式!$A:$AS,14+AD6255,FALSE)="","","Monster_Season"&amp;AA6255&amp;"_Challenge"&amp;AB6255&amp;"_"&amp;AC6255&amp;"_"&amp;AD6255&amp;"_"&amp;AE6255))</f>
        <v/>
      </c>
      <c r="C6255" t="str">
        <f t="shared" ca="1" si="490"/>
        <v/>
      </c>
      <c r="E6255" t="str">
        <f ca="1">IF(B6255="","",VLOOKUP(AA6255&amp;"_"&amp;AB6255&amp;"_"&amp;AC6255&amp;"_"&amp;AE6255,[1]挑战模式!$A:$AS,26+AD6255,FALSE))</f>
        <v/>
      </c>
      <c r="F6255" t="str">
        <f ca="1">IF(B6255="","",VLOOKUP(VLOOKUP(AA6255&amp;"_"&amp;AB6255&amp;"_"&amp;AC6255&amp;"_"&amp;AE6255,[1]挑战模式!$A:$AS,14+AD6255,FALSE),[1]怪物!$B:$O,3,FALSE))</f>
        <v/>
      </c>
      <c r="G6255" t="str">
        <f t="shared" ca="1" si="491"/>
        <v/>
      </c>
      <c r="H6255" t="str">
        <f t="shared" ca="1" si="492"/>
        <v/>
      </c>
      <c r="I6255" t="str">
        <f t="shared" ca="1" si="493"/>
        <v/>
      </c>
      <c r="J6255" t="str">
        <f t="shared" ca="1" si="494"/>
        <v/>
      </c>
      <c r="K6255" t="str">
        <f t="shared" ca="1" si="494"/>
        <v/>
      </c>
      <c r="AA6255" s="8">
        <v>2</v>
      </c>
      <c r="AB6255" s="8">
        <v>1</v>
      </c>
      <c r="AC6255" s="8">
        <v>10</v>
      </c>
      <c r="AD6255" s="8">
        <v>1</v>
      </c>
      <c r="AE6255" s="12" t="s">
        <v>758</v>
      </c>
    </row>
    <row r="6256" spans="2:31" x14ac:dyDescent="0.2">
      <c r="B6256" t="str">
        <f ca="1">IF(ISNA(VLOOKUP(AA6256&amp;"_"&amp;AB6256&amp;"_"&amp;AC6256&amp;"_"&amp;AE6256,[1]挑战模式!$A:$AS,1,FALSE)),"",IF(VLOOKUP(AA6256&amp;"_"&amp;AB6256&amp;"_"&amp;AC6256&amp;"_"&amp;AE6256,[1]挑战模式!$A:$AS,14+AD6256,FALSE)="","","Monster_Season"&amp;AA6256&amp;"_Challenge"&amp;AB6256&amp;"_"&amp;AC6256&amp;"_"&amp;AD6256&amp;"_"&amp;AE6256))</f>
        <v/>
      </c>
      <c r="C6256" t="str">
        <f t="shared" ca="1" si="490"/>
        <v/>
      </c>
      <c r="E6256" t="str">
        <f ca="1">IF(B6256="","",VLOOKUP(AA6256&amp;"_"&amp;AB6256&amp;"_"&amp;AC6256&amp;"_"&amp;AE6256,[1]挑战模式!$A:$AS,26+AD6256,FALSE))</f>
        <v/>
      </c>
      <c r="F6256" t="str">
        <f ca="1">IF(B6256="","",VLOOKUP(VLOOKUP(AA6256&amp;"_"&amp;AB6256&amp;"_"&amp;AC6256&amp;"_"&amp;AE6256,[1]挑战模式!$A:$AS,14+AD6256,FALSE),[1]怪物!$B:$O,3,FALSE))</f>
        <v/>
      </c>
      <c r="G6256" t="str">
        <f t="shared" ca="1" si="491"/>
        <v/>
      </c>
      <c r="H6256" t="str">
        <f t="shared" ca="1" si="492"/>
        <v/>
      </c>
      <c r="I6256" t="str">
        <f t="shared" ca="1" si="493"/>
        <v/>
      </c>
      <c r="J6256" t="str">
        <f t="shared" ca="1" si="494"/>
        <v/>
      </c>
      <c r="K6256" t="str">
        <f t="shared" ca="1" si="494"/>
        <v/>
      </c>
      <c r="AA6256" s="8">
        <v>2</v>
      </c>
      <c r="AB6256" s="8">
        <v>1</v>
      </c>
      <c r="AC6256" s="8">
        <v>10</v>
      </c>
      <c r="AD6256" s="8">
        <v>2</v>
      </c>
      <c r="AE6256" s="12" t="s">
        <v>758</v>
      </c>
    </row>
    <row r="6257" spans="2:31" x14ac:dyDescent="0.2">
      <c r="B6257" t="str">
        <f ca="1">IF(ISNA(VLOOKUP(AA6257&amp;"_"&amp;AB6257&amp;"_"&amp;AC6257&amp;"_"&amp;AE6257,[1]挑战模式!$A:$AS,1,FALSE)),"",IF(VLOOKUP(AA6257&amp;"_"&amp;AB6257&amp;"_"&amp;AC6257&amp;"_"&amp;AE6257,[1]挑战模式!$A:$AS,14+AD6257,FALSE)="","","Monster_Season"&amp;AA6257&amp;"_Challenge"&amp;AB6257&amp;"_"&amp;AC6257&amp;"_"&amp;AD6257&amp;"_"&amp;AE6257))</f>
        <v/>
      </c>
      <c r="C6257" t="str">
        <f t="shared" ca="1" si="490"/>
        <v/>
      </c>
      <c r="E6257" t="str">
        <f ca="1">IF(B6257="","",VLOOKUP(AA6257&amp;"_"&amp;AB6257&amp;"_"&amp;AC6257&amp;"_"&amp;AE6257,[1]挑战模式!$A:$AS,26+AD6257,FALSE))</f>
        <v/>
      </c>
      <c r="F6257" t="str">
        <f ca="1">IF(B6257="","",VLOOKUP(VLOOKUP(AA6257&amp;"_"&amp;AB6257&amp;"_"&amp;AC6257&amp;"_"&amp;AE6257,[1]挑战模式!$A:$AS,14+AD6257,FALSE),[1]怪物!$B:$O,3,FALSE))</f>
        <v/>
      </c>
      <c r="G6257" t="str">
        <f t="shared" ca="1" si="491"/>
        <v/>
      </c>
      <c r="H6257" t="str">
        <f t="shared" ca="1" si="492"/>
        <v/>
      </c>
      <c r="I6257" t="str">
        <f t="shared" ca="1" si="493"/>
        <v/>
      </c>
      <c r="J6257" t="str">
        <f t="shared" ca="1" si="494"/>
        <v/>
      </c>
      <c r="K6257" t="str">
        <f t="shared" ca="1" si="494"/>
        <v/>
      </c>
      <c r="AA6257" s="8">
        <v>2</v>
      </c>
      <c r="AB6257" s="8">
        <v>1</v>
      </c>
      <c r="AC6257" s="8">
        <v>10</v>
      </c>
      <c r="AD6257" s="8">
        <v>3</v>
      </c>
      <c r="AE6257" s="12" t="s">
        <v>758</v>
      </c>
    </row>
    <row r="6258" spans="2:31" x14ac:dyDescent="0.2">
      <c r="B6258" t="str">
        <f ca="1">IF(ISNA(VLOOKUP(AA6258&amp;"_"&amp;AB6258&amp;"_"&amp;AC6258&amp;"_"&amp;AE6258,[1]挑战模式!$A:$AS,1,FALSE)),"",IF(VLOOKUP(AA6258&amp;"_"&amp;AB6258&amp;"_"&amp;AC6258&amp;"_"&amp;AE6258,[1]挑战模式!$A:$AS,14+AD6258,FALSE)="","","Monster_Season"&amp;AA6258&amp;"_Challenge"&amp;AB6258&amp;"_"&amp;AC6258&amp;"_"&amp;AD6258&amp;"_"&amp;AE6258))</f>
        <v/>
      </c>
      <c r="C6258" t="str">
        <f t="shared" ca="1" si="490"/>
        <v/>
      </c>
      <c r="E6258" t="str">
        <f ca="1">IF(B6258="","",VLOOKUP(AA6258&amp;"_"&amp;AB6258&amp;"_"&amp;AC6258&amp;"_"&amp;AE6258,[1]挑战模式!$A:$AS,26+AD6258,FALSE))</f>
        <v/>
      </c>
      <c r="F6258" t="str">
        <f ca="1">IF(B6258="","",VLOOKUP(VLOOKUP(AA6258&amp;"_"&amp;AB6258&amp;"_"&amp;AC6258&amp;"_"&amp;AE6258,[1]挑战模式!$A:$AS,14+AD6258,FALSE),[1]怪物!$B:$O,3,FALSE))</f>
        <v/>
      </c>
      <c r="G6258" t="str">
        <f t="shared" ca="1" si="491"/>
        <v/>
      </c>
      <c r="H6258" t="str">
        <f t="shared" ca="1" si="492"/>
        <v/>
      </c>
      <c r="I6258" t="str">
        <f t="shared" ca="1" si="493"/>
        <v/>
      </c>
      <c r="J6258" t="str">
        <f t="shared" ca="1" si="494"/>
        <v/>
      </c>
      <c r="K6258" t="str">
        <f t="shared" ca="1" si="494"/>
        <v/>
      </c>
      <c r="AA6258" s="8">
        <v>2</v>
      </c>
      <c r="AB6258" s="8">
        <v>1</v>
      </c>
      <c r="AC6258" s="8">
        <v>10</v>
      </c>
      <c r="AD6258" s="8">
        <v>4</v>
      </c>
      <c r="AE6258" s="12" t="s">
        <v>758</v>
      </c>
    </row>
    <row r="6259" spans="2:31" x14ac:dyDescent="0.2">
      <c r="B6259" t="str">
        <f ca="1">IF(ISNA(VLOOKUP(AA6259&amp;"_"&amp;AB6259&amp;"_"&amp;AC6259&amp;"_"&amp;AE6259,[1]挑战模式!$A:$AS,1,FALSE)),"",IF(VLOOKUP(AA6259&amp;"_"&amp;AB6259&amp;"_"&amp;AC6259&amp;"_"&amp;AE6259,[1]挑战模式!$A:$AS,14+AD6259,FALSE)="","","Monster_Season"&amp;AA6259&amp;"_Challenge"&amp;AB6259&amp;"_"&amp;AC6259&amp;"_"&amp;AD6259&amp;"_"&amp;AE6259))</f>
        <v/>
      </c>
      <c r="C6259" t="str">
        <f t="shared" ca="1" si="490"/>
        <v/>
      </c>
      <c r="E6259" t="str">
        <f ca="1">IF(B6259="","",VLOOKUP(AA6259&amp;"_"&amp;AB6259&amp;"_"&amp;AC6259&amp;"_"&amp;AE6259,[1]挑战模式!$A:$AS,26+AD6259,FALSE))</f>
        <v/>
      </c>
      <c r="F6259" t="str">
        <f ca="1">IF(B6259="","",VLOOKUP(VLOOKUP(AA6259&amp;"_"&amp;AB6259&amp;"_"&amp;AC6259&amp;"_"&amp;AE6259,[1]挑战模式!$A:$AS,14+AD6259,FALSE),[1]怪物!$B:$O,3,FALSE))</f>
        <v/>
      </c>
      <c r="G6259" t="str">
        <f t="shared" ca="1" si="491"/>
        <v/>
      </c>
      <c r="H6259" t="str">
        <f t="shared" ca="1" si="492"/>
        <v/>
      </c>
      <c r="I6259" t="str">
        <f t="shared" ca="1" si="493"/>
        <v/>
      </c>
      <c r="J6259" t="str">
        <f t="shared" ca="1" si="494"/>
        <v/>
      </c>
      <c r="K6259" t="str">
        <f t="shared" ca="1" si="494"/>
        <v/>
      </c>
      <c r="AA6259" s="8">
        <v>2</v>
      </c>
      <c r="AB6259" s="8">
        <v>1</v>
      </c>
      <c r="AC6259" s="8">
        <v>10</v>
      </c>
      <c r="AD6259" s="8">
        <v>5</v>
      </c>
      <c r="AE6259" s="12" t="s">
        <v>758</v>
      </c>
    </row>
    <row r="6260" spans="2:31" x14ac:dyDescent="0.2">
      <c r="B6260" t="str">
        <f ca="1">IF(ISNA(VLOOKUP(AA6260&amp;"_"&amp;AB6260&amp;"_"&amp;AC6260&amp;"_"&amp;AE6260,[1]挑战模式!$A:$AS,1,FALSE)),"",IF(VLOOKUP(AA6260&amp;"_"&amp;AB6260&amp;"_"&amp;AC6260&amp;"_"&amp;AE6260,[1]挑战模式!$A:$AS,14+AD6260,FALSE)="","","Monster_Season"&amp;AA6260&amp;"_Challenge"&amp;AB6260&amp;"_"&amp;AC6260&amp;"_"&amp;AD6260&amp;"_"&amp;AE6260))</f>
        <v>Monster_Season2_Challenge2_1_1_Hard</v>
      </c>
      <c r="C6260">
        <f t="shared" ca="1" si="490"/>
        <v>1</v>
      </c>
      <c r="E6260">
        <f ca="1">IF(B6260="","",VLOOKUP(AA6260&amp;"_"&amp;AB6260&amp;"_"&amp;AC6260&amp;"_"&amp;AE6260,[1]挑战模式!$A:$AS,26+AD6260,FALSE))</f>
        <v>219</v>
      </c>
      <c r="F6260">
        <f ca="1">IF(B6260="","",VLOOKUP(VLOOKUP(AA6260&amp;"_"&amp;AB6260&amp;"_"&amp;AC6260&amp;"_"&amp;AE6260,[1]挑战模式!$A:$AS,14+AD6260,FALSE),[1]怪物!$B:$O,3,FALSE))</f>
        <v>1</v>
      </c>
      <c r="G6260">
        <f t="shared" ca="1" si="491"/>
        <v>0</v>
      </c>
      <c r="H6260">
        <f t="shared" ca="1" si="492"/>
        <v>0</v>
      </c>
      <c r="I6260">
        <f t="shared" ca="1" si="493"/>
        <v>0</v>
      </c>
      <c r="J6260">
        <f t="shared" ca="1" si="494"/>
        <v>0</v>
      </c>
      <c r="K6260">
        <f t="shared" ca="1" si="494"/>
        <v>0</v>
      </c>
      <c r="AA6260" s="8">
        <v>2</v>
      </c>
      <c r="AB6260" s="8">
        <v>2</v>
      </c>
      <c r="AC6260" s="8">
        <v>1</v>
      </c>
      <c r="AD6260" s="8">
        <v>1</v>
      </c>
      <c r="AE6260" s="12" t="s">
        <v>758</v>
      </c>
    </row>
    <row r="6261" spans="2:31" x14ac:dyDescent="0.2">
      <c r="B6261" t="str">
        <f ca="1">IF(ISNA(VLOOKUP(AA6261&amp;"_"&amp;AB6261&amp;"_"&amp;AC6261&amp;"_"&amp;AE6261,[1]挑战模式!$A:$AS,1,FALSE)),"",IF(VLOOKUP(AA6261&amp;"_"&amp;AB6261&amp;"_"&amp;AC6261&amp;"_"&amp;AE6261,[1]挑战模式!$A:$AS,14+AD6261,FALSE)="","","Monster_Season"&amp;AA6261&amp;"_Challenge"&amp;AB6261&amp;"_"&amp;AC6261&amp;"_"&amp;AD6261&amp;"_"&amp;AE6261))</f>
        <v/>
      </c>
      <c r="C6261" t="str">
        <f t="shared" ca="1" si="490"/>
        <v/>
      </c>
      <c r="E6261" t="str">
        <f ca="1">IF(B6261="","",VLOOKUP(AA6261&amp;"_"&amp;AB6261&amp;"_"&amp;AC6261&amp;"_"&amp;AE6261,[1]挑战模式!$A:$AS,26+AD6261,FALSE))</f>
        <v/>
      </c>
      <c r="F6261" t="str">
        <f ca="1">IF(B6261="","",VLOOKUP(VLOOKUP(AA6261&amp;"_"&amp;AB6261&amp;"_"&amp;AC6261&amp;"_"&amp;AE6261,[1]挑战模式!$A:$AS,14+AD6261,FALSE),[1]怪物!$B:$O,3,FALSE))</f>
        <v/>
      </c>
      <c r="G6261" t="str">
        <f t="shared" ca="1" si="491"/>
        <v/>
      </c>
      <c r="H6261" t="str">
        <f t="shared" ca="1" si="492"/>
        <v/>
      </c>
      <c r="I6261" t="str">
        <f t="shared" ca="1" si="493"/>
        <v/>
      </c>
      <c r="J6261" t="str">
        <f t="shared" ca="1" si="494"/>
        <v/>
      </c>
      <c r="K6261" t="str">
        <f t="shared" ca="1" si="494"/>
        <v/>
      </c>
      <c r="AA6261" s="8">
        <v>2</v>
      </c>
      <c r="AB6261" s="8">
        <v>2</v>
      </c>
      <c r="AC6261" s="8">
        <v>1</v>
      </c>
      <c r="AD6261" s="8">
        <v>2</v>
      </c>
      <c r="AE6261" s="12" t="s">
        <v>758</v>
      </c>
    </row>
    <row r="6262" spans="2:31" x14ac:dyDescent="0.2">
      <c r="B6262" t="str">
        <f ca="1">IF(ISNA(VLOOKUP(AA6262&amp;"_"&amp;AB6262&amp;"_"&amp;AC6262&amp;"_"&amp;AE6262,[1]挑战模式!$A:$AS,1,FALSE)),"",IF(VLOOKUP(AA6262&amp;"_"&amp;AB6262&amp;"_"&amp;AC6262&amp;"_"&amp;AE6262,[1]挑战模式!$A:$AS,14+AD6262,FALSE)="","","Monster_Season"&amp;AA6262&amp;"_Challenge"&amp;AB6262&amp;"_"&amp;AC6262&amp;"_"&amp;AD6262&amp;"_"&amp;AE6262))</f>
        <v/>
      </c>
      <c r="C6262" t="str">
        <f t="shared" ca="1" si="490"/>
        <v/>
      </c>
      <c r="E6262" t="str">
        <f ca="1">IF(B6262="","",VLOOKUP(AA6262&amp;"_"&amp;AB6262&amp;"_"&amp;AC6262&amp;"_"&amp;AE6262,[1]挑战模式!$A:$AS,26+AD6262,FALSE))</f>
        <v/>
      </c>
      <c r="F6262" t="str">
        <f ca="1">IF(B6262="","",VLOOKUP(VLOOKUP(AA6262&amp;"_"&amp;AB6262&amp;"_"&amp;AC6262&amp;"_"&amp;AE6262,[1]挑战模式!$A:$AS,14+AD6262,FALSE),[1]怪物!$B:$O,3,FALSE))</f>
        <v/>
      </c>
      <c r="G6262" t="str">
        <f t="shared" ca="1" si="491"/>
        <v/>
      </c>
      <c r="H6262" t="str">
        <f t="shared" ca="1" si="492"/>
        <v/>
      </c>
      <c r="I6262" t="str">
        <f t="shared" ca="1" si="493"/>
        <v/>
      </c>
      <c r="J6262" t="str">
        <f t="shared" ca="1" si="494"/>
        <v/>
      </c>
      <c r="K6262" t="str">
        <f t="shared" ca="1" si="494"/>
        <v/>
      </c>
      <c r="AA6262" s="8">
        <v>2</v>
      </c>
      <c r="AB6262" s="8">
        <v>2</v>
      </c>
      <c r="AC6262" s="8">
        <v>1</v>
      </c>
      <c r="AD6262" s="8">
        <v>3</v>
      </c>
      <c r="AE6262" s="12" t="s">
        <v>758</v>
      </c>
    </row>
    <row r="6263" spans="2:31" x14ac:dyDescent="0.2">
      <c r="B6263" t="str">
        <f ca="1">IF(ISNA(VLOOKUP(AA6263&amp;"_"&amp;AB6263&amp;"_"&amp;AC6263&amp;"_"&amp;AE6263,[1]挑战模式!$A:$AS,1,FALSE)),"",IF(VLOOKUP(AA6263&amp;"_"&amp;AB6263&amp;"_"&amp;AC6263&amp;"_"&amp;AE6263,[1]挑战模式!$A:$AS,14+AD6263,FALSE)="","","Monster_Season"&amp;AA6263&amp;"_Challenge"&amp;AB6263&amp;"_"&amp;AC6263&amp;"_"&amp;AD6263&amp;"_"&amp;AE6263))</f>
        <v/>
      </c>
      <c r="C6263" t="str">
        <f t="shared" ca="1" si="490"/>
        <v/>
      </c>
      <c r="E6263" t="str">
        <f ca="1">IF(B6263="","",VLOOKUP(AA6263&amp;"_"&amp;AB6263&amp;"_"&amp;AC6263&amp;"_"&amp;AE6263,[1]挑战模式!$A:$AS,26+AD6263,FALSE))</f>
        <v/>
      </c>
      <c r="F6263" t="str">
        <f ca="1">IF(B6263="","",VLOOKUP(VLOOKUP(AA6263&amp;"_"&amp;AB6263&amp;"_"&amp;AC6263&amp;"_"&amp;AE6263,[1]挑战模式!$A:$AS,14+AD6263,FALSE),[1]怪物!$B:$O,3,FALSE))</f>
        <v/>
      </c>
      <c r="G6263" t="str">
        <f t="shared" ca="1" si="491"/>
        <v/>
      </c>
      <c r="H6263" t="str">
        <f t="shared" ca="1" si="492"/>
        <v/>
      </c>
      <c r="I6263" t="str">
        <f t="shared" ca="1" si="493"/>
        <v/>
      </c>
      <c r="J6263" t="str">
        <f t="shared" ca="1" si="494"/>
        <v/>
      </c>
      <c r="K6263" t="str">
        <f t="shared" ca="1" si="494"/>
        <v/>
      </c>
      <c r="AA6263" s="8">
        <v>2</v>
      </c>
      <c r="AB6263" s="8">
        <v>2</v>
      </c>
      <c r="AC6263" s="8">
        <v>1</v>
      </c>
      <c r="AD6263" s="8">
        <v>4</v>
      </c>
      <c r="AE6263" s="12" t="s">
        <v>758</v>
      </c>
    </row>
    <row r="6264" spans="2:31" x14ac:dyDescent="0.2">
      <c r="B6264" t="str">
        <f ca="1">IF(ISNA(VLOOKUP(AA6264&amp;"_"&amp;AB6264&amp;"_"&amp;AC6264&amp;"_"&amp;AE6264,[1]挑战模式!$A:$AS,1,FALSE)),"",IF(VLOOKUP(AA6264&amp;"_"&amp;AB6264&amp;"_"&amp;AC6264&amp;"_"&amp;AE6264,[1]挑战模式!$A:$AS,14+AD6264,FALSE)="","","Monster_Season"&amp;AA6264&amp;"_Challenge"&amp;AB6264&amp;"_"&amp;AC6264&amp;"_"&amp;AD6264&amp;"_"&amp;AE6264))</f>
        <v/>
      </c>
      <c r="C6264" t="str">
        <f t="shared" ca="1" si="490"/>
        <v/>
      </c>
      <c r="E6264" t="str">
        <f ca="1">IF(B6264="","",VLOOKUP(AA6264&amp;"_"&amp;AB6264&amp;"_"&amp;AC6264&amp;"_"&amp;AE6264,[1]挑战模式!$A:$AS,26+AD6264,FALSE))</f>
        <v/>
      </c>
      <c r="F6264" t="str">
        <f ca="1">IF(B6264="","",VLOOKUP(VLOOKUP(AA6264&amp;"_"&amp;AB6264&amp;"_"&amp;AC6264&amp;"_"&amp;AE6264,[1]挑战模式!$A:$AS,14+AD6264,FALSE),[1]怪物!$B:$O,3,FALSE))</f>
        <v/>
      </c>
      <c r="G6264" t="str">
        <f t="shared" ca="1" si="491"/>
        <v/>
      </c>
      <c r="H6264" t="str">
        <f t="shared" ca="1" si="492"/>
        <v/>
      </c>
      <c r="I6264" t="str">
        <f t="shared" ca="1" si="493"/>
        <v/>
      </c>
      <c r="J6264" t="str">
        <f t="shared" ca="1" si="494"/>
        <v/>
      </c>
      <c r="K6264" t="str">
        <f t="shared" ca="1" si="494"/>
        <v/>
      </c>
      <c r="AA6264" s="8">
        <v>2</v>
      </c>
      <c r="AB6264" s="8">
        <v>2</v>
      </c>
      <c r="AC6264" s="8">
        <v>1</v>
      </c>
      <c r="AD6264" s="8">
        <v>5</v>
      </c>
      <c r="AE6264" s="12" t="s">
        <v>758</v>
      </c>
    </row>
    <row r="6265" spans="2:31" x14ac:dyDescent="0.2">
      <c r="B6265" t="str">
        <f ca="1">IF(ISNA(VLOOKUP(AA6265&amp;"_"&amp;AB6265&amp;"_"&amp;AC6265&amp;"_"&amp;AE6265,[1]挑战模式!$A:$AS,1,FALSE)),"",IF(VLOOKUP(AA6265&amp;"_"&amp;AB6265&amp;"_"&amp;AC6265&amp;"_"&amp;AE6265,[1]挑战模式!$A:$AS,14+AD6265,FALSE)="","","Monster_Season"&amp;AA6265&amp;"_Challenge"&amp;AB6265&amp;"_"&amp;AC6265&amp;"_"&amp;AD6265&amp;"_"&amp;AE6265))</f>
        <v/>
      </c>
      <c r="C6265" t="str">
        <f t="shared" ca="1" si="490"/>
        <v/>
      </c>
      <c r="E6265" t="str">
        <f ca="1">IF(B6265="","",VLOOKUP(AA6265&amp;"_"&amp;AB6265&amp;"_"&amp;AC6265&amp;"_"&amp;AE6265,[1]挑战模式!$A:$AS,26+AD6265,FALSE))</f>
        <v/>
      </c>
      <c r="F6265" t="str">
        <f ca="1">IF(B6265="","",VLOOKUP(VLOOKUP(AA6265&amp;"_"&amp;AB6265&amp;"_"&amp;AC6265&amp;"_"&amp;AE6265,[1]挑战模式!$A:$AS,14+AD6265,FALSE),[1]怪物!$B:$O,3,FALSE))</f>
        <v/>
      </c>
      <c r="G6265" t="str">
        <f t="shared" ca="1" si="491"/>
        <v/>
      </c>
      <c r="H6265" t="str">
        <f t="shared" ca="1" si="492"/>
        <v/>
      </c>
      <c r="I6265" t="str">
        <f t="shared" ca="1" si="493"/>
        <v/>
      </c>
      <c r="J6265" t="str">
        <f t="shared" ca="1" si="494"/>
        <v/>
      </c>
      <c r="K6265" t="str">
        <f t="shared" ca="1" si="494"/>
        <v/>
      </c>
      <c r="AA6265" s="8">
        <v>2</v>
      </c>
      <c r="AB6265" s="8">
        <v>2</v>
      </c>
      <c r="AC6265" s="8">
        <v>1</v>
      </c>
      <c r="AD6265" s="8">
        <v>6</v>
      </c>
      <c r="AE6265" s="12" t="s">
        <v>758</v>
      </c>
    </row>
    <row r="6266" spans="2:31" x14ac:dyDescent="0.2">
      <c r="B6266" t="str">
        <f ca="1">IF(ISNA(VLOOKUP(AA6266&amp;"_"&amp;AB6266&amp;"_"&amp;AC6266&amp;"_"&amp;AE6266,[1]挑战模式!$A:$AS,1,FALSE)),"",IF(VLOOKUP(AA6266&amp;"_"&amp;AB6266&amp;"_"&amp;AC6266&amp;"_"&amp;AE6266,[1]挑战模式!$A:$AS,14+AD6266,FALSE)="","","Monster_Season"&amp;AA6266&amp;"_Challenge"&amp;AB6266&amp;"_"&amp;AC6266&amp;"_"&amp;AD6266&amp;"_"&amp;AE6266))</f>
        <v>Monster_Season2_Challenge2_2_1_Hard</v>
      </c>
      <c r="C6266">
        <f t="shared" ca="1" si="490"/>
        <v>1</v>
      </c>
      <c r="E6266">
        <f ca="1">IF(B6266="","",VLOOKUP(AA6266&amp;"_"&amp;AB6266&amp;"_"&amp;AC6266&amp;"_"&amp;AE6266,[1]挑战模式!$A:$AS,26+AD6266,FALSE))</f>
        <v>752</v>
      </c>
      <c r="F6266">
        <f ca="1">IF(B6266="","",VLOOKUP(VLOOKUP(AA6266&amp;"_"&amp;AB6266&amp;"_"&amp;AC6266&amp;"_"&amp;AE6266,[1]挑战模式!$A:$AS,14+AD6266,FALSE),[1]怪物!$B:$O,3,FALSE))</f>
        <v>1</v>
      </c>
      <c r="G6266">
        <f t="shared" ca="1" si="491"/>
        <v>0</v>
      </c>
      <c r="H6266">
        <f t="shared" ca="1" si="492"/>
        <v>0</v>
      </c>
      <c r="I6266">
        <f t="shared" ca="1" si="493"/>
        <v>0</v>
      </c>
      <c r="J6266">
        <f t="shared" ca="1" si="494"/>
        <v>0</v>
      </c>
      <c r="K6266">
        <f t="shared" ca="1" si="494"/>
        <v>0</v>
      </c>
      <c r="AA6266" s="8">
        <v>2</v>
      </c>
      <c r="AB6266" s="8">
        <v>2</v>
      </c>
      <c r="AC6266" s="8">
        <v>2</v>
      </c>
      <c r="AD6266" s="8">
        <v>1</v>
      </c>
      <c r="AE6266" s="12" t="s">
        <v>758</v>
      </c>
    </row>
    <row r="6267" spans="2:31" x14ac:dyDescent="0.2">
      <c r="B6267" t="str">
        <f ca="1">IF(ISNA(VLOOKUP(AA6267&amp;"_"&amp;AB6267&amp;"_"&amp;AC6267&amp;"_"&amp;AE6267,[1]挑战模式!$A:$AS,1,FALSE)),"",IF(VLOOKUP(AA6267&amp;"_"&amp;AB6267&amp;"_"&amp;AC6267&amp;"_"&amp;AE6267,[1]挑战模式!$A:$AS,14+AD6267,FALSE)="","","Monster_Season"&amp;AA6267&amp;"_Challenge"&amp;AB6267&amp;"_"&amp;AC6267&amp;"_"&amp;AD6267&amp;"_"&amp;AE6267))</f>
        <v>Monster_Season2_Challenge2_2_2_Hard</v>
      </c>
      <c r="C6267">
        <f t="shared" ca="1" si="490"/>
        <v>1</v>
      </c>
      <c r="E6267">
        <f ca="1">IF(B6267="","",VLOOKUP(AA6267&amp;"_"&amp;AB6267&amp;"_"&amp;AC6267&amp;"_"&amp;AE6267,[1]挑战模式!$A:$AS,26+AD6267,FALSE))</f>
        <v>188</v>
      </c>
      <c r="F6267">
        <f ca="1">IF(B6267="","",VLOOKUP(VLOOKUP(AA6267&amp;"_"&amp;AB6267&amp;"_"&amp;AC6267&amp;"_"&amp;AE6267,[1]挑战模式!$A:$AS,14+AD6267,FALSE),[1]怪物!$B:$O,3,FALSE))</f>
        <v>1</v>
      </c>
      <c r="G6267">
        <f t="shared" ca="1" si="491"/>
        <v>0</v>
      </c>
      <c r="H6267">
        <f t="shared" ca="1" si="492"/>
        <v>0</v>
      </c>
      <c r="I6267">
        <f t="shared" ca="1" si="493"/>
        <v>0</v>
      </c>
      <c r="J6267">
        <f t="shared" ca="1" si="494"/>
        <v>0</v>
      </c>
      <c r="K6267">
        <f t="shared" ca="1" si="494"/>
        <v>0</v>
      </c>
      <c r="AA6267" s="8">
        <v>2</v>
      </c>
      <c r="AB6267" s="8">
        <v>2</v>
      </c>
      <c r="AC6267" s="8">
        <v>2</v>
      </c>
      <c r="AD6267" s="8">
        <v>2</v>
      </c>
      <c r="AE6267" s="12" t="s">
        <v>758</v>
      </c>
    </row>
    <row r="6268" spans="2:31" x14ac:dyDescent="0.2">
      <c r="B6268" t="str">
        <f ca="1">IF(ISNA(VLOOKUP(AA6268&amp;"_"&amp;AB6268&amp;"_"&amp;AC6268&amp;"_"&amp;AE6268,[1]挑战模式!$A:$AS,1,FALSE)),"",IF(VLOOKUP(AA6268&amp;"_"&amp;AB6268&amp;"_"&amp;AC6268&amp;"_"&amp;AE6268,[1]挑战模式!$A:$AS,14+AD6268,FALSE)="","","Monster_Season"&amp;AA6268&amp;"_Challenge"&amp;AB6268&amp;"_"&amp;AC6268&amp;"_"&amp;AD6268&amp;"_"&amp;AE6268))</f>
        <v/>
      </c>
      <c r="C6268" t="str">
        <f t="shared" ca="1" si="490"/>
        <v/>
      </c>
      <c r="E6268" t="str">
        <f ca="1">IF(B6268="","",VLOOKUP(AA6268&amp;"_"&amp;AB6268&amp;"_"&amp;AC6268&amp;"_"&amp;AE6268,[1]挑战模式!$A:$AS,26+AD6268,FALSE))</f>
        <v/>
      </c>
      <c r="F6268" t="str">
        <f ca="1">IF(B6268="","",VLOOKUP(VLOOKUP(AA6268&amp;"_"&amp;AB6268&amp;"_"&amp;AC6268&amp;"_"&amp;AE6268,[1]挑战模式!$A:$AS,14+AD6268,FALSE),[1]怪物!$B:$O,3,FALSE))</f>
        <v/>
      </c>
      <c r="G6268" t="str">
        <f t="shared" ca="1" si="491"/>
        <v/>
      </c>
      <c r="H6268" t="str">
        <f t="shared" ca="1" si="492"/>
        <v/>
      </c>
      <c r="I6268" t="str">
        <f t="shared" ca="1" si="493"/>
        <v/>
      </c>
      <c r="J6268" t="str">
        <f t="shared" ca="1" si="494"/>
        <v/>
      </c>
      <c r="K6268" t="str">
        <f t="shared" ca="1" si="494"/>
        <v/>
      </c>
      <c r="AA6268" s="8">
        <v>2</v>
      </c>
      <c r="AB6268" s="8">
        <v>2</v>
      </c>
      <c r="AC6268" s="8">
        <v>2</v>
      </c>
      <c r="AD6268" s="8">
        <v>3</v>
      </c>
      <c r="AE6268" s="12" t="s">
        <v>758</v>
      </c>
    </row>
    <row r="6269" spans="2:31" x14ac:dyDescent="0.2">
      <c r="B6269" t="str">
        <f ca="1">IF(ISNA(VLOOKUP(AA6269&amp;"_"&amp;AB6269&amp;"_"&amp;AC6269&amp;"_"&amp;AE6269,[1]挑战模式!$A:$AS,1,FALSE)),"",IF(VLOOKUP(AA6269&amp;"_"&amp;AB6269&amp;"_"&amp;AC6269&amp;"_"&amp;AE6269,[1]挑战模式!$A:$AS,14+AD6269,FALSE)="","","Monster_Season"&amp;AA6269&amp;"_Challenge"&amp;AB6269&amp;"_"&amp;AC6269&amp;"_"&amp;AD6269&amp;"_"&amp;AE6269))</f>
        <v/>
      </c>
      <c r="C6269" t="str">
        <f t="shared" ca="1" si="490"/>
        <v/>
      </c>
      <c r="E6269" t="str">
        <f ca="1">IF(B6269="","",VLOOKUP(AA6269&amp;"_"&amp;AB6269&amp;"_"&amp;AC6269&amp;"_"&amp;AE6269,[1]挑战模式!$A:$AS,26+AD6269,FALSE))</f>
        <v/>
      </c>
      <c r="F6269" t="str">
        <f ca="1">IF(B6269="","",VLOOKUP(VLOOKUP(AA6269&amp;"_"&amp;AB6269&amp;"_"&amp;AC6269&amp;"_"&amp;AE6269,[1]挑战模式!$A:$AS,14+AD6269,FALSE),[1]怪物!$B:$O,3,FALSE))</f>
        <v/>
      </c>
      <c r="G6269" t="str">
        <f t="shared" ca="1" si="491"/>
        <v/>
      </c>
      <c r="H6269" t="str">
        <f t="shared" ca="1" si="492"/>
        <v/>
      </c>
      <c r="I6269" t="str">
        <f t="shared" ca="1" si="493"/>
        <v/>
      </c>
      <c r="J6269" t="str">
        <f t="shared" ca="1" si="494"/>
        <v/>
      </c>
      <c r="K6269" t="str">
        <f t="shared" ca="1" si="494"/>
        <v/>
      </c>
      <c r="AA6269" s="8">
        <v>2</v>
      </c>
      <c r="AB6269" s="8">
        <v>2</v>
      </c>
      <c r="AC6269" s="8">
        <v>2</v>
      </c>
      <c r="AD6269" s="8">
        <v>4</v>
      </c>
      <c r="AE6269" s="12" t="s">
        <v>758</v>
      </c>
    </row>
    <row r="6270" spans="2:31" x14ac:dyDescent="0.2">
      <c r="B6270" t="str">
        <f ca="1">IF(ISNA(VLOOKUP(AA6270&amp;"_"&amp;AB6270&amp;"_"&amp;AC6270&amp;"_"&amp;AE6270,[1]挑战模式!$A:$AS,1,FALSE)),"",IF(VLOOKUP(AA6270&amp;"_"&amp;AB6270&amp;"_"&amp;AC6270&amp;"_"&amp;AE6270,[1]挑战模式!$A:$AS,14+AD6270,FALSE)="","","Monster_Season"&amp;AA6270&amp;"_Challenge"&amp;AB6270&amp;"_"&amp;AC6270&amp;"_"&amp;AD6270&amp;"_"&amp;AE6270))</f>
        <v/>
      </c>
      <c r="C6270" t="str">
        <f t="shared" ca="1" si="490"/>
        <v/>
      </c>
      <c r="E6270" t="str">
        <f ca="1">IF(B6270="","",VLOOKUP(AA6270&amp;"_"&amp;AB6270&amp;"_"&amp;AC6270&amp;"_"&amp;AE6270,[1]挑战模式!$A:$AS,26+AD6270,FALSE))</f>
        <v/>
      </c>
      <c r="F6270" t="str">
        <f ca="1">IF(B6270="","",VLOOKUP(VLOOKUP(AA6270&amp;"_"&amp;AB6270&amp;"_"&amp;AC6270&amp;"_"&amp;AE6270,[1]挑战模式!$A:$AS,14+AD6270,FALSE),[1]怪物!$B:$O,3,FALSE))</f>
        <v/>
      </c>
      <c r="G6270" t="str">
        <f t="shared" ca="1" si="491"/>
        <v/>
      </c>
      <c r="H6270" t="str">
        <f t="shared" ca="1" si="492"/>
        <v/>
      </c>
      <c r="I6270" t="str">
        <f t="shared" ca="1" si="493"/>
        <v/>
      </c>
      <c r="J6270" t="str">
        <f t="shared" ca="1" si="494"/>
        <v/>
      </c>
      <c r="K6270" t="str">
        <f t="shared" ca="1" si="494"/>
        <v/>
      </c>
      <c r="AA6270" s="8">
        <v>2</v>
      </c>
      <c r="AB6270" s="8">
        <v>2</v>
      </c>
      <c r="AC6270" s="8">
        <v>2</v>
      </c>
      <c r="AD6270" s="8">
        <v>5</v>
      </c>
      <c r="AE6270" s="12" t="s">
        <v>758</v>
      </c>
    </row>
    <row r="6271" spans="2:31" x14ac:dyDescent="0.2">
      <c r="B6271" t="str">
        <f ca="1">IF(ISNA(VLOOKUP(AA6271&amp;"_"&amp;AB6271&amp;"_"&amp;AC6271&amp;"_"&amp;AE6271,[1]挑战模式!$A:$AS,1,FALSE)),"",IF(VLOOKUP(AA6271&amp;"_"&amp;AB6271&amp;"_"&amp;AC6271&amp;"_"&amp;AE6271,[1]挑战模式!$A:$AS,14+AD6271,FALSE)="","","Monster_Season"&amp;AA6271&amp;"_Challenge"&amp;AB6271&amp;"_"&amp;AC6271&amp;"_"&amp;AD6271&amp;"_"&amp;AE6271))</f>
        <v/>
      </c>
      <c r="C6271" t="str">
        <f t="shared" ca="1" si="490"/>
        <v/>
      </c>
      <c r="E6271" t="str">
        <f ca="1">IF(B6271="","",VLOOKUP(AA6271&amp;"_"&amp;AB6271&amp;"_"&amp;AC6271&amp;"_"&amp;AE6271,[1]挑战模式!$A:$AS,26+AD6271,FALSE))</f>
        <v/>
      </c>
      <c r="F6271" t="str">
        <f ca="1">IF(B6271="","",VLOOKUP(VLOOKUP(AA6271&amp;"_"&amp;AB6271&amp;"_"&amp;AC6271&amp;"_"&amp;AE6271,[1]挑战模式!$A:$AS,14+AD6271,FALSE),[1]怪物!$B:$O,3,FALSE))</f>
        <v/>
      </c>
      <c r="G6271" t="str">
        <f t="shared" ca="1" si="491"/>
        <v/>
      </c>
      <c r="H6271" t="str">
        <f t="shared" ca="1" si="492"/>
        <v/>
      </c>
      <c r="I6271" t="str">
        <f t="shared" ca="1" si="493"/>
        <v/>
      </c>
      <c r="J6271" t="str">
        <f t="shared" ca="1" si="494"/>
        <v/>
      </c>
      <c r="K6271" t="str">
        <f t="shared" ca="1" si="494"/>
        <v/>
      </c>
      <c r="AA6271" s="8">
        <v>2</v>
      </c>
      <c r="AB6271" s="8">
        <v>2</v>
      </c>
      <c r="AC6271" s="8">
        <v>2</v>
      </c>
      <c r="AD6271" s="8">
        <v>6</v>
      </c>
      <c r="AE6271" s="12" t="s">
        <v>758</v>
      </c>
    </row>
    <row r="6272" spans="2:31" x14ac:dyDescent="0.2">
      <c r="B6272" t="str">
        <f ca="1">IF(ISNA(VLOOKUP(AA6272&amp;"_"&amp;AB6272&amp;"_"&amp;AC6272&amp;"_"&amp;AE6272,[1]挑战模式!$A:$AS,1,FALSE)),"",IF(VLOOKUP(AA6272&amp;"_"&amp;AB6272&amp;"_"&amp;AC6272&amp;"_"&amp;AE6272,[1]挑战模式!$A:$AS,14+AD6272,FALSE)="","","Monster_Season"&amp;AA6272&amp;"_Challenge"&amp;AB6272&amp;"_"&amp;AC6272&amp;"_"&amp;AD6272&amp;"_"&amp;AE6272))</f>
        <v>Monster_Season2_Challenge2_3_1_Hard</v>
      </c>
      <c r="C6272">
        <f t="shared" ca="1" si="490"/>
        <v>1</v>
      </c>
      <c r="E6272">
        <f ca="1">IF(B6272="","",VLOOKUP(AA6272&amp;"_"&amp;AB6272&amp;"_"&amp;AC6272&amp;"_"&amp;AE6272,[1]挑战模式!$A:$AS,26+AD6272,FALSE))</f>
        <v>533</v>
      </c>
      <c r="F6272">
        <f ca="1">IF(B6272="","",VLOOKUP(VLOOKUP(AA6272&amp;"_"&amp;AB6272&amp;"_"&amp;AC6272&amp;"_"&amp;AE6272,[1]挑战模式!$A:$AS,14+AD6272,FALSE),[1]怪物!$B:$O,3,FALSE))</f>
        <v>1</v>
      </c>
      <c r="G6272">
        <f t="shared" ca="1" si="491"/>
        <v>0</v>
      </c>
      <c r="H6272">
        <f t="shared" ca="1" si="492"/>
        <v>0</v>
      </c>
      <c r="I6272">
        <f t="shared" ca="1" si="493"/>
        <v>0</v>
      </c>
      <c r="J6272">
        <f t="shared" ca="1" si="494"/>
        <v>0</v>
      </c>
      <c r="K6272">
        <f t="shared" ca="1" si="494"/>
        <v>0</v>
      </c>
      <c r="AA6272" s="8">
        <v>2</v>
      </c>
      <c r="AB6272" s="8">
        <v>2</v>
      </c>
      <c r="AC6272" s="8">
        <v>3</v>
      </c>
      <c r="AD6272" s="8">
        <v>1</v>
      </c>
      <c r="AE6272" s="12" t="s">
        <v>758</v>
      </c>
    </row>
    <row r="6273" spans="2:31" x14ac:dyDescent="0.2">
      <c r="B6273" t="str">
        <f ca="1">IF(ISNA(VLOOKUP(AA6273&amp;"_"&amp;AB6273&amp;"_"&amp;AC6273&amp;"_"&amp;AE6273,[1]挑战模式!$A:$AS,1,FALSE)),"",IF(VLOOKUP(AA6273&amp;"_"&amp;AB6273&amp;"_"&amp;AC6273&amp;"_"&amp;AE6273,[1]挑战模式!$A:$AS,14+AD6273,FALSE)="","","Monster_Season"&amp;AA6273&amp;"_Challenge"&amp;AB6273&amp;"_"&amp;AC6273&amp;"_"&amp;AD6273&amp;"_"&amp;AE6273))</f>
        <v>Monster_Season2_Challenge2_3_2_Hard</v>
      </c>
      <c r="C6273">
        <f t="shared" ca="1" si="490"/>
        <v>1</v>
      </c>
      <c r="E6273">
        <f ca="1">IF(B6273="","",VLOOKUP(AA6273&amp;"_"&amp;AB6273&amp;"_"&amp;AC6273&amp;"_"&amp;AE6273,[1]挑战模式!$A:$AS,26+AD6273,FALSE))</f>
        <v>533</v>
      </c>
      <c r="F6273">
        <f ca="1">IF(B6273="","",VLOOKUP(VLOOKUP(AA6273&amp;"_"&amp;AB6273&amp;"_"&amp;AC6273&amp;"_"&amp;AE6273,[1]挑战模式!$A:$AS,14+AD6273,FALSE),[1]怪物!$B:$O,3,FALSE))</f>
        <v>1</v>
      </c>
      <c r="G6273">
        <f t="shared" ca="1" si="491"/>
        <v>0</v>
      </c>
      <c r="H6273">
        <f t="shared" ca="1" si="492"/>
        <v>0</v>
      </c>
      <c r="I6273">
        <f t="shared" ca="1" si="493"/>
        <v>0</v>
      </c>
      <c r="J6273">
        <f t="shared" ca="1" si="494"/>
        <v>0</v>
      </c>
      <c r="K6273">
        <f t="shared" ca="1" si="494"/>
        <v>0</v>
      </c>
      <c r="AA6273" s="8">
        <v>2</v>
      </c>
      <c r="AB6273" s="8">
        <v>2</v>
      </c>
      <c r="AC6273" s="8">
        <v>3</v>
      </c>
      <c r="AD6273" s="8">
        <v>2</v>
      </c>
      <c r="AE6273" s="12" t="s">
        <v>758</v>
      </c>
    </row>
    <row r="6274" spans="2:31" x14ac:dyDescent="0.2">
      <c r="B6274" t="str">
        <f ca="1">IF(ISNA(VLOOKUP(AA6274&amp;"_"&amp;AB6274&amp;"_"&amp;AC6274&amp;"_"&amp;AE6274,[1]挑战模式!$A:$AS,1,FALSE)),"",IF(VLOOKUP(AA6274&amp;"_"&amp;AB6274&amp;"_"&amp;AC6274&amp;"_"&amp;AE6274,[1]挑战模式!$A:$AS,14+AD6274,FALSE)="","","Monster_Season"&amp;AA6274&amp;"_Challenge"&amp;AB6274&amp;"_"&amp;AC6274&amp;"_"&amp;AD6274&amp;"_"&amp;AE6274))</f>
        <v/>
      </c>
      <c r="C6274" t="str">
        <f t="shared" ca="1" si="490"/>
        <v/>
      </c>
      <c r="E6274" t="str">
        <f ca="1">IF(B6274="","",VLOOKUP(AA6274&amp;"_"&amp;AB6274&amp;"_"&amp;AC6274&amp;"_"&amp;AE6274,[1]挑战模式!$A:$AS,26+AD6274,FALSE))</f>
        <v/>
      </c>
      <c r="F6274" t="str">
        <f ca="1">IF(B6274="","",VLOOKUP(VLOOKUP(AA6274&amp;"_"&amp;AB6274&amp;"_"&amp;AC6274&amp;"_"&amp;AE6274,[1]挑战模式!$A:$AS,14+AD6274,FALSE),[1]怪物!$B:$O,3,FALSE))</f>
        <v/>
      </c>
      <c r="G6274" t="str">
        <f t="shared" ca="1" si="491"/>
        <v/>
      </c>
      <c r="H6274" t="str">
        <f t="shared" ca="1" si="492"/>
        <v/>
      </c>
      <c r="I6274" t="str">
        <f t="shared" ca="1" si="493"/>
        <v/>
      </c>
      <c r="J6274" t="str">
        <f t="shared" ca="1" si="494"/>
        <v/>
      </c>
      <c r="K6274" t="str">
        <f t="shared" ca="1" si="494"/>
        <v/>
      </c>
      <c r="AA6274" s="8">
        <v>2</v>
      </c>
      <c r="AB6274" s="8">
        <v>2</v>
      </c>
      <c r="AC6274" s="8">
        <v>3</v>
      </c>
      <c r="AD6274" s="8">
        <v>3</v>
      </c>
      <c r="AE6274" s="12" t="s">
        <v>758</v>
      </c>
    </row>
    <row r="6275" spans="2:31" x14ac:dyDescent="0.2">
      <c r="B6275" t="str">
        <f ca="1">IF(ISNA(VLOOKUP(AA6275&amp;"_"&amp;AB6275&amp;"_"&amp;AC6275&amp;"_"&amp;AE6275,[1]挑战模式!$A:$AS,1,FALSE)),"",IF(VLOOKUP(AA6275&amp;"_"&amp;AB6275&amp;"_"&amp;AC6275&amp;"_"&amp;AE6275,[1]挑战模式!$A:$AS,14+AD6275,FALSE)="","","Monster_Season"&amp;AA6275&amp;"_Challenge"&amp;AB6275&amp;"_"&amp;AC6275&amp;"_"&amp;AD6275&amp;"_"&amp;AE6275))</f>
        <v/>
      </c>
      <c r="C6275" t="str">
        <f t="shared" ca="1" si="490"/>
        <v/>
      </c>
      <c r="E6275" t="str">
        <f ca="1">IF(B6275="","",VLOOKUP(AA6275&amp;"_"&amp;AB6275&amp;"_"&amp;AC6275&amp;"_"&amp;AE6275,[1]挑战模式!$A:$AS,26+AD6275,FALSE))</f>
        <v/>
      </c>
      <c r="F6275" t="str">
        <f ca="1">IF(B6275="","",VLOOKUP(VLOOKUP(AA6275&amp;"_"&amp;AB6275&amp;"_"&amp;AC6275&amp;"_"&amp;AE6275,[1]挑战模式!$A:$AS,14+AD6275,FALSE),[1]怪物!$B:$O,3,FALSE))</f>
        <v/>
      </c>
      <c r="G6275" t="str">
        <f t="shared" ca="1" si="491"/>
        <v/>
      </c>
      <c r="H6275" t="str">
        <f t="shared" ca="1" si="492"/>
        <v/>
      </c>
      <c r="I6275" t="str">
        <f t="shared" ca="1" si="493"/>
        <v/>
      </c>
      <c r="J6275" t="str">
        <f t="shared" ca="1" si="494"/>
        <v/>
      </c>
      <c r="K6275" t="str">
        <f t="shared" ca="1" si="494"/>
        <v/>
      </c>
      <c r="AA6275" s="8">
        <v>2</v>
      </c>
      <c r="AB6275" s="8">
        <v>2</v>
      </c>
      <c r="AC6275" s="8">
        <v>3</v>
      </c>
      <c r="AD6275" s="8">
        <v>4</v>
      </c>
      <c r="AE6275" s="12" t="s">
        <v>758</v>
      </c>
    </row>
    <row r="6276" spans="2:31" x14ac:dyDescent="0.2">
      <c r="B6276" t="str">
        <f ca="1">IF(ISNA(VLOOKUP(AA6276&amp;"_"&amp;AB6276&amp;"_"&amp;AC6276&amp;"_"&amp;AE6276,[1]挑战模式!$A:$AS,1,FALSE)),"",IF(VLOOKUP(AA6276&amp;"_"&amp;AB6276&amp;"_"&amp;AC6276&amp;"_"&amp;AE6276,[1]挑战模式!$A:$AS,14+AD6276,FALSE)="","","Monster_Season"&amp;AA6276&amp;"_Challenge"&amp;AB6276&amp;"_"&amp;AC6276&amp;"_"&amp;AD6276&amp;"_"&amp;AE6276))</f>
        <v/>
      </c>
      <c r="C6276" t="str">
        <f t="shared" ca="1" si="490"/>
        <v/>
      </c>
      <c r="E6276" t="str">
        <f ca="1">IF(B6276="","",VLOOKUP(AA6276&amp;"_"&amp;AB6276&amp;"_"&amp;AC6276&amp;"_"&amp;AE6276,[1]挑战模式!$A:$AS,26+AD6276,FALSE))</f>
        <v/>
      </c>
      <c r="F6276" t="str">
        <f ca="1">IF(B6276="","",VLOOKUP(VLOOKUP(AA6276&amp;"_"&amp;AB6276&amp;"_"&amp;AC6276&amp;"_"&amp;AE6276,[1]挑战模式!$A:$AS,14+AD6276,FALSE),[1]怪物!$B:$O,3,FALSE))</f>
        <v/>
      </c>
      <c r="G6276" t="str">
        <f t="shared" ca="1" si="491"/>
        <v/>
      </c>
      <c r="H6276" t="str">
        <f t="shared" ca="1" si="492"/>
        <v/>
      </c>
      <c r="I6276" t="str">
        <f t="shared" ca="1" si="493"/>
        <v/>
      </c>
      <c r="J6276" t="str">
        <f t="shared" ca="1" si="494"/>
        <v/>
      </c>
      <c r="K6276" t="str">
        <f t="shared" ca="1" si="494"/>
        <v/>
      </c>
      <c r="AA6276" s="8">
        <v>2</v>
      </c>
      <c r="AB6276" s="8">
        <v>2</v>
      </c>
      <c r="AC6276" s="8">
        <v>3</v>
      </c>
      <c r="AD6276" s="8">
        <v>5</v>
      </c>
      <c r="AE6276" s="12" t="s">
        <v>758</v>
      </c>
    </row>
    <row r="6277" spans="2:31" x14ac:dyDescent="0.2">
      <c r="B6277" t="str">
        <f ca="1">IF(ISNA(VLOOKUP(AA6277&amp;"_"&amp;AB6277&amp;"_"&amp;AC6277&amp;"_"&amp;AE6277,[1]挑战模式!$A:$AS,1,FALSE)),"",IF(VLOOKUP(AA6277&amp;"_"&amp;AB6277&amp;"_"&amp;AC6277&amp;"_"&amp;AE6277,[1]挑战模式!$A:$AS,14+AD6277,FALSE)="","","Monster_Season"&amp;AA6277&amp;"_Challenge"&amp;AB6277&amp;"_"&amp;AC6277&amp;"_"&amp;AD6277&amp;"_"&amp;AE6277))</f>
        <v/>
      </c>
      <c r="C6277" t="str">
        <f t="shared" ca="1" si="490"/>
        <v/>
      </c>
      <c r="E6277" t="str">
        <f ca="1">IF(B6277="","",VLOOKUP(AA6277&amp;"_"&amp;AB6277&amp;"_"&amp;AC6277&amp;"_"&amp;AE6277,[1]挑战模式!$A:$AS,26+AD6277,FALSE))</f>
        <v/>
      </c>
      <c r="F6277" t="str">
        <f ca="1">IF(B6277="","",VLOOKUP(VLOOKUP(AA6277&amp;"_"&amp;AB6277&amp;"_"&amp;AC6277&amp;"_"&amp;AE6277,[1]挑战模式!$A:$AS,14+AD6277,FALSE),[1]怪物!$B:$O,3,FALSE))</f>
        <v/>
      </c>
      <c r="G6277" t="str">
        <f t="shared" ca="1" si="491"/>
        <v/>
      </c>
      <c r="H6277" t="str">
        <f t="shared" ca="1" si="492"/>
        <v/>
      </c>
      <c r="I6277" t="str">
        <f t="shared" ca="1" si="493"/>
        <v/>
      </c>
      <c r="J6277" t="str">
        <f t="shared" ca="1" si="494"/>
        <v/>
      </c>
      <c r="K6277" t="str">
        <f t="shared" ca="1" si="494"/>
        <v/>
      </c>
      <c r="AA6277" s="8">
        <v>2</v>
      </c>
      <c r="AB6277" s="8">
        <v>2</v>
      </c>
      <c r="AC6277" s="8">
        <v>3</v>
      </c>
      <c r="AD6277" s="8">
        <v>6</v>
      </c>
      <c r="AE6277" s="12" t="s">
        <v>758</v>
      </c>
    </row>
    <row r="6278" spans="2:31" x14ac:dyDescent="0.2">
      <c r="B6278" t="str">
        <f ca="1">IF(ISNA(VLOOKUP(AA6278&amp;"_"&amp;AB6278&amp;"_"&amp;AC6278&amp;"_"&amp;AE6278,[1]挑战模式!$A:$AS,1,FALSE)),"",IF(VLOOKUP(AA6278&amp;"_"&amp;AB6278&amp;"_"&amp;AC6278&amp;"_"&amp;AE6278,[1]挑战模式!$A:$AS,14+AD6278,FALSE)="","","Monster_Season"&amp;AA6278&amp;"_Challenge"&amp;AB6278&amp;"_"&amp;AC6278&amp;"_"&amp;AD6278&amp;"_"&amp;AE6278))</f>
        <v>Monster_Season2_Challenge2_4_1_Hard</v>
      </c>
      <c r="C6278">
        <f t="shared" ca="1" si="490"/>
        <v>1</v>
      </c>
      <c r="E6278">
        <f ca="1">IF(B6278="","",VLOOKUP(AA6278&amp;"_"&amp;AB6278&amp;"_"&amp;AC6278&amp;"_"&amp;AE6278,[1]挑战模式!$A:$AS,26+AD6278,FALSE))</f>
        <v>685</v>
      </c>
      <c r="F6278">
        <f ca="1">IF(B6278="","",VLOOKUP(VLOOKUP(AA6278&amp;"_"&amp;AB6278&amp;"_"&amp;AC6278&amp;"_"&amp;AE6278,[1]挑战模式!$A:$AS,14+AD6278,FALSE),[1]怪物!$B:$O,3,FALSE))</f>
        <v>1</v>
      </c>
      <c r="G6278">
        <f t="shared" ca="1" si="491"/>
        <v>0</v>
      </c>
      <c r="H6278">
        <f t="shared" ca="1" si="492"/>
        <v>0</v>
      </c>
      <c r="I6278">
        <f t="shared" ca="1" si="493"/>
        <v>0</v>
      </c>
      <c r="J6278">
        <f t="shared" ca="1" si="494"/>
        <v>0</v>
      </c>
      <c r="K6278">
        <f t="shared" ca="1" si="494"/>
        <v>0</v>
      </c>
      <c r="AA6278" s="8">
        <v>2</v>
      </c>
      <c r="AB6278" s="8">
        <v>2</v>
      </c>
      <c r="AC6278" s="8">
        <v>4</v>
      </c>
      <c r="AD6278" s="8">
        <v>1</v>
      </c>
      <c r="AE6278" s="12" t="s">
        <v>758</v>
      </c>
    </row>
    <row r="6279" spans="2:31" x14ac:dyDescent="0.2">
      <c r="B6279" t="str">
        <f ca="1">IF(ISNA(VLOOKUP(AA6279&amp;"_"&amp;AB6279&amp;"_"&amp;AC6279&amp;"_"&amp;AE6279,[1]挑战模式!$A:$AS,1,FALSE)),"",IF(VLOOKUP(AA6279&amp;"_"&amp;AB6279&amp;"_"&amp;AC6279&amp;"_"&amp;AE6279,[1]挑战模式!$A:$AS,14+AD6279,FALSE)="","","Monster_Season"&amp;AA6279&amp;"_Challenge"&amp;AB6279&amp;"_"&amp;AC6279&amp;"_"&amp;AD6279&amp;"_"&amp;AE6279))</f>
        <v>Monster_Season2_Challenge2_4_2_Hard</v>
      </c>
      <c r="C6279">
        <f t="shared" ca="1" si="490"/>
        <v>1</v>
      </c>
      <c r="E6279">
        <f ca="1">IF(B6279="","",VLOOKUP(AA6279&amp;"_"&amp;AB6279&amp;"_"&amp;AC6279&amp;"_"&amp;AE6279,[1]挑战模式!$A:$AS,26+AD6279,FALSE))</f>
        <v>685</v>
      </c>
      <c r="F6279">
        <f ca="1">IF(B6279="","",VLOOKUP(VLOOKUP(AA6279&amp;"_"&amp;AB6279&amp;"_"&amp;AC6279&amp;"_"&amp;AE6279,[1]挑战模式!$A:$AS,14+AD6279,FALSE),[1]怪物!$B:$O,3,FALSE))</f>
        <v>1</v>
      </c>
      <c r="G6279">
        <f t="shared" ca="1" si="491"/>
        <v>0</v>
      </c>
      <c r="H6279">
        <f t="shared" ca="1" si="492"/>
        <v>0</v>
      </c>
      <c r="I6279">
        <f t="shared" ca="1" si="493"/>
        <v>0</v>
      </c>
      <c r="J6279">
        <f t="shared" ca="1" si="494"/>
        <v>0</v>
      </c>
      <c r="K6279">
        <f t="shared" ca="1" si="494"/>
        <v>0</v>
      </c>
      <c r="AA6279" s="8">
        <v>2</v>
      </c>
      <c r="AB6279" s="8">
        <v>2</v>
      </c>
      <c r="AC6279" s="8">
        <v>4</v>
      </c>
      <c r="AD6279" s="8">
        <v>2</v>
      </c>
      <c r="AE6279" s="12" t="s">
        <v>758</v>
      </c>
    </row>
    <row r="6280" spans="2:31" x14ac:dyDescent="0.2">
      <c r="B6280" t="str">
        <f ca="1">IF(ISNA(VLOOKUP(AA6280&amp;"_"&amp;AB6280&amp;"_"&amp;AC6280&amp;"_"&amp;AE6280,[1]挑战模式!$A:$AS,1,FALSE)),"",IF(VLOOKUP(AA6280&amp;"_"&amp;AB6280&amp;"_"&amp;AC6280&amp;"_"&amp;AE6280,[1]挑战模式!$A:$AS,14+AD6280,FALSE)="","","Monster_Season"&amp;AA6280&amp;"_Challenge"&amp;AB6280&amp;"_"&amp;AC6280&amp;"_"&amp;AD6280&amp;"_"&amp;AE6280))</f>
        <v>Monster_Season2_Challenge2_4_3_Hard</v>
      </c>
      <c r="C6280">
        <f t="shared" ca="1" si="490"/>
        <v>1</v>
      </c>
      <c r="E6280">
        <f ca="1">IF(B6280="","",VLOOKUP(AA6280&amp;"_"&amp;AB6280&amp;"_"&amp;AC6280&amp;"_"&amp;AE6280,[1]挑战模式!$A:$AS,26+AD6280,FALSE))</f>
        <v>685</v>
      </c>
      <c r="F6280">
        <f ca="1">IF(B6280="","",VLOOKUP(VLOOKUP(AA6280&amp;"_"&amp;AB6280&amp;"_"&amp;AC6280&amp;"_"&amp;AE6280,[1]挑战模式!$A:$AS,14+AD6280,FALSE),[1]怪物!$B:$O,3,FALSE))</f>
        <v>1</v>
      </c>
      <c r="G6280">
        <f t="shared" ca="1" si="491"/>
        <v>0</v>
      </c>
      <c r="H6280">
        <f t="shared" ca="1" si="492"/>
        <v>0</v>
      </c>
      <c r="I6280">
        <f t="shared" ca="1" si="493"/>
        <v>0</v>
      </c>
      <c r="J6280">
        <f t="shared" ca="1" si="494"/>
        <v>0</v>
      </c>
      <c r="K6280">
        <f t="shared" ca="1" si="494"/>
        <v>0</v>
      </c>
      <c r="AA6280" s="8">
        <v>2</v>
      </c>
      <c r="AB6280" s="8">
        <v>2</v>
      </c>
      <c r="AC6280" s="8">
        <v>4</v>
      </c>
      <c r="AD6280" s="8">
        <v>3</v>
      </c>
      <c r="AE6280" s="12" t="s">
        <v>758</v>
      </c>
    </row>
    <row r="6281" spans="2:31" x14ac:dyDescent="0.2">
      <c r="B6281" t="str">
        <f ca="1">IF(ISNA(VLOOKUP(AA6281&amp;"_"&amp;AB6281&amp;"_"&amp;AC6281&amp;"_"&amp;AE6281,[1]挑战模式!$A:$AS,1,FALSE)),"",IF(VLOOKUP(AA6281&amp;"_"&amp;AB6281&amp;"_"&amp;AC6281&amp;"_"&amp;AE6281,[1]挑战模式!$A:$AS,14+AD6281,FALSE)="","","Monster_Season"&amp;AA6281&amp;"_Challenge"&amp;AB6281&amp;"_"&amp;AC6281&amp;"_"&amp;AD6281&amp;"_"&amp;AE6281))</f>
        <v/>
      </c>
      <c r="C6281" t="str">
        <f t="shared" ref="C6281:C6344" ca="1" si="495">IF(B6281="","",1)</f>
        <v/>
      </c>
      <c r="E6281" t="str">
        <f ca="1">IF(B6281="","",VLOOKUP(AA6281&amp;"_"&amp;AB6281&amp;"_"&amp;AC6281&amp;"_"&amp;AE6281,[1]挑战模式!$A:$AS,26+AD6281,FALSE))</f>
        <v/>
      </c>
      <c r="F6281" t="str">
        <f ca="1">IF(B6281="","",VLOOKUP(VLOOKUP(AA6281&amp;"_"&amp;AB6281&amp;"_"&amp;AC6281&amp;"_"&amp;AE6281,[1]挑战模式!$A:$AS,14+AD6281,FALSE),[1]怪物!$B:$O,3,FALSE))</f>
        <v/>
      </c>
      <c r="G6281" t="str">
        <f t="shared" ref="G6281:G6344" ca="1" si="496">IF(B6281="","",0)</f>
        <v/>
      </c>
      <c r="H6281" t="str">
        <f t="shared" ref="H6281:H6344" ca="1" si="497">IF(B6281="","",0)</f>
        <v/>
      </c>
      <c r="I6281" t="str">
        <f t="shared" ref="I6281:I6344" ca="1" si="498">IF(B6281="","",0)</f>
        <v/>
      </c>
      <c r="J6281" t="str">
        <f t="shared" ref="J6281:K6344" ca="1" si="499">IF(B6281="","",0)</f>
        <v/>
      </c>
      <c r="K6281" t="str">
        <f t="shared" ca="1" si="499"/>
        <v/>
      </c>
      <c r="AA6281" s="8">
        <v>2</v>
      </c>
      <c r="AB6281" s="8">
        <v>2</v>
      </c>
      <c r="AC6281" s="8">
        <v>4</v>
      </c>
      <c r="AD6281" s="8">
        <v>4</v>
      </c>
      <c r="AE6281" s="12" t="s">
        <v>758</v>
      </c>
    </row>
    <row r="6282" spans="2:31" x14ac:dyDescent="0.2">
      <c r="B6282" t="str">
        <f ca="1">IF(ISNA(VLOOKUP(AA6282&amp;"_"&amp;AB6282&amp;"_"&amp;AC6282&amp;"_"&amp;AE6282,[1]挑战模式!$A:$AS,1,FALSE)),"",IF(VLOOKUP(AA6282&amp;"_"&amp;AB6282&amp;"_"&amp;AC6282&amp;"_"&amp;AE6282,[1]挑战模式!$A:$AS,14+AD6282,FALSE)="","","Monster_Season"&amp;AA6282&amp;"_Challenge"&amp;AB6282&amp;"_"&amp;AC6282&amp;"_"&amp;AD6282&amp;"_"&amp;AE6282))</f>
        <v/>
      </c>
      <c r="C6282" t="str">
        <f t="shared" ca="1" si="495"/>
        <v/>
      </c>
      <c r="E6282" t="str">
        <f ca="1">IF(B6282="","",VLOOKUP(AA6282&amp;"_"&amp;AB6282&amp;"_"&amp;AC6282&amp;"_"&amp;AE6282,[1]挑战模式!$A:$AS,26+AD6282,FALSE))</f>
        <v/>
      </c>
      <c r="F6282" t="str">
        <f ca="1">IF(B6282="","",VLOOKUP(VLOOKUP(AA6282&amp;"_"&amp;AB6282&amp;"_"&amp;AC6282&amp;"_"&amp;AE6282,[1]挑战模式!$A:$AS,14+AD6282,FALSE),[1]怪物!$B:$O,3,FALSE))</f>
        <v/>
      </c>
      <c r="G6282" t="str">
        <f t="shared" ca="1" si="496"/>
        <v/>
      </c>
      <c r="H6282" t="str">
        <f t="shared" ca="1" si="497"/>
        <v/>
      </c>
      <c r="I6282" t="str">
        <f t="shared" ca="1" si="498"/>
        <v/>
      </c>
      <c r="J6282" t="str">
        <f t="shared" ca="1" si="499"/>
        <v/>
      </c>
      <c r="K6282" t="str">
        <f t="shared" ca="1" si="499"/>
        <v/>
      </c>
      <c r="AA6282" s="8">
        <v>2</v>
      </c>
      <c r="AB6282" s="8">
        <v>2</v>
      </c>
      <c r="AC6282" s="8">
        <v>4</v>
      </c>
      <c r="AD6282" s="8">
        <v>5</v>
      </c>
      <c r="AE6282" s="12" t="s">
        <v>758</v>
      </c>
    </row>
    <row r="6283" spans="2:31" x14ac:dyDescent="0.2">
      <c r="B6283" t="str">
        <f ca="1">IF(ISNA(VLOOKUP(AA6283&amp;"_"&amp;AB6283&amp;"_"&amp;AC6283&amp;"_"&amp;AE6283,[1]挑战模式!$A:$AS,1,FALSE)),"",IF(VLOOKUP(AA6283&amp;"_"&amp;AB6283&amp;"_"&amp;AC6283&amp;"_"&amp;AE6283,[1]挑战模式!$A:$AS,14+AD6283,FALSE)="","","Monster_Season"&amp;AA6283&amp;"_Challenge"&amp;AB6283&amp;"_"&amp;AC6283&amp;"_"&amp;AD6283&amp;"_"&amp;AE6283))</f>
        <v/>
      </c>
      <c r="C6283" t="str">
        <f t="shared" ca="1" si="495"/>
        <v/>
      </c>
      <c r="E6283" t="str">
        <f ca="1">IF(B6283="","",VLOOKUP(AA6283&amp;"_"&amp;AB6283&amp;"_"&amp;AC6283&amp;"_"&amp;AE6283,[1]挑战模式!$A:$AS,26+AD6283,FALSE))</f>
        <v/>
      </c>
      <c r="F6283" t="str">
        <f ca="1">IF(B6283="","",VLOOKUP(VLOOKUP(AA6283&amp;"_"&amp;AB6283&amp;"_"&amp;AC6283&amp;"_"&amp;AE6283,[1]挑战模式!$A:$AS,14+AD6283,FALSE),[1]怪物!$B:$O,3,FALSE))</f>
        <v/>
      </c>
      <c r="G6283" t="str">
        <f t="shared" ca="1" si="496"/>
        <v/>
      </c>
      <c r="H6283" t="str">
        <f t="shared" ca="1" si="497"/>
        <v/>
      </c>
      <c r="I6283" t="str">
        <f t="shared" ca="1" si="498"/>
        <v/>
      </c>
      <c r="J6283" t="str">
        <f t="shared" ca="1" si="499"/>
        <v/>
      </c>
      <c r="K6283" t="str">
        <f t="shared" ca="1" si="499"/>
        <v/>
      </c>
      <c r="AA6283" s="8">
        <v>2</v>
      </c>
      <c r="AB6283" s="8">
        <v>2</v>
      </c>
      <c r="AC6283" s="8">
        <v>4</v>
      </c>
      <c r="AD6283" s="8">
        <v>6</v>
      </c>
      <c r="AE6283" s="12" t="s">
        <v>758</v>
      </c>
    </row>
    <row r="6284" spans="2:31" x14ac:dyDescent="0.2">
      <c r="B6284" t="str">
        <f ca="1">IF(ISNA(VLOOKUP(AA6284&amp;"_"&amp;AB6284&amp;"_"&amp;AC6284&amp;"_"&amp;AE6284,[1]挑战模式!$A:$AS,1,FALSE)),"",IF(VLOOKUP(AA6284&amp;"_"&amp;AB6284&amp;"_"&amp;AC6284&amp;"_"&amp;AE6284,[1]挑战模式!$A:$AS,14+AD6284,FALSE)="","","Monster_Season"&amp;AA6284&amp;"_Challenge"&amp;AB6284&amp;"_"&amp;AC6284&amp;"_"&amp;AD6284&amp;"_"&amp;AE6284))</f>
        <v>Monster_Season2_Challenge2_5_1_Hard</v>
      </c>
      <c r="C6284">
        <f t="shared" ca="1" si="495"/>
        <v>1</v>
      </c>
      <c r="E6284">
        <f ca="1">IF(B6284="","",VLOOKUP(AA6284&amp;"_"&amp;AB6284&amp;"_"&amp;AC6284&amp;"_"&amp;AE6284,[1]挑战模式!$A:$AS,26+AD6284,FALSE))</f>
        <v>510</v>
      </c>
      <c r="F6284">
        <f ca="1">IF(B6284="","",VLOOKUP(VLOOKUP(AA6284&amp;"_"&amp;AB6284&amp;"_"&amp;AC6284&amp;"_"&amp;AE6284,[1]挑战模式!$A:$AS,14+AD6284,FALSE),[1]怪物!$B:$O,3,FALSE))</f>
        <v>1</v>
      </c>
      <c r="G6284">
        <f t="shared" ca="1" si="496"/>
        <v>0</v>
      </c>
      <c r="H6284">
        <f t="shared" ca="1" si="497"/>
        <v>0</v>
      </c>
      <c r="I6284">
        <f t="shared" ca="1" si="498"/>
        <v>0</v>
      </c>
      <c r="J6284">
        <f t="shared" ca="1" si="499"/>
        <v>0</v>
      </c>
      <c r="K6284">
        <f t="shared" ca="1" si="499"/>
        <v>0</v>
      </c>
      <c r="AA6284" s="8">
        <v>2</v>
      </c>
      <c r="AB6284" s="8">
        <v>2</v>
      </c>
      <c r="AC6284" s="8">
        <v>5</v>
      </c>
      <c r="AD6284" s="8">
        <v>1</v>
      </c>
      <c r="AE6284" s="12" t="s">
        <v>758</v>
      </c>
    </row>
    <row r="6285" spans="2:31" x14ac:dyDescent="0.2">
      <c r="B6285" t="str">
        <f ca="1">IF(ISNA(VLOOKUP(AA6285&amp;"_"&amp;AB6285&amp;"_"&amp;AC6285&amp;"_"&amp;AE6285,[1]挑战模式!$A:$AS,1,FALSE)),"",IF(VLOOKUP(AA6285&amp;"_"&amp;AB6285&amp;"_"&amp;AC6285&amp;"_"&amp;AE6285,[1]挑战模式!$A:$AS,14+AD6285,FALSE)="","","Monster_Season"&amp;AA6285&amp;"_Challenge"&amp;AB6285&amp;"_"&amp;AC6285&amp;"_"&amp;AD6285&amp;"_"&amp;AE6285))</f>
        <v>Monster_Season2_Challenge2_5_2_Hard</v>
      </c>
      <c r="C6285">
        <f t="shared" ca="1" si="495"/>
        <v>1</v>
      </c>
      <c r="E6285">
        <f ca="1">IF(B6285="","",VLOOKUP(AA6285&amp;"_"&amp;AB6285&amp;"_"&amp;AC6285&amp;"_"&amp;AE6285,[1]挑战模式!$A:$AS,26+AD6285,FALSE))</f>
        <v>510</v>
      </c>
      <c r="F6285">
        <f ca="1">IF(B6285="","",VLOOKUP(VLOOKUP(AA6285&amp;"_"&amp;AB6285&amp;"_"&amp;AC6285&amp;"_"&amp;AE6285,[1]挑战模式!$A:$AS,14+AD6285,FALSE),[1]怪物!$B:$O,3,FALSE))</f>
        <v>1</v>
      </c>
      <c r="G6285">
        <f t="shared" ca="1" si="496"/>
        <v>0</v>
      </c>
      <c r="H6285">
        <f t="shared" ca="1" si="497"/>
        <v>0</v>
      </c>
      <c r="I6285">
        <f t="shared" ca="1" si="498"/>
        <v>0</v>
      </c>
      <c r="J6285">
        <f t="shared" ca="1" si="499"/>
        <v>0</v>
      </c>
      <c r="K6285">
        <f t="shared" ca="1" si="499"/>
        <v>0</v>
      </c>
      <c r="AA6285" s="8">
        <v>2</v>
      </c>
      <c r="AB6285" s="8">
        <v>2</v>
      </c>
      <c r="AC6285" s="8">
        <v>5</v>
      </c>
      <c r="AD6285" s="8">
        <v>2</v>
      </c>
      <c r="AE6285" s="12" t="s">
        <v>758</v>
      </c>
    </row>
    <row r="6286" spans="2:31" x14ac:dyDescent="0.2">
      <c r="B6286" t="str">
        <f ca="1">IF(ISNA(VLOOKUP(AA6286&amp;"_"&amp;AB6286&amp;"_"&amp;AC6286&amp;"_"&amp;AE6286,[1]挑战模式!$A:$AS,1,FALSE)),"",IF(VLOOKUP(AA6286&amp;"_"&amp;AB6286&amp;"_"&amp;AC6286&amp;"_"&amp;AE6286,[1]挑战模式!$A:$AS,14+AD6286,FALSE)="","","Monster_Season"&amp;AA6286&amp;"_Challenge"&amp;AB6286&amp;"_"&amp;AC6286&amp;"_"&amp;AD6286&amp;"_"&amp;AE6286))</f>
        <v>Monster_Season2_Challenge2_5_3_Hard</v>
      </c>
      <c r="C6286">
        <f t="shared" ca="1" si="495"/>
        <v>1</v>
      </c>
      <c r="E6286">
        <f ca="1">IF(B6286="","",VLOOKUP(AA6286&amp;"_"&amp;AB6286&amp;"_"&amp;AC6286&amp;"_"&amp;AE6286,[1]挑战模式!$A:$AS,26+AD6286,FALSE))</f>
        <v>2040</v>
      </c>
      <c r="F6286">
        <f ca="1">IF(B6286="","",VLOOKUP(VLOOKUP(AA6286&amp;"_"&amp;AB6286&amp;"_"&amp;AC6286&amp;"_"&amp;AE6286,[1]挑战模式!$A:$AS,14+AD6286,FALSE),[1]怪物!$B:$O,3,FALSE))</f>
        <v>1</v>
      </c>
      <c r="G6286">
        <f t="shared" ca="1" si="496"/>
        <v>0</v>
      </c>
      <c r="H6286">
        <f t="shared" ca="1" si="497"/>
        <v>0</v>
      </c>
      <c r="I6286">
        <f t="shared" ca="1" si="498"/>
        <v>0</v>
      </c>
      <c r="J6286">
        <f t="shared" ca="1" si="499"/>
        <v>0</v>
      </c>
      <c r="K6286">
        <f t="shared" ca="1" si="499"/>
        <v>0</v>
      </c>
      <c r="AA6286" s="8">
        <v>2</v>
      </c>
      <c r="AB6286" s="8">
        <v>2</v>
      </c>
      <c r="AC6286" s="8">
        <v>5</v>
      </c>
      <c r="AD6286" s="8">
        <v>3</v>
      </c>
      <c r="AE6286" s="12" t="s">
        <v>758</v>
      </c>
    </row>
    <row r="6287" spans="2:31" x14ac:dyDescent="0.2">
      <c r="B6287" t="str">
        <f ca="1">IF(ISNA(VLOOKUP(AA6287&amp;"_"&amp;AB6287&amp;"_"&amp;AC6287&amp;"_"&amp;AE6287,[1]挑战模式!$A:$AS,1,FALSE)),"",IF(VLOOKUP(AA6287&amp;"_"&amp;AB6287&amp;"_"&amp;AC6287&amp;"_"&amp;AE6287,[1]挑战模式!$A:$AS,14+AD6287,FALSE)="","","Monster_Season"&amp;AA6287&amp;"_Challenge"&amp;AB6287&amp;"_"&amp;AC6287&amp;"_"&amp;AD6287&amp;"_"&amp;AE6287))</f>
        <v/>
      </c>
      <c r="C6287" t="str">
        <f t="shared" ca="1" si="495"/>
        <v/>
      </c>
      <c r="E6287" t="str">
        <f ca="1">IF(B6287="","",VLOOKUP(AA6287&amp;"_"&amp;AB6287&amp;"_"&amp;AC6287&amp;"_"&amp;AE6287,[1]挑战模式!$A:$AS,26+AD6287,FALSE))</f>
        <v/>
      </c>
      <c r="F6287" t="str">
        <f ca="1">IF(B6287="","",VLOOKUP(VLOOKUP(AA6287&amp;"_"&amp;AB6287&amp;"_"&amp;AC6287&amp;"_"&amp;AE6287,[1]挑战模式!$A:$AS,14+AD6287,FALSE),[1]怪物!$B:$O,3,FALSE))</f>
        <v/>
      </c>
      <c r="G6287" t="str">
        <f t="shared" ca="1" si="496"/>
        <v/>
      </c>
      <c r="H6287" t="str">
        <f t="shared" ca="1" si="497"/>
        <v/>
      </c>
      <c r="I6287" t="str">
        <f t="shared" ca="1" si="498"/>
        <v/>
      </c>
      <c r="J6287" t="str">
        <f t="shared" ca="1" si="499"/>
        <v/>
      </c>
      <c r="K6287" t="str">
        <f t="shared" ca="1" si="499"/>
        <v/>
      </c>
      <c r="AA6287" s="8">
        <v>2</v>
      </c>
      <c r="AB6287" s="8">
        <v>2</v>
      </c>
      <c r="AC6287" s="8">
        <v>5</v>
      </c>
      <c r="AD6287" s="8">
        <v>4</v>
      </c>
      <c r="AE6287" s="12" t="s">
        <v>758</v>
      </c>
    </row>
    <row r="6288" spans="2:31" x14ac:dyDescent="0.2">
      <c r="B6288" t="str">
        <f ca="1">IF(ISNA(VLOOKUP(AA6288&amp;"_"&amp;AB6288&amp;"_"&amp;AC6288&amp;"_"&amp;AE6288,[1]挑战模式!$A:$AS,1,FALSE)),"",IF(VLOOKUP(AA6288&amp;"_"&amp;AB6288&amp;"_"&amp;AC6288&amp;"_"&amp;AE6288,[1]挑战模式!$A:$AS,14+AD6288,FALSE)="","","Monster_Season"&amp;AA6288&amp;"_Challenge"&amp;AB6288&amp;"_"&amp;AC6288&amp;"_"&amp;AD6288&amp;"_"&amp;AE6288))</f>
        <v/>
      </c>
      <c r="C6288" t="str">
        <f t="shared" ca="1" si="495"/>
        <v/>
      </c>
      <c r="E6288" t="str">
        <f ca="1">IF(B6288="","",VLOOKUP(AA6288&amp;"_"&amp;AB6288&amp;"_"&amp;AC6288&amp;"_"&amp;AE6288,[1]挑战模式!$A:$AS,26+AD6288,FALSE))</f>
        <v/>
      </c>
      <c r="F6288" t="str">
        <f ca="1">IF(B6288="","",VLOOKUP(VLOOKUP(AA6288&amp;"_"&amp;AB6288&amp;"_"&amp;AC6288&amp;"_"&amp;AE6288,[1]挑战模式!$A:$AS,14+AD6288,FALSE),[1]怪物!$B:$O,3,FALSE))</f>
        <v/>
      </c>
      <c r="G6288" t="str">
        <f t="shared" ca="1" si="496"/>
        <v/>
      </c>
      <c r="H6288" t="str">
        <f t="shared" ca="1" si="497"/>
        <v/>
      </c>
      <c r="I6288" t="str">
        <f t="shared" ca="1" si="498"/>
        <v/>
      </c>
      <c r="J6288" t="str">
        <f t="shared" ca="1" si="499"/>
        <v/>
      </c>
      <c r="K6288" t="str">
        <f t="shared" ca="1" si="499"/>
        <v/>
      </c>
      <c r="AA6288" s="8">
        <v>2</v>
      </c>
      <c r="AB6288" s="8">
        <v>2</v>
      </c>
      <c r="AC6288" s="8">
        <v>5</v>
      </c>
      <c r="AD6288" s="8">
        <v>5</v>
      </c>
      <c r="AE6288" s="12" t="s">
        <v>758</v>
      </c>
    </row>
    <row r="6289" spans="2:31" x14ac:dyDescent="0.2">
      <c r="B6289" t="str">
        <f ca="1">IF(ISNA(VLOOKUP(AA6289&amp;"_"&amp;AB6289&amp;"_"&amp;AC6289&amp;"_"&amp;AE6289,[1]挑战模式!$A:$AS,1,FALSE)),"",IF(VLOOKUP(AA6289&amp;"_"&amp;AB6289&amp;"_"&amp;AC6289&amp;"_"&amp;AE6289,[1]挑战模式!$A:$AS,14+AD6289,FALSE)="","","Monster_Season"&amp;AA6289&amp;"_Challenge"&amp;AB6289&amp;"_"&amp;AC6289&amp;"_"&amp;AD6289&amp;"_"&amp;AE6289))</f>
        <v/>
      </c>
      <c r="C6289" t="str">
        <f t="shared" ca="1" si="495"/>
        <v/>
      </c>
      <c r="E6289" t="str">
        <f ca="1">IF(B6289="","",VLOOKUP(AA6289&amp;"_"&amp;AB6289&amp;"_"&amp;AC6289&amp;"_"&amp;AE6289,[1]挑战模式!$A:$AS,26+AD6289,FALSE))</f>
        <v/>
      </c>
      <c r="F6289" t="str">
        <f ca="1">IF(B6289="","",VLOOKUP(VLOOKUP(AA6289&amp;"_"&amp;AB6289&amp;"_"&amp;AC6289&amp;"_"&amp;AE6289,[1]挑战模式!$A:$AS,14+AD6289,FALSE),[1]怪物!$B:$O,3,FALSE))</f>
        <v/>
      </c>
      <c r="G6289" t="str">
        <f t="shared" ca="1" si="496"/>
        <v/>
      </c>
      <c r="H6289" t="str">
        <f t="shared" ca="1" si="497"/>
        <v/>
      </c>
      <c r="I6289" t="str">
        <f t="shared" ca="1" si="498"/>
        <v/>
      </c>
      <c r="J6289" t="str">
        <f t="shared" ca="1" si="499"/>
        <v/>
      </c>
      <c r="K6289" t="str">
        <f t="shared" ca="1" si="499"/>
        <v/>
      </c>
      <c r="AA6289" s="8">
        <v>2</v>
      </c>
      <c r="AB6289" s="8">
        <v>2</v>
      </c>
      <c r="AC6289" s="8">
        <v>5</v>
      </c>
      <c r="AD6289" s="8">
        <v>6</v>
      </c>
      <c r="AE6289" s="12" t="s">
        <v>758</v>
      </c>
    </row>
    <row r="6290" spans="2:31" x14ac:dyDescent="0.2">
      <c r="B6290" t="str">
        <f ca="1">IF(ISNA(VLOOKUP(AA6290&amp;"_"&amp;AB6290&amp;"_"&amp;AC6290&amp;"_"&amp;AE6290,[1]挑战模式!$A:$AS,1,FALSE)),"",IF(VLOOKUP(AA6290&amp;"_"&amp;AB6290&amp;"_"&amp;AC6290&amp;"_"&amp;AE6290,[1]挑战模式!$A:$AS,14+AD6290,FALSE)="","","Monster_Season"&amp;AA6290&amp;"_Challenge"&amp;AB6290&amp;"_"&amp;AC6290&amp;"_"&amp;AD6290&amp;"_"&amp;AE6290))</f>
        <v>Monster_Season2_Challenge2_6_1_Hard</v>
      </c>
      <c r="C6290">
        <f t="shared" ca="1" si="495"/>
        <v>1</v>
      </c>
      <c r="E6290">
        <f ca="1">IF(B6290="","",VLOOKUP(AA6290&amp;"_"&amp;AB6290&amp;"_"&amp;AC6290&amp;"_"&amp;AE6290,[1]挑战模式!$A:$AS,26+AD6290,FALSE))</f>
        <v>430</v>
      </c>
      <c r="F6290">
        <f ca="1">IF(B6290="","",VLOOKUP(VLOOKUP(AA6290&amp;"_"&amp;AB6290&amp;"_"&amp;AC6290&amp;"_"&amp;AE6290,[1]挑战模式!$A:$AS,14+AD6290,FALSE),[1]怪物!$B:$O,3,FALSE))</f>
        <v>1</v>
      </c>
      <c r="G6290">
        <f t="shared" ca="1" si="496"/>
        <v>0</v>
      </c>
      <c r="H6290">
        <f t="shared" ca="1" si="497"/>
        <v>0</v>
      </c>
      <c r="I6290">
        <f t="shared" ca="1" si="498"/>
        <v>0</v>
      </c>
      <c r="J6290">
        <f t="shared" ca="1" si="499"/>
        <v>0</v>
      </c>
      <c r="K6290">
        <f t="shared" ca="1" si="499"/>
        <v>0</v>
      </c>
      <c r="AA6290" s="8">
        <v>2</v>
      </c>
      <c r="AB6290" s="8">
        <v>2</v>
      </c>
      <c r="AC6290" s="8">
        <v>6</v>
      </c>
      <c r="AD6290" s="8">
        <v>1</v>
      </c>
      <c r="AE6290" s="12" t="s">
        <v>758</v>
      </c>
    </row>
    <row r="6291" spans="2:31" x14ac:dyDescent="0.2">
      <c r="B6291" t="str">
        <f ca="1">IF(ISNA(VLOOKUP(AA6291&amp;"_"&amp;AB6291&amp;"_"&amp;AC6291&amp;"_"&amp;AE6291,[1]挑战模式!$A:$AS,1,FALSE)),"",IF(VLOOKUP(AA6291&amp;"_"&amp;AB6291&amp;"_"&amp;AC6291&amp;"_"&amp;AE6291,[1]挑战模式!$A:$AS,14+AD6291,FALSE)="","","Monster_Season"&amp;AA6291&amp;"_Challenge"&amp;AB6291&amp;"_"&amp;AC6291&amp;"_"&amp;AD6291&amp;"_"&amp;AE6291))</f>
        <v>Monster_Season2_Challenge2_6_2_Hard</v>
      </c>
      <c r="C6291">
        <f t="shared" ca="1" si="495"/>
        <v>1</v>
      </c>
      <c r="E6291">
        <f ca="1">IF(B6291="","",VLOOKUP(AA6291&amp;"_"&amp;AB6291&amp;"_"&amp;AC6291&amp;"_"&amp;AE6291,[1]挑战模式!$A:$AS,26+AD6291,FALSE))</f>
        <v>430</v>
      </c>
      <c r="F6291">
        <f ca="1">IF(B6291="","",VLOOKUP(VLOOKUP(AA6291&amp;"_"&amp;AB6291&amp;"_"&amp;AC6291&amp;"_"&amp;AE6291,[1]挑战模式!$A:$AS,14+AD6291,FALSE),[1]怪物!$B:$O,3,FALSE))</f>
        <v>1</v>
      </c>
      <c r="G6291">
        <f t="shared" ca="1" si="496"/>
        <v>0</v>
      </c>
      <c r="H6291">
        <f t="shared" ca="1" si="497"/>
        <v>0</v>
      </c>
      <c r="I6291">
        <f t="shared" ca="1" si="498"/>
        <v>0</v>
      </c>
      <c r="J6291">
        <f t="shared" ca="1" si="499"/>
        <v>0</v>
      </c>
      <c r="K6291">
        <f t="shared" ca="1" si="499"/>
        <v>0</v>
      </c>
      <c r="AA6291" s="8">
        <v>2</v>
      </c>
      <c r="AB6291" s="8">
        <v>2</v>
      </c>
      <c r="AC6291" s="8">
        <v>6</v>
      </c>
      <c r="AD6291" s="8">
        <v>2</v>
      </c>
      <c r="AE6291" s="12" t="s">
        <v>758</v>
      </c>
    </row>
    <row r="6292" spans="2:31" x14ac:dyDescent="0.2">
      <c r="B6292" t="str">
        <f ca="1">IF(ISNA(VLOOKUP(AA6292&amp;"_"&amp;AB6292&amp;"_"&amp;AC6292&amp;"_"&amp;AE6292,[1]挑战模式!$A:$AS,1,FALSE)),"",IF(VLOOKUP(AA6292&amp;"_"&amp;AB6292&amp;"_"&amp;AC6292&amp;"_"&amp;AE6292,[1]挑战模式!$A:$AS,14+AD6292,FALSE)="","","Monster_Season"&amp;AA6292&amp;"_Challenge"&amp;AB6292&amp;"_"&amp;AC6292&amp;"_"&amp;AD6292&amp;"_"&amp;AE6292))</f>
        <v>Monster_Season2_Challenge2_6_3_Hard</v>
      </c>
      <c r="C6292">
        <f t="shared" ca="1" si="495"/>
        <v>1</v>
      </c>
      <c r="E6292">
        <f ca="1">IF(B6292="","",VLOOKUP(AA6292&amp;"_"&amp;AB6292&amp;"_"&amp;AC6292&amp;"_"&amp;AE6292,[1]挑战模式!$A:$AS,26+AD6292,FALSE))</f>
        <v>430</v>
      </c>
      <c r="F6292">
        <f ca="1">IF(B6292="","",VLOOKUP(VLOOKUP(AA6292&amp;"_"&amp;AB6292&amp;"_"&amp;AC6292&amp;"_"&amp;AE6292,[1]挑战模式!$A:$AS,14+AD6292,FALSE),[1]怪物!$B:$O,3,FALSE))</f>
        <v>1</v>
      </c>
      <c r="G6292">
        <f t="shared" ca="1" si="496"/>
        <v>0</v>
      </c>
      <c r="H6292">
        <f t="shared" ca="1" si="497"/>
        <v>0</v>
      </c>
      <c r="I6292">
        <f t="shared" ca="1" si="498"/>
        <v>0</v>
      </c>
      <c r="J6292">
        <f t="shared" ca="1" si="499"/>
        <v>0</v>
      </c>
      <c r="K6292">
        <f t="shared" ca="1" si="499"/>
        <v>0</v>
      </c>
      <c r="AA6292" s="8">
        <v>2</v>
      </c>
      <c r="AB6292" s="8">
        <v>2</v>
      </c>
      <c r="AC6292" s="8">
        <v>6</v>
      </c>
      <c r="AD6292" s="8">
        <v>3</v>
      </c>
      <c r="AE6292" s="12" t="s">
        <v>758</v>
      </c>
    </row>
    <row r="6293" spans="2:31" x14ac:dyDescent="0.2">
      <c r="B6293" t="str">
        <f ca="1">IF(ISNA(VLOOKUP(AA6293&amp;"_"&amp;AB6293&amp;"_"&amp;AC6293&amp;"_"&amp;AE6293,[1]挑战模式!$A:$AS,1,FALSE)),"",IF(VLOOKUP(AA6293&amp;"_"&amp;AB6293&amp;"_"&amp;AC6293&amp;"_"&amp;AE6293,[1]挑战模式!$A:$AS,14+AD6293,FALSE)="","","Monster_Season"&amp;AA6293&amp;"_Challenge"&amp;AB6293&amp;"_"&amp;AC6293&amp;"_"&amp;AD6293&amp;"_"&amp;AE6293))</f>
        <v>Monster_Season2_Challenge2_6_4_Hard</v>
      </c>
      <c r="C6293">
        <f t="shared" ca="1" si="495"/>
        <v>1</v>
      </c>
      <c r="E6293">
        <f ca="1">IF(B6293="","",VLOOKUP(AA6293&amp;"_"&amp;AB6293&amp;"_"&amp;AC6293&amp;"_"&amp;AE6293,[1]挑战模式!$A:$AS,26+AD6293,FALSE))</f>
        <v>1722</v>
      </c>
      <c r="F6293">
        <f ca="1">IF(B6293="","",VLOOKUP(VLOOKUP(AA6293&amp;"_"&amp;AB6293&amp;"_"&amp;AC6293&amp;"_"&amp;AE6293,[1]挑战模式!$A:$AS,14+AD6293,FALSE),[1]怪物!$B:$O,3,FALSE))</f>
        <v>1</v>
      </c>
      <c r="G6293">
        <f t="shared" ca="1" si="496"/>
        <v>0</v>
      </c>
      <c r="H6293">
        <f t="shared" ca="1" si="497"/>
        <v>0</v>
      </c>
      <c r="I6293">
        <f t="shared" ca="1" si="498"/>
        <v>0</v>
      </c>
      <c r="J6293">
        <f t="shared" ca="1" si="499"/>
        <v>0</v>
      </c>
      <c r="K6293">
        <f t="shared" ca="1" si="499"/>
        <v>0</v>
      </c>
      <c r="AA6293" s="8">
        <v>2</v>
      </c>
      <c r="AB6293" s="8">
        <v>2</v>
      </c>
      <c r="AC6293" s="8">
        <v>6</v>
      </c>
      <c r="AD6293" s="8">
        <v>4</v>
      </c>
      <c r="AE6293" s="12" t="s">
        <v>758</v>
      </c>
    </row>
    <row r="6294" spans="2:31" x14ac:dyDescent="0.2">
      <c r="B6294" t="str">
        <f ca="1">IF(ISNA(VLOOKUP(AA6294&amp;"_"&amp;AB6294&amp;"_"&amp;AC6294&amp;"_"&amp;AE6294,[1]挑战模式!$A:$AS,1,FALSE)),"",IF(VLOOKUP(AA6294&amp;"_"&amp;AB6294&amp;"_"&amp;AC6294&amp;"_"&amp;AE6294,[1]挑战模式!$A:$AS,14+AD6294,FALSE)="","","Monster_Season"&amp;AA6294&amp;"_Challenge"&amp;AB6294&amp;"_"&amp;AC6294&amp;"_"&amp;AD6294&amp;"_"&amp;AE6294))</f>
        <v/>
      </c>
      <c r="C6294" t="str">
        <f t="shared" ca="1" si="495"/>
        <v/>
      </c>
      <c r="E6294" t="str">
        <f ca="1">IF(B6294="","",VLOOKUP(AA6294&amp;"_"&amp;AB6294&amp;"_"&amp;AC6294&amp;"_"&amp;AE6294,[1]挑战模式!$A:$AS,26+AD6294,FALSE))</f>
        <v/>
      </c>
      <c r="F6294" t="str">
        <f ca="1">IF(B6294="","",VLOOKUP(VLOOKUP(AA6294&amp;"_"&amp;AB6294&amp;"_"&amp;AC6294&amp;"_"&amp;AE6294,[1]挑战模式!$A:$AS,14+AD6294,FALSE),[1]怪物!$B:$O,3,FALSE))</f>
        <v/>
      </c>
      <c r="G6294" t="str">
        <f t="shared" ca="1" si="496"/>
        <v/>
      </c>
      <c r="H6294" t="str">
        <f t="shared" ca="1" si="497"/>
        <v/>
      </c>
      <c r="I6294" t="str">
        <f t="shared" ca="1" si="498"/>
        <v/>
      </c>
      <c r="J6294" t="str">
        <f t="shared" ca="1" si="499"/>
        <v/>
      </c>
      <c r="K6294" t="str">
        <f t="shared" ca="1" si="499"/>
        <v/>
      </c>
      <c r="AA6294" s="8">
        <v>2</v>
      </c>
      <c r="AB6294" s="8">
        <v>2</v>
      </c>
      <c r="AC6294" s="8">
        <v>6</v>
      </c>
      <c r="AD6294" s="8">
        <v>5</v>
      </c>
      <c r="AE6294" s="12" t="s">
        <v>758</v>
      </c>
    </row>
    <row r="6295" spans="2:31" x14ac:dyDescent="0.2">
      <c r="B6295" t="str">
        <f ca="1">IF(ISNA(VLOOKUP(AA6295&amp;"_"&amp;AB6295&amp;"_"&amp;AC6295&amp;"_"&amp;AE6295,[1]挑战模式!$A:$AS,1,FALSE)),"",IF(VLOOKUP(AA6295&amp;"_"&amp;AB6295&amp;"_"&amp;AC6295&amp;"_"&amp;AE6295,[1]挑战模式!$A:$AS,14+AD6295,FALSE)="","","Monster_Season"&amp;AA6295&amp;"_Challenge"&amp;AB6295&amp;"_"&amp;AC6295&amp;"_"&amp;AD6295&amp;"_"&amp;AE6295))</f>
        <v/>
      </c>
      <c r="C6295" t="str">
        <f t="shared" ca="1" si="495"/>
        <v/>
      </c>
      <c r="E6295" t="str">
        <f ca="1">IF(B6295="","",VLOOKUP(AA6295&amp;"_"&amp;AB6295&amp;"_"&amp;AC6295&amp;"_"&amp;AE6295,[1]挑战模式!$A:$AS,26+AD6295,FALSE))</f>
        <v/>
      </c>
      <c r="F6295" t="str">
        <f ca="1">IF(B6295="","",VLOOKUP(VLOOKUP(AA6295&amp;"_"&amp;AB6295&amp;"_"&amp;AC6295&amp;"_"&amp;AE6295,[1]挑战模式!$A:$AS,14+AD6295,FALSE),[1]怪物!$B:$O,3,FALSE))</f>
        <v/>
      </c>
      <c r="G6295" t="str">
        <f t="shared" ca="1" si="496"/>
        <v/>
      </c>
      <c r="H6295" t="str">
        <f t="shared" ca="1" si="497"/>
        <v/>
      </c>
      <c r="I6295" t="str">
        <f t="shared" ca="1" si="498"/>
        <v/>
      </c>
      <c r="J6295" t="str">
        <f t="shared" ca="1" si="499"/>
        <v/>
      </c>
      <c r="K6295" t="str">
        <f t="shared" ca="1" si="499"/>
        <v/>
      </c>
      <c r="AA6295" s="8">
        <v>2</v>
      </c>
      <c r="AB6295" s="8">
        <v>2</v>
      </c>
      <c r="AC6295" s="8">
        <v>6</v>
      </c>
      <c r="AD6295" s="8">
        <v>6</v>
      </c>
      <c r="AE6295" s="12" t="s">
        <v>758</v>
      </c>
    </row>
    <row r="6296" spans="2:31" x14ac:dyDescent="0.2">
      <c r="B6296" t="str">
        <f ca="1">IF(ISNA(VLOOKUP(AA6296&amp;"_"&amp;AB6296&amp;"_"&amp;AC6296&amp;"_"&amp;AE6296,[1]挑战模式!$A:$AS,1,FALSE)),"",IF(VLOOKUP(AA6296&amp;"_"&amp;AB6296&amp;"_"&amp;AC6296&amp;"_"&amp;AE6296,[1]挑战模式!$A:$AS,14+AD6296,FALSE)="","","Monster_Season"&amp;AA6296&amp;"_Challenge"&amp;AB6296&amp;"_"&amp;AC6296&amp;"_"&amp;AD6296&amp;"_"&amp;AE6296))</f>
        <v/>
      </c>
      <c r="C6296" t="str">
        <f t="shared" ca="1" si="495"/>
        <v/>
      </c>
      <c r="E6296" t="str">
        <f ca="1">IF(B6296="","",VLOOKUP(AA6296&amp;"_"&amp;AB6296&amp;"_"&amp;AC6296&amp;"_"&amp;AE6296,[1]挑战模式!$A:$AS,26+AD6296,FALSE))</f>
        <v/>
      </c>
      <c r="F6296" t="str">
        <f ca="1">IF(B6296="","",VLOOKUP(VLOOKUP(AA6296&amp;"_"&amp;AB6296&amp;"_"&amp;AC6296&amp;"_"&amp;AE6296,[1]挑战模式!$A:$AS,14+AD6296,FALSE),[1]怪物!$B:$O,3,FALSE))</f>
        <v/>
      </c>
      <c r="G6296" t="str">
        <f t="shared" ca="1" si="496"/>
        <v/>
      </c>
      <c r="H6296" t="str">
        <f t="shared" ca="1" si="497"/>
        <v/>
      </c>
      <c r="I6296" t="str">
        <f t="shared" ca="1" si="498"/>
        <v/>
      </c>
      <c r="J6296" t="str">
        <f t="shared" ca="1" si="499"/>
        <v/>
      </c>
      <c r="K6296" t="str">
        <f t="shared" ca="1" si="499"/>
        <v/>
      </c>
      <c r="AA6296" s="8">
        <v>2</v>
      </c>
      <c r="AB6296" s="8">
        <v>2</v>
      </c>
      <c r="AC6296" s="8">
        <v>7</v>
      </c>
      <c r="AD6296" s="8">
        <v>1</v>
      </c>
      <c r="AE6296" s="12" t="s">
        <v>758</v>
      </c>
    </row>
    <row r="6297" spans="2:31" x14ac:dyDescent="0.2">
      <c r="B6297" t="str">
        <f ca="1">IF(ISNA(VLOOKUP(AA6297&amp;"_"&amp;AB6297&amp;"_"&amp;AC6297&amp;"_"&amp;AE6297,[1]挑战模式!$A:$AS,1,FALSE)),"",IF(VLOOKUP(AA6297&amp;"_"&amp;AB6297&amp;"_"&amp;AC6297&amp;"_"&amp;AE6297,[1]挑战模式!$A:$AS,14+AD6297,FALSE)="","","Monster_Season"&amp;AA6297&amp;"_Challenge"&amp;AB6297&amp;"_"&amp;AC6297&amp;"_"&amp;AD6297&amp;"_"&amp;AE6297))</f>
        <v/>
      </c>
      <c r="C6297" t="str">
        <f t="shared" ca="1" si="495"/>
        <v/>
      </c>
      <c r="E6297" t="str">
        <f ca="1">IF(B6297="","",VLOOKUP(AA6297&amp;"_"&amp;AB6297&amp;"_"&amp;AC6297&amp;"_"&amp;AE6297,[1]挑战模式!$A:$AS,26+AD6297,FALSE))</f>
        <v/>
      </c>
      <c r="F6297" t="str">
        <f ca="1">IF(B6297="","",VLOOKUP(VLOOKUP(AA6297&amp;"_"&amp;AB6297&amp;"_"&amp;AC6297&amp;"_"&amp;AE6297,[1]挑战模式!$A:$AS,14+AD6297,FALSE),[1]怪物!$B:$O,3,FALSE))</f>
        <v/>
      </c>
      <c r="G6297" t="str">
        <f t="shared" ca="1" si="496"/>
        <v/>
      </c>
      <c r="H6297" t="str">
        <f t="shared" ca="1" si="497"/>
        <v/>
      </c>
      <c r="I6297" t="str">
        <f t="shared" ca="1" si="498"/>
        <v/>
      </c>
      <c r="J6297" t="str">
        <f t="shared" ca="1" si="499"/>
        <v/>
      </c>
      <c r="K6297" t="str">
        <f t="shared" ca="1" si="499"/>
        <v/>
      </c>
      <c r="AA6297" s="8">
        <v>2</v>
      </c>
      <c r="AB6297" s="8">
        <v>2</v>
      </c>
      <c r="AC6297" s="8">
        <v>7</v>
      </c>
      <c r="AD6297" s="8">
        <v>2</v>
      </c>
      <c r="AE6297" s="12" t="s">
        <v>758</v>
      </c>
    </row>
    <row r="6298" spans="2:31" x14ac:dyDescent="0.2">
      <c r="B6298" t="str">
        <f ca="1">IF(ISNA(VLOOKUP(AA6298&amp;"_"&amp;AB6298&amp;"_"&amp;AC6298&amp;"_"&amp;AE6298,[1]挑战模式!$A:$AS,1,FALSE)),"",IF(VLOOKUP(AA6298&amp;"_"&amp;AB6298&amp;"_"&amp;AC6298&amp;"_"&amp;AE6298,[1]挑战模式!$A:$AS,14+AD6298,FALSE)="","","Monster_Season"&amp;AA6298&amp;"_Challenge"&amp;AB6298&amp;"_"&amp;AC6298&amp;"_"&amp;AD6298&amp;"_"&amp;AE6298))</f>
        <v/>
      </c>
      <c r="C6298" t="str">
        <f t="shared" ca="1" si="495"/>
        <v/>
      </c>
      <c r="E6298" t="str">
        <f ca="1">IF(B6298="","",VLOOKUP(AA6298&amp;"_"&amp;AB6298&amp;"_"&amp;AC6298&amp;"_"&amp;AE6298,[1]挑战模式!$A:$AS,26+AD6298,FALSE))</f>
        <v/>
      </c>
      <c r="F6298" t="str">
        <f ca="1">IF(B6298="","",VLOOKUP(VLOOKUP(AA6298&amp;"_"&amp;AB6298&amp;"_"&amp;AC6298&amp;"_"&amp;AE6298,[1]挑战模式!$A:$AS,14+AD6298,FALSE),[1]怪物!$B:$O,3,FALSE))</f>
        <v/>
      </c>
      <c r="G6298" t="str">
        <f t="shared" ca="1" si="496"/>
        <v/>
      </c>
      <c r="H6298" t="str">
        <f t="shared" ca="1" si="497"/>
        <v/>
      </c>
      <c r="I6298" t="str">
        <f t="shared" ca="1" si="498"/>
        <v/>
      </c>
      <c r="J6298" t="str">
        <f t="shared" ca="1" si="499"/>
        <v/>
      </c>
      <c r="K6298" t="str">
        <f t="shared" ca="1" si="499"/>
        <v/>
      </c>
      <c r="AA6298" s="8">
        <v>2</v>
      </c>
      <c r="AB6298" s="8">
        <v>2</v>
      </c>
      <c r="AC6298" s="8">
        <v>7</v>
      </c>
      <c r="AD6298" s="8">
        <v>3</v>
      </c>
      <c r="AE6298" s="12" t="s">
        <v>758</v>
      </c>
    </row>
    <row r="6299" spans="2:31" x14ac:dyDescent="0.2">
      <c r="B6299" t="str">
        <f ca="1">IF(ISNA(VLOOKUP(AA6299&amp;"_"&amp;AB6299&amp;"_"&amp;AC6299&amp;"_"&amp;AE6299,[1]挑战模式!$A:$AS,1,FALSE)),"",IF(VLOOKUP(AA6299&amp;"_"&amp;AB6299&amp;"_"&amp;AC6299&amp;"_"&amp;AE6299,[1]挑战模式!$A:$AS,14+AD6299,FALSE)="","","Monster_Season"&amp;AA6299&amp;"_Challenge"&amp;AB6299&amp;"_"&amp;AC6299&amp;"_"&amp;AD6299&amp;"_"&amp;AE6299))</f>
        <v/>
      </c>
      <c r="C6299" t="str">
        <f t="shared" ca="1" si="495"/>
        <v/>
      </c>
      <c r="E6299" t="str">
        <f ca="1">IF(B6299="","",VLOOKUP(AA6299&amp;"_"&amp;AB6299&amp;"_"&amp;AC6299&amp;"_"&amp;AE6299,[1]挑战模式!$A:$AS,26+AD6299,FALSE))</f>
        <v/>
      </c>
      <c r="F6299" t="str">
        <f ca="1">IF(B6299="","",VLOOKUP(VLOOKUP(AA6299&amp;"_"&amp;AB6299&amp;"_"&amp;AC6299&amp;"_"&amp;AE6299,[1]挑战模式!$A:$AS,14+AD6299,FALSE),[1]怪物!$B:$O,3,FALSE))</f>
        <v/>
      </c>
      <c r="G6299" t="str">
        <f t="shared" ca="1" si="496"/>
        <v/>
      </c>
      <c r="H6299" t="str">
        <f t="shared" ca="1" si="497"/>
        <v/>
      </c>
      <c r="I6299" t="str">
        <f t="shared" ca="1" si="498"/>
        <v/>
      </c>
      <c r="J6299" t="str">
        <f t="shared" ca="1" si="499"/>
        <v/>
      </c>
      <c r="K6299" t="str">
        <f t="shared" ca="1" si="499"/>
        <v/>
      </c>
      <c r="AA6299" s="8">
        <v>2</v>
      </c>
      <c r="AB6299" s="8">
        <v>2</v>
      </c>
      <c r="AC6299" s="8">
        <v>7</v>
      </c>
      <c r="AD6299" s="8">
        <v>4</v>
      </c>
      <c r="AE6299" s="12" t="s">
        <v>758</v>
      </c>
    </row>
    <row r="6300" spans="2:31" x14ac:dyDescent="0.2">
      <c r="B6300" t="str">
        <f ca="1">IF(ISNA(VLOOKUP(AA6300&amp;"_"&amp;AB6300&amp;"_"&amp;AC6300&amp;"_"&amp;AE6300,[1]挑战模式!$A:$AS,1,FALSE)),"",IF(VLOOKUP(AA6300&amp;"_"&amp;AB6300&amp;"_"&amp;AC6300&amp;"_"&amp;AE6300,[1]挑战模式!$A:$AS,14+AD6300,FALSE)="","","Monster_Season"&amp;AA6300&amp;"_Challenge"&amp;AB6300&amp;"_"&amp;AC6300&amp;"_"&amp;AD6300&amp;"_"&amp;AE6300))</f>
        <v/>
      </c>
      <c r="C6300" t="str">
        <f t="shared" ca="1" si="495"/>
        <v/>
      </c>
      <c r="E6300" t="str">
        <f ca="1">IF(B6300="","",VLOOKUP(AA6300&amp;"_"&amp;AB6300&amp;"_"&amp;AC6300&amp;"_"&amp;AE6300,[1]挑战模式!$A:$AS,26+AD6300,FALSE))</f>
        <v/>
      </c>
      <c r="F6300" t="str">
        <f ca="1">IF(B6300="","",VLOOKUP(VLOOKUP(AA6300&amp;"_"&amp;AB6300&amp;"_"&amp;AC6300&amp;"_"&amp;AE6300,[1]挑战模式!$A:$AS,14+AD6300,FALSE),[1]怪物!$B:$O,3,FALSE))</f>
        <v/>
      </c>
      <c r="G6300" t="str">
        <f t="shared" ca="1" si="496"/>
        <v/>
      </c>
      <c r="H6300" t="str">
        <f t="shared" ca="1" si="497"/>
        <v/>
      </c>
      <c r="I6300" t="str">
        <f t="shared" ca="1" si="498"/>
        <v/>
      </c>
      <c r="J6300" t="str">
        <f t="shared" ca="1" si="499"/>
        <v/>
      </c>
      <c r="K6300" t="str">
        <f t="shared" ca="1" si="499"/>
        <v/>
      </c>
      <c r="AA6300" s="8">
        <v>2</v>
      </c>
      <c r="AB6300" s="8">
        <v>2</v>
      </c>
      <c r="AC6300" s="8">
        <v>7</v>
      </c>
      <c r="AD6300" s="8">
        <v>5</v>
      </c>
      <c r="AE6300" s="12" t="s">
        <v>758</v>
      </c>
    </row>
    <row r="6301" spans="2:31" x14ac:dyDescent="0.2">
      <c r="B6301" t="str">
        <f ca="1">IF(ISNA(VLOOKUP(AA6301&amp;"_"&amp;AB6301&amp;"_"&amp;AC6301&amp;"_"&amp;AE6301,[1]挑战模式!$A:$AS,1,FALSE)),"",IF(VLOOKUP(AA6301&amp;"_"&amp;AB6301&amp;"_"&amp;AC6301&amp;"_"&amp;AE6301,[1]挑战模式!$A:$AS,14+AD6301,FALSE)="","","Monster_Season"&amp;AA6301&amp;"_Challenge"&amp;AB6301&amp;"_"&amp;AC6301&amp;"_"&amp;AD6301&amp;"_"&amp;AE6301))</f>
        <v/>
      </c>
      <c r="C6301" t="str">
        <f t="shared" ca="1" si="495"/>
        <v/>
      </c>
      <c r="E6301" t="str">
        <f ca="1">IF(B6301="","",VLOOKUP(AA6301&amp;"_"&amp;AB6301&amp;"_"&amp;AC6301&amp;"_"&amp;AE6301,[1]挑战模式!$A:$AS,26+AD6301,FALSE))</f>
        <v/>
      </c>
      <c r="F6301" t="str">
        <f ca="1">IF(B6301="","",VLOOKUP(VLOOKUP(AA6301&amp;"_"&amp;AB6301&amp;"_"&amp;AC6301&amp;"_"&amp;AE6301,[1]挑战模式!$A:$AS,14+AD6301,FALSE),[1]怪物!$B:$O,3,FALSE))</f>
        <v/>
      </c>
      <c r="G6301" t="str">
        <f t="shared" ca="1" si="496"/>
        <v/>
      </c>
      <c r="H6301" t="str">
        <f t="shared" ca="1" si="497"/>
        <v/>
      </c>
      <c r="I6301" t="str">
        <f t="shared" ca="1" si="498"/>
        <v/>
      </c>
      <c r="J6301" t="str">
        <f t="shared" ca="1" si="499"/>
        <v/>
      </c>
      <c r="K6301" t="str">
        <f t="shared" ca="1" si="499"/>
        <v/>
      </c>
      <c r="AA6301" s="8">
        <v>2</v>
      </c>
      <c r="AB6301" s="8">
        <v>2</v>
      </c>
      <c r="AC6301" s="8">
        <v>7</v>
      </c>
      <c r="AD6301" s="8">
        <v>6</v>
      </c>
      <c r="AE6301" s="12" t="s">
        <v>758</v>
      </c>
    </row>
    <row r="6302" spans="2:31" x14ac:dyDescent="0.2">
      <c r="B6302" t="str">
        <f ca="1">IF(ISNA(VLOOKUP(AA6302&amp;"_"&amp;AB6302&amp;"_"&amp;AC6302&amp;"_"&amp;AE6302,[1]挑战模式!$A:$AS,1,FALSE)),"",IF(VLOOKUP(AA6302&amp;"_"&amp;AB6302&amp;"_"&amp;AC6302&amp;"_"&amp;AE6302,[1]挑战模式!$A:$AS,14+AD6302,FALSE)="","","Monster_Season"&amp;AA6302&amp;"_Challenge"&amp;AB6302&amp;"_"&amp;AC6302&amp;"_"&amp;AD6302&amp;"_"&amp;AE6302))</f>
        <v/>
      </c>
      <c r="C6302" t="str">
        <f t="shared" ca="1" si="495"/>
        <v/>
      </c>
      <c r="E6302" t="str">
        <f ca="1">IF(B6302="","",VLOOKUP(AA6302&amp;"_"&amp;AB6302&amp;"_"&amp;AC6302&amp;"_"&amp;AE6302,[1]挑战模式!$A:$AS,26+AD6302,FALSE))</f>
        <v/>
      </c>
      <c r="F6302" t="str">
        <f ca="1">IF(B6302="","",VLOOKUP(VLOOKUP(AA6302&amp;"_"&amp;AB6302&amp;"_"&amp;AC6302&amp;"_"&amp;AE6302,[1]挑战模式!$A:$AS,14+AD6302,FALSE),[1]怪物!$B:$O,3,FALSE))</f>
        <v/>
      </c>
      <c r="G6302" t="str">
        <f t="shared" ca="1" si="496"/>
        <v/>
      </c>
      <c r="H6302" t="str">
        <f t="shared" ca="1" si="497"/>
        <v/>
      </c>
      <c r="I6302" t="str">
        <f t="shared" ca="1" si="498"/>
        <v/>
      </c>
      <c r="J6302" t="str">
        <f t="shared" ca="1" si="499"/>
        <v/>
      </c>
      <c r="K6302" t="str">
        <f t="shared" ca="1" si="499"/>
        <v/>
      </c>
      <c r="AA6302" s="8">
        <v>2</v>
      </c>
      <c r="AB6302" s="8">
        <v>2</v>
      </c>
      <c r="AC6302" s="8">
        <v>8</v>
      </c>
      <c r="AD6302" s="8">
        <v>1</v>
      </c>
      <c r="AE6302" s="12" t="s">
        <v>758</v>
      </c>
    </row>
    <row r="6303" spans="2:31" x14ac:dyDescent="0.2">
      <c r="B6303" t="str">
        <f ca="1">IF(ISNA(VLOOKUP(AA6303&amp;"_"&amp;AB6303&amp;"_"&amp;AC6303&amp;"_"&amp;AE6303,[1]挑战模式!$A:$AS,1,FALSE)),"",IF(VLOOKUP(AA6303&amp;"_"&amp;AB6303&amp;"_"&amp;AC6303&amp;"_"&amp;AE6303,[1]挑战模式!$A:$AS,14+AD6303,FALSE)="","","Monster_Season"&amp;AA6303&amp;"_Challenge"&amp;AB6303&amp;"_"&amp;AC6303&amp;"_"&amp;AD6303&amp;"_"&amp;AE6303))</f>
        <v/>
      </c>
      <c r="C6303" t="str">
        <f t="shared" ca="1" si="495"/>
        <v/>
      </c>
      <c r="E6303" t="str">
        <f ca="1">IF(B6303="","",VLOOKUP(AA6303&amp;"_"&amp;AB6303&amp;"_"&amp;AC6303&amp;"_"&amp;AE6303,[1]挑战模式!$A:$AS,26+AD6303,FALSE))</f>
        <v/>
      </c>
      <c r="F6303" t="str">
        <f ca="1">IF(B6303="","",VLOOKUP(VLOOKUP(AA6303&amp;"_"&amp;AB6303&amp;"_"&amp;AC6303&amp;"_"&amp;AE6303,[1]挑战模式!$A:$AS,14+AD6303,FALSE),[1]怪物!$B:$O,3,FALSE))</f>
        <v/>
      </c>
      <c r="G6303" t="str">
        <f t="shared" ca="1" si="496"/>
        <v/>
      </c>
      <c r="H6303" t="str">
        <f t="shared" ca="1" si="497"/>
        <v/>
      </c>
      <c r="I6303" t="str">
        <f t="shared" ca="1" si="498"/>
        <v/>
      </c>
      <c r="J6303" t="str">
        <f t="shared" ca="1" si="499"/>
        <v/>
      </c>
      <c r="K6303" t="str">
        <f t="shared" ca="1" si="499"/>
        <v/>
      </c>
      <c r="AA6303" s="8">
        <v>2</v>
      </c>
      <c r="AB6303" s="8">
        <v>2</v>
      </c>
      <c r="AC6303" s="8">
        <v>8</v>
      </c>
      <c r="AD6303" s="8">
        <v>2</v>
      </c>
      <c r="AE6303" s="12" t="s">
        <v>758</v>
      </c>
    </row>
    <row r="6304" spans="2:31" x14ac:dyDescent="0.2">
      <c r="B6304" t="str">
        <f ca="1">IF(ISNA(VLOOKUP(AA6304&amp;"_"&amp;AB6304&amp;"_"&amp;AC6304&amp;"_"&amp;AE6304,[1]挑战模式!$A:$AS,1,FALSE)),"",IF(VLOOKUP(AA6304&amp;"_"&amp;AB6304&amp;"_"&amp;AC6304&amp;"_"&amp;AE6304,[1]挑战模式!$A:$AS,14+AD6304,FALSE)="","","Monster_Season"&amp;AA6304&amp;"_Challenge"&amp;AB6304&amp;"_"&amp;AC6304&amp;"_"&amp;AD6304&amp;"_"&amp;AE6304))</f>
        <v/>
      </c>
      <c r="C6304" t="str">
        <f t="shared" ca="1" si="495"/>
        <v/>
      </c>
      <c r="E6304" t="str">
        <f ca="1">IF(B6304="","",VLOOKUP(AA6304&amp;"_"&amp;AB6304&amp;"_"&amp;AC6304&amp;"_"&amp;AE6304,[1]挑战模式!$A:$AS,26+AD6304,FALSE))</f>
        <v/>
      </c>
      <c r="F6304" t="str">
        <f ca="1">IF(B6304="","",VLOOKUP(VLOOKUP(AA6304&amp;"_"&amp;AB6304&amp;"_"&amp;AC6304&amp;"_"&amp;AE6304,[1]挑战模式!$A:$AS,14+AD6304,FALSE),[1]怪物!$B:$O,3,FALSE))</f>
        <v/>
      </c>
      <c r="G6304" t="str">
        <f t="shared" ca="1" si="496"/>
        <v/>
      </c>
      <c r="H6304" t="str">
        <f t="shared" ca="1" si="497"/>
        <v/>
      </c>
      <c r="I6304" t="str">
        <f t="shared" ca="1" si="498"/>
        <v/>
      </c>
      <c r="J6304" t="str">
        <f t="shared" ca="1" si="499"/>
        <v/>
      </c>
      <c r="K6304" t="str">
        <f t="shared" ca="1" si="499"/>
        <v/>
      </c>
      <c r="AA6304" s="8">
        <v>2</v>
      </c>
      <c r="AB6304" s="8">
        <v>2</v>
      </c>
      <c r="AC6304" s="8">
        <v>8</v>
      </c>
      <c r="AD6304" s="8">
        <v>3</v>
      </c>
      <c r="AE6304" s="12" t="s">
        <v>758</v>
      </c>
    </row>
    <row r="6305" spans="2:31" x14ac:dyDescent="0.2">
      <c r="B6305" t="str">
        <f ca="1">IF(ISNA(VLOOKUP(AA6305&amp;"_"&amp;AB6305&amp;"_"&amp;AC6305&amp;"_"&amp;AE6305,[1]挑战模式!$A:$AS,1,FALSE)),"",IF(VLOOKUP(AA6305&amp;"_"&amp;AB6305&amp;"_"&amp;AC6305&amp;"_"&amp;AE6305,[1]挑战模式!$A:$AS,14+AD6305,FALSE)="","","Monster_Season"&amp;AA6305&amp;"_Challenge"&amp;AB6305&amp;"_"&amp;AC6305&amp;"_"&amp;AD6305&amp;"_"&amp;AE6305))</f>
        <v/>
      </c>
      <c r="C6305" t="str">
        <f t="shared" ca="1" si="495"/>
        <v/>
      </c>
      <c r="E6305" t="str">
        <f ca="1">IF(B6305="","",VLOOKUP(AA6305&amp;"_"&amp;AB6305&amp;"_"&amp;AC6305&amp;"_"&amp;AE6305,[1]挑战模式!$A:$AS,26+AD6305,FALSE))</f>
        <v/>
      </c>
      <c r="F6305" t="str">
        <f ca="1">IF(B6305="","",VLOOKUP(VLOOKUP(AA6305&amp;"_"&amp;AB6305&amp;"_"&amp;AC6305&amp;"_"&amp;AE6305,[1]挑战模式!$A:$AS,14+AD6305,FALSE),[1]怪物!$B:$O,3,FALSE))</f>
        <v/>
      </c>
      <c r="G6305" t="str">
        <f t="shared" ca="1" si="496"/>
        <v/>
      </c>
      <c r="H6305" t="str">
        <f t="shared" ca="1" si="497"/>
        <v/>
      </c>
      <c r="I6305" t="str">
        <f t="shared" ca="1" si="498"/>
        <v/>
      </c>
      <c r="J6305" t="str">
        <f t="shared" ca="1" si="499"/>
        <v/>
      </c>
      <c r="K6305" t="str">
        <f t="shared" ca="1" si="499"/>
        <v/>
      </c>
      <c r="AA6305" s="8">
        <v>2</v>
      </c>
      <c r="AB6305" s="8">
        <v>2</v>
      </c>
      <c r="AC6305" s="8">
        <v>8</v>
      </c>
      <c r="AD6305" s="8">
        <v>4</v>
      </c>
      <c r="AE6305" s="12" t="s">
        <v>758</v>
      </c>
    </row>
    <row r="6306" spans="2:31" x14ac:dyDescent="0.2">
      <c r="B6306" t="str">
        <f ca="1">IF(ISNA(VLOOKUP(AA6306&amp;"_"&amp;AB6306&amp;"_"&amp;AC6306&amp;"_"&amp;AE6306,[1]挑战模式!$A:$AS,1,FALSE)),"",IF(VLOOKUP(AA6306&amp;"_"&amp;AB6306&amp;"_"&amp;AC6306&amp;"_"&amp;AE6306,[1]挑战模式!$A:$AS,14+AD6306,FALSE)="","","Monster_Season"&amp;AA6306&amp;"_Challenge"&amp;AB6306&amp;"_"&amp;AC6306&amp;"_"&amp;AD6306&amp;"_"&amp;AE6306))</f>
        <v/>
      </c>
      <c r="C6306" t="str">
        <f t="shared" ca="1" si="495"/>
        <v/>
      </c>
      <c r="E6306" t="str">
        <f ca="1">IF(B6306="","",VLOOKUP(AA6306&amp;"_"&amp;AB6306&amp;"_"&amp;AC6306&amp;"_"&amp;AE6306,[1]挑战模式!$A:$AS,26+AD6306,FALSE))</f>
        <v/>
      </c>
      <c r="F6306" t="str">
        <f ca="1">IF(B6306="","",VLOOKUP(VLOOKUP(AA6306&amp;"_"&amp;AB6306&amp;"_"&amp;AC6306&amp;"_"&amp;AE6306,[1]挑战模式!$A:$AS,14+AD6306,FALSE),[1]怪物!$B:$O,3,FALSE))</f>
        <v/>
      </c>
      <c r="G6306" t="str">
        <f t="shared" ca="1" si="496"/>
        <v/>
      </c>
      <c r="H6306" t="str">
        <f t="shared" ca="1" si="497"/>
        <v/>
      </c>
      <c r="I6306" t="str">
        <f t="shared" ca="1" si="498"/>
        <v/>
      </c>
      <c r="J6306" t="str">
        <f t="shared" ca="1" si="499"/>
        <v/>
      </c>
      <c r="K6306" t="str">
        <f t="shared" ca="1" si="499"/>
        <v/>
      </c>
      <c r="AA6306" s="8">
        <v>2</v>
      </c>
      <c r="AB6306" s="8">
        <v>2</v>
      </c>
      <c r="AC6306" s="8">
        <v>8</v>
      </c>
      <c r="AD6306" s="8">
        <v>5</v>
      </c>
      <c r="AE6306" s="12" t="s">
        <v>758</v>
      </c>
    </row>
    <row r="6307" spans="2:31" x14ac:dyDescent="0.2">
      <c r="B6307" t="str">
        <f ca="1">IF(ISNA(VLOOKUP(AA6307&amp;"_"&amp;AB6307&amp;"_"&amp;AC6307&amp;"_"&amp;AE6307,[1]挑战模式!$A:$AS,1,FALSE)),"",IF(VLOOKUP(AA6307&amp;"_"&amp;AB6307&amp;"_"&amp;AC6307&amp;"_"&amp;AE6307,[1]挑战模式!$A:$AS,14+AD6307,FALSE)="","","Monster_Season"&amp;AA6307&amp;"_Challenge"&amp;AB6307&amp;"_"&amp;AC6307&amp;"_"&amp;AD6307&amp;"_"&amp;AE6307))</f>
        <v/>
      </c>
      <c r="C6307" t="str">
        <f t="shared" ca="1" si="495"/>
        <v/>
      </c>
      <c r="E6307" t="str">
        <f ca="1">IF(B6307="","",VLOOKUP(AA6307&amp;"_"&amp;AB6307&amp;"_"&amp;AC6307&amp;"_"&amp;AE6307,[1]挑战模式!$A:$AS,26+AD6307,FALSE))</f>
        <v/>
      </c>
      <c r="F6307" t="str">
        <f ca="1">IF(B6307="","",VLOOKUP(VLOOKUP(AA6307&amp;"_"&amp;AB6307&amp;"_"&amp;AC6307&amp;"_"&amp;AE6307,[1]挑战模式!$A:$AS,14+AD6307,FALSE),[1]怪物!$B:$O,3,FALSE))</f>
        <v/>
      </c>
      <c r="G6307" t="str">
        <f t="shared" ca="1" si="496"/>
        <v/>
      </c>
      <c r="H6307" t="str">
        <f t="shared" ca="1" si="497"/>
        <v/>
      </c>
      <c r="I6307" t="str">
        <f t="shared" ca="1" si="498"/>
        <v/>
      </c>
      <c r="J6307" t="str">
        <f t="shared" ca="1" si="499"/>
        <v/>
      </c>
      <c r="K6307" t="str">
        <f t="shared" ca="1" si="499"/>
        <v/>
      </c>
      <c r="AA6307" s="8">
        <v>2</v>
      </c>
      <c r="AB6307" s="8">
        <v>2</v>
      </c>
      <c r="AC6307" s="8">
        <v>8</v>
      </c>
      <c r="AD6307" s="8">
        <v>6</v>
      </c>
      <c r="AE6307" s="12" t="s">
        <v>758</v>
      </c>
    </row>
    <row r="6308" spans="2:31" x14ac:dyDescent="0.2">
      <c r="B6308" t="str">
        <f ca="1">IF(ISNA(VLOOKUP(AA6308&amp;"_"&amp;AB6308&amp;"_"&amp;AC6308&amp;"_"&amp;AE6308,[1]挑战模式!$A:$AS,1,FALSE)),"",IF(VLOOKUP(AA6308&amp;"_"&amp;AB6308&amp;"_"&amp;AC6308&amp;"_"&amp;AE6308,[1]挑战模式!$A:$AS,14+AD6308,FALSE)="","","Monster_Season"&amp;AA6308&amp;"_Challenge"&amp;AB6308&amp;"_"&amp;AC6308&amp;"_"&amp;AD6308&amp;"_"&amp;AE6308))</f>
        <v/>
      </c>
      <c r="C6308" t="str">
        <f t="shared" ca="1" si="495"/>
        <v/>
      </c>
      <c r="E6308" t="str">
        <f ca="1">IF(B6308="","",VLOOKUP(AA6308&amp;"_"&amp;AB6308&amp;"_"&amp;AC6308&amp;"_"&amp;AE6308,[1]挑战模式!$A:$AS,26+AD6308,FALSE))</f>
        <v/>
      </c>
      <c r="F6308" t="str">
        <f ca="1">IF(B6308="","",VLOOKUP(VLOOKUP(AA6308&amp;"_"&amp;AB6308&amp;"_"&amp;AC6308&amp;"_"&amp;AE6308,[1]挑战模式!$A:$AS,14+AD6308,FALSE),[1]怪物!$B:$O,3,FALSE))</f>
        <v/>
      </c>
      <c r="G6308" t="str">
        <f t="shared" ca="1" si="496"/>
        <v/>
      </c>
      <c r="H6308" t="str">
        <f t="shared" ca="1" si="497"/>
        <v/>
      </c>
      <c r="I6308" t="str">
        <f t="shared" ca="1" si="498"/>
        <v/>
      </c>
      <c r="J6308" t="str">
        <f t="shared" ca="1" si="499"/>
        <v/>
      </c>
      <c r="K6308" t="str">
        <f t="shared" ca="1" si="499"/>
        <v/>
      </c>
      <c r="AA6308" s="8">
        <v>2</v>
      </c>
      <c r="AB6308" s="8">
        <v>2</v>
      </c>
      <c r="AC6308" s="8">
        <v>9</v>
      </c>
      <c r="AD6308" s="8">
        <v>1</v>
      </c>
      <c r="AE6308" s="12" t="s">
        <v>758</v>
      </c>
    </row>
    <row r="6309" spans="2:31" x14ac:dyDescent="0.2">
      <c r="B6309" t="str">
        <f ca="1">IF(ISNA(VLOOKUP(AA6309&amp;"_"&amp;AB6309&amp;"_"&amp;AC6309&amp;"_"&amp;AE6309,[1]挑战模式!$A:$AS,1,FALSE)),"",IF(VLOOKUP(AA6309&amp;"_"&amp;AB6309&amp;"_"&amp;AC6309&amp;"_"&amp;AE6309,[1]挑战模式!$A:$AS,14+AD6309,FALSE)="","","Monster_Season"&amp;AA6309&amp;"_Challenge"&amp;AB6309&amp;"_"&amp;AC6309&amp;"_"&amp;AD6309&amp;"_"&amp;AE6309))</f>
        <v/>
      </c>
      <c r="C6309" t="str">
        <f t="shared" ca="1" si="495"/>
        <v/>
      </c>
      <c r="E6309" t="str">
        <f ca="1">IF(B6309="","",VLOOKUP(AA6309&amp;"_"&amp;AB6309&amp;"_"&amp;AC6309&amp;"_"&amp;AE6309,[1]挑战模式!$A:$AS,26+AD6309,FALSE))</f>
        <v/>
      </c>
      <c r="F6309" t="str">
        <f ca="1">IF(B6309="","",VLOOKUP(VLOOKUP(AA6309&amp;"_"&amp;AB6309&amp;"_"&amp;AC6309&amp;"_"&amp;AE6309,[1]挑战模式!$A:$AS,14+AD6309,FALSE),[1]怪物!$B:$O,3,FALSE))</f>
        <v/>
      </c>
      <c r="G6309" t="str">
        <f t="shared" ca="1" si="496"/>
        <v/>
      </c>
      <c r="H6309" t="str">
        <f t="shared" ca="1" si="497"/>
        <v/>
      </c>
      <c r="I6309" t="str">
        <f t="shared" ca="1" si="498"/>
        <v/>
      </c>
      <c r="J6309" t="str">
        <f t="shared" ca="1" si="499"/>
        <v/>
      </c>
      <c r="K6309" t="str">
        <f t="shared" ca="1" si="499"/>
        <v/>
      </c>
      <c r="AA6309" s="8">
        <v>2</v>
      </c>
      <c r="AB6309" s="8">
        <v>2</v>
      </c>
      <c r="AC6309" s="8">
        <v>9</v>
      </c>
      <c r="AD6309" s="8">
        <v>2</v>
      </c>
      <c r="AE6309" s="12" t="s">
        <v>758</v>
      </c>
    </row>
    <row r="6310" spans="2:31" x14ac:dyDescent="0.2">
      <c r="B6310" t="str">
        <f ca="1">IF(ISNA(VLOOKUP(AA6310&amp;"_"&amp;AB6310&amp;"_"&amp;AC6310&amp;"_"&amp;AE6310,[1]挑战模式!$A:$AS,1,FALSE)),"",IF(VLOOKUP(AA6310&amp;"_"&amp;AB6310&amp;"_"&amp;AC6310&amp;"_"&amp;AE6310,[1]挑战模式!$A:$AS,14+AD6310,FALSE)="","","Monster_Season"&amp;AA6310&amp;"_Challenge"&amp;AB6310&amp;"_"&amp;AC6310&amp;"_"&amp;AD6310&amp;"_"&amp;AE6310))</f>
        <v/>
      </c>
      <c r="C6310" t="str">
        <f t="shared" ca="1" si="495"/>
        <v/>
      </c>
      <c r="E6310" t="str">
        <f ca="1">IF(B6310="","",VLOOKUP(AA6310&amp;"_"&amp;AB6310&amp;"_"&amp;AC6310&amp;"_"&amp;AE6310,[1]挑战模式!$A:$AS,26+AD6310,FALSE))</f>
        <v/>
      </c>
      <c r="F6310" t="str">
        <f ca="1">IF(B6310="","",VLOOKUP(VLOOKUP(AA6310&amp;"_"&amp;AB6310&amp;"_"&amp;AC6310&amp;"_"&amp;AE6310,[1]挑战模式!$A:$AS,14+AD6310,FALSE),[1]怪物!$B:$O,3,FALSE))</f>
        <v/>
      </c>
      <c r="G6310" t="str">
        <f t="shared" ca="1" si="496"/>
        <v/>
      </c>
      <c r="H6310" t="str">
        <f t="shared" ca="1" si="497"/>
        <v/>
      </c>
      <c r="I6310" t="str">
        <f t="shared" ca="1" si="498"/>
        <v/>
      </c>
      <c r="J6310" t="str">
        <f t="shared" ca="1" si="499"/>
        <v/>
      </c>
      <c r="K6310" t="str">
        <f t="shared" ca="1" si="499"/>
        <v/>
      </c>
      <c r="AA6310" s="8">
        <v>2</v>
      </c>
      <c r="AB6310" s="8">
        <v>2</v>
      </c>
      <c r="AC6310" s="8">
        <v>9</v>
      </c>
      <c r="AD6310" s="8">
        <v>3</v>
      </c>
      <c r="AE6310" s="12" t="s">
        <v>758</v>
      </c>
    </row>
    <row r="6311" spans="2:31" x14ac:dyDescent="0.2">
      <c r="B6311" t="str">
        <f ca="1">IF(ISNA(VLOOKUP(AA6311&amp;"_"&amp;AB6311&amp;"_"&amp;AC6311&amp;"_"&amp;AE6311,[1]挑战模式!$A:$AS,1,FALSE)),"",IF(VLOOKUP(AA6311&amp;"_"&amp;AB6311&amp;"_"&amp;AC6311&amp;"_"&amp;AE6311,[1]挑战模式!$A:$AS,14+AD6311,FALSE)="","","Monster_Season"&amp;AA6311&amp;"_Challenge"&amp;AB6311&amp;"_"&amp;AC6311&amp;"_"&amp;AD6311&amp;"_"&amp;AE6311))</f>
        <v/>
      </c>
      <c r="C6311" t="str">
        <f t="shared" ca="1" si="495"/>
        <v/>
      </c>
      <c r="E6311" t="str">
        <f ca="1">IF(B6311="","",VLOOKUP(AA6311&amp;"_"&amp;AB6311&amp;"_"&amp;AC6311&amp;"_"&amp;AE6311,[1]挑战模式!$A:$AS,26+AD6311,FALSE))</f>
        <v/>
      </c>
      <c r="F6311" t="str">
        <f ca="1">IF(B6311="","",VLOOKUP(VLOOKUP(AA6311&amp;"_"&amp;AB6311&amp;"_"&amp;AC6311&amp;"_"&amp;AE6311,[1]挑战模式!$A:$AS,14+AD6311,FALSE),[1]怪物!$B:$O,3,FALSE))</f>
        <v/>
      </c>
      <c r="G6311" t="str">
        <f t="shared" ca="1" si="496"/>
        <v/>
      </c>
      <c r="H6311" t="str">
        <f t="shared" ca="1" si="497"/>
        <v/>
      </c>
      <c r="I6311" t="str">
        <f t="shared" ca="1" si="498"/>
        <v/>
      </c>
      <c r="J6311" t="str">
        <f t="shared" ca="1" si="499"/>
        <v/>
      </c>
      <c r="K6311" t="str">
        <f t="shared" ca="1" si="499"/>
        <v/>
      </c>
      <c r="AA6311" s="8">
        <v>2</v>
      </c>
      <c r="AB6311" s="8">
        <v>2</v>
      </c>
      <c r="AC6311" s="8">
        <v>9</v>
      </c>
      <c r="AD6311" s="8">
        <v>4</v>
      </c>
      <c r="AE6311" s="12" t="s">
        <v>758</v>
      </c>
    </row>
    <row r="6312" spans="2:31" x14ac:dyDescent="0.2">
      <c r="B6312" t="str">
        <f ca="1">IF(ISNA(VLOOKUP(AA6312&amp;"_"&amp;AB6312&amp;"_"&amp;AC6312&amp;"_"&amp;AE6312,[1]挑战模式!$A:$AS,1,FALSE)),"",IF(VLOOKUP(AA6312&amp;"_"&amp;AB6312&amp;"_"&amp;AC6312&amp;"_"&amp;AE6312,[1]挑战模式!$A:$AS,14+AD6312,FALSE)="","","Monster_Season"&amp;AA6312&amp;"_Challenge"&amp;AB6312&amp;"_"&amp;AC6312&amp;"_"&amp;AD6312&amp;"_"&amp;AE6312))</f>
        <v/>
      </c>
      <c r="C6312" t="str">
        <f t="shared" ca="1" si="495"/>
        <v/>
      </c>
      <c r="E6312" t="str">
        <f ca="1">IF(B6312="","",VLOOKUP(AA6312&amp;"_"&amp;AB6312&amp;"_"&amp;AC6312&amp;"_"&amp;AE6312,[1]挑战模式!$A:$AS,26+AD6312,FALSE))</f>
        <v/>
      </c>
      <c r="F6312" t="str">
        <f ca="1">IF(B6312="","",VLOOKUP(VLOOKUP(AA6312&amp;"_"&amp;AB6312&amp;"_"&amp;AC6312&amp;"_"&amp;AE6312,[1]挑战模式!$A:$AS,14+AD6312,FALSE),[1]怪物!$B:$O,3,FALSE))</f>
        <v/>
      </c>
      <c r="G6312" t="str">
        <f t="shared" ca="1" si="496"/>
        <v/>
      </c>
      <c r="H6312" t="str">
        <f t="shared" ca="1" si="497"/>
        <v/>
      </c>
      <c r="I6312" t="str">
        <f t="shared" ca="1" si="498"/>
        <v/>
      </c>
      <c r="J6312" t="str">
        <f t="shared" ca="1" si="499"/>
        <v/>
      </c>
      <c r="K6312" t="str">
        <f t="shared" ca="1" si="499"/>
        <v/>
      </c>
      <c r="AA6312" s="8">
        <v>2</v>
      </c>
      <c r="AB6312" s="8">
        <v>2</v>
      </c>
      <c r="AC6312" s="8">
        <v>9</v>
      </c>
      <c r="AD6312" s="8">
        <v>5</v>
      </c>
      <c r="AE6312" s="12" t="s">
        <v>758</v>
      </c>
    </row>
    <row r="6313" spans="2:31" x14ac:dyDescent="0.2">
      <c r="B6313" t="str">
        <f ca="1">IF(ISNA(VLOOKUP(AA6313&amp;"_"&amp;AB6313&amp;"_"&amp;AC6313&amp;"_"&amp;AE6313,[1]挑战模式!$A:$AS,1,FALSE)),"",IF(VLOOKUP(AA6313&amp;"_"&amp;AB6313&amp;"_"&amp;AC6313&amp;"_"&amp;AE6313,[1]挑战模式!$A:$AS,14+AD6313,FALSE)="","","Monster_Season"&amp;AA6313&amp;"_Challenge"&amp;AB6313&amp;"_"&amp;AC6313&amp;"_"&amp;AD6313&amp;"_"&amp;AE6313))</f>
        <v/>
      </c>
      <c r="C6313" t="str">
        <f t="shared" ca="1" si="495"/>
        <v/>
      </c>
      <c r="E6313" t="str">
        <f ca="1">IF(B6313="","",VLOOKUP(AA6313&amp;"_"&amp;AB6313&amp;"_"&amp;AC6313&amp;"_"&amp;AE6313,[1]挑战模式!$A:$AS,26+AD6313,FALSE))</f>
        <v/>
      </c>
      <c r="F6313" t="str">
        <f ca="1">IF(B6313="","",VLOOKUP(VLOOKUP(AA6313&amp;"_"&amp;AB6313&amp;"_"&amp;AC6313&amp;"_"&amp;AE6313,[1]挑战模式!$A:$AS,14+AD6313,FALSE),[1]怪物!$B:$O,3,FALSE))</f>
        <v/>
      </c>
      <c r="G6313" t="str">
        <f t="shared" ca="1" si="496"/>
        <v/>
      </c>
      <c r="H6313" t="str">
        <f t="shared" ca="1" si="497"/>
        <v/>
      </c>
      <c r="I6313" t="str">
        <f t="shared" ca="1" si="498"/>
        <v/>
      </c>
      <c r="J6313" t="str">
        <f t="shared" ca="1" si="499"/>
        <v/>
      </c>
      <c r="K6313" t="str">
        <f t="shared" ca="1" si="499"/>
        <v/>
      </c>
      <c r="AA6313" s="8">
        <v>2</v>
      </c>
      <c r="AB6313" s="8">
        <v>2</v>
      </c>
      <c r="AC6313" s="8">
        <v>10</v>
      </c>
      <c r="AD6313" s="8">
        <v>6</v>
      </c>
      <c r="AE6313" s="12" t="s">
        <v>758</v>
      </c>
    </row>
    <row r="6314" spans="2:31" x14ac:dyDescent="0.2">
      <c r="B6314" t="str">
        <f ca="1">IF(ISNA(VLOOKUP(AA6314&amp;"_"&amp;AB6314&amp;"_"&amp;AC6314&amp;"_"&amp;AE6314,[1]挑战模式!$A:$AS,1,FALSE)),"",IF(VLOOKUP(AA6314&amp;"_"&amp;AB6314&amp;"_"&amp;AC6314&amp;"_"&amp;AE6314,[1]挑战模式!$A:$AS,14+AD6314,FALSE)="","","Monster_Season"&amp;AA6314&amp;"_Challenge"&amp;AB6314&amp;"_"&amp;AC6314&amp;"_"&amp;AD6314&amp;"_"&amp;AE6314))</f>
        <v/>
      </c>
      <c r="C6314" t="str">
        <f t="shared" ca="1" si="495"/>
        <v/>
      </c>
      <c r="E6314" t="str">
        <f ca="1">IF(B6314="","",VLOOKUP(AA6314&amp;"_"&amp;AB6314&amp;"_"&amp;AC6314&amp;"_"&amp;AE6314,[1]挑战模式!$A:$AS,26+AD6314,FALSE))</f>
        <v/>
      </c>
      <c r="F6314" t="str">
        <f ca="1">IF(B6314="","",VLOOKUP(VLOOKUP(AA6314&amp;"_"&amp;AB6314&amp;"_"&amp;AC6314&amp;"_"&amp;AE6314,[1]挑战模式!$A:$AS,14+AD6314,FALSE),[1]怪物!$B:$O,3,FALSE))</f>
        <v/>
      </c>
      <c r="G6314" t="str">
        <f t="shared" ca="1" si="496"/>
        <v/>
      </c>
      <c r="H6314" t="str">
        <f t="shared" ca="1" si="497"/>
        <v/>
      </c>
      <c r="I6314" t="str">
        <f t="shared" ca="1" si="498"/>
        <v/>
      </c>
      <c r="J6314" t="str">
        <f t="shared" ca="1" si="499"/>
        <v/>
      </c>
      <c r="K6314" t="str">
        <f t="shared" ca="1" si="499"/>
        <v/>
      </c>
      <c r="AA6314" s="8">
        <v>2</v>
      </c>
      <c r="AB6314" s="8">
        <v>2</v>
      </c>
      <c r="AC6314" s="8">
        <v>10</v>
      </c>
      <c r="AD6314" s="8">
        <v>1</v>
      </c>
      <c r="AE6314" s="12" t="s">
        <v>758</v>
      </c>
    </row>
    <row r="6315" spans="2:31" x14ac:dyDescent="0.2">
      <c r="B6315" t="str">
        <f ca="1">IF(ISNA(VLOOKUP(AA6315&amp;"_"&amp;AB6315&amp;"_"&amp;AC6315&amp;"_"&amp;AE6315,[1]挑战模式!$A:$AS,1,FALSE)),"",IF(VLOOKUP(AA6315&amp;"_"&amp;AB6315&amp;"_"&amp;AC6315&amp;"_"&amp;AE6315,[1]挑战模式!$A:$AS,14+AD6315,FALSE)="","","Monster_Season"&amp;AA6315&amp;"_Challenge"&amp;AB6315&amp;"_"&amp;AC6315&amp;"_"&amp;AD6315&amp;"_"&amp;AE6315))</f>
        <v/>
      </c>
      <c r="C6315" t="str">
        <f t="shared" ca="1" si="495"/>
        <v/>
      </c>
      <c r="E6315" t="str">
        <f ca="1">IF(B6315="","",VLOOKUP(AA6315&amp;"_"&amp;AB6315&amp;"_"&amp;AC6315&amp;"_"&amp;AE6315,[1]挑战模式!$A:$AS,26+AD6315,FALSE))</f>
        <v/>
      </c>
      <c r="F6315" t="str">
        <f ca="1">IF(B6315="","",VLOOKUP(VLOOKUP(AA6315&amp;"_"&amp;AB6315&amp;"_"&amp;AC6315&amp;"_"&amp;AE6315,[1]挑战模式!$A:$AS,14+AD6315,FALSE),[1]怪物!$B:$O,3,FALSE))</f>
        <v/>
      </c>
      <c r="G6315" t="str">
        <f t="shared" ca="1" si="496"/>
        <v/>
      </c>
      <c r="H6315" t="str">
        <f t="shared" ca="1" si="497"/>
        <v/>
      </c>
      <c r="I6315" t="str">
        <f t="shared" ca="1" si="498"/>
        <v/>
      </c>
      <c r="J6315" t="str">
        <f t="shared" ca="1" si="499"/>
        <v/>
      </c>
      <c r="K6315" t="str">
        <f t="shared" ca="1" si="499"/>
        <v/>
      </c>
      <c r="AA6315" s="8">
        <v>2</v>
      </c>
      <c r="AB6315" s="8">
        <v>2</v>
      </c>
      <c r="AC6315" s="8">
        <v>10</v>
      </c>
      <c r="AD6315" s="8">
        <v>2</v>
      </c>
      <c r="AE6315" s="12" t="s">
        <v>758</v>
      </c>
    </row>
    <row r="6316" spans="2:31" x14ac:dyDescent="0.2">
      <c r="B6316" t="str">
        <f ca="1">IF(ISNA(VLOOKUP(AA6316&amp;"_"&amp;AB6316&amp;"_"&amp;AC6316&amp;"_"&amp;AE6316,[1]挑战模式!$A:$AS,1,FALSE)),"",IF(VLOOKUP(AA6316&amp;"_"&amp;AB6316&amp;"_"&amp;AC6316&amp;"_"&amp;AE6316,[1]挑战模式!$A:$AS,14+AD6316,FALSE)="","","Monster_Season"&amp;AA6316&amp;"_Challenge"&amp;AB6316&amp;"_"&amp;AC6316&amp;"_"&amp;AD6316&amp;"_"&amp;AE6316))</f>
        <v/>
      </c>
      <c r="C6316" t="str">
        <f t="shared" ca="1" si="495"/>
        <v/>
      </c>
      <c r="E6316" t="str">
        <f ca="1">IF(B6316="","",VLOOKUP(AA6316&amp;"_"&amp;AB6316&amp;"_"&amp;AC6316&amp;"_"&amp;AE6316,[1]挑战模式!$A:$AS,26+AD6316,FALSE))</f>
        <v/>
      </c>
      <c r="F6316" t="str">
        <f ca="1">IF(B6316="","",VLOOKUP(VLOOKUP(AA6316&amp;"_"&amp;AB6316&amp;"_"&amp;AC6316&amp;"_"&amp;AE6316,[1]挑战模式!$A:$AS,14+AD6316,FALSE),[1]怪物!$B:$O,3,FALSE))</f>
        <v/>
      </c>
      <c r="G6316" t="str">
        <f t="shared" ca="1" si="496"/>
        <v/>
      </c>
      <c r="H6316" t="str">
        <f t="shared" ca="1" si="497"/>
        <v/>
      </c>
      <c r="I6316" t="str">
        <f t="shared" ca="1" si="498"/>
        <v/>
      </c>
      <c r="J6316" t="str">
        <f t="shared" ca="1" si="499"/>
        <v/>
      </c>
      <c r="K6316" t="str">
        <f t="shared" ca="1" si="499"/>
        <v/>
      </c>
      <c r="AA6316" s="8">
        <v>2</v>
      </c>
      <c r="AB6316" s="8">
        <v>2</v>
      </c>
      <c r="AC6316" s="8">
        <v>10</v>
      </c>
      <c r="AD6316" s="8">
        <v>3</v>
      </c>
      <c r="AE6316" s="12" t="s">
        <v>758</v>
      </c>
    </row>
    <row r="6317" spans="2:31" x14ac:dyDescent="0.2">
      <c r="B6317" t="str">
        <f ca="1">IF(ISNA(VLOOKUP(AA6317&amp;"_"&amp;AB6317&amp;"_"&amp;AC6317&amp;"_"&amp;AE6317,[1]挑战模式!$A:$AS,1,FALSE)),"",IF(VLOOKUP(AA6317&amp;"_"&amp;AB6317&amp;"_"&amp;AC6317&amp;"_"&amp;AE6317,[1]挑战模式!$A:$AS,14+AD6317,FALSE)="","","Monster_Season"&amp;AA6317&amp;"_Challenge"&amp;AB6317&amp;"_"&amp;AC6317&amp;"_"&amp;AD6317&amp;"_"&amp;AE6317))</f>
        <v/>
      </c>
      <c r="C6317" t="str">
        <f t="shared" ca="1" si="495"/>
        <v/>
      </c>
      <c r="E6317" t="str">
        <f ca="1">IF(B6317="","",VLOOKUP(AA6317&amp;"_"&amp;AB6317&amp;"_"&amp;AC6317&amp;"_"&amp;AE6317,[1]挑战模式!$A:$AS,26+AD6317,FALSE))</f>
        <v/>
      </c>
      <c r="F6317" t="str">
        <f ca="1">IF(B6317="","",VLOOKUP(VLOOKUP(AA6317&amp;"_"&amp;AB6317&amp;"_"&amp;AC6317&amp;"_"&amp;AE6317,[1]挑战模式!$A:$AS,14+AD6317,FALSE),[1]怪物!$B:$O,3,FALSE))</f>
        <v/>
      </c>
      <c r="G6317" t="str">
        <f t="shared" ca="1" si="496"/>
        <v/>
      </c>
      <c r="H6317" t="str">
        <f t="shared" ca="1" si="497"/>
        <v/>
      </c>
      <c r="I6317" t="str">
        <f t="shared" ca="1" si="498"/>
        <v/>
      </c>
      <c r="J6317" t="str">
        <f t="shared" ca="1" si="499"/>
        <v/>
      </c>
      <c r="K6317" t="str">
        <f t="shared" ca="1" si="499"/>
        <v/>
      </c>
      <c r="AA6317" s="8">
        <v>2</v>
      </c>
      <c r="AB6317" s="8">
        <v>2</v>
      </c>
      <c r="AC6317" s="8">
        <v>10</v>
      </c>
      <c r="AD6317" s="8">
        <v>4</v>
      </c>
      <c r="AE6317" s="12" t="s">
        <v>758</v>
      </c>
    </row>
    <row r="6318" spans="2:31" x14ac:dyDescent="0.2">
      <c r="B6318" t="str">
        <f ca="1">IF(ISNA(VLOOKUP(AA6318&amp;"_"&amp;AB6318&amp;"_"&amp;AC6318&amp;"_"&amp;AE6318,[1]挑战模式!$A:$AS,1,FALSE)),"",IF(VLOOKUP(AA6318&amp;"_"&amp;AB6318&amp;"_"&amp;AC6318&amp;"_"&amp;AE6318,[1]挑战模式!$A:$AS,14+AD6318,FALSE)="","","Monster_Season"&amp;AA6318&amp;"_Challenge"&amp;AB6318&amp;"_"&amp;AC6318&amp;"_"&amp;AD6318&amp;"_"&amp;AE6318))</f>
        <v/>
      </c>
      <c r="C6318" t="str">
        <f t="shared" ca="1" si="495"/>
        <v/>
      </c>
      <c r="E6318" t="str">
        <f ca="1">IF(B6318="","",VLOOKUP(AA6318&amp;"_"&amp;AB6318&amp;"_"&amp;AC6318&amp;"_"&amp;AE6318,[1]挑战模式!$A:$AS,26+AD6318,FALSE))</f>
        <v/>
      </c>
      <c r="F6318" t="str">
        <f ca="1">IF(B6318="","",VLOOKUP(VLOOKUP(AA6318&amp;"_"&amp;AB6318&amp;"_"&amp;AC6318&amp;"_"&amp;AE6318,[1]挑战模式!$A:$AS,14+AD6318,FALSE),[1]怪物!$B:$O,3,FALSE))</f>
        <v/>
      </c>
      <c r="G6318" t="str">
        <f t="shared" ca="1" si="496"/>
        <v/>
      </c>
      <c r="H6318" t="str">
        <f t="shared" ca="1" si="497"/>
        <v/>
      </c>
      <c r="I6318" t="str">
        <f t="shared" ca="1" si="498"/>
        <v/>
      </c>
      <c r="J6318" t="str">
        <f t="shared" ca="1" si="499"/>
        <v/>
      </c>
      <c r="K6318" t="str">
        <f t="shared" ca="1" si="499"/>
        <v/>
      </c>
      <c r="AA6318" s="8">
        <v>2</v>
      </c>
      <c r="AB6318" s="8">
        <v>2</v>
      </c>
      <c r="AC6318" s="8">
        <v>10</v>
      </c>
      <c r="AD6318" s="8">
        <v>5</v>
      </c>
      <c r="AE6318" s="12" t="s">
        <v>758</v>
      </c>
    </row>
    <row r="6319" spans="2:31" x14ac:dyDescent="0.2">
      <c r="B6319" t="str">
        <f ca="1">IF(ISNA(VLOOKUP(AA6319&amp;"_"&amp;AB6319&amp;"_"&amp;AC6319&amp;"_"&amp;AE6319,[1]挑战模式!$A:$AS,1,FALSE)),"",IF(VLOOKUP(AA6319&amp;"_"&amp;AB6319&amp;"_"&amp;AC6319&amp;"_"&amp;AE6319,[1]挑战模式!$A:$AS,14+AD6319,FALSE)="","","Monster_Season"&amp;AA6319&amp;"_Challenge"&amp;AB6319&amp;"_"&amp;AC6319&amp;"_"&amp;AD6319&amp;"_"&amp;AE6319))</f>
        <v>Monster_Season2_Challenge3_1_1_Hard</v>
      </c>
      <c r="C6319">
        <f t="shared" ca="1" si="495"/>
        <v>1</v>
      </c>
      <c r="E6319">
        <f ca="1">IF(B6319="","",VLOOKUP(AA6319&amp;"_"&amp;AB6319&amp;"_"&amp;AC6319&amp;"_"&amp;AE6319,[1]挑战模式!$A:$AS,26+AD6319,FALSE))</f>
        <v>230</v>
      </c>
      <c r="F6319">
        <f ca="1">IF(B6319="","",VLOOKUP(VLOOKUP(AA6319&amp;"_"&amp;AB6319&amp;"_"&amp;AC6319&amp;"_"&amp;AE6319,[1]挑战模式!$A:$AS,14+AD6319,FALSE),[1]怪物!$B:$O,3,FALSE))</f>
        <v>1</v>
      </c>
      <c r="G6319">
        <f t="shared" ca="1" si="496"/>
        <v>0</v>
      </c>
      <c r="H6319">
        <f t="shared" ca="1" si="497"/>
        <v>0</v>
      </c>
      <c r="I6319">
        <f t="shared" ca="1" si="498"/>
        <v>0</v>
      </c>
      <c r="J6319">
        <f t="shared" ca="1" si="499"/>
        <v>0</v>
      </c>
      <c r="K6319">
        <f t="shared" ca="1" si="499"/>
        <v>0</v>
      </c>
      <c r="AA6319" s="8">
        <v>2</v>
      </c>
      <c r="AB6319" s="8">
        <v>3</v>
      </c>
      <c r="AC6319" s="8">
        <v>1</v>
      </c>
      <c r="AD6319" s="8">
        <v>1</v>
      </c>
      <c r="AE6319" s="12" t="s">
        <v>758</v>
      </c>
    </row>
    <row r="6320" spans="2:31" x14ac:dyDescent="0.2">
      <c r="B6320" t="str">
        <f ca="1">IF(ISNA(VLOOKUP(AA6320&amp;"_"&amp;AB6320&amp;"_"&amp;AC6320&amp;"_"&amp;AE6320,[1]挑战模式!$A:$AS,1,FALSE)),"",IF(VLOOKUP(AA6320&amp;"_"&amp;AB6320&amp;"_"&amp;AC6320&amp;"_"&amp;AE6320,[1]挑战模式!$A:$AS,14+AD6320,FALSE)="","","Monster_Season"&amp;AA6320&amp;"_Challenge"&amp;AB6320&amp;"_"&amp;AC6320&amp;"_"&amp;AD6320&amp;"_"&amp;AE6320))</f>
        <v/>
      </c>
      <c r="C6320" t="str">
        <f t="shared" ca="1" si="495"/>
        <v/>
      </c>
      <c r="E6320" t="str">
        <f ca="1">IF(B6320="","",VLOOKUP(AA6320&amp;"_"&amp;AB6320&amp;"_"&amp;AC6320&amp;"_"&amp;AE6320,[1]挑战模式!$A:$AS,26+AD6320,FALSE))</f>
        <v/>
      </c>
      <c r="F6320" t="str">
        <f ca="1">IF(B6320="","",VLOOKUP(VLOOKUP(AA6320&amp;"_"&amp;AB6320&amp;"_"&amp;AC6320&amp;"_"&amp;AE6320,[1]挑战模式!$A:$AS,14+AD6320,FALSE),[1]怪物!$B:$O,3,FALSE))</f>
        <v/>
      </c>
      <c r="G6320" t="str">
        <f t="shared" ca="1" si="496"/>
        <v/>
      </c>
      <c r="H6320" t="str">
        <f t="shared" ca="1" si="497"/>
        <v/>
      </c>
      <c r="I6320" t="str">
        <f t="shared" ca="1" si="498"/>
        <v/>
      </c>
      <c r="J6320" t="str">
        <f t="shared" ca="1" si="499"/>
        <v/>
      </c>
      <c r="K6320" t="str">
        <f t="shared" ca="1" si="499"/>
        <v/>
      </c>
      <c r="AA6320" s="8">
        <v>2</v>
      </c>
      <c r="AB6320" s="8">
        <v>3</v>
      </c>
      <c r="AC6320" s="8">
        <v>1</v>
      </c>
      <c r="AD6320" s="8">
        <v>2</v>
      </c>
      <c r="AE6320" s="12" t="s">
        <v>758</v>
      </c>
    </row>
    <row r="6321" spans="2:31" x14ac:dyDescent="0.2">
      <c r="B6321" t="str">
        <f ca="1">IF(ISNA(VLOOKUP(AA6321&amp;"_"&amp;AB6321&amp;"_"&amp;AC6321&amp;"_"&amp;AE6321,[1]挑战模式!$A:$AS,1,FALSE)),"",IF(VLOOKUP(AA6321&amp;"_"&amp;AB6321&amp;"_"&amp;AC6321&amp;"_"&amp;AE6321,[1]挑战模式!$A:$AS,14+AD6321,FALSE)="","","Monster_Season"&amp;AA6321&amp;"_Challenge"&amp;AB6321&amp;"_"&amp;AC6321&amp;"_"&amp;AD6321&amp;"_"&amp;AE6321))</f>
        <v/>
      </c>
      <c r="C6321" t="str">
        <f t="shared" ca="1" si="495"/>
        <v/>
      </c>
      <c r="E6321" t="str">
        <f ca="1">IF(B6321="","",VLOOKUP(AA6321&amp;"_"&amp;AB6321&amp;"_"&amp;AC6321&amp;"_"&amp;AE6321,[1]挑战模式!$A:$AS,26+AD6321,FALSE))</f>
        <v/>
      </c>
      <c r="F6321" t="str">
        <f ca="1">IF(B6321="","",VLOOKUP(VLOOKUP(AA6321&amp;"_"&amp;AB6321&amp;"_"&amp;AC6321&amp;"_"&amp;AE6321,[1]挑战模式!$A:$AS,14+AD6321,FALSE),[1]怪物!$B:$O,3,FALSE))</f>
        <v/>
      </c>
      <c r="G6321" t="str">
        <f t="shared" ca="1" si="496"/>
        <v/>
      </c>
      <c r="H6321" t="str">
        <f t="shared" ca="1" si="497"/>
        <v/>
      </c>
      <c r="I6321" t="str">
        <f t="shared" ca="1" si="498"/>
        <v/>
      </c>
      <c r="J6321" t="str">
        <f t="shared" ca="1" si="499"/>
        <v/>
      </c>
      <c r="K6321" t="str">
        <f t="shared" ca="1" si="499"/>
        <v/>
      </c>
      <c r="AA6321" s="8">
        <v>2</v>
      </c>
      <c r="AB6321" s="8">
        <v>3</v>
      </c>
      <c r="AC6321" s="8">
        <v>1</v>
      </c>
      <c r="AD6321" s="8">
        <v>3</v>
      </c>
      <c r="AE6321" s="12" t="s">
        <v>758</v>
      </c>
    </row>
    <row r="6322" spans="2:31" x14ac:dyDescent="0.2">
      <c r="B6322" t="str">
        <f ca="1">IF(ISNA(VLOOKUP(AA6322&amp;"_"&amp;AB6322&amp;"_"&amp;AC6322&amp;"_"&amp;AE6322,[1]挑战模式!$A:$AS,1,FALSE)),"",IF(VLOOKUP(AA6322&amp;"_"&amp;AB6322&amp;"_"&amp;AC6322&amp;"_"&amp;AE6322,[1]挑战模式!$A:$AS,14+AD6322,FALSE)="","","Monster_Season"&amp;AA6322&amp;"_Challenge"&amp;AB6322&amp;"_"&amp;AC6322&amp;"_"&amp;AD6322&amp;"_"&amp;AE6322))</f>
        <v/>
      </c>
      <c r="C6322" t="str">
        <f t="shared" ca="1" si="495"/>
        <v/>
      </c>
      <c r="E6322" t="str">
        <f ca="1">IF(B6322="","",VLOOKUP(AA6322&amp;"_"&amp;AB6322&amp;"_"&amp;AC6322&amp;"_"&amp;AE6322,[1]挑战模式!$A:$AS,26+AD6322,FALSE))</f>
        <v/>
      </c>
      <c r="F6322" t="str">
        <f ca="1">IF(B6322="","",VLOOKUP(VLOOKUP(AA6322&amp;"_"&amp;AB6322&amp;"_"&amp;AC6322&amp;"_"&amp;AE6322,[1]挑战模式!$A:$AS,14+AD6322,FALSE),[1]怪物!$B:$O,3,FALSE))</f>
        <v/>
      </c>
      <c r="G6322" t="str">
        <f t="shared" ca="1" si="496"/>
        <v/>
      </c>
      <c r="H6322" t="str">
        <f t="shared" ca="1" si="497"/>
        <v/>
      </c>
      <c r="I6322" t="str">
        <f t="shared" ca="1" si="498"/>
        <v/>
      </c>
      <c r="J6322" t="str">
        <f t="shared" ca="1" si="499"/>
        <v/>
      </c>
      <c r="K6322" t="str">
        <f t="shared" ca="1" si="499"/>
        <v/>
      </c>
      <c r="AA6322" s="8">
        <v>2</v>
      </c>
      <c r="AB6322" s="8">
        <v>3</v>
      </c>
      <c r="AC6322" s="8">
        <v>1</v>
      </c>
      <c r="AD6322" s="8">
        <v>4</v>
      </c>
      <c r="AE6322" s="12" t="s">
        <v>758</v>
      </c>
    </row>
    <row r="6323" spans="2:31" x14ac:dyDescent="0.2">
      <c r="B6323" t="str">
        <f ca="1">IF(ISNA(VLOOKUP(AA6323&amp;"_"&amp;AB6323&amp;"_"&amp;AC6323&amp;"_"&amp;AE6323,[1]挑战模式!$A:$AS,1,FALSE)),"",IF(VLOOKUP(AA6323&amp;"_"&amp;AB6323&amp;"_"&amp;AC6323&amp;"_"&amp;AE6323,[1]挑战模式!$A:$AS,14+AD6323,FALSE)="","","Monster_Season"&amp;AA6323&amp;"_Challenge"&amp;AB6323&amp;"_"&amp;AC6323&amp;"_"&amp;AD6323&amp;"_"&amp;AE6323))</f>
        <v/>
      </c>
      <c r="C6323" t="str">
        <f t="shared" ca="1" si="495"/>
        <v/>
      </c>
      <c r="E6323" t="str">
        <f ca="1">IF(B6323="","",VLOOKUP(AA6323&amp;"_"&amp;AB6323&amp;"_"&amp;AC6323&amp;"_"&amp;AE6323,[1]挑战模式!$A:$AS,26+AD6323,FALSE))</f>
        <v/>
      </c>
      <c r="F6323" t="str">
        <f ca="1">IF(B6323="","",VLOOKUP(VLOOKUP(AA6323&amp;"_"&amp;AB6323&amp;"_"&amp;AC6323&amp;"_"&amp;AE6323,[1]挑战模式!$A:$AS,14+AD6323,FALSE),[1]怪物!$B:$O,3,FALSE))</f>
        <v/>
      </c>
      <c r="G6323" t="str">
        <f t="shared" ca="1" si="496"/>
        <v/>
      </c>
      <c r="H6323" t="str">
        <f t="shared" ca="1" si="497"/>
        <v/>
      </c>
      <c r="I6323" t="str">
        <f t="shared" ca="1" si="498"/>
        <v/>
      </c>
      <c r="J6323" t="str">
        <f t="shared" ca="1" si="499"/>
        <v/>
      </c>
      <c r="K6323" t="str">
        <f t="shared" ca="1" si="499"/>
        <v/>
      </c>
      <c r="AA6323" s="8">
        <v>2</v>
      </c>
      <c r="AB6323" s="8">
        <v>3</v>
      </c>
      <c r="AC6323" s="8">
        <v>1</v>
      </c>
      <c r="AD6323" s="8">
        <v>5</v>
      </c>
      <c r="AE6323" s="12" t="s">
        <v>758</v>
      </c>
    </row>
    <row r="6324" spans="2:31" x14ac:dyDescent="0.2">
      <c r="B6324" t="str">
        <f ca="1">IF(ISNA(VLOOKUP(AA6324&amp;"_"&amp;AB6324&amp;"_"&amp;AC6324&amp;"_"&amp;AE6324,[1]挑战模式!$A:$AS,1,FALSE)),"",IF(VLOOKUP(AA6324&amp;"_"&amp;AB6324&amp;"_"&amp;AC6324&amp;"_"&amp;AE6324,[1]挑战模式!$A:$AS,14+AD6324,FALSE)="","","Monster_Season"&amp;AA6324&amp;"_Challenge"&amp;AB6324&amp;"_"&amp;AC6324&amp;"_"&amp;AD6324&amp;"_"&amp;AE6324))</f>
        <v/>
      </c>
      <c r="C6324" t="str">
        <f t="shared" ca="1" si="495"/>
        <v/>
      </c>
      <c r="E6324" t="str">
        <f ca="1">IF(B6324="","",VLOOKUP(AA6324&amp;"_"&amp;AB6324&amp;"_"&amp;AC6324&amp;"_"&amp;AE6324,[1]挑战模式!$A:$AS,26+AD6324,FALSE))</f>
        <v/>
      </c>
      <c r="F6324" t="str">
        <f ca="1">IF(B6324="","",VLOOKUP(VLOOKUP(AA6324&amp;"_"&amp;AB6324&amp;"_"&amp;AC6324&amp;"_"&amp;AE6324,[1]挑战模式!$A:$AS,14+AD6324,FALSE),[1]怪物!$B:$O,3,FALSE))</f>
        <v/>
      </c>
      <c r="G6324" t="str">
        <f t="shared" ca="1" si="496"/>
        <v/>
      </c>
      <c r="H6324" t="str">
        <f t="shared" ca="1" si="497"/>
        <v/>
      </c>
      <c r="I6324" t="str">
        <f t="shared" ca="1" si="498"/>
        <v/>
      </c>
      <c r="J6324" t="str">
        <f t="shared" ca="1" si="499"/>
        <v/>
      </c>
      <c r="K6324" t="str">
        <f t="shared" ca="1" si="499"/>
        <v/>
      </c>
      <c r="AA6324" s="8">
        <v>2</v>
      </c>
      <c r="AB6324" s="8">
        <v>3</v>
      </c>
      <c r="AC6324" s="8">
        <v>1</v>
      </c>
      <c r="AD6324" s="8">
        <v>6</v>
      </c>
      <c r="AE6324" s="12" t="s">
        <v>758</v>
      </c>
    </row>
    <row r="6325" spans="2:31" x14ac:dyDescent="0.2">
      <c r="B6325" t="str">
        <f ca="1">IF(ISNA(VLOOKUP(AA6325&amp;"_"&amp;AB6325&amp;"_"&amp;AC6325&amp;"_"&amp;AE6325,[1]挑战模式!$A:$AS,1,FALSE)),"",IF(VLOOKUP(AA6325&amp;"_"&amp;AB6325&amp;"_"&amp;AC6325&amp;"_"&amp;AE6325,[1]挑战模式!$A:$AS,14+AD6325,FALSE)="","","Monster_Season"&amp;AA6325&amp;"_Challenge"&amp;AB6325&amp;"_"&amp;AC6325&amp;"_"&amp;AD6325&amp;"_"&amp;AE6325))</f>
        <v>Monster_Season2_Challenge3_2_1_Hard</v>
      </c>
      <c r="C6325">
        <f t="shared" ca="1" si="495"/>
        <v>1</v>
      </c>
      <c r="E6325">
        <f ca="1">IF(B6325="","",VLOOKUP(AA6325&amp;"_"&amp;AB6325&amp;"_"&amp;AC6325&amp;"_"&amp;AE6325,[1]挑战模式!$A:$AS,26+AD6325,FALSE))</f>
        <v>792</v>
      </c>
      <c r="F6325">
        <f ca="1">IF(B6325="","",VLOOKUP(VLOOKUP(AA6325&amp;"_"&amp;AB6325&amp;"_"&amp;AC6325&amp;"_"&amp;AE6325,[1]挑战模式!$A:$AS,14+AD6325,FALSE),[1]怪物!$B:$O,3,FALSE))</f>
        <v>1</v>
      </c>
      <c r="G6325">
        <f t="shared" ca="1" si="496"/>
        <v>0</v>
      </c>
      <c r="H6325">
        <f t="shared" ca="1" si="497"/>
        <v>0</v>
      </c>
      <c r="I6325">
        <f t="shared" ca="1" si="498"/>
        <v>0</v>
      </c>
      <c r="J6325">
        <f t="shared" ca="1" si="499"/>
        <v>0</v>
      </c>
      <c r="K6325">
        <f t="shared" ca="1" si="499"/>
        <v>0</v>
      </c>
      <c r="AA6325" s="8">
        <v>2</v>
      </c>
      <c r="AB6325" s="8">
        <v>3</v>
      </c>
      <c r="AC6325" s="8">
        <v>2</v>
      </c>
      <c r="AD6325" s="8">
        <v>1</v>
      </c>
      <c r="AE6325" s="12" t="s">
        <v>758</v>
      </c>
    </row>
    <row r="6326" spans="2:31" x14ac:dyDescent="0.2">
      <c r="B6326" t="str">
        <f ca="1">IF(ISNA(VLOOKUP(AA6326&amp;"_"&amp;AB6326&amp;"_"&amp;AC6326&amp;"_"&amp;AE6326,[1]挑战模式!$A:$AS,1,FALSE)),"",IF(VLOOKUP(AA6326&amp;"_"&amp;AB6326&amp;"_"&amp;AC6326&amp;"_"&amp;AE6326,[1]挑战模式!$A:$AS,14+AD6326,FALSE)="","","Monster_Season"&amp;AA6326&amp;"_Challenge"&amp;AB6326&amp;"_"&amp;AC6326&amp;"_"&amp;AD6326&amp;"_"&amp;AE6326))</f>
        <v>Monster_Season2_Challenge3_2_2_Hard</v>
      </c>
      <c r="C6326">
        <f t="shared" ca="1" si="495"/>
        <v>1</v>
      </c>
      <c r="E6326">
        <f ca="1">IF(B6326="","",VLOOKUP(AA6326&amp;"_"&amp;AB6326&amp;"_"&amp;AC6326&amp;"_"&amp;AE6326,[1]挑战模式!$A:$AS,26+AD6326,FALSE))</f>
        <v>198</v>
      </c>
      <c r="F6326">
        <f ca="1">IF(B6326="","",VLOOKUP(VLOOKUP(AA6326&amp;"_"&amp;AB6326&amp;"_"&amp;AC6326&amp;"_"&amp;AE6326,[1]挑战模式!$A:$AS,14+AD6326,FALSE),[1]怪物!$B:$O,3,FALSE))</f>
        <v>1</v>
      </c>
      <c r="G6326">
        <f t="shared" ca="1" si="496"/>
        <v>0</v>
      </c>
      <c r="H6326">
        <f t="shared" ca="1" si="497"/>
        <v>0</v>
      </c>
      <c r="I6326">
        <f t="shared" ca="1" si="498"/>
        <v>0</v>
      </c>
      <c r="J6326">
        <f t="shared" ca="1" si="499"/>
        <v>0</v>
      </c>
      <c r="K6326">
        <f t="shared" ca="1" si="499"/>
        <v>0</v>
      </c>
      <c r="AA6326" s="8">
        <v>2</v>
      </c>
      <c r="AB6326" s="8">
        <v>3</v>
      </c>
      <c r="AC6326" s="8">
        <v>2</v>
      </c>
      <c r="AD6326" s="8">
        <v>2</v>
      </c>
      <c r="AE6326" s="12" t="s">
        <v>758</v>
      </c>
    </row>
    <row r="6327" spans="2:31" x14ac:dyDescent="0.2">
      <c r="B6327" t="str">
        <f ca="1">IF(ISNA(VLOOKUP(AA6327&amp;"_"&amp;AB6327&amp;"_"&amp;AC6327&amp;"_"&amp;AE6327,[1]挑战模式!$A:$AS,1,FALSE)),"",IF(VLOOKUP(AA6327&amp;"_"&amp;AB6327&amp;"_"&amp;AC6327&amp;"_"&amp;AE6327,[1]挑战模式!$A:$AS,14+AD6327,FALSE)="","","Monster_Season"&amp;AA6327&amp;"_Challenge"&amp;AB6327&amp;"_"&amp;AC6327&amp;"_"&amp;AD6327&amp;"_"&amp;AE6327))</f>
        <v/>
      </c>
      <c r="C6327" t="str">
        <f t="shared" ca="1" si="495"/>
        <v/>
      </c>
      <c r="E6327" t="str">
        <f ca="1">IF(B6327="","",VLOOKUP(AA6327&amp;"_"&amp;AB6327&amp;"_"&amp;AC6327&amp;"_"&amp;AE6327,[1]挑战模式!$A:$AS,26+AD6327,FALSE))</f>
        <v/>
      </c>
      <c r="F6327" t="str">
        <f ca="1">IF(B6327="","",VLOOKUP(VLOOKUP(AA6327&amp;"_"&amp;AB6327&amp;"_"&amp;AC6327&amp;"_"&amp;AE6327,[1]挑战模式!$A:$AS,14+AD6327,FALSE),[1]怪物!$B:$O,3,FALSE))</f>
        <v/>
      </c>
      <c r="G6327" t="str">
        <f t="shared" ca="1" si="496"/>
        <v/>
      </c>
      <c r="H6327" t="str">
        <f t="shared" ca="1" si="497"/>
        <v/>
      </c>
      <c r="I6327" t="str">
        <f t="shared" ca="1" si="498"/>
        <v/>
      </c>
      <c r="J6327" t="str">
        <f t="shared" ca="1" si="499"/>
        <v/>
      </c>
      <c r="K6327" t="str">
        <f t="shared" ca="1" si="499"/>
        <v/>
      </c>
      <c r="AA6327" s="8">
        <v>2</v>
      </c>
      <c r="AB6327" s="8">
        <v>3</v>
      </c>
      <c r="AC6327" s="8">
        <v>2</v>
      </c>
      <c r="AD6327" s="8">
        <v>3</v>
      </c>
      <c r="AE6327" s="12" t="s">
        <v>758</v>
      </c>
    </row>
    <row r="6328" spans="2:31" x14ac:dyDescent="0.2">
      <c r="B6328" t="str">
        <f ca="1">IF(ISNA(VLOOKUP(AA6328&amp;"_"&amp;AB6328&amp;"_"&amp;AC6328&amp;"_"&amp;AE6328,[1]挑战模式!$A:$AS,1,FALSE)),"",IF(VLOOKUP(AA6328&amp;"_"&amp;AB6328&amp;"_"&amp;AC6328&amp;"_"&amp;AE6328,[1]挑战模式!$A:$AS,14+AD6328,FALSE)="","","Monster_Season"&amp;AA6328&amp;"_Challenge"&amp;AB6328&amp;"_"&amp;AC6328&amp;"_"&amp;AD6328&amp;"_"&amp;AE6328))</f>
        <v/>
      </c>
      <c r="C6328" t="str">
        <f t="shared" ca="1" si="495"/>
        <v/>
      </c>
      <c r="E6328" t="str">
        <f ca="1">IF(B6328="","",VLOOKUP(AA6328&amp;"_"&amp;AB6328&amp;"_"&amp;AC6328&amp;"_"&amp;AE6328,[1]挑战模式!$A:$AS,26+AD6328,FALSE))</f>
        <v/>
      </c>
      <c r="F6328" t="str">
        <f ca="1">IF(B6328="","",VLOOKUP(VLOOKUP(AA6328&amp;"_"&amp;AB6328&amp;"_"&amp;AC6328&amp;"_"&amp;AE6328,[1]挑战模式!$A:$AS,14+AD6328,FALSE),[1]怪物!$B:$O,3,FALSE))</f>
        <v/>
      </c>
      <c r="G6328" t="str">
        <f t="shared" ca="1" si="496"/>
        <v/>
      </c>
      <c r="H6328" t="str">
        <f t="shared" ca="1" si="497"/>
        <v/>
      </c>
      <c r="I6328" t="str">
        <f t="shared" ca="1" si="498"/>
        <v/>
      </c>
      <c r="J6328" t="str">
        <f t="shared" ca="1" si="499"/>
        <v/>
      </c>
      <c r="K6328" t="str">
        <f t="shared" ca="1" si="499"/>
        <v/>
      </c>
      <c r="AA6328" s="8">
        <v>2</v>
      </c>
      <c r="AB6328" s="8">
        <v>3</v>
      </c>
      <c r="AC6328" s="8">
        <v>2</v>
      </c>
      <c r="AD6328" s="8">
        <v>4</v>
      </c>
      <c r="AE6328" s="12" t="s">
        <v>758</v>
      </c>
    </row>
    <row r="6329" spans="2:31" x14ac:dyDescent="0.2">
      <c r="B6329" t="str">
        <f ca="1">IF(ISNA(VLOOKUP(AA6329&amp;"_"&amp;AB6329&amp;"_"&amp;AC6329&amp;"_"&amp;AE6329,[1]挑战模式!$A:$AS,1,FALSE)),"",IF(VLOOKUP(AA6329&amp;"_"&amp;AB6329&amp;"_"&amp;AC6329&amp;"_"&amp;AE6329,[1]挑战模式!$A:$AS,14+AD6329,FALSE)="","","Monster_Season"&amp;AA6329&amp;"_Challenge"&amp;AB6329&amp;"_"&amp;AC6329&amp;"_"&amp;AD6329&amp;"_"&amp;AE6329))</f>
        <v/>
      </c>
      <c r="C6329" t="str">
        <f t="shared" ca="1" si="495"/>
        <v/>
      </c>
      <c r="E6329" t="str">
        <f ca="1">IF(B6329="","",VLOOKUP(AA6329&amp;"_"&amp;AB6329&amp;"_"&amp;AC6329&amp;"_"&amp;AE6329,[1]挑战模式!$A:$AS,26+AD6329,FALSE))</f>
        <v/>
      </c>
      <c r="F6329" t="str">
        <f ca="1">IF(B6329="","",VLOOKUP(VLOOKUP(AA6329&amp;"_"&amp;AB6329&amp;"_"&amp;AC6329&amp;"_"&amp;AE6329,[1]挑战模式!$A:$AS,14+AD6329,FALSE),[1]怪物!$B:$O,3,FALSE))</f>
        <v/>
      </c>
      <c r="G6329" t="str">
        <f t="shared" ca="1" si="496"/>
        <v/>
      </c>
      <c r="H6329" t="str">
        <f t="shared" ca="1" si="497"/>
        <v/>
      </c>
      <c r="I6329" t="str">
        <f t="shared" ca="1" si="498"/>
        <v/>
      </c>
      <c r="J6329" t="str">
        <f t="shared" ca="1" si="499"/>
        <v/>
      </c>
      <c r="K6329" t="str">
        <f t="shared" ca="1" si="499"/>
        <v/>
      </c>
      <c r="AA6329" s="8">
        <v>2</v>
      </c>
      <c r="AB6329" s="8">
        <v>3</v>
      </c>
      <c r="AC6329" s="8">
        <v>2</v>
      </c>
      <c r="AD6329" s="8">
        <v>5</v>
      </c>
      <c r="AE6329" s="12" t="s">
        <v>758</v>
      </c>
    </row>
    <row r="6330" spans="2:31" x14ac:dyDescent="0.2">
      <c r="B6330" t="str">
        <f ca="1">IF(ISNA(VLOOKUP(AA6330&amp;"_"&amp;AB6330&amp;"_"&amp;AC6330&amp;"_"&amp;AE6330,[1]挑战模式!$A:$AS,1,FALSE)),"",IF(VLOOKUP(AA6330&amp;"_"&amp;AB6330&amp;"_"&amp;AC6330&amp;"_"&amp;AE6330,[1]挑战模式!$A:$AS,14+AD6330,FALSE)="","","Monster_Season"&amp;AA6330&amp;"_Challenge"&amp;AB6330&amp;"_"&amp;AC6330&amp;"_"&amp;AD6330&amp;"_"&amp;AE6330))</f>
        <v/>
      </c>
      <c r="C6330" t="str">
        <f t="shared" ca="1" si="495"/>
        <v/>
      </c>
      <c r="E6330" t="str">
        <f ca="1">IF(B6330="","",VLOOKUP(AA6330&amp;"_"&amp;AB6330&amp;"_"&amp;AC6330&amp;"_"&amp;AE6330,[1]挑战模式!$A:$AS,26+AD6330,FALSE))</f>
        <v/>
      </c>
      <c r="F6330" t="str">
        <f ca="1">IF(B6330="","",VLOOKUP(VLOOKUP(AA6330&amp;"_"&amp;AB6330&amp;"_"&amp;AC6330&amp;"_"&amp;AE6330,[1]挑战模式!$A:$AS,14+AD6330,FALSE),[1]怪物!$B:$O,3,FALSE))</f>
        <v/>
      </c>
      <c r="G6330" t="str">
        <f t="shared" ca="1" si="496"/>
        <v/>
      </c>
      <c r="H6330" t="str">
        <f t="shared" ca="1" si="497"/>
        <v/>
      </c>
      <c r="I6330" t="str">
        <f t="shared" ca="1" si="498"/>
        <v/>
      </c>
      <c r="J6330" t="str">
        <f t="shared" ca="1" si="499"/>
        <v/>
      </c>
      <c r="K6330" t="str">
        <f t="shared" ca="1" si="499"/>
        <v/>
      </c>
      <c r="AA6330" s="8">
        <v>2</v>
      </c>
      <c r="AB6330" s="8">
        <v>3</v>
      </c>
      <c r="AC6330" s="8">
        <v>2</v>
      </c>
      <c r="AD6330" s="8">
        <v>6</v>
      </c>
      <c r="AE6330" s="12" t="s">
        <v>758</v>
      </c>
    </row>
    <row r="6331" spans="2:31" x14ac:dyDescent="0.2">
      <c r="B6331" t="str">
        <f ca="1">IF(ISNA(VLOOKUP(AA6331&amp;"_"&amp;AB6331&amp;"_"&amp;AC6331&amp;"_"&amp;AE6331,[1]挑战模式!$A:$AS,1,FALSE)),"",IF(VLOOKUP(AA6331&amp;"_"&amp;AB6331&amp;"_"&amp;AC6331&amp;"_"&amp;AE6331,[1]挑战模式!$A:$AS,14+AD6331,FALSE)="","","Monster_Season"&amp;AA6331&amp;"_Challenge"&amp;AB6331&amp;"_"&amp;AC6331&amp;"_"&amp;AD6331&amp;"_"&amp;AE6331))</f>
        <v>Monster_Season2_Challenge3_3_1_Hard</v>
      </c>
      <c r="C6331">
        <f t="shared" ca="1" si="495"/>
        <v>1</v>
      </c>
      <c r="E6331">
        <f ca="1">IF(B6331="","",VLOOKUP(AA6331&amp;"_"&amp;AB6331&amp;"_"&amp;AC6331&amp;"_"&amp;AE6331,[1]挑战模式!$A:$AS,26+AD6331,FALSE))</f>
        <v>561</v>
      </c>
      <c r="F6331">
        <f ca="1">IF(B6331="","",VLOOKUP(VLOOKUP(AA6331&amp;"_"&amp;AB6331&amp;"_"&amp;AC6331&amp;"_"&amp;AE6331,[1]挑战模式!$A:$AS,14+AD6331,FALSE),[1]怪物!$B:$O,3,FALSE))</f>
        <v>1</v>
      </c>
      <c r="G6331">
        <f t="shared" ca="1" si="496"/>
        <v>0</v>
      </c>
      <c r="H6331">
        <f t="shared" ca="1" si="497"/>
        <v>0</v>
      </c>
      <c r="I6331">
        <f t="shared" ca="1" si="498"/>
        <v>0</v>
      </c>
      <c r="J6331">
        <f t="shared" ca="1" si="499"/>
        <v>0</v>
      </c>
      <c r="K6331">
        <f t="shared" ca="1" si="499"/>
        <v>0</v>
      </c>
      <c r="AA6331" s="8">
        <v>2</v>
      </c>
      <c r="AB6331" s="8">
        <v>3</v>
      </c>
      <c r="AC6331" s="8">
        <v>3</v>
      </c>
      <c r="AD6331" s="8">
        <v>1</v>
      </c>
      <c r="AE6331" s="12" t="s">
        <v>758</v>
      </c>
    </row>
    <row r="6332" spans="2:31" x14ac:dyDescent="0.2">
      <c r="B6332" t="str">
        <f ca="1">IF(ISNA(VLOOKUP(AA6332&amp;"_"&amp;AB6332&amp;"_"&amp;AC6332&amp;"_"&amp;AE6332,[1]挑战模式!$A:$AS,1,FALSE)),"",IF(VLOOKUP(AA6332&amp;"_"&amp;AB6332&amp;"_"&amp;AC6332&amp;"_"&amp;AE6332,[1]挑战模式!$A:$AS,14+AD6332,FALSE)="","","Monster_Season"&amp;AA6332&amp;"_Challenge"&amp;AB6332&amp;"_"&amp;AC6332&amp;"_"&amp;AD6332&amp;"_"&amp;AE6332))</f>
        <v>Monster_Season2_Challenge3_3_2_Hard</v>
      </c>
      <c r="C6332">
        <f t="shared" ca="1" si="495"/>
        <v>1</v>
      </c>
      <c r="E6332">
        <f ca="1">IF(B6332="","",VLOOKUP(AA6332&amp;"_"&amp;AB6332&amp;"_"&amp;AC6332&amp;"_"&amp;AE6332,[1]挑战模式!$A:$AS,26+AD6332,FALSE))</f>
        <v>561</v>
      </c>
      <c r="F6332">
        <f ca="1">IF(B6332="","",VLOOKUP(VLOOKUP(AA6332&amp;"_"&amp;AB6332&amp;"_"&amp;AC6332&amp;"_"&amp;AE6332,[1]挑战模式!$A:$AS,14+AD6332,FALSE),[1]怪物!$B:$O,3,FALSE))</f>
        <v>1</v>
      </c>
      <c r="G6332">
        <f t="shared" ca="1" si="496"/>
        <v>0</v>
      </c>
      <c r="H6332">
        <f t="shared" ca="1" si="497"/>
        <v>0</v>
      </c>
      <c r="I6332">
        <f t="shared" ca="1" si="498"/>
        <v>0</v>
      </c>
      <c r="J6332">
        <f t="shared" ca="1" si="499"/>
        <v>0</v>
      </c>
      <c r="K6332">
        <f t="shared" ca="1" si="499"/>
        <v>0</v>
      </c>
      <c r="AA6332" s="8">
        <v>2</v>
      </c>
      <c r="AB6332" s="8">
        <v>3</v>
      </c>
      <c r="AC6332" s="8">
        <v>3</v>
      </c>
      <c r="AD6332" s="8">
        <v>2</v>
      </c>
      <c r="AE6332" s="12" t="s">
        <v>758</v>
      </c>
    </row>
    <row r="6333" spans="2:31" x14ac:dyDescent="0.2">
      <c r="B6333" t="str">
        <f ca="1">IF(ISNA(VLOOKUP(AA6333&amp;"_"&amp;AB6333&amp;"_"&amp;AC6333&amp;"_"&amp;AE6333,[1]挑战模式!$A:$AS,1,FALSE)),"",IF(VLOOKUP(AA6333&amp;"_"&amp;AB6333&amp;"_"&amp;AC6333&amp;"_"&amp;AE6333,[1]挑战模式!$A:$AS,14+AD6333,FALSE)="","","Monster_Season"&amp;AA6333&amp;"_Challenge"&amp;AB6333&amp;"_"&amp;AC6333&amp;"_"&amp;AD6333&amp;"_"&amp;AE6333))</f>
        <v/>
      </c>
      <c r="C6333" t="str">
        <f t="shared" ca="1" si="495"/>
        <v/>
      </c>
      <c r="E6333" t="str">
        <f ca="1">IF(B6333="","",VLOOKUP(AA6333&amp;"_"&amp;AB6333&amp;"_"&amp;AC6333&amp;"_"&amp;AE6333,[1]挑战模式!$A:$AS,26+AD6333,FALSE))</f>
        <v/>
      </c>
      <c r="F6333" t="str">
        <f ca="1">IF(B6333="","",VLOOKUP(VLOOKUP(AA6333&amp;"_"&amp;AB6333&amp;"_"&amp;AC6333&amp;"_"&amp;AE6333,[1]挑战模式!$A:$AS,14+AD6333,FALSE),[1]怪物!$B:$O,3,FALSE))</f>
        <v/>
      </c>
      <c r="G6333" t="str">
        <f t="shared" ca="1" si="496"/>
        <v/>
      </c>
      <c r="H6333" t="str">
        <f t="shared" ca="1" si="497"/>
        <v/>
      </c>
      <c r="I6333" t="str">
        <f t="shared" ca="1" si="498"/>
        <v/>
      </c>
      <c r="J6333" t="str">
        <f t="shared" ca="1" si="499"/>
        <v/>
      </c>
      <c r="K6333" t="str">
        <f t="shared" ca="1" si="499"/>
        <v/>
      </c>
      <c r="AA6333" s="8">
        <v>2</v>
      </c>
      <c r="AB6333" s="8">
        <v>3</v>
      </c>
      <c r="AC6333" s="8">
        <v>3</v>
      </c>
      <c r="AD6333" s="8">
        <v>3</v>
      </c>
      <c r="AE6333" s="12" t="s">
        <v>758</v>
      </c>
    </row>
    <row r="6334" spans="2:31" x14ac:dyDescent="0.2">
      <c r="B6334" t="str">
        <f ca="1">IF(ISNA(VLOOKUP(AA6334&amp;"_"&amp;AB6334&amp;"_"&amp;AC6334&amp;"_"&amp;AE6334,[1]挑战模式!$A:$AS,1,FALSE)),"",IF(VLOOKUP(AA6334&amp;"_"&amp;AB6334&amp;"_"&amp;AC6334&amp;"_"&amp;AE6334,[1]挑战模式!$A:$AS,14+AD6334,FALSE)="","","Monster_Season"&amp;AA6334&amp;"_Challenge"&amp;AB6334&amp;"_"&amp;AC6334&amp;"_"&amp;AD6334&amp;"_"&amp;AE6334))</f>
        <v/>
      </c>
      <c r="C6334" t="str">
        <f t="shared" ca="1" si="495"/>
        <v/>
      </c>
      <c r="E6334" t="str">
        <f ca="1">IF(B6334="","",VLOOKUP(AA6334&amp;"_"&amp;AB6334&amp;"_"&amp;AC6334&amp;"_"&amp;AE6334,[1]挑战模式!$A:$AS,26+AD6334,FALSE))</f>
        <v/>
      </c>
      <c r="F6334" t="str">
        <f ca="1">IF(B6334="","",VLOOKUP(VLOOKUP(AA6334&amp;"_"&amp;AB6334&amp;"_"&amp;AC6334&amp;"_"&amp;AE6334,[1]挑战模式!$A:$AS,14+AD6334,FALSE),[1]怪物!$B:$O,3,FALSE))</f>
        <v/>
      </c>
      <c r="G6334" t="str">
        <f t="shared" ca="1" si="496"/>
        <v/>
      </c>
      <c r="H6334" t="str">
        <f t="shared" ca="1" si="497"/>
        <v/>
      </c>
      <c r="I6334" t="str">
        <f t="shared" ca="1" si="498"/>
        <v/>
      </c>
      <c r="J6334" t="str">
        <f t="shared" ca="1" si="499"/>
        <v/>
      </c>
      <c r="K6334" t="str">
        <f t="shared" ca="1" si="499"/>
        <v/>
      </c>
      <c r="AA6334" s="8">
        <v>2</v>
      </c>
      <c r="AB6334" s="8">
        <v>3</v>
      </c>
      <c r="AC6334" s="8">
        <v>3</v>
      </c>
      <c r="AD6334" s="8">
        <v>4</v>
      </c>
      <c r="AE6334" s="12" t="s">
        <v>758</v>
      </c>
    </row>
    <row r="6335" spans="2:31" x14ac:dyDescent="0.2">
      <c r="B6335" t="str">
        <f ca="1">IF(ISNA(VLOOKUP(AA6335&amp;"_"&amp;AB6335&amp;"_"&amp;AC6335&amp;"_"&amp;AE6335,[1]挑战模式!$A:$AS,1,FALSE)),"",IF(VLOOKUP(AA6335&amp;"_"&amp;AB6335&amp;"_"&amp;AC6335&amp;"_"&amp;AE6335,[1]挑战模式!$A:$AS,14+AD6335,FALSE)="","","Monster_Season"&amp;AA6335&amp;"_Challenge"&amp;AB6335&amp;"_"&amp;AC6335&amp;"_"&amp;AD6335&amp;"_"&amp;AE6335))</f>
        <v/>
      </c>
      <c r="C6335" t="str">
        <f t="shared" ca="1" si="495"/>
        <v/>
      </c>
      <c r="E6335" t="str">
        <f ca="1">IF(B6335="","",VLOOKUP(AA6335&amp;"_"&amp;AB6335&amp;"_"&amp;AC6335&amp;"_"&amp;AE6335,[1]挑战模式!$A:$AS,26+AD6335,FALSE))</f>
        <v/>
      </c>
      <c r="F6335" t="str">
        <f ca="1">IF(B6335="","",VLOOKUP(VLOOKUP(AA6335&amp;"_"&amp;AB6335&amp;"_"&amp;AC6335&amp;"_"&amp;AE6335,[1]挑战模式!$A:$AS,14+AD6335,FALSE),[1]怪物!$B:$O,3,FALSE))</f>
        <v/>
      </c>
      <c r="G6335" t="str">
        <f t="shared" ca="1" si="496"/>
        <v/>
      </c>
      <c r="H6335" t="str">
        <f t="shared" ca="1" si="497"/>
        <v/>
      </c>
      <c r="I6335" t="str">
        <f t="shared" ca="1" si="498"/>
        <v/>
      </c>
      <c r="J6335" t="str">
        <f t="shared" ca="1" si="499"/>
        <v/>
      </c>
      <c r="K6335" t="str">
        <f t="shared" ca="1" si="499"/>
        <v/>
      </c>
      <c r="AA6335" s="8">
        <v>2</v>
      </c>
      <c r="AB6335" s="8">
        <v>3</v>
      </c>
      <c r="AC6335" s="8">
        <v>3</v>
      </c>
      <c r="AD6335" s="8">
        <v>5</v>
      </c>
      <c r="AE6335" s="12" t="s">
        <v>758</v>
      </c>
    </row>
    <row r="6336" spans="2:31" x14ac:dyDescent="0.2">
      <c r="B6336" t="str">
        <f ca="1">IF(ISNA(VLOOKUP(AA6336&amp;"_"&amp;AB6336&amp;"_"&amp;AC6336&amp;"_"&amp;AE6336,[1]挑战模式!$A:$AS,1,FALSE)),"",IF(VLOOKUP(AA6336&amp;"_"&amp;AB6336&amp;"_"&amp;AC6336&amp;"_"&amp;AE6336,[1]挑战模式!$A:$AS,14+AD6336,FALSE)="","","Monster_Season"&amp;AA6336&amp;"_Challenge"&amp;AB6336&amp;"_"&amp;AC6336&amp;"_"&amp;AD6336&amp;"_"&amp;AE6336))</f>
        <v/>
      </c>
      <c r="C6336" t="str">
        <f t="shared" ca="1" si="495"/>
        <v/>
      </c>
      <c r="E6336" t="str">
        <f ca="1">IF(B6336="","",VLOOKUP(AA6336&amp;"_"&amp;AB6336&amp;"_"&amp;AC6336&amp;"_"&amp;AE6336,[1]挑战模式!$A:$AS,26+AD6336,FALSE))</f>
        <v/>
      </c>
      <c r="F6336" t="str">
        <f ca="1">IF(B6336="","",VLOOKUP(VLOOKUP(AA6336&amp;"_"&amp;AB6336&amp;"_"&amp;AC6336&amp;"_"&amp;AE6336,[1]挑战模式!$A:$AS,14+AD6336,FALSE),[1]怪物!$B:$O,3,FALSE))</f>
        <v/>
      </c>
      <c r="G6336" t="str">
        <f t="shared" ca="1" si="496"/>
        <v/>
      </c>
      <c r="H6336" t="str">
        <f t="shared" ca="1" si="497"/>
        <v/>
      </c>
      <c r="I6336" t="str">
        <f t="shared" ca="1" si="498"/>
        <v/>
      </c>
      <c r="J6336" t="str">
        <f t="shared" ca="1" si="499"/>
        <v/>
      </c>
      <c r="K6336" t="str">
        <f t="shared" ca="1" si="499"/>
        <v/>
      </c>
      <c r="AA6336" s="8">
        <v>2</v>
      </c>
      <c r="AB6336" s="8">
        <v>3</v>
      </c>
      <c r="AC6336" s="8">
        <v>3</v>
      </c>
      <c r="AD6336" s="8">
        <v>6</v>
      </c>
      <c r="AE6336" s="12" t="s">
        <v>758</v>
      </c>
    </row>
    <row r="6337" spans="2:31" x14ac:dyDescent="0.2">
      <c r="B6337" t="str">
        <f ca="1">IF(ISNA(VLOOKUP(AA6337&amp;"_"&amp;AB6337&amp;"_"&amp;AC6337&amp;"_"&amp;AE6337,[1]挑战模式!$A:$AS,1,FALSE)),"",IF(VLOOKUP(AA6337&amp;"_"&amp;AB6337&amp;"_"&amp;AC6337&amp;"_"&amp;AE6337,[1]挑战模式!$A:$AS,14+AD6337,FALSE)="","","Monster_Season"&amp;AA6337&amp;"_Challenge"&amp;AB6337&amp;"_"&amp;AC6337&amp;"_"&amp;AD6337&amp;"_"&amp;AE6337))</f>
        <v>Monster_Season2_Challenge3_4_1_Hard</v>
      </c>
      <c r="C6337">
        <f t="shared" ca="1" si="495"/>
        <v>1</v>
      </c>
      <c r="E6337">
        <f ca="1">IF(B6337="","",VLOOKUP(AA6337&amp;"_"&amp;AB6337&amp;"_"&amp;AC6337&amp;"_"&amp;AE6337,[1]挑战模式!$A:$AS,26+AD6337,FALSE))</f>
        <v>451</v>
      </c>
      <c r="F6337">
        <f ca="1">IF(B6337="","",VLOOKUP(VLOOKUP(AA6337&amp;"_"&amp;AB6337&amp;"_"&amp;AC6337&amp;"_"&amp;AE6337,[1]挑战模式!$A:$AS,14+AD6337,FALSE),[1]怪物!$B:$O,3,FALSE))</f>
        <v>1</v>
      </c>
      <c r="G6337">
        <f t="shared" ca="1" si="496"/>
        <v>0</v>
      </c>
      <c r="H6337">
        <f t="shared" ca="1" si="497"/>
        <v>0</v>
      </c>
      <c r="I6337">
        <f t="shared" ca="1" si="498"/>
        <v>0</v>
      </c>
      <c r="J6337">
        <f t="shared" ca="1" si="499"/>
        <v>0</v>
      </c>
      <c r="K6337">
        <f t="shared" ca="1" si="499"/>
        <v>0</v>
      </c>
      <c r="AA6337" s="8">
        <v>2</v>
      </c>
      <c r="AB6337" s="8">
        <v>3</v>
      </c>
      <c r="AC6337" s="8">
        <v>4</v>
      </c>
      <c r="AD6337" s="8">
        <v>1</v>
      </c>
      <c r="AE6337" s="12" t="s">
        <v>758</v>
      </c>
    </row>
    <row r="6338" spans="2:31" x14ac:dyDescent="0.2">
      <c r="B6338" t="str">
        <f ca="1">IF(ISNA(VLOOKUP(AA6338&amp;"_"&amp;AB6338&amp;"_"&amp;AC6338&amp;"_"&amp;AE6338,[1]挑战模式!$A:$AS,1,FALSE)),"",IF(VLOOKUP(AA6338&amp;"_"&amp;AB6338&amp;"_"&amp;AC6338&amp;"_"&amp;AE6338,[1]挑战模式!$A:$AS,14+AD6338,FALSE)="","","Monster_Season"&amp;AA6338&amp;"_Challenge"&amp;AB6338&amp;"_"&amp;AC6338&amp;"_"&amp;AD6338&amp;"_"&amp;AE6338))</f>
        <v>Monster_Season2_Challenge3_4_2_Hard</v>
      </c>
      <c r="C6338">
        <f t="shared" ca="1" si="495"/>
        <v>1</v>
      </c>
      <c r="E6338">
        <f ca="1">IF(B6338="","",VLOOKUP(AA6338&amp;"_"&amp;AB6338&amp;"_"&amp;AC6338&amp;"_"&amp;AE6338,[1]挑战模式!$A:$AS,26+AD6338,FALSE))</f>
        <v>451</v>
      </c>
      <c r="F6338">
        <f ca="1">IF(B6338="","",VLOOKUP(VLOOKUP(AA6338&amp;"_"&amp;AB6338&amp;"_"&amp;AC6338&amp;"_"&amp;AE6338,[1]挑战模式!$A:$AS,14+AD6338,FALSE),[1]怪物!$B:$O,3,FALSE))</f>
        <v>1</v>
      </c>
      <c r="G6338">
        <f t="shared" ca="1" si="496"/>
        <v>0</v>
      </c>
      <c r="H6338">
        <f t="shared" ca="1" si="497"/>
        <v>0</v>
      </c>
      <c r="I6338">
        <f t="shared" ca="1" si="498"/>
        <v>0</v>
      </c>
      <c r="J6338">
        <f t="shared" ca="1" si="499"/>
        <v>0</v>
      </c>
      <c r="K6338">
        <f t="shared" ca="1" si="499"/>
        <v>0</v>
      </c>
      <c r="AA6338" s="8">
        <v>2</v>
      </c>
      <c r="AB6338" s="8">
        <v>3</v>
      </c>
      <c r="AC6338" s="8">
        <v>4</v>
      </c>
      <c r="AD6338" s="8">
        <v>2</v>
      </c>
      <c r="AE6338" s="12" t="s">
        <v>758</v>
      </c>
    </row>
    <row r="6339" spans="2:31" x14ac:dyDescent="0.2">
      <c r="B6339" t="str">
        <f ca="1">IF(ISNA(VLOOKUP(AA6339&amp;"_"&amp;AB6339&amp;"_"&amp;AC6339&amp;"_"&amp;AE6339,[1]挑战模式!$A:$AS,1,FALSE)),"",IF(VLOOKUP(AA6339&amp;"_"&amp;AB6339&amp;"_"&amp;AC6339&amp;"_"&amp;AE6339,[1]挑战模式!$A:$AS,14+AD6339,FALSE)="","","Monster_Season"&amp;AA6339&amp;"_Challenge"&amp;AB6339&amp;"_"&amp;AC6339&amp;"_"&amp;AD6339&amp;"_"&amp;AE6339))</f>
        <v>Monster_Season2_Challenge3_4_3_Hard</v>
      </c>
      <c r="C6339">
        <f t="shared" ca="1" si="495"/>
        <v>1</v>
      </c>
      <c r="E6339">
        <f ca="1">IF(B6339="","",VLOOKUP(AA6339&amp;"_"&amp;AB6339&amp;"_"&amp;AC6339&amp;"_"&amp;AE6339,[1]挑战模式!$A:$AS,26+AD6339,FALSE))</f>
        <v>1803</v>
      </c>
      <c r="F6339">
        <f ca="1">IF(B6339="","",VLOOKUP(VLOOKUP(AA6339&amp;"_"&amp;AB6339&amp;"_"&amp;AC6339&amp;"_"&amp;AE6339,[1]挑战模式!$A:$AS,14+AD6339,FALSE),[1]怪物!$B:$O,3,FALSE))</f>
        <v>1</v>
      </c>
      <c r="G6339">
        <f t="shared" ca="1" si="496"/>
        <v>0</v>
      </c>
      <c r="H6339">
        <f t="shared" ca="1" si="497"/>
        <v>0</v>
      </c>
      <c r="I6339">
        <f t="shared" ca="1" si="498"/>
        <v>0</v>
      </c>
      <c r="J6339">
        <f t="shared" ca="1" si="499"/>
        <v>0</v>
      </c>
      <c r="K6339">
        <f t="shared" ca="1" si="499"/>
        <v>0</v>
      </c>
      <c r="AA6339" s="8">
        <v>2</v>
      </c>
      <c r="AB6339" s="8">
        <v>3</v>
      </c>
      <c r="AC6339" s="8">
        <v>4</v>
      </c>
      <c r="AD6339" s="8">
        <v>3</v>
      </c>
      <c r="AE6339" s="12" t="s">
        <v>758</v>
      </c>
    </row>
    <row r="6340" spans="2:31" x14ac:dyDescent="0.2">
      <c r="B6340" t="str">
        <f ca="1">IF(ISNA(VLOOKUP(AA6340&amp;"_"&amp;AB6340&amp;"_"&amp;AC6340&amp;"_"&amp;AE6340,[1]挑战模式!$A:$AS,1,FALSE)),"",IF(VLOOKUP(AA6340&amp;"_"&amp;AB6340&amp;"_"&amp;AC6340&amp;"_"&amp;AE6340,[1]挑战模式!$A:$AS,14+AD6340,FALSE)="","","Monster_Season"&amp;AA6340&amp;"_Challenge"&amp;AB6340&amp;"_"&amp;AC6340&amp;"_"&amp;AD6340&amp;"_"&amp;AE6340))</f>
        <v/>
      </c>
      <c r="C6340" t="str">
        <f t="shared" ca="1" si="495"/>
        <v/>
      </c>
      <c r="E6340" t="str">
        <f ca="1">IF(B6340="","",VLOOKUP(AA6340&amp;"_"&amp;AB6340&amp;"_"&amp;AC6340&amp;"_"&amp;AE6340,[1]挑战模式!$A:$AS,26+AD6340,FALSE))</f>
        <v/>
      </c>
      <c r="F6340" t="str">
        <f ca="1">IF(B6340="","",VLOOKUP(VLOOKUP(AA6340&amp;"_"&amp;AB6340&amp;"_"&amp;AC6340&amp;"_"&amp;AE6340,[1]挑战模式!$A:$AS,14+AD6340,FALSE),[1]怪物!$B:$O,3,FALSE))</f>
        <v/>
      </c>
      <c r="G6340" t="str">
        <f t="shared" ca="1" si="496"/>
        <v/>
      </c>
      <c r="H6340" t="str">
        <f t="shared" ca="1" si="497"/>
        <v/>
      </c>
      <c r="I6340" t="str">
        <f t="shared" ca="1" si="498"/>
        <v/>
      </c>
      <c r="J6340" t="str">
        <f t="shared" ca="1" si="499"/>
        <v/>
      </c>
      <c r="K6340" t="str">
        <f t="shared" ca="1" si="499"/>
        <v/>
      </c>
      <c r="AA6340" s="8">
        <v>2</v>
      </c>
      <c r="AB6340" s="8">
        <v>3</v>
      </c>
      <c r="AC6340" s="8">
        <v>4</v>
      </c>
      <c r="AD6340" s="8">
        <v>4</v>
      </c>
      <c r="AE6340" s="12" t="s">
        <v>758</v>
      </c>
    </row>
    <row r="6341" spans="2:31" x14ac:dyDescent="0.2">
      <c r="B6341" t="str">
        <f ca="1">IF(ISNA(VLOOKUP(AA6341&amp;"_"&amp;AB6341&amp;"_"&amp;AC6341&amp;"_"&amp;AE6341,[1]挑战模式!$A:$AS,1,FALSE)),"",IF(VLOOKUP(AA6341&amp;"_"&amp;AB6341&amp;"_"&amp;AC6341&amp;"_"&amp;AE6341,[1]挑战模式!$A:$AS,14+AD6341,FALSE)="","","Monster_Season"&amp;AA6341&amp;"_Challenge"&amp;AB6341&amp;"_"&amp;AC6341&amp;"_"&amp;AD6341&amp;"_"&amp;AE6341))</f>
        <v/>
      </c>
      <c r="C6341" t="str">
        <f t="shared" ca="1" si="495"/>
        <v/>
      </c>
      <c r="E6341" t="str">
        <f ca="1">IF(B6341="","",VLOOKUP(AA6341&amp;"_"&amp;AB6341&amp;"_"&amp;AC6341&amp;"_"&amp;AE6341,[1]挑战模式!$A:$AS,26+AD6341,FALSE))</f>
        <v/>
      </c>
      <c r="F6341" t="str">
        <f ca="1">IF(B6341="","",VLOOKUP(VLOOKUP(AA6341&amp;"_"&amp;AB6341&amp;"_"&amp;AC6341&amp;"_"&amp;AE6341,[1]挑战模式!$A:$AS,14+AD6341,FALSE),[1]怪物!$B:$O,3,FALSE))</f>
        <v/>
      </c>
      <c r="G6341" t="str">
        <f t="shared" ca="1" si="496"/>
        <v/>
      </c>
      <c r="H6341" t="str">
        <f t="shared" ca="1" si="497"/>
        <v/>
      </c>
      <c r="I6341" t="str">
        <f t="shared" ca="1" si="498"/>
        <v/>
      </c>
      <c r="J6341" t="str">
        <f t="shared" ca="1" si="499"/>
        <v/>
      </c>
      <c r="K6341" t="str">
        <f t="shared" ca="1" si="499"/>
        <v/>
      </c>
      <c r="AA6341" s="8">
        <v>2</v>
      </c>
      <c r="AB6341" s="8">
        <v>3</v>
      </c>
      <c r="AC6341" s="8">
        <v>4</v>
      </c>
      <c r="AD6341" s="8">
        <v>5</v>
      </c>
      <c r="AE6341" s="12" t="s">
        <v>758</v>
      </c>
    </row>
    <row r="6342" spans="2:31" x14ac:dyDescent="0.2">
      <c r="B6342" t="str">
        <f ca="1">IF(ISNA(VLOOKUP(AA6342&amp;"_"&amp;AB6342&amp;"_"&amp;AC6342&amp;"_"&amp;AE6342,[1]挑战模式!$A:$AS,1,FALSE)),"",IF(VLOOKUP(AA6342&amp;"_"&amp;AB6342&amp;"_"&amp;AC6342&amp;"_"&amp;AE6342,[1]挑战模式!$A:$AS,14+AD6342,FALSE)="","","Monster_Season"&amp;AA6342&amp;"_Challenge"&amp;AB6342&amp;"_"&amp;AC6342&amp;"_"&amp;AD6342&amp;"_"&amp;AE6342))</f>
        <v/>
      </c>
      <c r="C6342" t="str">
        <f t="shared" ca="1" si="495"/>
        <v/>
      </c>
      <c r="E6342" t="str">
        <f ca="1">IF(B6342="","",VLOOKUP(AA6342&amp;"_"&amp;AB6342&amp;"_"&amp;AC6342&amp;"_"&amp;AE6342,[1]挑战模式!$A:$AS,26+AD6342,FALSE))</f>
        <v/>
      </c>
      <c r="F6342" t="str">
        <f ca="1">IF(B6342="","",VLOOKUP(VLOOKUP(AA6342&amp;"_"&amp;AB6342&amp;"_"&amp;AC6342&amp;"_"&amp;AE6342,[1]挑战模式!$A:$AS,14+AD6342,FALSE),[1]怪物!$B:$O,3,FALSE))</f>
        <v/>
      </c>
      <c r="G6342" t="str">
        <f t="shared" ca="1" si="496"/>
        <v/>
      </c>
      <c r="H6342" t="str">
        <f t="shared" ca="1" si="497"/>
        <v/>
      </c>
      <c r="I6342" t="str">
        <f t="shared" ca="1" si="498"/>
        <v/>
      </c>
      <c r="J6342" t="str">
        <f t="shared" ca="1" si="499"/>
        <v/>
      </c>
      <c r="K6342" t="str">
        <f t="shared" ca="1" si="499"/>
        <v/>
      </c>
      <c r="AA6342" s="8">
        <v>2</v>
      </c>
      <c r="AB6342" s="8">
        <v>3</v>
      </c>
      <c r="AC6342" s="8">
        <v>4</v>
      </c>
      <c r="AD6342" s="8">
        <v>6</v>
      </c>
      <c r="AE6342" s="12" t="s">
        <v>758</v>
      </c>
    </row>
    <row r="6343" spans="2:31" x14ac:dyDescent="0.2">
      <c r="B6343" t="str">
        <f ca="1">IF(ISNA(VLOOKUP(AA6343&amp;"_"&amp;AB6343&amp;"_"&amp;AC6343&amp;"_"&amp;AE6343,[1]挑战模式!$A:$AS,1,FALSE)),"",IF(VLOOKUP(AA6343&amp;"_"&amp;AB6343&amp;"_"&amp;AC6343&amp;"_"&amp;AE6343,[1]挑战模式!$A:$AS,14+AD6343,FALSE)="","","Monster_Season"&amp;AA6343&amp;"_Challenge"&amp;AB6343&amp;"_"&amp;AC6343&amp;"_"&amp;AD6343&amp;"_"&amp;AE6343))</f>
        <v>Monster_Season2_Challenge3_5_1_Hard</v>
      </c>
      <c r="C6343">
        <f t="shared" ca="1" si="495"/>
        <v>1</v>
      </c>
      <c r="E6343">
        <f ca="1">IF(B6343="","",VLOOKUP(AA6343&amp;"_"&amp;AB6343&amp;"_"&amp;AC6343&amp;"_"&amp;AE6343,[1]挑战模式!$A:$AS,26+AD6343,FALSE))</f>
        <v>307</v>
      </c>
      <c r="F6343">
        <f ca="1">IF(B6343="","",VLOOKUP(VLOOKUP(AA6343&amp;"_"&amp;AB6343&amp;"_"&amp;AC6343&amp;"_"&amp;AE6343,[1]挑战模式!$A:$AS,14+AD6343,FALSE),[1]怪物!$B:$O,3,FALSE))</f>
        <v>1</v>
      </c>
      <c r="G6343">
        <f t="shared" ca="1" si="496"/>
        <v>0</v>
      </c>
      <c r="H6343">
        <f t="shared" ca="1" si="497"/>
        <v>0</v>
      </c>
      <c r="I6343">
        <f t="shared" ca="1" si="498"/>
        <v>0</v>
      </c>
      <c r="J6343">
        <f t="shared" ca="1" si="499"/>
        <v>0</v>
      </c>
      <c r="K6343">
        <f t="shared" ca="1" si="499"/>
        <v>0</v>
      </c>
      <c r="AA6343" s="8">
        <v>2</v>
      </c>
      <c r="AB6343" s="8">
        <v>3</v>
      </c>
      <c r="AC6343" s="8">
        <v>5</v>
      </c>
      <c r="AD6343" s="8">
        <v>1</v>
      </c>
      <c r="AE6343" s="12" t="s">
        <v>758</v>
      </c>
    </row>
    <row r="6344" spans="2:31" x14ac:dyDescent="0.2">
      <c r="B6344" t="str">
        <f ca="1">IF(ISNA(VLOOKUP(AA6344&amp;"_"&amp;AB6344&amp;"_"&amp;AC6344&amp;"_"&amp;AE6344,[1]挑战模式!$A:$AS,1,FALSE)),"",IF(VLOOKUP(AA6344&amp;"_"&amp;AB6344&amp;"_"&amp;AC6344&amp;"_"&amp;AE6344,[1]挑战模式!$A:$AS,14+AD6344,FALSE)="","","Monster_Season"&amp;AA6344&amp;"_Challenge"&amp;AB6344&amp;"_"&amp;AC6344&amp;"_"&amp;AD6344&amp;"_"&amp;AE6344))</f>
        <v>Monster_Season2_Challenge3_5_2_Hard</v>
      </c>
      <c r="C6344">
        <f t="shared" ca="1" si="495"/>
        <v>1</v>
      </c>
      <c r="E6344">
        <f ca="1">IF(B6344="","",VLOOKUP(AA6344&amp;"_"&amp;AB6344&amp;"_"&amp;AC6344&amp;"_"&amp;AE6344,[1]挑战模式!$A:$AS,26+AD6344,FALSE))</f>
        <v>1227</v>
      </c>
      <c r="F6344">
        <f ca="1">IF(B6344="","",VLOOKUP(VLOOKUP(AA6344&amp;"_"&amp;AB6344&amp;"_"&amp;AC6344&amp;"_"&amp;AE6344,[1]挑战模式!$A:$AS,14+AD6344,FALSE),[1]怪物!$B:$O,3,FALSE))</f>
        <v>1</v>
      </c>
      <c r="G6344">
        <f t="shared" ca="1" si="496"/>
        <v>0</v>
      </c>
      <c r="H6344">
        <f t="shared" ca="1" si="497"/>
        <v>0</v>
      </c>
      <c r="I6344">
        <f t="shared" ca="1" si="498"/>
        <v>0</v>
      </c>
      <c r="J6344">
        <f t="shared" ca="1" si="499"/>
        <v>0</v>
      </c>
      <c r="K6344">
        <f t="shared" ca="1" si="499"/>
        <v>0</v>
      </c>
      <c r="AA6344" s="8">
        <v>2</v>
      </c>
      <c r="AB6344" s="8">
        <v>3</v>
      </c>
      <c r="AC6344" s="8">
        <v>5</v>
      </c>
      <c r="AD6344" s="8">
        <v>2</v>
      </c>
      <c r="AE6344" s="12" t="s">
        <v>758</v>
      </c>
    </row>
    <row r="6345" spans="2:31" x14ac:dyDescent="0.2">
      <c r="B6345" t="str">
        <f ca="1">IF(ISNA(VLOOKUP(AA6345&amp;"_"&amp;AB6345&amp;"_"&amp;AC6345&amp;"_"&amp;AE6345,[1]挑战模式!$A:$AS,1,FALSE)),"",IF(VLOOKUP(AA6345&amp;"_"&amp;AB6345&amp;"_"&amp;AC6345&amp;"_"&amp;AE6345,[1]挑战模式!$A:$AS,14+AD6345,FALSE)="","","Monster_Season"&amp;AA6345&amp;"_Challenge"&amp;AB6345&amp;"_"&amp;AC6345&amp;"_"&amp;AD6345&amp;"_"&amp;AE6345))</f>
        <v>Monster_Season2_Challenge3_5_3_Hard</v>
      </c>
      <c r="C6345">
        <f t="shared" ref="C6345:C6408" ca="1" si="500">IF(B6345="","",1)</f>
        <v>1</v>
      </c>
      <c r="E6345">
        <f ca="1">IF(B6345="","",VLOOKUP(AA6345&amp;"_"&amp;AB6345&amp;"_"&amp;AC6345&amp;"_"&amp;AE6345,[1]挑战模式!$A:$AS,26+AD6345,FALSE))</f>
        <v>1227</v>
      </c>
      <c r="F6345">
        <f ca="1">IF(B6345="","",VLOOKUP(VLOOKUP(AA6345&amp;"_"&amp;AB6345&amp;"_"&amp;AC6345&amp;"_"&amp;AE6345,[1]挑战模式!$A:$AS,14+AD6345,FALSE),[1]怪物!$B:$O,3,FALSE))</f>
        <v>1</v>
      </c>
      <c r="G6345">
        <f t="shared" ref="G6345:G6408" ca="1" si="501">IF(B6345="","",0)</f>
        <v>0</v>
      </c>
      <c r="H6345">
        <f t="shared" ref="H6345:H6408" ca="1" si="502">IF(B6345="","",0)</f>
        <v>0</v>
      </c>
      <c r="I6345">
        <f t="shared" ref="I6345:I6408" ca="1" si="503">IF(B6345="","",0)</f>
        <v>0</v>
      </c>
      <c r="J6345">
        <f t="shared" ref="J6345:K6408" ca="1" si="504">IF(B6345="","",0)</f>
        <v>0</v>
      </c>
      <c r="K6345">
        <f t="shared" ca="1" si="504"/>
        <v>0</v>
      </c>
      <c r="AA6345" s="8">
        <v>2</v>
      </c>
      <c r="AB6345" s="8">
        <v>3</v>
      </c>
      <c r="AC6345" s="8">
        <v>5</v>
      </c>
      <c r="AD6345" s="8">
        <v>3</v>
      </c>
      <c r="AE6345" s="12" t="s">
        <v>758</v>
      </c>
    </row>
    <row r="6346" spans="2:31" x14ac:dyDescent="0.2">
      <c r="B6346" t="str">
        <f ca="1">IF(ISNA(VLOOKUP(AA6346&amp;"_"&amp;AB6346&amp;"_"&amp;AC6346&amp;"_"&amp;AE6346,[1]挑战模式!$A:$AS,1,FALSE)),"",IF(VLOOKUP(AA6346&amp;"_"&amp;AB6346&amp;"_"&amp;AC6346&amp;"_"&amp;AE6346,[1]挑战模式!$A:$AS,14+AD6346,FALSE)="","","Monster_Season"&amp;AA6346&amp;"_Challenge"&amp;AB6346&amp;"_"&amp;AC6346&amp;"_"&amp;AD6346&amp;"_"&amp;AE6346))</f>
        <v/>
      </c>
      <c r="C6346" t="str">
        <f t="shared" ca="1" si="500"/>
        <v/>
      </c>
      <c r="E6346" t="str">
        <f ca="1">IF(B6346="","",VLOOKUP(AA6346&amp;"_"&amp;AB6346&amp;"_"&amp;AC6346&amp;"_"&amp;AE6346,[1]挑战模式!$A:$AS,26+AD6346,FALSE))</f>
        <v/>
      </c>
      <c r="F6346" t="str">
        <f ca="1">IF(B6346="","",VLOOKUP(VLOOKUP(AA6346&amp;"_"&amp;AB6346&amp;"_"&amp;AC6346&amp;"_"&amp;AE6346,[1]挑战模式!$A:$AS,14+AD6346,FALSE),[1]怪物!$B:$O,3,FALSE))</f>
        <v/>
      </c>
      <c r="G6346" t="str">
        <f t="shared" ca="1" si="501"/>
        <v/>
      </c>
      <c r="H6346" t="str">
        <f t="shared" ca="1" si="502"/>
        <v/>
      </c>
      <c r="I6346" t="str">
        <f t="shared" ca="1" si="503"/>
        <v/>
      </c>
      <c r="J6346" t="str">
        <f t="shared" ca="1" si="504"/>
        <v/>
      </c>
      <c r="K6346" t="str">
        <f t="shared" ca="1" si="504"/>
        <v/>
      </c>
      <c r="AA6346" s="8">
        <v>2</v>
      </c>
      <c r="AB6346" s="8">
        <v>3</v>
      </c>
      <c r="AC6346" s="8">
        <v>5</v>
      </c>
      <c r="AD6346" s="8">
        <v>4</v>
      </c>
      <c r="AE6346" s="12" t="s">
        <v>758</v>
      </c>
    </row>
    <row r="6347" spans="2:31" x14ac:dyDescent="0.2">
      <c r="B6347" t="str">
        <f ca="1">IF(ISNA(VLOOKUP(AA6347&amp;"_"&amp;AB6347&amp;"_"&amp;AC6347&amp;"_"&amp;AE6347,[1]挑战模式!$A:$AS,1,FALSE)),"",IF(VLOOKUP(AA6347&amp;"_"&amp;AB6347&amp;"_"&amp;AC6347&amp;"_"&amp;AE6347,[1]挑战模式!$A:$AS,14+AD6347,FALSE)="","","Monster_Season"&amp;AA6347&amp;"_Challenge"&amp;AB6347&amp;"_"&amp;AC6347&amp;"_"&amp;AD6347&amp;"_"&amp;AE6347))</f>
        <v/>
      </c>
      <c r="C6347" t="str">
        <f t="shared" ca="1" si="500"/>
        <v/>
      </c>
      <c r="E6347" t="str">
        <f ca="1">IF(B6347="","",VLOOKUP(AA6347&amp;"_"&amp;AB6347&amp;"_"&amp;AC6347&amp;"_"&amp;AE6347,[1]挑战模式!$A:$AS,26+AD6347,FALSE))</f>
        <v/>
      </c>
      <c r="F6347" t="str">
        <f ca="1">IF(B6347="","",VLOOKUP(VLOOKUP(AA6347&amp;"_"&amp;AB6347&amp;"_"&amp;AC6347&amp;"_"&amp;AE6347,[1]挑战模式!$A:$AS,14+AD6347,FALSE),[1]怪物!$B:$O,3,FALSE))</f>
        <v/>
      </c>
      <c r="G6347" t="str">
        <f t="shared" ca="1" si="501"/>
        <v/>
      </c>
      <c r="H6347" t="str">
        <f t="shared" ca="1" si="502"/>
        <v/>
      </c>
      <c r="I6347" t="str">
        <f t="shared" ca="1" si="503"/>
        <v/>
      </c>
      <c r="J6347" t="str">
        <f t="shared" ca="1" si="504"/>
        <v/>
      </c>
      <c r="K6347" t="str">
        <f t="shared" ca="1" si="504"/>
        <v/>
      </c>
      <c r="AA6347" s="8">
        <v>2</v>
      </c>
      <c r="AB6347" s="8">
        <v>3</v>
      </c>
      <c r="AC6347" s="8">
        <v>5</v>
      </c>
      <c r="AD6347" s="8">
        <v>5</v>
      </c>
      <c r="AE6347" s="12" t="s">
        <v>758</v>
      </c>
    </row>
    <row r="6348" spans="2:31" x14ac:dyDescent="0.2">
      <c r="B6348" t="str">
        <f ca="1">IF(ISNA(VLOOKUP(AA6348&amp;"_"&amp;AB6348&amp;"_"&amp;AC6348&amp;"_"&amp;AE6348,[1]挑战模式!$A:$AS,1,FALSE)),"",IF(VLOOKUP(AA6348&amp;"_"&amp;AB6348&amp;"_"&amp;AC6348&amp;"_"&amp;AE6348,[1]挑战模式!$A:$AS,14+AD6348,FALSE)="","","Monster_Season"&amp;AA6348&amp;"_Challenge"&amp;AB6348&amp;"_"&amp;AC6348&amp;"_"&amp;AD6348&amp;"_"&amp;AE6348))</f>
        <v/>
      </c>
      <c r="C6348" t="str">
        <f t="shared" ca="1" si="500"/>
        <v/>
      </c>
      <c r="E6348" t="str">
        <f ca="1">IF(B6348="","",VLOOKUP(AA6348&amp;"_"&amp;AB6348&amp;"_"&amp;AC6348&amp;"_"&amp;AE6348,[1]挑战模式!$A:$AS,26+AD6348,FALSE))</f>
        <v/>
      </c>
      <c r="F6348" t="str">
        <f ca="1">IF(B6348="","",VLOOKUP(VLOOKUP(AA6348&amp;"_"&amp;AB6348&amp;"_"&amp;AC6348&amp;"_"&amp;AE6348,[1]挑战模式!$A:$AS,14+AD6348,FALSE),[1]怪物!$B:$O,3,FALSE))</f>
        <v/>
      </c>
      <c r="G6348" t="str">
        <f t="shared" ca="1" si="501"/>
        <v/>
      </c>
      <c r="H6348" t="str">
        <f t="shared" ca="1" si="502"/>
        <v/>
      </c>
      <c r="I6348" t="str">
        <f t="shared" ca="1" si="503"/>
        <v/>
      </c>
      <c r="J6348" t="str">
        <f t="shared" ca="1" si="504"/>
        <v/>
      </c>
      <c r="K6348" t="str">
        <f t="shared" ca="1" si="504"/>
        <v/>
      </c>
      <c r="AA6348" s="8">
        <v>2</v>
      </c>
      <c r="AB6348" s="8">
        <v>3</v>
      </c>
      <c r="AC6348" s="8">
        <v>5</v>
      </c>
      <c r="AD6348" s="8">
        <v>6</v>
      </c>
      <c r="AE6348" s="12" t="s">
        <v>758</v>
      </c>
    </row>
    <row r="6349" spans="2:31" x14ac:dyDescent="0.2">
      <c r="B6349" t="str">
        <f ca="1">IF(ISNA(VLOOKUP(AA6349&amp;"_"&amp;AB6349&amp;"_"&amp;AC6349&amp;"_"&amp;AE6349,[1]挑战模式!$A:$AS,1,FALSE)),"",IF(VLOOKUP(AA6349&amp;"_"&amp;AB6349&amp;"_"&amp;AC6349&amp;"_"&amp;AE6349,[1]挑战模式!$A:$AS,14+AD6349,FALSE)="","","Monster_Season"&amp;AA6349&amp;"_Challenge"&amp;AB6349&amp;"_"&amp;AC6349&amp;"_"&amp;AD6349&amp;"_"&amp;AE6349))</f>
        <v>Monster_Season2_Challenge3_6_1_Hard</v>
      </c>
      <c r="C6349">
        <f t="shared" ca="1" si="500"/>
        <v>1</v>
      </c>
      <c r="E6349">
        <f ca="1">IF(B6349="","",VLOOKUP(AA6349&amp;"_"&amp;AB6349&amp;"_"&amp;AC6349&amp;"_"&amp;AE6349,[1]挑战模式!$A:$AS,26+AD6349,FALSE))</f>
        <v>356</v>
      </c>
      <c r="F6349">
        <f ca="1">IF(B6349="","",VLOOKUP(VLOOKUP(AA6349&amp;"_"&amp;AB6349&amp;"_"&amp;AC6349&amp;"_"&amp;AE6349,[1]挑战模式!$A:$AS,14+AD6349,FALSE),[1]怪物!$B:$O,3,FALSE))</f>
        <v>1</v>
      </c>
      <c r="G6349">
        <f t="shared" ca="1" si="501"/>
        <v>0</v>
      </c>
      <c r="H6349">
        <f t="shared" ca="1" si="502"/>
        <v>0</v>
      </c>
      <c r="I6349">
        <f t="shared" ca="1" si="503"/>
        <v>0</v>
      </c>
      <c r="J6349">
        <f t="shared" ca="1" si="504"/>
        <v>0</v>
      </c>
      <c r="K6349">
        <f t="shared" ca="1" si="504"/>
        <v>0</v>
      </c>
      <c r="AA6349" s="8">
        <v>2</v>
      </c>
      <c r="AB6349" s="8">
        <v>3</v>
      </c>
      <c r="AC6349" s="8">
        <v>6</v>
      </c>
      <c r="AD6349" s="8">
        <v>1</v>
      </c>
      <c r="AE6349" s="12" t="s">
        <v>758</v>
      </c>
    </row>
    <row r="6350" spans="2:31" x14ac:dyDescent="0.2">
      <c r="B6350" t="str">
        <f ca="1">IF(ISNA(VLOOKUP(AA6350&amp;"_"&amp;AB6350&amp;"_"&amp;AC6350&amp;"_"&amp;AE6350,[1]挑战模式!$A:$AS,1,FALSE)),"",IF(VLOOKUP(AA6350&amp;"_"&amp;AB6350&amp;"_"&amp;AC6350&amp;"_"&amp;AE6350,[1]挑战模式!$A:$AS,14+AD6350,FALSE)="","","Monster_Season"&amp;AA6350&amp;"_Challenge"&amp;AB6350&amp;"_"&amp;AC6350&amp;"_"&amp;AD6350&amp;"_"&amp;AE6350))</f>
        <v>Monster_Season2_Challenge3_6_2_Hard</v>
      </c>
      <c r="C6350">
        <f t="shared" ca="1" si="500"/>
        <v>1</v>
      </c>
      <c r="E6350">
        <f ca="1">IF(B6350="","",VLOOKUP(AA6350&amp;"_"&amp;AB6350&amp;"_"&amp;AC6350&amp;"_"&amp;AE6350,[1]挑战模式!$A:$AS,26+AD6350,FALSE))</f>
        <v>356</v>
      </c>
      <c r="F6350">
        <f ca="1">IF(B6350="","",VLOOKUP(VLOOKUP(AA6350&amp;"_"&amp;AB6350&amp;"_"&amp;AC6350&amp;"_"&amp;AE6350,[1]挑战模式!$A:$AS,14+AD6350,FALSE),[1]怪物!$B:$O,3,FALSE))</f>
        <v>1</v>
      </c>
      <c r="G6350">
        <f t="shared" ca="1" si="501"/>
        <v>0</v>
      </c>
      <c r="H6350">
        <f t="shared" ca="1" si="502"/>
        <v>0</v>
      </c>
      <c r="I6350">
        <f t="shared" ca="1" si="503"/>
        <v>0</v>
      </c>
      <c r="J6350">
        <f t="shared" ca="1" si="504"/>
        <v>0</v>
      </c>
      <c r="K6350">
        <f t="shared" ca="1" si="504"/>
        <v>0</v>
      </c>
      <c r="AA6350" s="8">
        <v>2</v>
      </c>
      <c r="AB6350" s="8">
        <v>3</v>
      </c>
      <c r="AC6350" s="8">
        <v>6</v>
      </c>
      <c r="AD6350" s="8">
        <v>2</v>
      </c>
      <c r="AE6350" s="12" t="s">
        <v>758</v>
      </c>
    </row>
    <row r="6351" spans="2:31" x14ac:dyDescent="0.2">
      <c r="B6351" t="str">
        <f ca="1">IF(ISNA(VLOOKUP(AA6351&amp;"_"&amp;AB6351&amp;"_"&amp;AC6351&amp;"_"&amp;AE6351,[1]挑战模式!$A:$AS,1,FALSE)),"",IF(VLOOKUP(AA6351&amp;"_"&amp;AB6351&amp;"_"&amp;AC6351&amp;"_"&amp;AE6351,[1]挑战模式!$A:$AS,14+AD6351,FALSE)="","","Monster_Season"&amp;AA6351&amp;"_Challenge"&amp;AB6351&amp;"_"&amp;AC6351&amp;"_"&amp;AD6351&amp;"_"&amp;AE6351))</f>
        <v>Monster_Season2_Challenge3_6_3_Hard</v>
      </c>
      <c r="C6351">
        <f t="shared" ca="1" si="500"/>
        <v>1</v>
      </c>
      <c r="E6351">
        <f ca="1">IF(B6351="","",VLOOKUP(AA6351&amp;"_"&amp;AB6351&amp;"_"&amp;AC6351&amp;"_"&amp;AE6351,[1]挑战模式!$A:$AS,26+AD6351,FALSE))</f>
        <v>1424</v>
      </c>
      <c r="F6351">
        <f ca="1">IF(B6351="","",VLOOKUP(VLOOKUP(AA6351&amp;"_"&amp;AB6351&amp;"_"&amp;AC6351&amp;"_"&amp;AE6351,[1]挑战模式!$A:$AS,14+AD6351,FALSE),[1]怪物!$B:$O,3,FALSE))</f>
        <v>1</v>
      </c>
      <c r="G6351">
        <f t="shared" ca="1" si="501"/>
        <v>0</v>
      </c>
      <c r="H6351">
        <f t="shared" ca="1" si="502"/>
        <v>0</v>
      </c>
      <c r="I6351">
        <f t="shared" ca="1" si="503"/>
        <v>0</v>
      </c>
      <c r="J6351">
        <f t="shared" ca="1" si="504"/>
        <v>0</v>
      </c>
      <c r="K6351">
        <f t="shared" ca="1" si="504"/>
        <v>0</v>
      </c>
      <c r="AA6351" s="8">
        <v>2</v>
      </c>
      <c r="AB6351" s="8">
        <v>3</v>
      </c>
      <c r="AC6351" s="8">
        <v>6</v>
      </c>
      <c r="AD6351" s="8">
        <v>3</v>
      </c>
      <c r="AE6351" s="12" t="s">
        <v>758</v>
      </c>
    </row>
    <row r="6352" spans="2:31" x14ac:dyDescent="0.2">
      <c r="B6352" t="str">
        <f ca="1">IF(ISNA(VLOOKUP(AA6352&amp;"_"&amp;AB6352&amp;"_"&amp;AC6352&amp;"_"&amp;AE6352,[1]挑战模式!$A:$AS,1,FALSE)),"",IF(VLOOKUP(AA6352&amp;"_"&amp;AB6352&amp;"_"&amp;AC6352&amp;"_"&amp;AE6352,[1]挑战模式!$A:$AS,14+AD6352,FALSE)="","","Monster_Season"&amp;AA6352&amp;"_Challenge"&amp;AB6352&amp;"_"&amp;AC6352&amp;"_"&amp;AD6352&amp;"_"&amp;AE6352))</f>
        <v>Monster_Season2_Challenge3_6_4_Hard</v>
      </c>
      <c r="C6352">
        <f t="shared" ca="1" si="500"/>
        <v>1</v>
      </c>
      <c r="E6352">
        <f ca="1">IF(B6352="","",VLOOKUP(AA6352&amp;"_"&amp;AB6352&amp;"_"&amp;AC6352&amp;"_"&amp;AE6352,[1]挑战模式!$A:$AS,26+AD6352,FALSE))</f>
        <v>1424</v>
      </c>
      <c r="F6352">
        <f ca="1">IF(B6352="","",VLOOKUP(VLOOKUP(AA6352&amp;"_"&amp;AB6352&amp;"_"&amp;AC6352&amp;"_"&amp;AE6352,[1]挑战模式!$A:$AS,14+AD6352,FALSE),[1]怪物!$B:$O,3,FALSE))</f>
        <v>1</v>
      </c>
      <c r="G6352">
        <f t="shared" ca="1" si="501"/>
        <v>0</v>
      </c>
      <c r="H6352">
        <f t="shared" ca="1" si="502"/>
        <v>0</v>
      </c>
      <c r="I6352">
        <f t="shared" ca="1" si="503"/>
        <v>0</v>
      </c>
      <c r="J6352">
        <f t="shared" ca="1" si="504"/>
        <v>0</v>
      </c>
      <c r="K6352">
        <f t="shared" ca="1" si="504"/>
        <v>0</v>
      </c>
      <c r="AA6352" s="8">
        <v>2</v>
      </c>
      <c r="AB6352" s="8">
        <v>3</v>
      </c>
      <c r="AC6352" s="8">
        <v>6</v>
      </c>
      <c r="AD6352" s="8">
        <v>4</v>
      </c>
      <c r="AE6352" s="12" t="s">
        <v>758</v>
      </c>
    </row>
    <row r="6353" spans="2:31" x14ac:dyDescent="0.2">
      <c r="B6353" t="str">
        <f ca="1">IF(ISNA(VLOOKUP(AA6353&amp;"_"&amp;AB6353&amp;"_"&amp;AC6353&amp;"_"&amp;AE6353,[1]挑战模式!$A:$AS,1,FALSE)),"",IF(VLOOKUP(AA6353&amp;"_"&amp;AB6353&amp;"_"&amp;AC6353&amp;"_"&amp;AE6353,[1]挑战模式!$A:$AS,14+AD6353,FALSE)="","","Monster_Season"&amp;AA6353&amp;"_Challenge"&amp;AB6353&amp;"_"&amp;AC6353&amp;"_"&amp;AD6353&amp;"_"&amp;AE6353))</f>
        <v/>
      </c>
      <c r="C6353" t="str">
        <f t="shared" ca="1" si="500"/>
        <v/>
      </c>
      <c r="E6353" t="str">
        <f ca="1">IF(B6353="","",VLOOKUP(AA6353&amp;"_"&amp;AB6353&amp;"_"&amp;AC6353&amp;"_"&amp;AE6353,[1]挑战模式!$A:$AS,26+AD6353,FALSE))</f>
        <v/>
      </c>
      <c r="F6353" t="str">
        <f ca="1">IF(B6353="","",VLOOKUP(VLOOKUP(AA6353&amp;"_"&amp;AB6353&amp;"_"&amp;AC6353&amp;"_"&amp;AE6353,[1]挑战模式!$A:$AS,14+AD6353,FALSE),[1]怪物!$B:$O,3,FALSE))</f>
        <v/>
      </c>
      <c r="G6353" t="str">
        <f t="shared" ca="1" si="501"/>
        <v/>
      </c>
      <c r="H6353" t="str">
        <f t="shared" ca="1" si="502"/>
        <v/>
      </c>
      <c r="I6353" t="str">
        <f t="shared" ca="1" si="503"/>
        <v/>
      </c>
      <c r="J6353" t="str">
        <f t="shared" ca="1" si="504"/>
        <v/>
      </c>
      <c r="K6353" t="str">
        <f t="shared" ca="1" si="504"/>
        <v/>
      </c>
      <c r="AA6353" s="8">
        <v>2</v>
      </c>
      <c r="AB6353" s="8">
        <v>3</v>
      </c>
      <c r="AC6353" s="8">
        <v>6</v>
      </c>
      <c r="AD6353" s="8">
        <v>5</v>
      </c>
      <c r="AE6353" s="12" t="s">
        <v>758</v>
      </c>
    </row>
    <row r="6354" spans="2:31" x14ac:dyDescent="0.2">
      <c r="B6354" t="str">
        <f ca="1">IF(ISNA(VLOOKUP(AA6354&amp;"_"&amp;AB6354&amp;"_"&amp;AC6354&amp;"_"&amp;AE6354,[1]挑战模式!$A:$AS,1,FALSE)),"",IF(VLOOKUP(AA6354&amp;"_"&amp;AB6354&amp;"_"&amp;AC6354&amp;"_"&amp;AE6354,[1]挑战模式!$A:$AS,14+AD6354,FALSE)="","","Monster_Season"&amp;AA6354&amp;"_Challenge"&amp;AB6354&amp;"_"&amp;AC6354&amp;"_"&amp;AD6354&amp;"_"&amp;AE6354))</f>
        <v/>
      </c>
      <c r="C6354" t="str">
        <f t="shared" ca="1" si="500"/>
        <v/>
      </c>
      <c r="E6354" t="str">
        <f ca="1">IF(B6354="","",VLOOKUP(AA6354&amp;"_"&amp;AB6354&amp;"_"&amp;AC6354&amp;"_"&amp;AE6354,[1]挑战模式!$A:$AS,26+AD6354,FALSE))</f>
        <v/>
      </c>
      <c r="F6354" t="str">
        <f ca="1">IF(B6354="","",VLOOKUP(VLOOKUP(AA6354&amp;"_"&amp;AB6354&amp;"_"&amp;AC6354&amp;"_"&amp;AE6354,[1]挑战模式!$A:$AS,14+AD6354,FALSE),[1]怪物!$B:$O,3,FALSE))</f>
        <v/>
      </c>
      <c r="G6354" t="str">
        <f t="shared" ca="1" si="501"/>
        <v/>
      </c>
      <c r="H6354" t="str">
        <f t="shared" ca="1" si="502"/>
        <v/>
      </c>
      <c r="I6354" t="str">
        <f t="shared" ca="1" si="503"/>
        <v/>
      </c>
      <c r="J6354" t="str">
        <f t="shared" ca="1" si="504"/>
        <v/>
      </c>
      <c r="K6354" t="str">
        <f t="shared" ca="1" si="504"/>
        <v/>
      </c>
      <c r="AA6354" s="8">
        <v>2</v>
      </c>
      <c r="AB6354" s="8">
        <v>3</v>
      </c>
      <c r="AC6354" s="8">
        <v>6</v>
      </c>
      <c r="AD6354" s="8">
        <v>6</v>
      </c>
      <c r="AE6354" s="12" t="s">
        <v>758</v>
      </c>
    </row>
    <row r="6355" spans="2:31" x14ac:dyDescent="0.2">
      <c r="B6355" t="str">
        <f ca="1">IF(ISNA(VLOOKUP(AA6355&amp;"_"&amp;AB6355&amp;"_"&amp;AC6355&amp;"_"&amp;AE6355,[1]挑战模式!$A:$AS,1,FALSE)),"",IF(VLOOKUP(AA6355&amp;"_"&amp;AB6355&amp;"_"&amp;AC6355&amp;"_"&amp;AE6355,[1]挑战模式!$A:$AS,14+AD6355,FALSE)="","","Monster_Season"&amp;AA6355&amp;"_Challenge"&amp;AB6355&amp;"_"&amp;AC6355&amp;"_"&amp;AD6355&amp;"_"&amp;AE6355))</f>
        <v/>
      </c>
      <c r="C6355" t="str">
        <f t="shared" ca="1" si="500"/>
        <v/>
      </c>
      <c r="E6355" t="str">
        <f ca="1">IF(B6355="","",VLOOKUP(AA6355&amp;"_"&amp;AB6355&amp;"_"&amp;AC6355&amp;"_"&amp;AE6355,[1]挑战模式!$A:$AS,26+AD6355,FALSE))</f>
        <v/>
      </c>
      <c r="F6355" t="str">
        <f ca="1">IF(B6355="","",VLOOKUP(VLOOKUP(AA6355&amp;"_"&amp;AB6355&amp;"_"&amp;AC6355&amp;"_"&amp;AE6355,[1]挑战模式!$A:$AS,14+AD6355,FALSE),[1]怪物!$B:$O,3,FALSE))</f>
        <v/>
      </c>
      <c r="G6355" t="str">
        <f t="shared" ca="1" si="501"/>
        <v/>
      </c>
      <c r="H6355" t="str">
        <f t="shared" ca="1" si="502"/>
        <v/>
      </c>
      <c r="I6355" t="str">
        <f t="shared" ca="1" si="503"/>
        <v/>
      </c>
      <c r="J6355" t="str">
        <f t="shared" ca="1" si="504"/>
        <v/>
      </c>
      <c r="K6355" t="str">
        <f t="shared" ca="1" si="504"/>
        <v/>
      </c>
      <c r="AA6355" s="8">
        <v>2</v>
      </c>
      <c r="AB6355" s="8">
        <v>3</v>
      </c>
      <c r="AC6355" s="8">
        <v>7</v>
      </c>
      <c r="AD6355" s="8">
        <v>1</v>
      </c>
      <c r="AE6355" s="12" t="s">
        <v>758</v>
      </c>
    </row>
    <row r="6356" spans="2:31" x14ac:dyDescent="0.2">
      <c r="B6356" t="str">
        <f ca="1">IF(ISNA(VLOOKUP(AA6356&amp;"_"&amp;AB6356&amp;"_"&amp;AC6356&amp;"_"&amp;AE6356,[1]挑战模式!$A:$AS,1,FALSE)),"",IF(VLOOKUP(AA6356&amp;"_"&amp;AB6356&amp;"_"&amp;AC6356&amp;"_"&amp;AE6356,[1]挑战模式!$A:$AS,14+AD6356,FALSE)="","","Monster_Season"&amp;AA6356&amp;"_Challenge"&amp;AB6356&amp;"_"&amp;AC6356&amp;"_"&amp;AD6356&amp;"_"&amp;AE6356))</f>
        <v/>
      </c>
      <c r="C6356" t="str">
        <f t="shared" ca="1" si="500"/>
        <v/>
      </c>
      <c r="E6356" t="str">
        <f ca="1">IF(B6356="","",VLOOKUP(AA6356&amp;"_"&amp;AB6356&amp;"_"&amp;AC6356&amp;"_"&amp;AE6356,[1]挑战模式!$A:$AS,26+AD6356,FALSE))</f>
        <v/>
      </c>
      <c r="F6356" t="str">
        <f ca="1">IF(B6356="","",VLOOKUP(VLOOKUP(AA6356&amp;"_"&amp;AB6356&amp;"_"&amp;AC6356&amp;"_"&amp;AE6356,[1]挑战模式!$A:$AS,14+AD6356,FALSE),[1]怪物!$B:$O,3,FALSE))</f>
        <v/>
      </c>
      <c r="G6356" t="str">
        <f t="shared" ca="1" si="501"/>
        <v/>
      </c>
      <c r="H6356" t="str">
        <f t="shared" ca="1" si="502"/>
        <v/>
      </c>
      <c r="I6356" t="str">
        <f t="shared" ca="1" si="503"/>
        <v/>
      </c>
      <c r="J6356" t="str">
        <f t="shared" ca="1" si="504"/>
        <v/>
      </c>
      <c r="K6356" t="str">
        <f t="shared" ca="1" si="504"/>
        <v/>
      </c>
      <c r="AA6356" s="8">
        <v>2</v>
      </c>
      <c r="AB6356" s="8">
        <v>3</v>
      </c>
      <c r="AC6356" s="8">
        <v>7</v>
      </c>
      <c r="AD6356" s="8">
        <v>2</v>
      </c>
      <c r="AE6356" s="12" t="s">
        <v>758</v>
      </c>
    </row>
    <row r="6357" spans="2:31" x14ac:dyDescent="0.2">
      <c r="B6357" t="str">
        <f ca="1">IF(ISNA(VLOOKUP(AA6357&amp;"_"&amp;AB6357&amp;"_"&amp;AC6357&amp;"_"&amp;AE6357,[1]挑战模式!$A:$AS,1,FALSE)),"",IF(VLOOKUP(AA6357&amp;"_"&amp;AB6357&amp;"_"&amp;AC6357&amp;"_"&amp;AE6357,[1]挑战模式!$A:$AS,14+AD6357,FALSE)="","","Monster_Season"&amp;AA6357&amp;"_Challenge"&amp;AB6357&amp;"_"&amp;AC6357&amp;"_"&amp;AD6357&amp;"_"&amp;AE6357))</f>
        <v/>
      </c>
      <c r="C6357" t="str">
        <f t="shared" ca="1" si="500"/>
        <v/>
      </c>
      <c r="E6357" t="str">
        <f ca="1">IF(B6357="","",VLOOKUP(AA6357&amp;"_"&amp;AB6357&amp;"_"&amp;AC6357&amp;"_"&amp;AE6357,[1]挑战模式!$A:$AS,26+AD6357,FALSE))</f>
        <v/>
      </c>
      <c r="F6357" t="str">
        <f ca="1">IF(B6357="","",VLOOKUP(VLOOKUP(AA6357&amp;"_"&amp;AB6357&amp;"_"&amp;AC6357&amp;"_"&amp;AE6357,[1]挑战模式!$A:$AS,14+AD6357,FALSE),[1]怪物!$B:$O,3,FALSE))</f>
        <v/>
      </c>
      <c r="G6357" t="str">
        <f t="shared" ca="1" si="501"/>
        <v/>
      </c>
      <c r="H6357" t="str">
        <f t="shared" ca="1" si="502"/>
        <v/>
      </c>
      <c r="I6357" t="str">
        <f t="shared" ca="1" si="503"/>
        <v/>
      </c>
      <c r="J6357" t="str">
        <f t="shared" ca="1" si="504"/>
        <v/>
      </c>
      <c r="K6357" t="str">
        <f t="shared" ca="1" si="504"/>
        <v/>
      </c>
      <c r="AA6357" s="8">
        <v>2</v>
      </c>
      <c r="AB6357" s="8">
        <v>3</v>
      </c>
      <c r="AC6357" s="8">
        <v>7</v>
      </c>
      <c r="AD6357" s="8">
        <v>3</v>
      </c>
      <c r="AE6357" s="12" t="s">
        <v>758</v>
      </c>
    </row>
    <row r="6358" spans="2:31" x14ac:dyDescent="0.2">
      <c r="B6358" t="str">
        <f ca="1">IF(ISNA(VLOOKUP(AA6358&amp;"_"&amp;AB6358&amp;"_"&amp;AC6358&amp;"_"&amp;AE6358,[1]挑战模式!$A:$AS,1,FALSE)),"",IF(VLOOKUP(AA6358&amp;"_"&amp;AB6358&amp;"_"&amp;AC6358&amp;"_"&amp;AE6358,[1]挑战模式!$A:$AS,14+AD6358,FALSE)="","","Monster_Season"&amp;AA6358&amp;"_Challenge"&amp;AB6358&amp;"_"&amp;AC6358&amp;"_"&amp;AD6358&amp;"_"&amp;AE6358))</f>
        <v/>
      </c>
      <c r="C6358" t="str">
        <f t="shared" ca="1" si="500"/>
        <v/>
      </c>
      <c r="E6358" t="str">
        <f ca="1">IF(B6358="","",VLOOKUP(AA6358&amp;"_"&amp;AB6358&amp;"_"&amp;AC6358&amp;"_"&amp;AE6358,[1]挑战模式!$A:$AS,26+AD6358,FALSE))</f>
        <v/>
      </c>
      <c r="F6358" t="str">
        <f ca="1">IF(B6358="","",VLOOKUP(VLOOKUP(AA6358&amp;"_"&amp;AB6358&amp;"_"&amp;AC6358&amp;"_"&amp;AE6358,[1]挑战模式!$A:$AS,14+AD6358,FALSE),[1]怪物!$B:$O,3,FALSE))</f>
        <v/>
      </c>
      <c r="G6358" t="str">
        <f t="shared" ca="1" si="501"/>
        <v/>
      </c>
      <c r="H6358" t="str">
        <f t="shared" ca="1" si="502"/>
        <v/>
      </c>
      <c r="I6358" t="str">
        <f t="shared" ca="1" si="503"/>
        <v/>
      </c>
      <c r="J6358" t="str">
        <f t="shared" ca="1" si="504"/>
        <v/>
      </c>
      <c r="K6358" t="str">
        <f t="shared" ca="1" si="504"/>
        <v/>
      </c>
      <c r="AA6358" s="8">
        <v>2</v>
      </c>
      <c r="AB6358" s="8">
        <v>3</v>
      </c>
      <c r="AC6358" s="8">
        <v>7</v>
      </c>
      <c r="AD6358" s="8">
        <v>4</v>
      </c>
      <c r="AE6358" s="12" t="s">
        <v>758</v>
      </c>
    </row>
    <row r="6359" spans="2:31" x14ac:dyDescent="0.2">
      <c r="B6359" t="str">
        <f ca="1">IF(ISNA(VLOOKUP(AA6359&amp;"_"&amp;AB6359&amp;"_"&amp;AC6359&amp;"_"&amp;AE6359,[1]挑战模式!$A:$AS,1,FALSE)),"",IF(VLOOKUP(AA6359&amp;"_"&amp;AB6359&amp;"_"&amp;AC6359&amp;"_"&amp;AE6359,[1]挑战模式!$A:$AS,14+AD6359,FALSE)="","","Monster_Season"&amp;AA6359&amp;"_Challenge"&amp;AB6359&amp;"_"&amp;AC6359&amp;"_"&amp;AD6359&amp;"_"&amp;AE6359))</f>
        <v/>
      </c>
      <c r="C6359" t="str">
        <f t="shared" ca="1" si="500"/>
        <v/>
      </c>
      <c r="E6359" t="str">
        <f ca="1">IF(B6359="","",VLOOKUP(AA6359&amp;"_"&amp;AB6359&amp;"_"&amp;AC6359&amp;"_"&amp;AE6359,[1]挑战模式!$A:$AS,26+AD6359,FALSE))</f>
        <v/>
      </c>
      <c r="F6359" t="str">
        <f ca="1">IF(B6359="","",VLOOKUP(VLOOKUP(AA6359&amp;"_"&amp;AB6359&amp;"_"&amp;AC6359&amp;"_"&amp;AE6359,[1]挑战模式!$A:$AS,14+AD6359,FALSE),[1]怪物!$B:$O,3,FALSE))</f>
        <v/>
      </c>
      <c r="G6359" t="str">
        <f t="shared" ca="1" si="501"/>
        <v/>
      </c>
      <c r="H6359" t="str">
        <f t="shared" ca="1" si="502"/>
        <v/>
      </c>
      <c r="I6359" t="str">
        <f t="shared" ca="1" si="503"/>
        <v/>
      </c>
      <c r="J6359" t="str">
        <f t="shared" ca="1" si="504"/>
        <v/>
      </c>
      <c r="K6359" t="str">
        <f t="shared" ca="1" si="504"/>
        <v/>
      </c>
      <c r="AA6359" s="8">
        <v>2</v>
      </c>
      <c r="AB6359" s="8">
        <v>3</v>
      </c>
      <c r="AC6359" s="8">
        <v>7</v>
      </c>
      <c r="AD6359" s="8">
        <v>5</v>
      </c>
      <c r="AE6359" s="12" t="s">
        <v>758</v>
      </c>
    </row>
    <row r="6360" spans="2:31" x14ac:dyDescent="0.2">
      <c r="B6360" t="str">
        <f ca="1">IF(ISNA(VLOOKUP(AA6360&amp;"_"&amp;AB6360&amp;"_"&amp;AC6360&amp;"_"&amp;AE6360,[1]挑战模式!$A:$AS,1,FALSE)),"",IF(VLOOKUP(AA6360&amp;"_"&amp;AB6360&amp;"_"&amp;AC6360&amp;"_"&amp;AE6360,[1]挑战模式!$A:$AS,14+AD6360,FALSE)="","","Monster_Season"&amp;AA6360&amp;"_Challenge"&amp;AB6360&amp;"_"&amp;AC6360&amp;"_"&amp;AD6360&amp;"_"&amp;AE6360))</f>
        <v/>
      </c>
      <c r="C6360" t="str">
        <f t="shared" ca="1" si="500"/>
        <v/>
      </c>
      <c r="E6360" t="str">
        <f ca="1">IF(B6360="","",VLOOKUP(AA6360&amp;"_"&amp;AB6360&amp;"_"&amp;AC6360&amp;"_"&amp;AE6360,[1]挑战模式!$A:$AS,26+AD6360,FALSE))</f>
        <v/>
      </c>
      <c r="F6360" t="str">
        <f ca="1">IF(B6360="","",VLOOKUP(VLOOKUP(AA6360&amp;"_"&amp;AB6360&amp;"_"&amp;AC6360&amp;"_"&amp;AE6360,[1]挑战模式!$A:$AS,14+AD6360,FALSE),[1]怪物!$B:$O,3,FALSE))</f>
        <v/>
      </c>
      <c r="G6360" t="str">
        <f t="shared" ca="1" si="501"/>
        <v/>
      </c>
      <c r="H6360" t="str">
        <f t="shared" ca="1" si="502"/>
        <v/>
      </c>
      <c r="I6360" t="str">
        <f t="shared" ca="1" si="503"/>
        <v/>
      </c>
      <c r="J6360" t="str">
        <f t="shared" ca="1" si="504"/>
        <v/>
      </c>
      <c r="K6360" t="str">
        <f t="shared" ca="1" si="504"/>
        <v/>
      </c>
      <c r="AA6360" s="8">
        <v>2</v>
      </c>
      <c r="AB6360" s="8">
        <v>3</v>
      </c>
      <c r="AC6360" s="8">
        <v>7</v>
      </c>
      <c r="AD6360" s="8">
        <v>6</v>
      </c>
      <c r="AE6360" s="12" t="s">
        <v>758</v>
      </c>
    </row>
    <row r="6361" spans="2:31" x14ac:dyDescent="0.2">
      <c r="B6361" t="str">
        <f ca="1">IF(ISNA(VLOOKUP(AA6361&amp;"_"&amp;AB6361&amp;"_"&amp;AC6361&amp;"_"&amp;AE6361,[1]挑战模式!$A:$AS,1,FALSE)),"",IF(VLOOKUP(AA6361&amp;"_"&amp;AB6361&amp;"_"&amp;AC6361&amp;"_"&amp;AE6361,[1]挑战模式!$A:$AS,14+AD6361,FALSE)="","","Monster_Season"&amp;AA6361&amp;"_Challenge"&amp;AB6361&amp;"_"&amp;AC6361&amp;"_"&amp;AD6361&amp;"_"&amp;AE6361))</f>
        <v/>
      </c>
      <c r="C6361" t="str">
        <f t="shared" ca="1" si="500"/>
        <v/>
      </c>
      <c r="E6361" t="str">
        <f ca="1">IF(B6361="","",VLOOKUP(AA6361&amp;"_"&amp;AB6361&amp;"_"&amp;AC6361&amp;"_"&amp;AE6361,[1]挑战模式!$A:$AS,26+AD6361,FALSE))</f>
        <v/>
      </c>
      <c r="F6361" t="str">
        <f ca="1">IF(B6361="","",VLOOKUP(VLOOKUP(AA6361&amp;"_"&amp;AB6361&amp;"_"&amp;AC6361&amp;"_"&amp;AE6361,[1]挑战模式!$A:$AS,14+AD6361,FALSE),[1]怪物!$B:$O,3,FALSE))</f>
        <v/>
      </c>
      <c r="G6361" t="str">
        <f t="shared" ca="1" si="501"/>
        <v/>
      </c>
      <c r="H6361" t="str">
        <f t="shared" ca="1" si="502"/>
        <v/>
      </c>
      <c r="I6361" t="str">
        <f t="shared" ca="1" si="503"/>
        <v/>
      </c>
      <c r="J6361" t="str">
        <f t="shared" ca="1" si="504"/>
        <v/>
      </c>
      <c r="K6361" t="str">
        <f t="shared" ca="1" si="504"/>
        <v/>
      </c>
      <c r="AA6361" s="8">
        <v>2</v>
      </c>
      <c r="AB6361" s="8">
        <v>3</v>
      </c>
      <c r="AC6361" s="8">
        <v>8</v>
      </c>
      <c r="AD6361" s="8">
        <v>1</v>
      </c>
      <c r="AE6361" s="12" t="s">
        <v>758</v>
      </c>
    </row>
    <row r="6362" spans="2:31" x14ac:dyDescent="0.2">
      <c r="B6362" t="str">
        <f ca="1">IF(ISNA(VLOOKUP(AA6362&amp;"_"&amp;AB6362&amp;"_"&amp;AC6362&amp;"_"&amp;AE6362,[1]挑战模式!$A:$AS,1,FALSE)),"",IF(VLOOKUP(AA6362&amp;"_"&amp;AB6362&amp;"_"&amp;AC6362&amp;"_"&amp;AE6362,[1]挑战模式!$A:$AS,14+AD6362,FALSE)="","","Monster_Season"&amp;AA6362&amp;"_Challenge"&amp;AB6362&amp;"_"&amp;AC6362&amp;"_"&amp;AD6362&amp;"_"&amp;AE6362))</f>
        <v/>
      </c>
      <c r="C6362" t="str">
        <f t="shared" ca="1" si="500"/>
        <v/>
      </c>
      <c r="E6362" t="str">
        <f ca="1">IF(B6362="","",VLOOKUP(AA6362&amp;"_"&amp;AB6362&amp;"_"&amp;AC6362&amp;"_"&amp;AE6362,[1]挑战模式!$A:$AS,26+AD6362,FALSE))</f>
        <v/>
      </c>
      <c r="F6362" t="str">
        <f ca="1">IF(B6362="","",VLOOKUP(VLOOKUP(AA6362&amp;"_"&amp;AB6362&amp;"_"&amp;AC6362&amp;"_"&amp;AE6362,[1]挑战模式!$A:$AS,14+AD6362,FALSE),[1]怪物!$B:$O,3,FALSE))</f>
        <v/>
      </c>
      <c r="G6362" t="str">
        <f t="shared" ca="1" si="501"/>
        <v/>
      </c>
      <c r="H6362" t="str">
        <f t="shared" ca="1" si="502"/>
        <v/>
      </c>
      <c r="I6362" t="str">
        <f t="shared" ca="1" si="503"/>
        <v/>
      </c>
      <c r="J6362" t="str">
        <f t="shared" ca="1" si="504"/>
        <v/>
      </c>
      <c r="K6362" t="str">
        <f t="shared" ca="1" si="504"/>
        <v/>
      </c>
      <c r="AA6362" s="8">
        <v>2</v>
      </c>
      <c r="AB6362" s="8">
        <v>3</v>
      </c>
      <c r="AC6362" s="8">
        <v>8</v>
      </c>
      <c r="AD6362" s="8">
        <v>2</v>
      </c>
      <c r="AE6362" s="12" t="s">
        <v>758</v>
      </c>
    </row>
    <row r="6363" spans="2:31" x14ac:dyDescent="0.2">
      <c r="B6363" t="str">
        <f ca="1">IF(ISNA(VLOOKUP(AA6363&amp;"_"&amp;AB6363&amp;"_"&amp;AC6363&amp;"_"&amp;AE6363,[1]挑战模式!$A:$AS,1,FALSE)),"",IF(VLOOKUP(AA6363&amp;"_"&amp;AB6363&amp;"_"&amp;AC6363&amp;"_"&amp;AE6363,[1]挑战模式!$A:$AS,14+AD6363,FALSE)="","","Monster_Season"&amp;AA6363&amp;"_Challenge"&amp;AB6363&amp;"_"&amp;AC6363&amp;"_"&amp;AD6363&amp;"_"&amp;AE6363))</f>
        <v/>
      </c>
      <c r="C6363" t="str">
        <f t="shared" ca="1" si="500"/>
        <v/>
      </c>
      <c r="E6363" t="str">
        <f ca="1">IF(B6363="","",VLOOKUP(AA6363&amp;"_"&amp;AB6363&amp;"_"&amp;AC6363&amp;"_"&amp;AE6363,[1]挑战模式!$A:$AS,26+AD6363,FALSE))</f>
        <v/>
      </c>
      <c r="F6363" t="str">
        <f ca="1">IF(B6363="","",VLOOKUP(VLOOKUP(AA6363&amp;"_"&amp;AB6363&amp;"_"&amp;AC6363&amp;"_"&amp;AE6363,[1]挑战模式!$A:$AS,14+AD6363,FALSE),[1]怪物!$B:$O,3,FALSE))</f>
        <v/>
      </c>
      <c r="G6363" t="str">
        <f t="shared" ca="1" si="501"/>
        <v/>
      </c>
      <c r="H6363" t="str">
        <f t="shared" ca="1" si="502"/>
        <v/>
      </c>
      <c r="I6363" t="str">
        <f t="shared" ca="1" si="503"/>
        <v/>
      </c>
      <c r="J6363" t="str">
        <f t="shared" ca="1" si="504"/>
        <v/>
      </c>
      <c r="K6363" t="str">
        <f t="shared" ca="1" si="504"/>
        <v/>
      </c>
      <c r="AA6363" s="8">
        <v>2</v>
      </c>
      <c r="AB6363" s="8">
        <v>3</v>
      </c>
      <c r="AC6363" s="8">
        <v>8</v>
      </c>
      <c r="AD6363" s="8">
        <v>3</v>
      </c>
      <c r="AE6363" s="12" t="s">
        <v>758</v>
      </c>
    </row>
    <row r="6364" spans="2:31" x14ac:dyDescent="0.2">
      <c r="B6364" t="str">
        <f ca="1">IF(ISNA(VLOOKUP(AA6364&amp;"_"&amp;AB6364&amp;"_"&amp;AC6364&amp;"_"&amp;AE6364,[1]挑战模式!$A:$AS,1,FALSE)),"",IF(VLOOKUP(AA6364&amp;"_"&amp;AB6364&amp;"_"&amp;AC6364&amp;"_"&amp;AE6364,[1]挑战模式!$A:$AS,14+AD6364,FALSE)="","","Monster_Season"&amp;AA6364&amp;"_Challenge"&amp;AB6364&amp;"_"&amp;AC6364&amp;"_"&amp;AD6364&amp;"_"&amp;AE6364))</f>
        <v/>
      </c>
      <c r="C6364" t="str">
        <f t="shared" ca="1" si="500"/>
        <v/>
      </c>
      <c r="E6364" t="str">
        <f ca="1">IF(B6364="","",VLOOKUP(AA6364&amp;"_"&amp;AB6364&amp;"_"&amp;AC6364&amp;"_"&amp;AE6364,[1]挑战模式!$A:$AS,26+AD6364,FALSE))</f>
        <v/>
      </c>
      <c r="F6364" t="str">
        <f ca="1">IF(B6364="","",VLOOKUP(VLOOKUP(AA6364&amp;"_"&amp;AB6364&amp;"_"&amp;AC6364&amp;"_"&amp;AE6364,[1]挑战模式!$A:$AS,14+AD6364,FALSE),[1]怪物!$B:$O,3,FALSE))</f>
        <v/>
      </c>
      <c r="G6364" t="str">
        <f t="shared" ca="1" si="501"/>
        <v/>
      </c>
      <c r="H6364" t="str">
        <f t="shared" ca="1" si="502"/>
        <v/>
      </c>
      <c r="I6364" t="str">
        <f t="shared" ca="1" si="503"/>
        <v/>
      </c>
      <c r="J6364" t="str">
        <f t="shared" ca="1" si="504"/>
        <v/>
      </c>
      <c r="K6364" t="str">
        <f t="shared" ca="1" si="504"/>
        <v/>
      </c>
      <c r="AA6364" s="8">
        <v>2</v>
      </c>
      <c r="AB6364" s="8">
        <v>3</v>
      </c>
      <c r="AC6364" s="8">
        <v>8</v>
      </c>
      <c r="AD6364" s="8">
        <v>4</v>
      </c>
      <c r="AE6364" s="12" t="s">
        <v>758</v>
      </c>
    </row>
    <row r="6365" spans="2:31" x14ac:dyDescent="0.2">
      <c r="B6365" t="str">
        <f ca="1">IF(ISNA(VLOOKUP(AA6365&amp;"_"&amp;AB6365&amp;"_"&amp;AC6365&amp;"_"&amp;AE6365,[1]挑战模式!$A:$AS,1,FALSE)),"",IF(VLOOKUP(AA6365&amp;"_"&amp;AB6365&amp;"_"&amp;AC6365&amp;"_"&amp;AE6365,[1]挑战模式!$A:$AS,14+AD6365,FALSE)="","","Monster_Season"&amp;AA6365&amp;"_Challenge"&amp;AB6365&amp;"_"&amp;AC6365&amp;"_"&amp;AD6365&amp;"_"&amp;AE6365))</f>
        <v/>
      </c>
      <c r="C6365" t="str">
        <f t="shared" ca="1" si="500"/>
        <v/>
      </c>
      <c r="E6365" t="str">
        <f ca="1">IF(B6365="","",VLOOKUP(AA6365&amp;"_"&amp;AB6365&amp;"_"&amp;AC6365&amp;"_"&amp;AE6365,[1]挑战模式!$A:$AS,26+AD6365,FALSE))</f>
        <v/>
      </c>
      <c r="F6365" t="str">
        <f ca="1">IF(B6365="","",VLOOKUP(VLOOKUP(AA6365&amp;"_"&amp;AB6365&amp;"_"&amp;AC6365&amp;"_"&amp;AE6365,[1]挑战模式!$A:$AS,14+AD6365,FALSE),[1]怪物!$B:$O,3,FALSE))</f>
        <v/>
      </c>
      <c r="G6365" t="str">
        <f t="shared" ca="1" si="501"/>
        <v/>
      </c>
      <c r="H6365" t="str">
        <f t="shared" ca="1" si="502"/>
        <v/>
      </c>
      <c r="I6365" t="str">
        <f t="shared" ca="1" si="503"/>
        <v/>
      </c>
      <c r="J6365" t="str">
        <f t="shared" ca="1" si="504"/>
        <v/>
      </c>
      <c r="K6365" t="str">
        <f t="shared" ca="1" si="504"/>
        <v/>
      </c>
      <c r="AA6365" s="8">
        <v>2</v>
      </c>
      <c r="AB6365" s="8">
        <v>3</v>
      </c>
      <c r="AC6365" s="8">
        <v>8</v>
      </c>
      <c r="AD6365" s="8">
        <v>5</v>
      </c>
      <c r="AE6365" s="12" t="s">
        <v>758</v>
      </c>
    </row>
    <row r="6366" spans="2:31" x14ac:dyDescent="0.2">
      <c r="B6366" t="str">
        <f ca="1">IF(ISNA(VLOOKUP(AA6366&amp;"_"&amp;AB6366&amp;"_"&amp;AC6366&amp;"_"&amp;AE6366,[1]挑战模式!$A:$AS,1,FALSE)),"",IF(VLOOKUP(AA6366&amp;"_"&amp;AB6366&amp;"_"&amp;AC6366&amp;"_"&amp;AE6366,[1]挑战模式!$A:$AS,14+AD6366,FALSE)="","","Monster_Season"&amp;AA6366&amp;"_Challenge"&amp;AB6366&amp;"_"&amp;AC6366&amp;"_"&amp;AD6366&amp;"_"&amp;AE6366))</f>
        <v/>
      </c>
      <c r="C6366" t="str">
        <f t="shared" ca="1" si="500"/>
        <v/>
      </c>
      <c r="E6366" t="str">
        <f ca="1">IF(B6366="","",VLOOKUP(AA6366&amp;"_"&amp;AB6366&amp;"_"&amp;AC6366&amp;"_"&amp;AE6366,[1]挑战模式!$A:$AS,26+AD6366,FALSE))</f>
        <v/>
      </c>
      <c r="F6366" t="str">
        <f ca="1">IF(B6366="","",VLOOKUP(VLOOKUP(AA6366&amp;"_"&amp;AB6366&amp;"_"&amp;AC6366&amp;"_"&amp;AE6366,[1]挑战模式!$A:$AS,14+AD6366,FALSE),[1]怪物!$B:$O,3,FALSE))</f>
        <v/>
      </c>
      <c r="G6366" t="str">
        <f t="shared" ca="1" si="501"/>
        <v/>
      </c>
      <c r="H6366" t="str">
        <f t="shared" ca="1" si="502"/>
        <v/>
      </c>
      <c r="I6366" t="str">
        <f t="shared" ca="1" si="503"/>
        <v/>
      </c>
      <c r="J6366" t="str">
        <f t="shared" ca="1" si="504"/>
        <v/>
      </c>
      <c r="K6366" t="str">
        <f t="shared" ca="1" si="504"/>
        <v/>
      </c>
      <c r="AA6366" s="8">
        <v>2</v>
      </c>
      <c r="AB6366" s="8">
        <v>3</v>
      </c>
      <c r="AC6366" s="8">
        <v>8</v>
      </c>
      <c r="AD6366" s="8">
        <v>6</v>
      </c>
      <c r="AE6366" s="12" t="s">
        <v>758</v>
      </c>
    </row>
    <row r="6367" spans="2:31" x14ac:dyDescent="0.2">
      <c r="B6367" t="str">
        <f ca="1">IF(ISNA(VLOOKUP(AA6367&amp;"_"&amp;AB6367&amp;"_"&amp;AC6367&amp;"_"&amp;AE6367,[1]挑战模式!$A:$AS,1,FALSE)),"",IF(VLOOKUP(AA6367&amp;"_"&amp;AB6367&amp;"_"&amp;AC6367&amp;"_"&amp;AE6367,[1]挑战模式!$A:$AS,14+AD6367,FALSE)="","","Monster_Season"&amp;AA6367&amp;"_Challenge"&amp;AB6367&amp;"_"&amp;AC6367&amp;"_"&amp;AD6367&amp;"_"&amp;AE6367))</f>
        <v/>
      </c>
      <c r="C6367" t="str">
        <f t="shared" ca="1" si="500"/>
        <v/>
      </c>
      <c r="E6367" t="str">
        <f ca="1">IF(B6367="","",VLOOKUP(AA6367&amp;"_"&amp;AB6367&amp;"_"&amp;AC6367&amp;"_"&amp;AE6367,[1]挑战模式!$A:$AS,26+AD6367,FALSE))</f>
        <v/>
      </c>
      <c r="F6367" t="str">
        <f ca="1">IF(B6367="","",VLOOKUP(VLOOKUP(AA6367&amp;"_"&amp;AB6367&amp;"_"&amp;AC6367&amp;"_"&amp;AE6367,[1]挑战模式!$A:$AS,14+AD6367,FALSE),[1]怪物!$B:$O,3,FALSE))</f>
        <v/>
      </c>
      <c r="G6367" t="str">
        <f t="shared" ca="1" si="501"/>
        <v/>
      </c>
      <c r="H6367" t="str">
        <f t="shared" ca="1" si="502"/>
        <v/>
      </c>
      <c r="I6367" t="str">
        <f t="shared" ca="1" si="503"/>
        <v/>
      </c>
      <c r="J6367" t="str">
        <f t="shared" ca="1" si="504"/>
        <v/>
      </c>
      <c r="K6367" t="str">
        <f t="shared" ca="1" si="504"/>
        <v/>
      </c>
      <c r="AA6367" s="8">
        <v>2</v>
      </c>
      <c r="AB6367" s="8">
        <v>3</v>
      </c>
      <c r="AC6367" s="8">
        <v>9</v>
      </c>
      <c r="AD6367" s="8">
        <v>1</v>
      </c>
      <c r="AE6367" s="12" t="s">
        <v>758</v>
      </c>
    </row>
    <row r="6368" spans="2:31" x14ac:dyDescent="0.2">
      <c r="B6368" t="str">
        <f ca="1">IF(ISNA(VLOOKUP(AA6368&amp;"_"&amp;AB6368&amp;"_"&amp;AC6368&amp;"_"&amp;AE6368,[1]挑战模式!$A:$AS,1,FALSE)),"",IF(VLOOKUP(AA6368&amp;"_"&amp;AB6368&amp;"_"&amp;AC6368&amp;"_"&amp;AE6368,[1]挑战模式!$A:$AS,14+AD6368,FALSE)="","","Monster_Season"&amp;AA6368&amp;"_Challenge"&amp;AB6368&amp;"_"&amp;AC6368&amp;"_"&amp;AD6368&amp;"_"&amp;AE6368))</f>
        <v/>
      </c>
      <c r="C6368" t="str">
        <f t="shared" ca="1" si="500"/>
        <v/>
      </c>
      <c r="E6368" t="str">
        <f ca="1">IF(B6368="","",VLOOKUP(AA6368&amp;"_"&amp;AB6368&amp;"_"&amp;AC6368&amp;"_"&amp;AE6368,[1]挑战模式!$A:$AS,26+AD6368,FALSE))</f>
        <v/>
      </c>
      <c r="F6368" t="str">
        <f ca="1">IF(B6368="","",VLOOKUP(VLOOKUP(AA6368&amp;"_"&amp;AB6368&amp;"_"&amp;AC6368&amp;"_"&amp;AE6368,[1]挑战模式!$A:$AS,14+AD6368,FALSE),[1]怪物!$B:$O,3,FALSE))</f>
        <v/>
      </c>
      <c r="G6368" t="str">
        <f t="shared" ca="1" si="501"/>
        <v/>
      </c>
      <c r="H6368" t="str">
        <f t="shared" ca="1" si="502"/>
        <v/>
      </c>
      <c r="I6368" t="str">
        <f t="shared" ca="1" si="503"/>
        <v/>
      </c>
      <c r="J6368" t="str">
        <f t="shared" ca="1" si="504"/>
        <v/>
      </c>
      <c r="K6368" t="str">
        <f t="shared" ca="1" si="504"/>
        <v/>
      </c>
      <c r="AA6368" s="8">
        <v>2</v>
      </c>
      <c r="AB6368" s="8">
        <v>3</v>
      </c>
      <c r="AC6368" s="8">
        <v>9</v>
      </c>
      <c r="AD6368" s="8">
        <v>2</v>
      </c>
      <c r="AE6368" s="12" t="s">
        <v>758</v>
      </c>
    </row>
    <row r="6369" spans="2:31" x14ac:dyDescent="0.2">
      <c r="B6369" t="str">
        <f ca="1">IF(ISNA(VLOOKUP(AA6369&amp;"_"&amp;AB6369&amp;"_"&amp;AC6369&amp;"_"&amp;AE6369,[1]挑战模式!$A:$AS,1,FALSE)),"",IF(VLOOKUP(AA6369&amp;"_"&amp;AB6369&amp;"_"&amp;AC6369&amp;"_"&amp;AE6369,[1]挑战模式!$A:$AS,14+AD6369,FALSE)="","","Monster_Season"&amp;AA6369&amp;"_Challenge"&amp;AB6369&amp;"_"&amp;AC6369&amp;"_"&amp;AD6369&amp;"_"&amp;AE6369))</f>
        <v/>
      </c>
      <c r="C6369" t="str">
        <f t="shared" ca="1" si="500"/>
        <v/>
      </c>
      <c r="E6369" t="str">
        <f ca="1">IF(B6369="","",VLOOKUP(AA6369&amp;"_"&amp;AB6369&amp;"_"&amp;AC6369&amp;"_"&amp;AE6369,[1]挑战模式!$A:$AS,26+AD6369,FALSE))</f>
        <v/>
      </c>
      <c r="F6369" t="str">
        <f ca="1">IF(B6369="","",VLOOKUP(VLOOKUP(AA6369&amp;"_"&amp;AB6369&amp;"_"&amp;AC6369&amp;"_"&amp;AE6369,[1]挑战模式!$A:$AS,14+AD6369,FALSE),[1]怪物!$B:$O,3,FALSE))</f>
        <v/>
      </c>
      <c r="G6369" t="str">
        <f t="shared" ca="1" si="501"/>
        <v/>
      </c>
      <c r="H6369" t="str">
        <f t="shared" ca="1" si="502"/>
        <v/>
      </c>
      <c r="I6369" t="str">
        <f t="shared" ca="1" si="503"/>
        <v/>
      </c>
      <c r="J6369" t="str">
        <f t="shared" ca="1" si="504"/>
        <v/>
      </c>
      <c r="K6369" t="str">
        <f t="shared" ca="1" si="504"/>
        <v/>
      </c>
      <c r="AA6369" s="8">
        <v>2</v>
      </c>
      <c r="AB6369" s="8">
        <v>3</v>
      </c>
      <c r="AC6369" s="8">
        <v>9</v>
      </c>
      <c r="AD6369" s="8">
        <v>3</v>
      </c>
      <c r="AE6369" s="12" t="s">
        <v>758</v>
      </c>
    </row>
    <row r="6370" spans="2:31" x14ac:dyDescent="0.2">
      <c r="B6370" t="str">
        <f ca="1">IF(ISNA(VLOOKUP(AA6370&amp;"_"&amp;AB6370&amp;"_"&amp;AC6370&amp;"_"&amp;AE6370,[1]挑战模式!$A:$AS,1,FALSE)),"",IF(VLOOKUP(AA6370&amp;"_"&amp;AB6370&amp;"_"&amp;AC6370&amp;"_"&amp;AE6370,[1]挑战模式!$A:$AS,14+AD6370,FALSE)="","","Monster_Season"&amp;AA6370&amp;"_Challenge"&amp;AB6370&amp;"_"&amp;AC6370&amp;"_"&amp;AD6370&amp;"_"&amp;AE6370))</f>
        <v/>
      </c>
      <c r="C6370" t="str">
        <f t="shared" ca="1" si="500"/>
        <v/>
      </c>
      <c r="E6370" t="str">
        <f ca="1">IF(B6370="","",VLOOKUP(AA6370&amp;"_"&amp;AB6370&amp;"_"&amp;AC6370&amp;"_"&amp;AE6370,[1]挑战模式!$A:$AS,26+AD6370,FALSE))</f>
        <v/>
      </c>
      <c r="F6370" t="str">
        <f ca="1">IF(B6370="","",VLOOKUP(VLOOKUP(AA6370&amp;"_"&amp;AB6370&amp;"_"&amp;AC6370&amp;"_"&amp;AE6370,[1]挑战模式!$A:$AS,14+AD6370,FALSE),[1]怪物!$B:$O,3,FALSE))</f>
        <v/>
      </c>
      <c r="G6370" t="str">
        <f t="shared" ca="1" si="501"/>
        <v/>
      </c>
      <c r="H6370" t="str">
        <f t="shared" ca="1" si="502"/>
        <v/>
      </c>
      <c r="I6370" t="str">
        <f t="shared" ca="1" si="503"/>
        <v/>
      </c>
      <c r="J6370" t="str">
        <f t="shared" ca="1" si="504"/>
        <v/>
      </c>
      <c r="K6370" t="str">
        <f t="shared" ca="1" si="504"/>
        <v/>
      </c>
      <c r="AA6370" s="8">
        <v>2</v>
      </c>
      <c r="AB6370" s="8">
        <v>3</v>
      </c>
      <c r="AC6370" s="8">
        <v>9</v>
      </c>
      <c r="AD6370" s="8">
        <v>4</v>
      </c>
      <c r="AE6370" s="12" t="s">
        <v>758</v>
      </c>
    </row>
    <row r="6371" spans="2:31" x14ac:dyDescent="0.2">
      <c r="B6371" t="str">
        <f ca="1">IF(ISNA(VLOOKUP(AA6371&amp;"_"&amp;AB6371&amp;"_"&amp;AC6371&amp;"_"&amp;AE6371,[1]挑战模式!$A:$AS,1,FALSE)),"",IF(VLOOKUP(AA6371&amp;"_"&amp;AB6371&amp;"_"&amp;AC6371&amp;"_"&amp;AE6371,[1]挑战模式!$A:$AS,14+AD6371,FALSE)="","","Monster_Season"&amp;AA6371&amp;"_Challenge"&amp;AB6371&amp;"_"&amp;AC6371&amp;"_"&amp;AD6371&amp;"_"&amp;AE6371))</f>
        <v/>
      </c>
      <c r="C6371" t="str">
        <f t="shared" ca="1" si="500"/>
        <v/>
      </c>
      <c r="E6371" t="str">
        <f ca="1">IF(B6371="","",VLOOKUP(AA6371&amp;"_"&amp;AB6371&amp;"_"&amp;AC6371&amp;"_"&amp;AE6371,[1]挑战模式!$A:$AS,26+AD6371,FALSE))</f>
        <v/>
      </c>
      <c r="F6371" t="str">
        <f ca="1">IF(B6371="","",VLOOKUP(VLOOKUP(AA6371&amp;"_"&amp;AB6371&amp;"_"&amp;AC6371&amp;"_"&amp;AE6371,[1]挑战模式!$A:$AS,14+AD6371,FALSE),[1]怪物!$B:$O,3,FALSE))</f>
        <v/>
      </c>
      <c r="G6371" t="str">
        <f t="shared" ca="1" si="501"/>
        <v/>
      </c>
      <c r="H6371" t="str">
        <f t="shared" ca="1" si="502"/>
        <v/>
      </c>
      <c r="I6371" t="str">
        <f t="shared" ca="1" si="503"/>
        <v/>
      </c>
      <c r="J6371" t="str">
        <f t="shared" ca="1" si="504"/>
        <v/>
      </c>
      <c r="K6371" t="str">
        <f t="shared" ca="1" si="504"/>
        <v/>
      </c>
      <c r="AA6371" s="8">
        <v>2</v>
      </c>
      <c r="AB6371" s="8">
        <v>3</v>
      </c>
      <c r="AC6371" s="8">
        <v>9</v>
      </c>
      <c r="AD6371" s="8">
        <v>5</v>
      </c>
      <c r="AE6371" s="12" t="s">
        <v>758</v>
      </c>
    </row>
    <row r="6372" spans="2:31" x14ac:dyDescent="0.2">
      <c r="B6372" t="str">
        <f ca="1">IF(ISNA(VLOOKUP(AA6372&amp;"_"&amp;AB6372&amp;"_"&amp;AC6372&amp;"_"&amp;AE6372,[1]挑战模式!$A:$AS,1,FALSE)),"",IF(VLOOKUP(AA6372&amp;"_"&amp;AB6372&amp;"_"&amp;AC6372&amp;"_"&amp;AE6372,[1]挑战模式!$A:$AS,14+AD6372,FALSE)="","","Monster_Season"&amp;AA6372&amp;"_Challenge"&amp;AB6372&amp;"_"&amp;AC6372&amp;"_"&amp;AD6372&amp;"_"&amp;AE6372))</f>
        <v/>
      </c>
      <c r="C6372" t="str">
        <f t="shared" ca="1" si="500"/>
        <v/>
      </c>
      <c r="E6372" t="str">
        <f ca="1">IF(B6372="","",VLOOKUP(AA6372&amp;"_"&amp;AB6372&amp;"_"&amp;AC6372&amp;"_"&amp;AE6372,[1]挑战模式!$A:$AS,26+AD6372,FALSE))</f>
        <v/>
      </c>
      <c r="F6372" t="str">
        <f ca="1">IF(B6372="","",VLOOKUP(VLOOKUP(AA6372&amp;"_"&amp;AB6372&amp;"_"&amp;AC6372&amp;"_"&amp;AE6372,[1]挑战模式!$A:$AS,14+AD6372,FALSE),[1]怪物!$B:$O,3,FALSE))</f>
        <v/>
      </c>
      <c r="G6372" t="str">
        <f t="shared" ca="1" si="501"/>
        <v/>
      </c>
      <c r="H6372" t="str">
        <f t="shared" ca="1" si="502"/>
        <v/>
      </c>
      <c r="I6372" t="str">
        <f t="shared" ca="1" si="503"/>
        <v/>
      </c>
      <c r="J6372" t="str">
        <f t="shared" ca="1" si="504"/>
        <v/>
      </c>
      <c r="K6372" t="str">
        <f t="shared" ca="1" si="504"/>
        <v/>
      </c>
      <c r="AA6372" s="8">
        <v>2</v>
      </c>
      <c r="AB6372" s="8">
        <v>3</v>
      </c>
      <c r="AC6372" s="8">
        <v>10</v>
      </c>
      <c r="AD6372" s="8">
        <v>6</v>
      </c>
      <c r="AE6372" s="12" t="s">
        <v>758</v>
      </c>
    </row>
    <row r="6373" spans="2:31" x14ac:dyDescent="0.2">
      <c r="B6373" t="str">
        <f ca="1">IF(ISNA(VLOOKUP(AA6373&amp;"_"&amp;AB6373&amp;"_"&amp;AC6373&amp;"_"&amp;AE6373,[1]挑战模式!$A:$AS,1,FALSE)),"",IF(VLOOKUP(AA6373&amp;"_"&amp;AB6373&amp;"_"&amp;AC6373&amp;"_"&amp;AE6373,[1]挑战模式!$A:$AS,14+AD6373,FALSE)="","","Monster_Season"&amp;AA6373&amp;"_Challenge"&amp;AB6373&amp;"_"&amp;AC6373&amp;"_"&amp;AD6373&amp;"_"&amp;AE6373))</f>
        <v/>
      </c>
      <c r="C6373" t="str">
        <f t="shared" ca="1" si="500"/>
        <v/>
      </c>
      <c r="E6373" t="str">
        <f ca="1">IF(B6373="","",VLOOKUP(AA6373&amp;"_"&amp;AB6373&amp;"_"&amp;AC6373&amp;"_"&amp;AE6373,[1]挑战模式!$A:$AS,26+AD6373,FALSE))</f>
        <v/>
      </c>
      <c r="F6373" t="str">
        <f ca="1">IF(B6373="","",VLOOKUP(VLOOKUP(AA6373&amp;"_"&amp;AB6373&amp;"_"&amp;AC6373&amp;"_"&amp;AE6373,[1]挑战模式!$A:$AS,14+AD6373,FALSE),[1]怪物!$B:$O,3,FALSE))</f>
        <v/>
      </c>
      <c r="G6373" t="str">
        <f t="shared" ca="1" si="501"/>
        <v/>
      </c>
      <c r="H6373" t="str">
        <f t="shared" ca="1" si="502"/>
        <v/>
      </c>
      <c r="I6373" t="str">
        <f t="shared" ca="1" si="503"/>
        <v/>
      </c>
      <c r="J6373" t="str">
        <f t="shared" ca="1" si="504"/>
        <v/>
      </c>
      <c r="K6373" t="str">
        <f t="shared" ca="1" si="504"/>
        <v/>
      </c>
      <c r="AA6373" s="8">
        <v>2</v>
      </c>
      <c r="AB6373" s="8">
        <v>3</v>
      </c>
      <c r="AC6373" s="8">
        <v>10</v>
      </c>
      <c r="AD6373" s="8">
        <v>1</v>
      </c>
      <c r="AE6373" s="12" t="s">
        <v>758</v>
      </c>
    </row>
    <row r="6374" spans="2:31" x14ac:dyDescent="0.2">
      <c r="B6374" t="str">
        <f ca="1">IF(ISNA(VLOOKUP(AA6374&amp;"_"&amp;AB6374&amp;"_"&amp;AC6374&amp;"_"&amp;AE6374,[1]挑战模式!$A:$AS,1,FALSE)),"",IF(VLOOKUP(AA6374&amp;"_"&amp;AB6374&amp;"_"&amp;AC6374&amp;"_"&amp;AE6374,[1]挑战模式!$A:$AS,14+AD6374,FALSE)="","","Monster_Season"&amp;AA6374&amp;"_Challenge"&amp;AB6374&amp;"_"&amp;AC6374&amp;"_"&amp;AD6374&amp;"_"&amp;AE6374))</f>
        <v/>
      </c>
      <c r="C6374" t="str">
        <f t="shared" ca="1" si="500"/>
        <v/>
      </c>
      <c r="E6374" t="str">
        <f ca="1">IF(B6374="","",VLOOKUP(AA6374&amp;"_"&amp;AB6374&amp;"_"&amp;AC6374&amp;"_"&amp;AE6374,[1]挑战模式!$A:$AS,26+AD6374,FALSE))</f>
        <v/>
      </c>
      <c r="F6374" t="str">
        <f ca="1">IF(B6374="","",VLOOKUP(VLOOKUP(AA6374&amp;"_"&amp;AB6374&amp;"_"&amp;AC6374&amp;"_"&amp;AE6374,[1]挑战模式!$A:$AS,14+AD6374,FALSE),[1]怪物!$B:$O,3,FALSE))</f>
        <v/>
      </c>
      <c r="G6374" t="str">
        <f t="shared" ca="1" si="501"/>
        <v/>
      </c>
      <c r="H6374" t="str">
        <f t="shared" ca="1" si="502"/>
        <v/>
      </c>
      <c r="I6374" t="str">
        <f t="shared" ca="1" si="503"/>
        <v/>
      </c>
      <c r="J6374" t="str">
        <f t="shared" ca="1" si="504"/>
        <v/>
      </c>
      <c r="K6374" t="str">
        <f t="shared" ca="1" si="504"/>
        <v/>
      </c>
      <c r="AA6374" s="8">
        <v>2</v>
      </c>
      <c r="AB6374" s="8">
        <v>3</v>
      </c>
      <c r="AC6374" s="8">
        <v>10</v>
      </c>
      <c r="AD6374" s="8">
        <v>2</v>
      </c>
      <c r="AE6374" s="12" t="s">
        <v>758</v>
      </c>
    </row>
    <row r="6375" spans="2:31" x14ac:dyDescent="0.2">
      <c r="B6375" t="str">
        <f ca="1">IF(ISNA(VLOOKUP(AA6375&amp;"_"&amp;AB6375&amp;"_"&amp;AC6375&amp;"_"&amp;AE6375,[1]挑战模式!$A:$AS,1,FALSE)),"",IF(VLOOKUP(AA6375&amp;"_"&amp;AB6375&amp;"_"&amp;AC6375&amp;"_"&amp;AE6375,[1]挑战模式!$A:$AS,14+AD6375,FALSE)="","","Monster_Season"&amp;AA6375&amp;"_Challenge"&amp;AB6375&amp;"_"&amp;AC6375&amp;"_"&amp;AD6375&amp;"_"&amp;AE6375))</f>
        <v/>
      </c>
      <c r="C6375" t="str">
        <f t="shared" ca="1" si="500"/>
        <v/>
      </c>
      <c r="E6375" t="str">
        <f ca="1">IF(B6375="","",VLOOKUP(AA6375&amp;"_"&amp;AB6375&amp;"_"&amp;AC6375&amp;"_"&amp;AE6375,[1]挑战模式!$A:$AS,26+AD6375,FALSE))</f>
        <v/>
      </c>
      <c r="F6375" t="str">
        <f ca="1">IF(B6375="","",VLOOKUP(VLOOKUP(AA6375&amp;"_"&amp;AB6375&amp;"_"&amp;AC6375&amp;"_"&amp;AE6375,[1]挑战模式!$A:$AS,14+AD6375,FALSE),[1]怪物!$B:$O,3,FALSE))</f>
        <v/>
      </c>
      <c r="G6375" t="str">
        <f t="shared" ca="1" si="501"/>
        <v/>
      </c>
      <c r="H6375" t="str">
        <f t="shared" ca="1" si="502"/>
        <v/>
      </c>
      <c r="I6375" t="str">
        <f t="shared" ca="1" si="503"/>
        <v/>
      </c>
      <c r="J6375" t="str">
        <f t="shared" ca="1" si="504"/>
        <v/>
      </c>
      <c r="K6375" t="str">
        <f t="shared" ca="1" si="504"/>
        <v/>
      </c>
      <c r="AA6375" s="8">
        <v>2</v>
      </c>
      <c r="AB6375" s="8">
        <v>3</v>
      </c>
      <c r="AC6375" s="8">
        <v>10</v>
      </c>
      <c r="AD6375" s="8">
        <v>3</v>
      </c>
      <c r="AE6375" s="12" t="s">
        <v>758</v>
      </c>
    </row>
    <row r="6376" spans="2:31" x14ac:dyDescent="0.2">
      <c r="B6376" t="str">
        <f ca="1">IF(ISNA(VLOOKUP(AA6376&amp;"_"&amp;AB6376&amp;"_"&amp;AC6376&amp;"_"&amp;AE6376,[1]挑战模式!$A:$AS,1,FALSE)),"",IF(VLOOKUP(AA6376&amp;"_"&amp;AB6376&amp;"_"&amp;AC6376&amp;"_"&amp;AE6376,[1]挑战模式!$A:$AS,14+AD6376,FALSE)="","","Monster_Season"&amp;AA6376&amp;"_Challenge"&amp;AB6376&amp;"_"&amp;AC6376&amp;"_"&amp;AD6376&amp;"_"&amp;AE6376))</f>
        <v/>
      </c>
      <c r="C6376" t="str">
        <f t="shared" ca="1" si="500"/>
        <v/>
      </c>
      <c r="E6376" t="str">
        <f ca="1">IF(B6376="","",VLOOKUP(AA6376&amp;"_"&amp;AB6376&amp;"_"&amp;AC6376&amp;"_"&amp;AE6376,[1]挑战模式!$A:$AS,26+AD6376,FALSE))</f>
        <v/>
      </c>
      <c r="F6376" t="str">
        <f ca="1">IF(B6376="","",VLOOKUP(VLOOKUP(AA6376&amp;"_"&amp;AB6376&amp;"_"&amp;AC6376&amp;"_"&amp;AE6376,[1]挑战模式!$A:$AS,14+AD6376,FALSE),[1]怪物!$B:$O,3,FALSE))</f>
        <v/>
      </c>
      <c r="G6376" t="str">
        <f t="shared" ca="1" si="501"/>
        <v/>
      </c>
      <c r="H6376" t="str">
        <f t="shared" ca="1" si="502"/>
        <v/>
      </c>
      <c r="I6376" t="str">
        <f t="shared" ca="1" si="503"/>
        <v/>
      </c>
      <c r="J6376" t="str">
        <f t="shared" ca="1" si="504"/>
        <v/>
      </c>
      <c r="K6376" t="str">
        <f t="shared" ca="1" si="504"/>
        <v/>
      </c>
      <c r="AA6376" s="8">
        <v>2</v>
      </c>
      <c r="AB6376" s="8">
        <v>3</v>
      </c>
      <c r="AC6376" s="8">
        <v>10</v>
      </c>
      <c r="AD6376" s="8">
        <v>4</v>
      </c>
      <c r="AE6376" s="12" t="s">
        <v>758</v>
      </c>
    </row>
    <row r="6377" spans="2:31" x14ac:dyDescent="0.2">
      <c r="B6377" t="str">
        <f ca="1">IF(ISNA(VLOOKUP(AA6377&amp;"_"&amp;AB6377&amp;"_"&amp;AC6377&amp;"_"&amp;AE6377,[1]挑战模式!$A:$AS,1,FALSE)),"",IF(VLOOKUP(AA6377&amp;"_"&amp;AB6377&amp;"_"&amp;AC6377&amp;"_"&amp;AE6377,[1]挑战模式!$A:$AS,14+AD6377,FALSE)="","","Monster_Season"&amp;AA6377&amp;"_Challenge"&amp;AB6377&amp;"_"&amp;AC6377&amp;"_"&amp;AD6377&amp;"_"&amp;AE6377))</f>
        <v/>
      </c>
      <c r="C6377" t="str">
        <f t="shared" ca="1" si="500"/>
        <v/>
      </c>
      <c r="E6377" t="str">
        <f ca="1">IF(B6377="","",VLOOKUP(AA6377&amp;"_"&amp;AB6377&amp;"_"&amp;AC6377&amp;"_"&amp;AE6377,[1]挑战模式!$A:$AS,26+AD6377,FALSE))</f>
        <v/>
      </c>
      <c r="F6377" t="str">
        <f ca="1">IF(B6377="","",VLOOKUP(VLOOKUP(AA6377&amp;"_"&amp;AB6377&amp;"_"&amp;AC6377&amp;"_"&amp;AE6377,[1]挑战模式!$A:$AS,14+AD6377,FALSE),[1]怪物!$B:$O,3,FALSE))</f>
        <v/>
      </c>
      <c r="G6377" t="str">
        <f t="shared" ca="1" si="501"/>
        <v/>
      </c>
      <c r="H6377" t="str">
        <f t="shared" ca="1" si="502"/>
        <v/>
      </c>
      <c r="I6377" t="str">
        <f t="shared" ca="1" si="503"/>
        <v/>
      </c>
      <c r="J6377" t="str">
        <f t="shared" ca="1" si="504"/>
        <v/>
      </c>
      <c r="K6377" t="str">
        <f t="shared" ca="1" si="504"/>
        <v/>
      </c>
      <c r="AA6377" s="8">
        <v>2</v>
      </c>
      <c r="AB6377" s="8">
        <v>3</v>
      </c>
      <c r="AC6377" s="8">
        <v>10</v>
      </c>
      <c r="AD6377" s="8">
        <v>5</v>
      </c>
      <c r="AE6377" s="12" t="s">
        <v>758</v>
      </c>
    </row>
    <row r="6378" spans="2:31" x14ac:dyDescent="0.2">
      <c r="B6378" t="str">
        <f ca="1">IF(ISNA(VLOOKUP(AA6378&amp;"_"&amp;AB6378&amp;"_"&amp;AC6378&amp;"_"&amp;AE6378,[1]挑战模式!$A:$AS,1,FALSE)),"",IF(VLOOKUP(AA6378&amp;"_"&amp;AB6378&amp;"_"&amp;AC6378&amp;"_"&amp;AE6378,[1]挑战模式!$A:$AS,14+AD6378,FALSE)="","","Monster_Season"&amp;AA6378&amp;"_Challenge"&amp;AB6378&amp;"_"&amp;AC6378&amp;"_"&amp;AD6378&amp;"_"&amp;AE6378))</f>
        <v>Monster_Season2_Challenge4_1_1_Hard</v>
      </c>
      <c r="C6378">
        <f t="shared" ca="1" si="500"/>
        <v>1</v>
      </c>
      <c r="E6378">
        <f ca="1">IF(B6378="","",VLOOKUP(AA6378&amp;"_"&amp;AB6378&amp;"_"&amp;AC6378&amp;"_"&amp;AE6378,[1]挑战模式!$A:$AS,26+AD6378,FALSE))</f>
        <v>240</v>
      </c>
      <c r="F6378">
        <f ca="1">IF(B6378="","",VLOOKUP(VLOOKUP(AA6378&amp;"_"&amp;AB6378&amp;"_"&amp;AC6378&amp;"_"&amp;AE6378,[1]挑战模式!$A:$AS,14+AD6378,FALSE),[1]怪物!$B:$O,3,FALSE))</f>
        <v>1</v>
      </c>
      <c r="G6378">
        <f t="shared" ca="1" si="501"/>
        <v>0</v>
      </c>
      <c r="H6378">
        <f t="shared" ca="1" si="502"/>
        <v>0</v>
      </c>
      <c r="I6378">
        <f t="shared" ca="1" si="503"/>
        <v>0</v>
      </c>
      <c r="J6378">
        <f t="shared" ca="1" si="504"/>
        <v>0</v>
      </c>
      <c r="K6378">
        <f t="shared" ca="1" si="504"/>
        <v>0</v>
      </c>
      <c r="AA6378" s="8">
        <v>2</v>
      </c>
      <c r="AB6378" s="8">
        <v>4</v>
      </c>
      <c r="AC6378" s="8">
        <v>1</v>
      </c>
      <c r="AD6378" s="8">
        <v>1</v>
      </c>
      <c r="AE6378" s="12" t="s">
        <v>758</v>
      </c>
    </row>
    <row r="6379" spans="2:31" x14ac:dyDescent="0.2">
      <c r="B6379" t="str">
        <f ca="1">IF(ISNA(VLOOKUP(AA6379&amp;"_"&amp;AB6379&amp;"_"&amp;AC6379&amp;"_"&amp;AE6379,[1]挑战模式!$A:$AS,1,FALSE)),"",IF(VLOOKUP(AA6379&amp;"_"&amp;AB6379&amp;"_"&amp;AC6379&amp;"_"&amp;AE6379,[1]挑战模式!$A:$AS,14+AD6379,FALSE)="","","Monster_Season"&amp;AA6379&amp;"_Challenge"&amp;AB6379&amp;"_"&amp;AC6379&amp;"_"&amp;AD6379&amp;"_"&amp;AE6379))</f>
        <v/>
      </c>
      <c r="C6379" t="str">
        <f t="shared" ca="1" si="500"/>
        <v/>
      </c>
      <c r="E6379" t="str">
        <f ca="1">IF(B6379="","",VLOOKUP(AA6379&amp;"_"&amp;AB6379&amp;"_"&amp;AC6379&amp;"_"&amp;AE6379,[1]挑战模式!$A:$AS,26+AD6379,FALSE))</f>
        <v/>
      </c>
      <c r="F6379" t="str">
        <f ca="1">IF(B6379="","",VLOOKUP(VLOOKUP(AA6379&amp;"_"&amp;AB6379&amp;"_"&amp;AC6379&amp;"_"&amp;AE6379,[1]挑战模式!$A:$AS,14+AD6379,FALSE),[1]怪物!$B:$O,3,FALSE))</f>
        <v/>
      </c>
      <c r="G6379" t="str">
        <f t="shared" ca="1" si="501"/>
        <v/>
      </c>
      <c r="H6379" t="str">
        <f t="shared" ca="1" si="502"/>
        <v/>
      </c>
      <c r="I6379" t="str">
        <f t="shared" ca="1" si="503"/>
        <v/>
      </c>
      <c r="J6379" t="str">
        <f t="shared" ca="1" si="504"/>
        <v/>
      </c>
      <c r="K6379" t="str">
        <f t="shared" ca="1" si="504"/>
        <v/>
      </c>
      <c r="AA6379" s="8">
        <v>2</v>
      </c>
      <c r="AB6379" s="8">
        <v>4</v>
      </c>
      <c r="AC6379" s="8">
        <v>1</v>
      </c>
      <c r="AD6379" s="8">
        <v>2</v>
      </c>
      <c r="AE6379" s="12" t="s">
        <v>758</v>
      </c>
    </row>
    <row r="6380" spans="2:31" x14ac:dyDescent="0.2">
      <c r="B6380" t="str">
        <f ca="1">IF(ISNA(VLOOKUP(AA6380&amp;"_"&amp;AB6380&amp;"_"&amp;AC6380&amp;"_"&amp;AE6380,[1]挑战模式!$A:$AS,1,FALSE)),"",IF(VLOOKUP(AA6380&amp;"_"&amp;AB6380&amp;"_"&amp;AC6380&amp;"_"&amp;AE6380,[1]挑战模式!$A:$AS,14+AD6380,FALSE)="","","Monster_Season"&amp;AA6380&amp;"_Challenge"&amp;AB6380&amp;"_"&amp;AC6380&amp;"_"&amp;AD6380&amp;"_"&amp;AE6380))</f>
        <v/>
      </c>
      <c r="C6380" t="str">
        <f t="shared" ca="1" si="500"/>
        <v/>
      </c>
      <c r="E6380" t="str">
        <f ca="1">IF(B6380="","",VLOOKUP(AA6380&amp;"_"&amp;AB6380&amp;"_"&amp;AC6380&amp;"_"&amp;AE6380,[1]挑战模式!$A:$AS,26+AD6380,FALSE))</f>
        <v/>
      </c>
      <c r="F6380" t="str">
        <f ca="1">IF(B6380="","",VLOOKUP(VLOOKUP(AA6380&amp;"_"&amp;AB6380&amp;"_"&amp;AC6380&amp;"_"&amp;AE6380,[1]挑战模式!$A:$AS,14+AD6380,FALSE),[1]怪物!$B:$O,3,FALSE))</f>
        <v/>
      </c>
      <c r="G6380" t="str">
        <f t="shared" ca="1" si="501"/>
        <v/>
      </c>
      <c r="H6380" t="str">
        <f t="shared" ca="1" si="502"/>
        <v/>
      </c>
      <c r="I6380" t="str">
        <f t="shared" ca="1" si="503"/>
        <v/>
      </c>
      <c r="J6380" t="str">
        <f t="shared" ca="1" si="504"/>
        <v/>
      </c>
      <c r="K6380" t="str">
        <f t="shared" ca="1" si="504"/>
        <v/>
      </c>
      <c r="AA6380" s="8">
        <v>2</v>
      </c>
      <c r="AB6380" s="8">
        <v>4</v>
      </c>
      <c r="AC6380" s="8">
        <v>1</v>
      </c>
      <c r="AD6380" s="8">
        <v>3</v>
      </c>
      <c r="AE6380" s="12" t="s">
        <v>758</v>
      </c>
    </row>
    <row r="6381" spans="2:31" x14ac:dyDescent="0.2">
      <c r="B6381" t="str">
        <f ca="1">IF(ISNA(VLOOKUP(AA6381&amp;"_"&amp;AB6381&amp;"_"&amp;AC6381&amp;"_"&amp;AE6381,[1]挑战模式!$A:$AS,1,FALSE)),"",IF(VLOOKUP(AA6381&amp;"_"&amp;AB6381&amp;"_"&amp;AC6381&amp;"_"&amp;AE6381,[1]挑战模式!$A:$AS,14+AD6381,FALSE)="","","Monster_Season"&amp;AA6381&amp;"_Challenge"&amp;AB6381&amp;"_"&amp;AC6381&amp;"_"&amp;AD6381&amp;"_"&amp;AE6381))</f>
        <v/>
      </c>
      <c r="C6381" t="str">
        <f t="shared" ca="1" si="500"/>
        <v/>
      </c>
      <c r="E6381" t="str">
        <f ca="1">IF(B6381="","",VLOOKUP(AA6381&amp;"_"&amp;AB6381&amp;"_"&amp;AC6381&amp;"_"&amp;AE6381,[1]挑战模式!$A:$AS,26+AD6381,FALSE))</f>
        <v/>
      </c>
      <c r="F6381" t="str">
        <f ca="1">IF(B6381="","",VLOOKUP(VLOOKUP(AA6381&amp;"_"&amp;AB6381&amp;"_"&amp;AC6381&amp;"_"&amp;AE6381,[1]挑战模式!$A:$AS,14+AD6381,FALSE),[1]怪物!$B:$O,3,FALSE))</f>
        <v/>
      </c>
      <c r="G6381" t="str">
        <f t="shared" ca="1" si="501"/>
        <v/>
      </c>
      <c r="H6381" t="str">
        <f t="shared" ca="1" si="502"/>
        <v/>
      </c>
      <c r="I6381" t="str">
        <f t="shared" ca="1" si="503"/>
        <v/>
      </c>
      <c r="J6381" t="str">
        <f t="shared" ca="1" si="504"/>
        <v/>
      </c>
      <c r="K6381" t="str">
        <f t="shared" ca="1" si="504"/>
        <v/>
      </c>
      <c r="AA6381" s="8">
        <v>2</v>
      </c>
      <c r="AB6381" s="8">
        <v>4</v>
      </c>
      <c r="AC6381" s="8">
        <v>1</v>
      </c>
      <c r="AD6381" s="8">
        <v>4</v>
      </c>
      <c r="AE6381" s="12" t="s">
        <v>758</v>
      </c>
    </row>
    <row r="6382" spans="2:31" x14ac:dyDescent="0.2">
      <c r="B6382" t="str">
        <f ca="1">IF(ISNA(VLOOKUP(AA6382&amp;"_"&amp;AB6382&amp;"_"&amp;AC6382&amp;"_"&amp;AE6382,[1]挑战模式!$A:$AS,1,FALSE)),"",IF(VLOOKUP(AA6382&amp;"_"&amp;AB6382&amp;"_"&amp;AC6382&amp;"_"&amp;AE6382,[1]挑战模式!$A:$AS,14+AD6382,FALSE)="","","Monster_Season"&amp;AA6382&amp;"_Challenge"&amp;AB6382&amp;"_"&amp;AC6382&amp;"_"&amp;AD6382&amp;"_"&amp;AE6382))</f>
        <v/>
      </c>
      <c r="C6382" t="str">
        <f t="shared" ca="1" si="500"/>
        <v/>
      </c>
      <c r="E6382" t="str">
        <f ca="1">IF(B6382="","",VLOOKUP(AA6382&amp;"_"&amp;AB6382&amp;"_"&amp;AC6382&amp;"_"&amp;AE6382,[1]挑战模式!$A:$AS,26+AD6382,FALSE))</f>
        <v/>
      </c>
      <c r="F6382" t="str">
        <f ca="1">IF(B6382="","",VLOOKUP(VLOOKUP(AA6382&amp;"_"&amp;AB6382&amp;"_"&amp;AC6382&amp;"_"&amp;AE6382,[1]挑战模式!$A:$AS,14+AD6382,FALSE),[1]怪物!$B:$O,3,FALSE))</f>
        <v/>
      </c>
      <c r="G6382" t="str">
        <f t="shared" ca="1" si="501"/>
        <v/>
      </c>
      <c r="H6382" t="str">
        <f t="shared" ca="1" si="502"/>
        <v/>
      </c>
      <c r="I6382" t="str">
        <f t="shared" ca="1" si="503"/>
        <v/>
      </c>
      <c r="J6382" t="str">
        <f t="shared" ca="1" si="504"/>
        <v/>
      </c>
      <c r="K6382" t="str">
        <f t="shared" ca="1" si="504"/>
        <v/>
      </c>
      <c r="AA6382" s="8">
        <v>2</v>
      </c>
      <c r="AB6382" s="8">
        <v>4</v>
      </c>
      <c r="AC6382" s="8">
        <v>1</v>
      </c>
      <c r="AD6382" s="8">
        <v>5</v>
      </c>
      <c r="AE6382" s="12" t="s">
        <v>758</v>
      </c>
    </row>
    <row r="6383" spans="2:31" x14ac:dyDescent="0.2">
      <c r="B6383" t="str">
        <f ca="1">IF(ISNA(VLOOKUP(AA6383&amp;"_"&amp;AB6383&amp;"_"&amp;AC6383&amp;"_"&amp;AE6383,[1]挑战模式!$A:$AS,1,FALSE)),"",IF(VLOOKUP(AA6383&amp;"_"&amp;AB6383&amp;"_"&amp;AC6383&amp;"_"&amp;AE6383,[1]挑战模式!$A:$AS,14+AD6383,FALSE)="","","Monster_Season"&amp;AA6383&amp;"_Challenge"&amp;AB6383&amp;"_"&amp;AC6383&amp;"_"&amp;AD6383&amp;"_"&amp;AE6383))</f>
        <v/>
      </c>
      <c r="C6383" t="str">
        <f t="shared" ca="1" si="500"/>
        <v/>
      </c>
      <c r="E6383" t="str">
        <f ca="1">IF(B6383="","",VLOOKUP(AA6383&amp;"_"&amp;AB6383&amp;"_"&amp;AC6383&amp;"_"&amp;AE6383,[1]挑战模式!$A:$AS,26+AD6383,FALSE))</f>
        <v/>
      </c>
      <c r="F6383" t="str">
        <f ca="1">IF(B6383="","",VLOOKUP(VLOOKUP(AA6383&amp;"_"&amp;AB6383&amp;"_"&amp;AC6383&amp;"_"&amp;AE6383,[1]挑战模式!$A:$AS,14+AD6383,FALSE),[1]怪物!$B:$O,3,FALSE))</f>
        <v/>
      </c>
      <c r="G6383" t="str">
        <f t="shared" ca="1" si="501"/>
        <v/>
      </c>
      <c r="H6383" t="str">
        <f t="shared" ca="1" si="502"/>
        <v/>
      </c>
      <c r="I6383" t="str">
        <f t="shared" ca="1" si="503"/>
        <v/>
      </c>
      <c r="J6383" t="str">
        <f t="shared" ca="1" si="504"/>
        <v/>
      </c>
      <c r="K6383" t="str">
        <f t="shared" ca="1" si="504"/>
        <v/>
      </c>
      <c r="AA6383" s="8">
        <v>2</v>
      </c>
      <c r="AB6383" s="8">
        <v>4</v>
      </c>
      <c r="AC6383" s="8">
        <v>1</v>
      </c>
      <c r="AD6383" s="8">
        <v>6</v>
      </c>
      <c r="AE6383" s="12" t="s">
        <v>758</v>
      </c>
    </row>
    <row r="6384" spans="2:31" x14ac:dyDescent="0.2">
      <c r="B6384" t="str">
        <f ca="1">IF(ISNA(VLOOKUP(AA6384&amp;"_"&amp;AB6384&amp;"_"&amp;AC6384&amp;"_"&amp;AE6384,[1]挑战模式!$A:$AS,1,FALSE)),"",IF(VLOOKUP(AA6384&amp;"_"&amp;AB6384&amp;"_"&amp;AC6384&amp;"_"&amp;AE6384,[1]挑战模式!$A:$AS,14+AD6384,FALSE)="","","Monster_Season"&amp;AA6384&amp;"_Challenge"&amp;AB6384&amp;"_"&amp;AC6384&amp;"_"&amp;AD6384&amp;"_"&amp;AE6384))</f>
        <v>Monster_Season2_Challenge4_2_1_Hard</v>
      </c>
      <c r="C6384">
        <f t="shared" ca="1" si="500"/>
        <v>1</v>
      </c>
      <c r="E6384">
        <f ca="1">IF(B6384="","",VLOOKUP(AA6384&amp;"_"&amp;AB6384&amp;"_"&amp;AC6384&amp;"_"&amp;AE6384,[1]挑战模式!$A:$AS,26+AD6384,FALSE))</f>
        <v>851</v>
      </c>
      <c r="F6384">
        <f ca="1">IF(B6384="","",VLOOKUP(VLOOKUP(AA6384&amp;"_"&amp;AB6384&amp;"_"&amp;AC6384&amp;"_"&amp;AE6384,[1]挑战模式!$A:$AS,14+AD6384,FALSE),[1]怪物!$B:$O,3,FALSE))</f>
        <v>1</v>
      </c>
      <c r="G6384">
        <f t="shared" ca="1" si="501"/>
        <v>0</v>
      </c>
      <c r="H6384">
        <f t="shared" ca="1" si="502"/>
        <v>0</v>
      </c>
      <c r="I6384">
        <f t="shared" ca="1" si="503"/>
        <v>0</v>
      </c>
      <c r="J6384">
        <f t="shared" ca="1" si="504"/>
        <v>0</v>
      </c>
      <c r="K6384">
        <f t="shared" ca="1" si="504"/>
        <v>0</v>
      </c>
      <c r="AA6384" s="8">
        <v>2</v>
      </c>
      <c r="AB6384" s="8">
        <v>4</v>
      </c>
      <c r="AC6384" s="8">
        <v>2</v>
      </c>
      <c r="AD6384" s="8">
        <v>1</v>
      </c>
      <c r="AE6384" s="12" t="s">
        <v>758</v>
      </c>
    </row>
    <row r="6385" spans="2:31" x14ac:dyDescent="0.2">
      <c r="B6385" t="str">
        <f ca="1">IF(ISNA(VLOOKUP(AA6385&amp;"_"&amp;AB6385&amp;"_"&amp;AC6385&amp;"_"&amp;AE6385,[1]挑战模式!$A:$AS,1,FALSE)),"",IF(VLOOKUP(AA6385&amp;"_"&amp;AB6385&amp;"_"&amp;AC6385&amp;"_"&amp;AE6385,[1]挑战模式!$A:$AS,14+AD6385,FALSE)="","","Monster_Season"&amp;AA6385&amp;"_Challenge"&amp;AB6385&amp;"_"&amp;AC6385&amp;"_"&amp;AD6385&amp;"_"&amp;AE6385))</f>
        <v>Monster_Season2_Challenge4_2_2_Hard</v>
      </c>
      <c r="C6385">
        <f t="shared" ca="1" si="500"/>
        <v>1</v>
      </c>
      <c r="E6385">
        <f ca="1">IF(B6385="","",VLOOKUP(AA6385&amp;"_"&amp;AB6385&amp;"_"&amp;AC6385&amp;"_"&amp;AE6385,[1]挑战模式!$A:$AS,26+AD6385,FALSE))</f>
        <v>213</v>
      </c>
      <c r="F6385">
        <f ca="1">IF(B6385="","",VLOOKUP(VLOOKUP(AA6385&amp;"_"&amp;AB6385&amp;"_"&amp;AC6385&amp;"_"&amp;AE6385,[1]挑战模式!$A:$AS,14+AD6385,FALSE),[1]怪物!$B:$O,3,FALSE))</f>
        <v>1</v>
      </c>
      <c r="G6385">
        <f t="shared" ca="1" si="501"/>
        <v>0</v>
      </c>
      <c r="H6385">
        <f t="shared" ca="1" si="502"/>
        <v>0</v>
      </c>
      <c r="I6385">
        <f t="shared" ca="1" si="503"/>
        <v>0</v>
      </c>
      <c r="J6385">
        <f t="shared" ca="1" si="504"/>
        <v>0</v>
      </c>
      <c r="K6385">
        <f t="shared" ca="1" si="504"/>
        <v>0</v>
      </c>
      <c r="AA6385" s="8">
        <v>2</v>
      </c>
      <c r="AB6385" s="8">
        <v>4</v>
      </c>
      <c r="AC6385" s="8">
        <v>2</v>
      </c>
      <c r="AD6385" s="8">
        <v>2</v>
      </c>
      <c r="AE6385" s="12" t="s">
        <v>758</v>
      </c>
    </row>
    <row r="6386" spans="2:31" x14ac:dyDescent="0.2">
      <c r="B6386" t="str">
        <f ca="1">IF(ISNA(VLOOKUP(AA6386&amp;"_"&amp;AB6386&amp;"_"&amp;AC6386&amp;"_"&amp;AE6386,[1]挑战模式!$A:$AS,1,FALSE)),"",IF(VLOOKUP(AA6386&amp;"_"&amp;AB6386&amp;"_"&amp;AC6386&amp;"_"&amp;AE6386,[1]挑战模式!$A:$AS,14+AD6386,FALSE)="","","Monster_Season"&amp;AA6386&amp;"_Challenge"&amp;AB6386&amp;"_"&amp;AC6386&amp;"_"&amp;AD6386&amp;"_"&amp;AE6386))</f>
        <v/>
      </c>
      <c r="C6386" t="str">
        <f t="shared" ca="1" si="500"/>
        <v/>
      </c>
      <c r="E6386" t="str">
        <f ca="1">IF(B6386="","",VLOOKUP(AA6386&amp;"_"&amp;AB6386&amp;"_"&amp;AC6386&amp;"_"&amp;AE6386,[1]挑战模式!$A:$AS,26+AD6386,FALSE))</f>
        <v/>
      </c>
      <c r="F6386" t="str">
        <f ca="1">IF(B6386="","",VLOOKUP(VLOOKUP(AA6386&amp;"_"&amp;AB6386&amp;"_"&amp;AC6386&amp;"_"&amp;AE6386,[1]挑战模式!$A:$AS,14+AD6386,FALSE),[1]怪物!$B:$O,3,FALSE))</f>
        <v/>
      </c>
      <c r="G6386" t="str">
        <f t="shared" ca="1" si="501"/>
        <v/>
      </c>
      <c r="H6386" t="str">
        <f t="shared" ca="1" si="502"/>
        <v/>
      </c>
      <c r="I6386" t="str">
        <f t="shared" ca="1" si="503"/>
        <v/>
      </c>
      <c r="J6386" t="str">
        <f t="shared" ca="1" si="504"/>
        <v/>
      </c>
      <c r="K6386" t="str">
        <f t="shared" ca="1" si="504"/>
        <v/>
      </c>
      <c r="AA6386" s="8">
        <v>2</v>
      </c>
      <c r="AB6386" s="8">
        <v>4</v>
      </c>
      <c r="AC6386" s="8">
        <v>2</v>
      </c>
      <c r="AD6386" s="8">
        <v>3</v>
      </c>
      <c r="AE6386" s="12" t="s">
        <v>758</v>
      </c>
    </row>
    <row r="6387" spans="2:31" x14ac:dyDescent="0.2">
      <c r="B6387" t="str">
        <f ca="1">IF(ISNA(VLOOKUP(AA6387&amp;"_"&amp;AB6387&amp;"_"&amp;AC6387&amp;"_"&amp;AE6387,[1]挑战模式!$A:$AS,1,FALSE)),"",IF(VLOOKUP(AA6387&amp;"_"&amp;AB6387&amp;"_"&amp;AC6387&amp;"_"&amp;AE6387,[1]挑战模式!$A:$AS,14+AD6387,FALSE)="","","Monster_Season"&amp;AA6387&amp;"_Challenge"&amp;AB6387&amp;"_"&amp;AC6387&amp;"_"&amp;AD6387&amp;"_"&amp;AE6387))</f>
        <v/>
      </c>
      <c r="C6387" t="str">
        <f t="shared" ca="1" si="500"/>
        <v/>
      </c>
      <c r="E6387" t="str">
        <f ca="1">IF(B6387="","",VLOOKUP(AA6387&amp;"_"&amp;AB6387&amp;"_"&amp;AC6387&amp;"_"&amp;AE6387,[1]挑战模式!$A:$AS,26+AD6387,FALSE))</f>
        <v/>
      </c>
      <c r="F6387" t="str">
        <f ca="1">IF(B6387="","",VLOOKUP(VLOOKUP(AA6387&amp;"_"&amp;AB6387&amp;"_"&amp;AC6387&amp;"_"&amp;AE6387,[1]挑战模式!$A:$AS,14+AD6387,FALSE),[1]怪物!$B:$O,3,FALSE))</f>
        <v/>
      </c>
      <c r="G6387" t="str">
        <f t="shared" ca="1" si="501"/>
        <v/>
      </c>
      <c r="H6387" t="str">
        <f t="shared" ca="1" si="502"/>
        <v/>
      </c>
      <c r="I6387" t="str">
        <f t="shared" ca="1" si="503"/>
        <v/>
      </c>
      <c r="J6387" t="str">
        <f t="shared" ca="1" si="504"/>
        <v/>
      </c>
      <c r="K6387" t="str">
        <f t="shared" ca="1" si="504"/>
        <v/>
      </c>
      <c r="AA6387" s="8">
        <v>2</v>
      </c>
      <c r="AB6387" s="8">
        <v>4</v>
      </c>
      <c r="AC6387" s="8">
        <v>2</v>
      </c>
      <c r="AD6387" s="8">
        <v>4</v>
      </c>
      <c r="AE6387" s="12" t="s">
        <v>758</v>
      </c>
    </row>
    <row r="6388" spans="2:31" x14ac:dyDescent="0.2">
      <c r="B6388" t="str">
        <f ca="1">IF(ISNA(VLOOKUP(AA6388&amp;"_"&amp;AB6388&amp;"_"&amp;AC6388&amp;"_"&amp;AE6388,[1]挑战模式!$A:$AS,1,FALSE)),"",IF(VLOOKUP(AA6388&amp;"_"&amp;AB6388&amp;"_"&amp;AC6388&amp;"_"&amp;AE6388,[1]挑战模式!$A:$AS,14+AD6388,FALSE)="","","Monster_Season"&amp;AA6388&amp;"_Challenge"&amp;AB6388&amp;"_"&amp;AC6388&amp;"_"&amp;AD6388&amp;"_"&amp;AE6388))</f>
        <v/>
      </c>
      <c r="C6388" t="str">
        <f t="shared" ca="1" si="500"/>
        <v/>
      </c>
      <c r="E6388" t="str">
        <f ca="1">IF(B6388="","",VLOOKUP(AA6388&amp;"_"&amp;AB6388&amp;"_"&amp;AC6388&amp;"_"&amp;AE6388,[1]挑战模式!$A:$AS,26+AD6388,FALSE))</f>
        <v/>
      </c>
      <c r="F6388" t="str">
        <f ca="1">IF(B6388="","",VLOOKUP(VLOOKUP(AA6388&amp;"_"&amp;AB6388&amp;"_"&amp;AC6388&amp;"_"&amp;AE6388,[1]挑战模式!$A:$AS,14+AD6388,FALSE),[1]怪物!$B:$O,3,FALSE))</f>
        <v/>
      </c>
      <c r="G6388" t="str">
        <f t="shared" ca="1" si="501"/>
        <v/>
      </c>
      <c r="H6388" t="str">
        <f t="shared" ca="1" si="502"/>
        <v/>
      </c>
      <c r="I6388" t="str">
        <f t="shared" ca="1" si="503"/>
        <v/>
      </c>
      <c r="J6388" t="str">
        <f t="shared" ca="1" si="504"/>
        <v/>
      </c>
      <c r="K6388" t="str">
        <f t="shared" ca="1" si="504"/>
        <v/>
      </c>
      <c r="AA6388" s="8">
        <v>2</v>
      </c>
      <c r="AB6388" s="8">
        <v>4</v>
      </c>
      <c r="AC6388" s="8">
        <v>2</v>
      </c>
      <c r="AD6388" s="8">
        <v>5</v>
      </c>
      <c r="AE6388" s="12" t="s">
        <v>758</v>
      </c>
    </row>
    <row r="6389" spans="2:31" x14ac:dyDescent="0.2">
      <c r="B6389" t="str">
        <f ca="1">IF(ISNA(VLOOKUP(AA6389&amp;"_"&amp;AB6389&amp;"_"&amp;AC6389&amp;"_"&amp;AE6389,[1]挑战模式!$A:$AS,1,FALSE)),"",IF(VLOOKUP(AA6389&amp;"_"&amp;AB6389&amp;"_"&amp;AC6389&amp;"_"&amp;AE6389,[1]挑战模式!$A:$AS,14+AD6389,FALSE)="","","Monster_Season"&amp;AA6389&amp;"_Challenge"&amp;AB6389&amp;"_"&amp;AC6389&amp;"_"&amp;AD6389&amp;"_"&amp;AE6389))</f>
        <v/>
      </c>
      <c r="C6389" t="str">
        <f t="shared" ca="1" si="500"/>
        <v/>
      </c>
      <c r="E6389" t="str">
        <f ca="1">IF(B6389="","",VLOOKUP(AA6389&amp;"_"&amp;AB6389&amp;"_"&amp;AC6389&amp;"_"&amp;AE6389,[1]挑战模式!$A:$AS,26+AD6389,FALSE))</f>
        <v/>
      </c>
      <c r="F6389" t="str">
        <f ca="1">IF(B6389="","",VLOOKUP(VLOOKUP(AA6389&amp;"_"&amp;AB6389&amp;"_"&amp;AC6389&amp;"_"&amp;AE6389,[1]挑战模式!$A:$AS,14+AD6389,FALSE),[1]怪物!$B:$O,3,FALSE))</f>
        <v/>
      </c>
      <c r="G6389" t="str">
        <f t="shared" ca="1" si="501"/>
        <v/>
      </c>
      <c r="H6389" t="str">
        <f t="shared" ca="1" si="502"/>
        <v/>
      </c>
      <c r="I6389" t="str">
        <f t="shared" ca="1" si="503"/>
        <v/>
      </c>
      <c r="J6389" t="str">
        <f t="shared" ca="1" si="504"/>
        <v/>
      </c>
      <c r="K6389" t="str">
        <f t="shared" ca="1" si="504"/>
        <v/>
      </c>
      <c r="AA6389" s="8">
        <v>2</v>
      </c>
      <c r="AB6389" s="8">
        <v>4</v>
      </c>
      <c r="AC6389" s="8">
        <v>2</v>
      </c>
      <c r="AD6389" s="8">
        <v>6</v>
      </c>
      <c r="AE6389" s="12" t="s">
        <v>758</v>
      </c>
    </row>
    <row r="6390" spans="2:31" x14ac:dyDescent="0.2">
      <c r="B6390" t="str">
        <f ca="1">IF(ISNA(VLOOKUP(AA6390&amp;"_"&amp;AB6390&amp;"_"&amp;AC6390&amp;"_"&amp;AE6390,[1]挑战模式!$A:$AS,1,FALSE)),"",IF(VLOOKUP(AA6390&amp;"_"&amp;AB6390&amp;"_"&amp;AC6390&amp;"_"&amp;AE6390,[1]挑战模式!$A:$AS,14+AD6390,FALSE)="","","Monster_Season"&amp;AA6390&amp;"_Challenge"&amp;AB6390&amp;"_"&amp;AC6390&amp;"_"&amp;AD6390&amp;"_"&amp;AE6390))</f>
        <v>Monster_Season2_Challenge4_3_1_Hard</v>
      </c>
      <c r="C6390">
        <f t="shared" ca="1" si="500"/>
        <v>1</v>
      </c>
      <c r="E6390">
        <f ca="1">IF(B6390="","",VLOOKUP(AA6390&amp;"_"&amp;AB6390&amp;"_"&amp;AC6390&amp;"_"&amp;AE6390,[1]挑战模式!$A:$AS,26+AD6390,FALSE))</f>
        <v>234</v>
      </c>
      <c r="F6390">
        <f ca="1">IF(B6390="","",VLOOKUP(VLOOKUP(AA6390&amp;"_"&amp;AB6390&amp;"_"&amp;AC6390&amp;"_"&amp;AE6390,[1]挑战模式!$A:$AS,14+AD6390,FALSE),[1]怪物!$B:$O,3,FALSE))</f>
        <v>1</v>
      </c>
      <c r="G6390">
        <f t="shared" ca="1" si="501"/>
        <v>0</v>
      </c>
      <c r="H6390">
        <f t="shared" ca="1" si="502"/>
        <v>0</v>
      </c>
      <c r="I6390">
        <f t="shared" ca="1" si="503"/>
        <v>0</v>
      </c>
      <c r="J6390">
        <f t="shared" ca="1" si="504"/>
        <v>0</v>
      </c>
      <c r="K6390">
        <f t="shared" ca="1" si="504"/>
        <v>0</v>
      </c>
      <c r="AA6390" s="8">
        <v>2</v>
      </c>
      <c r="AB6390" s="8">
        <v>4</v>
      </c>
      <c r="AC6390" s="8">
        <v>3</v>
      </c>
      <c r="AD6390" s="8">
        <v>1</v>
      </c>
      <c r="AE6390" s="12" t="s">
        <v>758</v>
      </c>
    </row>
    <row r="6391" spans="2:31" x14ac:dyDescent="0.2">
      <c r="B6391" t="str">
        <f ca="1">IF(ISNA(VLOOKUP(AA6391&amp;"_"&amp;AB6391&amp;"_"&amp;AC6391&amp;"_"&amp;AE6391,[1]挑战模式!$A:$AS,1,FALSE)),"",IF(VLOOKUP(AA6391&amp;"_"&amp;AB6391&amp;"_"&amp;AC6391&amp;"_"&amp;AE6391,[1]挑战模式!$A:$AS,14+AD6391,FALSE)="","","Monster_Season"&amp;AA6391&amp;"_Challenge"&amp;AB6391&amp;"_"&amp;AC6391&amp;"_"&amp;AD6391&amp;"_"&amp;AE6391))</f>
        <v>Monster_Season2_Challenge4_3_2_Hard</v>
      </c>
      <c r="C6391">
        <f t="shared" ca="1" si="500"/>
        <v>1</v>
      </c>
      <c r="E6391">
        <f ca="1">IF(B6391="","",VLOOKUP(AA6391&amp;"_"&amp;AB6391&amp;"_"&amp;AC6391&amp;"_"&amp;AE6391,[1]挑战模式!$A:$AS,26+AD6391,FALSE))</f>
        <v>934</v>
      </c>
      <c r="F6391">
        <f ca="1">IF(B6391="","",VLOOKUP(VLOOKUP(AA6391&amp;"_"&amp;AB6391&amp;"_"&amp;AC6391&amp;"_"&amp;AE6391,[1]挑战模式!$A:$AS,14+AD6391,FALSE),[1]怪物!$B:$O,3,FALSE))</f>
        <v>1</v>
      </c>
      <c r="G6391">
        <f t="shared" ca="1" si="501"/>
        <v>0</v>
      </c>
      <c r="H6391">
        <f t="shared" ca="1" si="502"/>
        <v>0</v>
      </c>
      <c r="I6391">
        <f t="shared" ca="1" si="503"/>
        <v>0</v>
      </c>
      <c r="J6391">
        <f t="shared" ca="1" si="504"/>
        <v>0</v>
      </c>
      <c r="K6391">
        <f t="shared" ca="1" si="504"/>
        <v>0</v>
      </c>
      <c r="AA6391" s="8">
        <v>2</v>
      </c>
      <c r="AB6391" s="8">
        <v>4</v>
      </c>
      <c r="AC6391" s="8">
        <v>3</v>
      </c>
      <c r="AD6391" s="8">
        <v>2</v>
      </c>
      <c r="AE6391" s="12" t="s">
        <v>758</v>
      </c>
    </row>
    <row r="6392" spans="2:31" x14ac:dyDescent="0.2">
      <c r="B6392" t="str">
        <f ca="1">IF(ISNA(VLOOKUP(AA6392&amp;"_"&amp;AB6392&amp;"_"&amp;AC6392&amp;"_"&amp;AE6392,[1]挑战模式!$A:$AS,1,FALSE)),"",IF(VLOOKUP(AA6392&amp;"_"&amp;AB6392&amp;"_"&amp;AC6392&amp;"_"&amp;AE6392,[1]挑战模式!$A:$AS,14+AD6392,FALSE)="","","Monster_Season"&amp;AA6392&amp;"_Challenge"&amp;AB6392&amp;"_"&amp;AC6392&amp;"_"&amp;AD6392&amp;"_"&amp;AE6392))</f>
        <v/>
      </c>
      <c r="C6392" t="str">
        <f t="shared" ca="1" si="500"/>
        <v/>
      </c>
      <c r="E6392" t="str">
        <f ca="1">IF(B6392="","",VLOOKUP(AA6392&amp;"_"&amp;AB6392&amp;"_"&amp;AC6392&amp;"_"&amp;AE6392,[1]挑战模式!$A:$AS,26+AD6392,FALSE))</f>
        <v/>
      </c>
      <c r="F6392" t="str">
        <f ca="1">IF(B6392="","",VLOOKUP(VLOOKUP(AA6392&amp;"_"&amp;AB6392&amp;"_"&amp;AC6392&amp;"_"&amp;AE6392,[1]挑战模式!$A:$AS,14+AD6392,FALSE),[1]怪物!$B:$O,3,FALSE))</f>
        <v/>
      </c>
      <c r="G6392" t="str">
        <f t="shared" ca="1" si="501"/>
        <v/>
      </c>
      <c r="H6392" t="str">
        <f t="shared" ca="1" si="502"/>
        <v/>
      </c>
      <c r="I6392" t="str">
        <f t="shared" ca="1" si="503"/>
        <v/>
      </c>
      <c r="J6392" t="str">
        <f t="shared" ca="1" si="504"/>
        <v/>
      </c>
      <c r="K6392" t="str">
        <f t="shared" ca="1" si="504"/>
        <v/>
      </c>
      <c r="AA6392" s="8">
        <v>2</v>
      </c>
      <c r="AB6392" s="8">
        <v>4</v>
      </c>
      <c r="AC6392" s="8">
        <v>3</v>
      </c>
      <c r="AD6392" s="8">
        <v>3</v>
      </c>
      <c r="AE6392" s="12" t="s">
        <v>758</v>
      </c>
    </row>
    <row r="6393" spans="2:31" x14ac:dyDescent="0.2">
      <c r="B6393" t="str">
        <f ca="1">IF(ISNA(VLOOKUP(AA6393&amp;"_"&amp;AB6393&amp;"_"&amp;AC6393&amp;"_"&amp;AE6393,[1]挑战模式!$A:$AS,1,FALSE)),"",IF(VLOOKUP(AA6393&amp;"_"&amp;AB6393&amp;"_"&amp;AC6393&amp;"_"&amp;AE6393,[1]挑战模式!$A:$AS,14+AD6393,FALSE)="","","Monster_Season"&amp;AA6393&amp;"_Challenge"&amp;AB6393&amp;"_"&amp;AC6393&amp;"_"&amp;AD6393&amp;"_"&amp;AE6393))</f>
        <v/>
      </c>
      <c r="C6393" t="str">
        <f t="shared" ca="1" si="500"/>
        <v/>
      </c>
      <c r="E6393" t="str">
        <f ca="1">IF(B6393="","",VLOOKUP(AA6393&amp;"_"&amp;AB6393&amp;"_"&amp;AC6393&amp;"_"&amp;AE6393,[1]挑战模式!$A:$AS,26+AD6393,FALSE))</f>
        <v/>
      </c>
      <c r="F6393" t="str">
        <f ca="1">IF(B6393="","",VLOOKUP(VLOOKUP(AA6393&amp;"_"&amp;AB6393&amp;"_"&amp;AC6393&amp;"_"&amp;AE6393,[1]挑战模式!$A:$AS,14+AD6393,FALSE),[1]怪物!$B:$O,3,FALSE))</f>
        <v/>
      </c>
      <c r="G6393" t="str">
        <f t="shared" ca="1" si="501"/>
        <v/>
      </c>
      <c r="H6393" t="str">
        <f t="shared" ca="1" si="502"/>
        <v/>
      </c>
      <c r="I6393" t="str">
        <f t="shared" ca="1" si="503"/>
        <v/>
      </c>
      <c r="J6393" t="str">
        <f t="shared" ca="1" si="504"/>
        <v/>
      </c>
      <c r="K6393" t="str">
        <f t="shared" ca="1" si="504"/>
        <v/>
      </c>
      <c r="AA6393" s="8">
        <v>2</v>
      </c>
      <c r="AB6393" s="8">
        <v>4</v>
      </c>
      <c r="AC6393" s="8">
        <v>3</v>
      </c>
      <c r="AD6393" s="8">
        <v>4</v>
      </c>
      <c r="AE6393" s="12" t="s">
        <v>758</v>
      </c>
    </row>
    <row r="6394" spans="2:31" x14ac:dyDescent="0.2">
      <c r="B6394" t="str">
        <f ca="1">IF(ISNA(VLOOKUP(AA6394&amp;"_"&amp;AB6394&amp;"_"&amp;AC6394&amp;"_"&amp;AE6394,[1]挑战模式!$A:$AS,1,FALSE)),"",IF(VLOOKUP(AA6394&amp;"_"&amp;AB6394&amp;"_"&amp;AC6394&amp;"_"&amp;AE6394,[1]挑战模式!$A:$AS,14+AD6394,FALSE)="","","Monster_Season"&amp;AA6394&amp;"_Challenge"&amp;AB6394&amp;"_"&amp;AC6394&amp;"_"&amp;AD6394&amp;"_"&amp;AE6394))</f>
        <v/>
      </c>
      <c r="C6394" t="str">
        <f t="shared" ca="1" si="500"/>
        <v/>
      </c>
      <c r="E6394" t="str">
        <f ca="1">IF(B6394="","",VLOOKUP(AA6394&amp;"_"&amp;AB6394&amp;"_"&amp;AC6394&amp;"_"&amp;AE6394,[1]挑战模式!$A:$AS,26+AD6394,FALSE))</f>
        <v/>
      </c>
      <c r="F6394" t="str">
        <f ca="1">IF(B6394="","",VLOOKUP(VLOOKUP(AA6394&amp;"_"&amp;AB6394&amp;"_"&amp;AC6394&amp;"_"&amp;AE6394,[1]挑战模式!$A:$AS,14+AD6394,FALSE),[1]怪物!$B:$O,3,FALSE))</f>
        <v/>
      </c>
      <c r="G6394" t="str">
        <f t="shared" ca="1" si="501"/>
        <v/>
      </c>
      <c r="H6394" t="str">
        <f t="shared" ca="1" si="502"/>
        <v/>
      </c>
      <c r="I6394" t="str">
        <f t="shared" ca="1" si="503"/>
        <v/>
      </c>
      <c r="J6394" t="str">
        <f t="shared" ca="1" si="504"/>
        <v/>
      </c>
      <c r="K6394" t="str">
        <f t="shared" ca="1" si="504"/>
        <v/>
      </c>
      <c r="AA6394" s="8">
        <v>2</v>
      </c>
      <c r="AB6394" s="8">
        <v>4</v>
      </c>
      <c r="AC6394" s="8">
        <v>3</v>
      </c>
      <c r="AD6394" s="8">
        <v>5</v>
      </c>
      <c r="AE6394" s="12" t="s">
        <v>758</v>
      </c>
    </row>
    <row r="6395" spans="2:31" x14ac:dyDescent="0.2">
      <c r="B6395" t="str">
        <f ca="1">IF(ISNA(VLOOKUP(AA6395&amp;"_"&amp;AB6395&amp;"_"&amp;AC6395&amp;"_"&amp;AE6395,[1]挑战模式!$A:$AS,1,FALSE)),"",IF(VLOOKUP(AA6395&amp;"_"&amp;AB6395&amp;"_"&amp;AC6395&amp;"_"&amp;AE6395,[1]挑战模式!$A:$AS,14+AD6395,FALSE)="","","Monster_Season"&amp;AA6395&amp;"_Challenge"&amp;AB6395&amp;"_"&amp;AC6395&amp;"_"&amp;AD6395&amp;"_"&amp;AE6395))</f>
        <v/>
      </c>
      <c r="C6395" t="str">
        <f t="shared" ca="1" si="500"/>
        <v/>
      </c>
      <c r="E6395" t="str">
        <f ca="1">IF(B6395="","",VLOOKUP(AA6395&amp;"_"&amp;AB6395&amp;"_"&amp;AC6395&amp;"_"&amp;AE6395,[1]挑战模式!$A:$AS,26+AD6395,FALSE))</f>
        <v/>
      </c>
      <c r="F6395" t="str">
        <f ca="1">IF(B6395="","",VLOOKUP(VLOOKUP(AA6395&amp;"_"&amp;AB6395&amp;"_"&amp;AC6395&amp;"_"&amp;AE6395,[1]挑战模式!$A:$AS,14+AD6395,FALSE),[1]怪物!$B:$O,3,FALSE))</f>
        <v/>
      </c>
      <c r="G6395" t="str">
        <f t="shared" ca="1" si="501"/>
        <v/>
      </c>
      <c r="H6395" t="str">
        <f t="shared" ca="1" si="502"/>
        <v/>
      </c>
      <c r="I6395" t="str">
        <f t="shared" ca="1" si="503"/>
        <v/>
      </c>
      <c r="J6395" t="str">
        <f t="shared" ca="1" si="504"/>
        <v/>
      </c>
      <c r="K6395" t="str">
        <f t="shared" ca="1" si="504"/>
        <v/>
      </c>
      <c r="AA6395" s="8">
        <v>2</v>
      </c>
      <c r="AB6395" s="8">
        <v>4</v>
      </c>
      <c r="AC6395" s="8">
        <v>3</v>
      </c>
      <c r="AD6395" s="8">
        <v>6</v>
      </c>
      <c r="AE6395" s="12" t="s">
        <v>758</v>
      </c>
    </row>
    <row r="6396" spans="2:31" x14ac:dyDescent="0.2">
      <c r="B6396" t="str">
        <f ca="1">IF(ISNA(VLOOKUP(AA6396&amp;"_"&amp;AB6396&amp;"_"&amp;AC6396&amp;"_"&amp;AE6396,[1]挑战模式!$A:$AS,1,FALSE)),"",IF(VLOOKUP(AA6396&amp;"_"&amp;AB6396&amp;"_"&amp;AC6396&amp;"_"&amp;AE6396,[1]挑战模式!$A:$AS,14+AD6396,FALSE)="","","Monster_Season"&amp;AA6396&amp;"_Challenge"&amp;AB6396&amp;"_"&amp;AC6396&amp;"_"&amp;AD6396&amp;"_"&amp;AE6396))</f>
        <v>Monster_Season2_Challenge4_4_1_Hard</v>
      </c>
      <c r="C6396">
        <f t="shared" ca="1" si="500"/>
        <v>1</v>
      </c>
      <c r="E6396">
        <f ca="1">IF(B6396="","",VLOOKUP(AA6396&amp;"_"&amp;AB6396&amp;"_"&amp;AC6396&amp;"_"&amp;AE6396,[1]挑战模式!$A:$AS,26+AD6396,FALSE))</f>
        <v>270</v>
      </c>
      <c r="F6396">
        <f ca="1">IF(B6396="","",VLOOKUP(VLOOKUP(AA6396&amp;"_"&amp;AB6396&amp;"_"&amp;AC6396&amp;"_"&amp;AE6396,[1]挑战模式!$A:$AS,14+AD6396,FALSE),[1]怪物!$B:$O,3,FALSE))</f>
        <v>1</v>
      </c>
      <c r="G6396">
        <f t="shared" ca="1" si="501"/>
        <v>0</v>
      </c>
      <c r="H6396">
        <f t="shared" ca="1" si="502"/>
        <v>0</v>
      </c>
      <c r="I6396">
        <f t="shared" ca="1" si="503"/>
        <v>0</v>
      </c>
      <c r="J6396">
        <f t="shared" ca="1" si="504"/>
        <v>0</v>
      </c>
      <c r="K6396">
        <f t="shared" ca="1" si="504"/>
        <v>0</v>
      </c>
      <c r="AA6396" s="8">
        <v>2</v>
      </c>
      <c r="AB6396" s="8">
        <v>4</v>
      </c>
      <c r="AC6396" s="8">
        <v>4</v>
      </c>
      <c r="AD6396" s="8">
        <v>1</v>
      </c>
      <c r="AE6396" s="12" t="s">
        <v>758</v>
      </c>
    </row>
    <row r="6397" spans="2:31" x14ac:dyDescent="0.2">
      <c r="B6397" t="str">
        <f ca="1">IF(ISNA(VLOOKUP(AA6397&amp;"_"&amp;AB6397&amp;"_"&amp;AC6397&amp;"_"&amp;AE6397,[1]挑战模式!$A:$AS,1,FALSE)),"",IF(VLOOKUP(AA6397&amp;"_"&amp;AB6397&amp;"_"&amp;AC6397&amp;"_"&amp;AE6397,[1]挑战模式!$A:$AS,14+AD6397,FALSE)="","","Monster_Season"&amp;AA6397&amp;"_Challenge"&amp;AB6397&amp;"_"&amp;AC6397&amp;"_"&amp;AD6397&amp;"_"&amp;AE6397))</f>
        <v>Monster_Season2_Challenge4_4_2_Hard</v>
      </c>
      <c r="C6397">
        <f t="shared" ca="1" si="500"/>
        <v>1</v>
      </c>
      <c r="E6397">
        <f ca="1">IF(B6397="","",VLOOKUP(AA6397&amp;"_"&amp;AB6397&amp;"_"&amp;AC6397&amp;"_"&amp;AE6397,[1]挑战模式!$A:$AS,26+AD6397,FALSE))</f>
        <v>1080</v>
      </c>
      <c r="F6397">
        <f ca="1">IF(B6397="","",VLOOKUP(VLOOKUP(AA6397&amp;"_"&amp;AB6397&amp;"_"&amp;AC6397&amp;"_"&amp;AE6397,[1]挑战模式!$A:$AS,14+AD6397,FALSE),[1]怪物!$B:$O,3,FALSE))</f>
        <v>1</v>
      </c>
      <c r="G6397">
        <f t="shared" ca="1" si="501"/>
        <v>0</v>
      </c>
      <c r="H6397">
        <f t="shared" ca="1" si="502"/>
        <v>0</v>
      </c>
      <c r="I6397">
        <f t="shared" ca="1" si="503"/>
        <v>0</v>
      </c>
      <c r="J6397">
        <f t="shared" ca="1" si="504"/>
        <v>0</v>
      </c>
      <c r="K6397">
        <f t="shared" ca="1" si="504"/>
        <v>0</v>
      </c>
      <c r="AA6397" s="8">
        <v>2</v>
      </c>
      <c r="AB6397" s="8">
        <v>4</v>
      </c>
      <c r="AC6397" s="8">
        <v>4</v>
      </c>
      <c r="AD6397" s="8">
        <v>2</v>
      </c>
      <c r="AE6397" s="12" t="s">
        <v>758</v>
      </c>
    </row>
    <row r="6398" spans="2:31" x14ac:dyDescent="0.2">
      <c r="B6398" t="str">
        <f ca="1">IF(ISNA(VLOOKUP(AA6398&amp;"_"&amp;AB6398&amp;"_"&amp;AC6398&amp;"_"&amp;AE6398,[1]挑战模式!$A:$AS,1,FALSE)),"",IF(VLOOKUP(AA6398&amp;"_"&amp;AB6398&amp;"_"&amp;AC6398&amp;"_"&amp;AE6398,[1]挑战模式!$A:$AS,14+AD6398,FALSE)="","","Monster_Season"&amp;AA6398&amp;"_Challenge"&amp;AB6398&amp;"_"&amp;AC6398&amp;"_"&amp;AD6398&amp;"_"&amp;AE6398))</f>
        <v>Monster_Season2_Challenge4_4_3_Hard</v>
      </c>
      <c r="C6398">
        <f t="shared" ca="1" si="500"/>
        <v>1</v>
      </c>
      <c r="E6398">
        <f ca="1">IF(B6398="","",VLOOKUP(AA6398&amp;"_"&amp;AB6398&amp;"_"&amp;AC6398&amp;"_"&amp;AE6398,[1]挑战模式!$A:$AS,26+AD6398,FALSE))</f>
        <v>1080</v>
      </c>
      <c r="F6398">
        <f ca="1">IF(B6398="","",VLOOKUP(VLOOKUP(AA6398&amp;"_"&amp;AB6398&amp;"_"&amp;AC6398&amp;"_"&amp;AE6398,[1]挑战模式!$A:$AS,14+AD6398,FALSE),[1]怪物!$B:$O,3,FALSE))</f>
        <v>1</v>
      </c>
      <c r="G6398">
        <f t="shared" ca="1" si="501"/>
        <v>0</v>
      </c>
      <c r="H6398">
        <f t="shared" ca="1" si="502"/>
        <v>0</v>
      </c>
      <c r="I6398">
        <f t="shared" ca="1" si="503"/>
        <v>0</v>
      </c>
      <c r="J6398">
        <f t="shared" ca="1" si="504"/>
        <v>0</v>
      </c>
      <c r="K6398">
        <f t="shared" ca="1" si="504"/>
        <v>0</v>
      </c>
      <c r="AA6398" s="8">
        <v>2</v>
      </c>
      <c r="AB6398" s="8">
        <v>4</v>
      </c>
      <c r="AC6398" s="8">
        <v>4</v>
      </c>
      <c r="AD6398" s="8">
        <v>3</v>
      </c>
      <c r="AE6398" s="12" t="s">
        <v>758</v>
      </c>
    </row>
    <row r="6399" spans="2:31" x14ac:dyDescent="0.2">
      <c r="B6399" t="str">
        <f ca="1">IF(ISNA(VLOOKUP(AA6399&amp;"_"&amp;AB6399&amp;"_"&amp;AC6399&amp;"_"&amp;AE6399,[1]挑战模式!$A:$AS,1,FALSE)),"",IF(VLOOKUP(AA6399&amp;"_"&amp;AB6399&amp;"_"&amp;AC6399&amp;"_"&amp;AE6399,[1]挑战模式!$A:$AS,14+AD6399,FALSE)="","","Monster_Season"&amp;AA6399&amp;"_Challenge"&amp;AB6399&amp;"_"&amp;AC6399&amp;"_"&amp;AD6399&amp;"_"&amp;AE6399))</f>
        <v/>
      </c>
      <c r="C6399" t="str">
        <f t="shared" ca="1" si="500"/>
        <v/>
      </c>
      <c r="E6399" t="str">
        <f ca="1">IF(B6399="","",VLOOKUP(AA6399&amp;"_"&amp;AB6399&amp;"_"&amp;AC6399&amp;"_"&amp;AE6399,[1]挑战模式!$A:$AS,26+AD6399,FALSE))</f>
        <v/>
      </c>
      <c r="F6399" t="str">
        <f ca="1">IF(B6399="","",VLOOKUP(VLOOKUP(AA6399&amp;"_"&amp;AB6399&amp;"_"&amp;AC6399&amp;"_"&amp;AE6399,[1]挑战模式!$A:$AS,14+AD6399,FALSE),[1]怪物!$B:$O,3,FALSE))</f>
        <v/>
      </c>
      <c r="G6399" t="str">
        <f t="shared" ca="1" si="501"/>
        <v/>
      </c>
      <c r="H6399" t="str">
        <f t="shared" ca="1" si="502"/>
        <v/>
      </c>
      <c r="I6399" t="str">
        <f t="shared" ca="1" si="503"/>
        <v/>
      </c>
      <c r="J6399" t="str">
        <f t="shared" ca="1" si="504"/>
        <v/>
      </c>
      <c r="K6399" t="str">
        <f t="shared" ca="1" si="504"/>
        <v/>
      </c>
      <c r="AA6399" s="8">
        <v>2</v>
      </c>
      <c r="AB6399" s="8">
        <v>4</v>
      </c>
      <c r="AC6399" s="8">
        <v>4</v>
      </c>
      <c r="AD6399" s="8">
        <v>4</v>
      </c>
      <c r="AE6399" s="12" t="s">
        <v>758</v>
      </c>
    </row>
    <row r="6400" spans="2:31" x14ac:dyDescent="0.2">
      <c r="B6400" t="str">
        <f ca="1">IF(ISNA(VLOOKUP(AA6400&amp;"_"&amp;AB6400&amp;"_"&amp;AC6400&amp;"_"&amp;AE6400,[1]挑战模式!$A:$AS,1,FALSE)),"",IF(VLOOKUP(AA6400&amp;"_"&amp;AB6400&amp;"_"&amp;AC6400&amp;"_"&amp;AE6400,[1]挑战模式!$A:$AS,14+AD6400,FALSE)="","","Monster_Season"&amp;AA6400&amp;"_Challenge"&amp;AB6400&amp;"_"&amp;AC6400&amp;"_"&amp;AD6400&amp;"_"&amp;AE6400))</f>
        <v/>
      </c>
      <c r="C6400" t="str">
        <f t="shared" ca="1" si="500"/>
        <v/>
      </c>
      <c r="E6400" t="str">
        <f ca="1">IF(B6400="","",VLOOKUP(AA6400&amp;"_"&amp;AB6400&amp;"_"&amp;AC6400&amp;"_"&amp;AE6400,[1]挑战模式!$A:$AS,26+AD6400,FALSE))</f>
        <v/>
      </c>
      <c r="F6400" t="str">
        <f ca="1">IF(B6400="","",VLOOKUP(VLOOKUP(AA6400&amp;"_"&amp;AB6400&amp;"_"&amp;AC6400&amp;"_"&amp;AE6400,[1]挑战模式!$A:$AS,14+AD6400,FALSE),[1]怪物!$B:$O,3,FALSE))</f>
        <v/>
      </c>
      <c r="G6400" t="str">
        <f t="shared" ca="1" si="501"/>
        <v/>
      </c>
      <c r="H6400" t="str">
        <f t="shared" ca="1" si="502"/>
        <v/>
      </c>
      <c r="I6400" t="str">
        <f t="shared" ca="1" si="503"/>
        <v/>
      </c>
      <c r="J6400" t="str">
        <f t="shared" ca="1" si="504"/>
        <v/>
      </c>
      <c r="K6400" t="str">
        <f t="shared" ca="1" si="504"/>
        <v/>
      </c>
      <c r="AA6400" s="8">
        <v>2</v>
      </c>
      <c r="AB6400" s="8">
        <v>4</v>
      </c>
      <c r="AC6400" s="8">
        <v>4</v>
      </c>
      <c r="AD6400" s="8">
        <v>5</v>
      </c>
      <c r="AE6400" s="12" t="s">
        <v>758</v>
      </c>
    </row>
    <row r="6401" spans="2:31" x14ac:dyDescent="0.2">
      <c r="B6401" t="str">
        <f ca="1">IF(ISNA(VLOOKUP(AA6401&amp;"_"&amp;AB6401&amp;"_"&amp;AC6401&amp;"_"&amp;AE6401,[1]挑战模式!$A:$AS,1,FALSE)),"",IF(VLOOKUP(AA6401&amp;"_"&amp;AB6401&amp;"_"&amp;AC6401&amp;"_"&amp;AE6401,[1]挑战模式!$A:$AS,14+AD6401,FALSE)="","","Monster_Season"&amp;AA6401&amp;"_Challenge"&amp;AB6401&amp;"_"&amp;AC6401&amp;"_"&amp;AD6401&amp;"_"&amp;AE6401))</f>
        <v/>
      </c>
      <c r="C6401" t="str">
        <f t="shared" ca="1" si="500"/>
        <v/>
      </c>
      <c r="E6401" t="str">
        <f ca="1">IF(B6401="","",VLOOKUP(AA6401&amp;"_"&amp;AB6401&amp;"_"&amp;AC6401&amp;"_"&amp;AE6401,[1]挑战模式!$A:$AS,26+AD6401,FALSE))</f>
        <v/>
      </c>
      <c r="F6401" t="str">
        <f ca="1">IF(B6401="","",VLOOKUP(VLOOKUP(AA6401&amp;"_"&amp;AB6401&amp;"_"&amp;AC6401&amp;"_"&amp;AE6401,[1]挑战模式!$A:$AS,14+AD6401,FALSE),[1]怪物!$B:$O,3,FALSE))</f>
        <v/>
      </c>
      <c r="G6401" t="str">
        <f t="shared" ca="1" si="501"/>
        <v/>
      </c>
      <c r="H6401" t="str">
        <f t="shared" ca="1" si="502"/>
        <v/>
      </c>
      <c r="I6401" t="str">
        <f t="shared" ca="1" si="503"/>
        <v/>
      </c>
      <c r="J6401" t="str">
        <f t="shared" ca="1" si="504"/>
        <v/>
      </c>
      <c r="K6401" t="str">
        <f t="shared" ca="1" si="504"/>
        <v/>
      </c>
      <c r="AA6401" s="8">
        <v>2</v>
      </c>
      <c r="AB6401" s="8">
        <v>4</v>
      </c>
      <c r="AC6401" s="8">
        <v>4</v>
      </c>
      <c r="AD6401" s="8">
        <v>6</v>
      </c>
      <c r="AE6401" s="12" t="s">
        <v>758</v>
      </c>
    </row>
    <row r="6402" spans="2:31" x14ac:dyDescent="0.2">
      <c r="B6402" t="str">
        <f ca="1">IF(ISNA(VLOOKUP(AA6402&amp;"_"&amp;AB6402&amp;"_"&amp;AC6402&amp;"_"&amp;AE6402,[1]挑战模式!$A:$AS,1,FALSE)),"",IF(VLOOKUP(AA6402&amp;"_"&amp;AB6402&amp;"_"&amp;AC6402&amp;"_"&amp;AE6402,[1]挑战模式!$A:$AS,14+AD6402,FALSE)="","","Monster_Season"&amp;AA6402&amp;"_Challenge"&amp;AB6402&amp;"_"&amp;AC6402&amp;"_"&amp;AD6402&amp;"_"&amp;AE6402))</f>
        <v>Monster_Season2_Challenge4_5_1_Hard</v>
      </c>
      <c r="C6402">
        <f t="shared" ca="1" si="500"/>
        <v>1</v>
      </c>
      <c r="E6402">
        <f ca="1">IF(B6402="","",VLOOKUP(AA6402&amp;"_"&amp;AB6402&amp;"_"&amp;AC6402&amp;"_"&amp;AE6402,[1]挑战模式!$A:$AS,26+AD6402,FALSE))</f>
        <v>894</v>
      </c>
      <c r="F6402">
        <f ca="1">IF(B6402="","",VLOOKUP(VLOOKUP(AA6402&amp;"_"&amp;AB6402&amp;"_"&amp;AC6402&amp;"_"&amp;AE6402,[1]挑战模式!$A:$AS,14+AD6402,FALSE),[1]怪物!$B:$O,3,FALSE))</f>
        <v>1</v>
      </c>
      <c r="G6402">
        <f t="shared" ca="1" si="501"/>
        <v>0</v>
      </c>
      <c r="H6402">
        <f t="shared" ca="1" si="502"/>
        <v>0</v>
      </c>
      <c r="I6402">
        <f t="shared" ca="1" si="503"/>
        <v>0</v>
      </c>
      <c r="J6402">
        <f t="shared" ca="1" si="504"/>
        <v>0</v>
      </c>
      <c r="K6402">
        <f t="shared" ca="1" si="504"/>
        <v>0</v>
      </c>
      <c r="AA6402" s="8">
        <v>2</v>
      </c>
      <c r="AB6402" s="8">
        <v>4</v>
      </c>
      <c r="AC6402" s="8">
        <v>5</v>
      </c>
      <c r="AD6402" s="8">
        <v>1</v>
      </c>
      <c r="AE6402" s="12" t="s">
        <v>758</v>
      </c>
    </row>
    <row r="6403" spans="2:31" x14ac:dyDescent="0.2">
      <c r="B6403" t="str">
        <f ca="1">IF(ISNA(VLOOKUP(AA6403&amp;"_"&amp;AB6403&amp;"_"&amp;AC6403&amp;"_"&amp;AE6403,[1]挑战模式!$A:$AS,1,FALSE)),"",IF(VLOOKUP(AA6403&amp;"_"&amp;AB6403&amp;"_"&amp;AC6403&amp;"_"&amp;AE6403,[1]挑战模式!$A:$AS,14+AD6403,FALSE)="","","Monster_Season"&amp;AA6403&amp;"_Challenge"&amp;AB6403&amp;"_"&amp;AC6403&amp;"_"&amp;AD6403&amp;"_"&amp;AE6403))</f>
        <v>Monster_Season2_Challenge4_5_2_Hard</v>
      </c>
      <c r="C6403">
        <f t="shared" ca="1" si="500"/>
        <v>1</v>
      </c>
      <c r="E6403">
        <f ca="1">IF(B6403="","",VLOOKUP(AA6403&amp;"_"&amp;AB6403&amp;"_"&amp;AC6403&amp;"_"&amp;AE6403,[1]挑战模式!$A:$AS,26+AD6403,FALSE))</f>
        <v>894</v>
      </c>
      <c r="F6403">
        <f ca="1">IF(B6403="","",VLOOKUP(VLOOKUP(AA6403&amp;"_"&amp;AB6403&amp;"_"&amp;AC6403&amp;"_"&amp;AE6403,[1]挑战模式!$A:$AS,14+AD6403,FALSE),[1]怪物!$B:$O,3,FALSE))</f>
        <v>1</v>
      </c>
      <c r="G6403">
        <f t="shared" ca="1" si="501"/>
        <v>0</v>
      </c>
      <c r="H6403">
        <f t="shared" ca="1" si="502"/>
        <v>0</v>
      </c>
      <c r="I6403">
        <f t="shared" ca="1" si="503"/>
        <v>0</v>
      </c>
      <c r="J6403">
        <f t="shared" ca="1" si="504"/>
        <v>0</v>
      </c>
      <c r="K6403">
        <f t="shared" ca="1" si="504"/>
        <v>0</v>
      </c>
      <c r="AA6403" s="8">
        <v>2</v>
      </c>
      <c r="AB6403" s="8">
        <v>4</v>
      </c>
      <c r="AC6403" s="8">
        <v>5</v>
      </c>
      <c r="AD6403" s="8">
        <v>2</v>
      </c>
      <c r="AE6403" s="12" t="s">
        <v>758</v>
      </c>
    </row>
    <row r="6404" spans="2:31" x14ac:dyDescent="0.2">
      <c r="B6404" t="str">
        <f ca="1">IF(ISNA(VLOOKUP(AA6404&amp;"_"&amp;AB6404&amp;"_"&amp;AC6404&amp;"_"&amp;AE6404,[1]挑战模式!$A:$AS,1,FALSE)),"",IF(VLOOKUP(AA6404&amp;"_"&amp;AB6404&amp;"_"&amp;AC6404&amp;"_"&amp;AE6404,[1]挑战模式!$A:$AS,14+AD6404,FALSE)="","","Monster_Season"&amp;AA6404&amp;"_Challenge"&amp;AB6404&amp;"_"&amp;AC6404&amp;"_"&amp;AD6404&amp;"_"&amp;AE6404))</f>
        <v>Monster_Season2_Challenge4_5_3_Hard</v>
      </c>
      <c r="C6404">
        <f t="shared" ca="1" si="500"/>
        <v>1</v>
      </c>
      <c r="E6404">
        <f ca="1">IF(B6404="","",VLOOKUP(AA6404&amp;"_"&amp;AB6404&amp;"_"&amp;AC6404&amp;"_"&amp;AE6404,[1]挑战模式!$A:$AS,26+AD6404,FALSE))</f>
        <v>894</v>
      </c>
      <c r="F6404">
        <f ca="1">IF(B6404="","",VLOOKUP(VLOOKUP(AA6404&amp;"_"&amp;AB6404&amp;"_"&amp;AC6404&amp;"_"&amp;AE6404,[1]挑战模式!$A:$AS,14+AD6404,FALSE),[1]怪物!$B:$O,3,FALSE))</f>
        <v>1</v>
      </c>
      <c r="G6404">
        <f t="shared" ca="1" si="501"/>
        <v>0</v>
      </c>
      <c r="H6404">
        <f t="shared" ca="1" si="502"/>
        <v>0</v>
      </c>
      <c r="I6404">
        <f t="shared" ca="1" si="503"/>
        <v>0</v>
      </c>
      <c r="J6404">
        <f t="shared" ca="1" si="504"/>
        <v>0</v>
      </c>
      <c r="K6404">
        <f t="shared" ca="1" si="504"/>
        <v>0</v>
      </c>
      <c r="AA6404" s="8">
        <v>2</v>
      </c>
      <c r="AB6404" s="8">
        <v>4</v>
      </c>
      <c r="AC6404" s="8">
        <v>5</v>
      </c>
      <c r="AD6404" s="8">
        <v>3</v>
      </c>
      <c r="AE6404" s="12" t="s">
        <v>758</v>
      </c>
    </row>
    <row r="6405" spans="2:31" x14ac:dyDescent="0.2">
      <c r="B6405" t="str">
        <f ca="1">IF(ISNA(VLOOKUP(AA6405&amp;"_"&amp;AB6405&amp;"_"&amp;AC6405&amp;"_"&amp;AE6405,[1]挑战模式!$A:$AS,1,FALSE)),"",IF(VLOOKUP(AA6405&amp;"_"&amp;AB6405&amp;"_"&amp;AC6405&amp;"_"&amp;AE6405,[1]挑战模式!$A:$AS,14+AD6405,FALSE)="","","Monster_Season"&amp;AA6405&amp;"_Challenge"&amp;AB6405&amp;"_"&amp;AC6405&amp;"_"&amp;AD6405&amp;"_"&amp;AE6405))</f>
        <v/>
      </c>
      <c r="C6405" t="str">
        <f t="shared" ca="1" si="500"/>
        <v/>
      </c>
      <c r="E6405" t="str">
        <f ca="1">IF(B6405="","",VLOOKUP(AA6405&amp;"_"&amp;AB6405&amp;"_"&amp;AC6405&amp;"_"&amp;AE6405,[1]挑战模式!$A:$AS,26+AD6405,FALSE))</f>
        <v/>
      </c>
      <c r="F6405" t="str">
        <f ca="1">IF(B6405="","",VLOOKUP(VLOOKUP(AA6405&amp;"_"&amp;AB6405&amp;"_"&amp;AC6405&amp;"_"&amp;AE6405,[1]挑战模式!$A:$AS,14+AD6405,FALSE),[1]怪物!$B:$O,3,FALSE))</f>
        <v/>
      </c>
      <c r="G6405" t="str">
        <f t="shared" ca="1" si="501"/>
        <v/>
      </c>
      <c r="H6405" t="str">
        <f t="shared" ca="1" si="502"/>
        <v/>
      </c>
      <c r="I6405" t="str">
        <f t="shared" ca="1" si="503"/>
        <v/>
      </c>
      <c r="J6405" t="str">
        <f t="shared" ca="1" si="504"/>
        <v/>
      </c>
      <c r="K6405" t="str">
        <f t="shared" ca="1" si="504"/>
        <v/>
      </c>
      <c r="AA6405" s="8">
        <v>2</v>
      </c>
      <c r="AB6405" s="8">
        <v>4</v>
      </c>
      <c r="AC6405" s="8">
        <v>5</v>
      </c>
      <c r="AD6405" s="8">
        <v>4</v>
      </c>
      <c r="AE6405" s="12" t="s">
        <v>758</v>
      </c>
    </row>
    <row r="6406" spans="2:31" x14ac:dyDescent="0.2">
      <c r="B6406" t="str">
        <f ca="1">IF(ISNA(VLOOKUP(AA6406&amp;"_"&amp;AB6406&amp;"_"&amp;AC6406&amp;"_"&amp;AE6406,[1]挑战模式!$A:$AS,1,FALSE)),"",IF(VLOOKUP(AA6406&amp;"_"&amp;AB6406&amp;"_"&amp;AC6406&amp;"_"&amp;AE6406,[1]挑战模式!$A:$AS,14+AD6406,FALSE)="","","Monster_Season"&amp;AA6406&amp;"_Challenge"&amp;AB6406&amp;"_"&amp;AC6406&amp;"_"&amp;AD6406&amp;"_"&amp;AE6406))</f>
        <v/>
      </c>
      <c r="C6406" t="str">
        <f t="shared" ca="1" si="500"/>
        <v/>
      </c>
      <c r="E6406" t="str">
        <f ca="1">IF(B6406="","",VLOOKUP(AA6406&amp;"_"&amp;AB6406&amp;"_"&amp;AC6406&amp;"_"&amp;AE6406,[1]挑战模式!$A:$AS,26+AD6406,FALSE))</f>
        <v/>
      </c>
      <c r="F6406" t="str">
        <f ca="1">IF(B6406="","",VLOOKUP(VLOOKUP(AA6406&amp;"_"&amp;AB6406&amp;"_"&amp;AC6406&amp;"_"&amp;AE6406,[1]挑战模式!$A:$AS,14+AD6406,FALSE),[1]怪物!$B:$O,3,FALSE))</f>
        <v/>
      </c>
      <c r="G6406" t="str">
        <f t="shared" ca="1" si="501"/>
        <v/>
      </c>
      <c r="H6406" t="str">
        <f t="shared" ca="1" si="502"/>
        <v/>
      </c>
      <c r="I6406" t="str">
        <f t="shared" ca="1" si="503"/>
        <v/>
      </c>
      <c r="J6406" t="str">
        <f t="shared" ca="1" si="504"/>
        <v/>
      </c>
      <c r="K6406" t="str">
        <f t="shared" ca="1" si="504"/>
        <v/>
      </c>
      <c r="AA6406" s="8">
        <v>2</v>
      </c>
      <c r="AB6406" s="8">
        <v>4</v>
      </c>
      <c r="AC6406" s="8">
        <v>5</v>
      </c>
      <c r="AD6406" s="8">
        <v>5</v>
      </c>
      <c r="AE6406" s="12" t="s">
        <v>758</v>
      </c>
    </row>
    <row r="6407" spans="2:31" x14ac:dyDescent="0.2">
      <c r="B6407" t="str">
        <f ca="1">IF(ISNA(VLOOKUP(AA6407&amp;"_"&amp;AB6407&amp;"_"&amp;AC6407&amp;"_"&amp;AE6407,[1]挑战模式!$A:$AS,1,FALSE)),"",IF(VLOOKUP(AA6407&amp;"_"&amp;AB6407&amp;"_"&amp;AC6407&amp;"_"&amp;AE6407,[1]挑战模式!$A:$AS,14+AD6407,FALSE)="","","Monster_Season"&amp;AA6407&amp;"_Challenge"&amp;AB6407&amp;"_"&amp;AC6407&amp;"_"&amp;AD6407&amp;"_"&amp;AE6407))</f>
        <v/>
      </c>
      <c r="C6407" t="str">
        <f t="shared" ca="1" si="500"/>
        <v/>
      </c>
      <c r="E6407" t="str">
        <f ca="1">IF(B6407="","",VLOOKUP(AA6407&amp;"_"&amp;AB6407&amp;"_"&amp;AC6407&amp;"_"&amp;AE6407,[1]挑战模式!$A:$AS,26+AD6407,FALSE))</f>
        <v/>
      </c>
      <c r="F6407" t="str">
        <f ca="1">IF(B6407="","",VLOOKUP(VLOOKUP(AA6407&amp;"_"&amp;AB6407&amp;"_"&amp;AC6407&amp;"_"&amp;AE6407,[1]挑战模式!$A:$AS,14+AD6407,FALSE),[1]怪物!$B:$O,3,FALSE))</f>
        <v/>
      </c>
      <c r="G6407" t="str">
        <f t="shared" ca="1" si="501"/>
        <v/>
      </c>
      <c r="H6407" t="str">
        <f t="shared" ca="1" si="502"/>
        <v/>
      </c>
      <c r="I6407" t="str">
        <f t="shared" ca="1" si="503"/>
        <v/>
      </c>
      <c r="J6407" t="str">
        <f t="shared" ca="1" si="504"/>
        <v/>
      </c>
      <c r="K6407" t="str">
        <f t="shared" ca="1" si="504"/>
        <v/>
      </c>
      <c r="AA6407" s="8">
        <v>2</v>
      </c>
      <c r="AB6407" s="8">
        <v>4</v>
      </c>
      <c r="AC6407" s="8">
        <v>5</v>
      </c>
      <c r="AD6407" s="8">
        <v>6</v>
      </c>
      <c r="AE6407" s="12" t="s">
        <v>758</v>
      </c>
    </row>
    <row r="6408" spans="2:31" x14ac:dyDescent="0.2">
      <c r="B6408" t="str">
        <f ca="1">IF(ISNA(VLOOKUP(AA6408&amp;"_"&amp;AB6408&amp;"_"&amp;AC6408&amp;"_"&amp;AE6408,[1]挑战模式!$A:$AS,1,FALSE)),"",IF(VLOOKUP(AA6408&amp;"_"&amp;AB6408&amp;"_"&amp;AC6408&amp;"_"&amp;AE6408,[1]挑战模式!$A:$AS,14+AD6408,FALSE)="","","Monster_Season"&amp;AA6408&amp;"_Challenge"&amp;AB6408&amp;"_"&amp;AC6408&amp;"_"&amp;AD6408&amp;"_"&amp;AE6408))</f>
        <v>Monster_Season2_Challenge4_6_1_Hard</v>
      </c>
      <c r="C6408">
        <f t="shared" ca="1" si="500"/>
        <v>1</v>
      </c>
      <c r="E6408">
        <f ca="1">IF(B6408="","",VLOOKUP(AA6408&amp;"_"&amp;AB6408&amp;"_"&amp;AC6408&amp;"_"&amp;AE6408,[1]挑战模式!$A:$AS,26+AD6408,FALSE))</f>
        <v>304</v>
      </c>
      <c r="F6408">
        <f ca="1">IF(B6408="","",VLOOKUP(VLOOKUP(AA6408&amp;"_"&amp;AB6408&amp;"_"&amp;AC6408&amp;"_"&amp;AE6408,[1]挑战模式!$A:$AS,14+AD6408,FALSE),[1]怪物!$B:$O,3,FALSE))</f>
        <v>1</v>
      </c>
      <c r="G6408">
        <f t="shared" ca="1" si="501"/>
        <v>0</v>
      </c>
      <c r="H6408">
        <f t="shared" ca="1" si="502"/>
        <v>0</v>
      </c>
      <c r="I6408">
        <f t="shared" ca="1" si="503"/>
        <v>0</v>
      </c>
      <c r="J6408">
        <f t="shared" ca="1" si="504"/>
        <v>0</v>
      </c>
      <c r="K6408">
        <f t="shared" ca="1" si="504"/>
        <v>0</v>
      </c>
      <c r="AA6408" s="8">
        <v>2</v>
      </c>
      <c r="AB6408" s="8">
        <v>4</v>
      </c>
      <c r="AC6408" s="8">
        <v>6</v>
      </c>
      <c r="AD6408" s="8">
        <v>1</v>
      </c>
      <c r="AE6408" s="12" t="s">
        <v>758</v>
      </c>
    </row>
    <row r="6409" spans="2:31" x14ac:dyDescent="0.2">
      <c r="B6409" t="str">
        <f ca="1">IF(ISNA(VLOOKUP(AA6409&amp;"_"&amp;AB6409&amp;"_"&amp;AC6409&amp;"_"&amp;AE6409,[1]挑战模式!$A:$AS,1,FALSE)),"",IF(VLOOKUP(AA6409&amp;"_"&amp;AB6409&amp;"_"&amp;AC6409&amp;"_"&amp;AE6409,[1]挑战模式!$A:$AS,14+AD6409,FALSE)="","","Monster_Season"&amp;AA6409&amp;"_Challenge"&amp;AB6409&amp;"_"&amp;AC6409&amp;"_"&amp;AD6409&amp;"_"&amp;AE6409))</f>
        <v>Monster_Season2_Challenge4_6_2_Hard</v>
      </c>
      <c r="C6409">
        <f t="shared" ref="C6409:C6472" ca="1" si="505">IF(B6409="","",1)</f>
        <v>1</v>
      </c>
      <c r="E6409">
        <f ca="1">IF(B6409="","",VLOOKUP(AA6409&amp;"_"&amp;AB6409&amp;"_"&amp;AC6409&amp;"_"&amp;AE6409,[1]挑战模式!$A:$AS,26+AD6409,FALSE))</f>
        <v>1216</v>
      </c>
      <c r="F6409">
        <f ca="1">IF(B6409="","",VLOOKUP(VLOOKUP(AA6409&amp;"_"&amp;AB6409&amp;"_"&amp;AC6409&amp;"_"&amp;AE6409,[1]挑战模式!$A:$AS,14+AD6409,FALSE),[1]怪物!$B:$O,3,FALSE))</f>
        <v>1</v>
      </c>
      <c r="G6409">
        <f t="shared" ref="G6409:G6472" ca="1" si="506">IF(B6409="","",0)</f>
        <v>0</v>
      </c>
      <c r="H6409">
        <f t="shared" ref="H6409:H6472" ca="1" si="507">IF(B6409="","",0)</f>
        <v>0</v>
      </c>
      <c r="I6409">
        <f t="shared" ref="I6409:I6472" ca="1" si="508">IF(B6409="","",0)</f>
        <v>0</v>
      </c>
      <c r="J6409">
        <f t="shared" ref="J6409:K6472" ca="1" si="509">IF(B6409="","",0)</f>
        <v>0</v>
      </c>
      <c r="K6409">
        <f t="shared" ca="1" si="509"/>
        <v>0</v>
      </c>
      <c r="AA6409" s="8">
        <v>2</v>
      </c>
      <c r="AB6409" s="8">
        <v>4</v>
      </c>
      <c r="AC6409" s="8">
        <v>6</v>
      </c>
      <c r="AD6409" s="8">
        <v>2</v>
      </c>
      <c r="AE6409" s="12" t="s">
        <v>758</v>
      </c>
    </row>
    <row r="6410" spans="2:31" x14ac:dyDescent="0.2">
      <c r="B6410" t="str">
        <f ca="1">IF(ISNA(VLOOKUP(AA6410&amp;"_"&amp;AB6410&amp;"_"&amp;AC6410&amp;"_"&amp;AE6410,[1]挑战模式!$A:$AS,1,FALSE)),"",IF(VLOOKUP(AA6410&amp;"_"&amp;AB6410&amp;"_"&amp;AC6410&amp;"_"&amp;AE6410,[1]挑战模式!$A:$AS,14+AD6410,FALSE)="","","Monster_Season"&amp;AA6410&amp;"_Challenge"&amp;AB6410&amp;"_"&amp;AC6410&amp;"_"&amp;AD6410&amp;"_"&amp;AE6410))</f>
        <v>Monster_Season2_Challenge4_6_3_Hard</v>
      </c>
      <c r="C6410">
        <f t="shared" ca="1" si="505"/>
        <v>1</v>
      </c>
      <c r="E6410">
        <f ca="1">IF(B6410="","",VLOOKUP(AA6410&amp;"_"&amp;AB6410&amp;"_"&amp;AC6410&amp;"_"&amp;AE6410,[1]挑战模式!$A:$AS,26+AD6410,FALSE))</f>
        <v>1216</v>
      </c>
      <c r="F6410">
        <f ca="1">IF(B6410="","",VLOOKUP(VLOOKUP(AA6410&amp;"_"&amp;AB6410&amp;"_"&amp;AC6410&amp;"_"&amp;AE6410,[1]挑战模式!$A:$AS,14+AD6410,FALSE),[1]怪物!$B:$O,3,FALSE))</f>
        <v>1</v>
      </c>
      <c r="G6410">
        <f t="shared" ca="1" si="506"/>
        <v>0</v>
      </c>
      <c r="H6410">
        <f t="shared" ca="1" si="507"/>
        <v>0</v>
      </c>
      <c r="I6410">
        <f t="shared" ca="1" si="508"/>
        <v>0</v>
      </c>
      <c r="J6410">
        <f t="shared" ca="1" si="509"/>
        <v>0</v>
      </c>
      <c r="K6410">
        <f t="shared" ca="1" si="509"/>
        <v>0</v>
      </c>
      <c r="AA6410" s="8">
        <v>2</v>
      </c>
      <c r="AB6410" s="8">
        <v>4</v>
      </c>
      <c r="AC6410" s="8">
        <v>6</v>
      </c>
      <c r="AD6410" s="8">
        <v>3</v>
      </c>
      <c r="AE6410" s="12" t="s">
        <v>758</v>
      </c>
    </row>
    <row r="6411" spans="2:31" x14ac:dyDescent="0.2">
      <c r="B6411" t="str">
        <f ca="1">IF(ISNA(VLOOKUP(AA6411&amp;"_"&amp;AB6411&amp;"_"&amp;AC6411&amp;"_"&amp;AE6411,[1]挑战模式!$A:$AS,1,FALSE)),"",IF(VLOOKUP(AA6411&amp;"_"&amp;AB6411&amp;"_"&amp;AC6411&amp;"_"&amp;AE6411,[1]挑战模式!$A:$AS,14+AD6411,FALSE)="","","Monster_Season"&amp;AA6411&amp;"_Challenge"&amp;AB6411&amp;"_"&amp;AC6411&amp;"_"&amp;AD6411&amp;"_"&amp;AE6411))</f>
        <v>Monster_Season2_Challenge4_6_4_Hard</v>
      </c>
      <c r="C6411">
        <f t="shared" ca="1" si="505"/>
        <v>1</v>
      </c>
      <c r="E6411">
        <f ca="1">IF(B6411="","",VLOOKUP(AA6411&amp;"_"&amp;AB6411&amp;"_"&amp;AC6411&amp;"_"&amp;AE6411,[1]挑战模式!$A:$AS,26+AD6411,FALSE))</f>
        <v>1216</v>
      </c>
      <c r="F6411">
        <f ca="1">IF(B6411="","",VLOOKUP(VLOOKUP(AA6411&amp;"_"&amp;AB6411&amp;"_"&amp;AC6411&amp;"_"&amp;AE6411,[1]挑战模式!$A:$AS,14+AD6411,FALSE),[1]怪物!$B:$O,3,FALSE))</f>
        <v>1</v>
      </c>
      <c r="G6411">
        <f t="shared" ca="1" si="506"/>
        <v>0</v>
      </c>
      <c r="H6411">
        <f t="shared" ca="1" si="507"/>
        <v>0</v>
      </c>
      <c r="I6411">
        <f t="shared" ca="1" si="508"/>
        <v>0</v>
      </c>
      <c r="J6411">
        <f t="shared" ca="1" si="509"/>
        <v>0</v>
      </c>
      <c r="K6411">
        <f t="shared" ca="1" si="509"/>
        <v>0</v>
      </c>
      <c r="AA6411" s="8">
        <v>2</v>
      </c>
      <c r="AB6411" s="8">
        <v>4</v>
      </c>
      <c r="AC6411" s="8">
        <v>6</v>
      </c>
      <c r="AD6411" s="8">
        <v>4</v>
      </c>
      <c r="AE6411" s="12" t="s">
        <v>758</v>
      </c>
    </row>
    <row r="6412" spans="2:31" x14ac:dyDescent="0.2">
      <c r="B6412" t="str">
        <f ca="1">IF(ISNA(VLOOKUP(AA6412&amp;"_"&amp;AB6412&amp;"_"&amp;AC6412&amp;"_"&amp;AE6412,[1]挑战模式!$A:$AS,1,FALSE)),"",IF(VLOOKUP(AA6412&amp;"_"&amp;AB6412&amp;"_"&amp;AC6412&amp;"_"&amp;AE6412,[1]挑战模式!$A:$AS,14+AD6412,FALSE)="","","Monster_Season"&amp;AA6412&amp;"_Challenge"&amp;AB6412&amp;"_"&amp;AC6412&amp;"_"&amp;AD6412&amp;"_"&amp;AE6412))</f>
        <v/>
      </c>
      <c r="C6412" t="str">
        <f t="shared" ca="1" si="505"/>
        <v/>
      </c>
      <c r="E6412" t="str">
        <f ca="1">IF(B6412="","",VLOOKUP(AA6412&amp;"_"&amp;AB6412&amp;"_"&amp;AC6412&amp;"_"&amp;AE6412,[1]挑战模式!$A:$AS,26+AD6412,FALSE))</f>
        <v/>
      </c>
      <c r="F6412" t="str">
        <f ca="1">IF(B6412="","",VLOOKUP(VLOOKUP(AA6412&amp;"_"&amp;AB6412&amp;"_"&amp;AC6412&amp;"_"&amp;AE6412,[1]挑战模式!$A:$AS,14+AD6412,FALSE),[1]怪物!$B:$O,3,FALSE))</f>
        <v/>
      </c>
      <c r="G6412" t="str">
        <f t="shared" ca="1" si="506"/>
        <v/>
      </c>
      <c r="H6412" t="str">
        <f t="shared" ca="1" si="507"/>
        <v/>
      </c>
      <c r="I6412" t="str">
        <f t="shared" ca="1" si="508"/>
        <v/>
      </c>
      <c r="J6412" t="str">
        <f t="shared" ca="1" si="509"/>
        <v/>
      </c>
      <c r="K6412" t="str">
        <f t="shared" ca="1" si="509"/>
        <v/>
      </c>
      <c r="AA6412" s="8">
        <v>2</v>
      </c>
      <c r="AB6412" s="8">
        <v>4</v>
      </c>
      <c r="AC6412" s="8">
        <v>6</v>
      </c>
      <c r="AD6412" s="8">
        <v>5</v>
      </c>
      <c r="AE6412" s="12" t="s">
        <v>758</v>
      </c>
    </row>
    <row r="6413" spans="2:31" x14ac:dyDescent="0.2">
      <c r="B6413" t="str">
        <f ca="1">IF(ISNA(VLOOKUP(AA6413&amp;"_"&amp;AB6413&amp;"_"&amp;AC6413&amp;"_"&amp;AE6413,[1]挑战模式!$A:$AS,1,FALSE)),"",IF(VLOOKUP(AA6413&amp;"_"&amp;AB6413&amp;"_"&amp;AC6413&amp;"_"&amp;AE6413,[1]挑战模式!$A:$AS,14+AD6413,FALSE)="","","Monster_Season"&amp;AA6413&amp;"_Challenge"&amp;AB6413&amp;"_"&amp;AC6413&amp;"_"&amp;AD6413&amp;"_"&amp;AE6413))</f>
        <v/>
      </c>
      <c r="C6413" t="str">
        <f t="shared" ca="1" si="505"/>
        <v/>
      </c>
      <c r="E6413" t="str">
        <f ca="1">IF(B6413="","",VLOOKUP(AA6413&amp;"_"&amp;AB6413&amp;"_"&amp;AC6413&amp;"_"&amp;AE6413,[1]挑战模式!$A:$AS,26+AD6413,FALSE))</f>
        <v/>
      </c>
      <c r="F6413" t="str">
        <f ca="1">IF(B6413="","",VLOOKUP(VLOOKUP(AA6413&amp;"_"&amp;AB6413&amp;"_"&amp;AC6413&amp;"_"&amp;AE6413,[1]挑战模式!$A:$AS,14+AD6413,FALSE),[1]怪物!$B:$O,3,FALSE))</f>
        <v/>
      </c>
      <c r="G6413" t="str">
        <f t="shared" ca="1" si="506"/>
        <v/>
      </c>
      <c r="H6413" t="str">
        <f t="shared" ca="1" si="507"/>
        <v/>
      </c>
      <c r="I6413" t="str">
        <f t="shared" ca="1" si="508"/>
        <v/>
      </c>
      <c r="J6413" t="str">
        <f t="shared" ca="1" si="509"/>
        <v/>
      </c>
      <c r="K6413" t="str">
        <f t="shared" ca="1" si="509"/>
        <v/>
      </c>
      <c r="AA6413" s="8">
        <v>2</v>
      </c>
      <c r="AB6413" s="8">
        <v>4</v>
      </c>
      <c r="AC6413" s="8">
        <v>6</v>
      </c>
      <c r="AD6413" s="8">
        <v>6</v>
      </c>
      <c r="AE6413" s="12" t="s">
        <v>758</v>
      </c>
    </row>
    <row r="6414" spans="2:31" x14ac:dyDescent="0.2">
      <c r="B6414" t="str">
        <f ca="1">IF(ISNA(VLOOKUP(AA6414&amp;"_"&amp;AB6414&amp;"_"&amp;AC6414&amp;"_"&amp;AE6414,[1]挑战模式!$A:$AS,1,FALSE)),"",IF(VLOOKUP(AA6414&amp;"_"&amp;AB6414&amp;"_"&amp;AC6414&amp;"_"&amp;AE6414,[1]挑战模式!$A:$AS,14+AD6414,FALSE)="","","Monster_Season"&amp;AA6414&amp;"_Challenge"&amp;AB6414&amp;"_"&amp;AC6414&amp;"_"&amp;AD6414&amp;"_"&amp;AE6414))</f>
        <v/>
      </c>
      <c r="C6414" t="str">
        <f t="shared" ca="1" si="505"/>
        <v/>
      </c>
      <c r="E6414" t="str">
        <f ca="1">IF(B6414="","",VLOOKUP(AA6414&amp;"_"&amp;AB6414&amp;"_"&amp;AC6414&amp;"_"&amp;AE6414,[1]挑战模式!$A:$AS,26+AD6414,FALSE))</f>
        <v/>
      </c>
      <c r="F6414" t="str">
        <f ca="1">IF(B6414="","",VLOOKUP(VLOOKUP(AA6414&amp;"_"&amp;AB6414&amp;"_"&amp;AC6414&amp;"_"&amp;AE6414,[1]挑战模式!$A:$AS,14+AD6414,FALSE),[1]怪物!$B:$O,3,FALSE))</f>
        <v/>
      </c>
      <c r="G6414" t="str">
        <f t="shared" ca="1" si="506"/>
        <v/>
      </c>
      <c r="H6414" t="str">
        <f t="shared" ca="1" si="507"/>
        <v/>
      </c>
      <c r="I6414" t="str">
        <f t="shared" ca="1" si="508"/>
        <v/>
      </c>
      <c r="J6414" t="str">
        <f t="shared" ca="1" si="509"/>
        <v/>
      </c>
      <c r="K6414" t="str">
        <f t="shared" ca="1" si="509"/>
        <v/>
      </c>
      <c r="AA6414" s="8">
        <v>2</v>
      </c>
      <c r="AB6414" s="8">
        <v>4</v>
      </c>
      <c r="AC6414" s="8">
        <v>7</v>
      </c>
      <c r="AD6414" s="8">
        <v>1</v>
      </c>
      <c r="AE6414" s="12" t="s">
        <v>758</v>
      </c>
    </row>
    <row r="6415" spans="2:31" x14ac:dyDescent="0.2">
      <c r="B6415" t="str">
        <f ca="1">IF(ISNA(VLOOKUP(AA6415&amp;"_"&amp;AB6415&amp;"_"&amp;AC6415&amp;"_"&amp;AE6415,[1]挑战模式!$A:$AS,1,FALSE)),"",IF(VLOOKUP(AA6415&amp;"_"&amp;AB6415&amp;"_"&amp;AC6415&amp;"_"&amp;AE6415,[1]挑战模式!$A:$AS,14+AD6415,FALSE)="","","Monster_Season"&amp;AA6415&amp;"_Challenge"&amp;AB6415&amp;"_"&amp;AC6415&amp;"_"&amp;AD6415&amp;"_"&amp;AE6415))</f>
        <v/>
      </c>
      <c r="C6415" t="str">
        <f t="shared" ca="1" si="505"/>
        <v/>
      </c>
      <c r="E6415" t="str">
        <f ca="1">IF(B6415="","",VLOOKUP(AA6415&amp;"_"&amp;AB6415&amp;"_"&amp;AC6415&amp;"_"&amp;AE6415,[1]挑战模式!$A:$AS,26+AD6415,FALSE))</f>
        <v/>
      </c>
      <c r="F6415" t="str">
        <f ca="1">IF(B6415="","",VLOOKUP(VLOOKUP(AA6415&amp;"_"&amp;AB6415&amp;"_"&amp;AC6415&amp;"_"&amp;AE6415,[1]挑战模式!$A:$AS,14+AD6415,FALSE),[1]怪物!$B:$O,3,FALSE))</f>
        <v/>
      </c>
      <c r="G6415" t="str">
        <f t="shared" ca="1" si="506"/>
        <v/>
      </c>
      <c r="H6415" t="str">
        <f t="shared" ca="1" si="507"/>
        <v/>
      </c>
      <c r="I6415" t="str">
        <f t="shared" ca="1" si="508"/>
        <v/>
      </c>
      <c r="J6415" t="str">
        <f t="shared" ca="1" si="509"/>
        <v/>
      </c>
      <c r="K6415" t="str">
        <f t="shared" ca="1" si="509"/>
        <v/>
      </c>
      <c r="AA6415" s="8">
        <v>2</v>
      </c>
      <c r="AB6415" s="8">
        <v>4</v>
      </c>
      <c r="AC6415" s="8">
        <v>7</v>
      </c>
      <c r="AD6415" s="8">
        <v>2</v>
      </c>
      <c r="AE6415" s="12" t="s">
        <v>758</v>
      </c>
    </row>
    <row r="6416" spans="2:31" x14ac:dyDescent="0.2">
      <c r="B6416" t="str">
        <f ca="1">IF(ISNA(VLOOKUP(AA6416&amp;"_"&amp;AB6416&amp;"_"&amp;AC6416&amp;"_"&amp;AE6416,[1]挑战模式!$A:$AS,1,FALSE)),"",IF(VLOOKUP(AA6416&amp;"_"&amp;AB6416&amp;"_"&amp;AC6416&amp;"_"&amp;AE6416,[1]挑战模式!$A:$AS,14+AD6416,FALSE)="","","Monster_Season"&amp;AA6416&amp;"_Challenge"&amp;AB6416&amp;"_"&amp;AC6416&amp;"_"&amp;AD6416&amp;"_"&amp;AE6416))</f>
        <v/>
      </c>
      <c r="C6416" t="str">
        <f t="shared" ca="1" si="505"/>
        <v/>
      </c>
      <c r="E6416" t="str">
        <f ca="1">IF(B6416="","",VLOOKUP(AA6416&amp;"_"&amp;AB6416&amp;"_"&amp;AC6416&amp;"_"&amp;AE6416,[1]挑战模式!$A:$AS,26+AD6416,FALSE))</f>
        <v/>
      </c>
      <c r="F6416" t="str">
        <f ca="1">IF(B6416="","",VLOOKUP(VLOOKUP(AA6416&amp;"_"&amp;AB6416&amp;"_"&amp;AC6416&amp;"_"&amp;AE6416,[1]挑战模式!$A:$AS,14+AD6416,FALSE),[1]怪物!$B:$O,3,FALSE))</f>
        <v/>
      </c>
      <c r="G6416" t="str">
        <f t="shared" ca="1" si="506"/>
        <v/>
      </c>
      <c r="H6416" t="str">
        <f t="shared" ca="1" si="507"/>
        <v/>
      </c>
      <c r="I6416" t="str">
        <f t="shared" ca="1" si="508"/>
        <v/>
      </c>
      <c r="J6416" t="str">
        <f t="shared" ca="1" si="509"/>
        <v/>
      </c>
      <c r="K6416" t="str">
        <f t="shared" ca="1" si="509"/>
        <v/>
      </c>
      <c r="AA6416" s="8">
        <v>2</v>
      </c>
      <c r="AB6416" s="8">
        <v>4</v>
      </c>
      <c r="AC6416" s="8">
        <v>7</v>
      </c>
      <c r="AD6416" s="8">
        <v>3</v>
      </c>
      <c r="AE6416" s="12" t="s">
        <v>758</v>
      </c>
    </row>
    <row r="6417" spans="2:31" x14ac:dyDescent="0.2">
      <c r="B6417" t="str">
        <f ca="1">IF(ISNA(VLOOKUP(AA6417&amp;"_"&amp;AB6417&amp;"_"&amp;AC6417&amp;"_"&amp;AE6417,[1]挑战模式!$A:$AS,1,FALSE)),"",IF(VLOOKUP(AA6417&amp;"_"&amp;AB6417&amp;"_"&amp;AC6417&amp;"_"&amp;AE6417,[1]挑战模式!$A:$AS,14+AD6417,FALSE)="","","Monster_Season"&amp;AA6417&amp;"_Challenge"&amp;AB6417&amp;"_"&amp;AC6417&amp;"_"&amp;AD6417&amp;"_"&amp;AE6417))</f>
        <v/>
      </c>
      <c r="C6417" t="str">
        <f t="shared" ca="1" si="505"/>
        <v/>
      </c>
      <c r="E6417" t="str">
        <f ca="1">IF(B6417="","",VLOOKUP(AA6417&amp;"_"&amp;AB6417&amp;"_"&amp;AC6417&amp;"_"&amp;AE6417,[1]挑战模式!$A:$AS,26+AD6417,FALSE))</f>
        <v/>
      </c>
      <c r="F6417" t="str">
        <f ca="1">IF(B6417="","",VLOOKUP(VLOOKUP(AA6417&amp;"_"&amp;AB6417&amp;"_"&amp;AC6417&amp;"_"&amp;AE6417,[1]挑战模式!$A:$AS,14+AD6417,FALSE),[1]怪物!$B:$O,3,FALSE))</f>
        <v/>
      </c>
      <c r="G6417" t="str">
        <f t="shared" ca="1" si="506"/>
        <v/>
      </c>
      <c r="H6417" t="str">
        <f t="shared" ca="1" si="507"/>
        <v/>
      </c>
      <c r="I6417" t="str">
        <f t="shared" ca="1" si="508"/>
        <v/>
      </c>
      <c r="J6417" t="str">
        <f t="shared" ca="1" si="509"/>
        <v/>
      </c>
      <c r="K6417" t="str">
        <f t="shared" ca="1" si="509"/>
        <v/>
      </c>
      <c r="AA6417" s="8">
        <v>2</v>
      </c>
      <c r="AB6417" s="8">
        <v>4</v>
      </c>
      <c r="AC6417" s="8">
        <v>7</v>
      </c>
      <c r="AD6417" s="8">
        <v>4</v>
      </c>
      <c r="AE6417" s="12" t="s">
        <v>758</v>
      </c>
    </row>
    <row r="6418" spans="2:31" x14ac:dyDescent="0.2">
      <c r="B6418" t="str">
        <f ca="1">IF(ISNA(VLOOKUP(AA6418&amp;"_"&amp;AB6418&amp;"_"&amp;AC6418&amp;"_"&amp;AE6418,[1]挑战模式!$A:$AS,1,FALSE)),"",IF(VLOOKUP(AA6418&amp;"_"&amp;AB6418&amp;"_"&amp;AC6418&amp;"_"&amp;AE6418,[1]挑战模式!$A:$AS,14+AD6418,FALSE)="","","Monster_Season"&amp;AA6418&amp;"_Challenge"&amp;AB6418&amp;"_"&amp;AC6418&amp;"_"&amp;AD6418&amp;"_"&amp;AE6418))</f>
        <v/>
      </c>
      <c r="C6418" t="str">
        <f t="shared" ca="1" si="505"/>
        <v/>
      </c>
      <c r="E6418" t="str">
        <f ca="1">IF(B6418="","",VLOOKUP(AA6418&amp;"_"&amp;AB6418&amp;"_"&amp;AC6418&amp;"_"&amp;AE6418,[1]挑战模式!$A:$AS,26+AD6418,FALSE))</f>
        <v/>
      </c>
      <c r="F6418" t="str">
        <f ca="1">IF(B6418="","",VLOOKUP(VLOOKUP(AA6418&amp;"_"&amp;AB6418&amp;"_"&amp;AC6418&amp;"_"&amp;AE6418,[1]挑战模式!$A:$AS,14+AD6418,FALSE),[1]怪物!$B:$O,3,FALSE))</f>
        <v/>
      </c>
      <c r="G6418" t="str">
        <f t="shared" ca="1" si="506"/>
        <v/>
      </c>
      <c r="H6418" t="str">
        <f t="shared" ca="1" si="507"/>
        <v/>
      </c>
      <c r="I6418" t="str">
        <f t="shared" ca="1" si="508"/>
        <v/>
      </c>
      <c r="J6418" t="str">
        <f t="shared" ca="1" si="509"/>
        <v/>
      </c>
      <c r="K6418" t="str">
        <f t="shared" ca="1" si="509"/>
        <v/>
      </c>
      <c r="AA6418" s="8">
        <v>2</v>
      </c>
      <c r="AB6418" s="8">
        <v>4</v>
      </c>
      <c r="AC6418" s="8">
        <v>7</v>
      </c>
      <c r="AD6418" s="8">
        <v>5</v>
      </c>
      <c r="AE6418" s="12" t="s">
        <v>758</v>
      </c>
    </row>
    <row r="6419" spans="2:31" x14ac:dyDescent="0.2">
      <c r="B6419" t="str">
        <f ca="1">IF(ISNA(VLOOKUP(AA6419&amp;"_"&amp;AB6419&amp;"_"&amp;AC6419&amp;"_"&amp;AE6419,[1]挑战模式!$A:$AS,1,FALSE)),"",IF(VLOOKUP(AA6419&amp;"_"&amp;AB6419&amp;"_"&amp;AC6419&amp;"_"&amp;AE6419,[1]挑战模式!$A:$AS,14+AD6419,FALSE)="","","Monster_Season"&amp;AA6419&amp;"_Challenge"&amp;AB6419&amp;"_"&amp;AC6419&amp;"_"&amp;AD6419&amp;"_"&amp;AE6419))</f>
        <v/>
      </c>
      <c r="C6419" t="str">
        <f t="shared" ca="1" si="505"/>
        <v/>
      </c>
      <c r="E6419" t="str">
        <f ca="1">IF(B6419="","",VLOOKUP(AA6419&amp;"_"&amp;AB6419&amp;"_"&amp;AC6419&amp;"_"&amp;AE6419,[1]挑战模式!$A:$AS,26+AD6419,FALSE))</f>
        <v/>
      </c>
      <c r="F6419" t="str">
        <f ca="1">IF(B6419="","",VLOOKUP(VLOOKUP(AA6419&amp;"_"&amp;AB6419&amp;"_"&amp;AC6419&amp;"_"&amp;AE6419,[1]挑战模式!$A:$AS,14+AD6419,FALSE),[1]怪物!$B:$O,3,FALSE))</f>
        <v/>
      </c>
      <c r="G6419" t="str">
        <f t="shared" ca="1" si="506"/>
        <v/>
      </c>
      <c r="H6419" t="str">
        <f t="shared" ca="1" si="507"/>
        <v/>
      </c>
      <c r="I6419" t="str">
        <f t="shared" ca="1" si="508"/>
        <v/>
      </c>
      <c r="J6419" t="str">
        <f t="shared" ca="1" si="509"/>
        <v/>
      </c>
      <c r="K6419" t="str">
        <f t="shared" ca="1" si="509"/>
        <v/>
      </c>
      <c r="AA6419" s="8">
        <v>2</v>
      </c>
      <c r="AB6419" s="8">
        <v>4</v>
      </c>
      <c r="AC6419" s="8">
        <v>7</v>
      </c>
      <c r="AD6419" s="8">
        <v>6</v>
      </c>
      <c r="AE6419" s="12" t="s">
        <v>758</v>
      </c>
    </row>
    <row r="6420" spans="2:31" x14ac:dyDescent="0.2">
      <c r="B6420" t="str">
        <f ca="1">IF(ISNA(VLOOKUP(AA6420&amp;"_"&amp;AB6420&amp;"_"&amp;AC6420&amp;"_"&amp;AE6420,[1]挑战模式!$A:$AS,1,FALSE)),"",IF(VLOOKUP(AA6420&amp;"_"&amp;AB6420&amp;"_"&amp;AC6420&amp;"_"&amp;AE6420,[1]挑战模式!$A:$AS,14+AD6420,FALSE)="","","Monster_Season"&amp;AA6420&amp;"_Challenge"&amp;AB6420&amp;"_"&amp;AC6420&amp;"_"&amp;AD6420&amp;"_"&amp;AE6420))</f>
        <v/>
      </c>
      <c r="C6420" t="str">
        <f t="shared" ca="1" si="505"/>
        <v/>
      </c>
      <c r="E6420" t="str">
        <f ca="1">IF(B6420="","",VLOOKUP(AA6420&amp;"_"&amp;AB6420&amp;"_"&amp;AC6420&amp;"_"&amp;AE6420,[1]挑战模式!$A:$AS,26+AD6420,FALSE))</f>
        <v/>
      </c>
      <c r="F6420" t="str">
        <f ca="1">IF(B6420="","",VLOOKUP(VLOOKUP(AA6420&amp;"_"&amp;AB6420&amp;"_"&amp;AC6420&amp;"_"&amp;AE6420,[1]挑战模式!$A:$AS,14+AD6420,FALSE),[1]怪物!$B:$O,3,FALSE))</f>
        <v/>
      </c>
      <c r="G6420" t="str">
        <f t="shared" ca="1" si="506"/>
        <v/>
      </c>
      <c r="H6420" t="str">
        <f t="shared" ca="1" si="507"/>
        <v/>
      </c>
      <c r="I6420" t="str">
        <f t="shared" ca="1" si="508"/>
        <v/>
      </c>
      <c r="J6420" t="str">
        <f t="shared" ca="1" si="509"/>
        <v/>
      </c>
      <c r="K6420" t="str">
        <f t="shared" ca="1" si="509"/>
        <v/>
      </c>
      <c r="AA6420" s="8">
        <v>2</v>
      </c>
      <c r="AB6420" s="8">
        <v>4</v>
      </c>
      <c r="AC6420" s="8">
        <v>8</v>
      </c>
      <c r="AD6420" s="8">
        <v>1</v>
      </c>
      <c r="AE6420" s="12" t="s">
        <v>758</v>
      </c>
    </row>
    <row r="6421" spans="2:31" x14ac:dyDescent="0.2">
      <c r="B6421" t="str">
        <f ca="1">IF(ISNA(VLOOKUP(AA6421&amp;"_"&amp;AB6421&amp;"_"&amp;AC6421&amp;"_"&amp;AE6421,[1]挑战模式!$A:$AS,1,FALSE)),"",IF(VLOOKUP(AA6421&amp;"_"&amp;AB6421&amp;"_"&amp;AC6421&amp;"_"&amp;AE6421,[1]挑战模式!$A:$AS,14+AD6421,FALSE)="","","Monster_Season"&amp;AA6421&amp;"_Challenge"&amp;AB6421&amp;"_"&amp;AC6421&amp;"_"&amp;AD6421&amp;"_"&amp;AE6421))</f>
        <v/>
      </c>
      <c r="C6421" t="str">
        <f t="shared" ca="1" si="505"/>
        <v/>
      </c>
      <c r="E6421" t="str">
        <f ca="1">IF(B6421="","",VLOOKUP(AA6421&amp;"_"&amp;AB6421&amp;"_"&amp;AC6421&amp;"_"&amp;AE6421,[1]挑战模式!$A:$AS,26+AD6421,FALSE))</f>
        <v/>
      </c>
      <c r="F6421" t="str">
        <f ca="1">IF(B6421="","",VLOOKUP(VLOOKUP(AA6421&amp;"_"&amp;AB6421&amp;"_"&amp;AC6421&amp;"_"&amp;AE6421,[1]挑战模式!$A:$AS,14+AD6421,FALSE),[1]怪物!$B:$O,3,FALSE))</f>
        <v/>
      </c>
      <c r="G6421" t="str">
        <f t="shared" ca="1" si="506"/>
        <v/>
      </c>
      <c r="H6421" t="str">
        <f t="shared" ca="1" si="507"/>
        <v/>
      </c>
      <c r="I6421" t="str">
        <f t="shared" ca="1" si="508"/>
        <v/>
      </c>
      <c r="J6421" t="str">
        <f t="shared" ca="1" si="509"/>
        <v/>
      </c>
      <c r="K6421" t="str">
        <f t="shared" ca="1" si="509"/>
        <v/>
      </c>
      <c r="AA6421" s="8">
        <v>2</v>
      </c>
      <c r="AB6421" s="8">
        <v>4</v>
      </c>
      <c r="AC6421" s="8">
        <v>8</v>
      </c>
      <c r="AD6421" s="8">
        <v>2</v>
      </c>
      <c r="AE6421" s="12" t="s">
        <v>758</v>
      </c>
    </row>
    <row r="6422" spans="2:31" x14ac:dyDescent="0.2">
      <c r="B6422" t="str">
        <f ca="1">IF(ISNA(VLOOKUP(AA6422&amp;"_"&amp;AB6422&amp;"_"&amp;AC6422&amp;"_"&amp;AE6422,[1]挑战模式!$A:$AS,1,FALSE)),"",IF(VLOOKUP(AA6422&amp;"_"&amp;AB6422&amp;"_"&amp;AC6422&amp;"_"&amp;AE6422,[1]挑战模式!$A:$AS,14+AD6422,FALSE)="","","Monster_Season"&amp;AA6422&amp;"_Challenge"&amp;AB6422&amp;"_"&amp;AC6422&amp;"_"&amp;AD6422&amp;"_"&amp;AE6422))</f>
        <v/>
      </c>
      <c r="C6422" t="str">
        <f t="shared" ca="1" si="505"/>
        <v/>
      </c>
      <c r="E6422" t="str">
        <f ca="1">IF(B6422="","",VLOOKUP(AA6422&amp;"_"&amp;AB6422&amp;"_"&amp;AC6422&amp;"_"&amp;AE6422,[1]挑战模式!$A:$AS,26+AD6422,FALSE))</f>
        <v/>
      </c>
      <c r="F6422" t="str">
        <f ca="1">IF(B6422="","",VLOOKUP(VLOOKUP(AA6422&amp;"_"&amp;AB6422&amp;"_"&amp;AC6422&amp;"_"&amp;AE6422,[1]挑战模式!$A:$AS,14+AD6422,FALSE),[1]怪物!$B:$O,3,FALSE))</f>
        <v/>
      </c>
      <c r="G6422" t="str">
        <f t="shared" ca="1" si="506"/>
        <v/>
      </c>
      <c r="H6422" t="str">
        <f t="shared" ca="1" si="507"/>
        <v/>
      </c>
      <c r="I6422" t="str">
        <f t="shared" ca="1" si="508"/>
        <v/>
      </c>
      <c r="J6422" t="str">
        <f t="shared" ca="1" si="509"/>
        <v/>
      </c>
      <c r="K6422" t="str">
        <f t="shared" ca="1" si="509"/>
        <v/>
      </c>
      <c r="AA6422" s="8">
        <v>2</v>
      </c>
      <c r="AB6422" s="8">
        <v>4</v>
      </c>
      <c r="AC6422" s="8">
        <v>8</v>
      </c>
      <c r="AD6422" s="8">
        <v>3</v>
      </c>
      <c r="AE6422" s="12" t="s">
        <v>758</v>
      </c>
    </row>
    <row r="6423" spans="2:31" x14ac:dyDescent="0.2">
      <c r="B6423" t="str">
        <f ca="1">IF(ISNA(VLOOKUP(AA6423&amp;"_"&amp;AB6423&amp;"_"&amp;AC6423&amp;"_"&amp;AE6423,[1]挑战模式!$A:$AS,1,FALSE)),"",IF(VLOOKUP(AA6423&amp;"_"&amp;AB6423&amp;"_"&amp;AC6423&amp;"_"&amp;AE6423,[1]挑战模式!$A:$AS,14+AD6423,FALSE)="","","Monster_Season"&amp;AA6423&amp;"_Challenge"&amp;AB6423&amp;"_"&amp;AC6423&amp;"_"&amp;AD6423&amp;"_"&amp;AE6423))</f>
        <v/>
      </c>
      <c r="C6423" t="str">
        <f t="shared" ca="1" si="505"/>
        <v/>
      </c>
      <c r="E6423" t="str">
        <f ca="1">IF(B6423="","",VLOOKUP(AA6423&amp;"_"&amp;AB6423&amp;"_"&amp;AC6423&amp;"_"&amp;AE6423,[1]挑战模式!$A:$AS,26+AD6423,FALSE))</f>
        <v/>
      </c>
      <c r="F6423" t="str">
        <f ca="1">IF(B6423="","",VLOOKUP(VLOOKUP(AA6423&amp;"_"&amp;AB6423&amp;"_"&amp;AC6423&amp;"_"&amp;AE6423,[1]挑战模式!$A:$AS,14+AD6423,FALSE),[1]怪物!$B:$O,3,FALSE))</f>
        <v/>
      </c>
      <c r="G6423" t="str">
        <f t="shared" ca="1" si="506"/>
        <v/>
      </c>
      <c r="H6423" t="str">
        <f t="shared" ca="1" si="507"/>
        <v/>
      </c>
      <c r="I6423" t="str">
        <f t="shared" ca="1" si="508"/>
        <v/>
      </c>
      <c r="J6423" t="str">
        <f t="shared" ca="1" si="509"/>
        <v/>
      </c>
      <c r="K6423" t="str">
        <f t="shared" ca="1" si="509"/>
        <v/>
      </c>
      <c r="AA6423" s="8">
        <v>2</v>
      </c>
      <c r="AB6423" s="8">
        <v>4</v>
      </c>
      <c r="AC6423" s="8">
        <v>8</v>
      </c>
      <c r="AD6423" s="8">
        <v>4</v>
      </c>
      <c r="AE6423" s="12" t="s">
        <v>758</v>
      </c>
    </row>
    <row r="6424" spans="2:31" x14ac:dyDescent="0.2">
      <c r="B6424" t="str">
        <f ca="1">IF(ISNA(VLOOKUP(AA6424&amp;"_"&amp;AB6424&amp;"_"&amp;AC6424&amp;"_"&amp;AE6424,[1]挑战模式!$A:$AS,1,FALSE)),"",IF(VLOOKUP(AA6424&amp;"_"&amp;AB6424&amp;"_"&amp;AC6424&amp;"_"&amp;AE6424,[1]挑战模式!$A:$AS,14+AD6424,FALSE)="","","Monster_Season"&amp;AA6424&amp;"_Challenge"&amp;AB6424&amp;"_"&amp;AC6424&amp;"_"&amp;AD6424&amp;"_"&amp;AE6424))</f>
        <v/>
      </c>
      <c r="C6424" t="str">
        <f t="shared" ca="1" si="505"/>
        <v/>
      </c>
      <c r="E6424" t="str">
        <f ca="1">IF(B6424="","",VLOOKUP(AA6424&amp;"_"&amp;AB6424&amp;"_"&amp;AC6424&amp;"_"&amp;AE6424,[1]挑战模式!$A:$AS,26+AD6424,FALSE))</f>
        <v/>
      </c>
      <c r="F6424" t="str">
        <f ca="1">IF(B6424="","",VLOOKUP(VLOOKUP(AA6424&amp;"_"&amp;AB6424&amp;"_"&amp;AC6424&amp;"_"&amp;AE6424,[1]挑战模式!$A:$AS,14+AD6424,FALSE),[1]怪物!$B:$O,3,FALSE))</f>
        <v/>
      </c>
      <c r="G6424" t="str">
        <f t="shared" ca="1" si="506"/>
        <v/>
      </c>
      <c r="H6424" t="str">
        <f t="shared" ca="1" si="507"/>
        <v/>
      </c>
      <c r="I6424" t="str">
        <f t="shared" ca="1" si="508"/>
        <v/>
      </c>
      <c r="J6424" t="str">
        <f t="shared" ca="1" si="509"/>
        <v/>
      </c>
      <c r="K6424" t="str">
        <f t="shared" ca="1" si="509"/>
        <v/>
      </c>
      <c r="AA6424" s="8">
        <v>2</v>
      </c>
      <c r="AB6424" s="8">
        <v>4</v>
      </c>
      <c r="AC6424" s="8">
        <v>8</v>
      </c>
      <c r="AD6424" s="8">
        <v>5</v>
      </c>
      <c r="AE6424" s="12" t="s">
        <v>758</v>
      </c>
    </row>
    <row r="6425" spans="2:31" x14ac:dyDescent="0.2">
      <c r="B6425" t="str">
        <f ca="1">IF(ISNA(VLOOKUP(AA6425&amp;"_"&amp;AB6425&amp;"_"&amp;AC6425&amp;"_"&amp;AE6425,[1]挑战模式!$A:$AS,1,FALSE)),"",IF(VLOOKUP(AA6425&amp;"_"&amp;AB6425&amp;"_"&amp;AC6425&amp;"_"&amp;AE6425,[1]挑战模式!$A:$AS,14+AD6425,FALSE)="","","Monster_Season"&amp;AA6425&amp;"_Challenge"&amp;AB6425&amp;"_"&amp;AC6425&amp;"_"&amp;AD6425&amp;"_"&amp;AE6425))</f>
        <v/>
      </c>
      <c r="C6425" t="str">
        <f t="shared" ca="1" si="505"/>
        <v/>
      </c>
      <c r="E6425" t="str">
        <f ca="1">IF(B6425="","",VLOOKUP(AA6425&amp;"_"&amp;AB6425&amp;"_"&amp;AC6425&amp;"_"&amp;AE6425,[1]挑战模式!$A:$AS,26+AD6425,FALSE))</f>
        <v/>
      </c>
      <c r="F6425" t="str">
        <f ca="1">IF(B6425="","",VLOOKUP(VLOOKUP(AA6425&amp;"_"&amp;AB6425&amp;"_"&amp;AC6425&amp;"_"&amp;AE6425,[1]挑战模式!$A:$AS,14+AD6425,FALSE),[1]怪物!$B:$O,3,FALSE))</f>
        <v/>
      </c>
      <c r="G6425" t="str">
        <f t="shared" ca="1" si="506"/>
        <v/>
      </c>
      <c r="H6425" t="str">
        <f t="shared" ca="1" si="507"/>
        <v/>
      </c>
      <c r="I6425" t="str">
        <f t="shared" ca="1" si="508"/>
        <v/>
      </c>
      <c r="J6425" t="str">
        <f t="shared" ca="1" si="509"/>
        <v/>
      </c>
      <c r="K6425" t="str">
        <f t="shared" ca="1" si="509"/>
        <v/>
      </c>
      <c r="AA6425" s="8">
        <v>2</v>
      </c>
      <c r="AB6425" s="8">
        <v>4</v>
      </c>
      <c r="AC6425" s="8">
        <v>8</v>
      </c>
      <c r="AD6425" s="8">
        <v>6</v>
      </c>
      <c r="AE6425" s="12" t="s">
        <v>758</v>
      </c>
    </row>
    <row r="6426" spans="2:31" x14ac:dyDescent="0.2">
      <c r="B6426" t="str">
        <f ca="1">IF(ISNA(VLOOKUP(AA6426&amp;"_"&amp;AB6426&amp;"_"&amp;AC6426&amp;"_"&amp;AE6426,[1]挑战模式!$A:$AS,1,FALSE)),"",IF(VLOOKUP(AA6426&amp;"_"&amp;AB6426&amp;"_"&amp;AC6426&amp;"_"&amp;AE6426,[1]挑战模式!$A:$AS,14+AD6426,FALSE)="","","Monster_Season"&amp;AA6426&amp;"_Challenge"&amp;AB6426&amp;"_"&amp;AC6426&amp;"_"&amp;AD6426&amp;"_"&amp;AE6426))</f>
        <v/>
      </c>
      <c r="C6426" t="str">
        <f t="shared" ca="1" si="505"/>
        <v/>
      </c>
      <c r="E6426" t="str">
        <f ca="1">IF(B6426="","",VLOOKUP(AA6426&amp;"_"&amp;AB6426&amp;"_"&amp;AC6426&amp;"_"&amp;AE6426,[1]挑战模式!$A:$AS,26+AD6426,FALSE))</f>
        <v/>
      </c>
      <c r="F6426" t="str">
        <f ca="1">IF(B6426="","",VLOOKUP(VLOOKUP(AA6426&amp;"_"&amp;AB6426&amp;"_"&amp;AC6426&amp;"_"&amp;AE6426,[1]挑战模式!$A:$AS,14+AD6426,FALSE),[1]怪物!$B:$O,3,FALSE))</f>
        <v/>
      </c>
      <c r="G6426" t="str">
        <f t="shared" ca="1" si="506"/>
        <v/>
      </c>
      <c r="H6426" t="str">
        <f t="shared" ca="1" si="507"/>
        <v/>
      </c>
      <c r="I6426" t="str">
        <f t="shared" ca="1" si="508"/>
        <v/>
      </c>
      <c r="J6426" t="str">
        <f t="shared" ca="1" si="509"/>
        <v/>
      </c>
      <c r="K6426" t="str">
        <f t="shared" ca="1" si="509"/>
        <v/>
      </c>
      <c r="AA6426" s="8">
        <v>2</v>
      </c>
      <c r="AB6426" s="8">
        <v>4</v>
      </c>
      <c r="AC6426" s="8">
        <v>9</v>
      </c>
      <c r="AD6426" s="8">
        <v>1</v>
      </c>
      <c r="AE6426" s="12" t="s">
        <v>758</v>
      </c>
    </row>
    <row r="6427" spans="2:31" x14ac:dyDescent="0.2">
      <c r="B6427" t="str">
        <f ca="1">IF(ISNA(VLOOKUP(AA6427&amp;"_"&amp;AB6427&amp;"_"&amp;AC6427&amp;"_"&amp;AE6427,[1]挑战模式!$A:$AS,1,FALSE)),"",IF(VLOOKUP(AA6427&amp;"_"&amp;AB6427&amp;"_"&amp;AC6427&amp;"_"&amp;AE6427,[1]挑战模式!$A:$AS,14+AD6427,FALSE)="","","Monster_Season"&amp;AA6427&amp;"_Challenge"&amp;AB6427&amp;"_"&amp;AC6427&amp;"_"&amp;AD6427&amp;"_"&amp;AE6427))</f>
        <v/>
      </c>
      <c r="C6427" t="str">
        <f t="shared" ca="1" si="505"/>
        <v/>
      </c>
      <c r="E6427" t="str">
        <f ca="1">IF(B6427="","",VLOOKUP(AA6427&amp;"_"&amp;AB6427&amp;"_"&amp;AC6427&amp;"_"&amp;AE6427,[1]挑战模式!$A:$AS,26+AD6427,FALSE))</f>
        <v/>
      </c>
      <c r="F6427" t="str">
        <f ca="1">IF(B6427="","",VLOOKUP(VLOOKUP(AA6427&amp;"_"&amp;AB6427&amp;"_"&amp;AC6427&amp;"_"&amp;AE6427,[1]挑战模式!$A:$AS,14+AD6427,FALSE),[1]怪物!$B:$O,3,FALSE))</f>
        <v/>
      </c>
      <c r="G6427" t="str">
        <f t="shared" ca="1" si="506"/>
        <v/>
      </c>
      <c r="H6427" t="str">
        <f t="shared" ca="1" si="507"/>
        <v/>
      </c>
      <c r="I6427" t="str">
        <f t="shared" ca="1" si="508"/>
        <v/>
      </c>
      <c r="J6427" t="str">
        <f t="shared" ca="1" si="509"/>
        <v/>
      </c>
      <c r="K6427" t="str">
        <f t="shared" ca="1" si="509"/>
        <v/>
      </c>
      <c r="AA6427" s="8">
        <v>2</v>
      </c>
      <c r="AB6427" s="8">
        <v>4</v>
      </c>
      <c r="AC6427" s="8">
        <v>9</v>
      </c>
      <c r="AD6427" s="8">
        <v>2</v>
      </c>
      <c r="AE6427" s="12" t="s">
        <v>758</v>
      </c>
    </row>
    <row r="6428" spans="2:31" x14ac:dyDescent="0.2">
      <c r="B6428" t="str">
        <f ca="1">IF(ISNA(VLOOKUP(AA6428&amp;"_"&amp;AB6428&amp;"_"&amp;AC6428&amp;"_"&amp;AE6428,[1]挑战模式!$A:$AS,1,FALSE)),"",IF(VLOOKUP(AA6428&amp;"_"&amp;AB6428&amp;"_"&amp;AC6428&amp;"_"&amp;AE6428,[1]挑战模式!$A:$AS,14+AD6428,FALSE)="","","Monster_Season"&amp;AA6428&amp;"_Challenge"&amp;AB6428&amp;"_"&amp;AC6428&amp;"_"&amp;AD6428&amp;"_"&amp;AE6428))</f>
        <v/>
      </c>
      <c r="C6428" t="str">
        <f t="shared" ca="1" si="505"/>
        <v/>
      </c>
      <c r="E6428" t="str">
        <f ca="1">IF(B6428="","",VLOOKUP(AA6428&amp;"_"&amp;AB6428&amp;"_"&amp;AC6428&amp;"_"&amp;AE6428,[1]挑战模式!$A:$AS,26+AD6428,FALSE))</f>
        <v/>
      </c>
      <c r="F6428" t="str">
        <f ca="1">IF(B6428="","",VLOOKUP(VLOOKUP(AA6428&amp;"_"&amp;AB6428&amp;"_"&amp;AC6428&amp;"_"&amp;AE6428,[1]挑战模式!$A:$AS,14+AD6428,FALSE),[1]怪物!$B:$O,3,FALSE))</f>
        <v/>
      </c>
      <c r="G6428" t="str">
        <f t="shared" ca="1" si="506"/>
        <v/>
      </c>
      <c r="H6428" t="str">
        <f t="shared" ca="1" si="507"/>
        <v/>
      </c>
      <c r="I6428" t="str">
        <f t="shared" ca="1" si="508"/>
        <v/>
      </c>
      <c r="J6428" t="str">
        <f t="shared" ca="1" si="509"/>
        <v/>
      </c>
      <c r="K6428" t="str">
        <f t="shared" ca="1" si="509"/>
        <v/>
      </c>
      <c r="AA6428" s="8">
        <v>2</v>
      </c>
      <c r="AB6428" s="8">
        <v>4</v>
      </c>
      <c r="AC6428" s="8">
        <v>9</v>
      </c>
      <c r="AD6428" s="8">
        <v>3</v>
      </c>
      <c r="AE6428" s="12" t="s">
        <v>758</v>
      </c>
    </row>
    <row r="6429" spans="2:31" x14ac:dyDescent="0.2">
      <c r="B6429" t="str">
        <f ca="1">IF(ISNA(VLOOKUP(AA6429&amp;"_"&amp;AB6429&amp;"_"&amp;AC6429&amp;"_"&amp;AE6429,[1]挑战模式!$A:$AS,1,FALSE)),"",IF(VLOOKUP(AA6429&amp;"_"&amp;AB6429&amp;"_"&amp;AC6429&amp;"_"&amp;AE6429,[1]挑战模式!$A:$AS,14+AD6429,FALSE)="","","Monster_Season"&amp;AA6429&amp;"_Challenge"&amp;AB6429&amp;"_"&amp;AC6429&amp;"_"&amp;AD6429&amp;"_"&amp;AE6429))</f>
        <v/>
      </c>
      <c r="C6429" t="str">
        <f t="shared" ca="1" si="505"/>
        <v/>
      </c>
      <c r="E6429" t="str">
        <f ca="1">IF(B6429="","",VLOOKUP(AA6429&amp;"_"&amp;AB6429&amp;"_"&amp;AC6429&amp;"_"&amp;AE6429,[1]挑战模式!$A:$AS,26+AD6429,FALSE))</f>
        <v/>
      </c>
      <c r="F6429" t="str">
        <f ca="1">IF(B6429="","",VLOOKUP(VLOOKUP(AA6429&amp;"_"&amp;AB6429&amp;"_"&amp;AC6429&amp;"_"&amp;AE6429,[1]挑战模式!$A:$AS,14+AD6429,FALSE),[1]怪物!$B:$O,3,FALSE))</f>
        <v/>
      </c>
      <c r="G6429" t="str">
        <f t="shared" ca="1" si="506"/>
        <v/>
      </c>
      <c r="H6429" t="str">
        <f t="shared" ca="1" si="507"/>
        <v/>
      </c>
      <c r="I6429" t="str">
        <f t="shared" ca="1" si="508"/>
        <v/>
      </c>
      <c r="J6429" t="str">
        <f t="shared" ca="1" si="509"/>
        <v/>
      </c>
      <c r="K6429" t="str">
        <f t="shared" ca="1" si="509"/>
        <v/>
      </c>
      <c r="AA6429" s="8">
        <v>2</v>
      </c>
      <c r="AB6429" s="8">
        <v>4</v>
      </c>
      <c r="AC6429" s="8">
        <v>9</v>
      </c>
      <c r="AD6429" s="8">
        <v>4</v>
      </c>
      <c r="AE6429" s="12" t="s">
        <v>758</v>
      </c>
    </row>
    <row r="6430" spans="2:31" x14ac:dyDescent="0.2">
      <c r="B6430" t="str">
        <f ca="1">IF(ISNA(VLOOKUP(AA6430&amp;"_"&amp;AB6430&amp;"_"&amp;AC6430&amp;"_"&amp;AE6430,[1]挑战模式!$A:$AS,1,FALSE)),"",IF(VLOOKUP(AA6430&amp;"_"&amp;AB6430&amp;"_"&amp;AC6430&amp;"_"&amp;AE6430,[1]挑战模式!$A:$AS,14+AD6430,FALSE)="","","Monster_Season"&amp;AA6430&amp;"_Challenge"&amp;AB6430&amp;"_"&amp;AC6430&amp;"_"&amp;AD6430&amp;"_"&amp;AE6430))</f>
        <v/>
      </c>
      <c r="C6430" t="str">
        <f t="shared" ca="1" si="505"/>
        <v/>
      </c>
      <c r="E6430" t="str">
        <f ca="1">IF(B6430="","",VLOOKUP(AA6430&amp;"_"&amp;AB6430&amp;"_"&amp;AC6430&amp;"_"&amp;AE6430,[1]挑战模式!$A:$AS,26+AD6430,FALSE))</f>
        <v/>
      </c>
      <c r="F6430" t="str">
        <f ca="1">IF(B6430="","",VLOOKUP(VLOOKUP(AA6430&amp;"_"&amp;AB6430&amp;"_"&amp;AC6430&amp;"_"&amp;AE6430,[1]挑战模式!$A:$AS,14+AD6430,FALSE),[1]怪物!$B:$O,3,FALSE))</f>
        <v/>
      </c>
      <c r="G6430" t="str">
        <f t="shared" ca="1" si="506"/>
        <v/>
      </c>
      <c r="H6430" t="str">
        <f t="shared" ca="1" si="507"/>
        <v/>
      </c>
      <c r="I6430" t="str">
        <f t="shared" ca="1" si="508"/>
        <v/>
      </c>
      <c r="J6430" t="str">
        <f t="shared" ca="1" si="509"/>
        <v/>
      </c>
      <c r="K6430" t="str">
        <f t="shared" ca="1" si="509"/>
        <v/>
      </c>
      <c r="AA6430" s="8">
        <v>2</v>
      </c>
      <c r="AB6430" s="8">
        <v>4</v>
      </c>
      <c r="AC6430" s="8">
        <v>9</v>
      </c>
      <c r="AD6430" s="8">
        <v>5</v>
      </c>
      <c r="AE6430" s="12" t="s">
        <v>758</v>
      </c>
    </row>
    <row r="6431" spans="2:31" x14ac:dyDescent="0.2">
      <c r="B6431" t="str">
        <f ca="1">IF(ISNA(VLOOKUP(AA6431&amp;"_"&amp;AB6431&amp;"_"&amp;AC6431&amp;"_"&amp;AE6431,[1]挑战模式!$A:$AS,1,FALSE)),"",IF(VLOOKUP(AA6431&amp;"_"&amp;AB6431&amp;"_"&amp;AC6431&amp;"_"&amp;AE6431,[1]挑战模式!$A:$AS,14+AD6431,FALSE)="","","Monster_Season"&amp;AA6431&amp;"_Challenge"&amp;AB6431&amp;"_"&amp;AC6431&amp;"_"&amp;AD6431&amp;"_"&amp;AE6431))</f>
        <v/>
      </c>
      <c r="C6431" t="str">
        <f t="shared" ca="1" si="505"/>
        <v/>
      </c>
      <c r="E6431" t="str">
        <f ca="1">IF(B6431="","",VLOOKUP(AA6431&amp;"_"&amp;AB6431&amp;"_"&amp;AC6431&amp;"_"&amp;AE6431,[1]挑战模式!$A:$AS,26+AD6431,FALSE))</f>
        <v/>
      </c>
      <c r="F6431" t="str">
        <f ca="1">IF(B6431="","",VLOOKUP(VLOOKUP(AA6431&amp;"_"&amp;AB6431&amp;"_"&amp;AC6431&amp;"_"&amp;AE6431,[1]挑战模式!$A:$AS,14+AD6431,FALSE),[1]怪物!$B:$O,3,FALSE))</f>
        <v/>
      </c>
      <c r="G6431" t="str">
        <f t="shared" ca="1" si="506"/>
        <v/>
      </c>
      <c r="H6431" t="str">
        <f t="shared" ca="1" si="507"/>
        <v/>
      </c>
      <c r="I6431" t="str">
        <f t="shared" ca="1" si="508"/>
        <v/>
      </c>
      <c r="J6431" t="str">
        <f t="shared" ca="1" si="509"/>
        <v/>
      </c>
      <c r="K6431" t="str">
        <f t="shared" ca="1" si="509"/>
        <v/>
      </c>
      <c r="AA6431" s="8">
        <v>2</v>
      </c>
      <c r="AB6431" s="8">
        <v>4</v>
      </c>
      <c r="AC6431" s="8">
        <v>10</v>
      </c>
      <c r="AD6431" s="8">
        <v>6</v>
      </c>
      <c r="AE6431" s="12" t="s">
        <v>758</v>
      </c>
    </row>
    <row r="6432" spans="2:31" x14ac:dyDescent="0.2">
      <c r="B6432" t="str">
        <f ca="1">IF(ISNA(VLOOKUP(AA6432&amp;"_"&amp;AB6432&amp;"_"&amp;AC6432&amp;"_"&amp;AE6432,[1]挑战模式!$A:$AS,1,FALSE)),"",IF(VLOOKUP(AA6432&amp;"_"&amp;AB6432&amp;"_"&amp;AC6432&amp;"_"&amp;AE6432,[1]挑战模式!$A:$AS,14+AD6432,FALSE)="","","Monster_Season"&amp;AA6432&amp;"_Challenge"&amp;AB6432&amp;"_"&amp;AC6432&amp;"_"&amp;AD6432&amp;"_"&amp;AE6432))</f>
        <v/>
      </c>
      <c r="C6432" t="str">
        <f t="shared" ca="1" si="505"/>
        <v/>
      </c>
      <c r="E6432" t="str">
        <f ca="1">IF(B6432="","",VLOOKUP(AA6432&amp;"_"&amp;AB6432&amp;"_"&amp;AC6432&amp;"_"&amp;AE6432,[1]挑战模式!$A:$AS,26+AD6432,FALSE))</f>
        <v/>
      </c>
      <c r="F6432" t="str">
        <f ca="1">IF(B6432="","",VLOOKUP(VLOOKUP(AA6432&amp;"_"&amp;AB6432&amp;"_"&amp;AC6432&amp;"_"&amp;AE6432,[1]挑战模式!$A:$AS,14+AD6432,FALSE),[1]怪物!$B:$O,3,FALSE))</f>
        <v/>
      </c>
      <c r="G6432" t="str">
        <f t="shared" ca="1" si="506"/>
        <v/>
      </c>
      <c r="H6432" t="str">
        <f t="shared" ca="1" si="507"/>
        <v/>
      </c>
      <c r="I6432" t="str">
        <f t="shared" ca="1" si="508"/>
        <v/>
      </c>
      <c r="J6432" t="str">
        <f t="shared" ca="1" si="509"/>
        <v/>
      </c>
      <c r="K6432" t="str">
        <f t="shared" ca="1" si="509"/>
        <v/>
      </c>
      <c r="AA6432" s="8">
        <v>2</v>
      </c>
      <c r="AB6432" s="8">
        <v>4</v>
      </c>
      <c r="AC6432" s="8">
        <v>10</v>
      </c>
      <c r="AD6432" s="8">
        <v>1</v>
      </c>
      <c r="AE6432" s="12" t="s">
        <v>758</v>
      </c>
    </row>
    <row r="6433" spans="2:31" x14ac:dyDescent="0.2">
      <c r="B6433" t="str">
        <f ca="1">IF(ISNA(VLOOKUP(AA6433&amp;"_"&amp;AB6433&amp;"_"&amp;AC6433&amp;"_"&amp;AE6433,[1]挑战模式!$A:$AS,1,FALSE)),"",IF(VLOOKUP(AA6433&amp;"_"&amp;AB6433&amp;"_"&amp;AC6433&amp;"_"&amp;AE6433,[1]挑战模式!$A:$AS,14+AD6433,FALSE)="","","Monster_Season"&amp;AA6433&amp;"_Challenge"&amp;AB6433&amp;"_"&amp;AC6433&amp;"_"&amp;AD6433&amp;"_"&amp;AE6433))</f>
        <v/>
      </c>
      <c r="C6433" t="str">
        <f t="shared" ca="1" si="505"/>
        <v/>
      </c>
      <c r="E6433" t="str">
        <f ca="1">IF(B6433="","",VLOOKUP(AA6433&amp;"_"&amp;AB6433&amp;"_"&amp;AC6433&amp;"_"&amp;AE6433,[1]挑战模式!$A:$AS,26+AD6433,FALSE))</f>
        <v/>
      </c>
      <c r="F6433" t="str">
        <f ca="1">IF(B6433="","",VLOOKUP(VLOOKUP(AA6433&amp;"_"&amp;AB6433&amp;"_"&amp;AC6433&amp;"_"&amp;AE6433,[1]挑战模式!$A:$AS,14+AD6433,FALSE),[1]怪物!$B:$O,3,FALSE))</f>
        <v/>
      </c>
      <c r="G6433" t="str">
        <f t="shared" ca="1" si="506"/>
        <v/>
      </c>
      <c r="H6433" t="str">
        <f t="shared" ca="1" si="507"/>
        <v/>
      </c>
      <c r="I6433" t="str">
        <f t="shared" ca="1" si="508"/>
        <v/>
      </c>
      <c r="J6433" t="str">
        <f t="shared" ca="1" si="509"/>
        <v/>
      </c>
      <c r="K6433" t="str">
        <f t="shared" ca="1" si="509"/>
        <v/>
      </c>
      <c r="AA6433" s="8">
        <v>2</v>
      </c>
      <c r="AB6433" s="8">
        <v>4</v>
      </c>
      <c r="AC6433" s="8">
        <v>10</v>
      </c>
      <c r="AD6433" s="8">
        <v>2</v>
      </c>
      <c r="AE6433" s="12" t="s">
        <v>758</v>
      </c>
    </row>
    <row r="6434" spans="2:31" x14ac:dyDescent="0.2">
      <c r="B6434" t="str">
        <f ca="1">IF(ISNA(VLOOKUP(AA6434&amp;"_"&amp;AB6434&amp;"_"&amp;AC6434&amp;"_"&amp;AE6434,[1]挑战模式!$A:$AS,1,FALSE)),"",IF(VLOOKUP(AA6434&amp;"_"&amp;AB6434&amp;"_"&amp;AC6434&amp;"_"&amp;AE6434,[1]挑战模式!$A:$AS,14+AD6434,FALSE)="","","Monster_Season"&amp;AA6434&amp;"_Challenge"&amp;AB6434&amp;"_"&amp;AC6434&amp;"_"&amp;AD6434&amp;"_"&amp;AE6434))</f>
        <v/>
      </c>
      <c r="C6434" t="str">
        <f t="shared" ca="1" si="505"/>
        <v/>
      </c>
      <c r="E6434" t="str">
        <f ca="1">IF(B6434="","",VLOOKUP(AA6434&amp;"_"&amp;AB6434&amp;"_"&amp;AC6434&amp;"_"&amp;AE6434,[1]挑战模式!$A:$AS,26+AD6434,FALSE))</f>
        <v/>
      </c>
      <c r="F6434" t="str">
        <f ca="1">IF(B6434="","",VLOOKUP(VLOOKUP(AA6434&amp;"_"&amp;AB6434&amp;"_"&amp;AC6434&amp;"_"&amp;AE6434,[1]挑战模式!$A:$AS,14+AD6434,FALSE),[1]怪物!$B:$O,3,FALSE))</f>
        <v/>
      </c>
      <c r="G6434" t="str">
        <f t="shared" ca="1" si="506"/>
        <v/>
      </c>
      <c r="H6434" t="str">
        <f t="shared" ca="1" si="507"/>
        <v/>
      </c>
      <c r="I6434" t="str">
        <f t="shared" ca="1" si="508"/>
        <v/>
      </c>
      <c r="J6434" t="str">
        <f t="shared" ca="1" si="509"/>
        <v/>
      </c>
      <c r="K6434" t="str">
        <f t="shared" ca="1" si="509"/>
        <v/>
      </c>
      <c r="AA6434" s="8">
        <v>2</v>
      </c>
      <c r="AB6434" s="8">
        <v>4</v>
      </c>
      <c r="AC6434" s="8">
        <v>10</v>
      </c>
      <c r="AD6434" s="8">
        <v>3</v>
      </c>
      <c r="AE6434" s="12" t="s">
        <v>758</v>
      </c>
    </row>
    <row r="6435" spans="2:31" x14ac:dyDescent="0.2">
      <c r="B6435" t="str">
        <f ca="1">IF(ISNA(VLOOKUP(AA6435&amp;"_"&amp;AB6435&amp;"_"&amp;AC6435&amp;"_"&amp;AE6435,[1]挑战模式!$A:$AS,1,FALSE)),"",IF(VLOOKUP(AA6435&amp;"_"&amp;AB6435&amp;"_"&amp;AC6435&amp;"_"&amp;AE6435,[1]挑战模式!$A:$AS,14+AD6435,FALSE)="","","Monster_Season"&amp;AA6435&amp;"_Challenge"&amp;AB6435&amp;"_"&amp;AC6435&amp;"_"&amp;AD6435&amp;"_"&amp;AE6435))</f>
        <v/>
      </c>
      <c r="C6435" t="str">
        <f t="shared" ca="1" si="505"/>
        <v/>
      </c>
      <c r="E6435" t="str">
        <f ca="1">IF(B6435="","",VLOOKUP(AA6435&amp;"_"&amp;AB6435&amp;"_"&amp;AC6435&amp;"_"&amp;AE6435,[1]挑战模式!$A:$AS,26+AD6435,FALSE))</f>
        <v/>
      </c>
      <c r="F6435" t="str">
        <f ca="1">IF(B6435="","",VLOOKUP(VLOOKUP(AA6435&amp;"_"&amp;AB6435&amp;"_"&amp;AC6435&amp;"_"&amp;AE6435,[1]挑战模式!$A:$AS,14+AD6435,FALSE),[1]怪物!$B:$O,3,FALSE))</f>
        <v/>
      </c>
      <c r="G6435" t="str">
        <f t="shared" ca="1" si="506"/>
        <v/>
      </c>
      <c r="H6435" t="str">
        <f t="shared" ca="1" si="507"/>
        <v/>
      </c>
      <c r="I6435" t="str">
        <f t="shared" ca="1" si="508"/>
        <v/>
      </c>
      <c r="J6435" t="str">
        <f t="shared" ca="1" si="509"/>
        <v/>
      </c>
      <c r="K6435" t="str">
        <f t="shared" ca="1" si="509"/>
        <v/>
      </c>
      <c r="AA6435" s="8">
        <v>2</v>
      </c>
      <c r="AB6435" s="8">
        <v>4</v>
      </c>
      <c r="AC6435" s="8">
        <v>10</v>
      </c>
      <c r="AD6435" s="8">
        <v>4</v>
      </c>
      <c r="AE6435" s="12" t="s">
        <v>758</v>
      </c>
    </row>
    <row r="6436" spans="2:31" x14ac:dyDescent="0.2">
      <c r="B6436" t="str">
        <f ca="1">IF(ISNA(VLOOKUP(AA6436&amp;"_"&amp;AB6436&amp;"_"&amp;AC6436&amp;"_"&amp;AE6436,[1]挑战模式!$A:$AS,1,FALSE)),"",IF(VLOOKUP(AA6436&amp;"_"&amp;AB6436&amp;"_"&amp;AC6436&amp;"_"&amp;AE6436,[1]挑战模式!$A:$AS,14+AD6436,FALSE)="","","Monster_Season"&amp;AA6436&amp;"_Challenge"&amp;AB6436&amp;"_"&amp;AC6436&amp;"_"&amp;AD6436&amp;"_"&amp;AE6436))</f>
        <v/>
      </c>
      <c r="C6436" t="str">
        <f t="shared" ca="1" si="505"/>
        <v/>
      </c>
      <c r="E6436" t="str">
        <f ca="1">IF(B6436="","",VLOOKUP(AA6436&amp;"_"&amp;AB6436&amp;"_"&amp;AC6436&amp;"_"&amp;AE6436,[1]挑战模式!$A:$AS,26+AD6436,FALSE))</f>
        <v/>
      </c>
      <c r="F6436" t="str">
        <f ca="1">IF(B6436="","",VLOOKUP(VLOOKUP(AA6436&amp;"_"&amp;AB6436&amp;"_"&amp;AC6436&amp;"_"&amp;AE6436,[1]挑战模式!$A:$AS,14+AD6436,FALSE),[1]怪物!$B:$O,3,FALSE))</f>
        <v/>
      </c>
      <c r="G6436" t="str">
        <f t="shared" ca="1" si="506"/>
        <v/>
      </c>
      <c r="H6436" t="str">
        <f t="shared" ca="1" si="507"/>
        <v/>
      </c>
      <c r="I6436" t="str">
        <f t="shared" ca="1" si="508"/>
        <v/>
      </c>
      <c r="J6436" t="str">
        <f t="shared" ca="1" si="509"/>
        <v/>
      </c>
      <c r="K6436" t="str">
        <f t="shared" ca="1" si="509"/>
        <v/>
      </c>
      <c r="AA6436" s="8">
        <v>2</v>
      </c>
      <c r="AB6436" s="8">
        <v>4</v>
      </c>
      <c r="AC6436" s="8">
        <v>10</v>
      </c>
      <c r="AD6436" s="8">
        <v>5</v>
      </c>
      <c r="AE6436" s="12" t="s">
        <v>758</v>
      </c>
    </row>
    <row r="6437" spans="2:31" x14ac:dyDescent="0.2">
      <c r="B6437" t="str">
        <f ca="1">IF(ISNA(VLOOKUP(AA6437&amp;"_"&amp;AB6437&amp;"_"&amp;AC6437&amp;"_"&amp;AE6437,[1]挑战模式!$A:$AS,1,FALSE)),"",IF(VLOOKUP(AA6437&amp;"_"&amp;AB6437&amp;"_"&amp;AC6437&amp;"_"&amp;AE6437,[1]挑战模式!$A:$AS,14+AD6437,FALSE)="","","Monster_Season"&amp;AA6437&amp;"_Challenge"&amp;AB6437&amp;"_"&amp;AC6437&amp;"_"&amp;AD6437&amp;"_"&amp;AE6437))</f>
        <v>Monster_Season2_Challenge5_1_1_Hard</v>
      </c>
      <c r="C6437">
        <f t="shared" ca="1" si="505"/>
        <v>1</v>
      </c>
      <c r="E6437">
        <f ca="1">IF(B6437="","",VLOOKUP(AA6437&amp;"_"&amp;AB6437&amp;"_"&amp;AC6437&amp;"_"&amp;AE6437,[1]挑战模式!$A:$AS,26+AD6437,FALSE))</f>
        <v>247</v>
      </c>
      <c r="F6437">
        <f ca="1">IF(B6437="","",VLOOKUP(VLOOKUP(AA6437&amp;"_"&amp;AB6437&amp;"_"&amp;AC6437&amp;"_"&amp;AE6437,[1]挑战模式!$A:$AS,14+AD6437,FALSE),[1]怪物!$B:$O,3,FALSE))</f>
        <v>1</v>
      </c>
      <c r="G6437">
        <f t="shared" ca="1" si="506"/>
        <v>0</v>
      </c>
      <c r="H6437">
        <f t="shared" ca="1" si="507"/>
        <v>0</v>
      </c>
      <c r="I6437">
        <f t="shared" ca="1" si="508"/>
        <v>0</v>
      </c>
      <c r="J6437">
        <f t="shared" ca="1" si="509"/>
        <v>0</v>
      </c>
      <c r="K6437">
        <f t="shared" ca="1" si="509"/>
        <v>0</v>
      </c>
      <c r="AA6437" s="8">
        <v>2</v>
      </c>
      <c r="AB6437" s="8">
        <v>5</v>
      </c>
      <c r="AC6437" s="8">
        <v>1</v>
      </c>
      <c r="AD6437" s="8">
        <v>1</v>
      </c>
      <c r="AE6437" s="12" t="s">
        <v>758</v>
      </c>
    </row>
    <row r="6438" spans="2:31" x14ac:dyDescent="0.2">
      <c r="B6438" t="str">
        <f ca="1">IF(ISNA(VLOOKUP(AA6438&amp;"_"&amp;AB6438&amp;"_"&amp;AC6438&amp;"_"&amp;AE6438,[1]挑战模式!$A:$AS,1,FALSE)),"",IF(VLOOKUP(AA6438&amp;"_"&amp;AB6438&amp;"_"&amp;AC6438&amp;"_"&amp;AE6438,[1]挑战模式!$A:$AS,14+AD6438,FALSE)="","","Monster_Season"&amp;AA6438&amp;"_Challenge"&amp;AB6438&amp;"_"&amp;AC6438&amp;"_"&amp;AD6438&amp;"_"&amp;AE6438))</f>
        <v/>
      </c>
      <c r="C6438" t="str">
        <f t="shared" ca="1" si="505"/>
        <v/>
      </c>
      <c r="E6438" t="str">
        <f ca="1">IF(B6438="","",VLOOKUP(AA6438&amp;"_"&amp;AB6438&amp;"_"&amp;AC6438&amp;"_"&amp;AE6438,[1]挑战模式!$A:$AS,26+AD6438,FALSE))</f>
        <v/>
      </c>
      <c r="F6438" t="str">
        <f ca="1">IF(B6438="","",VLOOKUP(VLOOKUP(AA6438&amp;"_"&amp;AB6438&amp;"_"&amp;AC6438&amp;"_"&amp;AE6438,[1]挑战模式!$A:$AS,14+AD6438,FALSE),[1]怪物!$B:$O,3,FALSE))</f>
        <v/>
      </c>
      <c r="G6438" t="str">
        <f t="shared" ca="1" si="506"/>
        <v/>
      </c>
      <c r="H6438" t="str">
        <f t="shared" ca="1" si="507"/>
        <v/>
      </c>
      <c r="I6438" t="str">
        <f t="shared" ca="1" si="508"/>
        <v/>
      </c>
      <c r="J6438" t="str">
        <f t="shared" ca="1" si="509"/>
        <v/>
      </c>
      <c r="K6438" t="str">
        <f t="shared" ca="1" si="509"/>
        <v/>
      </c>
      <c r="AA6438" s="8">
        <v>2</v>
      </c>
      <c r="AB6438" s="8">
        <v>5</v>
      </c>
      <c r="AC6438" s="8">
        <v>1</v>
      </c>
      <c r="AD6438" s="8">
        <v>2</v>
      </c>
      <c r="AE6438" s="12" t="s">
        <v>758</v>
      </c>
    </row>
    <row r="6439" spans="2:31" x14ac:dyDescent="0.2">
      <c r="B6439" t="str">
        <f ca="1">IF(ISNA(VLOOKUP(AA6439&amp;"_"&amp;AB6439&amp;"_"&amp;AC6439&amp;"_"&amp;AE6439,[1]挑战模式!$A:$AS,1,FALSE)),"",IF(VLOOKUP(AA6439&amp;"_"&amp;AB6439&amp;"_"&amp;AC6439&amp;"_"&amp;AE6439,[1]挑战模式!$A:$AS,14+AD6439,FALSE)="","","Monster_Season"&amp;AA6439&amp;"_Challenge"&amp;AB6439&amp;"_"&amp;AC6439&amp;"_"&amp;AD6439&amp;"_"&amp;AE6439))</f>
        <v/>
      </c>
      <c r="C6439" t="str">
        <f t="shared" ca="1" si="505"/>
        <v/>
      </c>
      <c r="E6439" t="str">
        <f ca="1">IF(B6439="","",VLOOKUP(AA6439&amp;"_"&amp;AB6439&amp;"_"&amp;AC6439&amp;"_"&amp;AE6439,[1]挑战模式!$A:$AS,26+AD6439,FALSE))</f>
        <v/>
      </c>
      <c r="F6439" t="str">
        <f ca="1">IF(B6439="","",VLOOKUP(VLOOKUP(AA6439&amp;"_"&amp;AB6439&amp;"_"&amp;AC6439&amp;"_"&amp;AE6439,[1]挑战模式!$A:$AS,14+AD6439,FALSE),[1]怪物!$B:$O,3,FALSE))</f>
        <v/>
      </c>
      <c r="G6439" t="str">
        <f t="shared" ca="1" si="506"/>
        <v/>
      </c>
      <c r="H6439" t="str">
        <f t="shared" ca="1" si="507"/>
        <v/>
      </c>
      <c r="I6439" t="str">
        <f t="shared" ca="1" si="508"/>
        <v/>
      </c>
      <c r="J6439" t="str">
        <f t="shared" ca="1" si="509"/>
        <v/>
      </c>
      <c r="K6439" t="str">
        <f t="shared" ca="1" si="509"/>
        <v/>
      </c>
      <c r="AA6439" s="8">
        <v>2</v>
      </c>
      <c r="AB6439" s="8">
        <v>5</v>
      </c>
      <c r="AC6439" s="8">
        <v>1</v>
      </c>
      <c r="AD6439" s="8">
        <v>3</v>
      </c>
      <c r="AE6439" s="12" t="s">
        <v>758</v>
      </c>
    </row>
    <row r="6440" spans="2:31" x14ac:dyDescent="0.2">
      <c r="B6440" t="str">
        <f ca="1">IF(ISNA(VLOOKUP(AA6440&amp;"_"&amp;AB6440&amp;"_"&amp;AC6440&amp;"_"&amp;AE6440,[1]挑战模式!$A:$AS,1,FALSE)),"",IF(VLOOKUP(AA6440&amp;"_"&amp;AB6440&amp;"_"&amp;AC6440&amp;"_"&amp;AE6440,[1]挑战模式!$A:$AS,14+AD6440,FALSE)="","","Monster_Season"&amp;AA6440&amp;"_Challenge"&amp;AB6440&amp;"_"&amp;AC6440&amp;"_"&amp;AD6440&amp;"_"&amp;AE6440))</f>
        <v/>
      </c>
      <c r="C6440" t="str">
        <f t="shared" ca="1" si="505"/>
        <v/>
      </c>
      <c r="E6440" t="str">
        <f ca="1">IF(B6440="","",VLOOKUP(AA6440&amp;"_"&amp;AB6440&amp;"_"&amp;AC6440&amp;"_"&amp;AE6440,[1]挑战模式!$A:$AS,26+AD6440,FALSE))</f>
        <v/>
      </c>
      <c r="F6440" t="str">
        <f ca="1">IF(B6440="","",VLOOKUP(VLOOKUP(AA6440&amp;"_"&amp;AB6440&amp;"_"&amp;AC6440&amp;"_"&amp;AE6440,[1]挑战模式!$A:$AS,14+AD6440,FALSE),[1]怪物!$B:$O,3,FALSE))</f>
        <v/>
      </c>
      <c r="G6440" t="str">
        <f t="shared" ca="1" si="506"/>
        <v/>
      </c>
      <c r="H6440" t="str">
        <f t="shared" ca="1" si="507"/>
        <v/>
      </c>
      <c r="I6440" t="str">
        <f t="shared" ca="1" si="508"/>
        <v/>
      </c>
      <c r="J6440" t="str">
        <f t="shared" ca="1" si="509"/>
        <v/>
      </c>
      <c r="K6440" t="str">
        <f t="shared" ca="1" si="509"/>
        <v/>
      </c>
      <c r="AA6440" s="8">
        <v>2</v>
      </c>
      <c r="AB6440" s="8">
        <v>5</v>
      </c>
      <c r="AC6440" s="8">
        <v>1</v>
      </c>
      <c r="AD6440" s="8">
        <v>4</v>
      </c>
      <c r="AE6440" s="12" t="s">
        <v>758</v>
      </c>
    </row>
    <row r="6441" spans="2:31" x14ac:dyDescent="0.2">
      <c r="B6441" t="str">
        <f ca="1">IF(ISNA(VLOOKUP(AA6441&amp;"_"&amp;AB6441&amp;"_"&amp;AC6441&amp;"_"&amp;AE6441,[1]挑战模式!$A:$AS,1,FALSE)),"",IF(VLOOKUP(AA6441&amp;"_"&amp;AB6441&amp;"_"&amp;AC6441&amp;"_"&amp;AE6441,[1]挑战模式!$A:$AS,14+AD6441,FALSE)="","","Monster_Season"&amp;AA6441&amp;"_Challenge"&amp;AB6441&amp;"_"&amp;AC6441&amp;"_"&amp;AD6441&amp;"_"&amp;AE6441))</f>
        <v/>
      </c>
      <c r="C6441" t="str">
        <f t="shared" ca="1" si="505"/>
        <v/>
      </c>
      <c r="E6441" t="str">
        <f ca="1">IF(B6441="","",VLOOKUP(AA6441&amp;"_"&amp;AB6441&amp;"_"&amp;AC6441&amp;"_"&amp;AE6441,[1]挑战模式!$A:$AS,26+AD6441,FALSE))</f>
        <v/>
      </c>
      <c r="F6441" t="str">
        <f ca="1">IF(B6441="","",VLOOKUP(VLOOKUP(AA6441&amp;"_"&amp;AB6441&amp;"_"&amp;AC6441&amp;"_"&amp;AE6441,[1]挑战模式!$A:$AS,14+AD6441,FALSE),[1]怪物!$B:$O,3,FALSE))</f>
        <v/>
      </c>
      <c r="G6441" t="str">
        <f t="shared" ca="1" si="506"/>
        <v/>
      </c>
      <c r="H6441" t="str">
        <f t="shared" ca="1" si="507"/>
        <v/>
      </c>
      <c r="I6441" t="str">
        <f t="shared" ca="1" si="508"/>
        <v/>
      </c>
      <c r="J6441" t="str">
        <f t="shared" ca="1" si="509"/>
        <v/>
      </c>
      <c r="K6441" t="str">
        <f t="shared" ca="1" si="509"/>
        <v/>
      </c>
      <c r="AA6441" s="8">
        <v>2</v>
      </c>
      <c r="AB6441" s="8">
        <v>5</v>
      </c>
      <c r="AC6441" s="8">
        <v>1</v>
      </c>
      <c r="AD6441" s="8">
        <v>5</v>
      </c>
      <c r="AE6441" s="12" t="s">
        <v>758</v>
      </c>
    </row>
    <row r="6442" spans="2:31" x14ac:dyDescent="0.2">
      <c r="B6442" t="str">
        <f ca="1">IF(ISNA(VLOOKUP(AA6442&amp;"_"&amp;AB6442&amp;"_"&amp;AC6442&amp;"_"&amp;AE6442,[1]挑战模式!$A:$AS,1,FALSE)),"",IF(VLOOKUP(AA6442&amp;"_"&amp;AB6442&amp;"_"&amp;AC6442&amp;"_"&amp;AE6442,[1]挑战模式!$A:$AS,14+AD6442,FALSE)="","","Monster_Season"&amp;AA6442&amp;"_Challenge"&amp;AB6442&amp;"_"&amp;AC6442&amp;"_"&amp;AD6442&amp;"_"&amp;AE6442))</f>
        <v/>
      </c>
      <c r="C6442" t="str">
        <f t="shared" ca="1" si="505"/>
        <v/>
      </c>
      <c r="E6442" t="str">
        <f ca="1">IF(B6442="","",VLOOKUP(AA6442&amp;"_"&amp;AB6442&amp;"_"&amp;AC6442&amp;"_"&amp;AE6442,[1]挑战模式!$A:$AS,26+AD6442,FALSE))</f>
        <v/>
      </c>
      <c r="F6442" t="str">
        <f ca="1">IF(B6442="","",VLOOKUP(VLOOKUP(AA6442&amp;"_"&amp;AB6442&amp;"_"&amp;AC6442&amp;"_"&amp;AE6442,[1]挑战模式!$A:$AS,14+AD6442,FALSE),[1]怪物!$B:$O,3,FALSE))</f>
        <v/>
      </c>
      <c r="G6442" t="str">
        <f t="shared" ca="1" si="506"/>
        <v/>
      </c>
      <c r="H6442" t="str">
        <f t="shared" ca="1" si="507"/>
        <v/>
      </c>
      <c r="I6442" t="str">
        <f t="shared" ca="1" si="508"/>
        <v/>
      </c>
      <c r="J6442" t="str">
        <f t="shared" ca="1" si="509"/>
        <v/>
      </c>
      <c r="K6442" t="str">
        <f t="shared" ca="1" si="509"/>
        <v/>
      </c>
      <c r="AA6442" s="8">
        <v>2</v>
      </c>
      <c r="AB6442" s="8">
        <v>5</v>
      </c>
      <c r="AC6442" s="8">
        <v>1</v>
      </c>
      <c r="AD6442" s="8">
        <v>6</v>
      </c>
      <c r="AE6442" s="12" t="s">
        <v>758</v>
      </c>
    </row>
    <row r="6443" spans="2:31" x14ac:dyDescent="0.2">
      <c r="B6443" t="str">
        <f ca="1">IF(ISNA(VLOOKUP(AA6443&amp;"_"&amp;AB6443&amp;"_"&amp;AC6443&amp;"_"&amp;AE6443,[1]挑战模式!$A:$AS,1,FALSE)),"",IF(VLOOKUP(AA6443&amp;"_"&amp;AB6443&amp;"_"&amp;AC6443&amp;"_"&amp;AE6443,[1]挑战模式!$A:$AS,14+AD6443,FALSE)="","","Monster_Season"&amp;AA6443&amp;"_Challenge"&amp;AB6443&amp;"_"&amp;AC6443&amp;"_"&amp;AD6443&amp;"_"&amp;AE6443))</f>
        <v>Monster_Season2_Challenge5_2_1_Hard</v>
      </c>
      <c r="C6443">
        <f t="shared" ca="1" si="505"/>
        <v>1</v>
      </c>
      <c r="E6443">
        <f ca="1">IF(B6443="","",VLOOKUP(AA6443&amp;"_"&amp;AB6443&amp;"_"&amp;AC6443&amp;"_"&amp;AE6443,[1]挑战模式!$A:$AS,26+AD6443,FALSE))</f>
        <v>873</v>
      </c>
      <c r="F6443">
        <f ca="1">IF(B6443="","",VLOOKUP(VLOOKUP(AA6443&amp;"_"&amp;AB6443&amp;"_"&amp;AC6443&amp;"_"&amp;AE6443,[1]挑战模式!$A:$AS,14+AD6443,FALSE),[1]怪物!$B:$O,3,FALSE))</f>
        <v>1</v>
      </c>
      <c r="G6443">
        <f t="shared" ca="1" si="506"/>
        <v>0</v>
      </c>
      <c r="H6443">
        <f t="shared" ca="1" si="507"/>
        <v>0</v>
      </c>
      <c r="I6443">
        <f t="shared" ca="1" si="508"/>
        <v>0</v>
      </c>
      <c r="J6443">
        <f t="shared" ca="1" si="509"/>
        <v>0</v>
      </c>
      <c r="K6443">
        <f t="shared" ca="1" si="509"/>
        <v>0</v>
      </c>
      <c r="AA6443" s="8">
        <v>2</v>
      </c>
      <c r="AB6443" s="8">
        <v>5</v>
      </c>
      <c r="AC6443" s="8">
        <v>2</v>
      </c>
      <c r="AD6443" s="8">
        <v>1</v>
      </c>
      <c r="AE6443" s="12" t="s">
        <v>758</v>
      </c>
    </row>
    <row r="6444" spans="2:31" x14ac:dyDescent="0.2">
      <c r="B6444" t="str">
        <f ca="1">IF(ISNA(VLOOKUP(AA6444&amp;"_"&amp;AB6444&amp;"_"&amp;AC6444&amp;"_"&amp;AE6444,[1]挑战模式!$A:$AS,1,FALSE)),"",IF(VLOOKUP(AA6444&amp;"_"&amp;AB6444&amp;"_"&amp;AC6444&amp;"_"&amp;AE6444,[1]挑战模式!$A:$AS,14+AD6444,FALSE)="","","Monster_Season"&amp;AA6444&amp;"_Challenge"&amp;AB6444&amp;"_"&amp;AC6444&amp;"_"&amp;AD6444&amp;"_"&amp;AE6444))</f>
        <v>Monster_Season2_Challenge5_2_2_Hard</v>
      </c>
      <c r="C6444">
        <f t="shared" ca="1" si="505"/>
        <v>1</v>
      </c>
      <c r="E6444">
        <f ca="1">IF(B6444="","",VLOOKUP(AA6444&amp;"_"&amp;AB6444&amp;"_"&amp;AC6444&amp;"_"&amp;AE6444,[1]挑战模式!$A:$AS,26+AD6444,FALSE))</f>
        <v>218</v>
      </c>
      <c r="F6444">
        <f ca="1">IF(B6444="","",VLOOKUP(VLOOKUP(AA6444&amp;"_"&amp;AB6444&amp;"_"&amp;AC6444&amp;"_"&amp;AE6444,[1]挑战模式!$A:$AS,14+AD6444,FALSE),[1]怪物!$B:$O,3,FALSE))</f>
        <v>1</v>
      </c>
      <c r="G6444">
        <f t="shared" ca="1" si="506"/>
        <v>0</v>
      </c>
      <c r="H6444">
        <f t="shared" ca="1" si="507"/>
        <v>0</v>
      </c>
      <c r="I6444">
        <f t="shared" ca="1" si="508"/>
        <v>0</v>
      </c>
      <c r="J6444">
        <f t="shared" ca="1" si="509"/>
        <v>0</v>
      </c>
      <c r="K6444">
        <f t="shared" ca="1" si="509"/>
        <v>0</v>
      </c>
      <c r="AA6444" s="8">
        <v>2</v>
      </c>
      <c r="AB6444" s="8">
        <v>5</v>
      </c>
      <c r="AC6444" s="8">
        <v>2</v>
      </c>
      <c r="AD6444" s="8">
        <v>2</v>
      </c>
      <c r="AE6444" s="12" t="s">
        <v>758</v>
      </c>
    </row>
    <row r="6445" spans="2:31" x14ac:dyDescent="0.2">
      <c r="B6445" t="str">
        <f ca="1">IF(ISNA(VLOOKUP(AA6445&amp;"_"&amp;AB6445&amp;"_"&amp;AC6445&amp;"_"&amp;AE6445,[1]挑战模式!$A:$AS,1,FALSE)),"",IF(VLOOKUP(AA6445&amp;"_"&amp;AB6445&amp;"_"&amp;AC6445&amp;"_"&amp;AE6445,[1]挑战模式!$A:$AS,14+AD6445,FALSE)="","","Monster_Season"&amp;AA6445&amp;"_Challenge"&amp;AB6445&amp;"_"&amp;AC6445&amp;"_"&amp;AD6445&amp;"_"&amp;AE6445))</f>
        <v/>
      </c>
      <c r="C6445" t="str">
        <f t="shared" ca="1" si="505"/>
        <v/>
      </c>
      <c r="E6445" t="str">
        <f ca="1">IF(B6445="","",VLOOKUP(AA6445&amp;"_"&amp;AB6445&amp;"_"&amp;AC6445&amp;"_"&amp;AE6445,[1]挑战模式!$A:$AS,26+AD6445,FALSE))</f>
        <v/>
      </c>
      <c r="F6445" t="str">
        <f ca="1">IF(B6445="","",VLOOKUP(VLOOKUP(AA6445&amp;"_"&amp;AB6445&amp;"_"&amp;AC6445&amp;"_"&amp;AE6445,[1]挑战模式!$A:$AS,14+AD6445,FALSE),[1]怪物!$B:$O,3,FALSE))</f>
        <v/>
      </c>
      <c r="G6445" t="str">
        <f t="shared" ca="1" si="506"/>
        <v/>
      </c>
      <c r="H6445" t="str">
        <f t="shared" ca="1" si="507"/>
        <v/>
      </c>
      <c r="I6445" t="str">
        <f t="shared" ca="1" si="508"/>
        <v/>
      </c>
      <c r="J6445" t="str">
        <f t="shared" ca="1" si="509"/>
        <v/>
      </c>
      <c r="K6445" t="str">
        <f t="shared" ca="1" si="509"/>
        <v/>
      </c>
      <c r="AA6445" s="8">
        <v>2</v>
      </c>
      <c r="AB6445" s="8">
        <v>5</v>
      </c>
      <c r="AC6445" s="8">
        <v>2</v>
      </c>
      <c r="AD6445" s="8">
        <v>3</v>
      </c>
      <c r="AE6445" s="12" t="s">
        <v>758</v>
      </c>
    </row>
    <row r="6446" spans="2:31" x14ac:dyDescent="0.2">
      <c r="B6446" t="str">
        <f ca="1">IF(ISNA(VLOOKUP(AA6446&amp;"_"&amp;AB6446&amp;"_"&amp;AC6446&amp;"_"&amp;AE6446,[1]挑战模式!$A:$AS,1,FALSE)),"",IF(VLOOKUP(AA6446&amp;"_"&amp;AB6446&amp;"_"&amp;AC6446&amp;"_"&amp;AE6446,[1]挑战模式!$A:$AS,14+AD6446,FALSE)="","","Monster_Season"&amp;AA6446&amp;"_Challenge"&amp;AB6446&amp;"_"&amp;AC6446&amp;"_"&amp;AD6446&amp;"_"&amp;AE6446))</f>
        <v/>
      </c>
      <c r="C6446" t="str">
        <f t="shared" ca="1" si="505"/>
        <v/>
      </c>
      <c r="E6446" t="str">
        <f ca="1">IF(B6446="","",VLOOKUP(AA6446&amp;"_"&amp;AB6446&amp;"_"&amp;AC6446&amp;"_"&amp;AE6446,[1]挑战模式!$A:$AS,26+AD6446,FALSE))</f>
        <v/>
      </c>
      <c r="F6446" t="str">
        <f ca="1">IF(B6446="","",VLOOKUP(VLOOKUP(AA6446&amp;"_"&amp;AB6446&amp;"_"&amp;AC6446&amp;"_"&amp;AE6446,[1]挑战模式!$A:$AS,14+AD6446,FALSE),[1]怪物!$B:$O,3,FALSE))</f>
        <v/>
      </c>
      <c r="G6446" t="str">
        <f t="shared" ca="1" si="506"/>
        <v/>
      </c>
      <c r="H6446" t="str">
        <f t="shared" ca="1" si="507"/>
        <v/>
      </c>
      <c r="I6446" t="str">
        <f t="shared" ca="1" si="508"/>
        <v/>
      </c>
      <c r="J6446" t="str">
        <f t="shared" ca="1" si="509"/>
        <v/>
      </c>
      <c r="K6446" t="str">
        <f t="shared" ca="1" si="509"/>
        <v/>
      </c>
      <c r="AA6446" s="8">
        <v>2</v>
      </c>
      <c r="AB6446" s="8">
        <v>5</v>
      </c>
      <c r="AC6446" s="8">
        <v>2</v>
      </c>
      <c r="AD6446" s="8">
        <v>4</v>
      </c>
      <c r="AE6446" s="12" t="s">
        <v>758</v>
      </c>
    </row>
    <row r="6447" spans="2:31" x14ac:dyDescent="0.2">
      <c r="B6447" t="str">
        <f ca="1">IF(ISNA(VLOOKUP(AA6447&amp;"_"&amp;AB6447&amp;"_"&amp;AC6447&amp;"_"&amp;AE6447,[1]挑战模式!$A:$AS,1,FALSE)),"",IF(VLOOKUP(AA6447&amp;"_"&amp;AB6447&amp;"_"&amp;AC6447&amp;"_"&amp;AE6447,[1]挑战模式!$A:$AS,14+AD6447,FALSE)="","","Monster_Season"&amp;AA6447&amp;"_Challenge"&amp;AB6447&amp;"_"&amp;AC6447&amp;"_"&amp;AD6447&amp;"_"&amp;AE6447))</f>
        <v/>
      </c>
      <c r="C6447" t="str">
        <f t="shared" ca="1" si="505"/>
        <v/>
      </c>
      <c r="E6447" t="str">
        <f ca="1">IF(B6447="","",VLOOKUP(AA6447&amp;"_"&amp;AB6447&amp;"_"&amp;AC6447&amp;"_"&amp;AE6447,[1]挑战模式!$A:$AS,26+AD6447,FALSE))</f>
        <v/>
      </c>
      <c r="F6447" t="str">
        <f ca="1">IF(B6447="","",VLOOKUP(VLOOKUP(AA6447&amp;"_"&amp;AB6447&amp;"_"&amp;AC6447&amp;"_"&amp;AE6447,[1]挑战模式!$A:$AS,14+AD6447,FALSE),[1]怪物!$B:$O,3,FALSE))</f>
        <v/>
      </c>
      <c r="G6447" t="str">
        <f t="shared" ca="1" si="506"/>
        <v/>
      </c>
      <c r="H6447" t="str">
        <f t="shared" ca="1" si="507"/>
        <v/>
      </c>
      <c r="I6447" t="str">
        <f t="shared" ca="1" si="508"/>
        <v/>
      </c>
      <c r="J6447" t="str">
        <f t="shared" ca="1" si="509"/>
        <v/>
      </c>
      <c r="K6447" t="str">
        <f t="shared" ca="1" si="509"/>
        <v/>
      </c>
      <c r="AA6447" s="8">
        <v>2</v>
      </c>
      <c r="AB6447" s="8">
        <v>5</v>
      </c>
      <c r="AC6447" s="8">
        <v>2</v>
      </c>
      <c r="AD6447" s="8">
        <v>5</v>
      </c>
      <c r="AE6447" s="12" t="s">
        <v>758</v>
      </c>
    </row>
    <row r="6448" spans="2:31" x14ac:dyDescent="0.2">
      <c r="B6448" t="str">
        <f ca="1">IF(ISNA(VLOOKUP(AA6448&amp;"_"&amp;AB6448&amp;"_"&amp;AC6448&amp;"_"&amp;AE6448,[1]挑战模式!$A:$AS,1,FALSE)),"",IF(VLOOKUP(AA6448&amp;"_"&amp;AB6448&amp;"_"&amp;AC6448&amp;"_"&amp;AE6448,[1]挑战模式!$A:$AS,14+AD6448,FALSE)="","","Monster_Season"&amp;AA6448&amp;"_Challenge"&amp;AB6448&amp;"_"&amp;AC6448&amp;"_"&amp;AD6448&amp;"_"&amp;AE6448))</f>
        <v/>
      </c>
      <c r="C6448" t="str">
        <f t="shared" ca="1" si="505"/>
        <v/>
      </c>
      <c r="E6448" t="str">
        <f ca="1">IF(B6448="","",VLOOKUP(AA6448&amp;"_"&amp;AB6448&amp;"_"&amp;AC6448&amp;"_"&amp;AE6448,[1]挑战模式!$A:$AS,26+AD6448,FALSE))</f>
        <v/>
      </c>
      <c r="F6448" t="str">
        <f ca="1">IF(B6448="","",VLOOKUP(VLOOKUP(AA6448&amp;"_"&amp;AB6448&amp;"_"&amp;AC6448&amp;"_"&amp;AE6448,[1]挑战模式!$A:$AS,14+AD6448,FALSE),[1]怪物!$B:$O,3,FALSE))</f>
        <v/>
      </c>
      <c r="G6448" t="str">
        <f t="shared" ca="1" si="506"/>
        <v/>
      </c>
      <c r="H6448" t="str">
        <f t="shared" ca="1" si="507"/>
        <v/>
      </c>
      <c r="I6448" t="str">
        <f t="shared" ca="1" si="508"/>
        <v/>
      </c>
      <c r="J6448" t="str">
        <f t="shared" ca="1" si="509"/>
        <v/>
      </c>
      <c r="K6448" t="str">
        <f t="shared" ca="1" si="509"/>
        <v/>
      </c>
      <c r="AA6448" s="8">
        <v>2</v>
      </c>
      <c r="AB6448" s="8">
        <v>5</v>
      </c>
      <c r="AC6448" s="8">
        <v>2</v>
      </c>
      <c r="AD6448" s="8">
        <v>6</v>
      </c>
      <c r="AE6448" s="12" t="s">
        <v>758</v>
      </c>
    </row>
    <row r="6449" spans="2:31" x14ac:dyDescent="0.2">
      <c r="B6449" t="str">
        <f ca="1">IF(ISNA(VLOOKUP(AA6449&amp;"_"&amp;AB6449&amp;"_"&amp;AC6449&amp;"_"&amp;AE6449,[1]挑战模式!$A:$AS,1,FALSE)),"",IF(VLOOKUP(AA6449&amp;"_"&amp;AB6449&amp;"_"&amp;AC6449&amp;"_"&amp;AE6449,[1]挑战模式!$A:$AS,14+AD6449,FALSE)="","","Monster_Season"&amp;AA6449&amp;"_Challenge"&amp;AB6449&amp;"_"&amp;AC6449&amp;"_"&amp;AD6449&amp;"_"&amp;AE6449))</f>
        <v>Monster_Season2_Challenge5_3_1_Hard</v>
      </c>
      <c r="C6449">
        <f t="shared" ca="1" si="505"/>
        <v>1</v>
      </c>
      <c r="E6449">
        <f ca="1">IF(B6449="","",VLOOKUP(AA6449&amp;"_"&amp;AB6449&amp;"_"&amp;AC6449&amp;"_"&amp;AE6449,[1]挑战模式!$A:$AS,26+AD6449,FALSE))</f>
        <v>241</v>
      </c>
      <c r="F6449">
        <f ca="1">IF(B6449="","",VLOOKUP(VLOOKUP(AA6449&amp;"_"&amp;AB6449&amp;"_"&amp;AC6449&amp;"_"&amp;AE6449,[1]挑战模式!$A:$AS,14+AD6449,FALSE),[1]怪物!$B:$O,3,FALSE))</f>
        <v>1</v>
      </c>
      <c r="G6449">
        <f t="shared" ca="1" si="506"/>
        <v>0</v>
      </c>
      <c r="H6449">
        <f t="shared" ca="1" si="507"/>
        <v>0</v>
      </c>
      <c r="I6449">
        <f t="shared" ca="1" si="508"/>
        <v>0</v>
      </c>
      <c r="J6449">
        <f t="shared" ca="1" si="509"/>
        <v>0</v>
      </c>
      <c r="K6449">
        <f t="shared" ca="1" si="509"/>
        <v>0</v>
      </c>
      <c r="AA6449" s="8">
        <v>2</v>
      </c>
      <c r="AB6449" s="8">
        <v>5</v>
      </c>
      <c r="AC6449" s="8">
        <v>3</v>
      </c>
      <c r="AD6449" s="8">
        <v>1</v>
      </c>
      <c r="AE6449" s="12" t="s">
        <v>758</v>
      </c>
    </row>
    <row r="6450" spans="2:31" x14ac:dyDescent="0.2">
      <c r="B6450" t="str">
        <f ca="1">IF(ISNA(VLOOKUP(AA6450&amp;"_"&amp;AB6450&amp;"_"&amp;AC6450&amp;"_"&amp;AE6450,[1]挑战模式!$A:$AS,1,FALSE)),"",IF(VLOOKUP(AA6450&amp;"_"&amp;AB6450&amp;"_"&amp;AC6450&amp;"_"&amp;AE6450,[1]挑战模式!$A:$AS,14+AD6450,FALSE)="","","Monster_Season"&amp;AA6450&amp;"_Challenge"&amp;AB6450&amp;"_"&amp;AC6450&amp;"_"&amp;AD6450&amp;"_"&amp;AE6450))</f>
        <v>Monster_Season2_Challenge5_3_2_Hard</v>
      </c>
      <c r="C6450">
        <f t="shared" ca="1" si="505"/>
        <v>1</v>
      </c>
      <c r="E6450">
        <f ca="1">IF(B6450="","",VLOOKUP(AA6450&amp;"_"&amp;AB6450&amp;"_"&amp;AC6450&amp;"_"&amp;AE6450,[1]挑战模式!$A:$AS,26+AD6450,FALSE))</f>
        <v>965</v>
      </c>
      <c r="F6450">
        <f ca="1">IF(B6450="","",VLOOKUP(VLOOKUP(AA6450&amp;"_"&amp;AB6450&amp;"_"&amp;AC6450&amp;"_"&amp;AE6450,[1]挑战模式!$A:$AS,14+AD6450,FALSE),[1]怪物!$B:$O,3,FALSE))</f>
        <v>1</v>
      </c>
      <c r="G6450">
        <f t="shared" ca="1" si="506"/>
        <v>0</v>
      </c>
      <c r="H6450">
        <f t="shared" ca="1" si="507"/>
        <v>0</v>
      </c>
      <c r="I6450">
        <f t="shared" ca="1" si="508"/>
        <v>0</v>
      </c>
      <c r="J6450">
        <f t="shared" ca="1" si="509"/>
        <v>0</v>
      </c>
      <c r="K6450">
        <f t="shared" ca="1" si="509"/>
        <v>0</v>
      </c>
      <c r="AA6450" s="8">
        <v>2</v>
      </c>
      <c r="AB6450" s="8">
        <v>5</v>
      </c>
      <c r="AC6450" s="8">
        <v>3</v>
      </c>
      <c r="AD6450" s="8">
        <v>2</v>
      </c>
      <c r="AE6450" s="12" t="s">
        <v>758</v>
      </c>
    </row>
    <row r="6451" spans="2:31" x14ac:dyDescent="0.2">
      <c r="B6451" t="str">
        <f ca="1">IF(ISNA(VLOOKUP(AA6451&amp;"_"&amp;AB6451&amp;"_"&amp;AC6451&amp;"_"&amp;AE6451,[1]挑战模式!$A:$AS,1,FALSE)),"",IF(VLOOKUP(AA6451&amp;"_"&amp;AB6451&amp;"_"&amp;AC6451&amp;"_"&amp;AE6451,[1]挑战模式!$A:$AS,14+AD6451,FALSE)="","","Monster_Season"&amp;AA6451&amp;"_Challenge"&amp;AB6451&amp;"_"&amp;AC6451&amp;"_"&amp;AD6451&amp;"_"&amp;AE6451))</f>
        <v/>
      </c>
      <c r="C6451" t="str">
        <f t="shared" ca="1" si="505"/>
        <v/>
      </c>
      <c r="E6451" t="str">
        <f ca="1">IF(B6451="","",VLOOKUP(AA6451&amp;"_"&amp;AB6451&amp;"_"&amp;AC6451&amp;"_"&amp;AE6451,[1]挑战模式!$A:$AS,26+AD6451,FALSE))</f>
        <v/>
      </c>
      <c r="F6451" t="str">
        <f ca="1">IF(B6451="","",VLOOKUP(VLOOKUP(AA6451&amp;"_"&amp;AB6451&amp;"_"&amp;AC6451&amp;"_"&amp;AE6451,[1]挑战模式!$A:$AS,14+AD6451,FALSE),[1]怪物!$B:$O,3,FALSE))</f>
        <v/>
      </c>
      <c r="G6451" t="str">
        <f t="shared" ca="1" si="506"/>
        <v/>
      </c>
      <c r="H6451" t="str">
        <f t="shared" ca="1" si="507"/>
        <v/>
      </c>
      <c r="I6451" t="str">
        <f t="shared" ca="1" si="508"/>
        <v/>
      </c>
      <c r="J6451" t="str">
        <f t="shared" ca="1" si="509"/>
        <v/>
      </c>
      <c r="K6451" t="str">
        <f t="shared" ca="1" si="509"/>
        <v/>
      </c>
      <c r="AA6451" s="8">
        <v>2</v>
      </c>
      <c r="AB6451" s="8">
        <v>5</v>
      </c>
      <c r="AC6451" s="8">
        <v>3</v>
      </c>
      <c r="AD6451" s="8">
        <v>3</v>
      </c>
      <c r="AE6451" s="12" t="s">
        <v>758</v>
      </c>
    </row>
    <row r="6452" spans="2:31" x14ac:dyDescent="0.2">
      <c r="B6452" t="str">
        <f ca="1">IF(ISNA(VLOOKUP(AA6452&amp;"_"&amp;AB6452&amp;"_"&amp;AC6452&amp;"_"&amp;AE6452,[1]挑战模式!$A:$AS,1,FALSE)),"",IF(VLOOKUP(AA6452&amp;"_"&amp;AB6452&amp;"_"&amp;AC6452&amp;"_"&amp;AE6452,[1]挑战模式!$A:$AS,14+AD6452,FALSE)="","","Monster_Season"&amp;AA6452&amp;"_Challenge"&amp;AB6452&amp;"_"&amp;AC6452&amp;"_"&amp;AD6452&amp;"_"&amp;AE6452))</f>
        <v/>
      </c>
      <c r="C6452" t="str">
        <f t="shared" ca="1" si="505"/>
        <v/>
      </c>
      <c r="E6452" t="str">
        <f ca="1">IF(B6452="","",VLOOKUP(AA6452&amp;"_"&amp;AB6452&amp;"_"&amp;AC6452&amp;"_"&amp;AE6452,[1]挑战模式!$A:$AS,26+AD6452,FALSE))</f>
        <v/>
      </c>
      <c r="F6452" t="str">
        <f ca="1">IF(B6452="","",VLOOKUP(VLOOKUP(AA6452&amp;"_"&amp;AB6452&amp;"_"&amp;AC6452&amp;"_"&amp;AE6452,[1]挑战模式!$A:$AS,14+AD6452,FALSE),[1]怪物!$B:$O,3,FALSE))</f>
        <v/>
      </c>
      <c r="G6452" t="str">
        <f t="shared" ca="1" si="506"/>
        <v/>
      </c>
      <c r="H6452" t="str">
        <f t="shared" ca="1" si="507"/>
        <v/>
      </c>
      <c r="I6452" t="str">
        <f t="shared" ca="1" si="508"/>
        <v/>
      </c>
      <c r="J6452" t="str">
        <f t="shared" ca="1" si="509"/>
        <v/>
      </c>
      <c r="K6452" t="str">
        <f t="shared" ca="1" si="509"/>
        <v/>
      </c>
      <c r="AA6452" s="8">
        <v>2</v>
      </c>
      <c r="AB6452" s="8">
        <v>5</v>
      </c>
      <c r="AC6452" s="8">
        <v>3</v>
      </c>
      <c r="AD6452" s="8">
        <v>4</v>
      </c>
      <c r="AE6452" s="12" t="s">
        <v>758</v>
      </c>
    </row>
    <row r="6453" spans="2:31" x14ac:dyDescent="0.2">
      <c r="B6453" t="str">
        <f ca="1">IF(ISNA(VLOOKUP(AA6453&amp;"_"&amp;AB6453&amp;"_"&amp;AC6453&amp;"_"&amp;AE6453,[1]挑战模式!$A:$AS,1,FALSE)),"",IF(VLOOKUP(AA6453&amp;"_"&amp;AB6453&amp;"_"&amp;AC6453&amp;"_"&amp;AE6453,[1]挑战模式!$A:$AS,14+AD6453,FALSE)="","","Monster_Season"&amp;AA6453&amp;"_Challenge"&amp;AB6453&amp;"_"&amp;AC6453&amp;"_"&amp;AD6453&amp;"_"&amp;AE6453))</f>
        <v/>
      </c>
      <c r="C6453" t="str">
        <f t="shared" ca="1" si="505"/>
        <v/>
      </c>
      <c r="E6453" t="str">
        <f ca="1">IF(B6453="","",VLOOKUP(AA6453&amp;"_"&amp;AB6453&amp;"_"&amp;AC6453&amp;"_"&amp;AE6453,[1]挑战模式!$A:$AS,26+AD6453,FALSE))</f>
        <v/>
      </c>
      <c r="F6453" t="str">
        <f ca="1">IF(B6453="","",VLOOKUP(VLOOKUP(AA6453&amp;"_"&amp;AB6453&amp;"_"&amp;AC6453&amp;"_"&amp;AE6453,[1]挑战模式!$A:$AS,14+AD6453,FALSE),[1]怪物!$B:$O,3,FALSE))</f>
        <v/>
      </c>
      <c r="G6453" t="str">
        <f t="shared" ca="1" si="506"/>
        <v/>
      </c>
      <c r="H6453" t="str">
        <f t="shared" ca="1" si="507"/>
        <v/>
      </c>
      <c r="I6453" t="str">
        <f t="shared" ca="1" si="508"/>
        <v/>
      </c>
      <c r="J6453" t="str">
        <f t="shared" ca="1" si="509"/>
        <v/>
      </c>
      <c r="K6453" t="str">
        <f t="shared" ca="1" si="509"/>
        <v/>
      </c>
      <c r="AA6453" s="8">
        <v>2</v>
      </c>
      <c r="AB6453" s="8">
        <v>5</v>
      </c>
      <c r="AC6453" s="8">
        <v>3</v>
      </c>
      <c r="AD6453" s="8">
        <v>5</v>
      </c>
      <c r="AE6453" s="12" t="s">
        <v>758</v>
      </c>
    </row>
    <row r="6454" spans="2:31" x14ac:dyDescent="0.2">
      <c r="B6454" t="str">
        <f ca="1">IF(ISNA(VLOOKUP(AA6454&amp;"_"&amp;AB6454&amp;"_"&amp;AC6454&amp;"_"&amp;AE6454,[1]挑战模式!$A:$AS,1,FALSE)),"",IF(VLOOKUP(AA6454&amp;"_"&amp;AB6454&amp;"_"&amp;AC6454&amp;"_"&amp;AE6454,[1]挑战模式!$A:$AS,14+AD6454,FALSE)="","","Monster_Season"&amp;AA6454&amp;"_Challenge"&amp;AB6454&amp;"_"&amp;AC6454&amp;"_"&amp;AD6454&amp;"_"&amp;AE6454))</f>
        <v/>
      </c>
      <c r="C6454" t="str">
        <f t="shared" ca="1" si="505"/>
        <v/>
      </c>
      <c r="E6454" t="str">
        <f ca="1">IF(B6454="","",VLOOKUP(AA6454&amp;"_"&amp;AB6454&amp;"_"&amp;AC6454&amp;"_"&amp;AE6454,[1]挑战模式!$A:$AS,26+AD6454,FALSE))</f>
        <v/>
      </c>
      <c r="F6454" t="str">
        <f ca="1">IF(B6454="","",VLOOKUP(VLOOKUP(AA6454&amp;"_"&amp;AB6454&amp;"_"&amp;AC6454&amp;"_"&amp;AE6454,[1]挑战模式!$A:$AS,14+AD6454,FALSE),[1]怪物!$B:$O,3,FALSE))</f>
        <v/>
      </c>
      <c r="G6454" t="str">
        <f t="shared" ca="1" si="506"/>
        <v/>
      </c>
      <c r="H6454" t="str">
        <f t="shared" ca="1" si="507"/>
        <v/>
      </c>
      <c r="I6454" t="str">
        <f t="shared" ca="1" si="508"/>
        <v/>
      </c>
      <c r="J6454" t="str">
        <f t="shared" ca="1" si="509"/>
        <v/>
      </c>
      <c r="K6454" t="str">
        <f t="shared" ca="1" si="509"/>
        <v/>
      </c>
      <c r="AA6454" s="8">
        <v>2</v>
      </c>
      <c r="AB6454" s="8">
        <v>5</v>
      </c>
      <c r="AC6454" s="8">
        <v>3</v>
      </c>
      <c r="AD6454" s="8">
        <v>6</v>
      </c>
      <c r="AE6454" s="12" t="s">
        <v>758</v>
      </c>
    </row>
    <row r="6455" spans="2:31" x14ac:dyDescent="0.2">
      <c r="B6455" t="str">
        <f ca="1">IF(ISNA(VLOOKUP(AA6455&amp;"_"&amp;AB6455&amp;"_"&amp;AC6455&amp;"_"&amp;AE6455,[1]挑战模式!$A:$AS,1,FALSE)),"",IF(VLOOKUP(AA6455&amp;"_"&amp;AB6455&amp;"_"&amp;AC6455&amp;"_"&amp;AE6455,[1]挑战模式!$A:$AS,14+AD6455,FALSE)="","","Monster_Season"&amp;AA6455&amp;"_Challenge"&amp;AB6455&amp;"_"&amp;AC6455&amp;"_"&amp;AD6455&amp;"_"&amp;AE6455))</f>
        <v>Monster_Season2_Challenge5_4_1_Hard</v>
      </c>
      <c r="C6455">
        <f t="shared" ca="1" si="505"/>
        <v>1</v>
      </c>
      <c r="E6455">
        <f ca="1">IF(B6455="","",VLOOKUP(AA6455&amp;"_"&amp;AB6455&amp;"_"&amp;AC6455&amp;"_"&amp;AE6455,[1]挑战模式!$A:$AS,26+AD6455,FALSE))</f>
        <v>279</v>
      </c>
      <c r="F6455">
        <f ca="1">IF(B6455="","",VLOOKUP(VLOOKUP(AA6455&amp;"_"&amp;AB6455&amp;"_"&amp;AC6455&amp;"_"&amp;AE6455,[1]挑战模式!$A:$AS,14+AD6455,FALSE),[1]怪物!$B:$O,3,FALSE))</f>
        <v>1</v>
      </c>
      <c r="G6455">
        <f t="shared" ca="1" si="506"/>
        <v>0</v>
      </c>
      <c r="H6455">
        <f t="shared" ca="1" si="507"/>
        <v>0</v>
      </c>
      <c r="I6455">
        <f t="shared" ca="1" si="508"/>
        <v>0</v>
      </c>
      <c r="J6455">
        <f t="shared" ca="1" si="509"/>
        <v>0</v>
      </c>
      <c r="K6455">
        <f t="shared" ca="1" si="509"/>
        <v>0</v>
      </c>
      <c r="AA6455" s="8">
        <v>2</v>
      </c>
      <c r="AB6455" s="8">
        <v>5</v>
      </c>
      <c r="AC6455" s="8">
        <v>4</v>
      </c>
      <c r="AD6455" s="8">
        <v>1</v>
      </c>
      <c r="AE6455" s="12" t="s">
        <v>758</v>
      </c>
    </row>
    <row r="6456" spans="2:31" x14ac:dyDescent="0.2">
      <c r="B6456" t="str">
        <f ca="1">IF(ISNA(VLOOKUP(AA6456&amp;"_"&amp;AB6456&amp;"_"&amp;AC6456&amp;"_"&amp;AE6456,[1]挑战模式!$A:$AS,1,FALSE)),"",IF(VLOOKUP(AA6456&amp;"_"&amp;AB6456&amp;"_"&amp;AC6456&amp;"_"&amp;AE6456,[1]挑战模式!$A:$AS,14+AD6456,FALSE)="","","Monster_Season"&amp;AA6456&amp;"_Challenge"&amp;AB6456&amp;"_"&amp;AC6456&amp;"_"&amp;AD6456&amp;"_"&amp;AE6456))</f>
        <v>Monster_Season2_Challenge5_4_2_Hard</v>
      </c>
      <c r="C6456">
        <f t="shared" ca="1" si="505"/>
        <v>1</v>
      </c>
      <c r="E6456">
        <f ca="1">IF(B6456="","",VLOOKUP(AA6456&amp;"_"&amp;AB6456&amp;"_"&amp;AC6456&amp;"_"&amp;AE6456,[1]挑战模式!$A:$AS,26+AD6456,FALSE))</f>
        <v>1115</v>
      </c>
      <c r="F6456">
        <f ca="1">IF(B6456="","",VLOOKUP(VLOOKUP(AA6456&amp;"_"&amp;AB6456&amp;"_"&amp;AC6456&amp;"_"&amp;AE6456,[1]挑战模式!$A:$AS,14+AD6456,FALSE),[1]怪物!$B:$O,3,FALSE))</f>
        <v>1</v>
      </c>
      <c r="G6456">
        <f t="shared" ca="1" si="506"/>
        <v>0</v>
      </c>
      <c r="H6456">
        <f t="shared" ca="1" si="507"/>
        <v>0</v>
      </c>
      <c r="I6456">
        <f t="shared" ca="1" si="508"/>
        <v>0</v>
      </c>
      <c r="J6456">
        <f t="shared" ca="1" si="509"/>
        <v>0</v>
      </c>
      <c r="K6456">
        <f t="shared" ca="1" si="509"/>
        <v>0</v>
      </c>
      <c r="AA6456" s="8">
        <v>2</v>
      </c>
      <c r="AB6456" s="8">
        <v>5</v>
      </c>
      <c r="AC6456" s="8">
        <v>4</v>
      </c>
      <c r="AD6456" s="8">
        <v>2</v>
      </c>
      <c r="AE6456" s="12" t="s">
        <v>758</v>
      </c>
    </row>
    <row r="6457" spans="2:31" x14ac:dyDescent="0.2">
      <c r="B6457" t="str">
        <f ca="1">IF(ISNA(VLOOKUP(AA6457&amp;"_"&amp;AB6457&amp;"_"&amp;AC6457&amp;"_"&amp;AE6457,[1]挑战模式!$A:$AS,1,FALSE)),"",IF(VLOOKUP(AA6457&amp;"_"&amp;AB6457&amp;"_"&amp;AC6457&amp;"_"&amp;AE6457,[1]挑战模式!$A:$AS,14+AD6457,FALSE)="","","Monster_Season"&amp;AA6457&amp;"_Challenge"&amp;AB6457&amp;"_"&amp;AC6457&amp;"_"&amp;AD6457&amp;"_"&amp;AE6457))</f>
        <v>Monster_Season2_Challenge5_4_3_Hard</v>
      </c>
      <c r="C6457">
        <f t="shared" ca="1" si="505"/>
        <v>1</v>
      </c>
      <c r="E6457">
        <f ca="1">IF(B6457="","",VLOOKUP(AA6457&amp;"_"&amp;AB6457&amp;"_"&amp;AC6457&amp;"_"&amp;AE6457,[1]挑战模式!$A:$AS,26+AD6457,FALSE))</f>
        <v>1115</v>
      </c>
      <c r="F6457">
        <f ca="1">IF(B6457="","",VLOOKUP(VLOOKUP(AA6457&amp;"_"&amp;AB6457&amp;"_"&amp;AC6457&amp;"_"&amp;AE6457,[1]挑战模式!$A:$AS,14+AD6457,FALSE),[1]怪物!$B:$O,3,FALSE))</f>
        <v>1</v>
      </c>
      <c r="G6457">
        <f t="shared" ca="1" si="506"/>
        <v>0</v>
      </c>
      <c r="H6457">
        <f t="shared" ca="1" si="507"/>
        <v>0</v>
      </c>
      <c r="I6457">
        <f t="shared" ca="1" si="508"/>
        <v>0</v>
      </c>
      <c r="J6457">
        <f t="shared" ca="1" si="509"/>
        <v>0</v>
      </c>
      <c r="K6457">
        <f t="shared" ca="1" si="509"/>
        <v>0</v>
      </c>
      <c r="AA6457" s="8">
        <v>2</v>
      </c>
      <c r="AB6457" s="8">
        <v>5</v>
      </c>
      <c r="AC6457" s="8">
        <v>4</v>
      </c>
      <c r="AD6457" s="8">
        <v>3</v>
      </c>
      <c r="AE6457" s="12" t="s">
        <v>758</v>
      </c>
    </row>
    <row r="6458" spans="2:31" x14ac:dyDescent="0.2">
      <c r="B6458" t="str">
        <f ca="1">IF(ISNA(VLOOKUP(AA6458&amp;"_"&amp;AB6458&amp;"_"&amp;AC6458&amp;"_"&amp;AE6458,[1]挑战模式!$A:$AS,1,FALSE)),"",IF(VLOOKUP(AA6458&amp;"_"&amp;AB6458&amp;"_"&amp;AC6458&amp;"_"&amp;AE6458,[1]挑战模式!$A:$AS,14+AD6458,FALSE)="","","Monster_Season"&amp;AA6458&amp;"_Challenge"&amp;AB6458&amp;"_"&amp;AC6458&amp;"_"&amp;AD6458&amp;"_"&amp;AE6458))</f>
        <v/>
      </c>
      <c r="C6458" t="str">
        <f t="shared" ca="1" si="505"/>
        <v/>
      </c>
      <c r="E6458" t="str">
        <f ca="1">IF(B6458="","",VLOOKUP(AA6458&amp;"_"&amp;AB6458&amp;"_"&amp;AC6458&amp;"_"&amp;AE6458,[1]挑战模式!$A:$AS,26+AD6458,FALSE))</f>
        <v/>
      </c>
      <c r="F6458" t="str">
        <f ca="1">IF(B6458="","",VLOOKUP(VLOOKUP(AA6458&amp;"_"&amp;AB6458&amp;"_"&amp;AC6458&amp;"_"&amp;AE6458,[1]挑战模式!$A:$AS,14+AD6458,FALSE),[1]怪物!$B:$O,3,FALSE))</f>
        <v/>
      </c>
      <c r="G6458" t="str">
        <f t="shared" ca="1" si="506"/>
        <v/>
      </c>
      <c r="H6458" t="str">
        <f t="shared" ca="1" si="507"/>
        <v/>
      </c>
      <c r="I6458" t="str">
        <f t="shared" ca="1" si="508"/>
        <v/>
      </c>
      <c r="J6458" t="str">
        <f t="shared" ca="1" si="509"/>
        <v/>
      </c>
      <c r="K6458" t="str">
        <f t="shared" ca="1" si="509"/>
        <v/>
      </c>
      <c r="AA6458" s="8">
        <v>2</v>
      </c>
      <c r="AB6458" s="8">
        <v>5</v>
      </c>
      <c r="AC6458" s="8">
        <v>4</v>
      </c>
      <c r="AD6458" s="8">
        <v>4</v>
      </c>
      <c r="AE6458" s="12" t="s">
        <v>758</v>
      </c>
    </row>
    <row r="6459" spans="2:31" x14ac:dyDescent="0.2">
      <c r="B6459" t="str">
        <f ca="1">IF(ISNA(VLOOKUP(AA6459&amp;"_"&amp;AB6459&amp;"_"&amp;AC6459&amp;"_"&amp;AE6459,[1]挑战模式!$A:$AS,1,FALSE)),"",IF(VLOOKUP(AA6459&amp;"_"&amp;AB6459&amp;"_"&amp;AC6459&amp;"_"&amp;AE6459,[1]挑战模式!$A:$AS,14+AD6459,FALSE)="","","Monster_Season"&amp;AA6459&amp;"_Challenge"&amp;AB6459&amp;"_"&amp;AC6459&amp;"_"&amp;AD6459&amp;"_"&amp;AE6459))</f>
        <v/>
      </c>
      <c r="C6459" t="str">
        <f t="shared" ca="1" si="505"/>
        <v/>
      </c>
      <c r="E6459" t="str">
        <f ca="1">IF(B6459="","",VLOOKUP(AA6459&amp;"_"&amp;AB6459&amp;"_"&amp;AC6459&amp;"_"&amp;AE6459,[1]挑战模式!$A:$AS,26+AD6459,FALSE))</f>
        <v/>
      </c>
      <c r="F6459" t="str">
        <f ca="1">IF(B6459="","",VLOOKUP(VLOOKUP(AA6459&amp;"_"&amp;AB6459&amp;"_"&amp;AC6459&amp;"_"&amp;AE6459,[1]挑战模式!$A:$AS,14+AD6459,FALSE),[1]怪物!$B:$O,3,FALSE))</f>
        <v/>
      </c>
      <c r="G6459" t="str">
        <f t="shared" ca="1" si="506"/>
        <v/>
      </c>
      <c r="H6459" t="str">
        <f t="shared" ca="1" si="507"/>
        <v/>
      </c>
      <c r="I6459" t="str">
        <f t="shared" ca="1" si="508"/>
        <v/>
      </c>
      <c r="J6459" t="str">
        <f t="shared" ca="1" si="509"/>
        <v/>
      </c>
      <c r="K6459" t="str">
        <f t="shared" ca="1" si="509"/>
        <v/>
      </c>
      <c r="AA6459" s="8">
        <v>2</v>
      </c>
      <c r="AB6459" s="8">
        <v>5</v>
      </c>
      <c r="AC6459" s="8">
        <v>4</v>
      </c>
      <c r="AD6459" s="8">
        <v>5</v>
      </c>
      <c r="AE6459" s="12" t="s">
        <v>758</v>
      </c>
    </row>
    <row r="6460" spans="2:31" x14ac:dyDescent="0.2">
      <c r="B6460" t="str">
        <f ca="1">IF(ISNA(VLOOKUP(AA6460&amp;"_"&amp;AB6460&amp;"_"&amp;AC6460&amp;"_"&amp;AE6460,[1]挑战模式!$A:$AS,1,FALSE)),"",IF(VLOOKUP(AA6460&amp;"_"&amp;AB6460&amp;"_"&amp;AC6460&amp;"_"&amp;AE6460,[1]挑战模式!$A:$AS,14+AD6460,FALSE)="","","Monster_Season"&amp;AA6460&amp;"_Challenge"&amp;AB6460&amp;"_"&amp;AC6460&amp;"_"&amp;AD6460&amp;"_"&amp;AE6460))</f>
        <v/>
      </c>
      <c r="C6460" t="str">
        <f t="shared" ca="1" si="505"/>
        <v/>
      </c>
      <c r="E6460" t="str">
        <f ca="1">IF(B6460="","",VLOOKUP(AA6460&amp;"_"&amp;AB6460&amp;"_"&amp;AC6460&amp;"_"&amp;AE6460,[1]挑战模式!$A:$AS,26+AD6460,FALSE))</f>
        <v/>
      </c>
      <c r="F6460" t="str">
        <f ca="1">IF(B6460="","",VLOOKUP(VLOOKUP(AA6460&amp;"_"&amp;AB6460&amp;"_"&amp;AC6460&amp;"_"&amp;AE6460,[1]挑战模式!$A:$AS,14+AD6460,FALSE),[1]怪物!$B:$O,3,FALSE))</f>
        <v/>
      </c>
      <c r="G6460" t="str">
        <f t="shared" ca="1" si="506"/>
        <v/>
      </c>
      <c r="H6460" t="str">
        <f t="shared" ca="1" si="507"/>
        <v/>
      </c>
      <c r="I6460" t="str">
        <f t="shared" ca="1" si="508"/>
        <v/>
      </c>
      <c r="J6460" t="str">
        <f t="shared" ca="1" si="509"/>
        <v/>
      </c>
      <c r="K6460" t="str">
        <f t="shared" ca="1" si="509"/>
        <v/>
      </c>
      <c r="AA6460" s="8">
        <v>2</v>
      </c>
      <c r="AB6460" s="8">
        <v>5</v>
      </c>
      <c r="AC6460" s="8">
        <v>4</v>
      </c>
      <c r="AD6460" s="8">
        <v>6</v>
      </c>
      <c r="AE6460" s="12" t="s">
        <v>758</v>
      </c>
    </row>
    <row r="6461" spans="2:31" x14ac:dyDescent="0.2">
      <c r="B6461" t="str">
        <f ca="1">IF(ISNA(VLOOKUP(AA6461&amp;"_"&amp;AB6461&amp;"_"&amp;AC6461&amp;"_"&amp;AE6461,[1]挑战模式!$A:$AS,1,FALSE)),"",IF(VLOOKUP(AA6461&amp;"_"&amp;AB6461&amp;"_"&amp;AC6461&amp;"_"&amp;AE6461,[1]挑战模式!$A:$AS,14+AD6461,FALSE)="","","Monster_Season"&amp;AA6461&amp;"_Challenge"&amp;AB6461&amp;"_"&amp;AC6461&amp;"_"&amp;AD6461&amp;"_"&amp;AE6461))</f>
        <v>Monster_Season2_Challenge5_5_1_Hard</v>
      </c>
      <c r="C6461">
        <f t="shared" ca="1" si="505"/>
        <v>1</v>
      </c>
      <c r="E6461">
        <f ca="1">IF(B6461="","",VLOOKUP(AA6461&amp;"_"&amp;AB6461&amp;"_"&amp;AC6461&amp;"_"&amp;AE6461,[1]挑战模式!$A:$AS,26+AD6461,FALSE))</f>
        <v>923</v>
      </c>
      <c r="F6461">
        <f ca="1">IF(B6461="","",VLOOKUP(VLOOKUP(AA6461&amp;"_"&amp;AB6461&amp;"_"&amp;AC6461&amp;"_"&amp;AE6461,[1]挑战模式!$A:$AS,14+AD6461,FALSE),[1]怪物!$B:$O,3,FALSE))</f>
        <v>1</v>
      </c>
      <c r="G6461">
        <f t="shared" ca="1" si="506"/>
        <v>0</v>
      </c>
      <c r="H6461">
        <f t="shared" ca="1" si="507"/>
        <v>0</v>
      </c>
      <c r="I6461">
        <f t="shared" ca="1" si="508"/>
        <v>0</v>
      </c>
      <c r="J6461">
        <f t="shared" ca="1" si="509"/>
        <v>0</v>
      </c>
      <c r="K6461">
        <f t="shared" ca="1" si="509"/>
        <v>0</v>
      </c>
      <c r="AA6461" s="8">
        <v>2</v>
      </c>
      <c r="AB6461" s="8">
        <v>5</v>
      </c>
      <c r="AC6461" s="8">
        <v>5</v>
      </c>
      <c r="AD6461" s="8">
        <v>1</v>
      </c>
      <c r="AE6461" s="12" t="s">
        <v>758</v>
      </c>
    </row>
    <row r="6462" spans="2:31" x14ac:dyDescent="0.2">
      <c r="B6462" t="str">
        <f ca="1">IF(ISNA(VLOOKUP(AA6462&amp;"_"&amp;AB6462&amp;"_"&amp;AC6462&amp;"_"&amp;AE6462,[1]挑战模式!$A:$AS,1,FALSE)),"",IF(VLOOKUP(AA6462&amp;"_"&amp;AB6462&amp;"_"&amp;AC6462&amp;"_"&amp;AE6462,[1]挑战模式!$A:$AS,14+AD6462,FALSE)="","","Monster_Season"&amp;AA6462&amp;"_Challenge"&amp;AB6462&amp;"_"&amp;AC6462&amp;"_"&amp;AD6462&amp;"_"&amp;AE6462))</f>
        <v>Monster_Season2_Challenge5_5_2_Hard</v>
      </c>
      <c r="C6462">
        <f t="shared" ca="1" si="505"/>
        <v>1</v>
      </c>
      <c r="E6462">
        <f ca="1">IF(B6462="","",VLOOKUP(AA6462&amp;"_"&amp;AB6462&amp;"_"&amp;AC6462&amp;"_"&amp;AE6462,[1]挑战模式!$A:$AS,26+AD6462,FALSE))</f>
        <v>923</v>
      </c>
      <c r="F6462">
        <f ca="1">IF(B6462="","",VLOOKUP(VLOOKUP(AA6462&amp;"_"&amp;AB6462&amp;"_"&amp;AC6462&amp;"_"&amp;AE6462,[1]挑战模式!$A:$AS,14+AD6462,FALSE),[1]怪物!$B:$O,3,FALSE))</f>
        <v>1</v>
      </c>
      <c r="G6462">
        <f t="shared" ca="1" si="506"/>
        <v>0</v>
      </c>
      <c r="H6462">
        <f t="shared" ca="1" si="507"/>
        <v>0</v>
      </c>
      <c r="I6462">
        <f t="shared" ca="1" si="508"/>
        <v>0</v>
      </c>
      <c r="J6462">
        <f t="shared" ca="1" si="509"/>
        <v>0</v>
      </c>
      <c r="K6462">
        <f t="shared" ca="1" si="509"/>
        <v>0</v>
      </c>
      <c r="AA6462" s="8">
        <v>2</v>
      </c>
      <c r="AB6462" s="8">
        <v>5</v>
      </c>
      <c r="AC6462" s="8">
        <v>5</v>
      </c>
      <c r="AD6462" s="8">
        <v>2</v>
      </c>
      <c r="AE6462" s="12" t="s">
        <v>758</v>
      </c>
    </row>
    <row r="6463" spans="2:31" x14ac:dyDescent="0.2">
      <c r="B6463" t="str">
        <f ca="1">IF(ISNA(VLOOKUP(AA6463&amp;"_"&amp;AB6463&amp;"_"&amp;AC6463&amp;"_"&amp;AE6463,[1]挑战模式!$A:$AS,1,FALSE)),"",IF(VLOOKUP(AA6463&amp;"_"&amp;AB6463&amp;"_"&amp;AC6463&amp;"_"&amp;AE6463,[1]挑战模式!$A:$AS,14+AD6463,FALSE)="","","Monster_Season"&amp;AA6463&amp;"_Challenge"&amp;AB6463&amp;"_"&amp;AC6463&amp;"_"&amp;AD6463&amp;"_"&amp;AE6463))</f>
        <v>Monster_Season2_Challenge5_5_3_Hard</v>
      </c>
      <c r="C6463">
        <f t="shared" ca="1" si="505"/>
        <v>1</v>
      </c>
      <c r="E6463">
        <f ca="1">IF(B6463="","",VLOOKUP(AA6463&amp;"_"&amp;AB6463&amp;"_"&amp;AC6463&amp;"_"&amp;AE6463,[1]挑战模式!$A:$AS,26+AD6463,FALSE))</f>
        <v>923</v>
      </c>
      <c r="F6463">
        <f ca="1">IF(B6463="","",VLOOKUP(VLOOKUP(AA6463&amp;"_"&amp;AB6463&amp;"_"&amp;AC6463&amp;"_"&amp;AE6463,[1]挑战模式!$A:$AS,14+AD6463,FALSE),[1]怪物!$B:$O,3,FALSE))</f>
        <v>1</v>
      </c>
      <c r="G6463">
        <f t="shared" ca="1" si="506"/>
        <v>0</v>
      </c>
      <c r="H6463">
        <f t="shared" ca="1" si="507"/>
        <v>0</v>
      </c>
      <c r="I6463">
        <f t="shared" ca="1" si="508"/>
        <v>0</v>
      </c>
      <c r="J6463">
        <f t="shared" ca="1" si="509"/>
        <v>0</v>
      </c>
      <c r="K6463">
        <f t="shared" ca="1" si="509"/>
        <v>0</v>
      </c>
      <c r="AA6463" s="8">
        <v>2</v>
      </c>
      <c r="AB6463" s="8">
        <v>5</v>
      </c>
      <c r="AC6463" s="8">
        <v>5</v>
      </c>
      <c r="AD6463" s="8">
        <v>3</v>
      </c>
      <c r="AE6463" s="12" t="s">
        <v>758</v>
      </c>
    </row>
    <row r="6464" spans="2:31" x14ac:dyDescent="0.2">
      <c r="B6464" t="str">
        <f ca="1">IF(ISNA(VLOOKUP(AA6464&amp;"_"&amp;AB6464&amp;"_"&amp;AC6464&amp;"_"&amp;AE6464,[1]挑战模式!$A:$AS,1,FALSE)),"",IF(VLOOKUP(AA6464&amp;"_"&amp;AB6464&amp;"_"&amp;AC6464&amp;"_"&amp;AE6464,[1]挑战模式!$A:$AS,14+AD6464,FALSE)="","","Monster_Season"&amp;AA6464&amp;"_Challenge"&amp;AB6464&amp;"_"&amp;AC6464&amp;"_"&amp;AD6464&amp;"_"&amp;AE6464))</f>
        <v/>
      </c>
      <c r="C6464" t="str">
        <f t="shared" ca="1" si="505"/>
        <v/>
      </c>
      <c r="E6464" t="str">
        <f ca="1">IF(B6464="","",VLOOKUP(AA6464&amp;"_"&amp;AB6464&amp;"_"&amp;AC6464&amp;"_"&amp;AE6464,[1]挑战模式!$A:$AS,26+AD6464,FALSE))</f>
        <v/>
      </c>
      <c r="F6464" t="str">
        <f ca="1">IF(B6464="","",VLOOKUP(VLOOKUP(AA6464&amp;"_"&amp;AB6464&amp;"_"&amp;AC6464&amp;"_"&amp;AE6464,[1]挑战模式!$A:$AS,14+AD6464,FALSE),[1]怪物!$B:$O,3,FALSE))</f>
        <v/>
      </c>
      <c r="G6464" t="str">
        <f t="shared" ca="1" si="506"/>
        <v/>
      </c>
      <c r="H6464" t="str">
        <f t="shared" ca="1" si="507"/>
        <v/>
      </c>
      <c r="I6464" t="str">
        <f t="shared" ca="1" si="508"/>
        <v/>
      </c>
      <c r="J6464" t="str">
        <f t="shared" ca="1" si="509"/>
        <v/>
      </c>
      <c r="K6464" t="str">
        <f t="shared" ca="1" si="509"/>
        <v/>
      </c>
      <c r="AA6464" s="8">
        <v>2</v>
      </c>
      <c r="AB6464" s="8">
        <v>5</v>
      </c>
      <c r="AC6464" s="8">
        <v>5</v>
      </c>
      <c r="AD6464" s="8">
        <v>4</v>
      </c>
      <c r="AE6464" s="12" t="s">
        <v>758</v>
      </c>
    </row>
    <row r="6465" spans="2:31" x14ac:dyDescent="0.2">
      <c r="B6465" t="str">
        <f ca="1">IF(ISNA(VLOOKUP(AA6465&amp;"_"&amp;AB6465&amp;"_"&amp;AC6465&amp;"_"&amp;AE6465,[1]挑战模式!$A:$AS,1,FALSE)),"",IF(VLOOKUP(AA6465&amp;"_"&amp;AB6465&amp;"_"&amp;AC6465&amp;"_"&amp;AE6465,[1]挑战模式!$A:$AS,14+AD6465,FALSE)="","","Monster_Season"&amp;AA6465&amp;"_Challenge"&amp;AB6465&amp;"_"&amp;AC6465&amp;"_"&amp;AD6465&amp;"_"&amp;AE6465))</f>
        <v/>
      </c>
      <c r="C6465" t="str">
        <f t="shared" ca="1" si="505"/>
        <v/>
      </c>
      <c r="E6465" t="str">
        <f ca="1">IF(B6465="","",VLOOKUP(AA6465&amp;"_"&amp;AB6465&amp;"_"&amp;AC6465&amp;"_"&amp;AE6465,[1]挑战模式!$A:$AS,26+AD6465,FALSE))</f>
        <v/>
      </c>
      <c r="F6465" t="str">
        <f ca="1">IF(B6465="","",VLOOKUP(VLOOKUP(AA6465&amp;"_"&amp;AB6465&amp;"_"&amp;AC6465&amp;"_"&amp;AE6465,[1]挑战模式!$A:$AS,14+AD6465,FALSE),[1]怪物!$B:$O,3,FALSE))</f>
        <v/>
      </c>
      <c r="G6465" t="str">
        <f t="shared" ca="1" si="506"/>
        <v/>
      </c>
      <c r="H6465" t="str">
        <f t="shared" ca="1" si="507"/>
        <v/>
      </c>
      <c r="I6465" t="str">
        <f t="shared" ca="1" si="508"/>
        <v/>
      </c>
      <c r="J6465" t="str">
        <f t="shared" ca="1" si="509"/>
        <v/>
      </c>
      <c r="K6465" t="str">
        <f t="shared" ca="1" si="509"/>
        <v/>
      </c>
      <c r="AA6465" s="8">
        <v>2</v>
      </c>
      <c r="AB6465" s="8">
        <v>5</v>
      </c>
      <c r="AC6465" s="8">
        <v>5</v>
      </c>
      <c r="AD6465" s="8">
        <v>5</v>
      </c>
      <c r="AE6465" s="12" t="s">
        <v>758</v>
      </c>
    </row>
    <row r="6466" spans="2:31" x14ac:dyDescent="0.2">
      <c r="B6466" t="str">
        <f ca="1">IF(ISNA(VLOOKUP(AA6466&amp;"_"&amp;AB6466&amp;"_"&amp;AC6466&amp;"_"&amp;AE6466,[1]挑战模式!$A:$AS,1,FALSE)),"",IF(VLOOKUP(AA6466&amp;"_"&amp;AB6466&amp;"_"&amp;AC6466&amp;"_"&amp;AE6466,[1]挑战模式!$A:$AS,14+AD6466,FALSE)="","","Monster_Season"&amp;AA6466&amp;"_Challenge"&amp;AB6466&amp;"_"&amp;AC6466&amp;"_"&amp;AD6466&amp;"_"&amp;AE6466))</f>
        <v/>
      </c>
      <c r="C6466" t="str">
        <f t="shared" ca="1" si="505"/>
        <v/>
      </c>
      <c r="E6466" t="str">
        <f ca="1">IF(B6466="","",VLOOKUP(AA6466&amp;"_"&amp;AB6466&amp;"_"&amp;AC6466&amp;"_"&amp;AE6466,[1]挑战模式!$A:$AS,26+AD6466,FALSE))</f>
        <v/>
      </c>
      <c r="F6466" t="str">
        <f ca="1">IF(B6466="","",VLOOKUP(VLOOKUP(AA6466&amp;"_"&amp;AB6466&amp;"_"&amp;AC6466&amp;"_"&amp;AE6466,[1]挑战模式!$A:$AS,14+AD6466,FALSE),[1]怪物!$B:$O,3,FALSE))</f>
        <v/>
      </c>
      <c r="G6466" t="str">
        <f t="shared" ca="1" si="506"/>
        <v/>
      </c>
      <c r="H6466" t="str">
        <f t="shared" ca="1" si="507"/>
        <v/>
      </c>
      <c r="I6466" t="str">
        <f t="shared" ca="1" si="508"/>
        <v/>
      </c>
      <c r="J6466" t="str">
        <f t="shared" ca="1" si="509"/>
        <v/>
      </c>
      <c r="K6466" t="str">
        <f t="shared" ca="1" si="509"/>
        <v/>
      </c>
      <c r="AA6466" s="8">
        <v>2</v>
      </c>
      <c r="AB6466" s="8">
        <v>5</v>
      </c>
      <c r="AC6466" s="8">
        <v>5</v>
      </c>
      <c r="AD6466" s="8">
        <v>6</v>
      </c>
      <c r="AE6466" s="12" t="s">
        <v>758</v>
      </c>
    </row>
    <row r="6467" spans="2:31" x14ac:dyDescent="0.2">
      <c r="B6467" t="str">
        <f ca="1">IF(ISNA(VLOOKUP(AA6467&amp;"_"&amp;AB6467&amp;"_"&amp;AC6467&amp;"_"&amp;AE6467,[1]挑战模式!$A:$AS,1,FALSE)),"",IF(VLOOKUP(AA6467&amp;"_"&amp;AB6467&amp;"_"&amp;AC6467&amp;"_"&amp;AE6467,[1]挑战模式!$A:$AS,14+AD6467,FALSE)="","","Monster_Season"&amp;AA6467&amp;"_Challenge"&amp;AB6467&amp;"_"&amp;AC6467&amp;"_"&amp;AD6467&amp;"_"&amp;AE6467))</f>
        <v>Monster_Season2_Challenge5_6_1_Hard</v>
      </c>
      <c r="C6467">
        <f t="shared" ca="1" si="505"/>
        <v>1</v>
      </c>
      <c r="E6467">
        <f ca="1">IF(B6467="","",VLOOKUP(AA6467&amp;"_"&amp;AB6467&amp;"_"&amp;AC6467&amp;"_"&amp;AE6467,[1]挑战模式!$A:$AS,26+AD6467,FALSE))</f>
        <v>342</v>
      </c>
      <c r="F6467">
        <f ca="1">IF(B6467="","",VLOOKUP(VLOOKUP(AA6467&amp;"_"&amp;AB6467&amp;"_"&amp;AC6467&amp;"_"&amp;AE6467,[1]挑战模式!$A:$AS,14+AD6467,FALSE),[1]怪物!$B:$O,3,FALSE))</f>
        <v>1</v>
      </c>
      <c r="G6467">
        <f t="shared" ca="1" si="506"/>
        <v>0</v>
      </c>
      <c r="H6467">
        <f t="shared" ca="1" si="507"/>
        <v>0</v>
      </c>
      <c r="I6467">
        <f t="shared" ca="1" si="508"/>
        <v>0</v>
      </c>
      <c r="J6467">
        <f t="shared" ca="1" si="509"/>
        <v>0</v>
      </c>
      <c r="K6467">
        <f t="shared" ca="1" si="509"/>
        <v>0</v>
      </c>
      <c r="AA6467" s="8">
        <v>2</v>
      </c>
      <c r="AB6467" s="8">
        <v>5</v>
      </c>
      <c r="AC6467" s="8">
        <v>6</v>
      </c>
      <c r="AD6467" s="8">
        <v>1</v>
      </c>
      <c r="AE6467" s="12" t="s">
        <v>758</v>
      </c>
    </row>
    <row r="6468" spans="2:31" x14ac:dyDescent="0.2">
      <c r="B6468" t="str">
        <f ca="1">IF(ISNA(VLOOKUP(AA6468&amp;"_"&amp;AB6468&amp;"_"&amp;AC6468&amp;"_"&amp;AE6468,[1]挑战模式!$A:$AS,1,FALSE)),"",IF(VLOOKUP(AA6468&amp;"_"&amp;AB6468&amp;"_"&amp;AC6468&amp;"_"&amp;AE6468,[1]挑战模式!$A:$AS,14+AD6468,FALSE)="","","Monster_Season"&amp;AA6468&amp;"_Challenge"&amp;AB6468&amp;"_"&amp;AC6468&amp;"_"&amp;AD6468&amp;"_"&amp;AE6468))</f>
        <v>Monster_Season2_Challenge5_6_2_Hard</v>
      </c>
      <c r="C6468">
        <f t="shared" ca="1" si="505"/>
        <v>1</v>
      </c>
      <c r="E6468">
        <f ca="1">IF(B6468="","",VLOOKUP(AA6468&amp;"_"&amp;AB6468&amp;"_"&amp;AC6468&amp;"_"&amp;AE6468,[1]挑战模式!$A:$AS,26+AD6468,FALSE))</f>
        <v>1369</v>
      </c>
      <c r="F6468">
        <f ca="1">IF(B6468="","",VLOOKUP(VLOOKUP(AA6468&amp;"_"&amp;AB6468&amp;"_"&amp;AC6468&amp;"_"&amp;AE6468,[1]挑战模式!$A:$AS,14+AD6468,FALSE),[1]怪物!$B:$O,3,FALSE))</f>
        <v>1</v>
      </c>
      <c r="G6468">
        <f t="shared" ca="1" si="506"/>
        <v>0</v>
      </c>
      <c r="H6468">
        <f t="shared" ca="1" si="507"/>
        <v>0</v>
      </c>
      <c r="I6468">
        <f t="shared" ca="1" si="508"/>
        <v>0</v>
      </c>
      <c r="J6468">
        <f t="shared" ca="1" si="509"/>
        <v>0</v>
      </c>
      <c r="K6468">
        <f t="shared" ca="1" si="509"/>
        <v>0</v>
      </c>
      <c r="AA6468" s="8">
        <v>2</v>
      </c>
      <c r="AB6468" s="8">
        <v>5</v>
      </c>
      <c r="AC6468" s="8">
        <v>6</v>
      </c>
      <c r="AD6468" s="8">
        <v>2</v>
      </c>
      <c r="AE6468" s="12" t="s">
        <v>758</v>
      </c>
    </row>
    <row r="6469" spans="2:31" x14ac:dyDescent="0.2">
      <c r="B6469" t="str">
        <f ca="1">IF(ISNA(VLOOKUP(AA6469&amp;"_"&amp;AB6469&amp;"_"&amp;AC6469&amp;"_"&amp;AE6469,[1]挑战模式!$A:$AS,1,FALSE)),"",IF(VLOOKUP(AA6469&amp;"_"&amp;AB6469&amp;"_"&amp;AC6469&amp;"_"&amp;AE6469,[1]挑战模式!$A:$AS,14+AD6469,FALSE)="","","Monster_Season"&amp;AA6469&amp;"_Challenge"&amp;AB6469&amp;"_"&amp;AC6469&amp;"_"&amp;AD6469&amp;"_"&amp;AE6469))</f>
        <v>Monster_Season2_Challenge5_6_3_Hard</v>
      </c>
      <c r="C6469">
        <f t="shared" ca="1" si="505"/>
        <v>1</v>
      </c>
      <c r="E6469">
        <f ca="1">IF(B6469="","",VLOOKUP(AA6469&amp;"_"&amp;AB6469&amp;"_"&amp;AC6469&amp;"_"&amp;AE6469,[1]挑战模式!$A:$AS,26+AD6469,FALSE))</f>
        <v>1369</v>
      </c>
      <c r="F6469">
        <f ca="1">IF(B6469="","",VLOOKUP(VLOOKUP(AA6469&amp;"_"&amp;AB6469&amp;"_"&amp;AC6469&amp;"_"&amp;AE6469,[1]挑战模式!$A:$AS,14+AD6469,FALSE),[1]怪物!$B:$O,3,FALSE))</f>
        <v>1</v>
      </c>
      <c r="G6469">
        <f t="shared" ca="1" si="506"/>
        <v>0</v>
      </c>
      <c r="H6469">
        <f t="shared" ca="1" si="507"/>
        <v>0</v>
      </c>
      <c r="I6469">
        <f t="shared" ca="1" si="508"/>
        <v>0</v>
      </c>
      <c r="J6469">
        <f t="shared" ca="1" si="509"/>
        <v>0</v>
      </c>
      <c r="K6469">
        <f t="shared" ca="1" si="509"/>
        <v>0</v>
      </c>
      <c r="AA6469" s="8">
        <v>2</v>
      </c>
      <c r="AB6469" s="8">
        <v>5</v>
      </c>
      <c r="AC6469" s="8">
        <v>6</v>
      </c>
      <c r="AD6469" s="8">
        <v>3</v>
      </c>
      <c r="AE6469" s="12" t="s">
        <v>758</v>
      </c>
    </row>
    <row r="6470" spans="2:31" x14ac:dyDescent="0.2">
      <c r="B6470" t="str">
        <f ca="1">IF(ISNA(VLOOKUP(AA6470&amp;"_"&amp;AB6470&amp;"_"&amp;AC6470&amp;"_"&amp;AE6470,[1]挑战模式!$A:$AS,1,FALSE)),"",IF(VLOOKUP(AA6470&amp;"_"&amp;AB6470&amp;"_"&amp;AC6470&amp;"_"&amp;AE6470,[1]挑战模式!$A:$AS,14+AD6470,FALSE)="","","Monster_Season"&amp;AA6470&amp;"_Challenge"&amp;AB6470&amp;"_"&amp;AC6470&amp;"_"&amp;AD6470&amp;"_"&amp;AE6470))</f>
        <v>Monster_Season2_Challenge5_6_4_Hard</v>
      </c>
      <c r="C6470">
        <f t="shared" ca="1" si="505"/>
        <v>1</v>
      </c>
      <c r="E6470">
        <f ca="1">IF(B6470="","",VLOOKUP(AA6470&amp;"_"&amp;AB6470&amp;"_"&amp;AC6470&amp;"_"&amp;AE6470,[1]挑战模式!$A:$AS,26+AD6470,FALSE))</f>
        <v>1369</v>
      </c>
      <c r="F6470">
        <f ca="1">IF(B6470="","",VLOOKUP(VLOOKUP(AA6470&amp;"_"&amp;AB6470&amp;"_"&amp;AC6470&amp;"_"&amp;AE6470,[1]挑战模式!$A:$AS,14+AD6470,FALSE),[1]怪物!$B:$O,3,FALSE))</f>
        <v>1</v>
      </c>
      <c r="G6470">
        <f t="shared" ca="1" si="506"/>
        <v>0</v>
      </c>
      <c r="H6470">
        <f t="shared" ca="1" si="507"/>
        <v>0</v>
      </c>
      <c r="I6470">
        <f t="shared" ca="1" si="508"/>
        <v>0</v>
      </c>
      <c r="J6470">
        <f t="shared" ca="1" si="509"/>
        <v>0</v>
      </c>
      <c r="K6470">
        <f t="shared" ca="1" si="509"/>
        <v>0</v>
      </c>
      <c r="AA6470" s="8">
        <v>2</v>
      </c>
      <c r="AB6470" s="8">
        <v>5</v>
      </c>
      <c r="AC6470" s="8">
        <v>6</v>
      </c>
      <c r="AD6470" s="8">
        <v>4</v>
      </c>
      <c r="AE6470" s="12" t="s">
        <v>758</v>
      </c>
    </row>
    <row r="6471" spans="2:31" x14ac:dyDescent="0.2">
      <c r="B6471" t="str">
        <f ca="1">IF(ISNA(VLOOKUP(AA6471&amp;"_"&amp;AB6471&amp;"_"&amp;AC6471&amp;"_"&amp;AE6471,[1]挑战模式!$A:$AS,1,FALSE)),"",IF(VLOOKUP(AA6471&amp;"_"&amp;AB6471&amp;"_"&amp;AC6471&amp;"_"&amp;AE6471,[1]挑战模式!$A:$AS,14+AD6471,FALSE)="","","Monster_Season"&amp;AA6471&amp;"_Challenge"&amp;AB6471&amp;"_"&amp;AC6471&amp;"_"&amp;AD6471&amp;"_"&amp;AE6471))</f>
        <v/>
      </c>
      <c r="C6471" t="str">
        <f t="shared" ca="1" si="505"/>
        <v/>
      </c>
      <c r="E6471" t="str">
        <f ca="1">IF(B6471="","",VLOOKUP(AA6471&amp;"_"&amp;AB6471&amp;"_"&amp;AC6471&amp;"_"&amp;AE6471,[1]挑战模式!$A:$AS,26+AD6471,FALSE))</f>
        <v/>
      </c>
      <c r="F6471" t="str">
        <f ca="1">IF(B6471="","",VLOOKUP(VLOOKUP(AA6471&amp;"_"&amp;AB6471&amp;"_"&amp;AC6471&amp;"_"&amp;AE6471,[1]挑战模式!$A:$AS,14+AD6471,FALSE),[1]怪物!$B:$O,3,FALSE))</f>
        <v/>
      </c>
      <c r="G6471" t="str">
        <f t="shared" ca="1" si="506"/>
        <v/>
      </c>
      <c r="H6471" t="str">
        <f t="shared" ca="1" si="507"/>
        <v/>
      </c>
      <c r="I6471" t="str">
        <f t="shared" ca="1" si="508"/>
        <v/>
      </c>
      <c r="J6471" t="str">
        <f t="shared" ca="1" si="509"/>
        <v/>
      </c>
      <c r="K6471" t="str">
        <f t="shared" ca="1" si="509"/>
        <v/>
      </c>
      <c r="AA6471" s="8">
        <v>2</v>
      </c>
      <c r="AB6471" s="8">
        <v>5</v>
      </c>
      <c r="AC6471" s="8">
        <v>6</v>
      </c>
      <c r="AD6471" s="8">
        <v>5</v>
      </c>
      <c r="AE6471" s="12" t="s">
        <v>758</v>
      </c>
    </row>
    <row r="6472" spans="2:31" x14ac:dyDescent="0.2">
      <c r="B6472" t="str">
        <f ca="1">IF(ISNA(VLOOKUP(AA6472&amp;"_"&amp;AB6472&amp;"_"&amp;AC6472&amp;"_"&amp;AE6472,[1]挑战模式!$A:$AS,1,FALSE)),"",IF(VLOOKUP(AA6472&amp;"_"&amp;AB6472&amp;"_"&amp;AC6472&amp;"_"&amp;AE6472,[1]挑战模式!$A:$AS,14+AD6472,FALSE)="","","Monster_Season"&amp;AA6472&amp;"_Challenge"&amp;AB6472&amp;"_"&amp;AC6472&amp;"_"&amp;AD6472&amp;"_"&amp;AE6472))</f>
        <v/>
      </c>
      <c r="C6472" t="str">
        <f t="shared" ca="1" si="505"/>
        <v/>
      </c>
      <c r="E6472" t="str">
        <f ca="1">IF(B6472="","",VLOOKUP(AA6472&amp;"_"&amp;AB6472&amp;"_"&amp;AC6472&amp;"_"&amp;AE6472,[1]挑战模式!$A:$AS,26+AD6472,FALSE))</f>
        <v/>
      </c>
      <c r="F6472" t="str">
        <f ca="1">IF(B6472="","",VLOOKUP(VLOOKUP(AA6472&amp;"_"&amp;AB6472&amp;"_"&amp;AC6472&amp;"_"&amp;AE6472,[1]挑战模式!$A:$AS,14+AD6472,FALSE),[1]怪物!$B:$O,3,FALSE))</f>
        <v/>
      </c>
      <c r="G6472" t="str">
        <f t="shared" ca="1" si="506"/>
        <v/>
      </c>
      <c r="H6472" t="str">
        <f t="shared" ca="1" si="507"/>
        <v/>
      </c>
      <c r="I6472" t="str">
        <f t="shared" ca="1" si="508"/>
        <v/>
      </c>
      <c r="J6472" t="str">
        <f t="shared" ca="1" si="509"/>
        <v/>
      </c>
      <c r="K6472" t="str">
        <f t="shared" ca="1" si="509"/>
        <v/>
      </c>
      <c r="AA6472" s="8">
        <v>2</v>
      </c>
      <c r="AB6472" s="8">
        <v>5</v>
      </c>
      <c r="AC6472" s="8">
        <v>6</v>
      </c>
      <c r="AD6472" s="8">
        <v>6</v>
      </c>
      <c r="AE6472" s="12" t="s">
        <v>758</v>
      </c>
    </row>
    <row r="6473" spans="2:31" x14ac:dyDescent="0.2">
      <c r="B6473" t="str">
        <f ca="1">IF(ISNA(VLOOKUP(AA6473&amp;"_"&amp;AB6473&amp;"_"&amp;AC6473&amp;"_"&amp;AE6473,[1]挑战模式!$A:$AS,1,FALSE)),"",IF(VLOOKUP(AA6473&amp;"_"&amp;AB6473&amp;"_"&amp;AC6473&amp;"_"&amp;AE6473,[1]挑战模式!$A:$AS,14+AD6473,FALSE)="","","Monster_Season"&amp;AA6473&amp;"_Challenge"&amp;AB6473&amp;"_"&amp;AC6473&amp;"_"&amp;AD6473&amp;"_"&amp;AE6473))</f>
        <v>Monster_Season2_Challenge5_7_1_Hard</v>
      </c>
      <c r="C6473">
        <f t="shared" ref="C6473:C6536" ca="1" si="510">IF(B6473="","",1)</f>
        <v>1</v>
      </c>
      <c r="E6473">
        <f ca="1">IF(B6473="","",VLOOKUP(AA6473&amp;"_"&amp;AB6473&amp;"_"&amp;AC6473&amp;"_"&amp;AE6473,[1]挑战模式!$A:$AS,26+AD6473,FALSE))</f>
        <v>1220</v>
      </c>
      <c r="F6473">
        <f ca="1">IF(B6473="","",VLOOKUP(VLOOKUP(AA6473&amp;"_"&amp;AB6473&amp;"_"&amp;AC6473&amp;"_"&amp;AE6473,[1]挑战模式!$A:$AS,14+AD6473,FALSE),[1]怪物!$B:$O,3,FALSE))</f>
        <v>1</v>
      </c>
      <c r="G6473">
        <f t="shared" ref="G6473:G6536" ca="1" si="511">IF(B6473="","",0)</f>
        <v>0</v>
      </c>
      <c r="H6473">
        <f t="shared" ref="H6473:H6536" ca="1" si="512">IF(B6473="","",0)</f>
        <v>0</v>
      </c>
      <c r="I6473">
        <f t="shared" ref="I6473:I6536" ca="1" si="513">IF(B6473="","",0)</f>
        <v>0</v>
      </c>
      <c r="J6473">
        <f t="shared" ref="J6473:K6536" ca="1" si="514">IF(B6473="","",0)</f>
        <v>0</v>
      </c>
      <c r="K6473">
        <f t="shared" ca="1" si="514"/>
        <v>0</v>
      </c>
      <c r="AA6473" s="8">
        <v>2</v>
      </c>
      <c r="AB6473" s="8">
        <v>5</v>
      </c>
      <c r="AC6473" s="8">
        <v>7</v>
      </c>
      <c r="AD6473" s="8">
        <v>1</v>
      </c>
      <c r="AE6473" s="12" t="s">
        <v>758</v>
      </c>
    </row>
    <row r="6474" spans="2:31" x14ac:dyDescent="0.2">
      <c r="B6474" t="str">
        <f ca="1">IF(ISNA(VLOOKUP(AA6474&amp;"_"&amp;AB6474&amp;"_"&amp;AC6474&amp;"_"&amp;AE6474,[1]挑战模式!$A:$AS,1,FALSE)),"",IF(VLOOKUP(AA6474&amp;"_"&amp;AB6474&amp;"_"&amp;AC6474&amp;"_"&amp;AE6474,[1]挑战模式!$A:$AS,14+AD6474,FALSE)="","","Monster_Season"&amp;AA6474&amp;"_Challenge"&amp;AB6474&amp;"_"&amp;AC6474&amp;"_"&amp;AD6474&amp;"_"&amp;AE6474))</f>
        <v>Monster_Season2_Challenge5_7_2_Hard</v>
      </c>
      <c r="C6474">
        <f t="shared" ca="1" si="510"/>
        <v>1</v>
      </c>
      <c r="E6474">
        <f ca="1">IF(B6474="","",VLOOKUP(AA6474&amp;"_"&amp;AB6474&amp;"_"&amp;AC6474&amp;"_"&amp;AE6474,[1]挑战模式!$A:$AS,26+AD6474,FALSE))</f>
        <v>1220</v>
      </c>
      <c r="F6474">
        <f ca="1">IF(B6474="","",VLOOKUP(VLOOKUP(AA6474&amp;"_"&amp;AB6474&amp;"_"&amp;AC6474&amp;"_"&amp;AE6474,[1]挑战模式!$A:$AS,14+AD6474,FALSE),[1]怪物!$B:$O,3,FALSE))</f>
        <v>1</v>
      </c>
      <c r="G6474">
        <f t="shared" ca="1" si="511"/>
        <v>0</v>
      </c>
      <c r="H6474">
        <f t="shared" ca="1" si="512"/>
        <v>0</v>
      </c>
      <c r="I6474">
        <f t="shared" ca="1" si="513"/>
        <v>0</v>
      </c>
      <c r="J6474">
        <f t="shared" ca="1" si="514"/>
        <v>0</v>
      </c>
      <c r="K6474">
        <f t="shared" ca="1" si="514"/>
        <v>0</v>
      </c>
      <c r="AA6474" s="8">
        <v>2</v>
      </c>
      <c r="AB6474" s="8">
        <v>5</v>
      </c>
      <c r="AC6474" s="8">
        <v>7</v>
      </c>
      <c r="AD6474" s="8">
        <v>2</v>
      </c>
      <c r="AE6474" s="12" t="s">
        <v>758</v>
      </c>
    </row>
    <row r="6475" spans="2:31" x14ac:dyDescent="0.2">
      <c r="B6475" t="str">
        <f ca="1">IF(ISNA(VLOOKUP(AA6475&amp;"_"&amp;AB6475&amp;"_"&amp;AC6475&amp;"_"&amp;AE6475,[1]挑战模式!$A:$AS,1,FALSE)),"",IF(VLOOKUP(AA6475&amp;"_"&amp;AB6475&amp;"_"&amp;AC6475&amp;"_"&amp;AE6475,[1]挑战模式!$A:$AS,14+AD6475,FALSE)="","","Monster_Season"&amp;AA6475&amp;"_Challenge"&amp;AB6475&amp;"_"&amp;AC6475&amp;"_"&amp;AD6475&amp;"_"&amp;AE6475))</f>
        <v>Monster_Season2_Challenge5_7_3_Hard</v>
      </c>
      <c r="C6475">
        <f t="shared" ca="1" si="510"/>
        <v>1</v>
      </c>
      <c r="E6475">
        <f ca="1">IF(B6475="","",VLOOKUP(AA6475&amp;"_"&amp;AB6475&amp;"_"&amp;AC6475&amp;"_"&amp;AE6475,[1]挑战模式!$A:$AS,26+AD6475,FALSE))</f>
        <v>1220</v>
      </c>
      <c r="F6475">
        <f ca="1">IF(B6475="","",VLOOKUP(VLOOKUP(AA6475&amp;"_"&amp;AB6475&amp;"_"&amp;AC6475&amp;"_"&amp;AE6475,[1]挑战模式!$A:$AS,14+AD6475,FALSE),[1]怪物!$B:$O,3,FALSE))</f>
        <v>1</v>
      </c>
      <c r="G6475">
        <f t="shared" ca="1" si="511"/>
        <v>0</v>
      </c>
      <c r="H6475">
        <f t="shared" ca="1" si="512"/>
        <v>0</v>
      </c>
      <c r="I6475">
        <f t="shared" ca="1" si="513"/>
        <v>0</v>
      </c>
      <c r="J6475">
        <f t="shared" ca="1" si="514"/>
        <v>0</v>
      </c>
      <c r="K6475">
        <f t="shared" ca="1" si="514"/>
        <v>0</v>
      </c>
      <c r="AA6475" s="8">
        <v>2</v>
      </c>
      <c r="AB6475" s="8">
        <v>5</v>
      </c>
      <c r="AC6475" s="8">
        <v>7</v>
      </c>
      <c r="AD6475" s="8">
        <v>3</v>
      </c>
      <c r="AE6475" s="12" t="s">
        <v>758</v>
      </c>
    </row>
    <row r="6476" spans="2:31" x14ac:dyDescent="0.2">
      <c r="B6476" t="str">
        <f ca="1">IF(ISNA(VLOOKUP(AA6476&amp;"_"&amp;AB6476&amp;"_"&amp;AC6476&amp;"_"&amp;AE6476,[1]挑战模式!$A:$AS,1,FALSE)),"",IF(VLOOKUP(AA6476&amp;"_"&amp;AB6476&amp;"_"&amp;AC6476&amp;"_"&amp;AE6476,[1]挑战模式!$A:$AS,14+AD6476,FALSE)="","","Monster_Season"&amp;AA6476&amp;"_Challenge"&amp;AB6476&amp;"_"&amp;AC6476&amp;"_"&amp;AD6476&amp;"_"&amp;AE6476))</f>
        <v>Monster_Season2_Challenge5_7_4_Hard</v>
      </c>
      <c r="C6476">
        <f t="shared" ca="1" si="510"/>
        <v>1</v>
      </c>
      <c r="E6476">
        <f ca="1">IF(B6476="","",VLOOKUP(AA6476&amp;"_"&amp;AB6476&amp;"_"&amp;AC6476&amp;"_"&amp;AE6476,[1]挑战模式!$A:$AS,26+AD6476,FALSE))</f>
        <v>1220</v>
      </c>
      <c r="F6476">
        <f ca="1">IF(B6476="","",VLOOKUP(VLOOKUP(AA6476&amp;"_"&amp;AB6476&amp;"_"&amp;AC6476&amp;"_"&amp;AE6476,[1]挑战模式!$A:$AS,14+AD6476,FALSE),[1]怪物!$B:$O,3,FALSE))</f>
        <v>1</v>
      </c>
      <c r="G6476">
        <f t="shared" ca="1" si="511"/>
        <v>0</v>
      </c>
      <c r="H6476">
        <f t="shared" ca="1" si="512"/>
        <v>0</v>
      </c>
      <c r="I6476">
        <f t="shared" ca="1" si="513"/>
        <v>0</v>
      </c>
      <c r="J6476">
        <f t="shared" ca="1" si="514"/>
        <v>0</v>
      </c>
      <c r="K6476">
        <f t="shared" ca="1" si="514"/>
        <v>0</v>
      </c>
      <c r="AA6476" s="8">
        <v>2</v>
      </c>
      <c r="AB6476" s="8">
        <v>5</v>
      </c>
      <c r="AC6476" s="8">
        <v>7</v>
      </c>
      <c r="AD6476" s="8">
        <v>4</v>
      </c>
      <c r="AE6476" s="12" t="s">
        <v>758</v>
      </c>
    </row>
    <row r="6477" spans="2:31" x14ac:dyDescent="0.2">
      <c r="B6477" t="str">
        <f ca="1">IF(ISNA(VLOOKUP(AA6477&amp;"_"&amp;AB6477&amp;"_"&amp;AC6477&amp;"_"&amp;AE6477,[1]挑战模式!$A:$AS,1,FALSE)),"",IF(VLOOKUP(AA6477&amp;"_"&amp;AB6477&amp;"_"&amp;AC6477&amp;"_"&amp;AE6477,[1]挑战模式!$A:$AS,14+AD6477,FALSE)="","","Monster_Season"&amp;AA6477&amp;"_Challenge"&amp;AB6477&amp;"_"&amp;AC6477&amp;"_"&amp;AD6477&amp;"_"&amp;AE6477))</f>
        <v/>
      </c>
      <c r="C6477" t="str">
        <f t="shared" ca="1" si="510"/>
        <v/>
      </c>
      <c r="E6477" t="str">
        <f ca="1">IF(B6477="","",VLOOKUP(AA6477&amp;"_"&amp;AB6477&amp;"_"&amp;AC6477&amp;"_"&amp;AE6477,[1]挑战模式!$A:$AS,26+AD6477,FALSE))</f>
        <v/>
      </c>
      <c r="F6477" t="str">
        <f ca="1">IF(B6477="","",VLOOKUP(VLOOKUP(AA6477&amp;"_"&amp;AB6477&amp;"_"&amp;AC6477&amp;"_"&amp;AE6477,[1]挑战模式!$A:$AS,14+AD6477,FALSE),[1]怪物!$B:$O,3,FALSE))</f>
        <v/>
      </c>
      <c r="G6477" t="str">
        <f t="shared" ca="1" si="511"/>
        <v/>
      </c>
      <c r="H6477" t="str">
        <f t="shared" ca="1" si="512"/>
        <v/>
      </c>
      <c r="I6477" t="str">
        <f t="shared" ca="1" si="513"/>
        <v/>
      </c>
      <c r="J6477" t="str">
        <f t="shared" ca="1" si="514"/>
        <v/>
      </c>
      <c r="K6477" t="str">
        <f t="shared" ca="1" si="514"/>
        <v/>
      </c>
      <c r="AA6477" s="8">
        <v>2</v>
      </c>
      <c r="AB6477" s="8">
        <v>5</v>
      </c>
      <c r="AC6477" s="8">
        <v>7</v>
      </c>
      <c r="AD6477" s="8">
        <v>5</v>
      </c>
      <c r="AE6477" s="12" t="s">
        <v>758</v>
      </c>
    </row>
    <row r="6478" spans="2:31" x14ac:dyDescent="0.2">
      <c r="B6478" t="str">
        <f ca="1">IF(ISNA(VLOOKUP(AA6478&amp;"_"&amp;AB6478&amp;"_"&amp;AC6478&amp;"_"&amp;AE6478,[1]挑战模式!$A:$AS,1,FALSE)),"",IF(VLOOKUP(AA6478&amp;"_"&amp;AB6478&amp;"_"&amp;AC6478&amp;"_"&amp;AE6478,[1]挑战模式!$A:$AS,14+AD6478,FALSE)="","","Monster_Season"&amp;AA6478&amp;"_Challenge"&amp;AB6478&amp;"_"&amp;AC6478&amp;"_"&amp;AD6478&amp;"_"&amp;AE6478))</f>
        <v/>
      </c>
      <c r="C6478" t="str">
        <f t="shared" ca="1" si="510"/>
        <v/>
      </c>
      <c r="E6478" t="str">
        <f ca="1">IF(B6478="","",VLOOKUP(AA6478&amp;"_"&amp;AB6478&amp;"_"&amp;AC6478&amp;"_"&amp;AE6478,[1]挑战模式!$A:$AS,26+AD6478,FALSE))</f>
        <v/>
      </c>
      <c r="F6478" t="str">
        <f ca="1">IF(B6478="","",VLOOKUP(VLOOKUP(AA6478&amp;"_"&amp;AB6478&amp;"_"&amp;AC6478&amp;"_"&amp;AE6478,[1]挑战模式!$A:$AS,14+AD6478,FALSE),[1]怪物!$B:$O,3,FALSE))</f>
        <v/>
      </c>
      <c r="G6478" t="str">
        <f t="shared" ca="1" si="511"/>
        <v/>
      </c>
      <c r="H6478" t="str">
        <f t="shared" ca="1" si="512"/>
        <v/>
      </c>
      <c r="I6478" t="str">
        <f t="shared" ca="1" si="513"/>
        <v/>
      </c>
      <c r="J6478" t="str">
        <f t="shared" ca="1" si="514"/>
        <v/>
      </c>
      <c r="K6478" t="str">
        <f t="shared" ca="1" si="514"/>
        <v/>
      </c>
      <c r="AA6478" s="8">
        <v>2</v>
      </c>
      <c r="AB6478" s="8">
        <v>5</v>
      </c>
      <c r="AC6478" s="8">
        <v>7</v>
      </c>
      <c r="AD6478" s="8">
        <v>6</v>
      </c>
      <c r="AE6478" s="12" t="s">
        <v>758</v>
      </c>
    </row>
    <row r="6479" spans="2:31" x14ac:dyDescent="0.2">
      <c r="B6479" t="str">
        <f ca="1">IF(ISNA(VLOOKUP(AA6479&amp;"_"&amp;AB6479&amp;"_"&amp;AC6479&amp;"_"&amp;AE6479,[1]挑战模式!$A:$AS,1,FALSE)),"",IF(VLOOKUP(AA6479&amp;"_"&amp;AB6479&amp;"_"&amp;AC6479&amp;"_"&amp;AE6479,[1]挑战模式!$A:$AS,14+AD6479,FALSE)="","","Monster_Season"&amp;AA6479&amp;"_Challenge"&amp;AB6479&amp;"_"&amp;AC6479&amp;"_"&amp;AD6479&amp;"_"&amp;AE6479))</f>
        <v>Monster_Season2_Challenge5_8_1_Hard</v>
      </c>
      <c r="C6479">
        <f t="shared" ca="1" si="510"/>
        <v>1</v>
      </c>
      <c r="E6479">
        <f ca="1">IF(B6479="","",VLOOKUP(AA6479&amp;"_"&amp;AB6479&amp;"_"&amp;AC6479&amp;"_"&amp;AE6479,[1]挑战模式!$A:$AS,26+AD6479,FALSE))</f>
        <v>1236</v>
      </c>
      <c r="F6479">
        <f ca="1">IF(B6479="","",VLOOKUP(VLOOKUP(AA6479&amp;"_"&amp;AB6479&amp;"_"&amp;AC6479&amp;"_"&amp;AE6479,[1]挑战模式!$A:$AS,14+AD6479,FALSE),[1]怪物!$B:$O,3,FALSE))</f>
        <v>1</v>
      </c>
      <c r="G6479">
        <f t="shared" ca="1" si="511"/>
        <v>0</v>
      </c>
      <c r="H6479">
        <f t="shared" ca="1" si="512"/>
        <v>0</v>
      </c>
      <c r="I6479">
        <f t="shared" ca="1" si="513"/>
        <v>0</v>
      </c>
      <c r="J6479">
        <f t="shared" ca="1" si="514"/>
        <v>0</v>
      </c>
      <c r="K6479">
        <f t="shared" ca="1" si="514"/>
        <v>0</v>
      </c>
      <c r="AA6479" s="8">
        <v>2</v>
      </c>
      <c r="AB6479" s="8">
        <v>5</v>
      </c>
      <c r="AC6479" s="8">
        <v>8</v>
      </c>
      <c r="AD6479" s="8">
        <v>1</v>
      </c>
      <c r="AE6479" s="12" t="s">
        <v>758</v>
      </c>
    </row>
    <row r="6480" spans="2:31" x14ac:dyDescent="0.2">
      <c r="B6480" t="str">
        <f ca="1">IF(ISNA(VLOOKUP(AA6480&amp;"_"&amp;AB6480&amp;"_"&amp;AC6480&amp;"_"&amp;AE6480,[1]挑战模式!$A:$AS,1,FALSE)),"",IF(VLOOKUP(AA6480&amp;"_"&amp;AB6480&amp;"_"&amp;AC6480&amp;"_"&amp;AE6480,[1]挑战模式!$A:$AS,14+AD6480,FALSE)="","","Monster_Season"&amp;AA6480&amp;"_Challenge"&amp;AB6480&amp;"_"&amp;AC6480&amp;"_"&amp;AD6480&amp;"_"&amp;AE6480))</f>
        <v>Monster_Season2_Challenge5_8_2_Hard</v>
      </c>
      <c r="C6480">
        <f t="shared" ca="1" si="510"/>
        <v>1</v>
      </c>
      <c r="E6480">
        <f ca="1">IF(B6480="","",VLOOKUP(AA6480&amp;"_"&amp;AB6480&amp;"_"&amp;AC6480&amp;"_"&amp;AE6480,[1]挑战模式!$A:$AS,26+AD6480,FALSE))</f>
        <v>1236</v>
      </c>
      <c r="F6480">
        <f ca="1">IF(B6480="","",VLOOKUP(VLOOKUP(AA6480&amp;"_"&amp;AB6480&amp;"_"&amp;AC6480&amp;"_"&amp;AE6480,[1]挑战模式!$A:$AS,14+AD6480,FALSE),[1]怪物!$B:$O,3,FALSE))</f>
        <v>1</v>
      </c>
      <c r="G6480">
        <f t="shared" ca="1" si="511"/>
        <v>0</v>
      </c>
      <c r="H6480">
        <f t="shared" ca="1" si="512"/>
        <v>0</v>
      </c>
      <c r="I6480">
        <f t="shared" ca="1" si="513"/>
        <v>0</v>
      </c>
      <c r="J6480">
        <f t="shared" ca="1" si="514"/>
        <v>0</v>
      </c>
      <c r="K6480">
        <f t="shared" ca="1" si="514"/>
        <v>0</v>
      </c>
      <c r="AA6480" s="8">
        <v>2</v>
      </c>
      <c r="AB6480" s="8">
        <v>5</v>
      </c>
      <c r="AC6480" s="8">
        <v>8</v>
      </c>
      <c r="AD6480" s="8">
        <v>2</v>
      </c>
      <c r="AE6480" s="12" t="s">
        <v>758</v>
      </c>
    </row>
    <row r="6481" spans="2:31" x14ac:dyDescent="0.2">
      <c r="B6481" t="str">
        <f ca="1">IF(ISNA(VLOOKUP(AA6481&amp;"_"&amp;AB6481&amp;"_"&amp;AC6481&amp;"_"&amp;AE6481,[1]挑战模式!$A:$AS,1,FALSE)),"",IF(VLOOKUP(AA6481&amp;"_"&amp;AB6481&amp;"_"&amp;AC6481&amp;"_"&amp;AE6481,[1]挑战模式!$A:$AS,14+AD6481,FALSE)="","","Monster_Season"&amp;AA6481&amp;"_Challenge"&amp;AB6481&amp;"_"&amp;AC6481&amp;"_"&amp;AD6481&amp;"_"&amp;AE6481))</f>
        <v>Monster_Season2_Challenge5_8_3_Hard</v>
      </c>
      <c r="C6481">
        <f t="shared" ca="1" si="510"/>
        <v>1</v>
      </c>
      <c r="E6481">
        <f ca="1">IF(B6481="","",VLOOKUP(AA6481&amp;"_"&amp;AB6481&amp;"_"&amp;AC6481&amp;"_"&amp;AE6481,[1]挑战模式!$A:$AS,26+AD6481,FALSE))</f>
        <v>1236</v>
      </c>
      <c r="F6481">
        <f ca="1">IF(B6481="","",VLOOKUP(VLOOKUP(AA6481&amp;"_"&amp;AB6481&amp;"_"&amp;AC6481&amp;"_"&amp;AE6481,[1]挑战模式!$A:$AS,14+AD6481,FALSE),[1]怪物!$B:$O,3,FALSE))</f>
        <v>1</v>
      </c>
      <c r="G6481">
        <f t="shared" ca="1" si="511"/>
        <v>0</v>
      </c>
      <c r="H6481">
        <f t="shared" ca="1" si="512"/>
        <v>0</v>
      </c>
      <c r="I6481">
        <f t="shared" ca="1" si="513"/>
        <v>0</v>
      </c>
      <c r="J6481">
        <f t="shared" ca="1" si="514"/>
        <v>0</v>
      </c>
      <c r="K6481">
        <f t="shared" ca="1" si="514"/>
        <v>0</v>
      </c>
      <c r="AA6481" s="8">
        <v>2</v>
      </c>
      <c r="AB6481" s="8">
        <v>5</v>
      </c>
      <c r="AC6481" s="8">
        <v>8</v>
      </c>
      <c r="AD6481" s="8">
        <v>3</v>
      </c>
      <c r="AE6481" s="12" t="s">
        <v>758</v>
      </c>
    </row>
    <row r="6482" spans="2:31" x14ac:dyDescent="0.2">
      <c r="B6482" t="str">
        <f ca="1">IF(ISNA(VLOOKUP(AA6482&amp;"_"&amp;AB6482&amp;"_"&amp;AC6482&amp;"_"&amp;AE6482,[1]挑战模式!$A:$AS,1,FALSE)),"",IF(VLOOKUP(AA6482&amp;"_"&amp;AB6482&amp;"_"&amp;AC6482&amp;"_"&amp;AE6482,[1]挑战模式!$A:$AS,14+AD6482,FALSE)="","","Monster_Season"&amp;AA6482&amp;"_Challenge"&amp;AB6482&amp;"_"&amp;AC6482&amp;"_"&amp;AD6482&amp;"_"&amp;AE6482))</f>
        <v>Monster_Season2_Challenge5_8_4_Hard</v>
      </c>
      <c r="C6482">
        <f t="shared" ca="1" si="510"/>
        <v>1</v>
      </c>
      <c r="E6482">
        <f ca="1">IF(B6482="","",VLOOKUP(AA6482&amp;"_"&amp;AB6482&amp;"_"&amp;AC6482&amp;"_"&amp;AE6482,[1]挑战模式!$A:$AS,26+AD6482,FALSE))</f>
        <v>1236</v>
      </c>
      <c r="F6482">
        <f ca="1">IF(B6482="","",VLOOKUP(VLOOKUP(AA6482&amp;"_"&amp;AB6482&amp;"_"&amp;AC6482&amp;"_"&amp;AE6482,[1]挑战模式!$A:$AS,14+AD6482,FALSE),[1]怪物!$B:$O,3,FALSE))</f>
        <v>1</v>
      </c>
      <c r="G6482">
        <f t="shared" ca="1" si="511"/>
        <v>0</v>
      </c>
      <c r="H6482">
        <f t="shared" ca="1" si="512"/>
        <v>0</v>
      </c>
      <c r="I6482">
        <f t="shared" ca="1" si="513"/>
        <v>0</v>
      </c>
      <c r="J6482">
        <f t="shared" ca="1" si="514"/>
        <v>0</v>
      </c>
      <c r="K6482">
        <f t="shared" ca="1" si="514"/>
        <v>0</v>
      </c>
      <c r="AA6482" s="8">
        <v>2</v>
      </c>
      <c r="AB6482" s="8">
        <v>5</v>
      </c>
      <c r="AC6482" s="8">
        <v>8</v>
      </c>
      <c r="AD6482" s="8">
        <v>4</v>
      </c>
      <c r="AE6482" s="12" t="s">
        <v>758</v>
      </c>
    </row>
    <row r="6483" spans="2:31" x14ac:dyDescent="0.2">
      <c r="B6483" t="str">
        <f ca="1">IF(ISNA(VLOOKUP(AA6483&amp;"_"&amp;AB6483&amp;"_"&amp;AC6483&amp;"_"&amp;AE6483,[1]挑战模式!$A:$AS,1,FALSE)),"",IF(VLOOKUP(AA6483&amp;"_"&amp;AB6483&amp;"_"&amp;AC6483&amp;"_"&amp;AE6483,[1]挑战模式!$A:$AS,14+AD6483,FALSE)="","","Monster_Season"&amp;AA6483&amp;"_Challenge"&amp;AB6483&amp;"_"&amp;AC6483&amp;"_"&amp;AD6483&amp;"_"&amp;AE6483))</f>
        <v>Monster_Season2_Challenge5_8_5_Hard</v>
      </c>
      <c r="C6483">
        <f t="shared" ca="1" si="510"/>
        <v>1</v>
      </c>
      <c r="E6483">
        <f ca="1">IF(B6483="","",VLOOKUP(AA6483&amp;"_"&amp;AB6483&amp;"_"&amp;AC6483&amp;"_"&amp;AE6483,[1]挑战模式!$A:$AS,26+AD6483,FALSE))</f>
        <v>9887</v>
      </c>
      <c r="F6483">
        <f ca="1">IF(B6483="","",VLOOKUP(VLOOKUP(AA6483&amp;"_"&amp;AB6483&amp;"_"&amp;AC6483&amp;"_"&amp;AE6483,[1]挑战模式!$A:$AS,14+AD6483,FALSE),[1]怪物!$B:$O,3,FALSE))</f>
        <v>10</v>
      </c>
      <c r="G6483">
        <f t="shared" ca="1" si="511"/>
        <v>0</v>
      </c>
      <c r="H6483">
        <f t="shared" ca="1" si="512"/>
        <v>0</v>
      </c>
      <c r="I6483">
        <f t="shared" ca="1" si="513"/>
        <v>0</v>
      </c>
      <c r="J6483">
        <f t="shared" ca="1" si="514"/>
        <v>0</v>
      </c>
      <c r="K6483">
        <f t="shared" ca="1" si="514"/>
        <v>0</v>
      </c>
      <c r="AA6483" s="8">
        <v>2</v>
      </c>
      <c r="AB6483" s="8">
        <v>5</v>
      </c>
      <c r="AC6483" s="8">
        <v>8</v>
      </c>
      <c r="AD6483" s="8">
        <v>5</v>
      </c>
      <c r="AE6483" s="12" t="s">
        <v>758</v>
      </c>
    </row>
    <row r="6484" spans="2:31" x14ac:dyDescent="0.2">
      <c r="B6484" t="str">
        <f ca="1">IF(ISNA(VLOOKUP(AA6484&amp;"_"&amp;AB6484&amp;"_"&amp;AC6484&amp;"_"&amp;AE6484,[1]挑战模式!$A:$AS,1,FALSE)),"",IF(VLOOKUP(AA6484&amp;"_"&amp;AB6484&amp;"_"&amp;AC6484&amp;"_"&amp;AE6484,[1]挑战模式!$A:$AS,14+AD6484,FALSE)="","","Monster_Season"&amp;AA6484&amp;"_Challenge"&amp;AB6484&amp;"_"&amp;AC6484&amp;"_"&amp;AD6484&amp;"_"&amp;AE6484))</f>
        <v/>
      </c>
      <c r="C6484" t="str">
        <f t="shared" ca="1" si="510"/>
        <v/>
      </c>
      <c r="E6484" t="str">
        <f ca="1">IF(B6484="","",VLOOKUP(AA6484&amp;"_"&amp;AB6484&amp;"_"&amp;AC6484&amp;"_"&amp;AE6484,[1]挑战模式!$A:$AS,26+AD6484,FALSE))</f>
        <v/>
      </c>
      <c r="F6484" t="str">
        <f ca="1">IF(B6484="","",VLOOKUP(VLOOKUP(AA6484&amp;"_"&amp;AB6484&amp;"_"&amp;AC6484&amp;"_"&amp;AE6484,[1]挑战模式!$A:$AS,14+AD6484,FALSE),[1]怪物!$B:$O,3,FALSE))</f>
        <v/>
      </c>
      <c r="G6484" t="str">
        <f t="shared" ca="1" si="511"/>
        <v/>
      </c>
      <c r="H6484" t="str">
        <f t="shared" ca="1" si="512"/>
        <v/>
      </c>
      <c r="I6484" t="str">
        <f t="shared" ca="1" si="513"/>
        <v/>
      </c>
      <c r="J6484" t="str">
        <f t="shared" ca="1" si="514"/>
        <v/>
      </c>
      <c r="K6484" t="str">
        <f t="shared" ca="1" si="514"/>
        <v/>
      </c>
      <c r="AA6484" s="8">
        <v>2</v>
      </c>
      <c r="AB6484" s="8">
        <v>5</v>
      </c>
      <c r="AC6484" s="8">
        <v>8</v>
      </c>
      <c r="AD6484" s="8">
        <v>6</v>
      </c>
      <c r="AE6484" s="12" t="s">
        <v>758</v>
      </c>
    </row>
    <row r="6485" spans="2:31" x14ac:dyDescent="0.2">
      <c r="B6485" t="str">
        <f ca="1">IF(ISNA(VLOOKUP(AA6485&amp;"_"&amp;AB6485&amp;"_"&amp;AC6485&amp;"_"&amp;AE6485,[1]挑战模式!$A:$AS,1,FALSE)),"",IF(VLOOKUP(AA6485&amp;"_"&amp;AB6485&amp;"_"&amp;AC6485&amp;"_"&amp;AE6485,[1]挑战模式!$A:$AS,14+AD6485,FALSE)="","","Monster_Season"&amp;AA6485&amp;"_Challenge"&amp;AB6485&amp;"_"&amp;AC6485&amp;"_"&amp;AD6485&amp;"_"&amp;AE6485))</f>
        <v/>
      </c>
      <c r="C6485" t="str">
        <f t="shared" ca="1" si="510"/>
        <v/>
      </c>
      <c r="E6485" t="str">
        <f ca="1">IF(B6485="","",VLOOKUP(AA6485&amp;"_"&amp;AB6485&amp;"_"&amp;AC6485&amp;"_"&amp;AE6485,[1]挑战模式!$A:$AS,26+AD6485,FALSE))</f>
        <v/>
      </c>
      <c r="F6485" t="str">
        <f ca="1">IF(B6485="","",VLOOKUP(VLOOKUP(AA6485&amp;"_"&amp;AB6485&amp;"_"&amp;AC6485&amp;"_"&amp;AE6485,[1]挑战模式!$A:$AS,14+AD6485,FALSE),[1]怪物!$B:$O,3,FALSE))</f>
        <v/>
      </c>
      <c r="G6485" t="str">
        <f t="shared" ca="1" si="511"/>
        <v/>
      </c>
      <c r="H6485" t="str">
        <f t="shared" ca="1" si="512"/>
        <v/>
      </c>
      <c r="I6485" t="str">
        <f t="shared" ca="1" si="513"/>
        <v/>
      </c>
      <c r="J6485" t="str">
        <f t="shared" ca="1" si="514"/>
        <v/>
      </c>
      <c r="K6485" t="str">
        <f t="shared" ca="1" si="514"/>
        <v/>
      </c>
      <c r="AA6485" s="8">
        <v>2</v>
      </c>
      <c r="AB6485" s="8">
        <v>5</v>
      </c>
      <c r="AC6485" s="8">
        <v>9</v>
      </c>
      <c r="AD6485" s="8">
        <v>1</v>
      </c>
      <c r="AE6485" s="12" t="s">
        <v>758</v>
      </c>
    </row>
    <row r="6486" spans="2:31" x14ac:dyDescent="0.2">
      <c r="B6486" t="str">
        <f ca="1">IF(ISNA(VLOOKUP(AA6486&amp;"_"&amp;AB6486&amp;"_"&amp;AC6486&amp;"_"&amp;AE6486,[1]挑战模式!$A:$AS,1,FALSE)),"",IF(VLOOKUP(AA6486&amp;"_"&amp;AB6486&amp;"_"&amp;AC6486&amp;"_"&amp;AE6486,[1]挑战模式!$A:$AS,14+AD6486,FALSE)="","","Monster_Season"&amp;AA6486&amp;"_Challenge"&amp;AB6486&amp;"_"&amp;AC6486&amp;"_"&amp;AD6486&amp;"_"&amp;AE6486))</f>
        <v/>
      </c>
      <c r="C6486" t="str">
        <f t="shared" ca="1" si="510"/>
        <v/>
      </c>
      <c r="E6486" t="str">
        <f ca="1">IF(B6486="","",VLOOKUP(AA6486&amp;"_"&amp;AB6486&amp;"_"&amp;AC6486&amp;"_"&amp;AE6486,[1]挑战模式!$A:$AS,26+AD6486,FALSE))</f>
        <v/>
      </c>
      <c r="F6486" t="str">
        <f ca="1">IF(B6486="","",VLOOKUP(VLOOKUP(AA6486&amp;"_"&amp;AB6486&amp;"_"&amp;AC6486&amp;"_"&amp;AE6486,[1]挑战模式!$A:$AS,14+AD6486,FALSE),[1]怪物!$B:$O,3,FALSE))</f>
        <v/>
      </c>
      <c r="G6486" t="str">
        <f t="shared" ca="1" si="511"/>
        <v/>
      </c>
      <c r="H6486" t="str">
        <f t="shared" ca="1" si="512"/>
        <v/>
      </c>
      <c r="I6486" t="str">
        <f t="shared" ca="1" si="513"/>
        <v/>
      </c>
      <c r="J6486" t="str">
        <f t="shared" ca="1" si="514"/>
        <v/>
      </c>
      <c r="K6486" t="str">
        <f t="shared" ca="1" si="514"/>
        <v/>
      </c>
      <c r="AA6486" s="8">
        <v>2</v>
      </c>
      <c r="AB6486" s="8">
        <v>5</v>
      </c>
      <c r="AC6486" s="8">
        <v>9</v>
      </c>
      <c r="AD6486" s="8">
        <v>2</v>
      </c>
      <c r="AE6486" s="12" t="s">
        <v>758</v>
      </c>
    </row>
    <row r="6487" spans="2:31" x14ac:dyDescent="0.2">
      <c r="B6487" t="str">
        <f ca="1">IF(ISNA(VLOOKUP(AA6487&amp;"_"&amp;AB6487&amp;"_"&amp;AC6487&amp;"_"&amp;AE6487,[1]挑战模式!$A:$AS,1,FALSE)),"",IF(VLOOKUP(AA6487&amp;"_"&amp;AB6487&amp;"_"&amp;AC6487&amp;"_"&amp;AE6487,[1]挑战模式!$A:$AS,14+AD6487,FALSE)="","","Monster_Season"&amp;AA6487&amp;"_Challenge"&amp;AB6487&amp;"_"&amp;AC6487&amp;"_"&amp;AD6487&amp;"_"&amp;AE6487))</f>
        <v/>
      </c>
      <c r="C6487" t="str">
        <f t="shared" ca="1" si="510"/>
        <v/>
      </c>
      <c r="E6487" t="str">
        <f ca="1">IF(B6487="","",VLOOKUP(AA6487&amp;"_"&amp;AB6487&amp;"_"&amp;AC6487&amp;"_"&amp;AE6487,[1]挑战模式!$A:$AS,26+AD6487,FALSE))</f>
        <v/>
      </c>
      <c r="F6487" t="str">
        <f ca="1">IF(B6487="","",VLOOKUP(VLOOKUP(AA6487&amp;"_"&amp;AB6487&amp;"_"&amp;AC6487&amp;"_"&amp;AE6487,[1]挑战模式!$A:$AS,14+AD6487,FALSE),[1]怪物!$B:$O,3,FALSE))</f>
        <v/>
      </c>
      <c r="G6487" t="str">
        <f t="shared" ca="1" si="511"/>
        <v/>
      </c>
      <c r="H6487" t="str">
        <f t="shared" ca="1" si="512"/>
        <v/>
      </c>
      <c r="I6487" t="str">
        <f t="shared" ca="1" si="513"/>
        <v/>
      </c>
      <c r="J6487" t="str">
        <f t="shared" ca="1" si="514"/>
        <v/>
      </c>
      <c r="K6487" t="str">
        <f t="shared" ca="1" si="514"/>
        <v/>
      </c>
      <c r="AA6487" s="8">
        <v>2</v>
      </c>
      <c r="AB6487" s="8">
        <v>5</v>
      </c>
      <c r="AC6487" s="8">
        <v>9</v>
      </c>
      <c r="AD6487" s="8">
        <v>3</v>
      </c>
      <c r="AE6487" s="12" t="s">
        <v>758</v>
      </c>
    </row>
    <row r="6488" spans="2:31" x14ac:dyDescent="0.2">
      <c r="B6488" t="str">
        <f ca="1">IF(ISNA(VLOOKUP(AA6488&amp;"_"&amp;AB6488&amp;"_"&amp;AC6488&amp;"_"&amp;AE6488,[1]挑战模式!$A:$AS,1,FALSE)),"",IF(VLOOKUP(AA6488&amp;"_"&amp;AB6488&amp;"_"&amp;AC6488&amp;"_"&amp;AE6488,[1]挑战模式!$A:$AS,14+AD6488,FALSE)="","","Monster_Season"&amp;AA6488&amp;"_Challenge"&amp;AB6488&amp;"_"&amp;AC6488&amp;"_"&amp;AD6488&amp;"_"&amp;AE6488))</f>
        <v/>
      </c>
      <c r="C6488" t="str">
        <f t="shared" ca="1" si="510"/>
        <v/>
      </c>
      <c r="E6488" t="str">
        <f ca="1">IF(B6488="","",VLOOKUP(AA6488&amp;"_"&amp;AB6488&amp;"_"&amp;AC6488&amp;"_"&amp;AE6488,[1]挑战模式!$A:$AS,26+AD6488,FALSE))</f>
        <v/>
      </c>
      <c r="F6488" t="str">
        <f ca="1">IF(B6488="","",VLOOKUP(VLOOKUP(AA6488&amp;"_"&amp;AB6488&amp;"_"&amp;AC6488&amp;"_"&amp;AE6488,[1]挑战模式!$A:$AS,14+AD6488,FALSE),[1]怪物!$B:$O,3,FALSE))</f>
        <v/>
      </c>
      <c r="G6488" t="str">
        <f t="shared" ca="1" si="511"/>
        <v/>
      </c>
      <c r="H6488" t="str">
        <f t="shared" ca="1" si="512"/>
        <v/>
      </c>
      <c r="I6488" t="str">
        <f t="shared" ca="1" si="513"/>
        <v/>
      </c>
      <c r="J6488" t="str">
        <f t="shared" ca="1" si="514"/>
        <v/>
      </c>
      <c r="K6488" t="str">
        <f t="shared" ca="1" si="514"/>
        <v/>
      </c>
      <c r="AA6488" s="8">
        <v>2</v>
      </c>
      <c r="AB6488" s="8">
        <v>5</v>
      </c>
      <c r="AC6488" s="8">
        <v>9</v>
      </c>
      <c r="AD6488" s="8">
        <v>4</v>
      </c>
      <c r="AE6488" s="12" t="s">
        <v>758</v>
      </c>
    </row>
    <row r="6489" spans="2:31" x14ac:dyDescent="0.2">
      <c r="B6489" t="str">
        <f ca="1">IF(ISNA(VLOOKUP(AA6489&amp;"_"&amp;AB6489&amp;"_"&amp;AC6489&amp;"_"&amp;AE6489,[1]挑战模式!$A:$AS,1,FALSE)),"",IF(VLOOKUP(AA6489&amp;"_"&amp;AB6489&amp;"_"&amp;AC6489&amp;"_"&amp;AE6489,[1]挑战模式!$A:$AS,14+AD6489,FALSE)="","","Monster_Season"&amp;AA6489&amp;"_Challenge"&amp;AB6489&amp;"_"&amp;AC6489&amp;"_"&amp;AD6489&amp;"_"&amp;AE6489))</f>
        <v/>
      </c>
      <c r="C6489" t="str">
        <f t="shared" ca="1" si="510"/>
        <v/>
      </c>
      <c r="E6489" t="str">
        <f ca="1">IF(B6489="","",VLOOKUP(AA6489&amp;"_"&amp;AB6489&amp;"_"&amp;AC6489&amp;"_"&amp;AE6489,[1]挑战模式!$A:$AS,26+AD6489,FALSE))</f>
        <v/>
      </c>
      <c r="F6489" t="str">
        <f ca="1">IF(B6489="","",VLOOKUP(VLOOKUP(AA6489&amp;"_"&amp;AB6489&amp;"_"&amp;AC6489&amp;"_"&amp;AE6489,[1]挑战模式!$A:$AS,14+AD6489,FALSE),[1]怪物!$B:$O,3,FALSE))</f>
        <v/>
      </c>
      <c r="G6489" t="str">
        <f t="shared" ca="1" si="511"/>
        <v/>
      </c>
      <c r="H6489" t="str">
        <f t="shared" ca="1" si="512"/>
        <v/>
      </c>
      <c r="I6489" t="str">
        <f t="shared" ca="1" si="513"/>
        <v/>
      </c>
      <c r="J6489" t="str">
        <f t="shared" ca="1" si="514"/>
        <v/>
      </c>
      <c r="K6489" t="str">
        <f t="shared" ca="1" si="514"/>
        <v/>
      </c>
      <c r="AA6489" s="8">
        <v>2</v>
      </c>
      <c r="AB6489" s="8">
        <v>5</v>
      </c>
      <c r="AC6489" s="8">
        <v>9</v>
      </c>
      <c r="AD6489" s="8">
        <v>5</v>
      </c>
      <c r="AE6489" s="12" t="s">
        <v>758</v>
      </c>
    </row>
    <row r="6490" spans="2:31" x14ac:dyDescent="0.2">
      <c r="B6490" t="str">
        <f ca="1">IF(ISNA(VLOOKUP(AA6490&amp;"_"&amp;AB6490&amp;"_"&amp;AC6490&amp;"_"&amp;AE6490,[1]挑战模式!$A:$AS,1,FALSE)),"",IF(VLOOKUP(AA6490&amp;"_"&amp;AB6490&amp;"_"&amp;AC6490&amp;"_"&amp;AE6490,[1]挑战模式!$A:$AS,14+AD6490,FALSE)="","","Monster_Season"&amp;AA6490&amp;"_Challenge"&amp;AB6490&amp;"_"&amp;AC6490&amp;"_"&amp;AD6490&amp;"_"&amp;AE6490))</f>
        <v/>
      </c>
      <c r="C6490" t="str">
        <f t="shared" ca="1" si="510"/>
        <v/>
      </c>
      <c r="E6490" t="str">
        <f ca="1">IF(B6490="","",VLOOKUP(AA6490&amp;"_"&amp;AB6490&amp;"_"&amp;AC6490&amp;"_"&amp;AE6490,[1]挑战模式!$A:$AS,26+AD6490,FALSE))</f>
        <v/>
      </c>
      <c r="F6490" t="str">
        <f ca="1">IF(B6490="","",VLOOKUP(VLOOKUP(AA6490&amp;"_"&amp;AB6490&amp;"_"&amp;AC6490&amp;"_"&amp;AE6490,[1]挑战模式!$A:$AS,14+AD6490,FALSE),[1]怪物!$B:$O,3,FALSE))</f>
        <v/>
      </c>
      <c r="G6490" t="str">
        <f t="shared" ca="1" si="511"/>
        <v/>
      </c>
      <c r="H6490" t="str">
        <f t="shared" ca="1" si="512"/>
        <v/>
      </c>
      <c r="I6490" t="str">
        <f t="shared" ca="1" si="513"/>
        <v/>
      </c>
      <c r="J6490" t="str">
        <f t="shared" ca="1" si="514"/>
        <v/>
      </c>
      <c r="K6490" t="str">
        <f t="shared" ca="1" si="514"/>
        <v/>
      </c>
      <c r="AA6490" s="8">
        <v>2</v>
      </c>
      <c r="AB6490" s="8">
        <v>5</v>
      </c>
      <c r="AC6490" s="8">
        <v>10</v>
      </c>
      <c r="AD6490" s="8">
        <v>6</v>
      </c>
      <c r="AE6490" s="12" t="s">
        <v>758</v>
      </c>
    </row>
    <row r="6491" spans="2:31" x14ac:dyDescent="0.2">
      <c r="B6491" t="str">
        <f ca="1">IF(ISNA(VLOOKUP(AA6491&amp;"_"&amp;AB6491&amp;"_"&amp;AC6491&amp;"_"&amp;AE6491,[1]挑战模式!$A:$AS,1,FALSE)),"",IF(VLOOKUP(AA6491&amp;"_"&amp;AB6491&amp;"_"&amp;AC6491&amp;"_"&amp;AE6491,[1]挑战模式!$A:$AS,14+AD6491,FALSE)="","","Monster_Season"&amp;AA6491&amp;"_Challenge"&amp;AB6491&amp;"_"&amp;AC6491&amp;"_"&amp;AD6491&amp;"_"&amp;AE6491))</f>
        <v/>
      </c>
      <c r="C6491" t="str">
        <f t="shared" ca="1" si="510"/>
        <v/>
      </c>
      <c r="E6491" t="str">
        <f ca="1">IF(B6491="","",VLOOKUP(AA6491&amp;"_"&amp;AB6491&amp;"_"&amp;AC6491&amp;"_"&amp;AE6491,[1]挑战模式!$A:$AS,26+AD6491,FALSE))</f>
        <v/>
      </c>
      <c r="F6491" t="str">
        <f ca="1">IF(B6491="","",VLOOKUP(VLOOKUP(AA6491&amp;"_"&amp;AB6491&amp;"_"&amp;AC6491&amp;"_"&amp;AE6491,[1]挑战模式!$A:$AS,14+AD6491,FALSE),[1]怪物!$B:$O,3,FALSE))</f>
        <v/>
      </c>
      <c r="G6491" t="str">
        <f t="shared" ca="1" si="511"/>
        <v/>
      </c>
      <c r="H6491" t="str">
        <f t="shared" ca="1" si="512"/>
        <v/>
      </c>
      <c r="I6491" t="str">
        <f t="shared" ca="1" si="513"/>
        <v/>
      </c>
      <c r="J6491" t="str">
        <f t="shared" ca="1" si="514"/>
        <v/>
      </c>
      <c r="K6491" t="str">
        <f t="shared" ca="1" si="514"/>
        <v/>
      </c>
      <c r="AA6491" s="8">
        <v>2</v>
      </c>
      <c r="AB6491" s="8">
        <v>5</v>
      </c>
      <c r="AC6491" s="8">
        <v>10</v>
      </c>
      <c r="AD6491" s="8">
        <v>1</v>
      </c>
      <c r="AE6491" s="12" t="s">
        <v>758</v>
      </c>
    </row>
    <row r="6492" spans="2:31" x14ac:dyDescent="0.2">
      <c r="B6492" t="str">
        <f ca="1">IF(ISNA(VLOOKUP(AA6492&amp;"_"&amp;AB6492&amp;"_"&amp;AC6492&amp;"_"&amp;AE6492,[1]挑战模式!$A:$AS,1,FALSE)),"",IF(VLOOKUP(AA6492&amp;"_"&amp;AB6492&amp;"_"&amp;AC6492&amp;"_"&amp;AE6492,[1]挑战模式!$A:$AS,14+AD6492,FALSE)="","","Monster_Season"&amp;AA6492&amp;"_Challenge"&amp;AB6492&amp;"_"&amp;AC6492&amp;"_"&amp;AD6492&amp;"_"&amp;AE6492))</f>
        <v/>
      </c>
      <c r="C6492" t="str">
        <f t="shared" ca="1" si="510"/>
        <v/>
      </c>
      <c r="E6492" t="str">
        <f ca="1">IF(B6492="","",VLOOKUP(AA6492&amp;"_"&amp;AB6492&amp;"_"&amp;AC6492&amp;"_"&amp;AE6492,[1]挑战模式!$A:$AS,26+AD6492,FALSE))</f>
        <v/>
      </c>
      <c r="F6492" t="str">
        <f ca="1">IF(B6492="","",VLOOKUP(VLOOKUP(AA6492&amp;"_"&amp;AB6492&amp;"_"&amp;AC6492&amp;"_"&amp;AE6492,[1]挑战模式!$A:$AS,14+AD6492,FALSE),[1]怪物!$B:$O,3,FALSE))</f>
        <v/>
      </c>
      <c r="G6492" t="str">
        <f t="shared" ca="1" si="511"/>
        <v/>
      </c>
      <c r="H6492" t="str">
        <f t="shared" ca="1" si="512"/>
        <v/>
      </c>
      <c r="I6492" t="str">
        <f t="shared" ca="1" si="513"/>
        <v/>
      </c>
      <c r="J6492" t="str">
        <f t="shared" ca="1" si="514"/>
        <v/>
      </c>
      <c r="K6492" t="str">
        <f t="shared" ca="1" si="514"/>
        <v/>
      </c>
      <c r="AA6492" s="8">
        <v>2</v>
      </c>
      <c r="AB6492" s="8">
        <v>5</v>
      </c>
      <c r="AC6492" s="8">
        <v>10</v>
      </c>
      <c r="AD6492" s="8">
        <v>2</v>
      </c>
      <c r="AE6492" s="12" t="s">
        <v>758</v>
      </c>
    </row>
    <row r="6493" spans="2:31" x14ac:dyDescent="0.2">
      <c r="B6493" t="str">
        <f ca="1">IF(ISNA(VLOOKUP(AA6493&amp;"_"&amp;AB6493&amp;"_"&amp;AC6493&amp;"_"&amp;AE6493,[1]挑战模式!$A:$AS,1,FALSE)),"",IF(VLOOKUP(AA6493&amp;"_"&amp;AB6493&amp;"_"&amp;AC6493&amp;"_"&amp;AE6493,[1]挑战模式!$A:$AS,14+AD6493,FALSE)="","","Monster_Season"&amp;AA6493&amp;"_Challenge"&amp;AB6493&amp;"_"&amp;AC6493&amp;"_"&amp;AD6493&amp;"_"&amp;AE6493))</f>
        <v/>
      </c>
      <c r="C6493" t="str">
        <f t="shared" ca="1" si="510"/>
        <v/>
      </c>
      <c r="E6493" t="str">
        <f ca="1">IF(B6493="","",VLOOKUP(AA6493&amp;"_"&amp;AB6493&amp;"_"&amp;AC6493&amp;"_"&amp;AE6493,[1]挑战模式!$A:$AS,26+AD6493,FALSE))</f>
        <v/>
      </c>
      <c r="F6493" t="str">
        <f ca="1">IF(B6493="","",VLOOKUP(VLOOKUP(AA6493&amp;"_"&amp;AB6493&amp;"_"&amp;AC6493&amp;"_"&amp;AE6493,[1]挑战模式!$A:$AS,14+AD6493,FALSE),[1]怪物!$B:$O,3,FALSE))</f>
        <v/>
      </c>
      <c r="G6493" t="str">
        <f t="shared" ca="1" si="511"/>
        <v/>
      </c>
      <c r="H6493" t="str">
        <f t="shared" ca="1" si="512"/>
        <v/>
      </c>
      <c r="I6493" t="str">
        <f t="shared" ca="1" si="513"/>
        <v/>
      </c>
      <c r="J6493" t="str">
        <f t="shared" ca="1" si="514"/>
        <v/>
      </c>
      <c r="K6493" t="str">
        <f t="shared" ca="1" si="514"/>
        <v/>
      </c>
      <c r="AA6493" s="8">
        <v>2</v>
      </c>
      <c r="AB6493" s="8">
        <v>5</v>
      </c>
      <c r="AC6493" s="8">
        <v>10</v>
      </c>
      <c r="AD6493" s="8">
        <v>3</v>
      </c>
      <c r="AE6493" s="12" t="s">
        <v>758</v>
      </c>
    </row>
    <row r="6494" spans="2:31" x14ac:dyDescent="0.2">
      <c r="B6494" t="str">
        <f ca="1">IF(ISNA(VLOOKUP(AA6494&amp;"_"&amp;AB6494&amp;"_"&amp;AC6494&amp;"_"&amp;AE6494,[1]挑战模式!$A:$AS,1,FALSE)),"",IF(VLOOKUP(AA6494&amp;"_"&amp;AB6494&amp;"_"&amp;AC6494&amp;"_"&amp;AE6494,[1]挑战模式!$A:$AS,14+AD6494,FALSE)="","","Monster_Season"&amp;AA6494&amp;"_Challenge"&amp;AB6494&amp;"_"&amp;AC6494&amp;"_"&amp;AD6494&amp;"_"&amp;AE6494))</f>
        <v/>
      </c>
      <c r="C6494" t="str">
        <f t="shared" ca="1" si="510"/>
        <v/>
      </c>
      <c r="E6494" t="str">
        <f ca="1">IF(B6494="","",VLOOKUP(AA6494&amp;"_"&amp;AB6494&amp;"_"&amp;AC6494&amp;"_"&amp;AE6494,[1]挑战模式!$A:$AS,26+AD6494,FALSE))</f>
        <v/>
      </c>
      <c r="F6494" t="str">
        <f ca="1">IF(B6494="","",VLOOKUP(VLOOKUP(AA6494&amp;"_"&amp;AB6494&amp;"_"&amp;AC6494&amp;"_"&amp;AE6494,[1]挑战模式!$A:$AS,14+AD6494,FALSE),[1]怪物!$B:$O,3,FALSE))</f>
        <v/>
      </c>
      <c r="G6494" t="str">
        <f t="shared" ca="1" si="511"/>
        <v/>
      </c>
      <c r="H6494" t="str">
        <f t="shared" ca="1" si="512"/>
        <v/>
      </c>
      <c r="I6494" t="str">
        <f t="shared" ca="1" si="513"/>
        <v/>
      </c>
      <c r="J6494" t="str">
        <f t="shared" ca="1" si="514"/>
        <v/>
      </c>
      <c r="K6494" t="str">
        <f t="shared" ca="1" si="514"/>
        <v/>
      </c>
      <c r="AA6494" s="8">
        <v>2</v>
      </c>
      <c r="AB6494" s="8">
        <v>5</v>
      </c>
      <c r="AC6494" s="8">
        <v>10</v>
      </c>
      <c r="AD6494" s="8">
        <v>4</v>
      </c>
      <c r="AE6494" s="12" t="s">
        <v>758</v>
      </c>
    </row>
    <row r="6495" spans="2:31" x14ac:dyDescent="0.2">
      <c r="B6495" t="str">
        <f ca="1">IF(ISNA(VLOOKUP(AA6495&amp;"_"&amp;AB6495&amp;"_"&amp;AC6495&amp;"_"&amp;AE6495,[1]挑战模式!$A:$AS,1,FALSE)),"",IF(VLOOKUP(AA6495&amp;"_"&amp;AB6495&amp;"_"&amp;AC6495&amp;"_"&amp;AE6495,[1]挑战模式!$A:$AS,14+AD6495,FALSE)="","","Monster_Season"&amp;AA6495&amp;"_Challenge"&amp;AB6495&amp;"_"&amp;AC6495&amp;"_"&amp;AD6495&amp;"_"&amp;AE6495))</f>
        <v/>
      </c>
      <c r="C6495" t="str">
        <f t="shared" ca="1" si="510"/>
        <v/>
      </c>
      <c r="E6495" t="str">
        <f ca="1">IF(B6495="","",VLOOKUP(AA6495&amp;"_"&amp;AB6495&amp;"_"&amp;AC6495&amp;"_"&amp;AE6495,[1]挑战模式!$A:$AS,26+AD6495,FALSE))</f>
        <v/>
      </c>
      <c r="F6495" t="str">
        <f ca="1">IF(B6495="","",VLOOKUP(VLOOKUP(AA6495&amp;"_"&amp;AB6495&amp;"_"&amp;AC6495&amp;"_"&amp;AE6495,[1]挑战模式!$A:$AS,14+AD6495,FALSE),[1]怪物!$B:$O,3,FALSE))</f>
        <v/>
      </c>
      <c r="G6495" t="str">
        <f t="shared" ca="1" si="511"/>
        <v/>
      </c>
      <c r="H6495" t="str">
        <f t="shared" ca="1" si="512"/>
        <v/>
      </c>
      <c r="I6495" t="str">
        <f t="shared" ca="1" si="513"/>
        <v/>
      </c>
      <c r="J6495" t="str">
        <f t="shared" ca="1" si="514"/>
        <v/>
      </c>
      <c r="K6495" t="str">
        <f t="shared" ca="1" si="514"/>
        <v/>
      </c>
      <c r="AA6495" s="8">
        <v>2</v>
      </c>
      <c r="AB6495" s="8">
        <v>5</v>
      </c>
      <c r="AC6495" s="8">
        <v>10</v>
      </c>
      <c r="AD6495" s="8">
        <v>5</v>
      </c>
      <c r="AE6495" s="12" t="s">
        <v>758</v>
      </c>
    </row>
    <row r="6496" spans="2:31" x14ac:dyDescent="0.2">
      <c r="B6496" t="str">
        <f ca="1">IF(ISNA(VLOOKUP(AA6496&amp;"_"&amp;AB6496&amp;"_"&amp;AC6496&amp;"_"&amp;AE6496,[1]挑战模式!$A:$AS,1,FALSE)),"",IF(VLOOKUP(AA6496&amp;"_"&amp;AB6496&amp;"_"&amp;AC6496&amp;"_"&amp;AE6496,[1]挑战模式!$A:$AS,14+AD6496,FALSE)="","","Monster_Season"&amp;AA6496&amp;"_Challenge"&amp;AB6496&amp;"_"&amp;AC6496&amp;"_"&amp;AD6496&amp;"_"&amp;AE6496))</f>
        <v>Monster_Season3_Challenge1_1_1_Hard</v>
      </c>
      <c r="C6496">
        <f t="shared" ca="1" si="510"/>
        <v>1</v>
      </c>
      <c r="E6496">
        <f ca="1">IF(B6496="","",VLOOKUP(AA6496&amp;"_"&amp;AB6496&amp;"_"&amp;AC6496&amp;"_"&amp;AE6496,[1]挑战模式!$A:$AS,26+AD6496,FALSE))</f>
        <v>207</v>
      </c>
      <c r="F6496">
        <f ca="1">IF(B6496="","",VLOOKUP(VLOOKUP(AA6496&amp;"_"&amp;AB6496&amp;"_"&amp;AC6496&amp;"_"&amp;AE6496,[1]挑战模式!$A:$AS,14+AD6496,FALSE),[1]怪物!$B:$O,3,FALSE))</f>
        <v>1</v>
      </c>
      <c r="G6496">
        <f t="shared" ca="1" si="511"/>
        <v>0</v>
      </c>
      <c r="H6496">
        <f t="shared" ca="1" si="512"/>
        <v>0</v>
      </c>
      <c r="I6496">
        <f t="shared" ca="1" si="513"/>
        <v>0</v>
      </c>
      <c r="J6496">
        <f t="shared" ca="1" si="514"/>
        <v>0</v>
      </c>
      <c r="K6496">
        <f t="shared" ca="1" si="514"/>
        <v>0</v>
      </c>
      <c r="AA6496" s="8">
        <v>3</v>
      </c>
      <c r="AB6496" s="8">
        <v>1</v>
      </c>
      <c r="AC6496" s="8">
        <v>1</v>
      </c>
      <c r="AD6496" s="8">
        <v>1</v>
      </c>
      <c r="AE6496" s="12" t="s">
        <v>758</v>
      </c>
    </row>
    <row r="6497" spans="2:31" x14ac:dyDescent="0.2">
      <c r="B6497" t="str">
        <f ca="1">IF(ISNA(VLOOKUP(AA6497&amp;"_"&amp;AB6497&amp;"_"&amp;AC6497&amp;"_"&amp;AE6497,[1]挑战模式!$A:$AS,1,FALSE)),"",IF(VLOOKUP(AA6497&amp;"_"&amp;AB6497&amp;"_"&amp;AC6497&amp;"_"&amp;AE6497,[1]挑战模式!$A:$AS,14+AD6497,FALSE)="","","Monster_Season"&amp;AA6497&amp;"_Challenge"&amp;AB6497&amp;"_"&amp;AC6497&amp;"_"&amp;AD6497&amp;"_"&amp;AE6497))</f>
        <v/>
      </c>
      <c r="C6497" t="str">
        <f t="shared" ca="1" si="510"/>
        <v/>
      </c>
      <c r="E6497" t="str">
        <f ca="1">IF(B6497="","",VLOOKUP(AA6497&amp;"_"&amp;AB6497&amp;"_"&amp;AC6497&amp;"_"&amp;AE6497,[1]挑战模式!$A:$AS,26+AD6497,FALSE))</f>
        <v/>
      </c>
      <c r="F6497" t="str">
        <f ca="1">IF(B6497="","",VLOOKUP(VLOOKUP(AA6497&amp;"_"&amp;AB6497&amp;"_"&amp;AC6497&amp;"_"&amp;AE6497,[1]挑战模式!$A:$AS,14+AD6497,FALSE),[1]怪物!$B:$O,3,FALSE))</f>
        <v/>
      </c>
      <c r="G6497" t="str">
        <f t="shared" ca="1" si="511"/>
        <v/>
      </c>
      <c r="H6497" t="str">
        <f t="shared" ca="1" si="512"/>
        <v/>
      </c>
      <c r="I6497" t="str">
        <f t="shared" ca="1" si="513"/>
        <v/>
      </c>
      <c r="J6497" t="str">
        <f t="shared" ca="1" si="514"/>
        <v/>
      </c>
      <c r="K6497" t="str">
        <f t="shared" ca="1" si="514"/>
        <v/>
      </c>
      <c r="AA6497" s="8">
        <v>3</v>
      </c>
      <c r="AB6497" s="8">
        <v>1</v>
      </c>
      <c r="AC6497" s="8">
        <v>1</v>
      </c>
      <c r="AD6497" s="8">
        <v>2</v>
      </c>
      <c r="AE6497" s="12" t="s">
        <v>758</v>
      </c>
    </row>
    <row r="6498" spans="2:31" x14ac:dyDescent="0.2">
      <c r="B6498" t="str">
        <f ca="1">IF(ISNA(VLOOKUP(AA6498&amp;"_"&amp;AB6498&amp;"_"&amp;AC6498&amp;"_"&amp;AE6498,[1]挑战模式!$A:$AS,1,FALSE)),"",IF(VLOOKUP(AA6498&amp;"_"&amp;AB6498&amp;"_"&amp;AC6498&amp;"_"&amp;AE6498,[1]挑战模式!$A:$AS,14+AD6498,FALSE)="","","Monster_Season"&amp;AA6498&amp;"_Challenge"&amp;AB6498&amp;"_"&amp;AC6498&amp;"_"&amp;AD6498&amp;"_"&amp;AE6498))</f>
        <v/>
      </c>
      <c r="C6498" t="str">
        <f t="shared" ca="1" si="510"/>
        <v/>
      </c>
      <c r="E6498" t="str">
        <f ca="1">IF(B6498="","",VLOOKUP(AA6498&amp;"_"&amp;AB6498&amp;"_"&amp;AC6498&amp;"_"&amp;AE6498,[1]挑战模式!$A:$AS,26+AD6498,FALSE))</f>
        <v/>
      </c>
      <c r="F6498" t="str">
        <f ca="1">IF(B6498="","",VLOOKUP(VLOOKUP(AA6498&amp;"_"&amp;AB6498&amp;"_"&amp;AC6498&amp;"_"&amp;AE6498,[1]挑战模式!$A:$AS,14+AD6498,FALSE),[1]怪物!$B:$O,3,FALSE))</f>
        <v/>
      </c>
      <c r="G6498" t="str">
        <f t="shared" ca="1" si="511"/>
        <v/>
      </c>
      <c r="H6498" t="str">
        <f t="shared" ca="1" si="512"/>
        <v/>
      </c>
      <c r="I6498" t="str">
        <f t="shared" ca="1" si="513"/>
        <v/>
      </c>
      <c r="J6498" t="str">
        <f t="shared" ca="1" si="514"/>
        <v/>
      </c>
      <c r="K6498" t="str">
        <f t="shared" ca="1" si="514"/>
        <v/>
      </c>
      <c r="AA6498" s="8">
        <v>3</v>
      </c>
      <c r="AB6498" s="8">
        <v>1</v>
      </c>
      <c r="AC6498" s="8">
        <v>1</v>
      </c>
      <c r="AD6498" s="8">
        <v>3</v>
      </c>
      <c r="AE6498" s="12" t="s">
        <v>758</v>
      </c>
    </row>
    <row r="6499" spans="2:31" x14ac:dyDescent="0.2">
      <c r="B6499" t="str">
        <f ca="1">IF(ISNA(VLOOKUP(AA6499&amp;"_"&amp;AB6499&amp;"_"&amp;AC6499&amp;"_"&amp;AE6499,[1]挑战模式!$A:$AS,1,FALSE)),"",IF(VLOOKUP(AA6499&amp;"_"&amp;AB6499&amp;"_"&amp;AC6499&amp;"_"&amp;AE6499,[1]挑战模式!$A:$AS,14+AD6499,FALSE)="","","Monster_Season"&amp;AA6499&amp;"_Challenge"&amp;AB6499&amp;"_"&amp;AC6499&amp;"_"&amp;AD6499&amp;"_"&amp;AE6499))</f>
        <v/>
      </c>
      <c r="C6499" t="str">
        <f t="shared" ca="1" si="510"/>
        <v/>
      </c>
      <c r="E6499" t="str">
        <f ca="1">IF(B6499="","",VLOOKUP(AA6499&amp;"_"&amp;AB6499&amp;"_"&amp;AC6499&amp;"_"&amp;AE6499,[1]挑战模式!$A:$AS,26+AD6499,FALSE))</f>
        <v/>
      </c>
      <c r="F6499" t="str">
        <f ca="1">IF(B6499="","",VLOOKUP(VLOOKUP(AA6499&amp;"_"&amp;AB6499&amp;"_"&amp;AC6499&amp;"_"&amp;AE6499,[1]挑战模式!$A:$AS,14+AD6499,FALSE),[1]怪物!$B:$O,3,FALSE))</f>
        <v/>
      </c>
      <c r="G6499" t="str">
        <f t="shared" ca="1" si="511"/>
        <v/>
      </c>
      <c r="H6499" t="str">
        <f t="shared" ca="1" si="512"/>
        <v/>
      </c>
      <c r="I6499" t="str">
        <f t="shared" ca="1" si="513"/>
        <v/>
      </c>
      <c r="J6499" t="str">
        <f t="shared" ca="1" si="514"/>
        <v/>
      </c>
      <c r="K6499" t="str">
        <f t="shared" ca="1" si="514"/>
        <v/>
      </c>
      <c r="AA6499" s="8">
        <v>3</v>
      </c>
      <c r="AB6499" s="8">
        <v>1</v>
      </c>
      <c r="AC6499" s="8">
        <v>1</v>
      </c>
      <c r="AD6499" s="8">
        <v>4</v>
      </c>
      <c r="AE6499" s="12" t="s">
        <v>758</v>
      </c>
    </row>
    <row r="6500" spans="2:31" x14ac:dyDescent="0.2">
      <c r="B6500" t="str">
        <f ca="1">IF(ISNA(VLOOKUP(AA6500&amp;"_"&amp;AB6500&amp;"_"&amp;AC6500&amp;"_"&amp;AE6500,[1]挑战模式!$A:$AS,1,FALSE)),"",IF(VLOOKUP(AA6500&amp;"_"&amp;AB6500&amp;"_"&amp;AC6500&amp;"_"&amp;AE6500,[1]挑战模式!$A:$AS,14+AD6500,FALSE)="","","Monster_Season"&amp;AA6500&amp;"_Challenge"&amp;AB6500&amp;"_"&amp;AC6500&amp;"_"&amp;AD6500&amp;"_"&amp;AE6500))</f>
        <v/>
      </c>
      <c r="C6500" t="str">
        <f t="shared" ca="1" si="510"/>
        <v/>
      </c>
      <c r="E6500" t="str">
        <f ca="1">IF(B6500="","",VLOOKUP(AA6500&amp;"_"&amp;AB6500&amp;"_"&amp;AC6500&amp;"_"&amp;AE6500,[1]挑战模式!$A:$AS,26+AD6500,FALSE))</f>
        <v/>
      </c>
      <c r="F6500" t="str">
        <f ca="1">IF(B6500="","",VLOOKUP(VLOOKUP(AA6500&amp;"_"&amp;AB6500&amp;"_"&amp;AC6500&amp;"_"&amp;AE6500,[1]挑战模式!$A:$AS,14+AD6500,FALSE),[1]怪物!$B:$O,3,FALSE))</f>
        <v/>
      </c>
      <c r="G6500" t="str">
        <f t="shared" ca="1" si="511"/>
        <v/>
      </c>
      <c r="H6500" t="str">
        <f t="shared" ca="1" si="512"/>
        <v/>
      </c>
      <c r="I6500" t="str">
        <f t="shared" ca="1" si="513"/>
        <v/>
      </c>
      <c r="J6500" t="str">
        <f t="shared" ca="1" si="514"/>
        <v/>
      </c>
      <c r="K6500" t="str">
        <f t="shared" ca="1" si="514"/>
        <v/>
      </c>
      <c r="AA6500" s="8">
        <v>3</v>
      </c>
      <c r="AB6500" s="8">
        <v>1</v>
      </c>
      <c r="AC6500" s="8">
        <v>1</v>
      </c>
      <c r="AD6500" s="8">
        <v>5</v>
      </c>
      <c r="AE6500" s="12" t="s">
        <v>758</v>
      </c>
    </row>
    <row r="6501" spans="2:31" x14ac:dyDescent="0.2">
      <c r="B6501" t="str">
        <f ca="1">IF(ISNA(VLOOKUP(AA6501&amp;"_"&amp;AB6501&amp;"_"&amp;AC6501&amp;"_"&amp;AE6501,[1]挑战模式!$A:$AS,1,FALSE)),"",IF(VLOOKUP(AA6501&amp;"_"&amp;AB6501&amp;"_"&amp;AC6501&amp;"_"&amp;AE6501,[1]挑战模式!$A:$AS,14+AD6501,FALSE)="","","Monster_Season"&amp;AA6501&amp;"_Challenge"&amp;AB6501&amp;"_"&amp;AC6501&amp;"_"&amp;AD6501&amp;"_"&amp;AE6501))</f>
        <v/>
      </c>
      <c r="C6501" t="str">
        <f t="shared" ca="1" si="510"/>
        <v/>
      </c>
      <c r="E6501" t="str">
        <f ca="1">IF(B6501="","",VLOOKUP(AA6501&amp;"_"&amp;AB6501&amp;"_"&amp;AC6501&amp;"_"&amp;AE6501,[1]挑战模式!$A:$AS,26+AD6501,FALSE))</f>
        <v/>
      </c>
      <c r="F6501" t="str">
        <f ca="1">IF(B6501="","",VLOOKUP(VLOOKUP(AA6501&amp;"_"&amp;AB6501&amp;"_"&amp;AC6501&amp;"_"&amp;AE6501,[1]挑战模式!$A:$AS,14+AD6501,FALSE),[1]怪物!$B:$O,3,FALSE))</f>
        <v/>
      </c>
      <c r="G6501" t="str">
        <f t="shared" ca="1" si="511"/>
        <v/>
      </c>
      <c r="H6501" t="str">
        <f t="shared" ca="1" si="512"/>
        <v/>
      </c>
      <c r="I6501" t="str">
        <f t="shared" ca="1" si="513"/>
        <v/>
      </c>
      <c r="J6501" t="str">
        <f t="shared" ca="1" si="514"/>
        <v/>
      </c>
      <c r="K6501" t="str">
        <f t="shared" ca="1" si="514"/>
        <v/>
      </c>
      <c r="AA6501" s="8">
        <v>3</v>
      </c>
      <c r="AB6501" s="8">
        <v>1</v>
      </c>
      <c r="AC6501" s="8">
        <v>1</v>
      </c>
      <c r="AD6501" s="8">
        <v>6</v>
      </c>
      <c r="AE6501" s="12" t="s">
        <v>758</v>
      </c>
    </row>
    <row r="6502" spans="2:31" x14ac:dyDescent="0.2">
      <c r="B6502" t="str">
        <f ca="1">IF(ISNA(VLOOKUP(AA6502&amp;"_"&amp;AB6502&amp;"_"&amp;AC6502&amp;"_"&amp;AE6502,[1]挑战模式!$A:$AS,1,FALSE)),"",IF(VLOOKUP(AA6502&amp;"_"&amp;AB6502&amp;"_"&amp;AC6502&amp;"_"&amp;AE6502,[1]挑战模式!$A:$AS,14+AD6502,FALSE)="","","Monster_Season"&amp;AA6502&amp;"_Challenge"&amp;AB6502&amp;"_"&amp;AC6502&amp;"_"&amp;AD6502&amp;"_"&amp;AE6502))</f>
        <v>Monster_Season3_Challenge1_2_1_Hard</v>
      </c>
      <c r="C6502">
        <f t="shared" ca="1" si="510"/>
        <v>1</v>
      </c>
      <c r="E6502">
        <f ca="1">IF(B6502="","",VLOOKUP(AA6502&amp;"_"&amp;AB6502&amp;"_"&amp;AC6502&amp;"_"&amp;AE6502,[1]挑战模式!$A:$AS,26+AD6502,FALSE))</f>
        <v>549</v>
      </c>
      <c r="F6502">
        <f ca="1">IF(B6502="","",VLOOKUP(VLOOKUP(AA6502&amp;"_"&amp;AB6502&amp;"_"&amp;AC6502&amp;"_"&amp;AE6502,[1]挑战模式!$A:$AS,14+AD6502,FALSE),[1]怪物!$B:$O,3,FALSE))</f>
        <v>1</v>
      </c>
      <c r="G6502">
        <f t="shared" ca="1" si="511"/>
        <v>0</v>
      </c>
      <c r="H6502">
        <f t="shared" ca="1" si="512"/>
        <v>0</v>
      </c>
      <c r="I6502">
        <f t="shared" ca="1" si="513"/>
        <v>0</v>
      </c>
      <c r="J6502">
        <f t="shared" ca="1" si="514"/>
        <v>0</v>
      </c>
      <c r="K6502">
        <f t="shared" ca="1" si="514"/>
        <v>0</v>
      </c>
      <c r="AA6502" s="8">
        <v>3</v>
      </c>
      <c r="AB6502" s="8">
        <v>1</v>
      </c>
      <c r="AC6502" s="8">
        <v>2</v>
      </c>
      <c r="AD6502" s="8">
        <v>1</v>
      </c>
      <c r="AE6502" s="12" t="s">
        <v>758</v>
      </c>
    </row>
    <row r="6503" spans="2:31" x14ac:dyDescent="0.2">
      <c r="B6503" t="str">
        <f ca="1">IF(ISNA(VLOOKUP(AA6503&amp;"_"&amp;AB6503&amp;"_"&amp;AC6503&amp;"_"&amp;AE6503,[1]挑战模式!$A:$AS,1,FALSE)),"",IF(VLOOKUP(AA6503&amp;"_"&amp;AB6503&amp;"_"&amp;AC6503&amp;"_"&amp;AE6503,[1]挑战模式!$A:$AS,14+AD6503,FALSE)="","","Monster_Season"&amp;AA6503&amp;"_Challenge"&amp;AB6503&amp;"_"&amp;AC6503&amp;"_"&amp;AD6503&amp;"_"&amp;AE6503))</f>
        <v>Monster_Season3_Challenge1_2_2_Hard</v>
      </c>
      <c r="C6503">
        <f t="shared" ca="1" si="510"/>
        <v>1</v>
      </c>
      <c r="E6503">
        <f ca="1">IF(B6503="","",VLOOKUP(AA6503&amp;"_"&amp;AB6503&amp;"_"&amp;AC6503&amp;"_"&amp;AE6503,[1]挑战模式!$A:$AS,26+AD6503,FALSE))</f>
        <v>275</v>
      </c>
      <c r="F6503">
        <f ca="1">IF(B6503="","",VLOOKUP(VLOOKUP(AA6503&amp;"_"&amp;AB6503&amp;"_"&amp;AC6503&amp;"_"&amp;AE6503,[1]挑战模式!$A:$AS,14+AD6503,FALSE),[1]怪物!$B:$O,3,FALSE))</f>
        <v>1</v>
      </c>
      <c r="G6503">
        <f t="shared" ca="1" si="511"/>
        <v>0</v>
      </c>
      <c r="H6503">
        <f t="shared" ca="1" si="512"/>
        <v>0</v>
      </c>
      <c r="I6503">
        <f t="shared" ca="1" si="513"/>
        <v>0</v>
      </c>
      <c r="J6503">
        <f t="shared" ca="1" si="514"/>
        <v>0</v>
      </c>
      <c r="K6503">
        <f t="shared" ca="1" si="514"/>
        <v>0</v>
      </c>
      <c r="AA6503" s="8">
        <v>3</v>
      </c>
      <c r="AB6503" s="8">
        <v>1</v>
      </c>
      <c r="AC6503" s="8">
        <v>2</v>
      </c>
      <c r="AD6503" s="8">
        <v>2</v>
      </c>
      <c r="AE6503" s="12" t="s">
        <v>758</v>
      </c>
    </row>
    <row r="6504" spans="2:31" x14ac:dyDescent="0.2">
      <c r="B6504" t="str">
        <f ca="1">IF(ISNA(VLOOKUP(AA6504&amp;"_"&amp;AB6504&amp;"_"&amp;AC6504&amp;"_"&amp;AE6504,[1]挑战模式!$A:$AS,1,FALSE)),"",IF(VLOOKUP(AA6504&amp;"_"&amp;AB6504&amp;"_"&amp;AC6504&amp;"_"&amp;AE6504,[1]挑战模式!$A:$AS,14+AD6504,FALSE)="","","Monster_Season"&amp;AA6504&amp;"_Challenge"&amp;AB6504&amp;"_"&amp;AC6504&amp;"_"&amp;AD6504&amp;"_"&amp;AE6504))</f>
        <v/>
      </c>
      <c r="C6504" t="str">
        <f t="shared" ca="1" si="510"/>
        <v/>
      </c>
      <c r="E6504" t="str">
        <f ca="1">IF(B6504="","",VLOOKUP(AA6504&amp;"_"&amp;AB6504&amp;"_"&amp;AC6504&amp;"_"&amp;AE6504,[1]挑战模式!$A:$AS,26+AD6504,FALSE))</f>
        <v/>
      </c>
      <c r="F6504" t="str">
        <f ca="1">IF(B6504="","",VLOOKUP(VLOOKUP(AA6504&amp;"_"&amp;AB6504&amp;"_"&amp;AC6504&amp;"_"&amp;AE6504,[1]挑战模式!$A:$AS,14+AD6504,FALSE),[1]怪物!$B:$O,3,FALSE))</f>
        <v/>
      </c>
      <c r="G6504" t="str">
        <f t="shared" ca="1" si="511"/>
        <v/>
      </c>
      <c r="H6504" t="str">
        <f t="shared" ca="1" si="512"/>
        <v/>
      </c>
      <c r="I6504" t="str">
        <f t="shared" ca="1" si="513"/>
        <v/>
      </c>
      <c r="J6504" t="str">
        <f t="shared" ca="1" si="514"/>
        <v/>
      </c>
      <c r="K6504" t="str">
        <f t="shared" ca="1" si="514"/>
        <v/>
      </c>
      <c r="AA6504" s="8">
        <v>3</v>
      </c>
      <c r="AB6504" s="8">
        <v>1</v>
      </c>
      <c r="AC6504" s="8">
        <v>2</v>
      </c>
      <c r="AD6504" s="8">
        <v>3</v>
      </c>
      <c r="AE6504" s="12" t="s">
        <v>758</v>
      </c>
    </row>
    <row r="6505" spans="2:31" x14ac:dyDescent="0.2">
      <c r="B6505" t="str">
        <f ca="1">IF(ISNA(VLOOKUP(AA6505&amp;"_"&amp;AB6505&amp;"_"&amp;AC6505&amp;"_"&amp;AE6505,[1]挑战模式!$A:$AS,1,FALSE)),"",IF(VLOOKUP(AA6505&amp;"_"&amp;AB6505&amp;"_"&amp;AC6505&amp;"_"&amp;AE6505,[1]挑战模式!$A:$AS,14+AD6505,FALSE)="","","Monster_Season"&amp;AA6505&amp;"_Challenge"&amp;AB6505&amp;"_"&amp;AC6505&amp;"_"&amp;AD6505&amp;"_"&amp;AE6505))</f>
        <v/>
      </c>
      <c r="C6505" t="str">
        <f t="shared" ca="1" si="510"/>
        <v/>
      </c>
      <c r="E6505" t="str">
        <f ca="1">IF(B6505="","",VLOOKUP(AA6505&amp;"_"&amp;AB6505&amp;"_"&amp;AC6505&amp;"_"&amp;AE6505,[1]挑战模式!$A:$AS,26+AD6505,FALSE))</f>
        <v/>
      </c>
      <c r="F6505" t="str">
        <f ca="1">IF(B6505="","",VLOOKUP(VLOOKUP(AA6505&amp;"_"&amp;AB6505&amp;"_"&amp;AC6505&amp;"_"&amp;AE6505,[1]挑战模式!$A:$AS,14+AD6505,FALSE),[1]怪物!$B:$O,3,FALSE))</f>
        <v/>
      </c>
      <c r="G6505" t="str">
        <f t="shared" ca="1" si="511"/>
        <v/>
      </c>
      <c r="H6505" t="str">
        <f t="shared" ca="1" si="512"/>
        <v/>
      </c>
      <c r="I6505" t="str">
        <f t="shared" ca="1" si="513"/>
        <v/>
      </c>
      <c r="J6505" t="str">
        <f t="shared" ca="1" si="514"/>
        <v/>
      </c>
      <c r="K6505" t="str">
        <f t="shared" ca="1" si="514"/>
        <v/>
      </c>
      <c r="AA6505" s="8">
        <v>3</v>
      </c>
      <c r="AB6505" s="8">
        <v>1</v>
      </c>
      <c r="AC6505" s="8">
        <v>2</v>
      </c>
      <c r="AD6505" s="8">
        <v>4</v>
      </c>
      <c r="AE6505" s="12" t="s">
        <v>758</v>
      </c>
    </row>
    <row r="6506" spans="2:31" x14ac:dyDescent="0.2">
      <c r="B6506" t="str">
        <f ca="1">IF(ISNA(VLOOKUP(AA6506&amp;"_"&amp;AB6506&amp;"_"&amp;AC6506&amp;"_"&amp;AE6506,[1]挑战模式!$A:$AS,1,FALSE)),"",IF(VLOOKUP(AA6506&amp;"_"&amp;AB6506&amp;"_"&amp;AC6506&amp;"_"&amp;AE6506,[1]挑战模式!$A:$AS,14+AD6506,FALSE)="","","Monster_Season"&amp;AA6506&amp;"_Challenge"&amp;AB6506&amp;"_"&amp;AC6506&amp;"_"&amp;AD6506&amp;"_"&amp;AE6506))</f>
        <v/>
      </c>
      <c r="C6506" t="str">
        <f t="shared" ca="1" si="510"/>
        <v/>
      </c>
      <c r="E6506" t="str">
        <f ca="1">IF(B6506="","",VLOOKUP(AA6506&amp;"_"&amp;AB6506&amp;"_"&amp;AC6506&amp;"_"&amp;AE6506,[1]挑战模式!$A:$AS,26+AD6506,FALSE))</f>
        <v/>
      </c>
      <c r="F6506" t="str">
        <f ca="1">IF(B6506="","",VLOOKUP(VLOOKUP(AA6506&amp;"_"&amp;AB6506&amp;"_"&amp;AC6506&amp;"_"&amp;AE6506,[1]挑战模式!$A:$AS,14+AD6506,FALSE),[1]怪物!$B:$O,3,FALSE))</f>
        <v/>
      </c>
      <c r="G6506" t="str">
        <f t="shared" ca="1" si="511"/>
        <v/>
      </c>
      <c r="H6506" t="str">
        <f t="shared" ca="1" si="512"/>
        <v/>
      </c>
      <c r="I6506" t="str">
        <f t="shared" ca="1" si="513"/>
        <v/>
      </c>
      <c r="J6506" t="str">
        <f t="shared" ca="1" si="514"/>
        <v/>
      </c>
      <c r="K6506" t="str">
        <f t="shared" ca="1" si="514"/>
        <v/>
      </c>
      <c r="AA6506" s="8">
        <v>3</v>
      </c>
      <c r="AB6506" s="8">
        <v>1</v>
      </c>
      <c r="AC6506" s="8">
        <v>2</v>
      </c>
      <c r="AD6506" s="8">
        <v>5</v>
      </c>
      <c r="AE6506" s="12" t="s">
        <v>758</v>
      </c>
    </row>
    <row r="6507" spans="2:31" x14ac:dyDescent="0.2">
      <c r="B6507" t="str">
        <f ca="1">IF(ISNA(VLOOKUP(AA6507&amp;"_"&amp;AB6507&amp;"_"&amp;AC6507&amp;"_"&amp;AE6507,[1]挑战模式!$A:$AS,1,FALSE)),"",IF(VLOOKUP(AA6507&amp;"_"&amp;AB6507&amp;"_"&amp;AC6507&amp;"_"&amp;AE6507,[1]挑战模式!$A:$AS,14+AD6507,FALSE)="","","Monster_Season"&amp;AA6507&amp;"_Challenge"&amp;AB6507&amp;"_"&amp;AC6507&amp;"_"&amp;AD6507&amp;"_"&amp;AE6507))</f>
        <v/>
      </c>
      <c r="C6507" t="str">
        <f t="shared" ca="1" si="510"/>
        <v/>
      </c>
      <c r="E6507" t="str">
        <f ca="1">IF(B6507="","",VLOOKUP(AA6507&amp;"_"&amp;AB6507&amp;"_"&amp;AC6507&amp;"_"&amp;AE6507,[1]挑战模式!$A:$AS,26+AD6507,FALSE))</f>
        <v/>
      </c>
      <c r="F6507" t="str">
        <f ca="1">IF(B6507="","",VLOOKUP(VLOOKUP(AA6507&amp;"_"&amp;AB6507&amp;"_"&amp;AC6507&amp;"_"&amp;AE6507,[1]挑战模式!$A:$AS,14+AD6507,FALSE),[1]怪物!$B:$O,3,FALSE))</f>
        <v/>
      </c>
      <c r="G6507" t="str">
        <f t="shared" ca="1" si="511"/>
        <v/>
      </c>
      <c r="H6507" t="str">
        <f t="shared" ca="1" si="512"/>
        <v/>
      </c>
      <c r="I6507" t="str">
        <f t="shared" ca="1" si="513"/>
        <v/>
      </c>
      <c r="J6507" t="str">
        <f t="shared" ca="1" si="514"/>
        <v/>
      </c>
      <c r="K6507" t="str">
        <f t="shared" ca="1" si="514"/>
        <v/>
      </c>
      <c r="AA6507" s="8">
        <v>3</v>
      </c>
      <c r="AB6507" s="8">
        <v>1</v>
      </c>
      <c r="AC6507" s="8">
        <v>2</v>
      </c>
      <c r="AD6507" s="8">
        <v>6</v>
      </c>
      <c r="AE6507" s="12" t="s">
        <v>758</v>
      </c>
    </row>
    <row r="6508" spans="2:31" x14ac:dyDescent="0.2">
      <c r="B6508" t="str">
        <f ca="1">IF(ISNA(VLOOKUP(AA6508&amp;"_"&amp;AB6508&amp;"_"&amp;AC6508&amp;"_"&amp;AE6508,[1]挑战模式!$A:$AS,1,FALSE)),"",IF(VLOOKUP(AA6508&amp;"_"&amp;AB6508&amp;"_"&amp;AC6508&amp;"_"&amp;AE6508,[1]挑战模式!$A:$AS,14+AD6508,FALSE)="","","Monster_Season"&amp;AA6508&amp;"_Challenge"&amp;AB6508&amp;"_"&amp;AC6508&amp;"_"&amp;AD6508&amp;"_"&amp;AE6508))</f>
        <v>Monster_Season3_Challenge1_3_1_Hard</v>
      </c>
      <c r="C6508">
        <f t="shared" ca="1" si="510"/>
        <v>1</v>
      </c>
      <c r="E6508">
        <f ca="1">IF(B6508="","",VLOOKUP(AA6508&amp;"_"&amp;AB6508&amp;"_"&amp;AC6508&amp;"_"&amp;AE6508,[1]挑战模式!$A:$AS,26+AD6508,FALSE))</f>
        <v>506</v>
      </c>
      <c r="F6508">
        <f ca="1">IF(B6508="","",VLOOKUP(VLOOKUP(AA6508&amp;"_"&amp;AB6508&amp;"_"&amp;AC6508&amp;"_"&amp;AE6508,[1]挑战模式!$A:$AS,14+AD6508,FALSE),[1]怪物!$B:$O,3,FALSE))</f>
        <v>1</v>
      </c>
      <c r="G6508">
        <f t="shared" ca="1" si="511"/>
        <v>0</v>
      </c>
      <c r="H6508">
        <f t="shared" ca="1" si="512"/>
        <v>0</v>
      </c>
      <c r="I6508">
        <f t="shared" ca="1" si="513"/>
        <v>0</v>
      </c>
      <c r="J6508">
        <f t="shared" ca="1" si="514"/>
        <v>0</v>
      </c>
      <c r="K6508">
        <f t="shared" ca="1" si="514"/>
        <v>0</v>
      </c>
      <c r="AA6508" s="8">
        <v>3</v>
      </c>
      <c r="AB6508" s="8">
        <v>1</v>
      </c>
      <c r="AC6508" s="8">
        <v>3</v>
      </c>
      <c r="AD6508" s="8">
        <v>1</v>
      </c>
      <c r="AE6508" s="12" t="s">
        <v>758</v>
      </c>
    </row>
    <row r="6509" spans="2:31" x14ac:dyDescent="0.2">
      <c r="B6509" t="str">
        <f ca="1">IF(ISNA(VLOOKUP(AA6509&amp;"_"&amp;AB6509&amp;"_"&amp;AC6509&amp;"_"&amp;AE6509,[1]挑战模式!$A:$AS,1,FALSE)),"",IF(VLOOKUP(AA6509&amp;"_"&amp;AB6509&amp;"_"&amp;AC6509&amp;"_"&amp;AE6509,[1]挑战模式!$A:$AS,14+AD6509,FALSE)="","","Monster_Season"&amp;AA6509&amp;"_Challenge"&amp;AB6509&amp;"_"&amp;AC6509&amp;"_"&amp;AD6509&amp;"_"&amp;AE6509))</f>
        <v>Monster_Season3_Challenge1_3_2_Hard</v>
      </c>
      <c r="C6509">
        <f t="shared" ca="1" si="510"/>
        <v>1</v>
      </c>
      <c r="E6509">
        <f ca="1">IF(B6509="","",VLOOKUP(AA6509&amp;"_"&amp;AB6509&amp;"_"&amp;AC6509&amp;"_"&amp;AE6509,[1]挑战模式!$A:$AS,26+AD6509,FALSE))</f>
        <v>506</v>
      </c>
      <c r="F6509">
        <f ca="1">IF(B6509="","",VLOOKUP(VLOOKUP(AA6509&amp;"_"&amp;AB6509&amp;"_"&amp;AC6509&amp;"_"&amp;AE6509,[1]挑战模式!$A:$AS,14+AD6509,FALSE),[1]怪物!$B:$O,3,FALSE))</f>
        <v>1</v>
      </c>
      <c r="G6509">
        <f t="shared" ca="1" si="511"/>
        <v>0</v>
      </c>
      <c r="H6509">
        <f t="shared" ca="1" si="512"/>
        <v>0</v>
      </c>
      <c r="I6509">
        <f t="shared" ca="1" si="513"/>
        <v>0</v>
      </c>
      <c r="J6509">
        <f t="shared" ca="1" si="514"/>
        <v>0</v>
      </c>
      <c r="K6509">
        <f t="shared" ca="1" si="514"/>
        <v>0</v>
      </c>
      <c r="AA6509" s="8">
        <v>3</v>
      </c>
      <c r="AB6509" s="8">
        <v>1</v>
      </c>
      <c r="AC6509" s="8">
        <v>3</v>
      </c>
      <c r="AD6509" s="8">
        <v>2</v>
      </c>
      <c r="AE6509" s="12" t="s">
        <v>758</v>
      </c>
    </row>
    <row r="6510" spans="2:31" x14ac:dyDescent="0.2">
      <c r="B6510" t="str">
        <f ca="1">IF(ISNA(VLOOKUP(AA6510&amp;"_"&amp;AB6510&amp;"_"&amp;AC6510&amp;"_"&amp;AE6510,[1]挑战模式!$A:$AS,1,FALSE)),"",IF(VLOOKUP(AA6510&amp;"_"&amp;AB6510&amp;"_"&amp;AC6510&amp;"_"&amp;AE6510,[1]挑战模式!$A:$AS,14+AD6510,FALSE)="","","Monster_Season"&amp;AA6510&amp;"_Challenge"&amp;AB6510&amp;"_"&amp;AC6510&amp;"_"&amp;AD6510&amp;"_"&amp;AE6510))</f>
        <v/>
      </c>
      <c r="C6510" t="str">
        <f t="shared" ca="1" si="510"/>
        <v/>
      </c>
      <c r="E6510" t="str">
        <f ca="1">IF(B6510="","",VLOOKUP(AA6510&amp;"_"&amp;AB6510&amp;"_"&amp;AC6510&amp;"_"&amp;AE6510,[1]挑战模式!$A:$AS,26+AD6510,FALSE))</f>
        <v/>
      </c>
      <c r="F6510" t="str">
        <f ca="1">IF(B6510="","",VLOOKUP(VLOOKUP(AA6510&amp;"_"&amp;AB6510&amp;"_"&amp;AC6510&amp;"_"&amp;AE6510,[1]挑战模式!$A:$AS,14+AD6510,FALSE),[1]怪物!$B:$O,3,FALSE))</f>
        <v/>
      </c>
      <c r="G6510" t="str">
        <f t="shared" ca="1" si="511"/>
        <v/>
      </c>
      <c r="H6510" t="str">
        <f t="shared" ca="1" si="512"/>
        <v/>
      </c>
      <c r="I6510" t="str">
        <f t="shared" ca="1" si="513"/>
        <v/>
      </c>
      <c r="J6510" t="str">
        <f t="shared" ca="1" si="514"/>
        <v/>
      </c>
      <c r="K6510" t="str">
        <f t="shared" ca="1" si="514"/>
        <v/>
      </c>
      <c r="AA6510" s="8">
        <v>3</v>
      </c>
      <c r="AB6510" s="8">
        <v>1</v>
      </c>
      <c r="AC6510" s="8">
        <v>3</v>
      </c>
      <c r="AD6510" s="8">
        <v>3</v>
      </c>
      <c r="AE6510" s="12" t="s">
        <v>758</v>
      </c>
    </row>
    <row r="6511" spans="2:31" x14ac:dyDescent="0.2">
      <c r="B6511" t="str">
        <f ca="1">IF(ISNA(VLOOKUP(AA6511&amp;"_"&amp;AB6511&amp;"_"&amp;AC6511&amp;"_"&amp;AE6511,[1]挑战模式!$A:$AS,1,FALSE)),"",IF(VLOOKUP(AA6511&amp;"_"&amp;AB6511&amp;"_"&amp;AC6511&amp;"_"&amp;AE6511,[1]挑战模式!$A:$AS,14+AD6511,FALSE)="","","Monster_Season"&amp;AA6511&amp;"_Challenge"&amp;AB6511&amp;"_"&amp;AC6511&amp;"_"&amp;AD6511&amp;"_"&amp;AE6511))</f>
        <v/>
      </c>
      <c r="C6511" t="str">
        <f t="shared" ca="1" si="510"/>
        <v/>
      </c>
      <c r="E6511" t="str">
        <f ca="1">IF(B6511="","",VLOOKUP(AA6511&amp;"_"&amp;AB6511&amp;"_"&amp;AC6511&amp;"_"&amp;AE6511,[1]挑战模式!$A:$AS,26+AD6511,FALSE))</f>
        <v/>
      </c>
      <c r="F6511" t="str">
        <f ca="1">IF(B6511="","",VLOOKUP(VLOOKUP(AA6511&amp;"_"&amp;AB6511&amp;"_"&amp;AC6511&amp;"_"&amp;AE6511,[1]挑战模式!$A:$AS,14+AD6511,FALSE),[1]怪物!$B:$O,3,FALSE))</f>
        <v/>
      </c>
      <c r="G6511" t="str">
        <f t="shared" ca="1" si="511"/>
        <v/>
      </c>
      <c r="H6511" t="str">
        <f t="shared" ca="1" si="512"/>
        <v/>
      </c>
      <c r="I6511" t="str">
        <f t="shared" ca="1" si="513"/>
        <v/>
      </c>
      <c r="J6511" t="str">
        <f t="shared" ca="1" si="514"/>
        <v/>
      </c>
      <c r="K6511" t="str">
        <f t="shared" ca="1" si="514"/>
        <v/>
      </c>
      <c r="AA6511" s="8">
        <v>3</v>
      </c>
      <c r="AB6511" s="8">
        <v>1</v>
      </c>
      <c r="AC6511" s="8">
        <v>3</v>
      </c>
      <c r="AD6511" s="8">
        <v>4</v>
      </c>
      <c r="AE6511" s="12" t="s">
        <v>758</v>
      </c>
    </row>
    <row r="6512" spans="2:31" x14ac:dyDescent="0.2">
      <c r="B6512" t="str">
        <f ca="1">IF(ISNA(VLOOKUP(AA6512&amp;"_"&amp;AB6512&amp;"_"&amp;AC6512&amp;"_"&amp;AE6512,[1]挑战模式!$A:$AS,1,FALSE)),"",IF(VLOOKUP(AA6512&amp;"_"&amp;AB6512&amp;"_"&amp;AC6512&amp;"_"&amp;AE6512,[1]挑战模式!$A:$AS,14+AD6512,FALSE)="","","Monster_Season"&amp;AA6512&amp;"_Challenge"&amp;AB6512&amp;"_"&amp;AC6512&amp;"_"&amp;AD6512&amp;"_"&amp;AE6512))</f>
        <v/>
      </c>
      <c r="C6512" t="str">
        <f t="shared" ca="1" si="510"/>
        <v/>
      </c>
      <c r="E6512" t="str">
        <f ca="1">IF(B6512="","",VLOOKUP(AA6512&amp;"_"&amp;AB6512&amp;"_"&amp;AC6512&amp;"_"&amp;AE6512,[1]挑战模式!$A:$AS,26+AD6512,FALSE))</f>
        <v/>
      </c>
      <c r="F6512" t="str">
        <f ca="1">IF(B6512="","",VLOOKUP(VLOOKUP(AA6512&amp;"_"&amp;AB6512&amp;"_"&amp;AC6512&amp;"_"&amp;AE6512,[1]挑战模式!$A:$AS,14+AD6512,FALSE),[1]怪物!$B:$O,3,FALSE))</f>
        <v/>
      </c>
      <c r="G6512" t="str">
        <f t="shared" ca="1" si="511"/>
        <v/>
      </c>
      <c r="H6512" t="str">
        <f t="shared" ca="1" si="512"/>
        <v/>
      </c>
      <c r="I6512" t="str">
        <f t="shared" ca="1" si="513"/>
        <v/>
      </c>
      <c r="J6512" t="str">
        <f t="shared" ca="1" si="514"/>
        <v/>
      </c>
      <c r="K6512" t="str">
        <f t="shared" ca="1" si="514"/>
        <v/>
      </c>
      <c r="AA6512" s="8">
        <v>3</v>
      </c>
      <c r="AB6512" s="8">
        <v>1</v>
      </c>
      <c r="AC6512" s="8">
        <v>3</v>
      </c>
      <c r="AD6512" s="8">
        <v>5</v>
      </c>
      <c r="AE6512" s="12" t="s">
        <v>758</v>
      </c>
    </row>
    <row r="6513" spans="2:31" x14ac:dyDescent="0.2">
      <c r="B6513" t="str">
        <f ca="1">IF(ISNA(VLOOKUP(AA6513&amp;"_"&amp;AB6513&amp;"_"&amp;AC6513&amp;"_"&amp;AE6513,[1]挑战模式!$A:$AS,1,FALSE)),"",IF(VLOOKUP(AA6513&amp;"_"&amp;AB6513&amp;"_"&amp;AC6513&amp;"_"&amp;AE6513,[1]挑战模式!$A:$AS,14+AD6513,FALSE)="","","Monster_Season"&amp;AA6513&amp;"_Challenge"&amp;AB6513&amp;"_"&amp;AC6513&amp;"_"&amp;AD6513&amp;"_"&amp;AE6513))</f>
        <v/>
      </c>
      <c r="C6513" t="str">
        <f t="shared" ca="1" si="510"/>
        <v/>
      </c>
      <c r="E6513" t="str">
        <f ca="1">IF(B6513="","",VLOOKUP(AA6513&amp;"_"&amp;AB6513&amp;"_"&amp;AC6513&amp;"_"&amp;AE6513,[1]挑战模式!$A:$AS,26+AD6513,FALSE))</f>
        <v/>
      </c>
      <c r="F6513" t="str">
        <f ca="1">IF(B6513="","",VLOOKUP(VLOOKUP(AA6513&amp;"_"&amp;AB6513&amp;"_"&amp;AC6513&amp;"_"&amp;AE6513,[1]挑战模式!$A:$AS,14+AD6513,FALSE),[1]怪物!$B:$O,3,FALSE))</f>
        <v/>
      </c>
      <c r="G6513" t="str">
        <f t="shared" ca="1" si="511"/>
        <v/>
      </c>
      <c r="H6513" t="str">
        <f t="shared" ca="1" si="512"/>
        <v/>
      </c>
      <c r="I6513" t="str">
        <f t="shared" ca="1" si="513"/>
        <v/>
      </c>
      <c r="J6513" t="str">
        <f t="shared" ca="1" si="514"/>
        <v/>
      </c>
      <c r="K6513" t="str">
        <f t="shared" ca="1" si="514"/>
        <v/>
      </c>
      <c r="AA6513" s="8">
        <v>3</v>
      </c>
      <c r="AB6513" s="8">
        <v>1</v>
      </c>
      <c r="AC6513" s="8">
        <v>3</v>
      </c>
      <c r="AD6513" s="8">
        <v>6</v>
      </c>
      <c r="AE6513" s="12" t="s">
        <v>758</v>
      </c>
    </row>
    <row r="6514" spans="2:31" x14ac:dyDescent="0.2">
      <c r="B6514" t="str">
        <f ca="1">IF(ISNA(VLOOKUP(AA6514&amp;"_"&amp;AB6514&amp;"_"&amp;AC6514&amp;"_"&amp;AE6514,[1]挑战模式!$A:$AS,1,FALSE)),"",IF(VLOOKUP(AA6514&amp;"_"&amp;AB6514&amp;"_"&amp;AC6514&amp;"_"&amp;AE6514,[1]挑战模式!$A:$AS,14+AD6514,FALSE)="","","Monster_Season"&amp;AA6514&amp;"_Challenge"&amp;AB6514&amp;"_"&amp;AC6514&amp;"_"&amp;AD6514&amp;"_"&amp;AE6514))</f>
        <v>Monster_Season3_Challenge1_4_1_Hard</v>
      </c>
      <c r="C6514">
        <f t="shared" ca="1" si="510"/>
        <v>1</v>
      </c>
      <c r="E6514">
        <f ca="1">IF(B6514="","",VLOOKUP(AA6514&amp;"_"&amp;AB6514&amp;"_"&amp;AC6514&amp;"_"&amp;AE6514,[1]挑战模式!$A:$AS,26+AD6514,FALSE))</f>
        <v>649</v>
      </c>
      <c r="F6514">
        <f ca="1">IF(B6514="","",VLOOKUP(VLOOKUP(AA6514&amp;"_"&amp;AB6514&amp;"_"&amp;AC6514&amp;"_"&amp;AE6514,[1]挑战模式!$A:$AS,14+AD6514,FALSE),[1]怪物!$B:$O,3,FALSE))</f>
        <v>1</v>
      </c>
      <c r="G6514">
        <f t="shared" ca="1" si="511"/>
        <v>0</v>
      </c>
      <c r="H6514">
        <f t="shared" ca="1" si="512"/>
        <v>0</v>
      </c>
      <c r="I6514">
        <f t="shared" ca="1" si="513"/>
        <v>0</v>
      </c>
      <c r="J6514">
        <f t="shared" ca="1" si="514"/>
        <v>0</v>
      </c>
      <c r="K6514">
        <f t="shared" ca="1" si="514"/>
        <v>0</v>
      </c>
      <c r="AA6514" s="8">
        <v>3</v>
      </c>
      <c r="AB6514" s="8">
        <v>1</v>
      </c>
      <c r="AC6514" s="8">
        <v>4</v>
      </c>
      <c r="AD6514" s="8">
        <v>1</v>
      </c>
      <c r="AE6514" s="12" t="s">
        <v>758</v>
      </c>
    </row>
    <row r="6515" spans="2:31" x14ac:dyDescent="0.2">
      <c r="B6515" t="str">
        <f ca="1">IF(ISNA(VLOOKUP(AA6515&amp;"_"&amp;AB6515&amp;"_"&amp;AC6515&amp;"_"&amp;AE6515,[1]挑战模式!$A:$AS,1,FALSE)),"",IF(VLOOKUP(AA6515&amp;"_"&amp;AB6515&amp;"_"&amp;AC6515&amp;"_"&amp;AE6515,[1]挑战模式!$A:$AS,14+AD6515,FALSE)="","","Monster_Season"&amp;AA6515&amp;"_Challenge"&amp;AB6515&amp;"_"&amp;AC6515&amp;"_"&amp;AD6515&amp;"_"&amp;AE6515))</f>
        <v>Monster_Season3_Challenge1_4_2_Hard</v>
      </c>
      <c r="C6515">
        <f t="shared" ca="1" si="510"/>
        <v>1</v>
      </c>
      <c r="E6515">
        <f ca="1">IF(B6515="","",VLOOKUP(AA6515&amp;"_"&amp;AB6515&amp;"_"&amp;AC6515&amp;"_"&amp;AE6515,[1]挑战模式!$A:$AS,26+AD6515,FALSE))</f>
        <v>649</v>
      </c>
      <c r="F6515">
        <f ca="1">IF(B6515="","",VLOOKUP(VLOOKUP(AA6515&amp;"_"&amp;AB6515&amp;"_"&amp;AC6515&amp;"_"&amp;AE6515,[1]挑战模式!$A:$AS,14+AD6515,FALSE),[1]怪物!$B:$O,3,FALSE))</f>
        <v>1</v>
      </c>
      <c r="G6515">
        <f t="shared" ca="1" si="511"/>
        <v>0</v>
      </c>
      <c r="H6515">
        <f t="shared" ca="1" si="512"/>
        <v>0</v>
      </c>
      <c r="I6515">
        <f t="shared" ca="1" si="513"/>
        <v>0</v>
      </c>
      <c r="J6515">
        <f t="shared" ca="1" si="514"/>
        <v>0</v>
      </c>
      <c r="K6515">
        <f t="shared" ca="1" si="514"/>
        <v>0</v>
      </c>
      <c r="AA6515" s="8">
        <v>3</v>
      </c>
      <c r="AB6515" s="8">
        <v>1</v>
      </c>
      <c r="AC6515" s="8">
        <v>4</v>
      </c>
      <c r="AD6515" s="8">
        <v>2</v>
      </c>
      <c r="AE6515" s="12" t="s">
        <v>758</v>
      </c>
    </row>
    <row r="6516" spans="2:31" x14ac:dyDescent="0.2">
      <c r="B6516" t="str">
        <f ca="1">IF(ISNA(VLOOKUP(AA6516&amp;"_"&amp;AB6516&amp;"_"&amp;AC6516&amp;"_"&amp;AE6516,[1]挑战模式!$A:$AS,1,FALSE)),"",IF(VLOOKUP(AA6516&amp;"_"&amp;AB6516&amp;"_"&amp;AC6516&amp;"_"&amp;AE6516,[1]挑战模式!$A:$AS,14+AD6516,FALSE)="","","Monster_Season"&amp;AA6516&amp;"_Challenge"&amp;AB6516&amp;"_"&amp;AC6516&amp;"_"&amp;AD6516&amp;"_"&amp;AE6516))</f>
        <v>Monster_Season3_Challenge1_4_3_Hard</v>
      </c>
      <c r="C6516">
        <f t="shared" ca="1" si="510"/>
        <v>1</v>
      </c>
      <c r="E6516">
        <f ca="1">IF(B6516="","",VLOOKUP(AA6516&amp;"_"&amp;AB6516&amp;"_"&amp;AC6516&amp;"_"&amp;AE6516,[1]挑战模式!$A:$AS,26+AD6516,FALSE))</f>
        <v>649</v>
      </c>
      <c r="F6516">
        <f ca="1">IF(B6516="","",VLOOKUP(VLOOKUP(AA6516&amp;"_"&amp;AB6516&amp;"_"&amp;AC6516&amp;"_"&amp;AE6516,[1]挑战模式!$A:$AS,14+AD6516,FALSE),[1]怪物!$B:$O,3,FALSE))</f>
        <v>1</v>
      </c>
      <c r="G6516">
        <f t="shared" ca="1" si="511"/>
        <v>0</v>
      </c>
      <c r="H6516">
        <f t="shared" ca="1" si="512"/>
        <v>0</v>
      </c>
      <c r="I6516">
        <f t="shared" ca="1" si="513"/>
        <v>0</v>
      </c>
      <c r="J6516">
        <f t="shared" ca="1" si="514"/>
        <v>0</v>
      </c>
      <c r="K6516">
        <f t="shared" ca="1" si="514"/>
        <v>0</v>
      </c>
      <c r="AA6516" s="8">
        <v>3</v>
      </c>
      <c r="AB6516" s="8">
        <v>1</v>
      </c>
      <c r="AC6516" s="8">
        <v>4</v>
      </c>
      <c r="AD6516" s="8">
        <v>3</v>
      </c>
      <c r="AE6516" s="12" t="s">
        <v>758</v>
      </c>
    </row>
    <row r="6517" spans="2:31" x14ac:dyDescent="0.2">
      <c r="B6517" t="str">
        <f ca="1">IF(ISNA(VLOOKUP(AA6517&amp;"_"&amp;AB6517&amp;"_"&amp;AC6517&amp;"_"&amp;AE6517,[1]挑战模式!$A:$AS,1,FALSE)),"",IF(VLOOKUP(AA6517&amp;"_"&amp;AB6517&amp;"_"&amp;AC6517&amp;"_"&amp;AE6517,[1]挑战模式!$A:$AS,14+AD6517,FALSE)="","","Monster_Season"&amp;AA6517&amp;"_Challenge"&amp;AB6517&amp;"_"&amp;AC6517&amp;"_"&amp;AD6517&amp;"_"&amp;AE6517))</f>
        <v/>
      </c>
      <c r="C6517" t="str">
        <f t="shared" ca="1" si="510"/>
        <v/>
      </c>
      <c r="E6517" t="str">
        <f ca="1">IF(B6517="","",VLOOKUP(AA6517&amp;"_"&amp;AB6517&amp;"_"&amp;AC6517&amp;"_"&amp;AE6517,[1]挑战模式!$A:$AS,26+AD6517,FALSE))</f>
        <v/>
      </c>
      <c r="F6517" t="str">
        <f ca="1">IF(B6517="","",VLOOKUP(VLOOKUP(AA6517&amp;"_"&amp;AB6517&amp;"_"&amp;AC6517&amp;"_"&amp;AE6517,[1]挑战模式!$A:$AS,14+AD6517,FALSE),[1]怪物!$B:$O,3,FALSE))</f>
        <v/>
      </c>
      <c r="G6517" t="str">
        <f t="shared" ca="1" si="511"/>
        <v/>
      </c>
      <c r="H6517" t="str">
        <f t="shared" ca="1" si="512"/>
        <v/>
      </c>
      <c r="I6517" t="str">
        <f t="shared" ca="1" si="513"/>
        <v/>
      </c>
      <c r="J6517" t="str">
        <f t="shared" ca="1" si="514"/>
        <v/>
      </c>
      <c r="K6517" t="str">
        <f t="shared" ca="1" si="514"/>
        <v/>
      </c>
      <c r="AA6517" s="8">
        <v>3</v>
      </c>
      <c r="AB6517" s="8">
        <v>1</v>
      </c>
      <c r="AC6517" s="8">
        <v>4</v>
      </c>
      <c r="AD6517" s="8">
        <v>4</v>
      </c>
      <c r="AE6517" s="12" t="s">
        <v>758</v>
      </c>
    </row>
    <row r="6518" spans="2:31" x14ac:dyDescent="0.2">
      <c r="B6518" t="str">
        <f ca="1">IF(ISNA(VLOOKUP(AA6518&amp;"_"&amp;AB6518&amp;"_"&amp;AC6518&amp;"_"&amp;AE6518,[1]挑战模式!$A:$AS,1,FALSE)),"",IF(VLOOKUP(AA6518&amp;"_"&amp;AB6518&amp;"_"&amp;AC6518&amp;"_"&amp;AE6518,[1]挑战模式!$A:$AS,14+AD6518,FALSE)="","","Monster_Season"&amp;AA6518&amp;"_Challenge"&amp;AB6518&amp;"_"&amp;AC6518&amp;"_"&amp;AD6518&amp;"_"&amp;AE6518))</f>
        <v/>
      </c>
      <c r="C6518" t="str">
        <f t="shared" ca="1" si="510"/>
        <v/>
      </c>
      <c r="E6518" t="str">
        <f ca="1">IF(B6518="","",VLOOKUP(AA6518&amp;"_"&amp;AB6518&amp;"_"&amp;AC6518&amp;"_"&amp;AE6518,[1]挑战模式!$A:$AS,26+AD6518,FALSE))</f>
        <v/>
      </c>
      <c r="F6518" t="str">
        <f ca="1">IF(B6518="","",VLOOKUP(VLOOKUP(AA6518&amp;"_"&amp;AB6518&amp;"_"&amp;AC6518&amp;"_"&amp;AE6518,[1]挑战模式!$A:$AS,14+AD6518,FALSE),[1]怪物!$B:$O,3,FALSE))</f>
        <v/>
      </c>
      <c r="G6518" t="str">
        <f t="shared" ca="1" si="511"/>
        <v/>
      </c>
      <c r="H6518" t="str">
        <f t="shared" ca="1" si="512"/>
        <v/>
      </c>
      <c r="I6518" t="str">
        <f t="shared" ca="1" si="513"/>
        <v/>
      </c>
      <c r="J6518" t="str">
        <f t="shared" ca="1" si="514"/>
        <v/>
      </c>
      <c r="K6518" t="str">
        <f t="shared" ca="1" si="514"/>
        <v/>
      </c>
      <c r="AA6518" s="8">
        <v>3</v>
      </c>
      <c r="AB6518" s="8">
        <v>1</v>
      </c>
      <c r="AC6518" s="8">
        <v>4</v>
      </c>
      <c r="AD6518" s="8">
        <v>5</v>
      </c>
      <c r="AE6518" s="12" t="s">
        <v>758</v>
      </c>
    </row>
    <row r="6519" spans="2:31" x14ac:dyDescent="0.2">
      <c r="B6519" t="str">
        <f ca="1">IF(ISNA(VLOOKUP(AA6519&amp;"_"&amp;AB6519&amp;"_"&amp;AC6519&amp;"_"&amp;AE6519,[1]挑战模式!$A:$AS,1,FALSE)),"",IF(VLOOKUP(AA6519&amp;"_"&amp;AB6519&amp;"_"&amp;AC6519&amp;"_"&amp;AE6519,[1]挑战模式!$A:$AS,14+AD6519,FALSE)="","","Monster_Season"&amp;AA6519&amp;"_Challenge"&amp;AB6519&amp;"_"&amp;AC6519&amp;"_"&amp;AD6519&amp;"_"&amp;AE6519))</f>
        <v/>
      </c>
      <c r="C6519" t="str">
        <f t="shared" ca="1" si="510"/>
        <v/>
      </c>
      <c r="E6519" t="str">
        <f ca="1">IF(B6519="","",VLOOKUP(AA6519&amp;"_"&amp;AB6519&amp;"_"&amp;AC6519&amp;"_"&amp;AE6519,[1]挑战模式!$A:$AS,26+AD6519,FALSE))</f>
        <v/>
      </c>
      <c r="F6519" t="str">
        <f ca="1">IF(B6519="","",VLOOKUP(VLOOKUP(AA6519&amp;"_"&amp;AB6519&amp;"_"&amp;AC6519&amp;"_"&amp;AE6519,[1]挑战模式!$A:$AS,14+AD6519,FALSE),[1]怪物!$B:$O,3,FALSE))</f>
        <v/>
      </c>
      <c r="G6519" t="str">
        <f t="shared" ca="1" si="511"/>
        <v/>
      </c>
      <c r="H6519" t="str">
        <f t="shared" ca="1" si="512"/>
        <v/>
      </c>
      <c r="I6519" t="str">
        <f t="shared" ca="1" si="513"/>
        <v/>
      </c>
      <c r="J6519" t="str">
        <f t="shared" ca="1" si="514"/>
        <v/>
      </c>
      <c r="K6519" t="str">
        <f t="shared" ca="1" si="514"/>
        <v/>
      </c>
      <c r="AA6519" s="8">
        <v>3</v>
      </c>
      <c r="AB6519" s="8">
        <v>1</v>
      </c>
      <c r="AC6519" s="8">
        <v>4</v>
      </c>
      <c r="AD6519" s="8">
        <v>6</v>
      </c>
      <c r="AE6519" s="12" t="s">
        <v>758</v>
      </c>
    </row>
    <row r="6520" spans="2:31" x14ac:dyDescent="0.2">
      <c r="B6520" t="str">
        <f ca="1">IF(ISNA(VLOOKUP(AA6520&amp;"_"&amp;AB6520&amp;"_"&amp;AC6520&amp;"_"&amp;AE6520,[1]挑战模式!$A:$AS,1,FALSE)),"",IF(VLOOKUP(AA6520&amp;"_"&amp;AB6520&amp;"_"&amp;AC6520&amp;"_"&amp;AE6520,[1]挑战模式!$A:$AS,14+AD6520,FALSE)="","","Monster_Season"&amp;AA6520&amp;"_Challenge"&amp;AB6520&amp;"_"&amp;AC6520&amp;"_"&amp;AD6520&amp;"_"&amp;AE6520))</f>
        <v>Monster_Season3_Challenge1_5_1_Hard</v>
      </c>
      <c r="C6520">
        <f t="shared" ca="1" si="510"/>
        <v>1</v>
      </c>
      <c r="E6520">
        <f ca="1">IF(B6520="","",VLOOKUP(AA6520&amp;"_"&amp;AB6520&amp;"_"&amp;AC6520&amp;"_"&amp;AE6520,[1]挑战模式!$A:$AS,26+AD6520,FALSE))</f>
        <v>655</v>
      </c>
      <c r="F6520">
        <f ca="1">IF(B6520="","",VLOOKUP(VLOOKUP(AA6520&amp;"_"&amp;AB6520&amp;"_"&amp;AC6520&amp;"_"&amp;AE6520,[1]挑战模式!$A:$AS,14+AD6520,FALSE),[1]怪物!$B:$O,3,FALSE))</f>
        <v>1</v>
      </c>
      <c r="G6520">
        <f t="shared" ca="1" si="511"/>
        <v>0</v>
      </c>
      <c r="H6520">
        <f t="shared" ca="1" si="512"/>
        <v>0</v>
      </c>
      <c r="I6520">
        <f t="shared" ca="1" si="513"/>
        <v>0</v>
      </c>
      <c r="J6520">
        <f t="shared" ca="1" si="514"/>
        <v>0</v>
      </c>
      <c r="K6520">
        <f t="shared" ca="1" si="514"/>
        <v>0</v>
      </c>
      <c r="AA6520" s="8">
        <v>3</v>
      </c>
      <c r="AB6520" s="8">
        <v>1</v>
      </c>
      <c r="AC6520" s="8">
        <v>5</v>
      </c>
      <c r="AD6520" s="8">
        <v>1</v>
      </c>
      <c r="AE6520" s="12" t="s">
        <v>758</v>
      </c>
    </row>
    <row r="6521" spans="2:31" x14ac:dyDescent="0.2">
      <c r="B6521" t="str">
        <f ca="1">IF(ISNA(VLOOKUP(AA6521&amp;"_"&amp;AB6521&amp;"_"&amp;AC6521&amp;"_"&amp;AE6521,[1]挑战模式!$A:$AS,1,FALSE)),"",IF(VLOOKUP(AA6521&amp;"_"&amp;AB6521&amp;"_"&amp;AC6521&amp;"_"&amp;AE6521,[1]挑战模式!$A:$AS,14+AD6521,FALSE)="","","Monster_Season"&amp;AA6521&amp;"_Challenge"&amp;AB6521&amp;"_"&amp;AC6521&amp;"_"&amp;AD6521&amp;"_"&amp;AE6521))</f>
        <v>Monster_Season3_Challenge1_5_2_Hard</v>
      </c>
      <c r="C6521">
        <f t="shared" ca="1" si="510"/>
        <v>1</v>
      </c>
      <c r="E6521">
        <f ca="1">IF(B6521="","",VLOOKUP(AA6521&amp;"_"&amp;AB6521&amp;"_"&amp;AC6521&amp;"_"&amp;AE6521,[1]挑战模式!$A:$AS,26+AD6521,FALSE))</f>
        <v>655</v>
      </c>
      <c r="F6521">
        <f ca="1">IF(B6521="","",VLOOKUP(VLOOKUP(AA6521&amp;"_"&amp;AB6521&amp;"_"&amp;AC6521&amp;"_"&amp;AE6521,[1]挑战模式!$A:$AS,14+AD6521,FALSE),[1]怪物!$B:$O,3,FALSE))</f>
        <v>1</v>
      </c>
      <c r="G6521">
        <f t="shared" ca="1" si="511"/>
        <v>0</v>
      </c>
      <c r="H6521">
        <f t="shared" ca="1" si="512"/>
        <v>0</v>
      </c>
      <c r="I6521">
        <f t="shared" ca="1" si="513"/>
        <v>0</v>
      </c>
      <c r="J6521">
        <f t="shared" ca="1" si="514"/>
        <v>0</v>
      </c>
      <c r="K6521">
        <f t="shared" ca="1" si="514"/>
        <v>0</v>
      </c>
      <c r="AA6521" s="8">
        <v>3</v>
      </c>
      <c r="AB6521" s="8">
        <v>1</v>
      </c>
      <c r="AC6521" s="8">
        <v>5</v>
      </c>
      <c r="AD6521" s="8">
        <v>2</v>
      </c>
      <c r="AE6521" s="12" t="s">
        <v>758</v>
      </c>
    </row>
    <row r="6522" spans="2:31" x14ac:dyDescent="0.2">
      <c r="B6522" t="str">
        <f ca="1">IF(ISNA(VLOOKUP(AA6522&amp;"_"&amp;AB6522&amp;"_"&amp;AC6522&amp;"_"&amp;AE6522,[1]挑战模式!$A:$AS,1,FALSE)),"",IF(VLOOKUP(AA6522&amp;"_"&amp;AB6522&amp;"_"&amp;AC6522&amp;"_"&amp;AE6522,[1]挑战模式!$A:$AS,14+AD6522,FALSE)="","","Monster_Season"&amp;AA6522&amp;"_Challenge"&amp;AB6522&amp;"_"&amp;AC6522&amp;"_"&amp;AD6522&amp;"_"&amp;AE6522))</f>
        <v>Monster_Season3_Challenge1_5_3_Hard</v>
      </c>
      <c r="C6522">
        <f t="shared" ca="1" si="510"/>
        <v>1</v>
      </c>
      <c r="E6522">
        <f ca="1">IF(B6522="","",VLOOKUP(AA6522&amp;"_"&amp;AB6522&amp;"_"&amp;AC6522&amp;"_"&amp;AE6522,[1]挑战模式!$A:$AS,26+AD6522,FALSE))</f>
        <v>1310</v>
      </c>
      <c r="F6522">
        <f ca="1">IF(B6522="","",VLOOKUP(VLOOKUP(AA6522&amp;"_"&amp;AB6522&amp;"_"&amp;AC6522&amp;"_"&amp;AE6522,[1]挑战模式!$A:$AS,14+AD6522,FALSE),[1]怪物!$B:$O,3,FALSE))</f>
        <v>1</v>
      </c>
      <c r="G6522">
        <f t="shared" ca="1" si="511"/>
        <v>0</v>
      </c>
      <c r="H6522">
        <f t="shared" ca="1" si="512"/>
        <v>0</v>
      </c>
      <c r="I6522">
        <f t="shared" ca="1" si="513"/>
        <v>0</v>
      </c>
      <c r="J6522">
        <f t="shared" ca="1" si="514"/>
        <v>0</v>
      </c>
      <c r="K6522">
        <f t="shared" ca="1" si="514"/>
        <v>0</v>
      </c>
      <c r="AA6522" s="8">
        <v>3</v>
      </c>
      <c r="AB6522" s="8">
        <v>1</v>
      </c>
      <c r="AC6522" s="8">
        <v>5</v>
      </c>
      <c r="AD6522" s="8">
        <v>3</v>
      </c>
      <c r="AE6522" s="12" t="s">
        <v>758</v>
      </c>
    </row>
    <row r="6523" spans="2:31" x14ac:dyDescent="0.2">
      <c r="B6523" t="str">
        <f ca="1">IF(ISNA(VLOOKUP(AA6523&amp;"_"&amp;AB6523&amp;"_"&amp;AC6523&amp;"_"&amp;AE6523,[1]挑战模式!$A:$AS,1,FALSE)),"",IF(VLOOKUP(AA6523&amp;"_"&amp;AB6523&amp;"_"&amp;AC6523&amp;"_"&amp;AE6523,[1]挑战模式!$A:$AS,14+AD6523,FALSE)="","","Monster_Season"&amp;AA6523&amp;"_Challenge"&amp;AB6523&amp;"_"&amp;AC6523&amp;"_"&amp;AD6523&amp;"_"&amp;AE6523))</f>
        <v/>
      </c>
      <c r="C6523" t="str">
        <f t="shared" ca="1" si="510"/>
        <v/>
      </c>
      <c r="E6523" t="str">
        <f ca="1">IF(B6523="","",VLOOKUP(AA6523&amp;"_"&amp;AB6523&amp;"_"&amp;AC6523&amp;"_"&amp;AE6523,[1]挑战模式!$A:$AS,26+AD6523,FALSE))</f>
        <v/>
      </c>
      <c r="F6523" t="str">
        <f ca="1">IF(B6523="","",VLOOKUP(VLOOKUP(AA6523&amp;"_"&amp;AB6523&amp;"_"&amp;AC6523&amp;"_"&amp;AE6523,[1]挑战模式!$A:$AS,14+AD6523,FALSE),[1]怪物!$B:$O,3,FALSE))</f>
        <v/>
      </c>
      <c r="G6523" t="str">
        <f t="shared" ca="1" si="511"/>
        <v/>
      </c>
      <c r="H6523" t="str">
        <f t="shared" ca="1" si="512"/>
        <v/>
      </c>
      <c r="I6523" t="str">
        <f t="shared" ca="1" si="513"/>
        <v/>
      </c>
      <c r="J6523" t="str">
        <f t="shared" ca="1" si="514"/>
        <v/>
      </c>
      <c r="K6523" t="str">
        <f t="shared" ca="1" si="514"/>
        <v/>
      </c>
      <c r="AA6523" s="8">
        <v>3</v>
      </c>
      <c r="AB6523" s="8">
        <v>1</v>
      </c>
      <c r="AC6523" s="8">
        <v>5</v>
      </c>
      <c r="AD6523" s="8">
        <v>4</v>
      </c>
      <c r="AE6523" s="12" t="s">
        <v>758</v>
      </c>
    </row>
    <row r="6524" spans="2:31" x14ac:dyDescent="0.2">
      <c r="B6524" t="str">
        <f ca="1">IF(ISNA(VLOOKUP(AA6524&amp;"_"&amp;AB6524&amp;"_"&amp;AC6524&amp;"_"&amp;AE6524,[1]挑战模式!$A:$AS,1,FALSE)),"",IF(VLOOKUP(AA6524&amp;"_"&amp;AB6524&amp;"_"&amp;AC6524&amp;"_"&amp;AE6524,[1]挑战模式!$A:$AS,14+AD6524,FALSE)="","","Monster_Season"&amp;AA6524&amp;"_Challenge"&amp;AB6524&amp;"_"&amp;AC6524&amp;"_"&amp;AD6524&amp;"_"&amp;AE6524))</f>
        <v/>
      </c>
      <c r="C6524" t="str">
        <f t="shared" ca="1" si="510"/>
        <v/>
      </c>
      <c r="E6524" t="str">
        <f ca="1">IF(B6524="","",VLOOKUP(AA6524&amp;"_"&amp;AB6524&amp;"_"&amp;AC6524&amp;"_"&amp;AE6524,[1]挑战模式!$A:$AS,26+AD6524,FALSE))</f>
        <v/>
      </c>
      <c r="F6524" t="str">
        <f ca="1">IF(B6524="","",VLOOKUP(VLOOKUP(AA6524&amp;"_"&amp;AB6524&amp;"_"&amp;AC6524&amp;"_"&amp;AE6524,[1]挑战模式!$A:$AS,14+AD6524,FALSE),[1]怪物!$B:$O,3,FALSE))</f>
        <v/>
      </c>
      <c r="G6524" t="str">
        <f t="shared" ca="1" si="511"/>
        <v/>
      </c>
      <c r="H6524" t="str">
        <f t="shared" ca="1" si="512"/>
        <v/>
      </c>
      <c r="I6524" t="str">
        <f t="shared" ca="1" si="513"/>
        <v/>
      </c>
      <c r="J6524" t="str">
        <f t="shared" ca="1" si="514"/>
        <v/>
      </c>
      <c r="K6524" t="str">
        <f t="shared" ca="1" si="514"/>
        <v/>
      </c>
      <c r="AA6524" s="8">
        <v>3</v>
      </c>
      <c r="AB6524" s="8">
        <v>1</v>
      </c>
      <c r="AC6524" s="8">
        <v>5</v>
      </c>
      <c r="AD6524" s="8">
        <v>5</v>
      </c>
      <c r="AE6524" s="12" t="s">
        <v>758</v>
      </c>
    </row>
    <row r="6525" spans="2:31" x14ac:dyDescent="0.2">
      <c r="B6525" t="str">
        <f ca="1">IF(ISNA(VLOOKUP(AA6525&amp;"_"&amp;AB6525&amp;"_"&amp;AC6525&amp;"_"&amp;AE6525,[1]挑战模式!$A:$AS,1,FALSE)),"",IF(VLOOKUP(AA6525&amp;"_"&amp;AB6525&amp;"_"&amp;AC6525&amp;"_"&amp;AE6525,[1]挑战模式!$A:$AS,14+AD6525,FALSE)="","","Monster_Season"&amp;AA6525&amp;"_Challenge"&amp;AB6525&amp;"_"&amp;AC6525&amp;"_"&amp;AD6525&amp;"_"&amp;AE6525))</f>
        <v/>
      </c>
      <c r="C6525" t="str">
        <f t="shared" ca="1" si="510"/>
        <v/>
      </c>
      <c r="E6525" t="str">
        <f ca="1">IF(B6525="","",VLOOKUP(AA6525&amp;"_"&amp;AB6525&amp;"_"&amp;AC6525&amp;"_"&amp;AE6525,[1]挑战模式!$A:$AS,26+AD6525,FALSE))</f>
        <v/>
      </c>
      <c r="F6525" t="str">
        <f ca="1">IF(B6525="","",VLOOKUP(VLOOKUP(AA6525&amp;"_"&amp;AB6525&amp;"_"&amp;AC6525&amp;"_"&amp;AE6525,[1]挑战模式!$A:$AS,14+AD6525,FALSE),[1]怪物!$B:$O,3,FALSE))</f>
        <v/>
      </c>
      <c r="G6525" t="str">
        <f t="shared" ca="1" si="511"/>
        <v/>
      </c>
      <c r="H6525" t="str">
        <f t="shared" ca="1" si="512"/>
        <v/>
      </c>
      <c r="I6525" t="str">
        <f t="shared" ca="1" si="513"/>
        <v/>
      </c>
      <c r="J6525" t="str">
        <f t="shared" ca="1" si="514"/>
        <v/>
      </c>
      <c r="K6525" t="str">
        <f t="shared" ca="1" si="514"/>
        <v/>
      </c>
      <c r="AA6525" s="8">
        <v>3</v>
      </c>
      <c r="AB6525" s="8">
        <v>1</v>
      </c>
      <c r="AC6525" s="8">
        <v>5</v>
      </c>
      <c r="AD6525" s="8">
        <v>6</v>
      </c>
      <c r="AE6525" s="12" t="s">
        <v>758</v>
      </c>
    </row>
    <row r="6526" spans="2:31" x14ac:dyDescent="0.2">
      <c r="B6526" t="str">
        <f ca="1">IF(ISNA(VLOOKUP(AA6526&amp;"_"&amp;AB6526&amp;"_"&amp;AC6526&amp;"_"&amp;AE6526,[1]挑战模式!$A:$AS,1,FALSE)),"",IF(VLOOKUP(AA6526&amp;"_"&amp;AB6526&amp;"_"&amp;AC6526&amp;"_"&amp;AE6526,[1]挑战模式!$A:$AS,14+AD6526,FALSE)="","","Monster_Season"&amp;AA6526&amp;"_Challenge"&amp;AB6526&amp;"_"&amp;AC6526&amp;"_"&amp;AD6526&amp;"_"&amp;AE6526))</f>
        <v>Monster_Season3_Challenge1_6_1_Hard</v>
      </c>
      <c r="C6526">
        <f t="shared" ca="1" si="510"/>
        <v>1</v>
      </c>
      <c r="E6526">
        <f ca="1">IF(B6526="","",VLOOKUP(AA6526&amp;"_"&amp;AB6526&amp;"_"&amp;AC6526&amp;"_"&amp;AE6526,[1]挑战模式!$A:$AS,26+AD6526,FALSE))</f>
        <v>631</v>
      </c>
      <c r="F6526">
        <f ca="1">IF(B6526="","",VLOOKUP(VLOOKUP(AA6526&amp;"_"&amp;AB6526&amp;"_"&amp;AC6526&amp;"_"&amp;AE6526,[1]挑战模式!$A:$AS,14+AD6526,FALSE),[1]怪物!$B:$O,3,FALSE))</f>
        <v>1</v>
      </c>
      <c r="G6526">
        <f t="shared" ca="1" si="511"/>
        <v>0</v>
      </c>
      <c r="H6526">
        <f t="shared" ca="1" si="512"/>
        <v>0</v>
      </c>
      <c r="I6526">
        <f t="shared" ca="1" si="513"/>
        <v>0</v>
      </c>
      <c r="J6526">
        <f t="shared" ca="1" si="514"/>
        <v>0</v>
      </c>
      <c r="K6526">
        <f t="shared" ca="1" si="514"/>
        <v>0</v>
      </c>
      <c r="AA6526" s="8">
        <v>3</v>
      </c>
      <c r="AB6526" s="8">
        <v>1</v>
      </c>
      <c r="AC6526" s="8">
        <v>6</v>
      </c>
      <c r="AD6526" s="8">
        <v>1</v>
      </c>
      <c r="AE6526" s="12" t="s">
        <v>758</v>
      </c>
    </row>
    <row r="6527" spans="2:31" x14ac:dyDescent="0.2">
      <c r="B6527" t="str">
        <f ca="1">IF(ISNA(VLOOKUP(AA6527&amp;"_"&amp;AB6527&amp;"_"&amp;AC6527&amp;"_"&amp;AE6527,[1]挑战模式!$A:$AS,1,FALSE)),"",IF(VLOOKUP(AA6527&amp;"_"&amp;AB6527&amp;"_"&amp;AC6527&amp;"_"&amp;AE6527,[1]挑战模式!$A:$AS,14+AD6527,FALSE)="","","Monster_Season"&amp;AA6527&amp;"_Challenge"&amp;AB6527&amp;"_"&amp;AC6527&amp;"_"&amp;AD6527&amp;"_"&amp;AE6527))</f>
        <v>Monster_Season3_Challenge1_6_2_Hard</v>
      </c>
      <c r="C6527">
        <f t="shared" ca="1" si="510"/>
        <v>1</v>
      </c>
      <c r="E6527">
        <f ca="1">IF(B6527="","",VLOOKUP(AA6527&amp;"_"&amp;AB6527&amp;"_"&amp;AC6527&amp;"_"&amp;AE6527,[1]挑战模式!$A:$AS,26+AD6527,FALSE))</f>
        <v>631</v>
      </c>
      <c r="F6527">
        <f ca="1">IF(B6527="","",VLOOKUP(VLOOKUP(AA6527&amp;"_"&amp;AB6527&amp;"_"&amp;AC6527&amp;"_"&amp;AE6527,[1]挑战模式!$A:$AS,14+AD6527,FALSE),[1]怪物!$B:$O,3,FALSE))</f>
        <v>1</v>
      </c>
      <c r="G6527">
        <f t="shared" ca="1" si="511"/>
        <v>0</v>
      </c>
      <c r="H6527">
        <f t="shared" ca="1" si="512"/>
        <v>0</v>
      </c>
      <c r="I6527">
        <f t="shared" ca="1" si="513"/>
        <v>0</v>
      </c>
      <c r="J6527">
        <f t="shared" ca="1" si="514"/>
        <v>0</v>
      </c>
      <c r="K6527">
        <f t="shared" ca="1" si="514"/>
        <v>0</v>
      </c>
      <c r="AA6527" s="8">
        <v>3</v>
      </c>
      <c r="AB6527" s="8">
        <v>1</v>
      </c>
      <c r="AC6527" s="8">
        <v>6</v>
      </c>
      <c r="AD6527" s="8">
        <v>2</v>
      </c>
      <c r="AE6527" s="12" t="s">
        <v>758</v>
      </c>
    </row>
    <row r="6528" spans="2:31" x14ac:dyDescent="0.2">
      <c r="B6528" t="str">
        <f ca="1">IF(ISNA(VLOOKUP(AA6528&amp;"_"&amp;AB6528&amp;"_"&amp;AC6528&amp;"_"&amp;AE6528,[1]挑战模式!$A:$AS,1,FALSE)),"",IF(VLOOKUP(AA6528&amp;"_"&amp;AB6528&amp;"_"&amp;AC6528&amp;"_"&amp;AE6528,[1]挑战模式!$A:$AS,14+AD6528,FALSE)="","","Monster_Season"&amp;AA6528&amp;"_Challenge"&amp;AB6528&amp;"_"&amp;AC6528&amp;"_"&amp;AD6528&amp;"_"&amp;AE6528))</f>
        <v>Monster_Season3_Challenge1_6_3_Hard</v>
      </c>
      <c r="C6528">
        <f t="shared" ca="1" si="510"/>
        <v>1</v>
      </c>
      <c r="E6528">
        <f ca="1">IF(B6528="","",VLOOKUP(AA6528&amp;"_"&amp;AB6528&amp;"_"&amp;AC6528&amp;"_"&amp;AE6528,[1]挑战模式!$A:$AS,26+AD6528,FALSE))</f>
        <v>631</v>
      </c>
      <c r="F6528">
        <f ca="1">IF(B6528="","",VLOOKUP(VLOOKUP(AA6528&amp;"_"&amp;AB6528&amp;"_"&amp;AC6528&amp;"_"&amp;AE6528,[1]挑战模式!$A:$AS,14+AD6528,FALSE),[1]怪物!$B:$O,3,FALSE))</f>
        <v>1</v>
      </c>
      <c r="G6528">
        <f t="shared" ca="1" si="511"/>
        <v>0</v>
      </c>
      <c r="H6528">
        <f t="shared" ca="1" si="512"/>
        <v>0</v>
      </c>
      <c r="I6528">
        <f t="shared" ca="1" si="513"/>
        <v>0</v>
      </c>
      <c r="J6528">
        <f t="shared" ca="1" si="514"/>
        <v>0</v>
      </c>
      <c r="K6528">
        <f t="shared" ca="1" si="514"/>
        <v>0</v>
      </c>
      <c r="AA6528" s="8">
        <v>3</v>
      </c>
      <c r="AB6528" s="8">
        <v>1</v>
      </c>
      <c r="AC6528" s="8">
        <v>6</v>
      </c>
      <c r="AD6528" s="8">
        <v>3</v>
      </c>
      <c r="AE6528" s="12" t="s">
        <v>758</v>
      </c>
    </row>
    <row r="6529" spans="2:31" x14ac:dyDescent="0.2">
      <c r="B6529" t="str">
        <f ca="1">IF(ISNA(VLOOKUP(AA6529&amp;"_"&amp;AB6529&amp;"_"&amp;AC6529&amp;"_"&amp;AE6529,[1]挑战模式!$A:$AS,1,FALSE)),"",IF(VLOOKUP(AA6529&amp;"_"&amp;AB6529&amp;"_"&amp;AC6529&amp;"_"&amp;AE6529,[1]挑战模式!$A:$AS,14+AD6529,FALSE)="","","Monster_Season"&amp;AA6529&amp;"_Challenge"&amp;AB6529&amp;"_"&amp;AC6529&amp;"_"&amp;AD6529&amp;"_"&amp;AE6529))</f>
        <v>Monster_Season3_Challenge1_6_4_Hard</v>
      </c>
      <c r="C6529">
        <f t="shared" ca="1" si="510"/>
        <v>1</v>
      </c>
      <c r="E6529">
        <f ca="1">IF(B6529="","",VLOOKUP(AA6529&amp;"_"&amp;AB6529&amp;"_"&amp;AC6529&amp;"_"&amp;AE6529,[1]挑战模式!$A:$AS,26+AD6529,FALSE))</f>
        <v>1262</v>
      </c>
      <c r="F6529">
        <f ca="1">IF(B6529="","",VLOOKUP(VLOOKUP(AA6529&amp;"_"&amp;AB6529&amp;"_"&amp;AC6529&amp;"_"&amp;AE6529,[1]挑战模式!$A:$AS,14+AD6529,FALSE),[1]怪物!$B:$O,3,FALSE))</f>
        <v>1</v>
      </c>
      <c r="G6529">
        <f t="shared" ca="1" si="511"/>
        <v>0</v>
      </c>
      <c r="H6529">
        <f t="shared" ca="1" si="512"/>
        <v>0</v>
      </c>
      <c r="I6529">
        <f t="shared" ca="1" si="513"/>
        <v>0</v>
      </c>
      <c r="J6529">
        <f t="shared" ca="1" si="514"/>
        <v>0</v>
      </c>
      <c r="K6529">
        <f t="shared" ca="1" si="514"/>
        <v>0</v>
      </c>
      <c r="AA6529" s="8">
        <v>3</v>
      </c>
      <c r="AB6529" s="8">
        <v>1</v>
      </c>
      <c r="AC6529" s="8">
        <v>6</v>
      </c>
      <c r="AD6529" s="8">
        <v>4</v>
      </c>
      <c r="AE6529" s="12" t="s">
        <v>758</v>
      </c>
    </row>
    <row r="6530" spans="2:31" x14ac:dyDescent="0.2">
      <c r="B6530" t="str">
        <f ca="1">IF(ISNA(VLOOKUP(AA6530&amp;"_"&amp;AB6530&amp;"_"&amp;AC6530&amp;"_"&amp;AE6530,[1]挑战模式!$A:$AS,1,FALSE)),"",IF(VLOOKUP(AA6530&amp;"_"&amp;AB6530&amp;"_"&amp;AC6530&amp;"_"&amp;AE6530,[1]挑战模式!$A:$AS,14+AD6530,FALSE)="","","Monster_Season"&amp;AA6530&amp;"_Challenge"&amp;AB6530&amp;"_"&amp;AC6530&amp;"_"&amp;AD6530&amp;"_"&amp;AE6530))</f>
        <v/>
      </c>
      <c r="C6530" t="str">
        <f t="shared" ca="1" si="510"/>
        <v/>
      </c>
      <c r="E6530" t="str">
        <f ca="1">IF(B6530="","",VLOOKUP(AA6530&amp;"_"&amp;AB6530&amp;"_"&amp;AC6530&amp;"_"&amp;AE6530,[1]挑战模式!$A:$AS,26+AD6530,FALSE))</f>
        <v/>
      </c>
      <c r="F6530" t="str">
        <f ca="1">IF(B6530="","",VLOOKUP(VLOOKUP(AA6530&amp;"_"&amp;AB6530&amp;"_"&amp;AC6530&amp;"_"&amp;AE6530,[1]挑战模式!$A:$AS,14+AD6530,FALSE),[1]怪物!$B:$O,3,FALSE))</f>
        <v/>
      </c>
      <c r="G6530" t="str">
        <f t="shared" ca="1" si="511"/>
        <v/>
      </c>
      <c r="H6530" t="str">
        <f t="shared" ca="1" si="512"/>
        <v/>
      </c>
      <c r="I6530" t="str">
        <f t="shared" ca="1" si="513"/>
        <v/>
      </c>
      <c r="J6530" t="str">
        <f t="shared" ca="1" si="514"/>
        <v/>
      </c>
      <c r="K6530" t="str">
        <f t="shared" ca="1" si="514"/>
        <v/>
      </c>
      <c r="AA6530" s="8">
        <v>3</v>
      </c>
      <c r="AB6530" s="8">
        <v>1</v>
      </c>
      <c r="AC6530" s="8">
        <v>6</v>
      </c>
      <c r="AD6530" s="8">
        <v>5</v>
      </c>
      <c r="AE6530" s="12" t="s">
        <v>758</v>
      </c>
    </row>
    <row r="6531" spans="2:31" x14ac:dyDescent="0.2">
      <c r="B6531" t="str">
        <f ca="1">IF(ISNA(VLOOKUP(AA6531&amp;"_"&amp;AB6531&amp;"_"&amp;AC6531&amp;"_"&amp;AE6531,[1]挑战模式!$A:$AS,1,FALSE)),"",IF(VLOOKUP(AA6531&amp;"_"&amp;AB6531&amp;"_"&amp;AC6531&amp;"_"&amp;AE6531,[1]挑战模式!$A:$AS,14+AD6531,FALSE)="","","Monster_Season"&amp;AA6531&amp;"_Challenge"&amp;AB6531&amp;"_"&amp;AC6531&amp;"_"&amp;AD6531&amp;"_"&amp;AE6531))</f>
        <v/>
      </c>
      <c r="C6531" t="str">
        <f t="shared" ca="1" si="510"/>
        <v/>
      </c>
      <c r="E6531" t="str">
        <f ca="1">IF(B6531="","",VLOOKUP(AA6531&amp;"_"&amp;AB6531&amp;"_"&amp;AC6531&amp;"_"&amp;AE6531,[1]挑战模式!$A:$AS,26+AD6531,FALSE))</f>
        <v/>
      </c>
      <c r="F6531" t="str">
        <f ca="1">IF(B6531="","",VLOOKUP(VLOOKUP(AA6531&amp;"_"&amp;AB6531&amp;"_"&amp;AC6531&amp;"_"&amp;AE6531,[1]挑战模式!$A:$AS,14+AD6531,FALSE),[1]怪物!$B:$O,3,FALSE))</f>
        <v/>
      </c>
      <c r="G6531" t="str">
        <f t="shared" ca="1" si="511"/>
        <v/>
      </c>
      <c r="H6531" t="str">
        <f t="shared" ca="1" si="512"/>
        <v/>
      </c>
      <c r="I6531" t="str">
        <f t="shared" ca="1" si="513"/>
        <v/>
      </c>
      <c r="J6531" t="str">
        <f t="shared" ca="1" si="514"/>
        <v/>
      </c>
      <c r="K6531" t="str">
        <f t="shared" ca="1" si="514"/>
        <v/>
      </c>
      <c r="AA6531" s="8">
        <v>3</v>
      </c>
      <c r="AB6531" s="8">
        <v>1</v>
      </c>
      <c r="AC6531" s="8">
        <v>6</v>
      </c>
      <c r="AD6531" s="8">
        <v>6</v>
      </c>
      <c r="AE6531" s="12" t="s">
        <v>758</v>
      </c>
    </row>
    <row r="6532" spans="2:31" x14ac:dyDescent="0.2">
      <c r="B6532" t="str">
        <f ca="1">IF(ISNA(VLOOKUP(AA6532&amp;"_"&amp;AB6532&amp;"_"&amp;AC6532&amp;"_"&amp;AE6532,[1]挑战模式!$A:$AS,1,FALSE)),"",IF(VLOOKUP(AA6532&amp;"_"&amp;AB6532&amp;"_"&amp;AC6532&amp;"_"&amp;AE6532,[1]挑战模式!$A:$AS,14+AD6532,FALSE)="","","Monster_Season"&amp;AA6532&amp;"_Challenge"&amp;AB6532&amp;"_"&amp;AC6532&amp;"_"&amp;AD6532&amp;"_"&amp;AE6532))</f>
        <v/>
      </c>
      <c r="C6532" t="str">
        <f t="shared" ca="1" si="510"/>
        <v/>
      </c>
      <c r="E6532" t="str">
        <f ca="1">IF(B6532="","",VLOOKUP(AA6532&amp;"_"&amp;AB6532&amp;"_"&amp;AC6532&amp;"_"&amp;AE6532,[1]挑战模式!$A:$AS,26+AD6532,FALSE))</f>
        <v/>
      </c>
      <c r="F6532" t="str">
        <f ca="1">IF(B6532="","",VLOOKUP(VLOOKUP(AA6532&amp;"_"&amp;AB6532&amp;"_"&amp;AC6532&amp;"_"&amp;AE6532,[1]挑战模式!$A:$AS,14+AD6532,FALSE),[1]怪物!$B:$O,3,FALSE))</f>
        <v/>
      </c>
      <c r="G6532" t="str">
        <f t="shared" ca="1" si="511"/>
        <v/>
      </c>
      <c r="H6532" t="str">
        <f t="shared" ca="1" si="512"/>
        <v/>
      </c>
      <c r="I6532" t="str">
        <f t="shared" ca="1" si="513"/>
        <v/>
      </c>
      <c r="J6532" t="str">
        <f t="shared" ca="1" si="514"/>
        <v/>
      </c>
      <c r="K6532" t="str">
        <f t="shared" ca="1" si="514"/>
        <v/>
      </c>
      <c r="AA6532" s="8">
        <v>3</v>
      </c>
      <c r="AB6532" s="8">
        <v>1</v>
      </c>
      <c r="AC6532" s="8">
        <v>7</v>
      </c>
      <c r="AD6532" s="8">
        <v>1</v>
      </c>
      <c r="AE6532" s="12" t="s">
        <v>758</v>
      </c>
    </row>
    <row r="6533" spans="2:31" x14ac:dyDescent="0.2">
      <c r="B6533" t="str">
        <f ca="1">IF(ISNA(VLOOKUP(AA6533&amp;"_"&amp;AB6533&amp;"_"&amp;AC6533&amp;"_"&amp;AE6533,[1]挑战模式!$A:$AS,1,FALSE)),"",IF(VLOOKUP(AA6533&amp;"_"&amp;AB6533&amp;"_"&amp;AC6533&amp;"_"&amp;AE6533,[1]挑战模式!$A:$AS,14+AD6533,FALSE)="","","Monster_Season"&amp;AA6533&amp;"_Challenge"&amp;AB6533&amp;"_"&amp;AC6533&amp;"_"&amp;AD6533&amp;"_"&amp;AE6533))</f>
        <v/>
      </c>
      <c r="C6533" t="str">
        <f t="shared" ca="1" si="510"/>
        <v/>
      </c>
      <c r="E6533" t="str">
        <f ca="1">IF(B6533="","",VLOOKUP(AA6533&amp;"_"&amp;AB6533&amp;"_"&amp;AC6533&amp;"_"&amp;AE6533,[1]挑战模式!$A:$AS,26+AD6533,FALSE))</f>
        <v/>
      </c>
      <c r="F6533" t="str">
        <f ca="1">IF(B6533="","",VLOOKUP(VLOOKUP(AA6533&amp;"_"&amp;AB6533&amp;"_"&amp;AC6533&amp;"_"&amp;AE6533,[1]挑战模式!$A:$AS,14+AD6533,FALSE),[1]怪物!$B:$O,3,FALSE))</f>
        <v/>
      </c>
      <c r="G6533" t="str">
        <f t="shared" ca="1" si="511"/>
        <v/>
      </c>
      <c r="H6533" t="str">
        <f t="shared" ca="1" si="512"/>
        <v/>
      </c>
      <c r="I6533" t="str">
        <f t="shared" ca="1" si="513"/>
        <v/>
      </c>
      <c r="J6533" t="str">
        <f t="shared" ca="1" si="514"/>
        <v/>
      </c>
      <c r="K6533" t="str">
        <f t="shared" ca="1" si="514"/>
        <v/>
      </c>
      <c r="AA6533" s="8">
        <v>3</v>
      </c>
      <c r="AB6533" s="8">
        <v>1</v>
      </c>
      <c r="AC6533" s="8">
        <v>7</v>
      </c>
      <c r="AD6533" s="8">
        <v>2</v>
      </c>
      <c r="AE6533" s="12" t="s">
        <v>758</v>
      </c>
    </row>
    <row r="6534" spans="2:31" x14ac:dyDescent="0.2">
      <c r="B6534" t="str">
        <f ca="1">IF(ISNA(VLOOKUP(AA6534&amp;"_"&amp;AB6534&amp;"_"&amp;AC6534&amp;"_"&amp;AE6534,[1]挑战模式!$A:$AS,1,FALSE)),"",IF(VLOOKUP(AA6534&amp;"_"&amp;AB6534&amp;"_"&amp;AC6534&amp;"_"&amp;AE6534,[1]挑战模式!$A:$AS,14+AD6534,FALSE)="","","Monster_Season"&amp;AA6534&amp;"_Challenge"&amp;AB6534&amp;"_"&amp;AC6534&amp;"_"&amp;AD6534&amp;"_"&amp;AE6534))</f>
        <v/>
      </c>
      <c r="C6534" t="str">
        <f t="shared" ca="1" si="510"/>
        <v/>
      </c>
      <c r="E6534" t="str">
        <f ca="1">IF(B6534="","",VLOOKUP(AA6534&amp;"_"&amp;AB6534&amp;"_"&amp;AC6534&amp;"_"&amp;AE6534,[1]挑战模式!$A:$AS,26+AD6534,FALSE))</f>
        <v/>
      </c>
      <c r="F6534" t="str">
        <f ca="1">IF(B6534="","",VLOOKUP(VLOOKUP(AA6534&amp;"_"&amp;AB6534&amp;"_"&amp;AC6534&amp;"_"&amp;AE6534,[1]挑战模式!$A:$AS,14+AD6534,FALSE),[1]怪物!$B:$O,3,FALSE))</f>
        <v/>
      </c>
      <c r="G6534" t="str">
        <f t="shared" ca="1" si="511"/>
        <v/>
      </c>
      <c r="H6534" t="str">
        <f t="shared" ca="1" si="512"/>
        <v/>
      </c>
      <c r="I6534" t="str">
        <f t="shared" ca="1" si="513"/>
        <v/>
      </c>
      <c r="J6534" t="str">
        <f t="shared" ca="1" si="514"/>
        <v/>
      </c>
      <c r="K6534" t="str">
        <f t="shared" ca="1" si="514"/>
        <v/>
      </c>
      <c r="AA6534" s="8">
        <v>3</v>
      </c>
      <c r="AB6534" s="8">
        <v>1</v>
      </c>
      <c r="AC6534" s="8">
        <v>7</v>
      </c>
      <c r="AD6534" s="8">
        <v>3</v>
      </c>
      <c r="AE6534" s="12" t="s">
        <v>758</v>
      </c>
    </row>
    <row r="6535" spans="2:31" x14ac:dyDescent="0.2">
      <c r="B6535" t="str">
        <f ca="1">IF(ISNA(VLOOKUP(AA6535&amp;"_"&amp;AB6535&amp;"_"&amp;AC6535&amp;"_"&amp;AE6535,[1]挑战模式!$A:$AS,1,FALSE)),"",IF(VLOOKUP(AA6535&amp;"_"&amp;AB6535&amp;"_"&amp;AC6535&amp;"_"&amp;AE6535,[1]挑战模式!$A:$AS,14+AD6535,FALSE)="","","Monster_Season"&amp;AA6535&amp;"_Challenge"&amp;AB6535&amp;"_"&amp;AC6535&amp;"_"&amp;AD6535&amp;"_"&amp;AE6535))</f>
        <v/>
      </c>
      <c r="C6535" t="str">
        <f t="shared" ca="1" si="510"/>
        <v/>
      </c>
      <c r="E6535" t="str">
        <f ca="1">IF(B6535="","",VLOOKUP(AA6535&amp;"_"&amp;AB6535&amp;"_"&amp;AC6535&amp;"_"&amp;AE6535,[1]挑战模式!$A:$AS,26+AD6535,FALSE))</f>
        <v/>
      </c>
      <c r="F6535" t="str">
        <f ca="1">IF(B6535="","",VLOOKUP(VLOOKUP(AA6535&amp;"_"&amp;AB6535&amp;"_"&amp;AC6535&amp;"_"&amp;AE6535,[1]挑战模式!$A:$AS,14+AD6535,FALSE),[1]怪物!$B:$O,3,FALSE))</f>
        <v/>
      </c>
      <c r="G6535" t="str">
        <f t="shared" ca="1" si="511"/>
        <v/>
      </c>
      <c r="H6535" t="str">
        <f t="shared" ca="1" si="512"/>
        <v/>
      </c>
      <c r="I6535" t="str">
        <f t="shared" ca="1" si="513"/>
        <v/>
      </c>
      <c r="J6535" t="str">
        <f t="shared" ca="1" si="514"/>
        <v/>
      </c>
      <c r="K6535" t="str">
        <f t="shared" ca="1" si="514"/>
        <v/>
      </c>
      <c r="AA6535" s="8">
        <v>3</v>
      </c>
      <c r="AB6535" s="8">
        <v>1</v>
      </c>
      <c r="AC6535" s="8">
        <v>7</v>
      </c>
      <c r="AD6535" s="8">
        <v>4</v>
      </c>
      <c r="AE6535" s="12" t="s">
        <v>758</v>
      </c>
    </row>
    <row r="6536" spans="2:31" x14ac:dyDescent="0.2">
      <c r="B6536" t="str">
        <f ca="1">IF(ISNA(VLOOKUP(AA6536&amp;"_"&amp;AB6536&amp;"_"&amp;AC6536&amp;"_"&amp;AE6536,[1]挑战模式!$A:$AS,1,FALSE)),"",IF(VLOOKUP(AA6536&amp;"_"&amp;AB6536&amp;"_"&amp;AC6536&amp;"_"&amp;AE6536,[1]挑战模式!$A:$AS,14+AD6536,FALSE)="","","Monster_Season"&amp;AA6536&amp;"_Challenge"&amp;AB6536&amp;"_"&amp;AC6536&amp;"_"&amp;AD6536&amp;"_"&amp;AE6536))</f>
        <v/>
      </c>
      <c r="C6536" t="str">
        <f t="shared" ca="1" si="510"/>
        <v/>
      </c>
      <c r="E6536" t="str">
        <f ca="1">IF(B6536="","",VLOOKUP(AA6536&amp;"_"&amp;AB6536&amp;"_"&amp;AC6536&amp;"_"&amp;AE6536,[1]挑战模式!$A:$AS,26+AD6536,FALSE))</f>
        <v/>
      </c>
      <c r="F6536" t="str">
        <f ca="1">IF(B6536="","",VLOOKUP(VLOOKUP(AA6536&amp;"_"&amp;AB6536&amp;"_"&amp;AC6536&amp;"_"&amp;AE6536,[1]挑战模式!$A:$AS,14+AD6536,FALSE),[1]怪物!$B:$O,3,FALSE))</f>
        <v/>
      </c>
      <c r="G6536" t="str">
        <f t="shared" ca="1" si="511"/>
        <v/>
      </c>
      <c r="H6536" t="str">
        <f t="shared" ca="1" si="512"/>
        <v/>
      </c>
      <c r="I6536" t="str">
        <f t="shared" ca="1" si="513"/>
        <v/>
      </c>
      <c r="J6536" t="str">
        <f t="shared" ca="1" si="514"/>
        <v/>
      </c>
      <c r="K6536" t="str">
        <f t="shared" ca="1" si="514"/>
        <v/>
      </c>
      <c r="AA6536" s="8">
        <v>3</v>
      </c>
      <c r="AB6536" s="8">
        <v>1</v>
      </c>
      <c r="AC6536" s="8">
        <v>7</v>
      </c>
      <c r="AD6536" s="8">
        <v>5</v>
      </c>
      <c r="AE6536" s="12" t="s">
        <v>758</v>
      </c>
    </row>
    <row r="6537" spans="2:31" x14ac:dyDescent="0.2">
      <c r="B6537" t="str">
        <f ca="1">IF(ISNA(VLOOKUP(AA6537&amp;"_"&amp;AB6537&amp;"_"&amp;AC6537&amp;"_"&amp;AE6537,[1]挑战模式!$A:$AS,1,FALSE)),"",IF(VLOOKUP(AA6537&amp;"_"&amp;AB6537&amp;"_"&amp;AC6537&amp;"_"&amp;AE6537,[1]挑战模式!$A:$AS,14+AD6537,FALSE)="","","Monster_Season"&amp;AA6537&amp;"_Challenge"&amp;AB6537&amp;"_"&amp;AC6537&amp;"_"&amp;AD6537&amp;"_"&amp;AE6537))</f>
        <v/>
      </c>
      <c r="C6537" t="str">
        <f t="shared" ref="C6537:C6600" ca="1" si="515">IF(B6537="","",1)</f>
        <v/>
      </c>
      <c r="E6537" t="str">
        <f ca="1">IF(B6537="","",VLOOKUP(AA6537&amp;"_"&amp;AB6537&amp;"_"&amp;AC6537&amp;"_"&amp;AE6537,[1]挑战模式!$A:$AS,26+AD6537,FALSE))</f>
        <v/>
      </c>
      <c r="F6537" t="str">
        <f ca="1">IF(B6537="","",VLOOKUP(VLOOKUP(AA6537&amp;"_"&amp;AB6537&amp;"_"&amp;AC6537&amp;"_"&amp;AE6537,[1]挑战模式!$A:$AS,14+AD6537,FALSE),[1]怪物!$B:$O,3,FALSE))</f>
        <v/>
      </c>
      <c r="G6537" t="str">
        <f t="shared" ref="G6537:G6600" ca="1" si="516">IF(B6537="","",0)</f>
        <v/>
      </c>
      <c r="H6537" t="str">
        <f t="shared" ref="H6537:H6600" ca="1" si="517">IF(B6537="","",0)</f>
        <v/>
      </c>
      <c r="I6537" t="str">
        <f t="shared" ref="I6537:I6600" ca="1" si="518">IF(B6537="","",0)</f>
        <v/>
      </c>
      <c r="J6537" t="str">
        <f t="shared" ref="J6537:K6600" ca="1" si="519">IF(B6537="","",0)</f>
        <v/>
      </c>
      <c r="K6537" t="str">
        <f t="shared" ca="1" si="519"/>
        <v/>
      </c>
      <c r="AA6537" s="8">
        <v>3</v>
      </c>
      <c r="AB6537" s="8">
        <v>1</v>
      </c>
      <c r="AC6537" s="8">
        <v>7</v>
      </c>
      <c r="AD6537" s="8">
        <v>6</v>
      </c>
      <c r="AE6537" s="12" t="s">
        <v>758</v>
      </c>
    </row>
    <row r="6538" spans="2:31" x14ac:dyDescent="0.2">
      <c r="B6538" t="str">
        <f ca="1">IF(ISNA(VLOOKUP(AA6538&amp;"_"&amp;AB6538&amp;"_"&amp;AC6538&amp;"_"&amp;AE6538,[1]挑战模式!$A:$AS,1,FALSE)),"",IF(VLOOKUP(AA6538&amp;"_"&amp;AB6538&amp;"_"&amp;AC6538&amp;"_"&amp;AE6538,[1]挑战模式!$A:$AS,14+AD6538,FALSE)="","","Monster_Season"&amp;AA6538&amp;"_Challenge"&amp;AB6538&amp;"_"&amp;AC6538&amp;"_"&amp;AD6538&amp;"_"&amp;AE6538))</f>
        <v/>
      </c>
      <c r="C6538" t="str">
        <f t="shared" ca="1" si="515"/>
        <v/>
      </c>
      <c r="E6538" t="str">
        <f ca="1">IF(B6538="","",VLOOKUP(AA6538&amp;"_"&amp;AB6538&amp;"_"&amp;AC6538&amp;"_"&amp;AE6538,[1]挑战模式!$A:$AS,26+AD6538,FALSE))</f>
        <v/>
      </c>
      <c r="F6538" t="str">
        <f ca="1">IF(B6538="","",VLOOKUP(VLOOKUP(AA6538&amp;"_"&amp;AB6538&amp;"_"&amp;AC6538&amp;"_"&amp;AE6538,[1]挑战模式!$A:$AS,14+AD6538,FALSE),[1]怪物!$B:$O,3,FALSE))</f>
        <v/>
      </c>
      <c r="G6538" t="str">
        <f t="shared" ca="1" si="516"/>
        <v/>
      </c>
      <c r="H6538" t="str">
        <f t="shared" ca="1" si="517"/>
        <v/>
      </c>
      <c r="I6538" t="str">
        <f t="shared" ca="1" si="518"/>
        <v/>
      </c>
      <c r="J6538" t="str">
        <f t="shared" ca="1" si="519"/>
        <v/>
      </c>
      <c r="K6538" t="str">
        <f t="shared" ca="1" si="519"/>
        <v/>
      </c>
      <c r="AA6538" s="8">
        <v>3</v>
      </c>
      <c r="AB6538" s="8">
        <v>1</v>
      </c>
      <c r="AC6538" s="8">
        <v>8</v>
      </c>
      <c r="AD6538" s="8">
        <v>1</v>
      </c>
      <c r="AE6538" s="12" t="s">
        <v>758</v>
      </c>
    </row>
    <row r="6539" spans="2:31" x14ac:dyDescent="0.2">
      <c r="B6539" t="str">
        <f ca="1">IF(ISNA(VLOOKUP(AA6539&amp;"_"&amp;AB6539&amp;"_"&amp;AC6539&amp;"_"&amp;AE6539,[1]挑战模式!$A:$AS,1,FALSE)),"",IF(VLOOKUP(AA6539&amp;"_"&amp;AB6539&amp;"_"&amp;AC6539&amp;"_"&amp;AE6539,[1]挑战模式!$A:$AS,14+AD6539,FALSE)="","","Monster_Season"&amp;AA6539&amp;"_Challenge"&amp;AB6539&amp;"_"&amp;AC6539&amp;"_"&amp;AD6539&amp;"_"&amp;AE6539))</f>
        <v/>
      </c>
      <c r="C6539" t="str">
        <f t="shared" ca="1" si="515"/>
        <v/>
      </c>
      <c r="E6539" t="str">
        <f ca="1">IF(B6539="","",VLOOKUP(AA6539&amp;"_"&amp;AB6539&amp;"_"&amp;AC6539&amp;"_"&amp;AE6539,[1]挑战模式!$A:$AS,26+AD6539,FALSE))</f>
        <v/>
      </c>
      <c r="F6539" t="str">
        <f ca="1">IF(B6539="","",VLOOKUP(VLOOKUP(AA6539&amp;"_"&amp;AB6539&amp;"_"&amp;AC6539&amp;"_"&amp;AE6539,[1]挑战模式!$A:$AS,14+AD6539,FALSE),[1]怪物!$B:$O,3,FALSE))</f>
        <v/>
      </c>
      <c r="G6539" t="str">
        <f t="shared" ca="1" si="516"/>
        <v/>
      </c>
      <c r="H6539" t="str">
        <f t="shared" ca="1" si="517"/>
        <v/>
      </c>
      <c r="I6539" t="str">
        <f t="shared" ca="1" si="518"/>
        <v/>
      </c>
      <c r="J6539" t="str">
        <f t="shared" ca="1" si="519"/>
        <v/>
      </c>
      <c r="K6539" t="str">
        <f t="shared" ca="1" si="519"/>
        <v/>
      </c>
      <c r="AA6539" s="8">
        <v>3</v>
      </c>
      <c r="AB6539" s="8">
        <v>1</v>
      </c>
      <c r="AC6539" s="8">
        <v>8</v>
      </c>
      <c r="AD6539" s="8">
        <v>2</v>
      </c>
      <c r="AE6539" s="12" t="s">
        <v>758</v>
      </c>
    </row>
    <row r="6540" spans="2:31" x14ac:dyDescent="0.2">
      <c r="B6540" t="str">
        <f ca="1">IF(ISNA(VLOOKUP(AA6540&amp;"_"&amp;AB6540&amp;"_"&amp;AC6540&amp;"_"&amp;AE6540,[1]挑战模式!$A:$AS,1,FALSE)),"",IF(VLOOKUP(AA6540&amp;"_"&amp;AB6540&amp;"_"&amp;AC6540&amp;"_"&amp;AE6540,[1]挑战模式!$A:$AS,14+AD6540,FALSE)="","","Monster_Season"&amp;AA6540&amp;"_Challenge"&amp;AB6540&amp;"_"&amp;AC6540&amp;"_"&amp;AD6540&amp;"_"&amp;AE6540))</f>
        <v/>
      </c>
      <c r="C6540" t="str">
        <f t="shared" ca="1" si="515"/>
        <v/>
      </c>
      <c r="E6540" t="str">
        <f ca="1">IF(B6540="","",VLOOKUP(AA6540&amp;"_"&amp;AB6540&amp;"_"&amp;AC6540&amp;"_"&amp;AE6540,[1]挑战模式!$A:$AS,26+AD6540,FALSE))</f>
        <v/>
      </c>
      <c r="F6540" t="str">
        <f ca="1">IF(B6540="","",VLOOKUP(VLOOKUP(AA6540&amp;"_"&amp;AB6540&amp;"_"&amp;AC6540&amp;"_"&amp;AE6540,[1]挑战模式!$A:$AS,14+AD6540,FALSE),[1]怪物!$B:$O,3,FALSE))</f>
        <v/>
      </c>
      <c r="G6540" t="str">
        <f t="shared" ca="1" si="516"/>
        <v/>
      </c>
      <c r="H6540" t="str">
        <f t="shared" ca="1" si="517"/>
        <v/>
      </c>
      <c r="I6540" t="str">
        <f t="shared" ca="1" si="518"/>
        <v/>
      </c>
      <c r="J6540" t="str">
        <f t="shared" ca="1" si="519"/>
        <v/>
      </c>
      <c r="K6540" t="str">
        <f t="shared" ca="1" si="519"/>
        <v/>
      </c>
      <c r="AA6540" s="8">
        <v>3</v>
      </c>
      <c r="AB6540" s="8">
        <v>1</v>
      </c>
      <c r="AC6540" s="8">
        <v>8</v>
      </c>
      <c r="AD6540" s="8">
        <v>3</v>
      </c>
      <c r="AE6540" s="12" t="s">
        <v>758</v>
      </c>
    </row>
    <row r="6541" spans="2:31" x14ac:dyDescent="0.2">
      <c r="B6541" t="str">
        <f ca="1">IF(ISNA(VLOOKUP(AA6541&amp;"_"&amp;AB6541&amp;"_"&amp;AC6541&amp;"_"&amp;AE6541,[1]挑战模式!$A:$AS,1,FALSE)),"",IF(VLOOKUP(AA6541&amp;"_"&amp;AB6541&amp;"_"&amp;AC6541&amp;"_"&amp;AE6541,[1]挑战模式!$A:$AS,14+AD6541,FALSE)="","","Monster_Season"&amp;AA6541&amp;"_Challenge"&amp;AB6541&amp;"_"&amp;AC6541&amp;"_"&amp;AD6541&amp;"_"&amp;AE6541))</f>
        <v/>
      </c>
      <c r="C6541" t="str">
        <f t="shared" ca="1" si="515"/>
        <v/>
      </c>
      <c r="E6541" t="str">
        <f ca="1">IF(B6541="","",VLOOKUP(AA6541&amp;"_"&amp;AB6541&amp;"_"&amp;AC6541&amp;"_"&amp;AE6541,[1]挑战模式!$A:$AS,26+AD6541,FALSE))</f>
        <v/>
      </c>
      <c r="F6541" t="str">
        <f ca="1">IF(B6541="","",VLOOKUP(VLOOKUP(AA6541&amp;"_"&amp;AB6541&amp;"_"&amp;AC6541&amp;"_"&amp;AE6541,[1]挑战模式!$A:$AS,14+AD6541,FALSE),[1]怪物!$B:$O,3,FALSE))</f>
        <v/>
      </c>
      <c r="G6541" t="str">
        <f t="shared" ca="1" si="516"/>
        <v/>
      </c>
      <c r="H6541" t="str">
        <f t="shared" ca="1" si="517"/>
        <v/>
      </c>
      <c r="I6541" t="str">
        <f t="shared" ca="1" si="518"/>
        <v/>
      </c>
      <c r="J6541" t="str">
        <f t="shared" ca="1" si="519"/>
        <v/>
      </c>
      <c r="K6541" t="str">
        <f t="shared" ca="1" si="519"/>
        <v/>
      </c>
      <c r="AA6541" s="8">
        <v>3</v>
      </c>
      <c r="AB6541" s="8">
        <v>1</v>
      </c>
      <c r="AC6541" s="8">
        <v>8</v>
      </c>
      <c r="AD6541" s="8">
        <v>4</v>
      </c>
      <c r="AE6541" s="12" t="s">
        <v>758</v>
      </c>
    </row>
    <row r="6542" spans="2:31" x14ac:dyDescent="0.2">
      <c r="B6542" t="str">
        <f ca="1">IF(ISNA(VLOOKUP(AA6542&amp;"_"&amp;AB6542&amp;"_"&amp;AC6542&amp;"_"&amp;AE6542,[1]挑战模式!$A:$AS,1,FALSE)),"",IF(VLOOKUP(AA6542&amp;"_"&amp;AB6542&amp;"_"&amp;AC6542&amp;"_"&amp;AE6542,[1]挑战模式!$A:$AS,14+AD6542,FALSE)="","","Monster_Season"&amp;AA6542&amp;"_Challenge"&amp;AB6542&amp;"_"&amp;AC6542&amp;"_"&amp;AD6542&amp;"_"&amp;AE6542))</f>
        <v/>
      </c>
      <c r="C6542" t="str">
        <f t="shared" ca="1" si="515"/>
        <v/>
      </c>
      <c r="E6542" t="str">
        <f ca="1">IF(B6542="","",VLOOKUP(AA6542&amp;"_"&amp;AB6542&amp;"_"&amp;AC6542&amp;"_"&amp;AE6542,[1]挑战模式!$A:$AS,26+AD6542,FALSE))</f>
        <v/>
      </c>
      <c r="F6542" t="str">
        <f ca="1">IF(B6542="","",VLOOKUP(VLOOKUP(AA6542&amp;"_"&amp;AB6542&amp;"_"&amp;AC6542&amp;"_"&amp;AE6542,[1]挑战模式!$A:$AS,14+AD6542,FALSE),[1]怪物!$B:$O,3,FALSE))</f>
        <v/>
      </c>
      <c r="G6542" t="str">
        <f t="shared" ca="1" si="516"/>
        <v/>
      </c>
      <c r="H6542" t="str">
        <f t="shared" ca="1" si="517"/>
        <v/>
      </c>
      <c r="I6542" t="str">
        <f t="shared" ca="1" si="518"/>
        <v/>
      </c>
      <c r="J6542" t="str">
        <f t="shared" ca="1" si="519"/>
        <v/>
      </c>
      <c r="K6542" t="str">
        <f t="shared" ca="1" si="519"/>
        <v/>
      </c>
      <c r="AA6542" s="8">
        <v>3</v>
      </c>
      <c r="AB6542" s="8">
        <v>1</v>
      </c>
      <c r="AC6542" s="8">
        <v>8</v>
      </c>
      <c r="AD6542" s="8">
        <v>5</v>
      </c>
      <c r="AE6542" s="12" t="s">
        <v>758</v>
      </c>
    </row>
    <row r="6543" spans="2:31" x14ac:dyDescent="0.2">
      <c r="B6543" t="str">
        <f ca="1">IF(ISNA(VLOOKUP(AA6543&amp;"_"&amp;AB6543&amp;"_"&amp;AC6543&amp;"_"&amp;AE6543,[1]挑战模式!$A:$AS,1,FALSE)),"",IF(VLOOKUP(AA6543&amp;"_"&amp;AB6543&amp;"_"&amp;AC6543&amp;"_"&amp;AE6543,[1]挑战模式!$A:$AS,14+AD6543,FALSE)="","","Monster_Season"&amp;AA6543&amp;"_Challenge"&amp;AB6543&amp;"_"&amp;AC6543&amp;"_"&amp;AD6543&amp;"_"&amp;AE6543))</f>
        <v/>
      </c>
      <c r="C6543" t="str">
        <f t="shared" ca="1" si="515"/>
        <v/>
      </c>
      <c r="E6543" t="str">
        <f ca="1">IF(B6543="","",VLOOKUP(AA6543&amp;"_"&amp;AB6543&amp;"_"&amp;AC6543&amp;"_"&amp;AE6543,[1]挑战模式!$A:$AS,26+AD6543,FALSE))</f>
        <v/>
      </c>
      <c r="F6543" t="str">
        <f ca="1">IF(B6543="","",VLOOKUP(VLOOKUP(AA6543&amp;"_"&amp;AB6543&amp;"_"&amp;AC6543&amp;"_"&amp;AE6543,[1]挑战模式!$A:$AS,14+AD6543,FALSE),[1]怪物!$B:$O,3,FALSE))</f>
        <v/>
      </c>
      <c r="G6543" t="str">
        <f t="shared" ca="1" si="516"/>
        <v/>
      </c>
      <c r="H6543" t="str">
        <f t="shared" ca="1" si="517"/>
        <v/>
      </c>
      <c r="I6543" t="str">
        <f t="shared" ca="1" si="518"/>
        <v/>
      </c>
      <c r="J6543" t="str">
        <f t="shared" ca="1" si="519"/>
        <v/>
      </c>
      <c r="K6543" t="str">
        <f t="shared" ca="1" si="519"/>
        <v/>
      </c>
      <c r="AA6543" s="8">
        <v>3</v>
      </c>
      <c r="AB6543" s="8">
        <v>1</v>
      </c>
      <c r="AC6543" s="8">
        <v>8</v>
      </c>
      <c r="AD6543" s="8">
        <v>6</v>
      </c>
      <c r="AE6543" s="12" t="s">
        <v>758</v>
      </c>
    </row>
    <row r="6544" spans="2:31" x14ac:dyDescent="0.2">
      <c r="B6544" t="str">
        <f ca="1">IF(ISNA(VLOOKUP(AA6544&amp;"_"&amp;AB6544&amp;"_"&amp;AC6544&amp;"_"&amp;AE6544,[1]挑战模式!$A:$AS,1,FALSE)),"",IF(VLOOKUP(AA6544&amp;"_"&amp;AB6544&amp;"_"&amp;AC6544&amp;"_"&amp;AE6544,[1]挑战模式!$A:$AS,14+AD6544,FALSE)="","","Monster_Season"&amp;AA6544&amp;"_Challenge"&amp;AB6544&amp;"_"&amp;AC6544&amp;"_"&amp;AD6544&amp;"_"&amp;AE6544))</f>
        <v/>
      </c>
      <c r="C6544" t="str">
        <f t="shared" ca="1" si="515"/>
        <v/>
      </c>
      <c r="E6544" t="str">
        <f ca="1">IF(B6544="","",VLOOKUP(AA6544&amp;"_"&amp;AB6544&amp;"_"&amp;AC6544&amp;"_"&amp;AE6544,[1]挑战模式!$A:$AS,26+AD6544,FALSE))</f>
        <v/>
      </c>
      <c r="F6544" t="str">
        <f ca="1">IF(B6544="","",VLOOKUP(VLOOKUP(AA6544&amp;"_"&amp;AB6544&amp;"_"&amp;AC6544&amp;"_"&amp;AE6544,[1]挑战模式!$A:$AS,14+AD6544,FALSE),[1]怪物!$B:$O,3,FALSE))</f>
        <v/>
      </c>
      <c r="G6544" t="str">
        <f t="shared" ca="1" si="516"/>
        <v/>
      </c>
      <c r="H6544" t="str">
        <f t="shared" ca="1" si="517"/>
        <v/>
      </c>
      <c r="I6544" t="str">
        <f t="shared" ca="1" si="518"/>
        <v/>
      </c>
      <c r="J6544" t="str">
        <f t="shared" ca="1" si="519"/>
        <v/>
      </c>
      <c r="K6544" t="str">
        <f t="shared" ca="1" si="519"/>
        <v/>
      </c>
      <c r="AA6544" s="8">
        <v>3</v>
      </c>
      <c r="AB6544" s="8">
        <v>1</v>
      </c>
      <c r="AC6544" s="8">
        <v>9</v>
      </c>
      <c r="AD6544" s="8">
        <v>1</v>
      </c>
      <c r="AE6544" s="12" t="s">
        <v>758</v>
      </c>
    </row>
    <row r="6545" spans="2:31" x14ac:dyDescent="0.2">
      <c r="B6545" t="str">
        <f ca="1">IF(ISNA(VLOOKUP(AA6545&amp;"_"&amp;AB6545&amp;"_"&amp;AC6545&amp;"_"&amp;AE6545,[1]挑战模式!$A:$AS,1,FALSE)),"",IF(VLOOKUP(AA6545&amp;"_"&amp;AB6545&amp;"_"&amp;AC6545&amp;"_"&amp;AE6545,[1]挑战模式!$A:$AS,14+AD6545,FALSE)="","","Monster_Season"&amp;AA6545&amp;"_Challenge"&amp;AB6545&amp;"_"&amp;AC6545&amp;"_"&amp;AD6545&amp;"_"&amp;AE6545))</f>
        <v/>
      </c>
      <c r="C6545" t="str">
        <f t="shared" ca="1" si="515"/>
        <v/>
      </c>
      <c r="E6545" t="str">
        <f ca="1">IF(B6545="","",VLOOKUP(AA6545&amp;"_"&amp;AB6545&amp;"_"&amp;AC6545&amp;"_"&amp;AE6545,[1]挑战模式!$A:$AS,26+AD6545,FALSE))</f>
        <v/>
      </c>
      <c r="F6545" t="str">
        <f ca="1">IF(B6545="","",VLOOKUP(VLOOKUP(AA6545&amp;"_"&amp;AB6545&amp;"_"&amp;AC6545&amp;"_"&amp;AE6545,[1]挑战模式!$A:$AS,14+AD6545,FALSE),[1]怪物!$B:$O,3,FALSE))</f>
        <v/>
      </c>
      <c r="G6545" t="str">
        <f t="shared" ca="1" si="516"/>
        <v/>
      </c>
      <c r="H6545" t="str">
        <f t="shared" ca="1" si="517"/>
        <v/>
      </c>
      <c r="I6545" t="str">
        <f t="shared" ca="1" si="518"/>
        <v/>
      </c>
      <c r="J6545" t="str">
        <f t="shared" ca="1" si="519"/>
        <v/>
      </c>
      <c r="K6545" t="str">
        <f t="shared" ca="1" si="519"/>
        <v/>
      </c>
      <c r="AA6545" s="8">
        <v>3</v>
      </c>
      <c r="AB6545" s="8">
        <v>1</v>
      </c>
      <c r="AC6545" s="8">
        <v>9</v>
      </c>
      <c r="AD6545" s="8">
        <v>2</v>
      </c>
      <c r="AE6545" s="12" t="s">
        <v>758</v>
      </c>
    </row>
    <row r="6546" spans="2:31" x14ac:dyDescent="0.2">
      <c r="B6546" t="str">
        <f ca="1">IF(ISNA(VLOOKUP(AA6546&amp;"_"&amp;AB6546&amp;"_"&amp;AC6546&amp;"_"&amp;AE6546,[1]挑战模式!$A:$AS,1,FALSE)),"",IF(VLOOKUP(AA6546&amp;"_"&amp;AB6546&amp;"_"&amp;AC6546&amp;"_"&amp;AE6546,[1]挑战模式!$A:$AS,14+AD6546,FALSE)="","","Monster_Season"&amp;AA6546&amp;"_Challenge"&amp;AB6546&amp;"_"&amp;AC6546&amp;"_"&amp;AD6546&amp;"_"&amp;AE6546))</f>
        <v/>
      </c>
      <c r="C6546" t="str">
        <f t="shared" ca="1" si="515"/>
        <v/>
      </c>
      <c r="E6546" t="str">
        <f ca="1">IF(B6546="","",VLOOKUP(AA6546&amp;"_"&amp;AB6546&amp;"_"&amp;AC6546&amp;"_"&amp;AE6546,[1]挑战模式!$A:$AS,26+AD6546,FALSE))</f>
        <v/>
      </c>
      <c r="F6546" t="str">
        <f ca="1">IF(B6546="","",VLOOKUP(VLOOKUP(AA6546&amp;"_"&amp;AB6546&amp;"_"&amp;AC6546&amp;"_"&amp;AE6546,[1]挑战模式!$A:$AS,14+AD6546,FALSE),[1]怪物!$B:$O,3,FALSE))</f>
        <v/>
      </c>
      <c r="G6546" t="str">
        <f t="shared" ca="1" si="516"/>
        <v/>
      </c>
      <c r="H6546" t="str">
        <f t="shared" ca="1" si="517"/>
        <v/>
      </c>
      <c r="I6546" t="str">
        <f t="shared" ca="1" si="518"/>
        <v/>
      </c>
      <c r="J6546" t="str">
        <f t="shared" ca="1" si="519"/>
        <v/>
      </c>
      <c r="K6546" t="str">
        <f t="shared" ca="1" si="519"/>
        <v/>
      </c>
      <c r="AA6546" s="8">
        <v>3</v>
      </c>
      <c r="AB6546" s="8">
        <v>1</v>
      </c>
      <c r="AC6546" s="8">
        <v>9</v>
      </c>
      <c r="AD6546" s="8">
        <v>3</v>
      </c>
      <c r="AE6546" s="12" t="s">
        <v>758</v>
      </c>
    </row>
    <row r="6547" spans="2:31" x14ac:dyDescent="0.2">
      <c r="B6547" t="str">
        <f ca="1">IF(ISNA(VLOOKUP(AA6547&amp;"_"&amp;AB6547&amp;"_"&amp;AC6547&amp;"_"&amp;AE6547,[1]挑战模式!$A:$AS,1,FALSE)),"",IF(VLOOKUP(AA6547&amp;"_"&amp;AB6547&amp;"_"&amp;AC6547&amp;"_"&amp;AE6547,[1]挑战模式!$A:$AS,14+AD6547,FALSE)="","","Monster_Season"&amp;AA6547&amp;"_Challenge"&amp;AB6547&amp;"_"&amp;AC6547&amp;"_"&amp;AD6547&amp;"_"&amp;AE6547))</f>
        <v/>
      </c>
      <c r="C6547" t="str">
        <f t="shared" ca="1" si="515"/>
        <v/>
      </c>
      <c r="E6547" t="str">
        <f ca="1">IF(B6547="","",VLOOKUP(AA6547&amp;"_"&amp;AB6547&amp;"_"&amp;AC6547&amp;"_"&amp;AE6547,[1]挑战模式!$A:$AS,26+AD6547,FALSE))</f>
        <v/>
      </c>
      <c r="F6547" t="str">
        <f ca="1">IF(B6547="","",VLOOKUP(VLOOKUP(AA6547&amp;"_"&amp;AB6547&amp;"_"&amp;AC6547&amp;"_"&amp;AE6547,[1]挑战模式!$A:$AS,14+AD6547,FALSE),[1]怪物!$B:$O,3,FALSE))</f>
        <v/>
      </c>
      <c r="G6547" t="str">
        <f t="shared" ca="1" si="516"/>
        <v/>
      </c>
      <c r="H6547" t="str">
        <f t="shared" ca="1" si="517"/>
        <v/>
      </c>
      <c r="I6547" t="str">
        <f t="shared" ca="1" si="518"/>
        <v/>
      </c>
      <c r="J6547" t="str">
        <f t="shared" ca="1" si="519"/>
        <v/>
      </c>
      <c r="K6547" t="str">
        <f t="shared" ca="1" si="519"/>
        <v/>
      </c>
      <c r="AA6547" s="8">
        <v>3</v>
      </c>
      <c r="AB6547" s="8">
        <v>1</v>
      </c>
      <c r="AC6547" s="8">
        <v>9</v>
      </c>
      <c r="AD6547" s="8">
        <v>4</v>
      </c>
      <c r="AE6547" s="12" t="s">
        <v>758</v>
      </c>
    </row>
    <row r="6548" spans="2:31" x14ac:dyDescent="0.2">
      <c r="B6548" t="str">
        <f ca="1">IF(ISNA(VLOOKUP(AA6548&amp;"_"&amp;AB6548&amp;"_"&amp;AC6548&amp;"_"&amp;AE6548,[1]挑战模式!$A:$AS,1,FALSE)),"",IF(VLOOKUP(AA6548&amp;"_"&amp;AB6548&amp;"_"&amp;AC6548&amp;"_"&amp;AE6548,[1]挑战模式!$A:$AS,14+AD6548,FALSE)="","","Monster_Season"&amp;AA6548&amp;"_Challenge"&amp;AB6548&amp;"_"&amp;AC6548&amp;"_"&amp;AD6548&amp;"_"&amp;AE6548))</f>
        <v/>
      </c>
      <c r="C6548" t="str">
        <f t="shared" ca="1" si="515"/>
        <v/>
      </c>
      <c r="E6548" t="str">
        <f ca="1">IF(B6548="","",VLOOKUP(AA6548&amp;"_"&amp;AB6548&amp;"_"&amp;AC6548&amp;"_"&amp;AE6548,[1]挑战模式!$A:$AS,26+AD6548,FALSE))</f>
        <v/>
      </c>
      <c r="F6548" t="str">
        <f ca="1">IF(B6548="","",VLOOKUP(VLOOKUP(AA6548&amp;"_"&amp;AB6548&amp;"_"&amp;AC6548&amp;"_"&amp;AE6548,[1]挑战模式!$A:$AS,14+AD6548,FALSE),[1]怪物!$B:$O,3,FALSE))</f>
        <v/>
      </c>
      <c r="G6548" t="str">
        <f t="shared" ca="1" si="516"/>
        <v/>
      </c>
      <c r="H6548" t="str">
        <f t="shared" ca="1" si="517"/>
        <v/>
      </c>
      <c r="I6548" t="str">
        <f t="shared" ca="1" si="518"/>
        <v/>
      </c>
      <c r="J6548" t="str">
        <f t="shared" ca="1" si="519"/>
        <v/>
      </c>
      <c r="K6548" t="str">
        <f t="shared" ca="1" si="519"/>
        <v/>
      </c>
      <c r="AA6548" s="8">
        <v>3</v>
      </c>
      <c r="AB6548" s="8">
        <v>1</v>
      </c>
      <c r="AC6548" s="8">
        <v>9</v>
      </c>
      <c r="AD6548" s="8">
        <v>5</v>
      </c>
      <c r="AE6548" s="12" t="s">
        <v>758</v>
      </c>
    </row>
    <row r="6549" spans="2:31" x14ac:dyDescent="0.2">
      <c r="B6549" t="str">
        <f ca="1">IF(ISNA(VLOOKUP(AA6549&amp;"_"&amp;AB6549&amp;"_"&amp;AC6549&amp;"_"&amp;AE6549,[1]挑战模式!$A:$AS,1,FALSE)),"",IF(VLOOKUP(AA6549&amp;"_"&amp;AB6549&amp;"_"&amp;AC6549&amp;"_"&amp;AE6549,[1]挑战模式!$A:$AS,14+AD6549,FALSE)="","","Monster_Season"&amp;AA6549&amp;"_Challenge"&amp;AB6549&amp;"_"&amp;AC6549&amp;"_"&amp;AD6549&amp;"_"&amp;AE6549))</f>
        <v/>
      </c>
      <c r="C6549" t="str">
        <f t="shared" ca="1" si="515"/>
        <v/>
      </c>
      <c r="E6549" t="str">
        <f ca="1">IF(B6549="","",VLOOKUP(AA6549&amp;"_"&amp;AB6549&amp;"_"&amp;AC6549&amp;"_"&amp;AE6549,[1]挑战模式!$A:$AS,26+AD6549,FALSE))</f>
        <v/>
      </c>
      <c r="F6549" t="str">
        <f ca="1">IF(B6549="","",VLOOKUP(VLOOKUP(AA6549&amp;"_"&amp;AB6549&amp;"_"&amp;AC6549&amp;"_"&amp;AE6549,[1]挑战模式!$A:$AS,14+AD6549,FALSE),[1]怪物!$B:$O,3,FALSE))</f>
        <v/>
      </c>
      <c r="G6549" t="str">
        <f t="shared" ca="1" si="516"/>
        <v/>
      </c>
      <c r="H6549" t="str">
        <f t="shared" ca="1" si="517"/>
        <v/>
      </c>
      <c r="I6549" t="str">
        <f t="shared" ca="1" si="518"/>
        <v/>
      </c>
      <c r="J6549" t="str">
        <f t="shared" ca="1" si="519"/>
        <v/>
      </c>
      <c r="K6549" t="str">
        <f t="shared" ca="1" si="519"/>
        <v/>
      </c>
      <c r="AA6549" s="8">
        <v>3</v>
      </c>
      <c r="AB6549" s="8">
        <v>1</v>
      </c>
      <c r="AC6549" s="8">
        <v>10</v>
      </c>
      <c r="AD6549" s="8">
        <v>6</v>
      </c>
      <c r="AE6549" s="12" t="s">
        <v>758</v>
      </c>
    </row>
    <row r="6550" spans="2:31" x14ac:dyDescent="0.2">
      <c r="B6550" t="str">
        <f ca="1">IF(ISNA(VLOOKUP(AA6550&amp;"_"&amp;AB6550&amp;"_"&amp;AC6550&amp;"_"&amp;AE6550,[1]挑战模式!$A:$AS,1,FALSE)),"",IF(VLOOKUP(AA6550&amp;"_"&amp;AB6550&amp;"_"&amp;AC6550&amp;"_"&amp;AE6550,[1]挑战模式!$A:$AS,14+AD6550,FALSE)="","","Monster_Season"&amp;AA6550&amp;"_Challenge"&amp;AB6550&amp;"_"&amp;AC6550&amp;"_"&amp;AD6550&amp;"_"&amp;AE6550))</f>
        <v/>
      </c>
      <c r="C6550" t="str">
        <f t="shared" ca="1" si="515"/>
        <v/>
      </c>
      <c r="E6550" t="str">
        <f ca="1">IF(B6550="","",VLOOKUP(AA6550&amp;"_"&amp;AB6550&amp;"_"&amp;AC6550&amp;"_"&amp;AE6550,[1]挑战模式!$A:$AS,26+AD6550,FALSE))</f>
        <v/>
      </c>
      <c r="F6550" t="str">
        <f ca="1">IF(B6550="","",VLOOKUP(VLOOKUP(AA6550&amp;"_"&amp;AB6550&amp;"_"&amp;AC6550&amp;"_"&amp;AE6550,[1]挑战模式!$A:$AS,14+AD6550,FALSE),[1]怪物!$B:$O,3,FALSE))</f>
        <v/>
      </c>
      <c r="G6550" t="str">
        <f t="shared" ca="1" si="516"/>
        <v/>
      </c>
      <c r="H6550" t="str">
        <f t="shared" ca="1" si="517"/>
        <v/>
      </c>
      <c r="I6550" t="str">
        <f t="shared" ca="1" si="518"/>
        <v/>
      </c>
      <c r="J6550" t="str">
        <f t="shared" ca="1" si="519"/>
        <v/>
      </c>
      <c r="K6550" t="str">
        <f t="shared" ca="1" si="519"/>
        <v/>
      </c>
      <c r="AA6550" s="8">
        <v>3</v>
      </c>
      <c r="AB6550" s="8">
        <v>1</v>
      </c>
      <c r="AC6550" s="8">
        <v>10</v>
      </c>
      <c r="AD6550" s="8">
        <v>1</v>
      </c>
      <c r="AE6550" s="12" t="s">
        <v>758</v>
      </c>
    </row>
    <row r="6551" spans="2:31" x14ac:dyDescent="0.2">
      <c r="B6551" t="str">
        <f ca="1">IF(ISNA(VLOOKUP(AA6551&amp;"_"&amp;AB6551&amp;"_"&amp;AC6551&amp;"_"&amp;AE6551,[1]挑战模式!$A:$AS,1,FALSE)),"",IF(VLOOKUP(AA6551&amp;"_"&amp;AB6551&amp;"_"&amp;AC6551&amp;"_"&amp;AE6551,[1]挑战模式!$A:$AS,14+AD6551,FALSE)="","","Monster_Season"&amp;AA6551&amp;"_Challenge"&amp;AB6551&amp;"_"&amp;AC6551&amp;"_"&amp;AD6551&amp;"_"&amp;AE6551))</f>
        <v/>
      </c>
      <c r="C6551" t="str">
        <f t="shared" ca="1" si="515"/>
        <v/>
      </c>
      <c r="E6551" t="str">
        <f ca="1">IF(B6551="","",VLOOKUP(AA6551&amp;"_"&amp;AB6551&amp;"_"&amp;AC6551&amp;"_"&amp;AE6551,[1]挑战模式!$A:$AS,26+AD6551,FALSE))</f>
        <v/>
      </c>
      <c r="F6551" t="str">
        <f ca="1">IF(B6551="","",VLOOKUP(VLOOKUP(AA6551&amp;"_"&amp;AB6551&amp;"_"&amp;AC6551&amp;"_"&amp;AE6551,[1]挑战模式!$A:$AS,14+AD6551,FALSE),[1]怪物!$B:$O,3,FALSE))</f>
        <v/>
      </c>
      <c r="G6551" t="str">
        <f t="shared" ca="1" si="516"/>
        <v/>
      </c>
      <c r="H6551" t="str">
        <f t="shared" ca="1" si="517"/>
        <v/>
      </c>
      <c r="I6551" t="str">
        <f t="shared" ca="1" si="518"/>
        <v/>
      </c>
      <c r="J6551" t="str">
        <f t="shared" ca="1" si="519"/>
        <v/>
      </c>
      <c r="K6551" t="str">
        <f t="shared" ca="1" si="519"/>
        <v/>
      </c>
      <c r="AA6551" s="8">
        <v>3</v>
      </c>
      <c r="AB6551" s="8">
        <v>1</v>
      </c>
      <c r="AC6551" s="8">
        <v>10</v>
      </c>
      <c r="AD6551" s="8">
        <v>2</v>
      </c>
      <c r="AE6551" s="12" t="s">
        <v>758</v>
      </c>
    </row>
    <row r="6552" spans="2:31" x14ac:dyDescent="0.2">
      <c r="B6552" t="str">
        <f ca="1">IF(ISNA(VLOOKUP(AA6552&amp;"_"&amp;AB6552&amp;"_"&amp;AC6552&amp;"_"&amp;AE6552,[1]挑战模式!$A:$AS,1,FALSE)),"",IF(VLOOKUP(AA6552&amp;"_"&amp;AB6552&amp;"_"&amp;AC6552&amp;"_"&amp;AE6552,[1]挑战模式!$A:$AS,14+AD6552,FALSE)="","","Monster_Season"&amp;AA6552&amp;"_Challenge"&amp;AB6552&amp;"_"&amp;AC6552&amp;"_"&amp;AD6552&amp;"_"&amp;AE6552))</f>
        <v/>
      </c>
      <c r="C6552" t="str">
        <f t="shared" ca="1" si="515"/>
        <v/>
      </c>
      <c r="E6552" t="str">
        <f ca="1">IF(B6552="","",VLOOKUP(AA6552&amp;"_"&amp;AB6552&amp;"_"&amp;AC6552&amp;"_"&amp;AE6552,[1]挑战模式!$A:$AS,26+AD6552,FALSE))</f>
        <v/>
      </c>
      <c r="F6552" t="str">
        <f ca="1">IF(B6552="","",VLOOKUP(VLOOKUP(AA6552&amp;"_"&amp;AB6552&amp;"_"&amp;AC6552&amp;"_"&amp;AE6552,[1]挑战模式!$A:$AS,14+AD6552,FALSE),[1]怪物!$B:$O,3,FALSE))</f>
        <v/>
      </c>
      <c r="G6552" t="str">
        <f t="shared" ca="1" si="516"/>
        <v/>
      </c>
      <c r="H6552" t="str">
        <f t="shared" ca="1" si="517"/>
        <v/>
      </c>
      <c r="I6552" t="str">
        <f t="shared" ca="1" si="518"/>
        <v/>
      </c>
      <c r="J6552" t="str">
        <f t="shared" ca="1" si="519"/>
        <v/>
      </c>
      <c r="K6552" t="str">
        <f t="shared" ca="1" si="519"/>
        <v/>
      </c>
      <c r="AA6552" s="8">
        <v>3</v>
      </c>
      <c r="AB6552" s="8">
        <v>1</v>
      </c>
      <c r="AC6552" s="8">
        <v>10</v>
      </c>
      <c r="AD6552" s="8">
        <v>3</v>
      </c>
      <c r="AE6552" s="12" t="s">
        <v>758</v>
      </c>
    </row>
    <row r="6553" spans="2:31" x14ac:dyDescent="0.2">
      <c r="B6553" t="str">
        <f ca="1">IF(ISNA(VLOOKUP(AA6553&amp;"_"&amp;AB6553&amp;"_"&amp;AC6553&amp;"_"&amp;AE6553,[1]挑战模式!$A:$AS,1,FALSE)),"",IF(VLOOKUP(AA6553&amp;"_"&amp;AB6553&amp;"_"&amp;AC6553&amp;"_"&amp;AE6553,[1]挑战模式!$A:$AS,14+AD6553,FALSE)="","","Monster_Season"&amp;AA6553&amp;"_Challenge"&amp;AB6553&amp;"_"&amp;AC6553&amp;"_"&amp;AD6553&amp;"_"&amp;AE6553))</f>
        <v/>
      </c>
      <c r="C6553" t="str">
        <f t="shared" ca="1" si="515"/>
        <v/>
      </c>
      <c r="E6553" t="str">
        <f ca="1">IF(B6553="","",VLOOKUP(AA6553&amp;"_"&amp;AB6553&amp;"_"&amp;AC6553&amp;"_"&amp;AE6553,[1]挑战模式!$A:$AS,26+AD6553,FALSE))</f>
        <v/>
      </c>
      <c r="F6553" t="str">
        <f ca="1">IF(B6553="","",VLOOKUP(VLOOKUP(AA6553&amp;"_"&amp;AB6553&amp;"_"&amp;AC6553&amp;"_"&amp;AE6553,[1]挑战模式!$A:$AS,14+AD6553,FALSE),[1]怪物!$B:$O,3,FALSE))</f>
        <v/>
      </c>
      <c r="G6553" t="str">
        <f t="shared" ca="1" si="516"/>
        <v/>
      </c>
      <c r="H6553" t="str">
        <f t="shared" ca="1" si="517"/>
        <v/>
      </c>
      <c r="I6553" t="str">
        <f t="shared" ca="1" si="518"/>
        <v/>
      </c>
      <c r="J6553" t="str">
        <f t="shared" ca="1" si="519"/>
        <v/>
      </c>
      <c r="K6553" t="str">
        <f t="shared" ca="1" si="519"/>
        <v/>
      </c>
      <c r="AA6553" s="8">
        <v>3</v>
      </c>
      <c r="AB6553" s="8">
        <v>1</v>
      </c>
      <c r="AC6553" s="8">
        <v>10</v>
      </c>
      <c r="AD6553" s="8">
        <v>4</v>
      </c>
      <c r="AE6553" s="12" t="s">
        <v>758</v>
      </c>
    </row>
    <row r="6554" spans="2:31" x14ac:dyDescent="0.2">
      <c r="B6554" t="str">
        <f ca="1">IF(ISNA(VLOOKUP(AA6554&amp;"_"&amp;AB6554&amp;"_"&amp;AC6554&amp;"_"&amp;AE6554,[1]挑战模式!$A:$AS,1,FALSE)),"",IF(VLOOKUP(AA6554&amp;"_"&amp;AB6554&amp;"_"&amp;AC6554&amp;"_"&amp;AE6554,[1]挑战模式!$A:$AS,14+AD6554,FALSE)="","","Monster_Season"&amp;AA6554&amp;"_Challenge"&amp;AB6554&amp;"_"&amp;AC6554&amp;"_"&amp;AD6554&amp;"_"&amp;AE6554))</f>
        <v/>
      </c>
      <c r="C6554" t="str">
        <f t="shared" ca="1" si="515"/>
        <v/>
      </c>
      <c r="E6554" t="str">
        <f ca="1">IF(B6554="","",VLOOKUP(AA6554&amp;"_"&amp;AB6554&amp;"_"&amp;AC6554&amp;"_"&amp;AE6554,[1]挑战模式!$A:$AS,26+AD6554,FALSE))</f>
        <v/>
      </c>
      <c r="F6554" t="str">
        <f ca="1">IF(B6554="","",VLOOKUP(VLOOKUP(AA6554&amp;"_"&amp;AB6554&amp;"_"&amp;AC6554&amp;"_"&amp;AE6554,[1]挑战模式!$A:$AS,14+AD6554,FALSE),[1]怪物!$B:$O,3,FALSE))</f>
        <v/>
      </c>
      <c r="G6554" t="str">
        <f t="shared" ca="1" si="516"/>
        <v/>
      </c>
      <c r="H6554" t="str">
        <f t="shared" ca="1" si="517"/>
        <v/>
      </c>
      <c r="I6554" t="str">
        <f t="shared" ca="1" si="518"/>
        <v/>
      </c>
      <c r="J6554" t="str">
        <f t="shared" ca="1" si="519"/>
        <v/>
      </c>
      <c r="K6554" t="str">
        <f t="shared" ca="1" si="519"/>
        <v/>
      </c>
      <c r="AA6554" s="8">
        <v>3</v>
      </c>
      <c r="AB6554" s="8">
        <v>1</v>
      </c>
      <c r="AC6554" s="8">
        <v>10</v>
      </c>
      <c r="AD6554" s="8">
        <v>5</v>
      </c>
      <c r="AE6554" s="12" t="s">
        <v>758</v>
      </c>
    </row>
    <row r="6555" spans="2:31" x14ac:dyDescent="0.2">
      <c r="B6555" t="str">
        <f ca="1">IF(ISNA(VLOOKUP(AA6555&amp;"_"&amp;AB6555&amp;"_"&amp;AC6555&amp;"_"&amp;AE6555,[1]挑战模式!$A:$AS,1,FALSE)),"",IF(VLOOKUP(AA6555&amp;"_"&amp;AB6555&amp;"_"&amp;AC6555&amp;"_"&amp;AE6555,[1]挑战模式!$A:$AS,14+AD6555,FALSE)="","","Monster_Season"&amp;AA6555&amp;"_Challenge"&amp;AB6555&amp;"_"&amp;AC6555&amp;"_"&amp;AD6555&amp;"_"&amp;AE6555))</f>
        <v>Monster_Season3_Challenge2_1_1_Hard</v>
      </c>
      <c r="C6555">
        <f t="shared" ca="1" si="515"/>
        <v>1</v>
      </c>
      <c r="E6555">
        <f ca="1">IF(B6555="","",VLOOKUP(AA6555&amp;"_"&amp;AB6555&amp;"_"&amp;AC6555&amp;"_"&amp;AE6555,[1]挑战模式!$A:$AS,26+AD6555,FALSE))</f>
        <v>219</v>
      </c>
      <c r="F6555">
        <f ca="1">IF(B6555="","",VLOOKUP(VLOOKUP(AA6555&amp;"_"&amp;AB6555&amp;"_"&amp;AC6555&amp;"_"&amp;AE6555,[1]挑战模式!$A:$AS,14+AD6555,FALSE),[1]怪物!$B:$O,3,FALSE))</f>
        <v>1</v>
      </c>
      <c r="G6555">
        <f t="shared" ca="1" si="516"/>
        <v>0</v>
      </c>
      <c r="H6555">
        <f t="shared" ca="1" si="517"/>
        <v>0</v>
      </c>
      <c r="I6555">
        <f t="shared" ca="1" si="518"/>
        <v>0</v>
      </c>
      <c r="J6555">
        <f t="shared" ca="1" si="519"/>
        <v>0</v>
      </c>
      <c r="K6555">
        <f t="shared" ca="1" si="519"/>
        <v>0</v>
      </c>
      <c r="AA6555" s="8">
        <v>3</v>
      </c>
      <c r="AB6555" s="8">
        <v>2</v>
      </c>
      <c r="AC6555" s="8">
        <v>1</v>
      </c>
      <c r="AD6555" s="8">
        <v>1</v>
      </c>
      <c r="AE6555" s="12" t="s">
        <v>758</v>
      </c>
    </row>
    <row r="6556" spans="2:31" x14ac:dyDescent="0.2">
      <c r="B6556" t="str">
        <f ca="1">IF(ISNA(VLOOKUP(AA6556&amp;"_"&amp;AB6556&amp;"_"&amp;AC6556&amp;"_"&amp;AE6556,[1]挑战模式!$A:$AS,1,FALSE)),"",IF(VLOOKUP(AA6556&amp;"_"&amp;AB6556&amp;"_"&amp;AC6556&amp;"_"&amp;AE6556,[1]挑战模式!$A:$AS,14+AD6556,FALSE)="","","Monster_Season"&amp;AA6556&amp;"_Challenge"&amp;AB6556&amp;"_"&amp;AC6556&amp;"_"&amp;AD6556&amp;"_"&amp;AE6556))</f>
        <v/>
      </c>
      <c r="C6556" t="str">
        <f t="shared" ca="1" si="515"/>
        <v/>
      </c>
      <c r="E6556" t="str">
        <f ca="1">IF(B6556="","",VLOOKUP(AA6556&amp;"_"&amp;AB6556&amp;"_"&amp;AC6556&amp;"_"&amp;AE6556,[1]挑战模式!$A:$AS,26+AD6556,FALSE))</f>
        <v/>
      </c>
      <c r="F6556" t="str">
        <f ca="1">IF(B6556="","",VLOOKUP(VLOOKUP(AA6556&amp;"_"&amp;AB6556&amp;"_"&amp;AC6556&amp;"_"&amp;AE6556,[1]挑战模式!$A:$AS,14+AD6556,FALSE),[1]怪物!$B:$O,3,FALSE))</f>
        <v/>
      </c>
      <c r="G6556" t="str">
        <f t="shared" ca="1" si="516"/>
        <v/>
      </c>
      <c r="H6556" t="str">
        <f t="shared" ca="1" si="517"/>
        <v/>
      </c>
      <c r="I6556" t="str">
        <f t="shared" ca="1" si="518"/>
        <v/>
      </c>
      <c r="J6556" t="str">
        <f t="shared" ca="1" si="519"/>
        <v/>
      </c>
      <c r="K6556" t="str">
        <f t="shared" ca="1" si="519"/>
        <v/>
      </c>
      <c r="AA6556" s="8">
        <v>3</v>
      </c>
      <c r="AB6556" s="8">
        <v>2</v>
      </c>
      <c r="AC6556" s="8">
        <v>1</v>
      </c>
      <c r="AD6556" s="8">
        <v>2</v>
      </c>
      <c r="AE6556" s="12" t="s">
        <v>758</v>
      </c>
    </row>
    <row r="6557" spans="2:31" x14ac:dyDescent="0.2">
      <c r="B6557" t="str">
        <f ca="1">IF(ISNA(VLOOKUP(AA6557&amp;"_"&amp;AB6557&amp;"_"&amp;AC6557&amp;"_"&amp;AE6557,[1]挑战模式!$A:$AS,1,FALSE)),"",IF(VLOOKUP(AA6557&amp;"_"&amp;AB6557&amp;"_"&amp;AC6557&amp;"_"&amp;AE6557,[1]挑战模式!$A:$AS,14+AD6557,FALSE)="","","Monster_Season"&amp;AA6557&amp;"_Challenge"&amp;AB6557&amp;"_"&amp;AC6557&amp;"_"&amp;AD6557&amp;"_"&amp;AE6557))</f>
        <v/>
      </c>
      <c r="C6557" t="str">
        <f t="shared" ca="1" si="515"/>
        <v/>
      </c>
      <c r="E6557" t="str">
        <f ca="1">IF(B6557="","",VLOOKUP(AA6557&amp;"_"&amp;AB6557&amp;"_"&amp;AC6557&amp;"_"&amp;AE6557,[1]挑战模式!$A:$AS,26+AD6557,FALSE))</f>
        <v/>
      </c>
      <c r="F6557" t="str">
        <f ca="1">IF(B6557="","",VLOOKUP(VLOOKUP(AA6557&amp;"_"&amp;AB6557&amp;"_"&amp;AC6557&amp;"_"&amp;AE6557,[1]挑战模式!$A:$AS,14+AD6557,FALSE),[1]怪物!$B:$O,3,FALSE))</f>
        <v/>
      </c>
      <c r="G6557" t="str">
        <f t="shared" ca="1" si="516"/>
        <v/>
      </c>
      <c r="H6557" t="str">
        <f t="shared" ca="1" si="517"/>
        <v/>
      </c>
      <c r="I6557" t="str">
        <f t="shared" ca="1" si="518"/>
        <v/>
      </c>
      <c r="J6557" t="str">
        <f t="shared" ca="1" si="519"/>
        <v/>
      </c>
      <c r="K6557" t="str">
        <f t="shared" ca="1" si="519"/>
        <v/>
      </c>
      <c r="AA6557" s="8">
        <v>3</v>
      </c>
      <c r="AB6557" s="8">
        <v>2</v>
      </c>
      <c r="AC6557" s="8">
        <v>1</v>
      </c>
      <c r="AD6557" s="8">
        <v>3</v>
      </c>
      <c r="AE6557" s="12" t="s">
        <v>758</v>
      </c>
    </row>
    <row r="6558" spans="2:31" x14ac:dyDescent="0.2">
      <c r="B6558" t="str">
        <f ca="1">IF(ISNA(VLOOKUP(AA6558&amp;"_"&amp;AB6558&amp;"_"&amp;AC6558&amp;"_"&amp;AE6558,[1]挑战模式!$A:$AS,1,FALSE)),"",IF(VLOOKUP(AA6558&amp;"_"&amp;AB6558&amp;"_"&amp;AC6558&amp;"_"&amp;AE6558,[1]挑战模式!$A:$AS,14+AD6558,FALSE)="","","Monster_Season"&amp;AA6558&amp;"_Challenge"&amp;AB6558&amp;"_"&amp;AC6558&amp;"_"&amp;AD6558&amp;"_"&amp;AE6558))</f>
        <v/>
      </c>
      <c r="C6558" t="str">
        <f t="shared" ca="1" si="515"/>
        <v/>
      </c>
      <c r="E6558" t="str">
        <f ca="1">IF(B6558="","",VLOOKUP(AA6558&amp;"_"&amp;AB6558&amp;"_"&amp;AC6558&amp;"_"&amp;AE6558,[1]挑战模式!$A:$AS,26+AD6558,FALSE))</f>
        <v/>
      </c>
      <c r="F6558" t="str">
        <f ca="1">IF(B6558="","",VLOOKUP(VLOOKUP(AA6558&amp;"_"&amp;AB6558&amp;"_"&amp;AC6558&amp;"_"&amp;AE6558,[1]挑战模式!$A:$AS,14+AD6558,FALSE),[1]怪物!$B:$O,3,FALSE))</f>
        <v/>
      </c>
      <c r="G6558" t="str">
        <f t="shared" ca="1" si="516"/>
        <v/>
      </c>
      <c r="H6558" t="str">
        <f t="shared" ca="1" si="517"/>
        <v/>
      </c>
      <c r="I6558" t="str">
        <f t="shared" ca="1" si="518"/>
        <v/>
      </c>
      <c r="J6558" t="str">
        <f t="shared" ca="1" si="519"/>
        <v/>
      </c>
      <c r="K6558" t="str">
        <f t="shared" ca="1" si="519"/>
        <v/>
      </c>
      <c r="AA6558" s="8">
        <v>3</v>
      </c>
      <c r="AB6558" s="8">
        <v>2</v>
      </c>
      <c r="AC6558" s="8">
        <v>1</v>
      </c>
      <c r="AD6558" s="8">
        <v>4</v>
      </c>
      <c r="AE6558" s="12" t="s">
        <v>758</v>
      </c>
    </row>
    <row r="6559" spans="2:31" x14ac:dyDescent="0.2">
      <c r="B6559" t="str">
        <f ca="1">IF(ISNA(VLOOKUP(AA6559&amp;"_"&amp;AB6559&amp;"_"&amp;AC6559&amp;"_"&amp;AE6559,[1]挑战模式!$A:$AS,1,FALSE)),"",IF(VLOOKUP(AA6559&amp;"_"&amp;AB6559&amp;"_"&amp;AC6559&amp;"_"&amp;AE6559,[1]挑战模式!$A:$AS,14+AD6559,FALSE)="","","Monster_Season"&amp;AA6559&amp;"_Challenge"&amp;AB6559&amp;"_"&amp;AC6559&amp;"_"&amp;AD6559&amp;"_"&amp;AE6559))</f>
        <v/>
      </c>
      <c r="C6559" t="str">
        <f t="shared" ca="1" si="515"/>
        <v/>
      </c>
      <c r="E6559" t="str">
        <f ca="1">IF(B6559="","",VLOOKUP(AA6559&amp;"_"&amp;AB6559&amp;"_"&amp;AC6559&amp;"_"&amp;AE6559,[1]挑战模式!$A:$AS,26+AD6559,FALSE))</f>
        <v/>
      </c>
      <c r="F6559" t="str">
        <f ca="1">IF(B6559="","",VLOOKUP(VLOOKUP(AA6559&amp;"_"&amp;AB6559&amp;"_"&amp;AC6559&amp;"_"&amp;AE6559,[1]挑战模式!$A:$AS,14+AD6559,FALSE),[1]怪物!$B:$O,3,FALSE))</f>
        <v/>
      </c>
      <c r="G6559" t="str">
        <f t="shared" ca="1" si="516"/>
        <v/>
      </c>
      <c r="H6559" t="str">
        <f t="shared" ca="1" si="517"/>
        <v/>
      </c>
      <c r="I6559" t="str">
        <f t="shared" ca="1" si="518"/>
        <v/>
      </c>
      <c r="J6559" t="str">
        <f t="shared" ca="1" si="519"/>
        <v/>
      </c>
      <c r="K6559" t="str">
        <f t="shared" ca="1" si="519"/>
        <v/>
      </c>
      <c r="AA6559" s="8">
        <v>3</v>
      </c>
      <c r="AB6559" s="8">
        <v>2</v>
      </c>
      <c r="AC6559" s="8">
        <v>1</v>
      </c>
      <c r="AD6559" s="8">
        <v>5</v>
      </c>
      <c r="AE6559" s="12" t="s">
        <v>758</v>
      </c>
    </row>
    <row r="6560" spans="2:31" x14ac:dyDescent="0.2">
      <c r="B6560" t="str">
        <f ca="1">IF(ISNA(VLOOKUP(AA6560&amp;"_"&amp;AB6560&amp;"_"&amp;AC6560&amp;"_"&amp;AE6560,[1]挑战模式!$A:$AS,1,FALSE)),"",IF(VLOOKUP(AA6560&amp;"_"&amp;AB6560&amp;"_"&amp;AC6560&amp;"_"&amp;AE6560,[1]挑战模式!$A:$AS,14+AD6560,FALSE)="","","Monster_Season"&amp;AA6560&amp;"_Challenge"&amp;AB6560&amp;"_"&amp;AC6560&amp;"_"&amp;AD6560&amp;"_"&amp;AE6560))</f>
        <v/>
      </c>
      <c r="C6560" t="str">
        <f t="shared" ca="1" si="515"/>
        <v/>
      </c>
      <c r="E6560" t="str">
        <f ca="1">IF(B6560="","",VLOOKUP(AA6560&amp;"_"&amp;AB6560&amp;"_"&amp;AC6560&amp;"_"&amp;AE6560,[1]挑战模式!$A:$AS,26+AD6560,FALSE))</f>
        <v/>
      </c>
      <c r="F6560" t="str">
        <f ca="1">IF(B6560="","",VLOOKUP(VLOOKUP(AA6560&amp;"_"&amp;AB6560&amp;"_"&amp;AC6560&amp;"_"&amp;AE6560,[1]挑战模式!$A:$AS,14+AD6560,FALSE),[1]怪物!$B:$O,3,FALSE))</f>
        <v/>
      </c>
      <c r="G6560" t="str">
        <f t="shared" ca="1" si="516"/>
        <v/>
      </c>
      <c r="H6560" t="str">
        <f t="shared" ca="1" si="517"/>
        <v/>
      </c>
      <c r="I6560" t="str">
        <f t="shared" ca="1" si="518"/>
        <v/>
      </c>
      <c r="J6560" t="str">
        <f t="shared" ca="1" si="519"/>
        <v/>
      </c>
      <c r="K6560" t="str">
        <f t="shared" ca="1" si="519"/>
        <v/>
      </c>
      <c r="AA6560" s="8">
        <v>3</v>
      </c>
      <c r="AB6560" s="8">
        <v>2</v>
      </c>
      <c r="AC6560" s="8">
        <v>1</v>
      </c>
      <c r="AD6560" s="8">
        <v>6</v>
      </c>
      <c r="AE6560" s="12" t="s">
        <v>758</v>
      </c>
    </row>
    <row r="6561" spans="2:31" x14ac:dyDescent="0.2">
      <c r="B6561" t="str">
        <f ca="1">IF(ISNA(VLOOKUP(AA6561&amp;"_"&amp;AB6561&amp;"_"&amp;AC6561&amp;"_"&amp;AE6561,[1]挑战模式!$A:$AS,1,FALSE)),"",IF(VLOOKUP(AA6561&amp;"_"&amp;AB6561&amp;"_"&amp;AC6561&amp;"_"&amp;AE6561,[1]挑战模式!$A:$AS,14+AD6561,FALSE)="","","Monster_Season"&amp;AA6561&amp;"_Challenge"&amp;AB6561&amp;"_"&amp;AC6561&amp;"_"&amp;AD6561&amp;"_"&amp;AE6561))</f>
        <v>Monster_Season3_Challenge2_2_1_Hard</v>
      </c>
      <c r="C6561">
        <f t="shared" ca="1" si="515"/>
        <v>1</v>
      </c>
      <c r="E6561">
        <f ca="1">IF(B6561="","",VLOOKUP(AA6561&amp;"_"&amp;AB6561&amp;"_"&amp;AC6561&amp;"_"&amp;AE6561,[1]挑战模式!$A:$AS,26+AD6561,FALSE))</f>
        <v>752</v>
      </c>
      <c r="F6561">
        <f ca="1">IF(B6561="","",VLOOKUP(VLOOKUP(AA6561&amp;"_"&amp;AB6561&amp;"_"&amp;AC6561&amp;"_"&amp;AE6561,[1]挑战模式!$A:$AS,14+AD6561,FALSE),[1]怪物!$B:$O,3,FALSE))</f>
        <v>1</v>
      </c>
      <c r="G6561">
        <f t="shared" ca="1" si="516"/>
        <v>0</v>
      </c>
      <c r="H6561">
        <f t="shared" ca="1" si="517"/>
        <v>0</v>
      </c>
      <c r="I6561">
        <f t="shared" ca="1" si="518"/>
        <v>0</v>
      </c>
      <c r="J6561">
        <f t="shared" ca="1" si="519"/>
        <v>0</v>
      </c>
      <c r="K6561">
        <f t="shared" ca="1" si="519"/>
        <v>0</v>
      </c>
      <c r="AA6561" s="8">
        <v>3</v>
      </c>
      <c r="AB6561" s="8">
        <v>2</v>
      </c>
      <c r="AC6561" s="8">
        <v>2</v>
      </c>
      <c r="AD6561" s="8">
        <v>1</v>
      </c>
      <c r="AE6561" s="12" t="s">
        <v>758</v>
      </c>
    </row>
    <row r="6562" spans="2:31" x14ac:dyDescent="0.2">
      <c r="B6562" t="str">
        <f ca="1">IF(ISNA(VLOOKUP(AA6562&amp;"_"&amp;AB6562&amp;"_"&amp;AC6562&amp;"_"&amp;AE6562,[1]挑战模式!$A:$AS,1,FALSE)),"",IF(VLOOKUP(AA6562&amp;"_"&amp;AB6562&amp;"_"&amp;AC6562&amp;"_"&amp;AE6562,[1]挑战模式!$A:$AS,14+AD6562,FALSE)="","","Monster_Season"&amp;AA6562&amp;"_Challenge"&amp;AB6562&amp;"_"&amp;AC6562&amp;"_"&amp;AD6562&amp;"_"&amp;AE6562))</f>
        <v>Monster_Season3_Challenge2_2_2_Hard</v>
      </c>
      <c r="C6562">
        <f t="shared" ca="1" si="515"/>
        <v>1</v>
      </c>
      <c r="E6562">
        <f ca="1">IF(B6562="","",VLOOKUP(AA6562&amp;"_"&amp;AB6562&amp;"_"&amp;AC6562&amp;"_"&amp;AE6562,[1]挑战模式!$A:$AS,26+AD6562,FALSE))</f>
        <v>188</v>
      </c>
      <c r="F6562">
        <f ca="1">IF(B6562="","",VLOOKUP(VLOOKUP(AA6562&amp;"_"&amp;AB6562&amp;"_"&amp;AC6562&amp;"_"&amp;AE6562,[1]挑战模式!$A:$AS,14+AD6562,FALSE),[1]怪物!$B:$O,3,FALSE))</f>
        <v>1</v>
      </c>
      <c r="G6562">
        <f t="shared" ca="1" si="516"/>
        <v>0</v>
      </c>
      <c r="H6562">
        <f t="shared" ca="1" si="517"/>
        <v>0</v>
      </c>
      <c r="I6562">
        <f t="shared" ca="1" si="518"/>
        <v>0</v>
      </c>
      <c r="J6562">
        <f t="shared" ca="1" si="519"/>
        <v>0</v>
      </c>
      <c r="K6562">
        <f t="shared" ca="1" si="519"/>
        <v>0</v>
      </c>
      <c r="AA6562" s="8">
        <v>3</v>
      </c>
      <c r="AB6562" s="8">
        <v>2</v>
      </c>
      <c r="AC6562" s="8">
        <v>2</v>
      </c>
      <c r="AD6562" s="8">
        <v>2</v>
      </c>
      <c r="AE6562" s="12" t="s">
        <v>758</v>
      </c>
    </row>
    <row r="6563" spans="2:31" x14ac:dyDescent="0.2">
      <c r="B6563" t="str">
        <f ca="1">IF(ISNA(VLOOKUP(AA6563&amp;"_"&amp;AB6563&amp;"_"&amp;AC6563&amp;"_"&amp;AE6563,[1]挑战模式!$A:$AS,1,FALSE)),"",IF(VLOOKUP(AA6563&amp;"_"&amp;AB6563&amp;"_"&amp;AC6563&amp;"_"&amp;AE6563,[1]挑战模式!$A:$AS,14+AD6563,FALSE)="","","Monster_Season"&amp;AA6563&amp;"_Challenge"&amp;AB6563&amp;"_"&amp;AC6563&amp;"_"&amp;AD6563&amp;"_"&amp;AE6563))</f>
        <v/>
      </c>
      <c r="C6563" t="str">
        <f t="shared" ca="1" si="515"/>
        <v/>
      </c>
      <c r="E6563" t="str">
        <f ca="1">IF(B6563="","",VLOOKUP(AA6563&amp;"_"&amp;AB6563&amp;"_"&amp;AC6563&amp;"_"&amp;AE6563,[1]挑战模式!$A:$AS,26+AD6563,FALSE))</f>
        <v/>
      </c>
      <c r="F6563" t="str">
        <f ca="1">IF(B6563="","",VLOOKUP(VLOOKUP(AA6563&amp;"_"&amp;AB6563&amp;"_"&amp;AC6563&amp;"_"&amp;AE6563,[1]挑战模式!$A:$AS,14+AD6563,FALSE),[1]怪物!$B:$O,3,FALSE))</f>
        <v/>
      </c>
      <c r="G6563" t="str">
        <f t="shared" ca="1" si="516"/>
        <v/>
      </c>
      <c r="H6563" t="str">
        <f t="shared" ca="1" si="517"/>
        <v/>
      </c>
      <c r="I6563" t="str">
        <f t="shared" ca="1" si="518"/>
        <v/>
      </c>
      <c r="J6563" t="str">
        <f t="shared" ca="1" si="519"/>
        <v/>
      </c>
      <c r="K6563" t="str">
        <f t="shared" ca="1" si="519"/>
        <v/>
      </c>
      <c r="AA6563" s="8">
        <v>3</v>
      </c>
      <c r="AB6563" s="8">
        <v>2</v>
      </c>
      <c r="AC6563" s="8">
        <v>2</v>
      </c>
      <c r="AD6563" s="8">
        <v>3</v>
      </c>
      <c r="AE6563" s="12" t="s">
        <v>758</v>
      </c>
    </row>
    <row r="6564" spans="2:31" x14ac:dyDescent="0.2">
      <c r="B6564" t="str">
        <f ca="1">IF(ISNA(VLOOKUP(AA6564&amp;"_"&amp;AB6564&amp;"_"&amp;AC6564&amp;"_"&amp;AE6564,[1]挑战模式!$A:$AS,1,FALSE)),"",IF(VLOOKUP(AA6564&amp;"_"&amp;AB6564&amp;"_"&amp;AC6564&amp;"_"&amp;AE6564,[1]挑战模式!$A:$AS,14+AD6564,FALSE)="","","Monster_Season"&amp;AA6564&amp;"_Challenge"&amp;AB6564&amp;"_"&amp;AC6564&amp;"_"&amp;AD6564&amp;"_"&amp;AE6564))</f>
        <v/>
      </c>
      <c r="C6564" t="str">
        <f t="shared" ca="1" si="515"/>
        <v/>
      </c>
      <c r="E6564" t="str">
        <f ca="1">IF(B6564="","",VLOOKUP(AA6564&amp;"_"&amp;AB6564&amp;"_"&amp;AC6564&amp;"_"&amp;AE6564,[1]挑战模式!$A:$AS,26+AD6564,FALSE))</f>
        <v/>
      </c>
      <c r="F6564" t="str">
        <f ca="1">IF(B6564="","",VLOOKUP(VLOOKUP(AA6564&amp;"_"&amp;AB6564&amp;"_"&amp;AC6564&amp;"_"&amp;AE6564,[1]挑战模式!$A:$AS,14+AD6564,FALSE),[1]怪物!$B:$O,3,FALSE))</f>
        <v/>
      </c>
      <c r="G6564" t="str">
        <f t="shared" ca="1" si="516"/>
        <v/>
      </c>
      <c r="H6564" t="str">
        <f t="shared" ca="1" si="517"/>
        <v/>
      </c>
      <c r="I6564" t="str">
        <f t="shared" ca="1" si="518"/>
        <v/>
      </c>
      <c r="J6564" t="str">
        <f t="shared" ca="1" si="519"/>
        <v/>
      </c>
      <c r="K6564" t="str">
        <f t="shared" ca="1" si="519"/>
        <v/>
      </c>
      <c r="AA6564" s="8">
        <v>3</v>
      </c>
      <c r="AB6564" s="8">
        <v>2</v>
      </c>
      <c r="AC6564" s="8">
        <v>2</v>
      </c>
      <c r="AD6564" s="8">
        <v>4</v>
      </c>
      <c r="AE6564" s="12" t="s">
        <v>758</v>
      </c>
    </row>
    <row r="6565" spans="2:31" x14ac:dyDescent="0.2">
      <c r="B6565" t="str">
        <f ca="1">IF(ISNA(VLOOKUP(AA6565&amp;"_"&amp;AB6565&amp;"_"&amp;AC6565&amp;"_"&amp;AE6565,[1]挑战模式!$A:$AS,1,FALSE)),"",IF(VLOOKUP(AA6565&amp;"_"&amp;AB6565&amp;"_"&amp;AC6565&amp;"_"&amp;AE6565,[1]挑战模式!$A:$AS,14+AD6565,FALSE)="","","Monster_Season"&amp;AA6565&amp;"_Challenge"&amp;AB6565&amp;"_"&amp;AC6565&amp;"_"&amp;AD6565&amp;"_"&amp;AE6565))</f>
        <v/>
      </c>
      <c r="C6565" t="str">
        <f t="shared" ca="1" si="515"/>
        <v/>
      </c>
      <c r="E6565" t="str">
        <f ca="1">IF(B6565="","",VLOOKUP(AA6565&amp;"_"&amp;AB6565&amp;"_"&amp;AC6565&amp;"_"&amp;AE6565,[1]挑战模式!$A:$AS,26+AD6565,FALSE))</f>
        <v/>
      </c>
      <c r="F6565" t="str">
        <f ca="1">IF(B6565="","",VLOOKUP(VLOOKUP(AA6565&amp;"_"&amp;AB6565&amp;"_"&amp;AC6565&amp;"_"&amp;AE6565,[1]挑战模式!$A:$AS,14+AD6565,FALSE),[1]怪物!$B:$O,3,FALSE))</f>
        <v/>
      </c>
      <c r="G6565" t="str">
        <f t="shared" ca="1" si="516"/>
        <v/>
      </c>
      <c r="H6565" t="str">
        <f t="shared" ca="1" si="517"/>
        <v/>
      </c>
      <c r="I6565" t="str">
        <f t="shared" ca="1" si="518"/>
        <v/>
      </c>
      <c r="J6565" t="str">
        <f t="shared" ca="1" si="519"/>
        <v/>
      </c>
      <c r="K6565" t="str">
        <f t="shared" ca="1" si="519"/>
        <v/>
      </c>
      <c r="AA6565" s="8">
        <v>3</v>
      </c>
      <c r="AB6565" s="8">
        <v>2</v>
      </c>
      <c r="AC6565" s="8">
        <v>2</v>
      </c>
      <c r="AD6565" s="8">
        <v>5</v>
      </c>
      <c r="AE6565" s="12" t="s">
        <v>758</v>
      </c>
    </row>
    <row r="6566" spans="2:31" x14ac:dyDescent="0.2">
      <c r="B6566" t="str">
        <f ca="1">IF(ISNA(VLOOKUP(AA6566&amp;"_"&amp;AB6566&amp;"_"&amp;AC6566&amp;"_"&amp;AE6566,[1]挑战模式!$A:$AS,1,FALSE)),"",IF(VLOOKUP(AA6566&amp;"_"&amp;AB6566&amp;"_"&amp;AC6566&amp;"_"&amp;AE6566,[1]挑战模式!$A:$AS,14+AD6566,FALSE)="","","Monster_Season"&amp;AA6566&amp;"_Challenge"&amp;AB6566&amp;"_"&amp;AC6566&amp;"_"&amp;AD6566&amp;"_"&amp;AE6566))</f>
        <v/>
      </c>
      <c r="C6566" t="str">
        <f t="shared" ca="1" si="515"/>
        <v/>
      </c>
      <c r="E6566" t="str">
        <f ca="1">IF(B6566="","",VLOOKUP(AA6566&amp;"_"&amp;AB6566&amp;"_"&amp;AC6566&amp;"_"&amp;AE6566,[1]挑战模式!$A:$AS,26+AD6566,FALSE))</f>
        <v/>
      </c>
      <c r="F6566" t="str">
        <f ca="1">IF(B6566="","",VLOOKUP(VLOOKUP(AA6566&amp;"_"&amp;AB6566&amp;"_"&amp;AC6566&amp;"_"&amp;AE6566,[1]挑战模式!$A:$AS,14+AD6566,FALSE),[1]怪物!$B:$O,3,FALSE))</f>
        <v/>
      </c>
      <c r="G6566" t="str">
        <f t="shared" ca="1" si="516"/>
        <v/>
      </c>
      <c r="H6566" t="str">
        <f t="shared" ca="1" si="517"/>
        <v/>
      </c>
      <c r="I6566" t="str">
        <f t="shared" ca="1" si="518"/>
        <v/>
      </c>
      <c r="J6566" t="str">
        <f t="shared" ca="1" si="519"/>
        <v/>
      </c>
      <c r="K6566" t="str">
        <f t="shared" ca="1" si="519"/>
        <v/>
      </c>
      <c r="AA6566" s="8">
        <v>3</v>
      </c>
      <c r="AB6566" s="8">
        <v>2</v>
      </c>
      <c r="AC6566" s="8">
        <v>2</v>
      </c>
      <c r="AD6566" s="8">
        <v>6</v>
      </c>
      <c r="AE6566" s="12" t="s">
        <v>758</v>
      </c>
    </row>
    <row r="6567" spans="2:31" x14ac:dyDescent="0.2">
      <c r="B6567" t="str">
        <f ca="1">IF(ISNA(VLOOKUP(AA6567&amp;"_"&amp;AB6567&amp;"_"&amp;AC6567&amp;"_"&amp;AE6567,[1]挑战模式!$A:$AS,1,FALSE)),"",IF(VLOOKUP(AA6567&amp;"_"&amp;AB6567&amp;"_"&amp;AC6567&amp;"_"&amp;AE6567,[1]挑战模式!$A:$AS,14+AD6567,FALSE)="","","Monster_Season"&amp;AA6567&amp;"_Challenge"&amp;AB6567&amp;"_"&amp;AC6567&amp;"_"&amp;AD6567&amp;"_"&amp;AE6567))</f>
        <v>Monster_Season3_Challenge2_3_1_Hard</v>
      </c>
      <c r="C6567">
        <f t="shared" ca="1" si="515"/>
        <v>1</v>
      </c>
      <c r="E6567">
        <f ca="1">IF(B6567="","",VLOOKUP(AA6567&amp;"_"&amp;AB6567&amp;"_"&amp;AC6567&amp;"_"&amp;AE6567,[1]挑战模式!$A:$AS,26+AD6567,FALSE))</f>
        <v>533</v>
      </c>
      <c r="F6567">
        <f ca="1">IF(B6567="","",VLOOKUP(VLOOKUP(AA6567&amp;"_"&amp;AB6567&amp;"_"&amp;AC6567&amp;"_"&amp;AE6567,[1]挑战模式!$A:$AS,14+AD6567,FALSE),[1]怪物!$B:$O,3,FALSE))</f>
        <v>1</v>
      </c>
      <c r="G6567">
        <f t="shared" ca="1" si="516"/>
        <v>0</v>
      </c>
      <c r="H6567">
        <f t="shared" ca="1" si="517"/>
        <v>0</v>
      </c>
      <c r="I6567">
        <f t="shared" ca="1" si="518"/>
        <v>0</v>
      </c>
      <c r="J6567">
        <f t="shared" ca="1" si="519"/>
        <v>0</v>
      </c>
      <c r="K6567">
        <f t="shared" ca="1" si="519"/>
        <v>0</v>
      </c>
      <c r="AA6567" s="8">
        <v>3</v>
      </c>
      <c r="AB6567" s="8">
        <v>2</v>
      </c>
      <c r="AC6567" s="8">
        <v>3</v>
      </c>
      <c r="AD6567" s="8">
        <v>1</v>
      </c>
      <c r="AE6567" s="12" t="s">
        <v>758</v>
      </c>
    </row>
    <row r="6568" spans="2:31" x14ac:dyDescent="0.2">
      <c r="B6568" t="str">
        <f ca="1">IF(ISNA(VLOOKUP(AA6568&amp;"_"&amp;AB6568&amp;"_"&amp;AC6568&amp;"_"&amp;AE6568,[1]挑战模式!$A:$AS,1,FALSE)),"",IF(VLOOKUP(AA6568&amp;"_"&amp;AB6568&amp;"_"&amp;AC6568&amp;"_"&amp;AE6568,[1]挑战模式!$A:$AS,14+AD6568,FALSE)="","","Monster_Season"&amp;AA6568&amp;"_Challenge"&amp;AB6568&amp;"_"&amp;AC6568&amp;"_"&amp;AD6568&amp;"_"&amp;AE6568))</f>
        <v>Monster_Season3_Challenge2_3_2_Hard</v>
      </c>
      <c r="C6568">
        <f t="shared" ca="1" si="515"/>
        <v>1</v>
      </c>
      <c r="E6568">
        <f ca="1">IF(B6568="","",VLOOKUP(AA6568&amp;"_"&amp;AB6568&amp;"_"&amp;AC6568&amp;"_"&amp;AE6568,[1]挑战模式!$A:$AS,26+AD6568,FALSE))</f>
        <v>533</v>
      </c>
      <c r="F6568">
        <f ca="1">IF(B6568="","",VLOOKUP(VLOOKUP(AA6568&amp;"_"&amp;AB6568&amp;"_"&amp;AC6568&amp;"_"&amp;AE6568,[1]挑战模式!$A:$AS,14+AD6568,FALSE),[1]怪物!$B:$O,3,FALSE))</f>
        <v>1</v>
      </c>
      <c r="G6568">
        <f t="shared" ca="1" si="516"/>
        <v>0</v>
      </c>
      <c r="H6568">
        <f t="shared" ca="1" si="517"/>
        <v>0</v>
      </c>
      <c r="I6568">
        <f t="shared" ca="1" si="518"/>
        <v>0</v>
      </c>
      <c r="J6568">
        <f t="shared" ca="1" si="519"/>
        <v>0</v>
      </c>
      <c r="K6568">
        <f t="shared" ca="1" si="519"/>
        <v>0</v>
      </c>
      <c r="AA6568" s="8">
        <v>3</v>
      </c>
      <c r="AB6568" s="8">
        <v>2</v>
      </c>
      <c r="AC6568" s="8">
        <v>3</v>
      </c>
      <c r="AD6568" s="8">
        <v>2</v>
      </c>
      <c r="AE6568" s="12" t="s">
        <v>758</v>
      </c>
    </row>
    <row r="6569" spans="2:31" x14ac:dyDescent="0.2">
      <c r="B6569" t="str">
        <f ca="1">IF(ISNA(VLOOKUP(AA6569&amp;"_"&amp;AB6569&amp;"_"&amp;AC6569&amp;"_"&amp;AE6569,[1]挑战模式!$A:$AS,1,FALSE)),"",IF(VLOOKUP(AA6569&amp;"_"&amp;AB6569&amp;"_"&amp;AC6569&amp;"_"&amp;AE6569,[1]挑战模式!$A:$AS,14+AD6569,FALSE)="","","Monster_Season"&amp;AA6569&amp;"_Challenge"&amp;AB6569&amp;"_"&amp;AC6569&amp;"_"&amp;AD6569&amp;"_"&amp;AE6569))</f>
        <v/>
      </c>
      <c r="C6569" t="str">
        <f t="shared" ca="1" si="515"/>
        <v/>
      </c>
      <c r="E6569" t="str">
        <f ca="1">IF(B6569="","",VLOOKUP(AA6569&amp;"_"&amp;AB6569&amp;"_"&amp;AC6569&amp;"_"&amp;AE6569,[1]挑战模式!$A:$AS,26+AD6569,FALSE))</f>
        <v/>
      </c>
      <c r="F6569" t="str">
        <f ca="1">IF(B6569="","",VLOOKUP(VLOOKUP(AA6569&amp;"_"&amp;AB6569&amp;"_"&amp;AC6569&amp;"_"&amp;AE6569,[1]挑战模式!$A:$AS,14+AD6569,FALSE),[1]怪物!$B:$O,3,FALSE))</f>
        <v/>
      </c>
      <c r="G6569" t="str">
        <f t="shared" ca="1" si="516"/>
        <v/>
      </c>
      <c r="H6569" t="str">
        <f t="shared" ca="1" si="517"/>
        <v/>
      </c>
      <c r="I6569" t="str">
        <f t="shared" ca="1" si="518"/>
        <v/>
      </c>
      <c r="J6569" t="str">
        <f t="shared" ca="1" si="519"/>
        <v/>
      </c>
      <c r="K6569" t="str">
        <f t="shared" ca="1" si="519"/>
        <v/>
      </c>
      <c r="AA6569" s="8">
        <v>3</v>
      </c>
      <c r="AB6569" s="8">
        <v>2</v>
      </c>
      <c r="AC6569" s="8">
        <v>3</v>
      </c>
      <c r="AD6569" s="8">
        <v>3</v>
      </c>
      <c r="AE6569" s="12" t="s">
        <v>758</v>
      </c>
    </row>
    <row r="6570" spans="2:31" x14ac:dyDescent="0.2">
      <c r="B6570" t="str">
        <f ca="1">IF(ISNA(VLOOKUP(AA6570&amp;"_"&amp;AB6570&amp;"_"&amp;AC6570&amp;"_"&amp;AE6570,[1]挑战模式!$A:$AS,1,FALSE)),"",IF(VLOOKUP(AA6570&amp;"_"&amp;AB6570&amp;"_"&amp;AC6570&amp;"_"&amp;AE6570,[1]挑战模式!$A:$AS,14+AD6570,FALSE)="","","Monster_Season"&amp;AA6570&amp;"_Challenge"&amp;AB6570&amp;"_"&amp;AC6570&amp;"_"&amp;AD6570&amp;"_"&amp;AE6570))</f>
        <v/>
      </c>
      <c r="C6570" t="str">
        <f t="shared" ca="1" si="515"/>
        <v/>
      </c>
      <c r="E6570" t="str">
        <f ca="1">IF(B6570="","",VLOOKUP(AA6570&amp;"_"&amp;AB6570&amp;"_"&amp;AC6570&amp;"_"&amp;AE6570,[1]挑战模式!$A:$AS,26+AD6570,FALSE))</f>
        <v/>
      </c>
      <c r="F6570" t="str">
        <f ca="1">IF(B6570="","",VLOOKUP(VLOOKUP(AA6570&amp;"_"&amp;AB6570&amp;"_"&amp;AC6570&amp;"_"&amp;AE6570,[1]挑战模式!$A:$AS,14+AD6570,FALSE),[1]怪物!$B:$O,3,FALSE))</f>
        <v/>
      </c>
      <c r="G6570" t="str">
        <f t="shared" ca="1" si="516"/>
        <v/>
      </c>
      <c r="H6570" t="str">
        <f t="shared" ca="1" si="517"/>
        <v/>
      </c>
      <c r="I6570" t="str">
        <f t="shared" ca="1" si="518"/>
        <v/>
      </c>
      <c r="J6570" t="str">
        <f t="shared" ca="1" si="519"/>
        <v/>
      </c>
      <c r="K6570" t="str">
        <f t="shared" ca="1" si="519"/>
        <v/>
      </c>
      <c r="AA6570" s="8">
        <v>3</v>
      </c>
      <c r="AB6570" s="8">
        <v>2</v>
      </c>
      <c r="AC6570" s="8">
        <v>3</v>
      </c>
      <c r="AD6570" s="8">
        <v>4</v>
      </c>
      <c r="AE6570" s="12" t="s">
        <v>758</v>
      </c>
    </row>
    <row r="6571" spans="2:31" x14ac:dyDescent="0.2">
      <c r="B6571" t="str">
        <f ca="1">IF(ISNA(VLOOKUP(AA6571&amp;"_"&amp;AB6571&amp;"_"&amp;AC6571&amp;"_"&amp;AE6571,[1]挑战模式!$A:$AS,1,FALSE)),"",IF(VLOOKUP(AA6571&amp;"_"&amp;AB6571&amp;"_"&amp;AC6571&amp;"_"&amp;AE6571,[1]挑战模式!$A:$AS,14+AD6571,FALSE)="","","Monster_Season"&amp;AA6571&amp;"_Challenge"&amp;AB6571&amp;"_"&amp;AC6571&amp;"_"&amp;AD6571&amp;"_"&amp;AE6571))</f>
        <v/>
      </c>
      <c r="C6571" t="str">
        <f t="shared" ca="1" si="515"/>
        <v/>
      </c>
      <c r="E6571" t="str">
        <f ca="1">IF(B6571="","",VLOOKUP(AA6571&amp;"_"&amp;AB6571&amp;"_"&amp;AC6571&amp;"_"&amp;AE6571,[1]挑战模式!$A:$AS,26+AD6571,FALSE))</f>
        <v/>
      </c>
      <c r="F6571" t="str">
        <f ca="1">IF(B6571="","",VLOOKUP(VLOOKUP(AA6571&amp;"_"&amp;AB6571&amp;"_"&amp;AC6571&amp;"_"&amp;AE6571,[1]挑战模式!$A:$AS,14+AD6571,FALSE),[1]怪物!$B:$O,3,FALSE))</f>
        <v/>
      </c>
      <c r="G6571" t="str">
        <f t="shared" ca="1" si="516"/>
        <v/>
      </c>
      <c r="H6571" t="str">
        <f t="shared" ca="1" si="517"/>
        <v/>
      </c>
      <c r="I6571" t="str">
        <f t="shared" ca="1" si="518"/>
        <v/>
      </c>
      <c r="J6571" t="str">
        <f t="shared" ca="1" si="519"/>
        <v/>
      </c>
      <c r="K6571" t="str">
        <f t="shared" ca="1" si="519"/>
        <v/>
      </c>
      <c r="AA6571" s="8">
        <v>3</v>
      </c>
      <c r="AB6571" s="8">
        <v>2</v>
      </c>
      <c r="AC6571" s="8">
        <v>3</v>
      </c>
      <c r="AD6571" s="8">
        <v>5</v>
      </c>
      <c r="AE6571" s="12" t="s">
        <v>758</v>
      </c>
    </row>
    <row r="6572" spans="2:31" x14ac:dyDescent="0.2">
      <c r="B6572" t="str">
        <f ca="1">IF(ISNA(VLOOKUP(AA6572&amp;"_"&amp;AB6572&amp;"_"&amp;AC6572&amp;"_"&amp;AE6572,[1]挑战模式!$A:$AS,1,FALSE)),"",IF(VLOOKUP(AA6572&amp;"_"&amp;AB6572&amp;"_"&amp;AC6572&amp;"_"&amp;AE6572,[1]挑战模式!$A:$AS,14+AD6572,FALSE)="","","Monster_Season"&amp;AA6572&amp;"_Challenge"&amp;AB6572&amp;"_"&amp;AC6572&amp;"_"&amp;AD6572&amp;"_"&amp;AE6572))</f>
        <v/>
      </c>
      <c r="C6572" t="str">
        <f t="shared" ca="1" si="515"/>
        <v/>
      </c>
      <c r="E6572" t="str">
        <f ca="1">IF(B6572="","",VLOOKUP(AA6572&amp;"_"&amp;AB6572&amp;"_"&amp;AC6572&amp;"_"&amp;AE6572,[1]挑战模式!$A:$AS,26+AD6572,FALSE))</f>
        <v/>
      </c>
      <c r="F6572" t="str">
        <f ca="1">IF(B6572="","",VLOOKUP(VLOOKUP(AA6572&amp;"_"&amp;AB6572&amp;"_"&amp;AC6572&amp;"_"&amp;AE6572,[1]挑战模式!$A:$AS,14+AD6572,FALSE),[1]怪物!$B:$O,3,FALSE))</f>
        <v/>
      </c>
      <c r="G6572" t="str">
        <f t="shared" ca="1" si="516"/>
        <v/>
      </c>
      <c r="H6572" t="str">
        <f t="shared" ca="1" si="517"/>
        <v/>
      </c>
      <c r="I6572" t="str">
        <f t="shared" ca="1" si="518"/>
        <v/>
      </c>
      <c r="J6572" t="str">
        <f t="shared" ca="1" si="519"/>
        <v/>
      </c>
      <c r="K6572" t="str">
        <f t="shared" ca="1" si="519"/>
        <v/>
      </c>
      <c r="AA6572" s="8">
        <v>3</v>
      </c>
      <c r="AB6572" s="8">
        <v>2</v>
      </c>
      <c r="AC6572" s="8">
        <v>3</v>
      </c>
      <c r="AD6572" s="8">
        <v>6</v>
      </c>
      <c r="AE6572" s="12" t="s">
        <v>758</v>
      </c>
    </row>
    <row r="6573" spans="2:31" x14ac:dyDescent="0.2">
      <c r="B6573" t="str">
        <f ca="1">IF(ISNA(VLOOKUP(AA6573&amp;"_"&amp;AB6573&amp;"_"&amp;AC6573&amp;"_"&amp;AE6573,[1]挑战模式!$A:$AS,1,FALSE)),"",IF(VLOOKUP(AA6573&amp;"_"&amp;AB6573&amp;"_"&amp;AC6573&amp;"_"&amp;AE6573,[1]挑战模式!$A:$AS,14+AD6573,FALSE)="","","Monster_Season"&amp;AA6573&amp;"_Challenge"&amp;AB6573&amp;"_"&amp;AC6573&amp;"_"&amp;AD6573&amp;"_"&amp;AE6573))</f>
        <v>Monster_Season3_Challenge2_4_1_Hard</v>
      </c>
      <c r="C6573">
        <f t="shared" ca="1" si="515"/>
        <v>1</v>
      </c>
      <c r="E6573">
        <f ca="1">IF(B6573="","",VLOOKUP(AA6573&amp;"_"&amp;AB6573&amp;"_"&amp;AC6573&amp;"_"&amp;AE6573,[1]挑战模式!$A:$AS,26+AD6573,FALSE))</f>
        <v>571</v>
      </c>
      <c r="F6573">
        <f ca="1">IF(B6573="","",VLOOKUP(VLOOKUP(AA6573&amp;"_"&amp;AB6573&amp;"_"&amp;AC6573&amp;"_"&amp;AE6573,[1]挑战模式!$A:$AS,14+AD6573,FALSE),[1]怪物!$B:$O,3,FALSE))</f>
        <v>1</v>
      </c>
      <c r="G6573">
        <f t="shared" ca="1" si="516"/>
        <v>0</v>
      </c>
      <c r="H6573">
        <f t="shared" ca="1" si="517"/>
        <v>0</v>
      </c>
      <c r="I6573">
        <f t="shared" ca="1" si="518"/>
        <v>0</v>
      </c>
      <c r="J6573">
        <f t="shared" ca="1" si="519"/>
        <v>0</v>
      </c>
      <c r="K6573">
        <f t="shared" ca="1" si="519"/>
        <v>0</v>
      </c>
      <c r="AA6573" s="8">
        <v>3</v>
      </c>
      <c r="AB6573" s="8">
        <v>2</v>
      </c>
      <c r="AC6573" s="8">
        <v>4</v>
      </c>
      <c r="AD6573" s="8">
        <v>1</v>
      </c>
      <c r="AE6573" s="12" t="s">
        <v>758</v>
      </c>
    </row>
    <row r="6574" spans="2:31" x14ac:dyDescent="0.2">
      <c r="B6574" t="str">
        <f ca="1">IF(ISNA(VLOOKUP(AA6574&amp;"_"&amp;AB6574&amp;"_"&amp;AC6574&amp;"_"&amp;AE6574,[1]挑战模式!$A:$AS,1,FALSE)),"",IF(VLOOKUP(AA6574&amp;"_"&amp;AB6574&amp;"_"&amp;AC6574&amp;"_"&amp;AE6574,[1]挑战模式!$A:$AS,14+AD6574,FALSE)="","","Monster_Season"&amp;AA6574&amp;"_Challenge"&amp;AB6574&amp;"_"&amp;AC6574&amp;"_"&amp;AD6574&amp;"_"&amp;AE6574))</f>
        <v>Monster_Season3_Challenge2_4_2_Hard</v>
      </c>
      <c r="C6574">
        <f t="shared" ca="1" si="515"/>
        <v>1</v>
      </c>
      <c r="E6574">
        <f ca="1">IF(B6574="","",VLOOKUP(AA6574&amp;"_"&amp;AB6574&amp;"_"&amp;AC6574&amp;"_"&amp;AE6574,[1]挑战模式!$A:$AS,26+AD6574,FALSE))</f>
        <v>571</v>
      </c>
      <c r="F6574">
        <f ca="1">IF(B6574="","",VLOOKUP(VLOOKUP(AA6574&amp;"_"&amp;AB6574&amp;"_"&amp;AC6574&amp;"_"&amp;AE6574,[1]挑战模式!$A:$AS,14+AD6574,FALSE),[1]怪物!$B:$O,3,FALSE))</f>
        <v>1</v>
      </c>
      <c r="G6574">
        <f t="shared" ca="1" si="516"/>
        <v>0</v>
      </c>
      <c r="H6574">
        <f t="shared" ca="1" si="517"/>
        <v>0</v>
      </c>
      <c r="I6574">
        <f t="shared" ca="1" si="518"/>
        <v>0</v>
      </c>
      <c r="J6574">
        <f t="shared" ca="1" si="519"/>
        <v>0</v>
      </c>
      <c r="K6574">
        <f t="shared" ca="1" si="519"/>
        <v>0</v>
      </c>
      <c r="AA6574" s="8">
        <v>3</v>
      </c>
      <c r="AB6574" s="8">
        <v>2</v>
      </c>
      <c r="AC6574" s="8">
        <v>4</v>
      </c>
      <c r="AD6574" s="8">
        <v>2</v>
      </c>
      <c r="AE6574" s="12" t="s">
        <v>758</v>
      </c>
    </row>
    <row r="6575" spans="2:31" x14ac:dyDescent="0.2">
      <c r="B6575" t="str">
        <f ca="1">IF(ISNA(VLOOKUP(AA6575&amp;"_"&amp;AB6575&amp;"_"&amp;AC6575&amp;"_"&amp;AE6575,[1]挑战模式!$A:$AS,1,FALSE)),"",IF(VLOOKUP(AA6575&amp;"_"&amp;AB6575&amp;"_"&amp;AC6575&amp;"_"&amp;AE6575,[1]挑战模式!$A:$AS,14+AD6575,FALSE)="","","Monster_Season"&amp;AA6575&amp;"_Challenge"&amp;AB6575&amp;"_"&amp;AC6575&amp;"_"&amp;AD6575&amp;"_"&amp;AE6575))</f>
        <v>Monster_Season3_Challenge2_4_3_Hard</v>
      </c>
      <c r="C6575">
        <f t="shared" ca="1" si="515"/>
        <v>1</v>
      </c>
      <c r="E6575">
        <f ca="1">IF(B6575="","",VLOOKUP(AA6575&amp;"_"&amp;AB6575&amp;"_"&amp;AC6575&amp;"_"&amp;AE6575,[1]挑战模式!$A:$AS,26+AD6575,FALSE))</f>
        <v>1142</v>
      </c>
      <c r="F6575">
        <f ca="1">IF(B6575="","",VLOOKUP(VLOOKUP(AA6575&amp;"_"&amp;AB6575&amp;"_"&amp;AC6575&amp;"_"&amp;AE6575,[1]挑战模式!$A:$AS,14+AD6575,FALSE),[1]怪物!$B:$O,3,FALSE))</f>
        <v>1</v>
      </c>
      <c r="G6575">
        <f t="shared" ca="1" si="516"/>
        <v>0</v>
      </c>
      <c r="H6575">
        <f t="shared" ca="1" si="517"/>
        <v>0</v>
      </c>
      <c r="I6575">
        <f t="shared" ca="1" si="518"/>
        <v>0</v>
      </c>
      <c r="J6575">
        <f t="shared" ca="1" si="519"/>
        <v>0</v>
      </c>
      <c r="K6575">
        <f t="shared" ca="1" si="519"/>
        <v>0</v>
      </c>
      <c r="AA6575" s="8">
        <v>3</v>
      </c>
      <c r="AB6575" s="8">
        <v>2</v>
      </c>
      <c r="AC6575" s="8">
        <v>4</v>
      </c>
      <c r="AD6575" s="8">
        <v>3</v>
      </c>
      <c r="AE6575" s="12" t="s">
        <v>758</v>
      </c>
    </row>
    <row r="6576" spans="2:31" x14ac:dyDescent="0.2">
      <c r="B6576" t="str">
        <f ca="1">IF(ISNA(VLOOKUP(AA6576&amp;"_"&amp;AB6576&amp;"_"&amp;AC6576&amp;"_"&amp;AE6576,[1]挑战模式!$A:$AS,1,FALSE)),"",IF(VLOOKUP(AA6576&amp;"_"&amp;AB6576&amp;"_"&amp;AC6576&amp;"_"&amp;AE6576,[1]挑战模式!$A:$AS,14+AD6576,FALSE)="","","Monster_Season"&amp;AA6576&amp;"_Challenge"&amp;AB6576&amp;"_"&amp;AC6576&amp;"_"&amp;AD6576&amp;"_"&amp;AE6576))</f>
        <v/>
      </c>
      <c r="C6576" t="str">
        <f t="shared" ca="1" si="515"/>
        <v/>
      </c>
      <c r="E6576" t="str">
        <f ca="1">IF(B6576="","",VLOOKUP(AA6576&amp;"_"&amp;AB6576&amp;"_"&amp;AC6576&amp;"_"&amp;AE6576,[1]挑战模式!$A:$AS,26+AD6576,FALSE))</f>
        <v/>
      </c>
      <c r="F6576" t="str">
        <f ca="1">IF(B6576="","",VLOOKUP(VLOOKUP(AA6576&amp;"_"&amp;AB6576&amp;"_"&amp;AC6576&amp;"_"&amp;AE6576,[1]挑战模式!$A:$AS,14+AD6576,FALSE),[1]怪物!$B:$O,3,FALSE))</f>
        <v/>
      </c>
      <c r="G6576" t="str">
        <f t="shared" ca="1" si="516"/>
        <v/>
      </c>
      <c r="H6576" t="str">
        <f t="shared" ca="1" si="517"/>
        <v/>
      </c>
      <c r="I6576" t="str">
        <f t="shared" ca="1" si="518"/>
        <v/>
      </c>
      <c r="J6576" t="str">
        <f t="shared" ca="1" si="519"/>
        <v/>
      </c>
      <c r="K6576" t="str">
        <f t="shared" ca="1" si="519"/>
        <v/>
      </c>
      <c r="AA6576" s="8">
        <v>3</v>
      </c>
      <c r="AB6576" s="8">
        <v>2</v>
      </c>
      <c r="AC6576" s="8">
        <v>4</v>
      </c>
      <c r="AD6576" s="8">
        <v>4</v>
      </c>
      <c r="AE6576" s="12" t="s">
        <v>758</v>
      </c>
    </row>
    <row r="6577" spans="2:31" x14ac:dyDescent="0.2">
      <c r="B6577" t="str">
        <f ca="1">IF(ISNA(VLOOKUP(AA6577&amp;"_"&amp;AB6577&amp;"_"&amp;AC6577&amp;"_"&amp;AE6577,[1]挑战模式!$A:$AS,1,FALSE)),"",IF(VLOOKUP(AA6577&amp;"_"&amp;AB6577&amp;"_"&amp;AC6577&amp;"_"&amp;AE6577,[1]挑战模式!$A:$AS,14+AD6577,FALSE)="","","Monster_Season"&amp;AA6577&amp;"_Challenge"&amp;AB6577&amp;"_"&amp;AC6577&amp;"_"&amp;AD6577&amp;"_"&amp;AE6577))</f>
        <v/>
      </c>
      <c r="C6577" t="str">
        <f t="shared" ca="1" si="515"/>
        <v/>
      </c>
      <c r="E6577" t="str">
        <f ca="1">IF(B6577="","",VLOOKUP(AA6577&amp;"_"&amp;AB6577&amp;"_"&amp;AC6577&amp;"_"&amp;AE6577,[1]挑战模式!$A:$AS,26+AD6577,FALSE))</f>
        <v/>
      </c>
      <c r="F6577" t="str">
        <f ca="1">IF(B6577="","",VLOOKUP(VLOOKUP(AA6577&amp;"_"&amp;AB6577&amp;"_"&amp;AC6577&amp;"_"&amp;AE6577,[1]挑战模式!$A:$AS,14+AD6577,FALSE),[1]怪物!$B:$O,3,FALSE))</f>
        <v/>
      </c>
      <c r="G6577" t="str">
        <f t="shared" ca="1" si="516"/>
        <v/>
      </c>
      <c r="H6577" t="str">
        <f t="shared" ca="1" si="517"/>
        <v/>
      </c>
      <c r="I6577" t="str">
        <f t="shared" ca="1" si="518"/>
        <v/>
      </c>
      <c r="J6577" t="str">
        <f t="shared" ca="1" si="519"/>
        <v/>
      </c>
      <c r="K6577" t="str">
        <f t="shared" ca="1" si="519"/>
        <v/>
      </c>
      <c r="AA6577" s="8">
        <v>3</v>
      </c>
      <c r="AB6577" s="8">
        <v>2</v>
      </c>
      <c r="AC6577" s="8">
        <v>4</v>
      </c>
      <c r="AD6577" s="8">
        <v>5</v>
      </c>
      <c r="AE6577" s="12" t="s">
        <v>758</v>
      </c>
    </row>
    <row r="6578" spans="2:31" x14ac:dyDescent="0.2">
      <c r="B6578" t="str">
        <f ca="1">IF(ISNA(VLOOKUP(AA6578&amp;"_"&amp;AB6578&amp;"_"&amp;AC6578&amp;"_"&amp;AE6578,[1]挑战模式!$A:$AS,1,FALSE)),"",IF(VLOOKUP(AA6578&amp;"_"&amp;AB6578&amp;"_"&amp;AC6578&amp;"_"&amp;AE6578,[1]挑战模式!$A:$AS,14+AD6578,FALSE)="","","Monster_Season"&amp;AA6578&amp;"_Challenge"&amp;AB6578&amp;"_"&amp;AC6578&amp;"_"&amp;AD6578&amp;"_"&amp;AE6578))</f>
        <v/>
      </c>
      <c r="C6578" t="str">
        <f t="shared" ca="1" si="515"/>
        <v/>
      </c>
      <c r="E6578" t="str">
        <f ca="1">IF(B6578="","",VLOOKUP(AA6578&amp;"_"&amp;AB6578&amp;"_"&amp;AC6578&amp;"_"&amp;AE6578,[1]挑战模式!$A:$AS,26+AD6578,FALSE))</f>
        <v/>
      </c>
      <c r="F6578" t="str">
        <f ca="1">IF(B6578="","",VLOOKUP(VLOOKUP(AA6578&amp;"_"&amp;AB6578&amp;"_"&amp;AC6578&amp;"_"&amp;AE6578,[1]挑战模式!$A:$AS,14+AD6578,FALSE),[1]怪物!$B:$O,3,FALSE))</f>
        <v/>
      </c>
      <c r="G6578" t="str">
        <f t="shared" ca="1" si="516"/>
        <v/>
      </c>
      <c r="H6578" t="str">
        <f t="shared" ca="1" si="517"/>
        <v/>
      </c>
      <c r="I6578" t="str">
        <f t="shared" ca="1" si="518"/>
        <v/>
      </c>
      <c r="J6578" t="str">
        <f t="shared" ca="1" si="519"/>
        <v/>
      </c>
      <c r="K6578" t="str">
        <f t="shared" ca="1" si="519"/>
        <v/>
      </c>
      <c r="AA6578" s="8">
        <v>3</v>
      </c>
      <c r="AB6578" s="8">
        <v>2</v>
      </c>
      <c r="AC6578" s="8">
        <v>4</v>
      </c>
      <c r="AD6578" s="8">
        <v>6</v>
      </c>
      <c r="AE6578" s="12" t="s">
        <v>758</v>
      </c>
    </row>
    <row r="6579" spans="2:31" x14ac:dyDescent="0.2">
      <c r="B6579" t="str">
        <f ca="1">IF(ISNA(VLOOKUP(AA6579&amp;"_"&amp;AB6579&amp;"_"&amp;AC6579&amp;"_"&amp;AE6579,[1]挑战模式!$A:$AS,1,FALSE)),"",IF(VLOOKUP(AA6579&amp;"_"&amp;AB6579&amp;"_"&amp;AC6579&amp;"_"&amp;AE6579,[1]挑战模式!$A:$AS,14+AD6579,FALSE)="","","Monster_Season"&amp;AA6579&amp;"_Challenge"&amp;AB6579&amp;"_"&amp;AC6579&amp;"_"&amp;AD6579&amp;"_"&amp;AE6579))</f>
        <v>Monster_Season3_Challenge2_5_1_Hard</v>
      </c>
      <c r="C6579">
        <f t="shared" ca="1" si="515"/>
        <v>1</v>
      </c>
      <c r="E6579">
        <f ca="1">IF(B6579="","",VLOOKUP(AA6579&amp;"_"&amp;AB6579&amp;"_"&amp;AC6579&amp;"_"&amp;AE6579,[1]挑战模式!$A:$AS,26+AD6579,FALSE))</f>
        <v>408</v>
      </c>
      <c r="F6579">
        <f ca="1">IF(B6579="","",VLOOKUP(VLOOKUP(AA6579&amp;"_"&amp;AB6579&amp;"_"&amp;AC6579&amp;"_"&amp;AE6579,[1]挑战模式!$A:$AS,14+AD6579,FALSE),[1]怪物!$B:$O,3,FALSE))</f>
        <v>1</v>
      </c>
      <c r="G6579">
        <f t="shared" ca="1" si="516"/>
        <v>0</v>
      </c>
      <c r="H6579">
        <f t="shared" ca="1" si="517"/>
        <v>0</v>
      </c>
      <c r="I6579">
        <f t="shared" ca="1" si="518"/>
        <v>0</v>
      </c>
      <c r="J6579">
        <f t="shared" ca="1" si="519"/>
        <v>0</v>
      </c>
      <c r="K6579">
        <f t="shared" ca="1" si="519"/>
        <v>0</v>
      </c>
      <c r="AA6579" s="8">
        <v>3</v>
      </c>
      <c r="AB6579" s="8">
        <v>2</v>
      </c>
      <c r="AC6579" s="8">
        <v>5</v>
      </c>
      <c r="AD6579" s="8">
        <v>1</v>
      </c>
      <c r="AE6579" s="12" t="s">
        <v>758</v>
      </c>
    </row>
    <row r="6580" spans="2:31" x14ac:dyDescent="0.2">
      <c r="B6580" t="str">
        <f ca="1">IF(ISNA(VLOOKUP(AA6580&amp;"_"&amp;AB6580&amp;"_"&amp;AC6580&amp;"_"&amp;AE6580,[1]挑战模式!$A:$AS,1,FALSE)),"",IF(VLOOKUP(AA6580&amp;"_"&amp;AB6580&amp;"_"&amp;AC6580&amp;"_"&amp;AE6580,[1]挑战模式!$A:$AS,14+AD6580,FALSE)="","","Monster_Season"&amp;AA6580&amp;"_Challenge"&amp;AB6580&amp;"_"&amp;AC6580&amp;"_"&amp;AD6580&amp;"_"&amp;AE6580))</f>
        <v>Monster_Season3_Challenge2_5_2_Hard</v>
      </c>
      <c r="C6580">
        <f t="shared" ca="1" si="515"/>
        <v>1</v>
      </c>
      <c r="E6580">
        <f ca="1">IF(B6580="","",VLOOKUP(AA6580&amp;"_"&amp;AB6580&amp;"_"&amp;AC6580&amp;"_"&amp;AE6580,[1]挑战模式!$A:$AS,26+AD6580,FALSE))</f>
        <v>816</v>
      </c>
      <c r="F6580">
        <f ca="1">IF(B6580="","",VLOOKUP(VLOOKUP(AA6580&amp;"_"&amp;AB6580&amp;"_"&amp;AC6580&amp;"_"&amp;AE6580,[1]挑战模式!$A:$AS,14+AD6580,FALSE),[1]怪物!$B:$O,3,FALSE))</f>
        <v>1</v>
      </c>
      <c r="G6580">
        <f t="shared" ca="1" si="516"/>
        <v>0</v>
      </c>
      <c r="H6580">
        <f t="shared" ca="1" si="517"/>
        <v>0</v>
      </c>
      <c r="I6580">
        <f t="shared" ca="1" si="518"/>
        <v>0</v>
      </c>
      <c r="J6580">
        <f t="shared" ca="1" si="519"/>
        <v>0</v>
      </c>
      <c r="K6580">
        <f t="shared" ca="1" si="519"/>
        <v>0</v>
      </c>
      <c r="AA6580" s="8">
        <v>3</v>
      </c>
      <c r="AB6580" s="8">
        <v>2</v>
      </c>
      <c r="AC6580" s="8">
        <v>5</v>
      </c>
      <c r="AD6580" s="8">
        <v>2</v>
      </c>
      <c r="AE6580" s="12" t="s">
        <v>758</v>
      </c>
    </row>
    <row r="6581" spans="2:31" x14ac:dyDescent="0.2">
      <c r="B6581" t="str">
        <f ca="1">IF(ISNA(VLOOKUP(AA6581&amp;"_"&amp;AB6581&amp;"_"&amp;AC6581&amp;"_"&amp;AE6581,[1]挑战模式!$A:$AS,1,FALSE)),"",IF(VLOOKUP(AA6581&amp;"_"&amp;AB6581&amp;"_"&amp;AC6581&amp;"_"&amp;AE6581,[1]挑战模式!$A:$AS,14+AD6581,FALSE)="","","Monster_Season"&amp;AA6581&amp;"_Challenge"&amp;AB6581&amp;"_"&amp;AC6581&amp;"_"&amp;AD6581&amp;"_"&amp;AE6581))</f>
        <v>Monster_Season3_Challenge2_5_3_Hard</v>
      </c>
      <c r="C6581">
        <f t="shared" ca="1" si="515"/>
        <v>1</v>
      </c>
      <c r="E6581">
        <f ca="1">IF(B6581="","",VLOOKUP(AA6581&amp;"_"&amp;AB6581&amp;"_"&amp;AC6581&amp;"_"&amp;AE6581,[1]挑战模式!$A:$AS,26+AD6581,FALSE))</f>
        <v>1632</v>
      </c>
      <c r="F6581">
        <f ca="1">IF(B6581="","",VLOOKUP(VLOOKUP(AA6581&amp;"_"&amp;AB6581&amp;"_"&amp;AC6581&amp;"_"&amp;AE6581,[1]挑战模式!$A:$AS,14+AD6581,FALSE),[1]怪物!$B:$O,3,FALSE))</f>
        <v>1</v>
      </c>
      <c r="G6581">
        <f t="shared" ca="1" si="516"/>
        <v>0</v>
      </c>
      <c r="H6581">
        <f t="shared" ca="1" si="517"/>
        <v>0</v>
      </c>
      <c r="I6581">
        <f t="shared" ca="1" si="518"/>
        <v>0</v>
      </c>
      <c r="J6581">
        <f t="shared" ca="1" si="519"/>
        <v>0</v>
      </c>
      <c r="K6581">
        <f t="shared" ca="1" si="519"/>
        <v>0</v>
      </c>
      <c r="AA6581" s="8">
        <v>3</v>
      </c>
      <c r="AB6581" s="8">
        <v>2</v>
      </c>
      <c r="AC6581" s="8">
        <v>5</v>
      </c>
      <c r="AD6581" s="8">
        <v>3</v>
      </c>
      <c r="AE6581" s="12" t="s">
        <v>758</v>
      </c>
    </row>
    <row r="6582" spans="2:31" x14ac:dyDescent="0.2">
      <c r="B6582" t="str">
        <f ca="1">IF(ISNA(VLOOKUP(AA6582&amp;"_"&amp;AB6582&amp;"_"&amp;AC6582&amp;"_"&amp;AE6582,[1]挑战模式!$A:$AS,1,FALSE)),"",IF(VLOOKUP(AA6582&amp;"_"&amp;AB6582&amp;"_"&amp;AC6582&amp;"_"&amp;AE6582,[1]挑战模式!$A:$AS,14+AD6582,FALSE)="","","Monster_Season"&amp;AA6582&amp;"_Challenge"&amp;AB6582&amp;"_"&amp;AC6582&amp;"_"&amp;AD6582&amp;"_"&amp;AE6582))</f>
        <v/>
      </c>
      <c r="C6582" t="str">
        <f t="shared" ca="1" si="515"/>
        <v/>
      </c>
      <c r="E6582" t="str">
        <f ca="1">IF(B6582="","",VLOOKUP(AA6582&amp;"_"&amp;AB6582&amp;"_"&amp;AC6582&amp;"_"&amp;AE6582,[1]挑战模式!$A:$AS,26+AD6582,FALSE))</f>
        <v/>
      </c>
      <c r="F6582" t="str">
        <f ca="1">IF(B6582="","",VLOOKUP(VLOOKUP(AA6582&amp;"_"&amp;AB6582&amp;"_"&amp;AC6582&amp;"_"&amp;AE6582,[1]挑战模式!$A:$AS,14+AD6582,FALSE),[1]怪物!$B:$O,3,FALSE))</f>
        <v/>
      </c>
      <c r="G6582" t="str">
        <f t="shared" ca="1" si="516"/>
        <v/>
      </c>
      <c r="H6582" t="str">
        <f t="shared" ca="1" si="517"/>
        <v/>
      </c>
      <c r="I6582" t="str">
        <f t="shared" ca="1" si="518"/>
        <v/>
      </c>
      <c r="J6582" t="str">
        <f t="shared" ca="1" si="519"/>
        <v/>
      </c>
      <c r="K6582" t="str">
        <f t="shared" ca="1" si="519"/>
        <v/>
      </c>
      <c r="AA6582" s="8">
        <v>3</v>
      </c>
      <c r="AB6582" s="8">
        <v>2</v>
      </c>
      <c r="AC6582" s="8">
        <v>5</v>
      </c>
      <c r="AD6582" s="8">
        <v>4</v>
      </c>
      <c r="AE6582" s="12" t="s">
        <v>758</v>
      </c>
    </row>
    <row r="6583" spans="2:31" x14ac:dyDescent="0.2">
      <c r="B6583" t="str">
        <f ca="1">IF(ISNA(VLOOKUP(AA6583&amp;"_"&amp;AB6583&amp;"_"&amp;AC6583&amp;"_"&amp;AE6583,[1]挑战模式!$A:$AS,1,FALSE)),"",IF(VLOOKUP(AA6583&amp;"_"&amp;AB6583&amp;"_"&amp;AC6583&amp;"_"&amp;AE6583,[1]挑战模式!$A:$AS,14+AD6583,FALSE)="","","Monster_Season"&amp;AA6583&amp;"_Challenge"&amp;AB6583&amp;"_"&amp;AC6583&amp;"_"&amp;AD6583&amp;"_"&amp;AE6583))</f>
        <v/>
      </c>
      <c r="C6583" t="str">
        <f t="shared" ca="1" si="515"/>
        <v/>
      </c>
      <c r="E6583" t="str">
        <f ca="1">IF(B6583="","",VLOOKUP(AA6583&amp;"_"&amp;AB6583&amp;"_"&amp;AC6583&amp;"_"&amp;AE6583,[1]挑战模式!$A:$AS,26+AD6583,FALSE))</f>
        <v/>
      </c>
      <c r="F6583" t="str">
        <f ca="1">IF(B6583="","",VLOOKUP(VLOOKUP(AA6583&amp;"_"&amp;AB6583&amp;"_"&amp;AC6583&amp;"_"&amp;AE6583,[1]挑战模式!$A:$AS,14+AD6583,FALSE),[1]怪物!$B:$O,3,FALSE))</f>
        <v/>
      </c>
      <c r="G6583" t="str">
        <f t="shared" ca="1" si="516"/>
        <v/>
      </c>
      <c r="H6583" t="str">
        <f t="shared" ca="1" si="517"/>
        <v/>
      </c>
      <c r="I6583" t="str">
        <f t="shared" ca="1" si="518"/>
        <v/>
      </c>
      <c r="J6583" t="str">
        <f t="shared" ca="1" si="519"/>
        <v/>
      </c>
      <c r="K6583" t="str">
        <f t="shared" ca="1" si="519"/>
        <v/>
      </c>
      <c r="AA6583" s="8">
        <v>3</v>
      </c>
      <c r="AB6583" s="8">
        <v>2</v>
      </c>
      <c r="AC6583" s="8">
        <v>5</v>
      </c>
      <c r="AD6583" s="8">
        <v>5</v>
      </c>
      <c r="AE6583" s="12" t="s">
        <v>758</v>
      </c>
    </row>
    <row r="6584" spans="2:31" x14ac:dyDescent="0.2">
      <c r="B6584" t="str">
        <f ca="1">IF(ISNA(VLOOKUP(AA6584&amp;"_"&amp;AB6584&amp;"_"&amp;AC6584&amp;"_"&amp;AE6584,[1]挑战模式!$A:$AS,1,FALSE)),"",IF(VLOOKUP(AA6584&amp;"_"&amp;AB6584&amp;"_"&amp;AC6584&amp;"_"&amp;AE6584,[1]挑战模式!$A:$AS,14+AD6584,FALSE)="","","Monster_Season"&amp;AA6584&amp;"_Challenge"&amp;AB6584&amp;"_"&amp;AC6584&amp;"_"&amp;AD6584&amp;"_"&amp;AE6584))</f>
        <v/>
      </c>
      <c r="C6584" t="str">
        <f t="shared" ca="1" si="515"/>
        <v/>
      </c>
      <c r="E6584" t="str">
        <f ca="1">IF(B6584="","",VLOOKUP(AA6584&amp;"_"&amp;AB6584&amp;"_"&amp;AC6584&amp;"_"&amp;AE6584,[1]挑战模式!$A:$AS,26+AD6584,FALSE))</f>
        <v/>
      </c>
      <c r="F6584" t="str">
        <f ca="1">IF(B6584="","",VLOOKUP(VLOOKUP(AA6584&amp;"_"&amp;AB6584&amp;"_"&amp;AC6584&amp;"_"&amp;AE6584,[1]挑战模式!$A:$AS,14+AD6584,FALSE),[1]怪物!$B:$O,3,FALSE))</f>
        <v/>
      </c>
      <c r="G6584" t="str">
        <f t="shared" ca="1" si="516"/>
        <v/>
      </c>
      <c r="H6584" t="str">
        <f t="shared" ca="1" si="517"/>
        <v/>
      </c>
      <c r="I6584" t="str">
        <f t="shared" ca="1" si="518"/>
        <v/>
      </c>
      <c r="J6584" t="str">
        <f t="shared" ca="1" si="519"/>
        <v/>
      </c>
      <c r="K6584" t="str">
        <f t="shared" ca="1" si="519"/>
        <v/>
      </c>
      <c r="AA6584" s="8">
        <v>3</v>
      </c>
      <c r="AB6584" s="8">
        <v>2</v>
      </c>
      <c r="AC6584" s="8">
        <v>5</v>
      </c>
      <c r="AD6584" s="8">
        <v>6</v>
      </c>
      <c r="AE6584" s="12" t="s">
        <v>758</v>
      </c>
    </row>
    <row r="6585" spans="2:31" x14ac:dyDescent="0.2">
      <c r="B6585" t="str">
        <f ca="1">IF(ISNA(VLOOKUP(AA6585&amp;"_"&amp;AB6585&amp;"_"&amp;AC6585&amp;"_"&amp;AE6585,[1]挑战模式!$A:$AS,1,FALSE)),"",IF(VLOOKUP(AA6585&amp;"_"&amp;AB6585&amp;"_"&amp;AC6585&amp;"_"&amp;AE6585,[1]挑战模式!$A:$AS,14+AD6585,FALSE)="","","Monster_Season"&amp;AA6585&amp;"_Challenge"&amp;AB6585&amp;"_"&amp;AC6585&amp;"_"&amp;AD6585&amp;"_"&amp;AE6585))</f>
        <v>Monster_Season3_Challenge2_6_1_Hard</v>
      </c>
      <c r="C6585">
        <f t="shared" ca="1" si="515"/>
        <v>1</v>
      </c>
      <c r="E6585">
        <f ca="1">IF(B6585="","",VLOOKUP(AA6585&amp;"_"&amp;AB6585&amp;"_"&amp;AC6585&amp;"_"&amp;AE6585,[1]挑战模式!$A:$AS,26+AD6585,FALSE))</f>
        <v>395</v>
      </c>
      <c r="F6585">
        <f ca="1">IF(B6585="","",VLOOKUP(VLOOKUP(AA6585&amp;"_"&amp;AB6585&amp;"_"&amp;AC6585&amp;"_"&amp;AE6585,[1]挑战模式!$A:$AS,14+AD6585,FALSE),[1]怪物!$B:$O,3,FALSE))</f>
        <v>1</v>
      </c>
      <c r="G6585">
        <f t="shared" ca="1" si="516"/>
        <v>0</v>
      </c>
      <c r="H6585">
        <f t="shared" ca="1" si="517"/>
        <v>0</v>
      </c>
      <c r="I6585">
        <f t="shared" ca="1" si="518"/>
        <v>0</v>
      </c>
      <c r="J6585">
        <f t="shared" ca="1" si="519"/>
        <v>0</v>
      </c>
      <c r="K6585">
        <f t="shared" ca="1" si="519"/>
        <v>0</v>
      </c>
      <c r="AA6585" s="8">
        <v>3</v>
      </c>
      <c r="AB6585" s="8">
        <v>2</v>
      </c>
      <c r="AC6585" s="8">
        <v>6</v>
      </c>
      <c r="AD6585" s="8">
        <v>1</v>
      </c>
      <c r="AE6585" s="12" t="s">
        <v>758</v>
      </c>
    </row>
    <row r="6586" spans="2:31" x14ac:dyDescent="0.2">
      <c r="B6586" t="str">
        <f ca="1">IF(ISNA(VLOOKUP(AA6586&amp;"_"&amp;AB6586&amp;"_"&amp;AC6586&amp;"_"&amp;AE6586,[1]挑战模式!$A:$AS,1,FALSE)),"",IF(VLOOKUP(AA6586&amp;"_"&amp;AB6586&amp;"_"&amp;AC6586&amp;"_"&amp;AE6586,[1]挑战模式!$A:$AS,14+AD6586,FALSE)="","","Monster_Season"&amp;AA6586&amp;"_Challenge"&amp;AB6586&amp;"_"&amp;AC6586&amp;"_"&amp;AD6586&amp;"_"&amp;AE6586))</f>
        <v>Monster_Season3_Challenge2_6_2_Hard</v>
      </c>
      <c r="C6586">
        <f t="shared" ca="1" si="515"/>
        <v>1</v>
      </c>
      <c r="E6586">
        <f ca="1">IF(B6586="","",VLOOKUP(AA6586&amp;"_"&amp;AB6586&amp;"_"&amp;AC6586&amp;"_"&amp;AE6586,[1]挑战模式!$A:$AS,26+AD6586,FALSE))</f>
        <v>395</v>
      </c>
      <c r="F6586">
        <f ca="1">IF(B6586="","",VLOOKUP(VLOOKUP(AA6586&amp;"_"&amp;AB6586&amp;"_"&amp;AC6586&amp;"_"&amp;AE6586,[1]挑战模式!$A:$AS,14+AD6586,FALSE),[1]怪物!$B:$O,3,FALSE))</f>
        <v>1</v>
      </c>
      <c r="G6586">
        <f t="shared" ca="1" si="516"/>
        <v>0</v>
      </c>
      <c r="H6586">
        <f t="shared" ca="1" si="517"/>
        <v>0</v>
      </c>
      <c r="I6586">
        <f t="shared" ca="1" si="518"/>
        <v>0</v>
      </c>
      <c r="J6586">
        <f t="shared" ca="1" si="519"/>
        <v>0</v>
      </c>
      <c r="K6586">
        <f t="shared" ca="1" si="519"/>
        <v>0</v>
      </c>
      <c r="AA6586" s="8">
        <v>3</v>
      </c>
      <c r="AB6586" s="8">
        <v>2</v>
      </c>
      <c r="AC6586" s="8">
        <v>6</v>
      </c>
      <c r="AD6586" s="8">
        <v>2</v>
      </c>
      <c r="AE6586" s="12" t="s">
        <v>758</v>
      </c>
    </row>
    <row r="6587" spans="2:31" x14ac:dyDescent="0.2">
      <c r="B6587" t="str">
        <f ca="1">IF(ISNA(VLOOKUP(AA6587&amp;"_"&amp;AB6587&amp;"_"&amp;AC6587&amp;"_"&amp;AE6587,[1]挑战模式!$A:$AS,1,FALSE)),"",IF(VLOOKUP(AA6587&amp;"_"&amp;AB6587&amp;"_"&amp;AC6587&amp;"_"&amp;AE6587,[1]挑战模式!$A:$AS,14+AD6587,FALSE)="","","Monster_Season"&amp;AA6587&amp;"_Challenge"&amp;AB6587&amp;"_"&amp;AC6587&amp;"_"&amp;AD6587&amp;"_"&amp;AE6587))</f>
        <v>Monster_Season3_Challenge2_6_3_Hard</v>
      </c>
      <c r="C6587">
        <f t="shared" ca="1" si="515"/>
        <v>1</v>
      </c>
      <c r="E6587">
        <f ca="1">IF(B6587="","",VLOOKUP(AA6587&amp;"_"&amp;AB6587&amp;"_"&amp;AC6587&amp;"_"&amp;AE6587,[1]挑战模式!$A:$AS,26+AD6587,FALSE))</f>
        <v>789</v>
      </c>
      <c r="F6587">
        <f ca="1">IF(B6587="","",VLOOKUP(VLOOKUP(AA6587&amp;"_"&amp;AB6587&amp;"_"&amp;AC6587&amp;"_"&amp;AE6587,[1]挑战模式!$A:$AS,14+AD6587,FALSE),[1]怪物!$B:$O,3,FALSE))</f>
        <v>1</v>
      </c>
      <c r="G6587">
        <f t="shared" ca="1" si="516"/>
        <v>0</v>
      </c>
      <c r="H6587">
        <f t="shared" ca="1" si="517"/>
        <v>0</v>
      </c>
      <c r="I6587">
        <f t="shared" ca="1" si="518"/>
        <v>0</v>
      </c>
      <c r="J6587">
        <f t="shared" ca="1" si="519"/>
        <v>0</v>
      </c>
      <c r="K6587">
        <f t="shared" ca="1" si="519"/>
        <v>0</v>
      </c>
      <c r="AA6587" s="8">
        <v>3</v>
      </c>
      <c r="AB6587" s="8">
        <v>2</v>
      </c>
      <c r="AC6587" s="8">
        <v>6</v>
      </c>
      <c r="AD6587" s="8">
        <v>3</v>
      </c>
      <c r="AE6587" s="12" t="s">
        <v>758</v>
      </c>
    </row>
    <row r="6588" spans="2:31" x14ac:dyDescent="0.2">
      <c r="B6588" t="str">
        <f ca="1">IF(ISNA(VLOOKUP(AA6588&amp;"_"&amp;AB6588&amp;"_"&amp;AC6588&amp;"_"&amp;AE6588,[1]挑战模式!$A:$AS,1,FALSE)),"",IF(VLOOKUP(AA6588&amp;"_"&amp;AB6588&amp;"_"&amp;AC6588&amp;"_"&amp;AE6588,[1]挑战模式!$A:$AS,14+AD6588,FALSE)="","","Monster_Season"&amp;AA6588&amp;"_Challenge"&amp;AB6588&amp;"_"&amp;AC6588&amp;"_"&amp;AD6588&amp;"_"&amp;AE6588))</f>
        <v>Monster_Season3_Challenge2_6_4_Hard</v>
      </c>
      <c r="C6588">
        <f t="shared" ca="1" si="515"/>
        <v>1</v>
      </c>
      <c r="E6588">
        <f ca="1">IF(B6588="","",VLOOKUP(AA6588&amp;"_"&amp;AB6588&amp;"_"&amp;AC6588&amp;"_"&amp;AE6588,[1]挑战模式!$A:$AS,26+AD6588,FALSE))</f>
        <v>1578</v>
      </c>
      <c r="F6588">
        <f ca="1">IF(B6588="","",VLOOKUP(VLOOKUP(AA6588&amp;"_"&amp;AB6588&amp;"_"&amp;AC6588&amp;"_"&amp;AE6588,[1]挑战模式!$A:$AS,14+AD6588,FALSE),[1]怪物!$B:$O,3,FALSE))</f>
        <v>1</v>
      </c>
      <c r="G6588">
        <f t="shared" ca="1" si="516"/>
        <v>0</v>
      </c>
      <c r="H6588">
        <f t="shared" ca="1" si="517"/>
        <v>0</v>
      </c>
      <c r="I6588">
        <f t="shared" ca="1" si="518"/>
        <v>0</v>
      </c>
      <c r="J6588">
        <f t="shared" ca="1" si="519"/>
        <v>0</v>
      </c>
      <c r="K6588">
        <f t="shared" ca="1" si="519"/>
        <v>0</v>
      </c>
      <c r="AA6588" s="8">
        <v>3</v>
      </c>
      <c r="AB6588" s="8">
        <v>2</v>
      </c>
      <c r="AC6588" s="8">
        <v>6</v>
      </c>
      <c r="AD6588" s="8">
        <v>4</v>
      </c>
      <c r="AE6588" s="12" t="s">
        <v>758</v>
      </c>
    </row>
    <row r="6589" spans="2:31" x14ac:dyDescent="0.2">
      <c r="B6589" t="str">
        <f ca="1">IF(ISNA(VLOOKUP(AA6589&amp;"_"&amp;AB6589&amp;"_"&amp;AC6589&amp;"_"&amp;AE6589,[1]挑战模式!$A:$AS,1,FALSE)),"",IF(VLOOKUP(AA6589&amp;"_"&amp;AB6589&amp;"_"&amp;AC6589&amp;"_"&amp;AE6589,[1]挑战模式!$A:$AS,14+AD6589,FALSE)="","","Monster_Season"&amp;AA6589&amp;"_Challenge"&amp;AB6589&amp;"_"&amp;AC6589&amp;"_"&amp;AD6589&amp;"_"&amp;AE6589))</f>
        <v/>
      </c>
      <c r="C6589" t="str">
        <f t="shared" ca="1" si="515"/>
        <v/>
      </c>
      <c r="E6589" t="str">
        <f ca="1">IF(B6589="","",VLOOKUP(AA6589&amp;"_"&amp;AB6589&amp;"_"&amp;AC6589&amp;"_"&amp;AE6589,[1]挑战模式!$A:$AS,26+AD6589,FALSE))</f>
        <v/>
      </c>
      <c r="F6589" t="str">
        <f ca="1">IF(B6589="","",VLOOKUP(VLOOKUP(AA6589&amp;"_"&amp;AB6589&amp;"_"&amp;AC6589&amp;"_"&amp;AE6589,[1]挑战模式!$A:$AS,14+AD6589,FALSE),[1]怪物!$B:$O,3,FALSE))</f>
        <v/>
      </c>
      <c r="G6589" t="str">
        <f t="shared" ca="1" si="516"/>
        <v/>
      </c>
      <c r="H6589" t="str">
        <f t="shared" ca="1" si="517"/>
        <v/>
      </c>
      <c r="I6589" t="str">
        <f t="shared" ca="1" si="518"/>
        <v/>
      </c>
      <c r="J6589" t="str">
        <f t="shared" ca="1" si="519"/>
        <v/>
      </c>
      <c r="K6589" t="str">
        <f t="shared" ca="1" si="519"/>
        <v/>
      </c>
      <c r="AA6589" s="8">
        <v>3</v>
      </c>
      <c r="AB6589" s="8">
        <v>2</v>
      </c>
      <c r="AC6589" s="8">
        <v>6</v>
      </c>
      <c r="AD6589" s="8">
        <v>5</v>
      </c>
      <c r="AE6589" s="12" t="s">
        <v>758</v>
      </c>
    </row>
    <row r="6590" spans="2:31" x14ac:dyDescent="0.2">
      <c r="B6590" t="str">
        <f ca="1">IF(ISNA(VLOOKUP(AA6590&amp;"_"&amp;AB6590&amp;"_"&amp;AC6590&amp;"_"&amp;AE6590,[1]挑战模式!$A:$AS,1,FALSE)),"",IF(VLOOKUP(AA6590&amp;"_"&amp;AB6590&amp;"_"&amp;AC6590&amp;"_"&amp;AE6590,[1]挑战模式!$A:$AS,14+AD6590,FALSE)="","","Monster_Season"&amp;AA6590&amp;"_Challenge"&amp;AB6590&amp;"_"&amp;AC6590&amp;"_"&amp;AD6590&amp;"_"&amp;AE6590))</f>
        <v/>
      </c>
      <c r="C6590" t="str">
        <f t="shared" ca="1" si="515"/>
        <v/>
      </c>
      <c r="E6590" t="str">
        <f ca="1">IF(B6590="","",VLOOKUP(AA6590&amp;"_"&amp;AB6590&amp;"_"&amp;AC6590&amp;"_"&amp;AE6590,[1]挑战模式!$A:$AS,26+AD6590,FALSE))</f>
        <v/>
      </c>
      <c r="F6590" t="str">
        <f ca="1">IF(B6590="","",VLOOKUP(VLOOKUP(AA6590&amp;"_"&amp;AB6590&amp;"_"&amp;AC6590&amp;"_"&amp;AE6590,[1]挑战模式!$A:$AS,14+AD6590,FALSE),[1]怪物!$B:$O,3,FALSE))</f>
        <v/>
      </c>
      <c r="G6590" t="str">
        <f t="shared" ca="1" si="516"/>
        <v/>
      </c>
      <c r="H6590" t="str">
        <f t="shared" ca="1" si="517"/>
        <v/>
      </c>
      <c r="I6590" t="str">
        <f t="shared" ca="1" si="518"/>
        <v/>
      </c>
      <c r="J6590" t="str">
        <f t="shared" ca="1" si="519"/>
        <v/>
      </c>
      <c r="K6590" t="str">
        <f t="shared" ca="1" si="519"/>
        <v/>
      </c>
      <c r="AA6590" s="8">
        <v>3</v>
      </c>
      <c r="AB6590" s="8">
        <v>2</v>
      </c>
      <c r="AC6590" s="8">
        <v>6</v>
      </c>
      <c r="AD6590" s="8">
        <v>6</v>
      </c>
      <c r="AE6590" s="12" t="s">
        <v>758</v>
      </c>
    </row>
    <row r="6591" spans="2:31" x14ac:dyDescent="0.2">
      <c r="B6591" t="str">
        <f ca="1">IF(ISNA(VLOOKUP(AA6591&amp;"_"&amp;AB6591&amp;"_"&amp;AC6591&amp;"_"&amp;AE6591,[1]挑战模式!$A:$AS,1,FALSE)),"",IF(VLOOKUP(AA6591&amp;"_"&amp;AB6591&amp;"_"&amp;AC6591&amp;"_"&amp;AE6591,[1]挑战模式!$A:$AS,14+AD6591,FALSE)="","","Monster_Season"&amp;AA6591&amp;"_Challenge"&amp;AB6591&amp;"_"&amp;AC6591&amp;"_"&amp;AD6591&amp;"_"&amp;AE6591))</f>
        <v/>
      </c>
      <c r="C6591" t="str">
        <f t="shared" ca="1" si="515"/>
        <v/>
      </c>
      <c r="E6591" t="str">
        <f ca="1">IF(B6591="","",VLOOKUP(AA6591&amp;"_"&amp;AB6591&amp;"_"&amp;AC6591&amp;"_"&amp;AE6591,[1]挑战模式!$A:$AS,26+AD6591,FALSE))</f>
        <v/>
      </c>
      <c r="F6591" t="str">
        <f ca="1">IF(B6591="","",VLOOKUP(VLOOKUP(AA6591&amp;"_"&amp;AB6591&amp;"_"&amp;AC6591&amp;"_"&amp;AE6591,[1]挑战模式!$A:$AS,14+AD6591,FALSE),[1]怪物!$B:$O,3,FALSE))</f>
        <v/>
      </c>
      <c r="G6591" t="str">
        <f t="shared" ca="1" si="516"/>
        <v/>
      </c>
      <c r="H6591" t="str">
        <f t="shared" ca="1" si="517"/>
        <v/>
      </c>
      <c r="I6591" t="str">
        <f t="shared" ca="1" si="518"/>
        <v/>
      </c>
      <c r="J6591" t="str">
        <f t="shared" ca="1" si="519"/>
        <v/>
      </c>
      <c r="K6591" t="str">
        <f t="shared" ca="1" si="519"/>
        <v/>
      </c>
      <c r="AA6591" s="8">
        <v>3</v>
      </c>
      <c r="AB6591" s="8">
        <v>2</v>
      </c>
      <c r="AC6591" s="8">
        <v>7</v>
      </c>
      <c r="AD6591" s="8">
        <v>1</v>
      </c>
      <c r="AE6591" s="12" t="s">
        <v>758</v>
      </c>
    </row>
    <row r="6592" spans="2:31" x14ac:dyDescent="0.2">
      <c r="B6592" t="str">
        <f ca="1">IF(ISNA(VLOOKUP(AA6592&amp;"_"&amp;AB6592&amp;"_"&amp;AC6592&amp;"_"&amp;AE6592,[1]挑战模式!$A:$AS,1,FALSE)),"",IF(VLOOKUP(AA6592&amp;"_"&amp;AB6592&amp;"_"&amp;AC6592&amp;"_"&amp;AE6592,[1]挑战模式!$A:$AS,14+AD6592,FALSE)="","","Monster_Season"&amp;AA6592&amp;"_Challenge"&amp;AB6592&amp;"_"&amp;AC6592&amp;"_"&amp;AD6592&amp;"_"&amp;AE6592))</f>
        <v/>
      </c>
      <c r="C6592" t="str">
        <f t="shared" ca="1" si="515"/>
        <v/>
      </c>
      <c r="E6592" t="str">
        <f ca="1">IF(B6592="","",VLOOKUP(AA6592&amp;"_"&amp;AB6592&amp;"_"&amp;AC6592&amp;"_"&amp;AE6592,[1]挑战模式!$A:$AS,26+AD6592,FALSE))</f>
        <v/>
      </c>
      <c r="F6592" t="str">
        <f ca="1">IF(B6592="","",VLOOKUP(VLOOKUP(AA6592&amp;"_"&amp;AB6592&amp;"_"&amp;AC6592&amp;"_"&amp;AE6592,[1]挑战模式!$A:$AS,14+AD6592,FALSE),[1]怪物!$B:$O,3,FALSE))</f>
        <v/>
      </c>
      <c r="G6592" t="str">
        <f t="shared" ca="1" si="516"/>
        <v/>
      </c>
      <c r="H6592" t="str">
        <f t="shared" ca="1" si="517"/>
        <v/>
      </c>
      <c r="I6592" t="str">
        <f t="shared" ca="1" si="518"/>
        <v/>
      </c>
      <c r="J6592" t="str">
        <f t="shared" ca="1" si="519"/>
        <v/>
      </c>
      <c r="K6592" t="str">
        <f t="shared" ca="1" si="519"/>
        <v/>
      </c>
      <c r="AA6592" s="8">
        <v>3</v>
      </c>
      <c r="AB6592" s="8">
        <v>2</v>
      </c>
      <c r="AC6592" s="8">
        <v>7</v>
      </c>
      <c r="AD6592" s="8">
        <v>2</v>
      </c>
      <c r="AE6592" s="12" t="s">
        <v>758</v>
      </c>
    </row>
    <row r="6593" spans="2:31" x14ac:dyDescent="0.2">
      <c r="B6593" t="str">
        <f ca="1">IF(ISNA(VLOOKUP(AA6593&amp;"_"&amp;AB6593&amp;"_"&amp;AC6593&amp;"_"&amp;AE6593,[1]挑战模式!$A:$AS,1,FALSE)),"",IF(VLOOKUP(AA6593&amp;"_"&amp;AB6593&amp;"_"&amp;AC6593&amp;"_"&amp;AE6593,[1]挑战模式!$A:$AS,14+AD6593,FALSE)="","","Monster_Season"&amp;AA6593&amp;"_Challenge"&amp;AB6593&amp;"_"&amp;AC6593&amp;"_"&amp;AD6593&amp;"_"&amp;AE6593))</f>
        <v/>
      </c>
      <c r="C6593" t="str">
        <f t="shared" ca="1" si="515"/>
        <v/>
      </c>
      <c r="E6593" t="str">
        <f ca="1">IF(B6593="","",VLOOKUP(AA6593&amp;"_"&amp;AB6593&amp;"_"&amp;AC6593&amp;"_"&amp;AE6593,[1]挑战模式!$A:$AS,26+AD6593,FALSE))</f>
        <v/>
      </c>
      <c r="F6593" t="str">
        <f ca="1">IF(B6593="","",VLOOKUP(VLOOKUP(AA6593&amp;"_"&amp;AB6593&amp;"_"&amp;AC6593&amp;"_"&amp;AE6593,[1]挑战模式!$A:$AS,14+AD6593,FALSE),[1]怪物!$B:$O,3,FALSE))</f>
        <v/>
      </c>
      <c r="G6593" t="str">
        <f t="shared" ca="1" si="516"/>
        <v/>
      </c>
      <c r="H6593" t="str">
        <f t="shared" ca="1" si="517"/>
        <v/>
      </c>
      <c r="I6593" t="str">
        <f t="shared" ca="1" si="518"/>
        <v/>
      </c>
      <c r="J6593" t="str">
        <f t="shared" ca="1" si="519"/>
        <v/>
      </c>
      <c r="K6593" t="str">
        <f t="shared" ca="1" si="519"/>
        <v/>
      </c>
      <c r="AA6593" s="8">
        <v>3</v>
      </c>
      <c r="AB6593" s="8">
        <v>2</v>
      </c>
      <c r="AC6593" s="8">
        <v>7</v>
      </c>
      <c r="AD6593" s="8">
        <v>3</v>
      </c>
      <c r="AE6593" s="12" t="s">
        <v>758</v>
      </c>
    </row>
    <row r="6594" spans="2:31" x14ac:dyDescent="0.2">
      <c r="B6594" t="str">
        <f ca="1">IF(ISNA(VLOOKUP(AA6594&amp;"_"&amp;AB6594&amp;"_"&amp;AC6594&amp;"_"&amp;AE6594,[1]挑战模式!$A:$AS,1,FALSE)),"",IF(VLOOKUP(AA6594&amp;"_"&amp;AB6594&amp;"_"&amp;AC6594&amp;"_"&amp;AE6594,[1]挑战模式!$A:$AS,14+AD6594,FALSE)="","","Monster_Season"&amp;AA6594&amp;"_Challenge"&amp;AB6594&amp;"_"&amp;AC6594&amp;"_"&amp;AD6594&amp;"_"&amp;AE6594))</f>
        <v/>
      </c>
      <c r="C6594" t="str">
        <f t="shared" ca="1" si="515"/>
        <v/>
      </c>
      <c r="E6594" t="str">
        <f ca="1">IF(B6594="","",VLOOKUP(AA6594&amp;"_"&amp;AB6594&amp;"_"&amp;AC6594&amp;"_"&amp;AE6594,[1]挑战模式!$A:$AS,26+AD6594,FALSE))</f>
        <v/>
      </c>
      <c r="F6594" t="str">
        <f ca="1">IF(B6594="","",VLOOKUP(VLOOKUP(AA6594&amp;"_"&amp;AB6594&amp;"_"&amp;AC6594&amp;"_"&amp;AE6594,[1]挑战模式!$A:$AS,14+AD6594,FALSE),[1]怪物!$B:$O,3,FALSE))</f>
        <v/>
      </c>
      <c r="G6594" t="str">
        <f t="shared" ca="1" si="516"/>
        <v/>
      </c>
      <c r="H6594" t="str">
        <f t="shared" ca="1" si="517"/>
        <v/>
      </c>
      <c r="I6594" t="str">
        <f t="shared" ca="1" si="518"/>
        <v/>
      </c>
      <c r="J6594" t="str">
        <f t="shared" ca="1" si="519"/>
        <v/>
      </c>
      <c r="K6594" t="str">
        <f t="shared" ca="1" si="519"/>
        <v/>
      </c>
      <c r="AA6594" s="8">
        <v>3</v>
      </c>
      <c r="AB6594" s="8">
        <v>2</v>
      </c>
      <c r="AC6594" s="8">
        <v>7</v>
      </c>
      <c r="AD6594" s="8">
        <v>4</v>
      </c>
      <c r="AE6594" s="12" t="s">
        <v>758</v>
      </c>
    </row>
    <row r="6595" spans="2:31" x14ac:dyDescent="0.2">
      <c r="B6595" t="str">
        <f ca="1">IF(ISNA(VLOOKUP(AA6595&amp;"_"&amp;AB6595&amp;"_"&amp;AC6595&amp;"_"&amp;AE6595,[1]挑战模式!$A:$AS,1,FALSE)),"",IF(VLOOKUP(AA6595&amp;"_"&amp;AB6595&amp;"_"&amp;AC6595&amp;"_"&amp;AE6595,[1]挑战模式!$A:$AS,14+AD6595,FALSE)="","","Monster_Season"&amp;AA6595&amp;"_Challenge"&amp;AB6595&amp;"_"&amp;AC6595&amp;"_"&amp;AD6595&amp;"_"&amp;AE6595))</f>
        <v/>
      </c>
      <c r="C6595" t="str">
        <f t="shared" ca="1" si="515"/>
        <v/>
      </c>
      <c r="E6595" t="str">
        <f ca="1">IF(B6595="","",VLOOKUP(AA6595&amp;"_"&amp;AB6595&amp;"_"&amp;AC6595&amp;"_"&amp;AE6595,[1]挑战模式!$A:$AS,26+AD6595,FALSE))</f>
        <v/>
      </c>
      <c r="F6595" t="str">
        <f ca="1">IF(B6595="","",VLOOKUP(VLOOKUP(AA6595&amp;"_"&amp;AB6595&amp;"_"&amp;AC6595&amp;"_"&amp;AE6595,[1]挑战模式!$A:$AS,14+AD6595,FALSE),[1]怪物!$B:$O,3,FALSE))</f>
        <v/>
      </c>
      <c r="G6595" t="str">
        <f t="shared" ca="1" si="516"/>
        <v/>
      </c>
      <c r="H6595" t="str">
        <f t="shared" ca="1" si="517"/>
        <v/>
      </c>
      <c r="I6595" t="str">
        <f t="shared" ca="1" si="518"/>
        <v/>
      </c>
      <c r="J6595" t="str">
        <f t="shared" ca="1" si="519"/>
        <v/>
      </c>
      <c r="K6595" t="str">
        <f t="shared" ca="1" si="519"/>
        <v/>
      </c>
      <c r="AA6595" s="8">
        <v>3</v>
      </c>
      <c r="AB6595" s="8">
        <v>2</v>
      </c>
      <c r="AC6595" s="8">
        <v>7</v>
      </c>
      <c r="AD6595" s="8">
        <v>5</v>
      </c>
      <c r="AE6595" s="12" t="s">
        <v>758</v>
      </c>
    </row>
    <row r="6596" spans="2:31" x14ac:dyDescent="0.2">
      <c r="B6596" t="str">
        <f ca="1">IF(ISNA(VLOOKUP(AA6596&amp;"_"&amp;AB6596&amp;"_"&amp;AC6596&amp;"_"&amp;AE6596,[1]挑战模式!$A:$AS,1,FALSE)),"",IF(VLOOKUP(AA6596&amp;"_"&amp;AB6596&amp;"_"&amp;AC6596&amp;"_"&amp;AE6596,[1]挑战模式!$A:$AS,14+AD6596,FALSE)="","","Monster_Season"&amp;AA6596&amp;"_Challenge"&amp;AB6596&amp;"_"&amp;AC6596&amp;"_"&amp;AD6596&amp;"_"&amp;AE6596))</f>
        <v/>
      </c>
      <c r="C6596" t="str">
        <f t="shared" ca="1" si="515"/>
        <v/>
      </c>
      <c r="E6596" t="str">
        <f ca="1">IF(B6596="","",VLOOKUP(AA6596&amp;"_"&amp;AB6596&amp;"_"&amp;AC6596&amp;"_"&amp;AE6596,[1]挑战模式!$A:$AS,26+AD6596,FALSE))</f>
        <v/>
      </c>
      <c r="F6596" t="str">
        <f ca="1">IF(B6596="","",VLOOKUP(VLOOKUP(AA6596&amp;"_"&amp;AB6596&amp;"_"&amp;AC6596&amp;"_"&amp;AE6596,[1]挑战模式!$A:$AS,14+AD6596,FALSE),[1]怪物!$B:$O,3,FALSE))</f>
        <v/>
      </c>
      <c r="G6596" t="str">
        <f t="shared" ca="1" si="516"/>
        <v/>
      </c>
      <c r="H6596" t="str">
        <f t="shared" ca="1" si="517"/>
        <v/>
      </c>
      <c r="I6596" t="str">
        <f t="shared" ca="1" si="518"/>
        <v/>
      </c>
      <c r="J6596" t="str">
        <f t="shared" ca="1" si="519"/>
        <v/>
      </c>
      <c r="K6596" t="str">
        <f t="shared" ca="1" si="519"/>
        <v/>
      </c>
      <c r="AA6596" s="8">
        <v>3</v>
      </c>
      <c r="AB6596" s="8">
        <v>2</v>
      </c>
      <c r="AC6596" s="8">
        <v>7</v>
      </c>
      <c r="AD6596" s="8">
        <v>6</v>
      </c>
      <c r="AE6596" s="12" t="s">
        <v>758</v>
      </c>
    </row>
    <row r="6597" spans="2:31" x14ac:dyDescent="0.2">
      <c r="B6597" t="str">
        <f ca="1">IF(ISNA(VLOOKUP(AA6597&amp;"_"&amp;AB6597&amp;"_"&amp;AC6597&amp;"_"&amp;AE6597,[1]挑战模式!$A:$AS,1,FALSE)),"",IF(VLOOKUP(AA6597&amp;"_"&amp;AB6597&amp;"_"&amp;AC6597&amp;"_"&amp;AE6597,[1]挑战模式!$A:$AS,14+AD6597,FALSE)="","","Monster_Season"&amp;AA6597&amp;"_Challenge"&amp;AB6597&amp;"_"&amp;AC6597&amp;"_"&amp;AD6597&amp;"_"&amp;AE6597))</f>
        <v/>
      </c>
      <c r="C6597" t="str">
        <f t="shared" ca="1" si="515"/>
        <v/>
      </c>
      <c r="E6597" t="str">
        <f ca="1">IF(B6597="","",VLOOKUP(AA6597&amp;"_"&amp;AB6597&amp;"_"&amp;AC6597&amp;"_"&amp;AE6597,[1]挑战模式!$A:$AS,26+AD6597,FALSE))</f>
        <v/>
      </c>
      <c r="F6597" t="str">
        <f ca="1">IF(B6597="","",VLOOKUP(VLOOKUP(AA6597&amp;"_"&amp;AB6597&amp;"_"&amp;AC6597&amp;"_"&amp;AE6597,[1]挑战模式!$A:$AS,14+AD6597,FALSE),[1]怪物!$B:$O,3,FALSE))</f>
        <v/>
      </c>
      <c r="G6597" t="str">
        <f t="shared" ca="1" si="516"/>
        <v/>
      </c>
      <c r="H6597" t="str">
        <f t="shared" ca="1" si="517"/>
        <v/>
      </c>
      <c r="I6597" t="str">
        <f t="shared" ca="1" si="518"/>
        <v/>
      </c>
      <c r="J6597" t="str">
        <f t="shared" ca="1" si="519"/>
        <v/>
      </c>
      <c r="K6597" t="str">
        <f t="shared" ca="1" si="519"/>
        <v/>
      </c>
      <c r="AA6597" s="8">
        <v>3</v>
      </c>
      <c r="AB6597" s="8">
        <v>2</v>
      </c>
      <c r="AC6597" s="8">
        <v>8</v>
      </c>
      <c r="AD6597" s="8">
        <v>1</v>
      </c>
      <c r="AE6597" s="12" t="s">
        <v>758</v>
      </c>
    </row>
    <row r="6598" spans="2:31" x14ac:dyDescent="0.2">
      <c r="B6598" t="str">
        <f ca="1">IF(ISNA(VLOOKUP(AA6598&amp;"_"&amp;AB6598&amp;"_"&amp;AC6598&amp;"_"&amp;AE6598,[1]挑战模式!$A:$AS,1,FALSE)),"",IF(VLOOKUP(AA6598&amp;"_"&amp;AB6598&amp;"_"&amp;AC6598&amp;"_"&amp;AE6598,[1]挑战模式!$A:$AS,14+AD6598,FALSE)="","","Monster_Season"&amp;AA6598&amp;"_Challenge"&amp;AB6598&amp;"_"&amp;AC6598&amp;"_"&amp;AD6598&amp;"_"&amp;AE6598))</f>
        <v/>
      </c>
      <c r="C6598" t="str">
        <f t="shared" ca="1" si="515"/>
        <v/>
      </c>
      <c r="E6598" t="str">
        <f ca="1">IF(B6598="","",VLOOKUP(AA6598&amp;"_"&amp;AB6598&amp;"_"&amp;AC6598&amp;"_"&amp;AE6598,[1]挑战模式!$A:$AS,26+AD6598,FALSE))</f>
        <v/>
      </c>
      <c r="F6598" t="str">
        <f ca="1">IF(B6598="","",VLOOKUP(VLOOKUP(AA6598&amp;"_"&amp;AB6598&amp;"_"&amp;AC6598&amp;"_"&amp;AE6598,[1]挑战模式!$A:$AS,14+AD6598,FALSE),[1]怪物!$B:$O,3,FALSE))</f>
        <v/>
      </c>
      <c r="G6598" t="str">
        <f t="shared" ca="1" si="516"/>
        <v/>
      </c>
      <c r="H6598" t="str">
        <f t="shared" ca="1" si="517"/>
        <v/>
      </c>
      <c r="I6598" t="str">
        <f t="shared" ca="1" si="518"/>
        <v/>
      </c>
      <c r="J6598" t="str">
        <f t="shared" ca="1" si="519"/>
        <v/>
      </c>
      <c r="K6598" t="str">
        <f t="shared" ca="1" si="519"/>
        <v/>
      </c>
      <c r="AA6598" s="8">
        <v>3</v>
      </c>
      <c r="AB6598" s="8">
        <v>2</v>
      </c>
      <c r="AC6598" s="8">
        <v>8</v>
      </c>
      <c r="AD6598" s="8">
        <v>2</v>
      </c>
      <c r="AE6598" s="12" t="s">
        <v>758</v>
      </c>
    </row>
    <row r="6599" spans="2:31" x14ac:dyDescent="0.2">
      <c r="B6599" t="str">
        <f ca="1">IF(ISNA(VLOOKUP(AA6599&amp;"_"&amp;AB6599&amp;"_"&amp;AC6599&amp;"_"&amp;AE6599,[1]挑战模式!$A:$AS,1,FALSE)),"",IF(VLOOKUP(AA6599&amp;"_"&amp;AB6599&amp;"_"&amp;AC6599&amp;"_"&amp;AE6599,[1]挑战模式!$A:$AS,14+AD6599,FALSE)="","","Monster_Season"&amp;AA6599&amp;"_Challenge"&amp;AB6599&amp;"_"&amp;AC6599&amp;"_"&amp;AD6599&amp;"_"&amp;AE6599))</f>
        <v/>
      </c>
      <c r="C6599" t="str">
        <f t="shared" ca="1" si="515"/>
        <v/>
      </c>
      <c r="E6599" t="str">
        <f ca="1">IF(B6599="","",VLOOKUP(AA6599&amp;"_"&amp;AB6599&amp;"_"&amp;AC6599&amp;"_"&amp;AE6599,[1]挑战模式!$A:$AS,26+AD6599,FALSE))</f>
        <v/>
      </c>
      <c r="F6599" t="str">
        <f ca="1">IF(B6599="","",VLOOKUP(VLOOKUP(AA6599&amp;"_"&amp;AB6599&amp;"_"&amp;AC6599&amp;"_"&amp;AE6599,[1]挑战模式!$A:$AS,14+AD6599,FALSE),[1]怪物!$B:$O,3,FALSE))</f>
        <v/>
      </c>
      <c r="G6599" t="str">
        <f t="shared" ca="1" si="516"/>
        <v/>
      </c>
      <c r="H6599" t="str">
        <f t="shared" ca="1" si="517"/>
        <v/>
      </c>
      <c r="I6599" t="str">
        <f t="shared" ca="1" si="518"/>
        <v/>
      </c>
      <c r="J6599" t="str">
        <f t="shared" ca="1" si="519"/>
        <v/>
      </c>
      <c r="K6599" t="str">
        <f t="shared" ca="1" si="519"/>
        <v/>
      </c>
      <c r="AA6599" s="8">
        <v>3</v>
      </c>
      <c r="AB6599" s="8">
        <v>2</v>
      </c>
      <c r="AC6599" s="8">
        <v>8</v>
      </c>
      <c r="AD6599" s="8">
        <v>3</v>
      </c>
      <c r="AE6599" s="12" t="s">
        <v>758</v>
      </c>
    </row>
    <row r="6600" spans="2:31" x14ac:dyDescent="0.2">
      <c r="B6600" t="str">
        <f ca="1">IF(ISNA(VLOOKUP(AA6600&amp;"_"&amp;AB6600&amp;"_"&amp;AC6600&amp;"_"&amp;AE6600,[1]挑战模式!$A:$AS,1,FALSE)),"",IF(VLOOKUP(AA6600&amp;"_"&amp;AB6600&amp;"_"&amp;AC6600&amp;"_"&amp;AE6600,[1]挑战模式!$A:$AS,14+AD6600,FALSE)="","","Monster_Season"&amp;AA6600&amp;"_Challenge"&amp;AB6600&amp;"_"&amp;AC6600&amp;"_"&amp;AD6600&amp;"_"&amp;AE6600))</f>
        <v/>
      </c>
      <c r="C6600" t="str">
        <f t="shared" ca="1" si="515"/>
        <v/>
      </c>
      <c r="E6600" t="str">
        <f ca="1">IF(B6600="","",VLOOKUP(AA6600&amp;"_"&amp;AB6600&amp;"_"&amp;AC6600&amp;"_"&amp;AE6600,[1]挑战模式!$A:$AS,26+AD6600,FALSE))</f>
        <v/>
      </c>
      <c r="F6600" t="str">
        <f ca="1">IF(B6600="","",VLOOKUP(VLOOKUP(AA6600&amp;"_"&amp;AB6600&amp;"_"&amp;AC6600&amp;"_"&amp;AE6600,[1]挑战模式!$A:$AS,14+AD6600,FALSE),[1]怪物!$B:$O,3,FALSE))</f>
        <v/>
      </c>
      <c r="G6600" t="str">
        <f t="shared" ca="1" si="516"/>
        <v/>
      </c>
      <c r="H6600" t="str">
        <f t="shared" ca="1" si="517"/>
        <v/>
      </c>
      <c r="I6600" t="str">
        <f t="shared" ca="1" si="518"/>
        <v/>
      </c>
      <c r="J6600" t="str">
        <f t="shared" ca="1" si="519"/>
        <v/>
      </c>
      <c r="K6600" t="str">
        <f t="shared" ca="1" si="519"/>
        <v/>
      </c>
      <c r="AA6600" s="8">
        <v>3</v>
      </c>
      <c r="AB6600" s="8">
        <v>2</v>
      </c>
      <c r="AC6600" s="8">
        <v>8</v>
      </c>
      <c r="AD6600" s="8">
        <v>4</v>
      </c>
      <c r="AE6600" s="12" t="s">
        <v>758</v>
      </c>
    </row>
    <row r="6601" spans="2:31" x14ac:dyDescent="0.2">
      <c r="B6601" t="str">
        <f ca="1">IF(ISNA(VLOOKUP(AA6601&amp;"_"&amp;AB6601&amp;"_"&amp;AC6601&amp;"_"&amp;AE6601,[1]挑战模式!$A:$AS,1,FALSE)),"",IF(VLOOKUP(AA6601&amp;"_"&amp;AB6601&amp;"_"&amp;AC6601&amp;"_"&amp;AE6601,[1]挑战模式!$A:$AS,14+AD6601,FALSE)="","","Monster_Season"&amp;AA6601&amp;"_Challenge"&amp;AB6601&amp;"_"&amp;AC6601&amp;"_"&amp;AD6601&amp;"_"&amp;AE6601))</f>
        <v/>
      </c>
      <c r="C6601" t="str">
        <f t="shared" ref="C6601:C6664" ca="1" si="520">IF(B6601="","",1)</f>
        <v/>
      </c>
      <c r="E6601" t="str">
        <f ca="1">IF(B6601="","",VLOOKUP(AA6601&amp;"_"&amp;AB6601&amp;"_"&amp;AC6601&amp;"_"&amp;AE6601,[1]挑战模式!$A:$AS,26+AD6601,FALSE))</f>
        <v/>
      </c>
      <c r="F6601" t="str">
        <f ca="1">IF(B6601="","",VLOOKUP(VLOOKUP(AA6601&amp;"_"&amp;AB6601&amp;"_"&amp;AC6601&amp;"_"&amp;AE6601,[1]挑战模式!$A:$AS,14+AD6601,FALSE),[1]怪物!$B:$O,3,FALSE))</f>
        <v/>
      </c>
      <c r="G6601" t="str">
        <f t="shared" ref="G6601:G6664" ca="1" si="521">IF(B6601="","",0)</f>
        <v/>
      </c>
      <c r="H6601" t="str">
        <f t="shared" ref="H6601:H6664" ca="1" si="522">IF(B6601="","",0)</f>
        <v/>
      </c>
      <c r="I6601" t="str">
        <f t="shared" ref="I6601:I6664" ca="1" si="523">IF(B6601="","",0)</f>
        <v/>
      </c>
      <c r="J6601" t="str">
        <f t="shared" ref="J6601:K6664" ca="1" si="524">IF(B6601="","",0)</f>
        <v/>
      </c>
      <c r="K6601" t="str">
        <f t="shared" ca="1" si="524"/>
        <v/>
      </c>
      <c r="AA6601" s="8">
        <v>3</v>
      </c>
      <c r="AB6601" s="8">
        <v>2</v>
      </c>
      <c r="AC6601" s="8">
        <v>8</v>
      </c>
      <c r="AD6601" s="8">
        <v>5</v>
      </c>
      <c r="AE6601" s="12" t="s">
        <v>758</v>
      </c>
    </row>
    <row r="6602" spans="2:31" x14ac:dyDescent="0.2">
      <c r="B6602" t="str">
        <f ca="1">IF(ISNA(VLOOKUP(AA6602&amp;"_"&amp;AB6602&amp;"_"&amp;AC6602&amp;"_"&amp;AE6602,[1]挑战模式!$A:$AS,1,FALSE)),"",IF(VLOOKUP(AA6602&amp;"_"&amp;AB6602&amp;"_"&amp;AC6602&amp;"_"&amp;AE6602,[1]挑战模式!$A:$AS,14+AD6602,FALSE)="","","Monster_Season"&amp;AA6602&amp;"_Challenge"&amp;AB6602&amp;"_"&amp;AC6602&amp;"_"&amp;AD6602&amp;"_"&amp;AE6602))</f>
        <v/>
      </c>
      <c r="C6602" t="str">
        <f t="shared" ca="1" si="520"/>
        <v/>
      </c>
      <c r="E6602" t="str">
        <f ca="1">IF(B6602="","",VLOOKUP(AA6602&amp;"_"&amp;AB6602&amp;"_"&amp;AC6602&amp;"_"&amp;AE6602,[1]挑战模式!$A:$AS,26+AD6602,FALSE))</f>
        <v/>
      </c>
      <c r="F6602" t="str">
        <f ca="1">IF(B6602="","",VLOOKUP(VLOOKUP(AA6602&amp;"_"&amp;AB6602&amp;"_"&amp;AC6602&amp;"_"&amp;AE6602,[1]挑战模式!$A:$AS,14+AD6602,FALSE),[1]怪物!$B:$O,3,FALSE))</f>
        <v/>
      </c>
      <c r="G6602" t="str">
        <f t="shared" ca="1" si="521"/>
        <v/>
      </c>
      <c r="H6602" t="str">
        <f t="shared" ca="1" si="522"/>
        <v/>
      </c>
      <c r="I6602" t="str">
        <f t="shared" ca="1" si="523"/>
        <v/>
      </c>
      <c r="J6602" t="str">
        <f t="shared" ca="1" si="524"/>
        <v/>
      </c>
      <c r="K6602" t="str">
        <f t="shared" ca="1" si="524"/>
        <v/>
      </c>
      <c r="AA6602" s="8">
        <v>3</v>
      </c>
      <c r="AB6602" s="8">
        <v>2</v>
      </c>
      <c r="AC6602" s="8">
        <v>8</v>
      </c>
      <c r="AD6602" s="8">
        <v>6</v>
      </c>
      <c r="AE6602" s="12" t="s">
        <v>758</v>
      </c>
    </row>
    <row r="6603" spans="2:31" x14ac:dyDescent="0.2">
      <c r="B6603" t="str">
        <f ca="1">IF(ISNA(VLOOKUP(AA6603&amp;"_"&amp;AB6603&amp;"_"&amp;AC6603&amp;"_"&amp;AE6603,[1]挑战模式!$A:$AS,1,FALSE)),"",IF(VLOOKUP(AA6603&amp;"_"&amp;AB6603&amp;"_"&amp;AC6603&amp;"_"&amp;AE6603,[1]挑战模式!$A:$AS,14+AD6603,FALSE)="","","Monster_Season"&amp;AA6603&amp;"_Challenge"&amp;AB6603&amp;"_"&amp;AC6603&amp;"_"&amp;AD6603&amp;"_"&amp;AE6603))</f>
        <v/>
      </c>
      <c r="C6603" t="str">
        <f t="shared" ca="1" si="520"/>
        <v/>
      </c>
      <c r="E6603" t="str">
        <f ca="1">IF(B6603="","",VLOOKUP(AA6603&amp;"_"&amp;AB6603&amp;"_"&amp;AC6603&amp;"_"&amp;AE6603,[1]挑战模式!$A:$AS,26+AD6603,FALSE))</f>
        <v/>
      </c>
      <c r="F6603" t="str">
        <f ca="1">IF(B6603="","",VLOOKUP(VLOOKUP(AA6603&amp;"_"&amp;AB6603&amp;"_"&amp;AC6603&amp;"_"&amp;AE6603,[1]挑战模式!$A:$AS,14+AD6603,FALSE),[1]怪物!$B:$O,3,FALSE))</f>
        <v/>
      </c>
      <c r="G6603" t="str">
        <f t="shared" ca="1" si="521"/>
        <v/>
      </c>
      <c r="H6603" t="str">
        <f t="shared" ca="1" si="522"/>
        <v/>
      </c>
      <c r="I6603" t="str">
        <f t="shared" ca="1" si="523"/>
        <v/>
      </c>
      <c r="J6603" t="str">
        <f t="shared" ca="1" si="524"/>
        <v/>
      </c>
      <c r="K6603" t="str">
        <f t="shared" ca="1" si="524"/>
        <v/>
      </c>
      <c r="AA6603" s="8">
        <v>3</v>
      </c>
      <c r="AB6603" s="8">
        <v>2</v>
      </c>
      <c r="AC6603" s="8">
        <v>9</v>
      </c>
      <c r="AD6603" s="8">
        <v>1</v>
      </c>
      <c r="AE6603" s="12" t="s">
        <v>758</v>
      </c>
    </row>
    <row r="6604" spans="2:31" x14ac:dyDescent="0.2">
      <c r="B6604" t="str">
        <f ca="1">IF(ISNA(VLOOKUP(AA6604&amp;"_"&amp;AB6604&amp;"_"&amp;AC6604&amp;"_"&amp;AE6604,[1]挑战模式!$A:$AS,1,FALSE)),"",IF(VLOOKUP(AA6604&amp;"_"&amp;AB6604&amp;"_"&amp;AC6604&amp;"_"&amp;AE6604,[1]挑战模式!$A:$AS,14+AD6604,FALSE)="","","Monster_Season"&amp;AA6604&amp;"_Challenge"&amp;AB6604&amp;"_"&amp;AC6604&amp;"_"&amp;AD6604&amp;"_"&amp;AE6604))</f>
        <v/>
      </c>
      <c r="C6604" t="str">
        <f t="shared" ca="1" si="520"/>
        <v/>
      </c>
      <c r="E6604" t="str">
        <f ca="1">IF(B6604="","",VLOOKUP(AA6604&amp;"_"&amp;AB6604&amp;"_"&amp;AC6604&amp;"_"&amp;AE6604,[1]挑战模式!$A:$AS,26+AD6604,FALSE))</f>
        <v/>
      </c>
      <c r="F6604" t="str">
        <f ca="1">IF(B6604="","",VLOOKUP(VLOOKUP(AA6604&amp;"_"&amp;AB6604&amp;"_"&amp;AC6604&amp;"_"&amp;AE6604,[1]挑战模式!$A:$AS,14+AD6604,FALSE),[1]怪物!$B:$O,3,FALSE))</f>
        <v/>
      </c>
      <c r="G6604" t="str">
        <f t="shared" ca="1" si="521"/>
        <v/>
      </c>
      <c r="H6604" t="str">
        <f t="shared" ca="1" si="522"/>
        <v/>
      </c>
      <c r="I6604" t="str">
        <f t="shared" ca="1" si="523"/>
        <v/>
      </c>
      <c r="J6604" t="str">
        <f t="shared" ca="1" si="524"/>
        <v/>
      </c>
      <c r="K6604" t="str">
        <f t="shared" ca="1" si="524"/>
        <v/>
      </c>
      <c r="AA6604" s="8">
        <v>3</v>
      </c>
      <c r="AB6604" s="8">
        <v>2</v>
      </c>
      <c r="AC6604" s="8">
        <v>9</v>
      </c>
      <c r="AD6604" s="8">
        <v>2</v>
      </c>
      <c r="AE6604" s="12" t="s">
        <v>758</v>
      </c>
    </row>
    <row r="6605" spans="2:31" x14ac:dyDescent="0.2">
      <c r="B6605" t="str">
        <f ca="1">IF(ISNA(VLOOKUP(AA6605&amp;"_"&amp;AB6605&amp;"_"&amp;AC6605&amp;"_"&amp;AE6605,[1]挑战模式!$A:$AS,1,FALSE)),"",IF(VLOOKUP(AA6605&amp;"_"&amp;AB6605&amp;"_"&amp;AC6605&amp;"_"&amp;AE6605,[1]挑战模式!$A:$AS,14+AD6605,FALSE)="","","Monster_Season"&amp;AA6605&amp;"_Challenge"&amp;AB6605&amp;"_"&amp;AC6605&amp;"_"&amp;AD6605&amp;"_"&amp;AE6605))</f>
        <v/>
      </c>
      <c r="C6605" t="str">
        <f t="shared" ca="1" si="520"/>
        <v/>
      </c>
      <c r="E6605" t="str">
        <f ca="1">IF(B6605="","",VLOOKUP(AA6605&amp;"_"&amp;AB6605&amp;"_"&amp;AC6605&amp;"_"&amp;AE6605,[1]挑战模式!$A:$AS,26+AD6605,FALSE))</f>
        <v/>
      </c>
      <c r="F6605" t="str">
        <f ca="1">IF(B6605="","",VLOOKUP(VLOOKUP(AA6605&amp;"_"&amp;AB6605&amp;"_"&amp;AC6605&amp;"_"&amp;AE6605,[1]挑战模式!$A:$AS,14+AD6605,FALSE),[1]怪物!$B:$O,3,FALSE))</f>
        <v/>
      </c>
      <c r="G6605" t="str">
        <f t="shared" ca="1" si="521"/>
        <v/>
      </c>
      <c r="H6605" t="str">
        <f t="shared" ca="1" si="522"/>
        <v/>
      </c>
      <c r="I6605" t="str">
        <f t="shared" ca="1" si="523"/>
        <v/>
      </c>
      <c r="J6605" t="str">
        <f t="shared" ca="1" si="524"/>
        <v/>
      </c>
      <c r="K6605" t="str">
        <f t="shared" ca="1" si="524"/>
        <v/>
      </c>
      <c r="AA6605" s="8">
        <v>3</v>
      </c>
      <c r="AB6605" s="8">
        <v>2</v>
      </c>
      <c r="AC6605" s="8">
        <v>9</v>
      </c>
      <c r="AD6605" s="8">
        <v>3</v>
      </c>
      <c r="AE6605" s="12" t="s">
        <v>758</v>
      </c>
    </row>
    <row r="6606" spans="2:31" x14ac:dyDescent="0.2">
      <c r="B6606" t="str">
        <f ca="1">IF(ISNA(VLOOKUP(AA6606&amp;"_"&amp;AB6606&amp;"_"&amp;AC6606&amp;"_"&amp;AE6606,[1]挑战模式!$A:$AS,1,FALSE)),"",IF(VLOOKUP(AA6606&amp;"_"&amp;AB6606&amp;"_"&amp;AC6606&amp;"_"&amp;AE6606,[1]挑战模式!$A:$AS,14+AD6606,FALSE)="","","Monster_Season"&amp;AA6606&amp;"_Challenge"&amp;AB6606&amp;"_"&amp;AC6606&amp;"_"&amp;AD6606&amp;"_"&amp;AE6606))</f>
        <v/>
      </c>
      <c r="C6606" t="str">
        <f t="shared" ca="1" si="520"/>
        <v/>
      </c>
      <c r="E6606" t="str">
        <f ca="1">IF(B6606="","",VLOOKUP(AA6606&amp;"_"&amp;AB6606&amp;"_"&amp;AC6606&amp;"_"&amp;AE6606,[1]挑战模式!$A:$AS,26+AD6606,FALSE))</f>
        <v/>
      </c>
      <c r="F6606" t="str">
        <f ca="1">IF(B6606="","",VLOOKUP(VLOOKUP(AA6606&amp;"_"&amp;AB6606&amp;"_"&amp;AC6606&amp;"_"&amp;AE6606,[1]挑战模式!$A:$AS,14+AD6606,FALSE),[1]怪物!$B:$O,3,FALSE))</f>
        <v/>
      </c>
      <c r="G6606" t="str">
        <f t="shared" ca="1" si="521"/>
        <v/>
      </c>
      <c r="H6606" t="str">
        <f t="shared" ca="1" si="522"/>
        <v/>
      </c>
      <c r="I6606" t="str">
        <f t="shared" ca="1" si="523"/>
        <v/>
      </c>
      <c r="J6606" t="str">
        <f t="shared" ca="1" si="524"/>
        <v/>
      </c>
      <c r="K6606" t="str">
        <f t="shared" ca="1" si="524"/>
        <v/>
      </c>
      <c r="AA6606" s="8">
        <v>3</v>
      </c>
      <c r="AB6606" s="8">
        <v>2</v>
      </c>
      <c r="AC6606" s="8">
        <v>9</v>
      </c>
      <c r="AD6606" s="8">
        <v>4</v>
      </c>
      <c r="AE6606" s="12" t="s">
        <v>758</v>
      </c>
    </row>
    <row r="6607" spans="2:31" x14ac:dyDescent="0.2">
      <c r="B6607" t="str">
        <f ca="1">IF(ISNA(VLOOKUP(AA6607&amp;"_"&amp;AB6607&amp;"_"&amp;AC6607&amp;"_"&amp;AE6607,[1]挑战模式!$A:$AS,1,FALSE)),"",IF(VLOOKUP(AA6607&amp;"_"&amp;AB6607&amp;"_"&amp;AC6607&amp;"_"&amp;AE6607,[1]挑战模式!$A:$AS,14+AD6607,FALSE)="","","Monster_Season"&amp;AA6607&amp;"_Challenge"&amp;AB6607&amp;"_"&amp;AC6607&amp;"_"&amp;AD6607&amp;"_"&amp;AE6607))</f>
        <v/>
      </c>
      <c r="C6607" t="str">
        <f t="shared" ca="1" si="520"/>
        <v/>
      </c>
      <c r="E6607" t="str">
        <f ca="1">IF(B6607="","",VLOOKUP(AA6607&amp;"_"&amp;AB6607&amp;"_"&amp;AC6607&amp;"_"&amp;AE6607,[1]挑战模式!$A:$AS,26+AD6607,FALSE))</f>
        <v/>
      </c>
      <c r="F6607" t="str">
        <f ca="1">IF(B6607="","",VLOOKUP(VLOOKUP(AA6607&amp;"_"&amp;AB6607&amp;"_"&amp;AC6607&amp;"_"&amp;AE6607,[1]挑战模式!$A:$AS,14+AD6607,FALSE),[1]怪物!$B:$O,3,FALSE))</f>
        <v/>
      </c>
      <c r="G6607" t="str">
        <f t="shared" ca="1" si="521"/>
        <v/>
      </c>
      <c r="H6607" t="str">
        <f t="shared" ca="1" si="522"/>
        <v/>
      </c>
      <c r="I6607" t="str">
        <f t="shared" ca="1" si="523"/>
        <v/>
      </c>
      <c r="J6607" t="str">
        <f t="shared" ca="1" si="524"/>
        <v/>
      </c>
      <c r="K6607" t="str">
        <f t="shared" ca="1" si="524"/>
        <v/>
      </c>
      <c r="AA6607" s="8">
        <v>3</v>
      </c>
      <c r="AB6607" s="8">
        <v>2</v>
      </c>
      <c r="AC6607" s="8">
        <v>9</v>
      </c>
      <c r="AD6607" s="8">
        <v>5</v>
      </c>
      <c r="AE6607" s="12" t="s">
        <v>758</v>
      </c>
    </row>
    <row r="6608" spans="2:31" x14ac:dyDescent="0.2">
      <c r="B6608" t="str">
        <f ca="1">IF(ISNA(VLOOKUP(AA6608&amp;"_"&amp;AB6608&amp;"_"&amp;AC6608&amp;"_"&amp;AE6608,[1]挑战模式!$A:$AS,1,FALSE)),"",IF(VLOOKUP(AA6608&amp;"_"&amp;AB6608&amp;"_"&amp;AC6608&amp;"_"&amp;AE6608,[1]挑战模式!$A:$AS,14+AD6608,FALSE)="","","Monster_Season"&amp;AA6608&amp;"_Challenge"&amp;AB6608&amp;"_"&amp;AC6608&amp;"_"&amp;AD6608&amp;"_"&amp;AE6608))</f>
        <v/>
      </c>
      <c r="C6608" t="str">
        <f t="shared" ca="1" si="520"/>
        <v/>
      </c>
      <c r="E6608" t="str">
        <f ca="1">IF(B6608="","",VLOOKUP(AA6608&amp;"_"&amp;AB6608&amp;"_"&amp;AC6608&amp;"_"&amp;AE6608,[1]挑战模式!$A:$AS,26+AD6608,FALSE))</f>
        <v/>
      </c>
      <c r="F6608" t="str">
        <f ca="1">IF(B6608="","",VLOOKUP(VLOOKUP(AA6608&amp;"_"&amp;AB6608&amp;"_"&amp;AC6608&amp;"_"&amp;AE6608,[1]挑战模式!$A:$AS,14+AD6608,FALSE),[1]怪物!$B:$O,3,FALSE))</f>
        <v/>
      </c>
      <c r="G6608" t="str">
        <f t="shared" ca="1" si="521"/>
        <v/>
      </c>
      <c r="H6608" t="str">
        <f t="shared" ca="1" si="522"/>
        <v/>
      </c>
      <c r="I6608" t="str">
        <f t="shared" ca="1" si="523"/>
        <v/>
      </c>
      <c r="J6608" t="str">
        <f t="shared" ca="1" si="524"/>
        <v/>
      </c>
      <c r="K6608" t="str">
        <f t="shared" ca="1" si="524"/>
        <v/>
      </c>
      <c r="AA6608" s="8">
        <v>3</v>
      </c>
      <c r="AB6608" s="8">
        <v>2</v>
      </c>
      <c r="AC6608" s="8">
        <v>10</v>
      </c>
      <c r="AD6608" s="8">
        <v>6</v>
      </c>
      <c r="AE6608" s="12" t="s">
        <v>758</v>
      </c>
    </row>
    <row r="6609" spans="2:31" x14ac:dyDescent="0.2">
      <c r="B6609" t="str">
        <f ca="1">IF(ISNA(VLOOKUP(AA6609&amp;"_"&amp;AB6609&amp;"_"&amp;AC6609&amp;"_"&amp;AE6609,[1]挑战模式!$A:$AS,1,FALSE)),"",IF(VLOOKUP(AA6609&amp;"_"&amp;AB6609&amp;"_"&amp;AC6609&amp;"_"&amp;AE6609,[1]挑战模式!$A:$AS,14+AD6609,FALSE)="","","Monster_Season"&amp;AA6609&amp;"_Challenge"&amp;AB6609&amp;"_"&amp;AC6609&amp;"_"&amp;AD6609&amp;"_"&amp;AE6609))</f>
        <v/>
      </c>
      <c r="C6609" t="str">
        <f t="shared" ca="1" si="520"/>
        <v/>
      </c>
      <c r="E6609" t="str">
        <f ca="1">IF(B6609="","",VLOOKUP(AA6609&amp;"_"&amp;AB6609&amp;"_"&amp;AC6609&amp;"_"&amp;AE6609,[1]挑战模式!$A:$AS,26+AD6609,FALSE))</f>
        <v/>
      </c>
      <c r="F6609" t="str">
        <f ca="1">IF(B6609="","",VLOOKUP(VLOOKUP(AA6609&amp;"_"&amp;AB6609&amp;"_"&amp;AC6609&amp;"_"&amp;AE6609,[1]挑战模式!$A:$AS,14+AD6609,FALSE),[1]怪物!$B:$O,3,FALSE))</f>
        <v/>
      </c>
      <c r="G6609" t="str">
        <f t="shared" ca="1" si="521"/>
        <v/>
      </c>
      <c r="H6609" t="str">
        <f t="shared" ca="1" si="522"/>
        <v/>
      </c>
      <c r="I6609" t="str">
        <f t="shared" ca="1" si="523"/>
        <v/>
      </c>
      <c r="J6609" t="str">
        <f t="shared" ca="1" si="524"/>
        <v/>
      </c>
      <c r="K6609" t="str">
        <f t="shared" ca="1" si="524"/>
        <v/>
      </c>
      <c r="AA6609" s="8">
        <v>3</v>
      </c>
      <c r="AB6609" s="8">
        <v>2</v>
      </c>
      <c r="AC6609" s="8">
        <v>10</v>
      </c>
      <c r="AD6609" s="8">
        <v>1</v>
      </c>
      <c r="AE6609" s="12" t="s">
        <v>758</v>
      </c>
    </row>
    <row r="6610" spans="2:31" x14ac:dyDescent="0.2">
      <c r="B6610" t="str">
        <f ca="1">IF(ISNA(VLOOKUP(AA6610&amp;"_"&amp;AB6610&amp;"_"&amp;AC6610&amp;"_"&amp;AE6610,[1]挑战模式!$A:$AS,1,FALSE)),"",IF(VLOOKUP(AA6610&amp;"_"&amp;AB6610&amp;"_"&amp;AC6610&amp;"_"&amp;AE6610,[1]挑战模式!$A:$AS,14+AD6610,FALSE)="","","Monster_Season"&amp;AA6610&amp;"_Challenge"&amp;AB6610&amp;"_"&amp;AC6610&amp;"_"&amp;AD6610&amp;"_"&amp;AE6610))</f>
        <v/>
      </c>
      <c r="C6610" t="str">
        <f t="shared" ca="1" si="520"/>
        <v/>
      </c>
      <c r="E6610" t="str">
        <f ca="1">IF(B6610="","",VLOOKUP(AA6610&amp;"_"&amp;AB6610&amp;"_"&amp;AC6610&amp;"_"&amp;AE6610,[1]挑战模式!$A:$AS,26+AD6610,FALSE))</f>
        <v/>
      </c>
      <c r="F6610" t="str">
        <f ca="1">IF(B6610="","",VLOOKUP(VLOOKUP(AA6610&amp;"_"&amp;AB6610&amp;"_"&amp;AC6610&amp;"_"&amp;AE6610,[1]挑战模式!$A:$AS,14+AD6610,FALSE),[1]怪物!$B:$O,3,FALSE))</f>
        <v/>
      </c>
      <c r="G6610" t="str">
        <f t="shared" ca="1" si="521"/>
        <v/>
      </c>
      <c r="H6610" t="str">
        <f t="shared" ca="1" si="522"/>
        <v/>
      </c>
      <c r="I6610" t="str">
        <f t="shared" ca="1" si="523"/>
        <v/>
      </c>
      <c r="J6610" t="str">
        <f t="shared" ca="1" si="524"/>
        <v/>
      </c>
      <c r="K6610" t="str">
        <f t="shared" ca="1" si="524"/>
        <v/>
      </c>
      <c r="AA6610" s="8">
        <v>3</v>
      </c>
      <c r="AB6610" s="8">
        <v>2</v>
      </c>
      <c r="AC6610" s="8">
        <v>10</v>
      </c>
      <c r="AD6610" s="8">
        <v>2</v>
      </c>
      <c r="AE6610" s="12" t="s">
        <v>758</v>
      </c>
    </row>
    <row r="6611" spans="2:31" x14ac:dyDescent="0.2">
      <c r="B6611" t="str">
        <f ca="1">IF(ISNA(VLOOKUP(AA6611&amp;"_"&amp;AB6611&amp;"_"&amp;AC6611&amp;"_"&amp;AE6611,[1]挑战模式!$A:$AS,1,FALSE)),"",IF(VLOOKUP(AA6611&amp;"_"&amp;AB6611&amp;"_"&amp;AC6611&amp;"_"&amp;AE6611,[1]挑战模式!$A:$AS,14+AD6611,FALSE)="","","Monster_Season"&amp;AA6611&amp;"_Challenge"&amp;AB6611&amp;"_"&amp;AC6611&amp;"_"&amp;AD6611&amp;"_"&amp;AE6611))</f>
        <v/>
      </c>
      <c r="C6611" t="str">
        <f t="shared" ca="1" si="520"/>
        <v/>
      </c>
      <c r="E6611" t="str">
        <f ca="1">IF(B6611="","",VLOOKUP(AA6611&amp;"_"&amp;AB6611&amp;"_"&amp;AC6611&amp;"_"&amp;AE6611,[1]挑战模式!$A:$AS,26+AD6611,FALSE))</f>
        <v/>
      </c>
      <c r="F6611" t="str">
        <f ca="1">IF(B6611="","",VLOOKUP(VLOOKUP(AA6611&amp;"_"&amp;AB6611&amp;"_"&amp;AC6611&amp;"_"&amp;AE6611,[1]挑战模式!$A:$AS,14+AD6611,FALSE),[1]怪物!$B:$O,3,FALSE))</f>
        <v/>
      </c>
      <c r="G6611" t="str">
        <f t="shared" ca="1" si="521"/>
        <v/>
      </c>
      <c r="H6611" t="str">
        <f t="shared" ca="1" si="522"/>
        <v/>
      </c>
      <c r="I6611" t="str">
        <f t="shared" ca="1" si="523"/>
        <v/>
      </c>
      <c r="J6611" t="str">
        <f t="shared" ca="1" si="524"/>
        <v/>
      </c>
      <c r="K6611" t="str">
        <f t="shared" ca="1" si="524"/>
        <v/>
      </c>
      <c r="AA6611" s="8">
        <v>3</v>
      </c>
      <c r="AB6611" s="8">
        <v>2</v>
      </c>
      <c r="AC6611" s="8">
        <v>10</v>
      </c>
      <c r="AD6611" s="8">
        <v>3</v>
      </c>
      <c r="AE6611" s="12" t="s">
        <v>758</v>
      </c>
    </row>
    <row r="6612" spans="2:31" x14ac:dyDescent="0.2">
      <c r="B6612" t="str">
        <f ca="1">IF(ISNA(VLOOKUP(AA6612&amp;"_"&amp;AB6612&amp;"_"&amp;AC6612&amp;"_"&amp;AE6612,[1]挑战模式!$A:$AS,1,FALSE)),"",IF(VLOOKUP(AA6612&amp;"_"&amp;AB6612&amp;"_"&amp;AC6612&amp;"_"&amp;AE6612,[1]挑战模式!$A:$AS,14+AD6612,FALSE)="","","Monster_Season"&amp;AA6612&amp;"_Challenge"&amp;AB6612&amp;"_"&amp;AC6612&amp;"_"&amp;AD6612&amp;"_"&amp;AE6612))</f>
        <v/>
      </c>
      <c r="C6612" t="str">
        <f t="shared" ca="1" si="520"/>
        <v/>
      </c>
      <c r="E6612" t="str">
        <f ca="1">IF(B6612="","",VLOOKUP(AA6612&amp;"_"&amp;AB6612&amp;"_"&amp;AC6612&amp;"_"&amp;AE6612,[1]挑战模式!$A:$AS,26+AD6612,FALSE))</f>
        <v/>
      </c>
      <c r="F6612" t="str">
        <f ca="1">IF(B6612="","",VLOOKUP(VLOOKUP(AA6612&amp;"_"&amp;AB6612&amp;"_"&amp;AC6612&amp;"_"&amp;AE6612,[1]挑战模式!$A:$AS,14+AD6612,FALSE),[1]怪物!$B:$O,3,FALSE))</f>
        <v/>
      </c>
      <c r="G6612" t="str">
        <f t="shared" ca="1" si="521"/>
        <v/>
      </c>
      <c r="H6612" t="str">
        <f t="shared" ca="1" si="522"/>
        <v/>
      </c>
      <c r="I6612" t="str">
        <f t="shared" ca="1" si="523"/>
        <v/>
      </c>
      <c r="J6612" t="str">
        <f t="shared" ca="1" si="524"/>
        <v/>
      </c>
      <c r="K6612" t="str">
        <f t="shared" ca="1" si="524"/>
        <v/>
      </c>
      <c r="AA6612" s="8">
        <v>3</v>
      </c>
      <c r="AB6612" s="8">
        <v>2</v>
      </c>
      <c r="AC6612" s="8">
        <v>10</v>
      </c>
      <c r="AD6612" s="8">
        <v>4</v>
      </c>
      <c r="AE6612" s="12" t="s">
        <v>758</v>
      </c>
    </row>
    <row r="6613" spans="2:31" x14ac:dyDescent="0.2">
      <c r="B6613" t="str">
        <f ca="1">IF(ISNA(VLOOKUP(AA6613&amp;"_"&amp;AB6613&amp;"_"&amp;AC6613&amp;"_"&amp;AE6613,[1]挑战模式!$A:$AS,1,FALSE)),"",IF(VLOOKUP(AA6613&amp;"_"&amp;AB6613&amp;"_"&amp;AC6613&amp;"_"&amp;AE6613,[1]挑战模式!$A:$AS,14+AD6613,FALSE)="","","Monster_Season"&amp;AA6613&amp;"_Challenge"&amp;AB6613&amp;"_"&amp;AC6613&amp;"_"&amp;AD6613&amp;"_"&amp;AE6613))</f>
        <v/>
      </c>
      <c r="C6613" t="str">
        <f t="shared" ca="1" si="520"/>
        <v/>
      </c>
      <c r="E6613" t="str">
        <f ca="1">IF(B6613="","",VLOOKUP(AA6613&amp;"_"&amp;AB6613&amp;"_"&amp;AC6613&amp;"_"&amp;AE6613,[1]挑战模式!$A:$AS,26+AD6613,FALSE))</f>
        <v/>
      </c>
      <c r="F6613" t="str">
        <f ca="1">IF(B6613="","",VLOOKUP(VLOOKUP(AA6613&amp;"_"&amp;AB6613&amp;"_"&amp;AC6613&amp;"_"&amp;AE6613,[1]挑战模式!$A:$AS,14+AD6613,FALSE),[1]怪物!$B:$O,3,FALSE))</f>
        <v/>
      </c>
      <c r="G6613" t="str">
        <f t="shared" ca="1" si="521"/>
        <v/>
      </c>
      <c r="H6613" t="str">
        <f t="shared" ca="1" si="522"/>
        <v/>
      </c>
      <c r="I6613" t="str">
        <f t="shared" ca="1" si="523"/>
        <v/>
      </c>
      <c r="J6613" t="str">
        <f t="shared" ca="1" si="524"/>
        <v/>
      </c>
      <c r="K6613" t="str">
        <f t="shared" ca="1" si="524"/>
        <v/>
      </c>
      <c r="AA6613" s="8">
        <v>3</v>
      </c>
      <c r="AB6613" s="8">
        <v>2</v>
      </c>
      <c r="AC6613" s="8">
        <v>10</v>
      </c>
      <c r="AD6613" s="8">
        <v>5</v>
      </c>
      <c r="AE6613" s="12" t="s">
        <v>758</v>
      </c>
    </row>
    <row r="6614" spans="2:31" x14ac:dyDescent="0.2">
      <c r="B6614" t="str">
        <f ca="1">IF(ISNA(VLOOKUP(AA6614&amp;"_"&amp;AB6614&amp;"_"&amp;AC6614&amp;"_"&amp;AE6614,[1]挑战模式!$A:$AS,1,FALSE)),"",IF(VLOOKUP(AA6614&amp;"_"&amp;AB6614&amp;"_"&amp;AC6614&amp;"_"&amp;AE6614,[1]挑战模式!$A:$AS,14+AD6614,FALSE)="","","Monster_Season"&amp;AA6614&amp;"_Challenge"&amp;AB6614&amp;"_"&amp;AC6614&amp;"_"&amp;AD6614&amp;"_"&amp;AE6614))</f>
        <v>Monster_Season3_Challenge3_1_1_Hard</v>
      </c>
      <c r="C6614">
        <f t="shared" ca="1" si="520"/>
        <v>1</v>
      </c>
      <c r="E6614">
        <f ca="1">IF(B6614="","",VLOOKUP(AA6614&amp;"_"&amp;AB6614&amp;"_"&amp;AC6614&amp;"_"&amp;AE6614,[1]挑战模式!$A:$AS,26+AD6614,FALSE))</f>
        <v>230</v>
      </c>
      <c r="F6614">
        <f ca="1">IF(B6614="","",VLOOKUP(VLOOKUP(AA6614&amp;"_"&amp;AB6614&amp;"_"&amp;AC6614&amp;"_"&amp;AE6614,[1]挑战模式!$A:$AS,14+AD6614,FALSE),[1]怪物!$B:$O,3,FALSE))</f>
        <v>1</v>
      </c>
      <c r="G6614">
        <f t="shared" ca="1" si="521"/>
        <v>0</v>
      </c>
      <c r="H6614">
        <f t="shared" ca="1" si="522"/>
        <v>0</v>
      </c>
      <c r="I6614">
        <f t="shared" ca="1" si="523"/>
        <v>0</v>
      </c>
      <c r="J6614">
        <f t="shared" ca="1" si="524"/>
        <v>0</v>
      </c>
      <c r="K6614">
        <f t="shared" ca="1" si="524"/>
        <v>0</v>
      </c>
      <c r="AA6614" s="8">
        <v>3</v>
      </c>
      <c r="AB6614" s="8">
        <v>3</v>
      </c>
      <c r="AC6614" s="8">
        <v>1</v>
      </c>
      <c r="AD6614" s="8">
        <v>1</v>
      </c>
      <c r="AE6614" s="12" t="s">
        <v>758</v>
      </c>
    </row>
    <row r="6615" spans="2:31" x14ac:dyDescent="0.2">
      <c r="B6615" t="str">
        <f ca="1">IF(ISNA(VLOOKUP(AA6615&amp;"_"&amp;AB6615&amp;"_"&amp;AC6615&amp;"_"&amp;AE6615,[1]挑战模式!$A:$AS,1,FALSE)),"",IF(VLOOKUP(AA6615&amp;"_"&amp;AB6615&amp;"_"&amp;AC6615&amp;"_"&amp;AE6615,[1]挑战模式!$A:$AS,14+AD6615,FALSE)="","","Monster_Season"&amp;AA6615&amp;"_Challenge"&amp;AB6615&amp;"_"&amp;AC6615&amp;"_"&amp;AD6615&amp;"_"&amp;AE6615))</f>
        <v/>
      </c>
      <c r="C6615" t="str">
        <f t="shared" ca="1" si="520"/>
        <v/>
      </c>
      <c r="E6615" t="str">
        <f ca="1">IF(B6615="","",VLOOKUP(AA6615&amp;"_"&amp;AB6615&amp;"_"&amp;AC6615&amp;"_"&amp;AE6615,[1]挑战模式!$A:$AS,26+AD6615,FALSE))</f>
        <v/>
      </c>
      <c r="F6615" t="str">
        <f ca="1">IF(B6615="","",VLOOKUP(VLOOKUP(AA6615&amp;"_"&amp;AB6615&amp;"_"&amp;AC6615&amp;"_"&amp;AE6615,[1]挑战模式!$A:$AS,14+AD6615,FALSE),[1]怪物!$B:$O,3,FALSE))</f>
        <v/>
      </c>
      <c r="G6615" t="str">
        <f t="shared" ca="1" si="521"/>
        <v/>
      </c>
      <c r="H6615" t="str">
        <f t="shared" ca="1" si="522"/>
        <v/>
      </c>
      <c r="I6615" t="str">
        <f t="shared" ca="1" si="523"/>
        <v/>
      </c>
      <c r="J6615" t="str">
        <f t="shared" ca="1" si="524"/>
        <v/>
      </c>
      <c r="K6615" t="str">
        <f t="shared" ca="1" si="524"/>
        <v/>
      </c>
      <c r="AA6615" s="8">
        <v>3</v>
      </c>
      <c r="AB6615" s="8">
        <v>3</v>
      </c>
      <c r="AC6615" s="8">
        <v>1</v>
      </c>
      <c r="AD6615" s="8">
        <v>2</v>
      </c>
      <c r="AE6615" s="12" t="s">
        <v>758</v>
      </c>
    </row>
    <row r="6616" spans="2:31" x14ac:dyDescent="0.2">
      <c r="B6616" t="str">
        <f ca="1">IF(ISNA(VLOOKUP(AA6616&amp;"_"&amp;AB6616&amp;"_"&amp;AC6616&amp;"_"&amp;AE6616,[1]挑战模式!$A:$AS,1,FALSE)),"",IF(VLOOKUP(AA6616&amp;"_"&amp;AB6616&amp;"_"&amp;AC6616&amp;"_"&amp;AE6616,[1]挑战模式!$A:$AS,14+AD6616,FALSE)="","","Monster_Season"&amp;AA6616&amp;"_Challenge"&amp;AB6616&amp;"_"&amp;AC6616&amp;"_"&amp;AD6616&amp;"_"&amp;AE6616))</f>
        <v/>
      </c>
      <c r="C6616" t="str">
        <f t="shared" ca="1" si="520"/>
        <v/>
      </c>
      <c r="E6616" t="str">
        <f ca="1">IF(B6616="","",VLOOKUP(AA6616&amp;"_"&amp;AB6616&amp;"_"&amp;AC6616&amp;"_"&amp;AE6616,[1]挑战模式!$A:$AS,26+AD6616,FALSE))</f>
        <v/>
      </c>
      <c r="F6616" t="str">
        <f ca="1">IF(B6616="","",VLOOKUP(VLOOKUP(AA6616&amp;"_"&amp;AB6616&amp;"_"&amp;AC6616&amp;"_"&amp;AE6616,[1]挑战模式!$A:$AS,14+AD6616,FALSE),[1]怪物!$B:$O,3,FALSE))</f>
        <v/>
      </c>
      <c r="G6616" t="str">
        <f t="shared" ca="1" si="521"/>
        <v/>
      </c>
      <c r="H6616" t="str">
        <f t="shared" ca="1" si="522"/>
        <v/>
      </c>
      <c r="I6616" t="str">
        <f t="shared" ca="1" si="523"/>
        <v/>
      </c>
      <c r="J6616" t="str">
        <f t="shared" ca="1" si="524"/>
        <v/>
      </c>
      <c r="K6616" t="str">
        <f t="shared" ca="1" si="524"/>
        <v/>
      </c>
      <c r="AA6616" s="8">
        <v>3</v>
      </c>
      <c r="AB6616" s="8">
        <v>3</v>
      </c>
      <c r="AC6616" s="8">
        <v>1</v>
      </c>
      <c r="AD6616" s="8">
        <v>3</v>
      </c>
      <c r="AE6616" s="12" t="s">
        <v>758</v>
      </c>
    </row>
    <row r="6617" spans="2:31" x14ac:dyDescent="0.2">
      <c r="B6617" t="str">
        <f ca="1">IF(ISNA(VLOOKUP(AA6617&amp;"_"&amp;AB6617&amp;"_"&amp;AC6617&amp;"_"&amp;AE6617,[1]挑战模式!$A:$AS,1,FALSE)),"",IF(VLOOKUP(AA6617&amp;"_"&amp;AB6617&amp;"_"&amp;AC6617&amp;"_"&amp;AE6617,[1]挑战模式!$A:$AS,14+AD6617,FALSE)="","","Monster_Season"&amp;AA6617&amp;"_Challenge"&amp;AB6617&amp;"_"&amp;AC6617&amp;"_"&amp;AD6617&amp;"_"&amp;AE6617))</f>
        <v/>
      </c>
      <c r="C6617" t="str">
        <f t="shared" ca="1" si="520"/>
        <v/>
      </c>
      <c r="E6617" t="str">
        <f ca="1">IF(B6617="","",VLOOKUP(AA6617&amp;"_"&amp;AB6617&amp;"_"&amp;AC6617&amp;"_"&amp;AE6617,[1]挑战模式!$A:$AS,26+AD6617,FALSE))</f>
        <v/>
      </c>
      <c r="F6617" t="str">
        <f ca="1">IF(B6617="","",VLOOKUP(VLOOKUP(AA6617&amp;"_"&amp;AB6617&amp;"_"&amp;AC6617&amp;"_"&amp;AE6617,[1]挑战模式!$A:$AS,14+AD6617,FALSE),[1]怪物!$B:$O,3,FALSE))</f>
        <v/>
      </c>
      <c r="G6617" t="str">
        <f t="shared" ca="1" si="521"/>
        <v/>
      </c>
      <c r="H6617" t="str">
        <f t="shared" ca="1" si="522"/>
        <v/>
      </c>
      <c r="I6617" t="str">
        <f t="shared" ca="1" si="523"/>
        <v/>
      </c>
      <c r="J6617" t="str">
        <f t="shared" ca="1" si="524"/>
        <v/>
      </c>
      <c r="K6617" t="str">
        <f t="shared" ca="1" si="524"/>
        <v/>
      </c>
      <c r="AA6617" s="8">
        <v>3</v>
      </c>
      <c r="AB6617" s="8">
        <v>3</v>
      </c>
      <c r="AC6617" s="8">
        <v>1</v>
      </c>
      <c r="AD6617" s="8">
        <v>4</v>
      </c>
      <c r="AE6617" s="12" t="s">
        <v>758</v>
      </c>
    </row>
    <row r="6618" spans="2:31" x14ac:dyDescent="0.2">
      <c r="B6618" t="str">
        <f ca="1">IF(ISNA(VLOOKUP(AA6618&amp;"_"&amp;AB6618&amp;"_"&amp;AC6618&amp;"_"&amp;AE6618,[1]挑战模式!$A:$AS,1,FALSE)),"",IF(VLOOKUP(AA6618&amp;"_"&amp;AB6618&amp;"_"&amp;AC6618&amp;"_"&amp;AE6618,[1]挑战模式!$A:$AS,14+AD6618,FALSE)="","","Monster_Season"&amp;AA6618&amp;"_Challenge"&amp;AB6618&amp;"_"&amp;AC6618&amp;"_"&amp;AD6618&amp;"_"&amp;AE6618))</f>
        <v/>
      </c>
      <c r="C6618" t="str">
        <f t="shared" ca="1" si="520"/>
        <v/>
      </c>
      <c r="E6618" t="str">
        <f ca="1">IF(B6618="","",VLOOKUP(AA6618&amp;"_"&amp;AB6618&amp;"_"&amp;AC6618&amp;"_"&amp;AE6618,[1]挑战模式!$A:$AS,26+AD6618,FALSE))</f>
        <v/>
      </c>
      <c r="F6618" t="str">
        <f ca="1">IF(B6618="","",VLOOKUP(VLOOKUP(AA6618&amp;"_"&amp;AB6618&amp;"_"&amp;AC6618&amp;"_"&amp;AE6618,[1]挑战模式!$A:$AS,14+AD6618,FALSE),[1]怪物!$B:$O,3,FALSE))</f>
        <v/>
      </c>
      <c r="G6618" t="str">
        <f t="shared" ca="1" si="521"/>
        <v/>
      </c>
      <c r="H6618" t="str">
        <f t="shared" ca="1" si="522"/>
        <v/>
      </c>
      <c r="I6618" t="str">
        <f t="shared" ca="1" si="523"/>
        <v/>
      </c>
      <c r="J6618" t="str">
        <f t="shared" ca="1" si="524"/>
        <v/>
      </c>
      <c r="K6618" t="str">
        <f t="shared" ca="1" si="524"/>
        <v/>
      </c>
      <c r="AA6618" s="8">
        <v>3</v>
      </c>
      <c r="AB6618" s="8">
        <v>3</v>
      </c>
      <c r="AC6618" s="8">
        <v>1</v>
      </c>
      <c r="AD6618" s="8">
        <v>5</v>
      </c>
      <c r="AE6618" s="12" t="s">
        <v>758</v>
      </c>
    </row>
    <row r="6619" spans="2:31" x14ac:dyDescent="0.2">
      <c r="B6619" t="str">
        <f ca="1">IF(ISNA(VLOOKUP(AA6619&amp;"_"&amp;AB6619&amp;"_"&amp;AC6619&amp;"_"&amp;AE6619,[1]挑战模式!$A:$AS,1,FALSE)),"",IF(VLOOKUP(AA6619&amp;"_"&amp;AB6619&amp;"_"&amp;AC6619&amp;"_"&amp;AE6619,[1]挑战模式!$A:$AS,14+AD6619,FALSE)="","","Monster_Season"&amp;AA6619&amp;"_Challenge"&amp;AB6619&amp;"_"&amp;AC6619&amp;"_"&amp;AD6619&amp;"_"&amp;AE6619))</f>
        <v/>
      </c>
      <c r="C6619" t="str">
        <f t="shared" ca="1" si="520"/>
        <v/>
      </c>
      <c r="E6619" t="str">
        <f ca="1">IF(B6619="","",VLOOKUP(AA6619&amp;"_"&amp;AB6619&amp;"_"&amp;AC6619&amp;"_"&amp;AE6619,[1]挑战模式!$A:$AS,26+AD6619,FALSE))</f>
        <v/>
      </c>
      <c r="F6619" t="str">
        <f ca="1">IF(B6619="","",VLOOKUP(VLOOKUP(AA6619&amp;"_"&amp;AB6619&amp;"_"&amp;AC6619&amp;"_"&amp;AE6619,[1]挑战模式!$A:$AS,14+AD6619,FALSE),[1]怪物!$B:$O,3,FALSE))</f>
        <v/>
      </c>
      <c r="G6619" t="str">
        <f t="shared" ca="1" si="521"/>
        <v/>
      </c>
      <c r="H6619" t="str">
        <f t="shared" ca="1" si="522"/>
        <v/>
      </c>
      <c r="I6619" t="str">
        <f t="shared" ca="1" si="523"/>
        <v/>
      </c>
      <c r="J6619" t="str">
        <f t="shared" ca="1" si="524"/>
        <v/>
      </c>
      <c r="K6619" t="str">
        <f t="shared" ca="1" si="524"/>
        <v/>
      </c>
      <c r="AA6619" s="8">
        <v>3</v>
      </c>
      <c r="AB6619" s="8">
        <v>3</v>
      </c>
      <c r="AC6619" s="8">
        <v>1</v>
      </c>
      <c r="AD6619" s="8">
        <v>6</v>
      </c>
      <c r="AE6619" s="12" t="s">
        <v>758</v>
      </c>
    </row>
    <row r="6620" spans="2:31" x14ac:dyDescent="0.2">
      <c r="B6620" t="str">
        <f ca="1">IF(ISNA(VLOOKUP(AA6620&amp;"_"&amp;AB6620&amp;"_"&amp;AC6620&amp;"_"&amp;AE6620,[1]挑战模式!$A:$AS,1,FALSE)),"",IF(VLOOKUP(AA6620&amp;"_"&amp;AB6620&amp;"_"&amp;AC6620&amp;"_"&amp;AE6620,[1]挑战模式!$A:$AS,14+AD6620,FALSE)="","","Monster_Season"&amp;AA6620&amp;"_Challenge"&amp;AB6620&amp;"_"&amp;AC6620&amp;"_"&amp;AD6620&amp;"_"&amp;AE6620))</f>
        <v>Monster_Season3_Challenge3_2_1_Hard</v>
      </c>
      <c r="C6620">
        <f t="shared" ca="1" si="520"/>
        <v>1</v>
      </c>
      <c r="E6620">
        <f ca="1">IF(B6620="","",VLOOKUP(AA6620&amp;"_"&amp;AB6620&amp;"_"&amp;AC6620&amp;"_"&amp;AE6620,[1]挑战模式!$A:$AS,26+AD6620,FALSE))</f>
        <v>792</v>
      </c>
      <c r="F6620">
        <f ca="1">IF(B6620="","",VLOOKUP(VLOOKUP(AA6620&amp;"_"&amp;AB6620&amp;"_"&amp;AC6620&amp;"_"&amp;AE6620,[1]挑战模式!$A:$AS,14+AD6620,FALSE),[1]怪物!$B:$O,3,FALSE))</f>
        <v>1</v>
      </c>
      <c r="G6620">
        <f t="shared" ca="1" si="521"/>
        <v>0</v>
      </c>
      <c r="H6620">
        <f t="shared" ca="1" si="522"/>
        <v>0</v>
      </c>
      <c r="I6620">
        <f t="shared" ca="1" si="523"/>
        <v>0</v>
      </c>
      <c r="J6620">
        <f t="shared" ca="1" si="524"/>
        <v>0</v>
      </c>
      <c r="K6620">
        <f t="shared" ca="1" si="524"/>
        <v>0</v>
      </c>
      <c r="AA6620" s="8">
        <v>3</v>
      </c>
      <c r="AB6620" s="8">
        <v>3</v>
      </c>
      <c r="AC6620" s="8">
        <v>2</v>
      </c>
      <c r="AD6620" s="8">
        <v>1</v>
      </c>
      <c r="AE6620" s="12" t="s">
        <v>758</v>
      </c>
    </row>
    <row r="6621" spans="2:31" x14ac:dyDescent="0.2">
      <c r="B6621" t="str">
        <f ca="1">IF(ISNA(VLOOKUP(AA6621&amp;"_"&amp;AB6621&amp;"_"&amp;AC6621&amp;"_"&amp;AE6621,[1]挑战模式!$A:$AS,1,FALSE)),"",IF(VLOOKUP(AA6621&amp;"_"&amp;AB6621&amp;"_"&amp;AC6621&amp;"_"&amp;AE6621,[1]挑战模式!$A:$AS,14+AD6621,FALSE)="","","Monster_Season"&amp;AA6621&amp;"_Challenge"&amp;AB6621&amp;"_"&amp;AC6621&amp;"_"&amp;AD6621&amp;"_"&amp;AE6621))</f>
        <v>Monster_Season3_Challenge3_2_2_Hard</v>
      </c>
      <c r="C6621">
        <f t="shared" ca="1" si="520"/>
        <v>1</v>
      </c>
      <c r="E6621">
        <f ca="1">IF(B6621="","",VLOOKUP(AA6621&amp;"_"&amp;AB6621&amp;"_"&amp;AC6621&amp;"_"&amp;AE6621,[1]挑战模式!$A:$AS,26+AD6621,FALSE))</f>
        <v>198</v>
      </c>
      <c r="F6621">
        <f ca="1">IF(B6621="","",VLOOKUP(VLOOKUP(AA6621&amp;"_"&amp;AB6621&amp;"_"&amp;AC6621&amp;"_"&amp;AE6621,[1]挑战模式!$A:$AS,14+AD6621,FALSE),[1]怪物!$B:$O,3,FALSE))</f>
        <v>1</v>
      </c>
      <c r="G6621">
        <f t="shared" ca="1" si="521"/>
        <v>0</v>
      </c>
      <c r="H6621">
        <f t="shared" ca="1" si="522"/>
        <v>0</v>
      </c>
      <c r="I6621">
        <f t="shared" ca="1" si="523"/>
        <v>0</v>
      </c>
      <c r="J6621">
        <f t="shared" ca="1" si="524"/>
        <v>0</v>
      </c>
      <c r="K6621">
        <f t="shared" ca="1" si="524"/>
        <v>0</v>
      </c>
      <c r="AA6621" s="8">
        <v>3</v>
      </c>
      <c r="AB6621" s="8">
        <v>3</v>
      </c>
      <c r="AC6621" s="8">
        <v>2</v>
      </c>
      <c r="AD6621" s="8">
        <v>2</v>
      </c>
      <c r="AE6621" s="12" t="s">
        <v>758</v>
      </c>
    </row>
    <row r="6622" spans="2:31" x14ac:dyDescent="0.2">
      <c r="B6622" t="str">
        <f ca="1">IF(ISNA(VLOOKUP(AA6622&amp;"_"&amp;AB6622&amp;"_"&amp;AC6622&amp;"_"&amp;AE6622,[1]挑战模式!$A:$AS,1,FALSE)),"",IF(VLOOKUP(AA6622&amp;"_"&amp;AB6622&amp;"_"&amp;AC6622&amp;"_"&amp;AE6622,[1]挑战模式!$A:$AS,14+AD6622,FALSE)="","","Monster_Season"&amp;AA6622&amp;"_Challenge"&amp;AB6622&amp;"_"&amp;AC6622&amp;"_"&amp;AD6622&amp;"_"&amp;AE6622))</f>
        <v/>
      </c>
      <c r="C6622" t="str">
        <f t="shared" ca="1" si="520"/>
        <v/>
      </c>
      <c r="E6622" t="str">
        <f ca="1">IF(B6622="","",VLOOKUP(AA6622&amp;"_"&amp;AB6622&amp;"_"&amp;AC6622&amp;"_"&amp;AE6622,[1]挑战模式!$A:$AS,26+AD6622,FALSE))</f>
        <v/>
      </c>
      <c r="F6622" t="str">
        <f ca="1">IF(B6622="","",VLOOKUP(VLOOKUP(AA6622&amp;"_"&amp;AB6622&amp;"_"&amp;AC6622&amp;"_"&amp;AE6622,[1]挑战模式!$A:$AS,14+AD6622,FALSE),[1]怪物!$B:$O,3,FALSE))</f>
        <v/>
      </c>
      <c r="G6622" t="str">
        <f t="shared" ca="1" si="521"/>
        <v/>
      </c>
      <c r="H6622" t="str">
        <f t="shared" ca="1" si="522"/>
        <v/>
      </c>
      <c r="I6622" t="str">
        <f t="shared" ca="1" si="523"/>
        <v/>
      </c>
      <c r="J6622" t="str">
        <f t="shared" ca="1" si="524"/>
        <v/>
      </c>
      <c r="K6622" t="str">
        <f t="shared" ca="1" si="524"/>
        <v/>
      </c>
      <c r="AA6622" s="8">
        <v>3</v>
      </c>
      <c r="AB6622" s="8">
        <v>3</v>
      </c>
      <c r="AC6622" s="8">
        <v>2</v>
      </c>
      <c r="AD6622" s="8">
        <v>3</v>
      </c>
      <c r="AE6622" s="12" t="s">
        <v>758</v>
      </c>
    </row>
    <row r="6623" spans="2:31" x14ac:dyDescent="0.2">
      <c r="B6623" t="str">
        <f ca="1">IF(ISNA(VLOOKUP(AA6623&amp;"_"&amp;AB6623&amp;"_"&amp;AC6623&amp;"_"&amp;AE6623,[1]挑战模式!$A:$AS,1,FALSE)),"",IF(VLOOKUP(AA6623&amp;"_"&amp;AB6623&amp;"_"&amp;AC6623&amp;"_"&amp;AE6623,[1]挑战模式!$A:$AS,14+AD6623,FALSE)="","","Monster_Season"&amp;AA6623&amp;"_Challenge"&amp;AB6623&amp;"_"&amp;AC6623&amp;"_"&amp;AD6623&amp;"_"&amp;AE6623))</f>
        <v/>
      </c>
      <c r="C6623" t="str">
        <f t="shared" ca="1" si="520"/>
        <v/>
      </c>
      <c r="E6623" t="str">
        <f ca="1">IF(B6623="","",VLOOKUP(AA6623&amp;"_"&amp;AB6623&amp;"_"&amp;AC6623&amp;"_"&amp;AE6623,[1]挑战模式!$A:$AS,26+AD6623,FALSE))</f>
        <v/>
      </c>
      <c r="F6623" t="str">
        <f ca="1">IF(B6623="","",VLOOKUP(VLOOKUP(AA6623&amp;"_"&amp;AB6623&amp;"_"&amp;AC6623&amp;"_"&amp;AE6623,[1]挑战模式!$A:$AS,14+AD6623,FALSE),[1]怪物!$B:$O,3,FALSE))</f>
        <v/>
      </c>
      <c r="G6623" t="str">
        <f t="shared" ca="1" si="521"/>
        <v/>
      </c>
      <c r="H6623" t="str">
        <f t="shared" ca="1" si="522"/>
        <v/>
      </c>
      <c r="I6623" t="str">
        <f t="shared" ca="1" si="523"/>
        <v/>
      </c>
      <c r="J6623" t="str">
        <f t="shared" ca="1" si="524"/>
        <v/>
      </c>
      <c r="K6623" t="str">
        <f t="shared" ca="1" si="524"/>
        <v/>
      </c>
      <c r="AA6623" s="8">
        <v>3</v>
      </c>
      <c r="AB6623" s="8">
        <v>3</v>
      </c>
      <c r="AC6623" s="8">
        <v>2</v>
      </c>
      <c r="AD6623" s="8">
        <v>4</v>
      </c>
      <c r="AE6623" s="12" t="s">
        <v>758</v>
      </c>
    </row>
    <row r="6624" spans="2:31" x14ac:dyDescent="0.2">
      <c r="B6624" t="str">
        <f ca="1">IF(ISNA(VLOOKUP(AA6624&amp;"_"&amp;AB6624&amp;"_"&amp;AC6624&amp;"_"&amp;AE6624,[1]挑战模式!$A:$AS,1,FALSE)),"",IF(VLOOKUP(AA6624&amp;"_"&amp;AB6624&amp;"_"&amp;AC6624&amp;"_"&amp;AE6624,[1]挑战模式!$A:$AS,14+AD6624,FALSE)="","","Monster_Season"&amp;AA6624&amp;"_Challenge"&amp;AB6624&amp;"_"&amp;AC6624&amp;"_"&amp;AD6624&amp;"_"&amp;AE6624))</f>
        <v/>
      </c>
      <c r="C6624" t="str">
        <f t="shared" ca="1" si="520"/>
        <v/>
      </c>
      <c r="E6624" t="str">
        <f ca="1">IF(B6624="","",VLOOKUP(AA6624&amp;"_"&amp;AB6624&amp;"_"&amp;AC6624&amp;"_"&amp;AE6624,[1]挑战模式!$A:$AS,26+AD6624,FALSE))</f>
        <v/>
      </c>
      <c r="F6624" t="str">
        <f ca="1">IF(B6624="","",VLOOKUP(VLOOKUP(AA6624&amp;"_"&amp;AB6624&amp;"_"&amp;AC6624&amp;"_"&amp;AE6624,[1]挑战模式!$A:$AS,14+AD6624,FALSE),[1]怪物!$B:$O,3,FALSE))</f>
        <v/>
      </c>
      <c r="G6624" t="str">
        <f t="shared" ca="1" si="521"/>
        <v/>
      </c>
      <c r="H6624" t="str">
        <f t="shared" ca="1" si="522"/>
        <v/>
      </c>
      <c r="I6624" t="str">
        <f t="shared" ca="1" si="523"/>
        <v/>
      </c>
      <c r="J6624" t="str">
        <f t="shared" ca="1" si="524"/>
        <v/>
      </c>
      <c r="K6624" t="str">
        <f t="shared" ca="1" si="524"/>
        <v/>
      </c>
      <c r="AA6624" s="8">
        <v>3</v>
      </c>
      <c r="AB6624" s="8">
        <v>3</v>
      </c>
      <c r="AC6624" s="8">
        <v>2</v>
      </c>
      <c r="AD6624" s="8">
        <v>5</v>
      </c>
      <c r="AE6624" s="12" t="s">
        <v>758</v>
      </c>
    </row>
    <row r="6625" spans="2:31" x14ac:dyDescent="0.2">
      <c r="B6625" t="str">
        <f ca="1">IF(ISNA(VLOOKUP(AA6625&amp;"_"&amp;AB6625&amp;"_"&amp;AC6625&amp;"_"&amp;AE6625,[1]挑战模式!$A:$AS,1,FALSE)),"",IF(VLOOKUP(AA6625&amp;"_"&amp;AB6625&amp;"_"&amp;AC6625&amp;"_"&amp;AE6625,[1]挑战模式!$A:$AS,14+AD6625,FALSE)="","","Monster_Season"&amp;AA6625&amp;"_Challenge"&amp;AB6625&amp;"_"&amp;AC6625&amp;"_"&amp;AD6625&amp;"_"&amp;AE6625))</f>
        <v/>
      </c>
      <c r="C6625" t="str">
        <f t="shared" ca="1" si="520"/>
        <v/>
      </c>
      <c r="E6625" t="str">
        <f ca="1">IF(B6625="","",VLOOKUP(AA6625&amp;"_"&amp;AB6625&amp;"_"&amp;AC6625&amp;"_"&amp;AE6625,[1]挑战模式!$A:$AS,26+AD6625,FALSE))</f>
        <v/>
      </c>
      <c r="F6625" t="str">
        <f ca="1">IF(B6625="","",VLOOKUP(VLOOKUP(AA6625&amp;"_"&amp;AB6625&amp;"_"&amp;AC6625&amp;"_"&amp;AE6625,[1]挑战模式!$A:$AS,14+AD6625,FALSE),[1]怪物!$B:$O,3,FALSE))</f>
        <v/>
      </c>
      <c r="G6625" t="str">
        <f t="shared" ca="1" si="521"/>
        <v/>
      </c>
      <c r="H6625" t="str">
        <f t="shared" ca="1" si="522"/>
        <v/>
      </c>
      <c r="I6625" t="str">
        <f t="shared" ca="1" si="523"/>
        <v/>
      </c>
      <c r="J6625" t="str">
        <f t="shared" ca="1" si="524"/>
        <v/>
      </c>
      <c r="K6625" t="str">
        <f t="shared" ca="1" si="524"/>
        <v/>
      </c>
      <c r="AA6625" s="8">
        <v>3</v>
      </c>
      <c r="AB6625" s="8">
        <v>3</v>
      </c>
      <c r="AC6625" s="8">
        <v>2</v>
      </c>
      <c r="AD6625" s="8">
        <v>6</v>
      </c>
      <c r="AE6625" s="12" t="s">
        <v>758</v>
      </c>
    </row>
    <row r="6626" spans="2:31" x14ac:dyDescent="0.2">
      <c r="B6626" t="str">
        <f ca="1">IF(ISNA(VLOOKUP(AA6626&amp;"_"&amp;AB6626&amp;"_"&amp;AC6626&amp;"_"&amp;AE6626,[1]挑战模式!$A:$AS,1,FALSE)),"",IF(VLOOKUP(AA6626&amp;"_"&amp;AB6626&amp;"_"&amp;AC6626&amp;"_"&amp;AE6626,[1]挑战模式!$A:$AS,14+AD6626,FALSE)="","","Monster_Season"&amp;AA6626&amp;"_Challenge"&amp;AB6626&amp;"_"&amp;AC6626&amp;"_"&amp;AD6626&amp;"_"&amp;AE6626))</f>
        <v>Monster_Season3_Challenge3_3_1_Hard</v>
      </c>
      <c r="C6626">
        <f t="shared" ca="1" si="520"/>
        <v>1</v>
      </c>
      <c r="E6626">
        <f ca="1">IF(B6626="","",VLOOKUP(AA6626&amp;"_"&amp;AB6626&amp;"_"&amp;AC6626&amp;"_"&amp;AE6626,[1]挑战模式!$A:$AS,26+AD6626,FALSE))</f>
        <v>374</v>
      </c>
      <c r="F6626">
        <f ca="1">IF(B6626="","",VLOOKUP(VLOOKUP(AA6626&amp;"_"&amp;AB6626&amp;"_"&amp;AC6626&amp;"_"&amp;AE6626,[1]挑战模式!$A:$AS,14+AD6626,FALSE),[1]怪物!$B:$O,3,FALSE))</f>
        <v>1</v>
      </c>
      <c r="G6626">
        <f t="shared" ca="1" si="521"/>
        <v>0</v>
      </c>
      <c r="H6626">
        <f t="shared" ca="1" si="522"/>
        <v>0</v>
      </c>
      <c r="I6626">
        <f t="shared" ca="1" si="523"/>
        <v>0</v>
      </c>
      <c r="J6626">
        <f t="shared" ca="1" si="524"/>
        <v>0</v>
      </c>
      <c r="K6626">
        <f t="shared" ca="1" si="524"/>
        <v>0</v>
      </c>
      <c r="AA6626" s="8">
        <v>3</v>
      </c>
      <c r="AB6626" s="8">
        <v>3</v>
      </c>
      <c r="AC6626" s="8">
        <v>3</v>
      </c>
      <c r="AD6626" s="8">
        <v>1</v>
      </c>
      <c r="AE6626" s="12" t="s">
        <v>758</v>
      </c>
    </row>
    <row r="6627" spans="2:31" x14ac:dyDescent="0.2">
      <c r="B6627" t="str">
        <f ca="1">IF(ISNA(VLOOKUP(AA6627&amp;"_"&amp;AB6627&amp;"_"&amp;AC6627&amp;"_"&amp;AE6627,[1]挑战模式!$A:$AS,1,FALSE)),"",IF(VLOOKUP(AA6627&amp;"_"&amp;AB6627&amp;"_"&amp;AC6627&amp;"_"&amp;AE6627,[1]挑战模式!$A:$AS,14+AD6627,FALSE)="","","Monster_Season"&amp;AA6627&amp;"_Challenge"&amp;AB6627&amp;"_"&amp;AC6627&amp;"_"&amp;AD6627&amp;"_"&amp;AE6627))</f>
        <v>Monster_Season3_Challenge3_3_2_Hard</v>
      </c>
      <c r="C6627">
        <f t="shared" ca="1" si="520"/>
        <v>1</v>
      </c>
      <c r="E6627">
        <f ca="1">IF(B6627="","",VLOOKUP(AA6627&amp;"_"&amp;AB6627&amp;"_"&amp;AC6627&amp;"_"&amp;AE6627,[1]挑战模式!$A:$AS,26+AD6627,FALSE))</f>
        <v>748</v>
      </c>
      <c r="F6627">
        <f ca="1">IF(B6627="","",VLOOKUP(VLOOKUP(AA6627&amp;"_"&amp;AB6627&amp;"_"&amp;AC6627&amp;"_"&amp;AE6627,[1]挑战模式!$A:$AS,14+AD6627,FALSE),[1]怪物!$B:$O,3,FALSE))</f>
        <v>1</v>
      </c>
      <c r="G6627">
        <f t="shared" ca="1" si="521"/>
        <v>0</v>
      </c>
      <c r="H6627">
        <f t="shared" ca="1" si="522"/>
        <v>0</v>
      </c>
      <c r="I6627">
        <f t="shared" ca="1" si="523"/>
        <v>0</v>
      </c>
      <c r="J6627">
        <f t="shared" ca="1" si="524"/>
        <v>0</v>
      </c>
      <c r="K6627">
        <f t="shared" ca="1" si="524"/>
        <v>0</v>
      </c>
      <c r="AA6627" s="8">
        <v>3</v>
      </c>
      <c r="AB6627" s="8">
        <v>3</v>
      </c>
      <c r="AC6627" s="8">
        <v>3</v>
      </c>
      <c r="AD6627" s="8">
        <v>2</v>
      </c>
      <c r="AE6627" s="12" t="s">
        <v>758</v>
      </c>
    </row>
    <row r="6628" spans="2:31" x14ac:dyDescent="0.2">
      <c r="B6628" t="str">
        <f ca="1">IF(ISNA(VLOOKUP(AA6628&amp;"_"&amp;AB6628&amp;"_"&amp;AC6628&amp;"_"&amp;AE6628,[1]挑战模式!$A:$AS,1,FALSE)),"",IF(VLOOKUP(AA6628&amp;"_"&amp;AB6628&amp;"_"&amp;AC6628&amp;"_"&amp;AE6628,[1]挑战模式!$A:$AS,14+AD6628,FALSE)="","","Monster_Season"&amp;AA6628&amp;"_Challenge"&amp;AB6628&amp;"_"&amp;AC6628&amp;"_"&amp;AD6628&amp;"_"&amp;AE6628))</f>
        <v/>
      </c>
      <c r="C6628" t="str">
        <f t="shared" ca="1" si="520"/>
        <v/>
      </c>
      <c r="E6628" t="str">
        <f ca="1">IF(B6628="","",VLOOKUP(AA6628&amp;"_"&amp;AB6628&amp;"_"&amp;AC6628&amp;"_"&amp;AE6628,[1]挑战模式!$A:$AS,26+AD6628,FALSE))</f>
        <v/>
      </c>
      <c r="F6628" t="str">
        <f ca="1">IF(B6628="","",VLOOKUP(VLOOKUP(AA6628&amp;"_"&amp;AB6628&amp;"_"&amp;AC6628&amp;"_"&amp;AE6628,[1]挑战模式!$A:$AS,14+AD6628,FALSE),[1]怪物!$B:$O,3,FALSE))</f>
        <v/>
      </c>
      <c r="G6628" t="str">
        <f t="shared" ca="1" si="521"/>
        <v/>
      </c>
      <c r="H6628" t="str">
        <f t="shared" ca="1" si="522"/>
        <v/>
      </c>
      <c r="I6628" t="str">
        <f t="shared" ca="1" si="523"/>
        <v/>
      </c>
      <c r="J6628" t="str">
        <f t="shared" ca="1" si="524"/>
        <v/>
      </c>
      <c r="K6628" t="str">
        <f t="shared" ca="1" si="524"/>
        <v/>
      </c>
      <c r="AA6628" s="8">
        <v>3</v>
      </c>
      <c r="AB6628" s="8">
        <v>3</v>
      </c>
      <c r="AC6628" s="8">
        <v>3</v>
      </c>
      <c r="AD6628" s="8">
        <v>3</v>
      </c>
      <c r="AE6628" s="12" t="s">
        <v>758</v>
      </c>
    </row>
    <row r="6629" spans="2:31" x14ac:dyDescent="0.2">
      <c r="B6629" t="str">
        <f ca="1">IF(ISNA(VLOOKUP(AA6629&amp;"_"&amp;AB6629&amp;"_"&amp;AC6629&amp;"_"&amp;AE6629,[1]挑战模式!$A:$AS,1,FALSE)),"",IF(VLOOKUP(AA6629&amp;"_"&amp;AB6629&amp;"_"&amp;AC6629&amp;"_"&amp;AE6629,[1]挑战模式!$A:$AS,14+AD6629,FALSE)="","","Monster_Season"&amp;AA6629&amp;"_Challenge"&amp;AB6629&amp;"_"&amp;AC6629&amp;"_"&amp;AD6629&amp;"_"&amp;AE6629))</f>
        <v/>
      </c>
      <c r="C6629" t="str">
        <f t="shared" ca="1" si="520"/>
        <v/>
      </c>
      <c r="E6629" t="str">
        <f ca="1">IF(B6629="","",VLOOKUP(AA6629&amp;"_"&amp;AB6629&amp;"_"&amp;AC6629&amp;"_"&amp;AE6629,[1]挑战模式!$A:$AS,26+AD6629,FALSE))</f>
        <v/>
      </c>
      <c r="F6629" t="str">
        <f ca="1">IF(B6629="","",VLOOKUP(VLOOKUP(AA6629&amp;"_"&amp;AB6629&amp;"_"&amp;AC6629&amp;"_"&amp;AE6629,[1]挑战模式!$A:$AS,14+AD6629,FALSE),[1]怪物!$B:$O,3,FALSE))</f>
        <v/>
      </c>
      <c r="G6629" t="str">
        <f t="shared" ca="1" si="521"/>
        <v/>
      </c>
      <c r="H6629" t="str">
        <f t="shared" ca="1" si="522"/>
        <v/>
      </c>
      <c r="I6629" t="str">
        <f t="shared" ca="1" si="523"/>
        <v/>
      </c>
      <c r="J6629" t="str">
        <f t="shared" ca="1" si="524"/>
        <v/>
      </c>
      <c r="K6629" t="str">
        <f t="shared" ca="1" si="524"/>
        <v/>
      </c>
      <c r="AA6629" s="8">
        <v>3</v>
      </c>
      <c r="AB6629" s="8">
        <v>3</v>
      </c>
      <c r="AC6629" s="8">
        <v>3</v>
      </c>
      <c r="AD6629" s="8">
        <v>4</v>
      </c>
      <c r="AE6629" s="12" t="s">
        <v>758</v>
      </c>
    </row>
    <row r="6630" spans="2:31" x14ac:dyDescent="0.2">
      <c r="B6630" t="str">
        <f ca="1">IF(ISNA(VLOOKUP(AA6630&amp;"_"&amp;AB6630&amp;"_"&amp;AC6630&amp;"_"&amp;AE6630,[1]挑战模式!$A:$AS,1,FALSE)),"",IF(VLOOKUP(AA6630&amp;"_"&amp;AB6630&amp;"_"&amp;AC6630&amp;"_"&amp;AE6630,[1]挑战模式!$A:$AS,14+AD6630,FALSE)="","","Monster_Season"&amp;AA6630&amp;"_Challenge"&amp;AB6630&amp;"_"&amp;AC6630&amp;"_"&amp;AD6630&amp;"_"&amp;AE6630))</f>
        <v/>
      </c>
      <c r="C6630" t="str">
        <f t="shared" ca="1" si="520"/>
        <v/>
      </c>
      <c r="E6630" t="str">
        <f ca="1">IF(B6630="","",VLOOKUP(AA6630&amp;"_"&amp;AB6630&amp;"_"&amp;AC6630&amp;"_"&amp;AE6630,[1]挑战模式!$A:$AS,26+AD6630,FALSE))</f>
        <v/>
      </c>
      <c r="F6630" t="str">
        <f ca="1">IF(B6630="","",VLOOKUP(VLOOKUP(AA6630&amp;"_"&amp;AB6630&amp;"_"&amp;AC6630&amp;"_"&amp;AE6630,[1]挑战模式!$A:$AS,14+AD6630,FALSE),[1]怪物!$B:$O,3,FALSE))</f>
        <v/>
      </c>
      <c r="G6630" t="str">
        <f t="shared" ca="1" si="521"/>
        <v/>
      </c>
      <c r="H6630" t="str">
        <f t="shared" ca="1" si="522"/>
        <v/>
      </c>
      <c r="I6630" t="str">
        <f t="shared" ca="1" si="523"/>
        <v/>
      </c>
      <c r="J6630" t="str">
        <f t="shared" ca="1" si="524"/>
        <v/>
      </c>
      <c r="K6630" t="str">
        <f t="shared" ca="1" si="524"/>
        <v/>
      </c>
      <c r="AA6630" s="8">
        <v>3</v>
      </c>
      <c r="AB6630" s="8">
        <v>3</v>
      </c>
      <c r="AC6630" s="8">
        <v>3</v>
      </c>
      <c r="AD6630" s="8">
        <v>5</v>
      </c>
      <c r="AE6630" s="12" t="s">
        <v>758</v>
      </c>
    </row>
    <row r="6631" spans="2:31" x14ac:dyDescent="0.2">
      <c r="B6631" t="str">
        <f ca="1">IF(ISNA(VLOOKUP(AA6631&amp;"_"&amp;AB6631&amp;"_"&amp;AC6631&amp;"_"&amp;AE6631,[1]挑战模式!$A:$AS,1,FALSE)),"",IF(VLOOKUP(AA6631&amp;"_"&amp;AB6631&amp;"_"&amp;AC6631&amp;"_"&amp;AE6631,[1]挑战模式!$A:$AS,14+AD6631,FALSE)="","","Monster_Season"&amp;AA6631&amp;"_Challenge"&amp;AB6631&amp;"_"&amp;AC6631&amp;"_"&amp;AD6631&amp;"_"&amp;AE6631))</f>
        <v/>
      </c>
      <c r="C6631" t="str">
        <f t="shared" ca="1" si="520"/>
        <v/>
      </c>
      <c r="E6631" t="str">
        <f ca="1">IF(B6631="","",VLOOKUP(AA6631&amp;"_"&amp;AB6631&amp;"_"&amp;AC6631&amp;"_"&amp;AE6631,[1]挑战模式!$A:$AS,26+AD6631,FALSE))</f>
        <v/>
      </c>
      <c r="F6631" t="str">
        <f ca="1">IF(B6631="","",VLOOKUP(VLOOKUP(AA6631&amp;"_"&amp;AB6631&amp;"_"&amp;AC6631&amp;"_"&amp;AE6631,[1]挑战模式!$A:$AS,14+AD6631,FALSE),[1]怪物!$B:$O,3,FALSE))</f>
        <v/>
      </c>
      <c r="G6631" t="str">
        <f t="shared" ca="1" si="521"/>
        <v/>
      </c>
      <c r="H6631" t="str">
        <f t="shared" ca="1" si="522"/>
        <v/>
      </c>
      <c r="I6631" t="str">
        <f t="shared" ca="1" si="523"/>
        <v/>
      </c>
      <c r="J6631" t="str">
        <f t="shared" ca="1" si="524"/>
        <v/>
      </c>
      <c r="K6631" t="str">
        <f t="shared" ca="1" si="524"/>
        <v/>
      </c>
      <c r="AA6631" s="8">
        <v>3</v>
      </c>
      <c r="AB6631" s="8">
        <v>3</v>
      </c>
      <c r="AC6631" s="8">
        <v>3</v>
      </c>
      <c r="AD6631" s="8">
        <v>6</v>
      </c>
      <c r="AE6631" s="12" t="s">
        <v>758</v>
      </c>
    </row>
    <row r="6632" spans="2:31" x14ac:dyDescent="0.2">
      <c r="B6632" t="str">
        <f ca="1">IF(ISNA(VLOOKUP(AA6632&amp;"_"&amp;AB6632&amp;"_"&amp;AC6632&amp;"_"&amp;AE6632,[1]挑战模式!$A:$AS,1,FALSE)),"",IF(VLOOKUP(AA6632&amp;"_"&amp;AB6632&amp;"_"&amp;AC6632&amp;"_"&amp;AE6632,[1]挑战模式!$A:$AS,14+AD6632,FALSE)="","","Monster_Season"&amp;AA6632&amp;"_Challenge"&amp;AB6632&amp;"_"&amp;AC6632&amp;"_"&amp;AD6632&amp;"_"&amp;AE6632))</f>
        <v>Monster_Season3_Challenge3_4_1_Hard</v>
      </c>
      <c r="C6632">
        <f t="shared" ca="1" si="520"/>
        <v>1</v>
      </c>
      <c r="E6632">
        <f ca="1">IF(B6632="","",VLOOKUP(AA6632&amp;"_"&amp;AB6632&amp;"_"&amp;AC6632&amp;"_"&amp;AE6632,[1]挑战模式!$A:$AS,26+AD6632,FALSE))</f>
        <v>361</v>
      </c>
      <c r="F6632">
        <f ca="1">IF(B6632="","",VLOOKUP(VLOOKUP(AA6632&amp;"_"&amp;AB6632&amp;"_"&amp;AC6632&amp;"_"&amp;AE6632,[1]挑战模式!$A:$AS,14+AD6632,FALSE),[1]怪物!$B:$O,3,FALSE))</f>
        <v>1</v>
      </c>
      <c r="G6632">
        <f t="shared" ca="1" si="521"/>
        <v>0</v>
      </c>
      <c r="H6632">
        <f t="shared" ca="1" si="522"/>
        <v>0</v>
      </c>
      <c r="I6632">
        <f t="shared" ca="1" si="523"/>
        <v>0</v>
      </c>
      <c r="J6632">
        <f t="shared" ca="1" si="524"/>
        <v>0</v>
      </c>
      <c r="K6632">
        <f t="shared" ca="1" si="524"/>
        <v>0</v>
      </c>
      <c r="AA6632" s="8">
        <v>3</v>
      </c>
      <c r="AB6632" s="8">
        <v>3</v>
      </c>
      <c r="AC6632" s="8">
        <v>4</v>
      </c>
      <c r="AD6632" s="8">
        <v>1</v>
      </c>
      <c r="AE6632" s="12" t="s">
        <v>758</v>
      </c>
    </row>
    <row r="6633" spans="2:31" x14ac:dyDescent="0.2">
      <c r="B6633" t="str">
        <f ca="1">IF(ISNA(VLOOKUP(AA6633&amp;"_"&amp;AB6633&amp;"_"&amp;AC6633&amp;"_"&amp;AE6633,[1]挑战模式!$A:$AS,1,FALSE)),"",IF(VLOOKUP(AA6633&amp;"_"&amp;AB6633&amp;"_"&amp;AC6633&amp;"_"&amp;AE6633,[1]挑战模式!$A:$AS,14+AD6633,FALSE)="","","Monster_Season"&amp;AA6633&amp;"_Challenge"&amp;AB6633&amp;"_"&amp;AC6633&amp;"_"&amp;AD6633&amp;"_"&amp;AE6633))</f>
        <v>Monster_Season3_Challenge3_4_2_Hard</v>
      </c>
      <c r="C6633">
        <f t="shared" ca="1" si="520"/>
        <v>1</v>
      </c>
      <c r="E6633">
        <f ca="1">IF(B6633="","",VLOOKUP(AA6633&amp;"_"&amp;AB6633&amp;"_"&amp;AC6633&amp;"_"&amp;AE6633,[1]挑战模式!$A:$AS,26+AD6633,FALSE))</f>
        <v>721</v>
      </c>
      <c r="F6633">
        <f ca="1">IF(B6633="","",VLOOKUP(VLOOKUP(AA6633&amp;"_"&amp;AB6633&amp;"_"&amp;AC6633&amp;"_"&amp;AE6633,[1]挑战模式!$A:$AS,14+AD6633,FALSE),[1]怪物!$B:$O,3,FALSE))</f>
        <v>1</v>
      </c>
      <c r="G6633">
        <f t="shared" ca="1" si="521"/>
        <v>0</v>
      </c>
      <c r="H6633">
        <f t="shared" ca="1" si="522"/>
        <v>0</v>
      </c>
      <c r="I6633">
        <f t="shared" ca="1" si="523"/>
        <v>0</v>
      </c>
      <c r="J6633">
        <f t="shared" ca="1" si="524"/>
        <v>0</v>
      </c>
      <c r="K6633">
        <f t="shared" ca="1" si="524"/>
        <v>0</v>
      </c>
      <c r="AA6633" s="8">
        <v>3</v>
      </c>
      <c r="AB6633" s="8">
        <v>3</v>
      </c>
      <c r="AC6633" s="8">
        <v>4</v>
      </c>
      <c r="AD6633" s="8">
        <v>2</v>
      </c>
      <c r="AE6633" s="12" t="s">
        <v>758</v>
      </c>
    </row>
    <row r="6634" spans="2:31" x14ac:dyDescent="0.2">
      <c r="B6634" t="str">
        <f ca="1">IF(ISNA(VLOOKUP(AA6634&amp;"_"&amp;AB6634&amp;"_"&amp;AC6634&amp;"_"&amp;AE6634,[1]挑战模式!$A:$AS,1,FALSE)),"",IF(VLOOKUP(AA6634&amp;"_"&amp;AB6634&amp;"_"&amp;AC6634&amp;"_"&amp;AE6634,[1]挑战模式!$A:$AS,14+AD6634,FALSE)="","","Monster_Season"&amp;AA6634&amp;"_Challenge"&amp;AB6634&amp;"_"&amp;AC6634&amp;"_"&amp;AD6634&amp;"_"&amp;AE6634))</f>
        <v>Monster_Season3_Challenge3_4_3_Hard</v>
      </c>
      <c r="C6634">
        <f t="shared" ca="1" si="520"/>
        <v>1</v>
      </c>
      <c r="E6634">
        <f ca="1">IF(B6634="","",VLOOKUP(AA6634&amp;"_"&amp;AB6634&amp;"_"&amp;AC6634&amp;"_"&amp;AE6634,[1]挑战模式!$A:$AS,26+AD6634,FALSE))</f>
        <v>1442</v>
      </c>
      <c r="F6634">
        <f ca="1">IF(B6634="","",VLOOKUP(VLOOKUP(AA6634&amp;"_"&amp;AB6634&amp;"_"&amp;AC6634&amp;"_"&amp;AE6634,[1]挑战模式!$A:$AS,14+AD6634,FALSE),[1]怪物!$B:$O,3,FALSE))</f>
        <v>1</v>
      </c>
      <c r="G6634">
        <f t="shared" ca="1" si="521"/>
        <v>0</v>
      </c>
      <c r="H6634">
        <f t="shared" ca="1" si="522"/>
        <v>0</v>
      </c>
      <c r="I6634">
        <f t="shared" ca="1" si="523"/>
        <v>0</v>
      </c>
      <c r="J6634">
        <f t="shared" ca="1" si="524"/>
        <v>0</v>
      </c>
      <c r="K6634">
        <f t="shared" ca="1" si="524"/>
        <v>0</v>
      </c>
      <c r="AA6634" s="8">
        <v>3</v>
      </c>
      <c r="AB6634" s="8">
        <v>3</v>
      </c>
      <c r="AC6634" s="8">
        <v>4</v>
      </c>
      <c r="AD6634" s="8">
        <v>3</v>
      </c>
      <c r="AE6634" s="12" t="s">
        <v>758</v>
      </c>
    </row>
    <row r="6635" spans="2:31" x14ac:dyDescent="0.2">
      <c r="B6635" t="str">
        <f ca="1">IF(ISNA(VLOOKUP(AA6635&amp;"_"&amp;AB6635&amp;"_"&amp;AC6635&amp;"_"&amp;AE6635,[1]挑战模式!$A:$AS,1,FALSE)),"",IF(VLOOKUP(AA6635&amp;"_"&amp;AB6635&amp;"_"&amp;AC6635&amp;"_"&amp;AE6635,[1]挑战模式!$A:$AS,14+AD6635,FALSE)="","","Monster_Season"&amp;AA6635&amp;"_Challenge"&amp;AB6635&amp;"_"&amp;AC6635&amp;"_"&amp;AD6635&amp;"_"&amp;AE6635))</f>
        <v/>
      </c>
      <c r="C6635" t="str">
        <f t="shared" ca="1" si="520"/>
        <v/>
      </c>
      <c r="E6635" t="str">
        <f ca="1">IF(B6635="","",VLOOKUP(AA6635&amp;"_"&amp;AB6635&amp;"_"&amp;AC6635&amp;"_"&amp;AE6635,[1]挑战模式!$A:$AS,26+AD6635,FALSE))</f>
        <v/>
      </c>
      <c r="F6635" t="str">
        <f ca="1">IF(B6635="","",VLOOKUP(VLOOKUP(AA6635&amp;"_"&amp;AB6635&amp;"_"&amp;AC6635&amp;"_"&amp;AE6635,[1]挑战模式!$A:$AS,14+AD6635,FALSE),[1]怪物!$B:$O,3,FALSE))</f>
        <v/>
      </c>
      <c r="G6635" t="str">
        <f t="shared" ca="1" si="521"/>
        <v/>
      </c>
      <c r="H6635" t="str">
        <f t="shared" ca="1" si="522"/>
        <v/>
      </c>
      <c r="I6635" t="str">
        <f t="shared" ca="1" si="523"/>
        <v/>
      </c>
      <c r="J6635" t="str">
        <f t="shared" ca="1" si="524"/>
        <v/>
      </c>
      <c r="K6635" t="str">
        <f t="shared" ca="1" si="524"/>
        <v/>
      </c>
      <c r="AA6635" s="8">
        <v>3</v>
      </c>
      <c r="AB6635" s="8">
        <v>3</v>
      </c>
      <c r="AC6635" s="8">
        <v>4</v>
      </c>
      <c r="AD6635" s="8">
        <v>4</v>
      </c>
      <c r="AE6635" s="12" t="s">
        <v>758</v>
      </c>
    </row>
    <row r="6636" spans="2:31" x14ac:dyDescent="0.2">
      <c r="B6636" t="str">
        <f ca="1">IF(ISNA(VLOOKUP(AA6636&amp;"_"&amp;AB6636&amp;"_"&amp;AC6636&amp;"_"&amp;AE6636,[1]挑战模式!$A:$AS,1,FALSE)),"",IF(VLOOKUP(AA6636&amp;"_"&amp;AB6636&amp;"_"&amp;AC6636&amp;"_"&amp;AE6636,[1]挑战模式!$A:$AS,14+AD6636,FALSE)="","","Monster_Season"&amp;AA6636&amp;"_Challenge"&amp;AB6636&amp;"_"&amp;AC6636&amp;"_"&amp;AD6636&amp;"_"&amp;AE6636))</f>
        <v/>
      </c>
      <c r="C6636" t="str">
        <f t="shared" ca="1" si="520"/>
        <v/>
      </c>
      <c r="E6636" t="str">
        <f ca="1">IF(B6636="","",VLOOKUP(AA6636&amp;"_"&amp;AB6636&amp;"_"&amp;AC6636&amp;"_"&amp;AE6636,[1]挑战模式!$A:$AS,26+AD6636,FALSE))</f>
        <v/>
      </c>
      <c r="F6636" t="str">
        <f ca="1">IF(B6636="","",VLOOKUP(VLOOKUP(AA6636&amp;"_"&amp;AB6636&amp;"_"&amp;AC6636&amp;"_"&amp;AE6636,[1]挑战模式!$A:$AS,14+AD6636,FALSE),[1]怪物!$B:$O,3,FALSE))</f>
        <v/>
      </c>
      <c r="G6636" t="str">
        <f t="shared" ca="1" si="521"/>
        <v/>
      </c>
      <c r="H6636" t="str">
        <f t="shared" ca="1" si="522"/>
        <v/>
      </c>
      <c r="I6636" t="str">
        <f t="shared" ca="1" si="523"/>
        <v/>
      </c>
      <c r="J6636" t="str">
        <f t="shared" ca="1" si="524"/>
        <v/>
      </c>
      <c r="K6636" t="str">
        <f t="shared" ca="1" si="524"/>
        <v/>
      </c>
      <c r="AA6636" s="8">
        <v>3</v>
      </c>
      <c r="AB6636" s="8">
        <v>3</v>
      </c>
      <c r="AC6636" s="8">
        <v>4</v>
      </c>
      <c r="AD6636" s="8">
        <v>5</v>
      </c>
      <c r="AE6636" s="12" t="s">
        <v>758</v>
      </c>
    </row>
    <row r="6637" spans="2:31" x14ac:dyDescent="0.2">
      <c r="B6637" t="str">
        <f ca="1">IF(ISNA(VLOOKUP(AA6637&amp;"_"&amp;AB6637&amp;"_"&amp;AC6637&amp;"_"&amp;AE6637,[1]挑战模式!$A:$AS,1,FALSE)),"",IF(VLOOKUP(AA6637&amp;"_"&amp;AB6637&amp;"_"&amp;AC6637&amp;"_"&amp;AE6637,[1]挑战模式!$A:$AS,14+AD6637,FALSE)="","","Monster_Season"&amp;AA6637&amp;"_Challenge"&amp;AB6637&amp;"_"&amp;AC6637&amp;"_"&amp;AD6637&amp;"_"&amp;AE6637))</f>
        <v/>
      </c>
      <c r="C6637" t="str">
        <f t="shared" ca="1" si="520"/>
        <v/>
      </c>
      <c r="E6637" t="str">
        <f ca="1">IF(B6637="","",VLOOKUP(AA6637&amp;"_"&amp;AB6637&amp;"_"&amp;AC6637&amp;"_"&amp;AE6637,[1]挑战模式!$A:$AS,26+AD6637,FALSE))</f>
        <v/>
      </c>
      <c r="F6637" t="str">
        <f ca="1">IF(B6637="","",VLOOKUP(VLOOKUP(AA6637&amp;"_"&amp;AB6637&amp;"_"&amp;AC6637&amp;"_"&amp;AE6637,[1]挑战模式!$A:$AS,14+AD6637,FALSE),[1]怪物!$B:$O,3,FALSE))</f>
        <v/>
      </c>
      <c r="G6637" t="str">
        <f t="shared" ca="1" si="521"/>
        <v/>
      </c>
      <c r="H6637" t="str">
        <f t="shared" ca="1" si="522"/>
        <v/>
      </c>
      <c r="I6637" t="str">
        <f t="shared" ca="1" si="523"/>
        <v/>
      </c>
      <c r="J6637" t="str">
        <f t="shared" ca="1" si="524"/>
        <v/>
      </c>
      <c r="K6637" t="str">
        <f t="shared" ca="1" si="524"/>
        <v/>
      </c>
      <c r="AA6637" s="8">
        <v>3</v>
      </c>
      <c r="AB6637" s="8">
        <v>3</v>
      </c>
      <c r="AC6637" s="8">
        <v>4</v>
      </c>
      <c r="AD6637" s="8">
        <v>6</v>
      </c>
      <c r="AE6637" s="12" t="s">
        <v>758</v>
      </c>
    </row>
    <row r="6638" spans="2:31" x14ac:dyDescent="0.2">
      <c r="B6638" t="str">
        <f ca="1">IF(ISNA(VLOOKUP(AA6638&amp;"_"&amp;AB6638&amp;"_"&amp;AC6638&amp;"_"&amp;AE6638,[1]挑战模式!$A:$AS,1,FALSE)),"",IF(VLOOKUP(AA6638&amp;"_"&amp;AB6638&amp;"_"&amp;AC6638&amp;"_"&amp;AE6638,[1]挑战模式!$A:$AS,14+AD6638,FALSE)="","","Monster_Season"&amp;AA6638&amp;"_Challenge"&amp;AB6638&amp;"_"&amp;AC6638&amp;"_"&amp;AD6638&amp;"_"&amp;AE6638))</f>
        <v>Monster_Season3_Challenge3_5_1_Hard</v>
      </c>
      <c r="C6638">
        <f t="shared" ca="1" si="520"/>
        <v>1</v>
      </c>
      <c r="E6638">
        <f ca="1">IF(B6638="","",VLOOKUP(AA6638&amp;"_"&amp;AB6638&amp;"_"&amp;AC6638&amp;"_"&amp;AE6638,[1]挑战模式!$A:$AS,26+AD6638,FALSE))</f>
        <v>537</v>
      </c>
      <c r="F6638">
        <f ca="1">IF(B6638="","",VLOOKUP(VLOOKUP(AA6638&amp;"_"&amp;AB6638&amp;"_"&amp;AC6638&amp;"_"&amp;AE6638,[1]挑战模式!$A:$AS,14+AD6638,FALSE),[1]怪物!$B:$O,3,FALSE))</f>
        <v>1</v>
      </c>
      <c r="G6638">
        <f t="shared" ca="1" si="521"/>
        <v>0</v>
      </c>
      <c r="H6638">
        <f t="shared" ca="1" si="522"/>
        <v>0</v>
      </c>
      <c r="I6638">
        <f t="shared" ca="1" si="523"/>
        <v>0</v>
      </c>
      <c r="J6638">
        <f t="shared" ca="1" si="524"/>
        <v>0</v>
      </c>
      <c r="K6638">
        <f t="shared" ca="1" si="524"/>
        <v>0</v>
      </c>
      <c r="AA6638" s="8">
        <v>3</v>
      </c>
      <c r="AB6638" s="8">
        <v>3</v>
      </c>
      <c r="AC6638" s="8">
        <v>5</v>
      </c>
      <c r="AD6638" s="8">
        <v>1</v>
      </c>
      <c r="AE6638" s="12" t="s">
        <v>758</v>
      </c>
    </row>
    <row r="6639" spans="2:31" x14ac:dyDescent="0.2">
      <c r="B6639" t="str">
        <f ca="1">IF(ISNA(VLOOKUP(AA6639&amp;"_"&amp;AB6639&amp;"_"&amp;AC6639&amp;"_"&amp;AE6639,[1]挑战模式!$A:$AS,1,FALSE)),"",IF(VLOOKUP(AA6639&amp;"_"&amp;AB6639&amp;"_"&amp;AC6639&amp;"_"&amp;AE6639,[1]挑战模式!$A:$AS,14+AD6639,FALSE)="","","Monster_Season"&amp;AA6639&amp;"_Challenge"&amp;AB6639&amp;"_"&amp;AC6639&amp;"_"&amp;AD6639&amp;"_"&amp;AE6639))</f>
        <v>Monster_Season3_Challenge3_5_2_Hard</v>
      </c>
      <c r="C6639">
        <f t="shared" ca="1" si="520"/>
        <v>1</v>
      </c>
      <c r="E6639">
        <f ca="1">IF(B6639="","",VLOOKUP(AA6639&amp;"_"&amp;AB6639&amp;"_"&amp;AC6639&amp;"_"&amp;AE6639,[1]挑战模式!$A:$AS,26+AD6639,FALSE))</f>
        <v>1074</v>
      </c>
      <c r="F6639">
        <f ca="1">IF(B6639="","",VLOOKUP(VLOOKUP(AA6639&amp;"_"&amp;AB6639&amp;"_"&amp;AC6639&amp;"_"&amp;AE6639,[1]挑战模式!$A:$AS,14+AD6639,FALSE),[1]怪物!$B:$O,3,FALSE))</f>
        <v>1</v>
      </c>
      <c r="G6639">
        <f t="shared" ca="1" si="521"/>
        <v>0</v>
      </c>
      <c r="H6639">
        <f t="shared" ca="1" si="522"/>
        <v>0</v>
      </c>
      <c r="I6639">
        <f t="shared" ca="1" si="523"/>
        <v>0</v>
      </c>
      <c r="J6639">
        <f t="shared" ca="1" si="524"/>
        <v>0</v>
      </c>
      <c r="K6639">
        <f t="shared" ca="1" si="524"/>
        <v>0</v>
      </c>
      <c r="AA6639" s="8">
        <v>3</v>
      </c>
      <c r="AB6639" s="8">
        <v>3</v>
      </c>
      <c r="AC6639" s="8">
        <v>5</v>
      </c>
      <c r="AD6639" s="8">
        <v>2</v>
      </c>
      <c r="AE6639" s="12" t="s">
        <v>758</v>
      </c>
    </row>
    <row r="6640" spans="2:31" x14ac:dyDescent="0.2">
      <c r="B6640" t="str">
        <f ca="1">IF(ISNA(VLOOKUP(AA6640&amp;"_"&amp;AB6640&amp;"_"&amp;AC6640&amp;"_"&amp;AE6640,[1]挑战模式!$A:$AS,1,FALSE)),"",IF(VLOOKUP(AA6640&amp;"_"&amp;AB6640&amp;"_"&amp;AC6640&amp;"_"&amp;AE6640,[1]挑战模式!$A:$AS,14+AD6640,FALSE)="","","Monster_Season"&amp;AA6640&amp;"_Challenge"&amp;AB6640&amp;"_"&amp;AC6640&amp;"_"&amp;AD6640&amp;"_"&amp;AE6640))</f>
        <v>Monster_Season3_Challenge3_5_3_Hard</v>
      </c>
      <c r="C6640">
        <f t="shared" ca="1" si="520"/>
        <v>1</v>
      </c>
      <c r="E6640">
        <f ca="1">IF(B6640="","",VLOOKUP(AA6640&amp;"_"&amp;AB6640&amp;"_"&amp;AC6640&amp;"_"&amp;AE6640,[1]挑战模式!$A:$AS,26+AD6640,FALSE))</f>
        <v>1074</v>
      </c>
      <c r="F6640">
        <f ca="1">IF(B6640="","",VLOOKUP(VLOOKUP(AA6640&amp;"_"&amp;AB6640&amp;"_"&amp;AC6640&amp;"_"&amp;AE6640,[1]挑战模式!$A:$AS,14+AD6640,FALSE),[1]怪物!$B:$O,3,FALSE))</f>
        <v>1</v>
      </c>
      <c r="G6640">
        <f t="shared" ca="1" si="521"/>
        <v>0</v>
      </c>
      <c r="H6640">
        <f t="shared" ca="1" si="522"/>
        <v>0</v>
      </c>
      <c r="I6640">
        <f t="shared" ca="1" si="523"/>
        <v>0</v>
      </c>
      <c r="J6640">
        <f t="shared" ca="1" si="524"/>
        <v>0</v>
      </c>
      <c r="K6640">
        <f t="shared" ca="1" si="524"/>
        <v>0</v>
      </c>
      <c r="AA6640" s="8">
        <v>3</v>
      </c>
      <c r="AB6640" s="8">
        <v>3</v>
      </c>
      <c r="AC6640" s="8">
        <v>5</v>
      </c>
      <c r="AD6640" s="8">
        <v>3</v>
      </c>
      <c r="AE6640" s="12" t="s">
        <v>758</v>
      </c>
    </row>
    <row r="6641" spans="2:31" x14ac:dyDescent="0.2">
      <c r="B6641" t="str">
        <f ca="1">IF(ISNA(VLOOKUP(AA6641&amp;"_"&amp;AB6641&amp;"_"&amp;AC6641&amp;"_"&amp;AE6641,[1]挑战模式!$A:$AS,1,FALSE)),"",IF(VLOOKUP(AA6641&amp;"_"&amp;AB6641&amp;"_"&amp;AC6641&amp;"_"&amp;AE6641,[1]挑战模式!$A:$AS,14+AD6641,FALSE)="","","Monster_Season"&amp;AA6641&amp;"_Challenge"&amp;AB6641&amp;"_"&amp;AC6641&amp;"_"&amp;AD6641&amp;"_"&amp;AE6641))</f>
        <v/>
      </c>
      <c r="C6641" t="str">
        <f t="shared" ca="1" si="520"/>
        <v/>
      </c>
      <c r="E6641" t="str">
        <f ca="1">IF(B6641="","",VLOOKUP(AA6641&amp;"_"&amp;AB6641&amp;"_"&amp;AC6641&amp;"_"&amp;AE6641,[1]挑战模式!$A:$AS,26+AD6641,FALSE))</f>
        <v/>
      </c>
      <c r="F6641" t="str">
        <f ca="1">IF(B6641="","",VLOOKUP(VLOOKUP(AA6641&amp;"_"&amp;AB6641&amp;"_"&amp;AC6641&amp;"_"&amp;AE6641,[1]挑战模式!$A:$AS,14+AD6641,FALSE),[1]怪物!$B:$O,3,FALSE))</f>
        <v/>
      </c>
      <c r="G6641" t="str">
        <f t="shared" ca="1" si="521"/>
        <v/>
      </c>
      <c r="H6641" t="str">
        <f t="shared" ca="1" si="522"/>
        <v/>
      </c>
      <c r="I6641" t="str">
        <f t="shared" ca="1" si="523"/>
        <v/>
      </c>
      <c r="J6641" t="str">
        <f t="shared" ca="1" si="524"/>
        <v/>
      </c>
      <c r="K6641" t="str">
        <f t="shared" ca="1" si="524"/>
        <v/>
      </c>
      <c r="AA6641" s="8">
        <v>3</v>
      </c>
      <c r="AB6641" s="8">
        <v>3</v>
      </c>
      <c r="AC6641" s="8">
        <v>5</v>
      </c>
      <c r="AD6641" s="8">
        <v>4</v>
      </c>
      <c r="AE6641" s="12" t="s">
        <v>758</v>
      </c>
    </row>
    <row r="6642" spans="2:31" x14ac:dyDescent="0.2">
      <c r="B6642" t="str">
        <f ca="1">IF(ISNA(VLOOKUP(AA6642&amp;"_"&amp;AB6642&amp;"_"&amp;AC6642&amp;"_"&amp;AE6642,[1]挑战模式!$A:$AS,1,FALSE)),"",IF(VLOOKUP(AA6642&amp;"_"&amp;AB6642&amp;"_"&amp;AC6642&amp;"_"&amp;AE6642,[1]挑战模式!$A:$AS,14+AD6642,FALSE)="","","Monster_Season"&amp;AA6642&amp;"_Challenge"&amp;AB6642&amp;"_"&amp;AC6642&amp;"_"&amp;AD6642&amp;"_"&amp;AE6642))</f>
        <v/>
      </c>
      <c r="C6642" t="str">
        <f t="shared" ca="1" si="520"/>
        <v/>
      </c>
      <c r="E6642" t="str">
        <f ca="1">IF(B6642="","",VLOOKUP(AA6642&amp;"_"&amp;AB6642&amp;"_"&amp;AC6642&amp;"_"&amp;AE6642,[1]挑战模式!$A:$AS,26+AD6642,FALSE))</f>
        <v/>
      </c>
      <c r="F6642" t="str">
        <f ca="1">IF(B6642="","",VLOOKUP(VLOOKUP(AA6642&amp;"_"&amp;AB6642&amp;"_"&amp;AC6642&amp;"_"&amp;AE6642,[1]挑战模式!$A:$AS,14+AD6642,FALSE),[1]怪物!$B:$O,3,FALSE))</f>
        <v/>
      </c>
      <c r="G6642" t="str">
        <f t="shared" ca="1" si="521"/>
        <v/>
      </c>
      <c r="H6642" t="str">
        <f t="shared" ca="1" si="522"/>
        <v/>
      </c>
      <c r="I6642" t="str">
        <f t="shared" ca="1" si="523"/>
        <v/>
      </c>
      <c r="J6642" t="str">
        <f t="shared" ca="1" si="524"/>
        <v/>
      </c>
      <c r="K6642" t="str">
        <f t="shared" ca="1" si="524"/>
        <v/>
      </c>
      <c r="AA6642" s="8">
        <v>3</v>
      </c>
      <c r="AB6642" s="8">
        <v>3</v>
      </c>
      <c r="AC6642" s="8">
        <v>5</v>
      </c>
      <c r="AD6642" s="8">
        <v>5</v>
      </c>
      <c r="AE6642" s="12" t="s">
        <v>758</v>
      </c>
    </row>
    <row r="6643" spans="2:31" x14ac:dyDescent="0.2">
      <c r="B6643" t="str">
        <f ca="1">IF(ISNA(VLOOKUP(AA6643&amp;"_"&amp;AB6643&amp;"_"&amp;AC6643&amp;"_"&amp;AE6643,[1]挑战模式!$A:$AS,1,FALSE)),"",IF(VLOOKUP(AA6643&amp;"_"&amp;AB6643&amp;"_"&amp;AC6643&amp;"_"&amp;AE6643,[1]挑战模式!$A:$AS,14+AD6643,FALSE)="","","Monster_Season"&amp;AA6643&amp;"_Challenge"&amp;AB6643&amp;"_"&amp;AC6643&amp;"_"&amp;AD6643&amp;"_"&amp;AE6643))</f>
        <v/>
      </c>
      <c r="C6643" t="str">
        <f t="shared" ca="1" si="520"/>
        <v/>
      </c>
      <c r="E6643" t="str">
        <f ca="1">IF(B6643="","",VLOOKUP(AA6643&amp;"_"&amp;AB6643&amp;"_"&amp;AC6643&amp;"_"&amp;AE6643,[1]挑战模式!$A:$AS,26+AD6643,FALSE))</f>
        <v/>
      </c>
      <c r="F6643" t="str">
        <f ca="1">IF(B6643="","",VLOOKUP(VLOOKUP(AA6643&amp;"_"&amp;AB6643&amp;"_"&amp;AC6643&amp;"_"&amp;AE6643,[1]挑战模式!$A:$AS,14+AD6643,FALSE),[1]怪物!$B:$O,3,FALSE))</f>
        <v/>
      </c>
      <c r="G6643" t="str">
        <f t="shared" ca="1" si="521"/>
        <v/>
      </c>
      <c r="H6643" t="str">
        <f t="shared" ca="1" si="522"/>
        <v/>
      </c>
      <c r="I6643" t="str">
        <f t="shared" ca="1" si="523"/>
        <v/>
      </c>
      <c r="J6643" t="str">
        <f t="shared" ca="1" si="524"/>
        <v/>
      </c>
      <c r="K6643" t="str">
        <f t="shared" ca="1" si="524"/>
        <v/>
      </c>
      <c r="AA6643" s="8">
        <v>3</v>
      </c>
      <c r="AB6643" s="8">
        <v>3</v>
      </c>
      <c r="AC6643" s="8">
        <v>5</v>
      </c>
      <c r="AD6643" s="8">
        <v>6</v>
      </c>
      <c r="AE6643" s="12" t="s">
        <v>758</v>
      </c>
    </row>
    <row r="6644" spans="2:31" x14ac:dyDescent="0.2">
      <c r="B6644" t="str">
        <f ca="1">IF(ISNA(VLOOKUP(AA6644&amp;"_"&amp;AB6644&amp;"_"&amp;AC6644&amp;"_"&amp;AE6644,[1]挑战模式!$A:$AS,1,FALSE)),"",IF(VLOOKUP(AA6644&amp;"_"&amp;AB6644&amp;"_"&amp;AC6644&amp;"_"&amp;AE6644,[1]挑战模式!$A:$AS,14+AD6644,FALSE)="","","Monster_Season"&amp;AA6644&amp;"_Challenge"&amp;AB6644&amp;"_"&amp;AC6644&amp;"_"&amp;AD6644&amp;"_"&amp;AE6644))</f>
        <v>Monster_Season3_Challenge3_6_1_Hard</v>
      </c>
      <c r="C6644">
        <f t="shared" ca="1" si="520"/>
        <v>1</v>
      </c>
      <c r="E6644">
        <f ca="1">IF(B6644="","",VLOOKUP(AA6644&amp;"_"&amp;AB6644&amp;"_"&amp;AC6644&amp;"_"&amp;AE6644,[1]挑战模式!$A:$AS,26+AD6644,FALSE))</f>
        <v>332</v>
      </c>
      <c r="F6644">
        <f ca="1">IF(B6644="","",VLOOKUP(VLOOKUP(AA6644&amp;"_"&amp;AB6644&amp;"_"&amp;AC6644&amp;"_"&amp;AE6644,[1]挑战模式!$A:$AS,14+AD6644,FALSE),[1]怪物!$B:$O,3,FALSE))</f>
        <v>1</v>
      </c>
      <c r="G6644">
        <f t="shared" ca="1" si="521"/>
        <v>0</v>
      </c>
      <c r="H6644">
        <f t="shared" ca="1" si="522"/>
        <v>0</v>
      </c>
      <c r="I6644">
        <f t="shared" ca="1" si="523"/>
        <v>0</v>
      </c>
      <c r="J6644">
        <f t="shared" ca="1" si="524"/>
        <v>0</v>
      </c>
      <c r="K6644">
        <f t="shared" ca="1" si="524"/>
        <v>0</v>
      </c>
      <c r="AA6644" s="8">
        <v>3</v>
      </c>
      <c r="AB6644" s="8">
        <v>3</v>
      </c>
      <c r="AC6644" s="8">
        <v>6</v>
      </c>
      <c r="AD6644" s="8">
        <v>1</v>
      </c>
      <c r="AE6644" s="12" t="s">
        <v>758</v>
      </c>
    </row>
    <row r="6645" spans="2:31" x14ac:dyDescent="0.2">
      <c r="B6645" t="str">
        <f ca="1">IF(ISNA(VLOOKUP(AA6645&amp;"_"&amp;AB6645&amp;"_"&amp;AC6645&amp;"_"&amp;AE6645,[1]挑战模式!$A:$AS,1,FALSE)),"",IF(VLOOKUP(AA6645&amp;"_"&amp;AB6645&amp;"_"&amp;AC6645&amp;"_"&amp;AE6645,[1]挑战模式!$A:$AS,14+AD6645,FALSE)="","","Monster_Season"&amp;AA6645&amp;"_Challenge"&amp;AB6645&amp;"_"&amp;AC6645&amp;"_"&amp;AD6645&amp;"_"&amp;AE6645))</f>
        <v>Monster_Season3_Challenge3_6_2_Hard</v>
      </c>
      <c r="C6645">
        <f t="shared" ca="1" si="520"/>
        <v>1</v>
      </c>
      <c r="E6645">
        <f ca="1">IF(B6645="","",VLOOKUP(AA6645&amp;"_"&amp;AB6645&amp;"_"&amp;AC6645&amp;"_"&amp;AE6645,[1]挑战模式!$A:$AS,26+AD6645,FALSE))</f>
        <v>665</v>
      </c>
      <c r="F6645">
        <f ca="1">IF(B6645="","",VLOOKUP(VLOOKUP(AA6645&amp;"_"&amp;AB6645&amp;"_"&amp;AC6645&amp;"_"&amp;AE6645,[1]挑战模式!$A:$AS,14+AD6645,FALSE),[1]怪物!$B:$O,3,FALSE))</f>
        <v>1</v>
      </c>
      <c r="G6645">
        <f t="shared" ca="1" si="521"/>
        <v>0</v>
      </c>
      <c r="H6645">
        <f t="shared" ca="1" si="522"/>
        <v>0</v>
      </c>
      <c r="I6645">
        <f t="shared" ca="1" si="523"/>
        <v>0</v>
      </c>
      <c r="J6645">
        <f t="shared" ca="1" si="524"/>
        <v>0</v>
      </c>
      <c r="K6645">
        <f t="shared" ca="1" si="524"/>
        <v>0</v>
      </c>
      <c r="AA6645" s="8">
        <v>3</v>
      </c>
      <c r="AB6645" s="8">
        <v>3</v>
      </c>
      <c r="AC6645" s="8">
        <v>6</v>
      </c>
      <c r="AD6645" s="8">
        <v>2</v>
      </c>
      <c r="AE6645" s="12" t="s">
        <v>758</v>
      </c>
    </row>
    <row r="6646" spans="2:31" x14ac:dyDescent="0.2">
      <c r="B6646" t="str">
        <f ca="1">IF(ISNA(VLOOKUP(AA6646&amp;"_"&amp;AB6646&amp;"_"&amp;AC6646&amp;"_"&amp;AE6646,[1]挑战模式!$A:$AS,1,FALSE)),"",IF(VLOOKUP(AA6646&amp;"_"&amp;AB6646&amp;"_"&amp;AC6646&amp;"_"&amp;AE6646,[1]挑战模式!$A:$AS,14+AD6646,FALSE)="","","Monster_Season"&amp;AA6646&amp;"_Challenge"&amp;AB6646&amp;"_"&amp;AC6646&amp;"_"&amp;AD6646&amp;"_"&amp;AE6646))</f>
        <v>Monster_Season3_Challenge3_6_3_Hard</v>
      </c>
      <c r="C6646">
        <f t="shared" ca="1" si="520"/>
        <v>1</v>
      </c>
      <c r="E6646">
        <f ca="1">IF(B6646="","",VLOOKUP(AA6646&amp;"_"&amp;AB6646&amp;"_"&amp;AC6646&amp;"_"&amp;AE6646,[1]挑战模式!$A:$AS,26+AD6646,FALSE))</f>
        <v>1329</v>
      </c>
      <c r="F6646">
        <f ca="1">IF(B6646="","",VLOOKUP(VLOOKUP(AA6646&amp;"_"&amp;AB6646&amp;"_"&amp;AC6646&amp;"_"&amp;AE6646,[1]挑战模式!$A:$AS,14+AD6646,FALSE),[1]怪物!$B:$O,3,FALSE))</f>
        <v>1</v>
      </c>
      <c r="G6646">
        <f t="shared" ca="1" si="521"/>
        <v>0</v>
      </c>
      <c r="H6646">
        <f t="shared" ca="1" si="522"/>
        <v>0</v>
      </c>
      <c r="I6646">
        <f t="shared" ca="1" si="523"/>
        <v>0</v>
      </c>
      <c r="J6646">
        <f t="shared" ca="1" si="524"/>
        <v>0</v>
      </c>
      <c r="K6646">
        <f t="shared" ca="1" si="524"/>
        <v>0</v>
      </c>
      <c r="AA6646" s="8">
        <v>3</v>
      </c>
      <c r="AB6646" s="8">
        <v>3</v>
      </c>
      <c r="AC6646" s="8">
        <v>6</v>
      </c>
      <c r="AD6646" s="8">
        <v>3</v>
      </c>
      <c r="AE6646" s="12" t="s">
        <v>758</v>
      </c>
    </row>
    <row r="6647" spans="2:31" x14ac:dyDescent="0.2">
      <c r="B6647" t="str">
        <f ca="1">IF(ISNA(VLOOKUP(AA6647&amp;"_"&amp;AB6647&amp;"_"&amp;AC6647&amp;"_"&amp;AE6647,[1]挑战模式!$A:$AS,1,FALSE)),"",IF(VLOOKUP(AA6647&amp;"_"&amp;AB6647&amp;"_"&amp;AC6647&amp;"_"&amp;AE6647,[1]挑战模式!$A:$AS,14+AD6647,FALSE)="","","Monster_Season"&amp;AA6647&amp;"_Challenge"&amp;AB6647&amp;"_"&amp;AC6647&amp;"_"&amp;AD6647&amp;"_"&amp;AE6647))</f>
        <v>Monster_Season3_Challenge3_6_4_Hard</v>
      </c>
      <c r="C6647">
        <f t="shared" ca="1" si="520"/>
        <v>1</v>
      </c>
      <c r="E6647">
        <f ca="1">IF(B6647="","",VLOOKUP(AA6647&amp;"_"&amp;AB6647&amp;"_"&amp;AC6647&amp;"_"&amp;AE6647,[1]挑战模式!$A:$AS,26+AD6647,FALSE))</f>
        <v>1329</v>
      </c>
      <c r="F6647">
        <f ca="1">IF(B6647="","",VLOOKUP(VLOOKUP(AA6647&amp;"_"&amp;AB6647&amp;"_"&amp;AC6647&amp;"_"&amp;AE6647,[1]挑战模式!$A:$AS,14+AD6647,FALSE),[1]怪物!$B:$O,3,FALSE))</f>
        <v>1</v>
      </c>
      <c r="G6647">
        <f t="shared" ca="1" si="521"/>
        <v>0</v>
      </c>
      <c r="H6647">
        <f t="shared" ca="1" si="522"/>
        <v>0</v>
      </c>
      <c r="I6647">
        <f t="shared" ca="1" si="523"/>
        <v>0</v>
      </c>
      <c r="J6647">
        <f t="shared" ca="1" si="524"/>
        <v>0</v>
      </c>
      <c r="K6647">
        <f t="shared" ca="1" si="524"/>
        <v>0</v>
      </c>
      <c r="AA6647" s="8">
        <v>3</v>
      </c>
      <c r="AB6647" s="8">
        <v>3</v>
      </c>
      <c r="AC6647" s="8">
        <v>6</v>
      </c>
      <c r="AD6647" s="8">
        <v>4</v>
      </c>
      <c r="AE6647" s="12" t="s">
        <v>758</v>
      </c>
    </row>
    <row r="6648" spans="2:31" x14ac:dyDescent="0.2">
      <c r="B6648" t="str">
        <f ca="1">IF(ISNA(VLOOKUP(AA6648&amp;"_"&amp;AB6648&amp;"_"&amp;AC6648&amp;"_"&amp;AE6648,[1]挑战模式!$A:$AS,1,FALSE)),"",IF(VLOOKUP(AA6648&amp;"_"&amp;AB6648&amp;"_"&amp;AC6648&amp;"_"&amp;AE6648,[1]挑战模式!$A:$AS,14+AD6648,FALSE)="","","Monster_Season"&amp;AA6648&amp;"_Challenge"&amp;AB6648&amp;"_"&amp;AC6648&amp;"_"&amp;AD6648&amp;"_"&amp;AE6648))</f>
        <v/>
      </c>
      <c r="C6648" t="str">
        <f t="shared" ca="1" si="520"/>
        <v/>
      </c>
      <c r="E6648" t="str">
        <f ca="1">IF(B6648="","",VLOOKUP(AA6648&amp;"_"&amp;AB6648&amp;"_"&amp;AC6648&amp;"_"&amp;AE6648,[1]挑战模式!$A:$AS,26+AD6648,FALSE))</f>
        <v/>
      </c>
      <c r="F6648" t="str">
        <f ca="1">IF(B6648="","",VLOOKUP(VLOOKUP(AA6648&amp;"_"&amp;AB6648&amp;"_"&amp;AC6648&amp;"_"&amp;AE6648,[1]挑战模式!$A:$AS,14+AD6648,FALSE),[1]怪物!$B:$O,3,FALSE))</f>
        <v/>
      </c>
      <c r="G6648" t="str">
        <f t="shared" ca="1" si="521"/>
        <v/>
      </c>
      <c r="H6648" t="str">
        <f t="shared" ca="1" si="522"/>
        <v/>
      </c>
      <c r="I6648" t="str">
        <f t="shared" ca="1" si="523"/>
        <v/>
      </c>
      <c r="J6648" t="str">
        <f t="shared" ca="1" si="524"/>
        <v/>
      </c>
      <c r="K6648" t="str">
        <f t="shared" ca="1" si="524"/>
        <v/>
      </c>
      <c r="AA6648" s="8">
        <v>3</v>
      </c>
      <c r="AB6648" s="8">
        <v>3</v>
      </c>
      <c r="AC6648" s="8">
        <v>6</v>
      </c>
      <c r="AD6648" s="8">
        <v>5</v>
      </c>
      <c r="AE6648" s="12" t="s">
        <v>758</v>
      </c>
    </row>
    <row r="6649" spans="2:31" x14ac:dyDescent="0.2">
      <c r="B6649" t="str">
        <f ca="1">IF(ISNA(VLOOKUP(AA6649&amp;"_"&amp;AB6649&amp;"_"&amp;AC6649&amp;"_"&amp;AE6649,[1]挑战模式!$A:$AS,1,FALSE)),"",IF(VLOOKUP(AA6649&amp;"_"&amp;AB6649&amp;"_"&amp;AC6649&amp;"_"&amp;AE6649,[1]挑战模式!$A:$AS,14+AD6649,FALSE)="","","Monster_Season"&amp;AA6649&amp;"_Challenge"&amp;AB6649&amp;"_"&amp;AC6649&amp;"_"&amp;AD6649&amp;"_"&amp;AE6649))</f>
        <v/>
      </c>
      <c r="C6649" t="str">
        <f t="shared" ca="1" si="520"/>
        <v/>
      </c>
      <c r="E6649" t="str">
        <f ca="1">IF(B6649="","",VLOOKUP(AA6649&amp;"_"&amp;AB6649&amp;"_"&amp;AC6649&amp;"_"&amp;AE6649,[1]挑战模式!$A:$AS,26+AD6649,FALSE))</f>
        <v/>
      </c>
      <c r="F6649" t="str">
        <f ca="1">IF(B6649="","",VLOOKUP(VLOOKUP(AA6649&amp;"_"&amp;AB6649&amp;"_"&amp;AC6649&amp;"_"&amp;AE6649,[1]挑战模式!$A:$AS,14+AD6649,FALSE),[1]怪物!$B:$O,3,FALSE))</f>
        <v/>
      </c>
      <c r="G6649" t="str">
        <f t="shared" ca="1" si="521"/>
        <v/>
      </c>
      <c r="H6649" t="str">
        <f t="shared" ca="1" si="522"/>
        <v/>
      </c>
      <c r="I6649" t="str">
        <f t="shared" ca="1" si="523"/>
        <v/>
      </c>
      <c r="J6649" t="str">
        <f t="shared" ca="1" si="524"/>
        <v/>
      </c>
      <c r="K6649" t="str">
        <f t="shared" ca="1" si="524"/>
        <v/>
      </c>
      <c r="AA6649" s="8">
        <v>3</v>
      </c>
      <c r="AB6649" s="8">
        <v>3</v>
      </c>
      <c r="AC6649" s="8">
        <v>6</v>
      </c>
      <c r="AD6649" s="8">
        <v>6</v>
      </c>
      <c r="AE6649" s="12" t="s">
        <v>758</v>
      </c>
    </row>
    <row r="6650" spans="2:31" x14ac:dyDescent="0.2">
      <c r="B6650" t="str">
        <f ca="1">IF(ISNA(VLOOKUP(AA6650&amp;"_"&amp;AB6650&amp;"_"&amp;AC6650&amp;"_"&amp;AE6650,[1]挑战模式!$A:$AS,1,FALSE)),"",IF(VLOOKUP(AA6650&amp;"_"&amp;AB6650&amp;"_"&amp;AC6650&amp;"_"&amp;AE6650,[1]挑战模式!$A:$AS,14+AD6650,FALSE)="","","Monster_Season"&amp;AA6650&amp;"_Challenge"&amp;AB6650&amp;"_"&amp;AC6650&amp;"_"&amp;AD6650&amp;"_"&amp;AE6650))</f>
        <v/>
      </c>
      <c r="C6650" t="str">
        <f t="shared" ca="1" si="520"/>
        <v/>
      </c>
      <c r="E6650" t="str">
        <f ca="1">IF(B6650="","",VLOOKUP(AA6650&amp;"_"&amp;AB6650&amp;"_"&amp;AC6650&amp;"_"&amp;AE6650,[1]挑战模式!$A:$AS,26+AD6650,FALSE))</f>
        <v/>
      </c>
      <c r="F6650" t="str">
        <f ca="1">IF(B6650="","",VLOOKUP(VLOOKUP(AA6650&amp;"_"&amp;AB6650&amp;"_"&amp;AC6650&amp;"_"&amp;AE6650,[1]挑战模式!$A:$AS,14+AD6650,FALSE),[1]怪物!$B:$O,3,FALSE))</f>
        <v/>
      </c>
      <c r="G6650" t="str">
        <f t="shared" ca="1" si="521"/>
        <v/>
      </c>
      <c r="H6650" t="str">
        <f t="shared" ca="1" si="522"/>
        <v/>
      </c>
      <c r="I6650" t="str">
        <f t="shared" ca="1" si="523"/>
        <v/>
      </c>
      <c r="J6650" t="str">
        <f t="shared" ca="1" si="524"/>
        <v/>
      </c>
      <c r="K6650" t="str">
        <f t="shared" ca="1" si="524"/>
        <v/>
      </c>
      <c r="AA6650" s="8">
        <v>3</v>
      </c>
      <c r="AB6650" s="8">
        <v>3</v>
      </c>
      <c r="AC6650" s="8">
        <v>7</v>
      </c>
      <c r="AD6650" s="8">
        <v>1</v>
      </c>
      <c r="AE6650" s="12" t="s">
        <v>758</v>
      </c>
    </row>
    <row r="6651" spans="2:31" x14ac:dyDescent="0.2">
      <c r="B6651" t="str">
        <f ca="1">IF(ISNA(VLOOKUP(AA6651&amp;"_"&amp;AB6651&amp;"_"&amp;AC6651&amp;"_"&amp;AE6651,[1]挑战模式!$A:$AS,1,FALSE)),"",IF(VLOOKUP(AA6651&amp;"_"&amp;AB6651&amp;"_"&amp;AC6651&amp;"_"&amp;AE6651,[1]挑战模式!$A:$AS,14+AD6651,FALSE)="","","Monster_Season"&amp;AA6651&amp;"_Challenge"&amp;AB6651&amp;"_"&amp;AC6651&amp;"_"&amp;AD6651&amp;"_"&amp;AE6651))</f>
        <v/>
      </c>
      <c r="C6651" t="str">
        <f t="shared" ca="1" si="520"/>
        <v/>
      </c>
      <c r="E6651" t="str">
        <f ca="1">IF(B6651="","",VLOOKUP(AA6651&amp;"_"&amp;AB6651&amp;"_"&amp;AC6651&amp;"_"&amp;AE6651,[1]挑战模式!$A:$AS,26+AD6651,FALSE))</f>
        <v/>
      </c>
      <c r="F6651" t="str">
        <f ca="1">IF(B6651="","",VLOOKUP(VLOOKUP(AA6651&amp;"_"&amp;AB6651&amp;"_"&amp;AC6651&amp;"_"&amp;AE6651,[1]挑战模式!$A:$AS,14+AD6651,FALSE),[1]怪物!$B:$O,3,FALSE))</f>
        <v/>
      </c>
      <c r="G6651" t="str">
        <f t="shared" ca="1" si="521"/>
        <v/>
      </c>
      <c r="H6651" t="str">
        <f t="shared" ca="1" si="522"/>
        <v/>
      </c>
      <c r="I6651" t="str">
        <f t="shared" ca="1" si="523"/>
        <v/>
      </c>
      <c r="J6651" t="str">
        <f t="shared" ca="1" si="524"/>
        <v/>
      </c>
      <c r="K6651" t="str">
        <f t="shared" ca="1" si="524"/>
        <v/>
      </c>
      <c r="AA6651" s="8">
        <v>3</v>
      </c>
      <c r="AB6651" s="8">
        <v>3</v>
      </c>
      <c r="AC6651" s="8">
        <v>7</v>
      </c>
      <c r="AD6651" s="8">
        <v>2</v>
      </c>
      <c r="AE6651" s="12" t="s">
        <v>758</v>
      </c>
    </row>
    <row r="6652" spans="2:31" x14ac:dyDescent="0.2">
      <c r="B6652" t="str">
        <f ca="1">IF(ISNA(VLOOKUP(AA6652&amp;"_"&amp;AB6652&amp;"_"&amp;AC6652&amp;"_"&amp;AE6652,[1]挑战模式!$A:$AS,1,FALSE)),"",IF(VLOOKUP(AA6652&amp;"_"&amp;AB6652&amp;"_"&amp;AC6652&amp;"_"&amp;AE6652,[1]挑战模式!$A:$AS,14+AD6652,FALSE)="","","Monster_Season"&amp;AA6652&amp;"_Challenge"&amp;AB6652&amp;"_"&amp;AC6652&amp;"_"&amp;AD6652&amp;"_"&amp;AE6652))</f>
        <v/>
      </c>
      <c r="C6652" t="str">
        <f t="shared" ca="1" si="520"/>
        <v/>
      </c>
      <c r="E6652" t="str">
        <f ca="1">IF(B6652="","",VLOOKUP(AA6652&amp;"_"&amp;AB6652&amp;"_"&amp;AC6652&amp;"_"&amp;AE6652,[1]挑战模式!$A:$AS,26+AD6652,FALSE))</f>
        <v/>
      </c>
      <c r="F6652" t="str">
        <f ca="1">IF(B6652="","",VLOOKUP(VLOOKUP(AA6652&amp;"_"&amp;AB6652&amp;"_"&amp;AC6652&amp;"_"&amp;AE6652,[1]挑战模式!$A:$AS,14+AD6652,FALSE),[1]怪物!$B:$O,3,FALSE))</f>
        <v/>
      </c>
      <c r="G6652" t="str">
        <f t="shared" ca="1" si="521"/>
        <v/>
      </c>
      <c r="H6652" t="str">
        <f t="shared" ca="1" si="522"/>
        <v/>
      </c>
      <c r="I6652" t="str">
        <f t="shared" ca="1" si="523"/>
        <v/>
      </c>
      <c r="J6652" t="str">
        <f t="shared" ca="1" si="524"/>
        <v/>
      </c>
      <c r="K6652" t="str">
        <f t="shared" ca="1" si="524"/>
        <v/>
      </c>
      <c r="AA6652" s="8">
        <v>3</v>
      </c>
      <c r="AB6652" s="8">
        <v>3</v>
      </c>
      <c r="AC6652" s="8">
        <v>7</v>
      </c>
      <c r="AD6652" s="8">
        <v>3</v>
      </c>
      <c r="AE6652" s="12" t="s">
        <v>758</v>
      </c>
    </row>
    <row r="6653" spans="2:31" x14ac:dyDescent="0.2">
      <c r="B6653" t="str">
        <f ca="1">IF(ISNA(VLOOKUP(AA6653&amp;"_"&amp;AB6653&amp;"_"&amp;AC6653&amp;"_"&amp;AE6653,[1]挑战模式!$A:$AS,1,FALSE)),"",IF(VLOOKUP(AA6653&amp;"_"&amp;AB6653&amp;"_"&amp;AC6653&amp;"_"&amp;AE6653,[1]挑战模式!$A:$AS,14+AD6653,FALSE)="","","Monster_Season"&amp;AA6653&amp;"_Challenge"&amp;AB6653&amp;"_"&amp;AC6653&amp;"_"&amp;AD6653&amp;"_"&amp;AE6653))</f>
        <v/>
      </c>
      <c r="C6653" t="str">
        <f t="shared" ca="1" si="520"/>
        <v/>
      </c>
      <c r="E6653" t="str">
        <f ca="1">IF(B6653="","",VLOOKUP(AA6653&amp;"_"&amp;AB6653&amp;"_"&amp;AC6653&amp;"_"&amp;AE6653,[1]挑战模式!$A:$AS,26+AD6653,FALSE))</f>
        <v/>
      </c>
      <c r="F6653" t="str">
        <f ca="1">IF(B6653="","",VLOOKUP(VLOOKUP(AA6653&amp;"_"&amp;AB6653&amp;"_"&amp;AC6653&amp;"_"&amp;AE6653,[1]挑战模式!$A:$AS,14+AD6653,FALSE),[1]怪物!$B:$O,3,FALSE))</f>
        <v/>
      </c>
      <c r="G6653" t="str">
        <f t="shared" ca="1" si="521"/>
        <v/>
      </c>
      <c r="H6653" t="str">
        <f t="shared" ca="1" si="522"/>
        <v/>
      </c>
      <c r="I6653" t="str">
        <f t="shared" ca="1" si="523"/>
        <v/>
      </c>
      <c r="J6653" t="str">
        <f t="shared" ca="1" si="524"/>
        <v/>
      </c>
      <c r="K6653" t="str">
        <f t="shared" ca="1" si="524"/>
        <v/>
      </c>
      <c r="AA6653" s="8">
        <v>3</v>
      </c>
      <c r="AB6653" s="8">
        <v>3</v>
      </c>
      <c r="AC6653" s="8">
        <v>7</v>
      </c>
      <c r="AD6653" s="8">
        <v>4</v>
      </c>
      <c r="AE6653" s="12" t="s">
        <v>758</v>
      </c>
    </row>
    <row r="6654" spans="2:31" x14ac:dyDescent="0.2">
      <c r="B6654" t="str">
        <f ca="1">IF(ISNA(VLOOKUP(AA6654&amp;"_"&amp;AB6654&amp;"_"&amp;AC6654&amp;"_"&amp;AE6654,[1]挑战模式!$A:$AS,1,FALSE)),"",IF(VLOOKUP(AA6654&amp;"_"&amp;AB6654&amp;"_"&amp;AC6654&amp;"_"&amp;AE6654,[1]挑战模式!$A:$AS,14+AD6654,FALSE)="","","Monster_Season"&amp;AA6654&amp;"_Challenge"&amp;AB6654&amp;"_"&amp;AC6654&amp;"_"&amp;AD6654&amp;"_"&amp;AE6654))</f>
        <v/>
      </c>
      <c r="C6654" t="str">
        <f t="shared" ca="1" si="520"/>
        <v/>
      </c>
      <c r="E6654" t="str">
        <f ca="1">IF(B6654="","",VLOOKUP(AA6654&amp;"_"&amp;AB6654&amp;"_"&amp;AC6654&amp;"_"&amp;AE6654,[1]挑战模式!$A:$AS,26+AD6654,FALSE))</f>
        <v/>
      </c>
      <c r="F6654" t="str">
        <f ca="1">IF(B6654="","",VLOOKUP(VLOOKUP(AA6654&amp;"_"&amp;AB6654&amp;"_"&amp;AC6654&amp;"_"&amp;AE6654,[1]挑战模式!$A:$AS,14+AD6654,FALSE),[1]怪物!$B:$O,3,FALSE))</f>
        <v/>
      </c>
      <c r="G6654" t="str">
        <f t="shared" ca="1" si="521"/>
        <v/>
      </c>
      <c r="H6654" t="str">
        <f t="shared" ca="1" si="522"/>
        <v/>
      </c>
      <c r="I6654" t="str">
        <f t="shared" ca="1" si="523"/>
        <v/>
      </c>
      <c r="J6654" t="str">
        <f t="shared" ca="1" si="524"/>
        <v/>
      </c>
      <c r="K6654" t="str">
        <f t="shared" ca="1" si="524"/>
        <v/>
      </c>
      <c r="AA6654" s="8">
        <v>3</v>
      </c>
      <c r="AB6654" s="8">
        <v>3</v>
      </c>
      <c r="AC6654" s="8">
        <v>7</v>
      </c>
      <c r="AD6654" s="8">
        <v>5</v>
      </c>
      <c r="AE6654" s="12" t="s">
        <v>758</v>
      </c>
    </row>
    <row r="6655" spans="2:31" x14ac:dyDescent="0.2">
      <c r="B6655" t="str">
        <f ca="1">IF(ISNA(VLOOKUP(AA6655&amp;"_"&amp;AB6655&amp;"_"&amp;AC6655&amp;"_"&amp;AE6655,[1]挑战模式!$A:$AS,1,FALSE)),"",IF(VLOOKUP(AA6655&amp;"_"&amp;AB6655&amp;"_"&amp;AC6655&amp;"_"&amp;AE6655,[1]挑战模式!$A:$AS,14+AD6655,FALSE)="","","Monster_Season"&amp;AA6655&amp;"_Challenge"&amp;AB6655&amp;"_"&amp;AC6655&amp;"_"&amp;AD6655&amp;"_"&amp;AE6655))</f>
        <v/>
      </c>
      <c r="C6655" t="str">
        <f t="shared" ca="1" si="520"/>
        <v/>
      </c>
      <c r="E6655" t="str">
        <f ca="1">IF(B6655="","",VLOOKUP(AA6655&amp;"_"&amp;AB6655&amp;"_"&amp;AC6655&amp;"_"&amp;AE6655,[1]挑战模式!$A:$AS,26+AD6655,FALSE))</f>
        <v/>
      </c>
      <c r="F6655" t="str">
        <f ca="1">IF(B6655="","",VLOOKUP(VLOOKUP(AA6655&amp;"_"&amp;AB6655&amp;"_"&amp;AC6655&amp;"_"&amp;AE6655,[1]挑战模式!$A:$AS,14+AD6655,FALSE),[1]怪物!$B:$O,3,FALSE))</f>
        <v/>
      </c>
      <c r="G6655" t="str">
        <f t="shared" ca="1" si="521"/>
        <v/>
      </c>
      <c r="H6655" t="str">
        <f t="shared" ca="1" si="522"/>
        <v/>
      </c>
      <c r="I6655" t="str">
        <f t="shared" ca="1" si="523"/>
        <v/>
      </c>
      <c r="J6655" t="str">
        <f t="shared" ca="1" si="524"/>
        <v/>
      </c>
      <c r="K6655" t="str">
        <f t="shared" ca="1" si="524"/>
        <v/>
      </c>
      <c r="AA6655" s="8">
        <v>3</v>
      </c>
      <c r="AB6655" s="8">
        <v>3</v>
      </c>
      <c r="AC6655" s="8">
        <v>7</v>
      </c>
      <c r="AD6655" s="8">
        <v>6</v>
      </c>
      <c r="AE6655" s="12" t="s">
        <v>758</v>
      </c>
    </row>
    <row r="6656" spans="2:31" x14ac:dyDescent="0.2">
      <c r="B6656" t="str">
        <f ca="1">IF(ISNA(VLOOKUP(AA6656&amp;"_"&amp;AB6656&amp;"_"&amp;AC6656&amp;"_"&amp;AE6656,[1]挑战模式!$A:$AS,1,FALSE)),"",IF(VLOOKUP(AA6656&amp;"_"&amp;AB6656&amp;"_"&amp;AC6656&amp;"_"&amp;AE6656,[1]挑战模式!$A:$AS,14+AD6656,FALSE)="","","Monster_Season"&amp;AA6656&amp;"_Challenge"&amp;AB6656&amp;"_"&amp;AC6656&amp;"_"&amp;AD6656&amp;"_"&amp;AE6656))</f>
        <v/>
      </c>
      <c r="C6656" t="str">
        <f t="shared" ca="1" si="520"/>
        <v/>
      </c>
      <c r="E6656" t="str">
        <f ca="1">IF(B6656="","",VLOOKUP(AA6656&amp;"_"&amp;AB6656&amp;"_"&amp;AC6656&amp;"_"&amp;AE6656,[1]挑战模式!$A:$AS,26+AD6656,FALSE))</f>
        <v/>
      </c>
      <c r="F6656" t="str">
        <f ca="1">IF(B6656="","",VLOOKUP(VLOOKUP(AA6656&amp;"_"&amp;AB6656&amp;"_"&amp;AC6656&amp;"_"&amp;AE6656,[1]挑战模式!$A:$AS,14+AD6656,FALSE),[1]怪物!$B:$O,3,FALSE))</f>
        <v/>
      </c>
      <c r="G6656" t="str">
        <f t="shared" ca="1" si="521"/>
        <v/>
      </c>
      <c r="H6656" t="str">
        <f t="shared" ca="1" si="522"/>
        <v/>
      </c>
      <c r="I6656" t="str">
        <f t="shared" ca="1" si="523"/>
        <v/>
      </c>
      <c r="J6656" t="str">
        <f t="shared" ca="1" si="524"/>
        <v/>
      </c>
      <c r="K6656" t="str">
        <f t="shared" ca="1" si="524"/>
        <v/>
      </c>
      <c r="AA6656" s="8">
        <v>3</v>
      </c>
      <c r="AB6656" s="8">
        <v>3</v>
      </c>
      <c r="AC6656" s="8">
        <v>8</v>
      </c>
      <c r="AD6656" s="8">
        <v>1</v>
      </c>
      <c r="AE6656" s="12" t="s">
        <v>758</v>
      </c>
    </row>
    <row r="6657" spans="2:31" x14ac:dyDescent="0.2">
      <c r="B6657" t="str">
        <f ca="1">IF(ISNA(VLOOKUP(AA6657&amp;"_"&amp;AB6657&amp;"_"&amp;AC6657&amp;"_"&amp;AE6657,[1]挑战模式!$A:$AS,1,FALSE)),"",IF(VLOOKUP(AA6657&amp;"_"&amp;AB6657&amp;"_"&amp;AC6657&amp;"_"&amp;AE6657,[1]挑战模式!$A:$AS,14+AD6657,FALSE)="","","Monster_Season"&amp;AA6657&amp;"_Challenge"&amp;AB6657&amp;"_"&amp;AC6657&amp;"_"&amp;AD6657&amp;"_"&amp;AE6657))</f>
        <v/>
      </c>
      <c r="C6657" t="str">
        <f t="shared" ca="1" si="520"/>
        <v/>
      </c>
      <c r="E6657" t="str">
        <f ca="1">IF(B6657="","",VLOOKUP(AA6657&amp;"_"&amp;AB6657&amp;"_"&amp;AC6657&amp;"_"&amp;AE6657,[1]挑战模式!$A:$AS,26+AD6657,FALSE))</f>
        <v/>
      </c>
      <c r="F6657" t="str">
        <f ca="1">IF(B6657="","",VLOOKUP(VLOOKUP(AA6657&amp;"_"&amp;AB6657&amp;"_"&amp;AC6657&amp;"_"&amp;AE6657,[1]挑战模式!$A:$AS,14+AD6657,FALSE),[1]怪物!$B:$O,3,FALSE))</f>
        <v/>
      </c>
      <c r="G6657" t="str">
        <f t="shared" ca="1" si="521"/>
        <v/>
      </c>
      <c r="H6657" t="str">
        <f t="shared" ca="1" si="522"/>
        <v/>
      </c>
      <c r="I6657" t="str">
        <f t="shared" ca="1" si="523"/>
        <v/>
      </c>
      <c r="J6657" t="str">
        <f t="shared" ca="1" si="524"/>
        <v/>
      </c>
      <c r="K6657" t="str">
        <f t="shared" ca="1" si="524"/>
        <v/>
      </c>
      <c r="AA6657" s="8">
        <v>3</v>
      </c>
      <c r="AB6657" s="8">
        <v>3</v>
      </c>
      <c r="AC6657" s="8">
        <v>8</v>
      </c>
      <c r="AD6657" s="8">
        <v>2</v>
      </c>
      <c r="AE6657" s="12" t="s">
        <v>758</v>
      </c>
    </row>
    <row r="6658" spans="2:31" x14ac:dyDescent="0.2">
      <c r="B6658" t="str">
        <f ca="1">IF(ISNA(VLOOKUP(AA6658&amp;"_"&amp;AB6658&amp;"_"&amp;AC6658&amp;"_"&amp;AE6658,[1]挑战模式!$A:$AS,1,FALSE)),"",IF(VLOOKUP(AA6658&amp;"_"&amp;AB6658&amp;"_"&amp;AC6658&amp;"_"&amp;AE6658,[1]挑战模式!$A:$AS,14+AD6658,FALSE)="","","Monster_Season"&amp;AA6658&amp;"_Challenge"&amp;AB6658&amp;"_"&amp;AC6658&amp;"_"&amp;AD6658&amp;"_"&amp;AE6658))</f>
        <v/>
      </c>
      <c r="C6658" t="str">
        <f t="shared" ca="1" si="520"/>
        <v/>
      </c>
      <c r="E6658" t="str">
        <f ca="1">IF(B6658="","",VLOOKUP(AA6658&amp;"_"&amp;AB6658&amp;"_"&amp;AC6658&amp;"_"&amp;AE6658,[1]挑战模式!$A:$AS,26+AD6658,FALSE))</f>
        <v/>
      </c>
      <c r="F6658" t="str">
        <f ca="1">IF(B6658="","",VLOOKUP(VLOOKUP(AA6658&amp;"_"&amp;AB6658&amp;"_"&amp;AC6658&amp;"_"&amp;AE6658,[1]挑战模式!$A:$AS,14+AD6658,FALSE),[1]怪物!$B:$O,3,FALSE))</f>
        <v/>
      </c>
      <c r="G6658" t="str">
        <f t="shared" ca="1" si="521"/>
        <v/>
      </c>
      <c r="H6658" t="str">
        <f t="shared" ca="1" si="522"/>
        <v/>
      </c>
      <c r="I6658" t="str">
        <f t="shared" ca="1" si="523"/>
        <v/>
      </c>
      <c r="J6658" t="str">
        <f t="shared" ca="1" si="524"/>
        <v/>
      </c>
      <c r="K6658" t="str">
        <f t="shared" ca="1" si="524"/>
        <v/>
      </c>
      <c r="AA6658" s="8">
        <v>3</v>
      </c>
      <c r="AB6658" s="8">
        <v>3</v>
      </c>
      <c r="AC6658" s="8">
        <v>8</v>
      </c>
      <c r="AD6658" s="8">
        <v>3</v>
      </c>
      <c r="AE6658" s="12" t="s">
        <v>758</v>
      </c>
    </row>
    <row r="6659" spans="2:31" x14ac:dyDescent="0.2">
      <c r="B6659" t="str">
        <f ca="1">IF(ISNA(VLOOKUP(AA6659&amp;"_"&amp;AB6659&amp;"_"&amp;AC6659&amp;"_"&amp;AE6659,[1]挑战模式!$A:$AS,1,FALSE)),"",IF(VLOOKUP(AA6659&amp;"_"&amp;AB6659&amp;"_"&amp;AC6659&amp;"_"&amp;AE6659,[1]挑战模式!$A:$AS,14+AD6659,FALSE)="","","Monster_Season"&amp;AA6659&amp;"_Challenge"&amp;AB6659&amp;"_"&amp;AC6659&amp;"_"&amp;AD6659&amp;"_"&amp;AE6659))</f>
        <v/>
      </c>
      <c r="C6659" t="str">
        <f t="shared" ca="1" si="520"/>
        <v/>
      </c>
      <c r="E6659" t="str">
        <f ca="1">IF(B6659="","",VLOOKUP(AA6659&amp;"_"&amp;AB6659&amp;"_"&amp;AC6659&amp;"_"&amp;AE6659,[1]挑战模式!$A:$AS,26+AD6659,FALSE))</f>
        <v/>
      </c>
      <c r="F6659" t="str">
        <f ca="1">IF(B6659="","",VLOOKUP(VLOOKUP(AA6659&amp;"_"&amp;AB6659&amp;"_"&amp;AC6659&amp;"_"&amp;AE6659,[1]挑战模式!$A:$AS,14+AD6659,FALSE),[1]怪物!$B:$O,3,FALSE))</f>
        <v/>
      </c>
      <c r="G6659" t="str">
        <f t="shared" ca="1" si="521"/>
        <v/>
      </c>
      <c r="H6659" t="str">
        <f t="shared" ca="1" si="522"/>
        <v/>
      </c>
      <c r="I6659" t="str">
        <f t="shared" ca="1" si="523"/>
        <v/>
      </c>
      <c r="J6659" t="str">
        <f t="shared" ca="1" si="524"/>
        <v/>
      </c>
      <c r="K6659" t="str">
        <f t="shared" ca="1" si="524"/>
        <v/>
      </c>
      <c r="AA6659" s="8">
        <v>3</v>
      </c>
      <c r="AB6659" s="8">
        <v>3</v>
      </c>
      <c r="AC6659" s="8">
        <v>8</v>
      </c>
      <c r="AD6659" s="8">
        <v>4</v>
      </c>
      <c r="AE6659" s="12" t="s">
        <v>758</v>
      </c>
    </row>
    <row r="6660" spans="2:31" x14ac:dyDescent="0.2">
      <c r="B6660" t="str">
        <f ca="1">IF(ISNA(VLOOKUP(AA6660&amp;"_"&amp;AB6660&amp;"_"&amp;AC6660&amp;"_"&amp;AE6660,[1]挑战模式!$A:$AS,1,FALSE)),"",IF(VLOOKUP(AA6660&amp;"_"&amp;AB6660&amp;"_"&amp;AC6660&amp;"_"&amp;AE6660,[1]挑战模式!$A:$AS,14+AD6660,FALSE)="","","Monster_Season"&amp;AA6660&amp;"_Challenge"&amp;AB6660&amp;"_"&amp;AC6660&amp;"_"&amp;AD6660&amp;"_"&amp;AE6660))</f>
        <v/>
      </c>
      <c r="C6660" t="str">
        <f t="shared" ca="1" si="520"/>
        <v/>
      </c>
      <c r="E6660" t="str">
        <f ca="1">IF(B6660="","",VLOOKUP(AA6660&amp;"_"&amp;AB6660&amp;"_"&amp;AC6660&amp;"_"&amp;AE6660,[1]挑战模式!$A:$AS,26+AD6660,FALSE))</f>
        <v/>
      </c>
      <c r="F6660" t="str">
        <f ca="1">IF(B6660="","",VLOOKUP(VLOOKUP(AA6660&amp;"_"&amp;AB6660&amp;"_"&amp;AC6660&amp;"_"&amp;AE6660,[1]挑战模式!$A:$AS,14+AD6660,FALSE),[1]怪物!$B:$O,3,FALSE))</f>
        <v/>
      </c>
      <c r="G6660" t="str">
        <f t="shared" ca="1" si="521"/>
        <v/>
      </c>
      <c r="H6660" t="str">
        <f t="shared" ca="1" si="522"/>
        <v/>
      </c>
      <c r="I6660" t="str">
        <f t="shared" ca="1" si="523"/>
        <v/>
      </c>
      <c r="J6660" t="str">
        <f t="shared" ca="1" si="524"/>
        <v/>
      </c>
      <c r="K6660" t="str">
        <f t="shared" ca="1" si="524"/>
        <v/>
      </c>
      <c r="AA6660" s="8">
        <v>3</v>
      </c>
      <c r="AB6660" s="8">
        <v>3</v>
      </c>
      <c r="AC6660" s="8">
        <v>8</v>
      </c>
      <c r="AD6660" s="8">
        <v>5</v>
      </c>
      <c r="AE6660" s="12" t="s">
        <v>758</v>
      </c>
    </row>
    <row r="6661" spans="2:31" x14ac:dyDescent="0.2">
      <c r="B6661" t="str">
        <f ca="1">IF(ISNA(VLOOKUP(AA6661&amp;"_"&amp;AB6661&amp;"_"&amp;AC6661&amp;"_"&amp;AE6661,[1]挑战模式!$A:$AS,1,FALSE)),"",IF(VLOOKUP(AA6661&amp;"_"&amp;AB6661&amp;"_"&amp;AC6661&amp;"_"&amp;AE6661,[1]挑战模式!$A:$AS,14+AD6661,FALSE)="","","Monster_Season"&amp;AA6661&amp;"_Challenge"&amp;AB6661&amp;"_"&amp;AC6661&amp;"_"&amp;AD6661&amp;"_"&amp;AE6661))</f>
        <v/>
      </c>
      <c r="C6661" t="str">
        <f t="shared" ca="1" si="520"/>
        <v/>
      </c>
      <c r="E6661" t="str">
        <f ca="1">IF(B6661="","",VLOOKUP(AA6661&amp;"_"&amp;AB6661&amp;"_"&amp;AC6661&amp;"_"&amp;AE6661,[1]挑战模式!$A:$AS,26+AD6661,FALSE))</f>
        <v/>
      </c>
      <c r="F6661" t="str">
        <f ca="1">IF(B6661="","",VLOOKUP(VLOOKUP(AA6661&amp;"_"&amp;AB6661&amp;"_"&amp;AC6661&amp;"_"&amp;AE6661,[1]挑战模式!$A:$AS,14+AD6661,FALSE),[1]怪物!$B:$O,3,FALSE))</f>
        <v/>
      </c>
      <c r="G6661" t="str">
        <f t="shared" ca="1" si="521"/>
        <v/>
      </c>
      <c r="H6661" t="str">
        <f t="shared" ca="1" si="522"/>
        <v/>
      </c>
      <c r="I6661" t="str">
        <f t="shared" ca="1" si="523"/>
        <v/>
      </c>
      <c r="J6661" t="str">
        <f t="shared" ca="1" si="524"/>
        <v/>
      </c>
      <c r="K6661" t="str">
        <f t="shared" ca="1" si="524"/>
        <v/>
      </c>
      <c r="AA6661" s="8">
        <v>3</v>
      </c>
      <c r="AB6661" s="8">
        <v>3</v>
      </c>
      <c r="AC6661" s="8">
        <v>8</v>
      </c>
      <c r="AD6661" s="8">
        <v>6</v>
      </c>
      <c r="AE6661" s="12" t="s">
        <v>758</v>
      </c>
    </row>
    <row r="6662" spans="2:31" x14ac:dyDescent="0.2">
      <c r="B6662" t="str">
        <f ca="1">IF(ISNA(VLOOKUP(AA6662&amp;"_"&amp;AB6662&amp;"_"&amp;AC6662&amp;"_"&amp;AE6662,[1]挑战模式!$A:$AS,1,FALSE)),"",IF(VLOOKUP(AA6662&amp;"_"&amp;AB6662&amp;"_"&amp;AC6662&amp;"_"&amp;AE6662,[1]挑战模式!$A:$AS,14+AD6662,FALSE)="","","Monster_Season"&amp;AA6662&amp;"_Challenge"&amp;AB6662&amp;"_"&amp;AC6662&amp;"_"&amp;AD6662&amp;"_"&amp;AE6662))</f>
        <v/>
      </c>
      <c r="C6662" t="str">
        <f t="shared" ca="1" si="520"/>
        <v/>
      </c>
      <c r="E6662" t="str">
        <f ca="1">IF(B6662="","",VLOOKUP(AA6662&amp;"_"&amp;AB6662&amp;"_"&amp;AC6662&amp;"_"&amp;AE6662,[1]挑战模式!$A:$AS,26+AD6662,FALSE))</f>
        <v/>
      </c>
      <c r="F6662" t="str">
        <f ca="1">IF(B6662="","",VLOOKUP(VLOOKUP(AA6662&amp;"_"&amp;AB6662&amp;"_"&amp;AC6662&amp;"_"&amp;AE6662,[1]挑战模式!$A:$AS,14+AD6662,FALSE),[1]怪物!$B:$O,3,FALSE))</f>
        <v/>
      </c>
      <c r="G6662" t="str">
        <f t="shared" ca="1" si="521"/>
        <v/>
      </c>
      <c r="H6662" t="str">
        <f t="shared" ca="1" si="522"/>
        <v/>
      </c>
      <c r="I6662" t="str">
        <f t="shared" ca="1" si="523"/>
        <v/>
      </c>
      <c r="J6662" t="str">
        <f t="shared" ca="1" si="524"/>
        <v/>
      </c>
      <c r="K6662" t="str">
        <f t="shared" ca="1" si="524"/>
        <v/>
      </c>
      <c r="AA6662" s="8">
        <v>3</v>
      </c>
      <c r="AB6662" s="8">
        <v>3</v>
      </c>
      <c r="AC6662" s="8">
        <v>9</v>
      </c>
      <c r="AD6662" s="8">
        <v>1</v>
      </c>
      <c r="AE6662" s="12" t="s">
        <v>758</v>
      </c>
    </row>
    <row r="6663" spans="2:31" x14ac:dyDescent="0.2">
      <c r="B6663" t="str">
        <f ca="1">IF(ISNA(VLOOKUP(AA6663&amp;"_"&amp;AB6663&amp;"_"&amp;AC6663&amp;"_"&amp;AE6663,[1]挑战模式!$A:$AS,1,FALSE)),"",IF(VLOOKUP(AA6663&amp;"_"&amp;AB6663&amp;"_"&amp;AC6663&amp;"_"&amp;AE6663,[1]挑战模式!$A:$AS,14+AD6663,FALSE)="","","Monster_Season"&amp;AA6663&amp;"_Challenge"&amp;AB6663&amp;"_"&amp;AC6663&amp;"_"&amp;AD6663&amp;"_"&amp;AE6663))</f>
        <v/>
      </c>
      <c r="C6663" t="str">
        <f t="shared" ca="1" si="520"/>
        <v/>
      </c>
      <c r="E6663" t="str">
        <f ca="1">IF(B6663="","",VLOOKUP(AA6663&amp;"_"&amp;AB6663&amp;"_"&amp;AC6663&amp;"_"&amp;AE6663,[1]挑战模式!$A:$AS,26+AD6663,FALSE))</f>
        <v/>
      </c>
      <c r="F6663" t="str">
        <f ca="1">IF(B6663="","",VLOOKUP(VLOOKUP(AA6663&amp;"_"&amp;AB6663&amp;"_"&amp;AC6663&amp;"_"&amp;AE6663,[1]挑战模式!$A:$AS,14+AD6663,FALSE),[1]怪物!$B:$O,3,FALSE))</f>
        <v/>
      </c>
      <c r="G6663" t="str">
        <f t="shared" ca="1" si="521"/>
        <v/>
      </c>
      <c r="H6663" t="str">
        <f t="shared" ca="1" si="522"/>
        <v/>
      </c>
      <c r="I6663" t="str">
        <f t="shared" ca="1" si="523"/>
        <v/>
      </c>
      <c r="J6663" t="str">
        <f t="shared" ca="1" si="524"/>
        <v/>
      </c>
      <c r="K6663" t="str">
        <f t="shared" ca="1" si="524"/>
        <v/>
      </c>
      <c r="AA6663" s="8">
        <v>3</v>
      </c>
      <c r="AB6663" s="8">
        <v>3</v>
      </c>
      <c r="AC6663" s="8">
        <v>9</v>
      </c>
      <c r="AD6663" s="8">
        <v>2</v>
      </c>
      <c r="AE6663" s="12" t="s">
        <v>758</v>
      </c>
    </row>
    <row r="6664" spans="2:31" x14ac:dyDescent="0.2">
      <c r="B6664" t="str">
        <f ca="1">IF(ISNA(VLOOKUP(AA6664&amp;"_"&amp;AB6664&amp;"_"&amp;AC6664&amp;"_"&amp;AE6664,[1]挑战模式!$A:$AS,1,FALSE)),"",IF(VLOOKUP(AA6664&amp;"_"&amp;AB6664&amp;"_"&amp;AC6664&amp;"_"&amp;AE6664,[1]挑战模式!$A:$AS,14+AD6664,FALSE)="","","Monster_Season"&amp;AA6664&amp;"_Challenge"&amp;AB6664&amp;"_"&amp;AC6664&amp;"_"&amp;AD6664&amp;"_"&amp;AE6664))</f>
        <v/>
      </c>
      <c r="C6664" t="str">
        <f t="shared" ca="1" si="520"/>
        <v/>
      </c>
      <c r="E6664" t="str">
        <f ca="1">IF(B6664="","",VLOOKUP(AA6664&amp;"_"&amp;AB6664&amp;"_"&amp;AC6664&amp;"_"&amp;AE6664,[1]挑战模式!$A:$AS,26+AD6664,FALSE))</f>
        <v/>
      </c>
      <c r="F6664" t="str">
        <f ca="1">IF(B6664="","",VLOOKUP(VLOOKUP(AA6664&amp;"_"&amp;AB6664&amp;"_"&amp;AC6664&amp;"_"&amp;AE6664,[1]挑战模式!$A:$AS,14+AD6664,FALSE),[1]怪物!$B:$O,3,FALSE))</f>
        <v/>
      </c>
      <c r="G6664" t="str">
        <f t="shared" ca="1" si="521"/>
        <v/>
      </c>
      <c r="H6664" t="str">
        <f t="shared" ca="1" si="522"/>
        <v/>
      </c>
      <c r="I6664" t="str">
        <f t="shared" ca="1" si="523"/>
        <v/>
      </c>
      <c r="J6664" t="str">
        <f t="shared" ca="1" si="524"/>
        <v/>
      </c>
      <c r="K6664" t="str">
        <f t="shared" ca="1" si="524"/>
        <v/>
      </c>
      <c r="AA6664" s="8">
        <v>3</v>
      </c>
      <c r="AB6664" s="8">
        <v>3</v>
      </c>
      <c r="AC6664" s="8">
        <v>9</v>
      </c>
      <c r="AD6664" s="8">
        <v>3</v>
      </c>
      <c r="AE6664" s="12" t="s">
        <v>758</v>
      </c>
    </row>
    <row r="6665" spans="2:31" x14ac:dyDescent="0.2">
      <c r="B6665" t="str">
        <f ca="1">IF(ISNA(VLOOKUP(AA6665&amp;"_"&amp;AB6665&amp;"_"&amp;AC6665&amp;"_"&amp;AE6665,[1]挑战模式!$A:$AS,1,FALSE)),"",IF(VLOOKUP(AA6665&amp;"_"&amp;AB6665&amp;"_"&amp;AC6665&amp;"_"&amp;AE6665,[1]挑战模式!$A:$AS,14+AD6665,FALSE)="","","Monster_Season"&amp;AA6665&amp;"_Challenge"&amp;AB6665&amp;"_"&amp;AC6665&amp;"_"&amp;AD6665&amp;"_"&amp;AE6665))</f>
        <v/>
      </c>
      <c r="C6665" t="str">
        <f t="shared" ref="C6665:C6728" ca="1" si="525">IF(B6665="","",1)</f>
        <v/>
      </c>
      <c r="E6665" t="str">
        <f ca="1">IF(B6665="","",VLOOKUP(AA6665&amp;"_"&amp;AB6665&amp;"_"&amp;AC6665&amp;"_"&amp;AE6665,[1]挑战模式!$A:$AS,26+AD6665,FALSE))</f>
        <v/>
      </c>
      <c r="F6665" t="str">
        <f ca="1">IF(B6665="","",VLOOKUP(VLOOKUP(AA6665&amp;"_"&amp;AB6665&amp;"_"&amp;AC6665&amp;"_"&amp;AE6665,[1]挑战模式!$A:$AS,14+AD6665,FALSE),[1]怪物!$B:$O,3,FALSE))</f>
        <v/>
      </c>
      <c r="G6665" t="str">
        <f t="shared" ref="G6665:G6728" ca="1" si="526">IF(B6665="","",0)</f>
        <v/>
      </c>
      <c r="H6665" t="str">
        <f t="shared" ref="H6665:H6728" ca="1" si="527">IF(B6665="","",0)</f>
        <v/>
      </c>
      <c r="I6665" t="str">
        <f t="shared" ref="I6665:I6728" ca="1" si="528">IF(B6665="","",0)</f>
        <v/>
      </c>
      <c r="J6665" t="str">
        <f t="shared" ref="J6665:K6728" ca="1" si="529">IF(B6665="","",0)</f>
        <v/>
      </c>
      <c r="K6665" t="str">
        <f t="shared" ca="1" si="529"/>
        <v/>
      </c>
      <c r="AA6665" s="8">
        <v>3</v>
      </c>
      <c r="AB6665" s="8">
        <v>3</v>
      </c>
      <c r="AC6665" s="8">
        <v>9</v>
      </c>
      <c r="AD6665" s="8">
        <v>4</v>
      </c>
      <c r="AE6665" s="12" t="s">
        <v>758</v>
      </c>
    </row>
    <row r="6666" spans="2:31" x14ac:dyDescent="0.2">
      <c r="B6666" t="str">
        <f ca="1">IF(ISNA(VLOOKUP(AA6666&amp;"_"&amp;AB6666&amp;"_"&amp;AC6666&amp;"_"&amp;AE6666,[1]挑战模式!$A:$AS,1,FALSE)),"",IF(VLOOKUP(AA6666&amp;"_"&amp;AB6666&amp;"_"&amp;AC6666&amp;"_"&amp;AE6666,[1]挑战模式!$A:$AS,14+AD6666,FALSE)="","","Monster_Season"&amp;AA6666&amp;"_Challenge"&amp;AB6666&amp;"_"&amp;AC6666&amp;"_"&amp;AD6666&amp;"_"&amp;AE6666))</f>
        <v/>
      </c>
      <c r="C6666" t="str">
        <f t="shared" ca="1" si="525"/>
        <v/>
      </c>
      <c r="E6666" t="str">
        <f ca="1">IF(B6666="","",VLOOKUP(AA6666&amp;"_"&amp;AB6666&amp;"_"&amp;AC6666&amp;"_"&amp;AE6666,[1]挑战模式!$A:$AS,26+AD6666,FALSE))</f>
        <v/>
      </c>
      <c r="F6666" t="str">
        <f ca="1">IF(B6666="","",VLOOKUP(VLOOKUP(AA6666&amp;"_"&amp;AB6666&amp;"_"&amp;AC6666&amp;"_"&amp;AE6666,[1]挑战模式!$A:$AS,14+AD6666,FALSE),[1]怪物!$B:$O,3,FALSE))</f>
        <v/>
      </c>
      <c r="G6666" t="str">
        <f t="shared" ca="1" si="526"/>
        <v/>
      </c>
      <c r="H6666" t="str">
        <f t="shared" ca="1" si="527"/>
        <v/>
      </c>
      <c r="I6666" t="str">
        <f t="shared" ca="1" si="528"/>
        <v/>
      </c>
      <c r="J6666" t="str">
        <f t="shared" ca="1" si="529"/>
        <v/>
      </c>
      <c r="K6666" t="str">
        <f t="shared" ca="1" si="529"/>
        <v/>
      </c>
      <c r="AA6666" s="8">
        <v>3</v>
      </c>
      <c r="AB6666" s="8">
        <v>3</v>
      </c>
      <c r="AC6666" s="8">
        <v>9</v>
      </c>
      <c r="AD6666" s="8">
        <v>5</v>
      </c>
      <c r="AE6666" s="12" t="s">
        <v>758</v>
      </c>
    </row>
    <row r="6667" spans="2:31" x14ac:dyDescent="0.2">
      <c r="B6667" t="str">
        <f ca="1">IF(ISNA(VLOOKUP(AA6667&amp;"_"&amp;AB6667&amp;"_"&amp;AC6667&amp;"_"&amp;AE6667,[1]挑战模式!$A:$AS,1,FALSE)),"",IF(VLOOKUP(AA6667&amp;"_"&amp;AB6667&amp;"_"&amp;AC6667&amp;"_"&amp;AE6667,[1]挑战模式!$A:$AS,14+AD6667,FALSE)="","","Monster_Season"&amp;AA6667&amp;"_Challenge"&amp;AB6667&amp;"_"&amp;AC6667&amp;"_"&amp;AD6667&amp;"_"&amp;AE6667))</f>
        <v/>
      </c>
      <c r="C6667" t="str">
        <f t="shared" ca="1" si="525"/>
        <v/>
      </c>
      <c r="E6667" t="str">
        <f ca="1">IF(B6667="","",VLOOKUP(AA6667&amp;"_"&amp;AB6667&amp;"_"&amp;AC6667&amp;"_"&amp;AE6667,[1]挑战模式!$A:$AS,26+AD6667,FALSE))</f>
        <v/>
      </c>
      <c r="F6667" t="str">
        <f ca="1">IF(B6667="","",VLOOKUP(VLOOKUP(AA6667&amp;"_"&amp;AB6667&amp;"_"&amp;AC6667&amp;"_"&amp;AE6667,[1]挑战模式!$A:$AS,14+AD6667,FALSE),[1]怪物!$B:$O,3,FALSE))</f>
        <v/>
      </c>
      <c r="G6667" t="str">
        <f t="shared" ca="1" si="526"/>
        <v/>
      </c>
      <c r="H6667" t="str">
        <f t="shared" ca="1" si="527"/>
        <v/>
      </c>
      <c r="I6667" t="str">
        <f t="shared" ca="1" si="528"/>
        <v/>
      </c>
      <c r="J6667" t="str">
        <f t="shared" ca="1" si="529"/>
        <v/>
      </c>
      <c r="K6667" t="str">
        <f t="shared" ca="1" si="529"/>
        <v/>
      </c>
      <c r="AA6667" s="8">
        <v>3</v>
      </c>
      <c r="AB6667" s="8">
        <v>3</v>
      </c>
      <c r="AC6667" s="8">
        <v>10</v>
      </c>
      <c r="AD6667" s="8">
        <v>6</v>
      </c>
      <c r="AE6667" s="12" t="s">
        <v>758</v>
      </c>
    </row>
    <row r="6668" spans="2:31" x14ac:dyDescent="0.2">
      <c r="B6668" t="str">
        <f ca="1">IF(ISNA(VLOOKUP(AA6668&amp;"_"&amp;AB6668&amp;"_"&amp;AC6668&amp;"_"&amp;AE6668,[1]挑战模式!$A:$AS,1,FALSE)),"",IF(VLOOKUP(AA6668&amp;"_"&amp;AB6668&amp;"_"&amp;AC6668&amp;"_"&amp;AE6668,[1]挑战模式!$A:$AS,14+AD6668,FALSE)="","","Monster_Season"&amp;AA6668&amp;"_Challenge"&amp;AB6668&amp;"_"&amp;AC6668&amp;"_"&amp;AD6668&amp;"_"&amp;AE6668))</f>
        <v/>
      </c>
      <c r="C6668" t="str">
        <f t="shared" ca="1" si="525"/>
        <v/>
      </c>
      <c r="E6668" t="str">
        <f ca="1">IF(B6668="","",VLOOKUP(AA6668&amp;"_"&amp;AB6668&amp;"_"&amp;AC6668&amp;"_"&amp;AE6668,[1]挑战模式!$A:$AS,26+AD6668,FALSE))</f>
        <v/>
      </c>
      <c r="F6668" t="str">
        <f ca="1">IF(B6668="","",VLOOKUP(VLOOKUP(AA6668&amp;"_"&amp;AB6668&amp;"_"&amp;AC6668&amp;"_"&amp;AE6668,[1]挑战模式!$A:$AS,14+AD6668,FALSE),[1]怪物!$B:$O,3,FALSE))</f>
        <v/>
      </c>
      <c r="G6668" t="str">
        <f t="shared" ca="1" si="526"/>
        <v/>
      </c>
      <c r="H6668" t="str">
        <f t="shared" ca="1" si="527"/>
        <v/>
      </c>
      <c r="I6668" t="str">
        <f t="shared" ca="1" si="528"/>
        <v/>
      </c>
      <c r="J6668" t="str">
        <f t="shared" ca="1" si="529"/>
        <v/>
      </c>
      <c r="K6668" t="str">
        <f t="shared" ca="1" si="529"/>
        <v/>
      </c>
      <c r="AA6668" s="8">
        <v>3</v>
      </c>
      <c r="AB6668" s="8">
        <v>3</v>
      </c>
      <c r="AC6668" s="8">
        <v>10</v>
      </c>
      <c r="AD6668" s="8">
        <v>1</v>
      </c>
      <c r="AE6668" s="12" t="s">
        <v>758</v>
      </c>
    </row>
    <row r="6669" spans="2:31" x14ac:dyDescent="0.2">
      <c r="B6669" t="str">
        <f ca="1">IF(ISNA(VLOOKUP(AA6669&amp;"_"&amp;AB6669&amp;"_"&amp;AC6669&amp;"_"&amp;AE6669,[1]挑战模式!$A:$AS,1,FALSE)),"",IF(VLOOKUP(AA6669&amp;"_"&amp;AB6669&amp;"_"&amp;AC6669&amp;"_"&amp;AE6669,[1]挑战模式!$A:$AS,14+AD6669,FALSE)="","","Monster_Season"&amp;AA6669&amp;"_Challenge"&amp;AB6669&amp;"_"&amp;AC6669&amp;"_"&amp;AD6669&amp;"_"&amp;AE6669))</f>
        <v/>
      </c>
      <c r="C6669" t="str">
        <f t="shared" ca="1" si="525"/>
        <v/>
      </c>
      <c r="E6669" t="str">
        <f ca="1">IF(B6669="","",VLOOKUP(AA6669&amp;"_"&amp;AB6669&amp;"_"&amp;AC6669&amp;"_"&amp;AE6669,[1]挑战模式!$A:$AS,26+AD6669,FALSE))</f>
        <v/>
      </c>
      <c r="F6669" t="str">
        <f ca="1">IF(B6669="","",VLOOKUP(VLOOKUP(AA6669&amp;"_"&amp;AB6669&amp;"_"&amp;AC6669&amp;"_"&amp;AE6669,[1]挑战模式!$A:$AS,14+AD6669,FALSE),[1]怪物!$B:$O,3,FALSE))</f>
        <v/>
      </c>
      <c r="G6669" t="str">
        <f t="shared" ca="1" si="526"/>
        <v/>
      </c>
      <c r="H6669" t="str">
        <f t="shared" ca="1" si="527"/>
        <v/>
      </c>
      <c r="I6669" t="str">
        <f t="shared" ca="1" si="528"/>
        <v/>
      </c>
      <c r="J6669" t="str">
        <f t="shared" ca="1" si="529"/>
        <v/>
      </c>
      <c r="K6669" t="str">
        <f t="shared" ca="1" si="529"/>
        <v/>
      </c>
      <c r="AA6669" s="8">
        <v>3</v>
      </c>
      <c r="AB6669" s="8">
        <v>3</v>
      </c>
      <c r="AC6669" s="8">
        <v>10</v>
      </c>
      <c r="AD6669" s="8">
        <v>2</v>
      </c>
      <c r="AE6669" s="12" t="s">
        <v>758</v>
      </c>
    </row>
    <row r="6670" spans="2:31" x14ac:dyDescent="0.2">
      <c r="B6670" t="str">
        <f ca="1">IF(ISNA(VLOOKUP(AA6670&amp;"_"&amp;AB6670&amp;"_"&amp;AC6670&amp;"_"&amp;AE6670,[1]挑战模式!$A:$AS,1,FALSE)),"",IF(VLOOKUP(AA6670&amp;"_"&amp;AB6670&amp;"_"&amp;AC6670&amp;"_"&amp;AE6670,[1]挑战模式!$A:$AS,14+AD6670,FALSE)="","","Monster_Season"&amp;AA6670&amp;"_Challenge"&amp;AB6670&amp;"_"&amp;AC6670&amp;"_"&amp;AD6670&amp;"_"&amp;AE6670))</f>
        <v/>
      </c>
      <c r="C6670" t="str">
        <f t="shared" ca="1" si="525"/>
        <v/>
      </c>
      <c r="E6670" t="str">
        <f ca="1">IF(B6670="","",VLOOKUP(AA6670&amp;"_"&amp;AB6670&amp;"_"&amp;AC6670&amp;"_"&amp;AE6670,[1]挑战模式!$A:$AS,26+AD6670,FALSE))</f>
        <v/>
      </c>
      <c r="F6670" t="str">
        <f ca="1">IF(B6670="","",VLOOKUP(VLOOKUP(AA6670&amp;"_"&amp;AB6670&amp;"_"&amp;AC6670&amp;"_"&amp;AE6670,[1]挑战模式!$A:$AS,14+AD6670,FALSE),[1]怪物!$B:$O,3,FALSE))</f>
        <v/>
      </c>
      <c r="G6670" t="str">
        <f t="shared" ca="1" si="526"/>
        <v/>
      </c>
      <c r="H6670" t="str">
        <f t="shared" ca="1" si="527"/>
        <v/>
      </c>
      <c r="I6670" t="str">
        <f t="shared" ca="1" si="528"/>
        <v/>
      </c>
      <c r="J6670" t="str">
        <f t="shared" ca="1" si="529"/>
        <v/>
      </c>
      <c r="K6670" t="str">
        <f t="shared" ca="1" si="529"/>
        <v/>
      </c>
      <c r="AA6670" s="8">
        <v>3</v>
      </c>
      <c r="AB6670" s="8">
        <v>3</v>
      </c>
      <c r="AC6670" s="8">
        <v>10</v>
      </c>
      <c r="AD6670" s="8">
        <v>3</v>
      </c>
      <c r="AE6670" s="12" t="s">
        <v>758</v>
      </c>
    </row>
    <row r="6671" spans="2:31" x14ac:dyDescent="0.2">
      <c r="B6671" t="str">
        <f ca="1">IF(ISNA(VLOOKUP(AA6671&amp;"_"&amp;AB6671&amp;"_"&amp;AC6671&amp;"_"&amp;AE6671,[1]挑战模式!$A:$AS,1,FALSE)),"",IF(VLOOKUP(AA6671&amp;"_"&amp;AB6671&amp;"_"&amp;AC6671&amp;"_"&amp;AE6671,[1]挑战模式!$A:$AS,14+AD6671,FALSE)="","","Monster_Season"&amp;AA6671&amp;"_Challenge"&amp;AB6671&amp;"_"&amp;AC6671&amp;"_"&amp;AD6671&amp;"_"&amp;AE6671))</f>
        <v/>
      </c>
      <c r="C6671" t="str">
        <f t="shared" ca="1" si="525"/>
        <v/>
      </c>
      <c r="E6671" t="str">
        <f ca="1">IF(B6671="","",VLOOKUP(AA6671&amp;"_"&amp;AB6671&amp;"_"&amp;AC6671&amp;"_"&amp;AE6671,[1]挑战模式!$A:$AS,26+AD6671,FALSE))</f>
        <v/>
      </c>
      <c r="F6671" t="str">
        <f ca="1">IF(B6671="","",VLOOKUP(VLOOKUP(AA6671&amp;"_"&amp;AB6671&amp;"_"&amp;AC6671&amp;"_"&amp;AE6671,[1]挑战模式!$A:$AS,14+AD6671,FALSE),[1]怪物!$B:$O,3,FALSE))</f>
        <v/>
      </c>
      <c r="G6671" t="str">
        <f t="shared" ca="1" si="526"/>
        <v/>
      </c>
      <c r="H6671" t="str">
        <f t="shared" ca="1" si="527"/>
        <v/>
      </c>
      <c r="I6671" t="str">
        <f t="shared" ca="1" si="528"/>
        <v/>
      </c>
      <c r="J6671" t="str">
        <f t="shared" ca="1" si="529"/>
        <v/>
      </c>
      <c r="K6671" t="str">
        <f t="shared" ca="1" si="529"/>
        <v/>
      </c>
      <c r="AA6671" s="8">
        <v>3</v>
      </c>
      <c r="AB6671" s="8">
        <v>3</v>
      </c>
      <c r="AC6671" s="8">
        <v>10</v>
      </c>
      <c r="AD6671" s="8">
        <v>4</v>
      </c>
      <c r="AE6671" s="12" t="s">
        <v>758</v>
      </c>
    </row>
    <row r="6672" spans="2:31" x14ac:dyDescent="0.2">
      <c r="B6672" t="str">
        <f ca="1">IF(ISNA(VLOOKUP(AA6672&amp;"_"&amp;AB6672&amp;"_"&amp;AC6672&amp;"_"&amp;AE6672,[1]挑战模式!$A:$AS,1,FALSE)),"",IF(VLOOKUP(AA6672&amp;"_"&amp;AB6672&amp;"_"&amp;AC6672&amp;"_"&amp;AE6672,[1]挑战模式!$A:$AS,14+AD6672,FALSE)="","","Monster_Season"&amp;AA6672&amp;"_Challenge"&amp;AB6672&amp;"_"&amp;AC6672&amp;"_"&amp;AD6672&amp;"_"&amp;AE6672))</f>
        <v/>
      </c>
      <c r="C6672" t="str">
        <f t="shared" ca="1" si="525"/>
        <v/>
      </c>
      <c r="E6672" t="str">
        <f ca="1">IF(B6672="","",VLOOKUP(AA6672&amp;"_"&amp;AB6672&amp;"_"&amp;AC6672&amp;"_"&amp;AE6672,[1]挑战模式!$A:$AS,26+AD6672,FALSE))</f>
        <v/>
      </c>
      <c r="F6672" t="str">
        <f ca="1">IF(B6672="","",VLOOKUP(VLOOKUP(AA6672&amp;"_"&amp;AB6672&amp;"_"&amp;AC6672&amp;"_"&amp;AE6672,[1]挑战模式!$A:$AS,14+AD6672,FALSE),[1]怪物!$B:$O,3,FALSE))</f>
        <v/>
      </c>
      <c r="G6672" t="str">
        <f t="shared" ca="1" si="526"/>
        <v/>
      </c>
      <c r="H6672" t="str">
        <f t="shared" ca="1" si="527"/>
        <v/>
      </c>
      <c r="I6672" t="str">
        <f t="shared" ca="1" si="528"/>
        <v/>
      </c>
      <c r="J6672" t="str">
        <f t="shared" ca="1" si="529"/>
        <v/>
      </c>
      <c r="K6672" t="str">
        <f t="shared" ca="1" si="529"/>
        <v/>
      </c>
      <c r="AA6672" s="8">
        <v>3</v>
      </c>
      <c r="AB6672" s="8">
        <v>3</v>
      </c>
      <c r="AC6672" s="8">
        <v>10</v>
      </c>
      <c r="AD6672" s="8">
        <v>5</v>
      </c>
      <c r="AE6672" s="12" t="s">
        <v>758</v>
      </c>
    </row>
    <row r="6673" spans="2:31" x14ac:dyDescent="0.2">
      <c r="B6673" t="str">
        <f ca="1">IF(ISNA(VLOOKUP(AA6673&amp;"_"&amp;AB6673&amp;"_"&amp;AC6673&amp;"_"&amp;AE6673,[1]挑战模式!$A:$AS,1,FALSE)),"",IF(VLOOKUP(AA6673&amp;"_"&amp;AB6673&amp;"_"&amp;AC6673&amp;"_"&amp;AE6673,[1]挑战模式!$A:$AS,14+AD6673,FALSE)="","","Monster_Season"&amp;AA6673&amp;"_Challenge"&amp;AB6673&amp;"_"&amp;AC6673&amp;"_"&amp;AD6673&amp;"_"&amp;AE6673))</f>
        <v>Monster_Season3_Challenge4_1_1_Hard</v>
      </c>
      <c r="C6673">
        <f t="shared" ca="1" si="525"/>
        <v>1</v>
      </c>
      <c r="E6673">
        <f ca="1">IF(B6673="","",VLOOKUP(AA6673&amp;"_"&amp;AB6673&amp;"_"&amp;AC6673&amp;"_"&amp;AE6673,[1]挑战模式!$A:$AS,26+AD6673,FALSE))</f>
        <v>240</v>
      </c>
      <c r="F6673">
        <f ca="1">IF(B6673="","",VLOOKUP(VLOOKUP(AA6673&amp;"_"&amp;AB6673&amp;"_"&amp;AC6673&amp;"_"&amp;AE6673,[1]挑战模式!$A:$AS,14+AD6673,FALSE),[1]怪物!$B:$O,3,FALSE))</f>
        <v>1</v>
      </c>
      <c r="G6673">
        <f t="shared" ca="1" si="526"/>
        <v>0</v>
      </c>
      <c r="H6673">
        <f t="shared" ca="1" si="527"/>
        <v>0</v>
      </c>
      <c r="I6673">
        <f t="shared" ca="1" si="528"/>
        <v>0</v>
      </c>
      <c r="J6673">
        <f t="shared" ca="1" si="529"/>
        <v>0</v>
      </c>
      <c r="K6673">
        <f t="shared" ca="1" si="529"/>
        <v>0</v>
      </c>
      <c r="AA6673" s="8">
        <v>3</v>
      </c>
      <c r="AB6673" s="8">
        <v>4</v>
      </c>
      <c r="AC6673" s="8">
        <v>1</v>
      </c>
      <c r="AD6673" s="8">
        <v>1</v>
      </c>
      <c r="AE6673" s="12" t="s">
        <v>758</v>
      </c>
    </row>
    <row r="6674" spans="2:31" x14ac:dyDescent="0.2">
      <c r="B6674" t="str">
        <f ca="1">IF(ISNA(VLOOKUP(AA6674&amp;"_"&amp;AB6674&amp;"_"&amp;AC6674&amp;"_"&amp;AE6674,[1]挑战模式!$A:$AS,1,FALSE)),"",IF(VLOOKUP(AA6674&amp;"_"&amp;AB6674&amp;"_"&amp;AC6674&amp;"_"&amp;AE6674,[1]挑战模式!$A:$AS,14+AD6674,FALSE)="","","Monster_Season"&amp;AA6674&amp;"_Challenge"&amp;AB6674&amp;"_"&amp;AC6674&amp;"_"&amp;AD6674&amp;"_"&amp;AE6674))</f>
        <v/>
      </c>
      <c r="C6674" t="str">
        <f t="shared" ca="1" si="525"/>
        <v/>
      </c>
      <c r="E6674" t="str">
        <f ca="1">IF(B6674="","",VLOOKUP(AA6674&amp;"_"&amp;AB6674&amp;"_"&amp;AC6674&amp;"_"&amp;AE6674,[1]挑战模式!$A:$AS,26+AD6674,FALSE))</f>
        <v/>
      </c>
      <c r="F6674" t="str">
        <f ca="1">IF(B6674="","",VLOOKUP(VLOOKUP(AA6674&amp;"_"&amp;AB6674&amp;"_"&amp;AC6674&amp;"_"&amp;AE6674,[1]挑战模式!$A:$AS,14+AD6674,FALSE),[1]怪物!$B:$O,3,FALSE))</f>
        <v/>
      </c>
      <c r="G6674" t="str">
        <f t="shared" ca="1" si="526"/>
        <v/>
      </c>
      <c r="H6674" t="str">
        <f t="shared" ca="1" si="527"/>
        <v/>
      </c>
      <c r="I6674" t="str">
        <f t="shared" ca="1" si="528"/>
        <v/>
      </c>
      <c r="J6674" t="str">
        <f t="shared" ca="1" si="529"/>
        <v/>
      </c>
      <c r="K6674" t="str">
        <f t="shared" ca="1" si="529"/>
        <v/>
      </c>
      <c r="AA6674" s="8">
        <v>3</v>
      </c>
      <c r="AB6674" s="8">
        <v>4</v>
      </c>
      <c r="AC6674" s="8">
        <v>1</v>
      </c>
      <c r="AD6674" s="8">
        <v>2</v>
      </c>
      <c r="AE6674" s="12" t="s">
        <v>758</v>
      </c>
    </row>
    <row r="6675" spans="2:31" x14ac:dyDescent="0.2">
      <c r="B6675" t="str">
        <f ca="1">IF(ISNA(VLOOKUP(AA6675&amp;"_"&amp;AB6675&amp;"_"&amp;AC6675&amp;"_"&amp;AE6675,[1]挑战模式!$A:$AS,1,FALSE)),"",IF(VLOOKUP(AA6675&amp;"_"&amp;AB6675&amp;"_"&amp;AC6675&amp;"_"&amp;AE6675,[1]挑战模式!$A:$AS,14+AD6675,FALSE)="","","Monster_Season"&amp;AA6675&amp;"_Challenge"&amp;AB6675&amp;"_"&amp;AC6675&amp;"_"&amp;AD6675&amp;"_"&amp;AE6675))</f>
        <v/>
      </c>
      <c r="C6675" t="str">
        <f t="shared" ca="1" si="525"/>
        <v/>
      </c>
      <c r="E6675" t="str">
        <f ca="1">IF(B6675="","",VLOOKUP(AA6675&amp;"_"&amp;AB6675&amp;"_"&amp;AC6675&amp;"_"&amp;AE6675,[1]挑战模式!$A:$AS,26+AD6675,FALSE))</f>
        <v/>
      </c>
      <c r="F6675" t="str">
        <f ca="1">IF(B6675="","",VLOOKUP(VLOOKUP(AA6675&amp;"_"&amp;AB6675&amp;"_"&amp;AC6675&amp;"_"&amp;AE6675,[1]挑战模式!$A:$AS,14+AD6675,FALSE),[1]怪物!$B:$O,3,FALSE))</f>
        <v/>
      </c>
      <c r="G6675" t="str">
        <f t="shared" ca="1" si="526"/>
        <v/>
      </c>
      <c r="H6675" t="str">
        <f t="shared" ca="1" si="527"/>
        <v/>
      </c>
      <c r="I6675" t="str">
        <f t="shared" ca="1" si="528"/>
        <v/>
      </c>
      <c r="J6675" t="str">
        <f t="shared" ca="1" si="529"/>
        <v/>
      </c>
      <c r="K6675" t="str">
        <f t="shared" ca="1" si="529"/>
        <v/>
      </c>
      <c r="AA6675" s="8">
        <v>3</v>
      </c>
      <c r="AB6675" s="8">
        <v>4</v>
      </c>
      <c r="AC6675" s="8">
        <v>1</v>
      </c>
      <c r="AD6675" s="8">
        <v>3</v>
      </c>
      <c r="AE6675" s="12" t="s">
        <v>758</v>
      </c>
    </row>
    <row r="6676" spans="2:31" x14ac:dyDescent="0.2">
      <c r="B6676" t="str">
        <f ca="1">IF(ISNA(VLOOKUP(AA6676&amp;"_"&amp;AB6676&amp;"_"&amp;AC6676&amp;"_"&amp;AE6676,[1]挑战模式!$A:$AS,1,FALSE)),"",IF(VLOOKUP(AA6676&amp;"_"&amp;AB6676&amp;"_"&amp;AC6676&amp;"_"&amp;AE6676,[1]挑战模式!$A:$AS,14+AD6676,FALSE)="","","Monster_Season"&amp;AA6676&amp;"_Challenge"&amp;AB6676&amp;"_"&amp;AC6676&amp;"_"&amp;AD6676&amp;"_"&amp;AE6676))</f>
        <v/>
      </c>
      <c r="C6676" t="str">
        <f t="shared" ca="1" si="525"/>
        <v/>
      </c>
      <c r="E6676" t="str">
        <f ca="1">IF(B6676="","",VLOOKUP(AA6676&amp;"_"&amp;AB6676&amp;"_"&amp;AC6676&amp;"_"&amp;AE6676,[1]挑战模式!$A:$AS,26+AD6676,FALSE))</f>
        <v/>
      </c>
      <c r="F6676" t="str">
        <f ca="1">IF(B6676="","",VLOOKUP(VLOOKUP(AA6676&amp;"_"&amp;AB6676&amp;"_"&amp;AC6676&amp;"_"&amp;AE6676,[1]挑战模式!$A:$AS,14+AD6676,FALSE),[1]怪物!$B:$O,3,FALSE))</f>
        <v/>
      </c>
      <c r="G6676" t="str">
        <f t="shared" ca="1" si="526"/>
        <v/>
      </c>
      <c r="H6676" t="str">
        <f t="shared" ca="1" si="527"/>
        <v/>
      </c>
      <c r="I6676" t="str">
        <f t="shared" ca="1" si="528"/>
        <v/>
      </c>
      <c r="J6676" t="str">
        <f t="shared" ca="1" si="529"/>
        <v/>
      </c>
      <c r="K6676" t="str">
        <f t="shared" ca="1" si="529"/>
        <v/>
      </c>
      <c r="AA6676" s="8">
        <v>3</v>
      </c>
      <c r="AB6676" s="8">
        <v>4</v>
      </c>
      <c r="AC6676" s="8">
        <v>1</v>
      </c>
      <c r="AD6676" s="8">
        <v>4</v>
      </c>
      <c r="AE6676" s="12" t="s">
        <v>758</v>
      </c>
    </row>
    <row r="6677" spans="2:31" x14ac:dyDescent="0.2">
      <c r="B6677" t="str">
        <f ca="1">IF(ISNA(VLOOKUP(AA6677&amp;"_"&amp;AB6677&amp;"_"&amp;AC6677&amp;"_"&amp;AE6677,[1]挑战模式!$A:$AS,1,FALSE)),"",IF(VLOOKUP(AA6677&amp;"_"&amp;AB6677&amp;"_"&amp;AC6677&amp;"_"&amp;AE6677,[1]挑战模式!$A:$AS,14+AD6677,FALSE)="","","Monster_Season"&amp;AA6677&amp;"_Challenge"&amp;AB6677&amp;"_"&amp;AC6677&amp;"_"&amp;AD6677&amp;"_"&amp;AE6677))</f>
        <v/>
      </c>
      <c r="C6677" t="str">
        <f t="shared" ca="1" si="525"/>
        <v/>
      </c>
      <c r="E6677" t="str">
        <f ca="1">IF(B6677="","",VLOOKUP(AA6677&amp;"_"&amp;AB6677&amp;"_"&amp;AC6677&amp;"_"&amp;AE6677,[1]挑战模式!$A:$AS,26+AD6677,FALSE))</f>
        <v/>
      </c>
      <c r="F6677" t="str">
        <f ca="1">IF(B6677="","",VLOOKUP(VLOOKUP(AA6677&amp;"_"&amp;AB6677&amp;"_"&amp;AC6677&amp;"_"&amp;AE6677,[1]挑战模式!$A:$AS,14+AD6677,FALSE),[1]怪物!$B:$O,3,FALSE))</f>
        <v/>
      </c>
      <c r="G6677" t="str">
        <f t="shared" ca="1" si="526"/>
        <v/>
      </c>
      <c r="H6677" t="str">
        <f t="shared" ca="1" si="527"/>
        <v/>
      </c>
      <c r="I6677" t="str">
        <f t="shared" ca="1" si="528"/>
        <v/>
      </c>
      <c r="J6677" t="str">
        <f t="shared" ca="1" si="529"/>
        <v/>
      </c>
      <c r="K6677" t="str">
        <f t="shared" ca="1" si="529"/>
        <v/>
      </c>
      <c r="AA6677" s="8">
        <v>3</v>
      </c>
      <c r="AB6677" s="8">
        <v>4</v>
      </c>
      <c r="AC6677" s="8">
        <v>1</v>
      </c>
      <c r="AD6677" s="8">
        <v>5</v>
      </c>
      <c r="AE6677" s="12" t="s">
        <v>758</v>
      </c>
    </row>
    <row r="6678" spans="2:31" x14ac:dyDescent="0.2">
      <c r="B6678" t="str">
        <f ca="1">IF(ISNA(VLOOKUP(AA6678&amp;"_"&amp;AB6678&amp;"_"&amp;AC6678&amp;"_"&amp;AE6678,[1]挑战模式!$A:$AS,1,FALSE)),"",IF(VLOOKUP(AA6678&amp;"_"&amp;AB6678&amp;"_"&amp;AC6678&amp;"_"&amp;AE6678,[1]挑战模式!$A:$AS,14+AD6678,FALSE)="","","Monster_Season"&amp;AA6678&amp;"_Challenge"&amp;AB6678&amp;"_"&amp;AC6678&amp;"_"&amp;AD6678&amp;"_"&amp;AE6678))</f>
        <v/>
      </c>
      <c r="C6678" t="str">
        <f t="shared" ca="1" si="525"/>
        <v/>
      </c>
      <c r="E6678" t="str">
        <f ca="1">IF(B6678="","",VLOOKUP(AA6678&amp;"_"&amp;AB6678&amp;"_"&amp;AC6678&amp;"_"&amp;AE6678,[1]挑战模式!$A:$AS,26+AD6678,FALSE))</f>
        <v/>
      </c>
      <c r="F6678" t="str">
        <f ca="1">IF(B6678="","",VLOOKUP(VLOOKUP(AA6678&amp;"_"&amp;AB6678&amp;"_"&amp;AC6678&amp;"_"&amp;AE6678,[1]挑战模式!$A:$AS,14+AD6678,FALSE),[1]怪物!$B:$O,3,FALSE))</f>
        <v/>
      </c>
      <c r="G6678" t="str">
        <f t="shared" ca="1" si="526"/>
        <v/>
      </c>
      <c r="H6678" t="str">
        <f t="shared" ca="1" si="527"/>
        <v/>
      </c>
      <c r="I6678" t="str">
        <f t="shared" ca="1" si="528"/>
        <v/>
      </c>
      <c r="J6678" t="str">
        <f t="shared" ca="1" si="529"/>
        <v/>
      </c>
      <c r="K6678" t="str">
        <f t="shared" ca="1" si="529"/>
        <v/>
      </c>
      <c r="AA6678" s="8">
        <v>3</v>
      </c>
      <c r="AB6678" s="8">
        <v>4</v>
      </c>
      <c r="AC6678" s="8">
        <v>1</v>
      </c>
      <c r="AD6678" s="8">
        <v>6</v>
      </c>
      <c r="AE6678" s="12" t="s">
        <v>758</v>
      </c>
    </row>
    <row r="6679" spans="2:31" x14ac:dyDescent="0.2">
      <c r="B6679" t="str">
        <f ca="1">IF(ISNA(VLOOKUP(AA6679&amp;"_"&amp;AB6679&amp;"_"&amp;AC6679&amp;"_"&amp;AE6679,[1]挑战模式!$A:$AS,1,FALSE)),"",IF(VLOOKUP(AA6679&amp;"_"&amp;AB6679&amp;"_"&amp;AC6679&amp;"_"&amp;AE6679,[1]挑战模式!$A:$AS,14+AD6679,FALSE)="","","Monster_Season"&amp;AA6679&amp;"_Challenge"&amp;AB6679&amp;"_"&amp;AC6679&amp;"_"&amp;AD6679&amp;"_"&amp;AE6679))</f>
        <v>Monster_Season3_Challenge4_2_1_Hard</v>
      </c>
      <c r="C6679">
        <f t="shared" ca="1" si="525"/>
        <v>1</v>
      </c>
      <c r="E6679">
        <f ca="1">IF(B6679="","",VLOOKUP(AA6679&amp;"_"&amp;AB6679&amp;"_"&amp;AC6679&amp;"_"&amp;AE6679,[1]挑战模式!$A:$AS,26+AD6679,FALSE))</f>
        <v>244</v>
      </c>
      <c r="F6679">
        <f ca="1">IF(B6679="","",VLOOKUP(VLOOKUP(AA6679&amp;"_"&amp;AB6679&amp;"_"&amp;AC6679&amp;"_"&amp;AE6679,[1]挑战模式!$A:$AS,14+AD6679,FALSE),[1]怪物!$B:$O,3,FALSE))</f>
        <v>1</v>
      </c>
      <c r="G6679">
        <f t="shared" ca="1" si="526"/>
        <v>0</v>
      </c>
      <c r="H6679">
        <f t="shared" ca="1" si="527"/>
        <v>0</v>
      </c>
      <c r="I6679">
        <f t="shared" ca="1" si="528"/>
        <v>0</v>
      </c>
      <c r="J6679">
        <f t="shared" ca="1" si="529"/>
        <v>0</v>
      </c>
      <c r="K6679">
        <f t="shared" ca="1" si="529"/>
        <v>0</v>
      </c>
      <c r="AA6679" s="8">
        <v>3</v>
      </c>
      <c r="AB6679" s="8">
        <v>4</v>
      </c>
      <c r="AC6679" s="8">
        <v>2</v>
      </c>
      <c r="AD6679" s="8">
        <v>1</v>
      </c>
      <c r="AE6679" s="12" t="s">
        <v>758</v>
      </c>
    </row>
    <row r="6680" spans="2:31" x14ac:dyDescent="0.2">
      <c r="B6680" t="str">
        <f ca="1">IF(ISNA(VLOOKUP(AA6680&amp;"_"&amp;AB6680&amp;"_"&amp;AC6680&amp;"_"&amp;AE6680,[1]挑战模式!$A:$AS,1,FALSE)),"",IF(VLOOKUP(AA6680&amp;"_"&amp;AB6680&amp;"_"&amp;AC6680&amp;"_"&amp;AE6680,[1]挑战模式!$A:$AS,14+AD6680,FALSE)="","","Monster_Season"&amp;AA6680&amp;"_Challenge"&amp;AB6680&amp;"_"&amp;AC6680&amp;"_"&amp;AD6680&amp;"_"&amp;AE6680))</f>
        <v>Monster_Season3_Challenge4_2_2_Hard</v>
      </c>
      <c r="C6680">
        <f t="shared" ca="1" si="525"/>
        <v>1</v>
      </c>
      <c r="E6680">
        <f ca="1">IF(B6680="","",VLOOKUP(AA6680&amp;"_"&amp;AB6680&amp;"_"&amp;AC6680&amp;"_"&amp;AE6680,[1]挑战模式!$A:$AS,26+AD6680,FALSE))</f>
        <v>488</v>
      </c>
      <c r="F6680">
        <f ca="1">IF(B6680="","",VLOOKUP(VLOOKUP(AA6680&amp;"_"&amp;AB6680&amp;"_"&amp;AC6680&amp;"_"&amp;AE6680,[1]挑战模式!$A:$AS,14+AD6680,FALSE),[1]怪物!$B:$O,3,FALSE))</f>
        <v>1</v>
      </c>
      <c r="G6680">
        <f t="shared" ca="1" si="526"/>
        <v>0</v>
      </c>
      <c r="H6680">
        <f t="shared" ca="1" si="527"/>
        <v>0</v>
      </c>
      <c r="I6680">
        <f t="shared" ca="1" si="528"/>
        <v>0</v>
      </c>
      <c r="J6680">
        <f t="shared" ca="1" si="529"/>
        <v>0</v>
      </c>
      <c r="K6680">
        <f t="shared" ca="1" si="529"/>
        <v>0</v>
      </c>
      <c r="AA6680" s="8">
        <v>3</v>
      </c>
      <c r="AB6680" s="8">
        <v>4</v>
      </c>
      <c r="AC6680" s="8">
        <v>2</v>
      </c>
      <c r="AD6680" s="8">
        <v>2</v>
      </c>
      <c r="AE6680" s="12" t="s">
        <v>758</v>
      </c>
    </row>
    <row r="6681" spans="2:31" x14ac:dyDescent="0.2">
      <c r="B6681" t="str">
        <f ca="1">IF(ISNA(VLOOKUP(AA6681&amp;"_"&amp;AB6681&amp;"_"&amp;AC6681&amp;"_"&amp;AE6681,[1]挑战模式!$A:$AS,1,FALSE)),"",IF(VLOOKUP(AA6681&amp;"_"&amp;AB6681&amp;"_"&amp;AC6681&amp;"_"&amp;AE6681,[1]挑战模式!$A:$AS,14+AD6681,FALSE)="","","Monster_Season"&amp;AA6681&amp;"_Challenge"&amp;AB6681&amp;"_"&amp;AC6681&amp;"_"&amp;AD6681&amp;"_"&amp;AE6681))</f>
        <v/>
      </c>
      <c r="C6681" t="str">
        <f t="shared" ca="1" si="525"/>
        <v/>
      </c>
      <c r="E6681" t="str">
        <f ca="1">IF(B6681="","",VLOOKUP(AA6681&amp;"_"&amp;AB6681&amp;"_"&amp;AC6681&amp;"_"&amp;AE6681,[1]挑战模式!$A:$AS,26+AD6681,FALSE))</f>
        <v/>
      </c>
      <c r="F6681" t="str">
        <f ca="1">IF(B6681="","",VLOOKUP(VLOOKUP(AA6681&amp;"_"&amp;AB6681&amp;"_"&amp;AC6681&amp;"_"&amp;AE6681,[1]挑战模式!$A:$AS,14+AD6681,FALSE),[1]怪物!$B:$O,3,FALSE))</f>
        <v/>
      </c>
      <c r="G6681" t="str">
        <f t="shared" ca="1" si="526"/>
        <v/>
      </c>
      <c r="H6681" t="str">
        <f t="shared" ca="1" si="527"/>
        <v/>
      </c>
      <c r="I6681" t="str">
        <f t="shared" ca="1" si="528"/>
        <v/>
      </c>
      <c r="J6681" t="str">
        <f t="shared" ca="1" si="529"/>
        <v/>
      </c>
      <c r="K6681" t="str">
        <f t="shared" ca="1" si="529"/>
        <v/>
      </c>
      <c r="AA6681" s="8">
        <v>3</v>
      </c>
      <c r="AB6681" s="8">
        <v>4</v>
      </c>
      <c r="AC6681" s="8">
        <v>2</v>
      </c>
      <c r="AD6681" s="8">
        <v>3</v>
      </c>
      <c r="AE6681" s="12" t="s">
        <v>758</v>
      </c>
    </row>
    <row r="6682" spans="2:31" x14ac:dyDescent="0.2">
      <c r="B6682" t="str">
        <f ca="1">IF(ISNA(VLOOKUP(AA6682&amp;"_"&amp;AB6682&amp;"_"&amp;AC6682&amp;"_"&amp;AE6682,[1]挑战模式!$A:$AS,1,FALSE)),"",IF(VLOOKUP(AA6682&amp;"_"&amp;AB6682&amp;"_"&amp;AC6682&amp;"_"&amp;AE6682,[1]挑战模式!$A:$AS,14+AD6682,FALSE)="","","Monster_Season"&amp;AA6682&amp;"_Challenge"&amp;AB6682&amp;"_"&amp;AC6682&amp;"_"&amp;AD6682&amp;"_"&amp;AE6682))</f>
        <v/>
      </c>
      <c r="C6682" t="str">
        <f t="shared" ca="1" si="525"/>
        <v/>
      </c>
      <c r="E6682" t="str">
        <f ca="1">IF(B6682="","",VLOOKUP(AA6682&amp;"_"&amp;AB6682&amp;"_"&amp;AC6682&amp;"_"&amp;AE6682,[1]挑战模式!$A:$AS,26+AD6682,FALSE))</f>
        <v/>
      </c>
      <c r="F6682" t="str">
        <f ca="1">IF(B6682="","",VLOOKUP(VLOOKUP(AA6682&amp;"_"&amp;AB6682&amp;"_"&amp;AC6682&amp;"_"&amp;AE6682,[1]挑战模式!$A:$AS,14+AD6682,FALSE),[1]怪物!$B:$O,3,FALSE))</f>
        <v/>
      </c>
      <c r="G6682" t="str">
        <f t="shared" ca="1" si="526"/>
        <v/>
      </c>
      <c r="H6682" t="str">
        <f t="shared" ca="1" si="527"/>
        <v/>
      </c>
      <c r="I6682" t="str">
        <f t="shared" ca="1" si="528"/>
        <v/>
      </c>
      <c r="J6682" t="str">
        <f t="shared" ca="1" si="529"/>
        <v/>
      </c>
      <c r="K6682" t="str">
        <f t="shared" ca="1" si="529"/>
        <v/>
      </c>
      <c r="AA6682" s="8">
        <v>3</v>
      </c>
      <c r="AB6682" s="8">
        <v>4</v>
      </c>
      <c r="AC6682" s="8">
        <v>2</v>
      </c>
      <c r="AD6682" s="8">
        <v>4</v>
      </c>
      <c r="AE6682" s="12" t="s">
        <v>758</v>
      </c>
    </row>
    <row r="6683" spans="2:31" x14ac:dyDescent="0.2">
      <c r="B6683" t="str">
        <f ca="1">IF(ISNA(VLOOKUP(AA6683&amp;"_"&amp;AB6683&amp;"_"&amp;AC6683&amp;"_"&amp;AE6683,[1]挑战模式!$A:$AS,1,FALSE)),"",IF(VLOOKUP(AA6683&amp;"_"&amp;AB6683&amp;"_"&amp;AC6683&amp;"_"&amp;AE6683,[1]挑战模式!$A:$AS,14+AD6683,FALSE)="","","Monster_Season"&amp;AA6683&amp;"_Challenge"&amp;AB6683&amp;"_"&amp;AC6683&amp;"_"&amp;AD6683&amp;"_"&amp;AE6683))</f>
        <v/>
      </c>
      <c r="C6683" t="str">
        <f t="shared" ca="1" si="525"/>
        <v/>
      </c>
      <c r="E6683" t="str">
        <f ca="1">IF(B6683="","",VLOOKUP(AA6683&amp;"_"&amp;AB6683&amp;"_"&amp;AC6683&amp;"_"&amp;AE6683,[1]挑战模式!$A:$AS,26+AD6683,FALSE))</f>
        <v/>
      </c>
      <c r="F6683" t="str">
        <f ca="1">IF(B6683="","",VLOOKUP(VLOOKUP(AA6683&amp;"_"&amp;AB6683&amp;"_"&amp;AC6683&amp;"_"&amp;AE6683,[1]挑战模式!$A:$AS,14+AD6683,FALSE),[1]怪物!$B:$O,3,FALSE))</f>
        <v/>
      </c>
      <c r="G6683" t="str">
        <f t="shared" ca="1" si="526"/>
        <v/>
      </c>
      <c r="H6683" t="str">
        <f t="shared" ca="1" si="527"/>
        <v/>
      </c>
      <c r="I6683" t="str">
        <f t="shared" ca="1" si="528"/>
        <v/>
      </c>
      <c r="J6683" t="str">
        <f t="shared" ca="1" si="529"/>
        <v/>
      </c>
      <c r="K6683" t="str">
        <f t="shared" ca="1" si="529"/>
        <v/>
      </c>
      <c r="AA6683" s="8">
        <v>3</v>
      </c>
      <c r="AB6683" s="8">
        <v>4</v>
      </c>
      <c r="AC6683" s="8">
        <v>2</v>
      </c>
      <c r="AD6683" s="8">
        <v>5</v>
      </c>
      <c r="AE6683" s="12" t="s">
        <v>758</v>
      </c>
    </row>
    <row r="6684" spans="2:31" x14ac:dyDescent="0.2">
      <c r="B6684" t="str">
        <f ca="1">IF(ISNA(VLOOKUP(AA6684&amp;"_"&amp;AB6684&amp;"_"&amp;AC6684&amp;"_"&amp;AE6684,[1]挑战模式!$A:$AS,1,FALSE)),"",IF(VLOOKUP(AA6684&amp;"_"&amp;AB6684&amp;"_"&amp;AC6684&amp;"_"&amp;AE6684,[1]挑战模式!$A:$AS,14+AD6684,FALSE)="","","Monster_Season"&amp;AA6684&amp;"_Challenge"&amp;AB6684&amp;"_"&amp;AC6684&amp;"_"&amp;AD6684&amp;"_"&amp;AE6684))</f>
        <v/>
      </c>
      <c r="C6684" t="str">
        <f t="shared" ca="1" si="525"/>
        <v/>
      </c>
      <c r="E6684" t="str">
        <f ca="1">IF(B6684="","",VLOOKUP(AA6684&amp;"_"&amp;AB6684&amp;"_"&amp;AC6684&amp;"_"&amp;AE6684,[1]挑战模式!$A:$AS,26+AD6684,FALSE))</f>
        <v/>
      </c>
      <c r="F6684" t="str">
        <f ca="1">IF(B6684="","",VLOOKUP(VLOOKUP(AA6684&amp;"_"&amp;AB6684&amp;"_"&amp;AC6684&amp;"_"&amp;AE6684,[1]挑战模式!$A:$AS,14+AD6684,FALSE),[1]怪物!$B:$O,3,FALSE))</f>
        <v/>
      </c>
      <c r="G6684" t="str">
        <f t="shared" ca="1" si="526"/>
        <v/>
      </c>
      <c r="H6684" t="str">
        <f t="shared" ca="1" si="527"/>
        <v/>
      </c>
      <c r="I6684" t="str">
        <f t="shared" ca="1" si="528"/>
        <v/>
      </c>
      <c r="J6684" t="str">
        <f t="shared" ca="1" si="529"/>
        <v/>
      </c>
      <c r="K6684" t="str">
        <f t="shared" ca="1" si="529"/>
        <v/>
      </c>
      <c r="AA6684" s="8">
        <v>3</v>
      </c>
      <c r="AB6684" s="8">
        <v>4</v>
      </c>
      <c r="AC6684" s="8">
        <v>2</v>
      </c>
      <c r="AD6684" s="8">
        <v>6</v>
      </c>
      <c r="AE6684" s="12" t="s">
        <v>758</v>
      </c>
    </row>
    <row r="6685" spans="2:31" x14ac:dyDescent="0.2">
      <c r="B6685" t="str">
        <f ca="1">IF(ISNA(VLOOKUP(AA6685&amp;"_"&amp;AB6685&amp;"_"&amp;AC6685&amp;"_"&amp;AE6685,[1]挑战模式!$A:$AS,1,FALSE)),"",IF(VLOOKUP(AA6685&amp;"_"&amp;AB6685&amp;"_"&amp;AC6685&amp;"_"&amp;AE6685,[1]挑战模式!$A:$AS,14+AD6685,FALSE)="","","Monster_Season"&amp;AA6685&amp;"_Challenge"&amp;AB6685&amp;"_"&amp;AC6685&amp;"_"&amp;AD6685&amp;"_"&amp;AE6685))</f>
        <v>Monster_Season3_Challenge4_3_1_Hard</v>
      </c>
      <c r="C6685">
        <f t="shared" ca="1" si="525"/>
        <v>1</v>
      </c>
      <c r="E6685">
        <f ca="1">IF(B6685="","",VLOOKUP(AA6685&amp;"_"&amp;AB6685&amp;"_"&amp;AC6685&amp;"_"&amp;AE6685,[1]挑战模式!$A:$AS,26+AD6685,FALSE))</f>
        <v>389</v>
      </c>
      <c r="F6685">
        <f ca="1">IF(B6685="","",VLOOKUP(VLOOKUP(AA6685&amp;"_"&amp;AB6685&amp;"_"&amp;AC6685&amp;"_"&amp;AE6685,[1]挑战模式!$A:$AS,14+AD6685,FALSE),[1]怪物!$B:$O,3,FALSE))</f>
        <v>1</v>
      </c>
      <c r="G6685">
        <f t="shared" ca="1" si="526"/>
        <v>0</v>
      </c>
      <c r="H6685">
        <f t="shared" ca="1" si="527"/>
        <v>0</v>
      </c>
      <c r="I6685">
        <f t="shared" ca="1" si="528"/>
        <v>0</v>
      </c>
      <c r="J6685">
        <f t="shared" ca="1" si="529"/>
        <v>0</v>
      </c>
      <c r="K6685">
        <f t="shared" ca="1" si="529"/>
        <v>0</v>
      </c>
      <c r="AA6685" s="8">
        <v>3</v>
      </c>
      <c r="AB6685" s="8">
        <v>4</v>
      </c>
      <c r="AC6685" s="8">
        <v>3</v>
      </c>
      <c r="AD6685" s="8">
        <v>1</v>
      </c>
      <c r="AE6685" s="12" t="s">
        <v>758</v>
      </c>
    </row>
    <row r="6686" spans="2:31" x14ac:dyDescent="0.2">
      <c r="B6686" t="str">
        <f ca="1">IF(ISNA(VLOOKUP(AA6686&amp;"_"&amp;AB6686&amp;"_"&amp;AC6686&amp;"_"&amp;AE6686,[1]挑战模式!$A:$AS,1,FALSE)),"",IF(VLOOKUP(AA6686&amp;"_"&amp;AB6686&amp;"_"&amp;AC6686&amp;"_"&amp;AE6686,[1]挑战模式!$A:$AS,14+AD6686,FALSE)="","","Monster_Season"&amp;AA6686&amp;"_Challenge"&amp;AB6686&amp;"_"&amp;AC6686&amp;"_"&amp;AD6686&amp;"_"&amp;AE6686))</f>
        <v>Monster_Season3_Challenge4_3_2_Hard</v>
      </c>
      <c r="C6686">
        <f t="shared" ca="1" si="525"/>
        <v>1</v>
      </c>
      <c r="E6686">
        <f ca="1">IF(B6686="","",VLOOKUP(AA6686&amp;"_"&amp;AB6686&amp;"_"&amp;AC6686&amp;"_"&amp;AE6686,[1]挑战模式!$A:$AS,26+AD6686,FALSE))</f>
        <v>779</v>
      </c>
      <c r="F6686">
        <f ca="1">IF(B6686="","",VLOOKUP(VLOOKUP(AA6686&amp;"_"&amp;AB6686&amp;"_"&amp;AC6686&amp;"_"&amp;AE6686,[1]挑战模式!$A:$AS,14+AD6686,FALSE),[1]怪物!$B:$O,3,FALSE))</f>
        <v>1</v>
      </c>
      <c r="G6686">
        <f t="shared" ca="1" si="526"/>
        <v>0</v>
      </c>
      <c r="H6686">
        <f t="shared" ca="1" si="527"/>
        <v>0</v>
      </c>
      <c r="I6686">
        <f t="shared" ca="1" si="528"/>
        <v>0</v>
      </c>
      <c r="J6686">
        <f t="shared" ca="1" si="529"/>
        <v>0</v>
      </c>
      <c r="K6686">
        <f t="shared" ca="1" si="529"/>
        <v>0</v>
      </c>
      <c r="AA6686" s="8">
        <v>3</v>
      </c>
      <c r="AB6686" s="8">
        <v>4</v>
      </c>
      <c r="AC6686" s="8">
        <v>3</v>
      </c>
      <c r="AD6686" s="8">
        <v>2</v>
      </c>
      <c r="AE6686" s="12" t="s">
        <v>758</v>
      </c>
    </row>
    <row r="6687" spans="2:31" x14ac:dyDescent="0.2">
      <c r="B6687" t="str">
        <f ca="1">IF(ISNA(VLOOKUP(AA6687&amp;"_"&amp;AB6687&amp;"_"&amp;AC6687&amp;"_"&amp;AE6687,[1]挑战模式!$A:$AS,1,FALSE)),"",IF(VLOOKUP(AA6687&amp;"_"&amp;AB6687&amp;"_"&amp;AC6687&amp;"_"&amp;AE6687,[1]挑战模式!$A:$AS,14+AD6687,FALSE)="","","Monster_Season"&amp;AA6687&amp;"_Challenge"&amp;AB6687&amp;"_"&amp;AC6687&amp;"_"&amp;AD6687&amp;"_"&amp;AE6687))</f>
        <v/>
      </c>
      <c r="C6687" t="str">
        <f t="shared" ca="1" si="525"/>
        <v/>
      </c>
      <c r="E6687" t="str">
        <f ca="1">IF(B6687="","",VLOOKUP(AA6687&amp;"_"&amp;AB6687&amp;"_"&amp;AC6687&amp;"_"&amp;AE6687,[1]挑战模式!$A:$AS,26+AD6687,FALSE))</f>
        <v/>
      </c>
      <c r="F6687" t="str">
        <f ca="1">IF(B6687="","",VLOOKUP(VLOOKUP(AA6687&amp;"_"&amp;AB6687&amp;"_"&amp;AC6687&amp;"_"&amp;AE6687,[1]挑战模式!$A:$AS,14+AD6687,FALSE),[1]怪物!$B:$O,3,FALSE))</f>
        <v/>
      </c>
      <c r="G6687" t="str">
        <f t="shared" ca="1" si="526"/>
        <v/>
      </c>
      <c r="H6687" t="str">
        <f t="shared" ca="1" si="527"/>
        <v/>
      </c>
      <c r="I6687" t="str">
        <f t="shared" ca="1" si="528"/>
        <v/>
      </c>
      <c r="J6687" t="str">
        <f t="shared" ca="1" si="529"/>
        <v/>
      </c>
      <c r="K6687" t="str">
        <f t="shared" ca="1" si="529"/>
        <v/>
      </c>
      <c r="AA6687" s="8">
        <v>3</v>
      </c>
      <c r="AB6687" s="8">
        <v>4</v>
      </c>
      <c r="AC6687" s="8">
        <v>3</v>
      </c>
      <c r="AD6687" s="8">
        <v>3</v>
      </c>
      <c r="AE6687" s="12" t="s">
        <v>758</v>
      </c>
    </row>
    <row r="6688" spans="2:31" x14ac:dyDescent="0.2">
      <c r="B6688" t="str">
        <f ca="1">IF(ISNA(VLOOKUP(AA6688&amp;"_"&amp;AB6688&amp;"_"&amp;AC6688&amp;"_"&amp;AE6688,[1]挑战模式!$A:$AS,1,FALSE)),"",IF(VLOOKUP(AA6688&amp;"_"&amp;AB6688&amp;"_"&amp;AC6688&amp;"_"&amp;AE6688,[1]挑战模式!$A:$AS,14+AD6688,FALSE)="","","Monster_Season"&amp;AA6688&amp;"_Challenge"&amp;AB6688&amp;"_"&amp;AC6688&amp;"_"&amp;AD6688&amp;"_"&amp;AE6688))</f>
        <v/>
      </c>
      <c r="C6688" t="str">
        <f t="shared" ca="1" si="525"/>
        <v/>
      </c>
      <c r="E6688" t="str">
        <f ca="1">IF(B6688="","",VLOOKUP(AA6688&amp;"_"&amp;AB6688&amp;"_"&amp;AC6688&amp;"_"&amp;AE6688,[1]挑战模式!$A:$AS,26+AD6688,FALSE))</f>
        <v/>
      </c>
      <c r="F6688" t="str">
        <f ca="1">IF(B6688="","",VLOOKUP(VLOOKUP(AA6688&amp;"_"&amp;AB6688&amp;"_"&amp;AC6688&amp;"_"&amp;AE6688,[1]挑战模式!$A:$AS,14+AD6688,FALSE),[1]怪物!$B:$O,3,FALSE))</f>
        <v/>
      </c>
      <c r="G6688" t="str">
        <f t="shared" ca="1" si="526"/>
        <v/>
      </c>
      <c r="H6688" t="str">
        <f t="shared" ca="1" si="527"/>
        <v/>
      </c>
      <c r="I6688" t="str">
        <f t="shared" ca="1" si="528"/>
        <v/>
      </c>
      <c r="J6688" t="str">
        <f t="shared" ca="1" si="529"/>
        <v/>
      </c>
      <c r="K6688" t="str">
        <f t="shared" ca="1" si="529"/>
        <v/>
      </c>
      <c r="AA6688" s="8">
        <v>3</v>
      </c>
      <c r="AB6688" s="8">
        <v>4</v>
      </c>
      <c r="AC6688" s="8">
        <v>3</v>
      </c>
      <c r="AD6688" s="8">
        <v>4</v>
      </c>
      <c r="AE6688" s="12" t="s">
        <v>758</v>
      </c>
    </row>
    <row r="6689" spans="2:31" x14ac:dyDescent="0.2">
      <c r="B6689" t="str">
        <f ca="1">IF(ISNA(VLOOKUP(AA6689&amp;"_"&amp;AB6689&amp;"_"&amp;AC6689&amp;"_"&amp;AE6689,[1]挑战模式!$A:$AS,1,FALSE)),"",IF(VLOOKUP(AA6689&amp;"_"&amp;AB6689&amp;"_"&amp;AC6689&amp;"_"&amp;AE6689,[1]挑战模式!$A:$AS,14+AD6689,FALSE)="","","Monster_Season"&amp;AA6689&amp;"_Challenge"&amp;AB6689&amp;"_"&amp;AC6689&amp;"_"&amp;AD6689&amp;"_"&amp;AE6689))</f>
        <v/>
      </c>
      <c r="C6689" t="str">
        <f t="shared" ca="1" si="525"/>
        <v/>
      </c>
      <c r="E6689" t="str">
        <f ca="1">IF(B6689="","",VLOOKUP(AA6689&amp;"_"&amp;AB6689&amp;"_"&amp;AC6689&amp;"_"&amp;AE6689,[1]挑战模式!$A:$AS,26+AD6689,FALSE))</f>
        <v/>
      </c>
      <c r="F6689" t="str">
        <f ca="1">IF(B6689="","",VLOOKUP(VLOOKUP(AA6689&amp;"_"&amp;AB6689&amp;"_"&amp;AC6689&amp;"_"&amp;AE6689,[1]挑战模式!$A:$AS,14+AD6689,FALSE),[1]怪物!$B:$O,3,FALSE))</f>
        <v/>
      </c>
      <c r="G6689" t="str">
        <f t="shared" ca="1" si="526"/>
        <v/>
      </c>
      <c r="H6689" t="str">
        <f t="shared" ca="1" si="527"/>
        <v/>
      </c>
      <c r="I6689" t="str">
        <f t="shared" ca="1" si="528"/>
        <v/>
      </c>
      <c r="J6689" t="str">
        <f t="shared" ca="1" si="529"/>
        <v/>
      </c>
      <c r="K6689" t="str">
        <f t="shared" ca="1" si="529"/>
        <v/>
      </c>
      <c r="AA6689" s="8">
        <v>3</v>
      </c>
      <c r="AB6689" s="8">
        <v>4</v>
      </c>
      <c r="AC6689" s="8">
        <v>3</v>
      </c>
      <c r="AD6689" s="8">
        <v>5</v>
      </c>
      <c r="AE6689" s="12" t="s">
        <v>758</v>
      </c>
    </row>
    <row r="6690" spans="2:31" x14ac:dyDescent="0.2">
      <c r="B6690" t="str">
        <f ca="1">IF(ISNA(VLOOKUP(AA6690&amp;"_"&amp;AB6690&amp;"_"&amp;AC6690&amp;"_"&amp;AE6690,[1]挑战模式!$A:$AS,1,FALSE)),"",IF(VLOOKUP(AA6690&amp;"_"&amp;AB6690&amp;"_"&amp;AC6690&amp;"_"&amp;AE6690,[1]挑战模式!$A:$AS,14+AD6690,FALSE)="","","Monster_Season"&amp;AA6690&amp;"_Challenge"&amp;AB6690&amp;"_"&amp;AC6690&amp;"_"&amp;AD6690&amp;"_"&amp;AE6690))</f>
        <v/>
      </c>
      <c r="C6690" t="str">
        <f t="shared" ca="1" si="525"/>
        <v/>
      </c>
      <c r="E6690" t="str">
        <f ca="1">IF(B6690="","",VLOOKUP(AA6690&amp;"_"&amp;AB6690&amp;"_"&amp;AC6690&amp;"_"&amp;AE6690,[1]挑战模式!$A:$AS,26+AD6690,FALSE))</f>
        <v/>
      </c>
      <c r="F6690" t="str">
        <f ca="1">IF(B6690="","",VLOOKUP(VLOOKUP(AA6690&amp;"_"&amp;AB6690&amp;"_"&amp;AC6690&amp;"_"&amp;AE6690,[1]挑战模式!$A:$AS,14+AD6690,FALSE),[1]怪物!$B:$O,3,FALSE))</f>
        <v/>
      </c>
      <c r="G6690" t="str">
        <f t="shared" ca="1" si="526"/>
        <v/>
      </c>
      <c r="H6690" t="str">
        <f t="shared" ca="1" si="527"/>
        <v/>
      </c>
      <c r="I6690" t="str">
        <f t="shared" ca="1" si="528"/>
        <v/>
      </c>
      <c r="J6690" t="str">
        <f t="shared" ca="1" si="529"/>
        <v/>
      </c>
      <c r="K6690" t="str">
        <f t="shared" ca="1" si="529"/>
        <v/>
      </c>
      <c r="AA6690" s="8">
        <v>3</v>
      </c>
      <c r="AB6690" s="8">
        <v>4</v>
      </c>
      <c r="AC6690" s="8">
        <v>3</v>
      </c>
      <c r="AD6690" s="8">
        <v>6</v>
      </c>
      <c r="AE6690" s="12" t="s">
        <v>758</v>
      </c>
    </row>
    <row r="6691" spans="2:31" x14ac:dyDescent="0.2">
      <c r="B6691" t="str">
        <f ca="1">IF(ISNA(VLOOKUP(AA6691&amp;"_"&amp;AB6691&amp;"_"&amp;AC6691&amp;"_"&amp;AE6691,[1]挑战模式!$A:$AS,1,FALSE)),"",IF(VLOOKUP(AA6691&amp;"_"&amp;AB6691&amp;"_"&amp;AC6691&amp;"_"&amp;AE6691,[1]挑战模式!$A:$AS,14+AD6691,FALSE)="","","Monster_Season"&amp;AA6691&amp;"_Challenge"&amp;AB6691&amp;"_"&amp;AC6691&amp;"_"&amp;AD6691&amp;"_"&amp;AE6691))</f>
        <v>Monster_Season3_Challenge4_4_1_Hard</v>
      </c>
      <c r="C6691">
        <f t="shared" ca="1" si="525"/>
        <v>1</v>
      </c>
      <c r="E6691">
        <f ca="1">IF(B6691="","",VLOOKUP(AA6691&amp;"_"&amp;AB6691&amp;"_"&amp;AC6691&amp;"_"&amp;AE6691,[1]挑战模式!$A:$AS,26+AD6691,FALSE))</f>
        <v>471</v>
      </c>
      <c r="F6691">
        <f ca="1">IF(B6691="","",VLOOKUP(VLOOKUP(AA6691&amp;"_"&amp;AB6691&amp;"_"&amp;AC6691&amp;"_"&amp;AE6691,[1]挑战模式!$A:$AS,14+AD6691,FALSE),[1]怪物!$B:$O,3,FALSE))</f>
        <v>1</v>
      </c>
      <c r="G6691">
        <f t="shared" ca="1" si="526"/>
        <v>0</v>
      </c>
      <c r="H6691">
        <f t="shared" ca="1" si="527"/>
        <v>0</v>
      </c>
      <c r="I6691">
        <f t="shared" ca="1" si="528"/>
        <v>0</v>
      </c>
      <c r="J6691">
        <f t="shared" ca="1" si="529"/>
        <v>0</v>
      </c>
      <c r="K6691">
        <f t="shared" ca="1" si="529"/>
        <v>0</v>
      </c>
      <c r="AA6691" s="8">
        <v>3</v>
      </c>
      <c r="AB6691" s="8">
        <v>4</v>
      </c>
      <c r="AC6691" s="8">
        <v>4</v>
      </c>
      <c r="AD6691" s="8">
        <v>1</v>
      </c>
      <c r="AE6691" s="12" t="s">
        <v>758</v>
      </c>
    </row>
    <row r="6692" spans="2:31" x14ac:dyDescent="0.2">
      <c r="B6692" t="str">
        <f ca="1">IF(ISNA(VLOOKUP(AA6692&amp;"_"&amp;AB6692&amp;"_"&amp;AC6692&amp;"_"&amp;AE6692,[1]挑战模式!$A:$AS,1,FALSE)),"",IF(VLOOKUP(AA6692&amp;"_"&amp;AB6692&amp;"_"&amp;AC6692&amp;"_"&amp;AE6692,[1]挑战模式!$A:$AS,14+AD6692,FALSE)="","","Monster_Season"&amp;AA6692&amp;"_Challenge"&amp;AB6692&amp;"_"&amp;AC6692&amp;"_"&amp;AD6692&amp;"_"&amp;AE6692))</f>
        <v>Monster_Season3_Challenge4_4_2_Hard</v>
      </c>
      <c r="C6692">
        <f t="shared" ca="1" si="525"/>
        <v>1</v>
      </c>
      <c r="E6692">
        <f ca="1">IF(B6692="","",VLOOKUP(AA6692&amp;"_"&amp;AB6692&amp;"_"&amp;AC6692&amp;"_"&amp;AE6692,[1]挑战模式!$A:$AS,26+AD6692,FALSE))</f>
        <v>942</v>
      </c>
      <c r="F6692">
        <f ca="1">IF(B6692="","",VLOOKUP(VLOOKUP(AA6692&amp;"_"&amp;AB6692&amp;"_"&amp;AC6692&amp;"_"&amp;AE6692,[1]挑战模式!$A:$AS,14+AD6692,FALSE),[1]怪物!$B:$O,3,FALSE))</f>
        <v>1</v>
      </c>
      <c r="G6692">
        <f t="shared" ca="1" si="526"/>
        <v>0</v>
      </c>
      <c r="H6692">
        <f t="shared" ca="1" si="527"/>
        <v>0</v>
      </c>
      <c r="I6692">
        <f t="shared" ca="1" si="528"/>
        <v>0</v>
      </c>
      <c r="J6692">
        <f t="shared" ca="1" si="529"/>
        <v>0</v>
      </c>
      <c r="K6692">
        <f t="shared" ca="1" si="529"/>
        <v>0</v>
      </c>
      <c r="AA6692" s="8">
        <v>3</v>
      </c>
      <c r="AB6692" s="8">
        <v>4</v>
      </c>
      <c r="AC6692" s="8">
        <v>4</v>
      </c>
      <c r="AD6692" s="8">
        <v>2</v>
      </c>
      <c r="AE6692" s="12" t="s">
        <v>758</v>
      </c>
    </row>
    <row r="6693" spans="2:31" x14ac:dyDescent="0.2">
      <c r="B6693" t="str">
        <f ca="1">IF(ISNA(VLOOKUP(AA6693&amp;"_"&amp;AB6693&amp;"_"&amp;AC6693&amp;"_"&amp;AE6693,[1]挑战模式!$A:$AS,1,FALSE)),"",IF(VLOOKUP(AA6693&amp;"_"&amp;AB6693&amp;"_"&amp;AC6693&amp;"_"&amp;AE6693,[1]挑战模式!$A:$AS,14+AD6693,FALSE)="","","Monster_Season"&amp;AA6693&amp;"_Challenge"&amp;AB6693&amp;"_"&amp;AC6693&amp;"_"&amp;AD6693&amp;"_"&amp;AE6693))</f>
        <v>Monster_Season3_Challenge4_4_3_Hard</v>
      </c>
      <c r="C6693">
        <f t="shared" ca="1" si="525"/>
        <v>1</v>
      </c>
      <c r="E6693">
        <f ca="1">IF(B6693="","",VLOOKUP(AA6693&amp;"_"&amp;AB6693&amp;"_"&amp;AC6693&amp;"_"&amp;AE6693,[1]挑战模式!$A:$AS,26+AD6693,FALSE))</f>
        <v>942</v>
      </c>
      <c r="F6693">
        <f ca="1">IF(B6693="","",VLOOKUP(VLOOKUP(AA6693&amp;"_"&amp;AB6693&amp;"_"&amp;AC6693&amp;"_"&amp;AE6693,[1]挑战模式!$A:$AS,14+AD6693,FALSE),[1]怪物!$B:$O,3,FALSE))</f>
        <v>1</v>
      </c>
      <c r="G6693">
        <f t="shared" ca="1" si="526"/>
        <v>0</v>
      </c>
      <c r="H6693">
        <f t="shared" ca="1" si="527"/>
        <v>0</v>
      </c>
      <c r="I6693">
        <f t="shared" ca="1" si="528"/>
        <v>0</v>
      </c>
      <c r="J6693">
        <f t="shared" ca="1" si="529"/>
        <v>0</v>
      </c>
      <c r="K6693">
        <f t="shared" ca="1" si="529"/>
        <v>0</v>
      </c>
      <c r="AA6693" s="8">
        <v>3</v>
      </c>
      <c r="AB6693" s="8">
        <v>4</v>
      </c>
      <c r="AC6693" s="8">
        <v>4</v>
      </c>
      <c r="AD6693" s="8">
        <v>3</v>
      </c>
      <c r="AE6693" s="12" t="s">
        <v>758</v>
      </c>
    </row>
    <row r="6694" spans="2:31" x14ac:dyDescent="0.2">
      <c r="B6694" t="str">
        <f ca="1">IF(ISNA(VLOOKUP(AA6694&amp;"_"&amp;AB6694&amp;"_"&amp;AC6694&amp;"_"&amp;AE6694,[1]挑战模式!$A:$AS,1,FALSE)),"",IF(VLOOKUP(AA6694&amp;"_"&amp;AB6694&amp;"_"&amp;AC6694&amp;"_"&amp;AE6694,[1]挑战模式!$A:$AS,14+AD6694,FALSE)="","","Monster_Season"&amp;AA6694&amp;"_Challenge"&amp;AB6694&amp;"_"&amp;AC6694&amp;"_"&amp;AD6694&amp;"_"&amp;AE6694))</f>
        <v/>
      </c>
      <c r="C6694" t="str">
        <f t="shared" ca="1" si="525"/>
        <v/>
      </c>
      <c r="E6694" t="str">
        <f ca="1">IF(B6694="","",VLOOKUP(AA6694&amp;"_"&amp;AB6694&amp;"_"&amp;AC6694&amp;"_"&amp;AE6694,[1]挑战模式!$A:$AS,26+AD6694,FALSE))</f>
        <v/>
      </c>
      <c r="F6694" t="str">
        <f ca="1">IF(B6694="","",VLOOKUP(VLOOKUP(AA6694&amp;"_"&amp;AB6694&amp;"_"&amp;AC6694&amp;"_"&amp;AE6694,[1]挑战模式!$A:$AS,14+AD6694,FALSE),[1]怪物!$B:$O,3,FALSE))</f>
        <v/>
      </c>
      <c r="G6694" t="str">
        <f t="shared" ca="1" si="526"/>
        <v/>
      </c>
      <c r="H6694" t="str">
        <f t="shared" ca="1" si="527"/>
        <v/>
      </c>
      <c r="I6694" t="str">
        <f t="shared" ca="1" si="528"/>
        <v/>
      </c>
      <c r="J6694" t="str">
        <f t="shared" ca="1" si="529"/>
        <v/>
      </c>
      <c r="K6694" t="str">
        <f t="shared" ca="1" si="529"/>
        <v/>
      </c>
      <c r="AA6694" s="8">
        <v>3</v>
      </c>
      <c r="AB6694" s="8">
        <v>4</v>
      </c>
      <c r="AC6694" s="8">
        <v>4</v>
      </c>
      <c r="AD6694" s="8">
        <v>4</v>
      </c>
      <c r="AE6694" s="12" t="s">
        <v>758</v>
      </c>
    </row>
    <row r="6695" spans="2:31" x14ac:dyDescent="0.2">
      <c r="B6695" t="str">
        <f ca="1">IF(ISNA(VLOOKUP(AA6695&amp;"_"&amp;AB6695&amp;"_"&amp;AC6695&amp;"_"&amp;AE6695,[1]挑战模式!$A:$AS,1,FALSE)),"",IF(VLOOKUP(AA6695&amp;"_"&amp;AB6695&amp;"_"&amp;AC6695&amp;"_"&amp;AE6695,[1]挑战模式!$A:$AS,14+AD6695,FALSE)="","","Monster_Season"&amp;AA6695&amp;"_Challenge"&amp;AB6695&amp;"_"&amp;AC6695&amp;"_"&amp;AD6695&amp;"_"&amp;AE6695))</f>
        <v/>
      </c>
      <c r="C6695" t="str">
        <f t="shared" ca="1" si="525"/>
        <v/>
      </c>
      <c r="E6695" t="str">
        <f ca="1">IF(B6695="","",VLOOKUP(AA6695&amp;"_"&amp;AB6695&amp;"_"&amp;AC6695&amp;"_"&amp;AE6695,[1]挑战模式!$A:$AS,26+AD6695,FALSE))</f>
        <v/>
      </c>
      <c r="F6695" t="str">
        <f ca="1">IF(B6695="","",VLOOKUP(VLOOKUP(AA6695&amp;"_"&amp;AB6695&amp;"_"&amp;AC6695&amp;"_"&amp;AE6695,[1]挑战模式!$A:$AS,14+AD6695,FALSE),[1]怪物!$B:$O,3,FALSE))</f>
        <v/>
      </c>
      <c r="G6695" t="str">
        <f t="shared" ca="1" si="526"/>
        <v/>
      </c>
      <c r="H6695" t="str">
        <f t="shared" ca="1" si="527"/>
        <v/>
      </c>
      <c r="I6695" t="str">
        <f t="shared" ca="1" si="528"/>
        <v/>
      </c>
      <c r="J6695" t="str">
        <f t="shared" ca="1" si="529"/>
        <v/>
      </c>
      <c r="K6695" t="str">
        <f t="shared" ca="1" si="529"/>
        <v/>
      </c>
      <c r="AA6695" s="8">
        <v>3</v>
      </c>
      <c r="AB6695" s="8">
        <v>4</v>
      </c>
      <c r="AC6695" s="8">
        <v>4</v>
      </c>
      <c r="AD6695" s="8">
        <v>5</v>
      </c>
      <c r="AE6695" s="12" t="s">
        <v>758</v>
      </c>
    </row>
    <row r="6696" spans="2:31" x14ac:dyDescent="0.2">
      <c r="B6696" t="str">
        <f ca="1">IF(ISNA(VLOOKUP(AA6696&amp;"_"&amp;AB6696&amp;"_"&amp;AC6696&amp;"_"&amp;AE6696,[1]挑战模式!$A:$AS,1,FALSE)),"",IF(VLOOKUP(AA6696&amp;"_"&amp;AB6696&amp;"_"&amp;AC6696&amp;"_"&amp;AE6696,[1]挑战模式!$A:$AS,14+AD6696,FALSE)="","","Monster_Season"&amp;AA6696&amp;"_Challenge"&amp;AB6696&amp;"_"&amp;AC6696&amp;"_"&amp;AD6696&amp;"_"&amp;AE6696))</f>
        <v/>
      </c>
      <c r="C6696" t="str">
        <f t="shared" ca="1" si="525"/>
        <v/>
      </c>
      <c r="E6696" t="str">
        <f ca="1">IF(B6696="","",VLOOKUP(AA6696&amp;"_"&amp;AB6696&amp;"_"&amp;AC6696&amp;"_"&amp;AE6696,[1]挑战模式!$A:$AS,26+AD6696,FALSE))</f>
        <v/>
      </c>
      <c r="F6696" t="str">
        <f ca="1">IF(B6696="","",VLOOKUP(VLOOKUP(AA6696&amp;"_"&amp;AB6696&amp;"_"&amp;AC6696&amp;"_"&amp;AE6696,[1]挑战模式!$A:$AS,14+AD6696,FALSE),[1]怪物!$B:$O,3,FALSE))</f>
        <v/>
      </c>
      <c r="G6696" t="str">
        <f t="shared" ca="1" si="526"/>
        <v/>
      </c>
      <c r="H6696" t="str">
        <f t="shared" ca="1" si="527"/>
        <v/>
      </c>
      <c r="I6696" t="str">
        <f t="shared" ca="1" si="528"/>
        <v/>
      </c>
      <c r="J6696" t="str">
        <f t="shared" ca="1" si="529"/>
        <v/>
      </c>
      <c r="K6696" t="str">
        <f t="shared" ca="1" si="529"/>
        <v/>
      </c>
      <c r="AA6696" s="8">
        <v>3</v>
      </c>
      <c r="AB6696" s="8">
        <v>4</v>
      </c>
      <c r="AC6696" s="8">
        <v>4</v>
      </c>
      <c r="AD6696" s="8">
        <v>6</v>
      </c>
      <c r="AE6696" s="12" t="s">
        <v>758</v>
      </c>
    </row>
    <row r="6697" spans="2:31" x14ac:dyDescent="0.2">
      <c r="B6697" t="str">
        <f ca="1">IF(ISNA(VLOOKUP(AA6697&amp;"_"&amp;AB6697&amp;"_"&amp;AC6697&amp;"_"&amp;AE6697,[1]挑战模式!$A:$AS,1,FALSE)),"",IF(VLOOKUP(AA6697&amp;"_"&amp;AB6697&amp;"_"&amp;AC6697&amp;"_"&amp;AE6697,[1]挑战模式!$A:$AS,14+AD6697,FALSE)="","","Monster_Season"&amp;AA6697&amp;"_Challenge"&amp;AB6697&amp;"_"&amp;AC6697&amp;"_"&amp;AD6697&amp;"_"&amp;AE6697))</f>
        <v>Monster_Season3_Challenge4_5_1_Hard</v>
      </c>
      <c r="C6697">
        <f t="shared" ca="1" si="525"/>
        <v>1</v>
      </c>
      <c r="E6697">
        <f ca="1">IF(B6697="","",VLOOKUP(AA6697&amp;"_"&amp;AB6697&amp;"_"&amp;AC6697&amp;"_"&amp;AE6697,[1]挑战模式!$A:$AS,26+AD6697,FALSE))</f>
        <v>1052</v>
      </c>
      <c r="F6697">
        <f ca="1">IF(B6697="","",VLOOKUP(VLOOKUP(AA6697&amp;"_"&amp;AB6697&amp;"_"&amp;AC6697&amp;"_"&amp;AE6697,[1]挑战模式!$A:$AS,14+AD6697,FALSE),[1]怪物!$B:$O,3,FALSE))</f>
        <v>1</v>
      </c>
      <c r="G6697">
        <f t="shared" ca="1" si="526"/>
        <v>0</v>
      </c>
      <c r="H6697">
        <f t="shared" ca="1" si="527"/>
        <v>0</v>
      </c>
      <c r="I6697">
        <f t="shared" ca="1" si="528"/>
        <v>0</v>
      </c>
      <c r="J6697">
        <f t="shared" ca="1" si="529"/>
        <v>0</v>
      </c>
      <c r="K6697">
        <f t="shared" ca="1" si="529"/>
        <v>0</v>
      </c>
      <c r="AA6697" s="8">
        <v>3</v>
      </c>
      <c r="AB6697" s="8">
        <v>4</v>
      </c>
      <c r="AC6697" s="8">
        <v>5</v>
      </c>
      <c r="AD6697" s="8">
        <v>1</v>
      </c>
      <c r="AE6697" s="12" t="s">
        <v>758</v>
      </c>
    </row>
    <row r="6698" spans="2:31" x14ac:dyDescent="0.2">
      <c r="B6698" t="str">
        <f ca="1">IF(ISNA(VLOOKUP(AA6698&amp;"_"&amp;AB6698&amp;"_"&amp;AC6698&amp;"_"&amp;AE6698,[1]挑战模式!$A:$AS,1,FALSE)),"",IF(VLOOKUP(AA6698&amp;"_"&amp;AB6698&amp;"_"&amp;AC6698&amp;"_"&amp;AE6698,[1]挑战模式!$A:$AS,14+AD6698,FALSE)="","","Monster_Season"&amp;AA6698&amp;"_Challenge"&amp;AB6698&amp;"_"&amp;AC6698&amp;"_"&amp;AD6698&amp;"_"&amp;AE6698))</f>
        <v>Monster_Season3_Challenge4_5_2_Hard</v>
      </c>
      <c r="C6698">
        <f t="shared" ca="1" si="525"/>
        <v>1</v>
      </c>
      <c r="E6698">
        <f ca="1">IF(B6698="","",VLOOKUP(AA6698&amp;"_"&amp;AB6698&amp;"_"&amp;AC6698&amp;"_"&amp;AE6698,[1]挑战模式!$A:$AS,26+AD6698,FALSE))</f>
        <v>1052</v>
      </c>
      <c r="F6698">
        <f ca="1">IF(B6698="","",VLOOKUP(VLOOKUP(AA6698&amp;"_"&amp;AB6698&amp;"_"&amp;AC6698&amp;"_"&amp;AE6698,[1]挑战模式!$A:$AS,14+AD6698,FALSE),[1]怪物!$B:$O,3,FALSE))</f>
        <v>1</v>
      </c>
      <c r="G6698">
        <f t="shared" ca="1" si="526"/>
        <v>0</v>
      </c>
      <c r="H6698">
        <f t="shared" ca="1" si="527"/>
        <v>0</v>
      </c>
      <c r="I6698">
        <f t="shared" ca="1" si="528"/>
        <v>0</v>
      </c>
      <c r="J6698">
        <f t="shared" ca="1" si="529"/>
        <v>0</v>
      </c>
      <c r="K6698">
        <f t="shared" ca="1" si="529"/>
        <v>0</v>
      </c>
      <c r="AA6698" s="8">
        <v>3</v>
      </c>
      <c r="AB6698" s="8">
        <v>4</v>
      </c>
      <c r="AC6698" s="8">
        <v>5</v>
      </c>
      <c r="AD6698" s="8">
        <v>2</v>
      </c>
      <c r="AE6698" s="12" t="s">
        <v>758</v>
      </c>
    </row>
    <row r="6699" spans="2:31" x14ac:dyDescent="0.2">
      <c r="B6699" t="str">
        <f ca="1">IF(ISNA(VLOOKUP(AA6699&amp;"_"&amp;AB6699&amp;"_"&amp;AC6699&amp;"_"&amp;AE6699,[1]挑战模式!$A:$AS,1,FALSE)),"",IF(VLOOKUP(AA6699&amp;"_"&amp;AB6699&amp;"_"&amp;AC6699&amp;"_"&amp;AE6699,[1]挑战模式!$A:$AS,14+AD6699,FALSE)="","","Monster_Season"&amp;AA6699&amp;"_Challenge"&amp;AB6699&amp;"_"&amp;AC6699&amp;"_"&amp;AD6699&amp;"_"&amp;AE6699))</f>
        <v>Monster_Season3_Challenge4_5_3_Hard</v>
      </c>
      <c r="C6699">
        <f t="shared" ca="1" si="525"/>
        <v>1</v>
      </c>
      <c r="E6699">
        <f ca="1">IF(B6699="","",VLOOKUP(AA6699&amp;"_"&amp;AB6699&amp;"_"&amp;AC6699&amp;"_"&amp;AE6699,[1]挑战模式!$A:$AS,26+AD6699,FALSE))</f>
        <v>263</v>
      </c>
      <c r="F6699">
        <f ca="1">IF(B6699="","",VLOOKUP(VLOOKUP(AA6699&amp;"_"&amp;AB6699&amp;"_"&amp;AC6699&amp;"_"&amp;AE6699,[1]挑战模式!$A:$AS,14+AD6699,FALSE),[1]怪物!$B:$O,3,FALSE))</f>
        <v>1</v>
      </c>
      <c r="G6699">
        <f t="shared" ca="1" si="526"/>
        <v>0</v>
      </c>
      <c r="H6699">
        <f t="shared" ca="1" si="527"/>
        <v>0</v>
      </c>
      <c r="I6699">
        <f t="shared" ca="1" si="528"/>
        <v>0</v>
      </c>
      <c r="J6699">
        <f t="shared" ca="1" si="529"/>
        <v>0</v>
      </c>
      <c r="K6699">
        <f t="shared" ca="1" si="529"/>
        <v>0</v>
      </c>
      <c r="AA6699" s="8">
        <v>3</v>
      </c>
      <c r="AB6699" s="8">
        <v>4</v>
      </c>
      <c r="AC6699" s="8">
        <v>5</v>
      </c>
      <c r="AD6699" s="8">
        <v>3</v>
      </c>
      <c r="AE6699" s="12" t="s">
        <v>758</v>
      </c>
    </row>
    <row r="6700" spans="2:31" x14ac:dyDescent="0.2">
      <c r="B6700" t="str">
        <f ca="1">IF(ISNA(VLOOKUP(AA6700&amp;"_"&amp;AB6700&amp;"_"&amp;AC6700&amp;"_"&amp;AE6700,[1]挑战模式!$A:$AS,1,FALSE)),"",IF(VLOOKUP(AA6700&amp;"_"&amp;AB6700&amp;"_"&amp;AC6700&amp;"_"&amp;AE6700,[1]挑战模式!$A:$AS,14+AD6700,FALSE)="","","Monster_Season"&amp;AA6700&amp;"_Challenge"&amp;AB6700&amp;"_"&amp;AC6700&amp;"_"&amp;AD6700&amp;"_"&amp;AE6700))</f>
        <v/>
      </c>
      <c r="C6700" t="str">
        <f t="shared" ca="1" si="525"/>
        <v/>
      </c>
      <c r="E6700" t="str">
        <f ca="1">IF(B6700="","",VLOOKUP(AA6700&amp;"_"&amp;AB6700&amp;"_"&amp;AC6700&amp;"_"&amp;AE6700,[1]挑战模式!$A:$AS,26+AD6700,FALSE))</f>
        <v/>
      </c>
      <c r="F6700" t="str">
        <f ca="1">IF(B6700="","",VLOOKUP(VLOOKUP(AA6700&amp;"_"&amp;AB6700&amp;"_"&amp;AC6700&amp;"_"&amp;AE6700,[1]挑战模式!$A:$AS,14+AD6700,FALSE),[1]怪物!$B:$O,3,FALSE))</f>
        <v/>
      </c>
      <c r="G6700" t="str">
        <f t="shared" ca="1" si="526"/>
        <v/>
      </c>
      <c r="H6700" t="str">
        <f t="shared" ca="1" si="527"/>
        <v/>
      </c>
      <c r="I6700" t="str">
        <f t="shared" ca="1" si="528"/>
        <v/>
      </c>
      <c r="J6700" t="str">
        <f t="shared" ca="1" si="529"/>
        <v/>
      </c>
      <c r="K6700" t="str">
        <f t="shared" ca="1" si="529"/>
        <v/>
      </c>
      <c r="AA6700" s="8">
        <v>3</v>
      </c>
      <c r="AB6700" s="8">
        <v>4</v>
      </c>
      <c r="AC6700" s="8">
        <v>5</v>
      </c>
      <c r="AD6700" s="8">
        <v>4</v>
      </c>
      <c r="AE6700" s="12" t="s">
        <v>758</v>
      </c>
    </row>
    <row r="6701" spans="2:31" x14ac:dyDescent="0.2">
      <c r="B6701" t="str">
        <f ca="1">IF(ISNA(VLOOKUP(AA6701&amp;"_"&amp;AB6701&amp;"_"&amp;AC6701&amp;"_"&amp;AE6701,[1]挑战模式!$A:$AS,1,FALSE)),"",IF(VLOOKUP(AA6701&amp;"_"&amp;AB6701&amp;"_"&amp;AC6701&amp;"_"&amp;AE6701,[1]挑战模式!$A:$AS,14+AD6701,FALSE)="","","Monster_Season"&amp;AA6701&amp;"_Challenge"&amp;AB6701&amp;"_"&amp;AC6701&amp;"_"&amp;AD6701&amp;"_"&amp;AE6701))</f>
        <v/>
      </c>
      <c r="C6701" t="str">
        <f t="shared" ca="1" si="525"/>
        <v/>
      </c>
      <c r="E6701" t="str">
        <f ca="1">IF(B6701="","",VLOOKUP(AA6701&amp;"_"&amp;AB6701&amp;"_"&amp;AC6701&amp;"_"&amp;AE6701,[1]挑战模式!$A:$AS,26+AD6701,FALSE))</f>
        <v/>
      </c>
      <c r="F6701" t="str">
        <f ca="1">IF(B6701="","",VLOOKUP(VLOOKUP(AA6701&amp;"_"&amp;AB6701&amp;"_"&amp;AC6701&amp;"_"&amp;AE6701,[1]挑战模式!$A:$AS,14+AD6701,FALSE),[1]怪物!$B:$O,3,FALSE))</f>
        <v/>
      </c>
      <c r="G6701" t="str">
        <f t="shared" ca="1" si="526"/>
        <v/>
      </c>
      <c r="H6701" t="str">
        <f t="shared" ca="1" si="527"/>
        <v/>
      </c>
      <c r="I6701" t="str">
        <f t="shared" ca="1" si="528"/>
        <v/>
      </c>
      <c r="J6701" t="str">
        <f t="shared" ca="1" si="529"/>
        <v/>
      </c>
      <c r="K6701" t="str">
        <f t="shared" ca="1" si="529"/>
        <v/>
      </c>
      <c r="AA6701" s="8">
        <v>3</v>
      </c>
      <c r="AB6701" s="8">
        <v>4</v>
      </c>
      <c r="AC6701" s="8">
        <v>5</v>
      </c>
      <c r="AD6701" s="8">
        <v>5</v>
      </c>
      <c r="AE6701" s="12" t="s">
        <v>758</v>
      </c>
    </row>
    <row r="6702" spans="2:31" x14ac:dyDescent="0.2">
      <c r="B6702" t="str">
        <f ca="1">IF(ISNA(VLOOKUP(AA6702&amp;"_"&amp;AB6702&amp;"_"&amp;AC6702&amp;"_"&amp;AE6702,[1]挑战模式!$A:$AS,1,FALSE)),"",IF(VLOOKUP(AA6702&amp;"_"&amp;AB6702&amp;"_"&amp;AC6702&amp;"_"&amp;AE6702,[1]挑战模式!$A:$AS,14+AD6702,FALSE)="","","Monster_Season"&amp;AA6702&amp;"_Challenge"&amp;AB6702&amp;"_"&amp;AC6702&amp;"_"&amp;AD6702&amp;"_"&amp;AE6702))</f>
        <v/>
      </c>
      <c r="C6702" t="str">
        <f t="shared" ca="1" si="525"/>
        <v/>
      </c>
      <c r="E6702" t="str">
        <f ca="1">IF(B6702="","",VLOOKUP(AA6702&amp;"_"&amp;AB6702&amp;"_"&amp;AC6702&amp;"_"&amp;AE6702,[1]挑战模式!$A:$AS,26+AD6702,FALSE))</f>
        <v/>
      </c>
      <c r="F6702" t="str">
        <f ca="1">IF(B6702="","",VLOOKUP(VLOOKUP(AA6702&amp;"_"&amp;AB6702&amp;"_"&amp;AC6702&amp;"_"&amp;AE6702,[1]挑战模式!$A:$AS,14+AD6702,FALSE),[1]怪物!$B:$O,3,FALSE))</f>
        <v/>
      </c>
      <c r="G6702" t="str">
        <f t="shared" ca="1" si="526"/>
        <v/>
      </c>
      <c r="H6702" t="str">
        <f t="shared" ca="1" si="527"/>
        <v/>
      </c>
      <c r="I6702" t="str">
        <f t="shared" ca="1" si="528"/>
        <v/>
      </c>
      <c r="J6702" t="str">
        <f t="shared" ca="1" si="529"/>
        <v/>
      </c>
      <c r="K6702" t="str">
        <f t="shared" ca="1" si="529"/>
        <v/>
      </c>
      <c r="AA6702" s="8">
        <v>3</v>
      </c>
      <c r="AB6702" s="8">
        <v>4</v>
      </c>
      <c r="AC6702" s="8">
        <v>5</v>
      </c>
      <c r="AD6702" s="8">
        <v>6</v>
      </c>
      <c r="AE6702" s="12" t="s">
        <v>758</v>
      </c>
    </row>
    <row r="6703" spans="2:31" x14ac:dyDescent="0.2">
      <c r="B6703" t="str">
        <f ca="1">IF(ISNA(VLOOKUP(AA6703&amp;"_"&amp;AB6703&amp;"_"&amp;AC6703&amp;"_"&amp;AE6703,[1]挑战模式!$A:$AS,1,FALSE)),"",IF(VLOOKUP(AA6703&amp;"_"&amp;AB6703&amp;"_"&amp;AC6703&amp;"_"&amp;AE6703,[1]挑战模式!$A:$AS,14+AD6703,FALSE)="","","Monster_Season"&amp;AA6703&amp;"_Challenge"&amp;AB6703&amp;"_"&amp;AC6703&amp;"_"&amp;AD6703&amp;"_"&amp;AE6703))</f>
        <v>Monster_Season3_Challenge4_6_1_Hard</v>
      </c>
      <c r="C6703">
        <f t="shared" ca="1" si="525"/>
        <v>1</v>
      </c>
      <c r="E6703">
        <f ca="1">IF(B6703="","",VLOOKUP(AA6703&amp;"_"&amp;AB6703&amp;"_"&amp;AC6703&amp;"_"&amp;AE6703,[1]挑战模式!$A:$AS,26+AD6703,FALSE))</f>
        <v>877</v>
      </c>
      <c r="F6703">
        <f ca="1">IF(B6703="","",VLOOKUP(VLOOKUP(AA6703&amp;"_"&amp;AB6703&amp;"_"&amp;AC6703&amp;"_"&amp;AE6703,[1]挑战模式!$A:$AS,14+AD6703,FALSE),[1]怪物!$B:$O,3,FALSE))</f>
        <v>1</v>
      </c>
      <c r="G6703">
        <f t="shared" ca="1" si="526"/>
        <v>0</v>
      </c>
      <c r="H6703">
        <f t="shared" ca="1" si="527"/>
        <v>0</v>
      </c>
      <c r="I6703">
        <f t="shared" ca="1" si="528"/>
        <v>0</v>
      </c>
      <c r="J6703">
        <f t="shared" ca="1" si="529"/>
        <v>0</v>
      </c>
      <c r="K6703">
        <f t="shared" ca="1" si="529"/>
        <v>0</v>
      </c>
      <c r="AA6703" s="8">
        <v>3</v>
      </c>
      <c r="AB6703" s="8">
        <v>4</v>
      </c>
      <c r="AC6703" s="8">
        <v>6</v>
      </c>
      <c r="AD6703" s="8">
        <v>1</v>
      </c>
      <c r="AE6703" s="12" t="s">
        <v>758</v>
      </c>
    </row>
    <row r="6704" spans="2:31" x14ac:dyDescent="0.2">
      <c r="B6704" t="str">
        <f ca="1">IF(ISNA(VLOOKUP(AA6704&amp;"_"&amp;AB6704&amp;"_"&amp;AC6704&amp;"_"&amp;AE6704,[1]挑战模式!$A:$AS,1,FALSE)),"",IF(VLOOKUP(AA6704&amp;"_"&amp;AB6704&amp;"_"&amp;AC6704&amp;"_"&amp;AE6704,[1]挑战模式!$A:$AS,14+AD6704,FALSE)="","","Monster_Season"&amp;AA6704&amp;"_Challenge"&amp;AB6704&amp;"_"&amp;AC6704&amp;"_"&amp;AD6704&amp;"_"&amp;AE6704))</f>
        <v>Monster_Season3_Challenge4_6_2_Hard</v>
      </c>
      <c r="C6704">
        <f t="shared" ca="1" si="525"/>
        <v>1</v>
      </c>
      <c r="E6704">
        <f ca="1">IF(B6704="","",VLOOKUP(AA6704&amp;"_"&amp;AB6704&amp;"_"&amp;AC6704&amp;"_"&amp;AE6704,[1]挑战模式!$A:$AS,26+AD6704,FALSE))</f>
        <v>1755</v>
      </c>
      <c r="F6704">
        <f ca="1">IF(B6704="","",VLOOKUP(VLOOKUP(AA6704&amp;"_"&amp;AB6704&amp;"_"&amp;AC6704&amp;"_"&amp;AE6704,[1]挑战模式!$A:$AS,14+AD6704,FALSE),[1]怪物!$B:$O,3,FALSE))</f>
        <v>1</v>
      </c>
      <c r="G6704">
        <f t="shared" ca="1" si="526"/>
        <v>0</v>
      </c>
      <c r="H6704">
        <f t="shared" ca="1" si="527"/>
        <v>0</v>
      </c>
      <c r="I6704">
        <f t="shared" ca="1" si="528"/>
        <v>0</v>
      </c>
      <c r="J6704">
        <f t="shared" ca="1" si="529"/>
        <v>0</v>
      </c>
      <c r="K6704">
        <f t="shared" ca="1" si="529"/>
        <v>0</v>
      </c>
      <c r="AA6704" s="8">
        <v>3</v>
      </c>
      <c r="AB6704" s="8">
        <v>4</v>
      </c>
      <c r="AC6704" s="8">
        <v>6</v>
      </c>
      <c r="AD6704" s="8">
        <v>2</v>
      </c>
      <c r="AE6704" s="12" t="s">
        <v>758</v>
      </c>
    </row>
    <row r="6705" spans="2:31" x14ac:dyDescent="0.2">
      <c r="B6705" t="str">
        <f ca="1">IF(ISNA(VLOOKUP(AA6705&amp;"_"&amp;AB6705&amp;"_"&amp;AC6705&amp;"_"&amp;AE6705,[1]挑战模式!$A:$AS,1,FALSE)),"",IF(VLOOKUP(AA6705&amp;"_"&amp;AB6705&amp;"_"&amp;AC6705&amp;"_"&amp;AE6705,[1]挑战模式!$A:$AS,14+AD6705,FALSE)="","","Monster_Season"&amp;AA6705&amp;"_Challenge"&amp;AB6705&amp;"_"&amp;AC6705&amp;"_"&amp;AD6705&amp;"_"&amp;AE6705))</f>
        <v>Monster_Season3_Challenge4_6_3_Hard</v>
      </c>
      <c r="C6705">
        <f t="shared" ca="1" si="525"/>
        <v>1</v>
      </c>
      <c r="E6705">
        <f ca="1">IF(B6705="","",VLOOKUP(AA6705&amp;"_"&amp;AB6705&amp;"_"&amp;AC6705&amp;"_"&amp;AE6705,[1]挑战模式!$A:$AS,26+AD6705,FALSE))</f>
        <v>1755</v>
      </c>
      <c r="F6705">
        <f ca="1">IF(B6705="","",VLOOKUP(VLOOKUP(AA6705&amp;"_"&amp;AB6705&amp;"_"&amp;AC6705&amp;"_"&amp;AE6705,[1]挑战模式!$A:$AS,14+AD6705,FALSE),[1]怪物!$B:$O,3,FALSE))</f>
        <v>1</v>
      </c>
      <c r="G6705">
        <f t="shared" ca="1" si="526"/>
        <v>0</v>
      </c>
      <c r="H6705">
        <f t="shared" ca="1" si="527"/>
        <v>0</v>
      </c>
      <c r="I6705">
        <f t="shared" ca="1" si="528"/>
        <v>0</v>
      </c>
      <c r="J6705">
        <f t="shared" ca="1" si="529"/>
        <v>0</v>
      </c>
      <c r="K6705">
        <f t="shared" ca="1" si="529"/>
        <v>0</v>
      </c>
      <c r="AA6705" s="8">
        <v>3</v>
      </c>
      <c r="AB6705" s="8">
        <v>4</v>
      </c>
      <c r="AC6705" s="8">
        <v>6</v>
      </c>
      <c r="AD6705" s="8">
        <v>3</v>
      </c>
      <c r="AE6705" s="12" t="s">
        <v>758</v>
      </c>
    </row>
    <row r="6706" spans="2:31" x14ac:dyDescent="0.2">
      <c r="B6706" t="str">
        <f ca="1">IF(ISNA(VLOOKUP(AA6706&amp;"_"&amp;AB6706&amp;"_"&amp;AC6706&amp;"_"&amp;AE6706,[1]挑战模式!$A:$AS,1,FALSE)),"",IF(VLOOKUP(AA6706&amp;"_"&amp;AB6706&amp;"_"&amp;AC6706&amp;"_"&amp;AE6706,[1]挑战模式!$A:$AS,14+AD6706,FALSE)="","","Monster_Season"&amp;AA6706&amp;"_Challenge"&amp;AB6706&amp;"_"&amp;AC6706&amp;"_"&amp;AD6706&amp;"_"&amp;AE6706))</f>
        <v>Monster_Season3_Challenge4_6_4_Hard</v>
      </c>
      <c r="C6706">
        <f t="shared" ca="1" si="525"/>
        <v>1</v>
      </c>
      <c r="E6706">
        <f ca="1">IF(B6706="","",VLOOKUP(AA6706&amp;"_"&amp;AB6706&amp;"_"&amp;AC6706&amp;"_"&amp;AE6706,[1]挑战模式!$A:$AS,26+AD6706,FALSE))</f>
        <v>439</v>
      </c>
      <c r="F6706">
        <f ca="1">IF(B6706="","",VLOOKUP(VLOOKUP(AA6706&amp;"_"&amp;AB6706&amp;"_"&amp;AC6706&amp;"_"&amp;AE6706,[1]挑战模式!$A:$AS,14+AD6706,FALSE),[1]怪物!$B:$O,3,FALSE))</f>
        <v>1</v>
      </c>
      <c r="G6706">
        <f t="shared" ca="1" si="526"/>
        <v>0</v>
      </c>
      <c r="H6706">
        <f t="shared" ca="1" si="527"/>
        <v>0</v>
      </c>
      <c r="I6706">
        <f t="shared" ca="1" si="528"/>
        <v>0</v>
      </c>
      <c r="J6706">
        <f t="shared" ca="1" si="529"/>
        <v>0</v>
      </c>
      <c r="K6706">
        <f t="shared" ca="1" si="529"/>
        <v>0</v>
      </c>
      <c r="AA6706" s="8">
        <v>3</v>
      </c>
      <c r="AB6706" s="8">
        <v>4</v>
      </c>
      <c r="AC6706" s="8">
        <v>6</v>
      </c>
      <c r="AD6706" s="8">
        <v>4</v>
      </c>
      <c r="AE6706" s="12" t="s">
        <v>758</v>
      </c>
    </row>
    <row r="6707" spans="2:31" x14ac:dyDescent="0.2">
      <c r="B6707" t="str">
        <f ca="1">IF(ISNA(VLOOKUP(AA6707&amp;"_"&amp;AB6707&amp;"_"&amp;AC6707&amp;"_"&amp;AE6707,[1]挑战模式!$A:$AS,1,FALSE)),"",IF(VLOOKUP(AA6707&amp;"_"&amp;AB6707&amp;"_"&amp;AC6707&amp;"_"&amp;AE6707,[1]挑战模式!$A:$AS,14+AD6707,FALSE)="","","Monster_Season"&amp;AA6707&amp;"_Challenge"&amp;AB6707&amp;"_"&amp;AC6707&amp;"_"&amp;AD6707&amp;"_"&amp;AE6707))</f>
        <v/>
      </c>
      <c r="C6707" t="str">
        <f t="shared" ca="1" si="525"/>
        <v/>
      </c>
      <c r="E6707" t="str">
        <f ca="1">IF(B6707="","",VLOOKUP(AA6707&amp;"_"&amp;AB6707&amp;"_"&amp;AC6707&amp;"_"&amp;AE6707,[1]挑战模式!$A:$AS,26+AD6707,FALSE))</f>
        <v/>
      </c>
      <c r="F6707" t="str">
        <f ca="1">IF(B6707="","",VLOOKUP(VLOOKUP(AA6707&amp;"_"&amp;AB6707&amp;"_"&amp;AC6707&amp;"_"&amp;AE6707,[1]挑战模式!$A:$AS,14+AD6707,FALSE),[1]怪物!$B:$O,3,FALSE))</f>
        <v/>
      </c>
      <c r="G6707" t="str">
        <f t="shared" ca="1" si="526"/>
        <v/>
      </c>
      <c r="H6707" t="str">
        <f t="shared" ca="1" si="527"/>
        <v/>
      </c>
      <c r="I6707" t="str">
        <f t="shared" ca="1" si="528"/>
        <v/>
      </c>
      <c r="J6707" t="str">
        <f t="shared" ca="1" si="529"/>
        <v/>
      </c>
      <c r="K6707" t="str">
        <f t="shared" ca="1" si="529"/>
        <v/>
      </c>
      <c r="AA6707" s="8">
        <v>3</v>
      </c>
      <c r="AB6707" s="8">
        <v>4</v>
      </c>
      <c r="AC6707" s="8">
        <v>6</v>
      </c>
      <c r="AD6707" s="8">
        <v>5</v>
      </c>
      <c r="AE6707" s="12" t="s">
        <v>758</v>
      </c>
    </row>
    <row r="6708" spans="2:31" x14ac:dyDescent="0.2">
      <c r="B6708" t="str">
        <f ca="1">IF(ISNA(VLOOKUP(AA6708&amp;"_"&amp;AB6708&amp;"_"&amp;AC6708&amp;"_"&amp;AE6708,[1]挑战模式!$A:$AS,1,FALSE)),"",IF(VLOOKUP(AA6708&amp;"_"&amp;AB6708&amp;"_"&amp;AC6708&amp;"_"&amp;AE6708,[1]挑战模式!$A:$AS,14+AD6708,FALSE)="","","Monster_Season"&amp;AA6708&amp;"_Challenge"&amp;AB6708&amp;"_"&amp;AC6708&amp;"_"&amp;AD6708&amp;"_"&amp;AE6708))</f>
        <v/>
      </c>
      <c r="C6708" t="str">
        <f t="shared" ca="1" si="525"/>
        <v/>
      </c>
      <c r="E6708" t="str">
        <f ca="1">IF(B6708="","",VLOOKUP(AA6708&amp;"_"&amp;AB6708&amp;"_"&amp;AC6708&amp;"_"&amp;AE6708,[1]挑战模式!$A:$AS,26+AD6708,FALSE))</f>
        <v/>
      </c>
      <c r="F6708" t="str">
        <f ca="1">IF(B6708="","",VLOOKUP(VLOOKUP(AA6708&amp;"_"&amp;AB6708&amp;"_"&amp;AC6708&amp;"_"&amp;AE6708,[1]挑战模式!$A:$AS,14+AD6708,FALSE),[1]怪物!$B:$O,3,FALSE))</f>
        <v/>
      </c>
      <c r="G6708" t="str">
        <f t="shared" ca="1" si="526"/>
        <v/>
      </c>
      <c r="H6708" t="str">
        <f t="shared" ca="1" si="527"/>
        <v/>
      </c>
      <c r="I6708" t="str">
        <f t="shared" ca="1" si="528"/>
        <v/>
      </c>
      <c r="J6708" t="str">
        <f t="shared" ca="1" si="529"/>
        <v/>
      </c>
      <c r="K6708" t="str">
        <f t="shared" ca="1" si="529"/>
        <v/>
      </c>
      <c r="AA6708" s="8">
        <v>3</v>
      </c>
      <c r="AB6708" s="8">
        <v>4</v>
      </c>
      <c r="AC6708" s="8">
        <v>6</v>
      </c>
      <c r="AD6708" s="8">
        <v>6</v>
      </c>
      <c r="AE6708" s="12" t="s">
        <v>758</v>
      </c>
    </row>
    <row r="6709" spans="2:31" x14ac:dyDescent="0.2">
      <c r="B6709" t="str">
        <f ca="1">IF(ISNA(VLOOKUP(AA6709&amp;"_"&amp;AB6709&amp;"_"&amp;AC6709&amp;"_"&amp;AE6709,[1]挑战模式!$A:$AS,1,FALSE)),"",IF(VLOOKUP(AA6709&amp;"_"&amp;AB6709&amp;"_"&amp;AC6709&amp;"_"&amp;AE6709,[1]挑战模式!$A:$AS,14+AD6709,FALSE)="","","Monster_Season"&amp;AA6709&amp;"_Challenge"&amp;AB6709&amp;"_"&amp;AC6709&amp;"_"&amp;AD6709&amp;"_"&amp;AE6709))</f>
        <v/>
      </c>
      <c r="C6709" t="str">
        <f t="shared" ca="1" si="525"/>
        <v/>
      </c>
      <c r="E6709" t="str">
        <f ca="1">IF(B6709="","",VLOOKUP(AA6709&amp;"_"&amp;AB6709&amp;"_"&amp;AC6709&amp;"_"&amp;AE6709,[1]挑战模式!$A:$AS,26+AD6709,FALSE))</f>
        <v/>
      </c>
      <c r="F6709" t="str">
        <f ca="1">IF(B6709="","",VLOOKUP(VLOOKUP(AA6709&amp;"_"&amp;AB6709&amp;"_"&amp;AC6709&amp;"_"&amp;AE6709,[1]挑战模式!$A:$AS,14+AD6709,FALSE),[1]怪物!$B:$O,3,FALSE))</f>
        <v/>
      </c>
      <c r="G6709" t="str">
        <f t="shared" ca="1" si="526"/>
        <v/>
      </c>
      <c r="H6709" t="str">
        <f t="shared" ca="1" si="527"/>
        <v/>
      </c>
      <c r="I6709" t="str">
        <f t="shared" ca="1" si="528"/>
        <v/>
      </c>
      <c r="J6709" t="str">
        <f t="shared" ca="1" si="529"/>
        <v/>
      </c>
      <c r="K6709" t="str">
        <f t="shared" ca="1" si="529"/>
        <v/>
      </c>
      <c r="AA6709" s="8">
        <v>3</v>
      </c>
      <c r="AB6709" s="8">
        <v>4</v>
      </c>
      <c r="AC6709" s="8">
        <v>7</v>
      </c>
      <c r="AD6709" s="8">
        <v>1</v>
      </c>
      <c r="AE6709" s="12" t="s">
        <v>758</v>
      </c>
    </row>
    <row r="6710" spans="2:31" x14ac:dyDescent="0.2">
      <c r="B6710" t="str">
        <f ca="1">IF(ISNA(VLOOKUP(AA6710&amp;"_"&amp;AB6710&amp;"_"&amp;AC6710&amp;"_"&amp;AE6710,[1]挑战模式!$A:$AS,1,FALSE)),"",IF(VLOOKUP(AA6710&amp;"_"&amp;AB6710&amp;"_"&amp;AC6710&amp;"_"&amp;AE6710,[1]挑战模式!$A:$AS,14+AD6710,FALSE)="","","Monster_Season"&amp;AA6710&amp;"_Challenge"&amp;AB6710&amp;"_"&amp;AC6710&amp;"_"&amp;AD6710&amp;"_"&amp;AE6710))</f>
        <v/>
      </c>
      <c r="C6710" t="str">
        <f t="shared" ca="1" si="525"/>
        <v/>
      </c>
      <c r="E6710" t="str">
        <f ca="1">IF(B6710="","",VLOOKUP(AA6710&amp;"_"&amp;AB6710&amp;"_"&amp;AC6710&amp;"_"&amp;AE6710,[1]挑战模式!$A:$AS,26+AD6710,FALSE))</f>
        <v/>
      </c>
      <c r="F6710" t="str">
        <f ca="1">IF(B6710="","",VLOOKUP(VLOOKUP(AA6710&amp;"_"&amp;AB6710&amp;"_"&amp;AC6710&amp;"_"&amp;AE6710,[1]挑战模式!$A:$AS,14+AD6710,FALSE),[1]怪物!$B:$O,3,FALSE))</f>
        <v/>
      </c>
      <c r="G6710" t="str">
        <f t="shared" ca="1" si="526"/>
        <v/>
      </c>
      <c r="H6710" t="str">
        <f t="shared" ca="1" si="527"/>
        <v/>
      </c>
      <c r="I6710" t="str">
        <f t="shared" ca="1" si="528"/>
        <v/>
      </c>
      <c r="J6710" t="str">
        <f t="shared" ca="1" si="529"/>
        <v/>
      </c>
      <c r="K6710" t="str">
        <f t="shared" ca="1" si="529"/>
        <v/>
      </c>
      <c r="AA6710" s="8">
        <v>3</v>
      </c>
      <c r="AB6710" s="8">
        <v>4</v>
      </c>
      <c r="AC6710" s="8">
        <v>7</v>
      </c>
      <c r="AD6710" s="8">
        <v>2</v>
      </c>
      <c r="AE6710" s="12" t="s">
        <v>758</v>
      </c>
    </row>
    <row r="6711" spans="2:31" x14ac:dyDescent="0.2">
      <c r="B6711" t="str">
        <f ca="1">IF(ISNA(VLOOKUP(AA6711&amp;"_"&amp;AB6711&amp;"_"&amp;AC6711&amp;"_"&amp;AE6711,[1]挑战模式!$A:$AS,1,FALSE)),"",IF(VLOOKUP(AA6711&amp;"_"&amp;AB6711&amp;"_"&amp;AC6711&amp;"_"&amp;AE6711,[1]挑战模式!$A:$AS,14+AD6711,FALSE)="","","Monster_Season"&amp;AA6711&amp;"_Challenge"&amp;AB6711&amp;"_"&amp;AC6711&amp;"_"&amp;AD6711&amp;"_"&amp;AE6711))</f>
        <v/>
      </c>
      <c r="C6711" t="str">
        <f t="shared" ca="1" si="525"/>
        <v/>
      </c>
      <c r="E6711" t="str">
        <f ca="1">IF(B6711="","",VLOOKUP(AA6711&amp;"_"&amp;AB6711&amp;"_"&amp;AC6711&amp;"_"&amp;AE6711,[1]挑战模式!$A:$AS,26+AD6711,FALSE))</f>
        <v/>
      </c>
      <c r="F6711" t="str">
        <f ca="1">IF(B6711="","",VLOOKUP(VLOOKUP(AA6711&amp;"_"&amp;AB6711&amp;"_"&amp;AC6711&amp;"_"&amp;AE6711,[1]挑战模式!$A:$AS,14+AD6711,FALSE),[1]怪物!$B:$O,3,FALSE))</f>
        <v/>
      </c>
      <c r="G6711" t="str">
        <f t="shared" ca="1" si="526"/>
        <v/>
      </c>
      <c r="H6711" t="str">
        <f t="shared" ca="1" si="527"/>
        <v/>
      </c>
      <c r="I6711" t="str">
        <f t="shared" ca="1" si="528"/>
        <v/>
      </c>
      <c r="J6711" t="str">
        <f t="shared" ca="1" si="529"/>
        <v/>
      </c>
      <c r="K6711" t="str">
        <f t="shared" ca="1" si="529"/>
        <v/>
      </c>
      <c r="AA6711" s="8">
        <v>3</v>
      </c>
      <c r="AB6711" s="8">
        <v>4</v>
      </c>
      <c r="AC6711" s="8">
        <v>7</v>
      </c>
      <c r="AD6711" s="8">
        <v>3</v>
      </c>
      <c r="AE6711" s="12" t="s">
        <v>758</v>
      </c>
    </row>
    <row r="6712" spans="2:31" x14ac:dyDescent="0.2">
      <c r="B6712" t="str">
        <f ca="1">IF(ISNA(VLOOKUP(AA6712&amp;"_"&amp;AB6712&amp;"_"&amp;AC6712&amp;"_"&amp;AE6712,[1]挑战模式!$A:$AS,1,FALSE)),"",IF(VLOOKUP(AA6712&amp;"_"&amp;AB6712&amp;"_"&amp;AC6712&amp;"_"&amp;AE6712,[1]挑战模式!$A:$AS,14+AD6712,FALSE)="","","Monster_Season"&amp;AA6712&amp;"_Challenge"&amp;AB6712&amp;"_"&amp;AC6712&amp;"_"&amp;AD6712&amp;"_"&amp;AE6712))</f>
        <v/>
      </c>
      <c r="C6712" t="str">
        <f t="shared" ca="1" si="525"/>
        <v/>
      </c>
      <c r="E6712" t="str">
        <f ca="1">IF(B6712="","",VLOOKUP(AA6712&amp;"_"&amp;AB6712&amp;"_"&amp;AC6712&amp;"_"&amp;AE6712,[1]挑战模式!$A:$AS,26+AD6712,FALSE))</f>
        <v/>
      </c>
      <c r="F6712" t="str">
        <f ca="1">IF(B6712="","",VLOOKUP(VLOOKUP(AA6712&amp;"_"&amp;AB6712&amp;"_"&amp;AC6712&amp;"_"&amp;AE6712,[1]挑战模式!$A:$AS,14+AD6712,FALSE),[1]怪物!$B:$O,3,FALSE))</f>
        <v/>
      </c>
      <c r="G6712" t="str">
        <f t="shared" ca="1" si="526"/>
        <v/>
      </c>
      <c r="H6712" t="str">
        <f t="shared" ca="1" si="527"/>
        <v/>
      </c>
      <c r="I6712" t="str">
        <f t="shared" ca="1" si="528"/>
        <v/>
      </c>
      <c r="J6712" t="str">
        <f t="shared" ca="1" si="529"/>
        <v/>
      </c>
      <c r="K6712" t="str">
        <f t="shared" ca="1" si="529"/>
        <v/>
      </c>
      <c r="AA6712" s="8">
        <v>3</v>
      </c>
      <c r="AB6712" s="8">
        <v>4</v>
      </c>
      <c r="AC6712" s="8">
        <v>7</v>
      </c>
      <c r="AD6712" s="8">
        <v>4</v>
      </c>
      <c r="AE6712" s="12" t="s">
        <v>758</v>
      </c>
    </row>
    <row r="6713" spans="2:31" x14ac:dyDescent="0.2">
      <c r="B6713" t="str">
        <f ca="1">IF(ISNA(VLOOKUP(AA6713&amp;"_"&amp;AB6713&amp;"_"&amp;AC6713&amp;"_"&amp;AE6713,[1]挑战模式!$A:$AS,1,FALSE)),"",IF(VLOOKUP(AA6713&amp;"_"&amp;AB6713&amp;"_"&amp;AC6713&amp;"_"&amp;AE6713,[1]挑战模式!$A:$AS,14+AD6713,FALSE)="","","Monster_Season"&amp;AA6713&amp;"_Challenge"&amp;AB6713&amp;"_"&amp;AC6713&amp;"_"&amp;AD6713&amp;"_"&amp;AE6713))</f>
        <v/>
      </c>
      <c r="C6713" t="str">
        <f t="shared" ca="1" si="525"/>
        <v/>
      </c>
      <c r="E6713" t="str">
        <f ca="1">IF(B6713="","",VLOOKUP(AA6713&amp;"_"&amp;AB6713&amp;"_"&amp;AC6713&amp;"_"&amp;AE6713,[1]挑战模式!$A:$AS,26+AD6713,FALSE))</f>
        <v/>
      </c>
      <c r="F6713" t="str">
        <f ca="1">IF(B6713="","",VLOOKUP(VLOOKUP(AA6713&amp;"_"&amp;AB6713&amp;"_"&amp;AC6713&amp;"_"&amp;AE6713,[1]挑战模式!$A:$AS,14+AD6713,FALSE),[1]怪物!$B:$O,3,FALSE))</f>
        <v/>
      </c>
      <c r="G6713" t="str">
        <f t="shared" ca="1" si="526"/>
        <v/>
      </c>
      <c r="H6713" t="str">
        <f t="shared" ca="1" si="527"/>
        <v/>
      </c>
      <c r="I6713" t="str">
        <f t="shared" ca="1" si="528"/>
        <v/>
      </c>
      <c r="J6713" t="str">
        <f t="shared" ca="1" si="529"/>
        <v/>
      </c>
      <c r="K6713" t="str">
        <f t="shared" ca="1" si="529"/>
        <v/>
      </c>
      <c r="AA6713" s="8">
        <v>3</v>
      </c>
      <c r="AB6713" s="8">
        <v>4</v>
      </c>
      <c r="AC6713" s="8">
        <v>7</v>
      </c>
      <c r="AD6713" s="8">
        <v>5</v>
      </c>
      <c r="AE6713" s="12" t="s">
        <v>758</v>
      </c>
    </row>
    <row r="6714" spans="2:31" x14ac:dyDescent="0.2">
      <c r="B6714" t="str">
        <f ca="1">IF(ISNA(VLOOKUP(AA6714&amp;"_"&amp;AB6714&amp;"_"&amp;AC6714&amp;"_"&amp;AE6714,[1]挑战模式!$A:$AS,1,FALSE)),"",IF(VLOOKUP(AA6714&amp;"_"&amp;AB6714&amp;"_"&amp;AC6714&amp;"_"&amp;AE6714,[1]挑战模式!$A:$AS,14+AD6714,FALSE)="","","Monster_Season"&amp;AA6714&amp;"_Challenge"&amp;AB6714&amp;"_"&amp;AC6714&amp;"_"&amp;AD6714&amp;"_"&amp;AE6714))</f>
        <v/>
      </c>
      <c r="C6714" t="str">
        <f t="shared" ca="1" si="525"/>
        <v/>
      </c>
      <c r="E6714" t="str">
        <f ca="1">IF(B6714="","",VLOOKUP(AA6714&amp;"_"&amp;AB6714&amp;"_"&amp;AC6714&amp;"_"&amp;AE6714,[1]挑战模式!$A:$AS,26+AD6714,FALSE))</f>
        <v/>
      </c>
      <c r="F6714" t="str">
        <f ca="1">IF(B6714="","",VLOOKUP(VLOOKUP(AA6714&amp;"_"&amp;AB6714&amp;"_"&amp;AC6714&amp;"_"&amp;AE6714,[1]挑战模式!$A:$AS,14+AD6714,FALSE),[1]怪物!$B:$O,3,FALSE))</f>
        <v/>
      </c>
      <c r="G6714" t="str">
        <f t="shared" ca="1" si="526"/>
        <v/>
      </c>
      <c r="H6714" t="str">
        <f t="shared" ca="1" si="527"/>
        <v/>
      </c>
      <c r="I6714" t="str">
        <f t="shared" ca="1" si="528"/>
        <v/>
      </c>
      <c r="J6714" t="str">
        <f t="shared" ca="1" si="529"/>
        <v/>
      </c>
      <c r="K6714" t="str">
        <f t="shared" ca="1" si="529"/>
        <v/>
      </c>
      <c r="AA6714" s="8">
        <v>3</v>
      </c>
      <c r="AB6714" s="8">
        <v>4</v>
      </c>
      <c r="AC6714" s="8">
        <v>7</v>
      </c>
      <c r="AD6714" s="8">
        <v>6</v>
      </c>
      <c r="AE6714" s="12" t="s">
        <v>758</v>
      </c>
    </row>
    <row r="6715" spans="2:31" x14ac:dyDescent="0.2">
      <c r="B6715" t="str">
        <f ca="1">IF(ISNA(VLOOKUP(AA6715&amp;"_"&amp;AB6715&amp;"_"&amp;AC6715&amp;"_"&amp;AE6715,[1]挑战模式!$A:$AS,1,FALSE)),"",IF(VLOOKUP(AA6715&amp;"_"&amp;AB6715&amp;"_"&amp;AC6715&amp;"_"&amp;AE6715,[1]挑战模式!$A:$AS,14+AD6715,FALSE)="","","Monster_Season"&amp;AA6715&amp;"_Challenge"&amp;AB6715&amp;"_"&amp;AC6715&amp;"_"&amp;AD6715&amp;"_"&amp;AE6715))</f>
        <v/>
      </c>
      <c r="C6715" t="str">
        <f t="shared" ca="1" si="525"/>
        <v/>
      </c>
      <c r="E6715" t="str">
        <f ca="1">IF(B6715="","",VLOOKUP(AA6715&amp;"_"&amp;AB6715&amp;"_"&amp;AC6715&amp;"_"&amp;AE6715,[1]挑战模式!$A:$AS,26+AD6715,FALSE))</f>
        <v/>
      </c>
      <c r="F6715" t="str">
        <f ca="1">IF(B6715="","",VLOOKUP(VLOOKUP(AA6715&amp;"_"&amp;AB6715&amp;"_"&amp;AC6715&amp;"_"&amp;AE6715,[1]挑战模式!$A:$AS,14+AD6715,FALSE),[1]怪物!$B:$O,3,FALSE))</f>
        <v/>
      </c>
      <c r="G6715" t="str">
        <f t="shared" ca="1" si="526"/>
        <v/>
      </c>
      <c r="H6715" t="str">
        <f t="shared" ca="1" si="527"/>
        <v/>
      </c>
      <c r="I6715" t="str">
        <f t="shared" ca="1" si="528"/>
        <v/>
      </c>
      <c r="J6715" t="str">
        <f t="shared" ca="1" si="529"/>
        <v/>
      </c>
      <c r="K6715" t="str">
        <f t="shared" ca="1" si="529"/>
        <v/>
      </c>
      <c r="AA6715" s="8">
        <v>3</v>
      </c>
      <c r="AB6715" s="8">
        <v>4</v>
      </c>
      <c r="AC6715" s="8">
        <v>8</v>
      </c>
      <c r="AD6715" s="8">
        <v>1</v>
      </c>
      <c r="AE6715" s="12" t="s">
        <v>758</v>
      </c>
    </row>
    <row r="6716" spans="2:31" x14ac:dyDescent="0.2">
      <c r="B6716" t="str">
        <f ca="1">IF(ISNA(VLOOKUP(AA6716&amp;"_"&amp;AB6716&amp;"_"&amp;AC6716&amp;"_"&amp;AE6716,[1]挑战模式!$A:$AS,1,FALSE)),"",IF(VLOOKUP(AA6716&amp;"_"&amp;AB6716&amp;"_"&amp;AC6716&amp;"_"&amp;AE6716,[1]挑战模式!$A:$AS,14+AD6716,FALSE)="","","Monster_Season"&amp;AA6716&amp;"_Challenge"&amp;AB6716&amp;"_"&amp;AC6716&amp;"_"&amp;AD6716&amp;"_"&amp;AE6716))</f>
        <v/>
      </c>
      <c r="C6716" t="str">
        <f t="shared" ca="1" si="525"/>
        <v/>
      </c>
      <c r="E6716" t="str">
        <f ca="1">IF(B6716="","",VLOOKUP(AA6716&amp;"_"&amp;AB6716&amp;"_"&amp;AC6716&amp;"_"&amp;AE6716,[1]挑战模式!$A:$AS,26+AD6716,FALSE))</f>
        <v/>
      </c>
      <c r="F6716" t="str">
        <f ca="1">IF(B6716="","",VLOOKUP(VLOOKUP(AA6716&amp;"_"&amp;AB6716&amp;"_"&amp;AC6716&amp;"_"&amp;AE6716,[1]挑战模式!$A:$AS,14+AD6716,FALSE),[1]怪物!$B:$O,3,FALSE))</f>
        <v/>
      </c>
      <c r="G6716" t="str">
        <f t="shared" ca="1" si="526"/>
        <v/>
      </c>
      <c r="H6716" t="str">
        <f t="shared" ca="1" si="527"/>
        <v/>
      </c>
      <c r="I6716" t="str">
        <f t="shared" ca="1" si="528"/>
        <v/>
      </c>
      <c r="J6716" t="str">
        <f t="shared" ca="1" si="529"/>
        <v/>
      </c>
      <c r="K6716" t="str">
        <f t="shared" ca="1" si="529"/>
        <v/>
      </c>
      <c r="AA6716" s="8">
        <v>3</v>
      </c>
      <c r="AB6716" s="8">
        <v>4</v>
      </c>
      <c r="AC6716" s="8">
        <v>8</v>
      </c>
      <c r="AD6716" s="8">
        <v>2</v>
      </c>
      <c r="AE6716" s="12" t="s">
        <v>758</v>
      </c>
    </row>
    <row r="6717" spans="2:31" x14ac:dyDescent="0.2">
      <c r="B6717" t="str">
        <f ca="1">IF(ISNA(VLOOKUP(AA6717&amp;"_"&amp;AB6717&amp;"_"&amp;AC6717&amp;"_"&amp;AE6717,[1]挑战模式!$A:$AS,1,FALSE)),"",IF(VLOOKUP(AA6717&amp;"_"&amp;AB6717&amp;"_"&amp;AC6717&amp;"_"&amp;AE6717,[1]挑战模式!$A:$AS,14+AD6717,FALSE)="","","Monster_Season"&amp;AA6717&amp;"_Challenge"&amp;AB6717&amp;"_"&amp;AC6717&amp;"_"&amp;AD6717&amp;"_"&amp;AE6717))</f>
        <v/>
      </c>
      <c r="C6717" t="str">
        <f t="shared" ca="1" si="525"/>
        <v/>
      </c>
      <c r="E6717" t="str">
        <f ca="1">IF(B6717="","",VLOOKUP(AA6717&amp;"_"&amp;AB6717&amp;"_"&amp;AC6717&amp;"_"&amp;AE6717,[1]挑战模式!$A:$AS,26+AD6717,FALSE))</f>
        <v/>
      </c>
      <c r="F6717" t="str">
        <f ca="1">IF(B6717="","",VLOOKUP(VLOOKUP(AA6717&amp;"_"&amp;AB6717&amp;"_"&amp;AC6717&amp;"_"&amp;AE6717,[1]挑战模式!$A:$AS,14+AD6717,FALSE),[1]怪物!$B:$O,3,FALSE))</f>
        <v/>
      </c>
      <c r="G6717" t="str">
        <f t="shared" ca="1" si="526"/>
        <v/>
      </c>
      <c r="H6717" t="str">
        <f t="shared" ca="1" si="527"/>
        <v/>
      </c>
      <c r="I6717" t="str">
        <f t="shared" ca="1" si="528"/>
        <v/>
      </c>
      <c r="J6717" t="str">
        <f t="shared" ca="1" si="529"/>
        <v/>
      </c>
      <c r="K6717" t="str">
        <f t="shared" ca="1" si="529"/>
        <v/>
      </c>
      <c r="AA6717" s="8">
        <v>3</v>
      </c>
      <c r="AB6717" s="8">
        <v>4</v>
      </c>
      <c r="AC6717" s="8">
        <v>8</v>
      </c>
      <c r="AD6717" s="8">
        <v>3</v>
      </c>
      <c r="AE6717" s="12" t="s">
        <v>758</v>
      </c>
    </row>
    <row r="6718" spans="2:31" x14ac:dyDescent="0.2">
      <c r="B6718" t="str">
        <f ca="1">IF(ISNA(VLOOKUP(AA6718&amp;"_"&amp;AB6718&amp;"_"&amp;AC6718&amp;"_"&amp;AE6718,[1]挑战模式!$A:$AS,1,FALSE)),"",IF(VLOOKUP(AA6718&amp;"_"&amp;AB6718&amp;"_"&amp;AC6718&amp;"_"&amp;AE6718,[1]挑战模式!$A:$AS,14+AD6718,FALSE)="","","Monster_Season"&amp;AA6718&amp;"_Challenge"&amp;AB6718&amp;"_"&amp;AC6718&amp;"_"&amp;AD6718&amp;"_"&amp;AE6718))</f>
        <v/>
      </c>
      <c r="C6718" t="str">
        <f t="shared" ca="1" si="525"/>
        <v/>
      </c>
      <c r="E6718" t="str">
        <f ca="1">IF(B6718="","",VLOOKUP(AA6718&amp;"_"&amp;AB6718&amp;"_"&amp;AC6718&amp;"_"&amp;AE6718,[1]挑战模式!$A:$AS,26+AD6718,FALSE))</f>
        <v/>
      </c>
      <c r="F6718" t="str">
        <f ca="1">IF(B6718="","",VLOOKUP(VLOOKUP(AA6718&amp;"_"&amp;AB6718&amp;"_"&amp;AC6718&amp;"_"&amp;AE6718,[1]挑战模式!$A:$AS,14+AD6718,FALSE),[1]怪物!$B:$O,3,FALSE))</f>
        <v/>
      </c>
      <c r="G6718" t="str">
        <f t="shared" ca="1" si="526"/>
        <v/>
      </c>
      <c r="H6718" t="str">
        <f t="shared" ca="1" si="527"/>
        <v/>
      </c>
      <c r="I6718" t="str">
        <f t="shared" ca="1" si="528"/>
        <v/>
      </c>
      <c r="J6718" t="str">
        <f t="shared" ca="1" si="529"/>
        <v/>
      </c>
      <c r="K6718" t="str">
        <f t="shared" ca="1" si="529"/>
        <v/>
      </c>
      <c r="AA6718" s="8">
        <v>3</v>
      </c>
      <c r="AB6718" s="8">
        <v>4</v>
      </c>
      <c r="AC6718" s="8">
        <v>8</v>
      </c>
      <c r="AD6718" s="8">
        <v>4</v>
      </c>
      <c r="AE6718" s="12" t="s">
        <v>758</v>
      </c>
    </row>
    <row r="6719" spans="2:31" x14ac:dyDescent="0.2">
      <c r="B6719" t="str">
        <f ca="1">IF(ISNA(VLOOKUP(AA6719&amp;"_"&amp;AB6719&amp;"_"&amp;AC6719&amp;"_"&amp;AE6719,[1]挑战模式!$A:$AS,1,FALSE)),"",IF(VLOOKUP(AA6719&amp;"_"&amp;AB6719&amp;"_"&amp;AC6719&amp;"_"&amp;AE6719,[1]挑战模式!$A:$AS,14+AD6719,FALSE)="","","Monster_Season"&amp;AA6719&amp;"_Challenge"&amp;AB6719&amp;"_"&amp;AC6719&amp;"_"&amp;AD6719&amp;"_"&amp;AE6719))</f>
        <v/>
      </c>
      <c r="C6719" t="str">
        <f t="shared" ca="1" si="525"/>
        <v/>
      </c>
      <c r="E6719" t="str">
        <f ca="1">IF(B6719="","",VLOOKUP(AA6719&amp;"_"&amp;AB6719&amp;"_"&amp;AC6719&amp;"_"&amp;AE6719,[1]挑战模式!$A:$AS,26+AD6719,FALSE))</f>
        <v/>
      </c>
      <c r="F6719" t="str">
        <f ca="1">IF(B6719="","",VLOOKUP(VLOOKUP(AA6719&amp;"_"&amp;AB6719&amp;"_"&amp;AC6719&amp;"_"&amp;AE6719,[1]挑战模式!$A:$AS,14+AD6719,FALSE),[1]怪物!$B:$O,3,FALSE))</f>
        <v/>
      </c>
      <c r="G6719" t="str">
        <f t="shared" ca="1" si="526"/>
        <v/>
      </c>
      <c r="H6719" t="str">
        <f t="shared" ca="1" si="527"/>
        <v/>
      </c>
      <c r="I6719" t="str">
        <f t="shared" ca="1" si="528"/>
        <v/>
      </c>
      <c r="J6719" t="str">
        <f t="shared" ca="1" si="529"/>
        <v/>
      </c>
      <c r="K6719" t="str">
        <f t="shared" ca="1" si="529"/>
        <v/>
      </c>
      <c r="AA6719" s="8">
        <v>3</v>
      </c>
      <c r="AB6719" s="8">
        <v>4</v>
      </c>
      <c r="AC6719" s="8">
        <v>8</v>
      </c>
      <c r="AD6719" s="8">
        <v>5</v>
      </c>
      <c r="AE6719" s="12" t="s">
        <v>758</v>
      </c>
    </row>
    <row r="6720" spans="2:31" x14ac:dyDescent="0.2">
      <c r="B6720" t="str">
        <f ca="1">IF(ISNA(VLOOKUP(AA6720&amp;"_"&amp;AB6720&amp;"_"&amp;AC6720&amp;"_"&amp;AE6720,[1]挑战模式!$A:$AS,1,FALSE)),"",IF(VLOOKUP(AA6720&amp;"_"&amp;AB6720&amp;"_"&amp;AC6720&amp;"_"&amp;AE6720,[1]挑战模式!$A:$AS,14+AD6720,FALSE)="","","Monster_Season"&amp;AA6720&amp;"_Challenge"&amp;AB6720&amp;"_"&amp;AC6720&amp;"_"&amp;AD6720&amp;"_"&amp;AE6720))</f>
        <v/>
      </c>
      <c r="C6720" t="str">
        <f t="shared" ca="1" si="525"/>
        <v/>
      </c>
      <c r="E6720" t="str">
        <f ca="1">IF(B6720="","",VLOOKUP(AA6720&amp;"_"&amp;AB6720&amp;"_"&amp;AC6720&amp;"_"&amp;AE6720,[1]挑战模式!$A:$AS,26+AD6720,FALSE))</f>
        <v/>
      </c>
      <c r="F6720" t="str">
        <f ca="1">IF(B6720="","",VLOOKUP(VLOOKUP(AA6720&amp;"_"&amp;AB6720&amp;"_"&amp;AC6720&amp;"_"&amp;AE6720,[1]挑战模式!$A:$AS,14+AD6720,FALSE),[1]怪物!$B:$O,3,FALSE))</f>
        <v/>
      </c>
      <c r="G6720" t="str">
        <f t="shared" ca="1" si="526"/>
        <v/>
      </c>
      <c r="H6720" t="str">
        <f t="shared" ca="1" si="527"/>
        <v/>
      </c>
      <c r="I6720" t="str">
        <f t="shared" ca="1" si="528"/>
        <v/>
      </c>
      <c r="J6720" t="str">
        <f t="shared" ca="1" si="529"/>
        <v/>
      </c>
      <c r="K6720" t="str">
        <f t="shared" ca="1" si="529"/>
        <v/>
      </c>
      <c r="AA6720" s="8">
        <v>3</v>
      </c>
      <c r="AB6720" s="8">
        <v>4</v>
      </c>
      <c r="AC6720" s="8">
        <v>8</v>
      </c>
      <c r="AD6720" s="8">
        <v>6</v>
      </c>
      <c r="AE6720" s="12" t="s">
        <v>758</v>
      </c>
    </row>
    <row r="6721" spans="2:31" x14ac:dyDescent="0.2">
      <c r="B6721" t="str">
        <f ca="1">IF(ISNA(VLOOKUP(AA6721&amp;"_"&amp;AB6721&amp;"_"&amp;AC6721&amp;"_"&amp;AE6721,[1]挑战模式!$A:$AS,1,FALSE)),"",IF(VLOOKUP(AA6721&amp;"_"&amp;AB6721&amp;"_"&amp;AC6721&amp;"_"&amp;AE6721,[1]挑战模式!$A:$AS,14+AD6721,FALSE)="","","Monster_Season"&amp;AA6721&amp;"_Challenge"&amp;AB6721&amp;"_"&amp;AC6721&amp;"_"&amp;AD6721&amp;"_"&amp;AE6721))</f>
        <v/>
      </c>
      <c r="C6721" t="str">
        <f t="shared" ca="1" si="525"/>
        <v/>
      </c>
      <c r="E6721" t="str">
        <f ca="1">IF(B6721="","",VLOOKUP(AA6721&amp;"_"&amp;AB6721&amp;"_"&amp;AC6721&amp;"_"&amp;AE6721,[1]挑战模式!$A:$AS,26+AD6721,FALSE))</f>
        <v/>
      </c>
      <c r="F6721" t="str">
        <f ca="1">IF(B6721="","",VLOOKUP(VLOOKUP(AA6721&amp;"_"&amp;AB6721&amp;"_"&amp;AC6721&amp;"_"&amp;AE6721,[1]挑战模式!$A:$AS,14+AD6721,FALSE),[1]怪物!$B:$O,3,FALSE))</f>
        <v/>
      </c>
      <c r="G6721" t="str">
        <f t="shared" ca="1" si="526"/>
        <v/>
      </c>
      <c r="H6721" t="str">
        <f t="shared" ca="1" si="527"/>
        <v/>
      </c>
      <c r="I6721" t="str">
        <f t="shared" ca="1" si="528"/>
        <v/>
      </c>
      <c r="J6721" t="str">
        <f t="shared" ca="1" si="529"/>
        <v/>
      </c>
      <c r="K6721" t="str">
        <f t="shared" ca="1" si="529"/>
        <v/>
      </c>
      <c r="AA6721" s="8">
        <v>3</v>
      </c>
      <c r="AB6721" s="8">
        <v>4</v>
      </c>
      <c r="AC6721" s="8">
        <v>9</v>
      </c>
      <c r="AD6721" s="8">
        <v>1</v>
      </c>
      <c r="AE6721" s="12" t="s">
        <v>758</v>
      </c>
    </row>
    <row r="6722" spans="2:31" x14ac:dyDescent="0.2">
      <c r="B6722" t="str">
        <f ca="1">IF(ISNA(VLOOKUP(AA6722&amp;"_"&amp;AB6722&amp;"_"&amp;AC6722&amp;"_"&amp;AE6722,[1]挑战模式!$A:$AS,1,FALSE)),"",IF(VLOOKUP(AA6722&amp;"_"&amp;AB6722&amp;"_"&amp;AC6722&amp;"_"&amp;AE6722,[1]挑战模式!$A:$AS,14+AD6722,FALSE)="","","Monster_Season"&amp;AA6722&amp;"_Challenge"&amp;AB6722&amp;"_"&amp;AC6722&amp;"_"&amp;AD6722&amp;"_"&amp;AE6722))</f>
        <v/>
      </c>
      <c r="C6722" t="str">
        <f t="shared" ca="1" si="525"/>
        <v/>
      </c>
      <c r="E6722" t="str">
        <f ca="1">IF(B6722="","",VLOOKUP(AA6722&amp;"_"&amp;AB6722&amp;"_"&amp;AC6722&amp;"_"&amp;AE6722,[1]挑战模式!$A:$AS,26+AD6722,FALSE))</f>
        <v/>
      </c>
      <c r="F6722" t="str">
        <f ca="1">IF(B6722="","",VLOOKUP(VLOOKUP(AA6722&amp;"_"&amp;AB6722&amp;"_"&amp;AC6722&amp;"_"&amp;AE6722,[1]挑战模式!$A:$AS,14+AD6722,FALSE),[1]怪物!$B:$O,3,FALSE))</f>
        <v/>
      </c>
      <c r="G6722" t="str">
        <f t="shared" ca="1" si="526"/>
        <v/>
      </c>
      <c r="H6722" t="str">
        <f t="shared" ca="1" si="527"/>
        <v/>
      </c>
      <c r="I6722" t="str">
        <f t="shared" ca="1" si="528"/>
        <v/>
      </c>
      <c r="J6722" t="str">
        <f t="shared" ca="1" si="529"/>
        <v/>
      </c>
      <c r="K6722" t="str">
        <f t="shared" ca="1" si="529"/>
        <v/>
      </c>
      <c r="AA6722" s="8">
        <v>3</v>
      </c>
      <c r="AB6722" s="8">
        <v>4</v>
      </c>
      <c r="AC6722" s="8">
        <v>9</v>
      </c>
      <c r="AD6722" s="8">
        <v>2</v>
      </c>
      <c r="AE6722" s="12" t="s">
        <v>758</v>
      </c>
    </row>
    <row r="6723" spans="2:31" x14ac:dyDescent="0.2">
      <c r="B6723" t="str">
        <f ca="1">IF(ISNA(VLOOKUP(AA6723&amp;"_"&amp;AB6723&amp;"_"&amp;AC6723&amp;"_"&amp;AE6723,[1]挑战模式!$A:$AS,1,FALSE)),"",IF(VLOOKUP(AA6723&amp;"_"&amp;AB6723&amp;"_"&amp;AC6723&amp;"_"&amp;AE6723,[1]挑战模式!$A:$AS,14+AD6723,FALSE)="","","Monster_Season"&amp;AA6723&amp;"_Challenge"&amp;AB6723&amp;"_"&amp;AC6723&amp;"_"&amp;AD6723&amp;"_"&amp;AE6723))</f>
        <v/>
      </c>
      <c r="C6723" t="str">
        <f t="shared" ca="1" si="525"/>
        <v/>
      </c>
      <c r="E6723" t="str">
        <f ca="1">IF(B6723="","",VLOOKUP(AA6723&amp;"_"&amp;AB6723&amp;"_"&amp;AC6723&amp;"_"&amp;AE6723,[1]挑战模式!$A:$AS,26+AD6723,FALSE))</f>
        <v/>
      </c>
      <c r="F6723" t="str">
        <f ca="1">IF(B6723="","",VLOOKUP(VLOOKUP(AA6723&amp;"_"&amp;AB6723&amp;"_"&amp;AC6723&amp;"_"&amp;AE6723,[1]挑战模式!$A:$AS,14+AD6723,FALSE),[1]怪物!$B:$O,3,FALSE))</f>
        <v/>
      </c>
      <c r="G6723" t="str">
        <f t="shared" ca="1" si="526"/>
        <v/>
      </c>
      <c r="H6723" t="str">
        <f t="shared" ca="1" si="527"/>
        <v/>
      </c>
      <c r="I6723" t="str">
        <f t="shared" ca="1" si="528"/>
        <v/>
      </c>
      <c r="J6723" t="str">
        <f t="shared" ca="1" si="529"/>
        <v/>
      </c>
      <c r="K6723" t="str">
        <f t="shared" ca="1" si="529"/>
        <v/>
      </c>
      <c r="AA6723" s="8">
        <v>3</v>
      </c>
      <c r="AB6723" s="8">
        <v>4</v>
      </c>
      <c r="AC6723" s="8">
        <v>9</v>
      </c>
      <c r="AD6723" s="8">
        <v>3</v>
      </c>
      <c r="AE6723" s="12" t="s">
        <v>758</v>
      </c>
    </row>
    <row r="6724" spans="2:31" x14ac:dyDescent="0.2">
      <c r="B6724" t="str">
        <f ca="1">IF(ISNA(VLOOKUP(AA6724&amp;"_"&amp;AB6724&amp;"_"&amp;AC6724&amp;"_"&amp;AE6724,[1]挑战模式!$A:$AS,1,FALSE)),"",IF(VLOOKUP(AA6724&amp;"_"&amp;AB6724&amp;"_"&amp;AC6724&amp;"_"&amp;AE6724,[1]挑战模式!$A:$AS,14+AD6724,FALSE)="","","Monster_Season"&amp;AA6724&amp;"_Challenge"&amp;AB6724&amp;"_"&amp;AC6724&amp;"_"&amp;AD6724&amp;"_"&amp;AE6724))</f>
        <v/>
      </c>
      <c r="C6724" t="str">
        <f t="shared" ca="1" si="525"/>
        <v/>
      </c>
      <c r="E6724" t="str">
        <f ca="1">IF(B6724="","",VLOOKUP(AA6724&amp;"_"&amp;AB6724&amp;"_"&amp;AC6724&amp;"_"&amp;AE6724,[1]挑战模式!$A:$AS,26+AD6724,FALSE))</f>
        <v/>
      </c>
      <c r="F6724" t="str">
        <f ca="1">IF(B6724="","",VLOOKUP(VLOOKUP(AA6724&amp;"_"&amp;AB6724&amp;"_"&amp;AC6724&amp;"_"&amp;AE6724,[1]挑战模式!$A:$AS,14+AD6724,FALSE),[1]怪物!$B:$O,3,FALSE))</f>
        <v/>
      </c>
      <c r="G6724" t="str">
        <f t="shared" ca="1" si="526"/>
        <v/>
      </c>
      <c r="H6724" t="str">
        <f t="shared" ca="1" si="527"/>
        <v/>
      </c>
      <c r="I6724" t="str">
        <f t="shared" ca="1" si="528"/>
        <v/>
      </c>
      <c r="J6724" t="str">
        <f t="shared" ca="1" si="529"/>
        <v/>
      </c>
      <c r="K6724" t="str">
        <f t="shared" ca="1" si="529"/>
        <v/>
      </c>
      <c r="AA6724" s="8">
        <v>3</v>
      </c>
      <c r="AB6724" s="8">
        <v>4</v>
      </c>
      <c r="AC6724" s="8">
        <v>9</v>
      </c>
      <c r="AD6724" s="8">
        <v>4</v>
      </c>
      <c r="AE6724" s="12" t="s">
        <v>758</v>
      </c>
    </row>
    <row r="6725" spans="2:31" x14ac:dyDescent="0.2">
      <c r="B6725" t="str">
        <f ca="1">IF(ISNA(VLOOKUP(AA6725&amp;"_"&amp;AB6725&amp;"_"&amp;AC6725&amp;"_"&amp;AE6725,[1]挑战模式!$A:$AS,1,FALSE)),"",IF(VLOOKUP(AA6725&amp;"_"&amp;AB6725&amp;"_"&amp;AC6725&amp;"_"&amp;AE6725,[1]挑战模式!$A:$AS,14+AD6725,FALSE)="","","Monster_Season"&amp;AA6725&amp;"_Challenge"&amp;AB6725&amp;"_"&amp;AC6725&amp;"_"&amp;AD6725&amp;"_"&amp;AE6725))</f>
        <v/>
      </c>
      <c r="C6725" t="str">
        <f t="shared" ca="1" si="525"/>
        <v/>
      </c>
      <c r="E6725" t="str">
        <f ca="1">IF(B6725="","",VLOOKUP(AA6725&amp;"_"&amp;AB6725&amp;"_"&amp;AC6725&amp;"_"&amp;AE6725,[1]挑战模式!$A:$AS,26+AD6725,FALSE))</f>
        <v/>
      </c>
      <c r="F6725" t="str">
        <f ca="1">IF(B6725="","",VLOOKUP(VLOOKUP(AA6725&amp;"_"&amp;AB6725&amp;"_"&amp;AC6725&amp;"_"&amp;AE6725,[1]挑战模式!$A:$AS,14+AD6725,FALSE),[1]怪物!$B:$O,3,FALSE))</f>
        <v/>
      </c>
      <c r="G6725" t="str">
        <f t="shared" ca="1" si="526"/>
        <v/>
      </c>
      <c r="H6725" t="str">
        <f t="shared" ca="1" si="527"/>
        <v/>
      </c>
      <c r="I6725" t="str">
        <f t="shared" ca="1" si="528"/>
        <v/>
      </c>
      <c r="J6725" t="str">
        <f t="shared" ca="1" si="529"/>
        <v/>
      </c>
      <c r="K6725" t="str">
        <f t="shared" ca="1" si="529"/>
        <v/>
      </c>
      <c r="AA6725" s="8">
        <v>3</v>
      </c>
      <c r="AB6725" s="8">
        <v>4</v>
      </c>
      <c r="AC6725" s="8">
        <v>9</v>
      </c>
      <c r="AD6725" s="8">
        <v>5</v>
      </c>
      <c r="AE6725" s="12" t="s">
        <v>758</v>
      </c>
    </row>
    <row r="6726" spans="2:31" x14ac:dyDescent="0.2">
      <c r="B6726" t="str">
        <f ca="1">IF(ISNA(VLOOKUP(AA6726&amp;"_"&amp;AB6726&amp;"_"&amp;AC6726&amp;"_"&amp;AE6726,[1]挑战模式!$A:$AS,1,FALSE)),"",IF(VLOOKUP(AA6726&amp;"_"&amp;AB6726&amp;"_"&amp;AC6726&amp;"_"&amp;AE6726,[1]挑战模式!$A:$AS,14+AD6726,FALSE)="","","Monster_Season"&amp;AA6726&amp;"_Challenge"&amp;AB6726&amp;"_"&amp;AC6726&amp;"_"&amp;AD6726&amp;"_"&amp;AE6726))</f>
        <v/>
      </c>
      <c r="C6726" t="str">
        <f t="shared" ca="1" si="525"/>
        <v/>
      </c>
      <c r="E6726" t="str">
        <f ca="1">IF(B6726="","",VLOOKUP(AA6726&amp;"_"&amp;AB6726&amp;"_"&amp;AC6726&amp;"_"&amp;AE6726,[1]挑战模式!$A:$AS,26+AD6726,FALSE))</f>
        <v/>
      </c>
      <c r="F6726" t="str">
        <f ca="1">IF(B6726="","",VLOOKUP(VLOOKUP(AA6726&amp;"_"&amp;AB6726&amp;"_"&amp;AC6726&amp;"_"&amp;AE6726,[1]挑战模式!$A:$AS,14+AD6726,FALSE),[1]怪物!$B:$O,3,FALSE))</f>
        <v/>
      </c>
      <c r="G6726" t="str">
        <f t="shared" ca="1" si="526"/>
        <v/>
      </c>
      <c r="H6726" t="str">
        <f t="shared" ca="1" si="527"/>
        <v/>
      </c>
      <c r="I6726" t="str">
        <f t="shared" ca="1" si="528"/>
        <v/>
      </c>
      <c r="J6726" t="str">
        <f t="shared" ca="1" si="529"/>
        <v/>
      </c>
      <c r="K6726" t="str">
        <f t="shared" ca="1" si="529"/>
        <v/>
      </c>
      <c r="AA6726" s="8">
        <v>3</v>
      </c>
      <c r="AB6726" s="8">
        <v>4</v>
      </c>
      <c r="AC6726" s="8">
        <v>10</v>
      </c>
      <c r="AD6726" s="8">
        <v>6</v>
      </c>
      <c r="AE6726" s="12" t="s">
        <v>758</v>
      </c>
    </row>
    <row r="6727" spans="2:31" x14ac:dyDescent="0.2">
      <c r="B6727" t="str">
        <f ca="1">IF(ISNA(VLOOKUP(AA6727&amp;"_"&amp;AB6727&amp;"_"&amp;AC6727&amp;"_"&amp;AE6727,[1]挑战模式!$A:$AS,1,FALSE)),"",IF(VLOOKUP(AA6727&amp;"_"&amp;AB6727&amp;"_"&amp;AC6727&amp;"_"&amp;AE6727,[1]挑战模式!$A:$AS,14+AD6727,FALSE)="","","Monster_Season"&amp;AA6727&amp;"_Challenge"&amp;AB6727&amp;"_"&amp;AC6727&amp;"_"&amp;AD6727&amp;"_"&amp;AE6727))</f>
        <v/>
      </c>
      <c r="C6727" t="str">
        <f t="shared" ca="1" si="525"/>
        <v/>
      </c>
      <c r="E6727" t="str">
        <f ca="1">IF(B6727="","",VLOOKUP(AA6727&amp;"_"&amp;AB6727&amp;"_"&amp;AC6727&amp;"_"&amp;AE6727,[1]挑战模式!$A:$AS,26+AD6727,FALSE))</f>
        <v/>
      </c>
      <c r="F6727" t="str">
        <f ca="1">IF(B6727="","",VLOOKUP(VLOOKUP(AA6727&amp;"_"&amp;AB6727&amp;"_"&amp;AC6727&amp;"_"&amp;AE6727,[1]挑战模式!$A:$AS,14+AD6727,FALSE),[1]怪物!$B:$O,3,FALSE))</f>
        <v/>
      </c>
      <c r="G6727" t="str">
        <f t="shared" ca="1" si="526"/>
        <v/>
      </c>
      <c r="H6727" t="str">
        <f t="shared" ca="1" si="527"/>
        <v/>
      </c>
      <c r="I6727" t="str">
        <f t="shared" ca="1" si="528"/>
        <v/>
      </c>
      <c r="J6727" t="str">
        <f t="shared" ca="1" si="529"/>
        <v/>
      </c>
      <c r="K6727" t="str">
        <f t="shared" ca="1" si="529"/>
        <v/>
      </c>
      <c r="AA6727" s="8">
        <v>3</v>
      </c>
      <c r="AB6727" s="8">
        <v>4</v>
      </c>
      <c r="AC6727" s="8">
        <v>10</v>
      </c>
      <c r="AD6727" s="8">
        <v>1</v>
      </c>
      <c r="AE6727" s="12" t="s">
        <v>758</v>
      </c>
    </row>
    <row r="6728" spans="2:31" x14ac:dyDescent="0.2">
      <c r="B6728" t="str">
        <f ca="1">IF(ISNA(VLOOKUP(AA6728&amp;"_"&amp;AB6728&amp;"_"&amp;AC6728&amp;"_"&amp;AE6728,[1]挑战模式!$A:$AS,1,FALSE)),"",IF(VLOOKUP(AA6728&amp;"_"&amp;AB6728&amp;"_"&amp;AC6728&amp;"_"&amp;AE6728,[1]挑战模式!$A:$AS,14+AD6728,FALSE)="","","Monster_Season"&amp;AA6728&amp;"_Challenge"&amp;AB6728&amp;"_"&amp;AC6728&amp;"_"&amp;AD6728&amp;"_"&amp;AE6728))</f>
        <v/>
      </c>
      <c r="C6728" t="str">
        <f t="shared" ca="1" si="525"/>
        <v/>
      </c>
      <c r="E6728" t="str">
        <f ca="1">IF(B6728="","",VLOOKUP(AA6728&amp;"_"&amp;AB6728&amp;"_"&amp;AC6728&amp;"_"&amp;AE6728,[1]挑战模式!$A:$AS,26+AD6728,FALSE))</f>
        <v/>
      </c>
      <c r="F6728" t="str">
        <f ca="1">IF(B6728="","",VLOOKUP(VLOOKUP(AA6728&amp;"_"&amp;AB6728&amp;"_"&amp;AC6728&amp;"_"&amp;AE6728,[1]挑战模式!$A:$AS,14+AD6728,FALSE),[1]怪物!$B:$O,3,FALSE))</f>
        <v/>
      </c>
      <c r="G6728" t="str">
        <f t="shared" ca="1" si="526"/>
        <v/>
      </c>
      <c r="H6728" t="str">
        <f t="shared" ca="1" si="527"/>
        <v/>
      </c>
      <c r="I6728" t="str">
        <f t="shared" ca="1" si="528"/>
        <v/>
      </c>
      <c r="J6728" t="str">
        <f t="shared" ca="1" si="529"/>
        <v/>
      </c>
      <c r="K6728" t="str">
        <f t="shared" ca="1" si="529"/>
        <v/>
      </c>
      <c r="AA6728" s="8">
        <v>3</v>
      </c>
      <c r="AB6728" s="8">
        <v>4</v>
      </c>
      <c r="AC6728" s="8">
        <v>10</v>
      </c>
      <c r="AD6728" s="8">
        <v>2</v>
      </c>
      <c r="AE6728" s="12" t="s">
        <v>758</v>
      </c>
    </row>
    <row r="6729" spans="2:31" x14ac:dyDescent="0.2">
      <c r="B6729" t="str">
        <f ca="1">IF(ISNA(VLOOKUP(AA6729&amp;"_"&amp;AB6729&amp;"_"&amp;AC6729&amp;"_"&amp;AE6729,[1]挑战模式!$A:$AS,1,FALSE)),"",IF(VLOOKUP(AA6729&amp;"_"&amp;AB6729&amp;"_"&amp;AC6729&amp;"_"&amp;AE6729,[1]挑战模式!$A:$AS,14+AD6729,FALSE)="","","Monster_Season"&amp;AA6729&amp;"_Challenge"&amp;AB6729&amp;"_"&amp;AC6729&amp;"_"&amp;AD6729&amp;"_"&amp;AE6729))</f>
        <v/>
      </c>
      <c r="C6729" t="str">
        <f t="shared" ref="C6729:C6792" ca="1" si="530">IF(B6729="","",1)</f>
        <v/>
      </c>
      <c r="E6729" t="str">
        <f ca="1">IF(B6729="","",VLOOKUP(AA6729&amp;"_"&amp;AB6729&amp;"_"&amp;AC6729&amp;"_"&amp;AE6729,[1]挑战模式!$A:$AS,26+AD6729,FALSE))</f>
        <v/>
      </c>
      <c r="F6729" t="str">
        <f ca="1">IF(B6729="","",VLOOKUP(VLOOKUP(AA6729&amp;"_"&amp;AB6729&amp;"_"&amp;AC6729&amp;"_"&amp;AE6729,[1]挑战模式!$A:$AS,14+AD6729,FALSE),[1]怪物!$B:$O,3,FALSE))</f>
        <v/>
      </c>
      <c r="G6729" t="str">
        <f t="shared" ref="G6729:G6792" ca="1" si="531">IF(B6729="","",0)</f>
        <v/>
      </c>
      <c r="H6729" t="str">
        <f t="shared" ref="H6729:H6792" ca="1" si="532">IF(B6729="","",0)</f>
        <v/>
      </c>
      <c r="I6729" t="str">
        <f t="shared" ref="I6729:I6792" ca="1" si="533">IF(B6729="","",0)</f>
        <v/>
      </c>
      <c r="J6729" t="str">
        <f t="shared" ref="J6729:K6792" ca="1" si="534">IF(B6729="","",0)</f>
        <v/>
      </c>
      <c r="K6729" t="str">
        <f t="shared" ca="1" si="534"/>
        <v/>
      </c>
      <c r="AA6729" s="8">
        <v>3</v>
      </c>
      <c r="AB6729" s="8">
        <v>4</v>
      </c>
      <c r="AC6729" s="8">
        <v>10</v>
      </c>
      <c r="AD6729" s="8">
        <v>3</v>
      </c>
      <c r="AE6729" s="12" t="s">
        <v>758</v>
      </c>
    </row>
    <row r="6730" spans="2:31" x14ac:dyDescent="0.2">
      <c r="B6730" t="str">
        <f ca="1">IF(ISNA(VLOOKUP(AA6730&amp;"_"&amp;AB6730&amp;"_"&amp;AC6730&amp;"_"&amp;AE6730,[1]挑战模式!$A:$AS,1,FALSE)),"",IF(VLOOKUP(AA6730&amp;"_"&amp;AB6730&amp;"_"&amp;AC6730&amp;"_"&amp;AE6730,[1]挑战模式!$A:$AS,14+AD6730,FALSE)="","","Monster_Season"&amp;AA6730&amp;"_Challenge"&amp;AB6730&amp;"_"&amp;AC6730&amp;"_"&amp;AD6730&amp;"_"&amp;AE6730))</f>
        <v/>
      </c>
      <c r="C6730" t="str">
        <f t="shared" ca="1" si="530"/>
        <v/>
      </c>
      <c r="E6730" t="str">
        <f ca="1">IF(B6730="","",VLOOKUP(AA6730&amp;"_"&amp;AB6730&amp;"_"&amp;AC6730&amp;"_"&amp;AE6730,[1]挑战模式!$A:$AS,26+AD6730,FALSE))</f>
        <v/>
      </c>
      <c r="F6730" t="str">
        <f ca="1">IF(B6730="","",VLOOKUP(VLOOKUP(AA6730&amp;"_"&amp;AB6730&amp;"_"&amp;AC6730&amp;"_"&amp;AE6730,[1]挑战模式!$A:$AS,14+AD6730,FALSE),[1]怪物!$B:$O,3,FALSE))</f>
        <v/>
      </c>
      <c r="G6730" t="str">
        <f t="shared" ca="1" si="531"/>
        <v/>
      </c>
      <c r="H6730" t="str">
        <f t="shared" ca="1" si="532"/>
        <v/>
      </c>
      <c r="I6730" t="str">
        <f t="shared" ca="1" si="533"/>
        <v/>
      </c>
      <c r="J6730" t="str">
        <f t="shared" ca="1" si="534"/>
        <v/>
      </c>
      <c r="K6730" t="str">
        <f t="shared" ca="1" si="534"/>
        <v/>
      </c>
      <c r="AA6730" s="8">
        <v>3</v>
      </c>
      <c r="AB6730" s="8">
        <v>4</v>
      </c>
      <c r="AC6730" s="8">
        <v>10</v>
      </c>
      <c r="AD6730" s="8">
        <v>4</v>
      </c>
      <c r="AE6730" s="12" t="s">
        <v>758</v>
      </c>
    </row>
    <row r="6731" spans="2:31" x14ac:dyDescent="0.2">
      <c r="B6731" t="str">
        <f ca="1">IF(ISNA(VLOOKUP(AA6731&amp;"_"&amp;AB6731&amp;"_"&amp;AC6731&amp;"_"&amp;AE6731,[1]挑战模式!$A:$AS,1,FALSE)),"",IF(VLOOKUP(AA6731&amp;"_"&amp;AB6731&amp;"_"&amp;AC6731&amp;"_"&amp;AE6731,[1]挑战模式!$A:$AS,14+AD6731,FALSE)="","","Monster_Season"&amp;AA6731&amp;"_Challenge"&amp;AB6731&amp;"_"&amp;AC6731&amp;"_"&amp;AD6731&amp;"_"&amp;AE6731))</f>
        <v/>
      </c>
      <c r="C6731" t="str">
        <f t="shared" ca="1" si="530"/>
        <v/>
      </c>
      <c r="E6731" t="str">
        <f ca="1">IF(B6731="","",VLOOKUP(AA6731&amp;"_"&amp;AB6731&amp;"_"&amp;AC6731&amp;"_"&amp;AE6731,[1]挑战模式!$A:$AS,26+AD6731,FALSE))</f>
        <v/>
      </c>
      <c r="F6731" t="str">
        <f ca="1">IF(B6731="","",VLOOKUP(VLOOKUP(AA6731&amp;"_"&amp;AB6731&amp;"_"&amp;AC6731&amp;"_"&amp;AE6731,[1]挑战模式!$A:$AS,14+AD6731,FALSE),[1]怪物!$B:$O,3,FALSE))</f>
        <v/>
      </c>
      <c r="G6731" t="str">
        <f t="shared" ca="1" si="531"/>
        <v/>
      </c>
      <c r="H6731" t="str">
        <f t="shared" ca="1" si="532"/>
        <v/>
      </c>
      <c r="I6731" t="str">
        <f t="shared" ca="1" si="533"/>
        <v/>
      </c>
      <c r="J6731" t="str">
        <f t="shared" ca="1" si="534"/>
        <v/>
      </c>
      <c r="K6731" t="str">
        <f t="shared" ca="1" si="534"/>
        <v/>
      </c>
      <c r="AA6731" s="8">
        <v>3</v>
      </c>
      <c r="AB6731" s="8">
        <v>4</v>
      </c>
      <c r="AC6731" s="8">
        <v>10</v>
      </c>
      <c r="AD6731" s="8">
        <v>5</v>
      </c>
      <c r="AE6731" s="12" t="s">
        <v>758</v>
      </c>
    </row>
    <row r="6732" spans="2:31" x14ac:dyDescent="0.2">
      <c r="B6732" t="str">
        <f ca="1">IF(ISNA(VLOOKUP(AA6732&amp;"_"&amp;AB6732&amp;"_"&amp;AC6732&amp;"_"&amp;AE6732,[1]挑战模式!$A:$AS,1,FALSE)),"",IF(VLOOKUP(AA6732&amp;"_"&amp;AB6732&amp;"_"&amp;AC6732&amp;"_"&amp;AE6732,[1]挑战模式!$A:$AS,14+AD6732,FALSE)="","","Monster_Season"&amp;AA6732&amp;"_Challenge"&amp;AB6732&amp;"_"&amp;AC6732&amp;"_"&amp;AD6732&amp;"_"&amp;AE6732))</f>
        <v>Monster_Season3_Challenge5_1_1_Hard</v>
      </c>
      <c r="C6732">
        <f t="shared" ca="1" si="530"/>
        <v>1</v>
      </c>
      <c r="E6732">
        <f ca="1">IF(B6732="","",VLOOKUP(AA6732&amp;"_"&amp;AB6732&amp;"_"&amp;AC6732&amp;"_"&amp;AE6732,[1]挑战模式!$A:$AS,26+AD6732,FALSE))</f>
        <v>247</v>
      </c>
      <c r="F6732">
        <f ca="1">IF(B6732="","",VLOOKUP(VLOOKUP(AA6732&amp;"_"&amp;AB6732&amp;"_"&amp;AC6732&amp;"_"&amp;AE6732,[1]挑战模式!$A:$AS,14+AD6732,FALSE),[1]怪物!$B:$O,3,FALSE))</f>
        <v>1</v>
      </c>
      <c r="G6732">
        <f t="shared" ca="1" si="531"/>
        <v>0</v>
      </c>
      <c r="H6732">
        <f t="shared" ca="1" si="532"/>
        <v>0</v>
      </c>
      <c r="I6732">
        <f t="shared" ca="1" si="533"/>
        <v>0</v>
      </c>
      <c r="J6732">
        <f t="shared" ca="1" si="534"/>
        <v>0</v>
      </c>
      <c r="K6732">
        <f t="shared" ca="1" si="534"/>
        <v>0</v>
      </c>
      <c r="AA6732" s="8">
        <v>3</v>
      </c>
      <c r="AB6732" s="8">
        <v>5</v>
      </c>
      <c r="AC6732" s="8">
        <v>1</v>
      </c>
      <c r="AD6732" s="8">
        <v>1</v>
      </c>
      <c r="AE6732" s="12" t="s">
        <v>758</v>
      </c>
    </row>
    <row r="6733" spans="2:31" x14ac:dyDescent="0.2">
      <c r="B6733" t="str">
        <f ca="1">IF(ISNA(VLOOKUP(AA6733&amp;"_"&amp;AB6733&amp;"_"&amp;AC6733&amp;"_"&amp;AE6733,[1]挑战模式!$A:$AS,1,FALSE)),"",IF(VLOOKUP(AA6733&amp;"_"&amp;AB6733&amp;"_"&amp;AC6733&amp;"_"&amp;AE6733,[1]挑战模式!$A:$AS,14+AD6733,FALSE)="","","Monster_Season"&amp;AA6733&amp;"_Challenge"&amp;AB6733&amp;"_"&amp;AC6733&amp;"_"&amp;AD6733&amp;"_"&amp;AE6733))</f>
        <v/>
      </c>
      <c r="C6733" t="str">
        <f t="shared" ca="1" si="530"/>
        <v/>
      </c>
      <c r="E6733" t="str">
        <f ca="1">IF(B6733="","",VLOOKUP(AA6733&amp;"_"&amp;AB6733&amp;"_"&amp;AC6733&amp;"_"&amp;AE6733,[1]挑战模式!$A:$AS,26+AD6733,FALSE))</f>
        <v/>
      </c>
      <c r="F6733" t="str">
        <f ca="1">IF(B6733="","",VLOOKUP(VLOOKUP(AA6733&amp;"_"&amp;AB6733&amp;"_"&amp;AC6733&amp;"_"&amp;AE6733,[1]挑战模式!$A:$AS,14+AD6733,FALSE),[1]怪物!$B:$O,3,FALSE))</f>
        <v/>
      </c>
      <c r="G6733" t="str">
        <f t="shared" ca="1" si="531"/>
        <v/>
      </c>
      <c r="H6733" t="str">
        <f t="shared" ca="1" si="532"/>
        <v/>
      </c>
      <c r="I6733" t="str">
        <f t="shared" ca="1" si="533"/>
        <v/>
      </c>
      <c r="J6733" t="str">
        <f t="shared" ca="1" si="534"/>
        <v/>
      </c>
      <c r="K6733" t="str">
        <f t="shared" ca="1" si="534"/>
        <v/>
      </c>
      <c r="AA6733" s="8">
        <v>3</v>
      </c>
      <c r="AB6733" s="8">
        <v>5</v>
      </c>
      <c r="AC6733" s="8">
        <v>1</v>
      </c>
      <c r="AD6733" s="8">
        <v>2</v>
      </c>
      <c r="AE6733" s="12" t="s">
        <v>758</v>
      </c>
    </row>
    <row r="6734" spans="2:31" x14ac:dyDescent="0.2">
      <c r="B6734" t="str">
        <f ca="1">IF(ISNA(VLOOKUP(AA6734&amp;"_"&amp;AB6734&amp;"_"&amp;AC6734&amp;"_"&amp;AE6734,[1]挑战模式!$A:$AS,1,FALSE)),"",IF(VLOOKUP(AA6734&amp;"_"&amp;AB6734&amp;"_"&amp;AC6734&amp;"_"&amp;AE6734,[1]挑战模式!$A:$AS,14+AD6734,FALSE)="","","Monster_Season"&amp;AA6734&amp;"_Challenge"&amp;AB6734&amp;"_"&amp;AC6734&amp;"_"&amp;AD6734&amp;"_"&amp;AE6734))</f>
        <v/>
      </c>
      <c r="C6734" t="str">
        <f t="shared" ca="1" si="530"/>
        <v/>
      </c>
      <c r="E6734" t="str">
        <f ca="1">IF(B6734="","",VLOOKUP(AA6734&amp;"_"&amp;AB6734&amp;"_"&amp;AC6734&amp;"_"&amp;AE6734,[1]挑战模式!$A:$AS,26+AD6734,FALSE))</f>
        <v/>
      </c>
      <c r="F6734" t="str">
        <f ca="1">IF(B6734="","",VLOOKUP(VLOOKUP(AA6734&amp;"_"&amp;AB6734&amp;"_"&amp;AC6734&amp;"_"&amp;AE6734,[1]挑战模式!$A:$AS,14+AD6734,FALSE),[1]怪物!$B:$O,3,FALSE))</f>
        <v/>
      </c>
      <c r="G6734" t="str">
        <f t="shared" ca="1" si="531"/>
        <v/>
      </c>
      <c r="H6734" t="str">
        <f t="shared" ca="1" si="532"/>
        <v/>
      </c>
      <c r="I6734" t="str">
        <f t="shared" ca="1" si="533"/>
        <v/>
      </c>
      <c r="J6734" t="str">
        <f t="shared" ca="1" si="534"/>
        <v/>
      </c>
      <c r="K6734" t="str">
        <f t="shared" ca="1" si="534"/>
        <v/>
      </c>
      <c r="AA6734" s="8">
        <v>3</v>
      </c>
      <c r="AB6734" s="8">
        <v>5</v>
      </c>
      <c r="AC6734" s="8">
        <v>1</v>
      </c>
      <c r="AD6734" s="8">
        <v>3</v>
      </c>
      <c r="AE6734" s="12" t="s">
        <v>758</v>
      </c>
    </row>
    <row r="6735" spans="2:31" x14ac:dyDescent="0.2">
      <c r="B6735" t="str">
        <f ca="1">IF(ISNA(VLOOKUP(AA6735&amp;"_"&amp;AB6735&amp;"_"&amp;AC6735&amp;"_"&amp;AE6735,[1]挑战模式!$A:$AS,1,FALSE)),"",IF(VLOOKUP(AA6735&amp;"_"&amp;AB6735&amp;"_"&amp;AC6735&amp;"_"&amp;AE6735,[1]挑战模式!$A:$AS,14+AD6735,FALSE)="","","Monster_Season"&amp;AA6735&amp;"_Challenge"&amp;AB6735&amp;"_"&amp;AC6735&amp;"_"&amp;AD6735&amp;"_"&amp;AE6735))</f>
        <v/>
      </c>
      <c r="C6735" t="str">
        <f t="shared" ca="1" si="530"/>
        <v/>
      </c>
      <c r="E6735" t="str">
        <f ca="1">IF(B6735="","",VLOOKUP(AA6735&amp;"_"&amp;AB6735&amp;"_"&amp;AC6735&amp;"_"&amp;AE6735,[1]挑战模式!$A:$AS,26+AD6735,FALSE))</f>
        <v/>
      </c>
      <c r="F6735" t="str">
        <f ca="1">IF(B6735="","",VLOOKUP(VLOOKUP(AA6735&amp;"_"&amp;AB6735&amp;"_"&amp;AC6735&amp;"_"&amp;AE6735,[1]挑战模式!$A:$AS,14+AD6735,FALSE),[1]怪物!$B:$O,3,FALSE))</f>
        <v/>
      </c>
      <c r="G6735" t="str">
        <f t="shared" ca="1" si="531"/>
        <v/>
      </c>
      <c r="H6735" t="str">
        <f t="shared" ca="1" si="532"/>
        <v/>
      </c>
      <c r="I6735" t="str">
        <f t="shared" ca="1" si="533"/>
        <v/>
      </c>
      <c r="J6735" t="str">
        <f t="shared" ca="1" si="534"/>
        <v/>
      </c>
      <c r="K6735" t="str">
        <f t="shared" ca="1" si="534"/>
        <v/>
      </c>
      <c r="AA6735" s="8">
        <v>3</v>
      </c>
      <c r="AB6735" s="8">
        <v>5</v>
      </c>
      <c r="AC6735" s="8">
        <v>1</v>
      </c>
      <c r="AD6735" s="8">
        <v>4</v>
      </c>
      <c r="AE6735" s="12" t="s">
        <v>758</v>
      </c>
    </row>
    <row r="6736" spans="2:31" x14ac:dyDescent="0.2">
      <c r="B6736" t="str">
        <f ca="1">IF(ISNA(VLOOKUP(AA6736&amp;"_"&amp;AB6736&amp;"_"&amp;AC6736&amp;"_"&amp;AE6736,[1]挑战模式!$A:$AS,1,FALSE)),"",IF(VLOOKUP(AA6736&amp;"_"&amp;AB6736&amp;"_"&amp;AC6736&amp;"_"&amp;AE6736,[1]挑战模式!$A:$AS,14+AD6736,FALSE)="","","Monster_Season"&amp;AA6736&amp;"_Challenge"&amp;AB6736&amp;"_"&amp;AC6736&amp;"_"&amp;AD6736&amp;"_"&amp;AE6736))</f>
        <v/>
      </c>
      <c r="C6736" t="str">
        <f t="shared" ca="1" si="530"/>
        <v/>
      </c>
      <c r="E6736" t="str">
        <f ca="1">IF(B6736="","",VLOOKUP(AA6736&amp;"_"&amp;AB6736&amp;"_"&amp;AC6736&amp;"_"&amp;AE6736,[1]挑战模式!$A:$AS,26+AD6736,FALSE))</f>
        <v/>
      </c>
      <c r="F6736" t="str">
        <f ca="1">IF(B6736="","",VLOOKUP(VLOOKUP(AA6736&amp;"_"&amp;AB6736&amp;"_"&amp;AC6736&amp;"_"&amp;AE6736,[1]挑战模式!$A:$AS,14+AD6736,FALSE),[1]怪物!$B:$O,3,FALSE))</f>
        <v/>
      </c>
      <c r="G6736" t="str">
        <f t="shared" ca="1" si="531"/>
        <v/>
      </c>
      <c r="H6736" t="str">
        <f t="shared" ca="1" si="532"/>
        <v/>
      </c>
      <c r="I6736" t="str">
        <f t="shared" ca="1" si="533"/>
        <v/>
      </c>
      <c r="J6736" t="str">
        <f t="shared" ca="1" si="534"/>
        <v/>
      </c>
      <c r="K6736" t="str">
        <f t="shared" ca="1" si="534"/>
        <v/>
      </c>
      <c r="AA6736" s="8">
        <v>3</v>
      </c>
      <c r="AB6736" s="8">
        <v>5</v>
      </c>
      <c r="AC6736" s="8">
        <v>1</v>
      </c>
      <c r="AD6736" s="8">
        <v>5</v>
      </c>
      <c r="AE6736" s="12" t="s">
        <v>758</v>
      </c>
    </row>
    <row r="6737" spans="2:31" x14ac:dyDescent="0.2">
      <c r="B6737" t="str">
        <f ca="1">IF(ISNA(VLOOKUP(AA6737&amp;"_"&amp;AB6737&amp;"_"&amp;AC6737&amp;"_"&amp;AE6737,[1]挑战模式!$A:$AS,1,FALSE)),"",IF(VLOOKUP(AA6737&amp;"_"&amp;AB6737&amp;"_"&amp;AC6737&amp;"_"&amp;AE6737,[1]挑战模式!$A:$AS,14+AD6737,FALSE)="","","Monster_Season"&amp;AA6737&amp;"_Challenge"&amp;AB6737&amp;"_"&amp;AC6737&amp;"_"&amp;AD6737&amp;"_"&amp;AE6737))</f>
        <v/>
      </c>
      <c r="C6737" t="str">
        <f t="shared" ca="1" si="530"/>
        <v/>
      </c>
      <c r="E6737" t="str">
        <f ca="1">IF(B6737="","",VLOOKUP(AA6737&amp;"_"&amp;AB6737&amp;"_"&amp;AC6737&amp;"_"&amp;AE6737,[1]挑战模式!$A:$AS,26+AD6737,FALSE))</f>
        <v/>
      </c>
      <c r="F6737" t="str">
        <f ca="1">IF(B6737="","",VLOOKUP(VLOOKUP(AA6737&amp;"_"&amp;AB6737&amp;"_"&amp;AC6737&amp;"_"&amp;AE6737,[1]挑战模式!$A:$AS,14+AD6737,FALSE),[1]怪物!$B:$O,3,FALSE))</f>
        <v/>
      </c>
      <c r="G6737" t="str">
        <f t="shared" ca="1" si="531"/>
        <v/>
      </c>
      <c r="H6737" t="str">
        <f t="shared" ca="1" si="532"/>
        <v/>
      </c>
      <c r="I6737" t="str">
        <f t="shared" ca="1" si="533"/>
        <v/>
      </c>
      <c r="J6737" t="str">
        <f t="shared" ca="1" si="534"/>
        <v/>
      </c>
      <c r="K6737" t="str">
        <f t="shared" ca="1" si="534"/>
        <v/>
      </c>
      <c r="AA6737" s="8">
        <v>3</v>
      </c>
      <c r="AB6737" s="8">
        <v>5</v>
      </c>
      <c r="AC6737" s="8">
        <v>1</v>
      </c>
      <c r="AD6737" s="8">
        <v>6</v>
      </c>
      <c r="AE6737" s="12" t="s">
        <v>758</v>
      </c>
    </row>
    <row r="6738" spans="2:31" x14ac:dyDescent="0.2">
      <c r="B6738" t="str">
        <f ca="1">IF(ISNA(VLOOKUP(AA6738&amp;"_"&amp;AB6738&amp;"_"&amp;AC6738&amp;"_"&amp;AE6738,[1]挑战模式!$A:$AS,1,FALSE)),"",IF(VLOOKUP(AA6738&amp;"_"&amp;AB6738&amp;"_"&amp;AC6738&amp;"_"&amp;AE6738,[1]挑战模式!$A:$AS,14+AD6738,FALSE)="","","Monster_Season"&amp;AA6738&amp;"_Challenge"&amp;AB6738&amp;"_"&amp;AC6738&amp;"_"&amp;AD6738&amp;"_"&amp;AE6738))</f>
        <v>Monster_Season3_Challenge5_2_1_Hard</v>
      </c>
      <c r="C6738">
        <f t="shared" ca="1" si="530"/>
        <v>1</v>
      </c>
      <c r="E6738">
        <f ca="1">IF(B6738="","",VLOOKUP(AA6738&amp;"_"&amp;AB6738&amp;"_"&amp;AC6738&amp;"_"&amp;AE6738,[1]挑战模式!$A:$AS,26+AD6738,FALSE))</f>
        <v>646</v>
      </c>
      <c r="F6738">
        <f ca="1">IF(B6738="","",VLOOKUP(VLOOKUP(AA6738&amp;"_"&amp;AB6738&amp;"_"&amp;AC6738&amp;"_"&amp;AE6738,[1]挑战模式!$A:$AS,14+AD6738,FALSE),[1]怪物!$B:$O,3,FALSE))</f>
        <v>1</v>
      </c>
      <c r="G6738">
        <f t="shared" ca="1" si="531"/>
        <v>0</v>
      </c>
      <c r="H6738">
        <f t="shared" ca="1" si="532"/>
        <v>0</v>
      </c>
      <c r="I6738">
        <f t="shared" ca="1" si="533"/>
        <v>0</v>
      </c>
      <c r="J6738">
        <f t="shared" ca="1" si="534"/>
        <v>0</v>
      </c>
      <c r="K6738">
        <f t="shared" ca="1" si="534"/>
        <v>0</v>
      </c>
      <c r="AA6738" s="8">
        <v>3</v>
      </c>
      <c r="AB6738" s="8">
        <v>5</v>
      </c>
      <c r="AC6738" s="8">
        <v>2</v>
      </c>
      <c r="AD6738" s="8">
        <v>1</v>
      </c>
      <c r="AE6738" s="12" t="s">
        <v>758</v>
      </c>
    </row>
    <row r="6739" spans="2:31" x14ac:dyDescent="0.2">
      <c r="B6739" t="str">
        <f ca="1">IF(ISNA(VLOOKUP(AA6739&amp;"_"&amp;AB6739&amp;"_"&amp;AC6739&amp;"_"&amp;AE6739,[1]挑战模式!$A:$AS,1,FALSE)),"",IF(VLOOKUP(AA6739&amp;"_"&amp;AB6739&amp;"_"&amp;AC6739&amp;"_"&amp;AE6739,[1]挑战模式!$A:$AS,14+AD6739,FALSE)="","","Monster_Season"&amp;AA6739&amp;"_Challenge"&amp;AB6739&amp;"_"&amp;AC6739&amp;"_"&amp;AD6739&amp;"_"&amp;AE6739))</f>
        <v>Monster_Season3_Challenge5_2_2_Hard</v>
      </c>
      <c r="C6739">
        <f t="shared" ca="1" si="530"/>
        <v>1</v>
      </c>
      <c r="E6739">
        <f ca="1">IF(B6739="","",VLOOKUP(AA6739&amp;"_"&amp;AB6739&amp;"_"&amp;AC6739&amp;"_"&amp;AE6739,[1]挑战模式!$A:$AS,26+AD6739,FALSE))</f>
        <v>323</v>
      </c>
      <c r="F6739">
        <f ca="1">IF(B6739="","",VLOOKUP(VLOOKUP(AA6739&amp;"_"&amp;AB6739&amp;"_"&amp;AC6739&amp;"_"&amp;AE6739,[1]挑战模式!$A:$AS,14+AD6739,FALSE),[1]怪物!$B:$O,3,FALSE))</f>
        <v>1</v>
      </c>
      <c r="G6739">
        <f t="shared" ca="1" si="531"/>
        <v>0</v>
      </c>
      <c r="H6739">
        <f t="shared" ca="1" si="532"/>
        <v>0</v>
      </c>
      <c r="I6739">
        <f t="shared" ca="1" si="533"/>
        <v>0</v>
      </c>
      <c r="J6739">
        <f t="shared" ca="1" si="534"/>
        <v>0</v>
      </c>
      <c r="K6739">
        <f t="shared" ca="1" si="534"/>
        <v>0</v>
      </c>
      <c r="AA6739" s="8">
        <v>3</v>
      </c>
      <c r="AB6739" s="8">
        <v>5</v>
      </c>
      <c r="AC6739" s="8">
        <v>2</v>
      </c>
      <c r="AD6739" s="8">
        <v>2</v>
      </c>
      <c r="AE6739" s="12" t="s">
        <v>758</v>
      </c>
    </row>
    <row r="6740" spans="2:31" x14ac:dyDescent="0.2">
      <c r="B6740" t="str">
        <f ca="1">IF(ISNA(VLOOKUP(AA6740&amp;"_"&amp;AB6740&amp;"_"&amp;AC6740&amp;"_"&amp;AE6740,[1]挑战模式!$A:$AS,1,FALSE)),"",IF(VLOOKUP(AA6740&amp;"_"&amp;AB6740&amp;"_"&amp;AC6740&amp;"_"&amp;AE6740,[1]挑战模式!$A:$AS,14+AD6740,FALSE)="","","Monster_Season"&amp;AA6740&amp;"_Challenge"&amp;AB6740&amp;"_"&amp;AC6740&amp;"_"&amp;AD6740&amp;"_"&amp;AE6740))</f>
        <v/>
      </c>
      <c r="C6740" t="str">
        <f t="shared" ca="1" si="530"/>
        <v/>
      </c>
      <c r="E6740" t="str">
        <f ca="1">IF(B6740="","",VLOOKUP(AA6740&amp;"_"&amp;AB6740&amp;"_"&amp;AC6740&amp;"_"&amp;AE6740,[1]挑战模式!$A:$AS,26+AD6740,FALSE))</f>
        <v/>
      </c>
      <c r="F6740" t="str">
        <f ca="1">IF(B6740="","",VLOOKUP(VLOOKUP(AA6740&amp;"_"&amp;AB6740&amp;"_"&amp;AC6740&amp;"_"&amp;AE6740,[1]挑战模式!$A:$AS,14+AD6740,FALSE),[1]怪物!$B:$O,3,FALSE))</f>
        <v/>
      </c>
      <c r="G6740" t="str">
        <f t="shared" ca="1" si="531"/>
        <v/>
      </c>
      <c r="H6740" t="str">
        <f t="shared" ca="1" si="532"/>
        <v/>
      </c>
      <c r="I6740" t="str">
        <f t="shared" ca="1" si="533"/>
        <v/>
      </c>
      <c r="J6740" t="str">
        <f t="shared" ca="1" si="534"/>
        <v/>
      </c>
      <c r="K6740" t="str">
        <f t="shared" ca="1" si="534"/>
        <v/>
      </c>
      <c r="AA6740" s="8">
        <v>3</v>
      </c>
      <c r="AB6740" s="8">
        <v>5</v>
      </c>
      <c r="AC6740" s="8">
        <v>2</v>
      </c>
      <c r="AD6740" s="8">
        <v>3</v>
      </c>
      <c r="AE6740" s="12" t="s">
        <v>758</v>
      </c>
    </row>
    <row r="6741" spans="2:31" x14ac:dyDescent="0.2">
      <c r="B6741" t="str">
        <f ca="1">IF(ISNA(VLOOKUP(AA6741&amp;"_"&amp;AB6741&amp;"_"&amp;AC6741&amp;"_"&amp;AE6741,[1]挑战模式!$A:$AS,1,FALSE)),"",IF(VLOOKUP(AA6741&amp;"_"&amp;AB6741&amp;"_"&amp;AC6741&amp;"_"&amp;AE6741,[1]挑战模式!$A:$AS,14+AD6741,FALSE)="","","Monster_Season"&amp;AA6741&amp;"_Challenge"&amp;AB6741&amp;"_"&amp;AC6741&amp;"_"&amp;AD6741&amp;"_"&amp;AE6741))</f>
        <v/>
      </c>
      <c r="C6741" t="str">
        <f t="shared" ca="1" si="530"/>
        <v/>
      </c>
      <c r="E6741" t="str">
        <f ca="1">IF(B6741="","",VLOOKUP(AA6741&amp;"_"&amp;AB6741&amp;"_"&amp;AC6741&amp;"_"&amp;AE6741,[1]挑战模式!$A:$AS,26+AD6741,FALSE))</f>
        <v/>
      </c>
      <c r="F6741" t="str">
        <f ca="1">IF(B6741="","",VLOOKUP(VLOOKUP(AA6741&amp;"_"&amp;AB6741&amp;"_"&amp;AC6741&amp;"_"&amp;AE6741,[1]挑战模式!$A:$AS,14+AD6741,FALSE),[1]怪物!$B:$O,3,FALSE))</f>
        <v/>
      </c>
      <c r="G6741" t="str">
        <f t="shared" ca="1" si="531"/>
        <v/>
      </c>
      <c r="H6741" t="str">
        <f t="shared" ca="1" si="532"/>
        <v/>
      </c>
      <c r="I6741" t="str">
        <f t="shared" ca="1" si="533"/>
        <v/>
      </c>
      <c r="J6741" t="str">
        <f t="shared" ca="1" si="534"/>
        <v/>
      </c>
      <c r="K6741" t="str">
        <f t="shared" ca="1" si="534"/>
        <v/>
      </c>
      <c r="AA6741" s="8">
        <v>3</v>
      </c>
      <c r="AB6741" s="8">
        <v>5</v>
      </c>
      <c r="AC6741" s="8">
        <v>2</v>
      </c>
      <c r="AD6741" s="8">
        <v>4</v>
      </c>
      <c r="AE6741" s="12" t="s">
        <v>758</v>
      </c>
    </row>
    <row r="6742" spans="2:31" x14ac:dyDescent="0.2">
      <c r="B6742" t="str">
        <f ca="1">IF(ISNA(VLOOKUP(AA6742&amp;"_"&amp;AB6742&amp;"_"&amp;AC6742&amp;"_"&amp;AE6742,[1]挑战模式!$A:$AS,1,FALSE)),"",IF(VLOOKUP(AA6742&amp;"_"&amp;AB6742&amp;"_"&amp;AC6742&amp;"_"&amp;AE6742,[1]挑战模式!$A:$AS,14+AD6742,FALSE)="","","Monster_Season"&amp;AA6742&amp;"_Challenge"&amp;AB6742&amp;"_"&amp;AC6742&amp;"_"&amp;AD6742&amp;"_"&amp;AE6742))</f>
        <v/>
      </c>
      <c r="C6742" t="str">
        <f t="shared" ca="1" si="530"/>
        <v/>
      </c>
      <c r="E6742" t="str">
        <f ca="1">IF(B6742="","",VLOOKUP(AA6742&amp;"_"&amp;AB6742&amp;"_"&amp;AC6742&amp;"_"&amp;AE6742,[1]挑战模式!$A:$AS,26+AD6742,FALSE))</f>
        <v/>
      </c>
      <c r="F6742" t="str">
        <f ca="1">IF(B6742="","",VLOOKUP(VLOOKUP(AA6742&amp;"_"&amp;AB6742&amp;"_"&amp;AC6742&amp;"_"&amp;AE6742,[1]挑战模式!$A:$AS,14+AD6742,FALSE),[1]怪物!$B:$O,3,FALSE))</f>
        <v/>
      </c>
      <c r="G6742" t="str">
        <f t="shared" ca="1" si="531"/>
        <v/>
      </c>
      <c r="H6742" t="str">
        <f t="shared" ca="1" si="532"/>
        <v/>
      </c>
      <c r="I6742" t="str">
        <f t="shared" ca="1" si="533"/>
        <v/>
      </c>
      <c r="J6742" t="str">
        <f t="shared" ca="1" si="534"/>
        <v/>
      </c>
      <c r="K6742" t="str">
        <f t="shared" ca="1" si="534"/>
        <v/>
      </c>
      <c r="AA6742" s="8">
        <v>3</v>
      </c>
      <c r="AB6742" s="8">
        <v>5</v>
      </c>
      <c r="AC6742" s="8">
        <v>2</v>
      </c>
      <c r="AD6742" s="8">
        <v>5</v>
      </c>
      <c r="AE6742" s="12" t="s">
        <v>758</v>
      </c>
    </row>
    <row r="6743" spans="2:31" x14ac:dyDescent="0.2">
      <c r="B6743" t="str">
        <f ca="1">IF(ISNA(VLOOKUP(AA6743&amp;"_"&amp;AB6743&amp;"_"&amp;AC6743&amp;"_"&amp;AE6743,[1]挑战模式!$A:$AS,1,FALSE)),"",IF(VLOOKUP(AA6743&amp;"_"&amp;AB6743&amp;"_"&amp;AC6743&amp;"_"&amp;AE6743,[1]挑战模式!$A:$AS,14+AD6743,FALSE)="","","Monster_Season"&amp;AA6743&amp;"_Challenge"&amp;AB6743&amp;"_"&amp;AC6743&amp;"_"&amp;AD6743&amp;"_"&amp;AE6743))</f>
        <v/>
      </c>
      <c r="C6743" t="str">
        <f t="shared" ca="1" si="530"/>
        <v/>
      </c>
      <c r="E6743" t="str">
        <f ca="1">IF(B6743="","",VLOOKUP(AA6743&amp;"_"&amp;AB6743&amp;"_"&amp;AC6743&amp;"_"&amp;AE6743,[1]挑战模式!$A:$AS,26+AD6743,FALSE))</f>
        <v/>
      </c>
      <c r="F6743" t="str">
        <f ca="1">IF(B6743="","",VLOOKUP(VLOOKUP(AA6743&amp;"_"&amp;AB6743&amp;"_"&amp;AC6743&amp;"_"&amp;AE6743,[1]挑战模式!$A:$AS,14+AD6743,FALSE),[1]怪物!$B:$O,3,FALSE))</f>
        <v/>
      </c>
      <c r="G6743" t="str">
        <f t="shared" ca="1" si="531"/>
        <v/>
      </c>
      <c r="H6743" t="str">
        <f t="shared" ca="1" si="532"/>
        <v/>
      </c>
      <c r="I6743" t="str">
        <f t="shared" ca="1" si="533"/>
        <v/>
      </c>
      <c r="J6743" t="str">
        <f t="shared" ca="1" si="534"/>
        <v/>
      </c>
      <c r="K6743" t="str">
        <f t="shared" ca="1" si="534"/>
        <v/>
      </c>
      <c r="AA6743" s="8">
        <v>3</v>
      </c>
      <c r="AB6743" s="8">
        <v>5</v>
      </c>
      <c r="AC6743" s="8">
        <v>2</v>
      </c>
      <c r="AD6743" s="8">
        <v>6</v>
      </c>
      <c r="AE6743" s="12" t="s">
        <v>758</v>
      </c>
    </row>
    <row r="6744" spans="2:31" x14ac:dyDescent="0.2">
      <c r="B6744" t="str">
        <f ca="1">IF(ISNA(VLOOKUP(AA6744&amp;"_"&amp;AB6744&amp;"_"&amp;AC6744&amp;"_"&amp;AE6744,[1]挑战模式!$A:$AS,1,FALSE)),"",IF(VLOOKUP(AA6744&amp;"_"&amp;AB6744&amp;"_"&amp;AC6744&amp;"_"&amp;AE6744,[1]挑战模式!$A:$AS,14+AD6744,FALSE)="","","Monster_Season"&amp;AA6744&amp;"_Challenge"&amp;AB6744&amp;"_"&amp;AC6744&amp;"_"&amp;AD6744&amp;"_"&amp;AE6744))</f>
        <v>Monster_Season3_Challenge5_3_1_Hard</v>
      </c>
      <c r="C6744">
        <f t="shared" ca="1" si="530"/>
        <v>1</v>
      </c>
      <c r="E6744">
        <f ca="1">IF(B6744="","",VLOOKUP(AA6744&amp;"_"&amp;AB6744&amp;"_"&amp;AC6744&amp;"_"&amp;AE6744,[1]挑战模式!$A:$AS,26+AD6744,FALSE))</f>
        <v>402</v>
      </c>
      <c r="F6744">
        <f ca="1">IF(B6744="","",VLOOKUP(VLOOKUP(AA6744&amp;"_"&amp;AB6744&amp;"_"&amp;AC6744&amp;"_"&amp;AE6744,[1]挑战模式!$A:$AS,14+AD6744,FALSE),[1]怪物!$B:$O,3,FALSE))</f>
        <v>1</v>
      </c>
      <c r="G6744">
        <f t="shared" ca="1" si="531"/>
        <v>0</v>
      </c>
      <c r="H6744">
        <f t="shared" ca="1" si="532"/>
        <v>0</v>
      </c>
      <c r="I6744">
        <f t="shared" ca="1" si="533"/>
        <v>0</v>
      </c>
      <c r="J6744">
        <f t="shared" ca="1" si="534"/>
        <v>0</v>
      </c>
      <c r="K6744">
        <f t="shared" ca="1" si="534"/>
        <v>0</v>
      </c>
      <c r="AA6744" s="8">
        <v>3</v>
      </c>
      <c r="AB6744" s="8">
        <v>5</v>
      </c>
      <c r="AC6744" s="8">
        <v>3</v>
      </c>
      <c r="AD6744" s="8">
        <v>1</v>
      </c>
      <c r="AE6744" s="12" t="s">
        <v>758</v>
      </c>
    </row>
    <row r="6745" spans="2:31" x14ac:dyDescent="0.2">
      <c r="B6745" t="str">
        <f ca="1">IF(ISNA(VLOOKUP(AA6745&amp;"_"&amp;AB6745&amp;"_"&amp;AC6745&amp;"_"&amp;AE6745,[1]挑战模式!$A:$AS,1,FALSE)),"",IF(VLOOKUP(AA6745&amp;"_"&amp;AB6745&amp;"_"&amp;AC6745&amp;"_"&amp;AE6745,[1]挑战模式!$A:$AS,14+AD6745,FALSE)="","","Monster_Season"&amp;AA6745&amp;"_Challenge"&amp;AB6745&amp;"_"&amp;AC6745&amp;"_"&amp;AD6745&amp;"_"&amp;AE6745))</f>
        <v>Monster_Season3_Challenge5_3_2_Hard</v>
      </c>
      <c r="C6745">
        <f t="shared" ca="1" si="530"/>
        <v>1</v>
      </c>
      <c r="E6745">
        <f ca="1">IF(B6745="","",VLOOKUP(AA6745&amp;"_"&amp;AB6745&amp;"_"&amp;AC6745&amp;"_"&amp;AE6745,[1]挑战模式!$A:$AS,26+AD6745,FALSE))</f>
        <v>804</v>
      </c>
      <c r="F6745">
        <f ca="1">IF(B6745="","",VLOOKUP(VLOOKUP(AA6745&amp;"_"&amp;AB6745&amp;"_"&amp;AC6745&amp;"_"&amp;AE6745,[1]挑战模式!$A:$AS,14+AD6745,FALSE),[1]怪物!$B:$O,3,FALSE))</f>
        <v>1</v>
      </c>
      <c r="G6745">
        <f t="shared" ca="1" si="531"/>
        <v>0</v>
      </c>
      <c r="H6745">
        <f t="shared" ca="1" si="532"/>
        <v>0</v>
      </c>
      <c r="I6745">
        <f t="shared" ca="1" si="533"/>
        <v>0</v>
      </c>
      <c r="J6745">
        <f t="shared" ca="1" si="534"/>
        <v>0</v>
      </c>
      <c r="K6745">
        <f t="shared" ca="1" si="534"/>
        <v>0</v>
      </c>
      <c r="AA6745" s="8">
        <v>3</v>
      </c>
      <c r="AB6745" s="8">
        <v>5</v>
      </c>
      <c r="AC6745" s="8">
        <v>3</v>
      </c>
      <c r="AD6745" s="8">
        <v>2</v>
      </c>
      <c r="AE6745" s="12" t="s">
        <v>758</v>
      </c>
    </row>
    <row r="6746" spans="2:31" x14ac:dyDescent="0.2">
      <c r="B6746" t="str">
        <f ca="1">IF(ISNA(VLOOKUP(AA6746&amp;"_"&amp;AB6746&amp;"_"&amp;AC6746&amp;"_"&amp;AE6746,[1]挑战模式!$A:$AS,1,FALSE)),"",IF(VLOOKUP(AA6746&amp;"_"&amp;AB6746&amp;"_"&amp;AC6746&amp;"_"&amp;AE6746,[1]挑战模式!$A:$AS,14+AD6746,FALSE)="","","Monster_Season"&amp;AA6746&amp;"_Challenge"&amp;AB6746&amp;"_"&amp;AC6746&amp;"_"&amp;AD6746&amp;"_"&amp;AE6746))</f>
        <v/>
      </c>
      <c r="C6746" t="str">
        <f t="shared" ca="1" si="530"/>
        <v/>
      </c>
      <c r="E6746" t="str">
        <f ca="1">IF(B6746="","",VLOOKUP(AA6746&amp;"_"&amp;AB6746&amp;"_"&amp;AC6746&amp;"_"&amp;AE6746,[1]挑战模式!$A:$AS,26+AD6746,FALSE))</f>
        <v/>
      </c>
      <c r="F6746" t="str">
        <f ca="1">IF(B6746="","",VLOOKUP(VLOOKUP(AA6746&amp;"_"&amp;AB6746&amp;"_"&amp;AC6746&amp;"_"&amp;AE6746,[1]挑战模式!$A:$AS,14+AD6746,FALSE),[1]怪物!$B:$O,3,FALSE))</f>
        <v/>
      </c>
      <c r="G6746" t="str">
        <f t="shared" ca="1" si="531"/>
        <v/>
      </c>
      <c r="H6746" t="str">
        <f t="shared" ca="1" si="532"/>
        <v/>
      </c>
      <c r="I6746" t="str">
        <f t="shared" ca="1" si="533"/>
        <v/>
      </c>
      <c r="J6746" t="str">
        <f t="shared" ca="1" si="534"/>
        <v/>
      </c>
      <c r="K6746" t="str">
        <f t="shared" ca="1" si="534"/>
        <v/>
      </c>
      <c r="AA6746" s="8">
        <v>3</v>
      </c>
      <c r="AB6746" s="8">
        <v>5</v>
      </c>
      <c r="AC6746" s="8">
        <v>3</v>
      </c>
      <c r="AD6746" s="8">
        <v>3</v>
      </c>
      <c r="AE6746" s="12" t="s">
        <v>758</v>
      </c>
    </row>
    <row r="6747" spans="2:31" x14ac:dyDescent="0.2">
      <c r="B6747" t="str">
        <f ca="1">IF(ISNA(VLOOKUP(AA6747&amp;"_"&amp;AB6747&amp;"_"&amp;AC6747&amp;"_"&amp;AE6747,[1]挑战模式!$A:$AS,1,FALSE)),"",IF(VLOOKUP(AA6747&amp;"_"&amp;AB6747&amp;"_"&amp;AC6747&amp;"_"&amp;AE6747,[1]挑战模式!$A:$AS,14+AD6747,FALSE)="","","Monster_Season"&amp;AA6747&amp;"_Challenge"&amp;AB6747&amp;"_"&amp;AC6747&amp;"_"&amp;AD6747&amp;"_"&amp;AE6747))</f>
        <v/>
      </c>
      <c r="C6747" t="str">
        <f t="shared" ca="1" si="530"/>
        <v/>
      </c>
      <c r="E6747" t="str">
        <f ca="1">IF(B6747="","",VLOOKUP(AA6747&amp;"_"&amp;AB6747&amp;"_"&amp;AC6747&amp;"_"&amp;AE6747,[1]挑战模式!$A:$AS,26+AD6747,FALSE))</f>
        <v/>
      </c>
      <c r="F6747" t="str">
        <f ca="1">IF(B6747="","",VLOOKUP(VLOOKUP(AA6747&amp;"_"&amp;AB6747&amp;"_"&amp;AC6747&amp;"_"&amp;AE6747,[1]挑战模式!$A:$AS,14+AD6747,FALSE),[1]怪物!$B:$O,3,FALSE))</f>
        <v/>
      </c>
      <c r="G6747" t="str">
        <f t="shared" ca="1" si="531"/>
        <v/>
      </c>
      <c r="H6747" t="str">
        <f t="shared" ca="1" si="532"/>
        <v/>
      </c>
      <c r="I6747" t="str">
        <f t="shared" ca="1" si="533"/>
        <v/>
      </c>
      <c r="J6747" t="str">
        <f t="shared" ca="1" si="534"/>
        <v/>
      </c>
      <c r="K6747" t="str">
        <f t="shared" ca="1" si="534"/>
        <v/>
      </c>
      <c r="AA6747" s="8">
        <v>3</v>
      </c>
      <c r="AB6747" s="8">
        <v>5</v>
      </c>
      <c r="AC6747" s="8">
        <v>3</v>
      </c>
      <c r="AD6747" s="8">
        <v>4</v>
      </c>
      <c r="AE6747" s="12" t="s">
        <v>758</v>
      </c>
    </row>
    <row r="6748" spans="2:31" x14ac:dyDescent="0.2">
      <c r="B6748" t="str">
        <f ca="1">IF(ISNA(VLOOKUP(AA6748&amp;"_"&amp;AB6748&amp;"_"&amp;AC6748&amp;"_"&amp;AE6748,[1]挑战模式!$A:$AS,1,FALSE)),"",IF(VLOOKUP(AA6748&amp;"_"&amp;AB6748&amp;"_"&amp;AC6748&amp;"_"&amp;AE6748,[1]挑战模式!$A:$AS,14+AD6748,FALSE)="","","Monster_Season"&amp;AA6748&amp;"_Challenge"&amp;AB6748&amp;"_"&amp;AC6748&amp;"_"&amp;AD6748&amp;"_"&amp;AE6748))</f>
        <v/>
      </c>
      <c r="C6748" t="str">
        <f t="shared" ca="1" si="530"/>
        <v/>
      </c>
      <c r="E6748" t="str">
        <f ca="1">IF(B6748="","",VLOOKUP(AA6748&amp;"_"&amp;AB6748&amp;"_"&amp;AC6748&amp;"_"&amp;AE6748,[1]挑战模式!$A:$AS,26+AD6748,FALSE))</f>
        <v/>
      </c>
      <c r="F6748" t="str">
        <f ca="1">IF(B6748="","",VLOOKUP(VLOOKUP(AA6748&amp;"_"&amp;AB6748&amp;"_"&amp;AC6748&amp;"_"&amp;AE6748,[1]挑战模式!$A:$AS,14+AD6748,FALSE),[1]怪物!$B:$O,3,FALSE))</f>
        <v/>
      </c>
      <c r="G6748" t="str">
        <f t="shared" ca="1" si="531"/>
        <v/>
      </c>
      <c r="H6748" t="str">
        <f t="shared" ca="1" si="532"/>
        <v/>
      </c>
      <c r="I6748" t="str">
        <f t="shared" ca="1" si="533"/>
        <v/>
      </c>
      <c r="J6748" t="str">
        <f t="shared" ca="1" si="534"/>
        <v/>
      </c>
      <c r="K6748" t="str">
        <f t="shared" ca="1" si="534"/>
        <v/>
      </c>
      <c r="AA6748" s="8">
        <v>3</v>
      </c>
      <c r="AB6748" s="8">
        <v>5</v>
      </c>
      <c r="AC6748" s="8">
        <v>3</v>
      </c>
      <c r="AD6748" s="8">
        <v>5</v>
      </c>
      <c r="AE6748" s="12" t="s">
        <v>758</v>
      </c>
    </row>
    <row r="6749" spans="2:31" x14ac:dyDescent="0.2">
      <c r="B6749" t="str">
        <f ca="1">IF(ISNA(VLOOKUP(AA6749&amp;"_"&amp;AB6749&amp;"_"&amp;AC6749&amp;"_"&amp;AE6749,[1]挑战模式!$A:$AS,1,FALSE)),"",IF(VLOOKUP(AA6749&amp;"_"&amp;AB6749&amp;"_"&amp;AC6749&amp;"_"&amp;AE6749,[1]挑战模式!$A:$AS,14+AD6749,FALSE)="","","Monster_Season"&amp;AA6749&amp;"_Challenge"&amp;AB6749&amp;"_"&amp;AC6749&amp;"_"&amp;AD6749&amp;"_"&amp;AE6749))</f>
        <v/>
      </c>
      <c r="C6749" t="str">
        <f t="shared" ca="1" si="530"/>
        <v/>
      </c>
      <c r="E6749" t="str">
        <f ca="1">IF(B6749="","",VLOOKUP(AA6749&amp;"_"&amp;AB6749&amp;"_"&amp;AC6749&amp;"_"&amp;AE6749,[1]挑战模式!$A:$AS,26+AD6749,FALSE))</f>
        <v/>
      </c>
      <c r="F6749" t="str">
        <f ca="1">IF(B6749="","",VLOOKUP(VLOOKUP(AA6749&amp;"_"&amp;AB6749&amp;"_"&amp;AC6749&amp;"_"&amp;AE6749,[1]挑战模式!$A:$AS,14+AD6749,FALSE),[1]怪物!$B:$O,3,FALSE))</f>
        <v/>
      </c>
      <c r="G6749" t="str">
        <f t="shared" ca="1" si="531"/>
        <v/>
      </c>
      <c r="H6749" t="str">
        <f t="shared" ca="1" si="532"/>
        <v/>
      </c>
      <c r="I6749" t="str">
        <f t="shared" ca="1" si="533"/>
        <v/>
      </c>
      <c r="J6749" t="str">
        <f t="shared" ca="1" si="534"/>
        <v/>
      </c>
      <c r="K6749" t="str">
        <f t="shared" ca="1" si="534"/>
        <v/>
      </c>
      <c r="AA6749" s="8">
        <v>3</v>
      </c>
      <c r="AB6749" s="8">
        <v>5</v>
      </c>
      <c r="AC6749" s="8">
        <v>3</v>
      </c>
      <c r="AD6749" s="8">
        <v>6</v>
      </c>
      <c r="AE6749" s="12" t="s">
        <v>758</v>
      </c>
    </row>
    <row r="6750" spans="2:31" x14ac:dyDescent="0.2">
      <c r="B6750" t="str">
        <f ca="1">IF(ISNA(VLOOKUP(AA6750&amp;"_"&amp;AB6750&amp;"_"&amp;AC6750&amp;"_"&amp;AE6750,[1]挑战模式!$A:$AS,1,FALSE)),"",IF(VLOOKUP(AA6750&amp;"_"&amp;AB6750&amp;"_"&amp;AC6750&amp;"_"&amp;AE6750,[1]挑战模式!$A:$AS,14+AD6750,FALSE)="","","Monster_Season"&amp;AA6750&amp;"_Challenge"&amp;AB6750&amp;"_"&amp;AC6750&amp;"_"&amp;AD6750&amp;"_"&amp;AE6750))</f>
        <v>Monster_Season3_Challenge5_4_1_Hard</v>
      </c>
      <c r="C6750">
        <f t="shared" ca="1" si="530"/>
        <v>1</v>
      </c>
      <c r="E6750">
        <f ca="1">IF(B6750="","",VLOOKUP(AA6750&amp;"_"&amp;AB6750&amp;"_"&amp;AC6750&amp;"_"&amp;AE6750,[1]挑战模式!$A:$AS,26+AD6750,FALSE))</f>
        <v>486</v>
      </c>
      <c r="F6750">
        <f ca="1">IF(B6750="","",VLOOKUP(VLOOKUP(AA6750&amp;"_"&amp;AB6750&amp;"_"&amp;AC6750&amp;"_"&amp;AE6750,[1]挑战模式!$A:$AS,14+AD6750,FALSE),[1]怪物!$B:$O,3,FALSE))</f>
        <v>1</v>
      </c>
      <c r="G6750">
        <f t="shared" ca="1" si="531"/>
        <v>0</v>
      </c>
      <c r="H6750">
        <f t="shared" ca="1" si="532"/>
        <v>0</v>
      </c>
      <c r="I6750">
        <f t="shared" ca="1" si="533"/>
        <v>0</v>
      </c>
      <c r="J6750">
        <f t="shared" ca="1" si="534"/>
        <v>0</v>
      </c>
      <c r="K6750">
        <f t="shared" ca="1" si="534"/>
        <v>0</v>
      </c>
      <c r="AA6750" s="8">
        <v>3</v>
      </c>
      <c r="AB6750" s="8">
        <v>5</v>
      </c>
      <c r="AC6750" s="8">
        <v>4</v>
      </c>
      <c r="AD6750" s="8">
        <v>1</v>
      </c>
      <c r="AE6750" s="12" t="s">
        <v>758</v>
      </c>
    </row>
    <row r="6751" spans="2:31" x14ac:dyDescent="0.2">
      <c r="B6751" t="str">
        <f ca="1">IF(ISNA(VLOOKUP(AA6751&amp;"_"&amp;AB6751&amp;"_"&amp;AC6751&amp;"_"&amp;AE6751,[1]挑战模式!$A:$AS,1,FALSE)),"",IF(VLOOKUP(AA6751&amp;"_"&amp;AB6751&amp;"_"&amp;AC6751&amp;"_"&amp;AE6751,[1]挑战模式!$A:$AS,14+AD6751,FALSE)="","","Monster_Season"&amp;AA6751&amp;"_Challenge"&amp;AB6751&amp;"_"&amp;AC6751&amp;"_"&amp;AD6751&amp;"_"&amp;AE6751))</f>
        <v>Monster_Season3_Challenge5_4_2_Hard</v>
      </c>
      <c r="C6751">
        <f t="shared" ca="1" si="530"/>
        <v>1</v>
      </c>
      <c r="E6751">
        <f ca="1">IF(B6751="","",VLOOKUP(AA6751&amp;"_"&amp;AB6751&amp;"_"&amp;AC6751&amp;"_"&amp;AE6751,[1]挑战模式!$A:$AS,26+AD6751,FALSE))</f>
        <v>973</v>
      </c>
      <c r="F6751">
        <f ca="1">IF(B6751="","",VLOOKUP(VLOOKUP(AA6751&amp;"_"&amp;AB6751&amp;"_"&amp;AC6751&amp;"_"&amp;AE6751,[1]挑战模式!$A:$AS,14+AD6751,FALSE),[1]怪物!$B:$O,3,FALSE))</f>
        <v>1</v>
      </c>
      <c r="G6751">
        <f t="shared" ca="1" si="531"/>
        <v>0</v>
      </c>
      <c r="H6751">
        <f t="shared" ca="1" si="532"/>
        <v>0</v>
      </c>
      <c r="I6751">
        <f t="shared" ca="1" si="533"/>
        <v>0</v>
      </c>
      <c r="J6751">
        <f t="shared" ca="1" si="534"/>
        <v>0</v>
      </c>
      <c r="K6751">
        <f t="shared" ca="1" si="534"/>
        <v>0</v>
      </c>
      <c r="AA6751" s="8">
        <v>3</v>
      </c>
      <c r="AB6751" s="8">
        <v>5</v>
      </c>
      <c r="AC6751" s="8">
        <v>4</v>
      </c>
      <c r="AD6751" s="8">
        <v>2</v>
      </c>
      <c r="AE6751" s="12" t="s">
        <v>758</v>
      </c>
    </row>
    <row r="6752" spans="2:31" x14ac:dyDescent="0.2">
      <c r="B6752" t="str">
        <f ca="1">IF(ISNA(VLOOKUP(AA6752&amp;"_"&amp;AB6752&amp;"_"&amp;AC6752&amp;"_"&amp;AE6752,[1]挑战模式!$A:$AS,1,FALSE)),"",IF(VLOOKUP(AA6752&amp;"_"&amp;AB6752&amp;"_"&amp;AC6752&amp;"_"&amp;AE6752,[1]挑战模式!$A:$AS,14+AD6752,FALSE)="","","Monster_Season"&amp;AA6752&amp;"_Challenge"&amp;AB6752&amp;"_"&amp;AC6752&amp;"_"&amp;AD6752&amp;"_"&amp;AE6752))</f>
        <v>Monster_Season3_Challenge5_4_3_Hard</v>
      </c>
      <c r="C6752">
        <f t="shared" ca="1" si="530"/>
        <v>1</v>
      </c>
      <c r="E6752">
        <f ca="1">IF(B6752="","",VLOOKUP(AA6752&amp;"_"&amp;AB6752&amp;"_"&amp;AC6752&amp;"_"&amp;AE6752,[1]挑战模式!$A:$AS,26+AD6752,FALSE))</f>
        <v>973</v>
      </c>
      <c r="F6752">
        <f ca="1">IF(B6752="","",VLOOKUP(VLOOKUP(AA6752&amp;"_"&amp;AB6752&amp;"_"&amp;AC6752&amp;"_"&amp;AE6752,[1]挑战模式!$A:$AS,14+AD6752,FALSE),[1]怪物!$B:$O,3,FALSE))</f>
        <v>1</v>
      </c>
      <c r="G6752">
        <f t="shared" ca="1" si="531"/>
        <v>0</v>
      </c>
      <c r="H6752">
        <f t="shared" ca="1" si="532"/>
        <v>0</v>
      </c>
      <c r="I6752">
        <f t="shared" ca="1" si="533"/>
        <v>0</v>
      </c>
      <c r="J6752">
        <f t="shared" ca="1" si="534"/>
        <v>0</v>
      </c>
      <c r="K6752">
        <f t="shared" ca="1" si="534"/>
        <v>0</v>
      </c>
      <c r="AA6752" s="8">
        <v>3</v>
      </c>
      <c r="AB6752" s="8">
        <v>5</v>
      </c>
      <c r="AC6752" s="8">
        <v>4</v>
      </c>
      <c r="AD6752" s="8">
        <v>3</v>
      </c>
      <c r="AE6752" s="12" t="s">
        <v>758</v>
      </c>
    </row>
    <row r="6753" spans="2:31" x14ac:dyDescent="0.2">
      <c r="B6753" t="str">
        <f ca="1">IF(ISNA(VLOOKUP(AA6753&amp;"_"&amp;AB6753&amp;"_"&amp;AC6753&amp;"_"&amp;AE6753,[1]挑战模式!$A:$AS,1,FALSE)),"",IF(VLOOKUP(AA6753&amp;"_"&amp;AB6753&amp;"_"&amp;AC6753&amp;"_"&amp;AE6753,[1]挑战模式!$A:$AS,14+AD6753,FALSE)="","","Monster_Season"&amp;AA6753&amp;"_Challenge"&amp;AB6753&amp;"_"&amp;AC6753&amp;"_"&amp;AD6753&amp;"_"&amp;AE6753))</f>
        <v/>
      </c>
      <c r="C6753" t="str">
        <f t="shared" ca="1" si="530"/>
        <v/>
      </c>
      <c r="E6753" t="str">
        <f ca="1">IF(B6753="","",VLOOKUP(AA6753&amp;"_"&amp;AB6753&amp;"_"&amp;AC6753&amp;"_"&amp;AE6753,[1]挑战模式!$A:$AS,26+AD6753,FALSE))</f>
        <v/>
      </c>
      <c r="F6753" t="str">
        <f ca="1">IF(B6753="","",VLOOKUP(VLOOKUP(AA6753&amp;"_"&amp;AB6753&amp;"_"&amp;AC6753&amp;"_"&amp;AE6753,[1]挑战模式!$A:$AS,14+AD6753,FALSE),[1]怪物!$B:$O,3,FALSE))</f>
        <v/>
      </c>
      <c r="G6753" t="str">
        <f t="shared" ca="1" si="531"/>
        <v/>
      </c>
      <c r="H6753" t="str">
        <f t="shared" ca="1" si="532"/>
        <v/>
      </c>
      <c r="I6753" t="str">
        <f t="shared" ca="1" si="533"/>
        <v/>
      </c>
      <c r="J6753" t="str">
        <f t="shared" ca="1" si="534"/>
        <v/>
      </c>
      <c r="K6753" t="str">
        <f t="shared" ca="1" si="534"/>
        <v/>
      </c>
      <c r="AA6753" s="8">
        <v>3</v>
      </c>
      <c r="AB6753" s="8">
        <v>5</v>
      </c>
      <c r="AC6753" s="8">
        <v>4</v>
      </c>
      <c r="AD6753" s="8">
        <v>4</v>
      </c>
      <c r="AE6753" s="12" t="s">
        <v>758</v>
      </c>
    </row>
    <row r="6754" spans="2:31" x14ac:dyDescent="0.2">
      <c r="B6754" t="str">
        <f ca="1">IF(ISNA(VLOOKUP(AA6754&amp;"_"&amp;AB6754&amp;"_"&amp;AC6754&amp;"_"&amp;AE6754,[1]挑战模式!$A:$AS,1,FALSE)),"",IF(VLOOKUP(AA6754&amp;"_"&amp;AB6754&amp;"_"&amp;AC6754&amp;"_"&amp;AE6754,[1]挑战模式!$A:$AS,14+AD6754,FALSE)="","","Monster_Season"&amp;AA6754&amp;"_Challenge"&amp;AB6754&amp;"_"&amp;AC6754&amp;"_"&amp;AD6754&amp;"_"&amp;AE6754))</f>
        <v/>
      </c>
      <c r="C6754" t="str">
        <f t="shared" ca="1" si="530"/>
        <v/>
      </c>
      <c r="E6754" t="str">
        <f ca="1">IF(B6754="","",VLOOKUP(AA6754&amp;"_"&amp;AB6754&amp;"_"&amp;AC6754&amp;"_"&amp;AE6754,[1]挑战模式!$A:$AS,26+AD6754,FALSE))</f>
        <v/>
      </c>
      <c r="F6754" t="str">
        <f ca="1">IF(B6754="","",VLOOKUP(VLOOKUP(AA6754&amp;"_"&amp;AB6754&amp;"_"&amp;AC6754&amp;"_"&amp;AE6754,[1]挑战模式!$A:$AS,14+AD6754,FALSE),[1]怪物!$B:$O,3,FALSE))</f>
        <v/>
      </c>
      <c r="G6754" t="str">
        <f t="shared" ca="1" si="531"/>
        <v/>
      </c>
      <c r="H6754" t="str">
        <f t="shared" ca="1" si="532"/>
        <v/>
      </c>
      <c r="I6754" t="str">
        <f t="shared" ca="1" si="533"/>
        <v/>
      </c>
      <c r="J6754" t="str">
        <f t="shared" ca="1" si="534"/>
        <v/>
      </c>
      <c r="K6754" t="str">
        <f t="shared" ca="1" si="534"/>
        <v/>
      </c>
      <c r="AA6754" s="8">
        <v>3</v>
      </c>
      <c r="AB6754" s="8">
        <v>5</v>
      </c>
      <c r="AC6754" s="8">
        <v>4</v>
      </c>
      <c r="AD6754" s="8">
        <v>5</v>
      </c>
      <c r="AE6754" s="12" t="s">
        <v>758</v>
      </c>
    </row>
    <row r="6755" spans="2:31" x14ac:dyDescent="0.2">
      <c r="B6755" t="str">
        <f ca="1">IF(ISNA(VLOOKUP(AA6755&amp;"_"&amp;AB6755&amp;"_"&amp;AC6755&amp;"_"&amp;AE6755,[1]挑战模式!$A:$AS,1,FALSE)),"",IF(VLOOKUP(AA6755&amp;"_"&amp;AB6755&amp;"_"&amp;AC6755&amp;"_"&amp;AE6755,[1]挑战模式!$A:$AS,14+AD6755,FALSE)="","","Monster_Season"&amp;AA6755&amp;"_Challenge"&amp;AB6755&amp;"_"&amp;AC6755&amp;"_"&amp;AD6755&amp;"_"&amp;AE6755))</f>
        <v/>
      </c>
      <c r="C6755" t="str">
        <f t="shared" ca="1" si="530"/>
        <v/>
      </c>
      <c r="E6755" t="str">
        <f ca="1">IF(B6755="","",VLOOKUP(AA6755&amp;"_"&amp;AB6755&amp;"_"&amp;AC6755&amp;"_"&amp;AE6755,[1]挑战模式!$A:$AS,26+AD6755,FALSE))</f>
        <v/>
      </c>
      <c r="F6755" t="str">
        <f ca="1">IF(B6755="","",VLOOKUP(VLOOKUP(AA6755&amp;"_"&amp;AB6755&amp;"_"&amp;AC6755&amp;"_"&amp;AE6755,[1]挑战模式!$A:$AS,14+AD6755,FALSE),[1]怪物!$B:$O,3,FALSE))</f>
        <v/>
      </c>
      <c r="G6755" t="str">
        <f t="shared" ca="1" si="531"/>
        <v/>
      </c>
      <c r="H6755" t="str">
        <f t="shared" ca="1" si="532"/>
        <v/>
      </c>
      <c r="I6755" t="str">
        <f t="shared" ca="1" si="533"/>
        <v/>
      </c>
      <c r="J6755" t="str">
        <f t="shared" ca="1" si="534"/>
        <v/>
      </c>
      <c r="K6755" t="str">
        <f t="shared" ca="1" si="534"/>
        <v/>
      </c>
      <c r="AA6755" s="8">
        <v>3</v>
      </c>
      <c r="AB6755" s="8">
        <v>5</v>
      </c>
      <c r="AC6755" s="8">
        <v>4</v>
      </c>
      <c r="AD6755" s="8">
        <v>6</v>
      </c>
      <c r="AE6755" s="12" t="s">
        <v>758</v>
      </c>
    </row>
    <row r="6756" spans="2:31" x14ac:dyDescent="0.2">
      <c r="B6756" t="str">
        <f ca="1">IF(ISNA(VLOOKUP(AA6756&amp;"_"&amp;AB6756&amp;"_"&amp;AC6756&amp;"_"&amp;AE6756,[1]挑战模式!$A:$AS,1,FALSE)),"",IF(VLOOKUP(AA6756&amp;"_"&amp;AB6756&amp;"_"&amp;AC6756&amp;"_"&amp;AE6756,[1]挑战模式!$A:$AS,14+AD6756,FALSE)="","","Monster_Season"&amp;AA6756&amp;"_Challenge"&amp;AB6756&amp;"_"&amp;AC6756&amp;"_"&amp;AD6756&amp;"_"&amp;AE6756))</f>
        <v>Monster_Season3_Challenge5_5_1_Hard</v>
      </c>
      <c r="C6756">
        <f t="shared" ca="1" si="530"/>
        <v>1</v>
      </c>
      <c r="E6756">
        <f ca="1">IF(B6756="","",VLOOKUP(AA6756&amp;"_"&amp;AB6756&amp;"_"&amp;AC6756&amp;"_"&amp;AE6756,[1]挑战模式!$A:$AS,26+AD6756,FALSE))</f>
        <v>923</v>
      </c>
      <c r="F6756">
        <f ca="1">IF(B6756="","",VLOOKUP(VLOOKUP(AA6756&amp;"_"&amp;AB6756&amp;"_"&amp;AC6756&amp;"_"&amp;AE6756,[1]挑战模式!$A:$AS,14+AD6756,FALSE),[1]怪物!$B:$O,3,FALSE))</f>
        <v>1</v>
      </c>
      <c r="G6756">
        <f t="shared" ca="1" si="531"/>
        <v>0</v>
      </c>
      <c r="H6756">
        <f t="shared" ca="1" si="532"/>
        <v>0</v>
      </c>
      <c r="I6756">
        <f t="shared" ca="1" si="533"/>
        <v>0</v>
      </c>
      <c r="J6756">
        <f t="shared" ca="1" si="534"/>
        <v>0</v>
      </c>
      <c r="K6756">
        <f t="shared" ca="1" si="534"/>
        <v>0</v>
      </c>
      <c r="AA6756" s="8">
        <v>3</v>
      </c>
      <c r="AB6756" s="8">
        <v>5</v>
      </c>
      <c r="AC6756" s="8">
        <v>5</v>
      </c>
      <c r="AD6756" s="8">
        <v>1</v>
      </c>
      <c r="AE6756" s="12" t="s">
        <v>758</v>
      </c>
    </row>
    <row r="6757" spans="2:31" x14ac:dyDescent="0.2">
      <c r="B6757" t="str">
        <f ca="1">IF(ISNA(VLOOKUP(AA6757&amp;"_"&amp;AB6757&amp;"_"&amp;AC6757&amp;"_"&amp;AE6757,[1]挑战模式!$A:$AS,1,FALSE)),"",IF(VLOOKUP(AA6757&amp;"_"&amp;AB6757&amp;"_"&amp;AC6757&amp;"_"&amp;AE6757,[1]挑战模式!$A:$AS,14+AD6757,FALSE)="","","Monster_Season"&amp;AA6757&amp;"_Challenge"&amp;AB6757&amp;"_"&amp;AC6757&amp;"_"&amp;AD6757&amp;"_"&amp;AE6757))</f>
        <v>Monster_Season3_Challenge5_5_2_Hard</v>
      </c>
      <c r="C6757">
        <f t="shared" ca="1" si="530"/>
        <v>1</v>
      </c>
      <c r="E6757">
        <f ca="1">IF(B6757="","",VLOOKUP(AA6757&amp;"_"&amp;AB6757&amp;"_"&amp;AC6757&amp;"_"&amp;AE6757,[1]挑战模式!$A:$AS,26+AD6757,FALSE))</f>
        <v>923</v>
      </c>
      <c r="F6757">
        <f ca="1">IF(B6757="","",VLOOKUP(VLOOKUP(AA6757&amp;"_"&amp;AB6757&amp;"_"&amp;AC6757&amp;"_"&amp;AE6757,[1]挑战模式!$A:$AS,14+AD6757,FALSE),[1]怪物!$B:$O,3,FALSE))</f>
        <v>1</v>
      </c>
      <c r="G6757">
        <f t="shared" ca="1" si="531"/>
        <v>0</v>
      </c>
      <c r="H6757">
        <f t="shared" ca="1" si="532"/>
        <v>0</v>
      </c>
      <c r="I6757">
        <f t="shared" ca="1" si="533"/>
        <v>0</v>
      </c>
      <c r="J6757">
        <f t="shared" ca="1" si="534"/>
        <v>0</v>
      </c>
      <c r="K6757">
        <f t="shared" ca="1" si="534"/>
        <v>0</v>
      </c>
      <c r="AA6757" s="8">
        <v>3</v>
      </c>
      <c r="AB6757" s="8">
        <v>5</v>
      </c>
      <c r="AC6757" s="8">
        <v>5</v>
      </c>
      <c r="AD6757" s="8">
        <v>2</v>
      </c>
      <c r="AE6757" s="12" t="s">
        <v>758</v>
      </c>
    </row>
    <row r="6758" spans="2:31" x14ac:dyDescent="0.2">
      <c r="B6758" t="str">
        <f ca="1">IF(ISNA(VLOOKUP(AA6758&amp;"_"&amp;AB6758&amp;"_"&amp;AC6758&amp;"_"&amp;AE6758,[1]挑战模式!$A:$AS,1,FALSE)),"",IF(VLOOKUP(AA6758&amp;"_"&amp;AB6758&amp;"_"&amp;AC6758&amp;"_"&amp;AE6758,[1]挑战模式!$A:$AS,14+AD6758,FALSE)="","","Monster_Season"&amp;AA6758&amp;"_Challenge"&amp;AB6758&amp;"_"&amp;AC6758&amp;"_"&amp;AD6758&amp;"_"&amp;AE6758))</f>
        <v>Monster_Season3_Challenge5_5_3_Hard</v>
      </c>
      <c r="C6758">
        <f t="shared" ca="1" si="530"/>
        <v>1</v>
      </c>
      <c r="E6758">
        <f ca="1">IF(B6758="","",VLOOKUP(AA6758&amp;"_"&amp;AB6758&amp;"_"&amp;AC6758&amp;"_"&amp;AE6758,[1]挑战模式!$A:$AS,26+AD6758,FALSE))</f>
        <v>923</v>
      </c>
      <c r="F6758">
        <f ca="1">IF(B6758="","",VLOOKUP(VLOOKUP(AA6758&amp;"_"&amp;AB6758&amp;"_"&amp;AC6758&amp;"_"&amp;AE6758,[1]挑战模式!$A:$AS,14+AD6758,FALSE),[1]怪物!$B:$O,3,FALSE))</f>
        <v>1</v>
      </c>
      <c r="G6758">
        <f t="shared" ca="1" si="531"/>
        <v>0</v>
      </c>
      <c r="H6758">
        <f t="shared" ca="1" si="532"/>
        <v>0</v>
      </c>
      <c r="I6758">
        <f t="shared" ca="1" si="533"/>
        <v>0</v>
      </c>
      <c r="J6758">
        <f t="shared" ca="1" si="534"/>
        <v>0</v>
      </c>
      <c r="K6758">
        <f t="shared" ca="1" si="534"/>
        <v>0</v>
      </c>
      <c r="AA6758" s="8">
        <v>3</v>
      </c>
      <c r="AB6758" s="8">
        <v>5</v>
      </c>
      <c r="AC6758" s="8">
        <v>5</v>
      </c>
      <c r="AD6758" s="8">
        <v>3</v>
      </c>
      <c r="AE6758" s="12" t="s">
        <v>758</v>
      </c>
    </row>
    <row r="6759" spans="2:31" x14ac:dyDescent="0.2">
      <c r="B6759" t="str">
        <f ca="1">IF(ISNA(VLOOKUP(AA6759&amp;"_"&amp;AB6759&amp;"_"&amp;AC6759&amp;"_"&amp;AE6759,[1]挑战模式!$A:$AS,1,FALSE)),"",IF(VLOOKUP(AA6759&amp;"_"&amp;AB6759&amp;"_"&amp;AC6759&amp;"_"&amp;AE6759,[1]挑战模式!$A:$AS,14+AD6759,FALSE)="","","Monster_Season"&amp;AA6759&amp;"_Challenge"&amp;AB6759&amp;"_"&amp;AC6759&amp;"_"&amp;AD6759&amp;"_"&amp;AE6759))</f>
        <v/>
      </c>
      <c r="C6759" t="str">
        <f t="shared" ca="1" si="530"/>
        <v/>
      </c>
      <c r="E6759" t="str">
        <f ca="1">IF(B6759="","",VLOOKUP(AA6759&amp;"_"&amp;AB6759&amp;"_"&amp;AC6759&amp;"_"&amp;AE6759,[1]挑战模式!$A:$AS,26+AD6759,FALSE))</f>
        <v/>
      </c>
      <c r="F6759" t="str">
        <f ca="1">IF(B6759="","",VLOOKUP(VLOOKUP(AA6759&amp;"_"&amp;AB6759&amp;"_"&amp;AC6759&amp;"_"&amp;AE6759,[1]挑战模式!$A:$AS,14+AD6759,FALSE),[1]怪物!$B:$O,3,FALSE))</f>
        <v/>
      </c>
      <c r="G6759" t="str">
        <f t="shared" ca="1" si="531"/>
        <v/>
      </c>
      <c r="H6759" t="str">
        <f t="shared" ca="1" si="532"/>
        <v/>
      </c>
      <c r="I6759" t="str">
        <f t="shared" ca="1" si="533"/>
        <v/>
      </c>
      <c r="J6759" t="str">
        <f t="shared" ca="1" si="534"/>
        <v/>
      </c>
      <c r="K6759" t="str">
        <f t="shared" ca="1" si="534"/>
        <v/>
      </c>
      <c r="AA6759" s="8">
        <v>3</v>
      </c>
      <c r="AB6759" s="8">
        <v>5</v>
      </c>
      <c r="AC6759" s="8">
        <v>5</v>
      </c>
      <c r="AD6759" s="8">
        <v>4</v>
      </c>
      <c r="AE6759" s="12" t="s">
        <v>758</v>
      </c>
    </row>
    <row r="6760" spans="2:31" x14ac:dyDescent="0.2">
      <c r="B6760" t="str">
        <f ca="1">IF(ISNA(VLOOKUP(AA6760&amp;"_"&amp;AB6760&amp;"_"&amp;AC6760&amp;"_"&amp;AE6760,[1]挑战模式!$A:$AS,1,FALSE)),"",IF(VLOOKUP(AA6760&amp;"_"&amp;AB6760&amp;"_"&amp;AC6760&amp;"_"&amp;AE6760,[1]挑战模式!$A:$AS,14+AD6760,FALSE)="","","Monster_Season"&amp;AA6760&amp;"_Challenge"&amp;AB6760&amp;"_"&amp;AC6760&amp;"_"&amp;AD6760&amp;"_"&amp;AE6760))</f>
        <v/>
      </c>
      <c r="C6760" t="str">
        <f t="shared" ca="1" si="530"/>
        <v/>
      </c>
      <c r="E6760" t="str">
        <f ca="1">IF(B6760="","",VLOOKUP(AA6760&amp;"_"&amp;AB6760&amp;"_"&amp;AC6760&amp;"_"&amp;AE6760,[1]挑战模式!$A:$AS,26+AD6760,FALSE))</f>
        <v/>
      </c>
      <c r="F6760" t="str">
        <f ca="1">IF(B6760="","",VLOOKUP(VLOOKUP(AA6760&amp;"_"&amp;AB6760&amp;"_"&amp;AC6760&amp;"_"&amp;AE6760,[1]挑战模式!$A:$AS,14+AD6760,FALSE),[1]怪物!$B:$O,3,FALSE))</f>
        <v/>
      </c>
      <c r="G6760" t="str">
        <f t="shared" ca="1" si="531"/>
        <v/>
      </c>
      <c r="H6760" t="str">
        <f t="shared" ca="1" si="532"/>
        <v/>
      </c>
      <c r="I6760" t="str">
        <f t="shared" ca="1" si="533"/>
        <v/>
      </c>
      <c r="J6760" t="str">
        <f t="shared" ca="1" si="534"/>
        <v/>
      </c>
      <c r="K6760" t="str">
        <f t="shared" ca="1" si="534"/>
        <v/>
      </c>
      <c r="AA6760" s="8">
        <v>3</v>
      </c>
      <c r="AB6760" s="8">
        <v>5</v>
      </c>
      <c r="AC6760" s="8">
        <v>5</v>
      </c>
      <c r="AD6760" s="8">
        <v>5</v>
      </c>
      <c r="AE6760" s="12" t="s">
        <v>758</v>
      </c>
    </row>
    <row r="6761" spans="2:31" x14ac:dyDescent="0.2">
      <c r="B6761" t="str">
        <f ca="1">IF(ISNA(VLOOKUP(AA6761&amp;"_"&amp;AB6761&amp;"_"&amp;AC6761&amp;"_"&amp;AE6761,[1]挑战模式!$A:$AS,1,FALSE)),"",IF(VLOOKUP(AA6761&amp;"_"&amp;AB6761&amp;"_"&amp;AC6761&amp;"_"&amp;AE6761,[1]挑战模式!$A:$AS,14+AD6761,FALSE)="","","Monster_Season"&amp;AA6761&amp;"_Challenge"&amp;AB6761&amp;"_"&amp;AC6761&amp;"_"&amp;AD6761&amp;"_"&amp;AE6761))</f>
        <v/>
      </c>
      <c r="C6761" t="str">
        <f t="shared" ca="1" si="530"/>
        <v/>
      </c>
      <c r="E6761" t="str">
        <f ca="1">IF(B6761="","",VLOOKUP(AA6761&amp;"_"&amp;AB6761&amp;"_"&amp;AC6761&amp;"_"&amp;AE6761,[1]挑战模式!$A:$AS,26+AD6761,FALSE))</f>
        <v/>
      </c>
      <c r="F6761" t="str">
        <f ca="1">IF(B6761="","",VLOOKUP(VLOOKUP(AA6761&amp;"_"&amp;AB6761&amp;"_"&amp;AC6761&amp;"_"&amp;AE6761,[1]挑战模式!$A:$AS,14+AD6761,FALSE),[1]怪物!$B:$O,3,FALSE))</f>
        <v/>
      </c>
      <c r="G6761" t="str">
        <f t="shared" ca="1" si="531"/>
        <v/>
      </c>
      <c r="H6761" t="str">
        <f t="shared" ca="1" si="532"/>
        <v/>
      </c>
      <c r="I6761" t="str">
        <f t="shared" ca="1" si="533"/>
        <v/>
      </c>
      <c r="J6761" t="str">
        <f t="shared" ca="1" si="534"/>
        <v/>
      </c>
      <c r="K6761" t="str">
        <f t="shared" ca="1" si="534"/>
        <v/>
      </c>
      <c r="AA6761" s="8">
        <v>3</v>
      </c>
      <c r="AB6761" s="8">
        <v>5</v>
      </c>
      <c r="AC6761" s="8">
        <v>5</v>
      </c>
      <c r="AD6761" s="8">
        <v>6</v>
      </c>
      <c r="AE6761" s="12" t="s">
        <v>758</v>
      </c>
    </row>
    <row r="6762" spans="2:31" x14ac:dyDescent="0.2">
      <c r="B6762" t="str">
        <f ca="1">IF(ISNA(VLOOKUP(AA6762&amp;"_"&amp;AB6762&amp;"_"&amp;AC6762&amp;"_"&amp;AE6762,[1]挑战模式!$A:$AS,1,FALSE)),"",IF(VLOOKUP(AA6762&amp;"_"&amp;AB6762&amp;"_"&amp;AC6762&amp;"_"&amp;AE6762,[1]挑战模式!$A:$AS,14+AD6762,FALSE)="","","Monster_Season"&amp;AA6762&amp;"_Challenge"&amp;AB6762&amp;"_"&amp;AC6762&amp;"_"&amp;AD6762&amp;"_"&amp;AE6762))</f>
        <v>Monster_Season3_Challenge5_6_1_Hard</v>
      </c>
      <c r="C6762">
        <f t="shared" ca="1" si="530"/>
        <v>1</v>
      </c>
      <c r="E6762">
        <f ca="1">IF(B6762="","",VLOOKUP(AA6762&amp;"_"&amp;AB6762&amp;"_"&amp;AC6762&amp;"_"&amp;AE6762,[1]挑战模式!$A:$AS,26+AD6762,FALSE))</f>
        <v>626</v>
      </c>
      <c r="F6762">
        <f ca="1">IF(B6762="","",VLOOKUP(VLOOKUP(AA6762&amp;"_"&amp;AB6762&amp;"_"&amp;AC6762&amp;"_"&amp;AE6762,[1]挑战模式!$A:$AS,14+AD6762,FALSE),[1]怪物!$B:$O,3,FALSE))</f>
        <v>1</v>
      </c>
      <c r="G6762">
        <f t="shared" ca="1" si="531"/>
        <v>0</v>
      </c>
      <c r="H6762">
        <f t="shared" ca="1" si="532"/>
        <v>0</v>
      </c>
      <c r="I6762">
        <f t="shared" ca="1" si="533"/>
        <v>0</v>
      </c>
      <c r="J6762">
        <f t="shared" ca="1" si="534"/>
        <v>0</v>
      </c>
      <c r="K6762">
        <f t="shared" ca="1" si="534"/>
        <v>0</v>
      </c>
      <c r="AA6762" s="8">
        <v>3</v>
      </c>
      <c r="AB6762" s="8">
        <v>5</v>
      </c>
      <c r="AC6762" s="8">
        <v>6</v>
      </c>
      <c r="AD6762" s="8">
        <v>1</v>
      </c>
      <c r="AE6762" s="12" t="s">
        <v>758</v>
      </c>
    </row>
    <row r="6763" spans="2:31" x14ac:dyDescent="0.2">
      <c r="B6763" t="str">
        <f ca="1">IF(ISNA(VLOOKUP(AA6763&amp;"_"&amp;AB6763&amp;"_"&amp;AC6763&amp;"_"&amp;AE6763,[1]挑战模式!$A:$AS,1,FALSE)),"",IF(VLOOKUP(AA6763&amp;"_"&amp;AB6763&amp;"_"&amp;AC6763&amp;"_"&amp;AE6763,[1]挑战模式!$A:$AS,14+AD6763,FALSE)="","","Monster_Season"&amp;AA6763&amp;"_Challenge"&amp;AB6763&amp;"_"&amp;AC6763&amp;"_"&amp;AD6763&amp;"_"&amp;AE6763))</f>
        <v>Monster_Season3_Challenge5_6_2_Hard</v>
      </c>
      <c r="C6763">
        <f t="shared" ca="1" si="530"/>
        <v>1</v>
      </c>
      <c r="E6763">
        <f ca="1">IF(B6763="","",VLOOKUP(AA6763&amp;"_"&amp;AB6763&amp;"_"&amp;AC6763&amp;"_"&amp;AE6763,[1]挑战模式!$A:$AS,26+AD6763,FALSE))</f>
        <v>1253</v>
      </c>
      <c r="F6763">
        <f ca="1">IF(B6763="","",VLOOKUP(VLOOKUP(AA6763&amp;"_"&amp;AB6763&amp;"_"&amp;AC6763&amp;"_"&amp;AE6763,[1]挑战模式!$A:$AS,14+AD6763,FALSE),[1]怪物!$B:$O,3,FALSE))</f>
        <v>1</v>
      </c>
      <c r="G6763">
        <f t="shared" ca="1" si="531"/>
        <v>0</v>
      </c>
      <c r="H6763">
        <f t="shared" ca="1" si="532"/>
        <v>0</v>
      </c>
      <c r="I6763">
        <f t="shared" ca="1" si="533"/>
        <v>0</v>
      </c>
      <c r="J6763">
        <f t="shared" ca="1" si="534"/>
        <v>0</v>
      </c>
      <c r="K6763">
        <f t="shared" ca="1" si="534"/>
        <v>0</v>
      </c>
      <c r="AA6763" s="8">
        <v>3</v>
      </c>
      <c r="AB6763" s="8">
        <v>5</v>
      </c>
      <c r="AC6763" s="8">
        <v>6</v>
      </c>
      <c r="AD6763" s="8">
        <v>2</v>
      </c>
      <c r="AE6763" s="12" t="s">
        <v>758</v>
      </c>
    </row>
    <row r="6764" spans="2:31" x14ac:dyDescent="0.2">
      <c r="B6764" t="str">
        <f ca="1">IF(ISNA(VLOOKUP(AA6764&amp;"_"&amp;AB6764&amp;"_"&amp;AC6764&amp;"_"&amp;AE6764,[1]挑战模式!$A:$AS,1,FALSE)),"",IF(VLOOKUP(AA6764&amp;"_"&amp;AB6764&amp;"_"&amp;AC6764&amp;"_"&amp;AE6764,[1]挑战模式!$A:$AS,14+AD6764,FALSE)="","","Monster_Season"&amp;AA6764&amp;"_Challenge"&amp;AB6764&amp;"_"&amp;AC6764&amp;"_"&amp;AD6764&amp;"_"&amp;AE6764))</f>
        <v>Monster_Season3_Challenge5_6_3_Hard</v>
      </c>
      <c r="C6764">
        <f t="shared" ca="1" si="530"/>
        <v>1</v>
      </c>
      <c r="E6764">
        <f ca="1">IF(B6764="","",VLOOKUP(AA6764&amp;"_"&amp;AB6764&amp;"_"&amp;AC6764&amp;"_"&amp;AE6764,[1]挑战模式!$A:$AS,26+AD6764,FALSE))</f>
        <v>1253</v>
      </c>
      <c r="F6764">
        <f ca="1">IF(B6764="","",VLOOKUP(VLOOKUP(AA6764&amp;"_"&amp;AB6764&amp;"_"&amp;AC6764&amp;"_"&amp;AE6764,[1]挑战模式!$A:$AS,14+AD6764,FALSE),[1]怪物!$B:$O,3,FALSE))</f>
        <v>1</v>
      </c>
      <c r="G6764">
        <f t="shared" ca="1" si="531"/>
        <v>0</v>
      </c>
      <c r="H6764">
        <f t="shared" ca="1" si="532"/>
        <v>0</v>
      </c>
      <c r="I6764">
        <f t="shared" ca="1" si="533"/>
        <v>0</v>
      </c>
      <c r="J6764">
        <f t="shared" ca="1" si="534"/>
        <v>0</v>
      </c>
      <c r="K6764">
        <f t="shared" ca="1" si="534"/>
        <v>0</v>
      </c>
      <c r="AA6764" s="8">
        <v>3</v>
      </c>
      <c r="AB6764" s="8">
        <v>5</v>
      </c>
      <c r="AC6764" s="8">
        <v>6</v>
      </c>
      <c r="AD6764" s="8">
        <v>3</v>
      </c>
      <c r="AE6764" s="12" t="s">
        <v>758</v>
      </c>
    </row>
    <row r="6765" spans="2:31" x14ac:dyDescent="0.2">
      <c r="B6765" t="str">
        <f ca="1">IF(ISNA(VLOOKUP(AA6765&amp;"_"&amp;AB6765&amp;"_"&amp;AC6765&amp;"_"&amp;AE6765,[1]挑战模式!$A:$AS,1,FALSE)),"",IF(VLOOKUP(AA6765&amp;"_"&amp;AB6765&amp;"_"&amp;AC6765&amp;"_"&amp;AE6765,[1]挑战模式!$A:$AS,14+AD6765,FALSE)="","","Monster_Season"&amp;AA6765&amp;"_Challenge"&amp;AB6765&amp;"_"&amp;AC6765&amp;"_"&amp;AD6765&amp;"_"&amp;AE6765))</f>
        <v>Monster_Season3_Challenge5_6_4_Hard</v>
      </c>
      <c r="C6765">
        <f t="shared" ca="1" si="530"/>
        <v>1</v>
      </c>
      <c r="E6765">
        <f ca="1">IF(B6765="","",VLOOKUP(AA6765&amp;"_"&amp;AB6765&amp;"_"&amp;AC6765&amp;"_"&amp;AE6765,[1]挑战模式!$A:$AS,26+AD6765,FALSE))</f>
        <v>1253</v>
      </c>
      <c r="F6765">
        <f ca="1">IF(B6765="","",VLOOKUP(VLOOKUP(AA6765&amp;"_"&amp;AB6765&amp;"_"&amp;AC6765&amp;"_"&amp;AE6765,[1]挑战模式!$A:$AS,14+AD6765,FALSE),[1]怪物!$B:$O,3,FALSE))</f>
        <v>1</v>
      </c>
      <c r="G6765">
        <f t="shared" ca="1" si="531"/>
        <v>0</v>
      </c>
      <c r="H6765">
        <f t="shared" ca="1" si="532"/>
        <v>0</v>
      </c>
      <c r="I6765">
        <f t="shared" ca="1" si="533"/>
        <v>0</v>
      </c>
      <c r="J6765">
        <f t="shared" ca="1" si="534"/>
        <v>0</v>
      </c>
      <c r="K6765">
        <f t="shared" ca="1" si="534"/>
        <v>0</v>
      </c>
      <c r="AA6765" s="8">
        <v>3</v>
      </c>
      <c r="AB6765" s="8">
        <v>5</v>
      </c>
      <c r="AC6765" s="8">
        <v>6</v>
      </c>
      <c r="AD6765" s="8">
        <v>4</v>
      </c>
      <c r="AE6765" s="12" t="s">
        <v>758</v>
      </c>
    </row>
    <row r="6766" spans="2:31" x14ac:dyDescent="0.2">
      <c r="B6766" t="str">
        <f ca="1">IF(ISNA(VLOOKUP(AA6766&amp;"_"&amp;AB6766&amp;"_"&amp;AC6766&amp;"_"&amp;AE6766,[1]挑战模式!$A:$AS,1,FALSE)),"",IF(VLOOKUP(AA6766&amp;"_"&amp;AB6766&amp;"_"&amp;AC6766&amp;"_"&amp;AE6766,[1]挑战模式!$A:$AS,14+AD6766,FALSE)="","","Monster_Season"&amp;AA6766&amp;"_Challenge"&amp;AB6766&amp;"_"&amp;AC6766&amp;"_"&amp;AD6766&amp;"_"&amp;AE6766))</f>
        <v/>
      </c>
      <c r="C6766" t="str">
        <f t="shared" ca="1" si="530"/>
        <v/>
      </c>
      <c r="E6766" t="str">
        <f ca="1">IF(B6766="","",VLOOKUP(AA6766&amp;"_"&amp;AB6766&amp;"_"&amp;AC6766&amp;"_"&amp;AE6766,[1]挑战模式!$A:$AS,26+AD6766,FALSE))</f>
        <v/>
      </c>
      <c r="F6766" t="str">
        <f ca="1">IF(B6766="","",VLOOKUP(VLOOKUP(AA6766&amp;"_"&amp;AB6766&amp;"_"&amp;AC6766&amp;"_"&amp;AE6766,[1]挑战模式!$A:$AS,14+AD6766,FALSE),[1]怪物!$B:$O,3,FALSE))</f>
        <v/>
      </c>
      <c r="G6766" t="str">
        <f t="shared" ca="1" si="531"/>
        <v/>
      </c>
      <c r="H6766" t="str">
        <f t="shared" ca="1" si="532"/>
        <v/>
      </c>
      <c r="I6766" t="str">
        <f t="shared" ca="1" si="533"/>
        <v/>
      </c>
      <c r="J6766" t="str">
        <f t="shared" ca="1" si="534"/>
        <v/>
      </c>
      <c r="K6766" t="str">
        <f t="shared" ca="1" si="534"/>
        <v/>
      </c>
      <c r="AA6766" s="8">
        <v>3</v>
      </c>
      <c r="AB6766" s="8">
        <v>5</v>
      </c>
      <c r="AC6766" s="8">
        <v>6</v>
      </c>
      <c r="AD6766" s="8">
        <v>5</v>
      </c>
      <c r="AE6766" s="12" t="s">
        <v>758</v>
      </c>
    </row>
    <row r="6767" spans="2:31" x14ac:dyDescent="0.2">
      <c r="B6767" t="str">
        <f ca="1">IF(ISNA(VLOOKUP(AA6767&amp;"_"&amp;AB6767&amp;"_"&amp;AC6767&amp;"_"&amp;AE6767,[1]挑战模式!$A:$AS,1,FALSE)),"",IF(VLOOKUP(AA6767&amp;"_"&amp;AB6767&amp;"_"&amp;AC6767&amp;"_"&amp;AE6767,[1]挑战模式!$A:$AS,14+AD6767,FALSE)="","","Monster_Season"&amp;AA6767&amp;"_Challenge"&amp;AB6767&amp;"_"&amp;AC6767&amp;"_"&amp;AD6767&amp;"_"&amp;AE6767))</f>
        <v/>
      </c>
      <c r="C6767" t="str">
        <f t="shared" ca="1" si="530"/>
        <v/>
      </c>
      <c r="E6767" t="str">
        <f ca="1">IF(B6767="","",VLOOKUP(AA6767&amp;"_"&amp;AB6767&amp;"_"&amp;AC6767&amp;"_"&amp;AE6767,[1]挑战模式!$A:$AS,26+AD6767,FALSE))</f>
        <v/>
      </c>
      <c r="F6767" t="str">
        <f ca="1">IF(B6767="","",VLOOKUP(VLOOKUP(AA6767&amp;"_"&amp;AB6767&amp;"_"&amp;AC6767&amp;"_"&amp;AE6767,[1]挑战模式!$A:$AS,14+AD6767,FALSE),[1]怪物!$B:$O,3,FALSE))</f>
        <v/>
      </c>
      <c r="G6767" t="str">
        <f t="shared" ca="1" si="531"/>
        <v/>
      </c>
      <c r="H6767" t="str">
        <f t="shared" ca="1" si="532"/>
        <v/>
      </c>
      <c r="I6767" t="str">
        <f t="shared" ca="1" si="533"/>
        <v/>
      </c>
      <c r="J6767" t="str">
        <f t="shared" ca="1" si="534"/>
        <v/>
      </c>
      <c r="K6767" t="str">
        <f t="shared" ca="1" si="534"/>
        <v/>
      </c>
      <c r="AA6767" s="8">
        <v>3</v>
      </c>
      <c r="AB6767" s="8">
        <v>5</v>
      </c>
      <c r="AC6767" s="8">
        <v>6</v>
      </c>
      <c r="AD6767" s="8">
        <v>6</v>
      </c>
      <c r="AE6767" s="12" t="s">
        <v>758</v>
      </c>
    </row>
    <row r="6768" spans="2:31" x14ac:dyDescent="0.2">
      <c r="B6768" t="str">
        <f ca="1">IF(ISNA(VLOOKUP(AA6768&amp;"_"&amp;AB6768&amp;"_"&amp;AC6768&amp;"_"&amp;AE6768,[1]挑战模式!$A:$AS,1,FALSE)),"",IF(VLOOKUP(AA6768&amp;"_"&amp;AB6768&amp;"_"&amp;AC6768&amp;"_"&amp;AE6768,[1]挑战模式!$A:$AS,14+AD6768,FALSE)="","","Monster_Season"&amp;AA6768&amp;"_Challenge"&amp;AB6768&amp;"_"&amp;AC6768&amp;"_"&amp;AD6768&amp;"_"&amp;AE6768))</f>
        <v>Monster_Season3_Challenge5_7_1_Hard</v>
      </c>
      <c r="C6768">
        <f t="shared" ca="1" si="530"/>
        <v>1</v>
      </c>
      <c r="E6768">
        <f ca="1">IF(B6768="","",VLOOKUP(AA6768&amp;"_"&amp;AB6768&amp;"_"&amp;AC6768&amp;"_"&amp;AE6768,[1]挑战模式!$A:$AS,26+AD6768,FALSE))</f>
        <v>1220</v>
      </c>
      <c r="F6768">
        <f ca="1">IF(B6768="","",VLOOKUP(VLOOKUP(AA6768&amp;"_"&amp;AB6768&amp;"_"&amp;AC6768&amp;"_"&amp;AE6768,[1]挑战模式!$A:$AS,14+AD6768,FALSE),[1]怪物!$B:$O,3,FALSE))</f>
        <v>1</v>
      </c>
      <c r="G6768">
        <f t="shared" ca="1" si="531"/>
        <v>0</v>
      </c>
      <c r="H6768">
        <f t="shared" ca="1" si="532"/>
        <v>0</v>
      </c>
      <c r="I6768">
        <f t="shared" ca="1" si="533"/>
        <v>0</v>
      </c>
      <c r="J6768">
        <f t="shared" ca="1" si="534"/>
        <v>0</v>
      </c>
      <c r="K6768">
        <f t="shared" ca="1" si="534"/>
        <v>0</v>
      </c>
      <c r="AA6768" s="8">
        <v>3</v>
      </c>
      <c r="AB6768" s="8">
        <v>5</v>
      </c>
      <c r="AC6768" s="8">
        <v>7</v>
      </c>
      <c r="AD6768" s="8">
        <v>1</v>
      </c>
      <c r="AE6768" s="12" t="s">
        <v>758</v>
      </c>
    </row>
    <row r="6769" spans="2:31" x14ac:dyDescent="0.2">
      <c r="B6769" t="str">
        <f ca="1">IF(ISNA(VLOOKUP(AA6769&amp;"_"&amp;AB6769&amp;"_"&amp;AC6769&amp;"_"&amp;AE6769,[1]挑战模式!$A:$AS,1,FALSE)),"",IF(VLOOKUP(AA6769&amp;"_"&amp;AB6769&amp;"_"&amp;AC6769&amp;"_"&amp;AE6769,[1]挑战模式!$A:$AS,14+AD6769,FALSE)="","","Monster_Season"&amp;AA6769&amp;"_Challenge"&amp;AB6769&amp;"_"&amp;AC6769&amp;"_"&amp;AD6769&amp;"_"&amp;AE6769))</f>
        <v>Monster_Season3_Challenge5_7_2_Hard</v>
      </c>
      <c r="C6769">
        <f t="shared" ca="1" si="530"/>
        <v>1</v>
      </c>
      <c r="E6769">
        <f ca="1">IF(B6769="","",VLOOKUP(AA6769&amp;"_"&amp;AB6769&amp;"_"&amp;AC6769&amp;"_"&amp;AE6769,[1]挑战模式!$A:$AS,26+AD6769,FALSE))</f>
        <v>1220</v>
      </c>
      <c r="F6769">
        <f ca="1">IF(B6769="","",VLOOKUP(VLOOKUP(AA6769&amp;"_"&amp;AB6769&amp;"_"&amp;AC6769&amp;"_"&amp;AE6769,[1]挑战模式!$A:$AS,14+AD6769,FALSE),[1]怪物!$B:$O,3,FALSE))</f>
        <v>1</v>
      </c>
      <c r="G6769">
        <f t="shared" ca="1" si="531"/>
        <v>0</v>
      </c>
      <c r="H6769">
        <f t="shared" ca="1" si="532"/>
        <v>0</v>
      </c>
      <c r="I6769">
        <f t="shared" ca="1" si="533"/>
        <v>0</v>
      </c>
      <c r="J6769">
        <f t="shared" ca="1" si="534"/>
        <v>0</v>
      </c>
      <c r="K6769">
        <f t="shared" ca="1" si="534"/>
        <v>0</v>
      </c>
      <c r="AA6769" s="8">
        <v>3</v>
      </c>
      <c r="AB6769" s="8">
        <v>5</v>
      </c>
      <c r="AC6769" s="8">
        <v>7</v>
      </c>
      <c r="AD6769" s="8">
        <v>2</v>
      </c>
      <c r="AE6769" s="12" t="s">
        <v>758</v>
      </c>
    </row>
    <row r="6770" spans="2:31" x14ac:dyDescent="0.2">
      <c r="B6770" t="str">
        <f ca="1">IF(ISNA(VLOOKUP(AA6770&amp;"_"&amp;AB6770&amp;"_"&amp;AC6770&amp;"_"&amp;AE6770,[1]挑战模式!$A:$AS,1,FALSE)),"",IF(VLOOKUP(AA6770&amp;"_"&amp;AB6770&amp;"_"&amp;AC6770&amp;"_"&amp;AE6770,[1]挑战模式!$A:$AS,14+AD6770,FALSE)="","","Monster_Season"&amp;AA6770&amp;"_Challenge"&amp;AB6770&amp;"_"&amp;AC6770&amp;"_"&amp;AD6770&amp;"_"&amp;AE6770))</f>
        <v>Monster_Season3_Challenge5_7_3_Hard</v>
      </c>
      <c r="C6770">
        <f t="shared" ca="1" si="530"/>
        <v>1</v>
      </c>
      <c r="E6770">
        <f ca="1">IF(B6770="","",VLOOKUP(AA6770&amp;"_"&amp;AB6770&amp;"_"&amp;AC6770&amp;"_"&amp;AE6770,[1]挑战模式!$A:$AS,26+AD6770,FALSE))</f>
        <v>1220</v>
      </c>
      <c r="F6770">
        <f ca="1">IF(B6770="","",VLOOKUP(VLOOKUP(AA6770&amp;"_"&amp;AB6770&amp;"_"&amp;AC6770&amp;"_"&amp;AE6770,[1]挑战模式!$A:$AS,14+AD6770,FALSE),[1]怪物!$B:$O,3,FALSE))</f>
        <v>1</v>
      </c>
      <c r="G6770">
        <f t="shared" ca="1" si="531"/>
        <v>0</v>
      </c>
      <c r="H6770">
        <f t="shared" ca="1" si="532"/>
        <v>0</v>
      </c>
      <c r="I6770">
        <f t="shared" ca="1" si="533"/>
        <v>0</v>
      </c>
      <c r="J6770">
        <f t="shared" ca="1" si="534"/>
        <v>0</v>
      </c>
      <c r="K6770">
        <f t="shared" ca="1" si="534"/>
        <v>0</v>
      </c>
      <c r="AA6770" s="8">
        <v>3</v>
      </c>
      <c r="AB6770" s="8">
        <v>5</v>
      </c>
      <c r="AC6770" s="8">
        <v>7</v>
      </c>
      <c r="AD6770" s="8">
        <v>3</v>
      </c>
      <c r="AE6770" s="12" t="s">
        <v>758</v>
      </c>
    </row>
    <row r="6771" spans="2:31" x14ac:dyDescent="0.2">
      <c r="B6771" t="str">
        <f ca="1">IF(ISNA(VLOOKUP(AA6771&amp;"_"&amp;AB6771&amp;"_"&amp;AC6771&amp;"_"&amp;AE6771,[1]挑战模式!$A:$AS,1,FALSE)),"",IF(VLOOKUP(AA6771&amp;"_"&amp;AB6771&amp;"_"&amp;AC6771&amp;"_"&amp;AE6771,[1]挑战模式!$A:$AS,14+AD6771,FALSE)="","","Monster_Season"&amp;AA6771&amp;"_Challenge"&amp;AB6771&amp;"_"&amp;AC6771&amp;"_"&amp;AD6771&amp;"_"&amp;AE6771))</f>
        <v>Monster_Season3_Challenge5_7_4_Hard</v>
      </c>
      <c r="C6771">
        <f t="shared" ca="1" si="530"/>
        <v>1</v>
      </c>
      <c r="E6771">
        <f ca="1">IF(B6771="","",VLOOKUP(AA6771&amp;"_"&amp;AB6771&amp;"_"&amp;AC6771&amp;"_"&amp;AE6771,[1]挑战模式!$A:$AS,26+AD6771,FALSE))</f>
        <v>1220</v>
      </c>
      <c r="F6771">
        <f ca="1">IF(B6771="","",VLOOKUP(VLOOKUP(AA6771&amp;"_"&amp;AB6771&amp;"_"&amp;AC6771&amp;"_"&amp;AE6771,[1]挑战模式!$A:$AS,14+AD6771,FALSE),[1]怪物!$B:$O,3,FALSE))</f>
        <v>1</v>
      </c>
      <c r="G6771">
        <f t="shared" ca="1" si="531"/>
        <v>0</v>
      </c>
      <c r="H6771">
        <f t="shared" ca="1" si="532"/>
        <v>0</v>
      </c>
      <c r="I6771">
        <f t="shared" ca="1" si="533"/>
        <v>0</v>
      </c>
      <c r="J6771">
        <f t="shared" ca="1" si="534"/>
        <v>0</v>
      </c>
      <c r="K6771">
        <f t="shared" ca="1" si="534"/>
        <v>0</v>
      </c>
      <c r="AA6771" s="8">
        <v>3</v>
      </c>
      <c r="AB6771" s="8">
        <v>5</v>
      </c>
      <c r="AC6771" s="8">
        <v>7</v>
      </c>
      <c r="AD6771" s="8">
        <v>4</v>
      </c>
      <c r="AE6771" s="12" t="s">
        <v>758</v>
      </c>
    </row>
    <row r="6772" spans="2:31" x14ac:dyDescent="0.2">
      <c r="B6772" t="str">
        <f ca="1">IF(ISNA(VLOOKUP(AA6772&amp;"_"&amp;AB6772&amp;"_"&amp;AC6772&amp;"_"&amp;AE6772,[1]挑战模式!$A:$AS,1,FALSE)),"",IF(VLOOKUP(AA6772&amp;"_"&amp;AB6772&amp;"_"&amp;AC6772&amp;"_"&amp;AE6772,[1]挑战模式!$A:$AS,14+AD6772,FALSE)="","","Monster_Season"&amp;AA6772&amp;"_Challenge"&amp;AB6772&amp;"_"&amp;AC6772&amp;"_"&amp;AD6772&amp;"_"&amp;AE6772))</f>
        <v/>
      </c>
      <c r="C6772" t="str">
        <f t="shared" ca="1" si="530"/>
        <v/>
      </c>
      <c r="E6772" t="str">
        <f ca="1">IF(B6772="","",VLOOKUP(AA6772&amp;"_"&amp;AB6772&amp;"_"&amp;AC6772&amp;"_"&amp;AE6772,[1]挑战模式!$A:$AS,26+AD6772,FALSE))</f>
        <v/>
      </c>
      <c r="F6772" t="str">
        <f ca="1">IF(B6772="","",VLOOKUP(VLOOKUP(AA6772&amp;"_"&amp;AB6772&amp;"_"&amp;AC6772&amp;"_"&amp;AE6772,[1]挑战模式!$A:$AS,14+AD6772,FALSE),[1]怪物!$B:$O,3,FALSE))</f>
        <v/>
      </c>
      <c r="G6772" t="str">
        <f t="shared" ca="1" si="531"/>
        <v/>
      </c>
      <c r="H6772" t="str">
        <f t="shared" ca="1" si="532"/>
        <v/>
      </c>
      <c r="I6772" t="str">
        <f t="shared" ca="1" si="533"/>
        <v/>
      </c>
      <c r="J6772" t="str">
        <f t="shared" ca="1" si="534"/>
        <v/>
      </c>
      <c r="K6772" t="str">
        <f t="shared" ca="1" si="534"/>
        <v/>
      </c>
      <c r="AA6772" s="8">
        <v>3</v>
      </c>
      <c r="AB6772" s="8">
        <v>5</v>
      </c>
      <c r="AC6772" s="8">
        <v>7</v>
      </c>
      <c r="AD6772" s="8">
        <v>5</v>
      </c>
      <c r="AE6772" s="12" t="s">
        <v>758</v>
      </c>
    </row>
    <row r="6773" spans="2:31" x14ac:dyDescent="0.2">
      <c r="B6773" t="str">
        <f ca="1">IF(ISNA(VLOOKUP(AA6773&amp;"_"&amp;AB6773&amp;"_"&amp;AC6773&amp;"_"&amp;AE6773,[1]挑战模式!$A:$AS,1,FALSE)),"",IF(VLOOKUP(AA6773&amp;"_"&amp;AB6773&amp;"_"&amp;AC6773&amp;"_"&amp;AE6773,[1]挑战模式!$A:$AS,14+AD6773,FALSE)="","","Monster_Season"&amp;AA6773&amp;"_Challenge"&amp;AB6773&amp;"_"&amp;AC6773&amp;"_"&amp;AD6773&amp;"_"&amp;AE6773))</f>
        <v/>
      </c>
      <c r="C6773" t="str">
        <f t="shared" ca="1" si="530"/>
        <v/>
      </c>
      <c r="E6773" t="str">
        <f ca="1">IF(B6773="","",VLOOKUP(AA6773&amp;"_"&amp;AB6773&amp;"_"&amp;AC6773&amp;"_"&amp;AE6773,[1]挑战模式!$A:$AS,26+AD6773,FALSE))</f>
        <v/>
      </c>
      <c r="F6773" t="str">
        <f ca="1">IF(B6773="","",VLOOKUP(VLOOKUP(AA6773&amp;"_"&amp;AB6773&amp;"_"&amp;AC6773&amp;"_"&amp;AE6773,[1]挑战模式!$A:$AS,14+AD6773,FALSE),[1]怪物!$B:$O,3,FALSE))</f>
        <v/>
      </c>
      <c r="G6773" t="str">
        <f t="shared" ca="1" si="531"/>
        <v/>
      </c>
      <c r="H6773" t="str">
        <f t="shared" ca="1" si="532"/>
        <v/>
      </c>
      <c r="I6773" t="str">
        <f t="shared" ca="1" si="533"/>
        <v/>
      </c>
      <c r="J6773" t="str">
        <f t="shared" ca="1" si="534"/>
        <v/>
      </c>
      <c r="K6773" t="str">
        <f t="shared" ca="1" si="534"/>
        <v/>
      </c>
      <c r="AA6773" s="8">
        <v>3</v>
      </c>
      <c r="AB6773" s="8">
        <v>5</v>
      </c>
      <c r="AC6773" s="8">
        <v>7</v>
      </c>
      <c r="AD6773" s="8">
        <v>6</v>
      </c>
      <c r="AE6773" s="12" t="s">
        <v>758</v>
      </c>
    </row>
    <row r="6774" spans="2:31" x14ac:dyDescent="0.2">
      <c r="B6774" t="str">
        <f ca="1">IF(ISNA(VLOOKUP(AA6774&amp;"_"&amp;AB6774&amp;"_"&amp;AC6774&amp;"_"&amp;AE6774,[1]挑战模式!$A:$AS,1,FALSE)),"",IF(VLOOKUP(AA6774&amp;"_"&amp;AB6774&amp;"_"&amp;AC6774&amp;"_"&amp;AE6774,[1]挑战模式!$A:$AS,14+AD6774,FALSE)="","","Monster_Season"&amp;AA6774&amp;"_Challenge"&amp;AB6774&amp;"_"&amp;AC6774&amp;"_"&amp;AD6774&amp;"_"&amp;AE6774))</f>
        <v>Monster_Season3_Challenge5_8_1_Hard</v>
      </c>
      <c r="C6774">
        <f t="shared" ca="1" si="530"/>
        <v>1</v>
      </c>
      <c r="E6774">
        <f ca="1">IF(B6774="","",VLOOKUP(AA6774&amp;"_"&amp;AB6774&amp;"_"&amp;AC6774&amp;"_"&amp;AE6774,[1]挑战模式!$A:$AS,26+AD6774,FALSE))</f>
        <v>1236</v>
      </c>
      <c r="F6774">
        <f ca="1">IF(B6774="","",VLOOKUP(VLOOKUP(AA6774&amp;"_"&amp;AB6774&amp;"_"&amp;AC6774&amp;"_"&amp;AE6774,[1]挑战模式!$A:$AS,14+AD6774,FALSE),[1]怪物!$B:$O,3,FALSE))</f>
        <v>1</v>
      </c>
      <c r="G6774">
        <f t="shared" ca="1" si="531"/>
        <v>0</v>
      </c>
      <c r="H6774">
        <f t="shared" ca="1" si="532"/>
        <v>0</v>
      </c>
      <c r="I6774">
        <f t="shared" ca="1" si="533"/>
        <v>0</v>
      </c>
      <c r="J6774">
        <f t="shared" ca="1" si="534"/>
        <v>0</v>
      </c>
      <c r="K6774">
        <f t="shared" ca="1" si="534"/>
        <v>0</v>
      </c>
      <c r="AA6774" s="8">
        <v>3</v>
      </c>
      <c r="AB6774" s="8">
        <v>5</v>
      </c>
      <c r="AC6774" s="8">
        <v>8</v>
      </c>
      <c r="AD6774" s="8">
        <v>1</v>
      </c>
      <c r="AE6774" s="12" t="s">
        <v>758</v>
      </c>
    </row>
    <row r="6775" spans="2:31" x14ac:dyDescent="0.2">
      <c r="B6775" t="str">
        <f ca="1">IF(ISNA(VLOOKUP(AA6775&amp;"_"&amp;AB6775&amp;"_"&amp;AC6775&amp;"_"&amp;AE6775,[1]挑战模式!$A:$AS,1,FALSE)),"",IF(VLOOKUP(AA6775&amp;"_"&amp;AB6775&amp;"_"&amp;AC6775&amp;"_"&amp;AE6775,[1]挑战模式!$A:$AS,14+AD6775,FALSE)="","","Monster_Season"&amp;AA6775&amp;"_Challenge"&amp;AB6775&amp;"_"&amp;AC6775&amp;"_"&amp;AD6775&amp;"_"&amp;AE6775))</f>
        <v>Monster_Season3_Challenge5_8_2_Hard</v>
      </c>
      <c r="C6775">
        <f t="shared" ca="1" si="530"/>
        <v>1</v>
      </c>
      <c r="E6775">
        <f ca="1">IF(B6775="","",VLOOKUP(AA6775&amp;"_"&amp;AB6775&amp;"_"&amp;AC6775&amp;"_"&amp;AE6775,[1]挑战模式!$A:$AS,26+AD6775,FALSE))</f>
        <v>1236</v>
      </c>
      <c r="F6775">
        <f ca="1">IF(B6775="","",VLOOKUP(VLOOKUP(AA6775&amp;"_"&amp;AB6775&amp;"_"&amp;AC6775&amp;"_"&amp;AE6775,[1]挑战模式!$A:$AS,14+AD6775,FALSE),[1]怪物!$B:$O,3,FALSE))</f>
        <v>1</v>
      </c>
      <c r="G6775">
        <f t="shared" ca="1" si="531"/>
        <v>0</v>
      </c>
      <c r="H6775">
        <f t="shared" ca="1" si="532"/>
        <v>0</v>
      </c>
      <c r="I6775">
        <f t="shared" ca="1" si="533"/>
        <v>0</v>
      </c>
      <c r="J6775">
        <f t="shared" ca="1" si="534"/>
        <v>0</v>
      </c>
      <c r="K6775">
        <f t="shared" ca="1" si="534"/>
        <v>0</v>
      </c>
      <c r="AA6775" s="8">
        <v>3</v>
      </c>
      <c r="AB6775" s="8">
        <v>5</v>
      </c>
      <c r="AC6775" s="8">
        <v>8</v>
      </c>
      <c r="AD6775" s="8">
        <v>2</v>
      </c>
      <c r="AE6775" s="12" t="s">
        <v>758</v>
      </c>
    </row>
    <row r="6776" spans="2:31" x14ac:dyDescent="0.2">
      <c r="B6776" t="str">
        <f ca="1">IF(ISNA(VLOOKUP(AA6776&amp;"_"&amp;AB6776&amp;"_"&amp;AC6776&amp;"_"&amp;AE6776,[1]挑战模式!$A:$AS,1,FALSE)),"",IF(VLOOKUP(AA6776&amp;"_"&amp;AB6776&amp;"_"&amp;AC6776&amp;"_"&amp;AE6776,[1]挑战模式!$A:$AS,14+AD6776,FALSE)="","","Monster_Season"&amp;AA6776&amp;"_Challenge"&amp;AB6776&amp;"_"&amp;AC6776&amp;"_"&amp;AD6776&amp;"_"&amp;AE6776))</f>
        <v>Monster_Season3_Challenge5_8_3_Hard</v>
      </c>
      <c r="C6776">
        <f t="shared" ca="1" si="530"/>
        <v>1</v>
      </c>
      <c r="E6776">
        <f ca="1">IF(B6776="","",VLOOKUP(AA6776&amp;"_"&amp;AB6776&amp;"_"&amp;AC6776&amp;"_"&amp;AE6776,[1]挑战模式!$A:$AS,26+AD6776,FALSE))</f>
        <v>1236</v>
      </c>
      <c r="F6776">
        <f ca="1">IF(B6776="","",VLOOKUP(VLOOKUP(AA6776&amp;"_"&amp;AB6776&amp;"_"&amp;AC6776&amp;"_"&amp;AE6776,[1]挑战模式!$A:$AS,14+AD6776,FALSE),[1]怪物!$B:$O,3,FALSE))</f>
        <v>1</v>
      </c>
      <c r="G6776">
        <f t="shared" ca="1" si="531"/>
        <v>0</v>
      </c>
      <c r="H6776">
        <f t="shared" ca="1" si="532"/>
        <v>0</v>
      </c>
      <c r="I6776">
        <f t="shared" ca="1" si="533"/>
        <v>0</v>
      </c>
      <c r="J6776">
        <f t="shared" ca="1" si="534"/>
        <v>0</v>
      </c>
      <c r="K6776">
        <f t="shared" ca="1" si="534"/>
        <v>0</v>
      </c>
      <c r="AA6776" s="8">
        <v>3</v>
      </c>
      <c r="AB6776" s="8">
        <v>5</v>
      </c>
      <c r="AC6776" s="8">
        <v>8</v>
      </c>
      <c r="AD6776" s="8">
        <v>3</v>
      </c>
      <c r="AE6776" s="12" t="s">
        <v>758</v>
      </c>
    </row>
    <row r="6777" spans="2:31" x14ac:dyDescent="0.2">
      <c r="B6777" t="str">
        <f ca="1">IF(ISNA(VLOOKUP(AA6777&amp;"_"&amp;AB6777&amp;"_"&amp;AC6777&amp;"_"&amp;AE6777,[1]挑战模式!$A:$AS,1,FALSE)),"",IF(VLOOKUP(AA6777&amp;"_"&amp;AB6777&amp;"_"&amp;AC6777&amp;"_"&amp;AE6777,[1]挑战模式!$A:$AS,14+AD6777,FALSE)="","","Monster_Season"&amp;AA6777&amp;"_Challenge"&amp;AB6777&amp;"_"&amp;AC6777&amp;"_"&amp;AD6777&amp;"_"&amp;AE6777))</f>
        <v>Monster_Season3_Challenge5_8_4_Hard</v>
      </c>
      <c r="C6777">
        <f t="shared" ca="1" si="530"/>
        <v>1</v>
      </c>
      <c r="E6777">
        <f ca="1">IF(B6777="","",VLOOKUP(AA6777&amp;"_"&amp;AB6777&amp;"_"&amp;AC6777&amp;"_"&amp;AE6777,[1]挑战模式!$A:$AS,26+AD6777,FALSE))</f>
        <v>1236</v>
      </c>
      <c r="F6777">
        <f ca="1">IF(B6777="","",VLOOKUP(VLOOKUP(AA6777&amp;"_"&amp;AB6777&amp;"_"&amp;AC6777&amp;"_"&amp;AE6777,[1]挑战模式!$A:$AS,14+AD6777,FALSE),[1]怪物!$B:$O,3,FALSE))</f>
        <v>1</v>
      </c>
      <c r="G6777">
        <f t="shared" ca="1" si="531"/>
        <v>0</v>
      </c>
      <c r="H6777">
        <f t="shared" ca="1" si="532"/>
        <v>0</v>
      </c>
      <c r="I6777">
        <f t="shared" ca="1" si="533"/>
        <v>0</v>
      </c>
      <c r="J6777">
        <f t="shared" ca="1" si="534"/>
        <v>0</v>
      </c>
      <c r="K6777">
        <f t="shared" ca="1" si="534"/>
        <v>0</v>
      </c>
      <c r="AA6777" s="8">
        <v>3</v>
      </c>
      <c r="AB6777" s="8">
        <v>5</v>
      </c>
      <c r="AC6777" s="8">
        <v>8</v>
      </c>
      <c r="AD6777" s="8">
        <v>4</v>
      </c>
      <c r="AE6777" s="12" t="s">
        <v>758</v>
      </c>
    </row>
    <row r="6778" spans="2:31" x14ac:dyDescent="0.2">
      <c r="B6778" t="str">
        <f ca="1">IF(ISNA(VLOOKUP(AA6778&amp;"_"&amp;AB6778&amp;"_"&amp;AC6778&amp;"_"&amp;AE6778,[1]挑战模式!$A:$AS,1,FALSE)),"",IF(VLOOKUP(AA6778&amp;"_"&amp;AB6778&amp;"_"&amp;AC6778&amp;"_"&amp;AE6778,[1]挑战模式!$A:$AS,14+AD6778,FALSE)="","","Monster_Season"&amp;AA6778&amp;"_Challenge"&amp;AB6778&amp;"_"&amp;AC6778&amp;"_"&amp;AD6778&amp;"_"&amp;AE6778))</f>
        <v>Monster_Season3_Challenge5_8_5_Hard</v>
      </c>
      <c r="C6778">
        <f t="shared" ca="1" si="530"/>
        <v>1</v>
      </c>
      <c r="E6778">
        <f ca="1">IF(B6778="","",VLOOKUP(AA6778&amp;"_"&amp;AB6778&amp;"_"&amp;AC6778&amp;"_"&amp;AE6778,[1]挑战模式!$A:$AS,26+AD6778,FALSE))</f>
        <v>9887</v>
      </c>
      <c r="F6778">
        <f ca="1">IF(B6778="","",VLOOKUP(VLOOKUP(AA6778&amp;"_"&amp;AB6778&amp;"_"&amp;AC6778&amp;"_"&amp;AE6778,[1]挑战模式!$A:$AS,14+AD6778,FALSE),[1]怪物!$B:$O,3,FALSE))</f>
        <v>10</v>
      </c>
      <c r="G6778">
        <f t="shared" ca="1" si="531"/>
        <v>0</v>
      </c>
      <c r="H6778">
        <f t="shared" ca="1" si="532"/>
        <v>0</v>
      </c>
      <c r="I6778">
        <f t="shared" ca="1" si="533"/>
        <v>0</v>
      </c>
      <c r="J6778">
        <f t="shared" ca="1" si="534"/>
        <v>0</v>
      </c>
      <c r="K6778">
        <f t="shared" ca="1" si="534"/>
        <v>0</v>
      </c>
      <c r="AA6778" s="8">
        <v>3</v>
      </c>
      <c r="AB6778" s="8">
        <v>5</v>
      </c>
      <c r="AC6778" s="8">
        <v>8</v>
      </c>
      <c r="AD6778" s="8">
        <v>5</v>
      </c>
      <c r="AE6778" s="12" t="s">
        <v>758</v>
      </c>
    </row>
    <row r="6779" spans="2:31" x14ac:dyDescent="0.2">
      <c r="B6779" t="str">
        <f ca="1">IF(ISNA(VLOOKUP(AA6779&amp;"_"&amp;AB6779&amp;"_"&amp;AC6779&amp;"_"&amp;AE6779,[1]挑战模式!$A:$AS,1,FALSE)),"",IF(VLOOKUP(AA6779&amp;"_"&amp;AB6779&amp;"_"&amp;AC6779&amp;"_"&amp;AE6779,[1]挑战模式!$A:$AS,14+AD6779,FALSE)="","","Monster_Season"&amp;AA6779&amp;"_Challenge"&amp;AB6779&amp;"_"&amp;AC6779&amp;"_"&amp;AD6779&amp;"_"&amp;AE6779))</f>
        <v/>
      </c>
      <c r="C6779" t="str">
        <f t="shared" ca="1" si="530"/>
        <v/>
      </c>
      <c r="E6779" t="str">
        <f ca="1">IF(B6779="","",VLOOKUP(AA6779&amp;"_"&amp;AB6779&amp;"_"&amp;AC6779&amp;"_"&amp;AE6779,[1]挑战模式!$A:$AS,26+AD6779,FALSE))</f>
        <v/>
      </c>
      <c r="F6779" t="str">
        <f ca="1">IF(B6779="","",VLOOKUP(VLOOKUP(AA6779&amp;"_"&amp;AB6779&amp;"_"&amp;AC6779&amp;"_"&amp;AE6779,[1]挑战模式!$A:$AS,14+AD6779,FALSE),[1]怪物!$B:$O,3,FALSE))</f>
        <v/>
      </c>
      <c r="G6779" t="str">
        <f t="shared" ca="1" si="531"/>
        <v/>
      </c>
      <c r="H6779" t="str">
        <f t="shared" ca="1" si="532"/>
        <v/>
      </c>
      <c r="I6779" t="str">
        <f t="shared" ca="1" si="533"/>
        <v/>
      </c>
      <c r="J6779" t="str">
        <f t="shared" ca="1" si="534"/>
        <v/>
      </c>
      <c r="K6779" t="str">
        <f t="shared" ca="1" si="534"/>
        <v/>
      </c>
      <c r="AA6779" s="8">
        <v>3</v>
      </c>
      <c r="AB6779" s="8">
        <v>5</v>
      </c>
      <c r="AC6779" s="8">
        <v>8</v>
      </c>
      <c r="AD6779" s="8">
        <v>6</v>
      </c>
      <c r="AE6779" s="12" t="s">
        <v>758</v>
      </c>
    </row>
    <row r="6780" spans="2:31" x14ac:dyDescent="0.2">
      <c r="B6780" t="str">
        <f ca="1">IF(ISNA(VLOOKUP(AA6780&amp;"_"&amp;AB6780&amp;"_"&amp;AC6780&amp;"_"&amp;AE6780,[1]挑战模式!$A:$AS,1,FALSE)),"",IF(VLOOKUP(AA6780&amp;"_"&amp;AB6780&amp;"_"&amp;AC6780&amp;"_"&amp;AE6780,[1]挑战模式!$A:$AS,14+AD6780,FALSE)="","","Monster_Season"&amp;AA6780&amp;"_Challenge"&amp;AB6780&amp;"_"&amp;AC6780&amp;"_"&amp;AD6780&amp;"_"&amp;AE6780))</f>
        <v/>
      </c>
      <c r="C6780" t="str">
        <f t="shared" ca="1" si="530"/>
        <v/>
      </c>
      <c r="E6780" t="str">
        <f ca="1">IF(B6780="","",VLOOKUP(AA6780&amp;"_"&amp;AB6780&amp;"_"&amp;AC6780&amp;"_"&amp;AE6780,[1]挑战模式!$A:$AS,26+AD6780,FALSE))</f>
        <v/>
      </c>
      <c r="F6780" t="str">
        <f ca="1">IF(B6780="","",VLOOKUP(VLOOKUP(AA6780&amp;"_"&amp;AB6780&amp;"_"&amp;AC6780&amp;"_"&amp;AE6780,[1]挑战模式!$A:$AS,14+AD6780,FALSE),[1]怪物!$B:$O,3,FALSE))</f>
        <v/>
      </c>
      <c r="G6780" t="str">
        <f t="shared" ca="1" si="531"/>
        <v/>
      </c>
      <c r="H6780" t="str">
        <f t="shared" ca="1" si="532"/>
        <v/>
      </c>
      <c r="I6780" t="str">
        <f t="shared" ca="1" si="533"/>
        <v/>
      </c>
      <c r="J6780" t="str">
        <f t="shared" ca="1" si="534"/>
        <v/>
      </c>
      <c r="K6780" t="str">
        <f t="shared" ca="1" si="534"/>
        <v/>
      </c>
      <c r="AA6780" s="8">
        <v>3</v>
      </c>
      <c r="AB6780" s="8">
        <v>5</v>
      </c>
      <c r="AC6780" s="8">
        <v>9</v>
      </c>
      <c r="AD6780" s="8">
        <v>1</v>
      </c>
      <c r="AE6780" s="12" t="s">
        <v>758</v>
      </c>
    </row>
    <row r="6781" spans="2:31" x14ac:dyDescent="0.2">
      <c r="B6781" t="str">
        <f ca="1">IF(ISNA(VLOOKUP(AA6781&amp;"_"&amp;AB6781&amp;"_"&amp;AC6781&amp;"_"&amp;AE6781,[1]挑战模式!$A:$AS,1,FALSE)),"",IF(VLOOKUP(AA6781&amp;"_"&amp;AB6781&amp;"_"&amp;AC6781&amp;"_"&amp;AE6781,[1]挑战模式!$A:$AS,14+AD6781,FALSE)="","","Monster_Season"&amp;AA6781&amp;"_Challenge"&amp;AB6781&amp;"_"&amp;AC6781&amp;"_"&amp;AD6781&amp;"_"&amp;AE6781))</f>
        <v/>
      </c>
      <c r="C6781" t="str">
        <f t="shared" ca="1" si="530"/>
        <v/>
      </c>
      <c r="E6781" t="str">
        <f ca="1">IF(B6781="","",VLOOKUP(AA6781&amp;"_"&amp;AB6781&amp;"_"&amp;AC6781&amp;"_"&amp;AE6781,[1]挑战模式!$A:$AS,26+AD6781,FALSE))</f>
        <v/>
      </c>
      <c r="F6781" t="str">
        <f ca="1">IF(B6781="","",VLOOKUP(VLOOKUP(AA6781&amp;"_"&amp;AB6781&amp;"_"&amp;AC6781&amp;"_"&amp;AE6781,[1]挑战模式!$A:$AS,14+AD6781,FALSE),[1]怪物!$B:$O,3,FALSE))</f>
        <v/>
      </c>
      <c r="G6781" t="str">
        <f t="shared" ca="1" si="531"/>
        <v/>
      </c>
      <c r="H6781" t="str">
        <f t="shared" ca="1" si="532"/>
        <v/>
      </c>
      <c r="I6781" t="str">
        <f t="shared" ca="1" si="533"/>
        <v/>
      </c>
      <c r="J6781" t="str">
        <f t="shared" ca="1" si="534"/>
        <v/>
      </c>
      <c r="K6781" t="str">
        <f t="shared" ca="1" si="534"/>
        <v/>
      </c>
      <c r="AA6781" s="8">
        <v>3</v>
      </c>
      <c r="AB6781" s="8">
        <v>5</v>
      </c>
      <c r="AC6781" s="8">
        <v>9</v>
      </c>
      <c r="AD6781" s="8">
        <v>2</v>
      </c>
      <c r="AE6781" s="12" t="s">
        <v>758</v>
      </c>
    </row>
    <row r="6782" spans="2:31" x14ac:dyDescent="0.2">
      <c r="B6782" t="str">
        <f ca="1">IF(ISNA(VLOOKUP(AA6782&amp;"_"&amp;AB6782&amp;"_"&amp;AC6782&amp;"_"&amp;AE6782,[1]挑战模式!$A:$AS,1,FALSE)),"",IF(VLOOKUP(AA6782&amp;"_"&amp;AB6782&amp;"_"&amp;AC6782&amp;"_"&amp;AE6782,[1]挑战模式!$A:$AS,14+AD6782,FALSE)="","","Monster_Season"&amp;AA6782&amp;"_Challenge"&amp;AB6782&amp;"_"&amp;AC6782&amp;"_"&amp;AD6782&amp;"_"&amp;AE6782))</f>
        <v/>
      </c>
      <c r="C6782" t="str">
        <f t="shared" ca="1" si="530"/>
        <v/>
      </c>
      <c r="E6782" t="str">
        <f ca="1">IF(B6782="","",VLOOKUP(AA6782&amp;"_"&amp;AB6782&amp;"_"&amp;AC6782&amp;"_"&amp;AE6782,[1]挑战模式!$A:$AS,26+AD6782,FALSE))</f>
        <v/>
      </c>
      <c r="F6782" t="str">
        <f ca="1">IF(B6782="","",VLOOKUP(VLOOKUP(AA6782&amp;"_"&amp;AB6782&amp;"_"&amp;AC6782&amp;"_"&amp;AE6782,[1]挑战模式!$A:$AS,14+AD6782,FALSE),[1]怪物!$B:$O,3,FALSE))</f>
        <v/>
      </c>
      <c r="G6782" t="str">
        <f t="shared" ca="1" si="531"/>
        <v/>
      </c>
      <c r="H6782" t="str">
        <f t="shared" ca="1" si="532"/>
        <v/>
      </c>
      <c r="I6782" t="str">
        <f t="shared" ca="1" si="533"/>
        <v/>
      </c>
      <c r="J6782" t="str">
        <f t="shared" ca="1" si="534"/>
        <v/>
      </c>
      <c r="K6782" t="str">
        <f t="shared" ca="1" si="534"/>
        <v/>
      </c>
      <c r="AA6782" s="8">
        <v>3</v>
      </c>
      <c r="AB6782" s="8">
        <v>5</v>
      </c>
      <c r="AC6782" s="8">
        <v>9</v>
      </c>
      <c r="AD6782" s="8">
        <v>3</v>
      </c>
      <c r="AE6782" s="12" t="s">
        <v>758</v>
      </c>
    </row>
    <row r="6783" spans="2:31" x14ac:dyDescent="0.2">
      <c r="B6783" t="str">
        <f ca="1">IF(ISNA(VLOOKUP(AA6783&amp;"_"&amp;AB6783&amp;"_"&amp;AC6783&amp;"_"&amp;AE6783,[1]挑战模式!$A:$AS,1,FALSE)),"",IF(VLOOKUP(AA6783&amp;"_"&amp;AB6783&amp;"_"&amp;AC6783&amp;"_"&amp;AE6783,[1]挑战模式!$A:$AS,14+AD6783,FALSE)="","","Monster_Season"&amp;AA6783&amp;"_Challenge"&amp;AB6783&amp;"_"&amp;AC6783&amp;"_"&amp;AD6783&amp;"_"&amp;AE6783))</f>
        <v/>
      </c>
      <c r="C6783" t="str">
        <f t="shared" ca="1" si="530"/>
        <v/>
      </c>
      <c r="E6783" t="str">
        <f ca="1">IF(B6783="","",VLOOKUP(AA6783&amp;"_"&amp;AB6783&amp;"_"&amp;AC6783&amp;"_"&amp;AE6783,[1]挑战模式!$A:$AS,26+AD6783,FALSE))</f>
        <v/>
      </c>
      <c r="F6783" t="str">
        <f ca="1">IF(B6783="","",VLOOKUP(VLOOKUP(AA6783&amp;"_"&amp;AB6783&amp;"_"&amp;AC6783&amp;"_"&amp;AE6783,[1]挑战模式!$A:$AS,14+AD6783,FALSE),[1]怪物!$B:$O,3,FALSE))</f>
        <v/>
      </c>
      <c r="G6783" t="str">
        <f t="shared" ca="1" si="531"/>
        <v/>
      </c>
      <c r="H6783" t="str">
        <f t="shared" ca="1" si="532"/>
        <v/>
      </c>
      <c r="I6783" t="str">
        <f t="shared" ca="1" si="533"/>
        <v/>
      </c>
      <c r="J6783" t="str">
        <f t="shared" ca="1" si="534"/>
        <v/>
      </c>
      <c r="K6783" t="str">
        <f t="shared" ca="1" si="534"/>
        <v/>
      </c>
      <c r="AA6783" s="8">
        <v>3</v>
      </c>
      <c r="AB6783" s="8">
        <v>5</v>
      </c>
      <c r="AC6783" s="8">
        <v>9</v>
      </c>
      <c r="AD6783" s="8">
        <v>4</v>
      </c>
      <c r="AE6783" s="12" t="s">
        <v>758</v>
      </c>
    </row>
    <row r="6784" spans="2:31" x14ac:dyDescent="0.2">
      <c r="B6784" t="str">
        <f ca="1">IF(ISNA(VLOOKUP(AA6784&amp;"_"&amp;AB6784&amp;"_"&amp;AC6784&amp;"_"&amp;AE6784,[1]挑战模式!$A:$AS,1,FALSE)),"",IF(VLOOKUP(AA6784&amp;"_"&amp;AB6784&amp;"_"&amp;AC6784&amp;"_"&amp;AE6784,[1]挑战模式!$A:$AS,14+AD6784,FALSE)="","","Monster_Season"&amp;AA6784&amp;"_Challenge"&amp;AB6784&amp;"_"&amp;AC6784&amp;"_"&amp;AD6784&amp;"_"&amp;AE6784))</f>
        <v/>
      </c>
      <c r="C6784" t="str">
        <f t="shared" ca="1" si="530"/>
        <v/>
      </c>
      <c r="E6784" t="str">
        <f ca="1">IF(B6784="","",VLOOKUP(AA6784&amp;"_"&amp;AB6784&amp;"_"&amp;AC6784&amp;"_"&amp;AE6784,[1]挑战模式!$A:$AS,26+AD6784,FALSE))</f>
        <v/>
      </c>
      <c r="F6784" t="str">
        <f ca="1">IF(B6784="","",VLOOKUP(VLOOKUP(AA6784&amp;"_"&amp;AB6784&amp;"_"&amp;AC6784&amp;"_"&amp;AE6784,[1]挑战模式!$A:$AS,14+AD6784,FALSE),[1]怪物!$B:$O,3,FALSE))</f>
        <v/>
      </c>
      <c r="G6784" t="str">
        <f t="shared" ca="1" si="531"/>
        <v/>
      </c>
      <c r="H6784" t="str">
        <f t="shared" ca="1" si="532"/>
        <v/>
      </c>
      <c r="I6784" t="str">
        <f t="shared" ca="1" si="533"/>
        <v/>
      </c>
      <c r="J6784" t="str">
        <f t="shared" ca="1" si="534"/>
        <v/>
      </c>
      <c r="K6784" t="str">
        <f t="shared" ca="1" si="534"/>
        <v/>
      </c>
      <c r="AA6784" s="8">
        <v>3</v>
      </c>
      <c r="AB6784" s="8">
        <v>5</v>
      </c>
      <c r="AC6784" s="8">
        <v>9</v>
      </c>
      <c r="AD6784" s="8">
        <v>5</v>
      </c>
      <c r="AE6784" s="12" t="s">
        <v>758</v>
      </c>
    </row>
    <row r="6785" spans="2:31" x14ac:dyDescent="0.2">
      <c r="B6785" t="str">
        <f ca="1">IF(ISNA(VLOOKUP(AA6785&amp;"_"&amp;AB6785&amp;"_"&amp;AC6785&amp;"_"&amp;AE6785,[1]挑战模式!$A:$AS,1,FALSE)),"",IF(VLOOKUP(AA6785&amp;"_"&amp;AB6785&amp;"_"&amp;AC6785&amp;"_"&amp;AE6785,[1]挑战模式!$A:$AS,14+AD6785,FALSE)="","","Monster_Season"&amp;AA6785&amp;"_Challenge"&amp;AB6785&amp;"_"&amp;AC6785&amp;"_"&amp;AD6785&amp;"_"&amp;AE6785))</f>
        <v/>
      </c>
      <c r="C6785" t="str">
        <f t="shared" ca="1" si="530"/>
        <v/>
      </c>
      <c r="E6785" t="str">
        <f ca="1">IF(B6785="","",VLOOKUP(AA6785&amp;"_"&amp;AB6785&amp;"_"&amp;AC6785&amp;"_"&amp;AE6785,[1]挑战模式!$A:$AS,26+AD6785,FALSE))</f>
        <v/>
      </c>
      <c r="F6785" t="str">
        <f ca="1">IF(B6785="","",VLOOKUP(VLOOKUP(AA6785&amp;"_"&amp;AB6785&amp;"_"&amp;AC6785&amp;"_"&amp;AE6785,[1]挑战模式!$A:$AS,14+AD6785,FALSE),[1]怪物!$B:$O,3,FALSE))</f>
        <v/>
      </c>
      <c r="G6785" t="str">
        <f t="shared" ca="1" si="531"/>
        <v/>
      </c>
      <c r="H6785" t="str">
        <f t="shared" ca="1" si="532"/>
        <v/>
      </c>
      <c r="I6785" t="str">
        <f t="shared" ca="1" si="533"/>
        <v/>
      </c>
      <c r="J6785" t="str">
        <f t="shared" ca="1" si="534"/>
        <v/>
      </c>
      <c r="K6785" t="str">
        <f t="shared" ca="1" si="534"/>
        <v/>
      </c>
      <c r="AA6785" s="8">
        <v>3</v>
      </c>
      <c r="AB6785" s="8">
        <v>5</v>
      </c>
      <c r="AC6785" s="8">
        <v>10</v>
      </c>
      <c r="AD6785" s="8">
        <v>6</v>
      </c>
      <c r="AE6785" s="12" t="s">
        <v>758</v>
      </c>
    </row>
    <row r="6786" spans="2:31" x14ac:dyDescent="0.2">
      <c r="B6786" t="str">
        <f ca="1">IF(ISNA(VLOOKUP(AA6786&amp;"_"&amp;AB6786&amp;"_"&amp;AC6786&amp;"_"&amp;AE6786,[1]挑战模式!$A:$AS,1,FALSE)),"",IF(VLOOKUP(AA6786&amp;"_"&amp;AB6786&amp;"_"&amp;AC6786&amp;"_"&amp;AE6786,[1]挑战模式!$A:$AS,14+AD6786,FALSE)="","","Monster_Season"&amp;AA6786&amp;"_Challenge"&amp;AB6786&amp;"_"&amp;AC6786&amp;"_"&amp;AD6786&amp;"_"&amp;AE6786))</f>
        <v/>
      </c>
      <c r="C6786" t="str">
        <f t="shared" ca="1" si="530"/>
        <v/>
      </c>
      <c r="E6786" t="str">
        <f ca="1">IF(B6786="","",VLOOKUP(AA6786&amp;"_"&amp;AB6786&amp;"_"&amp;AC6786&amp;"_"&amp;AE6786,[1]挑战模式!$A:$AS,26+AD6786,FALSE))</f>
        <v/>
      </c>
      <c r="F6786" t="str">
        <f ca="1">IF(B6786="","",VLOOKUP(VLOOKUP(AA6786&amp;"_"&amp;AB6786&amp;"_"&amp;AC6786&amp;"_"&amp;AE6786,[1]挑战模式!$A:$AS,14+AD6786,FALSE),[1]怪物!$B:$O,3,FALSE))</f>
        <v/>
      </c>
      <c r="G6786" t="str">
        <f t="shared" ca="1" si="531"/>
        <v/>
      </c>
      <c r="H6786" t="str">
        <f t="shared" ca="1" si="532"/>
        <v/>
      </c>
      <c r="I6786" t="str">
        <f t="shared" ca="1" si="533"/>
        <v/>
      </c>
      <c r="J6786" t="str">
        <f t="shared" ca="1" si="534"/>
        <v/>
      </c>
      <c r="K6786" t="str">
        <f t="shared" ca="1" si="534"/>
        <v/>
      </c>
      <c r="AA6786" s="8">
        <v>3</v>
      </c>
      <c r="AB6786" s="8">
        <v>5</v>
      </c>
      <c r="AC6786" s="8">
        <v>10</v>
      </c>
      <c r="AD6786" s="8">
        <v>1</v>
      </c>
      <c r="AE6786" s="12" t="s">
        <v>758</v>
      </c>
    </row>
    <row r="6787" spans="2:31" x14ac:dyDescent="0.2">
      <c r="B6787" t="str">
        <f ca="1">IF(ISNA(VLOOKUP(AA6787&amp;"_"&amp;AB6787&amp;"_"&amp;AC6787&amp;"_"&amp;AE6787,[1]挑战模式!$A:$AS,1,FALSE)),"",IF(VLOOKUP(AA6787&amp;"_"&amp;AB6787&amp;"_"&amp;AC6787&amp;"_"&amp;AE6787,[1]挑战模式!$A:$AS,14+AD6787,FALSE)="","","Monster_Season"&amp;AA6787&amp;"_Challenge"&amp;AB6787&amp;"_"&amp;AC6787&amp;"_"&amp;AD6787&amp;"_"&amp;AE6787))</f>
        <v/>
      </c>
      <c r="C6787" t="str">
        <f t="shared" ca="1" si="530"/>
        <v/>
      </c>
      <c r="E6787" t="str">
        <f ca="1">IF(B6787="","",VLOOKUP(AA6787&amp;"_"&amp;AB6787&amp;"_"&amp;AC6787&amp;"_"&amp;AE6787,[1]挑战模式!$A:$AS,26+AD6787,FALSE))</f>
        <v/>
      </c>
      <c r="F6787" t="str">
        <f ca="1">IF(B6787="","",VLOOKUP(VLOOKUP(AA6787&amp;"_"&amp;AB6787&amp;"_"&amp;AC6787&amp;"_"&amp;AE6787,[1]挑战模式!$A:$AS,14+AD6787,FALSE),[1]怪物!$B:$O,3,FALSE))</f>
        <v/>
      </c>
      <c r="G6787" t="str">
        <f t="shared" ca="1" si="531"/>
        <v/>
      </c>
      <c r="H6787" t="str">
        <f t="shared" ca="1" si="532"/>
        <v/>
      </c>
      <c r="I6787" t="str">
        <f t="shared" ca="1" si="533"/>
        <v/>
      </c>
      <c r="J6787" t="str">
        <f t="shared" ca="1" si="534"/>
        <v/>
      </c>
      <c r="K6787" t="str">
        <f t="shared" ca="1" si="534"/>
        <v/>
      </c>
      <c r="AA6787" s="8">
        <v>3</v>
      </c>
      <c r="AB6787" s="8">
        <v>5</v>
      </c>
      <c r="AC6787" s="8">
        <v>10</v>
      </c>
      <c r="AD6787" s="8">
        <v>2</v>
      </c>
      <c r="AE6787" s="12" t="s">
        <v>758</v>
      </c>
    </row>
    <row r="6788" spans="2:31" x14ac:dyDescent="0.2">
      <c r="B6788" t="str">
        <f ca="1">IF(ISNA(VLOOKUP(AA6788&amp;"_"&amp;AB6788&amp;"_"&amp;AC6788&amp;"_"&amp;AE6788,[1]挑战模式!$A:$AS,1,FALSE)),"",IF(VLOOKUP(AA6788&amp;"_"&amp;AB6788&amp;"_"&amp;AC6788&amp;"_"&amp;AE6788,[1]挑战模式!$A:$AS,14+AD6788,FALSE)="","","Monster_Season"&amp;AA6788&amp;"_Challenge"&amp;AB6788&amp;"_"&amp;AC6788&amp;"_"&amp;AD6788&amp;"_"&amp;AE6788))</f>
        <v/>
      </c>
      <c r="C6788" t="str">
        <f t="shared" ca="1" si="530"/>
        <v/>
      </c>
      <c r="E6788" t="str">
        <f ca="1">IF(B6788="","",VLOOKUP(AA6788&amp;"_"&amp;AB6788&amp;"_"&amp;AC6788&amp;"_"&amp;AE6788,[1]挑战模式!$A:$AS,26+AD6788,FALSE))</f>
        <v/>
      </c>
      <c r="F6788" t="str">
        <f ca="1">IF(B6788="","",VLOOKUP(VLOOKUP(AA6788&amp;"_"&amp;AB6788&amp;"_"&amp;AC6788&amp;"_"&amp;AE6788,[1]挑战模式!$A:$AS,14+AD6788,FALSE),[1]怪物!$B:$O,3,FALSE))</f>
        <v/>
      </c>
      <c r="G6788" t="str">
        <f t="shared" ca="1" si="531"/>
        <v/>
      </c>
      <c r="H6788" t="str">
        <f t="shared" ca="1" si="532"/>
        <v/>
      </c>
      <c r="I6788" t="str">
        <f t="shared" ca="1" si="533"/>
        <v/>
      </c>
      <c r="J6788" t="str">
        <f t="shared" ca="1" si="534"/>
        <v/>
      </c>
      <c r="K6788" t="str">
        <f t="shared" ca="1" si="534"/>
        <v/>
      </c>
      <c r="AA6788" s="8">
        <v>3</v>
      </c>
      <c r="AB6788" s="8">
        <v>5</v>
      </c>
      <c r="AC6788" s="8">
        <v>10</v>
      </c>
      <c r="AD6788" s="8">
        <v>3</v>
      </c>
      <c r="AE6788" s="12" t="s">
        <v>758</v>
      </c>
    </row>
    <row r="6789" spans="2:31" x14ac:dyDescent="0.2">
      <c r="B6789" t="str">
        <f ca="1">IF(ISNA(VLOOKUP(AA6789&amp;"_"&amp;AB6789&amp;"_"&amp;AC6789&amp;"_"&amp;AE6789,[1]挑战模式!$A:$AS,1,FALSE)),"",IF(VLOOKUP(AA6789&amp;"_"&amp;AB6789&amp;"_"&amp;AC6789&amp;"_"&amp;AE6789,[1]挑战模式!$A:$AS,14+AD6789,FALSE)="","","Monster_Season"&amp;AA6789&amp;"_Challenge"&amp;AB6789&amp;"_"&amp;AC6789&amp;"_"&amp;AD6789&amp;"_"&amp;AE6789))</f>
        <v/>
      </c>
      <c r="C6789" t="str">
        <f t="shared" ca="1" si="530"/>
        <v/>
      </c>
      <c r="E6789" t="str">
        <f ca="1">IF(B6789="","",VLOOKUP(AA6789&amp;"_"&amp;AB6789&amp;"_"&amp;AC6789&amp;"_"&amp;AE6789,[1]挑战模式!$A:$AS,26+AD6789,FALSE))</f>
        <v/>
      </c>
      <c r="F6789" t="str">
        <f ca="1">IF(B6789="","",VLOOKUP(VLOOKUP(AA6789&amp;"_"&amp;AB6789&amp;"_"&amp;AC6789&amp;"_"&amp;AE6789,[1]挑战模式!$A:$AS,14+AD6789,FALSE),[1]怪物!$B:$O,3,FALSE))</f>
        <v/>
      </c>
      <c r="G6789" t="str">
        <f t="shared" ca="1" si="531"/>
        <v/>
      </c>
      <c r="H6789" t="str">
        <f t="shared" ca="1" si="532"/>
        <v/>
      </c>
      <c r="I6789" t="str">
        <f t="shared" ca="1" si="533"/>
        <v/>
      </c>
      <c r="J6789" t="str">
        <f t="shared" ca="1" si="534"/>
        <v/>
      </c>
      <c r="K6789" t="str">
        <f t="shared" ca="1" si="534"/>
        <v/>
      </c>
      <c r="AA6789" s="8">
        <v>3</v>
      </c>
      <c r="AB6789" s="8">
        <v>5</v>
      </c>
      <c r="AC6789" s="8">
        <v>10</v>
      </c>
      <c r="AD6789" s="8">
        <v>4</v>
      </c>
      <c r="AE6789" s="12" t="s">
        <v>758</v>
      </c>
    </row>
    <row r="6790" spans="2:31" x14ac:dyDescent="0.2">
      <c r="B6790" t="str">
        <f ca="1">IF(ISNA(VLOOKUP(AA6790&amp;"_"&amp;AB6790&amp;"_"&amp;AC6790&amp;"_"&amp;AE6790,[1]挑战模式!$A:$AS,1,FALSE)),"",IF(VLOOKUP(AA6790&amp;"_"&amp;AB6790&amp;"_"&amp;AC6790&amp;"_"&amp;AE6790,[1]挑战模式!$A:$AS,14+AD6790,FALSE)="","","Monster_Season"&amp;AA6790&amp;"_Challenge"&amp;AB6790&amp;"_"&amp;AC6790&amp;"_"&amp;AD6790&amp;"_"&amp;AE6790))</f>
        <v/>
      </c>
      <c r="C6790" t="str">
        <f t="shared" ca="1" si="530"/>
        <v/>
      </c>
      <c r="E6790" t="str">
        <f ca="1">IF(B6790="","",VLOOKUP(AA6790&amp;"_"&amp;AB6790&amp;"_"&amp;AC6790&amp;"_"&amp;AE6790,[1]挑战模式!$A:$AS,26+AD6790,FALSE))</f>
        <v/>
      </c>
      <c r="F6790" t="str">
        <f ca="1">IF(B6790="","",VLOOKUP(VLOOKUP(AA6790&amp;"_"&amp;AB6790&amp;"_"&amp;AC6790&amp;"_"&amp;AE6790,[1]挑战模式!$A:$AS,14+AD6790,FALSE),[1]怪物!$B:$O,3,FALSE))</f>
        <v/>
      </c>
      <c r="G6790" t="str">
        <f t="shared" ca="1" si="531"/>
        <v/>
      </c>
      <c r="H6790" t="str">
        <f t="shared" ca="1" si="532"/>
        <v/>
      </c>
      <c r="I6790" t="str">
        <f t="shared" ca="1" si="533"/>
        <v/>
      </c>
      <c r="J6790" t="str">
        <f t="shared" ca="1" si="534"/>
        <v/>
      </c>
      <c r="K6790" t="str">
        <f t="shared" ca="1" si="534"/>
        <v/>
      </c>
      <c r="AA6790" s="8">
        <v>3</v>
      </c>
      <c r="AB6790" s="8">
        <v>5</v>
      </c>
      <c r="AC6790" s="8">
        <v>10</v>
      </c>
      <c r="AD6790" s="8">
        <v>5</v>
      </c>
      <c r="AE6790" s="12" t="s">
        <v>758</v>
      </c>
    </row>
    <row r="6791" spans="2:31" x14ac:dyDescent="0.2">
      <c r="B6791" t="str">
        <f ca="1">IF(ISNA(VLOOKUP(AA6791&amp;"_"&amp;AB6791&amp;"_"&amp;AC6791&amp;"_"&amp;AE6791,[1]挑战模式!$A:$AS,1,FALSE)),"",IF(VLOOKUP(AA6791&amp;"_"&amp;AB6791&amp;"_"&amp;AC6791&amp;"_"&amp;AE6791,[1]挑战模式!$A:$AS,14+AD6791,FALSE)="","","Monster_Season"&amp;AA6791&amp;"_Challenge"&amp;AB6791&amp;"_"&amp;AC6791&amp;"_"&amp;AD6791&amp;"_"&amp;AE6791))</f>
        <v>Monster_Season4_Challenge1_1_1_Hard</v>
      </c>
      <c r="C6791">
        <f t="shared" ca="1" si="530"/>
        <v>1</v>
      </c>
      <c r="E6791">
        <f ca="1">IF(B6791="","",VLOOKUP(AA6791&amp;"_"&amp;AB6791&amp;"_"&amp;AC6791&amp;"_"&amp;AE6791,[1]挑战模式!$A:$AS,26+AD6791,FALSE))</f>
        <v>207</v>
      </c>
      <c r="F6791">
        <f ca="1">IF(B6791="","",VLOOKUP(VLOOKUP(AA6791&amp;"_"&amp;AB6791&amp;"_"&amp;AC6791&amp;"_"&amp;AE6791,[1]挑战模式!$A:$AS,14+AD6791,FALSE),[1]怪物!$B:$O,3,FALSE))</f>
        <v>1</v>
      </c>
      <c r="G6791">
        <f t="shared" ca="1" si="531"/>
        <v>0</v>
      </c>
      <c r="H6791">
        <f t="shared" ca="1" si="532"/>
        <v>0</v>
      </c>
      <c r="I6791">
        <f t="shared" ca="1" si="533"/>
        <v>0</v>
      </c>
      <c r="J6791">
        <f t="shared" ca="1" si="534"/>
        <v>0</v>
      </c>
      <c r="K6791">
        <f t="shared" ca="1" si="534"/>
        <v>0</v>
      </c>
      <c r="AA6791" s="8">
        <v>4</v>
      </c>
      <c r="AB6791" s="8">
        <v>1</v>
      </c>
      <c r="AC6791" s="8">
        <v>1</v>
      </c>
      <c r="AD6791" s="8">
        <v>1</v>
      </c>
      <c r="AE6791" s="12" t="s">
        <v>758</v>
      </c>
    </row>
    <row r="6792" spans="2:31" x14ac:dyDescent="0.2">
      <c r="B6792" t="str">
        <f ca="1">IF(ISNA(VLOOKUP(AA6792&amp;"_"&amp;AB6792&amp;"_"&amp;AC6792&amp;"_"&amp;AE6792,[1]挑战模式!$A:$AS,1,FALSE)),"",IF(VLOOKUP(AA6792&amp;"_"&amp;AB6792&amp;"_"&amp;AC6792&amp;"_"&amp;AE6792,[1]挑战模式!$A:$AS,14+AD6792,FALSE)="","","Monster_Season"&amp;AA6792&amp;"_Challenge"&amp;AB6792&amp;"_"&amp;AC6792&amp;"_"&amp;AD6792&amp;"_"&amp;AE6792))</f>
        <v/>
      </c>
      <c r="C6792" t="str">
        <f t="shared" ca="1" si="530"/>
        <v/>
      </c>
      <c r="E6792" t="str">
        <f ca="1">IF(B6792="","",VLOOKUP(AA6792&amp;"_"&amp;AB6792&amp;"_"&amp;AC6792&amp;"_"&amp;AE6792,[1]挑战模式!$A:$AS,26+AD6792,FALSE))</f>
        <v/>
      </c>
      <c r="F6792" t="str">
        <f ca="1">IF(B6792="","",VLOOKUP(VLOOKUP(AA6792&amp;"_"&amp;AB6792&amp;"_"&amp;AC6792&amp;"_"&amp;AE6792,[1]挑战模式!$A:$AS,14+AD6792,FALSE),[1]怪物!$B:$O,3,FALSE))</f>
        <v/>
      </c>
      <c r="G6792" t="str">
        <f t="shared" ca="1" si="531"/>
        <v/>
      </c>
      <c r="H6792" t="str">
        <f t="shared" ca="1" si="532"/>
        <v/>
      </c>
      <c r="I6792" t="str">
        <f t="shared" ca="1" si="533"/>
        <v/>
      </c>
      <c r="J6792" t="str">
        <f t="shared" ca="1" si="534"/>
        <v/>
      </c>
      <c r="K6792" t="str">
        <f t="shared" ca="1" si="534"/>
        <v/>
      </c>
      <c r="AA6792" s="8">
        <v>4</v>
      </c>
      <c r="AB6792" s="8">
        <v>1</v>
      </c>
      <c r="AC6792" s="8">
        <v>1</v>
      </c>
      <c r="AD6792" s="8">
        <v>2</v>
      </c>
      <c r="AE6792" s="12" t="s">
        <v>758</v>
      </c>
    </row>
    <row r="6793" spans="2:31" x14ac:dyDescent="0.2">
      <c r="B6793" t="str">
        <f ca="1">IF(ISNA(VLOOKUP(AA6793&amp;"_"&amp;AB6793&amp;"_"&amp;AC6793&amp;"_"&amp;AE6793,[1]挑战模式!$A:$AS,1,FALSE)),"",IF(VLOOKUP(AA6793&amp;"_"&amp;AB6793&amp;"_"&amp;AC6793&amp;"_"&amp;AE6793,[1]挑战模式!$A:$AS,14+AD6793,FALSE)="","","Monster_Season"&amp;AA6793&amp;"_Challenge"&amp;AB6793&amp;"_"&amp;AC6793&amp;"_"&amp;AD6793&amp;"_"&amp;AE6793))</f>
        <v/>
      </c>
      <c r="C6793" t="str">
        <f t="shared" ref="C6793:C6856" ca="1" si="535">IF(B6793="","",1)</f>
        <v/>
      </c>
      <c r="E6793" t="str">
        <f ca="1">IF(B6793="","",VLOOKUP(AA6793&amp;"_"&amp;AB6793&amp;"_"&amp;AC6793&amp;"_"&amp;AE6793,[1]挑战模式!$A:$AS,26+AD6793,FALSE))</f>
        <v/>
      </c>
      <c r="F6793" t="str">
        <f ca="1">IF(B6793="","",VLOOKUP(VLOOKUP(AA6793&amp;"_"&amp;AB6793&amp;"_"&amp;AC6793&amp;"_"&amp;AE6793,[1]挑战模式!$A:$AS,14+AD6793,FALSE),[1]怪物!$B:$O,3,FALSE))</f>
        <v/>
      </c>
      <c r="G6793" t="str">
        <f t="shared" ref="G6793:G6856" ca="1" si="536">IF(B6793="","",0)</f>
        <v/>
      </c>
      <c r="H6793" t="str">
        <f t="shared" ref="H6793:H6856" ca="1" si="537">IF(B6793="","",0)</f>
        <v/>
      </c>
      <c r="I6793" t="str">
        <f t="shared" ref="I6793:I6856" ca="1" si="538">IF(B6793="","",0)</f>
        <v/>
      </c>
      <c r="J6793" t="str">
        <f t="shared" ref="J6793:K6856" ca="1" si="539">IF(B6793="","",0)</f>
        <v/>
      </c>
      <c r="K6793" t="str">
        <f t="shared" ca="1" si="539"/>
        <v/>
      </c>
      <c r="AA6793" s="8">
        <v>4</v>
      </c>
      <c r="AB6793" s="8">
        <v>1</v>
      </c>
      <c r="AC6793" s="8">
        <v>1</v>
      </c>
      <c r="AD6793" s="8">
        <v>3</v>
      </c>
      <c r="AE6793" s="12" t="s">
        <v>758</v>
      </c>
    </row>
    <row r="6794" spans="2:31" x14ac:dyDescent="0.2">
      <c r="B6794" t="str">
        <f ca="1">IF(ISNA(VLOOKUP(AA6794&amp;"_"&amp;AB6794&amp;"_"&amp;AC6794&amp;"_"&amp;AE6794,[1]挑战模式!$A:$AS,1,FALSE)),"",IF(VLOOKUP(AA6794&amp;"_"&amp;AB6794&amp;"_"&amp;AC6794&amp;"_"&amp;AE6794,[1]挑战模式!$A:$AS,14+AD6794,FALSE)="","","Monster_Season"&amp;AA6794&amp;"_Challenge"&amp;AB6794&amp;"_"&amp;AC6794&amp;"_"&amp;AD6794&amp;"_"&amp;AE6794))</f>
        <v/>
      </c>
      <c r="C6794" t="str">
        <f t="shared" ca="1" si="535"/>
        <v/>
      </c>
      <c r="E6794" t="str">
        <f ca="1">IF(B6794="","",VLOOKUP(AA6794&amp;"_"&amp;AB6794&amp;"_"&amp;AC6794&amp;"_"&amp;AE6794,[1]挑战模式!$A:$AS,26+AD6794,FALSE))</f>
        <v/>
      </c>
      <c r="F6794" t="str">
        <f ca="1">IF(B6794="","",VLOOKUP(VLOOKUP(AA6794&amp;"_"&amp;AB6794&amp;"_"&amp;AC6794&amp;"_"&amp;AE6794,[1]挑战模式!$A:$AS,14+AD6794,FALSE),[1]怪物!$B:$O,3,FALSE))</f>
        <v/>
      </c>
      <c r="G6794" t="str">
        <f t="shared" ca="1" si="536"/>
        <v/>
      </c>
      <c r="H6794" t="str">
        <f t="shared" ca="1" si="537"/>
        <v/>
      </c>
      <c r="I6794" t="str">
        <f t="shared" ca="1" si="538"/>
        <v/>
      </c>
      <c r="J6794" t="str">
        <f t="shared" ca="1" si="539"/>
        <v/>
      </c>
      <c r="K6794" t="str">
        <f t="shared" ca="1" si="539"/>
        <v/>
      </c>
      <c r="AA6794" s="8">
        <v>4</v>
      </c>
      <c r="AB6794" s="8">
        <v>1</v>
      </c>
      <c r="AC6794" s="8">
        <v>1</v>
      </c>
      <c r="AD6794" s="8">
        <v>4</v>
      </c>
      <c r="AE6794" s="12" t="s">
        <v>758</v>
      </c>
    </row>
    <row r="6795" spans="2:31" x14ac:dyDescent="0.2">
      <c r="B6795" t="str">
        <f ca="1">IF(ISNA(VLOOKUP(AA6795&amp;"_"&amp;AB6795&amp;"_"&amp;AC6795&amp;"_"&amp;AE6795,[1]挑战模式!$A:$AS,1,FALSE)),"",IF(VLOOKUP(AA6795&amp;"_"&amp;AB6795&amp;"_"&amp;AC6795&amp;"_"&amp;AE6795,[1]挑战模式!$A:$AS,14+AD6795,FALSE)="","","Monster_Season"&amp;AA6795&amp;"_Challenge"&amp;AB6795&amp;"_"&amp;AC6795&amp;"_"&amp;AD6795&amp;"_"&amp;AE6795))</f>
        <v/>
      </c>
      <c r="C6795" t="str">
        <f t="shared" ca="1" si="535"/>
        <v/>
      </c>
      <c r="E6795" t="str">
        <f ca="1">IF(B6795="","",VLOOKUP(AA6795&amp;"_"&amp;AB6795&amp;"_"&amp;AC6795&amp;"_"&amp;AE6795,[1]挑战模式!$A:$AS,26+AD6795,FALSE))</f>
        <v/>
      </c>
      <c r="F6795" t="str">
        <f ca="1">IF(B6795="","",VLOOKUP(VLOOKUP(AA6795&amp;"_"&amp;AB6795&amp;"_"&amp;AC6795&amp;"_"&amp;AE6795,[1]挑战模式!$A:$AS,14+AD6795,FALSE),[1]怪物!$B:$O,3,FALSE))</f>
        <v/>
      </c>
      <c r="G6795" t="str">
        <f t="shared" ca="1" si="536"/>
        <v/>
      </c>
      <c r="H6795" t="str">
        <f t="shared" ca="1" si="537"/>
        <v/>
      </c>
      <c r="I6795" t="str">
        <f t="shared" ca="1" si="538"/>
        <v/>
      </c>
      <c r="J6795" t="str">
        <f t="shared" ca="1" si="539"/>
        <v/>
      </c>
      <c r="K6795" t="str">
        <f t="shared" ca="1" si="539"/>
        <v/>
      </c>
      <c r="AA6795" s="8">
        <v>4</v>
      </c>
      <c r="AB6795" s="8">
        <v>1</v>
      </c>
      <c r="AC6795" s="8">
        <v>1</v>
      </c>
      <c r="AD6795" s="8">
        <v>5</v>
      </c>
      <c r="AE6795" s="12" t="s">
        <v>758</v>
      </c>
    </row>
    <row r="6796" spans="2:31" x14ac:dyDescent="0.2">
      <c r="B6796" t="str">
        <f ca="1">IF(ISNA(VLOOKUP(AA6796&amp;"_"&amp;AB6796&amp;"_"&amp;AC6796&amp;"_"&amp;AE6796,[1]挑战模式!$A:$AS,1,FALSE)),"",IF(VLOOKUP(AA6796&amp;"_"&amp;AB6796&amp;"_"&amp;AC6796&amp;"_"&amp;AE6796,[1]挑战模式!$A:$AS,14+AD6796,FALSE)="","","Monster_Season"&amp;AA6796&amp;"_Challenge"&amp;AB6796&amp;"_"&amp;AC6796&amp;"_"&amp;AD6796&amp;"_"&amp;AE6796))</f>
        <v/>
      </c>
      <c r="C6796" t="str">
        <f t="shared" ca="1" si="535"/>
        <v/>
      </c>
      <c r="E6796" t="str">
        <f ca="1">IF(B6796="","",VLOOKUP(AA6796&amp;"_"&amp;AB6796&amp;"_"&amp;AC6796&amp;"_"&amp;AE6796,[1]挑战模式!$A:$AS,26+AD6796,FALSE))</f>
        <v/>
      </c>
      <c r="F6796" t="str">
        <f ca="1">IF(B6796="","",VLOOKUP(VLOOKUP(AA6796&amp;"_"&amp;AB6796&amp;"_"&amp;AC6796&amp;"_"&amp;AE6796,[1]挑战模式!$A:$AS,14+AD6796,FALSE),[1]怪物!$B:$O,3,FALSE))</f>
        <v/>
      </c>
      <c r="G6796" t="str">
        <f t="shared" ca="1" si="536"/>
        <v/>
      </c>
      <c r="H6796" t="str">
        <f t="shared" ca="1" si="537"/>
        <v/>
      </c>
      <c r="I6796" t="str">
        <f t="shared" ca="1" si="538"/>
        <v/>
      </c>
      <c r="J6796" t="str">
        <f t="shared" ca="1" si="539"/>
        <v/>
      </c>
      <c r="K6796" t="str">
        <f t="shared" ca="1" si="539"/>
        <v/>
      </c>
      <c r="AA6796" s="8">
        <v>4</v>
      </c>
      <c r="AB6796" s="8">
        <v>1</v>
      </c>
      <c r="AC6796" s="8">
        <v>1</v>
      </c>
      <c r="AD6796" s="8">
        <v>6</v>
      </c>
      <c r="AE6796" s="12" t="s">
        <v>758</v>
      </c>
    </row>
    <row r="6797" spans="2:31" x14ac:dyDescent="0.2">
      <c r="B6797" t="str">
        <f ca="1">IF(ISNA(VLOOKUP(AA6797&amp;"_"&amp;AB6797&amp;"_"&amp;AC6797&amp;"_"&amp;AE6797,[1]挑战模式!$A:$AS,1,FALSE)),"",IF(VLOOKUP(AA6797&amp;"_"&amp;AB6797&amp;"_"&amp;AC6797&amp;"_"&amp;AE6797,[1]挑战模式!$A:$AS,14+AD6797,FALSE)="","","Monster_Season"&amp;AA6797&amp;"_Challenge"&amp;AB6797&amp;"_"&amp;AC6797&amp;"_"&amp;AD6797&amp;"_"&amp;AE6797))</f>
        <v>Monster_Season4_Challenge1_2_1_Hard</v>
      </c>
      <c r="C6797">
        <f t="shared" ca="1" si="535"/>
        <v>1</v>
      </c>
      <c r="E6797">
        <f ca="1">IF(B6797="","",VLOOKUP(AA6797&amp;"_"&amp;AB6797&amp;"_"&amp;AC6797&amp;"_"&amp;AE6797,[1]挑战模式!$A:$AS,26+AD6797,FALSE))</f>
        <v>357</v>
      </c>
      <c r="F6797">
        <f ca="1">IF(B6797="","",VLOOKUP(VLOOKUP(AA6797&amp;"_"&amp;AB6797&amp;"_"&amp;AC6797&amp;"_"&amp;AE6797,[1]挑战模式!$A:$AS,14+AD6797,FALSE),[1]怪物!$B:$O,3,FALSE))</f>
        <v>1</v>
      </c>
      <c r="G6797">
        <f t="shared" ca="1" si="536"/>
        <v>0</v>
      </c>
      <c r="H6797">
        <f t="shared" ca="1" si="537"/>
        <v>0</v>
      </c>
      <c r="I6797">
        <f t="shared" ca="1" si="538"/>
        <v>0</v>
      </c>
      <c r="J6797">
        <f t="shared" ca="1" si="539"/>
        <v>0</v>
      </c>
      <c r="K6797">
        <f t="shared" ca="1" si="539"/>
        <v>0</v>
      </c>
      <c r="AA6797" s="8">
        <v>4</v>
      </c>
      <c r="AB6797" s="8">
        <v>1</v>
      </c>
      <c r="AC6797" s="8">
        <v>2</v>
      </c>
      <c r="AD6797" s="8">
        <v>1</v>
      </c>
      <c r="AE6797" s="12" t="s">
        <v>758</v>
      </c>
    </row>
    <row r="6798" spans="2:31" x14ac:dyDescent="0.2">
      <c r="B6798" t="str">
        <f ca="1">IF(ISNA(VLOOKUP(AA6798&amp;"_"&amp;AB6798&amp;"_"&amp;AC6798&amp;"_"&amp;AE6798,[1]挑战模式!$A:$AS,1,FALSE)),"",IF(VLOOKUP(AA6798&amp;"_"&amp;AB6798&amp;"_"&amp;AC6798&amp;"_"&amp;AE6798,[1]挑战模式!$A:$AS,14+AD6798,FALSE)="","","Monster_Season"&amp;AA6798&amp;"_Challenge"&amp;AB6798&amp;"_"&amp;AC6798&amp;"_"&amp;AD6798&amp;"_"&amp;AE6798))</f>
        <v>Monster_Season4_Challenge1_2_2_Hard</v>
      </c>
      <c r="C6798">
        <f t="shared" ca="1" si="535"/>
        <v>1</v>
      </c>
      <c r="E6798">
        <f ca="1">IF(B6798="","",VLOOKUP(AA6798&amp;"_"&amp;AB6798&amp;"_"&amp;AC6798&amp;"_"&amp;AE6798,[1]挑战模式!$A:$AS,26+AD6798,FALSE))</f>
        <v>357</v>
      </c>
      <c r="F6798">
        <f ca="1">IF(B6798="","",VLOOKUP(VLOOKUP(AA6798&amp;"_"&amp;AB6798&amp;"_"&amp;AC6798&amp;"_"&amp;AE6798,[1]挑战模式!$A:$AS,14+AD6798,FALSE),[1]怪物!$B:$O,3,FALSE))</f>
        <v>1</v>
      </c>
      <c r="G6798">
        <f t="shared" ca="1" si="536"/>
        <v>0</v>
      </c>
      <c r="H6798">
        <f t="shared" ca="1" si="537"/>
        <v>0</v>
      </c>
      <c r="I6798">
        <f t="shared" ca="1" si="538"/>
        <v>0</v>
      </c>
      <c r="J6798">
        <f t="shared" ca="1" si="539"/>
        <v>0</v>
      </c>
      <c r="K6798">
        <f t="shared" ca="1" si="539"/>
        <v>0</v>
      </c>
      <c r="AA6798" s="8">
        <v>4</v>
      </c>
      <c r="AB6798" s="8">
        <v>1</v>
      </c>
      <c r="AC6798" s="8">
        <v>2</v>
      </c>
      <c r="AD6798" s="8">
        <v>2</v>
      </c>
      <c r="AE6798" s="12" t="s">
        <v>758</v>
      </c>
    </row>
    <row r="6799" spans="2:31" x14ac:dyDescent="0.2">
      <c r="B6799" t="str">
        <f ca="1">IF(ISNA(VLOOKUP(AA6799&amp;"_"&amp;AB6799&amp;"_"&amp;AC6799&amp;"_"&amp;AE6799,[1]挑战模式!$A:$AS,1,FALSE)),"",IF(VLOOKUP(AA6799&amp;"_"&amp;AB6799&amp;"_"&amp;AC6799&amp;"_"&amp;AE6799,[1]挑战模式!$A:$AS,14+AD6799,FALSE)="","","Monster_Season"&amp;AA6799&amp;"_Challenge"&amp;AB6799&amp;"_"&amp;AC6799&amp;"_"&amp;AD6799&amp;"_"&amp;AE6799))</f>
        <v/>
      </c>
      <c r="C6799" t="str">
        <f t="shared" ca="1" si="535"/>
        <v/>
      </c>
      <c r="E6799" t="str">
        <f ca="1">IF(B6799="","",VLOOKUP(AA6799&amp;"_"&amp;AB6799&amp;"_"&amp;AC6799&amp;"_"&amp;AE6799,[1]挑战模式!$A:$AS,26+AD6799,FALSE))</f>
        <v/>
      </c>
      <c r="F6799" t="str">
        <f ca="1">IF(B6799="","",VLOOKUP(VLOOKUP(AA6799&amp;"_"&amp;AB6799&amp;"_"&amp;AC6799&amp;"_"&amp;AE6799,[1]挑战模式!$A:$AS,14+AD6799,FALSE),[1]怪物!$B:$O,3,FALSE))</f>
        <v/>
      </c>
      <c r="G6799" t="str">
        <f t="shared" ca="1" si="536"/>
        <v/>
      </c>
      <c r="H6799" t="str">
        <f t="shared" ca="1" si="537"/>
        <v/>
      </c>
      <c r="I6799" t="str">
        <f t="shared" ca="1" si="538"/>
        <v/>
      </c>
      <c r="J6799" t="str">
        <f t="shared" ca="1" si="539"/>
        <v/>
      </c>
      <c r="K6799" t="str">
        <f t="shared" ca="1" si="539"/>
        <v/>
      </c>
      <c r="AA6799" s="8">
        <v>4</v>
      </c>
      <c r="AB6799" s="8">
        <v>1</v>
      </c>
      <c r="AC6799" s="8">
        <v>2</v>
      </c>
      <c r="AD6799" s="8">
        <v>3</v>
      </c>
      <c r="AE6799" s="12" t="s">
        <v>758</v>
      </c>
    </row>
    <row r="6800" spans="2:31" x14ac:dyDescent="0.2">
      <c r="B6800" t="str">
        <f ca="1">IF(ISNA(VLOOKUP(AA6800&amp;"_"&amp;AB6800&amp;"_"&amp;AC6800&amp;"_"&amp;AE6800,[1]挑战模式!$A:$AS,1,FALSE)),"",IF(VLOOKUP(AA6800&amp;"_"&amp;AB6800&amp;"_"&amp;AC6800&amp;"_"&amp;AE6800,[1]挑战模式!$A:$AS,14+AD6800,FALSE)="","","Monster_Season"&amp;AA6800&amp;"_Challenge"&amp;AB6800&amp;"_"&amp;AC6800&amp;"_"&amp;AD6800&amp;"_"&amp;AE6800))</f>
        <v/>
      </c>
      <c r="C6800" t="str">
        <f t="shared" ca="1" si="535"/>
        <v/>
      </c>
      <c r="E6800" t="str">
        <f ca="1">IF(B6800="","",VLOOKUP(AA6800&amp;"_"&amp;AB6800&amp;"_"&amp;AC6800&amp;"_"&amp;AE6800,[1]挑战模式!$A:$AS,26+AD6800,FALSE))</f>
        <v/>
      </c>
      <c r="F6800" t="str">
        <f ca="1">IF(B6800="","",VLOOKUP(VLOOKUP(AA6800&amp;"_"&amp;AB6800&amp;"_"&amp;AC6800&amp;"_"&amp;AE6800,[1]挑战模式!$A:$AS,14+AD6800,FALSE),[1]怪物!$B:$O,3,FALSE))</f>
        <v/>
      </c>
      <c r="G6800" t="str">
        <f t="shared" ca="1" si="536"/>
        <v/>
      </c>
      <c r="H6800" t="str">
        <f t="shared" ca="1" si="537"/>
        <v/>
      </c>
      <c r="I6800" t="str">
        <f t="shared" ca="1" si="538"/>
        <v/>
      </c>
      <c r="J6800" t="str">
        <f t="shared" ca="1" si="539"/>
        <v/>
      </c>
      <c r="K6800" t="str">
        <f t="shared" ca="1" si="539"/>
        <v/>
      </c>
      <c r="AA6800" s="8">
        <v>4</v>
      </c>
      <c r="AB6800" s="8">
        <v>1</v>
      </c>
      <c r="AC6800" s="8">
        <v>2</v>
      </c>
      <c r="AD6800" s="8">
        <v>4</v>
      </c>
      <c r="AE6800" s="12" t="s">
        <v>758</v>
      </c>
    </row>
    <row r="6801" spans="2:31" x14ac:dyDescent="0.2">
      <c r="B6801" t="str">
        <f ca="1">IF(ISNA(VLOOKUP(AA6801&amp;"_"&amp;AB6801&amp;"_"&amp;AC6801&amp;"_"&amp;AE6801,[1]挑战模式!$A:$AS,1,FALSE)),"",IF(VLOOKUP(AA6801&amp;"_"&amp;AB6801&amp;"_"&amp;AC6801&amp;"_"&amp;AE6801,[1]挑战模式!$A:$AS,14+AD6801,FALSE)="","","Monster_Season"&amp;AA6801&amp;"_Challenge"&amp;AB6801&amp;"_"&amp;AC6801&amp;"_"&amp;AD6801&amp;"_"&amp;AE6801))</f>
        <v/>
      </c>
      <c r="C6801" t="str">
        <f t="shared" ca="1" si="535"/>
        <v/>
      </c>
      <c r="E6801" t="str">
        <f ca="1">IF(B6801="","",VLOOKUP(AA6801&amp;"_"&amp;AB6801&amp;"_"&amp;AC6801&amp;"_"&amp;AE6801,[1]挑战模式!$A:$AS,26+AD6801,FALSE))</f>
        <v/>
      </c>
      <c r="F6801" t="str">
        <f ca="1">IF(B6801="","",VLOOKUP(VLOOKUP(AA6801&amp;"_"&amp;AB6801&amp;"_"&amp;AC6801&amp;"_"&amp;AE6801,[1]挑战模式!$A:$AS,14+AD6801,FALSE),[1]怪物!$B:$O,3,FALSE))</f>
        <v/>
      </c>
      <c r="G6801" t="str">
        <f t="shared" ca="1" si="536"/>
        <v/>
      </c>
      <c r="H6801" t="str">
        <f t="shared" ca="1" si="537"/>
        <v/>
      </c>
      <c r="I6801" t="str">
        <f t="shared" ca="1" si="538"/>
        <v/>
      </c>
      <c r="J6801" t="str">
        <f t="shared" ca="1" si="539"/>
        <v/>
      </c>
      <c r="K6801" t="str">
        <f t="shared" ca="1" si="539"/>
        <v/>
      </c>
      <c r="AA6801" s="8">
        <v>4</v>
      </c>
      <c r="AB6801" s="8">
        <v>1</v>
      </c>
      <c r="AC6801" s="8">
        <v>2</v>
      </c>
      <c r="AD6801" s="8">
        <v>5</v>
      </c>
      <c r="AE6801" s="12" t="s">
        <v>758</v>
      </c>
    </row>
    <row r="6802" spans="2:31" x14ac:dyDescent="0.2">
      <c r="B6802" t="str">
        <f ca="1">IF(ISNA(VLOOKUP(AA6802&amp;"_"&amp;AB6802&amp;"_"&amp;AC6802&amp;"_"&amp;AE6802,[1]挑战模式!$A:$AS,1,FALSE)),"",IF(VLOOKUP(AA6802&amp;"_"&amp;AB6802&amp;"_"&amp;AC6802&amp;"_"&amp;AE6802,[1]挑战模式!$A:$AS,14+AD6802,FALSE)="","","Monster_Season"&amp;AA6802&amp;"_Challenge"&amp;AB6802&amp;"_"&amp;AC6802&amp;"_"&amp;AD6802&amp;"_"&amp;AE6802))</f>
        <v/>
      </c>
      <c r="C6802" t="str">
        <f t="shared" ca="1" si="535"/>
        <v/>
      </c>
      <c r="E6802" t="str">
        <f ca="1">IF(B6802="","",VLOOKUP(AA6802&amp;"_"&amp;AB6802&amp;"_"&amp;AC6802&amp;"_"&amp;AE6802,[1]挑战模式!$A:$AS,26+AD6802,FALSE))</f>
        <v/>
      </c>
      <c r="F6802" t="str">
        <f ca="1">IF(B6802="","",VLOOKUP(VLOOKUP(AA6802&amp;"_"&amp;AB6802&amp;"_"&amp;AC6802&amp;"_"&amp;AE6802,[1]挑战模式!$A:$AS,14+AD6802,FALSE),[1]怪物!$B:$O,3,FALSE))</f>
        <v/>
      </c>
      <c r="G6802" t="str">
        <f t="shared" ca="1" si="536"/>
        <v/>
      </c>
      <c r="H6802" t="str">
        <f t="shared" ca="1" si="537"/>
        <v/>
      </c>
      <c r="I6802" t="str">
        <f t="shared" ca="1" si="538"/>
        <v/>
      </c>
      <c r="J6802" t="str">
        <f t="shared" ca="1" si="539"/>
        <v/>
      </c>
      <c r="K6802" t="str">
        <f t="shared" ca="1" si="539"/>
        <v/>
      </c>
      <c r="AA6802" s="8">
        <v>4</v>
      </c>
      <c r="AB6802" s="8">
        <v>1</v>
      </c>
      <c r="AC6802" s="8">
        <v>2</v>
      </c>
      <c r="AD6802" s="8">
        <v>6</v>
      </c>
      <c r="AE6802" s="12" t="s">
        <v>758</v>
      </c>
    </row>
    <row r="6803" spans="2:31" x14ac:dyDescent="0.2">
      <c r="B6803" t="str">
        <f ca="1">IF(ISNA(VLOOKUP(AA6803&amp;"_"&amp;AB6803&amp;"_"&amp;AC6803&amp;"_"&amp;AE6803,[1]挑战模式!$A:$AS,1,FALSE)),"",IF(VLOOKUP(AA6803&amp;"_"&amp;AB6803&amp;"_"&amp;AC6803&amp;"_"&amp;AE6803,[1]挑战模式!$A:$AS,14+AD6803,FALSE)="","","Monster_Season"&amp;AA6803&amp;"_Challenge"&amp;AB6803&amp;"_"&amp;AC6803&amp;"_"&amp;AD6803&amp;"_"&amp;AE6803))</f>
        <v>Monster_Season4_Challenge1_3_1_Hard</v>
      </c>
      <c r="C6803">
        <f t="shared" ca="1" si="535"/>
        <v>1</v>
      </c>
      <c r="E6803">
        <f ca="1">IF(B6803="","",VLOOKUP(AA6803&amp;"_"&amp;AB6803&amp;"_"&amp;AC6803&amp;"_"&amp;AE6803,[1]挑战模式!$A:$AS,26+AD6803,FALSE))</f>
        <v>506</v>
      </c>
      <c r="F6803">
        <f ca="1">IF(B6803="","",VLOOKUP(VLOOKUP(AA6803&amp;"_"&amp;AB6803&amp;"_"&amp;AC6803&amp;"_"&amp;AE6803,[1]挑战模式!$A:$AS,14+AD6803,FALSE),[1]怪物!$B:$O,3,FALSE))</f>
        <v>1</v>
      </c>
      <c r="G6803">
        <f t="shared" ca="1" si="536"/>
        <v>0</v>
      </c>
      <c r="H6803">
        <f t="shared" ca="1" si="537"/>
        <v>0</v>
      </c>
      <c r="I6803">
        <f t="shared" ca="1" si="538"/>
        <v>0</v>
      </c>
      <c r="J6803">
        <f t="shared" ca="1" si="539"/>
        <v>0</v>
      </c>
      <c r="K6803">
        <f t="shared" ca="1" si="539"/>
        <v>0</v>
      </c>
      <c r="AA6803" s="8">
        <v>4</v>
      </c>
      <c r="AB6803" s="8">
        <v>1</v>
      </c>
      <c r="AC6803" s="8">
        <v>3</v>
      </c>
      <c r="AD6803" s="8">
        <v>1</v>
      </c>
      <c r="AE6803" s="12" t="s">
        <v>758</v>
      </c>
    </row>
    <row r="6804" spans="2:31" x14ac:dyDescent="0.2">
      <c r="B6804" t="str">
        <f ca="1">IF(ISNA(VLOOKUP(AA6804&amp;"_"&amp;AB6804&amp;"_"&amp;AC6804&amp;"_"&amp;AE6804,[1]挑战模式!$A:$AS,1,FALSE)),"",IF(VLOOKUP(AA6804&amp;"_"&amp;AB6804&amp;"_"&amp;AC6804&amp;"_"&amp;AE6804,[1]挑战模式!$A:$AS,14+AD6804,FALSE)="","","Monster_Season"&amp;AA6804&amp;"_Challenge"&amp;AB6804&amp;"_"&amp;AC6804&amp;"_"&amp;AD6804&amp;"_"&amp;AE6804))</f>
        <v>Monster_Season4_Challenge1_3_2_Hard</v>
      </c>
      <c r="C6804">
        <f t="shared" ca="1" si="535"/>
        <v>1</v>
      </c>
      <c r="E6804">
        <f ca="1">IF(B6804="","",VLOOKUP(AA6804&amp;"_"&amp;AB6804&amp;"_"&amp;AC6804&amp;"_"&amp;AE6804,[1]挑战模式!$A:$AS,26+AD6804,FALSE))</f>
        <v>506</v>
      </c>
      <c r="F6804">
        <f ca="1">IF(B6804="","",VLOOKUP(VLOOKUP(AA6804&amp;"_"&amp;AB6804&amp;"_"&amp;AC6804&amp;"_"&amp;AE6804,[1]挑战模式!$A:$AS,14+AD6804,FALSE),[1]怪物!$B:$O,3,FALSE))</f>
        <v>1</v>
      </c>
      <c r="G6804">
        <f t="shared" ca="1" si="536"/>
        <v>0</v>
      </c>
      <c r="H6804">
        <f t="shared" ca="1" si="537"/>
        <v>0</v>
      </c>
      <c r="I6804">
        <f t="shared" ca="1" si="538"/>
        <v>0</v>
      </c>
      <c r="J6804">
        <f t="shared" ca="1" si="539"/>
        <v>0</v>
      </c>
      <c r="K6804">
        <f t="shared" ca="1" si="539"/>
        <v>0</v>
      </c>
      <c r="AA6804" s="8">
        <v>4</v>
      </c>
      <c r="AB6804" s="8">
        <v>1</v>
      </c>
      <c r="AC6804" s="8">
        <v>3</v>
      </c>
      <c r="AD6804" s="8">
        <v>2</v>
      </c>
      <c r="AE6804" s="12" t="s">
        <v>758</v>
      </c>
    </row>
    <row r="6805" spans="2:31" x14ac:dyDescent="0.2">
      <c r="B6805" t="str">
        <f ca="1">IF(ISNA(VLOOKUP(AA6805&amp;"_"&amp;AB6805&amp;"_"&amp;AC6805&amp;"_"&amp;AE6805,[1]挑战模式!$A:$AS,1,FALSE)),"",IF(VLOOKUP(AA6805&amp;"_"&amp;AB6805&amp;"_"&amp;AC6805&amp;"_"&amp;AE6805,[1]挑战模式!$A:$AS,14+AD6805,FALSE)="","","Monster_Season"&amp;AA6805&amp;"_Challenge"&amp;AB6805&amp;"_"&amp;AC6805&amp;"_"&amp;AD6805&amp;"_"&amp;AE6805))</f>
        <v/>
      </c>
      <c r="C6805" t="str">
        <f t="shared" ca="1" si="535"/>
        <v/>
      </c>
      <c r="E6805" t="str">
        <f ca="1">IF(B6805="","",VLOOKUP(AA6805&amp;"_"&amp;AB6805&amp;"_"&amp;AC6805&amp;"_"&amp;AE6805,[1]挑战模式!$A:$AS,26+AD6805,FALSE))</f>
        <v/>
      </c>
      <c r="F6805" t="str">
        <f ca="1">IF(B6805="","",VLOOKUP(VLOOKUP(AA6805&amp;"_"&amp;AB6805&amp;"_"&amp;AC6805&amp;"_"&amp;AE6805,[1]挑战模式!$A:$AS,14+AD6805,FALSE),[1]怪物!$B:$O,3,FALSE))</f>
        <v/>
      </c>
      <c r="G6805" t="str">
        <f t="shared" ca="1" si="536"/>
        <v/>
      </c>
      <c r="H6805" t="str">
        <f t="shared" ca="1" si="537"/>
        <v/>
      </c>
      <c r="I6805" t="str">
        <f t="shared" ca="1" si="538"/>
        <v/>
      </c>
      <c r="J6805" t="str">
        <f t="shared" ca="1" si="539"/>
        <v/>
      </c>
      <c r="K6805" t="str">
        <f t="shared" ca="1" si="539"/>
        <v/>
      </c>
      <c r="AA6805" s="8">
        <v>4</v>
      </c>
      <c r="AB6805" s="8">
        <v>1</v>
      </c>
      <c r="AC6805" s="8">
        <v>3</v>
      </c>
      <c r="AD6805" s="8">
        <v>3</v>
      </c>
      <c r="AE6805" s="12" t="s">
        <v>758</v>
      </c>
    </row>
    <row r="6806" spans="2:31" x14ac:dyDescent="0.2">
      <c r="B6806" t="str">
        <f ca="1">IF(ISNA(VLOOKUP(AA6806&amp;"_"&amp;AB6806&amp;"_"&amp;AC6806&amp;"_"&amp;AE6806,[1]挑战模式!$A:$AS,1,FALSE)),"",IF(VLOOKUP(AA6806&amp;"_"&amp;AB6806&amp;"_"&amp;AC6806&amp;"_"&amp;AE6806,[1]挑战模式!$A:$AS,14+AD6806,FALSE)="","","Monster_Season"&amp;AA6806&amp;"_Challenge"&amp;AB6806&amp;"_"&amp;AC6806&amp;"_"&amp;AD6806&amp;"_"&amp;AE6806))</f>
        <v/>
      </c>
      <c r="C6806" t="str">
        <f t="shared" ca="1" si="535"/>
        <v/>
      </c>
      <c r="E6806" t="str">
        <f ca="1">IF(B6806="","",VLOOKUP(AA6806&amp;"_"&amp;AB6806&amp;"_"&amp;AC6806&amp;"_"&amp;AE6806,[1]挑战模式!$A:$AS,26+AD6806,FALSE))</f>
        <v/>
      </c>
      <c r="F6806" t="str">
        <f ca="1">IF(B6806="","",VLOOKUP(VLOOKUP(AA6806&amp;"_"&amp;AB6806&amp;"_"&amp;AC6806&amp;"_"&amp;AE6806,[1]挑战模式!$A:$AS,14+AD6806,FALSE),[1]怪物!$B:$O,3,FALSE))</f>
        <v/>
      </c>
      <c r="G6806" t="str">
        <f t="shared" ca="1" si="536"/>
        <v/>
      </c>
      <c r="H6806" t="str">
        <f t="shared" ca="1" si="537"/>
        <v/>
      </c>
      <c r="I6806" t="str">
        <f t="shared" ca="1" si="538"/>
        <v/>
      </c>
      <c r="J6806" t="str">
        <f t="shared" ca="1" si="539"/>
        <v/>
      </c>
      <c r="K6806" t="str">
        <f t="shared" ca="1" si="539"/>
        <v/>
      </c>
      <c r="AA6806" s="8">
        <v>4</v>
      </c>
      <c r="AB6806" s="8">
        <v>1</v>
      </c>
      <c r="AC6806" s="8">
        <v>3</v>
      </c>
      <c r="AD6806" s="8">
        <v>4</v>
      </c>
      <c r="AE6806" s="12" t="s">
        <v>758</v>
      </c>
    </row>
    <row r="6807" spans="2:31" x14ac:dyDescent="0.2">
      <c r="B6807" t="str">
        <f ca="1">IF(ISNA(VLOOKUP(AA6807&amp;"_"&amp;AB6807&amp;"_"&amp;AC6807&amp;"_"&amp;AE6807,[1]挑战模式!$A:$AS,1,FALSE)),"",IF(VLOOKUP(AA6807&amp;"_"&amp;AB6807&amp;"_"&amp;AC6807&amp;"_"&amp;AE6807,[1]挑战模式!$A:$AS,14+AD6807,FALSE)="","","Monster_Season"&amp;AA6807&amp;"_Challenge"&amp;AB6807&amp;"_"&amp;AC6807&amp;"_"&amp;AD6807&amp;"_"&amp;AE6807))</f>
        <v/>
      </c>
      <c r="C6807" t="str">
        <f t="shared" ca="1" si="535"/>
        <v/>
      </c>
      <c r="E6807" t="str">
        <f ca="1">IF(B6807="","",VLOOKUP(AA6807&amp;"_"&amp;AB6807&amp;"_"&amp;AC6807&amp;"_"&amp;AE6807,[1]挑战模式!$A:$AS,26+AD6807,FALSE))</f>
        <v/>
      </c>
      <c r="F6807" t="str">
        <f ca="1">IF(B6807="","",VLOOKUP(VLOOKUP(AA6807&amp;"_"&amp;AB6807&amp;"_"&amp;AC6807&amp;"_"&amp;AE6807,[1]挑战模式!$A:$AS,14+AD6807,FALSE),[1]怪物!$B:$O,3,FALSE))</f>
        <v/>
      </c>
      <c r="G6807" t="str">
        <f t="shared" ca="1" si="536"/>
        <v/>
      </c>
      <c r="H6807" t="str">
        <f t="shared" ca="1" si="537"/>
        <v/>
      </c>
      <c r="I6807" t="str">
        <f t="shared" ca="1" si="538"/>
        <v/>
      </c>
      <c r="J6807" t="str">
        <f t="shared" ca="1" si="539"/>
        <v/>
      </c>
      <c r="K6807" t="str">
        <f t="shared" ca="1" si="539"/>
        <v/>
      </c>
      <c r="AA6807" s="8">
        <v>4</v>
      </c>
      <c r="AB6807" s="8">
        <v>1</v>
      </c>
      <c r="AC6807" s="8">
        <v>3</v>
      </c>
      <c r="AD6807" s="8">
        <v>5</v>
      </c>
      <c r="AE6807" s="12" t="s">
        <v>758</v>
      </c>
    </row>
    <row r="6808" spans="2:31" x14ac:dyDescent="0.2">
      <c r="B6808" t="str">
        <f ca="1">IF(ISNA(VLOOKUP(AA6808&amp;"_"&amp;AB6808&amp;"_"&amp;AC6808&amp;"_"&amp;AE6808,[1]挑战模式!$A:$AS,1,FALSE)),"",IF(VLOOKUP(AA6808&amp;"_"&amp;AB6808&amp;"_"&amp;AC6808&amp;"_"&amp;AE6808,[1]挑战模式!$A:$AS,14+AD6808,FALSE)="","","Monster_Season"&amp;AA6808&amp;"_Challenge"&amp;AB6808&amp;"_"&amp;AC6808&amp;"_"&amp;AD6808&amp;"_"&amp;AE6808))</f>
        <v/>
      </c>
      <c r="C6808" t="str">
        <f t="shared" ca="1" si="535"/>
        <v/>
      </c>
      <c r="E6808" t="str">
        <f ca="1">IF(B6808="","",VLOOKUP(AA6808&amp;"_"&amp;AB6808&amp;"_"&amp;AC6808&amp;"_"&amp;AE6808,[1]挑战模式!$A:$AS,26+AD6808,FALSE))</f>
        <v/>
      </c>
      <c r="F6808" t="str">
        <f ca="1">IF(B6808="","",VLOOKUP(VLOOKUP(AA6808&amp;"_"&amp;AB6808&amp;"_"&amp;AC6808&amp;"_"&amp;AE6808,[1]挑战模式!$A:$AS,14+AD6808,FALSE),[1]怪物!$B:$O,3,FALSE))</f>
        <v/>
      </c>
      <c r="G6808" t="str">
        <f t="shared" ca="1" si="536"/>
        <v/>
      </c>
      <c r="H6808" t="str">
        <f t="shared" ca="1" si="537"/>
        <v/>
      </c>
      <c r="I6808" t="str">
        <f t="shared" ca="1" si="538"/>
        <v/>
      </c>
      <c r="J6808" t="str">
        <f t="shared" ca="1" si="539"/>
        <v/>
      </c>
      <c r="K6808" t="str">
        <f t="shared" ca="1" si="539"/>
        <v/>
      </c>
      <c r="AA6808" s="8">
        <v>4</v>
      </c>
      <c r="AB6808" s="8">
        <v>1</v>
      </c>
      <c r="AC6808" s="8">
        <v>3</v>
      </c>
      <c r="AD6808" s="8">
        <v>6</v>
      </c>
      <c r="AE6808" s="12" t="s">
        <v>758</v>
      </c>
    </row>
    <row r="6809" spans="2:31" x14ac:dyDescent="0.2">
      <c r="B6809" t="str">
        <f ca="1">IF(ISNA(VLOOKUP(AA6809&amp;"_"&amp;AB6809&amp;"_"&amp;AC6809&amp;"_"&amp;AE6809,[1]挑战模式!$A:$AS,1,FALSE)),"",IF(VLOOKUP(AA6809&amp;"_"&amp;AB6809&amp;"_"&amp;AC6809&amp;"_"&amp;AE6809,[1]挑战模式!$A:$AS,14+AD6809,FALSE)="","","Monster_Season"&amp;AA6809&amp;"_Challenge"&amp;AB6809&amp;"_"&amp;AC6809&amp;"_"&amp;AD6809&amp;"_"&amp;AE6809))</f>
        <v>Monster_Season4_Challenge1_4_1_Hard</v>
      </c>
      <c r="C6809">
        <f t="shared" ca="1" si="535"/>
        <v>1</v>
      </c>
      <c r="E6809">
        <f ca="1">IF(B6809="","",VLOOKUP(AA6809&amp;"_"&amp;AB6809&amp;"_"&amp;AC6809&amp;"_"&amp;AE6809,[1]挑战模式!$A:$AS,26+AD6809,FALSE))</f>
        <v>649</v>
      </c>
      <c r="F6809">
        <f ca="1">IF(B6809="","",VLOOKUP(VLOOKUP(AA6809&amp;"_"&amp;AB6809&amp;"_"&amp;AC6809&amp;"_"&amp;AE6809,[1]挑战模式!$A:$AS,14+AD6809,FALSE),[1]怪物!$B:$O,3,FALSE))</f>
        <v>1</v>
      </c>
      <c r="G6809">
        <f t="shared" ca="1" si="536"/>
        <v>0</v>
      </c>
      <c r="H6809">
        <f t="shared" ca="1" si="537"/>
        <v>0</v>
      </c>
      <c r="I6809">
        <f t="shared" ca="1" si="538"/>
        <v>0</v>
      </c>
      <c r="J6809">
        <f t="shared" ca="1" si="539"/>
        <v>0</v>
      </c>
      <c r="K6809">
        <f t="shared" ca="1" si="539"/>
        <v>0</v>
      </c>
      <c r="AA6809" s="8">
        <v>4</v>
      </c>
      <c r="AB6809" s="8">
        <v>1</v>
      </c>
      <c r="AC6809" s="8">
        <v>4</v>
      </c>
      <c r="AD6809" s="8">
        <v>1</v>
      </c>
      <c r="AE6809" s="12" t="s">
        <v>758</v>
      </c>
    </row>
    <row r="6810" spans="2:31" x14ac:dyDescent="0.2">
      <c r="B6810" t="str">
        <f ca="1">IF(ISNA(VLOOKUP(AA6810&amp;"_"&amp;AB6810&amp;"_"&amp;AC6810&amp;"_"&amp;AE6810,[1]挑战模式!$A:$AS,1,FALSE)),"",IF(VLOOKUP(AA6810&amp;"_"&amp;AB6810&amp;"_"&amp;AC6810&amp;"_"&amp;AE6810,[1]挑战模式!$A:$AS,14+AD6810,FALSE)="","","Monster_Season"&amp;AA6810&amp;"_Challenge"&amp;AB6810&amp;"_"&amp;AC6810&amp;"_"&amp;AD6810&amp;"_"&amp;AE6810))</f>
        <v>Monster_Season4_Challenge1_4_2_Hard</v>
      </c>
      <c r="C6810">
        <f t="shared" ca="1" si="535"/>
        <v>1</v>
      </c>
      <c r="E6810">
        <f ca="1">IF(B6810="","",VLOOKUP(AA6810&amp;"_"&amp;AB6810&amp;"_"&amp;AC6810&amp;"_"&amp;AE6810,[1]挑战模式!$A:$AS,26+AD6810,FALSE))</f>
        <v>649</v>
      </c>
      <c r="F6810">
        <f ca="1">IF(B6810="","",VLOOKUP(VLOOKUP(AA6810&amp;"_"&amp;AB6810&amp;"_"&amp;AC6810&amp;"_"&amp;AE6810,[1]挑战模式!$A:$AS,14+AD6810,FALSE),[1]怪物!$B:$O,3,FALSE))</f>
        <v>1</v>
      </c>
      <c r="G6810">
        <f t="shared" ca="1" si="536"/>
        <v>0</v>
      </c>
      <c r="H6810">
        <f t="shared" ca="1" si="537"/>
        <v>0</v>
      </c>
      <c r="I6810">
        <f t="shared" ca="1" si="538"/>
        <v>0</v>
      </c>
      <c r="J6810">
        <f t="shared" ca="1" si="539"/>
        <v>0</v>
      </c>
      <c r="K6810">
        <f t="shared" ca="1" si="539"/>
        <v>0</v>
      </c>
      <c r="AA6810" s="8">
        <v>4</v>
      </c>
      <c r="AB6810" s="8">
        <v>1</v>
      </c>
      <c r="AC6810" s="8">
        <v>4</v>
      </c>
      <c r="AD6810" s="8">
        <v>2</v>
      </c>
      <c r="AE6810" s="12" t="s">
        <v>758</v>
      </c>
    </row>
    <row r="6811" spans="2:31" x14ac:dyDescent="0.2">
      <c r="B6811" t="str">
        <f ca="1">IF(ISNA(VLOOKUP(AA6811&amp;"_"&amp;AB6811&amp;"_"&amp;AC6811&amp;"_"&amp;AE6811,[1]挑战模式!$A:$AS,1,FALSE)),"",IF(VLOOKUP(AA6811&amp;"_"&amp;AB6811&amp;"_"&amp;AC6811&amp;"_"&amp;AE6811,[1]挑战模式!$A:$AS,14+AD6811,FALSE)="","","Monster_Season"&amp;AA6811&amp;"_Challenge"&amp;AB6811&amp;"_"&amp;AC6811&amp;"_"&amp;AD6811&amp;"_"&amp;AE6811))</f>
        <v>Monster_Season4_Challenge1_4_3_Hard</v>
      </c>
      <c r="C6811">
        <f t="shared" ca="1" si="535"/>
        <v>1</v>
      </c>
      <c r="E6811">
        <f ca="1">IF(B6811="","",VLOOKUP(AA6811&amp;"_"&amp;AB6811&amp;"_"&amp;AC6811&amp;"_"&amp;AE6811,[1]挑战模式!$A:$AS,26+AD6811,FALSE))</f>
        <v>649</v>
      </c>
      <c r="F6811">
        <f ca="1">IF(B6811="","",VLOOKUP(VLOOKUP(AA6811&amp;"_"&amp;AB6811&amp;"_"&amp;AC6811&amp;"_"&amp;AE6811,[1]挑战模式!$A:$AS,14+AD6811,FALSE),[1]怪物!$B:$O,3,FALSE))</f>
        <v>1</v>
      </c>
      <c r="G6811">
        <f t="shared" ca="1" si="536"/>
        <v>0</v>
      </c>
      <c r="H6811">
        <f t="shared" ca="1" si="537"/>
        <v>0</v>
      </c>
      <c r="I6811">
        <f t="shared" ca="1" si="538"/>
        <v>0</v>
      </c>
      <c r="J6811">
        <f t="shared" ca="1" si="539"/>
        <v>0</v>
      </c>
      <c r="K6811">
        <f t="shared" ca="1" si="539"/>
        <v>0</v>
      </c>
      <c r="AA6811" s="8">
        <v>4</v>
      </c>
      <c r="AB6811" s="8">
        <v>1</v>
      </c>
      <c r="AC6811" s="8">
        <v>4</v>
      </c>
      <c r="AD6811" s="8">
        <v>3</v>
      </c>
      <c r="AE6811" s="12" t="s">
        <v>758</v>
      </c>
    </row>
    <row r="6812" spans="2:31" x14ac:dyDescent="0.2">
      <c r="B6812" t="str">
        <f ca="1">IF(ISNA(VLOOKUP(AA6812&amp;"_"&amp;AB6812&amp;"_"&amp;AC6812&amp;"_"&amp;AE6812,[1]挑战模式!$A:$AS,1,FALSE)),"",IF(VLOOKUP(AA6812&amp;"_"&amp;AB6812&amp;"_"&amp;AC6812&amp;"_"&amp;AE6812,[1]挑战模式!$A:$AS,14+AD6812,FALSE)="","","Monster_Season"&amp;AA6812&amp;"_Challenge"&amp;AB6812&amp;"_"&amp;AC6812&amp;"_"&amp;AD6812&amp;"_"&amp;AE6812))</f>
        <v/>
      </c>
      <c r="C6812" t="str">
        <f t="shared" ca="1" si="535"/>
        <v/>
      </c>
      <c r="E6812" t="str">
        <f ca="1">IF(B6812="","",VLOOKUP(AA6812&amp;"_"&amp;AB6812&amp;"_"&amp;AC6812&amp;"_"&amp;AE6812,[1]挑战模式!$A:$AS,26+AD6812,FALSE))</f>
        <v/>
      </c>
      <c r="F6812" t="str">
        <f ca="1">IF(B6812="","",VLOOKUP(VLOOKUP(AA6812&amp;"_"&amp;AB6812&amp;"_"&amp;AC6812&amp;"_"&amp;AE6812,[1]挑战模式!$A:$AS,14+AD6812,FALSE),[1]怪物!$B:$O,3,FALSE))</f>
        <v/>
      </c>
      <c r="G6812" t="str">
        <f t="shared" ca="1" si="536"/>
        <v/>
      </c>
      <c r="H6812" t="str">
        <f t="shared" ca="1" si="537"/>
        <v/>
      </c>
      <c r="I6812" t="str">
        <f t="shared" ca="1" si="538"/>
        <v/>
      </c>
      <c r="J6812" t="str">
        <f t="shared" ca="1" si="539"/>
        <v/>
      </c>
      <c r="K6812" t="str">
        <f t="shared" ca="1" si="539"/>
        <v/>
      </c>
      <c r="AA6812" s="8">
        <v>4</v>
      </c>
      <c r="AB6812" s="8">
        <v>1</v>
      </c>
      <c r="AC6812" s="8">
        <v>4</v>
      </c>
      <c r="AD6812" s="8">
        <v>4</v>
      </c>
      <c r="AE6812" s="12" t="s">
        <v>758</v>
      </c>
    </row>
    <row r="6813" spans="2:31" x14ac:dyDescent="0.2">
      <c r="B6813" t="str">
        <f ca="1">IF(ISNA(VLOOKUP(AA6813&amp;"_"&amp;AB6813&amp;"_"&amp;AC6813&amp;"_"&amp;AE6813,[1]挑战模式!$A:$AS,1,FALSE)),"",IF(VLOOKUP(AA6813&amp;"_"&amp;AB6813&amp;"_"&amp;AC6813&amp;"_"&amp;AE6813,[1]挑战模式!$A:$AS,14+AD6813,FALSE)="","","Monster_Season"&amp;AA6813&amp;"_Challenge"&amp;AB6813&amp;"_"&amp;AC6813&amp;"_"&amp;AD6813&amp;"_"&amp;AE6813))</f>
        <v/>
      </c>
      <c r="C6813" t="str">
        <f t="shared" ca="1" si="535"/>
        <v/>
      </c>
      <c r="E6813" t="str">
        <f ca="1">IF(B6813="","",VLOOKUP(AA6813&amp;"_"&amp;AB6813&amp;"_"&amp;AC6813&amp;"_"&amp;AE6813,[1]挑战模式!$A:$AS,26+AD6813,FALSE))</f>
        <v/>
      </c>
      <c r="F6813" t="str">
        <f ca="1">IF(B6813="","",VLOOKUP(VLOOKUP(AA6813&amp;"_"&amp;AB6813&amp;"_"&amp;AC6813&amp;"_"&amp;AE6813,[1]挑战模式!$A:$AS,14+AD6813,FALSE),[1]怪物!$B:$O,3,FALSE))</f>
        <v/>
      </c>
      <c r="G6813" t="str">
        <f t="shared" ca="1" si="536"/>
        <v/>
      </c>
      <c r="H6813" t="str">
        <f t="shared" ca="1" si="537"/>
        <v/>
      </c>
      <c r="I6813" t="str">
        <f t="shared" ca="1" si="538"/>
        <v/>
      </c>
      <c r="J6813" t="str">
        <f t="shared" ca="1" si="539"/>
        <v/>
      </c>
      <c r="K6813" t="str">
        <f t="shared" ca="1" si="539"/>
        <v/>
      </c>
      <c r="AA6813" s="8">
        <v>4</v>
      </c>
      <c r="AB6813" s="8">
        <v>1</v>
      </c>
      <c r="AC6813" s="8">
        <v>4</v>
      </c>
      <c r="AD6813" s="8">
        <v>5</v>
      </c>
      <c r="AE6813" s="12" t="s">
        <v>758</v>
      </c>
    </row>
    <row r="6814" spans="2:31" x14ac:dyDescent="0.2">
      <c r="B6814" t="str">
        <f ca="1">IF(ISNA(VLOOKUP(AA6814&amp;"_"&amp;AB6814&amp;"_"&amp;AC6814&amp;"_"&amp;AE6814,[1]挑战模式!$A:$AS,1,FALSE)),"",IF(VLOOKUP(AA6814&amp;"_"&amp;AB6814&amp;"_"&amp;AC6814&amp;"_"&amp;AE6814,[1]挑战模式!$A:$AS,14+AD6814,FALSE)="","","Monster_Season"&amp;AA6814&amp;"_Challenge"&amp;AB6814&amp;"_"&amp;AC6814&amp;"_"&amp;AD6814&amp;"_"&amp;AE6814))</f>
        <v/>
      </c>
      <c r="C6814" t="str">
        <f t="shared" ca="1" si="535"/>
        <v/>
      </c>
      <c r="E6814" t="str">
        <f ca="1">IF(B6814="","",VLOOKUP(AA6814&amp;"_"&amp;AB6814&amp;"_"&amp;AC6814&amp;"_"&amp;AE6814,[1]挑战模式!$A:$AS,26+AD6814,FALSE))</f>
        <v/>
      </c>
      <c r="F6814" t="str">
        <f ca="1">IF(B6814="","",VLOOKUP(VLOOKUP(AA6814&amp;"_"&amp;AB6814&amp;"_"&amp;AC6814&amp;"_"&amp;AE6814,[1]挑战模式!$A:$AS,14+AD6814,FALSE),[1]怪物!$B:$O,3,FALSE))</f>
        <v/>
      </c>
      <c r="G6814" t="str">
        <f t="shared" ca="1" si="536"/>
        <v/>
      </c>
      <c r="H6814" t="str">
        <f t="shared" ca="1" si="537"/>
        <v/>
      </c>
      <c r="I6814" t="str">
        <f t="shared" ca="1" si="538"/>
        <v/>
      </c>
      <c r="J6814" t="str">
        <f t="shared" ca="1" si="539"/>
        <v/>
      </c>
      <c r="K6814" t="str">
        <f t="shared" ca="1" si="539"/>
        <v/>
      </c>
      <c r="AA6814" s="8">
        <v>4</v>
      </c>
      <c r="AB6814" s="8">
        <v>1</v>
      </c>
      <c r="AC6814" s="8">
        <v>4</v>
      </c>
      <c r="AD6814" s="8">
        <v>6</v>
      </c>
      <c r="AE6814" s="12" t="s">
        <v>758</v>
      </c>
    </row>
    <row r="6815" spans="2:31" x14ac:dyDescent="0.2">
      <c r="B6815" t="str">
        <f ca="1">IF(ISNA(VLOOKUP(AA6815&amp;"_"&amp;AB6815&amp;"_"&amp;AC6815&amp;"_"&amp;AE6815,[1]挑战模式!$A:$AS,1,FALSE)),"",IF(VLOOKUP(AA6815&amp;"_"&amp;AB6815&amp;"_"&amp;AC6815&amp;"_"&amp;AE6815,[1]挑战模式!$A:$AS,14+AD6815,FALSE)="","","Monster_Season"&amp;AA6815&amp;"_Challenge"&amp;AB6815&amp;"_"&amp;AC6815&amp;"_"&amp;AD6815&amp;"_"&amp;AE6815))</f>
        <v>Monster_Season4_Challenge1_5_1_Hard</v>
      </c>
      <c r="C6815">
        <f t="shared" ca="1" si="535"/>
        <v>1</v>
      </c>
      <c r="E6815">
        <f ca="1">IF(B6815="","",VLOOKUP(AA6815&amp;"_"&amp;AB6815&amp;"_"&amp;AC6815&amp;"_"&amp;AE6815,[1]挑战模式!$A:$AS,26+AD6815,FALSE))</f>
        <v>774</v>
      </c>
      <c r="F6815">
        <f ca="1">IF(B6815="","",VLOOKUP(VLOOKUP(AA6815&amp;"_"&amp;AB6815&amp;"_"&amp;AC6815&amp;"_"&amp;AE6815,[1]挑战模式!$A:$AS,14+AD6815,FALSE),[1]怪物!$B:$O,3,FALSE))</f>
        <v>1</v>
      </c>
      <c r="G6815">
        <f t="shared" ca="1" si="536"/>
        <v>0</v>
      </c>
      <c r="H6815">
        <f t="shared" ca="1" si="537"/>
        <v>0</v>
      </c>
      <c r="I6815">
        <f t="shared" ca="1" si="538"/>
        <v>0</v>
      </c>
      <c r="J6815">
        <f t="shared" ca="1" si="539"/>
        <v>0</v>
      </c>
      <c r="K6815">
        <f t="shared" ca="1" si="539"/>
        <v>0</v>
      </c>
      <c r="AA6815" s="8">
        <v>4</v>
      </c>
      <c r="AB6815" s="8">
        <v>1</v>
      </c>
      <c r="AC6815" s="8">
        <v>5</v>
      </c>
      <c r="AD6815" s="8">
        <v>1</v>
      </c>
      <c r="AE6815" s="12" t="s">
        <v>758</v>
      </c>
    </row>
    <row r="6816" spans="2:31" x14ac:dyDescent="0.2">
      <c r="B6816" t="str">
        <f ca="1">IF(ISNA(VLOOKUP(AA6816&amp;"_"&amp;AB6816&amp;"_"&amp;AC6816&amp;"_"&amp;AE6816,[1]挑战模式!$A:$AS,1,FALSE)),"",IF(VLOOKUP(AA6816&amp;"_"&amp;AB6816&amp;"_"&amp;AC6816&amp;"_"&amp;AE6816,[1]挑战模式!$A:$AS,14+AD6816,FALSE)="","","Monster_Season"&amp;AA6816&amp;"_Challenge"&amp;AB6816&amp;"_"&amp;AC6816&amp;"_"&amp;AD6816&amp;"_"&amp;AE6816))</f>
        <v>Monster_Season4_Challenge1_5_2_Hard</v>
      </c>
      <c r="C6816">
        <f t="shared" ca="1" si="535"/>
        <v>1</v>
      </c>
      <c r="E6816">
        <f ca="1">IF(B6816="","",VLOOKUP(AA6816&amp;"_"&amp;AB6816&amp;"_"&amp;AC6816&amp;"_"&amp;AE6816,[1]挑战模式!$A:$AS,26+AD6816,FALSE))</f>
        <v>774</v>
      </c>
      <c r="F6816">
        <f ca="1">IF(B6816="","",VLOOKUP(VLOOKUP(AA6816&amp;"_"&amp;AB6816&amp;"_"&amp;AC6816&amp;"_"&amp;AE6816,[1]挑战模式!$A:$AS,14+AD6816,FALSE),[1]怪物!$B:$O,3,FALSE))</f>
        <v>1</v>
      </c>
      <c r="G6816">
        <f t="shared" ca="1" si="536"/>
        <v>0</v>
      </c>
      <c r="H6816">
        <f t="shared" ca="1" si="537"/>
        <v>0</v>
      </c>
      <c r="I6816">
        <f t="shared" ca="1" si="538"/>
        <v>0</v>
      </c>
      <c r="J6816">
        <f t="shared" ca="1" si="539"/>
        <v>0</v>
      </c>
      <c r="K6816">
        <f t="shared" ca="1" si="539"/>
        <v>0</v>
      </c>
      <c r="AA6816" s="8">
        <v>4</v>
      </c>
      <c r="AB6816" s="8">
        <v>1</v>
      </c>
      <c r="AC6816" s="8">
        <v>5</v>
      </c>
      <c r="AD6816" s="8">
        <v>2</v>
      </c>
      <c r="AE6816" s="12" t="s">
        <v>758</v>
      </c>
    </row>
    <row r="6817" spans="2:31" x14ac:dyDescent="0.2">
      <c r="B6817" t="str">
        <f ca="1">IF(ISNA(VLOOKUP(AA6817&amp;"_"&amp;AB6817&amp;"_"&amp;AC6817&amp;"_"&amp;AE6817,[1]挑战模式!$A:$AS,1,FALSE)),"",IF(VLOOKUP(AA6817&amp;"_"&amp;AB6817&amp;"_"&amp;AC6817&amp;"_"&amp;AE6817,[1]挑战模式!$A:$AS,14+AD6817,FALSE)="","","Monster_Season"&amp;AA6817&amp;"_Challenge"&amp;AB6817&amp;"_"&amp;AC6817&amp;"_"&amp;AD6817&amp;"_"&amp;AE6817))</f>
        <v>Monster_Season4_Challenge1_5_3_Hard</v>
      </c>
      <c r="C6817">
        <f t="shared" ca="1" si="535"/>
        <v>1</v>
      </c>
      <c r="E6817">
        <f ca="1">IF(B6817="","",VLOOKUP(AA6817&amp;"_"&amp;AB6817&amp;"_"&amp;AC6817&amp;"_"&amp;AE6817,[1]挑战模式!$A:$AS,26+AD6817,FALSE))</f>
        <v>774</v>
      </c>
      <c r="F6817">
        <f ca="1">IF(B6817="","",VLOOKUP(VLOOKUP(AA6817&amp;"_"&amp;AB6817&amp;"_"&amp;AC6817&amp;"_"&amp;AE6817,[1]挑战模式!$A:$AS,14+AD6817,FALSE),[1]怪物!$B:$O,3,FALSE))</f>
        <v>1</v>
      </c>
      <c r="G6817">
        <f t="shared" ca="1" si="536"/>
        <v>0</v>
      </c>
      <c r="H6817">
        <f t="shared" ca="1" si="537"/>
        <v>0</v>
      </c>
      <c r="I6817">
        <f t="shared" ca="1" si="538"/>
        <v>0</v>
      </c>
      <c r="J6817">
        <f t="shared" ca="1" si="539"/>
        <v>0</v>
      </c>
      <c r="K6817">
        <f t="shared" ca="1" si="539"/>
        <v>0</v>
      </c>
      <c r="AA6817" s="8">
        <v>4</v>
      </c>
      <c r="AB6817" s="8">
        <v>1</v>
      </c>
      <c r="AC6817" s="8">
        <v>5</v>
      </c>
      <c r="AD6817" s="8">
        <v>3</v>
      </c>
      <c r="AE6817" s="12" t="s">
        <v>758</v>
      </c>
    </row>
    <row r="6818" spans="2:31" x14ac:dyDescent="0.2">
      <c r="B6818" t="str">
        <f ca="1">IF(ISNA(VLOOKUP(AA6818&amp;"_"&amp;AB6818&amp;"_"&amp;AC6818&amp;"_"&amp;AE6818,[1]挑战模式!$A:$AS,1,FALSE)),"",IF(VLOOKUP(AA6818&amp;"_"&amp;AB6818&amp;"_"&amp;AC6818&amp;"_"&amp;AE6818,[1]挑战模式!$A:$AS,14+AD6818,FALSE)="","","Monster_Season"&amp;AA6818&amp;"_Challenge"&amp;AB6818&amp;"_"&amp;AC6818&amp;"_"&amp;AD6818&amp;"_"&amp;AE6818))</f>
        <v/>
      </c>
      <c r="C6818" t="str">
        <f t="shared" ca="1" si="535"/>
        <v/>
      </c>
      <c r="E6818" t="str">
        <f ca="1">IF(B6818="","",VLOOKUP(AA6818&amp;"_"&amp;AB6818&amp;"_"&amp;AC6818&amp;"_"&amp;AE6818,[1]挑战模式!$A:$AS,26+AD6818,FALSE))</f>
        <v/>
      </c>
      <c r="F6818" t="str">
        <f ca="1">IF(B6818="","",VLOOKUP(VLOOKUP(AA6818&amp;"_"&amp;AB6818&amp;"_"&amp;AC6818&amp;"_"&amp;AE6818,[1]挑战模式!$A:$AS,14+AD6818,FALSE),[1]怪物!$B:$O,3,FALSE))</f>
        <v/>
      </c>
      <c r="G6818" t="str">
        <f t="shared" ca="1" si="536"/>
        <v/>
      </c>
      <c r="H6818" t="str">
        <f t="shared" ca="1" si="537"/>
        <v/>
      </c>
      <c r="I6818" t="str">
        <f t="shared" ca="1" si="538"/>
        <v/>
      </c>
      <c r="J6818" t="str">
        <f t="shared" ca="1" si="539"/>
        <v/>
      </c>
      <c r="K6818" t="str">
        <f t="shared" ca="1" si="539"/>
        <v/>
      </c>
      <c r="AA6818" s="8">
        <v>4</v>
      </c>
      <c r="AB6818" s="8">
        <v>1</v>
      </c>
      <c r="AC6818" s="8">
        <v>5</v>
      </c>
      <c r="AD6818" s="8">
        <v>4</v>
      </c>
      <c r="AE6818" s="12" t="s">
        <v>758</v>
      </c>
    </row>
    <row r="6819" spans="2:31" x14ac:dyDescent="0.2">
      <c r="B6819" t="str">
        <f ca="1">IF(ISNA(VLOOKUP(AA6819&amp;"_"&amp;AB6819&amp;"_"&amp;AC6819&amp;"_"&amp;AE6819,[1]挑战模式!$A:$AS,1,FALSE)),"",IF(VLOOKUP(AA6819&amp;"_"&amp;AB6819&amp;"_"&amp;AC6819&amp;"_"&amp;AE6819,[1]挑战模式!$A:$AS,14+AD6819,FALSE)="","","Monster_Season"&amp;AA6819&amp;"_Challenge"&amp;AB6819&amp;"_"&amp;AC6819&amp;"_"&amp;AD6819&amp;"_"&amp;AE6819))</f>
        <v/>
      </c>
      <c r="C6819" t="str">
        <f t="shared" ca="1" si="535"/>
        <v/>
      </c>
      <c r="E6819" t="str">
        <f ca="1">IF(B6819="","",VLOOKUP(AA6819&amp;"_"&amp;AB6819&amp;"_"&amp;AC6819&amp;"_"&amp;AE6819,[1]挑战模式!$A:$AS,26+AD6819,FALSE))</f>
        <v/>
      </c>
      <c r="F6819" t="str">
        <f ca="1">IF(B6819="","",VLOOKUP(VLOOKUP(AA6819&amp;"_"&amp;AB6819&amp;"_"&amp;AC6819&amp;"_"&amp;AE6819,[1]挑战模式!$A:$AS,14+AD6819,FALSE),[1]怪物!$B:$O,3,FALSE))</f>
        <v/>
      </c>
      <c r="G6819" t="str">
        <f t="shared" ca="1" si="536"/>
        <v/>
      </c>
      <c r="H6819" t="str">
        <f t="shared" ca="1" si="537"/>
        <v/>
      </c>
      <c r="I6819" t="str">
        <f t="shared" ca="1" si="538"/>
        <v/>
      </c>
      <c r="J6819" t="str">
        <f t="shared" ca="1" si="539"/>
        <v/>
      </c>
      <c r="K6819" t="str">
        <f t="shared" ca="1" si="539"/>
        <v/>
      </c>
      <c r="AA6819" s="8">
        <v>4</v>
      </c>
      <c r="AB6819" s="8">
        <v>1</v>
      </c>
      <c r="AC6819" s="8">
        <v>5</v>
      </c>
      <c r="AD6819" s="8">
        <v>5</v>
      </c>
      <c r="AE6819" s="12" t="s">
        <v>758</v>
      </c>
    </row>
    <row r="6820" spans="2:31" x14ac:dyDescent="0.2">
      <c r="B6820" t="str">
        <f ca="1">IF(ISNA(VLOOKUP(AA6820&amp;"_"&amp;AB6820&amp;"_"&amp;AC6820&amp;"_"&amp;AE6820,[1]挑战模式!$A:$AS,1,FALSE)),"",IF(VLOOKUP(AA6820&amp;"_"&amp;AB6820&amp;"_"&amp;AC6820&amp;"_"&amp;AE6820,[1]挑战模式!$A:$AS,14+AD6820,FALSE)="","","Monster_Season"&amp;AA6820&amp;"_Challenge"&amp;AB6820&amp;"_"&amp;AC6820&amp;"_"&amp;AD6820&amp;"_"&amp;AE6820))</f>
        <v/>
      </c>
      <c r="C6820" t="str">
        <f t="shared" ca="1" si="535"/>
        <v/>
      </c>
      <c r="E6820" t="str">
        <f ca="1">IF(B6820="","",VLOOKUP(AA6820&amp;"_"&amp;AB6820&amp;"_"&amp;AC6820&amp;"_"&amp;AE6820,[1]挑战模式!$A:$AS,26+AD6820,FALSE))</f>
        <v/>
      </c>
      <c r="F6820" t="str">
        <f ca="1">IF(B6820="","",VLOOKUP(VLOOKUP(AA6820&amp;"_"&amp;AB6820&amp;"_"&amp;AC6820&amp;"_"&amp;AE6820,[1]挑战模式!$A:$AS,14+AD6820,FALSE),[1]怪物!$B:$O,3,FALSE))</f>
        <v/>
      </c>
      <c r="G6820" t="str">
        <f t="shared" ca="1" si="536"/>
        <v/>
      </c>
      <c r="H6820" t="str">
        <f t="shared" ca="1" si="537"/>
        <v/>
      </c>
      <c r="I6820" t="str">
        <f t="shared" ca="1" si="538"/>
        <v/>
      </c>
      <c r="J6820" t="str">
        <f t="shared" ca="1" si="539"/>
        <v/>
      </c>
      <c r="K6820" t="str">
        <f t="shared" ca="1" si="539"/>
        <v/>
      </c>
      <c r="AA6820" s="8">
        <v>4</v>
      </c>
      <c r="AB6820" s="8">
        <v>1</v>
      </c>
      <c r="AC6820" s="8">
        <v>5</v>
      </c>
      <c r="AD6820" s="8">
        <v>6</v>
      </c>
      <c r="AE6820" s="12" t="s">
        <v>758</v>
      </c>
    </row>
    <row r="6821" spans="2:31" x14ac:dyDescent="0.2">
      <c r="B6821" t="str">
        <f ca="1">IF(ISNA(VLOOKUP(AA6821&amp;"_"&amp;AB6821&amp;"_"&amp;AC6821&amp;"_"&amp;AE6821,[1]挑战模式!$A:$AS,1,FALSE)),"",IF(VLOOKUP(AA6821&amp;"_"&amp;AB6821&amp;"_"&amp;AC6821&amp;"_"&amp;AE6821,[1]挑战模式!$A:$AS,14+AD6821,FALSE)="","","Monster_Season"&amp;AA6821&amp;"_Challenge"&amp;AB6821&amp;"_"&amp;AC6821&amp;"_"&amp;AD6821&amp;"_"&amp;AE6821))</f>
        <v>Monster_Season4_Challenge1_6_1_Hard</v>
      </c>
      <c r="C6821">
        <f t="shared" ca="1" si="535"/>
        <v>1</v>
      </c>
      <c r="E6821">
        <f ca="1">IF(B6821="","",VLOOKUP(AA6821&amp;"_"&amp;AB6821&amp;"_"&amp;AC6821&amp;"_"&amp;AE6821,[1]挑战模式!$A:$AS,26+AD6821,FALSE))</f>
        <v>898</v>
      </c>
      <c r="F6821">
        <f ca="1">IF(B6821="","",VLOOKUP(VLOOKUP(AA6821&amp;"_"&amp;AB6821&amp;"_"&amp;AC6821&amp;"_"&amp;AE6821,[1]挑战模式!$A:$AS,14+AD6821,FALSE),[1]怪物!$B:$O,3,FALSE))</f>
        <v>1</v>
      </c>
      <c r="G6821">
        <f t="shared" ca="1" si="536"/>
        <v>0</v>
      </c>
      <c r="H6821">
        <f t="shared" ca="1" si="537"/>
        <v>0</v>
      </c>
      <c r="I6821">
        <f t="shared" ca="1" si="538"/>
        <v>0</v>
      </c>
      <c r="J6821">
        <f t="shared" ca="1" si="539"/>
        <v>0</v>
      </c>
      <c r="K6821">
        <f t="shared" ca="1" si="539"/>
        <v>0</v>
      </c>
      <c r="AA6821" s="8">
        <v>4</v>
      </c>
      <c r="AB6821" s="8">
        <v>1</v>
      </c>
      <c r="AC6821" s="8">
        <v>6</v>
      </c>
      <c r="AD6821" s="8">
        <v>1</v>
      </c>
      <c r="AE6821" s="12" t="s">
        <v>758</v>
      </c>
    </row>
    <row r="6822" spans="2:31" x14ac:dyDescent="0.2">
      <c r="B6822" t="str">
        <f ca="1">IF(ISNA(VLOOKUP(AA6822&amp;"_"&amp;AB6822&amp;"_"&amp;AC6822&amp;"_"&amp;AE6822,[1]挑战模式!$A:$AS,1,FALSE)),"",IF(VLOOKUP(AA6822&amp;"_"&amp;AB6822&amp;"_"&amp;AC6822&amp;"_"&amp;AE6822,[1]挑战模式!$A:$AS,14+AD6822,FALSE)="","","Monster_Season"&amp;AA6822&amp;"_Challenge"&amp;AB6822&amp;"_"&amp;AC6822&amp;"_"&amp;AD6822&amp;"_"&amp;AE6822))</f>
        <v>Monster_Season4_Challenge1_6_2_Hard</v>
      </c>
      <c r="C6822">
        <f t="shared" ca="1" si="535"/>
        <v>1</v>
      </c>
      <c r="E6822">
        <f ca="1">IF(B6822="","",VLOOKUP(AA6822&amp;"_"&amp;AB6822&amp;"_"&amp;AC6822&amp;"_"&amp;AE6822,[1]挑战模式!$A:$AS,26+AD6822,FALSE))</f>
        <v>898</v>
      </c>
      <c r="F6822">
        <f ca="1">IF(B6822="","",VLOOKUP(VLOOKUP(AA6822&amp;"_"&amp;AB6822&amp;"_"&amp;AC6822&amp;"_"&amp;AE6822,[1]挑战模式!$A:$AS,14+AD6822,FALSE),[1]怪物!$B:$O,3,FALSE))</f>
        <v>1</v>
      </c>
      <c r="G6822">
        <f t="shared" ca="1" si="536"/>
        <v>0</v>
      </c>
      <c r="H6822">
        <f t="shared" ca="1" si="537"/>
        <v>0</v>
      </c>
      <c r="I6822">
        <f t="shared" ca="1" si="538"/>
        <v>0</v>
      </c>
      <c r="J6822">
        <f t="shared" ca="1" si="539"/>
        <v>0</v>
      </c>
      <c r="K6822">
        <f t="shared" ca="1" si="539"/>
        <v>0</v>
      </c>
      <c r="AA6822" s="8">
        <v>4</v>
      </c>
      <c r="AB6822" s="8">
        <v>1</v>
      </c>
      <c r="AC6822" s="8">
        <v>6</v>
      </c>
      <c r="AD6822" s="8">
        <v>2</v>
      </c>
      <c r="AE6822" s="12" t="s">
        <v>758</v>
      </c>
    </row>
    <row r="6823" spans="2:31" x14ac:dyDescent="0.2">
      <c r="B6823" t="str">
        <f ca="1">IF(ISNA(VLOOKUP(AA6823&amp;"_"&amp;AB6823&amp;"_"&amp;AC6823&amp;"_"&amp;AE6823,[1]挑战模式!$A:$AS,1,FALSE)),"",IF(VLOOKUP(AA6823&amp;"_"&amp;AB6823&amp;"_"&amp;AC6823&amp;"_"&amp;AE6823,[1]挑战模式!$A:$AS,14+AD6823,FALSE)="","","Monster_Season"&amp;AA6823&amp;"_Challenge"&amp;AB6823&amp;"_"&amp;AC6823&amp;"_"&amp;AD6823&amp;"_"&amp;AE6823))</f>
        <v>Monster_Season4_Challenge1_6_3_Hard</v>
      </c>
      <c r="C6823">
        <f t="shared" ca="1" si="535"/>
        <v>1</v>
      </c>
      <c r="E6823">
        <f ca="1">IF(B6823="","",VLOOKUP(AA6823&amp;"_"&amp;AB6823&amp;"_"&amp;AC6823&amp;"_"&amp;AE6823,[1]挑战模式!$A:$AS,26+AD6823,FALSE))</f>
        <v>898</v>
      </c>
      <c r="F6823">
        <f ca="1">IF(B6823="","",VLOOKUP(VLOOKUP(AA6823&amp;"_"&amp;AB6823&amp;"_"&amp;AC6823&amp;"_"&amp;AE6823,[1]挑战模式!$A:$AS,14+AD6823,FALSE),[1]怪物!$B:$O,3,FALSE))</f>
        <v>1</v>
      </c>
      <c r="G6823">
        <f t="shared" ca="1" si="536"/>
        <v>0</v>
      </c>
      <c r="H6823">
        <f t="shared" ca="1" si="537"/>
        <v>0</v>
      </c>
      <c r="I6823">
        <f t="shared" ca="1" si="538"/>
        <v>0</v>
      </c>
      <c r="J6823">
        <f t="shared" ca="1" si="539"/>
        <v>0</v>
      </c>
      <c r="K6823">
        <f t="shared" ca="1" si="539"/>
        <v>0</v>
      </c>
      <c r="AA6823" s="8">
        <v>4</v>
      </c>
      <c r="AB6823" s="8">
        <v>1</v>
      </c>
      <c r="AC6823" s="8">
        <v>6</v>
      </c>
      <c r="AD6823" s="8">
        <v>3</v>
      </c>
      <c r="AE6823" s="12" t="s">
        <v>758</v>
      </c>
    </row>
    <row r="6824" spans="2:31" x14ac:dyDescent="0.2">
      <c r="B6824" t="str">
        <f ca="1">IF(ISNA(VLOOKUP(AA6824&amp;"_"&amp;AB6824&amp;"_"&amp;AC6824&amp;"_"&amp;AE6824,[1]挑战模式!$A:$AS,1,FALSE)),"",IF(VLOOKUP(AA6824&amp;"_"&amp;AB6824&amp;"_"&amp;AC6824&amp;"_"&amp;AE6824,[1]挑战模式!$A:$AS,14+AD6824,FALSE)="","","Monster_Season"&amp;AA6824&amp;"_Challenge"&amp;AB6824&amp;"_"&amp;AC6824&amp;"_"&amp;AD6824&amp;"_"&amp;AE6824))</f>
        <v>Monster_Season4_Challenge1_6_4_Hard</v>
      </c>
      <c r="C6824">
        <f t="shared" ca="1" si="535"/>
        <v>1</v>
      </c>
      <c r="E6824">
        <f ca="1">IF(B6824="","",VLOOKUP(AA6824&amp;"_"&amp;AB6824&amp;"_"&amp;AC6824&amp;"_"&amp;AE6824,[1]挑战模式!$A:$AS,26+AD6824,FALSE))</f>
        <v>898</v>
      </c>
      <c r="F6824">
        <f ca="1">IF(B6824="","",VLOOKUP(VLOOKUP(AA6824&amp;"_"&amp;AB6824&amp;"_"&amp;AC6824&amp;"_"&amp;AE6824,[1]挑战模式!$A:$AS,14+AD6824,FALSE),[1]怪物!$B:$O,3,FALSE))</f>
        <v>1</v>
      </c>
      <c r="G6824">
        <f t="shared" ca="1" si="536"/>
        <v>0</v>
      </c>
      <c r="H6824">
        <f t="shared" ca="1" si="537"/>
        <v>0</v>
      </c>
      <c r="I6824">
        <f t="shared" ca="1" si="538"/>
        <v>0</v>
      </c>
      <c r="J6824">
        <f t="shared" ca="1" si="539"/>
        <v>0</v>
      </c>
      <c r="K6824">
        <f t="shared" ca="1" si="539"/>
        <v>0</v>
      </c>
      <c r="AA6824" s="8">
        <v>4</v>
      </c>
      <c r="AB6824" s="8">
        <v>1</v>
      </c>
      <c r="AC6824" s="8">
        <v>6</v>
      </c>
      <c r="AD6824" s="8">
        <v>4</v>
      </c>
      <c r="AE6824" s="12" t="s">
        <v>758</v>
      </c>
    </row>
    <row r="6825" spans="2:31" x14ac:dyDescent="0.2">
      <c r="B6825" t="str">
        <f ca="1">IF(ISNA(VLOOKUP(AA6825&amp;"_"&amp;AB6825&amp;"_"&amp;AC6825&amp;"_"&amp;AE6825,[1]挑战模式!$A:$AS,1,FALSE)),"",IF(VLOOKUP(AA6825&amp;"_"&amp;AB6825&amp;"_"&amp;AC6825&amp;"_"&amp;AE6825,[1]挑战模式!$A:$AS,14+AD6825,FALSE)="","","Monster_Season"&amp;AA6825&amp;"_Challenge"&amp;AB6825&amp;"_"&amp;AC6825&amp;"_"&amp;AD6825&amp;"_"&amp;AE6825))</f>
        <v/>
      </c>
      <c r="C6825" t="str">
        <f t="shared" ca="1" si="535"/>
        <v/>
      </c>
      <c r="E6825" t="str">
        <f ca="1">IF(B6825="","",VLOOKUP(AA6825&amp;"_"&amp;AB6825&amp;"_"&amp;AC6825&amp;"_"&amp;AE6825,[1]挑战模式!$A:$AS,26+AD6825,FALSE))</f>
        <v/>
      </c>
      <c r="F6825" t="str">
        <f ca="1">IF(B6825="","",VLOOKUP(VLOOKUP(AA6825&amp;"_"&amp;AB6825&amp;"_"&amp;AC6825&amp;"_"&amp;AE6825,[1]挑战模式!$A:$AS,14+AD6825,FALSE),[1]怪物!$B:$O,3,FALSE))</f>
        <v/>
      </c>
      <c r="G6825" t="str">
        <f t="shared" ca="1" si="536"/>
        <v/>
      </c>
      <c r="H6825" t="str">
        <f t="shared" ca="1" si="537"/>
        <v/>
      </c>
      <c r="I6825" t="str">
        <f t="shared" ca="1" si="538"/>
        <v/>
      </c>
      <c r="J6825" t="str">
        <f t="shared" ca="1" si="539"/>
        <v/>
      </c>
      <c r="K6825" t="str">
        <f t="shared" ca="1" si="539"/>
        <v/>
      </c>
      <c r="AA6825" s="8">
        <v>4</v>
      </c>
      <c r="AB6825" s="8">
        <v>1</v>
      </c>
      <c r="AC6825" s="8">
        <v>6</v>
      </c>
      <c r="AD6825" s="8">
        <v>5</v>
      </c>
      <c r="AE6825" s="12" t="s">
        <v>758</v>
      </c>
    </row>
    <row r="6826" spans="2:31" x14ac:dyDescent="0.2">
      <c r="B6826" t="str">
        <f ca="1">IF(ISNA(VLOOKUP(AA6826&amp;"_"&amp;AB6826&amp;"_"&amp;AC6826&amp;"_"&amp;AE6826,[1]挑战模式!$A:$AS,1,FALSE)),"",IF(VLOOKUP(AA6826&amp;"_"&amp;AB6826&amp;"_"&amp;AC6826&amp;"_"&amp;AE6826,[1]挑战模式!$A:$AS,14+AD6826,FALSE)="","","Monster_Season"&amp;AA6826&amp;"_Challenge"&amp;AB6826&amp;"_"&amp;AC6826&amp;"_"&amp;AD6826&amp;"_"&amp;AE6826))</f>
        <v/>
      </c>
      <c r="C6826" t="str">
        <f t="shared" ca="1" si="535"/>
        <v/>
      </c>
      <c r="E6826" t="str">
        <f ca="1">IF(B6826="","",VLOOKUP(AA6826&amp;"_"&amp;AB6826&amp;"_"&amp;AC6826&amp;"_"&amp;AE6826,[1]挑战模式!$A:$AS,26+AD6826,FALSE))</f>
        <v/>
      </c>
      <c r="F6826" t="str">
        <f ca="1">IF(B6826="","",VLOOKUP(VLOOKUP(AA6826&amp;"_"&amp;AB6826&amp;"_"&amp;AC6826&amp;"_"&amp;AE6826,[1]挑战模式!$A:$AS,14+AD6826,FALSE),[1]怪物!$B:$O,3,FALSE))</f>
        <v/>
      </c>
      <c r="G6826" t="str">
        <f t="shared" ca="1" si="536"/>
        <v/>
      </c>
      <c r="H6826" t="str">
        <f t="shared" ca="1" si="537"/>
        <v/>
      </c>
      <c r="I6826" t="str">
        <f t="shared" ca="1" si="538"/>
        <v/>
      </c>
      <c r="J6826" t="str">
        <f t="shared" ca="1" si="539"/>
        <v/>
      </c>
      <c r="K6826" t="str">
        <f t="shared" ca="1" si="539"/>
        <v/>
      </c>
      <c r="AA6826" s="8">
        <v>4</v>
      </c>
      <c r="AB6826" s="8">
        <v>1</v>
      </c>
      <c r="AC6826" s="8">
        <v>6</v>
      </c>
      <c r="AD6826" s="8">
        <v>6</v>
      </c>
      <c r="AE6826" s="12" t="s">
        <v>758</v>
      </c>
    </row>
    <row r="6827" spans="2:31" x14ac:dyDescent="0.2">
      <c r="B6827" t="str">
        <f ca="1">IF(ISNA(VLOOKUP(AA6827&amp;"_"&amp;AB6827&amp;"_"&amp;AC6827&amp;"_"&amp;AE6827,[1]挑战模式!$A:$AS,1,FALSE)),"",IF(VLOOKUP(AA6827&amp;"_"&amp;AB6827&amp;"_"&amp;AC6827&amp;"_"&amp;AE6827,[1]挑战模式!$A:$AS,14+AD6827,FALSE)="","","Monster_Season"&amp;AA6827&amp;"_Challenge"&amp;AB6827&amp;"_"&amp;AC6827&amp;"_"&amp;AD6827&amp;"_"&amp;AE6827))</f>
        <v/>
      </c>
      <c r="C6827" t="str">
        <f t="shared" ca="1" si="535"/>
        <v/>
      </c>
      <c r="E6827" t="str">
        <f ca="1">IF(B6827="","",VLOOKUP(AA6827&amp;"_"&amp;AB6827&amp;"_"&amp;AC6827&amp;"_"&amp;AE6827,[1]挑战模式!$A:$AS,26+AD6827,FALSE))</f>
        <v/>
      </c>
      <c r="F6827" t="str">
        <f ca="1">IF(B6827="","",VLOOKUP(VLOOKUP(AA6827&amp;"_"&amp;AB6827&amp;"_"&amp;AC6827&amp;"_"&amp;AE6827,[1]挑战模式!$A:$AS,14+AD6827,FALSE),[1]怪物!$B:$O,3,FALSE))</f>
        <v/>
      </c>
      <c r="G6827" t="str">
        <f t="shared" ca="1" si="536"/>
        <v/>
      </c>
      <c r="H6827" t="str">
        <f t="shared" ca="1" si="537"/>
        <v/>
      </c>
      <c r="I6827" t="str">
        <f t="shared" ca="1" si="538"/>
        <v/>
      </c>
      <c r="J6827" t="str">
        <f t="shared" ca="1" si="539"/>
        <v/>
      </c>
      <c r="K6827" t="str">
        <f t="shared" ca="1" si="539"/>
        <v/>
      </c>
      <c r="AA6827" s="8">
        <v>4</v>
      </c>
      <c r="AB6827" s="8">
        <v>1</v>
      </c>
      <c r="AC6827" s="8">
        <v>7</v>
      </c>
      <c r="AD6827" s="8">
        <v>1</v>
      </c>
      <c r="AE6827" s="12" t="s">
        <v>758</v>
      </c>
    </row>
    <row r="6828" spans="2:31" x14ac:dyDescent="0.2">
      <c r="B6828" t="str">
        <f ca="1">IF(ISNA(VLOOKUP(AA6828&amp;"_"&amp;AB6828&amp;"_"&amp;AC6828&amp;"_"&amp;AE6828,[1]挑战模式!$A:$AS,1,FALSE)),"",IF(VLOOKUP(AA6828&amp;"_"&amp;AB6828&amp;"_"&amp;AC6828&amp;"_"&amp;AE6828,[1]挑战模式!$A:$AS,14+AD6828,FALSE)="","","Monster_Season"&amp;AA6828&amp;"_Challenge"&amp;AB6828&amp;"_"&amp;AC6828&amp;"_"&amp;AD6828&amp;"_"&amp;AE6828))</f>
        <v/>
      </c>
      <c r="C6828" t="str">
        <f t="shared" ca="1" si="535"/>
        <v/>
      </c>
      <c r="E6828" t="str">
        <f ca="1">IF(B6828="","",VLOOKUP(AA6828&amp;"_"&amp;AB6828&amp;"_"&amp;AC6828&amp;"_"&amp;AE6828,[1]挑战模式!$A:$AS,26+AD6828,FALSE))</f>
        <v/>
      </c>
      <c r="F6828" t="str">
        <f ca="1">IF(B6828="","",VLOOKUP(VLOOKUP(AA6828&amp;"_"&amp;AB6828&amp;"_"&amp;AC6828&amp;"_"&amp;AE6828,[1]挑战模式!$A:$AS,14+AD6828,FALSE),[1]怪物!$B:$O,3,FALSE))</f>
        <v/>
      </c>
      <c r="G6828" t="str">
        <f t="shared" ca="1" si="536"/>
        <v/>
      </c>
      <c r="H6828" t="str">
        <f t="shared" ca="1" si="537"/>
        <v/>
      </c>
      <c r="I6828" t="str">
        <f t="shared" ca="1" si="538"/>
        <v/>
      </c>
      <c r="J6828" t="str">
        <f t="shared" ca="1" si="539"/>
        <v/>
      </c>
      <c r="K6828" t="str">
        <f t="shared" ca="1" si="539"/>
        <v/>
      </c>
      <c r="AA6828" s="8">
        <v>4</v>
      </c>
      <c r="AB6828" s="8">
        <v>1</v>
      </c>
      <c r="AC6828" s="8">
        <v>7</v>
      </c>
      <c r="AD6828" s="8">
        <v>2</v>
      </c>
      <c r="AE6828" s="12" t="s">
        <v>758</v>
      </c>
    </row>
    <row r="6829" spans="2:31" x14ac:dyDescent="0.2">
      <c r="B6829" t="str">
        <f ca="1">IF(ISNA(VLOOKUP(AA6829&amp;"_"&amp;AB6829&amp;"_"&amp;AC6829&amp;"_"&amp;AE6829,[1]挑战模式!$A:$AS,1,FALSE)),"",IF(VLOOKUP(AA6829&amp;"_"&amp;AB6829&amp;"_"&amp;AC6829&amp;"_"&amp;AE6829,[1]挑战模式!$A:$AS,14+AD6829,FALSE)="","","Monster_Season"&amp;AA6829&amp;"_Challenge"&amp;AB6829&amp;"_"&amp;AC6829&amp;"_"&amp;AD6829&amp;"_"&amp;AE6829))</f>
        <v/>
      </c>
      <c r="C6829" t="str">
        <f t="shared" ca="1" si="535"/>
        <v/>
      </c>
      <c r="E6829" t="str">
        <f ca="1">IF(B6829="","",VLOOKUP(AA6829&amp;"_"&amp;AB6829&amp;"_"&amp;AC6829&amp;"_"&amp;AE6829,[1]挑战模式!$A:$AS,26+AD6829,FALSE))</f>
        <v/>
      </c>
      <c r="F6829" t="str">
        <f ca="1">IF(B6829="","",VLOOKUP(VLOOKUP(AA6829&amp;"_"&amp;AB6829&amp;"_"&amp;AC6829&amp;"_"&amp;AE6829,[1]挑战模式!$A:$AS,14+AD6829,FALSE),[1]怪物!$B:$O,3,FALSE))</f>
        <v/>
      </c>
      <c r="G6829" t="str">
        <f t="shared" ca="1" si="536"/>
        <v/>
      </c>
      <c r="H6829" t="str">
        <f t="shared" ca="1" si="537"/>
        <v/>
      </c>
      <c r="I6829" t="str">
        <f t="shared" ca="1" si="538"/>
        <v/>
      </c>
      <c r="J6829" t="str">
        <f t="shared" ca="1" si="539"/>
        <v/>
      </c>
      <c r="K6829" t="str">
        <f t="shared" ca="1" si="539"/>
        <v/>
      </c>
      <c r="AA6829" s="8">
        <v>4</v>
      </c>
      <c r="AB6829" s="8">
        <v>1</v>
      </c>
      <c r="AC6829" s="8">
        <v>7</v>
      </c>
      <c r="AD6829" s="8">
        <v>3</v>
      </c>
      <c r="AE6829" s="12" t="s">
        <v>758</v>
      </c>
    </row>
    <row r="6830" spans="2:31" x14ac:dyDescent="0.2">
      <c r="B6830" t="str">
        <f ca="1">IF(ISNA(VLOOKUP(AA6830&amp;"_"&amp;AB6830&amp;"_"&amp;AC6830&amp;"_"&amp;AE6830,[1]挑战模式!$A:$AS,1,FALSE)),"",IF(VLOOKUP(AA6830&amp;"_"&amp;AB6830&amp;"_"&amp;AC6830&amp;"_"&amp;AE6830,[1]挑战模式!$A:$AS,14+AD6830,FALSE)="","","Monster_Season"&amp;AA6830&amp;"_Challenge"&amp;AB6830&amp;"_"&amp;AC6830&amp;"_"&amp;AD6830&amp;"_"&amp;AE6830))</f>
        <v/>
      </c>
      <c r="C6830" t="str">
        <f t="shared" ca="1" si="535"/>
        <v/>
      </c>
      <c r="E6830" t="str">
        <f ca="1">IF(B6830="","",VLOOKUP(AA6830&amp;"_"&amp;AB6830&amp;"_"&amp;AC6830&amp;"_"&amp;AE6830,[1]挑战模式!$A:$AS,26+AD6830,FALSE))</f>
        <v/>
      </c>
      <c r="F6830" t="str">
        <f ca="1">IF(B6830="","",VLOOKUP(VLOOKUP(AA6830&amp;"_"&amp;AB6830&amp;"_"&amp;AC6830&amp;"_"&amp;AE6830,[1]挑战模式!$A:$AS,14+AD6830,FALSE),[1]怪物!$B:$O,3,FALSE))</f>
        <v/>
      </c>
      <c r="G6830" t="str">
        <f t="shared" ca="1" si="536"/>
        <v/>
      </c>
      <c r="H6830" t="str">
        <f t="shared" ca="1" si="537"/>
        <v/>
      </c>
      <c r="I6830" t="str">
        <f t="shared" ca="1" si="538"/>
        <v/>
      </c>
      <c r="J6830" t="str">
        <f t="shared" ca="1" si="539"/>
        <v/>
      </c>
      <c r="K6830" t="str">
        <f t="shared" ca="1" si="539"/>
        <v/>
      </c>
      <c r="AA6830" s="8">
        <v>4</v>
      </c>
      <c r="AB6830" s="8">
        <v>1</v>
      </c>
      <c r="AC6830" s="8">
        <v>7</v>
      </c>
      <c r="AD6830" s="8">
        <v>4</v>
      </c>
      <c r="AE6830" s="12" t="s">
        <v>758</v>
      </c>
    </row>
    <row r="6831" spans="2:31" x14ac:dyDescent="0.2">
      <c r="B6831" t="str">
        <f ca="1">IF(ISNA(VLOOKUP(AA6831&amp;"_"&amp;AB6831&amp;"_"&amp;AC6831&amp;"_"&amp;AE6831,[1]挑战模式!$A:$AS,1,FALSE)),"",IF(VLOOKUP(AA6831&amp;"_"&amp;AB6831&amp;"_"&amp;AC6831&amp;"_"&amp;AE6831,[1]挑战模式!$A:$AS,14+AD6831,FALSE)="","","Monster_Season"&amp;AA6831&amp;"_Challenge"&amp;AB6831&amp;"_"&amp;AC6831&amp;"_"&amp;AD6831&amp;"_"&amp;AE6831))</f>
        <v/>
      </c>
      <c r="C6831" t="str">
        <f t="shared" ca="1" si="535"/>
        <v/>
      </c>
      <c r="E6831" t="str">
        <f ca="1">IF(B6831="","",VLOOKUP(AA6831&amp;"_"&amp;AB6831&amp;"_"&amp;AC6831&amp;"_"&amp;AE6831,[1]挑战模式!$A:$AS,26+AD6831,FALSE))</f>
        <v/>
      </c>
      <c r="F6831" t="str">
        <f ca="1">IF(B6831="","",VLOOKUP(VLOOKUP(AA6831&amp;"_"&amp;AB6831&amp;"_"&amp;AC6831&amp;"_"&amp;AE6831,[1]挑战模式!$A:$AS,14+AD6831,FALSE),[1]怪物!$B:$O,3,FALSE))</f>
        <v/>
      </c>
      <c r="G6831" t="str">
        <f t="shared" ca="1" si="536"/>
        <v/>
      </c>
      <c r="H6831" t="str">
        <f t="shared" ca="1" si="537"/>
        <v/>
      </c>
      <c r="I6831" t="str">
        <f t="shared" ca="1" si="538"/>
        <v/>
      </c>
      <c r="J6831" t="str">
        <f t="shared" ca="1" si="539"/>
        <v/>
      </c>
      <c r="K6831" t="str">
        <f t="shared" ca="1" si="539"/>
        <v/>
      </c>
      <c r="AA6831" s="8">
        <v>4</v>
      </c>
      <c r="AB6831" s="8">
        <v>1</v>
      </c>
      <c r="AC6831" s="8">
        <v>7</v>
      </c>
      <c r="AD6831" s="8">
        <v>5</v>
      </c>
      <c r="AE6831" s="12" t="s">
        <v>758</v>
      </c>
    </row>
    <row r="6832" spans="2:31" x14ac:dyDescent="0.2">
      <c r="B6832" t="str">
        <f ca="1">IF(ISNA(VLOOKUP(AA6832&amp;"_"&amp;AB6832&amp;"_"&amp;AC6832&amp;"_"&amp;AE6832,[1]挑战模式!$A:$AS,1,FALSE)),"",IF(VLOOKUP(AA6832&amp;"_"&amp;AB6832&amp;"_"&amp;AC6832&amp;"_"&amp;AE6832,[1]挑战模式!$A:$AS,14+AD6832,FALSE)="","","Monster_Season"&amp;AA6832&amp;"_Challenge"&amp;AB6832&amp;"_"&amp;AC6832&amp;"_"&amp;AD6832&amp;"_"&amp;AE6832))</f>
        <v/>
      </c>
      <c r="C6832" t="str">
        <f t="shared" ca="1" si="535"/>
        <v/>
      </c>
      <c r="E6832" t="str">
        <f ca="1">IF(B6832="","",VLOOKUP(AA6832&amp;"_"&amp;AB6832&amp;"_"&amp;AC6832&amp;"_"&amp;AE6832,[1]挑战模式!$A:$AS,26+AD6832,FALSE))</f>
        <v/>
      </c>
      <c r="F6832" t="str">
        <f ca="1">IF(B6832="","",VLOOKUP(VLOOKUP(AA6832&amp;"_"&amp;AB6832&amp;"_"&amp;AC6832&amp;"_"&amp;AE6832,[1]挑战模式!$A:$AS,14+AD6832,FALSE),[1]怪物!$B:$O,3,FALSE))</f>
        <v/>
      </c>
      <c r="G6832" t="str">
        <f t="shared" ca="1" si="536"/>
        <v/>
      </c>
      <c r="H6832" t="str">
        <f t="shared" ca="1" si="537"/>
        <v/>
      </c>
      <c r="I6832" t="str">
        <f t="shared" ca="1" si="538"/>
        <v/>
      </c>
      <c r="J6832" t="str">
        <f t="shared" ca="1" si="539"/>
        <v/>
      </c>
      <c r="K6832" t="str">
        <f t="shared" ca="1" si="539"/>
        <v/>
      </c>
      <c r="AA6832" s="8">
        <v>4</v>
      </c>
      <c r="AB6832" s="8">
        <v>1</v>
      </c>
      <c r="AC6832" s="8">
        <v>7</v>
      </c>
      <c r="AD6832" s="8">
        <v>6</v>
      </c>
      <c r="AE6832" s="12" t="s">
        <v>758</v>
      </c>
    </row>
    <row r="6833" spans="2:31" x14ac:dyDescent="0.2">
      <c r="B6833" t="str">
        <f ca="1">IF(ISNA(VLOOKUP(AA6833&amp;"_"&amp;AB6833&amp;"_"&amp;AC6833&amp;"_"&amp;AE6833,[1]挑战模式!$A:$AS,1,FALSE)),"",IF(VLOOKUP(AA6833&amp;"_"&amp;AB6833&amp;"_"&amp;AC6833&amp;"_"&amp;AE6833,[1]挑战模式!$A:$AS,14+AD6833,FALSE)="","","Monster_Season"&amp;AA6833&amp;"_Challenge"&amp;AB6833&amp;"_"&amp;AC6833&amp;"_"&amp;AD6833&amp;"_"&amp;AE6833))</f>
        <v/>
      </c>
      <c r="C6833" t="str">
        <f t="shared" ca="1" si="535"/>
        <v/>
      </c>
      <c r="E6833" t="str">
        <f ca="1">IF(B6833="","",VLOOKUP(AA6833&amp;"_"&amp;AB6833&amp;"_"&amp;AC6833&amp;"_"&amp;AE6833,[1]挑战模式!$A:$AS,26+AD6833,FALSE))</f>
        <v/>
      </c>
      <c r="F6833" t="str">
        <f ca="1">IF(B6833="","",VLOOKUP(VLOOKUP(AA6833&amp;"_"&amp;AB6833&amp;"_"&amp;AC6833&amp;"_"&amp;AE6833,[1]挑战模式!$A:$AS,14+AD6833,FALSE),[1]怪物!$B:$O,3,FALSE))</f>
        <v/>
      </c>
      <c r="G6833" t="str">
        <f t="shared" ca="1" si="536"/>
        <v/>
      </c>
      <c r="H6833" t="str">
        <f t="shared" ca="1" si="537"/>
        <v/>
      </c>
      <c r="I6833" t="str">
        <f t="shared" ca="1" si="538"/>
        <v/>
      </c>
      <c r="J6833" t="str">
        <f t="shared" ca="1" si="539"/>
        <v/>
      </c>
      <c r="K6833" t="str">
        <f t="shared" ca="1" si="539"/>
        <v/>
      </c>
      <c r="AA6833" s="8">
        <v>4</v>
      </c>
      <c r="AB6833" s="8">
        <v>1</v>
      </c>
      <c r="AC6833" s="8">
        <v>8</v>
      </c>
      <c r="AD6833" s="8">
        <v>1</v>
      </c>
      <c r="AE6833" s="12" t="s">
        <v>758</v>
      </c>
    </row>
    <row r="6834" spans="2:31" x14ac:dyDescent="0.2">
      <c r="B6834" t="str">
        <f ca="1">IF(ISNA(VLOOKUP(AA6834&amp;"_"&amp;AB6834&amp;"_"&amp;AC6834&amp;"_"&amp;AE6834,[1]挑战模式!$A:$AS,1,FALSE)),"",IF(VLOOKUP(AA6834&amp;"_"&amp;AB6834&amp;"_"&amp;AC6834&amp;"_"&amp;AE6834,[1]挑战模式!$A:$AS,14+AD6834,FALSE)="","","Monster_Season"&amp;AA6834&amp;"_Challenge"&amp;AB6834&amp;"_"&amp;AC6834&amp;"_"&amp;AD6834&amp;"_"&amp;AE6834))</f>
        <v/>
      </c>
      <c r="C6834" t="str">
        <f t="shared" ca="1" si="535"/>
        <v/>
      </c>
      <c r="E6834" t="str">
        <f ca="1">IF(B6834="","",VLOOKUP(AA6834&amp;"_"&amp;AB6834&amp;"_"&amp;AC6834&amp;"_"&amp;AE6834,[1]挑战模式!$A:$AS,26+AD6834,FALSE))</f>
        <v/>
      </c>
      <c r="F6834" t="str">
        <f ca="1">IF(B6834="","",VLOOKUP(VLOOKUP(AA6834&amp;"_"&amp;AB6834&amp;"_"&amp;AC6834&amp;"_"&amp;AE6834,[1]挑战模式!$A:$AS,14+AD6834,FALSE),[1]怪物!$B:$O,3,FALSE))</f>
        <v/>
      </c>
      <c r="G6834" t="str">
        <f t="shared" ca="1" si="536"/>
        <v/>
      </c>
      <c r="H6834" t="str">
        <f t="shared" ca="1" si="537"/>
        <v/>
      </c>
      <c r="I6834" t="str">
        <f t="shared" ca="1" si="538"/>
        <v/>
      </c>
      <c r="J6834" t="str">
        <f t="shared" ca="1" si="539"/>
        <v/>
      </c>
      <c r="K6834" t="str">
        <f t="shared" ca="1" si="539"/>
        <v/>
      </c>
      <c r="AA6834" s="8">
        <v>4</v>
      </c>
      <c r="AB6834" s="8">
        <v>1</v>
      </c>
      <c r="AC6834" s="8">
        <v>8</v>
      </c>
      <c r="AD6834" s="8">
        <v>2</v>
      </c>
      <c r="AE6834" s="12" t="s">
        <v>758</v>
      </c>
    </row>
    <row r="6835" spans="2:31" x14ac:dyDescent="0.2">
      <c r="B6835" t="str">
        <f ca="1">IF(ISNA(VLOOKUP(AA6835&amp;"_"&amp;AB6835&amp;"_"&amp;AC6835&amp;"_"&amp;AE6835,[1]挑战模式!$A:$AS,1,FALSE)),"",IF(VLOOKUP(AA6835&amp;"_"&amp;AB6835&amp;"_"&amp;AC6835&amp;"_"&amp;AE6835,[1]挑战模式!$A:$AS,14+AD6835,FALSE)="","","Monster_Season"&amp;AA6835&amp;"_Challenge"&amp;AB6835&amp;"_"&amp;AC6835&amp;"_"&amp;AD6835&amp;"_"&amp;AE6835))</f>
        <v/>
      </c>
      <c r="C6835" t="str">
        <f t="shared" ca="1" si="535"/>
        <v/>
      </c>
      <c r="E6835" t="str">
        <f ca="1">IF(B6835="","",VLOOKUP(AA6835&amp;"_"&amp;AB6835&amp;"_"&amp;AC6835&amp;"_"&amp;AE6835,[1]挑战模式!$A:$AS,26+AD6835,FALSE))</f>
        <v/>
      </c>
      <c r="F6835" t="str">
        <f ca="1">IF(B6835="","",VLOOKUP(VLOOKUP(AA6835&amp;"_"&amp;AB6835&amp;"_"&amp;AC6835&amp;"_"&amp;AE6835,[1]挑战模式!$A:$AS,14+AD6835,FALSE),[1]怪物!$B:$O,3,FALSE))</f>
        <v/>
      </c>
      <c r="G6835" t="str">
        <f t="shared" ca="1" si="536"/>
        <v/>
      </c>
      <c r="H6835" t="str">
        <f t="shared" ca="1" si="537"/>
        <v/>
      </c>
      <c r="I6835" t="str">
        <f t="shared" ca="1" si="538"/>
        <v/>
      </c>
      <c r="J6835" t="str">
        <f t="shared" ca="1" si="539"/>
        <v/>
      </c>
      <c r="K6835" t="str">
        <f t="shared" ca="1" si="539"/>
        <v/>
      </c>
      <c r="AA6835" s="8">
        <v>4</v>
      </c>
      <c r="AB6835" s="8">
        <v>1</v>
      </c>
      <c r="AC6835" s="8">
        <v>8</v>
      </c>
      <c r="AD6835" s="8">
        <v>3</v>
      </c>
      <c r="AE6835" s="12" t="s">
        <v>758</v>
      </c>
    </row>
    <row r="6836" spans="2:31" x14ac:dyDescent="0.2">
      <c r="B6836" t="str">
        <f ca="1">IF(ISNA(VLOOKUP(AA6836&amp;"_"&amp;AB6836&amp;"_"&amp;AC6836&amp;"_"&amp;AE6836,[1]挑战模式!$A:$AS,1,FALSE)),"",IF(VLOOKUP(AA6836&amp;"_"&amp;AB6836&amp;"_"&amp;AC6836&amp;"_"&amp;AE6836,[1]挑战模式!$A:$AS,14+AD6836,FALSE)="","","Monster_Season"&amp;AA6836&amp;"_Challenge"&amp;AB6836&amp;"_"&amp;AC6836&amp;"_"&amp;AD6836&amp;"_"&amp;AE6836))</f>
        <v/>
      </c>
      <c r="C6836" t="str">
        <f t="shared" ca="1" si="535"/>
        <v/>
      </c>
      <c r="E6836" t="str">
        <f ca="1">IF(B6836="","",VLOOKUP(AA6836&amp;"_"&amp;AB6836&amp;"_"&amp;AC6836&amp;"_"&amp;AE6836,[1]挑战模式!$A:$AS,26+AD6836,FALSE))</f>
        <v/>
      </c>
      <c r="F6836" t="str">
        <f ca="1">IF(B6836="","",VLOOKUP(VLOOKUP(AA6836&amp;"_"&amp;AB6836&amp;"_"&amp;AC6836&amp;"_"&amp;AE6836,[1]挑战模式!$A:$AS,14+AD6836,FALSE),[1]怪物!$B:$O,3,FALSE))</f>
        <v/>
      </c>
      <c r="G6836" t="str">
        <f t="shared" ca="1" si="536"/>
        <v/>
      </c>
      <c r="H6836" t="str">
        <f t="shared" ca="1" si="537"/>
        <v/>
      </c>
      <c r="I6836" t="str">
        <f t="shared" ca="1" si="538"/>
        <v/>
      </c>
      <c r="J6836" t="str">
        <f t="shared" ca="1" si="539"/>
        <v/>
      </c>
      <c r="K6836" t="str">
        <f t="shared" ca="1" si="539"/>
        <v/>
      </c>
      <c r="AA6836" s="8">
        <v>4</v>
      </c>
      <c r="AB6836" s="8">
        <v>1</v>
      </c>
      <c r="AC6836" s="8">
        <v>8</v>
      </c>
      <c r="AD6836" s="8">
        <v>4</v>
      </c>
      <c r="AE6836" s="12" t="s">
        <v>758</v>
      </c>
    </row>
    <row r="6837" spans="2:31" x14ac:dyDescent="0.2">
      <c r="B6837" t="str">
        <f ca="1">IF(ISNA(VLOOKUP(AA6837&amp;"_"&amp;AB6837&amp;"_"&amp;AC6837&amp;"_"&amp;AE6837,[1]挑战模式!$A:$AS,1,FALSE)),"",IF(VLOOKUP(AA6837&amp;"_"&amp;AB6837&amp;"_"&amp;AC6837&amp;"_"&amp;AE6837,[1]挑战模式!$A:$AS,14+AD6837,FALSE)="","","Monster_Season"&amp;AA6837&amp;"_Challenge"&amp;AB6837&amp;"_"&amp;AC6837&amp;"_"&amp;AD6837&amp;"_"&amp;AE6837))</f>
        <v/>
      </c>
      <c r="C6837" t="str">
        <f t="shared" ca="1" si="535"/>
        <v/>
      </c>
      <c r="E6837" t="str">
        <f ca="1">IF(B6837="","",VLOOKUP(AA6837&amp;"_"&amp;AB6837&amp;"_"&amp;AC6837&amp;"_"&amp;AE6837,[1]挑战模式!$A:$AS,26+AD6837,FALSE))</f>
        <v/>
      </c>
      <c r="F6837" t="str">
        <f ca="1">IF(B6837="","",VLOOKUP(VLOOKUP(AA6837&amp;"_"&amp;AB6837&amp;"_"&amp;AC6837&amp;"_"&amp;AE6837,[1]挑战模式!$A:$AS,14+AD6837,FALSE),[1]怪物!$B:$O,3,FALSE))</f>
        <v/>
      </c>
      <c r="G6837" t="str">
        <f t="shared" ca="1" si="536"/>
        <v/>
      </c>
      <c r="H6837" t="str">
        <f t="shared" ca="1" si="537"/>
        <v/>
      </c>
      <c r="I6837" t="str">
        <f t="shared" ca="1" si="538"/>
        <v/>
      </c>
      <c r="J6837" t="str">
        <f t="shared" ca="1" si="539"/>
        <v/>
      </c>
      <c r="K6837" t="str">
        <f t="shared" ca="1" si="539"/>
        <v/>
      </c>
      <c r="AA6837" s="8">
        <v>4</v>
      </c>
      <c r="AB6837" s="8">
        <v>1</v>
      </c>
      <c r="AC6837" s="8">
        <v>8</v>
      </c>
      <c r="AD6837" s="8">
        <v>5</v>
      </c>
      <c r="AE6837" s="12" t="s">
        <v>758</v>
      </c>
    </row>
    <row r="6838" spans="2:31" x14ac:dyDescent="0.2">
      <c r="B6838" t="str">
        <f ca="1">IF(ISNA(VLOOKUP(AA6838&amp;"_"&amp;AB6838&amp;"_"&amp;AC6838&amp;"_"&amp;AE6838,[1]挑战模式!$A:$AS,1,FALSE)),"",IF(VLOOKUP(AA6838&amp;"_"&amp;AB6838&amp;"_"&amp;AC6838&amp;"_"&amp;AE6838,[1]挑战模式!$A:$AS,14+AD6838,FALSE)="","","Monster_Season"&amp;AA6838&amp;"_Challenge"&amp;AB6838&amp;"_"&amp;AC6838&amp;"_"&amp;AD6838&amp;"_"&amp;AE6838))</f>
        <v/>
      </c>
      <c r="C6838" t="str">
        <f t="shared" ca="1" si="535"/>
        <v/>
      </c>
      <c r="E6838" t="str">
        <f ca="1">IF(B6838="","",VLOOKUP(AA6838&amp;"_"&amp;AB6838&amp;"_"&amp;AC6838&amp;"_"&amp;AE6838,[1]挑战模式!$A:$AS,26+AD6838,FALSE))</f>
        <v/>
      </c>
      <c r="F6838" t="str">
        <f ca="1">IF(B6838="","",VLOOKUP(VLOOKUP(AA6838&amp;"_"&amp;AB6838&amp;"_"&amp;AC6838&amp;"_"&amp;AE6838,[1]挑战模式!$A:$AS,14+AD6838,FALSE),[1]怪物!$B:$O,3,FALSE))</f>
        <v/>
      </c>
      <c r="G6838" t="str">
        <f t="shared" ca="1" si="536"/>
        <v/>
      </c>
      <c r="H6838" t="str">
        <f t="shared" ca="1" si="537"/>
        <v/>
      </c>
      <c r="I6838" t="str">
        <f t="shared" ca="1" si="538"/>
        <v/>
      </c>
      <c r="J6838" t="str">
        <f t="shared" ca="1" si="539"/>
        <v/>
      </c>
      <c r="K6838" t="str">
        <f t="shared" ca="1" si="539"/>
        <v/>
      </c>
      <c r="AA6838" s="8">
        <v>4</v>
      </c>
      <c r="AB6838" s="8">
        <v>1</v>
      </c>
      <c r="AC6838" s="8">
        <v>8</v>
      </c>
      <c r="AD6838" s="8">
        <v>6</v>
      </c>
      <c r="AE6838" s="12" t="s">
        <v>758</v>
      </c>
    </row>
    <row r="6839" spans="2:31" x14ac:dyDescent="0.2">
      <c r="B6839" t="str">
        <f ca="1">IF(ISNA(VLOOKUP(AA6839&amp;"_"&amp;AB6839&amp;"_"&amp;AC6839&amp;"_"&amp;AE6839,[1]挑战模式!$A:$AS,1,FALSE)),"",IF(VLOOKUP(AA6839&amp;"_"&amp;AB6839&amp;"_"&amp;AC6839&amp;"_"&amp;AE6839,[1]挑战模式!$A:$AS,14+AD6839,FALSE)="","","Monster_Season"&amp;AA6839&amp;"_Challenge"&amp;AB6839&amp;"_"&amp;AC6839&amp;"_"&amp;AD6839&amp;"_"&amp;AE6839))</f>
        <v/>
      </c>
      <c r="C6839" t="str">
        <f t="shared" ca="1" si="535"/>
        <v/>
      </c>
      <c r="E6839" t="str">
        <f ca="1">IF(B6839="","",VLOOKUP(AA6839&amp;"_"&amp;AB6839&amp;"_"&amp;AC6839&amp;"_"&amp;AE6839,[1]挑战模式!$A:$AS,26+AD6839,FALSE))</f>
        <v/>
      </c>
      <c r="F6839" t="str">
        <f ca="1">IF(B6839="","",VLOOKUP(VLOOKUP(AA6839&amp;"_"&amp;AB6839&amp;"_"&amp;AC6839&amp;"_"&amp;AE6839,[1]挑战模式!$A:$AS,14+AD6839,FALSE),[1]怪物!$B:$O,3,FALSE))</f>
        <v/>
      </c>
      <c r="G6839" t="str">
        <f t="shared" ca="1" si="536"/>
        <v/>
      </c>
      <c r="H6839" t="str">
        <f t="shared" ca="1" si="537"/>
        <v/>
      </c>
      <c r="I6839" t="str">
        <f t="shared" ca="1" si="538"/>
        <v/>
      </c>
      <c r="J6839" t="str">
        <f t="shared" ca="1" si="539"/>
        <v/>
      </c>
      <c r="K6839" t="str">
        <f t="shared" ca="1" si="539"/>
        <v/>
      </c>
      <c r="AA6839" s="8">
        <v>4</v>
      </c>
      <c r="AB6839" s="8">
        <v>1</v>
      </c>
      <c r="AC6839" s="8">
        <v>9</v>
      </c>
      <c r="AD6839" s="8">
        <v>1</v>
      </c>
      <c r="AE6839" s="12" t="s">
        <v>758</v>
      </c>
    </row>
    <row r="6840" spans="2:31" x14ac:dyDescent="0.2">
      <c r="B6840" t="str">
        <f ca="1">IF(ISNA(VLOOKUP(AA6840&amp;"_"&amp;AB6840&amp;"_"&amp;AC6840&amp;"_"&amp;AE6840,[1]挑战模式!$A:$AS,1,FALSE)),"",IF(VLOOKUP(AA6840&amp;"_"&amp;AB6840&amp;"_"&amp;AC6840&amp;"_"&amp;AE6840,[1]挑战模式!$A:$AS,14+AD6840,FALSE)="","","Monster_Season"&amp;AA6840&amp;"_Challenge"&amp;AB6840&amp;"_"&amp;AC6840&amp;"_"&amp;AD6840&amp;"_"&amp;AE6840))</f>
        <v/>
      </c>
      <c r="C6840" t="str">
        <f t="shared" ca="1" si="535"/>
        <v/>
      </c>
      <c r="E6840" t="str">
        <f ca="1">IF(B6840="","",VLOOKUP(AA6840&amp;"_"&amp;AB6840&amp;"_"&amp;AC6840&amp;"_"&amp;AE6840,[1]挑战模式!$A:$AS,26+AD6840,FALSE))</f>
        <v/>
      </c>
      <c r="F6840" t="str">
        <f ca="1">IF(B6840="","",VLOOKUP(VLOOKUP(AA6840&amp;"_"&amp;AB6840&amp;"_"&amp;AC6840&amp;"_"&amp;AE6840,[1]挑战模式!$A:$AS,14+AD6840,FALSE),[1]怪物!$B:$O,3,FALSE))</f>
        <v/>
      </c>
      <c r="G6840" t="str">
        <f t="shared" ca="1" si="536"/>
        <v/>
      </c>
      <c r="H6840" t="str">
        <f t="shared" ca="1" si="537"/>
        <v/>
      </c>
      <c r="I6840" t="str">
        <f t="shared" ca="1" si="538"/>
        <v/>
      </c>
      <c r="J6840" t="str">
        <f t="shared" ca="1" si="539"/>
        <v/>
      </c>
      <c r="K6840" t="str">
        <f t="shared" ca="1" si="539"/>
        <v/>
      </c>
      <c r="AA6840" s="8">
        <v>4</v>
      </c>
      <c r="AB6840" s="8">
        <v>1</v>
      </c>
      <c r="AC6840" s="8">
        <v>9</v>
      </c>
      <c r="AD6840" s="8">
        <v>2</v>
      </c>
      <c r="AE6840" s="12" t="s">
        <v>758</v>
      </c>
    </row>
    <row r="6841" spans="2:31" x14ac:dyDescent="0.2">
      <c r="B6841" t="str">
        <f ca="1">IF(ISNA(VLOOKUP(AA6841&amp;"_"&amp;AB6841&amp;"_"&amp;AC6841&amp;"_"&amp;AE6841,[1]挑战模式!$A:$AS,1,FALSE)),"",IF(VLOOKUP(AA6841&amp;"_"&amp;AB6841&amp;"_"&amp;AC6841&amp;"_"&amp;AE6841,[1]挑战模式!$A:$AS,14+AD6841,FALSE)="","","Monster_Season"&amp;AA6841&amp;"_Challenge"&amp;AB6841&amp;"_"&amp;AC6841&amp;"_"&amp;AD6841&amp;"_"&amp;AE6841))</f>
        <v/>
      </c>
      <c r="C6841" t="str">
        <f t="shared" ca="1" si="535"/>
        <v/>
      </c>
      <c r="E6841" t="str">
        <f ca="1">IF(B6841="","",VLOOKUP(AA6841&amp;"_"&amp;AB6841&amp;"_"&amp;AC6841&amp;"_"&amp;AE6841,[1]挑战模式!$A:$AS,26+AD6841,FALSE))</f>
        <v/>
      </c>
      <c r="F6841" t="str">
        <f ca="1">IF(B6841="","",VLOOKUP(VLOOKUP(AA6841&amp;"_"&amp;AB6841&amp;"_"&amp;AC6841&amp;"_"&amp;AE6841,[1]挑战模式!$A:$AS,14+AD6841,FALSE),[1]怪物!$B:$O,3,FALSE))</f>
        <v/>
      </c>
      <c r="G6841" t="str">
        <f t="shared" ca="1" si="536"/>
        <v/>
      </c>
      <c r="H6841" t="str">
        <f t="shared" ca="1" si="537"/>
        <v/>
      </c>
      <c r="I6841" t="str">
        <f t="shared" ca="1" si="538"/>
        <v/>
      </c>
      <c r="J6841" t="str">
        <f t="shared" ca="1" si="539"/>
        <v/>
      </c>
      <c r="K6841" t="str">
        <f t="shared" ca="1" si="539"/>
        <v/>
      </c>
      <c r="AA6841" s="8">
        <v>4</v>
      </c>
      <c r="AB6841" s="8">
        <v>1</v>
      </c>
      <c r="AC6841" s="8">
        <v>9</v>
      </c>
      <c r="AD6841" s="8">
        <v>3</v>
      </c>
      <c r="AE6841" s="12" t="s">
        <v>758</v>
      </c>
    </row>
    <row r="6842" spans="2:31" x14ac:dyDescent="0.2">
      <c r="B6842" t="str">
        <f ca="1">IF(ISNA(VLOOKUP(AA6842&amp;"_"&amp;AB6842&amp;"_"&amp;AC6842&amp;"_"&amp;AE6842,[1]挑战模式!$A:$AS,1,FALSE)),"",IF(VLOOKUP(AA6842&amp;"_"&amp;AB6842&amp;"_"&amp;AC6842&amp;"_"&amp;AE6842,[1]挑战模式!$A:$AS,14+AD6842,FALSE)="","","Monster_Season"&amp;AA6842&amp;"_Challenge"&amp;AB6842&amp;"_"&amp;AC6842&amp;"_"&amp;AD6842&amp;"_"&amp;AE6842))</f>
        <v/>
      </c>
      <c r="C6842" t="str">
        <f t="shared" ca="1" si="535"/>
        <v/>
      </c>
      <c r="E6842" t="str">
        <f ca="1">IF(B6842="","",VLOOKUP(AA6842&amp;"_"&amp;AB6842&amp;"_"&amp;AC6842&amp;"_"&amp;AE6842,[1]挑战模式!$A:$AS,26+AD6842,FALSE))</f>
        <v/>
      </c>
      <c r="F6842" t="str">
        <f ca="1">IF(B6842="","",VLOOKUP(VLOOKUP(AA6842&amp;"_"&amp;AB6842&amp;"_"&amp;AC6842&amp;"_"&amp;AE6842,[1]挑战模式!$A:$AS,14+AD6842,FALSE),[1]怪物!$B:$O,3,FALSE))</f>
        <v/>
      </c>
      <c r="G6842" t="str">
        <f t="shared" ca="1" si="536"/>
        <v/>
      </c>
      <c r="H6842" t="str">
        <f t="shared" ca="1" si="537"/>
        <v/>
      </c>
      <c r="I6842" t="str">
        <f t="shared" ca="1" si="538"/>
        <v/>
      </c>
      <c r="J6842" t="str">
        <f t="shared" ca="1" si="539"/>
        <v/>
      </c>
      <c r="K6842" t="str">
        <f t="shared" ca="1" si="539"/>
        <v/>
      </c>
      <c r="AA6842" s="8">
        <v>4</v>
      </c>
      <c r="AB6842" s="8">
        <v>1</v>
      </c>
      <c r="AC6842" s="8">
        <v>9</v>
      </c>
      <c r="AD6842" s="8">
        <v>4</v>
      </c>
      <c r="AE6842" s="12" t="s">
        <v>758</v>
      </c>
    </row>
    <row r="6843" spans="2:31" x14ac:dyDescent="0.2">
      <c r="B6843" t="str">
        <f ca="1">IF(ISNA(VLOOKUP(AA6843&amp;"_"&amp;AB6843&amp;"_"&amp;AC6843&amp;"_"&amp;AE6843,[1]挑战模式!$A:$AS,1,FALSE)),"",IF(VLOOKUP(AA6843&amp;"_"&amp;AB6843&amp;"_"&amp;AC6843&amp;"_"&amp;AE6843,[1]挑战模式!$A:$AS,14+AD6843,FALSE)="","","Monster_Season"&amp;AA6843&amp;"_Challenge"&amp;AB6843&amp;"_"&amp;AC6843&amp;"_"&amp;AD6843&amp;"_"&amp;AE6843))</f>
        <v/>
      </c>
      <c r="C6843" t="str">
        <f t="shared" ca="1" si="535"/>
        <v/>
      </c>
      <c r="E6843" t="str">
        <f ca="1">IF(B6843="","",VLOOKUP(AA6843&amp;"_"&amp;AB6843&amp;"_"&amp;AC6843&amp;"_"&amp;AE6843,[1]挑战模式!$A:$AS,26+AD6843,FALSE))</f>
        <v/>
      </c>
      <c r="F6843" t="str">
        <f ca="1">IF(B6843="","",VLOOKUP(VLOOKUP(AA6843&amp;"_"&amp;AB6843&amp;"_"&amp;AC6843&amp;"_"&amp;AE6843,[1]挑战模式!$A:$AS,14+AD6843,FALSE),[1]怪物!$B:$O,3,FALSE))</f>
        <v/>
      </c>
      <c r="G6843" t="str">
        <f t="shared" ca="1" si="536"/>
        <v/>
      </c>
      <c r="H6843" t="str">
        <f t="shared" ca="1" si="537"/>
        <v/>
      </c>
      <c r="I6843" t="str">
        <f t="shared" ca="1" si="538"/>
        <v/>
      </c>
      <c r="J6843" t="str">
        <f t="shared" ca="1" si="539"/>
        <v/>
      </c>
      <c r="K6843" t="str">
        <f t="shared" ca="1" si="539"/>
        <v/>
      </c>
      <c r="AA6843" s="8">
        <v>4</v>
      </c>
      <c r="AB6843" s="8">
        <v>1</v>
      </c>
      <c r="AC6843" s="8">
        <v>9</v>
      </c>
      <c r="AD6843" s="8">
        <v>5</v>
      </c>
      <c r="AE6843" s="12" t="s">
        <v>758</v>
      </c>
    </row>
    <row r="6844" spans="2:31" x14ac:dyDescent="0.2">
      <c r="B6844" t="str">
        <f ca="1">IF(ISNA(VLOOKUP(AA6844&amp;"_"&amp;AB6844&amp;"_"&amp;AC6844&amp;"_"&amp;AE6844,[1]挑战模式!$A:$AS,1,FALSE)),"",IF(VLOOKUP(AA6844&amp;"_"&amp;AB6844&amp;"_"&amp;AC6844&amp;"_"&amp;AE6844,[1]挑战模式!$A:$AS,14+AD6844,FALSE)="","","Monster_Season"&amp;AA6844&amp;"_Challenge"&amp;AB6844&amp;"_"&amp;AC6844&amp;"_"&amp;AD6844&amp;"_"&amp;AE6844))</f>
        <v/>
      </c>
      <c r="C6844" t="str">
        <f t="shared" ca="1" si="535"/>
        <v/>
      </c>
      <c r="E6844" t="str">
        <f ca="1">IF(B6844="","",VLOOKUP(AA6844&amp;"_"&amp;AB6844&amp;"_"&amp;AC6844&amp;"_"&amp;AE6844,[1]挑战模式!$A:$AS,26+AD6844,FALSE))</f>
        <v/>
      </c>
      <c r="F6844" t="str">
        <f ca="1">IF(B6844="","",VLOOKUP(VLOOKUP(AA6844&amp;"_"&amp;AB6844&amp;"_"&amp;AC6844&amp;"_"&amp;AE6844,[1]挑战模式!$A:$AS,14+AD6844,FALSE),[1]怪物!$B:$O,3,FALSE))</f>
        <v/>
      </c>
      <c r="G6844" t="str">
        <f t="shared" ca="1" si="536"/>
        <v/>
      </c>
      <c r="H6844" t="str">
        <f t="shared" ca="1" si="537"/>
        <v/>
      </c>
      <c r="I6844" t="str">
        <f t="shared" ca="1" si="538"/>
        <v/>
      </c>
      <c r="J6844" t="str">
        <f t="shared" ca="1" si="539"/>
        <v/>
      </c>
      <c r="K6844" t="str">
        <f t="shared" ca="1" si="539"/>
        <v/>
      </c>
      <c r="AA6844" s="8">
        <v>4</v>
      </c>
      <c r="AB6844" s="8">
        <v>1</v>
      </c>
      <c r="AC6844" s="8">
        <v>10</v>
      </c>
      <c r="AD6844" s="8">
        <v>6</v>
      </c>
      <c r="AE6844" s="12" t="s">
        <v>758</v>
      </c>
    </row>
    <row r="6845" spans="2:31" x14ac:dyDescent="0.2">
      <c r="B6845" t="str">
        <f ca="1">IF(ISNA(VLOOKUP(AA6845&amp;"_"&amp;AB6845&amp;"_"&amp;AC6845&amp;"_"&amp;AE6845,[1]挑战模式!$A:$AS,1,FALSE)),"",IF(VLOOKUP(AA6845&amp;"_"&amp;AB6845&amp;"_"&amp;AC6845&amp;"_"&amp;AE6845,[1]挑战模式!$A:$AS,14+AD6845,FALSE)="","","Monster_Season"&amp;AA6845&amp;"_Challenge"&amp;AB6845&amp;"_"&amp;AC6845&amp;"_"&amp;AD6845&amp;"_"&amp;AE6845))</f>
        <v/>
      </c>
      <c r="C6845" t="str">
        <f t="shared" ca="1" si="535"/>
        <v/>
      </c>
      <c r="E6845" t="str">
        <f ca="1">IF(B6845="","",VLOOKUP(AA6845&amp;"_"&amp;AB6845&amp;"_"&amp;AC6845&amp;"_"&amp;AE6845,[1]挑战模式!$A:$AS,26+AD6845,FALSE))</f>
        <v/>
      </c>
      <c r="F6845" t="str">
        <f ca="1">IF(B6845="","",VLOOKUP(VLOOKUP(AA6845&amp;"_"&amp;AB6845&amp;"_"&amp;AC6845&amp;"_"&amp;AE6845,[1]挑战模式!$A:$AS,14+AD6845,FALSE),[1]怪物!$B:$O,3,FALSE))</f>
        <v/>
      </c>
      <c r="G6845" t="str">
        <f t="shared" ca="1" si="536"/>
        <v/>
      </c>
      <c r="H6845" t="str">
        <f t="shared" ca="1" si="537"/>
        <v/>
      </c>
      <c r="I6845" t="str">
        <f t="shared" ca="1" si="538"/>
        <v/>
      </c>
      <c r="J6845" t="str">
        <f t="shared" ca="1" si="539"/>
        <v/>
      </c>
      <c r="K6845" t="str">
        <f t="shared" ca="1" si="539"/>
        <v/>
      </c>
      <c r="AA6845" s="8">
        <v>4</v>
      </c>
      <c r="AB6845" s="8">
        <v>1</v>
      </c>
      <c r="AC6845" s="8">
        <v>10</v>
      </c>
      <c r="AD6845" s="8">
        <v>1</v>
      </c>
      <c r="AE6845" s="12" t="s">
        <v>758</v>
      </c>
    </row>
    <row r="6846" spans="2:31" x14ac:dyDescent="0.2">
      <c r="B6846" t="str">
        <f ca="1">IF(ISNA(VLOOKUP(AA6846&amp;"_"&amp;AB6846&amp;"_"&amp;AC6846&amp;"_"&amp;AE6846,[1]挑战模式!$A:$AS,1,FALSE)),"",IF(VLOOKUP(AA6846&amp;"_"&amp;AB6846&amp;"_"&amp;AC6846&amp;"_"&amp;AE6846,[1]挑战模式!$A:$AS,14+AD6846,FALSE)="","","Monster_Season"&amp;AA6846&amp;"_Challenge"&amp;AB6846&amp;"_"&amp;AC6846&amp;"_"&amp;AD6846&amp;"_"&amp;AE6846))</f>
        <v/>
      </c>
      <c r="C6846" t="str">
        <f t="shared" ca="1" si="535"/>
        <v/>
      </c>
      <c r="E6846" t="str">
        <f ca="1">IF(B6846="","",VLOOKUP(AA6846&amp;"_"&amp;AB6846&amp;"_"&amp;AC6846&amp;"_"&amp;AE6846,[1]挑战模式!$A:$AS,26+AD6846,FALSE))</f>
        <v/>
      </c>
      <c r="F6846" t="str">
        <f ca="1">IF(B6846="","",VLOOKUP(VLOOKUP(AA6846&amp;"_"&amp;AB6846&amp;"_"&amp;AC6846&amp;"_"&amp;AE6846,[1]挑战模式!$A:$AS,14+AD6846,FALSE),[1]怪物!$B:$O,3,FALSE))</f>
        <v/>
      </c>
      <c r="G6846" t="str">
        <f t="shared" ca="1" si="536"/>
        <v/>
      </c>
      <c r="H6846" t="str">
        <f t="shared" ca="1" si="537"/>
        <v/>
      </c>
      <c r="I6846" t="str">
        <f t="shared" ca="1" si="538"/>
        <v/>
      </c>
      <c r="J6846" t="str">
        <f t="shared" ca="1" si="539"/>
        <v/>
      </c>
      <c r="K6846" t="str">
        <f t="shared" ca="1" si="539"/>
        <v/>
      </c>
      <c r="AA6846" s="8">
        <v>4</v>
      </c>
      <c r="AB6846" s="8">
        <v>1</v>
      </c>
      <c r="AC6846" s="8">
        <v>10</v>
      </c>
      <c r="AD6846" s="8">
        <v>2</v>
      </c>
      <c r="AE6846" s="12" t="s">
        <v>758</v>
      </c>
    </row>
    <row r="6847" spans="2:31" x14ac:dyDescent="0.2">
      <c r="B6847" t="str">
        <f ca="1">IF(ISNA(VLOOKUP(AA6847&amp;"_"&amp;AB6847&amp;"_"&amp;AC6847&amp;"_"&amp;AE6847,[1]挑战模式!$A:$AS,1,FALSE)),"",IF(VLOOKUP(AA6847&amp;"_"&amp;AB6847&amp;"_"&amp;AC6847&amp;"_"&amp;AE6847,[1]挑战模式!$A:$AS,14+AD6847,FALSE)="","","Monster_Season"&amp;AA6847&amp;"_Challenge"&amp;AB6847&amp;"_"&amp;AC6847&amp;"_"&amp;AD6847&amp;"_"&amp;AE6847))</f>
        <v/>
      </c>
      <c r="C6847" t="str">
        <f t="shared" ca="1" si="535"/>
        <v/>
      </c>
      <c r="E6847" t="str">
        <f ca="1">IF(B6847="","",VLOOKUP(AA6847&amp;"_"&amp;AB6847&amp;"_"&amp;AC6847&amp;"_"&amp;AE6847,[1]挑战模式!$A:$AS,26+AD6847,FALSE))</f>
        <v/>
      </c>
      <c r="F6847" t="str">
        <f ca="1">IF(B6847="","",VLOOKUP(VLOOKUP(AA6847&amp;"_"&amp;AB6847&amp;"_"&amp;AC6847&amp;"_"&amp;AE6847,[1]挑战模式!$A:$AS,14+AD6847,FALSE),[1]怪物!$B:$O,3,FALSE))</f>
        <v/>
      </c>
      <c r="G6847" t="str">
        <f t="shared" ca="1" si="536"/>
        <v/>
      </c>
      <c r="H6847" t="str">
        <f t="shared" ca="1" si="537"/>
        <v/>
      </c>
      <c r="I6847" t="str">
        <f t="shared" ca="1" si="538"/>
        <v/>
      </c>
      <c r="J6847" t="str">
        <f t="shared" ca="1" si="539"/>
        <v/>
      </c>
      <c r="K6847" t="str">
        <f t="shared" ca="1" si="539"/>
        <v/>
      </c>
      <c r="AA6847" s="8">
        <v>4</v>
      </c>
      <c r="AB6847" s="8">
        <v>1</v>
      </c>
      <c r="AC6847" s="8">
        <v>10</v>
      </c>
      <c r="AD6847" s="8">
        <v>3</v>
      </c>
      <c r="AE6847" s="12" t="s">
        <v>758</v>
      </c>
    </row>
    <row r="6848" spans="2:31" x14ac:dyDescent="0.2">
      <c r="B6848" t="str">
        <f ca="1">IF(ISNA(VLOOKUP(AA6848&amp;"_"&amp;AB6848&amp;"_"&amp;AC6848&amp;"_"&amp;AE6848,[1]挑战模式!$A:$AS,1,FALSE)),"",IF(VLOOKUP(AA6848&amp;"_"&amp;AB6848&amp;"_"&amp;AC6848&amp;"_"&amp;AE6848,[1]挑战模式!$A:$AS,14+AD6848,FALSE)="","","Monster_Season"&amp;AA6848&amp;"_Challenge"&amp;AB6848&amp;"_"&amp;AC6848&amp;"_"&amp;AD6848&amp;"_"&amp;AE6848))</f>
        <v/>
      </c>
      <c r="C6848" t="str">
        <f t="shared" ca="1" si="535"/>
        <v/>
      </c>
      <c r="E6848" t="str">
        <f ca="1">IF(B6848="","",VLOOKUP(AA6848&amp;"_"&amp;AB6848&amp;"_"&amp;AC6848&amp;"_"&amp;AE6848,[1]挑战模式!$A:$AS,26+AD6848,FALSE))</f>
        <v/>
      </c>
      <c r="F6848" t="str">
        <f ca="1">IF(B6848="","",VLOOKUP(VLOOKUP(AA6848&amp;"_"&amp;AB6848&amp;"_"&amp;AC6848&amp;"_"&amp;AE6848,[1]挑战模式!$A:$AS,14+AD6848,FALSE),[1]怪物!$B:$O,3,FALSE))</f>
        <v/>
      </c>
      <c r="G6848" t="str">
        <f t="shared" ca="1" si="536"/>
        <v/>
      </c>
      <c r="H6848" t="str">
        <f t="shared" ca="1" si="537"/>
        <v/>
      </c>
      <c r="I6848" t="str">
        <f t="shared" ca="1" si="538"/>
        <v/>
      </c>
      <c r="J6848" t="str">
        <f t="shared" ca="1" si="539"/>
        <v/>
      </c>
      <c r="K6848" t="str">
        <f t="shared" ca="1" si="539"/>
        <v/>
      </c>
      <c r="AA6848" s="8">
        <v>4</v>
      </c>
      <c r="AB6848" s="8">
        <v>1</v>
      </c>
      <c r="AC6848" s="8">
        <v>10</v>
      </c>
      <c r="AD6848" s="8">
        <v>4</v>
      </c>
      <c r="AE6848" s="12" t="s">
        <v>758</v>
      </c>
    </row>
    <row r="6849" spans="2:31" x14ac:dyDescent="0.2">
      <c r="B6849" t="str">
        <f ca="1">IF(ISNA(VLOOKUP(AA6849&amp;"_"&amp;AB6849&amp;"_"&amp;AC6849&amp;"_"&amp;AE6849,[1]挑战模式!$A:$AS,1,FALSE)),"",IF(VLOOKUP(AA6849&amp;"_"&amp;AB6849&amp;"_"&amp;AC6849&amp;"_"&amp;AE6849,[1]挑战模式!$A:$AS,14+AD6849,FALSE)="","","Monster_Season"&amp;AA6849&amp;"_Challenge"&amp;AB6849&amp;"_"&amp;AC6849&amp;"_"&amp;AD6849&amp;"_"&amp;AE6849))</f>
        <v/>
      </c>
      <c r="C6849" t="str">
        <f t="shared" ca="1" si="535"/>
        <v/>
      </c>
      <c r="E6849" t="str">
        <f ca="1">IF(B6849="","",VLOOKUP(AA6849&amp;"_"&amp;AB6849&amp;"_"&amp;AC6849&amp;"_"&amp;AE6849,[1]挑战模式!$A:$AS,26+AD6849,FALSE))</f>
        <v/>
      </c>
      <c r="F6849" t="str">
        <f ca="1">IF(B6849="","",VLOOKUP(VLOOKUP(AA6849&amp;"_"&amp;AB6849&amp;"_"&amp;AC6849&amp;"_"&amp;AE6849,[1]挑战模式!$A:$AS,14+AD6849,FALSE),[1]怪物!$B:$O,3,FALSE))</f>
        <v/>
      </c>
      <c r="G6849" t="str">
        <f t="shared" ca="1" si="536"/>
        <v/>
      </c>
      <c r="H6849" t="str">
        <f t="shared" ca="1" si="537"/>
        <v/>
      </c>
      <c r="I6849" t="str">
        <f t="shared" ca="1" si="538"/>
        <v/>
      </c>
      <c r="J6849" t="str">
        <f t="shared" ca="1" si="539"/>
        <v/>
      </c>
      <c r="K6849" t="str">
        <f t="shared" ca="1" si="539"/>
        <v/>
      </c>
      <c r="AA6849" s="8">
        <v>4</v>
      </c>
      <c r="AB6849" s="8">
        <v>1</v>
      </c>
      <c r="AC6849" s="8">
        <v>10</v>
      </c>
      <c r="AD6849" s="8">
        <v>5</v>
      </c>
      <c r="AE6849" s="12" t="s">
        <v>758</v>
      </c>
    </row>
    <row r="6850" spans="2:31" x14ac:dyDescent="0.2">
      <c r="B6850" t="str">
        <f ca="1">IF(ISNA(VLOOKUP(AA6850&amp;"_"&amp;AB6850&amp;"_"&amp;AC6850&amp;"_"&amp;AE6850,[1]挑战模式!$A:$AS,1,FALSE)),"",IF(VLOOKUP(AA6850&amp;"_"&amp;AB6850&amp;"_"&amp;AC6850&amp;"_"&amp;AE6850,[1]挑战模式!$A:$AS,14+AD6850,FALSE)="","","Monster_Season"&amp;AA6850&amp;"_Challenge"&amp;AB6850&amp;"_"&amp;AC6850&amp;"_"&amp;AD6850&amp;"_"&amp;AE6850))</f>
        <v>Monster_Season4_Challenge2_1_1_Hard</v>
      </c>
      <c r="C6850">
        <f t="shared" ca="1" si="535"/>
        <v>1</v>
      </c>
      <c r="E6850">
        <f ca="1">IF(B6850="","",VLOOKUP(AA6850&amp;"_"&amp;AB6850&amp;"_"&amp;AC6850&amp;"_"&amp;AE6850,[1]挑战模式!$A:$AS,26+AD6850,FALSE))</f>
        <v>219</v>
      </c>
      <c r="F6850">
        <f ca="1">IF(B6850="","",VLOOKUP(VLOOKUP(AA6850&amp;"_"&amp;AB6850&amp;"_"&amp;AC6850&amp;"_"&amp;AE6850,[1]挑战模式!$A:$AS,14+AD6850,FALSE),[1]怪物!$B:$O,3,FALSE))</f>
        <v>1</v>
      </c>
      <c r="G6850">
        <f t="shared" ca="1" si="536"/>
        <v>0</v>
      </c>
      <c r="H6850">
        <f t="shared" ca="1" si="537"/>
        <v>0</v>
      </c>
      <c r="I6850">
        <f t="shared" ca="1" si="538"/>
        <v>0</v>
      </c>
      <c r="J6850">
        <f t="shared" ca="1" si="539"/>
        <v>0</v>
      </c>
      <c r="K6850">
        <f t="shared" ca="1" si="539"/>
        <v>0</v>
      </c>
      <c r="AA6850" s="8">
        <v>4</v>
      </c>
      <c r="AB6850" s="8">
        <v>2</v>
      </c>
      <c r="AC6850" s="8">
        <v>1</v>
      </c>
      <c r="AD6850" s="8">
        <v>1</v>
      </c>
      <c r="AE6850" s="12" t="s">
        <v>758</v>
      </c>
    </row>
    <row r="6851" spans="2:31" x14ac:dyDescent="0.2">
      <c r="B6851" t="str">
        <f ca="1">IF(ISNA(VLOOKUP(AA6851&amp;"_"&amp;AB6851&amp;"_"&amp;AC6851&amp;"_"&amp;AE6851,[1]挑战模式!$A:$AS,1,FALSE)),"",IF(VLOOKUP(AA6851&amp;"_"&amp;AB6851&amp;"_"&amp;AC6851&amp;"_"&amp;AE6851,[1]挑战模式!$A:$AS,14+AD6851,FALSE)="","","Monster_Season"&amp;AA6851&amp;"_Challenge"&amp;AB6851&amp;"_"&amp;AC6851&amp;"_"&amp;AD6851&amp;"_"&amp;AE6851))</f>
        <v/>
      </c>
      <c r="C6851" t="str">
        <f t="shared" ca="1" si="535"/>
        <v/>
      </c>
      <c r="E6851" t="str">
        <f ca="1">IF(B6851="","",VLOOKUP(AA6851&amp;"_"&amp;AB6851&amp;"_"&amp;AC6851&amp;"_"&amp;AE6851,[1]挑战模式!$A:$AS,26+AD6851,FALSE))</f>
        <v/>
      </c>
      <c r="F6851" t="str">
        <f ca="1">IF(B6851="","",VLOOKUP(VLOOKUP(AA6851&amp;"_"&amp;AB6851&amp;"_"&amp;AC6851&amp;"_"&amp;AE6851,[1]挑战模式!$A:$AS,14+AD6851,FALSE),[1]怪物!$B:$O,3,FALSE))</f>
        <v/>
      </c>
      <c r="G6851" t="str">
        <f t="shared" ca="1" si="536"/>
        <v/>
      </c>
      <c r="H6851" t="str">
        <f t="shared" ca="1" si="537"/>
        <v/>
      </c>
      <c r="I6851" t="str">
        <f t="shared" ca="1" si="538"/>
        <v/>
      </c>
      <c r="J6851" t="str">
        <f t="shared" ca="1" si="539"/>
        <v/>
      </c>
      <c r="K6851" t="str">
        <f t="shared" ca="1" si="539"/>
        <v/>
      </c>
      <c r="AA6851" s="8">
        <v>4</v>
      </c>
      <c r="AB6851" s="8">
        <v>2</v>
      </c>
      <c r="AC6851" s="8">
        <v>1</v>
      </c>
      <c r="AD6851" s="8">
        <v>2</v>
      </c>
      <c r="AE6851" s="12" t="s">
        <v>758</v>
      </c>
    </row>
    <row r="6852" spans="2:31" x14ac:dyDescent="0.2">
      <c r="B6852" t="str">
        <f ca="1">IF(ISNA(VLOOKUP(AA6852&amp;"_"&amp;AB6852&amp;"_"&amp;AC6852&amp;"_"&amp;AE6852,[1]挑战模式!$A:$AS,1,FALSE)),"",IF(VLOOKUP(AA6852&amp;"_"&amp;AB6852&amp;"_"&amp;AC6852&amp;"_"&amp;AE6852,[1]挑战模式!$A:$AS,14+AD6852,FALSE)="","","Monster_Season"&amp;AA6852&amp;"_Challenge"&amp;AB6852&amp;"_"&amp;AC6852&amp;"_"&amp;AD6852&amp;"_"&amp;AE6852))</f>
        <v/>
      </c>
      <c r="C6852" t="str">
        <f t="shared" ca="1" si="535"/>
        <v/>
      </c>
      <c r="E6852" t="str">
        <f ca="1">IF(B6852="","",VLOOKUP(AA6852&amp;"_"&amp;AB6852&amp;"_"&amp;AC6852&amp;"_"&amp;AE6852,[1]挑战模式!$A:$AS,26+AD6852,FALSE))</f>
        <v/>
      </c>
      <c r="F6852" t="str">
        <f ca="1">IF(B6852="","",VLOOKUP(VLOOKUP(AA6852&amp;"_"&amp;AB6852&amp;"_"&amp;AC6852&amp;"_"&amp;AE6852,[1]挑战模式!$A:$AS,14+AD6852,FALSE),[1]怪物!$B:$O,3,FALSE))</f>
        <v/>
      </c>
      <c r="G6852" t="str">
        <f t="shared" ca="1" si="536"/>
        <v/>
      </c>
      <c r="H6852" t="str">
        <f t="shared" ca="1" si="537"/>
        <v/>
      </c>
      <c r="I6852" t="str">
        <f t="shared" ca="1" si="538"/>
        <v/>
      </c>
      <c r="J6852" t="str">
        <f t="shared" ca="1" si="539"/>
        <v/>
      </c>
      <c r="K6852" t="str">
        <f t="shared" ca="1" si="539"/>
        <v/>
      </c>
      <c r="AA6852" s="8">
        <v>4</v>
      </c>
      <c r="AB6852" s="8">
        <v>2</v>
      </c>
      <c r="AC6852" s="8">
        <v>1</v>
      </c>
      <c r="AD6852" s="8">
        <v>3</v>
      </c>
      <c r="AE6852" s="12" t="s">
        <v>758</v>
      </c>
    </row>
    <row r="6853" spans="2:31" x14ac:dyDescent="0.2">
      <c r="B6853" t="str">
        <f ca="1">IF(ISNA(VLOOKUP(AA6853&amp;"_"&amp;AB6853&amp;"_"&amp;AC6853&amp;"_"&amp;AE6853,[1]挑战模式!$A:$AS,1,FALSE)),"",IF(VLOOKUP(AA6853&amp;"_"&amp;AB6853&amp;"_"&amp;AC6853&amp;"_"&amp;AE6853,[1]挑战模式!$A:$AS,14+AD6853,FALSE)="","","Monster_Season"&amp;AA6853&amp;"_Challenge"&amp;AB6853&amp;"_"&amp;AC6853&amp;"_"&amp;AD6853&amp;"_"&amp;AE6853))</f>
        <v/>
      </c>
      <c r="C6853" t="str">
        <f t="shared" ca="1" si="535"/>
        <v/>
      </c>
      <c r="E6853" t="str">
        <f ca="1">IF(B6853="","",VLOOKUP(AA6853&amp;"_"&amp;AB6853&amp;"_"&amp;AC6853&amp;"_"&amp;AE6853,[1]挑战模式!$A:$AS,26+AD6853,FALSE))</f>
        <v/>
      </c>
      <c r="F6853" t="str">
        <f ca="1">IF(B6853="","",VLOOKUP(VLOOKUP(AA6853&amp;"_"&amp;AB6853&amp;"_"&amp;AC6853&amp;"_"&amp;AE6853,[1]挑战模式!$A:$AS,14+AD6853,FALSE),[1]怪物!$B:$O,3,FALSE))</f>
        <v/>
      </c>
      <c r="G6853" t="str">
        <f t="shared" ca="1" si="536"/>
        <v/>
      </c>
      <c r="H6853" t="str">
        <f t="shared" ca="1" si="537"/>
        <v/>
      </c>
      <c r="I6853" t="str">
        <f t="shared" ca="1" si="538"/>
        <v/>
      </c>
      <c r="J6853" t="str">
        <f t="shared" ca="1" si="539"/>
        <v/>
      </c>
      <c r="K6853" t="str">
        <f t="shared" ca="1" si="539"/>
        <v/>
      </c>
      <c r="AA6853" s="8">
        <v>4</v>
      </c>
      <c r="AB6853" s="8">
        <v>2</v>
      </c>
      <c r="AC6853" s="8">
        <v>1</v>
      </c>
      <c r="AD6853" s="8">
        <v>4</v>
      </c>
      <c r="AE6853" s="12" t="s">
        <v>758</v>
      </c>
    </row>
    <row r="6854" spans="2:31" x14ac:dyDescent="0.2">
      <c r="B6854" t="str">
        <f ca="1">IF(ISNA(VLOOKUP(AA6854&amp;"_"&amp;AB6854&amp;"_"&amp;AC6854&amp;"_"&amp;AE6854,[1]挑战模式!$A:$AS,1,FALSE)),"",IF(VLOOKUP(AA6854&amp;"_"&amp;AB6854&amp;"_"&amp;AC6854&amp;"_"&amp;AE6854,[1]挑战模式!$A:$AS,14+AD6854,FALSE)="","","Monster_Season"&amp;AA6854&amp;"_Challenge"&amp;AB6854&amp;"_"&amp;AC6854&amp;"_"&amp;AD6854&amp;"_"&amp;AE6854))</f>
        <v/>
      </c>
      <c r="C6854" t="str">
        <f t="shared" ca="1" si="535"/>
        <v/>
      </c>
      <c r="E6854" t="str">
        <f ca="1">IF(B6854="","",VLOOKUP(AA6854&amp;"_"&amp;AB6854&amp;"_"&amp;AC6854&amp;"_"&amp;AE6854,[1]挑战模式!$A:$AS,26+AD6854,FALSE))</f>
        <v/>
      </c>
      <c r="F6854" t="str">
        <f ca="1">IF(B6854="","",VLOOKUP(VLOOKUP(AA6854&amp;"_"&amp;AB6854&amp;"_"&amp;AC6854&amp;"_"&amp;AE6854,[1]挑战模式!$A:$AS,14+AD6854,FALSE),[1]怪物!$B:$O,3,FALSE))</f>
        <v/>
      </c>
      <c r="G6854" t="str">
        <f t="shared" ca="1" si="536"/>
        <v/>
      </c>
      <c r="H6854" t="str">
        <f t="shared" ca="1" si="537"/>
        <v/>
      </c>
      <c r="I6854" t="str">
        <f t="shared" ca="1" si="538"/>
        <v/>
      </c>
      <c r="J6854" t="str">
        <f t="shared" ca="1" si="539"/>
        <v/>
      </c>
      <c r="K6854" t="str">
        <f t="shared" ca="1" si="539"/>
        <v/>
      </c>
      <c r="AA6854" s="8">
        <v>4</v>
      </c>
      <c r="AB6854" s="8">
        <v>2</v>
      </c>
      <c r="AC6854" s="8">
        <v>1</v>
      </c>
      <c r="AD6854" s="8">
        <v>5</v>
      </c>
      <c r="AE6854" s="12" t="s">
        <v>758</v>
      </c>
    </row>
    <row r="6855" spans="2:31" x14ac:dyDescent="0.2">
      <c r="B6855" t="str">
        <f ca="1">IF(ISNA(VLOOKUP(AA6855&amp;"_"&amp;AB6855&amp;"_"&amp;AC6855&amp;"_"&amp;AE6855,[1]挑战模式!$A:$AS,1,FALSE)),"",IF(VLOOKUP(AA6855&amp;"_"&amp;AB6855&amp;"_"&amp;AC6855&amp;"_"&amp;AE6855,[1]挑战模式!$A:$AS,14+AD6855,FALSE)="","","Monster_Season"&amp;AA6855&amp;"_Challenge"&amp;AB6855&amp;"_"&amp;AC6855&amp;"_"&amp;AD6855&amp;"_"&amp;AE6855))</f>
        <v/>
      </c>
      <c r="C6855" t="str">
        <f t="shared" ca="1" si="535"/>
        <v/>
      </c>
      <c r="E6855" t="str">
        <f ca="1">IF(B6855="","",VLOOKUP(AA6855&amp;"_"&amp;AB6855&amp;"_"&amp;AC6855&amp;"_"&amp;AE6855,[1]挑战模式!$A:$AS,26+AD6855,FALSE))</f>
        <v/>
      </c>
      <c r="F6855" t="str">
        <f ca="1">IF(B6855="","",VLOOKUP(VLOOKUP(AA6855&amp;"_"&amp;AB6855&amp;"_"&amp;AC6855&amp;"_"&amp;AE6855,[1]挑战模式!$A:$AS,14+AD6855,FALSE),[1]怪物!$B:$O,3,FALSE))</f>
        <v/>
      </c>
      <c r="G6855" t="str">
        <f t="shared" ca="1" si="536"/>
        <v/>
      </c>
      <c r="H6855" t="str">
        <f t="shared" ca="1" si="537"/>
        <v/>
      </c>
      <c r="I6855" t="str">
        <f t="shared" ca="1" si="538"/>
        <v/>
      </c>
      <c r="J6855" t="str">
        <f t="shared" ca="1" si="539"/>
        <v/>
      </c>
      <c r="K6855" t="str">
        <f t="shared" ca="1" si="539"/>
        <v/>
      </c>
      <c r="AA6855" s="8">
        <v>4</v>
      </c>
      <c r="AB6855" s="8">
        <v>2</v>
      </c>
      <c r="AC6855" s="8">
        <v>1</v>
      </c>
      <c r="AD6855" s="8">
        <v>6</v>
      </c>
      <c r="AE6855" s="12" t="s">
        <v>758</v>
      </c>
    </row>
    <row r="6856" spans="2:31" x14ac:dyDescent="0.2">
      <c r="B6856" t="str">
        <f ca="1">IF(ISNA(VLOOKUP(AA6856&amp;"_"&amp;AB6856&amp;"_"&amp;AC6856&amp;"_"&amp;AE6856,[1]挑战模式!$A:$AS,1,FALSE)),"",IF(VLOOKUP(AA6856&amp;"_"&amp;AB6856&amp;"_"&amp;AC6856&amp;"_"&amp;AE6856,[1]挑战模式!$A:$AS,14+AD6856,FALSE)="","","Monster_Season"&amp;AA6856&amp;"_Challenge"&amp;AB6856&amp;"_"&amp;AC6856&amp;"_"&amp;AD6856&amp;"_"&amp;AE6856))</f>
        <v>Monster_Season4_Challenge2_2_1_Hard</v>
      </c>
      <c r="C6856">
        <f t="shared" ca="1" si="535"/>
        <v>1</v>
      </c>
      <c r="E6856">
        <f ca="1">IF(B6856="","",VLOOKUP(AA6856&amp;"_"&amp;AB6856&amp;"_"&amp;AC6856&amp;"_"&amp;AE6856,[1]挑战模式!$A:$AS,26+AD6856,FALSE))</f>
        <v>752</v>
      </c>
      <c r="F6856">
        <f ca="1">IF(B6856="","",VLOOKUP(VLOOKUP(AA6856&amp;"_"&amp;AB6856&amp;"_"&amp;AC6856&amp;"_"&amp;AE6856,[1]挑战模式!$A:$AS,14+AD6856,FALSE),[1]怪物!$B:$O,3,FALSE))</f>
        <v>1</v>
      </c>
      <c r="G6856">
        <f t="shared" ca="1" si="536"/>
        <v>0</v>
      </c>
      <c r="H6856">
        <f t="shared" ca="1" si="537"/>
        <v>0</v>
      </c>
      <c r="I6856">
        <f t="shared" ca="1" si="538"/>
        <v>0</v>
      </c>
      <c r="J6856">
        <f t="shared" ca="1" si="539"/>
        <v>0</v>
      </c>
      <c r="K6856">
        <f t="shared" ca="1" si="539"/>
        <v>0</v>
      </c>
      <c r="AA6856" s="8">
        <v>4</v>
      </c>
      <c r="AB6856" s="8">
        <v>2</v>
      </c>
      <c r="AC6856" s="8">
        <v>2</v>
      </c>
      <c r="AD6856" s="8">
        <v>1</v>
      </c>
      <c r="AE6856" s="12" t="s">
        <v>758</v>
      </c>
    </row>
    <row r="6857" spans="2:31" x14ac:dyDescent="0.2">
      <c r="B6857" t="str">
        <f ca="1">IF(ISNA(VLOOKUP(AA6857&amp;"_"&amp;AB6857&amp;"_"&amp;AC6857&amp;"_"&amp;AE6857,[1]挑战模式!$A:$AS,1,FALSE)),"",IF(VLOOKUP(AA6857&amp;"_"&amp;AB6857&amp;"_"&amp;AC6857&amp;"_"&amp;AE6857,[1]挑战模式!$A:$AS,14+AD6857,FALSE)="","","Monster_Season"&amp;AA6857&amp;"_Challenge"&amp;AB6857&amp;"_"&amp;AC6857&amp;"_"&amp;AD6857&amp;"_"&amp;AE6857))</f>
        <v>Monster_Season4_Challenge2_2_2_Hard</v>
      </c>
      <c r="C6857">
        <f t="shared" ref="C6857:C6920" ca="1" si="540">IF(B6857="","",1)</f>
        <v>1</v>
      </c>
      <c r="E6857">
        <f ca="1">IF(B6857="","",VLOOKUP(AA6857&amp;"_"&amp;AB6857&amp;"_"&amp;AC6857&amp;"_"&amp;AE6857,[1]挑战模式!$A:$AS,26+AD6857,FALSE))</f>
        <v>188</v>
      </c>
      <c r="F6857">
        <f ca="1">IF(B6857="","",VLOOKUP(VLOOKUP(AA6857&amp;"_"&amp;AB6857&amp;"_"&amp;AC6857&amp;"_"&amp;AE6857,[1]挑战模式!$A:$AS,14+AD6857,FALSE),[1]怪物!$B:$O,3,FALSE))</f>
        <v>1</v>
      </c>
      <c r="G6857">
        <f t="shared" ref="G6857:G6920" ca="1" si="541">IF(B6857="","",0)</f>
        <v>0</v>
      </c>
      <c r="H6857">
        <f t="shared" ref="H6857:H6920" ca="1" si="542">IF(B6857="","",0)</f>
        <v>0</v>
      </c>
      <c r="I6857">
        <f t="shared" ref="I6857:I6920" ca="1" si="543">IF(B6857="","",0)</f>
        <v>0</v>
      </c>
      <c r="J6857">
        <f t="shared" ref="J6857:K6920" ca="1" si="544">IF(B6857="","",0)</f>
        <v>0</v>
      </c>
      <c r="K6857">
        <f t="shared" ca="1" si="544"/>
        <v>0</v>
      </c>
      <c r="AA6857" s="8">
        <v>4</v>
      </c>
      <c r="AB6857" s="8">
        <v>2</v>
      </c>
      <c r="AC6857" s="8">
        <v>2</v>
      </c>
      <c r="AD6857" s="8">
        <v>2</v>
      </c>
      <c r="AE6857" s="12" t="s">
        <v>758</v>
      </c>
    </row>
    <row r="6858" spans="2:31" x14ac:dyDescent="0.2">
      <c r="B6858" t="str">
        <f ca="1">IF(ISNA(VLOOKUP(AA6858&amp;"_"&amp;AB6858&amp;"_"&amp;AC6858&amp;"_"&amp;AE6858,[1]挑战模式!$A:$AS,1,FALSE)),"",IF(VLOOKUP(AA6858&amp;"_"&amp;AB6858&amp;"_"&amp;AC6858&amp;"_"&amp;AE6858,[1]挑战模式!$A:$AS,14+AD6858,FALSE)="","","Monster_Season"&amp;AA6858&amp;"_Challenge"&amp;AB6858&amp;"_"&amp;AC6858&amp;"_"&amp;AD6858&amp;"_"&amp;AE6858))</f>
        <v/>
      </c>
      <c r="C6858" t="str">
        <f t="shared" ca="1" si="540"/>
        <v/>
      </c>
      <c r="E6858" t="str">
        <f ca="1">IF(B6858="","",VLOOKUP(AA6858&amp;"_"&amp;AB6858&amp;"_"&amp;AC6858&amp;"_"&amp;AE6858,[1]挑战模式!$A:$AS,26+AD6858,FALSE))</f>
        <v/>
      </c>
      <c r="F6858" t="str">
        <f ca="1">IF(B6858="","",VLOOKUP(VLOOKUP(AA6858&amp;"_"&amp;AB6858&amp;"_"&amp;AC6858&amp;"_"&amp;AE6858,[1]挑战模式!$A:$AS,14+AD6858,FALSE),[1]怪物!$B:$O,3,FALSE))</f>
        <v/>
      </c>
      <c r="G6858" t="str">
        <f t="shared" ca="1" si="541"/>
        <v/>
      </c>
      <c r="H6858" t="str">
        <f t="shared" ca="1" si="542"/>
        <v/>
      </c>
      <c r="I6858" t="str">
        <f t="shared" ca="1" si="543"/>
        <v/>
      </c>
      <c r="J6858" t="str">
        <f t="shared" ca="1" si="544"/>
        <v/>
      </c>
      <c r="K6858" t="str">
        <f t="shared" ca="1" si="544"/>
        <v/>
      </c>
      <c r="AA6858" s="8">
        <v>4</v>
      </c>
      <c r="AB6858" s="8">
        <v>2</v>
      </c>
      <c r="AC6858" s="8">
        <v>2</v>
      </c>
      <c r="AD6858" s="8">
        <v>3</v>
      </c>
      <c r="AE6858" s="12" t="s">
        <v>758</v>
      </c>
    </row>
    <row r="6859" spans="2:31" x14ac:dyDescent="0.2">
      <c r="B6859" t="str">
        <f ca="1">IF(ISNA(VLOOKUP(AA6859&amp;"_"&amp;AB6859&amp;"_"&amp;AC6859&amp;"_"&amp;AE6859,[1]挑战模式!$A:$AS,1,FALSE)),"",IF(VLOOKUP(AA6859&amp;"_"&amp;AB6859&amp;"_"&amp;AC6859&amp;"_"&amp;AE6859,[1]挑战模式!$A:$AS,14+AD6859,FALSE)="","","Monster_Season"&amp;AA6859&amp;"_Challenge"&amp;AB6859&amp;"_"&amp;AC6859&amp;"_"&amp;AD6859&amp;"_"&amp;AE6859))</f>
        <v/>
      </c>
      <c r="C6859" t="str">
        <f t="shared" ca="1" si="540"/>
        <v/>
      </c>
      <c r="E6859" t="str">
        <f ca="1">IF(B6859="","",VLOOKUP(AA6859&amp;"_"&amp;AB6859&amp;"_"&amp;AC6859&amp;"_"&amp;AE6859,[1]挑战模式!$A:$AS,26+AD6859,FALSE))</f>
        <v/>
      </c>
      <c r="F6859" t="str">
        <f ca="1">IF(B6859="","",VLOOKUP(VLOOKUP(AA6859&amp;"_"&amp;AB6859&amp;"_"&amp;AC6859&amp;"_"&amp;AE6859,[1]挑战模式!$A:$AS,14+AD6859,FALSE),[1]怪物!$B:$O,3,FALSE))</f>
        <v/>
      </c>
      <c r="G6859" t="str">
        <f t="shared" ca="1" si="541"/>
        <v/>
      </c>
      <c r="H6859" t="str">
        <f t="shared" ca="1" si="542"/>
        <v/>
      </c>
      <c r="I6859" t="str">
        <f t="shared" ca="1" si="543"/>
        <v/>
      </c>
      <c r="J6859" t="str">
        <f t="shared" ca="1" si="544"/>
        <v/>
      </c>
      <c r="K6859" t="str">
        <f t="shared" ca="1" si="544"/>
        <v/>
      </c>
      <c r="AA6859" s="8">
        <v>4</v>
      </c>
      <c r="AB6859" s="8">
        <v>2</v>
      </c>
      <c r="AC6859" s="8">
        <v>2</v>
      </c>
      <c r="AD6859" s="8">
        <v>4</v>
      </c>
      <c r="AE6859" s="12" t="s">
        <v>758</v>
      </c>
    </row>
    <row r="6860" spans="2:31" x14ac:dyDescent="0.2">
      <c r="B6860" t="str">
        <f ca="1">IF(ISNA(VLOOKUP(AA6860&amp;"_"&amp;AB6860&amp;"_"&amp;AC6860&amp;"_"&amp;AE6860,[1]挑战模式!$A:$AS,1,FALSE)),"",IF(VLOOKUP(AA6860&amp;"_"&amp;AB6860&amp;"_"&amp;AC6860&amp;"_"&amp;AE6860,[1]挑战模式!$A:$AS,14+AD6860,FALSE)="","","Monster_Season"&amp;AA6860&amp;"_Challenge"&amp;AB6860&amp;"_"&amp;AC6860&amp;"_"&amp;AD6860&amp;"_"&amp;AE6860))</f>
        <v/>
      </c>
      <c r="C6860" t="str">
        <f t="shared" ca="1" si="540"/>
        <v/>
      </c>
      <c r="E6860" t="str">
        <f ca="1">IF(B6860="","",VLOOKUP(AA6860&amp;"_"&amp;AB6860&amp;"_"&amp;AC6860&amp;"_"&amp;AE6860,[1]挑战模式!$A:$AS,26+AD6860,FALSE))</f>
        <v/>
      </c>
      <c r="F6860" t="str">
        <f ca="1">IF(B6860="","",VLOOKUP(VLOOKUP(AA6860&amp;"_"&amp;AB6860&amp;"_"&amp;AC6860&amp;"_"&amp;AE6860,[1]挑战模式!$A:$AS,14+AD6860,FALSE),[1]怪物!$B:$O,3,FALSE))</f>
        <v/>
      </c>
      <c r="G6860" t="str">
        <f t="shared" ca="1" si="541"/>
        <v/>
      </c>
      <c r="H6860" t="str">
        <f t="shared" ca="1" si="542"/>
        <v/>
      </c>
      <c r="I6860" t="str">
        <f t="shared" ca="1" si="543"/>
        <v/>
      </c>
      <c r="J6860" t="str">
        <f t="shared" ca="1" si="544"/>
        <v/>
      </c>
      <c r="K6860" t="str">
        <f t="shared" ca="1" si="544"/>
        <v/>
      </c>
      <c r="AA6860" s="8">
        <v>4</v>
      </c>
      <c r="AB6860" s="8">
        <v>2</v>
      </c>
      <c r="AC6860" s="8">
        <v>2</v>
      </c>
      <c r="AD6860" s="8">
        <v>5</v>
      </c>
      <c r="AE6860" s="12" t="s">
        <v>758</v>
      </c>
    </row>
    <row r="6861" spans="2:31" x14ac:dyDescent="0.2">
      <c r="B6861" t="str">
        <f ca="1">IF(ISNA(VLOOKUP(AA6861&amp;"_"&amp;AB6861&amp;"_"&amp;AC6861&amp;"_"&amp;AE6861,[1]挑战模式!$A:$AS,1,FALSE)),"",IF(VLOOKUP(AA6861&amp;"_"&amp;AB6861&amp;"_"&amp;AC6861&amp;"_"&amp;AE6861,[1]挑战模式!$A:$AS,14+AD6861,FALSE)="","","Monster_Season"&amp;AA6861&amp;"_Challenge"&amp;AB6861&amp;"_"&amp;AC6861&amp;"_"&amp;AD6861&amp;"_"&amp;AE6861))</f>
        <v/>
      </c>
      <c r="C6861" t="str">
        <f t="shared" ca="1" si="540"/>
        <v/>
      </c>
      <c r="E6861" t="str">
        <f ca="1">IF(B6861="","",VLOOKUP(AA6861&amp;"_"&amp;AB6861&amp;"_"&amp;AC6861&amp;"_"&amp;AE6861,[1]挑战模式!$A:$AS,26+AD6861,FALSE))</f>
        <v/>
      </c>
      <c r="F6861" t="str">
        <f ca="1">IF(B6861="","",VLOOKUP(VLOOKUP(AA6861&amp;"_"&amp;AB6861&amp;"_"&amp;AC6861&amp;"_"&amp;AE6861,[1]挑战模式!$A:$AS,14+AD6861,FALSE),[1]怪物!$B:$O,3,FALSE))</f>
        <v/>
      </c>
      <c r="G6861" t="str">
        <f t="shared" ca="1" si="541"/>
        <v/>
      </c>
      <c r="H6861" t="str">
        <f t="shared" ca="1" si="542"/>
        <v/>
      </c>
      <c r="I6861" t="str">
        <f t="shared" ca="1" si="543"/>
        <v/>
      </c>
      <c r="J6861" t="str">
        <f t="shared" ca="1" si="544"/>
        <v/>
      </c>
      <c r="K6861" t="str">
        <f t="shared" ca="1" si="544"/>
        <v/>
      </c>
      <c r="AA6861" s="8">
        <v>4</v>
      </c>
      <c r="AB6861" s="8">
        <v>2</v>
      </c>
      <c r="AC6861" s="8">
        <v>2</v>
      </c>
      <c r="AD6861" s="8">
        <v>6</v>
      </c>
      <c r="AE6861" s="12" t="s">
        <v>758</v>
      </c>
    </row>
    <row r="6862" spans="2:31" x14ac:dyDescent="0.2">
      <c r="B6862" t="str">
        <f ca="1">IF(ISNA(VLOOKUP(AA6862&amp;"_"&amp;AB6862&amp;"_"&amp;AC6862&amp;"_"&amp;AE6862,[1]挑战模式!$A:$AS,1,FALSE)),"",IF(VLOOKUP(AA6862&amp;"_"&amp;AB6862&amp;"_"&amp;AC6862&amp;"_"&amp;AE6862,[1]挑战模式!$A:$AS,14+AD6862,FALSE)="","","Monster_Season"&amp;AA6862&amp;"_Challenge"&amp;AB6862&amp;"_"&amp;AC6862&amp;"_"&amp;AD6862&amp;"_"&amp;AE6862))</f>
        <v>Monster_Season4_Challenge2_3_1_Hard</v>
      </c>
      <c r="C6862">
        <f t="shared" ca="1" si="540"/>
        <v>1</v>
      </c>
      <c r="E6862">
        <f ca="1">IF(B6862="","",VLOOKUP(AA6862&amp;"_"&amp;AB6862&amp;"_"&amp;AC6862&amp;"_"&amp;AE6862,[1]挑战模式!$A:$AS,26+AD6862,FALSE))</f>
        <v>533</v>
      </c>
      <c r="F6862">
        <f ca="1">IF(B6862="","",VLOOKUP(VLOOKUP(AA6862&amp;"_"&amp;AB6862&amp;"_"&amp;AC6862&amp;"_"&amp;AE6862,[1]挑战模式!$A:$AS,14+AD6862,FALSE),[1]怪物!$B:$O,3,FALSE))</f>
        <v>1</v>
      </c>
      <c r="G6862">
        <f t="shared" ca="1" si="541"/>
        <v>0</v>
      </c>
      <c r="H6862">
        <f t="shared" ca="1" si="542"/>
        <v>0</v>
      </c>
      <c r="I6862">
        <f t="shared" ca="1" si="543"/>
        <v>0</v>
      </c>
      <c r="J6862">
        <f t="shared" ca="1" si="544"/>
        <v>0</v>
      </c>
      <c r="K6862">
        <f t="shared" ca="1" si="544"/>
        <v>0</v>
      </c>
      <c r="AA6862" s="8">
        <v>4</v>
      </c>
      <c r="AB6862" s="8">
        <v>2</v>
      </c>
      <c r="AC6862" s="8">
        <v>3</v>
      </c>
      <c r="AD6862" s="8">
        <v>1</v>
      </c>
      <c r="AE6862" s="12" t="s">
        <v>758</v>
      </c>
    </row>
    <row r="6863" spans="2:31" x14ac:dyDescent="0.2">
      <c r="B6863" t="str">
        <f ca="1">IF(ISNA(VLOOKUP(AA6863&amp;"_"&amp;AB6863&amp;"_"&amp;AC6863&amp;"_"&amp;AE6863,[1]挑战模式!$A:$AS,1,FALSE)),"",IF(VLOOKUP(AA6863&amp;"_"&amp;AB6863&amp;"_"&amp;AC6863&amp;"_"&amp;AE6863,[1]挑战模式!$A:$AS,14+AD6863,FALSE)="","","Monster_Season"&amp;AA6863&amp;"_Challenge"&amp;AB6863&amp;"_"&amp;AC6863&amp;"_"&amp;AD6863&amp;"_"&amp;AE6863))</f>
        <v>Monster_Season4_Challenge2_3_2_Hard</v>
      </c>
      <c r="C6863">
        <f t="shared" ca="1" si="540"/>
        <v>1</v>
      </c>
      <c r="E6863">
        <f ca="1">IF(B6863="","",VLOOKUP(AA6863&amp;"_"&amp;AB6863&amp;"_"&amp;AC6863&amp;"_"&amp;AE6863,[1]挑战模式!$A:$AS,26+AD6863,FALSE))</f>
        <v>533</v>
      </c>
      <c r="F6863">
        <f ca="1">IF(B6863="","",VLOOKUP(VLOOKUP(AA6863&amp;"_"&amp;AB6863&amp;"_"&amp;AC6863&amp;"_"&amp;AE6863,[1]挑战模式!$A:$AS,14+AD6863,FALSE),[1]怪物!$B:$O,3,FALSE))</f>
        <v>1</v>
      </c>
      <c r="G6863">
        <f t="shared" ca="1" si="541"/>
        <v>0</v>
      </c>
      <c r="H6863">
        <f t="shared" ca="1" si="542"/>
        <v>0</v>
      </c>
      <c r="I6863">
        <f t="shared" ca="1" si="543"/>
        <v>0</v>
      </c>
      <c r="J6863">
        <f t="shared" ca="1" si="544"/>
        <v>0</v>
      </c>
      <c r="K6863">
        <f t="shared" ca="1" si="544"/>
        <v>0</v>
      </c>
      <c r="AA6863" s="8">
        <v>4</v>
      </c>
      <c r="AB6863" s="8">
        <v>2</v>
      </c>
      <c r="AC6863" s="8">
        <v>3</v>
      </c>
      <c r="AD6863" s="8">
        <v>2</v>
      </c>
      <c r="AE6863" s="12" t="s">
        <v>758</v>
      </c>
    </row>
    <row r="6864" spans="2:31" x14ac:dyDescent="0.2">
      <c r="B6864" t="str">
        <f ca="1">IF(ISNA(VLOOKUP(AA6864&amp;"_"&amp;AB6864&amp;"_"&amp;AC6864&amp;"_"&amp;AE6864,[1]挑战模式!$A:$AS,1,FALSE)),"",IF(VLOOKUP(AA6864&amp;"_"&amp;AB6864&amp;"_"&amp;AC6864&amp;"_"&amp;AE6864,[1]挑战模式!$A:$AS,14+AD6864,FALSE)="","","Monster_Season"&amp;AA6864&amp;"_Challenge"&amp;AB6864&amp;"_"&amp;AC6864&amp;"_"&amp;AD6864&amp;"_"&amp;AE6864))</f>
        <v/>
      </c>
      <c r="C6864" t="str">
        <f t="shared" ca="1" si="540"/>
        <v/>
      </c>
      <c r="E6864" t="str">
        <f ca="1">IF(B6864="","",VLOOKUP(AA6864&amp;"_"&amp;AB6864&amp;"_"&amp;AC6864&amp;"_"&amp;AE6864,[1]挑战模式!$A:$AS,26+AD6864,FALSE))</f>
        <v/>
      </c>
      <c r="F6864" t="str">
        <f ca="1">IF(B6864="","",VLOOKUP(VLOOKUP(AA6864&amp;"_"&amp;AB6864&amp;"_"&amp;AC6864&amp;"_"&amp;AE6864,[1]挑战模式!$A:$AS,14+AD6864,FALSE),[1]怪物!$B:$O,3,FALSE))</f>
        <v/>
      </c>
      <c r="G6864" t="str">
        <f t="shared" ca="1" si="541"/>
        <v/>
      </c>
      <c r="H6864" t="str">
        <f t="shared" ca="1" si="542"/>
        <v/>
      </c>
      <c r="I6864" t="str">
        <f t="shared" ca="1" si="543"/>
        <v/>
      </c>
      <c r="J6864" t="str">
        <f t="shared" ca="1" si="544"/>
        <v/>
      </c>
      <c r="K6864" t="str">
        <f t="shared" ca="1" si="544"/>
        <v/>
      </c>
      <c r="AA6864" s="8">
        <v>4</v>
      </c>
      <c r="AB6864" s="8">
        <v>2</v>
      </c>
      <c r="AC6864" s="8">
        <v>3</v>
      </c>
      <c r="AD6864" s="8">
        <v>3</v>
      </c>
      <c r="AE6864" s="12" t="s">
        <v>758</v>
      </c>
    </row>
    <row r="6865" spans="2:31" x14ac:dyDescent="0.2">
      <c r="B6865" t="str">
        <f ca="1">IF(ISNA(VLOOKUP(AA6865&amp;"_"&amp;AB6865&amp;"_"&amp;AC6865&amp;"_"&amp;AE6865,[1]挑战模式!$A:$AS,1,FALSE)),"",IF(VLOOKUP(AA6865&amp;"_"&amp;AB6865&amp;"_"&amp;AC6865&amp;"_"&amp;AE6865,[1]挑战模式!$A:$AS,14+AD6865,FALSE)="","","Monster_Season"&amp;AA6865&amp;"_Challenge"&amp;AB6865&amp;"_"&amp;AC6865&amp;"_"&amp;AD6865&amp;"_"&amp;AE6865))</f>
        <v/>
      </c>
      <c r="C6865" t="str">
        <f t="shared" ca="1" si="540"/>
        <v/>
      </c>
      <c r="E6865" t="str">
        <f ca="1">IF(B6865="","",VLOOKUP(AA6865&amp;"_"&amp;AB6865&amp;"_"&amp;AC6865&amp;"_"&amp;AE6865,[1]挑战模式!$A:$AS,26+AD6865,FALSE))</f>
        <v/>
      </c>
      <c r="F6865" t="str">
        <f ca="1">IF(B6865="","",VLOOKUP(VLOOKUP(AA6865&amp;"_"&amp;AB6865&amp;"_"&amp;AC6865&amp;"_"&amp;AE6865,[1]挑战模式!$A:$AS,14+AD6865,FALSE),[1]怪物!$B:$O,3,FALSE))</f>
        <v/>
      </c>
      <c r="G6865" t="str">
        <f t="shared" ca="1" si="541"/>
        <v/>
      </c>
      <c r="H6865" t="str">
        <f t="shared" ca="1" si="542"/>
        <v/>
      </c>
      <c r="I6865" t="str">
        <f t="shared" ca="1" si="543"/>
        <v/>
      </c>
      <c r="J6865" t="str">
        <f t="shared" ca="1" si="544"/>
        <v/>
      </c>
      <c r="K6865" t="str">
        <f t="shared" ca="1" si="544"/>
        <v/>
      </c>
      <c r="AA6865" s="8">
        <v>4</v>
      </c>
      <c r="AB6865" s="8">
        <v>2</v>
      </c>
      <c r="AC6865" s="8">
        <v>3</v>
      </c>
      <c r="AD6865" s="8">
        <v>4</v>
      </c>
      <c r="AE6865" s="12" t="s">
        <v>758</v>
      </c>
    </row>
    <row r="6866" spans="2:31" x14ac:dyDescent="0.2">
      <c r="B6866" t="str">
        <f ca="1">IF(ISNA(VLOOKUP(AA6866&amp;"_"&amp;AB6866&amp;"_"&amp;AC6866&amp;"_"&amp;AE6866,[1]挑战模式!$A:$AS,1,FALSE)),"",IF(VLOOKUP(AA6866&amp;"_"&amp;AB6866&amp;"_"&amp;AC6866&amp;"_"&amp;AE6866,[1]挑战模式!$A:$AS,14+AD6866,FALSE)="","","Monster_Season"&amp;AA6866&amp;"_Challenge"&amp;AB6866&amp;"_"&amp;AC6866&amp;"_"&amp;AD6866&amp;"_"&amp;AE6866))</f>
        <v/>
      </c>
      <c r="C6866" t="str">
        <f t="shared" ca="1" si="540"/>
        <v/>
      </c>
      <c r="E6866" t="str">
        <f ca="1">IF(B6866="","",VLOOKUP(AA6866&amp;"_"&amp;AB6866&amp;"_"&amp;AC6866&amp;"_"&amp;AE6866,[1]挑战模式!$A:$AS,26+AD6866,FALSE))</f>
        <v/>
      </c>
      <c r="F6866" t="str">
        <f ca="1">IF(B6866="","",VLOOKUP(VLOOKUP(AA6866&amp;"_"&amp;AB6866&amp;"_"&amp;AC6866&amp;"_"&amp;AE6866,[1]挑战模式!$A:$AS,14+AD6866,FALSE),[1]怪物!$B:$O,3,FALSE))</f>
        <v/>
      </c>
      <c r="G6866" t="str">
        <f t="shared" ca="1" si="541"/>
        <v/>
      </c>
      <c r="H6866" t="str">
        <f t="shared" ca="1" si="542"/>
        <v/>
      </c>
      <c r="I6866" t="str">
        <f t="shared" ca="1" si="543"/>
        <v/>
      </c>
      <c r="J6866" t="str">
        <f t="shared" ca="1" si="544"/>
        <v/>
      </c>
      <c r="K6866" t="str">
        <f t="shared" ca="1" si="544"/>
        <v/>
      </c>
      <c r="AA6866" s="8">
        <v>4</v>
      </c>
      <c r="AB6866" s="8">
        <v>2</v>
      </c>
      <c r="AC6866" s="8">
        <v>3</v>
      </c>
      <c r="AD6866" s="8">
        <v>5</v>
      </c>
      <c r="AE6866" s="12" t="s">
        <v>758</v>
      </c>
    </row>
    <row r="6867" spans="2:31" x14ac:dyDescent="0.2">
      <c r="B6867" t="str">
        <f ca="1">IF(ISNA(VLOOKUP(AA6867&amp;"_"&amp;AB6867&amp;"_"&amp;AC6867&amp;"_"&amp;AE6867,[1]挑战模式!$A:$AS,1,FALSE)),"",IF(VLOOKUP(AA6867&amp;"_"&amp;AB6867&amp;"_"&amp;AC6867&amp;"_"&amp;AE6867,[1]挑战模式!$A:$AS,14+AD6867,FALSE)="","","Monster_Season"&amp;AA6867&amp;"_Challenge"&amp;AB6867&amp;"_"&amp;AC6867&amp;"_"&amp;AD6867&amp;"_"&amp;AE6867))</f>
        <v/>
      </c>
      <c r="C6867" t="str">
        <f t="shared" ca="1" si="540"/>
        <v/>
      </c>
      <c r="E6867" t="str">
        <f ca="1">IF(B6867="","",VLOOKUP(AA6867&amp;"_"&amp;AB6867&amp;"_"&amp;AC6867&amp;"_"&amp;AE6867,[1]挑战模式!$A:$AS,26+AD6867,FALSE))</f>
        <v/>
      </c>
      <c r="F6867" t="str">
        <f ca="1">IF(B6867="","",VLOOKUP(VLOOKUP(AA6867&amp;"_"&amp;AB6867&amp;"_"&amp;AC6867&amp;"_"&amp;AE6867,[1]挑战模式!$A:$AS,14+AD6867,FALSE),[1]怪物!$B:$O,3,FALSE))</f>
        <v/>
      </c>
      <c r="G6867" t="str">
        <f t="shared" ca="1" si="541"/>
        <v/>
      </c>
      <c r="H6867" t="str">
        <f t="shared" ca="1" si="542"/>
        <v/>
      </c>
      <c r="I6867" t="str">
        <f t="shared" ca="1" si="543"/>
        <v/>
      </c>
      <c r="J6867" t="str">
        <f t="shared" ca="1" si="544"/>
        <v/>
      </c>
      <c r="K6867" t="str">
        <f t="shared" ca="1" si="544"/>
        <v/>
      </c>
      <c r="AA6867" s="8">
        <v>4</v>
      </c>
      <c r="AB6867" s="8">
        <v>2</v>
      </c>
      <c r="AC6867" s="8">
        <v>3</v>
      </c>
      <c r="AD6867" s="8">
        <v>6</v>
      </c>
      <c r="AE6867" s="12" t="s">
        <v>758</v>
      </c>
    </row>
    <row r="6868" spans="2:31" x14ac:dyDescent="0.2">
      <c r="B6868" t="str">
        <f ca="1">IF(ISNA(VLOOKUP(AA6868&amp;"_"&amp;AB6868&amp;"_"&amp;AC6868&amp;"_"&amp;AE6868,[1]挑战模式!$A:$AS,1,FALSE)),"",IF(VLOOKUP(AA6868&amp;"_"&amp;AB6868&amp;"_"&amp;AC6868&amp;"_"&amp;AE6868,[1]挑战模式!$A:$AS,14+AD6868,FALSE)="","","Monster_Season"&amp;AA6868&amp;"_Challenge"&amp;AB6868&amp;"_"&amp;AC6868&amp;"_"&amp;AD6868&amp;"_"&amp;AE6868))</f>
        <v>Monster_Season4_Challenge2_4_1_Hard</v>
      </c>
      <c r="C6868">
        <f t="shared" ca="1" si="540"/>
        <v>1</v>
      </c>
      <c r="E6868">
        <f ca="1">IF(B6868="","",VLOOKUP(AA6868&amp;"_"&amp;AB6868&amp;"_"&amp;AC6868&amp;"_"&amp;AE6868,[1]挑战模式!$A:$AS,26+AD6868,FALSE))</f>
        <v>685</v>
      </c>
      <c r="F6868">
        <f ca="1">IF(B6868="","",VLOOKUP(VLOOKUP(AA6868&amp;"_"&amp;AB6868&amp;"_"&amp;AC6868&amp;"_"&amp;AE6868,[1]挑战模式!$A:$AS,14+AD6868,FALSE),[1]怪物!$B:$O,3,FALSE))</f>
        <v>1</v>
      </c>
      <c r="G6868">
        <f t="shared" ca="1" si="541"/>
        <v>0</v>
      </c>
      <c r="H6868">
        <f t="shared" ca="1" si="542"/>
        <v>0</v>
      </c>
      <c r="I6868">
        <f t="shared" ca="1" si="543"/>
        <v>0</v>
      </c>
      <c r="J6868">
        <f t="shared" ca="1" si="544"/>
        <v>0</v>
      </c>
      <c r="K6868">
        <f t="shared" ca="1" si="544"/>
        <v>0</v>
      </c>
      <c r="AA6868" s="8">
        <v>4</v>
      </c>
      <c r="AB6868" s="8">
        <v>2</v>
      </c>
      <c r="AC6868" s="8">
        <v>4</v>
      </c>
      <c r="AD6868" s="8">
        <v>1</v>
      </c>
      <c r="AE6868" s="12" t="s">
        <v>758</v>
      </c>
    </row>
    <row r="6869" spans="2:31" x14ac:dyDescent="0.2">
      <c r="B6869" t="str">
        <f ca="1">IF(ISNA(VLOOKUP(AA6869&amp;"_"&amp;AB6869&amp;"_"&amp;AC6869&amp;"_"&amp;AE6869,[1]挑战模式!$A:$AS,1,FALSE)),"",IF(VLOOKUP(AA6869&amp;"_"&amp;AB6869&amp;"_"&amp;AC6869&amp;"_"&amp;AE6869,[1]挑战模式!$A:$AS,14+AD6869,FALSE)="","","Monster_Season"&amp;AA6869&amp;"_Challenge"&amp;AB6869&amp;"_"&amp;AC6869&amp;"_"&amp;AD6869&amp;"_"&amp;AE6869))</f>
        <v>Monster_Season4_Challenge2_4_2_Hard</v>
      </c>
      <c r="C6869">
        <f t="shared" ca="1" si="540"/>
        <v>1</v>
      </c>
      <c r="E6869">
        <f ca="1">IF(B6869="","",VLOOKUP(AA6869&amp;"_"&amp;AB6869&amp;"_"&amp;AC6869&amp;"_"&amp;AE6869,[1]挑战模式!$A:$AS,26+AD6869,FALSE))</f>
        <v>685</v>
      </c>
      <c r="F6869">
        <f ca="1">IF(B6869="","",VLOOKUP(VLOOKUP(AA6869&amp;"_"&amp;AB6869&amp;"_"&amp;AC6869&amp;"_"&amp;AE6869,[1]挑战模式!$A:$AS,14+AD6869,FALSE),[1]怪物!$B:$O,3,FALSE))</f>
        <v>1</v>
      </c>
      <c r="G6869">
        <f t="shared" ca="1" si="541"/>
        <v>0</v>
      </c>
      <c r="H6869">
        <f t="shared" ca="1" si="542"/>
        <v>0</v>
      </c>
      <c r="I6869">
        <f t="shared" ca="1" si="543"/>
        <v>0</v>
      </c>
      <c r="J6869">
        <f t="shared" ca="1" si="544"/>
        <v>0</v>
      </c>
      <c r="K6869">
        <f t="shared" ca="1" si="544"/>
        <v>0</v>
      </c>
      <c r="AA6869" s="8">
        <v>4</v>
      </c>
      <c r="AB6869" s="8">
        <v>2</v>
      </c>
      <c r="AC6869" s="8">
        <v>4</v>
      </c>
      <c r="AD6869" s="8">
        <v>2</v>
      </c>
      <c r="AE6869" s="12" t="s">
        <v>758</v>
      </c>
    </row>
    <row r="6870" spans="2:31" x14ac:dyDescent="0.2">
      <c r="B6870" t="str">
        <f ca="1">IF(ISNA(VLOOKUP(AA6870&amp;"_"&amp;AB6870&amp;"_"&amp;AC6870&amp;"_"&amp;AE6870,[1]挑战模式!$A:$AS,1,FALSE)),"",IF(VLOOKUP(AA6870&amp;"_"&amp;AB6870&amp;"_"&amp;AC6870&amp;"_"&amp;AE6870,[1]挑战模式!$A:$AS,14+AD6870,FALSE)="","","Monster_Season"&amp;AA6870&amp;"_Challenge"&amp;AB6870&amp;"_"&amp;AC6870&amp;"_"&amp;AD6870&amp;"_"&amp;AE6870))</f>
        <v>Monster_Season4_Challenge2_4_3_Hard</v>
      </c>
      <c r="C6870">
        <f t="shared" ca="1" si="540"/>
        <v>1</v>
      </c>
      <c r="E6870">
        <f ca="1">IF(B6870="","",VLOOKUP(AA6870&amp;"_"&amp;AB6870&amp;"_"&amp;AC6870&amp;"_"&amp;AE6870,[1]挑战模式!$A:$AS,26+AD6870,FALSE))</f>
        <v>685</v>
      </c>
      <c r="F6870">
        <f ca="1">IF(B6870="","",VLOOKUP(VLOOKUP(AA6870&amp;"_"&amp;AB6870&amp;"_"&amp;AC6870&amp;"_"&amp;AE6870,[1]挑战模式!$A:$AS,14+AD6870,FALSE),[1]怪物!$B:$O,3,FALSE))</f>
        <v>1</v>
      </c>
      <c r="G6870">
        <f t="shared" ca="1" si="541"/>
        <v>0</v>
      </c>
      <c r="H6870">
        <f t="shared" ca="1" si="542"/>
        <v>0</v>
      </c>
      <c r="I6870">
        <f t="shared" ca="1" si="543"/>
        <v>0</v>
      </c>
      <c r="J6870">
        <f t="shared" ca="1" si="544"/>
        <v>0</v>
      </c>
      <c r="K6870">
        <f t="shared" ca="1" si="544"/>
        <v>0</v>
      </c>
      <c r="AA6870" s="8">
        <v>4</v>
      </c>
      <c r="AB6870" s="8">
        <v>2</v>
      </c>
      <c r="AC6870" s="8">
        <v>4</v>
      </c>
      <c r="AD6870" s="8">
        <v>3</v>
      </c>
      <c r="AE6870" s="12" t="s">
        <v>758</v>
      </c>
    </row>
    <row r="6871" spans="2:31" x14ac:dyDescent="0.2">
      <c r="B6871" t="str">
        <f ca="1">IF(ISNA(VLOOKUP(AA6871&amp;"_"&amp;AB6871&amp;"_"&amp;AC6871&amp;"_"&amp;AE6871,[1]挑战模式!$A:$AS,1,FALSE)),"",IF(VLOOKUP(AA6871&amp;"_"&amp;AB6871&amp;"_"&amp;AC6871&amp;"_"&amp;AE6871,[1]挑战模式!$A:$AS,14+AD6871,FALSE)="","","Monster_Season"&amp;AA6871&amp;"_Challenge"&amp;AB6871&amp;"_"&amp;AC6871&amp;"_"&amp;AD6871&amp;"_"&amp;AE6871))</f>
        <v/>
      </c>
      <c r="C6871" t="str">
        <f t="shared" ca="1" si="540"/>
        <v/>
      </c>
      <c r="E6871" t="str">
        <f ca="1">IF(B6871="","",VLOOKUP(AA6871&amp;"_"&amp;AB6871&amp;"_"&amp;AC6871&amp;"_"&amp;AE6871,[1]挑战模式!$A:$AS,26+AD6871,FALSE))</f>
        <v/>
      </c>
      <c r="F6871" t="str">
        <f ca="1">IF(B6871="","",VLOOKUP(VLOOKUP(AA6871&amp;"_"&amp;AB6871&amp;"_"&amp;AC6871&amp;"_"&amp;AE6871,[1]挑战模式!$A:$AS,14+AD6871,FALSE),[1]怪物!$B:$O,3,FALSE))</f>
        <v/>
      </c>
      <c r="G6871" t="str">
        <f t="shared" ca="1" si="541"/>
        <v/>
      </c>
      <c r="H6871" t="str">
        <f t="shared" ca="1" si="542"/>
        <v/>
      </c>
      <c r="I6871" t="str">
        <f t="shared" ca="1" si="543"/>
        <v/>
      </c>
      <c r="J6871" t="str">
        <f t="shared" ca="1" si="544"/>
        <v/>
      </c>
      <c r="K6871" t="str">
        <f t="shared" ca="1" si="544"/>
        <v/>
      </c>
      <c r="AA6871" s="8">
        <v>4</v>
      </c>
      <c r="AB6871" s="8">
        <v>2</v>
      </c>
      <c r="AC6871" s="8">
        <v>4</v>
      </c>
      <c r="AD6871" s="8">
        <v>4</v>
      </c>
      <c r="AE6871" s="12" t="s">
        <v>758</v>
      </c>
    </row>
    <row r="6872" spans="2:31" x14ac:dyDescent="0.2">
      <c r="B6872" t="str">
        <f ca="1">IF(ISNA(VLOOKUP(AA6872&amp;"_"&amp;AB6872&amp;"_"&amp;AC6872&amp;"_"&amp;AE6872,[1]挑战模式!$A:$AS,1,FALSE)),"",IF(VLOOKUP(AA6872&amp;"_"&amp;AB6872&amp;"_"&amp;AC6872&amp;"_"&amp;AE6872,[1]挑战模式!$A:$AS,14+AD6872,FALSE)="","","Monster_Season"&amp;AA6872&amp;"_Challenge"&amp;AB6872&amp;"_"&amp;AC6872&amp;"_"&amp;AD6872&amp;"_"&amp;AE6872))</f>
        <v/>
      </c>
      <c r="C6872" t="str">
        <f t="shared" ca="1" si="540"/>
        <v/>
      </c>
      <c r="E6872" t="str">
        <f ca="1">IF(B6872="","",VLOOKUP(AA6872&amp;"_"&amp;AB6872&amp;"_"&amp;AC6872&amp;"_"&amp;AE6872,[1]挑战模式!$A:$AS,26+AD6872,FALSE))</f>
        <v/>
      </c>
      <c r="F6872" t="str">
        <f ca="1">IF(B6872="","",VLOOKUP(VLOOKUP(AA6872&amp;"_"&amp;AB6872&amp;"_"&amp;AC6872&amp;"_"&amp;AE6872,[1]挑战模式!$A:$AS,14+AD6872,FALSE),[1]怪物!$B:$O,3,FALSE))</f>
        <v/>
      </c>
      <c r="G6872" t="str">
        <f t="shared" ca="1" si="541"/>
        <v/>
      </c>
      <c r="H6872" t="str">
        <f t="shared" ca="1" si="542"/>
        <v/>
      </c>
      <c r="I6872" t="str">
        <f t="shared" ca="1" si="543"/>
        <v/>
      </c>
      <c r="J6872" t="str">
        <f t="shared" ca="1" si="544"/>
        <v/>
      </c>
      <c r="K6872" t="str">
        <f t="shared" ca="1" si="544"/>
        <v/>
      </c>
      <c r="AA6872" s="8">
        <v>4</v>
      </c>
      <c r="AB6872" s="8">
        <v>2</v>
      </c>
      <c r="AC6872" s="8">
        <v>4</v>
      </c>
      <c r="AD6872" s="8">
        <v>5</v>
      </c>
      <c r="AE6872" s="12" t="s">
        <v>758</v>
      </c>
    </row>
    <row r="6873" spans="2:31" x14ac:dyDescent="0.2">
      <c r="B6873" t="str">
        <f ca="1">IF(ISNA(VLOOKUP(AA6873&amp;"_"&amp;AB6873&amp;"_"&amp;AC6873&amp;"_"&amp;AE6873,[1]挑战模式!$A:$AS,1,FALSE)),"",IF(VLOOKUP(AA6873&amp;"_"&amp;AB6873&amp;"_"&amp;AC6873&amp;"_"&amp;AE6873,[1]挑战模式!$A:$AS,14+AD6873,FALSE)="","","Monster_Season"&amp;AA6873&amp;"_Challenge"&amp;AB6873&amp;"_"&amp;AC6873&amp;"_"&amp;AD6873&amp;"_"&amp;AE6873))</f>
        <v/>
      </c>
      <c r="C6873" t="str">
        <f t="shared" ca="1" si="540"/>
        <v/>
      </c>
      <c r="E6873" t="str">
        <f ca="1">IF(B6873="","",VLOOKUP(AA6873&amp;"_"&amp;AB6873&amp;"_"&amp;AC6873&amp;"_"&amp;AE6873,[1]挑战模式!$A:$AS,26+AD6873,FALSE))</f>
        <v/>
      </c>
      <c r="F6873" t="str">
        <f ca="1">IF(B6873="","",VLOOKUP(VLOOKUP(AA6873&amp;"_"&amp;AB6873&amp;"_"&amp;AC6873&amp;"_"&amp;AE6873,[1]挑战模式!$A:$AS,14+AD6873,FALSE),[1]怪物!$B:$O,3,FALSE))</f>
        <v/>
      </c>
      <c r="G6873" t="str">
        <f t="shared" ca="1" si="541"/>
        <v/>
      </c>
      <c r="H6873" t="str">
        <f t="shared" ca="1" si="542"/>
        <v/>
      </c>
      <c r="I6873" t="str">
        <f t="shared" ca="1" si="543"/>
        <v/>
      </c>
      <c r="J6873" t="str">
        <f t="shared" ca="1" si="544"/>
        <v/>
      </c>
      <c r="K6873" t="str">
        <f t="shared" ca="1" si="544"/>
        <v/>
      </c>
      <c r="AA6873" s="8">
        <v>4</v>
      </c>
      <c r="AB6873" s="8">
        <v>2</v>
      </c>
      <c r="AC6873" s="8">
        <v>4</v>
      </c>
      <c r="AD6873" s="8">
        <v>6</v>
      </c>
      <c r="AE6873" s="12" t="s">
        <v>758</v>
      </c>
    </row>
    <row r="6874" spans="2:31" x14ac:dyDescent="0.2">
      <c r="B6874" t="str">
        <f ca="1">IF(ISNA(VLOOKUP(AA6874&amp;"_"&amp;AB6874&amp;"_"&amp;AC6874&amp;"_"&amp;AE6874,[1]挑战模式!$A:$AS,1,FALSE)),"",IF(VLOOKUP(AA6874&amp;"_"&amp;AB6874&amp;"_"&amp;AC6874&amp;"_"&amp;AE6874,[1]挑战模式!$A:$AS,14+AD6874,FALSE)="","","Monster_Season"&amp;AA6874&amp;"_Challenge"&amp;AB6874&amp;"_"&amp;AC6874&amp;"_"&amp;AD6874&amp;"_"&amp;AE6874))</f>
        <v>Monster_Season4_Challenge2_5_1_Hard</v>
      </c>
      <c r="C6874">
        <f t="shared" ca="1" si="540"/>
        <v>1</v>
      </c>
      <c r="E6874">
        <f ca="1">IF(B6874="","",VLOOKUP(AA6874&amp;"_"&amp;AB6874&amp;"_"&amp;AC6874&amp;"_"&amp;AE6874,[1]挑战模式!$A:$AS,26+AD6874,FALSE))</f>
        <v>510</v>
      </c>
      <c r="F6874">
        <f ca="1">IF(B6874="","",VLOOKUP(VLOOKUP(AA6874&amp;"_"&amp;AB6874&amp;"_"&amp;AC6874&amp;"_"&amp;AE6874,[1]挑战模式!$A:$AS,14+AD6874,FALSE),[1]怪物!$B:$O,3,FALSE))</f>
        <v>1</v>
      </c>
      <c r="G6874">
        <f t="shared" ca="1" si="541"/>
        <v>0</v>
      </c>
      <c r="H6874">
        <f t="shared" ca="1" si="542"/>
        <v>0</v>
      </c>
      <c r="I6874">
        <f t="shared" ca="1" si="543"/>
        <v>0</v>
      </c>
      <c r="J6874">
        <f t="shared" ca="1" si="544"/>
        <v>0</v>
      </c>
      <c r="K6874">
        <f t="shared" ca="1" si="544"/>
        <v>0</v>
      </c>
      <c r="AA6874" s="8">
        <v>4</v>
      </c>
      <c r="AB6874" s="8">
        <v>2</v>
      </c>
      <c r="AC6874" s="8">
        <v>5</v>
      </c>
      <c r="AD6874" s="8">
        <v>1</v>
      </c>
      <c r="AE6874" s="12" t="s">
        <v>758</v>
      </c>
    </row>
    <row r="6875" spans="2:31" x14ac:dyDescent="0.2">
      <c r="B6875" t="str">
        <f ca="1">IF(ISNA(VLOOKUP(AA6875&amp;"_"&amp;AB6875&amp;"_"&amp;AC6875&amp;"_"&amp;AE6875,[1]挑战模式!$A:$AS,1,FALSE)),"",IF(VLOOKUP(AA6875&amp;"_"&amp;AB6875&amp;"_"&amp;AC6875&amp;"_"&amp;AE6875,[1]挑战模式!$A:$AS,14+AD6875,FALSE)="","","Monster_Season"&amp;AA6875&amp;"_Challenge"&amp;AB6875&amp;"_"&amp;AC6875&amp;"_"&amp;AD6875&amp;"_"&amp;AE6875))</f>
        <v>Monster_Season4_Challenge2_5_2_Hard</v>
      </c>
      <c r="C6875">
        <f t="shared" ca="1" si="540"/>
        <v>1</v>
      </c>
      <c r="E6875">
        <f ca="1">IF(B6875="","",VLOOKUP(AA6875&amp;"_"&amp;AB6875&amp;"_"&amp;AC6875&amp;"_"&amp;AE6875,[1]挑战模式!$A:$AS,26+AD6875,FALSE))</f>
        <v>510</v>
      </c>
      <c r="F6875">
        <f ca="1">IF(B6875="","",VLOOKUP(VLOOKUP(AA6875&amp;"_"&amp;AB6875&amp;"_"&amp;AC6875&amp;"_"&amp;AE6875,[1]挑战模式!$A:$AS,14+AD6875,FALSE),[1]怪物!$B:$O,3,FALSE))</f>
        <v>1</v>
      </c>
      <c r="G6875">
        <f t="shared" ca="1" si="541"/>
        <v>0</v>
      </c>
      <c r="H6875">
        <f t="shared" ca="1" si="542"/>
        <v>0</v>
      </c>
      <c r="I6875">
        <f t="shared" ca="1" si="543"/>
        <v>0</v>
      </c>
      <c r="J6875">
        <f t="shared" ca="1" si="544"/>
        <v>0</v>
      </c>
      <c r="K6875">
        <f t="shared" ca="1" si="544"/>
        <v>0</v>
      </c>
      <c r="AA6875" s="8">
        <v>4</v>
      </c>
      <c r="AB6875" s="8">
        <v>2</v>
      </c>
      <c r="AC6875" s="8">
        <v>5</v>
      </c>
      <c r="AD6875" s="8">
        <v>2</v>
      </c>
      <c r="AE6875" s="12" t="s">
        <v>758</v>
      </c>
    </row>
    <row r="6876" spans="2:31" x14ac:dyDescent="0.2">
      <c r="B6876" t="str">
        <f ca="1">IF(ISNA(VLOOKUP(AA6876&amp;"_"&amp;AB6876&amp;"_"&amp;AC6876&amp;"_"&amp;AE6876,[1]挑战模式!$A:$AS,1,FALSE)),"",IF(VLOOKUP(AA6876&amp;"_"&amp;AB6876&amp;"_"&amp;AC6876&amp;"_"&amp;AE6876,[1]挑战模式!$A:$AS,14+AD6876,FALSE)="","","Monster_Season"&amp;AA6876&amp;"_Challenge"&amp;AB6876&amp;"_"&amp;AC6876&amp;"_"&amp;AD6876&amp;"_"&amp;AE6876))</f>
        <v>Monster_Season4_Challenge2_5_3_Hard</v>
      </c>
      <c r="C6876">
        <f t="shared" ca="1" si="540"/>
        <v>1</v>
      </c>
      <c r="E6876">
        <f ca="1">IF(B6876="","",VLOOKUP(AA6876&amp;"_"&amp;AB6876&amp;"_"&amp;AC6876&amp;"_"&amp;AE6876,[1]挑战模式!$A:$AS,26+AD6876,FALSE))</f>
        <v>2040</v>
      </c>
      <c r="F6876">
        <f ca="1">IF(B6876="","",VLOOKUP(VLOOKUP(AA6876&amp;"_"&amp;AB6876&amp;"_"&amp;AC6876&amp;"_"&amp;AE6876,[1]挑战模式!$A:$AS,14+AD6876,FALSE),[1]怪物!$B:$O,3,FALSE))</f>
        <v>1</v>
      </c>
      <c r="G6876">
        <f t="shared" ca="1" si="541"/>
        <v>0</v>
      </c>
      <c r="H6876">
        <f t="shared" ca="1" si="542"/>
        <v>0</v>
      </c>
      <c r="I6876">
        <f t="shared" ca="1" si="543"/>
        <v>0</v>
      </c>
      <c r="J6876">
        <f t="shared" ca="1" si="544"/>
        <v>0</v>
      </c>
      <c r="K6876">
        <f t="shared" ca="1" si="544"/>
        <v>0</v>
      </c>
      <c r="AA6876" s="8">
        <v>4</v>
      </c>
      <c r="AB6876" s="8">
        <v>2</v>
      </c>
      <c r="AC6876" s="8">
        <v>5</v>
      </c>
      <c r="AD6876" s="8">
        <v>3</v>
      </c>
      <c r="AE6876" s="12" t="s">
        <v>758</v>
      </c>
    </row>
    <row r="6877" spans="2:31" x14ac:dyDescent="0.2">
      <c r="B6877" t="str">
        <f ca="1">IF(ISNA(VLOOKUP(AA6877&amp;"_"&amp;AB6877&amp;"_"&amp;AC6877&amp;"_"&amp;AE6877,[1]挑战模式!$A:$AS,1,FALSE)),"",IF(VLOOKUP(AA6877&amp;"_"&amp;AB6877&amp;"_"&amp;AC6877&amp;"_"&amp;AE6877,[1]挑战模式!$A:$AS,14+AD6877,FALSE)="","","Monster_Season"&amp;AA6877&amp;"_Challenge"&amp;AB6877&amp;"_"&amp;AC6877&amp;"_"&amp;AD6877&amp;"_"&amp;AE6877))</f>
        <v/>
      </c>
      <c r="C6877" t="str">
        <f t="shared" ca="1" si="540"/>
        <v/>
      </c>
      <c r="E6877" t="str">
        <f ca="1">IF(B6877="","",VLOOKUP(AA6877&amp;"_"&amp;AB6877&amp;"_"&amp;AC6877&amp;"_"&amp;AE6877,[1]挑战模式!$A:$AS,26+AD6877,FALSE))</f>
        <v/>
      </c>
      <c r="F6877" t="str">
        <f ca="1">IF(B6877="","",VLOOKUP(VLOOKUP(AA6877&amp;"_"&amp;AB6877&amp;"_"&amp;AC6877&amp;"_"&amp;AE6877,[1]挑战模式!$A:$AS,14+AD6877,FALSE),[1]怪物!$B:$O,3,FALSE))</f>
        <v/>
      </c>
      <c r="G6877" t="str">
        <f t="shared" ca="1" si="541"/>
        <v/>
      </c>
      <c r="H6877" t="str">
        <f t="shared" ca="1" si="542"/>
        <v/>
      </c>
      <c r="I6877" t="str">
        <f t="shared" ca="1" si="543"/>
        <v/>
      </c>
      <c r="J6877" t="str">
        <f t="shared" ca="1" si="544"/>
        <v/>
      </c>
      <c r="K6877" t="str">
        <f t="shared" ca="1" si="544"/>
        <v/>
      </c>
      <c r="AA6877" s="8">
        <v>4</v>
      </c>
      <c r="AB6877" s="8">
        <v>2</v>
      </c>
      <c r="AC6877" s="8">
        <v>5</v>
      </c>
      <c r="AD6877" s="8">
        <v>4</v>
      </c>
      <c r="AE6877" s="12" t="s">
        <v>758</v>
      </c>
    </row>
    <row r="6878" spans="2:31" x14ac:dyDescent="0.2">
      <c r="B6878" t="str">
        <f ca="1">IF(ISNA(VLOOKUP(AA6878&amp;"_"&amp;AB6878&amp;"_"&amp;AC6878&amp;"_"&amp;AE6878,[1]挑战模式!$A:$AS,1,FALSE)),"",IF(VLOOKUP(AA6878&amp;"_"&amp;AB6878&amp;"_"&amp;AC6878&amp;"_"&amp;AE6878,[1]挑战模式!$A:$AS,14+AD6878,FALSE)="","","Monster_Season"&amp;AA6878&amp;"_Challenge"&amp;AB6878&amp;"_"&amp;AC6878&amp;"_"&amp;AD6878&amp;"_"&amp;AE6878))</f>
        <v/>
      </c>
      <c r="C6878" t="str">
        <f t="shared" ca="1" si="540"/>
        <v/>
      </c>
      <c r="E6878" t="str">
        <f ca="1">IF(B6878="","",VLOOKUP(AA6878&amp;"_"&amp;AB6878&amp;"_"&amp;AC6878&amp;"_"&amp;AE6878,[1]挑战模式!$A:$AS,26+AD6878,FALSE))</f>
        <v/>
      </c>
      <c r="F6878" t="str">
        <f ca="1">IF(B6878="","",VLOOKUP(VLOOKUP(AA6878&amp;"_"&amp;AB6878&amp;"_"&amp;AC6878&amp;"_"&amp;AE6878,[1]挑战模式!$A:$AS,14+AD6878,FALSE),[1]怪物!$B:$O,3,FALSE))</f>
        <v/>
      </c>
      <c r="G6878" t="str">
        <f t="shared" ca="1" si="541"/>
        <v/>
      </c>
      <c r="H6878" t="str">
        <f t="shared" ca="1" si="542"/>
        <v/>
      </c>
      <c r="I6878" t="str">
        <f t="shared" ca="1" si="543"/>
        <v/>
      </c>
      <c r="J6878" t="str">
        <f t="shared" ca="1" si="544"/>
        <v/>
      </c>
      <c r="K6878" t="str">
        <f t="shared" ca="1" si="544"/>
        <v/>
      </c>
      <c r="AA6878" s="8">
        <v>4</v>
      </c>
      <c r="AB6878" s="8">
        <v>2</v>
      </c>
      <c r="AC6878" s="8">
        <v>5</v>
      </c>
      <c r="AD6878" s="8">
        <v>5</v>
      </c>
      <c r="AE6878" s="12" t="s">
        <v>758</v>
      </c>
    </row>
    <row r="6879" spans="2:31" x14ac:dyDescent="0.2">
      <c r="B6879" t="str">
        <f ca="1">IF(ISNA(VLOOKUP(AA6879&amp;"_"&amp;AB6879&amp;"_"&amp;AC6879&amp;"_"&amp;AE6879,[1]挑战模式!$A:$AS,1,FALSE)),"",IF(VLOOKUP(AA6879&amp;"_"&amp;AB6879&amp;"_"&amp;AC6879&amp;"_"&amp;AE6879,[1]挑战模式!$A:$AS,14+AD6879,FALSE)="","","Monster_Season"&amp;AA6879&amp;"_Challenge"&amp;AB6879&amp;"_"&amp;AC6879&amp;"_"&amp;AD6879&amp;"_"&amp;AE6879))</f>
        <v/>
      </c>
      <c r="C6879" t="str">
        <f t="shared" ca="1" si="540"/>
        <v/>
      </c>
      <c r="E6879" t="str">
        <f ca="1">IF(B6879="","",VLOOKUP(AA6879&amp;"_"&amp;AB6879&amp;"_"&amp;AC6879&amp;"_"&amp;AE6879,[1]挑战模式!$A:$AS,26+AD6879,FALSE))</f>
        <v/>
      </c>
      <c r="F6879" t="str">
        <f ca="1">IF(B6879="","",VLOOKUP(VLOOKUP(AA6879&amp;"_"&amp;AB6879&amp;"_"&amp;AC6879&amp;"_"&amp;AE6879,[1]挑战模式!$A:$AS,14+AD6879,FALSE),[1]怪物!$B:$O,3,FALSE))</f>
        <v/>
      </c>
      <c r="G6879" t="str">
        <f t="shared" ca="1" si="541"/>
        <v/>
      </c>
      <c r="H6879" t="str">
        <f t="shared" ca="1" si="542"/>
        <v/>
      </c>
      <c r="I6879" t="str">
        <f t="shared" ca="1" si="543"/>
        <v/>
      </c>
      <c r="J6879" t="str">
        <f t="shared" ca="1" si="544"/>
        <v/>
      </c>
      <c r="K6879" t="str">
        <f t="shared" ca="1" si="544"/>
        <v/>
      </c>
      <c r="AA6879" s="8">
        <v>4</v>
      </c>
      <c r="AB6879" s="8">
        <v>2</v>
      </c>
      <c r="AC6879" s="8">
        <v>5</v>
      </c>
      <c r="AD6879" s="8">
        <v>6</v>
      </c>
      <c r="AE6879" s="12" t="s">
        <v>758</v>
      </c>
    </row>
    <row r="6880" spans="2:31" x14ac:dyDescent="0.2">
      <c r="B6880" t="str">
        <f ca="1">IF(ISNA(VLOOKUP(AA6880&amp;"_"&amp;AB6880&amp;"_"&amp;AC6880&amp;"_"&amp;AE6880,[1]挑战模式!$A:$AS,1,FALSE)),"",IF(VLOOKUP(AA6880&amp;"_"&amp;AB6880&amp;"_"&amp;AC6880&amp;"_"&amp;AE6880,[1]挑战模式!$A:$AS,14+AD6880,FALSE)="","","Monster_Season"&amp;AA6880&amp;"_Challenge"&amp;AB6880&amp;"_"&amp;AC6880&amp;"_"&amp;AD6880&amp;"_"&amp;AE6880))</f>
        <v>Monster_Season4_Challenge2_6_1_Hard</v>
      </c>
      <c r="C6880">
        <f t="shared" ca="1" si="540"/>
        <v>1</v>
      </c>
      <c r="E6880">
        <f ca="1">IF(B6880="","",VLOOKUP(AA6880&amp;"_"&amp;AB6880&amp;"_"&amp;AC6880&amp;"_"&amp;AE6880,[1]挑战模式!$A:$AS,26+AD6880,FALSE))</f>
        <v>430</v>
      </c>
      <c r="F6880">
        <f ca="1">IF(B6880="","",VLOOKUP(VLOOKUP(AA6880&amp;"_"&amp;AB6880&amp;"_"&amp;AC6880&amp;"_"&amp;AE6880,[1]挑战模式!$A:$AS,14+AD6880,FALSE),[1]怪物!$B:$O,3,FALSE))</f>
        <v>1</v>
      </c>
      <c r="G6880">
        <f t="shared" ca="1" si="541"/>
        <v>0</v>
      </c>
      <c r="H6880">
        <f t="shared" ca="1" si="542"/>
        <v>0</v>
      </c>
      <c r="I6880">
        <f t="shared" ca="1" si="543"/>
        <v>0</v>
      </c>
      <c r="J6880">
        <f t="shared" ca="1" si="544"/>
        <v>0</v>
      </c>
      <c r="K6880">
        <f t="shared" ca="1" si="544"/>
        <v>0</v>
      </c>
      <c r="AA6880" s="8">
        <v>4</v>
      </c>
      <c r="AB6880" s="8">
        <v>2</v>
      </c>
      <c r="AC6880" s="8">
        <v>6</v>
      </c>
      <c r="AD6880" s="8">
        <v>1</v>
      </c>
      <c r="AE6880" s="12" t="s">
        <v>758</v>
      </c>
    </row>
    <row r="6881" spans="2:31" x14ac:dyDescent="0.2">
      <c r="B6881" t="str">
        <f ca="1">IF(ISNA(VLOOKUP(AA6881&amp;"_"&amp;AB6881&amp;"_"&amp;AC6881&amp;"_"&amp;AE6881,[1]挑战模式!$A:$AS,1,FALSE)),"",IF(VLOOKUP(AA6881&amp;"_"&amp;AB6881&amp;"_"&amp;AC6881&amp;"_"&amp;AE6881,[1]挑战模式!$A:$AS,14+AD6881,FALSE)="","","Monster_Season"&amp;AA6881&amp;"_Challenge"&amp;AB6881&amp;"_"&amp;AC6881&amp;"_"&amp;AD6881&amp;"_"&amp;AE6881))</f>
        <v>Monster_Season4_Challenge2_6_2_Hard</v>
      </c>
      <c r="C6881">
        <f t="shared" ca="1" si="540"/>
        <v>1</v>
      </c>
      <c r="E6881">
        <f ca="1">IF(B6881="","",VLOOKUP(AA6881&amp;"_"&amp;AB6881&amp;"_"&amp;AC6881&amp;"_"&amp;AE6881,[1]挑战模式!$A:$AS,26+AD6881,FALSE))</f>
        <v>430</v>
      </c>
      <c r="F6881">
        <f ca="1">IF(B6881="","",VLOOKUP(VLOOKUP(AA6881&amp;"_"&amp;AB6881&amp;"_"&amp;AC6881&amp;"_"&amp;AE6881,[1]挑战模式!$A:$AS,14+AD6881,FALSE),[1]怪物!$B:$O,3,FALSE))</f>
        <v>1</v>
      </c>
      <c r="G6881">
        <f t="shared" ca="1" si="541"/>
        <v>0</v>
      </c>
      <c r="H6881">
        <f t="shared" ca="1" si="542"/>
        <v>0</v>
      </c>
      <c r="I6881">
        <f t="shared" ca="1" si="543"/>
        <v>0</v>
      </c>
      <c r="J6881">
        <f t="shared" ca="1" si="544"/>
        <v>0</v>
      </c>
      <c r="K6881">
        <f t="shared" ca="1" si="544"/>
        <v>0</v>
      </c>
      <c r="AA6881" s="8">
        <v>4</v>
      </c>
      <c r="AB6881" s="8">
        <v>2</v>
      </c>
      <c r="AC6881" s="8">
        <v>6</v>
      </c>
      <c r="AD6881" s="8">
        <v>2</v>
      </c>
      <c r="AE6881" s="12" t="s">
        <v>758</v>
      </c>
    </row>
    <row r="6882" spans="2:31" x14ac:dyDescent="0.2">
      <c r="B6882" t="str">
        <f ca="1">IF(ISNA(VLOOKUP(AA6882&amp;"_"&amp;AB6882&amp;"_"&amp;AC6882&amp;"_"&amp;AE6882,[1]挑战模式!$A:$AS,1,FALSE)),"",IF(VLOOKUP(AA6882&amp;"_"&amp;AB6882&amp;"_"&amp;AC6882&amp;"_"&amp;AE6882,[1]挑战模式!$A:$AS,14+AD6882,FALSE)="","","Monster_Season"&amp;AA6882&amp;"_Challenge"&amp;AB6882&amp;"_"&amp;AC6882&amp;"_"&amp;AD6882&amp;"_"&amp;AE6882))</f>
        <v>Monster_Season4_Challenge2_6_3_Hard</v>
      </c>
      <c r="C6882">
        <f t="shared" ca="1" si="540"/>
        <v>1</v>
      </c>
      <c r="E6882">
        <f ca="1">IF(B6882="","",VLOOKUP(AA6882&amp;"_"&amp;AB6882&amp;"_"&amp;AC6882&amp;"_"&amp;AE6882,[1]挑战模式!$A:$AS,26+AD6882,FALSE))</f>
        <v>430</v>
      </c>
      <c r="F6882">
        <f ca="1">IF(B6882="","",VLOOKUP(VLOOKUP(AA6882&amp;"_"&amp;AB6882&amp;"_"&amp;AC6882&amp;"_"&amp;AE6882,[1]挑战模式!$A:$AS,14+AD6882,FALSE),[1]怪物!$B:$O,3,FALSE))</f>
        <v>1</v>
      </c>
      <c r="G6882">
        <f t="shared" ca="1" si="541"/>
        <v>0</v>
      </c>
      <c r="H6882">
        <f t="shared" ca="1" si="542"/>
        <v>0</v>
      </c>
      <c r="I6882">
        <f t="shared" ca="1" si="543"/>
        <v>0</v>
      </c>
      <c r="J6882">
        <f t="shared" ca="1" si="544"/>
        <v>0</v>
      </c>
      <c r="K6882">
        <f t="shared" ca="1" si="544"/>
        <v>0</v>
      </c>
      <c r="AA6882" s="8">
        <v>4</v>
      </c>
      <c r="AB6882" s="8">
        <v>2</v>
      </c>
      <c r="AC6882" s="8">
        <v>6</v>
      </c>
      <c r="AD6882" s="8">
        <v>3</v>
      </c>
      <c r="AE6882" s="12" t="s">
        <v>758</v>
      </c>
    </row>
    <row r="6883" spans="2:31" x14ac:dyDescent="0.2">
      <c r="B6883" t="str">
        <f ca="1">IF(ISNA(VLOOKUP(AA6883&amp;"_"&amp;AB6883&amp;"_"&amp;AC6883&amp;"_"&amp;AE6883,[1]挑战模式!$A:$AS,1,FALSE)),"",IF(VLOOKUP(AA6883&amp;"_"&amp;AB6883&amp;"_"&amp;AC6883&amp;"_"&amp;AE6883,[1]挑战模式!$A:$AS,14+AD6883,FALSE)="","","Monster_Season"&amp;AA6883&amp;"_Challenge"&amp;AB6883&amp;"_"&amp;AC6883&amp;"_"&amp;AD6883&amp;"_"&amp;AE6883))</f>
        <v>Monster_Season4_Challenge2_6_4_Hard</v>
      </c>
      <c r="C6883">
        <f t="shared" ca="1" si="540"/>
        <v>1</v>
      </c>
      <c r="E6883">
        <f ca="1">IF(B6883="","",VLOOKUP(AA6883&amp;"_"&amp;AB6883&amp;"_"&amp;AC6883&amp;"_"&amp;AE6883,[1]挑战模式!$A:$AS,26+AD6883,FALSE))</f>
        <v>1722</v>
      </c>
      <c r="F6883">
        <f ca="1">IF(B6883="","",VLOOKUP(VLOOKUP(AA6883&amp;"_"&amp;AB6883&amp;"_"&amp;AC6883&amp;"_"&amp;AE6883,[1]挑战模式!$A:$AS,14+AD6883,FALSE),[1]怪物!$B:$O,3,FALSE))</f>
        <v>1</v>
      </c>
      <c r="G6883">
        <f t="shared" ca="1" si="541"/>
        <v>0</v>
      </c>
      <c r="H6883">
        <f t="shared" ca="1" si="542"/>
        <v>0</v>
      </c>
      <c r="I6883">
        <f t="shared" ca="1" si="543"/>
        <v>0</v>
      </c>
      <c r="J6883">
        <f t="shared" ca="1" si="544"/>
        <v>0</v>
      </c>
      <c r="K6883">
        <f t="shared" ca="1" si="544"/>
        <v>0</v>
      </c>
      <c r="AA6883" s="8">
        <v>4</v>
      </c>
      <c r="AB6883" s="8">
        <v>2</v>
      </c>
      <c r="AC6883" s="8">
        <v>6</v>
      </c>
      <c r="AD6883" s="8">
        <v>4</v>
      </c>
      <c r="AE6883" s="12" t="s">
        <v>758</v>
      </c>
    </row>
    <row r="6884" spans="2:31" x14ac:dyDescent="0.2">
      <c r="B6884" t="str">
        <f ca="1">IF(ISNA(VLOOKUP(AA6884&amp;"_"&amp;AB6884&amp;"_"&amp;AC6884&amp;"_"&amp;AE6884,[1]挑战模式!$A:$AS,1,FALSE)),"",IF(VLOOKUP(AA6884&amp;"_"&amp;AB6884&amp;"_"&amp;AC6884&amp;"_"&amp;AE6884,[1]挑战模式!$A:$AS,14+AD6884,FALSE)="","","Monster_Season"&amp;AA6884&amp;"_Challenge"&amp;AB6884&amp;"_"&amp;AC6884&amp;"_"&amp;AD6884&amp;"_"&amp;AE6884))</f>
        <v/>
      </c>
      <c r="C6884" t="str">
        <f t="shared" ca="1" si="540"/>
        <v/>
      </c>
      <c r="E6884" t="str">
        <f ca="1">IF(B6884="","",VLOOKUP(AA6884&amp;"_"&amp;AB6884&amp;"_"&amp;AC6884&amp;"_"&amp;AE6884,[1]挑战模式!$A:$AS,26+AD6884,FALSE))</f>
        <v/>
      </c>
      <c r="F6884" t="str">
        <f ca="1">IF(B6884="","",VLOOKUP(VLOOKUP(AA6884&amp;"_"&amp;AB6884&amp;"_"&amp;AC6884&amp;"_"&amp;AE6884,[1]挑战模式!$A:$AS,14+AD6884,FALSE),[1]怪物!$B:$O,3,FALSE))</f>
        <v/>
      </c>
      <c r="G6884" t="str">
        <f t="shared" ca="1" si="541"/>
        <v/>
      </c>
      <c r="H6884" t="str">
        <f t="shared" ca="1" si="542"/>
        <v/>
      </c>
      <c r="I6884" t="str">
        <f t="shared" ca="1" si="543"/>
        <v/>
      </c>
      <c r="J6884" t="str">
        <f t="shared" ca="1" si="544"/>
        <v/>
      </c>
      <c r="K6884" t="str">
        <f t="shared" ca="1" si="544"/>
        <v/>
      </c>
      <c r="AA6884" s="8">
        <v>4</v>
      </c>
      <c r="AB6884" s="8">
        <v>2</v>
      </c>
      <c r="AC6884" s="8">
        <v>6</v>
      </c>
      <c r="AD6884" s="8">
        <v>5</v>
      </c>
      <c r="AE6884" s="12" t="s">
        <v>758</v>
      </c>
    </row>
    <row r="6885" spans="2:31" x14ac:dyDescent="0.2">
      <c r="B6885" t="str">
        <f ca="1">IF(ISNA(VLOOKUP(AA6885&amp;"_"&amp;AB6885&amp;"_"&amp;AC6885&amp;"_"&amp;AE6885,[1]挑战模式!$A:$AS,1,FALSE)),"",IF(VLOOKUP(AA6885&amp;"_"&amp;AB6885&amp;"_"&amp;AC6885&amp;"_"&amp;AE6885,[1]挑战模式!$A:$AS,14+AD6885,FALSE)="","","Monster_Season"&amp;AA6885&amp;"_Challenge"&amp;AB6885&amp;"_"&amp;AC6885&amp;"_"&amp;AD6885&amp;"_"&amp;AE6885))</f>
        <v/>
      </c>
      <c r="C6885" t="str">
        <f t="shared" ca="1" si="540"/>
        <v/>
      </c>
      <c r="E6885" t="str">
        <f ca="1">IF(B6885="","",VLOOKUP(AA6885&amp;"_"&amp;AB6885&amp;"_"&amp;AC6885&amp;"_"&amp;AE6885,[1]挑战模式!$A:$AS,26+AD6885,FALSE))</f>
        <v/>
      </c>
      <c r="F6885" t="str">
        <f ca="1">IF(B6885="","",VLOOKUP(VLOOKUP(AA6885&amp;"_"&amp;AB6885&amp;"_"&amp;AC6885&amp;"_"&amp;AE6885,[1]挑战模式!$A:$AS,14+AD6885,FALSE),[1]怪物!$B:$O,3,FALSE))</f>
        <v/>
      </c>
      <c r="G6885" t="str">
        <f t="shared" ca="1" si="541"/>
        <v/>
      </c>
      <c r="H6885" t="str">
        <f t="shared" ca="1" si="542"/>
        <v/>
      </c>
      <c r="I6885" t="str">
        <f t="shared" ca="1" si="543"/>
        <v/>
      </c>
      <c r="J6885" t="str">
        <f t="shared" ca="1" si="544"/>
        <v/>
      </c>
      <c r="K6885" t="str">
        <f t="shared" ca="1" si="544"/>
        <v/>
      </c>
      <c r="AA6885" s="8">
        <v>4</v>
      </c>
      <c r="AB6885" s="8">
        <v>2</v>
      </c>
      <c r="AC6885" s="8">
        <v>6</v>
      </c>
      <c r="AD6885" s="8">
        <v>6</v>
      </c>
      <c r="AE6885" s="12" t="s">
        <v>758</v>
      </c>
    </row>
    <row r="6886" spans="2:31" x14ac:dyDescent="0.2">
      <c r="B6886" t="str">
        <f ca="1">IF(ISNA(VLOOKUP(AA6886&amp;"_"&amp;AB6886&amp;"_"&amp;AC6886&amp;"_"&amp;AE6886,[1]挑战模式!$A:$AS,1,FALSE)),"",IF(VLOOKUP(AA6886&amp;"_"&amp;AB6886&amp;"_"&amp;AC6886&amp;"_"&amp;AE6886,[1]挑战模式!$A:$AS,14+AD6886,FALSE)="","","Monster_Season"&amp;AA6886&amp;"_Challenge"&amp;AB6886&amp;"_"&amp;AC6886&amp;"_"&amp;AD6886&amp;"_"&amp;AE6886))</f>
        <v/>
      </c>
      <c r="C6886" t="str">
        <f t="shared" ca="1" si="540"/>
        <v/>
      </c>
      <c r="E6886" t="str">
        <f ca="1">IF(B6886="","",VLOOKUP(AA6886&amp;"_"&amp;AB6886&amp;"_"&amp;AC6886&amp;"_"&amp;AE6886,[1]挑战模式!$A:$AS,26+AD6886,FALSE))</f>
        <v/>
      </c>
      <c r="F6886" t="str">
        <f ca="1">IF(B6886="","",VLOOKUP(VLOOKUP(AA6886&amp;"_"&amp;AB6886&amp;"_"&amp;AC6886&amp;"_"&amp;AE6886,[1]挑战模式!$A:$AS,14+AD6886,FALSE),[1]怪物!$B:$O,3,FALSE))</f>
        <v/>
      </c>
      <c r="G6886" t="str">
        <f t="shared" ca="1" si="541"/>
        <v/>
      </c>
      <c r="H6886" t="str">
        <f t="shared" ca="1" si="542"/>
        <v/>
      </c>
      <c r="I6886" t="str">
        <f t="shared" ca="1" si="543"/>
        <v/>
      </c>
      <c r="J6886" t="str">
        <f t="shared" ca="1" si="544"/>
        <v/>
      </c>
      <c r="K6886" t="str">
        <f t="shared" ca="1" si="544"/>
        <v/>
      </c>
      <c r="AA6886" s="8">
        <v>4</v>
      </c>
      <c r="AB6886" s="8">
        <v>2</v>
      </c>
      <c r="AC6886" s="8">
        <v>7</v>
      </c>
      <c r="AD6886" s="8">
        <v>1</v>
      </c>
      <c r="AE6886" s="12" t="s">
        <v>758</v>
      </c>
    </row>
    <row r="6887" spans="2:31" x14ac:dyDescent="0.2">
      <c r="B6887" t="str">
        <f ca="1">IF(ISNA(VLOOKUP(AA6887&amp;"_"&amp;AB6887&amp;"_"&amp;AC6887&amp;"_"&amp;AE6887,[1]挑战模式!$A:$AS,1,FALSE)),"",IF(VLOOKUP(AA6887&amp;"_"&amp;AB6887&amp;"_"&amp;AC6887&amp;"_"&amp;AE6887,[1]挑战模式!$A:$AS,14+AD6887,FALSE)="","","Monster_Season"&amp;AA6887&amp;"_Challenge"&amp;AB6887&amp;"_"&amp;AC6887&amp;"_"&amp;AD6887&amp;"_"&amp;AE6887))</f>
        <v/>
      </c>
      <c r="C6887" t="str">
        <f t="shared" ca="1" si="540"/>
        <v/>
      </c>
      <c r="E6887" t="str">
        <f ca="1">IF(B6887="","",VLOOKUP(AA6887&amp;"_"&amp;AB6887&amp;"_"&amp;AC6887&amp;"_"&amp;AE6887,[1]挑战模式!$A:$AS,26+AD6887,FALSE))</f>
        <v/>
      </c>
      <c r="F6887" t="str">
        <f ca="1">IF(B6887="","",VLOOKUP(VLOOKUP(AA6887&amp;"_"&amp;AB6887&amp;"_"&amp;AC6887&amp;"_"&amp;AE6887,[1]挑战模式!$A:$AS,14+AD6887,FALSE),[1]怪物!$B:$O,3,FALSE))</f>
        <v/>
      </c>
      <c r="G6887" t="str">
        <f t="shared" ca="1" si="541"/>
        <v/>
      </c>
      <c r="H6887" t="str">
        <f t="shared" ca="1" si="542"/>
        <v/>
      </c>
      <c r="I6887" t="str">
        <f t="shared" ca="1" si="543"/>
        <v/>
      </c>
      <c r="J6887" t="str">
        <f t="shared" ca="1" si="544"/>
        <v/>
      </c>
      <c r="K6887" t="str">
        <f t="shared" ca="1" si="544"/>
        <v/>
      </c>
      <c r="AA6887" s="8">
        <v>4</v>
      </c>
      <c r="AB6887" s="8">
        <v>2</v>
      </c>
      <c r="AC6887" s="8">
        <v>7</v>
      </c>
      <c r="AD6887" s="8">
        <v>2</v>
      </c>
      <c r="AE6887" s="12" t="s">
        <v>758</v>
      </c>
    </row>
    <row r="6888" spans="2:31" x14ac:dyDescent="0.2">
      <c r="B6888" t="str">
        <f ca="1">IF(ISNA(VLOOKUP(AA6888&amp;"_"&amp;AB6888&amp;"_"&amp;AC6888&amp;"_"&amp;AE6888,[1]挑战模式!$A:$AS,1,FALSE)),"",IF(VLOOKUP(AA6888&amp;"_"&amp;AB6888&amp;"_"&amp;AC6888&amp;"_"&amp;AE6888,[1]挑战模式!$A:$AS,14+AD6888,FALSE)="","","Monster_Season"&amp;AA6888&amp;"_Challenge"&amp;AB6888&amp;"_"&amp;AC6888&amp;"_"&amp;AD6888&amp;"_"&amp;AE6888))</f>
        <v/>
      </c>
      <c r="C6888" t="str">
        <f t="shared" ca="1" si="540"/>
        <v/>
      </c>
      <c r="E6888" t="str">
        <f ca="1">IF(B6888="","",VLOOKUP(AA6888&amp;"_"&amp;AB6888&amp;"_"&amp;AC6888&amp;"_"&amp;AE6888,[1]挑战模式!$A:$AS,26+AD6888,FALSE))</f>
        <v/>
      </c>
      <c r="F6888" t="str">
        <f ca="1">IF(B6888="","",VLOOKUP(VLOOKUP(AA6888&amp;"_"&amp;AB6888&amp;"_"&amp;AC6888&amp;"_"&amp;AE6888,[1]挑战模式!$A:$AS,14+AD6888,FALSE),[1]怪物!$B:$O,3,FALSE))</f>
        <v/>
      </c>
      <c r="G6888" t="str">
        <f t="shared" ca="1" si="541"/>
        <v/>
      </c>
      <c r="H6888" t="str">
        <f t="shared" ca="1" si="542"/>
        <v/>
      </c>
      <c r="I6888" t="str">
        <f t="shared" ca="1" si="543"/>
        <v/>
      </c>
      <c r="J6888" t="str">
        <f t="shared" ca="1" si="544"/>
        <v/>
      </c>
      <c r="K6888" t="str">
        <f t="shared" ca="1" si="544"/>
        <v/>
      </c>
      <c r="AA6888" s="8">
        <v>4</v>
      </c>
      <c r="AB6888" s="8">
        <v>2</v>
      </c>
      <c r="AC6888" s="8">
        <v>7</v>
      </c>
      <c r="AD6888" s="8">
        <v>3</v>
      </c>
      <c r="AE6888" s="12" t="s">
        <v>758</v>
      </c>
    </row>
    <row r="6889" spans="2:31" x14ac:dyDescent="0.2">
      <c r="B6889" t="str">
        <f ca="1">IF(ISNA(VLOOKUP(AA6889&amp;"_"&amp;AB6889&amp;"_"&amp;AC6889&amp;"_"&amp;AE6889,[1]挑战模式!$A:$AS,1,FALSE)),"",IF(VLOOKUP(AA6889&amp;"_"&amp;AB6889&amp;"_"&amp;AC6889&amp;"_"&amp;AE6889,[1]挑战模式!$A:$AS,14+AD6889,FALSE)="","","Monster_Season"&amp;AA6889&amp;"_Challenge"&amp;AB6889&amp;"_"&amp;AC6889&amp;"_"&amp;AD6889&amp;"_"&amp;AE6889))</f>
        <v/>
      </c>
      <c r="C6889" t="str">
        <f t="shared" ca="1" si="540"/>
        <v/>
      </c>
      <c r="E6889" t="str">
        <f ca="1">IF(B6889="","",VLOOKUP(AA6889&amp;"_"&amp;AB6889&amp;"_"&amp;AC6889&amp;"_"&amp;AE6889,[1]挑战模式!$A:$AS,26+AD6889,FALSE))</f>
        <v/>
      </c>
      <c r="F6889" t="str">
        <f ca="1">IF(B6889="","",VLOOKUP(VLOOKUP(AA6889&amp;"_"&amp;AB6889&amp;"_"&amp;AC6889&amp;"_"&amp;AE6889,[1]挑战模式!$A:$AS,14+AD6889,FALSE),[1]怪物!$B:$O,3,FALSE))</f>
        <v/>
      </c>
      <c r="G6889" t="str">
        <f t="shared" ca="1" si="541"/>
        <v/>
      </c>
      <c r="H6889" t="str">
        <f t="shared" ca="1" si="542"/>
        <v/>
      </c>
      <c r="I6889" t="str">
        <f t="shared" ca="1" si="543"/>
        <v/>
      </c>
      <c r="J6889" t="str">
        <f t="shared" ca="1" si="544"/>
        <v/>
      </c>
      <c r="K6889" t="str">
        <f t="shared" ca="1" si="544"/>
        <v/>
      </c>
      <c r="AA6889" s="8">
        <v>4</v>
      </c>
      <c r="AB6889" s="8">
        <v>2</v>
      </c>
      <c r="AC6889" s="8">
        <v>7</v>
      </c>
      <c r="AD6889" s="8">
        <v>4</v>
      </c>
      <c r="AE6889" s="12" t="s">
        <v>758</v>
      </c>
    </row>
    <row r="6890" spans="2:31" x14ac:dyDescent="0.2">
      <c r="B6890" t="str">
        <f ca="1">IF(ISNA(VLOOKUP(AA6890&amp;"_"&amp;AB6890&amp;"_"&amp;AC6890&amp;"_"&amp;AE6890,[1]挑战模式!$A:$AS,1,FALSE)),"",IF(VLOOKUP(AA6890&amp;"_"&amp;AB6890&amp;"_"&amp;AC6890&amp;"_"&amp;AE6890,[1]挑战模式!$A:$AS,14+AD6890,FALSE)="","","Monster_Season"&amp;AA6890&amp;"_Challenge"&amp;AB6890&amp;"_"&amp;AC6890&amp;"_"&amp;AD6890&amp;"_"&amp;AE6890))</f>
        <v/>
      </c>
      <c r="C6890" t="str">
        <f t="shared" ca="1" si="540"/>
        <v/>
      </c>
      <c r="E6890" t="str">
        <f ca="1">IF(B6890="","",VLOOKUP(AA6890&amp;"_"&amp;AB6890&amp;"_"&amp;AC6890&amp;"_"&amp;AE6890,[1]挑战模式!$A:$AS,26+AD6890,FALSE))</f>
        <v/>
      </c>
      <c r="F6890" t="str">
        <f ca="1">IF(B6890="","",VLOOKUP(VLOOKUP(AA6890&amp;"_"&amp;AB6890&amp;"_"&amp;AC6890&amp;"_"&amp;AE6890,[1]挑战模式!$A:$AS,14+AD6890,FALSE),[1]怪物!$B:$O,3,FALSE))</f>
        <v/>
      </c>
      <c r="G6890" t="str">
        <f t="shared" ca="1" si="541"/>
        <v/>
      </c>
      <c r="H6890" t="str">
        <f t="shared" ca="1" si="542"/>
        <v/>
      </c>
      <c r="I6890" t="str">
        <f t="shared" ca="1" si="543"/>
        <v/>
      </c>
      <c r="J6890" t="str">
        <f t="shared" ca="1" si="544"/>
        <v/>
      </c>
      <c r="K6890" t="str">
        <f t="shared" ca="1" si="544"/>
        <v/>
      </c>
      <c r="AA6890" s="8">
        <v>4</v>
      </c>
      <c r="AB6890" s="8">
        <v>2</v>
      </c>
      <c r="AC6890" s="8">
        <v>7</v>
      </c>
      <c r="AD6890" s="8">
        <v>5</v>
      </c>
      <c r="AE6890" s="12" t="s">
        <v>758</v>
      </c>
    </row>
    <row r="6891" spans="2:31" x14ac:dyDescent="0.2">
      <c r="B6891" t="str">
        <f ca="1">IF(ISNA(VLOOKUP(AA6891&amp;"_"&amp;AB6891&amp;"_"&amp;AC6891&amp;"_"&amp;AE6891,[1]挑战模式!$A:$AS,1,FALSE)),"",IF(VLOOKUP(AA6891&amp;"_"&amp;AB6891&amp;"_"&amp;AC6891&amp;"_"&amp;AE6891,[1]挑战模式!$A:$AS,14+AD6891,FALSE)="","","Monster_Season"&amp;AA6891&amp;"_Challenge"&amp;AB6891&amp;"_"&amp;AC6891&amp;"_"&amp;AD6891&amp;"_"&amp;AE6891))</f>
        <v/>
      </c>
      <c r="C6891" t="str">
        <f t="shared" ca="1" si="540"/>
        <v/>
      </c>
      <c r="E6891" t="str">
        <f ca="1">IF(B6891="","",VLOOKUP(AA6891&amp;"_"&amp;AB6891&amp;"_"&amp;AC6891&amp;"_"&amp;AE6891,[1]挑战模式!$A:$AS,26+AD6891,FALSE))</f>
        <v/>
      </c>
      <c r="F6891" t="str">
        <f ca="1">IF(B6891="","",VLOOKUP(VLOOKUP(AA6891&amp;"_"&amp;AB6891&amp;"_"&amp;AC6891&amp;"_"&amp;AE6891,[1]挑战模式!$A:$AS,14+AD6891,FALSE),[1]怪物!$B:$O,3,FALSE))</f>
        <v/>
      </c>
      <c r="G6891" t="str">
        <f t="shared" ca="1" si="541"/>
        <v/>
      </c>
      <c r="H6891" t="str">
        <f t="shared" ca="1" si="542"/>
        <v/>
      </c>
      <c r="I6891" t="str">
        <f t="shared" ca="1" si="543"/>
        <v/>
      </c>
      <c r="J6891" t="str">
        <f t="shared" ca="1" si="544"/>
        <v/>
      </c>
      <c r="K6891" t="str">
        <f t="shared" ca="1" si="544"/>
        <v/>
      </c>
      <c r="AA6891" s="8">
        <v>4</v>
      </c>
      <c r="AB6891" s="8">
        <v>2</v>
      </c>
      <c r="AC6891" s="8">
        <v>7</v>
      </c>
      <c r="AD6891" s="8">
        <v>6</v>
      </c>
      <c r="AE6891" s="12" t="s">
        <v>758</v>
      </c>
    </row>
    <row r="6892" spans="2:31" x14ac:dyDescent="0.2">
      <c r="B6892" t="str">
        <f ca="1">IF(ISNA(VLOOKUP(AA6892&amp;"_"&amp;AB6892&amp;"_"&amp;AC6892&amp;"_"&amp;AE6892,[1]挑战模式!$A:$AS,1,FALSE)),"",IF(VLOOKUP(AA6892&amp;"_"&amp;AB6892&amp;"_"&amp;AC6892&amp;"_"&amp;AE6892,[1]挑战模式!$A:$AS,14+AD6892,FALSE)="","","Monster_Season"&amp;AA6892&amp;"_Challenge"&amp;AB6892&amp;"_"&amp;AC6892&amp;"_"&amp;AD6892&amp;"_"&amp;AE6892))</f>
        <v/>
      </c>
      <c r="C6892" t="str">
        <f t="shared" ca="1" si="540"/>
        <v/>
      </c>
      <c r="E6892" t="str">
        <f ca="1">IF(B6892="","",VLOOKUP(AA6892&amp;"_"&amp;AB6892&amp;"_"&amp;AC6892&amp;"_"&amp;AE6892,[1]挑战模式!$A:$AS,26+AD6892,FALSE))</f>
        <v/>
      </c>
      <c r="F6892" t="str">
        <f ca="1">IF(B6892="","",VLOOKUP(VLOOKUP(AA6892&amp;"_"&amp;AB6892&amp;"_"&amp;AC6892&amp;"_"&amp;AE6892,[1]挑战模式!$A:$AS,14+AD6892,FALSE),[1]怪物!$B:$O,3,FALSE))</f>
        <v/>
      </c>
      <c r="G6892" t="str">
        <f t="shared" ca="1" si="541"/>
        <v/>
      </c>
      <c r="H6892" t="str">
        <f t="shared" ca="1" si="542"/>
        <v/>
      </c>
      <c r="I6892" t="str">
        <f t="shared" ca="1" si="543"/>
        <v/>
      </c>
      <c r="J6892" t="str">
        <f t="shared" ca="1" si="544"/>
        <v/>
      </c>
      <c r="K6892" t="str">
        <f t="shared" ca="1" si="544"/>
        <v/>
      </c>
      <c r="AA6892" s="8">
        <v>4</v>
      </c>
      <c r="AB6892" s="8">
        <v>2</v>
      </c>
      <c r="AC6892" s="8">
        <v>8</v>
      </c>
      <c r="AD6892" s="8">
        <v>1</v>
      </c>
      <c r="AE6892" s="12" t="s">
        <v>758</v>
      </c>
    </row>
    <row r="6893" spans="2:31" x14ac:dyDescent="0.2">
      <c r="B6893" t="str">
        <f ca="1">IF(ISNA(VLOOKUP(AA6893&amp;"_"&amp;AB6893&amp;"_"&amp;AC6893&amp;"_"&amp;AE6893,[1]挑战模式!$A:$AS,1,FALSE)),"",IF(VLOOKUP(AA6893&amp;"_"&amp;AB6893&amp;"_"&amp;AC6893&amp;"_"&amp;AE6893,[1]挑战模式!$A:$AS,14+AD6893,FALSE)="","","Monster_Season"&amp;AA6893&amp;"_Challenge"&amp;AB6893&amp;"_"&amp;AC6893&amp;"_"&amp;AD6893&amp;"_"&amp;AE6893))</f>
        <v/>
      </c>
      <c r="C6893" t="str">
        <f t="shared" ca="1" si="540"/>
        <v/>
      </c>
      <c r="E6893" t="str">
        <f ca="1">IF(B6893="","",VLOOKUP(AA6893&amp;"_"&amp;AB6893&amp;"_"&amp;AC6893&amp;"_"&amp;AE6893,[1]挑战模式!$A:$AS,26+AD6893,FALSE))</f>
        <v/>
      </c>
      <c r="F6893" t="str">
        <f ca="1">IF(B6893="","",VLOOKUP(VLOOKUP(AA6893&amp;"_"&amp;AB6893&amp;"_"&amp;AC6893&amp;"_"&amp;AE6893,[1]挑战模式!$A:$AS,14+AD6893,FALSE),[1]怪物!$B:$O,3,FALSE))</f>
        <v/>
      </c>
      <c r="G6893" t="str">
        <f t="shared" ca="1" si="541"/>
        <v/>
      </c>
      <c r="H6893" t="str">
        <f t="shared" ca="1" si="542"/>
        <v/>
      </c>
      <c r="I6893" t="str">
        <f t="shared" ca="1" si="543"/>
        <v/>
      </c>
      <c r="J6893" t="str">
        <f t="shared" ca="1" si="544"/>
        <v/>
      </c>
      <c r="K6893" t="str">
        <f t="shared" ca="1" si="544"/>
        <v/>
      </c>
      <c r="AA6893" s="8">
        <v>4</v>
      </c>
      <c r="AB6893" s="8">
        <v>2</v>
      </c>
      <c r="AC6893" s="8">
        <v>8</v>
      </c>
      <c r="AD6893" s="8">
        <v>2</v>
      </c>
      <c r="AE6893" s="12" t="s">
        <v>758</v>
      </c>
    </row>
    <row r="6894" spans="2:31" x14ac:dyDescent="0.2">
      <c r="B6894" t="str">
        <f ca="1">IF(ISNA(VLOOKUP(AA6894&amp;"_"&amp;AB6894&amp;"_"&amp;AC6894&amp;"_"&amp;AE6894,[1]挑战模式!$A:$AS,1,FALSE)),"",IF(VLOOKUP(AA6894&amp;"_"&amp;AB6894&amp;"_"&amp;AC6894&amp;"_"&amp;AE6894,[1]挑战模式!$A:$AS,14+AD6894,FALSE)="","","Monster_Season"&amp;AA6894&amp;"_Challenge"&amp;AB6894&amp;"_"&amp;AC6894&amp;"_"&amp;AD6894&amp;"_"&amp;AE6894))</f>
        <v/>
      </c>
      <c r="C6894" t="str">
        <f t="shared" ca="1" si="540"/>
        <v/>
      </c>
      <c r="E6894" t="str">
        <f ca="1">IF(B6894="","",VLOOKUP(AA6894&amp;"_"&amp;AB6894&amp;"_"&amp;AC6894&amp;"_"&amp;AE6894,[1]挑战模式!$A:$AS,26+AD6894,FALSE))</f>
        <v/>
      </c>
      <c r="F6894" t="str">
        <f ca="1">IF(B6894="","",VLOOKUP(VLOOKUP(AA6894&amp;"_"&amp;AB6894&amp;"_"&amp;AC6894&amp;"_"&amp;AE6894,[1]挑战模式!$A:$AS,14+AD6894,FALSE),[1]怪物!$B:$O,3,FALSE))</f>
        <v/>
      </c>
      <c r="G6894" t="str">
        <f t="shared" ca="1" si="541"/>
        <v/>
      </c>
      <c r="H6894" t="str">
        <f t="shared" ca="1" si="542"/>
        <v/>
      </c>
      <c r="I6894" t="str">
        <f t="shared" ca="1" si="543"/>
        <v/>
      </c>
      <c r="J6894" t="str">
        <f t="shared" ca="1" si="544"/>
        <v/>
      </c>
      <c r="K6894" t="str">
        <f t="shared" ca="1" si="544"/>
        <v/>
      </c>
      <c r="AA6894" s="8">
        <v>4</v>
      </c>
      <c r="AB6894" s="8">
        <v>2</v>
      </c>
      <c r="AC6894" s="8">
        <v>8</v>
      </c>
      <c r="AD6894" s="8">
        <v>3</v>
      </c>
      <c r="AE6894" s="12" t="s">
        <v>758</v>
      </c>
    </row>
    <row r="6895" spans="2:31" x14ac:dyDescent="0.2">
      <c r="B6895" t="str">
        <f ca="1">IF(ISNA(VLOOKUP(AA6895&amp;"_"&amp;AB6895&amp;"_"&amp;AC6895&amp;"_"&amp;AE6895,[1]挑战模式!$A:$AS,1,FALSE)),"",IF(VLOOKUP(AA6895&amp;"_"&amp;AB6895&amp;"_"&amp;AC6895&amp;"_"&amp;AE6895,[1]挑战模式!$A:$AS,14+AD6895,FALSE)="","","Monster_Season"&amp;AA6895&amp;"_Challenge"&amp;AB6895&amp;"_"&amp;AC6895&amp;"_"&amp;AD6895&amp;"_"&amp;AE6895))</f>
        <v/>
      </c>
      <c r="C6895" t="str">
        <f t="shared" ca="1" si="540"/>
        <v/>
      </c>
      <c r="E6895" t="str">
        <f ca="1">IF(B6895="","",VLOOKUP(AA6895&amp;"_"&amp;AB6895&amp;"_"&amp;AC6895&amp;"_"&amp;AE6895,[1]挑战模式!$A:$AS,26+AD6895,FALSE))</f>
        <v/>
      </c>
      <c r="F6895" t="str">
        <f ca="1">IF(B6895="","",VLOOKUP(VLOOKUP(AA6895&amp;"_"&amp;AB6895&amp;"_"&amp;AC6895&amp;"_"&amp;AE6895,[1]挑战模式!$A:$AS,14+AD6895,FALSE),[1]怪物!$B:$O,3,FALSE))</f>
        <v/>
      </c>
      <c r="G6895" t="str">
        <f t="shared" ca="1" si="541"/>
        <v/>
      </c>
      <c r="H6895" t="str">
        <f t="shared" ca="1" si="542"/>
        <v/>
      </c>
      <c r="I6895" t="str">
        <f t="shared" ca="1" si="543"/>
        <v/>
      </c>
      <c r="J6895" t="str">
        <f t="shared" ca="1" si="544"/>
        <v/>
      </c>
      <c r="K6895" t="str">
        <f t="shared" ca="1" si="544"/>
        <v/>
      </c>
      <c r="AA6895" s="8">
        <v>4</v>
      </c>
      <c r="AB6895" s="8">
        <v>2</v>
      </c>
      <c r="AC6895" s="8">
        <v>8</v>
      </c>
      <c r="AD6895" s="8">
        <v>4</v>
      </c>
      <c r="AE6895" s="12" t="s">
        <v>758</v>
      </c>
    </row>
    <row r="6896" spans="2:31" x14ac:dyDescent="0.2">
      <c r="B6896" t="str">
        <f ca="1">IF(ISNA(VLOOKUP(AA6896&amp;"_"&amp;AB6896&amp;"_"&amp;AC6896&amp;"_"&amp;AE6896,[1]挑战模式!$A:$AS,1,FALSE)),"",IF(VLOOKUP(AA6896&amp;"_"&amp;AB6896&amp;"_"&amp;AC6896&amp;"_"&amp;AE6896,[1]挑战模式!$A:$AS,14+AD6896,FALSE)="","","Monster_Season"&amp;AA6896&amp;"_Challenge"&amp;AB6896&amp;"_"&amp;AC6896&amp;"_"&amp;AD6896&amp;"_"&amp;AE6896))</f>
        <v/>
      </c>
      <c r="C6896" t="str">
        <f t="shared" ca="1" si="540"/>
        <v/>
      </c>
      <c r="E6896" t="str">
        <f ca="1">IF(B6896="","",VLOOKUP(AA6896&amp;"_"&amp;AB6896&amp;"_"&amp;AC6896&amp;"_"&amp;AE6896,[1]挑战模式!$A:$AS,26+AD6896,FALSE))</f>
        <v/>
      </c>
      <c r="F6896" t="str">
        <f ca="1">IF(B6896="","",VLOOKUP(VLOOKUP(AA6896&amp;"_"&amp;AB6896&amp;"_"&amp;AC6896&amp;"_"&amp;AE6896,[1]挑战模式!$A:$AS,14+AD6896,FALSE),[1]怪物!$B:$O,3,FALSE))</f>
        <v/>
      </c>
      <c r="G6896" t="str">
        <f t="shared" ca="1" si="541"/>
        <v/>
      </c>
      <c r="H6896" t="str">
        <f t="shared" ca="1" si="542"/>
        <v/>
      </c>
      <c r="I6896" t="str">
        <f t="shared" ca="1" si="543"/>
        <v/>
      </c>
      <c r="J6896" t="str">
        <f t="shared" ca="1" si="544"/>
        <v/>
      </c>
      <c r="K6896" t="str">
        <f t="shared" ca="1" si="544"/>
        <v/>
      </c>
      <c r="AA6896" s="8">
        <v>4</v>
      </c>
      <c r="AB6896" s="8">
        <v>2</v>
      </c>
      <c r="AC6896" s="8">
        <v>8</v>
      </c>
      <c r="AD6896" s="8">
        <v>5</v>
      </c>
      <c r="AE6896" s="12" t="s">
        <v>758</v>
      </c>
    </row>
    <row r="6897" spans="2:31" x14ac:dyDescent="0.2">
      <c r="B6897" t="str">
        <f ca="1">IF(ISNA(VLOOKUP(AA6897&amp;"_"&amp;AB6897&amp;"_"&amp;AC6897&amp;"_"&amp;AE6897,[1]挑战模式!$A:$AS,1,FALSE)),"",IF(VLOOKUP(AA6897&amp;"_"&amp;AB6897&amp;"_"&amp;AC6897&amp;"_"&amp;AE6897,[1]挑战模式!$A:$AS,14+AD6897,FALSE)="","","Monster_Season"&amp;AA6897&amp;"_Challenge"&amp;AB6897&amp;"_"&amp;AC6897&amp;"_"&amp;AD6897&amp;"_"&amp;AE6897))</f>
        <v/>
      </c>
      <c r="C6897" t="str">
        <f t="shared" ca="1" si="540"/>
        <v/>
      </c>
      <c r="E6897" t="str">
        <f ca="1">IF(B6897="","",VLOOKUP(AA6897&amp;"_"&amp;AB6897&amp;"_"&amp;AC6897&amp;"_"&amp;AE6897,[1]挑战模式!$A:$AS,26+AD6897,FALSE))</f>
        <v/>
      </c>
      <c r="F6897" t="str">
        <f ca="1">IF(B6897="","",VLOOKUP(VLOOKUP(AA6897&amp;"_"&amp;AB6897&amp;"_"&amp;AC6897&amp;"_"&amp;AE6897,[1]挑战模式!$A:$AS,14+AD6897,FALSE),[1]怪物!$B:$O,3,FALSE))</f>
        <v/>
      </c>
      <c r="G6897" t="str">
        <f t="shared" ca="1" si="541"/>
        <v/>
      </c>
      <c r="H6897" t="str">
        <f t="shared" ca="1" si="542"/>
        <v/>
      </c>
      <c r="I6897" t="str">
        <f t="shared" ca="1" si="543"/>
        <v/>
      </c>
      <c r="J6897" t="str">
        <f t="shared" ca="1" si="544"/>
        <v/>
      </c>
      <c r="K6897" t="str">
        <f t="shared" ca="1" si="544"/>
        <v/>
      </c>
      <c r="AA6897" s="8">
        <v>4</v>
      </c>
      <c r="AB6897" s="8">
        <v>2</v>
      </c>
      <c r="AC6897" s="8">
        <v>8</v>
      </c>
      <c r="AD6897" s="8">
        <v>6</v>
      </c>
      <c r="AE6897" s="12" t="s">
        <v>758</v>
      </c>
    </row>
    <row r="6898" spans="2:31" x14ac:dyDescent="0.2">
      <c r="B6898" t="str">
        <f ca="1">IF(ISNA(VLOOKUP(AA6898&amp;"_"&amp;AB6898&amp;"_"&amp;AC6898&amp;"_"&amp;AE6898,[1]挑战模式!$A:$AS,1,FALSE)),"",IF(VLOOKUP(AA6898&amp;"_"&amp;AB6898&amp;"_"&amp;AC6898&amp;"_"&amp;AE6898,[1]挑战模式!$A:$AS,14+AD6898,FALSE)="","","Monster_Season"&amp;AA6898&amp;"_Challenge"&amp;AB6898&amp;"_"&amp;AC6898&amp;"_"&amp;AD6898&amp;"_"&amp;AE6898))</f>
        <v/>
      </c>
      <c r="C6898" t="str">
        <f t="shared" ca="1" si="540"/>
        <v/>
      </c>
      <c r="E6898" t="str">
        <f ca="1">IF(B6898="","",VLOOKUP(AA6898&amp;"_"&amp;AB6898&amp;"_"&amp;AC6898&amp;"_"&amp;AE6898,[1]挑战模式!$A:$AS,26+AD6898,FALSE))</f>
        <v/>
      </c>
      <c r="F6898" t="str">
        <f ca="1">IF(B6898="","",VLOOKUP(VLOOKUP(AA6898&amp;"_"&amp;AB6898&amp;"_"&amp;AC6898&amp;"_"&amp;AE6898,[1]挑战模式!$A:$AS,14+AD6898,FALSE),[1]怪物!$B:$O,3,FALSE))</f>
        <v/>
      </c>
      <c r="G6898" t="str">
        <f t="shared" ca="1" si="541"/>
        <v/>
      </c>
      <c r="H6898" t="str">
        <f t="shared" ca="1" si="542"/>
        <v/>
      </c>
      <c r="I6898" t="str">
        <f t="shared" ca="1" si="543"/>
        <v/>
      </c>
      <c r="J6898" t="str">
        <f t="shared" ca="1" si="544"/>
        <v/>
      </c>
      <c r="K6898" t="str">
        <f t="shared" ca="1" si="544"/>
        <v/>
      </c>
      <c r="AA6898" s="8">
        <v>4</v>
      </c>
      <c r="AB6898" s="8">
        <v>2</v>
      </c>
      <c r="AC6898" s="8">
        <v>9</v>
      </c>
      <c r="AD6898" s="8">
        <v>1</v>
      </c>
      <c r="AE6898" s="12" t="s">
        <v>758</v>
      </c>
    </row>
    <row r="6899" spans="2:31" x14ac:dyDescent="0.2">
      <c r="B6899" t="str">
        <f ca="1">IF(ISNA(VLOOKUP(AA6899&amp;"_"&amp;AB6899&amp;"_"&amp;AC6899&amp;"_"&amp;AE6899,[1]挑战模式!$A:$AS,1,FALSE)),"",IF(VLOOKUP(AA6899&amp;"_"&amp;AB6899&amp;"_"&amp;AC6899&amp;"_"&amp;AE6899,[1]挑战模式!$A:$AS,14+AD6899,FALSE)="","","Monster_Season"&amp;AA6899&amp;"_Challenge"&amp;AB6899&amp;"_"&amp;AC6899&amp;"_"&amp;AD6899&amp;"_"&amp;AE6899))</f>
        <v/>
      </c>
      <c r="C6899" t="str">
        <f t="shared" ca="1" si="540"/>
        <v/>
      </c>
      <c r="E6899" t="str">
        <f ca="1">IF(B6899="","",VLOOKUP(AA6899&amp;"_"&amp;AB6899&amp;"_"&amp;AC6899&amp;"_"&amp;AE6899,[1]挑战模式!$A:$AS,26+AD6899,FALSE))</f>
        <v/>
      </c>
      <c r="F6899" t="str">
        <f ca="1">IF(B6899="","",VLOOKUP(VLOOKUP(AA6899&amp;"_"&amp;AB6899&amp;"_"&amp;AC6899&amp;"_"&amp;AE6899,[1]挑战模式!$A:$AS,14+AD6899,FALSE),[1]怪物!$B:$O,3,FALSE))</f>
        <v/>
      </c>
      <c r="G6899" t="str">
        <f t="shared" ca="1" si="541"/>
        <v/>
      </c>
      <c r="H6899" t="str">
        <f t="shared" ca="1" si="542"/>
        <v/>
      </c>
      <c r="I6899" t="str">
        <f t="shared" ca="1" si="543"/>
        <v/>
      </c>
      <c r="J6899" t="str">
        <f t="shared" ca="1" si="544"/>
        <v/>
      </c>
      <c r="K6899" t="str">
        <f t="shared" ca="1" si="544"/>
        <v/>
      </c>
      <c r="AA6899" s="8">
        <v>4</v>
      </c>
      <c r="AB6899" s="8">
        <v>2</v>
      </c>
      <c r="AC6899" s="8">
        <v>9</v>
      </c>
      <c r="AD6899" s="8">
        <v>2</v>
      </c>
      <c r="AE6899" s="12" t="s">
        <v>758</v>
      </c>
    </row>
    <row r="6900" spans="2:31" x14ac:dyDescent="0.2">
      <c r="B6900" t="str">
        <f ca="1">IF(ISNA(VLOOKUP(AA6900&amp;"_"&amp;AB6900&amp;"_"&amp;AC6900&amp;"_"&amp;AE6900,[1]挑战模式!$A:$AS,1,FALSE)),"",IF(VLOOKUP(AA6900&amp;"_"&amp;AB6900&amp;"_"&amp;AC6900&amp;"_"&amp;AE6900,[1]挑战模式!$A:$AS,14+AD6900,FALSE)="","","Monster_Season"&amp;AA6900&amp;"_Challenge"&amp;AB6900&amp;"_"&amp;AC6900&amp;"_"&amp;AD6900&amp;"_"&amp;AE6900))</f>
        <v/>
      </c>
      <c r="C6900" t="str">
        <f t="shared" ca="1" si="540"/>
        <v/>
      </c>
      <c r="E6900" t="str">
        <f ca="1">IF(B6900="","",VLOOKUP(AA6900&amp;"_"&amp;AB6900&amp;"_"&amp;AC6900&amp;"_"&amp;AE6900,[1]挑战模式!$A:$AS,26+AD6900,FALSE))</f>
        <v/>
      </c>
      <c r="F6900" t="str">
        <f ca="1">IF(B6900="","",VLOOKUP(VLOOKUP(AA6900&amp;"_"&amp;AB6900&amp;"_"&amp;AC6900&amp;"_"&amp;AE6900,[1]挑战模式!$A:$AS,14+AD6900,FALSE),[1]怪物!$B:$O,3,FALSE))</f>
        <v/>
      </c>
      <c r="G6900" t="str">
        <f t="shared" ca="1" si="541"/>
        <v/>
      </c>
      <c r="H6900" t="str">
        <f t="shared" ca="1" si="542"/>
        <v/>
      </c>
      <c r="I6900" t="str">
        <f t="shared" ca="1" si="543"/>
        <v/>
      </c>
      <c r="J6900" t="str">
        <f t="shared" ca="1" si="544"/>
        <v/>
      </c>
      <c r="K6900" t="str">
        <f t="shared" ca="1" si="544"/>
        <v/>
      </c>
      <c r="AA6900" s="8">
        <v>4</v>
      </c>
      <c r="AB6900" s="8">
        <v>2</v>
      </c>
      <c r="AC6900" s="8">
        <v>9</v>
      </c>
      <c r="AD6900" s="8">
        <v>3</v>
      </c>
      <c r="AE6900" s="12" t="s">
        <v>758</v>
      </c>
    </row>
    <row r="6901" spans="2:31" x14ac:dyDescent="0.2">
      <c r="B6901" t="str">
        <f ca="1">IF(ISNA(VLOOKUP(AA6901&amp;"_"&amp;AB6901&amp;"_"&amp;AC6901&amp;"_"&amp;AE6901,[1]挑战模式!$A:$AS,1,FALSE)),"",IF(VLOOKUP(AA6901&amp;"_"&amp;AB6901&amp;"_"&amp;AC6901&amp;"_"&amp;AE6901,[1]挑战模式!$A:$AS,14+AD6901,FALSE)="","","Monster_Season"&amp;AA6901&amp;"_Challenge"&amp;AB6901&amp;"_"&amp;AC6901&amp;"_"&amp;AD6901&amp;"_"&amp;AE6901))</f>
        <v/>
      </c>
      <c r="C6901" t="str">
        <f t="shared" ca="1" si="540"/>
        <v/>
      </c>
      <c r="E6901" t="str">
        <f ca="1">IF(B6901="","",VLOOKUP(AA6901&amp;"_"&amp;AB6901&amp;"_"&amp;AC6901&amp;"_"&amp;AE6901,[1]挑战模式!$A:$AS,26+AD6901,FALSE))</f>
        <v/>
      </c>
      <c r="F6901" t="str">
        <f ca="1">IF(B6901="","",VLOOKUP(VLOOKUP(AA6901&amp;"_"&amp;AB6901&amp;"_"&amp;AC6901&amp;"_"&amp;AE6901,[1]挑战模式!$A:$AS,14+AD6901,FALSE),[1]怪物!$B:$O,3,FALSE))</f>
        <v/>
      </c>
      <c r="G6901" t="str">
        <f t="shared" ca="1" si="541"/>
        <v/>
      </c>
      <c r="H6901" t="str">
        <f t="shared" ca="1" si="542"/>
        <v/>
      </c>
      <c r="I6901" t="str">
        <f t="shared" ca="1" si="543"/>
        <v/>
      </c>
      <c r="J6901" t="str">
        <f t="shared" ca="1" si="544"/>
        <v/>
      </c>
      <c r="K6901" t="str">
        <f t="shared" ca="1" si="544"/>
        <v/>
      </c>
      <c r="AA6901" s="8">
        <v>4</v>
      </c>
      <c r="AB6901" s="8">
        <v>2</v>
      </c>
      <c r="AC6901" s="8">
        <v>9</v>
      </c>
      <c r="AD6901" s="8">
        <v>4</v>
      </c>
      <c r="AE6901" s="12" t="s">
        <v>758</v>
      </c>
    </row>
    <row r="6902" spans="2:31" x14ac:dyDescent="0.2">
      <c r="B6902" t="str">
        <f ca="1">IF(ISNA(VLOOKUP(AA6902&amp;"_"&amp;AB6902&amp;"_"&amp;AC6902&amp;"_"&amp;AE6902,[1]挑战模式!$A:$AS,1,FALSE)),"",IF(VLOOKUP(AA6902&amp;"_"&amp;AB6902&amp;"_"&amp;AC6902&amp;"_"&amp;AE6902,[1]挑战模式!$A:$AS,14+AD6902,FALSE)="","","Monster_Season"&amp;AA6902&amp;"_Challenge"&amp;AB6902&amp;"_"&amp;AC6902&amp;"_"&amp;AD6902&amp;"_"&amp;AE6902))</f>
        <v/>
      </c>
      <c r="C6902" t="str">
        <f t="shared" ca="1" si="540"/>
        <v/>
      </c>
      <c r="E6902" t="str">
        <f ca="1">IF(B6902="","",VLOOKUP(AA6902&amp;"_"&amp;AB6902&amp;"_"&amp;AC6902&amp;"_"&amp;AE6902,[1]挑战模式!$A:$AS,26+AD6902,FALSE))</f>
        <v/>
      </c>
      <c r="F6902" t="str">
        <f ca="1">IF(B6902="","",VLOOKUP(VLOOKUP(AA6902&amp;"_"&amp;AB6902&amp;"_"&amp;AC6902&amp;"_"&amp;AE6902,[1]挑战模式!$A:$AS,14+AD6902,FALSE),[1]怪物!$B:$O,3,FALSE))</f>
        <v/>
      </c>
      <c r="G6902" t="str">
        <f t="shared" ca="1" si="541"/>
        <v/>
      </c>
      <c r="H6902" t="str">
        <f t="shared" ca="1" si="542"/>
        <v/>
      </c>
      <c r="I6902" t="str">
        <f t="shared" ca="1" si="543"/>
        <v/>
      </c>
      <c r="J6902" t="str">
        <f t="shared" ca="1" si="544"/>
        <v/>
      </c>
      <c r="K6902" t="str">
        <f t="shared" ca="1" si="544"/>
        <v/>
      </c>
      <c r="AA6902" s="8">
        <v>4</v>
      </c>
      <c r="AB6902" s="8">
        <v>2</v>
      </c>
      <c r="AC6902" s="8">
        <v>9</v>
      </c>
      <c r="AD6902" s="8">
        <v>5</v>
      </c>
      <c r="AE6902" s="12" t="s">
        <v>758</v>
      </c>
    </row>
    <row r="6903" spans="2:31" x14ac:dyDescent="0.2">
      <c r="B6903" t="str">
        <f ca="1">IF(ISNA(VLOOKUP(AA6903&amp;"_"&amp;AB6903&amp;"_"&amp;AC6903&amp;"_"&amp;AE6903,[1]挑战模式!$A:$AS,1,FALSE)),"",IF(VLOOKUP(AA6903&amp;"_"&amp;AB6903&amp;"_"&amp;AC6903&amp;"_"&amp;AE6903,[1]挑战模式!$A:$AS,14+AD6903,FALSE)="","","Monster_Season"&amp;AA6903&amp;"_Challenge"&amp;AB6903&amp;"_"&amp;AC6903&amp;"_"&amp;AD6903&amp;"_"&amp;AE6903))</f>
        <v/>
      </c>
      <c r="C6903" t="str">
        <f t="shared" ca="1" si="540"/>
        <v/>
      </c>
      <c r="E6903" t="str">
        <f ca="1">IF(B6903="","",VLOOKUP(AA6903&amp;"_"&amp;AB6903&amp;"_"&amp;AC6903&amp;"_"&amp;AE6903,[1]挑战模式!$A:$AS,26+AD6903,FALSE))</f>
        <v/>
      </c>
      <c r="F6903" t="str">
        <f ca="1">IF(B6903="","",VLOOKUP(VLOOKUP(AA6903&amp;"_"&amp;AB6903&amp;"_"&amp;AC6903&amp;"_"&amp;AE6903,[1]挑战模式!$A:$AS,14+AD6903,FALSE),[1]怪物!$B:$O,3,FALSE))</f>
        <v/>
      </c>
      <c r="G6903" t="str">
        <f t="shared" ca="1" si="541"/>
        <v/>
      </c>
      <c r="H6903" t="str">
        <f t="shared" ca="1" si="542"/>
        <v/>
      </c>
      <c r="I6903" t="str">
        <f t="shared" ca="1" si="543"/>
        <v/>
      </c>
      <c r="J6903" t="str">
        <f t="shared" ca="1" si="544"/>
        <v/>
      </c>
      <c r="K6903" t="str">
        <f t="shared" ca="1" si="544"/>
        <v/>
      </c>
      <c r="AA6903" s="8">
        <v>4</v>
      </c>
      <c r="AB6903" s="8">
        <v>2</v>
      </c>
      <c r="AC6903" s="8">
        <v>10</v>
      </c>
      <c r="AD6903" s="8">
        <v>6</v>
      </c>
      <c r="AE6903" s="12" t="s">
        <v>758</v>
      </c>
    </row>
    <row r="6904" spans="2:31" x14ac:dyDescent="0.2">
      <c r="B6904" t="str">
        <f ca="1">IF(ISNA(VLOOKUP(AA6904&amp;"_"&amp;AB6904&amp;"_"&amp;AC6904&amp;"_"&amp;AE6904,[1]挑战模式!$A:$AS,1,FALSE)),"",IF(VLOOKUP(AA6904&amp;"_"&amp;AB6904&amp;"_"&amp;AC6904&amp;"_"&amp;AE6904,[1]挑战模式!$A:$AS,14+AD6904,FALSE)="","","Monster_Season"&amp;AA6904&amp;"_Challenge"&amp;AB6904&amp;"_"&amp;AC6904&amp;"_"&amp;AD6904&amp;"_"&amp;AE6904))</f>
        <v/>
      </c>
      <c r="C6904" t="str">
        <f t="shared" ca="1" si="540"/>
        <v/>
      </c>
      <c r="E6904" t="str">
        <f ca="1">IF(B6904="","",VLOOKUP(AA6904&amp;"_"&amp;AB6904&amp;"_"&amp;AC6904&amp;"_"&amp;AE6904,[1]挑战模式!$A:$AS,26+AD6904,FALSE))</f>
        <v/>
      </c>
      <c r="F6904" t="str">
        <f ca="1">IF(B6904="","",VLOOKUP(VLOOKUP(AA6904&amp;"_"&amp;AB6904&amp;"_"&amp;AC6904&amp;"_"&amp;AE6904,[1]挑战模式!$A:$AS,14+AD6904,FALSE),[1]怪物!$B:$O,3,FALSE))</f>
        <v/>
      </c>
      <c r="G6904" t="str">
        <f t="shared" ca="1" si="541"/>
        <v/>
      </c>
      <c r="H6904" t="str">
        <f t="shared" ca="1" si="542"/>
        <v/>
      </c>
      <c r="I6904" t="str">
        <f t="shared" ca="1" si="543"/>
        <v/>
      </c>
      <c r="J6904" t="str">
        <f t="shared" ca="1" si="544"/>
        <v/>
      </c>
      <c r="K6904" t="str">
        <f t="shared" ca="1" si="544"/>
        <v/>
      </c>
      <c r="AA6904" s="8">
        <v>4</v>
      </c>
      <c r="AB6904" s="8">
        <v>2</v>
      </c>
      <c r="AC6904" s="8">
        <v>10</v>
      </c>
      <c r="AD6904" s="8">
        <v>1</v>
      </c>
      <c r="AE6904" s="12" t="s">
        <v>758</v>
      </c>
    </row>
    <row r="6905" spans="2:31" x14ac:dyDescent="0.2">
      <c r="B6905" t="str">
        <f ca="1">IF(ISNA(VLOOKUP(AA6905&amp;"_"&amp;AB6905&amp;"_"&amp;AC6905&amp;"_"&amp;AE6905,[1]挑战模式!$A:$AS,1,FALSE)),"",IF(VLOOKUP(AA6905&amp;"_"&amp;AB6905&amp;"_"&amp;AC6905&amp;"_"&amp;AE6905,[1]挑战模式!$A:$AS,14+AD6905,FALSE)="","","Monster_Season"&amp;AA6905&amp;"_Challenge"&amp;AB6905&amp;"_"&amp;AC6905&amp;"_"&amp;AD6905&amp;"_"&amp;AE6905))</f>
        <v/>
      </c>
      <c r="C6905" t="str">
        <f t="shared" ca="1" si="540"/>
        <v/>
      </c>
      <c r="E6905" t="str">
        <f ca="1">IF(B6905="","",VLOOKUP(AA6905&amp;"_"&amp;AB6905&amp;"_"&amp;AC6905&amp;"_"&amp;AE6905,[1]挑战模式!$A:$AS,26+AD6905,FALSE))</f>
        <v/>
      </c>
      <c r="F6905" t="str">
        <f ca="1">IF(B6905="","",VLOOKUP(VLOOKUP(AA6905&amp;"_"&amp;AB6905&amp;"_"&amp;AC6905&amp;"_"&amp;AE6905,[1]挑战模式!$A:$AS,14+AD6905,FALSE),[1]怪物!$B:$O,3,FALSE))</f>
        <v/>
      </c>
      <c r="G6905" t="str">
        <f t="shared" ca="1" si="541"/>
        <v/>
      </c>
      <c r="H6905" t="str">
        <f t="shared" ca="1" si="542"/>
        <v/>
      </c>
      <c r="I6905" t="str">
        <f t="shared" ca="1" si="543"/>
        <v/>
      </c>
      <c r="J6905" t="str">
        <f t="shared" ca="1" si="544"/>
        <v/>
      </c>
      <c r="K6905" t="str">
        <f t="shared" ca="1" si="544"/>
        <v/>
      </c>
      <c r="AA6905" s="8">
        <v>4</v>
      </c>
      <c r="AB6905" s="8">
        <v>2</v>
      </c>
      <c r="AC6905" s="8">
        <v>10</v>
      </c>
      <c r="AD6905" s="8">
        <v>2</v>
      </c>
      <c r="AE6905" s="12" t="s">
        <v>758</v>
      </c>
    </row>
    <row r="6906" spans="2:31" x14ac:dyDescent="0.2">
      <c r="B6906" t="str">
        <f ca="1">IF(ISNA(VLOOKUP(AA6906&amp;"_"&amp;AB6906&amp;"_"&amp;AC6906&amp;"_"&amp;AE6906,[1]挑战模式!$A:$AS,1,FALSE)),"",IF(VLOOKUP(AA6906&amp;"_"&amp;AB6906&amp;"_"&amp;AC6906&amp;"_"&amp;AE6906,[1]挑战模式!$A:$AS,14+AD6906,FALSE)="","","Monster_Season"&amp;AA6906&amp;"_Challenge"&amp;AB6906&amp;"_"&amp;AC6906&amp;"_"&amp;AD6906&amp;"_"&amp;AE6906))</f>
        <v/>
      </c>
      <c r="C6906" t="str">
        <f t="shared" ca="1" si="540"/>
        <v/>
      </c>
      <c r="E6906" t="str">
        <f ca="1">IF(B6906="","",VLOOKUP(AA6906&amp;"_"&amp;AB6906&amp;"_"&amp;AC6906&amp;"_"&amp;AE6906,[1]挑战模式!$A:$AS,26+AD6906,FALSE))</f>
        <v/>
      </c>
      <c r="F6906" t="str">
        <f ca="1">IF(B6906="","",VLOOKUP(VLOOKUP(AA6906&amp;"_"&amp;AB6906&amp;"_"&amp;AC6906&amp;"_"&amp;AE6906,[1]挑战模式!$A:$AS,14+AD6906,FALSE),[1]怪物!$B:$O,3,FALSE))</f>
        <v/>
      </c>
      <c r="G6906" t="str">
        <f t="shared" ca="1" si="541"/>
        <v/>
      </c>
      <c r="H6906" t="str">
        <f t="shared" ca="1" si="542"/>
        <v/>
      </c>
      <c r="I6906" t="str">
        <f t="shared" ca="1" si="543"/>
        <v/>
      </c>
      <c r="J6906" t="str">
        <f t="shared" ca="1" si="544"/>
        <v/>
      </c>
      <c r="K6906" t="str">
        <f t="shared" ca="1" si="544"/>
        <v/>
      </c>
      <c r="AA6906" s="8">
        <v>4</v>
      </c>
      <c r="AB6906" s="8">
        <v>2</v>
      </c>
      <c r="AC6906" s="8">
        <v>10</v>
      </c>
      <c r="AD6906" s="8">
        <v>3</v>
      </c>
      <c r="AE6906" s="12" t="s">
        <v>758</v>
      </c>
    </row>
    <row r="6907" spans="2:31" x14ac:dyDescent="0.2">
      <c r="B6907" t="str">
        <f ca="1">IF(ISNA(VLOOKUP(AA6907&amp;"_"&amp;AB6907&amp;"_"&amp;AC6907&amp;"_"&amp;AE6907,[1]挑战模式!$A:$AS,1,FALSE)),"",IF(VLOOKUP(AA6907&amp;"_"&amp;AB6907&amp;"_"&amp;AC6907&amp;"_"&amp;AE6907,[1]挑战模式!$A:$AS,14+AD6907,FALSE)="","","Monster_Season"&amp;AA6907&amp;"_Challenge"&amp;AB6907&amp;"_"&amp;AC6907&amp;"_"&amp;AD6907&amp;"_"&amp;AE6907))</f>
        <v/>
      </c>
      <c r="C6907" t="str">
        <f t="shared" ca="1" si="540"/>
        <v/>
      </c>
      <c r="E6907" t="str">
        <f ca="1">IF(B6907="","",VLOOKUP(AA6907&amp;"_"&amp;AB6907&amp;"_"&amp;AC6907&amp;"_"&amp;AE6907,[1]挑战模式!$A:$AS,26+AD6907,FALSE))</f>
        <v/>
      </c>
      <c r="F6907" t="str">
        <f ca="1">IF(B6907="","",VLOOKUP(VLOOKUP(AA6907&amp;"_"&amp;AB6907&amp;"_"&amp;AC6907&amp;"_"&amp;AE6907,[1]挑战模式!$A:$AS,14+AD6907,FALSE),[1]怪物!$B:$O,3,FALSE))</f>
        <v/>
      </c>
      <c r="G6907" t="str">
        <f t="shared" ca="1" si="541"/>
        <v/>
      </c>
      <c r="H6907" t="str">
        <f t="shared" ca="1" si="542"/>
        <v/>
      </c>
      <c r="I6907" t="str">
        <f t="shared" ca="1" si="543"/>
        <v/>
      </c>
      <c r="J6907" t="str">
        <f t="shared" ca="1" si="544"/>
        <v/>
      </c>
      <c r="K6907" t="str">
        <f t="shared" ca="1" si="544"/>
        <v/>
      </c>
      <c r="AA6907" s="8">
        <v>4</v>
      </c>
      <c r="AB6907" s="8">
        <v>2</v>
      </c>
      <c r="AC6907" s="8">
        <v>10</v>
      </c>
      <c r="AD6907" s="8">
        <v>4</v>
      </c>
      <c r="AE6907" s="12" t="s">
        <v>758</v>
      </c>
    </row>
    <row r="6908" spans="2:31" x14ac:dyDescent="0.2">
      <c r="B6908" t="str">
        <f ca="1">IF(ISNA(VLOOKUP(AA6908&amp;"_"&amp;AB6908&amp;"_"&amp;AC6908&amp;"_"&amp;AE6908,[1]挑战模式!$A:$AS,1,FALSE)),"",IF(VLOOKUP(AA6908&amp;"_"&amp;AB6908&amp;"_"&amp;AC6908&amp;"_"&amp;AE6908,[1]挑战模式!$A:$AS,14+AD6908,FALSE)="","","Monster_Season"&amp;AA6908&amp;"_Challenge"&amp;AB6908&amp;"_"&amp;AC6908&amp;"_"&amp;AD6908&amp;"_"&amp;AE6908))</f>
        <v/>
      </c>
      <c r="C6908" t="str">
        <f t="shared" ca="1" si="540"/>
        <v/>
      </c>
      <c r="E6908" t="str">
        <f ca="1">IF(B6908="","",VLOOKUP(AA6908&amp;"_"&amp;AB6908&amp;"_"&amp;AC6908&amp;"_"&amp;AE6908,[1]挑战模式!$A:$AS,26+AD6908,FALSE))</f>
        <v/>
      </c>
      <c r="F6908" t="str">
        <f ca="1">IF(B6908="","",VLOOKUP(VLOOKUP(AA6908&amp;"_"&amp;AB6908&amp;"_"&amp;AC6908&amp;"_"&amp;AE6908,[1]挑战模式!$A:$AS,14+AD6908,FALSE),[1]怪物!$B:$O,3,FALSE))</f>
        <v/>
      </c>
      <c r="G6908" t="str">
        <f t="shared" ca="1" si="541"/>
        <v/>
      </c>
      <c r="H6908" t="str">
        <f t="shared" ca="1" si="542"/>
        <v/>
      </c>
      <c r="I6908" t="str">
        <f t="shared" ca="1" si="543"/>
        <v/>
      </c>
      <c r="J6908" t="str">
        <f t="shared" ca="1" si="544"/>
        <v/>
      </c>
      <c r="K6908" t="str">
        <f t="shared" ca="1" si="544"/>
        <v/>
      </c>
      <c r="AA6908" s="8">
        <v>4</v>
      </c>
      <c r="AB6908" s="8">
        <v>2</v>
      </c>
      <c r="AC6908" s="8">
        <v>10</v>
      </c>
      <c r="AD6908" s="8">
        <v>5</v>
      </c>
      <c r="AE6908" s="12" t="s">
        <v>758</v>
      </c>
    </row>
    <row r="6909" spans="2:31" x14ac:dyDescent="0.2">
      <c r="B6909" t="str">
        <f ca="1">IF(ISNA(VLOOKUP(AA6909&amp;"_"&amp;AB6909&amp;"_"&amp;AC6909&amp;"_"&amp;AE6909,[1]挑战模式!$A:$AS,1,FALSE)),"",IF(VLOOKUP(AA6909&amp;"_"&amp;AB6909&amp;"_"&amp;AC6909&amp;"_"&amp;AE6909,[1]挑战模式!$A:$AS,14+AD6909,FALSE)="","","Monster_Season"&amp;AA6909&amp;"_Challenge"&amp;AB6909&amp;"_"&amp;AC6909&amp;"_"&amp;AD6909&amp;"_"&amp;AE6909))</f>
        <v>Monster_Season4_Challenge3_1_1_Hard</v>
      </c>
      <c r="C6909">
        <f t="shared" ca="1" si="540"/>
        <v>1</v>
      </c>
      <c r="E6909">
        <f ca="1">IF(B6909="","",VLOOKUP(AA6909&amp;"_"&amp;AB6909&amp;"_"&amp;AC6909&amp;"_"&amp;AE6909,[1]挑战模式!$A:$AS,26+AD6909,FALSE))</f>
        <v>230</v>
      </c>
      <c r="F6909">
        <f ca="1">IF(B6909="","",VLOOKUP(VLOOKUP(AA6909&amp;"_"&amp;AB6909&amp;"_"&amp;AC6909&amp;"_"&amp;AE6909,[1]挑战模式!$A:$AS,14+AD6909,FALSE),[1]怪物!$B:$O,3,FALSE))</f>
        <v>1</v>
      </c>
      <c r="G6909">
        <f t="shared" ca="1" si="541"/>
        <v>0</v>
      </c>
      <c r="H6909">
        <f t="shared" ca="1" si="542"/>
        <v>0</v>
      </c>
      <c r="I6909">
        <f t="shared" ca="1" si="543"/>
        <v>0</v>
      </c>
      <c r="J6909">
        <f t="shared" ca="1" si="544"/>
        <v>0</v>
      </c>
      <c r="K6909">
        <f t="shared" ca="1" si="544"/>
        <v>0</v>
      </c>
      <c r="AA6909" s="8">
        <v>4</v>
      </c>
      <c r="AB6909" s="8">
        <v>3</v>
      </c>
      <c r="AC6909" s="8">
        <v>1</v>
      </c>
      <c r="AD6909" s="8">
        <v>1</v>
      </c>
      <c r="AE6909" s="12" t="s">
        <v>758</v>
      </c>
    </row>
    <row r="6910" spans="2:31" x14ac:dyDescent="0.2">
      <c r="B6910" t="str">
        <f ca="1">IF(ISNA(VLOOKUP(AA6910&amp;"_"&amp;AB6910&amp;"_"&amp;AC6910&amp;"_"&amp;AE6910,[1]挑战模式!$A:$AS,1,FALSE)),"",IF(VLOOKUP(AA6910&amp;"_"&amp;AB6910&amp;"_"&amp;AC6910&amp;"_"&amp;AE6910,[1]挑战模式!$A:$AS,14+AD6910,FALSE)="","","Monster_Season"&amp;AA6910&amp;"_Challenge"&amp;AB6910&amp;"_"&amp;AC6910&amp;"_"&amp;AD6910&amp;"_"&amp;AE6910))</f>
        <v/>
      </c>
      <c r="C6910" t="str">
        <f t="shared" ca="1" si="540"/>
        <v/>
      </c>
      <c r="E6910" t="str">
        <f ca="1">IF(B6910="","",VLOOKUP(AA6910&amp;"_"&amp;AB6910&amp;"_"&amp;AC6910&amp;"_"&amp;AE6910,[1]挑战模式!$A:$AS,26+AD6910,FALSE))</f>
        <v/>
      </c>
      <c r="F6910" t="str">
        <f ca="1">IF(B6910="","",VLOOKUP(VLOOKUP(AA6910&amp;"_"&amp;AB6910&amp;"_"&amp;AC6910&amp;"_"&amp;AE6910,[1]挑战模式!$A:$AS,14+AD6910,FALSE),[1]怪物!$B:$O,3,FALSE))</f>
        <v/>
      </c>
      <c r="G6910" t="str">
        <f t="shared" ca="1" si="541"/>
        <v/>
      </c>
      <c r="H6910" t="str">
        <f t="shared" ca="1" si="542"/>
        <v/>
      </c>
      <c r="I6910" t="str">
        <f t="shared" ca="1" si="543"/>
        <v/>
      </c>
      <c r="J6910" t="str">
        <f t="shared" ca="1" si="544"/>
        <v/>
      </c>
      <c r="K6910" t="str">
        <f t="shared" ca="1" si="544"/>
        <v/>
      </c>
      <c r="AA6910" s="8">
        <v>4</v>
      </c>
      <c r="AB6910" s="8">
        <v>3</v>
      </c>
      <c r="AC6910" s="8">
        <v>1</v>
      </c>
      <c r="AD6910" s="8">
        <v>2</v>
      </c>
      <c r="AE6910" s="12" t="s">
        <v>758</v>
      </c>
    </row>
    <row r="6911" spans="2:31" x14ac:dyDescent="0.2">
      <c r="B6911" t="str">
        <f ca="1">IF(ISNA(VLOOKUP(AA6911&amp;"_"&amp;AB6911&amp;"_"&amp;AC6911&amp;"_"&amp;AE6911,[1]挑战模式!$A:$AS,1,FALSE)),"",IF(VLOOKUP(AA6911&amp;"_"&amp;AB6911&amp;"_"&amp;AC6911&amp;"_"&amp;AE6911,[1]挑战模式!$A:$AS,14+AD6911,FALSE)="","","Monster_Season"&amp;AA6911&amp;"_Challenge"&amp;AB6911&amp;"_"&amp;AC6911&amp;"_"&amp;AD6911&amp;"_"&amp;AE6911))</f>
        <v/>
      </c>
      <c r="C6911" t="str">
        <f t="shared" ca="1" si="540"/>
        <v/>
      </c>
      <c r="E6911" t="str">
        <f ca="1">IF(B6911="","",VLOOKUP(AA6911&amp;"_"&amp;AB6911&amp;"_"&amp;AC6911&amp;"_"&amp;AE6911,[1]挑战模式!$A:$AS,26+AD6911,FALSE))</f>
        <v/>
      </c>
      <c r="F6911" t="str">
        <f ca="1">IF(B6911="","",VLOOKUP(VLOOKUP(AA6911&amp;"_"&amp;AB6911&amp;"_"&amp;AC6911&amp;"_"&amp;AE6911,[1]挑战模式!$A:$AS,14+AD6911,FALSE),[1]怪物!$B:$O,3,FALSE))</f>
        <v/>
      </c>
      <c r="G6911" t="str">
        <f t="shared" ca="1" si="541"/>
        <v/>
      </c>
      <c r="H6911" t="str">
        <f t="shared" ca="1" si="542"/>
        <v/>
      </c>
      <c r="I6911" t="str">
        <f t="shared" ca="1" si="543"/>
        <v/>
      </c>
      <c r="J6911" t="str">
        <f t="shared" ca="1" si="544"/>
        <v/>
      </c>
      <c r="K6911" t="str">
        <f t="shared" ca="1" si="544"/>
        <v/>
      </c>
      <c r="AA6911" s="8">
        <v>4</v>
      </c>
      <c r="AB6911" s="8">
        <v>3</v>
      </c>
      <c r="AC6911" s="8">
        <v>1</v>
      </c>
      <c r="AD6911" s="8">
        <v>3</v>
      </c>
      <c r="AE6911" s="12" t="s">
        <v>758</v>
      </c>
    </row>
    <row r="6912" spans="2:31" x14ac:dyDescent="0.2">
      <c r="B6912" t="str">
        <f ca="1">IF(ISNA(VLOOKUP(AA6912&amp;"_"&amp;AB6912&amp;"_"&amp;AC6912&amp;"_"&amp;AE6912,[1]挑战模式!$A:$AS,1,FALSE)),"",IF(VLOOKUP(AA6912&amp;"_"&amp;AB6912&amp;"_"&amp;AC6912&amp;"_"&amp;AE6912,[1]挑战模式!$A:$AS,14+AD6912,FALSE)="","","Monster_Season"&amp;AA6912&amp;"_Challenge"&amp;AB6912&amp;"_"&amp;AC6912&amp;"_"&amp;AD6912&amp;"_"&amp;AE6912))</f>
        <v/>
      </c>
      <c r="C6912" t="str">
        <f t="shared" ca="1" si="540"/>
        <v/>
      </c>
      <c r="E6912" t="str">
        <f ca="1">IF(B6912="","",VLOOKUP(AA6912&amp;"_"&amp;AB6912&amp;"_"&amp;AC6912&amp;"_"&amp;AE6912,[1]挑战模式!$A:$AS,26+AD6912,FALSE))</f>
        <v/>
      </c>
      <c r="F6912" t="str">
        <f ca="1">IF(B6912="","",VLOOKUP(VLOOKUP(AA6912&amp;"_"&amp;AB6912&amp;"_"&amp;AC6912&amp;"_"&amp;AE6912,[1]挑战模式!$A:$AS,14+AD6912,FALSE),[1]怪物!$B:$O,3,FALSE))</f>
        <v/>
      </c>
      <c r="G6912" t="str">
        <f t="shared" ca="1" si="541"/>
        <v/>
      </c>
      <c r="H6912" t="str">
        <f t="shared" ca="1" si="542"/>
        <v/>
      </c>
      <c r="I6912" t="str">
        <f t="shared" ca="1" si="543"/>
        <v/>
      </c>
      <c r="J6912" t="str">
        <f t="shared" ca="1" si="544"/>
        <v/>
      </c>
      <c r="K6912" t="str">
        <f t="shared" ca="1" si="544"/>
        <v/>
      </c>
      <c r="AA6912" s="8">
        <v>4</v>
      </c>
      <c r="AB6912" s="8">
        <v>3</v>
      </c>
      <c r="AC6912" s="8">
        <v>1</v>
      </c>
      <c r="AD6912" s="8">
        <v>4</v>
      </c>
      <c r="AE6912" s="12" t="s">
        <v>758</v>
      </c>
    </row>
    <row r="6913" spans="2:31" x14ac:dyDescent="0.2">
      <c r="B6913" t="str">
        <f ca="1">IF(ISNA(VLOOKUP(AA6913&amp;"_"&amp;AB6913&amp;"_"&amp;AC6913&amp;"_"&amp;AE6913,[1]挑战模式!$A:$AS,1,FALSE)),"",IF(VLOOKUP(AA6913&amp;"_"&amp;AB6913&amp;"_"&amp;AC6913&amp;"_"&amp;AE6913,[1]挑战模式!$A:$AS,14+AD6913,FALSE)="","","Monster_Season"&amp;AA6913&amp;"_Challenge"&amp;AB6913&amp;"_"&amp;AC6913&amp;"_"&amp;AD6913&amp;"_"&amp;AE6913))</f>
        <v/>
      </c>
      <c r="C6913" t="str">
        <f t="shared" ca="1" si="540"/>
        <v/>
      </c>
      <c r="E6913" t="str">
        <f ca="1">IF(B6913="","",VLOOKUP(AA6913&amp;"_"&amp;AB6913&amp;"_"&amp;AC6913&amp;"_"&amp;AE6913,[1]挑战模式!$A:$AS,26+AD6913,FALSE))</f>
        <v/>
      </c>
      <c r="F6913" t="str">
        <f ca="1">IF(B6913="","",VLOOKUP(VLOOKUP(AA6913&amp;"_"&amp;AB6913&amp;"_"&amp;AC6913&amp;"_"&amp;AE6913,[1]挑战模式!$A:$AS,14+AD6913,FALSE),[1]怪物!$B:$O,3,FALSE))</f>
        <v/>
      </c>
      <c r="G6913" t="str">
        <f t="shared" ca="1" si="541"/>
        <v/>
      </c>
      <c r="H6913" t="str">
        <f t="shared" ca="1" si="542"/>
        <v/>
      </c>
      <c r="I6913" t="str">
        <f t="shared" ca="1" si="543"/>
        <v/>
      </c>
      <c r="J6913" t="str">
        <f t="shared" ca="1" si="544"/>
        <v/>
      </c>
      <c r="K6913" t="str">
        <f t="shared" ca="1" si="544"/>
        <v/>
      </c>
      <c r="AA6913" s="8">
        <v>4</v>
      </c>
      <c r="AB6913" s="8">
        <v>3</v>
      </c>
      <c r="AC6913" s="8">
        <v>1</v>
      </c>
      <c r="AD6913" s="8">
        <v>5</v>
      </c>
      <c r="AE6913" s="12" t="s">
        <v>758</v>
      </c>
    </row>
    <row r="6914" spans="2:31" x14ac:dyDescent="0.2">
      <c r="B6914" t="str">
        <f ca="1">IF(ISNA(VLOOKUP(AA6914&amp;"_"&amp;AB6914&amp;"_"&amp;AC6914&amp;"_"&amp;AE6914,[1]挑战模式!$A:$AS,1,FALSE)),"",IF(VLOOKUP(AA6914&amp;"_"&amp;AB6914&amp;"_"&amp;AC6914&amp;"_"&amp;AE6914,[1]挑战模式!$A:$AS,14+AD6914,FALSE)="","","Monster_Season"&amp;AA6914&amp;"_Challenge"&amp;AB6914&amp;"_"&amp;AC6914&amp;"_"&amp;AD6914&amp;"_"&amp;AE6914))</f>
        <v/>
      </c>
      <c r="C6914" t="str">
        <f t="shared" ca="1" si="540"/>
        <v/>
      </c>
      <c r="E6914" t="str">
        <f ca="1">IF(B6914="","",VLOOKUP(AA6914&amp;"_"&amp;AB6914&amp;"_"&amp;AC6914&amp;"_"&amp;AE6914,[1]挑战模式!$A:$AS,26+AD6914,FALSE))</f>
        <v/>
      </c>
      <c r="F6914" t="str">
        <f ca="1">IF(B6914="","",VLOOKUP(VLOOKUP(AA6914&amp;"_"&amp;AB6914&amp;"_"&amp;AC6914&amp;"_"&amp;AE6914,[1]挑战模式!$A:$AS,14+AD6914,FALSE),[1]怪物!$B:$O,3,FALSE))</f>
        <v/>
      </c>
      <c r="G6914" t="str">
        <f t="shared" ca="1" si="541"/>
        <v/>
      </c>
      <c r="H6914" t="str">
        <f t="shared" ca="1" si="542"/>
        <v/>
      </c>
      <c r="I6914" t="str">
        <f t="shared" ca="1" si="543"/>
        <v/>
      </c>
      <c r="J6914" t="str">
        <f t="shared" ca="1" si="544"/>
        <v/>
      </c>
      <c r="K6914" t="str">
        <f t="shared" ca="1" si="544"/>
        <v/>
      </c>
      <c r="AA6914" s="8">
        <v>4</v>
      </c>
      <c r="AB6914" s="8">
        <v>3</v>
      </c>
      <c r="AC6914" s="8">
        <v>1</v>
      </c>
      <c r="AD6914" s="8">
        <v>6</v>
      </c>
      <c r="AE6914" s="12" t="s">
        <v>758</v>
      </c>
    </row>
    <row r="6915" spans="2:31" x14ac:dyDescent="0.2">
      <c r="B6915" t="str">
        <f ca="1">IF(ISNA(VLOOKUP(AA6915&amp;"_"&amp;AB6915&amp;"_"&amp;AC6915&amp;"_"&amp;AE6915,[1]挑战模式!$A:$AS,1,FALSE)),"",IF(VLOOKUP(AA6915&amp;"_"&amp;AB6915&amp;"_"&amp;AC6915&amp;"_"&amp;AE6915,[1]挑战模式!$A:$AS,14+AD6915,FALSE)="","","Monster_Season"&amp;AA6915&amp;"_Challenge"&amp;AB6915&amp;"_"&amp;AC6915&amp;"_"&amp;AD6915&amp;"_"&amp;AE6915))</f>
        <v>Monster_Season4_Challenge3_2_1_Hard</v>
      </c>
      <c r="C6915">
        <f t="shared" ca="1" si="540"/>
        <v>1</v>
      </c>
      <c r="E6915">
        <f ca="1">IF(B6915="","",VLOOKUP(AA6915&amp;"_"&amp;AB6915&amp;"_"&amp;AC6915&amp;"_"&amp;AE6915,[1]挑战模式!$A:$AS,26+AD6915,FALSE))</f>
        <v>792</v>
      </c>
      <c r="F6915">
        <f ca="1">IF(B6915="","",VLOOKUP(VLOOKUP(AA6915&amp;"_"&amp;AB6915&amp;"_"&amp;AC6915&amp;"_"&amp;AE6915,[1]挑战模式!$A:$AS,14+AD6915,FALSE),[1]怪物!$B:$O,3,FALSE))</f>
        <v>1</v>
      </c>
      <c r="G6915">
        <f t="shared" ca="1" si="541"/>
        <v>0</v>
      </c>
      <c r="H6915">
        <f t="shared" ca="1" si="542"/>
        <v>0</v>
      </c>
      <c r="I6915">
        <f t="shared" ca="1" si="543"/>
        <v>0</v>
      </c>
      <c r="J6915">
        <f t="shared" ca="1" si="544"/>
        <v>0</v>
      </c>
      <c r="K6915">
        <f t="shared" ca="1" si="544"/>
        <v>0</v>
      </c>
      <c r="AA6915" s="8">
        <v>4</v>
      </c>
      <c r="AB6915" s="8">
        <v>3</v>
      </c>
      <c r="AC6915" s="8">
        <v>2</v>
      </c>
      <c r="AD6915" s="8">
        <v>1</v>
      </c>
      <c r="AE6915" s="12" t="s">
        <v>758</v>
      </c>
    </row>
    <row r="6916" spans="2:31" x14ac:dyDescent="0.2">
      <c r="B6916" t="str">
        <f ca="1">IF(ISNA(VLOOKUP(AA6916&amp;"_"&amp;AB6916&amp;"_"&amp;AC6916&amp;"_"&amp;AE6916,[1]挑战模式!$A:$AS,1,FALSE)),"",IF(VLOOKUP(AA6916&amp;"_"&amp;AB6916&amp;"_"&amp;AC6916&amp;"_"&amp;AE6916,[1]挑战模式!$A:$AS,14+AD6916,FALSE)="","","Monster_Season"&amp;AA6916&amp;"_Challenge"&amp;AB6916&amp;"_"&amp;AC6916&amp;"_"&amp;AD6916&amp;"_"&amp;AE6916))</f>
        <v>Monster_Season4_Challenge3_2_2_Hard</v>
      </c>
      <c r="C6916">
        <f t="shared" ca="1" si="540"/>
        <v>1</v>
      </c>
      <c r="E6916">
        <f ca="1">IF(B6916="","",VLOOKUP(AA6916&amp;"_"&amp;AB6916&amp;"_"&amp;AC6916&amp;"_"&amp;AE6916,[1]挑战模式!$A:$AS,26+AD6916,FALSE))</f>
        <v>198</v>
      </c>
      <c r="F6916">
        <f ca="1">IF(B6916="","",VLOOKUP(VLOOKUP(AA6916&amp;"_"&amp;AB6916&amp;"_"&amp;AC6916&amp;"_"&amp;AE6916,[1]挑战模式!$A:$AS,14+AD6916,FALSE),[1]怪物!$B:$O,3,FALSE))</f>
        <v>1</v>
      </c>
      <c r="G6916">
        <f t="shared" ca="1" si="541"/>
        <v>0</v>
      </c>
      <c r="H6916">
        <f t="shared" ca="1" si="542"/>
        <v>0</v>
      </c>
      <c r="I6916">
        <f t="shared" ca="1" si="543"/>
        <v>0</v>
      </c>
      <c r="J6916">
        <f t="shared" ca="1" si="544"/>
        <v>0</v>
      </c>
      <c r="K6916">
        <f t="shared" ca="1" si="544"/>
        <v>0</v>
      </c>
      <c r="AA6916" s="8">
        <v>4</v>
      </c>
      <c r="AB6916" s="8">
        <v>3</v>
      </c>
      <c r="AC6916" s="8">
        <v>2</v>
      </c>
      <c r="AD6916" s="8">
        <v>2</v>
      </c>
      <c r="AE6916" s="12" t="s">
        <v>758</v>
      </c>
    </row>
    <row r="6917" spans="2:31" x14ac:dyDescent="0.2">
      <c r="B6917" t="str">
        <f ca="1">IF(ISNA(VLOOKUP(AA6917&amp;"_"&amp;AB6917&amp;"_"&amp;AC6917&amp;"_"&amp;AE6917,[1]挑战模式!$A:$AS,1,FALSE)),"",IF(VLOOKUP(AA6917&amp;"_"&amp;AB6917&amp;"_"&amp;AC6917&amp;"_"&amp;AE6917,[1]挑战模式!$A:$AS,14+AD6917,FALSE)="","","Monster_Season"&amp;AA6917&amp;"_Challenge"&amp;AB6917&amp;"_"&amp;AC6917&amp;"_"&amp;AD6917&amp;"_"&amp;AE6917))</f>
        <v/>
      </c>
      <c r="C6917" t="str">
        <f t="shared" ca="1" si="540"/>
        <v/>
      </c>
      <c r="E6917" t="str">
        <f ca="1">IF(B6917="","",VLOOKUP(AA6917&amp;"_"&amp;AB6917&amp;"_"&amp;AC6917&amp;"_"&amp;AE6917,[1]挑战模式!$A:$AS,26+AD6917,FALSE))</f>
        <v/>
      </c>
      <c r="F6917" t="str">
        <f ca="1">IF(B6917="","",VLOOKUP(VLOOKUP(AA6917&amp;"_"&amp;AB6917&amp;"_"&amp;AC6917&amp;"_"&amp;AE6917,[1]挑战模式!$A:$AS,14+AD6917,FALSE),[1]怪物!$B:$O,3,FALSE))</f>
        <v/>
      </c>
      <c r="G6917" t="str">
        <f t="shared" ca="1" si="541"/>
        <v/>
      </c>
      <c r="H6917" t="str">
        <f t="shared" ca="1" si="542"/>
        <v/>
      </c>
      <c r="I6917" t="str">
        <f t="shared" ca="1" si="543"/>
        <v/>
      </c>
      <c r="J6917" t="str">
        <f t="shared" ca="1" si="544"/>
        <v/>
      </c>
      <c r="K6917" t="str">
        <f t="shared" ca="1" si="544"/>
        <v/>
      </c>
      <c r="AA6917" s="8">
        <v>4</v>
      </c>
      <c r="AB6917" s="8">
        <v>3</v>
      </c>
      <c r="AC6917" s="8">
        <v>2</v>
      </c>
      <c r="AD6917" s="8">
        <v>3</v>
      </c>
      <c r="AE6917" s="12" t="s">
        <v>758</v>
      </c>
    </row>
    <row r="6918" spans="2:31" x14ac:dyDescent="0.2">
      <c r="B6918" t="str">
        <f ca="1">IF(ISNA(VLOOKUP(AA6918&amp;"_"&amp;AB6918&amp;"_"&amp;AC6918&amp;"_"&amp;AE6918,[1]挑战模式!$A:$AS,1,FALSE)),"",IF(VLOOKUP(AA6918&amp;"_"&amp;AB6918&amp;"_"&amp;AC6918&amp;"_"&amp;AE6918,[1]挑战模式!$A:$AS,14+AD6918,FALSE)="","","Monster_Season"&amp;AA6918&amp;"_Challenge"&amp;AB6918&amp;"_"&amp;AC6918&amp;"_"&amp;AD6918&amp;"_"&amp;AE6918))</f>
        <v/>
      </c>
      <c r="C6918" t="str">
        <f t="shared" ca="1" si="540"/>
        <v/>
      </c>
      <c r="E6918" t="str">
        <f ca="1">IF(B6918="","",VLOOKUP(AA6918&amp;"_"&amp;AB6918&amp;"_"&amp;AC6918&amp;"_"&amp;AE6918,[1]挑战模式!$A:$AS,26+AD6918,FALSE))</f>
        <v/>
      </c>
      <c r="F6918" t="str">
        <f ca="1">IF(B6918="","",VLOOKUP(VLOOKUP(AA6918&amp;"_"&amp;AB6918&amp;"_"&amp;AC6918&amp;"_"&amp;AE6918,[1]挑战模式!$A:$AS,14+AD6918,FALSE),[1]怪物!$B:$O,3,FALSE))</f>
        <v/>
      </c>
      <c r="G6918" t="str">
        <f t="shared" ca="1" si="541"/>
        <v/>
      </c>
      <c r="H6918" t="str">
        <f t="shared" ca="1" si="542"/>
        <v/>
      </c>
      <c r="I6918" t="str">
        <f t="shared" ca="1" si="543"/>
        <v/>
      </c>
      <c r="J6918" t="str">
        <f t="shared" ca="1" si="544"/>
        <v/>
      </c>
      <c r="K6918" t="str">
        <f t="shared" ca="1" si="544"/>
        <v/>
      </c>
      <c r="AA6918" s="8">
        <v>4</v>
      </c>
      <c r="AB6918" s="8">
        <v>3</v>
      </c>
      <c r="AC6918" s="8">
        <v>2</v>
      </c>
      <c r="AD6918" s="8">
        <v>4</v>
      </c>
      <c r="AE6918" s="12" t="s">
        <v>758</v>
      </c>
    </row>
    <row r="6919" spans="2:31" x14ac:dyDescent="0.2">
      <c r="B6919" t="str">
        <f ca="1">IF(ISNA(VLOOKUP(AA6919&amp;"_"&amp;AB6919&amp;"_"&amp;AC6919&amp;"_"&amp;AE6919,[1]挑战模式!$A:$AS,1,FALSE)),"",IF(VLOOKUP(AA6919&amp;"_"&amp;AB6919&amp;"_"&amp;AC6919&amp;"_"&amp;AE6919,[1]挑战模式!$A:$AS,14+AD6919,FALSE)="","","Monster_Season"&amp;AA6919&amp;"_Challenge"&amp;AB6919&amp;"_"&amp;AC6919&amp;"_"&amp;AD6919&amp;"_"&amp;AE6919))</f>
        <v/>
      </c>
      <c r="C6919" t="str">
        <f t="shared" ca="1" si="540"/>
        <v/>
      </c>
      <c r="E6919" t="str">
        <f ca="1">IF(B6919="","",VLOOKUP(AA6919&amp;"_"&amp;AB6919&amp;"_"&amp;AC6919&amp;"_"&amp;AE6919,[1]挑战模式!$A:$AS,26+AD6919,FALSE))</f>
        <v/>
      </c>
      <c r="F6919" t="str">
        <f ca="1">IF(B6919="","",VLOOKUP(VLOOKUP(AA6919&amp;"_"&amp;AB6919&amp;"_"&amp;AC6919&amp;"_"&amp;AE6919,[1]挑战模式!$A:$AS,14+AD6919,FALSE),[1]怪物!$B:$O,3,FALSE))</f>
        <v/>
      </c>
      <c r="G6919" t="str">
        <f t="shared" ca="1" si="541"/>
        <v/>
      </c>
      <c r="H6919" t="str">
        <f t="shared" ca="1" si="542"/>
        <v/>
      </c>
      <c r="I6919" t="str">
        <f t="shared" ca="1" si="543"/>
        <v/>
      </c>
      <c r="J6919" t="str">
        <f t="shared" ca="1" si="544"/>
        <v/>
      </c>
      <c r="K6919" t="str">
        <f t="shared" ca="1" si="544"/>
        <v/>
      </c>
      <c r="AA6919" s="8">
        <v>4</v>
      </c>
      <c r="AB6919" s="8">
        <v>3</v>
      </c>
      <c r="AC6919" s="8">
        <v>2</v>
      </c>
      <c r="AD6919" s="8">
        <v>5</v>
      </c>
      <c r="AE6919" s="12" t="s">
        <v>758</v>
      </c>
    </row>
    <row r="6920" spans="2:31" x14ac:dyDescent="0.2">
      <c r="B6920" t="str">
        <f ca="1">IF(ISNA(VLOOKUP(AA6920&amp;"_"&amp;AB6920&amp;"_"&amp;AC6920&amp;"_"&amp;AE6920,[1]挑战模式!$A:$AS,1,FALSE)),"",IF(VLOOKUP(AA6920&amp;"_"&amp;AB6920&amp;"_"&amp;AC6920&amp;"_"&amp;AE6920,[1]挑战模式!$A:$AS,14+AD6920,FALSE)="","","Monster_Season"&amp;AA6920&amp;"_Challenge"&amp;AB6920&amp;"_"&amp;AC6920&amp;"_"&amp;AD6920&amp;"_"&amp;AE6920))</f>
        <v/>
      </c>
      <c r="C6920" t="str">
        <f t="shared" ca="1" si="540"/>
        <v/>
      </c>
      <c r="E6920" t="str">
        <f ca="1">IF(B6920="","",VLOOKUP(AA6920&amp;"_"&amp;AB6920&amp;"_"&amp;AC6920&amp;"_"&amp;AE6920,[1]挑战模式!$A:$AS,26+AD6920,FALSE))</f>
        <v/>
      </c>
      <c r="F6920" t="str">
        <f ca="1">IF(B6920="","",VLOOKUP(VLOOKUP(AA6920&amp;"_"&amp;AB6920&amp;"_"&amp;AC6920&amp;"_"&amp;AE6920,[1]挑战模式!$A:$AS,14+AD6920,FALSE),[1]怪物!$B:$O,3,FALSE))</f>
        <v/>
      </c>
      <c r="G6920" t="str">
        <f t="shared" ca="1" si="541"/>
        <v/>
      </c>
      <c r="H6920" t="str">
        <f t="shared" ca="1" si="542"/>
        <v/>
      </c>
      <c r="I6920" t="str">
        <f t="shared" ca="1" si="543"/>
        <v/>
      </c>
      <c r="J6920" t="str">
        <f t="shared" ca="1" si="544"/>
        <v/>
      </c>
      <c r="K6920" t="str">
        <f t="shared" ca="1" si="544"/>
        <v/>
      </c>
      <c r="AA6920" s="8">
        <v>4</v>
      </c>
      <c r="AB6920" s="8">
        <v>3</v>
      </c>
      <c r="AC6920" s="8">
        <v>2</v>
      </c>
      <c r="AD6920" s="8">
        <v>6</v>
      </c>
      <c r="AE6920" s="12" t="s">
        <v>758</v>
      </c>
    </row>
    <row r="6921" spans="2:31" x14ac:dyDescent="0.2">
      <c r="B6921" t="str">
        <f ca="1">IF(ISNA(VLOOKUP(AA6921&amp;"_"&amp;AB6921&amp;"_"&amp;AC6921&amp;"_"&amp;AE6921,[1]挑战模式!$A:$AS,1,FALSE)),"",IF(VLOOKUP(AA6921&amp;"_"&amp;AB6921&amp;"_"&amp;AC6921&amp;"_"&amp;AE6921,[1]挑战模式!$A:$AS,14+AD6921,FALSE)="","","Monster_Season"&amp;AA6921&amp;"_Challenge"&amp;AB6921&amp;"_"&amp;AC6921&amp;"_"&amp;AD6921&amp;"_"&amp;AE6921))</f>
        <v>Monster_Season4_Challenge3_3_1_Hard</v>
      </c>
      <c r="C6921">
        <f t="shared" ref="C6921:C6984" ca="1" si="545">IF(B6921="","",1)</f>
        <v>1</v>
      </c>
      <c r="E6921">
        <f ca="1">IF(B6921="","",VLOOKUP(AA6921&amp;"_"&amp;AB6921&amp;"_"&amp;AC6921&amp;"_"&amp;AE6921,[1]挑战模式!$A:$AS,26+AD6921,FALSE))</f>
        <v>561</v>
      </c>
      <c r="F6921">
        <f ca="1">IF(B6921="","",VLOOKUP(VLOOKUP(AA6921&amp;"_"&amp;AB6921&amp;"_"&amp;AC6921&amp;"_"&amp;AE6921,[1]挑战模式!$A:$AS,14+AD6921,FALSE),[1]怪物!$B:$O,3,FALSE))</f>
        <v>1</v>
      </c>
      <c r="G6921">
        <f t="shared" ref="G6921:G6984" ca="1" si="546">IF(B6921="","",0)</f>
        <v>0</v>
      </c>
      <c r="H6921">
        <f t="shared" ref="H6921:H6984" ca="1" si="547">IF(B6921="","",0)</f>
        <v>0</v>
      </c>
      <c r="I6921">
        <f t="shared" ref="I6921:I6984" ca="1" si="548">IF(B6921="","",0)</f>
        <v>0</v>
      </c>
      <c r="J6921">
        <f t="shared" ref="J6921:K6984" ca="1" si="549">IF(B6921="","",0)</f>
        <v>0</v>
      </c>
      <c r="K6921">
        <f t="shared" ca="1" si="549"/>
        <v>0</v>
      </c>
      <c r="AA6921" s="8">
        <v>4</v>
      </c>
      <c r="AB6921" s="8">
        <v>3</v>
      </c>
      <c r="AC6921" s="8">
        <v>3</v>
      </c>
      <c r="AD6921" s="8">
        <v>1</v>
      </c>
      <c r="AE6921" s="12" t="s">
        <v>758</v>
      </c>
    </row>
    <row r="6922" spans="2:31" x14ac:dyDescent="0.2">
      <c r="B6922" t="str">
        <f ca="1">IF(ISNA(VLOOKUP(AA6922&amp;"_"&amp;AB6922&amp;"_"&amp;AC6922&amp;"_"&amp;AE6922,[1]挑战模式!$A:$AS,1,FALSE)),"",IF(VLOOKUP(AA6922&amp;"_"&amp;AB6922&amp;"_"&amp;AC6922&amp;"_"&amp;AE6922,[1]挑战模式!$A:$AS,14+AD6922,FALSE)="","","Monster_Season"&amp;AA6922&amp;"_Challenge"&amp;AB6922&amp;"_"&amp;AC6922&amp;"_"&amp;AD6922&amp;"_"&amp;AE6922))</f>
        <v>Monster_Season4_Challenge3_3_2_Hard</v>
      </c>
      <c r="C6922">
        <f t="shared" ca="1" si="545"/>
        <v>1</v>
      </c>
      <c r="E6922">
        <f ca="1">IF(B6922="","",VLOOKUP(AA6922&amp;"_"&amp;AB6922&amp;"_"&amp;AC6922&amp;"_"&amp;AE6922,[1]挑战模式!$A:$AS,26+AD6922,FALSE))</f>
        <v>561</v>
      </c>
      <c r="F6922">
        <f ca="1">IF(B6922="","",VLOOKUP(VLOOKUP(AA6922&amp;"_"&amp;AB6922&amp;"_"&amp;AC6922&amp;"_"&amp;AE6922,[1]挑战模式!$A:$AS,14+AD6922,FALSE),[1]怪物!$B:$O,3,FALSE))</f>
        <v>1</v>
      </c>
      <c r="G6922">
        <f t="shared" ca="1" si="546"/>
        <v>0</v>
      </c>
      <c r="H6922">
        <f t="shared" ca="1" si="547"/>
        <v>0</v>
      </c>
      <c r="I6922">
        <f t="shared" ca="1" si="548"/>
        <v>0</v>
      </c>
      <c r="J6922">
        <f t="shared" ca="1" si="549"/>
        <v>0</v>
      </c>
      <c r="K6922">
        <f t="shared" ca="1" si="549"/>
        <v>0</v>
      </c>
      <c r="AA6922" s="8">
        <v>4</v>
      </c>
      <c r="AB6922" s="8">
        <v>3</v>
      </c>
      <c r="AC6922" s="8">
        <v>3</v>
      </c>
      <c r="AD6922" s="8">
        <v>2</v>
      </c>
      <c r="AE6922" s="12" t="s">
        <v>758</v>
      </c>
    </row>
    <row r="6923" spans="2:31" x14ac:dyDescent="0.2">
      <c r="B6923" t="str">
        <f ca="1">IF(ISNA(VLOOKUP(AA6923&amp;"_"&amp;AB6923&amp;"_"&amp;AC6923&amp;"_"&amp;AE6923,[1]挑战模式!$A:$AS,1,FALSE)),"",IF(VLOOKUP(AA6923&amp;"_"&amp;AB6923&amp;"_"&amp;AC6923&amp;"_"&amp;AE6923,[1]挑战模式!$A:$AS,14+AD6923,FALSE)="","","Monster_Season"&amp;AA6923&amp;"_Challenge"&amp;AB6923&amp;"_"&amp;AC6923&amp;"_"&amp;AD6923&amp;"_"&amp;AE6923))</f>
        <v/>
      </c>
      <c r="C6923" t="str">
        <f t="shared" ca="1" si="545"/>
        <v/>
      </c>
      <c r="E6923" t="str">
        <f ca="1">IF(B6923="","",VLOOKUP(AA6923&amp;"_"&amp;AB6923&amp;"_"&amp;AC6923&amp;"_"&amp;AE6923,[1]挑战模式!$A:$AS,26+AD6923,FALSE))</f>
        <v/>
      </c>
      <c r="F6923" t="str">
        <f ca="1">IF(B6923="","",VLOOKUP(VLOOKUP(AA6923&amp;"_"&amp;AB6923&amp;"_"&amp;AC6923&amp;"_"&amp;AE6923,[1]挑战模式!$A:$AS,14+AD6923,FALSE),[1]怪物!$B:$O,3,FALSE))</f>
        <v/>
      </c>
      <c r="G6923" t="str">
        <f t="shared" ca="1" si="546"/>
        <v/>
      </c>
      <c r="H6923" t="str">
        <f t="shared" ca="1" si="547"/>
        <v/>
      </c>
      <c r="I6923" t="str">
        <f t="shared" ca="1" si="548"/>
        <v/>
      </c>
      <c r="J6923" t="str">
        <f t="shared" ca="1" si="549"/>
        <v/>
      </c>
      <c r="K6923" t="str">
        <f t="shared" ca="1" si="549"/>
        <v/>
      </c>
      <c r="AA6923" s="8">
        <v>4</v>
      </c>
      <c r="AB6923" s="8">
        <v>3</v>
      </c>
      <c r="AC6923" s="8">
        <v>3</v>
      </c>
      <c r="AD6923" s="8">
        <v>3</v>
      </c>
      <c r="AE6923" s="12" t="s">
        <v>758</v>
      </c>
    </row>
    <row r="6924" spans="2:31" x14ac:dyDescent="0.2">
      <c r="B6924" t="str">
        <f ca="1">IF(ISNA(VLOOKUP(AA6924&amp;"_"&amp;AB6924&amp;"_"&amp;AC6924&amp;"_"&amp;AE6924,[1]挑战模式!$A:$AS,1,FALSE)),"",IF(VLOOKUP(AA6924&amp;"_"&amp;AB6924&amp;"_"&amp;AC6924&amp;"_"&amp;AE6924,[1]挑战模式!$A:$AS,14+AD6924,FALSE)="","","Monster_Season"&amp;AA6924&amp;"_Challenge"&amp;AB6924&amp;"_"&amp;AC6924&amp;"_"&amp;AD6924&amp;"_"&amp;AE6924))</f>
        <v/>
      </c>
      <c r="C6924" t="str">
        <f t="shared" ca="1" si="545"/>
        <v/>
      </c>
      <c r="E6924" t="str">
        <f ca="1">IF(B6924="","",VLOOKUP(AA6924&amp;"_"&amp;AB6924&amp;"_"&amp;AC6924&amp;"_"&amp;AE6924,[1]挑战模式!$A:$AS,26+AD6924,FALSE))</f>
        <v/>
      </c>
      <c r="F6924" t="str">
        <f ca="1">IF(B6924="","",VLOOKUP(VLOOKUP(AA6924&amp;"_"&amp;AB6924&amp;"_"&amp;AC6924&amp;"_"&amp;AE6924,[1]挑战模式!$A:$AS,14+AD6924,FALSE),[1]怪物!$B:$O,3,FALSE))</f>
        <v/>
      </c>
      <c r="G6924" t="str">
        <f t="shared" ca="1" si="546"/>
        <v/>
      </c>
      <c r="H6924" t="str">
        <f t="shared" ca="1" si="547"/>
        <v/>
      </c>
      <c r="I6924" t="str">
        <f t="shared" ca="1" si="548"/>
        <v/>
      </c>
      <c r="J6924" t="str">
        <f t="shared" ca="1" si="549"/>
        <v/>
      </c>
      <c r="K6924" t="str">
        <f t="shared" ca="1" si="549"/>
        <v/>
      </c>
      <c r="AA6924" s="8">
        <v>4</v>
      </c>
      <c r="AB6924" s="8">
        <v>3</v>
      </c>
      <c r="AC6924" s="8">
        <v>3</v>
      </c>
      <c r="AD6924" s="8">
        <v>4</v>
      </c>
      <c r="AE6924" s="12" t="s">
        <v>758</v>
      </c>
    </row>
    <row r="6925" spans="2:31" x14ac:dyDescent="0.2">
      <c r="B6925" t="str">
        <f ca="1">IF(ISNA(VLOOKUP(AA6925&amp;"_"&amp;AB6925&amp;"_"&amp;AC6925&amp;"_"&amp;AE6925,[1]挑战模式!$A:$AS,1,FALSE)),"",IF(VLOOKUP(AA6925&amp;"_"&amp;AB6925&amp;"_"&amp;AC6925&amp;"_"&amp;AE6925,[1]挑战模式!$A:$AS,14+AD6925,FALSE)="","","Monster_Season"&amp;AA6925&amp;"_Challenge"&amp;AB6925&amp;"_"&amp;AC6925&amp;"_"&amp;AD6925&amp;"_"&amp;AE6925))</f>
        <v/>
      </c>
      <c r="C6925" t="str">
        <f t="shared" ca="1" si="545"/>
        <v/>
      </c>
      <c r="E6925" t="str">
        <f ca="1">IF(B6925="","",VLOOKUP(AA6925&amp;"_"&amp;AB6925&amp;"_"&amp;AC6925&amp;"_"&amp;AE6925,[1]挑战模式!$A:$AS,26+AD6925,FALSE))</f>
        <v/>
      </c>
      <c r="F6925" t="str">
        <f ca="1">IF(B6925="","",VLOOKUP(VLOOKUP(AA6925&amp;"_"&amp;AB6925&amp;"_"&amp;AC6925&amp;"_"&amp;AE6925,[1]挑战模式!$A:$AS,14+AD6925,FALSE),[1]怪物!$B:$O,3,FALSE))</f>
        <v/>
      </c>
      <c r="G6925" t="str">
        <f t="shared" ca="1" si="546"/>
        <v/>
      </c>
      <c r="H6925" t="str">
        <f t="shared" ca="1" si="547"/>
        <v/>
      </c>
      <c r="I6925" t="str">
        <f t="shared" ca="1" si="548"/>
        <v/>
      </c>
      <c r="J6925" t="str">
        <f t="shared" ca="1" si="549"/>
        <v/>
      </c>
      <c r="K6925" t="str">
        <f t="shared" ca="1" si="549"/>
        <v/>
      </c>
      <c r="AA6925" s="8">
        <v>4</v>
      </c>
      <c r="AB6925" s="8">
        <v>3</v>
      </c>
      <c r="AC6925" s="8">
        <v>3</v>
      </c>
      <c r="AD6925" s="8">
        <v>5</v>
      </c>
      <c r="AE6925" s="12" t="s">
        <v>758</v>
      </c>
    </row>
    <row r="6926" spans="2:31" x14ac:dyDescent="0.2">
      <c r="B6926" t="str">
        <f ca="1">IF(ISNA(VLOOKUP(AA6926&amp;"_"&amp;AB6926&amp;"_"&amp;AC6926&amp;"_"&amp;AE6926,[1]挑战模式!$A:$AS,1,FALSE)),"",IF(VLOOKUP(AA6926&amp;"_"&amp;AB6926&amp;"_"&amp;AC6926&amp;"_"&amp;AE6926,[1]挑战模式!$A:$AS,14+AD6926,FALSE)="","","Monster_Season"&amp;AA6926&amp;"_Challenge"&amp;AB6926&amp;"_"&amp;AC6926&amp;"_"&amp;AD6926&amp;"_"&amp;AE6926))</f>
        <v/>
      </c>
      <c r="C6926" t="str">
        <f t="shared" ca="1" si="545"/>
        <v/>
      </c>
      <c r="E6926" t="str">
        <f ca="1">IF(B6926="","",VLOOKUP(AA6926&amp;"_"&amp;AB6926&amp;"_"&amp;AC6926&amp;"_"&amp;AE6926,[1]挑战模式!$A:$AS,26+AD6926,FALSE))</f>
        <v/>
      </c>
      <c r="F6926" t="str">
        <f ca="1">IF(B6926="","",VLOOKUP(VLOOKUP(AA6926&amp;"_"&amp;AB6926&amp;"_"&amp;AC6926&amp;"_"&amp;AE6926,[1]挑战模式!$A:$AS,14+AD6926,FALSE),[1]怪物!$B:$O,3,FALSE))</f>
        <v/>
      </c>
      <c r="G6926" t="str">
        <f t="shared" ca="1" si="546"/>
        <v/>
      </c>
      <c r="H6926" t="str">
        <f t="shared" ca="1" si="547"/>
        <v/>
      </c>
      <c r="I6926" t="str">
        <f t="shared" ca="1" si="548"/>
        <v/>
      </c>
      <c r="J6926" t="str">
        <f t="shared" ca="1" si="549"/>
        <v/>
      </c>
      <c r="K6926" t="str">
        <f t="shared" ca="1" si="549"/>
        <v/>
      </c>
      <c r="AA6926" s="8">
        <v>4</v>
      </c>
      <c r="AB6926" s="8">
        <v>3</v>
      </c>
      <c r="AC6926" s="8">
        <v>3</v>
      </c>
      <c r="AD6926" s="8">
        <v>6</v>
      </c>
      <c r="AE6926" s="12" t="s">
        <v>758</v>
      </c>
    </row>
    <row r="6927" spans="2:31" x14ac:dyDescent="0.2">
      <c r="B6927" t="str">
        <f ca="1">IF(ISNA(VLOOKUP(AA6927&amp;"_"&amp;AB6927&amp;"_"&amp;AC6927&amp;"_"&amp;AE6927,[1]挑战模式!$A:$AS,1,FALSE)),"",IF(VLOOKUP(AA6927&amp;"_"&amp;AB6927&amp;"_"&amp;AC6927&amp;"_"&amp;AE6927,[1]挑战模式!$A:$AS,14+AD6927,FALSE)="","","Monster_Season"&amp;AA6927&amp;"_Challenge"&amp;AB6927&amp;"_"&amp;AC6927&amp;"_"&amp;AD6927&amp;"_"&amp;AE6927))</f>
        <v>Monster_Season4_Challenge3_4_1_Hard</v>
      </c>
      <c r="C6927">
        <f t="shared" ca="1" si="545"/>
        <v>1</v>
      </c>
      <c r="E6927">
        <f ca="1">IF(B6927="","",VLOOKUP(AA6927&amp;"_"&amp;AB6927&amp;"_"&amp;AC6927&amp;"_"&amp;AE6927,[1]挑战模式!$A:$AS,26+AD6927,FALSE))</f>
        <v>451</v>
      </c>
      <c r="F6927">
        <f ca="1">IF(B6927="","",VLOOKUP(VLOOKUP(AA6927&amp;"_"&amp;AB6927&amp;"_"&amp;AC6927&amp;"_"&amp;AE6927,[1]挑战模式!$A:$AS,14+AD6927,FALSE),[1]怪物!$B:$O,3,FALSE))</f>
        <v>1</v>
      </c>
      <c r="G6927">
        <f t="shared" ca="1" si="546"/>
        <v>0</v>
      </c>
      <c r="H6927">
        <f t="shared" ca="1" si="547"/>
        <v>0</v>
      </c>
      <c r="I6927">
        <f t="shared" ca="1" si="548"/>
        <v>0</v>
      </c>
      <c r="J6927">
        <f t="shared" ca="1" si="549"/>
        <v>0</v>
      </c>
      <c r="K6927">
        <f t="shared" ca="1" si="549"/>
        <v>0</v>
      </c>
      <c r="AA6927" s="8">
        <v>4</v>
      </c>
      <c r="AB6927" s="8">
        <v>3</v>
      </c>
      <c r="AC6927" s="8">
        <v>4</v>
      </c>
      <c r="AD6927" s="8">
        <v>1</v>
      </c>
      <c r="AE6927" s="12" t="s">
        <v>758</v>
      </c>
    </row>
    <row r="6928" spans="2:31" x14ac:dyDescent="0.2">
      <c r="B6928" t="str">
        <f ca="1">IF(ISNA(VLOOKUP(AA6928&amp;"_"&amp;AB6928&amp;"_"&amp;AC6928&amp;"_"&amp;AE6928,[1]挑战模式!$A:$AS,1,FALSE)),"",IF(VLOOKUP(AA6928&amp;"_"&amp;AB6928&amp;"_"&amp;AC6928&amp;"_"&amp;AE6928,[1]挑战模式!$A:$AS,14+AD6928,FALSE)="","","Monster_Season"&amp;AA6928&amp;"_Challenge"&amp;AB6928&amp;"_"&amp;AC6928&amp;"_"&amp;AD6928&amp;"_"&amp;AE6928))</f>
        <v>Monster_Season4_Challenge3_4_2_Hard</v>
      </c>
      <c r="C6928">
        <f t="shared" ca="1" si="545"/>
        <v>1</v>
      </c>
      <c r="E6928">
        <f ca="1">IF(B6928="","",VLOOKUP(AA6928&amp;"_"&amp;AB6928&amp;"_"&amp;AC6928&amp;"_"&amp;AE6928,[1]挑战模式!$A:$AS,26+AD6928,FALSE))</f>
        <v>451</v>
      </c>
      <c r="F6928">
        <f ca="1">IF(B6928="","",VLOOKUP(VLOOKUP(AA6928&amp;"_"&amp;AB6928&amp;"_"&amp;AC6928&amp;"_"&amp;AE6928,[1]挑战模式!$A:$AS,14+AD6928,FALSE),[1]怪物!$B:$O,3,FALSE))</f>
        <v>1</v>
      </c>
      <c r="G6928">
        <f t="shared" ca="1" si="546"/>
        <v>0</v>
      </c>
      <c r="H6928">
        <f t="shared" ca="1" si="547"/>
        <v>0</v>
      </c>
      <c r="I6928">
        <f t="shared" ca="1" si="548"/>
        <v>0</v>
      </c>
      <c r="J6928">
        <f t="shared" ca="1" si="549"/>
        <v>0</v>
      </c>
      <c r="K6928">
        <f t="shared" ca="1" si="549"/>
        <v>0</v>
      </c>
      <c r="AA6928" s="8">
        <v>4</v>
      </c>
      <c r="AB6928" s="8">
        <v>3</v>
      </c>
      <c r="AC6928" s="8">
        <v>4</v>
      </c>
      <c r="AD6928" s="8">
        <v>2</v>
      </c>
      <c r="AE6928" s="12" t="s">
        <v>758</v>
      </c>
    </row>
    <row r="6929" spans="2:31" x14ac:dyDescent="0.2">
      <c r="B6929" t="str">
        <f ca="1">IF(ISNA(VLOOKUP(AA6929&amp;"_"&amp;AB6929&amp;"_"&amp;AC6929&amp;"_"&amp;AE6929,[1]挑战模式!$A:$AS,1,FALSE)),"",IF(VLOOKUP(AA6929&amp;"_"&amp;AB6929&amp;"_"&amp;AC6929&amp;"_"&amp;AE6929,[1]挑战模式!$A:$AS,14+AD6929,FALSE)="","","Monster_Season"&amp;AA6929&amp;"_Challenge"&amp;AB6929&amp;"_"&amp;AC6929&amp;"_"&amp;AD6929&amp;"_"&amp;AE6929))</f>
        <v>Monster_Season4_Challenge3_4_3_Hard</v>
      </c>
      <c r="C6929">
        <f t="shared" ca="1" si="545"/>
        <v>1</v>
      </c>
      <c r="E6929">
        <f ca="1">IF(B6929="","",VLOOKUP(AA6929&amp;"_"&amp;AB6929&amp;"_"&amp;AC6929&amp;"_"&amp;AE6929,[1]挑战模式!$A:$AS,26+AD6929,FALSE))</f>
        <v>1803</v>
      </c>
      <c r="F6929">
        <f ca="1">IF(B6929="","",VLOOKUP(VLOOKUP(AA6929&amp;"_"&amp;AB6929&amp;"_"&amp;AC6929&amp;"_"&amp;AE6929,[1]挑战模式!$A:$AS,14+AD6929,FALSE),[1]怪物!$B:$O,3,FALSE))</f>
        <v>1</v>
      </c>
      <c r="G6929">
        <f t="shared" ca="1" si="546"/>
        <v>0</v>
      </c>
      <c r="H6929">
        <f t="shared" ca="1" si="547"/>
        <v>0</v>
      </c>
      <c r="I6929">
        <f t="shared" ca="1" si="548"/>
        <v>0</v>
      </c>
      <c r="J6929">
        <f t="shared" ca="1" si="549"/>
        <v>0</v>
      </c>
      <c r="K6929">
        <f t="shared" ca="1" si="549"/>
        <v>0</v>
      </c>
      <c r="AA6929" s="8">
        <v>4</v>
      </c>
      <c r="AB6929" s="8">
        <v>3</v>
      </c>
      <c r="AC6929" s="8">
        <v>4</v>
      </c>
      <c r="AD6929" s="8">
        <v>3</v>
      </c>
      <c r="AE6929" s="12" t="s">
        <v>758</v>
      </c>
    </row>
    <row r="6930" spans="2:31" x14ac:dyDescent="0.2">
      <c r="B6930" t="str">
        <f ca="1">IF(ISNA(VLOOKUP(AA6930&amp;"_"&amp;AB6930&amp;"_"&amp;AC6930&amp;"_"&amp;AE6930,[1]挑战模式!$A:$AS,1,FALSE)),"",IF(VLOOKUP(AA6930&amp;"_"&amp;AB6930&amp;"_"&amp;AC6930&amp;"_"&amp;AE6930,[1]挑战模式!$A:$AS,14+AD6930,FALSE)="","","Monster_Season"&amp;AA6930&amp;"_Challenge"&amp;AB6930&amp;"_"&amp;AC6930&amp;"_"&amp;AD6930&amp;"_"&amp;AE6930))</f>
        <v/>
      </c>
      <c r="C6930" t="str">
        <f t="shared" ca="1" si="545"/>
        <v/>
      </c>
      <c r="E6930" t="str">
        <f ca="1">IF(B6930="","",VLOOKUP(AA6930&amp;"_"&amp;AB6930&amp;"_"&amp;AC6930&amp;"_"&amp;AE6930,[1]挑战模式!$A:$AS,26+AD6930,FALSE))</f>
        <v/>
      </c>
      <c r="F6930" t="str">
        <f ca="1">IF(B6930="","",VLOOKUP(VLOOKUP(AA6930&amp;"_"&amp;AB6930&amp;"_"&amp;AC6930&amp;"_"&amp;AE6930,[1]挑战模式!$A:$AS,14+AD6930,FALSE),[1]怪物!$B:$O,3,FALSE))</f>
        <v/>
      </c>
      <c r="G6930" t="str">
        <f t="shared" ca="1" si="546"/>
        <v/>
      </c>
      <c r="H6930" t="str">
        <f t="shared" ca="1" si="547"/>
        <v/>
      </c>
      <c r="I6930" t="str">
        <f t="shared" ca="1" si="548"/>
        <v/>
      </c>
      <c r="J6930" t="str">
        <f t="shared" ca="1" si="549"/>
        <v/>
      </c>
      <c r="K6930" t="str">
        <f t="shared" ca="1" si="549"/>
        <v/>
      </c>
      <c r="AA6930" s="8">
        <v>4</v>
      </c>
      <c r="AB6930" s="8">
        <v>3</v>
      </c>
      <c r="AC6930" s="8">
        <v>4</v>
      </c>
      <c r="AD6930" s="8">
        <v>4</v>
      </c>
      <c r="AE6930" s="12" t="s">
        <v>758</v>
      </c>
    </row>
    <row r="6931" spans="2:31" x14ac:dyDescent="0.2">
      <c r="B6931" t="str">
        <f ca="1">IF(ISNA(VLOOKUP(AA6931&amp;"_"&amp;AB6931&amp;"_"&amp;AC6931&amp;"_"&amp;AE6931,[1]挑战模式!$A:$AS,1,FALSE)),"",IF(VLOOKUP(AA6931&amp;"_"&amp;AB6931&amp;"_"&amp;AC6931&amp;"_"&amp;AE6931,[1]挑战模式!$A:$AS,14+AD6931,FALSE)="","","Monster_Season"&amp;AA6931&amp;"_Challenge"&amp;AB6931&amp;"_"&amp;AC6931&amp;"_"&amp;AD6931&amp;"_"&amp;AE6931))</f>
        <v/>
      </c>
      <c r="C6931" t="str">
        <f t="shared" ca="1" si="545"/>
        <v/>
      </c>
      <c r="E6931" t="str">
        <f ca="1">IF(B6931="","",VLOOKUP(AA6931&amp;"_"&amp;AB6931&amp;"_"&amp;AC6931&amp;"_"&amp;AE6931,[1]挑战模式!$A:$AS,26+AD6931,FALSE))</f>
        <v/>
      </c>
      <c r="F6931" t="str">
        <f ca="1">IF(B6931="","",VLOOKUP(VLOOKUP(AA6931&amp;"_"&amp;AB6931&amp;"_"&amp;AC6931&amp;"_"&amp;AE6931,[1]挑战模式!$A:$AS,14+AD6931,FALSE),[1]怪物!$B:$O,3,FALSE))</f>
        <v/>
      </c>
      <c r="G6931" t="str">
        <f t="shared" ca="1" si="546"/>
        <v/>
      </c>
      <c r="H6931" t="str">
        <f t="shared" ca="1" si="547"/>
        <v/>
      </c>
      <c r="I6931" t="str">
        <f t="shared" ca="1" si="548"/>
        <v/>
      </c>
      <c r="J6931" t="str">
        <f t="shared" ca="1" si="549"/>
        <v/>
      </c>
      <c r="K6931" t="str">
        <f t="shared" ca="1" si="549"/>
        <v/>
      </c>
      <c r="AA6931" s="8">
        <v>4</v>
      </c>
      <c r="AB6931" s="8">
        <v>3</v>
      </c>
      <c r="AC6931" s="8">
        <v>4</v>
      </c>
      <c r="AD6931" s="8">
        <v>5</v>
      </c>
      <c r="AE6931" s="12" t="s">
        <v>758</v>
      </c>
    </row>
    <row r="6932" spans="2:31" x14ac:dyDescent="0.2">
      <c r="B6932" t="str">
        <f ca="1">IF(ISNA(VLOOKUP(AA6932&amp;"_"&amp;AB6932&amp;"_"&amp;AC6932&amp;"_"&amp;AE6932,[1]挑战模式!$A:$AS,1,FALSE)),"",IF(VLOOKUP(AA6932&amp;"_"&amp;AB6932&amp;"_"&amp;AC6932&amp;"_"&amp;AE6932,[1]挑战模式!$A:$AS,14+AD6932,FALSE)="","","Monster_Season"&amp;AA6932&amp;"_Challenge"&amp;AB6932&amp;"_"&amp;AC6932&amp;"_"&amp;AD6932&amp;"_"&amp;AE6932))</f>
        <v/>
      </c>
      <c r="C6932" t="str">
        <f t="shared" ca="1" si="545"/>
        <v/>
      </c>
      <c r="E6932" t="str">
        <f ca="1">IF(B6932="","",VLOOKUP(AA6932&amp;"_"&amp;AB6932&amp;"_"&amp;AC6932&amp;"_"&amp;AE6932,[1]挑战模式!$A:$AS,26+AD6932,FALSE))</f>
        <v/>
      </c>
      <c r="F6932" t="str">
        <f ca="1">IF(B6932="","",VLOOKUP(VLOOKUP(AA6932&amp;"_"&amp;AB6932&amp;"_"&amp;AC6932&amp;"_"&amp;AE6932,[1]挑战模式!$A:$AS,14+AD6932,FALSE),[1]怪物!$B:$O,3,FALSE))</f>
        <v/>
      </c>
      <c r="G6932" t="str">
        <f t="shared" ca="1" si="546"/>
        <v/>
      </c>
      <c r="H6932" t="str">
        <f t="shared" ca="1" si="547"/>
        <v/>
      </c>
      <c r="I6932" t="str">
        <f t="shared" ca="1" si="548"/>
        <v/>
      </c>
      <c r="J6932" t="str">
        <f t="shared" ca="1" si="549"/>
        <v/>
      </c>
      <c r="K6932" t="str">
        <f t="shared" ca="1" si="549"/>
        <v/>
      </c>
      <c r="AA6932" s="8">
        <v>4</v>
      </c>
      <c r="AB6932" s="8">
        <v>3</v>
      </c>
      <c r="AC6932" s="8">
        <v>4</v>
      </c>
      <c r="AD6932" s="8">
        <v>6</v>
      </c>
      <c r="AE6932" s="12" t="s">
        <v>758</v>
      </c>
    </row>
    <row r="6933" spans="2:31" x14ac:dyDescent="0.2">
      <c r="B6933" t="str">
        <f ca="1">IF(ISNA(VLOOKUP(AA6933&amp;"_"&amp;AB6933&amp;"_"&amp;AC6933&amp;"_"&amp;AE6933,[1]挑战模式!$A:$AS,1,FALSE)),"",IF(VLOOKUP(AA6933&amp;"_"&amp;AB6933&amp;"_"&amp;AC6933&amp;"_"&amp;AE6933,[1]挑战模式!$A:$AS,14+AD6933,FALSE)="","","Monster_Season"&amp;AA6933&amp;"_Challenge"&amp;AB6933&amp;"_"&amp;AC6933&amp;"_"&amp;AD6933&amp;"_"&amp;AE6933))</f>
        <v>Monster_Season4_Challenge3_5_1_Hard</v>
      </c>
      <c r="C6933">
        <f t="shared" ca="1" si="545"/>
        <v>1</v>
      </c>
      <c r="E6933">
        <f ca="1">IF(B6933="","",VLOOKUP(AA6933&amp;"_"&amp;AB6933&amp;"_"&amp;AC6933&amp;"_"&amp;AE6933,[1]挑战模式!$A:$AS,26+AD6933,FALSE))</f>
        <v>307</v>
      </c>
      <c r="F6933">
        <f ca="1">IF(B6933="","",VLOOKUP(VLOOKUP(AA6933&amp;"_"&amp;AB6933&amp;"_"&amp;AC6933&amp;"_"&amp;AE6933,[1]挑战模式!$A:$AS,14+AD6933,FALSE),[1]怪物!$B:$O,3,FALSE))</f>
        <v>1</v>
      </c>
      <c r="G6933">
        <f t="shared" ca="1" si="546"/>
        <v>0</v>
      </c>
      <c r="H6933">
        <f t="shared" ca="1" si="547"/>
        <v>0</v>
      </c>
      <c r="I6933">
        <f t="shared" ca="1" si="548"/>
        <v>0</v>
      </c>
      <c r="J6933">
        <f t="shared" ca="1" si="549"/>
        <v>0</v>
      </c>
      <c r="K6933">
        <f t="shared" ca="1" si="549"/>
        <v>0</v>
      </c>
      <c r="AA6933" s="8">
        <v>4</v>
      </c>
      <c r="AB6933" s="8">
        <v>3</v>
      </c>
      <c r="AC6933" s="8">
        <v>5</v>
      </c>
      <c r="AD6933" s="8">
        <v>1</v>
      </c>
      <c r="AE6933" s="12" t="s">
        <v>758</v>
      </c>
    </row>
    <row r="6934" spans="2:31" x14ac:dyDescent="0.2">
      <c r="B6934" t="str">
        <f ca="1">IF(ISNA(VLOOKUP(AA6934&amp;"_"&amp;AB6934&amp;"_"&amp;AC6934&amp;"_"&amp;AE6934,[1]挑战模式!$A:$AS,1,FALSE)),"",IF(VLOOKUP(AA6934&amp;"_"&amp;AB6934&amp;"_"&amp;AC6934&amp;"_"&amp;AE6934,[1]挑战模式!$A:$AS,14+AD6934,FALSE)="","","Monster_Season"&amp;AA6934&amp;"_Challenge"&amp;AB6934&amp;"_"&amp;AC6934&amp;"_"&amp;AD6934&amp;"_"&amp;AE6934))</f>
        <v>Monster_Season4_Challenge3_5_2_Hard</v>
      </c>
      <c r="C6934">
        <f t="shared" ca="1" si="545"/>
        <v>1</v>
      </c>
      <c r="E6934">
        <f ca="1">IF(B6934="","",VLOOKUP(AA6934&amp;"_"&amp;AB6934&amp;"_"&amp;AC6934&amp;"_"&amp;AE6934,[1]挑战模式!$A:$AS,26+AD6934,FALSE))</f>
        <v>1227</v>
      </c>
      <c r="F6934">
        <f ca="1">IF(B6934="","",VLOOKUP(VLOOKUP(AA6934&amp;"_"&amp;AB6934&amp;"_"&amp;AC6934&amp;"_"&amp;AE6934,[1]挑战模式!$A:$AS,14+AD6934,FALSE),[1]怪物!$B:$O,3,FALSE))</f>
        <v>1</v>
      </c>
      <c r="G6934">
        <f t="shared" ca="1" si="546"/>
        <v>0</v>
      </c>
      <c r="H6934">
        <f t="shared" ca="1" si="547"/>
        <v>0</v>
      </c>
      <c r="I6934">
        <f t="shared" ca="1" si="548"/>
        <v>0</v>
      </c>
      <c r="J6934">
        <f t="shared" ca="1" si="549"/>
        <v>0</v>
      </c>
      <c r="K6934">
        <f t="shared" ca="1" si="549"/>
        <v>0</v>
      </c>
      <c r="AA6934" s="8">
        <v>4</v>
      </c>
      <c r="AB6934" s="8">
        <v>3</v>
      </c>
      <c r="AC6934" s="8">
        <v>5</v>
      </c>
      <c r="AD6934" s="8">
        <v>2</v>
      </c>
      <c r="AE6934" s="12" t="s">
        <v>758</v>
      </c>
    </row>
    <row r="6935" spans="2:31" x14ac:dyDescent="0.2">
      <c r="B6935" t="str">
        <f ca="1">IF(ISNA(VLOOKUP(AA6935&amp;"_"&amp;AB6935&amp;"_"&amp;AC6935&amp;"_"&amp;AE6935,[1]挑战模式!$A:$AS,1,FALSE)),"",IF(VLOOKUP(AA6935&amp;"_"&amp;AB6935&amp;"_"&amp;AC6935&amp;"_"&amp;AE6935,[1]挑战模式!$A:$AS,14+AD6935,FALSE)="","","Monster_Season"&amp;AA6935&amp;"_Challenge"&amp;AB6935&amp;"_"&amp;AC6935&amp;"_"&amp;AD6935&amp;"_"&amp;AE6935))</f>
        <v>Monster_Season4_Challenge3_5_3_Hard</v>
      </c>
      <c r="C6935">
        <f t="shared" ca="1" si="545"/>
        <v>1</v>
      </c>
      <c r="E6935">
        <f ca="1">IF(B6935="","",VLOOKUP(AA6935&amp;"_"&amp;AB6935&amp;"_"&amp;AC6935&amp;"_"&amp;AE6935,[1]挑战模式!$A:$AS,26+AD6935,FALSE))</f>
        <v>1227</v>
      </c>
      <c r="F6935">
        <f ca="1">IF(B6935="","",VLOOKUP(VLOOKUP(AA6935&amp;"_"&amp;AB6935&amp;"_"&amp;AC6935&amp;"_"&amp;AE6935,[1]挑战模式!$A:$AS,14+AD6935,FALSE),[1]怪物!$B:$O,3,FALSE))</f>
        <v>1</v>
      </c>
      <c r="G6935">
        <f t="shared" ca="1" si="546"/>
        <v>0</v>
      </c>
      <c r="H6935">
        <f t="shared" ca="1" si="547"/>
        <v>0</v>
      </c>
      <c r="I6935">
        <f t="shared" ca="1" si="548"/>
        <v>0</v>
      </c>
      <c r="J6935">
        <f t="shared" ca="1" si="549"/>
        <v>0</v>
      </c>
      <c r="K6935">
        <f t="shared" ca="1" si="549"/>
        <v>0</v>
      </c>
      <c r="AA6935" s="8">
        <v>4</v>
      </c>
      <c r="AB6935" s="8">
        <v>3</v>
      </c>
      <c r="AC6935" s="8">
        <v>5</v>
      </c>
      <c r="AD6935" s="8">
        <v>3</v>
      </c>
      <c r="AE6935" s="12" t="s">
        <v>758</v>
      </c>
    </row>
    <row r="6936" spans="2:31" x14ac:dyDescent="0.2">
      <c r="B6936" t="str">
        <f ca="1">IF(ISNA(VLOOKUP(AA6936&amp;"_"&amp;AB6936&amp;"_"&amp;AC6936&amp;"_"&amp;AE6936,[1]挑战模式!$A:$AS,1,FALSE)),"",IF(VLOOKUP(AA6936&amp;"_"&amp;AB6936&amp;"_"&amp;AC6936&amp;"_"&amp;AE6936,[1]挑战模式!$A:$AS,14+AD6936,FALSE)="","","Monster_Season"&amp;AA6936&amp;"_Challenge"&amp;AB6936&amp;"_"&amp;AC6936&amp;"_"&amp;AD6936&amp;"_"&amp;AE6936))</f>
        <v/>
      </c>
      <c r="C6936" t="str">
        <f t="shared" ca="1" si="545"/>
        <v/>
      </c>
      <c r="E6936" t="str">
        <f ca="1">IF(B6936="","",VLOOKUP(AA6936&amp;"_"&amp;AB6936&amp;"_"&amp;AC6936&amp;"_"&amp;AE6936,[1]挑战模式!$A:$AS,26+AD6936,FALSE))</f>
        <v/>
      </c>
      <c r="F6936" t="str">
        <f ca="1">IF(B6936="","",VLOOKUP(VLOOKUP(AA6936&amp;"_"&amp;AB6936&amp;"_"&amp;AC6936&amp;"_"&amp;AE6936,[1]挑战模式!$A:$AS,14+AD6936,FALSE),[1]怪物!$B:$O,3,FALSE))</f>
        <v/>
      </c>
      <c r="G6936" t="str">
        <f t="shared" ca="1" si="546"/>
        <v/>
      </c>
      <c r="H6936" t="str">
        <f t="shared" ca="1" si="547"/>
        <v/>
      </c>
      <c r="I6936" t="str">
        <f t="shared" ca="1" si="548"/>
        <v/>
      </c>
      <c r="J6936" t="str">
        <f t="shared" ca="1" si="549"/>
        <v/>
      </c>
      <c r="K6936" t="str">
        <f t="shared" ca="1" si="549"/>
        <v/>
      </c>
      <c r="AA6936" s="8">
        <v>4</v>
      </c>
      <c r="AB6936" s="8">
        <v>3</v>
      </c>
      <c r="AC6936" s="8">
        <v>5</v>
      </c>
      <c r="AD6936" s="8">
        <v>4</v>
      </c>
      <c r="AE6936" s="12" t="s">
        <v>758</v>
      </c>
    </row>
    <row r="6937" spans="2:31" x14ac:dyDescent="0.2">
      <c r="B6937" t="str">
        <f ca="1">IF(ISNA(VLOOKUP(AA6937&amp;"_"&amp;AB6937&amp;"_"&amp;AC6937&amp;"_"&amp;AE6937,[1]挑战模式!$A:$AS,1,FALSE)),"",IF(VLOOKUP(AA6937&amp;"_"&amp;AB6937&amp;"_"&amp;AC6937&amp;"_"&amp;AE6937,[1]挑战模式!$A:$AS,14+AD6937,FALSE)="","","Monster_Season"&amp;AA6937&amp;"_Challenge"&amp;AB6937&amp;"_"&amp;AC6937&amp;"_"&amp;AD6937&amp;"_"&amp;AE6937))</f>
        <v/>
      </c>
      <c r="C6937" t="str">
        <f t="shared" ca="1" si="545"/>
        <v/>
      </c>
      <c r="E6937" t="str">
        <f ca="1">IF(B6937="","",VLOOKUP(AA6937&amp;"_"&amp;AB6937&amp;"_"&amp;AC6937&amp;"_"&amp;AE6937,[1]挑战模式!$A:$AS,26+AD6937,FALSE))</f>
        <v/>
      </c>
      <c r="F6937" t="str">
        <f ca="1">IF(B6937="","",VLOOKUP(VLOOKUP(AA6937&amp;"_"&amp;AB6937&amp;"_"&amp;AC6937&amp;"_"&amp;AE6937,[1]挑战模式!$A:$AS,14+AD6937,FALSE),[1]怪物!$B:$O,3,FALSE))</f>
        <v/>
      </c>
      <c r="G6937" t="str">
        <f t="shared" ca="1" si="546"/>
        <v/>
      </c>
      <c r="H6937" t="str">
        <f t="shared" ca="1" si="547"/>
        <v/>
      </c>
      <c r="I6937" t="str">
        <f t="shared" ca="1" si="548"/>
        <v/>
      </c>
      <c r="J6937" t="str">
        <f t="shared" ca="1" si="549"/>
        <v/>
      </c>
      <c r="K6937" t="str">
        <f t="shared" ca="1" si="549"/>
        <v/>
      </c>
      <c r="AA6937" s="8">
        <v>4</v>
      </c>
      <c r="AB6937" s="8">
        <v>3</v>
      </c>
      <c r="AC6937" s="8">
        <v>5</v>
      </c>
      <c r="AD6937" s="8">
        <v>5</v>
      </c>
      <c r="AE6937" s="12" t="s">
        <v>758</v>
      </c>
    </row>
    <row r="6938" spans="2:31" x14ac:dyDescent="0.2">
      <c r="B6938" t="str">
        <f ca="1">IF(ISNA(VLOOKUP(AA6938&amp;"_"&amp;AB6938&amp;"_"&amp;AC6938&amp;"_"&amp;AE6938,[1]挑战模式!$A:$AS,1,FALSE)),"",IF(VLOOKUP(AA6938&amp;"_"&amp;AB6938&amp;"_"&amp;AC6938&amp;"_"&amp;AE6938,[1]挑战模式!$A:$AS,14+AD6938,FALSE)="","","Monster_Season"&amp;AA6938&amp;"_Challenge"&amp;AB6938&amp;"_"&amp;AC6938&amp;"_"&amp;AD6938&amp;"_"&amp;AE6938))</f>
        <v/>
      </c>
      <c r="C6938" t="str">
        <f t="shared" ca="1" si="545"/>
        <v/>
      </c>
      <c r="E6938" t="str">
        <f ca="1">IF(B6938="","",VLOOKUP(AA6938&amp;"_"&amp;AB6938&amp;"_"&amp;AC6938&amp;"_"&amp;AE6938,[1]挑战模式!$A:$AS,26+AD6938,FALSE))</f>
        <v/>
      </c>
      <c r="F6938" t="str">
        <f ca="1">IF(B6938="","",VLOOKUP(VLOOKUP(AA6938&amp;"_"&amp;AB6938&amp;"_"&amp;AC6938&amp;"_"&amp;AE6938,[1]挑战模式!$A:$AS,14+AD6938,FALSE),[1]怪物!$B:$O,3,FALSE))</f>
        <v/>
      </c>
      <c r="G6938" t="str">
        <f t="shared" ca="1" si="546"/>
        <v/>
      </c>
      <c r="H6938" t="str">
        <f t="shared" ca="1" si="547"/>
        <v/>
      </c>
      <c r="I6938" t="str">
        <f t="shared" ca="1" si="548"/>
        <v/>
      </c>
      <c r="J6938" t="str">
        <f t="shared" ca="1" si="549"/>
        <v/>
      </c>
      <c r="K6938" t="str">
        <f t="shared" ca="1" si="549"/>
        <v/>
      </c>
      <c r="AA6938" s="8">
        <v>4</v>
      </c>
      <c r="AB6938" s="8">
        <v>3</v>
      </c>
      <c r="AC6938" s="8">
        <v>5</v>
      </c>
      <c r="AD6938" s="8">
        <v>6</v>
      </c>
      <c r="AE6938" s="12" t="s">
        <v>758</v>
      </c>
    </row>
    <row r="6939" spans="2:31" x14ac:dyDescent="0.2">
      <c r="B6939" t="str">
        <f ca="1">IF(ISNA(VLOOKUP(AA6939&amp;"_"&amp;AB6939&amp;"_"&amp;AC6939&amp;"_"&amp;AE6939,[1]挑战模式!$A:$AS,1,FALSE)),"",IF(VLOOKUP(AA6939&amp;"_"&amp;AB6939&amp;"_"&amp;AC6939&amp;"_"&amp;AE6939,[1]挑战模式!$A:$AS,14+AD6939,FALSE)="","","Monster_Season"&amp;AA6939&amp;"_Challenge"&amp;AB6939&amp;"_"&amp;AC6939&amp;"_"&amp;AD6939&amp;"_"&amp;AE6939))</f>
        <v>Monster_Season4_Challenge3_6_1_Hard</v>
      </c>
      <c r="C6939">
        <f t="shared" ca="1" si="545"/>
        <v>1</v>
      </c>
      <c r="E6939">
        <f ca="1">IF(B6939="","",VLOOKUP(AA6939&amp;"_"&amp;AB6939&amp;"_"&amp;AC6939&amp;"_"&amp;AE6939,[1]挑战模式!$A:$AS,26+AD6939,FALSE))</f>
        <v>356</v>
      </c>
      <c r="F6939">
        <f ca="1">IF(B6939="","",VLOOKUP(VLOOKUP(AA6939&amp;"_"&amp;AB6939&amp;"_"&amp;AC6939&amp;"_"&amp;AE6939,[1]挑战模式!$A:$AS,14+AD6939,FALSE),[1]怪物!$B:$O,3,FALSE))</f>
        <v>1</v>
      </c>
      <c r="G6939">
        <f t="shared" ca="1" si="546"/>
        <v>0</v>
      </c>
      <c r="H6939">
        <f t="shared" ca="1" si="547"/>
        <v>0</v>
      </c>
      <c r="I6939">
        <f t="shared" ca="1" si="548"/>
        <v>0</v>
      </c>
      <c r="J6939">
        <f t="shared" ca="1" si="549"/>
        <v>0</v>
      </c>
      <c r="K6939">
        <f t="shared" ca="1" si="549"/>
        <v>0</v>
      </c>
      <c r="AA6939" s="8">
        <v>4</v>
      </c>
      <c r="AB6939" s="8">
        <v>3</v>
      </c>
      <c r="AC6939" s="8">
        <v>6</v>
      </c>
      <c r="AD6939" s="8">
        <v>1</v>
      </c>
      <c r="AE6939" s="12" t="s">
        <v>758</v>
      </c>
    </row>
    <row r="6940" spans="2:31" x14ac:dyDescent="0.2">
      <c r="B6940" t="str">
        <f ca="1">IF(ISNA(VLOOKUP(AA6940&amp;"_"&amp;AB6940&amp;"_"&amp;AC6940&amp;"_"&amp;AE6940,[1]挑战模式!$A:$AS,1,FALSE)),"",IF(VLOOKUP(AA6940&amp;"_"&amp;AB6940&amp;"_"&amp;AC6940&amp;"_"&amp;AE6940,[1]挑战模式!$A:$AS,14+AD6940,FALSE)="","","Monster_Season"&amp;AA6940&amp;"_Challenge"&amp;AB6940&amp;"_"&amp;AC6940&amp;"_"&amp;AD6940&amp;"_"&amp;AE6940))</f>
        <v>Monster_Season4_Challenge3_6_2_Hard</v>
      </c>
      <c r="C6940">
        <f t="shared" ca="1" si="545"/>
        <v>1</v>
      </c>
      <c r="E6940">
        <f ca="1">IF(B6940="","",VLOOKUP(AA6940&amp;"_"&amp;AB6940&amp;"_"&amp;AC6940&amp;"_"&amp;AE6940,[1]挑战模式!$A:$AS,26+AD6940,FALSE))</f>
        <v>356</v>
      </c>
      <c r="F6940">
        <f ca="1">IF(B6940="","",VLOOKUP(VLOOKUP(AA6940&amp;"_"&amp;AB6940&amp;"_"&amp;AC6940&amp;"_"&amp;AE6940,[1]挑战模式!$A:$AS,14+AD6940,FALSE),[1]怪物!$B:$O,3,FALSE))</f>
        <v>1</v>
      </c>
      <c r="G6940">
        <f t="shared" ca="1" si="546"/>
        <v>0</v>
      </c>
      <c r="H6940">
        <f t="shared" ca="1" si="547"/>
        <v>0</v>
      </c>
      <c r="I6940">
        <f t="shared" ca="1" si="548"/>
        <v>0</v>
      </c>
      <c r="J6940">
        <f t="shared" ca="1" si="549"/>
        <v>0</v>
      </c>
      <c r="K6940">
        <f t="shared" ca="1" si="549"/>
        <v>0</v>
      </c>
      <c r="AA6940" s="8">
        <v>4</v>
      </c>
      <c r="AB6940" s="8">
        <v>3</v>
      </c>
      <c r="AC6940" s="8">
        <v>6</v>
      </c>
      <c r="AD6940" s="8">
        <v>2</v>
      </c>
      <c r="AE6940" s="12" t="s">
        <v>758</v>
      </c>
    </row>
    <row r="6941" spans="2:31" x14ac:dyDescent="0.2">
      <c r="B6941" t="str">
        <f ca="1">IF(ISNA(VLOOKUP(AA6941&amp;"_"&amp;AB6941&amp;"_"&amp;AC6941&amp;"_"&amp;AE6941,[1]挑战模式!$A:$AS,1,FALSE)),"",IF(VLOOKUP(AA6941&amp;"_"&amp;AB6941&amp;"_"&amp;AC6941&amp;"_"&amp;AE6941,[1]挑战模式!$A:$AS,14+AD6941,FALSE)="","","Monster_Season"&amp;AA6941&amp;"_Challenge"&amp;AB6941&amp;"_"&amp;AC6941&amp;"_"&amp;AD6941&amp;"_"&amp;AE6941))</f>
        <v>Monster_Season4_Challenge3_6_3_Hard</v>
      </c>
      <c r="C6941">
        <f t="shared" ca="1" si="545"/>
        <v>1</v>
      </c>
      <c r="E6941">
        <f ca="1">IF(B6941="","",VLOOKUP(AA6941&amp;"_"&amp;AB6941&amp;"_"&amp;AC6941&amp;"_"&amp;AE6941,[1]挑战模式!$A:$AS,26+AD6941,FALSE))</f>
        <v>1424</v>
      </c>
      <c r="F6941">
        <f ca="1">IF(B6941="","",VLOOKUP(VLOOKUP(AA6941&amp;"_"&amp;AB6941&amp;"_"&amp;AC6941&amp;"_"&amp;AE6941,[1]挑战模式!$A:$AS,14+AD6941,FALSE),[1]怪物!$B:$O,3,FALSE))</f>
        <v>1</v>
      </c>
      <c r="G6941">
        <f t="shared" ca="1" si="546"/>
        <v>0</v>
      </c>
      <c r="H6941">
        <f t="shared" ca="1" si="547"/>
        <v>0</v>
      </c>
      <c r="I6941">
        <f t="shared" ca="1" si="548"/>
        <v>0</v>
      </c>
      <c r="J6941">
        <f t="shared" ca="1" si="549"/>
        <v>0</v>
      </c>
      <c r="K6941">
        <f t="shared" ca="1" si="549"/>
        <v>0</v>
      </c>
      <c r="AA6941" s="8">
        <v>4</v>
      </c>
      <c r="AB6941" s="8">
        <v>3</v>
      </c>
      <c r="AC6941" s="8">
        <v>6</v>
      </c>
      <c r="AD6941" s="8">
        <v>3</v>
      </c>
      <c r="AE6941" s="12" t="s">
        <v>758</v>
      </c>
    </row>
    <row r="6942" spans="2:31" x14ac:dyDescent="0.2">
      <c r="B6942" t="str">
        <f ca="1">IF(ISNA(VLOOKUP(AA6942&amp;"_"&amp;AB6942&amp;"_"&amp;AC6942&amp;"_"&amp;AE6942,[1]挑战模式!$A:$AS,1,FALSE)),"",IF(VLOOKUP(AA6942&amp;"_"&amp;AB6942&amp;"_"&amp;AC6942&amp;"_"&amp;AE6942,[1]挑战模式!$A:$AS,14+AD6942,FALSE)="","","Monster_Season"&amp;AA6942&amp;"_Challenge"&amp;AB6942&amp;"_"&amp;AC6942&amp;"_"&amp;AD6942&amp;"_"&amp;AE6942))</f>
        <v>Monster_Season4_Challenge3_6_4_Hard</v>
      </c>
      <c r="C6942">
        <f t="shared" ca="1" si="545"/>
        <v>1</v>
      </c>
      <c r="E6942">
        <f ca="1">IF(B6942="","",VLOOKUP(AA6942&amp;"_"&amp;AB6942&amp;"_"&amp;AC6942&amp;"_"&amp;AE6942,[1]挑战模式!$A:$AS,26+AD6942,FALSE))</f>
        <v>1424</v>
      </c>
      <c r="F6942">
        <f ca="1">IF(B6942="","",VLOOKUP(VLOOKUP(AA6942&amp;"_"&amp;AB6942&amp;"_"&amp;AC6942&amp;"_"&amp;AE6942,[1]挑战模式!$A:$AS,14+AD6942,FALSE),[1]怪物!$B:$O,3,FALSE))</f>
        <v>1</v>
      </c>
      <c r="G6942">
        <f t="shared" ca="1" si="546"/>
        <v>0</v>
      </c>
      <c r="H6942">
        <f t="shared" ca="1" si="547"/>
        <v>0</v>
      </c>
      <c r="I6942">
        <f t="shared" ca="1" si="548"/>
        <v>0</v>
      </c>
      <c r="J6942">
        <f t="shared" ca="1" si="549"/>
        <v>0</v>
      </c>
      <c r="K6942">
        <f t="shared" ca="1" si="549"/>
        <v>0</v>
      </c>
      <c r="AA6942" s="8">
        <v>4</v>
      </c>
      <c r="AB6942" s="8">
        <v>3</v>
      </c>
      <c r="AC6942" s="8">
        <v>6</v>
      </c>
      <c r="AD6942" s="8">
        <v>4</v>
      </c>
      <c r="AE6942" s="12" t="s">
        <v>758</v>
      </c>
    </row>
    <row r="6943" spans="2:31" x14ac:dyDescent="0.2">
      <c r="B6943" t="str">
        <f ca="1">IF(ISNA(VLOOKUP(AA6943&amp;"_"&amp;AB6943&amp;"_"&amp;AC6943&amp;"_"&amp;AE6943,[1]挑战模式!$A:$AS,1,FALSE)),"",IF(VLOOKUP(AA6943&amp;"_"&amp;AB6943&amp;"_"&amp;AC6943&amp;"_"&amp;AE6943,[1]挑战模式!$A:$AS,14+AD6943,FALSE)="","","Monster_Season"&amp;AA6943&amp;"_Challenge"&amp;AB6943&amp;"_"&amp;AC6943&amp;"_"&amp;AD6943&amp;"_"&amp;AE6943))</f>
        <v/>
      </c>
      <c r="C6943" t="str">
        <f t="shared" ca="1" si="545"/>
        <v/>
      </c>
      <c r="E6943" t="str">
        <f ca="1">IF(B6943="","",VLOOKUP(AA6943&amp;"_"&amp;AB6943&amp;"_"&amp;AC6943&amp;"_"&amp;AE6943,[1]挑战模式!$A:$AS,26+AD6943,FALSE))</f>
        <v/>
      </c>
      <c r="F6943" t="str">
        <f ca="1">IF(B6943="","",VLOOKUP(VLOOKUP(AA6943&amp;"_"&amp;AB6943&amp;"_"&amp;AC6943&amp;"_"&amp;AE6943,[1]挑战模式!$A:$AS,14+AD6943,FALSE),[1]怪物!$B:$O,3,FALSE))</f>
        <v/>
      </c>
      <c r="G6943" t="str">
        <f t="shared" ca="1" si="546"/>
        <v/>
      </c>
      <c r="H6943" t="str">
        <f t="shared" ca="1" si="547"/>
        <v/>
      </c>
      <c r="I6943" t="str">
        <f t="shared" ca="1" si="548"/>
        <v/>
      </c>
      <c r="J6943" t="str">
        <f t="shared" ca="1" si="549"/>
        <v/>
      </c>
      <c r="K6943" t="str">
        <f t="shared" ca="1" si="549"/>
        <v/>
      </c>
      <c r="AA6943" s="8">
        <v>4</v>
      </c>
      <c r="AB6943" s="8">
        <v>3</v>
      </c>
      <c r="AC6943" s="8">
        <v>6</v>
      </c>
      <c r="AD6943" s="8">
        <v>5</v>
      </c>
      <c r="AE6943" s="12" t="s">
        <v>758</v>
      </c>
    </row>
    <row r="6944" spans="2:31" x14ac:dyDescent="0.2">
      <c r="B6944" t="str">
        <f ca="1">IF(ISNA(VLOOKUP(AA6944&amp;"_"&amp;AB6944&amp;"_"&amp;AC6944&amp;"_"&amp;AE6944,[1]挑战模式!$A:$AS,1,FALSE)),"",IF(VLOOKUP(AA6944&amp;"_"&amp;AB6944&amp;"_"&amp;AC6944&amp;"_"&amp;AE6944,[1]挑战模式!$A:$AS,14+AD6944,FALSE)="","","Monster_Season"&amp;AA6944&amp;"_Challenge"&amp;AB6944&amp;"_"&amp;AC6944&amp;"_"&amp;AD6944&amp;"_"&amp;AE6944))</f>
        <v/>
      </c>
      <c r="C6944" t="str">
        <f t="shared" ca="1" si="545"/>
        <v/>
      </c>
      <c r="E6944" t="str">
        <f ca="1">IF(B6944="","",VLOOKUP(AA6944&amp;"_"&amp;AB6944&amp;"_"&amp;AC6944&amp;"_"&amp;AE6944,[1]挑战模式!$A:$AS,26+AD6944,FALSE))</f>
        <v/>
      </c>
      <c r="F6944" t="str">
        <f ca="1">IF(B6944="","",VLOOKUP(VLOOKUP(AA6944&amp;"_"&amp;AB6944&amp;"_"&amp;AC6944&amp;"_"&amp;AE6944,[1]挑战模式!$A:$AS,14+AD6944,FALSE),[1]怪物!$B:$O,3,FALSE))</f>
        <v/>
      </c>
      <c r="G6944" t="str">
        <f t="shared" ca="1" si="546"/>
        <v/>
      </c>
      <c r="H6944" t="str">
        <f t="shared" ca="1" si="547"/>
        <v/>
      </c>
      <c r="I6944" t="str">
        <f t="shared" ca="1" si="548"/>
        <v/>
      </c>
      <c r="J6944" t="str">
        <f t="shared" ca="1" si="549"/>
        <v/>
      </c>
      <c r="K6944" t="str">
        <f t="shared" ca="1" si="549"/>
        <v/>
      </c>
      <c r="AA6944" s="8">
        <v>4</v>
      </c>
      <c r="AB6944" s="8">
        <v>3</v>
      </c>
      <c r="AC6944" s="8">
        <v>6</v>
      </c>
      <c r="AD6944" s="8">
        <v>6</v>
      </c>
      <c r="AE6944" s="12" t="s">
        <v>758</v>
      </c>
    </row>
    <row r="6945" spans="2:31" x14ac:dyDescent="0.2">
      <c r="B6945" t="str">
        <f ca="1">IF(ISNA(VLOOKUP(AA6945&amp;"_"&amp;AB6945&amp;"_"&amp;AC6945&amp;"_"&amp;AE6945,[1]挑战模式!$A:$AS,1,FALSE)),"",IF(VLOOKUP(AA6945&amp;"_"&amp;AB6945&amp;"_"&amp;AC6945&amp;"_"&amp;AE6945,[1]挑战模式!$A:$AS,14+AD6945,FALSE)="","","Monster_Season"&amp;AA6945&amp;"_Challenge"&amp;AB6945&amp;"_"&amp;AC6945&amp;"_"&amp;AD6945&amp;"_"&amp;AE6945))</f>
        <v/>
      </c>
      <c r="C6945" t="str">
        <f t="shared" ca="1" si="545"/>
        <v/>
      </c>
      <c r="E6945" t="str">
        <f ca="1">IF(B6945="","",VLOOKUP(AA6945&amp;"_"&amp;AB6945&amp;"_"&amp;AC6945&amp;"_"&amp;AE6945,[1]挑战模式!$A:$AS,26+AD6945,FALSE))</f>
        <v/>
      </c>
      <c r="F6945" t="str">
        <f ca="1">IF(B6945="","",VLOOKUP(VLOOKUP(AA6945&amp;"_"&amp;AB6945&amp;"_"&amp;AC6945&amp;"_"&amp;AE6945,[1]挑战模式!$A:$AS,14+AD6945,FALSE),[1]怪物!$B:$O,3,FALSE))</f>
        <v/>
      </c>
      <c r="G6945" t="str">
        <f t="shared" ca="1" si="546"/>
        <v/>
      </c>
      <c r="H6945" t="str">
        <f t="shared" ca="1" si="547"/>
        <v/>
      </c>
      <c r="I6945" t="str">
        <f t="shared" ca="1" si="548"/>
        <v/>
      </c>
      <c r="J6945" t="str">
        <f t="shared" ca="1" si="549"/>
        <v/>
      </c>
      <c r="K6945" t="str">
        <f t="shared" ca="1" si="549"/>
        <v/>
      </c>
      <c r="AA6945" s="8">
        <v>4</v>
      </c>
      <c r="AB6945" s="8">
        <v>3</v>
      </c>
      <c r="AC6945" s="8">
        <v>7</v>
      </c>
      <c r="AD6945" s="8">
        <v>1</v>
      </c>
      <c r="AE6945" s="12" t="s">
        <v>758</v>
      </c>
    </row>
    <row r="6946" spans="2:31" x14ac:dyDescent="0.2">
      <c r="B6946" t="str">
        <f ca="1">IF(ISNA(VLOOKUP(AA6946&amp;"_"&amp;AB6946&amp;"_"&amp;AC6946&amp;"_"&amp;AE6946,[1]挑战模式!$A:$AS,1,FALSE)),"",IF(VLOOKUP(AA6946&amp;"_"&amp;AB6946&amp;"_"&amp;AC6946&amp;"_"&amp;AE6946,[1]挑战模式!$A:$AS,14+AD6946,FALSE)="","","Monster_Season"&amp;AA6946&amp;"_Challenge"&amp;AB6946&amp;"_"&amp;AC6946&amp;"_"&amp;AD6946&amp;"_"&amp;AE6946))</f>
        <v/>
      </c>
      <c r="C6946" t="str">
        <f t="shared" ca="1" si="545"/>
        <v/>
      </c>
      <c r="E6946" t="str">
        <f ca="1">IF(B6946="","",VLOOKUP(AA6946&amp;"_"&amp;AB6946&amp;"_"&amp;AC6946&amp;"_"&amp;AE6946,[1]挑战模式!$A:$AS,26+AD6946,FALSE))</f>
        <v/>
      </c>
      <c r="F6946" t="str">
        <f ca="1">IF(B6946="","",VLOOKUP(VLOOKUP(AA6946&amp;"_"&amp;AB6946&amp;"_"&amp;AC6946&amp;"_"&amp;AE6946,[1]挑战模式!$A:$AS,14+AD6946,FALSE),[1]怪物!$B:$O,3,FALSE))</f>
        <v/>
      </c>
      <c r="G6946" t="str">
        <f t="shared" ca="1" si="546"/>
        <v/>
      </c>
      <c r="H6946" t="str">
        <f t="shared" ca="1" si="547"/>
        <v/>
      </c>
      <c r="I6946" t="str">
        <f t="shared" ca="1" si="548"/>
        <v/>
      </c>
      <c r="J6946" t="str">
        <f t="shared" ca="1" si="549"/>
        <v/>
      </c>
      <c r="K6946" t="str">
        <f t="shared" ca="1" si="549"/>
        <v/>
      </c>
      <c r="AA6946" s="8">
        <v>4</v>
      </c>
      <c r="AB6946" s="8">
        <v>3</v>
      </c>
      <c r="AC6946" s="8">
        <v>7</v>
      </c>
      <c r="AD6946" s="8">
        <v>2</v>
      </c>
      <c r="AE6946" s="12" t="s">
        <v>758</v>
      </c>
    </row>
    <row r="6947" spans="2:31" x14ac:dyDescent="0.2">
      <c r="B6947" t="str">
        <f ca="1">IF(ISNA(VLOOKUP(AA6947&amp;"_"&amp;AB6947&amp;"_"&amp;AC6947&amp;"_"&amp;AE6947,[1]挑战模式!$A:$AS,1,FALSE)),"",IF(VLOOKUP(AA6947&amp;"_"&amp;AB6947&amp;"_"&amp;AC6947&amp;"_"&amp;AE6947,[1]挑战模式!$A:$AS,14+AD6947,FALSE)="","","Monster_Season"&amp;AA6947&amp;"_Challenge"&amp;AB6947&amp;"_"&amp;AC6947&amp;"_"&amp;AD6947&amp;"_"&amp;AE6947))</f>
        <v/>
      </c>
      <c r="C6947" t="str">
        <f t="shared" ca="1" si="545"/>
        <v/>
      </c>
      <c r="E6947" t="str">
        <f ca="1">IF(B6947="","",VLOOKUP(AA6947&amp;"_"&amp;AB6947&amp;"_"&amp;AC6947&amp;"_"&amp;AE6947,[1]挑战模式!$A:$AS,26+AD6947,FALSE))</f>
        <v/>
      </c>
      <c r="F6947" t="str">
        <f ca="1">IF(B6947="","",VLOOKUP(VLOOKUP(AA6947&amp;"_"&amp;AB6947&amp;"_"&amp;AC6947&amp;"_"&amp;AE6947,[1]挑战模式!$A:$AS,14+AD6947,FALSE),[1]怪物!$B:$O,3,FALSE))</f>
        <v/>
      </c>
      <c r="G6947" t="str">
        <f t="shared" ca="1" si="546"/>
        <v/>
      </c>
      <c r="H6947" t="str">
        <f t="shared" ca="1" si="547"/>
        <v/>
      </c>
      <c r="I6947" t="str">
        <f t="shared" ca="1" si="548"/>
        <v/>
      </c>
      <c r="J6947" t="str">
        <f t="shared" ca="1" si="549"/>
        <v/>
      </c>
      <c r="K6947" t="str">
        <f t="shared" ca="1" si="549"/>
        <v/>
      </c>
      <c r="AA6947" s="8">
        <v>4</v>
      </c>
      <c r="AB6947" s="8">
        <v>3</v>
      </c>
      <c r="AC6947" s="8">
        <v>7</v>
      </c>
      <c r="AD6947" s="8">
        <v>3</v>
      </c>
      <c r="AE6947" s="12" t="s">
        <v>758</v>
      </c>
    </row>
    <row r="6948" spans="2:31" x14ac:dyDescent="0.2">
      <c r="B6948" t="str">
        <f ca="1">IF(ISNA(VLOOKUP(AA6948&amp;"_"&amp;AB6948&amp;"_"&amp;AC6948&amp;"_"&amp;AE6948,[1]挑战模式!$A:$AS,1,FALSE)),"",IF(VLOOKUP(AA6948&amp;"_"&amp;AB6948&amp;"_"&amp;AC6948&amp;"_"&amp;AE6948,[1]挑战模式!$A:$AS,14+AD6948,FALSE)="","","Monster_Season"&amp;AA6948&amp;"_Challenge"&amp;AB6948&amp;"_"&amp;AC6948&amp;"_"&amp;AD6948&amp;"_"&amp;AE6948))</f>
        <v/>
      </c>
      <c r="C6948" t="str">
        <f t="shared" ca="1" si="545"/>
        <v/>
      </c>
      <c r="E6948" t="str">
        <f ca="1">IF(B6948="","",VLOOKUP(AA6948&amp;"_"&amp;AB6948&amp;"_"&amp;AC6948&amp;"_"&amp;AE6948,[1]挑战模式!$A:$AS,26+AD6948,FALSE))</f>
        <v/>
      </c>
      <c r="F6948" t="str">
        <f ca="1">IF(B6948="","",VLOOKUP(VLOOKUP(AA6948&amp;"_"&amp;AB6948&amp;"_"&amp;AC6948&amp;"_"&amp;AE6948,[1]挑战模式!$A:$AS,14+AD6948,FALSE),[1]怪物!$B:$O,3,FALSE))</f>
        <v/>
      </c>
      <c r="G6948" t="str">
        <f t="shared" ca="1" si="546"/>
        <v/>
      </c>
      <c r="H6948" t="str">
        <f t="shared" ca="1" si="547"/>
        <v/>
      </c>
      <c r="I6948" t="str">
        <f t="shared" ca="1" si="548"/>
        <v/>
      </c>
      <c r="J6948" t="str">
        <f t="shared" ca="1" si="549"/>
        <v/>
      </c>
      <c r="K6948" t="str">
        <f t="shared" ca="1" si="549"/>
        <v/>
      </c>
      <c r="AA6948" s="8">
        <v>4</v>
      </c>
      <c r="AB6948" s="8">
        <v>3</v>
      </c>
      <c r="AC6948" s="8">
        <v>7</v>
      </c>
      <c r="AD6948" s="8">
        <v>4</v>
      </c>
      <c r="AE6948" s="12" t="s">
        <v>758</v>
      </c>
    </row>
    <row r="6949" spans="2:31" x14ac:dyDescent="0.2">
      <c r="B6949" t="str">
        <f ca="1">IF(ISNA(VLOOKUP(AA6949&amp;"_"&amp;AB6949&amp;"_"&amp;AC6949&amp;"_"&amp;AE6949,[1]挑战模式!$A:$AS,1,FALSE)),"",IF(VLOOKUP(AA6949&amp;"_"&amp;AB6949&amp;"_"&amp;AC6949&amp;"_"&amp;AE6949,[1]挑战模式!$A:$AS,14+AD6949,FALSE)="","","Monster_Season"&amp;AA6949&amp;"_Challenge"&amp;AB6949&amp;"_"&amp;AC6949&amp;"_"&amp;AD6949&amp;"_"&amp;AE6949))</f>
        <v/>
      </c>
      <c r="C6949" t="str">
        <f t="shared" ca="1" si="545"/>
        <v/>
      </c>
      <c r="E6949" t="str">
        <f ca="1">IF(B6949="","",VLOOKUP(AA6949&amp;"_"&amp;AB6949&amp;"_"&amp;AC6949&amp;"_"&amp;AE6949,[1]挑战模式!$A:$AS,26+AD6949,FALSE))</f>
        <v/>
      </c>
      <c r="F6949" t="str">
        <f ca="1">IF(B6949="","",VLOOKUP(VLOOKUP(AA6949&amp;"_"&amp;AB6949&amp;"_"&amp;AC6949&amp;"_"&amp;AE6949,[1]挑战模式!$A:$AS,14+AD6949,FALSE),[1]怪物!$B:$O,3,FALSE))</f>
        <v/>
      </c>
      <c r="G6949" t="str">
        <f t="shared" ca="1" si="546"/>
        <v/>
      </c>
      <c r="H6949" t="str">
        <f t="shared" ca="1" si="547"/>
        <v/>
      </c>
      <c r="I6949" t="str">
        <f t="shared" ca="1" si="548"/>
        <v/>
      </c>
      <c r="J6949" t="str">
        <f t="shared" ca="1" si="549"/>
        <v/>
      </c>
      <c r="K6949" t="str">
        <f t="shared" ca="1" si="549"/>
        <v/>
      </c>
      <c r="AA6949" s="8">
        <v>4</v>
      </c>
      <c r="AB6949" s="8">
        <v>3</v>
      </c>
      <c r="AC6949" s="8">
        <v>7</v>
      </c>
      <c r="AD6949" s="8">
        <v>5</v>
      </c>
      <c r="AE6949" s="12" t="s">
        <v>758</v>
      </c>
    </row>
    <row r="6950" spans="2:31" x14ac:dyDescent="0.2">
      <c r="B6950" t="str">
        <f ca="1">IF(ISNA(VLOOKUP(AA6950&amp;"_"&amp;AB6950&amp;"_"&amp;AC6950&amp;"_"&amp;AE6950,[1]挑战模式!$A:$AS,1,FALSE)),"",IF(VLOOKUP(AA6950&amp;"_"&amp;AB6950&amp;"_"&amp;AC6950&amp;"_"&amp;AE6950,[1]挑战模式!$A:$AS,14+AD6950,FALSE)="","","Monster_Season"&amp;AA6950&amp;"_Challenge"&amp;AB6950&amp;"_"&amp;AC6950&amp;"_"&amp;AD6950&amp;"_"&amp;AE6950))</f>
        <v/>
      </c>
      <c r="C6950" t="str">
        <f t="shared" ca="1" si="545"/>
        <v/>
      </c>
      <c r="E6950" t="str">
        <f ca="1">IF(B6950="","",VLOOKUP(AA6950&amp;"_"&amp;AB6950&amp;"_"&amp;AC6950&amp;"_"&amp;AE6950,[1]挑战模式!$A:$AS,26+AD6950,FALSE))</f>
        <v/>
      </c>
      <c r="F6950" t="str">
        <f ca="1">IF(B6950="","",VLOOKUP(VLOOKUP(AA6950&amp;"_"&amp;AB6950&amp;"_"&amp;AC6950&amp;"_"&amp;AE6950,[1]挑战模式!$A:$AS,14+AD6950,FALSE),[1]怪物!$B:$O,3,FALSE))</f>
        <v/>
      </c>
      <c r="G6950" t="str">
        <f t="shared" ca="1" si="546"/>
        <v/>
      </c>
      <c r="H6950" t="str">
        <f t="shared" ca="1" si="547"/>
        <v/>
      </c>
      <c r="I6950" t="str">
        <f t="shared" ca="1" si="548"/>
        <v/>
      </c>
      <c r="J6950" t="str">
        <f t="shared" ca="1" si="549"/>
        <v/>
      </c>
      <c r="K6950" t="str">
        <f t="shared" ca="1" si="549"/>
        <v/>
      </c>
      <c r="AA6950" s="8">
        <v>4</v>
      </c>
      <c r="AB6950" s="8">
        <v>3</v>
      </c>
      <c r="AC6950" s="8">
        <v>7</v>
      </c>
      <c r="AD6950" s="8">
        <v>6</v>
      </c>
      <c r="AE6950" s="12" t="s">
        <v>758</v>
      </c>
    </row>
    <row r="6951" spans="2:31" x14ac:dyDescent="0.2">
      <c r="B6951" t="str">
        <f ca="1">IF(ISNA(VLOOKUP(AA6951&amp;"_"&amp;AB6951&amp;"_"&amp;AC6951&amp;"_"&amp;AE6951,[1]挑战模式!$A:$AS,1,FALSE)),"",IF(VLOOKUP(AA6951&amp;"_"&amp;AB6951&amp;"_"&amp;AC6951&amp;"_"&amp;AE6951,[1]挑战模式!$A:$AS,14+AD6951,FALSE)="","","Monster_Season"&amp;AA6951&amp;"_Challenge"&amp;AB6951&amp;"_"&amp;AC6951&amp;"_"&amp;AD6951&amp;"_"&amp;AE6951))</f>
        <v/>
      </c>
      <c r="C6951" t="str">
        <f t="shared" ca="1" si="545"/>
        <v/>
      </c>
      <c r="E6951" t="str">
        <f ca="1">IF(B6951="","",VLOOKUP(AA6951&amp;"_"&amp;AB6951&amp;"_"&amp;AC6951&amp;"_"&amp;AE6951,[1]挑战模式!$A:$AS,26+AD6951,FALSE))</f>
        <v/>
      </c>
      <c r="F6951" t="str">
        <f ca="1">IF(B6951="","",VLOOKUP(VLOOKUP(AA6951&amp;"_"&amp;AB6951&amp;"_"&amp;AC6951&amp;"_"&amp;AE6951,[1]挑战模式!$A:$AS,14+AD6951,FALSE),[1]怪物!$B:$O,3,FALSE))</f>
        <v/>
      </c>
      <c r="G6951" t="str">
        <f t="shared" ca="1" si="546"/>
        <v/>
      </c>
      <c r="H6951" t="str">
        <f t="shared" ca="1" si="547"/>
        <v/>
      </c>
      <c r="I6951" t="str">
        <f t="shared" ca="1" si="548"/>
        <v/>
      </c>
      <c r="J6951" t="str">
        <f t="shared" ca="1" si="549"/>
        <v/>
      </c>
      <c r="K6951" t="str">
        <f t="shared" ca="1" si="549"/>
        <v/>
      </c>
      <c r="AA6951" s="8">
        <v>4</v>
      </c>
      <c r="AB6951" s="8">
        <v>3</v>
      </c>
      <c r="AC6951" s="8">
        <v>8</v>
      </c>
      <c r="AD6951" s="8">
        <v>1</v>
      </c>
      <c r="AE6951" s="12" t="s">
        <v>758</v>
      </c>
    </row>
    <row r="6952" spans="2:31" x14ac:dyDescent="0.2">
      <c r="B6952" t="str">
        <f ca="1">IF(ISNA(VLOOKUP(AA6952&amp;"_"&amp;AB6952&amp;"_"&amp;AC6952&amp;"_"&amp;AE6952,[1]挑战模式!$A:$AS,1,FALSE)),"",IF(VLOOKUP(AA6952&amp;"_"&amp;AB6952&amp;"_"&amp;AC6952&amp;"_"&amp;AE6952,[1]挑战模式!$A:$AS,14+AD6952,FALSE)="","","Monster_Season"&amp;AA6952&amp;"_Challenge"&amp;AB6952&amp;"_"&amp;AC6952&amp;"_"&amp;AD6952&amp;"_"&amp;AE6952))</f>
        <v/>
      </c>
      <c r="C6952" t="str">
        <f t="shared" ca="1" si="545"/>
        <v/>
      </c>
      <c r="E6952" t="str">
        <f ca="1">IF(B6952="","",VLOOKUP(AA6952&amp;"_"&amp;AB6952&amp;"_"&amp;AC6952&amp;"_"&amp;AE6952,[1]挑战模式!$A:$AS,26+AD6952,FALSE))</f>
        <v/>
      </c>
      <c r="F6952" t="str">
        <f ca="1">IF(B6952="","",VLOOKUP(VLOOKUP(AA6952&amp;"_"&amp;AB6952&amp;"_"&amp;AC6952&amp;"_"&amp;AE6952,[1]挑战模式!$A:$AS,14+AD6952,FALSE),[1]怪物!$B:$O,3,FALSE))</f>
        <v/>
      </c>
      <c r="G6952" t="str">
        <f t="shared" ca="1" si="546"/>
        <v/>
      </c>
      <c r="H6952" t="str">
        <f t="shared" ca="1" si="547"/>
        <v/>
      </c>
      <c r="I6952" t="str">
        <f t="shared" ca="1" si="548"/>
        <v/>
      </c>
      <c r="J6952" t="str">
        <f t="shared" ca="1" si="549"/>
        <v/>
      </c>
      <c r="K6952" t="str">
        <f t="shared" ca="1" si="549"/>
        <v/>
      </c>
      <c r="AA6952" s="8">
        <v>4</v>
      </c>
      <c r="AB6952" s="8">
        <v>3</v>
      </c>
      <c r="AC6952" s="8">
        <v>8</v>
      </c>
      <c r="AD6952" s="8">
        <v>2</v>
      </c>
      <c r="AE6952" s="12" t="s">
        <v>758</v>
      </c>
    </row>
    <row r="6953" spans="2:31" x14ac:dyDescent="0.2">
      <c r="B6953" t="str">
        <f ca="1">IF(ISNA(VLOOKUP(AA6953&amp;"_"&amp;AB6953&amp;"_"&amp;AC6953&amp;"_"&amp;AE6953,[1]挑战模式!$A:$AS,1,FALSE)),"",IF(VLOOKUP(AA6953&amp;"_"&amp;AB6953&amp;"_"&amp;AC6953&amp;"_"&amp;AE6953,[1]挑战模式!$A:$AS,14+AD6953,FALSE)="","","Monster_Season"&amp;AA6953&amp;"_Challenge"&amp;AB6953&amp;"_"&amp;AC6953&amp;"_"&amp;AD6953&amp;"_"&amp;AE6953))</f>
        <v/>
      </c>
      <c r="C6953" t="str">
        <f t="shared" ca="1" si="545"/>
        <v/>
      </c>
      <c r="E6953" t="str">
        <f ca="1">IF(B6953="","",VLOOKUP(AA6953&amp;"_"&amp;AB6953&amp;"_"&amp;AC6953&amp;"_"&amp;AE6953,[1]挑战模式!$A:$AS,26+AD6953,FALSE))</f>
        <v/>
      </c>
      <c r="F6953" t="str">
        <f ca="1">IF(B6953="","",VLOOKUP(VLOOKUP(AA6953&amp;"_"&amp;AB6953&amp;"_"&amp;AC6953&amp;"_"&amp;AE6953,[1]挑战模式!$A:$AS,14+AD6953,FALSE),[1]怪物!$B:$O,3,FALSE))</f>
        <v/>
      </c>
      <c r="G6953" t="str">
        <f t="shared" ca="1" si="546"/>
        <v/>
      </c>
      <c r="H6953" t="str">
        <f t="shared" ca="1" si="547"/>
        <v/>
      </c>
      <c r="I6953" t="str">
        <f t="shared" ca="1" si="548"/>
        <v/>
      </c>
      <c r="J6953" t="str">
        <f t="shared" ca="1" si="549"/>
        <v/>
      </c>
      <c r="K6953" t="str">
        <f t="shared" ca="1" si="549"/>
        <v/>
      </c>
      <c r="AA6953" s="8">
        <v>4</v>
      </c>
      <c r="AB6953" s="8">
        <v>3</v>
      </c>
      <c r="AC6953" s="8">
        <v>8</v>
      </c>
      <c r="AD6953" s="8">
        <v>3</v>
      </c>
      <c r="AE6953" s="12" t="s">
        <v>758</v>
      </c>
    </row>
    <row r="6954" spans="2:31" x14ac:dyDescent="0.2">
      <c r="B6954" t="str">
        <f ca="1">IF(ISNA(VLOOKUP(AA6954&amp;"_"&amp;AB6954&amp;"_"&amp;AC6954&amp;"_"&amp;AE6954,[1]挑战模式!$A:$AS,1,FALSE)),"",IF(VLOOKUP(AA6954&amp;"_"&amp;AB6954&amp;"_"&amp;AC6954&amp;"_"&amp;AE6954,[1]挑战模式!$A:$AS,14+AD6954,FALSE)="","","Monster_Season"&amp;AA6954&amp;"_Challenge"&amp;AB6954&amp;"_"&amp;AC6954&amp;"_"&amp;AD6954&amp;"_"&amp;AE6954))</f>
        <v/>
      </c>
      <c r="C6954" t="str">
        <f t="shared" ca="1" si="545"/>
        <v/>
      </c>
      <c r="E6954" t="str">
        <f ca="1">IF(B6954="","",VLOOKUP(AA6954&amp;"_"&amp;AB6954&amp;"_"&amp;AC6954&amp;"_"&amp;AE6954,[1]挑战模式!$A:$AS,26+AD6954,FALSE))</f>
        <v/>
      </c>
      <c r="F6954" t="str">
        <f ca="1">IF(B6954="","",VLOOKUP(VLOOKUP(AA6954&amp;"_"&amp;AB6954&amp;"_"&amp;AC6954&amp;"_"&amp;AE6954,[1]挑战模式!$A:$AS,14+AD6954,FALSE),[1]怪物!$B:$O,3,FALSE))</f>
        <v/>
      </c>
      <c r="G6954" t="str">
        <f t="shared" ca="1" si="546"/>
        <v/>
      </c>
      <c r="H6954" t="str">
        <f t="shared" ca="1" si="547"/>
        <v/>
      </c>
      <c r="I6954" t="str">
        <f t="shared" ca="1" si="548"/>
        <v/>
      </c>
      <c r="J6954" t="str">
        <f t="shared" ca="1" si="549"/>
        <v/>
      </c>
      <c r="K6954" t="str">
        <f t="shared" ca="1" si="549"/>
        <v/>
      </c>
      <c r="AA6954" s="8">
        <v>4</v>
      </c>
      <c r="AB6954" s="8">
        <v>3</v>
      </c>
      <c r="AC6954" s="8">
        <v>8</v>
      </c>
      <c r="AD6954" s="8">
        <v>4</v>
      </c>
      <c r="AE6954" s="12" t="s">
        <v>758</v>
      </c>
    </row>
    <row r="6955" spans="2:31" x14ac:dyDescent="0.2">
      <c r="B6955" t="str">
        <f ca="1">IF(ISNA(VLOOKUP(AA6955&amp;"_"&amp;AB6955&amp;"_"&amp;AC6955&amp;"_"&amp;AE6955,[1]挑战模式!$A:$AS,1,FALSE)),"",IF(VLOOKUP(AA6955&amp;"_"&amp;AB6955&amp;"_"&amp;AC6955&amp;"_"&amp;AE6955,[1]挑战模式!$A:$AS,14+AD6955,FALSE)="","","Monster_Season"&amp;AA6955&amp;"_Challenge"&amp;AB6955&amp;"_"&amp;AC6955&amp;"_"&amp;AD6955&amp;"_"&amp;AE6955))</f>
        <v/>
      </c>
      <c r="C6955" t="str">
        <f t="shared" ca="1" si="545"/>
        <v/>
      </c>
      <c r="E6955" t="str">
        <f ca="1">IF(B6955="","",VLOOKUP(AA6955&amp;"_"&amp;AB6955&amp;"_"&amp;AC6955&amp;"_"&amp;AE6955,[1]挑战模式!$A:$AS,26+AD6955,FALSE))</f>
        <v/>
      </c>
      <c r="F6955" t="str">
        <f ca="1">IF(B6955="","",VLOOKUP(VLOOKUP(AA6955&amp;"_"&amp;AB6955&amp;"_"&amp;AC6955&amp;"_"&amp;AE6955,[1]挑战模式!$A:$AS,14+AD6955,FALSE),[1]怪物!$B:$O,3,FALSE))</f>
        <v/>
      </c>
      <c r="G6955" t="str">
        <f t="shared" ca="1" si="546"/>
        <v/>
      </c>
      <c r="H6955" t="str">
        <f t="shared" ca="1" si="547"/>
        <v/>
      </c>
      <c r="I6955" t="str">
        <f t="shared" ca="1" si="548"/>
        <v/>
      </c>
      <c r="J6955" t="str">
        <f t="shared" ca="1" si="549"/>
        <v/>
      </c>
      <c r="K6955" t="str">
        <f t="shared" ca="1" si="549"/>
        <v/>
      </c>
      <c r="AA6955" s="8">
        <v>4</v>
      </c>
      <c r="AB6955" s="8">
        <v>3</v>
      </c>
      <c r="AC6955" s="8">
        <v>8</v>
      </c>
      <c r="AD6955" s="8">
        <v>5</v>
      </c>
      <c r="AE6955" s="12" t="s">
        <v>758</v>
      </c>
    </row>
    <row r="6956" spans="2:31" x14ac:dyDescent="0.2">
      <c r="B6956" t="str">
        <f ca="1">IF(ISNA(VLOOKUP(AA6956&amp;"_"&amp;AB6956&amp;"_"&amp;AC6956&amp;"_"&amp;AE6956,[1]挑战模式!$A:$AS,1,FALSE)),"",IF(VLOOKUP(AA6956&amp;"_"&amp;AB6956&amp;"_"&amp;AC6956&amp;"_"&amp;AE6956,[1]挑战模式!$A:$AS,14+AD6956,FALSE)="","","Monster_Season"&amp;AA6956&amp;"_Challenge"&amp;AB6956&amp;"_"&amp;AC6956&amp;"_"&amp;AD6956&amp;"_"&amp;AE6956))</f>
        <v/>
      </c>
      <c r="C6956" t="str">
        <f t="shared" ca="1" si="545"/>
        <v/>
      </c>
      <c r="E6956" t="str">
        <f ca="1">IF(B6956="","",VLOOKUP(AA6956&amp;"_"&amp;AB6956&amp;"_"&amp;AC6956&amp;"_"&amp;AE6956,[1]挑战模式!$A:$AS,26+AD6956,FALSE))</f>
        <v/>
      </c>
      <c r="F6956" t="str">
        <f ca="1">IF(B6956="","",VLOOKUP(VLOOKUP(AA6956&amp;"_"&amp;AB6956&amp;"_"&amp;AC6956&amp;"_"&amp;AE6956,[1]挑战模式!$A:$AS,14+AD6956,FALSE),[1]怪物!$B:$O,3,FALSE))</f>
        <v/>
      </c>
      <c r="G6956" t="str">
        <f t="shared" ca="1" si="546"/>
        <v/>
      </c>
      <c r="H6956" t="str">
        <f t="shared" ca="1" si="547"/>
        <v/>
      </c>
      <c r="I6956" t="str">
        <f t="shared" ca="1" si="548"/>
        <v/>
      </c>
      <c r="J6956" t="str">
        <f t="shared" ca="1" si="549"/>
        <v/>
      </c>
      <c r="K6956" t="str">
        <f t="shared" ca="1" si="549"/>
        <v/>
      </c>
      <c r="AA6956" s="8">
        <v>4</v>
      </c>
      <c r="AB6956" s="8">
        <v>3</v>
      </c>
      <c r="AC6956" s="8">
        <v>8</v>
      </c>
      <c r="AD6956" s="8">
        <v>6</v>
      </c>
      <c r="AE6956" s="12" t="s">
        <v>758</v>
      </c>
    </row>
    <row r="6957" spans="2:31" x14ac:dyDescent="0.2">
      <c r="B6957" t="str">
        <f ca="1">IF(ISNA(VLOOKUP(AA6957&amp;"_"&amp;AB6957&amp;"_"&amp;AC6957&amp;"_"&amp;AE6957,[1]挑战模式!$A:$AS,1,FALSE)),"",IF(VLOOKUP(AA6957&amp;"_"&amp;AB6957&amp;"_"&amp;AC6957&amp;"_"&amp;AE6957,[1]挑战模式!$A:$AS,14+AD6957,FALSE)="","","Monster_Season"&amp;AA6957&amp;"_Challenge"&amp;AB6957&amp;"_"&amp;AC6957&amp;"_"&amp;AD6957&amp;"_"&amp;AE6957))</f>
        <v/>
      </c>
      <c r="C6957" t="str">
        <f t="shared" ca="1" si="545"/>
        <v/>
      </c>
      <c r="E6957" t="str">
        <f ca="1">IF(B6957="","",VLOOKUP(AA6957&amp;"_"&amp;AB6957&amp;"_"&amp;AC6957&amp;"_"&amp;AE6957,[1]挑战模式!$A:$AS,26+AD6957,FALSE))</f>
        <v/>
      </c>
      <c r="F6957" t="str">
        <f ca="1">IF(B6957="","",VLOOKUP(VLOOKUP(AA6957&amp;"_"&amp;AB6957&amp;"_"&amp;AC6957&amp;"_"&amp;AE6957,[1]挑战模式!$A:$AS,14+AD6957,FALSE),[1]怪物!$B:$O,3,FALSE))</f>
        <v/>
      </c>
      <c r="G6957" t="str">
        <f t="shared" ca="1" si="546"/>
        <v/>
      </c>
      <c r="H6957" t="str">
        <f t="shared" ca="1" si="547"/>
        <v/>
      </c>
      <c r="I6957" t="str">
        <f t="shared" ca="1" si="548"/>
        <v/>
      </c>
      <c r="J6957" t="str">
        <f t="shared" ca="1" si="549"/>
        <v/>
      </c>
      <c r="K6957" t="str">
        <f t="shared" ca="1" si="549"/>
        <v/>
      </c>
      <c r="AA6957" s="8">
        <v>4</v>
      </c>
      <c r="AB6957" s="8">
        <v>3</v>
      </c>
      <c r="AC6957" s="8">
        <v>9</v>
      </c>
      <c r="AD6957" s="8">
        <v>1</v>
      </c>
      <c r="AE6957" s="12" t="s">
        <v>758</v>
      </c>
    </row>
    <row r="6958" spans="2:31" x14ac:dyDescent="0.2">
      <c r="B6958" t="str">
        <f ca="1">IF(ISNA(VLOOKUP(AA6958&amp;"_"&amp;AB6958&amp;"_"&amp;AC6958&amp;"_"&amp;AE6958,[1]挑战模式!$A:$AS,1,FALSE)),"",IF(VLOOKUP(AA6958&amp;"_"&amp;AB6958&amp;"_"&amp;AC6958&amp;"_"&amp;AE6958,[1]挑战模式!$A:$AS,14+AD6958,FALSE)="","","Monster_Season"&amp;AA6958&amp;"_Challenge"&amp;AB6958&amp;"_"&amp;AC6958&amp;"_"&amp;AD6958&amp;"_"&amp;AE6958))</f>
        <v/>
      </c>
      <c r="C6958" t="str">
        <f t="shared" ca="1" si="545"/>
        <v/>
      </c>
      <c r="E6958" t="str">
        <f ca="1">IF(B6958="","",VLOOKUP(AA6958&amp;"_"&amp;AB6958&amp;"_"&amp;AC6958&amp;"_"&amp;AE6958,[1]挑战模式!$A:$AS,26+AD6958,FALSE))</f>
        <v/>
      </c>
      <c r="F6958" t="str">
        <f ca="1">IF(B6958="","",VLOOKUP(VLOOKUP(AA6958&amp;"_"&amp;AB6958&amp;"_"&amp;AC6958&amp;"_"&amp;AE6958,[1]挑战模式!$A:$AS,14+AD6958,FALSE),[1]怪物!$B:$O,3,FALSE))</f>
        <v/>
      </c>
      <c r="G6958" t="str">
        <f t="shared" ca="1" si="546"/>
        <v/>
      </c>
      <c r="H6958" t="str">
        <f t="shared" ca="1" si="547"/>
        <v/>
      </c>
      <c r="I6958" t="str">
        <f t="shared" ca="1" si="548"/>
        <v/>
      </c>
      <c r="J6958" t="str">
        <f t="shared" ca="1" si="549"/>
        <v/>
      </c>
      <c r="K6958" t="str">
        <f t="shared" ca="1" si="549"/>
        <v/>
      </c>
      <c r="AA6958" s="8">
        <v>4</v>
      </c>
      <c r="AB6958" s="8">
        <v>3</v>
      </c>
      <c r="AC6958" s="8">
        <v>9</v>
      </c>
      <c r="AD6958" s="8">
        <v>2</v>
      </c>
      <c r="AE6958" s="12" t="s">
        <v>758</v>
      </c>
    </row>
    <row r="6959" spans="2:31" x14ac:dyDescent="0.2">
      <c r="B6959" t="str">
        <f ca="1">IF(ISNA(VLOOKUP(AA6959&amp;"_"&amp;AB6959&amp;"_"&amp;AC6959&amp;"_"&amp;AE6959,[1]挑战模式!$A:$AS,1,FALSE)),"",IF(VLOOKUP(AA6959&amp;"_"&amp;AB6959&amp;"_"&amp;AC6959&amp;"_"&amp;AE6959,[1]挑战模式!$A:$AS,14+AD6959,FALSE)="","","Monster_Season"&amp;AA6959&amp;"_Challenge"&amp;AB6959&amp;"_"&amp;AC6959&amp;"_"&amp;AD6959&amp;"_"&amp;AE6959))</f>
        <v/>
      </c>
      <c r="C6959" t="str">
        <f t="shared" ca="1" si="545"/>
        <v/>
      </c>
      <c r="E6959" t="str">
        <f ca="1">IF(B6959="","",VLOOKUP(AA6959&amp;"_"&amp;AB6959&amp;"_"&amp;AC6959&amp;"_"&amp;AE6959,[1]挑战模式!$A:$AS,26+AD6959,FALSE))</f>
        <v/>
      </c>
      <c r="F6959" t="str">
        <f ca="1">IF(B6959="","",VLOOKUP(VLOOKUP(AA6959&amp;"_"&amp;AB6959&amp;"_"&amp;AC6959&amp;"_"&amp;AE6959,[1]挑战模式!$A:$AS,14+AD6959,FALSE),[1]怪物!$B:$O,3,FALSE))</f>
        <v/>
      </c>
      <c r="G6959" t="str">
        <f t="shared" ca="1" si="546"/>
        <v/>
      </c>
      <c r="H6959" t="str">
        <f t="shared" ca="1" si="547"/>
        <v/>
      </c>
      <c r="I6959" t="str">
        <f t="shared" ca="1" si="548"/>
        <v/>
      </c>
      <c r="J6959" t="str">
        <f t="shared" ca="1" si="549"/>
        <v/>
      </c>
      <c r="K6959" t="str">
        <f t="shared" ca="1" si="549"/>
        <v/>
      </c>
      <c r="AA6959" s="8">
        <v>4</v>
      </c>
      <c r="AB6959" s="8">
        <v>3</v>
      </c>
      <c r="AC6959" s="8">
        <v>9</v>
      </c>
      <c r="AD6959" s="8">
        <v>3</v>
      </c>
      <c r="AE6959" s="12" t="s">
        <v>758</v>
      </c>
    </row>
    <row r="6960" spans="2:31" x14ac:dyDescent="0.2">
      <c r="B6960" t="str">
        <f ca="1">IF(ISNA(VLOOKUP(AA6960&amp;"_"&amp;AB6960&amp;"_"&amp;AC6960&amp;"_"&amp;AE6960,[1]挑战模式!$A:$AS,1,FALSE)),"",IF(VLOOKUP(AA6960&amp;"_"&amp;AB6960&amp;"_"&amp;AC6960&amp;"_"&amp;AE6960,[1]挑战模式!$A:$AS,14+AD6960,FALSE)="","","Monster_Season"&amp;AA6960&amp;"_Challenge"&amp;AB6960&amp;"_"&amp;AC6960&amp;"_"&amp;AD6960&amp;"_"&amp;AE6960))</f>
        <v/>
      </c>
      <c r="C6960" t="str">
        <f t="shared" ca="1" si="545"/>
        <v/>
      </c>
      <c r="E6960" t="str">
        <f ca="1">IF(B6960="","",VLOOKUP(AA6960&amp;"_"&amp;AB6960&amp;"_"&amp;AC6960&amp;"_"&amp;AE6960,[1]挑战模式!$A:$AS,26+AD6960,FALSE))</f>
        <v/>
      </c>
      <c r="F6960" t="str">
        <f ca="1">IF(B6960="","",VLOOKUP(VLOOKUP(AA6960&amp;"_"&amp;AB6960&amp;"_"&amp;AC6960&amp;"_"&amp;AE6960,[1]挑战模式!$A:$AS,14+AD6960,FALSE),[1]怪物!$B:$O,3,FALSE))</f>
        <v/>
      </c>
      <c r="G6960" t="str">
        <f t="shared" ca="1" si="546"/>
        <v/>
      </c>
      <c r="H6960" t="str">
        <f t="shared" ca="1" si="547"/>
        <v/>
      </c>
      <c r="I6960" t="str">
        <f t="shared" ca="1" si="548"/>
        <v/>
      </c>
      <c r="J6960" t="str">
        <f t="shared" ca="1" si="549"/>
        <v/>
      </c>
      <c r="K6960" t="str">
        <f t="shared" ca="1" si="549"/>
        <v/>
      </c>
      <c r="AA6960" s="8">
        <v>4</v>
      </c>
      <c r="AB6960" s="8">
        <v>3</v>
      </c>
      <c r="AC6960" s="8">
        <v>9</v>
      </c>
      <c r="AD6960" s="8">
        <v>4</v>
      </c>
      <c r="AE6960" s="12" t="s">
        <v>758</v>
      </c>
    </row>
    <row r="6961" spans="2:31" x14ac:dyDescent="0.2">
      <c r="B6961" t="str">
        <f ca="1">IF(ISNA(VLOOKUP(AA6961&amp;"_"&amp;AB6961&amp;"_"&amp;AC6961&amp;"_"&amp;AE6961,[1]挑战模式!$A:$AS,1,FALSE)),"",IF(VLOOKUP(AA6961&amp;"_"&amp;AB6961&amp;"_"&amp;AC6961&amp;"_"&amp;AE6961,[1]挑战模式!$A:$AS,14+AD6961,FALSE)="","","Monster_Season"&amp;AA6961&amp;"_Challenge"&amp;AB6961&amp;"_"&amp;AC6961&amp;"_"&amp;AD6961&amp;"_"&amp;AE6961))</f>
        <v/>
      </c>
      <c r="C6961" t="str">
        <f t="shared" ca="1" si="545"/>
        <v/>
      </c>
      <c r="E6961" t="str">
        <f ca="1">IF(B6961="","",VLOOKUP(AA6961&amp;"_"&amp;AB6961&amp;"_"&amp;AC6961&amp;"_"&amp;AE6961,[1]挑战模式!$A:$AS,26+AD6961,FALSE))</f>
        <v/>
      </c>
      <c r="F6961" t="str">
        <f ca="1">IF(B6961="","",VLOOKUP(VLOOKUP(AA6961&amp;"_"&amp;AB6961&amp;"_"&amp;AC6961&amp;"_"&amp;AE6961,[1]挑战模式!$A:$AS,14+AD6961,FALSE),[1]怪物!$B:$O,3,FALSE))</f>
        <v/>
      </c>
      <c r="G6961" t="str">
        <f t="shared" ca="1" si="546"/>
        <v/>
      </c>
      <c r="H6961" t="str">
        <f t="shared" ca="1" si="547"/>
        <v/>
      </c>
      <c r="I6961" t="str">
        <f t="shared" ca="1" si="548"/>
        <v/>
      </c>
      <c r="J6961" t="str">
        <f t="shared" ca="1" si="549"/>
        <v/>
      </c>
      <c r="K6961" t="str">
        <f t="shared" ca="1" si="549"/>
        <v/>
      </c>
      <c r="AA6961" s="8">
        <v>4</v>
      </c>
      <c r="AB6961" s="8">
        <v>3</v>
      </c>
      <c r="AC6961" s="8">
        <v>9</v>
      </c>
      <c r="AD6961" s="8">
        <v>5</v>
      </c>
      <c r="AE6961" s="12" t="s">
        <v>758</v>
      </c>
    </row>
    <row r="6962" spans="2:31" x14ac:dyDescent="0.2">
      <c r="B6962" t="str">
        <f ca="1">IF(ISNA(VLOOKUP(AA6962&amp;"_"&amp;AB6962&amp;"_"&amp;AC6962&amp;"_"&amp;AE6962,[1]挑战模式!$A:$AS,1,FALSE)),"",IF(VLOOKUP(AA6962&amp;"_"&amp;AB6962&amp;"_"&amp;AC6962&amp;"_"&amp;AE6962,[1]挑战模式!$A:$AS,14+AD6962,FALSE)="","","Monster_Season"&amp;AA6962&amp;"_Challenge"&amp;AB6962&amp;"_"&amp;AC6962&amp;"_"&amp;AD6962&amp;"_"&amp;AE6962))</f>
        <v/>
      </c>
      <c r="C6962" t="str">
        <f t="shared" ca="1" si="545"/>
        <v/>
      </c>
      <c r="E6962" t="str">
        <f ca="1">IF(B6962="","",VLOOKUP(AA6962&amp;"_"&amp;AB6962&amp;"_"&amp;AC6962&amp;"_"&amp;AE6962,[1]挑战模式!$A:$AS,26+AD6962,FALSE))</f>
        <v/>
      </c>
      <c r="F6962" t="str">
        <f ca="1">IF(B6962="","",VLOOKUP(VLOOKUP(AA6962&amp;"_"&amp;AB6962&amp;"_"&amp;AC6962&amp;"_"&amp;AE6962,[1]挑战模式!$A:$AS,14+AD6962,FALSE),[1]怪物!$B:$O,3,FALSE))</f>
        <v/>
      </c>
      <c r="G6962" t="str">
        <f t="shared" ca="1" si="546"/>
        <v/>
      </c>
      <c r="H6962" t="str">
        <f t="shared" ca="1" si="547"/>
        <v/>
      </c>
      <c r="I6962" t="str">
        <f t="shared" ca="1" si="548"/>
        <v/>
      </c>
      <c r="J6962" t="str">
        <f t="shared" ca="1" si="549"/>
        <v/>
      </c>
      <c r="K6962" t="str">
        <f t="shared" ca="1" si="549"/>
        <v/>
      </c>
      <c r="AA6962" s="8">
        <v>4</v>
      </c>
      <c r="AB6962" s="8">
        <v>3</v>
      </c>
      <c r="AC6962" s="8">
        <v>10</v>
      </c>
      <c r="AD6962" s="8">
        <v>6</v>
      </c>
      <c r="AE6962" s="12" t="s">
        <v>758</v>
      </c>
    </row>
    <row r="6963" spans="2:31" x14ac:dyDescent="0.2">
      <c r="B6963" t="str">
        <f ca="1">IF(ISNA(VLOOKUP(AA6963&amp;"_"&amp;AB6963&amp;"_"&amp;AC6963&amp;"_"&amp;AE6963,[1]挑战模式!$A:$AS,1,FALSE)),"",IF(VLOOKUP(AA6963&amp;"_"&amp;AB6963&amp;"_"&amp;AC6963&amp;"_"&amp;AE6963,[1]挑战模式!$A:$AS,14+AD6963,FALSE)="","","Monster_Season"&amp;AA6963&amp;"_Challenge"&amp;AB6963&amp;"_"&amp;AC6963&amp;"_"&amp;AD6963&amp;"_"&amp;AE6963))</f>
        <v/>
      </c>
      <c r="C6963" t="str">
        <f t="shared" ca="1" si="545"/>
        <v/>
      </c>
      <c r="E6963" t="str">
        <f ca="1">IF(B6963="","",VLOOKUP(AA6963&amp;"_"&amp;AB6963&amp;"_"&amp;AC6963&amp;"_"&amp;AE6963,[1]挑战模式!$A:$AS,26+AD6963,FALSE))</f>
        <v/>
      </c>
      <c r="F6963" t="str">
        <f ca="1">IF(B6963="","",VLOOKUP(VLOOKUP(AA6963&amp;"_"&amp;AB6963&amp;"_"&amp;AC6963&amp;"_"&amp;AE6963,[1]挑战模式!$A:$AS,14+AD6963,FALSE),[1]怪物!$B:$O,3,FALSE))</f>
        <v/>
      </c>
      <c r="G6963" t="str">
        <f t="shared" ca="1" si="546"/>
        <v/>
      </c>
      <c r="H6963" t="str">
        <f t="shared" ca="1" si="547"/>
        <v/>
      </c>
      <c r="I6963" t="str">
        <f t="shared" ca="1" si="548"/>
        <v/>
      </c>
      <c r="J6963" t="str">
        <f t="shared" ca="1" si="549"/>
        <v/>
      </c>
      <c r="K6963" t="str">
        <f t="shared" ca="1" si="549"/>
        <v/>
      </c>
      <c r="AA6963" s="8">
        <v>4</v>
      </c>
      <c r="AB6963" s="8">
        <v>3</v>
      </c>
      <c r="AC6963" s="8">
        <v>10</v>
      </c>
      <c r="AD6963" s="8">
        <v>1</v>
      </c>
      <c r="AE6963" s="12" t="s">
        <v>758</v>
      </c>
    </row>
    <row r="6964" spans="2:31" x14ac:dyDescent="0.2">
      <c r="B6964" t="str">
        <f ca="1">IF(ISNA(VLOOKUP(AA6964&amp;"_"&amp;AB6964&amp;"_"&amp;AC6964&amp;"_"&amp;AE6964,[1]挑战模式!$A:$AS,1,FALSE)),"",IF(VLOOKUP(AA6964&amp;"_"&amp;AB6964&amp;"_"&amp;AC6964&amp;"_"&amp;AE6964,[1]挑战模式!$A:$AS,14+AD6964,FALSE)="","","Monster_Season"&amp;AA6964&amp;"_Challenge"&amp;AB6964&amp;"_"&amp;AC6964&amp;"_"&amp;AD6964&amp;"_"&amp;AE6964))</f>
        <v/>
      </c>
      <c r="C6964" t="str">
        <f t="shared" ca="1" si="545"/>
        <v/>
      </c>
      <c r="E6964" t="str">
        <f ca="1">IF(B6964="","",VLOOKUP(AA6964&amp;"_"&amp;AB6964&amp;"_"&amp;AC6964&amp;"_"&amp;AE6964,[1]挑战模式!$A:$AS,26+AD6964,FALSE))</f>
        <v/>
      </c>
      <c r="F6964" t="str">
        <f ca="1">IF(B6964="","",VLOOKUP(VLOOKUP(AA6964&amp;"_"&amp;AB6964&amp;"_"&amp;AC6964&amp;"_"&amp;AE6964,[1]挑战模式!$A:$AS,14+AD6964,FALSE),[1]怪物!$B:$O,3,FALSE))</f>
        <v/>
      </c>
      <c r="G6964" t="str">
        <f t="shared" ca="1" si="546"/>
        <v/>
      </c>
      <c r="H6964" t="str">
        <f t="shared" ca="1" si="547"/>
        <v/>
      </c>
      <c r="I6964" t="str">
        <f t="shared" ca="1" si="548"/>
        <v/>
      </c>
      <c r="J6964" t="str">
        <f t="shared" ca="1" si="549"/>
        <v/>
      </c>
      <c r="K6964" t="str">
        <f t="shared" ca="1" si="549"/>
        <v/>
      </c>
      <c r="AA6964" s="8">
        <v>4</v>
      </c>
      <c r="AB6964" s="8">
        <v>3</v>
      </c>
      <c r="AC6964" s="8">
        <v>10</v>
      </c>
      <c r="AD6964" s="8">
        <v>2</v>
      </c>
      <c r="AE6964" s="12" t="s">
        <v>758</v>
      </c>
    </row>
    <row r="6965" spans="2:31" x14ac:dyDescent="0.2">
      <c r="B6965" t="str">
        <f ca="1">IF(ISNA(VLOOKUP(AA6965&amp;"_"&amp;AB6965&amp;"_"&amp;AC6965&amp;"_"&amp;AE6965,[1]挑战模式!$A:$AS,1,FALSE)),"",IF(VLOOKUP(AA6965&amp;"_"&amp;AB6965&amp;"_"&amp;AC6965&amp;"_"&amp;AE6965,[1]挑战模式!$A:$AS,14+AD6965,FALSE)="","","Monster_Season"&amp;AA6965&amp;"_Challenge"&amp;AB6965&amp;"_"&amp;AC6965&amp;"_"&amp;AD6965&amp;"_"&amp;AE6965))</f>
        <v/>
      </c>
      <c r="C6965" t="str">
        <f t="shared" ca="1" si="545"/>
        <v/>
      </c>
      <c r="E6965" t="str">
        <f ca="1">IF(B6965="","",VLOOKUP(AA6965&amp;"_"&amp;AB6965&amp;"_"&amp;AC6965&amp;"_"&amp;AE6965,[1]挑战模式!$A:$AS,26+AD6965,FALSE))</f>
        <v/>
      </c>
      <c r="F6965" t="str">
        <f ca="1">IF(B6965="","",VLOOKUP(VLOOKUP(AA6965&amp;"_"&amp;AB6965&amp;"_"&amp;AC6965&amp;"_"&amp;AE6965,[1]挑战模式!$A:$AS,14+AD6965,FALSE),[1]怪物!$B:$O,3,FALSE))</f>
        <v/>
      </c>
      <c r="G6965" t="str">
        <f t="shared" ca="1" si="546"/>
        <v/>
      </c>
      <c r="H6965" t="str">
        <f t="shared" ca="1" si="547"/>
        <v/>
      </c>
      <c r="I6965" t="str">
        <f t="shared" ca="1" si="548"/>
        <v/>
      </c>
      <c r="J6965" t="str">
        <f t="shared" ca="1" si="549"/>
        <v/>
      </c>
      <c r="K6965" t="str">
        <f t="shared" ca="1" si="549"/>
        <v/>
      </c>
      <c r="AA6965" s="8">
        <v>4</v>
      </c>
      <c r="AB6965" s="8">
        <v>3</v>
      </c>
      <c r="AC6965" s="8">
        <v>10</v>
      </c>
      <c r="AD6965" s="8">
        <v>3</v>
      </c>
      <c r="AE6965" s="12" t="s">
        <v>758</v>
      </c>
    </row>
    <row r="6966" spans="2:31" x14ac:dyDescent="0.2">
      <c r="B6966" t="str">
        <f ca="1">IF(ISNA(VLOOKUP(AA6966&amp;"_"&amp;AB6966&amp;"_"&amp;AC6966&amp;"_"&amp;AE6966,[1]挑战模式!$A:$AS,1,FALSE)),"",IF(VLOOKUP(AA6966&amp;"_"&amp;AB6966&amp;"_"&amp;AC6966&amp;"_"&amp;AE6966,[1]挑战模式!$A:$AS,14+AD6966,FALSE)="","","Monster_Season"&amp;AA6966&amp;"_Challenge"&amp;AB6966&amp;"_"&amp;AC6966&amp;"_"&amp;AD6966&amp;"_"&amp;AE6966))</f>
        <v/>
      </c>
      <c r="C6966" t="str">
        <f t="shared" ca="1" si="545"/>
        <v/>
      </c>
      <c r="E6966" t="str">
        <f ca="1">IF(B6966="","",VLOOKUP(AA6966&amp;"_"&amp;AB6966&amp;"_"&amp;AC6966&amp;"_"&amp;AE6966,[1]挑战模式!$A:$AS,26+AD6966,FALSE))</f>
        <v/>
      </c>
      <c r="F6966" t="str">
        <f ca="1">IF(B6966="","",VLOOKUP(VLOOKUP(AA6966&amp;"_"&amp;AB6966&amp;"_"&amp;AC6966&amp;"_"&amp;AE6966,[1]挑战模式!$A:$AS,14+AD6966,FALSE),[1]怪物!$B:$O,3,FALSE))</f>
        <v/>
      </c>
      <c r="G6966" t="str">
        <f t="shared" ca="1" si="546"/>
        <v/>
      </c>
      <c r="H6966" t="str">
        <f t="shared" ca="1" si="547"/>
        <v/>
      </c>
      <c r="I6966" t="str">
        <f t="shared" ca="1" si="548"/>
        <v/>
      </c>
      <c r="J6966" t="str">
        <f t="shared" ca="1" si="549"/>
        <v/>
      </c>
      <c r="K6966" t="str">
        <f t="shared" ca="1" si="549"/>
        <v/>
      </c>
      <c r="AA6966" s="8">
        <v>4</v>
      </c>
      <c r="AB6966" s="8">
        <v>3</v>
      </c>
      <c r="AC6966" s="8">
        <v>10</v>
      </c>
      <c r="AD6966" s="8">
        <v>4</v>
      </c>
      <c r="AE6966" s="12" t="s">
        <v>758</v>
      </c>
    </row>
    <row r="6967" spans="2:31" x14ac:dyDescent="0.2">
      <c r="B6967" t="str">
        <f ca="1">IF(ISNA(VLOOKUP(AA6967&amp;"_"&amp;AB6967&amp;"_"&amp;AC6967&amp;"_"&amp;AE6967,[1]挑战模式!$A:$AS,1,FALSE)),"",IF(VLOOKUP(AA6967&amp;"_"&amp;AB6967&amp;"_"&amp;AC6967&amp;"_"&amp;AE6967,[1]挑战模式!$A:$AS,14+AD6967,FALSE)="","","Monster_Season"&amp;AA6967&amp;"_Challenge"&amp;AB6967&amp;"_"&amp;AC6967&amp;"_"&amp;AD6967&amp;"_"&amp;AE6967))</f>
        <v/>
      </c>
      <c r="C6967" t="str">
        <f t="shared" ca="1" si="545"/>
        <v/>
      </c>
      <c r="E6967" t="str">
        <f ca="1">IF(B6967="","",VLOOKUP(AA6967&amp;"_"&amp;AB6967&amp;"_"&amp;AC6967&amp;"_"&amp;AE6967,[1]挑战模式!$A:$AS,26+AD6967,FALSE))</f>
        <v/>
      </c>
      <c r="F6967" t="str">
        <f ca="1">IF(B6967="","",VLOOKUP(VLOOKUP(AA6967&amp;"_"&amp;AB6967&amp;"_"&amp;AC6967&amp;"_"&amp;AE6967,[1]挑战模式!$A:$AS,14+AD6967,FALSE),[1]怪物!$B:$O,3,FALSE))</f>
        <v/>
      </c>
      <c r="G6967" t="str">
        <f t="shared" ca="1" si="546"/>
        <v/>
      </c>
      <c r="H6967" t="str">
        <f t="shared" ca="1" si="547"/>
        <v/>
      </c>
      <c r="I6967" t="str">
        <f t="shared" ca="1" si="548"/>
        <v/>
      </c>
      <c r="J6967" t="str">
        <f t="shared" ca="1" si="549"/>
        <v/>
      </c>
      <c r="K6967" t="str">
        <f t="shared" ca="1" si="549"/>
        <v/>
      </c>
      <c r="AA6967" s="8">
        <v>4</v>
      </c>
      <c r="AB6967" s="8">
        <v>3</v>
      </c>
      <c r="AC6967" s="8">
        <v>10</v>
      </c>
      <c r="AD6967" s="8">
        <v>5</v>
      </c>
      <c r="AE6967" s="12" t="s">
        <v>758</v>
      </c>
    </row>
    <row r="6968" spans="2:31" x14ac:dyDescent="0.2">
      <c r="B6968" t="str">
        <f ca="1">IF(ISNA(VLOOKUP(AA6968&amp;"_"&amp;AB6968&amp;"_"&amp;AC6968&amp;"_"&amp;AE6968,[1]挑战模式!$A:$AS,1,FALSE)),"",IF(VLOOKUP(AA6968&amp;"_"&amp;AB6968&amp;"_"&amp;AC6968&amp;"_"&amp;AE6968,[1]挑战模式!$A:$AS,14+AD6968,FALSE)="","","Monster_Season"&amp;AA6968&amp;"_Challenge"&amp;AB6968&amp;"_"&amp;AC6968&amp;"_"&amp;AD6968&amp;"_"&amp;AE6968))</f>
        <v>Monster_Season4_Challenge4_1_1_Hard</v>
      </c>
      <c r="C6968">
        <f t="shared" ca="1" si="545"/>
        <v>1</v>
      </c>
      <c r="E6968">
        <f ca="1">IF(B6968="","",VLOOKUP(AA6968&amp;"_"&amp;AB6968&amp;"_"&amp;AC6968&amp;"_"&amp;AE6968,[1]挑战模式!$A:$AS,26+AD6968,FALSE))</f>
        <v>240</v>
      </c>
      <c r="F6968">
        <f ca="1">IF(B6968="","",VLOOKUP(VLOOKUP(AA6968&amp;"_"&amp;AB6968&amp;"_"&amp;AC6968&amp;"_"&amp;AE6968,[1]挑战模式!$A:$AS,14+AD6968,FALSE),[1]怪物!$B:$O,3,FALSE))</f>
        <v>1</v>
      </c>
      <c r="G6968">
        <f t="shared" ca="1" si="546"/>
        <v>0</v>
      </c>
      <c r="H6968">
        <f t="shared" ca="1" si="547"/>
        <v>0</v>
      </c>
      <c r="I6968">
        <f t="shared" ca="1" si="548"/>
        <v>0</v>
      </c>
      <c r="J6968">
        <f t="shared" ca="1" si="549"/>
        <v>0</v>
      </c>
      <c r="K6968">
        <f t="shared" ca="1" si="549"/>
        <v>0</v>
      </c>
      <c r="AA6968" s="8">
        <v>4</v>
      </c>
      <c r="AB6968" s="8">
        <v>4</v>
      </c>
      <c r="AC6968" s="8">
        <v>1</v>
      </c>
      <c r="AD6968" s="8">
        <v>1</v>
      </c>
      <c r="AE6968" s="12" t="s">
        <v>758</v>
      </c>
    </row>
    <row r="6969" spans="2:31" x14ac:dyDescent="0.2">
      <c r="B6969" t="str">
        <f ca="1">IF(ISNA(VLOOKUP(AA6969&amp;"_"&amp;AB6969&amp;"_"&amp;AC6969&amp;"_"&amp;AE6969,[1]挑战模式!$A:$AS,1,FALSE)),"",IF(VLOOKUP(AA6969&amp;"_"&amp;AB6969&amp;"_"&amp;AC6969&amp;"_"&amp;AE6969,[1]挑战模式!$A:$AS,14+AD6969,FALSE)="","","Monster_Season"&amp;AA6969&amp;"_Challenge"&amp;AB6969&amp;"_"&amp;AC6969&amp;"_"&amp;AD6969&amp;"_"&amp;AE6969))</f>
        <v/>
      </c>
      <c r="C6969" t="str">
        <f t="shared" ca="1" si="545"/>
        <v/>
      </c>
      <c r="E6969" t="str">
        <f ca="1">IF(B6969="","",VLOOKUP(AA6969&amp;"_"&amp;AB6969&amp;"_"&amp;AC6969&amp;"_"&amp;AE6969,[1]挑战模式!$A:$AS,26+AD6969,FALSE))</f>
        <v/>
      </c>
      <c r="F6969" t="str">
        <f ca="1">IF(B6969="","",VLOOKUP(VLOOKUP(AA6969&amp;"_"&amp;AB6969&amp;"_"&amp;AC6969&amp;"_"&amp;AE6969,[1]挑战模式!$A:$AS,14+AD6969,FALSE),[1]怪物!$B:$O,3,FALSE))</f>
        <v/>
      </c>
      <c r="G6969" t="str">
        <f t="shared" ca="1" si="546"/>
        <v/>
      </c>
      <c r="H6969" t="str">
        <f t="shared" ca="1" si="547"/>
        <v/>
      </c>
      <c r="I6969" t="str">
        <f t="shared" ca="1" si="548"/>
        <v/>
      </c>
      <c r="J6969" t="str">
        <f t="shared" ca="1" si="549"/>
        <v/>
      </c>
      <c r="K6969" t="str">
        <f t="shared" ca="1" si="549"/>
        <v/>
      </c>
      <c r="AA6969" s="8">
        <v>4</v>
      </c>
      <c r="AB6969" s="8">
        <v>4</v>
      </c>
      <c r="AC6969" s="8">
        <v>1</v>
      </c>
      <c r="AD6969" s="8">
        <v>2</v>
      </c>
      <c r="AE6969" s="12" t="s">
        <v>758</v>
      </c>
    </row>
    <row r="6970" spans="2:31" x14ac:dyDescent="0.2">
      <c r="B6970" t="str">
        <f ca="1">IF(ISNA(VLOOKUP(AA6970&amp;"_"&amp;AB6970&amp;"_"&amp;AC6970&amp;"_"&amp;AE6970,[1]挑战模式!$A:$AS,1,FALSE)),"",IF(VLOOKUP(AA6970&amp;"_"&amp;AB6970&amp;"_"&amp;AC6970&amp;"_"&amp;AE6970,[1]挑战模式!$A:$AS,14+AD6970,FALSE)="","","Monster_Season"&amp;AA6970&amp;"_Challenge"&amp;AB6970&amp;"_"&amp;AC6970&amp;"_"&amp;AD6970&amp;"_"&amp;AE6970))</f>
        <v/>
      </c>
      <c r="C6970" t="str">
        <f t="shared" ca="1" si="545"/>
        <v/>
      </c>
      <c r="E6970" t="str">
        <f ca="1">IF(B6970="","",VLOOKUP(AA6970&amp;"_"&amp;AB6970&amp;"_"&amp;AC6970&amp;"_"&amp;AE6970,[1]挑战模式!$A:$AS,26+AD6970,FALSE))</f>
        <v/>
      </c>
      <c r="F6970" t="str">
        <f ca="1">IF(B6970="","",VLOOKUP(VLOOKUP(AA6970&amp;"_"&amp;AB6970&amp;"_"&amp;AC6970&amp;"_"&amp;AE6970,[1]挑战模式!$A:$AS,14+AD6970,FALSE),[1]怪物!$B:$O,3,FALSE))</f>
        <v/>
      </c>
      <c r="G6970" t="str">
        <f t="shared" ca="1" si="546"/>
        <v/>
      </c>
      <c r="H6970" t="str">
        <f t="shared" ca="1" si="547"/>
        <v/>
      </c>
      <c r="I6970" t="str">
        <f t="shared" ca="1" si="548"/>
        <v/>
      </c>
      <c r="J6970" t="str">
        <f t="shared" ca="1" si="549"/>
        <v/>
      </c>
      <c r="K6970" t="str">
        <f t="shared" ca="1" si="549"/>
        <v/>
      </c>
      <c r="AA6970" s="8">
        <v>4</v>
      </c>
      <c r="AB6970" s="8">
        <v>4</v>
      </c>
      <c r="AC6970" s="8">
        <v>1</v>
      </c>
      <c r="AD6970" s="8">
        <v>3</v>
      </c>
      <c r="AE6970" s="12" t="s">
        <v>758</v>
      </c>
    </row>
    <row r="6971" spans="2:31" x14ac:dyDescent="0.2">
      <c r="B6971" t="str">
        <f ca="1">IF(ISNA(VLOOKUP(AA6971&amp;"_"&amp;AB6971&amp;"_"&amp;AC6971&amp;"_"&amp;AE6971,[1]挑战模式!$A:$AS,1,FALSE)),"",IF(VLOOKUP(AA6971&amp;"_"&amp;AB6971&amp;"_"&amp;AC6971&amp;"_"&amp;AE6971,[1]挑战模式!$A:$AS,14+AD6971,FALSE)="","","Monster_Season"&amp;AA6971&amp;"_Challenge"&amp;AB6971&amp;"_"&amp;AC6971&amp;"_"&amp;AD6971&amp;"_"&amp;AE6971))</f>
        <v/>
      </c>
      <c r="C6971" t="str">
        <f t="shared" ca="1" si="545"/>
        <v/>
      </c>
      <c r="E6971" t="str">
        <f ca="1">IF(B6971="","",VLOOKUP(AA6971&amp;"_"&amp;AB6971&amp;"_"&amp;AC6971&amp;"_"&amp;AE6971,[1]挑战模式!$A:$AS,26+AD6971,FALSE))</f>
        <v/>
      </c>
      <c r="F6971" t="str">
        <f ca="1">IF(B6971="","",VLOOKUP(VLOOKUP(AA6971&amp;"_"&amp;AB6971&amp;"_"&amp;AC6971&amp;"_"&amp;AE6971,[1]挑战模式!$A:$AS,14+AD6971,FALSE),[1]怪物!$B:$O,3,FALSE))</f>
        <v/>
      </c>
      <c r="G6971" t="str">
        <f t="shared" ca="1" si="546"/>
        <v/>
      </c>
      <c r="H6971" t="str">
        <f t="shared" ca="1" si="547"/>
        <v/>
      </c>
      <c r="I6971" t="str">
        <f t="shared" ca="1" si="548"/>
        <v/>
      </c>
      <c r="J6971" t="str">
        <f t="shared" ca="1" si="549"/>
        <v/>
      </c>
      <c r="K6971" t="str">
        <f t="shared" ca="1" si="549"/>
        <v/>
      </c>
      <c r="AA6971" s="8">
        <v>4</v>
      </c>
      <c r="AB6971" s="8">
        <v>4</v>
      </c>
      <c r="AC6971" s="8">
        <v>1</v>
      </c>
      <c r="AD6971" s="8">
        <v>4</v>
      </c>
      <c r="AE6971" s="12" t="s">
        <v>758</v>
      </c>
    </row>
    <row r="6972" spans="2:31" x14ac:dyDescent="0.2">
      <c r="B6972" t="str">
        <f ca="1">IF(ISNA(VLOOKUP(AA6972&amp;"_"&amp;AB6972&amp;"_"&amp;AC6972&amp;"_"&amp;AE6972,[1]挑战模式!$A:$AS,1,FALSE)),"",IF(VLOOKUP(AA6972&amp;"_"&amp;AB6972&amp;"_"&amp;AC6972&amp;"_"&amp;AE6972,[1]挑战模式!$A:$AS,14+AD6972,FALSE)="","","Monster_Season"&amp;AA6972&amp;"_Challenge"&amp;AB6972&amp;"_"&amp;AC6972&amp;"_"&amp;AD6972&amp;"_"&amp;AE6972))</f>
        <v/>
      </c>
      <c r="C6972" t="str">
        <f t="shared" ca="1" si="545"/>
        <v/>
      </c>
      <c r="E6972" t="str">
        <f ca="1">IF(B6972="","",VLOOKUP(AA6972&amp;"_"&amp;AB6972&amp;"_"&amp;AC6972&amp;"_"&amp;AE6972,[1]挑战模式!$A:$AS,26+AD6972,FALSE))</f>
        <v/>
      </c>
      <c r="F6972" t="str">
        <f ca="1">IF(B6972="","",VLOOKUP(VLOOKUP(AA6972&amp;"_"&amp;AB6972&amp;"_"&amp;AC6972&amp;"_"&amp;AE6972,[1]挑战模式!$A:$AS,14+AD6972,FALSE),[1]怪物!$B:$O,3,FALSE))</f>
        <v/>
      </c>
      <c r="G6972" t="str">
        <f t="shared" ca="1" si="546"/>
        <v/>
      </c>
      <c r="H6972" t="str">
        <f t="shared" ca="1" si="547"/>
        <v/>
      </c>
      <c r="I6972" t="str">
        <f t="shared" ca="1" si="548"/>
        <v/>
      </c>
      <c r="J6972" t="str">
        <f t="shared" ca="1" si="549"/>
        <v/>
      </c>
      <c r="K6972" t="str">
        <f t="shared" ca="1" si="549"/>
        <v/>
      </c>
      <c r="AA6972" s="8">
        <v>4</v>
      </c>
      <c r="AB6972" s="8">
        <v>4</v>
      </c>
      <c r="AC6972" s="8">
        <v>1</v>
      </c>
      <c r="AD6972" s="8">
        <v>5</v>
      </c>
      <c r="AE6972" s="12" t="s">
        <v>758</v>
      </c>
    </row>
    <row r="6973" spans="2:31" x14ac:dyDescent="0.2">
      <c r="B6973" t="str">
        <f ca="1">IF(ISNA(VLOOKUP(AA6973&amp;"_"&amp;AB6973&amp;"_"&amp;AC6973&amp;"_"&amp;AE6973,[1]挑战模式!$A:$AS,1,FALSE)),"",IF(VLOOKUP(AA6973&amp;"_"&amp;AB6973&amp;"_"&amp;AC6973&amp;"_"&amp;AE6973,[1]挑战模式!$A:$AS,14+AD6973,FALSE)="","","Monster_Season"&amp;AA6973&amp;"_Challenge"&amp;AB6973&amp;"_"&amp;AC6973&amp;"_"&amp;AD6973&amp;"_"&amp;AE6973))</f>
        <v/>
      </c>
      <c r="C6973" t="str">
        <f t="shared" ca="1" si="545"/>
        <v/>
      </c>
      <c r="E6973" t="str">
        <f ca="1">IF(B6973="","",VLOOKUP(AA6973&amp;"_"&amp;AB6973&amp;"_"&amp;AC6973&amp;"_"&amp;AE6973,[1]挑战模式!$A:$AS,26+AD6973,FALSE))</f>
        <v/>
      </c>
      <c r="F6973" t="str">
        <f ca="1">IF(B6973="","",VLOOKUP(VLOOKUP(AA6973&amp;"_"&amp;AB6973&amp;"_"&amp;AC6973&amp;"_"&amp;AE6973,[1]挑战模式!$A:$AS,14+AD6973,FALSE),[1]怪物!$B:$O,3,FALSE))</f>
        <v/>
      </c>
      <c r="G6973" t="str">
        <f t="shared" ca="1" si="546"/>
        <v/>
      </c>
      <c r="H6973" t="str">
        <f t="shared" ca="1" si="547"/>
        <v/>
      </c>
      <c r="I6973" t="str">
        <f t="shared" ca="1" si="548"/>
        <v/>
      </c>
      <c r="J6973" t="str">
        <f t="shared" ca="1" si="549"/>
        <v/>
      </c>
      <c r="K6973" t="str">
        <f t="shared" ca="1" si="549"/>
        <v/>
      </c>
      <c r="AA6973" s="8">
        <v>4</v>
      </c>
      <c r="AB6973" s="8">
        <v>4</v>
      </c>
      <c r="AC6973" s="8">
        <v>1</v>
      </c>
      <c r="AD6973" s="8">
        <v>6</v>
      </c>
      <c r="AE6973" s="12" t="s">
        <v>758</v>
      </c>
    </row>
    <row r="6974" spans="2:31" x14ac:dyDescent="0.2">
      <c r="B6974" t="str">
        <f ca="1">IF(ISNA(VLOOKUP(AA6974&amp;"_"&amp;AB6974&amp;"_"&amp;AC6974&amp;"_"&amp;AE6974,[1]挑战模式!$A:$AS,1,FALSE)),"",IF(VLOOKUP(AA6974&amp;"_"&amp;AB6974&amp;"_"&amp;AC6974&amp;"_"&amp;AE6974,[1]挑战模式!$A:$AS,14+AD6974,FALSE)="","","Monster_Season"&amp;AA6974&amp;"_Challenge"&amp;AB6974&amp;"_"&amp;AC6974&amp;"_"&amp;AD6974&amp;"_"&amp;AE6974))</f>
        <v>Monster_Season4_Challenge4_2_1_Hard</v>
      </c>
      <c r="C6974">
        <f t="shared" ca="1" si="545"/>
        <v>1</v>
      </c>
      <c r="E6974">
        <f ca="1">IF(B6974="","",VLOOKUP(AA6974&amp;"_"&amp;AB6974&amp;"_"&amp;AC6974&amp;"_"&amp;AE6974,[1]挑战模式!$A:$AS,26+AD6974,FALSE))</f>
        <v>851</v>
      </c>
      <c r="F6974">
        <f ca="1">IF(B6974="","",VLOOKUP(VLOOKUP(AA6974&amp;"_"&amp;AB6974&amp;"_"&amp;AC6974&amp;"_"&amp;AE6974,[1]挑战模式!$A:$AS,14+AD6974,FALSE),[1]怪物!$B:$O,3,FALSE))</f>
        <v>1</v>
      </c>
      <c r="G6974">
        <f t="shared" ca="1" si="546"/>
        <v>0</v>
      </c>
      <c r="H6974">
        <f t="shared" ca="1" si="547"/>
        <v>0</v>
      </c>
      <c r="I6974">
        <f t="shared" ca="1" si="548"/>
        <v>0</v>
      </c>
      <c r="J6974">
        <f t="shared" ca="1" si="549"/>
        <v>0</v>
      </c>
      <c r="K6974">
        <f t="shared" ca="1" si="549"/>
        <v>0</v>
      </c>
      <c r="AA6974" s="8">
        <v>4</v>
      </c>
      <c r="AB6974" s="8">
        <v>4</v>
      </c>
      <c r="AC6974" s="8">
        <v>2</v>
      </c>
      <c r="AD6974" s="8">
        <v>1</v>
      </c>
      <c r="AE6974" s="12" t="s">
        <v>758</v>
      </c>
    </row>
    <row r="6975" spans="2:31" x14ac:dyDescent="0.2">
      <c r="B6975" t="str">
        <f ca="1">IF(ISNA(VLOOKUP(AA6975&amp;"_"&amp;AB6975&amp;"_"&amp;AC6975&amp;"_"&amp;AE6975,[1]挑战模式!$A:$AS,1,FALSE)),"",IF(VLOOKUP(AA6975&amp;"_"&amp;AB6975&amp;"_"&amp;AC6975&amp;"_"&amp;AE6975,[1]挑战模式!$A:$AS,14+AD6975,FALSE)="","","Monster_Season"&amp;AA6975&amp;"_Challenge"&amp;AB6975&amp;"_"&amp;AC6975&amp;"_"&amp;AD6975&amp;"_"&amp;AE6975))</f>
        <v>Monster_Season4_Challenge4_2_2_Hard</v>
      </c>
      <c r="C6975">
        <f t="shared" ca="1" si="545"/>
        <v>1</v>
      </c>
      <c r="E6975">
        <f ca="1">IF(B6975="","",VLOOKUP(AA6975&amp;"_"&amp;AB6975&amp;"_"&amp;AC6975&amp;"_"&amp;AE6975,[1]挑战模式!$A:$AS,26+AD6975,FALSE))</f>
        <v>213</v>
      </c>
      <c r="F6975">
        <f ca="1">IF(B6975="","",VLOOKUP(VLOOKUP(AA6975&amp;"_"&amp;AB6975&amp;"_"&amp;AC6975&amp;"_"&amp;AE6975,[1]挑战模式!$A:$AS,14+AD6975,FALSE),[1]怪物!$B:$O,3,FALSE))</f>
        <v>1</v>
      </c>
      <c r="G6975">
        <f t="shared" ca="1" si="546"/>
        <v>0</v>
      </c>
      <c r="H6975">
        <f t="shared" ca="1" si="547"/>
        <v>0</v>
      </c>
      <c r="I6975">
        <f t="shared" ca="1" si="548"/>
        <v>0</v>
      </c>
      <c r="J6975">
        <f t="shared" ca="1" si="549"/>
        <v>0</v>
      </c>
      <c r="K6975">
        <f t="shared" ca="1" si="549"/>
        <v>0</v>
      </c>
      <c r="AA6975" s="8">
        <v>4</v>
      </c>
      <c r="AB6975" s="8">
        <v>4</v>
      </c>
      <c r="AC6975" s="8">
        <v>2</v>
      </c>
      <c r="AD6975" s="8">
        <v>2</v>
      </c>
      <c r="AE6975" s="12" t="s">
        <v>758</v>
      </c>
    </row>
    <row r="6976" spans="2:31" x14ac:dyDescent="0.2">
      <c r="B6976" t="str">
        <f ca="1">IF(ISNA(VLOOKUP(AA6976&amp;"_"&amp;AB6976&amp;"_"&amp;AC6976&amp;"_"&amp;AE6976,[1]挑战模式!$A:$AS,1,FALSE)),"",IF(VLOOKUP(AA6976&amp;"_"&amp;AB6976&amp;"_"&amp;AC6976&amp;"_"&amp;AE6976,[1]挑战模式!$A:$AS,14+AD6976,FALSE)="","","Monster_Season"&amp;AA6976&amp;"_Challenge"&amp;AB6976&amp;"_"&amp;AC6976&amp;"_"&amp;AD6976&amp;"_"&amp;AE6976))</f>
        <v/>
      </c>
      <c r="C6976" t="str">
        <f t="shared" ca="1" si="545"/>
        <v/>
      </c>
      <c r="E6976" t="str">
        <f ca="1">IF(B6976="","",VLOOKUP(AA6976&amp;"_"&amp;AB6976&amp;"_"&amp;AC6976&amp;"_"&amp;AE6976,[1]挑战模式!$A:$AS,26+AD6976,FALSE))</f>
        <v/>
      </c>
      <c r="F6976" t="str">
        <f ca="1">IF(B6976="","",VLOOKUP(VLOOKUP(AA6976&amp;"_"&amp;AB6976&amp;"_"&amp;AC6976&amp;"_"&amp;AE6976,[1]挑战模式!$A:$AS,14+AD6976,FALSE),[1]怪物!$B:$O,3,FALSE))</f>
        <v/>
      </c>
      <c r="G6976" t="str">
        <f t="shared" ca="1" si="546"/>
        <v/>
      </c>
      <c r="H6976" t="str">
        <f t="shared" ca="1" si="547"/>
        <v/>
      </c>
      <c r="I6976" t="str">
        <f t="shared" ca="1" si="548"/>
        <v/>
      </c>
      <c r="J6976" t="str">
        <f t="shared" ca="1" si="549"/>
        <v/>
      </c>
      <c r="K6976" t="str">
        <f t="shared" ca="1" si="549"/>
        <v/>
      </c>
      <c r="AA6976" s="8">
        <v>4</v>
      </c>
      <c r="AB6976" s="8">
        <v>4</v>
      </c>
      <c r="AC6976" s="8">
        <v>2</v>
      </c>
      <c r="AD6976" s="8">
        <v>3</v>
      </c>
      <c r="AE6976" s="12" t="s">
        <v>758</v>
      </c>
    </row>
    <row r="6977" spans="2:31" x14ac:dyDescent="0.2">
      <c r="B6977" t="str">
        <f ca="1">IF(ISNA(VLOOKUP(AA6977&amp;"_"&amp;AB6977&amp;"_"&amp;AC6977&amp;"_"&amp;AE6977,[1]挑战模式!$A:$AS,1,FALSE)),"",IF(VLOOKUP(AA6977&amp;"_"&amp;AB6977&amp;"_"&amp;AC6977&amp;"_"&amp;AE6977,[1]挑战模式!$A:$AS,14+AD6977,FALSE)="","","Monster_Season"&amp;AA6977&amp;"_Challenge"&amp;AB6977&amp;"_"&amp;AC6977&amp;"_"&amp;AD6977&amp;"_"&amp;AE6977))</f>
        <v/>
      </c>
      <c r="C6977" t="str">
        <f t="shared" ca="1" si="545"/>
        <v/>
      </c>
      <c r="E6977" t="str">
        <f ca="1">IF(B6977="","",VLOOKUP(AA6977&amp;"_"&amp;AB6977&amp;"_"&amp;AC6977&amp;"_"&amp;AE6977,[1]挑战模式!$A:$AS,26+AD6977,FALSE))</f>
        <v/>
      </c>
      <c r="F6977" t="str">
        <f ca="1">IF(B6977="","",VLOOKUP(VLOOKUP(AA6977&amp;"_"&amp;AB6977&amp;"_"&amp;AC6977&amp;"_"&amp;AE6977,[1]挑战模式!$A:$AS,14+AD6977,FALSE),[1]怪物!$B:$O,3,FALSE))</f>
        <v/>
      </c>
      <c r="G6977" t="str">
        <f t="shared" ca="1" si="546"/>
        <v/>
      </c>
      <c r="H6977" t="str">
        <f t="shared" ca="1" si="547"/>
        <v/>
      </c>
      <c r="I6977" t="str">
        <f t="shared" ca="1" si="548"/>
        <v/>
      </c>
      <c r="J6977" t="str">
        <f t="shared" ca="1" si="549"/>
        <v/>
      </c>
      <c r="K6977" t="str">
        <f t="shared" ca="1" si="549"/>
        <v/>
      </c>
      <c r="AA6977" s="8">
        <v>4</v>
      </c>
      <c r="AB6977" s="8">
        <v>4</v>
      </c>
      <c r="AC6977" s="8">
        <v>2</v>
      </c>
      <c r="AD6977" s="8">
        <v>4</v>
      </c>
      <c r="AE6977" s="12" t="s">
        <v>758</v>
      </c>
    </row>
    <row r="6978" spans="2:31" x14ac:dyDescent="0.2">
      <c r="B6978" t="str">
        <f ca="1">IF(ISNA(VLOOKUP(AA6978&amp;"_"&amp;AB6978&amp;"_"&amp;AC6978&amp;"_"&amp;AE6978,[1]挑战模式!$A:$AS,1,FALSE)),"",IF(VLOOKUP(AA6978&amp;"_"&amp;AB6978&amp;"_"&amp;AC6978&amp;"_"&amp;AE6978,[1]挑战模式!$A:$AS,14+AD6978,FALSE)="","","Monster_Season"&amp;AA6978&amp;"_Challenge"&amp;AB6978&amp;"_"&amp;AC6978&amp;"_"&amp;AD6978&amp;"_"&amp;AE6978))</f>
        <v/>
      </c>
      <c r="C6978" t="str">
        <f t="shared" ca="1" si="545"/>
        <v/>
      </c>
      <c r="E6978" t="str">
        <f ca="1">IF(B6978="","",VLOOKUP(AA6978&amp;"_"&amp;AB6978&amp;"_"&amp;AC6978&amp;"_"&amp;AE6978,[1]挑战模式!$A:$AS,26+AD6978,FALSE))</f>
        <v/>
      </c>
      <c r="F6978" t="str">
        <f ca="1">IF(B6978="","",VLOOKUP(VLOOKUP(AA6978&amp;"_"&amp;AB6978&amp;"_"&amp;AC6978&amp;"_"&amp;AE6978,[1]挑战模式!$A:$AS,14+AD6978,FALSE),[1]怪物!$B:$O,3,FALSE))</f>
        <v/>
      </c>
      <c r="G6978" t="str">
        <f t="shared" ca="1" si="546"/>
        <v/>
      </c>
      <c r="H6978" t="str">
        <f t="shared" ca="1" si="547"/>
        <v/>
      </c>
      <c r="I6978" t="str">
        <f t="shared" ca="1" si="548"/>
        <v/>
      </c>
      <c r="J6978" t="str">
        <f t="shared" ca="1" si="549"/>
        <v/>
      </c>
      <c r="K6978" t="str">
        <f t="shared" ca="1" si="549"/>
        <v/>
      </c>
      <c r="AA6978" s="8">
        <v>4</v>
      </c>
      <c r="AB6978" s="8">
        <v>4</v>
      </c>
      <c r="AC6978" s="8">
        <v>2</v>
      </c>
      <c r="AD6978" s="8">
        <v>5</v>
      </c>
      <c r="AE6978" s="12" t="s">
        <v>758</v>
      </c>
    </row>
    <row r="6979" spans="2:31" x14ac:dyDescent="0.2">
      <c r="B6979" t="str">
        <f ca="1">IF(ISNA(VLOOKUP(AA6979&amp;"_"&amp;AB6979&amp;"_"&amp;AC6979&amp;"_"&amp;AE6979,[1]挑战模式!$A:$AS,1,FALSE)),"",IF(VLOOKUP(AA6979&amp;"_"&amp;AB6979&amp;"_"&amp;AC6979&amp;"_"&amp;AE6979,[1]挑战模式!$A:$AS,14+AD6979,FALSE)="","","Monster_Season"&amp;AA6979&amp;"_Challenge"&amp;AB6979&amp;"_"&amp;AC6979&amp;"_"&amp;AD6979&amp;"_"&amp;AE6979))</f>
        <v/>
      </c>
      <c r="C6979" t="str">
        <f t="shared" ca="1" si="545"/>
        <v/>
      </c>
      <c r="E6979" t="str">
        <f ca="1">IF(B6979="","",VLOOKUP(AA6979&amp;"_"&amp;AB6979&amp;"_"&amp;AC6979&amp;"_"&amp;AE6979,[1]挑战模式!$A:$AS,26+AD6979,FALSE))</f>
        <v/>
      </c>
      <c r="F6979" t="str">
        <f ca="1">IF(B6979="","",VLOOKUP(VLOOKUP(AA6979&amp;"_"&amp;AB6979&amp;"_"&amp;AC6979&amp;"_"&amp;AE6979,[1]挑战模式!$A:$AS,14+AD6979,FALSE),[1]怪物!$B:$O,3,FALSE))</f>
        <v/>
      </c>
      <c r="G6979" t="str">
        <f t="shared" ca="1" si="546"/>
        <v/>
      </c>
      <c r="H6979" t="str">
        <f t="shared" ca="1" si="547"/>
        <v/>
      </c>
      <c r="I6979" t="str">
        <f t="shared" ca="1" si="548"/>
        <v/>
      </c>
      <c r="J6979" t="str">
        <f t="shared" ca="1" si="549"/>
        <v/>
      </c>
      <c r="K6979" t="str">
        <f t="shared" ca="1" si="549"/>
        <v/>
      </c>
      <c r="AA6979" s="8">
        <v>4</v>
      </c>
      <c r="AB6979" s="8">
        <v>4</v>
      </c>
      <c r="AC6979" s="8">
        <v>2</v>
      </c>
      <c r="AD6979" s="8">
        <v>6</v>
      </c>
      <c r="AE6979" s="12" t="s">
        <v>758</v>
      </c>
    </row>
    <row r="6980" spans="2:31" x14ac:dyDescent="0.2">
      <c r="B6980" t="str">
        <f ca="1">IF(ISNA(VLOOKUP(AA6980&amp;"_"&amp;AB6980&amp;"_"&amp;AC6980&amp;"_"&amp;AE6980,[1]挑战模式!$A:$AS,1,FALSE)),"",IF(VLOOKUP(AA6980&amp;"_"&amp;AB6980&amp;"_"&amp;AC6980&amp;"_"&amp;AE6980,[1]挑战模式!$A:$AS,14+AD6980,FALSE)="","","Monster_Season"&amp;AA6980&amp;"_Challenge"&amp;AB6980&amp;"_"&amp;AC6980&amp;"_"&amp;AD6980&amp;"_"&amp;AE6980))</f>
        <v>Monster_Season4_Challenge4_3_1_Hard</v>
      </c>
      <c r="C6980">
        <f t="shared" ca="1" si="545"/>
        <v>1</v>
      </c>
      <c r="E6980">
        <f ca="1">IF(B6980="","",VLOOKUP(AA6980&amp;"_"&amp;AB6980&amp;"_"&amp;AC6980&amp;"_"&amp;AE6980,[1]挑战模式!$A:$AS,26+AD6980,FALSE))</f>
        <v>234</v>
      </c>
      <c r="F6980">
        <f ca="1">IF(B6980="","",VLOOKUP(VLOOKUP(AA6980&amp;"_"&amp;AB6980&amp;"_"&amp;AC6980&amp;"_"&amp;AE6980,[1]挑战模式!$A:$AS,14+AD6980,FALSE),[1]怪物!$B:$O,3,FALSE))</f>
        <v>1</v>
      </c>
      <c r="G6980">
        <f t="shared" ca="1" si="546"/>
        <v>0</v>
      </c>
      <c r="H6980">
        <f t="shared" ca="1" si="547"/>
        <v>0</v>
      </c>
      <c r="I6980">
        <f t="shared" ca="1" si="548"/>
        <v>0</v>
      </c>
      <c r="J6980">
        <f t="shared" ca="1" si="549"/>
        <v>0</v>
      </c>
      <c r="K6980">
        <f t="shared" ca="1" si="549"/>
        <v>0</v>
      </c>
      <c r="AA6980" s="8">
        <v>4</v>
      </c>
      <c r="AB6980" s="8">
        <v>4</v>
      </c>
      <c r="AC6980" s="8">
        <v>3</v>
      </c>
      <c r="AD6980" s="8">
        <v>1</v>
      </c>
      <c r="AE6980" s="12" t="s">
        <v>758</v>
      </c>
    </row>
    <row r="6981" spans="2:31" x14ac:dyDescent="0.2">
      <c r="B6981" t="str">
        <f ca="1">IF(ISNA(VLOOKUP(AA6981&amp;"_"&amp;AB6981&amp;"_"&amp;AC6981&amp;"_"&amp;AE6981,[1]挑战模式!$A:$AS,1,FALSE)),"",IF(VLOOKUP(AA6981&amp;"_"&amp;AB6981&amp;"_"&amp;AC6981&amp;"_"&amp;AE6981,[1]挑战模式!$A:$AS,14+AD6981,FALSE)="","","Monster_Season"&amp;AA6981&amp;"_Challenge"&amp;AB6981&amp;"_"&amp;AC6981&amp;"_"&amp;AD6981&amp;"_"&amp;AE6981))</f>
        <v>Monster_Season4_Challenge4_3_2_Hard</v>
      </c>
      <c r="C6981">
        <f t="shared" ca="1" si="545"/>
        <v>1</v>
      </c>
      <c r="E6981">
        <f ca="1">IF(B6981="","",VLOOKUP(AA6981&amp;"_"&amp;AB6981&amp;"_"&amp;AC6981&amp;"_"&amp;AE6981,[1]挑战模式!$A:$AS,26+AD6981,FALSE))</f>
        <v>934</v>
      </c>
      <c r="F6981">
        <f ca="1">IF(B6981="","",VLOOKUP(VLOOKUP(AA6981&amp;"_"&amp;AB6981&amp;"_"&amp;AC6981&amp;"_"&amp;AE6981,[1]挑战模式!$A:$AS,14+AD6981,FALSE),[1]怪物!$B:$O,3,FALSE))</f>
        <v>1</v>
      </c>
      <c r="G6981">
        <f t="shared" ca="1" si="546"/>
        <v>0</v>
      </c>
      <c r="H6981">
        <f t="shared" ca="1" si="547"/>
        <v>0</v>
      </c>
      <c r="I6981">
        <f t="shared" ca="1" si="548"/>
        <v>0</v>
      </c>
      <c r="J6981">
        <f t="shared" ca="1" si="549"/>
        <v>0</v>
      </c>
      <c r="K6981">
        <f t="shared" ca="1" si="549"/>
        <v>0</v>
      </c>
      <c r="AA6981" s="8">
        <v>4</v>
      </c>
      <c r="AB6981" s="8">
        <v>4</v>
      </c>
      <c r="AC6981" s="8">
        <v>3</v>
      </c>
      <c r="AD6981" s="8">
        <v>2</v>
      </c>
      <c r="AE6981" s="12" t="s">
        <v>758</v>
      </c>
    </row>
    <row r="6982" spans="2:31" x14ac:dyDescent="0.2">
      <c r="B6982" t="str">
        <f ca="1">IF(ISNA(VLOOKUP(AA6982&amp;"_"&amp;AB6982&amp;"_"&amp;AC6982&amp;"_"&amp;AE6982,[1]挑战模式!$A:$AS,1,FALSE)),"",IF(VLOOKUP(AA6982&amp;"_"&amp;AB6982&amp;"_"&amp;AC6982&amp;"_"&amp;AE6982,[1]挑战模式!$A:$AS,14+AD6982,FALSE)="","","Monster_Season"&amp;AA6982&amp;"_Challenge"&amp;AB6982&amp;"_"&amp;AC6982&amp;"_"&amp;AD6982&amp;"_"&amp;AE6982))</f>
        <v/>
      </c>
      <c r="C6982" t="str">
        <f t="shared" ca="1" si="545"/>
        <v/>
      </c>
      <c r="E6982" t="str">
        <f ca="1">IF(B6982="","",VLOOKUP(AA6982&amp;"_"&amp;AB6982&amp;"_"&amp;AC6982&amp;"_"&amp;AE6982,[1]挑战模式!$A:$AS,26+AD6982,FALSE))</f>
        <v/>
      </c>
      <c r="F6982" t="str">
        <f ca="1">IF(B6982="","",VLOOKUP(VLOOKUP(AA6982&amp;"_"&amp;AB6982&amp;"_"&amp;AC6982&amp;"_"&amp;AE6982,[1]挑战模式!$A:$AS,14+AD6982,FALSE),[1]怪物!$B:$O,3,FALSE))</f>
        <v/>
      </c>
      <c r="G6982" t="str">
        <f t="shared" ca="1" si="546"/>
        <v/>
      </c>
      <c r="H6982" t="str">
        <f t="shared" ca="1" si="547"/>
        <v/>
      </c>
      <c r="I6982" t="str">
        <f t="shared" ca="1" si="548"/>
        <v/>
      </c>
      <c r="J6982" t="str">
        <f t="shared" ca="1" si="549"/>
        <v/>
      </c>
      <c r="K6982" t="str">
        <f t="shared" ca="1" si="549"/>
        <v/>
      </c>
      <c r="AA6982" s="8">
        <v>4</v>
      </c>
      <c r="AB6982" s="8">
        <v>4</v>
      </c>
      <c r="AC6982" s="8">
        <v>3</v>
      </c>
      <c r="AD6982" s="8">
        <v>3</v>
      </c>
      <c r="AE6982" s="12" t="s">
        <v>758</v>
      </c>
    </row>
    <row r="6983" spans="2:31" x14ac:dyDescent="0.2">
      <c r="B6983" t="str">
        <f ca="1">IF(ISNA(VLOOKUP(AA6983&amp;"_"&amp;AB6983&amp;"_"&amp;AC6983&amp;"_"&amp;AE6983,[1]挑战模式!$A:$AS,1,FALSE)),"",IF(VLOOKUP(AA6983&amp;"_"&amp;AB6983&amp;"_"&amp;AC6983&amp;"_"&amp;AE6983,[1]挑战模式!$A:$AS,14+AD6983,FALSE)="","","Monster_Season"&amp;AA6983&amp;"_Challenge"&amp;AB6983&amp;"_"&amp;AC6983&amp;"_"&amp;AD6983&amp;"_"&amp;AE6983))</f>
        <v/>
      </c>
      <c r="C6983" t="str">
        <f t="shared" ca="1" si="545"/>
        <v/>
      </c>
      <c r="E6983" t="str">
        <f ca="1">IF(B6983="","",VLOOKUP(AA6983&amp;"_"&amp;AB6983&amp;"_"&amp;AC6983&amp;"_"&amp;AE6983,[1]挑战模式!$A:$AS,26+AD6983,FALSE))</f>
        <v/>
      </c>
      <c r="F6983" t="str">
        <f ca="1">IF(B6983="","",VLOOKUP(VLOOKUP(AA6983&amp;"_"&amp;AB6983&amp;"_"&amp;AC6983&amp;"_"&amp;AE6983,[1]挑战模式!$A:$AS,14+AD6983,FALSE),[1]怪物!$B:$O,3,FALSE))</f>
        <v/>
      </c>
      <c r="G6983" t="str">
        <f t="shared" ca="1" si="546"/>
        <v/>
      </c>
      <c r="H6983" t="str">
        <f t="shared" ca="1" si="547"/>
        <v/>
      </c>
      <c r="I6983" t="str">
        <f t="shared" ca="1" si="548"/>
        <v/>
      </c>
      <c r="J6983" t="str">
        <f t="shared" ca="1" si="549"/>
        <v/>
      </c>
      <c r="K6983" t="str">
        <f t="shared" ca="1" si="549"/>
        <v/>
      </c>
      <c r="AA6983" s="8">
        <v>4</v>
      </c>
      <c r="AB6983" s="8">
        <v>4</v>
      </c>
      <c r="AC6983" s="8">
        <v>3</v>
      </c>
      <c r="AD6983" s="8">
        <v>4</v>
      </c>
      <c r="AE6983" s="12" t="s">
        <v>758</v>
      </c>
    </row>
    <row r="6984" spans="2:31" x14ac:dyDescent="0.2">
      <c r="B6984" t="str">
        <f ca="1">IF(ISNA(VLOOKUP(AA6984&amp;"_"&amp;AB6984&amp;"_"&amp;AC6984&amp;"_"&amp;AE6984,[1]挑战模式!$A:$AS,1,FALSE)),"",IF(VLOOKUP(AA6984&amp;"_"&amp;AB6984&amp;"_"&amp;AC6984&amp;"_"&amp;AE6984,[1]挑战模式!$A:$AS,14+AD6984,FALSE)="","","Monster_Season"&amp;AA6984&amp;"_Challenge"&amp;AB6984&amp;"_"&amp;AC6984&amp;"_"&amp;AD6984&amp;"_"&amp;AE6984))</f>
        <v/>
      </c>
      <c r="C6984" t="str">
        <f t="shared" ca="1" si="545"/>
        <v/>
      </c>
      <c r="E6984" t="str">
        <f ca="1">IF(B6984="","",VLOOKUP(AA6984&amp;"_"&amp;AB6984&amp;"_"&amp;AC6984&amp;"_"&amp;AE6984,[1]挑战模式!$A:$AS,26+AD6984,FALSE))</f>
        <v/>
      </c>
      <c r="F6984" t="str">
        <f ca="1">IF(B6984="","",VLOOKUP(VLOOKUP(AA6984&amp;"_"&amp;AB6984&amp;"_"&amp;AC6984&amp;"_"&amp;AE6984,[1]挑战模式!$A:$AS,14+AD6984,FALSE),[1]怪物!$B:$O,3,FALSE))</f>
        <v/>
      </c>
      <c r="G6984" t="str">
        <f t="shared" ca="1" si="546"/>
        <v/>
      </c>
      <c r="H6984" t="str">
        <f t="shared" ca="1" si="547"/>
        <v/>
      </c>
      <c r="I6984" t="str">
        <f t="shared" ca="1" si="548"/>
        <v/>
      </c>
      <c r="J6984" t="str">
        <f t="shared" ca="1" si="549"/>
        <v/>
      </c>
      <c r="K6984" t="str">
        <f t="shared" ca="1" si="549"/>
        <v/>
      </c>
      <c r="AA6984" s="8">
        <v>4</v>
      </c>
      <c r="AB6984" s="8">
        <v>4</v>
      </c>
      <c r="AC6984" s="8">
        <v>3</v>
      </c>
      <c r="AD6984" s="8">
        <v>5</v>
      </c>
      <c r="AE6984" s="12" t="s">
        <v>758</v>
      </c>
    </row>
    <row r="6985" spans="2:31" x14ac:dyDescent="0.2">
      <c r="B6985" t="str">
        <f ca="1">IF(ISNA(VLOOKUP(AA6985&amp;"_"&amp;AB6985&amp;"_"&amp;AC6985&amp;"_"&amp;AE6985,[1]挑战模式!$A:$AS,1,FALSE)),"",IF(VLOOKUP(AA6985&amp;"_"&amp;AB6985&amp;"_"&amp;AC6985&amp;"_"&amp;AE6985,[1]挑战模式!$A:$AS,14+AD6985,FALSE)="","","Monster_Season"&amp;AA6985&amp;"_Challenge"&amp;AB6985&amp;"_"&amp;AC6985&amp;"_"&amp;AD6985&amp;"_"&amp;AE6985))</f>
        <v/>
      </c>
      <c r="C6985" t="str">
        <f t="shared" ref="C6985:C7048" ca="1" si="550">IF(B6985="","",1)</f>
        <v/>
      </c>
      <c r="E6985" t="str">
        <f ca="1">IF(B6985="","",VLOOKUP(AA6985&amp;"_"&amp;AB6985&amp;"_"&amp;AC6985&amp;"_"&amp;AE6985,[1]挑战模式!$A:$AS,26+AD6985,FALSE))</f>
        <v/>
      </c>
      <c r="F6985" t="str">
        <f ca="1">IF(B6985="","",VLOOKUP(VLOOKUP(AA6985&amp;"_"&amp;AB6985&amp;"_"&amp;AC6985&amp;"_"&amp;AE6985,[1]挑战模式!$A:$AS,14+AD6985,FALSE),[1]怪物!$B:$O,3,FALSE))</f>
        <v/>
      </c>
      <c r="G6985" t="str">
        <f t="shared" ref="G6985:G7048" ca="1" si="551">IF(B6985="","",0)</f>
        <v/>
      </c>
      <c r="H6985" t="str">
        <f t="shared" ref="H6985:H7048" ca="1" si="552">IF(B6985="","",0)</f>
        <v/>
      </c>
      <c r="I6985" t="str">
        <f t="shared" ref="I6985:I7048" ca="1" si="553">IF(B6985="","",0)</f>
        <v/>
      </c>
      <c r="J6985" t="str">
        <f t="shared" ref="J6985:K7048" ca="1" si="554">IF(B6985="","",0)</f>
        <v/>
      </c>
      <c r="K6985" t="str">
        <f t="shared" ca="1" si="554"/>
        <v/>
      </c>
      <c r="AA6985" s="8">
        <v>4</v>
      </c>
      <c r="AB6985" s="8">
        <v>4</v>
      </c>
      <c r="AC6985" s="8">
        <v>3</v>
      </c>
      <c r="AD6985" s="8">
        <v>6</v>
      </c>
      <c r="AE6985" s="12" t="s">
        <v>758</v>
      </c>
    </row>
    <row r="6986" spans="2:31" x14ac:dyDescent="0.2">
      <c r="B6986" t="str">
        <f ca="1">IF(ISNA(VLOOKUP(AA6986&amp;"_"&amp;AB6986&amp;"_"&amp;AC6986&amp;"_"&amp;AE6986,[1]挑战模式!$A:$AS,1,FALSE)),"",IF(VLOOKUP(AA6986&amp;"_"&amp;AB6986&amp;"_"&amp;AC6986&amp;"_"&amp;AE6986,[1]挑战模式!$A:$AS,14+AD6986,FALSE)="","","Monster_Season"&amp;AA6986&amp;"_Challenge"&amp;AB6986&amp;"_"&amp;AC6986&amp;"_"&amp;AD6986&amp;"_"&amp;AE6986))</f>
        <v>Monster_Season4_Challenge4_4_1_Hard</v>
      </c>
      <c r="C6986">
        <f t="shared" ca="1" si="550"/>
        <v>1</v>
      </c>
      <c r="E6986">
        <f ca="1">IF(B6986="","",VLOOKUP(AA6986&amp;"_"&amp;AB6986&amp;"_"&amp;AC6986&amp;"_"&amp;AE6986,[1]挑战模式!$A:$AS,26+AD6986,FALSE))</f>
        <v>270</v>
      </c>
      <c r="F6986">
        <f ca="1">IF(B6986="","",VLOOKUP(VLOOKUP(AA6986&amp;"_"&amp;AB6986&amp;"_"&amp;AC6986&amp;"_"&amp;AE6986,[1]挑战模式!$A:$AS,14+AD6986,FALSE),[1]怪物!$B:$O,3,FALSE))</f>
        <v>1</v>
      </c>
      <c r="G6986">
        <f t="shared" ca="1" si="551"/>
        <v>0</v>
      </c>
      <c r="H6986">
        <f t="shared" ca="1" si="552"/>
        <v>0</v>
      </c>
      <c r="I6986">
        <f t="shared" ca="1" si="553"/>
        <v>0</v>
      </c>
      <c r="J6986">
        <f t="shared" ca="1" si="554"/>
        <v>0</v>
      </c>
      <c r="K6986">
        <f t="shared" ca="1" si="554"/>
        <v>0</v>
      </c>
      <c r="AA6986" s="8">
        <v>4</v>
      </c>
      <c r="AB6986" s="8">
        <v>4</v>
      </c>
      <c r="AC6986" s="8">
        <v>4</v>
      </c>
      <c r="AD6986" s="8">
        <v>1</v>
      </c>
      <c r="AE6986" s="12" t="s">
        <v>758</v>
      </c>
    </row>
    <row r="6987" spans="2:31" x14ac:dyDescent="0.2">
      <c r="B6987" t="str">
        <f ca="1">IF(ISNA(VLOOKUP(AA6987&amp;"_"&amp;AB6987&amp;"_"&amp;AC6987&amp;"_"&amp;AE6987,[1]挑战模式!$A:$AS,1,FALSE)),"",IF(VLOOKUP(AA6987&amp;"_"&amp;AB6987&amp;"_"&amp;AC6987&amp;"_"&amp;AE6987,[1]挑战模式!$A:$AS,14+AD6987,FALSE)="","","Monster_Season"&amp;AA6987&amp;"_Challenge"&amp;AB6987&amp;"_"&amp;AC6987&amp;"_"&amp;AD6987&amp;"_"&amp;AE6987))</f>
        <v>Monster_Season4_Challenge4_4_2_Hard</v>
      </c>
      <c r="C6987">
        <f t="shared" ca="1" si="550"/>
        <v>1</v>
      </c>
      <c r="E6987">
        <f ca="1">IF(B6987="","",VLOOKUP(AA6987&amp;"_"&amp;AB6987&amp;"_"&amp;AC6987&amp;"_"&amp;AE6987,[1]挑战模式!$A:$AS,26+AD6987,FALSE))</f>
        <v>1080</v>
      </c>
      <c r="F6987">
        <f ca="1">IF(B6987="","",VLOOKUP(VLOOKUP(AA6987&amp;"_"&amp;AB6987&amp;"_"&amp;AC6987&amp;"_"&amp;AE6987,[1]挑战模式!$A:$AS,14+AD6987,FALSE),[1]怪物!$B:$O,3,FALSE))</f>
        <v>1</v>
      </c>
      <c r="G6987">
        <f t="shared" ca="1" si="551"/>
        <v>0</v>
      </c>
      <c r="H6987">
        <f t="shared" ca="1" si="552"/>
        <v>0</v>
      </c>
      <c r="I6987">
        <f t="shared" ca="1" si="553"/>
        <v>0</v>
      </c>
      <c r="J6987">
        <f t="shared" ca="1" si="554"/>
        <v>0</v>
      </c>
      <c r="K6987">
        <f t="shared" ca="1" si="554"/>
        <v>0</v>
      </c>
      <c r="AA6987" s="8">
        <v>4</v>
      </c>
      <c r="AB6987" s="8">
        <v>4</v>
      </c>
      <c r="AC6987" s="8">
        <v>4</v>
      </c>
      <c r="AD6987" s="8">
        <v>2</v>
      </c>
      <c r="AE6987" s="12" t="s">
        <v>758</v>
      </c>
    </row>
    <row r="6988" spans="2:31" x14ac:dyDescent="0.2">
      <c r="B6988" t="str">
        <f ca="1">IF(ISNA(VLOOKUP(AA6988&amp;"_"&amp;AB6988&amp;"_"&amp;AC6988&amp;"_"&amp;AE6988,[1]挑战模式!$A:$AS,1,FALSE)),"",IF(VLOOKUP(AA6988&amp;"_"&amp;AB6988&amp;"_"&amp;AC6988&amp;"_"&amp;AE6988,[1]挑战模式!$A:$AS,14+AD6988,FALSE)="","","Monster_Season"&amp;AA6988&amp;"_Challenge"&amp;AB6988&amp;"_"&amp;AC6988&amp;"_"&amp;AD6988&amp;"_"&amp;AE6988))</f>
        <v>Monster_Season4_Challenge4_4_3_Hard</v>
      </c>
      <c r="C6988">
        <f t="shared" ca="1" si="550"/>
        <v>1</v>
      </c>
      <c r="E6988">
        <f ca="1">IF(B6988="","",VLOOKUP(AA6988&amp;"_"&amp;AB6988&amp;"_"&amp;AC6988&amp;"_"&amp;AE6988,[1]挑战模式!$A:$AS,26+AD6988,FALSE))</f>
        <v>1080</v>
      </c>
      <c r="F6988">
        <f ca="1">IF(B6988="","",VLOOKUP(VLOOKUP(AA6988&amp;"_"&amp;AB6988&amp;"_"&amp;AC6988&amp;"_"&amp;AE6988,[1]挑战模式!$A:$AS,14+AD6988,FALSE),[1]怪物!$B:$O,3,FALSE))</f>
        <v>1</v>
      </c>
      <c r="G6988">
        <f t="shared" ca="1" si="551"/>
        <v>0</v>
      </c>
      <c r="H6988">
        <f t="shared" ca="1" si="552"/>
        <v>0</v>
      </c>
      <c r="I6988">
        <f t="shared" ca="1" si="553"/>
        <v>0</v>
      </c>
      <c r="J6988">
        <f t="shared" ca="1" si="554"/>
        <v>0</v>
      </c>
      <c r="K6988">
        <f t="shared" ca="1" si="554"/>
        <v>0</v>
      </c>
      <c r="AA6988" s="8">
        <v>4</v>
      </c>
      <c r="AB6988" s="8">
        <v>4</v>
      </c>
      <c r="AC6988" s="8">
        <v>4</v>
      </c>
      <c r="AD6988" s="8">
        <v>3</v>
      </c>
      <c r="AE6988" s="12" t="s">
        <v>758</v>
      </c>
    </row>
    <row r="6989" spans="2:31" x14ac:dyDescent="0.2">
      <c r="B6989" t="str">
        <f ca="1">IF(ISNA(VLOOKUP(AA6989&amp;"_"&amp;AB6989&amp;"_"&amp;AC6989&amp;"_"&amp;AE6989,[1]挑战模式!$A:$AS,1,FALSE)),"",IF(VLOOKUP(AA6989&amp;"_"&amp;AB6989&amp;"_"&amp;AC6989&amp;"_"&amp;AE6989,[1]挑战模式!$A:$AS,14+AD6989,FALSE)="","","Monster_Season"&amp;AA6989&amp;"_Challenge"&amp;AB6989&amp;"_"&amp;AC6989&amp;"_"&amp;AD6989&amp;"_"&amp;AE6989))</f>
        <v/>
      </c>
      <c r="C6989" t="str">
        <f t="shared" ca="1" si="550"/>
        <v/>
      </c>
      <c r="E6989" t="str">
        <f ca="1">IF(B6989="","",VLOOKUP(AA6989&amp;"_"&amp;AB6989&amp;"_"&amp;AC6989&amp;"_"&amp;AE6989,[1]挑战模式!$A:$AS,26+AD6989,FALSE))</f>
        <v/>
      </c>
      <c r="F6989" t="str">
        <f ca="1">IF(B6989="","",VLOOKUP(VLOOKUP(AA6989&amp;"_"&amp;AB6989&amp;"_"&amp;AC6989&amp;"_"&amp;AE6989,[1]挑战模式!$A:$AS,14+AD6989,FALSE),[1]怪物!$B:$O,3,FALSE))</f>
        <v/>
      </c>
      <c r="G6989" t="str">
        <f t="shared" ca="1" si="551"/>
        <v/>
      </c>
      <c r="H6989" t="str">
        <f t="shared" ca="1" si="552"/>
        <v/>
      </c>
      <c r="I6989" t="str">
        <f t="shared" ca="1" si="553"/>
        <v/>
      </c>
      <c r="J6989" t="str">
        <f t="shared" ca="1" si="554"/>
        <v/>
      </c>
      <c r="K6989" t="str">
        <f t="shared" ca="1" si="554"/>
        <v/>
      </c>
      <c r="AA6989" s="8">
        <v>4</v>
      </c>
      <c r="AB6989" s="8">
        <v>4</v>
      </c>
      <c r="AC6989" s="8">
        <v>4</v>
      </c>
      <c r="AD6989" s="8">
        <v>4</v>
      </c>
      <c r="AE6989" s="12" t="s">
        <v>758</v>
      </c>
    </row>
    <row r="6990" spans="2:31" x14ac:dyDescent="0.2">
      <c r="B6990" t="str">
        <f ca="1">IF(ISNA(VLOOKUP(AA6990&amp;"_"&amp;AB6990&amp;"_"&amp;AC6990&amp;"_"&amp;AE6990,[1]挑战模式!$A:$AS,1,FALSE)),"",IF(VLOOKUP(AA6990&amp;"_"&amp;AB6990&amp;"_"&amp;AC6990&amp;"_"&amp;AE6990,[1]挑战模式!$A:$AS,14+AD6990,FALSE)="","","Monster_Season"&amp;AA6990&amp;"_Challenge"&amp;AB6990&amp;"_"&amp;AC6990&amp;"_"&amp;AD6990&amp;"_"&amp;AE6990))</f>
        <v/>
      </c>
      <c r="C6990" t="str">
        <f t="shared" ca="1" si="550"/>
        <v/>
      </c>
      <c r="E6990" t="str">
        <f ca="1">IF(B6990="","",VLOOKUP(AA6990&amp;"_"&amp;AB6990&amp;"_"&amp;AC6990&amp;"_"&amp;AE6990,[1]挑战模式!$A:$AS,26+AD6990,FALSE))</f>
        <v/>
      </c>
      <c r="F6990" t="str">
        <f ca="1">IF(B6990="","",VLOOKUP(VLOOKUP(AA6990&amp;"_"&amp;AB6990&amp;"_"&amp;AC6990&amp;"_"&amp;AE6990,[1]挑战模式!$A:$AS,14+AD6990,FALSE),[1]怪物!$B:$O,3,FALSE))</f>
        <v/>
      </c>
      <c r="G6990" t="str">
        <f t="shared" ca="1" si="551"/>
        <v/>
      </c>
      <c r="H6990" t="str">
        <f t="shared" ca="1" si="552"/>
        <v/>
      </c>
      <c r="I6990" t="str">
        <f t="shared" ca="1" si="553"/>
        <v/>
      </c>
      <c r="J6990" t="str">
        <f t="shared" ca="1" si="554"/>
        <v/>
      </c>
      <c r="K6990" t="str">
        <f t="shared" ca="1" si="554"/>
        <v/>
      </c>
      <c r="AA6990" s="8">
        <v>4</v>
      </c>
      <c r="AB6990" s="8">
        <v>4</v>
      </c>
      <c r="AC6990" s="8">
        <v>4</v>
      </c>
      <c r="AD6990" s="8">
        <v>5</v>
      </c>
      <c r="AE6990" s="12" t="s">
        <v>758</v>
      </c>
    </row>
    <row r="6991" spans="2:31" x14ac:dyDescent="0.2">
      <c r="B6991" t="str">
        <f ca="1">IF(ISNA(VLOOKUP(AA6991&amp;"_"&amp;AB6991&amp;"_"&amp;AC6991&amp;"_"&amp;AE6991,[1]挑战模式!$A:$AS,1,FALSE)),"",IF(VLOOKUP(AA6991&amp;"_"&amp;AB6991&amp;"_"&amp;AC6991&amp;"_"&amp;AE6991,[1]挑战模式!$A:$AS,14+AD6991,FALSE)="","","Monster_Season"&amp;AA6991&amp;"_Challenge"&amp;AB6991&amp;"_"&amp;AC6991&amp;"_"&amp;AD6991&amp;"_"&amp;AE6991))</f>
        <v/>
      </c>
      <c r="C6991" t="str">
        <f t="shared" ca="1" si="550"/>
        <v/>
      </c>
      <c r="E6991" t="str">
        <f ca="1">IF(B6991="","",VLOOKUP(AA6991&amp;"_"&amp;AB6991&amp;"_"&amp;AC6991&amp;"_"&amp;AE6991,[1]挑战模式!$A:$AS,26+AD6991,FALSE))</f>
        <v/>
      </c>
      <c r="F6991" t="str">
        <f ca="1">IF(B6991="","",VLOOKUP(VLOOKUP(AA6991&amp;"_"&amp;AB6991&amp;"_"&amp;AC6991&amp;"_"&amp;AE6991,[1]挑战模式!$A:$AS,14+AD6991,FALSE),[1]怪物!$B:$O,3,FALSE))</f>
        <v/>
      </c>
      <c r="G6991" t="str">
        <f t="shared" ca="1" si="551"/>
        <v/>
      </c>
      <c r="H6991" t="str">
        <f t="shared" ca="1" si="552"/>
        <v/>
      </c>
      <c r="I6991" t="str">
        <f t="shared" ca="1" si="553"/>
        <v/>
      </c>
      <c r="J6991" t="str">
        <f t="shared" ca="1" si="554"/>
        <v/>
      </c>
      <c r="K6991" t="str">
        <f t="shared" ca="1" si="554"/>
        <v/>
      </c>
      <c r="AA6991" s="8">
        <v>4</v>
      </c>
      <c r="AB6991" s="8">
        <v>4</v>
      </c>
      <c r="AC6991" s="8">
        <v>4</v>
      </c>
      <c r="AD6991" s="8">
        <v>6</v>
      </c>
      <c r="AE6991" s="12" t="s">
        <v>758</v>
      </c>
    </row>
    <row r="6992" spans="2:31" x14ac:dyDescent="0.2">
      <c r="B6992" t="str">
        <f ca="1">IF(ISNA(VLOOKUP(AA6992&amp;"_"&amp;AB6992&amp;"_"&amp;AC6992&amp;"_"&amp;AE6992,[1]挑战模式!$A:$AS,1,FALSE)),"",IF(VLOOKUP(AA6992&amp;"_"&amp;AB6992&amp;"_"&amp;AC6992&amp;"_"&amp;AE6992,[1]挑战模式!$A:$AS,14+AD6992,FALSE)="","","Monster_Season"&amp;AA6992&amp;"_Challenge"&amp;AB6992&amp;"_"&amp;AC6992&amp;"_"&amp;AD6992&amp;"_"&amp;AE6992))</f>
        <v>Monster_Season4_Challenge4_5_1_Hard</v>
      </c>
      <c r="C6992">
        <f t="shared" ca="1" si="550"/>
        <v>1</v>
      </c>
      <c r="E6992">
        <f ca="1">IF(B6992="","",VLOOKUP(AA6992&amp;"_"&amp;AB6992&amp;"_"&amp;AC6992&amp;"_"&amp;AE6992,[1]挑战模式!$A:$AS,26+AD6992,FALSE))</f>
        <v>894</v>
      </c>
      <c r="F6992">
        <f ca="1">IF(B6992="","",VLOOKUP(VLOOKUP(AA6992&amp;"_"&amp;AB6992&amp;"_"&amp;AC6992&amp;"_"&amp;AE6992,[1]挑战模式!$A:$AS,14+AD6992,FALSE),[1]怪物!$B:$O,3,FALSE))</f>
        <v>1</v>
      </c>
      <c r="G6992">
        <f t="shared" ca="1" si="551"/>
        <v>0</v>
      </c>
      <c r="H6992">
        <f t="shared" ca="1" si="552"/>
        <v>0</v>
      </c>
      <c r="I6992">
        <f t="shared" ca="1" si="553"/>
        <v>0</v>
      </c>
      <c r="J6992">
        <f t="shared" ca="1" si="554"/>
        <v>0</v>
      </c>
      <c r="K6992">
        <f t="shared" ca="1" si="554"/>
        <v>0</v>
      </c>
      <c r="AA6992" s="8">
        <v>4</v>
      </c>
      <c r="AB6992" s="8">
        <v>4</v>
      </c>
      <c r="AC6992" s="8">
        <v>5</v>
      </c>
      <c r="AD6992" s="8">
        <v>1</v>
      </c>
      <c r="AE6992" s="12" t="s">
        <v>758</v>
      </c>
    </row>
    <row r="6993" spans="2:31" x14ac:dyDescent="0.2">
      <c r="B6993" t="str">
        <f ca="1">IF(ISNA(VLOOKUP(AA6993&amp;"_"&amp;AB6993&amp;"_"&amp;AC6993&amp;"_"&amp;AE6993,[1]挑战模式!$A:$AS,1,FALSE)),"",IF(VLOOKUP(AA6993&amp;"_"&amp;AB6993&amp;"_"&amp;AC6993&amp;"_"&amp;AE6993,[1]挑战模式!$A:$AS,14+AD6993,FALSE)="","","Monster_Season"&amp;AA6993&amp;"_Challenge"&amp;AB6993&amp;"_"&amp;AC6993&amp;"_"&amp;AD6993&amp;"_"&amp;AE6993))</f>
        <v>Monster_Season4_Challenge4_5_2_Hard</v>
      </c>
      <c r="C6993">
        <f t="shared" ca="1" si="550"/>
        <v>1</v>
      </c>
      <c r="E6993">
        <f ca="1">IF(B6993="","",VLOOKUP(AA6993&amp;"_"&amp;AB6993&amp;"_"&amp;AC6993&amp;"_"&amp;AE6993,[1]挑战模式!$A:$AS,26+AD6993,FALSE))</f>
        <v>894</v>
      </c>
      <c r="F6993">
        <f ca="1">IF(B6993="","",VLOOKUP(VLOOKUP(AA6993&amp;"_"&amp;AB6993&amp;"_"&amp;AC6993&amp;"_"&amp;AE6993,[1]挑战模式!$A:$AS,14+AD6993,FALSE),[1]怪物!$B:$O,3,FALSE))</f>
        <v>1</v>
      </c>
      <c r="G6993">
        <f t="shared" ca="1" si="551"/>
        <v>0</v>
      </c>
      <c r="H6993">
        <f t="shared" ca="1" si="552"/>
        <v>0</v>
      </c>
      <c r="I6993">
        <f t="shared" ca="1" si="553"/>
        <v>0</v>
      </c>
      <c r="J6993">
        <f t="shared" ca="1" si="554"/>
        <v>0</v>
      </c>
      <c r="K6993">
        <f t="shared" ca="1" si="554"/>
        <v>0</v>
      </c>
      <c r="AA6993" s="8">
        <v>4</v>
      </c>
      <c r="AB6993" s="8">
        <v>4</v>
      </c>
      <c r="AC6993" s="8">
        <v>5</v>
      </c>
      <c r="AD6993" s="8">
        <v>2</v>
      </c>
      <c r="AE6993" s="12" t="s">
        <v>758</v>
      </c>
    </row>
    <row r="6994" spans="2:31" x14ac:dyDescent="0.2">
      <c r="B6994" t="str">
        <f ca="1">IF(ISNA(VLOOKUP(AA6994&amp;"_"&amp;AB6994&amp;"_"&amp;AC6994&amp;"_"&amp;AE6994,[1]挑战模式!$A:$AS,1,FALSE)),"",IF(VLOOKUP(AA6994&amp;"_"&amp;AB6994&amp;"_"&amp;AC6994&amp;"_"&amp;AE6994,[1]挑战模式!$A:$AS,14+AD6994,FALSE)="","","Monster_Season"&amp;AA6994&amp;"_Challenge"&amp;AB6994&amp;"_"&amp;AC6994&amp;"_"&amp;AD6994&amp;"_"&amp;AE6994))</f>
        <v>Monster_Season4_Challenge4_5_3_Hard</v>
      </c>
      <c r="C6994">
        <f t="shared" ca="1" si="550"/>
        <v>1</v>
      </c>
      <c r="E6994">
        <f ca="1">IF(B6994="","",VLOOKUP(AA6994&amp;"_"&amp;AB6994&amp;"_"&amp;AC6994&amp;"_"&amp;AE6994,[1]挑战模式!$A:$AS,26+AD6994,FALSE))</f>
        <v>894</v>
      </c>
      <c r="F6994">
        <f ca="1">IF(B6994="","",VLOOKUP(VLOOKUP(AA6994&amp;"_"&amp;AB6994&amp;"_"&amp;AC6994&amp;"_"&amp;AE6994,[1]挑战模式!$A:$AS,14+AD6994,FALSE),[1]怪物!$B:$O,3,FALSE))</f>
        <v>1</v>
      </c>
      <c r="G6994">
        <f t="shared" ca="1" si="551"/>
        <v>0</v>
      </c>
      <c r="H6994">
        <f t="shared" ca="1" si="552"/>
        <v>0</v>
      </c>
      <c r="I6994">
        <f t="shared" ca="1" si="553"/>
        <v>0</v>
      </c>
      <c r="J6994">
        <f t="shared" ca="1" si="554"/>
        <v>0</v>
      </c>
      <c r="K6994">
        <f t="shared" ca="1" si="554"/>
        <v>0</v>
      </c>
      <c r="AA6994" s="8">
        <v>4</v>
      </c>
      <c r="AB6994" s="8">
        <v>4</v>
      </c>
      <c r="AC6994" s="8">
        <v>5</v>
      </c>
      <c r="AD6994" s="8">
        <v>3</v>
      </c>
      <c r="AE6994" s="12" t="s">
        <v>758</v>
      </c>
    </row>
    <row r="6995" spans="2:31" x14ac:dyDescent="0.2">
      <c r="B6995" t="str">
        <f ca="1">IF(ISNA(VLOOKUP(AA6995&amp;"_"&amp;AB6995&amp;"_"&amp;AC6995&amp;"_"&amp;AE6995,[1]挑战模式!$A:$AS,1,FALSE)),"",IF(VLOOKUP(AA6995&amp;"_"&amp;AB6995&amp;"_"&amp;AC6995&amp;"_"&amp;AE6995,[1]挑战模式!$A:$AS,14+AD6995,FALSE)="","","Monster_Season"&amp;AA6995&amp;"_Challenge"&amp;AB6995&amp;"_"&amp;AC6995&amp;"_"&amp;AD6995&amp;"_"&amp;AE6995))</f>
        <v/>
      </c>
      <c r="C6995" t="str">
        <f t="shared" ca="1" si="550"/>
        <v/>
      </c>
      <c r="E6995" t="str">
        <f ca="1">IF(B6995="","",VLOOKUP(AA6995&amp;"_"&amp;AB6995&amp;"_"&amp;AC6995&amp;"_"&amp;AE6995,[1]挑战模式!$A:$AS,26+AD6995,FALSE))</f>
        <v/>
      </c>
      <c r="F6995" t="str">
        <f ca="1">IF(B6995="","",VLOOKUP(VLOOKUP(AA6995&amp;"_"&amp;AB6995&amp;"_"&amp;AC6995&amp;"_"&amp;AE6995,[1]挑战模式!$A:$AS,14+AD6995,FALSE),[1]怪物!$B:$O,3,FALSE))</f>
        <v/>
      </c>
      <c r="G6995" t="str">
        <f t="shared" ca="1" si="551"/>
        <v/>
      </c>
      <c r="H6995" t="str">
        <f t="shared" ca="1" si="552"/>
        <v/>
      </c>
      <c r="I6995" t="str">
        <f t="shared" ca="1" si="553"/>
        <v/>
      </c>
      <c r="J6995" t="str">
        <f t="shared" ca="1" si="554"/>
        <v/>
      </c>
      <c r="K6995" t="str">
        <f t="shared" ca="1" si="554"/>
        <v/>
      </c>
      <c r="AA6995" s="8">
        <v>4</v>
      </c>
      <c r="AB6995" s="8">
        <v>4</v>
      </c>
      <c r="AC6995" s="8">
        <v>5</v>
      </c>
      <c r="AD6995" s="8">
        <v>4</v>
      </c>
      <c r="AE6995" s="12" t="s">
        <v>758</v>
      </c>
    </row>
    <row r="6996" spans="2:31" x14ac:dyDescent="0.2">
      <c r="B6996" t="str">
        <f ca="1">IF(ISNA(VLOOKUP(AA6996&amp;"_"&amp;AB6996&amp;"_"&amp;AC6996&amp;"_"&amp;AE6996,[1]挑战模式!$A:$AS,1,FALSE)),"",IF(VLOOKUP(AA6996&amp;"_"&amp;AB6996&amp;"_"&amp;AC6996&amp;"_"&amp;AE6996,[1]挑战模式!$A:$AS,14+AD6996,FALSE)="","","Monster_Season"&amp;AA6996&amp;"_Challenge"&amp;AB6996&amp;"_"&amp;AC6996&amp;"_"&amp;AD6996&amp;"_"&amp;AE6996))</f>
        <v/>
      </c>
      <c r="C6996" t="str">
        <f t="shared" ca="1" si="550"/>
        <v/>
      </c>
      <c r="E6996" t="str">
        <f ca="1">IF(B6996="","",VLOOKUP(AA6996&amp;"_"&amp;AB6996&amp;"_"&amp;AC6996&amp;"_"&amp;AE6996,[1]挑战模式!$A:$AS,26+AD6996,FALSE))</f>
        <v/>
      </c>
      <c r="F6996" t="str">
        <f ca="1">IF(B6996="","",VLOOKUP(VLOOKUP(AA6996&amp;"_"&amp;AB6996&amp;"_"&amp;AC6996&amp;"_"&amp;AE6996,[1]挑战模式!$A:$AS,14+AD6996,FALSE),[1]怪物!$B:$O,3,FALSE))</f>
        <v/>
      </c>
      <c r="G6996" t="str">
        <f t="shared" ca="1" si="551"/>
        <v/>
      </c>
      <c r="H6996" t="str">
        <f t="shared" ca="1" si="552"/>
        <v/>
      </c>
      <c r="I6996" t="str">
        <f t="shared" ca="1" si="553"/>
        <v/>
      </c>
      <c r="J6996" t="str">
        <f t="shared" ca="1" si="554"/>
        <v/>
      </c>
      <c r="K6996" t="str">
        <f t="shared" ca="1" si="554"/>
        <v/>
      </c>
      <c r="AA6996" s="8">
        <v>4</v>
      </c>
      <c r="AB6996" s="8">
        <v>4</v>
      </c>
      <c r="AC6996" s="8">
        <v>5</v>
      </c>
      <c r="AD6996" s="8">
        <v>5</v>
      </c>
      <c r="AE6996" s="12" t="s">
        <v>758</v>
      </c>
    </row>
    <row r="6997" spans="2:31" x14ac:dyDescent="0.2">
      <c r="B6997" t="str">
        <f ca="1">IF(ISNA(VLOOKUP(AA6997&amp;"_"&amp;AB6997&amp;"_"&amp;AC6997&amp;"_"&amp;AE6997,[1]挑战模式!$A:$AS,1,FALSE)),"",IF(VLOOKUP(AA6997&amp;"_"&amp;AB6997&amp;"_"&amp;AC6997&amp;"_"&amp;AE6997,[1]挑战模式!$A:$AS,14+AD6997,FALSE)="","","Monster_Season"&amp;AA6997&amp;"_Challenge"&amp;AB6997&amp;"_"&amp;AC6997&amp;"_"&amp;AD6997&amp;"_"&amp;AE6997))</f>
        <v/>
      </c>
      <c r="C6997" t="str">
        <f t="shared" ca="1" si="550"/>
        <v/>
      </c>
      <c r="E6997" t="str">
        <f ca="1">IF(B6997="","",VLOOKUP(AA6997&amp;"_"&amp;AB6997&amp;"_"&amp;AC6997&amp;"_"&amp;AE6997,[1]挑战模式!$A:$AS,26+AD6997,FALSE))</f>
        <v/>
      </c>
      <c r="F6997" t="str">
        <f ca="1">IF(B6997="","",VLOOKUP(VLOOKUP(AA6997&amp;"_"&amp;AB6997&amp;"_"&amp;AC6997&amp;"_"&amp;AE6997,[1]挑战模式!$A:$AS,14+AD6997,FALSE),[1]怪物!$B:$O,3,FALSE))</f>
        <v/>
      </c>
      <c r="G6997" t="str">
        <f t="shared" ca="1" si="551"/>
        <v/>
      </c>
      <c r="H6997" t="str">
        <f t="shared" ca="1" si="552"/>
        <v/>
      </c>
      <c r="I6997" t="str">
        <f t="shared" ca="1" si="553"/>
        <v/>
      </c>
      <c r="J6997" t="str">
        <f t="shared" ca="1" si="554"/>
        <v/>
      </c>
      <c r="K6997" t="str">
        <f t="shared" ca="1" si="554"/>
        <v/>
      </c>
      <c r="AA6997" s="8">
        <v>4</v>
      </c>
      <c r="AB6997" s="8">
        <v>4</v>
      </c>
      <c r="AC6997" s="8">
        <v>5</v>
      </c>
      <c r="AD6997" s="8">
        <v>6</v>
      </c>
      <c r="AE6997" s="12" t="s">
        <v>758</v>
      </c>
    </row>
    <row r="6998" spans="2:31" x14ac:dyDescent="0.2">
      <c r="B6998" t="str">
        <f ca="1">IF(ISNA(VLOOKUP(AA6998&amp;"_"&amp;AB6998&amp;"_"&amp;AC6998&amp;"_"&amp;AE6998,[1]挑战模式!$A:$AS,1,FALSE)),"",IF(VLOOKUP(AA6998&amp;"_"&amp;AB6998&amp;"_"&amp;AC6998&amp;"_"&amp;AE6998,[1]挑战模式!$A:$AS,14+AD6998,FALSE)="","","Monster_Season"&amp;AA6998&amp;"_Challenge"&amp;AB6998&amp;"_"&amp;AC6998&amp;"_"&amp;AD6998&amp;"_"&amp;AE6998))</f>
        <v>Monster_Season4_Challenge4_6_1_Hard</v>
      </c>
      <c r="C6998">
        <f t="shared" ca="1" si="550"/>
        <v>1</v>
      </c>
      <c r="E6998">
        <f ca="1">IF(B6998="","",VLOOKUP(AA6998&amp;"_"&amp;AB6998&amp;"_"&amp;AC6998&amp;"_"&amp;AE6998,[1]挑战模式!$A:$AS,26+AD6998,FALSE))</f>
        <v>304</v>
      </c>
      <c r="F6998">
        <f ca="1">IF(B6998="","",VLOOKUP(VLOOKUP(AA6998&amp;"_"&amp;AB6998&amp;"_"&amp;AC6998&amp;"_"&amp;AE6998,[1]挑战模式!$A:$AS,14+AD6998,FALSE),[1]怪物!$B:$O,3,FALSE))</f>
        <v>1</v>
      </c>
      <c r="G6998">
        <f t="shared" ca="1" si="551"/>
        <v>0</v>
      </c>
      <c r="H6998">
        <f t="shared" ca="1" si="552"/>
        <v>0</v>
      </c>
      <c r="I6998">
        <f t="shared" ca="1" si="553"/>
        <v>0</v>
      </c>
      <c r="J6998">
        <f t="shared" ca="1" si="554"/>
        <v>0</v>
      </c>
      <c r="K6998">
        <f t="shared" ca="1" si="554"/>
        <v>0</v>
      </c>
      <c r="AA6998" s="8">
        <v>4</v>
      </c>
      <c r="AB6998" s="8">
        <v>4</v>
      </c>
      <c r="AC6998" s="8">
        <v>6</v>
      </c>
      <c r="AD6998" s="8">
        <v>1</v>
      </c>
      <c r="AE6998" s="12" t="s">
        <v>758</v>
      </c>
    </row>
    <row r="6999" spans="2:31" x14ac:dyDescent="0.2">
      <c r="B6999" t="str">
        <f ca="1">IF(ISNA(VLOOKUP(AA6999&amp;"_"&amp;AB6999&amp;"_"&amp;AC6999&amp;"_"&amp;AE6999,[1]挑战模式!$A:$AS,1,FALSE)),"",IF(VLOOKUP(AA6999&amp;"_"&amp;AB6999&amp;"_"&amp;AC6999&amp;"_"&amp;AE6999,[1]挑战模式!$A:$AS,14+AD6999,FALSE)="","","Monster_Season"&amp;AA6999&amp;"_Challenge"&amp;AB6999&amp;"_"&amp;AC6999&amp;"_"&amp;AD6999&amp;"_"&amp;AE6999))</f>
        <v>Monster_Season4_Challenge4_6_2_Hard</v>
      </c>
      <c r="C6999">
        <f t="shared" ca="1" si="550"/>
        <v>1</v>
      </c>
      <c r="E6999">
        <f ca="1">IF(B6999="","",VLOOKUP(AA6999&amp;"_"&amp;AB6999&amp;"_"&amp;AC6999&amp;"_"&amp;AE6999,[1]挑战模式!$A:$AS,26+AD6999,FALSE))</f>
        <v>1216</v>
      </c>
      <c r="F6999">
        <f ca="1">IF(B6999="","",VLOOKUP(VLOOKUP(AA6999&amp;"_"&amp;AB6999&amp;"_"&amp;AC6999&amp;"_"&amp;AE6999,[1]挑战模式!$A:$AS,14+AD6999,FALSE),[1]怪物!$B:$O,3,FALSE))</f>
        <v>1</v>
      </c>
      <c r="G6999">
        <f t="shared" ca="1" si="551"/>
        <v>0</v>
      </c>
      <c r="H6999">
        <f t="shared" ca="1" si="552"/>
        <v>0</v>
      </c>
      <c r="I6999">
        <f t="shared" ca="1" si="553"/>
        <v>0</v>
      </c>
      <c r="J6999">
        <f t="shared" ca="1" si="554"/>
        <v>0</v>
      </c>
      <c r="K6999">
        <f t="shared" ca="1" si="554"/>
        <v>0</v>
      </c>
      <c r="AA6999" s="8">
        <v>4</v>
      </c>
      <c r="AB6999" s="8">
        <v>4</v>
      </c>
      <c r="AC6999" s="8">
        <v>6</v>
      </c>
      <c r="AD6999" s="8">
        <v>2</v>
      </c>
      <c r="AE6999" s="12" t="s">
        <v>758</v>
      </c>
    </row>
    <row r="7000" spans="2:31" x14ac:dyDescent="0.2">
      <c r="B7000" t="str">
        <f ca="1">IF(ISNA(VLOOKUP(AA7000&amp;"_"&amp;AB7000&amp;"_"&amp;AC7000&amp;"_"&amp;AE7000,[1]挑战模式!$A:$AS,1,FALSE)),"",IF(VLOOKUP(AA7000&amp;"_"&amp;AB7000&amp;"_"&amp;AC7000&amp;"_"&amp;AE7000,[1]挑战模式!$A:$AS,14+AD7000,FALSE)="","","Monster_Season"&amp;AA7000&amp;"_Challenge"&amp;AB7000&amp;"_"&amp;AC7000&amp;"_"&amp;AD7000&amp;"_"&amp;AE7000))</f>
        <v>Monster_Season4_Challenge4_6_3_Hard</v>
      </c>
      <c r="C7000">
        <f t="shared" ca="1" si="550"/>
        <v>1</v>
      </c>
      <c r="E7000">
        <f ca="1">IF(B7000="","",VLOOKUP(AA7000&amp;"_"&amp;AB7000&amp;"_"&amp;AC7000&amp;"_"&amp;AE7000,[1]挑战模式!$A:$AS,26+AD7000,FALSE))</f>
        <v>1216</v>
      </c>
      <c r="F7000">
        <f ca="1">IF(B7000="","",VLOOKUP(VLOOKUP(AA7000&amp;"_"&amp;AB7000&amp;"_"&amp;AC7000&amp;"_"&amp;AE7000,[1]挑战模式!$A:$AS,14+AD7000,FALSE),[1]怪物!$B:$O,3,FALSE))</f>
        <v>1</v>
      </c>
      <c r="G7000">
        <f t="shared" ca="1" si="551"/>
        <v>0</v>
      </c>
      <c r="H7000">
        <f t="shared" ca="1" si="552"/>
        <v>0</v>
      </c>
      <c r="I7000">
        <f t="shared" ca="1" si="553"/>
        <v>0</v>
      </c>
      <c r="J7000">
        <f t="shared" ca="1" si="554"/>
        <v>0</v>
      </c>
      <c r="K7000">
        <f t="shared" ca="1" si="554"/>
        <v>0</v>
      </c>
      <c r="AA7000" s="8">
        <v>4</v>
      </c>
      <c r="AB7000" s="8">
        <v>4</v>
      </c>
      <c r="AC7000" s="8">
        <v>6</v>
      </c>
      <c r="AD7000" s="8">
        <v>3</v>
      </c>
      <c r="AE7000" s="12" t="s">
        <v>758</v>
      </c>
    </row>
    <row r="7001" spans="2:31" x14ac:dyDescent="0.2">
      <c r="B7001" t="str">
        <f ca="1">IF(ISNA(VLOOKUP(AA7001&amp;"_"&amp;AB7001&amp;"_"&amp;AC7001&amp;"_"&amp;AE7001,[1]挑战模式!$A:$AS,1,FALSE)),"",IF(VLOOKUP(AA7001&amp;"_"&amp;AB7001&amp;"_"&amp;AC7001&amp;"_"&amp;AE7001,[1]挑战模式!$A:$AS,14+AD7001,FALSE)="","","Monster_Season"&amp;AA7001&amp;"_Challenge"&amp;AB7001&amp;"_"&amp;AC7001&amp;"_"&amp;AD7001&amp;"_"&amp;AE7001))</f>
        <v>Monster_Season4_Challenge4_6_4_Hard</v>
      </c>
      <c r="C7001">
        <f t="shared" ca="1" si="550"/>
        <v>1</v>
      </c>
      <c r="E7001">
        <f ca="1">IF(B7001="","",VLOOKUP(AA7001&amp;"_"&amp;AB7001&amp;"_"&amp;AC7001&amp;"_"&amp;AE7001,[1]挑战模式!$A:$AS,26+AD7001,FALSE))</f>
        <v>1216</v>
      </c>
      <c r="F7001">
        <f ca="1">IF(B7001="","",VLOOKUP(VLOOKUP(AA7001&amp;"_"&amp;AB7001&amp;"_"&amp;AC7001&amp;"_"&amp;AE7001,[1]挑战模式!$A:$AS,14+AD7001,FALSE),[1]怪物!$B:$O,3,FALSE))</f>
        <v>1</v>
      </c>
      <c r="G7001">
        <f t="shared" ca="1" si="551"/>
        <v>0</v>
      </c>
      <c r="H7001">
        <f t="shared" ca="1" si="552"/>
        <v>0</v>
      </c>
      <c r="I7001">
        <f t="shared" ca="1" si="553"/>
        <v>0</v>
      </c>
      <c r="J7001">
        <f t="shared" ca="1" si="554"/>
        <v>0</v>
      </c>
      <c r="K7001">
        <f t="shared" ca="1" si="554"/>
        <v>0</v>
      </c>
      <c r="AA7001" s="8">
        <v>4</v>
      </c>
      <c r="AB7001" s="8">
        <v>4</v>
      </c>
      <c r="AC7001" s="8">
        <v>6</v>
      </c>
      <c r="AD7001" s="8">
        <v>4</v>
      </c>
      <c r="AE7001" s="12" t="s">
        <v>758</v>
      </c>
    </row>
    <row r="7002" spans="2:31" x14ac:dyDescent="0.2">
      <c r="B7002" t="str">
        <f ca="1">IF(ISNA(VLOOKUP(AA7002&amp;"_"&amp;AB7002&amp;"_"&amp;AC7002&amp;"_"&amp;AE7002,[1]挑战模式!$A:$AS,1,FALSE)),"",IF(VLOOKUP(AA7002&amp;"_"&amp;AB7002&amp;"_"&amp;AC7002&amp;"_"&amp;AE7002,[1]挑战模式!$A:$AS,14+AD7002,FALSE)="","","Monster_Season"&amp;AA7002&amp;"_Challenge"&amp;AB7002&amp;"_"&amp;AC7002&amp;"_"&amp;AD7002&amp;"_"&amp;AE7002))</f>
        <v/>
      </c>
      <c r="C7002" t="str">
        <f t="shared" ca="1" si="550"/>
        <v/>
      </c>
      <c r="E7002" t="str">
        <f ca="1">IF(B7002="","",VLOOKUP(AA7002&amp;"_"&amp;AB7002&amp;"_"&amp;AC7002&amp;"_"&amp;AE7002,[1]挑战模式!$A:$AS,26+AD7002,FALSE))</f>
        <v/>
      </c>
      <c r="F7002" t="str">
        <f ca="1">IF(B7002="","",VLOOKUP(VLOOKUP(AA7002&amp;"_"&amp;AB7002&amp;"_"&amp;AC7002&amp;"_"&amp;AE7002,[1]挑战模式!$A:$AS,14+AD7002,FALSE),[1]怪物!$B:$O,3,FALSE))</f>
        <v/>
      </c>
      <c r="G7002" t="str">
        <f t="shared" ca="1" si="551"/>
        <v/>
      </c>
      <c r="H7002" t="str">
        <f t="shared" ca="1" si="552"/>
        <v/>
      </c>
      <c r="I7002" t="str">
        <f t="shared" ca="1" si="553"/>
        <v/>
      </c>
      <c r="J7002" t="str">
        <f t="shared" ca="1" si="554"/>
        <v/>
      </c>
      <c r="K7002" t="str">
        <f t="shared" ca="1" si="554"/>
        <v/>
      </c>
      <c r="AA7002" s="8">
        <v>4</v>
      </c>
      <c r="AB7002" s="8">
        <v>4</v>
      </c>
      <c r="AC7002" s="8">
        <v>6</v>
      </c>
      <c r="AD7002" s="8">
        <v>5</v>
      </c>
      <c r="AE7002" s="12" t="s">
        <v>758</v>
      </c>
    </row>
    <row r="7003" spans="2:31" x14ac:dyDescent="0.2">
      <c r="B7003" t="str">
        <f ca="1">IF(ISNA(VLOOKUP(AA7003&amp;"_"&amp;AB7003&amp;"_"&amp;AC7003&amp;"_"&amp;AE7003,[1]挑战模式!$A:$AS,1,FALSE)),"",IF(VLOOKUP(AA7003&amp;"_"&amp;AB7003&amp;"_"&amp;AC7003&amp;"_"&amp;AE7003,[1]挑战模式!$A:$AS,14+AD7003,FALSE)="","","Monster_Season"&amp;AA7003&amp;"_Challenge"&amp;AB7003&amp;"_"&amp;AC7003&amp;"_"&amp;AD7003&amp;"_"&amp;AE7003))</f>
        <v/>
      </c>
      <c r="C7003" t="str">
        <f t="shared" ca="1" si="550"/>
        <v/>
      </c>
      <c r="E7003" t="str">
        <f ca="1">IF(B7003="","",VLOOKUP(AA7003&amp;"_"&amp;AB7003&amp;"_"&amp;AC7003&amp;"_"&amp;AE7003,[1]挑战模式!$A:$AS,26+AD7003,FALSE))</f>
        <v/>
      </c>
      <c r="F7003" t="str">
        <f ca="1">IF(B7003="","",VLOOKUP(VLOOKUP(AA7003&amp;"_"&amp;AB7003&amp;"_"&amp;AC7003&amp;"_"&amp;AE7003,[1]挑战模式!$A:$AS,14+AD7003,FALSE),[1]怪物!$B:$O,3,FALSE))</f>
        <v/>
      </c>
      <c r="G7003" t="str">
        <f t="shared" ca="1" si="551"/>
        <v/>
      </c>
      <c r="H7003" t="str">
        <f t="shared" ca="1" si="552"/>
        <v/>
      </c>
      <c r="I7003" t="str">
        <f t="shared" ca="1" si="553"/>
        <v/>
      </c>
      <c r="J7003" t="str">
        <f t="shared" ca="1" si="554"/>
        <v/>
      </c>
      <c r="K7003" t="str">
        <f t="shared" ca="1" si="554"/>
        <v/>
      </c>
      <c r="AA7003" s="8">
        <v>4</v>
      </c>
      <c r="AB7003" s="8">
        <v>4</v>
      </c>
      <c r="AC7003" s="8">
        <v>6</v>
      </c>
      <c r="AD7003" s="8">
        <v>6</v>
      </c>
      <c r="AE7003" s="12" t="s">
        <v>758</v>
      </c>
    </row>
    <row r="7004" spans="2:31" x14ac:dyDescent="0.2">
      <c r="B7004" t="str">
        <f ca="1">IF(ISNA(VLOOKUP(AA7004&amp;"_"&amp;AB7004&amp;"_"&amp;AC7004&amp;"_"&amp;AE7004,[1]挑战模式!$A:$AS,1,FALSE)),"",IF(VLOOKUP(AA7004&amp;"_"&amp;AB7004&amp;"_"&amp;AC7004&amp;"_"&amp;AE7004,[1]挑战模式!$A:$AS,14+AD7004,FALSE)="","","Monster_Season"&amp;AA7004&amp;"_Challenge"&amp;AB7004&amp;"_"&amp;AC7004&amp;"_"&amp;AD7004&amp;"_"&amp;AE7004))</f>
        <v/>
      </c>
      <c r="C7004" t="str">
        <f t="shared" ca="1" si="550"/>
        <v/>
      </c>
      <c r="E7004" t="str">
        <f ca="1">IF(B7004="","",VLOOKUP(AA7004&amp;"_"&amp;AB7004&amp;"_"&amp;AC7004&amp;"_"&amp;AE7004,[1]挑战模式!$A:$AS,26+AD7004,FALSE))</f>
        <v/>
      </c>
      <c r="F7004" t="str">
        <f ca="1">IF(B7004="","",VLOOKUP(VLOOKUP(AA7004&amp;"_"&amp;AB7004&amp;"_"&amp;AC7004&amp;"_"&amp;AE7004,[1]挑战模式!$A:$AS,14+AD7004,FALSE),[1]怪物!$B:$O,3,FALSE))</f>
        <v/>
      </c>
      <c r="G7004" t="str">
        <f t="shared" ca="1" si="551"/>
        <v/>
      </c>
      <c r="H7004" t="str">
        <f t="shared" ca="1" si="552"/>
        <v/>
      </c>
      <c r="I7004" t="str">
        <f t="shared" ca="1" si="553"/>
        <v/>
      </c>
      <c r="J7004" t="str">
        <f t="shared" ca="1" si="554"/>
        <v/>
      </c>
      <c r="K7004" t="str">
        <f t="shared" ca="1" si="554"/>
        <v/>
      </c>
      <c r="AA7004" s="8">
        <v>4</v>
      </c>
      <c r="AB7004" s="8">
        <v>4</v>
      </c>
      <c r="AC7004" s="8">
        <v>7</v>
      </c>
      <c r="AD7004" s="8">
        <v>1</v>
      </c>
      <c r="AE7004" s="12" t="s">
        <v>758</v>
      </c>
    </row>
    <row r="7005" spans="2:31" x14ac:dyDescent="0.2">
      <c r="B7005" t="str">
        <f ca="1">IF(ISNA(VLOOKUP(AA7005&amp;"_"&amp;AB7005&amp;"_"&amp;AC7005&amp;"_"&amp;AE7005,[1]挑战模式!$A:$AS,1,FALSE)),"",IF(VLOOKUP(AA7005&amp;"_"&amp;AB7005&amp;"_"&amp;AC7005&amp;"_"&amp;AE7005,[1]挑战模式!$A:$AS,14+AD7005,FALSE)="","","Monster_Season"&amp;AA7005&amp;"_Challenge"&amp;AB7005&amp;"_"&amp;AC7005&amp;"_"&amp;AD7005&amp;"_"&amp;AE7005))</f>
        <v/>
      </c>
      <c r="C7005" t="str">
        <f t="shared" ca="1" si="550"/>
        <v/>
      </c>
      <c r="E7005" t="str">
        <f ca="1">IF(B7005="","",VLOOKUP(AA7005&amp;"_"&amp;AB7005&amp;"_"&amp;AC7005&amp;"_"&amp;AE7005,[1]挑战模式!$A:$AS,26+AD7005,FALSE))</f>
        <v/>
      </c>
      <c r="F7005" t="str">
        <f ca="1">IF(B7005="","",VLOOKUP(VLOOKUP(AA7005&amp;"_"&amp;AB7005&amp;"_"&amp;AC7005&amp;"_"&amp;AE7005,[1]挑战模式!$A:$AS,14+AD7005,FALSE),[1]怪物!$B:$O,3,FALSE))</f>
        <v/>
      </c>
      <c r="G7005" t="str">
        <f t="shared" ca="1" si="551"/>
        <v/>
      </c>
      <c r="H7005" t="str">
        <f t="shared" ca="1" si="552"/>
        <v/>
      </c>
      <c r="I7005" t="str">
        <f t="shared" ca="1" si="553"/>
        <v/>
      </c>
      <c r="J7005" t="str">
        <f t="shared" ca="1" si="554"/>
        <v/>
      </c>
      <c r="K7005" t="str">
        <f t="shared" ca="1" si="554"/>
        <v/>
      </c>
      <c r="AA7005" s="8">
        <v>4</v>
      </c>
      <c r="AB7005" s="8">
        <v>4</v>
      </c>
      <c r="AC7005" s="8">
        <v>7</v>
      </c>
      <c r="AD7005" s="8">
        <v>2</v>
      </c>
      <c r="AE7005" s="12" t="s">
        <v>758</v>
      </c>
    </row>
    <row r="7006" spans="2:31" x14ac:dyDescent="0.2">
      <c r="B7006" t="str">
        <f ca="1">IF(ISNA(VLOOKUP(AA7006&amp;"_"&amp;AB7006&amp;"_"&amp;AC7006&amp;"_"&amp;AE7006,[1]挑战模式!$A:$AS,1,FALSE)),"",IF(VLOOKUP(AA7006&amp;"_"&amp;AB7006&amp;"_"&amp;AC7006&amp;"_"&amp;AE7006,[1]挑战模式!$A:$AS,14+AD7006,FALSE)="","","Monster_Season"&amp;AA7006&amp;"_Challenge"&amp;AB7006&amp;"_"&amp;AC7006&amp;"_"&amp;AD7006&amp;"_"&amp;AE7006))</f>
        <v/>
      </c>
      <c r="C7006" t="str">
        <f t="shared" ca="1" si="550"/>
        <v/>
      </c>
      <c r="E7006" t="str">
        <f ca="1">IF(B7006="","",VLOOKUP(AA7006&amp;"_"&amp;AB7006&amp;"_"&amp;AC7006&amp;"_"&amp;AE7006,[1]挑战模式!$A:$AS,26+AD7006,FALSE))</f>
        <v/>
      </c>
      <c r="F7006" t="str">
        <f ca="1">IF(B7006="","",VLOOKUP(VLOOKUP(AA7006&amp;"_"&amp;AB7006&amp;"_"&amp;AC7006&amp;"_"&amp;AE7006,[1]挑战模式!$A:$AS,14+AD7006,FALSE),[1]怪物!$B:$O,3,FALSE))</f>
        <v/>
      </c>
      <c r="G7006" t="str">
        <f t="shared" ca="1" si="551"/>
        <v/>
      </c>
      <c r="H7006" t="str">
        <f t="shared" ca="1" si="552"/>
        <v/>
      </c>
      <c r="I7006" t="str">
        <f t="shared" ca="1" si="553"/>
        <v/>
      </c>
      <c r="J7006" t="str">
        <f t="shared" ca="1" si="554"/>
        <v/>
      </c>
      <c r="K7006" t="str">
        <f t="shared" ca="1" si="554"/>
        <v/>
      </c>
      <c r="AA7006" s="8">
        <v>4</v>
      </c>
      <c r="AB7006" s="8">
        <v>4</v>
      </c>
      <c r="AC7006" s="8">
        <v>7</v>
      </c>
      <c r="AD7006" s="8">
        <v>3</v>
      </c>
      <c r="AE7006" s="12" t="s">
        <v>758</v>
      </c>
    </row>
    <row r="7007" spans="2:31" x14ac:dyDescent="0.2">
      <c r="B7007" t="str">
        <f ca="1">IF(ISNA(VLOOKUP(AA7007&amp;"_"&amp;AB7007&amp;"_"&amp;AC7007&amp;"_"&amp;AE7007,[1]挑战模式!$A:$AS,1,FALSE)),"",IF(VLOOKUP(AA7007&amp;"_"&amp;AB7007&amp;"_"&amp;AC7007&amp;"_"&amp;AE7007,[1]挑战模式!$A:$AS,14+AD7007,FALSE)="","","Monster_Season"&amp;AA7007&amp;"_Challenge"&amp;AB7007&amp;"_"&amp;AC7007&amp;"_"&amp;AD7007&amp;"_"&amp;AE7007))</f>
        <v/>
      </c>
      <c r="C7007" t="str">
        <f t="shared" ca="1" si="550"/>
        <v/>
      </c>
      <c r="E7007" t="str">
        <f ca="1">IF(B7007="","",VLOOKUP(AA7007&amp;"_"&amp;AB7007&amp;"_"&amp;AC7007&amp;"_"&amp;AE7007,[1]挑战模式!$A:$AS,26+AD7007,FALSE))</f>
        <v/>
      </c>
      <c r="F7007" t="str">
        <f ca="1">IF(B7007="","",VLOOKUP(VLOOKUP(AA7007&amp;"_"&amp;AB7007&amp;"_"&amp;AC7007&amp;"_"&amp;AE7007,[1]挑战模式!$A:$AS,14+AD7007,FALSE),[1]怪物!$B:$O,3,FALSE))</f>
        <v/>
      </c>
      <c r="G7007" t="str">
        <f t="shared" ca="1" si="551"/>
        <v/>
      </c>
      <c r="H7007" t="str">
        <f t="shared" ca="1" si="552"/>
        <v/>
      </c>
      <c r="I7007" t="str">
        <f t="shared" ca="1" si="553"/>
        <v/>
      </c>
      <c r="J7007" t="str">
        <f t="shared" ca="1" si="554"/>
        <v/>
      </c>
      <c r="K7007" t="str">
        <f t="shared" ca="1" si="554"/>
        <v/>
      </c>
      <c r="AA7007" s="8">
        <v>4</v>
      </c>
      <c r="AB7007" s="8">
        <v>4</v>
      </c>
      <c r="AC7007" s="8">
        <v>7</v>
      </c>
      <c r="AD7007" s="8">
        <v>4</v>
      </c>
      <c r="AE7007" s="12" t="s">
        <v>758</v>
      </c>
    </row>
    <row r="7008" spans="2:31" x14ac:dyDescent="0.2">
      <c r="B7008" t="str">
        <f ca="1">IF(ISNA(VLOOKUP(AA7008&amp;"_"&amp;AB7008&amp;"_"&amp;AC7008&amp;"_"&amp;AE7008,[1]挑战模式!$A:$AS,1,FALSE)),"",IF(VLOOKUP(AA7008&amp;"_"&amp;AB7008&amp;"_"&amp;AC7008&amp;"_"&amp;AE7008,[1]挑战模式!$A:$AS,14+AD7008,FALSE)="","","Monster_Season"&amp;AA7008&amp;"_Challenge"&amp;AB7008&amp;"_"&amp;AC7008&amp;"_"&amp;AD7008&amp;"_"&amp;AE7008))</f>
        <v/>
      </c>
      <c r="C7008" t="str">
        <f t="shared" ca="1" si="550"/>
        <v/>
      </c>
      <c r="E7008" t="str">
        <f ca="1">IF(B7008="","",VLOOKUP(AA7008&amp;"_"&amp;AB7008&amp;"_"&amp;AC7008&amp;"_"&amp;AE7008,[1]挑战模式!$A:$AS,26+AD7008,FALSE))</f>
        <v/>
      </c>
      <c r="F7008" t="str">
        <f ca="1">IF(B7008="","",VLOOKUP(VLOOKUP(AA7008&amp;"_"&amp;AB7008&amp;"_"&amp;AC7008&amp;"_"&amp;AE7008,[1]挑战模式!$A:$AS,14+AD7008,FALSE),[1]怪物!$B:$O,3,FALSE))</f>
        <v/>
      </c>
      <c r="G7008" t="str">
        <f t="shared" ca="1" si="551"/>
        <v/>
      </c>
      <c r="H7008" t="str">
        <f t="shared" ca="1" si="552"/>
        <v/>
      </c>
      <c r="I7008" t="str">
        <f t="shared" ca="1" si="553"/>
        <v/>
      </c>
      <c r="J7008" t="str">
        <f t="shared" ca="1" si="554"/>
        <v/>
      </c>
      <c r="K7008" t="str">
        <f t="shared" ca="1" si="554"/>
        <v/>
      </c>
      <c r="AA7008" s="8">
        <v>4</v>
      </c>
      <c r="AB7008" s="8">
        <v>4</v>
      </c>
      <c r="AC7008" s="8">
        <v>7</v>
      </c>
      <c r="AD7008" s="8">
        <v>5</v>
      </c>
      <c r="AE7008" s="12" t="s">
        <v>758</v>
      </c>
    </row>
    <row r="7009" spans="2:31" x14ac:dyDescent="0.2">
      <c r="B7009" t="str">
        <f ca="1">IF(ISNA(VLOOKUP(AA7009&amp;"_"&amp;AB7009&amp;"_"&amp;AC7009&amp;"_"&amp;AE7009,[1]挑战模式!$A:$AS,1,FALSE)),"",IF(VLOOKUP(AA7009&amp;"_"&amp;AB7009&amp;"_"&amp;AC7009&amp;"_"&amp;AE7009,[1]挑战模式!$A:$AS,14+AD7009,FALSE)="","","Monster_Season"&amp;AA7009&amp;"_Challenge"&amp;AB7009&amp;"_"&amp;AC7009&amp;"_"&amp;AD7009&amp;"_"&amp;AE7009))</f>
        <v/>
      </c>
      <c r="C7009" t="str">
        <f t="shared" ca="1" si="550"/>
        <v/>
      </c>
      <c r="E7009" t="str">
        <f ca="1">IF(B7009="","",VLOOKUP(AA7009&amp;"_"&amp;AB7009&amp;"_"&amp;AC7009&amp;"_"&amp;AE7009,[1]挑战模式!$A:$AS,26+AD7009,FALSE))</f>
        <v/>
      </c>
      <c r="F7009" t="str">
        <f ca="1">IF(B7009="","",VLOOKUP(VLOOKUP(AA7009&amp;"_"&amp;AB7009&amp;"_"&amp;AC7009&amp;"_"&amp;AE7009,[1]挑战模式!$A:$AS,14+AD7009,FALSE),[1]怪物!$B:$O,3,FALSE))</f>
        <v/>
      </c>
      <c r="G7009" t="str">
        <f t="shared" ca="1" si="551"/>
        <v/>
      </c>
      <c r="H7009" t="str">
        <f t="shared" ca="1" si="552"/>
        <v/>
      </c>
      <c r="I7009" t="str">
        <f t="shared" ca="1" si="553"/>
        <v/>
      </c>
      <c r="J7009" t="str">
        <f t="shared" ca="1" si="554"/>
        <v/>
      </c>
      <c r="K7009" t="str">
        <f t="shared" ca="1" si="554"/>
        <v/>
      </c>
      <c r="AA7009" s="8">
        <v>4</v>
      </c>
      <c r="AB7009" s="8">
        <v>4</v>
      </c>
      <c r="AC7009" s="8">
        <v>7</v>
      </c>
      <c r="AD7009" s="8">
        <v>6</v>
      </c>
      <c r="AE7009" s="12" t="s">
        <v>758</v>
      </c>
    </row>
    <row r="7010" spans="2:31" x14ac:dyDescent="0.2">
      <c r="B7010" t="str">
        <f ca="1">IF(ISNA(VLOOKUP(AA7010&amp;"_"&amp;AB7010&amp;"_"&amp;AC7010&amp;"_"&amp;AE7010,[1]挑战模式!$A:$AS,1,FALSE)),"",IF(VLOOKUP(AA7010&amp;"_"&amp;AB7010&amp;"_"&amp;AC7010&amp;"_"&amp;AE7010,[1]挑战模式!$A:$AS,14+AD7010,FALSE)="","","Monster_Season"&amp;AA7010&amp;"_Challenge"&amp;AB7010&amp;"_"&amp;AC7010&amp;"_"&amp;AD7010&amp;"_"&amp;AE7010))</f>
        <v/>
      </c>
      <c r="C7010" t="str">
        <f t="shared" ca="1" si="550"/>
        <v/>
      </c>
      <c r="E7010" t="str">
        <f ca="1">IF(B7010="","",VLOOKUP(AA7010&amp;"_"&amp;AB7010&amp;"_"&amp;AC7010&amp;"_"&amp;AE7010,[1]挑战模式!$A:$AS,26+AD7010,FALSE))</f>
        <v/>
      </c>
      <c r="F7010" t="str">
        <f ca="1">IF(B7010="","",VLOOKUP(VLOOKUP(AA7010&amp;"_"&amp;AB7010&amp;"_"&amp;AC7010&amp;"_"&amp;AE7010,[1]挑战模式!$A:$AS,14+AD7010,FALSE),[1]怪物!$B:$O,3,FALSE))</f>
        <v/>
      </c>
      <c r="G7010" t="str">
        <f t="shared" ca="1" si="551"/>
        <v/>
      </c>
      <c r="H7010" t="str">
        <f t="shared" ca="1" si="552"/>
        <v/>
      </c>
      <c r="I7010" t="str">
        <f t="shared" ca="1" si="553"/>
        <v/>
      </c>
      <c r="J7010" t="str">
        <f t="shared" ca="1" si="554"/>
        <v/>
      </c>
      <c r="K7010" t="str">
        <f t="shared" ca="1" si="554"/>
        <v/>
      </c>
      <c r="AA7010" s="8">
        <v>4</v>
      </c>
      <c r="AB7010" s="8">
        <v>4</v>
      </c>
      <c r="AC7010" s="8">
        <v>8</v>
      </c>
      <c r="AD7010" s="8">
        <v>1</v>
      </c>
      <c r="AE7010" s="12" t="s">
        <v>758</v>
      </c>
    </row>
    <row r="7011" spans="2:31" x14ac:dyDescent="0.2">
      <c r="B7011" t="str">
        <f ca="1">IF(ISNA(VLOOKUP(AA7011&amp;"_"&amp;AB7011&amp;"_"&amp;AC7011&amp;"_"&amp;AE7011,[1]挑战模式!$A:$AS,1,FALSE)),"",IF(VLOOKUP(AA7011&amp;"_"&amp;AB7011&amp;"_"&amp;AC7011&amp;"_"&amp;AE7011,[1]挑战模式!$A:$AS,14+AD7011,FALSE)="","","Monster_Season"&amp;AA7011&amp;"_Challenge"&amp;AB7011&amp;"_"&amp;AC7011&amp;"_"&amp;AD7011&amp;"_"&amp;AE7011))</f>
        <v/>
      </c>
      <c r="C7011" t="str">
        <f t="shared" ca="1" si="550"/>
        <v/>
      </c>
      <c r="E7011" t="str">
        <f ca="1">IF(B7011="","",VLOOKUP(AA7011&amp;"_"&amp;AB7011&amp;"_"&amp;AC7011&amp;"_"&amp;AE7011,[1]挑战模式!$A:$AS,26+AD7011,FALSE))</f>
        <v/>
      </c>
      <c r="F7011" t="str">
        <f ca="1">IF(B7011="","",VLOOKUP(VLOOKUP(AA7011&amp;"_"&amp;AB7011&amp;"_"&amp;AC7011&amp;"_"&amp;AE7011,[1]挑战模式!$A:$AS,14+AD7011,FALSE),[1]怪物!$B:$O,3,FALSE))</f>
        <v/>
      </c>
      <c r="G7011" t="str">
        <f t="shared" ca="1" si="551"/>
        <v/>
      </c>
      <c r="H7011" t="str">
        <f t="shared" ca="1" si="552"/>
        <v/>
      </c>
      <c r="I7011" t="str">
        <f t="shared" ca="1" si="553"/>
        <v/>
      </c>
      <c r="J7011" t="str">
        <f t="shared" ca="1" si="554"/>
        <v/>
      </c>
      <c r="K7011" t="str">
        <f t="shared" ca="1" si="554"/>
        <v/>
      </c>
      <c r="AA7011" s="8">
        <v>4</v>
      </c>
      <c r="AB7011" s="8">
        <v>4</v>
      </c>
      <c r="AC7011" s="8">
        <v>8</v>
      </c>
      <c r="AD7011" s="8">
        <v>2</v>
      </c>
      <c r="AE7011" s="12" t="s">
        <v>758</v>
      </c>
    </row>
    <row r="7012" spans="2:31" x14ac:dyDescent="0.2">
      <c r="B7012" t="str">
        <f ca="1">IF(ISNA(VLOOKUP(AA7012&amp;"_"&amp;AB7012&amp;"_"&amp;AC7012&amp;"_"&amp;AE7012,[1]挑战模式!$A:$AS,1,FALSE)),"",IF(VLOOKUP(AA7012&amp;"_"&amp;AB7012&amp;"_"&amp;AC7012&amp;"_"&amp;AE7012,[1]挑战模式!$A:$AS,14+AD7012,FALSE)="","","Monster_Season"&amp;AA7012&amp;"_Challenge"&amp;AB7012&amp;"_"&amp;AC7012&amp;"_"&amp;AD7012&amp;"_"&amp;AE7012))</f>
        <v/>
      </c>
      <c r="C7012" t="str">
        <f t="shared" ca="1" si="550"/>
        <v/>
      </c>
      <c r="E7012" t="str">
        <f ca="1">IF(B7012="","",VLOOKUP(AA7012&amp;"_"&amp;AB7012&amp;"_"&amp;AC7012&amp;"_"&amp;AE7012,[1]挑战模式!$A:$AS,26+AD7012,FALSE))</f>
        <v/>
      </c>
      <c r="F7012" t="str">
        <f ca="1">IF(B7012="","",VLOOKUP(VLOOKUP(AA7012&amp;"_"&amp;AB7012&amp;"_"&amp;AC7012&amp;"_"&amp;AE7012,[1]挑战模式!$A:$AS,14+AD7012,FALSE),[1]怪物!$B:$O,3,FALSE))</f>
        <v/>
      </c>
      <c r="G7012" t="str">
        <f t="shared" ca="1" si="551"/>
        <v/>
      </c>
      <c r="H7012" t="str">
        <f t="shared" ca="1" si="552"/>
        <v/>
      </c>
      <c r="I7012" t="str">
        <f t="shared" ca="1" si="553"/>
        <v/>
      </c>
      <c r="J7012" t="str">
        <f t="shared" ca="1" si="554"/>
        <v/>
      </c>
      <c r="K7012" t="str">
        <f t="shared" ca="1" si="554"/>
        <v/>
      </c>
      <c r="AA7012" s="8">
        <v>4</v>
      </c>
      <c r="AB7012" s="8">
        <v>4</v>
      </c>
      <c r="AC7012" s="8">
        <v>8</v>
      </c>
      <c r="AD7012" s="8">
        <v>3</v>
      </c>
      <c r="AE7012" s="12" t="s">
        <v>758</v>
      </c>
    </row>
    <row r="7013" spans="2:31" x14ac:dyDescent="0.2">
      <c r="B7013" t="str">
        <f ca="1">IF(ISNA(VLOOKUP(AA7013&amp;"_"&amp;AB7013&amp;"_"&amp;AC7013&amp;"_"&amp;AE7013,[1]挑战模式!$A:$AS,1,FALSE)),"",IF(VLOOKUP(AA7013&amp;"_"&amp;AB7013&amp;"_"&amp;AC7013&amp;"_"&amp;AE7013,[1]挑战模式!$A:$AS,14+AD7013,FALSE)="","","Monster_Season"&amp;AA7013&amp;"_Challenge"&amp;AB7013&amp;"_"&amp;AC7013&amp;"_"&amp;AD7013&amp;"_"&amp;AE7013))</f>
        <v/>
      </c>
      <c r="C7013" t="str">
        <f t="shared" ca="1" si="550"/>
        <v/>
      </c>
      <c r="E7013" t="str">
        <f ca="1">IF(B7013="","",VLOOKUP(AA7013&amp;"_"&amp;AB7013&amp;"_"&amp;AC7013&amp;"_"&amp;AE7013,[1]挑战模式!$A:$AS,26+AD7013,FALSE))</f>
        <v/>
      </c>
      <c r="F7013" t="str">
        <f ca="1">IF(B7013="","",VLOOKUP(VLOOKUP(AA7013&amp;"_"&amp;AB7013&amp;"_"&amp;AC7013&amp;"_"&amp;AE7013,[1]挑战模式!$A:$AS,14+AD7013,FALSE),[1]怪物!$B:$O,3,FALSE))</f>
        <v/>
      </c>
      <c r="G7013" t="str">
        <f t="shared" ca="1" si="551"/>
        <v/>
      </c>
      <c r="H7013" t="str">
        <f t="shared" ca="1" si="552"/>
        <v/>
      </c>
      <c r="I7013" t="str">
        <f t="shared" ca="1" si="553"/>
        <v/>
      </c>
      <c r="J7013" t="str">
        <f t="shared" ca="1" si="554"/>
        <v/>
      </c>
      <c r="K7013" t="str">
        <f t="shared" ca="1" si="554"/>
        <v/>
      </c>
      <c r="AA7013" s="8">
        <v>4</v>
      </c>
      <c r="AB7013" s="8">
        <v>4</v>
      </c>
      <c r="AC7013" s="8">
        <v>8</v>
      </c>
      <c r="AD7013" s="8">
        <v>4</v>
      </c>
      <c r="AE7013" s="12" t="s">
        <v>758</v>
      </c>
    </row>
    <row r="7014" spans="2:31" x14ac:dyDescent="0.2">
      <c r="B7014" t="str">
        <f ca="1">IF(ISNA(VLOOKUP(AA7014&amp;"_"&amp;AB7014&amp;"_"&amp;AC7014&amp;"_"&amp;AE7014,[1]挑战模式!$A:$AS,1,FALSE)),"",IF(VLOOKUP(AA7014&amp;"_"&amp;AB7014&amp;"_"&amp;AC7014&amp;"_"&amp;AE7014,[1]挑战模式!$A:$AS,14+AD7014,FALSE)="","","Monster_Season"&amp;AA7014&amp;"_Challenge"&amp;AB7014&amp;"_"&amp;AC7014&amp;"_"&amp;AD7014&amp;"_"&amp;AE7014))</f>
        <v/>
      </c>
      <c r="C7014" t="str">
        <f t="shared" ca="1" si="550"/>
        <v/>
      </c>
      <c r="E7014" t="str">
        <f ca="1">IF(B7014="","",VLOOKUP(AA7014&amp;"_"&amp;AB7014&amp;"_"&amp;AC7014&amp;"_"&amp;AE7014,[1]挑战模式!$A:$AS,26+AD7014,FALSE))</f>
        <v/>
      </c>
      <c r="F7014" t="str">
        <f ca="1">IF(B7014="","",VLOOKUP(VLOOKUP(AA7014&amp;"_"&amp;AB7014&amp;"_"&amp;AC7014&amp;"_"&amp;AE7014,[1]挑战模式!$A:$AS,14+AD7014,FALSE),[1]怪物!$B:$O,3,FALSE))</f>
        <v/>
      </c>
      <c r="G7014" t="str">
        <f t="shared" ca="1" si="551"/>
        <v/>
      </c>
      <c r="H7014" t="str">
        <f t="shared" ca="1" si="552"/>
        <v/>
      </c>
      <c r="I7014" t="str">
        <f t="shared" ca="1" si="553"/>
        <v/>
      </c>
      <c r="J7014" t="str">
        <f t="shared" ca="1" si="554"/>
        <v/>
      </c>
      <c r="K7014" t="str">
        <f t="shared" ca="1" si="554"/>
        <v/>
      </c>
      <c r="AA7014" s="8">
        <v>4</v>
      </c>
      <c r="AB7014" s="8">
        <v>4</v>
      </c>
      <c r="AC7014" s="8">
        <v>8</v>
      </c>
      <c r="AD7014" s="8">
        <v>5</v>
      </c>
      <c r="AE7014" s="12" t="s">
        <v>758</v>
      </c>
    </row>
    <row r="7015" spans="2:31" x14ac:dyDescent="0.2">
      <c r="B7015" t="str">
        <f ca="1">IF(ISNA(VLOOKUP(AA7015&amp;"_"&amp;AB7015&amp;"_"&amp;AC7015&amp;"_"&amp;AE7015,[1]挑战模式!$A:$AS,1,FALSE)),"",IF(VLOOKUP(AA7015&amp;"_"&amp;AB7015&amp;"_"&amp;AC7015&amp;"_"&amp;AE7015,[1]挑战模式!$A:$AS,14+AD7015,FALSE)="","","Monster_Season"&amp;AA7015&amp;"_Challenge"&amp;AB7015&amp;"_"&amp;AC7015&amp;"_"&amp;AD7015&amp;"_"&amp;AE7015))</f>
        <v/>
      </c>
      <c r="C7015" t="str">
        <f t="shared" ca="1" si="550"/>
        <v/>
      </c>
      <c r="E7015" t="str">
        <f ca="1">IF(B7015="","",VLOOKUP(AA7015&amp;"_"&amp;AB7015&amp;"_"&amp;AC7015&amp;"_"&amp;AE7015,[1]挑战模式!$A:$AS,26+AD7015,FALSE))</f>
        <v/>
      </c>
      <c r="F7015" t="str">
        <f ca="1">IF(B7015="","",VLOOKUP(VLOOKUP(AA7015&amp;"_"&amp;AB7015&amp;"_"&amp;AC7015&amp;"_"&amp;AE7015,[1]挑战模式!$A:$AS,14+AD7015,FALSE),[1]怪物!$B:$O,3,FALSE))</f>
        <v/>
      </c>
      <c r="G7015" t="str">
        <f t="shared" ca="1" si="551"/>
        <v/>
      </c>
      <c r="H7015" t="str">
        <f t="shared" ca="1" si="552"/>
        <v/>
      </c>
      <c r="I7015" t="str">
        <f t="shared" ca="1" si="553"/>
        <v/>
      </c>
      <c r="J7015" t="str">
        <f t="shared" ca="1" si="554"/>
        <v/>
      </c>
      <c r="K7015" t="str">
        <f t="shared" ca="1" si="554"/>
        <v/>
      </c>
      <c r="AA7015" s="8">
        <v>4</v>
      </c>
      <c r="AB7015" s="8">
        <v>4</v>
      </c>
      <c r="AC7015" s="8">
        <v>8</v>
      </c>
      <c r="AD7015" s="8">
        <v>6</v>
      </c>
      <c r="AE7015" s="12" t="s">
        <v>758</v>
      </c>
    </row>
    <row r="7016" spans="2:31" x14ac:dyDescent="0.2">
      <c r="B7016" t="str">
        <f ca="1">IF(ISNA(VLOOKUP(AA7016&amp;"_"&amp;AB7016&amp;"_"&amp;AC7016&amp;"_"&amp;AE7016,[1]挑战模式!$A:$AS,1,FALSE)),"",IF(VLOOKUP(AA7016&amp;"_"&amp;AB7016&amp;"_"&amp;AC7016&amp;"_"&amp;AE7016,[1]挑战模式!$A:$AS,14+AD7016,FALSE)="","","Monster_Season"&amp;AA7016&amp;"_Challenge"&amp;AB7016&amp;"_"&amp;AC7016&amp;"_"&amp;AD7016&amp;"_"&amp;AE7016))</f>
        <v/>
      </c>
      <c r="C7016" t="str">
        <f t="shared" ca="1" si="550"/>
        <v/>
      </c>
      <c r="E7016" t="str">
        <f ca="1">IF(B7016="","",VLOOKUP(AA7016&amp;"_"&amp;AB7016&amp;"_"&amp;AC7016&amp;"_"&amp;AE7016,[1]挑战模式!$A:$AS,26+AD7016,FALSE))</f>
        <v/>
      </c>
      <c r="F7016" t="str">
        <f ca="1">IF(B7016="","",VLOOKUP(VLOOKUP(AA7016&amp;"_"&amp;AB7016&amp;"_"&amp;AC7016&amp;"_"&amp;AE7016,[1]挑战模式!$A:$AS,14+AD7016,FALSE),[1]怪物!$B:$O,3,FALSE))</f>
        <v/>
      </c>
      <c r="G7016" t="str">
        <f t="shared" ca="1" si="551"/>
        <v/>
      </c>
      <c r="H7016" t="str">
        <f t="shared" ca="1" si="552"/>
        <v/>
      </c>
      <c r="I7016" t="str">
        <f t="shared" ca="1" si="553"/>
        <v/>
      </c>
      <c r="J7016" t="str">
        <f t="shared" ca="1" si="554"/>
        <v/>
      </c>
      <c r="K7016" t="str">
        <f t="shared" ca="1" si="554"/>
        <v/>
      </c>
      <c r="AA7016" s="8">
        <v>4</v>
      </c>
      <c r="AB7016" s="8">
        <v>4</v>
      </c>
      <c r="AC7016" s="8">
        <v>9</v>
      </c>
      <c r="AD7016" s="8">
        <v>1</v>
      </c>
      <c r="AE7016" s="12" t="s">
        <v>758</v>
      </c>
    </row>
    <row r="7017" spans="2:31" x14ac:dyDescent="0.2">
      <c r="B7017" t="str">
        <f ca="1">IF(ISNA(VLOOKUP(AA7017&amp;"_"&amp;AB7017&amp;"_"&amp;AC7017&amp;"_"&amp;AE7017,[1]挑战模式!$A:$AS,1,FALSE)),"",IF(VLOOKUP(AA7017&amp;"_"&amp;AB7017&amp;"_"&amp;AC7017&amp;"_"&amp;AE7017,[1]挑战模式!$A:$AS,14+AD7017,FALSE)="","","Monster_Season"&amp;AA7017&amp;"_Challenge"&amp;AB7017&amp;"_"&amp;AC7017&amp;"_"&amp;AD7017&amp;"_"&amp;AE7017))</f>
        <v/>
      </c>
      <c r="C7017" t="str">
        <f t="shared" ca="1" si="550"/>
        <v/>
      </c>
      <c r="E7017" t="str">
        <f ca="1">IF(B7017="","",VLOOKUP(AA7017&amp;"_"&amp;AB7017&amp;"_"&amp;AC7017&amp;"_"&amp;AE7017,[1]挑战模式!$A:$AS,26+AD7017,FALSE))</f>
        <v/>
      </c>
      <c r="F7017" t="str">
        <f ca="1">IF(B7017="","",VLOOKUP(VLOOKUP(AA7017&amp;"_"&amp;AB7017&amp;"_"&amp;AC7017&amp;"_"&amp;AE7017,[1]挑战模式!$A:$AS,14+AD7017,FALSE),[1]怪物!$B:$O,3,FALSE))</f>
        <v/>
      </c>
      <c r="G7017" t="str">
        <f t="shared" ca="1" si="551"/>
        <v/>
      </c>
      <c r="H7017" t="str">
        <f t="shared" ca="1" si="552"/>
        <v/>
      </c>
      <c r="I7017" t="str">
        <f t="shared" ca="1" si="553"/>
        <v/>
      </c>
      <c r="J7017" t="str">
        <f t="shared" ca="1" si="554"/>
        <v/>
      </c>
      <c r="K7017" t="str">
        <f t="shared" ca="1" si="554"/>
        <v/>
      </c>
      <c r="AA7017" s="8">
        <v>4</v>
      </c>
      <c r="AB7017" s="8">
        <v>4</v>
      </c>
      <c r="AC7017" s="8">
        <v>9</v>
      </c>
      <c r="AD7017" s="8">
        <v>2</v>
      </c>
      <c r="AE7017" s="12" t="s">
        <v>758</v>
      </c>
    </row>
    <row r="7018" spans="2:31" x14ac:dyDescent="0.2">
      <c r="B7018" t="str">
        <f ca="1">IF(ISNA(VLOOKUP(AA7018&amp;"_"&amp;AB7018&amp;"_"&amp;AC7018&amp;"_"&amp;AE7018,[1]挑战模式!$A:$AS,1,FALSE)),"",IF(VLOOKUP(AA7018&amp;"_"&amp;AB7018&amp;"_"&amp;AC7018&amp;"_"&amp;AE7018,[1]挑战模式!$A:$AS,14+AD7018,FALSE)="","","Monster_Season"&amp;AA7018&amp;"_Challenge"&amp;AB7018&amp;"_"&amp;AC7018&amp;"_"&amp;AD7018&amp;"_"&amp;AE7018))</f>
        <v/>
      </c>
      <c r="C7018" t="str">
        <f t="shared" ca="1" si="550"/>
        <v/>
      </c>
      <c r="E7018" t="str">
        <f ca="1">IF(B7018="","",VLOOKUP(AA7018&amp;"_"&amp;AB7018&amp;"_"&amp;AC7018&amp;"_"&amp;AE7018,[1]挑战模式!$A:$AS,26+AD7018,FALSE))</f>
        <v/>
      </c>
      <c r="F7018" t="str">
        <f ca="1">IF(B7018="","",VLOOKUP(VLOOKUP(AA7018&amp;"_"&amp;AB7018&amp;"_"&amp;AC7018&amp;"_"&amp;AE7018,[1]挑战模式!$A:$AS,14+AD7018,FALSE),[1]怪物!$B:$O,3,FALSE))</f>
        <v/>
      </c>
      <c r="G7018" t="str">
        <f t="shared" ca="1" si="551"/>
        <v/>
      </c>
      <c r="H7018" t="str">
        <f t="shared" ca="1" si="552"/>
        <v/>
      </c>
      <c r="I7018" t="str">
        <f t="shared" ca="1" si="553"/>
        <v/>
      </c>
      <c r="J7018" t="str">
        <f t="shared" ca="1" si="554"/>
        <v/>
      </c>
      <c r="K7018" t="str">
        <f t="shared" ca="1" si="554"/>
        <v/>
      </c>
      <c r="AA7018" s="8">
        <v>4</v>
      </c>
      <c r="AB7018" s="8">
        <v>4</v>
      </c>
      <c r="AC7018" s="8">
        <v>9</v>
      </c>
      <c r="AD7018" s="8">
        <v>3</v>
      </c>
      <c r="AE7018" s="12" t="s">
        <v>758</v>
      </c>
    </row>
    <row r="7019" spans="2:31" x14ac:dyDescent="0.2">
      <c r="B7019" t="str">
        <f ca="1">IF(ISNA(VLOOKUP(AA7019&amp;"_"&amp;AB7019&amp;"_"&amp;AC7019&amp;"_"&amp;AE7019,[1]挑战模式!$A:$AS,1,FALSE)),"",IF(VLOOKUP(AA7019&amp;"_"&amp;AB7019&amp;"_"&amp;AC7019&amp;"_"&amp;AE7019,[1]挑战模式!$A:$AS,14+AD7019,FALSE)="","","Monster_Season"&amp;AA7019&amp;"_Challenge"&amp;AB7019&amp;"_"&amp;AC7019&amp;"_"&amp;AD7019&amp;"_"&amp;AE7019))</f>
        <v/>
      </c>
      <c r="C7019" t="str">
        <f t="shared" ca="1" si="550"/>
        <v/>
      </c>
      <c r="E7019" t="str">
        <f ca="1">IF(B7019="","",VLOOKUP(AA7019&amp;"_"&amp;AB7019&amp;"_"&amp;AC7019&amp;"_"&amp;AE7019,[1]挑战模式!$A:$AS,26+AD7019,FALSE))</f>
        <v/>
      </c>
      <c r="F7019" t="str">
        <f ca="1">IF(B7019="","",VLOOKUP(VLOOKUP(AA7019&amp;"_"&amp;AB7019&amp;"_"&amp;AC7019&amp;"_"&amp;AE7019,[1]挑战模式!$A:$AS,14+AD7019,FALSE),[1]怪物!$B:$O,3,FALSE))</f>
        <v/>
      </c>
      <c r="G7019" t="str">
        <f t="shared" ca="1" si="551"/>
        <v/>
      </c>
      <c r="H7019" t="str">
        <f t="shared" ca="1" si="552"/>
        <v/>
      </c>
      <c r="I7019" t="str">
        <f t="shared" ca="1" si="553"/>
        <v/>
      </c>
      <c r="J7019" t="str">
        <f t="shared" ca="1" si="554"/>
        <v/>
      </c>
      <c r="K7019" t="str">
        <f t="shared" ca="1" si="554"/>
        <v/>
      </c>
      <c r="AA7019" s="8">
        <v>4</v>
      </c>
      <c r="AB7019" s="8">
        <v>4</v>
      </c>
      <c r="AC7019" s="8">
        <v>9</v>
      </c>
      <c r="AD7019" s="8">
        <v>4</v>
      </c>
      <c r="AE7019" s="12" t="s">
        <v>758</v>
      </c>
    </row>
    <row r="7020" spans="2:31" x14ac:dyDescent="0.2">
      <c r="B7020" t="str">
        <f ca="1">IF(ISNA(VLOOKUP(AA7020&amp;"_"&amp;AB7020&amp;"_"&amp;AC7020&amp;"_"&amp;AE7020,[1]挑战模式!$A:$AS,1,FALSE)),"",IF(VLOOKUP(AA7020&amp;"_"&amp;AB7020&amp;"_"&amp;AC7020&amp;"_"&amp;AE7020,[1]挑战模式!$A:$AS,14+AD7020,FALSE)="","","Monster_Season"&amp;AA7020&amp;"_Challenge"&amp;AB7020&amp;"_"&amp;AC7020&amp;"_"&amp;AD7020&amp;"_"&amp;AE7020))</f>
        <v/>
      </c>
      <c r="C7020" t="str">
        <f t="shared" ca="1" si="550"/>
        <v/>
      </c>
      <c r="E7020" t="str">
        <f ca="1">IF(B7020="","",VLOOKUP(AA7020&amp;"_"&amp;AB7020&amp;"_"&amp;AC7020&amp;"_"&amp;AE7020,[1]挑战模式!$A:$AS,26+AD7020,FALSE))</f>
        <v/>
      </c>
      <c r="F7020" t="str">
        <f ca="1">IF(B7020="","",VLOOKUP(VLOOKUP(AA7020&amp;"_"&amp;AB7020&amp;"_"&amp;AC7020&amp;"_"&amp;AE7020,[1]挑战模式!$A:$AS,14+AD7020,FALSE),[1]怪物!$B:$O,3,FALSE))</f>
        <v/>
      </c>
      <c r="G7020" t="str">
        <f t="shared" ca="1" si="551"/>
        <v/>
      </c>
      <c r="H7020" t="str">
        <f t="shared" ca="1" si="552"/>
        <v/>
      </c>
      <c r="I7020" t="str">
        <f t="shared" ca="1" si="553"/>
        <v/>
      </c>
      <c r="J7020" t="str">
        <f t="shared" ca="1" si="554"/>
        <v/>
      </c>
      <c r="K7020" t="str">
        <f t="shared" ca="1" si="554"/>
        <v/>
      </c>
      <c r="AA7020" s="8">
        <v>4</v>
      </c>
      <c r="AB7020" s="8">
        <v>4</v>
      </c>
      <c r="AC7020" s="8">
        <v>9</v>
      </c>
      <c r="AD7020" s="8">
        <v>5</v>
      </c>
      <c r="AE7020" s="12" t="s">
        <v>758</v>
      </c>
    </row>
    <row r="7021" spans="2:31" x14ac:dyDescent="0.2">
      <c r="B7021" t="str">
        <f ca="1">IF(ISNA(VLOOKUP(AA7021&amp;"_"&amp;AB7021&amp;"_"&amp;AC7021&amp;"_"&amp;AE7021,[1]挑战模式!$A:$AS,1,FALSE)),"",IF(VLOOKUP(AA7021&amp;"_"&amp;AB7021&amp;"_"&amp;AC7021&amp;"_"&amp;AE7021,[1]挑战模式!$A:$AS,14+AD7021,FALSE)="","","Monster_Season"&amp;AA7021&amp;"_Challenge"&amp;AB7021&amp;"_"&amp;AC7021&amp;"_"&amp;AD7021&amp;"_"&amp;AE7021))</f>
        <v/>
      </c>
      <c r="C7021" t="str">
        <f t="shared" ca="1" si="550"/>
        <v/>
      </c>
      <c r="E7021" t="str">
        <f ca="1">IF(B7021="","",VLOOKUP(AA7021&amp;"_"&amp;AB7021&amp;"_"&amp;AC7021&amp;"_"&amp;AE7021,[1]挑战模式!$A:$AS,26+AD7021,FALSE))</f>
        <v/>
      </c>
      <c r="F7021" t="str">
        <f ca="1">IF(B7021="","",VLOOKUP(VLOOKUP(AA7021&amp;"_"&amp;AB7021&amp;"_"&amp;AC7021&amp;"_"&amp;AE7021,[1]挑战模式!$A:$AS,14+AD7021,FALSE),[1]怪物!$B:$O,3,FALSE))</f>
        <v/>
      </c>
      <c r="G7021" t="str">
        <f t="shared" ca="1" si="551"/>
        <v/>
      </c>
      <c r="H7021" t="str">
        <f t="shared" ca="1" si="552"/>
        <v/>
      </c>
      <c r="I7021" t="str">
        <f t="shared" ca="1" si="553"/>
        <v/>
      </c>
      <c r="J7021" t="str">
        <f t="shared" ca="1" si="554"/>
        <v/>
      </c>
      <c r="K7021" t="str">
        <f t="shared" ca="1" si="554"/>
        <v/>
      </c>
      <c r="AA7021" s="8">
        <v>4</v>
      </c>
      <c r="AB7021" s="8">
        <v>4</v>
      </c>
      <c r="AC7021" s="8">
        <v>10</v>
      </c>
      <c r="AD7021" s="8">
        <v>6</v>
      </c>
      <c r="AE7021" s="12" t="s">
        <v>758</v>
      </c>
    </row>
    <row r="7022" spans="2:31" x14ac:dyDescent="0.2">
      <c r="B7022" t="str">
        <f ca="1">IF(ISNA(VLOOKUP(AA7022&amp;"_"&amp;AB7022&amp;"_"&amp;AC7022&amp;"_"&amp;AE7022,[1]挑战模式!$A:$AS,1,FALSE)),"",IF(VLOOKUP(AA7022&amp;"_"&amp;AB7022&amp;"_"&amp;AC7022&amp;"_"&amp;AE7022,[1]挑战模式!$A:$AS,14+AD7022,FALSE)="","","Monster_Season"&amp;AA7022&amp;"_Challenge"&amp;AB7022&amp;"_"&amp;AC7022&amp;"_"&amp;AD7022&amp;"_"&amp;AE7022))</f>
        <v/>
      </c>
      <c r="C7022" t="str">
        <f t="shared" ca="1" si="550"/>
        <v/>
      </c>
      <c r="E7022" t="str">
        <f ca="1">IF(B7022="","",VLOOKUP(AA7022&amp;"_"&amp;AB7022&amp;"_"&amp;AC7022&amp;"_"&amp;AE7022,[1]挑战模式!$A:$AS,26+AD7022,FALSE))</f>
        <v/>
      </c>
      <c r="F7022" t="str">
        <f ca="1">IF(B7022="","",VLOOKUP(VLOOKUP(AA7022&amp;"_"&amp;AB7022&amp;"_"&amp;AC7022&amp;"_"&amp;AE7022,[1]挑战模式!$A:$AS,14+AD7022,FALSE),[1]怪物!$B:$O,3,FALSE))</f>
        <v/>
      </c>
      <c r="G7022" t="str">
        <f t="shared" ca="1" si="551"/>
        <v/>
      </c>
      <c r="H7022" t="str">
        <f t="shared" ca="1" si="552"/>
        <v/>
      </c>
      <c r="I7022" t="str">
        <f t="shared" ca="1" si="553"/>
        <v/>
      </c>
      <c r="J7022" t="str">
        <f t="shared" ca="1" si="554"/>
        <v/>
      </c>
      <c r="K7022" t="str">
        <f t="shared" ca="1" si="554"/>
        <v/>
      </c>
      <c r="AA7022" s="8">
        <v>4</v>
      </c>
      <c r="AB7022" s="8">
        <v>4</v>
      </c>
      <c r="AC7022" s="8">
        <v>10</v>
      </c>
      <c r="AD7022" s="8">
        <v>1</v>
      </c>
      <c r="AE7022" s="12" t="s">
        <v>758</v>
      </c>
    </row>
    <row r="7023" spans="2:31" x14ac:dyDescent="0.2">
      <c r="B7023" t="str">
        <f ca="1">IF(ISNA(VLOOKUP(AA7023&amp;"_"&amp;AB7023&amp;"_"&amp;AC7023&amp;"_"&amp;AE7023,[1]挑战模式!$A:$AS,1,FALSE)),"",IF(VLOOKUP(AA7023&amp;"_"&amp;AB7023&amp;"_"&amp;AC7023&amp;"_"&amp;AE7023,[1]挑战模式!$A:$AS,14+AD7023,FALSE)="","","Monster_Season"&amp;AA7023&amp;"_Challenge"&amp;AB7023&amp;"_"&amp;AC7023&amp;"_"&amp;AD7023&amp;"_"&amp;AE7023))</f>
        <v/>
      </c>
      <c r="C7023" t="str">
        <f t="shared" ca="1" si="550"/>
        <v/>
      </c>
      <c r="E7023" t="str">
        <f ca="1">IF(B7023="","",VLOOKUP(AA7023&amp;"_"&amp;AB7023&amp;"_"&amp;AC7023&amp;"_"&amp;AE7023,[1]挑战模式!$A:$AS,26+AD7023,FALSE))</f>
        <v/>
      </c>
      <c r="F7023" t="str">
        <f ca="1">IF(B7023="","",VLOOKUP(VLOOKUP(AA7023&amp;"_"&amp;AB7023&amp;"_"&amp;AC7023&amp;"_"&amp;AE7023,[1]挑战模式!$A:$AS,14+AD7023,FALSE),[1]怪物!$B:$O,3,FALSE))</f>
        <v/>
      </c>
      <c r="G7023" t="str">
        <f t="shared" ca="1" si="551"/>
        <v/>
      </c>
      <c r="H7023" t="str">
        <f t="shared" ca="1" si="552"/>
        <v/>
      </c>
      <c r="I7023" t="str">
        <f t="shared" ca="1" si="553"/>
        <v/>
      </c>
      <c r="J7023" t="str">
        <f t="shared" ca="1" si="554"/>
        <v/>
      </c>
      <c r="K7023" t="str">
        <f t="shared" ca="1" si="554"/>
        <v/>
      </c>
      <c r="AA7023" s="8">
        <v>4</v>
      </c>
      <c r="AB7023" s="8">
        <v>4</v>
      </c>
      <c r="AC7023" s="8">
        <v>10</v>
      </c>
      <c r="AD7023" s="8">
        <v>2</v>
      </c>
      <c r="AE7023" s="12" t="s">
        <v>758</v>
      </c>
    </row>
    <row r="7024" spans="2:31" x14ac:dyDescent="0.2">
      <c r="B7024" t="str">
        <f ca="1">IF(ISNA(VLOOKUP(AA7024&amp;"_"&amp;AB7024&amp;"_"&amp;AC7024&amp;"_"&amp;AE7024,[1]挑战模式!$A:$AS,1,FALSE)),"",IF(VLOOKUP(AA7024&amp;"_"&amp;AB7024&amp;"_"&amp;AC7024&amp;"_"&amp;AE7024,[1]挑战模式!$A:$AS,14+AD7024,FALSE)="","","Monster_Season"&amp;AA7024&amp;"_Challenge"&amp;AB7024&amp;"_"&amp;AC7024&amp;"_"&amp;AD7024&amp;"_"&amp;AE7024))</f>
        <v/>
      </c>
      <c r="C7024" t="str">
        <f t="shared" ca="1" si="550"/>
        <v/>
      </c>
      <c r="E7024" t="str">
        <f ca="1">IF(B7024="","",VLOOKUP(AA7024&amp;"_"&amp;AB7024&amp;"_"&amp;AC7024&amp;"_"&amp;AE7024,[1]挑战模式!$A:$AS,26+AD7024,FALSE))</f>
        <v/>
      </c>
      <c r="F7024" t="str">
        <f ca="1">IF(B7024="","",VLOOKUP(VLOOKUP(AA7024&amp;"_"&amp;AB7024&amp;"_"&amp;AC7024&amp;"_"&amp;AE7024,[1]挑战模式!$A:$AS,14+AD7024,FALSE),[1]怪物!$B:$O,3,FALSE))</f>
        <v/>
      </c>
      <c r="G7024" t="str">
        <f t="shared" ca="1" si="551"/>
        <v/>
      </c>
      <c r="H7024" t="str">
        <f t="shared" ca="1" si="552"/>
        <v/>
      </c>
      <c r="I7024" t="str">
        <f t="shared" ca="1" si="553"/>
        <v/>
      </c>
      <c r="J7024" t="str">
        <f t="shared" ca="1" si="554"/>
        <v/>
      </c>
      <c r="K7024" t="str">
        <f t="shared" ca="1" si="554"/>
        <v/>
      </c>
      <c r="AA7024" s="8">
        <v>4</v>
      </c>
      <c r="AB7024" s="8">
        <v>4</v>
      </c>
      <c r="AC7024" s="8">
        <v>10</v>
      </c>
      <c r="AD7024" s="8">
        <v>3</v>
      </c>
      <c r="AE7024" s="12" t="s">
        <v>758</v>
      </c>
    </row>
    <row r="7025" spans="2:31" x14ac:dyDescent="0.2">
      <c r="B7025" t="str">
        <f ca="1">IF(ISNA(VLOOKUP(AA7025&amp;"_"&amp;AB7025&amp;"_"&amp;AC7025&amp;"_"&amp;AE7025,[1]挑战模式!$A:$AS,1,FALSE)),"",IF(VLOOKUP(AA7025&amp;"_"&amp;AB7025&amp;"_"&amp;AC7025&amp;"_"&amp;AE7025,[1]挑战模式!$A:$AS,14+AD7025,FALSE)="","","Monster_Season"&amp;AA7025&amp;"_Challenge"&amp;AB7025&amp;"_"&amp;AC7025&amp;"_"&amp;AD7025&amp;"_"&amp;AE7025))</f>
        <v/>
      </c>
      <c r="C7025" t="str">
        <f t="shared" ca="1" si="550"/>
        <v/>
      </c>
      <c r="E7025" t="str">
        <f ca="1">IF(B7025="","",VLOOKUP(AA7025&amp;"_"&amp;AB7025&amp;"_"&amp;AC7025&amp;"_"&amp;AE7025,[1]挑战模式!$A:$AS,26+AD7025,FALSE))</f>
        <v/>
      </c>
      <c r="F7025" t="str">
        <f ca="1">IF(B7025="","",VLOOKUP(VLOOKUP(AA7025&amp;"_"&amp;AB7025&amp;"_"&amp;AC7025&amp;"_"&amp;AE7025,[1]挑战模式!$A:$AS,14+AD7025,FALSE),[1]怪物!$B:$O,3,FALSE))</f>
        <v/>
      </c>
      <c r="G7025" t="str">
        <f t="shared" ca="1" si="551"/>
        <v/>
      </c>
      <c r="H7025" t="str">
        <f t="shared" ca="1" si="552"/>
        <v/>
      </c>
      <c r="I7025" t="str">
        <f t="shared" ca="1" si="553"/>
        <v/>
      </c>
      <c r="J7025" t="str">
        <f t="shared" ca="1" si="554"/>
        <v/>
      </c>
      <c r="K7025" t="str">
        <f t="shared" ca="1" si="554"/>
        <v/>
      </c>
      <c r="AA7025" s="8">
        <v>4</v>
      </c>
      <c r="AB7025" s="8">
        <v>4</v>
      </c>
      <c r="AC7025" s="8">
        <v>10</v>
      </c>
      <c r="AD7025" s="8">
        <v>4</v>
      </c>
      <c r="AE7025" s="12" t="s">
        <v>758</v>
      </c>
    </row>
    <row r="7026" spans="2:31" x14ac:dyDescent="0.2">
      <c r="B7026" t="str">
        <f ca="1">IF(ISNA(VLOOKUP(AA7026&amp;"_"&amp;AB7026&amp;"_"&amp;AC7026&amp;"_"&amp;AE7026,[1]挑战模式!$A:$AS,1,FALSE)),"",IF(VLOOKUP(AA7026&amp;"_"&amp;AB7026&amp;"_"&amp;AC7026&amp;"_"&amp;AE7026,[1]挑战模式!$A:$AS,14+AD7026,FALSE)="","","Monster_Season"&amp;AA7026&amp;"_Challenge"&amp;AB7026&amp;"_"&amp;AC7026&amp;"_"&amp;AD7026&amp;"_"&amp;AE7026))</f>
        <v/>
      </c>
      <c r="C7026" t="str">
        <f t="shared" ca="1" si="550"/>
        <v/>
      </c>
      <c r="E7026" t="str">
        <f ca="1">IF(B7026="","",VLOOKUP(AA7026&amp;"_"&amp;AB7026&amp;"_"&amp;AC7026&amp;"_"&amp;AE7026,[1]挑战模式!$A:$AS,26+AD7026,FALSE))</f>
        <v/>
      </c>
      <c r="F7026" t="str">
        <f ca="1">IF(B7026="","",VLOOKUP(VLOOKUP(AA7026&amp;"_"&amp;AB7026&amp;"_"&amp;AC7026&amp;"_"&amp;AE7026,[1]挑战模式!$A:$AS,14+AD7026,FALSE),[1]怪物!$B:$O,3,FALSE))</f>
        <v/>
      </c>
      <c r="G7026" t="str">
        <f t="shared" ca="1" si="551"/>
        <v/>
      </c>
      <c r="H7026" t="str">
        <f t="shared" ca="1" si="552"/>
        <v/>
      </c>
      <c r="I7026" t="str">
        <f t="shared" ca="1" si="553"/>
        <v/>
      </c>
      <c r="J7026" t="str">
        <f t="shared" ca="1" si="554"/>
        <v/>
      </c>
      <c r="K7026" t="str">
        <f t="shared" ca="1" si="554"/>
        <v/>
      </c>
      <c r="AA7026" s="8">
        <v>4</v>
      </c>
      <c r="AB7026" s="8">
        <v>4</v>
      </c>
      <c r="AC7026" s="8">
        <v>10</v>
      </c>
      <c r="AD7026" s="8">
        <v>5</v>
      </c>
      <c r="AE7026" s="12" t="s">
        <v>758</v>
      </c>
    </row>
    <row r="7027" spans="2:31" x14ac:dyDescent="0.2">
      <c r="B7027" t="str">
        <f ca="1">IF(ISNA(VLOOKUP(AA7027&amp;"_"&amp;AB7027&amp;"_"&amp;AC7027&amp;"_"&amp;AE7027,[1]挑战模式!$A:$AS,1,FALSE)),"",IF(VLOOKUP(AA7027&amp;"_"&amp;AB7027&amp;"_"&amp;AC7027&amp;"_"&amp;AE7027,[1]挑战模式!$A:$AS,14+AD7027,FALSE)="","","Monster_Season"&amp;AA7027&amp;"_Challenge"&amp;AB7027&amp;"_"&amp;AC7027&amp;"_"&amp;AD7027&amp;"_"&amp;AE7027))</f>
        <v>Monster_Season4_Challenge5_1_1_Hard</v>
      </c>
      <c r="C7027">
        <f t="shared" ca="1" si="550"/>
        <v>1</v>
      </c>
      <c r="E7027">
        <f ca="1">IF(B7027="","",VLOOKUP(AA7027&amp;"_"&amp;AB7027&amp;"_"&amp;AC7027&amp;"_"&amp;AE7027,[1]挑战模式!$A:$AS,26+AD7027,FALSE))</f>
        <v>247</v>
      </c>
      <c r="F7027">
        <f ca="1">IF(B7027="","",VLOOKUP(VLOOKUP(AA7027&amp;"_"&amp;AB7027&amp;"_"&amp;AC7027&amp;"_"&amp;AE7027,[1]挑战模式!$A:$AS,14+AD7027,FALSE),[1]怪物!$B:$O,3,FALSE))</f>
        <v>1</v>
      </c>
      <c r="G7027">
        <f t="shared" ca="1" si="551"/>
        <v>0</v>
      </c>
      <c r="H7027">
        <f t="shared" ca="1" si="552"/>
        <v>0</v>
      </c>
      <c r="I7027">
        <f t="shared" ca="1" si="553"/>
        <v>0</v>
      </c>
      <c r="J7027">
        <f t="shared" ca="1" si="554"/>
        <v>0</v>
      </c>
      <c r="K7027">
        <f t="shared" ca="1" si="554"/>
        <v>0</v>
      </c>
      <c r="AA7027" s="8">
        <v>4</v>
      </c>
      <c r="AB7027" s="8">
        <v>5</v>
      </c>
      <c r="AC7027" s="8">
        <v>1</v>
      </c>
      <c r="AD7027" s="8">
        <v>1</v>
      </c>
      <c r="AE7027" s="12" t="s">
        <v>758</v>
      </c>
    </row>
    <row r="7028" spans="2:31" x14ac:dyDescent="0.2">
      <c r="B7028" t="str">
        <f ca="1">IF(ISNA(VLOOKUP(AA7028&amp;"_"&amp;AB7028&amp;"_"&amp;AC7028&amp;"_"&amp;AE7028,[1]挑战模式!$A:$AS,1,FALSE)),"",IF(VLOOKUP(AA7028&amp;"_"&amp;AB7028&amp;"_"&amp;AC7028&amp;"_"&amp;AE7028,[1]挑战模式!$A:$AS,14+AD7028,FALSE)="","","Monster_Season"&amp;AA7028&amp;"_Challenge"&amp;AB7028&amp;"_"&amp;AC7028&amp;"_"&amp;AD7028&amp;"_"&amp;AE7028))</f>
        <v/>
      </c>
      <c r="C7028" t="str">
        <f t="shared" ca="1" si="550"/>
        <v/>
      </c>
      <c r="E7028" t="str">
        <f ca="1">IF(B7028="","",VLOOKUP(AA7028&amp;"_"&amp;AB7028&amp;"_"&amp;AC7028&amp;"_"&amp;AE7028,[1]挑战模式!$A:$AS,26+AD7028,FALSE))</f>
        <v/>
      </c>
      <c r="F7028" t="str">
        <f ca="1">IF(B7028="","",VLOOKUP(VLOOKUP(AA7028&amp;"_"&amp;AB7028&amp;"_"&amp;AC7028&amp;"_"&amp;AE7028,[1]挑战模式!$A:$AS,14+AD7028,FALSE),[1]怪物!$B:$O,3,FALSE))</f>
        <v/>
      </c>
      <c r="G7028" t="str">
        <f t="shared" ca="1" si="551"/>
        <v/>
      </c>
      <c r="H7028" t="str">
        <f t="shared" ca="1" si="552"/>
        <v/>
      </c>
      <c r="I7028" t="str">
        <f t="shared" ca="1" si="553"/>
        <v/>
      </c>
      <c r="J7028" t="str">
        <f t="shared" ca="1" si="554"/>
        <v/>
      </c>
      <c r="K7028" t="str">
        <f t="shared" ca="1" si="554"/>
        <v/>
      </c>
      <c r="AA7028" s="8">
        <v>4</v>
      </c>
      <c r="AB7028" s="8">
        <v>5</v>
      </c>
      <c r="AC7028" s="8">
        <v>1</v>
      </c>
      <c r="AD7028" s="8">
        <v>2</v>
      </c>
      <c r="AE7028" s="12" t="s">
        <v>758</v>
      </c>
    </row>
    <row r="7029" spans="2:31" x14ac:dyDescent="0.2">
      <c r="B7029" t="str">
        <f ca="1">IF(ISNA(VLOOKUP(AA7029&amp;"_"&amp;AB7029&amp;"_"&amp;AC7029&amp;"_"&amp;AE7029,[1]挑战模式!$A:$AS,1,FALSE)),"",IF(VLOOKUP(AA7029&amp;"_"&amp;AB7029&amp;"_"&amp;AC7029&amp;"_"&amp;AE7029,[1]挑战模式!$A:$AS,14+AD7029,FALSE)="","","Monster_Season"&amp;AA7029&amp;"_Challenge"&amp;AB7029&amp;"_"&amp;AC7029&amp;"_"&amp;AD7029&amp;"_"&amp;AE7029))</f>
        <v/>
      </c>
      <c r="C7029" t="str">
        <f t="shared" ca="1" si="550"/>
        <v/>
      </c>
      <c r="E7029" t="str">
        <f ca="1">IF(B7029="","",VLOOKUP(AA7029&amp;"_"&amp;AB7029&amp;"_"&amp;AC7029&amp;"_"&amp;AE7029,[1]挑战模式!$A:$AS,26+AD7029,FALSE))</f>
        <v/>
      </c>
      <c r="F7029" t="str">
        <f ca="1">IF(B7029="","",VLOOKUP(VLOOKUP(AA7029&amp;"_"&amp;AB7029&amp;"_"&amp;AC7029&amp;"_"&amp;AE7029,[1]挑战模式!$A:$AS,14+AD7029,FALSE),[1]怪物!$B:$O,3,FALSE))</f>
        <v/>
      </c>
      <c r="G7029" t="str">
        <f t="shared" ca="1" si="551"/>
        <v/>
      </c>
      <c r="H7029" t="str">
        <f t="shared" ca="1" si="552"/>
        <v/>
      </c>
      <c r="I7029" t="str">
        <f t="shared" ca="1" si="553"/>
        <v/>
      </c>
      <c r="J7029" t="str">
        <f t="shared" ca="1" si="554"/>
        <v/>
      </c>
      <c r="K7029" t="str">
        <f t="shared" ca="1" si="554"/>
        <v/>
      </c>
      <c r="AA7029" s="8">
        <v>4</v>
      </c>
      <c r="AB7029" s="8">
        <v>5</v>
      </c>
      <c r="AC7029" s="8">
        <v>1</v>
      </c>
      <c r="AD7029" s="8">
        <v>3</v>
      </c>
      <c r="AE7029" s="12" t="s">
        <v>758</v>
      </c>
    </row>
    <row r="7030" spans="2:31" x14ac:dyDescent="0.2">
      <c r="B7030" t="str">
        <f ca="1">IF(ISNA(VLOOKUP(AA7030&amp;"_"&amp;AB7030&amp;"_"&amp;AC7030&amp;"_"&amp;AE7030,[1]挑战模式!$A:$AS,1,FALSE)),"",IF(VLOOKUP(AA7030&amp;"_"&amp;AB7030&amp;"_"&amp;AC7030&amp;"_"&amp;AE7030,[1]挑战模式!$A:$AS,14+AD7030,FALSE)="","","Monster_Season"&amp;AA7030&amp;"_Challenge"&amp;AB7030&amp;"_"&amp;AC7030&amp;"_"&amp;AD7030&amp;"_"&amp;AE7030))</f>
        <v/>
      </c>
      <c r="C7030" t="str">
        <f t="shared" ca="1" si="550"/>
        <v/>
      </c>
      <c r="E7030" t="str">
        <f ca="1">IF(B7030="","",VLOOKUP(AA7030&amp;"_"&amp;AB7030&amp;"_"&amp;AC7030&amp;"_"&amp;AE7030,[1]挑战模式!$A:$AS,26+AD7030,FALSE))</f>
        <v/>
      </c>
      <c r="F7030" t="str">
        <f ca="1">IF(B7030="","",VLOOKUP(VLOOKUP(AA7030&amp;"_"&amp;AB7030&amp;"_"&amp;AC7030&amp;"_"&amp;AE7030,[1]挑战模式!$A:$AS,14+AD7030,FALSE),[1]怪物!$B:$O,3,FALSE))</f>
        <v/>
      </c>
      <c r="G7030" t="str">
        <f t="shared" ca="1" si="551"/>
        <v/>
      </c>
      <c r="H7030" t="str">
        <f t="shared" ca="1" si="552"/>
        <v/>
      </c>
      <c r="I7030" t="str">
        <f t="shared" ca="1" si="553"/>
        <v/>
      </c>
      <c r="J7030" t="str">
        <f t="shared" ca="1" si="554"/>
        <v/>
      </c>
      <c r="K7030" t="str">
        <f t="shared" ca="1" si="554"/>
        <v/>
      </c>
      <c r="AA7030" s="8">
        <v>4</v>
      </c>
      <c r="AB7030" s="8">
        <v>5</v>
      </c>
      <c r="AC7030" s="8">
        <v>1</v>
      </c>
      <c r="AD7030" s="8">
        <v>4</v>
      </c>
      <c r="AE7030" s="12" t="s">
        <v>758</v>
      </c>
    </row>
    <row r="7031" spans="2:31" x14ac:dyDescent="0.2">
      <c r="B7031" t="str">
        <f ca="1">IF(ISNA(VLOOKUP(AA7031&amp;"_"&amp;AB7031&amp;"_"&amp;AC7031&amp;"_"&amp;AE7031,[1]挑战模式!$A:$AS,1,FALSE)),"",IF(VLOOKUP(AA7031&amp;"_"&amp;AB7031&amp;"_"&amp;AC7031&amp;"_"&amp;AE7031,[1]挑战模式!$A:$AS,14+AD7031,FALSE)="","","Monster_Season"&amp;AA7031&amp;"_Challenge"&amp;AB7031&amp;"_"&amp;AC7031&amp;"_"&amp;AD7031&amp;"_"&amp;AE7031))</f>
        <v/>
      </c>
      <c r="C7031" t="str">
        <f t="shared" ca="1" si="550"/>
        <v/>
      </c>
      <c r="E7031" t="str">
        <f ca="1">IF(B7031="","",VLOOKUP(AA7031&amp;"_"&amp;AB7031&amp;"_"&amp;AC7031&amp;"_"&amp;AE7031,[1]挑战模式!$A:$AS,26+AD7031,FALSE))</f>
        <v/>
      </c>
      <c r="F7031" t="str">
        <f ca="1">IF(B7031="","",VLOOKUP(VLOOKUP(AA7031&amp;"_"&amp;AB7031&amp;"_"&amp;AC7031&amp;"_"&amp;AE7031,[1]挑战模式!$A:$AS,14+AD7031,FALSE),[1]怪物!$B:$O,3,FALSE))</f>
        <v/>
      </c>
      <c r="G7031" t="str">
        <f t="shared" ca="1" si="551"/>
        <v/>
      </c>
      <c r="H7031" t="str">
        <f t="shared" ca="1" si="552"/>
        <v/>
      </c>
      <c r="I7031" t="str">
        <f t="shared" ca="1" si="553"/>
        <v/>
      </c>
      <c r="J7031" t="str">
        <f t="shared" ca="1" si="554"/>
        <v/>
      </c>
      <c r="K7031" t="str">
        <f t="shared" ca="1" si="554"/>
        <v/>
      </c>
      <c r="AA7031" s="8">
        <v>4</v>
      </c>
      <c r="AB7031" s="8">
        <v>5</v>
      </c>
      <c r="AC7031" s="8">
        <v>1</v>
      </c>
      <c r="AD7031" s="8">
        <v>5</v>
      </c>
      <c r="AE7031" s="12" t="s">
        <v>758</v>
      </c>
    </row>
    <row r="7032" spans="2:31" x14ac:dyDescent="0.2">
      <c r="B7032" t="str">
        <f ca="1">IF(ISNA(VLOOKUP(AA7032&amp;"_"&amp;AB7032&amp;"_"&amp;AC7032&amp;"_"&amp;AE7032,[1]挑战模式!$A:$AS,1,FALSE)),"",IF(VLOOKUP(AA7032&amp;"_"&amp;AB7032&amp;"_"&amp;AC7032&amp;"_"&amp;AE7032,[1]挑战模式!$A:$AS,14+AD7032,FALSE)="","","Monster_Season"&amp;AA7032&amp;"_Challenge"&amp;AB7032&amp;"_"&amp;AC7032&amp;"_"&amp;AD7032&amp;"_"&amp;AE7032))</f>
        <v/>
      </c>
      <c r="C7032" t="str">
        <f t="shared" ca="1" si="550"/>
        <v/>
      </c>
      <c r="E7032" t="str">
        <f ca="1">IF(B7032="","",VLOOKUP(AA7032&amp;"_"&amp;AB7032&amp;"_"&amp;AC7032&amp;"_"&amp;AE7032,[1]挑战模式!$A:$AS,26+AD7032,FALSE))</f>
        <v/>
      </c>
      <c r="F7032" t="str">
        <f ca="1">IF(B7032="","",VLOOKUP(VLOOKUP(AA7032&amp;"_"&amp;AB7032&amp;"_"&amp;AC7032&amp;"_"&amp;AE7032,[1]挑战模式!$A:$AS,14+AD7032,FALSE),[1]怪物!$B:$O,3,FALSE))</f>
        <v/>
      </c>
      <c r="G7032" t="str">
        <f t="shared" ca="1" si="551"/>
        <v/>
      </c>
      <c r="H7032" t="str">
        <f t="shared" ca="1" si="552"/>
        <v/>
      </c>
      <c r="I7032" t="str">
        <f t="shared" ca="1" si="553"/>
        <v/>
      </c>
      <c r="J7032" t="str">
        <f t="shared" ca="1" si="554"/>
        <v/>
      </c>
      <c r="K7032" t="str">
        <f t="shared" ca="1" si="554"/>
        <v/>
      </c>
      <c r="AA7032" s="8">
        <v>4</v>
      </c>
      <c r="AB7032" s="8">
        <v>5</v>
      </c>
      <c r="AC7032" s="8">
        <v>1</v>
      </c>
      <c r="AD7032" s="8">
        <v>6</v>
      </c>
      <c r="AE7032" s="12" t="s">
        <v>758</v>
      </c>
    </row>
    <row r="7033" spans="2:31" x14ac:dyDescent="0.2">
      <c r="B7033" t="str">
        <f ca="1">IF(ISNA(VLOOKUP(AA7033&amp;"_"&amp;AB7033&amp;"_"&amp;AC7033&amp;"_"&amp;AE7033,[1]挑战模式!$A:$AS,1,FALSE)),"",IF(VLOOKUP(AA7033&amp;"_"&amp;AB7033&amp;"_"&amp;AC7033&amp;"_"&amp;AE7033,[1]挑战模式!$A:$AS,14+AD7033,FALSE)="","","Monster_Season"&amp;AA7033&amp;"_Challenge"&amp;AB7033&amp;"_"&amp;AC7033&amp;"_"&amp;AD7033&amp;"_"&amp;AE7033))</f>
        <v>Monster_Season4_Challenge5_2_1_Hard</v>
      </c>
      <c r="C7033">
        <f t="shared" ca="1" si="550"/>
        <v>1</v>
      </c>
      <c r="E7033">
        <f ca="1">IF(B7033="","",VLOOKUP(AA7033&amp;"_"&amp;AB7033&amp;"_"&amp;AC7033&amp;"_"&amp;AE7033,[1]挑战模式!$A:$AS,26+AD7033,FALSE))</f>
        <v>873</v>
      </c>
      <c r="F7033">
        <f ca="1">IF(B7033="","",VLOOKUP(VLOOKUP(AA7033&amp;"_"&amp;AB7033&amp;"_"&amp;AC7033&amp;"_"&amp;AE7033,[1]挑战模式!$A:$AS,14+AD7033,FALSE),[1]怪物!$B:$O,3,FALSE))</f>
        <v>1</v>
      </c>
      <c r="G7033">
        <f t="shared" ca="1" si="551"/>
        <v>0</v>
      </c>
      <c r="H7033">
        <f t="shared" ca="1" si="552"/>
        <v>0</v>
      </c>
      <c r="I7033">
        <f t="shared" ca="1" si="553"/>
        <v>0</v>
      </c>
      <c r="J7033">
        <f t="shared" ca="1" si="554"/>
        <v>0</v>
      </c>
      <c r="K7033">
        <f t="shared" ca="1" si="554"/>
        <v>0</v>
      </c>
      <c r="AA7033" s="8">
        <v>4</v>
      </c>
      <c r="AB7033" s="8">
        <v>5</v>
      </c>
      <c r="AC7033" s="8">
        <v>2</v>
      </c>
      <c r="AD7033" s="8">
        <v>1</v>
      </c>
      <c r="AE7033" s="12" t="s">
        <v>758</v>
      </c>
    </row>
    <row r="7034" spans="2:31" x14ac:dyDescent="0.2">
      <c r="B7034" t="str">
        <f ca="1">IF(ISNA(VLOOKUP(AA7034&amp;"_"&amp;AB7034&amp;"_"&amp;AC7034&amp;"_"&amp;AE7034,[1]挑战模式!$A:$AS,1,FALSE)),"",IF(VLOOKUP(AA7034&amp;"_"&amp;AB7034&amp;"_"&amp;AC7034&amp;"_"&amp;AE7034,[1]挑战模式!$A:$AS,14+AD7034,FALSE)="","","Monster_Season"&amp;AA7034&amp;"_Challenge"&amp;AB7034&amp;"_"&amp;AC7034&amp;"_"&amp;AD7034&amp;"_"&amp;AE7034))</f>
        <v>Monster_Season4_Challenge5_2_2_Hard</v>
      </c>
      <c r="C7034">
        <f t="shared" ca="1" si="550"/>
        <v>1</v>
      </c>
      <c r="E7034">
        <f ca="1">IF(B7034="","",VLOOKUP(AA7034&amp;"_"&amp;AB7034&amp;"_"&amp;AC7034&amp;"_"&amp;AE7034,[1]挑战模式!$A:$AS,26+AD7034,FALSE))</f>
        <v>218</v>
      </c>
      <c r="F7034">
        <f ca="1">IF(B7034="","",VLOOKUP(VLOOKUP(AA7034&amp;"_"&amp;AB7034&amp;"_"&amp;AC7034&amp;"_"&amp;AE7034,[1]挑战模式!$A:$AS,14+AD7034,FALSE),[1]怪物!$B:$O,3,FALSE))</f>
        <v>1</v>
      </c>
      <c r="G7034">
        <f t="shared" ca="1" si="551"/>
        <v>0</v>
      </c>
      <c r="H7034">
        <f t="shared" ca="1" si="552"/>
        <v>0</v>
      </c>
      <c r="I7034">
        <f t="shared" ca="1" si="553"/>
        <v>0</v>
      </c>
      <c r="J7034">
        <f t="shared" ca="1" si="554"/>
        <v>0</v>
      </c>
      <c r="K7034">
        <f t="shared" ca="1" si="554"/>
        <v>0</v>
      </c>
      <c r="AA7034" s="8">
        <v>4</v>
      </c>
      <c r="AB7034" s="8">
        <v>5</v>
      </c>
      <c r="AC7034" s="8">
        <v>2</v>
      </c>
      <c r="AD7034" s="8">
        <v>2</v>
      </c>
      <c r="AE7034" s="12" t="s">
        <v>758</v>
      </c>
    </row>
    <row r="7035" spans="2:31" x14ac:dyDescent="0.2">
      <c r="B7035" t="str">
        <f ca="1">IF(ISNA(VLOOKUP(AA7035&amp;"_"&amp;AB7035&amp;"_"&amp;AC7035&amp;"_"&amp;AE7035,[1]挑战模式!$A:$AS,1,FALSE)),"",IF(VLOOKUP(AA7035&amp;"_"&amp;AB7035&amp;"_"&amp;AC7035&amp;"_"&amp;AE7035,[1]挑战模式!$A:$AS,14+AD7035,FALSE)="","","Monster_Season"&amp;AA7035&amp;"_Challenge"&amp;AB7035&amp;"_"&amp;AC7035&amp;"_"&amp;AD7035&amp;"_"&amp;AE7035))</f>
        <v/>
      </c>
      <c r="C7035" t="str">
        <f t="shared" ca="1" si="550"/>
        <v/>
      </c>
      <c r="E7035" t="str">
        <f ca="1">IF(B7035="","",VLOOKUP(AA7035&amp;"_"&amp;AB7035&amp;"_"&amp;AC7035&amp;"_"&amp;AE7035,[1]挑战模式!$A:$AS,26+AD7035,FALSE))</f>
        <v/>
      </c>
      <c r="F7035" t="str">
        <f ca="1">IF(B7035="","",VLOOKUP(VLOOKUP(AA7035&amp;"_"&amp;AB7035&amp;"_"&amp;AC7035&amp;"_"&amp;AE7035,[1]挑战模式!$A:$AS,14+AD7035,FALSE),[1]怪物!$B:$O,3,FALSE))</f>
        <v/>
      </c>
      <c r="G7035" t="str">
        <f t="shared" ca="1" si="551"/>
        <v/>
      </c>
      <c r="H7035" t="str">
        <f t="shared" ca="1" si="552"/>
        <v/>
      </c>
      <c r="I7035" t="str">
        <f t="shared" ca="1" si="553"/>
        <v/>
      </c>
      <c r="J7035" t="str">
        <f t="shared" ca="1" si="554"/>
        <v/>
      </c>
      <c r="K7035" t="str">
        <f t="shared" ca="1" si="554"/>
        <v/>
      </c>
      <c r="AA7035" s="8">
        <v>4</v>
      </c>
      <c r="AB7035" s="8">
        <v>5</v>
      </c>
      <c r="AC7035" s="8">
        <v>2</v>
      </c>
      <c r="AD7035" s="8">
        <v>3</v>
      </c>
      <c r="AE7035" s="12" t="s">
        <v>758</v>
      </c>
    </row>
    <row r="7036" spans="2:31" x14ac:dyDescent="0.2">
      <c r="B7036" t="str">
        <f ca="1">IF(ISNA(VLOOKUP(AA7036&amp;"_"&amp;AB7036&amp;"_"&amp;AC7036&amp;"_"&amp;AE7036,[1]挑战模式!$A:$AS,1,FALSE)),"",IF(VLOOKUP(AA7036&amp;"_"&amp;AB7036&amp;"_"&amp;AC7036&amp;"_"&amp;AE7036,[1]挑战模式!$A:$AS,14+AD7036,FALSE)="","","Monster_Season"&amp;AA7036&amp;"_Challenge"&amp;AB7036&amp;"_"&amp;AC7036&amp;"_"&amp;AD7036&amp;"_"&amp;AE7036))</f>
        <v/>
      </c>
      <c r="C7036" t="str">
        <f t="shared" ca="1" si="550"/>
        <v/>
      </c>
      <c r="E7036" t="str">
        <f ca="1">IF(B7036="","",VLOOKUP(AA7036&amp;"_"&amp;AB7036&amp;"_"&amp;AC7036&amp;"_"&amp;AE7036,[1]挑战模式!$A:$AS,26+AD7036,FALSE))</f>
        <v/>
      </c>
      <c r="F7036" t="str">
        <f ca="1">IF(B7036="","",VLOOKUP(VLOOKUP(AA7036&amp;"_"&amp;AB7036&amp;"_"&amp;AC7036&amp;"_"&amp;AE7036,[1]挑战模式!$A:$AS,14+AD7036,FALSE),[1]怪物!$B:$O,3,FALSE))</f>
        <v/>
      </c>
      <c r="G7036" t="str">
        <f t="shared" ca="1" si="551"/>
        <v/>
      </c>
      <c r="H7036" t="str">
        <f t="shared" ca="1" si="552"/>
        <v/>
      </c>
      <c r="I7036" t="str">
        <f t="shared" ca="1" si="553"/>
        <v/>
      </c>
      <c r="J7036" t="str">
        <f t="shared" ca="1" si="554"/>
        <v/>
      </c>
      <c r="K7036" t="str">
        <f t="shared" ca="1" si="554"/>
        <v/>
      </c>
      <c r="AA7036" s="8">
        <v>4</v>
      </c>
      <c r="AB7036" s="8">
        <v>5</v>
      </c>
      <c r="AC7036" s="8">
        <v>2</v>
      </c>
      <c r="AD7036" s="8">
        <v>4</v>
      </c>
      <c r="AE7036" s="12" t="s">
        <v>758</v>
      </c>
    </row>
    <row r="7037" spans="2:31" x14ac:dyDescent="0.2">
      <c r="B7037" t="str">
        <f ca="1">IF(ISNA(VLOOKUP(AA7037&amp;"_"&amp;AB7037&amp;"_"&amp;AC7037&amp;"_"&amp;AE7037,[1]挑战模式!$A:$AS,1,FALSE)),"",IF(VLOOKUP(AA7037&amp;"_"&amp;AB7037&amp;"_"&amp;AC7037&amp;"_"&amp;AE7037,[1]挑战模式!$A:$AS,14+AD7037,FALSE)="","","Monster_Season"&amp;AA7037&amp;"_Challenge"&amp;AB7037&amp;"_"&amp;AC7037&amp;"_"&amp;AD7037&amp;"_"&amp;AE7037))</f>
        <v/>
      </c>
      <c r="C7037" t="str">
        <f t="shared" ca="1" si="550"/>
        <v/>
      </c>
      <c r="E7037" t="str">
        <f ca="1">IF(B7037="","",VLOOKUP(AA7037&amp;"_"&amp;AB7037&amp;"_"&amp;AC7037&amp;"_"&amp;AE7037,[1]挑战模式!$A:$AS,26+AD7037,FALSE))</f>
        <v/>
      </c>
      <c r="F7037" t="str">
        <f ca="1">IF(B7037="","",VLOOKUP(VLOOKUP(AA7037&amp;"_"&amp;AB7037&amp;"_"&amp;AC7037&amp;"_"&amp;AE7037,[1]挑战模式!$A:$AS,14+AD7037,FALSE),[1]怪物!$B:$O,3,FALSE))</f>
        <v/>
      </c>
      <c r="G7037" t="str">
        <f t="shared" ca="1" si="551"/>
        <v/>
      </c>
      <c r="H7037" t="str">
        <f t="shared" ca="1" si="552"/>
        <v/>
      </c>
      <c r="I7037" t="str">
        <f t="shared" ca="1" si="553"/>
        <v/>
      </c>
      <c r="J7037" t="str">
        <f t="shared" ca="1" si="554"/>
        <v/>
      </c>
      <c r="K7037" t="str">
        <f t="shared" ca="1" si="554"/>
        <v/>
      </c>
      <c r="AA7037" s="8">
        <v>4</v>
      </c>
      <c r="AB7037" s="8">
        <v>5</v>
      </c>
      <c r="AC7037" s="8">
        <v>2</v>
      </c>
      <c r="AD7037" s="8">
        <v>5</v>
      </c>
      <c r="AE7037" s="12" t="s">
        <v>758</v>
      </c>
    </row>
    <row r="7038" spans="2:31" x14ac:dyDescent="0.2">
      <c r="B7038" t="str">
        <f ca="1">IF(ISNA(VLOOKUP(AA7038&amp;"_"&amp;AB7038&amp;"_"&amp;AC7038&amp;"_"&amp;AE7038,[1]挑战模式!$A:$AS,1,FALSE)),"",IF(VLOOKUP(AA7038&amp;"_"&amp;AB7038&amp;"_"&amp;AC7038&amp;"_"&amp;AE7038,[1]挑战模式!$A:$AS,14+AD7038,FALSE)="","","Monster_Season"&amp;AA7038&amp;"_Challenge"&amp;AB7038&amp;"_"&amp;AC7038&amp;"_"&amp;AD7038&amp;"_"&amp;AE7038))</f>
        <v/>
      </c>
      <c r="C7038" t="str">
        <f t="shared" ca="1" si="550"/>
        <v/>
      </c>
      <c r="E7038" t="str">
        <f ca="1">IF(B7038="","",VLOOKUP(AA7038&amp;"_"&amp;AB7038&amp;"_"&amp;AC7038&amp;"_"&amp;AE7038,[1]挑战模式!$A:$AS,26+AD7038,FALSE))</f>
        <v/>
      </c>
      <c r="F7038" t="str">
        <f ca="1">IF(B7038="","",VLOOKUP(VLOOKUP(AA7038&amp;"_"&amp;AB7038&amp;"_"&amp;AC7038&amp;"_"&amp;AE7038,[1]挑战模式!$A:$AS,14+AD7038,FALSE),[1]怪物!$B:$O,3,FALSE))</f>
        <v/>
      </c>
      <c r="G7038" t="str">
        <f t="shared" ca="1" si="551"/>
        <v/>
      </c>
      <c r="H7038" t="str">
        <f t="shared" ca="1" si="552"/>
        <v/>
      </c>
      <c r="I7038" t="str">
        <f t="shared" ca="1" si="553"/>
        <v/>
      </c>
      <c r="J7038" t="str">
        <f t="shared" ca="1" si="554"/>
        <v/>
      </c>
      <c r="K7038" t="str">
        <f t="shared" ca="1" si="554"/>
        <v/>
      </c>
      <c r="AA7038" s="8">
        <v>4</v>
      </c>
      <c r="AB7038" s="8">
        <v>5</v>
      </c>
      <c r="AC7038" s="8">
        <v>2</v>
      </c>
      <c r="AD7038" s="8">
        <v>6</v>
      </c>
      <c r="AE7038" s="12" t="s">
        <v>758</v>
      </c>
    </row>
    <row r="7039" spans="2:31" x14ac:dyDescent="0.2">
      <c r="B7039" t="str">
        <f ca="1">IF(ISNA(VLOOKUP(AA7039&amp;"_"&amp;AB7039&amp;"_"&amp;AC7039&amp;"_"&amp;AE7039,[1]挑战模式!$A:$AS,1,FALSE)),"",IF(VLOOKUP(AA7039&amp;"_"&amp;AB7039&amp;"_"&amp;AC7039&amp;"_"&amp;AE7039,[1]挑战模式!$A:$AS,14+AD7039,FALSE)="","","Monster_Season"&amp;AA7039&amp;"_Challenge"&amp;AB7039&amp;"_"&amp;AC7039&amp;"_"&amp;AD7039&amp;"_"&amp;AE7039))</f>
        <v>Monster_Season4_Challenge5_3_1_Hard</v>
      </c>
      <c r="C7039">
        <f t="shared" ca="1" si="550"/>
        <v>1</v>
      </c>
      <c r="E7039">
        <f ca="1">IF(B7039="","",VLOOKUP(AA7039&amp;"_"&amp;AB7039&amp;"_"&amp;AC7039&amp;"_"&amp;AE7039,[1]挑战模式!$A:$AS,26+AD7039,FALSE))</f>
        <v>241</v>
      </c>
      <c r="F7039">
        <f ca="1">IF(B7039="","",VLOOKUP(VLOOKUP(AA7039&amp;"_"&amp;AB7039&amp;"_"&amp;AC7039&amp;"_"&amp;AE7039,[1]挑战模式!$A:$AS,14+AD7039,FALSE),[1]怪物!$B:$O,3,FALSE))</f>
        <v>1</v>
      </c>
      <c r="G7039">
        <f t="shared" ca="1" si="551"/>
        <v>0</v>
      </c>
      <c r="H7039">
        <f t="shared" ca="1" si="552"/>
        <v>0</v>
      </c>
      <c r="I7039">
        <f t="shared" ca="1" si="553"/>
        <v>0</v>
      </c>
      <c r="J7039">
        <f t="shared" ca="1" si="554"/>
        <v>0</v>
      </c>
      <c r="K7039">
        <f t="shared" ca="1" si="554"/>
        <v>0</v>
      </c>
      <c r="AA7039" s="8">
        <v>4</v>
      </c>
      <c r="AB7039" s="8">
        <v>5</v>
      </c>
      <c r="AC7039" s="8">
        <v>3</v>
      </c>
      <c r="AD7039" s="8">
        <v>1</v>
      </c>
      <c r="AE7039" s="12" t="s">
        <v>758</v>
      </c>
    </row>
    <row r="7040" spans="2:31" x14ac:dyDescent="0.2">
      <c r="B7040" t="str">
        <f ca="1">IF(ISNA(VLOOKUP(AA7040&amp;"_"&amp;AB7040&amp;"_"&amp;AC7040&amp;"_"&amp;AE7040,[1]挑战模式!$A:$AS,1,FALSE)),"",IF(VLOOKUP(AA7040&amp;"_"&amp;AB7040&amp;"_"&amp;AC7040&amp;"_"&amp;AE7040,[1]挑战模式!$A:$AS,14+AD7040,FALSE)="","","Monster_Season"&amp;AA7040&amp;"_Challenge"&amp;AB7040&amp;"_"&amp;AC7040&amp;"_"&amp;AD7040&amp;"_"&amp;AE7040))</f>
        <v>Monster_Season4_Challenge5_3_2_Hard</v>
      </c>
      <c r="C7040">
        <f t="shared" ca="1" si="550"/>
        <v>1</v>
      </c>
      <c r="E7040">
        <f ca="1">IF(B7040="","",VLOOKUP(AA7040&amp;"_"&amp;AB7040&amp;"_"&amp;AC7040&amp;"_"&amp;AE7040,[1]挑战模式!$A:$AS,26+AD7040,FALSE))</f>
        <v>965</v>
      </c>
      <c r="F7040">
        <f ca="1">IF(B7040="","",VLOOKUP(VLOOKUP(AA7040&amp;"_"&amp;AB7040&amp;"_"&amp;AC7040&amp;"_"&amp;AE7040,[1]挑战模式!$A:$AS,14+AD7040,FALSE),[1]怪物!$B:$O,3,FALSE))</f>
        <v>1</v>
      </c>
      <c r="G7040">
        <f t="shared" ca="1" si="551"/>
        <v>0</v>
      </c>
      <c r="H7040">
        <f t="shared" ca="1" si="552"/>
        <v>0</v>
      </c>
      <c r="I7040">
        <f t="shared" ca="1" si="553"/>
        <v>0</v>
      </c>
      <c r="J7040">
        <f t="shared" ca="1" si="554"/>
        <v>0</v>
      </c>
      <c r="K7040">
        <f t="shared" ca="1" si="554"/>
        <v>0</v>
      </c>
      <c r="AA7040" s="8">
        <v>4</v>
      </c>
      <c r="AB7040" s="8">
        <v>5</v>
      </c>
      <c r="AC7040" s="8">
        <v>3</v>
      </c>
      <c r="AD7040" s="8">
        <v>2</v>
      </c>
      <c r="AE7040" s="12" t="s">
        <v>758</v>
      </c>
    </row>
    <row r="7041" spans="2:31" x14ac:dyDescent="0.2">
      <c r="B7041" t="str">
        <f ca="1">IF(ISNA(VLOOKUP(AA7041&amp;"_"&amp;AB7041&amp;"_"&amp;AC7041&amp;"_"&amp;AE7041,[1]挑战模式!$A:$AS,1,FALSE)),"",IF(VLOOKUP(AA7041&amp;"_"&amp;AB7041&amp;"_"&amp;AC7041&amp;"_"&amp;AE7041,[1]挑战模式!$A:$AS,14+AD7041,FALSE)="","","Monster_Season"&amp;AA7041&amp;"_Challenge"&amp;AB7041&amp;"_"&amp;AC7041&amp;"_"&amp;AD7041&amp;"_"&amp;AE7041))</f>
        <v/>
      </c>
      <c r="C7041" t="str">
        <f t="shared" ca="1" si="550"/>
        <v/>
      </c>
      <c r="E7041" t="str">
        <f ca="1">IF(B7041="","",VLOOKUP(AA7041&amp;"_"&amp;AB7041&amp;"_"&amp;AC7041&amp;"_"&amp;AE7041,[1]挑战模式!$A:$AS,26+AD7041,FALSE))</f>
        <v/>
      </c>
      <c r="F7041" t="str">
        <f ca="1">IF(B7041="","",VLOOKUP(VLOOKUP(AA7041&amp;"_"&amp;AB7041&amp;"_"&amp;AC7041&amp;"_"&amp;AE7041,[1]挑战模式!$A:$AS,14+AD7041,FALSE),[1]怪物!$B:$O,3,FALSE))</f>
        <v/>
      </c>
      <c r="G7041" t="str">
        <f t="shared" ca="1" si="551"/>
        <v/>
      </c>
      <c r="H7041" t="str">
        <f t="shared" ca="1" si="552"/>
        <v/>
      </c>
      <c r="I7041" t="str">
        <f t="shared" ca="1" si="553"/>
        <v/>
      </c>
      <c r="J7041" t="str">
        <f t="shared" ca="1" si="554"/>
        <v/>
      </c>
      <c r="K7041" t="str">
        <f t="shared" ca="1" si="554"/>
        <v/>
      </c>
      <c r="AA7041" s="8">
        <v>4</v>
      </c>
      <c r="AB7041" s="8">
        <v>5</v>
      </c>
      <c r="AC7041" s="8">
        <v>3</v>
      </c>
      <c r="AD7041" s="8">
        <v>3</v>
      </c>
      <c r="AE7041" s="12" t="s">
        <v>758</v>
      </c>
    </row>
    <row r="7042" spans="2:31" x14ac:dyDescent="0.2">
      <c r="B7042" t="str">
        <f ca="1">IF(ISNA(VLOOKUP(AA7042&amp;"_"&amp;AB7042&amp;"_"&amp;AC7042&amp;"_"&amp;AE7042,[1]挑战模式!$A:$AS,1,FALSE)),"",IF(VLOOKUP(AA7042&amp;"_"&amp;AB7042&amp;"_"&amp;AC7042&amp;"_"&amp;AE7042,[1]挑战模式!$A:$AS,14+AD7042,FALSE)="","","Monster_Season"&amp;AA7042&amp;"_Challenge"&amp;AB7042&amp;"_"&amp;AC7042&amp;"_"&amp;AD7042&amp;"_"&amp;AE7042))</f>
        <v/>
      </c>
      <c r="C7042" t="str">
        <f t="shared" ca="1" si="550"/>
        <v/>
      </c>
      <c r="E7042" t="str">
        <f ca="1">IF(B7042="","",VLOOKUP(AA7042&amp;"_"&amp;AB7042&amp;"_"&amp;AC7042&amp;"_"&amp;AE7042,[1]挑战模式!$A:$AS,26+AD7042,FALSE))</f>
        <v/>
      </c>
      <c r="F7042" t="str">
        <f ca="1">IF(B7042="","",VLOOKUP(VLOOKUP(AA7042&amp;"_"&amp;AB7042&amp;"_"&amp;AC7042&amp;"_"&amp;AE7042,[1]挑战模式!$A:$AS,14+AD7042,FALSE),[1]怪物!$B:$O,3,FALSE))</f>
        <v/>
      </c>
      <c r="G7042" t="str">
        <f t="shared" ca="1" si="551"/>
        <v/>
      </c>
      <c r="H7042" t="str">
        <f t="shared" ca="1" si="552"/>
        <v/>
      </c>
      <c r="I7042" t="str">
        <f t="shared" ca="1" si="553"/>
        <v/>
      </c>
      <c r="J7042" t="str">
        <f t="shared" ca="1" si="554"/>
        <v/>
      </c>
      <c r="K7042" t="str">
        <f t="shared" ca="1" si="554"/>
        <v/>
      </c>
      <c r="AA7042" s="8">
        <v>4</v>
      </c>
      <c r="AB7042" s="8">
        <v>5</v>
      </c>
      <c r="AC7042" s="8">
        <v>3</v>
      </c>
      <c r="AD7042" s="8">
        <v>4</v>
      </c>
      <c r="AE7042" s="12" t="s">
        <v>758</v>
      </c>
    </row>
    <row r="7043" spans="2:31" x14ac:dyDescent="0.2">
      <c r="B7043" t="str">
        <f ca="1">IF(ISNA(VLOOKUP(AA7043&amp;"_"&amp;AB7043&amp;"_"&amp;AC7043&amp;"_"&amp;AE7043,[1]挑战模式!$A:$AS,1,FALSE)),"",IF(VLOOKUP(AA7043&amp;"_"&amp;AB7043&amp;"_"&amp;AC7043&amp;"_"&amp;AE7043,[1]挑战模式!$A:$AS,14+AD7043,FALSE)="","","Monster_Season"&amp;AA7043&amp;"_Challenge"&amp;AB7043&amp;"_"&amp;AC7043&amp;"_"&amp;AD7043&amp;"_"&amp;AE7043))</f>
        <v/>
      </c>
      <c r="C7043" t="str">
        <f t="shared" ca="1" si="550"/>
        <v/>
      </c>
      <c r="E7043" t="str">
        <f ca="1">IF(B7043="","",VLOOKUP(AA7043&amp;"_"&amp;AB7043&amp;"_"&amp;AC7043&amp;"_"&amp;AE7043,[1]挑战模式!$A:$AS,26+AD7043,FALSE))</f>
        <v/>
      </c>
      <c r="F7043" t="str">
        <f ca="1">IF(B7043="","",VLOOKUP(VLOOKUP(AA7043&amp;"_"&amp;AB7043&amp;"_"&amp;AC7043&amp;"_"&amp;AE7043,[1]挑战模式!$A:$AS,14+AD7043,FALSE),[1]怪物!$B:$O,3,FALSE))</f>
        <v/>
      </c>
      <c r="G7043" t="str">
        <f t="shared" ca="1" si="551"/>
        <v/>
      </c>
      <c r="H7043" t="str">
        <f t="shared" ca="1" si="552"/>
        <v/>
      </c>
      <c r="I7043" t="str">
        <f t="shared" ca="1" si="553"/>
        <v/>
      </c>
      <c r="J7043" t="str">
        <f t="shared" ca="1" si="554"/>
        <v/>
      </c>
      <c r="K7043" t="str">
        <f t="shared" ca="1" si="554"/>
        <v/>
      </c>
      <c r="AA7043" s="8">
        <v>4</v>
      </c>
      <c r="AB7043" s="8">
        <v>5</v>
      </c>
      <c r="AC7043" s="8">
        <v>3</v>
      </c>
      <c r="AD7043" s="8">
        <v>5</v>
      </c>
      <c r="AE7043" s="12" t="s">
        <v>758</v>
      </c>
    </row>
    <row r="7044" spans="2:31" x14ac:dyDescent="0.2">
      <c r="B7044" t="str">
        <f ca="1">IF(ISNA(VLOOKUP(AA7044&amp;"_"&amp;AB7044&amp;"_"&amp;AC7044&amp;"_"&amp;AE7044,[1]挑战模式!$A:$AS,1,FALSE)),"",IF(VLOOKUP(AA7044&amp;"_"&amp;AB7044&amp;"_"&amp;AC7044&amp;"_"&amp;AE7044,[1]挑战模式!$A:$AS,14+AD7044,FALSE)="","","Monster_Season"&amp;AA7044&amp;"_Challenge"&amp;AB7044&amp;"_"&amp;AC7044&amp;"_"&amp;AD7044&amp;"_"&amp;AE7044))</f>
        <v/>
      </c>
      <c r="C7044" t="str">
        <f t="shared" ca="1" si="550"/>
        <v/>
      </c>
      <c r="E7044" t="str">
        <f ca="1">IF(B7044="","",VLOOKUP(AA7044&amp;"_"&amp;AB7044&amp;"_"&amp;AC7044&amp;"_"&amp;AE7044,[1]挑战模式!$A:$AS,26+AD7044,FALSE))</f>
        <v/>
      </c>
      <c r="F7044" t="str">
        <f ca="1">IF(B7044="","",VLOOKUP(VLOOKUP(AA7044&amp;"_"&amp;AB7044&amp;"_"&amp;AC7044&amp;"_"&amp;AE7044,[1]挑战模式!$A:$AS,14+AD7044,FALSE),[1]怪物!$B:$O,3,FALSE))</f>
        <v/>
      </c>
      <c r="G7044" t="str">
        <f t="shared" ca="1" si="551"/>
        <v/>
      </c>
      <c r="H7044" t="str">
        <f t="shared" ca="1" si="552"/>
        <v/>
      </c>
      <c r="I7044" t="str">
        <f t="shared" ca="1" si="553"/>
        <v/>
      </c>
      <c r="J7044" t="str">
        <f t="shared" ca="1" si="554"/>
        <v/>
      </c>
      <c r="K7044" t="str">
        <f t="shared" ca="1" si="554"/>
        <v/>
      </c>
      <c r="AA7044" s="8">
        <v>4</v>
      </c>
      <c r="AB7044" s="8">
        <v>5</v>
      </c>
      <c r="AC7044" s="8">
        <v>3</v>
      </c>
      <c r="AD7044" s="8">
        <v>6</v>
      </c>
      <c r="AE7044" s="12" t="s">
        <v>758</v>
      </c>
    </row>
    <row r="7045" spans="2:31" x14ac:dyDescent="0.2">
      <c r="B7045" t="str">
        <f ca="1">IF(ISNA(VLOOKUP(AA7045&amp;"_"&amp;AB7045&amp;"_"&amp;AC7045&amp;"_"&amp;AE7045,[1]挑战模式!$A:$AS,1,FALSE)),"",IF(VLOOKUP(AA7045&amp;"_"&amp;AB7045&amp;"_"&amp;AC7045&amp;"_"&amp;AE7045,[1]挑战模式!$A:$AS,14+AD7045,FALSE)="","","Monster_Season"&amp;AA7045&amp;"_Challenge"&amp;AB7045&amp;"_"&amp;AC7045&amp;"_"&amp;AD7045&amp;"_"&amp;AE7045))</f>
        <v>Monster_Season4_Challenge5_4_1_Hard</v>
      </c>
      <c r="C7045">
        <f t="shared" ca="1" si="550"/>
        <v>1</v>
      </c>
      <c r="E7045">
        <f ca="1">IF(B7045="","",VLOOKUP(AA7045&amp;"_"&amp;AB7045&amp;"_"&amp;AC7045&amp;"_"&amp;AE7045,[1]挑战模式!$A:$AS,26+AD7045,FALSE))</f>
        <v>279</v>
      </c>
      <c r="F7045">
        <f ca="1">IF(B7045="","",VLOOKUP(VLOOKUP(AA7045&amp;"_"&amp;AB7045&amp;"_"&amp;AC7045&amp;"_"&amp;AE7045,[1]挑战模式!$A:$AS,14+AD7045,FALSE),[1]怪物!$B:$O,3,FALSE))</f>
        <v>1</v>
      </c>
      <c r="G7045">
        <f t="shared" ca="1" si="551"/>
        <v>0</v>
      </c>
      <c r="H7045">
        <f t="shared" ca="1" si="552"/>
        <v>0</v>
      </c>
      <c r="I7045">
        <f t="shared" ca="1" si="553"/>
        <v>0</v>
      </c>
      <c r="J7045">
        <f t="shared" ca="1" si="554"/>
        <v>0</v>
      </c>
      <c r="K7045">
        <f t="shared" ca="1" si="554"/>
        <v>0</v>
      </c>
      <c r="AA7045" s="8">
        <v>4</v>
      </c>
      <c r="AB7045" s="8">
        <v>5</v>
      </c>
      <c r="AC7045" s="8">
        <v>4</v>
      </c>
      <c r="AD7045" s="8">
        <v>1</v>
      </c>
      <c r="AE7045" s="12" t="s">
        <v>758</v>
      </c>
    </row>
    <row r="7046" spans="2:31" x14ac:dyDescent="0.2">
      <c r="B7046" t="str">
        <f ca="1">IF(ISNA(VLOOKUP(AA7046&amp;"_"&amp;AB7046&amp;"_"&amp;AC7046&amp;"_"&amp;AE7046,[1]挑战模式!$A:$AS,1,FALSE)),"",IF(VLOOKUP(AA7046&amp;"_"&amp;AB7046&amp;"_"&amp;AC7046&amp;"_"&amp;AE7046,[1]挑战模式!$A:$AS,14+AD7046,FALSE)="","","Monster_Season"&amp;AA7046&amp;"_Challenge"&amp;AB7046&amp;"_"&amp;AC7046&amp;"_"&amp;AD7046&amp;"_"&amp;AE7046))</f>
        <v>Monster_Season4_Challenge5_4_2_Hard</v>
      </c>
      <c r="C7046">
        <f t="shared" ca="1" si="550"/>
        <v>1</v>
      </c>
      <c r="E7046">
        <f ca="1">IF(B7046="","",VLOOKUP(AA7046&amp;"_"&amp;AB7046&amp;"_"&amp;AC7046&amp;"_"&amp;AE7046,[1]挑战模式!$A:$AS,26+AD7046,FALSE))</f>
        <v>1115</v>
      </c>
      <c r="F7046">
        <f ca="1">IF(B7046="","",VLOOKUP(VLOOKUP(AA7046&amp;"_"&amp;AB7046&amp;"_"&amp;AC7046&amp;"_"&amp;AE7046,[1]挑战模式!$A:$AS,14+AD7046,FALSE),[1]怪物!$B:$O,3,FALSE))</f>
        <v>1</v>
      </c>
      <c r="G7046">
        <f t="shared" ca="1" si="551"/>
        <v>0</v>
      </c>
      <c r="H7046">
        <f t="shared" ca="1" si="552"/>
        <v>0</v>
      </c>
      <c r="I7046">
        <f t="shared" ca="1" si="553"/>
        <v>0</v>
      </c>
      <c r="J7046">
        <f t="shared" ca="1" si="554"/>
        <v>0</v>
      </c>
      <c r="K7046">
        <f t="shared" ca="1" si="554"/>
        <v>0</v>
      </c>
      <c r="AA7046" s="8">
        <v>4</v>
      </c>
      <c r="AB7046" s="8">
        <v>5</v>
      </c>
      <c r="AC7046" s="8">
        <v>4</v>
      </c>
      <c r="AD7046" s="8">
        <v>2</v>
      </c>
      <c r="AE7046" s="12" t="s">
        <v>758</v>
      </c>
    </row>
    <row r="7047" spans="2:31" x14ac:dyDescent="0.2">
      <c r="B7047" t="str">
        <f ca="1">IF(ISNA(VLOOKUP(AA7047&amp;"_"&amp;AB7047&amp;"_"&amp;AC7047&amp;"_"&amp;AE7047,[1]挑战模式!$A:$AS,1,FALSE)),"",IF(VLOOKUP(AA7047&amp;"_"&amp;AB7047&amp;"_"&amp;AC7047&amp;"_"&amp;AE7047,[1]挑战模式!$A:$AS,14+AD7047,FALSE)="","","Monster_Season"&amp;AA7047&amp;"_Challenge"&amp;AB7047&amp;"_"&amp;AC7047&amp;"_"&amp;AD7047&amp;"_"&amp;AE7047))</f>
        <v>Monster_Season4_Challenge5_4_3_Hard</v>
      </c>
      <c r="C7047">
        <f t="shared" ca="1" si="550"/>
        <v>1</v>
      </c>
      <c r="E7047">
        <f ca="1">IF(B7047="","",VLOOKUP(AA7047&amp;"_"&amp;AB7047&amp;"_"&amp;AC7047&amp;"_"&amp;AE7047,[1]挑战模式!$A:$AS,26+AD7047,FALSE))</f>
        <v>1115</v>
      </c>
      <c r="F7047">
        <f ca="1">IF(B7047="","",VLOOKUP(VLOOKUP(AA7047&amp;"_"&amp;AB7047&amp;"_"&amp;AC7047&amp;"_"&amp;AE7047,[1]挑战模式!$A:$AS,14+AD7047,FALSE),[1]怪物!$B:$O,3,FALSE))</f>
        <v>1</v>
      </c>
      <c r="G7047">
        <f t="shared" ca="1" si="551"/>
        <v>0</v>
      </c>
      <c r="H7047">
        <f t="shared" ca="1" si="552"/>
        <v>0</v>
      </c>
      <c r="I7047">
        <f t="shared" ca="1" si="553"/>
        <v>0</v>
      </c>
      <c r="J7047">
        <f t="shared" ca="1" si="554"/>
        <v>0</v>
      </c>
      <c r="K7047">
        <f t="shared" ca="1" si="554"/>
        <v>0</v>
      </c>
      <c r="AA7047" s="8">
        <v>4</v>
      </c>
      <c r="AB7047" s="8">
        <v>5</v>
      </c>
      <c r="AC7047" s="8">
        <v>4</v>
      </c>
      <c r="AD7047" s="8">
        <v>3</v>
      </c>
      <c r="AE7047" s="12" t="s">
        <v>758</v>
      </c>
    </row>
    <row r="7048" spans="2:31" x14ac:dyDescent="0.2">
      <c r="B7048" t="str">
        <f ca="1">IF(ISNA(VLOOKUP(AA7048&amp;"_"&amp;AB7048&amp;"_"&amp;AC7048&amp;"_"&amp;AE7048,[1]挑战模式!$A:$AS,1,FALSE)),"",IF(VLOOKUP(AA7048&amp;"_"&amp;AB7048&amp;"_"&amp;AC7048&amp;"_"&amp;AE7048,[1]挑战模式!$A:$AS,14+AD7048,FALSE)="","","Monster_Season"&amp;AA7048&amp;"_Challenge"&amp;AB7048&amp;"_"&amp;AC7048&amp;"_"&amp;AD7048&amp;"_"&amp;AE7048))</f>
        <v/>
      </c>
      <c r="C7048" t="str">
        <f t="shared" ca="1" si="550"/>
        <v/>
      </c>
      <c r="E7048" t="str">
        <f ca="1">IF(B7048="","",VLOOKUP(AA7048&amp;"_"&amp;AB7048&amp;"_"&amp;AC7048&amp;"_"&amp;AE7048,[1]挑战模式!$A:$AS,26+AD7048,FALSE))</f>
        <v/>
      </c>
      <c r="F7048" t="str">
        <f ca="1">IF(B7048="","",VLOOKUP(VLOOKUP(AA7048&amp;"_"&amp;AB7048&amp;"_"&amp;AC7048&amp;"_"&amp;AE7048,[1]挑战模式!$A:$AS,14+AD7048,FALSE),[1]怪物!$B:$O,3,FALSE))</f>
        <v/>
      </c>
      <c r="G7048" t="str">
        <f t="shared" ca="1" si="551"/>
        <v/>
      </c>
      <c r="H7048" t="str">
        <f t="shared" ca="1" si="552"/>
        <v/>
      </c>
      <c r="I7048" t="str">
        <f t="shared" ca="1" si="553"/>
        <v/>
      </c>
      <c r="J7048" t="str">
        <f t="shared" ca="1" si="554"/>
        <v/>
      </c>
      <c r="K7048" t="str">
        <f t="shared" ca="1" si="554"/>
        <v/>
      </c>
      <c r="AA7048" s="8">
        <v>4</v>
      </c>
      <c r="AB7048" s="8">
        <v>5</v>
      </c>
      <c r="AC7048" s="8">
        <v>4</v>
      </c>
      <c r="AD7048" s="8">
        <v>4</v>
      </c>
      <c r="AE7048" s="12" t="s">
        <v>758</v>
      </c>
    </row>
    <row r="7049" spans="2:31" x14ac:dyDescent="0.2">
      <c r="B7049" t="str">
        <f ca="1">IF(ISNA(VLOOKUP(AA7049&amp;"_"&amp;AB7049&amp;"_"&amp;AC7049&amp;"_"&amp;AE7049,[1]挑战模式!$A:$AS,1,FALSE)),"",IF(VLOOKUP(AA7049&amp;"_"&amp;AB7049&amp;"_"&amp;AC7049&amp;"_"&amp;AE7049,[1]挑战模式!$A:$AS,14+AD7049,FALSE)="","","Monster_Season"&amp;AA7049&amp;"_Challenge"&amp;AB7049&amp;"_"&amp;AC7049&amp;"_"&amp;AD7049&amp;"_"&amp;AE7049))</f>
        <v/>
      </c>
      <c r="C7049" t="str">
        <f t="shared" ref="C7049:C7112" ca="1" si="555">IF(B7049="","",1)</f>
        <v/>
      </c>
      <c r="E7049" t="str">
        <f ca="1">IF(B7049="","",VLOOKUP(AA7049&amp;"_"&amp;AB7049&amp;"_"&amp;AC7049&amp;"_"&amp;AE7049,[1]挑战模式!$A:$AS,26+AD7049,FALSE))</f>
        <v/>
      </c>
      <c r="F7049" t="str">
        <f ca="1">IF(B7049="","",VLOOKUP(VLOOKUP(AA7049&amp;"_"&amp;AB7049&amp;"_"&amp;AC7049&amp;"_"&amp;AE7049,[1]挑战模式!$A:$AS,14+AD7049,FALSE),[1]怪物!$B:$O,3,FALSE))</f>
        <v/>
      </c>
      <c r="G7049" t="str">
        <f t="shared" ref="G7049:G7112" ca="1" si="556">IF(B7049="","",0)</f>
        <v/>
      </c>
      <c r="H7049" t="str">
        <f t="shared" ref="H7049:H7112" ca="1" si="557">IF(B7049="","",0)</f>
        <v/>
      </c>
      <c r="I7049" t="str">
        <f t="shared" ref="I7049:I7112" ca="1" si="558">IF(B7049="","",0)</f>
        <v/>
      </c>
      <c r="J7049" t="str">
        <f t="shared" ref="J7049:K7112" ca="1" si="559">IF(B7049="","",0)</f>
        <v/>
      </c>
      <c r="K7049" t="str">
        <f t="shared" ca="1" si="559"/>
        <v/>
      </c>
      <c r="AA7049" s="8">
        <v>4</v>
      </c>
      <c r="AB7049" s="8">
        <v>5</v>
      </c>
      <c r="AC7049" s="8">
        <v>4</v>
      </c>
      <c r="AD7049" s="8">
        <v>5</v>
      </c>
      <c r="AE7049" s="12" t="s">
        <v>758</v>
      </c>
    </row>
    <row r="7050" spans="2:31" x14ac:dyDescent="0.2">
      <c r="B7050" t="str">
        <f ca="1">IF(ISNA(VLOOKUP(AA7050&amp;"_"&amp;AB7050&amp;"_"&amp;AC7050&amp;"_"&amp;AE7050,[1]挑战模式!$A:$AS,1,FALSE)),"",IF(VLOOKUP(AA7050&amp;"_"&amp;AB7050&amp;"_"&amp;AC7050&amp;"_"&amp;AE7050,[1]挑战模式!$A:$AS,14+AD7050,FALSE)="","","Monster_Season"&amp;AA7050&amp;"_Challenge"&amp;AB7050&amp;"_"&amp;AC7050&amp;"_"&amp;AD7050&amp;"_"&amp;AE7050))</f>
        <v/>
      </c>
      <c r="C7050" t="str">
        <f t="shared" ca="1" si="555"/>
        <v/>
      </c>
      <c r="E7050" t="str">
        <f ca="1">IF(B7050="","",VLOOKUP(AA7050&amp;"_"&amp;AB7050&amp;"_"&amp;AC7050&amp;"_"&amp;AE7050,[1]挑战模式!$A:$AS,26+AD7050,FALSE))</f>
        <v/>
      </c>
      <c r="F7050" t="str">
        <f ca="1">IF(B7050="","",VLOOKUP(VLOOKUP(AA7050&amp;"_"&amp;AB7050&amp;"_"&amp;AC7050&amp;"_"&amp;AE7050,[1]挑战模式!$A:$AS,14+AD7050,FALSE),[1]怪物!$B:$O,3,FALSE))</f>
        <v/>
      </c>
      <c r="G7050" t="str">
        <f t="shared" ca="1" si="556"/>
        <v/>
      </c>
      <c r="H7050" t="str">
        <f t="shared" ca="1" si="557"/>
        <v/>
      </c>
      <c r="I7050" t="str">
        <f t="shared" ca="1" si="558"/>
        <v/>
      </c>
      <c r="J7050" t="str">
        <f t="shared" ca="1" si="559"/>
        <v/>
      </c>
      <c r="K7050" t="str">
        <f t="shared" ca="1" si="559"/>
        <v/>
      </c>
      <c r="AA7050" s="8">
        <v>4</v>
      </c>
      <c r="AB7050" s="8">
        <v>5</v>
      </c>
      <c r="AC7050" s="8">
        <v>4</v>
      </c>
      <c r="AD7050" s="8">
        <v>6</v>
      </c>
      <c r="AE7050" s="12" t="s">
        <v>758</v>
      </c>
    </row>
    <row r="7051" spans="2:31" x14ac:dyDescent="0.2">
      <c r="B7051" t="str">
        <f ca="1">IF(ISNA(VLOOKUP(AA7051&amp;"_"&amp;AB7051&amp;"_"&amp;AC7051&amp;"_"&amp;AE7051,[1]挑战模式!$A:$AS,1,FALSE)),"",IF(VLOOKUP(AA7051&amp;"_"&amp;AB7051&amp;"_"&amp;AC7051&amp;"_"&amp;AE7051,[1]挑战模式!$A:$AS,14+AD7051,FALSE)="","","Monster_Season"&amp;AA7051&amp;"_Challenge"&amp;AB7051&amp;"_"&amp;AC7051&amp;"_"&amp;AD7051&amp;"_"&amp;AE7051))</f>
        <v>Monster_Season4_Challenge5_5_1_Hard</v>
      </c>
      <c r="C7051">
        <f t="shared" ca="1" si="555"/>
        <v>1</v>
      </c>
      <c r="E7051">
        <f ca="1">IF(B7051="","",VLOOKUP(AA7051&amp;"_"&amp;AB7051&amp;"_"&amp;AC7051&amp;"_"&amp;AE7051,[1]挑战模式!$A:$AS,26+AD7051,FALSE))</f>
        <v>923</v>
      </c>
      <c r="F7051">
        <f ca="1">IF(B7051="","",VLOOKUP(VLOOKUP(AA7051&amp;"_"&amp;AB7051&amp;"_"&amp;AC7051&amp;"_"&amp;AE7051,[1]挑战模式!$A:$AS,14+AD7051,FALSE),[1]怪物!$B:$O,3,FALSE))</f>
        <v>1</v>
      </c>
      <c r="G7051">
        <f t="shared" ca="1" si="556"/>
        <v>0</v>
      </c>
      <c r="H7051">
        <f t="shared" ca="1" si="557"/>
        <v>0</v>
      </c>
      <c r="I7051">
        <f t="shared" ca="1" si="558"/>
        <v>0</v>
      </c>
      <c r="J7051">
        <f t="shared" ca="1" si="559"/>
        <v>0</v>
      </c>
      <c r="K7051">
        <f t="shared" ca="1" si="559"/>
        <v>0</v>
      </c>
      <c r="AA7051" s="8">
        <v>4</v>
      </c>
      <c r="AB7051" s="8">
        <v>5</v>
      </c>
      <c r="AC7051" s="8">
        <v>5</v>
      </c>
      <c r="AD7051" s="8">
        <v>1</v>
      </c>
      <c r="AE7051" s="12" t="s">
        <v>758</v>
      </c>
    </row>
    <row r="7052" spans="2:31" x14ac:dyDescent="0.2">
      <c r="B7052" t="str">
        <f ca="1">IF(ISNA(VLOOKUP(AA7052&amp;"_"&amp;AB7052&amp;"_"&amp;AC7052&amp;"_"&amp;AE7052,[1]挑战模式!$A:$AS,1,FALSE)),"",IF(VLOOKUP(AA7052&amp;"_"&amp;AB7052&amp;"_"&amp;AC7052&amp;"_"&amp;AE7052,[1]挑战模式!$A:$AS,14+AD7052,FALSE)="","","Monster_Season"&amp;AA7052&amp;"_Challenge"&amp;AB7052&amp;"_"&amp;AC7052&amp;"_"&amp;AD7052&amp;"_"&amp;AE7052))</f>
        <v>Monster_Season4_Challenge5_5_2_Hard</v>
      </c>
      <c r="C7052">
        <f t="shared" ca="1" si="555"/>
        <v>1</v>
      </c>
      <c r="E7052">
        <f ca="1">IF(B7052="","",VLOOKUP(AA7052&amp;"_"&amp;AB7052&amp;"_"&amp;AC7052&amp;"_"&amp;AE7052,[1]挑战模式!$A:$AS,26+AD7052,FALSE))</f>
        <v>923</v>
      </c>
      <c r="F7052">
        <f ca="1">IF(B7052="","",VLOOKUP(VLOOKUP(AA7052&amp;"_"&amp;AB7052&amp;"_"&amp;AC7052&amp;"_"&amp;AE7052,[1]挑战模式!$A:$AS,14+AD7052,FALSE),[1]怪物!$B:$O,3,FALSE))</f>
        <v>1</v>
      </c>
      <c r="G7052">
        <f t="shared" ca="1" si="556"/>
        <v>0</v>
      </c>
      <c r="H7052">
        <f t="shared" ca="1" si="557"/>
        <v>0</v>
      </c>
      <c r="I7052">
        <f t="shared" ca="1" si="558"/>
        <v>0</v>
      </c>
      <c r="J7052">
        <f t="shared" ca="1" si="559"/>
        <v>0</v>
      </c>
      <c r="K7052">
        <f t="shared" ca="1" si="559"/>
        <v>0</v>
      </c>
      <c r="AA7052" s="8">
        <v>4</v>
      </c>
      <c r="AB7052" s="8">
        <v>5</v>
      </c>
      <c r="AC7052" s="8">
        <v>5</v>
      </c>
      <c r="AD7052" s="8">
        <v>2</v>
      </c>
      <c r="AE7052" s="12" t="s">
        <v>758</v>
      </c>
    </row>
    <row r="7053" spans="2:31" x14ac:dyDescent="0.2">
      <c r="B7053" t="str">
        <f ca="1">IF(ISNA(VLOOKUP(AA7053&amp;"_"&amp;AB7053&amp;"_"&amp;AC7053&amp;"_"&amp;AE7053,[1]挑战模式!$A:$AS,1,FALSE)),"",IF(VLOOKUP(AA7053&amp;"_"&amp;AB7053&amp;"_"&amp;AC7053&amp;"_"&amp;AE7053,[1]挑战模式!$A:$AS,14+AD7053,FALSE)="","","Monster_Season"&amp;AA7053&amp;"_Challenge"&amp;AB7053&amp;"_"&amp;AC7053&amp;"_"&amp;AD7053&amp;"_"&amp;AE7053))</f>
        <v>Monster_Season4_Challenge5_5_3_Hard</v>
      </c>
      <c r="C7053">
        <f t="shared" ca="1" si="555"/>
        <v>1</v>
      </c>
      <c r="E7053">
        <f ca="1">IF(B7053="","",VLOOKUP(AA7053&amp;"_"&amp;AB7053&amp;"_"&amp;AC7053&amp;"_"&amp;AE7053,[1]挑战模式!$A:$AS,26+AD7053,FALSE))</f>
        <v>923</v>
      </c>
      <c r="F7053">
        <f ca="1">IF(B7053="","",VLOOKUP(VLOOKUP(AA7053&amp;"_"&amp;AB7053&amp;"_"&amp;AC7053&amp;"_"&amp;AE7053,[1]挑战模式!$A:$AS,14+AD7053,FALSE),[1]怪物!$B:$O,3,FALSE))</f>
        <v>1</v>
      </c>
      <c r="G7053">
        <f t="shared" ca="1" si="556"/>
        <v>0</v>
      </c>
      <c r="H7053">
        <f t="shared" ca="1" si="557"/>
        <v>0</v>
      </c>
      <c r="I7053">
        <f t="shared" ca="1" si="558"/>
        <v>0</v>
      </c>
      <c r="J7053">
        <f t="shared" ca="1" si="559"/>
        <v>0</v>
      </c>
      <c r="K7053">
        <f t="shared" ca="1" si="559"/>
        <v>0</v>
      </c>
      <c r="AA7053" s="8">
        <v>4</v>
      </c>
      <c r="AB7053" s="8">
        <v>5</v>
      </c>
      <c r="AC7053" s="8">
        <v>5</v>
      </c>
      <c r="AD7053" s="8">
        <v>3</v>
      </c>
      <c r="AE7053" s="12" t="s">
        <v>758</v>
      </c>
    </row>
    <row r="7054" spans="2:31" x14ac:dyDescent="0.2">
      <c r="B7054" t="str">
        <f ca="1">IF(ISNA(VLOOKUP(AA7054&amp;"_"&amp;AB7054&amp;"_"&amp;AC7054&amp;"_"&amp;AE7054,[1]挑战模式!$A:$AS,1,FALSE)),"",IF(VLOOKUP(AA7054&amp;"_"&amp;AB7054&amp;"_"&amp;AC7054&amp;"_"&amp;AE7054,[1]挑战模式!$A:$AS,14+AD7054,FALSE)="","","Monster_Season"&amp;AA7054&amp;"_Challenge"&amp;AB7054&amp;"_"&amp;AC7054&amp;"_"&amp;AD7054&amp;"_"&amp;AE7054))</f>
        <v/>
      </c>
      <c r="C7054" t="str">
        <f t="shared" ca="1" si="555"/>
        <v/>
      </c>
      <c r="E7054" t="str">
        <f ca="1">IF(B7054="","",VLOOKUP(AA7054&amp;"_"&amp;AB7054&amp;"_"&amp;AC7054&amp;"_"&amp;AE7054,[1]挑战模式!$A:$AS,26+AD7054,FALSE))</f>
        <v/>
      </c>
      <c r="F7054" t="str">
        <f ca="1">IF(B7054="","",VLOOKUP(VLOOKUP(AA7054&amp;"_"&amp;AB7054&amp;"_"&amp;AC7054&amp;"_"&amp;AE7054,[1]挑战模式!$A:$AS,14+AD7054,FALSE),[1]怪物!$B:$O,3,FALSE))</f>
        <v/>
      </c>
      <c r="G7054" t="str">
        <f t="shared" ca="1" si="556"/>
        <v/>
      </c>
      <c r="H7054" t="str">
        <f t="shared" ca="1" si="557"/>
        <v/>
      </c>
      <c r="I7054" t="str">
        <f t="shared" ca="1" si="558"/>
        <v/>
      </c>
      <c r="J7054" t="str">
        <f t="shared" ca="1" si="559"/>
        <v/>
      </c>
      <c r="K7054" t="str">
        <f t="shared" ca="1" si="559"/>
        <v/>
      </c>
      <c r="AA7054" s="8">
        <v>4</v>
      </c>
      <c r="AB7054" s="8">
        <v>5</v>
      </c>
      <c r="AC7054" s="8">
        <v>5</v>
      </c>
      <c r="AD7054" s="8">
        <v>4</v>
      </c>
      <c r="AE7054" s="12" t="s">
        <v>758</v>
      </c>
    </row>
    <row r="7055" spans="2:31" x14ac:dyDescent="0.2">
      <c r="B7055" t="str">
        <f ca="1">IF(ISNA(VLOOKUP(AA7055&amp;"_"&amp;AB7055&amp;"_"&amp;AC7055&amp;"_"&amp;AE7055,[1]挑战模式!$A:$AS,1,FALSE)),"",IF(VLOOKUP(AA7055&amp;"_"&amp;AB7055&amp;"_"&amp;AC7055&amp;"_"&amp;AE7055,[1]挑战模式!$A:$AS,14+AD7055,FALSE)="","","Monster_Season"&amp;AA7055&amp;"_Challenge"&amp;AB7055&amp;"_"&amp;AC7055&amp;"_"&amp;AD7055&amp;"_"&amp;AE7055))</f>
        <v/>
      </c>
      <c r="C7055" t="str">
        <f t="shared" ca="1" si="555"/>
        <v/>
      </c>
      <c r="E7055" t="str">
        <f ca="1">IF(B7055="","",VLOOKUP(AA7055&amp;"_"&amp;AB7055&amp;"_"&amp;AC7055&amp;"_"&amp;AE7055,[1]挑战模式!$A:$AS,26+AD7055,FALSE))</f>
        <v/>
      </c>
      <c r="F7055" t="str">
        <f ca="1">IF(B7055="","",VLOOKUP(VLOOKUP(AA7055&amp;"_"&amp;AB7055&amp;"_"&amp;AC7055&amp;"_"&amp;AE7055,[1]挑战模式!$A:$AS,14+AD7055,FALSE),[1]怪物!$B:$O,3,FALSE))</f>
        <v/>
      </c>
      <c r="G7055" t="str">
        <f t="shared" ca="1" si="556"/>
        <v/>
      </c>
      <c r="H7055" t="str">
        <f t="shared" ca="1" si="557"/>
        <v/>
      </c>
      <c r="I7055" t="str">
        <f t="shared" ca="1" si="558"/>
        <v/>
      </c>
      <c r="J7055" t="str">
        <f t="shared" ca="1" si="559"/>
        <v/>
      </c>
      <c r="K7055" t="str">
        <f t="shared" ca="1" si="559"/>
        <v/>
      </c>
      <c r="AA7055" s="8">
        <v>4</v>
      </c>
      <c r="AB7055" s="8">
        <v>5</v>
      </c>
      <c r="AC7055" s="8">
        <v>5</v>
      </c>
      <c r="AD7055" s="8">
        <v>5</v>
      </c>
      <c r="AE7055" s="12" t="s">
        <v>758</v>
      </c>
    </row>
    <row r="7056" spans="2:31" x14ac:dyDescent="0.2">
      <c r="B7056" t="str">
        <f ca="1">IF(ISNA(VLOOKUP(AA7056&amp;"_"&amp;AB7056&amp;"_"&amp;AC7056&amp;"_"&amp;AE7056,[1]挑战模式!$A:$AS,1,FALSE)),"",IF(VLOOKUP(AA7056&amp;"_"&amp;AB7056&amp;"_"&amp;AC7056&amp;"_"&amp;AE7056,[1]挑战模式!$A:$AS,14+AD7056,FALSE)="","","Monster_Season"&amp;AA7056&amp;"_Challenge"&amp;AB7056&amp;"_"&amp;AC7056&amp;"_"&amp;AD7056&amp;"_"&amp;AE7056))</f>
        <v/>
      </c>
      <c r="C7056" t="str">
        <f t="shared" ca="1" si="555"/>
        <v/>
      </c>
      <c r="E7056" t="str">
        <f ca="1">IF(B7056="","",VLOOKUP(AA7056&amp;"_"&amp;AB7056&amp;"_"&amp;AC7056&amp;"_"&amp;AE7056,[1]挑战模式!$A:$AS,26+AD7056,FALSE))</f>
        <v/>
      </c>
      <c r="F7056" t="str">
        <f ca="1">IF(B7056="","",VLOOKUP(VLOOKUP(AA7056&amp;"_"&amp;AB7056&amp;"_"&amp;AC7056&amp;"_"&amp;AE7056,[1]挑战模式!$A:$AS,14+AD7056,FALSE),[1]怪物!$B:$O,3,FALSE))</f>
        <v/>
      </c>
      <c r="G7056" t="str">
        <f t="shared" ca="1" si="556"/>
        <v/>
      </c>
      <c r="H7056" t="str">
        <f t="shared" ca="1" si="557"/>
        <v/>
      </c>
      <c r="I7056" t="str">
        <f t="shared" ca="1" si="558"/>
        <v/>
      </c>
      <c r="J7056" t="str">
        <f t="shared" ca="1" si="559"/>
        <v/>
      </c>
      <c r="K7056" t="str">
        <f t="shared" ca="1" si="559"/>
        <v/>
      </c>
      <c r="AA7056" s="8">
        <v>4</v>
      </c>
      <c r="AB7056" s="8">
        <v>5</v>
      </c>
      <c r="AC7056" s="8">
        <v>5</v>
      </c>
      <c r="AD7056" s="8">
        <v>6</v>
      </c>
      <c r="AE7056" s="12" t="s">
        <v>758</v>
      </c>
    </row>
    <row r="7057" spans="2:31" x14ac:dyDescent="0.2">
      <c r="B7057" t="str">
        <f ca="1">IF(ISNA(VLOOKUP(AA7057&amp;"_"&amp;AB7057&amp;"_"&amp;AC7057&amp;"_"&amp;AE7057,[1]挑战模式!$A:$AS,1,FALSE)),"",IF(VLOOKUP(AA7057&amp;"_"&amp;AB7057&amp;"_"&amp;AC7057&amp;"_"&amp;AE7057,[1]挑战模式!$A:$AS,14+AD7057,FALSE)="","","Monster_Season"&amp;AA7057&amp;"_Challenge"&amp;AB7057&amp;"_"&amp;AC7057&amp;"_"&amp;AD7057&amp;"_"&amp;AE7057))</f>
        <v>Monster_Season4_Challenge5_6_1_Hard</v>
      </c>
      <c r="C7057">
        <f t="shared" ca="1" si="555"/>
        <v>1</v>
      </c>
      <c r="E7057">
        <f ca="1">IF(B7057="","",VLOOKUP(AA7057&amp;"_"&amp;AB7057&amp;"_"&amp;AC7057&amp;"_"&amp;AE7057,[1]挑战模式!$A:$AS,26+AD7057,FALSE))</f>
        <v>342</v>
      </c>
      <c r="F7057">
        <f ca="1">IF(B7057="","",VLOOKUP(VLOOKUP(AA7057&amp;"_"&amp;AB7057&amp;"_"&amp;AC7057&amp;"_"&amp;AE7057,[1]挑战模式!$A:$AS,14+AD7057,FALSE),[1]怪物!$B:$O,3,FALSE))</f>
        <v>1</v>
      </c>
      <c r="G7057">
        <f t="shared" ca="1" si="556"/>
        <v>0</v>
      </c>
      <c r="H7057">
        <f t="shared" ca="1" si="557"/>
        <v>0</v>
      </c>
      <c r="I7057">
        <f t="shared" ca="1" si="558"/>
        <v>0</v>
      </c>
      <c r="J7057">
        <f t="shared" ca="1" si="559"/>
        <v>0</v>
      </c>
      <c r="K7057">
        <f t="shared" ca="1" si="559"/>
        <v>0</v>
      </c>
      <c r="AA7057" s="8">
        <v>4</v>
      </c>
      <c r="AB7057" s="8">
        <v>5</v>
      </c>
      <c r="AC7057" s="8">
        <v>6</v>
      </c>
      <c r="AD7057" s="8">
        <v>1</v>
      </c>
      <c r="AE7057" s="12" t="s">
        <v>758</v>
      </c>
    </row>
    <row r="7058" spans="2:31" x14ac:dyDescent="0.2">
      <c r="B7058" t="str">
        <f ca="1">IF(ISNA(VLOOKUP(AA7058&amp;"_"&amp;AB7058&amp;"_"&amp;AC7058&amp;"_"&amp;AE7058,[1]挑战模式!$A:$AS,1,FALSE)),"",IF(VLOOKUP(AA7058&amp;"_"&amp;AB7058&amp;"_"&amp;AC7058&amp;"_"&amp;AE7058,[1]挑战模式!$A:$AS,14+AD7058,FALSE)="","","Monster_Season"&amp;AA7058&amp;"_Challenge"&amp;AB7058&amp;"_"&amp;AC7058&amp;"_"&amp;AD7058&amp;"_"&amp;AE7058))</f>
        <v>Monster_Season4_Challenge5_6_2_Hard</v>
      </c>
      <c r="C7058">
        <f t="shared" ca="1" si="555"/>
        <v>1</v>
      </c>
      <c r="E7058">
        <f ca="1">IF(B7058="","",VLOOKUP(AA7058&amp;"_"&amp;AB7058&amp;"_"&amp;AC7058&amp;"_"&amp;AE7058,[1]挑战模式!$A:$AS,26+AD7058,FALSE))</f>
        <v>1369</v>
      </c>
      <c r="F7058">
        <f ca="1">IF(B7058="","",VLOOKUP(VLOOKUP(AA7058&amp;"_"&amp;AB7058&amp;"_"&amp;AC7058&amp;"_"&amp;AE7058,[1]挑战模式!$A:$AS,14+AD7058,FALSE),[1]怪物!$B:$O,3,FALSE))</f>
        <v>1</v>
      </c>
      <c r="G7058">
        <f t="shared" ca="1" si="556"/>
        <v>0</v>
      </c>
      <c r="H7058">
        <f t="shared" ca="1" si="557"/>
        <v>0</v>
      </c>
      <c r="I7058">
        <f t="shared" ca="1" si="558"/>
        <v>0</v>
      </c>
      <c r="J7058">
        <f t="shared" ca="1" si="559"/>
        <v>0</v>
      </c>
      <c r="K7058">
        <f t="shared" ca="1" si="559"/>
        <v>0</v>
      </c>
      <c r="AA7058" s="8">
        <v>4</v>
      </c>
      <c r="AB7058" s="8">
        <v>5</v>
      </c>
      <c r="AC7058" s="8">
        <v>6</v>
      </c>
      <c r="AD7058" s="8">
        <v>2</v>
      </c>
      <c r="AE7058" s="12" t="s">
        <v>758</v>
      </c>
    </row>
    <row r="7059" spans="2:31" x14ac:dyDescent="0.2">
      <c r="B7059" t="str">
        <f ca="1">IF(ISNA(VLOOKUP(AA7059&amp;"_"&amp;AB7059&amp;"_"&amp;AC7059&amp;"_"&amp;AE7059,[1]挑战模式!$A:$AS,1,FALSE)),"",IF(VLOOKUP(AA7059&amp;"_"&amp;AB7059&amp;"_"&amp;AC7059&amp;"_"&amp;AE7059,[1]挑战模式!$A:$AS,14+AD7059,FALSE)="","","Monster_Season"&amp;AA7059&amp;"_Challenge"&amp;AB7059&amp;"_"&amp;AC7059&amp;"_"&amp;AD7059&amp;"_"&amp;AE7059))</f>
        <v>Monster_Season4_Challenge5_6_3_Hard</v>
      </c>
      <c r="C7059">
        <f t="shared" ca="1" si="555"/>
        <v>1</v>
      </c>
      <c r="E7059">
        <f ca="1">IF(B7059="","",VLOOKUP(AA7059&amp;"_"&amp;AB7059&amp;"_"&amp;AC7059&amp;"_"&amp;AE7059,[1]挑战模式!$A:$AS,26+AD7059,FALSE))</f>
        <v>1369</v>
      </c>
      <c r="F7059">
        <f ca="1">IF(B7059="","",VLOOKUP(VLOOKUP(AA7059&amp;"_"&amp;AB7059&amp;"_"&amp;AC7059&amp;"_"&amp;AE7059,[1]挑战模式!$A:$AS,14+AD7059,FALSE),[1]怪物!$B:$O,3,FALSE))</f>
        <v>1</v>
      </c>
      <c r="G7059">
        <f t="shared" ca="1" si="556"/>
        <v>0</v>
      </c>
      <c r="H7059">
        <f t="shared" ca="1" si="557"/>
        <v>0</v>
      </c>
      <c r="I7059">
        <f t="shared" ca="1" si="558"/>
        <v>0</v>
      </c>
      <c r="J7059">
        <f t="shared" ca="1" si="559"/>
        <v>0</v>
      </c>
      <c r="K7059">
        <f t="shared" ca="1" si="559"/>
        <v>0</v>
      </c>
      <c r="AA7059" s="8">
        <v>4</v>
      </c>
      <c r="AB7059" s="8">
        <v>5</v>
      </c>
      <c r="AC7059" s="8">
        <v>6</v>
      </c>
      <c r="AD7059" s="8">
        <v>3</v>
      </c>
      <c r="AE7059" s="12" t="s">
        <v>758</v>
      </c>
    </row>
    <row r="7060" spans="2:31" x14ac:dyDescent="0.2">
      <c r="B7060" t="str">
        <f ca="1">IF(ISNA(VLOOKUP(AA7060&amp;"_"&amp;AB7060&amp;"_"&amp;AC7060&amp;"_"&amp;AE7060,[1]挑战模式!$A:$AS,1,FALSE)),"",IF(VLOOKUP(AA7060&amp;"_"&amp;AB7060&amp;"_"&amp;AC7060&amp;"_"&amp;AE7060,[1]挑战模式!$A:$AS,14+AD7060,FALSE)="","","Monster_Season"&amp;AA7060&amp;"_Challenge"&amp;AB7060&amp;"_"&amp;AC7060&amp;"_"&amp;AD7060&amp;"_"&amp;AE7060))</f>
        <v>Monster_Season4_Challenge5_6_4_Hard</v>
      </c>
      <c r="C7060">
        <f t="shared" ca="1" si="555"/>
        <v>1</v>
      </c>
      <c r="E7060">
        <f ca="1">IF(B7060="","",VLOOKUP(AA7060&amp;"_"&amp;AB7060&amp;"_"&amp;AC7060&amp;"_"&amp;AE7060,[1]挑战模式!$A:$AS,26+AD7060,FALSE))</f>
        <v>1369</v>
      </c>
      <c r="F7060">
        <f ca="1">IF(B7060="","",VLOOKUP(VLOOKUP(AA7060&amp;"_"&amp;AB7060&amp;"_"&amp;AC7060&amp;"_"&amp;AE7060,[1]挑战模式!$A:$AS,14+AD7060,FALSE),[1]怪物!$B:$O,3,FALSE))</f>
        <v>1</v>
      </c>
      <c r="G7060">
        <f t="shared" ca="1" si="556"/>
        <v>0</v>
      </c>
      <c r="H7060">
        <f t="shared" ca="1" si="557"/>
        <v>0</v>
      </c>
      <c r="I7060">
        <f t="shared" ca="1" si="558"/>
        <v>0</v>
      </c>
      <c r="J7060">
        <f t="shared" ca="1" si="559"/>
        <v>0</v>
      </c>
      <c r="K7060">
        <f t="shared" ca="1" si="559"/>
        <v>0</v>
      </c>
      <c r="AA7060" s="8">
        <v>4</v>
      </c>
      <c r="AB7060" s="8">
        <v>5</v>
      </c>
      <c r="AC7060" s="8">
        <v>6</v>
      </c>
      <c r="AD7060" s="8">
        <v>4</v>
      </c>
      <c r="AE7060" s="12" t="s">
        <v>758</v>
      </c>
    </row>
    <row r="7061" spans="2:31" x14ac:dyDescent="0.2">
      <c r="B7061" t="str">
        <f ca="1">IF(ISNA(VLOOKUP(AA7061&amp;"_"&amp;AB7061&amp;"_"&amp;AC7061&amp;"_"&amp;AE7061,[1]挑战模式!$A:$AS,1,FALSE)),"",IF(VLOOKUP(AA7061&amp;"_"&amp;AB7061&amp;"_"&amp;AC7061&amp;"_"&amp;AE7061,[1]挑战模式!$A:$AS,14+AD7061,FALSE)="","","Monster_Season"&amp;AA7061&amp;"_Challenge"&amp;AB7061&amp;"_"&amp;AC7061&amp;"_"&amp;AD7061&amp;"_"&amp;AE7061))</f>
        <v/>
      </c>
      <c r="C7061" t="str">
        <f t="shared" ca="1" si="555"/>
        <v/>
      </c>
      <c r="E7061" t="str">
        <f ca="1">IF(B7061="","",VLOOKUP(AA7061&amp;"_"&amp;AB7061&amp;"_"&amp;AC7061&amp;"_"&amp;AE7061,[1]挑战模式!$A:$AS,26+AD7061,FALSE))</f>
        <v/>
      </c>
      <c r="F7061" t="str">
        <f ca="1">IF(B7061="","",VLOOKUP(VLOOKUP(AA7061&amp;"_"&amp;AB7061&amp;"_"&amp;AC7061&amp;"_"&amp;AE7061,[1]挑战模式!$A:$AS,14+AD7061,FALSE),[1]怪物!$B:$O,3,FALSE))</f>
        <v/>
      </c>
      <c r="G7061" t="str">
        <f t="shared" ca="1" si="556"/>
        <v/>
      </c>
      <c r="H7061" t="str">
        <f t="shared" ca="1" si="557"/>
        <v/>
      </c>
      <c r="I7061" t="str">
        <f t="shared" ca="1" si="558"/>
        <v/>
      </c>
      <c r="J7061" t="str">
        <f t="shared" ca="1" si="559"/>
        <v/>
      </c>
      <c r="K7061" t="str">
        <f t="shared" ca="1" si="559"/>
        <v/>
      </c>
      <c r="AA7061" s="8">
        <v>4</v>
      </c>
      <c r="AB7061" s="8">
        <v>5</v>
      </c>
      <c r="AC7061" s="8">
        <v>6</v>
      </c>
      <c r="AD7061" s="8">
        <v>5</v>
      </c>
      <c r="AE7061" s="12" t="s">
        <v>758</v>
      </c>
    </row>
    <row r="7062" spans="2:31" x14ac:dyDescent="0.2">
      <c r="B7062" t="str">
        <f ca="1">IF(ISNA(VLOOKUP(AA7062&amp;"_"&amp;AB7062&amp;"_"&amp;AC7062&amp;"_"&amp;AE7062,[1]挑战模式!$A:$AS,1,FALSE)),"",IF(VLOOKUP(AA7062&amp;"_"&amp;AB7062&amp;"_"&amp;AC7062&amp;"_"&amp;AE7062,[1]挑战模式!$A:$AS,14+AD7062,FALSE)="","","Monster_Season"&amp;AA7062&amp;"_Challenge"&amp;AB7062&amp;"_"&amp;AC7062&amp;"_"&amp;AD7062&amp;"_"&amp;AE7062))</f>
        <v/>
      </c>
      <c r="C7062" t="str">
        <f t="shared" ca="1" si="555"/>
        <v/>
      </c>
      <c r="E7062" t="str">
        <f ca="1">IF(B7062="","",VLOOKUP(AA7062&amp;"_"&amp;AB7062&amp;"_"&amp;AC7062&amp;"_"&amp;AE7062,[1]挑战模式!$A:$AS,26+AD7062,FALSE))</f>
        <v/>
      </c>
      <c r="F7062" t="str">
        <f ca="1">IF(B7062="","",VLOOKUP(VLOOKUP(AA7062&amp;"_"&amp;AB7062&amp;"_"&amp;AC7062&amp;"_"&amp;AE7062,[1]挑战模式!$A:$AS,14+AD7062,FALSE),[1]怪物!$B:$O,3,FALSE))</f>
        <v/>
      </c>
      <c r="G7062" t="str">
        <f t="shared" ca="1" si="556"/>
        <v/>
      </c>
      <c r="H7062" t="str">
        <f t="shared" ca="1" si="557"/>
        <v/>
      </c>
      <c r="I7062" t="str">
        <f t="shared" ca="1" si="558"/>
        <v/>
      </c>
      <c r="J7062" t="str">
        <f t="shared" ca="1" si="559"/>
        <v/>
      </c>
      <c r="K7062" t="str">
        <f t="shared" ca="1" si="559"/>
        <v/>
      </c>
      <c r="AA7062" s="8">
        <v>4</v>
      </c>
      <c r="AB7062" s="8">
        <v>5</v>
      </c>
      <c r="AC7062" s="8">
        <v>6</v>
      </c>
      <c r="AD7062" s="8">
        <v>6</v>
      </c>
      <c r="AE7062" s="12" t="s">
        <v>758</v>
      </c>
    </row>
    <row r="7063" spans="2:31" x14ac:dyDescent="0.2">
      <c r="B7063" t="str">
        <f ca="1">IF(ISNA(VLOOKUP(AA7063&amp;"_"&amp;AB7063&amp;"_"&amp;AC7063&amp;"_"&amp;AE7063,[1]挑战模式!$A:$AS,1,FALSE)),"",IF(VLOOKUP(AA7063&amp;"_"&amp;AB7063&amp;"_"&amp;AC7063&amp;"_"&amp;AE7063,[1]挑战模式!$A:$AS,14+AD7063,FALSE)="","","Monster_Season"&amp;AA7063&amp;"_Challenge"&amp;AB7063&amp;"_"&amp;AC7063&amp;"_"&amp;AD7063&amp;"_"&amp;AE7063))</f>
        <v>Monster_Season4_Challenge5_7_1_Hard</v>
      </c>
      <c r="C7063">
        <f t="shared" ca="1" si="555"/>
        <v>1</v>
      </c>
      <c r="E7063">
        <f ca="1">IF(B7063="","",VLOOKUP(AA7063&amp;"_"&amp;AB7063&amp;"_"&amp;AC7063&amp;"_"&amp;AE7063,[1]挑战模式!$A:$AS,26+AD7063,FALSE))</f>
        <v>1220</v>
      </c>
      <c r="F7063">
        <f ca="1">IF(B7063="","",VLOOKUP(VLOOKUP(AA7063&amp;"_"&amp;AB7063&amp;"_"&amp;AC7063&amp;"_"&amp;AE7063,[1]挑战模式!$A:$AS,14+AD7063,FALSE),[1]怪物!$B:$O,3,FALSE))</f>
        <v>1</v>
      </c>
      <c r="G7063">
        <f t="shared" ca="1" si="556"/>
        <v>0</v>
      </c>
      <c r="H7063">
        <f t="shared" ca="1" si="557"/>
        <v>0</v>
      </c>
      <c r="I7063">
        <f t="shared" ca="1" si="558"/>
        <v>0</v>
      </c>
      <c r="J7063">
        <f t="shared" ca="1" si="559"/>
        <v>0</v>
      </c>
      <c r="K7063">
        <f t="shared" ca="1" si="559"/>
        <v>0</v>
      </c>
      <c r="AA7063" s="8">
        <v>4</v>
      </c>
      <c r="AB7063" s="8">
        <v>5</v>
      </c>
      <c r="AC7063" s="8">
        <v>7</v>
      </c>
      <c r="AD7063" s="8">
        <v>1</v>
      </c>
      <c r="AE7063" s="12" t="s">
        <v>758</v>
      </c>
    </row>
    <row r="7064" spans="2:31" x14ac:dyDescent="0.2">
      <c r="B7064" t="str">
        <f ca="1">IF(ISNA(VLOOKUP(AA7064&amp;"_"&amp;AB7064&amp;"_"&amp;AC7064&amp;"_"&amp;AE7064,[1]挑战模式!$A:$AS,1,FALSE)),"",IF(VLOOKUP(AA7064&amp;"_"&amp;AB7064&amp;"_"&amp;AC7064&amp;"_"&amp;AE7064,[1]挑战模式!$A:$AS,14+AD7064,FALSE)="","","Monster_Season"&amp;AA7064&amp;"_Challenge"&amp;AB7064&amp;"_"&amp;AC7064&amp;"_"&amp;AD7064&amp;"_"&amp;AE7064))</f>
        <v>Monster_Season4_Challenge5_7_2_Hard</v>
      </c>
      <c r="C7064">
        <f t="shared" ca="1" si="555"/>
        <v>1</v>
      </c>
      <c r="E7064">
        <f ca="1">IF(B7064="","",VLOOKUP(AA7064&amp;"_"&amp;AB7064&amp;"_"&amp;AC7064&amp;"_"&amp;AE7064,[1]挑战模式!$A:$AS,26+AD7064,FALSE))</f>
        <v>1220</v>
      </c>
      <c r="F7064">
        <f ca="1">IF(B7064="","",VLOOKUP(VLOOKUP(AA7064&amp;"_"&amp;AB7064&amp;"_"&amp;AC7064&amp;"_"&amp;AE7064,[1]挑战模式!$A:$AS,14+AD7064,FALSE),[1]怪物!$B:$O,3,FALSE))</f>
        <v>1</v>
      </c>
      <c r="G7064">
        <f t="shared" ca="1" si="556"/>
        <v>0</v>
      </c>
      <c r="H7064">
        <f t="shared" ca="1" si="557"/>
        <v>0</v>
      </c>
      <c r="I7064">
        <f t="shared" ca="1" si="558"/>
        <v>0</v>
      </c>
      <c r="J7064">
        <f t="shared" ca="1" si="559"/>
        <v>0</v>
      </c>
      <c r="K7064">
        <f t="shared" ca="1" si="559"/>
        <v>0</v>
      </c>
      <c r="AA7064" s="8">
        <v>4</v>
      </c>
      <c r="AB7064" s="8">
        <v>5</v>
      </c>
      <c r="AC7064" s="8">
        <v>7</v>
      </c>
      <c r="AD7064" s="8">
        <v>2</v>
      </c>
      <c r="AE7064" s="12" t="s">
        <v>758</v>
      </c>
    </row>
    <row r="7065" spans="2:31" x14ac:dyDescent="0.2">
      <c r="B7065" t="str">
        <f ca="1">IF(ISNA(VLOOKUP(AA7065&amp;"_"&amp;AB7065&amp;"_"&amp;AC7065&amp;"_"&amp;AE7065,[1]挑战模式!$A:$AS,1,FALSE)),"",IF(VLOOKUP(AA7065&amp;"_"&amp;AB7065&amp;"_"&amp;AC7065&amp;"_"&amp;AE7065,[1]挑战模式!$A:$AS,14+AD7065,FALSE)="","","Monster_Season"&amp;AA7065&amp;"_Challenge"&amp;AB7065&amp;"_"&amp;AC7065&amp;"_"&amp;AD7065&amp;"_"&amp;AE7065))</f>
        <v>Monster_Season4_Challenge5_7_3_Hard</v>
      </c>
      <c r="C7065">
        <f t="shared" ca="1" si="555"/>
        <v>1</v>
      </c>
      <c r="E7065">
        <f ca="1">IF(B7065="","",VLOOKUP(AA7065&amp;"_"&amp;AB7065&amp;"_"&amp;AC7065&amp;"_"&amp;AE7065,[1]挑战模式!$A:$AS,26+AD7065,FALSE))</f>
        <v>1220</v>
      </c>
      <c r="F7065">
        <f ca="1">IF(B7065="","",VLOOKUP(VLOOKUP(AA7065&amp;"_"&amp;AB7065&amp;"_"&amp;AC7065&amp;"_"&amp;AE7065,[1]挑战模式!$A:$AS,14+AD7065,FALSE),[1]怪物!$B:$O,3,FALSE))</f>
        <v>1</v>
      </c>
      <c r="G7065">
        <f t="shared" ca="1" si="556"/>
        <v>0</v>
      </c>
      <c r="H7065">
        <f t="shared" ca="1" si="557"/>
        <v>0</v>
      </c>
      <c r="I7065">
        <f t="shared" ca="1" si="558"/>
        <v>0</v>
      </c>
      <c r="J7065">
        <f t="shared" ca="1" si="559"/>
        <v>0</v>
      </c>
      <c r="K7065">
        <f t="shared" ca="1" si="559"/>
        <v>0</v>
      </c>
      <c r="AA7065" s="8">
        <v>4</v>
      </c>
      <c r="AB7065" s="8">
        <v>5</v>
      </c>
      <c r="AC7065" s="8">
        <v>7</v>
      </c>
      <c r="AD7065" s="8">
        <v>3</v>
      </c>
      <c r="AE7065" s="12" t="s">
        <v>758</v>
      </c>
    </row>
    <row r="7066" spans="2:31" x14ac:dyDescent="0.2">
      <c r="B7066" t="str">
        <f ca="1">IF(ISNA(VLOOKUP(AA7066&amp;"_"&amp;AB7066&amp;"_"&amp;AC7066&amp;"_"&amp;AE7066,[1]挑战模式!$A:$AS,1,FALSE)),"",IF(VLOOKUP(AA7066&amp;"_"&amp;AB7066&amp;"_"&amp;AC7066&amp;"_"&amp;AE7066,[1]挑战模式!$A:$AS,14+AD7066,FALSE)="","","Monster_Season"&amp;AA7066&amp;"_Challenge"&amp;AB7066&amp;"_"&amp;AC7066&amp;"_"&amp;AD7066&amp;"_"&amp;AE7066))</f>
        <v>Monster_Season4_Challenge5_7_4_Hard</v>
      </c>
      <c r="C7066">
        <f t="shared" ca="1" si="555"/>
        <v>1</v>
      </c>
      <c r="E7066">
        <f ca="1">IF(B7066="","",VLOOKUP(AA7066&amp;"_"&amp;AB7066&amp;"_"&amp;AC7066&amp;"_"&amp;AE7066,[1]挑战模式!$A:$AS,26+AD7066,FALSE))</f>
        <v>1220</v>
      </c>
      <c r="F7066">
        <f ca="1">IF(B7066="","",VLOOKUP(VLOOKUP(AA7066&amp;"_"&amp;AB7066&amp;"_"&amp;AC7066&amp;"_"&amp;AE7066,[1]挑战模式!$A:$AS,14+AD7066,FALSE),[1]怪物!$B:$O,3,FALSE))</f>
        <v>1</v>
      </c>
      <c r="G7066">
        <f t="shared" ca="1" si="556"/>
        <v>0</v>
      </c>
      <c r="H7066">
        <f t="shared" ca="1" si="557"/>
        <v>0</v>
      </c>
      <c r="I7066">
        <f t="shared" ca="1" si="558"/>
        <v>0</v>
      </c>
      <c r="J7066">
        <f t="shared" ca="1" si="559"/>
        <v>0</v>
      </c>
      <c r="K7066">
        <f t="shared" ca="1" si="559"/>
        <v>0</v>
      </c>
      <c r="AA7066" s="8">
        <v>4</v>
      </c>
      <c r="AB7066" s="8">
        <v>5</v>
      </c>
      <c r="AC7066" s="8">
        <v>7</v>
      </c>
      <c r="AD7066" s="8">
        <v>4</v>
      </c>
      <c r="AE7066" s="12" t="s">
        <v>758</v>
      </c>
    </row>
    <row r="7067" spans="2:31" x14ac:dyDescent="0.2">
      <c r="B7067" t="str">
        <f ca="1">IF(ISNA(VLOOKUP(AA7067&amp;"_"&amp;AB7067&amp;"_"&amp;AC7067&amp;"_"&amp;AE7067,[1]挑战模式!$A:$AS,1,FALSE)),"",IF(VLOOKUP(AA7067&amp;"_"&amp;AB7067&amp;"_"&amp;AC7067&amp;"_"&amp;AE7067,[1]挑战模式!$A:$AS,14+AD7067,FALSE)="","","Monster_Season"&amp;AA7067&amp;"_Challenge"&amp;AB7067&amp;"_"&amp;AC7067&amp;"_"&amp;AD7067&amp;"_"&amp;AE7067))</f>
        <v/>
      </c>
      <c r="C7067" t="str">
        <f t="shared" ca="1" si="555"/>
        <v/>
      </c>
      <c r="E7067" t="str">
        <f ca="1">IF(B7067="","",VLOOKUP(AA7067&amp;"_"&amp;AB7067&amp;"_"&amp;AC7067&amp;"_"&amp;AE7067,[1]挑战模式!$A:$AS,26+AD7067,FALSE))</f>
        <v/>
      </c>
      <c r="F7067" t="str">
        <f ca="1">IF(B7067="","",VLOOKUP(VLOOKUP(AA7067&amp;"_"&amp;AB7067&amp;"_"&amp;AC7067&amp;"_"&amp;AE7067,[1]挑战模式!$A:$AS,14+AD7067,FALSE),[1]怪物!$B:$O,3,FALSE))</f>
        <v/>
      </c>
      <c r="G7067" t="str">
        <f t="shared" ca="1" si="556"/>
        <v/>
      </c>
      <c r="H7067" t="str">
        <f t="shared" ca="1" si="557"/>
        <v/>
      </c>
      <c r="I7067" t="str">
        <f t="shared" ca="1" si="558"/>
        <v/>
      </c>
      <c r="J7067" t="str">
        <f t="shared" ca="1" si="559"/>
        <v/>
      </c>
      <c r="K7067" t="str">
        <f t="shared" ca="1" si="559"/>
        <v/>
      </c>
      <c r="AA7067" s="8">
        <v>4</v>
      </c>
      <c r="AB7067" s="8">
        <v>5</v>
      </c>
      <c r="AC7067" s="8">
        <v>7</v>
      </c>
      <c r="AD7067" s="8">
        <v>5</v>
      </c>
      <c r="AE7067" s="12" t="s">
        <v>758</v>
      </c>
    </row>
    <row r="7068" spans="2:31" x14ac:dyDescent="0.2">
      <c r="B7068" t="str">
        <f ca="1">IF(ISNA(VLOOKUP(AA7068&amp;"_"&amp;AB7068&amp;"_"&amp;AC7068&amp;"_"&amp;AE7068,[1]挑战模式!$A:$AS,1,FALSE)),"",IF(VLOOKUP(AA7068&amp;"_"&amp;AB7068&amp;"_"&amp;AC7068&amp;"_"&amp;AE7068,[1]挑战模式!$A:$AS,14+AD7068,FALSE)="","","Monster_Season"&amp;AA7068&amp;"_Challenge"&amp;AB7068&amp;"_"&amp;AC7068&amp;"_"&amp;AD7068&amp;"_"&amp;AE7068))</f>
        <v/>
      </c>
      <c r="C7068" t="str">
        <f t="shared" ca="1" si="555"/>
        <v/>
      </c>
      <c r="E7068" t="str">
        <f ca="1">IF(B7068="","",VLOOKUP(AA7068&amp;"_"&amp;AB7068&amp;"_"&amp;AC7068&amp;"_"&amp;AE7068,[1]挑战模式!$A:$AS,26+AD7068,FALSE))</f>
        <v/>
      </c>
      <c r="F7068" t="str">
        <f ca="1">IF(B7068="","",VLOOKUP(VLOOKUP(AA7068&amp;"_"&amp;AB7068&amp;"_"&amp;AC7068&amp;"_"&amp;AE7068,[1]挑战模式!$A:$AS,14+AD7068,FALSE),[1]怪物!$B:$O,3,FALSE))</f>
        <v/>
      </c>
      <c r="G7068" t="str">
        <f t="shared" ca="1" si="556"/>
        <v/>
      </c>
      <c r="H7068" t="str">
        <f t="shared" ca="1" si="557"/>
        <v/>
      </c>
      <c r="I7068" t="str">
        <f t="shared" ca="1" si="558"/>
        <v/>
      </c>
      <c r="J7068" t="str">
        <f t="shared" ca="1" si="559"/>
        <v/>
      </c>
      <c r="K7068" t="str">
        <f t="shared" ca="1" si="559"/>
        <v/>
      </c>
      <c r="AA7068" s="8">
        <v>4</v>
      </c>
      <c r="AB7068" s="8">
        <v>5</v>
      </c>
      <c r="AC7068" s="8">
        <v>7</v>
      </c>
      <c r="AD7068" s="8">
        <v>6</v>
      </c>
      <c r="AE7068" s="12" t="s">
        <v>758</v>
      </c>
    </row>
    <row r="7069" spans="2:31" x14ac:dyDescent="0.2">
      <c r="B7069" t="str">
        <f ca="1">IF(ISNA(VLOOKUP(AA7069&amp;"_"&amp;AB7069&amp;"_"&amp;AC7069&amp;"_"&amp;AE7069,[1]挑战模式!$A:$AS,1,FALSE)),"",IF(VLOOKUP(AA7069&amp;"_"&amp;AB7069&amp;"_"&amp;AC7069&amp;"_"&amp;AE7069,[1]挑战模式!$A:$AS,14+AD7069,FALSE)="","","Monster_Season"&amp;AA7069&amp;"_Challenge"&amp;AB7069&amp;"_"&amp;AC7069&amp;"_"&amp;AD7069&amp;"_"&amp;AE7069))</f>
        <v>Monster_Season4_Challenge5_8_1_Hard</v>
      </c>
      <c r="C7069">
        <f t="shared" ca="1" si="555"/>
        <v>1</v>
      </c>
      <c r="E7069">
        <f ca="1">IF(B7069="","",VLOOKUP(AA7069&amp;"_"&amp;AB7069&amp;"_"&amp;AC7069&amp;"_"&amp;AE7069,[1]挑战模式!$A:$AS,26+AD7069,FALSE))</f>
        <v>1236</v>
      </c>
      <c r="F7069">
        <f ca="1">IF(B7069="","",VLOOKUP(VLOOKUP(AA7069&amp;"_"&amp;AB7069&amp;"_"&amp;AC7069&amp;"_"&amp;AE7069,[1]挑战模式!$A:$AS,14+AD7069,FALSE),[1]怪物!$B:$O,3,FALSE))</f>
        <v>1</v>
      </c>
      <c r="G7069">
        <f t="shared" ca="1" si="556"/>
        <v>0</v>
      </c>
      <c r="H7069">
        <f t="shared" ca="1" si="557"/>
        <v>0</v>
      </c>
      <c r="I7069">
        <f t="shared" ca="1" si="558"/>
        <v>0</v>
      </c>
      <c r="J7069">
        <f t="shared" ca="1" si="559"/>
        <v>0</v>
      </c>
      <c r="K7069">
        <f t="shared" ca="1" si="559"/>
        <v>0</v>
      </c>
      <c r="AA7069" s="8">
        <v>4</v>
      </c>
      <c r="AB7069" s="8">
        <v>5</v>
      </c>
      <c r="AC7069" s="8">
        <v>8</v>
      </c>
      <c r="AD7069" s="8">
        <v>1</v>
      </c>
      <c r="AE7069" s="12" t="s">
        <v>758</v>
      </c>
    </row>
    <row r="7070" spans="2:31" x14ac:dyDescent="0.2">
      <c r="B7070" t="str">
        <f ca="1">IF(ISNA(VLOOKUP(AA7070&amp;"_"&amp;AB7070&amp;"_"&amp;AC7070&amp;"_"&amp;AE7070,[1]挑战模式!$A:$AS,1,FALSE)),"",IF(VLOOKUP(AA7070&amp;"_"&amp;AB7070&amp;"_"&amp;AC7070&amp;"_"&amp;AE7070,[1]挑战模式!$A:$AS,14+AD7070,FALSE)="","","Monster_Season"&amp;AA7070&amp;"_Challenge"&amp;AB7070&amp;"_"&amp;AC7070&amp;"_"&amp;AD7070&amp;"_"&amp;AE7070))</f>
        <v>Monster_Season4_Challenge5_8_2_Hard</v>
      </c>
      <c r="C7070">
        <f t="shared" ca="1" si="555"/>
        <v>1</v>
      </c>
      <c r="E7070">
        <f ca="1">IF(B7070="","",VLOOKUP(AA7070&amp;"_"&amp;AB7070&amp;"_"&amp;AC7070&amp;"_"&amp;AE7070,[1]挑战模式!$A:$AS,26+AD7070,FALSE))</f>
        <v>1236</v>
      </c>
      <c r="F7070">
        <f ca="1">IF(B7070="","",VLOOKUP(VLOOKUP(AA7070&amp;"_"&amp;AB7070&amp;"_"&amp;AC7070&amp;"_"&amp;AE7070,[1]挑战模式!$A:$AS,14+AD7070,FALSE),[1]怪物!$B:$O,3,FALSE))</f>
        <v>1</v>
      </c>
      <c r="G7070">
        <f t="shared" ca="1" si="556"/>
        <v>0</v>
      </c>
      <c r="H7070">
        <f t="shared" ca="1" si="557"/>
        <v>0</v>
      </c>
      <c r="I7070">
        <f t="shared" ca="1" si="558"/>
        <v>0</v>
      </c>
      <c r="J7070">
        <f t="shared" ca="1" si="559"/>
        <v>0</v>
      </c>
      <c r="K7070">
        <f t="shared" ca="1" si="559"/>
        <v>0</v>
      </c>
      <c r="AA7070" s="8">
        <v>4</v>
      </c>
      <c r="AB7070" s="8">
        <v>5</v>
      </c>
      <c r="AC7070" s="8">
        <v>8</v>
      </c>
      <c r="AD7070" s="8">
        <v>2</v>
      </c>
      <c r="AE7070" s="12" t="s">
        <v>758</v>
      </c>
    </row>
    <row r="7071" spans="2:31" x14ac:dyDescent="0.2">
      <c r="B7071" t="str">
        <f ca="1">IF(ISNA(VLOOKUP(AA7071&amp;"_"&amp;AB7071&amp;"_"&amp;AC7071&amp;"_"&amp;AE7071,[1]挑战模式!$A:$AS,1,FALSE)),"",IF(VLOOKUP(AA7071&amp;"_"&amp;AB7071&amp;"_"&amp;AC7071&amp;"_"&amp;AE7071,[1]挑战模式!$A:$AS,14+AD7071,FALSE)="","","Monster_Season"&amp;AA7071&amp;"_Challenge"&amp;AB7071&amp;"_"&amp;AC7071&amp;"_"&amp;AD7071&amp;"_"&amp;AE7071))</f>
        <v>Monster_Season4_Challenge5_8_3_Hard</v>
      </c>
      <c r="C7071">
        <f t="shared" ca="1" si="555"/>
        <v>1</v>
      </c>
      <c r="E7071">
        <f ca="1">IF(B7071="","",VLOOKUP(AA7071&amp;"_"&amp;AB7071&amp;"_"&amp;AC7071&amp;"_"&amp;AE7071,[1]挑战模式!$A:$AS,26+AD7071,FALSE))</f>
        <v>1236</v>
      </c>
      <c r="F7071">
        <f ca="1">IF(B7071="","",VLOOKUP(VLOOKUP(AA7071&amp;"_"&amp;AB7071&amp;"_"&amp;AC7071&amp;"_"&amp;AE7071,[1]挑战模式!$A:$AS,14+AD7071,FALSE),[1]怪物!$B:$O,3,FALSE))</f>
        <v>1</v>
      </c>
      <c r="G7071">
        <f t="shared" ca="1" si="556"/>
        <v>0</v>
      </c>
      <c r="H7071">
        <f t="shared" ca="1" si="557"/>
        <v>0</v>
      </c>
      <c r="I7071">
        <f t="shared" ca="1" si="558"/>
        <v>0</v>
      </c>
      <c r="J7071">
        <f t="shared" ca="1" si="559"/>
        <v>0</v>
      </c>
      <c r="K7071">
        <f t="shared" ca="1" si="559"/>
        <v>0</v>
      </c>
      <c r="AA7071" s="8">
        <v>4</v>
      </c>
      <c r="AB7071" s="8">
        <v>5</v>
      </c>
      <c r="AC7071" s="8">
        <v>8</v>
      </c>
      <c r="AD7071" s="8">
        <v>3</v>
      </c>
      <c r="AE7071" s="12" t="s">
        <v>758</v>
      </c>
    </row>
    <row r="7072" spans="2:31" x14ac:dyDescent="0.2">
      <c r="B7072" t="str">
        <f ca="1">IF(ISNA(VLOOKUP(AA7072&amp;"_"&amp;AB7072&amp;"_"&amp;AC7072&amp;"_"&amp;AE7072,[1]挑战模式!$A:$AS,1,FALSE)),"",IF(VLOOKUP(AA7072&amp;"_"&amp;AB7072&amp;"_"&amp;AC7072&amp;"_"&amp;AE7072,[1]挑战模式!$A:$AS,14+AD7072,FALSE)="","","Monster_Season"&amp;AA7072&amp;"_Challenge"&amp;AB7072&amp;"_"&amp;AC7072&amp;"_"&amp;AD7072&amp;"_"&amp;AE7072))</f>
        <v>Monster_Season4_Challenge5_8_4_Hard</v>
      </c>
      <c r="C7072">
        <f t="shared" ca="1" si="555"/>
        <v>1</v>
      </c>
      <c r="E7072">
        <f ca="1">IF(B7072="","",VLOOKUP(AA7072&amp;"_"&amp;AB7072&amp;"_"&amp;AC7072&amp;"_"&amp;AE7072,[1]挑战模式!$A:$AS,26+AD7072,FALSE))</f>
        <v>1236</v>
      </c>
      <c r="F7072">
        <f ca="1">IF(B7072="","",VLOOKUP(VLOOKUP(AA7072&amp;"_"&amp;AB7072&amp;"_"&amp;AC7072&amp;"_"&amp;AE7072,[1]挑战模式!$A:$AS,14+AD7072,FALSE),[1]怪物!$B:$O,3,FALSE))</f>
        <v>1</v>
      </c>
      <c r="G7072">
        <f t="shared" ca="1" si="556"/>
        <v>0</v>
      </c>
      <c r="H7072">
        <f t="shared" ca="1" si="557"/>
        <v>0</v>
      </c>
      <c r="I7072">
        <f t="shared" ca="1" si="558"/>
        <v>0</v>
      </c>
      <c r="J7072">
        <f t="shared" ca="1" si="559"/>
        <v>0</v>
      </c>
      <c r="K7072">
        <f t="shared" ca="1" si="559"/>
        <v>0</v>
      </c>
      <c r="AA7072" s="8">
        <v>4</v>
      </c>
      <c r="AB7072" s="8">
        <v>5</v>
      </c>
      <c r="AC7072" s="8">
        <v>8</v>
      </c>
      <c r="AD7072" s="8">
        <v>4</v>
      </c>
      <c r="AE7072" s="12" t="s">
        <v>758</v>
      </c>
    </row>
    <row r="7073" spans="2:31" x14ac:dyDescent="0.2">
      <c r="B7073" t="str">
        <f ca="1">IF(ISNA(VLOOKUP(AA7073&amp;"_"&amp;AB7073&amp;"_"&amp;AC7073&amp;"_"&amp;AE7073,[1]挑战模式!$A:$AS,1,FALSE)),"",IF(VLOOKUP(AA7073&amp;"_"&amp;AB7073&amp;"_"&amp;AC7073&amp;"_"&amp;AE7073,[1]挑战模式!$A:$AS,14+AD7073,FALSE)="","","Monster_Season"&amp;AA7073&amp;"_Challenge"&amp;AB7073&amp;"_"&amp;AC7073&amp;"_"&amp;AD7073&amp;"_"&amp;AE7073))</f>
        <v>Monster_Season4_Challenge5_8_5_Hard</v>
      </c>
      <c r="C7073">
        <f t="shared" ca="1" si="555"/>
        <v>1</v>
      </c>
      <c r="E7073">
        <f ca="1">IF(B7073="","",VLOOKUP(AA7073&amp;"_"&amp;AB7073&amp;"_"&amp;AC7073&amp;"_"&amp;AE7073,[1]挑战模式!$A:$AS,26+AD7073,FALSE))</f>
        <v>9887</v>
      </c>
      <c r="F7073">
        <f ca="1">IF(B7073="","",VLOOKUP(VLOOKUP(AA7073&amp;"_"&amp;AB7073&amp;"_"&amp;AC7073&amp;"_"&amp;AE7073,[1]挑战模式!$A:$AS,14+AD7073,FALSE),[1]怪物!$B:$O,3,FALSE))</f>
        <v>10</v>
      </c>
      <c r="G7073">
        <f t="shared" ca="1" si="556"/>
        <v>0</v>
      </c>
      <c r="H7073">
        <f t="shared" ca="1" si="557"/>
        <v>0</v>
      </c>
      <c r="I7073">
        <f t="shared" ca="1" si="558"/>
        <v>0</v>
      </c>
      <c r="J7073">
        <f t="shared" ca="1" si="559"/>
        <v>0</v>
      </c>
      <c r="K7073">
        <f t="shared" ca="1" si="559"/>
        <v>0</v>
      </c>
      <c r="AA7073" s="8">
        <v>4</v>
      </c>
      <c r="AB7073" s="8">
        <v>5</v>
      </c>
      <c r="AC7073" s="8">
        <v>8</v>
      </c>
      <c r="AD7073" s="8">
        <v>5</v>
      </c>
      <c r="AE7073" s="12" t="s">
        <v>758</v>
      </c>
    </row>
    <row r="7074" spans="2:31" x14ac:dyDescent="0.2">
      <c r="B7074" t="str">
        <f ca="1">IF(ISNA(VLOOKUP(AA7074&amp;"_"&amp;AB7074&amp;"_"&amp;AC7074&amp;"_"&amp;AE7074,[1]挑战模式!$A:$AS,1,FALSE)),"",IF(VLOOKUP(AA7074&amp;"_"&amp;AB7074&amp;"_"&amp;AC7074&amp;"_"&amp;AE7074,[1]挑战模式!$A:$AS,14+AD7074,FALSE)="","","Monster_Season"&amp;AA7074&amp;"_Challenge"&amp;AB7074&amp;"_"&amp;AC7074&amp;"_"&amp;AD7074&amp;"_"&amp;AE7074))</f>
        <v/>
      </c>
      <c r="C7074" t="str">
        <f t="shared" ca="1" si="555"/>
        <v/>
      </c>
      <c r="E7074" t="str">
        <f ca="1">IF(B7074="","",VLOOKUP(AA7074&amp;"_"&amp;AB7074&amp;"_"&amp;AC7074&amp;"_"&amp;AE7074,[1]挑战模式!$A:$AS,26+AD7074,FALSE))</f>
        <v/>
      </c>
      <c r="F7074" t="str">
        <f ca="1">IF(B7074="","",VLOOKUP(VLOOKUP(AA7074&amp;"_"&amp;AB7074&amp;"_"&amp;AC7074&amp;"_"&amp;AE7074,[1]挑战模式!$A:$AS,14+AD7074,FALSE),[1]怪物!$B:$O,3,FALSE))</f>
        <v/>
      </c>
      <c r="G7074" t="str">
        <f t="shared" ca="1" si="556"/>
        <v/>
      </c>
      <c r="H7074" t="str">
        <f t="shared" ca="1" si="557"/>
        <v/>
      </c>
      <c r="I7074" t="str">
        <f t="shared" ca="1" si="558"/>
        <v/>
      </c>
      <c r="J7074" t="str">
        <f t="shared" ca="1" si="559"/>
        <v/>
      </c>
      <c r="K7074" t="str">
        <f t="shared" ca="1" si="559"/>
        <v/>
      </c>
      <c r="AA7074" s="8">
        <v>4</v>
      </c>
      <c r="AB7074" s="8">
        <v>5</v>
      </c>
      <c r="AC7074" s="8">
        <v>8</v>
      </c>
      <c r="AD7074" s="8">
        <v>6</v>
      </c>
      <c r="AE7074" s="12" t="s">
        <v>758</v>
      </c>
    </row>
    <row r="7075" spans="2:31" x14ac:dyDescent="0.2">
      <c r="B7075" t="str">
        <f ca="1">IF(ISNA(VLOOKUP(AA7075&amp;"_"&amp;AB7075&amp;"_"&amp;AC7075&amp;"_"&amp;AE7075,[1]挑战模式!$A:$AS,1,FALSE)),"",IF(VLOOKUP(AA7075&amp;"_"&amp;AB7075&amp;"_"&amp;AC7075&amp;"_"&amp;AE7075,[1]挑战模式!$A:$AS,14+AD7075,FALSE)="","","Monster_Season"&amp;AA7075&amp;"_Challenge"&amp;AB7075&amp;"_"&amp;AC7075&amp;"_"&amp;AD7075&amp;"_"&amp;AE7075))</f>
        <v/>
      </c>
      <c r="C7075" t="str">
        <f t="shared" ca="1" si="555"/>
        <v/>
      </c>
      <c r="E7075" t="str">
        <f ca="1">IF(B7075="","",VLOOKUP(AA7075&amp;"_"&amp;AB7075&amp;"_"&amp;AC7075&amp;"_"&amp;AE7075,[1]挑战模式!$A:$AS,26+AD7075,FALSE))</f>
        <v/>
      </c>
      <c r="F7075" t="str">
        <f ca="1">IF(B7075="","",VLOOKUP(VLOOKUP(AA7075&amp;"_"&amp;AB7075&amp;"_"&amp;AC7075&amp;"_"&amp;AE7075,[1]挑战模式!$A:$AS,14+AD7075,FALSE),[1]怪物!$B:$O,3,FALSE))</f>
        <v/>
      </c>
      <c r="G7075" t="str">
        <f t="shared" ca="1" si="556"/>
        <v/>
      </c>
      <c r="H7075" t="str">
        <f t="shared" ca="1" si="557"/>
        <v/>
      </c>
      <c r="I7075" t="str">
        <f t="shared" ca="1" si="558"/>
        <v/>
      </c>
      <c r="J7075" t="str">
        <f t="shared" ca="1" si="559"/>
        <v/>
      </c>
      <c r="K7075" t="str">
        <f t="shared" ca="1" si="559"/>
        <v/>
      </c>
      <c r="AA7075" s="8">
        <v>4</v>
      </c>
      <c r="AB7075" s="8">
        <v>5</v>
      </c>
      <c r="AC7075" s="8">
        <v>9</v>
      </c>
      <c r="AD7075" s="8">
        <v>1</v>
      </c>
      <c r="AE7075" s="12" t="s">
        <v>758</v>
      </c>
    </row>
    <row r="7076" spans="2:31" x14ac:dyDescent="0.2">
      <c r="B7076" t="str">
        <f ca="1">IF(ISNA(VLOOKUP(AA7076&amp;"_"&amp;AB7076&amp;"_"&amp;AC7076&amp;"_"&amp;AE7076,[1]挑战模式!$A:$AS,1,FALSE)),"",IF(VLOOKUP(AA7076&amp;"_"&amp;AB7076&amp;"_"&amp;AC7076&amp;"_"&amp;AE7076,[1]挑战模式!$A:$AS,14+AD7076,FALSE)="","","Monster_Season"&amp;AA7076&amp;"_Challenge"&amp;AB7076&amp;"_"&amp;AC7076&amp;"_"&amp;AD7076&amp;"_"&amp;AE7076))</f>
        <v/>
      </c>
      <c r="C7076" t="str">
        <f t="shared" ca="1" si="555"/>
        <v/>
      </c>
      <c r="E7076" t="str">
        <f ca="1">IF(B7076="","",VLOOKUP(AA7076&amp;"_"&amp;AB7076&amp;"_"&amp;AC7076&amp;"_"&amp;AE7076,[1]挑战模式!$A:$AS,26+AD7076,FALSE))</f>
        <v/>
      </c>
      <c r="F7076" t="str">
        <f ca="1">IF(B7076="","",VLOOKUP(VLOOKUP(AA7076&amp;"_"&amp;AB7076&amp;"_"&amp;AC7076&amp;"_"&amp;AE7076,[1]挑战模式!$A:$AS,14+AD7076,FALSE),[1]怪物!$B:$O,3,FALSE))</f>
        <v/>
      </c>
      <c r="G7076" t="str">
        <f t="shared" ca="1" si="556"/>
        <v/>
      </c>
      <c r="H7076" t="str">
        <f t="shared" ca="1" si="557"/>
        <v/>
      </c>
      <c r="I7076" t="str">
        <f t="shared" ca="1" si="558"/>
        <v/>
      </c>
      <c r="J7076" t="str">
        <f t="shared" ca="1" si="559"/>
        <v/>
      </c>
      <c r="K7076" t="str">
        <f t="shared" ca="1" si="559"/>
        <v/>
      </c>
      <c r="AA7076" s="8">
        <v>4</v>
      </c>
      <c r="AB7076" s="8">
        <v>5</v>
      </c>
      <c r="AC7076" s="8">
        <v>9</v>
      </c>
      <c r="AD7076" s="8">
        <v>2</v>
      </c>
      <c r="AE7076" s="12" t="s">
        <v>758</v>
      </c>
    </row>
    <row r="7077" spans="2:31" x14ac:dyDescent="0.2">
      <c r="B7077" t="str">
        <f ca="1">IF(ISNA(VLOOKUP(AA7077&amp;"_"&amp;AB7077&amp;"_"&amp;AC7077&amp;"_"&amp;AE7077,[1]挑战模式!$A:$AS,1,FALSE)),"",IF(VLOOKUP(AA7077&amp;"_"&amp;AB7077&amp;"_"&amp;AC7077&amp;"_"&amp;AE7077,[1]挑战模式!$A:$AS,14+AD7077,FALSE)="","","Monster_Season"&amp;AA7077&amp;"_Challenge"&amp;AB7077&amp;"_"&amp;AC7077&amp;"_"&amp;AD7077&amp;"_"&amp;AE7077))</f>
        <v/>
      </c>
      <c r="C7077" t="str">
        <f t="shared" ca="1" si="555"/>
        <v/>
      </c>
      <c r="E7077" t="str">
        <f ca="1">IF(B7077="","",VLOOKUP(AA7077&amp;"_"&amp;AB7077&amp;"_"&amp;AC7077&amp;"_"&amp;AE7077,[1]挑战模式!$A:$AS,26+AD7077,FALSE))</f>
        <v/>
      </c>
      <c r="F7077" t="str">
        <f ca="1">IF(B7077="","",VLOOKUP(VLOOKUP(AA7077&amp;"_"&amp;AB7077&amp;"_"&amp;AC7077&amp;"_"&amp;AE7077,[1]挑战模式!$A:$AS,14+AD7077,FALSE),[1]怪物!$B:$O,3,FALSE))</f>
        <v/>
      </c>
      <c r="G7077" t="str">
        <f t="shared" ca="1" si="556"/>
        <v/>
      </c>
      <c r="H7077" t="str">
        <f t="shared" ca="1" si="557"/>
        <v/>
      </c>
      <c r="I7077" t="str">
        <f t="shared" ca="1" si="558"/>
        <v/>
      </c>
      <c r="J7077" t="str">
        <f t="shared" ca="1" si="559"/>
        <v/>
      </c>
      <c r="K7077" t="str">
        <f t="shared" ca="1" si="559"/>
        <v/>
      </c>
      <c r="AA7077" s="8">
        <v>4</v>
      </c>
      <c r="AB7077" s="8">
        <v>5</v>
      </c>
      <c r="AC7077" s="8">
        <v>9</v>
      </c>
      <c r="AD7077" s="8">
        <v>3</v>
      </c>
      <c r="AE7077" s="12" t="s">
        <v>758</v>
      </c>
    </row>
    <row r="7078" spans="2:31" x14ac:dyDescent="0.2">
      <c r="B7078" t="str">
        <f ca="1">IF(ISNA(VLOOKUP(AA7078&amp;"_"&amp;AB7078&amp;"_"&amp;AC7078&amp;"_"&amp;AE7078,[1]挑战模式!$A:$AS,1,FALSE)),"",IF(VLOOKUP(AA7078&amp;"_"&amp;AB7078&amp;"_"&amp;AC7078&amp;"_"&amp;AE7078,[1]挑战模式!$A:$AS,14+AD7078,FALSE)="","","Monster_Season"&amp;AA7078&amp;"_Challenge"&amp;AB7078&amp;"_"&amp;AC7078&amp;"_"&amp;AD7078&amp;"_"&amp;AE7078))</f>
        <v/>
      </c>
      <c r="C7078" t="str">
        <f t="shared" ca="1" si="555"/>
        <v/>
      </c>
      <c r="E7078" t="str">
        <f ca="1">IF(B7078="","",VLOOKUP(AA7078&amp;"_"&amp;AB7078&amp;"_"&amp;AC7078&amp;"_"&amp;AE7078,[1]挑战模式!$A:$AS,26+AD7078,FALSE))</f>
        <v/>
      </c>
      <c r="F7078" t="str">
        <f ca="1">IF(B7078="","",VLOOKUP(VLOOKUP(AA7078&amp;"_"&amp;AB7078&amp;"_"&amp;AC7078&amp;"_"&amp;AE7078,[1]挑战模式!$A:$AS,14+AD7078,FALSE),[1]怪物!$B:$O,3,FALSE))</f>
        <v/>
      </c>
      <c r="G7078" t="str">
        <f t="shared" ca="1" si="556"/>
        <v/>
      </c>
      <c r="H7078" t="str">
        <f t="shared" ca="1" si="557"/>
        <v/>
      </c>
      <c r="I7078" t="str">
        <f t="shared" ca="1" si="558"/>
        <v/>
      </c>
      <c r="J7078" t="str">
        <f t="shared" ca="1" si="559"/>
        <v/>
      </c>
      <c r="K7078" t="str">
        <f t="shared" ca="1" si="559"/>
        <v/>
      </c>
      <c r="AA7078" s="8">
        <v>4</v>
      </c>
      <c r="AB7078" s="8">
        <v>5</v>
      </c>
      <c r="AC7078" s="8">
        <v>9</v>
      </c>
      <c r="AD7078" s="8">
        <v>4</v>
      </c>
      <c r="AE7078" s="12" t="s">
        <v>758</v>
      </c>
    </row>
    <row r="7079" spans="2:31" x14ac:dyDescent="0.2">
      <c r="B7079" t="str">
        <f ca="1">IF(ISNA(VLOOKUP(AA7079&amp;"_"&amp;AB7079&amp;"_"&amp;AC7079&amp;"_"&amp;AE7079,[1]挑战模式!$A:$AS,1,FALSE)),"",IF(VLOOKUP(AA7079&amp;"_"&amp;AB7079&amp;"_"&amp;AC7079&amp;"_"&amp;AE7079,[1]挑战模式!$A:$AS,14+AD7079,FALSE)="","","Monster_Season"&amp;AA7079&amp;"_Challenge"&amp;AB7079&amp;"_"&amp;AC7079&amp;"_"&amp;AD7079&amp;"_"&amp;AE7079))</f>
        <v/>
      </c>
      <c r="C7079" t="str">
        <f t="shared" ca="1" si="555"/>
        <v/>
      </c>
      <c r="E7079" t="str">
        <f ca="1">IF(B7079="","",VLOOKUP(AA7079&amp;"_"&amp;AB7079&amp;"_"&amp;AC7079&amp;"_"&amp;AE7079,[1]挑战模式!$A:$AS,26+AD7079,FALSE))</f>
        <v/>
      </c>
      <c r="F7079" t="str">
        <f ca="1">IF(B7079="","",VLOOKUP(VLOOKUP(AA7079&amp;"_"&amp;AB7079&amp;"_"&amp;AC7079&amp;"_"&amp;AE7079,[1]挑战模式!$A:$AS,14+AD7079,FALSE),[1]怪物!$B:$O,3,FALSE))</f>
        <v/>
      </c>
      <c r="G7079" t="str">
        <f t="shared" ca="1" si="556"/>
        <v/>
      </c>
      <c r="H7079" t="str">
        <f t="shared" ca="1" si="557"/>
        <v/>
      </c>
      <c r="I7079" t="str">
        <f t="shared" ca="1" si="558"/>
        <v/>
      </c>
      <c r="J7079" t="str">
        <f t="shared" ca="1" si="559"/>
        <v/>
      </c>
      <c r="K7079" t="str">
        <f t="shared" ca="1" si="559"/>
        <v/>
      </c>
      <c r="AA7079" s="8">
        <v>4</v>
      </c>
      <c r="AB7079" s="8">
        <v>5</v>
      </c>
      <c r="AC7079" s="8">
        <v>9</v>
      </c>
      <c r="AD7079" s="8">
        <v>5</v>
      </c>
      <c r="AE7079" s="12" t="s">
        <v>758</v>
      </c>
    </row>
    <row r="7080" spans="2:31" x14ac:dyDescent="0.2">
      <c r="B7080" t="str">
        <f ca="1">IF(ISNA(VLOOKUP(AA7080&amp;"_"&amp;AB7080&amp;"_"&amp;AC7080&amp;"_"&amp;AE7080,[1]挑战模式!$A:$AS,1,FALSE)),"",IF(VLOOKUP(AA7080&amp;"_"&amp;AB7080&amp;"_"&amp;AC7080&amp;"_"&amp;AE7080,[1]挑战模式!$A:$AS,14+AD7080,FALSE)="","","Monster_Season"&amp;AA7080&amp;"_Challenge"&amp;AB7080&amp;"_"&amp;AC7080&amp;"_"&amp;AD7080&amp;"_"&amp;AE7080))</f>
        <v/>
      </c>
      <c r="C7080" t="str">
        <f t="shared" ca="1" si="555"/>
        <v/>
      </c>
      <c r="E7080" t="str">
        <f ca="1">IF(B7080="","",VLOOKUP(AA7080&amp;"_"&amp;AB7080&amp;"_"&amp;AC7080&amp;"_"&amp;AE7080,[1]挑战模式!$A:$AS,26+AD7080,FALSE))</f>
        <v/>
      </c>
      <c r="F7080" t="str">
        <f ca="1">IF(B7080="","",VLOOKUP(VLOOKUP(AA7080&amp;"_"&amp;AB7080&amp;"_"&amp;AC7080&amp;"_"&amp;AE7080,[1]挑战模式!$A:$AS,14+AD7080,FALSE),[1]怪物!$B:$O,3,FALSE))</f>
        <v/>
      </c>
      <c r="G7080" t="str">
        <f t="shared" ca="1" si="556"/>
        <v/>
      </c>
      <c r="H7080" t="str">
        <f t="shared" ca="1" si="557"/>
        <v/>
      </c>
      <c r="I7080" t="str">
        <f t="shared" ca="1" si="558"/>
        <v/>
      </c>
      <c r="J7080" t="str">
        <f t="shared" ca="1" si="559"/>
        <v/>
      </c>
      <c r="K7080" t="str">
        <f t="shared" ca="1" si="559"/>
        <v/>
      </c>
      <c r="AA7080" s="8">
        <v>4</v>
      </c>
      <c r="AB7080" s="8">
        <v>5</v>
      </c>
      <c r="AC7080" s="8">
        <v>10</v>
      </c>
      <c r="AD7080" s="8">
        <v>6</v>
      </c>
      <c r="AE7080" s="12" t="s">
        <v>758</v>
      </c>
    </row>
    <row r="7081" spans="2:31" x14ac:dyDescent="0.2">
      <c r="B7081" t="str">
        <f ca="1">IF(ISNA(VLOOKUP(AA7081&amp;"_"&amp;AB7081&amp;"_"&amp;AC7081&amp;"_"&amp;AE7081,[1]挑战模式!$A:$AS,1,FALSE)),"",IF(VLOOKUP(AA7081&amp;"_"&amp;AB7081&amp;"_"&amp;AC7081&amp;"_"&amp;AE7081,[1]挑战模式!$A:$AS,14+AD7081,FALSE)="","","Monster_Season"&amp;AA7081&amp;"_Challenge"&amp;AB7081&amp;"_"&amp;AC7081&amp;"_"&amp;AD7081&amp;"_"&amp;AE7081))</f>
        <v/>
      </c>
      <c r="C7081" t="str">
        <f t="shared" ca="1" si="555"/>
        <v/>
      </c>
      <c r="E7081" t="str">
        <f ca="1">IF(B7081="","",VLOOKUP(AA7081&amp;"_"&amp;AB7081&amp;"_"&amp;AC7081&amp;"_"&amp;AE7081,[1]挑战模式!$A:$AS,26+AD7081,FALSE))</f>
        <v/>
      </c>
      <c r="F7081" t="str">
        <f ca="1">IF(B7081="","",VLOOKUP(VLOOKUP(AA7081&amp;"_"&amp;AB7081&amp;"_"&amp;AC7081&amp;"_"&amp;AE7081,[1]挑战模式!$A:$AS,14+AD7081,FALSE),[1]怪物!$B:$O,3,FALSE))</f>
        <v/>
      </c>
      <c r="G7081" t="str">
        <f t="shared" ca="1" si="556"/>
        <v/>
      </c>
      <c r="H7081" t="str">
        <f t="shared" ca="1" si="557"/>
        <v/>
      </c>
      <c r="I7081" t="str">
        <f t="shared" ca="1" si="558"/>
        <v/>
      </c>
      <c r="J7081" t="str">
        <f t="shared" ca="1" si="559"/>
        <v/>
      </c>
      <c r="K7081" t="str">
        <f t="shared" ca="1" si="559"/>
        <v/>
      </c>
      <c r="AA7081" s="8">
        <v>4</v>
      </c>
      <c r="AB7081" s="8">
        <v>5</v>
      </c>
      <c r="AC7081" s="8">
        <v>10</v>
      </c>
      <c r="AD7081" s="8">
        <v>1</v>
      </c>
      <c r="AE7081" s="12" t="s">
        <v>758</v>
      </c>
    </row>
    <row r="7082" spans="2:31" x14ac:dyDescent="0.2">
      <c r="B7082" t="str">
        <f ca="1">IF(ISNA(VLOOKUP(AA7082&amp;"_"&amp;AB7082&amp;"_"&amp;AC7082&amp;"_"&amp;AE7082,[1]挑战模式!$A:$AS,1,FALSE)),"",IF(VLOOKUP(AA7082&amp;"_"&amp;AB7082&amp;"_"&amp;AC7082&amp;"_"&amp;AE7082,[1]挑战模式!$A:$AS,14+AD7082,FALSE)="","","Monster_Season"&amp;AA7082&amp;"_Challenge"&amp;AB7082&amp;"_"&amp;AC7082&amp;"_"&amp;AD7082&amp;"_"&amp;AE7082))</f>
        <v/>
      </c>
      <c r="C7082" t="str">
        <f t="shared" ca="1" si="555"/>
        <v/>
      </c>
      <c r="E7082" t="str">
        <f ca="1">IF(B7082="","",VLOOKUP(AA7082&amp;"_"&amp;AB7082&amp;"_"&amp;AC7082&amp;"_"&amp;AE7082,[1]挑战模式!$A:$AS,26+AD7082,FALSE))</f>
        <v/>
      </c>
      <c r="F7082" t="str">
        <f ca="1">IF(B7082="","",VLOOKUP(VLOOKUP(AA7082&amp;"_"&amp;AB7082&amp;"_"&amp;AC7082&amp;"_"&amp;AE7082,[1]挑战模式!$A:$AS,14+AD7082,FALSE),[1]怪物!$B:$O,3,FALSE))</f>
        <v/>
      </c>
      <c r="G7082" t="str">
        <f t="shared" ca="1" si="556"/>
        <v/>
      </c>
      <c r="H7082" t="str">
        <f t="shared" ca="1" si="557"/>
        <v/>
      </c>
      <c r="I7082" t="str">
        <f t="shared" ca="1" si="558"/>
        <v/>
      </c>
      <c r="J7082" t="str">
        <f t="shared" ca="1" si="559"/>
        <v/>
      </c>
      <c r="K7082" t="str">
        <f t="shared" ca="1" si="559"/>
        <v/>
      </c>
      <c r="AA7082" s="8">
        <v>4</v>
      </c>
      <c r="AB7082" s="8">
        <v>5</v>
      </c>
      <c r="AC7082" s="8">
        <v>10</v>
      </c>
      <c r="AD7082" s="8">
        <v>2</v>
      </c>
      <c r="AE7082" s="12" t="s">
        <v>758</v>
      </c>
    </row>
    <row r="7083" spans="2:31" x14ac:dyDescent="0.2">
      <c r="B7083" t="str">
        <f ca="1">IF(ISNA(VLOOKUP(AA7083&amp;"_"&amp;AB7083&amp;"_"&amp;AC7083&amp;"_"&amp;AE7083,[1]挑战模式!$A:$AS,1,FALSE)),"",IF(VLOOKUP(AA7083&amp;"_"&amp;AB7083&amp;"_"&amp;AC7083&amp;"_"&amp;AE7083,[1]挑战模式!$A:$AS,14+AD7083,FALSE)="","","Monster_Season"&amp;AA7083&amp;"_Challenge"&amp;AB7083&amp;"_"&amp;AC7083&amp;"_"&amp;AD7083&amp;"_"&amp;AE7083))</f>
        <v/>
      </c>
      <c r="C7083" t="str">
        <f t="shared" ca="1" si="555"/>
        <v/>
      </c>
      <c r="E7083" t="str">
        <f ca="1">IF(B7083="","",VLOOKUP(AA7083&amp;"_"&amp;AB7083&amp;"_"&amp;AC7083&amp;"_"&amp;AE7083,[1]挑战模式!$A:$AS,26+AD7083,FALSE))</f>
        <v/>
      </c>
      <c r="F7083" t="str">
        <f ca="1">IF(B7083="","",VLOOKUP(VLOOKUP(AA7083&amp;"_"&amp;AB7083&amp;"_"&amp;AC7083&amp;"_"&amp;AE7083,[1]挑战模式!$A:$AS,14+AD7083,FALSE),[1]怪物!$B:$O,3,FALSE))</f>
        <v/>
      </c>
      <c r="G7083" t="str">
        <f t="shared" ca="1" si="556"/>
        <v/>
      </c>
      <c r="H7083" t="str">
        <f t="shared" ca="1" si="557"/>
        <v/>
      </c>
      <c r="I7083" t="str">
        <f t="shared" ca="1" si="558"/>
        <v/>
      </c>
      <c r="J7083" t="str">
        <f t="shared" ca="1" si="559"/>
        <v/>
      </c>
      <c r="K7083" t="str">
        <f t="shared" ca="1" si="559"/>
        <v/>
      </c>
      <c r="AA7083" s="8">
        <v>4</v>
      </c>
      <c r="AB7083" s="8">
        <v>5</v>
      </c>
      <c r="AC7083" s="8">
        <v>10</v>
      </c>
      <c r="AD7083" s="8">
        <v>3</v>
      </c>
      <c r="AE7083" s="12" t="s">
        <v>758</v>
      </c>
    </row>
    <row r="7084" spans="2:31" x14ac:dyDescent="0.2">
      <c r="B7084" t="str">
        <f ca="1">IF(ISNA(VLOOKUP(AA7084&amp;"_"&amp;AB7084&amp;"_"&amp;AC7084&amp;"_"&amp;AE7084,[1]挑战模式!$A:$AS,1,FALSE)),"",IF(VLOOKUP(AA7084&amp;"_"&amp;AB7084&amp;"_"&amp;AC7084&amp;"_"&amp;AE7084,[1]挑战模式!$A:$AS,14+AD7084,FALSE)="","","Monster_Season"&amp;AA7084&amp;"_Challenge"&amp;AB7084&amp;"_"&amp;AC7084&amp;"_"&amp;AD7084&amp;"_"&amp;AE7084))</f>
        <v/>
      </c>
      <c r="C7084" t="str">
        <f t="shared" ca="1" si="555"/>
        <v/>
      </c>
      <c r="E7084" t="str">
        <f ca="1">IF(B7084="","",VLOOKUP(AA7084&amp;"_"&amp;AB7084&amp;"_"&amp;AC7084&amp;"_"&amp;AE7084,[1]挑战模式!$A:$AS,26+AD7084,FALSE))</f>
        <v/>
      </c>
      <c r="F7084" t="str">
        <f ca="1">IF(B7084="","",VLOOKUP(VLOOKUP(AA7084&amp;"_"&amp;AB7084&amp;"_"&amp;AC7084&amp;"_"&amp;AE7084,[1]挑战模式!$A:$AS,14+AD7084,FALSE),[1]怪物!$B:$O,3,FALSE))</f>
        <v/>
      </c>
      <c r="G7084" t="str">
        <f t="shared" ca="1" si="556"/>
        <v/>
      </c>
      <c r="H7084" t="str">
        <f t="shared" ca="1" si="557"/>
        <v/>
      </c>
      <c r="I7084" t="str">
        <f t="shared" ca="1" si="558"/>
        <v/>
      </c>
      <c r="J7084" t="str">
        <f t="shared" ca="1" si="559"/>
        <v/>
      </c>
      <c r="K7084" t="str">
        <f t="shared" ca="1" si="559"/>
        <v/>
      </c>
      <c r="AA7084" s="8">
        <v>4</v>
      </c>
      <c r="AB7084" s="8">
        <v>5</v>
      </c>
      <c r="AC7084" s="8">
        <v>10</v>
      </c>
      <c r="AD7084" s="8">
        <v>4</v>
      </c>
      <c r="AE7084" s="12" t="s">
        <v>758</v>
      </c>
    </row>
    <row r="7085" spans="2:31" x14ac:dyDescent="0.2">
      <c r="B7085" t="str">
        <f ca="1">IF(ISNA(VLOOKUP(AA7085&amp;"_"&amp;AB7085&amp;"_"&amp;AC7085&amp;"_"&amp;AE7085,[1]挑战模式!$A:$AS,1,FALSE)),"",IF(VLOOKUP(AA7085&amp;"_"&amp;AB7085&amp;"_"&amp;AC7085&amp;"_"&amp;AE7085,[1]挑战模式!$A:$AS,14+AD7085,FALSE)="","","Monster_Season"&amp;AA7085&amp;"_Challenge"&amp;AB7085&amp;"_"&amp;AC7085&amp;"_"&amp;AD7085&amp;"_"&amp;AE7085))</f>
        <v/>
      </c>
      <c r="C7085" t="str">
        <f t="shared" ca="1" si="555"/>
        <v/>
      </c>
      <c r="E7085" t="str">
        <f ca="1">IF(B7085="","",VLOOKUP(AA7085&amp;"_"&amp;AB7085&amp;"_"&amp;AC7085&amp;"_"&amp;AE7085,[1]挑战模式!$A:$AS,26+AD7085,FALSE))</f>
        <v/>
      </c>
      <c r="F7085" t="str">
        <f ca="1">IF(B7085="","",VLOOKUP(VLOOKUP(AA7085&amp;"_"&amp;AB7085&amp;"_"&amp;AC7085&amp;"_"&amp;AE7085,[1]挑战模式!$A:$AS,14+AD7085,FALSE),[1]怪物!$B:$O,3,FALSE))</f>
        <v/>
      </c>
      <c r="G7085" t="str">
        <f t="shared" ca="1" si="556"/>
        <v/>
      </c>
      <c r="H7085" t="str">
        <f t="shared" ca="1" si="557"/>
        <v/>
      </c>
      <c r="I7085" t="str">
        <f t="shared" ca="1" si="558"/>
        <v/>
      </c>
      <c r="J7085" t="str">
        <f t="shared" ca="1" si="559"/>
        <v/>
      </c>
      <c r="K7085" t="str">
        <f t="shared" ca="1" si="559"/>
        <v/>
      </c>
      <c r="AA7085" s="8">
        <v>4</v>
      </c>
      <c r="AB7085" s="8">
        <v>5</v>
      </c>
      <c r="AC7085" s="8">
        <v>10</v>
      </c>
      <c r="AD7085" s="8">
        <v>5</v>
      </c>
      <c r="AE7085" s="12" t="s">
        <v>758</v>
      </c>
    </row>
    <row r="7086" spans="2:31" x14ac:dyDescent="0.2">
      <c r="B7086" t="str">
        <f ca="1">IF(ISNA(VLOOKUP(AA7086&amp;"_"&amp;AB7086&amp;"_"&amp;AC7086&amp;"_"&amp;AE7086,[1]挑战模式!$A:$AS,1,FALSE)),"",IF(VLOOKUP(AA7086&amp;"_"&amp;AB7086&amp;"_"&amp;AC7086&amp;"_"&amp;AE7086,[1]挑战模式!$A:$AS,14+AD7086,FALSE)="","","Monster_Season"&amp;AA7086&amp;"_Challenge"&amp;AB7086&amp;"_"&amp;AC7086&amp;"_"&amp;AD7086&amp;"_"&amp;AE7086))</f>
        <v>Monster_Season0_Challenge1_1_1_Hell</v>
      </c>
      <c r="C7086">
        <f t="shared" ca="1" si="555"/>
        <v>1</v>
      </c>
      <c r="E7086">
        <f ca="1">IF(B7086="","",VLOOKUP(AA7086&amp;"_"&amp;AB7086&amp;"_"&amp;AC7086&amp;"_"&amp;AE7086,[1]挑战模式!$A:$AS,26+AD7086,FALSE))</f>
        <v>110</v>
      </c>
      <c r="F7086">
        <f ca="1">IF(B7086="","",VLOOKUP(VLOOKUP(AA7086&amp;"_"&amp;AB7086&amp;"_"&amp;AC7086&amp;"_"&amp;AE7086,[1]挑战模式!$A:$AS,14+AD7086,FALSE),[1]怪物!$B:$O,3,FALSE))</f>
        <v>1</v>
      </c>
      <c r="G7086">
        <f t="shared" ca="1" si="556"/>
        <v>0</v>
      </c>
      <c r="H7086">
        <f t="shared" ca="1" si="557"/>
        <v>0</v>
      </c>
      <c r="I7086">
        <f t="shared" ca="1" si="558"/>
        <v>0</v>
      </c>
      <c r="J7086">
        <f t="shared" ca="1" si="559"/>
        <v>0</v>
      </c>
      <c r="K7086">
        <f t="shared" ca="1" si="559"/>
        <v>0</v>
      </c>
      <c r="AA7086" s="8">
        <v>0</v>
      </c>
      <c r="AB7086" s="8">
        <v>1</v>
      </c>
      <c r="AC7086" s="8">
        <v>1</v>
      </c>
      <c r="AD7086" s="8">
        <v>1</v>
      </c>
      <c r="AE7086" s="12" t="s">
        <v>759</v>
      </c>
    </row>
    <row r="7087" spans="2:31" x14ac:dyDescent="0.2">
      <c r="B7087" t="str">
        <f ca="1">IF(ISNA(VLOOKUP(AA7087&amp;"_"&amp;AB7087&amp;"_"&amp;AC7087&amp;"_"&amp;AE7087,[1]挑战模式!$A:$AS,1,FALSE)),"",IF(VLOOKUP(AA7087&amp;"_"&amp;AB7087&amp;"_"&amp;AC7087&amp;"_"&amp;AE7087,[1]挑战模式!$A:$AS,14+AD7087,FALSE)="","","Monster_Season"&amp;AA7087&amp;"_Challenge"&amp;AB7087&amp;"_"&amp;AC7087&amp;"_"&amp;AD7087&amp;"_"&amp;AE7087))</f>
        <v/>
      </c>
      <c r="C7087" t="str">
        <f t="shared" ca="1" si="555"/>
        <v/>
      </c>
      <c r="E7087" t="str">
        <f ca="1">IF(B7087="","",VLOOKUP(AA7087&amp;"_"&amp;AB7087&amp;"_"&amp;AC7087&amp;"_"&amp;AE7087,[1]挑战模式!$A:$AS,26+AD7087,FALSE))</f>
        <v/>
      </c>
      <c r="F7087" t="str">
        <f ca="1">IF(B7087="","",VLOOKUP(VLOOKUP(AA7087&amp;"_"&amp;AB7087&amp;"_"&amp;AC7087&amp;"_"&amp;AE7087,[1]挑战模式!$A:$AS,14+AD7087,FALSE),[1]怪物!$B:$O,3,FALSE))</f>
        <v/>
      </c>
      <c r="G7087" t="str">
        <f t="shared" ca="1" si="556"/>
        <v/>
      </c>
      <c r="H7087" t="str">
        <f t="shared" ca="1" si="557"/>
        <v/>
      </c>
      <c r="I7087" t="str">
        <f t="shared" ca="1" si="558"/>
        <v/>
      </c>
      <c r="J7087" t="str">
        <f t="shared" ca="1" si="559"/>
        <v/>
      </c>
      <c r="K7087" t="str">
        <f t="shared" ca="1" si="559"/>
        <v/>
      </c>
      <c r="AA7087" s="8">
        <v>0</v>
      </c>
      <c r="AB7087" s="8">
        <v>1</v>
      </c>
      <c r="AC7087" s="8">
        <v>1</v>
      </c>
      <c r="AD7087" s="8">
        <v>2</v>
      </c>
      <c r="AE7087" s="12" t="s">
        <v>759</v>
      </c>
    </row>
    <row r="7088" spans="2:31" x14ac:dyDescent="0.2">
      <c r="B7088" t="str">
        <f ca="1">IF(ISNA(VLOOKUP(AA7088&amp;"_"&amp;AB7088&amp;"_"&amp;AC7088&amp;"_"&amp;AE7088,[1]挑战模式!$A:$AS,1,FALSE)),"",IF(VLOOKUP(AA7088&amp;"_"&amp;AB7088&amp;"_"&amp;AC7088&amp;"_"&amp;AE7088,[1]挑战模式!$A:$AS,14+AD7088,FALSE)="","","Monster_Season"&amp;AA7088&amp;"_Challenge"&amp;AB7088&amp;"_"&amp;AC7088&amp;"_"&amp;AD7088&amp;"_"&amp;AE7088))</f>
        <v/>
      </c>
      <c r="C7088" t="str">
        <f t="shared" ca="1" si="555"/>
        <v/>
      </c>
      <c r="E7088" t="str">
        <f ca="1">IF(B7088="","",VLOOKUP(AA7088&amp;"_"&amp;AB7088&amp;"_"&amp;AC7088&amp;"_"&amp;AE7088,[1]挑战模式!$A:$AS,26+AD7088,FALSE))</f>
        <v/>
      </c>
      <c r="F7088" t="str">
        <f ca="1">IF(B7088="","",VLOOKUP(VLOOKUP(AA7088&amp;"_"&amp;AB7088&amp;"_"&amp;AC7088&amp;"_"&amp;AE7088,[1]挑战模式!$A:$AS,14+AD7088,FALSE),[1]怪物!$B:$O,3,FALSE))</f>
        <v/>
      </c>
      <c r="G7088" t="str">
        <f t="shared" ca="1" si="556"/>
        <v/>
      </c>
      <c r="H7088" t="str">
        <f t="shared" ca="1" si="557"/>
        <v/>
      </c>
      <c r="I7088" t="str">
        <f t="shared" ca="1" si="558"/>
        <v/>
      </c>
      <c r="J7088" t="str">
        <f t="shared" ca="1" si="559"/>
        <v/>
      </c>
      <c r="K7088" t="str">
        <f t="shared" ca="1" si="559"/>
        <v/>
      </c>
      <c r="AA7088" s="8">
        <v>0</v>
      </c>
      <c r="AB7088" s="8">
        <v>1</v>
      </c>
      <c r="AC7088" s="8">
        <v>1</v>
      </c>
      <c r="AD7088" s="8">
        <v>3</v>
      </c>
      <c r="AE7088" s="12" t="s">
        <v>759</v>
      </c>
    </row>
    <row r="7089" spans="2:31" x14ac:dyDescent="0.2">
      <c r="B7089" t="str">
        <f ca="1">IF(ISNA(VLOOKUP(AA7089&amp;"_"&amp;AB7089&amp;"_"&amp;AC7089&amp;"_"&amp;AE7089,[1]挑战模式!$A:$AS,1,FALSE)),"",IF(VLOOKUP(AA7089&amp;"_"&amp;AB7089&amp;"_"&amp;AC7089&amp;"_"&amp;AE7089,[1]挑战模式!$A:$AS,14+AD7089,FALSE)="","","Monster_Season"&amp;AA7089&amp;"_Challenge"&amp;AB7089&amp;"_"&amp;AC7089&amp;"_"&amp;AD7089&amp;"_"&amp;AE7089))</f>
        <v/>
      </c>
      <c r="C7089" t="str">
        <f t="shared" ca="1" si="555"/>
        <v/>
      </c>
      <c r="E7089" t="str">
        <f ca="1">IF(B7089="","",VLOOKUP(AA7089&amp;"_"&amp;AB7089&amp;"_"&amp;AC7089&amp;"_"&amp;AE7089,[1]挑战模式!$A:$AS,26+AD7089,FALSE))</f>
        <v/>
      </c>
      <c r="F7089" t="str">
        <f ca="1">IF(B7089="","",VLOOKUP(VLOOKUP(AA7089&amp;"_"&amp;AB7089&amp;"_"&amp;AC7089&amp;"_"&amp;AE7089,[1]挑战模式!$A:$AS,14+AD7089,FALSE),[1]怪物!$B:$O,3,FALSE))</f>
        <v/>
      </c>
      <c r="G7089" t="str">
        <f t="shared" ca="1" si="556"/>
        <v/>
      </c>
      <c r="H7089" t="str">
        <f t="shared" ca="1" si="557"/>
        <v/>
      </c>
      <c r="I7089" t="str">
        <f t="shared" ca="1" si="558"/>
        <v/>
      </c>
      <c r="J7089" t="str">
        <f t="shared" ca="1" si="559"/>
        <v/>
      </c>
      <c r="K7089" t="str">
        <f t="shared" ca="1" si="559"/>
        <v/>
      </c>
      <c r="AA7089" s="8">
        <v>0</v>
      </c>
      <c r="AB7089" s="8">
        <v>1</v>
      </c>
      <c r="AC7089" s="8">
        <v>1</v>
      </c>
      <c r="AD7089" s="8">
        <v>4</v>
      </c>
      <c r="AE7089" s="12" t="s">
        <v>759</v>
      </c>
    </row>
    <row r="7090" spans="2:31" x14ac:dyDescent="0.2">
      <c r="B7090" t="str">
        <f ca="1">IF(ISNA(VLOOKUP(AA7090&amp;"_"&amp;AB7090&amp;"_"&amp;AC7090&amp;"_"&amp;AE7090,[1]挑战模式!$A:$AS,1,FALSE)),"",IF(VLOOKUP(AA7090&amp;"_"&amp;AB7090&amp;"_"&amp;AC7090&amp;"_"&amp;AE7090,[1]挑战模式!$A:$AS,14+AD7090,FALSE)="","","Monster_Season"&amp;AA7090&amp;"_Challenge"&amp;AB7090&amp;"_"&amp;AC7090&amp;"_"&amp;AD7090&amp;"_"&amp;AE7090))</f>
        <v/>
      </c>
      <c r="C7090" t="str">
        <f t="shared" ca="1" si="555"/>
        <v/>
      </c>
      <c r="E7090" t="str">
        <f ca="1">IF(B7090="","",VLOOKUP(AA7090&amp;"_"&amp;AB7090&amp;"_"&amp;AC7090&amp;"_"&amp;AE7090,[1]挑战模式!$A:$AS,26+AD7090,FALSE))</f>
        <v/>
      </c>
      <c r="F7090" t="str">
        <f ca="1">IF(B7090="","",VLOOKUP(VLOOKUP(AA7090&amp;"_"&amp;AB7090&amp;"_"&amp;AC7090&amp;"_"&amp;AE7090,[1]挑战模式!$A:$AS,14+AD7090,FALSE),[1]怪物!$B:$O,3,FALSE))</f>
        <v/>
      </c>
      <c r="G7090" t="str">
        <f t="shared" ca="1" si="556"/>
        <v/>
      </c>
      <c r="H7090" t="str">
        <f t="shared" ca="1" si="557"/>
        <v/>
      </c>
      <c r="I7090" t="str">
        <f t="shared" ca="1" si="558"/>
        <v/>
      </c>
      <c r="J7090" t="str">
        <f t="shared" ca="1" si="559"/>
        <v/>
      </c>
      <c r="K7090" t="str">
        <f t="shared" ca="1" si="559"/>
        <v/>
      </c>
      <c r="AA7090" s="8">
        <v>0</v>
      </c>
      <c r="AB7090" s="8">
        <v>1</v>
      </c>
      <c r="AC7090" s="8">
        <v>1</v>
      </c>
      <c r="AD7090" s="8">
        <v>5</v>
      </c>
      <c r="AE7090" s="12" t="s">
        <v>759</v>
      </c>
    </row>
    <row r="7091" spans="2:31" x14ac:dyDescent="0.2">
      <c r="B7091" t="str">
        <f ca="1">IF(ISNA(VLOOKUP(AA7091&amp;"_"&amp;AB7091&amp;"_"&amp;AC7091&amp;"_"&amp;AE7091,[1]挑战模式!$A:$AS,1,FALSE)),"",IF(VLOOKUP(AA7091&amp;"_"&amp;AB7091&amp;"_"&amp;AC7091&amp;"_"&amp;AE7091,[1]挑战模式!$A:$AS,14+AD7091,FALSE)="","","Monster_Season"&amp;AA7091&amp;"_Challenge"&amp;AB7091&amp;"_"&amp;AC7091&amp;"_"&amp;AD7091&amp;"_"&amp;AE7091))</f>
        <v/>
      </c>
      <c r="C7091" t="str">
        <f t="shared" ca="1" si="555"/>
        <v/>
      </c>
      <c r="E7091" t="str">
        <f ca="1">IF(B7091="","",VLOOKUP(AA7091&amp;"_"&amp;AB7091&amp;"_"&amp;AC7091&amp;"_"&amp;AE7091,[1]挑战模式!$A:$AS,26+AD7091,FALSE))</f>
        <v/>
      </c>
      <c r="F7091" t="str">
        <f ca="1">IF(B7091="","",VLOOKUP(VLOOKUP(AA7091&amp;"_"&amp;AB7091&amp;"_"&amp;AC7091&amp;"_"&amp;AE7091,[1]挑战模式!$A:$AS,14+AD7091,FALSE),[1]怪物!$B:$O,3,FALSE))</f>
        <v/>
      </c>
      <c r="G7091" t="str">
        <f t="shared" ca="1" si="556"/>
        <v/>
      </c>
      <c r="H7091" t="str">
        <f t="shared" ca="1" si="557"/>
        <v/>
      </c>
      <c r="I7091" t="str">
        <f t="shared" ca="1" si="558"/>
        <v/>
      </c>
      <c r="J7091" t="str">
        <f t="shared" ca="1" si="559"/>
        <v/>
      </c>
      <c r="K7091" t="str">
        <f t="shared" ca="1" si="559"/>
        <v/>
      </c>
      <c r="AA7091" s="8">
        <v>0</v>
      </c>
      <c r="AB7091" s="8">
        <v>1</v>
      </c>
      <c r="AC7091" s="8">
        <v>1</v>
      </c>
      <c r="AD7091" s="8">
        <v>6</v>
      </c>
      <c r="AE7091" s="12" t="s">
        <v>759</v>
      </c>
    </row>
    <row r="7092" spans="2:31" x14ac:dyDescent="0.2">
      <c r="B7092" t="str">
        <f ca="1">IF(ISNA(VLOOKUP(AA7092&amp;"_"&amp;AB7092&amp;"_"&amp;AC7092&amp;"_"&amp;AE7092,[1]挑战模式!$A:$AS,1,FALSE)),"",IF(VLOOKUP(AA7092&amp;"_"&amp;AB7092&amp;"_"&amp;AC7092&amp;"_"&amp;AE7092,[1]挑战模式!$A:$AS,14+AD7092,FALSE)="","","Monster_Season"&amp;AA7092&amp;"_Challenge"&amp;AB7092&amp;"_"&amp;AC7092&amp;"_"&amp;AD7092&amp;"_"&amp;AE7092))</f>
        <v>Monster_Season0_Challenge1_2_1_Hell</v>
      </c>
      <c r="C7092">
        <f t="shared" ca="1" si="555"/>
        <v>1</v>
      </c>
      <c r="E7092">
        <f ca="1">IF(B7092="","",VLOOKUP(AA7092&amp;"_"&amp;AB7092&amp;"_"&amp;AC7092&amp;"_"&amp;AE7092,[1]挑战模式!$A:$AS,26+AD7092,FALSE))</f>
        <v>188</v>
      </c>
      <c r="F7092">
        <f ca="1">IF(B7092="","",VLOOKUP(VLOOKUP(AA7092&amp;"_"&amp;AB7092&amp;"_"&amp;AC7092&amp;"_"&amp;AE7092,[1]挑战模式!$A:$AS,14+AD7092,FALSE),[1]怪物!$B:$O,3,FALSE))</f>
        <v>1</v>
      </c>
      <c r="G7092">
        <f t="shared" ca="1" si="556"/>
        <v>0</v>
      </c>
      <c r="H7092">
        <f t="shared" ca="1" si="557"/>
        <v>0</v>
      </c>
      <c r="I7092">
        <f t="shared" ca="1" si="558"/>
        <v>0</v>
      </c>
      <c r="J7092">
        <f t="shared" ca="1" si="559"/>
        <v>0</v>
      </c>
      <c r="K7092">
        <f t="shared" ca="1" si="559"/>
        <v>0</v>
      </c>
      <c r="AA7092" s="8">
        <v>0</v>
      </c>
      <c r="AB7092" s="8">
        <v>1</v>
      </c>
      <c r="AC7092" s="8">
        <v>2</v>
      </c>
      <c r="AD7092" s="8">
        <v>1</v>
      </c>
      <c r="AE7092" s="12" t="s">
        <v>759</v>
      </c>
    </row>
    <row r="7093" spans="2:31" x14ac:dyDescent="0.2">
      <c r="B7093" t="str">
        <f ca="1">IF(ISNA(VLOOKUP(AA7093&amp;"_"&amp;AB7093&amp;"_"&amp;AC7093&amp;"_"&amp;AE7093,[1]挑战模式!$A:$AS,1,FALSE)),"",IF(VLOOKUP(AA7093&amp;"_"&amp;AB7093&amp;"_"&amp;AC7093&amp;"_"&amp;AE7093,[1]挑战模式!$A:$AS,14+AD7093,FALSE)="","","Monster_Season"&amp;AA7093&amp;"_Challenge"&amp;AB7093&amp;"_"&amp;AC7093&amp;"_"&amp;AD7093&amp;"_"&amp;AE7093))</f>
        <v>Monster_Season0_Challenge1_2_2_Hell</v>
      </c>
      <c r="C7093">
        <f t="shared" ca="1" si="555"/>
        <v>1</v>
      </c>
      <c r="E7093">
        <f ca="1">IF(B7093="","",VLOOKUP(AA7093&amp;"_"&amp;AB7093&amp;"_"&amp;AC7093&amp;"_"&amp;AE7093,[1]挑战模式!$A:$AS,26+AD7093,FALSE))</f>
        <v>188</v>
      </c>
      <c r="F7093">
        <f ca="1">IF(B7093="","",VLOOKUP(VLOOKUP(AA7093&amp;"_"&amp;AB7093&amp;"_"&amp;AC7093&amp;"_"&amp;AE7093,[1]挑战模式!$A:$AS,14+AD7093,FALSE),[1]怪物!$B:$O,3,FALSE))</f>
        <v>1</v>
      </c>
      <c r="G7093">
        <f t="shared" ca="1" si="556"/>
        <v>0</v>
      </c>
      <c r="H7093">
        <f t="shared" ca="1" si="557"/>
        <v>0</v>
      </c>
      <c r="I7093">
        <f t="shared" ca="1" si="558"/>
        <v>0</v>
      </c>
      <c r="J7093">
        <f t="shared" ca="1" si="559"/>
        <v>0</v>
      </c>
      <c r="K7093">
        <f t="shared" ca="1" si="559"/>
        <v>0</v>
      </c>
      <c r="AA7093" s="8">
        <v>0</v>
      </c>
      <c r="AB7093" s="8">
        <v>1</v>
      </c>
      <c r="AC7093" s="8">
        <v>2</v>
      </c>
      <c r="AD7093" s="8">
        <v>2</v>
      </c>
      <c r="AE7093" s="12" t="s">
        <v>759</v>
      </c>
    </row>
    <row r="7094" spans="2:31" x14ac:dyDescent="0.2">
      <c r="B7094" t="str">
        <f ca="1">IF(ISNA(VLOOKUP(AA7094&amp;"_"&amp;AB7094&amp;"_"&amp;AC7094&amp;"_"&amp;AE7094,[1]挑战模式!$A:$AS,1,FALSE)),"",IF(VLOOKUP(AA7094&amp;"_"&amp;AB7094&amp;"_"&amp;AC7094&amp;"_"&amp;AE7094,[1]挑战模式!$A:$AS,14+AD7094,FALSE)="","","Monster_Season"&amp;AA7094&amp;"_Challenge"&amp;AB7094&amp;"_"&amp;AC7094&amp;"_"&amp;AD7094&amp;"_"&amp;AE7094))</f>
        <v/>
      </c>
      <c r="C7094" t="str">
        <f t="shared" ca="1" si="555"/>
        <v/>
      </c>
      <c r="E7094" t="str">
        <f ca="1">IF(B7094="","",VLOOKUP(AA7094&amp;"_"&amp;AB7094&amp;"_"&amp;AC7094&amp;"_"&amp;AE7094,[1]挑战模式!$A:$AS,26+AD7094,FALSE))</f>
        <v/>
      </c>
      <c r="F7094" t="str">
        <f ca="1">IF(B7094="","",VLOOKUP(VLOOKUP(AA7094&amp;"_"&amp;AB7094&amp;"_"&amp;AC7094&amp;"_"&amp;AE7094,[1]挑战模式!$A:$AS,14+AD7094,FALSE),[1]怪物!$B:$O,3,FALSE))</f>
        <v/>
      </c>
      <c r="G7094" t="str">
        <f t="shared" ca="1" si="556"/>
        <v/>
      </c>
      <c r="H7094" t="str">
        <f t="shared" ca="1" si="557"/>
        <v/>
      </c>
      <c r="I7094" t="str">
        <f t="shared" ca="1" si="558"/>
        <v/>
      </c>
      <c r="J7094" t="str">
        <f t="shared" ca="1" si="559"/>
        <v/>
      </c>
      <c r="K7094" t="str">
        <f t="shared" ca="1" si="559"/>
        <v/>
      </c>
      <c r="AA7094" s="8">
        <v>0</v>
      </c>
      <c r="AB7094" s="8">
        <v>1</v>
      </c>
      <c r="AC7094" s="8">
        <v>2</v>
      </c>
      <c r="AD7094" s="8">
        <v>3</v>
      </c>
      <c r="AE7094" s="12" t="s">
        <v>759</v>
      </c>
    </row>
    <row r="7095" spans="2:31" x14ac:dyDescent="0.2">
      <c r="B7095" t="str">
        <f ca="1">IF(ISNA(VLOOKUP(AA7095&amp;"_"&amp;AB7095&amp;"_"&amp;AC7095&amp;"_"&amp;AE7095,[1]挑战模式!$A:$AS,1,FALSE)),"",IF(VLOOKUP(AA7095&amp;"_"&amp;AB7095&amp;"_"&amp;AC7095&amp;"_"&amp;AE7095,[1]挑战模式!$A:$AS,14+AD7095,FALSE)="","","Monster_Season"&amp;AA7095&amp;"_Challenge"&amp;AB7095&amp;"_"&amp;AC7095&amp;"_"&amp;AD7095&amp;"_"&amp;AE7095))</f>
        <v/>
      </c>
      <c r="C7095" t="str">
        <f t="shared" ca="1" si="555"/>
        <v/>
      </c>
      <c r="E7095" t="str">
        <f ca="1">IF(B7095="","",VLOOKUP(AA7095&amp;"_"&amp;AB7095&amp;"_"&amp;AC7095&amp;"_"&amp;AE7095,[1]挑战模式!$A:$AS,26+AD7095,FALSE))</f>
        <v/>
      </c>
      <c r="F7095" t="str">
        <f ca="1">IF(B7095="","",VLOOKUP(VLOOKUP(AA7095&amp;"_"&amp;AB7095&amp;"_"&amp;AC7095&amp;"_"&amp;AE7095,[1]挑战模式!$A:$AS,14+AD7095,FALSE),[1]怪物!$B:$O,3,FALSE))</f>
        <v/>
      </c>
      <c r="G7095" t="str">
        <f t="shared" ca="1" si="556"/>
        <v/>
      </c>
      <c r="H7095" t="str">
        <f t="shared" ca="1" si="557"/>
        <v/>
      </c>
      <c r="I7095" t="str">
        <f t="shared" ca="1" si="558"/>
        <v/>
      </c>
      <c r="J7095" t="str">
        <f t="shared" ca="1" si="559"/>
        <v/>
      </c>
      <c r="K7095" t="str">
        <f t="shared" ca="1" si="559"/>
        <v/>
      </c>
      <c r="AA7095" s="8">
        <v>0</v>
      </c>
      <c r="AB7095" s="8">
        <v>1</v>
      </c>
      <c r="AC7095" s="8">
        <v>2</v>
      </c>
      <c r="AD7095" s="8">
        <v>4</v>
      </c>
      <c r="AE7095" s="12" t="s">
        <v>759</v>
      </c>
    </row>
    <row r="7096" spans="2:31" x14ac:dyDescent="0.2">
      <c r="B7096" t="str">
        <f ca="1">IF(ISNA(VLOOKUP(AA7096&amp;"_"&amp;AB7096&amp;"_"&amp;AC7096&amp;"_"&amp;AE7096,[1]挑战模式!$A:$AS,1,FALSE)),"",IF(VLOOKUP(AA7096&amp;"_"&amp;AB7096&amp;"_"&amp;AC7096&amp;"_"&amp;AE7096,[1]挑战模式!$A:$AS,14+AD7096,FALSE)="","","Monster_Season"&amp;AA7096&amp;"_Challenge"&amp;AB7096&amp;"_"&amp;AC7096&amp;"_"&amp;AD7096&amp;"_"&amp;AE7096))</f>
        <v/>
      </c>
      <c r="C7096" t="str">
        <f t="shared" ca="1" si="555"/>
        <v/>
      </c>
      <c r="E7096" t="str">
        <f ca="1">IF(B7096="","",VLOOKUP(AA7096&amp;"_"&amp;AB7096&amp;"_"&amp;AC7096&amp;"_"&amp;AE7096,[1]挑战模式!$A:$AS,26+AD7096,FALSE))</f>
        <v/>
      </c>
      <c r="F7096" t="str">
        <f ca="1">IF(B7096="","",VLOOKUP(VLOOKUP(AA7096&amp;"_"&amp;AB7096&amp;"_"&amp;AC7096&amp;"_"&amp;AE7096,[1]挑战模式!$A:$AS,14+AD7096,FALSE),[1]怪物!$B:$O,3,FALSE))</f>
        <v/>
      </c>
      <c r="G7096" t="str">
        <f t="shared" ca="1" si="556"/>
        <v/>
      </c>
      <c r="H7096" t="str">
        <f t="shared" ca="1" si="557"/>
        <v/>
      </c>
      <c r="I7096" t="str">
        <f t="shared" ca="1" si="558"/>
        <v/>
      </c>
      <c r="J7096" t="str">
        <f t="shared" ca="1" si="559"/>
        <v/>
      </c>
      <c r="K7096" t="str">
        <f t="shared" ca="1" si="559"/>
        <v/>
      </c>
      <c r="AA7096" s="8">
        <v>0</v>
      </c>
      <c r="AB7096" s="8">
        <v>1</v>
      </c>
      <c r="AC7096" s="8">
        <v>2</v>
      </c>
      <c r="AD7096" s="8">
        <v>5</v>
      </c>
      <c r="AE7096" s="12" t="s">
        <v>759</v>
      </c>
    </row>
    <row r="7097" spans="2:31" x14ac:dyDescent="0.2">
      <c r="B7097" t="str">
        <f ca="1">IF(ISNA(VLOOKUP(AA7097&amp;"_"&amp;AB7097&amp;"_"&amp;AC7097&amp;"_"&amp;AE7097,[1]挑战模式!$A:$AS,1,FALSE)),"",IF(VLOOKUP(AA7097&amp;"_"&amp;AB7097&amp;"_"&amp;AC7097&amp;"_"&amp;AE7097,[1]挑战模式!$A:$AS,14+AD7097,FALSE)="","","Monster_Season"&amp;AA7097&amp;"_Challenge"&amp;AB7097&amp;"_"&amp;AC7097&amp;"_"&amp;AD7097&amp;"_"&amp;AE7097))</f>
        <v/>
      </c>
      <c r="C7097" t="str">
        <f t="shared" ca="1" si="555"/>
        <v/>
      </c>
      <c r="E7097" t="str">
        <f ca="1">IF(B7097="","",VLOOKUP(AA7097&amp;"_"&amp;AB7097&amp;"_"&amp;AC7097&amp;"_"&amp;AE7097,[1]挑战模式!$A:$AS,26+AD7097,FALSE))</f>
        <v/>
      </c>
      <c r="F7097" t="str">
        <f ca="1">IF(B7097="","",VLOOKUP(VLOOKUP(AA7097&amp;"_"&amp;AB7097&amp;"_"&amp;AC7097&amp;"_"&amp;AE7097,[1]挑战模式!$A:$AS,14+AD7097,FALSE),[1]怪物!$B:$O,3,FALSE))</f>
        <v/>
      </c>
      <c r="G7097" t="str">
        <f t="shared" ca="1" si="556"/>
        <v/>
      </c>
      <c r="H7097" t="str">
        <f t="shared" ca="1" si="557"/>
        <v/>
      </c>
      <c r="I7097" t="str">
        <f t="shared" ca="1" si="558"/>
        <v/>
      </c>
      <c r="J7097" t="str">
        <f t="shared" ca="1" si="559"/>
        <v/>
      </c>
      <c r="K7097" t="str">
        <f t="shared" ca="1" si="559"/>
        <v/>
      </c>
      <c r="AA7097" s="8">
        <v>0</v>
      </c>
      <c r="AB7097" s="8">
        <v>1</v>
      </c>
      <c r="AC7097" s="8">
        <v>2</v>
      </c>
      <c r="AD7097" s="8">
        <v>6</v>
      </c>
      <c r="AE7097" s="12" t="s">
        <v>759</v>
      </c>
    </row>
    <row r="7098" spans="2:31" x14ac:dyDescent="0.2">
      <c r="B7098" t="str">
        <f ca="1">IF(ISNA(VLOOKUP(AA7098&amp;"_"&amp;AB7098&amp;"_"&amp;AC7098&amp;"_"&amp;AE7098,[1]挑战模式!$A:$AS,1,FALSE)),"",IF(VLOOKUP(AA7098&amp;"_"&amp;AB7098&amp;"_"&amp;AC7098&amp;"_"&amp;AE7098,[1]挑战模式!$A:$AS,14+AD7098,FALSE)="","","Monster_Season"&amp;AA7098&amp;"_Challenge"&amp;AB7098&amp;"_"&amp;AC7098&amp;"_"&amp;AD7098&amp;"_"&amp;AE7098))</f>
        <v>Monster_Season0_Challenge1_3_1_Hell</v>
      </c>
      <c r="C7098">
        <f t="shared" ca="1" si="555"/>
        <v>1</v>
      </c>
      <c r="E7098">
        <f ca="1">IF(B7098="","",VLOOKUP(AA7098&amp;"_"&amp;AB7098&amp;"_"&amp;AC7098&amp;"_"&amp;AE7098,[1]挑战模式!$A:$AS,26+AD7098,FALSE))</f>
        <v>267</v>
      </c>
      <c r="F7098">
        <f ca="1">IF(B7098="","",VLOOKUP(VLOOKUP(AA7098&amp;"_"&amp;AB7098&amp;"_"&amp;AC7098&amp;"_"&amp;AE7098,[1]挑战模式!$A:$AS,14+AD7098,FALSE),[1]怪物!$B:$O,3,FALSE))</f>
        <v>1</v>
      </c>
      <c r="G7098">
        <f t="shared" ca="1" si="556"/>
        <v>0</v>
      </c>
      <c r="H7098">
        <f t="shared" ca="1" si="557"/>
        <v>0</v>
      </c>
      <c r="I7098">
        <f t="shared" ca="1" si="558"/>
        <v>0</v>
      </c>
      <c r="J7098">
        <f t="shared" ca="1" si="559"/>
        <v>0</v>
      </c>
      <c r="K7098">
        <f t="shared" ca="1" si="559"/>
        <v>0</v>
      </c>
      <c r="AA7098" s="8">
        <v>0</v>
      </c>
      <c r="AB7098" s="8">
        <v>1</v>
      </c>
      <c r="AC7098" s="8">
        <v>3</v>
      </c>
      <c r="AD7098" s="8">
        <v>1</v>
      </c>
      <c r="AE7098" s="12" t="s">
        <v>759</v>
      </c>
    </row>
    <row r="7099" spans="2:31" x14ac:dyDescent="0.2">
      <c r="B7099" t="str">
        <f ca="1">IF(ISNA(VLOOKUP(AA7099&amp;"_"&amp;AB7099&amp;"_"&amp;AC7099&amp;"_"&amp;AE7099,[1]挑战模式!$A:$AS,1,FALSE)),"",IF(VLOOKUP(AA7099&amp;"_"&amp;AB7099&amp;"_"&amp;AC7099&amp;"_"&amp;AE7099,[1]挑战模式!$A:$AS,14+AD7099,FALSE)="","","Monster_Season"&amp;AA7099&amp;"_Challenge"&amp;AB7099&amp;"_"&amp;AC7099&amp;"_"&amp;AD7099&amp;"_"&amp;AE7099))</f>
        <v>Monster_Season0_Challenge1_3_2_Hell</v>
      </c>
      <c r="C7099">
        <f t="shared" ca="1" si="555"/>
        <v>1</v>
      </c>
      <c r="E7099">
        <f ca="1">IF(B7099="","",VLOOKUP(AA7099&amp;"_"&amp;AB7099&amp;"_"&amp;AC7099&amp;"_"&amp;AE7099,[1]挑战模式!$A:$AS,26+AD7099,FALSE))</f>
        <v>267</v>
      </c>
      <c r="F7099">
        <f ca="1">IF(B7099="","",VLOOKUP(VLOOKUP(AA7099&amp;"_"&amp;AB7099&amp;"_"&amp;AC7099&amp;"_"&amp;AE7099,[1]挑战模式!$A:$AS,14+AD7099,FALSE),[1]怪物!$B:$O,3,FALSE))</f>
        <v>1</v>
      </c>
      <c r="G7099">
        <f t="shared" ca="1" si="556"/>
        <v>0</v>
      </c>
      <c r="H7099">
        <f t="shared" ca="1" si="557"/>
        <v>0</v>
      </c>
      <c r="I7099">
        <f t="shared" ca="1" si="558"/>
        <v>0</v>
      </c>
      <c r="J7099">
        <f t="shared" ca="1" si="559"/>
        <v>0</v>
      </c>
      <c r="K7099">
        <f t="shared" ca="1" si="559"/>
        <v>0</v>
      </c>
      <c r="AA7099" s="8">
        <v>0</v>
      </c>
      <c r="AB7099" s="8">
        <v>1</v>
      </c>
      <c r="AC7099" s="8">
        <v>3</v>
      </c>
      <c r="AD7099" s="8">
        <v>2</v>
      </c>
      <c r="AE7099" s="12" t="s">
        <v>759</v>
      </c>
    </row>
    <row r="7100" spans="2:31" x14ac:dyDescent="0.2">
      <c r="B7100" t="str">
        <f ca="1">IF(ISNA(VLOOKUP(AA7100&amp;"_"&amp;AB7100&amp;"_"&amp;AC7100&amp;"_"&amp;AE7100,[1]挑战模式!$A:$AS,1,FALSE)),"",IF(VLOOKUP(AA7100&amp;"_"&amp;AB7100&amp;"_"&amp;AC7100&amp;"_"&amp;AE7100,[1]挑战模式!$A:$AS,14+AD7100,FALSE)="","","Monster_Season"&amp;AA7100&amp;"_Challenge"&amp;AB7100&amp;"_"&amp;AC7100&amp;"_"&amp;AD7100&amp;"_"&amp;AE7100))</f>
        <v/>
      </c>
      <c r="C7100" t="str">
        <f t="shared" ca="1" si="555"/>
        <v/>
      </c>
      <c r="E7100" t="str">
        <f ca="1">IF(B7100="","",VLOOKUP(AA7100&amp;"_"&amp;AB7100&amp;"_"&amp;AC7100&amp;"_"&amp;AE7100,[1]挑战模式!$A:$AS,26+AD7100,FALSE))</f>
        <v/>
      </c>
      <c r="F7100" t="str">
        <f ca="1">IF(B7100="","",VLOOKUP(VLOOKUP(AA7100&amp;"_"&amp;AB7100&amp;"_"&amp;AC7100&amp;"_"&amp;AE7100,[1]挑战模式!$A:$AS,14+AD7100,FALSE),[1]怪物!$B:$O,3,FALSE))</f>
        <v/>
      </c>
      <c r="G7100" t="str">
        <f t="shared" ca="1" si="556"/>
        <v/>
      </c>
      <c r="H7100" t="str">
        <f t="shared" ca="1" si="557"/>
        <v/>
      </c>
      <c r="I7100" t="str">
        <f t="shared" ca="1" si="558"/>
        <v/>
      </c>
      <c r="J7100" t="str">
        <f t="shared" ca="1" si="559"/>
        <v/>
      </c>
      <c r="K7100" t="str">
        <f t="shared" ca="1" si="559"/>
        <v/>
      </c>
      <c r="AA7100" s="8">
        <v>0</v>
      </c>
      <c r="AB7100" s="8">
        <v>1</v>
      </c>
      <c r="AC7100" s="8">
        <v>3</v>
      </c>
      <c r="AD7100" s="8">
        <v>3</v>
      </c>
      <c r="AE7100" s="12" t="s">
        <v>759</v>
      </c>
    </row>
    <row r="7101" spans="2:31" x14ac:dyDescent="0.2">
      <c r="B7101" t="str">
        <f ca="1">IF(ISNA(VLOOKUP(AA7101&amp;"_"&amp;AB7101&amp;"_"&amp;AC7101&amp;"_"&amp;AE7101,[1]挑战模式!$A:$AS,1,FALSE)),"",IF(VLOOKUP(AA7101&amp;"_"&amp;AB7101&amp;"_"&amp;AC7101&amp;"_"&amp;AE7101,[1]挑战模式!$A:$AS,14+AD7101,FALSE)="","","Monster_Season"&amp;AA7101&amp;"_Challenge"&amp;AB7101&amp;"_"&amp;AC7101&amp;"_"&amp;AD7101&amp;"_"&amp;AE7101))</f>
        <v/>
      </c>
      <c r="C7101" t="str">
        <f t="shared" ca="1" si="555"/>
        <v/>
      </c>
      <c r="E7101" t="str">
        <f ca="1">IF(B7101="","",VLOOKUP(AA7101&amp;"_"&amp;AB7101&amp;"_"&amp;AC7101&amp;"_"&amp;AE7101,[1]挑战模式!$A:$AS,26+AD7101,FALSE))</f>
        <v/>
      </c>
      <c r="F7101" t="str">
        <f ca="1">IF(B7101="","",VLOOKUP(VLOOKUP(AA7101&amp;"_"&amp;AB7101&amp;"_"&amp;AC7101&amp;"_"&amp;AE7101,[1]挑战模式!$A:$AS,14+AD7101,FALSE),[1]怪物!$B:$O,3,FALSE))</f>
        <v/>
      </c>
      <c r="G7101" t="str">
        <f t="shared" ca="1" si="556"/>
        <v/>
      </c>
      <c r="H7101" t="str">
        <f t="shared" ca="1" si="557"/>
        <v/>
      </c>
      <c r="I7101" t="str">
        <f t="shared" ca="1" si="558"/>
        <v/>
      </c>
      <c r="J7101" t="str">
        <f t="shared" ca="1" si="559"/>
        <v/>
      </c>
      <c r="K7101" t="str">
        <f t="shared" ca="1" si="559"/>
        <v/>
      </c>
      <c r="AA7101" s="8">
        <v>0</v>
      </c>
      <c r="AB7101" s="8">
        <v>1</v>
      </c>
      <c r="AC7101" s="8">
        <v>3</v>
      </c>
      <c r="AD7101" s="8">
        <v>4</v>
      </c>
      <c r="AE7101" s="12" t="s">
        <v>759</v>
      </c>
    </row>
    <row r="7102" spans="2:31" x14ac:dyDescent="0.2">
      <c r="B7102" t="str">
        <f ca="1">IF(ISNA(VLOOKUP(AA7102&amp;"_"&amp;AB7102&amp;"_"&amp;AC7102&amp;"_"&amp;AE7102,[1]挑战模式!$A:$AS,1,FALSE)),"",IF(VLOOKUP(AA7102&amp;"_"&amp;AB7102&amp;"_"&amp;AC7102&amp;"_"&amp;AE7102,[1]挑战模式!$A:$AS,14+AD7102,FALSE)="","","Monster_Season"&amp;AA7102&amp;"_Challenge"&amp;AB7102&amp;"_"&amp;AC7102&amp;"_"&amp;AD7102&amp;"_"&amp;AE7102))</f>
        <v/>
      </c>
      <c r="C7102" t="str">
        <f t="shared" ca="1" si="555"/>
        <v/>
      </c>
      <c r="E7102" t="str">
        <f ca="1">IF(B7102="","",VLOOKUP(AA7102&amp;"_"&amp;AB7102&amp;"_"&amp;AC7102&amp;"_"&amp;AE7102,[1]挑战模式!$A:$AS,26+AD7102,FALSE))</f>
        <v/>
      </c>
      <c r="F7102" t="str">
        <f ca="1">IF(B7102="","",VLOOKUP(VLOOKUP(AA7102&amp;"_"&amp;AB7102&amp;"_"&amp;AC7102&amp;"_"&amp;AE7102,[1]挑战模式!$A:$AS,14+AD7102,FALSE),[1]怪物!$B:$O,3,FALSE))</f>
        <v/>
      </c>
      <c r="G7102" t="str">
        <f t="shared" ca="1" si="556"/>
        <v/>
      </c>
      <c r="H7102" t="str">
        <f t="shared" ca="1" si="557"/>
        <v/>
      </c>
      <c r="I7102" t="str">
        <f t="shared" ca="1" si="558"/>
        <v/>
      </c>
      <c r="J7102" t="str">
        <f t="shared" ca="1" si="559"/>
        <v/>
      </c>
      <c r="K7102" t="str">
        <f t="shared" ca="1" si="559"/>
        <v/>
      </c>
      <c r="AA7102" s="8">
        <v>0</v>
      </c>
      <c r="AB7102" s="8">
        <v>1</v>
      </c>
      <c r="AC7102" s="8">
        <v>3</v>
      </c>
      <c r="AD7102" s="8">
        <v>5</v>
      </c>
      <c r="AE7102" s="12" t="s">
        <v>759</v>
      </c>
    </row>
    <row r="7103" spans="2:31" x14ac:dyDescent="0.2">
      <c r="B7103" t="str">
        <f ca="1">IF(ISNA(VLOOKUP(AA7103&amp;"_"&amp;AB7103&amp;"_"&amp;AC7103&amp;"_"&amp;AE7103,[1]挑战模式!$A:$AS,1,FALSE)),"",IF(VLOOKUP(AA7103&amp;"_"&amp;AB7103&amp;"_"&amp;AC7103&amp;"_"&amp;AE7103,[1]挑战模式!$A:$AS,14+AD7103,FALSE)="","","Monster_Season"&amp;AA7103&amp;"_Challenge"&amp;AB7103&amp;"_"&amp;AC7103&amp;"_"&amp;AD7103&amp;"_"&amp;AE7103))</f>
        <v/>
      </c>
      <c r="C7103" t="str">
        <f t="shared" ca="1" si="555"/>
        <v/>
      </c>
      <c r="E7103" t="str">
        <f ca="1">IF(B7103="","",VLOOKUP(AA7103&amp;"_"&amp;AB7103&amp;"_"&amp;AC7103&amp;"_"&amp;AE7103,[1]挑战模式!$A:$AS,26+AD7103,FALSE))</f>
        <v/>
      </c>
      <c r="F7103" t="str">
        <f ca="1">IF(B7103="","",VLOOKUP(VLOOKUP(AA7103&amp;"_"&amp;AB7103&amp;"_"&amp;AC7103&amp;"_"&amp;AE7103,[1]挑战模式!$A:$AS,14+AD7103,FALSE),[1]怪物!$B:$O,3,FALSE))</f>
        <v/>
      </c>
      <c r="G7103" t="str">
        <f t="shared" ca="1" si="556"/>
        <v/>
      </c>
      <c r="H7103" t="str">
        <f t="shared" ca="1" si="557"/>
        <v/>
      </c>
      <c r="I7103" t="str">
        <f t="shared" ca="1" si="558"/>
        <v/>
      </c>
      <c r="J7103" t="str">
        <f t="shared" ca="1" si="559"/>
        <v/>
      </c>
      <c r="K7103" t="str">
        <f t="shared" ca="1" si="559"/>
        <v/>
      </c>
      <c r="AA7103" s="8">
        <v>0</v>
      </c>
      <c r="AB7103" s="8">
        <v>1</v>
      </c>
      <c r="AC7103" s="8">
        <v>3</v>
      </c>
      <c r="AD7103" s="8">
        <v>6</v>
      </c>
      <c r="AE7103" s="12" t="s">
        <v>759</v>
      </c>
    </row>
    <row r="7104" spans="2:31" x14ac:dyDescent="0.2">
      <c r="B7104" t="str">
        <f ca="1">IF(ISNA(VLOOKUP(AA7104&amp;"_"&amp;AB7104&amp;"_"&amp;AC7104&amp;"_"&amp;AE7104,[1]挑战模式!$A:$AS,1,FALSE)),"",IF(VLOOKUP(AA7104&amp;"_"&amp;AB7104&amp;"_"&amp;AC7104&amp;"_"&amp;AE7104,[1]挑战模式!$A:$AS,14+AD7104,FALSE)="","","Monster_Season"&amp;AA7104&amp;"_Challenge"&amp;AB7104&amp;"_"&amp;AC7104&amp;"_"&amp;AD7104&amp;"_"&amp;AE7104))</f>
        <v/>
      </c>
      <c r="C7104" t="str">
        <f t="shared" ca="1" si="555"/>
        <v/>
      </c>
      <c r="E7104" t="str">
        <f ca="1">IF(B7104="","",VLOOKUP(AA7104&amp;"_"&amp;AB7104&amp;"_"&amp;AC7104&amp;"_"&amp;AE7104,[1]挑战模式!$A:$AS,26+AD7104,FALSE))</f>
        <v/>
      </c>
      <c r="F7104" t="str">
        <f ca="1">IF(B7104="","",VLOOKUP(VLOOKUP(AA7104&amp;"_"&amp;AB7104&amp;"_"&amp;AC7104&amp;"_"&amp;AE7104,[1]挑战模式!$A:$AS,14+AD7104,FALSE),[1]怪物!$B:$O,3,FALSE))</f>
        <v/>
      </c>
      <c r="G7104" t="str">
        <f t="shared" ca="1" si="556"/>
        <v/>
      </c>
      <c r="H7104" t="str">
        <f t="shared" ca="1" si="557"/>
        <v/>
      </c>
      <c r="I7104" t="str">
        <f t="shared" ca="1" si="558"/>
        <v/>
      </c>
      <c r="J7104" t="str">
        <f t="shared" ca="1" si="559"/>
        <v/>
      </c>
      <c r="K7104" t="str">
        <f t="shared" ca="1" si="559"/>
        <v/>
      </c>
      <c r="AA7104" s="8">
        <v>0</v>
      </c>
      <c r="AB7104" s="8">
        <v>1</v>
      </c>
      <c r="AC7104" s="8">
        <v>4</v>
      </c>
      <c r="AD7104" s="8">
        <v>1</v>
      </c>
      <c r="AE7104" s="12" t="s">
        <v>759</v>
      </c>
    </row>
    <row r="7105" spans="2:31" x14ac:dyDescent="0.2">
      <c r="B7105" t="str">
        <f ca="1">IF(ISNA(VLOOKUP(AA7105&amp;"_"&amp;AB7105&amp;"_"&amp;AC7105&amp;"_"&amp;AE7105,[1]挑战模式!$A:$AS,1,FALSE)),"",IF(VLOOKUP(AA7105&amp;"_"&amp;AB7105&amp;"_"&amp;AC7105&amp;"_"&amp;AE7105,[1]挑战模式!$A:$AS,14+AD7105,FALSE)="","","Monster_Season"&amp;AA7105&amp;"_Challenge"&amp;AB7105&amp;"_"&amp;AC7105&amp;"_"&amp;AD7105&amp;"_"&amp;AE7105))</f>
        <v/>
      </c>
      <c r="C7105" t="str">
        <f t="shared" ca="1" si="555"/>
        <v/>
      </c>
      <c r="E7105" t="str">
        <f ca="1">IF(B7105="","",VLOOKUP(AA7105&amp;"_"&amp;AB7105&amp;"_"&amp;AC7105&amp;"_"&amp;AE7105,[1]挑战模式!$A:$AS,26+AD7105,FALSE))</f>
        <v/>
      </c>
      <c r="F7105" t="str">
        <f ca="1">IF(B7105="","",VLOOKUP(VLOOKUP(AA7105&amp;"_"&amp;AB7105&amp;"_"&amp;AC7105&amp;"_"&amp;AE7105,[1]挑战模式!$A:$AS,14+AD7105,FALSE),[1]怪物!$B:$O,3,FALSE))</f>
        <v/>
      </c>
      <c r="G7105" t="str">
        <f t="shared" ca="1" si="556"/>
        <v/>
      </c>
      <c r="H7105" t="str">
        <f t="shared" ca="1" si="557"/>
        <v/>
      </c>
      <c r="I7105" t="str">
        <f t="shared" ca="1" si="558"/>
        <v/>
      </c>
      <c r="J7105" t="str">
        <f t="shared" ca="1" si="559"/>
        <v/>
      </c>
      <c r="K7105" t="str">
        <f t="shared" ca="1" si="559"/>
        <v/>
      </c>
      <c r="AA7105" s="8">
        <v>0</v>
      </c>
      <c r="AB7105" s="8">
        <v>1</v>
      </c>
      <c r="AC7105" s="8">
        <v>4</v>
      </c>
      <c r="AD7105" s="8">
        <v>2</v>
      </c>
      <c r="AE7105" s="12" t="s">
        <v>759</v>
      </c>
    </row>
    <row r="7106" spans="2:31" x14ac:dyDescent="0.2">
      <c r="B7106" t="str">
        <f ca="1">IF(ISNA(VLOOKUP(AA7106&amp;"_"&amp;AB7106&amp;"_"&amp;AC7106&amp;"_"&amp;AE7106,[1]挑战模式!$A:$AS,1,FALSE)),"",IF(VLOOKUP(AA7106&amp;"_"&amp;AB7106&amp;"_"&amp;AC7106&amp;"_"&amp;AE7106,[1]挑战模式!$A:$AS,14+AD7106,FALSE)="","","Monster_Season"&amp;AA7106&amp;"_Challenge"&amp;AB7106&amp;"_"&amp;AC7106&amp;"_"&amp;AD7106&amp;"_"&amp;AE7106))</f>
        <v/>
      </c>
      <c r="C7106" t="str">
        <f t="shared" ca="1" si="555"/>
        <v/>
      </c>
      <c r="E7106" t="str">
        <f ca="1">IF(B7106="","",VLOOKUP(AA7106&amp;"_"&amp;AB7106&amp;"_"&amp;AC7106&amp;"_"&amp;AE7106,[1]挑战模式!$A:$AS,26+AD7106,FALSE))</f>
        <v/>
      </c>
      <c r="F7106" t="str">
        <f ca="1">IF(B7106="","",VLOOKUP(VLOOKUP(AA7106&amp;"_"&amp;AB7106&amp;"_"&amp;AC7106&amp;"_"&amp;AE7106,[1]挑战模式!$A:$AS,14+AD7106,FALSE),[1]怪物!$B:$O,3,FALSE))</f>
        <v/>
      </c>
      <c r="G7106" t="str">
        <f t="shared" ca="1" si="556"/>
        <v/>
      </c>
      <c r="H7106" t="str">
        <f t="shared" ca="1" si="557"/>
        <v/>
      </c>
      <c r="I7106" t="str">
        <f t="shared" ca="1" si="558"/>
        <v/>
      </c>
      <c r="J7106" t="str">
        <f t="shared" ca="1" si="559"/>
        <v/>
      </c>
      <c r="K7106" t="str">
        <f t="shared" ca="1" si="559"/>
        <v/>
      </c>
      <c r="AA7106" s="8">
        <v>0</v>
      </c>
      <c r="AB7106" s="8">
        <v>1</v>
      </c>
      <c r="AC7106" s="8">
        <v>4</v>
      </c>
      <c r="AD7106" s="8">
        <v>3</v>
      </c>
      <c r="AE7106" s="12" t="s">
        <v>759</v>
      </c>
    </row>
    <row r="7107" spans="2:31" x14ac:dyDescent="0.2">
      <c r="B7107" t="str">
        <f ca="1">IF(ISNA(VLOOKUP(AA7107&amp;"_"&amp;AB7107&amp;"_"&amp;AC7107&amp;"_"&amp;AE7107,[1]挑战模式!$A:$AS,1,FALSE)),"",IF(VLOOKUP(AA7107&amp;"_"&amp;AB7107&amp;"_"&amp;AC7107&amp;"_"&amp;AE7107,[1]挑战模式!$A:$AS,14+AD7107,FALSE)="","","Monster_Season"&amp;AA7107&amp;"_Challenge"&amp;AB7107&amp;"_"&amp;AC7107&amp;"_"&amp;AD7107&amp;"_"&amp;AE7107))</f>
        <v/>
      </c>
      <c r="C7107" t="str">
        <f t="shared" ca="1" si="555"/>
        <v/>
      </c>
      <c r="E7107" t="str">
        <f ca="1">IF(B7107="","",VLOOKUP(AA7107&amp;"_"&amp;AB7107&amp;"_"&amp;AC7107&amp;"_"&amp;AE7107,[1]挑战模式!$A:$AS,26+AD7107,FALSE))</f>
        <v/>
      </c>
      <c r="F7107" t="str">
        <f ca="1">IF(B7107="","",VLOOKUP(VLOOKUP(AA7107&amp;"_"&amp;AB7107&amp;"_"&amp;AC7107&amp;"_"&amp;AE7107,[1]挑战模式!$A:$AS,14+AD7107,FALSE),[1]怪物!$B:$O,3,FALSE))</f>
        <v/>
      </c>
      <c r="G7107" t="str">
        <f t="shared" ca="1" si="556"/>
        <v/>
      </c>
      <c r="H7107" t="str">
        <f t="shared" ca="1" si="557"/>
        <v/>
      </c>
      <c r="I7107" t="str">
        <f t="shared" ca="1" si="558"/>
        <v/>
      </c>
      <c r="J7107" t="str">
        <f t="shared" ca="1" si="559"/>
        <v/>
      </c>
      <c r="K7107" t="str">
        <f t="shared" ca="1" si="559"/>
        <v/>
      </c>
      <c r="AA7107" s="8">
        <v>0</v>
      </c>
      <c r="AB7107" s="8">
        <v>1</v>
      </c>
      <c r="AC7107" s="8">
        <v>4</v>
      </c>
      <c r="AD7107" s="8">
        <v>4</v>
      </c>
      <c r="AE7107" s="12" t="s">
        <v>759</v>
      </c>
    </row>
    <row r="7108" spans="2:31" x14ac:dyDescent="0.2">
      <c r="B7108" t="str">
        <f ca="1">IF(ISNA(VLOOKUP(AA7108&amp;"_"&amp;AB7108&amp;"_"&amp;AC7108&amp;"_"&amp;AE7108,[1]挑战模式!$A:$AS,1,FALSE)),"",IF(VLOOKUP(AA7108&amp;"_"&amp;AB7108&amp;"_"&amp;AC7108&amp;"_"&amp;AE7108,[1]挑战模式!$A:$AS,14+AD7108,FALSE)="","","Monster_Season"&amp;AA7108&amp;"_Challenge"&amp;AB7108&amp;"_"&amp;AC7108&amp;"_"&amp;AD7108&amp;"_"&amp;AE7108))</f>
        <v/>
      </c>
      <c r="C7108" t="str">
        <f t="shared" ca="1" si="555"/>
        <v/>
      </c>
      <c r="E7108" t="str">
        <f ca="1">IF(B7108="","",VLOOKUP(AA7108&amp;"_"&amp;AB7108&amp;"_"&amp;AC7108&amp;"_"&amp;AE7108,[1]挑战模式!$A:$AS,26+AD7108,FALSE))</f>
        <v/>
      </c>
      <c r="F7108" t="str">
        <f ca="1">IF(B7108="","",VLOOKUP(VLOOKUP(AA7108&amp;"_"&amp;AB7108&amp;"_"&amp;AC7108&amp;"_"&amp;AE7108,[1]挑战模式!$A:$AS,14+AD7108,FALSE),[1]怪物!$B:$O,3,FALSE))</f>
        <v/>
      </c>
      <c r="G7108" t="str">
        <f t="shared" ca="1" si="556"/>
        <v/>
      </c>
      <c r="H7108" t="str">
        <f t="shared" ca="1" si="557"/>
        <v/>
      </c>
      <c r="I7108" t="str">
        <f t="shared" ca="1" si="558"/>
        <v/>
      </c>
      <c r="J7108" t="str">
        <f t="shared" ca="1" si="559"/>
        <v/>
      </c>
      <c r="K7108" t="str">
        <f t="shared" ca="1" si="559"/>
        <v/>
      </c>
      <c r="AA7108" s="8">
        <v>0</v>
      </c>
      <c r="AB7108" s="8">
        <v>1</v>
      </c>
      <c r="AC7108" s="8">
        <v>4</v>
      </c>
      <c r="AD7108" s="8">
        <v>5</v>
      </c>
      <c r="AE7108" s="12" t="s">
        <v>759</v>
      </c>
    </row>
    <row r="7109" spans="2:31" x14ac:dyDescent="0.2">
      <c r="B7109" t="str">
        <f ca="1">IF(ISNA(VLOOKUP(AA7109&amp;"_"&amp;AB7109&amp;"_"&amp;AC7109&amp;"_"&amp;AE7109,[1]挑战模式!$A:$AS,1,FALSE)),"",IF(VLOOKUP(AA7109&amp;"_"&amp;AB7109&amp;"_"&amp;AC7109&amp;"_"&amp;AE7109,[1]挑战模式!$A:$AS,14+AD7109,FALSE)="","","Monster_Season"&amp;AA7109&amp;"_Challenge"&amp;AB7109&amp;"_"&amp;AC7109&amp;"_"&amp;AD7109&amp;"_"&amp;AE7109))</f>
        <v/>
      </c>
      <c r="C7109" t="str">
        <f t="shared" ca="1" si="555"/>
        <v/>
      </c>
      <c r="E7109" t="str">
        <f ca="1">IF(B7109="","",VLOOKUP(AA7109&amp;"_"&amp;AB7109&amp;"_"&amp;AC7109&amp;"_"&amp;AE7109,[1]挑战模式!$A:$AS,26+AD7109,FALSE))</f>
        <v/>
      </c>
      <c r="F7109" t="str">
        <f ca="1">IF(B7109="","",VLOOKUP(VLOOKUP(AA7109&amp;"_"&amp;AB7109&amp;"_"&amp;AC7109&amp;"_"&amp;AE7109,[1]挑战模式!$A:$AS,14+AD7109,FALSE),[1]怪物!$B:$O,3,FALSE))</f>
        <v/>
      </c>
      <c r="G7109" t="str">
        <f t="shared" ca="1" si="556"/>
        <v/>
      </c>
      <c r="H7109" t="str">
        <f t="shared" ca="1" si="557"/>
        <v/>
      </c>
      <c r="I7109" t="str">
        <f t="shared" ca="1" si="558"/>
        <v/>
      </c>
      <c r="J7109" t="str">
        <f t="shared" ca="1" si="559"/>
        <v/>
      </c>
      <c r="K7109" t="str">
        <f t="shared" ca="1" si="559"/>
        <v/>
      </c>
      <c r="AA7109" s="8">
        <v>0</v>
      </c>
      <c r="AB7109" s="8">
        <v>1</v>
      </c>
      <c r="AC7109" s="8">
        <v>4</v>
      </c>
      <c r="AD7109" s="8">
        <v>6</v>
      </c>
      <c r="AE7109" s="12" t="s">
        <v>759</v>
      </c>
    </row>
    <row r="7110" spans="2:31" x14ac:dyDescent="0.2">
      <c r="B7110" t="str">
        <f ca="1">IF(ISNA(VLOOKUP(AA7110&amp;"_"&amp;AB7110&amp;"_"&amp;AC7110&amp;"_"&amp;AE7110,[1]挑战模式!$A:$AS,1,FALSE)),"",IF(VLOOKUP(AA7110&amp;"_"&amp;AB7110&amp;"_"&amp;AC7110&amp;"_"&amp;AE7110,[1]挑战模式!$A:$AS,14+AD7110,FALSE)="","","Monster_Season"&amp;AA7110&amp;"_Challenge"&amp;AB7110&amp;"_"&amp;AC7110&amp;"_"&amp;AD7110&amp;"_"&amp;AE7110))</f>
        <v/>
      </c>
      <c r="C7110" t="str">
        <f t="shared" ca="1" si="555"/>
        <v/>
      </c>
      <c r="E7110" t="str">
        <f ca="1">IF(B7110="","",VLOOKUP(AA7110&amp;"_"&amp;AB7110&amp;"_"&amp;AC7110&amp;"_"&amp;AE7110,[1]挑战模式!$A:$AS,26+AD7110,FALSE))</f>
        <v/>
      </c>
      <c r="F7110" t="str">
        <f ca="1">IF(B7110="","",VLOOKUP(VLOOKUP(AA7110&amp;"_"&amp;AB7110&amp;"_"&amp;AC7110&amp;"_"&amp;AE7110,[1]挑战模式!$A:$AS,14+AD7110,FALSE),[1]怪物!$B:$O,3,FALSE))</f>
        <v/>
      </c>
      <c r="G7110" t="str">
        <f t="shared" ca="1" si="556"/>
        <v/>
      </c>
      <c r="H7110" t="str">
        <f t="shared" ca="1" si="557"/>
        <v/>
      </c>
      <c r="I7110" t="str">
        <f t="shared" ca="1" si="558"/>
        <v/>
      </c>
      <c r="J7110" t="str">
        <f t="shared" ca="1" si="559"/>
        <v/>
      </c>
      <c r="K7110" t="str">
        <f t="shared" ca="1" si="559"/>
        <v/>
      </c>
      <c r="AA7110" s="8">
        <v>0</v>
      </c>
      <c r="AB7110" s="8">
        <v>1</v>
      </c>
      <c r="AC7110" s="8">
        <v>5</v>
      </c>
      <c r="AD7110" s="8">
        <v>1</v>
      </c>
      <c r="AE7110" s="12" t="s">
        <v>759</v>
      </c>
    </row>
    <row r="7111" spans="2:31" x14ac:dyDescent="0.2">
      <c r="B7111" t="str">
        <f ca="1">IF(ISNA(VLOOKUP(AA7111&amp;"_"&amp;AB7111&amp;"_"&amp;AC7111&amp;"_"&amp;AE7111,[1]挑战模式!$A:$AS,1,FALSE)),"",IF(VLOOKUP(AA7111&amp;"_"&amp;AB7111&amp;"_"&amp;AC7111&amp;"_"&amp;AE7111,[1]挑战模式!$A:$AS,14+AD7111,FALSE)="","","Monster_Season"&amp;AA7111&amp;"_Challenge"&amp;AB7111&amp;"_"&amp;AC7111&amp;"_"&amp;AD7111&amp;"_"&amp;AE7111))</f>
        <v/>
      </c>
      <c r="C7111" t="str">
        <f t="shared" ca="1" si="555"/>
        <v/>
      </c>
      <c r="E7111" t="str">
        <f ca="1">IF(B7111="","",VLOOKUP(AA7111&amp;"_"&amp;AB7111&amp;"_"&amp;AC7111&amp;"_"&amp;AE7111,[1]挑战模式!$A:$AS,26+AD7111,FALSE))</f>
        <v/>
      </c>
      <c r="F7111" t="str">
        <f ca="1">IF(B7111="","",VLOOKUP(VLOOKUP(AA7111&amp;"_"&amp;AB7111&amp;"_"&amp;AC7111&amp;"_"&amp;AE7111,[1]挑战模式!$A:$AS,14+AD7111,FALSE),[1]怪物!$B:$O,3,FALSE))</f>
        <v/>
      </c>
      <c r="G7111" t="str">
        <f t="shared" ca="1" si="556"/>
        <v/>
      </c>
      <c r="H7111" t="str">
        <f t="shared" ca="1" si="557"/>
        <v/>
      </c>
      <c r="I7111" t="str">
        <f t="shared" ca="1" si="558"/>
        <v/>
      </c>
      <c r="J7111" t="str">
        <f t="shared" ca="1" si="559"/>
        <v/>
      </c>
      <c r="K7111" t="str">
        <f t="shared" ca="1" si="559"/>
        <v/>
      </c>
      <c r="AA7111" s="8">
        <v>0</v>
      </c>
      <c r="AB7111" s="8">
        <v>1</v>
      </c>
      <c r="AC7111" s="8">
        <v>5</v>
      </c>
      <c r="AD7111" s="8">
        <v>2</v>
      </c>
      <c r="AE7111" s="12" t="s">
        <v>759</v>
      </c>
    </row>
    <row r="7112" spans="2:31" x14ac:dyDescent="0.2">
      <c r="B7112" t="str">
        <f ca="1">IF(ISNA(VLOOKUP(AA7112&amp;"_"&amp;AB7112&amp;"_"&amp;AC7112&amp;"_"&amp;AE7112,[1]挑战模式!$A:$AS,1,FALSE)),"",IF(VLOOKUP(AA7112&amp;"_"&amp;AB7112&amp;"_"&amp;AC7112&amp;"_"&amp;AE7112,[1]挑战模式!$A:$AS,14+AD7112,FALSE)="","","Monster_Season"&amp;AA7112&amp;"_Challenge"&amp;AB7112&amp;"_"&amp;AC7112&amp;"_"&amp;AD7112&amp;"_"&amp;AE7112))</f>
        <v/>
      </c>
      <c r="C7112" t="str">
        <f t="shared" ca="1" si="555"/>
        <v/>
      </c>
      <c r="E7112" t="str">
        <f ca="1">IF(B7112="","",VLOOKUP(AA7112&amp;"_"&amp;AB7112&amp;"_"&amp;AC7112&amp;"_"&amp;AE7112,[1]挑战模式!$A:$AS,26+AD7112,FALSE))</f>
        <v/>
      </c>
      <c r="F7112" t="str">
        <f ca="1">IF(B7112="","",VLOOKUP(VLOOKUP(AA7112&amp;"_"&amp;AB7112&amp;"_"&amp;AC7112&amp;"_"&amp;AE7112,[1]挑战模式!$A:$AS,14+AD7112,FALSE),[1]怪物!$B:$O,3,FALSE))</f>
        <v/>
      </c>
      <c r="G7112" t="str">
        <f t="shared" ca="1" si="556"/>
        <v/>
      </c>
      <c r="H7112" t="str">
        <f t="shared" ca="1" si="557"/>
        <v/>
      </c>
      <c r="I7112" t="str">
        <f t="shared" ca="1" si="558"/>
        <v/>
      </c>
      <c r="J7112" t="str">
        <f t="shared" ca="1" si="559"/>
        <v/>
      </c>
      <c r="K7112" t="str">
        <f t="shared" ca="1" si="559"/>
        <v/>
      </c>
      <c r="AA7112" s="8">
        <v>0</v>
      </c>
      <c r="AB7112" s="8">
        <v>1</v>
      </c>
      <c r="AC7112" s="8">
        <v>5</v>
      </c>
      <c r="AD7112" s="8">
        <v>3</v>
      </c>
      <c r="AE7112" s="12" t="s">
        <v>759</v>
      </c>
    </row>
    <row r="7113" spans="2:31" x14ac:dyDescent="0.2">
      <c r="B7113" t="str">
        <f ca="1">IF(ISNA(VLOOKUP(AA7113&amp;"_"&amp;AB7113&amp;"_"&amp;AC7113&amp;"_"&amp;AE7113,[1]挑战模式!$A:$AS,1,FALSE)),"",IF(VLOOKUP(AA7113&amp;"_"&amp;AB7113&amp;"_"&amp;AC7113&amp;"_"&amp;AE7113,[1]挑战模式!$A:$AS,14+AD7113,FALSE)="","","Monster_Season"&amp;AA7113&amp;"_Challenge"&amp;AB7113&amp;"_"&amp;AC7113&amp;"_"&amp;AD7113&amp;"_"&amp;AE7113))</f>
        <v/>
      </c>
      <c r="C7113" t="str">
        <f t="shared" ref="C7113:C7176" ca="1" si="560">IF(B7113="","",1)</f>
        <v/>
      </c>
      <c r="E7113" t="str">
        <f ca="1">IF(B7113="","",VLOOKUP(AA7113&amp;"_"&amp;AB7113&amp;"_"&amp;AC7113&amp;"_"&amp;AE7113,[1]挑战模式!$A:$AS,26+AD7113,FALSE))</f>
        <v/>
      </c>
      <c r="F7113" t="str">
        <f ca="1">IF(B7113="","",VLOOKUP(VLOOKUP(AA7113&amp;"_"&amp;AB7113&amp;"_"&amp;AC7113&amp;"_"&amp;AE7113,[1]挑战模式!$A:$AS,14+AD7113,FALSE),[1]怪物!$B:$O,3,FALSE))</f>
        <v/>
      </c>
      <c r="G7113" t="str">
        <f t="shared" ref="G7113:G7176" ca="1" si="561">IF(B7113="","",0)</f>
        <v/>
      </c>
      <c r="H7113" t="str">
        <f t="shared" ref="H7113:H7176" ca="1" si="562">IF(B7113="","",0)</f>
        <v/>
      </c>
      <c r="I7113" t="str">
        <f t="shared" ref="I7113:I7176" ca="1" si="563">IF(B7113="","",0)</f>
        <v/>
      </c>
      <c r="J7113" t="str">
        <f t="shared" ref="J7113:K7176" ca="1" si="564">IF(B7113="","",0)</f>
        <v/>
      </c>
      <c r="K7113" t="str">
        <f t="shared" ca="1" si="564"/>
        <v/>
      </c>
      <c r="AA7113" s="8">
        <v>0</v>
      </c>
      <c r="AB7113" s="8">
        <v>1</v>
      </c>
      <c r="AC7113" s="8">
        <v>5</v>
      </c>
      <c r="AD7113" s="8">
        <v>4</v>
      </c>
      <c r="AE7113" s="12" t="s">
        <v>759</v>
      </c>
    </row>
    <row r="7114" spans="2:31" x14ac:dyDescent="0.2">
      <c r="B7114" t="str">
        <f ca="1">IF(ISNA(VLOOKUP(AA7114&amp;"_"&amp;AB7114&amp;"_"&amp;AC7114&amp;"_"&amp;AE7114,[1]挑战模式!$A:$AS,1,FALSE)),"",IF(VLOOKUP(AA7114&amp;"_"&amp;AB7114&amp;"_"&amp;AC7114&amp;"_"&amp;AE7114,[1]挑战模式!$A:$AS,14+AD7114,FALSE)="","","Monster_Season"&amp;AA7114&amp;"_Challenge"&amp;AB7114&amp;"_"&amp;AC7114&amp;"_"&amp;AD7114&amp;"_"&amp;AE7114))</f>
        <v/>
      </c>
      <c r="C7114" t="str">
        <f t="shared" ca="1" si="560"/>
        <v/>
      </c>
      <c r="E7114" t="str">
        <f ca="1">IF(B7114="","",VLOOKUP(AA7114&amp;"_"&amp;AB7114&amp;"_"&amp;AC7114&amp;"_"&amp;AE7114,[1]挑战模式!$A:$AS,26+AD7114,FALSE))</f>
        <v/>
      </c>
      <c r="F7114" t="str">
        <f ca="1">IF(B7114="","",VLOOKUP(VLOOKUP(AA7114&amp;"_"&amp;AB7114&amp;"_"&amp;AC7114&amp;"_"&amp;AE7114,[1]挑战模式!$A:$AS,14+AD7114,FALSE),[1]怪物!$B:$O,3,FALSE))</f>
        <v/>
      </c>
      <c r="G7114" t="str">
        <f t="shared" ca="1" si="561"/>
        <v/>
      </c>
      <c r="H7114" t="str">
        <f t="shared" ca="1" si="562"/>
        <v/>
      </c>
      <c r="I7114" t="str">
        <f t="shared" ca="1" si="563"/>
        <v/>
      </c>
      <c r="J7114" t="str">
        <f t="shared" ca="1" si="564"/>
        <v/>
      </c>
      <c r="K7114" t="str">
        <f t="shared" ca="1" si="564"/>
        <v/>
      </c>
      <c r="AA7114" s="8">
        <v>0</v>
      </c>
      <c r="AB7114" s="8">
        <v>1</v>
      </c>
      <c r="AC7114" s="8">
        <v>5</v>
      </c>
      <c r="AD7114" s="8">
        <v>5</v>
      </c>
      <c r="AE7114" s="12" t="s">
        <v>759</v>
      </c>
    </row>
    <row r="7115" spans="2:31" x14ac:dyDescent="0.2">
      <c r="B7115" t="str">
        <f ca="1">IF(ISNA(VLOOKUP(AA7115&amp;"_"&amp;AB7115&amp;"_"&amp;AC7115&amp;"_"&amp;AE7115,[1]挑战模式!$A:$AS,1,FALSE)),"",IF(VLOOKUP(AA7115&amp;"_"&amp;AB7115&amp;"_"&amp;AC7115&amp;"_"&amp;AE7115,[1]挑战模式!$A:$AS,14+AD7115,FALSE)="","","Monster_Season"&amp;AA7115&amp;"_Challenge"&amp;AB7115&amp;"_"&amp;AC7115&amp;"_"&amp;AD7115&amp;"_"&amp;AE7115))</f>
        <v/>
      </c>
      <c r="C7115" t="str">
        <f t="shared" ca="1" si="560"/>
        <v/>
      </c>
      <c r="E7115" t="str">
        <f ca="1">IF(B7115="","",VLOOKUP(AA7115&amp;"_"&amp;AB7115&amp;"_"&amp;AC7115&amp;"_"&amp;AE7115,[1]挑战模式!$A:$AS,26+AD7115,FALSE))</f>
        <v/>
      </c>
      <c r="F7115" t="str">
        <f ca="1">IF(B7115="","",VLOOKUP(VLOOKUP(AA7115&amp;"_"&amp;AB7115&amp;"_"&amp;AC7115&amp;"_"&amp;AE7115,[1]挑战模式!$A:$AS,14+AD7115,FALSE),[1]怪物!$B:$O,3,FALSE))</f>
        <v/>
      </c>
      <c r="G7115" t="str">
        <f t="shared" ca="1" si="561"/>
        <v/>
      </c>
      <c r="H7115" t="str">
        <f t="shared" ca="1" si="562"/>
        <v/>
      </c>
      <c r="I7115" t="str">
        <f t="shared" ca="1" si="563"/>
        <v/>
      </c>
      <c r="J7115" t="str">
        <f t="shared" ca="1" si="564"/>
        <v/>
      </c>
      <c r="K7115" t="str">
        <f t="shared" ca="1" si="564"/>
        <v/>
      </c>
      <c r="AA7115" s="8">
        <v>0</v>
      </c>
      <c r="AB7115" s="8">
        <v>1</v>
      </c>
      <c r="AC7115" s="8">
        <v>5</v>
      </c>
      <c r="AD7115" s="8">
        <v>6</v>
      </c>
      <c r="AE7115" s="12" t="s">
        <v>759</v>
      </c>
    </row>
    <row r="7116" spans="2:31" x14ac:dyDescent="0.2">
      <c r="B7116" t="str">
        <f ca="1">IF(ISNA(VLOOKUP(AA7116&amp;"_"&amp;AB7116&amp;"_"&amp;AC7116&amp;"_"&amp;AE7116,[1]挑战模式!$A:$AS,1,FALSE)),"",IF(VLOOKUP(AA7116&amp;"_"&amp;AB7116&amp;"_"&amp;AC7116&amp;"_"&amp;AE7116,[1]挑战模式!$A:$AS,14+AD7116,FALSE)="","","Monster_Season"&amp;AA7116&amp;"_Challenge"&amp;AB7116&amp;"_"&amp;AC7116&amp;"_"&amp;AD7116&amp;"_"&amp;AE7116))</f>
        <v/>
      </c>
      <c r="C7116" t="str">
        <f t="shared" ca="1" si="560"/>
        <v/>
      </c>
      <c r="E7116" t="str">
        <f ca="1">IF(B7116="","",VLOOKUP(AA7116&amp;"_"&amp;AB7116&amp;"_"&amp;AC7116&amp;"_"&amp;AE7116,[1]挑战模式!$A:$AS,26+AD7116,FALSE))</f>
        <v/>
      </c>
      <c r="F7116" t="str">
        <f ca="1">IF(B7116="","",VLOOKUP(VLOOKUP(AA7116&amp;"_"&amp;AB7116&amp;"_"&amp;AC7116&amp;"_"&amp;AE7116,[1]挑战模式!$A:$AS,14+AD7116,FALSE),[1]怪物!$B:$O,3,FALSE))</f>
        <v/>
      </c>
      <c r="G7116" t="str">
        <f t="shared" ca="1" si="561"/>
        <v/>
      </c>
      <c r="H7116" t="str">
        <f t="shared" ca="1" si="562"/>
        <v/>
      </c>
      <c r="I7116" t="str">
        <f t="shared" ca="1" si="563"/>
        <v/>
      </c>
      <c r="J7116" t="str">
        <f t="shared" ca="1" si="564"/>
        <v/>
      </c>
      <c r="K7116" t="str">
        <f t="shared" ca="1" si="564"/>
        <v/>
      </c>
      <c r="AA7116" s="8">
        <v>0</v>
      </c>
      <c r="AB7116" s="8">
        <v>1</v>
      </c>
      <c r="AC7116" s="8">
        <v>6</v>
      </c>
      <c r="AD7116" s="8">
        <v>1</v>
      </c>
      <c r="AE7116" s="12" t="s">
        <v>759</v>
      </c>
    </row>
    <row r="7117" spans="2:31" x14ac:dyDescent="0.2">
      <c r="B7117" t="str">
        <f ca="1">IF(ISNA(VLOOKUP(AA7117&amp;"_"&amp;AB7117&amp;"_"&amp;AC7117&amp;"_"&amp;AE7117,[1]挑战模式!$A:$AS,1,FALSE)),"",IF(VLOOKUP(AA7117&amp;"_"&amp;AB7117&amp;"_"&amp;AC7117&amp;"_"&amp;AE7117,[1]挑战模式!$A:$AS,14+AD7117,FALSE)="","","Monster_Season"&amp;AA7117&amp;"_Challenge"&amp;AB7117&amp;"_"&amp;AC7117&amp;"_"&amp;AD7117&amp;"_"&amp;AE7117))</f>
        <v/>
      </c>
      <c r="C7117" t="str">
        <f t="shared" ca="1" si="560"/>
        <v/>
      </c>
      <c r="E7117" t="str">
        <f ca="1">IF(B7117="","",VLOOKUP(AA7117&amp;"_"&amp;AB7117&amp;"_"&amp;AC7117&amp;"_"&amp;AE7117,[1]挑战模式!$A:$AS,26+AD7117,FALSE))</f>
        <v/>
      </c>
      <c r="F7117" t="str">
        <f ca="1">IF(B7117="","",VLOOKUP(VLOOKUP(AA7117&amp;"_"&amp;AB7117&amp;"_"&amp;AC7117&amp;"_"&amp;AE7117,[1]挑战模式!$A:$AS,14+AD7117,FALSE),[1]怪物!$B:$O,3,FALSE))</f>
        <v/>
      </c>
      <c r="G7117" t="str">
        <f t="shared" ca="1" si="561"/>
        <v/>
      </c>
      <c r="H7117" t="str">
        <f t="shared" ca="1" si="562"/>
        <v/>
      </c>
      <c r="I7117" t="str">
        <f t="shared" ca="1" si="563"/>
        <v/>
      </c>
      <c r="J7117" t="str">
        <f t="shared" ca="1" si="564"/>
        <v/>
      </c>
      <c r="K7117" t="str">
        <f t="shared" ca="1" si="564"/>
        <v/>
      </c>
      <c r="AA7117" s="8">
        <v>0</v>
      </c>
      <c r="AB7117" s="8">
        <v>1</v>
      </c>
      <c r="AC7117" s="8">
        <v>6</v>
      </c>
      <c r="AD7117" s="8">
        <v>2</v>
      </c>
      <c r="AE7117" s="12" t="s">
        <v>759</v>
      </c>
    </row>
    <row r="7118" spans="2:31" x14ac:dyDescent="0.2">
      <c r="B7118" t="str">
        <f ca="1">IF(ISNA(VLOOKUP(AA7118&amp;"_"&amp;AB7118&amp;"_"&amp;AC7118&amp;"_"&amp;AE7118,[1]挑战模式!$A:$AS,1,FALSE)),"",IF(VLOOKUP(AA7118&amp;"_"&amp;AB7118&amp;"_"&amp;AC7118&amp;"_"&amp;AE7118,[1]挑战模式!$A:$AS,14+AD7118,FALSE)="","","Monster_Season"&amp;AA7118&amp;"_Challenge"&amp;AB7118&amp;"_"&amp;AC7118&amp;"_"&amp;AD7118&amp;"_"&amp;AE7118))</f>
        <v/>
      </c>
      <c r="C7118" t="str">
        <f t="shared" ca="1" si="560"/>
        <v/>
      </c>
      <c r="E7118" t="str">
        <f ca="1">IF(B7118="","",VLOOKUP(AA7118&amp;"_"&amp;AB7118&amp;"_"&amp;AC7118&amp;"_"&amp;AE7118,[1]挑战模式!$A:$AS,26+AD7118,FALSE))</f>
        <v/>
      </c>
      <c r="F7118" t="str">
        <f ca="1">IF(B7118="","",VLOOKUP(VLOOKUP(AA7118&amp;"_"&amp;AB7118&amp;"_"&amp;AC7118&amp;"_"&amp;AE7118,[1]挑战模式!$A:$AS,14+AD7118,FALSE),[1]怪物!$B:$O,3,FALSE))</f>
        <v/>
      </c>
      <c r="G7118" t="str">
        <f t="shared" ca="1" si="561"/>
        <v/>
      </c>
      <c r="H7118" t="str">
        <f t="shared" ca="1" si="562"/>
        <v/>
      </c>
      <c r="I7118" t="str">
        <f t="shared" ca="1" si="563"/>
        <v/>
      </c>
      <c r="J7118" t="str">
        <f t="shared" ca="1" si="564"/>
        <v/>
      </c>
      <c r="K7118" t="str">
        <f t="shared" ca="1" si="564"/>
        <v/>
      </c>
      <c r="AA7118" s="8">
        <v>0</v>
      </c>
      <c r="AB7118" s="8">
        <v>1</v>
      </c>
      <c r="AC7118" s="8">
        <v>6</v>
      </c>
      <c r="AD7118" s="8">
        <v>3</v>
      </c>
      <c r="AE7118" s="12" t="s">
        <v>759</v>
      </c>
    </row>
    <row r="7119" spans="2:31" x14ac:dyDescent="0.2">
      <c r="B7119" t="str">
        <f ca="1">IF(ISNA(VLOOKUP(AA7119&amp;"_"&amp;AB7119&amp;"_"&amp;AC7119&amp;"_"&amp;AE7119,[1]挑战模式!$A:$AS,1,FALSE)),"",IF(VLOOKUP(AA7119&amp;"_"&amp;AB7119&amp;"_"&amp;AC7119&amp;"_"&amp;AE7119,[1]挑战模式!$A:$AS,14+AD7119,FALSE)="","","Monster_Season"&amp;AA7119&amp;"_Challenge"&amp;AB7119&amp;"_"&amp;AC7119&amp;"_"&amp;AD7119&amp;"_"&amp;AE7119))</f>
        <v/>
      </c>
      <c r="C7119" t="str">
        <f t="shared" ca="1" si="560"/>
        <v/>
      </c>
      <c r="E7119" t="str">
        <f ca="1">IF(B7119="","",VLOOKUP(AA7119&amp;"_"&amp;AB7119&amp;"_"&amp;AC7119&amp;"_"&amp;AE7119,[1]挑战模式!$A:$AS,26+AD7119,FALSE))</f>
        <v/>
      </c>
      <c r="F7119" t="str">
        <f ca="1">IF(B7119="","",VLOOKUP(VLOOKUP(AA7119&amp;"_"&amp;AB7119&amp;"_"&amp;AC7119&amp;"_"&amp;AE7119,[1]挑战模式!$A:$AS,14+AD7119,FALSE),[1]怪物!$B:$O,3,FALSE))</f>
        <v/>
      </c>
      <c r="G7119" t="str">
        <f t="shared" ca="1" si="561"/>
        <v/>
      </c>
      <c r="H7119" t="str">
        <f t="shared" ca="1" si="562"/>
        <v/>
      </c>
      <c r="I7119" t="str">
        <f t="shared" ca="1" si="563"/>
        <v/>
      </c>
      <c r="J7119" t="str">
        <f t="shared" ca="1" si="564"/>
        <v/>
      </c>
      <c r="K7119" t="str">
        <f t="shared" ca="1" si="564"/>
        <v/>
      </c>
      <c r="AA7119" s="8">
        <v>0</v>
      </c>
      <c r="AB7119" s="8">
        <v>1</v>
      </c>
      <c r="AC7119" s="8">
        <v>6</v>
      </c>
      <c r="AD7119" s="8">
        <v>4</v>
      </c>
      <c r="AE7119" s="12" t="s">
        <v>759</v>
      </c>
    </row>
    <row r="7120" spans="2:31" x14ac:dyDescent="0.2">
      <c r="B7120" t="str">
        <f ca="1">IF(ISNA(VLOOKUP(AA7120&amp;"_"&amp;AB7120&amp;"_"&amp;AC7120&amp;"_"&amp;AE7120,[1]挑战模式!$A:$AS,1,FALSE)),"",IF(VLOOKUP(AA7120&amp;"_"&amp;AB7120&amp;"_"&amp;AC7120&amp;"_"&amp;AE7120,[1]挑战模式!$A:$AS,14+AD7120,FALSE)="","","Monster_Season"&amp;AA7120&amp;"_Challenge"&amp;AB7120&amp;"_"&amp;AC7120&amp;"_"&amp;AD7120&amp;"_"&amp;AE7120))</f>
        <v/>
      </c>
      <c r="C7120" t="str">
        <f t="shared" ca="1" si="560"/>
        <v/>
      </c>
      <c r="E7120" t="str">
        <f ca="1">IF(B7120="","",VLOOKUP(AA7120&amp;"_"&amp;AB7120&amp;"_"&amp;AC7120&amp;"_"&amp;AE7120,[1]挑战模式!$A:$AS,26+AD7120,FALSE))</f>
        <v/>
      </c>
      <c r="F7120" t="str">
        <f ca="1">IF(B7120="","",VLOOKUP(VLOOKUP(AA7120&amp;"_"&amp;AB7120&amp;"_"&amp;AC7120&amp;"_"&amp;AE7120,[1]挑战模式!$A:$AS,14+AD7120,FALSE),[1]怪物!$B:$O,3,FALSE))</f>
        <v/>
      </c>
      <c r="G7120" t="str">
        <f t="shared" ca="1" si="561"/>
        <v/>
      </c>
      <c r="H7120" t="str">
        <f t="shared" ca="1" si="562"/>
        <v/>
      </c>
      <c r="I7120" t="str">
        <f t="shared" ca="1" si="563"/>
        <v/>
      </c>
      <c r="J7120" t="str">
        <f t="shared" ca="1" si="564"/>
        <v/>
      </c>
      <c r="K7120" t="str">
        <f t="shared" ca="1" si="564"/>
        <v/>
      </c>
      <c r="AA7120" s="8">
        <v>0</v>
      </c>
      <c r="AB7120" s="8">
        <v>1</v>
      </c>
      <c r="AC7120" s="8">
        <v>6</v>
      </c>
      <c r="AD7120" s="8">
        <v>5</v>
      </c>
      <c r="AE7120" s="12" t="s">
        <v>759</v>
      </c>
    </row>
    <row r="7121" spans="2:31" x14ac:dyDescent="0.2">
      <c r="B7121" t="str">
        <f ca="1">IF(ISNA(VLOOKUP(AA7121&amp;"_"&amp;AB7121&amp;"_"&amp;AC7121&amp;"_"&amp;AE7121,[1]挑战模式!$A:$AS,1,FALSE)),"",IF(VLOOKUP(AA7121&amp;"_"&amp;AB7121&amp;"_"&amp;AC7121&amp;"_"&amp;AE7121,[1]挑战模式!$A:$AS,14+AD7121,FALSE)="","","Monster_Season"&amp;AA7121&amp;"_Challenge"&amp;AB7121&amp;"_"&amp;AC7121&amp;"_"&amp;AD7121&amp;"_"&amp;AE7121))</f>
        <v/>
      </c>
      <c r="C7121" t="str">
        <f t="shared" ca="1" si="560"/>
        <v/>
      </c>
      <c r="E7121" t="str">
        <f ca="1">IF(B7121="","",VLOOKUP(AA7121&amp;"_"&amp;AB7121&amp;"_"&amp;AC7121&amp;"_"&amp;AE7121,[1]挑战模式!$A:$AS,26+AD7121,FALSE))</f>
        <v/>
      </c>
      <c r="F7121" t="str">
        <f ca="1">IF(B7121="","",VLOOKUP(VLOOKUP(AA7121&amp;"_"&amp;AB7121&amp;"_"&amp;AC7121&amp;"_"&amp;AE7121,[1]挑战模式!$A:$AS,14+AD7121,FALSE),[1]怪物!$B:$O,3,FALSE))</f>
        <v/>
      </c>
      <c r="G7121" t="str">
        <f t="shared" ca="1" si="561"/>
        <v/>
      </c>
      <c r="H7121" t="str">
        <f t="shared" ca="1" si="562"/>
        <v/>
      </c>
      <c r="I7121" t="str">
        <f t="shared" ca="1" si="563"/>
        <v/>
      </c>
      <c r="J7121" t="str">
        <f t="shared" ca="1" si="564"/>
        <v/>
      </c>
      <c r="K7121" t="str">
        <f t="shared" ca="1" si="564"/>
        <v/>
      </c>
      <c r="AA7121" s="8">
        <v>0</v>
      </c>
      <c r="AB7121" s="8">
        <v>1</v>
      </c>
      <c r="AC7121" s="8">
        <v>6</v>
      </c>
      <c r="AD7121" s="8">
        <v>6</v>
      </c>
      <c r="AE7121" s="12" t="s">
        <v>759</v>
      </c>
    </row>
    <row r="7122" spans="2:31" x14ac:dyDescent="0.2">
      <c r="B7122" t="str">
        <f ca="1">IF(ISNA(VLOOKUP(AA7122&amp;"_"&amp;AB7122&amp;"_"&amp;AC7122&amp;"_"&amp;AE7122,[1]挑战模式!$A:$AS,1,FALSE)),"",IF(VLOOKUP(AA7122&amp;"_"&amp;AB7122&amp;"_"&amp;AC7122&amp;"_"&amp;AE7122,[1]挑战模式!$A:$AS,14+AD7122,FALSE)="","","Monster_Season"&amp;AA7122&amp;"_Challenge"&amp;AB7122&amp;"_"&amp;AC7122&amp;"_"&amp;AD7122&amp;"_"&amp;AE7122))</f>
        <v/>
      </c>
      <c r="C7122" t="str">
        <f t="shared" ca="1" si="560"/>
        <v/>
      </c>
      <c r="E7122" t="str">
        <f ca="1">IF(B7122="","",VLOOKUP(AA7122&amp;"_"&amp;AB7122&amp;"_"&amp;AC7122&amp;"_"&amp;AE7122,[1]挑战模式!$A:$AS,26+AD7122,FALSE))</f>
        <v/>
      </c>
      <c r="F7122" t="str">
        <f ca="1">IF(B7122="","",VLOOKUP(VLOOKUP(AA7122&amp;"_"&amp;AB7122&amp;"_"&amp;AC7122&amp;"_"&amp;AE7122,[1]挑战模式!$A:$AS,14+AD7122,FALSE),[1]怪物!$B:$O,3,FALSE))</f>
        <v/>
      </c>
      <c r="G7122" t="str">
        <f t="shared" ca="1" si="561"/>
        <v/>
      </c>
      <c r="H7122" t="str">
        <f t="shared" ca="1" si="562"/>
        <v/>
      </c>
      <c r="I7122" t="str">
        <f t="shared" ca="1" si="563"/>
        <v/>
      </c>
      <c r="J7122" t="str">
        <f t="shared" ca="1" si="564"/>
        <v/>
      </c>
      <c r="K7122" t="str">
        <f t="shared" ca="1" si="564"/>
        <v/>
      </c>
      <c r="AA7122" s="8">
        <v>0</v>
      </c>
      <c r="AB7122" s="8">
        <v>1</v>
      </c>
      <c r="AC7122" s="8">
        <v>7</v>
      </c>
      <c r="AD7122" s="8">
        <v>1</v>
      </c>
      <c r="AE7122" s="12" t="s">
        <v>759</v>
      </c>
    </row>
    <row r="7123" spans="2:31" x14ac:dyDescent="0.2">
      <c r="B7123" t="str">
        <f ca="1">IF(ISNA(VLOOKUP(AA7123&amp;"_"&amp;AB7123&amp;"_"&amp;AC7123&amp;"_"&amp;AE7123,[1]挑战模式!$A:$AS,1,FALSE)),"",IF(VLOOKUP(AA7123&amp;"_"&amp;AB7123&amp;"_"&amp;AC7123&amp;"_"&amp;AE7123,[1]挑战模式!$A:$AS,14+AD7123,FALSE)="","","Monster_Season"&amp;AA7123&amp;"_Challenge"&amp;AB7123&amp;"_"&amp;AC7123&amp;"_"&amp;AD7123&amp;"_"&amp;AE7123))</f>
        <v/>
      </c>
      <c r="C7123" t="str">
        <f t="shared" ca="1" si="560"/>
        <v/>
      </c>
      <c r="E7123" t="str">
        <f ca="1">IF(B7123="","",VLOOKUP(AA7123&amp;"_"&amp;AB7123&amp;"_"&amp;AC7123&amp;"_"&amp;AE7123,[1]挑战模式!$A:$AS,26+AD7123,FALSE))</f>
        <v/>
      </c>
      <c r="F7123" t="str">
        <f ca="1">IF(B7123="","",VLOOKUP(VLOOKUP(AA7123&amp;"_"&amp;AB7123&amp;"_"&amp;AC7123&amp;"_"&amp;AE7123,[1]挑战模式!$A:$AS,14+AD7123,FALSE),[1]怪物!$B:$O,3,FALSE))</f>
        <v/>
      </c>
      <c r="G7123" t="str">
        <f t="shared" ca="1" si="561"/>
        <v/>
      </c>
      <c r="H7123" t="str">
        <f t="shared" ca="1" si="562"/>
        <v/>
      </c>
      <c r="I7123" t="str">
        <f t="shared" ca="1" si="563"/>
        <v/>
      </c>
      <c r="J7123" t="str">
        <f t="shared" ca="1" si="564"/>
        <v/>
      </c>
      <c r="K7123" t="str">
        <f t="shared" ca="1" si="564"/>
        <v/>
      </c>
      <c r="AA7123" s="8">
        <v>0</v>
      </c>
      <c r="AB7123" s="8">
        <v>1</v>
      </c>
      <c r="AC7123" s="8">
        <v>7</v>
      </c>
      <c r="AD7123" s="8">
        <v>2</v>
      </c>
      <c r="AE7123" s="12" t="s">
        <v>759</v>
      </c>
    </row>
    <row r="7124" spans="2:31" x14ac:dyDescent="0.2">
      <c r="B7124" t="str">
        <f ca="1">IF(ISNA(VLOOKUP(AA7124&amp;"_"&amp;AB7124&amp;"_"&amp;AC7124&amp;"_"&amp;AE7124,[1]挑战模式!$A:$AS,1,FALSE)),"",IF(VLOOKUP(AA7124&amp;"_"&amp;AB7124&amp;"_"&amp;AC7124&amp;"_"&amp;AE7124,[1]挑战模式!$A:$AS,14+AD7124,FALSE)="","","Monster_Season"&amp;AA7124&amp;"_Challenge"&amp;AB7124&amp;"_"&amp;AC7124&amp;"_"&amp;AD7124&amp;"_"&amp;AE7124))</f>
        <v/>
      </c>
      <c r="C7124" t="str">
        <f t="shared" ca="1" si="560"/>
        <v/>
      </c>
      <c r="E7124" t="str">
        <f ca="1">IF(B7124="","",VLOOKUP(AA7124&amp;"_"&amp;AB7124&amp;"_"&amp;AC7124&amp;"_"&amp;AE7124,[1]挑战模式!$A:$AS,26+AD7124,FALSE))</f>
        <v/>
      </c>
      <c r="F7124" t="str">
        <f ca="1">IF(B7124="","",VLOOKUP(VLOOKUP(AA7124&amp;"_"&amp;AB7124&amp;"_"&amp;AC7124&amp;"_"&amp;AE7124,[1]挑战模式!$A:$AS,14+AD7124,FALSE),[1]怪物!$B:$O,3,FALSE))</f>
        <v/>
      </c>
      <c r="G7124" t="str">
        <f t="shared" ca="1" si="561"/>
        <v/>
      </c>
      <c r="H7124" t="str">
        <f t="shared" ca="1" si="562"/>
        <v/>
      </c>
      <c r="I7124" t="str">
        <f t="shared" ca="1" si="563"/>
        <v/>
      </c>
      <c r="J7124" t="str">
        <f t="shared" ca="1" si="564"/>
        <v/>
      </c>
      <c r="K7124" t="str">
        <f t="shared" ca="1" si="564"/>
        <v/>
      </c>
      <c r="AA7124" s="8">
        <v>0</v>
      </c>
      <c r="AB7124" s="8">
        <v>1</v>
      </c>
      <c r="AC7124" s="8">
        <v>7</v>
      </c>
      <c r="AD7124" s="8">
        <v>3</v>
      </c>
      <c r="AE7124" s="12" t="s">
        <v>759</v>
      </c>
    </row>
    <row r="7125" spans="2:31" x14ac:dyDescent="0.2">
      <c r="B7125" t="str">
        <f ca="1">IF(ISNA(VLOOKUP(AA7125&amp;"_"&amp;AB7125&amp;"_"&amp;AC7125&amp;"_"&amp;AE7125,[1]挑战模式!$A:$AS,1,FALSE)),"",IF(VLOOKUP(AA7125&amp;"_"&amp;AB7125&amp;"_"&amp;AC7125&amp;"_"&amp;AE7125,[1]挑战模式!$A:$AS,14+AD7125,FALSE)="","","Monster_Season"&amp;AA7125&amp;"_Challenge"&amp;AB7125&amp;"_"&amp;AC7125&amp;"_"&amp;AD7125&amp;"_"&amp;AE7125))</f>
        <v/>
      </c>
      <c r="C7125" t="str">
        <f t="shared" ca="1" si="560"/>
        <v/>
      </c>
      <c r="E7125" t="str">
        <f ca="1">IF(B7125="","",VLOOKUP(AA7125&amp;"_"&amp;AB7125&amp;"_"&amp;AC7125&amp;"_"&amp;AE7125,[1]挑战模式!$A:$AS,26+AD7125,FALSE))</f>
        <v/>
      </c>
      <c r="F7125" t="str">
        <f ca="1">IF(B7125="","",VLOOKUP(VLOOKUP(AA7125&amp;"_"&amp;AB7125&amp;"_"&amp;AC7125&amp;"_"&amp;AE7125,[1]挑战模式!$A:$AS,14+AD7125,FALSE),[1]怪物!$B:$O,3,FALSE))</f>
        <v/>
      </c>
      <c r="G7125" t="str">
        <f t="shared" ca="1" si="561"/>
        <v/>
      </c>
      <c r="H7125" t="str">
        <f t="shared" ca="1" si="562"/>
        <v/>
      </c>
      <c r="I7125" t="str">
        <f t="shared" ca="1" si="563"/>
        <v/>
      </c>
      <c r="J7125" t="str">
        <f t="shared" ca="1" si="564"/>
        <v/>
      </c>
      <c r="K7125" t="str">
        <f t="shared" ca="1" si="564"/>
        <v/>
      </c>
      <c r="AA7125" s="8">
        <v>0</v>
      </c>
      <c r="AB7125" s="8">
        <v>1</v>
      </c>
      <c r="AC7125" s="8">
        <v>7</v>
      </c>
      <c r="AD7125" s="8">
        <v>4</v>
      </c>
      <c r="AE7125" s="12" t="s">
        <v>759</v>
      </c>
    </row>
    <row r="7126" spans="2:31" x14ac:dyDescent="0.2">
      <c r="B7126" t="str">
        <f ca="1">IF(ISNA(VLOOKUP(AA7126&amp;"_"&amp;AB7126&amp;"_"&amp;AC7126&amp;"_"&amp;AE7126,[1]挑战模式!$A:$AS,1,FALSE)),"",IF(VLOOKUP(AA7126&amp;"_"&amp;AB7126&amp;"_"&amp;AC7126&amp;"_"&amp;AE7126,[1]挑战模式!$A:$AS,14+AD7126,FALSE)="","","Monster_Season"&amp;AA7126&amp;"_Challenge"&amp;AB7126&amp;"_"&amp;AC7126&amp;"_"&amp;AD7126&amp;"_"&amp;AE7126))</f>
        <v/>
      </c>
      <c r="C7126" t="str">
        <f t="shared" ca="1" si="560"/>
        <v/>
      </c>
      <c r="E7126" t="str">
        <f ca="1">IF(B7126="","",VLOOKUP(AA7126&amp;"_"&amp;AB7126&amp;"_"&amp;AC7126&amp;"_"&amp;AE7126,[1]挑战模式!$A:$AS,26+AD7126,FALSE))</f>
        <v/>
      </c>
      <c r="F7126" t="str">
        <f ca="1">IF(B7126="","",VLOOKUP(VLOOKUP(AA7126&amp;"_"&amp;AB7126&amp;"_"&amp;AC7126&amp;"_"&amp;AE7126,[1]挑战模式!$A:$AS,14+AD7126,FALSE),[1]怪物!$B:$O,3,FALSE))</f>
        <v/>
      </c>
      <c r="G7126" t="str">
        <f t="shared" ca="1" si="561"/>
        <v/>
      </c>
      <c r="H7126" t="str">
        <f t="shared" ca="1" si="562"/>
        <v/>
      </c>
      <c r="I7126" t="str">
        <f t="shared" ca="1" si="563"/>
        <v/>
      </c>
      <c r="J7126" t="str">
        <f t="shared" ca="1" si="564"/>
        <v/>
      </c>
      <c r="K7126" t="str">
        <f t="shared" ca="1" si="564"/>
        <v/>
      </c>
      <c r="AA7126" s="8">
        <v>0</v>
      </c>
      <c r="AB7126" s="8">
        <v>1</v>
      </c>
      <c r="AC7126" s="8">
        <v>7</v>
      </c>
      <c r="AD7126" s="8">
        <v>5</v>
      </c>
      <c r="AE7126" s="12" t="s">
        <v>759</v>
      </c>
    </row>
    <row r="7127" spans="2:31" x14ac:dyDescent="0.2">
      <c r="B7127" t="str">
        <f ca="1">IF(ISNA(VLOOKUP(AA7127&amp;"_"&amp;AB7127&amp;"_"&amp;AC7127&amp;"_"&amp;AE7127,[1]挑战模式!$A:$AS,1,FALSE)),"",IF(VLOOKUP(AA7127&amp;"_"&amp;AB7127&amp;"_"&amp;AC7127&amp;"_"&amp;AE7127,[1]挑战模式!$A:$AS,14+AD7127,FALSE)="","","Monster_Season"&amp;AA7127&amp;"_Challenge"&amp;AB7127&amp;"_"&amp;AC7127&amp;"_"&amp;AD7127&amp;"_"&amp;AE7127))</f>
        <v/>
      </c>
      <c r="C7127" t="str">
        <f t="shared" ca="1" si="560"/>
        <v/>
      </c>
      <c r="E7127" t="str">
        <f ca="1">IF(B7127="","",VLOOKUP(AA7127&amp;"_"&amp;AB7127&amp;"_"&amp;AC7127&amp;"_"&amp;AE7127,[1]挑战模式!$A:$AS,26+AD7127,FALSE))</f>
        <v/>
      </c>
      <c r="F7127" t="str">
        <f ca="1">IF(B7127="","",VLOOKUP(VLOOKUP(AA7127&amp;"_"&amp;AB7127&amp;"_"&amp;AC7127&amp;"_"&amp;AE7127,[1]挑战模式!$A:$AS,14+AD7127,FALSE),[1]怪物!$B:$O,3,FALSE))</f>
        <v/>
      </c>
      <c r="G7127" t="str">
        <f t="shared" ca="1" si="561"/>
        <v/>
      </c>
      <c r="H7127" t="str">
        <f t="shared" ca="1" si="562"/>
        <v/>
      </c>
      <c r="I7127" t="str">
        <f t="shared" ca="1" si="563"/>
        <v/>
      </c>
      <c r="J7127" t="str">
        <f t="shared" ca="1" si="564"/>
        <v/>
      </c>
      <c r="K7127" t="str">
        <f t="shared" ca="1" si="564"/>
        <v/>
      </c>
      <c r="AA7127" s="8">
        <v>0</v>
      </c>
      <c r="AB7127" s="8">
        <v>1</v>
      </c>
      <c r="AC7127" s="8">
        <v>7</v>
      </c>
      <c r="AD7127" s="8">
        <v>6</v>
      </c>
      <c r="AE7127" s="12" t="s">
        <v>759</v>
      </c>
    </row>
    <row r="7128" spans="2:31" x14ac:dyDescent="0.2">
      <c r="B7128" t="str">
        <f ca="1">IF(ISNA(VLOOKUP(AA7128&amp;"_"&amp;AB7128&amp;"_"&amp;AC7128&amp;"_"&amp;AE7128,[1]挑战模式!$A:$AS,1,FALSE)),"",IF(VLOOKUP(AA7128&amp;"_"&amp;AB7128&amp;"_"&amp;AC7128&amp;"_"&amp;AE7128,[1]挑战模式!$A:$AS,14+AD7128,FALSE)="","","Monster_Season"&amp;AA7128&amp;"_Challenge"&amp;AB7128&amp;"_"&amp;AC7128&amp;"_"&amp;AD7128&amp;"_"&amp;AE7128))</f>
        <v/>
      </c>
      <c r="C7128" t="str">
        <f t="shared" ca="1" si="560"/>
        <v/>
      </c>
      <c r="E7128" t="str">
        <f ca="1">IF(B7128="","",VLOOKUP(AA7128&amp;"_"&amp;AB7128&amp;"_"&amp;AC7128&amp;"_"&amp;AE7128,[1]挑战模式!$A:$AS,26+AD7128,FALSE))</f>
        <v/>
      </c>
      <c r="F7128" t="str">
        <f ca="1">IF(B7128="","",VLOOKUP(VLOOKUP(AA7128&amp;"_"&amp;AB7128&amp;"_"&amp;AC7128&amp;"_"&amp;AE7128,[1]挑战模式!$A:$AS,14+AD7128,FALSE),[1]怪物!$B:$O,3,FALSE))</f>
        <v/>
      </c>
      <c r="G7128" t="str">
        <f t="shared" ca="1" si="561"/>
        <v/>
      </c>
      <c r="H7128" t="str">
        <f t="shared" ca="1" si="562"/>
        <v/>
      </c>
      <c r="I7128" t="str">
        <f t="shared" ca="1" si="563"/>
        <v/>
      </c>
      <c r="J7128" t="str">
        <f t="shared" ca="1" si="564"/>
        <v/>
      </c>
      <c r="K7128" t="str">
        <f t="shared" ca="1" si="564"/>
        <v/>
      </c>
      <c r="AA7128" s="8">
        <v>0</v>
      </c>
      <c r="AB7128" s="8">
        <v>1</v>
      </c>
      <c r="AC7128" s="8">
        <v>8</v>
      </c>
      <c r="AD7128" s="8">
        <v>1</v>
      </c>
      <c r="AE7128" s="12" t="s">
        <v>759</v>
      </c>
    </row>
    <row r="7129" spans="2:31" x14ac:dyDescent="0.2">
      <c r="B7129" t="str">
        <f ca="1">IF(ISNA(VLOOKUP(AA7129&amp;"_"&amp;AB7129&amp;"_"&amp;AC7129&amp;"_"&amp;AE7129,[1]挑战模式!$A:$AS,1,FALSE)),"",IF(VLOOKUP(AA7129&amp;"_"&amp;AB7129&amp;"_"&amp;AC7129&amp;"_"&amp;AE7129,[1]挑战模式!$A:$AS,14+AD7129,FALSE)="","","Monster_Season"&amp;AA7129&amp;"_Challenge"&amp;AB7129&amp;"_"&amp;AC7129&amp;"_"&amp;AD7129&amp;"_"&amp;AE7129))</f>
        <v/>
      </c>
      <c r="C7129" t="str">
        <f t="shared" ca="1" si="560"/>
        <v/>
      </c>
      <c r="E7129" t="str">
        <f ca="1">IF(B7129="","",VLOOKUP(AA7129&amp;"_"&amp;AB7129&amp;"_"&amp;AC7129&amp;"_"&amp;AE7129,[1]挑战模式!$A:$AS,26+AD7129,FALSE))</f>
        <v/>
      </c>
      <c r="F7129" t="str">
        <f ca="1">IF(B7129="","",VLOOKUP(VLOOKUP(AA7129&amp;"_"&amp;AB7129&amp;"_"&amp;AC7129&amp;"_"&amp;AE7129,[1]挑战模式!$A:$AS,14+AD7129,FALSE),[1]怪物!$B:$O,3,FALSE))</f>
        <v/>
      </c>
      <c r="G7129" t="str">
        <f t="shared" ca="1" si="561"/>
        <v/>
      </c>
      <c r="H7129" t="str">
        <f t="shared" ca="1" si="562"/>
        <v/>
      </c>
      <c r="I7129" t="str">
        <f t="shared" ca="1" si="563"/>
        <v/>
      </c>
      <c r="J7129" t="str">
        <f t="shared" ca="1" si="564"/>
        <v/>
      </c>
      <c r="K7129" t="str">
        <f t="shared" ca="1" si="564"/>
        <v/>
      </c>
      <c r="AA7129" s="8">
        <v>0</v>
      </c>
      <c r="AB7129" s="8">
        <v>1</v>
      </c>
      <c r="AC7129" s="8">
        <v>8</v>
      </c>
      <c r="AD7129" s="8">
        <v>2</v>
      </c>
      <c r="AE7129" s="12" t="s">
        <v>759</v>
      </c>
    </row>
    <row r="7130" spans="2:31" x14ac:dyDescent="0.2">
      <c r="B7130" t="str">
        <f ca="1">IF(ISNA(VLOOKUP(AA7130&amp;"_"&amp;AB7130&amp;"_"&amp;AC7130&amp;"_"&amp;AE7130,[1]挑战模式!$A:$AS,1,FALSE)),"",IF(VLOOKUP(AA7130&amp;"_"&amp;AB7130&amp;"_"&amp;AC7130&amp;"_"&amp;AE7130,[1]挑战模式!$A:$AS,14+AD7130,FALSE)="","","Monster_Season"&amp;AA7130&amp;"_Challenge"&amp;AB7130&amp;"_"&amp;AC7130&amp;"_"&amp;AD7130&amp;"_"&amp;AE7130))</f>
        <v/>
      </c>
      <c r="C7130" t="str">
        <f t="shared" ca="1" si="560"/>
        <v/>
      </c>
      <c r="E7130" t="str">
        <f ca="1">IF(B7130="","",VLOOKUP(AA7130&amp;"_"&amp;AB7130&amp;"_"&amp;AC7130&amp;"_"&amp;AE7130,[1]挑战模式!$A:$AS,26+AD7130,FALSE))</f>
        <v/>
      </c>
      <c r="F7130" t="str">
        <f ca="1">IF(B7130="","",VLOOKUP(VLOOKUP(AA7130&amp;"_"&amp;AB7130&amp;"_"&amp;AC7130&amp;"_"&amp;AE7130,[1]挑战模式!$A:$AS,14+AD7130,FALSE),[1]怪物!$B:$O,3,FALSE))</f>
        <v/>
      </c>
      <c r="G7130" t="str">
        <f t="shared" ca="1" si="561"/>
        <v/>
      </c>
      <c r="H7130" t="str">
        <f t="shared" ca="1" si="562"/>
        <v/>
      </c>
      <c r="I7130" t="str">
        <f t="shared" ca="1" si="563"/>
        <v/>
      </c>
      <c r="J7130" t="str">
        <f t="shared" ca="1" si="564"/>
        <v/>
      </c>
      <c r="K7130" t="str">
        <f t="shared" ca="1" si="564"/>
        <v/>
      </c>
      <c r="AA7130" s="8">
        <v>0</v>
      </c>
      <c r="AB7130" s="8">
        <v>1</v>
      </c>
      <c r="AC7130" s="8">
        <v>8</v>
      </c>
      <c r="AD7130" s="8">
        <v>3</v>
      </c>
      <c r="AE7130" s="12" t="s">
        <v>759</v>
      </c>
    </row>
    <row r="7131" spans="2:31" x14ac:dyDescent="0.2">
      <c r="B7131" t="str">
        <f ca="1">IF(ISNA(VLOOKUP(AA7131&amp;"_"&amp;AB7131&amp;"_"&amp;AC7131&amp;"_"&amp;AE7131,[1]挑战模式!$A:$AS,1,FALSE)),"",IF(VLOOKUP(AA7131&amp;"_"&amp;AB7131&amp;"_"&amp;AC7131&amp;"_"&amp;AE7131,[1]挑战模式!$A:$AS,14+AD7131,FALSE)="","","Monster_Season"&amp;AA7131&amp;"_Challenge"&amp;AB7131&amp;"_"&amp;AC7131&amp;"_"&amp;AD7131&amp;"_"&amp;AE7131))</f>
        <v/>
      </c>
      <c r="C7131" t="str">
        <f t="shared" ca="1" si="560"/>
        <v/>
      </c>
      <c r="E7131" t="str">
        <f ca="1">IF(B7131="","",VLOOKUP(AA7131&amp;"_"&amp;AB7131&amp;"_"&amp;AC7131&amp;"_"&amp;AE7131,[1]挑战模式!$A:$AS,26+AD7131,FALSE))</f>
        <v/>
      </c>
      <c r="F7131" t="str">
        <f ca="1">IF(B7131="","",VLOOKUP(VLOOKUP(AA7131&amp;"_"&amp;AB7131&amp;"_"&amp;AC7131&amp;"_"&amp;AE7131,[1]挑战模式!$A:$AS,14+AD7131,FALSE),[1]怪物!$B:$O,3,FALSE))</f>
        <v/>
      </c>
      <c r="G7131" t="str">
        <f t="shared" ca="1" si="561"/>
        <v/>
      </c>
      <c r="H7131" t="str">
        <f t="shared" ca="1" si="562"/>
        <v/>
      </c>
      <c r="I7131" t="str">
        <f t="shared" ca="1" si="563"/>
        <v/>
      </c>
      <c r="J7131" t="str">
        <f t="shared" ca="1" si="564"/>
        <v/>
      </c>
      <c r="K7131" t="str">
        <f t="shared" ca="1" si="564"/>
        <v/>
      </c>
      <c r="AA7131" s="8">
        <v>0</v>
      </c>
      <c r="AB7131" s="8">
        <v>1</v>
      </c>
      <c r="AC7131" s="8">
        <v>8</v>
      </c>
      <c r="AD7131" s="8">
        <v>4</v>
      </c>
      <c r="AE7131" s="12" t="s">
        <v>759</v>
      </c>
    </row>
    <row r="7132" spans="2:31" x14ac:dyDescent="0.2">
      <c r="B7132" t="str">
        <f ca="1">IF(ISNA(VLOOKUP(AA7132&amp;"_"&amp;AB7132&amp;"_"&amp;AC7132&amp;"_"&amp;AE7132,[1]挑战模式!$A:$AS,1,FALSE)),"",IF(VLOOKUP(AA7132&amp;"_"&amp;AB7132&amp;"_"&amp;AC7132&amp;"_"&amp;AE7132,[1]挑战模式!$A:$AS,14+AD7132,FALSE)="","","Monster_Season"&amp;AA7132&amp;"_Challenge"&amp;AB7132&amp;"_"&amp;AC7132&amp;"_"&amp;AD7132&amp;"_"&amp;AE7132))</f>
        <v/>
      </c>
      <c r="C7132" t="str">
        <f t="shared" ca="1" si="560"/>
        <v/>
      </c>
      <c r="E7132" t="str">
        <f ca="1">IF(B7132="","",VLOOKUP(AA7132&amp;"_"&amp;AB7132&amp;"_"&amp;AC7132&amp;"_"&amp;AE7132,[1]挑战模式!$A:$AS,26+AD7132,FALSE))</f>
        <v/>
      </c>
      <c r="F7132" t="str">
        <f ca="1">IF(B7132="","",VLOOKUP(VLOOKUP(AA7132&amp;"_"&amp;AB7132&amp;"_"&amp;AC7132&amp;"_"&amp;AE7132,[1]挑战模式!$A:$AS,14+AD7132,FALSE),[1]怪物!$B:$O,3,FALSE))</f>
        <v/>
      </c>
      <c r="G7132" t="str">
        <f t="shared" ca="1" si="561"/>
        <v/>
      </c>
      <c r="H7132" t="str">
        <f t="shared" ca="1" si="562"/>
        <v/>
      </c>
      <c r="I7132" t="str">
        <f t="shared" ca="1" si="563"/>
        <v/>
      </c>
      <c r="J7132" t="str">
        <f t="shared" ca="1" si="564"/>
        <v/>
      </c>
      <c r="K7132" t="str">
        <f t="shared" ca="1" si="564"/>
        <v/>
      </c>
      <c r="AA7132" s="8">
        <v>0</v>
      </c>
      <c r="AB7132" s="8">
        <v>1</v>
      </c>
      <c r="AC7132" s="8">
        <v>8</v>
      </c>
      <c r="AD7132" s="8">
        <v>5</v>
      </c>
      <c r="AE7132" s="12" t="s">
        <v>759</v>
      </c>
    </row>
    <row r="7133" spans="2:31" x14ac:dyDescent="0.2">
      <c r="B7133" t="str">
        <f ca="1">IF(ISNA(VLOOKUP(AA7133&amp;"_"&amp;AB7133&amp;"_"&amp;AC7133&amp;"_"&amp;AE7133,[1]挑战模式!$A:$AS,1,FALSE)),"",IF(VLOOKUP(AA7133&amp;"_"&amp;AB7133&amp;"_"&amp;AC7133&amp;"_"&amp;AE7133,[1]挑战模式!$A:$AS,14+AD7133,FALSE)="","","Monster_Season"&amp;AA7133&amp;"_Challenge"&amp;AB7133&amp;"_"&amp;AC7133&amp;"_"&amp;AD7133&amp;"_"&amp;AE7133))</f>
        <v/>
      </c>
      <c r="C7133" t="str">
        <f t="shared" ca="1" si="560"/>
        <v/>
      </c>
      <c r="E7133" t="str">
        <f ca="1">IF(B7133="","",VLOOKUP(AA7133&amp;"_"&amp;AB7133&amp;"_"&amp;AC7133&amp;"_"&amp;AE7133,[1]挑战模式!$A:$AS,26+AD7133,FALSE))</f>
        <v/>
      </c>
      <c r="F7133" t="str">
        <f ca="1">IF(B7133="","",VLOOKUP(VLOOKUP(AA7133&amp;"_"&amp;AB7133&amp;"_"&amp;AC7133&amp;"_"&amp;AE7133,[1]挑战模式!$A:$AS,14+AD7133,FALSE),[1]怪物!$B:$O,3,FALSE))</f>
        <v/>
      </c>
      <c r="G7133" t="str">
        <f t="shared" ca="1" si="561"/>
        <v/>
      </c>
      <c r="H7133" t="str">
        <f t="shared" ca="1" si="562"/>
        <v/>
      </c>
      <c r="I7133" t="str">
        <f t="shared" ca="1" si="563"/>
        <v/>
      </c>
      <c r="J7133" t="str">
        <f t="shared" ca="1" si="564"/>
        <v/>
      </c>
      <c r="K7133" t="str">
        <f t="shared" ca="1" si="564"/>
        <v/>
      </c>
      <c r="AA7133" s="8">
        <v>0</v>
      </c>
      <c r="AB7133" s="8">
        <v>1</v>
      </c>
      <c r="AC7133" s="8">
        <v>8</v>
      </c>
      <c r="AD7133" s="8">
        <v>6</v>
      </c>
      <c r="AE7133" s="12" t="s">
        <v>759</v>
      </c>
    </row>
    <row r="7134" spans="2:31" x14ac:dyDescent="0.2">
      <c r="B7134" t="str">
        <f ca="1">IF(ISNA(VLOOKUP(AA7134&amp;"_"&amp;AB7134&amp;"_"&amp;AC7134&amp;"_"&amp;AE7134,[1]挑战模式!$A:$AS,1,FALSE)),"",IF(VLOOKUP(AA7134&amp;"_"&amp;AB7134&amp;"_"&amp;AC7134&amp;"_"&amp;AE7134,[1]挑战模式!$A:$AS,14+AD7134,FALSE)="","","Monster_Season"&amp;AA7134&amp;"_Challenge"&amp;AB7134&amp;"_"&amp;AC7134&amp;"_"&amp;AD7134&amp;"_"&amp;AE7134))</f>
        <v/>
      </c>
      <c r="C7134" t="str">
        <f t="shared" ca="1" si="560"/>
        <v/>
      </c>
      <c r="E7134" t="str">
        <f ca="1">IF(B7134="","",VLOOKUP(AA7134&amp;"_"&amp;AB7134&amp;"_"&amp;AC7134&amp;"_"&amp;AE7134,[1]挑战模式!$A:$AS,26+AD7134,FALSE))</f>
        <v/>
      </c>
      <c r="F7134" t="str">
        <f ca="1">IF(B7134="","",VLOOKUP(VLOOKUP(AA7134&amp;"_"&amp;AB7134&amp;"_"&amp;AC7134&amp;"_"&amp;AE7134,[1]挑战模式!$A:$AS,14+AD7134,FALSE),[1]怪物!$B:$O,3,FALSE))</f>
        <v/>
      </c>
      <c r="G7134" t="str">
        <f t="shared" ca="1" si="561"/>
        <v/>
      </c>
      <c r="H7134" t="str">
        <f t="shared" ca="1" si="562"/>
        <v/>
      </c>
      <c r="I7134" t="str">
        <f t="shared" ca="1" si="563"/>
        <v/>
      </c>
      <c r="J7134" t="str">
        <f t="shared" ca="1" si="564"/>
        <v/>
      </c>
      <c r="K7134" t="str">
        <f t="shared" ca="1" si="564"/>
        <v/>
      </c>
      <c r="AA7134" s="8">
        <v>0</v>
      </c>
      <c r="AB7134" s="8">
        <v>1</v>
      </c>
      <c r="AC7134" s="8">
        <v>9</v>
      </c>
      <c r="AD7134" s="8">
        <v>1</v>
      </c>
      <c r="AE7134" s="12" t="s">
        <v>759</v>
      </c>
    </row>
    <row r="7135" spans="2:31" x14ac:dyDescent="0.2">
      <c r="B7135" t="str">
        <f ca="1">IF(ISNA(VLOOKUP(AA7135&amp;"_"&amp;AB7135&amp;"_"&amp;AC7135&amp;"_"&amp;AE7135,[1]挑战模式!$A:$AS,1,FALSE)),"",IF(VLOOKUP(AA7135&amp;"_"&amp;AB7135&amp;"_"&amp;AC7135&amp;"_"&amp;AE7135,[1]挑战模式!$A:$AS,14+AD7135,FALSE)="","","Monster_Season"&amp;AA7135&amp;"_Challenge"&amp;AB7135&amp;"_"&amp;AC7135&amp;"_"&amp;AD7135&amp;"_"&amp;AE7135))</f>
        <v/>
      </c>
      <c r="C7135" t="str">
        <f t="shared" ca="1" si="560"/>
        <v/>
      </c>
      <c r="E7135" t="str">
        <f ca="1">IF(B7135="","",VLOOKUP(AA7135&amp;"_"&amp;AB7135&amp;"_"&amp;AC7135&amp;"_"&amp;AE7135,[1]挑战模式!$A:$AS,26+AD7135,FALSE))</f>
        <v/>
      </c>
      <c r="F7135" t="str">
        <f ca="1">IF(B7135="","",VLOOKUP(VLOOKUP(AA7135&amp;"_"&amp;AB7135&amp;"_"&amp;AC7135&amp;"_"&amp;AE7135,[1]挑战模式!$A:$AS,14+AD7135,FALSE),[1]怪物!$B:$O,3,FALSE))</f>
        <v/>
      </c>
      <c r="G7135" t="str">
        <f t="shared" ca="1" si="561"/>
        <v/>
      </c>
      <c r="H7135" t="str">
        <f t="shared" ca="1" si="562"/>
        <v/>
      </c>
      <c r="I7135" t="str">
        <f t="shared" ca="1" si="563"/>
        <v/>
      </c>
      <c r="J7135" t="str">
        <f t="shared" ca="1" si="564"/>
        <v/>
      </c>
      <c r="K7135" t="str">
        <f t="shared" ca="1" si="564"/>
        <v/>
      </c>
      <c r="AA7135" s="8">
        <v>0</v>
      </c>
      <c r="AB7135" s="8">
        <v>1</v>
      </c>
      <c r="AC7135" s="8">
        <v>9</v>
      </c>
      <c r="AD7135" s="8">
        <v>2</v>
      </c>
      <c r="AE7135" s="12" t="s">
        <v>759</v>
      </c>
    </row>
    <row r="7136" spans="2:31" x14ac:dyDescent="0.2">
      <c r="B7136" t="str">
        <f ca="1">IF(ISNA(VLOOKUP(AA7136&amp;"_"&amp;AB7136&amp;"_"&amp;AC7136&amp;"_"&amp;AE7136,[1]挑战模式!$A:$AS,1,FALSE)),"",IF(VLOOKUP(AA7136&amp;"_"&amp;AB7136&amp;"_"&amp;AC7136&amp;"_"&amp;AE7136,[1]挑战模式!$A:$AS,14+AD7136,FALSE)="","","Monster_Season"&amp;AA7136&amp;"_Challenge"&amp;AB7136&amp;"_"&amp;AC7136&amp;"_"&amp;AD7136&amp;"_"&amp;AE7136))</f>
        <v/>
      </c>
      <c r="C7136" t="str">
        <f t="shared" ca="1" si="560"/>
        <v/>
      </c>
      <c r="E7136" t="str">
        <f ca="1">IF(B7136="","",VLOOKUP(AA7136&amp;"_"&amp;AB7136&amp;"_"&amp;AC7136&amp;"_"&amp;AE7136,[1]挑战模式!$A:$AS,26+AD7136,FALSE))</f>
        <v/>
      </c>
      <c r="F7136" t="str">
        <f ca="1">IF(B7136="","",VLOOKUP(VLOOKUP(AA7136&amp;"_"&amp;AB7136&amp;"_"&amp;AC7136&amp;"_"&amp;AE7136,[1]挑战模式!$A:$AS,14+AD7136,FALSE),[1]怪物!$B:$O,3,FALSE))</f>
        <v/>
      </c>
      <c r="G7136" t="str">
        <f t="shared" ca="1" si="561"/>
        <v/>
      </c>
      <c r="H7136" t="str">
        <f t="shared" ca="1" si="562"/>
        <v/>
      </c>
      <c r="I7136" t="str">
        <f t="shared" ca="1" si="563"/>
        <v/>
      </c>
      <c r="J7136" t="str">
        <f t="shared" ca="1" si="564"/>
        <v/>
      </c>
      <c r="K7136" t="str">
        <f t="shared" ca="1" si="564"/>
        <v/>
      </c>
      <c r="AA7136" s="8">
        <v>0</v>
      </c>
      <c r="AB7136" s="8">
        <v>1</v>
      </c>
      <c r="AC7136" s="8">
        <v>9</v>
      </c>
      <c r="AD7136" s="8">
        <v>3</v>
      </c>
      <c r="AE7136" s="12" t="s">
        <v>759</v>
      </c>
    </row>
    <row r="7137" spans="2:31" x14ac:dyDescent="0.2">
      <c r="B7137" t="str">
        <f ca="1">IF(ISNA(VLOOKUP(AA7137&amp;"_"&amp;AB7137&amp;"_"&amp;AC7137&amp;"_"&amp;AE7137,[1]挑战模式!$A:$AS,1,FALSE)),"",IF(VLOOKUP(AA7137&amp;"_"&amp;AB7137&amp;"_"&amp;AC7137&amp;"_"&amp;AE7137,[1]挑战模式!$A:$AS,14+AD7137,FALSE)="","","Monster_Season"&amp;AA7137&amp;"_Challenge"&amp;AB7137&amp;"_"&amp;AC7137&amp;"_"&amp;AD7137&amp;"_"&amp;AE7137))</f>
        <v/>
      </c>
      <c r="C7137" t="str">
        <f t="shared" ca="1" si="560"/>
        <v/>
      </c>
      <c r="E7137" t="str">
        <f ca="1">IF(B7137="","",VLOOKUP(AA7137&amp;"_"&amp;AB7137&amp;"_"&amp;AC7137&amp;"_"&amp;AE7137,[1]挑战模式!$A:$AS,26+AD7137,FALSE))</f>
        <v/>
      </c>
      <c r="F7137" t="str">
        <f ca="1">IF(B7137="","",VLOOKUP(VLOOKUP(AA7137&amp;"_"&amp;AB7137&amp;"_"&amp;AC7137&amp;"_"&amp;AE7137,[1]挑战模式!$A:$AS,14+AD7137,FALSE),[1]怪物!$B:$O,3,FALSE))</f>
        <v/>
      </c>
      <c r="G7137" t="str">
        <f t="shared" ca="1" si="561"/>
        <v/>
      </c>
      <c r="H7137" t="str">
        <f t="shared" ca="1" si="562"/>
        <v/>
      </c>
      <c r="I7137" t="str">
        <f t="shared" ca="1" si="563"/>
        <v/>
      </c>
      <c r="J7137" t="str">
        <f t="shared" ca="1" si="564"/>
        <v/>
      </c>
      <c r="K7137" t="str">
        <f t="shared" ca="1" si="564"/>
        <v/>
      </c>
      <c r="AA7137" s="8">
        <v>0</v>
      </c>
      <c r="AB7137" s="8">
        <v>1</v>
      </c>
      <c r="AC7137" s="8">
        <v>9</v>
      </c>
      <c r="AD7137" s="8">
        <v>4</v>
      </c>
      <c r="AE7137" s="12" t="s">
        <v>759</v>
      </c>
    </row>
    <row r="7138" spans="2:31" x14ac:dyDescent="0.2">
      <c r="B7138" t="str">
        <f ca="1">IF(ISNA(VLOOKUP(AA7138&amp;"_"&amp;AB7138&amp;"_"&amp;AC7138&amp;"_"&amp;AE7138,[1]挑战模式!$A:$AS,1,FALSE)),"",IF(VLOOKUP(AA7138&amp;"_"&amp;AB7138&amp;"_"&amp;AC7138&amp;"_"&amp;AE7138,[1]挑战模式!$A:$AS,14+AD7138,FALSE)="","","Monster_Season"&amp;AA7138&amp;"_Challenge"&amp;AB7138&amp;"_"&amp;AC7138&amp;"_"&amp;AD7138&amp;"_"&amp;AE7138))</f>
        <v/>
      </c>
      <c r="C7138" t="str">
        <f t="shared" ca="1" si="560"/>
        <v/>
      </c>
      <c r="E7138" t="str">
        <f ca="1">IF(B7138="","",VLOOKUP(AA7138&amp;"_"&amp;AB7138&amp;"_"&amp;AC7138&amp;"_"&amp;AE7138,[1]挑战模式!$A:$AS,26+AD7138,FALSE))</f>
        <v/>
      </c>
      <c r="F7138" t="str">
        <f ca="1">IF(B7138="","",VLOOKUP(VLOOKUP(AA7138&amp;"_"&amp;AB7138&amp;"_"&amp;AC7138&amp;"_"&amp;AE7138,[1]挑战模式!$A:$AS,14+AD7138,FALSE),[1]怪物!$B:$O,3,FALSE))</f>
        <v/>
      </c>
      <c r="G7138" t="str">
        <f t="shared" ca="1" si="561"/>
        <v/>
      </c>
      <c r="H7138" t="str">
        <f t="shared" ca="1" si="562"/>
        <v/>
      </c>
      <c r="I7138" t="str">
        <f t="shared" ca="1" si="563"/>
        <v/>
      </c>
      <c r="J7138" t="str">
        <f t="shared" ca="1" si="564"/>
        <v/>
      </c>
      <c r="K7138" t="str">
        <f t="shared" ca="1" si="564"/>
        <v/>
      </c>
      <c r="AA7138" s="8">
        <v>0</v>
      </c>
      <c r="AB7138" s="8">
        <v>1</v>
      </c>
      <c r="AC7138" s="8">
        <v>9</v>
      </c>
      <c r="AD7138" s="8">
        <v>5</v>
      </c>
      <c r="AE7138" s="12" t="s">
        <v>759</v>
      </c>
    </row>
    <row r="7139" spans="2:31" x14ac:dyDescent="0.2">
      <c r="B7139" t="str">
        <f ca="1">IF(ISNA(VLOOKUP(AA7139&amp;"_"&amp;AB7139&amp;"_"&amp;AC7139&amp;"_"&amp;AE7139,[1]挑战模式!$A:$AS,1,FALSE)),"",IF(VLOOKUP(AA7139&amp;"_"&amp;AB7139&amp;"_"&amp;AC7139&amp;"_"&amp;AE7139,[1]挑战模式!$A:$AS,14+AD7139,FALSE)="","","Monster_Season"&amp;AA7139&amp;"_Challenge"&amp;AB7139&amp;"_"&amp;AC7139&amp;"_"&amp;AD7139&amp;"_"&amp;AE7139))</f>
        <v/>
      </c>
      <c r="C7139" t="str">
        <f t="shared" ca="1" si="560"/>
        <v/>
      </c>
      <c r="E7139" t="str">
        <f ca="1">IF(B7139="","",VLOOKUP(AA7139&amp;"_"&amp;AB7139&amp;"_"&amp;AC7139&amp;"_"&amp;AE7139,[1]挑战模式!$A:$AS,26+AD7139,FALSE))</f>
        <v/>
      </c>
      <c r="F7139" t="str">
        <f ca="1">IF(B7139="","",VLOOKUP(VLOOKUP(AA7139&amp;"_"&amp;AB7139&amp;"_"&amp;AC7139&amp;"_"&amp;AE7139,[1]挑战模式!$A:$AS,14+AD7139,FALSE),[1]怪物!$B:$O,3,FALSE))</f>
        <v/>
      </c>
      <c r="G7139" t="str">
        <f t="shared" ca="1" si="561"/>
        <v/>
      </c>
      <c r="H7139" t="str">
        <f t="shared" ca="1" si="562"/>
        <v/>
      </c>
      <c r="I7139" t="str">
        <f t="shared" ca="1" si="563"/>
        <v/>
      </c>
      <c r="J7139" t="str">
        <f t="shared" ca="1" si="564"/>
        <v/>
      </c>
      <c r="K7139" t="str">
        <f t="shared" ca="1" si="564"/>
        <v/>
      </c>
      <c r="AA7139" s="8">
        <v>0</v>
      </c>
      <c r="AB7139" s="8">
        <v>1</v>
      </c>
      <c r="AC7139" s="8">
        <v>10</v>
      </c>
      <c r="AD7139" s="8">
        <v>6</v>
      </c>
      <c r="AE7139" s="12" t="s">
        <v>759</v>
      </c>
    </row>
    <row r="7140" spans="2:31" x14ac:dyDescent="0.2">
      <c r="B7140" t="str">
        <f ca="1">IF(ISNA(VLOOKUP(AA7140&amp;"_"&amp;AB7140&amp;"_"&amp;AC7140&amp;"_"&amp;AE7140,[1]挑战模式!$A:$AS,1,FALSE)),"",IF(VLOOKUP(AA7140&amp;"_"&amp;AB7140&amp;"_"&amp;AC7140&amp;"_"&amp;AE7140,[1]挑战模式!$A:$AS,14+AD7140,FALSE)="","","Monster_Season"&amp;AA7140&amp;"_Challenge"&amp;AB7140&amp;"_"&amp;AC7140&amp;"_"&amp;AD7140&amp;"_"&amp;AE7140))</f>
        <v/>
      </c>
      <c r="C7140" t="str">
        <f t="shared" ca="1" si="560"/>
        <v/>
      </c>
      <c r="E7140" t="str">
        <f ca="1">IF(B7140="","",VLOOKUP(AA7140&amp;"_"&amp;AB7140&amp;"_"&amp;AC7140&amp;"_"&amp;AE7140,[1]挑战模式!$A:$AS,26+AD7140,FALSE))</f>
        <v/>
      </c>
      <c r="F7140" t="str">
        <f ca="1">IF(B7140="","",VLOOKUP(VLOOKUP(AA7140&amp;"_"&amp;AB7140&amp;"_"&amp;AC7140&amp;"_"&amp;AE7140,[1]挑战模式!$A:$AS,14+AD7140,FALSE),[1]怪物!$B:$O,3,FALSE))</f>
        <v/>
      </c>
      <c r="G7140" t="str">
        <f t="shared" ca="1" si="561"/>
        <v/>
      </c>
      <c r="H7140" t="str">
        <f t="shared" ca="1" si="562"/>
        <v/>
      </c>
      <c r="I7140" t="str">
        <f t="shared" ca="1" si="563"/>
        <v/>
      </c>
      <c r="J7140" t="str">
        <f t="shared" ca="1" si="564"/>
        <v/>
      </c>
      <c r="K7140" t="str">
        <f t="shared" ca="1" si="564"/>
        <v/>
      </c>
      <c r="AA7140" s="8">
        <v>0</v>
      </c>
      <c r="AB7140" s="8">
        <v>1</v>
      </c>
      <c r="AC7140" s="8">
        <v>10</v>
      </c>
      <c r="AD7140" s="8">
        <v>1</v>
      </c>
      <c r="AE7140" s="12" t="s">
        <v>759</v>
      </c>
    </row>
    <row r="7141" spans="2:31" x14ac:dyDescent="0.2">
      <c r="B7141" t="str">
        <f ca="1">IF(ISNA(VLOOKUP(AA7141&amp;"_"&amp;AB7141&amp;"_"&amp;AC7141&amp;"_"&amp;AE7141,[1]挑战模式!$A:$AS,1,FALSE)),"",IF(VLOOKUP(AA7141&amp;"_"&amp;AB7141&amp;"_"&amp;AC7141&amp;"_"&amp;AE7141,[1]挑战模式!$A:$AS,14+AD7141,FALSE)="","","Monster_Season"&amp;AA7141&amp;"_Challenge"&amp;AB7141&amp;"_"&amp;AC7141&amp;"_"&amp;AD7141&amp;"_"&amp;AE7141))</f>
        <v/>
      </c>
      <c r="C7141" t="str">
        <f t="shared" ca="1" si="560"/>
        <v/>
      </c>
      <c r="E7141" t="str">
        <f ca="1">IF(B7141="","",VLOOKUP(AA7141&amp;"_"&amp;AB7141&amp;"_"&amp;AC7141&amp;"_"&amp;AE7141,[1]挑战模式!$A:$AS,26+AD7141,FALSE))</f>
        <v/>
      </c>
      <c r="F7141" t="str">
        <f ca="1">IF(B7141="","",VLOOKUP(VLOOKUP(AA7141&amp;"_"&amp;AB7141&amp;"_"&amp;AC7141&amp;"_"&amp;AE7141,[1]挑战模式!$A:$AS,14+AD7141,FALSE),[1]怪物!$B:$O,3,FALSE))</f>
        <v/>
      </c>
      <c r="G7141" t="str">
        <f t="shared" ca="1" si="561"/>
        <v/>
      </c>
      <c r="H7141" t="str">
        <f t="shared" ca="1" si="562"/>
        <v/>
      </c>
      <c r="I7141" t="str">
        <f t="shared" ca="1" si="563"/>
        <v/>
      </c>
      <c r="J7141" t="str">
        <f t="shared" ca="1" si="564"/>
        <v/>
      </c>
      <c r="K7141" t="str">
        <f t="shared" ca="1" si="564"/>
        <v/>
      </c>
      <c r="AA7141" s="8">
        <v>0</v>
      </c>
      <c r="AB7141" s="8">
        <v>1</v>
      </c>
      <c r="AC7141" s="8">
        <v>10</v>
      </c>
      <c r="AD7141" s="8">
        <v>2</v>
      </c>
      <c r="AE7141" s="12" t="s">
        <v>759</v>
      </c>
    </row>
    <row r="7142" spans="2:31" x14ac:dyDescent="0.2">
      <c r="B7142" t="str">
        <f ca="1">IF(ISNA(VLOOKUP(AA7142&amp;"_"&amp;AB7142&amp;"_"&amp;AC7142&amp;"_"&amp;AE7142,[1]挑战模式!$A:$AS,1,FALSE)),"",IF(VLOOKUP(AA7142&amp;"_"&amp;AB7142&amp;"_"&amp;AC7142&amp;"_"&amp;AE7142,[1]挑战模式!$A:$AS,14+AD7142,FALSE)="","","Monster_Season"&amp;AA7142&amp;"_Challenge"&amp;AB7142&amp;"_"&amp;AC7142&amp;"_"&amp;AD7142&amp;"_"&amp;AE7142))</f>
        <v/>
      </c>
      <c r="C7142" t="str">
        <f t="shared" ca="1" si="560"/>
        <v/>
      </c>
      <c r="E7142" t="str">
        <f ca="1">IF(B7142="","",VLOOKUP(AA7142&amp;"_"&amp;AB7142&amp;"_"&amp;AC7142&amp;"_"&amp;AE7142,[1]挑战模式!$A:$AS,26+AD7142,FALSE))</f>
        <v/>
      </c>
      <c r="F7142" t="str">
        <f ca="1">IF(B7142="","",VLOOKUP(VLOOKUP(AA7142&amp;"_"&amp;AB7142&amp;"_"&amp;AC7142&amp;"_"&amp;AE7142,[1]挑战模式!$A:$AS,14+AD7142,FALSE),[1]怪物!$B:$O,3,FALSE))</f>
        <v/>
      </c>
      <c r="G7142" t="str">
        <f t="shared" ca="1" si="561"/>
        <v/>
      </c>
      <c r="H7142" t="str">
        <f t="shared" ca="1" si="562"/>
        <v/>
      </c>
      <c r="I7142" t="str">
        <f t="shared" ca="1" si="563"/>
        <v/>
      </c>
      <c r="J7142" t="str">
        <f t="shared" ca="1" si="564"/>
        <v/>
      </c>
      <c r="K7142" t="str">
        <f t="shared" ca="1" si="564"/>
        <v/>
      </c>
      <c r="AA7142" s="8">
        <v>0</v>
      </c>
      <c r="AB7142" s="8">
        <v>1</v>
      </c>
      <c r="AC7142" s="8">
        <v>10</v>
      </c>
      <c r="AD7142" s="8">
        <v>3</v>
      </c>
      <c r="AE7142" s="12" t="s">
        <v>759</v>
      </c>
    </row>
    <row r="7143" spans="2:31" x14ac:dyDescent="0.2">
      <c r="B7143" t="str">
        <f ca="1">IF(ISNA(VLOOKUP(AA7143&amp;"_"&amp;AB7143&amp;"_"&amp;AC7143&amp;"_"&amp;AE7143,[1]挑战模式!$A:$AS,1,FALSE)),"",IF(VLOOKUP(AA7143&amp;"_"&amp;AB7143&amp;"_"&amp;AC7143&amp;"_"&amp;AE7143,[1]挑战模式!$A:$AS,14+AD7143,FALSE)="","","Monster_Season"&amp;AA7143&amp;"_Challenge"&amp;AB7143&amp;"_"&amp;AC7143&amp;"_"&amp;AD7143&amp;"_"&amp;AE7143))</f>
        <v/>
      </c>
      <c r="C7143" t="str">
        <f t="shared" ca="1" si="560"/>
        <v/>
      </c>
      <c r="E7143" t="str">
        <f ca="1">IF(B7143="","",VLOOKUP(AA7143&amp;"_"&amp;AB7143&amp;"_"&amp;AC7143&amp;"_"&amp;AE7143,[1]挑战模式!$A:$AS,26+AD7143,FALSE))</f>
        <v/>
      </c>
      <c r="F7143" t="str">
        <f ca="1">IF(B7143="","",VLOOKUP(VLOOKUP(AA7143&amp;"_"&amp;AB7143&amp;"_"&amp;AC7143&amp;"_"&amp;AE7143,[1]挑战模式!$A:$AS,14+AD7143,FALSE),[1]怪物!$B:$O,3,FALSE))</f>
        <v/>
      </c>
      <c r="G7143" t="str">
        <f t="shared" ca="1" si="561"/>
        <v/>
      </c>
      <c r="H7143" t="str">
        <f t="shared" ca="1" si="562"/>
        <v/>
      </c>
      <c r="I7143" t="str">
        <f t="shared" ca="1" si="563"/>
        <v/>
      </c>
      <c r="J7143" t="str">
        <f t="shared" ca="1" si="564"/>
        <v/>
      </c>
      <c r="K7143" t="str">
        <f t="shared" ca="1" si="564"/>
        <v/>
      </c>
      <c r="AA7143" s="8">
        <v>0</v>
      </c>
      <c r="AB7143" s="8">
        <v>1</v>
      </c>
      <c r="AC7143" s="8">
        <v>10</v>
      </c>
      <c r="AD7143" s="8">
        <v>4</v>
      </c>
      <c r="AE7143" s="12" t="s">
        <v>759</v>
      </c>
    </row>
    <row r="7144" spans="2:31" x14ac:dyDescent="0.2">
      <c r="B7144" t="str">
        <f ca="1">IF(ISNA(VLOOKUP(AA7144&amp;"_"&amp;AB7144&amp;"_"&amp;AC7144&amp;"_"&amp;AE7144,[1]挑战模式!$A:$AS,1,FALSE)),"",IF(VLOOKUP(AA7144&amp;"_"&amp;AB7144&amp;"_"&amp;AC7144&amp;"_"&amp;AE7144,[1]挑战模式!$A:$AS,14+AD7144,FALSE)="","","Monster_Season"&amp;AA7144&amp;"_Challenge"&amp;AB7144&amp;"_"&amp;AC7144&amp;"_"&amp;AD7144&amp;"_"&amp;AE7144))</f>
        <v/>
      </c>
      <c r="C7144" t="str">
        <f t="shared" ca="1" si="560"/>
        <v/>
      </c>
      <c r="E7144" t="str">
        <f ca="1">IF(B7144="","",VLOOKUP(AA7144&amp;"_"&amp;AB7144&amp;"_"&amp;AC7144&amp;"_"&amp;AE7144,[1]挑战模式!$A:$AS,26+AD7144,FALSE))</f>
        <v/>
      </c>
      <c r="F7144" t="str">
        <f ca="1">IF(B7144="","",VLOOKUP(VLOOKUP(AA7144&amp;"_"&amp;AB7144&amp;"_"&amp;AC7144&amp;"_"&amp;AE7144,[1]挑战模式!$A:$AS,14+AD7144,FALSE),[1]怪物!$B:$O,3,FALSE))</f>
        <v/>
      </c>
      <c r="G7144" t="str">
        <f t="shared" ca="1" si="561"/>
        <v/>
      </c>
      <c r="H7144" t="str">
        <f t="shared" ca="1" si="562"/>
        <v/>
      </c>
      <c r="I7144" t="str">
        <f t="shared" ca="1" si="563"/>
        <v/>
      </c>
      <c r="J7144" t="str">
        <f t="shared" ca="1" si="564"/>
        <v/>
      </c>
      <c r="K7144" t="str">
        <f t="shared" ca="1" si="564"/>
        <v/>
      </c>
      <c r="AA7144" s="8">
        <v>0</v>
      </c>
      <c r="AB7144" s="8">
        <v>1</v>
      </c>
      <c r="AC7144" s="8">
        <v>10</v>
      </c>
      <c r="AD7144" s="8">
        <v>5</v>
      </c>
      <c r="AE7144" s="12" t="s">
        <v>759</v>
      </c>
    </row>
    <row r="7145" spans="2:31" x14ac:dyDescent="0.2">
      <c r="B7145" t="str">
        <f ca="1">IF(ISNA(VLOOKUP(AA7145&amp;"_"&amp;AB7145&amp;"_"&amp;AC7145&amp;"_"&amp;AE7145,[1]挑战模式!$A:$AS,1,FALSE)),"",IF(VLOOKUP(AA7145&amp;"_"&amp;AB7145&amp;"_"&amp;AC7145&amp;"_"&amp;AE7145,[1]挑战模式!$A:$AS,14+AD7145,FALSE)="","","Monster_Season"&amp;AA7145&amp;"_Challenge"&amp;AB7145&amp;"_"&amp;AC7145&amp;"_"&amp;AD7145&amp;"_"&amp;AE7145))</f>
        <v>Monster_Season0_Challenge2_1_1_Hell</v>
      </c>
      <c r="C7145">
        <f t="shared" ca="1" si="560"/>
        <v>1</v>
      </c>
      <c r="E7145">
        <f ca="1">IF(B7145="","",VLOOKUP(AA7145&amp;"_"&amp;AB7145&amp;"_"&amp;AC7145&amp;"_"&amp;AE7145,[1]挑战模式!$A:$AS,26+AD7145,FALSE))</f>
        <v>222</v>
      </c>
      <c r="F7145">
        <f ca="1">IF(B7145="","",VLOOKUP(VLOOKUP(AA7145&amp;"_"&amp;AB7145&amp;"_"&amp;AC7145&amp;"_"&amp;AE7145,[1]挑战模式!$A:$AS,14+AD7145,FALSE),[1]怪物!$B:$O,3,FALSE))</f>
        <v>1</v>
      </c>
      <c r="G7145">
        <f t="shared" ca="1" si="561"/>
        <v>0</v>
      </c>
      <c r="H7145">
        <f t="shared" ca="1" si="562"/>
        <v>0</v>
      </c>
      <c r="I7145">
        <f t="shared" ca="1" si="563"/>
        <v>0</v>
      </c>
      <c r="J7145">
        <f t="shared" ca="1" si="564"/>
        <v>0</v>
      </c>
      <c r="K7145">
        <f t="shared" ca="1" si="564"/>
        <v>0</v>
      </c>
      <c r="AA7145" s="8">
        <v>0</v>
      </c>
      <c r="AB7145" s="8">
        <v>2</v>
      </c>
      <c r="AC7145" s="8">
        <v>1</v>
      </c>
      <c r="AD7145" s="8">
        <v>1</v>
      </c>
      <c r="AE7145" s="12" t="s">
        <v>759</v>
      </c>
    </row>
    <row r="7146" spans="2:31" x14ac:dyDescent="0.2">
      <c r="B7146" t="str">
        <f ca="1">IF(ISNA(VLOOKUP(AA7146&amp;"_"&amp;AB7146&amp;"_"&amp;AC7146&amp;"_"&amp;AE7146,[1]挑战模式!$A:$AS,1,FALSE)),"",IF(VLOOKUP(AA7146&amp;"_"&amp;AB7146&amp;"_"&amp;AC7146&amp;"_"&amp;AE7146,[1]挑战模式!$A:$AS,14+AD7146,FALSE)="","","Monster_Season"&amp;AA7146&amp;"_Challenge"&amp;AB7146&amp;"_"&amp;AC7146&amp;"_"&amp;AD7146&amp;"_"&amp;AE7146))</f>
        <v/>
      </c>
      <c r="C7146" t="str">
        <f t="shared" ca="1" si="560"/>
        <v/>
      </c>
      <c r="E7146" t="str">
        <f ca="1">IF(B7146="","",VLOOKUP(AA7146&amp;"_"&amp;AB7146&amp;"_"&amp;AC7146&amp;"_"&amp;AE7146,[1]挑战模式!$A:$AS,26+AD7146,FALSE))</f>
        <v/>
      </c>
      <c r="F7146" t="str">
        <f ca="1">IF(B7146="","",VLOOKUP(VLOOKUP(AA7146&amp;"_"&amp;AB7146&amp;"_"&amp;AC7146&amp;"_"&amp;AE7146,[1]挑战模式!$A:$AS,14+AD7146,FALSE),[1]怪物!$B:$O,3,FALSE))</f>
        <v/>
      </c>
      <c r="G7146" t="str">
        <f t="shared" ca="1" si="561"/>
        <v/>
      </c>
      <c r="H7146" t="str">
        <f t="shared" ca="1" si="562"/>
        <v/>
      </c>
      <c r="I7146" t="str">
        <f t="shared" ca="1" si="563"/>
        <v/>
      </c>
      <c r="J7146" t="str">
        <f t="shared" ca="1" si="564"/>
        <v/>
      </c>
      <c r="K7146" t="str">
        <f t="shared" ca="1" si="564"/>
        <v/>
      </c>
      <c r="AA7146" s="8">
        <v>0</v>
      </c>
      <c r="AB7146" s="8">
        <v>2</v>
      </c>
      <c r="AC7146" s="8">
        <v>1</v>
      </c>
      <c r="AD7146" s="8">
        <v>2</v>
      </c>
      <c r="AE7146" s="12" t="s">
        <v>759</v>
      </c>
    </row>
    <row r="7147" spans="2:31" x14ac:dyDescent="0.2">
      <c r="B7147" t="str">
        <f ca="1">IF(ISNA(VLOOKUP(AA7147&amp;"_"&amp;AB7147&amp;"_"&amp;AC7147&amp;"_"&amp;AE7147,[1]挑战模式!$A:$AS,1,FALSE)),"",IF(VLOOKUP(AA7147&amp;"_"&amp;AB7147&amp;"_"&amp;AC7147&amp;"_"&amp;AE7147,[1]挑战模式!$A:$AS,14+AD7147,FALSE)="","","Monster_Season"&amp;AA7147&amp;"_Challenge"&amp;AB7147&amp;"_"&amp;AC7147&amp;"_"&amp;AD7147&amp;"_"&amp;AE7147))</f>
        <v/>
      </c>
      <c r="C7147" t="str">
        <f t="shared" ca="1" si="560"/>
        <v/>
      </c>
      <c r="E7147" t="str">
        <f ca="1">IF(B7147="","",VLOOKUP(AA7147&amp;"_"&amp;AB7147&amp;"_"&amp;AC7147&amp;"_"&amp;AE7147,[1]挑战模式!$A:$AS,26+AD7147,FALSE))</f>
        <v/>
      </c>
      <c r="F7147" t="str">
        <f ca="1">IF(B7147="","",VLOOKUP(VLOOKUP(AA7147&amp;"_"&amp;AB7147&amp;"_"&amp;AC7147&amp;"_"&amp;AE7147,[1]挑战模式!$A:$AS,14+AD7147,FALSE),[1]怪物!$B:$O,3,FALSE))</f>
        <v/>
      </c>
      <c r="G7147" t="str">
        <f t="shared" ca="1" si="561"/>
        <v/>
      </c>
      <c r="H7147" t="str">
        <f t="shared" ca="1" si="562"/>
        <v/>
      </c>
      <c r="I7147" t="str">
        <f t="shared" ca="1" si="563"/>
        <v/>
      </c>
      <c r="J7147" t="str">
        <f t="shared" ca="1" si="564"/>
        <v/>
      </c>
      <c r="K7147" t="str">
        <f t="shared" ca="1" si="564"/>
        <v/>
      </c>
      <c r="AA7147" s="8">
        <v>0</v>
      </c>
      <c r="AB7147" s="8">
        <v>2</v>
      </c>
      <c r="AC7147" s="8">
        <v>1</v>
      </c>
      <c r="AD7147" s="8">
        <v>3</v>
      </c>
      <c r="AE7147" s="12" t="s">
        <v>759</v>
      </c>
    </row>
    <row r="7148" spans="2:31" x14ac:dyDescent="0.2">
      <c r="B7148" t="str">
        <f ca="1">IF(ISNA(VLOOKUP(AA7148&amp;"_"&amp;AB7148&amp;"_"&amp;AC7148&amp;"_"&amp;AE7148,[1]挑战模式!$A:$AS,1,FALSE)),"",IF(VLOOKUP(AA7148&amp;"_"&amp;AB7148&amp;"_"&amp;AC7148&amp;"_"&amp;AE7148,[1]挑战模式!$A:$AS,14+AD7148,FALSE)="","","Monster_Season"&amp;AA7148&amp;"_Challenge"&amp;AB7148&amp;"_"&amp;AC7148&amp;"_"&amp;AD7148&amp;"_"&amp;AE7148))</f>
        <v/>
      </c>
      <c r="C7148" t="str">
        <f t="shared" ca="1" si="560"/>
        <v/>
      </c>
      <c r="E7148" t="str">
        <f ca="1">IF(B7148="","",VLOOKUP(AA7148&amp;"_"&amp;AB7148&amp;"_"&amp;AC7148&amp;"_"&amp;AE7148,[1]挑战模式!$A:$AS,26+AD7148,FALSE))</f>
        <v/>
      </c>
      <c r="F7148" t="str">
        <f ca="1">IF(B7148="","",VLOOKUP(VLOOKUP(AA7148&amp;"_"&amp;AB7148&amp;"_"&amp;AC7148&amp;"_"&amp;AE7148,[1]挑战模式!$A:$AS,14+AD7148,FALSE),[1]怪物!$B:$O,3,FALSE))</f>
        <v/>
      </c>
      <c r="G7148" t="str">
        <f t="shared" ca="1" si="561"/>
        <v/>
      </c>
      <c r="H7148" t="str">
        <f t="shared" ca="1" si="562"/>
        <v/>
      </c>
      <c r="I7148" t="str">
        <f t="shared" ca="1" si="563"/>
        <v/>
      </c>
      <c r="J7148" t="str">
        <f t="shared" ca="1" si="564"/>
        <v/>
      </c>
      <c r="K7148" t="str">
        <f t="shared" ca="1" si="564"/>
        <v/>
      </c>
      <c r="AA7148" s="8">
        <v>0</v>
      </c>
      <c r="AB7148" s="8">
        <v>2</v>
      </c>
      <c r="AC7148" s="8">
        <v>1</v>
      </c>
      <c r="AD7148" s="8">
        <v>4</v>
      </c>
      <c r="AE7148" s="12" t="s">
        <v>759</v>
      </c>
    </row>
    <row r="7149" spans="2:31" x14ac:dyDescent="0.2">
      <c r="B7149" t="str">
        <f ca="1">IF(ISNA(VLOOKUP(AA7149&amp;"_"&amp;AB7149&amp;"_"&amp;AC7149&amp;"_"&amp;AE7149,[1]挑战模式!$A:$AS,1,FALSE)),"",IF(VLOOKUP(AA7149&amp;"_"&amp;AB7149&amp;"_"&amp;AC7149&amp;"_"&amp;AE7149,[1]挑战模式!$A:$AS,14+AD7149,FALSE)="","","Monster_Season"&amp;AA7149&amp;"_Challenge"&amp;AB7149&amp;"_"&amp;AC7149&amp;"_"&amp;AD7149&amp;"_"&amp;AE7149))</f>
        <v/>
      </c>
      <c r="C7149" t="str">
        <f t="shared" ca="1" si="560"/>
        <v/>
      </c>
      <c r="E7149" t="str">
        <f ca="1">IF(B7149="","",VLOOKUP(AA7149&amp;"_"&amp;AB7149&amp;"_"&amp;AC7149&amp;"_"&amp;AE7149,[1]挑战模式!$A:$AS,26+AD7149,FALSE))</f>
        <v/>
      </c>
      <c r="F7149" t="str">
        <f ca="1">IF(B7149="","",VLOOKUP(VLOOKUP(AA7149&amp;"_"&amp;AB7149&amp;"_"&amp;AC7149&amp;"_"&amp;AE7149,[1]挑战模式!$A:$AS,14+AD7149,FALSE),[1]怪物!$B:$O,3,FALSE))</f>
        <v/>
      </c>
      <c r="G7149" t="str">
        <f t="shared" ca="1" si="561"/>
        <v/>
      </c>
      <c r="H7149" t="str">
        <f t="shared" ca="1" si="562"/>
        <v/>
      </c>
      <c r="I7149" t="str">
        <f t="shared" ca="1" si="563"/>
        <v/>
      </c>
      <c r="J7149" t="str">
        <f t="shared" ca="1" si="564"/>
        <v/>
      </c>
      <c r="K7149" t="str">
        <f t="shared" ca="1" si="564"/>
        <v/>
      </c>
      <c r="AA7149" s="8">
        <v>0</v>
      </c>
      <c r="AB7149" s="8">
        <v>2</v>
      </c>
      <c r="AC7149" s="8">
        <v>1</v>
      </c>
      <c r="AD7149" s="8">
        <v>5</v>
      </c>
      <c r="AE7149" s="12" t="s">
        <v>759</v>
      </c>
    </row>
    <row r="7150" spans="2:31" x14ac:dyDescent="0.2">
      <c r="B7150" t="str">
        <f ca="1">IF(ISNA(VLOOKUP(AA7150&amp;"_"&amp;AB7150&amp;"_"&amp;AC7150&amp;"_"&amp;AE7150,[1]挑战模式!$A:$AS,1,FALSE)),"",IF(VLOOKUP(AA7150&amp;"_"&amp;AB7150&amp;"_"&amp;AC7150&amp;"_"&amp;AE7150,[1]挑战模式!$A:$AS,14+AD7150,FALSE)="","","Monster_Season"&amp;AA7150&amp;"_Challenge"&amp;AB7150&amp;"_"&amp;AC7150&amp;"_"&amp;AD7150&amp;"_"&amp;AE7150))</f>
        <v/>
      </c>
      <c r="C7150" t="str">
        <f t="shared" ca="1" si="560"/>
        <v/>
      </c>
      <c r="E7150" t="str">
        <f ca="1">IF(B7150="","",VLOOKUP(AA7150&amp;"_"&amp;AB7150&amp;"_"&amp;AC7150&amp;"_"&amp;AE7150,[1]挑战模式!$A:$AS,26+AD7150,FALSE))</f>
        <v/>
      </c>
      <c r="F7150" t="str">
        <f ca="1">IF(B7150="","",VLOOKUP(VLOOKUP(AA7150&amp;"_"&amp;AB7150&amp;"_"&amp;AC7150&amp;"_"&amp;AE7150,[1]挑战模式!$A:$AS,14+AD7150,FALSE),[1]怪物!$B:$O,3,FALSE))</f>
        <v/>
      </c>
      <c r="G7150" t="str">
        <f t="shared" ca="1" si="561"/>
        <v/>
      </c>
      <c r="H7150" t="str">
        <f t="shared" ca="1" si="562"/>
        <v/>
      </c>
      <c r="I7150" t="str">
        <f t="shared" ca="1" si="563"/>
        <v/>
      </c>
      <c r="J7150" t="str">
        <f t="shared" ca="1" si="564"/>
        <v/>
      </c>
      <c r="K7150" t="str">
        <f t="shared" ca="1" si="564"/>
        <v/>
      </c>
      <c r="AA7150" s="8">
        <v>0</v>
      </c>
      <c r="AB7150" s="8">
        <v>2</v>
      </c>
      <c r="AC7150" s="8">
        <v>1</v>
      </c>
      <c r="AD7150" s="8">
        <v>6</v>
      </c>
      <c r="AE7150" s="12" t="s">
        <v>759</v>
      </c>
    </row>
    <row r="7151" spans="2:31" x14ac:dyDescent="0.2">
      <c r="B7151" t="str">
        <f ca="1">IF(ISNA(VLOOKUP(AA7151&amp;"_"&amp;AB7151&amp;"_"&amp;AC7151&amp;"_"&amp;AE7151,[1]挑战模式!$A:$AS,1,FALSE)),"",IF(VLOOKUP(AA7151&amp;"_"&amp;AB7151&amp;"_"&amp;AC7151&amp;"_"&amp;AE7151,[1]挑战模式!$A:$AS,14+AD7151,FALSE)="","","Monster_Season"&amp;AA7151&amp;"_Challenge"&amp;AB7151&amp;"_"&amp;AC7151&amp;"_"&amp;AD7151&amp;"_"&amp;AE7151))</f>
        <v>Monster_Season0_Challenge2_2_1_Hell</v>
      </c>
      <c r="C7151">
        <f t="shared" ca="1" si="560"/>
        <v>1</v>
      </c>
      <c r="E7151">
        <f ca="1">IF(B7151="","",VLOOKUP(AA7151&amp;"_"&amp;AB7151&amp;"_"&amp;AC7151&amp;"_"&amp;AE7151,[1]挑战模式!$A:$AS,26+AD7151,FALSE))</f>
        <v>382</v>
      </c>
      <c r="F7151">
        <f ca="1">IF(B7151="","",VLOOKUP(VLOOKUP(AA7151&amp;"_"&amp;AB7151&amp;"_"&amp;AC7151&amp;"_"&amp;AE7151,[1]挑战模式!$A:$AS,14+AD7151,FALSE),[1]怪物!$B:$O,3,FALSE))</f>
        <v>1</v>
      </c>
      <c r="G7151">
        <f t="shared" ca="1" si="561"/>
        <v>0</v>
      </c>
      <c r="H7151">
        <f t="shared" ca="1" si="562"/>
        <v>0</v>
      </c>
      <c r="I7151">
        <f t="shared" ca="1" si="563"/>
        <v>0</v>
      </c>
      <c r="J7151">
        <f t="shared" ca="1" si="564"/>
        <v>0</v>
      </c>
      <c r="K7151">
        <f t="shared" ca="1" si="564"/>
        <v>0</v>
      </c>
      <c r="AA7151" s="8">
        <v>0</v>
      </c>
      <c r="AB7151" s="8">
        <v>2</v>
      </c>
      <c r="AC7151" s="8">
        <v>2</v>
      </c>
      <c r="AD7151" s="8">
        <v>1</v>
      </c>
      <c r="AE7151" s="12" t="s">
        <v>759</v>
      </c>
    </row>
    <row r="7152" spans="2:31" x14ac:dyDescent="0.2">
      <c r="B7152" t="str">
        <f ca="1">IF(ISNA(VLOOKUP(AA7152&amp;"_"&amp;AB7152&amp;"_"&amp;AC7152&amp;"_"&amp;AE7152,[1]挑战模式!$A:$AS,1,FALSE)),"",IF(VLOOKUP(AA7152&amp;"_"&amp;AB7152&amp;"_"&amp;AC7152&amp;"_"&amp;AE7152,[1]挑战模式!$A:$AS,14+AD7152,FALSE)="","","Monster_Season"&amp;AA7152&amp;"_Challenge"&amp;AB7152&amp;"_"&amp;AC7152&amp;"_"&amp;AD7152&amp;"_"&amp;AE7152))</f>
        <v>Monster_Season0_Challenge2_2_2_Hell</v>
      </c>
      <c r="C7152">
        <f t="shared" ca="1" si="560"/>
        <v>1</v>
      </c>
      <c r="E7152">
        <f ca="1">IF(B7152="","",VLOOKUP(AA7152&amp;"_"&amp;AB7152&amp;"_"&amp;AC7152&amp;"_"&amp;AE7152,[1]挑战模式!$A:$AS,26+AD7152,FALSE))</f>
        <v>382</v>
      </c>
      <c r="F7152">
        <f ca="1">IF(B7152="","",VLOOKUP(VLOOKUP(AA7152&amp;"_"&amp;AB7152&amp;"_"&amp;AC7152&amp;"_"&amp;AE7152,[1]挑战模式!$A:$AS,14+AD7152,FALSE),[1]怪物!$B:$O,3,FALSE))</f>
        <v>1</v>
      </c>
      <c r="G7152">
        <f t="shared" ca="1" si="561"/>
        <v>0</v>
      </c>
      <c r="H7152">
        <f t="shared" ca="1" si="562"/>
        <v>0</v>
      </c>
      <c r="I7152">
        <f t="shared" ca="1" si="563"/>
        <v>0</v>
      </c>
      <c r="J7152">
        <f t="shared" ca="1" si="564"/>
        <v>0</v>
      </c>
      <c r="K7152">
        <f t="shared" ca="1" si="564"/>
        <v>0</v>
      </c>
      <c r="AA7152" s="8">
        <v>0</v>
      </c>
      <c r="AB7152" s="8">
        <v>2</v>
      </c>
      <c r="AC7152" s="8">
        <v>2</v>
      </c>
      <c r="AD7152" s="8">
        <v>2</v>
      </c>
      <c r="AE7152" s="12" t="s">
        <v>759</v>
      </c>
    </row>
    <row r="7153" spans="2:31" x14ac:dyDescent="0.2">
      <c r="B7153" t="str">
        <f ca="1">IF(ISNA(VLOOKUP(AA7153&amp;"_"&amp;AB7153&amp;"_"&amp;AC7153&amp;"_"&amp;AE7153,[1]挑战模式!$A:$AS,1,FALSE)),"",IF(VLOOKUP(AA7153&amp;"_"&amp;AB7153&amp;"_"&amp;AC7153&amp;"_"&amp;AE7153,[1]挑战模式!$A:$AS,14+AD7153,FALSE)="","","Monster_Season"&amp;AA7153&amp;"_Challenge"&amp;AB7153&amp;"_"&amp;AC7153&amp;"_"&amp;AD7153&amp;"_"&amp;AE7153))</f>
        <v/>
      </c>
      <c r="C7153" t="str">
        <f t="shared" ca="1" si="560"/>
        <v/>
      </c>
      <c r="E7153" t="str">
        <f ca="1">IF(B7153="","",VLOOKUP(AA7153&amp;"_"&amp;AB7153&amp;"_"&amp;AC7153&amp;"_"&amp;AE7153,[1]挑战模式!$A:$AS,26+AD7153,FALSE))</f>
        <v/>
      </c>
      <c r="F7153" t="str">
        <f ca="1">IF(B7153="","",VLOOKUP(VLOOKUP(AA7153&amp;"_"&amp;AB7153&amp;"_"&amp;AC7153&amp;"_"&amp;AE7153,[1]挑战模式!$A:$AS,14+AD7153,FALSE),[1]怪物!$B:$O,3,FALSE))</f>
        <v/>
      </c>
      <c r="G7153" t="str">
        <f t="shared" ca="1" si="561"/>
        <v/>
      </c>
      <c r="H7153" t="str">
        <f t="shared" ca="1" si="562"/>
        <v/>
      </c>
      <c r="I7153" t="str">
        <f t="shared" ca="1" si="563"/>
        <v/>
      </c>
      <c r="J7153" t="str">
        <f t="shared" ca="1" si="564"/>
        <v/>
      </c>
      <c r="K7153" t="str">
        <f t="shared" ca="1" si="564"/>
        <v/>
      </c>
      <c r="AA7153" s="8">
        <v>0</v>
      </c>
      <c r="AB7153" s="8">
        <v>2</v>
      </c>
      <c r="AC7153" s="8">
        <v>2</v>
      </c>
      <c r="AD7153" s="8">
        <v>3</v>
      </c>
      <c r="AE7153" s="12" t="s">
        <v>759</v>
      </c>
    </row>
    <row r="7154" spans="2:31" x14ac:dyDescent="0.2">
      <c r="B7154" t="str">
        <f ca="1">IF(ISNA(VLOOKUP(AA7154&amp;"_"&amp;AB7154&amp;"_"&amp;AC7154&amp;"_"&amp;AE7154,[1]挑战模式!$A:$AS,1,FALSE)),"",IF(VLOOKUP(AA7154&amp;"_"&amp;AB7154&amp;"_"&amp;AC7154&amp;"_"&amp;AE7154,[1]挑战模式!$A:$AS,14+AD7154,FALSE)="","","Monster_Season"&amp;AA7154&amp;"_Challenge"&amp;AB7154&amp;"_"&amp;AC7154&amp;"_"&amp;AD7154&amp;"_"&amp;AE7154))</f>
        <v/>
      </c>
      <c r="C7154" t="str">
        <f t="shared" ca="1" si="560"/>
        <v/>
      </c>
      <c r="E7154" t="str">
        <f ca="1">IF(B7154="","",VLOOKUP(AA7154&amp;"_"&amp;AB7154&amp;"_"&amp;AC7154&amp;"_"&amp;AE7154,[1]挑战模式!$A:$AS,26+AD7154,FALSE))</f>
        <v/>
      </c>
      <c r="F7154" t="str">
        <f ca="1">IF(B7154="","",VLOOKUP(VLOOKUP(AA7154&amp;"_"&amp;AB7154&amp;"_"&amp;AC7154&amp;"_"&amp;AE7154,[1]挑战模式!$A:$AS,14+AD7154,FALSE),[1]怪物!$B:$O,3,FALSE))</f>
        <v/>
      </c>
      <c r="G7154" t="str">
        <f t="shared" ca="1" si="561"/>
        <v/>
      </c>
      <c r="H7154" t="str">
        <f t="shared" ca="1" si="562"/>
        <v/>
      </c>
      <c r="I7154" t="str">
        <f t="shared" ca="1" si="563"/>
        <v/>
      </c>
      <c r="J7154" t="str">
        <f t="shared" ca="1" si="564"/>
        <v/>
      </c>
      <c r="K7154" t="str">
        <f t="shared" ca="1" si="564"/>
        <v/>
      </c>
      <c r="AA7154" s="8">
        <v>0</v>
      </c>
      <c r="AB7154" s="8">
        <v>2</v>
      </c>
      <c r="AC7154" s="8">
        <v>2</v>
      </c>
      <c r="AD7154" s="8">
        <v>4</v>
      </c>
      <c r="AE7154" s="12" t="s">
        <v>759</v>
      </c>
    </row>
    <row r="7155" spans="2:31" x14ac:dyDescent="0.2">
      <c r="B7155" t="str">
        <f ca="1">IF(ISNA(VLOOKUP(AA7155&amp;"_"&amp;AB7155&amp;"_"&amp;AC7155&amp;"_"&amp;AE7155,[1]挑战模式!$A:$AS,1,FALSE)),"",IF(VLOOKUP(AA7155&amp;"_"&amp;AB7155&amp;"_"&amp;AC7155&amp;"_"&amp;AE7155,[1]挑战模式!$A:$AS,14+AD7155,FALSE)="","","Monster_Season"&amp;AA7155&amp;"_Challenge"&amp;AB7155&amp;"_"&amp;AC7155&amp;"_"&amp;AD7155&amp;"_"&amp;AE7155))</f>
        <v/>
      </c>
      <c r="C7155" t="str">
        <f t="shared" ca="1" si="560"/>
        <v/>
      </c>
      <c r="E7155" t="str">
        <f ca="1">IF(B7155="","",VLOOKUP(AA7155&amp;"_"&amp;AB7155&amp;"_"&amp;AC7155&amp;"_"&amp;AE7155,[1]挑战模式!$A:$AS,26+AD7155,FALSE))</f>
        <v/>
      </c>
      <c r="F7155" t="str">
        <f ca="1">IF(B7155="","",VLOOKUP(VLOOKUP(AA7155&amp;"_"&amp;AB7155&amp;"_"&amp;AC7155&amp;"_"&amp;AE7155,[1]挑战模式!$A:$AS,14+AD7155,FALSE),[1]怪物!$B:$O,3,FALSE))</f>
        <v/>
      </c>
      <c r="G7155" t="str">
        <f t="shared" ca="1" si="561"/>
        <v/>
      </c>
      <c r="H7155" t="str">
        <f t="shared" ca="1" si="562"/>
        <v/>
      </c>
      <c r="I7155" t="str">
        <f t="shared" ca="1" si="563"/>
        <v/>
      </c>
      <c r="J7155" t="str">
        <f t="shared" ca="1" si="564"/>
        <v/>
      </c>
      <c r="K7155" t="str">
        <f t="shared" ca="1" si="564"/>
        <v/>
      </c>
      <c r="AA7155" s="8">
        <v>0</v>
      </c>
      <c r="AB7155" s="8">
        <v>2</v>
      </c>
      <c r="AC7155" s="8">
        <v>2</v>
      </c>
      <c r="AD7155" s="8">
        <v>5</v>
      </c>
      <c r="AE7155" s="12" t="s">
        <v>759</v>
      </c>
    </row>
    <row r="7156" spans="2:31" x14ac:dyDescent="0.2">
      <c r="B7156" t="str">
        <f ca="1">IF(ISNA(VLOOKUP(AA7156&amp;"_"&amp;AB7156&amp;"_"&amp;AC7156&amp;"_"&amp;AE7156,[1]挑战模式!$A:$AS,1,FALSE)),"",IF(VLOOKUP(AA7156&amp;"_"&amp;AB7156&amp;"_"&amp;AC7156&amp;"_"&amp;AE7156,[1]挑战模式!$A:$AS,14+AD7156,FALSE)="","","Monster_Season"&amp;AA7156&amp;"_Challenge"&amp;AB7156&amp;"_"&amp;AC7156&amp;"_"&amp;AD7156&amp;"_"&amp;AE7156))</f>
        <v/>
      </c>
      <c r="C7156" t="str">
        <f t="shared" ca="1" si="560"/>
        <v/>
      </c>
      <c r="E7156" t="str">
        <f ca="1">IF(B7156="","",VLOOKUP(AA7156&amp;"_"&amp;AB7156&amp;"_"&amp;AC7156&amp;"_"&amp;AE7156,[1]挑战模式!$A:$AS,26+AD7156,FALSE))</f>
        <v/>
      </c>
      <c r="F7156" t="str">
        <f ca="1">IF(B7156="","",VLOOKUP(VLOOKUP(AA7156&amp;"_"&amp;AB7156&amp;"_"&amp;AC7156&amp;"_"&amp;AE7156,[1]挑战模式!$A:$AS,14+AD7156,FALSE),[1]怪物!$B:$O,3,FALSE))</f>
        <v/>
      </c>
      <c r="G7156" t="str">
        <f t="shared" ca="1" si="561"/>
        <v/>
      </c>
      <c r="H7156" t="str">
        <f t="shared" ca="1" si="562"/>
        <v/>
      </c>
      <c r="I7156" t="str">
        <f t="shared" ca="1" si="563"/>
        <v/>
      </c>
      <c r="J7156" t="str">
        <f t="shared" ca="1" si="564"/>
        <v/>
      </c>
      <c r="K7156" t="str">
        <f t="shared" ca="1" si="564"/>
        <v/>
      </c>
      <c r="AA7156" s="8">
        <v>0</v>
      </c>
      <c r="AB7156" s="8">
        <v>2</v>
      </c>
      <c r="AC7156" s="8">
        <v>2</v>
      </c>
      <c r="AD7156" s="8">
        <v>6</v>
      </c>
      <c r="AE7156" s="12" t="s">
        <v>759</v>
      </c>
    </row>
    <row r="7157" spans="2:31" x14ac:dyDescent="0.2">
      <c r="B7157" t="str">
        <f ca="1">IF(ISNA(VLOOKUP(AA7157&amp;"_"&amp;AB7157&amp;"_"&amp;AC7157&amp;"_"&amp;AE7157,[1]挑战模式!$A:$AS,1,FALSE)),"",IF(VLOOKUP(AA7157&amp;"_"&amp;AB7157&amp;"_"&amp;AC7157&amp;"_"&amp;AE7157,[1]挑战模式!$A:$AS,14+AD7157,FALSE)="","","Monster_Season"&amp;AA7157&amp;"_Challenge"&amp;AB7157&amp;"_"&amp;AC7157&amp;"_"&amp;AD7157&amp;"_"&amp;AE7157))</f>
        <v>Monster_Season0_Challenge2_3_1_Hell</v>
      </c>
      <c r="C7157">
        <f t="shared" ca="1" si="560"/>
        <v>1</v>
      </c>
      <c r="E7157">
        <f ca="1">IF(B7157="","",VLOOKUP(AA7157&amp;"_"&amp;AB7157&amp;"_"&amp;AC7157&amp;"_"&amp;AE7157,[1]挑战模式!$A:$AS,26+AD7157,FALSE))</f>
        <v>543</v>
      </c>
      <c r="F7157">
        <f ca="1">IF(B7157="","",VLOOKUP(VLOOKUP(AA7157&amp;"_"&amp;AB7157&amp;"_"&amp;AC7157&amp;"_"&amp;AE7157,[1]挑战模式!$A:$AS,14+AD7157,FALSE),[1]怪物!$B:$O,3,FALSE))</f>
        <v>1</v>
      </c>
      <c r="G7157">
        <f t="shared" ca="1" si="561"/>
        <v>0</v>
      </c>
      <c r="H7157">
        <f t="shared" ca="1" si="562"/>
        <v>0</v>
      </c>
      <c r="I7157">
        <f t="shared" ca="1" si="563"/>
        <v>0</v>
      </c>
      <c r="J7157">
        <f t="shared" ca="1" si="564"/>
        <v>0</v>
      </c>
      <c r="K7157">
        <f t="shared" ca="1" si="564"/>
        <v>0</v>
      </c>
      <c r="AA7157" s="8">
        <v>0</v>
      </c>
      <c r="AB7157" s="8">
        <v>2</v>
      </c>
      <c r="AC7157" s="8">
        <v>3</v>
      </c>
      <c r="AD7157" s="8">
        <v>1</v>
      </c>
      <c r="AE7157" s="12" t="s">
        <v>759</v>
      </c>
    </row>
    <row r="7158" spans="2:31" x14ac:dyDescent="0.2">
      <c r="B7158" t="str">
        <f ca="1">IF(ISNA(VLOOKUP(AA7158&amp;"_"&amp;AB7158&amp;"_"&amp;AC7158&amp;"_"&amp;AE7158,[1]挑战模式!$A:$AS,1,FALSE)),"",IF(VLOOKUP(AA7158&amp;"_"&amp;AB7158&amp;"_"&amp;AC7158&amp;"_"&amp;AE7158,[1]挑战模式!$A:$AS,14+AD7158,FALSE)="","","Monster_Season"&amp;AA7158&amp;"_Challenge"&amp;AB7158&amp;"_"&amp;AC7158&amp;"_"&amp;AD7158&amp;"_"&amp;AE7158))</f>
        <v>Monster_Season0_Challenge2_3_2_Hell</v>
      </c>
      <c r="C7158">
        <f t="shared" ca="1" si="560"/>
        <v>1</v>
      </c>
      <c r="E7158">
        <f ca="1">IF(B7158="","",VLOOKUP(AA7158&amp;"_"&amp;AB7158&amp;"_"&amp;AC7158&amp;"_"&amp;AE7158,[1]挑战模式!$A:$AS,26+AD7158,FALSE))</f>
        <v>543</v>
      </c>
      <c r="F7158">
        <f ca="1">IF(B7158="","",VLOOKUP(VLOOKUP(AA7158&amp;"_"&amp;AB7158&amp;"_"&amp;AC7158&amp;"_"&amp;AE7158,[1]挑战模式!$A:$AS,14+AD7158,FALSE),[1]怪物!$B:$O,3,FALSE))</f>
        <v>1</v>
      </c>
      <c r="G7158">
        <f t="shared" ca="1" si="561"/>
        <v>0</v>
      </c>
      <c r="H7158">
        <f t="shared" ca="1" si="562"/>
        <v>0</v>
      </c>
      <c r="I7158">
        <f t="shared" ca="1" si="563"/>
        <v>0</v>
      </c>
      <c r="J7158">
        <f t="shared" ca="1" si="564"/>
        <v>0</v>
      </c>
      <c r="K7158">
        <f t="shared" ca="1" si="564"/>
        <v>0</v>
      </c>
      <c r="AA7158" s="8">
        <v>0</v>
      </c>
      <c r="AB7158" s="8">
        <v>2</v>
      </c>
      <c r="AC7158" s="8">
        <v>3</v>
      </c>
      <c r="AD7158" s="8">
        <v>2</v>
      </c>
      <c r="AE7158" s="12" t="s">
        <v>759</v>
      </c>
    </row>
    <row r="7159" spans="2:31" x14ac:dyDescent="0.2">
      <c r="B7159" t="str">
        <f ca="1">IF(ISNA(VLOOKUP(AA7159&amp;"_"&amp;AB7159&amp;"_"&amp;AC7159&amp;"_"&amp;AE7159,[1]挑战模式!$A:$AS,1,FALSE)),"",IF(VLOOKUP(AA7159&amp;"_"&amp;AB7159&amp;"_"&amp;AC7159&amp;"_"&amp;AE7159,[1]挑战模式!$A:$AS,14+AD7159,FALSE)="","","Monster_Season"&amp;AA7159&amp;"_Challenge"&amp;AB7159&amp;"_"&amp;AC7159&amp;"_"&amp;AD7159&amp;"_"&amp;AE7159))</f>
        <v/>
      </c>
      <c r="C7159" t="str">
        <f t="shared" ca="1" si="560"/>
        <v/>
      </c>
      <c r="E7159" t="str">
        <f ca="1">IF(B7159="","",VLOOKUP(AA7159&amp;"_"&amp;AB7159&amp;"_"&amp;AC7159&amp;"_"&amp;AE7159,[1]挑战模式!$A:$AS,26+AD7159,FALSE))</f>
        <v/>
      </c>
      <c r="F7159" t="str">
        <f ca="1">IF(B7159="","",VLOOKUP(VLOOKUP(AA7159&amp;"_"&amp;AB7159&amp;"_"&amp;AC7159&amp;"_"&amp;AE7159,[1]挑战模式!$A:$AS,14+AD7159,FALSE),[1]怪物!$B:$O,3,FALSE))</f>
        <v/>
      </c>
      <c r="G7159" t="str">
        <f t="shared" ca="1" si="561"/>
        <v/>
      </c>
      <c r="H7159" t="str">
        <f t="shared" ca="1" si="562"/>
        <v/>
      </c>
      <c r="I7159" t="str">
        <f t="shared" ca="1" si="563"/>
        <v/>
      </c>
      <c r="J7159" t="str">
        <f t="shared" ca="1" si="564"/>
        <v/>
      </c>
      <c r="K7159" t="str">
        <f t="shared" ca="1" si="564"/>
        <v/>
      </c>
      <c r="AA7159" s="8">
        <v>0</v>
      </c>
      <c r="AB7159" s="8">
        <v>2</v>
      </c>
      <c r="AC7159" s="8">
        <v>3</v>
      </c>
      <c r="AD7159" s="8">
        <v>3</v>
      </c>
      <c r="AE7159" s="12" t="s">
        <v>759</v>
      </c>
    </row>
    <row r="7160" spans="2:31" x14ac:dyDescent="0.2">
      <c r="B7160" t="str">
        <f ca="1">IF(ISNA(VLOOKUP(AA7160&amp;"_"&amp;AB7160&amp;"_"&amp;AC7160&amp;"_"&amp;AE7160,[1]挑战模式!$A:$AS,1,FALSE)),"",IF(VLOOKUP(AA7160&amp;"_"&amp;AB7160&amp;"_"&amp;AC7160&amp;"_"&amp;AE7160,[1]挑战模式!$A:$AS,14+AD7160,FALSE)="","","Monster_Season"&amp;AA7160&amp;"_Challenge"&amp;AB7160&amp;"_"&amp;AC7160&amp;"_"&amp;AD7160&amp;"_"&amp;AE7160))</f>
        <v/>
      </c>
      <c r="C7160" t="str">
        <f t="shared" ca="1" si="560"/>
        <v/>
      </c>
      <c r="E7160" t="str">
        <f ca="1">IF(B7160="","",VLOOKUP(AA7160&amp;"_"&amp;AB7160&amp;"_"&amp;AC7160&amp;"_"&amp;AE7160,[1]挑战模式!$A:$AS,26+AD7160,FALSE))</f>
        <v/>
      </c>
      <c r="F7160" t="str">
        <f ca="1">IF(B7160="","",VLOOKUP(VLOOKUP(AA7160&amp;"_"&amp;AB7160&amp;"_"&amp;AC7160&amp;"_"&amp;AE7160,[1]挑战模式!$A:$AS,14+AD7160,FALSE),[1]怪物!$B:$O,3,FALSE))</f>
        <v/>
      </c>
      <c r="G7160" t="str">
        <f t="shared" ca="1" si="561"/>
        <v/>
      </c>
      <c r="H7160" t="str">
        <f t="shared" ca="1" si="562"/>
        <v/>
      </c>
      <c r="I7160" t="str">
        <f t="shared" ca="1" si="563"/>
        <v/>
      </c>
      <c r="J7160" t="str">
        <f t="shared" ca="1" si="564"/>
        <v/>
      </c>
      <c r="K7160" t="str">
        <f t="shared" ca="1" si="564"/>
        <v/>
      </c>
      <c r="AA7160" s="8">
        <v>0</v>
      </c>
      <c r="AB7160" s="8">
        <v>2</v>
      </c>
      <c r="AC7160" s="8">
        <v>3</v>
      </c>
      <c r="AD7160" s="8">
        <v>4</v>
      </c>
      <c r="AE7160" s="12" t="s">
        <v>759</v>
      </c>
    </row>
    <row r="7161" spans="2:31" x14ac:dyDescent="0.2">
      <c r="B7161" t="str">
        <f ca="1">IF(ISNA(VLOOKUP(AA7161&amp;"_"&amp;AB7161&amp;"_"&amp;AC7161&amp;"_"&amp;AE7161,[1]挑战模式!$A:$AS,1,FALSE)),"",IF(VLOOKUP(AA7161&amp;"_"&amp;AB7161&amp;"_"&amp;AC7161&amp;"_"&amp;AE7161,[1]挑战模式!$A:$AS,14+AD7161,FALSE)="","","Monster_Season"&amp;AA7161&amp;"_Challenge"&amp;AB7161&amp;"_"&amp;AC7161&amp;"_"&amp;AD7161&amp;"_"&amp;AE7161))</f>
        <v/>
      </c>
      <c r="C7161" t="str">
        <f t="shared" ca="1" si="560"/>
        <v/>
      </c>
      <c r="E7161" t="str">
        <f ca="1">IF(B7161="","",VLOOKUP(AA7161&amp;"_"&amp;AB7161&amp;"_"&amp;AC7161&amp;"_"&amp;AE7161,[1]挑战模式!$A:$AS,26+AD7161,FALSE))</f>
        <v/>
      </c>
      <c r="F7161" t="str">
        <f ca="1">IF(B7161="","",VLOOKUP(VLOOKUP(AA7161&amp;"_"&amp;AB7161&amp;"_"&amp;AC7161&amp;"_"&amp;AE7161,[1]挑战模式!$A:$AS,14+AD7161,FALSE),[1]怪物!$B:$O,3,FALSE))</f>
        <v/>
      </c>
      <c r="G7161" t="str">
        <f t="shared" ca="1" si="561"/>
        <v/>
      </c>
      <c r="H7161" t="str">
        <f t="shared" ca="1" si="562"/>
        <v/>
      </c>
      <c r="I7161" t="str">
        <f t="shared" ca="1" si="563"/>
        <v/>
      </c>
      <c r="J7161" t="str">
        <f t="shared" ca="1" si="564"/>
        <v/>
      </c>
      <c r="K7161" t="str">
        <f t="shared" ca="1" si="564"/>
        <v/>
      </c>
      <c r="AA7161" s="8">
        <v>0</v>
      </c>
      <c r="AB7161" s="8">
        <v>2</v>
      </c>
      <c r="AC7161" s="8">
        <v>3</v>
      </c>
      <c r="AD7161" s="8">
        <v>5</v>
      </c>
      <c r="AE7161" s="12" t="s">
        <v>759</v>
      </c>
    </row>
    <row r="7162" spans="2:31" x14ac:dyDescent="0.2">
      <c r="B7162" t="str">
        <f ca="1">IF(ISNA(VLOOKUP(AA7162&amp;"_"&amp;AB7162&amp;"_"&amp;AC7162&amp;"_"&amp;AE7162,[1]挑战模式!$A:$AS,1,FALSE)),"",IF(VLOOKUP(AA7162&amp;"_"&amp;AB7162&amp;"_"&amp;AC7162&amp;"_"&amp;AE7162,[1]挑战模式!$A:$AS,14+AD7162,FALSE)="","","Monster_Season"&amp;AA7162&amp;"_Challenge"&amp;AB7162&amp;"_"&amp;AC7162&amp;"_"&amp;AD7162&amp;"_"&amp;AE7162))</f>
        <v/>
      </c>
      <c r="C7162" t="str">
        <f t="shared" ca="1" si="560"/>
        <v/>
      </c>
      <c r="E7162" t="str">
        <f ca="1">IF(B7162="","",VLOOKUP(AA7162&amp;"_"&amp;AB7162&amp;"_"&amp;AC7162&amp;"_"&amp;AE7162,[1]挑战模式!$A:$AS,26+AD7162,FALSE))</f>
        <v/>
      </c>
      <c r="F7162" t="str">
        <f ca="1">IF(B7162="","",VLOOKUP(VLOOKUP(AA7162&amp;"_"&amp;AB7162&amp;"_"&amp;AC7162&amp;"_"&amp;AE7162,[1]挑战模式!$A:$AS,14+AD7162,FALSE),[1]怪物!$B:$O,3,FALSE))</f>
        <v/>
      </c>
      <c r="G7162" t="str">
        <f t="shared" ca="1" si="561"/>
        <v/>
      </c>
      <c r="H7162" t="str">
        <f t="shared" ca="1" si="562"/>
        <v/>
      </c>
      <c r="I7162" t="str">
        <f t="shared" ca="1" si="563"/>
        <v/>
      </c>
      <c r="J7162" t="str">
        <f t="shared" ca="1" si="564"/>
        <v/>
      </c>
      <c r="K7162" t="str">
        <f t="shared" ca="1" si="564"/>
        <v/>
      </c>
      <c r="AA7162" s="8">
        <v>0</v>
      </c>
      <c r="AB7162" s="8">
        <v>2</v>
      </c>
      <c r="AC7162" s="8">
        <v>3</v>
      </c>
      <c r="AD7162" s="8">
        <v>6</v>
      </c>
      <c r="AE7162" s="12" t="s">
        <v>759</v>
      </c>
    </row>
    <row r="7163" spans="2:31" x14ac:dyDescent="0.2">
      <c r="B7163" t="str">
        <f ca="1">IF(ISNA(VLOOKUP(AA7163&amp;"_"&amp;AB7163&amp;"_"&amp;AC7163&amp;"_"&amp;AE7163,[1]挑战模式!$A:$AS,1,FALSE)),"",IF(VLOOKUP(AA7163&amp;"_"&amp;AB7163&amp;"_"&amp;AC7163&amp;"_"&amp;AE7163,[1]挑战模式!$A:$AS,14+AD7163,FALSE)="","","Monster_Season"&amp;AA7163&amp;"_Challenge"&amp;AB7163&amp;"_"&amp;AC7163&amp;"_"&amp;AD7163&amp;"_"&amp;AE7163))</f>
        <v/>
      </c>
      <c r="C7163" t="str">
        <f t="shared" ca="1" si="560"/>
        <v/>
      </c>
      <c r="E7163" t="str">
        <f ca="1">IF(B7163="","",VLOOKUP(AA7163&amp;"_"&amp;AB7163&amp;"_"&amp;AC7163&amp;"_"&amp;AE7163,[1]挑战模式!$A:$AS,26+AD7163,FALSE))</f>
        <v/>
      </c>
      <c r="F7163" t="str">
        <f ca="1">IF(B7163="","",VLOOKUP(VLOOKUP(AA7163&amp;"_"&amp;AB7163&amp;"_"&amp;AC7163&amp;"_"&amp;AE7163,[1]挑战模式!$A:$AS,14+AD7163,FALSE),[1]怪物!$B:$O,3,FALSE))</f>
        <v/>
      </c>
      <c r="G7163" t="str">
        <f t="shared" ca="1" si="561"/>
        <v/>
      </c>
      <c r="H7163" t="str">
        <f t="shared" ca="1" si="562"/>
        <v/>
      </c>
      <c r="I7163" t="str">
        <f t="shared" ca="1" si="563"/>
        <v/>
      </c>
      <c r="J7163" t="str">
        <f t="shared" ca="1" si="564"/>
        <v/>
      </c>
      <c r="K7163" t="str">
        <f t="shared" ca="1" si="564"/>
        <v/>
      </c>
      <c r="AA7163" s="8">
        <v>0</v>
      </c>
      <c r="AB7163" s="8">
        <v>2</v>
      </c>
      <c r="AC7163" s="8">
        <v>4</v>
      </c>
      <c r="AD7163" s="8">
        <v>1</v>
      </c>
      <c r="AE7163" s="12" t="s">
        <v>759</v>
      </c>
    </row>
    <row r="7164" spans="2:31" x14ac:dyDescent="0.2">
      <c r="B7164" t="str">
        <f ca="1">IF(ISNA(VLOOKUP(AA7164&amp;"_"&amp;AB7164&amp;"_"&amp;AC7164&amp;"_"&amp;AE7164,[1]挑战模式!$A:$AS,1,FALSE)),"",IF(VLOOKUP(AA7164&amp;"_"&amp;AB7164&amp;"_"&amp;AC7164&amp;"_"&amp;AE7164,[1]挑战模式!$A:$AS,14+AD7164,FALSE)="","","Monster_Season"&amp;AA7164&amp;"_Challenge"&amp;AB7164&amp;"_"&amp;AC7164&amp;"_"&amp;AD7164&amp;"_"&amp;AE7164))</f>
        <v/>
      </c>
      <c r="C7164" t="str">
        <f t="shared" ca="1" si="560"/>
        <v/>
      </c>
      <c r="E7164" t="str">
        <f ca="1">IF(B7164="","",VLOOKUP(AA7164&amp;"_"&amp;AB7164&amp;"_"&amp;AC7164&amp;"_"&amp;AE7164,[1]挑战模式!$A:$AS,26+AD7164,FALSE))</f>
        <v/>
      </c>
      <c r="F7164" t="str">
        <f ca="1">IF(B7164="","",VLOOKUP(VLOOKUP(AA7164&amp;"_"&amp;AB7164&amp;"_"&amp;AC7164&amp;"_"&amp;AE7164,[1]挑战模式!$A:$AS,14+AD7164,FALSE),[1]怪物!$B:$O,3,FALSE))</f>
        <v/>
      </c>
      <c r="G7164" t="str">
        <f t="shared" ca="1" si="561"/>
        <v/>
      </c>
      <c r="H7164" t="str">
        <f t="shared" ca="1" si="562"/>
        <v/>
      </c>
      <c r="I7164" t="str">
        <f t="shared" ca="1" si="563"/>
        <v/>
      </c>
      <c r="J7164" t="str">
        <f t="shared" ca="1" si="564"/>
        <v/>
      </c>
      <c r="K7164" t="str">
        <f t="shared" ca="1" si="564"/>
        <v/>
      </c>
      <c r="AA7164" s="8">
        <v>0</v>
      </c>
      <c r="AB7164" s="8">
        <v>2</v>
      </c>
      <c r="AC7164" s="8">
        <v>4</v>
      </c>
      <c r="AD7164" s="8">
        <v>2</v>
      </c>
      <c r="AE7164" s="12" t="s">
        <v>759</v>
      </c>
    </row>
    <row r="7165" spans="2:31" x14ac:dyDescent="0.2">
      <c r="B7165" t="str">
        <f ca="1">IF(ISNA(VLOOKUP(AA7165&amp;"_"&amp;AB7165&amp;"_"&amp;AC7165&amp;"_"&amp;AE7165,[1]挑战模式!$A:$AS,1,FALSE)),"",IF(VLOOKUP(AA7165&amp;"_"&amp;AB7165&amp;"_"&amp;AC7165&amp;"_"&amp;AE7165,[1]挑战模式!$A:$AS,14+AD7165,FALSE)="","","Monster_Season"&amp;AA7165&amp;"_Challenge"&amp;AB7165&amp;"_"&amp;AC7165&amp;"_"&amp;AD7165&amp;"_"&amp;AE7165))</f>
        <v/>
      </c>
      <c r="C7165" t="str">
        <f t="shared" ca="1" si="560"/>
        <v/>
      </c>
      <c r="E7165" t="str">
        <f ca="1">IF(B7165="","",VLOOKUP(AA7165&amp;"_"&amp;AB7165&amp;"_"&amp;AC7165&amp;"_"&amp;AE7165,[1]挑战模式!$A:$AS,26+AD7165,FALSE))</f>
        <v/>
      </c>
      <c r="F7165" t="str">
        <f ca="1">IF(B7165="","",VLOOKUP(VLOOKUP(AA7165&amp;"_"&amp;AB7165&amp;"_"&amp;AC7165&amp;"_"&amp;AE7165,[1]挑战模式!$A:$AS,14+AD7165,FALSE),[1]怪物!$B:$O,3,FALSE))</f>
        <v/>
      </c>
      <c r="G7165" t="str">
        <f t="shared" ca="1" si="561"/>
        <v/>
      </c>
      <c r="H7165" t="str">
        <f t="shared" ca="1" si="562"/>
        <v/>
      </c>
      <c r="I7165" t="str">
        <f t="shared" ca="1" si="563"/>
        <v/>
      </c>
      <c r="J7165" t="str">
        <f t="shared" ca="1" si="564"/>
        <v/>
      </c>
      <c r="K7165" t="str">
        <f t="shared" ca="1" si="564"/>
        <v/>
      </c>
      <c r="AA7165" s="8">
        <v>0</v>
      </c>
      <c r="AB7165" s="8">
        <v>2</v>
      </c>
      <c r="AC7165" s="8">
        <v>4</v>
      </c>
      <c r="AD7165" s="8">
        <v>3</v>
      </c>
      <c r="AE7165" s="12" t="s">
        <v>759</v>
      </c>
    </row>
    <row r="7166" spans="2:31" x14ac:dyDescent="0.2">
      <c r="B7166" t="str">
        <f ca="1">IF(ISNA(VLOOKUP(AA7166&amp;"_"&amp;AB7166&amp;"_"&amp;AC7166&amp;"_"&amp;AE7166,[1]挑战模式!$A:$AS,1,FALSE)),"",IF(VLOOKUP(AA7166&amp;"_"&amp;AB7166&amp;"_"&amp;AC7166&amp;"_"&amp;AE7166,[1]挑战模式!$A:$AS,14+AD7166,FALSE)="","","Monster_Season"&amp;AA7166&amp;"_Challenge"&amp;AB7166&amp;"_"&amp;AC7166&amp;"_"&amp;AD7166&amp;"_"&amp;AE7166))</f>
        <v/>
      </c>
      <c r="C7166" t="str">
        <f t="shared" ca="1" si="560"/>
        <v/>
      </c>
      <c r="E7166" t="str">
        <f ca="1">IF(B7166="","",VLOOKUP(AA7166&amp;"_"&amp;AB7166&amp;"_"&amp;AC7166&amp;"_"&amp;AE7166,[1]挑战模式!$A:$AS,26+AD7166,FALSE))</f>
        <v/>
      </c>
      <c r="F7166" t="str">
        <f ca="1">IF(B7166="","",VLOOKUP(VLOOKUP(AA7166&amp;"_"&amp;AB7166&amp;"_"&amp;AC7166&amp;"_"&amp;AE7166,[1]挑战模式!$A:$AS,14+AD7166,FALSE),[1]怪物!$B:$O,3,FALSE))</f>
        <v/>
      </c>
      <c r="G7166" t="str">
        <f t="shared" ca="1" si="561"/>
        <v/>
      </c>
      <c r="H7166" t="str">
        <f t="shared" ca="1" si="562"/>
        <v/>
      </c>
      <c r="I7166" t="str">
        <f t="shared" ca="1" si="563"/>
        <v/>
      </c>
      <c r="J7166" t="str">
        <f t="shared" ca="1" si="564"/>
        <v/>
      </c>
      <c r="K7166" t="str">
        <f t="shared" ca="1" si="564"/>
        <v/>
      </c>
      <c r="AA7166" s="8">
        <v>0</v>
      </c>
      <c r="AB7166" s="8">
        <v>2</v>
      </c>
      <c r="AC7166" s="8">
        <v>4</v>
      </c>
      <c r="AD7166" s="8">
        <v>4</v>
      </c>
      <c r="AE7166" s="12" t="s">
        <v>759</v>
      </c>
    </row>
    <row r="7167" spans="2:31" x14ac:dyDescent="0.2">
      <c r="B7167" t="str">
        <f ca="1">IF(ISNA(VLOOKUP(AA7167&amp;"_"&amp;AB7167&amp;"_"&amp;AC7167&amp;"_"&amp;AE7167,[1]挑战模式!$A:$AS,1,FALSE)),"",IF(VLOOKUP(AA7167&amp;"_"&amp;AB7167&amp;"_"&amp;AC7167&amp;"_"&amp;AE7167,[1]挑战模式!$A:$AS,14+AD7167,FALSE)="","","Monster_Season"&amp;AA7167&amp;"_Challenge"&amp;AB7167&amp;"_"&amp;AC7167&amp;"_"&amp;AD7167&amp;"_"&amp;AE7167))</f>
        <v/>
      </c>
      <c r="C7167" t="str">
        <f t="shared" ca="1" si="560"/>
        <v/>
      </c>
      <c r="E7167" t="str">
        <f ca="1">IF(B7167="","",VLOOKUP(AA7167&amp;"_"&amp;AB7167&amp;"_"&amp;AC7167&amp;"_"&amp;AE7167,[1]挑战模式!$A:$AS,26+AD7167,FALSE))</f>
        <v/>
      </c>
      <c r="F7167" t="str">
        <f ca="1">IF(B7167="","",VLOOKUP(VLOOKUP(AA7167&amp;"_"&amp;AB7167&amp;"_"&amp;AC7167&amp;"_"&amp;AE7167,[1]挑战模式!$A:$AS,14+AD7167,FALSE),[1]怪物!$B:$O,3,FALSE))</f>
        <v/>
      </c>
      <c r="G7167" t="str">
        <f t="shared" ca="1" si="561"/>
        <v/>
      </c>
      <c r="H7167" t="str">
        <f t="shared" ca="1" si="562"/>
        <v/>
      </c>
      <c r="I7167" t="str">
        <f t="shared" ca="1" si="563"/>
        <v/>
      </c>
      <c r="J7167" t="str">
        <f t="shared" ca="1" si="564"/>
        <v/>
      </c>
      <c r="K7167" t="str">
        <f t="shared" ca="1" si="564"/>
        <v/>
      </c>
      <c r="AA7167" s="8">
        <v>0</v>
      </c>
      <c r="AB7167" s="8">
        <v>2</v>
      </c>
      <c r="AC7167" s="8">
        <v>4</v>
      </c>
      <c r="AD7167" s="8">
        <v>5</v>
      </c>
      <c r="AE7167" s="12" t="s">
        <v>759</v>
      </c>
    </row>
    <row r="7168" spans="2:31" x14ac:dyDescent="0.2">
      <c r="B7168" t="str">
        <f ca="1">IF(ISNA(VLOOKUP(AA7168&amp;"_"&amp;AB7168&amp;"_"&amp;AC7168&amp;"_"&amp;AE7168,[1]挑战模式!$A:$AS,1,FALSE)),"",IF(VLOOKUP(AA7168&amp;"_"&amp;AB7168&amp;"_"&amp;AC7168&amp;"_"&amp;AE7168,[1]挑战模式!$A:$AS,14+AD7168,FALSE)="","","Monster_Season"&amp;AA7168&amp;"_Challenge"&amp;AB7168&amp;"_"&amp;AC7168&amp;"_"&amp;AD7168&amp;"_"&amp;AE7168))</f>
        <v/>
      </c>
      <c r="C7168" t="str">
        <f t="shared" ca="1" si="560"/>
        <v/>
      </c>
      <c r="E7168" t="str">
        <f ca="1">IF(B7168="","",VLOOKUP(AA7168&amp;"_"&amp;AB7168&amp;"_"&amp;AC7168&amp;"_"&amp;AE7168,[1]挑战模式!$A:$AS,26+AD7168,FALSE))</f>
        <v/>
      </c>
      <c r="F7168" t="str">
        <f ca="1">IF(B7168="","",VLOOKUP(VLOOKUP(AA7168&amp;"_"&amp;AB7168&amp;"_"&amp;AC7168&amp;"_"&amp;AE7168,[1]挑战模式!$A:$AS,14+AD7168,FALSE),[1]怪物!$B:$O,3,FALSE))</f>
        <v/>
      </c>
      <c r="G7168" t="str">
        <f t="shared" ca="1" si="561"/>
        <v/>
      </c>
      <c r="H7168" t="str">
        <f t="shared" ca="1" si="562"/>
        <v/>
      </c>
      <c r="I7168" t="str">
        <f t="shared" ca="1" si="563"/>
        <v/>
      </c>
      <c r="J7168" t="str">
        <f t="shared" ca="1" si="564"/>
        <v/>
      </c>
      <c r="K7168" t="str">
        <f t="shared" ca="1" si="564"/>
        <v/>
      </c>
      <c r="AA7168" s="8">
        <v>0</v>
      </c>
      <c r="AB7168" s="8">
        <v>2</v>
      </c>
      <c r="AC7168" s="8">
        <v>4</v>
      </c>
      <c r="AD7168" s="8">
        <v>6</v>
      </c>
      <c r="AE7168" s="12" t="s">
        <v>759</v>
      </c>
    </row>
    <row r="7169" spans="2:31" x14ac:dyDescent="0.2">
      <c r="B7169" t="str">
        <f ca="1">IF(ISNA(VLOOKUP(AA7169&amp;"_"&amp;AB7169&amp;"_"&amp;AC7169&amp;"_"&amp;AE7169,[1]挑战模式!$A:$AS,1,FALSE)),"",IF(VLOOKUP(AA7169&amp;"_"&amp;AB7169&amp;"_"&amp;AC7169&amp;"_"&amp;AE7169,[1]挑战模式!$A:$AS,14+AD7169,FALSE)="","","Monster_Season"&amp;AA7169&amp;"_Challenge"&amp;AB7169&amp;"_"&amp;AC7169&amp;"_"&amp;AD7169&amp;"_"&amp;AE7169))</f>
        <v/>
      </c>
      <c r="C7169" t="str">
        <f t="shared" ca="1" si="560"/>
        <v/>
      </c>
      <c r="E7169" t="str">
        <f ca="1">IF(B7169="","",VLOOKUP(AA7169&amp;"_"&amp;AB7169&amp;"_"&amp;AC7169&amp;"_"&amp;AE7169,[1]挑战模式!$A:$AS,26+AD7169,FALSE))</f>
        <v/>
      </c>
      <c r="F7169" t="str">
        <f ca="1">IF(B7169="","",VLOOKUP(VLOOKUP(AA7169&amp;"_"&amp;AB7169&amp;"_"&amp;AC7169&amp;"_"&amp;AE7169,[1]挑战模式!$A:$AS,14+AD7169,FALSE),[1]怪物!$B:$O,3,FALSE))</f>
        <v/>
      </c>
      <c r="G7169" t="str">
        <f t="shared" ca="1" si="561"/>
        <v/>
      </c>
      <c r="H7169" t="str">
        <f t="shared" ca="1" si="562"/>
        <v/>
      </c>
      <c r="I7169" t="str">
        <f t="shared" ca="1" si="563"/>
        <v/>
      </c>
      <c r="J7169" t="str">
        <f t="shared" ca="1" si="564"/>
        <v/>
      </c>
      <c r="K7169" t="str">
        <f t="shared" ca="1" si="564"/>
        <v/>
      </c>
      <c r="AA7169" s="8">
        <v>0</v>
      </c>
      <c r="AB7169" s="8">
        <v>2</v>
      </c>
      <c r="AC7169" s="8">
        <v>5</v>
      </c>
      <c r="AD7169" s="8">
        <v>1</v>
      </c>
      <c r="AE7169" s="12" t="s">
        <v>759</v>
      </c>
    </row>
    <row r="7170" spans="2:31" x14ac:dyDescent="0.2">
      <c r="B7170" t="str">
        <f ca="1">IF(ISNA(VLOOKUP(AA7170&amp;"_"&amp;AB7170&amp;"_"&amp;AC7170&amp;"_"&amp;AE7170,[1]挑战模式!$A:$AS,1,FALSE)),"",IF(VLOOKUP(AA7170&amp;"_"&amp;AB7170&amp;"_"&amp;AC7170&amp;"_"&amp;AE7170,[1]挑战模式!$A:$AS,14+AD7170,FALSE)="","","Monster_Season"&amp;AA7170&amp;"_Challenge"&amp;AB7170&amp;"_"&amp;AC7170&amp;"_"&amp;AD7170&amp;"_"&amp;AE7170))</f>
        <v/>
      </c>
      <c r="C7170" t="str">
        <f t="shared" ca="1" si="560"/>
        <v/>
      </c>
      <c r="E7170" t="str">
        <f ca="1">IF(B7170="","",VLOOKUP(AA7170&amp;"_"&amp;AB7170&amp;"_"&amp;AC7170&amp;"_"&amp;AE7170,[1]挑战模式!$A:$AS,26+AD7170,FALSE))</f>
        <v/>
      </c>
      <c r="F7170" t="str">
        <f ca="1">IF(B7170="","",VLOOKUP(VLOOKUP(AA7170&amp;"_"&amp;AB7170&amp;"_"&amp;AC7170&amp;"_"&amp;AE7170,[1]挑战模式!$A:$AS,14+AD7170,FALSE),[1]怪物!$B:$O,3,FALSE))</f>
        <v/>
      </c>
      <c r="G7170" t="str">
        <f t="shared" ca="1" si="561"/>
        <v/>
      </c>
      <c r="H7170" t="str">
        <f t="shared" ca="1" si="562"/>
        <v/>
      </c>
      <c r="I7170" t="str">
        <f t="shared" ca="1" si="563"/>
        <v/>
      </c>
      <c r="J7170" t="str">
        <f t="shared" ca="1" si="564"/>
        <v/>
      </c>
      <c r="K7170" t="str">
        <f t="shared" ca="1" si="564"/>
        <v/>
      </c>
      <c r="AA7170" s="8">
        <v>0</v>
      </c>
      <c r="AB7170" s="8">
        <v>2</v>
      </c>
      <c r="AC7170" s="8">
        <v>5</v>
      </c>
      <c r="AD7170" s="8">
        <v>2</v>
      </c>
      <c r="AE7170" s="12" t="s">
        <v>759</v>
      </c>
    </row>
    <row r="7171" spans="2:31" x14ac:dyDescent="0.2">
      <c r="B7171" t="str">
        <f ca="1">IF(ISNA(VLOOKUP(AA7171&amp;"_"&amp;AB7171&amp;"_"&amp;AC7171&amp;"_"&amp;AE7171,[1]挑战模式!$A:$AS,1,FALSE)),"",IF(VLOOKUP(AA7171&amp;"_"&amp;AB7171&amp;"_"&amp;AC7171&amp;"_"&amp;AE7171,[1]挑战模式!$A:$AS,14+AD7171,FALSE)="","","Monster_Season"&amp;AA7171&amp;"_Challenge"&amp;AB7171&amp;"_"&amp;AC7171&amp;"_"&amp;AD7171&amp;"_"&amp;AE7171))</f>
        <v/>
      </c>
      <c r="C7171" t="str">
        <f t="shared" ca="1" si="560"/>
        <v/>
      </c>
      <c r="E7171" t="str">
        <f ca="1">IF(B7171="","",VLOOKUP(AA7171&amp;"_"&amp;AB7171&amp;"_"&amp;AC7171&amp;"_"&amp;AE7171,[1]挑战模式!$A:$AS,26+AD7171,FALSE))</f>
        <v/>
      </c>
      <c r="F7171" t="str">
        <f ca="1">IF(B7171="","",VLOOKUP(VLOOKUP(AA7171&amp;"_"&amp;AB7171&amp;"_"&amp;AC7171&amp;"_"&amp;AE7171,[1]挑战模式!$A:$AS,14+AD7171,FALSE),[1]怪物!$B:$O,3,FALSE))</f>
        <v/>
      </c>
      <c r="G7171" t="str">
        <f t="shared" ca="1" si="561"/>
        <v/>
      </c>
      <c r="H7171" t="str">
        <f t="shared" ca="1" si="562"/>
        <v/>
      </c>
      <c r="I7171" t="str">
        <f t="shared" ca="1" si="563"/>
        <v/>
      </c>
      <c r="J7171" t="str">
        <f t="shared" ca="1" si="564"/>
        <v/>
      </c>
      <c r="K7171" t="str">
        <f t="shared" ca="1" si="564"/>
        <v/>
      </c>
      <c r="AA7171" s="8">
        <v>0</v>
      </c>
      <c r="AB7171" s="8">
        <v>2</v>
      </c>
      <c r="AC7171" s="8">
        <v>5</v>
      </c>
      <c r="AD7171" s="8">
        <v>3</v>
      </c>
      <c r="AE7171" s="12" t="s">
        <v>759</v>
      </c>
    </row>
    <row r="7172" spans="2:31" x14ac:dyDescent="0.2">
      <c r="B7172" t="str">
        <f ca="1">IF(ISNA(VLOOKUP(AA7172&amp;"_"&amp;AB7172&amp;"_"&amp;AC7172&amp;"_"&amp;AE7172,[1]挑战模式!$A:$AS,1,FALSE)),"",IF(VLOOKUP(AA7172&amp;"_"&amp;AB7172&amp;"_"&amp;AC7172&amp;"_"&amp;AE7172,[1]挑战模式!$A:$AS,14+AD7172,FALSE)="","","Monster_Season"&amp;AA7172&amp;"_Challenge"&amp;AB7172&amp;"_"&amp;AC7172&amp;"_"&amp;AD7172&amp;"_"&amp;AE7172))</f>
        <v/>
      </c>
      <c r="C7172" t="str">
        <f t="shared" ca="1" si="560"/>
        <v/>
      </c>
      <c r="E7172" t="str">
        <f ca="1">IF(B7172="","",VLOOKUP(AA7172&amp;"_"&amp;AB7172&amp;"_"&amp;AC7172&amp;"_"&amp;AE7172,[1]挑战模式!$A:$AS,26+AD7172,FALSE))</f>
        <v/>
      </c>
      <c r="F7172" t="str">
        <f ca="1">IF(B7172="","",VLOOKUP(VLOOKUP(AA7172&amp;"_"&amp;AB7172&amp;"_"&amp;AC7172&amp;"_"&amp;AE7172,[1]挑战模式!$A:$AS,14+AD7172,FALSE),[1]怪物!$B:$O,3,FALSE))</f>
        <v/>
      </c>
      <c r="G7172" t="str">
        <f t="shared" ca="1" si="561"/>
        <v/>
      </c>
      <c r="H7172" t="str">
        <f t="shared" ca="1" si="562"/>
        <v/>
      </c>
      <c r="I7172" t="str">
        <f t="shared" ca="1" si="563"/>
        <v/>
      </c>
      <c r="J7172" t="str">
        <f t="shared" ca="1" si="564"/>
        <v/>
      </c>
      <c r="K7172" t="str">
        <f t="shared" ca="1" si="564"/>
        <v/>
      </c>
      <c r="AA7172" s="8">
        <v>0</v>
      </c>
      <c r="AB7172" s="8">
        <v>2</v>
      </c>
      <c r="AC7172" s="8">
        <v>5</v>
      </c>
      <c r="AD7172" s="8">
        <v>4</v>
      </c>
      <c r="AE7172" s="12" t="s">
        <v>759</v>
      </c>
    </row>
    <row r="7173" spans="2:31" x14ac:dyDescent="0.2">
      <c r="B7173" t="str">
        <f ca="1">IF(ISNA(VLOOKUP(AA7173&amp;"_"&amp;AB7173&amp;"_"&amp;AC7173&amp;"_"&amp;AE7173,[1]挑战模式!$A:$AS,1,FALSE)),"",IF(VLOOKUP(AA7173&amp;"_"&amp;AB7173&amp;"_"&amp;AC7173&amp;"_"&amp;AE7173,[1]挑战模式!$A:$AS,14+AD7173,FALSE)="","","Monster_Season"&amp;AA7173&amp;"_Challenge"&amp;AB7173&amp;"_"&amp;AC7173&amp;"_"&amp;AD7173&amp;"_"&amp;AE7173))</f>
        <v/>
      </c>
      <c r="C7173" t="str">
        <f t="shared" ca="1" si="560"/>
        <v/>
      </c>
      <c r="E7173" t="str">
        <f ca="1">IF(B7173="","",VLOOKUP(AA7173&amp;"_"&amp;AB7173&amp;"_"&amp;AC7173&amp;"_"&amp;AE7173,[1]挑战模式!$A:$AS,26+AD7173,FALSE))</f>
        <v/>
      </c>
      <c r="F7173" t="str">
        <f ca="1">IF(B7173="","",VLOOKUP(VLOOKUP(AA7173&amp;"_"&amp;AB7173&amp;"_"&amp;AC7173&amp;"_"&amp;AE7173,[1]挑战模式!$A:$AS,14+AD7173,FALSE),[1]怪物!$B:$O,3,FALSE))</f>
        <v/>
      </c>
      <c r="G7173" t="str">
        <f t="shared" ca="1" si="561"/>
        <v/>
      </c>
      <c r="H7173" t="str">
        <f t="shared" ca="1" si="562"/>
        <v/>
      </c>
      <c r="I7173" t="str">
        <f t="shared" ca="1" si="563"/>
        <v/>
      </c>
      <c r="J7173" t="str">
        <f t="shared" ca="1" si="564"/>
        <v/>
      </c>
      <c r="K7173" t="str">
        <f t="shared" ca="1" si="564"/>
        <v/>
      </c>
      <c r="AA7173" s="8">
        <v>0</v>
      </c>
      <c r="AB7173" s="8">
        <v>2</v>
      </c>
      <c r="AC7173" s="8">
        <v>5</v>
      </c>
      <c r="AD7173" s="8">
        <v>5</v>
      </c>
      <c r="AE7173" s="12" t="s">
        <v>759</v>
      </c>
    </row>
    <row r="7174" spans="2:31" x14ac:dyDescent="0.2">
      <c r="B7174" t="str">
        <f ca="1">IF(ISNA(VLOOKUP(AA7174&amp;"_"&amp;AB7174&amp;"_"&amp;AC7174&amp;"_"&amp;AE7174,[1]挑战模式!$A:$AS,1,FALSE)),"",IF(VLOOKUP(AA7174&amp;"_"&amp;AB7174&amp;"_"&amp;AC7174&amp;"_"&amp;AE7174,[1]挑战模式!$A:$AS,14+AD7174,FALSE)="","","Monster_Season"&amp;AA7174&amp;"_Challenge"&amp;AB7174&amp;"_"&amp;AC7174&amp;"_"&amp;AD7174&amp;"_"&amp;AE7174))</f>
        <v/>
      </c>
      <c r="C7174" t="str">
        <f t="shared" ca="1" si="560"/>
        <v/>
      </c>
      <c r="E7174" t="str">
        <f ca="1">IF(B7174="","",VLOOKUP(AA7174&amp;"_"&amp;AB7174&amp;"_"&amp;AC7174&amp;"_"&amp;AE7174,[1]挑战模式!$A:$AS,26+AD7174,FALSE))</f>
        <v/>
      </c>
      <c r="F7174" t="str">
        <f ca="1">IF(B7174="","",VLOOKUP(VLOOKUP(AA7174&amp;"_"&amp;AB7174&amp;"_"&amp;AC7174&amp;"_"&amp;AE7174,[1]挑战模式!$A:$AS,14+AD7174,FALSE),[1]怪物!$B:$O,3,FALSE))</f>
        <v/>
      </c>
      <c r="G7174" t="str">
        <f t="shared" ca="1" si="561"/>
        <v/>
      </c>
      <c r="H7174" t="str">
        <f t="shared" ca="1" si="562"/>
        <v/>
      </c>
      <c r="I7174" t="str">
        <f t="shared" ca="1" si="563"/>
        <v/>
      </c>
      <c r="J7174" t="str">
        <f t="shared" ca="1" si="564"/>
        <v/>
      </c>
      <c r="K7174" t="str">
        <f t="shared" ca="1" si="564"/>
        <v/>
      </c>
      <c r="AA7174" s="8">
        <v>0</v>
      </c>
      <c r="AB7174" s="8">
        <v>2</v>
      </c>
      <c r="AC7174" s="8">
        <v>5</v>
      </c>
      <c r="AD7174" s="8">
        <v>6</v>
      </c>
      <c r="AE7174" s="12" t="s">
        <v>759</v>
      </c>
    </row>
    <row r="7175" spans="2:31" x14ac:dyDescent="0.2">
      <c r="B7175" t="str">
        <f ca="1">IF(ISNA(VLOOKUP(AA7175&amp;"_"&amp;AB7175&amp;"_"&amp;AC7175&amp;"_"&amp;AE7175,[1]挑战模式!$A:$AS,1,FALSE)),"",IF(VLOOKUP(AA7175&amp;"_"&amp;AB7175&amp;"_"&amp;AC7175&amp;"_"&amp;AE7175,[1]挑战模式!$A:$AS,14+AD7175,FALSE)="","","Monster_Season"&amp;AA7175&amp;"_Challenge"&amp;AB7175&amp;"_"&amp;AC7175&amp;"_"&amp;AD7175&amp;"_"&amp;AE7175))</f>
        <v/>
      </c>
      <c r="C7175" t="str">
        <f t="shared" ca="1" si="560"/>
        <v/>
      </c>
      <c r="E7175" t="str">
        <f ca="1">IF(B7175="","",VLOOKUP(AA7175&amp;"_"&amp;AB7175&amp;"_"&amp;AC7175&amp;"_"&amp;AE7175,[1]挑战模式!$A:$AS,26+AD7175,FALSE))</f>
        <v/>
      </c>
      <c r="F7175" t="str">
        <f ca="1">IF(B7175="","",VLOOKUP(VLOOKUP(AA7175&amp;"_"&amp;AB7175&amp;"_"&amp;AC7175&amp;"_"&amp;AE7175,[1]挑战模式!$A:$AS,14+AD7175,FALSE),[1]怪物!$B:$O,3,FALSE))</f>
        <v/>
      </c>
      <c r="G7175" t="str">
        <f t="shared" ca="1" si="561"/>
        <v/>
      </c>
      <c r="H7175" t="str">
        <f t="shared" ca="1" si="562"/>
        <v/>
      </c>
      <c r="I7175" t="str">
        <f t="shared" ca="1" si="563"/>
        <v/>
      </c>
      <c r="J7175" t="str">
        <f t="shared" ca="1" si="564"/>
        <v/>
      </c>
      <c r="K7175" t="str">
        <f t="shared" ca="1" si="564"/>
        <v/>
      </c>
      <c r="AA7175" s="8">
        <v>0</v>
      </c>
      <c r="AB7175" s="8">
        <v>2</v>
      </c>
      <c r="AC7175" s="8">
        <v>6</v>
      </c>
      <c r="AD7175" s="8">
        <v>1</v>
      </c>
      <c r="AE7175" s="12" t="s">
        <v>759</v>
      </c>
    </row>
    <row r="7176" spans="2:31" x14ac:dyDescent="0.2">
      <c r="B7176" t="str">
        <f ca="1">IF(ISNA(VLOOKUP(AA7176&amp;"_"&amp;AB7176&amp;"_"&amp;AC7176&amp;"_"&amp;AE7176,[1]挑战模式!$A:$AS,1,FALSE)),"",IF(VLOOKUP(AA7176&amp;"_"&amp;AB7176&amp;"_"&amp;AC7176&amp;"_"&amp;AE7176,[1]挑战模式!$A:$AS,14+AD7176,FALSE)="","","Monster_Season"&amp;AA7176&amp;"_Challenge"&amp;AB7176&amp;"_"&amp;AC7176&amp;"_"&amp;AD7176&amp;"_"&amp;AE7176))</f>
        <v/>
      </c>
      <c r="C7176" t="str">
        <f t="shared" ca="1" si="560"/>
        <v/>
      </c>
      <c r="E7176" t="str">
        <f ca="1">IF(B7176="","",VLOOKUP(AA7176&amp;"_"&amp;AB7176&amp;"_"&amp;AC7176&amp;"_"&amp;AE7176,[1]挑战模式!$A:$AS,26+AD7176,FALSE))</f>
        <v/>
      </c>
      <c r="F7176" t="str">
        <f ca="1">IF(B7176="","",VLOOKUP(VLOOKUP(AA7176&amp;"_"&amp;AB7176&amp;"_"&amp;AC7176&amp;"_"&amp;AE7176,[1]挑战模式!$A:$AS,14+AD7176,FALSE),[1]怪物!$B:$O,3,FALSE))</f>
        <v/>
      </c>
      <c r="G7176" t="str">
        <f t="shared" ca="1" si="561"/>
        <v/>
      </c>
      <c r="H7176" t="str">
        <f t="shared" ca="1" si="562"/>
        <v/>
      </c>
      <c r="I7176" t="str">
        <f t="shared" ca="1" si="563"/>
        <v/>
      </c>
      <c r="J7176" t="str">
        <f t="shared" ca="1" si="564"/>
        <v/>
      </c>
      <c r="K7176" t="str">
        <f t="shared" ca="1" si="564"/>
        <v/>
      </c>
      <c r="AA7176" s="8">
        <v>0</v>
      </c>
      <c r="AB7176" s="8">
        <v>2</v>
      </c>
      <c r="AC7176" s="8">
        <v>6</v>
      </c>
      <c r="AD7176" s="8">
        <v>2</v>
      </c>
      <c r="AE7176" s="12" t="s">
        <v>759</v>
      </c>
    </row>
    <row r="7177" spans="2:31" x14ac:dyDescent="0.2">
      <c r="B7177" t="str">
        <f ca="1">IF(ISNA(VLOOKUP(AA7177&amp;"_"&amp;AB7177&amp;"_"&amp;AC7177&amp;"_"&amp;AE7177,[1]挑战模式!$A:$AS,1,FALSE)),"",IF(VLOOKUP(AA7177&amp;"_"&amp;AB7177&amp;"_"&amp;AC7177&amp;"_"&amp;AE7177,[1]挑战模式!$A:$AS,14+AD7177,FALSE)="","","Monster_Season"&amp;AA7177&amp;"_Challenge"&amp;AB7177&amp;"_"&amp;AC7177&amp;"_"&amp;AD7177&amp;"_"&amp;AE7177))</f>
        <v/>
      </c>
      <c r="C7177" t="str">
        <f t="shared" ref="C7177:C7240" ca="1" si="565">IF(B7177="","",1)</f>
        <v/>
      </c>
      <c r="E7177" t="str">
        <f ca="1">IF(B7177="","",VLOOKUP(AA7177&amp;"_"&amp;AB7177&amp;"_"&amp;AC7177&amp;"_"&amp;AE7177,[1]挑战模式!$A:$AS,26+AD7177,FALSE))</f>
        <v/>
      </c>
      <c r="F7177" t="str">
        <f ca="1">IF(B7177="","",VLOOKUP(VLOOKUP(AA7177&amp;"_"&amp;AB7177&amp;"_"&amp;AC7177&amp;"_"&amp;AE7177,[1]挑战模式!$A:$AS,14+AD7177,FALSE),[1]怪物!$B:$O,3,FALSE))</f>
        <v/>
      </c>
      <c r="G7177" t="str">
        <f t="shared" ref="G7177:G7240" ca="1" si="566">IF(B7177="","",0)</f>
        <v/>
      </c>
      <c r="H7177" t="str">
        <f t="shared" ref="H7177:H7240" ca="1" si="567">IF(B7177="","",0)</f>
        <v/>
      </c>
      <c r="I7177" t="str">
        <f t="shared" ref="I7177:I7240" ca="1" si="568">IF(B7177="","",0)</f>
        <v/>
      </c>
      <c r="J7177" t="str">
        <f t="shared" ref="J7177:K7240" ca="1" si="569">IF(B7177="","",0)</f>
        <v/>
      </c>
      <c r="K7177" t="str">
        <f t="shared" ca="1" si="569"/>
        <v/>
      </c>
      <c r="AA7177" s="8">
        <v>0</v>
      </c>
      <c r="AB7177" s="8">
        <v>2</v>
      </c>
      <c r="AC7177" s="8">
        <v>6</v>
      </c>
      <c r="AD7177" s="8">
        <v>3</v>
      </c>
      <c r="AE7177" s="12" t="s">
        <v>759</v>
      </c>
    </row>
    <row r="7178" spans="2:31" x14ac:dyDescent="0.2">
      <c r="B7178" t="str">
        <f ca="1">IF(ISNA(VLOOKUP(AA7178&amp;"_"&amp;AB7178&amp;"_"&amp;AC7178&amp;"_"&amp;AE7178,[1]挑战模式!$A:$AS,1,FALSE)),"",IF(VLOOKUP(AA7178&amp;"_"&amp;AB7178&amp;"_"&amp;AC7178&amp;"_"&amp;AE7178,[1]挑战模式!$A:$AS,14+AD7178,FALSE)="","","Monster_Season"&amp;AA7178&amp;"_Challenge"&amp;AB7178&amp;"_"&amp;AC7178&amp;"_"&amp;AD7178&amp;"_"&amp;AE7178))</f>
        <v/>
      </c>
      <c r="C7178" t="str">
        <f t="shared" ca="1" si="565"/>
        <v/>
      </c>
      <c r="E7178" t="str">
        <f ca="1">IF(B7178="","",VLOOKUP(AA7178&amp;"_"&amp;AB7178&amp;"_"&amp;AC7178&amp;"_"&amp;AE7178,[1]挑战模式!$A:$AS,26+AD7178,FALSE))</f>
        <v/>
      </c>
      <c r="F7178" t="str">
        <f ca="1">IF(B7178="","",VLOOKUP(VLOOKUP(AA7178&amp;"_"&amp;AB7178&amp;"_"&amp;AC7178&amp;"_"&amp;AE7178,[1]挑战模式!$A:$AS,14+AD7178,FALSE),[1]怪物!$B:$O,3,FALSE))</f>
        <v/>
      </c>
      <c r="G7178" t="str">
        <f t="shared" ca="1" si="566"/>
        <v/>
      </c>
      <c r="H7178" t="str">
        <f t="shared" ca="1" si="567"/>
        <v/>
      </c>
      <c r="I7178" t="str">
        <f t="shared" ca="1" si="568"/>
        <v/>
      </c>
      <c r="J7178" t="str">
        <f t="shared" ca="1" si="569"/>
        <v/>
      </c>
      <c r="K7178" t="str">
        <f t="shared" ca="1" si="569"/>
        <v/>
      </c>
      <c r="AA7178" s="8">
        <v>0</v>
      </c>
      <c r="AB7178" s="8">
        <v>2</v>
      </c>
      <c r="AC7178" s="8">
        <v>6</v>
      </c>
      <c r="AD7178" s="8">
        <v>4</v>
      </c>
      <c r="AE7178" s="12" t="s">
        <v>759</v>
      </c>
    </row>
    <row r="7179" spans="2:31" x14ac:dyDescent="0.2">
      <c r="B7179" t="str">
        <f ca="1">IF(ISNA(VLOOKUP(AA7179&amp;"_"&amp;AB7179&amp;"_"&amp;AC7179&amp;"_"&amp;AE7179,[1]挑战模式!$A:$AS,1,FALSE)),"",IF(VLOOKUP(AA7179&amp;"_"&amp;AB7179&amp;"_"&amp;AC7179&amp;"_"&amp;AE7179,[1]挑战模式!$A:$AS,14+AD7179,FALSE)="","","Monster_Season"&amp;AA7179&amp;"_Challenge"&amp;AB7179&amp;"_"&amp;AC7179&amp;"_"&amp;AD7179&amp;"_"&amp;AE7179))</f>
        <v/>
      </c>
      <c r="C7179" t="str">
        <f t="shared" ca="1" si="565"/>
        <v/>
      </c>
      <c r="E7179" t="str">
        <f ca="1">IF(B7179="","",VLOOKUP(AA7179&amp;"_"&amp;AB7179&amp;"_"&amp;AC7179&amp;"_"&amp;AE7179,[1]挑战模式!$A:$AS,26+AD7179,FALSE))</f>
        <v/>
      </c>
      <c r="F7179" t="str">
        <f ca="1">IF(B7179="","",VLOOKUP(VLOOKUP(AA7179&amp;"_"&amp;AB7179&amp;"_"&amp;AC7179&amp;"_"&amp;AE7179,[1]挑战模式!$A:$AS,14+AD7179,FALSE),[1]怪物!$B:$O,3,FALSE))</f>
        <v/>
      </c>
      <c r="G7179" t="str">
        <f t="shared" ca="1" si="566"/>
        <v/>
      </c>
      <c r="H7179" t="str">
        <f t="shared" ca="1" si="567"/>
        <v/>
      </c>
      <c r="I7179" t="str">
        <f t="shared" ca="1" si="568"/>
        <v/>
      </c>
      <c r="J7179" t="str">
        <f t="shared" ca="1" si="569"/>
        <v/>
      </c>
      <c r="K7179" t="str">
        <f t="shared" ca="1" si="569"/>
        <v/>
      </c>
      <c r="AA7179" s="8">
        <v>0</v>
      </c>
      <c r="AB7179" s="8">
        <v>2</v>
      </c>
      <c r="AC7179" s="8">
        <v>6</v>
      </c>
      <c r="AD7179" s="8">
        <v>5</v>
      </c>
      <c r="AE7179" s="12" t="s">
        <v>759</v>
      </c>
    </row>
    <row r="7180" spans="2:31" x14ac:dyDescent="0.2">
      <c r="B7180" t="str">
        <f ca="1">IF(ISNA(VLOOKUP(AA7180&amp;"_"&amp;AB7180&amp;"_"&amp;AC7180&amp;"_"&amp;AE7180,[1]挑战模式!$A:$AS,1,FALSE)),"",IF(VLOOKUP(AA7180&amp;"_"&amp;AB7180&amp;"_"&amp;AC7180&amp;"_"&amp;AE7180,[1]挑战模式!$A:$AS,14+AD7180,FALSE)="","","Monster_Season"&amp;AA7180&amp;"_Challenge"&amp;AB7180&amp;"_"&amp;AC7180&amp;"_"&amp;AD7180&amp;"_"&amp;AE7180))</f>
        <v/>
      </c>
      <c r="C7180" t="str">
        <f t="shared" ca="1" si="565"/>
        <v/>
      </c>
      <c r="E7180" t="str">
        <f ca="1">IF(B7180="","",VLOOKUP(AA7180&amp;"_"&amp;AB7180&amp;"_"&amp;AC7180&amp;"_"&amp;AE7180,[1]挑战模式!$A:$AS,26+AD7180,FALSE))</f>
        <v/>
      </c>
      <c r="F7180" t="str">
        <f ca="1">IF(B7180="","",VLOOKUP(VLOOKUP(AA7180&amp;"_"&amp;AB7180&amp;"_"&amp;AC7180&amp;"_"&amp;AE7180,[1]挑战模式!$A:$AS,14+AD7180,FALSE),[1]怪物!$B:$O,3,FALSE))</f>
        <v/>
      </c>
      <c r="G7180" t="str">
        <f t="shared" ca="1" si="566"/>
        <v/>
      </c>
      <c r="H7180" t="str">
        <f t="shared" ca="1" si="567"/>
        <v/>
      </c>
      <c r="I7180" t="str">
        <f t="shared" ca="1" si="568"/>
        <v/>
      </c>
      <c r="J7180" t="str">
        <f t="shared" ca="1" si="569"/>
        <v/>
      </c>
      <c r="K7180" t="str">
        <f t="shared" ca="1" si="569"/>
        <v/>
      </c>
      <c r="AA7180" s="8">
        <v>0</v>
      </c>
      <c r="AB7180" s="8">
        <v>2</v>
      </c>
      <c r="AC7180" s="8">
        <v>6</v>
      </c>
      <c r="AD7180" s="8">
        <v>6</v>
      </c>
      <c r="AE7180" s="12" t="s">
        <v>759</v>
      </c>
    </row>
    <row r="7181" spans="2:31" x14ac:dyDescent="0.2">
      <c r="B7181" t="str">
        <f ca="1">IF(ISNA(VLOOKUP(AA7181&amp;"_"&amp;AB7181&amp;"_"&amp;AC7181&amp;"_"&amp;AE7181,[1]挑战模式!$A:$AS,1,FALSE)),"",IF(VLOOKUP(AA7181&amp;"_"&amp;AB7181&amp;"_"&amp;AC7181&amp;"_"&amp;AE7181,[1]挑战模式!$A:$AS,14+AD7181,FALSE)="","","Monster_Season"&amp;AA7181&amp;"_Challenge"&amp;AB7181&amp;"_"&amp;AC7181&amp;"_"&amp;AD7181&amp;"_"&amp;AE7181))</f>
        <v/>
      </c>
      <c r="C7181" t="str">
        <f t="shared" ca="1" si="565"/>
        <v/>
      </c>
      <c r="E7181" t="str">
        <f ca="1">IF(B7181="","",VLOOKUP(AA7181&amp;"_"&amp;AB7181&amp;"_"&amp;AC7181&amp;"_"&amp;AE7181,[1]挑战模式!$A:$AS,26+AD7181,FALSE))</f>
        <v/>
      </c>
      <c r="F7181" t="str">
        <f ca="1">IF(B7181="","",VLOOKUP(VLOOKUP(AA7181&amp;"_"&amp;AB7181&amp;"_"&amp;AC7181&amp;"_"&amp;AE7181,[1]挑战模式!$A:$AS,14+AD7181,FALSE),[1]怪物!$B:$O,3,FALSE))</f>
        <v/>
      </c>
      <c r="G7181" t="str">
        <f t="shared" ca="1" si="566"/>
        <v/>
      </c>
      <c r="H7181" t="str">
        <f t="shared" ca="1" si="567"/>
        <v/>
      </c>
      <c r="I7181" t="str">
        <f t="shared" ca="1" si="568"/>
        <v/>
      </c>
      <c r="J7181" t="str">
        <f t="shared" ca="1" si="569"/>
        <v/>
      </c>
      <c r="K7181" t="str">
        <f t="shared" ca="1" si="569"/>
        <v/>
      </c>
      <c r="AA7181" s="8">
        <v>0</v>
      </c>
      <c r="AB7181" s="8">
        <v>2</v>
      </c>
      <c r="AC7181" s="8">
        <v>7</v>
      </c>
      <c r="AD7181" s="8">
        <v>1</v>
      </c>
      <c r="AE7181" s="12" t="s">
        <v>759</v>
      </c>
    </row>
    <row r="7182" spans="2:31" x14ac:dyDescent="0.2">
      <c r="B7182" t="str">
        <f ca="1">IF(ISNA(VLOOKUP(AA7182&amp;"_"&amp;AB7182&amp;"_"&amp;AC7182&amp;"_"&amp;AE7182,[1]挑战模式!$A:$AS,1,FALSE)),"",IF(VLOOKUP(AA7182&amp;"_"&amp;AB7182&amp;"_"&amp;AC7182&amp;"_"&amp;AE7182,[1]挑战模式!$A:$AS,14+AD7182,FALSE)="","","Monster_Season"&amp;AA7182&amp;"_Challenge"&amp;AB7182&amp;"_"&amp;AC7182&amp;"_"&amp;AD7182&amp;"_"&amp;AE7182))</f>
        <v/>
      </c>
      <c r="C7182" t="str">
        <f t="shared" ca="1" si="565"/>
        <v/>
      </c>
      <c r="E7182" t="str">
        <f ca="1">IF(B7182="","",VLOOKUP(AA7182&amp;"_"&amp;AB7182&amp;"_"&amp;AC7182&amp;"_"&amp;AE7182,[1]挑战模式!$A:$AS,26+AD7182,FALSE))</f>
        <v/>
      </c>
      <c r="F7182" t="str">
        <f ca="1">IF(B7182="","",VLOOKUP(VLOOKUP(AA7182&amp;"_"&amp;AB7182&amp;"_"&amp;AC7182&amp;"_"&amp;AE7182,[1]挑战模式!$A:$AS,14+AD7182,FALSE),[1]怪物!$B:$O,3,FALSE))</f>
        <v/>
      </c>
      <c r="G7182" t="str">
        <f t="shared" ca="1" si="566"/>
        <v/>
      </c>
      <c r="H7182" t="str">
        <f t="shared" ca="1" si="567"/>
        <v/>
      </c>
      <c r="I7182" t="str">
        <f t="shared" ca="1" si="568"/>
        <v/>
      </c>
      <c r="J7182" t="str">
        <f t="shared" ca="1" si="569"/>
        <v/>
      </c>
      <c r="K7182" t="str">
        <f t="shared" ca="1" si="569"/>
        <v/>
      </c>
      <c r="AA7182" s="8">
        <v>0</v>
      </c>
      <c r="AB7182" s="8">
        <v>2</v>
      </c>
      <c r="AC7182" s="8">
        <v>7</v>
      </c>
      <c r="AD7182" s="8">
        <v>2</v>
      </c>
      <c r="AE7182" s="12" t="s">
        <v>759</v>
      </c>
    </row>
    <row r="7183" spans="2:31" x14ac:dyDescent="0.2">
      <c r="B7183" t="str">
        <f ca="1">IF(ISNA(VLOOKUP(AA7183&amp;"_"&amp;AB7183&amp;"_"&amp;AC7183&amp;"_"&amp;AE7183,[1]挑战模式!$A:$AS,1,FALSE)),"",IF(VLOOKUP(AA7183&amp;"_"&amp;AB7183&amp;"_"&amp;AC7183&amp;"_"&amp;AE7183,[1]挑战模式!$A:$AS,14+AD7183,FALSE)="","","Monster_Season"&amp;AA7183&amp;"_Challenge"&amp;AB7183&amp;"_"&amp;AC7183&amp;"_"&amp;AD7183&amp;"_"&amp;AE7183))</f>
        <v/>
      </c>
      <c r="C7183" t="str">
        <f t="shared" ca="1" si="565"/>
        <v/>
      </c>
      <c r="E7183" t="str">
        <f ca="1">IF(B7183="","",VLOOKUP(AA7183&amp;"_"&amp;AB7183&amp;"_"&amp;AC7183&amp;"_"&amp;AE7183,[1]挑战模式!$A:$AS,26+AD7183,FALSE))</f>
        <v/>
      </c>
      <c r="F7183" t="str">
        <f ca="1">IF(B7183="","",VLOOKUP(VLOOKUP(AA7183&amp;"_"&amp;AB7183&amp;"_"&amp;AC7183&amp;"_"&amp;AE7183,[1]挑战模式!$A:$AS,14+AD7183,FALSE),[1]怪物!$B:$O,3,FALSE))</f>
        <v/>
      </c>
      <c r="G7183" t="str">
        <f t="shared" ca="1" si="566"/>
        <v/>
      </c>
      <c r="H7183" t="str">
        <f t="shared" ca="1" si="567"/>
        <v/>
      </c>
      <c r="I7183" t="str">
        <f t="shared" ca="1" si="568"/>
        <v/>
      </c>
      <c r="J7183" t="str">
        <f t="shared" ca="1" si="569"/>
        <v/>
      </c>
      <c r="K7183" t="str">
        <f t="shared" ca="1" si="569"/>
        <v/>
      </c>
      <c r="AA7183" s="8">
        <v>0</v>
      </c>
      <c r="AB7183" s="8">
        <v>2</v>
      </c>
      <c r="AC7183" s="8">
        <v>7</v>
      </c>
      <c r="AD7183" s="8">
        <v>3</v>
      </c>
      <c r="AE7183" s="12" t="s">
        <v>759</v>
      </c>
    </row>
    <row r="7184" spans="2:31" x14ac:dyDescent="0.2">
      <c r="B7184" t="str">
        <f ca="1">IF(ISNA(VLOOKUP(AA7184&amp;"_"&amp;AB7184&amp;"_"&amp;AC7184&amp;"_"&amp;AE7184,[1]挑战模式!$A:$AS,1,FALSE)),"",IF(VLOOKUP(AA7184&amp;"_"&amp;AB7184&amp;"_"&amp;AC7184&amp;"_"&amp;AE7184,[1]挑战模式!$A:$AS,14+AD7184,FALSE)="","","Monster_Season"&amp;AA7184&amp;"_Challenge"&amp;AB7184&amp;"_"&amp;AC7184&amp;"_"&amp;AD7184&amp;"_"&amp;AE7184))</f>
        <v/>
      </c>
      <c r="C7184" t="str">
        <f t="shared" ca="1" si="565"/>
        <v/>
      </c>
      <c r="E7184" t="str">
        <f ca="1">IF(B7184="","",VLOOKUP(AA7184&amp;"_"&amp;AB7184&amp;"_"&amp;AC7184&amp;"_"&amp;AE7184,[1]挑战模式!$A:$AS,26+AD7184,FALSE))</f>
        <v/>
      </c>
      <c r="F7184" t="str">
        <f ca="1">IF(B7184="","",VLOOKUP(VLOOKUP(AA7184&amp;"_"&amp;AB7184&amp;"_"&amp;AC7184&amp;"_"&amp;AE7184,[1]挑战模式!$A:$AS,14+AD7184,FALSE),[1]怪物!$B:$O,3,FALSE))</f>
        <v/>
      </c>
      <c r="G7184" t="str">
        <f t="shared" ca="1" si="566"/>
        <v/>
      </c>
      <c r="H7184" t="str">
        <f t="shared" ca="1" si="567"/>
        <v/>
      </c>
      <c r="I7184" t="str">
        <f t="shared" ca="1" si="568"/>
        <v/>
      </c>
      <c r="J7184" t="str">
        <f t="shared" ca="1" si="569"/>
        <v/>
      </c>
      <c r="K7184" t="str">
        <f t="shared" ca="1" si="569"/>
        <v/>
      </c>
      <c r="AA7184" s="8">
        <v>0</v>
      </c>
      <c r="AB7184" s="8">
        <v>2</v>
      </c>
      <c r="AC7184" s="8">
        <v>7</v>
      </c>
      <c r="AD7184" s="8">
        <v>4</v>
      </c>
      <c r="AE7184" s="12" t="s">
        <v>759</v>
      </c>
    </row>
    <row r="7185" spans="2:31" x14ac:dyDescent="0.2">
      <c r="B7185" t="str">
        <f ca="1">IF(ISNA(VLOOKUP(AA7185&amp;"_"&amp;AB7185&amp;"_"&amp;AC7185&amp;"_"&amp;AE7185,[1]挑战模式!$A:$AS,1,FALSE)),"",IF(VLOOKUP(AA7185&amp;"_"&amp;AB7185&amp;"_"&amp;AC7185&amp;"_"&amp;AE7185,[1]挑战模式!$A:$AS,14+AD7185,FALSE)="","","Monster_Season"&amp;AA7185&amp;"_Challenge"&amp;AB7185&amp;"_"&amp;AC7185&amp;"_"&amp;AD7185&amp;"_"&amp;AE7185))</f>
        <v/>
      </c>
      <c r="C7185" t="str">
        <f t="shared" ca="1" si="565"/>
        <v/>
      </c>
      <c r="E7185" t="str">
        <f ca="1">IF(B7185="","",VLOOKUP(AA7185&amp;"_"&amp;AB7185&amp;"_"&amp;AC7185&amp;"_"&amp;AE7185,[1]挑战模式!$A:$AS,26+AD7185,FALSE))</f>
        <v/>
      </c>
      <c r="F7185" t="str">
        <f ca="1">IF(B7185="","",VLOOKUP(VLOOKUP(AA7185&amp;"_"&amp;AB7185&amp;"_"&amp;AC7185&amp;"_"&amp;AE7185,[1]挑战模式!$A:$AS,14+AD7185,FALSE),[1]怪物!$B:$O,3,FALSE))</f>
        <v/>
      </c>
      <c r="G7185" t="str">
        <f t="shared" ca="1" si="566"/>
        <v/>
      </c>
      <c r="H7185" t="str">
        <f t="shared" ca="1" si="567"/>
        <v/>
      </c>
      <c r="I7185" t="str">
        <f t="shared" ca="1" si="568"/>
        <v/>
      </c>
      <c r="J7185" t="str">
        <f t="shared" ca="1" si="569"/>
        <v/>
      </c>
      <c r="K7185" t="str">
        <f t="shared" ca="1" si="569"/>
        <v/>
      </c>
      <c r="AA7185" s="8">
        <v>0</v>
      </c>
      <c r="AB7185" s="8">
        <v>2</v>
      </c>
      <c r="AC7185" s="8">
        <v>7</v>
      </c>
      <c r="AD7185" s="8">
        <v>5</v>
      </c>
      <c r="AE7185" s="12" t="s">
        <v>759</v>
      </c>
    </row>
    <row r="7186" spans="2:31" x14ac:dyDescent="0.2">
      <c r="B7186" t="str">
        <f ca="1">IF(ISNA(VLOOKUP(AA7186&amp;"_"&amp;AB7186&amp;"_"&amp;AC7186&amp;"_"&amp;AE7186,[1]挑战模式!$A:$AS,1,FALSE)),"",IF(VLOOKUP(AA7186&amp;"_"&amp;AB7186&amp;"_"&amp;AC7186&amp;"_"&amp;AE7186,[1]挑战模式!$A:$AS,14+AD7186,FALSE)="","","Monster_Season"&amp;AA7186&amp;"_Challenge"&amp;AB7186&amp;"_"&amp;AC7186&amp;"_"&amp;AD7186&amp;"_"&amp;AE7186))</f>
        <v/>
      </c>
      <c r="C7186" t="str">
        <f t="shared" ca="1" si="565"/>
        <v/>
      </c>
      <c r="E7186" t="str">
        <f ca="1">IF(B7186="","",VLOOKUP(AA7186&amp;"_"&amp;AB7186&amp;"_"&amp;AC7186&amp;"_"&amp;AE7186,[1]挑战模式!$A:$AS,26+AD7186,FALSE))</f>
        <v/>
      </c>
      <c r="F7186" t="str">
        <f ca="1">IF(B7186="","",VLOOKUP(VLOOKUP(AA7186&amp;"_"&amp;AB7186&amp;"_"&amp;AC7186&amp;"_"&amp;AE7186,[1]挑战模式!$A:$AS,14+AD7186,FALSE),[1]怪物!$B:$O,3,FALSE))</f>
        <v/>
      </c>
      <c r="G7186" t="str">
        <f t="shared" ca="1" si="566"/>
        <v/>
      </c>
      <c r="H7186" t="str">
        <f t="shared" ca="1" si="567"/>
        <v/>
      </c>
      <c r="I7186" t="str">
        <f t="shared" ca="1" si="568"/>
        <v/>
      </c>
      <c r="J7186" t="str">
        <f t="shared" ca="1" si="569"/>
        <v/>
      </c>
      <c r="K7186" t="str">
        <f t="shared" ca="1" si="569"/>
        <v/>
      </c>
      <c r="AA7186" s="8">
        <v>0</v>
      </c>
      <c r="AB7186" s="8">
        <v>2</v>
      </c>
      <c r="AC7186" s="8">
        <v>7</v>
      </c>
      <c r="AD7186" s="8">
        <v>6</v>
      </c>
      <c r="AE7186" s="12" t="s">
        <v>759</v>
      </c>
    </row>
    <row r="7187" spans="2:31" x14ac:dyDescent="0.2">
      <c r="B7187" t="str">
        <f ca="1">IF(ISNA(VLOOKUP(AA7187&amp;"_"&amp;AB7187&amp;"_"&amp;AC7187&amp;"_"&amp;AE7187,[1]挑战模式!$A:$AS,1,FALSE)),"",IF(VLOOKUP(AA7187&amp;"_"&amp;AB7187&amp;"_"&amp;AC7187&amp;"_"&amp;AE7187,[1]挑战模式!$A:$AS,14+AD7187,FALSE)="","","Monster_Season"&amp;AA7187&amp;"_Challenge"&amp;AB7187&amp;"_"&amp;AC7187&amp;"_"&amp;AD7187&amp;"_"&amp;AE7187))</f>
        <v/>
      </c>
      <c r="C7187" t="str">
        <f t="shared" ca="1" si="565"/>
        <v/>
      </c>
      <c r="E7187" t="str">
        <f ca="1">IF(B7187="","",VLOOKUP(AA7187&amp;"_"&amp;AB7187&amp;"_"&amp;AC7187&amp;"_"&amp;AE7187,[1]挑战模式!$A:$AS,26+AD7187,FALSE))</f>
        <v/>
      </c>
      <c r="F7187" t="str">
        <f ca="1">IF(B7187="","",VLOOKUP(VLOOKUP(AA7187&amp;"_"&amp;AB7187&amp;"_"&amp;AC7187&amp;"_"&amp;AE7187,[1]挑战模式!$A:$AS,14+AD7187,FALSE),[1]怪物!$B:$O,3,FALSE))</f>
        <v/>
      </c>
      <c r="G7187" t="str">
        <f t="shared" ca="1" si="566"/>
        <v/>
      </c>
      <c r="H7187" t="str">
        <f t="shared" ca="1" si="567"/>
        <v/>
      </c>
      <c r="I7187" t="str">
        <f t="shared" ca="1" si="568"/>
        <v/>
      </c>
      <c r="J7187" t="str">
        <f t="shared" ca="1" si="569"/>
        <v/>
      </c>
      <c r="K7187" t="str">
        <f t="shared" ca="1" si="569"/>
        <v/>
      </c>
      <c r="AA7187" s="8">
        <v>0</v>
      </c>
      <c r="AB7187" s="8">
        <v>2</v>
      </c>
      <c r="AC7187" s="8">
        <v>8</v>
      </c>
      <c r="AD7187" s="8">
        <v>1</v>
      </c>
      <c r="AE7187" s="12" t="s">
        <v>759</v>
      </c>
    </row>
    <row r="7188" spans="2:31" x14ac:dyDescent="0.2">
      <c r="B7188" t="str">
        <f ca="1">IF(ISNA(VLOOKUP(AA7188&amp;"_"&amp;AB7188&amp;"_"&amp;AC7188&amp;"_"&amp;AE7188,[1]挑战模式!$A:$AS,1,FALSE)),"",IF(VLOOKUP(AA7188&amp;"_"&amp;AB7188&amp;"_"&amp;AC7188&amp;"_"&amp;AE7188,[1]挑战模式!$A:$AS,14+AD7188,FALSE)="","","Monster_Season"&amp;AA7188&amp;"_Challenge"&amp;AB7188&amp;"_"&amp;AC7188&amp;"_"&amp;AD7188&amp;"_"&amp;AE7188))</f>
        <v/>
      </c>
      <c r="C7188" t="str">
        <f t="shared" ca="1" si="565"/>
        <v/>
      </c>
      <c r="E7188" t="str">
        <f ca="1">IF(B7188="","",VLOOKUP(AA7188&amp;"_"&amp;AB7188&amp;"_"&amp;AC7188&amp;"_"&amp;AE7188,[1]挑战模式!$A:$AS,26+AD7188,FALSE))</f>
        <v/>
      </c>
      <c r="F7188" t="str">
        <f ca="1">IF(B7188="","",VLOOKUP(VLOOKUP(AA7188&amp;"_"&amp;AB7188&amp;"_"&amp;AC7188&amp;"_"&amp;AE7188,[1]挑战模式!$A:$AS,14+AD7188,FALSE),[1]怪物!$B:$O,3,FALSE))</f>
        <v/>
      </c>
      <c r="G7188" t="str">
        <f t="shared" ca="1" si="566"/>
        <v/>
      </c>
      <c r="H7188" t="str">
        <f t="shared" ca="1" si="567"/>
        <v/>
      </c>
      <c r="I7188" t="str">
        <f t="shared" ca="1" si="568"/>
        <v/>
      </c>
      <c r="J7188" t="str">
        <f t="shared" ca="1" si="569"/>
        <v/>
      </c>
      <c r="K7188" t="str">
        <f t="shared" ca="1" si="569"/>
        <v/>
      </c>
      <c r="AA7188" s="8">
        <v>0</v>
      </c>
      <c r="AB7188" s="8">
        <v>2</v>
      </c>
      <c r="AC7188" s="8">
        <v>8</v>
      </c>
      <c r="AD7188" s="8">
        <v>2</v>
      </c>
      <c r="AE7188" s="12" t="s">
        <v>759</v>
      </c>
    </row>
    <row r="7189" spans="2:31" x14ac:dyDescent="0.2">
      <c r="B7189" t="str">
        <f ca="1">IF(ISNA(VLOOKUP(AA7189&amp;"_"&amp;AB7189&amp;"_"&amp;AC7189&amp;"_"&amp;AE7189,[1]挑战模式!$A:$AS,1,FALSE)),"",IF(VLOOKUP(AA7189&amp;"_"&amp;AB7189&amp;"_"&amp;AC7189&amp;"_"&amp;AE7189,[1]挑战模式!$A:$AS,14+AD7189,FALSE)="","","Monster_Season"&amp;AA7189&amp;"_Challenge"&amp;AB7189&amp;"_"&amp;AC7189&amp;"_"&amp;AD7189&amp;"_"&amp;AE7189))</f>
        <v/>
      </c>
      <c r="C7189" t="str">
        <f t="shared" ca="1" si="565"/>
        <v/>
      </c>
      <c r="E7189" t="str">
        <f ca="1">IF(B7189="","",VLOOKUP(AA7189&amp;"_"&amp;AB7189&amp;"_"&amp;AC7189&amp;"_"&amp;AE7189,[1]挑战模式!$A:$AS,26+AD7189,FALSE))</f>
        <v/>
      </c>
      <c r="F7189" t="str">
        <f ca="1">IF(B7189="","",VLOOKUP(VLOOKUP(AA7189&amp;"_"&amp;AB7189&amp;"_"&amp;AC7189&amp;"_"&amp;AE7189,[1]挑战模式!$A:$AS,14+AD7189,FALSE),[1]怪物!$B:$O,3,FALSE))</f>
        <v/>
      </c>
      <c r="G7189" t="str">
        <f t="shared" ca="1" si="566"/>
        <v/>
      </c>
      <c r="H7189" t="str">
        <f t="shared" ca="1" si="567"/>
        <v/>
      </c>
      <c r="I7189" t="str">
        <f t="shared" ca="1" si="568"/>
        <v/>
      </c>
      <c r="J7189" t="str">
        <f t="shared" ca="1" si="569"/>
        <v/>
      </c>
      <c r="K7189" t="str">
        <f t="shared" ca="1" si="569"/>
        <v/>
      </c>
      <c r="AA7189" s="8">
        <v>0</v>
      </c>
      <c r="AB7189" s="8">
        <v>2</v>
      </c>
      <c r="AC7189" s="8">
        <v>8</v>
      </c>
      <c r="AD7189" s="8">
        <v>3</v>
      </c>
      <c r="AE7189" s="12" t="s">
        <v>759</v>
      </c>
    </row>
    <row r="7190" spans="2:31" x14ac:dyDescent="0.2">
      <c r="B7190" t="str">
        <f ca="1">IF(ISNA(VLOOKUP(AA7190&amp;"_"&amp;AB7190&amp;"_"&amp;AC7190&amp;"_"&amp;AE7190,[1]挑战模式!$A:$AS,1,FALSE)),"",IF(VLOOKUP(AA7190&amp;"_"&amp;AB7190&amp;"_"&amp;AC7190&amp;"_"&amp;AE7190,[1]挑战模式!$A:$AS,14+AD7190,FALSE)="","","Monster_Season"&amp;AA7190&amp;"_Challenge"&amp;AB7190&amp;"_"&amp;AC7190&amp;"_"&amp;AD7190&amp;"_"&amp;AE7190))</f>
        <v/>
      </c>
      <c r="C7190" t="str">
        <f t="shared" ca="1" si="565"/>
        <v/>
      </c>
      <c r="E7190" t="str">
        <f ca="1">IF(B7190="","",VLOOKUP(AA7190&amp;"_"&amp;AB7190&amp;"_"&amp;AC7190&amp;"_"&amp;AE7190,[1]挑战模式!$A:$AS,26+AD7190,FALSE))</f>
        <v/>
      </c>
      <c r="F7190" t="str">
        <f ca="1">IF(B7190="","",VLOOKUP(VLOOKUP(AA7190&amp;"_"&amp;AB7190&amp;"_"&amp;AC7190&amp;"_"&amp;AE7190,[1]挑战模式!$A:$AS,14+AD7190,FALSE),[1]怪物!$B:$O,3,FALSE))</f>
        <v/>
      </c>
      <c r="G7190" t="str">
        <f t="shared" ca="1" si="566"/>
        <v/>
      </c>
      <c r="H7190" t="str">
        <f t="shared" ca="1" si="567"/>
        <v/>
      </c>
      <c r="I7190" t="str">
        <f t="shared" ca="1" si="568"/>
        <v/>
      </c>
      <c r="J7190" t="str">
        <f t="shared" ca="1" si="569"/>
        <v/>
      </c>
      <c r="K7190" t="str">
        <f t="shared" ca="1" si="569"/>
        <v/>
      </c>
      <c r="AA7190" s="8">
        <v>0</v>
      </c>
      <c r="AB7190" s="8">
        <v>2</v>
      </c>
      <c r="AC7190" s="8">
        <v>8</v>
      </c>
      <c r="AD7190" s="8">
        <v>4</v>
      </c>
      <c r="AE7190" s="12" t="s">
        <v>759</v>
      </c>
    </row>
    <row r="7191" spans="2:31" x14ac:dyDescent="0.2">
      <c r="B7191" t="str">
        <f ca="1">IF(ISNA(VLOOKUP(AA7191&amp;"_"&amp;AB7191&amp;"_"&amp;AC7191&amp;"_"&amp;AE7191,[1]挑战模式!$A:$AS,1,FALSE)),"",IF(VLOOKUP(AA7191&amp;"_"&amp;AB7191&amp;"_"&amp;AC7191&amp;"_"&amp;AE7191,[1]挑战模式!$A:$AS,14+AD7191,FALSE)="","","Monster_Season"&amp;AA7191&amp;"_Challenge"&amp;AB7191&amp;"_"&amp;AC7191&amp;"_"&amp;AD7191&amp;"_"&amp;AE7191))</f>
        <v/>
      </c>
      <c r="C7191" t="str">
        <f t="shared" ca="1" si="565"/>
        <v/>
      </c>
      <c r="E7191" t="str">
        <f ca="1">IF(B7191="","",VLOOKUP(AA7191&amp;"_"&amp;AB7191&amp;"_"&amp;AC7191&amp;"_"&amp;AE7191,[1]挑战模式!$A:$AS,26+AD7191,FALSE))</f>
        <v/>
      </c>
      <c r="F7191" t="str">
        <f ca="1">IF(B7191="","",VLOOKUP(VLOOKUP(AA7191&amp;"_"&amp;AB7191&amp;"_"&amp;AC7191&amp;"_"&amp;AE7191,[1]挑战模式!$A:$AS,14+AD7191,FALSE),[1]怪物!$B:$O,3,FALSE))</f>
        <v/>
      </c>
      <c r="G7191" t="str">
        <f t="shared" ca="1" si="566"/>
        <v/>
      </c>
      <c r="H7191" t="str">
        <f t="shared" ca="1" si="567"/>
        <v/>
      </c>
      <c r="I7191" t="str">
        <f t="shared" ca="1" si="568"/>
        <v/>
      </c>
      <c r="J7191" t="str">
        <f t="shared" ca="1" si="569"/>
        <v/>
      </c>
      <c r="K7191" t="str">
        <f t="shared" ca="1" si="569"/>
        <v/>
      </c>
      <c r="AA7191" s="8">
        <v>0</v>
      </c>
      <c r="AB7191" s="8">
        <v>2</v>
      </c>
      <c r="AC7191" s="8">
        <v>8</v>
      </c>
      <c r="AD7191" s="8">
        <v>5</v>
      </c>
      <c r="AE7191" s="12" t="s">
        <v>759</v>
      </c>
    </row>
    <row r="7192" spans="2:31" x14ac:dyDescent="0.2">
      <c r="B7192" t="str">
        <f ca="1">IF(ISNA(VLOOKUP(AA7192&amp;"_"&amp;AB7192&amp;"_"&amp;AC7192&amp;"_"&amp;AE7192,[1]挑战模式!$A:$AS,1,FALSE)),"",IF(VLOOKUP(AA7192&amp;"_"&amp;AB7192&amp;"_"&amp;AC7192&amp;"_"&amp;AE7192,[1]挑战模式!$A:$AS,14+AD7192,FALSE)="","","Monster_Season"&amp;AA7192&amp;"_Challenge"&amp;AB7192&amp;"_"&amp;AC7192&amp;"_"&amp;AD7192&amp;"_"&amp;AE7192))</f>
        <v/>
      </c>
      <c r="C7192" t="str">
        <f t="shared" ca="1" si="565"/>
        <v/>
      </c>
      <c r="E7192" t="str">
        <f ca="1">IF(B7192="","",VLOOKUP(AA7192&amp;"_"&amp;AB7192&amp;"_"&amp;AC7192&amp;"_"&amp;AE7192,[1]挑战模式!$A:$AS,26+AD7192,FALSE))</f>
        <v/>
      </c>
      <c r="F7192" t="str">
        <f ca="1">IF(B7192="","",VLOOKUP(VLOOKUP(AA7192&amp;"_"&amp;AB7192&amp;"_"&amp;AC7192&amp;"_"&amp;AE7192,[1]挑战模式!$A:$AS,14+AD7192,FALSE),[1]怪物!$B:$O,3,FALSE))</f>
        <v/>
      </c>
      <c r="G7192" t="str">
        <f t="shared" ca="1" si="566"/>
        <v/>
      </c>
      <c r="H7192" t="str">
        <f t="shared" ca="1" si="567"/>
        <v/>
      </c>
      <c r="I7192" t="str">
        <f t="shared" ca="1" si="568"/>
        <v/>
      </c>
      <c r="J7192" t="str">
        <f t="shared" ca="1" si="569"/>
        <v/>
      </c>
      <c r="K7192" t="str">
        <f t="shared" ca="1" si="569"/>
        <v/>
      </c>
      <c r="AA7192" s="8">
        <v>0</v>
      </c>
      <c r="AB7192" s="8">
        <v>2</v>
      </c>
      <c r="AC7192" s="8">
        <v>8</v>
      </c>
      <c r="AD7192" s="8">
        <v>6</v>
      </c>
      <c r="AE7192" s="12" t="s">
        <v>759</v>
      </c>
    </row>
    <row r="7193" spans="2:31" x14ac:dyDescent="0.2">
      <c r="B7193" t="str">
        <f ca="1">IF(ISNA(VLOOKUP(AA7193&amp;"_"&amp;AB7193&amp;"_"&amp;AC7193&amp;"_"&amp;AE7193,[1]挑战模式!$A:$AS,1,FALSE)),"",IF(VLOOKUP(AA7193&amp;"_"&amp;AB7193&amp;"_"&amp;AC7193&amp;"_"&amp;AE7193,[1]挑战模式!$A:$AS,14+AD7193,FALSE)="","","Monster_Season"&amp;AA7193&amp;"_Challenge"&amp;AB7193&amp;"_"&amp;AC7193&amp;"_"&amp;AD7193&amp;"_"&amp;AE7193))</f>
        <v/>
      </c>
      <c r="C7193" t="str">
        <f t="shared" ca="1" si="565"/>
        <v/>
      </c>
      <c r="E7193" t="str">
        <f ca="1">IF(B7193="","",VLOOKUP(AA7193&amp;"_"&amp;AB7193&amp;"_"&amp;AC7193&amp;"_"&amp;AE7193,[1]挑战模式!$A:$AS,26+AD7193,FALSE))</f>
        <v/>
      </c>
      <c r="F7193" t="str">
        <f ca="1">IF(B7193="","",VLOOKUP(VLOOKUP(AA7193&amp;"_"&amp;AB7193&amp;"_"&amp;AC7193&amp;"_"&amp;AE7193,[1]挑战模式!$A:$AS,14+AD7193,FALSE),[1]怪物!$B:$O,3,FALSE))</f>
        <v/>
      </c>
      <c r="G7193" t="str">
        <f t="shared" ca="1" si="566"/>
        <v/>
      </c>
      <c r="H7193" t="str">
        <f t="shared" ca="1" si="567"/>
        <v/>
      </c>
      <c r="I7193" t="str">
        <f t="shared" ca="1" si="568"/>
        <v/>
      </c>
      <c r="J7193" t="str">
        <f t="shared" ca="1" si="569"/>
        <v/>
      </c>
      <c r="K7193" t="str">
        <f t="shared" ca="1" si="569"/>
        <v/>
      </c>
      <c r="AA7193" s="8">
        <v>0</v>
      </c>
      <c r="AB7193" s="8">
        <v>2</v>
      </c>
      <c r="AC7193" s="8">
        <v>9</v>
      </c>
      <c r="AD7193" s="8">
        <v>1</v>
      </c>
      <c r="AE7193" s="12" t="s">
        <v>759</v>
      </c>
    </row>
    <row r="7194" spans="2:31" x14ac:dyDescent="0.2">
      <c r="B7194" t="str">
        <f ca="1">IF(ISNA(VLOOKUP(AA7194&amp;"_"&amp;AB7194&amp;"_"&amp;AC7194&amp;"_"&amp;AE7194,[1]挑战模式!$A:$AS,1,FALSE)),"",IF(VLOOKUP(AA7194&amp;"_"&amp;AB7194&amp;"_"&amp;AC7194&amp;"_"&amp;AE7194,[1]挑战模式!$A:$AS,14+AD7194,FALSE)="","","Monster_Season"&amp;AA7194&amp;"_Challenge"&amp;AB7194&amp;"_"&amp;AC7194&amp;"_"&amp;AD7194&amp;"_"&amp;AE7194))</f>
        <v/>
      </c>
      <c r="C7194" t="str">
        <f t="shared" ca="1" si="565"/>
        <v/>
      </c>
      <c r="E7194" t="str">
        <f ca="1">IF(B7194="","",VLOOKUP(AA7194&amp;"_"&amp;AB7194&amp;"_"&amp;AC7194&amp;"_"&amp;AE7194,[1]挑战模式!$A:$AS,26+AD7194,FALSE))</f>
        <v/>
      </c>
      <c r="F7194" t="str">
        <f ca="1">IF(B7194="","",VLOOKUP(VLOOKUP(AA7194&amp;"_"&amp;AB7194&amp;"_"&amp;AC7194&amp;"_"&amp;AE7194,[1]挑战模式!$A:$AS,14+AD7194,FALSE),[1]怪物!$B:$O,3,FALSE))</f>
        <v/>
      </c>
      <c r="G7194" t="str">
        <f t="shared" ca="1" si="566"/>
        <v/>
      </c>
      <c r="H7194" t="str">
        <f t="shared" ca="1" si="567"/>
        <v/>
      </c>
      <c r="I7194" t="str">
        <f t="shared" ca="1" si="568"/>
        <v/>
      </c>
      <c r="J7194" t="str">
        <f t="shared" ca="1" si="569"/>
        <v/>
      </c>
      <c r="K7194" t="str">
        <f t="shared" ca="1" si="569"/>
        <v/>
      </c>
      <c r="AA7194" s="8">
        <v>0</v>
      </c>
      <c r="AB7194" s="8">
        <v>2</v>
      </c>
      <c r="AC7194" s="8">
        <v>9</v>
      </c>
      <c r="AD7194" s="8">
        <v>2</v>
      </c>
      <c r="AE7194" s="12" t="s">
        <v>759</v>
      </c>
    </row>
    <row r="7195" spans="2:31" x14ac:dyDescent="0.2">
      <c r="B7195" t="str">
        <f ca="1">IF(ISNA(VLOOKUP(AA7195&amp;"_"&amp;AB7195&amp;"_"&amp;AC7195&amp;"_"&amp;AE7195,[1]挑战模式!$A:$AS,1,FALSE)),"",IF(VLOOKUP(AA7195&amp;"_"&amp;AB7195&amp;"_"&amp;AC7195&amp;"_"&amp;AE7195,[1]挑战模式!$A:$AS,14+AD7195,FALSE)="","","Monster_Season"&amp;AA7195&amp;"_Challenge"&amp;AB7195&amp;"_"&amp;AC7195&amp;"_"&amp;AD7195&amp;"_"&amp;AE7195))</f>
        <v/>
      </c>
      <c r="C7195" t="str">
        <f t="shared" ca="1" si="565"/>
        <v/>
      </c>
      <c r="E7195" t="str">
        <f ca="1">IF(B7195="","",VLOOKUP(AA7195&amp;"_"&amp;AB7195&amp;"_"&amp;AC7195&amp;"_"&amp;AE7195,[1]挑战模式!$A:$AS,26+AD7195,FALSE))</f>
        <v/>
      </c>
      <c r="F7195" t="str">
        <f ca="1">IF(B7195="","",VLOOKUP(VLOOKUP(AA7195&amp;"_"&amp;AB7195&amp;"_"&amp;AC7195&amp;"_"&amp;AE7195,[1]挑战模式!$A:$AS,14+AD7195,FALSE),[1]怪物!$B:$O,3,FALSE))</f>
        <v/>
      </c>
      <c r="G7195" t="str">
        <f t="shared" ca="1" si="566"/>
        <v/>
      </c>
      <c r="H7195" t="str">
        <f t="shared" ca="1" si="567"/>
        <v/>
      </c>
      <c r="I7195" t="str">
        <f t="shared" ca="1" si="568"/>
        <v/>
      </c>
      <c r="J7195" t="str">
        <f t="shared" ca="1" si="569"/>
        <v/>
      </c>
      <c r="K7195" t="str">
        <f t="shared" ca="1" si="569"/>
        <v/>
      </c>
      <c r="AA7195" s="8">
        <v>0</v>
      </c>
      <c r="AB7195" s="8">
        <v>2</v>
      </c>
      <c r="AC7195" s="8">
        <v>9</v>
      </c>
      <c r="AD7195" s="8">
        <v>3</v>
      </c>
      <c r="AE7195" s="12" t="s">
        <v>759</v>
      </c>
    </row>
    <row r="7196" spans="2:31" x14ac:dyDescent="0.2">
      <c r="B7196" t="str">
        <f ca="1">IF(ISNA(VLOOKUP(AA7196&amp;"_"&amp;AB7196&amp;"_"&amp;AC7196&amp;"_"&amp;AE7196,[1]挑战模式!$A:$AS,1,FALSE)),"",IF(VLOOKUP(AA7196&amp;"_"&amp;AB7196&amp;"_"&amp;AC7196&amp;"_"&amp;AE7196,[1]挑战模式!$A:$AS,14+AD7196,FALSE)="","","Monster_Season"&amp;AA7196&amp;"_Challenge"&amp;AB7196&amp;"_"&amp;AC7196&amp;"_"&amp;AD7196&amp;"_"&amp;AE7196))</f>
        <v/>
      </c>
      <c r="C7196" t="str">
        <f t="shared" ca="1" si="565"/>
        <v/>
      </c>
      <c r="E7196" t="str">
        <f ca="1">IF(B7196="","",VLOOKUP(AA7196&amp;"_"&amp;AB7196&amp;"_"&amp;AC7196&amp;"_"&amp;AE7196,[1]挑战模式!$A:$AS,26+AD7196,FALSE))</f>
        <v/>
      </c>
      <c r="F7196" t="str">
        <f ca="1">IF(B7196="","",VLOOKUP(VLOOKUP(AA7196&amp;"_"&amp;AB7196&amp;"_"&amp;AC7196&amp;"_"&amp;AE7196,[1]挑战模式!$A:$AS,14+AD7196,FALSE),[1]怪物!$B:$O,3,FALSE))</f>
        <v/>
      </c>
      <c r="G7196" t="str">
        <f t="shared" ca="1" si="566"/>
        <v/>
      </c>
      <c r="H7196" t="str">
        <f t="shared" ca="1" si="567"/>
        <v/>
      </c>
      <c r="I7196" t="str">
        <f t="shared" ca="1" si="568"/>
        <v/>
      </c>
      <c r="J7196" t="str">
        <f t="shared" ca="1" si="569"/>
        <v/>
      </c>
      <c r="K7196" t="str">
        <f t="shared" ca="1" si="569"/>
        <v/>
      </c>
      <c r="AA7196" s="8">
        <v>0</v>
      </c>
      <c r="AB7196" s="8">
        <v>2</v>
      </c>
      <c r="AC7196" s="8">
        <v>9</v>
      </c>
      <c r="AD7196" s="8">
        <v>4</v>
      </c>
      <c r="AE7196" s="12" t="s">
        <v>759</v>
      </c>
    </row>
    <row r="7197" spans="2:31" x14ac:dyDescent="0.2">
      <c r="B7197" t="str">
        <f ca="1">IF(ISNA(VLOOKUP(AA7197&amp;"_"&amp;AB7197&amp;"_"&amp;AC7197&amp;"_"&amp;AE7197,[1]挑战模式!$A:$AS,1,FALSE)),"",IF(VLOOKUP(AA7197&amp;"_"&amp;AB7197&amp;"_"&amp;AC7197&amp;"_"&amp;AE7197,[1]挑战模式!$A:$AS,14+AD7197,FALSE)="","","Monster_Season"&amp;AA7197&amp;"_Challenge"&amp;AB7197&amp;"_"&amp;AC7197&amp;"_"&amp;AD7197&amp;"_"&amp;AE7197))</f>
        <v/>
      </c>
      <c r="C7197" t="str">
        <f t="shared" ca="1" si="565"/>
        <v/>
      </c>
      <c r="E7197" t="str">
        <f ca="1">IF(B7197="","",VLOOKUP(AA7197&amp;"_"&amp;AB7197&amp;"_"&amp;AC7197&amp;"_"&amp;AE7197,[1]挑战模式!$A:$AS,26+AD7197,FALSE))</f>
        <v/>
      </c>
      <c r="F7197" t="str">
        <f ca="1">IF(B7197="","",VLOOKUP(VLOOKUP(AA7197&amp;"_"&amp;AB7197&amp;"_"&amp;AC7197&amp;"_"&amp;AE7197,[1]挑战模式!$A:$AS,14+AD7197,FALSE),[1]怪物!$B:$O,3,FALSE))</f>
        <v/>
      </c>
      <c r="G7197" t="str">
        <f t="shared" ca="1" si="566"/>
        <v/>
      </c>
      <c r="H7197" t="str">
        <f t="shared" ca="1" si="567"/>
        <v/>
      </c>
      <c r="I7197" t="str">
        <f t="shared" ca="1" si="568"/>
        <v/>
      </c>
      <c r="J7197" t="str">
        <f t="shared" ca="1" si="569"/>
        <v/>
      </c>
      <c r="K7197" t="str">
        <f t="shared" ca="1" si="569"/>
        <v/>
      </c>
      <c r="AA7197" s="8">
        <v>0</v>
      </c>
      <c r="AB7197" s="8">
        <v>2</v>
      </c>
      <c r="AC7197" s="8">
        <v>9</v>
      </c>
      <c r="AD7197" s="8">
        <v>5</v>
      </c>
      <c r="AE7197" s="12" t="s">
        <v>759</v>
      </c>
    </row>
    <row r="7198" spans="2:31" x14ac:dyDescent="0.2">
      <c r="B7198" t="str">
        <f ca="1">IF(ISNA(VLOOKUP(AA7198&amp;"_"&amp;AB7198&amp;"_"&amp;AC7198&amp;"_"&amp;AE7198,[1]挑战模式!$A:$AS,1,FALSE)),"",IF(VLOOKUP(AA7198&amp;"_"&amp;AB7198&amp;"_"&amp;AC7198&amp;"_"&amp;AE7198,[1]挑战模式!$A:$AS,14+AD7198,FALSE)="","","Monster_Season"&amp;AA7198&amp;"_Challenge"&amp;AB7198&amp;"_"&amp;AC7198&amp;"_"&amp;AD7198&amp;"_"&amp;AE7198))</f>
        <v/>
      </c>
      <c r="C7198" t="str">
        <f t="shared" ca="1" si="565"/>
        <v/>
      </c>
      <c r="E7198" t="str">
        <f ca="1">IF(B7198="","",VLOOKUP(AA7198&amp;"_"&amp;AB7198&amp;"_"&amp;AC7198&amp;"_"&amp;AE7198,[1]挑战模式!$A:$AS,26+AD7198,FALSE))</f>
        <v/>
      </c>
      <c r="F7198" t="str">
        <f ca="1">IF(B7198="","",VLOOKUP(VLOOKUP(AA7198&amp;"_"&amp;AB7198&amp;"_"&amp;AC7198&amp;"_"&amp;AE7198,[1]挑战模式!$A:$AS,14+AD7198,FALSE),[1]怪物!$B:$O,3,FALSE))</f>
        <v/>
      </c>
      <c r="G7198" t="str">
        <f t="shared" ca="1" si="566"/>
        <v/>
      </c>
      <c r="H7198" t="str">
        <f t="shared" ca="1" si="567"/>
        <v/>
      </c>
      <c r="I7198" t="str">
        <f t="shared" ca="1" si="568"/>
        <v/>
      </c>
      <c r="J7198" t="str">
        <f t="shared" ca="1" si="569"/>
        <v/>
      </c>
      <c r="K7198" t="str">
        <f t="shared" ca="1" si="569"/>
        <v/>
      </c>
      <c r="AA7198" s="8">
        <v>0</v>
      </c>
      <c r="AB7198" s="8">
        <v>2</v>
      </c>
      <c r="AC7198" s="8">
        <v>10</v>
      </c>
      <c r="AD7198" s="8">
        <v>6</v>
      </c>
      <c r="AE7198" s="12" t="s">
        <v>759</v>
      </c>
    </row>
    <row r="7199" spans="2:31" x14ac:dyDescent="0.2">
      <c r="B7199" t="str">
        <f ca="1">IF(ISNA(VLOOKUP(AA7199&amp;"_"&amp;AB7199&amp;"_"&amp;AC7199&amp;"_"&amp;AE7199,[1]挑战模式!$A:$AS,1,FALSE)),"",IF(VLOOKUP(AA7199&amp;"_"&amp;AB7199&amp;"_"&amp;AC7199&amp;"_"&amp;AE7199,[1]挑战模式!$A:$AS,14+AD7199,FALSE)="","","Monster_Season"&amp;AA7199&amp;"_Challenge"&amp;AB7199&amp;"_"&amp;AC7199&amp;"_"&amp;AD7199&amp;"_"&amp;AE7199))</f>
        <v/>
      </c>
      <c r="C7199" t="str">
        <f t="shared" ca="1" si="565"/>
        <v/>
      </c>
      <c r="E7199" t="str">
        <f ca="1">IF(B7199="","",VLOOKUP(AA7199&amp;"_"&amp;AB7199&amp;"_"&amp;AC7199&amp;"_"&amp;AE7199,[1]挑战模式!$A:$AS,26+AD7199,FALSE))</f>
        <v/>
      </c>
      <c r="F7199" t="str">
        <f ca="1">IF(B7199="","",VLOOKUP(VLOOKUP(AA7199&amp;"_"&amp;AB7199&amp;"_"&amp;AC7199&amp;"_"&amp;AE7199,[1]挑战模式!$A:$AS,14+AD7199,FALSE),[1]怪物!$B:$O,3,FALSE))</f>
        <v/>
      </c>
      <c r="G7199" t="str">
        <f t="shared" ca="1" si="566"/>
        <v/>
      </c>
      <c r="H7199" t="str">
        <f t="shared" ca="1" si="567"/>
        <v/>
      </c>
      <c r="I7199" t="str">
        <f t="shared" ca="1" si="568"/>
        <v/>
      </c>
      <c r="J7199" t="str">
        <f t="shared" ca="1" si="569"/>
        <v/>
      </c>
      <c r="K7199" t="str">
        <f t="shared" ca="1" si="569"/>
        <v/>
      </c>
      <c r="AA7199" s="8">
        <v>0</v>
      </c>
      <c r="AB7199" s="8">
        <v>2</v>
      </c>
      <c r="AC7199" s="8">
        <v>10</v>
      </c>
      <c r="AD7199" s="8">
        <v>1</v>
      </c>
      <c r="AE7199" s="12" t="s">
        <v>759</v>
      </c>
    </row>
    <row r="7200" spans="2:31" x14ac:dyDescent="0.2">
      <c r="B7200" t="str">
        <f ca="1">IF(ISNA(VLOOKUP(AA7200&amp;"_"&amp;AB7200&amp;"_"&amp;AC7200&amp;"_"&amp;AE7200,[1]挑战模式!$A:$AS,1,FALSE)),"",IF(VLOOKUP(AA7200&amp;"_"&amp;AB7200&amp;"_"&amp;AC7200&amp;"_"&amp;AE7200,[1]挑战模式!$A:$AS,14+AD7200,FALSE)="","","Monster_Season"&amp;AA7200&amp;"_Challenge"&amp;AB7200&amp;"_"&amp;AC7200&amp;"_"&amp;AD7200&amp;"_"&amp;AE7200))</f>
        <v/>
      </c>
      <c r="C7200" t="str">
        <f t="shared" ca="1" si="565"/>
        <v/>
      </c>
      <c r="E7200" t="str">
        <f ca="1">IF(B7200="","",VLOOKUP(AA7200&amp;"_"&amp;AB7200&amp;"_"&amp;AC7200&amp;"_"&amp;AE7200,[1]挑战模式!$A:$AS,26+AD7200,FALSE))</f>
        <v/>
      </c>
      <c r="F7200" t="str">
        <f ca="1">IF(B7200="","",VLOOKUP(VLOOKUP(AA7200&amp;"_"&amp;AB7200&amp;"_"&amp;AC7200&amp;"_"&amp;AE7200,[1]挑战模式!$A:$AS,14+AD7200,FALSE),[1]怪物!$B:$O,3,FALSE))</f>
        <v/>
      </c>
      <c r="G7200" t="str">
        <f t="shared" ca="1" si="566"/>
        <v/>
      </c>
      <c r="H7200" t="str">
        <f t="shared" ca="1" si="567"/>
        <v/>
      </c>
      <c r="I7200" t="str">
        <f t="shared" ca="1" si="568"/>
        <v/>
      </c>
      <c r="J7200" t="str">
        <f t="shared" ca="1" si="569"/>
        <v/>
      </c>
      <c r="K7200" t="str">
        <f t="shared" ca="1" si="569"/>
        <v/>
      </c>
      <c r="AA7200" s="8">
        <v>0</v>
      </c>
      <c r="AB7200" s="8">
        <v>2</v>
      </c>
      <c r="AC7200" s="8">
        <v>10</v>
      </c>
      <c r="AD7200" s="8">
        <v>2</v>
      </c>
      <c r="AE7200" s="12" t="s">
        <v>759</v>
      </c>
    </row>
    <row r="7201" spans="2:31" x14ac:dyDescent="0.2">
      <c r="B7201" t="str">
        <f ca="1">IF(ISNA(VLOOKUP(AA7201&amp;"_"&amp;AB7201&amp;"_"&amp;AC7201&amp;"_"&amp;AE7201,[1]挑战模式!$A:$AS,1,FALSE)),"",IF(VLOOKUP(AA7201&amp;"_"&amp;AB7201&amp;"_"&amp;AC7201&amp;"_"&amp;AE7201,[1]挑战模式!$A:$AS,14+AD7201,FALSE)="","","Monster_Season"&amp;AA7201&amp;"_Challenge"&amp;AB7201&amp;"_"&amp;AC7201&amp;"_"&amp;AD7201&amp;"_"&amp;AE7201))</f>
        <v/>
      </c>
      <c r="C7201" t="str">
        <f t="shared" ca="1" si="565"/>
        <v/>
      </c>
      <c r="E7201" t="str">
        <f ca="1">IF(B7201="","",VLOOKUP(AA7201&amp;"_"&amp;AB7201&amp;"_"&amp;AC7201&amp;"_"&amp;AE7201,[1]挑战模式!$A:$AS,26+AD7201,FALSE))</f>
        <v/>
      </c>
      <c r="F7201" t="str">
        <f ca="1">IF(B7201="","",VLOOKUP(VLOOKUP(AA7201&amp;"_"&amp;AB7201&amp;"_"&amp;AC7201&amp;"_"&amp;AE7201,[1]挑战模式!$A:$AS,14+AD7201,FALSE),[1]怪物!$B:$O,3,FALSE))</f>
        <v/>
      </c>
      <c r="G7201" t="str">
        <f t="shared" ca="1" si="566"/>
        <v/>
      </c>
      <c r="H7201" t="str">
        <f t="shared" ca="1" si="567"/>
        <v/>
      </c>
      <c r="I7201" t="str">
        <f t="shared" ca="1" si="568"/>
        <v/>
      </c>
      <c r="J7201" t="str">
        <f t="shared" ca="1" si="569"/>
        <v/>
      </c>
      <c r="K7201" t="str">
        <f t="shared" ca="1" si="569"/>
        <v/>
      </c>
      <c r="AA7201" s="8">
        <v>0</v>
      </c>
      <c r="AB7201" s="8">
        <v>2</v>
      </c>
      <c r="AC7201" s="8">
        <v>10</v>
      </c>
      <c r="AD7201" s="8">
        <v>3</v>
      </c>
      <c r="AE7201" s="12" t="s">
        <v>759</v>
      </c>
    </row>
    <row r="7202" spans="2:31" x14ac:dyDescent="0.2">
      <c r="B7202" t="str">
        <f ca="1">IF(ISNA(VLOOKUP(AA7202&amp;"_"&amp;AB7202&amp;"_"&amp;AC7202&amp;"_"&amp;AE7202,[1]挑战模式!$A:$AS,1,FALSE)),"",IF(VLOOKUP(AA7202&amp;"_"&amp;AB7202&amp;"_"&amp;AC7202&amp;"_"&amp;AE7202,[1]挑战模式!$A:$AS,14+AD7202,FALSE)="","","Monster_Season"&amp;AA7202&amp;"_Challenge"&amp;AB7202&amp;"_"&amp;AC7202&amp;"_"&amp;AD7202&amp;"_"&amp;AE7202))</f>
        <v/>
      </c>
      <c r="C7202" t="str">
        <f t="shared" ca="1" si="565"/>
        <v/>
      </c>
      <c r="E7202" t="str">
        <f ca="1">IF(B7202="","",VLOOKUP(AA7202&amp;"_"&amp;AB7202&amp;"_"&amp;AC7202&amp;"_"&amp;AE7202,[1]挑战模式!$A:$AS,26+AD7202,FALSE))</f>
        <v/>
      </c>
      <c r="F7202" t="str">
        <f ca="1">IF(B7202="","",VLOOKUP(VLOOKUP(AA7202&amp;"_"&amp;AB7202&amp;"_"&amp;AC7202&amp;"_"&amp;AE7202,[1]挑战模式!$A:$AS,14+AD7202,FALSE),[1]怪物!$B:$O,3,FALSE))</f>
        <v/>
      </c>
      <c r="G7202" t="str">
        <f t="shared" ca="1" si="566"/>
        <v/>
      </c>
      <c r="H7202" t="str">
        <f t="shared" ca="1" si="567"/>
        <v/>
      </c>
      <c r="I7202" t="str">
        <f t="shared" ca="1" si="568"/>
        <v/>
      </c>
      <c r="J7202" t="str">
        <f t="shared" ca="1" si="569"/>
        <v/>
      </c>
      <c r="K7202" t="str">
        <f t="shared" ca="1" si="569"/>
        <v/>
      </c>
      <c r="AA7202" s="8">
        <v>0</v>
      </c>
      <c r="AB7202" s="8">
        <v>2</v>
      </c>
      <c r="AC7202" s="8">
        <v>10</v>
      </c>
      <c r="AD7202" s="8">
        <v>4</v>
      </c>
      <c r="AE7202" s="12" t="s">
        <v>759</v>
      </c>
    </row>
    <row r="7203" spans="2:31" x14ac:dyDescent="0.2">
      <c r="B7203" t="str">
        <f ca="1">IF(ISNA(VLOOKUP(AA7203&amp;"_"&amp;AB7203&amp;"_"&amp;AC7203&amp;"_"&amp;AE7203,[1]挑战模式!$A:$AS,1,FALSE)),"",IF(VLOOKUP(AA7203&amp;"_"&amp;AB7203&amp;"_"&amp;AC7203&amp;"_"&amp;AE7203,[1]挑战模式!$A:$AS,14+AD7203,FALSE)="","","Monster_Season"&amp;AA7203&amp;"_Challenge"&amp;AB7203&amp;"_"&amp;AC7203&amp;"_"&amp;AD7203&amp;"_"&amp;AE7203))</f>
        <v/>
      </c>
      <c r="C7203" t="str">
        <f t="shared" ca="1" si="565"/>
        <v/>
      </c>
      <c r="E7203" t="str">
        <f ca="1">IF(B7203="","",VLOOKUP(AA7203&amp;"_"&amp;AB7203&amp;"_"&amp;AC7203&amp;"_"&amp;AE7203,[1]挑战模式!$A:$AS,26+AD7203,FALSE))</f>
        <v/>
      </c>
      <c r="F7203" t="str">
        <f ca="1">IF(B7203="","",VLOOKUP(VLOOKUP(AA7203&amp;"_"&amp;AB7203&amp;"_"&amp;AC7203&amp;"_"&amp;AE7203,[1]挑战模式!$A:$AS,14+AD7203,FALSE),[1]怪物!$B:$O,3,FALSE))</f>
        <v/>
      </c>
      <c r="G7203" t="str">
        <f t="shared" ca="1" si="566"/>
        <v/>
      </c>
      <c r="H7203" t="str">
        <f t="shared" ca="1" si="567"/>
        <v/>
      </c>
      <c r="I7203" t="str">
        <f t="shared" ca="1" si="568"/>
        <v/>
      </c>
      <c r="J7203" t="str">
        <f t="shared" ca="1" si="569"/>
        <v/>
      </c>
      <c r="K7203" t="str">
        <f t="shared" ca="1" si="569"/>
        <v/>
      </c>
      <c r="AA7203" s="8">
        <v>0</v>
      </c>
      <c r="AB7203" s="8">
        <v>2</v>
      </c>
      <c r="AC7203" s="8">
        <v>10</v>
      </c>
      <c r="AD7203" s="8">
        <v>5</v>
      </c>
      <c r="AE7203" s="12" t="s">
        <v>759</v>
      </c>
    </row>
    <row r="7204" spans="2:31" x14ac:dyDescent="0.2">
      <c r="B7204" t="str">
        <f ca="1">IF(ISNA(VLOOKUP(AA7204&amp;"_"&amp;AB7204&amp;"_"&amp;AC7204&amp;"_"&amp;AE7204,[1]挑战模式!$A:$AS,1,FALSE)),"",IF(VLOOKUP(AA7204&amp;"_"&amp;AB7204&amp;"_"&amp;AC7204&amp;"_"&amp;AE7204,[1]挑战模式!$A:$AS,14+AD7204,FALSE)="","","Monster_Season"&amp;AA7204&amp;"_Challenge"&amp;AB7204&amp;"_"&amp;AC7204&amp;"_"&amp;AD7204&amp;"_"&amp;AE7204))</f>
        <v>Monster_Season0_Challenge3_1_1_Hell</v>
      </c>
      <c r="C7204">
        <f t="shared" ca="1" si="565"/>
        <v>1</v>
      </c>
      <c r="E7204">
        <f ca="1">IF(B7204="","",VLOOKUP(AA7204&amp;"_"&amp;AB7204&amp;"_"&amp;AC7204&amp;"_"&amp;AE7204,[1]挑战模式!$A:$AS,26+AD7204,FALSE))</f>
        <v>225</v>
      </c>
      <c r="F7204">
        <f ca="1">IF(B7204="","",VLOOKUP(VLOOKUP(AA7204&amp;"_"&amp;AB7204&amp;"_"&amp;AC7204&amp;"_"&amp;AE7204,[1]挑战模式!$A:$AS,14+AD7204,FALSE),[1]怪物!$B:$O,3,FALSE))</f>
        <v>1</v>
      </c>
      <c r="G7204">
        <f t="shared" ca="1" si="566"/>
        <v>0</v>
      </c>
      <c r="H7204">
        <f t="shared" ca="1" si="567"/>
        <v>0</v>
      </c>
      <c r="I7204">
        <f t="shared" ca="1" si="568"/>
        <v>0</v>
      </c>
      <c r="J7204">
        <f t="shared" ca="1" si="569"/>
        <v>0</v>
      </c>
      <c r="K7204">
        <f t="shared" ca="1" si="569"/>
        <v>0</v>
      </c>
      <c r="AA7204" s="8">
        <v>0</v>
      </c>
      <c r="AB7204" s="8">
        <v>3</v>
      </c>
      <c r="AC7204" s="8">
        <v>1</v>
      </c>
      <c r="AD7204" s="8">
        <v>1</v>
      </c>
      <c r="AE7204" s="12" t="s">
        <v>759</v>
      </c>
    </row>
    <row r="7205" spans="2:31" x14ac:dyDescent="0.2">
      <c r="B7205" t="str">
        <f ca="1">IF(ISNA(VLOOKUP(AA7205&amp;"_"&amp;AB7205&amp;"_"&amp;AC7205&amp;"_"&amp;AE7205,[1]挑战模式!$A:$AS,1,FALSE)),"",IF(VLOOKUP(AA7205&amp;"_"&amp;AB7205&amp;"_"&amp;AC7205&amp;"_"&amp;AE7205,[1]挑战模式!$A:$AS,14+AD7205,FALSE)="","","Monster_Season"&amp;AA7205&amp;"_Challenge"&amp;AB7205&amp;"_"&amp;AC7205&amp;"_"&amp;AD7205&amp;"_"&amp;AE7205))</f>
        <v/>
      </c>
      <c r="C7205" t="str">
        <f t="shared" ca="1" si="565"/>
        <v/>
      </c>
      <c r="E7205" t="str">
        <f ca="1">IF(B7205="","",VLOOKUP(AA7205&amp;"_"&amp;AB7205&amp;"_"&amp;AC7205&amp;"_"&amp;AE7205,[1]挑战模式!$A:$AS,26+AD7205,FALSE))</f>
        <v/>
      </c>
      <c r="F7205" t="str">
        <f ca="1">IF(B7205="","",VLOOKUP(VLOOKUP(AA7205&amp;"_"&amp;AB7205&amp;"_"&amp;AC7205&amp;"_"&amp;AE7205,[1]挑战模式!$A:$AS,14+AD7205,FALSE),[1]怪物!$B:$O,3,FALSE))</f>
        <v/>
      </c>
      <c r="G7205" t="str">
        <f t="shared" ca="1" si="566"/>
        <v/>
      </c>
      <c r="H7205" t="str">
        <f t="shared" ca="1" si="567"/>
        <v/>
      </c>
      <c r="I7205" t="str">
        <f t="shared" ca="1" si="568"/>
        <v/>
      </c>
      <c r="J7205" t="str">
        <f t="shared" ca="1" si="569"/>
        <v/>
      </c>
      <c r="K7205" t="str">
        <f t="shared" ca="1" si="569"/>
        <v/>
      </c>
      <c r="AA7205" s="8">
        <v>0</v>
      </c>
      <c r="AB7205" s="8">
        <v>3</v>
      </c>
      <c r="AC7205" s="8">
        <v>1</v>
      </c>
      <c r="AD7205" s="8">
        <v>2</v>
      </c>
      <c r="AE7205" s="12" t="s">
        <v>759</v>
      </c>
    </row>
    <row r="7206" spans="2:31" x14ac:dyDescent="0.2">
      <c r="B7206" t="str">
        <f ca="1">IF(ISNA(VLOOKUP(AA7206&amp;"_"&amp;AB7206&amp;"_"&amp;AC7206&amp;"_"&amp;AE7206,[1]挑战模式!$A:$AS,1,FALSE)),"",IF(VLOOKUP(AA7206&amp;"_"&amp;AB7206&amp;"_"&amp;AC7206&amp;"_"&amp;AE7206,[1]挑战模式!$A:$AS,14+AD7206,FALSE)="","","Monster_Season"&amp;AA7206&amp;"_Challenge"&amp;AB7206&amp;"_"&amp;AC7206&amp;"_"&amp;AD7206&amp;"_"&amp;AE7206))</f>
        <v/>
      </c>
      <c r="C7206" t="str">
        <f t="shared" ca="1" si="565"/>
        <v/>
      </c>
      <c r="E7206" t="str">
        <f ca="1">IF(B7206="","",VLOOKUP(AA7206&amp;"_"&amp;AB7206&amp;"_"&amp;AC7206&amp;"_"&amp;AE7206,[1]挑战模式!$A:$AS,26+AD7206,FALSE))</f>
        <v/>
      </c>
      <c r="F7206" t="str">
        <f ca="1">IF(B7206="","",VLOOKUP(VLOOKUP(AA7206&amp;"_"&amp;AB7206&amp;"_"&amp;AC7206&amp;"_"&amp;AE7206,[1]挑战模式!$A:$AS,14+AD7206,FALSE),[1]怪物!$B:$O,3,FALSE))</f>
        <v/>
      </c>
      <c r="G7206" t="str">
        <f t="shared" ca="1" si="566"/>
        <v/>
      </c>
      <c r="H7206" t="str">
        <f t="shared" ca="1" si="567"/>
        <v/>
      </c>
      <c r="I7206" t="str">
        <f t="shared" ca="1" si="568"/>
        <v/>
      </c>
      <c r="J7206" t="str">
        <f t="shared" ca="1" si="569"/>
        <v/>
      </c>
      <c r="K7206" t="str">
        <f t="shared" ca="1" si="569"/>
        <v/>
      </c>
      <c r="AA7206" s="8">
        <v>0</v>
      </c>
      <c r="AB7206" s="8">
        <v>3</v>
      </c>
      <c r="AC7206" s="8">
        <v>1</v>
      </c>
      <c r="AD7206" s="8">
        <v>3</v>
      </c>
      <c r="AE7206" s="12" t="s">
        <v>759</v>
      </c>
    </row>
    <row r="7207" spans="2:31" x14ac:dyDescent="0.2">
      <c r="B7207" t="str">
        <f ca="1">IF(ISNA(VLOOKUP(AA7207&amp;"_"&amp;AB7207&amp;"_"&amp;AC7207&amp;"_"&amp;AE7207,[1]挑战模式!$A:$AS,1,FALSE)),"",IF(VLOOKUP(AA7207&amp;"_"&amp;AB7207&amp;"_"&amp;AC7207&amp;"_"&amp;AE7207,[1]挑战模式!$A:$AS,14+AD7207,FALSE)="","","Monster_Season"&amp;AA7207&amp;"_Challenge"&amp;AB7207&amp;"_"&amp;AC7207&amp;"_"&amp;AD7207&amp;"_"&amp;AE7207))</f>
        <v/>
      </c>
      <c r="C7207" t="str">
        <f t="shared" ca="1" si="565"/>
        <v/>
      </c>
      <c r="E7207" t="str">
        <f ca="1">IF(B7207="","",VLOOKUP(AA7207&amp;"_"&amp;AB7207&amp;"_"&amp;AC7207&amp;"_"&amp;AE7207,[1]挑战模式!$A:$AS,26+AD7207,FALSE))</f>
        <v/>
      </c>
      <c r="F7207" t="str">
        <f ca="1">IF(B7207="","",VLOOKUP(VLOOKUP(AA7207&amp;"_"&amp;AB7207&amp;"_"&amp;AC7207&amp;"_"&amp;AE7207,[1]挑战模式!$A:$AS,14+AD7207,FALSE),[1]怪物!$B:$O,3,FALSE))</f>
        <v/>
      </c>
      <c r="G7207" t="str">
        <f t="shared" ca="1" si="566"/>
        <v/>
      </c>
      <c r="H7207" t="str">
        <f t="shared" ca="1" si="567"/>
        <v/>
      </c>
      <c r="I7207" t="str">
        <f t="shared" ca="1" si="568"/>
        <v/>
      </c>
      <c r="J7207" t="str">
        <f t="shared" ca="1" si="569"/>
        <v/>
      </c>
      <c r="K7207" t="str">
        <f t="shared" ca="1" si="569"/>
        <v/>
      </c>
      <c r="AA7207" s="8">
        <v>0</v>
      </c>
      <c r="AB7207" s="8">
        <v>3</v>
      </c>
      <c r="AC7207" s="8">
        <v>1</v>
      </c>
      <c r="AD7207" s="8">
        <v>4</v>
      </c>
      <c r="AE7207" s="12" t="s">
        <v>759</v>
      </c>
    </row>
    <row r="7208" spans="2:31" x14ac:dyDescent="0.2">
      <c r="B7208" t="str">
        <f ca="1">IF(ISNA(VLOOKUP(AA7208&amp;"_"&amp;AB7208&amp;"_"&amp;AC7208&amp;"_"&amp;AE7208,[1]挑战模式!$A:$AS,1,FALSE)),"",IF(VLOOKUP(AA7208&amp;"_"&amp;AB7208&amp;"_"&amp;AC7208&amp;"_"&amp;AE7208,[1]挑战模式!$A:$AS,14+AD7208,FALSE)="","","Monster_Season"&amp;AA7208&amp;"_Challenge"&amp;AB7208&amp;"_"&amp;AC7208&amp;"_"&amp;AD7208&amp;"_"&amp;AE7208))</f>
        <v/>
      </c>
      <c r="C7208" t="str">
        <f t="shared" ca="1" si="565"/>
        <v/>
      </c>
      <c r="E7208" t="str">
        <f ca="1">IF(B7208="","",VLOOKUP(AA7208&amp;"_"&amp;AB7208&amp;"_"&amp;AC7208&amp;"_"&amp;AE7208,[1]挑战模式!$A:$AS,26+AD7208,FALSE))</f>
        <v/>
      </c>
      <c r="F7208" t="str">
        <f ca="1">IF(B7208="","",VLOOKUP(VLOOKUP(AA7208&amp;"_"&amp;AB7208&amp;"_"&amp;AC7208&amp;"_"&amp;AE7208,[1]挑战模式!$A:$AS,14+AD7208,FALSE),[1]怪物!$B:$O,3,FALSE))</f>
        <v/>
      </c>
      <c r="G7208" t="str">
        <f t="shared" ca="1" si="566"/>
        <v/>
      </c>
      <c r="H7208" t="str">
        <f t="shared" ca="1" si="567"/>
        <v/>
      </c>
      <c r="I7208" t="str">
        <f t="shared" ca="1" si="568"/>
        <v/>
      </c>
      <c r="J7208" t="str">
        <f t="shared" ca="1" si="569"/>
        <v/>
      </c>
      <c r="K7208" t="str">
        <f t="shared" ca="1" si="569"/>
        <v/>
      </c>
      <c r="AA7208" s="8">
        <v>0</v>
      </c>
      <c r="AB7208" s="8">
        <v>3</v>
      </c>
      <c r="AC7208" s="8">
        <v>1</v>
      </c>
      <c r="AD7208" s="8">
        <v>5</v>
      </c>
      <c r="AE7208" s="12" t="s">
        <v>759</v>
      </c>
    </row>
    <row r="7209" spans="2:31" x14ac:dyDescent="0.2">
      <c r="B7209" t="str">
        <f ca="1">IF(ISNA(VLOOKUP(AA7209&amp;"_"&amp;AB7209&amp;"_"&amp;AC7209&amp;"_"&amp;AE7209,[1]挑战模式!$A:$AS,1,FALSE)),"",IF(VLOOKUP(AA7209&amp;"_"&amp;AB7209&amp;"_"&amp;AC7209&amp;"_"&amp;AE7209,[1]挑战模式!$A:$AS,14+AD7209,FALSE)="","","Monster_Season"&amp;AA7209&amp;"_Challenge"&amp;AB7209&amp;"_"&amp;AC7209&amp;"_"&amp;AD7209&amp;"_"&amp;AE7209))</f>
        <v/>
      </c>
      <c r="C7209" t="str">
        <f t="shared" ca="1" si="565"/>
        <v/>
      </c>
      <c r="E7209" t="str">
        <f ca="1">IF(B7209="","",VLOOKUP(AA7209&amp;"_"&amp;AB7209&amp;"_"&amp;AC7209&amp;"_"&amp;AE7209,[1]挑战模式!$A:$AS,26+AD7209,FALSE))</f>
        <v/>
      </c>
      <c r="F7209" t="str">
        <f ca="1">IF(B7209="","",VLOOKUP(VLOOKUP(AA7209&amp;"_"&amp;AB7209&amp;"_"&amp;AC7209&amp;"_"&amp;AE7209,[1]挑战模式!$A:$AS,14+AD7209,FALSE),[1]怪物!$B:$O,3,FALSE))</f>
        <v/>
      </c>
      <c r="G7209" t="str">
        <f t="shared" ca="1" si="566"/>
        <v/>
      </c>
      <c r="H7209" t="str">
        <f t="shared" ca="1" si="567"/>
        <v/>
      </c>
      <c r="I7209" t="str">
        <f t="shared" ca="1" si="568"/>
        <v/>
      </c>
      <c r="J7209" t="str">
        <f t="shared" ca="1" si="569"/>
        <v/>
      </c>
      <c r="K7209" t="str">
        <f t="shared" ca="1" si="569"/>
        <v/>
      </c>
      <c r="AA7209" s="8">
        <v>0</v>
      </c>
      <c r="AB7209" s="8">
        <v>3</v>
      </c>
      <c r="AC7209" s="8">
        <v>1</v>
      </c>
      <c r="AD7209" s="8">
        <v>6</v>
      </c>
      <c r="AE7209" s="12" t="s">
        <v>759</v>
      </c>
    </row>
    <row r="7210" spans="2:31" x14ac:dyDescent="0.2">
      <c r="B7210" t="str">
        <f ca="1">IF(ISNA(VLOOKUP(AA7210&amp;"_"&amp;AB7210&amp;"_"&amp;AC7210&amp;"_"&amp;AE7210,[1]挑战模式!$A:$AS,1,FALSE)),"",IF(VLOOKUP(AA7210&amp;"_"&amp;AB7210&amp;"_"&amp;AC7210&amp;"_"&amp;AE7210,[1]挑战模式!$A:$AS,14+AD7210,FALSE)="","","Monster_Season"&amp;AA7210&amp;"_Challenge"&amp;AB7210&amp;"_"&amp;AC7210&amp;"_"&amp;AD7210&amp;"_"&amp;AE7210))</f>
        <v>Monster_Season0_Challenge3_2_1_Hell</v>
      </c>
      <c r="C7210">
        <f t="shared" ca="1" si="565"/>
        <v>1</v>
      </c>
      <c r="E7210">
        <f ca="1">IF(B7210="","",VLOOKUP(AA7210&amp;"_"&amp;AB7210&amp;"_"&amp;AC7210&amp;"_"&amp;AE7210,[1]挑战模式!$A:$AS,26+AD7210,FALSE))</f>
        <v>388</v>
      </c>
      <c r="F7210">
        <f ca="1">IF(B7210="","",VLOOKUP(VLOOKUP(AA7210&amp;"_"&amp;AB7210&amp;"_"&amp;AC7210&amp;"_"&amp;AE7210,[1]挑战模式!$A:$AS,14+AD7210,FALSE),[1]怪物!$B:$O,3,FALSE))</f>
        <v>1</v>
      </c>
      <c r="G7210">
        <f t="shared" ca="1" si="566"/>
        <v>0</v>
      </c>
      <c r="H7210">
        <f t="shared" ca="1" si="567"/>
        <v>0</v>
      </c>
      <c r="I7210">
        <f t="shared" ca="1" si="568"/>
        <v>0</v>
      </c>
      <c r="J7210">
        <f t="shared" ca="1" si="569"/>
        <v>0</v>
      </c>
      <c r="K7210">
        <f t="shared" ca="1" si="569"/>
        <v>0</v>
      </c>
      <c r="AA7210" s="8">
        <v>0</v>
      </c>
      <c r="AB7210" s="8">
        <v>3</v>
      </c>
      <c r="AC7210" s="8">
        <v>2</v>
      </c>
      <c r="AD7210" s="8">
        <v>1</v>
      </c>
      <c r="AE7210" s="12" t="s">
        <v>759</v>
      </c>
    </row>
    <row r="7211" spans="2:31" x14ac:dyDescent="0.2">
      <c r="B7211" t="str">
        <f ca="1">IF(ISNA(VLOOKUP(AA7211&amp;"_"&amp;AB7211&amp;"_"&amp;AC7211&amp;"_"&amp;AE7211,[1]挑战模式!$A:$AS,1,FALSE)),"",IF(VLOOKUP(AA7211&amp;"_"&amp;AB7211&amp;"_"&amp;AC7211&amp;"_"&amp;AE7211,[1]挑战模式!$A:$AS,14+AD7211,FALSE)="","","Monster_Season"&amp;AA7211&amp;"_Challenge"&amp;AB7211&amp;"_"&amp;AC7211&amp;"_"&amp;AD7211&amp;"_"&amp;AE7211))</f>
        <v>Monster_Season0_Challenge3_2_2_Hell</v>
      </c>
      <c r="C7211">
        <f t="shared" ca="1" si="565"/>
        <v>1</v>
      </c>
      <c r="E7211">
        <f ca="1">IF(B7211="","",VLOOKUP(AA7211&amp;"_"&amp;AB7211&amp;"_"&amp;AC7211&amp;"_"&amp;AE7211,[1]挑战模式!$A:$AS,26+AD7211,FALSE))</f>
        <v>388</v>
      </c>
      <c r="F7211">
        <f ca="1">IF(B7211="","",VLOOKUP(VLOOKUP(AA7211&amp;"_"&amp;AB7211&amp;"_"&amp;AC7211&amp;"_"&amp;AE7211,[1]挑战模式!$A:$AS,14+AD7211,FALSE),[1]怪物!$B:$O,3,FALSE))</f>
        <v>1</v>
      </c>
      <c r="G7211">
        <f t="shared" ca="1" si="566"/>
        <v>0</v>
      </c>
      <c r="H7211">
        <f t="shared" ca="1" si="567"/>
        <v>0</v>
      </c>
      <c r="I7211">
        <f t="shared" ca="1" si="568"/>
        <v>0</v>
      </c>
      <c r="J7211">
        <f t="shared" ca="1" si="569"/>
        <v>0</v>
      </c>
      <c r="K7211">
        <f t="shared" ca="1" si="569"/>
        <v>0</v>
      </c>
      <c r="AA7211" s="8">
        <v>0</v>
      </c>
      <c r="AB7211" s="8">
        <v>3</v>
      </c>
      <c r="AC7211" s="8">
        <v>2</v>
      </c>
      <c r="AD7211" s="8">
        <v>2</v>
      </c>
      <c r="AE7211" s="12" t="s">
        <v>759</v>
      </c>
    </row>
    <row r="7212" spans="2:31" x14ac:dyDescent="0.2">
      <c r="B7212" t="str">
        <f ca="1">IF(ISNA(VLOOKUP(AA7212&amp;"_"&amp;AB7212&amp;"_"&amp;AC7212&amp;"_"&amp;AE7212,[1]挑战模式!$A:$AS,1,FALSE)),"",IF(VLOOKUP(AA7212&amp;"_"&amp;AB7212&amp;"_"&amp;AC7212&amp;"_"&amp;AE7212,[1]挑战模式!$A:$AS,14+AD7212,FALSE)="","","Monster_Season"&amp;AA7212&amp;"_Challenge"&amp;AB7212&amp;"_"&amp;AC7212&amp;"_"&amp;AD7212&amp;"_"&amp;AE7212))</f>
        <v/>
      </c>
      <c r="C7212" t="str">
        <f t="shared" ca="1" si="565"/>
        <v/>
      </c>
      <c r="E7212" t="str">
        <f ca="1">IF(B7212="","",VLOOKUP(AA7212&amp;"_"&amp;AB7212&amp;"_"&amp;AC7212&amp;"_"&amp;AE7212,[1]挑战模式!$A:$AS,26+AD7212,FALSE))</f>
        <v/>
      </c>
      <c r="F7212" t="str">
        <f ca="1">IF(B7212="","",VLOOKUP(VLOOKUP(AA7212&amp;"_"&amp;AB7212&amp;"_"&amp;AC7212&amp;"_"&amp;AE7212,[1]挑战模式!$A:$AS,14+AD7212,FALSE),[1]怪物!$B:$O,3,FALSE))</f>
        <v/>
      </c>
      <c r="G7212" t="str">
        <f t="shared" ca="1" si="566"/>
        <v/>
      </c>
      <c r="H7212" t="str">
        <f t="shared" ca="1" si="567"/>
        <v/>
      </c>
      <c r="I7212" t="str">
        <f t="shared" ca="1" si="568"/>
        <v/>
      </c>
      <c r="J7212" t="str">
        <f t="shared" ca="1" si="569"/>
        <v/>
      </c>
      <c r="K7212" t="str">
        <f t="shared" ca="1" si="569"/>
        <v/>
      </c>
      <c r="AA7212" s="8">
        <v>0</v>
      </c>
      <c r="AB7212" s="8">
        <v>3</v>
      </c>
      <c r="AC7212" s="8">
        <v>2</v>
      </c>
      <c r="AD7212" s="8">
        <v>3</v>
      </c>
      <c r="AE7212" s="12" t="s">
        <v>759</v>
      </c>
    </row>
    <row r="7213" spans="2:31" x14ac:dyDescent="0.2">
      <c r="B7213" t="str">
        <f ca="1">IF(ISNA(VLOOKUP(AA7213&amp;"_"&amp;AB7213&amp;"_"&amp;AC7213&amp;"_"&amp;AE7213,[1]挑战模式!$A:$AS,1,FALSE)),"",IF(VLOOKUP(AA7213&amp;"_"&amp;AB7213&amp;"_"&amp;AC7213&amp;"_"&amp;AE7213,[1]挑战模式!$A:$AS,14+AD7213,FALSE)="","","Monster_Season"&amp;AA7213&amp;"_Challenge"&amp;AB7213&amp;"_"&amp;AC7213&amp;"_"&amp;AD7213&amp;"_"&amp;AE7213))</f>
        <v/>
      </c>
      <c r="C7213" t="str">
        <f t="shared" ca="1" si="565"/>
        <v/>
      </c>
      <c r="E7213" t="str">
        <f ca="1">IF(B7213="","",VLOOKUP(AA7213&amp;"_"&amp;AB7213&amp;"_"&amp;AC7213&amp;"_"&amp;AE7213,[1]挑战模式!$A:$AS,26+AD7213,FALSE))</f>
        <v/>
      </c>
      <c r="F7213" t="str">
        <f ca="1">IF(B7213="","",VLOOKUP(VLOOKUP(AA7213&amp;"_"&amp;AB7213&amp;"_"&amp;AC7213&amp;"_"&amp;AE7213,[1]挑战模式!$A:$AS,14+AD7213,FALSE),[1]怪物!$B:$O,3,FALSE))</f>
        <v/>
      </c>
      <c r="G7213" t="str">
        <f t="shared" ca="1" si="566"/>
        <v/>
      </c>
      <c r="H7213" t="str">
        <f t="shared" ca="1" si="567"/>
        <v/>
      </c>
      <c r="I7213" t="str">
        <f t="shared" ca="1" si="568"/>
        <v/>
      </c>
      <c r="J7213" t="str">
        <f t="shared" ca="1" si="569"/>
        <v/>
      </c>
      <c r="K7213" t="str">
        <f t="shared" ca="1" si="569"/>
        <v/>
      </c>
      <c r="AA7213" s="8">
        <v>0</v>
      </c>
      <c r="AB7213" s="8">
        <v>3</v>
      </c>
      <c r="AC7213" s="8">
        <v>2</v>
      </c>
      <c r="AD7213" s="8">
        <v>4</v>
      </c>
      <c r="AE7213" s="12" t="s">
        <v>759</v>
      </c>
    </row>
    <row r="7214" spans="2:31" x14ac:dyDescent="0.2">
      <c r="B7214" t="str">
        <f ca="1">IF(ISNA(VLOOKUP(AA7214&amp;"_"&amp;AB7214&amp;"_"&amp;AC7214&amp;"_"&amp;AE7214,[1]挑战模式!$A:$AS,1,FALSE)),"",IF(VLOOKUP(AA7214&amp;"_"&amp;AB7214&amp;"_"&amp;AC7214&amp;"_"&amp;AE7214,[1]挑战模式!$A:$AS,14+AD7214,FALSE)="","","Monster_Season"&amp;AA7214&amp;"_Challenge"&amp;AB7214&amp;"_"&amp;AC7214&amp;"_"&amp;AD7214&amp;"_"&amp;AE7214))</f>
        <v/>
      </c>
      <c r="C7214" t="str">
        <f t="shared" ca="1" si="565"/>
        <v/>
      </c>
      <c r="E7214" t="str">
        <f ca="1">IF(B7214="","",VLOOKUP(AA7214&amp;"_"&amp;AB7214&amp;"_"&amp;AC7214&amp;"_"&amp;AE7214,[1]挑战模式!$A:$AS,26+AD7214,FALSE))</f>
        <v/>
      </c>
      <c r="F7214" t="str">
        <f ca="1">IF(B7214="","",VLOOKUP(VLOOKUP(AA7214&amp;"_"&amp;AB7214&amp;"_"&amp;AC7214&amp;"_"&amp;AE7214,[1]挑战模式!$A:$AS,14+AD7214,FALSE),[1]怪物!$B:$O,3,FALSE))</f>
        <v/>
      </c>
      <c r="G7214" t="str">
        <f t="shared" ca="1" si="566"/>
        <v/>
      </c>
      <c r="H7214" t="str">
        <f t="shared" ca="1" si="567"/>
        <v/>
      </c>
      <c r="I7214" t="str">
        <f t="shared" ca="1" si="568"/>
        <v/>
      </c>
      <c r="J7214" t="str">
        <f t="shared" ca="1" si="569"/>
        <v/>
      </c>
      <c r="K7214" t="str">
        <f t="shared" ca="1" si="569"/>
        <v/>
      </c>
      <c r="AA7214" s="8">
        <v>0</v>
      </c>
      <c r="AB7214" s="8">
        <v>3</v>
      </c>
      <c r="AC7214" s="8">
        <v>2</v>
      </c>
      <c r="AD7214" s="8">
        <v>5</v>
      </c>
      <c r="AE7214" s="12" t="s">
        <v>759</v>
      </c>
    </row>
    <row r="7215" spans="2:31" x14ac:dyDescent="0.2">
      <c r="B7215" t="str">
        <f ca="1">IF(ISNA(VLOOKUP(AA7215&amp;"_"&amp;AB7215&amp;"_"&amp;AC7215&amp;"_"&amp;AE7215,[1]挑战模式!$A:$AS,1,FALSE)),"",IF(VLOOKUP(AA7215&amp;"_"&amp;AB7215&amp;"_"&amp;AC7215&amp;"_"&amp;AE7215,[1]挑战模式!$A:$AS,14+AD7215,FALSE)="","","Monster_Season"&amp;AA7215&amp;"_Challenge"&amp;AB7215&amp;"_"&amp;AC7215&amp;"_"&amp;AD7215&amp;"_"&amp;AE7215))</f>
        <v/>
      </c>
      <c r="C7215" t="str">
        <f t="shared" ca="1" si="565"/>
        <v/>
      </c>
      <c r="E7215" t="str">
        <f ca="1">IF(B7215="","",VLOOKUP(AA7215&amp;"_"&amp;AB7215&amp;"_"&amp;AC7215&amp;"_"&amp;AE7215,[1]挑战模式!$A:$AS,26+AD7215,FALSE))</f>
        <v/>
      </c>
      <c r="F7215" t="str">
        <f ca="1">IF(B7215="","",VLOOKUP(VLOOKUP(AA7215&amp;"_"&amp;AB7215&amp;"_"&amp;AC7215&amp;"_"&amp;AE7215,[1]挑战模式!$A:$AS,14+AD7215,FALSE),[1]怪物!$B:$O,3,FALSE))</f>
        <v/>
      </c>
      <c r="G7215" t="str">
        <f t="shared" ca="1" si="566"/>
        <v/>
      </c>
      <c r="H7215" t="str">
        <f t="shared" ca="1" si="567"/>
        <v/>
      </c>
      <c r="I7215" t="str">
        <f t="shared" ca="1" si="568"/>
        <v/>
      </c>
      <c r="J7215" t="str">
        <f t="shared" ca="1" si="569"/>
        <v/>
      </c>
      <c r="K7215" t="str">
        <f t="shared" ca="1" si="569"/>
        <v/>
      </c>
      <c r="AA7215" s="8">
        <v>0</v>
      </c>
      <c r="AB7215" s="8">
        <v>3</v>
      </c>
      <c r="AC7215" s="8">
        <v>2</v>
      </c>
      <c r="AD7215" s="8">
        <v>6</v>
      </c>
      <c r="AE7215" s="12" t="s">
        <v>759</v>
      </c>
    </row>
    <row r="7216" spans="2:31" x14ac:dyDescent="0.2">
      <c r="B7216" t="str">
        <f ca="1">IF(ISNA(VLOOKUP(AA7216&amp;"_"&amp;AB7216&amp;"_"&amp;AC7216&amp;"_"&amp;AE7216,[1]挑战模式!$A:$AS,1,FALSE)),"",IF(VLOOKUP(AA7216&amp;"_"&amp;AB7216&amp;"_"&amp;AC7216&amp;"_"&amp;AE7216,[1]挑战模式!$A:$AS,14+AD7216,FALSE)="","","Monster_Season"&amp;AA7216&amp;"_Challenge"&amp;AB7216&amp;"_"&amp;AC7216&amp;"_"&amp;AD7216&amp;"_"&amp;AE7216))</f>
        <v>Monster_Season0_Challenge3_3_1_Hell</v>
      </c>
      <c r="C7216">
        <f t="shared" ca="1" si="565"/>
        <v>1</v>
      </c>
      <c r="E7216">
        <f ca="1">IF(B7216="","",VLOOKUP(AA7216&amp;"_"&amp;AB7216&amp;"_"&amp;AC7216&amp;"_"&amp;AE7216,[1]挑战模式!$A:$AS,26+AD7216,FALSE))</f>
        <v>550</v>
      </c>
      <c r="F7216">
        <f ca="1">IF(B7216="","",VLOOKUP(VLOOKUP(AA7216&amp;"_"&amp;AB7216&amp;"_"&amp;AC7216&amp;"_"&amp;AE7216,[1]挑战模式!$A:$AS,14+AD7216,FALSE),[1]怪物!$B:$O,3,FALSE))</f>
        <v>1</v>
      </c>
      <c r="G7216">
        <f t="shared" ca="1" si="566"/>
        <v>0</v>
      </c>
      <c r="H7216">
        <f t="shared" ca="1" si="567"/>
        <v>0</v>
      </c>
      <c r="I7216">
        <f t="shared" ca="1" si="568"/>
        <v>0</v>
      </c>
      <c r="J7216">
        <f t="shared" ca="1" si="569"/>
        <v>0</v>
      </c>
      <c r="K7216">
        <f t="shared" ca="1" si="569"/>
        <v>0</v>
      </c>
      <c r="AA7216" s="8">
        <v>0</v>
      </c>
      <c r="AB7216" s="8">
        <v>3</v>
      </c>
      <c r="AC7216" s="8">
        <v>3</v>
      </c>
      <c r="AD7216" s="8">
        <v>1</v>
      </c>
      <c r="AE7216" s="12" t="s">
        <v>759</v>
      </c>
    </row>
    <row r="7217" spans="2:31" x14ac:dyDescent="0.2">
      <c r="B7217" t="str">
        <f ca="1">IF(ISNA(VLOOKUP(AA7217&amp;"_"&amp;AB7217&amp;"_"&amp;AC7217&amp;"_"&amp;AE7217,[1]挑战模式!$A:$AS,1,FALSE)),"",IF(VLOOKUP(AA7217&amp;"_"&amp;AB7217&amp;"_"&amp;AC7217&amp;"_"&amp;AE7217,[1]挑战模式!$A:$AS,14+AD7217,FALSE)="","","Monster_Season"&amp;AA7217&amp;"_Challenge"&amp;AB7217&amp;"_"&amp;AC7217&amp;"_"&amp;AD7217&amp;"_"&amp;AE7217))</f>
        <v>Monster_Season0_Challenge3_3_2_Hell</v>
      </c>
      <c r="C7217">
        <f t="shared" ca="1" si="565"/>
        <v>1</v>
      </c>
      <c r="E7217">
        <f ca="1">IF(B7217="","",VLOOKUP(AA7217&amp;"_"&amp;AB7217&amp;"_"&amp;AC7217&amp;"_"&amp;AE7217,[1]挑战模式!$A:$AS,26+AD7217,FALSE))</f>
        <v>550</v>
      </c>
      <c r="F7217">
        <f ca="1">IF(B7217="","",VLOOKUP(VLOOKUP(AA7217&amp;"_"&amp;AB7217&amp;"_"&amp;AC7217&amp;"_"&amp;AE7217,[1]挑战模式!$A:$AS,14+AD7217,FALSE),[1]怪物!$B:$O,3,FALSE))</f>
        <v>1</v>
      </c>
      <c r="G7217">
        <f t="shared" ca="1" si="566"/>
        <v>0</v>
      </c>
      <c r="H7217">
        <f t="shared" ca="1" si="567"/>
        <v>0</v>
      </c>
      <c r="I7217">
        <f t="shared" ca="1" si="568"/>
        <v>0</v>
      </c>
      <c r="J7217">
        <f t="shared" ca="1" si="569"/>
        <v>0</v>
      </c>
      <c r="K7217">
        <f t="shared" ca="1" si="569"/>
        <v>0</v>
      </c>
      <c r="AA7217" s="8">
        <v>0</v>
      </c>
      <c r="AB7217" s="8">
        <v>3</v>
      </c>
      <c r="AC7217" s="8">
        <v>3</v>
      </c>
      <c r="AD7217" s="8">
        <v>2</v>
      </c>
      <c r="AE7217" s="12" t="s">
        <v>759</v>
      </c>
    </row>
    <row r="7218" spans="2:31" x14ac:dyDescent="0.2">
      <c r="B7218" t="str">
        <f ca="1">IF(ISNA(VLOOKUP(AA7218&amp;"_"&amp;AB7218&amp;"_"&amp;AC7218&amp;"_"&amp;AE7218,[1]挑战模式!$A:$AS,1,FALSE)),"",IF(VLOOKUP(AA7218&amp;"_"&amp;AB7218&amp;"_"&amp;AC7218&amp;"_"&amp;AE7218,[1]挑战模式!$A:$AS,14+AD7218,FALSE)="","","Monster_Season"&amp;AA7218&amp;"_Challenge"&amp;AB7218&amp;"_"&amp;AC7218&amp;"_"&amp;AD7218&amp;"_"&amp;AE7218))</f>
        <v/>
      </c>
      <c r="C7218" t="str">
        <f t="shared" ca="1" si="565"/>
        <v/>
      </c>
      <c r="E7218" t="str">
        <f ca="1">IF(B7218="","",VLOOKUP(AA7218&amp;"_"&amp;AB7218&amp;"_"&amp;AC7218&amp;"_"&amp;AE7218,[1]挑战模式!$A:$AS,26+AD7218,FALSE))</f>
        <v/>
      </c>
      <c r="F7218" t="str">
        <f ca="1">IF(B7218="","",VLOOKUP(VLOOKUP(AA7218&amp;"_"&amp;AB7218&amp;"_"&amp;AC7218&amp;"_"&amp;AE7218,[1]挑战模式!$A:$AS,14+AD7218,FALSE),[1]怪物!$B:$O,3,FALSE))</f>
        <v/>
      </c>
      <c r="G7218" t="str">
        <f t="shared" ca="1" si="566"/>
        <v/>
      </c>
      <c r="H7218" t="str">
        <f t="shared" ca="1" si="567"/>
        <v/>
      </c>
      <c r="I7218" t="str">
        <f t="shared" ca="1" si="568"/>
        <v/>
      </c>
      <c r="J7218" t="str">
        <f t="shared" ca="1" si="569"/>
        <v/>
      </c>
      <c r="K7218" t="str">
        <f t="shared" ca="1" si="569"/>
        <v/>
      </c>
      <c r="AA7218" s="8">
        <v>0</v>
      </c>
      <c r="AB7218" s="8">
        <v>3</v>
      </c>
      <c r="AC7218" s="8">
        <v>3</v>
      </c>
      <c r="AD7218" s="8">
        <v>3</v>
      </c>
      <c r="AE7218" s="12" t="s">
        <v>759</v>
      </c>
    </row>
    <row r="7219" spans="2:31" x14ac:dyDescent="0.2">
      <c r="B7219" t="str">
        <f ca="1">IF(ISNA(VLOOKUP(AA7219&amp;"_"&amp;AB7219&amp;"_"&amp;AC7219&amp;"_"&amp;AE7219,[1]挑战模式!$A:$AS,1,FALSE)),"",IF(VLOOKUP(AA7219&amp;"_"&amp;AB7219&amp;"_"&amp;AC7219&amp;"_"&amp;AE7219,[1]挑战模式!$A:$AS,14+AD7219,FALSE)="","","Monster_Season"&amp;AA7219&amp;"_Challenge"&amp;AB7219&amp;"_"&amp;AC7219&amp;"_"&amp;AD7219&amp;"_"&amp;AE7219))</f>
        <v/>
      </c>
      <c r="C7219" t="str">
        <f t="shared" ca="1" si="565"/>
        <v/>
      </c>
      <c r="E7219" t="str">
        <f ca="1">IF(B7219="","",VLOOKUP(AA7219&amp;"_"&amp;AB7219&amp;"_"&amp;AC7219&amp;"_"&amp;AE7219,[1]挑战模式!$A:$AS,26+AD7219,FALSE))</f>
        <v/>
      </c>
      <c r="F7219" t="str">
        <f ca="1">IF(B7219="","",VLOOKUP(VLOOKUP(AA7219&amp;"_"&amp;AB7219&amp;"_"&amp;AC7219&amp;"_"&amp;AE7219,[1]挑战模式!$A:$AS,14+AD7219,FALSE),[1]怪物!$B:$O,3,FALSE))</f>
        <v/>
      </c>
      <c r="G7219" t="str">
        <f t="shared" ca="1" si="566"/>
        <v/>
      </c>
      <c r="H7219" t="str">
        <f t="shared" ca="1" si="567"/>
        <v/>
      </c>
      <c r="I7219" t="str">
        <f t="shared" ca="1" si="568"/>
        <v/>
      </c>
      <c r="J7219" t="str">
        <f t="shared" ca="1" si="569"/>
        <v/>
      </c>
      <c r="K7219" t="str">
        <f t="shared" ca="1" si="569"/>
        <v/>
      </c>
      <c r="AA7219" s="8">
        <v>0</v>
      </c>
      <c r="AB7219" s="8">
        <v>3</v>
      </c>
      <c r="AC7219" s="8">
        <v>3</v>
      </c>
      <c r="AD7219" s="8">
        <v>4</v>
      </c>
      <c r="AE7219" s="12" t="s">
        <v>759</v>
      </c>
    </row>
    <row r="7220" spans="2:31" x14ac:dyDescent="0.2">
      <c r="B7220" t="str">
        <f ca="1">IF(ISNA(VLOOKUP(AA7220&amp;"_"&amp;AB7220&amp;"_"&amp;AC7220&amp;"_"&amp;AE7220,[1]挑战模式!$A:$AS,1,FALSE)),"",IF(VLOOKUP(AA7220&amp;"_"&amp;AB7220&amp;"_"&amp;AC7220&amp;"_"&amp;AE7220,[1]挑战模式!$A:$AS,14+AD7220,FALSE)="","","Monster_Season"&amp;AA7220&amp;"_Challenge"&amp;AB7220&amp;"_"&amp;AC7220&amp;"_"&amp;AD7220&amp;"_"&amp;AE7220))</f>
        <v/>
      </c>
      <c r="C7220" t="str">
        <f t="shared" ca="1" si="565"/>
        <v/>
      </c>
      <c r="E7220" t="str">
        <f ca="1">IF(B7220="","",VLOOKUP(AA7220&amp;"_"&amp;AB7220&amp;"_"&amp;AC7220&amp;"_"&amp;AE7220,[1]挑战模式!$A:$AS,26+AD7220,FALSE))</f>
        <v/>
      </c>
      <c r="F7220" t="str">
        <f ca="1">IF(B7220="","",VLOOKUP(VLOOKUP(AA7220&amp;"_"&amp;AB7220&amp;"_"&amp;AC7220&amp;"_"&amp;AE7220,[1]挑战模式!$A:$AS,14+AD7220,FALSE),[1]怪物!$B:$O,3,FALSE))</f>
        <v/>
      </c>
      <c r="G7220" t="str">
        <f t="shared" ca="1" si="566"/>
        <v/>
      </c>
      <c r="H7220" t="str">
        <f t="shared" ca="1" si="567"/>
        <v/>
      </c>
      <c r="I7220" t="str">
        <f t="shared" ca="1" si="568"/>
        <v/>
      </c>
      <c r="J7220" t="str">
        <f t="shared" ca="1" si="569"/>
        <v/>
      </c>
      <c r="K7220" t="str">
        <f t="shared" ca="1" si="569"/>
        <v/>
      </c>
      <c r="AA7220" s="8">
        <v>0</v>
      </c>
      <c r="AB7220" s="8">
        <v>3</v>
      </c>
      <c r="AC7220" s="8">
        <v>3</v>
      </c>
      <c r="AD7220" s="8">
        <v>5</v>
      </c>
      <c r="AE7220" s="12" t="s">
        <v>759</v>
      </c>
    </row>
    <row r="7221" spans="2:31" x14ac:dyDescent="0.2">
      <c r="B7221" t="str">
        <f ca="1">IF(ISNA(VLOOKUP(AA7221&amp;"_"&amp;AB7221&amp;"_"&amp;AC7221&amp;"_"&amp;AE7221,[1]挑战模式!$A:$AS,1,FALSE)),"",IF(VLOOKUP(AA7221&amp;"_"&amp;AB7221&amp;"_"&amp;AC7221&amp;"_"&amp;AE7221,[1]挑战模式!$A:$AS,14+AD7221,FALSE)="","","Monster_Season"&amp;AA7221&amp;"_Challenge"&amp;AB7221&amp;"_"&amp;AC7221&amp;"_"&amp;AD7221&amp;"_"&amp;AE7221))</f>
        <v/>
      </c>
      <c r="C7221" t="str">
        <f t="shared" ca="1" si="565"/>
        <v/>
      </c>
      <c r="E7221" t="str">
        <f ca="1">IF(B7221="","",VLOOKUP(AA7221&amp;"_"&amp;AB7221&amp;"_"&amp;AC7221&amp;"_"&amp;AE7221,[1]挑战模式!$A:$AS,26+AD7221,FALSE))</f>
        <v/>
      </c>
      <c r="F7221" t="str">
        <f ca="1">IF(B7221="","",VLOOKUP(VLOOKUP(AA7221&amp;"_"&amp;AB7221&amp;"_"&amp;AC7221&amp;"_"&amp;AE7221,[1]挑战模式!$A:$AS,14+AD7221,FALSE),[1]怪物!$B:$O,3,FALSE))</f>
        <v/>
      </c>
      <c r="G7221" t="str">
        <f t="shared" ca="1" si="566"/>
        <v/>
      </c>
      <c r="H7221" t="str">
        <f t="shared" ca="1" si="567"/>
        <v/>
      </c>
      <c r="I7221" t="str">
        <f t="shared" ca="1" si="568"/>
        <v/>
      </c>
      <c r="J7221" t="str">
        <f t="shared" ca="1" si="569"/>
        <v/>
      </c>
      <c r="K7221" t="str">
        <f t="shared" ca="1" si="569"/>
        <v/>
      </c>
      <c r="AA7221" s="8">
        <v>0</v>
      </c>
      <c r="AB7221" s="8">
        <v>3</v>
      </c>
      <c r="AC7221" s="8">
        <v>3</v>
      </c>
      <c r="AD7221" s="8">
        <v>6</v>
      </c>
      <c r="AE7221" s="12" t="s">
        <v>759</v>
      </c>
    </row>
    <row r="7222" spans="2:31" x14ac:dyDescent="0.2">
      <c r="B7222" t="str">
        <f ca="1">IF(ISNA(VLOOKUP(AA7222&amp;"_"&amp;AB7222&amp;"_"&amp;AC7222&amp;"_"&amp;AE7222,[1]挑战模式!$A:$AS,1,FALSE)),"",IF(VLOOKUP(AA7222&amp;"_"&amp;AB7222&amp;"_"&amp;AC7222&amp;"_"&amp;AE7222,[1]挑战模式!$A:$AS,14+AD7222,FALSE)="","","Monster_Season"&amp;AA7222&amp;"_Challenge"&amp;AB7222&amp;"_"&amp;AC7222&amp;"_"&amp;AD7222&amp;"_"&amp;AE7222))</f>
        <v>Monster_Season0_Challenge3_4_1_Hell</v>
      </c>
      <c r="C7222">
        <f t="shared" ca="1" si="565"/>
        <v>1</v>
      </c>
      <c r="E7222">
        <f ca="1">IF(B7222="","",VLOOKUP(AA7222&amp;"_"&amp;AB7222&amp;"_"&amp;AC7222&amp;"_"&amp;AE7222,[1]挑战模式!$A:$AS,26+AD7222,FALSE))</f>
        <v>706</v>
      </c>
      <c r="F7222">
        <f ca="1">IF(B7222="","",VLOOKUP(VLOOKUP(AA7222&amp;"_"&amp;AB7222&amp;"_"&amp;AC7222&amp;"_"&amp;AE7222,[1]挑战模式!$A:$AS,14+AD7222,FALSE),[1]怪物!$B:$O,3,FALSE))</f>
        <v>1</v>
      </c>
      <c r="G7222">
        <f t="shared" ca="1" si="566"/>
        <v>0</v>
      </c>
      <c r="H7222">
        <f t="shared" ca="1" si="567"/>
        <v>0</v>
      </c>
      <c r="I7222">
        <f t="shared" ca="1" si="568"/>
        <v>0</v>
      </c>
      <c r="J7222">
        <f t="shared" ca="1" si="569"/>
        <v>0</v>
      </c>
      <c r="K7222">
        <f t="shared" ca="1" si="569"/>
        <v>0</v>
      </c>
      <c r="AA7222" s="8">
        <v>0</v>
      </c>
      <c r="AB7222" s="8">
        <v>3</v>
      </c>
      <c r="AC7222" s="8">
        <v>4</v>
      </c>
      <c r="AD7222" s="8">
        <v>1</v>
      </c>
      <c r="AE7222" s="12" t="s">
        <v>759</v>
      </c>
    </row>
    <row r="7223" spans="2:31" x14ac:dyDescent="0.2">
      <c r="B7223" t="str">
        <f ca="1">IF(ISNA(VLOOKUP(AA7223&amp;"_"&amp;AB7223&amp;"_"&amp;AC7223&amp;"_"&amp;AE7223,[1]挑战模式!$A:$AS,1,FALSE)),"",IF(VLOOKUP(AA7223&amp;"_"&amp;AB7223&amp;"_"&amp;AC7223&amp;"_"&amp;AE7223,[1]挑战模式!$A:$AS,14+AD7223,FALSE)="","","Monster_Season"&amp;AA7223&amp;"_Challenge"&amp;AB7223&amp;"_"&amp;AC7223&amp;"_"&amp;AD7223&amp;"_"&amp;AE7223))</f>
        <v>Monster_Season0_Challenge3_4_2_Hell</v>
      </c>
      <c r="C7223">
        <f t="shared" ca="1" si="565"/>
        <v>1</v>
      </c>
      <c r="E7223">
        <f ca="1">IF(B7223="","",VLOOKUP(AA7223&amp;"_"&amp;AB7223&amp;"_"&amp;AC7223&amp;"_"&amp;AE7223,[1]挑战模式!$A:$AS,26+AD7223,FALSE))</f>
        <v>706</v>
      </c>
      <c r="F7223">
        <f ca="1">IF(B7223="","",VLOOKUP(VLOOKUP(AA7223&amp;"_"&amp;AB7223&amp;"_"&amp;AC7223&amp;"_"&amp;AE7223,[1]挑战模式!$A:$AS,14+AD7223,FALSE),[1]怪物!$B:$O,3,FALSE))</f>
        <v>1</v>
      </c>
      <c r="G7223">
        <f t="shared" ca="1" si="566"/>
        <v>0</v>
      </c>
      <c r="H7223">
        <f t="shared" ca="1" si="567"/>
        <v>0</v>
      </c>
      <c r="I7223">
        <f t="shared" ca="1" si="568"/>
        <v>0</v>
      </c>
      <c r="J7223">
        <f t="shared" ca="1" si="569"/>
        <v>0</v>
      </c>
      <c r="K7223">
        <f t="shared" ca="1" si="569"/>
        <v>0</v>
      </c>
      <c r="AA7223" s="8">
        <v>0</v>
      </c>
      <c r="AB7223" s="8">
        <v>3</v>
      </c>
      <c r="AC7223" s="8">
        <v>4</v>
      </c>
      <c r="AD7223" s="8">
        <v>2</v>
      </c>
      <c r="AE7223" s="12" t="s">
        <v>759</v>
      </c>
    </row>
    <row r="7224" spans="2:31" x14ac:dyDescent="0.2">
      <c r="B7224" t="str">
        <f ca="1">IF(ISNA(VLOOKUP(AA7224&amp;"_"&amp;AB7224&amp;"_"&amp;AC7224&amp;"_"&amp;AE7224,[1]挑战模式!$A:$AS,1,FALSE)),"",IF(VLOOKUP(AA7224&amp;"_"&amp;AB7224&amp;"_"&amp;AC7224&amp;"_"&amp;AE7224,[1]挑战模式!$A:$AS,14+AD7224,FALSE)="","","Monster_Season"&amp;AA7224&amp;"_Challenge"&amp;AB7224&amp;"_"&amp;AC7224&amp;"_"&amp;AD7224&amp;"_"&amp;AE7224))</f>
        <v>Monster_Season0_Challenge3_4_3_Hell</v>
      </c>
      <c r="C7224">
        <f t="shared" ca="1" si="565"/>
        <v>1</v>
      </c>
      <c r="E7224">
        <f ca="1">IF(B7224="","",VLOOKUP(AA7224&amp;"_"&amp;AB7224&amp;"_"&amp;AC7224&amp;"_"&amp;AE7224,[1]挑战模式!$A:$AS,26+AD7224,FALSE))</f>
        <v>706</v>
      </c>
      <c r="F7224">
        <f ca="1">IF(B7224="","",VLOOKUP(VLOOKUP(AA7224&amp;"_"&amp;AB7224&amp;"_"&amp;AC7224&amp;"_"&amp;AE7224,[1]挑战模式!$A:$AS,14+AD7224,FALSE),[1]怪物!$B:$O,3,FALSE))</f>
        <v>1</v>
      </c>
      <c r="G7224">
        <f t="shared" ca="1" si="566"/>
        <v>0</v>
      </c>
      <c r="H7224">
        <f t="shared" ca="1" si="567"/>
        <v>0</v>
      </c>
      <c r="I7224">
        <f t="shared" ca="1" si="568"/>
        <v>0</v>
      </c>
      <c r="J7224">
        <f t="shared" ca="1" si="569"/>
        <v>0</v>
      </c>
      <c r="K7224">
        <f t="shared" ca="1" si="569"/>
        <v>0</v>
      </c>
      <c r="AA7224" s="8">
        <v>0</v>
      </c>
      <c r="AB7224" s="8">
        <v>3</v>
      </c>
      <c r="AC7224" s="8">
        <v>4</v>
      </c>
      <c r="AD7224" s="8">
        <v>3</v>
      </c>
      <c r="AE7224" s="12" t="s">
        <v>759</v>
      </c>
    </row>
    <row r="7225" spans="2:31" x14ac:dyDescent="0.2">
      <c r="B7225" t="str">
        <f ca="1">IF(ISNA(VLOOKUP(AA7225&amp;"_"&amp;AB7225&amp;"_"&amp;AC7225&amp;"_"&amp;AE7225,[1]挑战模式!$A:$AS,1,FALSE)),"",IF(VLOOKUP(AA7225&amp;"_"&amp;AB7225&amp;"_"&amp;AC7225&amp;"_"&amp;AE7225,[1]挑战模式!$A:$AS,14+AD7225,FALSE)="","","Monster_Season"&amp;AA7225&amp;"_Challenge"&amp;AB7225&amp;"_"&amp;AC7225&amp;"_"&amp;AD7225&amp;"_"&amp;AE7225))</f>
        <v/>
      </c>
      <c r="C7225" t="str">
        <f t="shared" ca="1" si="565"/>
        <v/>
      </c>
      <c r="E7225" t="str">
        <f ca="1">IF(B7225="","",VLOOKUP(AA7225&amp;"_"&amp;AB7225&amp;"_"&amp;AC7225&amp;"_"&amp;AE7225,[1]挑战模式!$A:$AS,26+AD7225,FALSE))</f>
        <v/>
      </c>
      <c r="F7225" t="str">
        <f ca="1">IF(B7225="","",VLOOKUP(VLOOKUP(AA7225&amp;"_"&amp;AB7225&amp;"_"&amp;AC7225&amp;"_"&amp;AE7225,[1]挑战模式!$A:$AS,14+AD7225,FALSE),[1]怪物!$B:$O,3,FALSE))</f>
        <v/>
      </c>
      <c r="G7225" t="str">
        <f t="shared" ca="1" si="566"/>
        <v/>
      </c>
      <c r="H7225" t="str">
        <f t="shared" ca="1" si="567"/>
        <v/>
      </c>
      <c r="I7225" t="str">
        <f t="shared" ca="1" si="568"/>
        <v/>
      </c>
      <c r="J7225" t="str">
        <f t="shared" ca="1" si="569"/>
        <v/>
      </c>
      <c r="K7225" t="str">
        <f t="shared" ca="1" si="569"/>
        <v/>
      </c>
      <c r="AA7225" s="8">
        <v>0</v>
      </c>
      <c r="AB7225" s="8">
        <v>3</v>
      </c>
      <c r="AC7225" s="8">
        <v>4</v>
      </c>
      <c r="AD7225" s="8">
        <v>4</v>
      </c>
      <c r="AE7225" s="12" t="s">
        <v>759</v>
      </c>
    </row>
    <row r="7226" spans="2:31" x14ac:dyDescent="0.2">
      <c r="B7226" t="str">
        <f ca="1">IF(ISNA(VLOOKUP(AA7226&amp;"_"&amp;AB7226&amp;"_"&amp;AC7226&amp;"_"&amp;AE7226,[1]挑战模式!$A:$AS,1,FALSE)),"",IF(VLOOKUP(AA7226&amp;"_"&amp;AB7226&amp;"_"&amp;AC7226&amp;"_"&amp;AE7226,[1]挑战模式!$A:$AS,14+AD7226,FALSE)="","","Monster_Season"&amp;AA7226&amp;"_Challenge"&amp;AB7226&amp;"_"&amp;AC7226&amp;"_"&amp;AD7226&amp;"_"&amp;AE7226))</f>
        <v/>
      </c>
      <c r="C7226" t="str">
        <f t="shared" ca="1" si="565"/>
        <v/>
      </c>
      <c r="E7226" t="str">
        <f ca="1">IF(B7226="","",VLOOKUP(AA7226&amp;"_"&amp;AB7226&amp;"_"&amp;AC7226&amp;"_"&amp;AE7226,[1]挑战模式!$A:$AS,26+AD7226,FALSE))</f>
        <v/>
      </c>
      <c r="F7226" t="str">
        <f ca="1">IF(B7226="","",VLOOKUP(VLOOKUP(AA7226&amp;"_"&amp;AB7226&amp;"_"&amp;AC7226&amp;"_"&amp;AE7226,[1]挑战模式!$A:$AS,14+AD7226,FALSE),[1]怪物!$B:$O,3,FALSE))</f>
        <v/>
      </c>
      <c r="G7226" t="str">
        <f t="shared" ca="1" si="566"/>
        <v/>
      </c>
      <c r="H7226" t="str">
        <f t="shared" ca="1" si="567"/>
        <v/>
      </c>
      <c r="I7226" t="str">
        <f t="shared" ca="1" si="568"/>
        <v/>
      </c>
      <c r="J7226" t="str">
        <f t="shared" ca="1" si="569"/>
        <v/>
      </c>
      <c r="K7226" t="str">
        <f t="shared" ca="1" si="569"/>
        <v/>
      </c>
      <c r="AA7226" s="8">
        <v>0</v>
      </c>
      <c r="AB7226" s="8">
        <v>3</v>
      </c>
      <c r="AC7226" s="8">
        <v>4</v>
      </c>
      <c r="AD7226" s="8">
        <v>5</v>
      </c>
      <c r="AE7226" s="12" t="s">
        <v>759</v>
      </c>
    </row>
    <row r="7227" spans="2:31" x14ac:dyDescent="0.2">
      <c r="B7227" t="str">
        <f ca="1">IF(ISNA(VLOOKUP(AA7227&amp;"_"&amp;AB7227&amp;"_"&amp;AC7227&amp;"_"&amp;AE7227,[1]挑战模式!$A:$AS,1,FALSE)),"",IF(VLOOKUP(AA7227&amp;"_"&amp;AB7227&amp;"_"&amp;AC7227&amp;"_"&amp;AE7227,[1]挑战模式!$A:$AS,14+AD7227,FALSE)="","","Monster_Season"&amp;AA7227&amp;"_Challenge"&amp;AB7227&amp;"_"&amp;AC7227&amp;"_"&amp;AD7227&amp;"_"&amp;AE7227))</f>
        <v/>
      </c>
      <c r="C7227" t="str">
        <f t="shared" ca="1" si="565"/>
        <v/>
      </c>
      <c r="E7227" t="str">
        <f ca="1">IF(B7227="","",VLOOKUP(AA7227&amp;"_"&amp;AB7227&amp;"_"&amp;AC7227&amp;"_"&amp;AE7227,[1]挑战模式!$A:$AS,26+AD7227,FALSE))</f>
        <v/>
      </c>
      <c r="F7227" t="str">
        <f ca="1">IF(B7227="","",VLOOKUP(VLOOKUP(AA7227&amp;"_"&amp;AB7227&amp;"_"&amp;AC7227&amp;"_"&amp;AE7227,[1]挑战模式!$A:$AS,14+AD7227,FALSE),[1]怪物!$B:$O,3,FALSE))</f>
        <v/>
      </c>
      <c r="G7227" t="str">
        <f t="shared" ca="1" si="566"/>
        <v/>
      </c>
      <c r="H7227" t="str">
        <f t="shared" ca="1" si="567"/>
        <v/>
      </c>
      <c r="I7227" t="str">
        <f t="shared" ca="1" si="568"/>
        <v/>
      </c>
      <c r="J7227" t="str">
        <f t="shared" ca="1" si="569"/>
        <v/>
      </c>
      <c r="K7227" t="str">
        <f t="shared" ca="1" si="569"/>
        <v/>
      </c>
      <c r="AA7227" s="8">
        <v>0</v>
      </c>
      <c r="AB7227" s="8">
        <v>3</v>
      </c>
      <c r="AC7227" s="8">
        <v>4</v>
      </c>
      <c r="AD7227" s="8">
        <v>6</v>
      </c>
      <c r="AE7227" s="12" t="s">
        <v>759</v>
      </c>
    </row>
    <row r="7228" spans="2:31" x14ac:dyDescent="0.2">
      <c r="B7228" t="str">
        <f ca="1">IF(ISNA(VLOOKUP(AA7228&amp;"_"&amp;AB7228&amp;"_"&amp;AC7228&amp;"_"&amp;AE7228,[1]挑战模式!$A:$AS,1,FALSE)),"",IF(VLOOKUP(AA7228&amp;"_"&amp;AB7228&amp;"_"&amp;AC7228&amp;"_"&amp;AE7228,[1]挑战模式!$A:$AS,14+AD7228,FALSE)="","","Monster_Season"&amp;AA7228&amp;"_Challenge"&amp;AB7228&amp;"_"&amp;AC7228&amp;"_"&amp;AD7228&amp;"_"&amp;AE7228))</f>
        <v>Monster_Season0_Challenge3_5_1_Hell</v>
      </c>
      <c r="C7228">
        <f t="shared" ca="1" si="565"/>
        <v>1</v>
      </c>
      <c r="E7228">
        <f ca="1">IF(B7228="","",VLOOKUP(AA7228&amp;"_"&amp;AB7228&amp;"_"&amp;AC7228&amp;"_"&amp;AE7228,[1]挑战模式!$A:$AS,26+AD7228,FALSE))</f>
        <v>841</v>
      </c>
      <c r="F7228">
        <f ca="1">IF(B7228="","",VLOOKUP(VLOOKUP(AA7228&amp;"_"&amp;AB7228&amp;"_"&amp;AC7228&amp;"_"&amp;AE7228,[1]挑战模式!$A:$AS,14+AD7228,FALSE),[1]怪物!$B:$O,3,FALSE))</f>
        <v>1</v>
      </c>
      <c r="G7228">
        <f t="shared" ca="1" si="566"/>
        <v>0</v>
      </c>
      <c r="H7228">
        <f t="shared" ca="1" si="567"/>
        <v>0</v>
      </c>
      <c r="I7228">
        <f t="shared" ca="1" si="568"/>
        <v>0</v>
      </c>
      <c r="J7228">
        <f t="shared" ca="1" si="569"/>
        <v>0</v>
      </c>
      <c r="K7228">
        <f t="shared" ca="1" si="569"/>
        <v>0</v>
      </c>
      <c r="AA7228" s="8">
        <v>0</v>
      </c>
      <c r="AB7228" s="8">
        <v>3</v>
      </c>
      <c r="AC7228" s="8">
        <v>5</v>
      </c>
      <c r="AD7228" s="8">
        <v>1</v>
      </c>
      <c r="AE7228" s="12" t="s">
        <v>759</v>
      </c>
    </row>
    <row r="7229" spans="2:31" x14ac:dyDescent="0.2">
      <c r="B7229" t="str">
        <f ca="1">IF(ISNA(VLOOKUP(AA7229&amp;"_"&amp;AB7229&amp;"_"&amp;AC7229&amp;"_"&amp;AE7229,[1]挑战模式!$A:$AS,1,FALSE)),"",IF(VLOOKUP(AA7229&amp;"_"&amp;AB7229&amp;"_"&amp;AC7229&amp;"_"&amp;AE7229,[1]挑战模式!$A:$AS,14+AD7229,FALSE)="","","Monster_Season"&amp;AA7229&amp;"_Challenge"&amp;AB7229&amp;"_"&amp;AC7229&amp;"_"&amp;AD7229&amp;"_"&amp;AE7229))</f>
        <v>Monster_Season0_Challenge3_5_2_Hell</v>
      </c>
      <c r="C7229">
        <f t="shared" ca="1" si="565"/>
        <v>1</v>
      </c>
      <c r="E7229">
        <f ca="1">IF(B7229="","",VLOOKUP(AA7229&amp;"_"&amp;AB7229&amp;"_"&amp;AC7229&amp;"_"&amp;AE7229,[1]挑战模式!$A:$AS,26+AD7229,FALSE))</f>
        <v>841</v>
      </c>
      <c r="F7229">
        <f ca="1">IF(B7229="","",VLOOKUP(VLOOKUP(AA7229&amp;"_"&amp;AB7229&amp;"_"&amp;AC7229&amp;"_"&amp;AE7229,[1]挑战模式!$A:$AS,14+AD7229,FALSE),[1]怪物!$B:$O,3,FALSE))</f>
        <v>1</v>
      </c>
      <c r="G7229">
        <f t="shared" ca="1" si="566"/>
        <v>0</v>
      </c>
      <c r="H7229">
        <f t="shared" ca="1" si="567"/>
        <v>0</v>
      </c>
      <c r="I7229">
        <f t="shared" ca="1" si="568"/>
        <v>0</v>
      </c>
      <c r="J7229">
        <f t="shared" ca="1" si="569"/>
        <v>0</v>
      </c>
      <c r="K7229">
        <f t="shared" ca="1" si="569"/>
        <v>0</v>
      </c>
      <c r="AA7229" s="8">
        <v>0</v>
      </c>
      <c r="AB7229" s="8">
        <v>3</v>
      </c>
      <c r="AC7229" s="8">
        <v>5</v>
      </c>
      <c r="AD7229" s="8">
        <v>2</v>
      </c>
      <c r="AE7229" s="12" t="s">
        <v>759</v>
      </c>
    </row>
    <row r="7230" spans="2:31" x14ac:dyDescent="0.2">
      <c r="B7230" t="str">
        <f ca="1">IF(ISNA(VLOOKUP(AA7230&amp;"_"&amp;AB7230&amp;"_"&amp;AC7230&amp;"_"&amp;AE7230,[1]挑战模式!$A:$AS,1,FALSE)),"",IF(VLOOKUP(AA7230&amp;"_"&amp;AB7230&amp;"_"&amp;AC7230&amp;"_"&amp;AE7230,[1]挑战模式!$A:$AS,14+AD7230,FALSE)="","","Monster_Season"&amp;AA7230&amp;"_Challenge"&amp;AB7230&amp;"_"&amp;AC7230&amp;"_"&amp;AD7230&amp;"_"&amp;AE7230))</f>
        <v>Monster_Season0_Challenge3_5_3_Hell</v>
      </c>
      <c r="C7230">
        <f t="shared" ca="1" si="565"/>
        <v>1</v>
      </c>
      <c r="E7230">
        <f ca="1">IF(B7230="","",VLOOKUP(AA7230&amp;"_"&amp;AB7230&amp;"_"&amp;AC7230&amp;"_"&amp;AE7230,[1]挑战模式!$A:$AS,26+AD7230,FALSE))</f>
        <v>841</v>
      </c>
      <c r="F7230">
        <f ca="1">IF(B7230="","",VLOOKUP(VLOOKUP(AA7230&amp;"_"&amp;AB7230&amp;"_"&amp;AC7230&amp;"_"&amp;AE7230,[1]挑战模式!$A:$AS,14+AD7230,FALSE),[1]怪物!$B:$O,3,FALSE))</f>
        <v>1</v>
      </c>
      <c r="G7230">
        <f t="shared" ca="1" si="566"/>
        <v>0</v>
      </c>
      <c r="H7230">
        <f t="shared" ca="1" si="567"/>
        <v>0</v>
      </c>
      <c r="I7230">
        <f t="shared" ca="1" si="568"/>
        <v>0</v>
      </c>
      <c r="J7230">
        <f t="shared" ca="1" si="569"/>
        <v>0</v>
      </c>
      <c r="K7230">
        <f t="shared" ca="1" si="569"/>
        <v>0</v>
      </c>
      <c r="AA7230" s="8">
        <v>0</v>
      </c>
      <c r="AB7230" s="8">
        <v>3</v>
      </c>
      <c r="AC7230" s="8">
        <v>5</v>
      </c>
      <c r="AD7230" s="8">
        <v>3</v>
      </c>
      <c r="AE7230" s="12" t="s">
        <v>759</v>
      </c>
    </row>
    <row r="7231" spans="2:31" x14ac:dyDescent="0.2">
      <c r="B7231" t="str">
        <f ca="1">IF(ISNA(VLOOKUP(AA7231&amp;"_"&amp;AB7231&amp;"_"&amp;AC7231&amp;"_"&amp;AE7231,[1]挑战模式!$A:$AS,1,FALSE)),"",IF(VLOOKUP(AA7231&amp;"_"&amp;AB7231&amp;"_"&amp;AC7231&amp;"_"&amp;AE7231,[1]挑战模式!$A:$AS,14+AD7231,FALSE)="","","Monster_Season"&amp;AA7231&amp;"_Challenge"&amp;AB7231&amp;"_"&amp;AC7231&amp;"_"&amp;AD7231&amp;"_"&amp;AE7231))</f>
        <v/>
      </c>
      <c r="C7231" t="str">
        <f t="shared" ca="1" si="565"/>
        <v/>
      </c>
      <c r="E7231" t="str">
        <f ca="1">IF(B7231="","",VLOOKUP(AA7231&amp;"_"&amp;AB7231&amp;"_"&amp;AC7231&amp;"_"&amp;AE7231,[1]挑战模式!$A:$AS,26+AD7231,FALSE))</f>
        <v/>
      </c>
      <c r="F7231" t="str">
        <f ca="1">IF(B7231="","",VLOOKUP(VLOOKUP(AA7231&amp;"_"&amp;AB7231&amp;"_"&amp;AC7231&amp;"_"&amp;AE7231,[1]挑战模式!$A:$AS,14+AD7231,FALSE),[1]怪物!$B:$O,3,FALSE))</f>
        <v/>
      </c>
      <c r="G7231" t="str">
        <f t="shared" ca="1" si="566"/>
        <v/>
      </c>
      <c r="H7231" t="str">
        <f t="shared" ca="1" si="567"/>
        <v/>
      </c>
      <c r="I7231" t="str">
        <f t="shared" ca="1" si="568"/>
        <v/>
      </c>
      <c r="J7231" t="str">
        <f t="shared" ca="1" si="569"/>
        <v/>
      </c>
      <c r="K7231" t="str">
        <f t="shared" ca="1" si="569"/>
        <v/>
      </c>
      <c r="AA7231" s="8">
        <v>0</v>
      </c>
      <c r="AB7231" s="8">
        <v>3</v>
      </c>
      <c r="AC7231" s="8">
        <v>5</v>
      </c>
      <c r="AD7231" s="8">
        <v>4</v>
      </c>
      <c r="AE7231" s="12" t="s">
        <v>759</v>
      </c>
    </row>
    <row r="7232" spans="2:31" x14ac:dyDescent="0.2">
      <c r="B7232" t="str">
        <f ca="1">IF(ISNA(VLOOKUP(AA7232&amp;"_"&amp;AB7232&amp;"_"&amp;AC7232&amp;"_"&amp;AE7232,[1]挑战模式!$A:$AS,1,FALSE)),"",IF(VLOOKUP(AA7232&amp;"_"&amp;AB7232&amp;"_"&amp;AC7232&amp;"_"&amp;AE7232,[1]挑战模式!$A:$AS,14+AD7232,FALSE)="","","Monster_Season"&amp;AA7232&amp;"_Challenge"&amp;AB7232&amp;"_"&amp;AC7232&amp;"_"&amp;AD7232&amp;"_"&amp;AE7232))</f>
        <v/>
      </c>
      <c r="C7232" t="str">
        <f t="shared" ca="1" si="565"/>
        <v/>
      </c>
      <c r="E7232" t="str">
        <f ca="1">IF(B7232="","",VLOOKUP(AA7232&amp;"_"&amp;AB7232&amp;"_"&amp;AC7232&amp;"_"&amp;AE7232,[1]挑战模式!$A:$AS,26+AD7232,FALSE))</f>
        <v/>
      </c>
      <c r="F7232" t="str">
        <f ca="1">IF(B7232="","",VLOOKUP(VLOOKUP(AA7232&amp;"_"&amp;AB7232&amp;"_"&amp;AC7232&amp;"_"&amp;AE7232,[1]挑战模式!$A:$AS,14+AD7232,FALSE),[1]怪物!$B:$O,3,FALSE))</f>
        <v/>
      </c>
      <c r="G7232" t="str">
        <f t="shared" ca="1" si="566"/>
        <v/>
      </c>
      <c r="H7232" t="str">
        <f t="shared" ca="1" si="567"/>
        <v/>
      </c>
      <c r="I7232" t="str">
        <f t="shared" ca="1" si="568"/>
        <v/>
      </c>
      <c r="J7232" t="str">
        <f t="shared" ca="1" si="569"/>
        <v/>
      </c>
      <c r="K7232" t="str">
        <f t="shared" ca="1" si="569"/>
        <v/>
      </c>
      <c r="AA7232" s="8">
        <v>0</v>
      </c>
      <c r="AB7232" s="8">
        <v>3</v>
      </c>
      <c r="AC7232" s="8">
        <v>5</v>
      </c>
      <c r="AD7232" s="8">
        <v>5</v>
      </c>
      <c r="AE7232" s="12" t="s">
        <v>759</v>
      </c>
    </row>
    <row r="7233" spans="2:31" x14ac:dyDescent="0.2">
      <c r="B7233" t="str">
        <f ca="1">IF(ISNA(VLOOKUP(AA7233&amp;"_"&amp;AB7233&amp;"_"&amp;AC7233&amp;"_"&amp;AE7233,[1]挑战模式!$A:$AS,1,FALSE)),"",IF(VLOOKUP(AA7233&amp;"_"&amp;AB7233&amp;"_"&amp;AC7233&amp;"_"&amp;AE7233,[1]挑战模式!$A:$AS,14+AD7233,FALSE)="","","Monster_Season"&amp;AA7233&amp;"_Challenge"&amp;AB7233&amp;"_"&amp;AC7233&amp;"_"&amp;AD7233&amp;"_"&amp;AE7233))</f>
        <v/>
      </c>
      <c r="C7233" t="str">
        <f t="shared" ca="1" si="565"/>
        <v/>
      </c>
      <c r="E7233" t="str">
        <f ca="1">IF(B7233="","",VLOOKUP(AA7233&amp;"_"&amp;AB7233&amp;"_"&amp;AC7233&amp;"_"&amp;AE7233,[1]挑战模式!$A:$AS,26+AD7233,FALSE))</f>
        <v/>
      </c>
      <c r="F7233" t="str">
        <f ca="1">IF(B7233="","",VLOOKUP(VLOOKUP(AA7233&amp;"_"&amp;AB7233&amp;"_"&amp;AC7233&amp;"_"&amp;AE7233,[1]挑战模式!$A:$AS,14+AD7233,FALSE),[1]怪物!$B:$O,3,FALSE))</f>
        <v/>
      </c>
      <c r="G7233" t="str">
        <f t="shared" ca="1" si="566"/>
        <v/>
      </c>
      <c r="H7233" t="str">
        <f t="shared" ca="1" si="567"/>
        <v/>
      </c>
      <c r="I7233" t="str">
        <f t="shared" ca="1" si="568"/>
        <v/>
      </c>
      <c r="J7233" t="str">
        <f t="shared" ca="1" si="569"/>
        <v/>
      </c>
      <c r="K7233" t="str">
        <f t="shared" ca="1" si="569"/>
        <v/>
      </c>
      <c r="AA7233" s="8">
        <v>0</v>
      </c>
      <c r="AB7233" s="8">
        <v>3</v>
      </c>
      <c r="AC7233" s="8">
        <v>5</v>
      </c>
      <c r="AD7233" s="8">
        <v>6</v>
      </c>
      <c r="AE7233" s="12" t="s">
        <v>759</v>
      </c>
    </row>
    <row r="7234" spans="2:31" x14ac:dyDescent="0.2">
      <c r="B7234" t="str">
        <f ca="1">IF(ISNA(VLOOKUP(AA7234&amp;"_"&amp;AB7234&amp;"_"&amp;AC7234&amp;"_"&amp;AE7234,[1]挑战模式!$A:$AS,1,FALSE)),"",IF(VLOOKUP(AA7234&amp;"_"&amp;AB7234&amp;"_"&amp;AC7234&amp;"_"&amp;AE7234,[1]挑战模式!$A:$AS,14+AD7234,FALSE)="","","Monster_Season"&amp;AA7234&amp;"_Challenge"&amp;AB7234&amp;"_"&amp;AC7234&amp;"_"&amp;AD7234&amp;"_"&amp;AE7234))</f>
        <v>Monster_Season0_Challenge3_6_1_Hell</v>
      </c>
      <c r="C7234">
        <f t="shared" ca="1" si="565"/>
        <v>1</v>
      </c>
      <c r="E7234">
        <f ca="1">IF(B7234="","",VLOOKUP(AA7234&amp;"_"&amp;AB7234&amp;"_"&amp;AC7234&amp;"_"&amp;AE7234,[1]挑战模式!$A:$AS,26+AD7234,FALSE))</f>
        <v>977</v>
      </c>
      <c r="F7234">
        <f ca="1">IF(B7234="","",VLOOKUP(VLOOKUP(AA7234&amp;"_"&amp;AB7234&amp;"_"&amp;AC7234&amp;"_"&amp;AE7234,[1]挑战模式!$A:$AS,14+AD7234,FALSE),[1]怪物!$B:$O,3,FALSE))</f>
        <v>1</v>
      </c>
      <c r="G7234">
        <f t="shared" ca="1" si="566"/>
        <v>0</v>
      </c>
      <c r="H7234">
        <f t="shared" ca="1" si="567"/>
        <v>0</v>
      </c>
      <c r="I7234">
        <f t="shared" ca="1" si="568"/>
        <v>0</v>
      </c>
      <c r="J7234">
        <f t="shared" ca="1" si="569"/>
        <v>0</v>
      </c>
      <c r="K7234">
        <f t="shared" ca="1" si="569"/>
        <v>0</v>
      </c>
      <c r="AA7234" s="8">
        <v>0</v>
      </c>
      <c r="AB7234" s="8">
        <v>3</v>
      </c>
      <c r="AC7234" s="8">
        <v>6</v>
      </c>
      <c r="AD7234" s="8">
        <v>1</v>
      </c>
      <c r="AE7234" s="12" t="s">
        <v>759</v>
      </c>
    </row>
    <row r="7235" spans="2:31" x14ac:dyDescent="0.2">
      <c r="B7235" t="str">
        <f ca="1">IF(ISNA(VLOOKUP(AA7235&amp;"_"&amp;AB7235&amp;"_"&amp;AC7235&amp;"_"&amp;AE7235,[1]挑战模式!$A:$AS,1,FALSE)),"",IF(VLOOKUP(AA7235&amp;"_"&amp;AB7235&amp;"_"&amp;AC7235&amp;"_"&amp;AE7235,[1]挑战模式!$A:$AS,14+AD7235,FALSE)="","","Monster_Season"&amp;AA7235&amp;"_Challenge"&amp;AB7235&amp;"_"&amp;AC7235&amp;"_"&amp;AD7235&amp;"_"&amp;AE7235))</f>
        <v>Monster_Season0_Challenge3_6_2_Hell</v>
      </c>
      <c r="C7235">
        <f t="shared" ca="1" si="565"/>
        <v>1</v>
      </c>
      <c r="E7235">
        <f ca="1">IF(B7235="","",VLOOKUP(AA7235&amp;"_"&amp;AB7235&amp;"_"&amp;AC7235&amp;"_"&amp;AE7235,[1]挑战模式!$A:$AS,26+AD7235,FALSE))</f>
        <v>977</v>
      </c>
      <c r="F7235">
        <f ca="1">IF(B7235="","",VLOOKUP(VLOOKUP(AA7235&amp;"_"&amp;AB7235&amp;"_"&amp;AC7235&amp;"_"&amp;AE7235,[1]挑战模式!$A:$AS,14+AD7235,FALSE),[1]怪物!$B:$O,3,FALSE))</f>
        <v>1</v>
      </c>
      <c r="G7235">
        <f t="shared" ca="1" si="566"/>
        <v>0</v>
      </c>
      <c r="H7235">
        <f t="shared" ca="1" si="567"/>
        <v>0</v>
      </c>
      <c r="I7235">
        <f t="shared" ca="1" si="568"/>
        <v>0</v>
      </c>
      <c r="J7235">
        <f t="shared" ca="1" si="569"/>
        <v>0</v>
      </c>
      <c r="K7235">
        <f t="shared" ca="1" si="569"/>
        <v>0</v>
      </c>
      <c r="AA7235" s="8">
        <v>0</v>
      </c>
      <c r="AB7235" s="8">
        <v>3</v>
      </c>
      <c r="AC7235" s="8">
        <v>6</v>
      </c>
      <c r="AD7235" s="8">
        <v>2</v>
      </c>
      <c r="AE7235" s="12" t="s">
        <v>759</v>
      </c>
    </row>
    <row r="7236" spans="2:31" x14ac:dyDescent="0.2">
      <c r="B7236" t="str">
        <f ca="1">IF(ISNA(VLOOKUP(AA7236&amp;"_"&amp;AB7236&amp;"_"&amp;AC7236&amp;"_"&amp;AE7236,[1]挑战模式!$A:$AS,1,FALSE)),"",IF(VLOOKUP(AA7236&amp;"_"&amp;AB7236&amp;"_"&amp;AC7236&amp;"_"&amp;AE7236,[1]挑战模式!$A:$AS,14+AD7236,FALSE)="","","Monster_Season"&amp;AA7236&amp;"_Challenge"&amp;AB7236&amp;"_"&amp;AC7236&amp;"_"&amp;AD7236&amp;"_"&amp;AE7236))</f>
        <v>Monster_Season0_Challenge3_6_3_Hell</v>
      </c>
      <c r="C7236">
        <f t="shared" ca="1" si="565"/>
        <v>1</v>
      </c>
      <c r="E7236">
        <f ca="1">IF(B7236="","",VLOOKUP(AA7236&amp;"_"&amp;AB7236&amp;"_"&amp;AC7236&amp;"_"&amp;AE7236,[1]挑战模式!$A:$AS,26+AD7236,FALSE))</f>
        <v>977</v>
      </c>
      <c r="F7236">
        <f ca="1">IF(B7236="","",VLOOKUP(VLOOKUP(AA7236&amp;"_"&amp;AB7236&amp;"_"&amp;AC7236&amp;"_"&amp;AE7236,[1]挑战模式!$A:$AS,14+AD7236,FALSE),[1]怪物!$B:$O,3,FALSE))</f>
        <v>1</v>
      </c>
      <c r="G7236">
        <f t="shared" ca="1" si="566"/>
        <v>0</v>
      </c>
      <c r="H7236">
        <f t="shared" ca="1" si="567"/>
        <v>0</v>
      </c>
      <c r="I7236">
        <f t="shared" ca="1" si="568"/>
        <v>0</v>
      </c>
      <c r="J7236">
        <f t="shared" ca="1" si="569"/>
        <v>0</v>
      </c>
      <c r="K7236">
        <f t="shared" ca="1" si="569"/>
        <v>0</v>
      </c>
      <c r="AA7236" s="8">
        <v>0</v>
      </c>
      <c r="AB7236" s="8">
        <v>3</v>
      </c>
      <c r="AC7236" s="8">
        <v>6</v>
      </c>
      <c r="AD7236" s="8">
        <v>3</v>
      </c>
      <c r="AE7236" s="12" t="s">
        <v>759</v>
      </c>
    </row>
    <row r="7237" spans="2:31" x14ac:dyDescent="0.2">
      <c r="B7237" t="str">
        <f ca="1">IF(ISNA(VLOOKUP(AA7237&amp;"_"&amp;AB7237&amp;"_"&amp;AC7237&amp;"_"&amp;AE7237,[1]挑战模式!$A:$AS,1,FALSE)),"",IF(VLOOKUP(AA7237&amp;"_"&amp;AB7237&amp;"_"&amp;AC7237&amp;"_"&amp;AE7237,[1]挑战模式!$A:$AS,14+AD7237,FALSE)="","","Monster_Season"&amp;AA7237&amp;"_Challenge"&amp;AB7237&amp;"_"&amp;AC7237&amp;"_"&amp;AD7237&amp;"_"&amp;AE7237))</f>
        <v>Monster_Season0_Challenge3_6_4_Hell</v>
      </c>
      <c r="C7237">
        <f t="shared" ca="1" si="565"/>
        <v>1</v>
      </c>
      <c r="E7237">
        <f ca="1">IF(B7237="","",VLOOKUP(AA7237&amp;"_"&amp;AB7237&amp;"_"&amp;AC7237&amp;"_"&amp;AE7237,[1]挑战模式!$A:$AS,26+AD7237,FALSE))</f>
        <v>977</v>
      </c>
      <c r="F7237">
        <f ca="1">IF(B7237="","",VLOOKUP(VLOOKUP(AA7237&amp;"_"&amp;AB7237&amp;"_"&amp;AC7237&amp;"_"&amp;AE7237,[1]挑战模式!$A:$AS,14+AD7237,FALSE),[1]怪物!$B:$O,3,FALSE))</f>
        <v>1</v>
      </c>
      <c r="G7237">
        <f t="shared" ca="1" si="566"/>
        <v>0</v>
      </c>
      <c r="H7237">
        <f t="shared" ca="1" si="567"/>
        <v>0</v>
      </c>
      <c r="I7237">
        <f t="shared" ca="1" si="568"/>
        <v>0</v>
      </c>
      <c r="J7237">
        <f t="shared" ca="1" si="569"/>
        <v>0</v>
      </c>
      <c r="K7237">
        <f t="shared" ca="1" si="569"/>
        <v>0</v>
      </c>
      <c r="AA7237" s="8">
        <v>0</v>
      </c>
      <c r="AB7237" s="8">
        <v>3</v>
      </c>
      <c r="AC7237" s="8">
        <v>6</v>
      </c>
      <c r="AD7237" s="8">
        <v>4</v>
      </c>
      <c r="AE7237" s="12" t="s">
        <v>759</v>
      </c>
    </row>
    <row r="7238" spans="2:31" x14ac:dyDescent="0.2">
      <c r="B7238" t="str">
        <f ca="1">IF(ISNA(VLOOKUP(AA7238&amp;"_"&amp;AB7238&amp;"_"&amp;AC7238&amp;"_"&amp;AE7238,[1]挑战模式!$A:$AS,1,FALSE)),"",IF(VLOOKUP(AA7238&amp;"_"&amp;AB7238&amp;"_"&amp;AC7238&amp;"_"&amp;AE7238,[1]挑战模式!$A:$AS,14+AD7238,FALSE)="","","Monster_Season"&amp;AA7238&amp;"_Challenge"&amp;AB7238&amp;"_"&amp;AC7238&amp;"_"&amp;AD7238&amp;"_"&amp;AE7238))</f>
        <v/>
      </c>
      <c r="C7238" t="str">
        <f t="shared" ca="1" si="565"/>
        <v/>
      </c>
      <c r="E7238" t="str">
        <f ca="1">IF(B7238="","",VLOOKUP(AA7238&amp;"_"&amp;AB7238&amp;"_"&amp;AC7238&amp;"_"&amp;AE7238,[1]挑战模式!$A:$AS,26+AD7238,FALSE))</f>
        <v/>
      </c>
      <c r="F7238" t="str">
        <f ca="1">IF(B7238="","",VLOOKUP(VLOOKUP(AA7238&amp;"_"&amp;AB7238&amp;"_"&amp;AC7238&amp;"_"&amp;AE7238,[1]挑战模式!$A:$AS,14+AD7238,FALSE),[1]怪物!$B:$O,3,FALSE))</f>
        <v/>
      </c>
      <c r="G7238" t="str">
        <f t="shared" ca="1" si="566"/>
        <v/>
      </c>
      <c r="H7238" t="str">
        <f t="shared" ca="1" si="567"/>
        <v/>
      </c>
      <c r="I7238" t="str">
        <f t="shared" ca="1" si="568"/>
        <v/>
      </c>
      <c r="J7238" t="str">
        <f t="shared" ca="1" si="569"/>
        <v/>
      </c>
      <c r="K7238" t="str">
        <f t="shared" ca="1" si="569"/>
        <v/>
      </c>
      <c r="AA7238" s="8">
        <v>0</v>
      </c>
      <c r="AB7238" s="8">
        <v>3</v>
      </c>
      <c r="AC7238" s="8">
        <v>6</v>
      </c>
      <c r="AD7238" s="8">
        <v>5</v>
      </c>
      <c r="AE7238" s="12" t="s">
        <v>759</v>
      </c>
    </row>
    <row r="7239" spans="2:31" x14ac:dyDescent="0.2">
      <c r="B7239" t="str">
        <f ca="1">IF(ISNA(VLOOKUP(AA7239&amp;"_"&amp;AB7239&amp;"_"&amp;AC7239&amp;"_"&amp;AE7239,[1]挑战模式!$A:$AS,1,FALSE)),"",IF(VLOOKUP(AA7239&amp;"_"&amp;AB7239&amp;"_"&amp;AC7239&amp;"_"&amp;AE7239,[1]挑战模式!$A:$AS,14+AD7239,FALSE)="","","Monster_Season"&amp;AA7239&amp;"_Challenge"&amp;AB7239&amp;"_"&amp;AC7239&amp;"_"&amp;AD7239&amp;"_"&amp;AE7239))</f>
        <v/>
      </c>
      <c r="C7239" t="str">
        <f t="shared" ca="1" si="565"/>
        <v/>
      </c>
      <c r="E7239" t="str">
        <f ca="1">IF(B7239="","",VLOOKUP(AA7239&amp;"_"&amp;AB7239&amp;"_"&amp;AC7239&amp;"_"&amp;AE7239,[1]挑战模式!$A:$AS,26+AD7239,FALSE))</f>
        <v/>
      </c>
      <c r="F7239" t="str">
        <f ca="1">IF(B7239="","",VLOOKUP(VLOOKUP(AA7239&amp;"_"&amp;AB7239&amp;"_"&amp;AC7239&amp;"_"&amp;AE7239,[1]挑战模式!$A:$AS,14+AD7239,FALSE),[1]怪物!$B:$O,3,FALSE))</f>
        <v/>
      </c>
      <c r="G7239" t="str">
        <f t="shared" ca="1" si="566"/>
        <v/>
      </c>
      <c r="H7239" t="str">
        <f t="shared" ca="1" si="567"/>
        <v/>
      </c>
      <c r="I7239" t="str">
        <f t="shared" ca="1" si="568"/>
        <v/>
      </c>
      <c r="J7239" t="str">
        <f t="shared" ca="1" si="569"/>
        <v/>
      </c>
      <c r="K7239" t="str">
        <f t="shared" ca="1" si="569"/>
        <v/>
      </c>
      <c r="AA7239" s="8">
        <v>0</v>
      </c>
      <c r="AB7239" s="8">
        <v>3</v>
      </c>
      <c r="AC7239" s="8">
        <v>6</v>
      </c>
      <c r="AD7239" s="8">
        <v>6</v>
      </c>
      <c r="AE7239" s="12" t="s">
        <v>759</v>
      </c>
    </row>
    <row r="7240" spans="2:31" x14ac:dyDescent="0.2">
      <c r="B7240" t="str">
        <f ca="1">IF(ISNA(VLOOKUP(AA7240&amp;"_"&amp;AB7240&amp;"_"&amp;AC7240&amp;"_"&amp;AE7240,[1]挑战模式!$A:$AS,1,FALSE)),"",IF(VLOOKUP(AA7240&amp;"_"&amp;AB7240&amp;"_"&amp;AC7240&amp;"_"&amp;AE7240,[1]挑战模式!$A:$AS,14+AD7240,FALSE)="","","Monster_Season"&amp;AA7240&amp;"_Challenge"&amp;AB7240&amp;"_"&amp;AC7240&amp;"_"&amp;AD7240&amp;"_"&amp;AE7240))</f>
        <v/>
      </c>
      <c r="C7240" t="str">
        <f t="shared" ca="1" si="565"/>
        <v/>
      </c>
      <c r="E7240" t="str">
        <f ca="1">IF(B7240="","",VLOOKUP(AA7240&amp;"_"&amp;AB7240&amp;"_"&amp;AC7240&amp;"_"&amp;AE7240,[1]挑战模式!$A:$AS,26+AD7240,FALSE))</f>
        <v/>
      </c>
      <c r="F7240" t="str">
        <f ca="1">IF(B7240="","",VLOOKUP(VLOOKUP(AA7240&amp;"_"&amp;AB7240&amp;"_"&amp;AC7240&amp;"_"&amp;AE7240,[1]挑战模式!$A:$AS,14+AD7240,FALSE),[1]怪物!$B:$O,3,FALSE))</f>
        <v/>
      </c>
      <c r="G7240" t="str">
        <f t="shared" ca="1" si="566"/>
        <v/>
      </c>
      <c r="H7240" t="str">
        <f t="shared" ca="1" si="567"/>
        <v/>
      </c>
      <c r="I7240" t="str">
        <f t="shared" ca="1" si="568"/>
        <v/>
      </c>
      <c r="J7240" t="str">
        <f t="shared" ca="1" si="569"/>
        <v/>
      </c>
      <c r="K7240" t="str">
        <f t="shared" ca="1" si="569"/>
        <v/>
      </c>
      <c r="AA7240" s="8">
        <v>0</v>
      </c>
      <c r="AB7240" s="8">
        <v>3</v>
      </c>
      <c r="AC7240" s="8">
        <v>7</v>
      </c>
      <c r="AD7240" s="8">
        <v>1</v>
      </c>
      <c r="AE7240" s="12" t="s">
        <v>759</v>
      </c>
    </row>
    <row r="7241" spans="2:31" x14ac:dyDescent="0.2">
      <c r="B7241" t="str">
        <f ca="1">IF(ISNA(VLOOKUP(AA7241&amp;"_"&amp;AB7241&amp;"_"&amp;AC7241&amp;"_"&amp;AE7241,[1]挑战模式!$A:$AS,1,FALSE)),"",IF(VLOOKUP(AA7241&amp;"_"&amp;AB7241&amp;"_"&amp;AC7241&amp;"_"&amp;AE7241,[1]挑战模式!$A:$AS,14+AD7241,FALSE)="","","Monster_Season"&amp;AA7241&amp;"_Challenge"&amp;AB7241&amp;"_"&amp;AC7241&amp;"_"&amp;AD7241&amp;"_"&amp;AE7241))</f>
        <v/>
      </c>
      <c r="C7241" t="str">
        <f t="shared" ref="C7241:C7304" ca="1" si="570">IF(B7241="","",1)</f>
        <v/>
      </c>
      <c r="E7241" t="str">
        <f ca="1">IF(B7241="","",VLOOKUP(AA7241&amp;"_"&amp;AB7241&amp;"_"&amp;AC7241&amp;"_"&amp;AE7241,[1]挑战模式!$A:$AS,26+AD7241,FALSE))</f>
        <v/>
      </c>
      <c r="F7241" t="str">
        <f ca="1">IF(B7241="","",VLOOKUP(VLOOKUP(AA7241&amp;"_"&amp;AB7241&amp;"_"&amp;AC7241&amp;"_"&amp;AE7241,[1]挑战模式!$A:$AS,14+AD7241,FALSE),[1]怪物!$B:$O,3,FALSE))</f>
        <v/>
      </c>
      <c r="G7241" t="str">
        <f t="shared" ref="G7241:G7304" ca="1" si="571">IF(B7241="","",0)</f>
        <v/>
      </c>
      <c r="H7241" t="str">
        <f t="shared" ref="H7241:H7304" ca="1" si="572">IF(B7241="","",0)</f>
        <v/>
      </c>
      <c r="I7241" t="str">
        <f t="shared" ref="I7241:I7304" ca="1" si="573">IF(B7241="","",0)</f>
        <v/>
      </c>
      <c r="J7241" t="str">
        <f t="shared" ref="J7241:K7304" ca="1" si="574">IF(B7241="","",0)</f>
        <v/>
      </c>
      <c r="K7241" t="str">
        <f t="shared" ca="1" si="574"/>
        <v/>
      </c>
      <c r="AA7241" s="8">
        <v>0</v>
      </c>
      <c r="AB7241" s="8">
        <v>3</v>
      </c>
      <c r="AC7241" s="8">
        <v>7</v>
      </c>
      <c r="AD7241" s="8">
        <v>2</v>
      </c>
      <c r="AE7241" s="12" t="s">
        <v>759</v>
      </c>
    </row>
    <row r="7242" spans="2:31" x14ac:dyDescent="0.2">
      <c r="B7242" t="str">
        <f ca="1">IF(ISNA(VLOOKUP(AA7242&amp;"_"&amp;AB7242&amp;"_"&amp;AC7242&amp;"_"&amp;AE7242,[1]挑战模式!$A:$AS,1,FALSE)),"",IF(VLOOKUP(AA7242&amp;"_"&amp;AB7242&amp;"_"&amp;AC7242&amp;"_"&amp;AE7242,[1]挑战模式!$A:$AS,14+AD7242,FALSE)="","","Monster_Season"&amp;AA7242&amp;"_Challenge"&amp;AB7242&amp;"_"&amp;AC7242&amp;"_"&amp;AD7242&amp;"_"&amp;AE7242))</f>
        <v/>
      </c>
      <c r="C7242" t="str">
        <f t="shared" ca="1" si="570"/>
        <v/>
      </c>
      <c r="E7242" t="str">
        <f ca="1">IF(B7242="","",VLOOKUP(AA7242&amp;"_"&amp;AB7242&amp;"_"&amp;AC7242&amp;"_"&amp;AE7242,[1]挑战模式!$A:$AS,26+AD7242,FALSE))</f>
        <v/>
      </c>
      <c r="F7242" t="str">
        <f ca="1">IF(B7242="","",VLOOKUP(VLOOKUP(AA7242&amp;"_"&amp;AB7242&amp;"_"&amp;AC7242&amp;"_"&amp;AE7242,[1]挑战模式!$A:$AS,14+AD7242,FALSE),[1]怪物!$B:$O,3,FALSE))</f>
        <v/>
      </c>
      <c r="G7242" t="str">
        <f t="shared" ca="1" si="571"/>
        <v/>
      </c>
      <c r="H7242" t="str">
        <f t="shared" ca="1" si="572"/>
        <v/>
      </c>
      <c r="I7242" t="str">
        <f t="shared" ca="1" si="573"/>
        <v/>
      </c>
      <c r="J7242" t="str">
        <f t="shared" ca="1" si="574"/>
        <v/>
      </c>
      <c r="K7242" t="str">
        <f t="shared" ca="1" si="574"/>
        <v/>
      </c>
      <c r="AA7242" s="8">
        <v>0</v>
      </c>
      <c r="AB7242" s="8">
        <v>3</v>
      </c>
      <c r="AC7242" s="8">
        <v>7</v>
      </c>
      <c r="AD7242" s="8">
        <v>3</v>
      </c>
      <c r="AE7242" s="12" t="s">
        <v>759</v>
      </c>
    </row>
    <row r="7243" spans="2:31" x14ac:dyDescent="0.2">
      <c r="B7243" t="str">
        <f ca="1">IF(ISNA(VLOOKUP(AA7243&amp;"_"&amp;AB7243&amp;"_"&amp;AC7243&amp;"_"&amp;AE7243,[1]挑战模式!$A:$AS,1,FALSE)),"",IF(VLOOKUP(AA7243&amp;"_"&amp;AB7243&amp;"_"&amp;AC7243&amp;"_"&amp;AE7243,[1]挑战模式!$A:$AS,14+AD7243,FALSE)="","","Monster_Season"&amp;AA7243&amp;"_Challenge"&amp;AB7243&amp;"_"&amp;AC7243&amp;"_"&amp;AD7243&amp;"_"&amp;AE7243))</f>
        <v/>
      </c>
      <c r="C7243" t="str">
        <f t="shared" ca="1" si="570"/>
        <v/>
      </c>
      <c r="E7243" t="str">
        <f ca="1">IF(B7243="","",VLOOKUP(AA7243&amp;"_"&amp;AB7243&amp;"_"&amp;AC7243&amp;"_"&amp;AE7243,[1]挑战模式!$A:$AS,26+AD7243,FALSE))</f>
        <v/>
      </c>
      <c r="F7243" t="str">
        <f ca="1">IF(B7243="","",VLOOKUP(VLOOKUP(AA7243&amp;"_"&amp;AB7243&amp;"_"&amp;AC7243&amp;"_"&amp;AE7243,[1]挑战模式!$A:$AS,14+AD7243,FALSE),[1]怪物!$B:$O,3,FALSE))</f>
        <v/>
      </c>
      <c r="G7243" t="str">
        <f t="shared" ca="1" si="571"/>
        <v/>
      </c>
      <c r="H7243" t="str">
        <f t="shared" ca="1" si="572"/>
        <v/>
      </c>
      <c r="I7243" t="str">
        <f t="shared" ca="1" si="573"/>
        <v/>
      </c>
      <c r="J7243" t="str">
        <f t="shared" ca="1" si="574"/>
        <v/>
      </c>
      <c r="K7243" t="str">
        <f t="shared" ca="1" si="574"/>
        <v/>
      </c>
      <c r="AA7243" s="8">
        <v>0</v>
      </c>
      <c r="AB7243" s="8">
        <v>3</v>
      </c>
      <c r="AC7243" s="8">
        <v>7</v>
      </c>
      <c r="AD7243" s="8">
        <v>4</v>
      </c>
      <c r="AE7243" s="12" t="s">
        <v>759</v>
      </c>
    </row>
    <row r="7244" spans="2:31" x14ac:dyDescent="0.2">
      <c r="B7244" t="str">
        <f ca="1">IF(ISNA(VLOOKUP(AA7244&amp;"_"&amp;AB7244&amp;"_"&amp;AC7244&amp;"_"&amp;AE7244,[1]挑战模式!$A:$AS,1,FALSE)),"",IF(VLOOKUP(AA7244&amp;"_"&amp;AB7244&amp;"_"&amp;AC7244&amp;"_"&amp;AE7244,[1]挑战模式!$A:$AS,14+AD7244,FALSE)="","","Monster_Season"&amp;AA7244&amp;"_Challenge"&amp;AB7244&amp;"_"&amp;AC7244&amp;"_"&amp;AD7244&amp;"_"&amp;AE7244))</f>
        <v/>
      </c>
      <c r="C7244" t="str">
        <f t="shared" ca="1" si="570"/>
        <v/>
      </c>
      <c r="E7244" t="str">
        <f ca="1">IF(B7244="","",VLOOKUP(AA7244&amp;"_"&amp;AB7244&amp;"_"&amp;AC7244&amp;"_"&amp;AE7244,[1]挑战模式!$A:$AS,26+AD7244,FALSE))</f>
        <v/>
      </c>
      <c r="F7244" t="str">
        <f ca="1">IF(B7244="","",VLOOKUP(VLOOKUP(AA7244&amp;"_"&amp;AB7244&amp;"_"&amp;AC7244&amp;"_"&amp;AE7244,[1]挑战模式!$A:$AS,14+AD7244,FALSE),[1]怪物!$B:$O,3,FALSE))</f>
        <v/>
      </c>
      <c r="G7244" t="str">
        <f t="shared" ca="1" si="571"/>
        <v/>
      </c>
      <c r="H7244" t="str">
        <f t="shared" ca="1" si="572"/>
        <v/>
      </c>
      <c r="I7244" t="str">
        <f t="shared" ca="1" si="573"/>
        <v/>
      </c>
      <c r="J7244" t="str">
        <f t="shared" ca="1" si="574"/>
        <v/>
      </c>
      <c r="K7244" t="str">
        <f t="shared" ca="1" si="574"/>
        <v/>
      </c>
      <c r="AA7244" s="8">
        <v>0</v>
      </c>
      <c r="AB7244" s="8">
        <v>3</v>
      </c>
      <c r="AC7244" s="8">
        <v>7</v>
      </c>
      <c r="AD7244" s="8">
        <v>5</v>
      </c>
      <c r="AE7244" s="12" t="s">
        <v>759</v>
      </c>
    </row>
    <row r="7245" spans="2:31" x14ac:dyDescent="0.2">
      <c r="B7245" t="str">
        <f ca="1">IF(ISNA(VLOOKUP(AA7245&amp;"_"&amp;AB7245&amp;"_"&amp;AC7245&amp;"_"&amp;AE7245,[1]挑战模式!$A:$AS,1,FALSE)),"",IF(VLOOKUP(AA7245&amp;"_"&amp;AB7245&amp;"_"&amp;AC7245&amp;"_"&amp;AE7245,[1]挑战模式!$A:$AS,14+AD7245,FALSE)="","","Monster_Season"&amp;AA7245&amp;"_Challenge"&amp;AB7245&amp;"_"&amp;AC7245&amp;"_"&amp;AD7245&amp;"_"&amp;AE7245))</f>
        <v/>
      </c>
      <c r="C7245" t="str">
        <f t="shared" ca="1" si="570"/>
        <v/>
      </c>
      <c r="E7245" t="str">
        <f ca="1">IF(B7245="","",VLOOKUP(AA7245&amp;"_"&amp;AB7245&amp;"_"&amp;AC7245&amp;"_"&amp;AE7245,[1]挑战模式!$A:$AS,26+AD7245,FALSE))</f>
        <v/>
      </c>
      <c r="F7245" t="str">
        <f ca="1">IF(B7245="","",VLOOKUP(VLOOKUP(AA7245&amp;"_"&amp;AB7245&amp;"_"&amp;AC7245&amp;"_"&amp;AE7245,[1]挑战模式!$A:$AS,14+AD7245,FALSE),[1]怪物!$B:$O,3,FALSE))</f>
        <v/>
      </c>
      <c r="G7245" t="str">
        <f t="shared" ca="1" si="571"/>
        <v/>
      </c>
      <c r="H7245" t="str">
        <f t="shared" ca="1" si="572"/>
        <v/>
      </c>
      <c r="I7245" t="str">
        <f t="shared" ca="1" si="573"/>
        <v/>
      </c>
      <c r="J7245" t="str">
        <f t="shared" ca="1" si="574"/>
        <v/>
      </c>
      <c r="K7245" t="str">
        <f t="shared" ca="1" si="574"/>
        <v/>
      </c>
      <c r="AA7245" s="8">
        <v>0</v>
      </c>
      <c r="AB7245" s="8">
        <v>3</v>
      </c>
      <c r="AC7245" s="8">
        <v>7</v>
      </c>
      <c r="AD7245" s="8">
        <v>6</v>
      </c>
      <c r="AE7245" s="12" t="s">
        <v>759</v>
      </c>
    </row>
    <row r="7246" spans="2:31" x14ac:dyDescent="0.2">
      <c r="B7246" t="str">
        <f ca="1">IF(ISNA(VLOOKUP(AA7246&amp;"_"&amp;AB7246&amp;"_"&amp;AC7246&amp;"_"&amp;AE7246,[1]挑战模式!$A:$AS,1,FALSE)),"",IF(VLOOKUP(AA7246&amp;"_"&amp;AB7246&amp;"_"&amp;AC7246&amp;"_"&amp;AE7246,[1]挑战模式!$A:$AS,14+AD7246,FALSE)="","","Monster_Season"&amp;AA7246&amp;"_Challenge"&amp;AB7246&amp;"_"&amp;AC7246&amp;"_"&amp;AD7246&amp;"_"&amp;AE7246))</f>
        <v/>
      </c>
      <c r="C7246" t="str">
        <f t="shared" ca="1" si="570"/>
        <v/>
      </c>
      <c r="E7246" t="str">
        <f ca="1">IF(B7246="","",VLOOKUP(AA7246&amp;"_"&amp;AB7246&amp;"_"&amp;AC7246&amp;"_"&amp;AE7246,[1]挑战模式!$A:$AS,26+AD7246,FALSE))</f>
        <v/>
      </c>
      <c r="F7246" t="str">
        <f ca="1">IF(B7246="","",VLOOKUP(VLOOKUP(AA7246&amp;"_"&amp;AB7246&amp;"_"&amp;AC7246&amp;"_"&amp;AE7246,[1]挑战模式!$A:$AS,14+AD7246,FALSE),[1]怪物!$B:$O,3,FALSE))</f>
        <v/>
      </c>
      <c r="G7246" t="str">
        <f t="shared" ca="1" si="571"/>
        <v/>
      </c>
      <c r="H7246" t="str">
        <f t="shared" ca="1" si="572"/>
        <v/>
      </c>
      <c r="I7246" t="str">
        <f t="shared" ca="1" si="573"/>
        <v/>
      </c>
      <c r="J7246" t="str">
        <f t="shared" ca="1" si="574"/>
        <v/>
      </c>
      <c r="K7246" t="str">
        <f t="shared" ca="1" si="574"/>
        <v/>
      </c>
      <c r="AA7246" s="8">
        <v>0</v>
      </c>
      <c r="AB7246" s="8">
        <v>3</v>
      </c>
      <c r="AC7246" s="8">
        <v>8</v>
      </c>
      <c r="AD7246" s="8">
        <v>1</v>
      </c>
      <c r="AE7246" s="12" t="s">
        <v>759</v>
      </c>
    </row>
    <row r="7247" spans="2:31" x14ac:dyDescent="0.2">
      <c r="B7247" t="str">
        <f ca="1">IF(ISNA(VLOOKUP(AA7247&amp;"_"&amp;AB7247&amp;"_"&amp;AC7247&amp;"_"&amp;AE7247,[1]挑战模式!$A:$AS,1,FALSE)),"",IF(VLOOKUP(AA7247&amp;"_"&amp;AB7247&amp;"_"&amp;AC7247&amp;"_"&amp;AE7247,[1]挑战模式!$A:$AS,14+AD7247,FALSE)="","","Monster_Season"&amp;AA7247&amp;"_Challenge"&amp;AB7247&amp;"_"&amp;AC7247&amp;"_"&amp;AD7247&amp;"_"&amp;AE7247))</f>
        <v/>
      </c>
      <c r="C7247" t="str">
        <f t="shared" ca="1" si="570"/>
        <v/>
      </c>
      <c r="E7247" t="str">
        <f ca="1">IF(B7247="","",VLOOKUP(AA7247&amp;"_"&amp;AB7247&amp;"_"&amp;AC7247&amp;"_"&amp;AE7247,[1]挑战模式!$A:$AS,26+AD7247,FALSE))</f>
        <v/>
      </c>
      <c r="F7247" t="str">
        <f ca="1">IF(B7247="","",VLOOKUP(VLOOKUP(AA7247&amp;"_"&amp;AB7247&amp;"_"&amp;AC7247&amp;"_"&amp;AE7247,[1]挑战模式!$A:$AS,14+AD7247,FALSE),[1]怪物!$B:$O,3,FALSE))</f>
        <v/>
      </c>
      <c r="G7247" t="str">
        <f t="shared" ca="1" si="571"/>
        <v/>
      </c>
      <c r="H7247" t="str">
        <f t="shared" ca="1" si="572"/>
        <v/>
      </c>
      <c r="I7247" t="str">
        <f t="shared" ca="1" si="573"/>
        <v/>
      </c>
      <c r="J7247" t="str">
        <f t="shared" ca="1" si="574"/>
        <v/>
      </c>
      <c r="K7247" t="str">
        <f t="shared" ca="1" si="574"/>
        <v/>
      </c>
      <c r="AA7247" s="8">
        <v>0</v>
      </c>
      <c r="AB7247" s="8">
        <v>3</v>
      </c>
      <c r="AC7247" s="8">
        <v>8</v>
      </c>
      <c r="AD7247" s="8">
        <v>2</v>
      </c>
      <c r="AE7247" s="12" t="s">
        <v>759</v>
      </c>
    </row>
    <row r="7248" spans="2:31" x14ac:dyDescent="0.2">
      <c r="B7248" t="str">
        <f ca="1">IF(ISNA(VLOOKUP(AA7248&amp;"_"&amp;AB7248&amp;"_"&amp;AC7248&amp;"_"&amp;AE7248,[1]挑战模式!$A:$AS,1,FALSE)),"",IF(VLOOKUP(AA7248&amp;"_"&amp;AB7248&amp;"_"&amp;AC7248&amp;"_"&amp;AE7248,[1]挑战模式!$A:$AS,14+AD7248,FALSE)="","","Monster_Season"&amp;AA7248&amp;"_Challenge"&amp;AB7248&amp;"_"&amp;AC7248&amp;"_"&amp;AD7248&amp;"_"&amp;AE7248))</f>
        <v/>
      </c>
      <c r="C7248" t="str">
        <f t="shared" ca="1" si="570"/>
        <v/>
      </c>
      <c r="E7248" t="str">
        <f ca="1">IF(B7248="","",VLOOKUP(AA7248&amp;"_"&amp;AB7248&amp;"_"&amp;AC7248&amp;"_"&amp;AE7248,[1]挑战模式!$A:$AS,26+AD7248,FALSE))</f>
        <v/>
      </c>
      <c r="F7248" t="str">
        <f ca="1">IF(B7248="","",VLOOKUP(VLOOKUP(AA7248&amp;"_"&amp;AB7248&amp;"_"&amp;AC7248&amp;"_"&amp;AE7248,[1]挑战模式!$A:$AS,14+AD7248,FALSE),[1]怪物!$B:$O,3,FALSE))</f>
        <v/>
      </c>
      <c r="G7248" t="str">
        <f t="shared" ca="1" si="571"/>
        <v/>
      </c>
      <c r="H7248" t="str">
        <f t="shared" ca="1" si="572"/>
        <v/>
      </c>
      <c r="I7248" t="str">
        <f t="shared" ca="1" si="573"/>
        <v/>
      </c>
      <c r="J7248" t="str">
        <f t="shared" ca="1" si="574"/>
        <v/>
      </c>
      <c r="K7248" t="str">
        <f t="shared" ca="1" si="574"/>
        <v/>
      </c>
      <c r="AA7248" s="8">
        <v>0</v>
      </c>
      <c r="AB7248" s="8">
        <v>3</v>
      </c>
      <c r="AC7248" s="8">
        <v>8</v>
      </c>
      <c r="AD7248" s="8">
        <v>3</v>
      </c>
      <c r="AE7248" s="12" t="s">
        <v>759</v>
      </c>
    </row>
    <row r="7249" spans="2:31" x14ac:dyDescent="0.2">
      <c r="B7249" t="str">
        <f ca="1">IF(ISNA(VLOOKUP(AA7249&amp;"_"&amp;AB7249&amp;"_"&amp;AC7249&amp;"_"&amp;AE7249,[1]挑战模式!$A:$AS,1,FALSE)),"",IF(VLOOKUP(AA7249&amp;"_"&amp;AB7249&amp;"_"&amp;AC7249&amp;"_"&amp;AE7249,[1]挑战模式!$A:$AS,14+AD7249,FALSE)="","","Monster_Season"&amp;AA7249&amp;"_Challenge"&amp;AB7249&amp;"_"&amp;AC7249&amp;"_"&amp;AD7249&amp;"_"&amp;AE7249))</f>
        <v/>
      </c>
      <c r="C7249" t="str">
        <f t="shared" ca="1" si="570"/>
        <v/>
      </c>
      <c r="E7249" t="str">
        <f ca="1">IF(B7249="","",VLOOKUP(AA7249&amp;"_"&amp;AB7249&amp;"_"&amp;AC7249&amp;"_"&amp;AE7249,[1]挑战模式!$A:$AS,26+AD7249,FALSE))</f>
        <v/>
      </c>
      <c r="F7249" t="str">
        <f ca="1">IF(B7249="","",VLOOKUP(VLOOKUP(AA7249&amp;"_"&amp;AB7249&amp;"_"&amp;AC7249&amp;"_"&amp;AE7249,[1]挑战模式!$A:$AS,14+AD7249,FALSE),[1]怪物!$B:$O,3,FALSE))</f>
        <v/>
      </c>
      <c r="G7249" t="str">
        <f t="shared" ca="1" si="571"/>
        <v/>
      </c>
      <c r="H7249" t="str">
        <f t="shared" ca="1" si="572"/>
        <v/>
      </c>
      <c r="I7249" t="str">
        <f t="shared" ca="1" si="573"/>
        <v/>
      </c>
      <c r="J7249" t="str">
        <f t="shared" ca="1" si="574"/>
        <v/>
      </c>
      <c r="K7249" t="str">
        <f t="shared" ca="1" si="574"/>
        <v/>
      </c>
      <c r="AA7249" s="8">
        <v>0</v>
      </c>
      <c r="AB7249" s="8">
        <v>3</v>
      </c>
      <c r="AC7249" s="8">
        <v>8</v>
      </c>
      <c r="AD7249" s="8">
        <v>4</v>
      </c>
      <c r="AE7249" s="12" t="s">
        <v>759</v>
      </c>
    </row>
    <row r="7250" spans="2:31" x14ac:dyDescent="0.2">
      <c r="B7250" t="str">
        <f ca="1">IF(ISNA(VLOOKUP(AA7250&amp;"_"&amp;AB7250&amp;"_"&amp;AC7250&amp;"_"&amp;AE7250,[1]挑战模式!$A:$AS,1,FALSE)),"",IF(VLOOKUP(AA7250&amp;"_"&amp;AB7250&amp;"_"&amp;AC7250&amp;"_"&amp;AE7250,[1]挑战模式!$A:$AS,14+AD7250,FALSE)="","","Monster_Season"&amp;AA7250&amp;"_Challenge"&amp;AB7250&amp;"_"&amp;AC7250&amp;"_"&amp;AD7250&amp;"_"&amp;AE7250))</f>
        <v/>
      </c>
      <c r="C7250" t="str">
        <f t="shared" ca="1" si="570"/>
        <v/>
      </c>
      <c r="E7250" t="str">
        <f ca="1">IF(B7250="","",VLOOKUP(AA7250&amp;"_"&amp;AB7250&amp;"_"&amp;AC7250&amp;"_"&amp;AE7250,[1]挑战模式!$A:$AS,26+AD7250,FALSE))</f>
        <v/>
      </c>
      <c r="F7250" t="str">
        <f ca="1">IF(B7250="","",VLOOKUP(VLOOKUP(AA7250&amp;"_"&amp;AB7250&amp;"_"&amp;AC7250&amp;"_"&amp;AE7250,[1]挑战模式!$A:$AS,14+AD7250,FALSE),[1]怪物!$B:$O,3,FALSE))</f>
        <v/>
      </c>
      <c r="G7250" t="str">
        <f t="shared" ca="1" si="571"/>
        <v/>
      </c>
      <c r="H7250" t="str">
        <f t="shared" ca="1" si="572"/>
        <v/>
      </c>
      <c r="I7250" t="str">
        <f t="shared" ca="1" si="573"/>
        <v/>
      </c>
      <c r="J7250" t="str">
        <f t="shared" ca="1" si="574"/>
        <v/>
      </c>
      <c r="K7250" t="str">
        <f t="shared" ca="1" si="574"/>
        <v/>
      </c>
      <c r="AA7250" s="8">
        <v>0</v>
      </c>
      <c r="AB7250" s="8">
        <v>3</v>
      </c>
      <c r="AC7250" s="8">
        <v>8</v>
      </c>
      <c r="AD7250" s="8">
        <v>5</v>
      </c>
      <c r="AE7250" s="12" t="s">
        <v>759</v>
      </c>
    </row>
    <row r="7251" spans="2:31" x14ac:dyDescent="0.2">
      <c r="B7251" t="str">
        <f ca="1">IF(ISNA(VLOOKUP(AA7251&amp;"_"&amp;AB7251&amp;"_"&amp;AC7251&amp;"_"&amp;AE7251,[1]挑战模式!$A:$AS,1,FALSE)),"",IF(VLOOKUP(AA7251&amp;"_"&amp;AB7251&amp;"_"&amp;AC7251&amp;"_"&amp;AE7251,[1]挑战模式!$A:$AS,14+AD7251,FALSE)="","","Monster_Season"&amp;AA7251&amp;"_Challenge"&amp;AB7251&amp;"_"&amp;AC7251&amp;"_"&amp;AD7251&amp;"_"&amp;AE7251))</f>
        <v/>
      </c>
      <c r="C7251" t="str">
        <f t="shared" ca="1" si="570"/>
        <v/>
      </c>
      <c r="E7251" t="str">
        <f ca="1">IF(B7251="","",VLOOKUP(AA7251&amp;"_"&amp;AB7251&amp;"_"&amp;AC7251&amp;"_"&amp;AE7251,[1]挑战模式!$A:$AS,26+AD7251,FALSE))</f>
        <v/>
      </c>
      <c r="F7251" t="str">
        <f ca="1">IF(B7251="","",VLOOKUP(VLOOKUP(AA7251&amp;"_"&amp;AB7251&amp;"_"&amp;AC7251&amp;"_"&amp;AE7251,[1]挑战模式!$A:$AS,14+AD7251,FALSE),[1]怪物!$B:$O,3,FALSE))</f>
        <v/>
      </c>
      <c r="G7251" t="str">
        <f t="shared" ca="1" si="571"/>
        <v/>
      </c>
      <c r="H7251" t="str">
        <f t="shared" ca="1" si="572"/>
        <v/>
      </c>
      <c r="I7251" t="str">
        <f t="shared" ca="1" si="573"/>
        <v/>
      </c>
      <c r="J7251" t="str">
        <f t="shared" ca="1" si="574"/>
        <v/>
      </c>
      <c r="K7251" t="str">
        <f t="shared" ca="1" si="574"/>
        <v/>
      </c>
      <c r="AA7251" s="8">
        <v>0</v>
      </c>
      <c r="AB7251" s="8">
        <v>3</v>
      </c>
      <c r="AC7251" s="8">
        <v>8</v>
      </c>
      <c r="AD7251" s="8">
        <v>6</v>
      </c>
      <c r="AE7251" s="12" t="s">
        <v>759</v>
      </c>
    </row>
    <row r="7252" spans="2:31" x14ac:dyDescent="0.2">
      <c r="B7252" t="str">
        <f ca="1">IF(ISNA(VLOOKUP(AA7252&amp;"_"&amp;AB7252&amp;"_"&amp;AC7252&amp;"_"&amp;AE7252,[1]挑战模式!$A:$AS,1,FALSE)),"",IF(VLOOKUP(AA7252&amp;"_"&amp;AB7252&amp;"_"&amp;AC7252&amp;"_"&amp;AE7252,[1]挑战模式!$A:$AS,14+AD7252,FALSE)="","","Monster_Season"&amp;AA7252&amp;"_Challenge"&amp;AB7252&amp;"_"&amp;AC7252&amp;"_"&amp;AD7252&amp;"_"&amp;AE7252))</f>
        <v/>
      </c>
      <c r="C7252" t="str">
        <f t="shared" ca="1" si="570"/>
        <v/>
      </c>
      <c r="E7252" t="str">
        <f ca="1">IF(B7252="","",VLOOKUP(AA7252&amp;"_"&amp;AB7252&amp;"_"&amp;AC7252&amp;"_"&amp;AE7252,[1]挑战模式!$A:$AS,26+AD7252,FALSE))</f>
        <v/>
      </c>
      <c r="F7252" t="str">
        <f ca="1">IF(B7252="","",VLOOKUP(VLOOKUP(AA7252&amp;"_"&amp;AB7252&amp;"_"&amp;AC7252&amp;"_"&amp;AE7252,[1]挑战模式!$A:$AS,14+AD7252,FALSE),[1]怪物!$B:$O,3,FALSE))</f>
        <v/>
      </c>
      <c r="G7252" t="str">
        <f t="shared" ca="1" si="571"/>
        <v/>
      </c>
      <c r="H7252" t="str">
        <f t="shared" ca="1" si="572"/>
        <v/>
      </c>
      <c r="I7252" t="str">
        <f t="shared" ca="1" si="573"/>
        <v/>
      </c>
      <c r="J7252" t="str">
        <f t="shared" ca="1" si="574"/>
        <v/>
      </c>
      <c r="K7252" t="str">
        <f t="shared" ca="1" si="574"/>
        <v/>
      </c>
      <c r="AA7252" s="8">
        <v>0</v>
      </c>
      <c r="AB7252" s="8">
        <v>3</v>
      </c>
      <c r="AC7252" s="8">
        <v>9</v>
      </c>
      <c r="AD7252" s="8">
        <v>1</v>
      </c>
      <c r="AE7252" s="12" t="s">
        <v>759</v>
      </c>
    </row>
    <row r="7253" spans="2:31" x14ac:dyDescent="0.2">
      <c r="B7253" t="str">
        <f ca="1">IF(ISNA(VLOOKUP(AA7253&amp;"_"&amp;AB7253&amp;"_"&amp;AC7253&amp;"_"&amp;AE7253,[1]挑战模式!$A:$AS,1,FALSE)),"",IF(VLOOKUP(AA7253&amp;"_"&amp;AB7253&amp;"_"&amp;AC7253&amp;"_"&amp;AE7253,[1]挑战模式!$A:$AS,14+AD7253,FALSE)="","","Monster_Season"&amp;AA7253&amp;"_Challenge"&amp;AB7253&amp;"_"&amp;AC7253&amp;"_"&amp;AD7253&amp;"_"&amp;AE7253))</f>
        <v/>
      </c>
      <c r="C7253" t="str">
        <f t="shared" ca="1" si="570"/>
        <v/>
      </c>
      <c r="E7253" t="str">
        <f ca="1">IF(B7253="","",VLOOKUP(AA7253&amp;"_"&amp;AB7253&amp;"_"&amp;AC7253&amp;"_"&amp;AE7253,[1]挑战模式!$A:$AS,26+AD7253,FALSE))</f>
        <v/>
      </c>
      <c r="F7253" t="str">
        <f ca="1">IF(B7253="","",VLOOKUP(VLOOKUP(AA7253&amp;"_"&amp;AB7253&amp;"_"&amp;AC7253&amp;"_"&amp;AE7253,[1]挑战模式!$A:$AS,14+AD7253,FALSE),[1]怪物!$B:$O,3,FALSE))</f>
        <v/>
      </c>
      <c r="G7253" t="str">
        <f t="shared" ca="1" si="571"/>
        <v/>
      </c>
      <c r="H7253" t="str">
        <f t="shared" ca="1" si="572"/>
        <v/>
      </c>
      <c r="I7253" t="str">
        <f t="shared" ca="1" si="573"/>
        <v/>
      </c>
      <c r="J7253" t="str">
        <f t="shared" ca="1" si="574"/>
        <v/>
      </c>
      <c r="K7253" t="str">
        <f t="shared" ca="1" si="574"/>
        <v/>
      </c>
      <c r="AA7253" s="8">
        <v>0</v>
      </c>
      <c r="AB7253" s="8">
        <v>3</v>
      </c>
      <c r="AC7253" s="8">
        <v>9</v>
      </c>
      <c r="AD7253" s="8">
        <v>2</v>
      </c>
      <c r="AE7253" s="12" t="s">
        <v>759</v>
      </c>
    </row>
    <row r="7254" spans="2:31" x14ac:dyDescent="0.2">
      <c r="B7254" t="str">
        <f ca="1">IF(ISNA(VLOOKUP(AA7254&amp;"_"&amp;AB7254&amp;"_"&amp;AC7254&amp;"_"&amp;AE7254,[1]挑战模式!$A:$AS,1,FALSE)),"",IF(VLOOKUP(AA7254&amp;"_"&amp;AB7254&amp;"_"&amp;AC7254&amp;"_"&amp;AE7254,[1]挑战模式!$A:$AS,14+AD7254,FALSE)="","","Monster_Season"&amp;AA7254&amp;"_Challenge"&amp;AB7254&amp;"_"&amp;AC7254&amp;"_"&amp;AD7254&amp;"_"&amp;AE7254))</f>
        <v/>
      </c>
      <c r="C7254" t="str">
        <f t="shared" ca="1" si="570"/>
        <v/>
      </c>
      <c r="E7254" t="str">
        <f ca="1">IF(B7254="","",VLOOKUP(AA7254&amp;"_"&amp;AB7254&amp;"_"&amp;AC7254&amp;"_"&amp;AE7254,[1]挑战模式!$A:$AS,26+AD7254,FALSE))</f>
        <v/>
      </c>
      <c r="F7254" t="str">
        <f ca="1">IF(B7254="","",VLOOKUP(VLOOKUP(AA7254&amp;"_"&amp;AB7254&amp;"_"&amp;AC7254&amp;"_"&amp;AE7254,[1]挑战模式!$A:$AS,14+AD7254,FALSE),[1]怪物!$B:$O,3,FALSE))</f>
        <v/>
      </c>
      <c r="G7254" t="str">
        <f t="shared" ca="1" si="571"/>
        <v/>
      </c>
      <c r="H7254" t="str">
        <f t="shared" ca="1" si="572"/>
        <v/>
      </c>
      <c r="I7254" t="str">
        <f t="shared" ca="1" si="573"/>
        <v/>
      </c>
      <c r="J7254" t="str">
        <f t="shared" ca="1" si="574"/>
        <v/>
      </c>
      <c r="K7254" t="str">
        <f t="shared" ca="1" si="574"/>
        <v/>
      </c>
      <c r="AA7254" s="8">
        <v>0</v>
      </c>
      <c r="AB7254" s="8">
        <v>3</v>
      </c>
      <c r="AC7254" s="8">
        <v>9</v>
      </c>
      <c r="AD7254" s="8">
        <v>3</v>
      </c>
      <c r="AE7254" s="12" t="s">
        <v>759</v>
      </c>
    </row>
    <row r="7255" spans="2:31" x14ac:dyDescent="0.2">
      <c r="B7255" t="str">
        <f ca="1">IF(ISNA(VLOOKUP(AA7255&amp;"_"&amp;AB7255&amp;"_"&amp;AC7255&amp;"_"&amp;AE7255,[1]挑战模式!$A:$AS,1,FALSE)),"",IF(VLOOKUP(AA7255&amp;"_"&amp;AB7255&amp;"_"&amp;AC7255&amp;"_"&amp;AE7255,[1]挑战模式!$A:$AS,14+AD7255,FALSE)="","","Monster_Season"&amp;AA7255&amp;"_Challenge"&amp;AB7255&amp;"_"&amp;AC7255&amp;"_"&amp;AD7255&amp;"_"&amp;AE7255))</f>
        <v/>
      </c>
      <c r="C7255" t="str">
        <f t="shared" ca="1" si="570"/>
        <v/>
      </c>
      <c r="E7255" t="str">
        <f ca="1">IF(B7255="","",VLOOKUP(AA7255&amp;"_"&amp;AB7255&amp;"_"&amp;AC7255&amp;"_"&amp;AE7255,[1]挑战模式!$A:$AS,26+AD7255,FALSE))</f>
        <v/>
      </c>
      <c r="F7255" t="str">
        <f ca="1">IF(B7255="","",VLOOKUP(VLOOKUP(AA7255&amp;"_"&amp;AB7255&amp;"_"&amp;AC7255&amp;"_"&amp;AE7255,[1]挑战模式!$A:$AS,14+AD7255,FALSE),[1]怪物!$B:$O,3,FALSE))</f>
        <v/>
      </c>
      <c r="G7255" t="str">
        <f t="shared" ca="1" si="571"/>
        <v/>
      </c>
      <c r="H7255" t="str">
        <f t="shared" ca="1" si="572"/>
        <v/>
      </c>
      <c r="I7255" t="str">
        <f t="shared" ca="1" si="573"/>
        <v/>
      </c>
      <c r="J7255" t="str">
        <f t="shared" ca="1" si="574"/>
        <v/>
      </c>
      <c r="K7255" t="str">
        <f t="shared" ca="1" si="574"/>
        <v/>
      </c>
      <c r="AA7255" s="8">
        <v>0</v>
      </c>
      <c r="AB7255" s="8">
        <v>3</v>
      </c>
      <c r="AC7255" s="8">
        <v>9</v>
      </c>
      <c r="AD7255" s="8">
        <v>4</v>
      </c>
      <c r="AE7255" s="12" t="s">
        <v>759</v>
      </c>
    </row>
    <row r="7256" spans="2:31" x14ac:dyDescent="0.2">
      <c r="B7256" t="str">
        <f ca="1">IF(ISNA(VLOOKUP(AA7256&amp;"_"&amp;AB7256&amp;"_"&amp;AC7256&amp;"_"&amp;AE7256,[1]挑战模式!$A:$AS,1,FALSE)),"",IF(VLOOKUP(AA7256&amp;"_"&amp;AB7256&amp;"_"&amp;AC7256&amp;"_"&amp;AE7256,[1]挑战模式!$A:$AS,14+AD7256,FALSE)="","","Monster_Season"&amp;AA7256&amp;"_Challenge"&amp;AB7256&amp;"_"&amp;AC7256&amp;"_"&amp;AD7256&amp;"_"&amp;AE7256))</f>
        <v/>
      </c>
      <c r="C7256" t="str">
        <f t="shared" ca="1" si="570"/>
        <v/>
      </c>
      <c r="E7256" t="str">
        <f ca="1">IF(B7256="","",VLOOKUP(AA7256&amp;"_"&amp;AB7256&amp;"_"&amp;AC7256&amp;"_"&amp;AE7256,[1]挑战模式!$A:$AS,26+AD7256,FALSE))</f>
        <v/>
      </c>
      <c r="F7256" t="str">
        <f ca="1">IF(B7256="","",VLOOKUP(VLOOKUP(AA7256&amp;"_"&amp;AB7256&amp;"_"&amp;AC7256&amp;"_"&amp;AE7256,[1]挑战模式!$A:$AS,14+AD7256,FALSE),[1]怪物!$B:$O,3,FALSE))</f>
        <v/>
      </c>
      <c r="G7256" t="str">
        <f t="shared" ca="1" si="571"/>
        <v/>
      </c>
      <c r="H7256" t="str">
        <f t="shared" ca="1" si="572"/>
        <v/>
      </c>
      <c r="I7256" t="str">
        <f t="shared" ca="1" si="573"/>
        <v/>
      </c>
      <c r="J7256" t="str">
        <f t="shared" ca="1" si="574"/>
        <v/>
      </c>
      <c r="K7256" t="str">
        <f t="shared" ca="1" si="574"/>
        <v/>
      </c>
      <c r="AA7256" s="8">
        <v>0</v>
      </c>
      <c r="AB7256" s="8">
        <v>3</v>
      </c>
      <c r="AC7256" s="8">
        <v>9</v>
      </c>
      <c r="AD7256" s="8">
        <v>5</v>
      </c>
      <c r="AE7256" s="12" t="s">
        <v>759</v>
      </c>
    </row>
    <row r="7257" spans="2:31" x14ac:dyDescent="0.2">
      <c r="B7257" t="str">
        <f ca="1">IF(ISNA(VLOOKUP(AA7257&amp;"_"&amp;AB7257&amp;"_"&amp;AC7257&amp;"_"&amp;AE7257,[1]挑战模式!$A:$AS,1,FALSE)),"",IF(VLOOKUP(AA7257&amp;"_"&amp;AB7257&amp;"_"&amp;AC7257&amp;"_"&amp;AE7257,[1]挑战模式!$A:$AS,14+AD7257,FALSE)="","","Monster_Season"&amp;AA7257&amp;"_Challenge"&amp;AB7257&amp;"_"&amp;AC7257&amp;"_"&amp;AD7257&amp;"_"&amp;AE7257))</f>
        <v/>
      </c>
      <c r="C7257" t="str">
        <f t="shared" ca="1" si="570"/>
        <v/>
      </c>
      <c r="E7257" t="str">
        <f ca="1">IF(B7257="","",VLOOKUP(AA7257&amp;"_"&amp;AB7257&amp;"_"&amp;AC7257&amp;"_"&amp;AE7257,[1]挑战模式!$A:$AS,26+AD7257,FALSE))</f>
        <v/>
      </c>
      <c r="F7257" t="str">
        <f ca="1">IF(B7257="","",VLOOKUP(VLOOKUP(AA7257&amp;"_"&amp;AB7257&amp;"_"&amp;AC7257&amp;"_"&amp;AE7257,[1]挑战模式!$A:$AS,14+AD7257,FALSE),[1]怪物!$B:$O,3,FALSE))</f>
        <v/>
      </c>
      <c r="G7257" t="str">
        <f t="shared" ca="1" si="571"/>
        <v/>
      </c>
      <c r="H7257" t="str">
        <f t="shared" ca="1" si="572"/>
        <v/>
      </c>
      <c r="I7257" t="str">
        <f t="shared" ca="1" si="573"/>
        <v/>
      </c>
      <c r="J7257" t="str">
        <f t="shared" ca="1" si="574"/>
        <v/>
      </c>
      <c r="K7257" t="str">
        <f t="shared" ca="1" si="574"/>
        <v/>
      </c>
      <c r="AA7257" s="8">
        <v>0</v>
      </c>
      <c r="AB7257" s="8">
        <v>3</v>
      </c>
      <c r="AC7257" s="8">
        <v>10</v>
      </c>
      <c r="AD7257" s="8">
        <v>6</v>
      </c>
      <c r="AE7257" s="12" t="s">
        <v>759</v>
      </c>
    </row>
    <row r="7258" spans="2:31" x14ac:dyDescent="0.2">
      <c r="B7258" t="str">
        <f ca="1">IF(ISNA(VLOOKUP(AA7258&amp;"_"&amp;AB7258&amp;"_"&amp;AC7258&amp;"_"&amp;AE7258,[1]挑战模式!$A:$AS,1,FALSE)),"",IF(VLOOKUP(AA7258&amp;"_"&amp;AB7258&amp;"_"&amp;AC7258&amp;"_"&amp;AE7258,[1]挑战模式!$A:$AS,14+AD7258,FALSE)="","","Monster_Season"&amp;AA7258&amp;"_Challenge"&amp;AB7258&amp;"_"&amp;AC7258&amp;"_"&amp;AD7258&amp;"_"&amp;AE7258))</f>
        <v/>
      </c>
      <c r="C7258" t="str">
        <f t="shared" ca="1" si="570"/>
        <v/>
      </c>
      <c r="E7258" t="str">
        <f ca="1">IF(B7258="","",VLOOKUP(AA7258&amp;"_"&amp;AB7258&amp;"_"&amp;AC7258&amp;"_"&amp;AE7258,[1]挑战模式!$A:$AS,26+AD7258,FALSE))</f>
        <v/>
      </c>
      <c r="F7258" t="str">
        <f ca="1">IF(B7258="","",VLOOKUP(VLOOKUP(AA7258&amp;"_"&amp;AB7258&amp;"_"&amp;AC7258&amp;"_"&amp;AE7258,[1]挑战模式!$A:$AS,14+AD7258,FALSE),[1]怪物!$B:$O,3,FALSE))</f>
        <v/>
      </c>
      <c r="G7258" t="str">
        <f t="shared" ca="1" si="571"/>
        <v/>
      </c>
      <c r="H7258" t="str">
        <f t="shared" ca="1" si="572"/>
        <v/>
      </c>
      <c r="I7258" t="str">
        <f t="shared" ca="1" si="573"/>
        <v/>
      </c>
      <c r="J7258" t="str">
        <f t="shared" ca="1" si="574"/>
        <v/>
      </c>
      <c r="K7258" t="str">
        <f t="shared" ca="1" si="574"/>
        <v/>
      </c>
      <c r="AA7258" s="8">
        <v>0</v>
      </c>
      <c r="AB7258" s="8">
        <v>3</v>
      </c>
      <c r="AC7258" s="8">
        <v>10</v>
      </c>
      <c r="AD7258" s="8">
        <v>1</v>
      </c>
      <c r="AE7258" s="12" t="s">
        <v>759</v>
      </c>
    </row>
    <row r="7259" spans="2:31" x14ac:dyDescent="0.2">
      <c r="B7259" t="str">
        <f ca="1">IF(ISNA(VLOOKUP(AA7259&amp;"_"&amp;AB7259&amp;"_"&amp;AC7259&amp;"_"&amp;AE7259,[1]挑战模式!$A:$AS,1,FALSE)),"",IF(VLOOKUP(AA7259&amp;"_"&amp;AB7259&amp;"_"&amp;AC7259&amp;"_"&amp;AE7259,[1]挑战模式!$A:$AS,14+AD7259,FALSE)="","","Monster_Season"&amp;AA7259&amp;"_Challenge"&amp;AB7259&amp;"_"&amp;AC7259&amp;"_"&amp;AD7259&amp;"_"&amp;AE7259))</f>
        <v/>
      </c>
      <c r="C7259" t="str">
        <f t="shared" ca="1" si="570"/>
        <v/>
      </c>
      <c r="E7259" t="str">
        <f ca="1">IF(B7259="","",VLOOKUP(AA7259&amp;"_"&amp;AB7259&amp;"_"&amp;AC7259&amp;"_"&amp;AE7259,[1]挑战模式!$A:$AS,26+AD7259,FALSE))</f>
        <v/>
      </c>
      <c r="F7259" t="str">
        <f ca="1">IF(B7259="","",VLOOKUP(VLOOKUP(AA7259&amp;"_"&amp;AB7259&amp;"_"&amp;AC7259&amp;"_"&amp;AE7259,[1]挑战模式!$A:$AS,14+AD7259,FALSE),[1]怪物!$B:$O,3,FALSE))</f>
        <v/>
      </c>
      <c r="G7259" t="str">
        <f t="shared" ca="1" si="571"/>
        <v/>
      </c>
      <c r="H7259" t="str">
        <f t="shared" ca="1" si="572"/>
        <v/>
      </c>
      <c r="I7259" t="str">
        <f t="shared" ca="1" si="573"/>
        <v/>
      </c>
      <c r="J7259" t="str">
        <f t="shared" ca="1" si="574"/>
        <v/>
      </c>
      <c r="K7259" t="str">
        <f t="shared" ca="1" si="574"/>
        <v/>
      </c>
      <c r="AA7259" s="8">
        <v>0</v>
      </c>
      <c r="AB7259" s="8">
        <v>3</v>
      </c>
      <c r="AC7259" s="8">
        <v>10</v>
      </c>
      <c r="AD7259" s="8">
        <v>2</v>
      </c>
      <c r="AE7259" s="12" t="s">
        <v>759</v>
      </c>
    </row>
    <row r="7260" spans="2:31" x14ac:dyDescent="0.2">
      <c r="B7260" t="str">
        <f ca="1">IF(ISNA(VLOOKUP(AA7260&amp;"_"&amp;AB7260&amp;"_"&amp;AC7260&amp;"_"&amp;AE7260,[1]挑战模式!$A:$AS,1,FALSE)),"",IF(VLOOKUP(AA7260&amp;"_"&amp;AB7260&amp;"_"&amp;AC7260&amp;"_"&amp;AE7260,[1]挑战模式!$A:$AS,14+AD7260,FALSE)="","","Monster_Season"&amp;AA7260&amp;"_Challenge"&amp;AB7260&amp;"_"&amp;AC7260&amp;"_"&amp;AD7260&amp;"_"&amp;AE7260))</f>
        <v/>
      </c>
      <c r="C7260" t="str">
        <f t="shared" ca="1" si="570"/>
        <v/>
      </c>
      <c r="E7260" t="str">
        <f ca="1">IF(B7260="","",VLOOKUP(AA7260&amp;"_"&amp;AB7260&amp;"_"&amp;AC7260&amp;"_"&amp;AE7260,[1]挑战模式!$A:$AS,26+AD7260,FALSE))</f>
        <v/>
      </c>
      <c r="F7260" t="str">
        <f ca="1">IF(B7260="","",VLOOKUP(VLOOKUP(AA7260&amp;"_"&amp;AB7260&amp;"_"&amp;AC7260&amp;"_"&amp;AE7260,[1]挑战模式!$A:$AS,14+AD7260,FALSE),[1]怪物!$B:$O,3,FALSE))</f>
        <v/>
      </c>
      <c r="G7260" t="str">
        <f t="shared" ca="1" si="571"/>
        <v/>
      </c>
      <c r="H7260" t="str">
        <f t="shared" ca="1" si="572"/>
        <v/>
      </c>
      <c r="I7260" t="str">
        <f t="shared" ca="1" si="573"/>
        <v/>
      </c>
      <c r="J7260" t="str">
        <f t="shared" ca="1" si="574"/>
        <v/>
      </c>
      <c r="K7260" t="str">
        <f t="shared" ca="1" si="574"/>
        <v/>
      </c>
      <c r="AA7260" s="8">
        <v>0</v>
      </c>
      <c r="AB7260" s="8">
        <v>3</v>
      </c>
      <c r="AC7260" s="8">
        <v>10</v>
      </c>
      <c r="AD7260" s="8">
        <v>3</v>
      </c>
      <c r="AE7260" s="12" t="s">
        <v>759</v>
      </c>
    </row>
    <row r="7261" spans="2:31" x14ac:dyDescent="0.2">
      <c r="B7261" t="str">
        <f ca="1">IF(ISNA(VLOOKUP(AA7261&amp;"_"&amp;AB7261&amp;"_"&amp;AC7261&amp;"_"&amp;AE7261,[1]挑战模式!$A:$AS,1,FALSE)),"",IF(VLOOKUP(AA7261&amp;"_"&amp;AB7261&amp;"_"&amp;AC7261&amp;"_"&amp;AE7261,[1]挑战模式!$A:$AS,14+AD7261,FALSE)="","","Monster_Season"&amp;AA7261&amp;"_Challenge"&amp;AB7261&amp;"_"&amp;AC7261&amp;"_"&amp;AD7261&amp;"_"&amp;AE7261))</f>
        <v/>
      </c>
      <c r="C7261" t="str">
        <f t="shared" ca="1" si="570"/>
        <v/>
      </c>
      <c r="E7261" t="str">
        <f ca="1">IF(B7261="","",VLOOKUP(AA7261&amp;"_"&amp;AB7261&amp;"_"&amp;AC7261&amp;"_"&amp;AE7261,[1]挑战模式!$A:$AS,26+AD7261,FALSE))</f>
        <v/>
      </c>
      <c r="F7261" t="str">
        <f ca="1">IF(B7261="","",VLOOKUP(VLOOKUP(AA7261&amp;"_"&amp;AB7261&amp;"_"&amp;AC7261&amp;"_"&amp;AE7261,[1]挑战模式!$A:$AS,14+AD7261,FALSE),[1]怪物!$B:$O,3,FALSE))</f>
        <v/>
      </c>
      <c r="G7261" t="str">
        <f t="shared" ca="1" si="571"/>
        <v/>
      </c>
      <c r="H7261" t="str">
        <f t="shared" ca="1" si="572"/>
        <v/>
      </c>
      <c r="I7261" t="str">
        <f t="shared" ca="1" si="573"/>
        <v/>
      </c>
      <c r="J7261" t="str">
        <f t="shared" ca="1" si="574"/>
        <v/>
      </c>
      <c r="K7261" t="str">
        <f t="shared" ca="1" si="574"/>
        <v/>
      </c>
      <c r="AA7261" s="8">
        <v>0</v>
      </c>
      <c r="AB7261" s="8">
        <v>3</v>
      </c>
      <c r="AC7261" s="8">
        <v>10</v>
      </c>
      <c r="AD7261" s="8">
        <v>4</v>
      </c>
      <c r="AE7261" s="12" t="s">
        <v>759</v>
      </c>
    </row>
    <row r="7262" spans="2:31" x14ac:dyDescent="0.2">
      <c r="B7262" t="str">
        <f ca="1">IF(ISNA(VLOOKUP(AA7262&amp;"_"&amp;AB7262&amp;"_"&amp;AC7262&amp;"_"&amp;AE7262,[1]挑战模式!$A:$AS,1,FALSE)),"",IF(VLOOKUP(AA7262&amp;"_"&amp;AB7262&amp;"_"&amp;AC7262&amp;"_"&amp;AE7262,[1]挑战模式!$A:$AS,14+AD7262,FALSE)="","","Monster_Season"&amp;AA7262&amp;"_Challenge"&amp;AB7262&amp;"_"&amp;AC7262&amp;"_"&amp;AD7262&amp;"_"&amp;AE7262))</f>
        <v/>
      </c>
      <c r="C7262" t="str">
        <f t="shared" ca="1" si="570"/>
        <v/>
      </c>
      <c r="E7262" t="str">
        <f ca="1">IF(B7262="","",VLOOKUP(AA7262&amp;"_"&amp;AB7262&amp;"_"&amp;AC7262&amp;"_"&amp;AE7262,[1]挑战模式!$A:$AS,26+AD7262,FALSE))</f>
        <v/>
      </c>
      <c r="F7262" t="str">
        <f ca="1">IF(B7262="","",VLOOKUP(VLOOKUP(AA7262&amp;"_"&amp;AB7262&amp;"_"&amp;AC7262&amp;"_"&amp;AE7262,[1]挑战模式!$A:$AS,14+AD7262,FALSE),[1]怪物!$B:$O,3,FALSE))</f>
        <v/>
      </c>
      <c r="G7262" t="str">
        <f t="shared" ca="1" si="571"/>
        <v/>
      </c>
      <c r="H7262" t="str">
        <f t="shared" ca="1" si="572"/>
        <v/>
      </c>
      <c r="I7262" t="str">
        <f t="shared" ca="1" si="573"/>
        <v/>
      </c>
      <c r="J7262" t="str">
        <f t="shared" ca="1" si="574"/>
        <v/>
      </c>
      <c r="K7262" t="str">
        <f t="shared" ca="1" si="574"/>
        <v/>
      </c>
      <c r="AA7262" s="8">
        <v>0</v>
      </c>
      <c r="AB7262" s="8">
        <v>3</v>
      </c>
      <c r="AC7262" s="8">
        <v>10</v>
      </c>
      <c r="AD7262" s="8">
        <v>5</v>
      </c>
      <c r="AE7262" s="12" t="s">
        <v>759</v>
      </c>
    </row>
    <row r="7263" spans="2:31" x14ac:dyDescent="0.2">
      <c r="B7263" t="str">
        <f ca="1">IF(ISNA(VLOOKUP(AA7263&amp;"_"&amp;AB7263&amp;"_"&amp;AC7263&amp;"_"&amp;AE7263,[1]挑战模式!$A:$AS,1,FALSE)),"",IF(VLOOKUP(AA7263&amp;"_"&amp;AB7263&amp;"_"&amp;AC7263&amp;"_"&amp;AE7263,[1]挑战模式!$A:$AS,14+AD7263,FALSE)="","","Monster_Season"&amp;AA7263&amp;"_Challenge"&amp;AB7263&amp;"_"&amp;AC7263&amp;"_"&amp;AD7263&amp;"_"&amp;AE7263))</f>
        <v>Monster_Season0_Challenge4_1_1_Hell</v>
      </c>
      <c r="C7263">
        <f t="shared" ca="1" si="570"/>
        <v>1</v>
      </c>
      <c r="E7263">
        <f ca="1">IF(B7263="","",VLOOKUP(AA7263&amp;"_"&amp;AB7263&amp;"_"&amp;AC7263&amp;"_"&amp;AE7263,[1]挑战模式!$A:$AS,26+AD7263,FALSE))</f>
        <v>228</v>
      </c>
      <c r="F7263">
        <f ca="1">IF(B7263="","",VLOOKUP(VLOOKUP(AA7263&amp;"_"&amp;AB7263&amp;"_"&amp;AC7263&amp;"_"&amp;AE7263,[1]挑战模式!$A:$AS,14+AD7263,FALSE),[1]怪物!$B:$O,3,FALSE))</f>
        <v>1</v>
      </c>
      <c r="G7263">
        <f t="shared" ca="1" si="571"/>
        <v>0</v>
      </c>
      <c r="H7263">
        <f t="shared" ca="1" si="572"/>
        <v>0</v>
      </c>
      <c r="I7263">
        <f t="shared" ca="1" si="573"/>
        <v>0</v>
      </c>
      <c r="J7263">
        <f t="shared" ca="1" si="574"/>
        <v>0</v>
      </c>
      <c r="K7263">
        <f t="shared" ca="1" si="574"/>
        <v>0</v>
      </c>
      <c r="AA7263" s="8">
        <v>0</v>
      </c>
      <c r="AB7263" s="8">
        <v>4</v>
      </c>
      <c r="AC7263" s="8">
        <v>1</v>
      </c>
      <c r="AD7263" s="8">
        <v>1</v>
      </c>
      <c r="AE7263" s="12" t="s">
        <v>759</v>
      </c>
    </row>
    <row r="7264" spans="2:31" x14ac:dyDescent="0.2">
      <c r="B7264" t="str">
        <f ca="1">IF(ISNA(VLOOKUP(AA7264&amp;"_"&amp;AB7264&amp;"_"&amp;AC7264&amp;"_"&amp;AE7264,[1]挑战模式!$A:$AS,1,FALSE)),"",IF(VLOOKUP(AA7264&amp;"_"&amp;AB7264&amp;"_"&amp;AC7264&amp;"_"&amp;AE7264,[1]挑战模式!$A:$AS,14+AD7264,FALSE)="","","Monster_Season"&amp;AA7264&amp;"_Challenge"&amp;AB7264&amp;"_"&amp;AC7264&amp;"_"&amp;AD7264&amp;"_"&amp;AE7264))</f>
        <v/>
      </c>
      <c r="C7264" t="str">
        <f t="shared" ca="1" si="570"/>
        <v/>
      </c>
      <c r="E7264" t="str">
        <f ca="1">IF(B7264="","",VLOOKUP(AA7264&amp;"_"&amp;AB7264&amp;"_"&amp;AC7264&amp;"_"&amp;AE7264,[1]挑战模式!$A:$AS,26+AD7264,FALSE))</f>
        <v/>
      </c>
      <c r="F7264" t="str">
        <f ca="1">IF(B7264="","",VLOOKUP(VLOOKUP(AA7264&amp;"_"&amp;AB7264&amp;"_"&amp;AC7264&amp;"_"&amp;AE7264,[1]挑战模式!$A:$AS,14+AD7264,FALSE),[1]怪物!$B:$O,3,FALSE))</f>
        <v/>
      </c>
      <c r="G7264" t="str">
        <f t="shared" ca="1" si="571"/>
        <v/>
      </c>
      <c r="H7264" t="str">
        <f t="shared" ca="1" si="572"/>
        <v/>
      </c>
      <c r="I7264" t="str">
        <f t="shared" ca="1" si="573"/>
        <v/>
      </c>
      <c r="J7264" t="str">
        <f t="shared" ca="1" si="574"/>
        <v/>
      </c>
      <c r="K7264" t="str">
        <f t="shared" ca="1" si="574"/>
        <v/>
      </c>
      <c r="AA7264" s="8">
        <v>0</v>
      </c>
      <c r="AB7264" s="8">
        <v>4</v>
      </c>
      <c r="AC7264" s="8">
        <v>1</v>
      </c>
      <c r="AD7264" s="8">
        <v>2</v>
      </c>
      <c r="AE7264" s="12" t="s">
        <v>759</v>
      </c>
    </row>
    <row r="7265" spans="2:31" x14ac:dyDescent="0.2">
      <c r="B7265" t="str">
        <f ca="1">IF(ISNA(VLOOKUP(AA7265&amp;"_"&amp;AB7265&amp;"_"&amp;AC7265&amp;"_"&amp;AE7265,[1]挑战模式!$A:$AS,1,FALSE)),"",IF(VLOOKUP(AA7265&amp;"_"&amp;AB7265&amp;"_"&amp;AC7265&amp;"_"&amp;AE7265,[1]挑战模式!$A:$AS,14+AD7265,FALSE)="","","Monster_Season"&amp;AA7265&amp;"_Challenge"&amp;AB7265&amp;"_"&amp;AC7265&amp;"_"&amp;AD7265&amp;"_"&amp;AE7265))</f>
        <v/>
      </c>
      <c r="C7265" t="str">
        <f t="shared" ca="1" si="570"/>
        <v/>
      </c>
      <c r="E7265" t="str">
        <f ca="1">IF(B7265="","",VLOOKUP(AA7265&amp;"_"&amp;AB7265&amp;"_"&amp;AC7265&amp;"_"&amp;AE7265,[1]挑战模式!$A:$AS,26+AD7265,FALSE))</f>
        <v/>
      </c>
      <c r="F7265" t="str">
        <f ca="1">IF(B7265="","",VLOOKUP(VLOOKUP(AA7265&amp;"_"&amp;AB7265&amp;"_"&amp;AC7265&amp;"_"&amp;AE7265,[1]挑战模式!$A:$AS,14+AD7265,FALSE),[1]怪物!$B:$O,3,FALSE))</f>
        <v/>
      </c>
      <c r="G7265" t="str">
        <f t="shared" ca="1" si="571"/>
        <v/>
      </c>
      <c r="H7265" t="str">
        <f t="shared" ca="1" si="572"/>
        <v/>
      </c>
      <c r="I7265" t="str">
        <f t="shared" ca="1" si="573"/>
        <v/>
      </c>
      <c r="J7265" t="str">
        <f t="shared" ca="1" si="574"/>
        <v/>
      </c>
      <c r="K7265" t="str">
        <f t="shared" ca="1" si="574"/>
        <v/>
      </c>
      <c r="AA7265" s="8">
        <v>0</v>
      </c>
      <c r="AB7265" s="8">
        <v>4</v>
      </c>
      <c r="AC7265" s="8">
        <v>1</v>
      </c>
      <c r="AD7265" s="8">
        <v>3</v>
      </c>
      <c r="AE7265" s="12" t="s">
        <v>759</v>
      </c>
    </row>
    <row r="7266" spans="2:31" x14ac:dyDescent="0.2">
      <c r="B7266" t="str">
        <f ca="1">IF(ISNA(VLOOKUP(AA7266&amp;"_"&amp;AB7266&amp;"_"&amp;AC7266&amp;"_"&amp;AE7266,[1]挑战模式!$A:$AS,1,FALSE)),"",IF(VLOOKUP(AA7266&amp;"_"&amp;AB7266&amp;"_"&amp;AC7266&amp;"_"&amp;AE7266,[1]挑战模式!$A:$AS,14+AD7266,FALSE)="","","Monster_Season"&amp;AA7266&amp;"_Challenge"&amp;AB7266&amp;"_"&amp;AC7266&amp;"_"&amp;AD7266&amp;"_"&amp;AE7266))</f>
        <v/>
      </c>
      <c r="C7266" t="str">
        <f t="shared" ca="1" si="570"/>
        <v/>
      </c>
      <c r="E7266" t="str">
        <f ca="1">IF(B7266="","",VLOOKUP(AA7266&amp;"_"&amp;AB7266&amp;"_"&amp;AC7266&amp;"_"&amp;AE7266,[1]挑战模式!$A:$AS,26+AD7266,FALSE))</f>
        <v/>
      </c>
      <c r="F7266" t="str">
        <f ca="1">IF(B7266="","",VLOOKUP(VLOOKUP(AA7266&amp;"_"&amp;AB7266&amp;"_"&amp;AC7266&amp;"_"&amp;AE7266,[1]挑战模式!$A:$AS,14+AD7266,FALSE),[1]怪物!$B:$O,3,FALSE))</f>
        <v/>
      </c>
      <c r="G7266" t="str">
        <f t="shared" ca="1" si="571"/>
        <v/>
      </c>
      <c r="H7266" t="str">
        <f t="shared" ca="1" si="572"/>
        <v/>
      </c>
      <c r="I7266" t="str">
        <f t="shared" ca="1" si="573"/>
        <v/>
      </c>
      <c r="J7266" t="str">
        <f t="shared" ca="1" si="574"/>
        <v/>
      </c>
      <c r="K7266" t="str">
        <f t="shared" ca="1" si="574"/>
        <v/>
      </c>
      <c r="AA7266" s="8">
        <v>0</v>
      </c>
      <c r="AB7266" s="8">
        <v>4</v>
      </c>
      <c r="AC7266" s="8">
        <v>1</v>
      </c>
      <c r="AD7266" s="8">
        <v>4</v>
      </c>
      <c r="AE7266" s="12" t="s">
        <v>759</v>
      </c>
    </row>
    <row r="7267" spans="2:31" x14ac:dyDescent="0.2">
      <c r="B7267" t="str">
        <f ca="1">IF(ISNA(VLOOKUP(AA7267&amp;"_"&amp;AB7267&amp;"_"&amp;AC7267&amp;"_"&amp;AE7267,[1]挑战模式!$A:$AS,1,FALSE)),"",IF(VLOOKUP(AA7267&amp;"_"&amp;AB7267&amp;"_"&amp;AC7267&amp;"_"&amp;AE7267,[1]挑战模式!$A:$AS,14+AD7267,FALSE)="","","Monster_Season"&amp;AA7267&amp;"_Challenge"&amp;AB7267&amp;"_"&amp;AC7267&amp;"_"&amp;AD7267&amp;"_"&amp;AE7267))</f>
        <v/>
      </c>
      <c r="C7267" t="str">
        <f t="shared" ca="1" si="570"/>
        <v/>
      </c>
      <c r="E7267" t="str">
        <f ca="1">IF(B7267="","",VLOOKUP(AA7267&amp;"_"&amp;AB7267&amp;"_"&amp;AC7267&amp;"_"&amp;AE7267,[1]挑战模式!$A:$AS,26+AD7267,FALSE))</f>
        <v/>
      </c>
      <c r="F7267" t="str">
        <f ca="1">IF(B7267="","",VLOOKUP(VLOOKUP(AA7267&amp;"_"&amp;AB7267&amp;"_"&amp;AC7267&amp;"_"&amp;AE7267,[1]挑战模式!$A:$AS,14+AD7267,FALSE),[1]怪物!$B:$O,3,FALSE))</f>
        <v/>
      </c>
      <c r="G7267" t="str">
        <f t="shared" ca="1" si="571"/>
        <v/>
      </c>
      <c r="H7267" t="str">
        <f t="shared" ca="1" si="572"/>
        <v/>
      </c>
      <c r="I7267" t="str">
        <f t="shared" ca="1" si="573"/>
        <v/>
      </c>
      <c r="J7267" t="str">
        <f t="shared" ca="1" si="574"/>
        <v/>
      </c>
      <c r="K7267" t="str">
        <f t="shared" ca="1" si="574"/>
        <v/>
      </c>
      <c r="AA7267" s="8">
        <v>0</v>
      </c>
      <c r="AB7267" s="8">
        <v>4</v>
      </c>
      <c r="AC7267" s="8">
        <v>1</v>
      </c>
      <c r="AD7267" s="8">
        <v>5</v>
      </c>
      <c r="AE7267" s="12" t="s">
        <v>759</v>
      </c>
    </row>
    <row r="7268" spans="2:31" x14ac:dyDescent="0.2">
      <c r="B7268" t="str">
        <f ca="1">IF(ISNA(VLOOKUP(AA7268&amp;"_"&amp;AB7268&amp;"_"&amp;AC7268&amp;"_"&amp;AE7268,[1]挑战模式!$A:$AS,1,FALSE)),"",IF(VLOOKUP(AA7268&amp;"_"&amp;AB7268&amp;"_"&amp;AC7268&amp;"_"&amp;AE7268,[1]挑战模式!$A:$AS,14+AD7268,FALSE)="","","Monster_Season"&amp;AA7268&amp;"_Challenge"&amp;AB7268&amp;"_"&amp;AC7268&amp;"_"&amp;AD7268&amp;"_"&amp;AE7268))</f>
        <v/>
      </c>
      <c r="C7268" t="str">
        <f t="shared" ca="1" si="570"/>
        <v/>
      </c>
      <c r="E7268" t="str">
        <f ca="1">IF(B7268="","",VLOOKUP(AA7268&amp;"_"&amp;AB7268&amp;"_"&amp;AC7268&amp;"_"&amp;AE7268,[1]挑战模式!$A:$AS,26+AD7268,FALSE))</f>
        <v/>
      </c>
      <c r="F7268" t="str">
        <f ca="1">IF(B7268="","",VLOOKUP(VLOOKUP(AA7268&amp;"_"&amp;AB7268&amp;"_"&amp;AC7268&amp;"_"&amp;AE7268,[1]挑战模式!$A:$AS,14+AD7268,FALSE),[1]怪物!$B:$O,3,FALSE))</f>
        <v/>
      </c>
      <c r="G7268" t="str">
        <f t="shared" ca="1" si="571"/>
        <v/>
      </c>
      <c r="H7268" t="str">
        <f t="shared" ca="1" si="572"/>
        <v/>
      </c>
      <c r="I7268" t="str">
        <f t="shared" ca="1" si="573"/>
        <v/>
      </c>
      <c r="J7268" t="str">
        <f t="shared" ca="1" si="574"/>
        <v/>
      </c>
      <c r="K7268" t="str">
        <f t="shared" ca="1" si="574"/>
        <v/>
      </c>
      <c r="AA7268" s="8">
        <v>0</v>
      </c>
      <c r="AB7268" s="8">
        <v>4</v>
      </c>
      <c r="AC7268" s="8">
        <v>1</v>
      </c>
      <c r="AD7268" s="8">
        <v>6</v>
      </c>
      <c r="AE7268" s="12" t="s">
        <v>759</v>
      </c>
    </row>
    <row r="7269" spans="2:31" x14ac:dyDescent="0.2">
      <c r="B7269" t="str">
        <f ca="1">IF(ISNA(VLOOKUP(AA7269&amp;"_"&amp;AB7269&amp;"_"&amp;AC7269&amp;"_"&amp;AE7269,[1]挑战模式!$A:$AS,1,FALSE)),"",IF(VLOOKUP(AA7269&amp;"_"&amp;AB7269&amp;"_"&amp;AC7269&amp;"_"&amp;AE7269,[1]挑战模式!$A:$AS,14+AD7269,FALSE)="","","Monster_Season"&amp;AA7269&amp;"_Challenge"&amp;AB7269&amp;"_"&amp;AC7269&amp;"_"&amp;AD7269&amp;"_"&amp;AE7269))</f>
        <v>Monster_Season0_Challenge4_2_1_Hell</v>
      </c>
      <c r="C7269">
        <f t="shared" ca="1" si="570"/>
        <v>1</v>
      </c>
      <c r="E7269">
        <f ca="1">IF(B7269="","",VLOOKUP(AA7269&amp;"_"&amp;AB7269&amp;"_"&amp;AC7269&amp;"_"&amp;AE7269,[1]挑战模式!$A:$AS,26+AD7269,FALSE))</f>
        <v>393</v>
      </c>
      <c r="F7269">
        <f ca="1">IF(B7269="","",VLOOKUP(VLOOKUP(AA7269&amp;"_"&amp;AB7269&amp;"_"&amp;AC7269&amp;"_"&amp;AE7269,[1]挑战模式!$A:$AS,14+AD7269,FALSE),[1]怪物!$B:$O,3,FALSE))</f>
        <v>1</v>
      </c>
      <c r="G7269">
        <f t="shared" ca="1" si="571"/>
        <v>0</v>
      </c>
      <c r="H7269">
        <f t="shared" ca="1" si="572"/>
        <v>0</v>
      </c>
      <c r="I7269">
        <f t="shared" ca="1" si="573"/>
        <v>0</v>
      </c>
      <c r="J7269">
        <f t="shared" ca="1" si="574"/>
        <v>0</v>
      </c>
      <c r="K7269">
        <f t="shared" ca="1" si="574"/>
        <v>0</v>
      </c>
      <c r="AA7269" s="8">
        <v>0</v>
      </c>
      <c r="AB7269" s="8">
        <v>4</v>
      </c>
      <c r="AC7269" s="8">
        <v>2</v>
      </c>
      <c r="AD7269" s="8">
        <v>1</v>
      </c>
      <c r="AE7269" s="12" t="s">
        <v>759</v>
      </c>
    </row>
    <row r="7270" spans="2:31" x14ac:dyDescent="0.2">
      <c r="B7270" t="str">
        <f ca="1">IF(ISNA(VLOOKUP(AA7270&amp;"_"&amp;AB7270&amp;"_"&amp;AC7270&amp;"_"&amp;AE7270,[1]挑战模式!$A:$AS,1,FALSE)),"",IF(VLOOKUP(AA7270&amp;"_"&amp;AB7270&amp;"_"&amp;AC7270&amp;"_"&amp;AE7270,[1]挑战模式!$A:$AS,14+AD7270,FALSE)="","","Monster_Season"&amp;AA7270&amp;"_Challenge"&amp;AB7270&amp;"_"&amp;AC7270&amp;"_"&amp;AD7270&amp;"_"&amp;AE7270))</f>
        <v>Monster_Season0_Challenge4_2_2_Hell</v>
      </c>
      <c r="C7270">
        <f t="shared" ca="1" si="570"/>
        <v>1</v>
      </c>
      <c r="E7270">
        <f ca="1">IF(B7270="","",VLOOKUP(AA7270&amp;"_"&amp;AB7270&amp;"_"&amp;AC7270&amp;"_"&amp;AE7270,[1]挑战模式!$A:$AS,26+AD7270,FALSE))</f>
        <v>393</v>
      </c>
      <c r="F7270">
        <f ca="1">IF(B7270="","",VLOOKUP(VLOOKUP(AA7270&amp;"_"&amp;AB7270&amp;"_"&amp;AC7270&amp;"_"&amp;AE7270,[1]挑战模式!$A:$AS,14+AD7270,FALSE),[1]怪物!$B:$O,3,FALSE))</f>
        <v>1</v>
      </c>
      <c r="G7270">
        <f t="shared" ca="1" si="571"/>
        <v>0</v>
      </c>
      <c r="H7270">
        <f t="shared" ca="1" si="572"/>
        <v>0</v>
      </c>
      <c r="I7270">
        <f t="shared" ca="1" si="573"/>
        <v>0</v>
      </c>
      <c r="J7270">
        <f t="shared" ca="1" si="574"/>
        <v>0</v>
      </c>
      <c r="K7270">
        <f t="shared" ca="1" si="574"/>
        <v>0</v>
      </c>
      <c r="AA7270" s="8">
        <v>0</v>
      </c>
      <c r="AB7270" s="8">
        <v>4</v>
      </c>
      <c r="AC7270" s="8">
        <v>2</v>
      </c>
      <c r="AD7270" s="8">
        <v>2</v>
      </c>
      <c r="AE7270" s="12" t="s">
        <v>759</v>
      </c>
    </row>
    <row r="7271" spans="2:31" x14ac:dyDescent="0.2">
      <c r="B7271" t="str">
        <f ca="1">IF(ISNA(VLOOKUP(AA7271&amp;"_"&amp;AB7271&amp;"_"&amp;AC7271&amp;"_"&amp;AE7271,[1]挑战模式!$A:$AS,1,FALSE)),"",IF(VLOOKUP(AA7271&amp;"_"&amp;AB7271&amp;"_"&amp;AC7271&amp;"_"&amp;AE7271,[1]挑战模式!$A:$AS,14+AD7271,FALSE)="","","Monster_Season"&amp;AA7271&amp;"_Challenge"&amp;AB7271&amp;"_"&amp;AC7271&amp;"_"&amp;AD7271&amp;"_"&amp;AE7271))</f>
        <v/>
      </c>
      <c r="C7271" t="str">
        <f t="shared" ca="1" si="570"/>
        <v/>
      </c>
      <c r="E7271" t="str">
        <f ca="1">IF(B7271="","",VLOOKUP(AA7271&amp;"_"&amp;AB7271&amp;"_"&amp;AC7271&amp;"_"&amp;AE7271,[1]挑战模式!$A:$AS,26+AD7271,FALSE))</f>
        <v/>
      </c>
      <c r="F7271" t="str">
        <f ca="1">IF(B7271="","",VLOOKUP(VLOOKUP(AA7271&amp;"_"&amp;AB7271&amp;"_"&amp;AC7271&amp;"_"&amp;AE7271,[1]挑战模式!$A:$AS,14+AD7271,FALSE),[1]怪物!$B:$O,3,FALSE))</f>
        <v/>
      </c>
      <c r="G7271" t="str">
        <f t="shared" ca="1" si="571"/>
        <v/>
      </c>
      <c r="H7271" t="str">
        <f t="shared" ca="1" si="572"/>
        <v/>
      </c>
      <c r="I7271" t="str">
        <f t="shared" ca="1" si="573"/>
        <v/>
      </c>
      <c r="J7271" t="str">
        <f t="shared" ca="1" si="574"/>
        <v/>
      </c>
      <c r="K7271" t="str">
        <f t="shared" ca="1" si="574"/>
        <v/>
      </c>
      <c r="AA7271" s="8">
        <v>0</v>
      </c>
      <c r="AB7271" s="8">
        <v>4</v>
      </c>
      <c r="AC7271" s="8">
        <v>2</v>
      </c>
      <c r="AD7271" s="8">
        <v>3</v>
      </c>
      <c r="AE7271" s="12" t="s">
        <v>759</v>
      </c>
    </row>
    <row r="7272" spans="2:31" x14ac:dyDescent="0.2">
      <c r="B7272" t="str">
        <f ca="1">IF(ISNA(VLOOKUP(AA7272&amp;"_"&amp;AB7272&amp;"_"&amp;AC7272&amp;"_"&amp;AE7272,[1]挑战模式!$A:$AS,1,FALSE)),"",IF(VLOOKUP(AA7272&amp;"_"&amp;AB7272&amp;"_"&amp;AC7272&amp;"_"&amp;AE7272,[1]挑战模式!$A:$AS,14+AD7272,FALSE)="","","Monster_Season"&amp;AA7272&amp;"_Challenge"&amp;AB7272&amp;"_"&amp;AC7272&amp;"_"&amp;AD7272&amp;"_"&amp;AE7272))</f>
        <v/>
      </c>
      <c r="C7272" t="str">
        <f t="shared" ca="1" si="570"/>
        <v/>
      </c>
      <c r="E7272" t="str">
        <f ca="1">IF(B7272="","",VLOOKUP(AA7272&amp;"_"&amp;AB7272&amp;"_"&amp;AC7272&amp;"_"&amp;AE7272,[1]挑战模式!$A:$AS,26+AD7272,FALSE))</f>
        <v/>
      </c>
      <c r="F7272" t="str">
        <f ca="1">IF(B7272="","",VLOOKUP(VLOOKUP(AA7272&amp;"_"&amp;AB7272&amp;"_"&amp;AC7272&amp;"_"&amp;AE7272,[1]挑战模式!$A:$AS,14+AD7272,FALSE),[1]怪物!$B:$O,3,FALSE))</f>
        <v/>
      </c>
      <c r="G7272" t="str">
        <f t="shared" ca="1" si="571"/>
        <v/>
      </c>
      <c r="H7272" t="str">
        <f t="shared" ca="1" si="572"/>
        <v/>
      </c>
      <c r="I7272" t="str">
        <f t="shared" ca="1" si="573"/>
        <v/>
      </c>
      <c r="J7272" t="str">
        <f t="shared" ca="1" si="574"/>
        <v/>
      </c>
      <c r="K7272" t="str">
        <f t="shared" ca="1" si="574"/>
        <v/>
      </c>
      <c r="AA7272" s="8">
        <v>0</v>
      </c>
      <c r="AB7272" s="8">
        <v>4</v>
      </c>
      <c r="AC7272" s="8">
        <v>2</v>
      </c>
      <c r="AD7272" s="8">
        <v>4</v>
      </c>
      <c r="AE7272" s="12" t="s">
        <v>759</v>
      </c>
    </row>
    <row r="7273" spans="2:31" x14ac:dyDescent="0.2">
      <c r="B7273" t="str">
        <f ca="1">IF(ISNA(VLOOKUP(AA7273&amp;"_"&amp;AB7273&amp;"_"&amp;AC7273&amp;"_"&amp;AE7273,[1]挑战模式!$A:$AS,1,FALSE)),"",IF(VLOOKUP(AA7273&amp;"_"&amp;AB7273&amp;"_"&amp;AC7273&amp;"_"&amp;AE7273,[1]挑战模式!$A:$AS,14+AD7273,FALSE)="","","Monster_Season"&amp;AA7273&amp;"_Challenge"&amp;AB7273&amp;"_"&amp;AC7273&amp;"_"&amp;AD7273&amp;"_"&amp;AE7273))</f>
        <v/>
      </c>
      <c r="C7273" t="str">
        <f t="shared" ca="1" si="570"/>
        <v/>
      </c>
      <c r="E7273" t="str">
        <f ca="1">IF(B7273="","",VLOOKUP(AA7273&amp;"_"&amp;AB7273&amp;"_"&amp;AC7273&amp;"_"&amp;AE7273,[1]挑战模式!$A:$AS,26+AD7273,FALSE))</f>
        <v/>
      </c>
      <c r="F7273" t="str">
        <f ca="1">IF(B7273="","",VLOOKUP(VLOOKUP(AA7273&amp;"_"&amp;AB7273&amp;"_"&amp;AC7273&amp;"_"&amp;AE7273,[1]挑战模式!$A:$AS,14+AD7273,FALSE),[1]怪物!$B:$O,3,FALSE))</f>
        <v/>
      </c>
      <c r="G7273" t="str">
        <f t="shared" ca="1" si="571"/>
        <v/>
      </c>
      <c r="H7273" t="str">
        <f t="shared" ca="1" si="572"/>
        <v/>
      </c>
      <c r="I7273" t="str">
        <f t="shared" ca="1" si="573"/>
        <v/>
      </c>
      <c r="J7273" t="str">
        <f t="shared" ca="1" si="574"/>
        <v/>
      </c>
      <c r="K7273" t="str">
        <f t="shared" ca="1" si="574"/>
        <v/>
      </c>
      <c r="AA7273" s="8">
        <v>0</v>
      </c>
      <c r="AB7273" s="8">
        <v>4</v>
      </c>
      <c r="AC7273" s="8">
        <v>2</v>
      </c>
      <c r="AD7273" s="8">
        <v>5</v>
      </c>
      <c r="AE7273" s="12" t="s">
        <v>759</v>
      </c>
    </row>
    <row r="7274" spans="2:31" x14ac:dyDescent="0.2">
      <c r="B7274" t="str">
        <f ca="1">IF(ISNA(VLOOKUP(AA7274&amp;"_"&amp;AB7274&amp;"_"&amp;AC7274&amp;"_"&amp;AE7274,[1]挑战模式!$A:$AS,1,FALSE)),"",IF(VLOOKUP(AA7274&amp;"_"&amp;AB7274&amp;"_"&amp;AC7274&amp;"_"&amp;AE7274,[1]挑战模式!$A:$AS,14+AD7274,FALSE)="","","Monster_Season"&amp;AA7274&amp;"_Challenge"&amp;AB7274&amp;"_"&amp;AC7274&amp;"_"&amp;AD7274&amp;"_"&amp;AE7274))</f>
        <v/>
      </c>
      <c r="C7274" t="str">
        <f t="shared" ca="1" si="570"/>
        <v/>
      </c>
      <c r="E7274" t="str">
        <f ca="1">IF(B7274="","",VLOOKUP(AA7274&amp;"_"&amp;AB7274&amp;"_"&amp;AC7274&amp;"_"&amp;AE7274,[1]挑战模式!$A:$AS,26+AD7274,FALSE))</f>
        <v/>
      </c>
      <c r="F7274" t="str">
        <f ca="1">IF(B7274="","",VLOOKUP(VLOOKUP(AA7274&amp;"_"&amp;AB7274&amp;"_"&amp;AC7274&amp;"_"&amp;AE7274,[1]挑战模式!$A:$AS,14+AD7274,FALSE),[1]怪物!$B:$O,3,FALSE))</f>
        <v/>
      </c>
      <c r="G7274" t="str">
        <f t="shared" ca="1" si="571"/>
        <v/>
      </c>
      <c r="H7274" t="str">
        <f t="shared" ca="1" si="572"/>
        <v/>
      </c>
      <c r="I7274" t="str">
        <f t="shared" ca="1" si="573"/>
        <v/>
      </c>
      <c r="J7274" t="str">
        <f t="shared" ca="1" si="574"/>
        <v/>
      </c>
      <c r="K7274" t="str">
        <f t="shared" ca="1" si="574"/>
        <v/>
      </c>
      <c r="AA7274" s="8">
        <v>0</v>
      </c>
      <c r="AB7274" s="8">
        <v>4</v>
      </c>
      <c r="AC7274" s="8">
        <v>2</v>
      </c>
      <c r="AD7274" s="8">
        <v>6</v>
      </c>
      <c r="AE7274" s="12" t="s">
        <v>759</v>
      </c>
    </row>
    <row r="7275" spans="2:31" x14ac:dyDescent="0.2">
      <c r="B7275" t="str">
        <f ca="1">IF(ISNA(VLOOKUP(AA7275&amp;"_"&amp;AB7275&amp;"_"&amp;AC7275&amp;"_"&amp;AE7275,[1]挑战模式!$A:$AS,1,FALSE)),"",IF(VLOOKUP(AA7275&amp;"_"&amp;AB7275&amp;"_"&amp;AC7275&amp;"_"&amp;AE7275,[1]挑战模式!$A:$AS,14+AD7275,FALSE)="","","Monster_Season"&amp;AA7275&amp;"_Challenge"&amp;AB7275&amp;"_"&amp;AC7275&amp;"_"&amp;AD7275&amp;"_"&amp;AE7275))</f>
        <v>Monster_Season0_Challenge4_3_1_Hell</v>
      </c>
      <c r="C7275">
        <f t="shared" ca="1" si="570"/>
        <v>1</v>
      </c>
      <c r="E7275">
        <f ca="1">IF(B7275="","",VLOOKUP(AA7275&amp;"_"&amp;AB7275&amp;"_"&amp;AC7275&amp;"_"&amp;AE7275,[1]挑战模式!$A:$AS,26+AD7275,FALSE))</f>
        <v>557</v>
      </c>
      <c r="F7275">
        <f ca="1">IF(B7275="","",VLOOKUP(VLOOKUP(AA7275&amp;"_"&amp;AB7275&amp;"_"&amp;AC7275&amp;"_"&amp;AE7275,[1]挑战模式!$A:$AS,14+AD7275,FALSE),[1]怪物!$B:$O,3,FALSE))</f>
        <v>1</v>
      </c>
      <c r="G7275">
        <f t="shared" ca="1" si="571"/>
        <v>0</v>
      </c>
      <c r="H7275">
        <f t="shared" ca="1" si="572"/>
        <v>0</v>
      </c>
      <c r="I7275">
        <f t="shared" ca="1" si="573"/>
        <v>0</v>
      </c>
      <c r="J7275">
        <f t="shared" ca="1" si="574"/>
        <v>0</v>
      </c>
      <c r="K7275">
        <f t="shared" ca="1" si="574"/>
        <v>0</v>
      </c>
      <c r="AA7275" s="8">
        <v>0</v>
      </c>
      <c r="AB7275" s="8">
        <v>4</v>
      </c>
      <c r="AC7275" s="8">
        <v>3</v>
      </c>
      <c r="AD7275" s="8">
        <v>1</v>
      </c>
      <c r="AE7275" s="12" t="s">
        <v>759</v>
      </c>
    </row>
    <row r="7276" spans="2:31" x14ac:dyDescent="0.2">
      <c r="B7276" t="str">
        <f ca="1">IF(ISNA(VLOOKUP(AA7276&amp;"_"&amp;AB7276&amp;"_"&amp;AC7276&amp;"_"&amp;AE7276,[1]挑战模式!$A:$AS,1,FALSE)),"",IF(VLOOKUP(AA7276&amp;"_"&amp;AB7276&amp;"_"&amp;AC7276&amp;"_"&amp;AE7276,[1]挑战模式!$A:$AS,14+AD7276,FALSE)="","","Monster_Season"&amp;AA7276&amp;"_Challenge"&amp;AB7276&amp;"_"&amp;AC7276&amp;"_"&amp;AD7276&amp;"_"&amp;AE7276))</f>
        <v>Monster_Season0_Challenge4_3_2_Hell</v>
      </c>
      <c r="C7276">
        <f t="shared" ca="1" si="570"/>
        <v>1</v>
      </c>
      <c r="E7276">
        <f ca="1">IF(B7276="","",VLOOKUP(AA7276&amp;"_"&amp;AB7276&amp;"_"&amp;AC7276&amp;"_"&amp;AE7276,[1]挑战模式!$A:$AS,26+AD7276,FALSE))</f>
        <v>557</v>
      </c>
      <c r="F7276">
        <f ca="1">IF(B7276="","",VLOOKUP(VLOOKUP(AA7276&amp;"_"&amp;AB7276&amp;"_"&amp;AC7276&amp;"_"&amp;AE7276,[1]挑战模式!$A:$AS,14+AD7276,FALSE),[1]怪物!$B:$O,3,FALSE))</f>
        <v>1</v>
      </c>
      <c r="G7276">
        <f t="shared" ca="1" si="571"/>
        <v>0</v>
      </c>
      <c r="H7276">
        <f t="shared" ca="1" si="572"/>
        <v>0</v>
      </c>
      <c r="I7276">
        <f t="shared" ca="1" si="573"/>
        <v>0</v>
      </c>
      <c r="J7276">
        <f t="shared" ca="1" si="574"/>
        <v>0</v>
      </c>
      <c r="K7276">
        <f t="shared" ca="1" si="574"/>
        <v>0</v>
      </c>
      <c r="AA7276" s="8">
        <v>0</v>
      </c>
      <c r="AB7276" s="8">
        <v>4</v>
      </c>
      <c r="AC7276" s="8">
        <v>3</v>
      </c>
      <c r="AD7276" s="8">
        <v>2</v>
      </c>
      <c r="AE7276" s="12" t="s">
        <v>759</v>
      </c>
    </row>
    <row r="7277" spans="2:31" x14ac:dyDescent="0.2">
      <c r="B7277" t="str">
        <f ca="1">IF(ISNA(VLOOKUP(AA7277&amp;"_"&amp;AB7277&amp;"_"&amp;AC7277&amp;"_"&amp;AE7277,[1]挑战模式!$A:$AS,1,FALSE)),"",IF(VLOOKUP(AA7277&amp;"_"&amp;AB7277&amp;"_"&amp;AC7277&amp;"_"&amp;AE7277,[1]挑战模式!$A:$AS,14+AD7277,FALSE)="","","Monster_Season"&amp;AA7277&amp;"_Challenge"&amp;AB7277&amp;"_"&amp;AC7277&amp;"_"&amp;AD7277&amp;"_"&amp;AE7277))</f>
        <v/>
      </c>
      <c r="C7277" t="str">
        <f t="shared" ca="1" si="570"/>
        <v/>
      </c>
      <c r="E7277" t="str">
        <f ca="1">IF(B7277="","",VLOOKUP(AA7277&amp;"_"&amp;AB7277&amp;"_"&amp;AC7277&amp;"_"&amp;AE7277,[1]挑战模式!$A:$AS,26+AD7277,FALSE))</f>
        <v/>
      </c>
      <c r="F7277" t="str">
        <f ca="1">IF(B7277="","",VLOOKUP(VLOOKUP(AA7277&amp;"_"&amp;AB7277&amp;"_"&amp;AC7277&amp;"_"&amp;AE7277,[1]挑战模式!$A:$AS,14+AD7277,FALSE),[1]怪物!$B:$O,3,FALSE))</f>
        <v/>
      </c>
      <c r="G7277" t="str">
        <f t="shared" ca="1" si="571"/>
        <v/>
      </c>
      <c r="H7277" t="str">
        <f t="shared" ca="1" si="572"/>
        <v/>
      </c>
      <c r="I7277" t="str">
        <f t="shared" ca="1" si="573"/>
        <v/>
      </c>
      <c r="J7277" t="str">
        <f t="shared" ca="1" si="574"/>
        <v/>
      </c>
      <c r="K7277" t="str">
        <f t="shared" ca="1" si="574"/>
        <v/>
      </c>
      <c r="AA7277" s="8">
        <v>0</v>
      </c>
      <c r="AB7277" s="8">
        <v>4</v>
      </c>
      <c r="AC7277" s="8">
        <v>3</v>
      </c>
      <c r="AD7277" s="8">
        <v>3</v>
      </c>
      <c r="AE7277" s="12" t="s">
        <v>759</v>
      </c>
    </row>
    <row r="7278" spans="2:31" x14ac:dyDescent="0.2">
      <c r="B7278" t="str">
        <f ca="1">IF(ISNA(VLOOKUP(AA7278&amp;"_"&amp;AB7278&amp;"_"&amp;AC7278&amp;"_"&amp;AE7278,[1]挑战模式!$A:$AS,1,FALSE)),"",IF(VLOOKUP(AA7278&amp;"_"&amp;AB7278&amp;"_"&amp;AC7278&amp;"_"&amp;AE7278,[1]挑战模式!$A:$AS,14+AD7278,FALSE)="","","Monster_Season"&amp;AA7278&amp;"_Challenge"&amp;AB7278&amp;"_"&amp;AC7278&amp;"_"&amp;AD7278&amp;"_"&amp;AE7278))</f>
        <v/>
      </c>
      <c r="C7278" t="str">
        <f t="shared" ca="1" si="570"/>
        <v/>
      </c>
      <c r="E7278" t="str">
        <f ca="1">IF(B7278="","",VLOOKUP(AA7278&amp;"_"&amp;AB7278&amp;"_"&amp;AC7278&amp;"_"&amp;AE7278,[1]挑战模式!$A:$AS,26+AD7278,FALSE))</f>
        <v/>
      </c>
      <c r="F7278" t="str">
        <f ca="1">IF(B7278="","",VLOOKUP(VLOOKUP(AA7278&amp;"_"&amp;AB7278&amp;"_"&amp;AC7278&amp;"_"&amp;AE7278,[1]挑战模式!$A:$AS,14+AD7278,FALSE),[1]怪物!$B:$O,3,FALSE))</f>
        <v/>
      </c>
      <c r="G7278" t="str">
        <f t="shared" ca="1" si="571"/>
        <v/>
      </c>
      <c r="H7278" t="str">
        <f t="shared" ca="1" si="572"/>
        <v/>
      </c>
      <c r="I7278" t="str">
        <f t="shared" ca="1" si="573"/>
        <v/>
      </c>
      <c r="J7278" t="str">
        <f t="shared" ca="1" si="574"/>
        <v/>
      </c>
      <c r="K7278" t="str">
        <f t="shared" ca="1" si="574"/>
        <v/>
      </c>
      <c r="AA7278" s="8">
        <v>0</v>
      </c>
      <c r="AB7278" s="8">
        <v>4</v>
      </c>
      <c r="AC7278" s="8">
        <v>3</v>
      </c>
      <c r="AD7278" s="8">
        <v>4</v>
      </c>
      <c r="AE7278" s="12" t="s">
        <v>759</v>
      </c>
    </row>
    <row r="7279" spans="2:31" x14ac:dyDescent="0.2">
      <c r="B7279" t="str">
        <f ca="1">IF(ISNA(VLOOKUP(AA7279&amp;"_"&amp;AB7279&amp;"_"&amp;AC7279&amp;"_"&amp;AE7279,[1]挑战模式!$A:$AS,1,FALSE)),"",IF(VLOOKUP(AA7279&amp;"_"&amp;AB7279&amp;"_"&amp;AC7279&amp;"_"&amp;AE7279,[1]挑战模式!$A:$AS,14+AD7279,FALSE)="","","Monster_Season"&amp;AA7279&amp;"_Challenge"&amp;AB7279&amp;"_"&amp;AC7279&amp;"_"&amp;AD7279&amp;"_"&amp;AE7279))</f>
        <v/>
      </c>
      <c r="C7279" t="str">
        <f t="shared" ca="1" si="570"/>
        <v/>
      </c>
      <c r="E7279" t="str">
        <f ca="1">IF(B7279="","",VLOOKUP(AA7279&amp;"_"&amp;AB7279&amp;"_"&amp;AC7279&amp;"_"&amp;AE7279,[1]挑战模式!$A:$AS,26+AD7279,FALSE))</f>
        <v/>
      </c>
      <c r="F7279" t="str">
        <f ca="1">IF(B7279="","",VLOOKUP(VLOOKUP(AA7279&amp;"_"&amp;AB7279&amp;"_"&amp;AC7279&amp;"_"&amp;AE7279,[1]挑战模式!$A:$AS,14+AD7279,FALSE),[1]怪物!$B:$O,3,FALSE))</f>
        <v/>
      </c>
      <c r="G7279" t="str">
        <f t="shared" ca="1" si="571"/>
        <v/>
      </c>
      <c r="H7279" t="str">
        <f t="shared" ca="1" si="572"/>
        <v/>
      </c>
      <c r="I7279" t="str">
        <f t="shared" ca="1" si="573"/>
        <v/>
      </c>
      <c r="J7279" t="str">
        <f t="shared" ca="1" si="574"/>
        <v/>
      </c>
      <c r="K7279" t="str">
        <f t="shared" ca="1" si="574"/>
        <v/>
      </c>
      <c r="AA7279" s="8">
        <v>0</v>
      </c>
      <c r="AB7279" s="8">
        <v>4</v>
      </c>
      <c r="AC7279" s="8">
        <v>3</v>
      </c>
      <c r="AD7279" s="8">
        <v>5</v>
      </c>
      <c r="AE7279" s="12" t="s">
        <v>759</v>
      </c>
    </row>
    <row r="7280" spans="2:31" x14ac:dyDescent="0.2">
      <c r="B7280" t="str">
        <f ca="1">IF(ISNA(VLOOKUP(AA7280&amp;"_"&amp;AB7280&amp;"_"&amp;AC7280&amp;"_"&amp;AE7280,[1]挑战模式!$A:$AS,1,FALSE)),"",IF(VLOOKUP(AA7280&amp;"_"&amp;AB7280&amp;"_"&amp;AC7280&amp;"_"&amp;AE7280,[1]挑战模式!$A:$AS,14+AD7280,FALSE)="","","Monster_Season"&amp;AA7280&amp;"_Challenge"&amp;AB7280&amp;"_"&amp;AC7280&amp;"_"&amp;AD7280&amp;"_"&amp;AE7280))</f>
        <v/>
      </c>
      <c r="C7280" t="str">
        <f t="shared" ca="1" si="570"/>
        <v/>
      </c>
      <c r="E7280" t="str">
        <f ca="1">IF(B7280="","",VLOOKUP(AA7280&amp;"_"&amp;AB7280&amp;"_"&amp;AC7280&amp;"_"&amp;AE7280,[1]挑战模式!$A:$AS,26+AD7280,FALSE))</f>
        <v/>
      </c>
      <c r="F7280" t="str">
        <f ca="1">IF(B7280="","",VLOOKUP(VLOOKUP(AA7280&amp;"_"&amp;AB7280&amp;"_"&amp;AC7280&amp;"_"&amp;AE7280,[1]挑战模式!$A:$AS,14+AD7280,FALSE),[1]怪物!$B:$O,3,FALSE))</f>
        <v/>
      </c>
      <c r="G7280" t="str">
        <f t="shared" ca="1" si="571"/>
        <v/>
      </c>
      <c r="H7280" t="str">
        <f t="shared" ca="1" si="572"/>
        <v/>
      </c>
      <c r="I7280" t="str">
        <f t="shared" ca="1" si="573"/>
        <v/>
      </c>
      <c r="J7280" t="str">
        <f t="shared" ca="1" si="574"/>
        <v/>
      </c>
      <c r="K7280" t="str">
        <f t="shared" ca="1" si="574"/>
        <v/>
      </c>
      <c r="AA7280" s="8">
        <v>0</v>
      </c>
      <c r="AB7280" s="8">
        <v>4</v>
      </c>
      <c r="AC7280" s="8">
        <v>3</v>
      </c>
      <c r="AD7280" s="8">
        <v>6</v>
      </c>
      <c r="AE7280" s="12" t="s">
        <v>759</v>
      </c>
    </row>
    <row r="7281" spans="2:31" x14ac:dyDescent="0.2">
      <c r="B7281" t="str">
        <f ca="1">IF(ISNA(VLOOKUP(AA7281&amp;"_"&amp;AB7281&amp;"_"&amp;AC7281&amp;"_"&amp;AE7281,[1]挑战模式!$A:$AS,1,FALSE)),"",IF(VLOOKUP(AA7281&amp;"_"&amp;AB7281&amp;"_"&amp;AC7281&amp;"_"&amp;AE7281,[1]挑战模式!$A:$AS,14+AD7281,FALSE)="","","Monster_Season"&amp;AA7281&amp;"_Challenge"&amp;AB7281&amp;"_"&amp;AC7281&amp;"_"&amp;AD7281&amp;"_"&amp;AE7281))</f>
        <v>Monster_Season0_Challenge4_4_1_Hell</v>
      </c>
      <c r="C7281">
        <f t="shared" ca="1" si="570"/>
        <v>1</v>
      </c>
      <c r="E7281">
        <f ca="1">IF(B7281="","",VLOOKUP(AA7281&amp;"_"&amp;AB7281&amp;"_"&amp;AC7281&amp;"_"&amp;AE7281,[1]挑战模式!$A:$AS,26+AD7281,FALSE))</f>
        <v>715</v>
      </c>
      <c r="F7281">
        <f ca="1">IF(B7281="","",VLOOKUP(VLOOKUP(AA7281&amp;"_"&amp;AB7281&amp;"_"&amp;AC7281&amp;"_"&amp;AE7281,[1]挑战模式!$A:$AS,14+AD7281,FALSE),[1]怪物!$B:$O,3,FALSE))</f>
        <v>1</v>
      </c>
      <c r="G7281">
        <f t="shared" ca="1" si="571"/>
        <v>0</v>
      </c>
      <c r="H7281">
        <f t="shared" ca="1" si="572"/>
        <v>0</v>
      </c>
      <c r="I7281">
        <f t="shared" ca="1" si="573"/>
        <v>0</v>
      </c>
      <c r="J7281">
        <f t="shared" ca="1" si="574"/>
        <v>0</v>
      </c>
      <c r="K7281">
        <f t="shared" ca="1" si="574"/>
        <v>0</v>
      </c>
      <c r="AA7281" s="8">
        <v>0</v>
      </c>
      <c r="AB7281" s="8">
        <v>4</v>
      </c>
      <c r="AC7281" s="8">
        <v>4</v>
      </c>
      <c r="AD7281" s="8">
        <v>1</v>
      </c>
      <c r="AE7281" s="12" t="s">
        <v>759</v>
      </c>
    </row>
    <row r="7282" spans="2:31" x14ac:dyDescent="0.2">
      <c r="B7282" t="str">
        <f ca="1">IF(ISNA(VLOOKUP(AA7282&amp;"_"&amp;AB7282&amp;"_"&amp;AC7282&amp;"_"&amp;AE7282,[1]挑战模式!$A:$AS,1,FALSE)),"",IF(VLOOKUP(AA7282&amp;"_"&amp;AB7282&amp;"_"&amp;AC7282&amp;"_"&amp;AE7282,[1]挑战模式!$A:$AS,14+AD7282,FALSE)="","","Monster_Season"&amp;AA7282&amp;"_Challenge"&amp;AB7282&amp;"_"&amp;AC7282&amp;"_"&amp;AD7282&amp;"_"&amp;AE7282))</f>
        <v>Monster_Season0_Challenge4_4_2_Hell</v>
      </c>
      <c r="C7282">
        <f t="shared" ca="1" si="570"/>
        <v>1</v>
      </c>
      <c r="E7282">
        <f ca="1">IF(B7282="","",VLOOKUP(AA7282&amp;"_"&amp;AB7282&amp;"_"&amp;AC7282&amp;"_"&amp;AE7282,[1]挑战模式!$A:$AS,26+AD7282,FALSE))</f>
        <v>715</v>
      </c>
      <c r="F7282">
        <f ca="1">IF(B7282="","",VLOOKUP(VLOOKUP(AA7282&amp;"_"&amp;AB7282&amp;"_"&amp;AC7282&amp;"_"&amp;AE7282,[1]挑战模式!$A:$AS,14+AD7282,FALSE),[1]怪物!$B:$O,3,FALSE))</f>
        <v>1</v>
      </c>
      <c r="G7282">
        <f t="shared" ca="1" si="571"/>
        <v>0</v>
      </c>
      <c r="H7282">
        <f t="shared" ca="1" si="572"/>
        <v>0</v>
      </c>
      <c r="I7282">
        <f t="shared" ca="1" si="573"/>
        <v>0</v>
      </c>
      <c r="J7282">
        <f t="shared" ca="1" si="574"/>
        <v>0</v>
      </c>
      <c r="K7282">
        <f t="shared" ca="1" si="574"/>
        <v>0</v>
      </c>
      <c r="AA7282" s="8">
        <v>0</v>
      </c>
      <c r="AB7282" s="8">
        <v>4</v>
      </c>
      <c r="AC7282" s="8">
        <v>4</v>
      </c>
      <c r="AD7282" s="8">
        <v>2</v>
      </c>
      <c r="AE7282" s="12" t="s">
        <v>759</v>
      </c>
    </row>
    <row r="7283" spans="2:31" x14ac:dyDescent="0.2">
      <c r="B7283" t="str">
        <f ca="1">IF(ISNA(VLOOKUP(AA7283&amp;"_"&amp;AB7283&amp;"_"&amp;AC7283&amp;"_"&amp;AE7283,[1]挑战模式!$A:$AS,1,FALSE)),"",IF(VLOOKUP(AA7283&amp;"_"&amp;AB7283&amp;"_"&amp;AC7283&amp;"_"&amp;AE7283,[1]挑战模式!$A:$AS,14+AD7283,FALSE)="","","Monster_Season"&amp;AA7283&amp;"_Challenge"&amp;AB7283&amp;"_"&amp;AC7283&amp;"_"&amp;AD7283&amp;"_"&amp;AE7283))</f>
        <v>Monster_Season0_Challenge4_4_3_Hell</v>
      </c>
      <c r="C7283">
        <f t="shared" ca="1" si="570"/>
        <v>1</v>
      </c>
      <c r="E7283">
        <f ca="1">IF(B7283="","",VLOOKUP(AA7283&amp;"_"&amp;AB7283&amp;"_"&amp;AC7283&amp;"_"&amp;AE7283,[1]挑战模式!$A:$AS,26+AD7283,FALSE))</f>
        <v>715</v>
      </c>
      <c r="F7283">
        <f ca="1">IF(B7283="","",VLOOKUP(VLOOKUP(AA7283&amp;"_"&amp;AB7283&amp;"_"&amp;AC7283&amp;"_"&amp;AE7283,[1]挑战模式!$A:$AS,14+AD7283,FALSE),[1]怪物!$B:$O,3,FALSE))</f>
        <v>1</v>
      </c>
      <c r="G7283">
        <f t="shared" ca="1" si="571"/>
        <v>0</v>
      </c>
      <c r="H7283">
        <f t="shared" ca="1" si="572"/>
        <v>0</v>
      </c>
      <c r="I7283">
        <f t="shared" ca="1" si="573"/>
        <v>0</v>
      </c>
      <c r="J7283">
        <f t="shared" ca="1" si="574"/>
        <v>0</v>
      </c>
      <c r="K7283">
        <f t="shared" ca="1" si="574"/>
        <v>0</v>
      </c>
      <c r="AA7283" s="8">
        <v>0</v>
      </c>
      <c r="AB7283" s="8">
        <v>4</v>
      </c>
      <c r="AC7283" s="8">
        <v>4</v>
      </c>
      <c r="AD7283" s="8">
        <v>3</v>
      </c>
      <c r="AE7283" s="12" t="s">
        <v>759</v>
      </c>
    </row>
    <row r="7284" spans="2:31" x14ac:dyDescent="0.2">
      <c r="B7284" t="str">
        <f ca="1">IF(ISNA(VLOOKUP(AA7284&amp;"_"&amp;AB7284&amp;"_"&amp;AC7284&amp;"_"&amp;AE7284,[1]挑战模式!$A:$AS,1,FALSE)),"",IF(VLOOKUP(AA7284&amp;"_"&amp;AB7284&amp;"_"&amp;AC7284&amp;"_"&amp;AE7284,[1]挑战模式!$A:$AS,14+AD7284,FALSE)="","","Monster_Season"&amp;AA7284&amp;"_Challenge"&amp;AB7284&amp;"_"&amp;AC7284&amp;"_"&amp;AD7284&amp;"_"&amp;AE7284))</f>
        <v/>
      </c>
      <c r="C7284" t="str">
        <f t="shared" ca="1" si="570"/>
        <v/>
      </c>
      <c r="E7284" t="str">
        <f ca="1">IF(B7284="","",VLOOKUP(AA7284&amp;"_"&amp;AB7284&amp;"_"&amp;AC7284&amp;"_"&amp;AE7284,[1]挑战模式!$A:$AS,26+AD7284,FALSE))</f>
        <v/>
      </c>
      <c r="F7284" t="str">
        <f ca="1">IF(B7284="","",VLOOKUP(VLOOKUP(AA7284&amp;"_"&amp;AB7284&amp;"_"&amp;AC7284&amp;"_"&amp;AE7284,[1]挑战模式!$A:$AS,14+AD7284,FALSE),[1]怪物!$B:$O,3,FALSE))</f>
        <v/>
      </c>
      <c r="G7284" t="str">
        <f t="shared" ca="1" si="571"/>
        <v/>
      </c>
      <c r="H7284" t="str">
        <f t="shared" ca="1" si="572"/>
        <v/>
      </c>
      <c r="I7284" t="str">
        <f t="shared" ca="1" si="573"/>
        <v/>
      </c>
      <c r="J7284" t="str">
        <f t="shared" ca="1" si="574"/>
        <v/>
      </c>
      <c r="K7284" t="str">
        <f t="shared" ca="1" si="574"/>
        <v/>
      </c>
      <c r="AA7284" s="8">
        <v>0</v>
      </c>
      <c r="AB7284" s="8">
        <v>4</v>
      </c>
      <c r="AC7284" s="8">
        <v>4</v>
      </c>
      <c r="AD7284" s="8">
        <v>4</v>
      </c>
      <c r="AE7284" s="12" t="s">
        <v>759</v>
      </c>
    </row>
    <row r="7285" spans="2:31" x14ac:dyDescent="0.2">
      <c r="B7285" t="str">
        <f ca="1">IF(ISNA(VLOOKUP(AA7285&amp;"_"&amp;AB7285&amp;"_"&amp;AC7285&amp;"_"&amp;AE7285,[1]挑战模式!$A:$AS,1,FALSE)),"",IF(VLOOKUP(AA7285&amp;"_"&amp;AB7285&amp;"_"&amp;AC7285&amp;"_"&amp;AE7285,[1]挑战模式!$A:$AS,14+AD7285,FALSE)="","","Monster_Season"&amp;AA7285&amp;"_Challenge"&amp;AB7285&amp;"_"&amp;AC7285&amp;"_"&amp;AD7285&amp;"_"&amp;AE7285))</f>
        <v/>
      </c>
      <c r="C7285" t="str">
        <f t="shared" ca="1" si="570"/>
        <v/>
      </c>
      <c r="E7285" t="str">
        <f ca="1">IF(B7285="","",VLOOKUP(AA7285&amp;"_"&amp;AB7285&amp;"_"&amp;AC7285&amp;"_"&amp;AE7285,[1]挑战模式!$A:$AS,26+AD7285,FALSE))</f>
        <v/>
      </c>
      <c r="F7285" t="str">
        <f ca="1">IF(B7285="","",VLOOKUP(VLOOKUP(AA7285&amp;"_"&amp;AB7285&amp;"_"&amp;AC7285&amp;"_"&amp;AE7285,[1]挑战模式!$A:$AS,14+AD7285,FALSE),[1]怪物!$B:$O,3,FALSE))</f>
        <v/>
      </c>
      <c r="G7285" t="str">
        <f t="shared" ca="1" si="571"/>
        <v/>
      </c>
      <c r="H7285" t="str">
        <f t="shared" ca="1" si="572"/>
        <v/>
      </c>
      <c r="I7285" t="str">
        <f t="shared" ca="1" si="573"/>
        <v/>
      </c>
      <c r="J7285" t="str">
        <f t="shared" ca="1" si="574"/>
        <v/>
      </c>
      <c r="K7285" t="str">
        <f t="shared" ca="1" si="574"/>
        <v/>
      </c>
      <c r="AA7285" s="8">
        <v>0</v>
      </c>
      <c r="AB7285" s="8">
        <v>4</v>
      </c>
      <c r="AC7285" s="8">
        <v>4</v>
      </c>
      <c r="AD7285" s="8">
        <v>5</v>
      </c>
      <c r="AE7285" s="12" t="s">
        <v>759</v>
      </c>
    </row>
    <row r="7286" spans="2:31" x14ac:dyDescent="0.2">
      <c r="B7286" t="str">
        <f ca="1">IF(ISNA(VLOOKUP(AA7286&amp;"_"&amp;AB7286&amp;"_"&amp;AC7286&amp;"_"&amp;AE7286,[1]挑战模式!$A:$AS,1,FALSE)),"",IF(VLOOKUP(AA7286&amp;"_"&amp;AB7286&amp;"_"&amp;AC7286&amp;"_"&amp;AE7286,[1]挑战模式!$A:$AS,14+AD7286,FALSE)="","","Monster_Season"&amp;AA7286&amp;"_Challenge"&amp;AB7286&amp;"_"&amp;AC7286&amp;"_"&amp;AD7286&amp;"_"&amp;AE7286))</f>
        <v/>
      </c>
      <c r="C7286" t="str">
        <f t="shared" ca="1" si="570"/>
        <v/>
      </c>
      <c r="E7286" t="str">
        <f ca="1">IF(B7286="","",VLOOKUP(AA7286&amp;"_"&amp;AB7286&amp;"_"&amp;AC7286&amp;"_"&amp;AE7286,[1]挑战模式!$A:$AS,26+AD7286,FALSE))</f>
        <v/>
      </c>
      <c r="F7286" t="str">
        <f ca="1">IF(B7286="","",VLOOKUP(VLOOKUP(AA7286&amp;"_"&amp;AB7286&amp;"_"&amp;AC7286&amp;"_"&amp;AE7286,[1]挑战模式!$A:$AS,14+AD7286,FALSE),[1]怪物!$B:$O,3,FALSE))</f>
        <v/>
      </c>
      <c r="G7286" t="str">
        <f t="shared" ca="1" si="571"/>
        <v/>
      </c>
      <c r="H7286" t="str">
        <f t="shared" ca="1" si="572"/>
        <v/>
      </c>
      <c r="I7286" t="str">
        <f t="shared" ca="1" si="573"/>
        <v/>
      </c>
      <c r="J7286" t="str">
        <f t="shared" ca="1" si="574"/>
        <v/>
      </c>
      <c r="K7286" t="str">
        <f t="shared" ca="1" si="574"/>
        <v/>
      </c>
      <c r="AA7286" s="8">
        <v>0</v>
      </c>
      <c r="AB7286" s="8">
        <v>4</v>
      </c>
      <c r="AC7286" s="8">
        <v>4</v>
      </c>
      <c r="AD7286" s="8">
        <v>6</v>
      </c>
      <c r="AE7286" s="12" t="s">
        <v>759</v>
      </c>
    </row>
    <row r="7287" spans="2:31" x14ac:dyDescent="0.2">
      <c r="B7287" t="str">
        <f ca="1">IF(ISNA(VLOOKUP(AA7287&amp;"_"&amp;AB7287&amp;"_"&amp;AC7287&amp;"_"&amp;AE7287,[1]挑战模式!$A:$AS,1,FALSE)),"",IF(VLOOKUP(AA7287&amp;"_"&amp;AB7287&amp;"_"&amp;AC7287&amp;"_"&amp;AE7287,[1]挑战模式!$A:$AS,14+AD7287,FALSE)="","","Monster_Season"&amp;AA7287&amp;"_Challenge"&amp;AB7287&amp;"_"&amp;AC7287&amp;"_"&amp;AD7287&amp;"_"&amp;AE7287))</f>
        <v>Monster_Season0_Challenge4_5_1_Hell</v>
      </c>
      <c r="C7287">
        <f t="shared" ca="1" si="570"/>
        <v>1</v>
      </c>
      <c r="E7287">
        <f ca="1">IF(B7287="","",VLOOKUP(AA7287&amp;"_"&amp;AB7287&amp;"_"&amp;AC7287&amp;"_"&amp;AE7287,[1]挑战模式!$A:$AS,26+AD7287,FALSE))</f>
        <v>852</v>
      </c>
      <c r="F7287">
        <f ca="1">IF(B7287="","",VLOOKUP(VLOOKUP(AA7287&amp;"_"&amp;AB7287&amp;"_"&amp;AC7287&amp;"_"&amp;AE7287,[1]挑战模式!$A:$AS,14+AD7287,FALSE),[1]怪物!$B:$O,3,FALSE))</f>
        <v>1</v>
      </c>
      <c r="G7287">
        <f t="shared" ca="1" si="571"/>
        <v>0</v>
      </c>
      <c r="H7287">
        <f t="shared" ca="1" si="572"/>
        <v>0</v>
      </c>
      <c r="I7287">
        <f t="shared" ca="1" si="573"/>
        <v>0</v>
      </c>
      <c r="J7287">
        <f t="shared" ca="1" si="574"/>
        <v>0</v>
      </c>
      <c r="K7287">
        <f t="shared" ca="1" si="574"/>
        <v>0</v>
      </c>
      <c r="AA7287" s="8">
        <v>0</v>
      </c>
      <c r="AB7287" s="8">
        <v>4</v>
      </c>
      <c r="AC7287" s="8">
        <v>5</v>
      </c>
      <c r="AD7287" s="8">
        <v>1</v>
      </c>
      <c r="AE7287" s="12" t="s">
        <v>759</v>
      </c>
    </row>
    <row r="7288" spans="2:31" x14ac:dyDescent="0.2">
      <c r="B7288" t="str">
        <f ca="1">IF(ISNA(VLOOKUP(AA7288&amp;"_"&amp;AB7288&amp;"_"&amp;AC7288&amp;"_"&amp;AE7288,[1]挑战模式!$A:$AS,1,FALSE)),"",IF(VLOOKUP(AA7288&amp;"_"&amp;AB7288&amp;"_"&amp;AC7288&amp;"_"&amp;AE7288,[1]挑战模式!$A:$AS,14+AD7288,FALSE)="","","Monster_Season"&amp;AA7288&amp;"_Challenge"&amp;AB7288&amp;"_"&amp;AC7288&amp;"_"&amp;AD7288&amp;"_"&amp;AE7288))</f>
        <v>Monster_Season0_Challenge4_5_2_Hell</v>
      </c>
      <c r="C7288">
        <f t="shared" ca="1" si="570"/>
        <v>1</v>
      </c>
      <c r="E7288">
        <f ca="1">IF(B7288="","",VLOOKUP(AA7288&amp;"_"&amp;AB7288&amp;"_"&amp;AC7288&amp;"_"&amp;AE7288,[1]挑战模式!$A:$AS,26+AD7288,FALSE))</f>
        <v>852</v>
      </c>
      <c r="F7288">
        <f ca="1">IF(B7288="","",VLOOKUP(VLOOKUP(AA7288&amp;"_"&amp;AB7288&amp;"_"&amp;AC7288&amp;"_"&amp;AE7288,[1]挑战模式!$A:$AS,14+AD7288,FALSE),[1]怪物!$B:$O,3,FALSE))</f>
        <v>1</v>
      </c>
      <c r="G7288">
        <f t="shared" ca="1" si="571"/>
        <v>0</v>
      </c>
      <c r="H7288">
        <f t="shared" ca="1" si="572"/>
        <v>0</v>
      </c>
      <c r="I7288">
        <f t="shared" ca="1" si="573"/>
        <v>0</v>
      </c>
      <c r="J7288">
        <f t="shared" ca="1" si="574"/>
        <v>0</v>
      </c>
      <c r="K7288">
        <f t="shared" ca="1" si="574"/>
        <v>0</v>
      </c>
      <c r="AA7288" s="8">
        <v>0</v>
      </c>
      <c r="AB7288" s="8">
        <v>4</v>
      </c>
      <c r="AC7288" s="8">
        <v>5</v>
      </c>
      <c r="AD7288" s="8">
        <v>2</v>
      </c>
      <c r="AE7288" s="12" t="s">
        <v>759</v>
      </c>
    </row>
    <row r="7289" spans="2:31" x14ac:dyDescent="0.2">
      <c r="B7289" t="str">
        <f ca="1">IF(ISNA(VLOOKUP(AA7289&amp;"_"&amp;AB7289&amp;"_"&amp;AC7289&amp;"_"&amp;AE7289,[1]挑战模式!$A:$AS,1,FALSE)),"",IF(VLOOKUP(AA7289&amp;"_"&amp;AB7289&amp;"_"&amp;AC7289&amp;"_"&amp;AE7289,[1]挑战模式!$A:$AS,14+AD7289,FALSE)="","","Monster_Season"&amp;AA7289&amp;"_Challenge"&amp;AB7289&amp;"_"&amp;AC7289&amp;"_"&amp;AD7289&amp;"_"&amp;AE7289))</f>
        <v>Monster_Season0_Challenge4_5_3_Hell</v>
      </c>
      <c r="C7289">
        <f t="shared" ca="1" si="570"/>
        <v>1</v>
      </c>
      <c r="E7289">
        <f ca="1">IF(B7289="","",VLOOKUP(AA7289&amp;"_"&amp;AB7289&amp;"_"&amp;AC7289&amp;"_"&amp;AE7289,[1]挑战模式!$A:$AS,26+AD7289,FALSE))</f>
        <v>852</v>
      </c>
      <c r="F7289">
        <f ca="1">IF(B7289="","",VLOOKUP(VLOOKUP(AA7289&amp;"_"&amp;AB7289&amp;"_"&amp;AC7289&amp;"_"&amp;AE7289,[1]挑战模式!$A:$AS,14+AD7289,FALSE),[1]怪物!$B:$O,3,FALSE))</f>
        <v>1</v>
      </c>
      <c r="G7289">
        <f t="shared" ca="1" si="571"/>
        <v>0</v>
      </c>
      <c r="H7289">
        <f t="shared" ca="1" si="572"/>
        <v>0</v>
      </c>
      <c r="I7289">
        <f t="shared" ca="1" si="573"/>
        <v>0</v>
      </c>
      <c r="J7289">
        <f t="shared" ca="1" si="574"/>
        <v>0</v>
      </c>
      <c r="K7289">
        <f t="shared" ca="1" si="574"/>
        <v>0</v>
      </c>
      <c r="AA7289" s="8">
        <v>0</v>
      </c>
      <c r="AB7289" s="8">
        <v>4</v>
      </c>
      <c r="AC7289" s="8">
        <v>5</v>
      </c>
      <c r="AD7289" s="8">
        <v>3</v>
      </c>
      <c r="AE7289" s="12" t="s">
        <v>759</v>
      </c>
    </row>
    <row r="7290" spans="2:31" x14ac:dyDescent="0.2">
      <c r="B7290" t="str">
        <f ca="1">IF(ISNA(VLOOKUP(AA7290&amp;"_"&amp;AB7290&amp;"_"&amp;AC7290&amp;"_"&amp;AE7290,[1]挑战模式!$A:$AS,1,FALSE)),"",IF(VLOOKUP(AA7290&amp;"_"&amp;AB7290&amp;"_"&amp;AC7290&amp;"_"&amp;AE7290,[1]挑战模式!$A:$AS,14+AD7290,FALSE)="","","Monster_Season"&amp;AA7290&amp;"_Challenge"&amp;AB7290&amp;"_"&amp;AC7290&amp;"_"&amp;AD7290&amp;"_"&amp;AE7290))</f>
        <v/>
      </c>
      <c r="C7290" t="str">
        <f t="shared" ca="1" si="570"/>
        <v/>
      </c>
      <c r="E7290" t="str">
        <f ca="1">IF(B7290="","",VLOOKUP(AA7290&amp;"_"&amp;AB7290&amp;"_"&amp;AC7290&amp;"_"&amp;AE7290,[1]挑战模式!$A:$AS,26+AD7290,FALSE))</f>
        <v/>
      </c>
      <c r="F7290" t="str">
        <f ca="1">IF(B7290="","",VLOOKUP(VLOOKUP(AA7290&amp;"_"&amp;AB7290&amp;"_"&amp;AC7290&amp;"_"&amp;AE7290,[1]挑战模式!$A:$AS,14+AD7290,FALSE),[1]怪物!$B:$O,3,FALSE))</f>
        <v/>
      </c>
      <c r="G7290" t="str">
        <f t="shared" ca="1" si="571"/>
        <v/>
      </c>
      <c r="H7290" t="str">
        <f t="shared" ca="1" si="572"/>
        <v/>
      </c>
      <c r="I7290" t="str">
        <f t="shared" ca="1" si="573"/>
        <v/>
      </c>
      <c r="J7290" t="str">
        <f t="shared" ca="1" si="574"/>
        <v/>
      </c>
      <c r="K7290" t="str">
        <f t="shared" ca="1" si="574"/>
        <v/>
      </c>
      <c r="AA7290" s="8">
        <v>0</v>
      </c>
      <c r="AB7290" s="8">
        <v>4</v>
      </c>
      <c r="AC7290" s="8">
        <v>5</v>
      </c>
      <c r="AD7290" s="8">
        <v>4</v>
      </c>
      <c r="AE7290" s="12" t="s">
        <v>759</v>
      </c>
    </row>
    <row r="7291" spans="2:31" x14ac:dyDescent="0.2">
      <c r="B7291" t="str">
        <f ca="1">IF(ISNA(VLOOKUP(AA7291&amp;"_"&amp;AB7291&amp;"_"&amp;AC7291&amp;"_"&amp;AE7291,[1]挑战模式!$A:$AS,1,FALSE)),"",IF(VLOOKUP(AA7291&amp;"_"&amp;AB7291&amp;"_"&amp;AC7291&amp;"_"&amp;AE7291,[1]挑战模式!$A:$AS,14+AD7291,FALSE)="","","Monster_Season"&amp;AA7291&amp;"_Challenge"&amp;AB7291&amp;"_"&amp;AC7291&amp;"_"&amp;AD7291&amp;"_"&amp;AE7291))</f>
        <v/>
      </c>
      <c r="C7291" t="str">
        <f t="shared" ca="1" si="570"/>
        <v/>
      </c>
      <c r="E7291" t="str">
        <f ca="1">IF(B7291="","",VLOOKUP(AA7291&amp;"_"&amp;AB7291&amp;"_"&amp;AC7291&amp;"_"&amp;AE7291,[1]挑战模式!$A:$AS,26+AD7291,FALSE))</f>
        <v/>
      </c>
      <c r="F7291" t="str">
        <f ca="1">IF(B7291="","",VLOOKUP(VLOOKUP(AA7291&amp;"_"&amp;AB7291&amp;"_"&amp;AC7291&amp;"_"&amp;AE7291,[1]挑战模式!$A:$AS,14+AD7291,FALSE),[1]怪物!$B:$O,3,FALSE))</f>
        <v/>
      </c>
      <c r="G7291" t="str">
        <f t="shared" ca="1" si="571"/>
        <v/>
      </c>
      <c r="H7291" t="str">
        <f t="shared" ca="1" si="572"/>
        <v/>
      </c>
      <c r="I7291" t="str">
        <f t="shared" ca="1" si="573"/>
        <v/>
      </c>
      <c r="J7291" t="str">
        <f t="shared" ca="1" si="574"/>
        <v/>
      </c>
      <c r="K7291" t="str">
        <f t="shared" ca="1" si="574"/>
        <v/>
      </c>
      <c r="AA7291" s="8">
        <v>0</v>
      </c>
      <c r="AB7291" s="8">
        <v>4</v>
      </c>
      <c r="AC7291" s="8">
        <v>5</v>
      </c>
      <c r="AD7291" s="8">
        <v>5</v>
      </c>
      <c r="AE7291" s="12" t="s">
        <v>759</v>
      </c>
    </row>
    <row r="7292" spans="2:31" x14ac:dyDescent="0.2">
      <c r="B7292" t="str">
        <f ca="1">IF(ISNA(VLOOKUP(AA7292&amp;"_"&amp;AB7292&amp;"_"&amp;AC7292&amp;"_"&amp;AE7292,[1]挑战模式!$A:$AS,1,FALSE)),"",IF(VLOOKUP(AA7292&amp;"_"&amp;AB7292&amp;"_"&amp;AC7292&amp;"_"&amp;AE7292,[1]挑战模式!$A:$AS,14+AD7292,FALSE)="","","Monster_Season"&amp;AA7292&amp;"_Challenge"&amp;AB7292&amp;"_"&amp;AC7292&amp;"_"&amp;AD7292&amp;"_"&amp;AE7292))</f>
        <v/>
      </c>
      <c r="C7292" t="str">
        <f t="shared" ca="1" si="570"/>
        <v/>
      </c>
      <c r="E7292" t="str">
        <f ca="1">IF(B7292="","",VLOOKUP(AA7292&amp;"_"&amp;AB7292&amp;"_"&amp;AC7292&amp;"_"&amp;AE7292,[1]挑战模式!$A:$AS,26+AD7292,FALSE))</f>
        <v/>
      </c>
      <c r="F7292" t="str">
        <f ca="1">IF(B7292="","",VLOOKUP(VLOOKUP(AA7292&amp;"_"&amp;AB7292&amp;"_"&amp;AC7292&amp;"_"&amp;AE7292,[1]挑战模式!$A:$AS,14+AD7292,FALSE),[1]怪物!$B:$O,3,FALSE))</f>
        <v/>
      </c>
      <c r="G7292" t="str">
        <f t="shared" ca="1" si="571"/>
        <v/>
      </c>
      <c r="H7292" t="str">
        <f t="shared" ca="1" si="572"/>
        <v/>
      </c>
      <c r="I7292" t="str">
        <f t="shared" ca="1" si="573"/>
        <v/>
      </c>
      <c r="J7292" t="str">
        <f t="shared" ca="1" si="574"/>
        <v/>
      </c>
      <c r="K7292" t="str">
        <f t="shared" ca="1" si="574"/>
        <v/>
      </c>
      <c r="AA7292" s="8">
        <v>0</v>
      </c>
      <c r="AB7292" s="8">
        <v>4</v>
      </c>
      <c r="AC7292" s="8">
        <v>5</v>
      </c>
      <c r="AD7292" s="8">
        <v>6</v>
      </c>
      <c r="AE7292" s="12" t="s">
        <v>759</v>
      </c>
    </row>
    <row r="7293" spans="2:31" x14ac:dyDescent="0.2">
      <c r="B7293" t="str">
        <f ca="1">IF(ISNA(VLOOKUP(AA7293&amp;"_"&amp;AB7293&amp;"_"&amp;AC7293&amp;"_"&amp;AE7293,[1]挑战模式!$A:$AS,1,FALSE)),"",IF(VLOOKUP(AA7293&amp;"_"&amp;AB7293&amp;"_"&amp;AC7293&amp;"_"&amp;AE7293,[1]挑战模式!$A:$AS,14+AD7293,FALSE)="","","Monster_Season"&amp;AA7293&amp;"_Challenge"&amp;AB7293&amp;"_"&amp;AC7293&amp;"_"&amp;AD7293&amp;"_"&amp;AE7293))</f>
        <v>Monster_Season0_Challenge4_6_1_Hell</v>
      </c>
      <c r="C7293">
        <f t="shared" ca="1" si="570"/>
        <v>1</v>
      </c>
      <c r="E7293">
        <f ca="1">IF(B7293="","",VLOOKUP(AA7293&amp;"_"&amp;AB7293&amp;"_"&amp;AC7293&amp;"_"&amp;AE7293,[1]挑战模式!$A:$AS,26+AD7293,FALSE))</f>
        <v>989</v>
      </c>
      <c r="F7293">
        <f ca="1">IF(B7293="","",VLOOKUP(VLOOKUP(AA7293&amp;"_"&amp;AB7293&amp;"_"&amp;AC7293&amp;"_"&amp;AE7293,[1]挑战模式!$A:$AS,14+AD7293,FALSE),[1]怪物!$B:$O,3,FALSE))</f>
        <v>1</v>
      </c>
      <c r="G7293">
        <f t="shared" ca="1" si="571"/>
        <v>0</v>
      </c>
      <c r="H7293">
        <f t="shared" ca="1" si="572"/>
        <v>0</v>
      </c>
      <c r="I7293">
        <f t="shared" ca="1" si="573"/>
        <v>0</v>
      </c>
      <c r="J7293">
        <f t="shared" ca="1" si="574"/>
        <v>0</v>
      </c>
      <c r="K7293">
        <f t="shared" ca="1" si="574"/>
        <v>0</v>
      </c>
      <c r="AA7293" s="8">
        <v>0</v>
      </c>
      <c r="AB7293" s="8">
        <v>4</v>
      </c>
      <c r="AC7293" s="8">
        <v>6</v>
      </c>
      <c r="AD7293" s="8">
        <v>1</v>
      </c>
      <c r="AE7293" s="12" t="s">
        <v>759</v>
      </c>
    </row>
    <row r="7294" spans="2:31" x14ac:dyDescent="0.2">
      <c r="B7294" t="str">
        <f ca="1">IF(ISNA(VLOOKUP(AA7294&amp;"_"&amp;AB7294&amp;"_"&amp;AC7294&amp;"_"&amp;AE7294,[1]挑战模式!$A:$AS,1,FALSE)),"",IF(VLOOKUP(AA7294&amp;"_"&amp;AB7294&amp;"_"&amp;AC7294&amp;"_"&amp;AE7294,[1]挑战模式!$A:$AS,14+AD7294,FALSE)="","","Monster_Season"&amp;AA7294&amp;"_Challenge"&amp;AB7294&amp;"_"&amp;AC7294&amp;"_"&amp;AD7294&amp;"_"&amp;AE7294))</f>
        <v>Monster_Season0_Challenge4_6_2_Hell</v>
      </c>
      <c r="C7294">
        <f t="shared" ca="1" si="570"/>
        <v>1</v>
      </c>
      <c r="E7294">
        <f ca="1">IF(B7294="","",VLOOKUP(AA7294&amp;"_"&amp;AB7294&amp;"_"&amp;AC7294&amp;"_"&amp;AE7294,[1]挑战模式!$A:$AS,26+AD7294,FALSE))</f>
        <v>989</v>
      </c>
      <c r="F7294">
        <f ca="1">IF(B7294="","",VLOOKUP(VLOOKUP(AA7294&amp;"_"&amp;AB7294&amp;"_"&amp;AC7294&amp;"_"&amp;AE7294,[1]挑战模式!$A:$AS,14+AD7294,FALSE),[1]怪物!$B:$O,3,FALSE))</f>
        <v>1</v>
      </c>
      <c r="G7294">
        <f t="shared" ca="1" si="571"/>
        <v>0</v>
      </c>
      <c r="H7294">
        <f t="shared" ca="1" si="572"/>
        <v>0</v>
      </c>
      <c r="I7294">
        <f t="shared" ca="1" si="573"/>
        <v>0</v>
      </c>
      <c r="J7294">
        <f t="shared" ca="1" si="574"/>
        <v>0</v>
      </c>
      <c r="K7294">
        <f t="shared" ca="1" si="574"/>
        <v>0</v>
      </c>
      <c r="AA7294" s="8">
        <v>0</v>
      </c>
      <c r="AB7294" s="8">
        <v>4</v>
      </c>
      <c r="AC7294" s="8">
        <v>6</v>
      </c>
      <c r="AD7294" s="8">
        <v>2</v>
      </c>
      <c r="AE7294" s="12" t="s">
        <v>759</v>
      </c>
    </row>
    <row r="7295" spans="2:31" x14ac:dyDescent="0.2">
      <c r="B7295" t="str">
        <f ca="1">IF(ISNA(VLOOKUP(AA7295&amp;"_"&amp;AB7295&amp;"_"&amp;AC7295&amp;"_"&amp;AE7295,[1]挑战模式!$A:$AS,1,FALSE)),"",IF(VLOOKUP(AA7295&amp;"_"&amp;AB7295&amp;"_"&amp;AC7295&amp;"_"&amp;AE7295,[1]挑战模式!$A:$AS,14+AD7295,FALSE)="","","Monster_Season"&amp;AA7295&amp;"_Challenge"&amp;AB7295&amp;"_"&amp;AC7295&amp;"_"&amp;AD7295&amp;"_"&amp;AE7295))</f>
        <v>Monster_Season0_Challenge4_6_3_Hell</v>
      </c>
      <c r="C7295">
        <f t="shared" ca="1" si="570"/>
        <v>1</v>
      </c>
      <c r="E7295">
        <f ca="1">IF(B7295="","",VLOOKUP(AA7295&amp;"_"&amp;AB7295&amp;"_"&amp;AC7295&amp;"_"&amp;AE7295,[1]挑战模式!$A:$AS,26+AD7295,FALSE))</f>
        <v>989</v>
      </c>
      <c r="F7295">
        <f ca="1">IF(B7295="","",VLOOKUP(VLOOKUP(AA7295&amp;"_"&amp;AB7295&amp;"_"&amp;AC7295&amp;"_"&amp;AE7295,[1]挑战模式!$A:$AS,14+AD7295,FALSE),[1]怪物!$B:$O,3,FALSE))</f>
        <v>1</v>
      </c>
      <c r="G7295">
        <f t="shared" ca="1" si="571"/>
        <v>0</v>
      </c>
      <c r="H7295">
        <f t="shared" ca="1" si="572"/>
        <v>0</v>
      </c>
      <c r="I7295">
        <f t="shared" ca="1" si="573"/>
        <v>0</v>
      </c>
      <c r="J7295">
        <f t="shared" ca="1" si="574"/>
        <v>0</v>
      </c>
      <c r="K7295">
        <f t="shared" ca="1" si="574"/>
        <v>0</v>
      </c>
      <c r="AA7295" s="8">
        <v>0</v>
      </c>
      <c r="AB7295" s="8">
        <v>4</v>
      </c>
      <c r="AC7295" s="8">
        <v>6</v>
      </c>
      <c r="AD7295" s="8">
        <v>3</v>
      </c>
      <c r="AE7295" s="12" t="s">
        <v>759</v>
      </c>
    </row>
    <row r="7296" spans="2:31" x14ac:dyDescent="0.2">
      <c r="B7296" t="str">
        <f ca="1">IF(ISNA(VLOOKUP(AA7296&amp;"_"&amp;AB7296&amp;"_"&amp;AC7296&amp;"_"&amp;AE7296,[1]挑战模式!$A:$AS,1,FALSE)),"",IF(VLOOKUP(AA7296&amp;"_"&amp;AB7296&amp;"_"&amp;AC7296&amp;"_"&amp;AE7296,[1]挑战模式!$A:$AS,14+AD7296,FALSE)="","","Monster_Season"&amp;AA7296&amp;"_Challenge"&amp;AB7296&amp;"_"&amp;AC7296&amp;"_"&amp;AD7296&amp;"_"&amp;AE7296))</f>
        <v>Monster_Season0_Challenge4_6_4_Hell</v>
      </c>
      <c r="C7296">
        <f t="shared" ca="1" si="570"/>
        <v>1</v>
      </c>
      <c r="E7296">
        <f ca="1">IF(B7296="","",VLOOKUP(AA7296&amp;"_"&amp;AB7296&amp;"_"&amp;AC7296&amp;"_"&amp;AE7296,[1]挑战模式!$A:$AS,26+AD7296,FALSE))</f>
        <v>989</v>
      </c>
      <c r="F7296">
        <f ca="1">IF(B7296="","",VLOOKUP(VLOOKUP(AA7296&amp;"_"&amp;AB7296&amp;"_"&amp;AC7296&amp;"_"&amp;AE7296,[1]挑战模式!$A:$AS,14+AD7296,FALSE),[1]怪物!$B:$O,3,FALSE))</f>
        <v>1</v>
      </c>
      <c r="G7296">
        <f t="shared" ca="1" si="571"/>
        <v>0</v>
      </c>
      <c r="H7296">
        <f t="shared" ca="1" si="572"/>
        <v>0</v>
      </c>
      <c r="I7296">
        <f t="shared" ca="1" si="573"/>
        <v>0</v>
      </c>
      <c r="J7296">
        <f t="shared" ca="1" si="574"/>
        <v>0</v>
      </c>
      <c r="K7296">
        <f t="shared" ca="1" si="574"/>
        <v>0</v>
      </c>
      <c r="AA7296" s="8">
        <v>0</v>
      </c>
      <c r="AB7296" s="8">
        <v>4</v>
      </c>
      <c r="AC7296" s="8">
        <v>6</v>
      </c>
      <c r="AD7296" s="8">
        <v>4</v>
      </c>
      <c r="AE7296" s="12" t="s">
        <v>759</v>
      </c>
    </row>
    <row r="7297" spans="2:31" x14ac:dyDescent="0.2">
      <c r="B7297" t="str">
        <f ca="1">IF(ISNA(VLOOKUP(AA7297&amp;"_"&amp;AB7297&amp;"_"&amp;AC7297&amp;"_"&amp;AE7297,[1]挑战模式!$A:$AS,1,FALSE)),"",IF(VLOOKUP(AA7297&amp;"_"&amp;AB7297&amp;"_"&amp;AC7297&amp;"_"&amp;AE7297,[1]挑战模式!$A:$AS,14+AD7297,FALSE)="","","Monster_Season"&amp;AA7297&amp;"_Challenge"&amp;AB7297&amp;"_"&amp;AC7297&amp;"_"&amp;AD7297&amp;"_"&amp;AE7297))</f>
        <v/>
      </c>
      <c r="C7297" t="str">
        <f t="shared" ca="1" si="570"/>
        <v/>
      </c>
      <c r="E7297" t="str">
        <f ca="1">IF(B7297="","",VLOOKUP(AA7297&amp;"_"&amp;AB7297&amp;"_"&amp;AC7297&amp;"_"&amp;AE7297,[1]挑战模式!$A:$AS,26+AD7297,FALSE))</f>
        <v/>
      </c>
      <c r="F7297" t="str">
        <f ca="1">IF(B7297="","",VLOOKUP(VLOOKUP(AA7297&amp;"_"&amp;AB7297&amp;"_"&amp;AC7297&amp;"_"&amp;AE7297,[1]挑战模式!$A:$AS,14+AD7297,FALSE),[1]怪物!$B:$O,3,FALSE))</f>
        <v/>
      </c>
      <c r="G7297" t="str">
        <f t="shared" ca="1" si="571"/>
        <v/>
      </c>
      <c r="H7297" t="str">
        <f t="shared" ca="1" si="572"/>
        <v/>
      </c>
      <c r="I7297" t="str">
        <f t="shared" ca="1" si="573"/>
        <v/>
      </c>
      <c r="J7297" t="str">
        <f t="shared" ca="1" si="574"/>
        <v/>
      </c>
      <c r="K7297" t="str">
        <f t="shared" ca="1" si="574"/>
        <v/>
      </c>
      <c r="AA7297" s="8">
        <v>0</v>
      </c>
      <c r="AB7297" s="8">
        <v>4</v>
      </c>
      <c r="AC7297" s="8">
        <v>6</v>
      </c>
      <c r="AD7297" s="8">
        <v>5</v>
      </c>
      <c r="AE7297" s="12" t="s">
        <v>759</v>
      </c>
    </row>
    <row r="7298" spans="2:31" x14ac:dyDescent="0.2">
      <c r="B7298" t="str">
        <f ca="1">IF(ISNA(VLOOKUP(AA7298&amp;"_"&amp;AB7298&amp;"_"&amp;AC7298&amp;"_"&amp;AE7298,[1]挑战模式!$A:$AS,1,FALSE)),"",IF(VLOOKUP(AA7298&amp;"_"&amp;AB7298&amp;"_"&amp;AC7298&amp;"_"&amp;AE7298,[1]挑战模式!$A:$AS,14+AD7298,FALSE)="","","Monster_Season"&amp;AA7298&amp;"_Challenge"&amp;AB7298&amp;"_"&amp;AC7298&amp;"_"&amp;AD7298&amp;"_"&amp;AE7298))</f>
        <v/>
      </c>
      <c r="C7298" t="str">
        <f t="shared" ca="1" si="570"/>
        <v/>
      </c>
      <c r="E7298" t="str">
        <f ca="1">IF(B7298="","",VLOOKUP(AA7298&amp;"_"&amp;AB7298&amp;"_"&amp;AC7298&amp;"_"&amp;AE7298,[1]挑战模式!$A:$AS,26+AD7298,FALSE))</f>
        <v/>
      </c>
      <c r="F7298" t="str">
        <f ca="1">IF(B7298="","",VLOOKUP(VLOOKUP(AA7298&amp;"_"&amp;AB7298&amp;"_"&amp;AC7298&amp;"_"&amp;AE7298,[1]挑战模式!$A:$AS,14+AD7298,FALSE),[1]怪物!$B:$O,3,FALSE))</f>
        <v/>
      </c>
      <c r="G7298" t="str">
        <f t="shared" ca="1" si="571"/>
        <v/>
      </c>
      <c r="H7298" t="str">
        <f t="shared" ca="1" si="572"/>
        <v/>
      </c>
      <c r="I7298" t="str">
        <f t="shared" ca="1" si="573"/>
        <v/>
      </c>
      <c r="J7298" t="str">
        <f t="shared" ca="1" si="574"/>
        <v/>
      </c>
      <c r="K7298" t="str">
        <f t="shared" ca="1" si="574"/>
        <v/>
      </c>
      <c r="AA7298" s="8">
        <v>0</v>
      </c>
      <c r="AB7298" s="8">
        <v>4</v>
      </c>
      <c r="AC7298" s="8">
        <v>6</v>
      </c>
      <c r="AD7298" s="8">
        <v>6</v>
      </c>
      <c r="AE7298" s="12" t="s">
        <v>759</v>
      </c>
    </row>
    <row r="7299" spans="2:31" x14ac:dyDescent="0.2">
      <c r="B7299" t="str">
        <f ca="1">IF(ISNA(VLOOKUP(AA7299&amp;"_"&amp;AB7299&amp;"_"&amp;AC7299&amp;"_"&amp;AE7299,[1]挑战模式!$A:$AS,1,FALSE)),"",IF(VLOOKUP(AA7299&amp;"_"&amp;AB7299&amp;"_"&amp;AC7299&amp;"_"&amp;AE7299,[1]挑战模式!$A:$AS,14+AD7299,FALSE)="","","Monster_Season"&amp;AA7299&amp;"_Challenge"&amp;AB7299&amp;"_"&amp;AC7299&amp;"_"&amp;AD7299&amp;"_"&amp;AE7299))</f>
        <v/>
      </c>
      <c r="C7299" t="str">
        <f t="shared" ca="1" si="570"/>
        <v/>
      </c>
      <c r="E7299" t="str">
        <f ca="1">IF(B7299="","",VLOOKUP(AA7299&amp;"_"&amp;AB7299&amp;"_"&amp;AC7299&amp;"_"&amp;AE7299,[1]挑战模式!$A:$AS,26+AD7299,FALSE))</f>
        <v/>
      </c>
      <c r="F7299" t="str">
        <f ca="1">IF(B7299="","",VLOOKUP(VLOOKUP(AA7299&amp;"_"&amp;AB7299&amp;"_"&amp;AC7299&amp;"_"&amp;AE7299,[1]挑战模式!$A:$AS,14+AD7299,FALSE),[1]怪物!$B:$O,3,FALSE))</f>
        <v/>
      </c>
      <c r="G7299" t="str">
        <f t="shared" ca="1" si="571"/>
        <v/>
      </c>
      <c r="H7299" t="str">
        <f t="shared" ca="1" si="572"/>
        <v/>
      </c>
      <c r="I7299" t="str">
        <f t="shared" ca="1" si="573"/>
        <v/>
      </c>
      <c r="J7299" t="str">
        <f t="shared" ca="1" si="574"/>
        <v/>
      </c>
      <c r="K7299" t="str">
        <f t="shared" ca="1" si="574"/>
        <v/>
      </c>
      <c r="AA7299" s="8">
        <v>0</v>
      </c>
      <c r="AB7299" s="8">
        <v>4</v>
      </c>
      <c r="AC7299" s="8">
        <v>7</v>
      </c>
      <c r="AD7299" s="8">
        <v>1</v>
      </c>
      <c r="AE7299" s="12" t="s">
        <v>759</v>
      </c>
    </row>
    <row r="7300" spans="2:31" x14ac:dyDescent="0.2">
      <c r="B7300" t="str">
        <f ca="1">IF(ISNA(VLOOKUP(AA7300&amp;"_"&amp;AB7300&amp;"_"&amp;AC7300&amp;"_"&amp;AE7300,[1]挑战模式!$A:$AS,1,FALSE)),"",IF(VLOOKUP(AA7300&amp;"_"&amp;AB7300&amp;"_"&amp;AC7300&amp;"_"&amp;AE7300,[1]挑战模式!$A:$AS,14+AD7300,FALSE)="","","Monster_Season"&amp;AA7300&amp;"_Challenge"&amp;AB7300&amp;"_"&amp;AC7300&amp;"_"&amp;AD7300&amp;"_"&amp;AE7300))</f>
        <v/>
      </c>
      <c r="C7300" t="str">
        <f t="shared" ca="1" si="570"/>
        <v/>
      </c>
      <c r="E7300" t="str">
        <f ca="1">IF(B7300="","",VLOOKUP(AA7300&amp;"_"&amp;AB7300&amp;"_"&amp;AC7300&amp;"_"&amp;AE7300,[1]挑战模式!$A:$AS,26+AD7300,FALSE))</f>
        <v/>
      </c>
      <c r="F7300" t="str">
        <f ca="1">IF(B7300="","",VLOOKUP(VLOOKUP(AA7300&amp;"_"&amp;AB7300&amp;"_"&amp;AC7300&amp;"_"&amp;AE7300,[1]挑战模式!$A:$AS,14+AD7300,FALSE),[1]怪物!$B:$O,3,FALSE))</f>
        <v/>
      </c>
      <c r="G7300" t="str">
        <f t="shared" ca="1" si="571"/>
        <v/>
      </c>
      <c r="H7300" t="str">
        <f t="shared" ca="1" si="572"/>
        <v/>
      </c>
      <c r="I7300" t="str">
        <f t="shared" ca="1" si="573"/>
        <v/>
      </c>
      <c r="J7300" t="str">
        <f t="shared" ca="1" si="574"/>
        <v/>
      </c>
      <c r="K7300" t="str">
        <f t="shared" ca="1" si="574"/>
        <v/>
      </c>
      <c r="AA7300" s="8">
        <v>0</v>
      </c>
      <c r="AB7300" s="8">
        <v>4</v>
      </c>
      <c r="AC7300" s="8">
        <v>7</v>
      </c>
      <c r="AD7300" s="8">
        <v>2</v>
      </c>
      <c r="AE7300" s="12" t="s">
        <v>759</v>
      </c>
    </row>
    <row r="7301" spans="2:31" x14ac:dyDescent="0.2">
      <c r="B7301" t="str">
        <f ca="1">IF(ISNA(VLOOKUP(AA7301&amp;"_"&amp;AB7301&amp;"_"&amp;AC7301&amp;"_"&amp;AE7301,[1]挑战模式!$A:$AS,1,FALSE)),"",IF(VLOOKUP(AA7301&amp;"_"&amp;AB7301&amp;"_"&amp;AC7301&amp;"_"&amp;AE7301,[1]挑战模式!$A:$AS,14+AD7301,FALSE)="","","Monster_Season"&amp;AA7301&amp;"_Challenge"&amp;AB7301&amp;"_"&amp;AC7301&amp;"_"&amp;AD7301&amp;"_"&amp;AE7301))</f>
        <v/>
      </c>
      <c r="C7301" t="str">
        <f t="shared" ca="1" si="570"/>
        <v/>
      </c>
      <c r="E7301" t="str">
        <f ca="1">IF(B7301="","",VLOOKUP(AA7301&amp;"_"&amp;AB7301&amp;"_"&amp;AC7301&amp;"_"&amp;AE7301,[1]挑战模式!$A:$AS,26+AD7301,FALSE))</f>
        <v/>
      </c>
      <c r="F7301" t="str">
        <f ca="1">IF(B7301="","",VLOOKUP(VLOOKUP(AA7301&amp;"_"&amp;AB7301&amp;"_"&amp;AC7301&amp;"_"&amp;AE7301,[1]挑战模式!$A:$AS,14+AD7301,FALSE),[1]怪物!$B:$O,3,FALSE))</f>
        <v/>
      </c>
      <c r="G7301" t="str">
        <f t="shared" ca="1" si="571"/>
        <v/>
      </c>
      <c r="H7301" t="str">
        <f t="shared" ca="1" si="572"/>
        <v/>
      </c>
      <c r="I7301" t="str">
        <f t="shared" ca="1" si="573"/>
        <v/>
      </c>
      <c r="J7301" t="str">
        <f t="shared" ca="1" si="574"/>
        <v/>
      </c>
      <c r="K7301" t="str">
        <f t="shared" ca="1" si="574"/>
        <v/>
      </c>
      <c r="AA7301" s="8">
        <v>0</v>
      </c>
      <c r="AB7301" s="8">
        <v>4</v>
      </c>
      <c r="AC7301" s="8">
        <v>7</v>
      </c>
      <c r="AD7301" s="8">
        <v>3</v>
      </c>
      <c r="AE7301" s="12" t="s">
        <v>759</v>
      </c>
    </row>
    <row r="7302" spans="2:31" x14ac:dyDescent="0.2">
      <c r="B7302" t="str">
        <f ca="1">IF(ISNA(VLOOKUP(AA7302&amp;"_"&amp;AB7302&amp;"_"&amp;AC7302&amp;"_"&amp;AE7302,[1]挑战模式!$A:$AS,1,FALSE)),"",IF(VLOOKUP(AA7302&amp;"_"&amp;AB7302&amp;"_"&amp;AC7302&amp;"_"&amp;AE7302,[1]挑战模式!$A:$AS,14+AD7302,FALSE)="","","Monster_Season"&amp;AA7302&amp;"_Challenge"&amp;AB7302&amp;"_"&amp;AC7302&amp;"_"&amp;AD7302&amp;"_"&amp;AE7302))</f>
        <v/>
      </c>
      <c r="C7302" t="str">
        <f t="shared" ca="1" si="570"/>
        <v/>
      </c>
      <c r="E7302" t="str">
        <f ca="1">IF(B7302="","",VLOOKUP(AA7302&amp;"_"&amp;AB7302&amp;"_"&amp;AC7302&amp;"_"&amp;AE7302,[1]挑战模式!$A:$AS,26+AD7302,FALSE))</f>
        <v/>
      </c>
      <c r="F7302" t="str">
        <f ca="1">IF(B7302="","",VLOOKUP(VLOOKUP(AA7302&amp;"_"&amp;AB7302&amp;"_"&amp;AC7302&amp;"_"&amp;AE7302,[1]挑战模式!$A:$AS,14+AD7302,FALSE),[1]怪物!$B:$O,3,FALSE))</f>
        <v/>
      </c>
      <c r="G7302" t="str">
        <f t="shared" ca="1" si="571"/>
        <v/>
      </c>
      <c r="H7302" t="str">
        <f t="shared" ca="1" si="572"/>
        <v/>
      </c>
      <c r="I7302" t="str">
        <f t="shared" ca="1" si="573"/>
        <v/>
      </c>
      <c r="J7302" t="str">
        <f t="shared" ca="1" si="574"/>
        <v/>
      </c>
      <c r="K7302" t="str">
        <f t="shared" ca="1" si="574"/>
        <v/>
      </c>
      <c r="AA7302" s="8">
        <v>0</v>
      </c>
      <c r="AB7302" s="8">
        <v>4</v>
      </c>
      <c r="AC7302" s="8">
        <v>7</v>
      </c>
      <c r="AD7302" s="8">
        <v>4</v>
      </c>
      <c r="AE7302" s="12" t="s">
        <v>759</v>
      </c>
    </row>
    <row r="7303" spans="2:31" x14ac:dyDescent="0.2">
      <c r="B7303" t="str">
        <f ca="1">IF(ISNA(VLOOKUP(AA7303&amp;"_"&amp;AB7303&amp;"_"&amp;AC7303&amp;"_"&amp;AE7303,[1]挑战模式!$A:$AS,1,FALSE)),"",IF(VLOOKUP(AA7303&amp;"_"&amp;AB7303&amp;"_"&amp;AC7303&amp;"_"&amp;AE7303,[1]挑战模式!$A:$AS,14+AD7303,FALSE)="","","Monster_Season"&amp;AA7303&amp;"_Challenge"&amp;AB7303&amp;"_"&amp;AC7303&amp;"_"&amp;AD7303&amp;"_"&amp;AE7303))</f>
        <v/>
      </c>
      <c r="C7303" t="str">
        <f t="shared" ca="1" si="570"/>
        <v/>
      </c>
      <c r="E7303" t="str">
        <f ca="1">IF(B7303="","",VLOOKUP(AA7303&amp;"_"&amp;AB7303&amp;"_"&amp;AC7303&amp;"_"&amp;AE7303,[1]挑战模式!$A:$AS,26+AD7303,FALSE))</f>
        <v/>
      </c>
      <c r="F7303" t="str">
        <f ca="1">IF(B7303="","",VLOOKUP(VLOOKUP(AA7303&amp;"_"&amp;AB7303&amp;"_"&amp;AC7303&amp;"_"&amp;AE7303,[1]挑战模式!$A:$AS,14+AD7303,FALSE),[1]怪物!$B:$O,3,FALSE))</f>
        <v/>
      </c>
      <c r="G7303" t="str">
        <f t="shared" ca="1" si="571"/>
        <v/>
      </c>
      <c r="H7303" t="str">
        <f t="shared" ca="1" si="572"/>
        <v/>
      </c>
      <c r="I7303" t="str">
        <f t="shared" ca="1" si="573"/>
        <v/>
      </c>
      <c r="J7303" t="str">
        <f t="shared" ca="1" si="574"/>
        <v/>
      </c>
      <c r="K7303" t="str">
        <f t="shared" ca="1" si="574"/>
        <v/>
      </c>
      <c r="AA7303" s="8">
        <v>0</v>
      </c>
      <c r="AB7303" s="8">
        <v>4</v>
      </c>
      <c r="AC7303" s="8">
        <v>7</v>
      </c>
      <c r="AD7303" s="8">
        <v>5</v>
      </c>
      <c r="AE7303" s="12" t="s">
        <v>759</v>
      </c>
    </row>
    <row r="7304" spans="2:31" x14ac:dyDescent="0.2">
      <c r="B7304" t="str">
        <f ca="1">IF(ISNA(VLOOKUP(AA7304&amp;"_"&amp;AB7304&amp;"_"&amp;AC7304&amp;"_"&amp;AE7304,[1]挑战模式!$A:$AS,1,FALSE)),"",IF(VLOOKUP(AA7304&amp;"_"&amp;AB7304&amp;"_"&amp;AC7304&amp;"_"&amp;AE7304,[1]挑战模式!$A:$AS,14+AD7304,FALSE)="","","Monster_Season"&amp;AA7304&amp;"_Challenge"&amp;AB7304&amp;"_"&amp;AC7304&amp;"_"&amp;AD7304&amp;"_"&amp;AE7304))</f>
        <v/>
      </c>
      <c r="C7304" t="str">
        <f t="shared" ca="1" si="570"/>
        <v/>
      </c>
      <c r="E7304" t="str">
        <f ca="1">IF(B7304="","",VLOOKUP(AA7304&amp;"_"&amp;AB7304&amp;"_"&amp;AC7304&amp;"_"&amp;AE7304,[1]挑战模式!$A:$AS,26+AD7304,FALSE))</f>
        <v/>
      </c>
      <c r="F7304" t="str">
        <f ca="1">IF(B7304="","",VLOOKUP(VLOOKUP(AA7304&amp;"_"&amp;AB7304&amp;"_"&amp;AC7304&amp;"_"&amp;AE7304,[1]挑战模式!$A:$AS,14+AD7304,FALSE),[1]怪物!$B:$O,3,FALSE))</f>
        <v/>
      </c>
      <c r="G7304" t="str">
        <f t="shared" ca="1" si="571"/>
        <v/>
      </c>
      <c r="H7304" t="str">
        <f t="shared" ca="1" si="572"/>
        <v/>
      </c>
      <c r="I7304" t="str">
        <f t="shared" ca="1" si="573"/>
        <v/>
      </c>
      <c r="J7304" t="str">
        <f t="shared" ca="1" si="574"/>
        <v/>
      </c>
      <c r="K7304" t="str">
        <f t="shared" ca="1" si="574"/>
        <v/>
      </c>
      <c r="AA7304" s="8">
        <v>0</v>
      </c>
      <c r="AB7304" s="8">
        <v>4</v>
      </c>
      <c r="AC7304" s="8">
        <v>7</v>
      </c>
      <c r="AD7304" s="8">
        <v>6</v>
      </c>
      <c r="AE7304" s="12" t="s">
        <v>759</v>
      </c>
    </row>
    <row r="7305" spans="2:31" x14ac:dyDescent="0.2">
      <c r="B7305" t="str">
        <f ca="1">IF(ISNA(VLOOKUP(AA7305&amp;"_"&amp;AB7305&amp;"_"&amp;AC7305&amp;"_"&amp;AE7305,[1]挑战模式!$A:$AS,1,FALSE)),"",IF(VLOOKUP(AA7305&amp;"_"&amp;AB7305&amp;"_"&amp;AC7305&amp;"_"&amp;AE7305,[1]挑战模式!$A:$AS,14+AD7305,FALSE)="","","Monster_Season"&amp;AA7305&amp;"_Challenge"&amp;AB7305&amp;"_"&amp;AC7305&amp;"_"&amp;AD7305&amp;"_"&amp;AE7305))</f>
        <v/>
      </c>
      <c r="C7305" t="str">
        <f t="shared" ref="C7305:C7368" ca="1" si="575">IF(B7305="","",1)</f>
        <v/>
      </c>
      <c r="E7305" t="str">
        <f ca="1">IF(B7305="","",VLOOKUP(AA7305&amp;"_"&amp;AB7305&amp;"_"&amp;AC7305&amp;"_"&amp;AE7305,[1]挑战模式!$A:$AS,26+AD7305,FALSE))</f>
        <v/>
      </c>
      <c r="F7305" t="str">
        <f ca="1">IF(B7305="","",VLOOKUP(VLOOKUP(AA7305&amp;"_"&amp;AB7305&amp;"_"&amp;AC7305&amp;"_"&amp;AE7305,[1]挑战模式!$A:$AS,14+AD7305,FALSE),[1]怪物!$B:$O,3,FALSE))</f>
        <v/>
      </c>
      <c r="G7305" t="str">
        <f t="shared" ref="G7305:G7368" ca="1" si="576">IF(B7305="","",0)</f>
        <v/>
      </c>
      <c r="H7305" t="str">
        <f t="shared" ref="H7305:H7368" ca="1" si="577">IF(B7305="","",0)</f>
        <v/>
      </c>
      <c r="I7305" t="str">
        <f t="shared" ref="I7305:I7368" ca="1" si="578">IF(B7305="","",0)</f>
        <v/>
      </c>
      <c r="J7305" t="str">
        <f t="shared" ref="J7305:K7368" ca="1" si="579">IF(B7305="","",0)</f>
        <v/>
      </c>
      <c r="K7305" t="str">
        <f t="shared" ca="1" si="579"/>
        <v/>
      </c>
      <c r="AA7305" s="8">
        <v>0</v>
      </c>
      <c r="AB7305" s="8">
        <v>4</v>
      </c>
      <c r="AC7305" s="8">
        <v>8</v>
      </c>
      <c r="AD7305" s="8">
        <v>1</v>
      </c>
      <c r="AE7305" s="12" t="s">
        <v>759</v>
      </c>
    </row>
    <row r="7306" spans="2:31" x14ac:dyDescent="0.2">
      <c r="B7306" t="str">
        <f ca="1">IF(ISNA(VLOOKUP(AA7306&amp;"_"&amp;AB7306&amp;"_"&amp;AC7306&amp;"_"&amp;AE7306,[1]挑战模式!$A:$AS,1,FALSE)),"",IF(VLOOKUP(AA7306&amp;"_"&amp;AB7306&amp;"_"&amp;AC7306&amp;"_"&amp;AE7306,[1]挑战模式!$A:$AS,14+AD7306,FALSE)="","","Monster_Season"&amp;AA7306&amp;"_Challenge"&amp;AB7306&amp;"_"&amp;AC7306&amp;"_"&amp;AD7306&amp;"_"&amp;AE7306))</f>
        <v/>
      </c>
      <c r="C7306" t="str">
        <f t="shared" ca="1" si="575"/>
        <v/>
      </c>
      <c r="E7306" t="str">
        <f ca="1">IF(B7306="","",VLOOKUP(AA7306&amp;"_"&amp;AB7306&amp;"_"&amp;AC7306&amp;"_"&amp;AE7306,[1]挑战模式!$A:$AS,26+AD7306,FALSE))</f>
        <v/>
      </c>
      <c r="F7306" t="str">
        <f ca="1">IF(B7306="","",VLOOKUP(VLOOKUP(AA7306&amp;"_"&amp;AB7306&amp;"_"&amp;AC7306&amp;"_"&amp;AE7306,[1]挑战模式!$A:$AS,14+AD7306,FALSE),[1]怪物!$B:$O,3,FALSE))</f>
        <v/>
      </c>
      <c r="G7306" t="str">
        <f t="shared" ca="1" si="576"/>
        <v/>
      </c>
      <c r="H7306" t="str">
        <f t="shared" ca="1" si="577"/>
        <v/>
      </c>
      <c r="I7306" t="str">
        <f t="shared" ca="1" si="578"/>
        <v/>
      </c>
      <c r="J7306" t="str">
        <f t="shared" ca="1" si="579"/>
        <v/>
      </c>
      <c r="K7306" t="str">
        <f t="shared" ca="1" si="579"/>
        <v/>
      </c>
      <c r="AA7306" s="8">
        <v>0</v>
      </c>
      <c r="AB7306" s="8">
        <v>4</v>
      </c>
      <c r="AC7306" s="8">
        <v>8</v>
      </c>
      <c r="AD7306" s="8">
        <v>2</v>
      </c>
      <c r="AE7306" s="12" t="s">
        <v>759</v>
      </c>
    </row>
    <row r="7307" spans="2:31" x14ac:dyDescent="0.2">
      <c r="B7307" t="str">
        <f ca="1">IF(ISNA(VLOOKUP(AA7307&amp;"_"&amp;AB7307&amp;"_"&amp;AC7307&amp;"_"&amp;AE7307,[1]挑战模式!$A:$AS,1,FALSE)),"",IF(VLOOKUP(AA7307&amp;"_"&amp;AB7307&amp;"_"&amp;AC7307&amp;"_"&amp;AE7307,[1]挑战模式!$A:$AS,14+AD7307,FALSE)="","","Monster_Season"&amp;AA7307&amp;"_Challenge"&amp;AB7307&amp;"_"&amp;AC7307&amp;"_"&amp;AD7307&amp;"_"&amp;AE7307))</f>
        <v/>
      </c>
      <c r="C7307" t="str">
        <f t="shared" ca="1" si="575"/>
        <v/>
      </c>
      <c r="E7307" t="str">
        <f ca="1">IF(B7307="","",VLOOKUP(AA7307&amp;"_"&amp;AB7307&amp;"_"&amp;AC7307&amp;"_"&amp;AE7307,[1]挑战模式!$A:$AS,26+AD7307,FALSE))</f>
        <v/>
      </c>
      <c r="F7307" t="str">
        <f ca="1">IF(B7307="","",VLOOKUP(VLOOKUP(AA7307&amp;"_"&amp;AB7307&amp;"_"&amp;AC7307&amp;"_"&amp;AE7307,[1]挑战模式!$A:$AS,14+AD7307,FALSE),[1]怪物!$B:$O,3,FALSE))</f>
        <v/>
      </c>
      <c r="G7307" t="str">
        <f t="shared" ca="1" si="576"/>
        <v/>
      </c>
      <c r="H7307" t="str">
        <f t="shared" ca="1" si="577"/>
        <v/>
      </c>
      <c r="I7307" t="str">
        <f t="shared" ca="1" si="578"/>
        <v/>
      </c>
      <c r="J7307" t="str">
        <f t="shared" ca="1" si="579"/>
        <v/>
      </c>
      <c r="K7307" t="str">
        <f t="shared" ca="1" si="579"/>
        <v/>
      </c>
      <c r="AA7307" s="8">
        <v>0</v>
      </c>
      <c r="AB7307" s="8">
        <v>4</v>
      </c>
      <c r="AC7307" s="8">
        <v>8</v>
      </c>
      <c r="AD7307" s="8">
        <v>3</v>
      </c>
      <c r="AE7307" s="12" t="s">
        <v>759</v>
      </c>
    </row>
    <row r="7308" spans="2:31" x14ac:dyDescent="0.2">
      <c r="B7308" t="str">
        <f ca="1">IF(ISNA(VLOOKUP(AA7308&amp;"_"&amp;AB7308&amp;"_"&amp;AC7308&amp;"_"&amp;AE7308,[1]挑战模式!$A:$AS,1,FALSE)),"",IF(VLOOKUP(AA7308&amp;"_"&amp;AB7308&amp;"_"&amp;AC7308&amp;"_"&amp;AE7308,[1]挑战模式!$A:$AS,14+AD7308,FALSE)="","","Monster_Season"&amp;AA7308&amp;"_Challenge"&amp;AB7308&amp;"_"&amp;AC7308&amp;"_"&amp;AD7308&amp;"_"&amp;AE7308))</f>
        <v/>
      </c>
      <c r="C7308" t="str">
        <f t="shared" ca="1" si="575"/>
        <v/>
      </c>
      <c r="E7308" t="str">
        <f ca="1">IF(B7308="","",VLOOKUP(AA7308&amp;"_"&amp;AB7308&amp;"_"&amp;AC7308&amp;"_"&amp;AE7308,[1]挑战模式!$A:$AS,26+AD7308,FALSE))</f>
        <v/>
      </c>
      <c r="F7308" t="str">
        <f ca="1">IF(B7308="","",VLOOKUP(VLOOKUP(AA7308&amp;"_"&amp;AB7308&amp;"_"&amp;AC7308&amp;"_"&amp;AE7308,[1]挑战模式!$A:$AS,14+AD7308,FALSE),[1]怪物!$B:$O,3,FALSE))</f>
        <v/>
      </c>
      <c r="G7308" t="str">
        <f t="shared" ca="1" si="576"/>
        <v/>
      </c>
      <c r="H7308" t="str">
        <f t="shared" ca="1" si="577"/>
        <v/>
      </c>
      <c r="I7308" t="str">
        <f t="shared" ca="1" si="578"/>
        <v/>
      </c>
      <c r="J7308" t="str">
        <f t="shared" ca="1" si="579"/>
        <v/>
      </c>
      <c r="K7308" t="str">
        <f t="shared" ca="1" si="579"/>
        <v/>
      </c>
      <c r="AA7308" s="8">
        <v>0</v>
      </c>
      <c r="AB7308" s="8">
        <v>4</v>
      </c>
      <c r="AC7308" s="8">
        <v>8</v>
      </c>
      <c r="AD7308" s="8">
        <v>4</v>
      </c>
      <c r="AE7308" s="12" t="s">
        <v>759</v>
      </c>
    </row>
    <row r="7309" spans="2:31" x14ac:dyDescent="0.2">
      <c r="B7309" t="str">
        <f ca="1">IF(ISNA(VLOOKUP(AA7309&amp;"_"&amp;AB7309&amp;"_"&amp;AC7309&amp;"_"&amp;AE7309,[1]挑战模式!$A:$AS,1,FALSE)),"",IF(VLOOKUP(AA7309&amp;"_"&amp;AB7309&amp;"_"&amp;AC7309&amp;"_"&amp;AE7309,[1]挑战模式!$A:$AS,14+AD7309,FALSE)="","","Monster_Season"&amp;AA7309&amp;"_Challenge"&amp;AB7309&amp;"_"&amp;AC7309&amp;"_"&amp;AD7309&amp;"_"&amp;AE7309))</f>
        <v/>
      </c>
      <c r="C7309" t="str">
        <f t="shared" ca="1" si="575"/>
        <v/>
      </c>
      <c r="E7309" t="str">
        <f ca="1">IF(B7309="","",VLOOKUP(AA7309&amp;"_"&amp;AB7309&amp;"_"&amp;AC7309&amp;"_"&amp;AE7309,[1]挑战模式!$A:$AS,26+AD7309,FALSE))</f>
        <v/>
      </c>
      <c r="F7309" t="str">
        <f ca="1">IF(B7309="","",VLOOKUP(VLOOKUP(AA7309&amp;"_"&amp;AB7309&amp;"_"&amp;AC7309&amp;"_"&amp;AE7309,[1]挑战模式!$A:$AS,14+AD7309,FALSE),[1]怪物!$B:$O,3,FALSE))</f>
        <v/>
      </c>
      <c r="G7309" t="str">
        <f t="shared" ca="1" si="576"/>
        <v/>
      </c>
      <c r="H7309" t="str">
        <f t="shared" ca="1" si="577"/>
        <v/>
      </c>
      <c r="I7309" t="str">
        <f t="shared" ca="1" si="578"/>
        <v/>
      </c>
      <c r="J7309" t="str">
        <f t="shared" ca="1" si="579"/>
        <v/>
      </c>
      <c r="K7309" t="str">
        <f t="shared" ca="1" si="579"/>
        <v/>
      </c>
      <c r="AA7309" s="8">
        <v>0</v>
      </c>
      <c r="AB7309" s="8">
        <v>4</v>
      </c>
      <c r="AC7309" s="8">
        <v>8</v>
      </c>
      <c r="AD7309" s="8">
        <v>5</v>
      </c>
      <c r="AE7309" s="12" t="s">
        <v>759</v>
      </c>
    </row>
    <row r="7310" spans="2:31" x14ac:dyDescent="0.2">
      <c r="B7310" t="str">
        <f ca="1">IF(ISNA(VLOOKUP(AA7310&amp;"_"&amp;AB7310&amp;"_"&amp;AC7310&amp;"_"&amp;AE7310,[1]挑战模式!$A:$AS,1,FALSE)),"",IF(VLOOKUP(AA7310&amp;"_"&amp;AB7310&amp;"_"&amp;AC7310&amp;"_"&amp;AE7310,[1]挑战模式!$A:$AS,14+AD7310,FALSE)="","","Monster_Season"&amp;AA7310&amp;"_Challenge"&amp;AB7310&amp;"_"&amp;AC7310&amp;"_"&amp;AD7310&amp;"_"&amp;AE7310))</f>
        <v/>
      </c>
      <c r="C7310" t="str">
        <f t="shared" ca="1" si="575"/>
        <v/>
      </c>
      <c r="E7310" t="str">
        <f ca="1">IF(B7310="","",VLOOKUP(AA7310&amp;"_"&amp;AB7310&amp;"_"&amp;AC7310&amp;"_"&amp;AE7310,[1]挑战模式!$A:$AS,26+AD7310,FALSE))</f>
        <v/>
      </c>
      <c r="F7310" t="str">
        <f ca="1">IF(B7310="","",VLOOKUP(VLOOKUP(AA7310&amp;"_"&amp;AB7310&amp;"_"&amp;AC7310&amp;"_"&amp;AE7310,[1]挑战模式!$A:$AS,14+AD7310,FALSE),[1]怪物!$B:$O,3,FALSE))</f>
        <v/>
      </c>
      <c r="G7310" t="str">
        <f t="shared" ca="1" si="576"/>
        <v/>
      </c>
      <c r="H7310" t="str">
        <f t="shared" ca="1" si="577"/>
        <v/>
      </c>
      <c r="I7310" t="str">
        <f t="shared" ca="1" si="578"/>
        <v/>
      </c>
      <c r="J7310" t="str">
        <f t="shared" ca="1" si="579"/>
        <v/>
      </c>
      <c r="K7310" t="str">
        <f t="shared" ca="1" si="579"/>
        <v/>
      </c>
      <c r="AA7310" s="8">
        <v>0</v>
      </c>
      <c r="AB7310" s="8">
        <v>4</v>
      </c>
      <c r="AC7310" s="8">
        <v>8</v>
      </c>
      <c r="AD7310" s="8">
        <v>6</v>
      </c>
      <c r="AE7310" s="12" t="s">
        <v>759</v>
      </c>
    </row>
    <row r="7311" spans="2:31" x14ac:dyDescent="0.2">
      <c r="B7311" t="str">
        <f ca="1">IF(ISNA(VLOOKUP(AA7311&amp;"_"&amp;AB7311&amp;"_"&amp;AC7311&amp;"_"&amp;AE7311,[1]挑战模式!$A:$AS,1,FALSE)),"",IF(VLOOKUP(AA7311&amp;"_"&amp;AB7311&amp;"_"&amp;AC7311&amp;"_"&amp;AE7311,[1]挑战模式!$A:$AS,14+AD7311,FALSE)="","","Monster_Season"&amp;AA7311&amp;"_Challenge"&amp;AB7311&amp;"_"&amp;AC7311&amp;"_"&amp;AD7311&amp;"_"&amp;AE7311))</f>
        <v/>
      </c>
      <c r="C7311" t="str">
        <f t="shared" ca="1" si="575"/>
        <v/>
      </c>
      <c r="E7311" t="str">
        <f ca="1">IF(B7311="","",VLOOKUP(AA7311&amp;"_"&amp;AB7311&amp;"_"&amp;AC7311&amp;"_"&amp;AE7311,[1]挑战模式!$A:$AS,26+AD7311,FALSE))</f>
        <v/>
      </c>
      <c r="F7311" t="str">
        <f ca="1">IF(B7311="","",VLOOKUP(VLOOKUP(AA7311&amp;"_"&amp;AB7311&amp;"_"&amp;AC7311&amp;"_"&amp;AE7311,[1]挑战模式!$A:$AS,14+AD7311,FALSE),[1]怪物!$B:$O,3,FALSE))</f>
        <v/>
      </c>
      <c r="G7311" t="str">
        <f t="shared" ca="1" si="576"/>
        <v/>
      </c>
      <c r="H7311" t="str">
        <f t="shared" ca="1" si="577"/>
        <v/>
      </c>
      <c r="I7311" t="str">
        <f t="shared" ca="1" si="578"/>
        <v/>
      </c>
      <c r="J7311" t="str">
        <f t="shared" ca="1" si="579"/>
        <v/>
      </c>
      <c r="K7311" t="str">
        <f t="shared" ca="1" si="579"/>
        <v/>
      </c>
      <c r="AA7311" s="8">
        <v>0</v>
      </c>
      <c r="AB7311" s="8">
        <v>4</v>
      </c>
      <c r="AC7311" s="8">
        <v>9</v>
      </c>
      <c r="AD7311" s="8">
        <v>1</v>
      </c>
      <c r="AE7311" s="12" t="s">
        <v>759</v>
      </c>
    </row>
    <row r="7312" spans="2:31" x14ac:dyDescent="0.2">
      <c r="B7312" t="str">
        <f ca="1">IF(ISNA(VLOOKUP(AA7312&amp;"_"&amp;AB7312&amp;"_"&amp;AC7312&amp;"_"&amp;AE7312,[1]挑战模式!$A:$AS,1,FALSE)),"",IF(VLOOKUP(AA7312&amp;"_"&amp;AB7312&amp;"_"&amp;AC7312&amp;"_"&amp;AE7312,[1]挑战模式!$A:$AS,14+AD7312,FALSE)="","","Monster_Season"&amp;AA7312&amp;"_Challenge"&amp;AB7312&amp;"_"&amp;AC7312&amp;"_"&amp;AD7312&amp;"_"&amp;AE7312))</f>
        <v/>
      </c>
      <c r="C7312" t="str">
        <f t="shared" ca="1" si="575"/>
        <v/>
      </c>
      <c r="E7312" t="str">
        <f ca="1">IF(B7312="","",VLOOKUP(AA7312&amp;"_"&amp;AB7312&amp;"_"&amp;AC7312&amp;"_"&amp;AE7312,[1]挑战模式!$A:$AS,26+AD7312,FALSE))</f>
        <v/>
      </c>
      <c r="F7312" t="str">
        <f ca="1">IF(B7312="","",VLOOKUP(VLOOKUP(AA7312&amp;"_"&amp;AB7312&amp;"_"&amp;AC7312&amp;"_"&amp;AE7312,[1]挑战模式!$A:$AS,14+AD7312,FALSE),[1]怪物!$B:$O,3,FALSE))</f>
        <v/>
      </c>
      <c r="G7312" t="str">
        <f t="shared" ca="1" si="576"/>
        <v/>
      </c>
      <c r="H7312" t="str">
        <f t="shared" ca="1" si="577"/>
        <v/>
      </c>
      <c r="I7312" t="str">
        <f t="shared" ca="1" si="578"/>
        <v/>
      </c>
      <c r="J7312" t="str">
        <f t="shared" ca="1" si="579"/>
        <v/>
      </c>
      <c r="K7312" t="str">
        <f t="shared" ca="1" si="579"/>
        <v/>
      </c>
      <c r="AA7312" s="8">
        <v>0</v>
      </c>
      <c r="AB7312" s="8">
        <v>4</v>
      </c>
      <c r="AC7312" s="8">
        <v>9</v>
      </c>
      <c r="AD7312" s="8">
        <v>2</v>
      </c>
      <c r="AE7312" s="12" t="s">
        <v>759</v>
      </c>
    </row>
    <row r="7313" spans="2:31" x14ac:dyDescent="0.2">
      <c r="B7313" t="str">
        <f ca="1">IF(ISNA(VLOOKUP(AA7313&amp;"_"&amp;AB7313&amp;"_"&amp;AC7313&amp;"_"&amp;AE7313,[1]挑战模式!$A:$AS,1,FALSE)),"",IF(VLOOKUP(AA7313&amp;"_"&amp;AB7313&amp;"_"&amp;AC7313&amp;"_"&amp;AE7313,[1]挑战模式!$A:$AS,14+AD7313,FALSE)="","","Monster_Season"&amp;AA7313&amp;"_Challenge"&amp;AB7313&amp;"_"&amp;AC7313&amp;"_"&amp;AD7313&amp;"_"&amp;AE7313))</f>
        <v/>
      </c>
      <c r="C7313" t="str">
        <f t="shared" ca="1" si="575"/>
        <v/>
      </c>
      <c r="E7313" t="str">
        <f ca="1">IF(B7313="","",VLOOKUP(AA7313&amp;"_"&amp;AB7313&amp;"_"&amp;AC7313&amp;"_"&amp;AE7313,[1]挑战模式!$A:$AS,26+AD7313,FALSE))</f>
        <v/>
      </c>
      <c r="F7313" t="str">
        <f ca="1">IF(B7313="","",VLOOKUP(VLOOKUP(AA7313&amp;"_"&amp;AB7313&amp;"_"&amp;AC7313&amp;"_"&amp;AE7313,[1]挑战模式!$A:$AS,14+AD7313,FALSE),[1]怪物!$B:$O,3,FALSE))</f>
        <v/>
      </c>
      <c r="G7313" t="str">
        <f t="shared" ca="1" si="576"/>
        <v/>
      </c>
      <c r="H7313" t="str">
        <f t="shared" ca="1" si="577"/>
        <v/>
      </c>
      <c r="I7313" t="str">
        <f t="shared" ca="1" si="578"/>
        <v/>
      </c>
      <c r="J7313" t="str">
        <f t="shared" ca="1" si="579"/>
        <v/>
      </c>
      <c r="K7313" t="str">
        <f t="shared" ca="1" si="579"/>
        <v/>
      </c>
      <c r="AA7313" s="8">
        <v>0</v>
      </c>
      <c r="AB7313" s="8">
        <v>4</v>
      </c>
      <c r="AC7313" s="8">
        <v>9</v>
      </c>
      <c r="AD7313" s="8">
        <v>3</v>
      </c>
      <c r="AE7313" s="12" t="s">
        <v>759</v>
      </c>
    </row>
    <row r="7314" spans="2:31" x14ac:dyDescent="0.2">
      <c r="B7314" t="str">
        <f ca="1">IF(ISNA(VLOOKUP(AA7314&amp;"_"&amp;AB7314&amp;"_"&amp;AC7314&amp;"_"&amp;AE7314,[1]挑战模式!$A:$AS,1,FALSE)),"",IF(VLOOKUP(AA7314&amp;"_"&amp;AB7314&amp;"_"&amp;AC7314&amp;"_"&amp;AE7314,[1]挑战模式!$A:$AS,14+AD7314,FALSE)="","","Monster_Season"&amp;AA7314&amp;"_Challenge"&amp;AB7314&amp;"_"&amp;AC7314&amp;"_"&amp;AD7314&amp;"_"&amp;AE7314))</f>
        <v/>
      </c>
      <c r="C7314" t="str">
        <f t="shared" ca="1" si="575"/>
        <v/>
      </c>
      <c r="E7314" t="str">
        <f ca="1">IF(B7314="","",VLOOKUP(AA7314&amp;"_"&amp;AB7314&amp;"_"&amp;AC7314&amp;"_"&amp;AE7314,[1]挑战模式!$A:$AS,26+AD7314,FALSE))</f>
        <v/>
      </c>
      <c r="F7314" t="str">
        <f ca="1">IF(B7314="","",VLOOKUP(VLOOKUP(AA7314&amp;"_"&amp;AB7314&amp;"_"&amp;AC7314&amp;"_"&amp;AE7314,[1]挑战模式!$A:$AS,14+AD7314,FALSE),[1]怪物!$B:$O,3,FALSE))</f>
        <v/>
      </c>
      <c r="G7314" t="str">
        <f t="shared" ca="1" si="576"/>
        <v/>
      </c>
      <c r="H7314" t="str">
        <f t="shared" ca="1" si="577"/>
        <v/>
      </c>
      <c r="I7314" t="str">
        <f t="shared" ca="1" si="578"/>
        <v/>
      </c>
      <c r="J7314" t="str">
        <f t="shared" ca="1" si="579"/>
        <v/>
      </c>
      <c r="K7314" t="str">
        <f t="shared" ca="1" si="579"/>
        <v/>
      </c>
      <c r="AA7314" s="8">
        <v>0</v>
      </c>
      <c r="AB7314" s="8">
        <v>4</v>
      </c>
      <c r="AC7314" s="8">
        <v>9</v>
      </c>
      <c r="AD7314" s="8">
        <v>4</v>
      </c>
      <c r="AE7314" s="12" t="s">
        <v>759</v>
      </c>
    </row>
    <row r="7315" spans="2:31" x14ac:dyDescent="0.2">
      <c r="B7315" t="str">
        <f ca="1">IF(ISNA(VLOOKUP(AA7315&amp;"_"&amp;AB7315&amp;"_"&amp;AC7315&amp;"_"&amp;AE7315,[1]挑战模式!$A:$AS,1,FALSE)),"",IF(VLOOKUP(AA7315&amp;"_"&amp;AB7315&amp;"_"&amp;AC7315&amp;"_"&amp;AE7315,[1]挑战模式!$A:$AS,14+AD7315,FALSE)="","","Monster_Season"&amp;AA7315&amp;"_Challenge"&amp;AB7315&amp;"_"&amp;AC7315&amp;"_"&amp;AD7315&amp;"_"&amp;AE7315))</f>
        <v/>
      </c>
      <c r="C7315" t="str">
        <f t="shared" ca="1" si="575"/>
        <v/>
      </c>
      <c r="E7315" t="str">
        <f ca="1">IF(B7315="","",VLOOKUP(AA7315&amp;"_"&amp;AB7315&amp;"_"&amp;AC7315&amp;"_"&amp;AE7315,[1]挑战模式!$A:$AS,26+AD7315,FALSE))</f>
        <v/>
      </c>
      <c r="F7315" t="str">
        <f ca="1">IF(B7315="","",VLOOKUP(VLOOKUP(AA7315&amp;"_"&amp;AB7315&amp;"_"&amp;AC7315&amp;"_"&amp;AE7315,[1]挑战模式!$A:$AS,14+AD7315,FALSE),[1]怪物!$B:$O,3,FALSE))</f>
        <v/>
      </c>
      <c r="G7315" t="str">
        <f t="shared" ca="1" si="576"/>
        <v/>
      </c>
      <c r="H7315" t="str">
        <f t="shared" ca="1" si="577"/>
        <v/>
      </c>
      <c r="I7315" t="str">
        <f t="shared" ca="1" si="578"/>
        <v/>
      </c>
      <c r="J7315" t="str">
        <f t="shared" ca="1" si="579"/>
        <v/>
      </c>
      <c r="K7315" t="str">
        <f t="shared" ca="1" si="579"/>
        <v/>
      </c>
      <c r="AA7315" s="8">
        <v>0</v>
      </c>
      <c r="AB7315" s="8">
        <v>4</v>
      </c>
      <c r="AC7315" s="8">
        <v>9</v>
      </c>
      <c r="AD7315" s="8">
        <v>5</v>
      </c>
      <c r="AE7315" s="12" t="s">
        <v>759</v>
      </c>
    </row>
    <row r="7316" spans="2:31" x14ac:dyDescent="0.2">
      <c r="B7316" t="str">
        <f ca="1">IF(ISNA(VLOOKUP(AA7316&amp;"_"&amp;AB7316&amp;"_"&amp;AC7316&amp;"_"&amp;AE7316,[1]挑战模式!$A:$AS,1,FALSE)),"",IF(VLOOKUP(AA7316&amp;"_"&amp;AB7316&amp;"_"&amp;AC7316&amp;"_"&amp;AE7316,[1]挑战模式!$A:$AS,14+AD7316,FALSE)="","","Monster_Season"&amp;AA7316&amp;"_Challenge"&amp;AB7316&amp;"_"&amp;AC7316&amp;"_"&amp;AD7316&amp;"_"&amp;AE7316))</f>
        <v/>
      </c>
      <c r="C7316" t="str">
        <f t="shared" ca="1" si="575"/>
        <v/>
      </c>
      <c r="E7316" t="str">
        <f ca="1">IF(B7316="","",VLOOKUP(AA7316&amp;"_"&amp;AB7316&amp;"_"&amp;AC7316&amp;"_"&amp;AE7316,[1]挑战模式!$A:$AS,26+AD7316,FALSE))</f>
        <v/>
      </c>
      <c r="F7316" t="str">
        <f ca="1">IF(B7316="","",VLOOKUP(VLOOKUP(AA7316&amp;"_"&amp;AB7316&amp;"_"&amp;AC7316&amp;"_"&amp;AE7316,[1]挑战模式!$A:$AS,14+AD7316,FALSE),[1]怪物!$B:$O,3,FALSE))</f>
        <v/>
      </c>
      <c r="G7316" t="str">
        <f t="shared" ca="1" si="576"/>
        <v/>
      </c>
      <c r="H7316" t="str">
        <f t="shared" ca="1" si="577"/>
        <v/>
      </c>
      <c r="I7316" t="str">
        <f t="shared" ca="1" si="578"/>
        <v/>
      </c>
      <c r="J7316" t="str">
        <f t="shared" ca="1" si="579"/>
        <v/>
      </c>
      <c r="K7316" t="str">
        <f t="shared" ca="1" si="579"/>
        <v/>
      </c>
      <c r="AA7316" s="8">
        <v>0</v>
      </c>
      <c r="AB7316" s="8">
        <v>4</v>
      </c>
      <c r="AC7316" s="8">
        <v>10</v>
      </c>
      <c r="AD7316" s="8">
        <v>6</v>
      </c>
      <c r="AE7316" s="12" t="s">
        <v>759</v>
      </c>
    </row>
    <row r="7317" spans="2:31" x14ac:dyDescent="0.2">
      <c r="B7317" t="str">
        <f ca="1">IF(ISNA(VLOOKUP(AA7317&amp;"_"&amp;AB7317&amp;"_"&amp;AC7317&amp;"_"&amp;AE7317,[1]挑战模式!$A:$AS,1,FALSE)),"",IF(VLOOKUP(AA7317&amp;"_"&amp;AB7317&amp;"_"&amp;AC7317&amp;"_"&amp;AE7317,[1]挑战模式!$A:$AS,14+AD7317,FALSE)="","","Monster_Season"&amp;AA7317&amp;"_Challenge"&amp;AB7317&amp;"_"&amp;AC7317&amp;"_"&amp;AD7317&amp;"_"&amp;AE7317))</f>
        <v/>
      </c>
      <c r="C7317" t="str">
        <f t="shared" ca="1" si="575"/>
        <v/>
      </c>
      <c r="E7317" t="str">
        <f ca="1">IF(B7317="","",VLOOKUP(AA7317&amp;"_"&amp;AB7317&amp;"_"&amp;AC7317&amp;"_"&amp;AE7317,[1]挑战模式!$A:$AS,26+AD7317,FALSE))</f>
        <v/>
      </c>
      <c r="F7317" t="str">
        <f ca="1">IF(B7317="","",VLOOKUP(VLOOKUP(AA7317&amp;"_"&amp;AB7317&amp;"_"&amp;AC7317&amp;"_"&amp;AE7317,[1]挑战模式!$A:$AS,14+AD7317,FALSE),[1]怪物!$B:$O,3,FALSE))</f>
        <v/>
      </c>
      <c r="G7317" t="str">
        <f t="shared" ca="1" si="576"/>
        <v/>
      </c>
      <c r="H7317" t="str">
        <f t="shared" ca="1" si="577"/>
        <v/>
      </c>
      <c r="I7317" t="str">
        <f t="shared" ca="1" si="578"/>
        <v/>
      </c>
      <c r="J7317" t="str">
        <f t="shared" ca="1" si="579"/>
        <v/>
      </c>
      <c r="K7317" t="str">
        <f t="shared" ca="1" si="579"/>
        <v/>
      </c>
      <c r="AA7317" s="8">
        <v>0</v>
      </c>
      <c r="AB7317" s="8">
        <v>4</v>
      </c>
      <c r="AC7317" s="8">
        <v>10</v>
      </c>
      <c r="AD7317" s="8">
        <v>1</v>
      </c>
      <c r="AE7317" s="12" t="s">
        <v>759</v>
      </c>
    </row>
    <row r="7318" spans="2:31" x14ac:dyDescent="0.2">
      <c r="B7318" t="str">
        <f ca="1">IF(ISNA(VLOOKUP(AA7318&amp;"_"&amp;AB7318&amp;"_"&amp;AC7318&amp;"_"&amp;AE7318,[1]挑战模式!$A:$AS,1,FALSE)),"",IF(VLOOKUP(AA7318&amp;"_"&amp;AB7318&amp;"_"&amp;AC7318&amp;"_"&amp;AE7318,[1]挑战模式!$A:$AS,14+AD7318,FALSE)="","","Monster_Season"&amp;AA7318&amp;"_Challenge"&amp;AB7318&amp;"_"&amp;AC7318&amp;"_"&amp;AD7318&amp;"_"&amp;AE7318))</f>
        <v/>
      </c>
      <c r="C7318" t="str">
        <f t="shared" ca="1" si="575"/>
        <v/>
      </c>
      <c r="E7318" t="str">
        <f ca="1">IF(B7318="","",VLOOKUP(AA7318&amp;"_"&amp;AB7318&amp;"_"&amp;AC7318&amp;"_"&amp;AE7318,[1]挑战模式!$A:$AS,26+AD7318,FALSE))</f>
        <v/>
      </c>
      <c r="F7318" t="str">
        <f ca="1">IF(B7318="","",VLOOKUP(VLOOKUP(AA7318&amp;"_"&amp;AB7318&amp;"_"&amp;AC7318&amp;"_"&amp;AE7318,[1]挑战模式!$A:$AS,14+AD7318,FALSE),[1]怪物!$B:$O,3,FALSE))</f>
        <v/>
      </c>
      <c r="G7318" t="str">
        <f t="shared" ca="1" si="576"/>
        <v/>
      </c>
      <c r="H7318" t="str">
        <f t="shared" ca="1" si="577"/>
        <v/>
      </c>
      <c r="I7318" t="str">
        <f t="shared" ca="1" si="578"/>
        <v/>
      </c>
      <c r="J7318" t="str">
        <f t="shared" ca="1" si="579"/>
        <v/>
      </c>
      <c r="K7318" t="str">
        <f t="shared" ca="1" si="579"/>
        <v/>
      </c>
      <c r="AA7318" s="8">
        <v>0</v>
      </c>
      <c r="AB7318" s="8">
        <v>4</v>
      </c>
      <c r="AC7318" s="8">
        <v>10</v>
      </c>
      <c r="AD7318" s="8">
        <v>2</v>
      </c>
      <c r="AE7318" s="12" t="s">
        <v>759</v>
      </c>
    </row>
    <row r="7319" spans="2:31" x14ac:dyDescent="0.2">
      <c r="B7319" t="str">
        <f ca="1">IF(ISNA(VLOOKUP(AA7319&amp;"_"&amp;AB7319&amp;"_"&amp;AC7319&amp;"_"&amp;AE7319,[1]挑战模式!$A:$AS,1,FALSE)),"",IF(VLOOKUP(AA7319&amp;"_"&amp;AB7319&amp;"_"&amp;AC7319&amp;"_"&amp;AE7319,[1]挑战模式!$A:$AS,14+AD7319,FALSE)="","","Monster_Season"&amp;AA7319&amp;"_Challenge"&amp;AB7319&amp;"_"&amp;AC7319&amp;"_"&amp;AD7319&amp;"_"&amp;AE7319))</f>
        <v/>
      </c>
      <c r="C7319" t="str">
        <f t="shared" ca="1" si="575"/>
        <v/>
      </c>
      <c r="E7319" t="str">
        <f ca="1">IF(B7319="","",VLOOKUP(AA7319&amp;"_"&amp;AB7319&amp;"_"&amp;AC7319&amp;"_"&amp;AE7319,[1]挑战模式!$A:$AS,26+AD7319,FALSE))</f>
        <v/>
      </c>
      <c r="F7319" t="str">
        <f ca="1">IF(B7319="","",VLOOKUP(VLOOKUP(AA7319&amp;"_"&amp;AB7319&amp;"_"&amp;AC7319&amp;"_"&amp;AE7319,[1]挑战模式!$A:$AS,14+AD7319,FALSE),[1]怪物!$B:$O,3,FALSE))</f>
        <v/>
      </c>
      <c r="G7319" t="str">
        <f t="shared" ca="1" si="576"/>
        <v/>
      </c>
      <c r="H7319" t="str">
        <f t="shared" ca="1" si="577"/>
        <v/>
      </c>
      <c r="I7319" t="str">
        <f t="shared" ca="1" si="578"/>
        <v/>
      </c>
      <c r="J7319" t="str">
        <f t="shared" ca="1" si="579"/>
        <v/>
      </c>
      <c r="K7319" t="str">
        <f t="shared" ca="1" si="579"/>
        <v/>
      </c>
      <c r="AA7319" s="8">
        <v>0</v>
      </c>
      <c r="AB7319" s="8">
        <v>4</v>
      </c>
      <c r="AC7319" s="8">
        <v>10</v>
      </c>
      <c r="AD7319" s="8">
        <v>3</v>
      </c>
      <c r="AE7319" s="12" t="s">
        <v>759</v>
      </c>
    </row>
    <row r="7320" spans="2:31" x14ac:dyDescent="0.2">
      <c r="B7320" t="str">
        <f ca="1">IF(ISNA(VLOOKUP(AA7320&amp;"_"&amp;AB7320&amp;"_"&amp;AC7320&amp;"_"&amp;AE7320,[1]挑战模式!$A:$AS,1,FALSE)),"",IF(VLOOKUP(AA7320&amp;"_"&amp;AB7320&amp;"_"&amp;AC7320&amp;"_"&amp;AE7320,[1]挑战模式!$A:$AS,14+AD7320,FALSE)="","","Monster_Season"&amp;AA7320&amp;"_Challenge"&amp;AB7320&amp;"_"&amp;AC7320&amp;"_"&amp;AD7320&amp;"_"&amp;AE7320))</f>
        <v/>
      </c>
      <c r="C7320" t="str">
        <f t="shared" ca="1" si="575"/>
        <v/>
      </c>
      <c r="E7320" t="str">
        <f ca="1">IF(B7320="","",VLOOKUP(AA7320&amp;"_"&amp;AB7320&amp;"_"&amp;AC7320&amp;"_"&amp;AE7320,[1]挑战模式!$A:$AS,26+AD7320,FALSE))</f>
        <v/>
      </c>
      <c r="F7320" t="str">
        <f ca="1">IF(B7320="","",VLOOKUP(VLOOKUP(AA7320&amp;"_"&amp;AB7320&amp;"_"&amp;AC7320&amp;"_"&amp;AE7320,[1]挑战模式!$A:$AS,14+AD7320,FALSE),[1]怪物!$B:$O,3,FALSE))</f>
        <v/>
      </c>
      <c r="G7320" t="str">
        <f t="shared" ca="1" si="576"/>
        <v/>
      </c>
      <c r="H7320" t="str">
        <f t="shared" ca="1" si="577"/>
        <v/>
      </c>
      <c r="I7320" t="str">
        <f t="shared" ca="1" si="578"/>
        <v/>
      </c>
      <c r="J7320" t="str">
        <f t="shared" ca="1" si="579"/>
        <v/>
      </c>
      <c r="K7320" t="str">
        <f t="shared" ca="1" si="579"/>
        <v/>
      </c>
      <c r="AA7320" s="8">
        <v>0</v>
      </c>
      <c r="AB7320" s="8">
        <v>4</v>
      </c>
      <c r="AC7320" s="8">
        <v>10</v>
      </c>
      <c r="AD7320" s="8">
        <v>4</v>
      </c>
      <c r="AE7320" s="12" t="s">
        <v>759</v>
      </c>
    </row>
    <row r="7321" spans="2:31" x14ac:dyDescent="0.2">
      <c r="B7321" t="str">
        <f ca="1">IF(ISNA(VLOOKUP(AA7321&amp;"_"&amp;AB7321&amp;"_"&amp;AC7321&amp;"_"&amp;AE7321,[1]挑战模式!$A:$AS,1,FALSE)),"",IF(VLOOKUP(AA7321&amp;"_"&amp;AB7321&amp;"_"&amp;AC7321&amp;"_"&amp;AE7321,[1]挑战模式!$A:$AS,14+AD7321,FALSE)="","","Monster_Season"&amp;AA7321&amp;"_Challenge"&amp;AB7321&amp;"_"&amp;AC7321&amp;"_"&amp;AD7321&amp;"_"&amp;AE7321))</f>
        <v/>
      </c>
      <c r="C7321" t="str">
        <f t="shared" ca="1" si="575"/>
        <v/>
      </c>
      <c r="E7321" t="str">
        <f ca="1">IF(B7321="","",VLOOKUP(AA7321&amp;"_"&amp;AB7321&amp;"_"&amp;AC7321&amp;"_"&amp;AE7321,[1]挑战模式!$A:$AS,26+AD7321,FALSE))</f>
        <v/>
      </c>
      <c r="F7321" t="str">
        <f ca="1">IF(B7321="","",VLOOKUP(VLOOKUP(AA7321&amp;"_"&amp;AB7321&amp;"_"&amp;AC7321&amp;"_"&amp;AE7321,[1]挑战模式!$A:$AS,14+AD7321,FALSE),[1]怪物!$B:$O,3,FALSE))</f>
        <v/>
      </c>
      <c r="G7321" t="str">
        <f t="shared" ca="1" si="576"/>
        <v/>
      </c>
      <c r="H7321" t="str">
        <f t="shared" ca="1" si="577"/>
        <v/>
      </c>
      <c r="I7321" t="str">
        <f t="shared" ca="1" si="578"/>
        <v/>
      </c>
      <c r="J7321" t="str">
        <f t="shared" ca="1" si="579"/>
        <v/>
      </c>
      <c r="K7321" t="str">
        <f t="shared" ca="1" si="579"/>
        <v/>
      </c>
      <c r="AA7321" s="8">
        <v>0</v>
      </c>
      <c r="AB7321" s="8">
        <v>4</v>
      </c>
      <c r="AC7321" s="8">
        <v>10</v>
      </c>
      <c r="AD7321" s="8">
        <v>5</v>
      </c>
      <c r="AE7321" s="12" t="s">
        <v>759</v>
      </c>
    </row>
    <row r="7322" spans="2:31" x14ac:dyDescent="0.2">
      <c r="B7322" t="str">
        <f ca="1">IF(ISNA(VLOOKUP(AA7322&amp;"_"&amp;AB7322&amp;"_"&amp;AC7322&amp;"_"&amp;AE7322,[1]挑战模式!$A:$AS,1,FALSE)),"",IF(VLOOKUP(AA7322&amp;"_"&amp;AB7322&amp;"_"&amp;AC7322&amp;"_"&amp;AE7322,[1]挑战模式!$A:$AS,14+AD7322,FALSE)="","","Monster_Season"&amp;AA7322&amp;"_Challenge"&amp;AB7322&amp;"_"&amp;AC7322&amp;"_"&amp;AD7322&amp;"_"&amp;AE7322))</f>
        <v>Monster_Season0_Challenge5_1_1_Hell</v>
      </c>
      <c r="C7322">
        <f t="shared" ca="1" si="575"/>
        <v>1</v>
      </c>
      <c r="E7322">
        <f ca="1">IF(B7322="","",VLOOKUP(AA7322&amp;"_"&amp;AB7322&amp;"_"&amp;AC7322&amp;"_"&amp;AE7322,[1]挑战模式!$A:$AS,26+AD7322,FALSE))</f>
        <v>231</v>
      </c>
      <c r="F7322">
        <f ca="1">IF(B7322="","",VLOOKUP(VLOOKUP(AA7322&amp;"_"&amp;AB7322&amp;"_"&amp;AC7322&amp;"_"&amp;AE7322,[1]挑战模式!$A:$AS,14+AD7322,FALSE),[1]怪物!$B:$O,3,FALSE))</f>
        <v>1</v>
      </c>
      <c r="G7322">
        <f t="shared" ca="1" si="576"/>
        <v>0</v>
      </c>
      <c r="H7322">
        <f t="shared" ca="1" si="577"/>
        <v>0</v>
      </c>
      <c r="I7322">
        <f t="shared" ca="1" si="578"/>
        <v>0</v>
      </c>
      <c r="J7322">
        <f t="shared" ca="1" si="579"/>
        <v>0</v>
      </c>
      <c r="K7322">
        <f t="shared" ca="1" si="579"/>
        <v>0</v>
      </c>
      <c r="AA7322" s="8">
        <v>0</v>
      </c>
      <c r="AB7322" s="8">
        <v>5</v>
      </c>
      <c r="AC7322" s="8">
        <v>1</v>
      </c>
      <c r="AD7322" s="8">
        <v>1</v>
      </c>
      <c r="AE7322" s="12" t="s">
        <v>759</v>
      </c>
    </row>
    <row r="7323" spans="2:31" x14ac:dyDescent="0.2">
      <c r="B7323" t="str">
        <f ca="1">IF(ISNA(VLOOKUP(AA7323&amp;"_"&amp;AB7323&amp;"_"&amp;AC7323&amp;"_"&amp;AE7323,[1]挑战模式!$A:$AS,1,FALSE)),"",IF(VLOOKUP(AA7323&amp;"_"&amp;AB7323&amp;"_"&amp;AC7323&amp;"_"&amp;AE7323,[1]挑战模式!$A:$AS,14+AD7323,FALSE)="","","Monster_Season"&amp;AA7323&amp;"_Challenge"&amp;AB7323&amp;"_"&amp;AC7323&amp;"_"&amp;AD7323&amp;"_"&amp;AE7323))</f>
        <v/>
      </c>
      <c r="C7323" t="str">
        <f t="shared" ca="1" si="575"/>
        <v/>
      </c>
      <c r="E7323" t="str">
        <f ca="1">IF(B7323="","",VLOOKUP(AA7323&amp;"_"&amp;AB7323&amp;"_"&amp;AC7323&amp;"_"&amp;AE7323,[1]挑战模式!$A:$AS,26+AD7323,FALSE))</f>
        <v/>
      </c>
      <c r="F7323" t="str">
        <f ca="1">IF(B7323="","",VLOOKUP(VLOOKUP(AA7323&amp;"_"&amp;AB7323&amp;"_"&amp;AC7323&amp;"_"&amp;AE7323,[1]挑战模式!$A:$AS,14+AD7323,FALSE),[1]怪物!$B:$O,3,FALSE))</f>
        <v/>
      </c>
      <c r="G7323" t="str">
        <f t="shared" ca="1" si="576"/>
        <v/>
      </c>
      <c r="H7323" t="str">
        <f t="shared" ca="1" si="577"/>
        <v/>
      </c>
      <c r="I7323" t="str">
        <f t="shared" ca="1" si="578"/>
        <v/>
      </c>
      <c r="J7323" t="str">
        <f t="shared" ca="1" si="579"/>
        <v/>
      </c>
      <c r="K7323" t="str">
        <f t="shared" ca="1" si="579"/>
        <v/>
      </c>
      <c r="AA7323" s="8">
        <v>0</v>
      </c>
      <c r="AB7323" s="8">
        <v>5</v>
      </c>
      <c r="AC7323" s="8">
        <v>1</v>
      </c>
      <c r="AD7323" s="8">
        <v>2</v>
      </c>
      <c r="AE7323" s="12" t="s">
        <v>759</v>
      </c>
    </row>
    <row r="7324" spans="2:31" x14ac:dyDescent="0.2">
      <c r="B7324" t="str">
        <f ca="1">IF(ISNA(VLOOKUP(AA7324&amp;"_"&amp;AB7324&amp;"_"&amp;AC7324&amp;"_"&amp;AE7324,[1]挑战模式!$A:$AS,1,FALSE)),"",IF(VLOOKUP(AA7324&amp;"_"&amp;AB7324&amp;"_"&amp;AC7324&amp;"_"&amp;AE7324,[1]挑战模式!$A:$AS,14+AD7324,FALSE)="","","Monster_Season"&amp;AA7324&amp;"_Challenge"&amp;AB7324&amp;"_"&amp;AC7324&amp;"_"&amp;AD7324&amp;"_"&amp;AE7324))</f>
        <v/>
      </c>
      <c r="C7324" t="str">
        <f t="shared" ca="1" si="575"/>
        <v/>
      </c>
      <c r="E7324" t="str">
        <f ca="1">IF(B7324="","",VLOOKUP(AA7324&amp;"_"&amp;AB7324&amp;"_"&amp;AC7324&amp;"_"&amp;AE7324,[1]挑战模式!$A:$AS,26+AD7324,FALSE))</f>
        <v/>
      </c>
      <c r="F7324" t="str">
        <f ca="1">IF(B7324="","",VLOOKUP(VLOOKUP(AA7324&amp;"_"&amp;AB7324&amp;"_"&amp;AC7324&amp;"_"&amp;AE7324,[1]挑战模式!$A:$AS,14+AD7324,FALSE),[1]怪物!$B:$O,3,FALSE))</f>
        <v/>
      </c>
      <c r="G7324" t="str">
        <f t="shared" ca="1" si="576"/>
        <v/>
      </c>
      <c r="H7324" t="str">
        <f t="shared" ca="1" si="577"/>
        <v/>
      </c>
      <c r="I7324" t="str">
        <f t="shared" ca="1" si="578"/>
        <v/>
      </c>
      <c r="J7324" t="str">
        <f t="shared" ca="1" si="579"/>
        <v/>
      </c>
      <c r="K7324" t="str">
        <f t="shared" ca="1" si="579"/>
        <v/>
      </c>
      <c r="AA7324" s="8">
        <v>0</v>
      </c>
      <c r="AB7324" s="8">
        <v>5</v>
      </c>
      <c r="AC7324" s="8">
        <v>1</v>
      </c>
      <c r="AD7324" s="8">
        <v>3</v>
      </c>
      <c r="AE7324" s="12" t="s">
        <v>759</v>
      </c>
    </row>
    <row r="7325" spans="2:31" x14ac:dyDescent="0.2">
      <c r="B7325" t="str">
        <f ca="1">IF(ISNA(VLOOKUP(AA7325&amp;"_"&amp;AB7325&amp;"_"&amp;AC7325&amp;"_"&amp;AE7325,[1]挑战模式!$A:$AS,1,FALSE)),"",IF(VLOOKUP(AA7325&amp;"_"&amp;AB7325&amp;"_"&amp;AC7325&amp;"_"&amp;AE7325,[1]挑战模式!$A:$AS,14+AD7325,FALSE)="","","Monster_Season"&amp;AA7325&amp;"_Challenge"&amp;AB7325&amp;"_"&amp;AC7325&amp;"_"&amp;AD7325&amp;"_"&amp;AE7325))</f>
        <v/>
      </c>
      <c r="C7325" t="str">
        <f t="shared" ca="1" si="575"/>
        <v/>
      </c>
      <c r="E7325" t="str">
        <f ca="1">IF(B7325="","",VLOOKUP(AA7325&amp;"_"&amp;AB7325&amp;"_"&amp;AC7325&amp;"_"&amp;AE7325,[1]挑战模式!$A:$AS,26+AD7325,FALSE))</f>
        <v/>
      </c>
      <c r="F7325" t="str">
        <f ca="1">IF(B7325="","",VLOOKUP(VLOOKUP(AA7325&amp;"_"&amp;AB7325&amp;"_"&amp;AC7325&amp;"_"&amp;AE7325,[1]挑战模式!$A:$AS,14+AD7325,FALSE),[1]怪物!$B:$O,3,FALSE))</f>
        <v/>
      </c>
      <c r="G7325" t="str">
        <f t="shared" ca="1" si="576"/>
        <v/>
      </c>
      <c r="H7325" t="str">
        <f t="shared" ca="1" si="577"/>
        <v/>
      </c>
      <c r="I7325" t="str">
        <f t="shared" ca="1" si="578"/>
        <v/>
      </c>
      <c r="J7325" t="str">
        <f t="shared" ca="1" si="579"/>
        <v/>
      </c>
      <c r="K7325" t="str">
        <f t="shared" ca="1" si="579"/>
        <v/>
      </c>
      <c r="AA7325" s="8">
        <v>0</v>
      </c>
      <c r="AB7325" s="8">
        <v>5</v>
      </c>
      <c r="AC7325" s="8">
        <v>1</v>
      </c>
      <c r="AD7325" s="8">
        <v>4</v>
      </c>
      <c r="AE7325" s="12" t="s">
        <v>759</v>
      </c>
    </row>
    <row r="7326" spans="2:31" x14ac:dyDescent="0.2">
      <c r="B7326" t="str">
        <f ca="1">IF(ISNA(VLOOKUP(AA7326&amp;"_"&amp;AB7326&amp;"_"&amp;AC7326&amp;"_"&amp;AE7326,[1]挑战模式!$A:$AS,1,FALSE)),"",IF(VLOOKUP(AA7326&amp;"_"&amp;AB7326&amp;"_"&amp;AC7326&amp;"_"&amp;AE7326,[1]挑战模式!$A:$AS,14+AD7326,FALSE)="","","Monster_Season"&amp;AA7326&amp;"_Challenge"&amp;AB7326&amp;"_"&amp;AC7326&amp;"_"&amp;AD7326&amp;"_"&amp;AE7326))</f>
        <v/>
      </c>
      <c r="C7326" t="str">
        <f t="shared" ca="1" si="575"/>
        <v/>
      </c>
      <c r="E7326" t="str">
        <f ca="1">IF(B7326="","",VLOOKUP(AA7326&amp;"_"&amp;AB7326&amp;"_"&amp;AC7326&amp;"_"&amp;AE7326,[1]挑战模式!$A:$AS,26+AD7326,FALSE))</f>
        <v/>
      </c>
      <c r="F7326" t="str">
        <f ca="1">IF(B7326="","",VLOOKUP(VLOOKUP(AA7326&amp;"_"&amp;AB7326&amp;"_"&amp;AC7326&amp;"_"&amp;AE7326,[1]挑战模式!$A:$AS,14+AD7326,FALSE),[1]怪物!$B:$O,3,FALSE))</f>
        <v/>
      </c>
      <c r="G7326" t="str">
        <f t="shared" ca="1" si="576"/>
        <v/>
      </c>
      <c r="H7326" t="str">
        <f t="shared" ca="1" si="577"/>
        <v/>
      </c>
      <c r="I7326" t="str">
        <f t="shared" ca="1" si="578"/>
        <v/>
      </c>
      <c r="J7326" t="str">
        <f t="shared" ca="1" si="579"/>
        <v/>
      </c>
      <c r="K7326" t="str">
        <f t="shared" ca="1" si="579"/>
        <v/>
      </c>
      <c r="AA7326" s="8">
        <v>0</v>
      </c>
      <c r="AB7326" s="8">
        <v>5</v>
      </c>
      <c r="AC7326" s="8">
        <v>1</v>
      </c>
      <c r="AD7326" s="8">
        <v>5</v>
      </c>
      <c r="AE7326" s="12" t="s">
        <v>759</v>
      </c>
    </row>
    <row r="7327" spans="2:31" x14ac:dyDescent="0.2">
      <c r="B7327" t="str">
        <f ca="1">IF(ISNA(VLOOKUP(AA7327&amp;"_"&amp;AB7327&amp;"_"&amp;AC7327&amp;"_"&amp;AE7327,[1]挑战模式!$A:$AS,1,FALSE)),"",IF(VLOOKUP(AA7327&amp;"_"&amp;AB7327&amp;"_"&amp;AC7327&amp;"_"&amp;AE7327,[1]挑战模式!$A:$AS,14+AD7327,FALSE)="","","Monster_Season"&amp;AA7327&amp;"_Challenge"&amp;AB7327&amp;"_"&amp;AC7327&amp;"_"&amp;AD7327&amp;"_"&amp;AE7327))</f>
        <v/>
      </c>
      <c r="C7327" t="str">
        <f t="shared" ca="1" si="575"/>
        <v/>
      </c>
      <c r="E7327" t="str">
        <f ca="1">IF(B7327="","",VLOOKUP(AA7327&amp;"_"&amp;AB7327&amp;"_"&amp;AC7327&amp;"_"&amp;AE7327,[1]挑战模式!$A:$AS,26+AD7327,FALSE))</f>
        <v/>
      </c>
      <c r="F7327" t="str">
        <f ca="1">IF(B7327="","",VLOOKUP(VLOOKUP(AA7327&amp;"_"&amp;AB7327&amp;"_"&amp;AC7327&amp;"_"&amp;AE7327,[1]挑战模式!$A:$AS,14+AD7327,FALSE),[1]怪物!$B:$O,3,FALSE))</f>
        <v/>
      </c>
      <c r="G7327" t="str">
        <f t="shared" ca="1" si="576"/>
        <v/>
      </c>
      <c r="H7327" t="str">
        <f t="shared" ca="1" si="577"/>
        <v/>
      </c>
      <c r="I7327" t="str">
        <f t="shared" ca="1" si="578"/>
        <v/>
      </c>
      <c r="J7327" t="str">
        <f t="shared" ca="1" si="579"/>
        <v/>
      </c>
      <c r="K7327" t="str">
        <f t="shared" ca="1" si="579"/>
        <v/>
      </c>
      <c r="AA7327" s="8">
        <v>0</v>
      </c>
      <c r="AB7327" s="8">
        <v>5</v>
      </c>
      <c r="AC7327" s="8">
        <v>1</v>
      </c>
      <c r="AD7327" s="8">
        <v>6</v>
      </c>
      <c r="AE7327" s="12" t="s">
        <v>759</v>
      </c>
    </row>
    <row r="7328" spans="2:31" x14ac:dyDescent="0.2">
      <c r="B7328" t="str">
        <f ca="1">IF(ISNA(VLOOKUP(AA7328&amp;"_"&amp;AB7328&amp;"_"&amp;AC7328&amp;"_"&amp;AE7328,[1]挑战模式!$A:$AS,1,FALSE)),"",IF(VLOOKUP(AA7328&amp;"_"&amp;AB7328&amp;"_"&amp;AC7328&amp;"_"&amp;AE7328,[1]挑战模式!$A:$AS,14+AD7328,FALSE)="","","Monster_Season"&amp;AA7328&amp;"_Challenge"&amp;AB7328&amp;"_"&amp;AC7328&amp;"_"&amp;AD7328&amp;"_"&amp;AE7328))</f>
        <v>Monster_Season0_Challenge5_2_1_Hell</v>
      </c>
      <c r="C7328">
        <f t="shared" ca="1" si="575"/>
        <v>1</v>
      </c>
      <c r="E7328">
        <f ca="1">IF(B7328="","",VLOOKUP(AA7328&amp;"_"&amp;AB7328&amp;"_"&amp;AC7328&amp;"_"&amp;AE7328,[1]挑战模式!$A:$AS,26+AD7328,FALSE))</f>
        <v>826</v>
      </c>
      <c r="F7328">
        <f ca="1">IF(B7328="","",VLOOKUP(VLOOKUP(AA7328&amp;"_"&amp;AB7328&amp;"_"&amp;AC7328&amp;"_"&amp;AE7328,[1]挑战模式!$A:$AS,14+AD7328,FALSE),[1]怪物!$B:$O,3,FALSE))</f>
        <v>1</v>
      </c>
      <c r="G7328">
        <f t="shared" ca="1" si="576"/>
        <v>0</v>
      </c>
      <c r="H7328">
        <f t="shared" ca="1" si="577"/>
        <v>0</v>
      </c>
      <c r="I7328">
        <f t="shared" ca="1" si="578"/>
        <v>0</v>
      </c>
      <c r="J7328">
        <f t="shared" ca="1" si="579"/>
        <v>0</v>
      </c>
      <c r="K7328">
        <f t="shared" ca="1" si="579"/>
        <v>0</v>
      </c>
      <c r="AA7328" s="8">
        <v>0</v>
      </c>
      <c r="AB7328" s="8">
        <v>5</v>
      </c>
      <c r="AC7328" s="8">
        <v>2</v>
      </c>
      <c r="AD7328" s="8">
        <v>1</v>
      </c>
      <c r="AE7328" s="12" t="s">
        <v>759</v>
      </c>
    </row>
    <row r="7329" spans="2:31" x14ac:dyDescent="0.2">
      <c r="B7329" t="str">
        <f ca="1">IF(ISNA(VLOOKUP(AA7329&amp;"_"&amp;AB7329&amp;"_"&amp;AC7329&amp;"_"&amp;AE7329,[1]挑战模式!$A:$AS,1,FALSE)),"",IF(VLOOKUP(AA7329&amp;"_"&amp;AB7329&amp;"_"&amp;AC7329&amp;"_"&amp;AE7329,[1]挑战模式!$A:$AS,14+AD7329,FALSE)="","","Monster_Season"&amp;AA7329&amp;"_Challenge"&amp;AB7329&amp;"_"&amp;AC7329&amp;"_"&amp;AD7329&amp;"_"&amp;AE7329))</f>
        <v>Monster_Season0_Challenge5_2_2_Hell</v>
      </c>
      <c r="C7329">
        <f t="shared" ca="1" si="575"/>
        <v>1</v>
      </c>
      <c r="E7329">
        <f ca="1">IF(B7329="","",VLOOKUP(AA7329&amp;"_"&amp;AB7329&amp;"_"&amp;AC7329&amp;"_"&amp;AE7329,[1]挑战模式!$A:$AS,26+AD7329,FALSE))</f>
        <v>206</v>
      </c>
      <c r="F7329">
        <f ca="1">IF(B7329="","",VLOOKUP(VLOOKUP(AA7329&amp;"_"&amp;AB7329&amp;"_"&amp;AC7329&amp;"_"&amp;AE7329,[1]挑战模式!$A:$AS,14+AD7329,FALSE),[1]怪物!$B:$O,3,FALSE))</f>
        <v>1</v>
      </c>
      <c r="G7329">
        <f t="shared" ca="1" si="576"/>
        <v>0</v>
      </c>
      <c r="H7329">
        <f t="shared" ca="1" si="577"/>
        <v>0</v>
      </c>
      <c r="I7329">
        <f t="shared" ca="1" si="578"/>
        <v>0</v>
      </c>
      <c r="J7329">
        <f t="shared" ca="1" si="579"/>
        <v>0</v>
      </c>
      <c r="K7329">
        <f t="shared" ca="1" si="579"/>
        <v>0</v>
      </c>
      <c r="AA7329" s="8">
        <v>0</v>
      </c>
      <c r="AB7329" s="8">
        <v>5</v>
      </c>
      <c r="AC7329" s="8">
        <v>2</v>
      </c>
      <c r="AD7329" s="8">
        <v>2</v>
      </c>
      <c r="AE7329" s="12" t="s">
        <v>759</v>
      </c>
    </row>
    <row r="7330" spans="2:31" x14ac:dyDescent="0.2">
      <c r="B7330" t="str">
        <f ca="1">IF(ISNA(VLOOKUP(AA7330&amp;"_"&amp;AB7330&amp;"_"&amp;AC7330&amp;"_"&amp;AE7330,[1]挑战模式!$A:$AS,1,FALSE)),"",IF(VLOOKUP(AA7330&amp;"_"&amp;AB7330&amp;"_"&amp;AC7330&amp;"_"&amp;AE7330,[1]挑战模式!$A:$AS,14+AD7330,FALSE)="","","Monster_Season"&amp;AA7330&amp;"_Challenge"&amp;AB7330&amp;"_"&amp;AC7330&amp;"_"&amp;AD7330&amp;"_"&amp;AE7330))</f>
        <v/>
      </c>
      <c r="C7330" t="str">
        <f t="shared" ca="1" si="575"/>
        <v/>
      </c>
      <c r="E7330" t="str">
        <f ca="1">IF(B7330="","",VLOOKUP(AA7330&amp;"_"&amp;AB7330&amp;"_"&amp;AC7330&amp;"_"&amp;AE7330,[1]挑战模式!$A:$AS,26+AD7330,FALSE))</f>
        <v/>
      </c>
      <c r="F7330" t="str">
        <f ca="1">IF(B7330="","",VLOOKUP(VLOOKUP(AA7330&amp;"_"&amp;AB7330&amp;"_"&amp;AC7330&amp;"_"&amp;AE7330,[1]挑战模式!$A:$AS,14+AD7330,FALSE),[1]怪物!$B:$O,3,FALSE))</f>
        <v/>
      </c>
      <c r="G7330" t="str">
        <f t="shared" ca="1" si="576"/>
        <v/>
      </c>
      <c r="H7330" t="str">
        <f t="shared" ca="1" si="577"/>
        <v/>
      </c>
      <c r="I7330" t="str">
        <f t="shared" ca="1" si="578"/>
        <v/>
      </c>
      <c r="J7330" t="str">
        <f t="shared" ca="1" si="579"/>
        <v/>
      </c>
      <c r="K7330" t="str">
        <f t="shared" ca="1" si="579"/>
        <v/>
      </c>
      <c r="AA7330" s="8">
        <v>0</v>
      </c>
      <c r="AB7330" s="8">
        <v>5</v>
      </c>
      <c r="AC7330" s="8">
        <v>2</v>
      </c>
      <c r="AD7330" s="8">
        <v>3</v>
      </c>
      <c r="AE7330" s="12" t="s">
        <v>759</v>
      </c>
    </row>
    <row r="7331" spans="2:31" x14ac:dyDescent="0.2">
      <c r="B7331" t="str">
        <f ca="1">IF(ISNA(VLOOKUP(AA7331&amp;"_"&amp;AB7331&amp;"_"&amp;AC7331&amp;"_"&amp;AE7331,[1]挑战模式!$A:$AS,1,FALSE)),"",IF(VLOOKUP(AA7331&amp;"_"&amp;AB7331&amp;"_"&amp;AC7331&amp;"_"&amp;AE7331,[1]挑战模式!$A:$AS,14+AD7331,FALSE)="","","Monster_Season"&amp;AA7331&amp;"_Challenge"&amp;AB7331&amp;"_"&amp;AC7331&amp;"_"&amp;AD7331&amp;"_"&amp;AE7331))</f>
        <v/>
      </c>
      <c r="C7331" t="str">
        <f t="shared" ca="1" si="575"/>
        <v/>
      </c>
      <c r="E7331" t="str">
        <f ca="1">IF(B7331="","",VLOOKUP(AA7331&amp;"_"&amp;AB7331&amp;"_"&amp;AC7331&amp;"_"&amp;AE7331,[1]挑战模式!$A:$AS,26+AD7331,FALSE))</f>
        <v/>
      </c>
      <c r="F7331" t="str">
        <f ca="1">IF(B7331="","",VLOOKUP(VLOOKUP(AA7331&amp;"_"&amp;AB7331&amp;"_"&amp;AC7331&amp;"_"&amp;AE7331,[1]挑战模式!$A:$AS,14+AD7331,FALSE),[1]怪物!$B:$O,3,FALSE))</f>
        <v/>
      </c>
      <c r="G7331" t="str">
        <f t="shared" ca="1" si="576"/>
        <v/>
      </c>
      <c r="H7331" t="str">
        <f t="shared" ca="1" si="577"/>
        <v/>
      </c>
      <c r="I7331" t="str">
        <f t="shared" ca="1" si="578"/>
        <v/>
      </c>
      <c r="J7331" t="str">
        <f t="shared" ca="1" si="579"/>
        <v/>
      </c>
      <c r="K7331" t="str">
        <f t="shared" ca="1" si="579"/>
        <v/>
      </c>
      <c r="AA7331" s="8">
        <v>0</v>
      </c>
      <c r="AB7331" s="8">
        <v>5</v>
      </c>
      <c r="AC7331" s="8">
        <v>2</v>
      </c>
      <c r="AD7331" s="8">
        <v>4</v>
      </c>
      <c r="AE7331" s="12" t="s">
        <v>759</v>
      </c>
    </row>
    <row r="7332" spans="2:31" x14ac:dyDescent="0.2">
      <c r="B7332" t="str">
        <f ca="1">IF(ISNA(VLOOKUP(AA7332&amp;"_"&amp;AB7332&amp;"_"&amp;AC7332&amp;"_"&amp;AE7332,[1]挑战模式!$A:$AS,1,FALSE)),"",IF(VLOOKUP(AA7332&amp;"_"&amp;AB7332&amp;"_"&amp;AC7332&amp;"_"&amp;AE7332,[1]挑战模式!$A:$AS,14+AD7332,FALSE)="","","Monster_Season"&amp;AA7332&amp;"_Challenge"&amp;AB7332&amp;"_"&amp;AC7332&amp;"_"&amp;AD7332&amp;"_"&amp;AE7332))</f>
        <v/>
      </c>
      <c r="C7332" t="str">
        <f t="shared" ca="1" si="575"/>
        <v/>
      </c>
      <c r="E7332" t="str">
        <f ca="1">IF(B7332="","",VLOOKUP(AA7332&amp;"_"&amp;AB7332&amp;"_"&amp;AC7332&amp;"_"&amp;AE7332,[1]挑战模式!$A:$AS,26+AD7332,FALSE))</f>
        <v/>
      </c>
      <c r="F7332" t="str">
        <f ca="1">IF(B7332="","",VLOOKUP(VLOOKUP(AA7332&amp;"_"&amp;AB7332&amp;"_"&amp;AC7332&amp;"_"&amp;AE7332,[1]挑战模式!$A:$AS,14+AD7332,FALSE),[1]怪物!$B:$O,3,FALSE))</f>
        <v/>
      </c>
      <c r="G7332" t="str">
        <f t="shared" ca="1" si="576"/>
        <v/>
      </c>
      <c r="H7332" t="str">
        <f t="shared" ca="1" si="577"/>
        <v/>
      </c>
      <c r="I7332" t="str">
        <f t="shared" ca="1" si="578"/>
        <v/>
      </c>
      <c r="J7332" t="str">
        <f t="shared" ca="1" si="579"/>
        <v/>
      </c>
      <c r="K7332" t="str">
        <f t="shared" ca="1" si="579"/>
        <v/>
      </c>
      <c r="AA7332" s="8">
        <v>0</v>
      </c>
      <c r="AB7332" s="8">
        <v>5</v>
      </c>
      <c r="AC7332" s="8">
        <v>2</v>
      </c>
      <c r="AD7332" s="8">
        <v>5</v>
      </c>
      <c r="AE7332" s="12" t="s">
        <v>759</v>
      </c>
    </row>
    <row r="7333" spans="2:31" x14ac:dyDescent="0.2">
      <c r="B7333" t="str">
        <f ca="1">IF(ISNA(VLOOKUP(AA7333&amp;"_"&amp;AB7333&amp;"_"&amp;AC7333&amp;"_"&amp;AE7333,[1]挑战模式!$A:$AS,1,FALSE)),"",IF(VLOOKUP(AA7333&amp;"_"&amp;AB7333&amp;"_"&amp;AC7333&amp;"_"&amp;AE7333,[1]挑战模式!$A:$AS,14+AD7333,FALSE)="","","Monster_Season"&amp;AA7333&amp;"_Challenge"&amp;AB7333&amp;"_"&amp;AC7333&amp;"_"&amp;AD7333&amp;"_"&amp;AE7333))</f>
        <v/>
      </c>
      <c r="C7333" t="str">
        <f t="shared" ca="1" si="575"/>
        <v/>
      </c>
      <c r="E7333" t="str">
        <f ca="1">IF(B7333="","",VLOOKUP(AA7333&amp;"_"&amp;AB7333&amp;"_"&amp;AC7333&amp;"_"&amp;AE7333,[1]挑战模式!$A:$AS,26+AD7333,FALSE))</f>
        <v/>
      </c>
      <c r="F7333" t="str">
        <f ca="1">IF(B7333="","",VLOOKUP(VLOOKUP(AA7333&amp;"_"&amp;AB7333&amp;"_"&amp;AC7333&amp;"_"&amp;AE7333,[1]挑战模式!$A:$AS,14+AD7333,FALSE),[1]怪物!$B:$O,3,FALSE))</f>
        <v/>
      </c>
      <c r="G7333" t="str">
        <f t="shared" ca="1" si="576"/>
        <v/>
      </c>
      <c r="H7333" t="str">
        <f t="shared" ca="1" si="577"/>
        <v/>
      </c>
      <c r="I7333" t="str">
        <f t="shared" ca="1" si="578"/>
        <v/>
      </c>
      <c r="J7333" t="str">
        <f t="shared" ca="1" si="579"/>
        <v/>
      </c>
      <c r="K7333" t="str">
        <f t="shared" ca="1" si="579"/>
        <v/>
      </c>
      <c r="AA7333" s="8">
        <v>0</v>
      </c>
      <c r="AB7333" s="8">
        <v>5</v>
      </c>
      <c r="AC7333" s="8">
        <v>2</v>
      </c>
      <c r="AD7333" s="8">
        <v>6</v>
      </c>
      <c r="AE7333" s="12" t="s">
        <v>759</v>
      </c>
    </row>
    <row r="7334" spans="2:31" x14ac:dyDescent="0.2">
      <c r="B7334" t="str">
        <f ca="1">IF(ISNA(VLOOKUP(AA7334&amp;"_"&amp;AB7334&amp;"_"&amp;AC7334&amp;"_"&amp;AE7334,[1]挑战模式!$A:$AS,1,FALSE)),"",IF(VLOOKUP(AA7334&amp;"_"&amp;AB7334&amp;"_"&amp;AC7334&amp;"_"&amp;AE7334,[1]挑战模式!$A:$AS,14+AD7334,FALSE)="","","Monster_Season"&amp;AA7334&amp;"_Challenge"&amp;AB7334&amp;"_"&amp;AC7334&amp;"_"&amp;AD7334&amp;"_"&amp;AE7334))</f>
        <v>Monster_Season0_Challenge5_3_1_Hell</v>
      </c>
      <c r="C7334">
        <f t="shared" ca="1" si="575"/>
        <v>1</v>
      </c>
      <c r="E7334">
        <f ca="1">IF(B7334="","",VLOOKUP(AA7334&amp;"_"&amp;AB7334&amp;"_"&amp;AC7334&amp;"_"&amp;AE7334,[1]挑战模式!$A:$AS,26+AD7334,FALSE))</f>
        <v>564</v>
      </c>
      <c r="F7334">
        <f ca="1">IF(B7334="","",VLOOKUP(VLOOKUP(AA7334&amp;"_"&amp;AB7334&amp;"_"&amp;AC7334&amp;"_"&amp;AE7334,[1]挑战模式!$A:$AS,14+AD7334,FALSE),[1]怪物!$B:$O,3,FALSE))</f>
        <v>1</v>
      </c>
      <c r="G7334">
        <f t="shared" ca="1" si="576"/>
        <v>0</v>
      </c>
      <c r="H7334">
        <f t="shared" ca="1" si="577"/>
        <v>0</v>
      </c>
      <c r="I7334">
        <f t="shared" ca="1" si="578"/>
        <v>0</v>
      </c>
      <c r="J7334">
        <f t="shared" ca="1" si="579"/>
        <v>0</v>
      </c>
      <c r="K7334">
        <f t="shared" ca="1" si="579"/>
        <v>0</v>
      </c>
      <c r="AA7334" s="8">
        <v>0</v>
      </c>
      <c r="AB7334" s="8">
        <v>5</v>
      </c>
      <c r="AC7334" s="8">
        <v>3</v>
      </c>
      <c r="AD7334" s="8">
        <v>1</v>
      </c>
      <c r="AE7334" s="12" t="s">
        <v>759</v>
      </c>
    </row>
    <row r="7335" spans="2:31" x14ac:dyDescent="0.2">
      <c r="B7335" t="str">
        <f ca="1">IF(ISNA(VLOOKUP(AA7335&amp;"_"&amp;AB7335&amp;"_"&amp;AC7335&amp;"_"&amp;AE7335,[1]挑战模式!$A:$AS,1,FALSE)),"",IF(VLOOKUP(AA7335&amp;"_"&amp;AB7335&amp;"_"&amp;AC7335&amp;"_"&amp;AE7335,[1]挑战模式!$A:$AS,14+AD7335,FALSE)="","","Monster_Season"&amp;AA7335&amp;"_Challenge"&amp;AB7335&amp;"_"&amp;AC7335&amp;"_"&amp;AD7335&amp;"_"&amp;AE7335))</f>
        <v>Monster_Season0_Challenge5_3_2_Hell</v>
      </c>
      <c r="C7335">
        <f t="shared" ca="1" si="575"/>
        <v>1</v>
      </c>
      <c r="E7335">
        <f ca="1">IF(B7335="","",VLOOKUP(AA7335&amp;"_"&amp;AB7335&amp;"_"&amp;AC7335&amp;"_"&amp;AE7335,[1]挑战模式!$A:$AS,26+AD7335,FALSE))</f>
        <v>564</v>
      </c>
      <c r="F7335">
        <f ca="1">IF(B7335="","",VLOOKUP(VLOOKUP(AA7335&amp;"_"&amp;AB7335&amp;"_"&amp;AC7335&amp;"_"&amp;AE7335,[1]挑战模式!$A:$AS,14+AD7335,FALSE),[1]怪物!$B:$O,3,FALSE))</f>
        <v>1</v>
      </c>
      <c r="G7335">
        <f t="shared" ca="1" si="576"/>
        <v>0</v>
      </c>
      <c r="H7335">
        <f t="shared" ca="1" si="577"/>
        <v>0</v>
      </c>
      <c r="I7335">
        <f t="shared" ca="1" si="578"/>
        <v>0</v>
      </c>
      <c r="J7335">
        <f t="shared" ca="1" si="579"/>
        <v>0</v>
      </c>
      <c r="K7335">
        <f t="shared" ca="1" si="579"/>
        <v>0</v>
      </c>
      <c r="AA7335" s="8">
        <v>0</v>
      </c>
      <c r="AB7335" s="8">
        <v>5</v>
      </c>
      <c r="AC7335" s="8">
        <v>3</v>
      </c>
      <c r="AD7335" s="8">
        <v>2</v>
      </c>
      <c r="AE7335" s="12" t="s">
        <v>759</v>
      </c>
    </row>
    <row r="7336" spans="2:31" x14ac:dyDescent="0.2">
      <c r="B7336" t="str">
        <f ca="1">IF(ISNA(VLOOKUP(AA7336&amp;"_"&amp;AB7336&amp;"_"&amp;AC7336&amp;"_"&amp;AE7336,[1]挑战模式!$A:$AS,1,FALSE)),"",IF(VLOOKUP(AA7336&amp;"_"&amp;AB7336&amp;"_"&amp;AC7336&amp;"_"&amp;AE7336,[1]挑战模式!$A:$AS,14+AD7336,FALSE)="","","Monster_Season"&amp;AA7336&amp;"_Challenge"&amp;AB7336&amp;"_"&amp;AC7336&amp;"_"&amp;AD7336&amp;"_"&amp;AE7336))</f>
        <v/>
      </c>
      <c r="C7336" t="str">
        <f t="shared" ca="1" si="575"/>
        <v/>
      </c>
      <c r="E7336" t="str">
        <f ca="1">IF(B7336="","",VLOOKUP(AA7336&amp;"_"&amp;AB7336&amp;"_"&amp;AC7336&amp;"_"&amp;AE7336,[1]挑战模式!$A:$AS,26+AD7336,FALSE))</f>
        <v/>
      </c>
      <c r="F7336" t="str">
        <f ca="1">IF(B7336="","",VLOOKUP(VLOOKUP(AA7336&amp;"_"&amp;AB7336&amp;"_"&amp;AC7336&amp;"_"&amp;AE7336,[1]挑战模式!$A:$AS,14+AD7336,FALSE),[1]怪物!$B:$O,3,FALSE))</f>
        <v/>
      </c>
      <c r="G7336" t="str">
        <f t="shared" ca="1" si="576"/>
        <v/>
      </c>
      <c r="H7336" t="str">
        <f t="shared" ca="1" si="577"/>
        <v/>
      </c>
      <c r="I7336" t="str">
        <f t="shared" ca="1" si="578"/>
        <v/>
      </c>
      <c r="J7336" t="str">
        <f t="shared" ca="1" si="579"/>
        <v/>
      </c>
      <c r="K7336" t="str">
        <f t="shared" ca="1" si="579"/>
        <v/>
      </c>
      <c r="AA7336" s="8">
        <v>0</v>
      </c>
      <c r="AB7336" s="8">
        <v>5</v>
      </c>
      <c r="AC7336" s="8">
        <v>3</v>
      </c>
      <c r="AD7336" s="8">
        <v>3</v>
      </c>
      <c r="AE7336" s="12" t="s">
        <v>759</v>
      </c>
    </row>
    <row r="7337" spans="2:31" x14ac:dyDescent="0.2">
      <c r="B7337" t="str">
        <f ca="1">IF(ISNA(VLOOKUP(AA7337&amp;"_"&amp;AB7337&amp;"_"&amp;AC7337&amp;"_"&amp;AE7337,[1]挑战模式!$A:$AS,1,FALSE)),"",IF(VLOOKUP(AA7337&amp;"_"&amp;AB7337&amp;"_"&amp;AC7337&amp;"_"&amp;AE7337,[1]挑战模式!$A:$AS,14+AD7337,FALSE)="","","Monster_Season"&amp;AA7337&amp;"_Challenge"&amp;AB7337&amp;"_"&amp;AC7337&amp;"_"&amp;AD7337&amp;"_"&amp;AE7337))</f>
        <v/>
      </c>
      <c r="C7337" t="str">
        <f t="shared" ca="1" si="575"/>
        <v/>
      </c>
      <c r="E7337" t="str">
        <f ca="1">IF(B7337="","",VLOOKUP(AA7337&amp;"_"&amp;AB7337&amp;"_"&amp;AC7337&amp;"_"&amp;AE7337,[1]挑战模式!$A:$AS,26+AD7337,FALSE))</f>
        <v/>
      </c>
      <c r="F7337" t="str">
        <f ca="1">IF(B7337="","",VLOOKUP(VLOOKUP(AA7337&amp;"_"&amp;AB7337&amp;"_"&amp;AC7337&amp;"_"&amp;AE7337,[1]挑战模式!$A:$AS,14+AD7337,FALSE),[1]怪物!$B:$O,3,FALSE))</f>
        <v/>
      </c>
      <c r="G7337" t="str">
        <f t="shared" ca="1" si="576"/>
        <v/>
      </c>
      <c r="H7337" t="str">
        <f t="shared" ca="1" si="577"/>
        <v/>
      </c>
      <c r="I7337" t="str">
        <f t="shared" ca="1" si="578"/>
        <v/>
      </c>
      <c r="J7337" t="str">
        <f t="shared" ca="1" si="579"/>
        <v/>
      </c>
      <c r="K7337" t="str">
        <f t="shared" ca="1" si="579"/>
        <v/>
      </c>
      <c r="AA7337" s="8">
        <v>0</v>
      </c>
      <c r="AB7337" s="8">
        <v>5</v>
      </c>
      <c r="AC7337" s="8">
        <v>3</v>
      </c>
      <c r="AD7337" s="8">
        <v>4</v>
      </c>
      <c r="AE7337" s="12" t="s">
        <v>759</v>
      </c>
    </row>
    <row r="7338" spans="2:31" x14ac:dyDescent="0.2">
      <c r="B7338" t="str">
        <f ca="1">IF(ISNA(VLOOKUP(AA7338&amp;"_"&amp;AB7338&amp;"_"&amp;AC7338&amp;"_"&amp;AE7338,[1]挑战模式!$A:$AS,1,FALSE)),"",IF(VLOOKUP(AA7338&amp;"_"&amp;AB7338&amp;"_"&amp;AC7338&amp;"_"&amp;AE7338,[1]挑战模式!$A:$AS,14+AD7338,FALSE)="","","Monster_Season"&amp;AA7338&amp;"_Challenge"&amp;AB7338&amp;"_"&amp;AC7338&amp;"_"&amp;AD7338&amp;"_"&amp;AE7338))</f>
        <v/>
      </c>
      <c r="C7338" t="str">
        <f t="shared" ca="1" si="575"/>
        <v/>
      </c>
      <c r="E7338" t="str">
        <f ca="1">IF(B7338="","",VLOOKUP(AA7338&amp;"_"&amp;AB7338&amp;"_"&amp;AC7338&amp;"_"&amp;AE7338,[1]挑战模式!$A:$AS,26+AD7338,FALSE))</f>
        <v/>
      </c>
      <c r="F7338" t="str">
        <f ca="1">IF(B7338="","",VLOOKUP(VLOOKUP(AA7338&amp;"_"&amp;AB7338&amp;"_"&amp;AC7338&amp;"_"&amp;AE7338,[1]挑战模式!$A:$AS,14+AD7338,FALSE),[1]怪物!$B:$O,3,FALSE))</f>
        <v/>
      </c>
      <c r="G7338" t="str">
        <f t="shared" ca="1" si="576"/>
        <v/>
      </c>
      <c r="H7338" t="str">
        <f t="shared" ca="1" si="577"/>
        <v/>
      </c>
      <c r="I7338" t="str">
        <f t="shared" ca="1" si="578"/>
        <v/>
      </c>
      <c r="J7338" t="str">
        <f t="shared" ca="1" si="579"/>
        <v/>
      </c>
      <c r="K7338" t="str">
        <f t="shared" ca="1" si="579"/>
        <v/>
      </c>
      <c r="AA7338" s="8">
        <v>0</v>
      </c>
      <c r="AB7338" s="8">
        <v>5</v>
      </c>
      <c r="AC7338" s="8">
        <v>3</v>
      </c>
      <c r="AD7338" s="8">
        <v>5</v>
      </c>
      <c r="AE7338" s="12" t="s">
        <v>759</v>
      </c>
    </row>
    <row r="7339" spans="2:31" x14ac:dyDescent="0.2">
      <c r="B7339" t="str">
        <f ca="1">IF(ISNA(VLOOKUP(AA7339&amp;"_"&amp;AB7339&amp;"_"&amp;AC7339&amp;"_"&amp;AE7339,[1]挑战模式!$A:$AS,1,FALSE)),"",IF(VLOOKUP(AA7339&amp;"_"&amp;AB7339&amp;"_"&amp;AC7339&amp;"_"&amp;AE7339,[1]挑战模式!$A:$AS,14+AD7339,FALSE)="","","Monster_Season"&amp;AA7339&amp;"_Challenge"&amp;AB7339&amp;"_"&amp;AC7339&amp;"_"&amp;AD7339&amp;"_"&amp;AE7339))</f>
        <v/>
      </c>
      <c r="C7339" t="str">
        <f t="shared" ca="1" si="575"/>
        <v/>
      </c>
      <c r="E7339" t="str">
        <f ca="1">IF(B7339="","",VLOOKUP(AA7339&amp;"_"&amp;AB7339&amp;"_"&amp;AC7339&amp;"_"&amp;AE7339,[1]挑战模式!$A:$AS,26+AD7339,FALSE))</f>
        <v/>
      </c>
      <c r="F7339" t="str">
        <f ca="1">IF(B7339="","",VLOOKUP(VLOOKUP(AA7339&amp;"_"&amp;AB7339&amp;"_"&amp;AC7339&amp;"_"&amp;AE7339,[1]挑战模式!$A:$AS,14+AD7339,FALSE),[1]怪物!$B:$O,3,FALSE))</f>
        <v/>
      </c>
      <c r="G7339" t="str">
        <f t="shared" ca="1" si="576"/>
        <v/>
      </c>
      <c r="H7339" t="str">
        <f t="shared" ca="1" si="577"/>
        <v/>
      </c>
      <c r="I7339" t="str">
        <f t="shared" ca="1" si="578"/>
        <v/>
      </c>
      <c r="J7339" t="str">
        <f t="shared" ca="1" si="579"/>
        <v/>
      </c>
      <c r="K7339" t="str">
        <f t="shared" ca="1" si="579"/>
        <v/>
      </c>
      <c r="AA7339" s="8">
        <v>0</v>
      </c>
      <c r="AB7339" s="8">
        <v>5</v>
      </c>
      <c r="AC7339" s="8">
        <v>3</v>
      </c>
      <c r="AD7339" s="8">
        <v>6</v>
      </c>
      <c r="AE7339" s="12" t="s">
        <v>759</v>
      </c>
    </row>
    <row r="7340" spans="2:31" x14ac:dyDescent="0.2">
      <c r="B7340" t="str">
        <f ca="1">IF(ISNA(VLOOKUP(AA7340&amp;"_"&amp;AB7340&amp;"_"&amp;AC7340&amp;"_"&amp;AE7340,[1]挑战模式!$A:$AS,1,FALSE)),"",IF(VLOOKUP(AA7340&amp;"_"&amp;AB7340&amp;"_"&amp;AC7340&amp;"_"&amp;AE7340,[1]挑战模式!$A:$AS,14+AD7340,FALSE)="","","Monster_Season"&amp;AA7340&amp;"_Challenge"&amp;AB7340&amp;"_"&amp;AC7340&amp;"_"&amp;AD7340&amp;"_"&amp;AE7340))</f>
        <v>Monster_Season0_Challenge5_4_1_Hell</v>
      </c>
      <c r="C7340">
        <f t="shared" ca="1" si="575"/>
        <v>1</v>
      </c>
      <c r="E7340">
        <f ca="1">IF(B7340="","",VLOOKUP(AA7340&amp;"_"&amp;AB7340&amp;"_"&amp;AC7340&amp;"_"&amp;AE7340,[1]挑战模式!$A:$AS,26+AD7340,FALSE))</f>
        <v>724</v>
      </c>
      <c r="F7340">
        <f ca="1">IF(B7340="","",VLOOKUP(VLOOKUP(AA7340&amp;"_"&amp;AB7340&amp;"_"&amp;AC7340&amp;"_"&amp;AE7340,[1]挑战模式!$A:$AS,14+AD7340,FALSE),[1]怪物!$B:$O,3,FALSE))</f>
        <v>1</v>
      </c>
      <c r="G7340">
        <f t="shared" ca="1" si="576"/>
        <v>0</v>
      </c>
      <c r="H7340">
        <f t="shared" ca="1" si="577"/>
        <v>0</v>
      </c>
      <c r="I7340">
        <f t="shared" ca="1" si="578"/>
        <v>0</v>
      </c>
      <c r="J7340">
        <f t="shared" ca="1" si="579"/>
        <v>0</v>
      </c>
      <c r="K7340">
        <f t="shared" ca="1" si="579"/>
        <v>0</v>
      </c>
      <c r="AA7340" s="8">
        <v>0</v>
      </c>
      <c r="AB7340" s="8">
        <v>5</v>
      </c>
      <c r="AC7340" s="8">
        <v>4</v>
      </c>
      <c r="AD7340" s="8">
        <v>1</v>
      </c>
      <c r="AE7340" s="12" t="s">
        <v>759</v>
      </c>
    </row>
    <row r="7341" spans="2:31" x14ac:dyDescent="0.2">
      <c r="B7341" t="str">
        <f ca="1">IF(ISNA(VLOOKUP(AA7341&amp;"_"&amp;AB7341&amp;"_"&amp;AC7341&amp;"_"&amp;AE7341,[1]挑战模式!$A:$AS,1,FALSE)),"",IF(VLOOKUP(AA7341&amp;"_"&amp;AB7341&amp;"_"&amp;AC7341&amp;"_"&amp;AE7341,[1]挑战模式!$A:$AS,14+AD7341,FALSE)="","","Monster_Season"&amp;AA7341&amp;"_Challenge"&amp;AB7341&amp;"_"&amp;AC7341&amp;"_"&amp;AD7341&amp;"_"&amp;AE7341))</f>
        <v>Monster_Season0_Challenge5_4_2_Hell</v>
      </c>
      <c r="C7341">
        <f t="shared" ca="1" si="575"/>
        <v>1</v>
      </c>
      <c r="E7341">
        <f ca="1">IF(B7341="","",VLOOKUP(AA7341&amp;"_"&amp;AB7341&amp;"_"&amp;AC7341&amp;"_"&amp;AE7341,[1]挑战模式!$A:$AS,26+AD7341,FALSE))</f>
        <v>724</v>
      </c>
      <c r="F7341">
        <f ca="1">IF(B7341="","",VLOOKUP(VLOOKUP(AA7341&amp;"_"&amp;AB7341&amp;"_"&amp;AC7341&amp;"_"&amp;AE7341,[1]挑战模式!$A:$AS,14+AD7341,FALSE),[1]怪物!$B:$O,3,FALSE))</f>
        <v>1</v>
      </c>
      <c r="G7341">
        <f t="shared" ca="1" si="576"/>
        <v>0</v>
      </c>
      <c r="H7341">
        <f t="shared" ca="1" si="577"/>
        <v>0</v>
      </c>
      <c r="I7341">
        <f t="shared" ca="1" si="578"/>
        <v>0</v>
      </c>
      <c r="J7341">
        <f t="shared" ca="1" si="579"/>
        <v>0</v>
      </c>
      <c r="K7341">
        <f t="shared" ca="1" si="579"/>
        <v>0</v>
      </c>
      <c r="AA7341" s="8">
        <v>0</v>
      </c>
      <c r="AB7341" s="8">
        <v>5</v>
      </c>
      <c r="AC7341" s="8">
        <v>4</v>
      </c>
      <c r="AD7341" s="8">
        <v>2</v>
      </c>
      <c r="AE7341" s="12" t="s">
        <v>759</v>
      </c>
    </row>
    <row r="7342" spans="2:31" x14ac:dyDescent="0.2">
      <c r="B7342" t="str">
        <f ca="1">IF(ISNA(VLOOKUP(AA7342&amp;"_"&amp;AB7342&amp;"_"&amp;AC7342&amp;"_"&amp;AE7342,[1]挑战模式!$A:$AS,1,FALSE)),"",IF(VLOOKUP(AA7342&amp;"_"&amp;AB7342&amp;"_"&amp;AC7342&amp;"_"&amp;AE7342,[1]挑战模式!$A:$AS,14+AD7342,FALSE)="","","Monster_Season"&amp;AA7342&amp;"_Challenge"&amp;AB7342&amp;"_"&amp;AC7342&amp;"_"&amp;AD7342&amp;"_"&amp;AE7342))</f>
        <v>Monster_Season0_Challenge5_4_3_Hell</v>
      </c>
      <c r="C7342">
        <f t="shared" ca="1" si="575"/>
        <v>1</v>
      </c>
      <c r="E7342">
        <f ca="1">IF(B7342="","",VLOOKUP(AA7342&amp;"_"&amp;AB7342&amp;"_"&amp;AC7342&amp;"_"&amp;AE7342,[1]挑战模式!$A:$AS,26+AD7342,FALSE))</f>
        <v>724</v>
      </c>
      <c r="F7342">
        <f ca="1">IF(B7342="","",VLOOKUP(VLOOKUP(AA7342&amp;"_"&amp;AB7342&amp;"_"&amp;AC7342&amp;"_"&amp;AE7342,[1]挑战模式!$A:$AS,14+AD7342,FALSE),[1]怪物!$B:$O,3,FALSE))</f>
        <v>1</v>
      </c>
      <c r="G7342">
        <f t="shared" ca="1" si="576"/>
        <v>0</v>
      </c>
      <c r="H7342">
        <f t="shared" ca="1" si="577"/>
        <v>0</v>
      </c>
      <c r="I7342">
        <f t="shared" ca="1" si="578"/>
        <v>0</v>
      </c>
      <c r="J7342">
        <f t="shared" ca="1" si="579"/>
        <v>0</v>
      </c>
      <c r="K7342">
        <f t="shared" ca="1" si="579"/>
        <v>0</v>
      </c>
      <c r="AA7342" s="8">
        <v>0</v>
      </c>
      <c r="AB7342" s="8">
        <v>5</v>
      </c>
      <c r="AC7342" s="8">
        <v>4</v>
      </c>
      <c r="AD7342" s="8">
        <v>3</v>
      </c>
      <c r="AE7342" s="12" t="s">
        <v>759</v>
      </c>
    </row>
    <row r="7343" spans="2:31" x14ac:dyDescent="0.2">
      <c r="B7343" t="str">
        <f ca="1">IF(ISNA(VLOOKUP(AA7343&amp;"_"&amp;AB7343&amp;"_"&amp;AC7343&amp;"_"&amp;AE7343,[1]挑战模式!$A:$AS,1,FALSE)),"",IF(VLOOKUP(AA7343&amp;"_"&amp;AB7343&amp;"_"&amp;AC7343&amp;"_"&amp;AE7343,[1]挑战模式!$A:$AS,14+AD7343,FALSE)="","","Monster_Season"&amp;AA7343&amp;"_Challenge"&amp;AB7343&amp;"_"&amp;AC7343&amp;"_"&amp;AD7343&amp;"_"&amp;AE7343))</f>
        <v/>
      </c>
      <c r="C7343" t="str">
        <f t="shared" ca="1" si="575"/>
        <v/>
      </c>
      <c r="E7343" t="str">
        <f ca="1">IF(B7343="","",VLOOKUP(AA7343&amp;"_"&amp;AB7343&amp;"_"&amp;AC7343&amp;"_"&amp;AE7343,[1]挑战模式!$A:$AS,26+AD7343,FALSE))</f>
        <v/>
      </c>
      <c r="F7343" t="str">
        <f ca="1">IF(B7343="","",VLOOKUP(VLOOKUP(AA7343&amp;"_"&amp;AB7343&amp;"_"&amp;AC7343&amp;"_"&amp;AE7343,[1]挑战模式!$A:$AS,14+AD7343,FALSE),[1]怪物!$B:$O,3,FALSE))</f>
        <v/>
      </c>
      <c r="G7343" t="str">
        <f t="shared" ca="1" si="576"/>
        <v/>
      </c>
      <c r="H7343" t="str">
        <f t="shared" ca="1" si="577"/>
        <v/>
      </c>
      <c r="I7343" t="str">
        <f t="shared" ca="1" si="578"/>
        <v/>
      </c>
      <c r="J7343" t="str">
        <f t="shared" ca="1" si="579"/>
        <v/>
      </c>
      <c r="K7343" t="str">
        <f t="shared" ca="1" si="579"/>
        <v/>
      </c>
      <c r="AA7343" s="8">
        <v>0</v>
      </c>
      <c r="AB7343" s="8">
        <v>5</v>
      </c>
      <c r="AC7343" s="8">
        <v>4</v>
      </c>
      <c r="AD7343" s="8">
        <v>4</v>
      </c>
      <c r="AE7343" s="12" t="s">
        <v>759</v>
      </c>
    </row>
    <row r="7344" spans="2:31" x14ac:dyDescent="0.2">
      <c r="B7344" t="str">
        <f ca="1">IF(ISNA(VLOOKUP(AA7344&amp;"_"&amp;AB7344&amp;"_"&amp;AC7344&amp;"_"&amp;AE7344,[1]挑战模式!$A:$AS,1,FALSE)),"",IF(VLOOKUP(AA7344&amp;"_"&amp;AB7344&amp;"_"&amp;AC7344&amp;"_"&amp;AE7344,[1]挑战模式!$A:$AS,14+AD7344,FALSE)="","","Monster_Season"&amp;AA7344&amp;"_Challenge"&amp;AB7344&amp;"_"&amp;AC7344&amp;"_"&amp;AD7344&amp;"_"&amp;AE7344))</f>
        <v/>
      </c>
      <c r="C7344" t="str">
        <f t="shared" ca="1" si="575"/>
        <v/>
      </c>
      <c r="E7344" t="str">
        <f ca="1">IF(B7344="","",VLOOKUP(AA7344&amp;"_"&amp;AB7344&amp;"_"&amp;AC7344&amp;"_"&amp;AE7344,[1]挑战模式!$A:$AS,26+AD7344,FALSE))</f>
        <v/>
      </c>
      <c r="F7344" t="str">
        <f ca="1">IF(B7344="","",VLOOKUP(VLOOKUP(AA7344&amp;"_"&amp;AB7344&amp;"_"&amp;AC7344&amp;"_"&amp;AE7344,[1]挑战模式!$A:$AS,14+AD7344,FALSE),[1]怪物!$B:$O,3,FALSE))</f>
        <v/>
      </c>
      <c r="G7344" t="str">
        <f t="shared" ca="1" si="576"/>
        <v/>
      </c>
      <c r="H7344" t="str">
        <f t="shared" ca="1" si="577"/>
        <v/>
      </c>
      <c r="I7344" t="str">
        <f t="shared" ca="1" si="578"/>
        <v/>
      </c>
      <c r="J7344" t="str">
        <f t="shared" ca="1" si="579"/>
        <v/>
      </c>
      <c r="K7344" t="str">
        <f t="shared" ca="1" si="579"/>
        <v/>
      </c>
      <c r="AA7344" s="8">
        <v>0</v>
      </c>
      <c r="AB7344" s="8">
        <v>5</v>
      </c>
      <c r="AC7344" s="8">
        <v>4</v>
      </c>
      <c r="AD7344" s="8">
        <v>5</v>
      </c>
      <c r="AE7344" s="12" t="s">
        <v>759</v>
      </c>
    </row>
    <row r="7345" spans="2:31" x14ac:dyDescent="0.2">
      <c r="B7345" t="str">
        <f ca="1">IF(ISNA(VLOOKUP(AA7345&amp;"_"&amp;AB7345&amp;"_"&amp;AC7345&amp;"_"&amp;AE7345,[1]挑战模式!$A:$AS,1,FALSE)),"",IF(VLOOKUP(AA7345&amp;"_"&amp;AB7345&amp;"_"&amp;AC7345&amp;"_"&amp;AE7345,[1]挑战模式!$A:$AS,14+AD7345,FALSE)="","","Monster_Season"&amp;AA7345&amp;"_Challenge"&amp;AB7345&amp;"_"&amp;AC7345&amp;"_"&amp;AD7345&amp;"_"&amp;AE7345))</f>
        <v/>
      </c>
      <c r="C7345" t="str">
        <f t="shared" ca="1" si="575"/>
        <v/>
      </c>
      <c r="E7345" t="str">
        <f ca="1">IF(B7345="","",VLOOKUP(AA7345&amp;"_"&amp;AB7345&amp;"_"&amp;AC7345&amp;"_"&amp;AE7345,[1]挑战模式!$A:$AS,26+AD7345,FALSE))</f>
        <v/>
      </c>
      <c r="F7345" t="str">
        <f ca="1">IF(B7345="","",VLOOKUP(VLOOKUP(AA7345&amp;"_"&amp;AB7345&amp;"_"&amp;AC7345&amp;"_"&amp;AE7345,[1]挑战模式!$A:$AS,14+AD7345,FALSE),[1]怪物!$B:$O,3,FALSE))</f>
        <v/>
      </c>
      <c r="G7345" t="str">
        <f t="shared" ca="1" si="576"/>
        <v/>
      </c>
      <c r="H7345" t="str">
        <f t="shared" ca="1" si="577"/>
        <v/>
      </c>
      <c r="I7345" t="str">
        <f t="shared" ca="1" si="578"/>
        <v/>
      </c>
      <c r="J7345" t="str">
        <f t="shared" ca="1" si="579"/>
        <v/>
      </c>
      <c r="K7345" t="str">
        <f t="shared" ca="1" si="579"/>
        <v/>
      </c>
      <c r="AA7345" s="8">
        <v>0</v>
      </c>
      <c r="AB7345" s="8">
        <v>5</v>
      </c>
      <c r="AC7345" s="8">
        <v>4</v>
      </c>
      <c r="AD7345" s="8">
        <v>6</v>
      </c>
      <c r="AE7345" s="12" t="s">
        <v>759</v>
      </c>
    </row>
    <row r="7346" spans="2:31" x14ac:dyDescent="0.2">
      <c r="B7346" t="str">
        <f ca="1">IF(ISNA(VLOOKUP(AA7346&amp;"_"&amp;AB7346&amp;"_"&amp;AC7346&amp;"_"&amp;AE7346,[1]挑战模式!$A:$AS,1,FALSE)),"",IF(VLOOKUP(AA7346&amp;"_"&amp;AB7346&amp;"_"&amp;AC7346&amp;"_"&amp;AE7346,[1]挑战模式!$A:$AS,14+AD7346,FALSE)="","","Monster_Season"&amp;AA7346&amp;"_Challenge"&amp;AB7346&amp;"_"&amp;AC7346&amp;"_"&amp;AD7346&amp;"_"&amp;AE7346))</f>
        <v>Monster_Season0_Challenge5_5_1_Hell</v>
      </c>
      <c r="C7346">
        <f t="shared" ca="1" si="575"/>
        <v>1</v>
      </c>
      <c r="E7346">
        <f ca="1">IF(B7346="","",VLOOKUP(AA7346&amp;"_"&amp;AB7346&amp;"_"&amp;AC7346&amp;"_"&amp;AE7346,[1]挑战模式!$A:$AS,26+AD7346,FALSE))</f>
        <v>555</v>
      </c>
      <c r="F7346">
        <f ca="1">IF(B7346="","",VLOOKUP(VLOOKUP(AA7346&amp;"_"&amp;AB7346&amp;"_"&amp;AC7346&amp;"_"&amp;AE7346,[1]挑战模式!$A:$AS,14+AD7346,FALSE),[1]怪物!$B:$O,3,FALSE))</f>
        <v>1</v>
      </c>
      <c r="G7346">
        <f t="shared" ca="1" si="576"/>
        <v>0</v>
      </c>
      <c r="H7346">
        <f t="shared" ca="1" si="577"/>
        <v>0</v>
      </c>
      <c r="I7346">
        <f t="shared" ca="1" si="578"/>
        <v>0</v>
      </c>
      <c r="J7346">
        <f t="shared" ca="1" si="579"/>
        <v>0</v>
      </c>
      <c r="K7346">
        <f t="shared" ca="1" si="579"/>
        <v>0</v>
      </c>
      <c r="AA7346" s="8">
        <v>0</v>
      </c>
      <c r="AB7346" s="8">
        <v>5</v>
      </c>
      <c r="AC7346" s="8">
        <v>5</v>
      </c>
      <c r="AD7346" s="8">
        <v>1</v>
      </c>
      <c r="AE7346" s="12" t="s">
        <v>759</v>
      </c>
    </row>
    <row r="7347" spans="2:31" x14ac:dyDescent="0.2">
      <c r="B7347" t="str">
        <f ca="1">IF(ISNA(VLOOKUP(AA7347&amp;"_"&amp;AB7347&amp;"_"&amp;AC7347&amp;"_"&amp;AE7347,[1]挑战模式!$A:$AS,1,FALSE)),"",IF(VLOOKUP(AA7347&amp;"_"&amp;AB7347&amp;"_"&amp;AC7347&amp;"_"&amp;AE7347,[1]挑战模式!$A:$AS,14+AD7347,FALSE)="","","Monster_Season"&amp;AA7347&amp;"_Challenge"&amp;AB7347&amp;"_"&amp;AC7347&amp;"_"&amp;AD7347&amp;"_"&amp;AE7347))</f>
        <v>Monster_Season0_Challenge5_5_2_Hell</v>
      </c>
      <c r="C7347">
        <f t="shared" ca="1" si="575"/>
        <v>1</v>
      </c>
      <c r="E7347">
        <f ca="1">IF(B7347="","",VLOOKUP(AA7347&amp;"_"&amp;AB7347&amp;"_"&amp;AC7347&amp;"_"&amp;AE7347,[1]挑战模式!$A:$AS,26+AD7347,FALSE))</f>
        <v>555</v>
      </c>
      <c r="F7347">
        <f ca="1">IF(B7347="","",VLOOKUP(VLOOKUP(AA7347&amp;"_"&amp;AB7347&amp;"_"&amp;AC7347&amp;"_"&amp;AE7347,[1]挑战模式!$A:$AS,14+AD7347,FALSE),[1]怪物!$B:$O,3,FALSE))</f>
        <v>1</v>
      </c>
      <c r="G7347">
        <f t="shared" ca="1" si="576"/>
        <v>0</v>
      </c>
      <c r="H7347">
        <f t="shared" ca="1" si="577"/>
        <v>0</v>
      </c>
      <c r="I7347">
        <f t="shared" ca="1" si="578"/>
        <v>0</v>
      </c>
      <c r="J7347">
        <f t="shared" ca="1" si="579"/>
        <v>0</v>
      </c>
      <c r="K7347">
        <f t="shared" ca="1" si="579"/>
        <v>0</v>
      </c>
      <c r="AA7347" s="8">
        <v>0</v>
      </c>
      <c r="AB7347" s="8">
        <v>5</v>
      </c>
      <c r="AC7347" s="8">
        <v>5</v>
      </c>
      <c r="AD7347" s="8">
        <v>2</v>
      </c>
      <c r="AE7347" s="12" t="s">
        <v>759</v>
      </c>
    </row>
    <row r="7348" spans="2:31" x14ac:dyDescent="0.2">
      <c r="B7348" t="str">
        <f ca="1">IF(ISNA(VLOOKUP(AA7348&amp;"_"&amp;AB7348&amp;"_"&amp;AC7348&amp;"_"&amp;AE7348,[1]挑战模式!$A:$AS,1,FALSE)),"",IF(VLOOKUP(AA7348&amp;"_"&amp;AB7348&amp;"_"&amp;AC7348&amp;"_"&amp;AE7348,[1]挑战模式!$A:$AS,14+AD7348,FALSE)="","","Monster_Season"&amp;AA7348&amp;"_Challenge"&amp;AB7348&amp;"_"&amp;AC7348&amp;"_"&amp;AD7348&amp;"_"&amp;AE7348))</f>
        <v>Monster_Season0_Challenge5_5_3_Hell</v>
      </c>
      <c r="C7348">
        <f t="shared" ca="1" si="575"/>
        <v>1</v>
      </c>
      <c r="E7348">
        <f ca="1">IF(B7348="","",VLOOKUP(AA7348&amp;"_"&amp;AB7348&amp;"_"&amp;AC7348&amp;"_"&amp;AE7348,[1]挑战模式!$A:$AS,26+AD7348,FALSE))</f>
        <v>2219</v>
      </c>
      <c r="F7348">
        <f ca="1">IF(B7348="","",VLOOKUP(VLOOKUP(AA7348&amp;"_"&amp;AB7348&amp;"_"&amp;AC7348&amp;"_"&amp;AE7348,[1]挑战模式!$A:$AS,14+AD7348,FALSE),[1]怪物!$B:$O,3,FALSE))</f>
        <v>1</v>
      </c>
      <c r="G7348">
        <f t="shared" ca="1" si="576"/>
        <v>0</v>
      </c>
      <c r="H7348">
        <f t="shared" ca="1" si="577"/>
        <v>0</v>
      </c>
      <c r="I7348">
        <f t="shared" ca="1" si="578"/>
        <v>0</v>
      </c>
      <c r="J7348">
        <f t="shared" ca="1" si="579"/>
        <v>0</v>
      </c>
      <c r="K7348">
        <f t="shared" ca="1" si="579"/>
        <v>0</v>
      </c>
      <c r="AA7348" s="8">
        <v>0</v>
      </c>
      <c r="AB7348" s="8">
        <v>5</v>
      </c>
      <c r="AC7348" s="8">
        <v>5</v>
      </c>
      <c r="AD7348" s="8">
        <v>3</v>
      </c>
      <c r="AE7348" s="12" t="s">
        <v>759</v>
      </c>
    </row>
    <row r="7349" spans="2:31" x14ac:dyDescent="0.2">
      <c r="B7349" t="str">
        <f ca="1">IF(ISNA(VLOOKUP(AA7349&amp;"_"&amp;AB7349&amp;"_"&amp;AC7349&amp;"_"&amp;AE7349,[1]挑战模式!$A:$AS,1,FALSE)),"",IF(VLOOKUP(AA7349&amp;"_"&amp;AB7349&amp;"_"&amp;AC7349&amp;"_"&amp;AE7349,[1]挑战模式!$A:$AS,14+AD7349,FALSE)="","","Monster_Season"&amp;AA7349&amp;"_Challenge"&amp;AB7349&amp;"_"&amp;AC7349&amp;"_"&amp;AD7349&amp;"_"&amp;AE7349))</f>
        <v/>
      </c>
      <c r="C7349" t="str">
        <f t="shared" ca="1" si="575"/>
        <v/>
      </c>
      <c r="E7349" t="str">
        <f ca="1">IF(B7349="","",VLOOKUP(AA7349&amp;"_"&amp;AB7349&amp;"_"&amp;AC7349&amp;"_"&amp;AE7349,[1]挑战模式!$A:$AS,26+AD7349,FALSE))</f>
        <v/>
      </c>
      <c r="F7349" t="str">
        <f ca="1">IF(B7349="","",VLOOKUP(VLOOKUP(AA7349&amp;"_"&amp;AB7349&amp;"_"&amp;AC7349&amp;"_"&amp;AE7349,[1]挑战模式!$A:$AS,14+AD7349,FALSE),[1]怪物!$B:$O,3,FALSE))</f>
        <v/>
      </c>
      <c r="G7349" t="str">
        <f t="shared" ca="1" si="576"/>
        <v/>
      </c>
      <c r="H7349" t="str">
        <f t="shared" ca="1" si="577"/>
        <v/>
      </c>
      <c r="I7349" t="str">
        <f t="shared" ca="1" si="578"/>
        <v/>
      </c>
      <c r="J7349" t="str">
        <f t="shared" ca="1" si="579"/>
        <v/>
      </c>
      <c r="K7349" t="str">
        <f t="shared" ca="1" si="579"/>
        <v/>
      </c>
      <c r="AA7349" s="8">
        <v>0</v>
      </c>
      <c r="AB7349" s="8">
        <v>5</v>
      </c>
      <c r="AC7349" s="8">
        <v>5</v>
      </c>
      <c r="AD7349" s="8">
        <v>4</v>
      </c>
      <c r="AE7349" s="12" t="s">
        <v>759</v>
      </c>
    </row>
    <row r="7350" spans="2:31" x14ac:dyDescent="0.2">
      <c r="B7350" t="str">
        <f ca="1">IF(ISNA(VLOOKUP(AA7350&amp;"_"&amp;AB7350&amp;"_"&amp;AC7350&amp;"_"&amp;AE7350,[1]挑战模式!$A:$AS,1,FALSE)),"",IF(VLOOKUP(AA7350&amp;"_"&amp;AB7350&amp;"_"&amp;AC7350&amp;"_"&amp;AE7350,[1]挑战模式!$A:$AS,14+AD7350,FALSE)="","","Monster_Season"&amp;AA7350&amp;"_Challenge"&amp;AB7350&amp;"_"&amp;AC7350&amp;"_"&amp;AD7350&amp;"_"&amp;AE7350))</f>
        <v/>
      </c>
      <c r="C7350" t="str">
        <f t="shared" ca="1" si="575"/>
        <v/>
      </c>
      <c r="E7350" t="str">
        <f ca="1">IF(B7350="","",VLOOKUP(AA7350&amp;"_"&amp;AB7350&amp;"_"&amp;AC7350&amp;"_"&amp;AE7350,[1]挑战模式!$A:$AS,26+AD7350,FALSE))</f>
        <v/>
      </c>
      <c r="F7350" t="str">
        <f ca="1">IF(B7350="","",VLOOKUP(VLOOKUP(AA7350&amp;"_"&amp;AB7350&amp;"_"&amp;AC7350&amp;"_"&amp;AE7350,[1]挑战模式!$A:$AS,14+AD7350,FALSE),[1]怪物!$B:$O,3,FALSE))</f>
        <v/>
      </c>
      <c r="G7350" t="str">
        <f t="shared" ca="1" si="576"/>
        <v/>
      </c>
      <c r="H7350" t="str">
        <f t="shared" ca="1" si="577"/>
        <v/>
      </c>
      <c r="I7350" t="str">
        <f t="shared" ca="1" si="578"/>
        <v/>
      </c>
      <c r="J7350" t="str">
        <f t="shared" ca="1" si="579"/>
        <v/>
      </c>
      <c r="K7350" t="str">
        <f t="shared" ca="1" si="579"/>
        <v/>
      </c>
      <c r="AA7350" s="8">
        <v>0</v>
      </c>
      <c r="AB7350" s="8">
        <v>5</v>
      </c>
      <c r="AC7350" s="8">
        <v>5</v>
      </c>
      <c r="AD7350" s="8">
        <v>5</v>
      </c>
      <c r="AE7350" s="12" t="s">
        <v>759</v>
      </c>
    </row>
    <row r="7351" spans="2:31" x14ac:dyDescent="0.2">
      <c r="B7351" t="str">
        <f ca="1">IF(ISNA(VLOOKUP(AA7351&amp;"_"&amp;AB7351&amp;"_"&amp;AC7351&amp;"_"&amp;AE7351,[1]挑战模式!$A:$AS,1,FALSE)),"",IF(VLOOKUP(AA7351&amp;"_"&amp;AB7351&amp;"_"&amp;AC7351&amp;"_"&amp;AE7351,[1]挑战模式!$A:$AS,14+AD7351,FALSE)="","","Monster_Season"&amp;AA7351&amp;"_Challenge"&amp;AB7351&amp;"_"&amp;AC7351&amp;"_"&amp;AD7351&amp;"_"&amp;AE7351))</f>
        <v/>
      </c>
      <c r="C7351" t="str">
        <f t="shared" ca="1" si="575"/>
        <v/>
      </c>
      <c r="E7351" t="str">
        <f ca="1">IF(B7351="","",VLOOKUP(AA7351&amp;"_"&amp;AB7351&amp;"_"&amp;AC7351&amp;"_"&amp;AE7351,[1]挑战模式!$A:$AS,26+AD7351,FALSE))</f>
        <v/>
      </c>
      <c r="F7351" t="str">
        <f ca="1">IF(B7351="","",VLOOKUP(VLOOKUP(AA7351&amp;"_"&amp;AB7351&amp;"_"&amp;AC7351&amp;"_"&amp;AE7351,[1]挑战模式!$A:$AS,14+AD7351,FALSE),[1]怪物!$B:$O,3,FALSE))</f>
        <v/>
      </c>
      <c r="G7351" t="str">
        <f t="shared" ca="1" si="576"/>
        <v/>
      </c>
      <c r="H7351" t="str">
        <f t="shared" ca="1" si="577"/>
        <v/>
      </c>
      <c r="I7351" t="str">
        <f t="shared" ca="1" si="578"/>
        <v/>
      </c>
      <c r="J7351" t="str">
        <f t="shared" ca="1" si="579"/>
        <v/>
      </c>
      <c r="K7351" t="str">
        <f t="shared" ca="1" si="579"/>
        <v/>
      </c>
      <c r="AA7351" s="8">
        <v>0</v>
      </c>
      <c r="AB7351" s="8">
        <v>5</v>
      </c>
      <c r="AC7351" s="8">
        <v>5</v>
      </c>
      <c r="AD7351" s="8">
        <v>6</v>
      </c>
      <c r="AE7351" s="12" t="s">
        <v>759</v>
      </c>
    </row>
    <row r="7352" spans="2:31" x14ac:dyDescent="0.2">
      <c r="B7352" t="str">
        <f ca="1">IF(ISNA(VLOOKUP(AA7352&amp;"_"&amp;AB7352&amp;"_"&amp;AC7352&amp;"_"&amp;AE7352,[1]挑战模式!$A:$AS,1,FALSE)),"",IF(VLOOKUP(AA7352&amp;"_"&amp;AB7352&amp;"_"&amp;AC7352&amp;"_"&amp;AE7352,[1]挑战模式!$A:$AS,14+AD7352,FALSE)="","","Monster_Season"&amp;AA7352&amp;"_Challenge"&amp;AB7352&amp;"_"&amp;AC7352&amp;"_"&amp;AD7352&amp;"_"&amp;AE7352))</f>
        <v>Monster_Season0_Challenge5_6_1_Hell</v>
      </c>
      <c r="C7352">
        <f t="shared" ca="1" si="575"/>
        <v>1</v>
      </c>
      <c r="E7352">
        <f ca="1">IF(B7352="","",VLOOKUP(AA7352&amp;"_"&amp;AB7352&amp;"_"&amp;AC7352&amp;"_"&amp;AE7352,[1]挑战模式!$A:$AS,26+AD7352,FALSE))</f>
        <v>443</v>
      </c>
      <c r="F7352">
        <f ca="1">IF(B7352="","",VLOOKUP(VLOOKUP(AA7352&amp;"_"&amp;AB7352&amp;"_"&amp;AC7352&amp;"_"&amp;AE7352,[1]挑战模式!$A:$AS,14+AD7352,FALSE),[1]怪物!$B:$O,3,FALSE))</f>
        <v>1</v>
      </c>
      <c r="G7352">
        <f t="shared" ca="1" si="576"/>
        <v>0</v>
      </c>
      <c r="H7352">
        <f t="shared" ca="1" si="577"/>
        <v>0</v>
      </c>
      <c r="I7352">
        <f t="shared" ca="1" si="578"/>
        <v>0</v>
      </c>
      <c r="J7352">
        <f t="shared" ca="1" si="579"/>
        <v>0</v>
      </c>
      <c r="K7352">
        <f t="shared" ca="1" si="579"/>
        <v>0</v>
      </c>
      <c r="AA7352" s="8">
        <v>0</v>
      </c>
      <c r="AB7352" s="8">
        <v>5</v>
      </c>
      <c r="AC7352" s="8">
        <v>6</v>
      </c>
      <c r="AD7352" s="8">
        <v>1</v>
      </c>
      <c r="AE7352" s="12" t="s">
        <v>759</v>
      </c>
    </row>
    <row r="7353" spans="2:31" x14ac:dyDescent="0.2">
      <c r="B7353" t="str">
        <f ca="1">IF(ISNA(VLOOKUP(AA7353&amp;"_"&amp;AB7353&amp;"_"&amp;AC7353&amp;"_"&amp;AE7353,[1]挑战模式!$A:$AS,1,FALSE)),"",IF(VLOOKUP(AA7353&amp;"_"&amp;AB7353&amp;"_"&amp;AC7353&amp;"_"&amp;AE7353,[1]挑战模式!$A:$AS,14+AD7353,FALSE)="","","Monster_Season"&amp;AA7353&amp;"_Challenge"&amp;AB7353&amp;"_"&amp;AC7353&amp;"_"&amp;AD7353&amp;"_"&amp;AE7353))</f>
        <v>Monster_Season0_Challenge5_6_2_Hell</v>
      </c>
      <c r="C7353">
        <f t="shared" ca="1" si="575"/>
        <v>1</v>
      </c>
      <c r="E7353">
        <f ca="1">IF(B7353="","",VLOOKUP(AA7353&amp;"_"&amp;AB7353&amp;"_"&amp;AC7353&amp;"_"&amp;AE7353,[1]挑战模式!$A:$AS,26+AD7353,FALSE))</f>
        <v>443</v>
      </c>
      <c r="F7353">
        <f ca="1">IF(B7353="","",VLOOKUP(VLOOKUP(AA7353&amp;"_"&amp;AB7353&amp;"_"&amp;AC7353&amp;"_"&amp;AE7353,[1]挑战模式!$A:$AS,14+AD7353,FALSE),[1]怪物!$B:$O,3,FALSE))</f>
        <v>1</v>
      </c>
      <c r="G7353">
        <f t="shared" ca="1" si="576"/>
        <v>0</v>
      </c>
      <c r="H7353">
        <f t="shared" ca="1" si="577"/>
        <v>0</v>
      </c>
      <c r="I7353">
        <f t="shared" ca="1" si="578"/>
        <v>0</v>
      </c>
      <c r="J7353">
        <f t="shared" ca="1" si="579"/>
        <v>0</v>
      </c>
      <c r="K7353">
        <f t="shared" ca="1" si="579"/>
        <v>0</v>
      </c>
      <c r="AA7353" s="8">
        <v>0</v>
      </c>
      <c r="AB7353" s="8">
        <v>5</v>
      </c>
      <c r="AC7353" s="8">
        <v>6</v>
      </c>
      <c r="AD7353" s="8">
        <v>2</v>
      </c>
      <c r="AE7353" s="12" t="s">
        <v>759</v>
      </c>
    </row>
    <row r="7354" spans="2:31" x14ac:dyDescent="0.2">
      <c r="B7354" t="str">
        <f ca="1">IF(ISNA(VLOOKUP(AA7354&amp;"_"&amp;AB7354&amp;"_"&amp;AC7354&amp;"_"&amp;AE7354,[1]挑战模式!$A:$AS,1,FALSE)),"",IF(VLOOKUP(AA7354&amp;"_"&amp;AB7354&amp;"_"&amp;AC7354&amp;"_"&amp;AE7354,[1]挑战模式!$A:$AS,14+AD7354,FALSE)="","","Monster_Season"&amp;AA7354&amp;"_Challenge"&amp;AB7354&amp;"_"&amp;AC7354&amp;"_"&amp;AD7354&amp;"_"&amp;AE7354))</f>
        <v>Monster_Season0_Challenge5_6_3_Hell</v>
      </c>
      <c r="C7354">
        <f t="shared" ca="1" si="575"/>
        <v>1</v>
      </c>
      <c r="E7354">
        <f ca="1">IF(B7354="","",VLOOKUP(AA7354&amp;"_"&amp;AB7354&amp;"_"&amp;AC7354&amp;"_"&amp;AE7354,[1]挑战模式!$A:$AS,26+AD7354,FALSE))</f>
        <v>443</v>
      </c>
      <c r="F7354">
        <f ca="1">IF(B7354="","",VLOOKUP(VLOOKUP(AA7354&amp;"_"&amp;AB7354&amp;"_"&amp;AC7354&amp;"_"&amp;AE7354,[1]挑战模式!$A:$AS,14+AD7354,FALSE),[1]怪物!$B:$O,3,FALSE))</f>
        <v>1</v>
      </c>
      <c r="G7354">
        <f t="shared" ca="1" si="576"/>
        <v>0</v>
      </c>
      <c r="H7354">
        <f t="shared" ca="1" si="577"/>
        <v>0</v>
      </c>
      <c r="I7354">
        <f t="shared" ca="1" si="578"/>
        <v>0</v>
      </c>
      <c r="J7354">
        <f t="shared" ca="1" si="579"/>
        <v>0</v>
      </c>
      <c r="K7354">
        <f t="shared" ca="1" si="579"/>
        <v>0</v>
      </c>
      <c r="AA7354" s="8">
        <v>0</v>
      </c>
      <c r="AB7354" s="8">
        <v>5</v>
      </c>
      <c r="AC7354" s="8">
        <v>6</v>
      </c>
      <c r="AD7354" s="8">
        <v>3</v>
      </c>
      <c r="AE7354" s="12" t="s">
        <v>759</v>
      </c>
    </row>
    <row r="7355" spans="2:31" x14ac:dyDescent="0.2">
      <c r="B7355" t="str">
        <f ca="1">IF(ISNA(VLOOKUP(AA7355&amp;"_"&amp;AB7355&amp;"_"&amp;AC7355&amp;"_"&amp;AE7355,[1]挑战模式!$A:$AS,1,FALSE)),"",IF(VLOOKUP(AA7355&amp;"_"&amp;AB7355&amp;"_"&amp;AC7355&amp;"_"&amp;AE7355,[1]挑战模式!$A:$AS,14+AD7355,FALSE)="","","Monster_Season"&amp;AA7355&amp;"_Challenge"&amp;AB7355&amp;"_"&amp;AC7355&amp;"_"&amp;AD7355&amp;"_"&amp;AE7355))</f>
        <v>Monster_Season0_Challenge5_6_4_Hell</v>
      </c>
      <c r="C7355">
        <f t="shared" ca="1" si="575"/>
        <v>1</v>
      </c>
      <c r="E7355">
        <f ca="1">IF(B7355="","",VLOOKUP(AA7355&amp;"_"&amp;AB7355&amp;"_"&amp;AC7355&amp;"_"&amp;AE7355,[1]挑战模式!$A:$AS,26+AD7355,FALSE))</f>
        <v>1773</v>
      </c>
      <c r="F7355">
        <f ca="1">IF(B7355="","",VLOOKUP(VLOOKUP(AA7355&amp;"_"&amp;AB7355&amp;"_"&amp;AC7355&amp;"_"&amp;AE7355,[1]挑战模式!$A:$AS,14+AD7355,FALSE),[1]怪物!$B:$O,3,FALSE))</f>
        <v>1</v>
      </c>
      <c r="G7355">
        <f t="shared" ca="1" si="576"/>
        <v>0</v>
      </c>
      <c r="H7355">
        <f t="shared" ca="1" si="577"/>
        <v>0</v>
      </c>
      <c r="I7355">
        <f t="shared" ca="1" si="578"/>
        <v>0</v>
      </c>
      <c r="J7355">
        <f t="shared" ca="1" si="579"/>
        <v>0</v>
      </c>
      <c r="K7355">
        <f t="shared" ca="1" si="579"/>
        <v>0</v>
      </c>
      <c r="AA7355" s="8">
        <v>0</v>
      </c>
      <c r="AB7355" s="8">
        <v>5</v>
      </c>
      <c r="AC7355" s="8">
        <v>6</v>
      </c>
      <c r="AD7355" s="8">
        <v>4</v>
      </c>
      <c r="AE7355" s="12" t="s">
        <v>759</v>
      </c>
    </row>
    <row r="7356" spans="2:31" x14ac:dyDescent="0.2">
      <c r="B7356" t="str">
        <f ca="1">IF(ISNA(VLOOKUP(AA7356&amp;"_"&amp;AB7356&amp;"_"&amp;AC7356&amp;"_"&amp;AE7356,[1]挑战模式!$A:$AS,1,FALSE)),"",IF(VLOOKUP(AA7356&amp;"_"&amp;AB7356&amp;"_"&amp;AC7356&amp;"_"&amp;AE7356,[1]挑战模式!$A:$AS,14+AD7356,FALSE)="","","Monster_Season"&amp;AA7356&amp;"_Challenge"&amp;AB7356&amp;"_"&amp;AC7356&amp;"_"&amp;AD7356&amp;"_"&amp;AE7356))</f>
        <v/>
      </c>
      <c r="C7356" t="str">
        <f t="shared" ca="1" si="575"/>
        <v/>
      </c>
      <c r="E7356" t="str">
        <f ca="1">IF(B7356="","",VLOOKUP(AA7356&amp;"_"&amp;AB7356&amp;"_"&amp;AC7356&amp;"_"&amp;AE7356,[1]挑战模式!$A:$AS,26+AD7356,FALSE))</f>
        <v/>
      </c>
      <c r="F7356" t="str">
        <f ca="1">IF(B7356="","",VLOOKUP(VLOOKUP(AA7356&amp;"_"&amp;AB7356&amp;"_"&amp;AC7356&amp;"_"&amp;AE7356,[1]挑战模式!$A:$AS,14+AD7356,FALSE),[1]怪物!$B:$O,3,FALSE))</f>
        <v/>
      </c>
      <c r="G7356" t="str">
        <f t="shared" ca="1" si="576"/>
        <v/>
      </c>
      <c r="H7356" t="str">
        <f t="shared" ca="1" si="577"/>
        <v/>
      </c>
      <c r="I7356" t="str">
        <f t="shared" ca="1" si="578"/>
        <v/>
      </c>
      <c r="J7356" t="str">
        <f t="shared" ca="1" si="579"/>
        <v/>
      </c>
      <c r="K7356" t="str">
        <f t="shared" ca="1" si="579"/>
        <v/>
      </c>
      <c r="AA7356" s="8">
        <v>0</v>
      </c>
      <c r="AB7356" s="8">
        <v>5</v>
      </c>
      <c r="AC7356" s="8">
        <v>6</v>
      </c>
      <c r="AD7356" s="8">
        <v>5</v>
      </c>
      <c r="AE7356" s="12" t="s">
        <v>759</v>
      </c>
    </row>
    <row r="7357" spans="2:31" x14ac:dyDescent="0.2">
      <c r="B7357" t="str">
        <f ca="1">IF(ISNA(VLOOKUP(AA7357&amp;"_"&amp;AB7357&amp;"_"&amp;AC7357&amp;"_"&amp;AE7357,[1]挑战模式!$A:$AS,1,FALSE)),"",IF(VLOOKUP(AA7357&amp;"_"&amp;AB7357&amp;"_"&amp;AC7357&amp;"_"&amp;AE7357,[1]挑战模式!$A:$AS,14+AD7357,FALSE)="","","Monster_Season"&amp;AA7357&amp;"_Challenge"&amp;AB7357&amp;"_"&amp;AC7357&amp;"_"&amp;AD7357&amp;"_"&amp;AE7357))</f>
        <v/>
      </c>
      <c r="C7357" t="str">
        <f t="shared" ca="1" si="575"/>
        <v/>
      </c>
      <c r="E7357" t="str">
        <f ca="1">IF(B7357="","",VLOOKUP(AA7357&amp;"_"&amp;AB7357&amp;"_"&amp;AC7357&amp;"_"&amp;AE7357,[1]挑战模式!$A:$AS,26+AD7357,FALSE))</f>
        <v/>
      </c>
      <c r="F7357" t="str">
        <f ca="1">IF(B7357="","",VLOOKUP(VLOOKUP(AA7357&amp;"_"&amp;AB7357&amp;"_"&amp;AC7357&amp;"_"&amp;AE7357,[1]挑战模式!$A:$AS,14+AD7357,FALSE),[1]怪物!$B:$O,3,FALSE))</f>
        <v/>
      </c>
      <c r="G7357" t="str">
        <f t="shared" ca="1" si="576"/>
        <v/>
      </c>
      <c r="H7357" t="str">
        <f t="shared" ca="1" si="577"/>
        <v/>
      </c>
      <c r="I7357" t="str">
        <f t="shared" ca="1" si="578"/>
        <v/>
      </c>
      <c r="J7357" t="str">
        <f t="shared" ca="1" si="579"/>
        <v/>
      </c>
      <c r="K7357" t="str">
        <f t="shared" ca="1" si="579"/>
        <v/>
      </c>
      <c r="AA7357" s="8">
        <v>0</v>
      </c>
      <c r="AB7357" s="8">
        <v>5</v>
      </c>
      <c r="AC7357" s="8">
        <v>6</v>
      </c>
      <c r="AD7357" s="8">
        <v>6</v>
      </c>
      <c r="AE7357" s="12" t="s">
        <v>759</v>
      </c>
    </row>
    <row r="7358" spans="2:31" x14ac:dyDescent="0.2">
      <c r="B7358" t="str">
        <f ca="1">IF(ISNA(VLOOKUP(AA7358&amp;"_"&amp;AB7358&amp;"_"&amp;AC7358&amp;"_"&amp;AE7358,[1]挑战模式!$A:$AS,1,FALSE)),"",IF(VLOOKUP(AA7358&amp;"_"&amp;AB7358&amp;"_"&amp;AC7358&amp;"_"&amp;AE7358,[1]挑战模式!$A:$AS,14+AD7358,FALSE)="","","Monster_Season"&amp;AA7358&amp;"_Challenge"&amp;AB7358&amp;"_"&amp;AC7358&amp;"_"&amp;AD7358&amp;"_"&amp;AE7358))</f>
        <v/>
      </c>
      <c r="C7358" t="str">
        <f t="shared" ca="1" si="575"/>
        <v/>
      </c>
      <c r="E7358" t="str">
        <f ca="1">IF(B7358="","",VLOOKUP(AA7358&amp;"_"&amp;AB7358&amp;"_"&amp;AC7358&amp;"_"&amp;AE7358,[1]挑战模式!$A:$AS,26+AD7358,FALSE))</f>
        <v/>
      </c>
      <c r="F7358" t="str">
        <f ca="1">IF(B7358="","",VLOOKUP(VLOOKUP(AA7358&amp;"_"&amp;AB7358&amp;"_"&amp;AC7358&amp;"_"&amp;AE7358,[1]挑战模式!$A:$AS,14+AD7358,FALSE),[1]怪物!$B:$O,3,FALSE))</f>
        <v/>
      </c>
      <c r="G7358" t="str">
        <f t="shared" ca="1" si="576"/>
        <v/>
      </c>
      <c r="H7358" t="str">
        <f t="shared" ca="1" si="577"/>
        <v/>
      </c>
      <c r="I7358" t="str">
        <f t="shared" ca="1" si="578"/>
        <v/>
      </c>
      <c r="J7358" t="str">
        <f t="shared" ca="1" si="579"/>
        <v/>
      </c>
      <c r="K7358" t="str">
        <f t="shared" ca="1" si="579"/>
        <v/>
      </c>
      <c r="AA7358" s="8">
        <v>0</v>
      </c>
      <c r="AB7358" s="8">
        <v>5</v>
      </c>
      <c r="AC7358" s="8">
        <v>7</v>
      </c>
      <c r="AD7358" s="8">
        <v>1</v>
      </c>
      <c r="AE7358" s="12" t="s">
        <v>759</v>
      </c>
    </row>
    <row r="7359" spans="2:31" x14ac:dyDescent="0.2">
      <c r="B7359" t="str">
        <f ca="1">IF(ISNA(VLOOKUP(AA7359&amp;"_"&amp;AB7359&amp;"_"&amp;AC7359&amp;"_"&amp;AE7359,[1]挑战模式!$A:$AS,1,FALSE)),"",IF(VLOOKUP(AA7359&amp;"_"&amp;AB7359&amp;"_"&amp;AC7359&amp;"_"&amp;AE7359,[1]挑战模式!$A:$AS,14+AD7359,FALSE)="","","Monster_Season"&amp;AA7359&amp;"_Challenge"&amp;AB7359&amp;"_"&amp;AC7359&amp;"_"&amp;AD7359&amp;"_"&amp;AE7359))</f>
        <v/>
      </c>
      <c r="C7359" t="str">
        <f t="shared" ca="1" si="575"/>
        <v/>
      </c>
      <c r="E7359" t="str">
        <f ca="1">IF(B7359="","",VLOOKUP(AA7359&amp;"_"&amp;AB7359&amp;"_"&amp;AC7359&amp;"_"&amp;AE7359,[1]挑战模式!$A:$AS,26+AD7359,FALSE))</f>
        <v/>
      </c>
      <c r="F7359" t="str">
        <f ca="1">IF(B7359="","",VLOOKUP(VLOOKUP(AA7359&amp;"_"&amp;AB7359&amp;"_"&amp;AC7359&amp;"_"&amp;AE7359,[1]挑战模式!$A:$AS,14+AD7359,FALSE),[1]怪物!$B:$O,3,FALSE))</f>
        <v/>
      </c>
      <c r="G7359" t="str">
        <f t="shared" ca="1" si="576"/>
        <v/>
      </c>
      <c r="H7359" t="str">
        <f t="shared" ca="1" si="577"/>
        <v/>
      </c>
      <c r="I7359" t="str">
        <f t="shared" ca="1" si="578"/>
        <v/>
      </c>
      <c r="J7359" t="str">
        <f t="shared" ca="1" si="579"/>
        <v/>
      </c>
      <c r="K7359" t="str">
        <f t="shared" ca="1" si="579"/>
        <v/>
      </c>
      <c r="AA7359" s="8">
        <v>0</v>
      </c>
      <c r="AB7359" s="8">
        <v>5</v>
      </c>
      <c r="AC7359" s="8">
        <v>7</v>
      </c>
      <c r="AD7359" s="8">
        <v>2</v>
      </c>
      <c r="AE7359" s="12" t="s">
        <v>759</v>
      </c>
    </row>
    <row r="7360" spans="2:31" x14ac:dyDescent="0.2">
      <c r="B7360" t="str">
        <f ca="1">IF(ISNA(VLOOKUP(AA7360&amp;"_"&amp;AB7360&amp;"_"&amp;AC7360&amp;"_"&amp;AE7360,[1]挑战模式!$A:$AS,1,FALSE)),"",IF(VLOOKUP(AA7360&amp;"_"&amp;AB7360&amp;"_"&amp;AC7360&amp;"_"&amp;AE7360,[1]挑战模式!$A:$AS,14+AD7360,FALSE)="","","Monster_Season"&amp;AA7360&amp;"_Challenge"&amp;AB7360&amp;"_"&amp;AC7360&amp;"_"&amp;AD7360&amp;"_"&amp;AE7360))</f>
        <v/>
      </c>
      <c r="C7360" t="str">
        <f t="shared" ca="1" si="575"/>
        <v/>
      </c>
      <c r="E7360" t="str">
        <f ca="1">IF(B7360="","",VLOOKUP(AA7360&amp;"_"&amp;AB7360&amp;"_"&amp;AC7360&amp;"_"&amp;AE7360,[1]挑战模式!$A:$AS,26+AD7360,FALSE))</f>
        <v/>
      </c>
      <c r="F7360" t="str">
        <f ca="1">IF(B7360="","",VLOOKUP(VLOOKUP(AA7360&amp;"_"&amp;AB7360&amp;"_"&amp;AC7360&amp;"_"&amp;AE7360,[1]挑战模式!$A:$AS,14+AD7360,FALSE),[1]怪物!$B:$O,3,FALSE))</f>
        <v/>
      </c>
      <c r="G7360" t="str">
        <f t="shared" ca="1" si="576"/>
        <v/>
      </c>
      <c r="H7360" t="str">
        <f t="shared" ca="1" si="577"/>
        <v/>
      </c>
      <c r="I7360" t="str">
        <f t="shared" ca="1" si="578"/>
        <v/>
      </c>
      <c r="J7360" t="str">
        <f t="shared" ca="1" si="579"/>
        <v/>
      </c>
      <c r="K7360" t="str">
        <f t="shared" ca="1" si="579"/>
        <v/>
      </c>
      <c r="AA7360" s="8">
        <v>0</v>
      </c>
      <c r="AB7360" s="8">
        <v>5</v>
      </c>
      <c r="AC7360" s="8">
        <v>7</v>
      </c>
      <c r="AD7360" s="8">
        <v>3</v>
      </c>
      <c r="AE7360" s="12" t="s">
        <v>759</v>
      </c>
    </row>
    <row r="7361" spans="2:31" x14ac:dyDescent="0.2">
      <c r="B7361" t="str">
        <f ca="1">IF(ISNA(VLOOKUP(AA7361&amp;"_"&amp;AB7361&amp;"_"&amp;AC7361&amp;"_"&amp;AE7361,[1]挑战模式!$A:$AS,1,FALSE)),"",IF(VLOOKUP(AA7361&amp;"_"&amp;AB7361&amp;"_"&amp;AC7361&amp;"_"&amp;AE7361,[1]挑战模式!$A:$AS,14+AD7361,FALSE)="","","Monster_Season"&amp;AA7361&amp;"_Challenge"&amp;AB7361&amp;"_"&amp;AC7361&amp;"_"&amp;AD7361&amp;"_"&amp;AE7361))</f>
        <v/>
      </c>
      <c r="C7361" t="str">
        <f t="shared" ca="1" si="575"/>
        <v/>
      </c>
      <c r="E7361" t="str">
        <f ca="1">IF(B7361="","",VLOOKUP(AA7361&amp;"_"&amp;AB7361&amp;"_"&amp;AC7361&amp;"_"&amp;AE7361,[1]挑战模式!$A:$AS,26+AD7361,FALSE))</f>
        <v/>
      </c>
      <c r="F7361" t="str">
        <f ca="1">IF(B7361="","",VLOOKUP(VLOOKUP(AA7361&amp;"_"&amp;AB7361&amp;"_"&amp;AC7361&amp;"_"&amp;AE7361,[1]挑战模式!$A:$AS,14+AD7361,FALSE),[1]怪物!$B:$O,3,FALSE))</f>
        <v/>
      </c>
      <c r="G7361" t="str">
        <f t="shared" ca="1" si="576"/>
        <v/>
      </c>
      <c r="H7361" t="str">
        <f t="shared" ca="1" si="577"/>
        <v/>
      </c>
      <c r="I7361" t="str">
        <f t="shared" ca="1" si="578"/>
        <v/>
      </c>
      <c r="J7361" t="str">
        <f t="shared" ca="1" si="579"/>
        <v/>
      </c>
      <c r="K7361" t="str">
        <f t="shared" ca="1" si="579"/>
        <v/>
      </c>
      <c r="AA7361" s="8">
        <v>0</v>
      </c>
      <c r="AB7361" s="8">
        <v>5</v>
      </c>
      <c r="AC7361" s="8">
        <v>7</v>
      </c>
      <c r="AD7361" s="8">
        <v>4</v>
      </c>
      <c r="AE7361" s="12" t="s">
        <v>759</v>
      </c>
    </row>
    <row r="7362" spans="2:31" x14ac:dyDescent="0.2">
      <c r="B7362" t="str">
        <f ca="1">IF(ISNA(VLOOKUP(AA7362&amp;"_"&amp;AB7362&amp;"_"&amp;AC7362&amp;"_"&amp;AE7362,[1]挑战模式!$A:$AS,1,FALSE)),"",IF(VLOOKUP(AA7362&amp;"_"&amp;AB7362&amp;"_"&amp;AC7362&amp;"_"&amp;AE7362,[1]挑战模式!$A:$AS,14+AD7362,FALSE)="","","Monster_Season"&amp;AA7362&amp;"_Challenge"&amp;AB7362&amp;"_"&amp;AC7362&amp;"_"&amp;AD7362&amp;"_"&amp;AE7362))</f>
        <v/>
      </c>
      <c r="C7362" t="str">
        <f t="shared" ca="1" si="575"/>
        <v/>
      </c>
      <c r="E7362" t="str">
        <f ca="1">IF(B7362="","",VLOOKUP(AA7362&amp;"_"&amp;AB7362&amp;"_"&amp;AC7362&amp;"_"&amp;AE7362,[1]挑战模式!$A:$AS,26+AD7362,FALSE))</f>
        <v/>
      </c>
      <c r="F7362" t="str">
        <f ca="1">IF(B7362="","",VLOOKUP(VLOOKUP(AA7362&amp;"_"&amp;AB7362&amp;"_"&amp;AC7362&amp;"_"&amp;AE7362,[1]挑战模式!$A:$AS,14+AD7362,FALSE),[1]怪物!$B:$O,3,FALSE))</f>
        <v/>
      </c>
      <c r="G7362" t="str">
        <f t="shared" ca="1" si="576"/>
        <v/>
      </c>
      <c r="H7362" t="str">
        <f t="shared" ca="1" si="577"/>
        <v/>
      </c>
      <c r="I7362" t="str">
        <f t="shared" ca="1" si="578"/>
        <v/>
      </c>
      <c r="J7362" t="str">
        <f t="shared" ca="1" si="579"/>
        <v/>
      </c>
      <c r="K7362" t="str">
        <f t="shared" ca="1" si="579"/>
        <v/>
      </c>
      <c r="AA7362" s="8">
        <v>0</v>
      </c>
      <c r="AB7362" s="8">
        <v>5</v>
      </c>
      <c r="AC7362" s="8">
        <v>7</v>
      </c>
      <c r="AD7362" s="8">
        <v>5</v>
      </c>
      <c r="AE7362" s="12" t="s">
        <v>759</v>
      </c>
    </row>
    <row r="7363" spans="2:31" x14ac:dyDescent="0.2">
      <c r="B7363" t="str">
        <f ca="1">IF(ISNA(VLOOKUP(AA7363&amp;"_"&amp;AB7363&amp;"_"&amp;AC7363&amp;"_"&amp;AE7363,[1]挑战模式!$A:$AS,1,FALSE)),"",IF(VLOOKUP(AA7363&amp;"_"&amp;AB7363&amp;"_"&amp;AC7363&amp;"_"&amp;AE7363,[1]挑战模式!$A:$AS,14+AD7363,FALSE)="","","Monster_Season"&amp;AA7363&amp;"_Challenge"&amp;AB7363&amp;"_"&amp;AC7363&amp;"_"&amp;AD7363&amp;"_"&amp;AE7363))</f>
        <v/>
      </c>
      <c r="C7363" t="str">
        <f t="shared" ca="1" si="575"/>
        <v/>
      </c>
      <c r="E7363" t="str">
        <f ca="1">IF(B7363="","",VLOOKUP(AA7363&amp;"_"&amp;AB7363&amp;"_"&amp;AC7363&amp;"_"&amp;AE7363,[1]挑战模式!$A:$AS,26+AD7363,FALSE))</f>
        <v/>
      </c>
      <c r="F7363" t="str">
        <f ca="1">IF(B7363="","",VLOOKUP(VLOOKUP(AA7363&amp;"_"&amp;AB7363&amp;"_"&amp;AC7363&amp;"_"&amp;AE7363,[1]挑战模式!$A:$AS,14+AD7363,FALSE),[1]怪物!$B:$O,3,FALSE))</f>
        <v/>
      </c>
      <c r="G7363" t="str">
        <f t="shared" ca="1" si="576"/>
        <v/>
      </c>
      <c r="H7363" t="str">
        <f t="shared" ca="1" si="577"/>
        <v/>
      </c>
      <c r="I7363" t="str">
        <f t="shared" ca="1" si="578"/>
        <v/>
      </c>
      <c r="J7363" t="str">
        <f t="shared" ca="1" si="579"/>
        <v/>
      </c>
      <c r="K7363" t="str">
        <f t="shared" ca="1" si="579"/>
        <v/>
      </c>
      <c r="AA7363" s="8">
        <v>0</v>
      </c>
      <c r="AB7363" s="8">
        <v>5</v>
      </c>
      <c r="AC7363" s="8">
        <v>7</v>
      </c>
      <c r="AD7363" s="8">
        <v>6</v>
      </c>
      <c r="AE7363" s="12" t="s">
        <v>759</v>
      </c>
    </row>
    <row r="7364" spans="2:31" x14ac:dyDescent="0.2">
      <c r="B7364" t="str">
        <f ca="1">IF(ISNA(VLOOKUP(AA7364&amp;"_"&amp;AB7364&amp;"_"&amp;AC7364&amp;"_"&amp;AE7364,[1]挑战模式!$A:$AS,1,FALSE)),"",IF(VLOOKUP(AA7364&amp;"_"&amp;AB7364&amp;"_"&amp;AC7364&amp;"_"&amp;AE7364,[1]挑战模式!$A:$AS,14+AD7364,FALSE)="","","Monster_Season"&amp;AA7364&amp;"_Challenge"&amp;AB7364&amp;"_"&amp;AC7364&amp;"_"&amp;AD7364&amp;"_"&amp;AE7364))</f>
        <v/>
      </c>
      <c r="C7364" t="str">
        <f t="shared" ca="1" si="575"/>
        <v/>
      </c>
      <c r="E7364" t="str">
        <f ca="1">IF(B7364="","",VLOOKUP(AA7364&amp;"_"&amp;AB7364&amp;"_"&amp;AC7364&amp;"_"&amp;AE7364,[1]挑战模式!$A:$AS,26+AD7364,FALSE))</f>
        <v/>
      </c>
      <c r="F7364" t="str">
        <f ca="1">IF(B7364="","",VLOOKUP(VLOOKUP(AA7364&amp;"_"&amp;AB7364&amp;"_"&amp;AC7364&amp;"_"&amp;AE7364,[1]挑战模式!$A:$AS,14+AD7364,FALSE),[1]怪物!$B:$O,3,FALSE))</f>
        <v/>
      </c>
      <c r="G7364" t="str">
        <f t="shared" ca="1" si="576"/>
        <v/>
      </c>
      <c r="H7364" t="str">
        <f t="shared" ca="1" si="577"/>
        <v/>
      </c>
      <c r="I7364" t="str">
        <f t="shared" ca="1" si="578"/>
        <v/>
      </c>
      <c r="J7364" t="str">
        <f t="shared" ca="1" si="579"/>
        <v/>
      </c>
      <c r="K7364" t="str">
        <f t="shared" ca="1" si="579"/>
        <v/>
      </c>
      <c r="AA7364" s="8">
        <v>0</v>
      </c>
      <c r="AB7364" s="8">
        <v>5</v>
      </c>
      <c r="AC7364" s="8">
        <v>8</v>
      </c>
      <c r="AD7364" s="8">
        <v>1</v>
      </c>
      <c r="AE7364" s="12" t="s">
        <v>759</v>
      </c>
    </row>
    <row r="7365" spans="2:31" x14ac:dyDescent="0.2">
      <c r="B7365" t="str">
        <f ca="1">IF(ISNA(VLOOKUP(AA7365&amp;"_"&amp;AB7365&amp;"_"&amp;AC7365&amp;"_"&amp;AE7365,[1]挑战模式!$A:$AS,1,FALSE)),"",IF(VLOOKUP(AA7365&amp;"_"&amp;AB7365&amp;"_"&amp;AC7365&amp;"_"&amp;AE7365,[1]挑战模式!$A:$AS,14+AD7365,FALSE)="","","Monster_Season"&amp;AA7365&amp;"_Challenge"&amp;AB7365&amp;"_"&amp;AC7365&amp;"_"&amp;AD7365&amp;"_"&amp;AE7365))</f>
        <v/>
      </c>
      <c r="C7365" t="str">
        <f t="shared" ca="1" si="575"/>
        <v/>
      </c>
      <c r="E7365" t="str">
        <f ca="1">IF(B7365="","",VLOOKUP(AA7365&amp;"_"&amp;AB7365&amp;"_"&amp;AC7365&amp;"_"&amp;AE7365,[1]挑战模式!$A:$AS,26+AD7365,FALSE))</f>
        <v/>
      </c>
      <c r="F7365" t="str">
        <f ca="1">IF(B7365="","",VLOOKUP(VLOOKUP(AA7365&amp;"_"&amp;AB7365&amp;"_"&amp;AC7365&amp;"_"&amp;AE7365,[1]挑战模式!$A:$AS,14+AD7365,FALSE),[1]怪物!$B:$O,3,FALSE))</f>
        <v/>
      </c>
      <c r="G7365" t="str">
        <f t="shared" ca="1" si="576"/>
        <v/>
      </c>
      <c r="H7365" t="str">
        <f t="shared" ca="1" si="577"/>
        <v/>
      </c>
      <c r="I7365" t="str">
        <f t="shared" ca="1" si="578"/>
        <v/>
      </c>
      <c r="J7365" t="str">
        <f t="shared" ca="1" si="579"/>
        <v/>
      </c>
      <c r="K7365" t="str">
        <f t="shared" ca="1" si="579"/>
        <v/>
      </c>
      <c r="AA7365" s="8">
        <v>0</v>
      </c>
      <c r="AB7365" s="8">
        <v>5</v>
      </c>
      <c r="AC7365" s="8">
        <v>8</v>
      </c>
      <c r="AD7365" s="8">
        <v>2</v>
      </c>
      <c r="AE7365" s="12" t="s">
        <v>759</v>
      </c>
    </row>
    <row r="7366" spans="2:31" x14ac:dyDescent="0.2">
      <c r="B7366" t="str">
        <f ca="1">IF(ISNA(VLOOKUP(AA7366&amp;"_"&amp;AB7366&amp;"_"&amp;AC7366&amp;"_"&amp;AE7366,[1]挑战模式!$A:$AS,1,FALSE)),"",IF(VLOOKUP(AA7366&amp;"_"&amp;AB7366&amp;"_"&amp;AC7366&amp;"_"&amp;AE7366,[1]挑战模式!$A:$AS,14+AD7366,FALSE)="","","Monster_Season"&amp;AA7366&amp;"_Challenge"&amp;AB7366&amp;"_"&amp;AC7366&amp;"_"&amp;AD7366&amp;"_"&amp;AE7366))</f>
        <v/>
      </c>
      <c r="C7366" t="str">
        <f t="shared" ca="1" si="575"/>
        <v/>
      </c>
      <c r="E7366" t="str">
        <f ca="1">IF(B7366="","",VLOOKUP(AA7366&amp;"_"&amp;AB7366&amp;"_"&amp;AC7366&amp;"_"&amp;AE7366,[1]挑战模式!$A:$AS,26+AD7366,FALSE))</f>
        <v/>
      </c>
      <c r="F7366" t="str">
        <f ca="1">IF(B7366="","",VLOOKUP(VLOOKUP(AA7366&amp;"_"&amp;AB7366&amp;"_"&amp;AC7366&amp;"_"&amp;AE7366,[1]挑战模式!$A:$AS,14+AD7366,FALSE),[1]怪物!$B:$O,3,FALSE))</f>
        <v/>
      </c>
      <c r="G7366" t="str">
        <f t="shared" ca="1" si="576"/>
        <v/>
      </c>
      <c r="H7366" t="str">
        <f t="shared" ca="1" si="577"/>
        <v/>
      </c>
      <c r="I7366" t="str">
        <f t="shared" ca="1" si="578"/>
        <v/>
      </c>
      <c r="J7366" t="str">
        <f t="shared" ca="1" si="579"/>
        <v/>
      </c>
      <c r="K7366" t="str">
        <f t="shared" ca="1" si="579"/>
        <v/>
      </c>
      <c r="AA7366" s="8">
        <v>0</v>
      </c>
      <c r="AB7366" s="8">
        <v>5</v>
      </c>
      <c r="AC7366" s="8">
        <v>8</v>
      </c>
      <c r="AD7366" s="8">
        <v>3</v>
      </c>
      <c r="AE7366" s="12" t="s">
        <v>759</v>
      </c>
    </row>
    <row r="7367" spans="2:31" x14ac:dyDescent="0.2">
      <c r="B7367" t="str">
        <f ca="1">IF(ISNA(VLOOKUP(AA7367&amp;"_"&amp;AB7367&amp;"_"&amp;AC7367&amp;"_"&amp;AE7367,[1]挑战模式!$A:$AS,1,FALSE)),"",IF(VLOOKUP(AA7367&amp;"_"&amp;AB7367&amp;"_"&amp;AC7367&amp;"_"&amp;AE7367,[1]挑战模式!$A:$AS,14+AD7367,FALSE)="","","Monster_Season"&amp;AA7367&amp;"_Challenge"&amp;AB7367&amp;"_"&amp;AC7367&amp;"_"&amp;AD7367&amp;"_"&amp;AE7367))</f>
        <v/>
      </c>
      <c r="C7367" t="str">
        <f t="shared" ca="1" si="575"/>
        <v/>
      </c>
      <c r="E7367" t="str">
        <f ca="1">IF(B7367="","",VLOOKUP(AA7367&amp;"_"&amp;AB7367&amp;"_"&amp;AC7367&amp;"_"&amp;AE7367,[1]挑战模式!$A:$AS,26+AD7367,FALSE))</f>
        <v/>
      </c>
      <c r="F7367" t="str">
        <f ca="1">IF(B7367="","",VLOOKUP(VLOOKUP(AA7367&amp;"_"&amp;AB7367&amp;"_"&amp;AC7367&amp;"_"&amp;AE7367,[1]挑战模式!$A:$AS,14+AD7367,FALSE),[1]怪物!$B:$O,3,FALSE))</f>
        <v/>
      </c>
      <c r="G7367" t="str">
        <f t="shared" ca="1" si="576"/>
        <v/>
      </c>
      <c r="H7367" t="str">
        <f t="shared" ca="1" si="577"/>
        <v/>
      </c>
      <c r="I7367" t="str">
        <f t="shared" ca="1" si="578"/>
        <v/>
      </c>
      <c r="J7367" t="str">
        <f t="shared" ca="1" si="579"/>
        <v/>
      </c>
      <c r="K7367" t="str">
        <f t="shared" ca="1" si="579"/>
        <v/>
      </c>
      <c r="AA7367" s="8">
        <v>0</v>
      </c>
      <c r="AB7367" s="8">
        <v>5</v>
      </c>
      <c r="AC7367" s="8">
        <v>8</v>
      </c>
      <c r="AD7367" s="8">
        <v>4</v>
      </c>
      <c r="AE7367" s="12" t="s">
        <v>759</v>
      </c>
    </row>
    <row r="7368" spans="2:31" x14ac:dyDescent="0.2">
      <c r="B7368" t="str">
        <f ca="1">IF(ISNA(VLOOKUP(AA7368&amp;"_"&amp;AB7368&amp;"_"&amp;AC7368&amp;"_"&amp;AE7368,[1]挑战模式!$A:$AS,1,FALSE)),"",IF(VLOOKUP(AA7368&amp;"_"&amp;AB7368&amp;"_"&amp;AC7368&amp;"_"&amp;AE7368,[1]挑战模式!$A:$AS,14+AD7368,FALSE)="","","Monster_Season"&amp;AA7368&amp;"_Challenge"&amp;AB7368&amp;"_"&amp;AC7368&amp;"_"&amp;AD7368&amp;"_"&amp;AE7368))</f>
        <v/>
      </c>
      <c r="C7368" t="str">
        <f t="shared" ca="1" si="575"/>
        <v/>
      </c>
      <c r="E7368" t="str">
        <f ca="1">IF(B7368="","",VLOOKUP(AA7368&amp;"_"&amp;AB7368&amp;"_"&amp;AC7368&amp;"_"&amp;AE7368,[1]挑战模式!$A:$AS,26+AD7368,FALSE))</f>
        <v/>
      </c>
      <c r="F7368" t="str">
        <f ca="1">IF(B7368="","",VLOOKUP(VLOOKUP(AA7368&amp;"_"&amp;AB7368&amp;"_"&amp;AC7368&amp;"_"&amp;AE7368,[1]挑战模式!$A:$AS,14+AD7368,FALSE),[1]怪物!$B:$O,3,FALSE))</f>
        <v/>
      </c>
      <c r="G7368" t="str">
        <f t="shared" ca="1" si="576"/>
        <v/>
      </c>
      <c r="H7368" t="str">
        <f t="shared" ca="1" si="577"/>
        <v/>
      </c>
      <c r="I7368" t="str">
        <f t="shared" ca="1" si="578"/>
        <v/>
      </c>
      <c r="J7368" t="str">
        <f t="shared" ca="1" si="579"/>
        <v/>
      </c>
      <c r="K7368" t="str">
        <f t="shared" ca="1" si="579"/>
        <v/>
      </c>
      <c r="AA7368" s="8">
        <v>0</v>
      </c>
      <c r="AB7368" s="8">
        <v>5</v>
      </c>
      <c r="AC7368" s="8">
        <v>8</v>
      </c>
      <c r="AD7368" s="8">
        <v>5</v>
      </c>
      <c r="AE7368" s="12" t="s">
        <v>759</v>
      </c>
    </row>
    <row r="7369" spans="2:31" x14ac:dyDescent="0.2">
      <c r="B7369" t="str">
        <f ca="1">IF(ISNA(VLOOKUP(AA7369&amp;"_"&amp;AB7369&amp;"_"&amp;AC7369&amp;"_"&amp;AE7369,[1]挑战模式!$A:$AS,1,FALSE)),"",IF(VLOOKUP(AA7369&amp;"_"&amp;AB7369&amp;"_"&amp;AC7369&amp;"_"&amp;AE7369,[1]挑战模式!$A:$AS,14+AD7369,FALSE)="","","Monster_Season"&amp;AA7369&amp;"_Challenge"&amp;AB7369&amp;"_"&amp;AC7369&amp;"_"&amp;AD7369&amp;"_"&amp;AE7369))</f>
        <v/>
      </c>
      <c r="C7369" t="str">
        <f t="shared" ref="C7369:C7432" ca="1" si="580">IF(B7369="","",1)</f>
        <v/>
      </c>
      <c r="E7369" t="str">
        <f ca="1">IF(B7369="","",VLOOKUP(AA7369&amp;"_"&amp;AB7369&amp;"_"&amp;AC7369&amp;"_"&amp;AE7369,[1]挑战模式!$A:$AS,26+AD7369,FALSE))</f>
        <v/>
      </c>
      <c r="F7369" t="str">
        <f ca="1">IF(B7369="","",VLOOKUP(VLOOKUP(AA7369&amp;"_"&amp;AB7369&amp;"_"&amp;AC7369&amp;"_"&amp;AE7369,[1]挑战模式!$A:$AS,14+AD7369,FALSE),[1]怪物!$B:$O,3,FALSE))</f>
        <v/>
      </c>
      <c r="G7369" t="str">
        <f t="shared" ref="G7369:G7432" ca="1" si="581">IF(B7369="","",0)</f>
        <v/>
      </c>
      <c r="H7369" t="str">
        <f t="shared" ref="H7369:H7432" ca="1" si="582">IF(B7369="","",0)</f>
        <v/>
      </c>
      <c r="I7369" t="str">
        <f t="shared" ref="I7369:I7432" ca="1" si="583">IF(B7369="","",0)</f>
        <v/>
      </c>
      <c r="J7369" t="str">
        <f t="shared" ref="J7369:K7432" ca="1" si="584">IF(B7369="","",0)</f>
        <v/>
      </c>
      <c r="K7369" t="str">
        <f t="shared" ca="1" si="584"/>
        <v/>
      </c>
      <c r="AA7369" s="8">
        <v>0</v>
      </c>
      <c r="AB7369" s="8">
        <v>5</v>
      </c>
      <c r="AC7369" s="8">
        <v>8</v>
      </c>
      <c r="AD7369" s="8">
        <v>6</v>
      </c>
      <c r="AE7369" s="12" t="s">
        <v>759</v>
      </c>
    </row>
    <row r="7370" spans="2:31" x14ac:dyDescent="0.2">
      <c r="B7370" t="str">
        <f ca="1">IF(ISNA(VLOOKUP(AA7370&amp;"_"&amp;AB7370&amp;"_"&amp;AC7370&amp;"_"&amp;AE7370,[1]挑战模式!$A:$AS,1,FALSE)),"",IF(VLOOKUP(AA7370&amp;"_"&amp;AB7370&amp;"_"&amp;AC7370&amp;"_"&amp;AE7370,[1]挑战模式!$A:$AS,14+AD7370,FALSE)="","","Monster_Season"&amp;AA7370&amp;"_Challenge"&amp;AB7370&amp;"_"&amp;AC7370&amp;"_"&amp;AD7370&amp;"_"&amp;AE7370))</f>
        <v/>
      </c>
      <c r="C7370" t="str">
        <f t="shared" ca="1" si="580"/>
        <v/>
      </c>
      <c r="E7370" t="str">
        <f ca="1">IF(B7370="","",VLOOKUP(AA7370&amp;"_"&amp;AB7370&amp;"_"&amp;AC7370&amp;"_"&amp;AE7370,[1]挑战模式!$A:$AS,26+AD7370,FALSE))</f>
        <v/>
      </c>
      <c r="F7370" t="str">
        <f ca="1">IF(B7370="","",VLOOKUP(VLOOKUP(AA7370&amp;"_"&amp;AB7370&amp;"_"&amp;AC7370&amp;"_"&amp;AE7370,[1]挑战模式!$A:$AS,14+AD7370,FALSE),[1]怪物!$B:$O,3,FALSE))</f>
        <v/>
      </c>
      <c r="G7370" t="str">
        <f t="shared" ca="1" si="581"/>
        <v/>
      </c>
      <c r="H7370" t="str">
        <f t="shared" ca="1" si="582"/>
        <v/>
      </c>
      <c r="I7370" t="str">
        <f t="shared" ca="1" si="583"/>
        <v/>
      </c>
      <c r="J7370" t="str">
        <f t="shared" ca="1" si="584"/>
        <v/>
      </c>
      <c r="K7370" t="str">
        <f t="shared" ca="1" si="584"/>
        <v/>
      </c>
      <c r="AA7370" s="8">
        <v>0</v>
      </c>
      <c r="AB7370" s="8">
        <v>5</v>
      </c>
      <c r="AC7370" s="8">
        <v>9</v>
      </c>
      <c r="AD7370" s="8">
        <v>1</v>
      </c>
      <c r="AE7370" s="12" t="s">
        <v>759</v>
      </c>
    </row>
    <row r="7371" spans="2:31" x14ac:dyDescent="0.2">
      <c r="B7371" t="str">
        <f ca="1">IF(ISNA(VLOOKUP(AA7371&amp;"_"&amp;AB7371&amp;"_"&amp;AC7371&amp;"_"&amp;AE7371,[1]挑战模式!$A:$AS,1,FALSE)),"",IF(VLOOKUP(AA7371&amp;"_"&amp;AB7371&amp;"_"&amp;AC7371&amp;"_"&amp;AE7371,[1]挑战模式!$A:$AS,14+AD7371,FALSE)="","","Monster_Season"&amp;AA7371&amp;"_Challenge"&amp;AB7371&amp;"_"&amp;AC7371&amp;"_"&amp;AD7371&amp;"_"&amp;AE7371))</f>
        <v/>
      </c>
      <c r="C7371" t="str">
        <f t="shared" ca="1" si="580"/>
        <v/>
      </c>
      <c r="E7371" t="str">
        <f ca="1">IF(B7371="","",VLOOKUP(AA7371&amp;"_"&amp;AB7371&amp;"_"&amp;AC7371&amp;"_"&amp;AE7371,[1]挑战模式!$A:$AS,26+AD7371,FALSE))</f>
        <v/>
      </c>
      <c r="F7371" t="str">
        <f ca="1">IF(B7371="","",VLOOKUP(VLOOKUP(AA7371&amp;"_"&amp;AB7371&amp;"_"&amp;AC7371&amp;"_"&amp;AE7371,[1]挑战模式!$A:$AS,14+AD7371,FALSE),[1]怪物!$B:$O,3,FALSE))</f>
        <v/>
      </c>
      <c r="G7371" t="str">
        <f t="shared" ca="1" si="581"/>
        <v/>
      </c>
      <c r="H7371" t="str">
        <f t="shared" ca="1" si="582"/>
        <v/>
      </c>
      <c r="I7371" t="str">
        <f t="shared" ca="1" si="583"/>
        <v/>
      </c>
      <c r="J7371" t="str">
        <f t="shared" ca="1" si="584"/>
        <v/>
      </c>
      <c r="K7371" t="str">
        <f t="shared" ca="1" si="584"/>
        <v/>
      </c>
      <c r="AA7371" s="8">
        <v>0</v>
      </c>
      <c r="AB7371" s="8">
        <v>5</v>
      </c>
      <c r="AC7371" s="8">
        <v>9</v>
      </c>
      <c r="AD7371" s="8">
        <v>2</v>
      </c>
      <c r="AE7371" s="12" t="s">
        <v>759</v>
      </c>
    </row>
    <row r="7372" spans="2:31" x14ac:dyDescent="0.2">
      <c r="B7372" t="str">
        <f ca="1">IF(ISNA(VLOOKUP(AA7372&amp;"_"&amp;AB7372&amp;"_"&amp;AC7372&amp;"_"&amp;AE7372,[1]挑战模式!$A:$AS,1,FALSE)),"",IF(VLOOKUP(AA7372&amp;"_"&amp;AB7372&amp;"_"&amp;AC7372&amp;"_"&amp;AE7372,[1]挑战模式!$A:$AS,14+AD7372,FALSE)="","","Monster_Season"&amp;AA7372&amp;"_Challenge"&amp;AB7372&amp;"_"&amp;AC7372&amp;"_"&amp;AD7372&amp;"_"&amp;AE7372))</f>
        <v/>
      </c>
      <c r="C7372" t="str">
        <f t="shared" ca="1" si="580"/>
        <v/>
      </c>
      <c r="E7372" t="str">
        <f ca="1">IF(B7372="","",VLOOKUP(AA7372&amp;"_"&amp;AB7372&amp;"_"&amp;AC7372&amp;"_"&amp;AE7372,[1]挑战模式!$A:$AS,26+AD7372,FALSE))</f>
        <v/>
      </c>
      <c r="F7372" t="str">
        <f ca="1">IF(B7372="","",VLOOKUP(VLOOKUP(AA7372&amp;"_"&amp;AB7372&amp;"_"&amp;AC7372&amp;"_"&amp;AE7372,[1]挑战模式!$A:$AS,14+AD7372,FALSE),[1]怪物!$B:$O,3,FALSE))</f>
        <v/>
      </c>
      <c r="G7372" t="str">
        <f t="shared" ca="1" si="581"/>
        <v/>
      </c>
      <c r="H7372" t="str">
        <f t="shared" ca="1" si="582"/>
        <v/>
      </c>
      <c r="I7372" t="str">
        <f t="shared" ca="1" si="583"/>
        <v/>
      </c>
      <c r="J7372" t="str">
        <f t="shared" ca="1" si="584"/>
        <v/>
      </c>
      <c r="K7372" t="str">
        <f t="shared" ca="1" si="584"/>
        <v/>
      </c>
      <c r="AA7372" s="8">
        <v>0</v>
      </c>
      <c r="AB7372" s="8">
        <v>5</v>
      </c>
      <c r="AC7372" s="8">
        <v>9</v>
      </c>
      <c r="AD7372" s="8">
        <v>3</v>
      </c>
      <c r="AE7372" s="12" t="s">
        <v>759</v>
      </c>
    </row>
    <row r="7373" spans="2:31" x14ac:dyDescent="0.2">
      <c r="B7373" t="str">
        <f ca="1">IF(ISNA(VLOOKUP(AA7373&amp;"_"&amp;AB7373&amp;"_"&amp;AC7373&amp;"_"&amp;AE7373,[1]挑战模式!$A:$AS,1,FALSE)),"",IF(VLOOKUP(AA7373&amp;"_"&amp;AB7373&amp;"_"&amp;AC7373&amp;"_"&amp;AE7373,[1]挑战模式!$A:$AS,14+AD7373,FALSE)="","","Monster_Season"&amp;AA7373&amp;"_Challenge"&amp;AB7373&amp;"_"&amp;AC7373&amp;"_"&amp;AD7373&amp;"_"&amp;AE7373))</f>
        <v/>
      </c>
      <c r="C7373" t="str">
        <f t="shared" ca="1" si="580"/>
        <v/>
      </c>
      <c r="E7373" t="str">
        <f ca="1">IF(B7373="","",VLOOKUP(AA7373&amp;"_"&amp;AB7373&amp;"_"&amp;AC7373&amp;"_"&amp;AE7373,[1]挑战模式!$A:$AS,26+AD7373,FALSE))</f>
        <v/>
      </c>
      <c r="F7373" t="str">
        <f ca="1">IF(B7373="","",VLOOKUP(VLOOKUP(AA7373&amp;"_"&amp;AB7373&amp;"_"&amp;AC7373&amp;"_"&amp;AE7373,[1]挑战模式!$A:$AS,14+AD7373,FALSE),[1]怪物!$B:$O,3,FALSE))</f>
        <v/>
      </c>
      <c r="G7373" t="str">
        <f t="shared" ca="1" si="581"/>
        <v/>
      </c>
      <c r="H7373" t="str">
        <f t="shared" ca="1" si="582"/>
        <v/>
      </c>
      <c r="I7373" t="str">
        <f t="shared" ca="1" si="583"/>
        <v/>
      </c>
      <c r="J7373" t="str">
        <f t="shared" ca="1" si="584"/>
        <v/>
      </c>
      <c r="K7373" t="str">
        <f t="shared" ca="1" si="584"/>
        <v/>
      </c>
      <c r="AA7373" s="8">
        <v>0</v>
      </c>
      <c r="AB7373" s="8">
        <v>5</v>
      </c>
      <c r="AC7373" s="8">
        <v>9</v>
      </c>
      <c r="AD7373" s="8">
        <v>4</v>
      </c>
      <c r="AE7373" s="12" t="s">
        <v>759</v>
      </c>
    </row>
    <row r="7374" spans="2:31" x14ac:dyDescent="0.2">
      <c r="B7374" t="str">
        <f ca="1">IF(ISNA(VLOOKUP(AA7374&amp;"_"&amp;AB7374&amp;"_"&amp;AC7374&amp;"_"&amp;AE7374,[1]挑战模式!$A:$AS,1,FALSE)),"",IF(VLOOKUP(AA7374&amp;"_"&amp;AB7374&amp;"_"&amp;AC7374&amp;"_"&amp;AE7374,[1]挑战模式!$A:$AS,14+AD7374,FALSE)="","","Monster_Season"&amp;AA7374&amp;"_Challenge"&amp;AB7374&amp;"_"&amp;AC7374&amp;"_"&amp;AD7374&amp;"_"&amp;AE7374))</f>
        <v/>
      </c>
      <c r="C7374" t="str">
        <f t="shared" ca="1" si="580"/>
        <v/>
      </c>
      <c r="E7374" t="str">
        <f ca="1">IF(B7374="","",VLOOKUP(AA7374&amp;"_"&amp;AB7374&amp;"_"&amp;AC7374&amp;"_"&amp;AE7374,[1]挑战模式!$A:$AS,26+AD7374,FALSE))</f>
        <v/>
      </c>
      <c r="F7374" t="str">
        <f ca="1">IF(B7374="","",VLOOKUP(VLOOKUP(AA7374&amp;"_"&amp;AB7374&amp;"_"&amp;AC7374&amp;"_"&amp;AE7374,[1]挑战模式!$A:$AS,14+AD7374,FALSE),[1]怪物!$B:$O,3,FALSE))</f>
        <v/>
      </c>
      <c r="G7374" t="str">
        <f t="shared" ca="1" si="581"/>
        <v/>
      </c>
      <c r="H7374" t="str">
        <f t="shared" ca="1" si="582"/>
        <v/>
      </c>
      <c r="I7374" t="str">
        <f t="shared" ca="1" si="583"/>
        <v/>
      </c>
      <c r="J7374" t="str">
        <f t="shared" ca="1" si="584"/>
        <v/>
      </c>
      <c r="K7374" t="str">
        <f t="shared" ca="1" si="584"/>
        <v/>
      </c>
      <c r="AA7374" s="8">
        <v>0</v>
      </c>
      <c r="AB7374" s="8">
        <v>5</v>
      </c>
      <c r="AC7374" s="8">
        <v>9</v>
      </c>
      <c r="AD7374" s="8">
        <v>5</v>
      </c>
      <c r="AE7374" s="12" t="s">
        <v>759</v>
      </c>
    </row>
    <row r="7375" spans="2:31" x14ac:dyDescent="0.2">
      <c r="B7375" t="str">
        <f ca="1">IF(ISNA(VLOOKUP(AA7375&amp;"_"&amp;AB7375&amp;"_"&amp;AC7375&amp;"_"&amp;AE7375,[1]挑战模式!$A:$AS,1,FALSE)),"",IF(VLOOKUP(AA7375&amp;"_"&amp;AB7375&amp;"_"&amp;AC7375&amp;"_"&amp;AE7375,[1]挑战模式!$A:$AS,14+AD7375,FALSE)="","","Monster_Season"&amp;AA7375&amp;"_Challenge"&amp;AB7375&amp;"_"&amp;AC7375&amp;"_"&amp;AD7375&amp;"_"&amp;AE7375))</f>
        <v/>
      </c>
      <c r="C7375" t="str">
        <f t="shared" ca="1" si="580"/>
        <v/>
      </c>
      <c r="E7375" t="str">
        <f ca="1">IF(B7375="","",VLOOKUP(AA7375&amp;"_"&amp;AB7375&amp;"_"&amp;AC7375&amp;"_"&amp;AE7375,[1]挑战模式!$A:$AS,26+AD7375,FALSE))</f>
        <v/>
      </c>
      <c r="F7375" t="str">
        <f ca="1">IF(B7375="","",VLOOKUP(VLOOKUP(AA7375&amp;"_"&amp;AB7375&amp;"_"&amp;AC7375&amp;"_"&amp;AE7375,[1]挑战模式!$A:$AS,14+AD7375,FALSE),[1]怪物!$B:$O,3,FALSE))</f>
        <v/>
      </c>
      <c r="G7375" t="str">
        <f t="shared" ca="1" si="581"/>
        <v/>
      </c>
      <c r="H7375" t="str">
        <f t="shared" ca="1" si="582"/>
        <v/>
      </c>
      <c r="I7375" t="str">
        <f t="shared" ca="1" si="583"/>
        <v/>
      </c>
      <c r="J7375" t="str">
        <f t="shared" ca="1" si="584"/>
        <v/>
      </c>
      <c r="K7375" t="str">
        <f t="shared" ca="1" si="584"/>
        <v/>
      </c>
      <c r="AA7375" s="8">
        <v>0</v>
      </c>
      <c r="AB7375" s="8">
        <v>5</v>
      </c>
      <c r="AC7375" s="8">
        <v>10</v>
      </c>
      <c r="AD7375" s="8">
        <v>6</v>
      </c>
      <c r="AE7375" s="12" t="s">
        <v>759</v>
      </c>
    </row>
    <row r="7376" spans="2:31" x14ac:dyDescent="0.2">
      <c r="B7376" t="str">
        <f ca="1">IF(ISNA(VLOOKUP(AA7376&amp;"_"&amp;AB7376&amp;"_"&amp;AC7376&amp;"_"&amp;AE7376,[1]挑战模式!$A:$AS,1,FALSE)),"",IF(VLOOKUP(AA7376&amp;"_"&amp;AB7376&amp;"_"&amp;AC7376&amp;"_"&amp;AE7376,[1]挑战模式!$A:$AS,14+AD7376,FALSE)="","","Monster_Season"&amp;AA7376&amp;"_Challenge"&amp;AB7376&amp;"_"&amp;AC7376&amp;"_"&amp;AD7376&amp;"_"&amp;AE7376))</f>
        <v/>
      </c>
      <c r="C7376" t="str">
        <f t="shared" ca="1" si="580"/>
        <v/>
      </c>
      <c r="E7376" t="str">
        <f ca="1">IF(B7376="","",VLOOKUP(AA7376&amp;"_"&amp;AB7376&amp;"_"&amp;AC7376&amp;"_"&amp;AE7376,[1]挑战模式!$A:$AS,26+AD7376,FALSE))</f>
        <v/>
      </c>
      <c r="F7376" t="str">
        <f ca="1">IF(B7376="","",VLOOKUP(VLOOKUP(AA7376&amp;"_"&amp;AB7376&amp;"_"&amp;AC7376&amp;"_"&amp;AE7376,[1]挑战模式!$A:$AS,14+AD7376,FALSE),[1]怪物!$B:$O,3,FALSE))</f>
        <v/>
      </c>
      <c r="G7376" t="str">
        <f t="shared" ca="1" si="581"/>
        <v/>
      </c>
      <c r="H7376" t="str">
        <f t="shared" ca="1" si="582"/>
        <v/>
      </c>
      <c r="I7376" t="str">
        <f t="shared" ca="1" si="583"/>
        <v/>
      </c>
      <c r="J7376" t="str">
        <f t="shared" ca="1" si="584"/>
        <v/>
      </c>
      <c r="K7376" t="str">
        <f t="shared" ca="1" si="584"/>
        <v/>
      </c>
      <c r="AA7376" s="8">
        <v>0</v>
      </c>
      <c r="AB7376" s="8">
        <v>5</v>
      </c>
      <c r="AC7376" s="8">
        <v>10</v>
      </c>
      <c r="AD7376" s="8">
        <v>1</v>
      </c>
      <c r="AE7376" s="12" t="s">
        <v>759</v>
      </c>
    </row>
    <row r="7377" spans="2:31" x14ac:dyDescent="0.2">
      <c r="B7377" t="str">
        <f ca="1">IF(ISNA(VLOOKUP(AA7377&amp;"_"&amp;AB7377&amp;"_"&amp;AC7377&amp;"_"&amp;AE7377,[1]挑战模式!$A:$AS,1,FALSE)),"",IF(VLOOKUP(AA7377&amp;"_"&amp;AB7377&amp;"_"&amp;AC7377&amp;"_"&amp;AE7377,[1]挑战模式!$A:$AS,14+AD7377,FALSE)="","","Monster_Season"&amp;AA7377&amp;"_Challenge"&amp;AB7377&amp;"_"&amp;AC7377&amp;"_"&amp;AD7377&amp;"_"&amp;AE7377))</f>
        <v/>
      </c>
      <c r="C7377" t="str">
        <f t="shared" ca="1" si="580"/>
        <v/>
      </c>
      <c r="E7377" t="str">
        <f ca="1">IF(B7377="","",VLOOKUP(AA7377&amp;"_"&amp;AB7377&amp;"_"&amp;AC7377&amp;"_"&amp;AE7377,[1]挑战模式!$A:$AS,26+AD7377,FALSE))</f>
        <v/>
      </c>
      <c r="F7377" t="str">
        <f ca="1">IF(B7377="","",VLOOKUP(VLOOKUP(AA7377&amp;"_"&amp;AB7377&amp;"_"&amp;AC7377&amp;"_"&amp;AE7377,[1]挑战模式!$A:$AS,14+AD7377,FALSE),[1]怪物!$B:$O,3,FALSE))</f>
        <v/>
      </c>
      <c r="G7377" t="str">
        <f t="shared" ca="1" si="581"/>
        <v/>
      </c>
      <c r="H7377" t="str">
        <f t="shared" ca="1" si="582"/>
        <v/>
      </c>
      <c r="I7377" t="str">
        <f t="shared" ca="1" si="583"/>
        <v/>
      </c>
      <c r="J7377" t="str">
        <f t="shared" ca="1" si="584"/>
        <v/>
      </c>
      <c r="K7377" t="str">
        <f t="shared" ca="1" si="584"/>
        <v/>
      </c>
      <c r="AA7377" s="8">
        <v>0</v>
      </c>
      <c r="AB7377" s="8">
        <v>5</v>
      </c>
      <c r="AC7377" s="8">
        <v>10</v>
      </c>
      <c r="AD7377" s="8">
        <v>2</v>
      </c>
      <c r="AE7377" s="12" t="s">
        <v>759</v>
      </c>
    </row>
    <row r="7378" spans="2:31" x14ac:dyDescent="0.2">
      <c r="B7378" t="str">
        <f ca="1">IF(ISNA(VLOOKUP(AA7378&amp;"_"&amp;AB7378&amp;"_"&amp;AC7378&amp;"_"&amp;AE7378,[1]挑战模式!$A:$AS,1,FALSE)),"",IF(VLOOKUP(AA7378&amp;"_"&amp;AB7378&amp;"_"&amp;AC7378&amp;"_"&amp;AE7378,[1]挑战模式!$A:$AS,14+AD7378,FALSE)="","","Monster_Season"&amp;AA7378&amp;"_Challenge"&amp;AB7378&amp;"_"&amp;AC7378&amp;"_"&amp;AD7378&amp;"_"&amp;AE7378))</f>
        <v/>
      </c>
      <c r="C7378" t="str">
        <f t="shared" ca="1" si="580"/>
        <v/>
      </c>
      <c r="E7378" t="str">
        <f ca="1">IF(B7378="","",VLOOKUP(AA7378&amp;"_"&amp;AB7378&amp;"_"&amp;AC7378&amp;"_"&amp;AE7378,[1]挑战模式!$A:$AS,26+AD7378,FALSE))</f>
        <v/>
      </c>
      <c r="F7378" t="str">
        <f ca="1">IF(B7378="","",VLOOKUP(VLOOKUP(AA7378&amp;"_"&amp;AB7378&amp;"_"&amp;AC7378&amp;"_"&amp;AE7378,[1]挑战模式!$A:$AS,14+AD7378,FALSE),[1]怪物!$B:$O,3,FALSE))</f>
        <v/>
      </c>
      <c r="G7378" t="str">
        <f t="shared" ca="1" si="581"/>
        <v/>
      </c>
      <c r="H7378" t="str">
        <f t="shared" ca="1" si="582"/>
        <v/>
      </c>
      <c r="I7378" t="str">
        <f t="shared" ca="1" si="583"/>
        <v/>
      </c>
      <c r="J7378" t="str">
        <f t="shared" ca="1" si="584"/>
        <v/>
      </c>
      <c r="K7378" t="str">
        <f t="shared" ca="1" si="584"/>
        <v/>
      </c>
      <c r="AA7378" s="8">
        <v>0</v>
      </c>
      <c r="AB7378" s="8">
        <v>5</v>
      </c>
      <c r="AC7378" s="8">
        <v>10</v>
      </c>
      <c r="AD7378" s="8">
        <v>3</v>
      </c>
      <c r="AE7378" s="12" t="s">
        <v>759</v>
      </c>
    </row>
    <row r="7379" spans="2:31" x14ac:dyDescent="0.2">
      <c r="B7379" t="str">
        <f ca="1">IF(ISNA(VLOOKUP(AA7379&amp;"_"&amp;AB7379&amp;"_"&amp;AC7379&amp;"_"&amp;AE7379,[1]挑战模式!$A:$AS,1,FALSE)),"",IF(VLOOKUP(AA7379&amp;"_"&amp;AB7379&amp;"_"&amp;AC7379&amp;"_"&amp;AE7379,[1]挑战模式!$A:$AS,14+AD7379,FALSE)="","","Monster_Season"&amp;AA7379&amp;"_Challenge"&amp;AB7379&amp;"_"&amp;AC7379&amp;"_"&amp;AD7379&amp;"_"&amp;AE7379))</f>
        <v/>
      </c>
      <c r="C7379" t="str">
        <f t="shared" ca="1" si="580"/>
        <v/>
      </c>
      <c r="E7379" t="str">
        <f ca="1">IF(B7379="","",VLOOKUP(AA7379&amp;"_"&amp;AB7379&amp;"_"&amp;AC7379&amp;"_"&amp;AE7379,[1]挑战模式!$A:$AS,26+AD7379,FALSE))</f>
        <v/>
      </c>
      <c r="F7379" t="str">
        <f ca="1">IF(B7379="","",VLOOKUP(VLOOKUP(AA7379&amp;"_"&amp;AB7379&amp;"_"&amp;AC7379&amp;"_"&amp;AE7379,[1]挑战模式!$A:$AS,14+AD7379,FALSE),[1]怪物!$B:$O,3,FALSE))</f>
        <v/>
      </c>
      <c r="G7379" t="str">
        <f t="shared" ca="1" si="581"/>
        <v/>
      </c>
      <c r="H7379" t="str">
        <f t="shared" ca="1" si="582"/>
        <v/>
      </c>
      <c r="I7379" t="str">
        <f t="shared" ca="1" si="583"/>
        <v/>
      </c>
      <c r="J7379" t="str">
        <f t="shared" ca="1" si="584"/>
        <v/>
      </c>
      <c r="K7379" t="str">
        <f t="shared" ca="1" si="584"/>
        <v/>
      </c>
      <c r="AA7379" s="8">
        <v>0</v>
      </c>
      <c r="AB7379" s="8">
        <v>5</v>
      </c>
      <c r="AC7379" s="8">
        <v>10</v>
      </c>
      <c r="AD7379" s="8">
        <v>4</v>
      </c>
      <c r="AE7379" s="12" t="s">
        <v>759</v>
      </c>
    </row>
    <row r="7380" spans="2:31" x14ac:dyDescent="0.2">
      <c r="B7380" t="str">
        <f ca="1">IF(ISNA(VLOOKUP(AA7380&amp;"_"&amp;AB7380&amp;"_"&amp;AC7380&amp;"_"&amp;AE7380,[1]挑战模式!$A:$AS,1,FALSE)),"",IF(VLOOKUP(AA7380&amp;"_"&amp;AB7380&amp;"_"&amp;AC7380&amp;"_"&amp;AE7380,[1]挑战模式!$A:$AS,14+AD7380,FALSE)="","","Monster_Season"&amp;AA7380&amp;"_Challenge"&amp;AB7380&amp;"_"&amp;AC7380&amp;"_"&amp;AD7380&amp;"_"&amp;AE7380))</f>
        <v/>
      </c>
      <c r="C7380" t="str">
        <f t="shared" ca="1" si="580"/>
        <v/>
      </c>
      <c r="E7380" t="str">
        <f ca="1">IF(B7380="","",VLOOKUP(AA7380&amp;"_"&amp;AB7380&amp;"_"&amp;AC7380&amp;"_"&amp;AE7380,[1]挑战模式!$A:$AS,26+AD7380,FALSE))</f>
        <v/>
      </c>
      <c r="F7380" t="str">
        <f ca="1">IF(B7380="","",VLOOKUP(VLOOKUP(AA7380&amp;"_"&amp;AB7380&amp;"_"&amp;AC7380&amp;"_"&amp;AE7380,[1]挑战模式!$A:$AS,14+AD7380,FALSE),[1]怪物!$B:$O,3,FALSE))</f>
        <v/>
      </c>
      <c r="G7380" t="str">
        <f t="shared" ca="1" si="581"/>
        <v/>
      </c>
      <c r="H7380" t="str">
        <f t="shared" ca="1" si="582"/>
        <v/>
      </c>
      <c r="I7380" t="str">
        <f t="shared" ca="1" si="583"/>
        <v/>
      </c>
      <c r="J7380" t="str">
        <f t="shared" ca="1" si="584"/>
        <v/>
      </c>
      <c r="K7380" t="str">
        <f t="shared" ca="1" si="584"/>
        <v/>
      </c>
      <c r="AA7380" s="8">
        <v>0</v>
      </c>
      <c r="AB7380" s="8">
        <v>5</v>
      </c>
      <c r="AC7380" s="8">
        <v>10</v>
      </c>
      <c r="AD7380" s="8">
        <v>5</v>
      </c>
      <c r="AE7380" s="12" t="s">
        <v>759</v>
      </c>
    </row>
    <row r="7381" spans="2:31" x14ac:dyDescent="0.2">
      <c r="B7381" t="str">
        <f ca="1">IF(ISNA(VLOOKUP(AA7381&amp;"_"&amp;AB7381&amp;"_"&amp;AC7381&amp;"_"&amp;AE7381,[1]挑战模式!$A:$AS,1,FALSE)),"",IF(VLOOKUP(AA7381&amp;"_"&amp;AB7381&amp;"_"&amp;AC7381&amp;"_"&amp;AE7381,[1]挑战模式!$A:$AS,14+AD7381,FALSE)="","","Monster_Season"&amp;AA7381&amp;"_Challenge"&amp;AB7381&amp;"_"&amp;AC7381&amp;"_"&amp;AD7381&amp;"_"&amp;AE7381))</f>
        <v>Monster_Season0_Challenge6_1_1_Hell</v>
      </c>
      <c r="C7381">
        <f t="shared" ca="1" si="580"/>
        <v>1</v>
      </c>
      <c r="E7381">
        <f ca="1">IF(B7381="","",VLOOKUP(AA7381&amp;"_"&amp;AB7381&amp;"_"&amp;AC7381&amp;"_"&amp;AE7381,[1]挑战模式!$A:$AS,26+AD7381,FALSE))</f>
        <v>234</v>
      </c>
      <c r="F7381">
        <f ca="1">IF(B7381="","",VLOOKUP(VLOOKUP(AA7381&amp;"_"&amp;AB7381&amp;"_"&amp;AC7381&amp;"_"&amp;AE7381,[1]挑战模式!$A:$AS,14+AD7381,FALSE),[1]怪物!$B:$O,3,FALSE))</f>
        <v>1</v>
      </c>
      <c r="G7381">
        <f t="shared" ca="1" si="581"/>
        <v>0</v>
      </c>
      <c r="H7381">
        <f t="shared" ca="1" si="582"/>
        <v>0</v>
      </c>
      <c r="I7381">
        <f t="shared" ca="1" si="583"/>
        <v>0</v>
      </c>
      <c r="J7381">
        <f t="shared" ca="1" si="584"/>
        <v>0</v>
      </c>
      <c r="K7381">
        <f t="shared" ca="1" si="584"/>
        <v>0</v>
      </c>
      <c r="AA7381" s="8">
        <v>0</v>
      </c>
      <c r="AB7381" s="8">
        <v>6</v>
      </c>
      <c r="AC7381" s="8">
        <v>1</v>
      </c>
      <c r="AD7381" s="8">
        <v>1</v>
      </c>
      <c r="AE7381" s="12" t="s">
        <v>759</v>
      </c>
    </row>
    <row r="7382" spans="2:31" x14ac:dyDescent="0.2">
      <c r="B7382" t="str">
        <f ca="1">IF(ISNA(VLOOKUP(AA7382&amp;"_"&amp;AB7382&amp;"_"&amp;AC7382&amp;"_"&amp;AE7382,[1]挑战模式!$A:$AS,1,FALSE)),"",IF(VLOOKUP(AA7382&amp;"_"&amp;AB7382&amp;"_"&amp;AC7382&amp;"_"&amp;AE7382,[1]挑战模式!$A:$AS,14+AD7382,FALSE)="","","Monster_Season"&amp;AA7382&amp;"_Challenge"&amp;AB7382&amp;"_"&amp;AC7382&amp;"_"&amp;AD7382&amp;"_"&amp;AE7382))</f>
        <v/>
      </c>
      <c r="C7382" t="str">
        <f t="shared" ca="1" si="580"/>
        <v/>
      </c>
      <c r="E7382" t="str">
        <f ca="1">IF(B7382="","",VLOOKUP(AA7382&amp;"_"&amp;AB7382&amp;"_"&amp;AC7382&amp;"_"&amp;AE7382,[1]挑战模式!$A:$AS,26+AD7382,FALSE))</f>
        <v/>
      </c>
      <c r="F7382" t="str">
        <f ca="1">IF(B7382="","",VLOOKUP(VLOOKUP(AA7382&amp;"_"&amp;AB7382&amp;"_"&amp;AC7382&amp;"_"&amp;AE7382,[1]挑战模式!$A:$AS,14+AD7382,FALSE),[1]怪物!$B:$O,3,FALSE))</f>
        <v/>
      </c>
      <c r="G7382" t="str">
        <f t="shared" ca="1" si="581"/>
        <v/>
      </c>
      <c r="H7382" t="str">
        <f t="shared" ca="1" si="582"/>
        <v/>
      </c>
      <c r="I7382" t="str">
        <f t="shared" ca="1" si="583"/>
        <v/>
      </c>
      <c r="J7382" t="str">
        <f t="shared" ca="1" si="584"/>
        <v/>
      </c>
      <c r="K7382" t="str">
        <f t="shared" ca="1" si="584"/>
        <v/>
      </c>
      <c r="AA7382" s="8">
        <v>0</v>
      </c>
      <c r="AB7382" s="8">
        <v>6</v>
      </c>
      <c r="AC7382" s="8">
        <v>1</v>
      </c>
      <c r="AD7382" s="8">
        <v>2</v>
      </c>
      <c r="AE7382" s="12" t="s">
        <v>759</v>
      </c>
    </row>
    <row r="7383" spans="2:31" x14ac:dyDescent="0.2">
      <c r="B7383" t="str">
        <f ca="1">IF(ISNA(VLOOKUP(AA7383&amp;"_"&amp;AB7383&amp;"_"&amp;AC7383&amp;"_"&amp;AE7383,[1]挑战模式!$A:$AS,1,FALSE)),"",IF(VLOOKUP(AA7383&amp;"_"&amp;AB7383&amp;"_"&amp;AC7383&amp;"_"&amp;AE7383,[1]挑战模式!$A:$AS,14+AD7383,FALSE)="","","Monster_Season"&amp;AA7383&amp;"_Challenge"&amp;AB7383&amp;"_"&amp;AC7383&amp;"_"&amp;AD7383&amp;"_"&amp;AE7383))</f>
        <v/>
      </c>
      <c r="C7383" t="str">
        <f t="shared" ca="1" si="580"/>
        <v/>
      </c>
      <c r="E7383" t="str">
        <f ca="1">IF(B7383="","",VLOOKUP(AA7383&amp;"_"&amp;AB7383&amp;"_"&amp;AC7383&amp;"_"&amp;AE7383,[1]挑战模式!$A:$AS,26+AD7383,FALSE))</f>
        <v/>
      </c>
      <c r="F7383" t="str">
        <f ca="1">IF(B7383="","",VLOOKUP(VLOOKUP(AA7383&amp;"_"&amp;AB7383&amp;"_"&amp;AC7383&amp;"_"&amp;AE7383,[1]挑战模式!$A:$AS,14+AD7383,FALSE),[1]怪物!$B:$O,3,FALSE))</f>
        <v/>
      </c>
      <c r="G7383" t="str">
        <f t="shared" ca="1" si="581"/>
        <v/>
      </c>
      <c r="H7383" t="str">
        <f t="shared" ca="1" si="582"/>
        <v/>
      </c>
      <c r="I7383" t="str">
        <f t="shared" ca="1" si="583"/>
        <v/>
      </c>
      <c r="J7383" t="str">
        <f t="shared" ca="1" si="584"/>
        <v/>
      </c>
      <c r="K7383" t="str">
        <f t="shared" ca="1" si="584"/>
        <v/>
      </c>
      <c r="AA7383" s="8">
        <v>0</v>
      </c>
      <c r="AB7383" s="8">
        <v>6</v>
      </c>
      <c r="AC7383" s="8">
        <v>1</v>
      </c>
      <c r="AD7383" s="8">
        <v>3</v>
      </c>
      <c r="AE7383" s="12" t="s">
        <v>759</v>
      </c>
    </row>
    <row r="7384" spans="2:31" x14ac:dyDescent="0.2">
      <c r="B7384" t="str">
        <f ca="1">IF(ISNA(VLOOKUP(AA7384&amp;"_"&amp;AB7384&amp;"_"&amp;AC7384&amp;"_"&amp;AE7384,[1]挑战模式!$A:$AS,1,FALSE)),"",IF(VLOOKUP(AA7384&amp;"_"&amp;AB7384&amp;"_"&amp;AC7384&amp;"_"&amp;AE7384,[1]挑战模式!$A:$AS,14+AD7384,FALSE)="","","Monster_Season"&amp;AA7384&amp;"_Challenge"&amp;AB7384&amp;"_"&amp;AC7384&amp;"_"&amp;AD7384&amp;"_"&amp;AE7384))</f>
        <v/>
      </c>
      <c r="C7384" t="str">
        <f t="shared" ca="1" si="580"/>
        <v/>
      </c>
      <c r="E7384" t="str">
        <f ca="1">IF(B7384="","",VLOOKUP(AA7384&amp;"_"&amp;AB7384&amp;"_"&amp;AC7384&amp;"_"&amp;AE7384,[1]挑战模式!$A:$AS,26+AD7384,FALSE))</f>
        <v/>
      </c>
      <c r="F7384" t="str">
        <f ca="1">IF(B7384="","",VLOOKUP(VLOOKUP(AA7384&amp;"_"&amp;AB7384&amp;"_"&amp;AC7384&amp;"_"&amp;AE7384,[1]挑战模式!$A:$AS,14+AD7384,FALSE),[1]怪物!$B:$O,3,FALSE))</f>
        <v/>
      </c>
      <c r="G7384" t="str">
        <f t="shared" ca="1" si="581"/>
        <v/>
      </c>
      <c r="H7384" t="str">
        <f t="shared" ca="1" si="582"/>
        <v/>
      </c>
      <c r="I7384" t="str">
        <f t="shared" ca="1" si="583"/>
        <v/>
      </c>
      <c r="J7384" t="str">
        <f t="shared" ca="1" si="584"/>
        <v/>
      </c>
      <c r="K7384" t="str">
        <f t="shared" ca="1" si="584"/>
        <v/>
      </c>
      <c r="AA7384" s="8">
        <v>0</v>
      </c>
      <c r="AB7384" s="8">
        <v>6</v>
      </c>
      <c r="AC7384" s="8">
        <v>1</v>
      </c>
      <c r="AD7384" s="8">
        <v>4</v>
      </c>
      <c r="AE7384" s="12" t="s">
        <v>759</v>
      </c>
    </row>
    <row r="7385" spans="2:31" x14ac:dyDescent="0.2">
      <c r="B7385" t="str">
        <f ca="1">IF(ISNA(VLOOKUP(AA7385&amp;"_"&amp;AB7385&amp;"_"&amp;AC7385&amp;"_"&amp;AE7385,[1]挑战模式!$A:$AS,1,FALSE)),"",IF(VLOOKUP(AA7385&amp;"_"&amp;AB7385&amp;"_"&amp;AC7385&amp;"_"&amp;AE7385,[1]挑战模式!$A:$AS,14+AD7385,FALSE)="","","Monster_Season"&amp;AA7385&amp;"_Challenge"&amp;AB7385&amp;"_"&amp;AC7385&amp;"_"&amp;AD7385&amp;"_"&amp;AE7385))</f>
        <v/>
      </c>
      <c r="C7385" t="str">
        <f t="shared" ca="1" si="580"/>
        <v/>
      </c>
      <c r="E7385" t="str">
        <f ca="1">IF(B7385="","",VLOOKUP(AA7385&amp;"_"&amp;AB7385&amp;"_"&amp;AC7385&amp;"_"&amp;AE7385,[1]挑战模式!$A:$AS,26+AD7385,FALSE))</f>
        <v/>
      </c>
      <c r="F7385" t="str">
        <f ca="1">IF(B7385="","",VLOOKUP(VLOOKUP(AA7385&amp;"_"&amp;AB7385&amp;"_"&amp;AC7385&amp;"_"&amp;AE7385,[1]挑战模式!$A:$AS,14+AD7385,FALSE),[1]怪物!$B:$O,3,FALSE))</f>
        <v/>
      </c>
      <c r="G7385" t="str">
        <f t="shared" ca="1" si="581"/>
        <v/>
      </c>
      <c r="H7385" t="str">
        <f t="shared" ca="1" si="582"/>
        <v/>
      </c>
      <c r="I7385" t="str">
        <f t="shared" ca="1" si="583"/>
        <v/>
      </c>
      <c r="J7385" t="str">
        <f t="shared" ca="1" si="584"/>
        <v/>
      </c>
      <c r="K7385" t="str">
        <f t="shared" ca="1" si="584"/>
        <v/>
      </c>
      <c r="AA7385" s="8">
        <v>0</v>
      </c>
      <c r="AB7385" s="8">
        <v>6</v>
      </c>
      <c r="AC7385" s="8">
        <v>1</v>
      </c>
      <c r="AD7385" s="8">
        <v>5</v>
      </c>
      <c r="AE7385" s="12" t="s">
        <v>759</v>
      </c>
    </row>
    <row r="7386" spans="2:31" x14ac:dyDescent="0.2">
      <c r="B7386" t="str">
        <f ca="1">IF(ISNA(VLOOKUP(AA7386&amp;"_"&amp;AB7386&amp;"_"&amp;AC7386&amp;"_"&amp;AE7386,[1]挑战模式!$A:$AS,1,FALSE)),"",IF(VLOOKUP(AA7386&amp;"_"&amp;AB7386&amp;"_"&amp;AC7386&amp;"_"&amp;AE7386,[1]挑战模式!$A:$AS,14+AD7386,FALSE)="","","Monster_Season"&amp;AA7386&amp;"_Challenge"&amp;AB7386&amp;"_"&amp;AC7386&amp;"_"&amp;AD7386&amp;"_"&amp;AE7386))</f>
        <v/>
      </c>
      <c r="C7386" t="str">
        <f t="shared" ca="1" si="580"/>
        <v/>
      </c>
      <c r="E7386" t="str">
        <f ca="1">IF(B7386="","",VLOOKUP(AA7386&amp;"_"&amp;AB7386&amp;"_"&amp;AC7386&amp;"_"&amp;AE7386,[1]挑战模式!$A:$AS,26+AD7386,FALSE))</f>
        <v/>
      </c>
      <c r="F7386" t="str">
        <f ca="1">IF(B7386="","",VLOOKUP(VLOOKUP(AA7386&amp;"_"&amp;AB7386&amp;"_"&amp;AC7386&amp;"_"&amp;AE7386,[1]挑战模式!$A:$AS,14+AD7386,FALSE),[1]怪物!$B:$O,3,FALSE))</f>
        <v/>
      </c>
      <c r="G7386" t="str">
        <f t="shared" ca="1" si="581"/>
        <v/>
      </c>
      <c r="H7386" t="str">
        <f t="shared" ca="1" si="582"/>
        <v/>
      </c>
      <c r="I7386" t="str">
        <f t="shared" ca="1" si="583"/>
        <v/>
      </c>
      <c r="J7386" t="str">
        <f t="shared" ca="1" si="584"/>
        <v/>
      </c>
      <c r="K7386" t="str">
        <f t="shared" ca="1" si="584"/>
        <v/>
      </c>
      <c r="AA7386" s="8">
        <v>0</v>
      </c>
      <c r="AB7386" s="8">
        <v>6</v>
      </c>
      <c r="AC7386" s="8">
        <v>1</v>
      </c>
      <c r="AD7386" s="8">
        <v>6</v>
      </c>
      <c r="AE7386" s="12" t="s">
        <v>759</v>
      </c>
    </row>
    <row r="7387" spans="2:31" x14ac:dyDescent="0.2">
      <c r="B7387" t="str">
        <f ca="1">IF(ISNA(VLOOKUP(AA7387&amp;"_"&amp;AB7387&amp;"_"&amp;AC7387&amp;"_"&amp;AE7387,[1]挑战模式!$A:$AS,1,FALSE)),"",IF(VLOOKUP(AA7387&amp;"_"&amp;AB7387&amp;"_"&amp;AC7387&amp;"_"&amp;AE7387,[1]挑战模式!$A:$AS,14+AD7387,FALSE)="","","Monster_Season"&amp;AA7387&amp;"_Challenge"&amp;AB7387&amp;"_"&amp;AC7387&amp;"_"&amp;AD7387&amp;"_"&amp;AE7387))</f>
        <v>Monster_Season0_Challenge6_2_1_Hell</v>
      </c>
      <c r="C7387">
        <f t="shared" ca="1" si="580"/>
        <v>1</v>
      </c>
      <c r="E7387">
        <f ca="1">IF(B7387="","",VLOOKUP(AA7387&amp;"_"&amp;AB7387&amp;"_"&amp;AC7387&amp;"_"&amp;AE7387,[1]挑战模式!$A:$AS,26+AD7387,FALSE))</f>
        <v>836</v>
      </c>
      <c r="F7387">
        <f ca="1">IF(B7387="","",VLOOKUP(VLOOKUP(AA7387&amp;"_"&amp;AB7387&amp;"_"&amp;AC7387&amp;"_"&amp;AE7387,[1]挑战模式!$A:$AS,14+AD7387,FALSE),[1]怪物!$B:$O,3,FALSE))</f>
        <v>1</v>
      </c>
      <c r="G7387">
        <f t="shared" ca="1" si="581"/>
        <v>0</v>
      </c>
      <c r="H7387">
        <f t="shared" ca="1" si="582"/>
        <v>0</v>
      </c>
      <c r="I7387">
        <f t="shared" ca="1" si="583"/>
        <v>0</v>
      </c>
      <c r="J7387">
        <f t="shared" ca="1" si="584"/>
        <v>0</v>
      </c>
      <c r="K7387">
        <f t="shared" ca="1" si="584"/>
        <v>0</v>
      </c>
      <c r="AA7387" s="8">
        <v>0</v>
      </c>
      <c r="AB7387" s="8">
        <v>6</v>
      </c>
      <c r="AC7387" s="8">
        <v>2</v>
      </c>
      <c r="AD7387" s="8">
        <v>1</v>
      </c>
      <c r="AE7387" s="12" t="s">
        <v>759</v>
      </c>
    </row>
    <row r="7388" spans="2:31" x14ac:dyDescent="0.2">
      <c r="B7388" t="str">
        <f ca="1">IF(ISNA(VLOOKUP(AA7388&amp;"_"&amp;AB7388&amp;"_"&amp;AC7388&amp;"_"&amp;AE7388,[1]挑战模式!$A:$AS,1,FALSE)),"",IF(VLOOKUP(AA7388&amp;"_"&amp;AB7388&amp;"_"&amp;AC7388&amp;"_"&amp;AE7388,[1]挑战模式!$A:$AS,14+AD7388,FALSE)="","","Monster_Season"&amp;AA7388&amp;"_Challenge"&amp;AB7388&amp;"_"&amp;AC7388&amp;"_"&amp;AD7388&amp;"_"&amp;AE7388))</f>
        <v>Monster_Season0_Challenge6_2_2_Hell</v>
      </c>
      <c r="C7388">
        <f t="shared" ca="1" si="580"/>
        <v>1</v>
      </c>
      <c r="E7388">
        <f ca="1">IF(B7388="","",VLOOKUP(AA7388&amp;"_"&amp;AB7388&amp;"_"&amp;AC7388&amp;"_"&amp;AE7388,[1]挑战模式!$A:$AS,26+AD7388,FALSE))</f>
        <v>209</v>
      </c>
      <c r="F7388">
        <f ca="1">IF(B7388="","",VLOOKUP(VLOOKUP(AA7388&amp;"_"&amp;AB7388&amp;"_"&amp;AC7388&amp;"_"&amp;AE7388,[1]挑战模式!$A:$AS,14+AD7388,FALSE),[1]怪物!$B:$O,3,FALSE))</f>
        <v>1</v>
      </c>
      <c r="G7388">
        <f t="shared" ca="1" si="581"/>
        <v>0</v>
      </c>
      <c r="H7388">
        <f t="shared" ca="1" si="582"/>
        <v>0</v>
      </c>
      <c r="I7388">
        <f t="shared" ca="1" si="583"/>
        <v>0</v>
      </c>
      <c r="J7388">
        <f t="shared" ca="1" si="584"/>
        <v>0</v>
      </c>
      <c r="K7388">
        <f t="shared" ca="1" si="584"/>
        <v>0</v>
      </c>
      <c r="AA7388" s="8">
        <v>0</v>
      </c>
      <c r="AB7388" s="8">
        <v>6</v>
      </c>
      <c r="AC7388" s="8">
        <v>2</v>
      </c>
      <c r="AD7388" s="8">
        <v>2</v>
      </c>
      <c r="AE7388" s="12" t="s">
        <v>759</v>
      </c>
    </row>
    <row r="7389" spans="2:31" x14ac:dyDescent="0.2">
      <c r="B7389" t="str">
        <f ca="1">IF(ISNA(VLOOKUP(AA7389&amp;"_"&amp;AB7389&amp;"_"&amp;AC7389&amp;"_"&amp;AE7389,[1]挑战模式!$A:$AS,1,FALSE)),"",IF(VLOOKUP(AA7389&amp;"_"&amp;AB7389&amp;"_"&amp;AC7389&amp;"_"&amp;AE7389,[1]挑战模式!$A:$AS,14+AD7389,FALSE)="","","Monster_Season"&amp;AA7389&amp;"_Challenge"&amp;AB7389&amp;"_"&amp;AC7389&amp;"_"&amp;AD7389&amp;"_"&amp;AE7389))</f>
        <v/>
      </c>
      <c r="C7389" t="str">
        <f t="shared" ca="1" si="580"/>
        <v/>
      </c>
      <c r="E7389" t="str">
        <f ca="1">IF(B7389="","",VLOOKUP(AA7389&amp;"_"&amp;AB7389&amp;"_"&amp;AC7389&amp;"_"&amp;AE7389,[1]挑战模式!$A:$AS,26+AD7389,FALSE))</f>
        <v/>
      </c>
      <c r="F7389" t="str">
        <f ca="1">IF(B7389="","",VLOOKUP(VLOOKUP(AA7389&amp;"_"&amp;AB7389&amp;"_"&amp;AC7389&amp;"_"&amp;AE7389,[1]挑战模式!$A:$AS,14+AD7389,FALSE),[1]怪物!$B:$O,3,FALSE))</f>
        <v/>
      </c>
      <c r="G7389" t="str">
        <f t="shared" ca="1" si="581"/>
        <v/>
      </c>
      <c r="H7389" t="str">
        <f t="shared" ca="1" si="582"/>
        <v/>
      </c>
      <c r="I7389" t="str">
        <f t="shared" ca="1" si="583"/>
        <v/>
      </c>
      <c r="J7389" t="str">
        <f t="shared" ca="1" si="584"/>
        <v/>
      </c>
      <c r="K7389" t="str">
        <f t="shared" ca="1" si="584"/>
        <v/>
      </c>
      <c r="AA7389" s="8">
        <v>0</v>
      </c>
      <c r="AB7389" s="8">
        <v>6</v>
      </c>
      <c r="AC7389" s="8">
        <v>2</v>
      </c>
      <c r="AD7389" s="8">
        <v>3</v>
      </c>
      <c r="AE7389" s="12" t="s">
        <v>759</v>
      </c>
    </row>
    <row r="7390" spans="2:31" x14ac:dyDescent="0.2">
      <c r="B7390" t="str">
        <f ca="1">IF(ISNA(VLOOKUP(AA7390&amp;"_"&amp;AB7390&amp;"_"&amp;AC7390&amp;"_"&amp;AE7390,[1]挑战模式!$A:$AS,1,FALSE)),"",IF(VLOOKUP(AA7390&amp;"_"&amp;AB7390&amp;"_"&amp;AC7390&amp;"_"&amp;AE7390,[1]挑战模式!$A:$AS,14+AD7390,FALSE)="","","Monster_Season"&amp;AA7390&amp;"_Challenge"&amp;AB7390&amp;"_"&amp;AC7390&amp;"_"&amp;AD7390&amp;"_"&amp;AE7390))</f>
        <v/>
      </c>
      <c r="C7390" t="str">
        <f t="shared" ca="1" si="580"/>
        <v/>
      </c>
      <c r="E7390" t="str">
        <f ca="1">IF(B7390="","",VLOOKUP(AA7390&amp;"_"&amp;AB7390&amp;"_"&amp;AC7390&amp;"_"&amp;AE7390,[1]挑战模式!$A:$AS,26+AD7390,FALSE))</f>
        <v/>
      </c>
      <c r="F7390" t="str">
        <f ca="1">IF(B7390="","",VLOOKUP(VLOOKUP(AA7390&amp;"_"&amp;AB7390&amp;"_"&amp;AC7390&amp;"_"&amp;AE7390,[1]挑战模式!$A:$AS,14+AD7390,FALSE),[1]怪物!$B:$O,3,FALSE))</f>
        <v/>
      </c>
      <c r="G7390" t="str">
        <f t="shared" ca="1" si="581"/>
        <v/>
      </c>
      <c r="H7390" t="str">
        <f t="shared" ca="1" si="582"/>
        <v/>
      </c>
      <c r="I7390" t="str">
        <f t="shared" ca="1" si="583"/>
        <v/>
      </c>
      <c r="J7390" t="str">
        <f t="shared" ca="1" si="584"/>
        <v/>
      </c>
      <c r="K7390" t="str">
        <f t="shared" ca="1" si="584"/>
        <v/>
      </c>
      <c r="AA7390" s="8">
        <v>0</v>
      </c>
      <c r="AB7390" s="8">
        <v>6</v>
      </c>
      <c r="AC7390" s="8">
        <v>2</v>
      </c>
      <c r="AD7390" s="8">
        <v>4</v>
      </c>
      <c r="AE7390" s="12" t="s">
        <v>759</v>
      </c>
    </row>
    <row r="7391" spans="2:31" x14ac:dyDescent="0.2">
      <c r="B7391" t="str">
        <f ca="1">IF(ISNA(VLOOKUP(AA7391&amp;"_"&amp;AB7391&amp;"_"&amp;AC7391&amp;"_"&amp;AE7391,[1]挑战模式!$A:$AS,1,FALSE)),"",IF(VLOOKUP(AA7391&amp;"_"&amp;AB7391&amp;"_"&amp;AC7391&amp;"_"&amp;AE7391,[1]挑战模式!$A:$AS,14+AD7391,FALSE)="","","Monster_Season"&amp;AA7391&amp;"_Challenge"&amp;AB7391&amp;"_"&amp;AC7391&amp;"_"&amp;AD7391&amp;"_"&amp;AE7391))</f>
        <v/>
      </c>
      <c r="C7391" t="str">
        <f t="shared" ca="1" si="580"/>
        <v/>
      </c>
      <c r="E7391" t="str">
        <f ca="1">IF(B7391="","",VLOOKUP(AA7391&amp;"_"&amp;AB7391&amp;"_"&amp;AC7391&amp;"_"&amp;AE7391,[1]挑战模式!$A:$AS,26+AD7391,FALSE))</f>
        <v/>
      </c>
      <c r="F7391" t="str">
        <f ca="1">IF(B7391="","",VLOOKUP(VLOOKUP(AA7391&amp;"_"&amp;AB7391&amp;"_"&amp;AC7391&amp;"_"&amp;AE7391,[1]挑战模式!$A:$AS,14+AD7391,FALSE),[1]怪物!$B:$O,3,FALSE))</f>
        <v/>
      </c>
      <c r="G7391" t="str">
        <f t="shared" ca="1" si="581"/>
        <v/>
      </c>
      <c r="H7391" t="str">
        <f t="shared" ca="1" si="582"/>
        <v/>
      </c>
      <c r="I7391" t="str">
        <f t="shared" ca="1" si="583"/>
        <v/>
      </c>
      <c r="J7391" t="str">
        <f t="shared" ca="1" si="584"/>
        <v/>
      </c>
      <c r="K7391" t="str">
        <f t="shared" ca="1" si="584"/>
        <v/>
      </c>
      <c r="AA7391" s="8">
        <v>0</v>
      </c>
      <c r="AB7391" s="8">
        <v>6</v>
      </c>
      <c r="AC7391" s="8">
        <v>2</v>
      </c>
      <c r="AD7391" s="8">
        <v>5</v>
      </c>
      <c r="AE7391" s="12" t="s">
        <v>759</v>
      </c>
    </row>
    <row r="7392" spans="2:31" x14ac:dyDescent="0.2">
      <c r="B7392" t="str">
        <f ca="1">IF(ISNA(VLOOKUP(AA7392&amp;"_"&amp;AB7392&amp;"_"&amp;AC7392&amp;"_"&amp;AE7392,[1]挑战模式!$A:$AS,1,FALSE)),"",IF(VLOOKUP(AA7392&amp;"_"&amp;AB7392&amp;"_"&amp;AC7392&amp;"_"&amp;AE7392,[1]挑战模式!$A:$AS,14+AD7392,FALSE)="","","Monster_Season"&amp;AA7392&amp;"_Challenge"&amp;AB7392&amp;"_"&amp;AC7392&amp;"_"&amp;AD7392&amp;"_"&amp;AE7392))</f>
        <v/>
      </c>
      <c r="C7392" t="str">
        <f t="shared" ca="1" si="580"/>
        <v/>
      </c>
      <c r="E7392" t="str">
        <f ca="1">IF(B7392="","",VLOOKUP(AA7392&amp;"_"&amp;AB7392&amp;"_"&amp;AC7392&amp;"_"&amp;AE7392,[1]挑战模式!$A:$AS,26+AD7392,FALSE))</f>
        <v/>
      </c>
      <c r="F7392" t="str">
        <f ca="1">IF(B7392="","",VLOOKUP(VLOOKUP(AA7392&amp;"_"&amp;AB7392&amp;"_"&amp;AC7392&amp;"_"&amp;AE7392,[1]挑战模式!$A:$AS,14+AD7392,FALSE),[1]怪物!$B:$O,3,FALSE))</f>
        <v/>
      </c>
      <c r="G7392" t="str">
        <f t="shared" ca="1" si="581"/>
        <v/>
      </c>
      <c r="H7392" t="str">
        <f t="shared" ca="1" si="582"/>
        <v/>
      </c>
      <c r="I7392" t="str">
        <f t="shared" ca="1" si="583"/>
        <v/>
      </c>
      <c r="J7392" t="str">
        <f t="shared" ca="1" si="584"/>
        <v/>
      </c>
      <c r="K7392" t="str">
        <f t="shared" ca="1" si="584"/>
        <v/>
      </c>
      <c r="AA7392" s="8">
        <v>0</v>
      </c>
      <c r="AB7392" s="8">
        <v>6</v>
      </c>
      <c r="AC7392" s="8">
        <v>2</v>
      </c>
      <c r="AD7392" s="8">
        <v>6</v>
      </c>
      <c r="AE7392" s="12" t="s">
        <v>759</v>
      </c>
    </row>
    <row r="7393" spans="2:31" x14ac:dyDescent="0.2">
      <c r="B7393" t="str">
        <f ca="1">IF(ISNA(VLOOKUP(AA7393&amp;"_"&amp;AB7393&amp;"_"&amp;AC7393&amp;"_"&amp;AE7393,[1]挑战模式!$A:$AS,1,FALSE)),"",IF(VLOOKUP(AA7393&amp;"_"&amp;AB7393&amp;"_"&amp;AC7393&amp;"_"&amp;AE7393,[1]挑战模式!$A:$AS,14+AD7393,FALSE)="","","Monster_Season"&amp;AA7393&amp;"_Challenge"&amp;AB7393&amp;"_"&amp;AC7393&amp;"_"&amp;AD7393&amp;"_"&amp;AE7393))</f>
        <v>Monster_Season0_Challenge6_3_1_Hell</v>
      </c>
      <c r="C7393">
        <f t="shared" ca="1" si="580"/>
        <v>1</v>
      </c>
      <c r="E7393">
        <f ca="1">IF(B7393="","",VLOOKUP(AA7393&amp;"_"&amp;AB7393&amp;"_"&amp;AC7393&amp;"_"&amp;AE7393,[1]挑战模式!$A:$AS,26+AD7393,FALSE))</f>
        <v>570</v>
      </c>
      <c r="F7393">
        <f ca="1">IF(B7393="","",VLOOKUP(VLOOKUP(AA7393&amp;"_"&amp;AB7393&amp;"_"&amp;AC7393&amp;"_"&amp;AE7393,[1]挑战模式!$A:$AS,14+AD7393,FALSE),[1]怪物!$B:$O,3,FALSE))</f>
        <v>1</v>
      </c>
      <c r="G7393">
        <f t="shared" ca="1" si="581"/>
        <v>0</v>
      </c>
      <c r="H7393">
        <f t="shared" ca="1" si="582"/>
        <v>0</v>
      </c>
      <c r="I7393">
        <f t="shared" ca="1" si="583"/>
        <v>0</v>
      </c>
      <c r="J7393">
        <f t="shared" ca="1" si="584"/>
        <v>0</v>
      </c>
      <c r="K7393">
        <f t="shared" ca="1" si="584"/>
        <v>0</v>
      </c>
      <c r="AA7393" s="8">
        <v>0</v>
      </c>
      <c r="AB7393" s="8">
        <v>6</v>
      </c>
      <c r="AC7393" s="8">
        <v>3</v>
      </c>
      <c r="AD7393" s="8">
        <v>1</v>
      </c>
      <c r="AE7393" s="12" t="s">
        <v>759</v>
      </c>
    </row>
    <row r="7394" spans="2:31" x14ac:dyDescent="0.2">
      <c r="B7394" t="str">
        <f ca="1">IF(ISNA(VLOOKUP(AA7394&amp;"_"&amp;AB7394&amp;"_"&amp;AC7394&amp;"_"&amp;AE7394,[1]挑战模式!$A:$AS,1,FALSE)),"",IF(VLOOKUP(AA7394&amp;"_"&amp;AB7394&amp;"_"&amp;AC7394&amp;"_"&amp;AE7394,[1]挑战模式!$A:$AS,14+AD7394,FALSE)="","","Monster_Season"&amp;AA7394&amp;"_Challenge"&amp;AB7394&amp;"_"&amp;AC7394&amp;"_"&amp;AD7394&amp;"_"&amp;AE7394))</f>
        <v>Monster_Season0_Challenge6_3_2_Hell</v>
      </c>
      <c r="C7394">
        <f t="shared" ca="1" si="580"/>
        <v>1</v>
      </c>
      <c r="E7394">
        <f ca="1">IF(B7394="","",VLOOKUP(AA7394&amp;"_"&amp;AB7394&amp;"_"&amp;AC7394&amp;"_"&amp;AE7394,[1]挑战模式!$A:$AS,26+AD7394,FALSE))</f>
        <v>570</v>
      </c>
      <c r="F7394">
        <f ca="1">IF(B7394="","",VLOOKUP(VLOOKUP(AA7394&amp;"_"&amp;AB7394&amp;"_"&amp;AC7394&amp;"_"&amp;AE7394,[1]挑战模式!$A:$AS,14+AD7394,FALSE),[1]怪物!$B:$O,3,FALSE))</f>
        <v>1</v>
      </c>
      <c r="G7394">
        <f t="shared" ca="1" si="581"/>
        <v>0</v>
      </c>
      <c r="H7394">
        <f t="shared" ca="1" si="582"/>
        <v>0</v>
      </c>
      <c r="I7394">
        <f t="shared" ca="1" si="583"/>
        <v>0</v>
      </c>
      <c r="J7394">
        <f t="shared" ca="1" si="584"/>
        <v>0</v>
      </c>
      <c r="K7394">
        <f t="shared" ca="1" si="584"/>
        <v>0</v>
      </c>
      <c r="AA7394" s="8">
        <v>0</v>
      </c>
      <c r="AB7394" s="8">
        <v>6</v>
      </c>
      <c r="AC7394" s="8">
        <v>3</v>
      </c>
      <c r="AD7394" s="8">
        <v>2</v>
      </c>
      <c r="AE7394" s="12" t="s">
        <v>759</v>
      </c>
    </row>
    <row r="7395" spans="2:31" x14ac:dyDescent="0.2">
      <c r="B7395" t="str">
        <f ca="1">IF(ISNA(VLOOKUP(AA7395&amp;"_"&amp;AB7395&amp;"_"&amp;AC7395&amp;"_"&amp;AE7395,[1]挑战模式!$A:$AS,1,FALSE)),"",IF(VLOOKUP(AA7395&amp;"_"&amp;AB7395&amp;"_"&amp;AC7395&amp;"_"&amp;AE7395,[1]挑战模式!$A:$AS,14+AD7395,FALSE)="","","Monster_Season"&amp;AA7395&amp;"_Challenge"&amp;AB7395&amp;"_"&amp;AC7395&amp;"_"&amp;AD7395&amp;"_"&amp;AE7395))</f>
        <v/>
      </c>
      <c r="C7395" t="str">
        <f t="shared" ca="1" si="580"/>
        <v/>
      </c>
      <c r="E7395" t="str">
        <f ca="1">IF(B7395="","",VLOOKUP(AA7395&amp;"_"&amp;AB7395&amp;"_"&amp;AC7395&amp;"_"&amp;AE7395,[1]挑战模式!$A:$AS,26+AD7395,FALSE))</f>
        <v/>
      </c>
      <c r="F7395" t="str">
        <f ca="1">IF(B7395="","",VLOOKUP(VLOOKUP(AA7395&amp;"_"&amp;AB7395&amp;"_"&amp;AC7395&amp;"_"&amp;AE7395,[1]挑战模式!$A:$AS,14+AD7395,FALSE),[1]怪物!$B:$O,3,FALSE))</f>
        <v/>
      </c>
      <c r="G7395" t="str">
        <f t="shared" ca="1" si="581"/>
        <v/>
      </c>
      <c r="H7395" t="str">
        <f t="shared" ca="1" si="582"/>
        <v/>
      </c>
      <c r="I7395" t="str">
        <f t="shared" ca="1" si="583"/>
        <v/>
      </c>
      <c r="J7395" t="str">
        <f t="shared" ca="1" si="584"/>
        <v/>
      </c>
      <c r="K7395" t="str">
        <f t="shared" ca="1" si="584"/>
        <v/>
      </c>
      <c r="AA7395" s="8">
        <v>0</v>
      </c>
      <c r="AB7395" s="8">
        <v>6</v>
      </c>
      <c r="AC7395" s="8">
        <v>3</v>
      </c>
      <c r="AD7395" s="8">
        <v>3</v>
      </c>
      <c r="AE7395" s="12" t="s">
        <v>759</v>
      </c>
    </row>
    <row r="7396" spans="2:31" x14ac:dyDescent="0.2">
      <c r="B7396" t="str">
        <f ca="1">IF(ISNA(VLOOKUP(AA7396&amp;"_"&amp;AB7396&amp;"_"&amp;AC7396&amp;"_"&amp;AE7396,[1]挑战模式!$A:$AS,1,FALSE)),"",IF(VLOOKUP(AA7396&amp;"_"&amp;AB7396&amp;"_"&amp;AC7396&amp;"_"&amp;AE7396,[1]挑战模式!$A:$AS,14+AD7396,FALSE)="","","Monster_Season"&amp;AA7396&amp;"_Challenge"&amp;AB7396&amp;"_"&amp;AC7396&amp;"_"&amp;AD7396&amp;"_"&amp;AE7396))</f>
        <v/>
      </c>
      <c r="C7396" t="str">
        <f t="shared" ca="1" si="580"/>
        <v/>
      </c>
      <c r="E7396" t="str">
        <f ca="1">IF(B7396="","",VLOOKUP(AA7396&amp;"_"&amp;AB7396&amp;"_"&amp;AC7396&amp;"_"&amp;AE7396,[1]挑战模式!$A:$AS,26+AD7396,FALSE))</f>
        <v/>
      </c>
      <c r="F7396" t="str">
        <f ca="1">IF(B7396="","",VLOOKUP(VLOOKUP(AA7396&amp;"_"&amp;AB7396&amp;"_"&amp;AC7396&amp;"_"&amp;AE7396,[1]挑战模式!$A:$AS,14+AD7396,FALSE),[1]怪物!$B:$O,3,FALSE))</f>
        <v/>
      </c>
      <c r="G7396" t="str">
        <f t="shared" ca="1" si="581"/>
        <v/>
      </c>
      <c r="H7396" t="str">
        <f t="shared" ca="1" si="582"/>
        <v/>
      </c>
      <c r="I7396" t="str">
        <f t="shared" ca="1" si="583"/>
        <v/>
      </c>
      <c r="J7396" t="str">
        <f t="shared" ca="1" si="584"/>
        <v/>
      </c>
      <c r="K7396" t="str">
        <f t="shared" ca="1" si="584"/>
        <v/>
      </c>
      <c r="AA7396" s="8">
        <v>0</v>
      </c>
      <c r="AB7396" s="8">
        <v>6</v>
      </c>
      <c r="AC7396" s="8">
        <v>3</v>
      </c>
      <c r="AD7396" s="8">
        <v>4</v>
      </c>
      <c r="AE7396" s="12" t="s">
        <v>759</v>
      </c>
    </row>
    <row r="7397" spans="2:31" x14ac:dyDescent="0.2">
      <c r="B7397" t="str">
        <f ca="1">IF(ISNA(VLOOKUP(AA7397&amp;"_"&amp;AB7397&amp;"_"&amp;AC7397&amp;"_"&amp;AE7397,[1]挑战模式!$A:$AS,1,FALSE)),"",IF(VLOOKUP(AA7397&amp;"_"&amp;AB7397&amp;"_"&amp;AC7397&amp;"_"&amp;AE7397,[1]挑战模式!$A:$AS,14+AD7397,FALSE)="","","Monster_Season"&amp;AA7397&amp;"_Challenge"&amp;AB7397&amp;"_"&amp;AC7397&amp;"_"&amp;AD7397&amp;"_"&amp;AE7397))</f>
        <v/>
      </c>
      <c r="C7397" t="str">
        <f t="shared" ca="1" si="580"/>
        <v/>
      </c>
      <c r="E7397" t="str">
        <f ca="1">IF(B7397="","",VLOOKUP(AA7397&amp;"_"&amp;AB7397&amp;"_"&amp;AC7397&amp;"_"&amp;AE7397,[1]挑战模式!$A:$AS,26+AD7397,FALSE))</f>
        <v/>
      </c>
      <c r="F7397" t="str">
        <f ca="1">IF(B7397="","",VLOOKUP(VLOOKUP(AA7397&amp;"_"&amp;AB7397&amp;"_"&amp;AC7397&amp;"_"&amp;AE7397,[1]挑战模式!$A:$AS,14+AD7397,FALSE),[1]怪物!$B:$O,3,FALSE))</f>
        <v/>
      </c>
      <c r="G7397" t="str">
        <f t="shared" ca="1" si="581"/>
        <v/>
      </c>
      <c r="H7397" t="str">
        <f t="shared" ca="1" si="582"/>
        <v/>
      </c>
      <c r="I7397" t="str">
        <f t="shared" ca="1" si="583"/>
        <v/>
      </c>
      <c r="J7397" t="str">
        <f t="shared" ca="1" si="584"/>
        <v/>
      </c>
      <c r="K7397" t="str">
        <f t="shared" ca="1" si="584"/>
        <v/>
      </c>
      <c r="AA7397" s="8">
        <v>0</v>
      </c>
      <c r="AB7397" s="8">
        <v>6</v>
      </c>
      <c r="AC7397" s="8">
        <v>3</v>
      </c>
      <c r="AD7397" s="8">
        <v>5</v>
      </c>
      <c r="AE7397" s="12" t="s">
        <v>759</v>
      </c>
    </row>
    <row r="7398" spans="2:31" x14ac:dyDescent="0.2">
      <c r="B7398" t="str">
        <f ca="1">IF(ISNA(VLOOKUP(AA7398&amp;"_"&amp;AB7398&amp;"_"&amp;AC7398&amp;"_"&amp;AE7398,[1]挑战模式!$A:$AS,1,FALSE)),"",IF(VLOOKUP(AA7398&amp;"_"&amp;AB7398&amp;"_"&amp;AC7398&amp;"_"&amp;AE7398,[1]挑战模式!$A:$AS,14+AD7398,FALSE)="","","Monster_Season"&amp;AA7398&amp;"_Challenge"&amp;AB7398&amp;"_"&amp;AC7398&amp;"_"&amp;AD7398&amp;"_"&amp;AE7398))</f>
        <v/>
      </c>
      <c r="C7398" t="str">
        <f t="shared" ca="1" si="580"/>
        <v/>
      </c>
      <c r="E7398" t="str">
        <f ca="1">IF(B7398="","",VLOOKUP(AA7398&amp;"_"&amp;AB7398&amp;"_"&amp;AC7398&amp;"_"&amp;AE7398,[1]挑战模式!$A:$AS,26+AD7398,FALSE))</f>
        <v/>
      </c>
      <c r="F7398" t="str">
        <f ca="1">IF(B7398="","",VLOOKUP(VLOOKUP(AA7398&amp;"_"&amp;AB7398&amp;"_"&amp;AC7398&amp;"_"&amp;AE7398,[1]挑战模式!$A:$AS,14+AD7398,FALSE),[1]怪物!$B:$O,3,FALSE))</f>
        <v/>
      </c>
      <c r="G7398" t="str">
        <f t="shared" ca="1" si="581"/>
        <v/>
      </c>
      <c r="H7398" t="str">
        <f t="shared" ca="1" si="582"/>
        <v/>
      </c>
      <c r="I7398" t="str">
        <f t="shared" ca="1" si="583"/>
        <v/>
      </c>
      <c r="J7398" t="str">
        <f t="shared" ca="1" si="584"/>
        <v/>
      </c>
      <c r="K7398" t="str">
        <f t="shared" ca="1" si="584"/>
        <v/>
      </c>
      <c r="AA7398" s="8">
        <v>0</v>
      </c>
      <c r="AB7398" s="8">
        <v>6</v>
      </c>
      <c r="AC7398" s="8">
        <v>3</v>
      </c>
      <c r="AD7398" s="8">
        <v>6</v>
      </c>
      <c r="AE7398" s="12" t="s">
        <v>759</v>
      </c>
    </row>
    <row r="7399" spans="2:31" x14ac:dyDescent="0.2">
      <c r="B7399" t="str">
        <f ca="1">IF(ISNA(VLOOKUP(AA7399&amp;"_"&amp;AB7399&amp;"_"&amp;AC7399&amp;"_"&amp;AE7399,[1]挑战模式!$A:$AS,1,FALSE)),"",IF(VLOOKUP(AA7399&amp;"_"&amp;AB7399&amp;"_"&amp;AC7399&amp;"_"&amp;AE7399,[1]挑战模式!$A:$AS,14+AD7399,FALSE)="","","Monster_Season"&amp;AA7399&amp;"_Challenge"&amp;AB7399&amp;"_"&amp;AC7399&amp;"_"&amp;AD7399&amp;"_"&amp;AE7399))</f>
        <v>Monster_Season0_Challenge6_4_1_Hell</v>
      </c>
      <c r="C7399">
        <f t="shared" ca="1" si="580"/>
        <v>1</v>
      </c>
      <c r="E7399">
        <f ca="1">IF(B7399="","",VLOOKUP(AA7399&amp;"_"&amp;AB7399&amp;"_"&amp;AC7399&amp;"_"&amp;AE7399,[1]挑战模式!$A:$AS,26+AD7399,FALSE))</f>
        <v>732</v>
      </c>
      <c r="F7399">
        <f ca="1">IF(B7399="","",VLOOKUP(VLOOKUP(AA7399&amp;"_"&amp;AB7399&amp;"_"&amp;AC7399&amp;"_"&amp;AE7399,[1]挑战模式!$A:$AS,14+AD7399,FALSE),[1]怪物!$B:$O,3,FALSE))</f>
        <v>1</v>
      </c>
      <c r="G7399">
        <f t="shared" ca="1" si="581"/>
        <v>0</v>
      </c>
      <c r="H7399">
        <f t="shared" ca="1" si="582"/>
        <v>0</v>
      </c>
      <c r="I7399">
        <f t="shared" ca="1" si="583"/>
        <v>0</v>
      </c>
      <c r="J7399">
        <f t="shared" ca="1" si="584"/>
        <v>0</v>
      </c>
      <c r="K7399">
        <f t="shared" ca="1" si="584"/>
        <v>0</v>
      </c>
      <c r="AA7399" s="8">
        <v>0</v>
      </c>
      <c r="AB7399" s="8">
        <v>6</v>
      </c>
      <c r="AC7399" s="8">
        <v>4</v>
      </c>
      <c r="AD7399" s="8">
        <v>1</v>
      </c>
      <c r="AE7399" s="12" t="s">
        <v>759</v>
      </c>
    </row>
    <row r="7400" spans="2:31" x14ac:dyDescent="0.2">
      <c r="B7400" t="str">
        <f ca="1">IF(ISNA(VLOOKUP(AA7400&amp;"_"&amp;AB7400&amp;"_"&amp;AC7400&amp;"_"&amp;AE7400,[1]挑战模式!$A:$AS,1,FALSE)),"",IF(VLOOKUP(AA7400&amp;"_"&amp;AB7400&amp;"_"&amp;AC7400&amp;"_"&amp;AE7400,[1]挑战模式!$A:$AS,14+AD7400,FALSE)="","","Monster_Season"&amp;AA7400&amp;"_Challenge"&amp;AB7400&amp;"_"&amp;AC7400&amp;"_"&amp;AD7400&amp;"_"&amp;AE7400))</f>
        <v>Monster_Season0_Challenge6_4_2_Hell</v>
      </c>
      <c r="C7400">
        <f t="shared" ca="1" si="580"/>
        <v>1</v>
      </c>
      <c r="E7400">
        <f ca="1">IF(B7400="","",VLOOKUP(AA7400&amp;"_"&amp;AB7400&amp;"_"&amp;AC7400&amp;"_"&amp;AE7400,[1]挑战模式!$A:$AS,26+AD7400,FALSE))</f>
        <v>732</v>
      </c>
      <c r="F7400">
        <f ca="1">IF(B7400="","",VLOOKUP(VLOOKUP(AA7400&amp;"_"&amp;AB7400&amp;"_"&amp;AC7400&amp;"_"&amp;AE7400,[1]挑战模式!$A:$AS,14+AD7400,FALSE),[1]怪物!$B:$O,3,FALSE))</f>
        <v>1</v>
      </c>
      <c r="G7400">
        <f t="shared" ca="1" si="581"/>
        <v>0</v>
      </c>
      <c r="H7400">
        <f t="shared" ca="1" si="582"/>
        <v>0</v>
      </c>
      <c r="I7400">
        <f t="shared" ca="1" si="583"/>
        <v>0</v>
      </c>
      <c r="J7400">
        <f t="shared" ca="1" si="584"/>
        <v>0</v>
      </c>
      <c r="K7400">
        <f t="shared" ca="1" si="584"/>
        <v>0</v>
      </c>
      <c r="AA7400" s="8">
        <v>0</v>
      </c>
      <c r="AB7400" s="8">
        <v>6</v>
      </c>
      <c r="AC7400" s="8">
        <v>4</v>
      </c>
      <c r="AD7400" s="8">
        <v>2</v>
      </c>
      <c r="AE7400" s="12" t="s">
        <v>759</v>
      </c>
    </row>
    <row r="7401" spans="2:31" x14ac:dyDescent="0.2">
      <c r="B7401" t="str">
        <f ca="1">IF(ISNA(VLOOKUP(AA7401&amp;"_"&amp;AB7401&amp;"_"&amp;AC7401&amp;"_"&amp;AE7401,[1]挑战模式!$A:$AS,1,FALSE)),"",IF(VLOOKUP(AA7401&amp;"_"&amp;AB7401&amp;"_"&amp;AC7401&amp;"_"&amp;AE7401,[1]挑战模式!$A:$AS,14+AD7401,FALSE)="","","Monster_Season"&amp;AA7401&amp;"_Challenge"&amp;AB7401&amp;"_"&amp;AC7401&amp;"_"&amp;AD7401&amp;"_"&amp;AE7401))</f>
        <v>Monster_Season0_Challenge6_4_3_Hell</v>
      </c>
      <c r="C7401">
        <f t="shared" ca="1" si="580"/>
        <v>1</v>
      </c>
      <c r="E7401">
        <f ca="1">IF(B7401="","",VLOOKUP(AA7401&amp;"_"&amp;AB7401&amp;"_"&amp;AC7401&amp;"_"&amp;AE7401,[1]挑战模式!$A:$AS,26+AD7401,FALSE))</f>
        <v>732</v>
      </c>
      <c r="F7401">
        <f ca="1">IF(B7401="","",VLOOKUP(VLOOKUP(AA7401&amp;"_"&amp;AB7401&amp;"_"&amp;AC7401&amp;"_"&amp;AE7401,[1]挑战模式!$A:$AS,14+AD7401,FALSE),[1]怪物!$B:$O,3,FALSE))</f>
        <v>1</v>
      </c>
      <c r="G7401">
        <f t="shared" ca="1" si="581"/>
        <v>0</v>
      </c>
      <c r="H7401">
        <f t="shared" ca="1" si="582"/>
        <v>0</v>
      </c>
      <c r="I7401">
        <f t="shared" ca="1" si="583"/>
        <v>0</v>
      </c>
      <c r="J7401">
        <f t="shared" ca="1" si="584"/>
        <v>0</v>
      </c>
      <c r="K7401">
        <f t="shared" ca="1" si="584"/>
        <v>0</v>
      </c>
      <c r="AA7401" s="8">
        <v>0</v>
      </c>
      <c r="AB7401" s="8">
        <v>6</v>
      </c>
      <c r="AC7401" s="8">
        <v>4</v>
      </c>
      <c r="AD7401" s="8">
        <v>3</v>
      </c>
      <c r="AE7401" s="12" t="s">
        <v>759</v>
      </c>
    </row>
    <row r="7402" spans="2:31" x14ac:dyDescent="0.2">
      <c r="B7402" t="str">
        <f ca="1">IF(ISNA(VLOOKUP(AA7402&amp;"_"&amp;AB7402&amp;"_"&amp;AC7402&amp;"_"&amp;AE7402,[1]挑战模式!$A:$AS,1,FALSE)),"",IF(VLOOKUP(AA7402&amp;"_"&amp;AB7402&amp;"_"&amp;AC7402&amp;"_"&amp;AE7402,[1]挑战模式!$A:$AS,14+AD7402,FALSE)="","","Monster_Season"&amp;AA7402&amp;"_Challenge"&amp;AB7402&amp;"_"&amp;AC7402&amp;"_"&amp;AD7402&amp;"_"&amp;AE7402))</f>
        <v/>
      </c>
      <c r="C7402" t="str">
        <f t="shared" ca="1" si="580"/>
        <v/>
      </c>
      <c r="E7402" t="str">
        <f ca="1">IF(B7402="","",VLOOKUP(AA7402&amp;"_"&amp;AB7402&amp;"_"&amp;AC7402&amp;"_"&amp;AE7402,[1]挑战模式!$A:$AS,26+AD7402,FALSE))</f>
        <v/>
      </c>
      <c r="F7402" t="str">
        <f ca="1">IF(B7402="","",VLOOKUP(VLOOKUP(AA7402&amp;"_"&amp;AB7402&amp;"_"&amp;AC7402&amp;"_"&amp;AE7402,[1]挑战模式!$A:$AS,14+AD7402,FALSE),[1]怪物!$B:$O,3,FALSE))</f>
        <v/>
      </c>
      <c r="G7402" t="str">
        <f t="shared" ca="1" si="581"/>
        <v/>
      </c>
      <c r="H7402" t="str">
        <f t="shared" ca="1" si="582"/>
        <v/>
      </c>
      <c r="I7402" t="str">
        <f t="shared" ca="1" si="583"/>
        <v/>
      </c>
      <c r="J7402" t="str">
        <f t="shared" ca="1" si="584"/>
        <v/>
      </c>
      <c r="K7402" t="str">
        <f t="shared" ca="1" si="584"/>
        <v/>
      </c>
      <c r="AA7402" s="8">
        <v>0</v>
      </c>
      <c r="AB7402" s="8">
        <v>6</v>
      </c>
      <c r="AC7402" s="8">
        <v>4</v>
      </c>
      <c r="AD7402" s="8">
        <v>4</v>
      </c>
      <c r="AE7402" s="12" t="s">
        <v>759</v>
      </c>
    </row>
    <row r="7403" spans="2:31" x14ac:dyDescent="0.2">
      <c r="B7403" t="str">
        <f ca="1">IF(ISNA(VLOOKUP(AA7403&amp;"_"&amp;AB7403&amp;"_"&amp;AC7403&amp;"_"&amp;AE7403,[1]挑战模式!$A:$AS,1,FALSE)),"",IF(VLOOKUP(AA7403&amp;"_"&amp;AB7403&amp;"_"&amp;AC7403&amp;"_"&amp;AE7403,[1]挑战模式!$A:$AS,14+AD7403,FALSE)="","","Monster_Season"&amp;AA7403&amp;"_Challenge"&amp;AB7403&amp;"_"&amp;AC7403&amp;"_"&amp;AD7403&amp;"_"&amp;AE7403))</f>
        <v/>
      </c>
      <c r="C7403" t="str">
        <f t="shared" ca="1" si="580"/>
        <v/>
      </c>
      <c r="E7403" t="str">
        <f ca="1">IF(B7403="","",VLOOKUP(AA7403&amp;"_"&amp;AB7403&amp;"_"&amp;AC7403&amp;"_"&amp;AE7403,[1]挑战模式!$A:$AS,26+AD7403,FALSE))</f>
        <v/>
      </c>
      <c r="F7403" t="str">
        <f ca="1">IF(B7403="","",VLOOKUP(VLOOKUP(AA7403&amp;"_"&amp;AB7403&amp;"_"&amp;AC7403&amp;"_"&amp;AE7403,[1]挑战模式!$A:$AS,14+AD7403,FALSE),[1]怪物!$B:$O,3,FALSE))</f>
        <v/>
      </c>
      <c r="G7403" t="str">
        <f t="shared" ca="1" si="581"/>
        <v/>
      </c>
      <c r="H7403" t="str">
        <f t="shared" ca="1" si="582"/>
        <v/>
      </c>
      <c r="I7403" t="str">
        <f t="shared" ca="1" si="583"/>
        <v/>
      </c>
      <c r="J7403" t="str">
        <f t="shared" ca="1" si="584"/>
        <v/>
      </c>
      <c r="K7403" t="str">
        <f t="shared" ca="1" si="584"/>
        <v/>
      </c>
      <c r="AA7403" s="8">
        <v>0</v>
      </c>
      <c r="AB7403" s="8">
        <v>6</v>
      </c>
      <c r="AC7403" s="8">
        <v>4</v>
      </c>
      <c r="AD7403" s="8">
        <v>5</v>
      </c>
      <c r="AE7403" s="12" t="s">
        <v>759</v>
      </c>
    </row>
    <row r="7404" spans="2:31" x14ac:dyDescent="0.2">
      <c r="B7404" t="str">
        <f ca="1">IF(ISNA(VLOOKUP(AA7404&amp;"_"&amp;AB7404&amp;"_"&amp;AC7404&amp;"_"&amp;AE7404,[1]挑战模式!$A:$AS,1,FALSE)),"",IF(VLOOKUP(AA7404&amp;"_"&amp;AB7404&amp;"_"&amp;AC7404&amp;"_"&amp;AE7404,[1]挑战模式!$A:$AS,14+AD7404,FALSE)="","","Monster_Season"&amp;AA7404&amp;"_Challenge"&amp;AB7404&amp;"_"&amp;AC7404&amp;"_"&amp;AD7404&amp;"_"&amp;AE7404))</f>
        <v/>
      </c>
      <c r="C7404" t="str">
        <f t="shared" ca="1" si="580"/>
        <v/>
      </c>
      <c r="E7404" t="str">
        <f ca="1">IF(B7404="","",VLOOKUP(AA7404&amp;"_"&amp;AB7404&amp;"_"&amp;AC7404&amp;"_"&amp;AE7404,[1]挑战模式!$A:$AS,26+AD7404,FALSE))</f>
        <v/>
      </c>
      <c r="F7404" t="str">
        <f ca="1">IF(B7404="","",VLOOKUP(VLOOKUP(AA7404&amp;"_"&amp;AB7404&amp;"_"&amp;AC7404&amp;"_"&amp;AE7404,[1]挑战模式!$A:$AS,14+AD7404,FALSE),[1]怪物!$B:$O,3,FALSE))</f>
        <v/>
      </c>
      <c r="G7404" t="str">
        <f t="shared" ca="1" si="581"/>
        <v/>
      </c>
      <c r="H7404" t="str">
        <f t="shared" ca="1" si="582"/>
        <v/>
      </c>
      <c r="I7404" t="str">
        <f t="shared" ca="1" si="583"/>
        <v/>
      </c>
      <c r="J7404" t="str">
        <f t="shared" ca="1" si="584"/>
        <v/>
      </c>
      <c r="K7404" t="str">
        <f t="shared" ca="1" si="584"/>
        <v/>
      </c>
      <c r="AA7404" s="8">
        <v>0</v>
      </c>
      <c r="AB7404" s="8">
        <v>6</v>
      </c>
      <c r="AC7404" s="8">
        <v>4</v>
      </c>
      <c r="AD7404" s="8">
        <v>6</v>
      </c>
      <c r="AE7404" s="12" t="s">
        <v>759</v>
      </c>
    </row>
    <row r="7405" spans="2:31" x14ac:dyDescent="0.2">
      <c r="B7405" t="str">
        <f ca="1">IF(ISNA(VLOOKUP(AA7405&amp;"_"&amp;AB7405&amp;"_"&amp;AC7405&amp;"_"&amp;AE7405,[1]挑战模式!$A:$AS,1,FALSE)),"",IF(VLOOKUP(AA7405&amp;"_"&amp;AB7405&amp;"_"&amp;AC7405&amp;"_"&amp;AE7405,[1]挑战模式!$A:$AS,14+AD7405,FALSE)="","","Monster_Season"&amp;AA7405&amp;"_Challenge"&amp;AB7405&amp;"_"&amp;AC7405&amp;"_"&amp;AD7405&amp;"_"&amp;AE7405))</f>
        <v>Monster_Season0_Challenge6_5_1_Hell</v>
      </c>
      <c r="C7405">
        <f t="shared" ca="1" si="580"/>
        <v>1</v>
      </c>
      <c r="E7405">
        <f ca="1">IF(B7405="","",VLOOKUP(AA7405&amp;"_"&amp;AB7405&amp;"_"&amp;AC7405&amp;"_"&amp;AE7405,[1]挑战模式!$A:$AS,26+AD7405,FALSE))</f>
        <v>561</v>
      </c>
      <c r="F7405">
        <f ca="1">IF(B7405="","",VLOOKUP(VLOOKUP(AA7405&amp;"_"&amp;AB7405&amp;"_"&amp;AC7405&amp;"_"&amp;AE7405,[1]挑战模式!$A:$AS,14+AD7405,FALSE),[1]怪物!$B:$O,3,FALSE))</f>
        <v>1</v>
      </c>
      <c r="G7405">
        <f t="shared" ca="1" si="581"/>
        <v>0</v>
      </c>
      <c r="H7405">
        <f t="shared" ca="1" si="582"/>
        <v>0</v>
      </c>
      <c r="I7405">
        <f t="shared" ca="1" si="583"/>
        <v>0</v>
      </c>
      <c r="J7405">
        <f t="shared" ca="1" si="584"/>
        <v>0</v>
      </c>
      <c r="K7405">
        <f t="shared" ca="1" si="584"/>
        <v>0</v>
      </c>
      <c r="AA7405" s="8">
        <v>0</v>
      </c>
      <c r="AB7405" s="8">
        <v>6</v>
      </c>
      <c r="AC7405" s="8">
        <v>5</v>
      </c>
      <c r="AD7405" s="8">
        <v>1</v>
      </c>
      <c r="AE7405" s="12" t="s">
        <v>759</v>
      </c>
    </row>
    <row r="7406" spans="2:31" x14ac:dyDescent="0.2">
      <c r="B7406" t="str">
        <f ca="1">IF(ISNA(VLOOKUP(AA7406&amp;"_"&amp;AB7406&amp;"_"&amp;AC7406&amp;"_"&amp;AE7406,[1]挑战模式!$A:$AS,1,FALSE)),"",IF(VLOOKUP(AA7406&amp;"_"&amp;AB7406&amp;"_"&amp;AC7406&amp;"_"&amp;AE7406,[1]挑战模式!$A:$AS,14+AD7406,FALSE)="","","Monster_Season"&amp;AA7406&amp;"_Challenge"&amp;AB7406&amp;"_"&amp;AC7406&amp;"_"&amp;AD7406&amp;"_"&amp;AE7406))</f>
        <v>Monster_Season0_Challenge6_5_2_Hell</v>
      </c>
      <c r="C7406">
        <f t="shared" ca="1" si="580"/>
        <v>1</v>
      </c>
      <c r="E7406">
        <f ca="1">IF(B7406="","",VLOOKUP(AA7406&amp;"_"&amp;AB7406&amp;"_"&amp;AC7406&amp;"_"&amp;AE7406,[1]挑战模式!$A:$AS,26+AD7406,FALSE))</f>
        <v>561</v>
      </c>
      <c r="F7406">
        <f ca="1">IF(B7406="","",VLOOKUP(VLOOKUP(AA7406&amp;"_"&amp;AB7406&amp;"_"&amp;AC7406&amp;"_"&amp;AE7406,[1]挑战模式!$A:$AS,14+AD7406,FALSE),[1]怪物!$B:$O,3,FALSE))</f>
        <v>1</v>
      </c>
      <c r="G7406">
        <f t="shared" ca="1" si="581"/>
        <v>0</v>
      </c>
      <c r="H7406">
        <f t="shared" ca="1" si="582"/>
        <v>0</v>
      </c>
      <c r="I7406">
        <f t="shared" ca="1" si="583"/>
        <v>0</v>
      </c>
      <c r="J7406">
        <f t="shared" ca="1" si="584"/>
        <v>0</v>
      </c>
      <c r="K7406">
        <f t="shared" ca="1" si="584"/>
        <v>0</v>
      </c>
      <c r="AA7406" s="8">
        <v>0</v>
      </c>
      <c r="AB7406" s="8">
        <v>6</v>
      </c>
      <c r="AC7406" s="8">
        <v>5</v>
      </c>
      <c r="AD7406" s="8">
        <v>2</v>
      </c>
      <c r="AE7406" s="12" t="s">
        <v>759</v>
      </c>
    </row>
    <row r="7407" spans="2:31" x14ac:dyDescent="0.2">
      <c r="B7407" t="str">
        <f ca="1">IF(ISNA(VLOOKUP(AA7407&amp;"_"&amp;AB7407&amp;"_"&amp;AC7407&amp;"_"&amp;AE7407,[1]挑战模式!$A:$AS,1,FALSE)),"",IF(VLOOKUP(AA7407&amp;"_"&amp;AB7407&amp;"_"&amp;AC7407&amp;"_"&amp;AE7407,[1]挑战模式!$A:$AS,14+AD7407,FALSE)="","","Monster_Season"&amp;AA7407&amp;"_Challenge"&amp;AB7407&amp;"_"&amp;AC7407&amp;"_"&amp;AD7407&amp;"_"&amp;AE7407))</f>
        <v>Monster_Season0_Challenge6_5_3_Hell</v>
      </c>
      <c r="C7407">
        <f t="shared" ca="1" si="580"/>
        <v>1</v>
      </c>
      <c r="E7407">
        <f ca="1">IF(B7407="","",VLOOKUP(AA7407&amp;"_"&amp;AB7407&amp;"_"&amp;AC7407&amp;"_"&amp;AE7407,[1]挑战模式!$A:$AS,26+AD7407,FALSE))</f>
        <v>2245</v>
      </c>
      <c r="F7407">
        <f ca="1">IF(B7407="","",VLOOKUP(VLOOKUP(AA7407&amp;"_"&amp;AB7407&amp;"_"&amp;AC7407&amp;"_"&amp;AE7407,[1]挑战模式!$A:$AS,14+AD7407,FALSE),[1]怪物!$B:$O,3,FALSE))</f>
        <v>1</v>
      </c>
      <c r="G7407">
        <f t="shared" ca="1" si="581"/>
        <v>0</v>
      </c>
      <c r="H7407">
        <f t="shared" ca="1" si="582"/>
        <v>0</v>
      </c>
      <c r="I7407">
        <f t="shared" ca="1" si="583"/>
        <v>0</v>
      </c>
      <c r="J7407">
        <f t="shared" ca="1" si="584"/>
        <v>0</v>
      </c>
      <c r="K7407">
        <f t="shared" ca="1" si="584"/>
        <v>0</v>
      </c>
      <c r="AA7407" s="8">
        <v>0</v>
      </c>
      <c r="AB7407" s="8">
        <v>6</v>
      </c>
      <c r="AC7407" s="8">
        <v>5</v>
      </c>
      <c r="AD7407" s="8">
        <v>3</v>
      </c>
      <c r="AE7407" s="12" t="s">
        <v>759</v>
      </c>
    </row>
    <row r="7408" spans="2:31" x14ac:dyDescent="0.2">
      <c r="B7408" t="str">
        <f ca="1">IF(ISNA(VLOOKUP(AA7408&amp;"_"&amp;AB7408&amp;"_"&amp;AC7408&amp;"_"&amp;AE7408,[1]挑战模式!$A:$AS,1,FALSE)),"",IF(VLOOKUP(AA7408&amp;"_"&amp;AB7408&amp;"_"&amp;AC7408&amp;"_"&amp;AE7408,[1]挑战模式!$A:$AS,14+AD7408,FALSE)="","","Monster_Season"&amp;AA7408&amp;"_Challenge"&amp;AB7408&amp;"_"&amp;AC7408&amp;"_"&amp;AD7408&amp;"_"&amp;AE7408))</f>
        <v/>
      </c>
      <c r="C7408" t="str">
        <f t="shared" ca="1" si="580"/>
        <v/>
      </c>
      <c r="E7408" t="str">
        <f ca="1">IF(B7408="","",VLOOKUP(AA7408&amp;"_"&amp;AB7408&amp;"_"&amp;AC7408&amp;"_"&amp;AE7408,[1]挑战模式!$A:$AS,26+AD7408,FALSE))</f>
        <v/>
      </c>
      <c r="F7408" t="str">
        <f ca="1">IF(B7408="","",VLOOKUP(VLOOKUP(AA7408&amp;"_"&amp;AB7408&amp;"_"&amp;AC7408&amp;"_"&amp;AE7408,[1]挑战模式!$A:$AS,14+AD7408,FALSE),[1]怪物!$B:$O,3,FALSE))</f>
        <v/>
      </c>
      <c r="G7408" t="str">
        <f t="shared" ca="1" si="581"/>
        <v/>
      </c>
      <c r="H7408" t="str">
        <f t="shared" ca="1" si="582"/>
        <v/>
      </c>
      <c r="I7408" t="str">
        <f t="shared" ca="1" si="583"/>
        <v/>
      </c>
      <c r="J7408" t="str">
        <f t="shared" ca="1" si="584"/>
        <v/>
      </c>
      <c r="K7408" t="str">
        <f t="shared" ca="1" si="584"/>
        <v/>
      </c>
      <c r="AA7408" s="8">
        <v>0</v>
      </c>
      <c r="AB7408" s="8">
        <v>6</v>
      </c>
      <c r="AC7408" s="8">
        <v>5</v>
      </c>
      <c r="AD7408" s="8">
        <v>4</v>
      </c>
      <c r="AE7408" s="12" t="s">
        <v>759</v>
      </c>
    </row>
    <row r="7409" spans="2:31" x14ac:dyDescent="0.2">
      <c r="B7409" t="str">
        <f ca="1">IF(ISNA(VLOOKUP(AA7409&amp;"_"&amp;AB7409&amp;"_"&amp;AC7409&amp;"_"&amp;AE7409,[1]挑战模式!$A:$AS,1,FALSE)),"",IF(VLOOKUP(AA7409&amp;"_"&amp;AB7409&amp;"_"&amp;AC7409&amp;"_"&amp;AE7409,[1]挑战模式!$A:$AS,14+AD7409,FALSE)="","","Monster_Season"&amp;AA7409&amp;"_Challenge"&amp;AB7409&amp;"_"&amp;AC7409&amp;"_"&amp;AD7409&amp;"_"&amp;AE7409))</f>
        <v/>
      </c>
      <c r="C7409" t="str">
        <f t="shared" ca="1" si="580"/>
        <v/>
      </c>
      <c r="E7409" t="str">
        <f ca="1">IF(B7409="","",VLOOKUP(AA7409&amp;"_"&amp;AB7409&amp;"_"&amp;AC7409&amp;"_"&amp;AE7409,[1]挑战模式!$A:$AS,26+AD7409,FALSE))</f>
        <v/>
      </c>
      <c r="F7409" t="str">
        <f ca="1">IF(B7409="","",VLOOKUP(VLOOKUP(AA7409&amp;"_"&amp;AB7409&amp;"_"&amp;AC7409&amp;"_"&amp;AE7409,[1]挑战模式!$A:$AS,14+AD7409,FALSE),[1]怪物!$B:$O,3,FALSE))</f>
        <v/>
      </c>
      <c r="G7409" t="str">
        <f t="shared" ca="1" si="581"/>
        <v/>
      </c>
      <c r="H7409" t="str">
        <f t="shared" ca="1" si="582"/>
        <v/>
      </c>
      <c r="I7409" t="str">
        <f t="shared" ca="1" si="583"/>
        <v/>
      </c>
      <c r="J7409" t="str">
        <f t="shared" ca="1" si="584"/>
        <v/>
      </c>
      <c r="K7409" t="str">
        <f t="shared" ca="1" si="584"/>
        <v/>
      </c>
      <c r="AA7409" s="8">
        <v>0</v>
      </c>
      <c r="AB7409" s="8">
        <v>6</v>
      </c>
      <c r="AC7409" s="8">
        <v>5</v>
      </c>
      <c r="AD7409" s="8">
        <v>5</v>
      </c>
      <c r="AE7409" s="12" t="s">
        <v>759</v>
      </c>
    </row>
    <row r="7410" spans="2:31" x14ac:dyDescent="0.2">
      <c r="B7410" t="str">
        <f ca="1">IF(ISNA(VLOOKUP(AA7410&amp;"_"&amp;AB7410&amp;"_"&amp;AC7410&amp;"_"&amp;AE7410,[1]挑战模式!$A:$AS,1,FALSE)),"",IF(VLOOKUP(AA7410&amp;"_"&amp;AB7410&amp;"_"&amp;AC7410&amp;"_"&amp;AE7410,[1]挑战模式!$A:$AS,14+AD7410,FALSE)="","","Monster_Season"&amp;AA7410&amp;"_Challenge"&amp;AB7410&amp;"_"&amp;AC7410&amp;"_"&amp;AD7410&amp;"_"&amp;AE7410))</f>
        <v/>
      </c>
      <c r="C7410" t="str">
        <f t="shared" ca="1" si="580"/>
        <v/>
      </c>
      <c r="E7410" t="str">
        <f ca="1">IF(B7410="","",VLOOKUP(AA7410&amp;"_"&amp;AB7410&amp;"_"&amp;AC7410&amp;"_"&amp;AE7410,[1]挑战模式!$A:$AS,26+AD7410,FALSE))</f>
        <v/>
      </c>
      <c r="F7410" t="str">
        <f ca="1">IF(B7410="","",VLOOKUP(VLOOKUP(AA7410&amp;"_"&amp;AB7410&amp;"_"&amp;AC7410&amp;"_"&amp;AE7410,[1]挑战模式!$A:$AS,14+AD7410,FALSE),[1]怪物!$B:$O,3,FALSE))</f>
        <v/>
      </c>
      <c r="G7410" t="str">
        <f t="shared" ca="1" si="581"/>
        <v/>
      </c>
      <c r="H7410" t="str">
        <f t="shared" ca="1" si="582"/>
        <v/>
      </c>
      <c r="I7410" t="str">
        <f t="shared" ca="1" si="583"/>
        <v/>
      </c>
      <c r="J7410" t="str">
        <f t="shared" ca="1" si="584"/>
        <v/>
      </c>
      <c r="K7410" t="str">
        <f t="shared" ca="1" si="584"/>
        <v/>
      </c>
      <c r="AA7410" s="8">
        <v>0</v>
      </c>
      <c r="AB7410" s="8">
        <v>6</v>
      </c>
      <c r="AC7410" s="8">
        <v>5</v>
      </c>
      <c r="AD7410" s="8">
        <v>6</v>
      </c>
      <c r="AE7410" s="12" t="s">
        <v>759</v>
      </c>
    </row>
    <row r="7411" spans="2:31" x14ac:dyDescent="0.2">
      <c r="B7411" t="str">
        <f ca="1">IF(ISNA(VLOOKUP(AA7411&amp;"_"&amp;AB7411&amp;"_"&amp;AC7411&amp;"_"&amp;AE7411,[1]挑战模式!$A:$AS,1,FALSE)),"",IF(VLOOKUP(AA7411&amp;"_"&amp;AB7411&amp;"_"&amp;AC7411&amp;"_"&amp;AE7411,[1]挑战模式!$A:$AS,14+AD7411,FALSE)="","","Monster_Season"&amp;AA7411&amp;"_Challenge"&amp;AB7411&amp;"_"&amp;AC7411&amp;"_"&amp;AD7411&amp;"_"&amp;AE7411))</f>
        <v>Monster_Season0_Challenge6_6_1_Hell</v>
      </c>
      <c r="C7411">
        <f t="shared" ca="1" si="580"/>
        <v>1</v>
      </c>
      <c r="E7411">
        <f ca="1">IF(B7411="","",VLOOKUP(AA7411&amp;"_"&amp;AB7411&amp;"_"&amp;AC7411&amp;"_"&amp;AE7411,[1]挑战模式!$A:$AS,26+AD7411,FALSE))</f>
        <v>1013</v>
      </c>
      <c r="F7411">
        <f ca="1">IF(B7411="","",VLOOKUP(VLOOKUP(AA7411&amp;"_"&amp;AB7411&amp;"_"&amp;AC7411&amp;"_"&amp;AE7411,[1]挑战模式!$A:$AS,14+AD7411,FALSE),[1]怪物!$B:$O,3,FALSE))</f>
        <v>1</v>
      </c>
      <c r="G7411">
        <f t="shared" ca="1" si="581"/>
        <v>0</v>
      </c>
      <c r="H7411">
        <f t="shared" ca="1" si="582"/>
        <v>0</v>
      </c>
      <c r="I7411">
        <f t="shared" ca="1" si="583"/>
        <v>0</v>
      </c>
      <c r="J7411">
        <f t="shared" ca="1" si="584"/>
        <v>0</v>
      </c>
      <c r="K7411">
        <f t="shared" ca="1" si="584"/>
        <v>0</v>
      </c>
      <c r="AA7411" s="8">
        <v>0</v>
      </c>
      <c r="AB7411" s="8">
        <v>6</v>
      </c>
      <c r="AC7411" s="8">
        <v>6</v>
      </c>
      <c r="AD7411" s="8">
        <v>1</v>
      </c>
      <c r="AE7411" s="12" t="s">
        <v>759</v>
      </c>
    </row>
    <row r="7412" spans="2:31" x14ac:dyDescent="0.2">
      <c r="B7412" t="str">
        <f ca="1">IF(ISNA(VLOOKUP(AA7412&amp;"_"&amp;AB7412&amp;"_"&amp;AC7412&amp;"_"&amp;AE7412,[1]挑战模式!$A:$AS,1,FALSE)),"",IF(VLOOKUP(AA7412&amp;"_"&amp;AB7412&amp;"_"&amp;AC7412&amp;"_"&amp;AE7412,[1]挑战模式!$A:$AS,14+AD7412,FALSE)="","","Monster_Season"&amp;AA7412&amp;"_Challenge"&amp;AB7412&amp;"_"&amp;AC7412&amp;"_"&amp;AD7412&amp;"_"&amp;AE7412))</f>
        <v>Monster_Season0_Challenge6_6_2_Hell</v>
      </c>
      <c r="C7412">
        <f t="shared" ca="1" si="580"/>
        <v>1</v>
      </c>
      <c r="E7412">
        <f ca="1">IF(B7412="","",VLOOKUP(AA7412&amp;"_"&amp;AB7412&amp;"_"&amp;AC7412&amp;"_"&amp;AE7412,[1]挑战模式!$A:$AS,26+AD7412,FALSE))</f>
        <v>1013</v>
      </c>
      <c r="F7412">
        <f ca="1">IF(B7412="","",VLOOKUP(VLOOKUP(AA7412&amp;"_"&amp;AB7412&amp;"_"&amp;AC7412&amp;"_"&amp;AE7412,[1]挑战模式!$A:$AS,14+AD7412,FALSE),[1]怪物!$B:$O,3,FALSE))</f>
        <v>1</v>
      </c>
      <c r="G7412">
        <f t="shared" ca="1" si="581"/>
        <v>0</v>
      </c>
      <c r="H7412">
        <f t="shared" ca="1" si="582"/>
        <v>0</v>
      </c>
      <c r="I7412">
        <f t="shared" ca="1" si="583"/>
        <v>0</v>
      </c>
      <c r="J7412">
        <f t="shared" ca="1" si="584"/>
        <v>0</v>
      </c>
      <c r="K7412">
        <f t="shared" ca="1" si="584"/>
        <v>0</v>
      </c>
      <c r="AA7412" s="8">
        <v>0</v>
      </c>
      <c r="AB7412" s="8">
        <v>6</v>
      </c>
      <c r="AC7412" s="8">
        <v>6</v>
      </c>
      <c r="AD7412" s="8">
        <v>2</v>
      </c>
      <c r="AE7412" s="12" t="s">
        <v>759</v>
      </c>
    </row>
    <row r="7413" spans="2:31" x14ac:dyDescent="0.2">
      <c r="B7413" t="str">
        <f ca="1">IF(ISNA(VLOOKUP(AA7413&amp;"_"&amp;AB7413&amp;"_"&amp;AC7413&amp;"_"&amp;AE7413,[1]挑战模式!$A:$AS,1,FALSE)),"",IF(VLOOKUP(AA7413&amp;"_"&amp;AB7413&amp;"_"&amp;AC7413&amp;"_"&amp;AE7413,[1]挑战模式!$A:$AS,14+AD7413,FALSE)="","","Monster_Season"&amp;AA7413&amp;"_Challenge"&amp;AB7413&amp;"_"&amp;AC7413&amp;"_"&amp;AD7413&amp;"_"&amp;AE7413))</f>
        <v>Monster_Season0_Challenge6_6_3_Hell</v>
      </c>
      <c r="C7413">
        <f t="shared" ca="1" si="580"/>
        <v>1</v>
      </c>
      <c r="E7413">
        <f ca="1">IF(B7413="","",VLOOKUP(AA7413&amp;"_"&amp;AB7413&amp;"_"&amp;AC7413&amp;"_"&amp;AE7413,[1]挑战模式!$A:$AS,26+AD7413,FALSE))</f>
        <v>1013</v>
      </c>
      <c r="F7413">
        <f ca="1">IF(B7413="","",VLOOKUP(VLOOKUP(AA7413&amp;"_"&amp;AB7413&amp;"_"&amp;AC7413&amp;"_"&amp;AE7413,[1]挑战模式!$A:$AS,14+AD7413,FALSE),[1]怪物!$B:$O,3,FALSE))</f>
        <v>1</v>
      </c>
      <c r="G7413">
        <f t="shared" ca="1" si="581"/>
        <v>0</v>
      </c>
      <c r="H7413">
        <f t="shared" ca="1" si="582"/>
        <v>0</v>
      </c>
      <c r="I7413">
        <f t="shared" ca="1" si="583"/>
        <v>0</v>
      </c>
      <c r="J7413">
        <f t="shared" ca="1" si="584"/>
        <v>0</v>
      </c>
      <c r="K7413">
        <f t="shared" ca="1" si="584"/>
        <v>0</v>
      </c>
      <c r="AA7413" s="8">
        <v>0</v>
      </c>
      <c r="AB7413" s="8">
        <v>6</v>
      </c>
      <c r="AC7413" s="8">
        <v>6</v>
      </c>
      <c r="AD7413" s="8">
        <v>3</v>
      </c>
      <c r="AE7413" s="12" t="s">
        <v>759</v>
      </c>
    </row>
    <row r="7414" spans="2:31" x14ac:dyDescent="0.2">
      <c r="B7414" t="str">
        <f ca="1">IF(ISNA(VLOOKUP(AA7414&amp;"_"&amp;AB7414&amp;"_"&amp;AC7414&amp;"_"&amp;AE7414,[1]挑战模式!$A:$AS,1,FALSE)),"",IF(VLOOKUP(AA7414&amp;"_"&amp;AB7414&amp;"_"&amp;AC7414&amp;"_"&amp;AE7414,[1]挑战模式!$A:$AS,14+AD7414,FALSE)="","","Monster_Season"&amp;AA7414&amp;"_Challenge"&amp;AB7414&amp;"_"&amp;AC7414&amp;"_"&amp;AD7414&amp;"_"&amp;AE7414))</f>
        <v>Monster_Season0_Challenge6_6_4_Hell</v>
      </c>
      <c r="C7414">
        <f t="shared" ca="1" si="580"/>
        <v>1</v>
      </c>
      <c r="E7414">
        <f ca="1">IF(B7414="","",VLOOKUP(AA7414&amp;"_"&amp;AB7414&amp;"_"&amp;AC7414&amp;"_"&amp;AE7414,[1]挑战模式!$A:$AS,26+AD7414,FALSE))</f>
        <v>1013</v>
      </c>
      <c r="F7414">
        <f ca="1">IF(B7414="","",VLOOKUP(VLOOKUP(AA7414&amp;"_"&amp;AB7414&amp;"_"&amp;AC7414&amp;"_"&amp;AE7414,[1]挑战模式!$A:$AS,14+AD7414,FALSE),[1]怪物!$B:$O,3,FALSE))</f>
        <v>1</v>
      </c>
      <c r="G7414">
        <f t="shared" ca="1" si="581"/>
        <v>0</v>
      </c>
      <c r="H7414">
        <f t="shared" ca="1" si="582"/>
        <v>0</v>
      </c>
      <c r="I7414">
        <f t="shared" ca="1" si="583"/>
        <v>0</v>
      </c>
      <c r="J7414">
        <f t="shared" ca="1" si="584"/>
        <v>0</v>
      </c>
      <c r="K7414">
        <f t="shared" ca="1" si="584"/>
        <v>0</v>
      </c>
      <c r="AA7414" s="8">
        <v>0</v>
      </c>
      <c r="AB7414" s="8">
        <v>6</v>
      </c>
      <c r="AC7414" s="8">
        <v>6</v>
      </c>
      <c r="AD7414" s="8">
        <v>4</v>
      </c>
      <c r="AE7414" s="12" t="s">
        <v>759</v>
      </c>
    </row>
    <row r="7415" spans="2:31" x14ac:dyDescent="0.2">
      <c r="B7415" t="str">
        <f ca="1">IF(ISNA(VLOOKUP(AA7415&amp;"_"&amp;AB7415&amp;"_"&amp;AC7415&amp;"_"&amp;AE7415,[1]挑战模式!$A:$AS,1,FALSE)),"",IF(VLOOKUP(AA7415&amp;"_"&amp;AB7415&amp;"_"&amp;AC7415&amp;"_"&amp;AE7415,[1]挑战模式!$A:$AS,14+AD7415,FALSE)="","","Monster_Season"&amp;AA7415&amp;"_Challenge"&amp;AB7415&amp;"_"&amp;AC7415&amp;"_"&amp;AD7415&amp;"_"&amp;AE7415))</f>
        <v/>
      </c>
      <c r="C7415" t="str">
        <f t="shared" ca="1" si="580"/>
        <v/>
      </c>
      <c r="E7415" t="str">
        <f ca="1">IF(B7415="","",VLOOKUP(AA7415&amp;"_"&amp;AB7415&amp;"_"&amp;AC7415&amp;"_"&amp;AE7415,[1]挑战模式!$A:$AS,26+AD7415,FALSE))</f>
        <v/>
      </c>
      <c r="F7415" t="str">
        <f ca="1">IF(B7415="","",VLOOKUP(VLOOKUP(AA7415&amp;"_"&amp;AB7415&amp;"_"&amp;AC7415&amp;"_"&amp;AE7415,[1]挑战模式!$A:$AS,14+AD7415,FALSE),[1]怪物!$B:$O,3,FALSE))</f>
        <v/>
      </c>
      <c r="G7415" t="str">
        <f t="shared" ca="1" si="581"/>
        <v/>
      </c>
      <c r="H7415" t="str">
        <f t="shared" ca="1" si="582"/>
        <v/>
      </c>
      <c r="I7415" t="str">
        <f t="shared" ca="1" si="583"/>
        <v/>
      </c>
      <c r="J7415" t="str">
        <f t="shared" ca="1" si="584"/>
        <v/>
      </c>
      <c r="K7415" t="str">
        <f t="shared" ca="1" si="584"/>
        <v/>
      </c>
      <c r="AA7415" s="8">
        <v>0</v>
      </c>
      <c r="AB7415" s="8">
        <v>6</v>
      </c>
      <c r="AC7415" s="8">
        <v>6</v>
      </c>
      <c r="AD7415" s="8">
        <v>5</v>
      </c>
      <c r="AE7415" s="12" t="s">
        <v>759</v>
      </c>
    </row>
    <row r="7416" spans="2:31" x14ac:dyDescent="0.2">
      <c r="B7416" t="str">
        <f ca="1">IF(ISNA(VLOOKUP(AA7416&amp;"_"&amp;AB7416&amp;"_"&amp;AC7416&amp;"_"&amp;AE7416,[1]挑战模式!$A:$AS,1,FALSE)),"",IF(VLOOKUP(AA7416&amp;"_"&amp;AB7416&amp;"_"&amp;AC7416&amp;"_"&amp;AE7416,[1]挑战模式!$A:$AS,14+AD7416,FALSE)="","","Monster_Season"&amp;AA7416&amp;"_Challenge"&amp;AB7416&amp;"_"&amp;AC7416&amp;"_"&amp;AD7416&amp;"_"&amp;AE7416))</f>
        <v/>
      </c>
      <c r="C7416" t="str">
        <f t="shared" ca="1" si="580"/>
        <v/>
      </c>
      <c r="E7416" t="str">
        <f ca="1">IF(B7416="","",VLOOKUP(AA7416&amp;"_"&amp;AB7416&amp;"_"&amp;AC7416&amp;"_"&amp;AE7416,[1]挑战模式!$A:$AS,26+AD7416,FALSE))</f>
        <v/>
      </c>
      <c r="F7416" t="str">
        <f ca="1">IF(B7416="","",VLOOKUP(VLOOKUP(AA7416&amp;"_"&amp;AB7416&amp;"_"&amp;AC7416&amp;"_"&amp;AE7416,[1]挑战模式!$A:$AS,14+AD7416,FALSE),[1]怪物!$B:$O,3,FALSE))</f>
        <v/>
      </c>
      <c r="G7416" t="str">
        <f t="shared" ca="1" si="581"/>
        <v/>
      </c>
      <c r="H7416" t="str">
        <f t="shared" ca="1" si="582"/>
        <v/>
      </c>
      <c r="I7416" t="str">
        <f t="shared" ca="1" si="583"/>
        <v/>
      </c>
      <c r="J7416" t="str">
        <f t="shared" ca="1" si="584"/>
        <v/>
      </c>
      <c r="K7416" t="str">
        <f t="shared" ca="1" si="584"/>
        <v/>
      </c>
      <c r="AA7416" s="8">
        <v>0</v>
      </c>
      <c r="AB7416" s="8">
        <v>6</v>
      </c>
      <c r="AC7416" s="8">
        <v>6</v>
      </c>
      <c r="AD7416" s="8">
        <v>6</v>
      </c>
      <c r="AE7416" s="12" t="s">
        <v>759</v>
      </c>
    </row>
    <row r="7417" spans="2:31" x14ac:dyDescent="0.2">
      <c r="B7417" t="str">
        <f ca="1">IF(ISNA(VLOOKUP(AA7417&amp;"_"&amp;AB7417&amp;"_"&amp;AC7417&amp;"_"&amp;AE7417,[1]挑战模式!$A:$AS,1,FALSE)),"",IF(VLOOKUP(AA7417&amp;"_"&amp;AB7417&amp;"_"&amp;AC7417&amp;"_"&amp;AE7417,[1]挑战模式!$A:$AS,14+AD7417,FALSE)="","","Monster_Season"&amp;AA7417&amp;"_Challenge"&amp;AB7417&amp;"_"&amp;AC7417&amp;"_"&amp;AD7417&amp;"_"&amp;AE7417))</f>
        <v>Monster_Season0_Challenge6_7_1_Hell</v>
      </c>
      <c r="C7417">
        <f t="shared" ca="1" si="580"/>
        <v>1</v>
      </c>
      <c r="E7417">
        <f ca="1">IF(B7417="","",VLOOKUP(AA7417&amp;"_"&amp;AB7417&amp;"_"&amp;AC7417&amp;"_"&amp;AE7417,[1]挑战模式!$A:$AS,26+AD7417,FALSE))</f>
        <v>659</v>
      </c>
      <c r="F7417">
        <f ca="1">IF(B7417="","",VLOOKUP(VLOOKUP(AA7417&amp;"_"&amp;AB7417&amp;"_"&amp;AC7417&amp;"_"&amp;AE7417,[1]挑战模式!$A:$AS,14+AD7417,FALSE),[1]怪物!$B:$O,3,FALSE))</f>
        <v>1</v>
      </c>
      <c r="G7417">
        <f t="shared" ca="1" si="581"/>
        <v>0</v>
      </c>
      <c r="H7417">
        <f t="shared" ca="1" si="582"/>
        <v>0</v>
      </c>
      <c r="I7417">
        <f t="shared" ca="1" si="583"/>
        <v>0</v>
      </c>
      <c r="J7417">
        <f t="shared" ca="1" si="584"/>
        <v>0</v>
      </c>
      <c r="K7417">
        <f t="shared" ca="1" si="584"/>
        <v>0</v>
      </c>
      <c r="AA7417" s="8">
        <v>0</v>
      </c>
      <c r="AB7417" s="8">
        <v>6</v>
      </c>
      <c r="AC7417" s="8">
        <v>7</v>
      </c>
      <c r="AD7417" s="8">
        <v>1</v>
      </c>
      <c r="AE7417" s="12" t="s">
        <v>759</v>
      </c>
    </row>
    <row r="7418" spans="2:31" x14ac:dyDescent="0.2">
      <c r="B7418" t="str">
        <f ca="1">IF(ISNA(VLOOKUP(AA7418&amp;"_"&amp;AB7418&amp;"_"&amp;AC7418&amp;"_"&amp;AE7418,[1]挑战模式!$A:$AS,1,FALSE)),"",IF(VLOOKUP(AA7418&amp;"_"&amp;AB7418&amp;"_"&amp;AC7418&amp;"_"&amp;AE7418,[1]挑战模式!$A:$AS,14+AD7418,FALSE)="","","Monster_Season"&amp;AA7418&amp;"_Challenge"&amp;AB7418&amp;"_"&amp;AC7418&amp;"_"&amp;AD7418&amp;"_"&amp;AE7418))</f>
        <v>Monster_Season0_Challenge6_7_2_Hell</v>
      </c>
      <c r="C7418">
        <f t="shared" ca="1" si="580"/>
        <v>1</v>
      </c>
      <c r="E7418">
        <f ca="1">IF(B7418="","",VLOOKUP(AA7418&amp;"_"&amp;AB7418&amp;"_"&amp;AC7418&amp;"_"&amp;AE7418,[1]挑战模式!$A:$AS,26+AD7418,FALSE))</f>
        <v>659</v>
      </c>
      <c r="F7418">
        <f ca="1">IF(B7418="","",VLOOKUP(VLOOKUP(AA7418&amp;"_"&amp;AB7418&amp;"_"&amp;AC7418&amp;"_"&amp;AE7418,[1]挑战模式!$A:$AS,14+AD7418,FALSE),[1]怪物!$B:$O,3,FALSE))</f>
        <v>1</v>
      </c>
      <c r="G7418">
        <f t="shared" ca="1" si="581"/>
        <v>0</v>
      </c>
      <c r="H7418">
        <f t="shared" ca="1" si="582"/>
        <v>0</v>
      </c>
      <c r="I7418">
        <f t="shared" ca="1" si="583"/>
        <v>0</v>
      </c>
      <c r="J7418">
        <f t="shared" ca="1" si="584"/>
        <v>0</v>
      </c>
      <c r="K7418">
        <f t="shared" ca="1" si="584"/>
        <v>0</v>
      </c>
      <c r="AA7418" s="8">
        <v>0</v>
      </c>
      <c r="AB7418" s="8">
        <v>6</v>
      </c>
      <c r="AC7418" s="8">
        <v>7</v>
      </c>
      <c r="AD7418" s="8">
        <v>2</v>
      </c>
      <c r="AE7418" s="12" t="s">
        <v>759</v>
      </c>
    </row>
    <row r="7419" spans="2:31" x14ac:dyDescent="0.2">
      <c r="B7419" t="str">
        <f ca="1">IF(ISNA(VLOOKUP(AA7419&amp;"_"&amp;AB7419&amp;"_"&amp;AC7419&amp;"_"&amp;AE7419,[1]挑战模式!$A:$AS,1,FALSE)),"",IF(VLOOKUP(AA7419&amp;"_"&amp;AB7419&amp;"_"&amp;AC7419&amp;"_"&amp;AE7419,[1]挑战模式!$A:$AS,14+AD7419,FALSE)="","","Monster_Season"&amp;AA7419&amp;"_Challenge"&amp;AB7419&amp;"_"&amp;AC7419&amp;"_"&amp;AD7419&amp;"_"&amp;AE7419))</f>
        <v>Monster_Season0_Challenge6_7_3_Hell</v>
      </c>
      <c r="C7419">
        <f t="shared" ca="1" si="580"/>
        <v>1</v>
      </c>
      <c r="E7419">
        <f ca="1">IF(B7419="","",VLOOKUP(AA7419&amp;"_"&amp;AB7419&amp;"_"&amp;AC7419&amp;"_"&amp;AE7419,[1]挑战模式!$A:$AS,26+AD7419,FALSE))</f>
        <v>659</v>
      </c>
      <c r="F7419">
        <f ca="1">IF(B7419="","",VLOOKUP(VLOOKUP(AA7419&amp;"_"&amp;AB7419&amp;"_"&amp;AC7419&amp;"_"&amp;AE7419,[1]挑战模式!$A:$AS,14+AD7419,FALSE),[1]怪物!$B:$O,3,FALSE))</f>
        <v>1</v>
      </c>
      <c r="G7419">
        <f t="shared" ca="1" si="581"/>
        <v>0</v>
      </c>
      <c r="H7419">
        <f t="shared" ca="1" si="582"/>
        <v>0</v>
      </c>
      <c r="I7419">
        <f t="shared" ca="1" si="583"/>
        <v>0</v>
      </c>
      <c r="J7419">
        <f t="shared" ca="1" si="584"/>
        <v>0</v>
      </c>
      <c r="K7419">
        <f t="shared" ca="1" si="584"/>
        <v>0</v>
      </c>
      <c r="AA7419" s="8">
        <v>0</v>
      </c>
      <c r="AB7419" s="8">
        <v>6</v>
      </c>
      <c r="AC7419" s="8">
        <v>7</v>
      </c>
      <c r="AD7419" s="8">
        <v>3</v>
      </c>
      <c r="AE7419" s="12" t="s">
        <v>759</v>
      </c>
    </row>
    <row r="7420" spans="2:31" x14ac:dyDescent="0.2">
      <c r="B7420" t="str">
        <f ca="1">IF(ISNA(VLOOKUP(AA7420&amp;"_"&amp;AB7420&amp;"_"&amp;AC7420&amp;"_"&amp;AE7420,[1]挑战模式!$A:$AS,1,FALSE)),"",IF(VLOOKUP(AA7420&amp;"_"&amp;AB7420&amp;"_"&amp;AC7420&amp;"_"&amp;AE7420,[1]挑战模式!$A:$AS,14+AD7420,FALSE)="","","Monster_Season"&amp;AA7420&amp;"_Challenge"&amp;AB7420&amp;"_"&amp;AC7420&amp;"_"&amp;AD7420&amp;"_"&amp;AE7420))</f>
        <v>Monster_Season0_Challenge6_7_4_Hell</v>
      </c>
      <c r="C7420">
        <f t="shared" ca="1" si="580"/>
        <v>1</v>
      </c>
      <c r="E7420">
        <f ca="1">IF(B7420="","",VLOOKUP(AA7420&amp;"_"&amp;AB7420&amp;"_"&amp;AC7420&amp;"_"&amp;AE7420,[1]挑战模式!$A:$AS,26+AD7420,FALSE))</f>
        <v>2635</v>
      </c>
      <c r="F7420">
        <f ca="1">IF(B7420="","",VLOOKUP(VLOOKUP(AA7420&amp;"_"&amp;AB7420&amp;"_"&amp;AC7420&amp;"_"&amp;AE7420,[1]挑战模式!$A:$AS,14+AD7420,FALSE),[1]怪物!$B:$O,3,FALSE))</f>
        <v>1</v>
      </c>
      <c r="G7420">
        <f t="shared" ca="1" si="581"/>
        <v>0</v>
      </c>
      <c r="H7420">
        <f t="shared" ca="1" si="582"/>
        <v>0</v>
      </c>
      <c r="I7420">
        <f t="shared" ca="1" si="583"/>
        <v>0</v>
      </c>
      <c r="J7420">
        <f t="shared" ca="1" si="584"/>
        <v>0</v>
      </c>
      <c r="K7420">
        <f t="shared" ca="1" si="584"/>
        <v>0</v>
      </c>
      <c r="AA7420" s="8">
        <v>0</v>
      </c>
      <c r="AB7420" s="8">
        <v>6</v>
      </c>
      <c r="AC7420" s="8">
        <v>7</v>
      </c>
      <c r="AD7420" s="8">
        <v>4</v>
      </c>
      <c r="AE7420" s="12" t="s">
        <v>759</v>
      </c>
    </row>
    <row r="7421" spans="2:31" x14ac:dyDescent="0.2">
      <c r="B7421" t="str">
        <f ca="1">IF(ISNA(VLOOKUP(AA7421&amp;"_"&amp;AB7421&amp;"_"&amp;AC7421&amp;"_"&amp;AE7421,[1]挑战模式!$A:$AS,1,FALSE)),"",IF(VLOOKUP(AA7421&amp;"_"&amp;AB7421&amp;"_"&amp;AC7421&amp;"_"&amp;AE7421,[1]挑战模式!$A:$AS,14+AD7421,FALSE)="","","Monster_Season"&amp;AA7421&amp;"_Challenge"&amp;AB7421&amp;"_"&amp;AC7421&amp;"_"&amp;AD7421&amp;"_"&amp;AE7421))</f>
        <v/>
      </c>
      <c r="C7421" t="str">
        <f t="shared" ca="1" si="580"/>
        <v/>
      </c>
      <c r="E7421" t="str">
        <f ca="1">IF(B7421="","",VLOOKUP(AA7421&amp;"_"&amp;AB7421&amp;"_"&amp;AC7421&amp;"_"&amp;AE7421,[1]挑战模式!$A:$AS,26+AD7421,FALSE))</f>
        <v/>
      </c>
      <c r="F7421" t="str">
        <f ca="1">IF(B7421="","",VLOOKUP(VLOOKUP(AA7421&amp;"_"&amp;AB7421&amp;"_"&amp;AC7421&amp;"_"&amp;AE7421,[1]挑战模式!$A:$AS,14+AD7421,FALSE),[1]怪物!$B:$O,3,FALSE))</f>
        <v/>
      </c>
      <c r="G7421" t="str">
        <f t="shared" ca="1" si="581"/>
        <v/>
      </c>
      <c r="H7421" t="str">
        <f t="shared" ca="1" si="582"/>
        <v/>
      </c>
      <c r="I7421" t="str">
        <f t="shared" ca="1" si="583"/>
        <v/>
      </c>
      <c r="J7421" t="str">
        <f t="shared" ca="1" si="584"/>
        <v/>
      </c>
      <c r="K7421" t="str">
        <f t="shared" ca="1" si="584"/>
        <v/>
      </c>
      <c r="AA7421" s="8">
        <v>0</v>
      </c>
      <c r="AB7421" s="8">
        <v>6</v>
      </c>
      <c r="AC7421" s="8">
        <v>7</v>
      </c>
      <c r="AD7421" s="8">
        <v>5</v>
      </c>
      <c r="AE7421" s="12" t="s">
        <v>759</v>
      </c>
    </row>
    <row r="7422" spans="2:31" x14ac:dyDescent="0.2">
      <c r="B7422" t="str">
        <f ca="1">IF(ISNA(VLOOKUP(AA7422&amp;"_"&amp;AB7422&amp;"_"&amp;AC7422&amp;"_"&amp;AE7422,[1]挑战模式!$A:$AS,1,FALSE)),"",IF(VLOOKUP(AA7422&amp;"_"&amp;AB7422&amp;"_"&amp;AC7422&amp;"_"&amp;AE7422,[1]挑战模式!$A:$AS,14+AD7422,FALSE)="","","Monster_Season"&amp;AA7422&amp;"_Challenge"&amp;AB7422&amp;"_"&amp;AC7422&amp;"_"&amp;AD7422&amp;"_"&amp;AE7422))</f>
        <v/>
      </c>
      <c r="C7422" t="str">
        <f t="shared" ca="1" si="580"/>
        <v/>
      </c>
      <c r="E7422" t="str">
        <f ca="1">IF(B7422="","",VLOOKUP(AA7422&amp;"_"&amp;AB7422&amp;"_"&amp;AC7422&amp;"_"&amp;AE7422,[1]挑战模式!$A:$AS,26+AD7422,FALSE))</f>
        <v/>
      </c>
      <c r="F7422" t="str">
        <f ca="1">IF(B7422="","",VLOOKUP(VLOOKUP(AA7422&amp;"_"&amp;AB7422&amp;"_"&amp;AC7422&amp;"_"&amp;AE7422,[1]挑战模式!$A:$AS,14+AD7422,FALSE),[1]怪物!$B:$O,3,FALSE))</f>
        <v/>
      </c>
      <c r="G7422" t="str">
        <f t="shared" ca="1" si="581"/>
        <v/>
      </c>
      <c r="H7422" t="str">
        <f t="shared" ca="1" si="582"/>
        <v/>
      </c>
      <c r="I7422" t="str">
        <f t="shared" ca="1" si="583"/>
        <v/>
      </c>
      <c r="J7422" t="str">
        <f t="shared" ca="1" si="584"/>
        <v/>
      </c>
      <c r="K7422" t="str">
        <f t="shared" ca="1" si="584"/>
        <v/>
      </c>
      <c r="AA7422" s="8">
        <v>0</v>
      </c>
      <c r="AB7422" s="8">
        <v>6</v>
      </c>
      <c r="AC7422" s="8">
        <v>7</v>
      </c>
      <c r="AD7422" s="8">
        <v>6</v>
      </c>
      <c r="AE7422" s="12" t="s">
        <v>759</v>
      </c>
    </row>
    <row r="7423" spans="2:31" x14ac:dyDescent="0.2">
      <c r="B7423" t="str">
        <f ca="1">IF(ISNA(VLOOKUP(AA7423&amp;"_"&amp;AB7423&amp;"_"&amp;AC7423&amp;"_"&amp;AE7423,[1]挑战模式!$A:$AS,1,FALSE)),"",IF(VLOOKUP(AA7423&amp;"_"&amp;AB7423&amp;"_"&amp;AC7423&amp;"_"&amp;AE7423,[1]挑战模式!$A:$AS,14+AD7423,FALSE)="","","Monster_Season"&amp;AA7423&amp;"_Challenge"&amp;AB7423&amp;"_"&amp;AC7423&amp;"_"&amp;AD7423&amp;"_"&amp;AE7423))</f>
        <v>Monster_Season0_Challenge6_8_1_Hell</v>
      </c>
      <c r="C7423">
        <f t="shared" ca="1" si="580"/>
        <v>1</v>
      </c>
      <c r="E7423">
        <f ca="1">IF(B7423="","",VLOOKUP(AA7423&amp;"_"&amp;AB7423&amp;"_"&amp;AC7423&amp;"_"&amp;AE7423,[1]挑战模式!$A:$AS,26+AD7423,FALSE))</f>
        <v>488</v>
      </c>
      <c r="F7423">
        <f ca="1">IF(B7423="","",VLOOKUP(VLOOKUP(AA7423&amp;"_"&amp;AB7423&amp;"_"&amp;AC7423&amp;"_"&amp;AE7423,[1]挑战模式!$A:$AS,14+AD7423,FALSE),[1]怪物!$B:$O,3,FALSE))</f>
        <v>1</v>
      </c>
      <c r="G7423">
        <f t="shared" ca="1" si="581"/>
        <v>0</v>
      </c>
      <c r="H7423">
        <f t="shared" ca="1" si="582"/>
        <v>0</v>
      </c>
      <c r="I7423">
        <f t="shared" ca="1" si="583"/>
        <v>0</v>
      </c>
      <c r="J7423">
        <f t="shared" ca="1" si="584"/>
        <v>0</v>
      </c>
      <c r="K7423">
        <f t="shared" ca="1" si="584"/>
        <v>0</v>
      </c>
      <c r="AA7423" s="8">
        <v>0</v>
      </c>
      <c r="AB7423" s="8">
        <v>6</v>
      </c>
      <c r="AC7423" s="8">
        <v>8</v>
      </c>
      <c r="AD7423" s="8">
        <v>1</v>
      </c>
      <c r="AE7423" s="12" t="s">
        <v>759</v>
      </c>
    </row>
    <row r="7424" spans="2:31" x14ac:dyDescent="0.2">
      <c r="B7424" t="str">
        <f ca="1">IF(ISNA(VLOOKUP(AA7424&amp;"_"&amp;AB7424&amp;"_"&amp;AC7424&amp;"_"&amp;AE7424,[1]挑战模式!$A:$AS,1,FALSE)),"",IF(VLOOKUP(AA7424&amp;"_"&amp;AB7424&amp;"_"&amp;AC7424&amp;"_"&amp;AE7424,[1]挑战模式!$A:$AS,14+AD7424,FALSE)="","","Monster_Season"&amp;AA7424&amp;"_Challenge"&amp;AB7424&amp;"_"&amp;AC7424&amp;"_"&amp;AD7424&amp;"_"&amp;AE7424))</f>
        <v>Monster_Season0_Challenge6_8_2_Hell</v>
      </c>
      <c r="C7424">
        <f t="shared" ca="1" si="580"/>
        <v>1</v>
      </c>
      <c r="E7424">
        <f ca="1">IF(B7424="","",VLOOKUP(AA7424&amp;"_"&amp;AB7424&amp;"_"&amp;AC7424&amp;"_"&amp;AE7424,[1]挑战模式!$A:$AS,26+AD7424,FALSE))</f>
        <v>488</v>
      </c>
      <c r="F7424">
        <f ca="1">IF(B7424="","",VLOOKUP(VLOOKUP(AA7424&amp;"_"&amp;AB7424&amp;"_"&amp;AC7424&amp;"_"&amp;AE7424,[1]挑战模式!$A:$AS,14+AD7424,FALSE),[1]怪物!$B:$O,3,FALSE))</f>
        <v>1</v>
      </c>
      <c r="G7424">
        <f t="shared" ca="1" si="581"/>
        <v>0</v>
      </c>
      <c r="H7424">
        <f t="shared" ca="1" si="582"/>
        <v>0</v>
      </c>
      <c r="I7424">
        <f t="shared" ca="1" si="583"/>
        <v>0</v>
      </c>
      <c r="J7424">
        <f t="shared" ca="1" si="584"/>
        <v>0</v>
      </c>
      <c r="K7424">
        <f t="shared" ca="1" si="584"/>
        <v>0</v>
      </c>
      <c r="AA7424" s="8">
        <v>0</v>
      </c>
      <c r="AB7424" s="8">
        <v>6</v>
      </c>
      <c r="AC7424" s="8">
        <v>8</v>
      </c>
      <c r="AD7424" s="8">
        <v>2</v>
      </c>
      <c r="AE7424" s="12" t="s">
        <v>759</v>
      </c>
    </row>
    <row r="7425" spans="2:31" x14ac:dyDescent="0.2">
      <c r="B7425" t="str">
        <f ca="1">IF(ISNA(VLOOKUP(AA7425&amp;"_"&amp;AB7425&amp;"_"&amp;AC7425&amp;"_"&amp;AE7425,[1]挑战模式!$A:$AS,1,FALSE)),"",IF(VLOOKUP(AA7425&amp;"_"&amp;AB7425&amp;"_"&amp;AC7425&amp;"_"&amp;AE7425,[1]挑战模式!$A:$AS,14+AD7425,FALSE)="","","Monster_Season"&amp;AA7425&amp;"_Challenge"&amp;AB7425&amp;"_"&amp;AC7425&amp;"_"&amp;AD7425&amp;"_"&amp;AE7425))</f>
        <v>Monster_Season0_Challenge6_8_3_Hell</v>
      </c>
      <c r="C7425">
        <f t="shared" ca="1" si="580"/>
        <v>1</v>
      </c>
      <c r="E7425">
        <f ca="1">IF(B7425="","",VLOOKUP(AA7425&amp;"_"&amp;AB7425&amp;"_"&amp;AC7425&amp;"_"&amp;AE7425,[1]挑战模式!$A:$AS,26+AD7425,FALSE))</f>
        <v>488</v>
      </c>
      <c r="F7425">
        <f ca="1">IF(B7425="","",VLOOKUP(VLOOKUP(AA7425&amp;"_"&amp;AB7425&amp;"_"&amp;AC7425&amp;"_"&amp;AE7425,[1]挑战模式!$A:$AS,14+AD7425,FALSE),[1]怪物!$B:$O,3,FALSE))</f>
        <v>1</v>
      </c>
      <c r="G7425">
        <f t="shared" ca="1" si="581"/>
        <v>0</v>
      </c>
      <c r="H7425">
        <f t="shared" ca="1" si="582"/>
        <v>0</v>
      </c>
      <c r="I7425">
        <f t="shared" ca="1" si="583"/>
        <v>0</v>
      </c>
      <c r="J7425">
        <f t="shared" ca="1" si="584"/>
        <v>0</v>
      </c>
      <c r="K7425">
        <f t="shared" ca="1" si="584"/>
        <v>0</v>
      </c>
      <c r="AA7425" s="8">
        <v>0</v>
      </c>
      <c r="AB7425" s="8">
        <v>6</v>
      </c>
      <c r="AC7425" s="8">
        <v>8</v>
      </c>
      <c r="AD7425" s="8">
        <v>3</v>
      </c>
      <c r="AE7425" s="12" t="s">
        <v>759</v>
      </c>
    </row>
    <row r="7426" spans="2:31" x14ac:dyDescent="0.2">
      <c r="B7426" t="str">
        <f ca="1">IF(ISNA(VLOOKUP(AA7426&amp;"_"&amp;AB7426&amp;"_"&amp;AC7426&amp;"_"&amp;AE7426,[1]挑战模式!$A:$AS,1,FALSE)),"",IF(VLOOKUP(AA7426&amp;"_"&amp;AB7426&amp;"_"&amp;AC7426&amp;"_"&amp;AE7426,[1]挑战模式!$A:$AS,14+AD7426,FALSE)="","","Monster_Season"&amp;AA7426&amp;"_Challenge"&amp;AB7426&amp;"_"&amp;AC7426&amp;"_"&amp;AD7426&amp;"_"&amp;AE7426))</f>
        <v>Monster_Season0_Challenge6_8_4_Hell</v>
      </c>
      <c r="C7426">
        <f t="shared" ca="1" si="580"/>
        <v>1</v>
      </c>
      <c r="E7426">
        <f ca="1">IF(B7426="","",VLOOKUP(AA7426&amp;"_"&amp;AB7426&amp;"_"&amp;AC7426&amp;"_"&amp;AE7426,[1]挑战模式!$A:$AS,26+AD7426,FALSE))</f>
        <v>1950</v>
      </c>
      <c r="F7426">
        <f ca="1">IF(B7426="","",VLOOKUP(VLOOKUP(AA7426&amp;"_"&amp;AB7426&amp;"_"&amp;AC7426&amp;"_"&amp;AE7426,[1]挑战模式!$A:$AS,14+AD7426,FALSE),[1]怪物!$B:$O,3,FALSE))</f>
        <v>1</v>
      </c>
      <c r="G7426">
        <f t="shared" ca="1" si="581"/>
        <v>0</v>
      </c>
      <c r="H7426">
        <f t="shared" ca="1" si="582"/>
        <v>0</v>
      </c>
      <c r="I7426">
        <f t="shared" ca="1" si="583"/>
        <v>0</v>
      </c>
      <c r="J7426">
        <f t="shared" ca="1" si="584"/>
        <v>0</v>
      </c>
      <c r="K7426">
        <f t="shared" ca="1" si="584"/>
        <v>0</v>
      </c>
      <c r="AA7426" s="8">
        <v>0</v>
      </c>
      <c r="AB7426" s="8">
        <v>6</v>
      </c>
      <c r="AC7426" s="8">
        <v>8</v>
      </c>
      <c r="AD7426" s="8">
        <v>4</v>
      </c>
      <c r="AE7426" s="12" t="s">
        <v>759</v>
      </c>
    </row>
    <row r="7427" spans="2:31" x14ac:dyDescent="0.2">
      <c r="B7427" t="str">
        <f ca="1">IF(ISNA(VLOOKUP(AA7427&amp;"_"&amp;AB7427&amp;"_"&amp;AC7427&amp;"_"&amp;AE7427,[1]挑战模式!$A:$AS,1,FALSE)),"",IF(VLOOKUP(AA7427&amp;"_"&amp;AB7427&amp;"_"&amp;AC7427&amp;"_"&amp;AE7427,[1]挑战模式!$A:$AS,14+AD7427,FALSE)="","","Monster_Season"&amp;AA7427&amp;"_Challenge"&amp;AB7427&amp;"_"&amp;AC7427&amp;"_"&amp;AD7427&amp;"_"&amp;AE7427))</f>
        <v>Monster_Season0_Challenge6_8_5_Hell</v>
      </c>
      <c r="C7427">
        <f t="shared" ca="1" si="580"/>
        <v>1</v>
      </c>
      <c r="E7427">
        <f ca="1">IF(B7427="","",VLOOKUP(AA7427&amp;"_"&amp;AB7427&amp;"_"&amp;AC7427&amp;"_"&amp;AE7427,[1]挑战模式!$A:$AS,26+AD7427,FALSE))</f>
        <v>15601</v>
      </c>
      <c r="F7427">
        <f ca="1">IF(B7427="","",VLOOKUP(VLOOKUP(AA7427&amp;"_"&amp;AB7427&amp;"_"&amp;AC7427&amp;"_"&amp;AE7427,[1]挑战模式!$A:$AS,14+AD7427,FALSE),[1]怪物!$B:$O,3,FALSE))</f>
        <v>10</v>
      </c>
      <c r="G7427">
        <f t="shared" ca="1" si="581"/>
        <v>0</v>
      </c>
      <c r="H7427">
        <f t="shared" ca="1" si="582"/>
        <v>0</v>
      </c>
      <c r="I7427">
        <f t="shared" ca="1" si="583"/>
        <v>0</v>
      </c>
      <c r="J7427">
        <f t="shared" ca="1" si="584"/>
        <v>0</v>
      </c>
      <c r="K7427">
        <f t="shared" ca="1" si="584"/>
        <v>0</v>
      </c>
      <c r="AA7427" s="8">
        <v>0</v>
      </c>
      <c r="AB7427" s="8">
        <v>6</v>
      </c>
      <c r="AC7427" s="8">
        <v>8</v>
      </c>
      <c r="AD7427" s="8">
        <v>5</v>
      </c>
      <c r="AE7427" s="12" t="s">
        <v>759</v>
      </c>
    </row>
    <row r="7428" spans="2:31" x14ac:dyDescent="0.2">
      <c r="B7428" t="str">
        <f ca="1">IF(ISNA(VLOOKUP(AA7428&amp;"_"&amp;AB7428&amp;"_"&amp;AC7428&amp;"_"&amp;AE7428,[1]挑战模式!$A:$AS,1,FALSE)),"",IF(VLOOKUP(AA7428&amp;"_"&amp;AB7428&amp;"_"&amp;AC7428&amp;"_"&amp;AE7428,[1]挑战模式!$A:$AS,14+AD7428,FALSE)="","","Monster_Season"&amp;AA7428&amp;"_Challenge"&amp;AB7428&amp;"_"&amp;AC7428&amp;"_"&amp;AD7428&amp;"_"&amp;AE7428))</f>
        <v/>
      </c>
      <c r="C7428" t="str">
        <f t="shared" ca="1" si="580"/>
        <v/>
      </c>
      <c r="E7428" t="str">
        <f ca="1">IF(B7428="","",VLOOKUP(AA7428&amp;"_"&amp;AB7428&amp;"_"&amp;AC7428&amp;"_"&amp;AE7428,[1]挑战模式!$A:$AS,26+AD7428,FALSE))</f>
        <v/>
      </c>
      <c r="F7428" t="str">
        <f ca="1">IF(B7428="","",VLOOKUP(VLOOKUP(AA7428&amp;"_"&amp;AB7428&amp;"_"&amp;AC7428&amp;"_"&amp;AE7428,[1]挑战模式!$A:$AS,14+AD7428,FALSE),[1]怪物!$B:$O,3,FALSE))</f>
        <v/>
      </c>
      <c r="G7428" t="str">
        <f t="shared" ca="1" si="581"/>
        <v/>
      </c>
      <c r="H7428" t="str">
        <f t="shared" ca="1" si="582"/>
        <v/>
      </c>
      <c r="I7428" t="str">
        <f t="shared" ca="1" si="583"/>
        <v/>
      </c>
      <c r="J7428" t="str">
        <f t="shared" ca="1" si="584"/>
        <v/>
      </c>
      <c r="K7428" t="str">
        <f t="shared" ca="1" si="584"/>
        <v/>
      </c>
      <c r="AA7428" s="8">
        <v>0</v>
      </c>
      <c r="AB7428" s="8">
        <v>6</v>
      </c>
      <c r="AC7428" s="8">
        <v>8</v>
      </c>
      <c r="AD7428" s="8">
        <v>6</v>
      </c>
      <c r="AE7428" s="12" t="s">
        <v>759</v>
      </c>
    </row>
    <row r="7429" spans="2:31" x14ac:dyDescent="0.2">
      <c r="B7429" t="str">
        <f ca="1">IF(ISNA(VLOOKUP(AA7429&amp;"_"&amp;AB7429&amp;"_"&amp;AC7429&amp;"_"&amp;AE7429,[1]挑战模式!$A:$AS,1,FALSE)),"",IF(VLOOKUP(AA7429&amp;"_"&amp;AB7429&amp;"_"&amp;AC7429&amp;"_"&amp;AE7429,[1]挑战模式!$A:$AS,14+AD7429,FALSE)="","","Monster_Season"&amp;AA7429&amp;"_Challenge"&amp;AB7429&amp;"_"&amp;AC7429&amp;"_"&amp;AD7429&amp;"_"&amp;AE7429))</f>
        <v/>
      </c>
      <c r="C7429" t="str">
        <f t="shared" ca="1" si="580"/>
        <v/>
      </c>
      <c r="E7429" t="str">
        <f ca="1">IF(B7429="","",VLOOKUP(AA7429&amp;"_"&amp;AB7429&amp;"_"&amp;AC7429&amp;"_"&amp;AE7429,[1]挑战模式!$A:$AS,26+AD7429,FALSE))</f>
        <v/>
      </c>
      <c r="F7429" t="str">
        <f ca="1">IF(B7429="","",VLOOKUP(VLOOKUP(AA7429&amp;"_"&amp;AB7429&amp;"_"&amp;AC7429&amp;"_"&amp;AE7429,[1]挑战模式!$A:$AS,14+AD7429,FALSE),[1]怪物!$B:$O,3,FALSE))</f>
        <v/>
      </c>
      <c r="G7429" t="str">
        <f t="shared" ca="1" si="581"/>
        <v/>
      </c>
      <c r="H7429" t="str">
        <f t="shared" ca="1" si="582"/>
        <v/>
      </c>
      <c r="I7429" t="str">
        <f t="shared" ca="1" si="583"/>
        <v/>
      </c>
      <c r="J7429" t="str">
        <f t="shared" ca="1" si="584"/>
        <v/>
      </c>
      <c r="K7429" t="str">
        <f t="shared" ca="1" si="584"/>
        <v/>
      </c>
      <c r="AA7429" s="8">
        <v>0</v>
      </c>
      <c r="AB7429" s="8">
        <v>6</v>
      </c>
      <c r="AC7429" s="8">
        <v>9</v>
      </c>
      <c r="AD7429" s="8">
        <v>1</v>
      </c>
      <c r="AE7429" s="12" t="s">
        <v>759</v>
      </c>
    </row>
    <row r="7430" spans="2:31" x14ac:dyDescent="0.2">
      <c r="B7430" t="str">
        <f ca="1">IF(ISNA(VLOOKUP(AA7430&amp;"_"&amp;AB7430&amp;"_"&amp;AC7430&amp;"_"&amp;AE7430,[1]挑战模式!$A:$AS,1,FALSE)),"",IF(VLOOKUP(AA7430&amp;"_"&amp;AB7430&amp;"_"&amp;AC7430&amp;"_"&amp;AE7430,[1]挑战模式!$A:$AS,14+AD7430,FALSE)="","","Monster_Season"&amp;AA7430&amp;"_Challenge"&amp;AB7430&amp;"_"&amp;AC7430&amp;"_"&amp;AD7430&amp;"_"&amp;AE7430))</f>
        <v/>
      </c>
      <c r="C7430" t="str">
        <f t="shared" ca="1" si="580"/>
        <v/>
      </c>
      <c r="E7430" t="str">
        <f ca="1">IF(B7430="","",VLOOKUP(AA7430&amp;"_"&amp;AB7430&amp;"_"&amp;AC7430&amp;"_"&amp;AE7430,[1]挑战模式!$A:$AS,26+AD7430,FALSE))</f>
        <v/>
      </c>
      <c r="F7430" t="str">
        <f ca="1">IF(B7430="","",VLOOKUP(VLOOKUP(AA7430&amp;"_"&amp;AB7430&amp;"_"&amp;AC7430&amp;"_"&amp;AE7430,[1]挑战模式!$A:$AS,14+AD7430,FALSE),[1]怪物!$B:$O,3,FALSE))</f>
        <v/>
      </c>
      <c r="G7430" t="str">
        <f t="shared" ca="1" si="581"/>
        <v/>
      </c>
      <c r="H7430" t="str">
        <f t="shared" ca="1" si="582"/>
        <v/>
      </c>
      <c r="I7430" t="str">
        <f t="shared" ca="1" si="583"/>
        <v/>
      </c>
      <c r="J7430" t="str">
        <f t="shared" ca="1" si="584"/>
        <v/>
      </c>
      <c r="K7430" t="str">
        <f t="shared" ca="1" si="584"/>
        <v/>
      </c>
      <c r="AA7430" s="8">
        <v>0</v>
      </c>
      <c r="AB7430" s="8">
        <v>6</v>
      </c>
      <c r="AC7430" s="8">
        <v>9</v>
      </c>
      <c r="AD7430" s="8">
        <v>2</v>
      </c>
      <c r="AE7430" s="12" t="s">
        <v>759</v>
      </c>
    </row>
    <row r="7431" spans="2:31" x14ac:dyDescent="0.2">
      <c r="B7431" t="str">
        <f ca="1">IF(ISNA(VLOOKUP(AA7431&amp;"_"&amp;AB7431&amp;"_"&amp;AC7431&amp;"_"&amp;AE7431,[1]挑战模式!$A:$AS,1,FALSE)),"",IF(VLOOKUP(AA7431&amp;"_"&amp;AB7431&amp;"_"&amp;AC7431&amp;"_"&amp;AE7431,[1]挑战模式!$A:$AS,14+AD7431,FALSE)="","","Monster_Season"&amp;AA7431&amp;"_Challenge"&amp;AB7431&amp;"_"&amp;AC7431&amp;"_"&amp;AD7431&amp;"_"&amp;AE7431))</f>
        <v/>
      </c>
      <c r="C7431" t="str">
        <f t="shared" ca="1" si="580"/>
        <v/>
      </c>
      <c r="E7431" t="str">
        <f ca="1">IF(B7431="","",VLOOKUP(AA7431&amp;"_"&amp;AB7431&amp;"_"&amp;AC7431&amp;"_"&amp;AE7431,[1]挑战模式!$A:$AS,26+AD7431,FALSE))</f>
        <v/>
      </c>
      <c r="F7431" t="str">
        <f ca="1">IF(B7431="","",VLOOKUP(VLOOKUP(AA7431&amp;"_"&amp;AB7431&amp;"_"&amp;AC7431&amp;"_"&amp;AE7431,[1]挑战模式!$A:$AS,14+AD7431,FALSE),[1]怪物!$B:$O,3,FALSE))</f>
        <v/>
      </c>
      <c r="G7431" t="str">
        <f t="shared" ca="1" si="581"/>
        <v/>
      </c>
      <c r="H7431" t="str">
        <f t="shared" ca="1" si="582"/>
        <v/>
      </c>
      <c r="I7431" t="str">
        <f t="shared" ca="1" si="583"/>
        <v/>
      </c>
      <c r="J7431" t="str">
        <f t="shared" ca="1" si="584"/>
        <v/>
      </c>
      <c r="K7431" t="str">
        <f t="shared" ca="1" si="584"/>
        <v/>
      </c>
      <c r="AA7431" s="8">
        <v>0</v>
      </c>
      <c r="AB7431" s="8">
        <v>6</v>
      </c>
      <c r="AC7431" s="8">
        <v>9</v>
      </c>
      <c r="AD7431" s="8">
        <v>3</v>
      </c>
      <c r="AE7431" s="12" t="s">
        <v>759</v>
      </c>
    </row>
    <row r="7432" spans="2:31" x14ac:dyDescent="0.2">
      <c r="B7432" t="str">
        <f ca="1">IF(ISNA(VLOOKUP(AA7432&amp;"_"&amp;AB7432&amp;"_"&amp;AC7432&amp;"_"&amp;AE7432,[1]挑战模式!$A:$AS,1,FALSE)),"",IF(VLOOKUP(AA7432&amp;"_"&amp;AB7432&amp;"_"&amp;AC7432&amp;"_"&amp;AE7432,[1]挑战模式!$A:$AS,14+AD7432,FALSE)="","","Monster_Season"&amp;AA7432&amp;"_Challenge"&amp;AB7432&amp;"_"&amp;AC7432&amp;"_"&amp;AD7432&amp;"_"&amp;AE7432))</f>
        <v/>
      </c>
      <c r="C7432" t="str">
        <f t="shared" ca="1" si="580"/>
        <v/>
      </c>
      <c r="E7432" t="str">
        <f ca="1">IF(B7432="","",VLOOKUP(AA7432&amp;"_"&amp;AB7432&amp;"_"&amp;AC7432&amp;"_"&amp;AE7432,[1]挑战模式!$A:$AS,26+AD7432,FALSE))</f>
        <v/>
      </c>
      <c r="F7432" t="str">
        <f ca="1">IF(B7432="","",VLOOKUP(VLOOKUP(AA7432&amp;"_"&amp;AB7432&amp;"_"&amp;AC7432&amp;"_"&amp;AE7432,[1]挑战模式!$A:$AS,14+AD7432,FALSE),[1]怪物!$B:$O,3,FALSE))</f>
        <v/>
      </c>
      <c r="G7432" t="str">
        <f t="shared" ca="1" si="581"/>
        <v/>
      </c>
      <c r="H7432" t="str">
        <f t="shared" ca="1" si="582"/>
        <v/>
      </c>
      <c r="I7432" t="str">
        <f t="shared" ca="1" si="583"/>
        <v/>
      </c>
      <c r="J7432" t="str">
        <f t="shared" ca="1" si="584"/>
        <v/>
      </c>
      <c r="K7432" t="str">
        <f t="shared" ca="1" si="584"/>
        <v/>
      </c>
      <c r="AA7432" s="8">
        <v>0</v>
      </c>
      <c r="AB7432" s="8">
        <v>6</v>
      </c>
      <c r="AC7432" s="8">
        <v>9</v>
      </c>
      <c r="AD7432" s="8">
        <v>4</v>
      </c>
      <c r="AE7432" s="12" t="s">
        <v>759</v>
      </c>
    </row>
    <row r="7433" spans="2:31" x14ac:dyDescent="0.2">
      <c r="B7433" t="str">
        <f ca="1">IF(ISNA(VLOOKUP(AA7433&amp;"_"&amp;AB7433&amp;"_"&amp;AC7433&amp;"_"&amp;AE7433,[1]挑战模式!$A:$AS,1,FALSE)),"",IF(VLOOKUP(AA7433&amp;"_"&amp;AB7433&amp;"_"&amp;AC7433&amp;"_"&amp;AE7433,[1]挑战模式!$A:$AS,14+AD7433,FALSE)="","","Monster_Season"&amp;AA7433&amp;"_Challenge"&amp;AB7433&amp;"_"&amp;AC7433&amp;"_"&amp;AD7433&amp;"_"&amp;AE7433))</f>
        <v/>
      </c>
      <c r="C7433" t="str">
        <f t="shared" ref="C7433:C7496" ca="1" si="585">IF(B7433="","",1)</f>
        <v/>
      </c>
      <c r="E7433" t="str">
        <f ca="1">IF(B7433="","",VLOOKUP(AA7433&amp;"_"&amp;AB7433&amp;"_"&amp;AC7433&amp;"_"&amp;AE7433,[1]挑战模式!$A:$AS,26+AD7433,FALSE))</f>
        <v/>
      </c>
      <c r="F7433" t="str">
        <f ca="1">IF(B7433="","",VLOOKUP(VLOOKUP(AA7433&amp;"_"&amp;AB7433&amp;"_"&amp;AC7433&amp;"_"&amp;AE7433,[1]挑战模式!$A:$AS,14+AD7433,FALSE),[1]怪物!$B:$O,3,FALSE))</f>
        <v/>
      </c>
      <c r="G7433" t="str">
        <f t="shared" ref="G7433:G7496" ca="1" si="586">IF(B7433="","",0)</f>
        <v/>
      </c>
      <c r="H7433" t="str">
        <f t="shared" ref="H7433:H7496" ca="1" si="587">IF(B7433="","",0)</f>
        <v/>
      </c>
      <c r="I7433" t="str">
        <f t="shared" ref="I7433:I7496" ca="1" si="588">IF(B7433="","",0)</f>
        <v/>
      </c>
      <c r="J7433" t="str">
        <f t="shared" ref="J7433:K7496" ca="1" si="589">IF(B7433="","",0)</f>
        <v/>
      </c>
      <c r="K7433" t="str">
        <f t="shared" ca="1" si="589"/>
        <v/>
      </c>
      <c r="AA7433" s="8">
        <v>0</v>
      </c>
      <c r="AB7433" s="8">
        <v>6</v>
      </c>
      <c r="AC7433" s="8">
        <v>9</v>
      </c>
      <c r="AD7433" s="8">
        <v>5</v>
      </c>
      <c r="AE7433" s="12" t="s">
        <v>759</v>
      </c>
    </row>
    <row r="7434" spans="2:31" x14ac:dyDescent="0.2">
      <c r="B7434" t="str">
        <f ca="1">IF(ISNA(VLOOKUP(AA7434&amp;"_"&amp;AB7434&amp;"_"&amp;AC7434&amp;"_"&amp;AE7434,[1]挑战模式!$A:$AS,1,FALSE)),"",IF(VLOOKUP(AA7434&amp;"_"&amp;AB7434&amp;"_"&amp;AC7434&amp;"_"&amp;AE7434,[1]挑战模式!$A:$AS,14+AD7434,FALSE)="","","Monster_Season"&amp;AA7434&amp;"_Challenge"&amp;AB7434&amp;"_"&amp;AC7434&amp;"_"&amp;AD7434&amp;"_"&amp;AE7434))</f>
        <v/>
      </c>
      <c r="C7434" t="str">
        <f t="shared" ca="1" si="585"/>
        <v/>
      </c>
      <c r="E7434" t="str">
        <f ca="1">IF(B7434="","",VLOOKUP(AA7434&amp;"_"&amp;AB7434&amp;"_"&amp;AC7434&amp;"_"&amp;AE7434,[1]挑战模式!$A:$AS,26+AD7434,FALSE))</f>
        <v/>
      </c>
      <c r="F7434" t="str">
        <f ca="1">IF(B7434="","",VLOOKUP(VLOOKUP(AA7434&amp;"_"&amp;AB7434&amp;"_"&amp;AC7434&amp;"_"&amp;AE7434,[1]挑战模式!$A:$AS,14+AD7434,FALSE),[1]怪物!$B:$O,3,FALSE))</f>
        <v/>
      </c>
      <c r="G7434" t="str">
        <f t="shared" ca="1" si="586"/>
        <v/>
      </c>
      <c r="H7434" t="str">
        <f t="shared" ca="1" si="587"/>
        <v/>
      </c>
      <c r="I7434" t="str">
        <f t="shared" ca="1" si="588"/>
        <v/>
      </c>
      <c r="J7434" t="str">
        <f t="shared" ca="1" si="589"/>
        <v/>
      </c>
      <c r="K7434" t="str">
        <f t="shared" ca="1" si="589"/>
        <v/>
      </c>
      <c r="AA7434" s="8">
        <v>0</v>
      </c>
      <c r="AB7434" s="8">
        <v>6</v>
      </c>
      <c r="AC7434" s="8">
        <v>10</v>
      </c>
      <c r="AD7434" s="8">
        <v>6</v>
      </c>
      <c r="AE7434" s="12" t="s">
        <v>759</v>
      </c>
    </row>
    <row r="7435" spans="2:31" x14ac:dyDescent="0.2">
      <c r="B7435" t="str">
        <f ca="1">IF(ISNA(VLOOKUP(AA7435&amp;"_"&amp;AB7435&amp;"_"&amp;AC7435&amp;"_"&amp;AE7435,[1]挑战模式!$A:$AS,1,FALSE)),"",IF(VLOOKUP(AA7435&amp;"_"&amp;AB7435&amp;"_"&amp;AC7435&amp;"_"&amp;AE7435,[1]挑战模式!$A:$AS,14+AD7435,FALSE)="","","Monster_Season"&amp;AA7435&amp;"_Challenge"&amp;AB7435&amp;"_"&amp;AC7435&amp;"_"&amp;AD7435&amp;"_"&amp;AE7435))</f>
        <v/>
      </c>
      <c r="C7435" t="str">
        <f t="shared" ca="1" si="585"/>
        <v/>
      </c>
      <c r="E7435" t="str">
        <f ca="1">IF(B7435="","",VLOOKUP(AA7435&amp;"_"&amp;AB7435&amp;"_"&amp;AC7435&amp;"_"&amp;AE7435,[1]挑战模式!$A:$AS,26+AD7435,FALSE))</f>
        <v/>
      </c>
      <c r="F7435" t="str">
        <f ca="1">IF(B7435="","",VLOOKUP(VLOOKUP(AA7435&amp;"_"&amp;AB7435&amp;"_"&amp;AC7435&amp;"_"&amp;AE7435,[1]挑战模式!$A:$AS,14+AD7435,FALSE),[1]怪物!$B:$O,3,FALSE))</f>
        <v/>
      </c>
      <c r="G7435" t="str">
        <f t="shared" ca="1" si="586"/>
        <v/>
      </c>
      <c r="H7435" t="str">
        <f t="shared" ca="1" si="587"/>
        <v/>
      </c>
      <c r="I7435" t="str">
        <f t="shared" ca="1" si="588"/>
        <v/>
      </c>
      <c r="J7435" t="str">
        <f t="shared" ca="1" si="589"/>
        <v/>
      </c>
      <c r="K7435" t="str">
        <f t="shared" ca="1" si="589"/>
        <v/>
      </c>
      <c r="AA7435" s="8">
        <v>0</v>
      </c>
      <c r="AB7435" s="8">
        <v>6</v>
      </c>
      <c r="AC7435" s="8">
        <v>10</v>
      </c>
      <c r="AD7435" s="8">
        <v>1</v>
      </c>
      <c r="AE7435" s="12" t="s">
        <v>759</v>
      </c>
    </row>
    <row r="7436" spans="2:31" x14ac:dyDescent="0.2">
      <c r="B7436" t="str">
        <f ca="1">IF(ISNA(VLOOKUP(AA7436&amp;"_"&amp;AB7436&amp;"_"&amp;AC7436&amp;"_"&amp;AE7436,[1]挑战模式!$A:$AS,1,FALSE)),"",IF(VLOOKUP(AA7436&amp;"_"&amp;AB7436&amp;"_"&amp;AC7436&amp;"_"&amp;AE7436,[1]挑战模式!$A:$AS,14+AD7436,FALSE)="","","Monster_Season"&amp;AA7436&amp;"_Challenge"&amp;AB7436&amp;"_"&amp;AC7436&amp;"_"&amp;AD7436&amp;"_"&amp;AE7436))</f>
        <v/>
      </c>
      <c r="C7436" t="str">
        <f t="shared" ca="1" si="585"/>
        <v/>
      </c>
      <c r="E7436" t="str">
        <f ca="1">IF(B7436="","",VLOOKUP(AA7436&amp;"_"&amp;AB7436&amp;"_"&amp;AC7436&amp;"_"&amp;AE7436,[1]挑战模式!$A:$AS,26+AD7436,FALSE))</f>
        <v/>
      </c>
      <c r="F7436" t="str">
        <f ca="1">IF(B7436="","",VLOOKUP(VLOOKUP(AA7436&amp;"_"&amp;AB7436&amp;"_"&amp;AC7436&amp;"_"&amp;AE7436,[1]挑战模式!$A:$AS,14+AD7436,FALSE),[1]怪物!$B:$O,3,FALSE))</f>
        <v/>
      </c>
      <c r="G7436" t="str">
        <f t="shared" ca="1" si="586"/>
        <v/>
      </c>
      <c r="H7436" t="str">
        <f t="shared" ca="1" si="587"/>
        <v/>
      </c>
      <c r="I7436" t="str">
        <f t="shared" ca="1" si="588"/>
        <v/>
      </c>
      <c r="J7436" t="str">
        <f t="shared" ca="1" si="589"/>
        <v/>
      </c>
      <c r="K7436" t="str">
        <f t="shared" ca="1" si="589"/>
        <v/>
      </c>
      <c r="AA7436" s="8">
        <v>0</v>
      </c>
      <c r="AB7436" s="8">
        <v>6</v>
      </c>
      <c r="AC7436" s="8">
        <v>10</v>
      </c>
      <c r="AD7436" s="8">
        <v>2</v>
      </c>
      <c r="AE7436" s="12" t="s">
        <v>759</v>
      </c>
    </row>
    <row r="7437" spans="2:31" x14ac:dyDescent="0.2">
      <c r="B7437" t="str">
        <f ca="1">IF(ISNA(VLOOKUP(AA7437&amp;"_"&amp;AB7437&amp;"_"&amp;AC7437&amp;"_"&amp;AE7437,[1]挑战模式!$A:$AS,1,FALSE)),"",IF(VLOOKUP(AA7437&amp;"_"&amp;AB7437&amp;"_"&amp;AC7437&amp;"_"&amp;AE7437,[1]挑战模式!$A:$AS,14+AD7437,FALSE)="","","Monster_Season"&amp;AA7437&amp;"_Challenge"&amp;AB7437&amp;"_"&amp;AC7437&amp;"_"&amp;AD7437&amp;"_"&amp;AE7437))</f>
        <v/>
      </c>
      <c r="C7437" t="str">
        <f t="shared" ca="1" si="585"/>
        <v/>
      </c>
      <c r="E7437" t="str">
        <f ca="1">IF(B7437="","",VLOOKUP(AA7437&amp;"_"&amp;AB7437&amp;"_"&amp;AC7437&amp;"_"&amp;AE7437,[1]挑战模式!$A:$AS,26+AD7437,FALSE))</f>
        <v/>
      </c>
      <c r="F7437" t="str">
        <f ca="1">IF(B7437="","",VLOOKUP(VLOOKUP(AA7437&amp;"_"&amp;AB7437&amp;"_"&amp;AC7437&amp;"_"&amp;AE7437,[1]挑战模式!$A:$AS,14+AD7437,FALSE),[1]怪物!$B:$O,3,FALSE))</f>
        <v/>
      </c>
      <c r="G7437" t="str">
        <f t="shared" ca="1" si="586"/>
        <v/>
      </c>
      <c r="H7437" t="str">
        <f t="shared" ca="1" si="587"/>
        <v/>
      </c>
      <c r="I7437" t="str">
        <f t="shared" ca="1" si="588"/>
        <v/>
      </c>
      <c r="J7437" t="str">
        <f t="shared" ca="1" si="589"/>
        <v/>
      </c>
      <c r="K7437" t="str">
        <f t="shared" ca="1" si="589"/>
        <v/>
      </c>
      <c r="AA7437" s="8">
        <v>0</v>
      </c>
      <c r="AB7437" s="8">
        <v>6</v>
      </c>
      <c r="AC7437" s="8">
        <v>10</v>
      </c>
      <c r="AD7437" s="8">
        <v>3</v>
      </c>
      <c r="AE7437" s="12" t="s">
        <v>759</v>
      </c>
    </row>
    <row r="7438" spans="2:31" x14ac:dyDescent="0.2">
      <c r="B7438" t="str">
        <f ca="1">IF(ISNA(VLOOKUP(AA7438&amp;"_"&amp;AB7438&amp;"_"&amp;AC7438&amp;"_"&amp;AE7438,[1]挑战模式!$A:$AS,1,FALSE)),"",IF(VLOOKUP(AA7438&amp;"_"&amp;AB7438&amp;"_"&amp;AC7438&amp;"_"&amp;AE7438,[1]挑战模式!$A:$AS,14+AD7438,FALSE)="","","Monster_Season"&amp;AA7438&amp;"_Challenge"&amp;AB7438&amp;"_"&amp;AC7438&amp;"_"&amp;AD7438&amp;"_"&amp;AE7438))</f>
        <v/>
      </c>
      <c r="C7438" t="str">
        <f t="shared" ca="1" si="585"/>
        <v/>
      </c>
      <c r="E7438" t="str">
        <f ca="1">IF(B7438="","",VLOOKUP(AA7438&amp;"_"&amp;AB7438&amp;"_"&amp;AC7438&amp;"_"&amp;AE7438,[1]挑战模式!$A:$AS,26+AD7438,FALSE))</f>
        <v/>
      </c>
      <c r="F7438" t="str">
        <f ca="1">IF(B7438="","",VLOOKUP(VLOOKUP(AA7438&amp;"_"&amp;AB7438&amp;"_"&amp;AC7438&amp;"_"&amp;AE7438,[1]挑战模式!$A:$AS,14+AD7438,FALSE),[1]怪物!$B:$O,3,FALSE))</f>
        <v/>
      </c>
      <c r="G7438" t="str">
        <f t="shared" ca="1" si="586"/>
        <v/>
      </c>
      <c r="H7438" t="str">
        <f t="shared" ca="1" si="587"/>
        <v/>
      </c>
      <c r="I7438" t="str">
        <f t="shared" ca="1" si="588"/>
        <v/>
      </c>
      <c r="J7438" t="str">
        <f t="shared" ca="1" si="589"/>
        <v/>
      </c>
      <c r="K7438" t="str">
        <f t="shared" ca="1" si="589"/>
        <v/>
      </c>
      <c r="AA7438" s="8">
        <v>0</v>
      </c>
      <c r="AB7438" s="8">
        <v>6</v>
      </c>
      <c r="AC7438" s="8">
        <v>10</v>
      </c>
      <c r="AD7438" s="8">
        <v>4</v>
      </c>
      <c r="AE7438" s="12" t="s">
        <v>759</v>
      </c>
    </row>
    <row r="7439" spans="2:31" x14ac:dyDescent="0.2">
      <c r="B7439" t="str">
        <f ca="1">IF(ISNA(VLOOKUP(AA7439&amp;"_"&amp;AB7439&amp;"_"&amp;AC7439&amp;"_"&amp;AE7439,[1]挑战模式!$A:$AS,1,FALSE)),"",IF(VLOOKUP(AA7439&amp;"_"&amp;AB7439&amp;"_"&amp;AC7439&amp;"_"&amp;AE7439,[1]挑战模式!$A:$AS,14+AD7439,FALSE)="","","Monster_Season"&amp;AA7439&amp;"_Challenge"&amp;AB7439&amp;"_"&amp;AC7439&amp;"_"&amp;AD7439&amp;"_"&amp;AE7439))</f>
        <v/>
      </c>
      <c r="C7439" t="str">
        <f t="shared" ca="1" si="585"/>
        <v/>
      </c>
      <c r="E7439" t="str">
        <f ca="1">IF(B7439="","",VLOOKUP(AA7439&amp;"_"&amp;AB7439&amp;"_"&amp;AC7439&amp;"_"&amp;AE7439,[1]挑战模式!$A:$AS,26+AD7439,FALSE))</f>
        <v/>
      </c>
      <c r="F7439" t="str">
        <f ca="1">IF(B7439="","",VLOOKUP(VLOOKUP(AA7439&amp;"_"&amp;AB7439&amp;"_"&amp;AC7439&amp;"_"&amp;AE7439,[1]挑战模式!$A:$AS,14+AD7439,FALSE),[1]怪物!$B:$O,3,FALSE))</f>
        <v/>
      </c>
      <c r="G7439" t="str">
        <f t="shared" ca="1" si="586"/>
        <v/>
      </c>
      <c r="H7439" t="str">
        <f t="shared" ca="1" si="587"/>
        <v/>
      </c>
      <c r="I7439" t="str">
        <f t="shared" ca="1" si="588"/>
        <v/>
      </c>
      <c r="J7439" t="str">
        <f t="shared" ca="1" si="589"/>
        <v/>
      </c>
      <c r="K7439" t="str">
        <f t="shared" ca="1" si="589"/>
        <v/>
      </c>
      <c r="AA7439" s="8">
        <v>0</v>
      </c>
      <c r="AB7439" s="8">
        <v>6</v>
      </c>
      <c r="AC7439" s="8">
        <v>10</v>
      </c>
      <c r="AD7439" s="8">
        <v>5</v>
      </c>
      <c r="AE7439" s="12" t="s">
        <v>759</v>
      </c>
    </row>
    <row r="7440" spans="2:31" x14ac:dyDescent="0.2">
      <c r="B7440" t="str">
        <f ca="1">IF(ISNA(VLOOKUP(AA7440&amp;"_"&amp;AB7440&amp;"_"&amp;AC7440&amp;"_"&amp;AE7440,[1]挑战模式!$A:$AS,1,FALSE)),"",IF(VLOOKUP(AA7440&amp;"_"&amp;AB7440&amp;"_"&amp;AC7440&amp;"_"&amp;AE7440,[1]挑战模式!$A:$AS,14+AD7440,FALSE)="","","Monster_Season"&amp;AA7440&amp;"_Challenge"&amp;AB7440&amp;"_"&amp;AC7440&amp;"_"&amp;AD7440&amp;"_"&amp;AE7440))</f>
        <v>Monster_Season0_Challenge7_1_1_Hell</v>
      </c>
      <c r="C7440">
        <f t="shared" ca="1" si="585"/>
        <v>1</v>
      </c>
      <c r="E7440">
        <f ca="1">IF(B7440="","",VLOOKUP(AA7440&amp;"_"&amp;AB7440&amp;"_"&amp;AC7440&amp;"_"&amp;AE7440,[1]挑战模式!$A:$AS,26+AD7440,FALSE))</f>
        <v>236</v>
      </c>
      <c r="F7440">
        <f ca="1">IF(B7440="","",VLOOKUP(VLOOKUP(AA7440&amp;"_"&amp;AB7440&amp;"_"&amp;AC7440&amp;"_"&amp;AE7440,[1]挑战模式!$A:$AS,14+AD7440,FALSE),[1]怪物!$B:$O,3,FALSE))</f>
        <v>1</v>
      </c>
      <c r="G7440">
        <f t="shared" ca="1" si="586"/>
        <v>0</v>
      </c>
      <c r="H7440">
        <f t="shared" ca="1" si="587"/>
        <v>0</v>
      </c>
      <c r="I7440">
        <f t="shared" ca="1" si="588"/>
        <v>0</v>
      </c>
      <c r="J7440">
        <f t="shared" ca="1" si="589"/>
        <v>0</v>
      </c>
      <c r="K7440">
        <f t="shared" ca="1" si="589"/>
        <v>0</v>
      </c>
      <c r="AA7440" s="8">
        <v>0</v>
      </c>
      <c r="AB7440" s="8">
        <v>7</v>
      </c>
      <c r="AC7440" s="8">
        <v>1</v>
      </c>
      <c r="AD7440" s="8">
        <v>1</v>
      </c>
      <c r="AE7440" s="12" t="s">
        <v>759</v>
      </c>
    </row>
    <row r="7441" spans="2:31" x14ac:dyDescent="0.2">
      <c r="B7441" t="str">
        <f ca="1">IF(ISNA(VLOOKUP(AA7441&amp;"_"&amp;AB7441&amp;"_"&amp;AC7441&amp;"_"&amp;AE7441,[1]挑战模式!$A:$AS,1,FALSE)),"",IF(VLOOKUP(AA7441&amp;"_"&amp;AB7441&amp;"_"&amp;AC7441&amp;"_"&amp;AE7441,[1]挑战模式!$A:$AS,14+AD7441,FALSE)="","","Monster_Season"&amp;AA7441&amp;"_Challenge"&amp;AB7441&amp;"_"&amp;AC7441&amp;"_"&amp;AD7441&amp;"_"&amp;AE7441))</f>
        <v/>
      </c>
      <c r="C7441" t="str">
        <f t="shared" ca="1" si="585"/>
        <v/>
      </c>
      <c r="E7441" t="str">
        <f ca="1">IF(B7441="","",VLOOKUP(AA7441&amp;"_"&amp;AB7441&amp;"_"&amp;AC7441&amp;"_"&amp;AE7441,[1]挑战模式!$A:$AS,26+AD7441,FALSE))</f>
        <v/>
      </c>
      <c r="F7441" t="str">
        <f ca="1">IF(B7441="","",VLOOKUP(VLOOKUP(AA7441&amp;"_"&amp;AB7441&amp;"_"&amp;AC7441&amp;"_"&amp;AE7441,[1]挑战模式!$A:$AS,14+AD7441,FALSE),[1]怪物!$B:$O,3,FALSE))</f>
        <v/>
      </c>
      <c r="G7441" t="str">
        <f t="shared" ca="1" si="586"/>
        <v/>
      </c>
      <c r="H7441" t="str">
        <f t="shared" ca="1" si="587"/>
        <v/>
      </c>
      <c r="I7441" t="str">
        <f t="shared" ca="1" si="588"/>
        <v/>
      </c>
      <c r="J7441" t="str">
        <f t="shared" ca="1" si="589"/>
        <v/>
      </c>
      <c r="K7441" t="str">
        <f t="shared" ca="1" si="589"/>
        <v/>
      </c>
      <c r="AA7441" s="8">
        <v>0</v>
      </c>
      <c r="AB7441" s="8">
        <v>7</v>
      </c>
      <c r="AC7441" s="8">
        <v>1</v>
      </c>
      <c r="AD7441" s="8">
        <v>2</v>
      </c>
      <c r="AE7441" s="12" t="s">
        <v>759</v>
      </c>
    </row>
    <row r="7442" spans="2:31" x14ac:dyDescent="0.2">
      <c r="B7442" t="str">
        <f ca="1">IF(ISNA(VLOOKUP(AA7442&amp;"_"&amp;AB7442&amp;"_"&amp;AC7442&amp;"_"&amp;AE7442,[1]挑战模式!$A:$AS,1,FALSE)),"",IF(VLOOKUP(AA7442&amp;"_"&amp;AB7442&amp;"_"&amp;AC7442&amp;"_"&amp;AE7442,[1]挑战模式!$A:$AS,14+AD7442,FALSE)="","","Monster_Season"&amp;AA7442&amp;"_Challenge"&amp;AB7442&amp;"_"&amp;AC7442&amp;"_"&amp;AD7442&amp;"_"&amp;AE7442))</f>
        <v/>
      </c>
      <c r="C7442" t="str">
        <f t="shared" ca="1" si="585"/>
        <v/>
      </c>
      <c r="E7442" t="str">
        <f ca="1">IF(B7442="","",VLOOKUP(AA7442&amp;"_"&amp;AB7442&amp;"_"&amp;AC7442&amp;"_"&amp;AE7442,[1]挑战模式!$A:$AS,26+AD7442,FALSE))</f>
        <v/>
      </c>
      <c r="F7442" t="str">
        <f ca="1">IF(B7442="","",VLOOKUP(VLOOKUP(AA7442&amp;"_"&amp;AB7442&amp;"_"&amp;AC7442&amp;"_"&amp;AE7442,[1]挑战模式!$A:$AS,14+AD7442,FALSE),[1]怪物!$B:$O,3,FALSE))</f>
        <v/>
      </c>
      <c r="G7442" t="str">
        <f t="shared" ca="1" si="586"/>
        <v/>
      </c>
      <c r="H7442" t="str">
        <f t="shared" ca="1" si="587"/>
        <v/>
      </c>
      <c r="I7442" t="str">
        <f t="shared" ca="1" si="588"/>
        <v/>
      </c>
      <c r="J7442" t="str">
        <f t="shared" ca="1" si="589"/>
        <v/>
      </c>
      <c r="K7442" t="str">
        <f t="shared" ca="1" si="589"/>
        <v/>
      </c>
      <c r="AA7442" s="8">
        <v>0</v>
      </c>
      <c r="AB7442" s="8">
        <v>7</v>
      </c>
      <c r="AC7442" s="8">
        <v>1</v>
      </c>
      <c r="AD7442" s="8">
        <v>3</v>
      </c>
      <c r="AE7442" s="12" t="s">
        <v>759</v>
      </c>
    </row>
    <row r="7443" spans="2:31" x14ac:dyDescent="0.2">
      <c r="B7443" t="str">
        <f ca="1">IF(ISNA(VLOOKUP(AA7443&amp;"_"&amp;AB7443&amp;"_"&amp;AC7443&amp;"_"&amp;AE7443,[1]挑战模式!$A:$AS,1,FALSE)),"",IF(VLOOKUP(AA7443&amp;"_"&amp;AB7443&amp;"_"&amp;AC7443&amp;"_"&amp;AE7443,[1]挑战模式!$A:$AS,14+AD7443,FALSE)="","","Monster_Season"&amp;AA7443&amp;"_Challenge"&amp;AB7443&amp;"_"&amp;AC7443&amp;"_"&amp;AD7443&amp;"_"&amp;AE7443))</f>
        <v/>
      </c>
      <c r="C7443" t="str">
        <f t="shared" ca="1" si="585"/>
        <v/>
      </c>
      <c r="E7443" t="str">
        <f ca="1">IF(B7443="","",VLOOKUP(AA7443&amp;"_"&amp;AB7443&amp;"_"&amp;AC7443&amp;"_"&amp;AE7443,[1]挑战模式!$A:$AS,26+AD7443,FALSE))</f>
        <v/>
      </c>
      <c r="F7443" t="str">
        <f ca="1">IF(B7443="","",VLOOKUP(VLOOKUP(AA7443&amp;"_"&amp;AB7443&amp;"_"&amp;AC7443&amp;"_"&amp;AE7443,[1]挑战模式!$A:$AS,14+AD7443,FALSE),[1]怪物!$B:$O,3,FALSE))</f>
        <v/>
      </c>
      <c r="G7443" t="str">
        <f t="shared" ca="1" si="586"/>
        <v/>
      </c>
      <c r="H7443" t="str">
        <f t="shared" ca="1" si="587"/>
        <v/>
      </c>
      <c r="I7443" t="str">
        <f t="shared" ca="1" si="588"/>
        <v/>
      </c>
      <c r="J7443" t="str">
        <f t="shared" ca="1" si="589"/>
        <v/>
      </c>
      <c r="K7443" t="str">
        <f t="shared" ca="1" si="589"/>
        <v/>
      </c>
      <c r="AA7443" s="8">
        <v>0</v>
      </c>
      <c r="AB7443" s="8">
        <v>7</v>
      </c>
      <c r="AC7443" s="8">
        <v>1</v>
      </c>
      <c r="AD7443" s="8">
        <v>4</v>
      </c>
      <c r="AE7443" s="12" t="s">
        <v>759</v>
      </c>
    </row>
    <row r="7444" spans="2:31" x14ac:dyDescent="0.2">
      <c r="B7444" t="str">
        <f ca="1">IF(ISNA(VLOOKUP(AA7444&amp;"_"&amp;AB7444&amp;"_"&amp;AC7444&amp;"_"&amp;AE7444,[1]挑战模式!$A:$AS,1,FALSE)),"",IF(VLOOKUP(AA7444&amp;"_"&amp;AB7444&amp;"_"&amp;AC7444&amp;"_"&amp;AE7444,[1]挑战模式!$A:$AS,14+AD7444,FALSE)="","","Monster_Season"&amp;AA7444&amp;"_Challenge"&amp;AB7444&amp;"_"&amp;AC7444&amp;"_"&amp;AD7444&amp;"_"&amp;AE7444))</f>
        <v/>
      </c>
      <c r="C7444" t="str">
        <f t="shared" ca="1" si="585"/>
        <v/>
      </c>
      <c r="E7444" t="str">
        <f ca="1">IF(B7444="","",VLOOKUP(AA7444&amp;"_"&amp;AB7444&amp;"_"&amp;AC7444&amp;"_"&amp;AE7444,[1]挑战模式!$A:$AS,26+AD7444,FALSE))</f>
        <v/>
      </c>
      <c r="F7444" t="str">
        <f ca="1">IF(B7444="","",VLOOKUP(VLOOKUP(AA7444&amp;"_"&amp;AB7444&amp;"_"&amp;AC7444&amp;"_"&amp;AE7444,[1]挑战模式!$A:$AS,14+AD7444,FALSE),[1]怪物!$B:$O,3,FALSE))</f>
        <v/>
      </c>
      <c r="G7444" t="str">
        <f t="shared" ca="1" si="586"/>
        <v/>
      </c>
      <c r="H7444" t="str">
        <f t="shared" ca="1" si="587"/>
        <v/>
      </c>
      <c r="I7444" t="str">
        <f t="shared" ca="1" si="588"/>
        <v/>
      </c>
      <c r="J7444" t="str">
        <f t="shared" ca="1" si="589"/>
        <v/>
      </c>
      <c r="K7444" t="str">
        <f t="shared" ca="1" si="589"/>
        <v/>
      </c>
      <c r="AA7444" s="8">
        <v>0</v>
      </c>
      <c r="AB7444" s="8">
        <v>7</v>
      </c>
      <c r="AC7444" s="8">
        <v>1</v>
      </c>
      <c r="AD7444" s="8">
        <v>5</v>
      </c>
      <c r="AE7444" s="12" t="s">
        <v>759</v>
      </c>
    </row>
    <row r="7445" spans="2:31" x14ac:dyDescent="0.2">
      <c r="B7445" t="str">
        <f ca="1">IF(ISNA(VLOOKUP(AA7445&amp;"_"&amp;AB7445&amp;"_"&amp;AC7445&amp;"_"&amp;AE7445,[1]挑战模式!$A:$AS,1,FALSE)),"",IF(VLOOKUP(AA7445&amp;"_"&amp;AB7445&amp;"_"&amp;AC7445&amp;"_"&amp;AE7445,[1]挑战模式!$A:$AS,14+AD7445,FALSE)="","","Monster_Season"&amp;AA7445&amp;"_Challenge"&amp;AB7445&amp;"_"&amp;AC7445&amp;"_"&amp;AD7445&amp;"_"&amp;AE7445))</f>
        <v/>
      </c>
      <c r="C7445" t="str">
        <f t="shared" ca="1" si="585"/>
        <v/>
      </c>
      <c r="E7445" t="str">
        <f ca="1">IF(B7445="","",VLOOKUP(AA7445&amp;"_"&amp;AB7445&amp;"_"&amp;AC7445&amp;"_"&amp;AE7445,[1]挑战模式!$A:$AS,26+AD7445,FALSE))</f>
        <v/>
      </c>
      <c r="F7445" t="str">
        <f ca="1">IF(B7445="","",VLOOKUP(VLOOKUP(AA7445&amp;"_"&amp;AB7445&amp;"_"&amp;AC7445&amp;"_"&amp;AE7445,[1]挑战模式!$A:$AS,14+AD7445,FALSE),[1]怪物!$B:$O,3,FALSE))</f>
        <v/>
      </c>
      <c r="G7445" t="str">
        <f t="shared" ca="1" si="586"/>
        <v/>
      </c>
      <c r="H7445" t="str">
        <f t="shared" ca="1" si="587"/>
        <v/>
      </c>
      <c r="I7445" t="str">
        <f t="shared" ca="1" si="588"/>
        <v/>
      </c>
      <c r="J7445" t="str">
        <f t="shared" ca="1" si="589"/>
        <v/>
      </c>
      <c r="K7445" t="str">
        <f t="shared" ca="1" si="589"/>
        <v/>
      </c>
      <c r="AA7445" s="8">
        <v>0</v>
      </c>
      <c r="AB7445" s="8">
        <v>7</v>
      </c>
      <c r="AC7445" s="8">
        <v>1</v>
      </c>
      <c r="AD7445" s="8">
        <v>6</v>
      </c>
      <c r="AE7445" s="12" t="s">
        <v>759</v>
      </c>
    </row>
    <row r="7446" spans="2:31" x14ac:dyDescent="0.2">
      <c r="B7446" t="str">
        <f ca="1">IF(ISNA(VLOOKUP(AA7446&amp;"_"&amp;AB7446&amp;"_"&amp;AC7446&amp;"_"&amp;AE7446,[1]挑战模式!$A:$AS,1,FALSE)),"",IF(VLOOKUP(AA7446&amp;"_"&amp;AB7446&amp;"_"&amp;AC7446&amp;"_"&amp;AE7446,[1]挑战模式!$A:$AS,14+AD7446,FALSE)="","","Monster_Season"&amp;AA7446&amp;"_Challenge"&amp;AB7446&amp;"_"&amp;AC7446&amp;"_"&amp;AD7446&amp;"_"&amp;AE7446))</f>
        <v>Monster_Season0_Challenge7_2_1_Hell</v>
      </c>
      <c r="C7446">
        <f t="shared" ca="1" si="585"/>
        <v>1</v>
      </c>
      <c r="E7446">
        <f ca="1">IF(B7446="","",VLOOKUP(AA7446&amp;"_"&amp;AB7446&amp;"_"&amp;AC7446&amp;"_"&amp;AE7446,[1]挑战模式!$A:$AS,26+AD7446,FALSE))</f>
        <v>406</v>
      </c>
      <c r="F7446">
        <f ca="1">IF(B7446="","",VLOOKUP(VLOOKUP(AA7446&amp;"_"&amp;AB7446&amp;"_"&amp;AC7446&amp;"_"&amp;AE7446,[1]挑战模式!$A:$AS,14+AD7446,FALSE),[1]怪物!$B:$O,3,FALSE))</f>
        <v>1</v>
      </c>
      <c r="G7446">
        <f t="shared" ca="1" si="586"/>
        <v>0</v>
      </c>
      <c r="H7446">
        <f t="shared" ca="1" si="587"/>
        <v>0</v>
      </c>
      <c r="I7446">
        <f t="shared" ca="1" si="588"/>
        <v>0</v>
      </c>
      <c r="J7446">
        <f t="shared" ca="1" si="589"/>
        <v>0</v>
      </c>
      <c r="K7446">
        <f t="shared" ca="1" si="589"/>
        <v>0</v>
      </c>
      <c r="AA7446" s="8">
        <v>0</v>
      </c>
      <c r="AB7446" s="8">
        <v>7</v>
      </c>
      <c r="AC7446" s="8">
        <v>2</v>
      </c>
      <c r="AD7446" s="8">
        <v>1</v>
      </c>
      <c r="AE7446" s="12" t="s">
        <v>759</v>
      </c>
    </row>
    <row r="7447" spans="2:31" x14ac:dyDescent="0.2">
      <c r="B7447" t="str">
        <f ca="1">IF(ISNA(VLOOKUP(AA7447&amp;"_"&amp;AB7447&amp;"_"&amp;AC7447&amp;"_"&amp;AE7447,[1]挑战模式!$A:$AS,1,FALSE)),"",IF(VLOOKUP(AA7447&amp;"_"&amp;AB7447&amp;"_"&amp;AC7447&amp;"_"&amp;AE7447,[1]挑战模式!$A:$AS,14+AD7447,FALSE)="","","Monster_Season"&amp;AA7447&amp;"_Challenge"&amp;AB7447&amp;"_"&amp;AC7447&amp;"_"&amp;AD7447&amp;"_"&amp;AE7447))</f>
        <v>Monster_Season0_Challenge7_2_2_Hell</v>
      </c>
      <c r="C7447">
        <f t="shared" ca="1" si="585"/>
        <v>1</v>
      </c>
      <c r="E7447">
        <f ca="1">IF(B7447="","",VLOOKUP(AA7447&amp;"_"&amp;AB7447&amp;"_"&amp;AC7447&amp;"_"&amp;AE7447,[1]挑战模式!$A:$AS,26+AD7447,FALSE))</f>
        <v>406</v>
      </c>
      <c r="F7447">
        <f ca="1">IF(B7447="","",VLOOKUP(VLOOKUP(AA7447&amp;"_"&amp;AB7447&amp;"_"&amp;AC7447&amp;"_"&amp;AE7447,[1]挑战模式!$A:$AS,14+AD7447,FALSE),[1]怪物!$B:$O,3,FALSE))</f>
        <v>1</v>
      </c>
      <c r="G7447">
        <f t="shared" ca="1" si="586"/>
        <v>0</v>
      </c>
      <c r="H7447">
        <f t="shared" ca="1" si="587"/>
        <v>0</v>
      </c>
      <c r="I7447">
        <f t="shared" ca="1" si="588"/>
        <v>0</v>
      </c>
      <c r="J7447">
        <f t="shared" ca="1" si="589"/>
        <v>0</v>
      </c>
      <c r="K7447">
        <f t="shared" ca="1" si="589"/>
        <v>0</v>
      </c>
      <c r="AA7447" s="8">
        <v>0</v>
      </c>
      <c r="AB7447" s="8">
        <v>7</v>
      </c>
      <c r="AC7447" s="8">
        <v>2</v>
      </c>
      <c r="AD7447" s="8">
        <v>2</v>
      </c>
      <c r="AE7447" s="12" t="s">
        <v>759</v>
      </c>
    </row>
    <row r="7448" spans="2:31" x14ac:dyDescent="0.2">
      <c r="B7448" t="str">
        <f ca="1">IF(ISNA(VLOOKUP(AA7448&amp;"_"&amp;AB7448&amp;"_"&amp;AC7448&amp;"_"&amp;AE7448,[1]挑战模式!$A:$AS,1,FALSE)),"",IF(VLOOKUP(AA7448&amp;"_"&amp;AB7448&amp;"_"&amp;AC7448&amp;"_"&amp;AE7448,[1]挑战模式!$A:$AS,14+AD7448,FALSE)="","","Monster_Season"&amp;AA7448&amp;"_Challenge"&amp;AB7448&amp;"_"&amp;AC7448&amp;"_"&amp;AD7448&amp;"_"&amp;AE7448))</f>
        <v/>
      </c>
      <c r="C7448" t="str">
        <f t="shared" ca="1" si="585"/>
        <v/>
      </c>
      <c r="E7448" t="str">
        <f ca="1">IF(B7448="","",VLOOKUP(AA7448&amp;"_"&amp;AB7448&amp;"_"&amp;AC7448&amp;"_"&amp;AE7448,[1]挑战模式!$A:$AS,26+AD7448,FALSE))</f>
        <v/>
      </c>
      <c r="F7448" t="str">
        <f ca="1">IF(B7448="","",VLOOKUP(VLOOKUP(AA7448&amp;"_"&amp;AB7448&amp;"_"&amp;AC7448&amp;"_"&amp;AE7448,[1]挑战模式!$A:$AS,14+AD7448,FALSE),[1]怪物!$B:$O,3,FALSE))</f>
        <v/>
      </c>
      <c r="G7448" t="str">
        <f t="shared" ca="1" si="586"/>
        <v/>
      </c>
      <c r="H7448" t="str">
        <f t="shared" ca="1" si="587"/>
        <v/>
      </c>
      <c r="I7448" t="str">
        <f t="shared" ca="1" si="588"/>
        <v/>
      </c>
      <c r="J7448" t="str">
        <f t="shared" ca="1" si="589"/>
        <v/>
      </c>
      <c r="K7448" t="str">
        <f t="shared" ca="1" si="589"/>
        <v/>
      </c>
      <c r="AA7448" s="8">
        <v>0</v>
      </c>
      <c r="AB7448" s="8">
        <v>7</v>
      </c>
      <c r="AC7448" s="8">
        <v>2</v>
      </c>
      <c r="AD7448" s="8">
        <v>3</v>
      </c>
      <c r="AE7448" s="12" t="s">
        <v>759</v>
      </c>
    </row>
    <row r="7449" spans="2:31" x14ac:dyDescent="0.2">
      <c r="B7449" t="str">
        <f ca="1">IF(ISNA(VLOOKUP(AA7449&amp;"_"&amp;AB7449&amp;"_"&amp;AC7449&amp;"_"&amp;AE7449,[1]挑战模式!$A:$AS,1,FALSE)),"",IF(VLOOKUP(AA7449&amp;"_"&amp;AB7449&amp;"_"&amp;AC7449&amp;"_"&amp;AE7449,[1]挑战模式!$A:$AS,14+AD7449,FALSE)="","","Monster_Season"&amp;AA7449&amp;"_Challenge"&amp;AB7449&amp;"_"&amp;AC7449&amp;"_"&amp;AD7449&amp;"_"&amp;AE7449))</f>
        <v/>
      </c>
      <c r="C7449" t="str">
        <f t="shared" ca="1" si="585"/>
        <v/>
      </c>
      <c r="E7449" t="str">
        <f ca="1">IF(B7449="","",VLOOKUP(AA7449&amp;"_"&amp;AB7449&amp;"_"&amp;AC7449&amp;"_"&amp;AE7449,[1]挑战模式!$A:$AS,26+AD7449,FALSE))</f>
        <v/>
      </c>
      <c r="F7449" t="str">
        <f ca="1">IF(B7449="","",VLOOKUP(VLOOKUP(AA7449&amp;"_"&amp;AB7449&amp;"_"&amp;AC7449&amp;"_"&amp;AE7449,[1]挑战模式!$A:$AS,14+AD7449,FALSE),[1]怪物!$B:$O,3,FALSE))</f>
        <v/>
      </c>
      <c r="G7449" t="str">
        <f t="shared" ca="1" si="586"/>
        <v/>
      </c>
      <c r="H7449" t="str">
        <f t="shared" ca="1" si="587"/>
        <v/>
      </c>
      <c r="I7449" t="str">
        <f t="shared" ca="1" si="588"/>
        <v/>
      </c>
      <c r="J7449" t="str">
        <f t="shared" ca="1" si="589"/>
        <v/>
      </c>
      <c r="K7449" t="str">
        <f t="shared" ca="1" si="589"/>
        <v/>
      </c>
      <c r="AA7449" s="8">
        <v>0</v>
      </c>
      <c r="AB7449" s="8">
        <v>7</v>
      </c>
      <c r="AC7449" s="8">
        <v>2</v>
      </c>
      <c r="AD7449" s="8">
        <v>4</v>
      </c>
      <c r="AE7449" s="12" t="s">
        <v>759</v>
      </c>
    </row>
    <row r="7450" spans="2:31" x14ac:dyDescent="0.2">
      <c r="B7450" t="str">
        <f ca="1">IF(ISNA(VLOOKUP(AA7450&amp;"_"&amp;AB7450&amp;"_"&amp;AC7450&amp;"_"&amp;AE7450,[1]挑战模式!$A:$AS,1,FALSE)),"",IF(VLOOKUP(AA7450&amp;"_"&amp;AB7450&amp;"_"&amp;AC7450&amp;"_"&amp;AE7450,[1]挑战模式!$A:$AS,14+AD7450,FALSE)="","","Monster_Season"&amp;AA7450&amp;"_Challenge"&amp;AB7450&amp;"_"&amp;AC7450&amp;"_"&amp;AD7450&amp;"_"&amp;AE7450))</f>
        <v/>
      </c>
      <c r="C7450" t="str">
        <f t="shared" ca="1" si="585"/>
        <v/>
      </c>
      <c r="E7450" t="str">
        <f ca="1">IF(B7450="","",VLOOKUP(AA7450&amp;"_"&amp;AB7450&amp;"_"&amp;AC7450&amp;"_"&amp;AE7450,[1]挑战模式!$A:$AS,26+AD7450,FALSE))</f>
        <v/>
      </c>
      <c r="F7450" t="str">
        <f ca="1">IF(B7450="","",VLOOKUP(VLOOKUP(AA7450&amp;"_"&amp;AB7450&amp;"_"&amp;AC7450&amp;"_"&amp;AE7450,[1]挑战模式!$A:$AS,14+AD7450,FALSE),[1]怪物!$B:$O,3,FALSE))</f>
        <v/>
      </c>
      <c r="G7450" t="str">
        <f t="shared" ca="1" si="586"/>
        <v/>
      </c>
      <c r="H7450" t="str">
        <f t="shared" ca="1" si="587"/>
        <v/>
      </c>
      <c r="I7450" t="str">
        <f t="shared" ca="1" si="588"/>
        <v/>
      </c>
      <c r="J7450" t="str">
        <f t="shared" ca="1" si="589"/>
        <v/>
      </c>
      <c r="K7450" t="str">
        <f t="shared" ca="1" si="589"/>
        <v/>
      </c>
      <c r="AA7450" s="8">
        <v>0</v>
      </c>
      <c r="AB7450" s="8">
        <v>7</v>
      </c>
      <c r="AC7450" s="8">
        <v>2</v>
      </c>
      <c r="AD7450" s="8">
        <v>5</v>
      </c>
      <c r="AE7450" s="12" t="s">
        <v>759</v>
      </c>
    </row>
    <row r="7451" spans="2:31" x14ac:dyDescent="0.2">
      <c r="B7451" t="str">
        <f ca="1">IF(ISNA(VLOOKUP(AA7451&amp;"_"&amp;AB7451&amp;"_"&amp;AC7451&amp;"_"&amp;AE7451,[1]挑战模式!$A:$AS,1,FALSE)),"",IF(VLOOKUP(AA7451&amp;"_"&amp;AB7451&amp;"_"&amp;AC7451&amp;"_"&amp;AE7451,[1]挑战模式!$A:$AS,14+AD7451,FALSE)="","","Monster_Season"&amp;AA7451&amp;"_Challenge"&amp;AB7451&amp;"_"&amp;AC7451&amp;"_"&amp;AD7451&amp;"_"&amp;AE7451))</f>
        <v/>
      </c>
      <c r="C7451" t="str">
        <f t="shared" ca="1" si="585"/>
        <v/>
      </c>
      <c r="E7451" t="str">
        <f ca="1">IF(B7451="","",VLOOKUP(AA7451&amp;"_"&amp;AB7451&amp;"_"&amp;AC7451&amp;"_"&amp;AE7451,[1]挑战模式!$A:$AS,26+AD7451,FALSE))</f>
        <v/>
      </c>
      <c r="F7451" t="str">
        <f ca="1">IF(B7451="","",VLOOKUP(VLOOKUP(AA7451&amp;"_"&amp;AB7451&amp;"_"&amp;AC7451&amp;"_"&amp;AE7451,[1]挑战模式!$A:$AS,14+AD7451,FALSE),[1]怪物!$B:$O,3,FALSE))</f>
        <v/>
      </c>
      <c r="G7451" t="str">
        <f t="shared" ca="1" si="586"/>
        <v/>
      </c>
      <c r="H7451" t="str">
        <f t="shared" ca="1" si="587"/>
        <v/>
      </c>
      <c r="I7451" t="str">
        <f t="shared" ca="1" si="588"/>
        <v/>
      </c>
      <c r="J7451" t="str">
        <f t="shared" ca="1" si="589"/>
        <v/>
      </c>
      <c r="K7451" t="str">
        <f t="shared" ca="1" si="589"/>
        <v/>
      </c>
      <c r="AA7451" s="8">
        <v>0</v>
      </c>
      <c r="AB7451" s="8">
        <v>7</v>
      </c>
      <c r="AC7451" s="8">
        <v>2</v>
      </c>
      <c r="AD7451" s="8">
        <v>6</v>
      </c>
      <c r="AE7451" s="12" t="s">
        <v>759</v>
      </c>
    </row>
    <row r="7452" spans="2:31" x14ac:dyDescent="0.2">
      <c r="B7452" t="str">
        <f ca="1">IF(ISNA(VLOOKUP(AA7452&amp;"_"&amp;AB7452&amp;"_"&amp;AC7452&amp;"_"&amp;AE7452,[1]挑战模式!$A:$AS,1,FALSE)),"",IF(VLOOKUP(AA7452&amp;"_"&amp;AB7452&amp;"_"&amp;AC7452&amp;"_"&amp;AE7452,[1]挑战模式!$A:$AS,14+AD7452,FALSE)="","","Monster_Season"&amp;AA7452&amp;"_Challenge"&amp;AB7452&amp;"_"&amp;AC7452&amp;"_"&amp;AD7452&amp;"_"&amp;AE7452))</f>
        <v>Monster_Season0_Challenge7_3_1_Hell</v>
      </c>
      <c r="C7452">
        <f t="shared" ca="1" si="585"/>
        <v>1</v>
      </c>
      <c r="E7452">
        <f ca="1">IF(B7452="","",VLOOKUP(AA7452&amp;"_"&amp;AB7452&amp;"_"&amp;AC7452&amp;"_"&amp;AE7452,[1]挑战模式!$A:$AS,26+AD7452,FALSE))</f>
        <v>577</v>
      </c>
      <c r="F7452">
        <f ca="1">IF(B7452="","",VLOOKUP(VLOOKUP(AA7452&amp;"_"&amp;AB7452&amp;"_"&amp;AC7452&amp;"_"&amp;AE7452,[1]挑战模式!$A:$AS,14+AD7452,FALSE),[1]怪物!$B:$O,3,FALSE))</f>
        <v>1</v>
      </c>
      <c r="G7452">
        <f t="shared" ca="1" si="586"/>
        <v>0</v>
      </c>
      <c r="H7452">
        <f t="shared" ca="1" si="587"/>
        <v>0</v>
      </c>
      <c r="I7452">
        <f t="shared" ca="1" si="588"/>
        <v>0</v>
      </c>
      <c r="J7452">
        <f t="shared" ca="1" si="589"/>
        <v>0</v>
      </c>
      <c r="K7452">
        <f t="shared" ca="1" si="589"/>
        <v>0</v>
      </c>
      <c r="AA7452" s="8">
        <v>0</v>
      </c>
      <c r="AB7452" s="8">
        <v>7</v>
      </c>
      <c r="AC7452" s="8">
        <v>3</v>
      </c>
      <c r="AD7452" s="8">
        <v>1</v>
      </c>
      <c r="AE7452" s="12" t="s">
        <v>759</v>
      </c>
    </row>
    <row r="7453" spans="2:31" x14ac:dyDescent="0.2">
      <c r="B7453" t="str">
        <f ca="1">IF(ISNA(VLOOKUP(AA7453&amp;"_"&amp;AB7453&amp;"_"&amp;AC7453&amp;"_"&amp;AE7453,[1]挑战模式!$A:$AS,1,FALSE)),"",IF(VLOOKUP(AA7453&amp;"_"&amp;AB7453&amp;"_"&amp;AC7453&amp;"_"&amp;AE7453,[1]挑战模式!$A:$AS,14+AD7453,FALSE)="","","Monster_Season"&amp;AA7453&amp;"_Challenge"&amp;AB7453&amp;"_"&amp;AC7453&amp;"_"&amp;AD7453&amp;"_"&amp;AE7453))</f>
        <v>Monster_Season0_Challenge7_3_2_Hell</v>
      </c>
      <c r="C7453">
        <f t="shared" ca="1" si="585"/>
        <v>1</v>
      </c>
      <c r="E7453">
        <f ca="1">IF(B7453="","",VLOOKUP(AA7453&amp;"_"&amp;AB7453&amp;"_"&amp;AC7453&amp;"_"&amp;AE7453,[1]挑战模式!$A:$AS,26+AD7453,FALSE))</f>
        <v>577</v>
      </c>
      <c r="F7453">
        <f ca="1">IF(B7453="","",VLOOKUP(VLOOKUP(AA7453&amp;"_"&amp;AB7453&amp;"_"&amp;AC7453&amp;"_"&amp;AE7453,[1]挑战模式!$A:$AS,14+AD7453,FALSE),[1]怪物!$B:$O,3,FALSE))</f>
        <v>1</v>
      </c>
      <c r="G7453">
        <f t="shared" ca="1" si="586"/>
        <v>0</v>
      </c>
      <c r="H7453">
        <f t="shared" ca="1" si="587"/>
        <v>0</v>
      </c>
      <c r="I7453">
        <f t="shared" ca="1" si="588"/>
        <v>0</v>
      </c>
      <c r="J7453">
        <f t="shared" ca="1" si="589"/>
        <v>0</v>
      </c>
      <c r="K7453">
        <f t="shared" ca="1" si="589"/>
        <v>0</v>
      </c>
      <c r="AA7453" s="8">
        <v>0</v>
      </c>
      <c r="AB7453" s="8">
        <v>7</v>
      </c>
      <c r="AC7453" s="8">
        <v>3</v>
      </c>
      <c r="AD7453" s="8">
        <v>2</v>
      </c>
      <c r="AE7453" s="12" t="s">
        <v>759</v>
      </c>
    </row>
    <row r="7454" spans="2:31" x14ac:dyDescent="0.2">
      <c r="B7454" t="str">
        <f ca="1">IF(ISNA(VLOOKUP(AA7454&amp;"_"&amp;AB7454&amp;"_"&amp;AC7454&amp;"_"&amp;AE7454,[1]挑战模式!$A:$AS,1,FALSE)),"",IF(VLOOKUP(AA7454&amp;"_"&amp;AB7454&amp;"_"&amp;AC7454&amp;"_"&amp;AE7454,[1]挑战模式!$A:$AS,14+AD7454,FALSE)="","","Monster_Season"&amp;AA7454&amp;"_Challenge"&amp;AB7454&amp;"_"&amp;AC7454&amp;"_"&amp;AD7454&amp;"_"&amp;AE7454))</f>
        <v/>
      </c>
      <c r="C7454" t="str">
        <f t="shared" ca="1" si="585"/>
        <v/>
      </c>
      <c r="E7454" t="str">
        <f ca="1">IF(B7454="","",VLOOKUP(AA7454&amp;"_"&amp;AB7454&amp;"_"&amp;AC7454&amp;"_"&amp;AE7454,[1]挑战模式!$A:$AS,26+AD7454,FALSE))</f>
        <v/>
      </c>
      <c r="F7454" t="str">
        <f ca="1">IF(B7454="","",VLOOKUP(VLOOKUP(AA7454&amp;"_"&amp;AB7454&amp;"_"&amp;AC7454&amp;"_"&amp;AE7454,[1]挑战模式!$A:$AS,14+AD7454,FALSE),[1]怪物!$B:$O,3,FALSE))</f>
        <v/>
      </c>
      <c r="G7454" t="str">
        <f t="shared" ca="1" si="586"/>
        <v/>
      </c>
      <c r="H7454" t="str">
        <f t="shared" ca="1" si="587"/>
        <v/>
      </c>
      <c r="I7454" t="str">
        <f t="shared" ca="1" si="588"/>
        <v/>
      </c>
      <c r="J7454" t="str">
        <f t="shared" ca="1" si="589"/>
        <v/>
      </c>
      <c r="K7454" t="str">
        <f t="shared" ca="1" si="589"/>
        <v/>
      </c>
      <c r="AA7454" s="8">
        <v>0</v>
      </c>
      <c r="AB7454" s="8">
        <v>7</v>
      </c>
      <c r="AC7454" s="8">
        <v>3</v>
      </c>
      <c r="AD7454" s="8">
        <v>3</v>
      </c>
      <c r="AE7454" s="12" t="s">
        <v>759</v>
      </c>
    </row>
    <row r="7455" spans="2:31" x14ac:dyDescent="0.2">
      <c r="B7455" t="str">
        <f ca="1">IF(ISNA(VLOOKUP(AA7455&amp;"_"&amp;AB7455&amp;"_"&amp;AC7455&amp;"_"&amp;AE7455,[1]挑战模式!$A:$AS,1,FALSE)),"",IF(VLOOKUP(AA7455&amp;"_"&amp;AB7455&amp;"_"&amp;AC7455&amp;"_"&amp;AE7455,[1]挑战模式!$A:$AS,14+AD7455,FALSE)="","","Monster_Season"&amp;AA7455&amp;"_Challenge"&amp;AB7455&amp;"_"&amp;AC7455&amp;"_"&amp;AD7455&amp;"_"&amp;AE7455))</f>
        <v/>
      </c>
      <c r="C7455" t="str">
        <f t="shared" ca="1" si="585"/>
        <v/>
      </c>
      <c r="E7455" t="str">
        <f ca="1">IF(B7455="","",VLOOKUP(AA7455&amp;"_"&amp;AB7455&amp;"_"&amp;AC7455&amp;"_"&amp;AE7455,[1]挑战模式!$A:$AS,26+AD7455,FALSE))</f>
        <v/>
      </c>
      <c r="F7455" t="str">
        <f ca="1">IF(B7455="","",VLOOKUP(VLOOKUP(AA7455&amp;"_"&amp;AB7455&amp;"_"&amp;AC7455&amp;"_"&amp;AE7455,[1]挑战模式!$A:$AS,14+AD7455,FALSE),[1]怪物!$B:$O,3,FALSE))</f>
        <v/>
      </c>
      <c r="G7455" t="str">
        <f t="shared" ca="1" si="586"/>
        <v/>
      </c>
      <c r="H7455" t="str">
        <f t="shared" ca="1" si="587"/>
        <v/>
      </c>
      <c r="I7455" t="str">
        <f t="shared" ca="1" si="588"/>
        <v/>
      </c>
      <c r="J7455" t="str">
        <f t="shared" ca="1" si="589"/>
        <v/>
      </c>
      <c r="K7455" t="str">
        <f t="shared" ca="1" si="589"/>
        <v/>
      </c>
      <c r="AA7455" s="8">
        <v>0</v>
      </c>
      <c r="AB7455" s="8">
        <v>7</v>
      </c>
      <c r="AC7455" s="8">
        <v>3</v>
      </c>
      <c r="AD7455" s="8">
        <v>4</v>
      </c>
      <c r="AE7455" s="12" t="s">
        <v>759</v>
      </c>
    </row>
    <row r="7456" spans="2:31" x14ac:dyDescent="0.2">
      <c r="B7456" t="str">
        <f ca="1">IF(ISNA(VLOOKUP(AA7456&amp;"_"&amp;AB7456&amp;"_"&amp;AC7456&amp;"_"&amp;AE7456,[1]挑战模式!$A:$AS,1,FALSE)),"",IF(VLOOKUP(AA7456&amp;"_"&amp;AB7456&amp;"_"&amp;AC7456&amp;"_"&amp;AE7456,[1]挑战模式!$A:$AS,14+AD7456,FALSE)="","","Monster_Season"&amp;AA7456&amp;"_Challenge"&amp;AB7456&amp;"_"&amp;AC7456&amp;"_"&amp;AD7456&amp;"_"&amp;AE7456))</f>
        <v/>
      </c>
      <c r="C7456" t="str">
        <f t="shared" ca="1" si="585"/>
        <v/>
      </c>
      <c r="E7456" t="str">
        <f ca="1">IF(B7456="","",VLOOKUP(AA7456&amp;"_"&amp;AB7456&amp;"_"&amp;AC7456&amp;"_"&amp;AE7456,[1]挑战模式!$A:$AS,26+AD7456,FALSE))</f>
        <v/>
      </c>
      <c r="F7456" t="str">
        <f ca="1">IF(B7456="","",VLOOKUP(VLOOKUP(AA7456&amp;"_"&amp;AB7456&amp;"_"&amp;AC7456&amp;"_"&amp;AE7456,[1]挑战模式!$A:$AS,14+AD7456,FALSE),[1]怪物!$B:$O,3,FALSE))</f>
        <v/>
      </c>
      <c r="G7456" t="str">
        <f t="shared" ca="1" si="586"/>
        <v/>
      </c>
      <c r="H7456" t="str">
        <f t="shared" ca="1" si="587"/>
        <v/>
      </c>
      <c r="I7456" t="str">
        <f t="shared" ca="1" si="588"/>
        <v/>
      </c>
      <c r="J7456" t="str">
        <f t="shared" ca="1" si="589"/>
        <v/>
      </c>
      <c r="K7456" t="str">
        <f t="shared" ca="1" si="589"/>
        <v/>
      </c>
      <c r="AA7456" s="8">
        <v>0</v>
      </c>
      <c r="AB7456" s="8">
        <v>7</v>
      </c>
      <c r="AC7456" s="8">
        <v>3</v>
      </c>
      <c r="AD7456" s="8">
        <v>5</v>
      </c>
      <c r="AE7456" s="12" t="s">
        <v>759</v>
      </c>
    </row>
    <row r="7457" spans="2:31" x14ac:dyDescent="0.2">
      <c r="B7457" t="str">
        <f ca="1">IF(ISNA(VLOOKUP(AA7457&amp;"_"&amp;AB7457&amp;"_"&amp;AC7457&amp;"_"&amp;AE7457,[1]挑战模式!$A:$AS,1,FALSE)),"",IF(VLOOKUP(AA7457&amp;"_"&amp;AB7457&amp;"_"&amp;AC7457&amp;"_"&amp;AE7457,[1]挑战模式!$A:$AS,14+AD7457,FALSE)="","","Monster_Season"&amp;AA7457&amp;"_Challenge"&amp;AB7457&amp;"_"&amp;AC7457&amp;"_"&amp;AD7457&amp;"_"&amp;AE7457))</f>
        <v/>
      </c>
      <c r="C7457" t="str">
        <f t="shared" ca="1" si="585"/>
        <v/>
      </c>
      <c r="E7457" t="str">
        <f ca="1">IF(B7457="","",VLOOKUP(AA7457&amp;"_"&amp;AB7457&amp;"_"&amp;AC7457&amp;"_"&amp;AE7457,[1]挑战模式!$A:$AS,26+AD7457,FALSE))</f>
        <v/>
      </c>
      <c r="F7457" t="str">
        <f ca="1">IF(B7457="","",VLOOKUP(VLOOKUP(AA7457&amp;"_"&amp;AB7457&amp;"_"&amp;AC7457&amp;"_"&amp;AE7457,[1]挑战模式!$A:$AS,14+AD7457,FALSE),[1]怪物!$B:$O,3,FALSE))</f>
        <v/>
      </c>
      <c r="G7457" t="str">
        <f t="shared" ca="1" si="586"/>
        <v/>
      </c>
      <c r="H7457" t="str">
        <f t="shared" ca="1" si="587"/>
        <v/>
      </c>
      <c r="I7457" t="str">
        <f t="shared" ca="1" si="588"/>
        <v/>
      </c>
      <c r="J7457" t="str">
        <f t="shared" ca="1" si="589"/>
        <v/>
      </c>
      <c r="K7457" t="str">
        <f t="shared" ca="1" si="589"/>
        <v/>
      </c>
      <c r="AA7457" s="8">
        <v>0</v>
      </c>
      <c r="AB7457" s="8">
        <v>7</v>
      </c>
      <c r="AC7457" s="8">
        <v>3</v>
      </c>
      <c r="AD7457" s="8">
        <v>6</v>
      </c>
      <c r="AE7457" s="12" t="s">
        <v>759</v>
      </c>
    </row>
    <row r="7458" spans="2:31" x14ac:dyDescent="0.2">
      <c r="B7458" t="str">
        <f ca="1">IF(ISNA(VLOOKUP(AA7458&amp;"_"&amp;AB7458&amp;"_"&amp;AC7458&amp;"_"&amp;AE7458,[1]挑战模式!$A:$AS,1,FALSE)),"",IF(VLOOKUP(AA7458&amp;"_"&amp;AB7458&amp;"_"&amp;AC7458&amp;"_"&amp;AE7458,[1]挑战模式!$A:$AS,14+AD7458,FALSE)="","","Monster_Season"&amp;AA7458&amp;"_Challenge"&amp;AB7458&amp;"_"&amp;AC7458&amp;"_"&amp;AD7458&amp;"_"&amp;AE7458))</f>
        <v>Monster_Season0_Challenge7_4_1_Hell</v>
      </c>
      <c r="C7458">
        <f t="shared" ca="1" si="585"/>
        <v>1</v>
      </c>
      <c r="E7458">
        <f ca="1">IF(B7458="","",VLOOKUP(AA7458&amp;"_"&amp;AB7458&amp;"_"&amp;AC7458&amp;"_"&amp;AE7458,[1]挑战模式!$A:$AS,26+AD7458,FALSE))</f>
        <v>479</v>
      </c>
      <c r="F7458">
        <f ca="1">IF(B7458="","",VLOOKUP(VLOOKUP(AA7458&amp;"_"&amp;AB7458&amp;"_"&amp;AC7458&amp;"_"&amp;AE7458,[1]挑战模式!$A:$AS,14+AD7458,FALSE),[1]怪物!$B:$O,3,FALSE))</f>
        <v>1</v>
      </c>
      <c r="G7458">
        <f t="shared" ca="1" si="586"/>
        <v>0</v>
      </c>
      <c r="H7458">
        <f t="shared" ca="1" si="587"/>
        <v>0</v>
      </c>
      <c r="I7458">
        <f t="shared" ca="1" si="588"/>
        <v>0</v>
      </c>
      <c r="J7458">
        <f t="shared" ca="1" si="589"/>
        <v>0</v>
      </c>
      <c r="K7458">
        <f t="shared" ca="1" si="589"/>
        <v>0</v>
      </c>
      <c r="AA7458" s="8">
        <v>0</v>
      </c>
      <c r="AB7458" s="8">
        <v>7</v>
      </c>
      <c r="AC7458" s="8">
        <v>4</v>
      </c>
      <c r="AD7458" s="8">
        <v>1</v>
      </c>
      <c r="AE7458" s="12" t="s">
        <v>759</v>
      </c>
    </row>
    <row r="7459" spans="2:31" x14ac:dyDescent="0.2">
      <c r="B7459" t="str">
        <f ca="1">IF(ISNA(VLOOKUP(AA7459&amp;"_"&amp;AB7459&amp;"_"&amp;AC7459&amp;"_"&amp;AE7459,[1]挑战模式!$A:$AS,1,FALSE)),"",IF(VLOOKUP(AA7459&amp;"_"&amp;AB7459&amp;"_"&amp;AC7459&amp;"_"&amp;AE7459,[1]挑战模式!$A:$AS,14+AD7459,FALSE)="","","Monster_Season"&amp;AA7459&amp;"_Challenge"&amp;AB7459&amp;"_"&amp;AC7459&amp;"_"&amp;AD7459&amp;"_"&amp;AE7459))</f>
        <v>Monster_Season0_Challenge7_4_2_Hell</v>
      </c>
      <c r="C7459">
        <f t="shared" ca="1" si="585"/>
        <v>1</v>
      </c>
      <c r="E7459">
        <f ca="1">IF(B7459="","",VLOOKUP(AA7459&amp;"_"&amp;AB7459&amp;"_"&amp;AC7459&amp;"_"&amp;AE7459,[1]挑战模式!$A:$AS,26+AD7459,FALSE))</f>
        <v>479</v>
      </c>
      <c r="F7459">
        <f ca="1">IF(B7459="","",VLOOKUP(VLOOKUP(AA7459&amp;"_"&amp;AB7459&amp;"_"&amp;AC7459&amp;"_"&amp;AE7459,[1]挑战模式!$A:$AS,14+AD7459,FALSE),[1]怪物!$B:$O,3,FALSE))</f>
        <v>1</v>
      </c>
      <c r="G7459">
        <f t="shared" ca="1" si="586"/>
        <v>0</v>
      </c>
      <c r="H7459">
        <f t="shared" ca="1" si="587"/>
        <v>0</v>
      </c>
      <c r="I7459">
        <f t="shared" ca="1" si="588"/>
        <v>0</v>
      </c>
      <c r="J7459">
        <f t="shared" ca="1" si="589"/>
        <v>0</v>
      </c>
      <c r="K7459">
        <f t="shared" ca="1" si="589"/>
        <v>0</v>
      </c>
      <c r="AA7459" s="8">
        <v>0</v>
      </c>
      <c r="AB7459" s="8">
        <v>7</v>
      </c>
      <c r="AC7459" s="8">
        <v>4</v>
      </c>
      <c r="AD7459" s="8">
        <v>2</v>
      </c>
      <c r="AE7459" s="12" t="s">
        <v>759</v>
      </c>
    </row>
    <row r="7460" spans="2:31" x14ac:dyDescent="0.2">
      <c r="B7460" t="str">
        <f ca="1">IF(ISNA(VLOOKUP(AA7460&amp;"_"&amp;AB7460&amp;"_"&amp;AC7460&amp;"_"&amp;AE7460,[1]挑战模式!$A:$AS,1,FALSE)),"",IF(VLOOKUP(AA7460&amp;"_"&amp;AB7460&amp;"_"&amp;AC7460&amp;"_"&amp;AE7460,[1]挑战模式!$A:$AS,14+AD7460,FALSE)="","","Monster_Season"&amp;AA7460&amp;"_Challenge"&amp;AB7460&amp;"_"&amp;AC7460&amp;"_"&amp;AD7460&amp;"_"&amp;AE7460))</f>
        <v>Monster_Season0_Challenge7_4_3_Hell</v>
      </c>
      <c r="C7460">
        <f t="shared" ca="1" si="585"/>
        <v>1</v>
      </c>
      <c r="E7460">
        <f ca="1">IF(B7460="","",VLOOKUP(AA7460&amp;"_"&amp;AB7460&amp;"_"&amp;AC7460&amp;"_"&amp;AE7460,[1]挑战模式!$A:$AS,26+AD7460,FALSE))</f>
        <v>1915</v>
      </c>
      <c r="F7460">
        <f ca="1">IF(B7460="","",VLOOKUP(VLOOKUP(AA7460&amp;"_"&amp;AB7460&amp;"_"&amp;AC7460&amp;"_"&amp;AE7460,[1]挑战模式!$A:$AS,14+AD7460,FALSE),[1]怪物!$B:$O,3,FALSE))</f>
        <v>1</v>
      </c>
      <c r="G7460">
        <f t="shared" ca="1" si="586"/>
        <v>0</v>
      </c>
      <c r="H7460">
        <f t="shared" ca="1" si="587"/>
        <v>0</v>
      </c>
      <c r="I7460">
        <f t="shared" ca="1" si="588"/>
        <v>0</v>
      </c>
      <c r="J7460">
        <f t="shared" ca="1" si="589"/>
        <v>0</v>
      </c>
      <c r="K7460">
        <f t="shared" ca="1" si="589"/>
        <v>0</v>
      </c>
      <c r="AA7460" s="8">
        <v>0</v>
      </c>
      <c r="AB7460" s="8">
        <v>7</v>
      </c>
      <c r="AC7460" s="8">
        <v>4</v>
      </c>
      <c r="AD7460" s="8">
        <v>3</v>
      </c>
      <c r="AE7460" s="12" t="s">
        <v>759</v>
      </c>
    </row>
    <row r="7461" spans="2:31" x14ac:dyDescent="0.2">
      <c r="B7461" t="str">
        <f ca="1">IF(ISNA(VLOOKUP(AA7461&amp;"_"&amp;AB7461&amp;"_"&amp;AC7461&amp;"_"&amp;AE7461,[1]挑战模式!$A:$AS,1,FALSE)),"",IF(VLOOKUP(AA7461&amp;"_"&amp;AB7461&amp;"_"&amp;AC7461&amp;"_"&amp;AE7461,[1]挑战模式!$A:$AS,14+AD7461,FALSE)="","","Monster_Season"&amp;AA7461&amp;"_Challenge"&amp;AB7461&amp;"_"&amp;AC7461&amp;"_"&amp;AD7461&amp;"_"&amp;AE7461))</f>
        <v/>
      </c>
      <c r="C7461" t="str">
        <f t="shared" ca="1" si="585"/>
        <v/>
      </c>
      <c r="E7461" t="str">
        <f ca="1">IF(B7461="","",VLOOKUP(AA7461&amp;"_"&amp;AB7461&amp;"_"&amp;AC7461&amp;"_"&amp;AE7461,[1]挑战模式!$A:$AS,26+AD7461,FALSE))</f>
        <v/>
      </c>
      <c r="F7461" t="str">
        <f ca="1">IF(B7461="","",VLOOKUP(VLOOKUP(AA7461&amp;"_"&amp;AB7461&amp;"_"&amp;AC7461&amp;"_"&amp;AE7461,[1]挑战模式!$A:$AS,14+AD7461,FALSE),[1]怪物!$B:$O,3,FALSE))</f>
        <v/>
      </c>
      <c r="G7461" t="str">
        <f t="shared" ca="1" si="586"/>
        <v/>
      </c>
      <c r="H7461" t="str">
        <f t="shared" ca="1" si="587"/>
        <v/>
      </c>
      <c r="I7461" t="str">
        <f t="shared" ca="1" si="588"/>
        <v/>
      </c>
      <c r="J7461" t="str">
        <f t="shared" ca="1" si="589"/>
        <v/>
      </c>
      <c r="K7461" t="str">
        <f t="shared" ca="1" si="589"/>
        <v/>
      </c>
      <c r="AA7461" s="8">
        <v>0</v>
      </c>
      <c r="AB7461" s="8">
        <v>7</v>
      </c>
      <c r="AC7461" s="8">
        <v>4</v>
      </c>
      <c r="AD7461" s="8">
        <v>4</v>
      </c>
      <c r="AE7461" s="12" t="s">
        <v>759</v>
      </c>
    </row>
    <row r="7462" spans="2:31" x14ac:dyDescent="0.2">
      <c r="B7462" t="str">
        <f ca="1">IF(ISNA(VLOOKUP(AA7462&amp;"_"&amp;AB7462&amp;"_"&amp;AC7462&amp;"_"&amp;AE7462,[1]挑战模式!$A:$AS,1,FALSE)),"",IF(VLOOKUP(AA7462&amp;"_"&amp;AB7462&amp;"_"&amp;AC7462&amp;"_"&amp;AE7462,[1]挑战模式!$A:$AS,14+AD7462,FALSE)="","","Monster_Season"&amp;AA7462&amp;"_Challenge"&amp;AB7462&amp;"_"&amp;AC7462&amp;"_"&amp;AD7462&amp;"_"&amp;AE7462))</f>
        <v/>
      </c>
      <c r="C7462" t="str">
        <f t="shared" ca="1" si="585"/>
        <v/>
      </c>
      <c r="E7462" t="str">
        <f ca="1">IF(B7462="","",VLOOKUP(AA7462&amp;"_"&amp;AB7462&amp;"_"&amp;AC7462&amp;"_"&amp;AE7462,[1]挑战模式!$A:$AS,26+AD7462,FALSE))</f>
        <v/>
      </c>
      <c r="F7462" t="str">
        <f ca="1">IF(B7462="","",VLOOKUP(VLOOKUP(AA7462&amp;"_"&amp;AB7462&amp;"_"&amp;AC7462&amp;"_"&amp;AE7462,[1]挑战模式!$A:$AS,14+AD7462,FALSE),[1]怪物!$B:$O,3,FALSE))</f>
        <v/>
      </c>
      <c r="G7462" t="str">
        <f t="shared" ca="1" si="586"/>
        <v/>
      </c>
      <c r="H7462" t="str">
        <f t="shared" ca="1" si="587"/>
        <v/>
      </c>
      <c r="I7462" t="str">
        <f t="shared" ca="1" si="588"/>
        <v/>
      </c>
      <c r="J7462" t="str">
        <f t="shared" ca="1" si="589"/>
        <v/>
      </c>
      <c r="K7462" t="str">
        <f t="shared" ca="1" si="589"/>
        <v/>
      </c>
      <c r="AA7462" s="8">
        <v>0</v>
      </c>
      <c r="AB7462" s="8">
        <v>7</v>
      </c>
      <c r="AC7462" s="8">
        <v>4</v>
      </c>
      <c r="AD7462" s="8">
        <v>5</v>
      </c>
      <c r="AE7462" s="12" t="s">
        <v>759</v>
      </c>
    </row>
    <row r="7463" spans="2:31" x14ac:dyDescent="0.2">
      <c r="B7463" t="str">
        <f ca="1">IF(ISNA(VLOOKUP(AA7463&amp;"_"&amp;AB7463&amp;"_"&amp;AC7463&amp;"_"&amp;AE7463,[1]挑战模式!$A:$AS,1,FALSE)),"",IF(VLOOKUP(AA7463&amp;"_"&amp;AB7463&amp;"_"&amp;AC7463&amp;"_"&amp;AE7463,[1]挑战模式!$A:$AS,14+AD7463,FALSE)="","","Monster_Season"&amp;AA7463&amp;"_Challenge"&amp;AB7463&amp;"_"&amp;AC7463&amp;"_"&amp;AD7463&amp;"_"&amp;AE7463))</f>
        <v/>
      </c>
      <c r="C7463" t="str">
        <f t="shared" ca="1" si="585"/>
        <v/>
      </c>
      <c r="E7463" t="str">
        <f ca="1">IF(B7463="","",VLOOKUP(AA7463&amp;"_"&amp;AB7463&amp;"_"&amp;AC7463&amp;"_"&amp;AE7463,[1]挑战模式!$A:$AS,26+AD7463,FALSE))</f>
        <v/>
      </c>
      <c r="F7463" t="str">
        <f ca="1">IF(B7463="","",VLOOKUP(VLOOKUP(AA7463&amp;"_"&amp;AB7463&amp;"_"&amp;AC7463&amp;"_"&amp;AE7463,[1]挑战模式!$A:$AS,14+AD7463,FALSE),[1]怪物!$B:$O,3,FALSE))</f>
        <v/>
      </c>
      <c r="G7463" t="str">
        <f t="shared" ca="1" si="586"/>
        <v/>
      </c>
      <c r="H7463" t="str">
        <f t="shared" ca="1" si="587"/>
        <v/>
      </c>
      <c r="I7463" t="str">
        <f t="shared" ca="1" si="588"/>
        <v/>
      </c>
      <c r="J7463" t="str">
        <f t="shared" ca="1" si="589"/>
        <v/>
      </c>
      <c r="K7463" t="str">
        <f t="shared" ca="1" si="589"/>
        <v/>
      </c>
      <c r="AA7463" s="8">
        <v>0</v>
      </c>
      <c r="AB7463" s="8">
        <v>7</v>
      </c>
      <c r="AC7463" s="8">
        <v>4</v>
      </c>
      <c r="AD7463" s="8">
        <v>6</v>
      </c>
      <c r="AE7463" s="12" t="s">
        <v>759</v>
      </c>
    </row>
    <row r="7464" spans="2:31" x14ac:dyDescent="0.2">
      <c r="B7464" t="str">
        <f ca="1">IF(ISNA(VLOOKUP(AA7464&amp;"_"&amp;AB7464&amp;"_"&amp;AC7464&amp;"_"&amp;AE7464,[1]挑战模式!$A:$AS,1,FALSE)),"",IF(VLOOKUP(AA7464&amp;"_"&amp;AB7464&amp;"_"&amp;AC7464&amp;"_"&amp;AE7464,[1]挑战模式!$A:$AS,14+AD7464,FALSE)="","","Monster_Season"&amp;AA7464&amp;"_Challenge"&amp;AB7464&amp;"_"&amp;AC7464&amp;"_"&amp;AD7464&amp;"_"&amp;AE7464))</f>
        <v>Monster_Season0_Challenge7_5_1_Hell</v>
      </c>
      <c r="C7464">
        <f t="shared" ca="1" si="585"/>
        <v>1</v>
      </c>
      <c r="E7464">
        <f ca="1">IF(B7464="","",VLOOKUP(AA7464&amp;"_"&amp;AB7464&amp;"_"&amp;AC7464&amp;"_"&amp;AE7464,[1]挑战模式!$A:$AS,26+AD7464,FALSE))</f>
        <v>397</v>
      </c>
      <c r="F7464">
        <f ca="1">IF(B7464="","",VLOOKUP(VLOOKUP(AA7464&amp;"_"&amp;AB7464&amp;"_"&amp;AC7464&amp;"_"&amp;AE7464,[1]挑战模式!$A:$AS,14+AD7464,FALSE),[1]怪物!$B:$O,3,FALSE))</f>
        <v>1</v>
      </c>
      <c r="G7464">
        <f t="shared" ca="1" si="586"/>
        <v>0</v>
      </c>
      <c r="H7464">
        <f t="shared" ca="1" si="587"/>
        <v>0</v>
      </c>
      <c r="I7464">
        <f t="shared" ca="1" si="588"/>
        <v>0</v>
      </c>
      <c r="J7464">
        <f t="shared" ca="1" si="589"/>
        <v>0</v>
      </c>
      <c r="K7464">
        <f t="shared" ca="1" si="589"/>
        <v>0</v>
      </c>
      <c r="AA7464" s="8">
        <v>0</v>
      </c>
      <c r="AB7464" s="8">
        <v>7</v>
      </c>
      <c r="AC7464" s="8">
        <v>5</v>
      </c>
      <c r="AD7464" s="8">
        <v>1</v>
      </c>
      <c r="AE7464" s="12" t="s">
        <v>759</v>
      </c>
    </row>
    <row r="7465" spans="2:31" x14ac:dyDescent="0.2">
      <c r="B7465" t="str">
        <f ca="1">IF(ISNA(VLOOKUP(AA7465&amp;"_"&amp;AB7465&amp;"_"&amp;AC7465&amp;"_"&amp;AE7465,[1]挑战模式!$A:$AS,1,FALSE)),"",IF(VLOOKUP(AA7465&amp;"_"&amp;AB7465&amp;"_"&amp;AC7465&amp;"_"&amp;AE7465,[1]挑战模式!$A:$AS,14+AD7465,FALSE)="","","Monster_Season"&amp;AA7465&amp;"_Challenge"&amp;AB7465&amp;"_"&amp;AC7465&amp;"_"&amp;AD7465&amp;"_"&amp;AE7465))</f>
        <v>Monster_Season0_Challenge7_5_2_Hell</v>
      </c>
      <c r="C7465">
        <f t="shared" ca="1" si="585"/>
        <v>1</v>
      </c>
      <c r="E7465">
        <f ca="1">IF(B7465="","",VLOOKUP(AA7465&amp;"_"&amp;AB7465&amp;"_"&amp;AC7465&amp;"_"&amp;AE7465,[1]挑战模式!$A:$AS,26+AD7465,FALSE))</f>
        <v>1588</v>
      </c>
      <c r="F7465">
        <f ca="1">IF(B7465="","",VLOOKUP(VLOOKUP(AA7465&amp;"_"&amp;AB7465&amp;"_"&amp;AC7465&amp;"_"&amp;AE7465,[1]挑战模式!$A:$AS,14+AD7465,FALSE),[1]怪物!$B:$O,3,FALSE))</f>
        <v>1</v>
      </c>
      <c r="G7465">
        <f t="shared" ca="1" si="586"/>
        <v>0</v>
      </c>
      <c r="H7465">
        <f t="shared" ca="1" si="587"/>
        <v>0</v>
      </c>
      <c r="I7465">
        <f t="shared" ca="1" si="588"/>
        <v>0</v>
      </c>
      <c r="J7465">
        <f t="shared" ca="1" si="589"/>
        <v>0</v>
      </c>
      <c r="K7465">
        <f t="shared" ca="1" si="589"/>
        <v>0</v>
      </c>
      <c r="AA7465" s="8">
        <v>0</v>
      </c>
      <c r="AB7465" s="8">
        <v>7</v>
      </c>
      <c r="AC7465" s="8">
        <v>5</v>
      </c>
      <c r="AD7465" s="8">
        <v>2</v>
      </c>
      <c r="AE7465" s="12" t="s">
        <v>759</v>
      </c>
    </row>
    <row r="7466" spans="2:31" x14ac:dyDescent="0.2">
      <c r="B7466" t="str">
        <f ca="1">IF(ISNA(VLOOKUP(AA7466&amp;"_"&amp;AB7466&amp;"_"&amp;AC7466&amp;"_"&amp;AE7466,[1]挑战模式!$A:$AS,1,FALSE)),"",IF(VLOOKUP(AA7466&amp;"_"&amp;AB7466&amp;"_"&amp;AC7466&amp;"_"&amp;AE7466,[1]挑战模式!$A:$AS,14+AD7466,FALSE)="","","Monster_Season"&amp;AA7466&amp;"_Challenge"&amp;AB7466&amp;"_"&amp;AC7466&amp;"_"&amp;AD7466&amp;"_"&amp;AE7466))</f>
        <v>Monster_Season0_Challenge7_5_3_Hell</v>
      </c>
      <c r="C7466">
        <f t="shared" ca="1" si="585"/>
        <v>1</v>
      </c>
      <c r="E7466">
        <f ca="1">IF(B7466="","",VLOOKUP(AA7466&amp;"_"&amp;AB7466&amp;"_"&amp;AC7466&amp;"_"&amp;AE7466,[1]挑战模式!$A:$AS,26+AD7466,FALSE))</f>
        <v>397</v>
      </c>
      <c r="F7466">
        <f ca="1">IF(B7466="","",VLOOKUP(VLOOKUP(AA7466&amp;"_"&amp;AB7466&amp;"_"&amp;AC7466&amp;"_"&amp;AE7466,[1]挑战模式!$A:$AS,14+AD7466,FALSE),[1]怪物!$B:$O,3,FALSE))</f>
        <v>1</v>
      </c>
      <c r="G7466">
        <f t="shared" ca="1" si="586"/>
        <v>0</v>
      </c>
      <c r="H7466">
        <f t="shared" ca="1" si="587"/>
        <v>0</v>
      </c>
      <c r="I7466">
        <f t="shared" ca="1" si="588"/>
        <v>0</v>
      </c>
      <c r="J7466">
        <f t="shared" ca="1" si="589"/>
        <v>0</v>
      </c>
      <c r="K7466">
        <f t="shared" ca="1" si="589"/>
        <v>0</v>
      </c>
      <c r="AA7466" s="8">
        <v>0</v>
      </c>
      <c r="AB7466" s="8">
        <v>7</v>
      </c>
      <c r="AC7466" s="8">
        <v>5</v>
      </c>
      <c r="AD7466" s="8">
        <v>3</v>
      </c>
      <c r="AE7466" s="12" t="s">
        <v>759</v>
      </c>
    </row>
    <row r="7467" spans="2:31" x14ac:dyDescent="0.2">
      <c r="B7467" t="str">
        <f ca="1">IF(ISNA(VLOOKUP(AA7467&amp;"_"&amp;AB7467&amp;"_"&amp;AC7467&amp;"_"&amp;AE7467,[1]挑战模式!$A:$AS,1,FALSE)),"",IF(VLOOKUP(AA7467&amp;"_"&amp;AB7467&amp;"_"&amp;AC7467&amp;"_"&amp;AE7467,[1]挑战模式!$A:$AS,14+AD7467,FALSE)="","","Monster_Season"&amp;AA7467&amp;"_Challenge"&amp;AB7467&amp;"_"&amp;AC7467&amp;"_"&amp;AD7467&amp;"_"&amp;AE7467))</f>
        <v/>
      </c>
      <c r="C7467" t="str">
        <f t="shared" ca="1" si="585"/>
        <v/>
      </c>
      <c r="E7467" t="str">
        <f ca="1">IF(B7467="","",VLOOKUP(AA7467&amp;"_"&amp;AB7467&amp;"_"&amp;AC7467&amp;"_"&amp;AE7467,[1]挑战模式!$A:$AS,26+AD7467,FALSE))</f>
        <v/>
      </c>
      <c r="F7467" t="str">
        <f ca="1">IF(B7467="","",VLOOKUP(VLOOKUP(AA7467&amp;"_"&amp;AB7467&amp;"_"&amp;AC7467&amp;"_"&amp;AE7467,[1]挑战模式!$A:$AS,14+AD7467,FALSE),[1]怪物!$B:$O,3,FALSE))</f>
        <v/>
      </c>
      <c r="G7467" t="str">
        <f t="shared" ca="1" si="586"/>
        <v/>
      </c>
      <c r="H7467" t="str">
        <f t="shared" ca="1" si="587"/>
        <v/>
      </c>
      <c r="I7467" t="str">
        <f t="shared" ca="1" si="588"/>
        <v/>
      </c>
      <c r="J7467" t="str">
        <f t="shared" ca="1" si="589"/>
        <v/>
      </c>
      <c r="K7467" t="str">
        <f t="shared" ca="1" si="589"/>
        <v/>
      </c>
      <c r="AA7467" s="8">
        <v>0</v>
      </c>
      <c r="AB7467" s="8">
        <v>7</v>
      </c>
      <c r="AC7467" s="8">
        <v>5</v>
      </c>
      <c r="AD7467" s="8">
        <v>4</v>
      </c>
      <c r="AE7467" s="12" t="s">
        <v>759</v>
      </c>
    </row>
    <row r="7468" spans="2:31" x14ac:dyDescent="0.2">
      <c r="B7468" t="str">
        <f ca="1">IF(ISNA(VLOOKUP(AA7468&amp;"_"&amp;AB7468&amp;"_"&amp;AC7468&amp;"_"&amp;AE7468,[1]挑战模式!$A:$AS,1,FALSE)),"",IF(VLOOKUP(AA7468&amp;"_"&amp;AB7468&amp;"_"&amp;AC7468&amp;"_"&amp;AE7468,[1]挑战模式!$A:$AS,14+AD7468,FALSE)="","","Monster_Season"&amp;AA7468&amp;"_Challenge"&amp;AB7468&amp;"_"&amp;AC7468&amp;"_"&amp;AD7468&amp;"_"&amp;AE7468))</f>
        <v/>
      </c>
      <c r="C7468" t="str">
        <f t="shared" ca="1" si="585"/>
        <v/>
      </c>
      <c r="E7468" t="str">
        <f ca="1">IF(B7468="","",VLOOKUP(AA7468&amp;"_"&amp;AB7468&amp;"_"&amp;AC7468&amp;"_"&amp;AE7468,[1]挑战模式!$A:$AS,26+AD7468,FALSE))</f>
        <v/>
      </c>
      <c r="F7468" t="str">
        <f ca="1">IF(B7468="","",VLOOKUP(VLOOKUP(AA7468&amp;"_"&amp;AB7468&amp;"_"&amp;AC7468&amp;"_"&amp;AE7468,[1]挑战模式!$A:$AS,14+AD7468,FALSE),[1]怪物!$B:$O,3,FALSE))</f>
        <v/>
      </c>
      <c r="G7468" t="str">
        <f t="shared" ca="1" si="586"/>
        <v/>
      </c>
      <c r="H7468" t="str">
        <f t="shared" ca="1" si="587"/>
        <v/>
      </c>
      <c r="I7468" t="str">
        <f t="shared" ca="1" si="588"/>
        <v/>
      </c>
      <c r="J7468" t="str">
        <f t="shared" ca="1" si="589"/>
        <v/>
      </c>
      <c r="K7468" t="str">
        <f t="shared" ca="1" si="589"/>
        <v/>
      </c>
      <c r="AA7468" s="8">
        <v>0</v>
      </c>
      <c r="AB7468" s="8">
        <v>7</v>
      </c>
      <c r="AC7468" s="8">
        <v>5</v>
      </c>
      <c r="AD7468" s="8">
        <v>5</v>
      </c>
      <c r="AE7468" s="12" t="s">
        <v>759</v>
      </c>
    </row>
    <row r="7469" spans="2:31" x14ac:dyDescent="0.2">
      <c r="B7469" t="str">
        <f ca="1">IF(ISNA(VLOOKUP(AA7469&amp;"_"&amp;AB7469&amp;"_"&amp;AC7469&amp;"_"&amp;AE7469,[1]挑战模式!$A:$AS,1,FALSE)),"",IF(VLOOKUP(AA7469&amp;"_"&amp;AB7469&amp;"_"&amp;AC7469&amp;"_"&amp;AE7469,[1]挑战模式!$A:$AS,14+AD7469,FALSE)="","","Monster_Season"&amp;AA7469&amp;"_Challenge"&amp;AB7469&amp;"_"&amp;AC7469&amp;"_"&amp;AD7469&amp;"_"&amp;AE7469))</f>
        <v/>
      </c>
      <c r="C7469" t="str">
        <f t="shared" ca="1" si="585"/>
        <v/>
      </c>
      <c r="E7469" t="str">
        <f ca="1">IF(B7469="","",VLOOKUP(AA7469&amp;"_"&amp;AB7469&amp;"_"&amp;AC7469&amp;"_"&amp;AE7469,[1]挑战模式!$A:$AS,26+AD7469,FALSE))</f>
        <v/>
      </c>
      <c r="F7469" t="str">
        <f ca="1">IF(B7469="","",VLOOKUP(VLOOKUP(AA7469&amp;"_"&amp;AB7469&amp;"_"&amp;AC7469&amp;"_"&amp;AE7469,[1]挑战模式!$A:$AS,14+AD7469,FALSE),[1]怪物!$B:$O,3,FALSE))</f>
        <v/>
      </c>
      <c r="G7469" t="str">
        <f t="shared" ca="1" si="586"/>
        <v/>
      </c>
      <c r="H7469" t="str">
        <f t="shared" ca="1" si="587"/>
        <v/>
      </c>
      <c r="I7469" t="str">
        <f t="shared" ca="1" si="588"/>
        <v/>
      </c>
      <c r="J7469" t="str">
        <f t="shared" ca="1" si="589"/>
        <v/>
      </c>
      <c r="K7469" t="str">
        <f t="shared" ca="1" si="589"/>
        <v/>
      </c>
      <c r="AA7469" s="8">
        <v>0</v>
      </c>
      <c r="AB7469" s="8">
        <v>7</v>
      </c>
      <c r="AC7469" s="8">
        <v>5</v>
      </c>
      <c r="AD7469" s="8">
        <v>6</v>
      </c>
      <c r="AE7469" s="12" t="s">
        <v>759</v>
      </c>
    </row>
    <row r="7470" spans="2:31" x14ac:dyDescent="0.2">
      <c r="B7470" t="str">
        <f ca="1">IF(ISNA(VLOOKUP(AA7470&amp;"_"&amp;AB7470&amp;"_"&amp;AC7470&amp;"_"&amp;AE7470,[1]挑战模式!$A:$AS,1,FALSE)),"",IF(VLOOKUP(AA7470&amp;"_"&amp;AB7470&amp;"_"&amp;AC7470&amp;"_"&amp;AE7470,[1]挑战模式!$A:$AS,14+AD7470,FALSE)="","","Monster_Season"&amp;AA7470&amp;"_Challenge"&amp;AB7470&amp;"_"&amp;AC7470&amp;"_"&amp;AD7470&amp;"_"&amp;AE7470))</f>
        <v>Monster_Season0_Challenge7_6_1_Hell</v>
      </c>
      <c r="C7470">
        <f t="shared" ca="1" si="585"/>
        <v>1</v>
      </c>
      <c r="E7470">
        <f ca="1">IF(B7470="","",VLOOKUP(AA7470&amp;"_"&amp;AB7470&amp;"_"&amp;AC7470&amp;"_"&amp;AE7470,[1]挑战模式!$A:$AS,26+AD7470,FALSE))</f>
        <v>640</v>
      </c>
      <c r="F7470">
        <f ca="1">IF(B7470="","",VLOOKUP(VLOOKUP(AA7470&amp;"_"&amp;AB7470&amp;"_"&amp;AC7470&amp;"_"&amp;AE7470,[1]挑战模式!$A:$AS,14+AD7470,FALSE),[1]怪物!$B:$O,3,FALSE))</f>
        <v>1</v>
      </c>
      <c r="G7470">
        <f t="shared" ca="1" si="586"/>
        <v>0</v>
      </c>
      <c r="H7470">
        <f t="shared" ca="1" si="587"/>
        <v>0</v>
      </c>
      <c r="I7470">
        <f t="shared" ca="1" si="588"/>
        <v>0</v>
      </c>
      <c r="J7470">
        <f t="shared" ca="1" si="589"/>
        <v>0</v>
      </c>
      <c r="K7470">
        <f t="shared" ca="1" si="589"/>
        <v>0</v>
      </c>
      <c r="AA7470" s="8">
        <v>0</v>
      </c>
      <c r="AB7470" s="8">
        <v>7</v>
      </c>
      <c r="AC7470" s="8">
        <v>6</v>
      </c>
      <c r="AD7470" s="8">
        <v>1</v>
      </c>
      <c r="AE7470" s="12" t="s">
        <v>759</v>
      </c>
    </row>
    <row r="7471" spans="2:31" x14ac:dyDescent="0.2">
      <c r="B7471" t="str">
        <f ca="1">IF(ISNA(VLOOKUP(AA7471&amp;"_"&amp;AB7471&amp;"_"&amp;AC7471&amp;"_"&amp;AE7471,[1]挑战模式!$A:$AS,1,FALSE)),"",IF(VLOOKUP(AA7471&amp;"_"&amp;AB7471&amp;"_"&amp;AC7471&amp;"_"&amp;AE7471,[1]挑战模式!$A:$AS,14+AD7471,FALSE)="","","Monster_Season"&amp;AA7471&amp;"_Challenge"&amp;AB7471&amp;"_"&amp;AC7471&amp;"_"&amp;AD7471&amp;"_"&amp;AE7471))</f>
        <v>Monster_Season0_Challenge7_6_2_Hell</v>
      </c>
      <c r="C7471">
        <f t="shared" ca="1" si="585"/>
        <v>1</v>
      </c>
      <c r="E7471">
        <f ca="1">IF(B7471="","",VLOOKUP(AA7471&amp;"_"&amp;AB7471&amp;"_"&amp;AC7471&amp;"_"&amp;AE7471,[1]挑战模式!$A:$AS,26+AD7471,FALSE))</f>
        <v>640</v>
      </c>
      <c r="F7471">
        <f ca="1">IF(B7471="","",VLOOKUP(VLOOKUP(AA7471&amp;"_"&amp;AB7471&amp;"_"&amp;AC7471&amp;"_"&amp;AE7471,[1]挑战模式!$A:$AS,14+AD7471,FALSE),[1]怪物!$B:$O,3,FALSE))</f>
        <v>1</v>
      </c>
      <c r="G7471">
        <f t="shared" ca="1" si="586"/>
        <v>0</v>
      </c>
      <c r="H7471">
        <f t="shared" ca="1" si="587"/>
        <v>0</v>
      </c>
      <c r="I7471">
        <f t="shared" ca="1" si="588"/>
        <v>0</v>
      </c>
      <c r="J7471">
        <f t="shared" ca="1" si="589"/>
        <v>0</v>
      </c>
      <c r="K7471">
        <f t="shared" ca="1" si="589"/>
        <v>0</v>
      </c>
      <c r="AA7471" s="8">
        <v>0</v>
      </c>
      <c r="AB7471" s="8">
        <v>7</v>
      </c>
      <c r="AC7471" s="8">
        <v>6</v>
      </c>
      <c r="AD7471" s="8">
        <v>2</v>
      </c>
      <c r="AE7471" s="12" t="s">
        <v>759</v>
      </c>
    </row>
    <row r="7472" spans="2:31" x14ac:dyDescent="0.2">
      <c r="B7472" t="str">
        <f ca="1">IF(ISNA(VLOOKUP(AA7472&amp;"_"&amp;AB7472&amp;"_"&amp;AC7472&amp;"_"&amp;AE7472,[1]挑战模式!$A:$AS,1,FALSE)),"",IF(VLOOKUP(AA7472&amp;"_"&amp;AB7472&amp;"_"&amp;AC7472&amp;"_"&amp;AE7472,[1]挑战模式!$A:$AS,14+AD7472,FALSE)="","","Monster_Season"&amp;AA7472&amp;"_Challenge"&amp;AB7472&amp;"_"&amp;AC7472&amp;"_"&amp;AD7472&amp;"_"&amp;AE7472))</f>
        <v>Monster_Season0_Challenge7_6_3_Hell</v>
      </c>
      <c r="C7472">
        <f t="shared" ca="1" si="585"/>
        <v>1</v>
      </c>
      <c r="E7472">
        <f ca="1">IF(B7472="","",VLOOKUP(AA7472&amp;"_"&amp;AB7472&amp;"_"&amp;AC7472&amp;"_"&amp;AE7472,[1]挑战模式!$A:$AS,26+AD7472,FALSE))</f>
        <v>2560</v>
      </c>
      <c r="F7472">
        <f ca="1">IF(B7472="","",VLOOKUP(VLOOKUP(AA7472&amp;"_"&amp;AB7472&amp;"_"&amp;AC7472&amp;"_"&amp;AE7472,[1]挑战模式!$A:$AS,14+AD7472,FALSE),[1]怪物!$B:$O,3,FALSE))</f>
        <v>1</v>
      </c>
      <c r="G7472">
        <f t="shared" ca="1" si="586"/>
        <v>0</v>
      </c>
      <c r="H7472">
        <f t="shared" ca="1" si="587"/>
        <v>0</v>
      </c>
      <c r="I7472">
        <f t="shared" ca="1" si="588"/>
        <v>0</v>
      </c>
      <c r="J7472">
        <f t="shared" ca="1" si="589"/>
        <v>0</v>
      </c>
      <c r="K7472">
        <f t="shared" ca="1" si="589"/>
        <v>0</v>
      </c>
      <c r="AA7472" s="8">
        <v>0</v>
      </c>
      <c r="AB7472" s="8">
        <v>7</v>
      </c>
      <c r="AC7472" s="8">
        <v>6</v>
      </c>
      <c r="AD7472" s="8">
        <v>3</v>
      </c>
      <c r="AE7472" s="12" t="s">
        <v>759</v>
      </c>
    </row>
    <row r="7473" spans="2:31" x14ac:dyDescent="0.2">
      <c r="B7473" t="str">
        <f ca="1">IF(ISNA(VLOOKUP(AA7473&amp;"_"&amp;AB7473&amp;"_"&amp;AC7473&amp;"_"&amp;AE7473,[1]挑战模式!$A:$AS,1,FALSE)),"",IF(VLOOKUP(AA7473&amp;"_"&amp;AB7473&amp;"_"&amp;AC7473&amp;"_"&amp;AE7473,[1]挑战模式!$A:$AS,14+AD7473,FALSE)="","","Monster_Season"&amp;AA7473&amp;"_Challenge"&amp;AB7473&amp;"_"&amp;AC7473&amp;"_"&amp;AD7473&amp;"_"&amp;AE7473))</f>
        <v>Monster_Season0_Challenge7_6_4_Hell</v>
      </c>
      <c r="C7473">
        <f t="shared" ca="1" si="585"/>
        <v>1</v>
      </c>
      <c r="E7473">
        <f ca="1">IF(B7473="","",VLOOKUP(AA7473&amp;"_"&amp;AB7473&amp;"_"&amp;AC7473&amp;"_"&amp;AE7473,[1]挑战模式!$A:$AS,26+AD7473,FALSE))</f>
        <v>640</v>
      </c>
      <c r="F7473">
        <f ca="1">IF(B7473="","",VLOOKUP(VLOOKUP(AA7473&amp;"_"&amp;AB7473&amp;"_"&amp;AC7473&amp;"_"&amp;AE7473,[1]挑战模式!$A:$AS,14+AD7473,FALSE),[1]怪物!$B:$O,3,FALSE))</f>
        <v>1</v>
      </c>
      <c r="G7473">
        <f t="shared" ca="1" si="586"/>
        <v>0</v>
      </c>
      <c r="H7473">
        <f t="shared" ca="1" si="587"/>
        <v>0</v>
      </c>
      <c r="I7473">
        <f t="shared" ca="1" si="588"/>
        <v>0</v>
      </c>
      <c r="J7473">
        <f t="shared" ca="1" si="589"/>
        <v>0</v>
      </c>
      <c r="K7473">
        <f t="shared" ca="1" si="589"/>
        <v>0</v>
      </c>
      <c r="AA7473" s="8">
        <v>0</v>
      </c>
      <c r="AB7473" s="8">
        <v>7</v>
      </c>
      <c r="AC7473" s="8">
        <v>6</v>
      </c>
      <c r="AD7473" s="8">
        <v>4</v>
      </c>
      <c r="AE7473" s="12" t="s">
        <v>759</v>
      </c>
    </row>
    <row r="7474" spans="2:31" x14ac:dyDescent="0.2">
      <c r="B7474" t="str">
        <f ca="1">IF(ISNA(VLOOKUP(AA7474&amp;"_"&amp;AB7474&amp;"_"&amp;AC7474&amp;"_"&amp;AE7474,[1]挑战模式!$A:$AS,1,FALSE)),"",IF(VLOOKUP(AA7474&amp;"_"&amp;AB7474&amp;"_"&amp;AC7474&amp;"_"&amp;AE7474,[1]挑战模式!$A:$AS,14+AD7474,FALSE)="","","Monster_Season"&amp;AA7474&amp;"_Challenge"&amp;AB7474&amp;"_"&amp;AC7474&amp;"_"&amp;AD7474&amp;"_"&amp;AE7474))</f>
        <v/>
      </c>
      <c r="C7474" t="str">
        <f t="shared" ca="1" si="585"/>
        <v/>
      </c>
      <c r="E7474" t="str">
        <f ca="1">IF(B7474="","",VLOOKUP(AA7474&amp;"_"&amp;AB7474&amp;"_"&amp;AC7474&amp;"_"&amp;AE7474,[1]挑战模式!$A:$AS,26+AD7474,FALSE))</f>
        <v/>
      </c>
      <c r="F7474" t="str">
        <f ca="1">IF(B7474="","",VLOOKUP(VLOOKUP(AA7474&amp;"_"&amp;AB7474&amp;"_"&amp;AC7474&amp;"_"&amp;AE7474,[1]挑战模式!$A:$AS,14+AD7474,FALSE),[1]怪物!$B:$O,3,FALSE))</f>
        <v/>
      </c>
      <c r="G7474" t="str">
        <f t="shared" ca="1" si="586"/>
        <v/>
      </c>
      <c r="H7474" t="str">
        <f t="shared" ca="1" si="587"/>
        <v/>
      </c>
      <c r="I7474" t="str">
        <f t="shared" ca="1" si="588"/>
        <v/>
      </c>
      <c r="J7474" t="str">
        <f t="shared" ca="1" si="589"/>
        <v/>
      </c>
      <c r="K7474" t="str">
        <f t="shared" ca="1" si="589"/>
        <v/>
      </c>
      <c r="AA7474" s="8">
        <v>0</v>
      </c>
      <c r="AB7474" s="8">
        <v>7</v>
      </c>
      <c r="AC7474" s="8">
        <v>6</v>
      </c>
      <c r="AD7474" s="8">
        <v>5</v>
      </c>
      <c r="AE7474" s="12" t="s">
        <v>759</v>
      </c>
    </row>
    <row r="7475" spans="2:31" x14ac:dyDescent="0.2">
      <c r="B7475" t="str">
        <f ca="1">IF(ISNA(VLOOKUP(AA7475&amp;"_"&amp;AB7475&amp;"_"&amp;AC7475&amp;"_"&amp;AE7475,[1]挑战模式!$A:$AS,1,FALSE)),"",IF(VLOOKUP(AA7475&amp;"_"&amp;AB7475&amp;"_"&amp;AC7475&amp;"_"&amp;AE7475,[1]挑战模式!$A:$AS,14+AD7475,FALSE)="","","Monster_Season"&amp;AA7475&amp;"_Challenge"&amp;AB7475&amp;"_"&amp;AC7475&amp;"_"&amp;AD7475&amp;"_"&amp;AE7475))</f>
        <v/>
      </c>
      <c r="C7475" t="str">
        <f t="shared" ca="1" si="585"/>
        <v/>
      </c>
      <c r="E7475" t="str">
        <f ca="1">IF(B7475="","",VLOOKUP(AA7475&amp;"_"&amp;AB7475&amp;"_"&amp;AC7475&amp;"_"&amp;AE7475,[1]挑战模式!$A:$AS,26+AD7475,FALSE))</f>
        <v/>
      </c>
      <c r="F7475" t="str">
        <f ca="1">IF(B7475="","",VLOOKUP(VLOOKUP(AA7475&amp;"_"&amp;AB7475&amp;"_"&amp;AC7475&amp;"_"&amp;AE7475,[1]挑战模式!$A:$AS,14+AD7475,FALSE),[1]怪物!$B:$O,3,FALSE))</f>
        <v/>
      </c>
      <c r="G7475" t="str">
        <f t="shared" ca="1" si="586"/>
        <v/>
      </c>
      <c r="H7475" t="str">
        <f t="shared" ca="1" si="587"/>
        <v/>
      </c>
      <c r="I7475" t="str">
        <f t="shared" ca="1" si="588"/>
        <v/>
      </c>
      <c r="J7475" t="str">
        <f t="shared" ca="1" si="589"/>
        <v/>
      </c>
      <c r="K7475" t="str">
        <f t="shared" ca="1" si="589"/>
        <v/>
      </c>
      <c r="AA7475" s="8">
        <v>0</v>
      </c>
      <c r="AB7475" s="8">
        <v>7</v>
      </c>
      <c r="AC7475" s="8">
        <v>6</v>
      </c>
      <c r="AD7475" s="8">
        <v>6</v>
      </c>
      <c r="AE7475" s="12" t="s">
        <v>759</v>
      </c>
    </row>
    <row r="7476" spans="2:31" x14ac:dyDescent="0.2">
      <c r="B7476" t="str">
        <f ca="1">IF(ISNA(VLOOKUP(AA7476&amp;"_"&amp;AB7476&amp;"_"&amp;AC7476&amp;"_"&amp;AE7476,[1]挑战模式!$A:$AS,1,FALSE)),"",IF(VLOOKUP(AA7476&amp;"_"&amp;AB7476&amp;"_"&amp;AC7476&amp;"_"&amp;AE7476,[1]挑战模式!$A:$AS,14+AD7476,FALSE)="","","Monster_Season"&amp;AA7476&amp;"_Challenge"&amp;AB7476&amp;"_"&amp;AC7476&amp;"_"&amp;AD7476&amp;"_"&amp;AE7476))</f>
        <v/>
      </c>
      <c r="C7476" t="str">
        <f t="shared" ca="1" si="585"/>
        <v/>
      </c>
      <c r="E7476" t="str">
        <f ca="1">IF(B7476="","",VLOOKUP(AA7476&amp;"_"&amp;AB7476&amp;"_"&amp;AC7476&amp;"_"&amp;AE7476,[1]挑战模式!$A:$AS,26+AD7476,FALSE))</f>
        <v/>
      </c>
      <c r="F7476" t="str">
        <f ca="1">IF(B7476="","",VLOOKUP(VLOOKUP(AA7476&amp;"_"&amp;AB7476&amp;"_"&amp;AC7476&amp;"_"&amp;AE7476,[1]挑战模式!$A:$AS,14+AD7476,FALSE),[1]怪物!$B:$O,3,FALSE))</f>
        <v/>
      </c>
      <c r="G7476" t="str">
        <f t="shared" ca="1" si="586"/>
        <v/>
      </c>
      <c r="H7476" t="str">
        <f t="shared" ca="1" si="587"/>
        <v/>
      </c>
      <c r="I7476" t="str">
        <f t="shared" ca="1" si="588"/>
        <v/>
      </c>
      <c r="J7476" t="str">
        <f t="shared" ca="1" si="589"/>
        <v/>
      </c>
      <c r="K7476" t="str">
        <f t="shared" ca="1" si="589"/>
        <v/>
      </c>
      <c r="AA7476" s="8">
        <v>0</v>
      </c>
      <c r="AB7476" s="8">
        <v>7</v>
      </c>
      <c r="AC7476" s="8">
        <v>7</v>
      </c>
      <c r="AD7476" s="8">
        <v>1</v>
      </c>
      <c r="AE7476" s="12" t="s">
        <v>759</v>
      </c>
    </row>
    <row r="7477" spans="2:31" x14ac:dyDescent="0.2">
      <c r="B7477" t="str">
        <f ca="1">IF(ISNA(VLOOKUP(AA7477&amp;"_"&amp;AB7477&amp;"_"&amp;AC7477&amp;"_"&amp;AE7477,[1]挑战模式!$A:$AS,1,FALSE)),"",IF(VLOOKUP(AA7477&amp;"_"&amp;AB7477&amp;"_"&amp;AC7477&amp;"_"&amp;AE7477,[1]挑战模式!$A:$AS,14+AD7477,FALSE)="","","Monster_Season"&amp;AA7477&amp;"_Challenge"&amp;AB7477&amp;"_"&amp;AC7477&amp;"_"&amp;AD7477&amp;"_"&amp;AE7477))</f>
        <v/>
      </c>
      <c r="C7477" t="str">
        <f t="shared" ca="1" si="585"/>
        <v/>
      </c>
      <c r="E7477" t="str">
        <f ca="1">IF(B7477="","",VLOOKUP(AA7477&amp;"_"&amp;AB7477&amp;"_"&amp;AC7477&amp;"_"&amp;AE7477,[1]挑战模式!$A:$AS,26+AD7477,FALSE))</f>
        <v/>
      </c>
      <c r="F7477" t="str">
        <f ca="1">IF(B7477="","",VLOOKUP(VLOOKUP(AA7477&amp;"_"&amp;AB7477&amp;"_"&amp;AC7477&amp;"_"&amp;AE7477,[1]挑战模式!$A:$AS,14+AD7477,FALSE),[1]怪物!$B:$O,3,FALSE))</f>
        <v/>
      </c>
      <c r="G7477" t="str">
        <f t="shared" ca="1" si="586"/>
        <v/>
      </c>
      <c r="H7477" t="str">
        <f t="shared" ca="1" si="587"/>
        <v/>
      </c>
      <c r="I7477" t="str">
        <f t="shared" ca="1" si="588"/>
        <v/>
      </c>
      <c r="J7477" t="str">
        <f t="shared" ca="1" si="589"/>
        <v/>
      </c>
      <c r="K7477" t="str">
        <f t="shared" ca="1" si="589"/>
        <v/>
      </c>
      <c r="AA7477" s="8">
        <v>0</v>
      </c>
      <c r="AB7477" s="8">
        <v>7</v>
      </c>
      <c r="AC7477" s="8">
        <v>7</v>
      </c>
      <c r="AD7477" s="8">
        <v>2</v>
      </c>
      <c r="AE7477" s="12" t="s">
        <v>759</v>
      </c>
    </row>
    <row r="7478" spans="2:31" x14ac:dyDescent="0.2">
      <c r="B7478" t="str">
        <f ca="1">IF(ISNA(VLOOKUP(AA7478&amp;"_"&amp;AB7478&amp;"_"&amp;AC7478&amp;"_"&amp;AE7478,[1]挑战模式!$A:$AS,1,FALSE)),"",IF(VLOOKUP(AA7478&amp;"_"&amp;AB7478&amp;"_"&amp;AC7478&amp;"_"&amp;AE7478,[1]挑战模式!$A:$AS,14+AD7478,FALSE)="","","Monster_Season"&amp;AA7478&amp;"_Challenge"&amp;AB7478&amp;"_"&amp;AC7478&amp;"_"&amp;AD7478&amp;"_"&amp;AE7478))</f>
        <v/>
      </c>
      <c r="C7478" t="str">
        <f t="shared" ca="1" si="585"/>
        <v/>
      </c>
      <c r="E7478" t="str">
        <f ca="1">IF(B7478="","",VLOOKUP(AA7478&amp;"_"&amp;AB7478&amp;"_"&amp;AC7478&amp;"_"&amp;AE7478,[1]挑战模式!$A:$AS,26+AD7478,FALSE))</f>
        <v/>
      </c>
      <c r="F7478" t="str">
        <f ca="1">IF(B7478="","",VLOOKUP(VLOOKUP(AA7478&amp;"_"&amp;AB7478&amp;"_"&amp;AC7478&amp;"_"&amp;AE7478,[1]挑战模式!$A:$AS,14+AD7478,FALSE),[1]怪物!$B:$O,3,FALSE))</f>
        <v/>
      </c>
      <c r="G7478" t="str">
        <f t="shared" ca="1" si="586"/>
        <v/>
      </c>
      <c r="H7478" t="str">
        <f t="shared" ca="1" si="587"/>
        <v/>
      </c>
      <c r="I7478" t="str">
        <f t="shared" ca="1" si="588"/>
        <v/>
      </c>
      <c r="J7478" t="str">
        <f t="shared" ca="1" si="589"/>
        <v/>
      </c>
      <c r="K7478" t="str">
        <f t="shared" ca="1" si="589"/>
        <v/>
      </c>
      <c r="AA7478" s="8">
        <v>0</v>
      </c>
      <c r="AB7478" s="8">
        <v>7</v>
      </c>
      <c r="AC7478" s="8">
        <v>7</v>
      </c>
      <c r="AD7478" s="8">
        <v>3</v>
      </c>
      <c r="AE7478" s="12" t="s">
        <v>759</v>
      </c>
    </row>
    <row r="7479" spans="2:31" x14ac:dyDescent="0.2">
      <c r="B7479" t="str">
        <f ca="1">IF(ISNA(VLOOKUP(AA7479&amp;"_"&amp;AB7479&amp;"_"&amp;AC7479&amp;"_"&amp;AE7479,[1]挑战模式!$A:$AS,1,FALSE)),"",IF(VLOOKUP(AA7479&amp;"_"&amp;AB7479&amp;"_"&amp;AC7479&amp;"_"&amp;AE7479,[1]挑战模式!$A:$AS,14+AD7479,FALSE)="","","Monster_Season"&amp;AA7479&amp;"_Challenge"&amp;AB7479&amp;"_"&amp;AC7479&amp;"_"&amp;AD7479&amp;"_"&amp;AE7479))</f>
        <v/>
      </c>
      <c r="C7479" t="str">
        <f t="shared" ca="1" si="585"/>
        <v/>
      </c>
      <c r="E7479" t="str">
        <f ca="1">IF(B7479="","",VLOOKUP(AA7479&amp;"_"&amp;AB7479&amp;"_"&amp;AC7479&amp;"_"&amp;AE7479,[1]挑战模式!$A:$AS,26+AD7479,FALSE))</f>
        <v/>
      </c>
      <c r="F7479" t="str">
        <f ca="1">IF(B7479="","",VLOOKUP(VLOOKUP(AA7479&amp;"_"&amp;AB7479&amp;"_"&amp;AC7479&amp;"_"&amp;AE7479,[1]挑战模式!$A:$AS,14+AD7479,FALSE),[1]怪物!$B:$O,3,FALSE))</f>
        <v/>
      </c>
      <c r="G7479" t="str">
        <f t="shared" ca="1" si="586"/>
        <v/>
      </c>
      <c r="H7479" t="str">
        <f t="shared" ca="1" si="587"/>
        <v/>
      </c>
      <c r="I7479" t="str">
        <f t="shared" ca="1" si="588"/>
        <v/>
      </c>
      <c r="J7479" t="str">
        <f t="shared" ca="1" si="589"/>
        <v/>
      </c>
      <c r="K7479" t="str">
        <f t="shared" ca="1" si="589"/>
        <v/>
      </c>
      <c r="AA7479" s="8">
        <v>0</v>
      </c>
      <c r="AB7479" s="8">
        <v>7</v>
      </c>
      <c r="AC7479" s="8">
        <v>7</v>
      </c>
      <c r="AD7479" s="8">
        <v>4</v>
      </c>
      <c r="AE7479" s="12" t="s">
        <v>759</v>
      </c>
    </row>
    <row r="7480" spans="2:31" x14ac:dyDescent="0.2">
      <c r="B7480" t="str">
        <f ca="1">IF(ISNA(VLOOKUP(AA7480&amp;"_"&amp;AB7480&amp;"_"&amp;AC7480&amp;"_"&amp;AE7480,[1]挑战模式!$A:$AS,1,FALSE)),"",IF(VLOOKUP(AA7480&amp;"_"&amp;AB7480&amp;"_"&amp;AC7480&amp;"_"&amp;AE7480,[1]挑战模式!$A:$AS,14+AD7480,FALSE)="","","Monster_Season"&amp;AA7480&amp;"_Challenge"&amp;AB7480&amp;"_"&amp;AC7480&amp;"_"&amp;AD7480&amp;"_"&amp;AE7480))</f>
        <v/>
      </c>
      <c r="C7480" t="str">
        <f t="shared" ca="1" si="585"/>
        <v/>
      </c>
      <c r="E7480" t="str">
        <f ca="1">IF(B7480="","",VLOOKUP(AA7480&amp;"_"&amp;AB7480&amp;"_"&amp;AC7480&amp;"_"&amp;AE7480,[1]挑战模式!$A:$AS,26+AD7480,FALSE))</f>
        <v/>
      </c>
      <c r="F7480" t="str">
        <f ca="1">IF(B7480="","",VLOOKUP(VLOOKUP(AA7480&amp;"_"&amp;AB7480&amp;"_"&amp;AC7480&amp;"_"&amp;AE7480,[1]挑战模式!$A:$AS,14+AD7480,FALSE),[1]怪物!$B:$O,3,FALSE))</f>
        <v/>
      </c>
      <c r="G7480" t="str">
        <f t="shared" ca="1" si="586"/>
        <v/>
      </c>
      <c r="H7480" t="str">
        <f t="shared" ca="1" si="587"/>
        <v/>
      </c>
      <c r="I7480" t="str">
        <f t="shared" ca="1" si="588"/>
        <v/>
      </c>
      <c r="J7480" t="str">
        <f t="shared" ca="1" si="589"/>
        <v/>
      </c>
      <c r="K7480" t="str">
        <f t="shared" ca="1" si="589"/>
        <v/>
      </c>
      <c r="AA7480" s="8">
        <v>0</v>
      </c>
      <c r="AB7480" s="8">
        <v>7</v>
      </c>
      <c r="AC7480" s="8">
        <v>7</v>
      </c>
      <c r="AD7480" s="8">
        <v>5</v>
      </c>
      <c r="AE7480" s="12" t="s">
        <v>759</v>
      </c>
    </row>
    <row r="7481" spans="2:31" x14ac:dyDescent="0.2">
      <c r="B7481" t="str">
        <f ca="1">IF(ISNA(VLOOKUP(AA7481&amp;"_"&amp;AB7481&amp;"_"&amp;AC7481&amp;"_"&amp;AE7481,[1]挑战模式!$A:$AS,1,FALSE)),"",IF(VLOOKUP(AA7481&amp;"_"&amp;AB7481&amp;"_"&amp;AC7481&amp;"_"&amp;AE7481,[1]挑战模式!$A:$AS,14+AD7481,FALSE)="","","Monster_Season"&amp;AA7481&amp;"_Challenge"&amp;AB7481&amp;"_"&amp;AC7481&amp;"_"&amp;AD7481&amp;"_"&amp;AE7481))</f>
        <v/>
      </c>
      <c r="C7481" t="str">
        <f t="shared" ca="1" si="585"/>
        <v/>
      </c>
      <c r="E7481" t="str">
        <f ca="1">IF(B7481="","",VLOOKUP(AA7481&amp;"_"&amp;AB7481&amp;"_"&amp;AC7481&amp;"_"&amp;AE7481,[1]挑战模式!$A:$AS,26+AD7481,FALSE))</f>
        <v/>
      </c>
      <c r="F7481" t="str">
        <f ca="1">IF(B7481="","",VLOOKUP(VLOOKUP(AA7481&amp;"_"&amp;AB7481&amp;"_"&amp;AC7481&amp;"_"&amp;AE7481,[1]挑战模式!$A:$AS,14+AD7481,FALSE),[1]怪物!$B:$O,3,FALSE))</f>
        <v/>
      </c>
      <c r="G7481" t="str">
        <f t="shared" ca="1" si="586"/>
        <v/>
      </c>
      <c r="H7481" t="str">
        <f t="shared" ca="1" si="587"/>
        <v/>
      </c>
      <c r="I7481" t="str">
        <f t="shared" ca="1" si="588"/>
        <v/>
      </c>
      <c r="J7481" t="str">
        <f t="shared" ca="1" si="589"/>
        <v/>
      </c>
      <c r="K7481" t="str">
        <f t="shared" ca="1" si="589"/>
        <v/>
      </c>
      <c r="AA7481" s="8">
        <v>0</v>
      </c>
      <c r="AB7481" s="8">
        <v>7</v>
      </c>
      <c r="AC7481" s="8">
        <v>7</v>
      </c>
      <c r="AD7481" s="8">
        <v>6</v>
      </c>
      <c r="AE7481" s="12" t="s">
        <v>759</v>
      </c>
    </row>
    <row r="7482" spans="2:31" x14ac:dyDescent="0.2">
      <c r="B7482" t="str">
        <f ca="1">IF(ISNA(VLOOKUP(AA7482&amp;"_"&amp;AB7482&amp;"_"&amp;AC7482&amp;"_"&amp;AE7482,[1]挑战模式!$A:$AS,1,FALSE)),"",IF(VLOOKUP(AA7482&amp;"_"&amp;AB7482&amp;"_"&amp;AC7482&amp;"_"&amp;AE7482,[1]挑战模式!$A:$AS,14+AD7482,FALSE)="","","Monster_Season"&amp;AA7482&amp;"_Challenge"&amp;AB7482&amp;"_"&amp;AC7482&amp;"_"&amp;AD7482&amp;"_"&amp;AE7482))</f>
        <v/>
      </c>
      <c r="C7482" t="str">
        <f t="shared" ca="1" si="585"/>
        <v/>
      </c>
      <c r="E7482" t="str">
        <f ca="1">IF(B7482="","",VLOOKUP(AA7482&amp;"_"&amp;AB7482&amp;"_"&amp;AC7482&amp;"_"&amp;AE7482,[1]挑战模式!$A:$AS,26+AD7482,FALSE))</f>
        <v/>
      </c>
      <c r="F7482" t="str">
        <f ca="1">IF(B7482="","",VLOOKUP(VLOOKUP(AA7482&amp;"_"&amp;AB7482&amp;"_"&amp;AC7482&amp;"_"&amp;AE7482,[1]挑战模式!$A:$AS,14+AD7482,FALSE),[1]怪物!$B:$O,3,FALSE))</f>
        <v/>
      </c>
      <c r="G7482" t="str">
        <f t="shared" ca="1" si="586"/>
        <v/>
      </c>
      <c r="H7482" t="str">
        <f t="shared" ca="1" si="587"/>
        <v/>
      </c>
      <c r="I7482" t="str">
        <f t="shared" ca="1" si="588"/>
        <v/>
      </c>
      <c r="J7482" t="str">
        <f t="shared" ca="1" si="589"/>
        <v/>
      </c>
      <c r="K7482" t="str">
        <f t="shared" ca="1" si="589"/>
        <v/>
      </c>
      <c r="AA7482" s="8">
        <v>0</v>
      </c>
      <c r="AB7482" s="8">
        <v>7</v>
      </c>
      <c r="AC7482" s="8">
        <v>8</v>
      </c>
      <c r="AD7482" s="8">
        <v>1</v>
      </c>
      <c r="AE7482" s="12" t="s">
        <v>759</v>
      </c>
    </row>
    <row r="7483" spans="2:31" x14ac:dyDescent="0.2">
      <c r="B7483" t="str">
        <f ca="1">IF(ISNA(VLOOKUP(AA7483&amp;"_"&amp;AB7483&amp;"_"&amp;AC7483&amp;"_"&amp;AE7483,[1]挑战模式!$A:$AS,1,FALSE)),"",IF(VLOOKUP(AA7483&amp;"_"&amp;AB7483&amp;"_"&amp;AC7483&amp;"_"&amp;AE7483,[1]挑战模式!$A:$AS,14+AD7483,FALSE)="","","Monster_Season"&amp;AA7483&amp;"_Challenge"&amp;AB7483&amp;"_"&amp;AC7483&amp;"_"&amp;AD7483&amp;"_"&amp;AE7483))</f>
        <v/>
      </c>
      <c r="C7483" t="str">
        <f t="shared" ca="1" si="585"/>
        <v/>
      </c>
      <c r="E7483" t="str">
        <f ca="1">IF(B7483="","",VLOOKUP(AA7483&amp;"_"&amp;AB7483&amp;"_"&amp;AC7483&amp;"_"&amp;AE7483,[1]挑战模式!$A:$AS,26+AD7483,FALSE))</f>
        <v/>
      </c>
      <c r="F7483" t="str">
        <f ca="1">IF(B7483="","",VLOOKUP(VLOOKUP(AA7483&amp;"_"&amp;AB7483&amp;"_"&amp;AC7483&amp;"_"&amp;AE7483,[1]挑战模式!$A:$AS,14+AD7483,FALSE),[1]怪物!$B:$O,3,FALSE))</f>
        <v/>
      </c>
      <c r="G7483" t="str">
        <f t="shared" ca="1" si="586"/>
        <v/>
      </c>
      <c r="H7483" t="str">
        <f t="shared" ca="1" si="587"/>
        <v/>
      </c>
      <c r="I7483" t="str">
        <f t="shared" ca="1" si="588"/>
        <v/>
      </c>
      <c r="J7483" t="str">
        <f t="shared" ca="1" si="589"/>
        <v/>
      </c>
      <c r="K7483" t="str">
        <f t="shared" ca="1" si="589"/>
        <v/>
      </c>
      <c r="AA7483" s="8">
        <v>0</v>
      </c>
      <c r="AB7483" s="8">
        <v>7</v>
      </c>
      <c r="AC7483" s="8">
        <v>8</v>
      </c>
      <c r="AD7483" s="8">
        <v>2</v>
      </c>
      <c r="AE7483" s="12" t="s">
        <v>759</v>
      </c>
    </row>
    <row r="7484" spans="2:31" x14ac:dyDescent="0.2">
      <c r="B7484" t="str">
        <f ca="1">IF(ISNA(VLOOKUP(AA7484&amp;"_"&amp;AB7484&amp;"_"&amp;AC7484&amp;"_"&amp;AE7484,[1]挑战模式!$A:$AS,1,FALSE)),"",IF(VLOOKUP(AA7484&amp;"_"&amp;AB7484&amp;"_"&amp;AC7484&amp;"_"&amp;AE7484,[1]挑战模式!$A:$AS,14+AD7484,FALSE)="","","Monster_Season"&amp;AA7484&amp;"_Challenge"&amp;AB7484&amp;"_"&amp;AC7484&amp;"_"&amp;AD7484&amp;"_"&amp;AE7484))</f>
        <v/>
      </c>
      <c r="C7484" t="str">
        <f t="shared" ca="1" si="585"/>
        <v/>
      </c>
      <c r="E7484" t="str">
        <f ca="1">IF(B7484="","",VLOOKUP(AA7484&amp;"_"&amp;AB7484&amp;"_"&amp;AC7484&amp;"_"&amp;AE7484,[1]挑战模式!$A:$AS,26+AD7484,FALSE))</f>
        <v/>
      </c>
      <c r="F7484" t="str">
        <f ca="1">IF(B7484="","",VLOOKUP(VLOOKUP(AA7484&amp;"_"&amp;AB7484&amp;"_"&amp;AC7484&amp;"_"&amp;AE7484,[1]挑战模式!$A:$AS,14+AD7484,FALSE),[1]怪物!$B:$O,3,FALSE))</f>
        <v/>
      </c>
      <c r="G7484" t="str">
        <f t="shared" ca="1" si="586"/>
        <v/>
      </c>
      <c r="H7484" t="str">
        <f t="shared" ca="1" si="587"/>
        <v/>
      </c>
      <c r="I7484" t="str">
        <f t="shared" ca="1" si="588"/>
        <v/>
      </c>
      <c r="J7484" t="str">
        <f t="shared" ca="1" si="589"/>
        <v/>
      </c>
      <c r="K7484" t="str">
        <f t="shared" ca="1" si="589"/>
        <v/>
      </c>
      <c r="AA7484" s="8">
        <v>0</v>
      </c>
      <c r="AB7484" s="8">
        <v>7</v>
      </c>
      <c r="AC7484" s="8">
        <v>8</v>
      </c>
      <c r="AD7484" s="8">
        <v>3</v>
      </c>
      <c r="AE7484" s="12" t="s">
        <v>759</v>
      </c>
    </row>
    <row r="7485" spans="2:31" x14ac:dyDescent="0.2">
      <c r="B7485" t="str">
        <f ca="1">IF(ISNA(VLOOKUP(AA7485&amp;"_"&amp;AB7485&amp;"_"&amp;AC7485&amp;"_"&amp;AE7485,[1]挑战模式!$A:$AS,1,FALSE)),"",IF(VLOOKUP(AA7485&amp;"_"&amp;AB7485&amp;"_"&amp;AC7485&amp;"_"&amp;AE7485,[1]挑战模式!$A:$AS,14+AD7485,FALSE)="","","Monster_Season"&amp;AA7485&amp;"_Challenge"&amp;AB7485&amp;"_"&amp;AC7485&amp;"_"&amp;AD7485&amp;"_"&amp;AE7485))</f>
        <v/>
      </c>
      <c r="C7485" t="str">
        <f t="shared" ca="1" si="585"/>
        <v/>
      </c>
      <c r="E7485" t="str">
        <f ca="1">IF(B7485="","",VLOOKUP(AA7485&amp;"_"&amp;AB7485&amp;"_"&amp;AC7485&amp;"_"&amp;AE7485,[1]挑战模式!$A:$AS,26+AD7485,FALSE))</f>
        <v/>
      </c>
      <c r="F7485" t="str">
        <f ca="1">IF(B7485="","",VLOOKUP(VLOOKUP(AA7485&amp;"_"&amp;AB7485&amp;"_"&amp;AC7485&amp;"_"&amp;AE7485,[1]挑战模式!$A:$AS,14+AD7485,FALSE),[1]怪物!$B:$O,3,FALSE))</f>
        <v/>
      </c>
      <c r="G7485" t="str">
        <f t="shared" ca="1" si="586"/>
        <v/>
      </c>
      <c r="H7485" t="str">
        <f t="shared" ca="1" si="587"/>
        <v/>
      </c>
      <c r="I7485" t="str">
        <f t="shared" ca="1" si="588"/>
        <v/>
      </c>
      <c r="J7485" t="str">
        <f t="shared" ca="1" si="589"/>
        <v/>
      </c>
      <c r="K7485" t="str">
        <f t="shared" ca="1" si="589"/>
        <v/>
      </c>
      <c r="AA7485" s="8">
        <v>0</v>
      </c>
      <c r="AB7485" s="8">
        <v>7</v>
      </c>
      <c r="AC7485" s="8">
        <v>8</v>
      </c>
      <c r="AD7485" s="8">
        <v>4</v>
      </c>
      <c r="AE7485" s="12" t="s">
        <v>759</v>
      </c>
    </row>
    <row r="7486" spans="2:31" x14ac:dyDescent="0.2">
      <c r="B7486" t="str">
        <f ca="1">IF(ISNA(VLOOKUP(AA7486&amp;"_"&amp;AB7486&amp;"_"&amp;AC7486&amp;"_"&amp;AE7486,[1]挑战模式!$A:$AS,1,FALSE)),"",IF(VLOOKUP(AA7486&amp;"_"&amp;AB7486&amp;"_"&amp;AC7486&amp;"_"&amp;AE7486,[1]挑战模式!$A:$AS,14+AD7486,FALSE)="","","Monster_Season"&amp;AA7486&amp;"_Challenge"&amp;AB7486&amp;"_"&amp;AC7486&amp;"_"&amp;AD7486&amp;"_"&amp;AE7486))</f>
        <v/>
      </c>
      <c r="C7486" t="str">
        <f t="shared" ca="1" si="585"/>
        <v/>
      </c>
      <c r="E7486" t="str">
        <f ca="1">IF(B7486="","",VLOOKUP(AA7486&amp;"_"&amp;AB7486&amp;"_"&amp;AC7486&amp;"_"&amp;AE7486,[1]挑战模式!$A:$AS,26+AD7486,FALSE))</f>
        <v/>
      </c>
      <c r="F7486" t="str">
        <f ca="1">IF(B7486="","",VLOOKUP(VLOOKUP(AA7486&amp;"_"&amp;AB7486&amp;"_"&amp;AC7486&amp;"_"&amp;AE7486,[1]挑战模式!$A:$AS,14+AD7486,FALSE),[1]怪物!$B:$O,3,FALSE))</f>
        <v/>
      </c>
      <c r="G7486" t="str">
        <f t="shared" ca="1" si="586"/>
        <v/>
      </c>
      <c r="H7486" t="str">
        <f t="shared" ca="1" si="587"/>
        <v/>
      </c>
      <c r="I7486" t="str">
        <f t="shared" ca="1" si="588"/>
        <v/>
      </c>
      <c r="J7486" t="str">
        <f t="shared" ca="1" si="589"/>
        <v/>
      </c>
      <c r="K7486" t="str">
        <f t="shared" ca="1" si="589"/>
        <v/>
      </c>
      <c r="AA7486" s="8">
        <v>0</v>
      </c>
      <c r="AB7486" s="8">
        <v>7</v>
      </c>
      <c r="AC7486" s="8">
        <v>8</v>
      </c>
      <c r="AD7486" s="8">
        <v>5</v>
      </c>
      <c r="AE7486" s="12" t="s">
        <v>759</v>
      </c>
    </row>
    <row r="7487" spans="2:31" x14ac:dyDescent="0.2">
      <c r="B7487" t="str">
        <f ca="1">IF(ISNA(VLOOKUP(AA7487&amp;"_"&amp;AB7487&amp;"_"&amp;AC7487&amp;"_"&amp;AE7487,[1]挑战模式!$A:$AS,1,FALSE)),"",IF(VLOOKUP(AA7487&amp;"_"&amp;AB7487&amp;"_"&amp;AC7487&amp;"_"&amp;AE7487,[1]挑战模式!$A:$AS,14+AD7487,FALSE)="","","Monster_Season"&amp;AA7487&amp;"_Challenge"&amp;AB7487&amp;"_"&amp;AC7487&amp;"_"&amp;AD7487&amp;"_"&amp;AE7487))</f>
        <v/>
      </c>
      <c r="C7487" t="str">
        <f t="shared" ca="1" si="585"/>
        <v/>
      </c>
      <c r="E7487" t="str">
        <f ca="1">IF(B7487="","",VLOOKUP(AA7487&amp;"_"&amp;AB7487&amp;"_"&amp;AC7487&amp;"_"&amp;AE7487,[1]挑战模式!$A:$AS,26+AD7487,FALSE))</f>
        <v/>
      </c>
      <c r="F7487" t="str">
        <f ca="1">IF(B7487="","",VLOOKUP(VLOOKUP(AA7487&amp;"_"&amp;AB7487&amp;"_"&amp;AC7487&amp;"_"&amp;AE7487,[1]挑战模式!$A:$AS,14+AD7487,FALSE),[1]怪物!$B:$O,3,FALSE))</f>
        <v/>
      </c>
      <c r="G7487" t="str">
        <f t="shared" ca="1" si="586"/>
        <v/>
      </c>
      <c r="H7487" t="str">
        <f t="shared" ca="1" si="587"/>
        <v/>
      </c>
      <c r="I7487" t="str">
        <f t="shared" ca="1" si="588"/>
        <v/>
      </c>
      <c r="J7487" t="str">
        <f t="shared" ca="1" si="589"/>
        <v/>
      </c>
      <c r="K7487" t="str">
        <f t="shared" ca="1" si="589"/>
        <v/>
      </c>
      <c r="AA7487" s="8">
        <v>0</v>
      </c>
      <c r="AB7487" s="8">
        <v>7</v>
      </c>
      <c r="AC7487" s="8">
        <v>8</v>
      </c>
      <c r="AD7487" s="8">
        <v>6</v>
      </c>
      <c r="AE7487" s="12" t="s">
        <v>759</v>
      </c>
    </row>
    <row r="7488" spans="2:31" x14ac:dyDescent="0.2">
      <c r="B7488" t="str">
        <f ca="1">IF(ISNA(VLOOKUP(AA7488&amp;"_"&amp;AB7488&amp;"_"&amp;AC7488&amp;"_"&amp;AE7488,[1]挑战模式!$A:$AS,1,FALSE)),"",IF(VLOOKUP(AA7488&amp;"_"&amp;AB7488&amp;"_"&amp;AC7488&amp;"_"&amp;AE7488,[1]挑战模式!$A:$AS,14+AD7488,FALSE)="","","Monster_Season"&amp;AA7488&amp;"_Challenge"&amp;AB7488&amp;"_"&amp;AC7488&amp;"_"&amp;AD7488&amp;"_"&amp;AE7488))</f>
        <v/>
      </c>
      <c r="C7488" t="str">
        <f t="shared" ca="1" si="585"/>
        <v/>
      </c>
      <c r="E7488" t="str">
        <f ca="1">IF(B7488="","",VLOOKUP(AA7488&amp;"_"&amp;AB7488&amp;"_"&amp;AC7488&amp;"_"&amp;AE7488,[1]挑战模式!$A:$AS,26+AD7488,FALSE))</f>
        <v/>
      </c>
      <c r="F7488" t="str">
        <f ca="1">IF(B7488="","",VLOOKUP(VLOOKUP(AA7488&amp;"_"&amp;AB7488&amp;"_"&amp;AC7488&amp;"_"&amp;AE7488,[1]挑战模式!$A:$AS,14+AD7488,FALSE),[1]怪物!$B:$O,3,FALSE))</f>
        <v/>
      </c>
      <c r="G7488" t="str">
        <f t="shared" ca="1" si="586"/>
        <v/>
      </c>
      <c r="H7488" t="str">
        <f t="shared" ca="1" si="587"/>
        <v/>
      </c>
      <c r="I7488" t="str">
        <f t="shared" ca="1" si="588"/>
        <v/>
      </c>
      <c r="J7488" t="str">
        <f t="shared" ca="1" si="589"/>
        <v/>
      </c>
      <c r="K7488" t="str">
        <f t="shared" ca="1" si="589"/>
        <v/>
      </c>
      <c r="AA7488" s="8">
        <v>0</v>
      </c>
      <c r="AB7488" s="8">
        <v>7</v>
      </c>
      <c r="AC7488" s="8">
        <v>9</v>
      </c>
      <c r="AD7488" s="8">
        <v>1</v>
      </c>
      <c r="AE7488" s="12" t="s">
        <v>759</v>
      </c>
    </row>
    <row r="7489" spans="2:31" x14ac:dyDescent="0.2">
      <c r="B7489" t="str">
        <f ca="1">IF(ISNA(VLOOKUP(AA7489&amp;"_"&amp;AB7489&amp;"_"&amp;AC7489&amp;"_"&amp;AE7489,[1]挑战模式!$A:$AS,1,FALSE)),"",IF(VLOOKUP(AA7489&amp;"_"&amp;AB7489&amp;"_"&amp;AC7489&amp;"_"&amp;AE7489,[1]挑战模式!$A:$AS,14+AD7489,FALSE)="","","Monster_Season"&amp;AA7489&amp;"_Challenge"&amp;AB7489&amp;"_"&amp;AC7489&amp;"_"&amp;AD7489&amp;"_"&amp;AE7489))</f>
        <v/>
      </c>
      <c r="C7489" t="str">
        <f t="shared" ca="1" si="585"/>
        <v/>
      </c>
      <c r="E7489" t="str">
        <f ca="1">IF(B7489="","",VLOOKUP(AA7489&amp;"_"&amp;AB7489&amp;"_"&amp;AC7489&amp;"_"&amp;AE7489,[1]挑战模式!$A:$AS,26+AD7489,FALSE))</f>
        <v/>
      </c>
      <c r="F7489" t="str">
        <f ca="1">IF(B7489="","",VLOOKUP(VLOOKUP(AA7489&amp;"_"&amp;AB7489&amp;"_"&amp;AC7489&amp;"_"&amp;AE7489,[1]挑战模式!$A:$AS,14+AD7489,FALSE),[1]怪物!$B:$O,3,FALSE))</f>
        <v/>
      </c>
      <c r="G7489" t="str">
        <f t="shared" ca="1" si="586"/>
        <v/>
      </c>
      <c r="H7489" t="str">
        <f t="shared" ca="1" si="587"/>
        <v/>
      </c>
      <c r="I7489" t="str">
        <f t="shared" ca="1" si="588"/>
        <v/>
      </c>
      <c r="J7489" t="str">
        <f t="shared" ca="1" si="589"/>
        <v/>
      </c>
      <c r="K7489" t="str">
        <f t="shared" ca="1" si="589"/>
        <v/>
      </c>
      <c r="AA7489" s="8">
        <v>0</v>
      </c>
      <c r="AB7489" s="8">
        <v>7</v>
      </c>
      <c r="AC7489" s="8">
        <v>9</v>
      </c>
      <c r="AD7489" s="8">
        <v>2</v>
      </c>
      <c r="AE7489" s="12" t="s">
        <v>759</v>
      </c>
    </row>
    <row r="7490" spans="2:31" x14ac:dyDescent="0.2">
      <c r="B7490" t="str">
        <f ca="1">IF(ISNA(VLOOKUP(AA7490&amp;"_"&amp;AB7490&amp;"_"&amp;AC7490&amp;"_"&amp;AE7490,[1]挑战模式!$A:$AS,1,FALSE)),"",IF(VLOOKUP(AA7490&amp;"_"&amp;AB7490&amp;"_"&amp;AC7490&amp;"_"&amp;AE7490,[1]挑战模式!$A:$AS,14+AD7490,FALSE)="","","Monster_Season"&amp;AA7490&amp;"_Challenge"&amp;AB7490&amp;"_"&amp;AC7490&amp;"_"&amp;AD7490&amp;"_"&amp;AE7490))</f>
        <v/>
      </c>
      <c r="C7490" t="str">
        <f t="shared" ca="1" si="585"/>
        <v/>
      </c>
      <c r="E7490" t="str">
        <f ca="1">IF(B7490="","",VLOOKUP(AA7490&amp;"_"&amp;AB7490&amp;"_"&amp;AC7490&amp;"_"&amp;AE7490,[1]挑战模式!$A:$AS,26+AD7490,FALSE))</f>
        <v/>
      </c>
      <c r="F7490" t="str">
        <f ca="1">IF(B7490="","",VLOOKUP(VLOOKUP(AA7490&amp;"_"&amp;AB7490&amp;"_"&amp;AC7490&amp;"_"&amp;AE7490,[1]挑战模式!$A:$AS,14+AD7490,FALSE),[1]怪物!$B:$O,3,FALSE))</f>
        <v/>
      </c>
      <c r="G7490" t="str">
        <f t="shared" ca="1" si="586"/>
        <v/>
      </c>
      <c r="H7490" t="str">
        <f t="shared" ca="1" si="587"/>
        <v/>
      </c>
      <c r="I7490" t="str">
        <f t="shared" ca="1" si="588"/>
        <v/>
      </c>
      <c r="J7490" t="str">
        <f t="shared" ca="1" si="589"/>
        <v/>
      </c>
      <c r="K7490" t="str">
        <f t="shared" ca="1" si="589"/>
        <v/>
      </c>
      <c r="AA7490" s="8">
        <v>0</v>
      </c>
      <c r="AB7490" s="8">
        <v>7</v>
      </c>
      <c r="AC7490" s="8">
        <v>9</v>
      </c>
      <c r="AD7490" s="8">
        <v>3</v>
      </c>
      <c r="AE7490" s="12" t="s">
        <v>759</v>
      </c>
    </row>
    <row r="7491" spans="2:31" x14ac:dyDescent="0.2">
      <c r="B7491" t="str">
        <f ca="1">IF(ISNA(VLOOKUP(AA7491&amp;"_"&amp;AB7491&amp;"_"&amp;AC7491&amp;"_"&amp;AE7491,[1]挑战模式!$A:$AS,1,FALSE)),"",IF(VLOOKUP(AA7491&amp;"_"&amp;AB7491&amp;"_"&amp;AC7491&amp;"_"&amp;AE7491,[1]挑战模式!$A:$AS,14+AD7491,FALSE)="","","Monster_Season"&amp;AA7491&amp;"_Challenge"&amp;AB7491&amp;"_"&amp;AC7491&amp;"_"&amp;AD7491&amp;"_"&amp;AE7491))</f>
        <v/>
      </c>
      <c r="C7491" t="str">
        <f t="shared" ca="1" si="585"/>
        <v/>
      </c>
      <c r="E7491" t="str">
        <f ca="1">IF(B7491="","",VLOOKUP(AA7491&amp;"_"&amp;AB7491&amp;"_"&amp;AC7491&amp;"_"&amp;AE7491,[1]挑战模式!$A:$AS,26+AD7491,FALSE))</f>
        <v/>
      </c>
      <c r="F7491" t="str">
        <f ca="1">IF(B7491="","",VLOOKUP(VLOOKUP(AA7491&amp;"_"&amp;AB7491&amp;"_"&amp;AC7491&amp;"_"&amp;AE7491,[1]挑战模式!$A:$AS,14+AD7491,FALSE),[1]怪物!$B:$O,3,FALSE))</f>
        <v/>
      </c>
      <c r="G7491" t="str">
        <f t="shared" ca="1" si="586"/>
        <v/>
      </c>
      <c r="H7491" t="str">
        <f t="shared" ca="1" si="587"/>
        <v/>
      </c>
      <c r="I7491" t="str">
        <f t="shared" ca="1" si="588"/>
        <v/>
      </c>
      <c r="J7491" t="str">
        <f t="shared" ca="1" si="589"/>
        <v/>
      </c>
      <c r="K7491" t="str">
        <f t="shared" ca="1" si="589"/>
        <v/>
      </c>
      <c r="AA7491" s="8">
        <v>0</v>
      </c>
      <c r="AB7491" s="8">
        <v>7</v>
      </c>
      <c r="AC7491" s="8">
        <v>9</v>
      </c>
      <c r="AD7491" s="8">
        <v>4</v>
      </c>
      <c r="AE7491" s="12" t="s">
        <v>759</v>
      </c>
    </row>
    <row r="7492" spans="2:31" x14ac:dyDescent="0.2">
      <c r="B7492" t="str">
        <f ca="1">IF(ISNA(VLOOKUP(AA7492&amp;"_"&amp;AB7492&amp;"_"&amp;AC7492&amp;"_"&amp;AE7492,[1]挑战模式!$A:$AS,1,FALSE)),"",IF(VLOOKUP(AA7492&amp;"_"&amp;AB7492&amp;"_"&amp;AC7492&amp;"_"&amp;AE7492,[1]挑战模式!$A:$AS,14+AD7492,FALSE)="","","Monster_Season"&amp;AA7492&amp;"_Challenge"&amp;AB7492&amp;"_"&amp;AC7492&amp;"_"&amp;AD7492&amp;"_"&amp;AE7492))</f>
        <v/>
      </c>
      <c r="C7492" t="str">
        <f t="shared" ca="1" si="585"/>
        <v/>
      </c>
      <c r="E7492" t="str">
        <f ca="1">IF(B7492="","",VLOOKUP(AA7492&amp;"_"&amp;AB7492&amp;"_"&amp;AC7492&amp;"_"&amp;AE7492,[1]挑战模式!$A:$AS,26+AD7492,FALSE))</f>
        <v/>
      </c>
      <c r="F7492" t="str">
        <f ca="1">IF(B7492="","",VLOOKUP(VLOOKUP(AA7492&amp;"_"&amp;AB7492&amp;"_"&amp;AC7492&amp;"_"&amp;AE7492,[1]挑战模式!$A:$AS,14+AD7492,FALSE),[1]怪物!$B:$O,3,FALSE))</f>
        <v/>
      </c>
      <c r="G7492" t="str">
        <f t="shared" ca="1" si="586"/>
        <v/>
      </c>
      <c r="H7492" t="str">
        <f t="shared" ca="1" si="587"/>
        <v/>
      </c>
      <c r="I7492" t="str">
        <f t="shared" ca="1" si="588"/>
        <v/>
      </c>
      <c r="J7492" t="str">
        <f t="shared" ca="1" si="589"/>
        <v/>
      </c>
      <c r="K7492" t="str">
        <f t="shared" ca="1" si="589"/>
        <v/>
      </c>
      <c r="AA7492" s="8">
        <v>0</v>
      </c>
      <c r="AB7492" s="8">
        <v>7</v>
      </c>
      <c r="AC7492" s="8">
        <v>9</v>
      </c>
      <c r="AD7492" s="8">
        <v>5</v>
      </c>
      <c r="AE7492" s="12" t="s">
        <v>759</v>
      </c>
    </row>
    <row r="7493" spans="2:31" x14ac:dyDescent="0.2">
      <c r="B7493" t="str">
        <f ca="1">IF(ISNA(VLOOKUP(AA7493&amp;"_"&amp;AB7493&amp;"_"&amp;AC7493&amp;"_"&amp;AE7493,[1]挑战模式!$A:$AS,1,FALSE)),"",IF(VLOOKUP(AA7493&amp;"_"&amp;AB7493&amp;"_"&amp;AC7493&amp;"_"&amp;AE7493,[1]挑战模式!$A:$AS,14+AD7493,FALSE)="","","Monster_Season"&amp;AA7493&amp;"_Challenge"&amp;AB7493&amp;"_"&amp;AC7493&amp;"_"&amp;AD7493&amp;"_"&amp;AE7493))</f>
        <v/>
      </c>
      <c r="C7493" t="str">
        <f t="shared" ca="1" si="585"/>
        <v/>
      </c>
      <c r="E7493" t="str">
        <f ca="1">IF(B7493="","",VLOOKUP(AA7493&amp;"_"&amp;AB7493&amp;"_"&amp;AC7493&amp;"_"&amp;AE7493,[1]挑战模式!$A:$AS,26+AD7493,FALSE))</f>
        <v/>
      </c>
      <c r="F7493" t="str">
        <f ca="1">IF(B7493="","",VLOOKUP(VLOOKUP(AA7493&amp;"_"&amp;AB7493&amp;"_"&amp;AC7493&amp;"_"&amp;AE7493,[1]挑战模式!$A:$AS,14+AD7493,FALSE),[1]怪物!$B:$O,3,FALSE))</f>
        <v/>
      </c>
      <c r="G7493" t="str">
        <f t="shared" ca="1" si="586"/>
        <v/>
      </c>
      <c r="H7493" t="str">
        <f t="shared" ca="1" si="587"/>
        <v/>
      </c>
      <c r="I7493" t="str">
        <f t="shared" ca="1" si="588"/>
        <v/>
      </c>
      <c r="J7493" t="str">
        <f t="shared" ca="1" si="589"/>
        <v/>
      </c>
      <c r="K7493" t="str">
        <f t="shared" ca="1" si="589"/>
        <v/>
      </c>
      <c r="AA7493" s="8">
        <v>0</v>
      </c>
      <c r="AB7493" s="8">
        <v>7</v>
      </c>
      <c r="AC7493" s="8">
        <v>10</v>
      </c>
      <c r="AD7493" s="8">
        <v>6</v>
      </c>
      <c r="AE7493" s="12" t="s">
        <v>759</v>
      </c>
    </row>
    <row r="7494" spans="2:31" x14ac:dyDescent="0.2">
      <c r="B7494" t="str">
        <f ca="1">IF(ISNA(VLOOKUP(AA7494&amp;"_"&amp;AB7494&amp;"_"&amp;AC7494&amp;"_"&amp;AE7494,[1]挑战模式!$A:$AS,1,FALSE)),"",IF(VLOOKUP(AA7494&amp;"_"&amp;AB7494&amp;"_"&amp;AC7494&amp;"_"&amp;AE7494,[1]挑战模式!$A:$AS,14+AD7494,FALSE)="","","Monster_Season"&amp;AA7494&amp;"_Challenge"&amp;AB7494&amp;"_"&amp;AC7494&amp;"_"&amp;AD7494&amp;"_"&amp;AE7494))</f>
        <v/>
      </c>
      <c r="C7494" t="str">
        <f t="shared" ca="1" si="585"/>
        <v/>
      </c>
      <c r="E7494" t="str">
        <f ca="1">IF(B7494="","",VLOOKUP(AA7494&amp;"_"&amp;AB7494&amp;"_"&amp;AC7494&amp;"_"&amp;AE7494,[1]挑战模式!$A:$AS,26+AD7494,FALSE))</f>
        <v/>
      </c>
      <c r="F7494" t="str">
        <f ca="1">IF(B7494="","",VLOOKUP(VLOOKUP(AA7494&amp;"_"&amp;AB7494&amp;"_"&amp;AC7494&amp;"_"&amp;AE7494,[1]挑战模式!$A:$AS,14+AD7494,FALSE),[1]怪物!$B:$O,3,FALSE))</f>
        <v/>
      </c>
      <c r="G7494" t="str">
        <f t="shared" ca="1" si="586"/>
        <v/>
      </c>
      <c r="H7494" t="str">
        <f t="shared" ca="1" si="587"/>
        <v/>
      </c>
      <c r="I7494" t="str">
        <f t="shared" ca="1" si="588"/>
        <v/>
      </c>
      <c r="J7494" t="str">
        <f t="shared" ca="1" si="589"/>
        <v/>
      </c>
      <c r="K7494" t="str">
        <f t="shared" ca="1" si="589"/>
        <v/>
      </c>
      <c r="AA7494" s="8">
        <v>0</v>
      </c>
      <c r="AB7494" s="8">
        <v>7</v>
      </c>
      <c r="AC7494" s="8">
        <v>10</v>
      </c>
      <c r="AD7494" s="8">
        <v>1</v>
      </c>
      <c r="AE7494" s="12" t="s">
        <v>759</v>
      </c>
    </row>
    <row r="7495" spans="2:31" x14ac:dyDescent="0.2">
      <c r="B7495" t="str">
        <f ca="1">IF(ISNA(VLOOKUP(AA7495&amp;"_"&amp;AB7495&amp;"_"&amp;AC7495&amp;"_"&amp;AE7495,[1]挑战模式!$A:$AS,1,FALSE)),"",IF(VLOOKUP(AA7495&amp;"_"&amp;AB7495&amp;"_"&amp;AC7495&amp;"_"&amp;AE7495,[1]挑战模式!$A:$AS,14+AD7495,FALSE)="","","Monster_Season"&amp;AA7495&amp;"_Challenge"&amp;AB7495&amp;"_"&amp;AC7495&amp;"_"&amp;AD7495&amp;"_"&amp;AE7495))</f>
        <v/>
      </c>
      <c r="C7495" t="str">
        <f t="shared" ca="1" si="585"/>
        <v/>
      </c>
      <c r="E7495" t="str">
        <f ca="1">IF(B7495="","",VLOOKUP(AA7495&amp;"_"&amp;AB7495&amp;"_"&amp;AC7495&amp;"_"&amp;AE7495,[1]挑战模式!$A:$AS,26+AD7495,FALSE))</f>
        <v/>
      </c>
      <c r="F7495" t="str">
        <f ca="1">IF(B7495="","",VLOOKUP(VLOOKUP(AA7495&amp;"_"&amp;AB7495&amp;"_"&amp;AC7495&amp;"_"&amp;AE7495,[1]挑战模式!$A:$AS,14+AD7495,FALSE),[1]怪物!$B:$O,3,FALSE))</f>
        <v/>
      </c>
      <c r="G7495" t="str">
        <f t="shared" ca="1" si="586"/>
        <v/>
      </c>
      <c r="H7495" t="str">
        <f t="shared" ca="1" si="587"/>
        <v/>
      </c>
      <c r="I7495" t="str">
        <f t="shared" ca="1" si="588"/>
        <v/>
      </c>
      <c r="J7495" t="str">
        <f t="shared" ca="1" si="589"/>
        <v/>
      </c>
      <c r="K7495" t="str">
        <f t="shared" ca="1" si="589"/>
        <v/>
      </c>
      <c r="AA7495" s="8">
        <v>0</v>
      </c>
      <c r="AB7495" s="8">
        <v>7</v>
      </c>
      <c r="AC7495" s="8">
        <v>10</v>
      </c>
      <c r="AD7495" s="8">
        <v>2</v>
      </c>
      <c r="AE7495" s="12" t="s">
        <v>759</v>
      </c>
    </row>
    <row r="7496" spans="2:31" x14ac:dyDescent="0.2">
      <c r="B7496" t="str">
        <f ca="1">IF(ISNA(VLOOKUP(AA7496&amp;"_"&amp;AB7496&amp;"_"&amp;AC7496&amp;"_"&amp;AE7496,[1]挑战模式!$A:$AS,1,FALSE)),"",IF(VLOOKUP(AA7496&amp;"_"&amp;AB7496&amp;"_"&amp;AC7496&amp;"_"&amp;AE7496,[1]挑战模式!$A:$AS,14+AD7496,FALSE)="","","Monster_Season"&amp;AA7496&amp;"_Challenge"&amp;AB7496&amp;"_"&amp;AC7496&amp;"_"&amp;AD7496&amp;"_"&amp;AE7496))</f>
        <v/>
      </c>
      <c r="C7496" t="str">
        <f t="shared" ca="1" si="585"/>
        <v/>
      </c>
      <c r="E7496" t="str">
        <f ca="1">IF(B7496="","",VLOOKUP(AA7496&amp;"_"&amp;AB7496&amp;"_"&amp;AC7496&amp;"_"&amp;AE7496,[1]挑战模式!$A:$AS,26+AD7496,FALSE))</f>
        <v/>
      </c>
      <c r="F7496" t="str">
        <f ca="1">IF(B7496="","",VLOOKUP(VLOOKUP(AA7496&amp;"_"&amp;AB7496&amp;"_"&amp;AC7496&amp;"_"&amp;AE7496,[1]挑战模式!$A:$AS,14+AD7496,FALSE),[1]怪物!$B:$O,3,FALSE))</f>
        <v/>
      </c>
      <c r="G7496" t="str">
        <f t="shared" ca="1" si="586"/>
        <v/>
      </c>
      <c r="H7496" t="str">
        <f t="shared" ca="1" si="587"/>
        <v/>
      </c>
      <c r="I7496" t="str">
        <f t="shared" ca="1" si="588"/>
        <v/>
      </c>
      <c r="J7496" t="str">
        <f t="shared" ca="1" si="589"/>
        <v/>
      </c>
      <c r="K7496" t="str">
        <f t="shared" ca="1" si="589"/>
        <v/>
      </c>
      <c r="AA7496" s="8">
        <v>0</v>
      </c>
      <c r="AB7496" s="8">
        <v>7</v>
      </c>
      <c r="AC7496" s="8">
        <v>10</v>
      </c>
      <c r="AD7496" s="8">
        <v>3</v>
      </c>
      <c r="AE7496" s="12" t="s">
        <v>759</v>
      </c>
    </row>
    <row r="7497" spans="2:31" x14ac:dyDescent="0.2">
      <c r="B7497" t="str">
        <f ca="1">IF(ISNA(VLOOKUP(AA7497&amp;"_"&amp;AB7497&amp;"_"&amp;AC7497&amp;"_"&amp;AE7497,[1]挑战模式!$A:$AS,1,FALSE)),"",IF(VLOOKUP(AA7497&amp;"_"&amp;AB7497&amp;"_"&amp;AC7497&amp;"_"&amp;AE7497,[1]挑战模式!$A:$AS,14+AD7497,FALSE)="","","Monster_Season"&amp;AA7497&amp;"_Challenge"&amp;AB7497&amp;"_"&amp;AC7497&amp;"_"&amp;AD7497&amp;"_"&amp;AE7497))</f>
        <v/>
      </c>
      <c r="C7497" t="str">
        <f t="shared" ref="C7497:C7560" ca="1" si="590">IF(B7497="","",1)</f>
        <v/>
      </c>
      <c r="E7497" t="str">
        <f ca="1">IF(B7497="","",VLOOKUP(AA7497&amp;"_"&amp;AB7497&amp;"_"&amp;AC7497&amp;"_"&amp;AE7497,[1]挑战模式!$A:$AS,26+AD7497,FALSE))</f>
        <v/>
      </c>
      <c r="F7497" t="str">
        <f ca="1">IF(B7497="","",VLOOKUP(VLOOKUP(AA7497&amp;"_"&amp;AB7497&amp;"_"&amp;AC7497&amp;"_"&amp;AE7497,[1]挑战模式!$A:$AS,14+AD7497,FALSE),[1]怪物!$B:$O,3,FALSE))</f>
        <v/>
      </c>
      <c r="G7497" t="str">
        <f t="shared" ref="G7497:G7560" ca="1" si="591">IF(B7497="","",0)</f>
        <v/>
      </c>
      <c r="H7497" t="str">
        <f t="shared" ref="H7497:H7560" ca="1" si="592">IF(B7497="","",0)</f>
        <v/>
      </c>
      <c r="I7497" t="str">
        <f t="shared" ref="I7497:I7560" ca="1" si="593">IF(B7497="","",0)</f>
        <v/>
      </c>
      <c r="J7497" t="str">
        <f t="shared" ref="J7497:K7560" ca="1" si="594">IF(B7497="","",0)</f>
        <v/>
      </c>
      <c r="K7497" t="str">
        <f t="shared" ca="1" si="594"/>
        <v/>
      </c>
      <c r="AA7497" s="8">
        <v>0</v>
      </c>
      <c r="AB7497" s="8">
        <v>7</v>
      </c>
      <c r="AC7497" s="8">
        <v>10</v>
      </c>
      <c r="AD7497" s="8">
        <v>4</v>
      </c>
      <c r="AE7497" s="12" t="s">
        <v>759</v>
      </c>
    </row>
    <row r="7498" spans="2:31" x14ac:dyDescent="0.2">
      <c r="B7498" t="str">
        <f ca="1">IF(ISNA(VLOOKUP(AA7498&amp;"_"&amp;AB7498&amp;"_"&amp;AC7498&amp;"_"&amp;AE7498,[1]挑战模式!$A:$AS,1,FALSE)),"",IF(VLOOKUP(AA7498&amp;"_"&amp;AB7498&amp;"_"&amp;AC7498&amp;"_"&amp;AE7498,[1]挑战模式!$A:$AS,14+AD7498,FALSE)="","","Monster_Season"&amp;AA7498&amp;"_Challenge"&amp;AB7498&amp;"_"&amp;AC7498&amp;"_"&amp;AD7498&amp;"_"&amp;AE7498))</f>
        <v/>
      </c>
      <c r="C7498" t="str">
        <f t="shared" ca="1" si="590"/>
        <v/>
      </c>
      <c r="E7498" t="str">
        <f ca="1">IF(B7498="","",VLOOKUP(AA7498&amp;"_"&amp;AB7498&amp;"_"&amp;AC7498&amp;"_"&amp;AE7498,[1]挑战模式!$A:$AS,26+AD7498,FALSE))</f>
        <v/>
      </c>
      <c r="F7498" t="str">
        <f ca="1">IF(B7498="","",VLOOKUP(VLOOKUP(AA7498&amp;"_"&amp;AB7498&amp;"_"&amp;AC7498&amp;"_"&amp;AE7498,[1]挑战模式!$A:$AS,14+AD7498,FALSE),[1]怪物!$B:$O,3,FALSE))</f>
        <v/>
      </c>
      <c r="G7498" t="str">
        <f t="shared" ca="1" si="591"/>
        <v/>
      </c>
      <c r="H7498" t="str">
        <f t="shared" ca="1" si="592"/>
        <v/>
      </c>
      <c r="I7498" t="str">
        <f t="shared" ca="1" si="593"/>
        <v/>
      </c>
      <c r="J7498" t="str">
        <f t="shared" ca="1" si="594"/>
        <v/>
      </c>
      <c r="K7498" t="str">
        <f t="shared" ca="1" si="594"/>
        <v/>
      </c>
      <c r="AA7498" s="8">
        <v>0</v>
      </c>
      <c r="AB7498" s="8">
        <v>7</v>
      </c>
      <c r="AC7498" s="8">
        <v>10</v>
      </c>
      <c r="AD7498" s="8">
        <v>5</v>
      </c>
      <c r="AE7498" s="12" t="s">
        <v>759</v>
      </c>
    </row>
    <row r="7499" spans="2:31" x14ac:dyDescent="0.2">
      <c r="B7499" t="str">
        <f ca="1">IF(ISNA(VLOOKUP(AA7499&amp;"_"&amp;AB7499&amp;"_"&amp;AC7499&amp;"_"&amp;AE7499,[1]挑战模式!$A:$AS,1,FALSE)),"",IF(VLOOKUP(AA7499&amp;"_"&amp;AB7499&amp;"_"&amp;AC7499&amp;"_"&amp;AE7499,[1]挑战模式!$A:$AS,14+AD7499,FALSE)="","","Monster_Season"&amp;AA7499&amp;"_Challenge"&amp;AB7499&amp;"_"&amp;AC7499&amp;"_"&amp;AD7499&amp;"_"&amp;AE7499))</f>
        <v>Monster_Season0_Challenge8_1_1_Hell</v>
      </c>
      <c r="C7499">
        <f t="shared" ca="1" si="590"/>
        <v>1</v>
      </c>
      <c r="E7499">
        <f ca="1">IF(B7499="","",VLOOKUP(AA7499&amp;"_"&amp;AB7499&amp;"_"&amp;AC7499&amp;"_"&amp;AE7499,[1]挑战模式!$A:$AS,26+AD7499,FALSE))</f>
        <v>239</v>
      </c>
      <c r="F7499">
        <f ca="1">IF(B7499="","",VLOOKUP(VLOOKUP(AA7499&amp;"_"&amp;AB7499&amp;"_"&amp;AC7499&amp;"_"&amp;AE7499,[1]挑战模式!$A:$AS,14+AD7499,FALSE),[1]怪物!$B:$O,3,FALSE))</f>
        <v>1</v>
      </c>
      <c r="G7499">
        <f t="shared" ca="1" si="591"/>
        <v>0</v>
      </c>
      <c r="H7499">
        <f t="shared" ca="1" si="592"/>
        <v>0</v>
      </c>
      <c r="I7499">
        <f t="shared" ca="1" si="593"/>
        <v>0</v>
      </c>
      <c r="J7499">
        <f t="shared" ca="1" si="594"/>
        <v>0</v>
      </c>
      <c r="K7499">
        <f t="shared" ca="1" si="594"/>
        <v>0</v>
      </c>
      <c r="AA7499" s="8">
        <v>0</v>
      </c>
      <c r="AB7499" s="8">
        <v>8</v>
      </c>
      <c r="AC7499" s="8">
        <v>1</v>
      </c>
      <c r="AD7499" s="8">
        <v>1</v>
      </c>
      <c r="AE7499" s="12" t="s">
        <v>759</v>
      </c>
    </row>
    <row r="7500" spans="2:31" x14ac:dyDescent="0.2">
      <c r="B7500" t="str">
        <f ca="1">IF(ISNA(VLOOKUP(AA7500&amp;"_"&amp;AB7500&amp;"_"&amp;AC7500&amp;"_"&amp;AE7500,[1]挑战模式!$A:$AS,1,FALSE)),"",IF(VLOOKUP(AA7500&amp;"_"&amp;AB7500&amp;"_"&amp;AC7500&amp;"_"&amp;AE7500,[1]挑战模式!$A:$AS,14+AD7500,FALSE)="","","Monster_Season"&amp;AA7500&amp;"_Challenge"&amp;AB7500&amp;"_"&amp;AC7500&amp;"_"&amp;AD7500&amp;"_"&amp;AE7500))</f>
        <v/>
      </c>
      <c r="C7500" t="str">
        <f t="shared" ca="1" si="590"/>
        <v/>
      </c>
      <c r="E7500" t="str">
        <f ca="1">IF(B7500="","",VLOOKUP(AA7500&amp;"_"&amp;AB7500&amp;"_"&amp;AC7500&amp;"_"&amp;AE7500,[1]挑战模式!$A:$AS,26+AD7500,FALSE))</f>
        <v/>
      </c>
      <c r="F7500" t="str">
        <f ca="1">IF(B7500="","",VLOOKUP(VLOOKUP(AA7500&amp;"_"&amp;AB7500&amp;"_"&amp;AC7500&amp;"_"&amp;AE7500,[1]挑战模式!$A:$AS,14+AD7500,FALSE),[1]怪物!$B:$O,3,FALSE))</f>
        <v/>
      </c>
      <c r="G7500" t="str">
        <f t="shared" ca="1" si="591"/>
        <v/>
      </c>
      <c r="H7500" t="str">
        <f t="shared" ca="1" si="592"/>
        <v/>
      </c>
      <c r="I7500" t="str">
        <f t="shared" ca="1" si="593"/>
        <v/>
      </c>
      <c r="J7500" t="str">
        <f t="shared" ca="1" si="594"/>
        <v/>
      </c>
      <c r="K7500" t="str">
        <f t="shared" ca="1" si="594"/>
        <v/>
      </c>
      <c r="AA7500" s="8">
        <v>0</v>
      </c>
      <c r="AB7500" s="8">
        <v>8</v>
      </c>
      <c r="AC7500" s="8">
        <v>1</v>
      </c>
      <c r="AD7500" s="8">
        <v>2</v>
      </c>
      <c r="AE7500" s="12" t="s">
        <v>759</v>
      </c>
    </row>
    <row r="7501" spans="2:31" x14ac:dyDescent="0.2">
      <c r="B7501" t="str">
        <f ca="1">IF(ISNA(VLOOKUP(AA7501&amp;"_"&amp;AB7501&amp;"_"&amp;AC7501&amp;"_"&amp;AE7501,[1]挑战模式!$A:$AS,1,FALSE)),"",IF(VLOOKUP(AA7501&amp;"_"&amp;AB7501&amp;"_"&amp;AC7501&amp;"_"&amp;AE7501,[1]挑战模式!$A:$AS,14+AD7501,FALSE)="","","Monster_Season"&amp;AA7501&amp;"_Challenge"&amp;AB7501&amp;"_"&amp;AC7501&amp;"_"&amp;AD7501&amp;"_"&amp;AE7501))</f>
        <v/>
      </c>
      <c r="C7501" t="str">
        <f t="shared" ca="1" si="590"/>
        <v/>
      </c>
      <c r="E7501" t="str">
        <f ca="1">IF(B7501="","",VLOOKUP(AA7501&amp;"_"&amp;AB7501&amp;"_"&amp;AC7501&amp;"_"&amp;AE7501,[1]挑战模式!$A:$AS,26+AD7501,FALSE))</f>
        <v/>
      </c>
      <c r="F7501" t="str">
        <f ca="1">IF(B7501="","",VLOOKUP(VLOOKUP(AA7501&amp;"_"&amp;AB7501&amp;"_"&amp;AC7501&amp;"_"&amp;AE7501,[1]挑战模式!$A:$AS,14+AD7501,FALSE),[1]怪物!$B:$O,3,FALSE))</f>
        <v/>
      </c>
      <c r="G7501" t="str">
        <f t="shared" ca="1" si="591"/>
        <v/>
      </c>
      <c r="H7501" t="str">
        <f t="shared" ca="1" si="592"/>
        <v/>
      </c>
      <c r="I7501" t="str">
        <f t="shared" ca="1" si="593"/>
        <v/>
      </c>
      <c r="J7501" t="str">
        <f t="shared" ca="1" si="594"/>
        <v/>
      </c>
      <c r="K7501" t="str">
        <f t="shared" ca="1" si="594"/>
        <v/>
      </c>
      <c r="AA7501" s="8">
        <v>0</v>
      </c>
      <c r="AB7501" s="8">
        <v>8</v>
      </c>
      <c r="AC7501" s="8">
        <v>1</v>
      </c>
      <c r="AD7501" s="8">
        <v>3</v>
      </c>
      <c r="AE7501" s="12" t="s">
        <v>759</v>
      </c>
    </row>
    <row r="7502" spans="2:31" x14ac:dyDescent="0.2">
      <c r="B7502" t="str">
        <f ca="1">IF(ISNA(VLOOKUP(AA7502&amp;"_"&amp;AB7502&amp;"_"&amp;AC7502&amp;"_"&amp;AE7502,[1]挑战模式!$A:$AS,1,FALSE)),"",IF(VLOOKUP(AA7502&amp;"_"&amp;AB7502&amp;"_"&amp;AC7502&amp;"_"&amp;AE7502,[1]挑战模式!$A:$AS,14+AD7502,FALSE)="","","Monster_Season"&amp;AA7502&amp;"_Challenge"&amp;AB7502&amp;"_"&amp;AC7502&amp;"_"&amp;AD7502&amp;"_"&amp;AE7502))</f>
        <v/>
      </c>
      <c r="C7502" t="str">
        <f t="shared" ca="1" si="590"/>
        <v/>
      </c>
      <c r="E7502" t="str">
        <f ca="1">IF(B7502="","",VLOOKUP(AA7502&amp;"_"&amp;AB7502&amp;"_"&amp;AC7502&amp;"_"&amp;AE7502,[1]挑战模式!$A:$AS,26+AD7502,FALSE))</f>
        <v/>
      </c>
      <c r="F7502" t="str">
        <f ca="1">IF(B7502="","",VLOOKUP(VLOOKUP(AA7502&amp;"_"&amp;AB7502&amp;"_"&amp;AC7502&amp;"_"&amp;AE7502,[1]挑战模式!$A:$AS,14+AD7502,FALSE),[1]怪物!$B:$O,3,FALSE))</f>
        <v/>
      </c>
      <c r="G7502" t="str">
        <f t="shared" ca="1" si="591"/>
        <v/>
      </c>
      <c r="H7502" t="str">
        <f t="shared" ca="1" si="592"/>
        <v/>
      </c>
      <c r="I7502" t="str">
        <f t="shared" ca="1" si="593"/>
        <v/>
      </c>
      <c r="J7502" t="str">
        <f t="shared" ca="1" si="594"/>
        <v/>
      </c>
      <c r="K7502" t="str">
        <f t="shared" ca="1" si="594"/>
        <v/>
      </c>
      <c r="AA7502" s="8">
        <v>0</v>
      </c>
      <c r="AB7502" s="8">
        <v>8</v>
      </c>
      <c r="AC7502" s="8">
        <v>1</v>
      </c>
      <c r="AD7502" s="8">
        <v>4</v>
      </c>
      <c r="AE7502" s="12" t="s">
        <v>759</v>
      </c>
    </row>
    <row r="7503" spans="2:31" x14ac:dyDescent="0.2">
      <c r="B7503" t="str">
        <f ca="1">IF(ISNA(VLOOKUP(AA7503&amp;"_"&amp;AB7503&amp;"_"&amp;AC7503&amp;"_"&amp;AE7503,[1]挑战模式!$A:$AS,1,FALSE)),"",IF(VLOOKUP(AA7503&amp;"_"&amp;AB7503&amp;"_"&amp;AC7503&amp;"_"&amp;AE7503,[1]挑战模式!$A:$AS,14+AD7503,FALSE)="","","Monster_Season"&amp;AA7503&amp;"_Challenge"&amp;AB7503&amp;"_"&amp;AC7503&amp;"_"&amp;AD7503&amp;"_"&amp;AE7503))</f>
        <v/>
      </c>
      <c r="C7503" t="str">
        <f t="shared" ca="1" si="590"/>
        <v/>
      </c>
      <c r="E7503" t="str">
        <f ca="1">IF(B7503="","",VLOOKUP(AA7503&amp;"_"&amp;AB7503&amp;"_"&amp;AC7503&amp;"_"&amp;AE7503,[1]挑战模式!$A:$AS,26+AD7503,FALSE))</f>
        <v/>
      </c>
      <c r="F7503" t="str">
        <f ca="1">IF(B7503="","",VLOOKUP(VLOOKUP(AA7503&amp;"_"&amp;AB7503&amp;"_"&amp;AC7503&amp;"_"&amp;AE7503,[1]挑战模式!$A:$AS,14+AD7503,FALSE),[1]怪物!$B:$O,3,FALSE))</f>
        <v/>
      </c>
      <c r="G7503" t="str">
        <f t="shared" ca="1" si="591"/>
        <v/>
      </c>
      <c r="H7503" t="str">
        <f t="shared" ca="1" si="592"/>
        <v/>
      </c>
      <c r="I7503" t="str">
        <f t="shared" ca="1" si="593"/>
        <v/>
      </c>
      <c r="J7503" t="str">
        <f t="shared" ca="1" si="594"/>
        <v/>
      </c>
      <c r="K7503" t="str">
        <f t="shared" ca="1" si="594"/>
        <v/>
      </c>
      <c r="AA7503" s="8">
        <v>0</v>
      </c>
      <c r="AB7503" s="8">
        <v>8</v>
      </c>
      <c r="AC7503" s="8">
        <v>1</v>
      </c>
      <c r="AD7503" s="8">
        <v>5</v>
      </c>
      <c r="AE7503" s="12" t="s">
        <v>759</v>
      </c>
    </row>
    <row r="7504" spans="2:31" x14ac:dyDescent="0.2">
      <c r="B7504" t="str">
        <f ca="1">IF(ISNA(VLOOKUP(AA7504&amp;"_"&amp;AB7504&amp;"_"&amp;AC7504&amp;"_"&amp;AE7504,[1]挑战模式!$A:$AS,1,FALSE)),"",IF(VLOOKUP(AA7504&amp;"_"&amp;AB7504&amp;"_"&amp;AC7504&amp;"_"&amp;AE7504,[1]挑战模式!$A:$AS,14+AD7504,FALSE)="","","Monster_Season"&amp;AA7504&amp;"_Challenge"&amp;AB7504&amp;"_"&amp;AC7504&amp;"_"&amp;AD7504&amp;"_"&amp;AE7504))</f>
        <v/>
      </c>
      <c r="C7504" t="str">
        <f t="shared" ca="1" si="590"/>
        <v/>
      </c>
      <c r="E7504" t="str">
        <f ca="1">IF(B7504="","",VLOOKUP(AA7504&amp;"_"&amp;AB7504&amp;"_"&amp;AC7504&amp;"_"&amp;AE7504,[1]挑战模式!$A:$AS,26+AD7504,FALSE))</f>
        <v/>
      </c>
      <c r="F7504" t="str">
        <f ca="1">IF(B7504="","",VLOOKUP(VLOOKUP(AA7504&amp;"_"&amp;AB7504&amp;"_"&amp;AC7504&amp;"_"&amp;AE7504,[1]挑战模式!$A:$AS,14+AD7504,FALSE),[1]怪物!$B:$O,3,FALSE))</f>
        <v/>
      </c>
      <c r="G7504" t="str">
        <f t="shared" ca="1" si="591"/>
        <v/>
      </c>
      <c r="H7504" t="str">
        <f t="shared" ca="1" si="592"/>
        <v/>
      </c>
      <c r="I7504" t="str">
        <f t="shared" ca="1" si="593"/>
        <v/>
      </c>
      <c r="J7504" t="str">
        <f t="shared" ca="1" si="594"/>
        <v/>
      </c>
      <c r="K7504" t="str">
        <f t="shared" ca="1" si="594"/>
        <v/>
      </c>
      <c r="AA7504" s="8">
        <v>0</v>
      </c>
      <c r="AB7504" s="8">
        <v>8</v>
      </c>
      <c r="AC7504" s="8">
        <v>1</v>
      </c>
      <c r="AD7504" s="8">
        <v>6</v>
      </c>
      <c r="AE7504" s="12" t="s">
        <v>759</v>
      </c>
    </row>
    <row r="7505" spans="2:31" x14ac:dyDescent="0.2">
      <c r="B7505" t="str">
        <f ca="1">IF(ISNA(VLOOKUP(AA7505&amp;"_"&amp;AB7505&amp;"_"&amp;AC7505&amp;"_"&amp;AE7505,[1]挑战模式!$A:$AS,1,FALSE)),"",IF(VLOOKUP(AA7505&amp;"_"&amp;AB7505&amp;"_"&amp;AC7505&amp;"_"&amp;AE7505,[1]挑战模式!$A:$AS,14+AD7505,FALSE)="","","Monster_Season"&amp;AA7505&amp;"_Challenge"&amp;AB7505&amp;"_"&amp;AC7505&amp;"_"&amp;AD7505&amp;"_"&amp;AE7505))</f>
        <v>Monster_Season0_Challenge8_2_1_Hell</v>
      </c>
      <c r="C7505">
        <f t="shared" ca="1" si="590"/>
        <v>1</v>
      </c>
      <c r="E7505">
        <f ca="1">IF(B7505="","",VLOOKUP(AA7505&amp;"_"&amp;AB7505&amp;"_"&amp;AC7505&amp;"_"&amp;AE7505,[1]挑战模式!$A:$AS,26+AD7505,FALSE))</f>
        <v>411</v>
      </c>
      <c r="F7505">
        <f ca="1">IF(B7505="","",VLOOKUP(VLOOKUP(AA7505&amp;"_"&amp;AB7505&amp;"_"&amp;AC7505&amp;"_"&amp;AE7505,[1]挑战模式!$A:$AS,14+AD7505,FALSE),[1]怪物!$B:$O,3,FALSE))</f>
        <v>1</v>
      </c>
      <c r="G7505">
        <f t="shared" ca="1" si="591"/>
        <v>0</v>
      </c>
      <c r="H7505">
        <f t="shared" ca="1" si="592"/>
        <v>0</v>
      </c>
      <c r="I7505">
        <f t="shared" ca="1" si="593"/>
        <v>0</v>
      </c>
      <c r="J7505">
        <f t="shared" ca="1" si="594"/>
        <v>0</v>
      </c>
      <c r="K7505">
        <f t="shared" ca="1" si="594"/>
        <v>0</v>
      </c>
      <c r="AA7505" s="8">
        <v>0</v>
      </c>
      <c r="AB7505" s="8">
        <v>8</v>
      </c>
      <c r="AC7505" s="8">
        <v>2</v>
      </c>
      <c r="AD7505" s="8">
        <v>1</v>
      </c>
      <c r="AE7505" s="12" t="s">
        <v>759</v>
      </c>
    </row>
    <row r="7506" spans="2:31" x14ac:dyDescent="0.2">
      <c r="B7506" t="str">
        <f ca="1">IF(ISNA(VLOOKUP(AA7506&amp;"_"&amp;AB7506&amp;"_"&amp;AC7506&amp;"_"&amp;AE7506,[1]挑战模式!$A:$AS,1,FALSE)),"",IF(VLOOKUP(AA7506&amp;"_"&amp;AB7506&amp;"_"&amp;AC7506&amp;"_"&amp;AE7506,[1]挑战模式!$A:$AS,14+AD7506,FALSE)="","","Monster_Season"&amp;AA7506&amp;"_Challenge"&amp;AB7506&amp;"_"&amp;AC7506&amp;"_"&amp;AD7506&amp;"_"&amp;AE7506))</f>
        <v>Monster_Season0_Challenge8_2_2_Hell</v>
      </c>
      <c r="C7506">
        <f t="shared" ca="1" si="590"/>
        <v>1</v>
      </c>
      <c r="E7506">
        <f ca="1">IF(B7506="","",VLOOKUP(AA7506&amp;"_"&amp;AB7506&amp;"_"&amp;AC7506&amp;"_"&amp;AE7506,[1]挑战模式!$A:$AS,26+AD7506,FALSE))</f>
        <v>411</v>
      </c>
      <c r="F7506">
        <f ca="1">IF(B7506="","",VLOOKUP(VLOOKUP(AA7506&amp;"_"&amp;AB7506&amp;"_"&amp;AC7506&amp;"_"&amp;AE7506,[1]挑战模式!$A:$AS,14+AD7506,FALSE),[1]怪物!$B:$O,3,FALSE))</f>
        <v>1</v>
      </c>
      <c r="G7506">
        <f t="shared" ca="1" si="591"/>
        <v>0</v>
      </c>
      <c r="H7506">
        <f t="shared" ca="1" si="592"/>
        <v>0</v>
      </c>
      <c r="I7506">
        <f t="shared" ca="1" si="593"/>
        <v>0</v>
      </c>
      <c r="J7506">
        <f t="shared" ca="1" si="594"/>
        <v>0</v>
      </c>
      <c r="K7506">
        <f t="shared" ca="1" si="594"/>
        <v>0</v>
      </c>
      <c r="AA7506" s="8">
        <v>0</v>
      </c>
      <c r="AB7506" s="8">
        <v>8</v>
      </c>
      <c r="AC7506" s="8">
        <v>2</v>
      </c>
      <c r="AD7506" s="8">
        <v>2</v>
      </c>
      <c r="AE7506" s="12" t="s">
        <v>759</v>
      </c>
    </row>
    <row r="7507" spans="2:31" x14ac:dyDescent="0.2">
      <c r="B7507" t="str">
        <f ca="1">IF(ISNA(VLOOKUP(AA7507&amp;"_"&amp;AB7507&amp;"_"&amp;AC7507&amp;"_"&amp;AE7507,[1]挑战模式!$A:$AS,1,FALSE)),"",IF(VLOOKUP(AA7507&amp;"_"&amp;AB7507&amp;"_"&amp;AC7507&amp;"_"&amp;AE7507,[1]挑战模式!$A:$AS,14+AD7507,FALSE)="","","Monster_Season"&amp;AA7507&amp;"_Challenge"&amp;AB7507&amp;"_"&amp;AC7507&amp;"_"&amp;AD7507&amp;"_"&amp;AE7507))</f>
        <v/>
      </c>
      <c r="C7507" t="str">
        <f t="shared" ca="1" si="590"/>
        <v/>
      </c>
      <c r="E7507" t="str">
        <f ca="1">IF(B7507="","",VLOOKUP(AA7507&amp;"_"&amp;AB7507&amp;"_"&amp;AC7507&amp;"_"&amp;AE7507,[1]挑战模式!$A:$AS,26+AD7507,FALSE))</f>
        <v/>
      </c>
      <c r="F7507" t="str">
        <f ca="1">IF(B7507="","",VLOOKUP(VLOOKUP(AA7507&amp;"_"&amp;AB7507&amp;"_"&amp;AC7507&amp;"_"&amp;AE7507,[1]挑战模式!$A:$AS,14+AD7507,FALSE),[1]怪物!$B:$O,3,FALSE))</f>
        <v/>
      </c>
      <c r="G7507" t="str">
        <f t="shared" ca="1" si="591"/>
        <v/>
      </c>
      <c r="H7507" t="str">
        <f t="shared" ca="1" si="592"/>
        <v/>
      </c>
      <c r="I7507" t="str">
        <f t="shared" ca="1" si="593"/>
        <v/>
      </c>
      <c r="J7507" t="str">
        <f t="shared" ca="1" si="594"/>
        <v/>
      </c>
      <c r="K7507" t="str">
        <f t="shared" ca="1" si="594"/>
        <v/>
      </c>
      <c r="AA7507" s="8">
        <v>0</v>
      </c>
      <c r="AB7507" s="8">
        <v>8</v>
      </c>
      <c r="AC7507" s="8">
        <v>2</v>
      </c>
      <c r="AD7507" s="8">
        <v>3</v>
      </c>
      <c r="AE7507" s="12" t="s">
        <v>759</v>
      </c>
    </row>
    <row r="7508" spans="2:31" x14ac:dyDescent="0.2">
      <c r="B7508" t="str">
        <f ca="1">IF(ISNA(VLOOKUP(AA7508&amp;"_"&amp;AB7508&amp;"_"&amp;AC7508&amp;"_"&amp;AE7508,[1]挑战模式!$A:$AS,1,FALSE)),"",IF(VLOOKUP(AA7508&amp;"_"&amp;AB7508&amp;"_"&amp;AC7508&amp;"_"&amp;AE7508,[1]挑战模式!$A:$AS,14+AD7508,FALSE)="","","Monster_Season"&amp;AA7508&amp;"_Challenge"&amp;AB7508&amp;"_"&amp;AC7508&amp;"_"&amp;AD7508&amp;"_"&amp;AE7508))</f>
        <v/>
      </c>
      <c r="C7508" t="str">
        <f t="shared" ca="1" si="590"/>
        <v/>
      </c>
      <c r="E7508" t="str">
        <f ca="1">IF(B7508="","",VLOOKUP(AA7508&amp;"_"&amp;AB7508&amp;"_"&amp;AC7508&amp;"_"&amp;AE7508,[1]挑战模式!$A:$AS,26+AD7508,FALSE))</f>
        <v/>
      </c>
      <c r="F7508" t="str">
        <f ca="1">IF(B7508="","",VLOOKUP(VLOOKUP(AA7508&amp;"_"&amp;AB7508&amp;"_"&amp;AC7508&amp;"_"&amp;AE7508,[1]挑战模式!$A:$AS,14+AD7508,FALSE),[1]怪物!$B:$O,3,FALSE))</f>
        <v/>
      </c>
      <c r="G7508" t="str">
        <f t="shared" ca="1" si="591"/>
        <v/>
      </c>
      <c r="H7508" t="str">
        <f t="shared" ca="1" si="592"/>
        <v/>
      </c>
      <c r="I7508" t="str">
        <f t="shared" ca="1" si="593"/>
        <v/>
      </c>
      <c r="J7508" t="str">
        <f t="shared" ca="1" si="594"/>
        <v/>
      </c>
      <c r="K7508" t="str">
        <f t="shared" ca="1" si="594"/>
        <v/>
      </c>
      <c r="AA7508" s="8">
        <v>0</v>
      </c>
      <c r="AB7508" s="8">
        <v>8</v>
      </c>
      <c r="AC7508" s="8">
        <v>2</v>
      </c>
      <c r="AD7508" s="8">
        <v>4</v>
      </c>
      <c r="AE7508" s="12" t="s">
        <v>759</v>
      </c>
    </row>
    <row r="7509" spans="2:31" x14ac:dyDescent="0.2">
      <c r="B7509" t="str">
        <f ca="1">IF(ISNA(VLOOKUP(AA7509&amp;"_"&amp;AB7509&amp;"_"&amp;AC7509&amp;"_"&amp;AE7509,[1]挑战模式!$A:$AS,1,FALSE)),"",IF(VLOOKUP(AA7509&amp;"_"&amp;AB7509&amp;"_"&amp;AC7509&amp;"_"&amp;AE7509,[1]挑战模式!$A:$AS,14+AD7509,FALSE)="","","Monster_Season"&amp;AA7509&amp;"_Challenge"&amp;AB7509&amp;"_"&amp;AC7509&amp;"_"&amp;AD7509&amp;"_"&amp;AE7509))</f>
        <v/>
      </c>
      <c r="C7509" t="str">
        <f t="shared" ca="1" si="590"/>
        <v/>
      </c>
      <c r="E7509" t="str">
        <f ca="1">IF(B7509="","",VLOOKUP(AA7509&amp;"_"&amp;AB7509&amp;"_"&amp;AC7509&amp;"_"&amp;AE7509,[1]挑战模式!$A:$AS,26+AD7509,FALSE))</f>
        <v/>
      </c>
      <c r="F7509" t="str">
        <f ca="1">IF(B7509="","",VLOOKUP(VLOOKUP(AA7509&amp;"_"&amp;AB7509&amp;"_"&amp;AC7509&amp;"_"&amp;AE7509,[1]挑战模式!$A:$AS,14+AD7509,FALSE),[1]怪物!$B:$O,3,FALSE))</f>
        <v/>
      </c>
      <c r="G7509" t="str">
        <f t="shared" ca="1" si="591"/>
        <v/>
      </c>
      <c r="H7509" t="str">
        <f t="shared" ca="1" si="592"/>
        <v/>
      </c>
      <c r="I7509" t="str">
        <f t="shared" ca="1" si="593"/>
        <v/>
      </c>
      <c r="J7509" t="str">
        <f t="shared" ca="1" si="594"/>
        <v/>
      </c>
      <c r="K7509" t="str">
        <f t="shared" ca="1" si="594"/>
        <v/>
      </c>
      <c r="AA7509" s="8">
        <v>0</v>
      </c>
      <c r="AB7509" s="8">
        <v>8</v>
      </c>
      <c r="AC7509" s="8">
        <v>2</v>
      </c>
      <c r="AD7509" s="8">
        <v>5</v>
      </c>
      <c r="AE7509" s="12" t="s">
        <v>759</v>
      </c>
    </row>
    <row r="7510" spans="2:31" x14ac:dyDescent="0.2">
      <c r="B7510" t="str">
        <f ca="1">IF(ISNA(VLOOKUP(AA7510&amp;"_"&amp;AB7510&amp;"_"&amp;AC7510&amp;"_"&amp;AE7510,[1]挑战模式!$A:$AS,1,FALSE)),"",IF(VLOOKUP(AA7510&amp;"_"&amp;AB7510&amp;"_"&amp;AC7510&amp;"_"&amp;AE7510,[1]挑战模式!$A:$AS,14+AD7510,FALSE)="","","Monster_Season"&amp;AA7510&amp;"_Challenge"&amp;AB7510&amp;"_"&amp;AC7510&amp;"_"&amp;AD7510&amp;"_"&amp;AE7510))</f>
        <v/>
      </c>
      <c r="C7510" t="str">
        <f t="shared" ca="1" si="590"/>
        <v/>
      </c>
      <c r="E7510" t="str">
        <f ca="1">IF(B7510="","",VLOOKUP(AA7510&amp;"_"&amp;AB7510&amp;"_"&amp;AC7510&amp;"_"&amp;AE7510,[1]挑战模式!$A:$AS,26+AD7510,FALSE))</f>
        <v/>
      </c>
      <c r="F7510" t="str">
        <f ca="1">IF(B7510="","",VLOOKUP(VLOOKUP(AA7510&amp;"_"&amp;AB7510&amp;"_"&amp;AC7510&amp;"_"&amp;AE7510,[1]挑战模式!$A:$AS,14+AD7510,FALSE),[1]怪物!$B:$O,3,FALSE))</f>
        <v/>
      </c>
      <c r="G7510" t="str">
        <f t="shared" ca="1" si="591"/>
        <v/>
      </c>
      <c r="H7510" t="str">
        <f t="shared" ca="1" si="592"/>
        <v/>
      </c>
      <c r="I7510" t="str">
        <f t="shared" ca="1" si="593"/>
        <v/>
      </c>
      <c r="J7510" t="str">
        <f t="shared" ca="1" si="594"/>
        <v/>
      </c>
      <c r="K7510" t="str">
        <f t="shared" ca="1" si="594"/>
        <v/>
      </c>
      <c r="AA7510" s="8">
        <v>0</v>
      </c>
      <c r="AB7510" s="8">
        <v>8</v>
      </c>
      <c r="AC7510" s="8">
        <v>2</v>
      </c>
      <c r="AD7510" s="8">
        <v>6</v>
      </c>
      <c r="AE7510" s="12" t="s">
        <v>759</v>
      </c>
    </row>
    <row r="7511" spans="2:31" x14ac:dyDescent="0.2">
      <c r="B7511" t="str">
        <f ca="1">IF(ISNA(VLOOKUP(AA7511&amp;"_"&amp;AB7511&amp;"_"&amp;AC7511&amp;"_"&amp;AE7511,[1]挑战模式!$A:$AS,1,FALSE)),"",IF(VLOOKUP(AA7511&amp;"_"&amp;AB7511&amp;"_"&amp;AC7511&amp;"_"&amp;AE7511,[1]挑战模式!$A:$AS,14+AD7511,FALSE)="","","Monster_Season"&amp;AA7511&amp;"_Challenge"&amp;AB7511&amp;"_"&amp;AC7511&amp;"_"&amp;AD7511&amp;"_"&amp;AE7511))</f>
        <v>Monster_Season0_Challenge8_3_1_Hell</v>
      </c>
      <c r="C7511">
        <f t="shared" ca="1" si="590"/>
        <v>1</v>
      </c>
      <c r="E7511">
        <f ca="1">IF(B7511="","",VLOOKUP(AA7511&amp;"_"&amp;AB7511&amp;"_"&amp;AC7511&amp;"_"&amp;AE7511,[1]挑战模式!$A:$AS,26+AD7511,FALSE))</f>
        <v>233</v>
      </c>
      <c r="F7511">
        <f ca="1">IF(B7511="","",VLOOKUP(VLOOKUP(AA7511&amp;"_"&amp;AB7511&amp;"_"&amp;AC7511&amp;"_"&amp;AE7511,[1]挑战模式!$A:$AS,14+AD7511,FALSE),[1]怪物!$B:$O,3,FALSE))</f>
        <v>1</v>
      </c>
      <c r="G7511">
        <f t="shared" ca="1" si="591"/>
        <v>0</v>
      </c>
      <c r="H7511">
        <f t="shared" ca="1" si="592"/>
        <v>0</v>
      </c>
      <c r="I7511">
        <f t="shared" ca="1" si="593"/>
        <v>0</v>
      </c>
      <c r="J7511">
        <f t="shared" ca="1" si="594"/>
        <v>0</v>
      </c>
      <c r="K7511">
        <f t="shared" ca="1" si="594"/>
        <v>0</v>
      </c>
      <c r="AA7511" s="8">
        <v>0</v>
      </c>
      <c r="AB7511" s="8">
        <v>8</v>
      </c>
      <c r="AC7511" s="8">
        <v>3</v>
      </c>
      <c r="AD7511" s="8">
        <v>1</v>
      </c>
      <c r="AE7511" s="12" t="s">
        <v>759</v>
      </c>
    </row>
    <row r="7512" spans="2:31" x14ac:dyDescent="0.2">
      <c r="B7512" t="str">
        <f ca="1">IF(ISNA(VLOOKUP(AA7512&amp;"_"&amp;AB7512&amp;"_"&amp;AC7512&amp;"_"&amp;AE7512,[1]挑战模式!$A:$AS,1,FALSE)),"",IF(VLOOKUP(AA7512&amp;"_"&amp;AB7512&amp;"_"&amp;AC7512&amp;"_"&amp;AE7512,[1]挑战模式!$A:$AS,14+AD7512,FALSE)="","","Monster_Season"&amp;AA7512&amp;"_Challenge"&amp;AB7512&amp;"_"&amp;AC7512&amp;"_"&amp;AD7512&amp;"_"&amp;AE7512))</f>
        <v>Monster_Season0_Challenge8_3_2_Hell</v>
      </c>
      <c r="C7512">
        <f t="shared" ca="1" si="590"/>
        <v>1</v>
      </c>
      <c r="E7512">
        <f ca="1">IF(B7512="","",VLOOKUP(AA7512&amp;"_"&amp;AB7512&amp;"_"&amp;AC7512&amp;"_"&amp;AE7512,[1]挑战模式!$A:$AS,26+AD7512,FALSE))</f>
        <v>931</v>
      </c>
      <c r="F7512">
        <f ca="1">IF(B7512="","",VLOOKUP(VLOOKUP(AA7512&amp;"_"&amp;AB7512&amp;"_"&amp;AC7512&amp;"_"&amp;AE7512,[1]挑战模式!$A:$AS,14+AD7512,FALSE),[1]怪物!$B:$O,3,FALSE))</f>
        <v>1</v>
      </c>
      <c r="G7512">
        <f t="shared" ca="1" si="591"/>
        <v>0</v>
      </c>
      <c r="H7512">
        <f t="shared" ca="1" si="592"/>
        <v>0</v>
      </c>
      <c r="I7512">
        <f t="shared" ca="1" si="593"/>
        <v>0</v>
      </c>
      <c r="J7512">
        <f t="shared" ca="1" si="594"/>
        <v>0</v>
      </c>
      <c r="K7512">
        <f t="shared" ca="1" si="594"/>
        <v>0</v>
      </c>
      <c r="AA7512" s="8">
        <v>0</v>
      </c>
      <c r="AB7512" s="8">
        <v>8</v>
      </c>
      <c r="AC7512" s="8">
        <v>3</v>
      </c>
      <c r="AD7512" s="8">
        <v>2</v>
      </c>
      <c r="AE7512" s="12" t="s">
        <v>759</v>
      </c>
    </row>
    <row r="7513" spans="2:31" x14ac:dyDescent="0.2">
      <c r="B7513" t="str">
        <f ca="1">IF(ISNA(VLOOKUP(AA7513&amp;"_"&amp;AB7513&amp;"_"&amp;AC7513&amp;"_"&amp;AE7513,[1]挑战模式!$A:$AS,1,FALSE)),"",IF(VLOOKUP(AA7513&amp;"_"&amp;AB7513&amp;"_"&amp;AC7513&amp;"_"&amp;AE7513,[1]挑战模式!$A:$AS,14+AD7513,FALSE)="","","Monster_Season"&amp;AA7513&amp;"_Challenge"&amp;AB7513&amp;"_"&amp;AC7513&amp;"_"&amp;AD7513&amp;"_"&amp;AE7513))</f>
        <v/>
      </c>
      <c r="C7513" t="str">
        <f t="shared" ca="1" si="590"/>
        <v/>
      </c>
      <c r="E7513" t="str">
        <f ca="1">IF(B7513="","",VLOOKUP(AA7513&amp;"_"&amp;AB7513&amp;"_"&amp;AC7513&amp;"_"&amp;AE7513,[1]挑战模式!$A:$AS,26+AD7513,FALSE))</f>
        <v/>
      </c>
      <c r="F7513" t="str">
        <f ca="1">IF(B7513="","",VLOOKUP(VLOOKUP(AA7513&amp;"_"&amp;AB7513&amp;"_"&amp;AC7513&amp;"_"&amp;AE7513,[1]挑战模式!$A:$AS,14+AD7513,FALSE),[1]怪物!$B:$O,3,FALSE))</f>
        <v/>
      </c>
      <c r="G7513" t="str">
        <f t="shared" ca="1" si="591"/>
        <v/>
      </c>
      <c r="H7513" t="str">
        <f t="shared" ca="1" si="592"/>
        <v/>
      </c>
      <c r="I7513" t="str">
        <f t="shared" ca="1" si="593"/>
        <v/>
      </c>
      <c r="J7513" t="str">
        <f t="shared" ca="1" si="594"/>
        <v/>
      </c>
      <c r="K7513" t="str">
        <f t="shared" ca="1" si="594"/>
        <v/>
      </c>
      <c r="AA7513" s="8">
        <v>0</v>
      </c>
      <c r="AB7513" s="8">
        <v>8</v>
      </c>
      <c r="AC7513" s="8">
        <v>3</v>
      </c>
      <c r="AD7513" s="8">
        <v>3</v>
      </c>
      <c r="AE7513" s="12" t="s">
        <v>759</v>
      </c>
    </row>
    <row r="7514" spans="2:31" x14ac:dyDescent="0.2">
      <c r="B7514" t="str">
        <f ca="1">IF(ISNA(VLOOKUP(AA7514&amp;"_"&amp;AB7514&amp;"_"&amp;AC7514&amp;"_"&amp;AE7514,[1]挑战模式!$A:$AS,1,FALSE)),"",IF(VLOOKUP(AA7514&amp;"_"&amp;AB7514&amp;"_"&amp;AC7514&amp;"_"&amp;AE7514,[1]挑战模式!$A:$AS,14+AD7514,FALSE)="","","Monster_Season"&amp;AA7514&amp;"_Challenge"&amp;AB7514&amp;"_"&amp;AC7514&amp;"_"&amp;AD7514&amp;"_"&amp;AE7514))</f>
        <v/>
      </c>
      <c r="C7514" t="str">
        <f t="shared" ca="1" si="590"/>
        <v/>
      </c>
      <c r="E7514" t="str">
        <f ca="1">IF(B7514="","",VLOOKUP(AA7514&amp;"_"&amp;AB7514&amp;"_"&amp;AC7514&amp;"_"&amp;AE7514,[1]挑战模式!$A:$AS,26+AD7514,FALSE))</f>
        <v/>
      </c>
      <c r="F7514" t="str">
        <f ca="1">IF(B7514="","",VLOOKUP(VLOOKUP(AA7514&amp;"_"&amp;AB7514&amp;"_"&amp;AC7514&amp;"_"&amp;AE7514,[1]挑战模式!$A:$AS,14+AD7514,FALSE),[1]怪物!$B:$O,3,FALSE))</f>
        <v/>
      </c>
      <c r="G7514" t="str">
        <f t="shared" ca="1" si="591"/>
        <v/>
      </c>
      <c r="H7514" t="str">
        <f t="shared" ca="1" si="592"/>
        <v/>
      </c>
      <c r="I7514" t="str">
        <f t="shared" ca="1" si="593"/>
        <v/>
      </c>
      <c r="J7514" t="str">
        <f t="shared" ca="1" si="594"/>
        <v/>
      </c>
      <c r="K7514" t="str">
        <f t="shared" ca="1" si="594"/>
        <v/>
      </c>
      <c r="AA7514" s="8">
        <v>0</v>
      </c>
      <c r="AB7514" s="8">
        <v>8</v>
      </c>
      <c r="AC7514" s="8">
        <v>3</v>
      </c>
      <c r="AD7514" s="8">
        <v>4</v>
      </c>
      <c r="AE7514" s="12" t="s">
        <v>759</v>
      </c>
    </row>
    <row r="7515" spans="2:31" x14ac:dyDescent="0.2">
      <c r="B7515" t="str">
        <f ca="1">IF(ISNA(VLOOKUP(AA7515&amp;"_"&amp;AB7515&amp;"_"&amp;AC7515&amp;"_"&amp;AE7515,[1]挑战模式!$A:$AS,1,FALSE)),"",IF(VLOOKUP(AA7515&amp;"_"&amp;AB7515&amp;"_"&amp;AC7515&amp;"_"&amp;AE7515,[1]挑战模式!$A:$AS,14+AD7515,FALSE)="","","Monster_Season"&amp;AA7515&amp;"_Challenge"&amp;AB7515&amp;"_"&amp;AC7515&amp;"_"&amp;AD7515&amp;"_"&amp;AE7515))</f>
        <v/>
      </c>
      <c r="C7515" t="str">
        <f t="shared" ca="1" si="590"/>
        <v/>
      </c>
      <c r="E7515" t="str">
        <f ca="1">IF(B7515="","",VLOOKUP(AA7515&amp;"_"&amp;AB7515&amp;"_"&amp;AC7515&amp;"_"&amp;AE7515,[1]挑战模式!$A:$AS,26+AD7515,FALSE))</f>
        <v/>
      </c>
      <c r="F7515" t="str">
        <f ca="1">IF(B7515="","",VLOOKUP(VLOOKUP(AA7515&amp;"_"&amp;AB7515&amp;"_"&amp;AC7515&amp;"_"&amp;AE7515,[1]挑战模式!$A:$AS,14+AD7515,FALSE),[1]怪物!$B:$O,3,FALSE))</f>
        <v/>
      </c>
      <c r="G7515" t="str">
        <f t="shared" ca="1" si="591"/>
        <v/>
      </c>
      <c r="H7515" t="str">
        <f t="shared" ca="1" si="592"/>
        <v/>
      </c>
      <c r="I7515" t="str">
        <f t="shared" ca="1" si="593"/>
        <v/>
      </c>
      <c r="J7515" t="str">
        <f t="shared" ca="1" si="594"/>
        <v/>
      </c>
      <c r="K7515" t="str">
        <f t="shared" ca="1" si="594"/>
        <v/>
      </c>
      <c r="AA7515" s="8">
        <v>0</v>
      </c>
      <c r="AB7515" s="8">
        <v>8</v>
      </c>
      <c r="AC7515" s="8">
        <v>3</v>
      </c>
      <c r="AD7515" s="8">
        <v>5</v>
      </c>
      <c r="AE7515" s="12" t="s">
        <v>759</v>
      </c>
    </row>
    <row r="7516" spans="2:31" x14ac:dyDescent="0.2">
      <c r="B7516" t="str">
        <f ca="1">IF(ISNA(VLOOKUP(AA7516&amp;"_"&amp;AB7516&amp;"_"&amp;AC7516&amp;"_"&amp;AE7516,[1]挑战模式!$A:$AS,1,FALSE)),"",IF(VLOOKUP(AA7516&amp;"_"&amp;AB7516&amp;"_"&amp;AC7516&amp;"_"&amp;AE7516,[1]挑战模式!$A:$AS,14+AD7516,FALSE)="","","Monster_Season"&amp;AA7516&amp;"_Challenge"&amp;AB7516&amp;"_"&amp;AC7516&amp;"_"&amp;AD7516&amp;"_"&amp;AE7516))</f>
        <v/>
      </c>
      <c r="C7516" t="str">
        <f t="shared" ca="1" si="590"/>
        <v/>
      </c>
      <c r="E7516" t="str">
        <f ca="1">IF(B7516="","",VLOOKUP(AA7516&amp;"_"&amp;AB7516&amp;"_"&amp;AC7516&amp;"_"&amp;AE7516,[1]挑战模式!$A:$AS,26+AD7516,FALSE))</f>
        <v/>
      </c>
      <c r="F7516" t="str">
        <f ca="1">IF(B7516="","",VLOOKUP(VLOOKUP(AA7516&amp;"_"&amp;AB7516&amp;"_"&amp;AC7516&amp;"_"&amp;AE7516,[1]挑战模式!$A:$AS,14+AD7516,FALSE),[1]怪物!$B:$O,3,FALSE))</f>
        <v/>
      </c>
      <c r="G7516" t="str">
        <f t="shared" ca="1" si="591"/>
        <v/>
      </c>
      <c r="H7516" t="str">
        <f t="shared" ca="1" si="592"/>
        <v/>
      </c>
      <c r="I7516" t="str">
        <f t="shared" ca="1" si="593"/>
        <v/>
      </c>
      <c r="J7516" t="str">
        <f t="shared" ca="1" si="594"/>
        <v/>
      </c>
      <c r="K7516" t="str">
        <f t="shared" ca="1" si="594"/>
        <v/>
      </c>
      <c r="AA7516" s="8">
        <v>0</v>
      </c>
      <c r="AB7516" s="8">
        <v>8</v>
      </c>
      <c r="AC7516" s="8">
        <v>3</v>
      </c>
      <c r="AD7516" s="8">
        <v>6</v>
      </c>
      <c r="AE7516" s="12" t="s">
        <v>759</v>
      </c>
    </row>
    <row r="7517" spans="2:31" x14ac:dyDescent="0.2">
      <c r="B7517" t="str">
        <f ca="1">IF(ISNA(VLOOKUP(AA7517&amp;"_"&amp;AB7517&amp;"_"&amp;AC7517&amp;"_"&amp;AE7517,[1]挑战模式!$A:$AS,1,FALSE)),"",IF(VLOOKUP(AA7517&amp;"_"&amp;AB7517&amp;"_"&amp;AC7517&amp;"_"&amp;AE7517,[1]挑战模式!$A:$AS,14+AD7517,FALSE)="","","Monster_Season"&amp;AA7517&amp;"_Challenge"&amp;AB7517&amp;"_"&amp;AC7517&amp;"_"&amp;AD7517&amp;"_"&amp;AE7517))</f>
        <v>Monster_Season0_Challenge8_4_1_Hell</v>
      </c>
      <c r="C7517">
        <f t="shared" ca="1" si="590"/>
        <v>1</v>
      </c>
      <c r="E7517">
        <f ca="1">IF(B7517="","",VLOOKUP(AA7517&amp;"_"&amp;AB7517&amp;"_"&amp;AC7517&amp;"_"&amp;AE7517,[1]挑战模式!$A:$AS,26+AD7517,FALSE))</f>
        <v>336</v>
      </c>
      <c r="F7517">
        <f ca="1">IF(B7517="","",VLOOKUP(VLOOKUP(AA7517&amp;"_"&amp;AB7517&amp;"_"&amp;AC7517&amp;"_"&amp;AE7517,[1]挑战模式!$A:$AS,14+AD7517,FALSE),[1]怪物!$B:$O,3,FALSE))</f>
        <v>1</v>
      </c>
      <c r="G7517">
        <f t="shared" ca="1" si="591"/>
        <v>0</v>
      </c>
      <c r="H7517">
        <f t="shared" ca="1" si="592"/>
        <v>0</v>
      </c>
      <c r="I7517">
        <f t="shared" ca="1" si="593"/>
        <v>0</v>
      </c>
      <c r="J7517">
        <f t="shared" ca="1" si="594"/>
        <v>0</v>
      </c>
      <c r="K7517">
        <f t="shared" ca="1" si="594"/>
        <v>0</v>
      </c>
      <c r="AA7517" s="8">
        <v>0</v>
      </c>
      <c r="AB7517" s="8">
        <v>8</v>
      </c>
      <c r="AC7517" s="8">
        <v>4</v>
      </c>
      <c r="AD7517" s="8">
        <v>1</v>
      </c>
      <c r="AE7517" s="12" t="s">
        <v>759</v>
      </c>
    </row>
    <row r="7518" spans="2:31" x14ac:dyDescent="0.2">
      <c r="B7518" t="str">
        <f ca="1">IF(ISNA(VLOOKUP(AA7518&amp;"_"&amp;AB7518&amp;"_"&amp;AC7518&amp;"_"&amp;AE7518,[1]挑战模式!$A:$AS,1,FALSE)),"",IF(VLOOKUP(AA7518&amp;"_"&amp;AB7518&amp;"_"&amp;AC7518&amp;"_"&amp;AE7518,[1]挑战模式!$A:$AS,14+AD7518,FALSE)="","","Monster_Season"&amp;AA7518&amp;"_Challenge"&amp;AB7518&amp;"_"&amp;AC7518&amp;"_"&amp;AD7518&amp;"_"&amp;AE7518))</f>
        <v>Monster_Season0_Challenge8_4_2_Hell</v>
      </c>
      <c r="C7518">
        <f t="shared" ca="1" si="590"/>
        <v>1</v>
      </c>
      <c r="E7518">
        <f ca="1">IF(B7518="","",VLOOKUP(AA7518&amp;"_"&amp;AB7518&amp;"_"&amp;AC7518&amp;"_"&amp;AE7518,[1]挑战模式!$A:$AS,26+AD7518,FALSE))</f>
        <v>1343</v>
      </c>
      <c r="F7518">
        <f ca="1">IF(B7518="","",VLOOKUP(VLOOKUP(AA7518&amp;"_"&amp;AB7518&amp;"_"&amp;AC7518&amp;"_"&amp;AE7518,[1]挑战模式!$A:$AS,14+AD7518,FALSE),[1]怪物!$B:$O,3,FALSE))</f>
        <v>1</v>
      </c>
      <c r="G7518">
        <f t="shared" ca="1" si="591"/>
        <v>0</v>
      </c>
      <c r="H7518">
        <f t="shared" ca="1" si="592"/>
        <v>0</v>
      </c>
      <c r="I7518">
        <f t="shared" ca="1" si="593"/>
        <v>0</v>
      </c>
      <c r="J7518">
        <f t="shared" ca="1" si="594"/>
        <v>0</v>
      </c>
      <c r="K7518">
        <f t="shared" ca="1" si="594"/>
        <v>0</v>
      </c>
      <c r="AA7518" s="8">
        <v>0</v>
      </c>
      <c r="AB7518" s="8">
        <v>8</v>
      </c>
      <c r="AC7518" s="8">
        <v>4</v>
      </c>
      <c r="AD7518" s="8">
        <v>2</v>
      </c>
      <c r="AE7518" s="12" t="s">
        <v>759</v>
      </c>
    </row>
    <row r="7519" spans="2:31" x14ac:dyDescent="0.2">
      <c r="B7519" t="str">
        <f ca="1">IF(ISNA(VLOOKUP(AA7519&amp;"_"&amp;AB7519&amp;"_"&amp;AC7519&amp;"_"&amp;AE7519,[1]挑战模式!$A:$AS,1,FALSE)),"",IF(VLOOKUP(AA7519&amp;"_"&amp;AB7519&amp;"_"&amp;AC7519&amp;"_"&amp;AE7519,[1]挑战模式!$A:$AS,14+AD7519,FALSE)="","","Monster_Season"&amp;AA7519&amp;"_Challenge"&amp;AB7519&amp;"_"&amp;AC7519&amp;"_"&amp;AD7519&amp;"_"&amp;AE7519))</f>
        <v>Monster_Season0_Challenge8_4_3_Hell</v>
      </c>
      <c r="C7519">
        <f t="shared" ca="1" si="590"/>
        <v>1</v>
      </c>
      <c r="E7519">
        <f ca="1">IF(B7519="","",VLOOKUP(AA7519&amp;"_"&amp;AB7519&amp;"_"&amp;AC7519&amp;"_"&amp;AE7519,[1]挑战模式!$A:$AS,26+AD7519,FALSE))</f>
        <v>336</v>
      </c>
      <c r="F7519">
        <f ca="1">IF(B7519="","",VLOOKUP(VLOOKUP(AA7519&amp;"_"&amp;AB7519&amp;"_"&amp;AC7519&amp;"_"&amp;AE7519,[1]挑战模式!$A:$AS,14+AD7519,FALSE),[1]怪物!$B:$O,3,FALSE))</f>
        <v>1</v>
      </c>
      <c r="G7519">
        <f t="shared" ca="1" si="591"/>
        <v>0</v>
      </c>
      <c r="H7519">
        <f t="shared" ca="1" si="592"/>
        <v>0</v>
      </c>
      <c r="I7519">
        <f t="shared" ca="1" si="593"/>
        <v>0</v>
      </c>
      <c r="J7519">
        <f t="shared" ca="1" si="594"/>
        <v>0</v>
      </c>
      <c r="K7519">
        <f t="shared" ca="1" si="594"/>
        <v>0</v>
      </c>
      <c r="AA7519" s="8">
        <v>0</v>
      </c>
      <c r="AB7519" s="8">
        <v>8</v>
      </c>
      <c r="AC7519" s="8">
        <v>4</v>
      </c>
      <c r="AD7519" s="8">
        <v>3</v>
      </c>
      <c r="AE7519" s="12" t="s">
        <v>759</v>
      </c>
    </row>
    <row r="7520" spans="2:31" x14ac:dyDescent="0.2">
      <c r="B7520" t="str">
        <f ca="1">IF(ISNA(VLOOKUP(AA7520&amp;"_"&amp;AB7520&amp;"_"&amp;AC7520&amp;"_"&amp;AE7520,[1]挑战模式!$A:$AS,1,FALSE)),"",IF(VLOOKUP(AA7520&amp;"_"&amp;AB7520&amp;"_"&amp;AC7520&amp;"_"&amp;AE7520,[1]挑战模式!$A:$AS,14+AD7520,FALSE)="","","Monster_Season"&amp;AA7520&amp;"_Challenge"&amp;AB7520&amp;"_"&amp;AC7520&amp;"_"&amp;AD7520&amp;"_"&amp;AE7520))</f>
        <v/>
      </c>
      <c r="C7520" t="str">
        <f t="shared" ca="1" si="590"/>
        <v/>
      </c>
      <c r="E7520" t="str">
        <f ca="1">IF(B7520="","",VLOOKUP(AA7520&amp;"_"&amp;AB7520&amp;"_"&amp;AC7520&amp;"_"&amp;AE7520,[1]挑战模式!$A:$AS,26+AD7520,FALSE))</f>
        <v/>
      </c>
      <c r="F7520" t="str">
        <f ca="1">IF(B7520="","",VLOOKUP(VLOOKUP(AA7520&amp;"_"&amp;AB7520&amp;"_"&amp;AC7520&amp;"_"&amp;AE7520,[1]挑战模式!$A:$AS,14+AD7520,FALSE),[1]怪物!$B:$O,3,FALSE))</f>
        <v/>
      </c>
      <c r="G7520" t="str">
        <f t="shared" ca="1" si="591"/>
        <v/>
      </c>
      <c r="H7520" t="str">
        <f t="shared" ca="1" si="592"/>
        <v/>
      </c>
      <c r="I7520" t="str">
        <f t="shared" ca="1" si="593"/>
        <v/>
      </c>
      <c r="J7520" t="str">
        <f t="shared" ca="1" si="594"/>
        <v/>
      </c>
      <c r="K7520" t="str">
        <f t="shared" ca="1" si="594"/>
        <v/>
      </c>
      <c r="AA7520" s="8">
        <v>0</v>
      </c>
      <c r="AB7520" s="8">
        <v>8</v>
      </c>
      <c r="AC7520" s="8">
        <v>4</v>
      </c>
      <c r="AD7520" s="8">
        <v>4</v>
      </c>
      <c r="AE7520" s="12" t="s">
        <v>759</v>
      </c>
    </row>
    <row r="7521" spans="2:31" x14ac:dyDescent="0.2">
      <c r="B7521" t="str">
        <f ca="1">IF(ISNA(VLOOKUP(AA7521&amp;"_"&amp;AB7521&amp;"_"&amp;AC7521&amp;"_"&amp;AE7521,[1]挑战模式!$A:$AS,1,FALSE)),"",IF(VLOOKUP(AA7521&amp;"_"&amp;AB7521&amp;"_"&amp;AC7521&amp;"_"&amp;AE7521,[1]挑战模式!$A:$AS,14+AD7521,FALSE)="","","Monster_Season"&amp;AA7521&amp;"_Challenge"&amp;AB7521&amp;"_"&amp;AC7521&amp;"_"&amp;AD7521&amp;"_"&amp;AE7521))</f>
        <v/>
      </c>
      <c r="C7521" t="str">
        <f t="shared" ca="1" si="590"/>
        <v/>
      </c>
      <c r="E7521" t="str">
        <f ca="1">IF(B7521="","",VLOOKUP(AA7521&amp;"_"&amp;AB7521&amp;"_"&amp;AC7521&amp;"_"&amp;AE7521,[1]挑战模式!$A:$AS,26+AD7521,FALSE))</f>
        <v/>
      </c>
      <c r="F7521" t="str">
        <f ca="1">IF(B7521="","",VLOOKUP(VLOOKUP(AA7521&amp;"_"&amp;AB7521&amp;"_"&amp;AC7521&amp;"_"&amp;AE7521,[1]挑战模式!$A:$AS,14+AD7521,FALSE),[1]怪物!$B:$O,3,FALSE))</f>
        <v/>
      </c>
      <c r="G7521" t="str">
        <f t="shared" ca="1" si="591"/>
        <v/>
      </c>
      <c r="H7521" t="str">
        <f t="shared" ca="1" si="592"/>
        <v/>
      </c>
      <c r="I7521" t="str">
        <f t="shared" ca="1" si="593"/>
        <v/>
      </c>
      <c r="J7521" t="str">
        <f t="shared" ca="1" si="594"/>
        <v/>
      </c>
      <c r="K7521" t="str">
        <f t="shared" ca="1" si="594"/>
        <v/>
      </c>
      <c r="AA7521" s="8">
        <v>0</v>
      </c>
      <c r="AB7521" s="8">
        <v>8</v>
      </c>
      <c r="AC7521" s="8">
        <v>4</v>
      </c>
      <c r="AD7521" s="8">
        <v>5</v>
      </c>
      <c r="AE7521" s="12" t="s">
        <v>759</v>
      </c>
    </row>
    <row r="7522" spans="2:31" x14ac:dyDescent="0.2">
      <c r="B7522" t="str">
        <f ca="1">IF(ISNA(VLOOKUP(AA7522&amp;"_"&amp;AB7522&amp;"_"&amp;AC7522&amp;"_"&amp;AE7522,[1]挑战模式!$A:$AS,1,FALSE)),"",IF(VLOOKUP(AA7522&amp;"_"&amp;AB7522&amp;"_"&amp;AC7522&amp;"_"&amp;AE7522,[1]挑战模式!$A:$AS,14+AD7522,FALSE)="","","Monster_Season"&amp;AA7522&amp;"_Challenge"&amp;AB7522&amp;"_"&amp;AC7522&amp;"_"&amp;AD7522&amp;"_"&amp;AE7522))</f>
        <v/>
      </c>
      <c r="C7522" t="str">
        <f t="shared" ca="1" si="590"/>
        <v/>
      </c>
      <c r="E7522" t="str">
        <f ca="1">IF(B7522="","",VLOOKUP(AA7522&amp;"_"&amp;AB7522&amp;"_"&amp;AC7522&amp;"_"&amp;AE7522,[1]挑战模式!$A:$AS,26+AD7522,FALSE))</f>
        <v/>
      </c>
      <c r="F7522" t="str">
        <f ca="1">IF(B7522="","",VLOOKUP(VLOOKUP(AA7522&amp;"_"&amp;AB7522&amp;"_"&amp;AC7522&amp;"_"&amp;AE7522,[1]挑战模式!$A:$AS,14+AD7522,FALSE),[1]怪物!$B:$O,3,FALSE))</f>
        <v/>
      </c>
      <c r="G7522" t="str">
        <f t="shared" ca="1" si="591"/>
        <v/>
      </c>
      <c r="H7522" t="str">
        <f t="shared" ca="1" si="592"/>
        <v/>
      </c>
      <c r="I7522" t="str">
        <f t="shared" ca="1" si="593"/>
        <v/>
      </c>
      <c r="J7522" t="str">
        <f t="shared" ca="1" si="594"/>
        <v/>
      </c>
      <c r="K7522" t="str">
        <f t="shared" ca="1" si="594"/>
        <v/>
      </c>
      <c r="AA7522" s="8">
        <v>0</v>
      </c>
      <c r="AB7522" s="8">
        <v>8</v>
      </c>
      <c r="AC7522" s="8">
        <v>4</v>
      </c>
      <c r="AD7522" s="8">
        <v>6</v>
      </c>
      <c r="AE7522" s="12" t="s">
        <v>759</v>
      </c>
    </row>
    <row r="7523" spans="2:31" x14ac:dyDescent="0.2">
      <c r="B7523" t="str">
        <f ca="1">IF(ISNA(VLOOKUP(AA7523&amp;"_"&amp;AB7523&amp;"_"&amp;AC7523&amp;"_"&amp;AE7523,[1]挑战模式!$A:$AS,1,FALSE)),"",IF(VLOOKUP(AA7523&amp;"_"&amp;AB7523&amp;"_"&amp;AC7523&amp;"_"&amp;AE7523,[1]挑战模式!$A:$AS,14+AD7523,FALSE)="","","Monster_Season"&amp;AA7523&amp;"_Challenge"&amp;AB7523&amp;"_"&amp;AC7523&amp;"_"&amp;AD7523&amp;"_"&amp;AE7523))</f>
        <v>Monster_Season0_Challenge8_5_1_Hell</v>
      </c>
      <c r="C7523">
        <f t="shared" ca="1" si="590"/>
        <v>1</v>
      </c>
      <c r="E7523">
        <f ca="1">IF(B7523="","",VLOOKUP(AA7523&amp;"_"&amp;AB7523&amp;"_"&amp;AC7523&amp;"_"&amp;AE7523,[1]挑战模式!$A:$AS,26+AD7523,FALSE))</f>
        <v>1620</v>
      </c>
      <c r="F7523">
        <f ca="1">IF(B7523="","",VLOOKUP(VLOOKUP(AA7523&amp;"_"&amp;AB7523&amp;"_"&amp;AC7523&amp;"_"&amp;AE7523,[1]挑战模式!$A:$AS,14+AD7523,FALSE),[1]怪物!$B:$O,3,FALSE))</f>
        <v>1</v>
      </c>
      <c r="G7523">
        <f t="shared" ca="1" si="591"/>
        <v>0</v>
      </c>
      <c r="H7523">
        <f t="shared" ca="1" si="592"/>
        <v>0</v>
      </c>
      <c r="I7523">
        <f t="shared" ca="1" si="593"/>
        <v>0</v>
      </c>
      <c r="J7523">
        <f t="shared" ca="1" si="594"/>
        <v>0</v>
      </c>
      <c r="K7523">
        <f t="shared" ca="1" si="594"/>
        <v>0</v>
      </c>
      <c r="AA7523" s="8">
        <v>0</v>
      </c>
      <c r="AB7523" s="8">
        <v>8</v>
      </c>
      <c r="AC7523" s="8">
        <v>5</v>
      </c>
      <c r="AD7523" s="8">
        <v>1</v>
      </c>
      <c r="AE7523" s="12" t="s">
        <v>759</v>
      </c>
    </row>
    <row r="7524" spans="2:31" x14ac:dyDescent="0.2">
      <c r="B7524" t="str">
        <f ca="1">IF(ISNA(VLOOKUP(AA7524&amp;"_"&amp;AB7524&amp;"_"&amp;AC7524&amp;"_"&amp;AE7524,[1]挑战模式!$A:$AS,1,FALSE)),"",IF(VLOOKUP(AA7524&amp;"_"&amp;AB7524&amp;"_"&amp;AC7524&amp;"_"&amp;AE7524,[1]挑战模式!$A:$AS,14+AD7524,FALSE)="","","Monster_Season"&amp;AA7524&amp;"_Challenge"&amp;AB7524&amp;"_"&amp;AC7524&amp;"_"&amp;AD7524&amp;"_"&amp;AE7524))</f>
        <v>Monster_Season0_Challenge8_5_2_Hell</v>
      </c>
      <c r="C7524">
        <f t="shared" ca="1" si="590"/>
        <v>1</v>
      </c>
      <c r="E7524">
        <f ca="1">IF(B7524="","",VLOOKUP(AA7524&amp;"_"&amp;AB7524&amp;"_"&amp;AC7524&amp;"_"&amp;AE7524,[1]挑战模式!$A:$AS,26+AD7524,FALSE))</f>
        <v>405</v>
      </c>
      <c r="F7524">
        <f ca="1">IF(B7524="","",VLOOKUP(VLOOKUP(AA7524&amp;"_"&amp;AB7524&amp;"_"&amp;AC7524&amp;"_"&amp;AE7524,[1]挑战模式!$A:$AS,14+AD7524,FALSE),[1]怪物!$B:$O,3,FALSE))</f>
        <v>1</v>
      </c>
      <c r="G7524">
        <f t="shared" ca="1" si="591"/>
        <v>0</v>
      </c>
      <c r="H7524">
        <f t="shared" ca="1" si="592"/>
        <v>0</v>
      </c>
      <c r="I7524">
        <f t="shared" ca="1" si="593"/>
        <v>0</v>
      </c>
      <c r="J7524">
        <f t="shared" ca="1" si="594"/>
        <v>0</v>
      </c>
      <c r="K7524">
        <f t="shared" ca="1" si="594"/>
        <v>0</v>
      </c>
      <c r="AA7524" s="8">
        <v>0</v>
      </c>
      <c r="AB7524" s="8">
        <v>8</v>
      </c>
      <c r="AC7524" s="8">
        <v>5</v>
      </c>
      <c r="AD7524" s="8">
        <v>2</v>
      </c>
      <c r="AE7524" s="12" t="s">
        <v>759</v>
      </c>
    </row>
    <row r="7525" spans="2:31" x14ac:dyDescent="0.2">
      <c r="B7525" t="str">
        <f ca="1">IF(ISNA(VLOOKUP(AA7525&amp;"_"&amp;AB7525&amp;"_"&amp;AC7525&amp;"_"&amp;AE7525,[1]挑战模式!$A:$AS,1,FALSE)),"",IF(VLOOKUP(AA7525&amp;"_"&amp;AB7525&amp;"_"&amp;AC7525&amp;"_"&amp;AE7525,[1]挑战模式!$A:$AS,14+AD7525,FALSE)="","","Monster_Season"&amp;AA7525&amp;"_Challenge"&amp;AB7525&amp;"_"&amp;AC7525&amp;"_"&amp;AD7525&amp;"_"&amp;AE7525))</f>
        <v>Monster_Season0_Challenge8_5_3_Hell</v>
      </c>
      <c r="C7525">
        <f t="shared" ca="1" si="590"/>
        <v>1</v>
      </c>
      <c r="E7525">
        <f ca="1">IF(B7525="","",VLOOKUP(AA7525&amp;"_"&amp;AB7525&amp;"_"&amp;AC7525&amp;"_"&amp;AE7525,[1]挑战模式!$A:$AS,26+AD7525,FALSE))</f>
        <v>405</v>
      </c>
      <c r="F7525">
        <f ca="1">IF(B7525="","",VLOOKUP(VLOOKUP(AA7525&amp;"_"&amp;AB7525&amp;"_"&amp;AC7525&amp;"_"&amp;AE7525,[1]挑战模式!$A:$AS,14+AD7525,FALSE),[1]怪物!$B:$O,3,FALSE))</f>
        <v>1</v>
      </c>
      <c r="G7525">
        <f t="shared" ca="1" si="591"/>
        <v>0</v>
      </c>
      <c r="H7525">
        <f t="shared" ca="1" si="592"/>
        <v>0</v>
      </c>
      <c r="I7525">
        <f t="shared" ca="1" si="593"/>
        <v>0</v>
      </c>
      <c r="J7525">
        <f t="shared" ca="1" si="594"/>
        <v>0</v>
      </c>
      <c r="K7525">
        <f t="shared" ca="1" si="594"/>
        <v>0</v>
      </c>
      <c r="AA7525" s="8">
        <v>0</v>
      </c>
      <c r="AB7525" s="8">
        <v>8</v>
      </c>
      <c r="AC7525" s="8">
        <v>5</v>
      </c>
      <c r="AD7525" s="8">
        <v>3</v>
      </c>
      <c r="AE7525" s="12" t="s">
        <v>759</v>
      </c>
    </row>
    <row r="7526" spans="2:31" x14ac:dyDescent="0.2">
      <c r="B7526" t="str">
        <f ca="1">IF(ISNA(VLOOKUP(AA7526&amp;"_"&amp;AB7526&amp;"_"&amp;AC7526&amp;"_"&amp;AE7526,[1]挑战模式!$A:$AS,1,FALSE)),"",IF(VLOOKUP(AA7526&amp;"_"&amp;AB7526&amp;"_"&amp;AC7526&amp;"_"&amp;AE7526,[1]挑战模式!$A:$AS,14+AD7526,FALSE)="","","Monster_Season"&amp;AA7526&amp;"_Challenge"&amp;AB7526&amp;"_"&amp;AC7526&amp;"_"&amp;AD7526&amp;"_"&amp;AE7526))</f>
        <v/>
      </c>
      <c r="C7526" t="str">
        <f t="shared" ca="1" si="590"/>
        <v/>
      </c>
      <c r="E7526" t="str">
        <f ca="1">IF(B7526="","",VLOOKUP(AA7526&amp;"_"&amp;AB7526&amp;"_"&amp;AC7526&amp;"_"&amp;AE7526,[1]挑战模式!$A:$AS,26+AD7526,FALSE))</f>
        <v/>
      </c>
      <c r="F7526" t="str">
        <f ca="1">IF(B7526="","",VLOOKUP(VLOOKUP(AA7526&amp;"_"&amp;AB7526&amp;"_"&amp;AC7526&amp;"_"&amp;AE7526,[1]挑战模式!$A:$AS,14+AD7526,FALSE),[1]怪物!$B:$O,3,FALSE))</f>
        <v/>
      </c>
      <c r="G7526" t="str">
        <f t="shared" ca="1" si="591"/>
        <v/>
      </c>
      <c r="H7526" t="str">
        <f t="shared" ca="1" si="592"/>
        <v/>
      </c>
      <c r="I7526" t="str">
        <f t="shared" ca="1" si="593"/>
        <v/>
      </c>
      <c r="J7526" t="str">
        <f t="shared" ca="1" si="594"/>
        <v/>
      </c>
      <c r="K7526" t="str">
        <f t="shared" ca="1" si="594"/>
        <v/>
      </c>
      <c r="AA7526" s="8">
        <v>0</v>
      </c>
      <c r="AB7526" s="8">
        <v>8</v>
      </c>
      <c r="AC7526" s="8">
        <v>5</v>
      </c>
      <c r="AD7526" s="8">
        <v>4</v>
      </c>
      <c r="AE7526" s="12" t="s">
        <v>759</v>
      </c>
    </row>
    <row r="7527" spans="2:31" x14ac:dyDescent="0.2">
      <c r="B7527" t="str">
        <f ca="1">IF(ISNA(VLOOKUP(AA7527&amp;"_"&amp;AB7527&amp;"_"&amp;AC7527&amp;"_"&amp;AE7527,[1]挑战模式!$A:$AS,1,FALSE)),"",IF(VLOOKUP(AA7527&amp;"_"&amp;AB7527&amp;"_"&amp;AC7527&amp;"_"&amp;AE7527,[1]挑战模式!$A:$AS,14+AD7527,FALSE)="","","Monster_Season"&amp;AA7527&amp;"_Challenge"&amp;AB7527&amp;"_"&amp;AC7527&amp;"_"&amp;AD7527&amp;"_"&amp;AE7527))</f>
        <v/>
      </c>
      <c r="C7527" t="str">
        <f t="shared" ca="1" si="590"/>
        <v/>
      </c>
      <c r="E7527" t="str">
        <f ca="1">IF(B7527="","",VLOOKUP(AA7527&amp;"_"&amp;AB7527&amp;"_"&amp;AC7527&amp;"_"&amp;AE7527,[1]挑战模式!$A:$AS,26+AD7527,FALSE))</f>
        <v/>
      </c>
      <c r="F7527" t="str">
        <f ca="1">IF(B7527="","",VLOOKUP(VLOOKUP(AA7527&amp;"_"&amp;AB7527&amp;"_"&amp;AC7527&amp;"_"&amp;AE7527,[1]挑战模式!$A:$AS,14+AD7527,FALSE),[1]怪物!$B:$O,3,FALSE))</f>
        <v/>
      </c>
      <c r="G7527" t="str">
        <f t="shared" ca="1" si="591"/>
        <v/>
      </c>
      <c r="H7527" t="str">
        <f t="shared" ca="1" si="592"/>
        <v/>
      </c>
      <c r="I7527" t="str">
        <f t="shared" ca="1" si="593"/>
        <v/>
      </c>
      <c r="J7527" t="str">
        <f t="shared" ca="1" si="594"/>
        <v/>
      </c>
      <c r="K7527" t="str">
        <f t="shared" ca="1" si="594"/>
        <v/>
      </c>
      <c r="AA7527" s="8">
        <v>0</v>
      </c>
      <c r="AB7527" s="8">
        <v>8</v>
      </c>
      <c r="AC7527" s="8">
        <v>5</v>
      </c>
      <c r="AD7527" s="8">
        <v>5</v>
      </c>
      <c r="AE7527" s="12" t="s">
        <v>759</v>
      </c>
    </row>
    <row r="7528" spans="2:31" x14ac:dyDescent="0.2">
      <c r="B7528" t="str">
        <f ca="1">IF(ISNA(VLOOKUP(AA7528&amp;"_"&amp;AB7528&amp;"_"&amp;AC7528&amp;"_"&amp;AE7528,[1]挑战模式!$A:$AS,1,FALSE)),"",IF(VLOOKUP(AA7528&amp;"_"&amp;AB7528&amp;"_"&amp;AC7528&amp;"_"&amp;AE7528,[1]挑战模式!$A:$AS,14+AD7528,FALSE)="","","Monster_Season"&amp;AA7528&amp;"_Challenge"&amp;AB7528&amp;"_"&amp;AC7528&amp;"_"&amp;AD7528&amp;"_"&amp;AE7528))</f>
        <v/>
      </c>
      <c r="C7528" t="str">
        <f t="shared" ca="1" si="590"/>
        <v/>
      </c>
      <c r="E7528" t="str">
        <f ca="1">IF(B7528="","",VLOOKUP(AA7528&amp;"_"&amp;AB7528&amp;"_"&amp;AC7528&amp;"_"&amp;AE7528,[1]挑战模式!$A:$AS,26+AD7528,FALSE))</f>
        <v/>
      </c>
      <c r="F7528" t="str">
        <f ca="1">IF(B7528="","",VLOOKUP(VLOOKUP(AA7528&amp;"_"&amp;AB7528&amp;"_"&amp;AC7528&amp;"_"&amp;AE7528,[1]挑战模式!$A:$AS,14+AD7528,FALSE),[1]怪物!$B:$O,3,FALSE))</f>
        <v/>
      </c>
      <c r="G7528" t="str">
        <f t="shared" ca="1" si="591"/>
        <v/>
      </c>
      <c r="H7528" t="str">
        <f t="shared" ca="1" si="592"/>
        <v/>
      </c>
      <c r="I7528" t="str">
        <f t="shared" ca="1" si="593"/>
        <v/>
      </c>
      <c r="J7528" t="str">
        <f t="shared" ca="1" si="594"/>
        <v/>
      </c>
      <c r="K7528" t="str">
        <f t="shared" ca="1" si="594"/>
        <v/>
      </c>
      <c r="AA7528" s="8">
        <v>0</v>
      </c>
      <c r="AB7528" s="8">
        <v>8</v>
      </c>
      <c r="AC7528" s="8">
        <v>5</v>
      </c>
      <c r="AD7528" s="8">
        <v>6</v>
      </c>
      <c r="AE7528" s="12" t="s">
        <v>759</v>
      </c>
    </row>
    <row r="7529" spans="2:31" x14ac:dyDescent="0.2">
      <c r="B7529" t="str">
        <f ca="1">IF(ISNA(VLOOKUP(AA7529&amp;"_"&amp;AB7529&amp;"_"&amp;AC7529&amp;"_"&amp;AE7529,[1]挑战模式!$A:$AS,1,FALSE)),"",IF(VLOOKUP(AA7529&amp;"_"&amp;AB7529&amp;"_"&amp;AC7529&amp;"_"&amp;AE7529,[1]挑战模式!$A:$AS,14+AD7529,FALSE)="","","Monster_Season"&amp;AA7529&amp;"_Challenge"&amp;AB7529&amp;"_"&amp;AC7529&amp;"_"&amp;AD7529&amp;"_"&amp;AE7529))</f>
        <v>Monster_Season0_Challenge8_6_1_Hell</v>
      </c>
      <c r="C7529">
        <f t="shared" ca="1" si="590"/>
        <v>1</v>
      </c>
      <c r="E7529">
        <f ca="1">IF(B7529="","",VLOOKUP(AA7529&amp;"_"&amp;AB7529&amp;"_"&amp;AC7529&amp;"_"&amp;AE7529,[1]挑战模式!$A:$AS,26+AD7529,FALSE))</f>
        <v>646</v>
      </c>
      <c r="F7529">
        <f ca="1">IF(B7529="","",VLOOKUP(VLOOKUP(AA7529&amp;"_"&amp;AB7529&amp;"_"&amp;AC7529&amp;"_"&amp;AE7529,[1]挑战模式!$A:$AS,14+AD7529,FALSE),[1]怪物!$B:$O,3,FALSE))</f>
        <v>1</v>
      </c>
      <c r="G7529">
        <f t="shared" ca="1" si="591"/>
        <v>0</v>
      </c>
      <c r="H7529">
        <f t="shared" ca="1" si="592"/>
        <v>0</v>
      </c>
      <c r="I7529">
        <f t="shared" ca="1" si="593"/>
        <v>0</v>
      </c>
      <c r="J7529">
        <f t="shared" ca="1" si="594"/>
        <v>0</v>
      </c>
      <c r="K7529">
        <f t="shared" ca="1" si="594"/>
        <v>0</v>
      </c>
      <c r="AA7529" s="8">
        <v>0</v>
      </c>
      <c r="AB7529" s="8">
        <v>8</v>
      </c>
      <c r="AC7529" s="8">
        <v>6</v>
      </c>
      <c r="AD7529" s="8">
        <v>1</v>
      </c>
      <c r="AE7529" s="12" t="s">
        <v>759</v>
      </c>
    </row>
    <row r="7530" spans="2:31" x14ac:dyDescent="0.2">
      <c r="B7530" t="str">
        <f ca="1">IF(ISNA(VLOOKUP(AA7530&amp;"_"&amp;AB7530&amp;"_"&amp;AC7530&amp;"_"&amp;AE7530,[1]挑战模式!$A:$AS,1,FALSE)),"",IF(VLOOKUP(AA7530&amp;"_"&amp;AB7530&amp;"_"&amp;AC7530&amp;"_"&amp;AE7530,[1]挑战模式!$A:$AS,14+AD7530,FALSE)="","","Monster_Season"&amp;AA7530&amp;"_Challenge"&amp;AB7530&amp;"_"&amp;AC7530&amp;"_"&amp;AD7530&amp;"_"&amp;AE7530))</f>
        <v>Monster_Season0_Challenge8_6_2_Hell</v>
      </c>
      <c r="C7530">
        <f t="shared" ca="1" si="590"/>
        <v>1</v>
      </c>
      <c r="E7530">
        <f ca="1">IF(B7530="","",VLOOKUP(AA7530&amp;"_"&amp;AB7530&amp;"_"&amp;AC7530&amp;"_"&amp;AE7530,[1]挑战模式!$A:$AS,26+AD7530,FALSE))</f>
        <v>2585</v>
      </c>
      <c r="F7530">
        <f ca="1">IF(B7530="","",VLOOKUP(VLOOKUP(AA7530&amp;"_"&amp;AB7530&amp;"_"&amp;AC7530&amp;"_"&amp;AE7530,[1]挑战模式!$A:$AS,14+AD7530,FALSE),[1]怪物!$B:$O,3,FALSE))</f>
        <v>1</v>
      </c>
      <c r="G7530">
        <f t="shared" ca="1" si="591"/>
        <v>0</v>
      </c>
      <c r="H7530">
        <f t="shared" ca="1" si="592"/>
        <v>0</v>
      </c>
      <c r="I7530">
        <f t="shared" ca="1" si="593"/>
        <v>0</v>
      </c>
      <c r="J7530">
        <f t="shared" ca="1" si="594"/>
        <v>0</v>
      </c>
      <c r="K7530">
        <f t="shared" ca="1" si="594"/>
        <v>0</v>
      </c>
      <c r="AA7530" s="8">
        <v>0</v>
      </c>
      <c r="AB7530" s="8">
        <v>8</v>
      </c>
      <c r="AC7530" s="8">
        <v>6</v>
      </c>
      <c r="AD7530" s="8">
        <v>2</v>
      </c>
      <c r="AE7530" s="12" t="s">
        <v>759</v>
      </c>
    </row>
    <row r="7531" spans="2:31" x14ac:dyDescent="0.2">
      <c r="B7531" t="str">
        <f ca="1">IF(ISNA(VLOOKUP(AA7531&amp;"_"&amp;AB7531&amp;"_"&amp;AC7531&amp;"_"&amp;AE7531,[1]挑战模式!$A:$AS,1,FALSE)),"",IF(VLOOKUP(AA7531&amp;"_"&amp;AB7531&amp;"_"&amp;AC7531&amp;"_"&amp;AE7531,[1]挑战模式!$A:$AS,14+AD7531,FALSE)="","","Monster_Season"&amp;AA7531&amp;"_Challenge"&amp;AB7531&amp;"_"&amp;AC7531&amp;"_"&amp;AD7531&amp;"_"&amp;AE7531))</f>
        <v>Monster_Season0_Challenge8_6_3_Hell</v>
      </c>
      <c r="C7531">
        <f t="shared" ca="1" si="590"/>
        <v>1</v>
      </c>
      <c r="E7531">
        <f ca="1">IF(B7531="","",VLOOKUP(AA7531&amp;"_"&amp;AB7531&amp;"_"&amp;AC7531&amp;"_"&amp;AE7531,[1]挑战模式!$A:$AS,26+AD7531,FALSE))</f>
        <v>646</v>
      </c>
      <c r="F7531">
        <f ca="1">IF(B7531="","",VLOOKUP(VLOOKUP(AA7531&amp;"_"&amp;AB7531&amp;"_"&amp;AC7531&amp;"_"&amp;AE7531,[1]挑战模式!$A:$AS,14+AD7531,FALSE),[1]怪物!$B:$O,3,FALSE))</f>
        <v>1</v>
      </c>
      <c r="G7531">
        <f t="shared" ca="1" si="591"/>
        <v>0</v>
      </c>
      <c r="H7531">
        <f t="shared" ca="1" si="592"/>
        <v>0</v>
      </c>
      <c r="I7531">
        <f t="shared" ca="1" si="593"/>
        <v>0</v>
      </c>
      <c r="J7531">
        <f t="shared" ca="1" si="594"/>
        <v>0</v>
      </c>
      <c r="K7531">
        <f t="shared" ca="1" si="594"/>
        <v>0</v>
      </c>
      <c r="AA7531" s="8">
        <v>0</v>
      </c>
      <c r="AB7531" s="8">
        <v>8</v>
      </c>
      <c r="AC7531" s="8">
        <v>6</v>
      </c>
      <c r="AD7531" s="8">
        <v>3</v>
      </c>
      <c r="AE7531" s="12" t="s">
        <v>759</v>
      </c>
    </row>
    <row r="7532" spans="2:31" x14ac:dyDescent="0.2">
      <c r="B7532" t="str">
        <f ca="1">IF(ISNA(VLOOKUP(AA7532&amp;"_"&amp;AB7532&amp;"_"&amp;AC7532&amp;"_"&amp;AE7532,[1]挑战模式!$A:$AS,1,FALSE)),"",IF(VLOOKUP(AA7532&amp;"_"&amp;AB7532&amp;"_"&amp;AC7532&amp;"_"&amp;AE7532,[1]挑战模式!$A:$AS,14+AD7532,FALSE)="","","Monster_Season"&amp;AA7532&amp;"_Challenge"&amp;AB7532&amp;"_"&amp;AC7532&amp;"_"&amp;AD7532&amp;"_"&amp;AE7532))</f>
        <v>Monster_Season0_Challenge8_6_4_Hell</v>
      </c>
      <c r="C7532">
        <f t="shared" ca="1" si="590"/>
        <v>1</v>
      </c>
      <c r="E7532">
        <f ca="1">IF(B7532="","",VLOOKUP(AA7532&amp;"_"&amp;AB7532&amp;"_"&amp;AC7532&amp;"_"&amp;AE7532,[1]挑战模式!$A:$AS,26+AD7532,FALSE))</f>
        <v>646</v>
      </c>
      <c r="F7532">
        <f ca="1">IF(B7532="","",VLOOKUP(VLOOKUP(AA7532&amp;"_"&amp;AB7532&amp;"_"&amp;AC7532&amp;"_"&amp;AE7532,[1]挑战模式!$A:$AS,14+AD7532,FALSE),[1]怪物!$B:$O,3,FALSE))</f>
        <v>1</v>
      </c>
      <c r="G7532">
        <f t="shared" ca="1" si="591"/>
        <v>0</v>
      </c>
      <c r="H7532">
        <f t="shared" ca="1" si="592"/>
        <v>0</v>
      </c>
      <c r="I7532">
        <f t="shared" ca="1" si="593"/>
        <v>0</v>
      </c>
      <c r="J7532">
        <f t="shared" ca="1" si="594"/>
        <v>0</v>
      </c>
      <c r="K7532">
        <f t="shared" ca="1" si="594"/>
        <v>0</v>
      </c>
      <c r="AA7532" s="8">
        <v>0</v>
      </c>
      <c r="AB7532" s="8">
        <v>8</v>
      </c>
      <c r="AC7532" s="8">
        <v>6</v>
      </c>
      <c r="AD7532" s="8">
        <v>4</v>
      </c>
      <c r="AE7532" s="12" t="s">
        <v>759</v>
      </c>
    </row>
    <row r="7533" spans="2:31" x14ac:dyDescent="0.2">
      <c r="B7533" t="str">
        <f ca="1">IF(ISNA(VLOOKUP(AA7533&amp;"_"&amp;AB7533&amp;"_"&amp;AC7533&amp;"_"&amp;AE7533,[1]挑战模式!$A:$AS,1,FALSE)),"",IF(VLOOKUP(AA7533&amp;"_"&amp;AB7533&amp;"_"&amp;AC7533&amp;"_"&amp;AE7533,[1]挑战模式!$A:$AS,14+AD7533,FALSE)="","","Monster_Season"&amp;AA7533&amp;"_Challenge"&amp;AB7533&amp;"_"&amp;AC7533&amp;"_"&amp;AD7533&amp;"_"&amp;AE7533))</f>
        <v/>
      </c>
      <c r="C7533" t="str">
        <f t="shared" ca="1" si="590"/>
        <v/>
      </c>
      <c r="E7533" t="str">
        <f ca="1">IF(B7533="","",VLOOKUP(AA7533&amp;"_"&amp;AB7533&amp;"_"&amp;AC7533&amp;"_"&amp;AE7533,[1]挑战模式!$A:$AS,26+AD7533,FALSE))</f>
        <v/>
      </c>
      <c r="F7533" t="str">
        <f ca="1">IF(B7533="","",VLOOKUP(VLOOKUP(AA7533&amp;"_"&amp;AB7533&amp;"_"&amp;AC7533&amp;"_"&amp;AE7533,[1]挑战模式!$A:$AS,14+AD7533,FALSE),[1]怪物!$B:$O,3,FALSE))</f>
        <v/>
      </c>
      <c r="G7533" t="str">
        <f t="shared" ca="1" si="591"/>
        <v/>
      </c>
      <c r="H7533" t="str">
        <f t="shared" ca="1" si="592"/>
        <v/>
      </c>
      <c r="I7533" t="str">
        <f t="shared" ca="1" si="593"/>
        <v/>
      </c>
      <c r="J7533" t="str">
        <f t="shared" ca="1" si="594"/>
        <v/>
      </c>
      <c r="K7533" t="str">
        <f t="shared" ca="1" si="594"/>
        <v/>
      </c>
      <c r="AA7533" s="8">
        <v>0</v>
      </c>
      <c r="AB7533" s="8">
        <v>8</v>
      </c>
      <c r="AC7533" s="8">
        <v>6</v>
      </c>
      <c r="AD7533" s="8">
        <v>5</v>
      </c>
      <c r="AE7533" s="12" t="s">
        <v>759</v>
      </c>
    </row>
    <row r="7534" spans="2:31" x14ac:dyDescent="0.2">
      <c r="B7534" t="str">
        <f ca="1">IF(ISNA(VLOOKUP(AA7534&amp;"_"&amp;AB7534&amp;"_"&amp;AC7534&amp;"_"&amp;AE7534,[1]挑战模式!$A:$AS,1,FALSE)),"",IF(VLOOKUP(AA7534&amp;"_"&amp;AB7534&amp;"_"&amp;AC7534&amp;"_"&amp;AE7534,[1]挑战模式!$A:$AS,14+AD7534,FALSE)="","","Monster_Season"&amp;AA7534&amp;"_Challenge"&amp;AB7534&amp;"_"&amp;AC7534&amp;"_"&amp;AD7534&amp;"_"&amp;AE7534))</f>
        <v/>
      </c>
      <c r="C7534" t="str">
        <f t="shared" ca="1" si="590"/>
        <v/>
      </c>
      <c r="E7534" t="str">
        <f ca="1">IF(B7534="","",VLOOKUP(AA7534&amp;"_"&amp;AB7534&amp;"_"&amp;AC7534&amp;"_"&amp;AE7534,[1]挑战模式!$A:$AS,26+AD7534,FALSE))</f>
        <v/>
      </c>
      <c r="F7534" t="str">
        <f ca="1">IF(B7534="","",VLOOKUP(VLOOKUP(AA7534&amp;"_"&amp;AB7534&amp;"_"&amp;AC7534&amp;"_"&amp;AE7534,[1]挑战模式!$A:$AS,14+AD7534,FALSE),[1]怪物!$B:$O,3,FALSE))</f>
        <v/>
      </c>
      <c r="G7534" t="str">
        <f t="shared" ca="1" si="591"/>
        <v/>
      </c>
      <c r="H7534" t="str">
        <f t="shared" ca="1" si="592"/>
        <v/>
      </c>
      <c r="I7534" t="str">
        <f t="shared" ca="1" si="593"/>
        <v/>
      </c>
      <c r="J7534" t="str">
        <f t="shared" ca="1" si="594"/>
        <v/>
      </c>
      <c r="K7534" t="str">
        <f t="shared" ca="1" si="594"/>
        <v/>
      </c>
      <c r="AA7534" s="8">
        <v>0</v>
      </c>
      <c r="AB7534" s="8">
        <v>8</v>
      </c>
      <c r="AC7534" s="8">
        <v>6</v>
      </c>
      <c r="AD7534" s="8">
        <v>6</v>
      </c>
      <c r="AE7534" s="12" t="s">
        <v>759</v>
      </c>
    </row>
    <row r="7535" spans="2:31" x14ac:dyDescent="0.2">
      <c r="B7535" t="str">
        <f ca="1">IF(ISNA(VLOOKUP(AA7535&amp;"_"&amp;AB7535&amp;"_"&amp;AC7535&amp;"_"&amp;AE7535,[1]挑战模式!$A:$AS,1,FALSE)),"",IF(VLOOKUP(AA7535&amp;"_"&amp;AB7535&amp;"_"&amp;AC7535&amp;"_"&amp;AE7535,[1]挑战模式!$A:$AS,14+AD7535,FALSE)="","","Monster_Season"&amp;AA7535&amp;"_Challenge"&amp;AB7535&amp;"_"&amp;AC7535&amp;"_"&amp;AD7535&amp;"_"&amp;AE7535))</f>
        <v/>
      </c>
      <c r="C7535" t="str">
        <f t="shared" ca="1" si="590"/>
        <v/>
      </c>
      <c r="E7535" t="str">
        <f ca="1">IF(B7535="","",VLOOKUP(AA7535&amp;"_"&amp;AB7535&amp;"_"&amp;AC7535&amp;"_"&amp;AE7535,[1]挑战模式!$A:$AS,26+AD7535,FALSE))</f>
        <v/>
      </c>
      <c r="F7535" t="str">
        <f ca="1">IF(B7535="","",VLOOKUP(VLOOKUP(AA7535&amp;"_"&amp;AB7535&amp;"_"&amp;AC7535&amp;"_"&amp;AE7535,[1]挑战模式!$A:$AS,14+AD7535,FALSE),[1]怪物!$B:$O,3,FALSE))</f>
        <v/>
      </c>
      <c r="G7535" t="str">
        <f t="shared" ca="1" si="591"/>
        <v/>
      </c>
      <c r="H7535" t="str">
        <f t="shared" ca="1" si="592"/>
        <v/>
      </c>
      <c r="I7535" t="str">
        <f t="shared" ca="1" si="593"/>
        <v/>
      </c>
      <c r="J7535" t="str">
        <f t="shared" ca="1" si="594"/>
        <v/>
      </c>
      <c r="K7535" t="str">
        <f t="shared" ca="1" si="594"/>
        <v/>
      </c>
      <c r="AA7535" s="8">
        <v>0</v>
      </c>
      <c r="AB7535" s="8">
        <v>8</v>
      </c>
      <c r="AC7535" s="8">
        <v>7</v>
      </c>
      <c r="AD7535" s="8">
        <v>1</v>
      </c>
      <c r="AE7535" s="12" t="s">
        <v>759</v>
      </c>
    </row>
    <row r="7536" spans="2:31" x14ac:dyDescent="0.2">
      <c r="B7536" t="str">
        <f ca="1">IF(ISNA(VLOOKUP(AA7536&amp;"_"&amp;AB7536&amp;"_"&amp;AC7536&amp;"_"&amp;AE7536,[1]挑战模式!$A:$AS,1,FALSE)),"",IF(VLOOKUP(AA7536&amp;"_"&amp;AB7536&amp;"_"&amp;AC7536&amp;"_"&amp;AE7536,[1]挑战模式!$A:$AS,14+AD7536,FALSE)="","","Monster_Season"&amp;AA7536&amp;"_Challenge"&amp;AB7536&amp;"_"&amp;AC7536&amp;"_"&amp;AD7536&amp;"_"&amp;AE7536))</f>
        <v/>
      </c>
      <c r="C7536" t="str">
        <f t="shared" ca="1" si="590"/>
        <v/>
      </c>
      <c r="E7536" t="str">
        <f ca="1">IF(B7536="","",VLOOKUP(AA7536&amp;"_"&amp;AB7536&amp;"_"&amp;AC7536&amp;"_"&amp;AE7536,[1]挑战模式!$A:$AS,26+AD7536,FALSE))</f>
        <v/>
      </c>
      <c r="F7536" t="str">
        <f ca="1">IF(B7536="","",VLOOKUP(VLOOKUP(AA7536&amp;"_"&amp;AB7536&amp;"_"&amp;AC7536&amp;"_"&amp;AE7536,[1]挑战模式!$A:$AS,14+AD7536,FALSE),[1]怪物!$B:$O,3,FALSE))</f>
        <v/>
      </c>
      <c r="G7536" t="str">
        <f t="shared" ca="1" si="591"/>
        <v/>
      </c>
      <c r="H7536" t="str">
        <f t="shared" ca="1" si="592"/>
        <v/>
      </c>
      <c r="I7536" t="str">
        <f t="shared" ca="1" si="593"/>
        <v/>
      </c>
      <c r="J7536" t="str">
        <f t="shared" ca="1" si="594"/>
        <v/>
      </c>
      <c r="K7536" t="str">
        <f t="shared" ca="1" si="594"/>
        <v/>
      </c>
      <c r="AA7536" s="8">
        <v>0</v>
      </c>
      <c r="AB7536" s="8">
        <v>8</v>
      </c>
      <c r="AC7536" s="8">
        <v>7</v>
      </c>
      <c r="AD7536" s="8">
        <v>2</v>
      </c>
      <c r="AE7536" s="12" t="s">
        <v>759</v>
      </c>
    </row>
    <row r="7537" spans="2:31" x14ac:dyDescent="0.2">
      <c r="B7537" t="str">
        <f ca="1">IF(ISNA(VLOOKUP(AA7537&amp;"_"&amp;AB7537&amp;"_"&amp;AC7537&amp;"_"&amp;AE7537,[1]挑战模式!$A:$AS,1,FALSE)),"",IF(VLOOKUP(AA7537&amp;"_"&amp;AB7537&amp;"_"&amp;AC7537&amp;"_"&amp;AE7537,[1]挑战模式!$A:$AS,14+AD7537,FALSE)="","","Monster_Season"&amp;AA7537&amp;"_Challenge"&amp;AB7537&amp;"_"&amp;AC7537&amp;"_"&amp;AD7537&amp;"_"&amp;AE7537))</f>
        <v/>
      </c>
      <c r="C7537" t="str">
        <f t="shared" ca="1" si="590"/>
        <v/>
      </c>
      <c r="E7537" t="str">
        <f ca="1">IF(B7537="","",VLOOKUP(AA7537&amp;"_"&amp;AB7537&amp;"_"&amp;AC7537&amp;"_"&amp;AE7537,[1]挑战模式!$A:$AS,26+AD7537,FALSE))</f>
        <v/>
      </c>
      <c r="F7537" t="str">
        <f ca="1">IF(B7537="","",VLOOKUP(VLOOKUP(AA7537&amp;"_"&amp;AB7537&amp;"_"&amp;AC7537&amp;"_"&amp;AE7537,[1]挑战模式!$A:$AS,14+AD7537,FALSE),[1]怪物!$B:$O,3,FALSE))</f>
        <v/>
      </c>
      <c r="G7537" t="str">
        <f t="shared" ca="1" si="591"/>
        <v/>
      </c>
      <c r="H7537" t="str">
        <f t="shared" ca="1" si="592"/>
        <v/>
      </c>
      <c r="I7537" t="str">
        <f t="shared" ca="1" si="593"/>
        <v/>
      </c>
      <c r="J7537" t="str">
        <f t="shared" ca="1" si="594"/>
        <v/>
      </c>
      <c r="K7537" t="str">
        <f t="shared" ca="1" si="594"/>
        <v/>
      </c>
      <c r="AA7537" s="8">
        <v>0</v>
      </c>
      <c r="AB7537" s="8">
        <v>8</v>
      </c>
      <c r="AC7537" s="8">
        <v>7</v>
      </c>
      <c r="AD7537" s="8">
        <v>3</v>
      </c>
      <c r="AE7537" s="12" t="s">
        <v>759</v>
      </c>
    </row>
    <row r="7538" spans="2:31" x14ac:dyDescent="0.2">
      <c r="B7538" t="str">
        <f ca="1">IF(ISNA(VLOOKUP(AA7538&amp;"_"&amp;AB7538&amp;"_"&amp;AC7538&amp;"_"&amp;AE7538,[1]挑战模式!$A:$AS,1,FALSE)),"",IF(VLOOKUP(AA7538&amp;"_"&amp;AB7538&amp;"_"&amp;AC7538&amp;"_"&amp;AE7538,[1]挑战模式!$A:$AS,14+AD7538,FALSE)="","","Monster_Season"&amp;AA7538&amp;"_Challenge"&amp;AB7538&amp;"_"&amp;AC7538&amp;"_"&amp;AD7538&amp;"_"&amp;AE7538))</f>
        <v/>
      </c>
      <c r="C7538" t="str">
        <f t="shared" ca="1" si="590"/>
        <v/>
      </c>
      <c r="E7538" t="str">
        <f ca="1">IF(B7538="","",VLOOKUP(AA7538&amp;"_"&amp;AB7538&amp;"_"&amp;AC7538&amp;"_"&amp;AE7538,[1]挑战模式!$A:$AS,26+AD7538,FALSE))</f>
        <v/>
      </c>
      <c r="F7538" t="str">
        <f ca="1">IF(B7538="","",VLOOKUP(VLOOKUP(AA7538&amp;"_"&amp;AB7538&amp;"_"&amp;AC7538&amp;"_"&amp;AE7538,[1]挑战模式!$A:$AS,14+AD7538,FALSE),[1]怪物!$B:$O,3,FALSE))</f>
        <v/>
      </c>
      <c r="G7538" t="str">
        <f t="shared" ca="1" si="591"/>
        <v/>
      </c>
      <c r="H7538" t="str">
        <f t="shared" ca="1" si="592"/>
        <v/>
      </c>
      <c r="I7538" t="str">
        <f t="shared" ca="1" si="593"/>
        <v/>
      </c>
      <c r="J7538" t="str">
        <f t="shared" ca="1" si="594"/>
        <v/>
      </c>
      <c r="K7538" t="str">
        <f t="shared" ca="1" si="594"/>
        <v/>
      </c>
      <c r="AA7538" s="8">
        <v>0</v>
      </c>
      <c r="AB7538" s="8">
        <v>8</v>
      </c>
      <c r="AC7538" s="8">
        <v>7</v>
      </c>
      <c r="AD7538" s="8">
        <v>4</v>
      </c>
      <c r="AE7538" s="12" t="s">
        <v>759</v>
      </c>
    </row>
    <row r="7539" spans="2:31" x14ac:dyDescent="0.2">
      <c r="B7539" t="str">
        <f ca="1">IF(ISNA(VLOOKUP(AA7539&amp;"_"&amp;AB7539&amp;"_"&amp;AC7539&amp;"_"&amp;AE7539,[1]挑战模式!$A:$AS,1,FALSE)),"",IF(VLOOKUP(AA7539&amp;"_"&amp;AB7539&amp;"_"&amp;AC7539&amp;"_"&amp;AE7539,[1]挑战模式!$A:$AS,14+AD7539,FALSE)="","","Monster_Season"&amp;AA7539&amp;"_Challenge"&amp;AB7539&amp;"_"&amp;AC7539&amp;"_"&amp;AD7539&amp;"_"&amp;AE7539))</f>
        <v/>
      </c>
      <c r="C7539" t="str">
        <f t="shared" ca="1" si="590"/>
        <v/>
      </c>
      <c r="E7539" t="str">
        <f ca="1">IF(B7539="","",VLOOKUP(AA7539&amp;"_"&amp;AB7539&amp;"_"&amp;AC7539&amp;"_"&amp;AE7539,[1]挑战模式!$A:$AS,26+AD7539,FALSE))</f>
        <v/>
      </c>
      <c r="F7539" t="str">
        <f ca="1">IF(B7539="","",VLOOKUP(VLOOKUP(AA7539&amp;"_"&amp;AB7539&amp;"_"&amp;AC7539&amp;"_"&amp;AE7539,[1]挑战模式!$A:$AS,14+AD7539,FALSE),[1]怪物!$B:$O,3,FALSE))</f>
        <v/>
      </c>
      <c r="G7539" t="str">
        <f t="shared" ca="1" si="591"/>
        <v/>
      </c>
      <c r="H7539" t="str">
        <f t="shared" ca="1" si="592"/>
        <v/>
      </c>
      <c r="I7539" t="str">
        <f t="shared" ca="1" si="593"/>
        <v/>
      </c>
      <c r="J7539" t="str">
        <f t="shared" ca="1" si="594"/>
        <v/>
      </c>
      <c r="K7539" t="str">
        <f t="shared" ca="1" si="594"/>
        <v/>
      </c>
      <c r="AA7539" s="8">
        <v>0</v>
      </c>
      <c r="AB7539" s="8">
        <v>8</v>
      </c>
      <c r="AC7539" s="8">
        <v>7</v>
      </c>
      <c r="AD7539" s="8">
        <v>5</v>
      </c>
      <c r="AE7539" s="12" t="s">
        <v>759</v>
      </c>
    </row>
    <row r="7540" spans="2:31" x14ac:dyDescent="0.2">
      <c r="B7540" t="str">
        <f ca="1">IF(ISNA(VLOOKUP(AA7540&amp;"_"&amp;AB7540&amp;"_"&amp;AC7540&amp;"_"&amp;AE7540,[1]挑战模式!$A:$AS,1,FALSE)),"",IF(VLOOKUP(AA7540&amp;"_"&amp;AB7540&amp;"_"&amp;AC7540&amp;"_"&amp;AE7540,[1]挑战模式!$A:$AS,14+AD7540,FALSE)="","","Monster_Season"&amp;AA7540&amp;"_Challenge"&amp;AB7540&amp;"_"&amp;AC7540&amp;"_"&amp;AD7540&amp;"_"&amp;AE7540))</f>
        <v/>
      </c>
      <c r="C7540" t="str">
        <f t="shared" ca="1" si="590"/>
        <v/>
      </c>
      <c r="E7540" t="str">
        <f ca="1">IF(B7540="","",VLOOKUP(AA7540&amp;"_"&amp;AB7540&amp;"_"&amp;AC7540&amp;"_"&amp;AE7540,[1]挑战模式!$A:$AS,26+AD7540,FALSE))</f>
        <v/>
      </c>
      <c r="F7540" t="str">
        <f ca="1">IF(B7540="","",VLOOKUP(VLOOKUP(AA7540&amp;"_"&amp;AB7540&amp;"_"&amp;AC7540&amp;"_"&amp;AE7540,[1]挑战模式!$A:$AS,14+AD7540,FALSE),[1]怪物!$B:$O,3,FALSE))</f>
        <v/>
      </c>
      <c r="G7540" t="str">
        <f t="shared" ca="1" si="591"/>
        <v/>
      </c>
      <c r="H7540" t="str">
        <f t="shared" ca="1" si="592"/>
        <v/>
      </c>
      <c r="I7540" t="str">
        <f t="shared" ca="1" si="593"/>
        <v/>
      </c>
      <c r="J7540" t="str">
        <f t="shared" ca="1" si="594"/>
        <v/>
      </c>
      <c r="K7540" t="str">
        <f t="shared" ca="1" si="594"/>
        <v/>
      </c>
      <c r="AA7540" s="8">
        <v>0</v>
      </c>
      <c r="AB7540" s="8">
        <v>8</v>
      </c>
      <c r="AC7540" s="8">
        <v>7</v>
      </c>
      <c r="AD7540" s="8">
        <v>6</v>
      </c>
      <c r="AE7540" s="12" t="s">
        <v>759</v>
      </c>
    </row>
    <row r="7541" spans="2:31" x14ac:dyDescent="0.2">
      <c r="B7541" t="str">
        <f ca="1">IF(ISNA(VLOOKUP(AA7541&amp;"_"&amp;AB7541&amp;"_"&amp;AC7541&amp;"_"&amp;AE7541,[1]挑战模式!$A:$AS,1,FALSE)),"",IF(VLOOKUP(AA7541&amp;"_"&amp;AB7541&amp;"_"&amp;AC7541&amp;"_"&amp;AE7541,[1]挑战模式!$A:$AS,14+AD7541,FALSE)="","","Monster_Season"&amp;AA7541&amp;"_Challenge"&amp;AB7541&amp;"_"&amp;AC7541&amp;"_"&amp;AD7541&amp;"_"&amp;AE7541))</f>
        <v/>
      </c>
      <c r="C7541" t="str">
        <f t="shared" ca="1" si="590"/>
        <v/>
      </c>
      <c r="E7541" t="str">
        <f ca="1">IF(B7541="","",VLOOKUP(AA7541&amp;"_"&amp;AB7541&amp;"_"&amp;AC7541&amp;"_"&amp;AE7541,[1]挑战模式!$A:$AS,26+AD7541,FALSE))</f>
        <v/>
      </c>
      <c r="F7541" t="str">
        <f ca="1">IF(B7541="","",VLOOKUP(VLOOKUP(AA7541&amp;"_"&amp;AB7541&amp;"_"&amp;AC7541&amp;"_"&amp;AE7541,[1]挑战模式!$A:$AS,14+AD7541,FALSE),[1]怪物!$B:$O,3,FALSE))</f>
        <v/>
      </c>
      <c r="G7541" t="str">
        <f t="shared" ca="1" si="591"/>
        <v/>
      </c>
      <c r="H7541" t="str">
        <f t="shared" ca="1" si="592"/>
        <v/>
      </c>
      <c r="I7541" t="str">
        <f t="shared" ca="1" si="593"/>
        <v/>
      </c>
      <c r="J7541" t="str">
        <f t="shared" ca="1" si="594"/>
        <v/>
      </c>
      <c r="K7541" t="str">
        <f t="shared" ca="1" si="594"/>
        <v/>
      </c>
      <c r="AA7541" s="8">
        <v>0</v>
      </c>
      <c r="AB7541" s="8">
        <v>8</v>
      </c>
      <c r="AC7541" s="8">
        <v>8</v>
      </c>
      <c r="AD7541" s="8">
        <v>1</v>
      </c>
      <c r="AE7541" s="12" t="s">
        <v>759</v>
      </c>
    </row>
    <row r="7542" spans="2:31" x14ac:dyDescent="0.2">
      <c r="B7542" t="str">
        <f ca="1">IF(ISNA(VLOOKUP(AA7542&amp;"_"&amp;AB7542&amp;"_"&amp;AC7542&amp;"_"&amp;AE7542,[1]挑战模式!$A:$AS,1,FALSE)),"",IF(VLOOKUP(AA7542&amp;"_"&amp;AB7542&amp;"_"&amp;AC7542&amp;"_"&amp;AE7542,[1]挑战模式!$A:$AS,14+AD7542,FALSE)="","","Monster_Season"&amp;AA7542&amp;"_Challenge"&amp;AB7542&amp;"_"&amp;AC7542&amp;"_"&amp;AD7542&amp;"_"&amp;AE7542))</f>
        <v/>
      </c>
      <c r="C7542" t="str">
        <f t="shared" ca="1" si="590"/>
        <v/>
      </c>
      <c r="E7542" t="str">
        <f ca="1">IF(B7542="","",VLOOKUP(AA7542&amp;"_"&amp;AB7542&amp;"_"&amp;AC7542&amp;"_"&amp;AE7542,[1]挑战模式!$A:$AS,26+AD7542,FALSE))</f>
        <v/>
      </c>
      <c r="F7542" t="str">
        <f ca="1">IF(B7542="","",VLOOKUP(VLOOKUP(AA7542&amp;"_"&amp;AB7542&amp;"_"&amp;AC7542&amp;"_"&amp;AE7542,[1]挑战模式!$A:$AS,14+AD7542,FALSE),[1]怪物!$B:$O,3,FALSE))</f>
        <v/>
      </c>
      <c r="G7542" t="str">
        <f t="shared" ca="1" si="591"/>
        <v/>
      </c>
      <c r="H7542" t="str">
        <f t="shared" ca="1" si="592"/>
        <v/>
      </c>
      <c r="I7542" t="str">
        <f t="shared" ca="1" si="593"/>
        <v/>
      </c>
      <c r="J7542" t="str">
        <f t="shared" ca="1" si="594"/>
        <v/>
      </c>
      <c r="K7542" t="str">
        <f t="shared" ca="1" si="594"/>
        <v/>
      </c>
      <c r="AA7542" s="8">
        <v>0</v>
      </c>
      <c r="AB7542" s="8">
        <v>8</v>
      </c>
      <c r="AC7542" s="8">
        <v>8</v>
      </c>
      <c r="AD7542" s="8">
        <v>2</v>
      </c>
      <c r="AE7542" s="12" t="s">
        <v>759</v>
      </c>
    </row>
    <row r="7543" spans="2:31" x14ac:dyDescent="0.2">
      <c r="B7543" t="str">
        <f ca="1">IF(ISNA(VLOOKUP(AA7543&amp;"_"&amp;AB7543&amp;"_"&amp;AC7543&amp;"_"&amp;AE7543,[1]挑战模式!$A:$AS,1,FALSE)),"",IF(VLOOKUP(AA7543&amp;"_"&amp;AB7543&amp;"_"&amp;AC7543&amp;"_"&amp;AE7543,[1]挑战模式!$A:$AS,14+AD7543,FALSE)="","","Monster_Season"&amp;AA7543&amp;"_Challenge"&amp;AB7543&amp;"_"&amp;AC7543&amp;"_"&amp;AD7543&amp;"_"&amp;AE7543))</f>
        <v/>
      </c>
      <c r="C7543" t="str">
        <f t="shared" ca="1" si="590"/>
        <v/>
      </c>
      <c r="E7543" t="str">
        <f ca="1">IF(B7543="","",VLOOKUP(AA7543&amp;"_"&amp;AB7543&amp;"_"&amp;AC7543&amp;"_"&amp;AE7543,[1]挑战模式!$A:$AS,26+AD7543,FALSE))</f>
        <v/>
      </c>
      <c r="F7543" t="str">
        <f ca="1">IF(B7543="","",VLOOKUP(VLOOKUP(AA7543&amp;"_"&amp;AB7543&amp;"_"&amp;AC7543&amp;"_"&amp;AE7543,[1]挑战模式!$A:$AS,14+AD7543,FALSE),[1]怪物!$B:$O,3,FALSE))</f>
        <v/>
      </c>
      <c r="G7543" t="str">
        <f t="shared" ca="1" si="591"/>
        <v/>
      </c>
      <c r="H7543" t="str">
        <f t="shared" ca="1" si="592"/>
        <v/>
      </c>
      <c r="I7543" t="str">
        <f t="shared" ca="1" si="593"/>
        <v/>
      </c>
      <c r="J7543" t="str">
        <f t="shared" ca="1" si="594"/>
        <v/>
      </c>
      <c r="K7543" t="str">
        <f t="shared" ca="1" si="594"/>
        <v/>
      </c>
      <c r="AA7543" s="8">
        <v>0</v>
      </c>
      <c r="AB7543" s="8">
        <v>8</v>
      </c>
      <c r="AC7543" s="8">
        <v>8</v>
      </c>
      <c r="AD7543" s="8">
        <v>3</v>
      </c>
      <c r="AE7543" s="12" t="s">
        <v>759</v>
      </c>
    </row>
    <row r="7544" spans="2:31" x14ac:dyDescent="0.2">
      <c r="B7544" t="str">
        <f ca="1">IF(ISNA(VLOOKUP(AA7544&amp;"_"&amp;AB7544&amp;"_"&amp;AC7544&amp;"_"&amp;AE7544,[1]挑战模式!$A:$AS,1,FALSE)),"",IF(VLOOKUP(AA7544&amp;"_"&amp;AB7544&amp;"_"&amp;AC7544&amp;"_"&amp;AE7544,[1]挑战模式!$A:$AS,14+AD7544,FALSE)="","","Monster_Season"&amp;AA7544&amp;"_Challenge"&amp;AB7544&amp;"_"&amp;AC7544&amp;"_"&amp;AD7544&amp;"_"&amp;AE7544))</f>
        <v/>
      </c>
      <c r="C7544" t="str">
        <f t="shared" ca="1" si="590"/>
        <v/>
      </c>
      <c r="E7544" t="str">
        <f ca="1">IF(B7544="","",VLOOKUP(AA7544&amp;"_"&amp;AB7544&amp;"_"&amp;AC7544&amp;"_"&amp;AE7544,[1]挑战模式!$A:$AS,26+AD7544,FALSE))</f>
        <v/>
      </c>
      <c r="F7544" t="str">
        <f ca="1">IF(B7544="","",VLOOKUP(VLOOKUP(AA7544&amp;"_"&amp;AB7544&amp;"_"&amp;AC7544&amp;"_"&amp;AE7544,[1]挑战模式!$A:$AS,14+AD7544,FALSE),[1]怪物!$B:$O,3,FALSE))</f>
        <v/>
      </c>
      <c r="G7544" t="str">
        <f t="shared" ca="1" si="591"/>
        <v/>
      </c>
      <c r="H7544" t="str">
        <f t="shared" ca="1" si="592"/>
        <v/>
      </c>
      <c r="I7544" t="str">
        <f t="shared" ca="1" si="593"/>
        <v/>
      </c>
      <c r="J7544" t="str">
        <f t="shared" ca="1" si="594"/>
        <v/>
      </c>
      <c r="K7544" t="str">
        <f t="shared" ca="1" si="594"/>
        <v/>
      </c>
      <c r="AA7544" s="8">
        <v>0</v>
      </c>
      <c r="AB7544" s="8">
        <v>8</v>
      </c>
      <c r="AC7544" s="8">
        <v>8</v>
      </c>
      <c r="AD7544" s="8">
        <v>4</v>
      </c>
      <c r="AE7544" s="12" t="s">
        <v>759</v>
      </c>
    </row>
    <row r="7545" spans="2:31" x14ac:dyDescent="0.2">
      <c r="B7545" t="str">
        <f ca="1">IF(ISNA(VLOOKUP(AA7545&amp;"_"&amp;AB7545&amp;"_"&amp;AC7545&amp;"_"&amp;AE7545,[1]挑战模式!$A:$AS,1,FALSE)),"",IF(VLOOKUP(AA7545&amp;"_"&amp;AB7545&amp;"_"&amp;AC7545&amp;"_"&amp;AE7545,[1]挑战模式!$A:$AS,14+AD7545,FALSE)="","","Monster_Season"&amp;AA7545&amp;"_Challenge"&amp;AB7545&amp;"_"&amp;AC7545&amp;"_"&amp;AD7545&amp;"_"&amp;AE7545))</f>
        <v/>
      </c>
      <c r="C7545" t="str">
        <f t="shared" ca="1" si="590"/>
        <v/>
      </c>
      <c r="E7545" t="str">
        <f ca="1">IF(B7545="","",VLOOKUP(AA7545&amp;"_"&amp;AB7545&amp;"_"&amp;AC7545&amp;"_"&amp;AE7545,[1]挑战模式!$A:$AS,26+AD7545,FALSE))</f>
        <v/>
      </c>
      <c r="F7545" t="str">
        <f ca="1">IF(B7545="","",VLOOKUP(VLOOKUP(AA7545&amp;"_"&amp;AB7545&amp;"_"&amp;AC7545&amp;"_"&amp;AE7545,[1]挑战模式!$A:$AS,14+AD7545,FALSE),[1]怪物!$B:$O,3,FALSE))</f>
        <v/>
      </c>
      <c r="G7545" t="str">
        <f t="shared" ca="1" si="591"/>
        <v/>
      </c>
      <c r="H7545" t="str">
        <f t="shared" ca="1" si="592"/>
        <v/>
      </c>
      <c r="I7545" t="str">
        <f t="shared" ca="1" si="593"/>
        <v/>
      </c>
      <c r="J7545" t="str">
        <f t="shared" ca="1" si="594"/>
        <v/>
      </c>
      <c r="K7545" t="str">
        <f t="shared" ca="1" si="594"/>
        <v/>
      </c>
      <c r="AA7545" s="8">
        <v>0</v>
      </c>
      <c r="AB7545" s="8">
        <v>8</v>
      </c>
      <c r="AC7545" s="8">
        <v>8</v>
      </c>
      <c r="AD7545" s="8">
        <v>5</v>
      </c>
      <c r="AE7545" s="12" t="s">
        <v>759</v>
      </c>
    </row>
    <row r="7546" spans="2:31" x14ac:dyDescent="0.2">
      <c r="B7546" t="str">
        <f ca="1">IF(ISNA(VLOOKUP(AA7546&amp;"_"&amp;AB7546&amp;"_"&amp;AC7546&amp;"_"&amp;AE7546,[1]挑战模式!$A:$AS,1,FALSE)),"",IF(VLOOKUP(AA7546&amp;"_"&amp;AB7546&amp;"_"&amp;AC7546&amp;"_"&amp;AE7546,[1]挑战模式!$A:$AS,14+AD7546,FALSE)="","","Monster_Season"&amp;AA7546&amp;"_Challenge"&amp;AB7546&amp;"_"&amp;AC7546&amp;"_"&amp;AD7546&amp;"_"&amp;AE7546))</f>
        <v/>
      </c>
      <c r="C7546" t="str">
        <f t="shared" ca="1" si="590"/>
        <v/>
      </c>
      <c r="E7546" t="str">
        <f ca="1">IF(B7546="","",VLOOKUP(AA7546&amp;"_"&amp;AB7546&amp;"_"&amp;AC7546&amp;"_"&amp;AE7546,[1]挑战模式!$A:$AS,26+AD7546,FALSE))</f>
        <v/>
      </c>
      <c r="F7546" t="str">
        <f ca="1">IF(B7546="","",VLOOKUP(VLOOKUP(AA7546&amp;"_"&amp;AB7546&amp;"_"&amp;AC7546&amp;"_"&amp;AE7546,[1]挑战模式!$A:$AS,14+AD7546,FALSE),[1]怪物!$B:$O,3,FALSE))</f>
        <v/>
      </c>
      <c r="G7546" t="str">
        <f t="shared" ca="1" si="591"/>
        <v/>
      </c>
      <c r="H7546" t="str">
        <f t="shared" ca="1" si="592"/>
        <v/>
      </c>
      <c r="I7546" t="str">
        <f t="shared" ca="1" si="593"/>
        <v/>
      </c>
      <c r="J7546" t="str">
        <f t="shared" ca="1" si="594"/>
        <v/>
      </c>
      <c r="K7546" t="str">
        <f t="shared" ca="1" si="594"/>
        <v/>
      </c>
      <c r="AA7546" s="8">
        <v>0</v>
      </c>
      <c r="AB7546" s="8">
        <v>8</v>
      </c>
      <c r="AC7546" s="8">
        <v>8</v>
      </c>
      <c r="AD7546" s="8">
        <v>6</v>
      </c>
      <c r="AE7546" s="12" t="s">
        <v>759</v>
      </c>
    </row>
    <row r="7547" spans="2:31" x14ac:dyDescent="0.2">
      <c r="B7547" t="str">
        <f ca="1">IF(ISNA(VLOOKUP(AA7547&amp;"_"&amp;AB7547&amp;"_"&amp;AC7547&amp;"_"&amp;AE7547,[1]挑战模式!$A:$AS,1,FALSE)),"",IF(VLOOKUP(AA7547&amp;"_"&amp;AB7547&amp;"_"&amp;AC7547&amp;"_"&amp;AE7547,[1]挑战模式!$A:$AS,14+AD7547,FALSE)="","","Monster_Season"&amp;AA7547&amp;"_Challenge"&amp;AB7547&amp;"_"&amp;AC7547&amp;"_"&amp;AD7547&amp;"_"&amp;AE7547))</f>
        <v/>
      </c>
      <c r="C7547" t="str">
        <f t="shared" ca="1" si="590"/>
        <v/>
      </c>
      <c r="E7547" t="str">
        <f ca="1">IF(B7547="","",VLOOKUP(AA7547&amp;"_"&amp;AB7547&amp;"_"&amp;AC7547&amp;"_"&amp;AE7547,[1]挑战模式!$A:$AS,26+AD7547,FALSE))</f>
        <v/>
      </c>
      <c r="F7547" t="str">
        <f ca="1">IF(B7547="","",VLOOKUP(VLOOKUP(AA7547&amp;"_"&amp;AB7547&amp;"_"&amp;AC7547&amp;"_"&amp;AE7547,[1]挑战模式!$A:$AS,14+AD7547,FALSE),[1]怪物!$B:$O,3,FALSE))</f>
        <v/>
      </c>
      <c r="G7547" t="str">
        <f t="shared" ca="1" si="591"/>
        <v/>
      </c>
      <c r="H7547" t="str">
        <f t="shared" ca="1" si="592"/>
        <v/>
      </c>
      <c r="I7547" t="str">
        <f t="shared" ca="1" si="593"/>
        <v/>
      </c>
      <c r="J7547" t="str">
        <f t="shared" ca="1" si="594"/>
        <v/>
      </c>
      <c r="K7547" t="str">
        <f t="shared" ca="1" si="594"/>
        <v/>
      </c>
      <c r="AA7547" s="8">
        <v>0</v>
      </c>
      <c r="AB7547" s="8">
        <v>8</v>
      </c>
      <c r="AC7547" s="8">
        <v>9</v>
      </c>
      <c r="AD7547" s="8">
        <v>1</v>
      </c>
      <c r="AE7547" s="12" t="s">
        <v>759</v>
      </c>
    </row>
    <row r="7548" spans="2:31" x14ac:dyDescent="0.2">
      <c r="B7548" t="str">
        <f ca="1">IF(ISNA(VLOOKUP(AA7548&amp;"_"&amp;AB7548&amp;"_"&amp;AC7548&amp;"_"&amp;AE7548,[1]挑战模式!$A:$AS,1,FALSE)),"",IF(VLOOKUP(AA7548&amp;"_"&amp;AB7548&amp;"_"&amp;AC7548&amp;"_"&amp;AE7548,[1]挑战模式!$A:$AS,14+AD7548,FALSE)="","","Monster_Season"&amp;AA7548&amp;"_Challenge"&amp;AB7548&amp;"_"&amp;AC7548&amp;"_"&amp;AD7548&amp;"_"&amp;AE7548))</f>
        <v/>
      </c>
      <c r="C7548" t="str">
        <f t="shared" ca="1" si="590"/>
        <v/>
      </c>
      <c r="E7548" t="str">
        <f ca="1">IF(B7548="","",VLOOKUP(AA7548&amp;"_"&amp;AB7548&amp;"_"&amp;AC7548&amp;"_"&amp;AE7548,[1]挑战模式!$A:$AS,26+AD7548,FALSE))</f>
        <v/>
      </c>
      <c r="F7548" t="str">
        <f ca="1">IF(B7548="","",VLOOKUP(VLOOKUP(AA7548&amp;"_"&amp;AB7548&amp;"_"&amp;AC7548&amp;"_"&amp;AE7548,[1]挑战模式!$A:$AS,14+AD7548,FALSE),[1]怪物!$B:$O,3,FALSE))</f>
        <v/>
      </c>
      <c r="G7548" t="str">
        <f t="shared" ca="1" si="591"/>
        <v/>
      </c>
      <c r="H7548" t="str">
        <f t="shared" ca="1" si="592"/>
        <v/>
      </c>
      <c r="I7548" t="str">
        <f t="shared" ca="1" si="593"/>
        <v/>
      </c>
      <c r="J7548" t="str">
        <f t="shared" ca="1" si="594"/>
        <v/>
      </c>
      <c r="K7548" t="str">
        <f t="shared" ca="1" si="594"/>
        <v/>
      </c>
      <c r="AA7548" s="8">
        <v>0</v>
      </c>
      <c r="AB7548" s="8">
        <v>8</v>
      </c>
      <c r="AC7548" s="8">
        <v>9</v>
      </c>
      <c r="AD7548" s="8">
        <v>2</v>
      </c>
      <c r="AE7548" s="12" t="s">
        <v>759</v>
      </c>
    </row>
    <row r="7549" spans="2:31" x14ac:dyDescent="0.2">
      <c r="B7549" t="str">
        <f ca="1">IF(ISNA(VLOOKUP(AA7549&amp;"_"&amp;AB7549&amp;"_"&amp;AC7549&amp;"_"&amp;AE7549,[1]挑战模式!$A:$AS,1,FALSE)),"",IF(VLOOKUP(AA7549&amp;"_"&amp;AB7549&amp;"_"&amp;AC7549&amp;"_"&amp;AE7549,[1]挑战模式!$A:$AS,14+AD7549,FALSE)="","","Monster_Season"&amp;AA7549&amp;"_Challenge"&amp;AB7549&amp;"_"&amp;AC7549&amp;"_"&amp;AD7549&amp;"_"&amp;AE7549))</f>
        <v/>
      </c>
      <c r="C7549" t="str">
        <f t="shared" ca="1" si="590"/>
        <v/>
      </c>
      <c r="E7549" t="str">
        <f ca="1">IF(B7549="","",VLOOKUP(AA7549&amp;"_"&amp;AB7549&amp;"_"&amp;AC7549&amp;"_"&amp;AE7549,[1]挑战模式!$A:$AS,26+AD7549,FALSE))</f>
        <v/>
      </c>
      <c r="F7549" t="str">
        <f ca="1">IF(B7549="","",VLOOKUP(VLOOKUP(AA7549&amp;"_"&amp;AB7549&amp;"_"&amp;AC7549&amp;"_"&amp;AE7549,[1]挑战模式!$A:$AS,14+AD7549,FALSE),[1]怪物!$B:$O,3,FALSE))</f>
        <v/>
      </c>
      <c r="G7549" t="str">
        <f t="shared" ca="1" si="591"/>
        <v/>
      </c>
      <c r="H7549" t="str">
        <f t="shared" ca="1" si="592"/>
        <v/>
      </c>
      <c r="I7549" t="str">
        <f t="shared" ca="1" si="593"/>
        <v/>
      </c>
      <c r="J7549" t="str">
        <f t="shared" ca="1" si="594"/>
        <v/>
      </c>
      <c r="K7549" t="str">
        <f t="shared" ca="1" si="594"/>
        <v/>
      </c>
      <c r="AA7549" s="8">
        <v>0</v>
      </c>
      <c r="AB7549" s="8">
        <v>8</v>
      </c>
      <c r="AC7549" s="8">
        <v>9</v>
      </c>
      <c r="AD7549" s="8">
        <v>3</v>
      </c>
      <c r="AE7549" s="12" t="s">
        <v>759</v>
      </c>
    </row>
    <row r="7550" spans="2:31" x14ac:dyDescent="0.2">
      <c r="B7550" t="str">
        <f ca="1">IF(ISNA(VLOOKUP(AA7550&amp;"_"&amp;AB7550&amp;"_"&amp;AC7550&amp;"_"&amp;AE7550,[1]挑战模式!$A:$AS,1,FALSE)),"",IF(VLOOKUP(AA7550&amp;"_"&amp;AB7550&amp;"_"&amp;AC7550&amp;"_"&amp;AE7550,[1]挑战模式!$A:$AS,14+AD7550,FALSE)="","","Monster_Season"&amp;AA7550&amp;"_Challenge"&amp;AB7550&amp;"_"&amp;AC7550&amp;"_"&amp;AD7550&amp;"_"&amp;AE7550))</f>
        <v/>
      </c>
      <c r="C7550" t="str">
        <f t="shared" ca="1" si="590"/>
        <v/>
      </c>
      <c r="E7550" t="str">
        <f ca="1">IF(B7550="","",VLOOKUP(AA7550&amp;"_"&amp;AB7550&amp;"_"&amp;AC7550&amp;"_"&amp;AE7550,[1]挑战模式!$A:$AS,26+AD7550,FALSE))</f>
        <v/>
      </c>
      <c r="F7550" t="str">
        <f ca="1">IF(B7550="","",VLOOKUP(VLOOKUP(AA7550&amp;"_"&amp;AB7550&amp;"_"&amp;AC7550&amp;"_"&amp;AE7550,[1]挑战模式!$A:$AS,14+AD7550,FALSE),[1]怪物!$B:$O,3,FALSE))</f>
        <v/>
      </c>
      <c r="G7550" t="str">
        <f t="shared" ca="1" si="591"/>
        <v/>
      </c>
      <c r="H7550" t="str">
        <f t="shared" ca="1" si="592"/>
        <v/>
      </c>
      <c r="I7550" t="str">
        <f t="shared" ca="1" si="593"/>
        <v/>
      </c>
      <c r="J7550" t="str">
        <f t="shared" ca="1" si="594"/>
        <v/>
      </c>
      <c r="K7550" t="str">
        <f t="shared" ca="1" si="594"/>
        <v/>
      </c>
      <c r="AA7550" s="8">
        <v>0</v>
      </c>
      <c r="AB7550" s="8">
        <v>8</v>
      </c>
      <c r="AC7550" s="8">
        <v>9</v>
      </c>
      <c r="AD7550" s="8">
        <v>4</v>
      </c>
      <c r="AE7550" s="12" t="s">
        <v>759</v>
      </c>
    </row>
    <row r="7551" spans="2:31" x14ac:dyDescent="0.2">
      <c r="B7551" t="str">
        <f ca="1">IF(ISNA(VLOOKUP(AA7551&amp;"_"&amp;AB7551&amp;"_"&amp;AC7551&amp;"_"&amp;AE7551,[1]挑战模式!$A:$AS,1,FALSE)),"",IF(VLOOKUP(AA7551&amp;"_"&amp;AB7551&amp;"_"&amp;AC7551&amp;"_"&amp;AE7551,[1]挑战模式!$A:$AS,14+AD7551,FALSE)="","","Monster_Season"&amp;AA7551&amp;"_Challenge"&amp;AB7551&amp;"_"&amp;AC7551&amp;"_"&amp;AD7551&amp;"_"&amp;AE7551))</f>
        <v/>
      </c>
      <c r="C7551" t="str">
        <f t="shared" ca="1" si="590"/>
        <v/>
      </c>
      <c r="E7551" t="str">
        <f ca="1">IF(B7551="","",VLOOKUP(AA7551&amp;"_"&amp;AB7551&amp;"_"&amp;AC7551&amp;"_"&amp;AE7551,[1]挑战模式!$A:$AS,26+AD7551,FALSE))</f>
        <v/>
      </c>
      <c r="F7551" t="str">
        <f ca="1">IF(B7551="","",VLOOKUP(VLOOKUP(AA7551&amp;"_"&amp;AB7551&amp;"_"&amp;AC7551&amp;"_"&amp;AE7551,[1]挑战模式!$A:$AS,14+AD7551,FALSE),[1]怪物!$B:$O,3,FALSE))</f>
        <v/>
      </c>
      <c r="G7551" t="str">
        <f t="shared" ca="1" si="591"/>
        <v/>
      </c>
      <c r="H7551" t="str">
        <f t="shared" ca="1" si="592"/>
        <v/>
      </c>
      <c r="I7551" t="str">
        <f t="shared" ca="1" si="593"/>
        <v/>
      </c>
      <c r="J7551" t="str">
        <f t="shared" ca="1" si="594"/>
        <v/>
      </c>
      <c r="K7551" t="str">
        <f t="shared" ca="1" si="594"/>
        <v/>
      </c>
      <c r="AA7551" s="8">
        <v>0</v>
      </c>
      <c r="AB7551" s="8">
        <v>8</v>
      </c>
      <c r="AC7551" s="8">
        <v>9</v>
      </c>
      <c r="AD7551" s="8">
        <v>5</v>
      </c>
      <c r="AE7551" s="12" t="s">
        <v>759</v>
      </c>
    </row>
    <row r="7552" spans="2:31" x14ac:dyDescent="0.2">
      <c r="B7552" t="str">
        <f ca="1">IF(ISNA(VLOOKUP(AA7552&amp;"_"&amp;AB7552&amp;"_"&amp;AC7552&amp;"_"&amp;AE7552,[1]挑战模式!$A:$AS,1,FALSE)),"",IF(VLOOKUP(AA7552&amp;"_"&amp;AB7552&amp;"_"&amp;AC7552&amp;"_"&amp;AE7552,[1]挑战模式!$A:$AS,14+AD7552,FALSE)="","","Monster_Season"&amp;AA7552&amp;"_Challenge"&amp;AB7552&amp;"_"&amp;AC7552&amp;"_"&amp;AD7552&amp;"_"&amp;AE7552))</f>
        <v/>
      </c>
      <c r="C7552" t="str">
        <f t="shared" ca="1" si="590"/>
        <v/>
      </c>
      <c r="E7552" t="str">
        <f ca="1">IF(B7552="","",VLOOKUP(AA7552&amp;"_"&amp;AB7552&amp;"_"&amp;AC7552&amp;"_"&amp;AE7552,[1]挑战模式!$A:$AS,26+AD7552,FALSE))</f>
        <v/>
      </c>
      <c r="F7552" t="str">
        <f ca="1">IF(B7552="","",VLOOKUP(VLOOKUP(AA7552&amp;"_"&amp;AB7552&amp;"_"&amp;AC7552&amp;"_"&amp;AE7552,[1]挑战模式!$A:$AS,14+AD7552,FALSE),[1]怪物!$B:$O,3,FALSE))</f>
        <v/>
      </c>
      <c r="G7552" t="str">
        <f t="shared" ca="1" si="591"/>
        <v/>
      </c>
      <c r="H7552" t="str">
        <f t="shared" ca="1" si="592"/>
        <v/>
      </c>
      <c r="I7552" t="str">
        <f t="shared" ca="1" si="593"/>
        <v/>
      </c>
      <c r="J7552" t="str">
        <f t="shared" ca="1" si="594"/>
        <v/>
      </c>
      <c r="K7552" t="str">
        <f t="shared" ca="1" si="594"/>
        <v/>
      </c>
      <c r="AA7552" s="8">
        <v>0</v>
      </c>
      <c r="AB7552" s="8">
        <v>8</v>
      </c>
      <c r="AC7552" s="8">
        <v>10</v>
      </c>
      <c r="AD7552" s="8">
        <v>6</v>
      </c>
      <c r="AE7552" s="12" t="s">
        <v>759</v>
      </c>
    </row>
    <row r="7553" spans="2:31" x14ac:dyDescent="0.2">
      <c r="B7553" t="str">
        <f ca="1">IF(ISNA(VLOOKUP(AA7553&amp;"_"&amp;AB7553&amp;"_"&amp;AC7553&amp;"_"&amp;AE7553,[1]挑战模式!$A:$AS,1,FALSE)),"",IF(VLOOKUP(AA7553&amp;"_"&amp;AB7553&amp;"_"&amp;AC7553&amp;"_"&amp;AE7553,[1]挑战模式!$A:$AS,14+AD7553,FALSE)="","","Monster_Season"&amp;AA7553&amp;"_Challenge"&amp;AB7553&amp;"_"&amp;AC7553&amp;"_"&amp;AD7553&amp;"_"&amp;AE7553))</f>
        <v/>
      </c>
      <c r="C7553" t="str">
        <f t="shared" ca="1" si="590"/>
        <v/>
      </c>
      <c r="E7553" t="str">
        <f ca="1">IF(B7553="","",VLOOKUP(AA7553&amp;"_"&amp;AB7553&amp;"_"&amp;AC7553&amp;"_"&amp;AE7553,[1]挑战模式!$A:$AS,26+AD7553,FALSE))</f>
        <v/>
      </c>
      <c r="F7553" t="str">
        <f ca="1">IF(B7553="","",VLOOKUP(VLOOKUP(AA7553&amp;"_"&amp;AB7553&amp;"_"&amp;AC7553&amp;"_"&amp;AE7553,[1]挑战模式!$A:$AS,14+AD7553,FALSE),[1]怪物!$B:$O,3,FALSE))</f>
        <v/>
      </c>
      <c r="G7553" t="str">
        <f t="shared" ca="1" si="591"/>
        <v/>
      </c>
      <c r="H7553" t="str">
        <f t="shared" ca="1" si="592"/>
        <v/>
      </c>
      <c r="I7553" t="str">
        <f t="shared" ca="1" si="593"/>
        <v/>
      </c>
      <c r="J7553" t="str">
        <f t="shared" ca="1" si="594"/>
        <v/>
      </c>
      <c r="K7553" t="str">
        <f t="shared" ca="1" si="594"/>
        <v/>
      </c>
      <c r="AA7553" s="8">
        <v>0</v>
      </c>
      <c r="AB7553" s="8">
        <v>8</v>
      </c>
      <c r="AC7553" s="8">
        <v>10</v>
      </c>
      <c r="AD7553" s="8">
        <v>1</v>
      </c>
      <c r="AE7553" s="12" t="s">
        <v>759</v>
      </c>
    </row>
    <row r="7554" spans="2:31" x14ac:dyDescent="0.2">
      <c r="B7554" t="str">
        <f ca="1">IF(ISNA(VLOOKUP(AA7554&amp;"_"&amp;AB7554&amp;"_"&amp;AC7554&amp;"_"&amp;AE7554,[1]挑战模式!$A:$AS,1,FALSE)),"",IF(VLOOKUP(AA7554&amp;"_"&amp;AB7554&amp;"_"&amp;AC7554&amp;"_"&amp;AE7554,[1]挑战模式!$A:$AS,14+AD7554,FALSE)="","","Monster_Season"&amp;AA7554&amp;"_Challenge"&amp;AB7554&amp;"_"&amp;AC7554&amp;"_"&amp;AD7554&amp;"_"&amp;AE7554))</f>
        <v/>
      </c>
      <c r="C7554" t="str">
        <f t="shared" ca="1" si="590"/>
        <v/>
      </c>
      <c r="E7554" t="str">
        <f ca="1">IF(B7554="","",VLOOKUP(AA7554&amp;"_"&amp;AB7554&amp;"_"&amp;AC7554&amp;"_"&amp;AE7554,[1]挑战模式!$A:$AS,26+AD7554,FALSE))</f>
        <v/>
      </c>
      <c r="F7554" t="str">
        <f ca="1">IF(B7554="","",VLOOKUP(VLOOKUP(AA7554&amp;"_"&amp;AB7554&amp;"_"&amp;AC7554&amp;"_"&amp;AE7554,[1]挑战模式!$A:$AS,14+AD7554,FALSE),[1]怪物!$B:$O,3,FALSE))</f>
        <v/>
      </c>
      <c r="G7554" t="str">
        <f t="shared" ca="1" si="591"/>
        <v/>
      </c>
      <c r="H7554" t="str">
        <f t="shared" ca="1" si="592"/>
        <v/>
      </c>
      <c r="I7554" t="str">
        <f t="shared" ca="1" si="593"/>
        <v/>
      </c>
      <c r="J7554" t="str">
        <f t="shared" ca="1" si="594"/>
        <v/>
      </c>
      <c r="K7554" t="str">
        <f t="shared" ca="1" si="594"/>
        <v/>
      </c>
      <c r="AA7554" s="8">
        <v>0</v>
      </c>
      <c r="AB7554" s="8">
        <v>8</v>
      </c>
      <c r="AC7554" s="8">
        <v>10</v>
      </c>
      <c r="AD7554" s="8">
        <v>2</v>
      </c>
      <c r="AE7554" s="12" t="s">
        <v>759</v>
      </c>
    </row>
    <row r="7555" spans="2:31" x14ac:dyDescent="0.2">
      <c r="B7555" t="str">
        <f ca="1">IF(ISNA(VLOOKUP(AA7555&amp;"_"&amp;AB7555&amp;"_"&amp;AC7555&amp;"_"&amp;AE7555,[1]挑战模式!$A:$AS,1,FALSE)),"",IF(VLOOKUP(AA7555&amp;"_"&amp;AB7555&amp;"_"&amp;AC7555&amp;"_"&amp;AE7555,[1]挑战模式!$A:$AS,14+AD7555,FALSE)="","","Monster_Season"&amp;AA7555&amp;"_Challenge"&amp;AB7555&amp;"_"&amp;AC7555&amp;"_"&amp;AD7555&amp;"_"&amp;AE7555))</f>
        <v/>
      </c>
      <c r="C7555" t="str">
        <f t="shared" ca="1" si="590"/>
        <v/>
      </c>
      <c r="E7555" t="str">
        <f ca="1">IF(B7555="","",VLOOKUP(AA7555&amp;"_"&amp;AB7555&amp;"_"&amp;AC7555&amp;"_"&amp;AE7555,[1]挑战模式!$A:$AS,26+AD7555,FALSE))</f>
        <v/>
      </c>
      <c r="F7555" t="str">
        <f ca="1">IF(B7555="","",VLOOKUP(VLOOKUP(AA7555&amp;"_"&amp;AB7555&amp;"_"&amp;AC7555&amp;"_"&amp;AE7555,[1]挑战模式!$A:$AS,14+AD7555,FALSE),[1]怪物!$B:$O,3,FALSE))</f>
        <v/>
      </c>
      <c r="G7555" t="str">
        <f t="shared" ca="1" si="591"/>
        <v/>
      </c>
      <c r="H7555" t="str">
        <f t="shared" ca="1" si="592"/>
        <v/>
      </c>
      <c r="I7555" t="str">
        <f t="shared" ca="1" si="593"/>
        <v/>
      </c>
      <c r="J7555" t="str">
        <f t="shared" ca="1" si="594"/>
        <v/>
      </c>
      <c r="K7555" t="str">
        <f t="shared" ca="1" si="594"/>
        <v/>
      </c>
      <c r="AA7555" s="8">
        <v>0</v>
      </c>
      <c r="AB7555" s="8">
        <v>8</v>
      </c>
      <c r="AC7555" s="8">
        <v>10</v>
      </c>
      <c r="AD7555" s="8">
        <v>3</v>
      </c>
      <c r="AE7555" s="12" t="s">
        <v>759</v>
      </c>
    </row>
    <row r="7556" spans="2:31" x14ac:dyDescent="0.2">
      <c r="B7556" t="str">
        <f ca="1">IF(ISNA(VLOOKUP(AA7556&amp;"_"&amp;AB7556&amp;"_"&amp;AC7556&amp;"_"&amp;AE7556,[1]挑战模式!$A:$AS,1,FALSE)),"",IF(VLOOKUP(AA7556&amp;"_"&amp;AB7556&amp;"_"&amp;AC7556&amp;"_"&amp;AE7556,[1]挑战模式!$A:$AS,14+AD7556,FALSE)="","","Monster_Season"&amp;AA7556&amp;"_Challenge"&amp;AB7556&amp;"_"&amp;AC7556&amp;"_"&amp;AD7556&amp;"_"&amp;AE7556))</f>
        <v/>
      </c>
      <c r="C7556" t="str">
        <f t="shared" ca="1" si="590"/>
        <v/>
      </c>
      <c r="E7556" t="str">
        <f ca="1">IF(B7556="","",VLOOKUP(AA7556&amp;"_"&amp;AB7556&amp;"_"&amp;AC7556&amp;"_"&amp;AE7556,[1]挑战模式!$A:$AS,26+AD7556,FALSE))</f>
        <v/>
      </c>
      <c r="F7556" t="str">
        <f ca="1">IF(B7556="","",VLOOKUP(VLOOKUP(AA7556&amp;"_"&amp;AB7556&amp;"_"&amp;AC7556&amp;"_"&amp;AE7556,[1]挑战模式!$A:$AS,14+AD7556,FALSE),[1]怪物!$B:$O,3,FALSE))</f>
        <v/>
      </c>
      <c r="G7556" t="str">
        <f t="shared" ca="1" si="591"/>
        <v/>
      </c>
      <c r="H7556" t="str">
        <f t="shared" ca="1" si="592"/>
        <v/>
      </c>
      <c r="I7556" t="str">
        <f t="shared" ca="1" si="593"/>
        <v/>
      </c>
      <c r="J7556" t="str">
        <f t="shared" ca="1" si="594"/>
        <v/>
      </c>
      <c r="K7556" t="str">
        <f t="shared" ca="1" si="594"/>
        <v/>
      </c>
      <c r="AA7556" s="8">
        <v>0</v>
      </c>
      <c r="AB7556" s="8">
        <v>8</v>
      </c>
      <c r="AC7556" s="8">
        <v>10</v>
      </c>
      <c r="AD7556" s="8">
        <v>4</v>
      </c>
      <c r="AE7556" s="12" t="s">
        <v>759</v>
      </c>
    </row>
    <row r="7557" spans="2:31" x14ac:dyDescent="0.2">
      <c r="B7557" t="str">
        <f ca="1">IF(ISNA(VLOOKUP(AA7557&amp;"_"&amp;AB7557&amp;"_"&amp;AC7557&amp;"_"&amp;AE7557,[1]挑战模式!$A:$AS,1,FALSE)),"",IF(VLOOKUP(AA7557&amp;"_"&amp;AB7557&amp;"_"&amp;AC7557&amp;"_"&amp;AE7557,[1]挑战模式!$A:$AS,14+AD7557,FALSE)="","","Monster_Season"&amp;AA7557&amp;"_Challenge"&amp;AB7557&amp;"_"&amp;AC7557&amp;"_"&amp;AD7557&amp;"_"&amp;AE7557))</f>
        <v/>
      </c>
      <c r="C7557" t="str">
        <f t="shared" ca="1" si="590"/>
        <v/>
      </c>
      <c r="E7557" t="str">
        <f ca="1">IF(B7557="","",VLOOKUP(AA7557&amp;"_"&amp;AB7557&amp;"_"&amp;AC7557&amp;"_"&amp;AE7557,[1]挑战模式!$A:$AS,26+AD7557,FALSE))</f>
        <v/>
      </c>
      <c r="F7557" t="str">
        <f ca="1">IF(B7557="","",VLOOKUP(VLOOKUP(AA7557&amp;"_"&amp;AB7557&amp;"_"&amp;AC7557&amp;"_"&amp;AE7557,[1]挑战模式!$A:$AS,14+AD7557,FALSE),[1]怪物!$B:$O,3,FALSE))</f>
        <v/>
      </c>
      <c r="G7557" t="str">
        <f t="shared" ca="1" si="591"/>
        <v/>
      </c>
      <c r="H7557" t="str">
        <f t="shared" ca="1" si="592"/>
        <v/>
      </c>
      <c r="I7557" t="str">
        <f t="shared" ca="1" si="593"/>
        <v/>
      </c>
      <c r="J7557" t="str">
        <f t="shared" ca="1" si="594"/>
        <v/>
      </c>
      <c r="K7557" t="str">
        <f t="shared" ca="1" si="594"/>
        <v/>
      </c>
      <c r="AA7557" s="8">
        <v>0</v>
      </c>
      <c r="AB7557" s="8">
        <v>8</v>
      </c>
      <c r="AC7557" s="8">
        <v>10</v>
      </c>
      <c r="AD7557" s="8">
        <v>5</v>
      </c>
      <c r="AE7557" s="12" t="s">
        <v>759</v>
      </c>
    </row>
    <row r="7558" spans="2:31" x14ac:dyDescent="0.2">
      <c r="B7558" t="str">
        <f ca="1">IF(ISNA(VLOOKUP(AA7558&amp;"_"&amp;AB7558&amp;"_"&amp;AC7558&amp;"_"&amp;AE7558,[1]挑战模式!$A:$AS,1,FALSE)),"",IF(VLOOKUP(AA7558&amp;"_"&amp;AB7558&amp;"_"&amp;AC7558&amp;"_"&amp;AE7558,[1]挑战模式!$A:$AS,14+AD7558,FALSE)="","","Monster_Season"&amp;AA7558&amp;"_Challenge"&amp;AB7558&amp;"_"&amp;AC7558&amp;"_"&amp;AD7558&amp;"_"&amp;AE7558))</f>
        <v>Monster_Season0_Challenge9_1_1_Hell</v>
      </c>
      <c r="C7558">
        <f t="shared" ca="1" si="590"/>
        <v>1</v>
      </c>
      <c r="E7558">
        <f ca="1">IF(B7558="","",VLOOKUP(AA7558&amp;"_"&amp;AB7558&amp;"_"&amp;AC7558&amp;"_"&amp;AE7558,[1]挑战模式!$A:$AS,26+AD7558,FALSE))</f>
        <v>241</v>
      </c>
      <c r="F7558">
        <f ca="1">IF(B7558="","",VLOOKUP(VLOOKUP(AA7558&amp;"_"&amp;AB7558&amp;"_"&amp;AC7558&amp;"_"&amp;AE7558,[1]挑战模式!$A:$AS,14+AD7558,FALSE),[1]怪物!$B:$O,3,FALSE))</f>
        <v>1</v>
      </c>
      <c r="G7558">
        <f t="shared" ca="1" si="591"/>
        <v>0</v>
      </c>
      <c r="H7558">
        <f t="shared" ca="1" si="592"/>
        <v>0</v>
      </c>
      <c r="I7558">
        <f t="shared" ca="1" si="593"/>
        <v>0</v>
      </c>
      <c r="J7558">
        <f t="shared" ca="1" si="594"/>
        <v>0</v>
      </c>
      <c r="K7558">
        <f t="shared" ca="1" si="594"/>
        <v>0</v>
      </c>
      <c r="AA7558" s="8">
        <v>0</v>
      </c>
      <c r="AB7558" s="8">
        <v>9</v>
      </c>
      <c r="AC7558" s="8">
        <v>1</v>
      </c>
      <c r="AD7558" s="8">
        <v>1</v>
      </c>
      <c r="AE7558" s="12" t="s">
        <v>759</v>
      </c>
    </row>
    <row r="7559" spans="2:31" x14ac:dyDescent="0.2">
      <c r="B7559" t="str">
        <f ca="1">IF(ISNA(VLOOKUP(AA7559&amp;"_"&amp;AB7559&amp;"_"&amp;AC7559&amp;"_"&amp;AE7559,[1]挑战模式!$A:$AS,1,FALSE)),"",IF(VLOOKUP(AA7559&amp;"_"&amp;AB7559&amp;"_"&amp;AC7559&amp;"_"&amp;AE7559,[1]挑战模式!$A:$AS,14+AD7559,FALSE)="","","Monster_Season"&amp;AA7559&amp;"_Challenge"&amp;AB7559&amp;"_"&amp;AC7559&amp;"_"&amp;AD7559&amp;"_"&amp;AE7559))</f>
        <v/>
      </c>
      <c r="C7559" t="str">
        <f t="shared" ca="1" si="590"/>
        <v/>
      </c>
      <c r="E7559" t="str">
        <f ca="1">IF(B7559="","",VLOOKUP(AA7559&amp;"_"&amp;AB7559&amp;"_"&amp;AC7559&amp;"_"&amp;AE7559,[1]挑战模式!$A:$AS,26+AD7559,FALSE))</f>
        <v/>
      </c>
      <c r="F7559" t="str">
        <f ca="1">IF(B7559="","",VLOOKUP(VLOOKUP(AA7559&amp;"_"&amp;AB7559&amp;"_"&amp;AC7559&amp;"_"&amp;AE7559,[1]挑战模式!$A:$AS,14+AD7559,FALSE),[1]怪物!$B:$O,3,FALSE))</f>
        <v/>
      </c>
      <c r="G7559" t="str">
        <f t="shared" ca="1" si="591"/>
        <v/>
      </c>
      <c r="H7559" t="str">
        <f t="shared" ca="1" si="592"/>
        <v/>
      </c>
      <c r="I7559" t="str">
        <f t="shared" ca="1" si="593"/>
        <v/>
      </c>
      <c r="J7559" t="str">
        <f t="shared" ca="1" si="594"/>
        <v/>
      </c>
      <c r="K7559" t="str">
        <f t="shared" ca="1" si="594"/>
        <v/>
      </c>
      <c r="AA7559" s="8">
        <v>0</v>
      </c>
      <c r="AB7559" s="8">
        <v>9</v>
      </c>
      <c r="AC7559" s="8">
        <v>1</v>
      </c>
      <c r="AD7559" s="8">
        <v>2</v>
      </c>
      <c r="AE7559" s="12" t="s">
        <v>759</v>
      </c>
    </row>
    <row r="7560" spans="2:31" x14ac:dyDescent="0.2">
      <c r="B7560" t="str">
        <f ca="1">IF(ISNA(VLOOKUP(AA7560&amp;"_"&amp;AB7560&amp;"_"&amp;AC7560&amp;"_"&amp;AE7560,[1]挑战模式!$A:$AS,1,FALSE)),"",IF(VLOOKUP(AA7560&amp;"_"&amp;AB7560&amp;"_"&amp;AC7560&amp;"_"&amp;AE7560,[1]挑战模式!$A:$AS,14+AD7560,FALSE)="","","Monster_Season"&amp;AA7560&amp;"_Challenge"&amp;AB7560&amp;"_"&amp;AC7560&amp;"_"&amp;AD7560&amp;"_"&amp;AE7560))</f>
        <v/>
      </c>
      <c r="C7560" t="str">
        <f t="shared" ca="1" si="590"/>
        <v/>
      </c>
      <c r="E7560" t="str">
        <f ca="1">IF(B7560="","",VLOOKUP(AA7560&amp;"_"&amp;AB7560&amp;"_"&amp;AC7560&amp;"_"&amp;AE7560,[1]挑战模式!$A:$AS,26+AD7560,FALSE))</f>
        <v/>
      </c>
      <c r="F7560" t="str">
        <f ca="1">IF(B7560="","",VLOOKUP(VLOOKUP(AA7560&amp;"_"&amp;AB7560&amp;"_"&amp;AC7560&amp;"_"&amp;AE7560,[1]挑战模式!$A:$AS,14+AD7560,FALSE),[1]怪物!$B:$O,3,FALSE))</f>
        <v/>
      </c>
      <c r="G7560" t="str">
        <f t="shared" ca="1" si="591"/>
        <v/>
      </c>
      <c r="H7560" t="str">
        <f t="shared" ca="1" si="592"/>
        <v/>
      </c>
      <c r="I7560" t="str">
        <f t="shared" ca="1" si="593"/>
        <v/>
      </c>
      <c r="J7560" t="str">
        <f t="shared" ca="1" si="594"/>
        <v/>
      </c>
      <c r="K7560" t="str">
        <f t="shared" ca="1" si="594"/>
        <v/>
      </c>
      <c r="AA7560" s="8">
        <v>0</v>
      </c>
      <c r="AB7560" s="8">
        <v>9</v>
      </c>
      <c r="AC7560" s="8">
        <v>1</v>
      </c>
      <c r="AD7560" s="8">
        <v>3</v>
      </c>
      <c r="AE7560" s="12" t="s">
        <v>759</v>
      </c>
    </row>
    <row r="7561" spans="2:31" x14ac:dyDescent="0.2">
      <c r="B7561" t="str">
        <f ca="1">IF(ISNA(VLOOKUP(AA7561&amp;"_"&amp;AB7561&amp;"_"&amp;AC7561&amp;"_"&amp;AE7561,[1]挑战模式!$A:$AS,1,FALSE)),"",IF(VLOOKUP(AA7561&amp;"_"&amp;AB7561&amp;"_"&amp;AC7561&amp;"_"&amp;AE7561,[1]挑战模式!$A:$AS,14+AD7561,FALSE)="","","Monster_Season"&amp;AA7561&amp;"_Challenge"&amp;AB7561&amp;"_"&amp;AC7561&amp;"_"&amp;AD7561&amp;"_"&amp;AE7561))</f>
        <v/>
      </c>
      <c r="C7561" t="str">
        <f t="shared" ref="C7561:C7624" ca="1" si="595">IF(B7561="","",1)</f>
        <v/>
      </c>
      <c r="E7561" t="str">
        <f ca="1">IF(B7561="","",VLOOKUP(AA7561&amp;"_"&amp;AB7561&amp;"_"&amp;AC7561&amp;"_"&amp;AE7561,[1]挑战模式!$A:$AS,26+AD7561,FALSE))</f>
        <v/>
      </c>
      <c r="F7561" t="str">
        <f ca="1">IF(B7561="","",VLOOKUP(VLOOKUP(AA7561&amp;"_"&amp;AB7561&amp;"_"&amp;AC7561&amp;"_"&amp;AE7561,[1]挑战模式!$A:$AS,14+AD7561,FALSE),[1]怪物!$B:$O,3,FALSE))</f>
        <v/>
      </c>
      <c r="G7561" t="str">
        <f t="shared" ref="G7561:G7624" ca="1" si="596">IF(B7561="","",0)</f>
        <v/>
      </c>
      <c r="H7561" t="str">
        <f t="shared" ref="H7561:H7624" ca="1" si="597">IF(B7561="","",0)</f>
        <v/>
      </c>
      <c r="I7561" t="str">
        <f t="shared" ref="I7561:I7624" ca="1" si="598">IF(B7561="","",0)</f>
        <v/>
      </c>
      <c r="J7561" t="str">
        <f t="shared" ref="J7561:K7624" ca="1" si="599">IF(B7561="","",0)</f>
        <v/>
      </c>
      <c r="K7561" t="str">
        <f t="shared" ca="1" si="599"/>
        <v/>
      </c>
      <c r="AA7561" s="8">
        <v>0</v>
      </c>
      <c r="AB7561" s="8">
        <v>9</v>
      </c>
      <c r="AC7561" s="8">
        <v>1</v>
      </c>
      <c r="AD7561" s="8">
        <v>4</v>
      </c>
      <c r="AE7561" s="12" t="s">
        <v>759</v>
      </c>
    </row>
    <row r="7562" spans="2:31" x14ac:dyDescent="0.2">
      <c r="B7562" t="str">
        <f ca="1">IF(ISNA(VLOOKUP(AA7562&amp;"_"&amp;AB7562&amp;"_"&amp;AC7562&amp;"_"&amp;AE7562,[1]挑战模式!$A:$AS,1,FALSE)),"",IF(VLOOKUP(AA7562&amp;"_"&amp;AB7562&amp;"_"&amp;AC7562&amp;"_"&amp;AE7562,[1]挑战模式!$A:$AS,14+AD7562,FALSE)="","","Monster_Season"&amp;AA7562&amp;"_Challenge"&amp;AB7562&amp;"_"&amp;AC7562&amp;"_"&amp;AD7562&amp;"_"&amp;AE7562))</f>
        <v/>
      </c>
      <c r="C7562" t="str">
        <f t="shared" ca="1" si="595"/>
        <v/>
      </c>
      <c r="E7562" t="str">
        <f ca="1">IF(B7562="","",VLOOKUP(AA7562&amp;"_"&amp;AB7562&amp;"_"&amp;AC7562&amp;"_"&amp;AE7562,[1]挑战模式!$A:$AS,26+AD7562,FALSE))</f>
        <v/>
      </c>
      <c r="F7562" t="str">
        <f ca="1">IF(B7562="","",VLOOKUP(VLOOKUP(AA7562&amp;"_"&amp;AB7562&amp;"_"&amp;AC7562&amp;"_"&amp;AE7562,[1]挑战模式!$A:$AS,14+AD7562,FALSE),[1]怪物!$B:$O,3,FALSE))</f>
        <v/>
      </c>
      <c r="G7562" t="str">
        <f t="shared" ca="1" si="596"/>
        <v/>
      </c>
      <c r="H7562" t="str">
        <f t="shared" ca="1" si="597"/>
        <v/>
      </c>
      <c r="I7562" t="str">
        <f t="shared" ca="1" si="598"/>
        <v/>
      </c>
      <c r="J7562" t="str">
        <f t="shared" ca="1" si="599"/>
        <v/>
      </c>
      <c r="K7562" t="str">
        <f t="shared" ca="1" si="599"/>
        <v/>
      </c>
      <c r="AA7562" s="8">
        <v>0</v>
      </c>
      <c r="AB7562" s="8">
        <v>9</v>
      </c>
      <c r="AC7562" s="8">
        <v>1</v>
      </c>
      <c r="AD7562" s="8">
        <v>5</v>
      </c>
      <c r="AE7562" s="12" t="s">
        <v>759</v>
      </c>
    </row>
    <row r="7563" spans="2:31" x14ac:dyDescent="0.2">
      <c r="B7563" t="str">
        <f ca="1">IF(ISNA(VLOOKUP(AA7563&amp;"_"&amp;AB7563&amp;"_"&amp;AC7563&amp;"_"&amp;AE7563,[1]挑战模式!$A:$AS,1,FALSE)),"",IF(VLOOKUP(AA7563&amp;"_"&amp;AB7563&amp;"_"&amp;AC7563&amp;"_"&amp;AE7563,[1]挑战模式!$A:$AS,14+AD7563,FALSE)="","","Monster_Season"&amp;AA7563&amp;"_Challenge"&amp;AB7563&amp;"_"&amp;AC7563&amp;"_"&amp;AD7563&amp;"_"&amp;AE7563))</f>
        <v/>
      </c>
      <c r="C7563" t="str">
        <f t="shared" ca="1" si="595"/>
        <v/>
      </c>
      <c r="E7563" t="str">
        <f ca="1">IF(B7563="","",VLOOKUP(AA7563&amp;"_"&amp;AB7563&amp;"_"&amp;AC7563&amp;"_"&amp;AE7563,[1]挑战模式!$A:$AS,26+AD7563,FALSE))</f>
        <v/>
      </c>
      <c r="F7563" t="str">
        <f ca="1">IF(B7563="","",VLOOKUP(VLOOKUP(AA7563&amp;"_"&amp;AB7563&amp;"_"&amp;AC7563&amp;"_"&amp;AE7563,[1]挑战模式!$A:$AS,14+AD7563,FALSE),[1]怪物!$B:$O,3,FALSE))</f>
        <v/>
      </c>
      <c r="G7563" t="str">
        <f t="shared" ca="1" si="596"/>
        <v/>
      </c>
      <c r="H7563" t="str">
        <f t="shared" ca="1" si="597"/>
        <v/>
      </c>
      <c r="I7563" t="str">
        <f t="shared" ca="1" si="598"/>
        <v/>
      </c>
      <c r="J7563" t="str">
        <f t="shared" ca="1" si="599"/>
        <v/>
      </c>
      <c r="K7563" t="str">
        <f t="shared" ca="1" si="599"/>
        <v/>
      </c>
      <c r="AA7563" s="8">
        <v>0</v>
      </c>
      <c r="AB7563" s="8">
        <v>9</v>
      </c>
      <c r="AC7563" s="8">
        <v>1</v>
      </c>
      <c r="AD7563" s="8">
        <v>6</v>
      </c>
      <c r="AE7563" s="12" t="s">
        <v>759</v>
      </c>
    </row>
    <row r="7564" spans="2:31" x14ac:dyDescent="0.2">
      <c r="B7564" t="str">
        <f ca="1">IF(ISNA(VLOOKUP(AA7564&amp;"_"&amp;AB7564&amp;"_"&amp;AC7564&amp;"_"&amp;AE7564,[1]挑战模式!$A:$AS,1,FALSE)),"",IF(VLOOKUP(AA7564&amp;"_"&amp;AB7564&amp;"_"&amp;AC7564&amp;"_"&amp;AE7564,[1]挑战模式!$A:$AS,14+AD7564,FALSE)="","","Monster_Season"&amp;AA7564&amp;"_Challenge"&amp;AB7564&amp;"_"&amp;AC7564&amp;"_"&amp;AD7564&amp;"_"&amp;AE7564))</f>
        <v>Monster_Season0_Challenge9_2_1_Hell</v>
      </c>
      <c r="C7564">
        <f t="shared" ca="1" si="595"/>
        <v>1</v>
      </c>
      <c r="E7564">
        <f ca="1">IF(B7564="","",VLOOKUP(AA7564&amp;"_"&amp;AB7564&amp;"_"&amp;AC7564&amp;"_"&amp;AE7564,[1]挑战模式!$A:$AS,26+AD7564,FALSE))</f>
        <v>138</v>
      </c>
      <c r="F7564">
        <f ca="1">IF(B7564="","",VLOOKUP(VLOOKUP(AA7564&amp;"_"&amp;AB7564&amp;"_"&amp;AC7564&amp;"_"&amp;AE7564,[1]挑战模式!$A:$AS,14+AD7564,FALSE),[1]怪物!$B:$O,3,FALSE))</f>
        <v>1</v>
      </c>
      <c r="G7564">
        <f t="shared" ca="1" si="596"/>
        <v>0</v>
      </c>
      <c r="H7564">
        <f t="shared" ca="1" si="597"/>
        <v>0</v>
      </c>
      <c r="I7564">
        <f t="shared" ca="1" si="598"/>
        <v>0</v>
      </c>
      <c r="J7564">
        <f t="shared" ca="1" si="599"/>
        <v>0</v>
      </c>
      <c r="K7564">
        <f t="shared" ca="1" si="599"/>
        <v>0</v>
      </c>
      <c r="AA7564" s="8">
        <v>0</v>
      </c>
      <c r="AB7564" s="8">
        <v>9</v>
      </c>
      <c r="AC7564" s="8">
        <v>2</v>
      </c>
      <c r="AD7564" s="8">
        <v>1</v>
      </c>
      <c r="AE7564" s="12" t="s">
        <v>759</v>
      </c>
    </row>
    <row r="7565" spans="2:31" x14ac:dyDescent="0.2">
      <c r="B7565" t="str">
        <f ca="1">IF(ISNA(VLOOKUP(AA7565&amp;"_"&amp;AB7565&amp;"_"&amp;AC7565&amp;"_"&amp;AE7565,[1]挑战模式!$A:$AS,1,FALSE)),"",IF(VLOOKUP(AA7565&amp;"_"&amp;AB7565&amp;"_"&amp;AC7565&amp;"_"&amp;AE7565,[1]挑战模式!$A:$AS,14+AD7565,FALSE)="","","Monster_Season"&amp;AA7565&amp;"_Challenge"&amp;AB7565&amp;"_"&amp;AC7565&amp;"_"&amp;AD7565&amp;"_"&amp;AE7565))</f>
        <v>Monster_Season0_Challenge9_2_2_Hell</v>
      </c>
      <c r="C7565">
        <f t="shared" ca="1" si="595"/>
        <v>1</v>
      </c>
      <c r="E7565">
        <f ca="1">IF(B7565="","",VLOOKUP(AA7565&amp;"_"&amp;AB7565&amp;"_"&amp;AC7565&amp;"_"&amp;AE7565,[1]挑战模式!$A:$AS,26+AD7565,FALSE))</f>
        <v>553</v>
      </c>
      <c r="F7565">
        <f ca="1">IF(B7565="","",VLOOKUP(VLOOKUP(AA7565&amp;"_"&amp;AB7565&amp;"_"&amp;AC7565&amp;"_"&amp;AE7565,[1]挑战模式!$A:$AS,14+AD7565,FALSE),[1]怪物!$B:$O,3,FALSE))</f>
        <v>1</v>
      </c>
      <c r="G7565">
        <f t="shared" ca="1" si="596"/>
        <v>0</v>
      </c>
      <c r="H7565">
        <f t="shared" ca="1" si="597"/>
        <v>0</v>
      </c>
      <c r="I7565">
        <f t="shared" ca="1" si="598"/>
        <v>0</v>
      </c>
      <c r="J7565">
        <f t="shared" ca="1" si="599"/>
        <v>0</v>
      </c>
      <c r="K7565">
        <f t="shared" ca="1" si="599"/>
        <v>0</v>
      </c>
      <c r="AA7565" s="8">
        <v>0</v>
      </c>
      <c r="AB7565" s="8">
        <v>9</v>
      </c>
      <c r="AC7565" s="8">
        <v>2</v>
      </c>
      <c r="AD7565" s="8">
        <v>2</v>
      </c>
      <c r="AE7565" s="12" t="s">
        <v>759</v>
      </c>
    </row>
    <row r="7566" spans="2:31" x14ac:dyDescent="0.2">
      <c r="B7566" t="str">
        <f ca="1">IF(ISNA(VLOOKUP(AA7566&amp;"_"&amp;AB7566&amp;"_"&amp;AC7566&amp;"_"&amp;AE7566,[1]挑战模式!$A:$AS,1,FALSE)),"",IF(VLOOKUP(AA7566&amp;"_"&amp;AB7566&amp;"_"&amp;AC7566&amp;"_"&amp;AE7566,[1]挑战模式!$A:$AS,14+AD7566,FALSE)="","","Monster_Season"&amp;AA7566&amp;"_Challenge"&amp;AB7566&amp;"_"&amp;AC7566&amp;"_"&amp;AD7566&amp;"_"&amp;AE7566))</f>
        <v/>
      </c>
      <c r="C7566" t="str">
        <f t="shared" ca="1" si="595"/>
        <v/>
      </c>
      <c r="E7566" t="str">
        <f ca="1">IF(B7566="","",VLOOKUP(AA7566&amp;"_"&amp;AB7566&amp;"_"&amp;AC7566&amp;"_"&amp;AE7566,[1]挑战模式!$A:$AS,26+AD7566,FALSE))</f>
        <v/>
      </c>
      <c r="F7566" t="str">
        <f ca="1">IF(B7566="","",VLOOKUP(VLOOKUP(AA7566&amp;"_"&amp;AB7566&amp;"_"&amp;AC7566&amp;"_"&amp;AE7566,[1]挑战模式!$A:$AS,14+AD7566,FALSE),[1]怪物!$B:$O,3,FALSE))</f>
        <v/>
      </c>
      <c r="G7566" t="str">
        <f t="shared" ca="1" si="596"/>
        <v/>
      </c>
      <c r="H7566" t="str">
        <f t="shared" ca="1" si="597"/>
        <v/>
      </c>
      <c r="I7566" t="str">
        <f t="shared" ca="1" si="598"/>
        <v/>
      </c>
      <c r="J7566" t="str">
        <f t="shared" ca="1" si="599"/>
        <v/>
      </c>
      <c r="K7566" t="str">
        <f t="shared" ca="1" si="599"/>
        <v/>
      </c>
      <c r="AA7566" s="8">
        <v>0</v>
      </c>
      <c r="AB7566" s="8">
        <v>9</v>
      </c>
      <c r="AC7566" s="8">
        <v>2</v>
      </c>
      <c r="AD7566" s="8">
        <v>3</v>
      </c>
      <c r="AE7566" s="12" t="s">
        <v>759</v>
      </c>
    </row>
    <row r="7567" spans="2:31" x14ac:dyDescent="0.2">
      <c r="B7567" t="str">
        <f ca="1">IF(ISNA(VLOOKUP(AA7567&amp;"_"&amp;AB7567&amp;"_"&amp;AC7567&amp;"_"&amp;AE7567,[1]挑战模式!$A:$AS,1,FALSE)),"",IF(VLOOKUP(AA7567&amp;"_"&amp;AB7567&amp;"_"&amp;AC7567&amp;"_"&amp;AE7567,[1]挑战模式!$A:$AS,14+AD7567,FALSE)="","","Monster_Season"&amp;AA7567&amp;"_Challenge"&amp;AB7567&amp;"_"&amp;AC7567&amp;"_"&amp;AD7567&amp;"_"&amp;AE7567))</f>
        <v/>
      </c>
      <c r="C7567" t="str">
        <f t="shared" ca="1" si="595"/>
        <v/>
      </c>
      <c r="E7567" t="str">
        <f ca="1">IF(B7567="","",VLOOKUP(AA7567&amp;"_"&amp;AB7567&amp;"_"&amp;AC7567&amp;"_"&amp;AE7567,[1]挑战模式!$A:$AS,26+AD7567,FALSE))</f>
        <v/>
      </c>
      <c r="F7567" t="str">
        <f ca="1">IF(B7567="","",VLOOKUP(VLOOKUP(AA7567&amp;"_"&amp;AB7567&amp;"_"&amp;AC7567&amp;"_"&amp;AE7567,[1]挑战模式!$A:$AS,14+AD7567,FALSE),[1]怪物!$B:$O,3,FALSE))</f>
        <v/>
      </c>
      <c r="G7567" t="str">
        <f t="shared" ca="1" si="596"/>
        <v/>
      </c>
      <c r="H7567" t="str">
        <f t="shared" ca="1" si="597"/>
        <v/>
      </c>
      <c r="I7567" t="str">
        <f t="shared" ca="1" si="598"/>
        <v/>
      </c>
      <c r="J7567" t="str">
        <f t="shared" ca="1" si="599"/>
        <v/>
      </c>
      <c r="K7567" t="str">
        <f t="shared" ca="1" si="599"/>
        <v/>
      </c>
      <c r="AA7567" s="8">
        <v>0</v>
      </c>
      <c r="AB7567" s="8">
        <v>9</v>
      </c>
      <c r="AC7567" s="8">
        <v>2</v>
      </c>
      <c r="AD7567" s="8">
        <v>4</v>
      </c>
      <c r="AE7567" s="12" t="s">
        <v>759</v>
      </c>
    </row>
    <row r="7568" spans="2:31" x14ac:dyDescent="0.2">
      <c r="B7568" t="str">
        <f ca="1">IF(ISNA(VLOOKUP(AA7568&amp;"_"&amp;AB7568&amp;"_"&amp;AC7568&amp;"_"&amp;AE7568,[1]挑战模式!$A:$AS,1,FALSE)),"",IF(VLOOKUP(AA7568&amp;"_"&amp;AB7568&amp;"_"&amp;AC7568&amp;"_"&amp;AE7568,[1]挑战模式!$A:$AS,14+AD7568,FALSE)="","","Monster_Season"&amp;AA7568&amp;"_Challenge"&amp;AB7568&amp;"_"&amp;AC7568&amp;"_"&amp;AD7568&amp;"_"&amp;AE7568))</f>
        <v/>
      </c>
      <c r="C7568" t="str">
        <f t="shared" ca="1" si="595"/>
        <v/>
      </c>
      <c r="E7568" t="str">
        <f ca="1">IF(B7568="","",VLOOKUP(AA7568&amp;"_"&amp;AB7568&amp;"_"&amp;AC7568&amp;"_"&amp;AE7568,[1]挑战模式!$A:$AS,26+AD7568,FALSE))</f>
        <v/>
      </c>
      <c r="F7568" t="str">
        <f ca="1">IF(B7568="","",VLOOKUP(VLOOKUP(AA7568&amp;"_"&amp;AB7568&amp;"_"&amp;AC7568&amp;"_"&amp;AE7568,[1]挑战模式!$A:$AS,14+AD7568,FALSE),[1]怪物!$B:$O,3,FALSE))</f>
        <v/>
      </c>
      <c r="G7568" t="str">
        <f t="shared" ca="1" si="596"/>
        <v/>
      </c>
      <c r="H7568" t="str">
        <f t="shared" ca="1" si="597"/>
        <v/>
      </c>
      <c r="I7568" t="str">
        <f t="shared" ca="1" si="598"/>
        <v/>
      </c>
      <c r="J7568" t="str">
        <f t="shared" ca="1" si="599"/>
        <v/>
      </c>
      <c r="K7568" t="str">
        <f t="shared" ca="1" si="599"/>
        <v/>
      </c>
      <c r="AA7568" s="8">
        <v>0</v>
      </c>
      <c r="AB7568" s="8">
        <v>9</v>
      </c>
      <c r="AC7568" s="8">
        <v>2</v>
      </c>
      <c r="AD7568" s="8">
        <v>5</v>
      </c>
      <c r="AE7568" s="12" t="s">
        <v>759</v>
      </c>
    </row>
    <row r="7569" spans="2:31" x14ac:dyDescent="0.2">
      <c r="B7569" t="str">
        <f ca="1">IF(ISNA(VLOOKUP(AA7569&amp;"_"&amp;AB7569&amp;"_"&amp;AC7569&amp;"_"&amp;AE7569,[1]挑战模式!$A:$AS,1,FALSE)),"",IF(VLOOKUP(AA7569&amp;"_"&amp;AB7569&amp;"_"&amp;AC7569&amp;"_"&amp;AE7569,[1]挑战模式!$A:$AS,14+AD7569,FALSE)="","","Monster_Season"&amp;AA7569&amp;"_Challenge"&amp;AB7569&amp;"_"&amp;AC7569&amp;"_"&amp;AD7569&amp;"_"&amp;AE7569))</f>
        <v/>
      </c>
      <c r="C7569" t="str">
        <f t="shared" ca="1" si="595"/>
        <v/>
      </c>
      <c r="E7569" t="str">
        <f ca="1">IF(B7569="","",VLOOKUP(AA7569&amp;"_"&amp;AB7569&amp;"_"&amp;AC7569&amp;"_"&amp;AE7569,[1]挑战模式!$A:$AS,26+AD7569,FALSE))</f>
        <v/>
      </c>
      <c r="F7569" t="str">
        <f ca="1">IF(B7569="","",VLOOKUP(VLOOKUP(AA7569&amp;"_"&amp;AB7569&amp;"_"&amp;AC7569&amp;"_"&amp;AE7569,[1]挑战模式!$A:$AS,14+AD7569,FALSE),[1]怪物!$B:$O,3,FALSE))</f>
        <v/>
      </c>
      <c r="G7569" t="str">
        <f t="shared" ca="1" si="596"/>
        <v/>
      </c>
      <c r="H7569" t="str">
        <f t="shared" ca="1" si="597"/>
        <v/>
      </c>
      <c r="I7569" t="str">
        <f t="shared" ca="1" si="598"/>
        <v/>
      </c>
      <c r="J7569" t="str">
        <f t="shared" ca="1" si="599"/>
        <v/>
      </c>
      <c r="K7569" t="str">
        <f t="shared" ca="1" si="599"/>
        <v/>
      </c>
      <c r="AA7569" s="8">
        <v>0</v>
      </c>
      <c r="AB7569" s="8">
        <v>9</v>
      </c>
      <c r="AC7569" s="8">
        <v>2</v>
      </c>
      <c r="AD7569" s="8">
        <v>6</v>
      </c>
      <c r="AE7569" s="12" t="s">
        <v>759</v>
      </c>
    </row>
    <row r="7570" spans="2:31" x14ac:dyDescent="0.2">
      <c r="B7570" t="str">
        <f ca="1">IF(ISNA(VLOOKUP(AA7570&amp;"_"&amp;AB7570&amp;"_"&amp;AC7570&amp;"_"&amp;AE7570,[1]挑战模式!$A:$AS,1,FALSE)),"",IF(VLOOKUP(AA7570&amp;"_"&amp;AB7570&amp;"_"&amp;AC7570&amp;"_"&amp;AE7570,[1]挑战模式!$A:$AS,14+AD7570,FALSE)="","","Monster_Season"&amp;AA7570&amp;"_Challenge"&amp;AB7570&amp;"_"&amp;AC7570&amp;"_"&amp;AD7570&amp;"_"&amp;AE7570))</f>
        <v>Monster_Season0_Challenge9_3_1_Hell</v>
      </c>
      <c r="C7570">
        <f t="shared" ca="1" si="595"/>
        <v>1</v>
      </c>
      <c r="E7570">
        <f ca="1">IF(B7570="","",VLOOKUP(AA7570&amp;"_"&amp;AB7570&amp;"_"&amp;AC7570&amp;"_"&amp;AE7570,[1]挑战模式!$A:$AS,26+AD7570,FALSE))</f>
        <v>941</v>
      </c>
      <c r="F7570">
        <f ca="1">IF(B7570="","",VLOOKUP(VLOOKUP(AA7570&amp;"_"&amp;AB7570&amp;"_"&amp;AC7570&amp;"_"&amp;AE7570,[1]挑战模式!$A:$AS,14+AD7570,FALSE),[1]怪物!$B:$O,3,FALSE))</f>
        <v>1</v>
      </c>
      <c r="G7570">
        <f t="shared" ca="1" si="596"/>
        <v>0</v>
      </c>
      <c r="H7570">
        <f t="shared" ca="1" si="597"/>
        <v>0</v>
      </c>
      <c r="I7570">
        <f t="shared" ca="1" si="598"/>
        <v>0</v>
      </c>
      <c r="J7570">
        <f t="shared" ca="1" si="599"/>
        <v>0</v>
      </c>
      <c r="K7570">
        <f t="shared" ca="1" si="599"/>
        <v>0</v>
      </c>
      <c r="AA7570" s="8">
        <v>0</v>
      </c>
      <c r="AB7570" s="8">
        <v>9</v>
      </c>
      <c r="AC7570" s="8">
        <v>3</v>
      </c>
      <c r="AD7570" s="8">
        <v>1</v>
      </c>
      <c r="AE7570" s="12" t="s">
        <v>759</v>
      </c>
    </row>
    <row r="7571" spans="2:31" x14ac:dyDescent="0.2">
      <c r="B7571" t="str">
        <f ca="1">IF(ISNA(VLOOKUP(AA7571&amp;"_"&amp;AB7571&amp;"_"&amp;AC7571&amp;"_"&amp;AE7571,[1]挑战模式!$A:$AS,1,FALSE)),"",IF(VLOOKUP(AA7571&amp;"_"&amp;AB7571&amp;"_"&amp;AC7571&amp;"_"&amp;AE7571,[1]挑战模式!$A:$AS,14+AD7571,FALSE)="","","Monster_Season"&amp;AA7571&amp;"_Challenge"&amp;AB7571&amp;"_"&amp;AC7571&amp;"_"&amp;AD7571&amp;"_"&amp;AE7571))</f>
        <v>Monster_Season0_Challenge9_3_2_Hell</v>
      </c>
      <c r="C7571">
        <f t="shared" ca="1" si="595"/>
        <v>1</v>
      </c>
      <c r="E7571">
        <f ca="1">IF(B7571="","",VLOOKUP(AA7571&amp;"_"&amp;AB7571&amp;"_"&amp;AC7571&amp;"_"&amp;AE7571,[1]挑战模式!$A:$AS,26+AD7571,FALSE))</f>
        <v>235</v>
      </c>
      <c r="F7571">
        <f ca="1">IF(B7571="","",VLOOKUP(VLOOKUP(AA7571&amp;"_"&amp;AB7571&amp;"_"&amp;AC7571&amp;"_"&amp;AE7571,[1]挑战模式!$A:$AS,14+AD7571,FALSE),[1]怪物!$B:$O,3,FALSE))</f>
        <v>1</v>
      </c>
      <c r="G7571">
        <f t="shared" ca="1" si="596"/>
        <v>0</v>
      </c>
      <c r="H7571">
        <f t="shared" ca="1" si="597"/>
        <v>0</v>
      </c>
      <c r="I7571">
        <f t="shared" ca="1" si="598"/>
        <v>0</v>
      </c>
      <c r="J7571">
        <f t="shared" ca="1" si="599"/>
        <v>0</v>
      </c>
      <c r="K7571">
        <f t="shared" ca="1" si="599"/>
        <v>0</v>
      </c>
      <c r="AA7571" s="8">
        <v>0</v>
      </c>
      <c r="AB7571" s="8">
        <v>9</v>
      </c>
      <c r="AC7571" s="8">
        <v>3</v>
      </c>
      <c r="AD7571" s="8">
        <v>2</v>
      </c>
      <c r="AE7571" s="12" t="s">
        <v>759</v>
      </c>
    </row>
    <row r="7572" spans="2:31" x14ac:dyDescent="0.2">
      <c r="B7572" t="str">
        <f ca="1">IF(ISNA(VLOOKUP(AA7572&amp;"_"&amp;AB7572&amp;"_"&amp;AC7572&amp;"_"&amp;AE7572,[1]挑战模式!$A:$AS,1,FALSE)),"",IF(VLOOKUP(AA7572&amp;"_"&amp;AB7572&amp;"_"&amp;AC7572&amp;"_"&amp;AE7572,[1]挑战模式!$A:$AS,14+AD7572,FALSE)="","","Monster_Season"&amp;AA7572&amp;"_Challenge"&amp;AB7572&amp;"_"&amp;AC7572&amp;"_"&amp;AD7572&amp;"_"&amp;AE7572))</f>
        <v/>
      </c>
      <c r="C7572" t="str">
        <f t="shared" ca="1" si="595"/>
        <v/>
      </c>
      <c r="E7572" t="str">
        <f ca="1">IF(B7572="","",VLOOKUP(AA7572&amp;"_"&amp;AB7572&amp;"_"&amp;AC7572&amp;"_"&amp;AE7572,[1]挑战模式!$A:$AS,26+AD7572,FALSE))</f>
        <v/>
      </c>
      <c r="F7572" t="str">
        <f ca="1">IF(B7572="","",VLOOKUP(VLOOKUP(AA7572&amp;"_"&amp;AB7572&amp;"_"&amp;AC7572&amp;"_"&amp;AE7572,[1]挑战模式!$A:$AS,14+AD7572,FALSE),[1]怪物!$B:$O,3,FALSE))</f>
        <v/>
      </c>
      <c r="G7572" t="str">
        <f t="shared" ca="1" si="596"/>
        <v/>
      </c>
      <c r="H7572" t="str">
        <f t="shared" ca="1" si="597"/>
        <v/>
      </c>
      <c r="I7572" t="str">
        <f t="shared" ca="1" si="598"/>
        <v/>
      </c>
      <c r="J7572" t="str">
        <f t="shared" ca="1" si="599"/>
        <v/>
      </c>
      <c r="K7572" t="str">
        <f t="shared" ca="1" si="599"/>
        <v/>
      </c>
      <c r="AA7572" s="8">
        <v>0</v>
      </c>
      <c r="AB7572" s="8">
        <v>9</v>
      </c>
      <c r="AC7572" s="8">
        <v>3</v>
      </c>
      <c r="AD7572" s="8">
        <v>3</v>
      </c>
      <c r="AE7572" s="12" t="s">
        <v>759</v>
      </c>
    </row>
    <row r="7573" spans="2:31" x14ac:dyDescent="0.2">
      <c r="B7573" t="str">
        <f ca="1">IF(ISNA(VLOOKUP(AA7573&amp;"_"&amp;AB7573&amp;"_"&amp;AC7573&amp;"_"&amp;AE7573,[1]挑战模式!$A:$AS,1,FALSE)),"",IF(VLOOKUP(AA7573&amp;"_"&amp;AB7573&amp;"_"&amp;AC7573&amp;"_"&amp;AE7573,[1]挑战模式!$A:$AS,14+AD7573,FALSE)="","","Monster_Season"&amp;AA7573&amp;"_Challenge"&amp;AB7573&amp;"_"&amp;AC7573&amp;"_"&amp;AD7573&amp;"_"&amp;AE7573))</f>
        <v/>
      </c>
      <c r="C7573" t="str">
        <f t="shared" ca="1" si="595"/>
        <v/>
      </c>
      <c r="E7573" t="str">
        <f ca="1">IF(B7573="","",VLOOKUP(AA7573&amp;"_"&amp;AB7573&amp;"_"&amp;AC7573&amp;"_"&amp;AE7573,[1]挑战模式!$A:$AS,26+AD7573,FALSE))</f>
        <v/>
      </c>
      <c r="F7573" t="str">
        <f ca="1">IF(B7573="","",VLOOKUP(VLOOKUP(AA7573&amp;"_"&amp;AB7573&amp;"_"&amp;AC7573&amp;"_"&amp;AE7573,[1]挑战模式!$A:$AS,14+AD7573,FALSE),[1]怪物!$B:$O,3,FALSE))</f>
        <v/>
      </c>
      <c r="G7573" t="str">
        <f t="shared" ca="1" si="596"/>
        <v/>
      </c>
      <c r="H7573" t="str">
        <f t="shared" ca="1" si="597"/>
        <v/>
      </c>
      <c r="I7573" t="str">
        <f t="shared" ca="1" si="598"/>
        <v/>
      </c>
      <c r="J7573" t="str">
        <f t="shared" ca="1" si="599"/>
        <v/>
      </c>
      <c r="K7573" t="str">
        <f t="shared" ca="1" si="599"/>
        <v/>
      </c>
      <c r="AA7573" s="8">
        <v>0</v>
      </c>
      <c r="AB7573" s="8">
        <v>9</v>
      </c>
      <c r="AC7573" s="8">
        <v>3</v>
      </c>
      <c r="AD7573" s="8">
        <v>4</v>
      </c>
      <c r="AE7573" s="12" t="s">
        <v>759</v>
      </c>
    </row>
    <row r="7574" spans="2:31" x14ac:dyDescent="0.2">
      <c r="B7574" t="str">
        <f ca="1">IF(ISNA(VLOOKUP(AA7574&amp;"_"&amp;AB7574&amp;"_"&amp;AC7574&amp;"_"&amp;AE7574,[1]挑战模式!$A:$AS,1,FALSE)),"",IF(VLOOKUP(AA7574&amp;"_"&amp;AB7574&amp;"_"&amp;AC7574&amp;"_"&amp;AE7574,[1]挑战模式!$A:$AS,14+AD7574,FALSE)="","","Monster_Season"&amp;AA7574&amp;"_Challenge"&amp;AB7574&amp;"_"&amp;AC7574&amp;"_"&amp;AD7574&amp;"_"&amp;AE7574))</f>
        <v/>
      </c>
      <c r="C7574" t="str">
        <f t="shared" ca="1" si="595"/>
        <v/>
      </c>
      <c r="E7574" t="str">
        <f ca="1">IF(B7574="","",VLOOKUP(AA7574&amp;"_"&amp;AB7574&amp;"_"&amp;AC7574&amp;"_"&amp;AE7574,[1]挑战模式!$A:$AS,26+AD7574,FALSE))</f>
        <v/>
      </c>
      <c r="F7574" t="str">
        <f ca="1">IF(B7574="","",VLOOKUP(VLOOKUP(AA7574&amp;"_"&amp;AB7574&amp;"_"&amp;AC7574&amp;"_"&amp;AE7574,[1]挑战模式!$A:$AS,14+AD7574,FALSE),[1]怪物!$B:$O,3,FALSE))</f>
        <v/>
      </c>
      <c r="G7574" t="str">
        <f t="shared" ca="1" si="596"/>
        <v/>
      </c>
      <c r="H7574" t="str">
        <f t="shared" ca="1" si="597"/>
        <v/>
      </c>
      <c r="I7574" t="str">
        <f t="shared" ca="1" si="598"/>
        <v/>
      </c>
      <c r="J7574" t="str">
        <f t="shared" ca="1" si="599"/>
        <v/>
      </c>
      <c r="K7574" t="str">
        <f t="shared" ca="1" si="599"/>
        <v/>
      </c>
      <c r="AA7574" s="8">
        <v>0</v>
      </c>
      <c r="AB7574" s="8">
        <v>9</v>
      </c>
      <c r="AC7574" s="8">
        <v>3</v>
      </c>
      <c r="AD7574" s="8">
        <v>5</v>
      </c>
      <c r="AE7574" s="12" t="s">
        <v>759</v>
      </c>
    </row>
    <row r="7575" spans="2:31" x14ac:dyDescent="0.2">
      <c r="B7575" t="str">
        <f ca="1">IF(ISNA(VLOOKUP(AA7575&amp;"_"&amp;AB7575&amp;"_"&amp;AC7575&amp;"_"&amp;AE7575,[1]挑战模式!$A:$AS,1,FALSE)),"",IF(VLOOKUP(AA7575&amp;"_"&amp;AB7575&amp;"_"&amp;AC7575&amp;"_"&amp;AE7575,[1]挑战模式!$A:$AS,14+AD7575,FALSE)="","","Monster_Season"&amp;AA7575&amp;"_Challenge"&amp;AB7575&amp;"_"&amp;AC7575&amp;"_"&amp;AD7575&amp;"_"&amp;AE7575))</f>
        <v/>
      </c>
      <c r="C7575" t="str">
        <f t="shared" ca="1" si="595"/>
        <v/>
      </c>
      <c r="E7575" t="str">
        <f ca="1">IF(B7575="","",VLOOKUP(AA7575&amp;"_"&amp;AB7575&amp;"_"&amp;AC7575&amp;"_"&amp;AE7575,[1]挑战模式!$A:$AS,26+AD7575,FALSE))</f>
        <v/>
      </c>
      <c r="F7575" t="str">
        <f ca="1">IF(B7575="","",VLOOKUP(VLOOKUP(AA7575&amp;"_"&amp;AB7575&amp;"_"&amp;AC7575&amp;"_"&amp;AE7575,[1]挑战模式!$A:$AS,14+AD7575,FALSE),[1]怪物!$B:$O,3,FALSE))</f>
        <v/>
      </c>
      <c r="G7575" t="str">
        <f t="shared" ca="1" si="596"/>
        <v/>
      </c>
      <c r="H7575" t="str">
        <f t="shared" ca="1" si="597"/>
        <v/>
      </c>
      <c r="I7575" t="str">
        <f t="shared" ca="1" si="598"/>
        <v/>
      </c>
      <c r="J7575" t="str">
        <f t="shared" ca="1" si="599"/>
        <v/>
      </c>
      <c r="K7575" t="str">
        <f t="shared" ca="1" si="599"/>
        <v/>
      </c>
      <c r="AA7575" s="8">
        <v>0</v>
      </c>
      <c r="AB7575" s="8">
        <v>9</v>
      </c>
      <c r="AC7575" s="8">
        <v>3</v>
      </c>
      <c r="AD7575" s="8">
        <v>6</v>
      </c>
      <c r="AE7575" s="12" t="s">
        <v>759</v>
      </c>
    </row>
    <row r="7576" spans="2:31" x14ac:dyDescent="0.2">
      <c r="B7576" t="str">
        <f ca="1">IF(ISNA(VLOOKUP(AA7576&amp;"_"&amp;AB7576&amp;"_"&amp;AC7576&amp;"_"&amp;AE7576,[1]挑战模式!$A:$AS,1,FALSE)),"",IF(VLOOKUP(AA7576&amp;"_"&amp;AB7576&amp;"_"&amp;AC7576&amp;"_"&amp;AE7576,[1]挑战模式!$A:$AS,14+AD7576,FALSE)="","","Monster_Season"&amp;AA7576&amp;"_Challenge"&amp;AB7576&amp;"_"&amp;AC7576&amp;"_"&amp;AD7576&amp;"_"&amp;AE7576))</f>
        <v>Monster_Season0_Challenge9_4_1_Hell</v>
      </c>
      <c r="C7576">
        <f t="shared" ca="1" si="595"/>
        <v>1</v>
      </c>
      <c r="E7576">
        <f ca="1">IF(B7576="","",VLOOKUP(AA7576&amp;"_"&amp;AB7576&amp;"_"&amp;AC7576&amp;"_"&amp;AE7576,[1]挑战模式!$A:$AS,26+AD7576,FALSE))</f>
        <v>1373</v>
      </c>
      <c r="F7576">
        <f ca="1">IF(B7576="","",VLOOKUP(VLOOKUP(AA7576&amp;"_"&amp;AB7576&amp;"_"&amp;AC7576&amp;"_"&amp;AE7576,[1]挑战模式!$A:$AS,14+AD7576,FALSE),[1]怪物!$B:$O,3,FALSE))</f>
        <v>1</v>
      </c>
      <c r="G7576">
        <f t="shared" ca="1" si="596"/>
        <v>0</v>
      </c>
      <c r="H7576">
        <f t="shared" ca="1" si="597"/>
        <v>0</v>
      </c>
      <c r="I7576">
        <f t="shared" ca="1" si="598"/>
        <v>0</v>
      </c>
      <c r="J7576">
        <f t="shared" ca="1" si="599"/>
        <v>0</v>
      </c>
      <c r="K7576">
        <f t="shared" ca="1" si="599"/>
        <v>0</v>
      </c>
      <c r="AA7576" s="8">
        <v>0</v>
      </c>
      <c r="AB7576" s="8">
        <v>9</v>
      </c>
      <c r="AC7576" s="8">
        <v>4</v>
      </c>
      <c r="AD7576" s="8">
        <v>1</v>
      </c>
      <c r="AE7576" s="12" t="s">
        <v>759</v>
      </c>
    </row>
    <row r="7577" spans="2:31" x14ac:dyDescent="0.2">
      <c r="B7577" t="str">
        <f ca="1">IF(ISNA(VLOOKUP(AA7577&amp;"_"&amp;AB7577&amp;"_"&amp;AC7577&amp;"_"&amp;AE7577,[1]挑战模式!$A:$AS,1,FALSE)),"",IF(VLOOKUP(AA7577&amp;"_"&amp;AB7577&amp;"_"&amp;AC7577&amp;"_"&amp;AE7577,[1]挑战模式!$A:$AS,14+AD7577,FALSE)="","","Monster_Season"&amp;AA7577&amp;"_Challenge"&amp;AB7577&amp;"_"&amp;AC7577&amp;"_"&amp;AD7577&amp;"_"&amp;AE7577))</f>
        <v>Monster_Season0_Challenge9_4_2_Hell</v>
      </c>
      <c r="C7577">
        <f t="shared" ca="1" si="595"/>
        <v>1</v>
      </c>
      <c r="E7577">
        <f ca="1">IF(B7577="","",VLOOKUP(AA7577&amp;"_"&amp;AB7577&amp;"_"&amp;AC7577&amp;"_"&amp;AE7577,[1]挑战模式!$A:$AS,26+AD7577,FALSE))</f>
        <v>343</v>
      </c>
      <c r="F7577">
        <f ca="1">IF(B7577="","",VLOOKUP(VLOOKUP(AA7577&amp;"_"&amp;AB7577&amp;"_"&amp;AC7577&amp;"_"&amp;AE7577,[1]挑战模式!$A:$AS,14+AD7577,FALSE),[1]怪物!$B:$O,3,FALSE))</f>
        <v>1</v>
      </c>
      <c r="G7577">
        <f t="shared" ca="1" si="596"/>
        <v>0</v>
      </c>
      <c r="H7577">
        <f t="shared" ca="1" si="597"/>
        <v>0</v>
      </c>
      <c r="I7577">
        <f t="shared" ca="1" si="598"/>
        <v>0</v>
      </c>
      <c r="J7577">
        <f t="shared" ca="1" si="599"/>
        <v>0</v>
      </c>
      <c r="K7577">
        <f t="shared" ca="1" si="599"/>
        <v>0</v>
      </c>
      <c r="AA7577" s="8">
        <v>0</v>
      </c>
      <c r="AB7577" s="8">
        <v>9</v>
      </c>
      <c r="AC7577" s="8">
        <v>4</v>
      </c>
      <c r="AD7577" s="8">
        <v>2</v>
      </c>
      <c r="AE7577" s="12" t="s">
        <v>759</v>
      </c>
    </row>
    <row r="7578" spans="2:31" x14ac:dyDescent="0.2">
      <c r="B7578" t="str">
        <f ca="1">IF(ISNA(VLOOKUP(AA7578&amp;"_"&amp;AB7578&amp;"_"&amp;AC7578&amp;"_"&amp;AE7578,[1]挑战模式!$A:$AS,1,FALSE)),"",IF(VLOOKUP(AA7578&amp;"_"&amp;AB7578&amp;"_"&amp;AC7578&amp;"_"&amp;AE7578,[1]挑战模式!$A:$AS,14+AD7578,FALSE)="","","Monster_Season"&amp;AA7578&amp;"_Challenge"&amp;AB7578&amp;"_"&amp;AC7578&amp;"_"&amp;AD7578&amp;"_"&amp;AE7578))</f>
        <v>Monster_Season0_Challenge9_4_3_Hell</v>
      </c>
      <c r="C7578">
        <f t="shared" ca="1" si="595"/>
        <v>1</v>
      </c>
      <c r="E7578">
        <f ca="1">IF(B7578="","",VLOOKUP(AA7578&amp;"_"&amp;AB7578&amp;"_"&amp;AC7578&amp;"_"&amp;AE7578,[1]挑战模式!$A:$AS,26+AD7578,FALSE))</f>
        <v>343</v>
      </c>
      <c r="F7578">
        <f ca="1">IF(B7578="","",VLOOKUP(VLOOKUP(AA7578&amp;"_"&amp;AB7578&amp;"_"&amp;AC7578&amp;"_"&amp;AE7578,[1]挑战模式!$A:$AS,14+AD7578,FALSE),[1]怪物!$B:$O,3,FALSE))</f>
        <v>1</v>
      </c>
      <c r="G7578">
        <f t="shared" ca="1" si="596"/>
        <v>0</v>
      </c>
      <c r="H7578">
        <f t="shared" ca="1" si="597"/>
        <v>0</v>
      </c>
      <c r="I7578">
        <f t="shared" ca="1" si="598"/>
        <v>0</v>
      </c>
      <c r="J7578">
        <f t="shared" ca="1" si="599"/>
        <v>0</v>
      </c>
      <c r="K7578">
        <f t="shared" ca="1" si="599"/>
        <v>0</v>
      </c>
      <c r="AA7578" s="8">
        <v>0</v>
      </c>
      <c r="AB7578" s="8">
        <v>9</v>
      </c>
      <c r="AC7578" s="8">
        <v>4</v>
      </c>
      <c r="AD7578" s="8">
        <v>3</v>
      </c>
      <c r="AE7578" s="12" t="s">
        <v>759</v>
      </c>
    </row>
    <row r="7579" spans="2:31" x14ac:dyDescent="0.2">
      <c r="B7579" t="str">
        <f ca="1">IF(ISNA(VLOOKUP(AA7579&amp;"_"&amp;AB7579&amp;"_"&amp;AC7579&amp;"_"&amp;AE7579,[1]挑战模式!$A:$AS,1,FALSE)),"",IF(VLOOKUP(AA7579&amp;"_"&amp;AB7579&amp;"_"&amp;AC7579&amp;"_"&amp;AE7579,[1]挑战模式!$A:$AS,14+AD7579,FALSE)="","","Monster_Season"&amp;AA7579&amp;"_Challenge"&amp;AB7579&amp;"_"&amp;AC7579&amp;"_"&amp;AD7579&amp;"_"&amp;AE7579))</f>
        <v/>
      </c>
      <c r="C7579" t="str">
        <f t="shared" ca="1" si="595"/>
        <v/>
      </c>
      <c r="E7579" t="str">
        <f ca="1">IF(B7579="","",VLOOKUP(AA7579&amp;"_"&amp;AB7579&amp;"_"&amp;AC7579&amp;"_"&amp;AE7579,[1]挑战模式!$A:$AS,26+AD7579,FALSE))</f>
        <v/>
      </c>
      <c r="F7579" t="str">
        <f ca="1">IF(B7579="","",VLOOKUP(VLOOKUP(AA7579&amp;"_"&amp;AB7579&amp;"_"&amp;AC7579&amp;"_"&amp;AE7579,[1]挑战模式!$A:$AS,14+AD7579,FALSE),[1]怪物!$B:$O,3,FALSE))</f>
        <v/>
      </c>
      <c r="G7579" t="str">
        <f t="shared" ca="1" si="596"/>
        <v/>
      </c>
      <c r="H7579" t="str">
        <f t="shared" ca="1" si="597"/>
        <v/>
      </c>
      <c r="I7579" t="str">
        <f t="shared" ca="1" si="598"/>
        <v/>
      </c>
      <c r="J7579" t="str">
        <f t="shared" ca="1" si="599"/>
        <v/>
      </c>
      <c r="K7579" t="str">
        <f t="shared" ca="1" si="599"/>
        <v/>
      </c>
      <c r="AA7579" s="8">
        <v>0</v>
      </c>
      <c r="AB7579" s="8">
        <v>9</v>
      </c>
      <c r="AC7579" s="8">
        <v>4</v>
      </c>
      <c r="AD7579" s="8">
        <v>4</v>
      </c>
      <c r="AE7579" s="12" t="s">
        <v>759</v>
      </c>
    </row>
    <row r="7580" spans="2:31" x14ac:dyDescent="0.2">
      <c r="B7580" t="str">
        <f ca="1">IF(ISNA(VLOOKUP(AA7580&amp;"_"&amp;AB7580&amp;"_"&amp;AC7580&amp;"_"&amp;AE7580,[1]挑战模式!$A:$AS,1,FALSE)),"",IF(VLOOKUP(AA7580&amp;"_"&amp;AB7580&amp;"_"&amp;AC7580&amp;"_"&amp;AE7580,[1]挑战模式!$A:$AS,14+AD7580,FALSE)="","","Monster_Season"&amp;AA7580&amp;"_Challenge"&amp;AB7580&amp;"_"&amp;AC7580&amp;"_"&amp;AD7580&amp;"_"&amp;AE7580))</f>
        <v/>
      </c>
      <c r="C7580" t="str">
        <f t="shared" ca="1" si="595"/>
        <v/>
      </c>
      <c r="E7580" t="str">
        <f ca="1">IF(B7580="","",VLOOKUP(AA7580&amp;"_"&amp;AB7580&amp;"_"&amp;AC7580&amp;"_"&amp;AE7580,[1]挑战模式!$A:$AS,26+AD7580,FALSE))</f>
        <v/>
      </c>
      <c r="F7580" t="str">
        <f ca="1">IF(B7580="","",VLOOKUP(VLOOKUP(AA7580&amp;"_"&amp;AB7580&amp;"_"&amp;AC7580&amp;"_"&amp;AE7580,[1]挑战模式!$A:$AS,14+AD7580,FALSE),[1]怪物!$B:$O,3,FALSE))</f>
        <v/>
      </c>
      <c r="G7580" t="str">
        <f t="shared" ca="1" si="596"/>
        <v/>
      </c>
      <c r="H7580" t="str">
        <f t="shared" ca="1" si="597"/>
        <v/>
      </c>
      <c r="I7580" t="str">
        <f t="shared" ca="1" si="598"/>
        <v/>
      </c>
      <c r="J7580" t="str">
        <f t="shared" ca="1" si="599"/>
        <v/>
      </c>
      <c r="K7580" t="str">
        <f t="shared" ca="1" si="599"/>
        <v/>
      </c>
      <c r="AA7580" s="8">
        <v>0</v>
      </c>
      <c r="AB7580" s="8">
        <v>9</v>
      </c>
      <c r="AC7580" s="8">
        <v>4</v>
      </c>
      <c r="AD7580" s="8">
        <v>5</v>
      </c>
      <c r="AE7580" s="12" t="s">
        <v>759</v>
      </c>
    </row>
    <row r="7581" spans="2:31" x14ac:dyDescent="0.2">
      <c r="B7581" t="str">
        <f ca="1">IF(ISNA(VLOOKUP(AA7581&amp;"_"&amp;AB7581&amp;"_"&amp;AC7581&amp;"_"&amp;AE7581,[1]挑战模式!$A:$AS,1,FALSE)),"",IF(VLOOKUP(AA7581&amp;"_"&amp;AB7581&amp;"_"&amp;AC7581&amp;"_"&amp;AE7581,[1]挑战模式!$A:$AS,14+AD7581,FALSE)="","","Monster_Season"&amp;AA7581&amp;"_Challenge"&amp;AB7581&amp;"_"&amp;AC7581&amp;"_"&amp;AD7581&amp;"_"&amp;AE7581))</f>
        <v/>
      </c>
      <c r="C7581" t="str">
        <f t="shared" ca="1" si="595"/>
        <v/>
      </c>
      <c r="E7581" t="str">
        <f ca="1">IF(B7581="","",VLOOKUP(AA7581&amp;"_"&amp;AB7581&amp;"_"&amp;AC7581&amp;"_"&amp;AE7581,[1]挑战模式!$A:$AS,26+AD7581,FALSE))</f>
        <v/>
      </c>
      <c r="F7581" t="str">
        <f ca="1">IF(B7581="","",VLOOKUP(VLOOKUP(AA7581&amp;"_"&amp;AB7581&amp;"_"&amp;AC7581&amp;"_"&amp;AE7581,[1]挑战模式!$A:$AS,14+AD7581,FALSE),[1]怪物!$B:$O,3,FALSE))</f>
        <v/>
      </c>
      <c r="G7581" t="str">
        <f t="shared" ca="1" si="596"/>
        <v/>
      </c>
      <c r="H7581" t="str">
        <f t="shared" ca="1" si="597"/>
        <v/>
      </c>
      <c r="I7581" t="str">
        <f t="shared" ca="1" si="598"/>
        <v/>
      </c>
      <c r="J7581" t="str">
        <f t="shared" ca="1" si="599"/>
        <v/>
      </c>
      <c r="K7581" t="str">
        <f t="shared" ca="1" si="599"/>
        <v/>
      </c>
      <c r="AA7581" s="8">
        <v>0</v>
      </c>
      <c r="AB7581" s="8">
        <v>9</v>
      </c>
      <c r="AC7581" s="8">
        <v>4</v>
      </c>
      <c r="AD7581" s="8">
        <v>6</v>
      </c>
      <c r="AE7581" s="12" t="s">
        <v>759</v>
      </c>
    </row>
    <row r="7582" spans="2:31" x14ac:dyDescent="0.2">
      <c r="B7582" t="str">
        <f ca="1">IF(ISNA(VLOOKUP(AA7582&amp;"_"&amp;AB7582&amp;"_"&amp;AC7582&amp;"_"&amp;AE7582,[1]挑战模式!$A:$AS,1,FALSE)),"",IF(VLOOKUP(AA7582&amp;"_"&amp;AB7582&amp;"_"&amp;AC7582&amp;"_"&amp;AE7582,[1]挑战模式!$A:$AS,14+AD7582,FALSE)="","","Monster_Season"&amp;AA7582&amp;"_Challenge"&amp;AB7582&amp;"_"&amp;AC7582&amp;"_"&amp;AD7582&amp;"_"&amp;AE7582))</f>
        <v>Monster_Season0_Challenge9_5_1_Hell</v>
      </c>
      <c r="C7582">
        <f t="shared" ca="1" si="595"/>
        <v>1</v>
      </c>
      <c r="E7582">
        <f ca="1">IF(B7582="","",VLOOKUP(AA7582&amp;"_"&amp;AB7582&amp;"_"&amp;AC7582&amp;"_"&amp;AE7582,[1]挑战模式!$A:$AS,26+AD7582,FALSE))</f>
        <v>900</v>
      </c>
      <c r="F7582">
        <f ca="1">IF(B7582="","",VLOOKUP(VLOOKUP(AA7582&amp;"_"&amp;AB7582&amp;"_"&amp;AC7582&amp;"_"&amp;AE7582,[1]挑战模式!$A:$AS,14+AD7582,FALSE),[1]怪物!$B:$O,3,FALSE))</f>
        <v>1</v>
      </c>
      <c r="G7582">
        <f t="shared" ca="1" si="596"/>
        <v>0</v>
      </c>
      <c r="H7582">
        <f t="shared" ca="1" si="597"/>
        <v>0</v>
      </c>
      <c r="I7582">
        <f t="shared" ca="1" si="598"/>
        <v>0</v>
      </c>
      <c r="J7582">
        <f t="shared" ca="1" si="599"/>
        <v>0</v>
      </c>
      <c r="K7582">
        <f t="shared" ca="1" si="599"/>
        <v>0</v>
      </c>
      <c r="AA7582" s="8">
        <v>0</v>
      </c>
      <c r="AB7582" s="8">
        <v>9</v>
      </c>
      <c r="AC7582" s="8">
        <v>5</v>
      </c>
      <c r="AD7582" s="8">
        <v>1</v>
      </c>
      <c r="AE7582" s="12" t="s">
        <v>759</v>
      </c>
    </row>
    <row r="7583" spans="2:31" x14ac:dyDescent="0.2">
      <c r="B7583" t="str">
        <f ca="1">IF(ISNA(VLOOKUP(AA7583&amp;"_"&amp;AB7583&amp;"_"&amp;AC7583&amp;"_"&amp;AE7583,[1]挑战模式!$A:$AS,1,FALSE)),"",IF(VLOOKUP(AA7583&amp;"_"&amp;AB7583&amp;"_"&amp;AC7583&amp;"_"&amp;AE7583,[1]挑战模式!$A:$AS,14+AD7583,FALSE)="","","Monster_Season"&amp;AA7583&amp;"_Challenge"&amp;AB7583&amp;"_"&amp;AC7583&amp;"_"&amp;AD7583&amp;"_"&amp;AE7583))</f>
        <v>Monster_Season0_Challenge9_5_2_Hell</v>
      </c>
      <c r="C7583">
        <f t="shared" ca="1" si="595"/>
        <v>1</v>
      </c>
      <c r="E7583">
        <f ca="1">IF(B7583="","",VLOOKUP(AA7583&amp;"_"&amp;AB7583&amp;"_"&amp;AC7583&amp;"_"&amp;AE7583,[1]挑战模式!$A:$AS,26+AD7583,FALSE))</f>
        <v>900</v>
      </c>
      <c r="F7583">
        <f ca="1">IF(B7583="","",VLOOKUP(VLOOKUP(AA7583&amp;"_"&amp;AB7583&amp;"_"&amp;AC7583&amp;"_"&amp;AE7583,[1]挑战模式!$A:$AS,14+AD7583,FALSE),[1]怪物!$B:$O,3,FALSE))</f>
        <v>1</v>
      </c>
      <c r="G7583">
        <f t="shared" ca="1" si="596"/>
        <v>0</v>
      </c>
      <c r="H7583">
        <f t="shared" ca="1" si="597"/>
        <v>0</v>
      </c>
      <c r="I7583">
        <f t="shared" ca="1" si="598"/>
        <v>0</v>
      </c>
      <c r="J7583">
        <f t="shared" ca="1" si="599"/>
        <v>0</v>
      </c>
      <c r="K7583">
        <f t="shared" ca="1" si="599"/>
        <v>0</v>
      </c>
      <c r="AA7583" s="8">
        <v>0</v>
      </c>
      <c r="AB7583" s="8">
        <v>9</v>
      </c>
      <c r="AC7583" s="8">
        <v>5</v>
      </c>
      <c r="AD7583" s="8">
        <v>2</v>
      </c>
      <c r="AE7583" s="12" t="s">
        <v>759</v>
      </c>
    </row>
    <row r="7584" spans="2:31" x14ac:dyDescent="0.2">
      <c r="B7584" t="str">
        <f ca="1">IF(ISNA(VLOOKUP(AA7584&amp;"_"&amp;AB7584&amp;"_"&amp;AC7584&amp;"_"&amp;AE7584,[1]挑战模式!$A:$AS,1,FALSE)),"",IF(VLOOKUP(AA7584&amp;"_"&amp;AB7584&amp;"_"&amp;AC7584&amp;"_"&amp;AE7584,[1]挑战模式!$A:$AS,14+AD7584,FALSE)="","","Monster_Season"&amp;AA7584&amp;"_Challenge"&amp;AB7584&amp;"_"&amp;AC7584&amp;"_"&amp;AD7584&amp;"_"&amp;AE7584))</f>
        <v>Monster_Season0_Challenge9_5_3_Hell</v>
      </c>
      <c r="C7584">
        <f t="shared" ca="1" si="595"/>
        <v>1</v>
      </c>
      <c r="E7584">
        <f ca="1">IF(B7584="","",VLOOKUP(AA7584&amp;"_"&amp;AB7584&amp;"_"&amp;AC7584&amp;"_"&amp;AE7584,[1]挑战模式!$A:$AS,26+AD7584,FALSE))</f>
        <v>900</v>
      </c>
      <c r="F7584">
        <f ca="1">IF(B7584="","",VLOOKUP(VLOOKUP(AA7584&amp;"_"&amp;AB7584&amp;"_"&amp;AC7584&amp;"_"&amp;AE7584,[1]挑战模式!$A:$AS,14+AD7584,FALSE),[1]怪物!$B:$O,3,FALSE))</f>
        <v>1</v>
      </c>
      <c r="G7584">
        <f t="shared" ca="1" si="596"/>
        <v>0</v>
      </c>
      <c r="H7584">
        <f t="shared" ca="1" si="597"/>
        <v>0</v>
      </c>
      <c r="I7584">
        <f t="shared" ca="1" si="598"/>
        <v>0</v>
      </c>
      <c r="J7584">
        <f t="shared" ca="1" si="599"/>
        <v>0</v>
      </c>
      <c r="K7584">
        <f t="shared" ca="1" si="599"/>
        <v>0</v>
      </c>
      <c r="AA7584" s="8">
        <v>0</v>
      </c>
      <c r="AB7584" s="8">
        <v>9</v>
      </c>
      <c r="AC7584" s="8">
        <v>5</v>
      </c>
      <c r="AD7584" s="8">
        <v>3</v>
      </c>
      <c r="AE7584" s="12" t="s">
        <v>759</v>
      </c>
    </row>
    <row r="7585" spans="2:31" x14ac:dyDescent="0.2">
      <c r="B7585" t="str">
        <f ca="1">IF(ISNA(VLOOKUP(AA7585&amp;"_"&amp;AB7585&amp;"_"&amp;AC7585&amp;"_"&amp;AE7585,[1]挑战模式!$A:$AS,1,FALSE)),"",IF(VLOOKUP(AA7585&amp;"_"&amp;AB7585&amp;"_"&amp;AC7585&amp;"_"&amp;AE7585,[1]挑战模式!$A:$AS,14+AD7585,FALSE)="","","Monster_Season"&amp;AA7585&amp;"_Challenge"&amp;AB7585&amp;"_"&amp;AC7585&amp;"_"&amp;AD7585&amp;"_"&amp;AE7585))</f>
        <v/>
      </c>
      <c r="C7585" t="str">
        <f t="shared" ca="1" si="595"/>
        <v/>
      </c>
      <c r="E7585" t="str">
        <f ca="1">IF(B7585="","",VLOOKUP(AA7585&amp;"_"&amp;AB7585&amp;"_"&amp;AC7585&amp;"_"&amp;AE7585,[1]挑战模式!$A:$AS,26+AD7585,FALSE))</f>
        <v/>
      </c>
      <c r="F7585" t="str">
        <f ca="1">IF(B7585="","",VLOOKUP(VLOOKUP(AA7585&amp;"_"&amp;AB7585&amp;"_"&amp;AC7585&amp;"_"&amp;AE7585,[1]挑战模式!$A:$AS,14+AD7585,FALSE),[1]怪物!$B:$O,3,FALSE))</f>
        <v/>
      </c>
      <c r="G7585" t="str">
        <f t="shared" ca="1" si="596"/>
        <v/>
      </c>
      <c r="H7585" t="str">
        <f t="shared" ca="1" si="597"/>
        <v/>
      </c>
      <c r="I7585" t="str">
        <f t="shared" ca="1" si="598"/>
        <v/>
      </c>
      <c r="J7585" t="str">
        <f t="shared" ca="1" si="599"/>
        <v/>
      </c>
      <c r="K7585" t="str">
        <f t="shared" ca="1" si="599"/>
        <v/>
      </c>
      <c r="AA7585" s="8">
        <v>0</v>
      </c>
      <c r="AB7585" s="8">
        <v>9</v>
      </c>
      <c r="AC7585" s="8">
        <v>5</v>
      </c>
      <c r="AD7585" s="8">
        <v>4</v>
      </c>
      <c r="AE7585" s="12" t="s">
        <v>759</v>
      </c>
    </row>
    <row r="7586" spans="2:31" x14ac:dyDescent="0.2">
      <c r="B7586" t="str">
        <f ca="1">IF(ISNA(VLOOKUP(AA7586&amp;"_"&amp;AB7586&amp;"_"&amp;AC7586&amp;"_"&amp;AE7586,[1]挑战模式!$A:$AS,1,FALSE)),"",IF(VLOOKUP(AA7586&amp;"_"&amp;AB7586&amp;"_"&amp;AC7586&amp;"_"&amp;AE7586,[1]挑战模式!$A:$AS,14+AD7586,FALSE)="","","Monster_Season"&amp;AA7586&amp;"_Challenge"&amp;AB7586&amp;"_"&amp;AC7586&amp;"_"&amp;AD7586&amp;"_"&amp;AE7586))</f>
        <v/>
      </c>
      <c r="C7586" t="str">
        <f t="shared" ca="1" si="595"/>
        <v/>
      </c>
      <c r="E7586" t="str">
        <f ca="1">IF(B7586="","",VLOOKUP(AA7586&amp;"_"&amp;AB7586&amp;"_"&amp;AC7586&amp;"_"&amp;AE7586,[1]挑战模式!$A:$AS,26+AD7586,FALSE))</f>
        <v/>
      </c>
      <c r="F7586" t="str">
        <f ca="1">IF(B7586="","",VLOOKUP(VLOOKUP(AA7586&amp;"_"&amp;AB7586&amp;"_"&amp;AC7586&amp;"_"&amp;AE7586,[1]挑战模式!$A:$AS,14+AD7586,FALSE),[1]怪物!$B:$O,3,FALSE))</f>
        <v/>
      </c>
      <c r="G7586" t="str">
        <f t="shared" ca="1" si="596"/>
        <v/>
      </c>
      <c r="H7586" t="str">
        <f t="shared" ca="1" si="597"/>
        <v/>
      </c>
      <c r="I7586" t="str">
        <f t="shared" ca="1" si="598"/>
        <v/>
      </c>
      <c r="J7586" t="str">
        <f t="shared" ca="1" si="599"/>
        <v/>
      </c>
      <c r="K7586" t="str">
        <f t="shared" ca="1" si="599"/>
        <v/>
      </c>
      <c r="AA7586" s="8">
        <v>0</v>
      </c>
      <c r="AB7586" s="8">
        <v>9</v>
      </c>
      <c r="AC7586" s="8">
        <v>5</v>
      </c>
      <c r="AD7586" s="8">
        <v>5</v>
      </c>
      <c r="AE7586" s="12" t="s">
        <v>759</v>
      </c>
    </row>
    <row r="7587" spans="2:31" x14ac:dyDescent="0.2">
      <c r="B7587" t="str">
        <f ca="1">IF(ISNA(VLOOKUP(AA7587&amp;"_"&amp;AB7587&amp;"_"&amp;AC7587&amp;"_"&amp;AE7587,[1]挑战模式!$A:$AS,1,FALSE)),"",IF(VLOOKUP(AA7587&amp;"_"&amp;AB7587&amp;"_"&amp;AC7587&amp;"_"&amp;AE7587,[1]挑战模式!$A:$AS,14+AD7587,FALSE)="","","Monster_Season"&amp;AA7587&amp;"_Challenge"&amp;AB7587&amp;"_"&amp;AC7587&amp;"_"&amp;AD7587&amp;"_"&amp;AE7587))</f>
        <v/>
      </c>
      <c r="C7587" t="str">
        <f t="shared" ca="1" si="595"/>
        <v/>
      </c>
      <c r="E7587" t="str">
        <f ca="1">IF(B7587="","",VLOOKUP(AA7587&amp;"_"&amp;AB7587&amp;"_"&amp;AC7587&amp;"_"&amp;AE7587,[1]挑战模式!$A:$AS,26+AD7587,FALSE))</f>
        <v/>
      </c>
      <c r="F7587" t="str">
        <f ca="1">IF(B7587="","",VLOOKUP(VLOOKUP(AA7587&amp;"_"&amp;AB7587&amp;"_"&amp;AC7587&amp;"_"&amp;AE7587,[1]挑战模式!$A:$AS,14+AD7587,FALSE),[1]怪物!$B:$O,3,FALSE))</f>
        <v/>
      </c>
      <c r="G7587" t="str">
        <f t="shared" ca="1" si="596"/>
        <v/>
      </c>
      <c r="H7587" t="str">
        <f t="shared" ca="1" si="597"/>
        <v/>
      </c>
      <c r="I7587" t="str">
        <f t="shared" ca="1" si="598"/>
        <v/>
      </c>
      <c r="J7587" t="str">
        <f t="shared" ca="1" si="599"/>
        <v/>
      </c>
      <c r="K7587" t="str">
        <f t="shared" ca="1" si="599"/>
        <v/>
      </c>
      <c r="AA7587" s="8">
        <v>0</v>
      </c>
      <c r="AB7587" s="8">
        <v>9</v>
      </c>
      <c r="AC7587" s="8">
        <v>5</v>
      </c>
      <c r="AD7587" s="8">
        <v>6</v>
      </c>
      <c r="AE7587" s="12" t="s">
        <v>759</v>
      </c>
    </row>
    <row r="7588" spans="2:31" x14ac:dyDescent="0.2">
      <c r="B7588" t="str">
        <f ca="1">IF(ISNA(VLOOKUP(AA7588&amp;"_"&amp;AB7588&amp;"_"&amp;AC7588&amp;"_"&amp;AE7588,[1]挑战模式!$A:$AS,1,FALSE)),"",IF(VLOOKUP(AA7588&amp;"_"&amp;AB7588&amp;"_"&amp;AC7588&amp;"_"&amp;AE7588,[1]挑战模式!$A:$AS,14+AD7588,FALSE)="","","Monster_Season"&amp;AA7588&amp;"_Challenge"&amp;AB7588&amp;"_"&amp;AC7588&amp;"_"&amp;AD7588&amp;"_"&amp;AE7588))</f>
        <v>Monster_Season0_Challenge9_6_1_Hell</v>
      </c>
      <c r="C7588">
        <f t="shared" ca="1" si="595"/>
        <v>1</v>
      </c>
      <c r="E7588">
        <f ca="1">IF(B7588="","",VLOOKUP(AA7588&amp;"_"&amp;AB7588&amp;"_"&amp;AC7588&amp;"_"&amp;AE7588,[1]挑战模式!$A:$AS,26+AD7588,FALSE))</f>
        <v>2640</v>
      </c>
      <c r="F7588">
        <f ca="1">IF(B7588="","",VLOOKUP(VLOOKUP(AA7588&amp;"_"&amp;AB7588&amp;"_"&amp;AC7588&amp;"_"&amp;AE7588,[1]挑战模式!$A:$AS,14+AD7588,FALSE),[1]怪物!$B:$O,3,FALSE))</f>
        <v>1</v>
      </c>
      <c r="G7588">
        <f t="shared" ca="1" si="596"/>
        <v>0</v>
      </c>
      <c r="H7588">
        <f t="shared" ca="1" si="597"/>
        <v>0</v>
      </c>
      <c r="I7588">
        <f t="shared" ca="1" si="598"/>
        <v>0</v>
      </c>
      <c r="J7588">
        <f t="shared" ca="1" si="599"/>
        <v>0</v>
      </c>
      <c r="K7588">
        <f t="shared" ca="1" si="599"/>
        <v>0</v>
      </c>
      <c r="AA7588" s="8">
        <v>0</v>
      </c>
      <c r="AB7588" s="8">
        <v>9</v>
      </c>
      <c r="AC7588" s="8">
        <v>6</v>
      </c>
      <c r="AD7588" s="8">
        <v>1</v>
      </c>
      <c r="AE7588" s="12" t="s">
        <v>759</v>
      </c>
    </row>
    <row r="7589" spans="2:31" x14ac:dyDescent="0.2">
      <c r="B7589" t="str">
        <f ca="1">IF(ISNA(VLOOKUP(AA7589&amp;"_"&amp;AB7589&amp;"_"&amp;AC7589&amp;"_"&amp;AE7589,[1]挑战模式!$A:$AS,1,FALSE)),"",IF(VLOOKUP(AA7589&amp;"_"&amp;AB7589&amp;"_"&amp;AC7589&amp;"_"&amp;AE7589,[1]挑战模式!$A:$AS,14+AD7589,FALSE)="","","Monster_Season"&amp;AA7589&amp;"_Challenge"&amp;AB7589&amp;"_"&amp;AC7589&amp;"_"&amp;AD7589&amp;"_"&amp;AE7589))</f>
        <v>Monster_Season0_Challenge9_6_2_Hell</v>
      </c>
      <c r="C7589">
        <f t="shared" ca="1" si="595"/>
        <v>1</v>
      </c>
      <c r="E7589">
        <f ca="1">IF(B7589="","",VLOOKUP(AA7589&amp;"_"&amp;AB7589&amp;"_"&amp;AC7589&amp;"_"&amp;AE7589,[1]挑战模式!$A:$AS,26+AD7589,FALSE))</f>
        <v>660</v>
      </c>
      <c r="F7589">
        <f ca="1">IF(B7589="","",VLOOKUP(VLOOKUP(AA7589&amp;"_"&amp;AB7589&amp;"_"&amp;AC7589&amp;"_"&amp;AE7589,[1]挑战模式!$A:$AS,14+AD7589,FALSE),[1]怪物!$B:$O,3,FALSE))</f>
        <v>1</v>
      </c>
      <c r="G7589">
        <f t="shared" ca="1" si="596"/>
        <v>0</v>
      </c>
      <c r="H7589">
        <f t="shared" ca="1" si="597"/>
        <v>0</v>
      </c>
      <c r="I7589">
        <f t="shared" ca="1" si="598"/>
        <v>0</v>
      </c>
      <c r="J7589">
        <f t="shared" ca="1" si="599"/>
        <v>0</v>
      </c>
      <c r="K7589">
        <f t="shared" ca="1" si="599"/>
        <v>0</v>
      </c>
      <c r="AA7589" s="8">
        <v>0</v>
      </c>
      <c r="AB7589" s="8">
        <v>9</v>
      </c>
      <c r="AC7589" s="8">
        <v>6</v>
      </c>
      <c r="AD7589" s="8">
        <v>2</v>
      </c>
      <c r="AE7589" s="12" t="s">
        <v>759</v>
      </c>
    </row>
    <row r="7590" spans="2:31" x14ac:dyDescent="0.2">
      <c r="B7590" t="str">
        <f ca="1">IF(ISNA(VLOOKUP(AA7590&amp;"_"&amp;AB7590&amp;"_"&amp;AC7590&amp;"_"&amp;AE7590,[1]挑战模式!$A:$AS,1,FALSE)),"",IF(VLOOKUP(AA7590&amp;"_"&amp;AB7590&amp;"_"&amp;AC7590&amp;"_"&amp;AE7590,[1]挑战模式!$A:$AS,14+AD7590,FALSE)="","","Monster_Season"&amp;AA7590&amp;"_Challenge"&amp;AB7590&amp;"_"&amp;AC7590&amp;"_"&amp;AD7590&amp;"_"&amp;AE7590))</f>
        <v>Monster_Season0_Challenge9_6_3_Hell</v>
      </c>
      <c r="C7590">
        <f t="shared" ca="1" si="595"/>
        <v>1</v>
      </c>
      <c r="E7590">
        <f ca="1">IF(B7590="","",VLOOKUP(AA7590&amp;"_"&amp;AB7590&amp;"_"&amp;AC7590&amp;"_"&amp;AE7590,[1]挑战模式!$A:$AS,26+AD7590,FALSE))</f>
        <v>660</v>
      </c>
      <c r="F7590">
        <f ca="1">IF(B7590="","",VLOOKUP(VLOOKUP(AA7590&amp;"_"&amp;AB7590&amp;"_"&amp;AC7590&amp;"_"&amp;AE7590,[1]挑战模式!$A:$AS,14+AD7590,FALSE),[1]怪物!$B:$O,3,FALSE))</f>
        <v>1</v>
      </c>
      <c r="G7590">
        <f t="shared" ca="1" si="596"/>
        <v>0</v>
      </c>
      <c r="H7590">
        <f t="shared" ca="1" si="597"/>
        <v>0</v>
      </c>
      <c r="I7590">
        <f t="shared" ca="1" si="598"/>
        <v>0</v>
      </c>
      <c r="J7590">
        <f t="shared" ca="1" si="599"/>
        <v>0</v>
      </c>
      <c r="K7590">
        <f t="shared" ca="1" si="599"/>
        <v>0</v>
      </c>
      <c r="AA7590" s="8">
        <v>0</v>
      </c>
      <c r="AB7590" s="8">
        <v>9</v>
      </c>
      <c r="AC7590" s="8">
        <v>6</v>
      </c>
      <c r="AD7590" s="8">
        <v>3</v>
      </c>
      <c r="AE7590" s="12" t="s">
        <v>759</v>
      </c>
    </row>
    <row r="7591" spans="2:31" x14ac:dyDescent="0.2">
      <c r="B7591" t="str">
        <f ca="1">IF(ISNA(VLOOKUP(AA7591&amp;"_"&amp;AB7591&amp;"_"&amp;AC7591&amp;"_"&amp;AE7591,[1]挑战模式!$A:$AS,1,FALSE)),"",IF(VLOOKUP(AA7591&amp;"_"&amp;AB7591&amp;"_"&amp;AC7591&amp;"_"&amp;AE7591,[1]挑战模式!$A:$AS,14+AD7591,FALSE)="","","Monster_Season"&amp;AA7591&amp;"_Challenge"&amp;AB7591&amp;"_"&amp;AC7591&amp;"_"&amp;AD7591&amp;"_"&amp;AE7591))</f>
        <v>Monster_Season0_Challenge9_6_4_Hell</v>
      </c>
      <c r="C7591">
        <f t="shared" ca="1" si="595"/>
        <v>1</v>
      </c>
      <c r="E7591">
        <f ca="1">IF(B7591="","",VLOOKUP(AA7591&amp;"_"&amp;AB7591&amp;"_"&amp;AC7591&amp;"_"&amp;AE7591,[1]挑战模式!$A:$AS,26+AD7591,FALSE))</f>
        <v>660</v>
      </c>
      <c r="F7591">
        <f ca="1">IF(B7591="","",VLOOKUP(VLOOKUP(AA7591&amp;"_"&amp;AB7591&amp;"_"&amp;AC7591&amp;"_"&amp;AE7591,[1]挑战模式!$A:$AS,14+AD7591,FALSE),[1]怪物!$B:$O,3,FALSE))</f>
        <v>1</v>
      </c>
      <c r="G7591">
        <f t="shared" ca="1" si="596"/>
        <v>0</v>
      </c>
      <c r="H7591">
        <f t="shared" ca="1" si="597"/>
        <v>0</v>
      </c>
      <c r="I7591">
        <f t="shared" ca="1" si="598"/>
        <v>0</v>
      </c>
      <c r="J7591">
        <f t="shared" ca="1" si="599"/>
        <v>0</v>
      </c>
      <c r="K7591">
        <f t="shared" ca="1" si="599"/>
        <v>0</v>
      </c>
      <c r="AA7591" s="8">
        <v>0</v>
      </c>
      <c r="AB7591" s="8">
        <v>9</v>
      </c>
      <c r="AC7591" s="8">
        <v>6</v>
      </c>
      <c r="AD7591" s="8">
        <v>4</v>
      </c>
      <c r="AE7591" s="12" t="s">
        <v>759</v>
      </c>
    </row>
    <row r="7592" spans="2:31" x14ac:dyDescent="0.2">
      <c r="B7592" t="str">
        <f ca="1">IF(ISNA(VLOOKUP(AA7592&amp;"_"&amp;AB7592&amp;"_"&amp;AC7592&amp;"_"&amp;AE7592,[1]挑战模式!$A:$AS,1,FALSE)),"",IF(VLOOKUP(AA7592&amp;"_"&amp;AB7592&amp;"_"&amp;AC7592&amp;"_"&amp;AE7592,[1]挑战模式!$A:$AS,14+AD7592,FALSE)="","","Monster_Season"&amp;AA7592&amp;"_Challenge"&amp;AB7592&amp;"_"&amp;AC7592&amp;"_"&amp;AD7592&amp;"_"&amp;AE7592))</f>
        <v/>
      </c>
      <c r="C7592" t="str">
        <f t="shared" ca="1" si="595"/>
        <v/>
      </c>
      <c r="E7592" t="str">
        <f ca="1">IF(B7592="","",VLOOKUP(AA7592&amp;"_"&amp;AB7592&amp;"_"&amp;AC7592&amp;"_"&amp;AE7592,[1]挑战模式!$A:$AS,26+AD7592,FALSE))</f>
        <v/>
      </c>
      <c r="F7592" t="str">
        <f ca="1">IF(B7592="","",VLOOKUP(VLOOKUP(AA7592&amp;"_"&amp;AB7592&amp;"_"&amp;AC7592&amp;"_"&amp;AE7592,[1]挑战模式!$A:$AS,14+AD7592,FALSE),[1]怪物!$B:$O,3,FALSE))</f>
        <v/>
      </c>
      <c r="G7592" t="str">
        <f t="shared" ca="1" si="596"/>
        <v/>
      </c>
      <c r="H7592" t="str">
        <f t="shared" ca="1" si="597"/>
        <v/>
      </c>
      <c r="I7592" t="str">
        <f t="shared" ca="1" si="598"/>
        <v/>
      </c>
      <c r="J7592" t="str">
        <f t="shared" ca="1" si="599"/>
        <v/>
      </c>
      <c r="K7592" t="str">
        <f t="shared" ca="1" si="599"/>
        <v/>
      </c>
      <c r="AA7592" s="8">
        <v>0</v>
      </c>
      <c r="AB7592" s="8">
        <v>9</v>
      </c>
      <c r="AC7592" s="8">
        <v>6</v>
      </c>
      <c r="AD7592" s="8">
        <v>5</v>
      </c>
      <c r="AE7592" s="12" t="s">
        <v>759</v>
      </c>
    </row>
    <row r="7593" spans="2:31" x14ac:dyDescent="0.2">
      <c r="B7593" t="str">
        <f ca="1">IF(ISNA(VLOOKUP(AA7593&amp;"_"&amp;AB7593&amp;"_"&amp;AC7593&amp;"_"&amp;AE7593,[1]挑战模式!$A:$AS,1,FALSE)),"",IF(VLOOKUP(AA7593&amp;"_"&amp;AB7593&amp;"_"&amp;AC7593&amp;"_"&amp;AE7593,[1]挑战模式!$A:$AS,14+AD7593,FALSE)="","","Monster_Season"&amp;AA7593&amp;"_Challenge"&amp;AB7593&amp;"_"&amp;AC7593&amp;"_"&amp;AD7593&amp;"_"&amp;AE7593))</f>
        <v/>
      </c>
      <c r="C7593" t="str">
        <f t="shared" ca="1" si="595"/>
        <v/>
      </c>
      <c r="E7593" t="str">
        <f ca="1">IF(B7593="","",VLOOKUP(AA7593&amp;"_"&amp;AB7593&amp;"_"&amp;AC7593&amp;"_"&amp;AE7593,[1]挑战模式!$A:$AS,26+AD7593,FALSE))</f>
        <v/>
      </c>
      <c r="F7593" t="str">
        <f ca="1">IF(B7593="","",VLOOKUP(VLOOKUP(AA7593&amp;"_"&amp;AB7593&amp;"_"&amp;AC7593&amp;"_"&amp;AE7593,[1]挑战模式!$A:$AS,14+AD7593,FALSE),[1]怪物!$B:$O,3,FALSE))</f>
        <v/>
      </c>
      <c r="G7593" t="str">
        <f t="shared" ca="1" si="596"/>
        <v/>
      </c>
      <c r="H7593" t="str">
        <f t="shared" ca="1" si="597"/>
        <v/>
      </c>
      <c r="I7593" t="str">
        <f t="shared" ca="1" si="598"/>
        <v/>
      </c>
      <c r="J7593" t="str">
        <f t="shared" ca="1" si="599"/>
        <v/>
      </c>
      <c r="K7593" t="str">
        <f t="shared" ca="1" si="599"/>
        <v/>
      </c>
      <c r="AA7593" s="8">
        <v>0</v>
      </c>
      <c r="AB7593" s="8">
        <v>9</v>
      </c>
      <c r="AC7593" s="8">
        <v>6</v>
      </c>
      <c r="AD7593" s="8">
        <v>6</v>
      </c>
      <c r="AE7593" s="12" t="s">
        <v>759</v>
      </c>
    </row>
    <row r="7594" spans="2:31" x14ac:dyDescent="0.2">
      <c r="B7594" t="str">
        <f ca="1">IF(ISNA(VLOOKUP(AA7594&amp;"_"&amp;AB7594&amp;"_"&amp;AC7594&amp;"_"&amp;AE7594,[1]挑战模式!$A:$AS,1,FALSE)),"",IF(VLOOKUP(AA7594&amp;"_"&amp;AB7594&amp;"_"&amp;AC7594&amp;"_"&amp;AE7594,[1]挑战模式!$A:$AS,14+AD7594,FALSE)="","","Monster_Season"&amp;AA7594&amp;"_Challenge"&amp;AB7594&amp;"_"&amp;AC7594&amp;"_"&amp;AD7594&amp;"_"&amp;AE7594))</f>
        <v/>
      </c>
      <c r="C7594" t="str">
        <f t="shared" ca="1" si="595"/>
        <v/>
      </c>
      <c r="E7594" t="str">
        <f ca="1">IF(B7594="","",VLOOKUP(AA7594&amp;"_"&amp;AB7594&amp;"_"&amp;AC7594&amp;"_"&amp;AE7594,[1]挑战模式!$A:$AS,26+AD7594,FALSE))</f>
        <v/>
      </c>
      <c r="F7594" t="str">
        <f ca="1">IF(B7594="","",VLOOKUP(VLOOKUP(AA7594&amp;"_"&amp;AB7594&amp;"_"&amp;AC7594&amp;"_"&amp;AE7594,[1]挑战模式!$A:$AS,14+AD7594,FALSE),[1]怪物!$B:$O,3,FALSE))</f>
        <v/>
      </c>
      <c r="G7594" t="str">
        <f t="shared" ca="1" si="596"/>
        <v/>
      </c>
      <c r="H7594" t="str">
        <f t="shared" ca="1" si="597"/>
        <v/>
      </c>
      <c r="I7594" t="str">
        <f t="shared" ca="1" si="598"/>
        <v/>
      </c>
      <c r="J7594" t="str">
        <f t="shared" ca="1" si="599"/>
        <v/>
      </c>
      <c r="K7594" t="str">
        <f t="shared" ca="1" si="599"/>
        <v/>
      </c>
      <c r="AA7594" s="8">
        <v>0</v>
      </c>
      <c r="AB7594" s="8">
        <v>9</v>
      </c>
      <c r="AC7594" s="8">
        <v>7</v>
      </c>
      <c r="AD7594" s="8">
        <v>1</v>
      </c>
      <c r="AE7594" s="12" t="s">
        <v>759</v>
      </c>
    </row>
    <row r="7595" spans="2:31" x14ac:dyDescent="0.2">
      <c r="B7595" t="str">
        <f ca="1">IF(ISNA(VLOOKUP(AA7595&amp;"_"&amp;AB7595&amp;"_"&amp;AC7595&amp;"_"&amp;AE7595,[1]挑战模式!$A:$AS,1,FALSE)),"",IF(VLOOKUP(AA7595&amp;"_"&amp;AB7595&amp;"_"&amp;AC7595&amp;"_"&amp;AE7595,[1]挑战模式!$A:$AS,14+AD7595,FALSE)="","","Monster_Season"&amp;AA7595&amp;"_Challenge"&amp;AB7595&amp;"_"&amp;AC7595&amp;"_"&amp;AD7595&amp;"_"&amp;AE7595))</f>
        <v/>
      </c>
      <c r="C7595" t="str">
        <f t="shared" ca="1" si="595"/>
        <v/>
      </c>
      <c r="E7595" t="str">
        <f ca="1">IF(B7595="","",VLOOKUP(AA7595&amp;"_"&amp;AB7595&amp;"_"&amp;AC7595&amp;"_"&amp;AE7595,[1]挑战模式!$A:$AS,26+AD7595,FALSE))</f>
        <v/>
      </c>
      <c r="F7595" t="str">
        <f ca="1">IF(B7595="","",VLOOKUP(VLOOKUP(AA7595&amp;"_"&amp;AB7595&amp;"_"&amp;AC7595&amp;"_"&amp;AE7595,[1]挑战模式!$A:$AS,14+AD7595,FALSE),[1]怪物!$B:$O,3,FALSE))</f>
        <v/>
      </c>
      <c r="G7595" t="str">
        <f t="shared" ca="1" si="596"/>
        <v/>
      </c>
      <c r="H7595" t="str">
        <f t="shared" ca="1" si="597"/>
        <v/>
      </c>
      <c r="I7595" t="str">
        <f t="shared" ca="1" si="598"/>
        <v/>
      </c>
      <c r="J7595" t="str">
        <f t="shared" ca="1" si="599"/>
        <v/>
      </c>
      <c r="K7595" t="str">
        <f t="shared" ca="1" si="599"/>
        <v/>
      </c>
      <c r="AA7595" s="8">
        <v>0</v>
      </c>
      <c r="AB7595" s="8">
        <v>9</v>
      </c>
      <c r="AC7595" s="8">
        <v>7</v>
      </c>
      <c r="AD7595" s="8">
        <v>2</v>
      </c>
      <c r="AE7595" s="12" t="s">
        <v>759</v>
      </c>
    </row>
    <row r="7596" spans="2:31" x14ac:dyDescent="0.2">
      <c r="B7596" t="str">
        <f ca="1">IF(ISNA(VLOOKUP(AA7596&amp;"_"&amp;AB7596&amp;"_"&amp;AC7596&amp;"_"&amp;AE7596,[1]挑战模式!$A:$AS,1,FALSE)),"",IF(VLOOKUP(AA7596&amp;"_"&amp;AB7596&amp;"_"&amp;AC7596&amp;"_"&amp;AE7596,[1]挑战模式!$A:$AS,14+AD7596,FALSE)="","","Monster_Season"&amp;AA7596&amp;"_Challenge"&amp;AB7596&amp;"_"&amp;AC7596&amp;"_"&amp;AD7596&amp;"_"&amp;AE7596))</f>
        <v/>
      </c>
      <c r="C7596" t="str">
        <f t="shared" ca="1" si="595"/>
        <v/>
      </c>
      <c r="E7596" t="str">
        <f ca="1">IF(B7596="","",VLOOKUP(AA7596&amp;"_"&amp;AB7596&amp;"_"&amp;AC7596&amp;"_"&amp;AE7596,[1]挑战模式!$A:$AS,26+AD7596,FALSE))</f>
        <v/>
      </c>
      <c r="F7596" t="str">
        <f ca="1">IF(B7596="","",VLOOKUP(VLOOKUP(AA7596&amp;"_"&amp;AB7596&amp;"_"&amp;AC7596&amp;"_"&amp;AE7596,[1]挑战模式!$A:$AS,14+AD7596,FALSE),[1]怪物!$B:$O,3,FALSE))</f>
        <v/>
      </c>
      <c r="G7596" t="str">
        <f t="shared" ca="1" si="596"/>
        <v/>
      </c>
      <c r="H7596" t="str">
        <f t="shared" ca="1" si="597"/>
        <v/>
      </c>
      <c r="I7596" t="str">
        <f t="shared" ca="1" si="598"/>
        <v/>
      </c>
      <c r="J7596" t="str">
        <f t="shared" ca="1" si="599"/>
        <v/>
      </c>
      <c r="K7596" t="str">
        <f t="shared" ca="1" si="599"/>
        <v/>
      </c>
      <c r="AA7596" s="8">
        <v>0</v>
      </c>
      <c r="AB7596" s="8">
        <v>9</v>
      </c>
      <c r="AC7596" s="8">
        <v>7</v>
      </c>
      <c r="AD7596" s="8">
        <v>3</v>
      </c>
      <c r="AE7596" s="12" t="s">
        <v>759</v>
      </c>
    </row>
    <row r="7597" spans="2:31" x14ac:dyDescent="0.2">
      <c r="B7597" t="str">
        <f ca="1">IF(ISNA(VLOOKUP(AA7597&amp;"_"&amp;AB7597&amp;"_"&amp;AC7597&amp;"_"&amp;AE7597,[1]挑战模式!$A:$AS,1,FALSE)),"",IF(VLOOKUP(AA7597&amp;"_"&amp;AB7597&amp;"_"&amp;AC7597&amp;"_"&amp;AE7597,[1]挑战模式!$A:$AS,14+AD7597,FALSE)="","","Monster_Season"&amp;AA7597&amp;"_Challenge"&amp;AB7597&amp;"_"&amp;AC7597&amp;"_"&amp;AD7597&amp;"_"&amp;AE7597))</f>
        <v/>
      </c>
      <c r="C7597" t="str">
        <f t="shared" ca="1" si="595"/>
        <v/>
      </c>
      <c r="E7597" t="str">
        <f ca="1">IF(B7597="","",VLOOKUP(AA7597&amp;"_"&amp;AB7597&amp;"_"&amp;AC7597&amp;"_"&amp;AE7597,[1]挑战模式!$A:$AS,26+AD7597,FALSE))</f>
        <v/>
      </c>
      <c r="F7597" t="str">
        <f ca="1">IF(B7597="","",VLOOKUP(VLOOKUP(AA7597&amp;"_"&amp;AB7597&amp;"_"&amp;AC7597&amp;"_"&amp;AE7597,[1]挑战模式!$A:$AS,14+AD7597,FALSE),[1]怪物!$B:$O,3,FALSE))</f>
        <v/>
      </c>
      <c r="G7597" t="str">
        <f t="shared" ca="1" si="596"/>
        <v/>
      </c>
      <c r="H7597" t="str">
        <f t="shared" ca="1" si="597"/>
        <v/>
      </c>
      <c r="I7597" t="str">
        <f t="shared" ca="1" si="598"/>
        <v/>
      </c>
      <c r="J7597" t="str">
        <f t="shared" ca="1" si="599"/>
        <v/>
      </c>
      <c r="K7597" t="str">
        <f t="shared" ca="1" si="599"/>
        <v/>
      </c>
      <c r="AA7597" s="8">
        <v>0</v>
      </c>
      <c r="AB7597" s="8">
        <v>9</v>
      </c>
      <c r="AC7597" s="8">
        <v>7</v>
      </c>
      <c r="AD7597" s="8">
        <v>4</v>
      </c>
      <c r="AE7597" s="12" t="s">
        <v>759</v>
      </c>
    </row>
    <row r="7598" spans="2:31" x14ac:dyDescent="0.2">
      <c r="B7598" t="str">
        <f ca="1">IF(ISNA(VLOOKUP(AA7598&amp;"_"&amp;AB7598&amp;"_"&amp;AC7598&amp;"_"&amp;AE7598,[1]挑战模式!$A:$AS,1,FALSE)),"",IF(VLOOKUP(AA7598&amp;"_"&amp;AB7598&amp;"_"&amp;AC7598&amp;"_"&amp;AE7598,[1]挑战模式!$A:$AS,14+AD7598,FALSE)="","","Monster_Season"&amp;AA7598&amp;"_Challenge"&amp;AB7598&amp;"_"&amp;AC7598&amp;"_"&amp;AD7598&amp;"_"&amp;AE7598))</f>
        <v/>
      </c>
      <c r="C7598" t="str">
        <f t="shared" ca="1" si="595"/>
        <v/>
      </c>
      <c r="E7598" t="str">
        <f ca="1">IF(B7598="","",VLOOKUP(AA7598&amp;"_"&amp;AB7598&amp;"_"&amp;AC7598&amp;"_"&amp;AE7598,[1]挑战模式!$A:$AS,26+AD7598,FALSE))</f>
        <v/>
      </c>
      <c r="F7598" t="str">
        <f ca="1">IF(B7598="","",VLOOKUP(VLOOKUP(AA7598&amp;"_"&amp;AB7598&amp;"_"&amp;AC7598&amp;"_"&amp;AE7598,[1]挑战模式!$A:$AS,14+AD7598,FALSE),[1]怪物!$B:$O,3,FALSE))</f>
        <v/>
      </c>
      <c r="G7598" t="str">
        <f t="shared" ca="1" si="596"/>
        <v/>
      </c>
      <c r="H7598" t="str">
        <f t="shared" ca="1" si="597"/>
        <v/>
      </c>
      <c r="I7598" t="str">
        <f t="shared" ca="1" si="598"/>
        <v/>
      </c>
      <c r="J7598" t="str">
        <f t="shared" ca="1" si="599"/>
        <v/>
      </c>
      <c r="K7598" t="str">
        <f t="shared" ca="1" si="599"/>
        <v/>
      </c>
      <c r="AA7598" s="8">
        <v>0</v>
      </c>
      <c r="AB7598" s="8">
        <v>9</v>
      </c>
      <c r="AC7598" s="8">
        <v>7</v>
      </c>
      <c r="AD7598" s="8">
        <v>5</v>
      </c>
      <c r="AE7598" s="12" t="s">
        <v>759</v>
      </c>
    </row>
    <row r="7599" spans="2:31" x14ac:dyDescent="0.2">
      <c r="B7599" t="str">
        <f ca="1">IF(ISNA(VLOOKUP(AA7599&amp;"_"&amp;AB7599&amp;"_"&amp;AC7599&amp;"_"&amp;AE7599,[1]挑战模式!$A:$AS,1,FALSE)),"",IF(VLOOKUP(AA7599&amp;"_"&amp;AB7599&amp;"_"&amp;AC7599&amp;"_"&amp;AE7599,[1]挑战模式!$A:$AS,14+AD7599,FALSE)="","","Monster_Season"&amp;AA7599&amp;"_Challenge"&amp;AB7599&amp;"_"&amp;AC7599&amp;"_"&amp;AD7599&amp;"_"&amp;AE7599))</f>
        <v/>
      </c>
      <c r="C7599" t="str">
        <f t="shared" ca="1" si="595"/>
        <v/>
      </c>
      <c r="E7599" t="str">
        <f ca="1">IF(B7599="","",VLOOKUP(AA7599&amp;"_"&amp;AB7599&amp;"_"&amp;AC7599&amp;"_"&amp;AE7599,[1]挑战模式!$A:$AS,26+AD7599,FALSE))</f>
        <v/>
      </c>
      <c r="F7599" t="str">
        <f ca="1">IF(B7599="","",VLOOKUP(VLOOKUP(AA7599&amp;"_"&amp;AB7599&amp;"_"&amp;AC7599&amp;"_"&amp;AE7599,[1]挑战模式!$A:$AS,14+AD7599,FALSE),[1]怪物!$B:$O,3,FALSE))</f>
        <v/>
      </c>
      <c r="G7599" t="str">
        <f t="shared" ca="1" si="596"/>
        <v/>
      </c>
      <c r="H7599" t="str">
        <f t="shared" ca="1" si="597"/>
        <v/>
      </c>
      <c r="I7599" t="str">
        <f t="shared" ca="1" si="598"/>
        <v/>
      </c>
      <c r="J7599" t="str">
        <f t="shared" ca="1" si="599"/>
        <v/>
      </c>
      <c r="K7599" t="str">
        <f t="shared" ca="1" si="599"/>
        <v/>
      </c>
      <c r="AA7599" s="8">
        <v>0</v>
      </c>
      <c r="AB7599" s="8">
        <v>9</v>
      </c>
      <c r="AC7599" s="8">
        <v>7</v>
      </c>
      <c r="AD7599" s="8">
        <v>6</v>
      </c>
      <c r="AE7599" s="12" t="s">
        <v>759</v>
      </c>
    </row>
    <row r="7600" spans="2:31" x14ac:dyDescent="0.2">
      <c r="B7600" t="str">
        <f ca="1">IF(ISNA(VLOOKUP(AA7600&amp;"_"&amp;AB7600&amp;"_"&amp;AC7600&amp;"_"&amp;AE7600,[1]挑战模式!$A:$AS,1,FALSE)),"",IF(VLOOKUP(AA7600&amp;"_"&amp;AB7600&amp;"_"&amp;AC7600&amp;"_"&amp;AE7600,[1]挑战模式!$A:$AS,14+AD7600,FALSE)="","","Monster_Season"&amp;AA7600&amp;"_Challenge"&amp;AB7600&amp;"_"&amp;AC7600&amp;"_"&amp;AD7600&amp;"_"&amp;AE7600))</f>
        <v/>
      </c>
      <c r="C7600" t="str">
        <f t="shared" ca="1" si="595"/>
        <v/>
      </c>
      <c r="E7600" t="str">
        <f ca="1">IF(B7600="","",VLOOKUP(AA7600&amp;"_"&amp;AB7600&amp;"_"&amp;AC7600&amp;"_"&amp;AE7600,[1]挑战模式!$A:$AS,26+AD7600,FALSE))</f>
        <v/>
      </c>
      <c r="F7600" t="str">
        <f ca="1">IF(B7600="","",VLOOKUP(VLOOKUP(AA7600&amp;"_"&amp;AB7600&amp;"_"&amp;AC7600&amp;"_"&amp;AE7600,[1]挑战模式!$A:$AS,14+AD7600,FALSE),[1]怪物!$B:$O,3,FALSE))</f>
        <v/>
      </c>
      <c r="G7600" t="str">
        <f t="shared" ca="1" si="596"/>
        <v/>
      </c>
      <c r="H7600" t="str">
        <f t="shared" ca="1" si="597"/>
        <v/>
      </c>
      <c r="I7600" t="str">
        <f t="shared" ca="1" si="598"/>
        <v/>
      </c>
      <c r="J7600" t="str">
        <f t="shared" ca="1" si="599"/>
        <v/>
      </c>
      <c r="K7600" t="str">
        <f t="shared" ca="1" si="599"/>
        <v/>
      </c>
      <c r="AA7600" s="8">
        <v>0</v>
      </c>
      <c r="AB7600" s="8">
        <v>9</v>
      </c>
      <c r="AC7600" s="8">
        <v>8</v>
      </c>
      <c r="AD7600" s="8">
        <v>1</v>
      </c>
      <c r="AE7600" s="12" t="s">
        <v>759</v>
      </c>
    </row>
    <row r="7601" spans="2:31" x14ac:dyDescent="0.2">
      <c r="B7601" t="str">
        <f ca="1">IF(ISNA(VLOOKUP(AA7601&amp;"_"&amp;AB7601&amp;"_"&amp;AC7601&amp;"_"&amp;AE7601,[1]挑战模式!$A:$AS,1,FALSE)),"",IF(VLOOKUP(AA7601&amp;"_"&amp;AB7601&amp;"_"&amp;AC7601&amp;"_"&amp;AE7601,[1]挑战模式!$A:$AS,14+AD7601,FALSE)="","","Monster_Season"&amp;AA7601&amp;"_Challenge"&amp;AB7601&amp;"_"&amp;AC7601&amp;"_"&amp;AD7601&amp;"_"&amp;AE7601))</f>
        <v/>
      </c>
      <c r="C7601" t="str">
        <f t="shared" ca="1" si="595"/>
        <v/>
      </c>
      <c r="E7601" t="str">
        <f ca="1">IF(B7601="","",VLOOKUP(AA7601&amp;"_"&amp;AB7601&amp;"_"&amp;AC7601&amp;"_"&amp;AE7601,[1]挑战模式!$A:$AS,26+AD7601,FALSE))</f>
        <v/>
      </c>
      <c r="F7601" t="str">
        <f ca="1">IF(B7601="","",VLOOKUP(VLOOKUP(AA7601&amp;"_"&amp;AB7601&amp;"_"&amp;AC7601&amp;"_"&amp;AE7601,[1]挑战模式!$A:$AS,14+AD7601,FALSE),[1]怪物!$B:$O,3,FALSE))</f>
        <v/>
      </c>
      <c r="G7601" t="str">
        <f t="shared" ca="1" si="596"/>
        <v/>
      </c>
      <c r="H7601" t="str">
        <f t="shared" ca="1" si="597"/>
        <v/>
      </c>
      <c r="I7601" t="str">
        <f t="shared" ca="1" si="598"/>
        <v/>
      </c>
      <c r="J7601" t="str">
        <f t="shared" ca="1" si="599"/>
        <v/>
      </c>
      <c r="K7601" t="str">
        <f t="shared" ca="1" si="599"/>
        <v/>
      </c>
      <c r="AA7601" s="8">
        <v>0</v>
      </c>
      <c r="AB7601" s="8">
        <v>9</v>
      </c>
      <c r="AC7601" s="8">
        <v>8</v>
      </c>
      <c r="AD7601" s="8">
        <v>2</v>
      </c>
      <c r="AE7601" s="12" t="s">
        <v>759</v>
      </c>
    </row>
    <row r="7602" spans="2:31" x14ac:dyDescent="0.2">
      <c r="B7602" t="str">
        <f ca="1">IF(ISNA(VLOOKUP(AA7602&amp;"_"&amp;AB7602&amp;"_"&amp;AC7602&amp;"_"&amp;AE7602,[1]挑战模式!$A:$AS,1,FALSE)),"",IF(VLOOKUP(AA7602&amp;"_"&amp;AB7602&amp;"_"&amp;AC7602&amp;"_"&amp;AE7602,[1]挑战模式!$A:$AS,14+AD7602,FALSE)="","","Monster_Season"&amp;AA7602&amp;"_Challenge"&amp;AB7602&amp;"_"&amp;AC7602&amp;"_"&amp;AD7602&amp;"_"&amp;AE7602))</f>
        <v/>
      </c>
      <c r="C7602" t="str">
        <f t="shared" ca="1" si="595"/>
        <v/>
      </c>
      <c r="E7602" t="str">
        <f ca="1">IF(B7602="","",VLOOKUP(AA7602&amp;"_"&amp;AB7602&amp;"_"&amp;AC7602&amp;"_"&amp;AE7602,[1]挑战模式!$A:$AS,26+AD7602,FALSE))</f>
        <v/>
      </c>
      <c r="F7602" t="str">
        <f ca="1">IF(B7602="","",VLOOKUP(VLOOKUP(AA7602&amp;"_"&amp;AB7602&amp;"_"&amp;AC7602&amp;"_"&amp;AE7602,[1]挑战模式!$A:$AS,14+AD7602,FALSE),[1]怪物!$B:$O,3,FALSE))</f>
        <v/>
      </c>
      <c r="G7602" t="str">
        <f t="shared" ca="1" si="596"/>
        <v/>
      </c>
      <c r="H7602" t="str">
        <f t="shared" ca="1" si="597"/>
        <v/>
      </c>
      <c r="I7602" t="str">
        <f t="shared" ca="1" si="598"/>
        <v/>
      </c>
      <c r="J7602" t="str">
        <f t="shared" ca="1" si="599"/>
        <v/>
      </c>
      <c r="K7602" t="str">
        <f t="shared" ca="1" si="599"/>
        <v/>
      </c>
      <c r="AA7602" s="8">
        <v>0</v>
      </c>
      <c r="AB7602" s="8">
        <v>9</v>
      </c>
      <c r="AC7602" s="8">
        <v>8</v>
      </c>
      <c r="AD7602" s="8">
        <v>3</v>
      </c>
      <c r="AE7602" s="12" t="s">
        <v>759</v>
      </c>
    </row>
    <row r="7603" spans="2:31" x14ac:dyDescent="0.2">
      <c r="B7603" t="str">
        <f ca="1">IF(ISNA(VLOOKUP(AA7603&amp;"_"&amp;AB7603&amp;"_"&amp;AC7603&amp;"_"&amp;AE7603,[1]挑战模式!$A:$AS,1,FALSE)),"",IF(VLOOKUP(AA7603&amp;"_"&amp;AB7603&amp;"_"&amp;AC7603&amp;"_"&amp;AE7603,[1]挑战模式!$A:$AS,14+AD7603,FALSE)="","","Monster_Season"&amp;AA7603&amp;"_Challenge"&amp;AB7603&amp;"_"&amp;AC7603&amp;"_"&amp;AD7603&amp;"_"&amp;AE7603))</f>
        <v/>
      </c>
      <c r="C7603" t="str">
        <f t="shared" ca="1" si="595"/>
        <v/>
      </c>
      <c r="E7603" t="str">
        <f ca="1">IF(B7603="","",VLOOKUP(AA7603&amp;"_"&amp;AB7603&amp;"_"&amp;AC7603&amp;"_"&amp;AE7603,[1]挑战模式!$A:$AS,26+AD7603,FALSE))</f>
        <v/>
      </c>
      <c r="F7603" t="str">
        <f ca="1">IF(B7603="","",VLOOKUP(VLOOKUP(AA7603&amp;"_"&amp;AB7603&amp;"_"&amp;AC7603&amp;"_"&amp;AE7603,[1]挑战模式!$A:$AS,14+AD7603,FALSE),[1]怪物!$B:$O,3,FALSE))</f>
        <v/>
      </c>
      <c r="G7603" t="str">
        <f t="shared" ca="1" si="596"/>
        <v/>
      </c>
      <c r="H7603" t="str">
        <f t="shared" ca="1" si="597"/>
        <v/>
      </c>
      <c r="I7603" t="str">
        <f t="shared" ca="1" si="598"/>
        <v/>
      </c>
      <c r="J7603" t="str">
        <f t="shared" ca="1" si="599"/>
        <v/>
      </c>
      <c r="K7603" t="str">
        <f t="shared" ca="1" si="599"/>
        <v/>
      </c>
      <c r="AA7603" s="8">
        <v>0</v>
      </c>
      <c r="AB7603" s="8">
        <v>9</v>
      </c>
      <c r="AC7603" s="8">
        <v>8</v>
      </c>
      <c r="AD7603" s="8">
        <v>4</v>
      </c>
      <c r="AE7603" s="12" t="s">
        <v>759</v>
      </c>
    </row>
    <row r="7604" spans="2:31" x14ac:dyDescent="0.2">
      <c r="B7604" t="str">
        <f ca="1">IF(ISNA(VLOOKUP(AA7604&amp;"_"&amp;AB7604&amp;"_"&amp;AC7604&amp;"_"&amp;AE7604,[1]挑战模式!$A:$AS,1,FALSE)),"",IF(VLOOKUP(AA7604&amp;"_"&amp;AB7604&amp;"_"&amp;AC7604&amp;"_"&amp;AE7604,[1]挑战模式!$A:$AS,14+AD7604,FALSE)="","","Monster_Season"&amp;AA7604&amp;"_Challenge"&amp;AB7604&amp;"_"&amp;AC7604&amp;"_"&amp;AD7604&amp;"_"&amp;AE7604))</f>
        <v/>
      </c>
      <c r="C7604" t="str">
        <f t="shared" ca="1" si="595"/>
        <v/>
      </c>
      <c r="E7604" t="str">
        <f ca="1">IF(B7604="","",VLOOKUP(AA7604&amp;"_"&amp;AB7604&amp;"_"&amp;AC7604&amp;"_"&amp;AE7604,[1]挑战模式!$A:$AS,26+AD7604,FALSE))</f>
        <v/>
      </c>
      <c r="F7604" t="str">
        <f ca="1">IF(B7604="","",VLOOKUP(VLOOKUP(AA7604&amp;"_"&amp;AB7604&amp;"_"&amp;AC7604&amp;"_"&amp;AE7604,[1]挑战模式!$A:$AS,14+AD7604,FALSE),[1]怪物!$B:$O,3,FALSE))</f>
        <v/>
      </c>
      <c r="G7604" t="str">
        <f t="shared" ca="1" si="596"/>
        <v/>
      </c>
      <c r="H7604" t="str">
        <f t="shared" ca="1" si="597"/>
        <v/>
      </c>
      <c r="I7604" t="str">
        <f t="shared" ca="1" si="598"/>
        <v/>
      </c>
      <c r="J7604" t="str">
        <f t="shared" ca="1" si="599"/>
        <v/>
      </c>
      <c r="K7604" t="str">
        <f t="shared" ca="1" si="599"/>
        <v/>
      </c>
      <c r="AA7604" s="8">
        <v>0</v>
      </c>
      <c r="AB7604" s="8">
        <v>9</v>
      </c>
      <c r="AC7604" s="8">
        <v>8</v>
      </c>
      <c r="AD7604" s="8">
        <v>5</v>
      </c>
      <c r="AE7604" s="12" t="s">
        <v>759</v>
      </c>
    </row>
    <row r="7605" spans="2:31" x14ac:dyDescent="0.2">
      <c r="B7605" t="str">
        <f ca="1">IF(ISNA(VLOOKUP(AA7605&amp;"_"&amp;AB7605&amp;"_"&amp;AC7605&amp;"_"&amp;AE7605,[1]挑战模式!$A:$AS,1,FALSE)),"",IF(VLOOKUP(AA7605&amp;"_"&amp;AB7605&amp;"_"&amp;AC7605&amp;"_"&amp;AE7605,[1]挑战模式!$A:$AS,14+AD7605,FALSE)="","","Monster_Season"&amp;AA7605&amp;"_Challenge"&amp;AB7605&amp;"_"&amp;AC7605&amp;"_"&amp;AD7605&amp;"_"&amp;AE7605))</f>
        <v/>
      </c>
      <c r="C7605" t="str">
        <f t="shared" ca="1" si="595"/>
        <v/>
      </c>
      <c r="E7605" t="str">
        <f ca="1">IF(B7605="","",VLOOKUP(AA7605&amp;"_"&amp;AB7605&amp;"_"&amp;AC7605&amp;"_"&amp;AE7605,[1]挑战模式!$A:$AS,26+AD7605,FALSE))</f>
        <v/>
      </c>
      <c r="F7605" t="str">
        <f ca="1">IF(B7605="","",VLOOKUP(VLOOKUP(AA7605&amp;"_"&amp;AB7605&amp;"_"&amp;AC7605&amp;"_"&amp;AE7605,[1]挑战模式!$A:$AS,14+AD7605,FALSE),[1]怪物!$B:$O,3,FALSE))</f>
        <v/>
      </c>
      <c r="G7605" t="str">
        <f t="shared" ca="1" si="596"/>
        <v/>
      </c>
      <c r="H7605" t="str">
        <f t="shared" ca="1" si="597"/>
        <v/>
      </c>
      <c r="I7605" t="str">
        <f t="shared" ca="1" si="598"/>
        <v/>
      </c>
      <c r="J7605" t="str">
        <f t="shared" ca="1" si="599"/>
        <v/>
      </c>
      <c r="K7605" t="str">
        <f t="shared" ca="1" si="599"/>
        <v/>
      </c>
      <c r="AA7605" s="8">
        <v>0</v>
      </c>
      <c r="AB7605" s="8">
        <v>9</v>
      </c>
      <c r="AC7605" s="8">
        <v>8</v>
      </c>
      <c r="AD7605" s="8">
        <v>6</v>
      </c>
      <c r="AE7605" s="12" t="s">
        <v>759</v>
      </c>
    </row>
    <row r="7606" spans="2:31" x14ac:dyDescent="0.2">
      <c r="B7606" t="str">
        <f ca="1">IF(ISNA(VLOOKUP(AA7606&amp;"_"&amp;AB7606&amp;"_"&amp;AC7606&amp;"_"&amp;AE7606,[1]挑战模式!$A:$AS,1,FALSE)),"",IF(VLOOKUP(AA7606&amp;"_"&amp;AB7606&amp;"_"&amp;AC7606&amp;"_"&amp;AE7606,[1]挑战模式!$A:$AS,14+AD7606,FALSE)="","","Monster_Season"&amp;AA7606&amp;"_Challenge"&amp;AB7606&amp;"_"&amp;AC7606&amp;"_"&amp;AD7606&amp;"_"&amp;AE7606))</f>
        <v/>
      </c>
      <c r="C7606" t="str">
        <f t="shared" ca="1" si="595"/>
        <v/>
      </c>
      <c r="E7606" t="str">
        <f ca="1">IF(B7606="","",VLOOKUP(AA7606&amp;"_"&amp;AB7606&amp;"_"&amp;AC7606&amp;"_"&amp;AE7606,[1]挑战模式!$A:$AS,26+AD7606,FALSE))</f>
        <v/>
      </c>
      <c r="F7606" t="str">
        <f ca="1">IF(B7606="","",VLOOKUP(VLOOKUP(AA7606&amp;"_"&amp;AB7606&amp;"_"&amp;AC7606&amp;"_"&amp;AE7606,[1]挑战模式!$A:$AS,14+AD7606,FALSE),[1]怪物!$B:$O,3,FALSE))</f>
        <v/>
      </c>
      <c r="G7606" t="str">
        <f t="shared" ca="1" si="596"/>
        <v/>
      </c>
      <c r="H7606" t="str">
        <f t="shared" ca="1" si="597"/>
        <v/>
      </c>
      <c r="I7606" t="str">
        <f t="shared" ca="1" si="598"/>
        <v/>
      </c>
      <c r="J7606" t="str">
        <f t="shared" ca="1" si="599"/>
        <v/>
      </c>
      <c r="K7606" t="str">
        <f t="shared" ca="1" si="599"/>
        <v/>
      </c>
      <c r="AA7606" s="8">
        <v>0</v>
      </c>
      <c r="AB7606" s="8">
        <v>9</v>
      </c>
      <c r="AC7606" s="8">
        <v>9</v>
      </c>
      <c r="AD7606" s="8">
        <v>1</v>
      </c>
      <c r="AE7606" s="12" t="s">
        <v>759</v>
      </c>
    </row>
    <row r="7607" spans="2:31" x14ac:dyDescent="0.2">
      <c r="B7607" t="str">
        <f ca="1">IF(ISNA(VLOOKUP(AA7607&amp;"_"&amp;AB7607&amp;"_"&amp;AC7607&amp;"_"&amp;AE7607,[1]挑战模式!$A:$AS,1,FALSE)),"",IF(VLOOKUP(AA7607&amp;"_"&amp;AB7607&amp;"_"&amp;AC7607&amp;"_"&amp;AE7607,[1]挑战模式!$A:$AS,14+AD7607,FALSE)="","","Monster_Season"&amp;AA7607&amp;"_Challenge"&amp;AB7607&amp;"_"&amp;AC7607&amp;"_"&amp;AD7607&amp;"_"&amp;AE7607))</f>
        <v/>
      </c>
      <c r="C7607" t="str">
        <f t="shared" ca="1" si="595"/>
        <v/>
      </c>
      <c r="E7607" t="str">
        <f ca="1">IF(B7607="","",VLOOKUP(AA7607&amp;"_"&amp;AB7607&amp;"_"&amp;AC7607&amp;"_"&amp;AE7607,[1]挑战模式!$A:$AS,26+AD7607,FALSE))</f>
        <v/>
      </c>
      <c r="F7607" t="str">
        <f ca="1">IF(B7607="","",VLOOKUP(VLOOKUP(AA7607&amp;"_"&amp;AB7607&amp;"_"&amp;AC7607&amp;"_"&amp;AE7607,[1]挑战模式!$A:$AS,14+AD7607,FALSE),[1]怪物!$B:$O,3,FALSE))</f>
        <v/>
      </c>
      <c r="G7607" t="str">
        <f t="shared" ca="1" si="596"/>
        <v/>
      </c>
      <c r="H7607" t="str">
        <f t="shared" ca="1" si="597"/>
        <v/>
      </c>
      <c r="I7607" t="str">
        <f t="shared" ca="1" si="598"/>
        <v/>
      </c>
      <c r="J7607" t="str">
        <f t="shared" ca="1" si="599"/>
        <v/>
      </c>
      <c r="K7607" t="str">
        <f t="shared" ca="1" si="599"/>
        <v/>
      </c>
      <c r="AA7607" s="8">
        <v>0</v>
      </c>
      <c r="AB7607" s="8">
        <v>9</v>
      </c>
      <c r="AC7607" s="8">
        <v>9</v>
      </c>
      <c r="AD7607" s="8">
        <v>2</v>
      </c>
      <c r="AE7607" s="12" t="s">
        <v>759</v>
      </c>
    </row>
    <row r="7608" spans="2:31" x14ac:dyDescent="0.2">
      <c r="B7608" t="str">
        <f ca="1">IF(ISNA(VLOOKUP(AA7608&amp;"_"&amp;AB7608&amp;"_"&amp;AC7608&amp;"_"&amp;AE7608,[1]挑战模式!$A:$AS,1,FALSE)),"",IF(VLOOKUP(AA7608&amp;"_"&amp;AB7608&amp;"_"&amp;AC7608&amp;"_"&amp;AE7608,[1]挑战模式!$A:$AS,14+AD7608,FALSE)="","","Monster_Season"&amp;AA7608&amp;"_Challenge"&amp;AB7608&amp;"_"&amp;AC7608&amp;"_"&amp;AD7608&amp;"_"&amp;AE7608))</f>
        <v/>
      </c>
      <c r="C7608" t="str">
        <f t="shared" ca="1" si="595"/>
        <v/>
      </c>
      <c r="E7608" t="str">
        <f ca="1">IF(B7608="","",VLOOKUP(AA7608&amp;"_"&amp;AB7608&amp;"_"&amp;AC7608&amp;"_"&amp;AE7608,[1]挑战模式!$A:$AS,26+AD7608,FALSE))</f>
        <v/>
      </c>
      <c r="F7608" t="str">
        <f ca="1">IF(B7608="","",VLOOKUP(VLOOKUP(AA7608&amp;"_"&amp;AB7608&amp;"_"&amp;AC7608&amp;"_"&amp;AE7608,[1]挑战模式!$A:$AS,14+AD7608,FALSE),[1]怪物!$B:$O,3,FALSE))</f>
        <v/>
      </c>
      <c r="G7608" t="str">
        <f t="shared" ca="1" si="596"/>
        <v/>
      </c>
      <c r="H7608" t="str">
        <f t="shared" ca="1" si="597"/>
        <v/>
      </c>
      <c r="I7608" t="str">
        <f t="shared" ca="1" si="598"/>
        <v/>
      </c>
      <c r="J7608" t="str">
        <f t="shared" ca="1" si="599"/>
        <v/>
      </c>
      <c r="K7608" t="str">
        <f t="shared" ca="1" si="599"/>
        <v/>
      </c>
      <c r="AA7608" s="8">
        <v>0</v>
      </c>
      <c r="AB7608" s="8">
        <v>9</v>
      </c>
      <c r="AC7608" s="8">
        <v>9</v>
      </c>
      <c r="AD7608" s="8">
        <v>3</v>
      </c>
      <c r="AE7608" s="12" t="s">
        <v>759</v>
      </c>
    </row>
    <row r="7609" spans="2:31" x14ac:dyDescent="0.2">
      <c r="B7609" t="str">
        <f ca="1">IF(ISNA(VLOOKUP(AA7609&amp;"_"&amp;AB7609&amp;"_"&amp;AC7609&amp;"_"&amp;AE7609,[1]挑战模式!$A:$AS,1,FALSE)),"",IF(VLOOKUP(AA7609&amp;"_"&amp;AB7609&amp;"_"&amp;AC7609&amp;"_"&amp;AE7609,[1]挑战模式!$A:$AS,14+AD7609,FALSE)="","","Monster_Season"&amp;AA7609&amp;"_Challenge"&amp;AB7609&amp;"_"&amp;AC7609&amp;"_"&amp;AD7609&amp;"_"&amp;AE7609))</f>
        <v/>
      </c>
      <c r="C7609" t="str">
        <f t="shared" ca="1" si="595"/>
        <v/>
      </c>
      <c r="E7609" t="str">
        <f ca="1">IF(B7609="","",VLOOKUP(AA7609&amp;"_"&amp;AB7609&amp;"_"&amp;AC7609&amp;"_"&amp;AE7609,[1]挑战模式!$A:$AS,26+AD7609,FALSE))</f>
        <v/>
      </c>
      <c r="F7609" t="str">
        <f ca="1">IF(B7609="","",VLOOKUP(VLOOKUP(AA7609&amp;"_"&amp;AB7609&amp;"_"&amp;AC7609&amp;"_"&amp;AE7609,[1]挑战模式!$A:$AS,14+AD7609,FALSE),[1]怪物!$B:$O,3,FALSE))</f>
        <v/>
      </c>
      <c r="G7609" t="str">
        <f t="shared" ca="1" si="596"/>
        <v/>
      </c>
      <c r="H7609" t="str">
        <f t="shared" ca="1" si="597"/>
        <v/>
      </c>
      <c r="I7609" t="str">
        <f t="shared" ca="1" si="598"/>
        <v/>
      </c>
      <c r="J7609" t="str">
        <f t="shared" ca="1" si="599"/>
        <v/>
      </c>
      <c r="K7609" t="str">
        <f t="shared" ca="1" si="599"/>
        <v/>
      </c>
      <c r="AA7609" s="8">
        <v>0</v>
      </c>
      <c r="AB7609" s="8">
        <v>9</v>
      </c>
      <c r="AC7609" s="8">
        <v>9</v>
      </c>
      <c r="AD7609" s="8">
        <v>4</v>
      </c>
      <c r="AE7609" s="12" t="s">
        <v>759</v>
      </c>
    </row>
    <row r="7610" spans="2:31" x14ac:dyDescent="0.2">
      <c r="B7610" t="str">
        <f ca="1">IF(ISNA(VLOOKUP(AA7610&amp;"_"&amp;AB7610&amp;"_"&amp;AC7610&amp;"_"&amp;AE7610,[1]挑战模式!$A:$AS,1,FALSE)),"",IF(VLOOKUP(AA7610&amp;"_"&amp;AB7610&amp;"_"&amp;AC7610&amp;"_"&amp;AE7610,[1]挑战模式!$A:$AS,14+AD7610,FALSE)="","","Monster_Season"&amp;AA7610&amp;"_Challenge"&amp;AB7610&amp;"_"&amp;AC7610&amp;"_"&amp;AD7610&amp;"_"&amp;AE7610))</f>
        <v/>
      </c>
      <c r="C7610" t="str">
        <f t="shared" ca="1" si="595"/>
        <v/>
      </c>
      <c r="E7610" t="str">
        <f ca="1">IF(B7610="","",VLOOKUP(AA7610&amp;"_"&amp;AB7610&amp;"_"&amp;AC7610&amp;"_"&amp;AE7610,[1]挑战模式!$A:$AS,26+AD7610,FALSE))</f>
        <v/>
      </c>
      <c r="F7610" t="str">
        <f ca="1">IF(B7610="","",VLOOKUP(VLOOKUP(AA7610&amp;"_"&amp;AB7610&amp;"_"&amp;AC7610&amp;"_"&amp;AE7610,[1]挑战模式!$A:$AS,14+AD7610,FALSE),[1]怪物!$B:$O,3,FALSE))</f>
        <v/>
      </c>
      <c r="G7610" t="str">
        <f t="shared" ca="1" si="596"/>
        <v/>
      </c>
      <c r="H7610" t="str">
        <f t="shared" ca="1" si="597"/>
        <v/>
      </c>
      <c r="I7610" t="str">
        <f t="shared" ca="1" si="598"/>
        <v/>
      </c>
      <c r="J7610" t="str">
        <f t="shared" ca="1" si="599"/>
        <v/>
      </c>
      <c r="K7610" t="str">
        <f t="shared" ca="1" si="599"/>
        <v/>
      </c>
      <c r="AA7610" s="8">
        <v>0</v>
      </c>
      <c r="AB7610" s="8">
        <v>9</v>
      </c>
      <c r="AC7610" s="8">
        <v>9</v>
      </c>
      <c r="AD7610" s="8">
        <v>5</v>
      </c>
      <c r="AE7610" s="12" t="s">
        <v>759</v>
      </c>
    </row>
    <row r="7611" spans="2:31" x14ac:dyDescent="0.2">
      <c r="B7611" t="str">
        <f ca="1">IF(ISNA(VLOOKUP(AA7611&amp;"_"&amp;AB7611&amp;"_"&amp;AC7611&amp;"_"&amp;AE7611,[1]挑战模式!$A:$AS,1,FALSE)),"",IF(VLOOKUP(AA7611&amp;"_"&amp;AB7611&amp;"_"&amp;AC7611&amp;"_"&amp;AE7611,[1]挑战模式!$A:$AS,14+AD7611,FALSE)="","","Monster_Season"&amp;AA7611&amp;"_Challenge"&amp;AB7611&amp;"_"&amp;AC7611&amp;"_"&amp;AD7611&amp;"_"&amp;AE7611))</f>
        <v/>
      </c>
      <c r="C7611" t="str">
        <f t="shared" ca="1" si="595"/>
        <v/>
      </c>
      <c r="E7611" t="str">
        <f ca="1">IF(B7611="","",VLOOKUP(AA7611&amp;"_"&amp;AB7611&amp;"_"&amp;AC7611&amp;"_"&amp;AE7611,[1]挑战模式!$A:$AS,26+AD7611,FALSE))</f>
        <v/>
      </c>
      <c r="F7611" t="str">
        <f ca="1">IF(B7611="","",VLOOKUP(VLOOKUP(AA7611&amp;"_"&amp;AB7611&amp;"_"&amp;AC7611&amp;"_"&amp;AE7611,[1]挑战模式!$A:$AS,14+AD7611,FALSE),[1]怪物!$B:$O,3,FALSE))</f>
        <v/>
      </c>
      <c r="G7611" t="str">
        <f t="shared" ca="1" si="596"/>
        <v/>
      </c>
      <c r="H7611" t="str">
        <f t="shared" ca="1" si="597"/>
        <v/>
      </c>
      <c r="I7611" t="str">
        <f t="shared" ca="1" si="598"/>
        <v/>
      </c>
      <c r="J7611" t="str">
        <f t="shared" ca="1" si="599"/>
        <v/>
      </c>
      <c r="K7611" t="str">
        <f t="shared" ca="1" si="599"/>
        <v/>
      </c>
      <c r="AA7611" s="8">
        <v>0</v>
      </c>
      <c r="AB7611" s="8">
        <v>9</v>
      </c>
      <c r="AC7611" s="8">
        <v>10</v>
      </c>
      <c r="AD7611" s="8">
        <v>6</v>
      </c>
      <c r="AE7611" s="12" t="s">
        <v>759</v>
      </c>
    </row>
    <row r="7612" spans="2:31" x14ac:dyDescent="0.2">
      <c r="B7612" t="str">
        <f ca="1">IF(ISNA(VLOOKUP(AA7612&amp;"_"&amp;AB7612&amp;"_"&amp;AC7612&amp;"_"&amp;AE7612,[1]挑战模式!$A:$AS,1,FALSE)),"",IF(VLOOKUP(AA7612&amp;"_"&amp;AB7612&amp;"_"&amp;AC7612&amp;"_"&amp;AE7612,[1]挑战模式!$A:$AS,14+AD7612,FALSE)="","","Monster_Season"&amp;AA7612&amp;"_Challenge"&amp;AB7612&amp;"_"&amp;AC7612&amp;"_"&amp;AD7612&amp;"_"&amp;AE7612))</f>
        <v/>
      </c>
      <c r="C7612" t="str">
        <f t="shared" ca="1" si="595"/>
        <v/>
      </c>
      <c r="E7612" t="str">
        <f ca="1">IF(B7612="","",VLOOKUP(AA7612&amp;"_"&amp;AB7612&amp;"_"&amp;AC7612&amp;"_"&amp;AE7612,[1]挑战模式!$A:$AS,26+AD7612,FALSE))</f>
        <v/>
      </c>
      <c r="F7612" t="str">
        <f ca="1">IF(B7612="","",VLOOKUP(VLOOKUP(AA7612&amp;"_"&amp;AB7612&amp;"_"&amp;AC7612&amp;"_"&amp;AE7612,[1]挑战模式!$A:$AS,14+AD7612,FALSE),[1]怪物!$B:$O,3,FALSE))</f>
        <v/>
      </c>
      <c r="G7612" t="str">
        <f t="shared" ca="1" si="596"/>
        <v/>
      </c>
      <c r="H7612" t="str">
        <f t="shared" ca="1" si="597"/>
        <v/>
      </c>
      <c r="I7612" t="str">
        <f t="shared" ca="1" si="598"/>
        <v/>
      </c>
      <c r="J7612" t="str">
        <f t="shared" ca="1" si="599"/>
        <v/>
      </c>
      <c r="K7612" t="str">
        <f t="shared" ca="1" si="599"/>
        <v/>
      </c>
      <c r="AA7612" s="8">
        <v>0</v>
      </c>
      <c r="AB7612" s="8">
        <v>9</v>
      </c>
      <c r="AC7612" s="8">
        <v>10</v>
      </c>
      <c r="AD7612" s="8">
        <v>1</v>
      </c>
      <c r="AE7612" s="12" t="s">
        <v>759</v>
      </c>
    </row>
    <row r="7613" spans="2:31" x14ac:dyDescent="0.2">
      <c r="B7613" t="str">
        <f ca="1">IF(ISNA(VLOOKUP(AA7613&amp;"_"&amp;AB7613&amp;"_"&amp;AC7613&amp;"_"&amp;AE7613,[1]挑战模式!$A:$AS,1,FALSE)),"",IF(VLOOKUP(AA7613&amp;"_"&amp;AB7613&amp;"_"&amp;AC7613&amp;"_"&amp;AE7613,[1]挑战模式!$A:$AS,14+AD7613,FALSE)="","","Monster_Season"&amp;AA7613&amp;"_Challenge"&amp;AB7613&amp;"_"&amp;AC7613&amp;"_"&amp;AD7613&amp;"_"&amp;AE7613))</f>
        <v/>
      </c>
      <c r="C7613" t="str">
        <f t="shared" ca="1" si="595"/>
        <v/>
      </c>
      <c r="E7613" t="str">
        <f ca="1">IF(B7613="","",VLOOKUP(AA7613&amp;"_"&amp;AB7613&amp;"_"&amp;AC7613&amp;"_"&amp;AE7613,[1]挑战模式!$A:$AS,26+AD7613,FALSE))</f>
        <v/>
      </c>
      <c r="F7613" t="str">
        <f ca="1">IF(B7613="","",VLOOKUP(VLOOKUP(AA7613&amp;"_"&amp;AB7613&amp;"_"&amp;AC7613&amp;"_"&amp;AE7613,[1]挑战模式!$A:$AS,14+AD7613,FALSE),[1]怪物!$B:$O,3,FALSE))</f>
        <v/>
      </c>
      <c r="G7613" t="str">
        <f t="shared" ca="1" si="596"/>
        <v/>
      </c>
      <c r="H7613" t="str">
        <f t="shared" ca="1" si="597"/>
        <v/>
      </c>
      <c r="I7613" t="str">
        <f t="shared" ca="1" si="598"/>
        <v/>
      </c>
      <c r="J7613" t="str">
        <f t="shared" ca="1" si="599"/>
        <v/>
      </c>
      <c r="K7613" t="str">
        <f t="shared" ca="1" si="599"/>
        <v/>
      </c>
      <c r="AA7613" s="8">
        <v>0</v>
      </c>
      <c r="AB7613" s="8">
        <v>9</v>
      </c>
      <c r="AC7613" s="8">
        <v>10</v>
      </c>
      <c r="AD7613" s="8">
        <v>2</v>
      </c>
      <c r="AE7613" s="12" t="s">
        <v>759</v>
      </c>
    </row>
    <row r="7614" spans="2:31" x14ac:dyDescent="0.2">
      <c r="B7614" t="str">
        <f ca="1">IF(ISNA(VLOOKUP(AA7614&amp;"_"&amp;AB7614&amp;"_"&amp;AC7614&amp;"_"&amp;AE7614,[1]挑战模式!$A:$AS,1,FALSE)),"",IF(VLOOKUP(AA7614&amp;"_"&amp;AB7614&amp;"_"&amp;AC7614&amp;"_"&amp;AE7614,[1]挑战模式!$A:$AS,14+AD7614,FALSE)="","","Monster_Season"&amp;AA7614&amp;"_Challenge"&amp;AB7614&amp;"_"&amp;AC7614&amp;"_"&amp;AD7614&amp;"_"&amp;AE7614))</f>
        <v/>
      </c>
      <c r="C7614" t="str">
        <f t="shared" ca="1" si="595"/>
        <v/>
      </c>
      <c r="E7614" t="str">
        <f ca="1">IF(B7614="","",VLOOKUP(AA7614&amp;"_"&amp;AB7614&amp;"_"&amp;AC7614&amp;"_"&amp;AE7614,[1]挑战模式!$A:$AS,26+AD7614,FALSE))</f>
        <v/>
      </c>
      <c r="F7614" t="str">
        <f ca="1">IF(B7614="","",VLOOKUP(VLOOKUP(AA7614&amp;"_"&amp;AB7614&amp;"_"&amp;AC7614&amp;"_"&amp;AE7614,[1]挑战模式!$A:$AS,14+AD7614,FALSE),[1]怪物!$B:$O,3,FALSE))</f>
        <v/>
      </c>
      <c r="G7614" t="str">
        <f t="shared" ca="1" si="596"/>
        <v/>
      </c>
      <c r="H7614" t="str">
        <f t="shared" ca="1" si="597"/>
        <v/>
      </c>
      <c r="I7614" t="str">
        <f t="shared" ca="1" si="598"/>
        <v/>
      </c>
      <c r="J7614" t="str">
        <f t="shared" ca="1" si="599"/>
        <v/>
      </c>
      <c r="K7614" t="str">
        <f t="shared" ca="1" si="599"/>
        <v/>
      </c>
      <c r="AA7614" s="8">
        <v>0</v>
      </c>
      <c r="AB7614" s="8">
        <v>9</v>
      </c>
      <c r="AC7614" s="8">
        <v>10</v>
      </c>
      <c r="AD7614" s="8">
        <v>3</v>
      </c>
      <c r="AE7614" s="12" t="s">
        <v>759</v>
      </c>
    </row>
    <row r="7615" spans="2:31" x14ac:dyDescent="0.2">
      <c r="B7615" t="str">
        <f ca="1">IF(ISNA(VLOOKUP(AA7615&amp;"_"&amp;AB7615&amp;"_"&amp;AC7615&amp;"_"&amp;AE7615,[1]挑战模式!$A:$AS,1,FALSE)),"",IF(VLOOKUP(AA7615&amp;"_"&amp;AB7615&amp;"_"&amp;AC7615&amp;"_"&amp;AE7615,[1]挑战模式!$A:$AS,14+AD7615,FALSE)="","","Monster_Season"&amp;AA7615&amp;"_Challenge"&amp;AB7615&amp;"_"&amp;AC7615&amp;"_"&amp;AD7615&amp;"_"&amp;AE7615))</f>
        <v/>
      </c>
      <c r="C7615" t="str">
        <f t="shared" ca="1" si="595"/>
        <v/>
      </c>
      <c r="E7615" t="str">
        <f ca="1">IF(B7615="","",VLOOKUP(AA7615&amp;"_"&amp;AB7615&amp;"_"&amp;AC7615&amp;"_"&amp;AE7615,[1]挑战模式!$A:$AS,26+AD7615,FALSE))</f>
        <v/>
      </c>
      <c r="F7615" t="str">
        <f ca="1">IF(B7615="","",VLOOKUP(VLOOKUP(AA7615&amp;"_"&amp;AB7615&amp;"_"&amp;AC7615&amp;"_"&amp;AE7615,[1]挑战模式!$A:$AS,14+AD7615,FALSE),[1]怪物!$B:$O,3,FALSE))</f>
        <v/>
      </c>
      <c r="G7615" t="str">
        <f t="shared" ca="1" si="596"/>
        <v/>
      </c>
      <c r="H7615" t="str">
        <f t="shared" ca="1" si="597"/>
        <v/>
      </c>
      <c r="I7615" t="str">
        <f t="shared" ca="1" si="598"/>
        <v/>
      </c>
      <c r="J7615" t="str">
        <f t="shared" ca="1" si="599"/>
        <v/>
      </c>
      <c r="K7615" t="str">
        <f t="shared" ca="1" si="599"/>
        <v/>
      </c>
      <c r="AA7615" s="8">
        <v>0</v>
      </c>
      <c r="AB7615" s="8">
        <v>9</v>
      </c>
      <c r="AC7615" s="8">
        <v>10</v>
      </c>
      <c r="AD7615" s="8">
        <v>4</v>
      </c>
      <c r="AE7615" s="12" t="s">
        <v>759</v>
      </c>
    </row>
    <row r="7616" spans="2:31" x14ac:dyDescent="0.2">
      <c r="B7616" t="str">
        <f ca="1">IF(ISNA(VLOOKUP(AA7616&amp;"_"&amp;AB7616&amp;"_"&amp;AC7616&amp;"_"&amp;AE7616,[1]挑战模式!$A:$AS,1,FALSE)),"",IF(VLOOKUP(AA7616&amp;"_"&amp;AB7616&amp;"_"&amp;AC7616&amp;"_"&amp;AE7616,[1]挑战模式!$A:$AS,14+AD7616,FALSE)="","","Monster_Season"&amp;AA7616&amp;"_Challenge"&amp;AB7616&amp;"_"&amp;AC7616&amp;"_"&amp;AD7616&amp;"_"&amp;AE7616))</f>
        <v/>
      </c>
      <c r="C7616" t="str">
        <f t="shared" ca="1" si="595"/>
        <v/>
      </c>
      <c r="E7616" t="str">
        <f ca="1">IF(B7616="","",VLOOKUP(AA7616&amp;"_"&amp;AB7616&amp;"_"&amp;AC7616&amp;"_"&amp;AE7616,[1]挑战模式!$A:$AS,26+AD7616,FALSE))</f>
        <v/>
      </c>
      <c r="F7616" t="str">
        <f ca="1">IF(B7616="","",VLOOKUP(VLOOKUP(AA7616&amp;"_"&amp;AB7616&amp;"_"&amp;AC7616&amp;"_"&amp;AE7616,[1]挑战模式!$A:$AS,14+AD7616,FALSE),[1]怪物!$B:$O,3,FALSE))</f>
        <v/>
      </c>
      <c r="G7616" t="str">
        <f t="shared" ca="1" si="596"/>
        <v/>
      </c>
      <c r="H7616" t="str">
        <f t="shared" ca="1" si="597"/>
        <v/>
      </c>
      <c r="I7616" t="str">
        <f t="shared" ca="1" si="598"/>
        <v/>
      </c>
      <c r="J7616" t="str">
        <f t="shared" ca="1" si="599"/>
        <v/>
      </c>
      <c r="K7616" t="str">
        <f t="shared" ca="1" si="599"/>
        <v/>
      </c>
      <c r="AA7616" s="8">
        <v>0</v>
      </c>
      <c r="AB7616" s="8">
        <v>9</v>
      </c>
      <c r="AC7616" s="8">
        <v>10</v>
      </c>
      <c r="AD7616" s="8">
        <v>5</v>
      </c>
      <c r="AE7616" s="12" t="s">
        <v>759</v>
      </c>
    </row>
    <row r="7617" spans="2:31" x14ac:dyDescent="0.2">
      <c r="B7617" t="str">
        <f ca="1">IF(ISNA(VLOOKUP(AA7617&amp;"_"&amp;AB7617&amp;"_"&amp;AC7617&amp;"_"&amp;AE7617,[1]挑战模式!$A:$AS,1,FALSE)),"",IF(VLOOKUP(AA7617&amp;"_"&amp;AB7617&amp;"_"&amp;AC7617&amp;"_"&amp;AE7617,[1]挑战模式!$A:$AS,14+AD7617,FALSE)="","","Monster_Season"&amp;AA7617&amp;"_Challenge"&amp;AB7617&amp;"_"&amp;AC7617&amp;"_"&amp;AD7617&amp;"_"&amp;AE7617))</f>
        <v>Monster_Season0_Challenge10_1_1_Hell</v>
      </c>
      <c r="C7617">
        <f t="shared" ca="1" si="595"/>
        <v>1</v>
      </c>
      <c r="E7617">
        <f ca="1">IF(B7617="","",VLOOKUP(AA7617&amp;"_"&amp;AB7617&amp;"_"&amp;AC7617&amp;"_"&amp;AE7617,[1]挑战模式!$A:$AS,26+AD7617,FALSE))</f>
        <v>243</v>
      </c>
      <c r="F7617">
        <f ca="1">IF(B7617="","",VLOOKUP(VLOOKUP(AA7617&amp;"_"&amp;AB7617&amp;"_"&amp;AC7617&amp;"_"&amp;AE7617,[1]挑战模式!$A:$AS,14+AD7617,FALSE),[1]怪物!$B:$O,3,FALSE))</f>
        <v>1</v>
      </c>
      <c r="G7617">
        <f t="shared" ca="1" si="596"/>
        <v>0</v>
      </c>
      <c r="H7617">
        <f t="shared" ca="1" si="597"/>
        <v>0</v>
      </c>
      <c r="I7617">
        <f t="shared" ca="1" si="598"/>
        <v>0</v>
      </c>
      <c r="J7617">
        <f t="shared" ca="1" si="599"/>
        <v>0</v>
      </c>
      <c r="K7617">
        <f t="shared" ca="1" si="599"/>
        <v>0</v>
      </c>
      <c r="AA7617" s="8">
        <v>0</v>
      </c>
      <c r="AB7617" s="8">
        <v>10</v>
      </c>
      <c r="AC7617" s="8">
        <v>1</v>
      </c>
      <c r="AD7617" s="8">
        <v>1</v>
      </c>
      <c r="AE7617" s="12" t="s">
        <v>759</v>
      </c>
    </row>
    <row r="7618" spans="2:31" x14ac:dyDescent="0.2">
      <c r="B7618" t="str">
        <f ca="1">IF(ISNA(VLOOKUP(AA7618&amp;"_"&amp;AB7618&amp;"_"&amp;AC7618&amp;"_"&amp;AE7618,[1]挑战模式!$A:$AS,1,FALSE)),"",IF(VLOOKUP(AA7618&amp;"_"&amp;AB7618&amp;"_"&amp;AC7618&amp;"_"&amp;AE7618,[1]挑战模式!$A:$AS,14+AD7618,FALSE)="","","Monster_Season"&amp;AA7618&amp;"_Challenge"&amp;AB7618&amp;"_"&amp;AC7618&amp;"_"&amp;AD7618&amp;"_"&amp;AE7618))</f>
        <v/>
      </c>
      <c r="C7618" t="str">
        <f t="shared" ca="1" si="595"/>
        <v/>
      </c>
      <c r="E7618" t="str">
        <f ca="1">IF(B7618="","",VLOOKUP(AA7618&amp;"_"&amp;AB7618&amp;"_"&amp;AC7618&amp;"_"&amp;AE7618,[1]挑战模式!$A:$AS,26+AD7618,FALSE))</f>
        <v/>
      </c>
      <c r="F7618" t="str">
        <f ca="1">IF(B7618="","",VLOOKUP(VLOOKUP(AA7618&amp;"_"&amp;AB7618&amp;"_"&amp;AC7618&amp;"_"&amp;AE7618,[1]挑战模式!$A:$AS,14+AD7618,FALSE),[1]怪物!$B:$O,3,FALSE))</f>
        <v/>
      </c>
      <c r="G7618" t="str">
        <f t="shared" ca="1" si="596"/>
        <v/>
      </c>
      <c r="H7618" t="str">
        <f t="shared" ca="1" si="597"/>
        <v/>
      </c>
      <c r="I7618" t="str">
        <f t="shared" ca="1" si="598"/>
        <v/>
      </c>
      <c r="J7618" t="str">
        <f t="shared" ca="1" si="599"/>
        <v/>
      </c>
      <c r="K7618" t="str">
        <f t="shared" ca="1" si="599"/>
        <v/>
      </c>
      <c r="AA7618" s="8">
        <v>0</v>
      </c>
      <c r="AB7618" s="8">
        <v>10</v>
      </c>
      <c r="AC7618" s="8">
        <v>1</v>
      </c>
      <c r="AD7618" s="8">
        <v>2</v>
      </c>
      <c r="AE7618" s="12" t="s">
        <v>759</v>
      </c>
    </row>
    <row r="7619" spans="2:31" x14ac:dyDescent="0.2">
      <c r="B7619" t="str">
        <f ca="1">IF(ISNA(VLOOKUP(AA7619&amp;"_"&amp;AB7619&amp;"_"&amp;AC7619&amp;"_"&amp;AE7619,[1]挑战模式!$A:$AS,1,FALSE)),"",IF(VLOOKUP(AA7619&amp;"_"&amp;AB7619&amp;"_"&amp;AC7619&amp;"_"&amp;AE7619,[1]挑战模式!$A:$AS,14+AD7619,FALSE)="","","Monster_Season"&amp;AA7619&amp;"_Challenge"&amp;AB7619&amp;"_"&amp;AC7619&amp;"_"&amp;AD7619&amp;"_"&amp;AE7619))</f>
        <v/>
      </c>
      <c r="C7619" t="str">
        <f t="shared" ca="1" si="595"/>
        <v/>
      </c>
      <c r="E7619" t="str">
        <f ca="1">IF(B7619="","",VLOOKUP(AA7619&amp;"_"&amp;AB7619&amp;"_"&amp;AC7619&amp;"_"&amp;AE7619,[1]挑战模式!$A:$AS,26+AD7619,FALSE))</f>
        <v/>
      </c>
      <c r="F7619" t="str">
        <f ca="1">IF(B7619="","",VLOOKUP(VLOOKUP(AA7619&amp;"_"&amp;AB7619&amp;"_"&amp;AC7619&amp;"_"&amp;AE7619,[1]挑战模式!$A:$AS,14+AD7619,FALSE),[1]怪物!$B:$O,3,FALSE))</f>
        <v/>
      </c>
      <c r="G7619" t="str">
        <f t="shared" ca="1" si="596"/>
        <v/>
      </c>
      <c r="H7619" t="str">
        <f t="shared" ca="1" si="597"/>
        <v/>
      </c>
      <c r="I7619" t="str">
        <f t="shared" ca="1" si="598"/>
        <v/>
      </c>
      <c r="J7619" t="str">
        <f t="shared" ca="1" si="599"/>
        <v/>
      </c>
      <c r="K7619" t="str">
        <f t="shared" ca="1" si="599"/>
        <v/>
      </c>
      <c r="AA7619" s="8">
        <v>0</v>
      </c>
      <c r="AB7619" s="8">
        <v>10</v>
      </c>
      <c r="AC7619" s="8">
        <v>1</v>
      </c>
      <c r="AD7619" s="8">
        <v>3</v>
      </c>
      <c r="AE7619" s="12" t="s">
        <v>759</v>
      </c>
    </row>
    <row r="7620" spans="2:31" x14ac:dyDescent="0.2">
      <c r="B7620" t="str">
        <f ca="1">IF(ISNA(VLOOKUP(AA7620&amp;"_"&amp;AB7620&amp;"_"&amp;AC7620&amp;"_"&amp;AE7620,[1]挑战模式!$A:$AS,1,FALSE)),"",IF(VLOOKUP(AA7620&amp;"_"&amp;AB7620&amp;"_"&amp;AC7620&amp;"_"&amp;AE7620,[1]挑战模式!$A:$AS,14+AD7620,FALSE)="","","Monster_Season"&amp;AA7620&amp;"_Challenge"&amp;AB7620&amp;"_"&amp;AC7620&amp;"_"&amp;AD7620&amp;"_"&amp;AE7620))</f>
        <v/>
      </c>
      <c r="C7620" t="str">
        <f t="shared" ca="1" si="595"/>
        <v/>
      </c>
      <c r="E7620" t="str">
        <f ca="1">IF(B7620="","",VLOOKUP(AA7620&amp;"_"&amp;AB7620&amp;"_"&amp;AC7620&amp;"_"&amp;AE7620,[1]挑战模式!$A:$AS,26+AD7620,FALSE))</f>
        <v/>
      </c>
      <c r="F7620" t="str">
        <f ca="1">IF(B7620="","",VLOOKUP(VLOOKUP(AA7620&amp;"_"&amp;AB7620&amp;"_"&amp;AC7620&amp;"_"&amp;AE7620,[1]挑战模式!$A:$AS,14+AD7620,FALSE),[1]怪物!$B:$O,3,FALSE))</f>
        <v/>
      </c>
      <c r="G7620" t="str">
        <f t="shared" ca="1" si="596"/>
        <v/>
      </c>
      <c r="H7620" t="str">
        <f t="shared" ca="1" si="597"/>
        <v/>
      </c>
      <c r="I7620" t="str">
        <f t="shared" ca="1" si="598"/>
        <v/>
      </c>
      <c r="J7620" t="str">
        <f t="shared" ca="1" si="599"/>
        <v/>
      </c>
      <c r="K7620" t="str">
        <f t="shared" ca="1" si="599"/>
        <v/>
      </c>
      <c r="AA7620" s="8">
        <v>0</v>
      </c>
      <c r="AB7620" s="8">
        <v>10</v>
      </c>
      <c r="AC7620" s="8">
        <v>1</v>
      </c>
      <c r="AD7620" s="8">
        <v>4</v>
      </c>
      <c r="AE7620" s="12" t="s">
        <v>759</v>
      </c>
    </row>
    <row r="7621" spans="2:31" x14ac:dyDescent="0.2">
      <c r="B7621" t="str">
        <f ca="1">IF(ISNA(VLOOKUP(AA7621&amp;"_"&amp;AB7621&amp;"_"&amp;AC7621&amp;"_"&amp;AE7621,[1]挑战模式!$A:$AS,1,FALSE)),"",IF(VLOOKUP(AA7621&amp;"_"&amp;AB7621&amp;"_"&amp;AC7621&amp;"_"&amp;AE7621,[1]挑战模式!$A:$AS,14+AD7621,FALSE)="","","Monster_Season"&amp;AA7621&amp;"_Challenge"&amp;AB7621&amp;"_"&amp;AC7621&amp;"_"&amp;AD7621&amp;"_"&amp;AE7621))</f>
        <v/>
      </c>
      <c r="C7621" t="str">
        <f t="shared" ca="1" si="595"/>
        <v/>
      </c>
      <c r="E7621" t="str">
        <f ca="1">IF(B7621="","",VLOOKUP(AA7621&amp;"_"&amp;AB7621&amp;"_"&amp;AC7621&amp;"_"&amp;AE7621,[1]挑战模式!$A:$AS,26+AD7621,FALSE))</f>
        <v/>
      </c>
      <c r="F7621" t="str">
        <f ca="1">IF(B7621="","",VLOOKUP(VLOOKUP(AA7621&amp;"_"&amp;AB7621&amp;"_"&amp;AC7621&amp;"_"&amp;AE7621,[1]挑战模式!$A:$AS,14+AD7621,FALSE),[1]怪物!$B:$O,3,FALSE))</f>
        <v/>
      </c>
      <c r="G7621" t="str">
        <f t="shared" ca="1" si="596"/>
        <v/>
      </c>
      <c r="H7621" t="str">
        <f t="shared" ca="1" si="597"/>
        <v/>
      </c>
      <c r="I7621" t="str">
        <f t="shared" ca="1" si="598"/>
        <v/>
      </c>
      <c r="J7621" t="str">
        <f t="shared" ca="1" si="599"/>
        <v/>
      </c>
      <c r="K7621" t="str">
        <f t="shared" ca="1" si="599"/>
        <v/>
      </c>
      <c r="AA7621" s="8">
        <v>0</v>
      </c>
      <c r="AB7621" s="8">
        <v>10</v>
      </c>
      <c r="AC7621" s="8">
        <v>1</v>
      </c>
      <c r="AD7621" s="8">
        <v>5</v>
      </c>
      <c r="AE7621" s="12" t="s">
        <v>759</v>
      </c>
    </row>
    <row r="7622" spans="2:31" x14ac:dyDescent="0.2">
      <c r="B7622" t="str">
        <f ca="1">IF(ISNA(VLOOKUP(AA7622&amp;"_"&amp;AB7622&amp;"_"&amp;AC7622&amp;"_"&amp;AE7622,[1]挑战模式!$A:$AS,1,FALSE)),"",IF(VLOOKUP(AA7622&amp;"_"&amp;AB7622&amp;"_"&amp;AC7622&amp;"_"&amp;AE7622,[1]挑战模式!$A:$AS,14+AD7622,FALSE)="","","Monster_Season"&amp;AA7622&amp;"_Challenge"&amp;AB7622&amp;"_"&amp;AC7622&amp;"_"&amp;AD7622&amp;"_"&amp;AE7622))</f>
        <v/>
      </c>
      <c r="C7622" t="str">
        <f t="shared" ca="1" si="595"/>
        <v/>
      </c>
      <c r="E7622" t="str">
        <f ca="1">IF(B7622="","",VLOOKUP(AA7622&amp;"_"&amp;AB7622&amp;"_"&amp;AC7622&amp;"_"&amp;AE7622,[1]挑战模式!$A:$AS,26+AD7622,FALSE))</f>
        <v/>
      </c>
      <c r="F7622" t="str">
        <f ca="1">IF(B7622="","",VLOOKUP(VLOOKUP(AA7622&amp;"_"&amp;AB7622&amp;"_"&amp;AC7622&amp;"_"&amp;AE7622,[1]挑战模式!$A:$AS,14+AD7622,FALSE),[1]怪物!$B:$O,3,FALSE))</f>
        <v/>
      </c>
      <c r="G7622" t="str">
        <f t="shared" ca="1" si="596"/>
        <v/>
      </c>
      <c r="H7622" t="str">
        <f t="shared" ca="1" si="597"/>
        <v/>
      </c>
      <c r="I7622" t="str">
        <f t="shared" ca="1" si="598"/>
        <v/>
      </c>
      <c r="J7622" t="str">
        <f t="shared" ca="1" si="599"/>
        <v/>
      </c>
      <c r="K7622" t="str">
        <f t="shared" ca="1" si="599"/>
        <v/>
      </c>
      <c r="AA7622" s="8">
        <v>0</v>
      </c>
      <c r="AB7622" s="8">
        <v>10</v>
      </c>
      <c r="AC7622" s="8">
        <v>1</v>
      </c>
      <c r="AD7622" s="8">
        <v>6</v>
      </c>
      <c r="AE7622" s="12" t="s">
        <v>759</v>
      </c>
    </row>
    <row r="7623" spans="2:31" x14ac:dyDescent="0.2">
      <c r="B7623" t="str">
        <f ca="1">IF(ISNA(VLOOKUP(AA7623&amp;"_"&amp;AB7623&amp;"_"&amp;AC7623&amp;"_"&amp;AE7623,[1]挑战模式!$A:$AS,1,FALSE)),"",IF(VLOOKUP(AA7623&amp;"_"&amp;AB7623&amp;"_"&amp;AC7623&amp;"_"&amp;AE7623,[1]挑战模式!$A:$AS,14+AD7623,FALSE)="","","Monster_Season"&amp;AA7623&amp;"_Challenge"&amp;AB7623&amp;"_"&amp;AC7623&amp;"_"&amp;AD7623&amp;"_"&amp;AE7623))</f>
        <v>Monster_Season0_Challenge10_2_1_Hell</v>
      </c>
      <c r="C7623">
        <f t="shared" ca="1" si="595"/>
        <v>1</v>
      </c>
      <c r="E7623">
        <f ca="1">IF(B7623="","",VLOOKUP(AA7623&amp;"_"&amp;AB7623&amp;"_"&amp;AC7623&amp;"_"&amp;AE7623,[1]挑战模式!$A:$AS,26+AD7623,FALSE))</f>
        <v>836</v>
      </c>
      <c r="F7623">
        <f ca="1">IF(B7623="","",VLOOKUP(VLOOKUP(AA7623&amp;"_"&amp;AB7623&amp;"_"&amp;AC7623&amp;"_"&amp;AE7623,[1]挑战模式!$A:$AS,14+AD7623,FALSE),[1]怪物!$B:$O,3,FALSE))</f>
        <v>1</v>
      </c>
      <c r="G7623">
        <f t="shared" ca="1" si="596"/>
        <v>0</v>
      </c>
      <c r="H7623">
        <f t="shared" ca="1" si="597"/>
        <v>0</v>
      </c>
      <c r="I7623">
        <f t="shared" ca="1" si="598"/>
        <v>0</v>
      </c>
      <c r="J7623">
        <f t="shared" ca="1" si="599"/>
        <v>0</v>
      </c>
      <c r="K7623">
        <f t="shared" ca="1" si="599"/>
        <v>0</v>
      </c>
      <c r="AA7623" s="8">
        <v>0</v>
      </c>
      <c r="AB7623" s="8">
        <v>10</v>
      </c>
      <c r="AC7623" s="8">
        <v>2</v>
      </c>
      <c r="AD7623" s="8">
        <v>1</v>
      </c>
      <c r="AE7623" s="12" t="s">
        <v>759</v>
      </c>
    </row>
    <row r="7624" spans="2:31" x14ac:dyDescent="0.2">
      <c r="B7624" t="str">
        <f ca="1">IF(ISNA(VLOOKUP(AA7624&amp;"_"&amp;AB7624&amp;"_"&amp;AC7624&amp;"_"&amp;AE7624,[1]挑战模式!$A:$AS,1,FALSE)),"",IF(VLOOKUP(AA7624&amp;"_"&amp;AB7624&amp;"_"&amp;AC7624&amp;"_"&amp;AE7624,[1]挑战模式!$A:$AS,14+AD7624,FALSE)="","","Monster_Season"&amp;AA7624&amp;"_Challenge"&amp;AB7624&amp;"_"&amp;AC7624&amp;"_"&amp;AD7624&amp;"_"&amp;AE7624))</f>
        <v>Monster_Season0_Challenge10_2_2_Hell</v>
      </c>
      <c r="C7624">
        <f t="shared" ca="1" si="595"/>
        <v>1</v>
      </c>
      <c r="E7624">
        <f ca="1">IF(B7624="","",VLOOKUP(AA7624&amp;"_"&amp;AB7624&amp;"_"&amp;AC7624&amp;"_"&amp;AE7624,[1]挑战模式!$A:$AS,26+AD7624,FALSE))</f>
        <v>209</v>
      </c>
      <c r="F7624">
        <f ca="1">IF(B7624="","",VLOOKUP(VLOOKUP(AA7624&amp;"_"&amp;AB7624&amp;"_"&amp;AC7624&amp;"_"&amp;AE7624,[1]挑战模式!$A:$AS,14+AD7624,FALSE),[1]怪物!$B:$O,3,FALSE))</f>
        <v>1</v>
      </c>
      <c r="G7624">
        <f t="shared" ca="1" si="596"/>
        <v>0</v>
      </c>
      <c r="H7624">
        <f t="shared" ca="1" si="597"/>
        <v>0</v>
      </c>
      <c r="I7624">
        <f t="shared" ca="1" si="598"/>
        <v>0</v>
      </c>
      <c r="J7624">
        <f t="shared" ca="1" si="599"/>
        <v>0</v>
      </c>
      <c r="K7624">
        <f t="shared" ca="1" si="599"/>
        <v>0</v>
      </c>
      <c r="AA7624" s="8">
        <v>0</v>
      </c>
      <c r="AB7624" s="8">
        <v>10</v>
      </c>
      <c r="AC7624" s="8">
        <v>2</v>
      </c>
      <c r="AD7624" s="8">
        <v>2</v>
      </c>
      <c r="AE7624" s="12" t="s">
        <v>759</v>
      </c>
    </row>
    <row r="7625" spans="2:31" x14ac:dyDescent="0.2">
      <c r="B7625" t="str">
        <f ca="1">IF(ISNA(VLOOKUP(AA7625&amp;"_"&amp;AB7625&amp;"_"&amp;AC7625&amp;"_"&amp;AE7625,[1]挑战模式!$A:$AS,1,FALSE)),"",IF(VLOOKUP(AA7625&amp;"_"&amp;AB7625&amp;"_"&amp;AC7625&amp;"_"&amp;AE7625,[1]挑战模式!$A:$AS,14+AD7625,FALSE)="","","Monster_Season"&amp;AA7625&amp;"_Challenge"&amp;AB7625&amp;"_"&amp;AC7625&amp;"_"&amp;AD7625&amp;"_"&amp;AE7625))</f>
        <v/>
      </c>
      <c r="C7625" t="str">
        <f t="shared" ref="C7625:C7688" ca="1" si="600">IF(B7625="","",1)</f>
        <v/>
      </c>
      <c r="E7625" t="str">
        <f ca="1">IF(B7625="","",VLOOKUP(AA7625&amp;"_"&amp;AB7625&amp;"_"&amp;AC7625&amp;"_"&amp;AE7625,[1]挑战模式!$A:$AS,26+AD7625,FALSE))</f>
        <v/>
      </c>
      <c r="F7625" t="str">
        <f ca="1">IF(B7625="","",VLOOKUP(VLOOKUP(AA7625&amp;"_"&amp;AB7625&amp;"_"&amp;AC7625&amp;"_"&amp;AE7625,[1]挑战模式!$A:$AS,14+AD7625,FALSE),[1]怪物!$B:$O,3,FALSE))</f>
        <v/>
      </c>
      <c r="G7625" t="str">
        <f t="shared" ref="G7625:G7688" ca="1" si="601">IF(B7625="","",0)</f>
        <v/>
      </c>
      <c r="H7625" t="str">
        <f t="shared" ref="H7625:H7688" ca="1" si="602">IF(B7625="","",0)</f>
        <v/>
      </c>
      <c r="I7625" t="str">
        <f t="shared" ref="I7625:I7688" ca="1" si="603">IF(B7625="","",0)</f>
        <v/>
      </c>
      <c r="J7625" t="str">
        <f t="shared" ref="J7625:K7688" ca="1" si="604">IF(B7625="","",0)</f>
        <v/>
      </c>
      <c r="K7625" t="str">
        <f t="shared" ca="1" si="604"/>
        <v/>
      </c>
      <c r="AA7625" s="8">
        <v>0</v>
      </c>
      <c r="AB7625" s="8">
        <v>10</v>
      </c>
      <c r="AC7625" s="8">
        <v>2</v>
      </c>
      <c r="AD7625" s="8">
        <v>3</v>
      </c>
      <c r="AE7625" s="12" t="s">
        <v>759</v>
      </c>
    </row>
    <row r="7626" spans="2:31" x14ac:dyDescent="0.2">
      <c r="B7626" t="str">
        <f ca="1">IF(ISNA(VLOOKUP(AA7626&amp;"_"&amp;AB7626&amp;"_"&amp;AC7626&amp;"_"&amp;AE7626,[1]挑战模式!$A:$AS,1,FALSE)),"",IF(VLOOKUP(AA7626&amp;"_"&amp;AB7626&amp;"_"&amp;AC7626&amp;"_"&amp;AE7626,[1]挑战模式!$A:$AS,14+AD7626,FALSE)="","","Monster_Season"&amp;AA7626&amp;"_Challenge"&amp;AB7626&amp;"_"&amp;AC7626&amp;"_"&amp;AD7626&amp;"_"&amp;AE7626))</f>
        <v/>
      </c>
      <c r="C7626" t="str">
        <f t="shared" ca="1" si="600"/>
        <v/>
      </c>
      <c r="E7626" t="str">
        <f ca="1">IF(B7626="","",VLOOKUP(AA7626&amp;"_"&amp;AB7626&amp;"_"&amp;AC7626&amp;"_"&amp;AE7626,[1]挑战模式!$A:$AS,26+AD7626,FALSE))</f>
        <v/>
      </c>
      <c r="F7626" t="str">
        <f ca="1">IF(B7626="","",VLOOKUP(VLOOKUP(AA7626&amp;"_"&amp;AB7626&amp;"_"&amp;AC7626&amp;"_"&amp;AE7626,[1]挑战模式!$A:$AS,14+AD7626,FALSE),[1]怪物!$B:$O,3,FALSE))</f>
        <v/>
      </c>
      <c r="G7626" t="str">
        <f t="shared" ca="1" si="601"/>
        <v/>
      </c>
      <c r="H7626" t="str">
        <f t="shared" ca="1" si="602"/>
        <v/>
      </c>
      <c r="I7626" t="str">
        <f t="shared" ca="1" si="603"/>
        <v/>
      </c>
      <c r="J7626" t="str">
        <f t="shared" ca="1" si="604"/>
        <v/>
      </c>
      <c r="K7626" t="str">
        <f t="shared" ca="1" si="604"/>
        <v/>
      </c>
      <c r="AA7626" s="8">
        <v>0</v>
      </c>
      <c r="AB7626" s="8">
        <v>10</v>
      </c>
      <c r="AC7626" s="8">
        <v>2</v>
      </c>
      <c r="AD7626" s="8">
        <v>4</v>
      </c>
      <c r="AE7626" s="12" t="s">
        <v>759</v>
      </c>
    </row>
    <row r="7627" spans="2:31" x14ac:dyDescent="0.2">
      <c r="B7627" t="str">
        <f ca="1">IF(ISNA(VLOOKUP(AA7627&amp;"_"&amp;AB7627&amp;"_"&amp;AC7627&amp;"_"&amp;AE7627,[1]挑战模式!$A:$AS,1,FALSE)),"",IF(VLOOKUP(AA7627&amp;"_"&amp;AB7627&amp;"_"&amp;AC7627&amp;"_"&amp;AE7627,[1]挑战模式!$A:$AS,14+AD7627,FALSE)="","","Monster_Season"&amp;AA7627&amp;"_Challenge"&amp;AB7627&amp;"_"&amp;AC7627&amp;"_"&amp;AD7627&amp;"_"&amp;AE7627))</f>
        <v/>
      </c>
      <c r="C7627" t="str">
        <f t="shared" ca="1" si="600"/>
        <v/>
      </c>
      <c r="E7627" t="str">
        <f ca="1">IF(B7627="","",VLOOKUP(AA7627&amp;"_"&amp;AB7627&amp;"_"&amp;AC7627&amp;"_"&amp;AE7627,[1]挑战模式!$A:$AS,26+AD7627,FALSE))</f>
        <v/>
      </c>
      <c r="F7627" t="str">
        <f ca="1">IF(B7627="","",VLOOKUP(VLOOKUP(AA7627&amp;"_"&amp;AB7627&amp;"_"&amp;AC7627&amp;"_"&amp;AE7627,[1]挑战模式!$A:$AS,14+AD7627,FALSE),[1]怪物!$B:$O,3,FALSE))</f>
        <v/>
      </c>
      <c r="G7627" t="str">
        <f t="shared" ca="1" si="601"/>
        <v/>
      </c>
      <c r="H7627" t="str">
        <f t="shared" ca="1" si="602"/>
        <v/>
      </c>
      <c r="I7627" t="str">
        <f t="shared" ca="1" si="603"/>
        <v/>
      </c>
      <c r="J7627" t="str">
        <f t="shared" ca="1" si="604"/>
        <v/>
      </c>
      <c r="K7627" t="str">
        <f t="shared" ca="1" si="604"/>
        <v/>
      </c>
      <c r="AA7627" s="8">
        <v>0</v>
      </c>
      <c r="AB7627" s="8">
        <v>10</v>
      </c>
      <c r="AC7627" s="8">
        <v>2</v>
      </c>
      <c r="AD7627" s="8">
        <v>5</v>
      </c>
      <c r="AE7627" s="12" t="s">
        <v>759</v>
      </c>
    </row>
    <row r="7628" spans="2:31" x14ac:dyDescent="0.2">
      <c r="B7628" t="str">
        <f ca="1">IF(ISNA(VLOOKUP(AA7628&amp;"_"&amp;AB7628&amp;"_"&amp;AC7628&amp;"_"&amp;AE7628,[1]挑战模式!$A:$AS,1,FALSE)),"",IF(VLOOKUP(AA7628&amp;"_"&amp;AB7628&amp;"_"&amp;AC7628&amp;"_"&amp;AE7628,[1]挑战模式!$A:$AS,14+AD7628,FALSE)="","","Monster_Season"&amp;AA7628&amp;"_Challenge"&amp;AB7628&amp;"_"&amp;AC7628&amp;"_"&amp;AD7628&amp;"_"&amp;AE7628))</f>
        <v/>
      </c>
      <c r="C7628" t="str">
        <f t="shared" ca="1" si="600"/>
        <v/>
      </c>
      <c r="E7628" t="str">
        <f ca="1">IF(B7628="","",VLOOKUP(AA7628&amp;"_"&amp;AB7628&amp;"_"&amp;AC7628&amp;"_"&amp;AE7628,[1]挑战模式!$A:$AS,26+AD7628,FALSE))</f>
        <v/>
      </c>
      <c r="F7628" t="str">
        <f ca="1">IF(B7628="","",VLOOKUP(VLOOKUP(AA7628&amp;"_"&amp;AB7628&amp;"_"&amp;AC7628&amp;"_"&amp;AE7628,[1]挑战模式!$A:$AS,14+AD7628,FALSE),[1]怪物!$B:$O,3,FALSE))</f>
        <v/>
      </c>
      <c r="G7628" t="str">
        <f t="shared" ca="1" si="601"/>
        <v/>
      </c>
      <c r="H7628" t="str">
        <f t="shared" ca="1" si="602"/>
        <v/>
      </c>
      <c r="I7628" t="str">
        <f t="shared" ca="1" si="603"/>
        <v/>
      </c>
      <c r="J7628" t="str">
        <f t="shared" ca="1" si="604"/>
        <v/>
      </c>
      <c r="K7628" t="str">
        <f t="shared" ca="1" si="604"/>
        <v/>
      </c>
      <c r="AA7628" s="8">
        <v>0</v>
      </c>
      <c r="AB7628" s="8">
        <v>10</v>
      </c>
      <c r="AC7628" s="8">
        <v>2</v>
      </c>
      <c r="AD7628" s="8">
        <v>6</v>
      </c>
      <c r="AE7628" s="12" t="s">
        <v>759</v>
      </c>
    </row>
    <row r="7629" spans="2:31" x14ac:dyDescent="0.2">
      <c r="B7629" t="str">
        <f ca="1">IF(ISNA(VLOOKUP(AA7629&amp;"_"&amp;AB7629&amp;"_"&amp;AC7629&amp;"_"&amp;AE7629,[1]挑战模式!$A:$AS,1,FALSE)),"",IF(VLOOKUP(AA7629&amp;"_"&amp;AB7629&amp;"_"&amp;AC7629&amp;"_"&amp;AE7629,[1]挑战模式!$A:$AS,14+AD7629,FALSE)="","","Monster_Season"&amp;AA7629&amp;"_Challenge"&amp;AB7629&amp;"_"&amp;AC7629&amp;"_"&amp;AD7629&amp;"_"&amp;AE7629))</f>
        <v>Monster_Season0_Challenge10_3_1_Hell</v>
      </c>
      <c r="C7629">
        <f t="shared" ca="1" si="600"/>
        <v>1</v>
      </c>
      <c r="E7629">
        <f ca="1">IF(B7629="","",VLOOKUP(AA7629&amp;"_"&amp;AB7629&amp;"_"&amp;AC7629&amp;"_"&amp;AE7629,[1]挑战模式!$A:$AS,26+AD7629,FALSE))</f>
        <v>594</v>
      </c>
      <c r="F7629">
        <f ca="1">IF(B7629="","",VLOOKUP(VLOOKUP(AA7629&amp;"_"&amp;AB7629&amp;"_"&amp;AC7629&amp;"_"&amp;AE7629,[1]挑战模式!$A:$AS,14+AD7629,FALSE),[1]怪物!$B:$O,3,FALSE))</f>
        <v>1</v>
      </c>
      <c r="G7629">
        <f t="shared" ca="1" si="601"/>
        <v>0</v>
      </c>
      <c r="H7629">
        <f t="shared" ca="1" si="602"/>
        <v>0</v>
      </c>
      <c r="I7629">
        <f t="shared" ca="1" si="603"/>
        <v>0</v>
      </c>
      <c r="J7629">
        <f t="shared" ca="1" si="604"/>
        <v>0</v>
      </c>
      <c r="K7629">
        <f t="shared" ca="1" si="604"/>
        <v>0</v>
      </c>
      <c r="AA7629" s="8">
        <v>0</v>
      </c>
      <c r="AB7629" s="8">
        <v>10</v>
      </c>
      <c r="AC7629" s="8">
        <v>3</v>
      </c>
      <c r="AD7629" s="8">
        <v>1</v>
      </c>
      <c r="AE7629" s="12" t="s">
        <v>759</v>
      </c>
    </row>
    <row r="7630" spans="2:31" x14ac:dyDescent="0.2">
      <c r="B7630" t="str">
        <f ca="1">IF(ISNA(VLOOKUP(AA7630&amp;"_"&amp;AB7630&amp;"_"&amp;AC7630&amp;"_"&amp;AE7630,[1]挑战模式!$A:$AS,1,FALSE)),"",IF(VLOOKUP(AA7630&amp;"_"&amp;AB7630&amp;"_"&amp;AC7630&amp;"_"&amp;AE7630,[1]挑战模式!$A:$AS,14+AD7630,FALSE)="","","Monster_Season"&amp;AA7630&amp;"_Challenge"&amp;AB7630&amp;"_"&amp;AC7630&amp;"_"&amp;AD7630&amp;"_"&amp;AE7630))</f>
        <v>Monster_Season0_Challenge10_3_2_Hell</v>
      </c>
      <c r="C7630">
        <f t="shared" ca="1" si="600"/>
        <v>1</v>
      </c>
      <c r="E7630">
        <f ca="1">IF(B7630="","",VLOOKUP(AA7630&amp;"_"&amp;AB7630&amp;"_"&amp;AC7630&amp;"_"&amp;AE7630,[1]挑战模式!$A:$AS,26+AD7630,FALSE))</f>
        <v>594</v>
      </c>
      <c r="F7630">
        <f ca="1">IF(B7630="","",VLOOKUP(VLOOKUP(AA7630&amp;"_"&amp;AB7630&amp;"_"&amp;AC7630&amp;"_"&amp;AE7630,[1]挑战模式!$A:$AS,14+AD7630,FALSE),[1]怪物!$B:$O,3,FALSE))</f>
        <v>1</v>
      </c>
      <c r="G7630">
        <f t="shared" ca="1" si="601"/>
        <v>0</v>
      </c>
      <c r="H7630">
        <f t="shared" ca="1" si="602"/>
        <v>0</v>
      </c>
      <c r="I7630">
        <f t="shared" ca="1" si="603"/>
        <v>0</v>
      </c>
      <c r="J7630">
        <f t="shared" ca="1" si="604"/>
        <v>0</v>
      </c>
      <c r="K7630">
        <f t="shared" ca="1" si="604"/>
        <v>0</v>
      </c>
      <c r="AA7630" s="8">
        <v>0</v>
      </c>
      <c r="AB7630" s="8">
        <v>10</v>
      </c>
      <c r="AC7630" s="8">
        <v>3</v>
      </c>
      <c r="AD7630" s="8">
        <v>2</v>
      </c>
      <c r="AE7630" s="12" t="s">
        <v>759</v>
      </c>
    </row>
    <row r="7631" spans="2:31" x14ac:dyDescent="0.2">
      <c r="B7631" t="str">
        <f ca="1">IF(ISNA(VLOOKUP(AA7631&amp;"_"&amp;AB7631&amp;"_"&amp;AC7631&amp;"_"&amp;AE7631,[1]挑战模式!$A:$AS,1,FALSE)),"",IF(VLOOKUP(AA7631&amp;"_"&amp;AB7631&amp;"_"&amp;AC7631&amp;"_"&amp;AE7631,[1]挑战模式!$A:$AS,14+AD7631,FALSE)="","","Monster_Season"&amp;AA7631&amp;"_Challenge"&amp;AB7631&amp;"_"&amp;AC7631&amp;"_"&amp;AD7631&amp;"_"&amp;AE7631))</f>
        <v/>
      </c>
      <c r="C7631" t="str">
        <f t="shared" ca="1" si="600"/>
        <v/>
      </c>
      <c r="E7631" t="str">
        <f ca="1">IF(B7631="","",VLOOKUP(AA7631&amp;"_"&amp;AB7631&amp;"_"&amp;AC7631&amp;"_"&amp;AE7631,[1]挑战模式!$A:$AS,26+AD7631,FALSE))</f>
        <v/>
      </c>
      <c r="F7631" t="str">
        <f ca="1">IF(B7631="","",VLOOKUP(VLOOKUP(AA7631&amp;"_"&amp;AB7631&amp;"_"&amp;AC7631&amp;"_"&amp;AE7631,[1]挑战模式!$A:$AS,14+AD7631,FALSE),[1]怪物!$B:$O,3,FALSE))</f>
        <v/>
      </c>
      <c r="G7631" t="str">
        <f t="shared" ca="1" si="601"/>
        <v/>
      </c>
      <c r="H7631" t="str">
        <f t="shared" ca="1" si="602"/>
        <v/>
      </c>
      <c r="I7631" t="str">
        <f t="shared" ca="1" si="603"/>
        <v/>
      </c>
      <c r="J7631" t="str">
        <f t="shared" ca="1" si="604"/>
        <v/>
      </c>
      <c r="K7631" t="str">
        <f t="shared" ca="1" si="604"/>
        <v/>
      </c>
      <c r="AA7631" s="8">
        <v>0</v>
      </c>
      <c r="AB7631" s="8">
        <v>10</v>
      </c>
      <c r="AC7631" s="8">
        <v>3</v>
      </c>
      <c r="AD7631" s="8">
        <v>3</v>
      </c>
      <c r="AE7631" s="12" t="s">
        <v>759</v>
      </c>
    </row>
    <row r="7632" spans="2:31" x14ac:dyDescent="0.2">
      <c r="B7632" t="str">
        <f ca="1">IF(ISNA(VLOOKUP(AA7632&amp;"_"&amp;AB7632&amp;"_"&amp;AC7632&amp;"_"&amp;AE7632,[1]挑战模式!$A:$AS,1,FALSE)),"",IF(VLOOKUP(AA7632&amp;"_"&amp;AB7632&amp;"_"&amp;AC7632&amp;"_"&amp;AE7632,[1]挑战模式!$A:$AS,14+AD7632,FALSE)="","","Monster_Season"&amp;AA7632&amp;"_Challenge"&amp;AB7632&amp;"_"&amp;AC7632&amp;"_"&amp;AD7632&amp;"_"&amp;AE7632))</f>
        <v/>
      </c>
      <c r="C7632" t="str">
        <f t="shared" ca="1" si="600"/>
        <v/>
      </c>
      <c r="E7632" t="str">
        <f ca="1">IF(B7632="","",VLOOKUP(AA7632&amp;"_"&amp;AB7632&amp;"_"&amp;AC7632&amp;"_"&amp;AE7632,[1]挑战模式!$A:$AS,26+AD7632,FALSE))</f>
        <v/>
      </c>
      <c r="F7632" t="str">
        <f ca="1">IF(B7632="","",VLOOKUP(VLOOKUP(AA7632&amp;"_"&amp;AB7632&amp;"_"&amp;AC7632&amp;"_"&amp;AE7632,[1]挑战模式!$A:$AS,14+AD7632,FALSE),[1]怪物!$B:$O,3,FALSE))</f>
        <v/>
      </c>
      <c r="G7632" t="str">
        <f t="shared" ca="1" si="601"/>
        <v/>
      </c>
      <c r="H7632" t="str">
        <f t="shared" ca="1" si="602"/>
        <v/>
      </c>
      <c r="I7632" t="str">
        <f t="shared" ca="1" si="603"/>
        <v/>
      </c>
      <c r="J7632" t="str">
        <f t="shared" ca="1" si="604"/>
        <v/>
      </c>
      <c r="K7632" t="str">
        <f t="shared" ca="1" si="604"/>
        <v/>
      </c>
      <c r="AA7632" s="8">
        <v>0</v>
      </c>
      <c r="AB7632" s="8">
        <v>10</v>
      </c>
      <c r="AC7632" s="8">
        <v>3</v>
      </c>
      <c r="AD7632" s="8">
        <v>4</v>
      </c>
      <c r="AE7632" s="12" t="s">
        <v>759</v>
      </c>
    </row>
    <row r="7633" spans="2:31" x14ac:dyDescent="0.2">
      <c r="B7633" t="str">
        <f ca="1">IF(ISNA(VLOOKUP(AA7633&amp;"_"&amp;AB7633&amp;"_"&amp;AC7633&amp;"_"&amp;AE7633,[1]挑战模式!$A:$AS,1,FALSE)),"",IF(VLOOKUP(AA7633&amp;"_"&amp;AB7633&amp;"_"&amp;AC7633&amp;"_"&amp;AE7633,[1]挑战模式!$A:$AS,14+AD7633,FALSE)="","","Monster_Season"&amp;AA7633&amp;"_Challenge"&amp;AB7633&amp;"_"&amp;AC7633&amp;"_"&amp;AD7633&amp;"_"&amp;AE7633))</f>
        <v/>
      </c>
      <c r="C7633" t="str">
        <f t="shared" ca="1" si="600"/>
        <v/>
      </c>
      <c r="E7633" t="str">
        <f ca="1">IF(B7633="","",VLOOKUP(AA7633&amp;"_"&amp;AB7633&amp;"_"&amp;AC7633&amp;"_"&amp;AE7633,[1]挑战模式!$A:$AS,26+AD7633,FALSE))</f>
        <v/>
      </c>
      <c r="F7633" t="str">
        <f ca="1">IF(B7633="","",VLOOKUP(VLOOKUP(AA7633&amp;"_"&amp;AB7633&amp;"_"&amp;AC7633&amp;"_"&amp;AE7633,[1]挑战模式!$A:$AS,14+AD7633,FALSE),[1]怪物!$B:$O,3,FALSE))</f>
        <v/>
      </c>
      <c r="G7633" t="str">
        <f t="shared" ca="1" si="601"/>
        <v/>
      </c>
      <c r="H7633" t="str">
        <f t="shared" ca="1" si="602"/>
        <v/>
      </c>
      <c r="I7633" t="str">
        <f t="shared" ca="1" si="603"/>
        <v/>
      </c>
      <c r="J7633" t="str">
        <f t="shared" ca="1" si="604"/>
        <v/>
      </c>
      <c r="K7633" t="str">
        <f t="shared" ca="1" si="604"/>
        <v/>
      </c>
      <c r="AA7633" s="8">
        <v>0</v>
      </c>
      <c r="AB7633" s="8">
        <v>10</v>
      </c>
      <c r="AC7633" s="8">
        <v>3</v>
      </c>
      <c r="AD7633" s="8">
        <v>5</v>
      </c>
      <c r="AE7633" s="12" t="s">
        <v>759</v>
      </c>
    </row>
    <row r="7634" spans="2:31" x14ac:dyDescent="0.2">
      <c r="B7634" t="str">
        <f ca="1">IF(ISNA(VLOOKUP(AA7634&amp;"_"&amp;AB7634&amp;"_"&amp;AC7634&amp;"_"&amp;AE7634,[1]挑战模式!$A:$AS,1,FALSE)),"",IF(VLOOKUP(AA7634&amp;"_"&amp;AB7634&amp;"_"&amp;AC7634&amp;"_"&amp;AE7634,[1]挑战模式!$A:$AS,14+AD7634,FALSE)="","","Monster_Season"&amp;AA7634&amp;"_Challenge"&amp;AB7634&amp;"_"&amp;AC7634&amp;"_"&amp;AD7634&amp;"_"&amp;AE7634))</f>
        <v/>
      </c>
      <c r="C7634" t="str">
        <f t="shared" ca="1" si="600"/>
        <v/>
      </c>
      <c r="E7634" t="str">
        <f ca="1">IF(B7634="","",VLOOKUP(AA7634&amp;"_"&amp;AB7634&amp;"_"&amp;AC7634&amp;"_"&amp;AE7634,[1]挑战模式!$A:$AS,26+AD7634,FALSE))</f>
        <v/>
      </c>
      <c r="F7634" t="str">
        <f ca="1">IF(B7634="","",VLOOKUP(VLOOKUP(AA7634&amp;"_"&amp;AB7634&amp;"_"&amp;AC7634&amp;"_"&amp;AE7634,[1]挑战模式!$A:$AS,14+AD7634,FALSE),[1]怪物!$B:$O,3,FALSE))</f>
        <v/>
      </c>
      <c r="G7634" t="str">
        <f t="shared" ca="1" si="601"/>
        <v/>
      </c>
      <c r="H7634" t="str">
        <f t="shared" ca="1" si="602"/>
        <v/>
      </c>
      <c r="I7634" t="str">
        <f t="shared" ca="1" si="603"/>
        <v/>
      </c>
      <c r="J7634" t="str">
        <f t="shared" ca="1" si="604"/>
        <v/>
      </c>
      <c r="K7634" t="str">
        <f t="shared" ca="1" si="604"/>
        <v/>
      </c>
      <c r="AA7634" s="8">
        <v>0</v>
      </c>
      <c r="AB7634" s="8">
        <v>10</v>
      </c>
      <c r="AC7634" s="8">
        <v>3</v>
      </c>
      <c r="AD7634" s="8">
        <v>6</v>
      </c>
      <c r="AE7634" s="12" t="s">
        <v>759</v>
      </c>
    </row>
    <row r="7635" spans="2:31" x14ac:dyDescent="0.2">
      <c r="B7635" t="str">
        <f ca="1">IF(ISNA(VLOOKUP(AA7635&amp;"_"&amp;AB7635&amp;"_"&amp;AC7635&amp;"_"&amp;AE7635,[1]挑战模式!$A:$AS,1,FALSE)),"",IF(VLOOKUP(AA7635&amp;"_"&amp;AB7635&amp;"_"&amp;AC7635&amp;"_"&amp;AE7635,[1]挑战模式!$A:$AS,14+AD7635,FALSE)="","","Monster_Season"&amp;AA7635&amp;"_Challenge"&amp;AB7635&amp;"_"&amp;AC7635&amp;"_"&amp;AD7635&amp;"_"&amp;AE7635))</f>
        <v>Monster_Season0_Challenge10_4_1_Hell</v>
      </c>
      <c r="C7635">
        <f t="shared" ca="1" si="600"/>
        <v>1</v>
      </c>
      <c r="E7635">
        <f ca="1">IF(B7635="","",VLOOKUP(AA7635&amp;"_"&amp;AB7635&amp;"_"&amp;AC7635&amp;"_"&amp;AE7635,[1]挑战模式!$A:$AS,26+AD7635,FALSE))</f>
        <v>762</v>
      </c>
      <c r="F7635">
        <f ca="1">IF(B7635="","",VLOOKUP(VLOOKUP(AA7635&amp;"_"&amp;AB7635&amp;"_"&amp;AC7635&amp;"_"&amp;AE7635,[1]挑战模式!$A:$AS,14+AD7635,FALSE),[1]怪物!$B:$O,3,FALSE))</f>
        <v>1</v>
      </c>
      <c r="G7635">
        <f t="shared" ca="1" si="601"/>
        <v>0</v>
      </c>
      <c r="H7635">
        <f t="shared" ca="1" si="602"/>
        <v>0</v>
      </c>
      <c r="I7635">
        <f t="shared" ca="1" si="603"/>
        <v>0</v>
      </c>
      <c r="J7635">
        <f t="shared" ca="1" si="604"/>
        <v>0</v>
      </c>
      <c r="K7635">
        <f t="shared" ca="1" si="604"/>
        <v>0</v>
      </c>
      <c r="AA7635" s="8">
        <v>0</v>
      </c>
      <c r="AB7635" s="8">
        <v>10</v>
      </c>
      <c r="AC7635" s="8">
        <v>4</v>
      </c>
      <c r="AD7635" s="8">
        <v>1</v>
      </c>
      <c r="AE7635" s="12" t="s">
        <v>759</v>
      </c>
    </row>
    <row r="7636" spans="2:31" x14ac:dyDescent="0.2">
      <c r="B7636" t="str">
        <f ca="1">IF(ISNA(VLOOKUP(AA7636&amp;"_"&amp;AB7636&amp;"_"&amp;AC7636&amp;"_"&amp;AE7636,[1]挑战模式!$A:$AS,1,FALSE)),"",IF(VLOOKUP(AA7636&amp;"_"&amp;AB7636&amp;"_"&amp;AC7636&amp;"_"&amp;AE7636,[1]挑战模式!$A:$AS,14+AD7636,FALSE)="","","Monster_Season"&amp;AA7636&amp;"_Challenge"&amp;AB7636&amp;"_"&amp;AC7636&amp;"_"&amp;AD7636&amp;"_"&amp;AE7636))</f>
        <v>Monster_Season0_Challenge10_4_2_Hell</v>
      </c>
      <c r="C7636">
        <f t="shared" ca="1" si="600"/>
        <v>1</v>
      </c>
      <c r="E7636">
        <f ca="1">IF(B7636="","",VLOOKUP(AA7636&amp;"_"&amp;AB7636&amp;"_"&amp;AC7636&amp;"_"&amp;AE7636,[1]挑战模式!$A:$AS,26+AD7636,FALSE))</f>
        <v>762</v>
      </c>
      <c r="F7636">
        <f ca="1">IF(B7636="","",VLOOKUP(VLOOKUP(AA7636&amp;"_"&amp;AB7636&amp;"_"&amp;AC7636&amp;"_"&amp;AE7636,[1]挑战模式!$A:$AS,14+AD7636,FALSE),[1]怪物!$B:$O,3,FALSE))</f>
        <v>1</v>
      </c>
      <c r="G7636">
        <f t="shared" ca="1" si="601"/>
        <v>0</v>
      </c>
      <c r="H7636">
        <f t="shared" ca="1" si="602"/>
        <v>0</v>
      </c>
      <c r="I7636">
        <f t="shared" ca="1" si="603"/>
        <v>0</v>
      </c>
      <c r="J7636">
        <f t="shared" ca="1" si="604"/>
        <v>0</v>
      </c>
      <c r="K7636">
        <f t="shared" ca="1" si="604"/>
        <v>0</v>
      </c>
      <c r="AA7636" s="8">
        <v>0</v>
      </c>
      <c r="AB7636" s="8">
        <v>10</v>
      </c>
      <c r="AC7636" s="8">
        <v>4</v>
      </c>
      <c r="AD7636" s="8">
        <v>2</v>
      </c>
      <c r="AE7636" s="12" t="s">
        <v>759</v>
      </c>
    </row>
    <row r="7637" spans="2:31" x14ac:dyDescent="0.2">
      <c r="B7637" t="str">
        <f ca="1">IF(ISNA(VLOOKUP(AA7637&amp;"_"&amp;AB7637&amp;"_"&amp;AC7637&amp;"_"&amp;AE7637,[1]挑战模式!$A:$AS,1,FALSE)),"",IF(VLOOKUP(AA7637&amp;"_"&amp;AB7637&amp;"_"&amp;AC7637&amp;"_"&amp;AE7637,[1]挑战模式!$A:$AS,14+AD7637,FALSE)="","","Monster_Season"&amp;AA7637&amp;"_Challenge"&amp;AB7637&amp;"_"&amp;AC7637&amp;"_"&amp;AD7637&amp;"_"&amp;AE7637))</f>
        <v>Monster_Season0_Challenge10_4_3_Hell</v>
      </c>
      <c r="C7637">
        <f t="shared" ca="1" si="600"/>
        <v>1</v>
      </c>
      <c r="E7637">
        <f ca="1">IF(B7637="","",VLOOKUP(AA7637&amp;"_"&amp;AB7637&amp;"_"&amp;AC7637&amp;"_"&amp;AE7637,[1]挑战模式!$A:$AS,26+AD7637,FALSE))</f>
        <v>762</v>
      </c>
      <c r="F7637">
        <f ca="1">IF(B7637="","",VLOOKUP(VLOOKUP(AA7637&amp;"_"&amp;AB7637&amp;"_"&amp;AC7637&amp;"_"&amp;AE7637,[1]挑战模式!$A:$AS,14+AD7637,FALSE),[1]怪物!$B:$O,3,FALSE))</f>
        <v>1</v>
      </c>
      <c r="G7637">
        <f t="shared" ca="1" si="601"/>
        <v>0</v>
      </c>
      <c r="H7637">
        <f t="shared" ca="1" si="602"/>
        <v>0</v>
      </c>
      <c r="I7637">
        <f t="shared" ca="1" si="603"/>
        <v>0</v>
      </c>
      <c r="J7637">
        <f t="shared" ca="1" si="604"/>
        <v>0</v>
      </c>
      <c r="K7637">
        <f t="shared" ca="1" si="604"/>
        <v>0</v>
      </c>
      <c r="AA7637" s="8">
        <v>0</v>
      </c>
      <c r="AB7637" s="8">
        <v>10</v>
      </c>
      <c r="AC7637" s="8">
        <v>4</v>
      </c>
      <c r="AD7637" s="8">
        <v>3</v>
      </c>
      <c r="AE7637" s="12" t="s">
        <v>759</v>
      </c>
    </row>
    <row r="7638" spans="2:31" x14ac:dyDescent="0.2">
      <c r="B7638" t="str">
        <f ca="1">IF(ISNA(VLOOKUP(AA7638&amp;"_"&amp;AB7638&amp;"_"&amp;AC7638&amp;"_"&amp;AE7638,[1]挑战模式!$A:$AS,1,FALSE)),"",IF(VLOOKUP(AA7638&amp;"_"&amp;AB7638&amp;"_"&amp;AC7638&amp;"_"&amp;AE7638,[1]挑战模式!$A:$AS,14+AD7638,FALSE)="","","Monster_Season"&amp;AA7638&amp;"_Challenge"&amp;AB7638&amp;"_"&amp;AC7638&amp;"_"&amp;AD7638&amp;"_"&amp;AE7638))</f>
        <v/>
      </c>
      <c r="C7638" t="str">
        <f t="shared" ca="1" si="600"/>
        <v/>
      </c>
      <c r="E7638" t="str">
        <f ca="1">IF(B7638="","",VLOOKUP(AA7638&amp;"_"&amp;AB7638&amp;"_"&amp;AC7638&amp;"_"&amp;AE7638,[1]挑战模式!$A:$AS,26+AD7638,FALSE))</f>
        <v/>
      </c>
      <c r="F7638" t="str">
        <f ca="1">IF(B7638="","",VLOOKUP(VLOOKUP(AA7638&amp;"_"&amp;AB7638&amp;"_"&amp;AC7638&amp;"_"&amp;AE7638,[1]挑战模式!$A:$AS,14+AD7638,FALSE),[1]怪物!$B:$O,3,FALSE))</f>
        <v/>
      </c>
      <c r="G7638" t="str">
        <f t="shared" ca="1" si="601"/>
        <v/>
      </c>
      <c r="H7638" t="str">
        <f t="shared" ca="1" si="602"/>
        <v/>
      </c>
      <c r="I7638" t="str">
        <f t="shared" ca="1" si="603"/>
        <v/>
      </c>
      <c r="J7638" t="str">
        <f t="shared" ca="1" si="604"/>
        <v/>
      </c>
      <c r="K7638" t="str">
        <f t="shared" ca="1" si="604"/>
        <v/>
      </c>
      <c r="AA7638" s="8">
        <v>0</v>
      </c>
      <c r="AB7638" s="8">
        <v>10</v>
      </c>
      <c r="AC7638" s="8">
        <v>4</v>
      </c>
      <c r="AD7638" s="8">
        <v>4</v>
      </c>
      <c r="AE7638" s="12" t="s">
        <v>759</v>
      </c>
    </row>
    <row r="7639" spans="2:31" x14ac:dyDescent="0.2">
      <c r="B7639" t="str">
        <f ca="1">IF(ISNA(VLOOKUP(AA7639&amp;"_"&amp;AB7639&amp;"_"&amp;AC7639&amp;"_"&amp;AE7639,[1]挑战模式!$A:$AS,1,FALSE)),"",IF(VLOOKUP(AA7639&amp;"_"&amp;AB7639&amp;"_"&amp;AC7639&amp;"_"&amp;AE7639,[1]挑战模式!$A:$AS,14+AD7639,FALSE)="","","Monster_Season"&amp;AA7639&amp;"_Challenge"&amp;AB7639&amp;"_"&amp;AC7639&amp;"_"&amp;AD7639&amp;"_"&amp;AE7639))</f>
        <v/>
      </c>
      <c r="C7639" t="str">
        <f t="shared" ca="1" si="600"/>
        <v/>
      </c>
      <c r="E7639" t="str">
        <f ca="1">IF(B7639="","",VLOOKUP(AA7639&amp;"_"&amp;AB7639&amp;"_"&amp;AC7639&amp;"_"&amp;AE7639,[1]挑战模式!$A:$AS,26+AD7639,FALSE))</f>
        <v/>
      </c>
      <c r="F7639" t="str">
        <f ca="1">IF(B7639="","",VLOOKUP(VLOOKUP(AA7639&amp;"_"&amp;AB7639&amp;"_"&amp;AC7639&amp;"_"&amp;AE7639,[1]挑战模式!$A:$AS,14+AD7639,FALSE),[1]怪物!$B:$O,3,FALSE))</f>
        <v/>
      </c>
      <c r="G7639" t="str">
        <f t="shared" ca="1" si="601"/>
        <v/>
      </c>
      <c r="H7639" t="str">
        <f t="shared" ca="1" si="602"/>
        <v/>
      </c>
      <c r="I7639" t="str">
        <f t="shared" ca="1" si="603"/>
        <v/>
      </c>
      <c r="J7639" t="str">
        <f t="shared" ca="1" si="604"/>
        <v/>
      </c>
      <c r="K7639" t="str">
        <f t="shared" ca="1" si="604"/>
        <v/>
      </c>
      <c r="AA7639" s="8">
        <v>0</v>
      </c>
      <c r="AB7639" s="8">
        <v>10</v>
      </c>
      <c r="AC7639" s="8">
        <v>4</v>
      </c>
      <c r="AD7639" s="8">
        <v>5</v>
      </c>
      <c r="AE7639" s="12" t="s">
        <v>759</v>
      </c>
    </row>
    <row r="7640" spans="2:31" x14ac:dyDescent="0.2">
      <c r="B7640" t="str">
        <f ca="1">IF(ISNA(VLOOKUP(AA7640&amp;"_"&amp;AB7640&amp;"_"&amp;AC7640&amp;"_"&amp;AE7640,[1]挑战模式!$A:$AS,1,FALSE)),"",IF(VLOOKUP(AA7640&amp;"_"&amp;AB7640&amp;"_"&amp;AC7640&amp;"_"&amp;AE7640,[1]挑战模式!$A:$AS,14+AD7640,FALSE)="","","Monster_Season"&amp;AA7640&amp;"_Challenge"&amp;AB7640&amp;"_"&amp;AC7640&amp;"_"&amp;AD7640&amp;"_"&amp;AE7640))</f>
        <v/>
      </c>
      <c r="C7640" t="str">
        <f t="shared" ca="1" si="600"/>
        <v/>
      </c>
      <c r="E7640" t="str">
        <f ca="1">IF(B7640="","",VLOOKUP(AA7640&amp;"_"&amp;AB7640&amp;"_"&amp;AC7640&amp;"_"&amp;AE7640,[1]挑战模式!$A:$AS,26+AD7640,FALSE))</f>
        <v/>
      </c>
      <c r="F7640" t="str">
        <f ca="1">IF(B7640="","",VLOOKUP(VLOOKUP(AA7640&amp;"_"&amp;AB7640&amp;"_"&amp;AC7640&amp;"_"&amp;AE7640,[1]挑战模式!$A:$AS,14+AD7640,FALSE),[1]怪物!$B:$O,3,FALSE))</f>
        <v/>
      </c>
      <c r="G7640" t="str">
        <f t="shared" ca="1" si="601"/>
        <v/>
      </c>
      <c r="H7640" t="str">
        <f t="shared" ca="1" si="602"/>
        <v/>
      </c>
      <c r="I7640" t="str">
        <f t="shared" ca="1" si="603"/>
        <v/>
      </c>
      <c r="J7640" t="str">
        <f t="shared" ca="1" si="604"/>
        <v/>
      </c>
      <c r="K7640" t="str">
        <f t="shared" ca="1" si="604"/>
        <v/>
      </c>
      <c r="AA7640" s="8">
        <v>0</v>
      </c>
      <c r="AB7640" s="8">
        <v>10</v>
      </c>
      <c r="AC7640" s="8">
        <v>4</v>
      </c>
      <c r="AD7640" s="8">
        <v>6</v>
      </c>
      <c r="AE7640" s="12" t="s">
        <v>759</v>
      </c>
    </row>
    <row r="7641" spans="2:31" x14ac:dyDescent="0.2">
      <c r="B7641" t="str">
        <f ca="1">IF(ISNA(VLOOKUP(AA7641&amp;"_"&amp;AB7641&amp;"_"&amp;AC7641&amp;"_"&amp;AE7641,[1]挑战模式!$A:$AS,1,FALSE)),"",IF(VLOOKUP(AA7641&amp;"_"&amp;AB7641&amp;"_"&amp;AC7641&amp;"_"&amp;AE7641,[1]挑战模式!$A:$AS,14+AD7641,FALSE)="","","Monster_Season"&amp;AA7641&amp;"_Challenge"&amp;AB7641&amp;"_"&amp;AC7641&amp;"_"&amp;AD7641&amp;"_"&amp;AE7641))</f>
        <v>Monster_Season0_Challenge10_5_1_Hell</v>
      </c>
      <c r="C7641">
        <f t="shared" ca="1" si="600"/>
        <v>1</v>
      </c>
      <c r="E7641">
        <f ca="1">IF(B7641="","",VLOOKUP(AA7641&amp;"_"&amp;AB7641&amp;"_"&amp;AC7641&amp;"_"&amp;AE7641,[1]挑战模式!$A:$AS,26+AD7641,FALSE))</f>
        <v>568</v>
      </c>
      <c r="F7641">
        <f ca="1">IF(B7641="","",VLOOKUP(VLOOKUP(AA7641&amp;"_"&amp;AB7641&amp;"_"&amp;AC7641&amp;"_"&amp;AE7641,[1]挑战模式!$A:$AS,14+AD7641,FALSE),[1]怪物!$B:$O,3,FALSE))</f>
        <v>1</v>
      </c>
      <c r="G7641">
        <f t="shared" ca="1" si="601"/>
        <v>0</v>
      </c>
      <c r="H7641">
        <f t="shared" ca="1" si="602"/>
        <v>0</v>
      </c>
      <c r="I7641">
        <f t="shared" ca="1" si="603"/>
        <v>0</v>
      </c>
      <c r="J7641">
        <f t="shared" ca="1" si="604"/>
        <v>0</v>
      </c>
      <c r="K7641">
        <f t="shared" ca="1" si="604"/>
        <v>0</v>
      </c>
      <c r="AA7641" s="8">
        <v>0</v>
      </c>
      <c r="AB7641" s="8">
        <v>10</v>
      </c>
      <c r="AC7641" s="8">
        <v>5</v>
      </c>
      <c r="AD7641" s="8">
        <v>1</v>
      </c>
      <c r="AE7641" s="12" t="s">
        <v>759</v>
      </c>
    </row>
    <row r="7642" spans="2:31" x14ac:dyDescent="0.2">
      <c r="B7642" t="str">
        <f ca="1">IF(ISNA(VLOOKUP(AA7642&amp;"_"&amp;AB7642&amp;"_"&amp;AC7642&amp;"_"&amp;AE7642,[1]挑战模式!$A:$AS,1,FALSE)),"",IF(VLOOKUP(AA7642&amp;"_"&amp;AB7642&amp;"_"&amp;AC7642&amp;"_"&amp;AE7642,[1]挑战模式!$A:$AS,14+AD7642,FALSE)="","","Monster_Season"&amp;AA7642&amp;"_Challenge"&amp;AB7642&amp;"_"&amp;AC7642&amp;"_"&amp;AD7642&amp;"_"&amp;AE7642))</f>
        <v>Monster_Season0_Challenge10_5_2_Hell</v>
      </c>
      <c r="C7642">
        <f t="shared" ca="1" si="600"/>
        <v>1</v>
      </c>
      <c r="E7642">
        <f ca="1">IF(B7642="","",VLOOKUP(AA7642&amp;"_"&amp;AB7642&amp;"_"&amp;AC7642&amp;"_"&amp;AE7642,[1]挑战模式!$A:$AS,26+AD7642,FALSE))</f>
        <v>568</v>
      </c>
      <c r="F7642">
        <f ca="1">IF(B7642="","",VLOOKUP(VLOOKUP(AA7642&amp;"_"&amp;AB7642&amp;"_"&amp;AC7642&amp;"_"&amp;AE7642,[1]挑战模式!$A:$AS,14+AD7642,FALSE),[1]怪物!$B:$O,3,FALSE))</f>
        <v>1</v>
      </c>
      <c r="G7642">
        <f t="shared" ca="1" si="601"/>
        <v>0</v>
      </c>
      <c r="H7642">
        <f t="shared" ca="1" si="602"/>
        <v>0</v>
      </c>
      <c r="I7642">
        <f t="shared" ca="1" si="603"/>
        <v>0</v>
      </c>
      <c r="J7642">
        <f t="shared" ca="1" si="604"/>
        <v>0</v>
      </c>
      <c r="K7642">
        <f t="shared" ca="1" si="604"/>
        <v>0</v>
      </c>
      <c r="AA7642" s="8">
        <v>0</v>
      </c>
      <c r="AB7642" s="8">
        <v>10</v>
      </c>
      <c r="AC7642" s="8">
        <v>5</v>
      </c>
      <c r="AD7642" s="8">
        <v>2</v>
      </c>
      <c r="AE7642" s="12" t="s">
        <v>759</v>
      </c>
    </row>
    <row r="7643" spans="2:31" x14ac:dyDescent="0.2">
      <c r="B7643" t="str">
        <f ca="1">IF(ISNA(VLOOKUP(AA7643&amp;"_"&amp;AB7643&amp;"_"&amp;AC7643&amp;"_"&amp;AE7643,[1]挑战模式!$A:$AS,1,FALSE)),"",IF(VLOOKUP(AA7643&amp;"_"&amp;AB7643&amp;"_"&amp;AC7643&amp;"_"&amp;AE7643,[1]挑战模式!$A:$AS,14+AD7643,FALSE)="","","Monster_Season"&amp;AA7643&amp;"_Challenge"&amp;AB7643&amp;"_"&amp;AC7643&amp;"_"&amp;AD7643&amp;"_"&amp;AE7643))</f>
        <v>Monster_Season0_Challenge10_5_3_Hell</v>
      </c>
      <c r="C7643">
        <f t="shared" ca="1" si="600"/>
        <v>1</v>
      </c>
      <c r="E7643">
        <f ca="1">IF(B7643="","",VLOOKUP(AA7643&amp;"_"&amp;AB7643&amp;"_"&amp;AC7643&amp;"_"&amp;AE7643,[1]挑战模式!$A:$AS,26+AD7643,FALSE))</f>
        <v>2270</v>
      </c>
      <c r="F7643">
        <f ca="1">IF(B7643="","",VLOOKUP(VLOOKUP(AA7643&amp;"_"&amp;AB7643&amp;"_"&amp;AC7643&amp;"_"&amp;AE7643,[1]挑战模式!$A:$AS,14+AD7643,FALSE),[1]怪物!$B:$O,3,FALSE))</f>
        <v>1</v>
      </c>
      <c r="G7643">
        <f t="shared" ca="1" si="601"/>
        <v>0</v>
      </c>
      <c r="H7643">
        <f t="shared" ca="1" si="602"/>
        <v>0</v>
      </c>
      <c r="I7643">
        <f t="shared" ca="1" si="603"/>
        <v>0</v>
      </c>
      <c r="J7643">
        <f t="shared" ca="1" si="604"/>
        <v>0</v>
      </c>
      <c r="K7643">
        <f t="shared" ca="1" si="604"/>
        <v>0</v>
      </c>
      <c r="AA7643" s="8">
        <v>0</v>
      </c>
      <c r="AB7643" s="8">
        <v>10</v>
      </c>
      <c r="AC7643" s="8">
        <v>5</v>
      </c>
      <c r="AD7643" s="8">
        <v>3</v>
      </c>
      <c r="AE7643" s="12" t="s">
        <v>759</v>
      </c>
    </row>
    <row r="7644" spans="2:31" x14ac:dyDescent="0.2">
      <c r="B7644" t="str">
        <f ca="1">IF(ISNA(VLOOKUP(AA7644&amp;"_"&amp;AB7644&amp;"_"&amp;AC7644&amp;"_"&amp;AE7644,[1]挑战模式!$A:$AS,1,FALSE)),"",IF(VLOOKUP(AA7644&amp;"_"&amp;AB7644&amp;"_"&amp;AC7644&amp;"_"&amp;AE7644,[1]挑战模式!$A:$AS,14+AD7644,FALSE)="","","Monster_Season"&amp;AA7644&amp;"_Challenge"&amp;AB7644&amp;"_"&amp;AC7644&amp;"_"&amp;AD7644&amp;"_"&amp;AE7644))</f>
        <v/>
      </c>
      <c r="C7644" t="str">
        <f t="shared" ca="1" si="600"/>
        <v/>
      </c>
      <c r="E7644" t="str">
        <f ca="1">IF(B7644="","",VLOOKUP(AA7644&amp;"_"&amp;AB7644&amp;"_"&amp;AC7644&amp;"_"&amp;AE7644,[1]挑战模式!$A:$AS,26+AD7644,FALSE))</f>
        <v/>
      </c>
      <c r="F7644" t="str">
        <f ca="1">IF(B7644="","",VLOOKUP(VLOOKUP(AA7644&amp;"_"&amp;AB7644&amp;"_"&amp;AC7644&amp;"_"&amp;AE7644,[1]挑战模式!$A:$AS,14+AD7644,FALSE),[1]怪物!$B:$O,3,FALSE))</f>
        <v/>
      </c>
      <c r="G7644" t="str">
        <f t="shared" ca="1" si="601"/>
        <v/>
      </c>
      <c r="H7644" t="str">
        <f t="shared" ca="1" si="602"/>
        <v/>
      </c>
      <c r="I7644" t="str">
        <f t="shared" ca="1" si="603"/>
        <v/>
      </c>
      <c r="J7644" t="str">
        <f t="shared" ca="1" si="604"/>
        <v/>
      </c>
      <c r="K7644" t="str">
        <f t="shared" ca="1" si="604"/>
        <v/>
      </c>
      <c r="AA7644" s="8">
        <v>0</v>
      </c>
      <c r="AB7644" s="8">
        <v>10</v>
      </c>
      <c r="AC7644" s="8">
        <v>5</v>
      </c>
      <c r="AD7644" s="8">
        <v>4</v>
      </c>
      <c r="AE7644" s="12" t="s">
        <v>759</v>
      </c>
    </row>
    <row r="7645" spans="2:31" x14ac:dyDescent="0.2">
      <c r="B7645" t="str">
        <f ca="1">IF(ISNA(VLOOKUP(AA7645&amp;"_"&amp;AB7645&amp;"_"&amp;AC7645&amp;"_"&amp;AE7645,[1]挑战模式!$A:$AS,1,FALSE)),"",IF(VLOOKUP(AA7645&amp;"_"&amp;AB7645&amp;"_"&amp;AC7645&amp;"_"&amp;AE7645,[1]挑战模式!$A:$AS,14+AD7645,FALSE)="","","Monster_Season"&amp;AA7645&amp;"_Challenge"&amp;AB7645&amp;"_"&amp;AC7645&amp;"_"&amp;AD7645&amp;"_"&amp;AE7645))</f>
        <v/>
      </c>
      <c r="C7645" t="str">
        <f t="shared" ca="1" si="600"/>
        <v/>
      </c>
      <c r="E7645" t="str">
        <f ca="1">IF(B7645="","",VLOOKUP(AA7645&amp;"_"&amp;AB7645&amp;"_"&amp;AC7645&amp;"_"&amp;AE7645,[1]挑战模式!$A:$AS,26+AD7645,FALSE))</f>
        <v/>
      </c>
      <c r="F7645" t="str">
        <f ca="1">IF(B7645="","",VLOOKUP(VLOOKUP(AA7645&amp;"_"&amp;AB7645&amp;"_"&amp;AC7645&amp;"_"&amp;AE7645,[1]挑战模式!$A:$AS,14+AD7645,FALSE),[1]怪物!$B:$O,3,FALSE))</f>
        <v/>
      </c>
      <c r="G7645" t="str">
        <f t="shared" ca="1" si="601"/>
        <v/>
      </c>
      <c r="H7645" t="str">
        <f t="shared" ca="1" si="602"/>
        <v/>
      </c>
      <c r="I7645" t="str">
        <f t="shared" ca="1" si="603"/>
        <v/>
      </c>
      <c r="J7645" t="str">
        <f t="shared" ca="1" si="604"/>
        <v/>
      </c>
      <c r="K7645" t="str">
        <f t="shared" ca="1" si="604"/>
        <v/>
      </c>
      <c r="AA7645" s="8">
        <v>0</v>
      </c>
      <c r="AB7645" s="8">
        <v>10</v>
      </c>
      <c r="AC7645" s="8">
        <v>5</v>
      </c>
      <c r="AD7645" s="8">
        <v>5</v>
      </c>
      <c r="AE7645" s="12" t="s">
        <v>759</v>
      </c>
    </row>
    <row r="7646" spans="2:31" x14ac:dyDescent="0.2">
      <c r="B7646" t="str">
        <f ca="1">IF(ISNA(VLOOKUP(AA7646&amp;"_"&amp;AB7646&amp;"_"&amp;AC7646&amp;"_"&amp;AE7646,[1]挑战模式!$A:$AS,1,FALSE)),"",IF(VLOOKUP(AA7646&amp;"_"&amp;AB7646&amp;"_"&amp;AC7646&amp;"_"&amp;AE7646,[1]挑战模式!$A:$AS,14+AD7646,FALSE)="","","Monster_Season"&amp;AA7646&amp;"_Challenge"&amp;AB7646&amp;"_"&amp;AC7646&amp;"_"&amp;AD7646&amp;"_"&amp;AE7646))</f>
        <v/>
      </c>
      <c r="C7646" t="str">
        <f t="shared" ca="1" si="600"/>
        <v/>
      </c>
      <c r="E7646" t="str">
        <f ca="1">IF(B7646="","",VLOOKUP(AA7646&amp;"_"&amp;AB7646&amp;"_"&amp;AC7646&amp;"_"&amp;AE7646,[1]挑战模式!$A:$AS,26+AD7646,FALSE))</f>
        <v/>
      </c>
      <c r="F7646" t="str">
        <f ca="1">IF(B7646="","",VLOOKUP(VLOOKUP(AA7646&amp;"_"&amp;AB7646&amp;"_"&amp;AC7646&amp;"_"&amp;AE7646,[1]挑战模式!$A:$AS,14+AD7646,FALSE),[1]怪物!$B:$O,3,FALSE))</f>
        <v/>
      </c>
      <c r="G7646" t="str">
        <f t="shared" ca="1" si="601"/>
        <v/>
      </c>
      <c r="H7646" t="str">
        <f t="shared" ca="1" si="602"/>
        <v/>
      </c>
      <c r="I7646" t="str">
        <f t="shared" ca="1" si="603"/>
        <v/>
      </c>
      <c r="J7646" t="str">
        <f t="shared" ca="1" si="604"/>
        <v/>
      </c>
      <c r="K7646" t="str">
        <f t="shared" ca="1" si="604"/>
        <v/>
      </c>
      <c r="AA7646" s="8">
        <v>0</v>
      </c>
      <c r="AB7646" s="8">
        <v>10</v>
      </c>
      <c r="AC7646" s="8">
        <v>5</v>
      </c>
      <c r="AD7646" s="8">
        <v>6</v>
      </c>
      <c r="AE7646" s="12" t="s">
        <v>759</v>
      </c>
    </row>
    <row r="7647" spans="2:31" x14ac:dyDescent="0.2">
      <c r="B7647" t="str">
        <f ca="1">IF(ISNA(VLOOKUP(AA7647&amp;"_"&amp;AB7647&amp;"_"&amp;AC7647&amp;"_"&amp;AE7647,[1]挑战模式!$A:$AS,1,FALSE)),"",IF(VLOOKUP(AA7647&amp;"_"&amp;AB7647&amp;"_"&amp;AC7647&amp;"_"&amp;AE7647,[1]挑战模式!$A:$AS,14+AD7647,FALSE)="","","Monster_Season"&amp;AA7647&amp;"_Challenge"&amp;AB7647&amp;"_"&amp;AC7647&amp;"_"&amp;AD7647&amp;"_"&amp;AE7647))</f>
        <v>Monster_Season0_Challenge10_6_1_Hell</v>
      </c>
      <c r="C7647">
        <f t="shared" ca="1" si="600"/>
        <v>1</v>
      </c>
      <c r="E7647">
        <f ca="1">IF(B7647="","",VLOOKUP(AA7647&amp;"_"&amp;AB7647&amp;"_"&amp;AC7647&amp;"_"&amp;AE7647,[1]挑战模式!$A:$AS,26+AD7647,FALSE))</f>
        <v>468</v>
      </c>
      <c r="F7647">
        <f ca="1">IF(B7647="","",VLOOKUP(VLOOKUP(AA7647&amp;"_"&amp;AB7647&amp;"_"&amp;AC7647&amp;"_"&amp;AE7647,[1]挑战模式!$A:$AS,14+AD7647,FALSE),[1]怪物!$B:$O,3,FALSE))</f>
        <v>1</v>
      </c>
      <c r="G7647">
        <f t="shared" ca="1" si="601"/>
        <v>0</v>
      </c>
      <c r="H7647">
        <f t="shared" ca="1" si="602"/>
        <v>0</v>
      </c>
      <c r="I7647">
        <f t="shared" ca="1" si="603"/>
        <v>0</v>
      </c>
      <c r="J7647">
        <f t="shared" ca="1" si="604"/>
        <v>0</v>
      </c>
      <c r="K7647">
        <f t="shared" ca="1" si="604"/>
        <v>0</v>
      </c>
      <c r="AA7647" s="8">
        <v>0</v>
      </c>
      <c r="AB7647" s="8">
        <v>10</v>
      </c>
      <c r="AC7647" s="8">
        <v>6</v>
      </c>
      <c r="AD7647" s="8">
        <v>1</v>
      </c>
      <c r="AE7647" s="12" t="s">
        <v>759</v>
      </c>
    </row>
    <row r="7648" spans="2:31" x14ac:dyDescent="0.2">
      <c r="B7648" t="str">
        <f ca="1">IF(ISNA(VLOOKUP(AA7648&amp;"_"&amp;AB7648&amp;"_"&amp;AC7648&amp;"_"&amp;AE7648,[1]挑战模式!$A:$AS,1,FALSE)),"",IF(VLOOKUP(AA7648&amp;"_"&amp;AB7648&amp;"_"&amp;AC7648&amp;"_"&amp;AE7648,[1]挑战模式!$A:$AS,14+AD7648,FALSE)="","","Monster_Season"&amp;AA7648&amp;"_Challenge"&amp;AB7648&amp;"_"&amp;AC7648&amp;"_"&amp;AD7648&amp;"_"&amp;AE7648))</f>
        <v>Monster_Season0_Challenge10_6_2_Hell</v>
      </c>
      <c r="C7648">
        <f t="shared" ca="1" si="600"/>
        <v>1</v>
      </c>
      <c r="E7648">
        <f ca="1">IF(B7648="","",VLOOKUP(AA7648&amp;"_"&amp;AB7648&amp;"_"&amp;AC7648&amp;"_"&amp;AE7648,[1]挑战模式!$A:$AS,26+AD7648,FALSE))</f>
        <v>468</v>
      </c>
      <c r="F7648">
        <f ca="1">IF(B7648="","",VLOOKUP(VLOOKUP(AA7648&amp;"_"&amp;AB7648&amp;"_"&amp;AC7648&amp;"_"&amp;AE7648,[1]挑战模式!$A:$AS,14+AD7648,FALSE),[1]怪物!$B:$O,3,FALSE))</f>
        <v>1</v>
      </c>
      <c r="G7648">
        <f t="shared" ca="1" si="601"/>
        <v>0</v>
      </c>
      <c r="H7648">
        <f t="shared" ca="1" si="602"/>
        <v>0</v>
      </c>
      <c r="I7648">
        <f t="shared" ca="1" si="603"/>
        <v>0</v>
      </c>
      <c r="J7648">
        <f t="shared" ca="1" si="604"/>
        <v>0</v>
      </c>
      <c r="K7648">
        <f t="shared" ca="1" si="604"/>
        <v>0</v>
      </c>
      <c r="AA7648" s="8">
        <v>0</v>
      </c>
      <c r="AB7648" s="8">
        <v>10</v>
      </c>
      <c r="AC7648" s="8">
        <v>6</v>
      </c>
      <c r="AD7648" s="8">
        <v>2</v>
      </c>
      <c r="AE7648" s="12" t="s">
        <v>759</v>
      </c>
    </row>
    <row r="7649" spans="2:31" x14ac:dyDescent="0.2">
      <c r="B7649" t="str">
        <f ca="1">IF(ISNA(VLOOKUP(AA7649&amp;"_"&amp;AB7649&amp;"_"&amp;AC7649&amp;"_"&amp;AE7649,[1]挑战模式!$A:$AS,1,FALSE)),"",IF(VLOOKUP(AA7649&amp;"_"&amp;AB7649&amp;"_"&amp;AC7649&amp;"_"&amp;AE7649,[1]挑战模式!$A:$AS,14+AD7649,FALSE)="","","Monster_Season"&amp;AA7649&amp;"_Challenge"&amp;AB7649&amp;"_"&amp;AC7649&amp;"_"&amp;AD7649&amp;"_"&amp;AE7649))</f>
        <v>Monster_Season0_Challenge10_6_3_Hell</v>
      </c>
      <c r="C7649">
        <f t="shared" ca="1" si="600"/>
        <v>1</v>
      </c>
      <c r="E7649">
        <f ca="1">IF(B7649="","",VLOOKUP(AA7649&amp;"_"&amp;AB7649&amp;"_"&amp;AC7649&amp;"_"&amp;AE7649,[1]挑战模式!$A:$AS,26+AD7649,FALSE))</f>
        <v>468</v>
      </c>
      <c r="F7649">
        <f ca="1">IF(B7649="","",VLOOKUP(VLOOKUP(AA7649&amp;"_"&amp;AB7649&amp;"_"&amp;AC7649&amp;"_"&amp;AE7649,[1]挑战模式!$A:$AS,14+AD7649,FALSE),[1]怪物!$B:$O,3,FALSE))</f>
        <v>1</v>
      </c>
      <c r="G7649">
        <f t="shared" ca="1" si="601"/>
        <v>0</v>
      </c>
      <c r="H7649">
        <f t="shared" ca="1" si="602"/>
        <v>0</v>
      </c>
      <c r="I7649">
        <f t="shared" ca="1" si="603"/>
        <v>0</v>
      </c>
      <c r="J7649">
        <f t="shared" ca="1" si="604"/>
        <v>0</v>
      </c>
      <c r="K7649">
        <f t="shared" ca="1" si="604"/>
        <v>0</v>
      </c>
      <c r="AA7649" s="8">
        <v>0</v>
      </c>
      <c r="AB7649" s="8">
        <v>10</v>
      </c>
      <c r="AC7649" s="8">
        <v>6</v>
      </c>
      <c r="AD7649" s="8">
        <v>3</v>
      </c>
      <c r="AE7649" s="12" t="s">
        <v>759</v>
      </c>
    </row>
    <row r="7650" spans="2:31" x14ac:dyDescent="0.2">
      <c r="B7650" t="str">
        <f ca="1">IF(ISNA(VLOOKUP(AA7650&amp;"_"&amp;AB7650&amp;"_"&amp;AC7650&amp;"_"&amp;AE7650,[1]挑战模式!$A:$AS,1,FALSE)),"",IF(VLOOKUP(AA7650&amp;"_"&amp;AB7650&amp;"_"&amp;AC7650&amp;"_"&amp;AE7650,[1]挑战模式!$A:$AS,14+AD7650,FALSE)="","","Monster_Season"&amp;AA7650&amp;"_Challenge"&amp;AB7650&amp;"_"&amp;AC7650&amp;"_"&amp;AD7650&amp;"_"&amp;AE7650))</f>
        <v>Monster_Season0_Challenge10_6_4_Hell</v>
      </c>
      <c r="C7650">
        <f t="shared" ca="1" si="600"/>
        <v>1</v>
      </c>
      <c r="E7650">
        <f ca="1">IF(B7650="","",VLOOKUP(AA7650&amp;"_"&amp;AB7650&amp;"_"&amp;AC7650&amp;"_"&amp;AE7650,[1]挑战模式!$A:$AS,26+AD7650,FALSE))</f>
        <v>1874</v>
      </c>
      <c r="F7650">
        <f ca="1">IF(B7650="","",VLOOKUP(VLOOKUP(AA7650&amp;"_"&amp;AB7650&amp;"_"&amp;AC7650&amp;"_"&amp;AE7650,[1]挑战模式!$A:$AS,14+AD7650,FALSE),[1]怪物!$B:$O,3,FALSE))</f>
        <v>1</v>
      </c>
      <c r="G7650">
        <f t="shared" ca="1" si="601"/>
        <v>0</v>
      </c>
      <c r="H7650">
        <f t="shared" ca="1" si="602"/>
        <v>0</v>
      </c>
      <c r="I7650">
        <f t="shared" ca="1" si="603"/>
        <v>0</v>
      </c>
      <c r="J7650">
        <f t="shared" ca="1" si="604"/>
        <v>0</v>
      </c>
      <c r="K7650">
        <f t="shared" ca="1" si="604"/>
        <v>0</v>
      </c>
      <c r="AA7650" s="8">
        <v>0</v>
      </c>
      <c r="AB7650" s="8">
        <v>10</v>
      </c>
      <c r="AC7650" s="8">
        <v>6</v>
      </c>
      <c r="AD7650" s="8">
        <v>4</v>
      </c>
      <c r="AE7650" s="12" t="s">
        <v>759</v>
      </c>
    </row>
    <row r="7651" spans="2:31" x14ac:dyDescent="0.2">
      <c r="B7651" t="str">
        <f ca="1">IF(ISNA(VLOOKUP(AA7651&amp;"_"&amp;AB7651&amp;"_"&amp;AC7651&amp;"_"&amp;AE7651,[1]挑战模式!$A:$AS,1,FALSE)),"",IF(VLOOKUP(AA7651&amp;"_"&amp;AB7651&amp;"_"&amp;AC7651&amp;"_"&amp;AE7651,[1]挑战模式!$A:$AS,14+AD7651,FALSE)="","","Monster_Season"&amp;AA7651&amp;"_Challenge"&amp;AB7651&amp;"_"&amp;AC7651&amp;"_"&amp;AD7651&amp;"_"&amp;AE7651))</f>
        <v/>
      </c>
      <c r="C7651" t="str">
        <f t="shared" ca="1" si="600"/>
        <v/>
      </c>
      <c r="E7651" t="str">
        <f ca="1">IF(B7651="","",VLOOKUP(AA7651&amp;"_"&amp;AB7651&amp;"_"&amp;AC7651&amp;"_"&amp;AE7651,[1]挑战模式!$A:$AS,26+AD7651,FALSE))</f>
        <v/>
      </c>
      <c r="F7651" t="str">
        <f ca="1">IF(B7651="","",VLOOKUP(VLOOKUP(AA7651&amp;"_"&amp;AB7651&amp;"_"&amp;AC7651&amp;"_"&amp;AE7651,[1]挑战模式!$A:$AS,14+AD7651,FALSE),[1]怪物!$B:$O,3,FALSE))</f>
        <v/>
      </c>
      <c r="G7651" t="str">
        <f t="shared" ca="1" si="601"/>
        <v/>
      </c>
      <c r="H7651" t="str">
        <f t="shared" ca="1" si="602"/>
        <v/>
      </c>
      <c r="I7651" t="str">
        <f t="shared" ca="1" si="603"/>
        <v/>
      </c>
      <c r="J7651" t="str">
        <f t="shared" ca="1" si="604"/>
        <v/>
      </c>
      <c r="K7651" t="str">
        <f t="shared" ca="1" si="604"/>
        <v/>
      </c>
      <c r="AA7651" s="8">
        <v>0</v>
      </c>
      <c r="AB7651" s="8">
        <v>10</v>
      </c>
      <c r="AC7651" s="8">
        <v>6</v>
      </c>
      <c r="AD7651" s="8">
        <v>5</v>
      </c>
      <c r="AE7651" s="12" t="s">
        <v>759</v>
      </c>
    </row>
    <row r="7652" spans="2:31" x14ac:dyDescent="0.2">
      <c r="B7652" t="str">
        <f ca="1">IF(ISNA(VLOOKUP(AA7652&amp;"_"&amp;AB7652&amp;"_"&amp;AC7652&amp;"_"&amp;AE7652,[1]挑战模式!$A:$AS,1,FALSE)),"",IF(VLOOKUP(AA7652&amp;"_"&amp;AB7652&amp;"_"&amp;AC7652&amp;"_"&amp;AE7652,[1]挑战模式!$A:$AS,14+AD7652,FALSE)="","","Monster_Season"&amp;AA7652&amp;"_Challenge"&amp;AB7652&amp;"_"&amp;AC7652&amp;"_"&amp;AD7652&amp;"_"&amp;AE7652))</f>
        <v/>
      </c>
      <c r="C7652" t="str">
        <f t="shared" ca="1" si="600"/>
        <v/>
      </c>
      <c r="E7652" t="str">
        <f ca="1">IF(B7652="","",VLOOKUP(AA7652&amp;"_"&amp;AB7652&amp;"_"&amp;AC7652&amp;"_"&amp;AE7652,[1]挑战模式!$A:$AS,26+AD7652,FALSE))</f>
        <v/>
      </c>
      <c r="F7652" t="str">
        <f ca="1">IF(B7652="","",VLOOKUP(VLOOKUP(AA7652&amp;"_"&amp;AB7652&amp;"_"&amp;AC7652&amp;"_"&amp;AE7652,[1]挑战模式!$A:$AS,14+AD7652,FALSE),[1]怪物!$B:$O,3,FALSE))</f>
        <v/>
      </c>
      <c r="G7652" t="str">
        <f t="shared" ca="1" si="601"/>
        <v/>
      </c>
      <c r="H7652" t="str">
        <f t="shared" ca="1" si="602"/>
        <v/>
      </c>
      <c r="I7652" t="str">
        <f t="shared" ca="1" si="603"/>
        <v/>
      </c>
      <c r="J7652" t="str">
        <f t="shared" ca="1" si="604"/>
        <v/>
      </c>
      <c r="K7652" t="str">
        <f t="shared" ca="1" si="604"/>
        <v/>
      </c>
      <c r="AA7652" s="8">
        <v>0</v>
      </c>
      <c r="AB7652" s="8">
        <v>10</v>
      </c>
      <c r="AC7652" s="8">
        <v>6</v>
      </c>
      <c r="AD7652" s="8">
        <v>6</v>
      </c>
      <c r="AE7652" s="12" t="s">
        <v>759</v>
      </c>
    </row>
    <row r="7653" spans="2:31" x14ac:dyDescent="0.2">
      <c r="B7653" t="str">
        <f ca="1">IF(ISNA(VLOOKUP(AA7653&amp;"_"&amp;AB7653&amp;"_"&amp;AC7653&amp;"_"&amp;AE7653,[1]挑战模式!$A:$AS,1,FALSE)),"",IF(VLOOKUP(AA7653&amp;"_"&amp;AB7653&amp;"_"&amp;AC7653&amp;"_"&amp;AE7653,[1]挑战模式!$A:$AS,14+AD7653,FALSE)="","","Monster_Season"&amp;AA7653&amp;"_Challenge"&amp;AB7653&amp;"_"&amp;AC7653&amp;"_"&amp;AD7653&amp;"_"&amp;AE7653))</f>
        <v/>
      </c>
      <c r="C7653" t="str">
        <f t="shared" ca="1" si="600"/>
        <v/>
      </c>
      <c r="E7653" t="str">
        <f ca="1">IF(B7653="","",VLOOKUP(AA7653&amp;"_"&amp;AB7653&amp;"_"&amp;AC7653&amp;"_"&amp;AE7653,[1]挑战模式!$A:$AS,26+AD7653,FALSE))</f>
        <v/>
      </c>
      <c r="F7653" t="str">
        <f ca="1">IF(B7653="","",VLOOKUP(VLOOKUP(AA7653&amp;"_"&amp;AB7653&amp;"_"&amp;AC7653&amp;"_"&amp;AE7653,[1]挑战模式!$A:$AS,14+AD7653,FALSE),[1]怪物!$B:$O,3,FALSE))</f>
        <v/>
      </c>
      <c r="G7653" t="str">
        <f t="shared" ca="1" si="601"/>
        <v/>
      </c>
      <c r="H7653" t="str">
        <f t="shared" ca="1" si="602"/>
        <v/>
      </c>
      <c r="I7653" t="str">
        <f t="shared" ca="1" si="603"/>
        <v/>
      </c>
      <c r="J7653" t="str">
        <f t="shared" ca="1" si="604"/>
        <v/>
      </c>
      <c r="K7653" t="str">
        <f t="shared" ca="1" si="604"/>
        <v/>
      </c>
      <c r="AA7653" s="8">
        <v>0</v>
      </c>
      <c r="AB7653" s="8">
        <v>10</v>
      </c>
      <c r="AC7653" s="8">
        <v>7</v>
      </c>
      <c r="AD7653" s="8">
        <v>1</v>
      </c>
      <c r="AE7653" s="12" t="s">
        <v>759</v>
      </c>
    </row>
    <row r="7654" spans="2:31" x14ac:dyDescent="0.2">
      <c r="B7654" t="str">
        <f ca="1">IF(ISNA(VLOOKUP(AA7654&amp;"_"&amp;AB7654&amp;"_"&amp;AC7654&amp;"_"&amp;AE7654,[1]挑战模式!$A:$AS,1,FALSE)),"",IF(VLOOKUP(AA7654&amp;"_"&amp;AB7654&amp;"_"&amp;AC7654&amp;"_"&amp;AE7654,[1]挑战模式!$A:$AS,14+AD7654,FALSE)="","","Monster_Season"&amp;AA7654&amp;"_Challenge"&amp;AB7654&amp;"_"&amp;AC7654&amp;"_"&amp;AD7654&amp;"_"&amp;AE7654))</f>
        <v/>
      </c>
      <c r="C7654" t="str">
        <f t="shared" ca="1" si="600"/>
        <v/>
      </c>
      <c r="E7654" t="str">
        <f ca="1">IF(B7654="","",VLOOKUP(AA7654&amp;"_"&amp;AB7654&amp;"_"&amp;AC7654&amp;"_"&amp;AE7654,[1]挑战模式!$A:$AS,26+AD7654,FALSE))</f>
        <v/>
      </c>
      <c r="F7654" t="str">
        <f ca="1">IF(B7654="","",VLOOKUP(VLOOKUP(AA7654&amp;"_"&amp;AB7654&amp;"_"&amp;AC7654&amp;"_"&amp;AE7654,[1]挑战模式!$A:$AS,14+AD7654,FALSE),[1]怪物!$B:$O,3,FALSE))</f>
        <v/>
      </c>
      <c r="G7654" t="str">
        <f t="shared" ca="1" si="601"/>
        <v/>
      </c>
      <c r="H7654" t="str">
        <f t="shared" ca="1" si="602"/>
        <v/>
      </c>
      <c r="I7654" t="str">
        <f t="shared" ca="1" si="603"/>
        <v/>
      </c>
      <c r="J7654" t="str">
        <f t="shared" ca="1" si="604"/>
        <v/>
      </c>
      <c r="K7654" t="str">
        <f t="shared" ca="1" si="604"/>
        <v/>
      </c>
      <c r="AA7654" s="8">
        <v>0</v>
      </c>
      <c r="AB7654" s="8">
        <v>10</v>
      </c>
      <c r="AC7654" s="8">
        <v>7</v>
      </c>
      <c r="AD7654" s="8">
        <v>2</v>
      </c>
      <c r="AE7654" s="12" t="s">
        <v>759</v>
      </c>
    </row>
    <row r="7655" spans="2:31" x14ac:dyDescent="0.2">
      <c r="B7655" t="str">
        <f ca="1">IF(ISNA(VLOOKUP(AA7655&amp;"_"&amp;AB7655&amp;"_"&amp;AC7655&amp;"_"&amp;AE7655,[1]挑战模式!$A:$AS,1,FALSE)),"",IF(VLOOKUP(AA7655&amp;"_"&amp;AB7655&amp;"_"&amp;AC7655&amp;"_"&amp;AE7655,[1]挑战模式!$A:$AS,14+AD7655,FALSE)="","","Monster_Season"&amp;AA7655&amp;"_Challenge"&amp;AB7655&amp;"_"&amp;AC7655&amp;"_"&amp;AD7655&amp;"_"&amp;AE7655))</f>
        <v/>
      </c>
      <c r="C7655" t="str">
        <f t="shared" ca="1" si="600"/>
        <v/>
      </c>
      <c r="E7655" t="str">
        <f ca="1">IF(B7655="","",VLOOKUP(AA7655&amp;"_"&amp;AB7655&amp;"_"&amp;AC7655&amp;"_"&amp;AE7655,[1]挑战模式!$A:$AS,26+AD7655,FALSE))</f>
        <v/>
      </c>
      <c r="F7655" t="str">
        <f ca="1">IF(B7655="","",VLOOKUP(VLOOKUP(AA7655&amp;"_"&amp;AB7655&amp;"_"&amp;AC7655&amp;"_"&amp;AE7655,[1]挑战模式!$A:$AS,14+AD7655,FALSE),[1]怪物!$B:$O,3,FALSE))</f>
        <v/>
      </c>
      <c r="G7655" t="str">
        <f t="shared" ca="1" si="601"/>
        <v/>
      </c>
      <c r="H7655" t="str">
        <f t="shared" ca="1" si="602"/>
        <v/>
      </c>
      <c r="I7655" t="str">
        <f t="shared" ca="1" si="603"/>
        <v/>
      </c>
      <c r="J7655" t="str">
        <f t="shared" ca="1" si="604"/>
        <v/>
      </c>
      <c r="K7655" t="str">
        <f t="shared" ca="1" si="604"/>
        <v/>
      </c>
      <c r="AA7655" s="8">
        <v>0</v>
      </c>
      <c r="AB7655" s="8">
        <v>10</v>
      </c>
      <c r="AC7655" s="8">
        <v>7</v>
      </c>
      <c r="AD7655" s="8">
        <v>3</v>
      </c>
      <c r="AE7655" s="12" t="s">
        <v>759</v>
      </c>
    </row>
    <row r="7656" spans="2:31" x14ac:dyDescent="0.2">
      <c r="B7656" t="str">
        <f ca="1">IF(ISNA(VLOOKUP(AA7656&amp;"_"&amp;AB7656&amp;"_"&amp;AC7656&amp;"_"&amp;AE7656,[1]挑战模式!$A:$AS,1,FALSE)),"",IF(VLOOKUP(AA7656&amp;"_"&amp;AB7656&amp;"_"&amp;AC7656&amp;"_"&amp;AE7656,[1]挑战模式!$A:$AS,14+AD7656,FALSE)="","","Monster_Season"&amp;AA7656&amp;"_Challenge"&amp;AB7656&amp;"_"&amp;AC7656&amp;"_"&amp;AD7656&amp;"_"&amp;AE7656))</f>
        <v/>
      </c>
      <c r="C7656" t="str">
        <f t="shared" ca="1" si="600"/>
        <v/>
      </c>
      <c r="E7656" t="str">
        <f ca="1">IF(B7656="","",VLOOKUP(AA7656&amp;"_"&amp;AB7656&amp;"_"&amp;AC7656&amp;"_"&amp;AE7656,[1]挑战模式!$A:$AS,26+AD7656,FALSE))</f>
        <v/>
      </c>
      <c r="F7656" t="str">
        <f ca="1">IF(B7656="","",VLOOKUP(VLOOKUP(AA7656&amp;"_"&amp;AB7656&amp;"_"&amp;AC7656&amp;"_"&amp;AE7656,[1]挑战模式!$A:$AS,14+AD7656,FALSE),[1]怪物!$B:$O,3,FALSE))</f>
        <v/>
      </c>
      <c r="G7656" t="str">
        <f t="shared" ca="1" si="601"/>
        <v/>
      </c>
      <c r="H7656" t="str">
        <f t="shared" ca="1" si="602"/>
        <v/>
      </c>
      <c r="I7656" t="str">
        <f t="shared" ca="1" si="603"/>
        <v/>
      </c>
      <c r="J7656" t="str">
        <f t="shared" ca="1" si="604"/>
        <v/>
      </c>
      <c r="K7656" t="str">
        <f t="shared" ca="1" si="604"/>
        <v/>
      </c>
      <c r="AA7656" s="8">
        <v>0</v>
      </c>
      <c r="AB7656" s="8">
        <v>10</v>
      </c>
      <c r="AC7656" s="8">
        <v>7</v>
      </c>
      <c r="AD7656" s="8">
        <v>4</v>
      </c>
      <c r="AE7656" s="12" t="s">
        <v>759</v>
      </c>
    </row>
    <row r="7657" spans="2:31" x14ac:dyDescent="0.2">
      <c r="B7657" t="str">
        <f ca="1">IF(ISNA(VLOOKUP(AA7657&amp;"_"&amp;AB7657&amp;"_"&amp;AC7657&amp;"_"&amp;AE7657,[1]挑战模式!$A:$AS,1,FALSE)),"",IF(VLOOKUP(AA7657&amp;"_"&amp;AB7657&amp;"_"&amp;AC7657&amp;"_"&amp;AE7657,[1]挑战模式!$A:$AS,14+AD7657,FALSE)="","","Monster_Season"&amp;AA7657&amp;"_Challenge"&amp;AB7657&amp;"_"&amp;AC7657&amp;"_"&amp;AD7657&amp;"_"&amp;AE7657))</f>
        <v/>
      </c>
      <c r="C7657" t="str">
        <f t="shared" ca="1" si="600"/>
        <v/>
      </c>
      <c r="E7657" t="str">
        <f ca="1">IF(B7657="","",VLOOKUP(AA7657&amp;"_"&amp;AB7657&amp;"_"&amp;AC7657&amp;"_"&amp;AE7657,[1]挑战模式!$A:$AS,26+AD7657,FALSE))</f>
        <v/>
      </c>
      <c r="F7657" t="str">
        <f ca="1">IF(B7657="","",VLOOKUP(VLOOKUP(AA7657&amp;"_"&amp;AB7657&amp;"_"&amp;AC7657&amp;"_"&amp;AE7657,[1]挑战模式!$A:$AS,14+AD7657,FALSE),[1]怪物!$B:$O,3,FALSE))</f>
        <v/>
      </c>
      <c r="G7657" t="str">
        <f t="shared" ca="1" si="601"/>
        <v/>
      </c>
      <c r="H7657" t="str">
        <f t="shared" ca="1" si="602"/>
        <v/>
      </c>
      <c r="I7657" t="str">
        <f t="shared" ca="1" si="603"/>
        <v/>
      </c>
      <c r="J7657" t="str">
        <f t="shared" ca="1" si="604"/>
        <v/>
      </c>
      <c r="K7657" t="str">
        <f t="shared" ca="1" si="604"/>
        <v/>
      </c>
      <c r="AA7657" s="8">
        <v>0</v>
      </c>
      <c r="AB7657" s="8">
        <v>10</v>
      </c>
      <c r="AC7657" s="8">
        <v>7</v>
      </c>
      <c r="AD7657" s="8">
        <v>5</v>
      </c>
      <c r="AE7657" s="12" t="s">
        <v>759</v>
      </c>
    </row>
    <row r="7658" spans="2:31" x14ac:dyDescent="0.2">
      <c r="B7658" t="str">
        <f ca="1">IF(ISNA(VLOOKUP(AA7658&amp;"_"&amp;AB7658&amp;"_"&amp;AC7658&amp;"_"&amp;AE7658,[1]挑战模式!$A:$AS,1,FALSE)),"",IF(VLOOKUP(AA7658&amp;"_"&amp;AB7658&amp;"_"&amp;AC7658&amp;"_"&amp;AE7658,[1]挑战模式!$A:$AS,14+AD7658,FALSE)="","","Monster_Season"&amp;AA7658&amp;"_Challenge"&amp;AB7658&amp;"_"&amp;AC7658&amp;"_"&amp;AD7658&amp;"_"&amp;AE7658))</f>
        <v/>
      </c>
      <c r="C7658" t="str">
        <f t="shared" ca="1" si="600"/>
        <v/>
      </c>
      <c r="E7658" t="str">
        <f ca="1">IF(B7658="","",VLOOKUP(AA7658&amp;"_"&amp;AB7658&amp;"_"&amp;AC7658&amp;"_"&amp;AE7658,[1]挑战模式!$A:$AS,26+AD7658,FALSE))</f>
        <v/>
      </c>
      <c r="F7658" t="str">
        <f ca="1">IF(B7658="","",VLOOKUP(VLOOKUP(AA7658&amp;"_"&amp;AB7658&amp;"_"&amp;AC7658&amp;"_"&amp;AE7658,[1]挑战模式!$A:$AS,14+AD7658,FALSE),[1]怪物!$B:$O,3,FALSE))</f>
        <v/>
      </c>
      <c r="G7658" t="str">
        <f t="shared" ca="1" si="601"/>
        <v/>
      </c>
      <c r="H7658" t="str">
        <f t="shared" ca="1" si="602"/>
        <v/>
      </c>
      <c r="I7658" t="str">
        <f t="shared" ca="1" si="603"/>
        <v/>
      </c>
      <c r="J7658" t="str">
        <f t="shared" ca="1" si="604"/>
        <v/>
      </c>
      <c r="K7658" t="str">
        <f t="shared" ca="1" si="604"/>
        <v/>
      </c>
      <c r="AA7658" s="8">
        <v>0</v>
      </c>
      <c r="AB7658" s="8">
        <v>10</v>
      </c>
      <c r="AC7658" s="8">
        <v>7</v>
      </c>
      <c r="AD7658" s="8">
        <v>6</v>
      </c>
      <c r="AE7658" s="12" t="s">
        <v>759</v>
      </c>
    </row>
    <row r="7659" spans="2:31" x14ac:dyDescent="0.2">
      <c r="B7659" t="str">
        <f ca="1">IF(ISNA(VLOOKUP(AA7659&amp;"_"&amp;AB7659&amp;"_"&amp;AC7659&amp;"_"&amp;AE7659,[1]挑战模式!$A:$AS,1,FALSE)),"",IF(VLOOKUP(AA7659&amp;"_"&amp;AB7659&amp;"_"&amp;AC7659&amp;"_"&amp;AE7659,[1]挑战模式!$A:$AS,14+AD7659,FALSE)="","","Monster_Season"&amp;AA7659&amp;"_Challenge"&amp;AB7659&amp;"_"&amp;AC7659&amp;"_"&amp;AD7659&amp;"_"&amp;AE7659))</f>
        <v/>
      </c>
      <c r="C7659" t="str">
        <f t="shared" ca="1" si="600"/>
        <v/>
      </c>
      <c r="E7659" t="str">
        <f ca="1">IF(B7659="","",VLOOKUP(AA7659&amp;"_"&amp;AB7659&amp;"_"&amp;AC7659&amp;"_"&amp;AE7659,[1]挑战模式!$A:$AS,26+AD7659,FALSE))</f>
        <v/>
      </c>
      <c r="F7659" t="str">
        <f ca="1">IF(B7659="","",VLOOKUP(VLOOKUP(AA7659&amp;"_"&amp;AB7659&amp;"_"&amp;AC7659&amp;"_"&amp;AE7659,[1]挑战模式!$A:$AS,14+AD7659,FALSE),[1]怪物!$B:$O,3,FALSE))</f>
        <v/>
      </c>
      <c r="G7659" t="str">
        <f t="shared" ca="1" si="601"/>
        <v/>
      </c>
      <c r="H7659" t="str">
        <f t="shared" ca="1" si="602"/>
        <v/>
      </c>
      <c r="I7659" t="str">
        <f t="shared" ca="1" si="603"/>
        <v/>
      </c>
      <c r="J7659" t="str">
        <f t="shared" ca="1" si="604"/>
        <v/>
      </c>
      <c r="K7659" t="str">
        <f t="shared" ca="1" si="604"/>
        <v/>
      </c>
      <c r="AA7659" s="8">
        <v>0</v>
      </c>
      <c r="AB7659" s="8">
        <v>10</v>
      </c>
      <c r="AC7659" s="8">
        <v>8</v>
      </c>
      <c r="AD7659" s="8">
        <v>1</v>
      </c>
      <c r="AE7659" s="12" t="s">
        <v>759</v>
      </c>
    </row>
    <row r="7660" spans="2:31" x14ac:dyDescent="0.2">
      <c r="B7660" t="str">
        <f ca="1">IF(ISNA(VLOOKUP(AA7660&amp;"_"&amp;AB7660&amp;"_"&amp;AC7660&amp;"_"&amp;AE7660,[1]挑战模式!$A:$AS,1,FALSE)),"",IF(VLOOKUP(AA7660&amp;"_"&amp;AB7660&amp;"_"&amp;AC7660&amp;"_"&amp;AE7660,[1]挑战模式!$A:$AS,14+AD7660,FALSE)="","","Monster_Season"&amp;AA7660&amp;"_Challenge"&amp;AB7660&amp;"_"&amp;AC7660&amp;"_"&amp;AD7660&amp;"_"&amp;AE7660))</f>
        <v/>
      </c>
      <c r="C7660" t="str">
        <f t="shared" ca="1" si="600"/>
        <v/>
      </c>
      <c r="E7660" t="str">
        <f ca="1">IF(B7660="","",VLOOKUP(AA7660&amp;"_"&amp;AB7660&amp;"_"&amp;AC7660&amp;"_"&amp;AE7660,[1]挑战模式!$A:$AS,26+AD7660,FALSE))</f>
        <v/>
      </c>
      <c r="F7660" t="str">
        <f ca="1">IF(B7660="","",VLOOKUP(VLOOKUP(AA7660&amp;"_"&amp;AB7660&amp;"_"&amp;AC7660&amp;"_"&amp;AE7660,[1]挑战模式!$A:$AS,14+AD7660,FALSE),[1]怪物!$B:$O,3,FALSE))</f>
        <v/>
      </c>
      <c r="G7660" t="str">
        <f t="shared" ca="1" si="601"/>
        <v/>
      </c>
      <c r="H7660" t="str">
        <f t="shared" ca="1" si="602"/>
        <v/>
      </c>
      <c r="I7660" t="str">
        <f t="shared" ca="1" si="603"/>
        <v/>
      </c>
      <c r="J7660" t="str">
        <f t="shared" ca="1" si="604"/>
        <v/>
      </c>
      <c r="K7660" t="str">
        <f t="shared" ca="1" si="604"/>
        <v/>
      </c>
      <c r="AA7660" s="8">
        <v>0</v>
      </c>
      <c r="AB7660" s="8">
        <v>10</v>
      </c>
      <c r="AC7660" s="8">
        <v>8</v>
      </c>
      <c r="AD7660" s="8">
        <v>2</v>
      </c>
      <c r="AE7660" s="12" t="s">
        <v>759</v>
      </c>
    </row>
    <row r="7661" spans="2:31" x14ac:dyDescent="0.2">
      <c r="B7661" t="str">
        <f ca="1">IF(ISNA(VLOOKUP(AA7661&amp;"_"&amp;AB7661&amp;"_"&amp;AC7661&amp;"_"&amp;AE7661,[1]挑战模式!$A:$AS,1,FALSE)),"",IF(VLOOKUP(AA7661&amp;"_"&amp;AB7661&amp;"_"&amp;AC7661&amp;"_"&amp;AE7661,[1]挑战模式!$A:$AS,14+AD7661,FALSE)="","","Monster_Season"&amp;AA7661&amp;"_Challenge"&amp;AB7661&amp;"_"&amp;AC7661&amp;"_"&amp;AD7661&amp;"_"&amp;AE7661))</f>
        <v/>
      </c>
      <c r="C7661" t="str">
        <f t="shared" ca="1" si="600"/>
        <v/>
      </c>
      <c r="E7661" t="str">
        <f ca="1">IF(B7661="","",VLOOKUP(AA7661&amp;"_"&amp;AB7661&amp;"_"&amp;AC7661&amp;"_"&amp;AE7661,[1]挑战模式!$A:$AS,26+AD7661,FALSE))</f>
        <v/>
      </c>
      <c r="F7661" t="str">
        <f ca="1">IF(B7661="","",VLOOKUP(VLOOKUP(AA7661&amp;"_"&amp;AB7661&amp;"_"&amp;AC7661&amp;"_"&amp;AE7661,[1]挑战模式!$A:$AS,14+AD7661,FALSE),[1]怪物!$B:$O,3,FALSE))</f>
        <v/>
      </c>
      <c r="G7661" t="str">
        <f t="shared" ca="1" si="601"/>
        <v/>
      </c>
      <c r="H7661" t="str">
        <f t="shared" ca="1" si="602"/>
        <v/>
      </c>
      <c r="I7661" t="str">
        <f t="shared" ca="1" si="603"/>
        <v/>
      </c>
      <c r="J7661" t="str">
        <f t="shared" ca="1" si="604"/>
        <v/>
      </c>
      <c r="K7661" t="str">
        <f t="shared" ca="1" si="604"/>
        <v/>
      </c>
      <c r="AA7661" s="8">
        <v>0</v>
      </c>
      <c r="AB7661" s="8">
        <v>10</v>
      </c>
      <c r="AC7661" s="8">
        <v>8</v>
      </c>
      <c r="AD7661" s="8">
        <v>3</v>
      </c>
      <c r="AE7661" s="12" t="s">
        <v>759</v>
      </c>
    </row>
    <row r="7662" spans="2:31" x14ac:dyDescent="0.2">
      <c r="B7662" t="str">
        <f ca="1">IF(ISNA(VLOOKUP(AA7662&amp;"_"&amp;AB7662&amp;"_"&amp;AC7662&amp;"_"&amp;AE7662,[1]挑战模式!$A:$AS,1,FALSE)),"",IF(VLOOKUP(AA7662&amp;"_"&amp;AB7662&amp;"_"&amp;AC7662&amp;"_"&amp;AE7662,[1]挑战模式!$A:$AS,14+AD7662,FALSE)="","","Monster_Season"&amp;AA7662&amp;"_Challenge"&amp;AB7662&amp;"_"&amp;AC7662&amp;"_"&amp;AD7662&amp;"_"&amp;AE7662))</f>
        <v/>
      </c>
      <c r="C7662" t="str">
        <f t="shared" ca="1" si="600"/>
        <v/>
      </c>
      <c r="E7662" t="str">
        <f ca="1">IF(B7662="","",VLOOKUP(AA7662&amp;"_"&amp;AB7662&amp;"_"&amp;AC7662&amp;"_"&amp;AE7662,[1]挑战模式!$A:$AS,26+AD7662,FALSE))</f>
        <v/>
      </c>
      <c r="F7662" t="str">
        <f ca="1">IF(B7662="","",VLOOKUP(VLOOKUP(AA7662&amp;"_"&amp;AB7662&amp;"_"&amp;AC7662&amp;"_"&amp;AE7662,[1]挑战模式!$A:$AS,14+AD7662,FALSE),[1]怪物!$B:$O,3,FALSE))</f>
        <v/>
      </c>
      <c r="G7662" t="str">
        <f t="shared" ca="1" si="601"/>
        <v/>
      </c>
      <c r="H7662" t="str">
        <f t="shared" ca="1" si="602"/>
        <v/>
      </c>
      <c r="I7662" t="str">
        <f t="shared" ca="1" si="603"/>
        <v/>
      </c>
      <c r="J7662" t="str">
        <f t="shared" ca="1" si="604"/>
        <v/>
      </c>
      <c r="K7662" t="str">
        <f t="shared" ca="1" si="604"/>
        <v/>
      </c>
      <c r="AA7662">
        <v>0</v>
      </c>
      <c r="AB7662">
        <v>10</v>
      </c>
      <c r="AC7662">
        <v>8</v>
      </c>
      <c r="AD7662">
        <v>4</v>
      </c>
      <c r="AE7662" t="s">
        <v>759</v>
      </c>
    </row>
    <row r="7663" spans="2:31" x14ac:dyDescent="0.2">
      <c r="B7663" t="str">
        <f ca="1">IF(ISNA(VLOOKUP(AA7663&amp;"_"&amp;AB7663&amp;"_"&amp;AC7663&amp;"_"&amp;AE7663,[1]挑战模式!$A:$AS,1,FALSE)),"",IF(VLOOKUP(AA7663&amp;"_"&amp;AB7663&amp;"_"&amp;AC7663&amp;"_"&amp;AE7663,[1]挑战模式!$A:$AS,14+AD7663,FALSE)="","","Monster_Season"&amp;AA7663&amp;"_Challenge"&amp;AB7663&amp;"_"&amp;AC7663&amp;"_"&amp;AD7663&amp;"_"&amp;AE7663))</f>
        <v/>
      </c>
      <c r="C7663" t="str">
        <f t="shared" ca="1" si="600"/>
        <v/>
      </c>
      <c r="E7663" t="str">
        <f ca="1">IF(B7663="","",VLOOKUP(AA7663&amp;"_"&amp;AB7663&amp;"_"&amp;AC7663&amp;"_"&amp;AE7663,[1]挑战模式!$A:$AS,26+AD7663,FALSE))</f>
        <v/>
      </c>
      <c r="F7663" t="str">
        <f ca="1">IF(B7663="","",VLOOKUP(VLOOKUP(AA7663&amp;"_"&amp;AB7663&amp;"_"&amp;AC7663&amp;"_"&amp;AE7663,[1]挑战模式!$A:$AS,14+AD7663,FALSE),[1]怪物!$B:$O,3,FALSE))</f>
        <v/>
      </c>
      <c r="G7663" t="str">
        <f t="shared" ca="1" si="601"/>
        <v/>
      </c>
      <c r="H7663" t="str">
        <f t="shared" ca="1" si="602"/>
        <v/>
      </c>
      <c r="I7663" t="str">
        <f t="shared" ca="1" si="603"/>
        <v/>
      </c>
      <c r="J7663" t="str">
        <f t="shared" ca="1" si="604"/>
        <v/>
      </c>
      <c r="K7663" t="str">
        <f t="shared" ca="1" si="604"/>
        <v/>
      </c>
      <c r="AA7663">
        <v>0</v>
      </c>
      <c r="AB7663">
        <v>10</v>
      </c>
      <c r="AC7663">
        <v>8</v>
      </c>
      <c r="AD7663">
        <v>5</v>
      </c>
      <c r="AE7663" t="s">
        <v>759</v>
      </c>
    </row>
    <row r="7664" spans="2:31" x14ac:dyDescent="0.2">
      <c r="B7664" t="str">
        <f ca="1">IF(ISNA(VLOOKUP(AA7664&amp;"_"&amp;AB7664&amp;"_"&amp;AC7664&amp;"_"&amp;AE7664,[1]挑战模式!$A:$AS,1,FALSE)),"",IF(VLOOKUP(AA7664&amp;"_"&amp;AB7664&amp;"_"&amp;AC7664&amp;"_"&amp;AE7664,[1]挑战模式!$A:$AS,14+AD7664,FALSE)="","","Monster_Season"&amp;AA7664&amp;"_Challenge"&amp;AB7664&amp;"_"&amp;AC7664&amp;"_"&amp;AD7664&amp;"_"&amp;AE7664))</f>
        <v/>
      </c>
      <c r="C7664" t="str">
        <f t="shared" ca="1" si="600"/>
        <v/>
      </c>
      <c r="E7664" t="str">
        <f ca="1">IF(B7664="","",VLOOKUP(AA7664&amp;"_"&amp;AB7664&amp;"_"&amp;AC7664&amp;"_"&amp;AE7664,[1]挑战模式!$A:$AS,26+AD7664,FALSE))</f>
        <v/>
      </c>
      <c r="F7664" t="str">
        <f ca="1">IF(B7664="","",VLOOKUP(VLOOKUP(AA7664&amp;"_"&amp;AB7664&amp;"_"&amp;AC7664&amp;"_"&amp;AE7664,[1]挑战模式!$A:$AS,14+AD7664,FALSE),[1]怪物!$B:$O,3,FALSE))</f>
        <v/>
      </c>
      <c r="G7664" t="str">
        <f t="shared" ca="1" si="601"/>
        <v/>
      </c>
      <c r="H7664" t="str">
        <f t="shared" ca="1" si="602"/>
        <v/>
      </c>
      <c r="I7664" t="str">
        <f t="shared" ca="1" si="603"/>
        <v/>
      </c>
      <c r="J7664" t="str">
        <f t="shared" ca="1" si="604"/>
        <v/>
      </c>
      <c r="K7664" t="str">
        <f t="shared" ca="1" si="604"/>
        <v/>
      </c>
      <c r="AA7664">
        <v>0</v>
      </c>
      <c r="AB7664">
        <v>10</v>
      </c>
      <c r="AC7664">
        <v>8</v>
      </c>
      <c r="AD7664">
        <v>6</v>
      </c>
      <c r="AE7664" t="s">
        <v>759</v>
      </c>
    </row>
    <row r="7665" spans="2:31" x14ac:dyDescent="0.2">
      <c r="B7665" t="str">
        <f ca="1">IF(ISNA(VLOOKUP(AA7665&amp;"_"&amp;AB7665&amp;"_"&amp;AC7665&amp;"_"&amp;AE7665,[1]挑战模式!$A:$AS,1,FALSE)),"",IF(VLOOKUP(AA7665&amp;"_"&amp;AB7665&amp;"_"&amp;AC7665&amp;"_"&amp;AE7665,[1]挑战模式!$A:$AS,14+AD7665,FALSE)="","","Monster_Season"&amp;AA7665&amp;"_Challenge"&amp;AB7665&amp;"_"&amp;AC7665&amp;"_"&amp;AD7665&amp;"_"&amp;AE7665))</f>
        <v/>
      </c>
      <c r="C7665" t="str">
        <f t="shared" ca="1" si="600"/>
        <v/>
      </c>
      <c r="E7665" t="str">
        <f ca="1">IF(B7665="","",VLOOKUP(AA7665&amp;"_"&amp;AB7665&amp;"_"&amp;AC7665&amp;"_"&amp;AE7665,[1]挑战模式!$A:$AS,26+AD7665,FALSE))</f>
        <v/>
      </c>
      <c r="F7665" t="str">
        <f ca="1">IF(B7665="","",VLOOKUP(VLOOKUP(AA7665&amp;"_"&amp;AB7665&amp;"_"&amp;AC7665&amp;"_"&amp;AE7665,[1]挑战模式!$A:$AS,14+AD7665,FALSE),[1]怪物!$B:$O,3,FALSE))</f>
        <v/>
      </c>
      <c r="G7665" t="str">
        <f t="shared" ca="1" si="601"/>
        <v/>
      </c>
      <c r="H7665" t="str">
        <f t="shared" ca="1" si="602"/>
        <v/>
      </c>
      <c r="I7665" t="str">
        <f t="shared" ca="1" si="603"/>
        <v/>
      </c>
      <c r="J7665" t="str">
        <f t="shared" ca="1" si="604"/>
        <v/>
      </c>
      <c r="K7665" t="str">
        <f t="shared" ca="1" si="604"/>
        <v/>
      </c>
      <c r="AA7665">
        <v>0</v>
      </c>
      <c r="AB7665">
        <v>10</v>
      </c>
      <c r="AC7665">
        <v>9</v>
      </c>
      <c r="AD7665">
        <v>1</v>
      </c>
      <c r="AE7665" t="s">
        <v>759</v>
      </c>
    </row>
    <row r="7666" spans="2:31" x14ac:dyDescent="0.2">
      <c r="B7666" t="str">
        <f ca="1">IF(ISNA(VLOOKUP(AA7666&amp;"_"&amp;AB7666&amp;"_"&amp;AC7666&amp;"_"&amp;AE7666,[1]挑战模式!$A:$AS,1,FALSE)),"",IF(VLOOKUP(AA7666&amp;"_"&amp;AB7666&amp;"_"&amp;AC7666&amp;"_"&amp;AE7666,[1]挑战模式!$A:$AS,14+AD7666,FALSE)="","","Monster_Season"&amp;AA7666&amp;"_Challenge"&amp;AB7666&amp;"_"&amp;AC7666&amp;"_"&amp;AD7666&amp;"_"&amp;AE7666))</f>
        <v/>
      </c>
      <c r="C7666" t="str">
        <f t="shared" ca="1" si="600"/>
        <v/>
      </c>
      <c r="E7666" t="str">
        <f ca="1">IF(B7666="","",VLOOKUP(AA7666&amp;"_"&amp;AB7666&amp;"_"&amp;AC7666&amp;"_"&amp;AE7666,[1]挑战模式!$A:$AS,26+AD7666,FALSE))</f>
        <v/>
      </c>
      <c r="F7666" t="str">
        <f ca="1">IF(B7666="","",VLOOKUP(VLOOKUP(AA7666&amp;"_"&amp;AB7666&amp;"_"&amp;AC7666&amp;"_"&amp;AE7666,[1]挑战模式!$A:$AS,14+AD7666,FALSE),[1]怪物!$B:$O,3,FALSE))</f>
        <v/>
      </c>
      <c r="G7666" t="str">
        <f t="shared" ca="1" si="601"/>
        <v/>
      </c>
      <c r="H7666" t="str">
        <f t="shared" ca="1" si="602"/>
        <v/>
      </c>
      <c r="I7666" t="str">
        <f t="shared" ca="1" si="603"/>
        <v/>
      </c>
      <c r="J7666" t="str">
        <f t="shared" ca="1" si="604"/>
        <v/>
      </c>
      <c r="K7666" t="str">
        <f t="shared" ca="1" si="604"/>
        <v/>
      </c>
      <c r="AA7666">
        <v>0</v>
      </c>
      <c r="AB7666">
        <v>10</v>
      </c>
      <c r="AC7666">
        <v>9</v>
      </c>
      <c r="AD7666">
        <v>2</v>
      </c>
      <c r="AE7666" t="s">
        <v>759</v>
      </c>
    </row>
    <row r="7667" spans="2:31" x14ac:dyDescent="0.2">
      <c r="B7667" t="str">
        <f ca="1">IF(ISNA(VLOOKUP(AA7667&amp;"_"&amp;AB7667&amp;"_"&amp;AC7667&amp;"_"&amp;AE7667,[1]挑战模式!$A:$AS,1,FALSE)),"",IF(VLOOKUP(AA7667&amp;"_"&amp;AB7667&amp;"_"&amp;AC7667&amp;"_"&amp;AE7667,[1]挑战模式!$A:$AS,14+AD7667,FALSE)="","","Monster_Season"&amp;AA7667&amp;"_Challenge"&amp;AB7667&amp;"_"&amp;AC7667&amp;"_"&amp;AD7667&amp;"_"&amp;AE7667))</f>
        <v/>
      </c>
      <c r="C7667" t="str">
        <f t="shared" ca="1" si="600"/>
        <v/>
      </c>
      <c r="E7667" t="str">
        <f ca="1">IF(B7667="","",VLOOKUP(AA7667&amp;"_"&amp;AB7667&amp;"_"&amp;AC7667&amp;"_"&amp;AE7667,[1]挑战模式!$A:$AS,26+AD7667,FALSE))</f>
        <v/>
      </c>
      <c r="F7667" t="str">
        <f ca="1">IF(B7667="","",VLOOKUP(VLOOKUP(AA7667&amp;"_"&amp;AB7667&amp;"_"&amp;AC7667&amp;"_"&amp;AE7667,[1]挑战模式!$A:$AS,14+AD7667,FALSE),[1]怪物!$B:$O,3,FALSE))</f>
        <v/>
      </c>
      <c r="G7667" t="str">
        <f t="shared" ca="1" si="601"/>
        <v/>
      </c>
      <c r="H7667" t="str">
        <f t="shared" ca="1" si="602"/>
        <v/>
      </c>
      <c r="I7667" t="str">
        <f t="shared" ca="1" si="603"/>
        <v/>
      </c>
      <c r="J7667" t="str">
        <f t="shared" ca="1" si="604"/>
        <v/>
      </c>
      <c r="K7667" t="str">
        <f t="shared" ca="1" si="604"/>
        <v/>
      </c>
      <c r="AA7667">
        <v>0</v>
      </c>
      <c r="AB7667">
        <v>10</v>
      </c>
      <c r="AC7667">
        <v>9</v>
      </c>
      <c r="AD7667">
        <v>3</v>
      </c>
      <c r="AE7667" t="s">
        <v>759</v>
      </c>
    </row>
    <row r="7668" spans="2:31" x14ac:dyDescent="0.2">
      <c r="B7668" t="str">
        <f ca="1">IF(ISNA(VLOOKUP(AA7668&amp;"_"&amp;AB7668&amp;"_"&amp;AC7668&amp;"_"&amp;AE7668,[1]挑战模式!$A:$AS,1,FALSE)),"",IF(VLOOKUP(AA7668&amp;"_"&amp;AB7668&amp;"_"&amp;AC7668&amp;"_"&amp;AE7668,[1]挑战模式!$A:$AS,14+AD7668,FALSE)="","","Monster_Season"&amp;AA7668&amp;"_Challenge"&amp;AB7668&amp;"_"&amp;AC7668&amp;"_"&amp;AD7668&amp;"_"&amp;AE7668))</f>
        <v/>
      </c>
      <c r="C7668" t="str">
        <f t="shared" ca="1" si="600"/>
        <v/>
      </c>
      <c r="E7668" t="str">
        <f ca="1">IF(B7668="","",VLOOKUP(AA7668&amp;"_"&amp;AB7668&amp;"_"&amp;AC7668&amp;"_"&amp;AE7668,[1]挑战模式!$A:$AS,26+AD7668,FALSE))</f>
        <v/>
      </c>
      <c r="F7668" t="str">
        <f ca="1">IF(B7668="","",VLOOKUP(VLOOKUP(AA7668&amp;"_"&amp;AB7668&amp;"_"&amp;AC7668&amp;"_"&amp;AE7668,[1]挑战模式!$A:$AS,14+AD7668,FALSE),[1]怪物!$B:$O,3,FALSE))</f>
        <v/>
      </c>
      <c r="G7668" t="str">
        <f t="shared" ca="1" si="601"/>
        <v/>
      </c>
      <c r="H7668" t="str">
        <f t="shared" ca="1" si="602"/>
        <v/>
      </c>
      <c r="I7668" t="str">
        <f t="shared" ca="1" si="603"/>
        <v/>
      </c>
      <c r="J7668" t="str">
        <f t="shared" ca="1" si="604"/>
        <v/>
      </c>
      <c r="K7668" t="str">
        <f t="shared" ca="1" si="604"/>
        <v/>
      </c>
      <c r="AA7668">
        <v>0</v>
      </c>
      <c r="AB7668">
        <v>10</v>
      </c>
      <c r="AC7668">
        <v>9</v>
      </c>
      <c r="AD7668">
        <v>4</v>
      </c>
      <c r="AE7668" t="s">
        <v>759</v>
      </c>
    </row>
    <row r="7669" spans="2:31" x14ac:dyDescent="0.2">
      <c r="B7669" t="str">
        <f ca="1">IF(ISNA(VLOOKUP(AA7669&amp;"_"&amp;AB7669&amp;"_"&amp;AC7669&amp;"_"&amp;AE7669,[1]挑战模式!$A:$AS,1,FALSE)),"",IF(VLOOKUP(AA7669&amp;"_"&amp;AB7669&amp;"_"&amp;AC7669&amp;"_"&amp;AE7669,[1]挑战模式!$A:$AS,14+AD7669,FALSE)="","","Monster_Season"&amp;AA7669&amp;"_Challenge"&amp;AB7669&amp;"_"&amp;AC7669&amp;"_"&amp;AD7669&amp;"_"&amp;AE7669))</f>
        <v/>
      </c>
      <c r="C7669" t="str">
        <f t="shared" ca="1" si="600"/>
        <v/>
      </c>
      <c r="E7669" t="str">
        <f ca="1">IF(B7669="","",VLOOKUP(AA7669&amp;"_"&amp;AB7669&amp;"_"&amp;AC7669&amp;"_"&amp;AE7669,[1]挑战模式!$A:$AS,26+AD7669,FALSE))</f>
        <v/>
      </c>
      <c r="F7669" t="str">
        <f ca="1">IF(B7669="","",VLOOKUP(VLOOKUP(AA7669&amp;"_"&amp;AB7669&amp;"_"&amp;AC7669&amp;"_"&amp;AE7669,[1]挑战模式!$A:$AS,14+AD7669,FALSE),[1]怪物!$B:$O,3,FALSE))</f>
        <v/>
      </c>
      <c r="G7669" t="str">
        <f t="shared" ca="1" si="601"/>
        <v/>
      </c>
      <c r="H7669" t="str">
        <f t="shared" ca="1" si="602"/>
        <v/>
      </c>
      <c r="I7669" t="str">
        <f t="shared" ca="1" si="603"/>
        <v/>
      </c>
      <c r="J7669" t="str">
        <f t="shared" ca="1" si="604"/>
        <v/>
      </c>
      <c r="K7669" t="str">
        <f t="shared" ca="1" si="604"/>
        <v/>
      </c>
      <c r="AA7669">
        <v>0</v>
      </c>
      <c r="AB7669">
        <v>10</v>
      </c>
      <c r="AC7669">
        <v>9</v>
      </c>
      <c r="AD7669">
        <v>5</v>
      </c>
      <c r="AE7669" t="s">
        <v>759</v>
      </c>
    </row>
    <row r="7670" spans="2:31" x14ac:dyDescent="0.2">
      <c r="B7670" t="str">
        <f ca="1">IF(ISNA(VLOOKUP(AA7670&amp;"_"&amp;AB7670&amp;"_"&amp;AC7670&amp;"_"&amp;AE7670,[1]挑战模式!$A:$AS,1,FALSE)),"",IF(VLOOKUP(AA7670&amp;"_"&amp;AB7670&amp;"_"&amp;AC7670&amp;"_"&amp;AE7670,[1]挑战模式!$A:$AS,14+AD7670,FALSE)="","","Monster_Season"&amp;AA7670&amp;"_Challenge"&amp;AB7670&amp;"_"&amp;AC7670&amp;"_"&amp;AD7670&amp;"_"&amp;AE7670))</f>
        <v/>
      </c>
      <c r="C7670" t="str">
        <f t="shared" ca="1" si="600"/>
        <v/>
      </c>
      <c r="E7670" t="str">
        <f ca="1">IF(B7670="","",VLOOKUP(AA7670&amp;"_"&amp;AB7670&amp;"_"&amp;AC7670&amp;"_"&amp;AE7670,[1]挑战模式!$A:$AS,26+AD7670,FALSE))</f>
        <v/>
      </c>
      <c r="F7670" t="str">
        <f ca="1">IF(B7670="","",VLOOKUP(VLOOKUP(AA7670&amp;"_"&amp;AB7670&amp;"_"&amp;AC7670&amp;"_"&amp;AE7670,[1]挑战模式!$A:$AS,14+AD7670,FALSE),[1]怪物!$B:$O,3,FALSE))</f>
        <v/>
      </c>
      <c r="G7670" t="str">
        <f t="shared" ca="1" si="601"/>
        <v/>
      </c>
      <c r="H7670" t="str">
        <f t="shared" ca="1" si="602"/>
        <v/>
      </c>
      <c r="I7670" t="str">
        <f t="shared" ca="1" si="603"/>
        <v/>
      </c>
      <c r="J7670" t="str">
        <f t="shared" ca="1" si="604"/>
        <v/>
      </c>
      <c r="K7670" t="str">
        <f t="shared" ca="1" si="604"/>
        <v/>
      </c>
      <c r="AA7670">
        <v>0</v>
      </c>
      <c r="AB7670">
        <v>10</v>
      </c>
      <c r="AC7670">
        <v>10</v>
      </c>
      <c r="AD7670">
        <v>6</v>
      </c>
      <c r="AE7670" t="s">
        <v>759</v>
      </c>
    </row>
    <row r="7671" spans="2:31" x14ac:dyDescent="0.2">
      <c r="B7671" t="str">
        <f ca="1">IF(ISNA(VLOOKUP(AA7671&amp;"_"&amp;AB7671&amp;"_"&amp;AC7671&amp;"_"&amp;AE7671,[1]挑战模式!$A:$AS,1,FALSE)),"",IF(VLOOKUP(AA7671&amp;"_"&amp;AB7671&amp;"_"&amp;AC7671&amp;"_"&amp;AE7671,[1]挑战模式!$A:$AS,14+AD7671,FALSE)="","","Monster_Season"&amp;AA7671&amp;"_Challenge"&amp;AB7671&amp;"_"&amp;AC7671&amp;"_"&amp;AD7671&amp;"_"&amp;AE7671))</f>
        <v/>
      </c>
      <c r="C7671" t="str">
        <f t="shared" ca="1" si="600"/>
        <v/>
      </c>
      <c r="E7671" t="str">
        <f ca="1">IF(B7671="","",VLOOKUP(AA7671&amp;"_"&amp;AB7671&amp;"_"&amp;AC7671&amp;"_"&amp;AE7671,[1]挑战模式!$A:$AS,26+AD7671,FALSE))</f>
        <v/>
      </c>
      <c r="F7671" t="str">
        <f ca="1">IF(B7671="","",VLOOKUP(VLOOKUP(AA7671&amp;"_"&amp;AB7671&amp;"_"&amp;AC7671&amp;"_"&amp;AE7671,[1]挑战模式!$A:$AS,14+AD7671,FALSE),[1]怪物!$B:$O,3,FALSE))</f>
        <v/>
      </c>
      <c r="G7671" t="str">
        <f t="shared" ca="1" si="601"/>
        <v/>
      </c>
      <c r="H7671" t="str">
        <f t="shared" ca="1" si="602"/>
        <v/>
      </c>
      <c r="I7671" t="str">
        <f t="shared" ca="1" si="603"/>
        <v/>
      </c>
      <c r="J7671" t="str">
        <f t="shared" ca="1" si="604"/>
        <v/>
      </c>
      <c r="K7671" t="str">
        <f t="shared" ca="1" si="604"/>
        <v/>
      </c>
      <c r="AA7671">
        <v>0</v>
      </c>
      <c r="AB7671">
        <v>10</v>
      </c>
      <c r="AC7671">
        <v>10</v>
      </c>
      <c r="AD7671">
        <v>1</v>
      </c>
      <c r="AE7671" t="s">
        <v>759</v>
      </c>
    </row>
    <row r="7672" spans="2:31" x14ac:dyDescent="0.2">
      <c r="B7672" t="str">
        <f ca="1">IF(ISNA(VLOOKUP(AA7672&amp;"_"&amp;AB7672&amp;"_"&amp;AC7672&amp;"_"&amp;AE7672,[1]挑战模式!$A:$AS,1,FALSE)),"",IF(VLOOKUP(AA7672&amp;"_"&amp;AB7672&amp;"_"&amp;AC7672&amp;"_"&amp;AE7672,[1]挑战模式!$A:$AS,14+AD7672,FALSE)="","","Monster_Season"&amp;AA7672&amp;"_Challenge"&amp;AB7672&amp;"_"&amp;AC7672&amp;"_"&amp;AD7672&amp;"_"&amp;AE7672))</f>
        <v/>
      </c>
      <c r="C7672" t="str">
        <f t="shared" ca="1" si="600"/>
        <v/>
      </c>
      <c r="E7672" t="str">
        <f ca="1">IF(B7672="","",VLOOKUP(AA7672&amp;"_"&amp;AB7672&amp;"_"&amp;AC7672&amp;"_"&amp;AE7672,[1]挑战模式!$A:$AS,26+AD7672,FALSE))</f>
        <v/>
      </c>
      <c r="F7672" t="str">
        <f ca="1">IF(B7672="","",VLOOKUP(VLOOKUP(AA7672&amp;"_"&amp;AB7672&amp;"_"&amp;AC7672&amp;"_"&amp;AE7672,[1]挑战模式!$A:$AS,14+AD7672,FALSE),[1]怪物!$B:$O,3,FALSE))</f>
        <v/>
      </c>
      <c r="G7672" t="str">
        <f t="shared" ca="1" si="601"/>
        <v/>
      </c>
      <c r="H7672" t="str">
        <f t="shared" ca="1" si="602"/>
        <v/>
      </c>
      <c r="I7672" t="str">
        <f t="shared" ca="1" si="603"/>
        <v/>
      </c>
      <c r="J7672" t="str">
        <f t="shared" ca="1" si="604"/>
        <v/>
      </c>
      <c r="K7672" t="str">
        <f t="shared" ca="1" si="604"/>
        <v/>
      </c>
      <c r="AA7672">
        <v>0</v>
      </c>
      <c r="AB7672">
        <v>10</v>
      </c>
      <c r="AC7672">
        <v>10</v>
      </c>
      <c r="AD7672">
        <v>2</v>
      </c>
      <c r="AE7672" t="s">
        <v>759</v>
      </c>
    </row>
    <row r="7673" spans="2:31" x14ac:dyDescent="0.2">
      <c r="B7673" t="str">
        <f ca="1">IF(ISNA(VLOOKUP(AA7673&amp;"_"&amp;AB7673&amp;"_"&amp;AC7673&amp;"_"&amp;AE7673,[1]挑战模式!$A:$AS,1,FALSE)),"",IF(VLOOKUP(AA7673&amp;"_"&amp;AB7673&amp;"_"&amp;AC7673&amp;"_"&amp;AE7673,[1]挑战模式!$A:$AS,14+AD7673,FALSE)="","","Monster_Season"&amp;AA7673&amp;"_Challenge"&amp;AB7673&amp;"_"&amp;AC7673&amp;"_"&amp;AD7673&amp;"_"&amp;AE7673))</f>
        <v/>
      </c>
      <c r="C7673" t="str">
        <f t="shared" ca="1" si="600"/>
        <v/>
      </c>
      <c r="E7673" t="str">
        <f ca="1">IF(B7673="","",VLOOKUP(AA7673&amp;"_"&amp;AB7673&amp;"_"&amp;AC7673&amp;"_"&amp;AE7673,[1]挑战模式!$A:$AS,26+AD7673,FALSE))</f>
        <v/>
      </c>
      <c r="F7673" t="str">
        <f ca="1">IF(B7673="","",VLOOKUP(VLOOKUP(AA7673&amp;"_"&amp;AB7673&amp;"_"&amp;AC7673&amp;"_"&amp;AE7673,[1]挑战模式!$A:$AS,14+AD7673,FALSE),[1]怪物!$B:$O,3,FALSE))</f>
        <v/>
      </c>
      <c r="G7673" t="str">
        <f t="shared" ca="1" si="601"/>
        <v/>
      </c>
      <c r="H7673" t="str">
        <f t="shared" ca="1" si="602"/>
        <v/>
      </c>
      <c r="I7673" t="str">
        <f t="shared" ca="1" si="603"/>
        <v/>
      </c>
      <c r="J7673" t="str">
        <f t="shared" ca="1" si="604"/>
        <v/>
      </c>
      <c r="K7673" t="str">
        <f t="shared" ca="1" si="604"/>
        <v/>
      </c>
      <c r="AA7673">
        <v>0</v>
      </c>
      <c r="AB7673">
        <v>10</v>
      </c>
      <c r="AC7673">
        <v>10</v>
      </c>
      <c r="AD7673">
        <v>3</v>
      </c>
      <c r="AE7673" t="s">
        <v>759</v>
      </c>
    </row>
    <row r="7674" spans="2:31" x14ac:dyDescent="0.2">
      <c r="B7674" t="str">
        <f ca="1">IF(ISNA(VLOOKUP(AA7674&amp;"_"&amp;AB7674&amp;"_"&amp;AC7674&amp;"_"&amp;AE7674,[1]挑战模式!$A:$AS,1,FALSE)),"",IF(VLOOKUP(AA7674&amp;"_"&amp;AB7674&amp;"_"&amp;AC7674&amp;"_"&amp;AE7674,[1]挑战模式!$A:$AS,14+AD7674,FALSE)="","","Monster_Season"&amp;AA7674&amp;"_Challenge"&amp;AB7674&amp;"_"&amp;AC7674&amp;"_"&amp;AD7674&amp;"_"&amp;AE7674))</f>
        <v/>
      </c>
      <c r="C7674" t="str">
        <f t="shared" ca="1" si="600"/>
        <v/>
      </c>
      <c r="E7674" t="str">
        <f ca="1">IF(B7674="","",VLOOKUP(AA7674&amp;"_"&amp;AB7674&amp;"_"&amp;AC7674&amp;"_"&amp;AE7674,[1]挑战模式!$A:$AS,26+AD7674,FALSE))</f>
        <v/>
      </c>
      <c r="F7674" t="str">
        <f ca="1">IF(B7674="","",VLOOKUP(VLOOKUP(AA7674&amp;"_"&amp;AB7674&amp;"_"&amp;AC7674&amp;"_"&amp;AE7674,[1]挑战模式!$A:$AS,14+AD7674,FALSE),[1]怪物!$B:$O,3,FALSE))</f>
        <v/>
      </c>
      <c r="G7674" t="str">
        <f t="shared" ca="1" si="601"/>
        <v/>
      </c>
      <c r="H7674" t="str">
        <f t="shared" ca="1" si="602"/>
        <v/>
      </c>
      <c r="I7674" t="str">
        <f t="shared" ca="1" si="603"/>
        <v/>
      </c>
      <c r="J7674" t="str">
        <f t="shared" ca="1" si="604"/>
        <v/>
      </c>
      <c r="K7674" t="str">
        <f t="shared" ca="1" si="604"/>
        <v/>
      </c>
      <c r="AA7674">
        <v>0</v>
      </c>
      <c r="AB7674">
        <v>10</v>
      </c>
      <c r="AC7674">
        <v>10</v>
      </c>
      <c r="AD7674">
        <v>4</v>
      </c>
      <c r="AE7674" t="s">
        <v>759</v>
      </c>
    </row>
    <row r="7675" spans="2:31" x14ac:dyDescent="0.2">
      <c r="B7675" t="str">
        <f ca="1">IF(ISNA(VLOOKUP(AA7675&amp;"_"&amp;AB7675&amp;"_"&amp;AC7675&amp;"_"&amp;AE7675,[1]挑战模式!$A:$AS,1,FALSE)),"",IF(VLOOKUP(AA7675&amp;"_"&amp;AB7675&amp;"_"&amp;AC7675&amp;"_"&amp;AE7675,[1]挑战模式!$A:$AS,14+AD7675,FALSE)="","","Monster_Season"&amp;AA7675&amp;"_Challenge"&amp;AB7675&amp;"_"&amp;AC7675&amp;"_"&amp;AD7675&amp;"_"&amp;AE7675))</f>
        <v/>
      </c>
      <c r="C7675" t="str">
        <f t="shared" ca="1" si="600"/>
        <v/>
      </c>
      <c r="E7675" t="str">
        <f ca="1">IF(B7675="","",VLOOKUP(AA7675&amp;"_"&amp;AB7675&amp;"_"&amp;AC7675&amp;"_"&amp;AE7675,[1]挑战模式!$A:$AS,26+AD7675,FALSE))</f>
        <v/>
      </c>
      <c r="F7675" t="str">
        <f ca="1">IF(B7675="","",VLOOKUP(VLOOKUP(AA7675&amp;"_"&amp;AB7675&amp;"_"&amp;AC7675&amp;"_"&amp;AE7675,[1]挑战模式!$A:$AS,14+AD7675,FALSE),[1]怪物!$B:$O,3,FALSE))</f>
        <v/>
      </c>
      <c r="G7675" t="str">
        <f t="shared" ca="1" si="601"/>
        <v/>
      </c>
      <c r="H7675" t="str">
        <f t="shared" ca="1" si="602"/>
        <v/>
      </c>
      <c r="I7675" t="str">
        <f t="shared" ca="1" si="603"/>
        <v/>
      </c>
      <c r="J7675" t="str">
        <f t="shared" ca="1" si="604"/>
        <v/>
      </c>
      <c r="K7675" t="str">
        <f t="shared" ca="1" si="604"/>
        <v/>
      </c>
      <c r="AA7675">
        <v>0</v>
      </c>
      <c r="AB7675">
        <v>10</v>
      </c>
      <c r="AC7675">
        <v>10</v>
      </c>
      <c r="AD7675">
        <v>5</v>
      </c>
      <c r="AE7675" t="s">
        <v>759</v>
      </c>
    </row>
    <row r="7676" spans="2:31" x14ac:dyDescent="0.2">
      <c r="B7676" t="str">
        <f ca="1">IF(ISNA(VLOOKUP(AA7676&amp;"_"&amp;AB7676&amp;"_"&amp;AC7676&amp;"_"&amp;AE7676,[1]挑战模式!$A:$AS,1,FALSE)),"",IF(VLOOKUP(AA7676&amp;"_"&amp;AB7676&amp;"_"&amp;AC7676&amp;"_"&amp;AE7676,[1]挑战模式!$A:$AS,14+AD7676,FALSE)="","","Monster_Season"&amp;AA7676&amp;"_Challenge"&amp;AB7676&amp;"_"&amp;AC7676&amp;"_"&amp;AD7676&amp;"_"&amp;AE7676))</f>
        <v>Monster_Season0_Challenge11_1_1_Hell</v>
      </c>
      <c r="C7676">
        <f t="shared" ca="1" si="600"/>
        <v>1</v>
      </c>
      <c r="E7676">
        <f ca="1">IF(B7676="","",VLOOKUP(AA7676&amp;"_"&amp;AB7676&amp;"_"&amp;AC7676&amp;"_"&amp;AE7676,[1]挑战模式!$A:$AS,26+AD7676,FALSE))</f>
        <v>245</v>
      </c>
      <c r="F7676">
        <f ca="1">IF(B7676="","",VLOOKUP(VLOOKUP(AA7676&amp;"_"&amp;AB7676&amp;"_"&amp;AC7676&amp;"_"&amp;AE7676,[1]挑战模式!$A:$AS,14+AD7676,FALSE),[1]怪物!$B:$O,3,FALSE))</f>
        <v>1</v>
      </c>
      <c r="G7676">
        <f t="shared" ca="1" si="601"/>
        <v>0</v>
      </c>
      <c r="H7676">
        <f t="shared" ca="1" si="602"/>
        <v>0</v>
      </c>
      <c r="I7676">
        <f t="shared" ca="1" si="603"/>
        <v>0</v>
      </c>
      <c r="J7676">
        <f t="shared" ca="1" si="604"/>
        <v>0</v>
      </c>
      <c r="K7676">
        <f t="shared" ca="1" si="604"/>
        <v>0</v>
      </c>
      <c r="AA7676">
        <v>0</v>
      </c>
      <c r="AB7676">
        <v>11</v>
      </c>
      <c r="AC7676">
        <v>1</v>
      </c>
      <c r="AD7676">
        <v>1</v>
      </c>
      <c r="AE7676" t="s">
        <v>759</v>
      </c>
    </row>
    <row r="7677" spans="2:31" x14ac:dyDescent="0.2">
      <c r="B7677" t="str">
        <f ca="1">IF(ISNA(VLOOKUP(AA7677&amp;"_"&amp;AB7677&amp;"_"&amp;AC7677&amp;"_"&amp;AE7677,[1]挑战模式!$A:$AS,1,FALSE)),"",IF(VLOOKUP(AA7677&amp;"_"&amp;AB7677&amp;"_"&amp;AC7677&amp;"_"&amp;AE7677,[1]挑战模式!$A:$AS,14+AD7677,FALSE)="","","Monster_Season"&amp;AA7677&amp;"_Challenge"&amp;AB7677&amp;"_"&amp;AC7677&amp;"_"&amp;AD7677&amp;"_"&amp;AE7677))</f>
        <v/>
      </c>
      <c r="C7677" t="str">
        <f t="shared" ca="1" si="600"/>
        <v/>
      </c>
      <c r="E7677" t="str">
        <f ca="1">IF(B7677="","",VLOOKUP(AA7677&amp;"_"&amp;AB7677&amp;"_"&amp;AC7677&amp;"_"&amp;AE7677,[1]挑战模式!$A:$AS,26+AD7677,FALSE))</f>
        <v/>
      </c>
      <c r="F7677" t="str">
        <f ca="1">IF(B7677="","",VLOOKUP(VLOOKUP(AA7677&amp;"_"&amp;AB7677&amp;"_"&amp;AC7677&amp;"_"&amp;AE7677,[1]挑战模式!$A:$AS,14+AD7677,FALSE),[1]怪物!$B:$O,3,FALSE))</f>
        <v/>
      </c>
      <c r="G7677" t="str">
        <f t="shared" ca="1" si="601"/>
        <v/>
      </c>
      <c r="H7677" t="str">
        <f t="shared" ca="1" si="602"/>
        <v/>
      </c>
      <c r="I7677" t="str">
        <f t="shared" ca="1" si="603"/>
        <v/>
      </c>
      <c r="J7677" t="str">
        <f t="shared" ca="1" si="604"/>
        <v/>
      </c>
      <c r="K7677" t="str">
        <f t="shared" ca="1" si="604"/>
        <v/>
      </c>
      <c r="AA7677">
        <v>0</v>
      </c>
      <c r="AB7677">
        <v>11</v>
      </c>
      <c r="AC7677">
        <v>1</v>
      </c>
      <c r="AD7677">
        <v>2</v>
      </c>
      <c r="AE7677" t="s">
        <v>759</v>
      </c>
    </row>
    <row r="7678" spans="2:31" x14ac:dyDescent="0.2">
      <c r="B7678" t="str">
        <f ca="1">IF(ISNA(VLOOKUP(AA7678&amp;"_"&amp;AB7678&amp;"_"&amp;AC7678&amp;"_"&amp;AE7678,[1]挑战模式!$A:$AS,1,FALSE)),"",IF(VLOOKUP(AA7678&amp;"_"&amp;AB7678&amp;"_"&amp;AC7678&amp;"_"&amp;AE7678,[1]挑战模式!$A:$AS,14+AD7678,FALSE)="","","Monster_Season"&amp;AA7678&amp;"_Challenge"&amp;AB7678&amp;"_"&amp;AC7678&amp;"_"&amp;AD7678&amp;"_"&amp;AE7678))</f>
        <v/>
      </c>
      <c r="C7678" t="str">
        <f t="shared" ca="1" si="600"/>
        <v/>
      </c>
      <c r="E7678" t="str">
        <f ca="1">IF(B7678="","",VLOOKUP(AA7678&amp;"_"&amp;AB7678&amp;"_"&amp;AC7678&amp;"_"&amp;AE7678,[1]挑战模式!$A:$AS,26+AD7678,FALSE))</f>
        <v/>
      </c>
      <c r="F7678" t="str">
        <f ca="1">IF(B7678="","",VLOOKUP(VLOOKUP(AA7678&amp;"_"&amp;AB7678&amp;"_"&amp;AC7678&amp;"_"&amp;AE7678,[1]挑战模式!$A:$AS,14+AD7678,FALSE),[1]怪物!$B:$O,3,FALSE))</f>
        <v/>
      </c>
      <c r="G7678" t="str">
        <f t="shared" ca="1" si="601"/>
        <v/>
      </c>
      <c r="H7678" t="str">
        <f t="shared" ca="1" si="602"/>
        <v/>
      </c>
      <c r="I7678" t="str">
        <f t="shared" ca="1" si="603"/>
        <v/>
      </c>
      <c r="J7678" t="str">
        <f t="shared" ca="1" si="604"/>
        <v/>
      </c>
      <c r="K7678" t="str">
        <f t="shared" ca="1" si="604"/>
        <v/>
      </c>
      <c r="AA7678">
        <v>0</v>
      </c>
      <c r="AB7678">
        <v>11</v>
      </c>
      <c r="AC7678">
        <v>1</v>
      </c>
      <c r="AD7678">
        <v>3</v>
      </c>
      <c r="AE7678" t="s">
        <v>759</v>
      </c>
    </row>
    <row r="7679" spans="2:31" x14ac:dyDescent="0.2">
      <c r="B7679" t="str">
        <f ca="1">IF(ISNA(VLOOKUP(AA7679&amp;"_"&amp;AB7679&amp;"_"&amp;AC7679&amp;"_"&amp;AE7679,[1]挑战模式!$A:$AS,1,FALSE)),"",IF(VLOOKUP(AA7679&amp;"_"&amp;AB7679&amp;"_"&amp;AC7679&amp;"_"&amp;AE7679,[1]挑战模式!$A:$AS,14+AD7679,FALSE)="","","Monster_Season"&amp;AA7679&amp;"_Challenge"&amp;AB7679&amp;"_"&amp;AC7679&amp;"_"&amp;AD7679&amp;"_"&amp;AE7679))</f>
        <v/>
      </c>
      <c r="C7679" t="str">
        <f t="shared" ca="1" si="600"/>
        <v/>
      </c>
      <c r="E7679" t="str">
        <f ca="1">IF(B7679="","",VLOOKUP(AA7679&amp;"_"&amp;AB7679&amp;"_"&amp;AC7679&amp;"_"&amp;AE7679,[1]挑战模式!$A:$AS,26+AD7679,FALSE))</f>
        <v/>
      </c>
      <c r="F7679" t="str">
        <f ca="1">IF(B7679="","",VLOOKUP(VLOOKUP(AA7679&amp;"_"&amp;AB7679&amp;"_"&amp;AC7679&amp;"_"&amp;AE7679,[1]挑战模式!$A:$AS,14+AD7679,FALSE),[1]怪物!$B:$O,3,FALSE))</f>
        <v/>
      </c>
      <c r="G7679" t="str">
        <f t="shared" ca="1" si="601"/>
        <v/>
      </c>
      <c r="H7679" t="str">
        <f t="shared" ca="1" si="602"/>
        <v/>
      </c>
      <c r="I7679" t="str">
        <f t="shared" ca="1" si="603"/>
        <v/>
      </c>
      <c r="J7679" t="str">
        <f t="shared" ca="1" si="604"/>
        <v/>
      </c>
      <c r="K7679" t="str">
        <f t="shared" ca="1" si="604"/>
        <v/>
      </c>
      <c r="AA7679">
        <v>0</v>
      </c>
      <c r="AB7679">
        <v>11</v>
      </c>
      <c r="AC7679">
        <v>1</v>
      </c>
      <c r="AD7679">
        <v>4</v>
      </c>
      <c r="AE7679" t="s">
        <v>759</v>
      </c>
    </row>
    <row r="7680" spans="2:31" x14ac:dyDescent="0.2">
      <c r="B7680" t="str">
        <f ca="1">IF(ISNA(VLOOKUP(AA7680&amp;"_"&amp;AB7680&amp;"_"&amp;AC7680&amp;"_"&amp;AE7680,[1]挑战模式!$A:$AS,1,FALSE)),"",IF(VLOOKUP(AA7680&amp;"_"&amp;AB7680&amp;"_"&amp;AC7680&amp;"_"&amp;AE7680,[1]挑战模式!$A:$AS,14+AD7680,FALSE)="","","Monster_Season"&amp;AA7680&amp;"_Challenge"&amp;AB7680&amp;"_"&amp;AC7680&amp;"_"&amp;AD7680&amp;"_"&amp;AE7680))</f>
        <v/>
      </c>
      <c r="C7680" t="str">
        <f t="shared" ca="1" si="600"/>
        <v/>
      </c>
      <c r="E7680" t="str">
        <f ca="1">IF(B7680="","",VLOOKUP(AA7680&amp;"_"&amp;AB7680&amp;"_"&amp;AC7680&amp;"_"&amp;AE7680,[1]挑战模式!$A:$AS,26+AD7680,FALSE))</f>
        <v/>
      </c>
      <c r="F7680" t="str">
        <f ca="1">IF(B7680="","",VLOOKUP(VLOOKUP(AA7680&amp;"_"&amp;AB7680&amp;"_"&amp;AC7680&amp;"_"&amp;AE7680,[1]挑战模式!$A:$AS,14+AD7680,FALSE),[1]怪物!$B:$O,3,FALSE))</f>
        <v/>
      </c>
      <c r="G7680" t="str">
        <f t="shared" ca="1" si="601"/>
        <v/>
      </c>
      <c r="H7680" t="str">
        <f t="shared" ca="1" si="602"/>
        <v/>
      </c>
      <c r="I7680" t="str">
        <f t="shared" ca="1" si="603"/>
        <v/>
      </c>
      <c r="J7680" t="str">
        <f t="shared" ca="1" si="604"/>
        <v/>
      </c>
      <c r="K7680" t="str">
        <f t="shared" ca="1" si="604"/>
        <v/>
      </c>
      <c r="AA7680">
        <v>0</v>
      </c>
      <c r="AB7680">
        <v>11</v>
      </c>
      <c r="AC7680">
        <v>1</v>
      </c>
      <c r="AD7680">
        <v>5</v>
      </c>
      <c r="AE7680" t="s">
        <v>759</v>
      </c>
    </row>
    <row r="7681" spans="2:31" x14ac:dyDescent="0.2">
      <c r="B7681" t="str">
        <f ca="1">IF(ISNA(VLOOKUP(AA7681&amp;"_"&amp;AB7681&amp;"_"&amp;AC7681&amp;"_"&amp;AE7681,[1]挑战模式!$A:$AS,1,FALSE)),"",IF(VLOOKUP(AA7681&amp;"_"&amp;AB7681&amp;"_"&amp;AC7681&amp;"_"&amp;AE7681,[1]挑战模式!$A:$AS,14+AD7681,FALSE)="","","Monster_Season"&amp;AA7681&amp;"_Challenge"&amp;AB7681&amp;"_"&amp;AC7681&amp;"_"&amp;AD7681&amp;"_"&amp;AE7681))</f>
        <v/>
      </c>
      <c r="C7681" t="str">
        <f t="shared" ca="1" si="600"/>
        <v/>
      </c>
      <c r="E7681" t="str">
        <f ca="1">IF(B7681="","",VLOOKUP(AA7681&amp;"_"&amp;AB7681&amp;"_"&amp;AC7681&amp;"_"&amp;AE7681,[1]挑战模式!$A:$AS,26+AD7681,FALSE))</f>
        <v/>
      </c>
      <c r="F7681" t="str">
        <f ca="1">IF(B7681="","",VLOOKUP(VLOOKUP(AA7681&amp;"_"&amp;AB7681&amp;"_"&amp;AC7681&amp;"_"&amp;AE7681,[1]挑战模式!$A:$AS,14+AD7681,FALSE),[1]怪物!$B:$O,3,FALSE))</f>
        <v/>
      </c>
      <c r="G7681" t="str">
        <f t="shared" ca="1" si="601"/>
        <v/>
      </c>
      <c r="H7681" t="str">
        <f t="shared" ca="1" si="602"/>
        <v/>
      </c>
      <c r="I7681" t="str">
        <f t="shared" ca="1" si="603"/>
        <v/>
      </c>
      <c r="J7681" t="str">
        <f t="shared" ca="1" si="604"/>
        <v/>
      </c>
      <c r="K7681" t="str">
        <f t="shared" ca="1" si="604"/>
        <v/>
      </c>
      <c r="AA7681">
        <v>0</v>
      </c>
      <c r="AB7681">
        <v>11</v>
      </c>
      <c r="AC7681">
        <v>1</v>
      </c>
      <c r="AD7681">
        <v>6</v>
      </c>
      <c r="AE7681" t="s">
        <v>759</v>
      </c>
    </row>
    <row r="7682" spans="2:31" x14ac:dyDescent="0.2">
      <c r="B7682" t="str">
        <f ca="1">IF(ISNA(VLOOKUP(AA7682&amp;"_"&amp;AB7682&amp;"_"&amp;AC7682&amp;"_"&amp;AE7682,[1]挑战模式!$A:$AS,1,FALSE)),"",IF(VLOOKUP(AA7682&amp;"_"&amp;AB7682&amp;"_"&amp;AC7682&amp;"_"&amp;AE7682,[1]挑战模式!$A:$AS,14+AD7682,FALSE)="","","Monster_Season"&amp;AA7682&amp;"_Challenge"&amp;AB7682&amp;"_"&amp;AC7682&amp;"_"&amp;AD7682&amp;"_"&amp;AE7682))</f>
        <v>Monster_Season0_Challenge11_2_1_Hell</v>
      </c>
      <c r="C7682">
        <f t="shared" ca="1" si="600"/>
        <v>1</v>
      </c>
      <c r="E7682">
        <f ca="1">IF(B7682="","",VLOOKUP(AA7682&amp;"_"&amp;AB7682&amp;"_"&amp;AC7682&amp;"_"&amp;AE7682,[1]挑战模式!$A:$AS,26+AD7682,FALSE))</f>
        <v>422</v>
      </c>
      <c r="F7682">
        <f ca="1">IF(B7682="","",VLOOKUP(VLOOKUP(AA7682&amp;"_"&amp;AB7682&amp;"_"&amp;AC7682&amp;"_"&amp;AE7682,[1]挑战模式!$A:$AS,14+AD7682,FALSE),[1]怪物!$B:$O,3,FALSE))</f>
        <v>1</v>
      </c>
      <c r="G7682">
        <f t="shared" ca="1" si="601"/>
        <v>0</v>
      </c>
      <c r="H7682">
        <f t="shared" ca="1" si="602"/>
        <v>0</v>
      </c>
      <c r="I7682">
        <f t="shared" ca="1" si="603"/>
        <v>0</v>
      </c>
      <c r="J7682">
        <f t="shared" ca="1" si="604"/>
        <v>0</v>
      </c>
      <c r="K7682">
        <f t="shared" ca="1" si="604"/>
        <v>0</v>
      </c>
      <c r="AA7682">
        <v>0</v>
      </c>
      <c r="AB7682">
        <v>11</v>
      </c>
      <c r="AC7682">
        <v>2</v>
      </c>
      <c r="AD7682">
        <v>1</v>
      </c>
      <c r="AE7682" t="s">
        <v>759</v>
      </c>
    </row>
    <row r="7683" spans="2:31" x14ac:dyDescent="0.2">
      <c r="B7683" t="str">
        <f ca="1">IF(ISNA(VLOOKUP(AA7683&amp;"_"&amp;AB7683&amp;"_"&amp;AC7683&amp;"_"&amp;AE7683,[1]挑战模式!$A:$AS,1,FALSE)),"",IF(VLOOKUP(AA7683&amp;"_"&amp;AB7683&amp;"_"&amp;AC7683&amp;"_"&amp;AE7683,[1]挑战模式!$A:$AS,14+AD7683,FALSE)="","","Monster_Season"&amp;AA7683&amp;"_Challenge"&amp;AB7683&amp;"_"&amp;AC7683&amp;"_"&amp;AD7683&amp;"_"&amp;AE7683))</f>
        <v>Monster_Season0_Challenge11_2_2_Hell</v>
      </c>
      <c r="C7683">
        <f t="shared" ca="1" si="600"/>
        <v>1</v>
      </c>
      <c r="E7683">
        <f ca="1">IF(B7683="","",VLOOKUP(AA7683&amp;"_"&amp;AB7683&amp;"_"&amp;AC7683&amp;"_"&amp;AE7683,[1]挑战模式!$A:$AS,26+AD7683,FALSE))</f>
        <v>422</v>
      </c>
      <c r="F7683">
        <f ca="1">IF(B7683="","",VLOOKUP(VLOOKUP(AA7683&amp;"_"&amp;AB7683&amp;"_"&amp;AC7683&amp;"_"&amp;AE7683,[1]挑战模式!$A:$AS,14+AD7683,FALSE),[1]怪物!$B:$O,3,FALSE))</f>
        <v>1</v>
      </c>
      <c r="G7683">
        <f t="shared" ca="1" si="601"/>
        <v>0</v>
      </c>
      <c r="H7683">
        <f t="shared" ca="1" si="602"/>
        <v>0</v>
      </c>
      <c r="I7683">
        <f t="shared" ca="1" si="603"/>
        <v>0</v>
      </c>
      <c r="J7683">
        <f t="shared" ca="1" si="604"/>
        <v>0</v>
      </c>
      <c r="K7683">
        <f t="shared" ca="1" si="604"/>
        <v>0</v>
      </c>
      <c r="AA7683">
        <v>0</v>
      </c>
      <c r="AB7683">
        <v>11</v>
      </c>
      <c r="AC7683">
        <v>2</v>
      </c>
      <c r="AD7683">
        <v>2</v>
      </c>
      <c r="AE7683" t="s">
        <v>759</v>
      </c>
    </row>
    <row r="7684" spans="2:31" x14ac:dyDescent="0.2">
      <c r="B7684" t="str">
        <f ca="1">IF(ISNA(VLOOKUP(AA7684&amp;"_"&amp;AB7684&amp;"_"&amp;AC7684&amp;"_"&amp;AE7684,[1]挑战模式!$A:$AS,1,FALSE)),"",IF(VLOOKUP(AA7684&amp;"_"&amp;AB7684&amp;"_"&amp;AC7684&amp;"_"&amp;AE7684,[1]挑战模式!$A:$AS,14+AD7684,FALSE)="","","Monster_Season"&amp;AA7684&amp;"_Challenge"&amp;AB7684&amp;"_"&amp;AC7684&amp;"_"&amp;AD7684&amp;"_"&amp;AE7684))</f>
        <v/>
      </c>
      <c r="C7684" t="str">
        <f t="shared" ca="1" si="600"/>
        <v/>
      </c>
      <c r="E7684" t="str">
        <f ca="1">IF(B7684="","",VLOOKUP(AA7684&amp;"_"&amp;AB7684&amp;"_"&amp;AC7684&amp;"_"&amp;AE7684,[1]挑战模式!$A:$AS,26+AD7684,FALSE))</f>
        <v/>
      </c>
      <c r="F7684" t="str">
        <f ca="1">IF(B7684="","",VLOOKUP(VLOOKUP(AA7684&amp;"_"&amp;AB7684&amp;"_"&amp;AC7684&amp;"_"&amp;AE7684,[1]挑战模式!$A:$AS,14+AD7684,FALSE),[1]怪物!$B:$O,3,FALSE))</f>
        <v/>
      </c>
      <c r="G7684" t="str">
        <f t="shared" ca="1" si="601"/>
        <v/>
      </c>
      <c r="H7684" t="str">
        <f t="shared" ca="1" si="602"/>
        <v/>
      </c>
      <c r="I7684" t="str">
        <f t="shared" ca="1" si="603"/>
        <v/>
      </c>
      <c r="J7684" t="str">
        <f t="shared" ca="1" si="604"/>
        <v/>
      </c>
      <c r="K7684" t="str">
        <f t="shared" ca="1" si="604"/>
        <v/>
      </c>
      <c r="AA7684">
        <v>0</v>
      </c>
      <c r="AB7684">
        <v>11</v>
      </c>
      <c r="AC7684">
        <v>2</v>
      </c>
      <c r="AD7684">
        <v>3</v>
      </c>
      <c r="AE7684" t="s">
        <v>759</v>
      </c>
    </row>
    <row r="7685" spans="2:31" x14ac:dyDescent="0.2">
      <c r="B7685" t="str">
        <f ca="1">IF(ISNA(VLOOKUP(AA7685&amp;"_"&amp;AB7685&amp;"_"&amp;AC7685&amp;"_"&amp;AE7685,[1]挑战模式!$A:$AS,1,FALSE)),"",IF(VLOOKUP(AA7685&amp;"_"&amp;AB7685&amp;"_"&amp;AC7685&amp;"_"&amp;AE7685,[1]挑战模式!$A:$AS,14+AD7685,FALSE)="","","Monster_Season"&amp;AA7685&amp;"_Challenge"&amp;AB7685&amp;"_"&amp;AC7685&amp;"_"&amp;AD7685&amp;"_"&amp;AE7685))</f>
        <v/>
      </c>
      <c r="C7685" t="str">
        <f t="shared" ca="1" si="600"/>
        <v/>
      </c>
      <c r="E7685" t="str">
        <f ca="1">IF(B7685="","",VLOOKUP(AA7685&amp;"_"&amp;AB7685&amp;"_"&amp;AC7685&amp;"_"&amp;AE7685,[1]挑战模式!$A:$AS,26+AD7685,FALSE))</f>
        <v/>
      </c>
      <c r="F7685" t="str">
        <f ca="1">IF(B7685="","",VLOOKUP(VLOOKUP(AA7685&amp;"_"&amp;AB7685&amp;"_"&amp;AC7685&amp;"_"&amp;AE7685,[1]挑战模式!$A:$AS,14+AD7685,FALSE),[1]怪物!$B:$O,3,FALSE))</f>
        <v/>
      </c>
      <c r="G7685" t="str">
        <f t="shared" ca="1" si="601"/>
        <v/>
      </c>
      <c r="H7685" t="str">
        <f t="shared" ca="1" si="602"/>
        <v/>
      </c>
      <c r="I7685" t="str">
        <f t="shared" ca="1" si="603"/>
        <v/>
      </c>
      <c r="J7685" t="str">
        <f t="shared" ca="1" si="604"/>
        <v/>
      </c>
      <c r="K7685" t="str">
        <f t="shared" ca="1" si="604"/>
        <v/>
      </c>
      <c r="AA7685">
        <v>0</v>
      </c>
      <c r="AB7685">
        <v>11</v>
      </c>
      <c r="AC7685">
        <v>2</v>
      </c>
      <c r="AD7685">
        <v>4</v>
      </c>
      <c r="AE7685" t="s">
        <v>759</v>
      </c>
    </row>
    <row r="7686" spans="2:31" x14ac:dyDescent="0.2">
      <c r="B7686" t="str">
        <f ca="1">IF(ISNA(VLOOKUP(AA7686&amp;"_"&amp;AB7686&amp;"_"&amp;AC7686&amp;"_"&amp;AE7686,[1]挑战模式!$A:$AS,1,FALSE)),"",IF(VLOOKUP(AA7686&amp;"_"&amp;AB7686&amp;"_"&amp;AC7686&amp;"_"&amp;AE7686,[1]挑战模式!$A:$AS,14+AD7686,FALSE)="","","Monster_Season"&amp;AA7686&amp;"_Challenge"&amp;AB7686&amp;"_"&amp;AC7686&amp;"_"&amp;AD7686&amp;"_"&amp;AE7686))</f>
        <v/>
      </c>
      <c r="C7686" t="str">
        <f t="shared" ca="1" si="600"/>
        <v/>
      </c>
      <c r="E7686" t="str">
        <f ca="1">IF(B7686="","",VLOOKUP(AA7686&amp;"_"&amp;AB7686&amp;"_"&amp;AC7686&amp;"_"&amp;AE7686,[1]挑战模式!$A:$AS,26+AD7686,FALSE))</f>
        <v/>
      </c>
      <c r="F7686" t="str">
        <f ca="1">IF(B7686="","",VLOOKUP(VLOOKUP(AA7686&amp;"_"&amp;AB7686&amp;"_"&amp;AC7686&amp;"_"&amp;AE7686,[1]挑战模式!$A:$AS,14+AD7686,FALSE),[1]怪物!$B:$O,3,FALSE))</f>
        <v/>
      </c>
      <c r="G7686" t="str">
        <f t="shared" ca="1" si="601"/>
        <v/>
      </c>
      <c r="H7686" t="str">
        <f t="shared" ca="1" si="602"/>
        <v/>
      </c>
      <c r="I7686" t="str">
        <f t="shared" ca="1" si="603"/>
        <v/>
      </c>
      <c r="J7686" t="str">
        <f t="shared" ca="1" si="604"/>
        <v/>
      </c>
      <c r="K7686" t="str">
        <f t="shared" ca="1" si="604"/>
        <v/>
      </c>
      <c r="AA7686">
        <v>0</v>
      </c>
      <c r="AB7686">
        <v>11</v>
      </c>
      <c r="AC7686">
        <v>2</v>
      </c>
      <c r="AD7686">
        <v>5</v>
      </c>
      <c r="AE7686" t="s">
        <v>759</v>
      </c>
    </row>
    <row r="7687" spans="2:31" x14ac:dyDescent="0.2">
      <c r="B7687" t="str">
        <f ca="1">IF(ISNA(VLOOKUP(AA7687&amp;"_"&amp;AB7687&amp;"_"&amp;AC7687&amp;"_"&amp;AE7687,[1]挑战模式!$A:$AS,1,FALSE)),"",IF(VLOOKUP(AA7687&amp;"_"&amp;AB7687&amp;"_"&amp;AC7687&amp;"_"&amp;AE7687,[1]挑战模式!$A:$AS,14+AD7687,FALSE)="","","Monster_Season"&amp;AA7687&amp;"_Challenge"&amp;AB7687&amp;"_"&amp;AC7687&amp;"_"&amp;AD7687&amp;"_"&amp;AE7687))</f>
        <v/>
      </c>
      <c r="C7687" t="str">
        <f t="shared" ca="1" si="600"/>
        <v/>
      </c>
      <c r="E7687" t="str">
        <f ca="1">IF(B7687="","",VLOOKUP(AA7687&amp;"_"&amp;AB7687&amp;"_"&amp;AC7687&amp;"_"&amp;AE7687,[1]挑战模式!$A:$AS,26+AD7687,FALSE))</f>
        <v/>
      </c>
      <c r="F7687" t="str">
        <f ca="1">IF(B7687="","",VLOOKUP(VLOOKUP(AA7687&amp;"_"&amp;AB7687&amp;"_"&amp;AC7687&amp;"_"&amp;AE7687,[1]挑战模式!$A:$AS,14+AD7687,FALSE),[1]怪物!$B:$O,3,FALSE))</f>
        <v/>
      </c>
      <c r="G7687" t="str">
        <f t="shared" ca="1" si="601"/>
        <v/>
      </c>
      <c r="H7687" t="str">
        <f t="shared" ca="1" si="602"/>
        <v/>
      </c>
      <c r="I7687" t="str">
        <f t="shared" ca="1" si="603"/>
        <v/>
      </c>
      <c r="J7687" t="str">
        <f t="shared" ca="1" si="604"/>
        <v/>
      </c>
      <c r="K7687" t="str">
        <f t="shared" ca="1" si="604"/>
        <v/>
      </c>
      <c r="AA7687">
        <v>0</v>
      </c>
      <c r="AB7687">
        <v>11</v>
      </c>
      <c r="AC7687">
        <v>2</v>
      </c>
      <c r="AD7687">
        <v>6</v>
      </c>
      <c r="AE7687" t="s">
        <v>759</v>
      </c>
    </row>
    <row r="7688" spans="2:31" x14ac:dyDescent="0.2">
      <c r="B7688" t="str">
        <f ca="1">IF(ISNA(VLOOKUP(AA7688&amp;"_"&amp;AB7688&amp;"_"&amp;AC7688&amp;"_"&amp;AE7688,[1]挑战模式!$A:$AS,1,FALSE)),"",IF(VLOOKUP(AA7688&amp;"_"&amp;AB7688&amp;"_"&amp;AC7688&amp;"_"&amp;AE7688,[1]挑战模式!$A:$AS,14+AD7688,FALSE)="","","Monster_Season"&amp;AA7688&amp;"_Challenge"&amp;AB7688&amp;"_"&amp;AC7688&amp;"_"&amp;AD7688&amp;"_"&amp;AE7688))</f>
        <v>Monster_Season0_Challenge11_3_1_Hell</v>
      </c>
      <c r="C7688">
        <f t="shared" ca="1" si="600"/>
        <v>1</v>
      </c>
      <c r="E7688">
        <f ca="1">IF(B7688="","",VLOOKUP(AA7688&amp;"_"&amp;AB7688&amp;"_"&amp;AC7688&amp;"_"&amp;AE7688,[1]挑战模式!$A:$AS,26+AD7688,FALSE))</f>
        <v>599</v>
      </c>
      <c r="F7688">
        <f ca="1">IF(B7688="","",VLOOKUP(VLOOKUP(AA7688&amp;"_"&amp;AB7688&amp;"_"&amp;AC7688&amp;"_"&amp;AE7688,[1]挑战模式!$A:$AS,14+AD7688,FALSE),[1]怪物!$B:$O,3,FALSE))</f>
        <v>1</v>
      </c>
      <c r="G7688">
        <f t="shared" ca="1" si="601"/>
        <v>0</v>
      </c>
      <c r="H7688">
        <f t="shared" ca="1" si="602"/>
        <v>0</v>
      </c>
      <c r="I7688">
        <f t="shared" ca="1" si="603"/>
        <v>0</v>
      </c>
      <c r="J7688">
        <f t="shared" ca="1" si="604"/>
        <v>0</v>
      </c>
      <c r="K7688">
        <f t="shared" ca="1" si="604"/>
        <v>0</v>
      </c>
      <c r="AA7688">
        <v>0</v>
      </c>
      <c r="AB7688">
        <v>11</v>
      </c>
      <c r="AC7688">
        <v>3</v>
      </c>
      <c r="AD7688">
        <v>1</v>
      </c>
      <c r="AE7688" t="s">
        <v>759</v>
      </c>
    </row>
    <row r="7689" spans="2:31" x14ac:dyDescent="0.2">
      <c r="B7689" t="str">
        <f ca="1">IF(ISNA(VLOOKUP(AA7689&amp;"_"&amp;AB7689&amp;"_"&amp;AC7689&amp;"_"&amp;AE7689,[1]挑战模式!$A:$AS,1,FALSE)),"",IF(VLOOKUP(AA7689&amp;"_"&amp;AB7689&amp;"_"&amp;AC7689&amp;"_"&amp;AE7689,[1]挑战模式!$A:$AS,14+AD7689,FALSE)="","","Monster_Season"&amp;AA7689&amp;"_Challenge"&amp;AB7689&amp;"_"&amp;AC7689&amp;"_"&amp;AD7689&amp;"_"&amp;AE7689))</f>
        <v>Monster_Season0_Challenge11_3_2_Hell</v>
      </c>
      <c r="C7689">
        <f t="shared" ref="C7689:C7752" ca="1" si="605">IF(B7689="","",1)</f>
        <v>1</v>
      </c>
      <c r="E7689">
        <f ca="1">IF(B7689="","",VLOOKUP(AA7689&amp;"_"&amp;AB7689&amp;"_"&amp;AC7689&amp;"_"&amp;AE7689,[1]挑战模式!$A:$AS,26+AD7689,FALSE))</f>
        <v>599</v>
      </c>
      <c r="F7689">
        <f ca="1">IF(B7689="","",VLOOKUP(VLOOKUP(AA7689&amp;"_"&amp;AB7689&amp;"_"&amp;AC7689&amp;"_"&amp;AE7689,[1]挑战模式!$A:$AS,14+AD7689,FALSE),[1]怪物!$B:$O,3,FALSE))</f>
        <v>1</v>
      </c>
      <c r="G7689">
        <f t="shared" ref="G7689:G7752" ca="1" si="606">IF(B7689="","",0)</f>
        <v>0</v>
      </c>
      <c r="H7689">
        <f t="shared" ref="H7689:H7752" ca="1" si="607">IF(B7689="","",0)</f>
        <v>0</v>
      </c>
      <c r="I7689">
        <f t="shared" ref="I7689:I7752" ca="1" si="608">IF(B7689="","",0)</f>
        <v>0</v>
      </c>
      <c r="J7689">
        <f t="shared" ref="J7689:K7752" ca="1" si="609">IF(B7689="","",0)</f>
        <v>0</v>
      </c>
      <c r="K7689">
        <f t="shared" ca="1" si="609"/>
        <v>0</v>
      </c>
      <c r="AA7689">
        <v>0</v>
      </c>
      <c r="AB7689">
        <v>11</v>
      </c>
      <c r="AC7689">
        <v>3</v>
      </c>
      <c r="AD7689">
        <v>2</v>
      </c>
      <c r="AE7689" t="s">
        <v>759</v>
      </c>
    </row>
    <row r="7690" spans="2:31" x14ac:dyDescent="0.2">
      <c r="B7690" t="str">
        <f ca="1">IF(ISNA(VLOOKUP(AA7690&amp;"_"&amp;AB7690&amp;"_"&amp;AC7690&amp;"_"&amp;AE7690,[1]挑战模式!$A:$AS,1,FALSE)),"",IF(VLOOKUP(AA7690&amp;"_"&amp;AB7690&amp;"_"&amp;AC7690&amp;"_"&amp;AE7690,[1]挑战模式!$A:$AS,14+AD7690,FALSE)="","","Monster_Season"&amp;AA7690&amp;"_Challenge"&amp;AB7690&amp;"_"&amp;AC7690&amp;"_"&amp;AD7690&amp;"_"&amp;AE7690))</f>
        <v/>
      </c>
      <c r="C7690" t="str">
        <f t="shared" ca="1" si="605"/>
        <v/>
      </c>
      <c r="E7690" t="str">
        <f ca="1">IF(B7690="","",VLOOKUP(AA7690&amp;"_"&amp;AB7690&amp;"_"&amp;AC7690&amp;"_"&amp;AE7690,[1]挑战模式!$A:$AS,26+AD7690,FALSE))</f>
        <v/>
      </c>
      <c r="F7690" t="str">
        <f ca="1">IF(B7690="","",VLOOKUP(VLOOKUP(AA7690&amp;"_"&amp;AB7690&amp;"_"&amp;AC7690&amp;"_"&amp;AE7690,[1]挑战模式!$A:$AS,14+AD7690,FALSE),[1]怪物!$B:$O,3,FALSE))</f>
        <v/>
      </c>
      <c r="G7690" t="str">
        <f t="shared" ca="1" si="606"/>
        <v/>
      </c>
      <c r="H7690" t="str">
        <f t="shared" ca="1" si="607"/>
        <v/>
      </c>
      <c r="I7690" t="str">
        <f t="shared" ca="1" si="608"/>
        <v/>
      </c>
      <c r="J7690" t="str">
        <f t="shared" ca="1" si="609"/>
        <v/>
      </c>
      <c r="K7690" t="str">
        <f t="shared" ca="1" si="609"/>
        <v/>
      </c>
      <c r="AA7690">
        <v>0</v>
      </c>
      <c r="AB7690">
        <v>11</v>
      </c>
      <c r="AC7690">
        <v>3</v>
      </c>
      <c r="AD7690">
        <v>3</v>
      </c>
      <c r="AE7690" t="s">
        <v>759</v>
      </c>
    </row>
    <row r="7691" spans="2:31" x14ac:dyDescent="0.2">
      <c r="B7691" t="str">
        <f ca="1">IF(ISNA(VLOOKUP(AA7691&amp;"_"&amp;AB7691&amp;"_"&amp;AC7691&amp;"_"&amp;AE7691,[1]挑战模式!$A:$AS,1,FALSE)),"",IF(VLOOKUP(AA7691&amp;"_"&amp;AB7691&amp;"_"&amp;AC7691&amp;"_"&amp;AE7691,[1]挑战模式!$A:$AS,14+AD7691,FALSE)="","","Monster_Season"&amp;AA7691&amp;"_Challenge"&amp;AB7691&amp;"_"&amp;AC7691&amp;"_"&amp;AD7691&amp;"_"&amp;AE7691))</f>
        <v/>
      </c>
      <c r="C7691" t="str">
        <f t="shared" ca="1" si="605"/>
        <v/>
      </c>
      <c r="E7691" t="str">
        <f ca="1">IF(B7691="","",VLOOKUP(AA7691&amp;"_"&amp;AB7691&amp;"_"&amp;AC7691&amp;"_"&amp;AE7691,[1]挑战模式!$A:$AS,26+AD7691,FALSE))</f>
        <v/>
      </c>
      <c r="F7691" t="str">
        <f ca="1">IF(B7691="","",VLOOKUP(VLOOKUP(AA7691&amp;"_"&amp;AB7691&amp;"_"&amp;AC7691&amp;"_"&amp;AE7691,[1]挑战模式!$A:$AS,14+AD7691,FALSE),[1]怪物!$B:$O,3,FALSE))</f>
        <v/>
      </c>
      <c r="G7691" t="str">
        <f t="shared" ca="1" si="606"/>
        <v/>
      </c>
      <c r="H7691" t="str">
        <f t="shared" ca="1" si="607"/>
        <v/>
      </c>
      <c r="I7691" t="str">
        <f t="shared" ca="1" si="608"/>
        <v/>
      </c>
      <c r="J7691" t="str">
        <f t="shared" ca="1" si="609"/>
        <v/>
      </c>
      <c r="K7691" t="str">
        <f t="shared" ca="1" si="609"/>
        <v/>
      </c>
      <c r="AA7691">
        <v>0</v>
      </c>
      <c r="AB7691">
        <v>11</v>
      </c>
      <c r="AC7691">
        <v>3</v>
      </c>
      <c r="AD7691">
        <v>4</v>
      </c>
      <c r="AE7691" t="s">
        <v>759</v>
      </c>
    </row>
    <row r="7692" spans="2:31" x14ac:dyDescent="0.2">
      <c r="B7692" t="str">
        <f ca="1">IF(ISNA(VLOOKUP(AA7692&amp;"_"&amp;AB7692&amp;"_"&amp;AC7692&amp;"_"&amp;AE7692,[1]挑战模式!$A:$AS,1,FALSE)),"",IF(VLOOKUP(AA7692&amp;"_"&amp;AB7692&amp;"_"&amp;AC7692&amp;"_"&amp;AE7692,[1]挑战模式!$A:$AS,14+AD7692,FALSE)="","","Monster_Season"&amp;AA7692&amp;"_Challenge"&amp;AB7692&amp;"_"&amp;AC7692&amp;"_"&amp;AD7692&amp;"_"&amp;AE7692))</f>
        <v/>
      </c>
      <c r="C7692" t="str">
        <f t="shared" ca="1" si="605"/>
        <v/>
      </c>
      <c r="E7692" t="str">
        <f ca="1">IF(B7692="","",VLOOKUP(AA7692&amp;"_"&amp;AB7692&amp;"_"&amp;AC7692&amp;"_"&amp;AE7692,[1]挑战模式!$A:$AS,26+AD7692,FALSE))</f>
        <v/>
      </c>
      <c r="F7692" t="str">
        <f ca="1">IF(B7692="","",VLOOKUP(VLOOKUP(AA7692&amp;"_"&amp;AB7692&amp;"_"&amp;AC7692&amp;"_"&amp;AE7692,[1]挑战模式!$A:$AS,14+AD7692,FALSE),[1]怪物!$B:$O,3,FALSE))</f>
        <v/>
      </c>
      <c r="G7692" t="str">
        <f t="shared" ca="1" si="606"/>
        <v/>
      </c>
      <c r="H7692" t="str">
        <f t="shared" ca="1" si="607"/>
        <v/>
      </c>
      <c r="I7692" t="str">
        <f t="shared" ca="1" si="608"/>
        <v/>
      </c>
      <c r="J7692" t="str">
        <f t="shared" ca="1" si="609"/>
        <v/>
      </c>
      <c r="K7692" t="str">
        <f t="shared" ca="1" si="609"/>
        <v/>
      </c>
      <c r="AA7692">
        <v>0</v>
      </c>
      <c r="AB7692">
        <v>11</v>
      </c>
      <c r="AC7692">
        <v>3</v>
      </c>
      <c r="AD7692">
        <v>5</v>
      </c>
      <c r="AE7692" t="s">
        <v>759</v>
      </c>
    </row>
    <row r="7693" spans="2:31" x14ac:dyDescent="0.2">
      <c r="B7693" t="str">
        <f ca="1">IF(ISNA(VLOOKUP(AA7693&amp;"_"&amp;AB7693&amp;"_"&amp;AC7693&amp;"_"&amp;AE7693,[1]挑战模式!$A:$AS,1,FALSE)),"",IF(VLOOKUP(AA7693&amp;"_"&amp;AB7693&amp;"_"&amp;AC7693&amp;"_"&amp;AE7693,[1]挑战模式!$A:$AS,14+AD7693,FALSE)="","","Monster_Season"&amp;AA7693&amp;"_Challenge"&amp;AB7693&amp;"_"&amp;AC7693&amp;"_"&amp;AD7693&amp;"_"&amp;AE7693))</f>
        <v/>
      </c>
      <c r="C7693" t="str">
        <f t="shared" ca="1" si="605"/>
        <v/>
      </c>
      <c r="E7693" t="str">
        <f ca="1">IF(B7693="","",VLOOKUP(AA7693&amp;"_"&amp;AB7693&amp;"_"&amp;AC7693&amp;"_"&amp;AE7693,[1]挑战模式!$A:$AS,26+AD7693,FALSE))</f>
        <v/>
      </c>
      <c r="F7693" t="str">
        <f ca="1">IF(B7693="","",VLOOKUP(VLOOKUP(AA7693&amp;"_"&amp;AB7693&amp;"_"&amp;AC7693&amp;"_"&amp;AE7693,[1]挑战模式!$A:$AS,14+AD7693,FALSE),[1]怪物!$B:$O,3,FALSE))</f>
        <v/>
      </c>
      <c r="G7693" t="str">
        <f t="shared" ca="1" si="606"/>
        <v/>
      </c>
      <c r="H7693" t="str">
        <f t="shared" ca="1" si="607"/>
        <v/>
      </c>
      <c r="I7693" t="str">
        <f t="shared" ca="1" si="608"/>
        <v/>
      </c>
      <c r="J7693" t="str">
        <f t="shared" ca="1" si="609"/>
        <v/>
      </c>
      <c r="K7693" t="str">
        <f t="shared" ca="1" si="609"/>
        <v/>
      </c>
      <c r="AA7693">
        <v>0</v>
      </c>
      <c r="AB7693">
        <v>11</v>
      </c>
      <c r="AC7693">
        <v>3</v>
      </c>
      <c r="AD7693">
        <v>6</v>
      </c>
      <c r="AE7693" t="s">
        <v>759</v>
      </c>
    </row>
    <row r="7694" spans="2:31" x14ac:dyDescent="0.2">
      <c r="B7694" t="str">
        <f ca="1">IF(ISNA(VLOOKUP(AA7694&amp;"_"&amp;AB7694&amp;"_"&amp;AC7694&amp;"_"&amp;AE7694,[1]挑战模式!$A:$AS,1,FALSE)),"",IF(VLOOKUP(AA7694&amp;"_"&amp;AB7694&amp;"_"&amp;AC7694&amp;"_"&amp;AE7694,[1]挑战模式!$A:$AS,14+AD7694,FALSE)="","","Monster_Season"&amp;AA7694&amp;"_Challenge"&amp;AB7694&amp;"_"&amp;AC7694&amp;"_"&amp;AD7694&amp;"_"&amp;AE7694))</f>
        <v>Monster_Season0_Challenge11_4_1_Hell</v>
      </c>
      <c r="C7694">
        <f t="shared" ca="1" si="605"/>
        <v>1</v>
      </c>
      <c r="E7694">
        <f ca="1">IF(B7694="","",VLOOKUP(AA7694&amp;"_"&amp;AB7694&amp;"_"&amp;AC7694&amp;"_"&amp;AE7694,[1]挑战模式!$A:$AS,26+AD7694,FALSE))</f>
        <v>481</v>
      </c>
      <c r="F7694">
        <f ca="1">IF(B7694="","",VLOOKUP(VLOOKUP(AA7694&amp;"_"&amp;AB7694&amp;"_"&amp;AC7694&amp;"_"&amp;AE7694,[1]挑战模式!$A:$AS,14+AD7694,FALSE),[1]怪物!$B:$O,3,FALSE))</f>
        <v>1</v>
      </c>
      <c r="G7694">
        <f t="shared" ca="1" si="606"/>
        <v>0</v>
      </c>
      <c r="H7694">
        <f t="shared" ca="1" si="607"/>
        <v>0</v>
      </c>
      <c r="I7694">
        <f t="shared" ca="1" si="608"/>
        <v>0</v>
      </c>
      <c r="J7694">
        <f t="shared" ca="1" si="609"/>
        <v>0</v>
      </c>
      <c r="K7694">
        <f t="shared" ca="1" si="609"/>
        <v>0</v>
      </c>
      <c r="AA7694">
        <v>0</v>
      </c>
      <c r="AB7694">
        <v>11</v>
      </c>
      <c r="AC7694">
        <v>4</v>
      </c>
      <c r="AD7694">
        <v>1</v>
      </c>
      <c r="AE7694" t="s">
        <v>759</v>
      </c>
    </row>
    <row r="7695" spans="2:31" x14ac:dyDescent="0.2">
      <c r="B7695" t="str">
        <f ca="1">IF(ISNA(VLOOKUP(AA7695&amp;"_"&amp;AB7695&amp;"_"&amp;AC7695&amp;"_"&amp;AE7695,[1]挑战模式!$A:$AS,1,FALSE)),"",IF(VLOOKUP(AA7695&amp;"_"&amp;AB7695&amp;"_"&amp;AC7695&amp;"_"&amp;AE7695,[1]挑战模式!$A:$AS,14+AD7695,FALSE)="","","Monster_Season"&amp;AA7695&amp;"_Challenge"&amp;AB7695&amp;"_"&amp;AC7695&amp;"_"&amp;AD7695&amp;"_"&amp;AE7695))</f>
        <v>Monster_Season0_Challenge11_4_2_Hell</v>
      </c>
      <c r="C7695">
        <f t="shared" ca="1" si="605"/>
        <v>1</v>
      </c>
      <c r="E7695">
        <f ca="1">IF(B7695="","",VLOOKUP(AA7695&amp;"_"&amp;AB7695&amp;"_"&amp;AC7695&amp;"_"&amp;AE7695,[1]挑战模式!$A:$AS,26+AD7695,FALSE))</f>
        <v>481</v>
      </c>
      <c r="F7695">
        <f ca="1">IF(B7695="","",VLOOKUP(VLOOKUP(AA7695&amp;"_"&amp;AB7695&amp;"_"&amp;AC7695&amp;"_"&amp;AE7695,[1]挑战模式!$A:$AS,14+AD7695,FALSE),[1]怪物!$B:$O,3,FALSE))</f>
        <v>1</v>
      </c>
      <c r="G7695">
        <f t="shared" ca="1" si="606"/>
        <v>0</v>
      </c>
      <c r="H7695">
        <f t="shared" ca="1" si="607"/>
        <v>0</v>
      </c>
      <c r="I7695">
        <f t="shared" ca="1" si="608"/>
        <v>0</v>
      </c>
      <c r="J7695">
        <f t="shared" ca="1" si="609"/>
        <v>0</v>
      </c>
      <c r="K7695">
        <f t="shared" ca="1" si="609"/>
        <v>0</v>
      </c>
      <c r="AA7695">
        <v>0</v>
      </c>
      <c r="AB7695">
        <v>11</v>
      </c>
      <c r="AC7695">
        <v>4</v>
      </c>
      <c r="AD7695">
        <v>2</v>
      </c>
      <c r="AE7695" t="s">
        <v>759</v>
      </c>
    </row>
    <row r="7696" spans="2:31" x14ac:dyDescent="0.2">
      <c r="B7696" t="str">
        <f ca="1">IF(ISNA(VLOOKUP(AA7696&amp;"_"&amp;AB7696&amp;"_"&amp;AC7696&amp;"_"&amp;AE7696,[1]挑战模式!$A:$AS,1,FALSE)),"",IF(VLOOKUP(AA7696&amp;"_"&amp;AB7696&amp;"_"&amp;AC7696&amp;"_"&amp;AE7696,[1]挑战模式!$A:$AS,14+AD7696,FALSE)="","","Monster_Season"&amp;AA7696&amp;"_Challenge"&amp;AB7696&amp;"_"&amp;AC7696&amp;"_"&amp;AD7696&amp;"_"&amp;AE7696))</f>
        <v>Monster_Season0_Challenge11_4_3_Hell</v>
      </c>
      <c r="C7696">
        <f t="shared" ca="1" si="605"/>
        <v>1</v>
      </c>
      <c r="E7696">
        <f ca="1">IF(B7696="","",VLOOKUP(AA7696&amp;"_"&amp;AB7696&amp;"_"&amp;AC7696&amp;"_"&amp;AE7696,[1]挑战模式!$A:$AS,26+AD7696,FALSE))</f>
        <v>1923</v>
      </c>
      <c r="F7696">
        <f ca="1">IF(B7696="","",VLOOKUP(VLOOKUP(AA7696&amp;"_"&amp;AB7696&amp;"_"&amp;AC7696&amp;"_"&amp;AE7696,[1]挑战模式!$A:$AS,14+AD7696,FALSE),[1]怪物!$B:$O,3,FALSE))</f>
        <v>1</v>
      </c>
      <c r="G7696">
        <f t="shared" ca="1" si="606"/>
        <v>0</v>
      </c>
      <c r="H7696">
        <f t="shared" ca="1" si="607"/>
        <v>0</v>
      </c>
      <c r="I7696">
        <f t="shared" ca="1" si="608"/>
        <v>0</v>
      </c>
      <c r="J7696">
        <f t="shared" ca="1" si="609"/>
        <v>0</v>
      </c>
      <c r="K7696">
        <f t="shared" ca="1" si="609"/>
        <v>0</v>
      </c>
      <c r="AA7696">
        <v>0</v>
      </c>
      <c r="AB7696">
        <v>11</v>
      </c>
      <c r="AC7696">
        <v>4</v>
      </c>
      <c r="AD7696">
        <v>3</v>
      </c>
      <c r="AE7696" t="s">
        <v>759</v>
      </c>
    </row>
    <row r="7697" spans="2:31" x14ac:dyDescent="0.2">
      <c r="B7697" t="str">
        <f ca="1">IF(ISNA(VLOOKUP(AA7697&amp;"_"&amp;AB7697&amp;"_"&amp;AC7697&amp;"_"&amp;AE7697,[1]挑战模式!$A:$AS,1,FALSE)),"",IF(VLOOKUP(AA7697&amp;"_"&amp;AB7697&amp;"_"&amp;AC7697&amp;"_"&amp;AE7697,[1]挑战模式!$A:$AS,14+AD7697,FALSE)="","","Monster_Season"&amp;AA7697&amp;"_Challenge"&amp;AB7697&amp;"_"&amp;AC7697&amp;"_"&amp;AD7697&amp;"_"&amp;AE7697))</f>
        <v/>
      </c>
      <c r="C7697" t="str">
        <f t="shared" ca="1" si="605"/>
        <v/>
      </c>
      <c r="E7697" t="str">
        <f ca="1">IF(B7697="","",VLOOKUP(AA7697&amp;"_"&amp;AB7697&amp;"_"&amp;AC7697&amp;"_"&amp;AE7697,[1]挑战模式!$A:$AS,26+AD7697,FALSE))</f>
        <v/>
      </c>
      <c r="F7697" t="str">
        <f ca="1">IF(B7697="","",VLOOKUP(VLOOKUP(AA7697&amp;"_"&amp;AB7697&amp;"_"&amp;AC7697&amp;"_"&amp;AE7697,[1]挑战模式!$A:$AS,14+AD7697,FALSE),[1]怪物!$B:$O,3,FALSE))</f>
        <v/>
      </c>
      <c r="G7697" t="str">
        <f t="shared" ca="1" si="606"/>
        <v/>
      </c>
      <c r="H7697" t="str">
        <f t="shared" ca="1" si="607"/>
        <v/>
      </c>
      <c r="I7697" t="str">
        <f t="shared" ca="1" si="608"/>
        <v/>
      </c>
      <c r="J7697" t="str">
        <f t="shared" ca="1" si="609"/>
        <v/>
      </c>
      <c r="K7697" t="str">
        <f t="shared" ca="1" si="609"/>
        <v/>
      </c>
      <c r="AA7697">
        <v>0</v>
      </c>
      <c r="AB7697">
        <v>11</v>
      </c>
      <c r="AC7697">
        <v>4</v>
      </c>
      <c r="AD7697">
        <v>4</v>
      </c>
      <c r="AE7697" t="s">
        <v>759</v>
      </c>
    </row>
    <row r="7698" spans="2:31" x14ac:dyDescent="0.2">
      <c r="B7698" t="str">
        <f ca="1">IF(ISNA(VLOOKUP(AA7698&amp;"_"&amp;AB7698&amp;"_"&amp;AC7698&amp;"_"&amp;AE7698,[1]挑战模式!$A:$AS,1,FALSE)),"",IF(VLOOKUP(AA7698&amp;"_"&amp;AB7698&amp;"_"&amp;AC7698&amp;"_"&amp;AE7698,[1]挑战模式!$A:$AS,14+AD7698,FALSE)="","","Monster_Season"&amp;AA7698&amp;"_Challenge"&amp;AB7698&amp;"_"&amp;AC7698&amp;"_"&amp;AD7698&amp;"_"&amp;AE7698))</f>
        <v/>
      </c>
      <c r="C7698" t="str">
        <f t="shared" ca="1" si="605"/>
        <v/>
      </c>
      <c r="E7698" t="str">
        <f ca="1">IF(B7698="","",VLOOKUP(AA7698&amp;"_"&amp;AB7698&amp;"_"&amp;AC7698&amp;"_"&amp;AE7698,[1]挑战模式!$A:$AS,26+AD7698,FALSE))</f>
        <v/>
      </c>
      <c r="F7698" t="str">
        <f ca="1">IF(B7698="","",VLOOKUP(VLOOKUP(AA7698&amp;"_"&amp;AB7698&amp;"_"&amp;AC7698&amp;"_"&amp;AE7698,[1]挑战模式!$A:$AS,14+AD7698,FALSE),[1]怪物!$B:$O,3,FALSE))</f>
        <v/>
      </c>
      <c r="G7698" t="str">
        <f t="shared" ca="1" si="606"/>
        <v/>
      </c>
      <c r="H7698" t="str">
        <f t="shared" ca="1" si="607"/>
        <v/>
      </c>
      <c r="I7698" t="str">
        <f t="shared" ca="1" si="608"/>
        <v/>
      </c>
      <c r="J7698" t="str">
        <f t="shared" ca="1" si="609"/>
        <v/>
      </c>
      <c r="K7698" t="str">
        <f t="shared" ca="1" si="609"/>
        <v/>
      </c>
      <c r="AA7698">
        <v>0</v>
      </c>
      <c r="AB7698">
        <v>11</v>
      </c>
      <c r="AC7698">
        <v>4</v>
      </c>
      <c r="AD7698">
        <v>5</v>
      </c>
      <c r="AE7698" t="s">
        <v>759</v>
      </c>
    </row>
    <row r="7699" spans="2:31" x14ac:dyDescent="0.2">
      <c r="B7699" t="str">
        <f ca="1">IF(ISNA(VLOOKUP(AA7699&amp;"_"&amp;AB7699&amp;"_"&amp;AC7699&amp;"_"&amp;AE7699,[1]挑战模式!$A:$AS,1,FALSE)),"",IF(VLOOKUP(AA7699&amp;"_"&amp;AB7699&amp;"_"&amp;AC7699&amp;"_"&amp;AE7699,[1]挑战模式!$A:$AS,14+AD7699,FALSE)="","","Monster_Season"&amp;AA7699&amp;"_Challenge"&amp;AB7699&amp;"_"&amp;AC7699&amp;"_"&amp;AD7699&amp;"_"&amp;AE7699))</f>
        <v/>
      </c>
      <c r="C7699" t="str">
        <f t="shared" ca="1" si="605"/>
        <v/>
      </c>
      <c r="E7699" t="str">
        <f ca="1">IF(B7699="","",VLOOKUP(AA7699&amp;"_"&amp;AB7699&amp;"_"&amp;AC7699&amp;"_"&amp;AE7699,[1]挑战模式!$A:$AS,26+AD7699,FALSE))</f>
        <v/>
      </c>
      <c r="F7699" t="str">
        <f ca="1">IF(B7699="","",VLOOKUP(VLOOKUP(AA7699&amp;"_"&amp;AB7699&amp;"_"&amp;AC7699&amp;"_"&amp;AE7699,[1]挑战模式!$A:$AS,14+AD7699,FALSE),[1]怪物!$B:$O,3,FALSE))</f>
        <v/>
      </c>
      <c r="G7699" t="str">
        <f t="shared" ca="1" si="606"/>
        <v/>
      </c>
      <c r="H7699" t="str">
        <f t="shared" ca="1" si="607"/>
        <v/>
      </c>
      <c r="I7699" t="str">
        <f t="shared" ca="1" si="608"/>
        <v/>
      </c>
      <c r="J7699" t="str">
        <f t="shared" ca="1" si="609"/>
        <v/>
      </c>
      <c r="K7699" t="str">
        <f t="shared" ca="1" si="609"/>
        <v/>
      </c>
      <c r="AA7699">
        <v>0</v>
      </c>
      <c r="AB7699">
        <v>11</v>
      </c>
      <c r="AC7699">
        <v>4</v>
      </c>
      <c r="AD7699">
        <v>6</v>
      </c>
      <c r="AE7699" t="s">
        <v>759</v>
      </c>
    </row>
    <row r="7700" spans="2:31" x14ac:dyDescent="0.2">
      <c r="B7700" t="str">
        <f ca="1">IF(ISNA(VLOOKUP(AA7700&amp;"_"&amp;AB7700&amp;"_"&amp;AC7700&amp;"_"&amp;AE7700,[1]挑战模式!$A:$AS,1,FALSE)),"",IF(VLOOKUP(AA7700&amp;"_"&amp;AB7700&amp;"_"&amp;AC7700&amp;"_"&amp;AE7700,[1]挑战模式!$A:$AS,14+AD7700,FALSE)="","","Monster_Season"&amp;AA7700&amp;"_Challenge"&amp;AB7700&amp;"_"&amp;AC7700&amp;"_"&amp;AD7700&amp;"_"&amp;AE7700))</f>
        <v>Monster_Season0_Challenge11_5_1_Hell</v>
      </c>
      <c r="C7700">
        <f t="shared" ca="1" si="605"/>
        <v>1</v>
      </c>
      <c r="E7700">
        <f ca="1">IF(B7700="","",VLOOKUP(AA7700&amp;"_"&amp;AB7700&amp;"_"&amp;AC7700&amp;"_"&amp;AE7700,[1]挑战模式!$A:$AS,26+AD7700,FALSE))</f>
        <v>413</v>
      </c>
      <c r="F7700">
        <f ca="1">IF(B7700="","",VLOOKUP(VLOOKUP(AA7700&amp;"_"&amp;AB7700&amp;"_"&amp;AC7700&amp;"_"&amp;AE7700,[1]挑战模式!$A:$AS,14+AD7700,FALSE),[1]怪物!$B:$O,3,FALSE))</f>
        <v>1</v>
      </c>
      <c r="G7700">
        <f t="shared" ca="1" si="606"/>
        <v>0</v>
      </c>
      <c r="H7700">
        <f t="shared" ca="1" si="607"/>
        <v>0</v>
      </c>
      <c r="I7700">
        <f t="shared" ca="1" si="608"/>
        <v>0</v>
      </c>
      <c r="J7700">
        <f t="shared" ca="1" si="609"/>
        <v>0</v>
      </c>
      <c r="K7700">
        <f t="shared" ca="1" si="609"/>
        <v>0</v>
      </c>
      <c r="AA7700">
        <v>0</v>
      </c>
      <c r="AB7700">
        <v>11</v>
      </c>
      <c r="AC7700">
        <v>5</v>
      </c>
      <c r="AD7700">
        <v>1</v>
      </c>
      <c r="AE7700" t="s">
        <v>759</v>
      </c>
    </row>
    <row r="7701" spans="2:31" x14ac:dyDescent="0.2">
      <c r="B7701" t="str">
        <f ca="1">IF(ISNA(VLOOKUP(AA7701&amp;"_"&amp;AB7701&amp;"_"&amp;AC7701&amp;"_"&amp;AE7701,[1]挑战模式!$A:$AS,1,FALSE)),"",IF(VLOOKUP(AA7701&amp;"_"&amp;AB7701&amp;"_"&amp;AC7701&amp;"_"&amp;AE7701,[1]挑战模式!$A:$AS,14+AD7701,FALSE)="","","Monster_Season"&amp;AA7701&amp;"_Challenge"&amp;AB7701&amp;"_"&amp;AC7701&amp;"_"&amp;AD7701&amp;"_"&amp;AE7701))</f>
        <v>Monster_Season0_Challenge11_5_2_Hell</v>
      </c>
      <c r="C7701">
        <f t="shared" ca="1" si="605"/>
        <v>1</v>
      </c>
      <c r="E7701">
        <f ca="1">IF(B7701="","",VLOOKUP(AA7701&amp;"_"&amp;AB7701&amp;"_"&amp;AC7701&amp;"_"&amp;AE7701,[1]挑战模式!$A:$AS,26+AD7701,FALSE))</f>
        <v>1651</v>
      </c>
      <c r="F7701">
        <f ca="1">IF(B7701="","",VLOOKUP(VLOOKUP(AA7701&amp;"_"&amp;AB7701&amp;"_"&amp;AC7701&amp;"_"&amp;AE7701,[1]挑战模式!$A:$AS,14+AD7701,FALSE),[1]怪物!$B:$O,3,FALSE))</f>
        <v>1</v>
      </c>
      <c r="G7701">
        <f t="shared" ca="1" si="606"/>
        <v>0</v>
      </c>
      <c r="H7701">
        <f t="shared" ca="1" si="607"/>
        <v>0</v>
      </c>
      <c r="I7701">
        <f t="shared" ca="1" si="608"/>
        <v>0</v>
      </c>
      <c r="J7701">
        <f t="shared" ca="1" si="609"/>
        <v>0</v>
      </c>
      <c r="K7701">
        <f t="shared" ca="1" si="609"/>
        <v>0</v>
      </c>
      <c r="AA7701">
        <v>0</v>
      </c>
      <c r="AB7701">
        <v>11</v>
      </c>
      <c r="AC7701">
        <v>5</v>
      </c>
      <c r="AD7701">
        <v>2</v>
      </c>
      <c r="AE7701" t="s">
        <v>759</v>
      </c>
    </row>
    <row r="7702" spans="2:31" x14ac:dyDescent="0.2">
      <c r="B7702" t="str">
        <f ca="1">IF(ISNA(VLOOKUP(AA7702&amp;"_"&amp;AB7702&amp;"_"&amp;AC7702&amp;"_"&amp;AE7702,[1]挑战模式!$A:$AS,1,FALSE)),"",IF(VLOOKUP(AA7702&amp;"_"&amp;AB7702&amp;"_"&amp;AC7702&amp;"_"&amp;AE7702,[1]挑战模式!$A:$AS,14+AD7702,FALSE)="","","Monster_Season"&amp;AA7702&amp;"_Challenge"&amp;AB7702&amp;"_"&amp;AC7702&amp;"_"&amp;AD7702&amp;"_"&amp;AE7702))</f>
        <v>Monster_Season0_Challenge11_5_3_Hell</v>
      </c>
      <c r="C7702">
        <f t="shared" ca="1" si="605"/>
        <v>1</v>
      </c>
      <c r="E7702">
        <f ca="1">IF(B7702="","",VLOOKUP(AA7702&amp;"_"&amp;AB7702&amp;"_"&amp;AC7702&amp;"_"&amp;AE7702,[1]挑战模式!$A:$AS,26+AD7702,FALSE))</f>
        <v>413</v>
      </c>
      <c r="F7702">
        <f ca="1">IF(B7702="","",VLOOKUP(VLOOKUP(AA7702&amp;"_"&amp;AB7702&amp;"_"&amp;AC7702&amp;"_"&amp;AE7702,[1]挑战模式!$A:$AS,14+AD7702,FALSE),[1]怪物!$B:$O,3,FALSE))</f>
        <v>1</v>
      </c>
      <c r="G7702">
        <f t="shared" ca="1" si="606"/>
        <v>0</v>
      </c>
      <c r="H7702">
        <f t="shared" ca="1" si="607"/>
        <v>0</v>
      </c>
      <c r="I7702">
        <f t="shared" ca="1" si="608"/>
        <v>0</v>
      </c>
      <c r="J7702">
        <f t="shared" ca="1" si="609"/>
        <v>0</v>
      </c>
      <c r="K7702">
        <f t="shared" ca="1" si="609"/>
        <v>0</v>
      </c>
      <c r="AA7702">
        <v>0</v>
      </c>
      <c r="AB7702">
        <v>11</v>
      </c>
      <c r="AC7702">
        <v>5</v>
      </c>
      <c r="AD7702">
        <v>3</v>
      </c>
      <c r="AE7702" t="s">
        <v>759</v>
      </c>
    </row>
    <row r="7703" spans="2:31" x14ac:dyDescent="0.2">
      <c r="B7703" t="str">
        <f ca="1">IF(ISNA(VLOOKUP(AA7703&amp;"_"&amp;AB7703&amp;"_"&amp;AC7703&amp;"_"&amp;AE7703,[1]挑战模式!$A:$AS,1,FALSE)),"",IF(VLOOKUP(AA7703&amp;"_"&amp;AB7703&amp;"_"&amp;AC7703&amp;"_"&amp;AE7703,[1]挑战模式!$A:$AS,14+AD7703,FALSE)="","","Monster_Season"&amp;AA7703&amp;"_Challenge"&amp;AB7703&amp;"_"&amp;AC7703&amp;"_"&amp;AD7703&amp;"_"&amp;AE7703))</f>
        <v/>
      </c>
      <c r="C7703" t="str">
        <f t="shared" ca="1" si="605"/>
        <v/>
      </c>
      <c r="E7703" t="str">
        <f ca="1">IF(B7703="","",VLOOKUP(AA7703&amp;"_"&amp;AB7703&amp;"_"&amp;AC7703&amp;"_"&amp;AE7703,[1]挑战模式!$A:$AS,26+AD7703,FALSE))</f>
        <v/>
      </c>
      <c r="F7703" t="str">
        <f ca="1">IF(B7703="","",VLOOKUP(VLOOKUP(AA7703&amp;"_"&amp;AB7703&amp;"_"&amp;AC7703&amp;"_"&amp;AE7703,[1]挑战模式!$A:$AS,14+AD7703,FALSE),[1]怪物!$B:$O,3,FALSE))</f>
        <v/>
      </c>
      <c r="G7703" t="str">
        <f t="shared" ca="1" si="606"/>
        <v/>
      </c>
      <c r="H7703" t="str">
        <f t="shared" ca="1" si="607"/>
        <v/>
      </c>
      <c r="I7703" t="str">
        <f t="shared" ca="1" si="608"/>
        <v/>
      </c>
      <c r="J7703" t="str">
        <f t="shared" ca="1" si="609"/>
        <v/>
      </c>
      <c r="K7703" t="str">
        <f t="shared" ca="1" si="609"/>
        <v/>
      </c>
      <c r="AA7703">
        <v>0</v>
      </c>
      <c r="AB7703">
        <v>11</v>
      </c>
      <c r="AC7703">
        <v>5</v>
      </c>
      <c r="AD7703">
        <v>4</v>
      </c>
      <c r="AE7703" t="s">
        <v>759</v>
      </c>
    </row>
    <row r="7704" spans="2:31" x14ac:dyDescent="0.2">
      <c r="B7704" t="str">
        <f ca="1">IF(ISNA(VLOOKUP(AA7704&amp;"_"&amp;AB7704&amp;"_"&amp;AC7704&amp;"_"&amp;AE7704,[1]挑战模式!$A:$AS,1,FALSE)),"",IF(VLOOKUP(AA7704&amp;"_"&amp;AB7704&amp;"_"&amp;AC7704&amp;"_"&amp;AE7704,[1]挑战模式!$A:$AS,14+AD7704,FALSE)="","","Monster_Season"&amp;AA7704&amp;"_Challenge"&amp;AB7704&amp;"_"&amp;AC7704&amp;"_"&amp;AD7704&amp;"_"&amp;AE7704))</f>
        <v/>
      </c>
      <c r="C7704" t="str">
        <f t="shared" ca="1" si="605"/>
        <v/>
      </c>
      <c r="E7704" t="str">
        <f ca="1">IF(B7704="","",VLOOKUP(AA7704&amp;"_"&amp;AB7704&amp;"_"&amp;AC7704&amp;"_"&amp;AE7704,[1]挑战模式!$A:$AS,26+AD7704,FALSE))</f>
        <v/>
      </c>
      <c r="F7704" t="str">
        <f ca="1">IF(B7704="","",VLOOKUP(VLOOKUP(AA7704&amp;"_"&amp;AB7704&amp;"_"&amp;AC7704&amp;"_"&amp;AE7704,[1]挑战模式!$A:$AS,14+AD7704,FALSE),[1]怪物!$B:$O,3,FALSE))</f>
        <v/>
      </c>
      <c r="G7704" t="str">
        <f t="shared" ca="1" si="606"/>
        <v/>
      </c>
      <c r="H7704" t="str">
        <f t="shared" ca="1" si="607"/>
        <v/>
      </c>
      <c r="I7704" t="str">
        <f t="shared" ca="1" si="608"/>
        <v/>
      </c>
      <c r="J7704" t="str">
        <f t="shared" ca="1" si="609"/>
        <v/>
      </c>
      <c r="K7704" t="str">
        <f t="shared" ca="1" si="609"/>
        <v/>
      </c>
      <c r="AA7704">
        <v>0</v>
      </c>
      <c r="AB7704">
        <v>11</v>
      </c>
      <c r="AC7704">
        <v>5</v>
      </c>
      <c r="AD7704">
        <v>5</v>
      </c>
      <c r="AE7704" t="s">
        <v>759</v>
      </c>
    </row>
    <row r="7705" spans="2:31" x14ac:dyDescent="0.2">
      <c r="B7705" t="str">
        <f ca="1">IF(ISNA(VLOOKUP(AA7705&amp;"_"&amp;AB7705&amp;"_"&amp;AC7705&amp;"_"&amp;AE7705,[1]挑战模式!$A:$AS,1,FALSE)),"",IF(VLOOKUP(AA7705&amp;"_"&amp;AB7705&amp;"_"&amp;AC7705&amp;"_"&amp;AE7705,[1]挑战模式!$A:$AS,14+AD7705,FALSE)="","","Monster_Season"&amp;AA7705&amp;"_Challenge"&amp;AB7705&amp;"_"&amp;AC7705&amp;"_"&amp;AD7705&amp;"_"&amp;AE7705))</f>
        <v/>
      </c>
      <c r="C7705" t="str">
        <f t="shared" ca="1" si="605"/>
        <v/>
      </c>
      <c r="E7705" t="str">
        <f ca="1">IF(B7705="","",VLOOKUP(AA7705&amp;"_"&amp;AB7705&amp;"_"&amp;AC7705&amp;"_"&amp;AE7705,[1]挑战模式!$A:$AS,26+AD7705,FALSE))</f>
        <v/>
      </c>
      <c r="F7705" t="str">
        <f ca="1">IF(B7705="","",VLOOKUP(VLOOKUP(AA7705&amp;"_"&amp;AB7705&amp;"_"&amp;AC7705&amp;"_"&amp;AE7705,[1]挑战模式!$A:$AS,14+AD7705,FALSE),[1]怪物!$B:$O,3,FALSE))</f>
        <v/>
      </c>
      <c r="G7705" t="str">
        <f t="shared" ca="1" si="606"/>
        <v/>
      </c>
      <c r="H7705" t="str">
        <f t="shared" ca="1" si="607"/>
        <v/>
      </c>
      <c r="I7705" t="str">
        <f t="shared" ca="1" si="608"/>
        <v/>
      </c>
      <c r="J7705" t="str">
        <f t="shared" ca="1" si="609"/>
        <v/>
      </c>
      <c r="K7705" t="str">
        <f t="shared" ca="1" si="609"/>
        <v/>
      </c>
      <c r="AA7705">
        <v>0</v>
      </c>
      <c r="AB7705">
        <v>11</v>
      </c>
      <c r="AC7705">
        <v>5</v>
      </c>
      <c r="AD7705">
        <v>6</v>
      </c>
      <c r="AE7705" t="s">
        <v>759</v>
      </c>
    </row>
    <row r="7706" spans="2:31" x14ac:dyDescent="0.2">
      <c r="B7706" t="str">
        <f ca="1">IF(ISNA(VLOOKUP(AA7706&amp;"_"&amp;AB7706&amp;"_"&amp;AC7706&amp;"_"&amp;AE7706,[1]挑战模式!$A:$AS,1,FALSE)),"",IF(VLOOKUP(AA7706&amp;"_"&amp;AB7706&amp;"_"&amp;AC7706&amp;"_"&amp;AE7706,[1]挑战模式!$A:$AS,14+AD7706,FALSE)="","","Monster_Season"&amp;AA7706&amp;"_Challenge"&amp;AB7706&amp;"_"&amp;AC7706&amp;"_"&amp;AD7706&amp;"_"&amp;AE7706))</f>
        <v>Monster_Season0_Challenge11_6_1_Hell</v>
      </c>
      <c r="C7706">
        <f t="shared" ca="1" si="605"/>
        <v>1</v>
      </c>
      <c r="E7706">
        <f ca="1">IF(B7706="","",VLOOKUP(AA7706&amp;"_"&amp;AB7706&amp;"_"&amp;AC7706&amp;"_"&amp;AE7706,[1]挑战模式!$A:$AS,26+AD7706,FALSE))</f>
        <v>665</v>
      </c>
      <c r="F7706">
        <f ca="1">IF(B7706="","",VLOOKUP(VLOOKUP(AA7706&amp;"_"&amp;AB7706&amp;"_"&amp;AC7706&amp;"_"&amp;AE7706,[1]挑战模式!$A:$AS,14+AD7706,FALSE),[1]怪物!$B:$O,3,FALSE))</f>
        <v>1</v>
      </c>
      <c r="G7706">
        <f t="shared" ca="1" si="606"/>
        <v>0</v>
      </c>
      <c r="H7706">
        <f t="shared" ca="1" si="607"/>
        <v>0</v>
      </c>
      <c r="I7706">
        <f t="shared" ca="1" si="608"/>
        <v>0</v>
      </c>
      <c r="J7706">
        <f t="shared" ca="1" si="609"/>
        <v>0</v>
      </c>
      <c r="K7706">
        <f t="shared" ca="1" si="609"/>
        <v>0</v>
      </c>
      <c r="AA7706">
        <v>0</v>
      </c>
      <c r="AB7706">
        <v>11</v>
      </c>
      <c r="AC7706">
        <v>6</v>
      </c>
      <c r="AD7706">
        <v>1</v>
      </c>
      <c r="AE7706" t="s">
        <v>759</v>
      </c>
    </row>
    <row r="7707" spans="2:31" x14ac:dyDescent="0.2">
      <c r="B7707" t="str">
        <f ca="1">IF(ISNA(VLOOKUP(AA7707&amp;"_"&amp;AB7707&amp;"_"&amp;AC7707&amp;"_"&amp;AE7707,[1]挑战模式!$A:$AS,1,FALSE)),"",IF(VLOOKUP(AA7707&amp;"_"&amp;AB7707&amp;"_"&amp;AC7707&amp;"_"&amp;AE7707,[1]挑战模式!$A:$AS,14+AD7707,FALSE)="","","Monster_Season"&amp;AA7707&amp;"_Challenge"&amp;AB7707&amp;"_"&amp;AC7707&amp;"_"&amp;AD7707&amp;"_"&amp;AE7707))</f>
        <v>Monster_Season0_Challenge11_6_2_Hell</v>
      </c>
      <c r="C7707">
        <f t="shared" ca="1" si="605"/>
        <v>1</v>
      </c>
      <c r="E7707">
        <f ca="1">IF(B7707="","",VLOOKUP(AA7707&amp;"_"&amp;AB7707&amp;"_"&amp;AC7707&amp;"_"&amp;AE7707,[1]挑战模式!$A:$AS,26+AD7707,FALSE))</f>
        <v>665</v>
      </c>
      <c r="F7707">
        <f ca="1">IF(B7707="","",VLOOKUP(VLOOKUP(AA7707&amp;"_"&amp;AB7707&amp;"_"&amp;AC7707&amp;"_"&amp;AE7707,[1]挑战模式!$A:$AS,14+AD7707,FALSE),[1]怪物!$B:$O,3,FALSE))</f>
        <v>1</v>
      </c>
      <c r="G7707">
        <f t="shared" ca="1" si="606"/>
        <v>0</v>
      </c>
      <c r="H7707">
        <f t="shared" ca="1" si="607"/>
        <v>0</v>
      </c>
      <c r="I7707">
        <f t="shared" ca="1" si="608"/>
        <v>0</v>
      </c>
      <c r="J7707">
        <f t="shared" ca="1" si="609"/>
        <v>0</v>
      </c>
      <c r="K7707">
        <f t="shared" ca="1" si="609"/>
        <v>0</v>
      </c>
      <c r="AA7707">
        <v>0</v>
      </c>
      <c r="AB7707">
        <v>11</v>
      </c>
      <c r="AC7707">
        <v>6</v>
      </c>
      <c r="AD7707">
        <v>2</v>
      </c>
      <c r="AE7707" t="s">
        <v>759</v>
      </c>
    </row>
    <row r="7708" spans="2:31" x14ac:dyDescent="0.2">
      <c r="B7708" t="str">
        <f ca="1">IF(ISNA(VLOOKUP(AA7708&amp;"_"&amp;AB7708&amp;"_"&amp;AC7708&amp;"_"&amp;AE7708,[1]挑战模式!$A:$AS,1,FALSE)),"",IF(VLOOKUP(AA7708&amp;"_"&amp;AB7708&amp;"_"&amp;AC7708&amp;"_"&amp;AE7708,[1]挑战模式!$A:$AS,14+AD7708,FALSE)="","","Monster_Season"&amp;AA7708&amp;"_Challenge"&amp;AB7708&amp;"_"&amp;AC7708&amp;"_"&amp;AD7708&amp;"_"&amp;AE7708))</f>
        <v>Monster_Season0_Challenge11_6_3_Hell</v>
      </c>
      <c r="C7708">
        <f t="shared" ca="1" si="605"/>
        <v>1</v>
      </c>
      <c r="E7708">
        <f ca="1">IF(B7708="","",VLOOKUP(AA7708&amp;"_"&amp;AB7708&amp;"_"&amp;AC7708&amp;"_"&amp;AE7708,[1]挑战模式!$A:$AS,26+AD7708,FALSE))</f>
        <v>2660</v>
      </c>
      <c r="F7708">
        <f ca="1">IF(B7708="","",VLOOKUP(VLOOKUP(AA7708&amp;"_"&amp;AB7708&amp;"_"&amp;AC7708&amp;"_"&amp;AE7708,[1]挑战模式!$A:$AS,14+AD7708,FALSE),[1]怪物!$B:$O,3,FALSE))</f>
        <v>1</v>
      </c>
      <c r="G7708">
        <f t="shared" ca="1" si="606"/>
        <v>0</v>
      </c>
      <c r="H7708">
        <f t="shared" ca="1" si="607"/>
        <v>0</v>
      </c>
      <c r="I7708">
        <f t="shared" ca="1" si="608"/>
        <v>0</v>
      </c>
      <c r="J7708">
        <f t="shared" ca="1" si="609"/>
        <v>0</v>
      </c>
      <c r="K7708">
        <f t="shared" ca="1" si="609"/>
        <v>0</v>
      </c>
      <c r="AA7708">
        <v>0</v>
      </c>
      <c r="AB7708">
        <v>11</v>
      </c>
      <c r="AC7708">
        <v>6</v>
      </c>
      <c r="AD7708">
        <v>3</v>
      </c>
      <c r="AE7708" t="s">
        <v>759</v>
      </c>
    </row>
    <row r="7709" spans="2:31" x14ac:dyDescent="0.2">
      <c r="B7709" t="str">
        <f ca="1">IF(ISNA(VLOOKUP(AA7709&amp;"_"&amp;AB7709&amp;"_"&amp;AC7709&amp;"_"&amp;AE7709,[1]挑战模式!$A:$AS,1,FALSE)),"",IF(VLOOKUP(AA7709&amp;"_"&amp;AB7709&amp;"_"&amp;AC7709&amp;"_"&amp;AE7709,[1]挑战模式!$A:$AS,14+AD7709,FALSE)="","","Monster_Season"&amp;AA7709&amp;"_Challenge"&amp;AB7709&amp;"_"&amp;AC7709&amp;"_"&amp;AD7709&amp;"_"&amp;AE7709))</f>
        <v>Monster_Season0_Challenge11_6_4_Hell</v>
      </c>
      <c r="C7709">
        <f t="shared" ca="1" si="605"/>
        <v>1</v>
      </c>
      <c r="E7709">
        <f ca="1">IF(B7709="","",VLOOKUP(AA7709&amp;"_"&amp;AB7709&amp;"_"&amp;AC7709&amp;"_"&amp;AE7709,[1]挑战模式!$A:$AS,26+AD7709,FALSE))</f>
        <v>665</v>
      </c>
      <c r="F7709">
        <f ca="1">IF(B7709="","",VLOOKUP(VLOOKUP(AA7709&amp;"_"&amp;AB7709&amp;"_"&amp;AC7709&amp;"_"&amp;AE7709,[1]挑战模式!$A:$AS,14+AD7709,FALSE),[1]怪物!$B:$O,3,FALSE))</f>
        <v>1</v>
      </c>
      <c r="G7709">
        <f t="shared" ca="1" si="606"/>
        <v>0</v>
      </c>
      <c r="H7709">
        <f t="shared" ca="1" si="607"/>
        <v>0</v>
      </c>
      <c r="I7709">
        <f t="shared" ca="1" si="608"/>
        <v>0</v>
      </c>
      <c r="J7709">
        <f t="shared" ca="1" si="609"/>
        <v>0</v>
      </c>
      <c r="K7709">
        <f t="shared" ca="1" si="609"/>
        <v>0</v>
      </c>
      <c r="AA7709">
        <v>0</v>
      </c>
      <c r="AB7709">
        <v>11</v>
      </c>
      <c r="AC7709">
        <v>6</v>
      </c>
      <c r="AD7709">
        <v>4</v>
      </c>
      <c r="AE7709" t="s">
        <v>759</v>
      </c>
    </row>
    <row r="7710" spans="2:31" x14ac:dyDescent="0.2">
      <c r="B7710" t="str">
        <f ca="1">IF(ISNA(VLOOKUP(AA7710&amp;"_"&amp;AB7710&amp;"_"&amp;AC7710&amp;"_"&amp;AE7710,[1]挑战模式!$A:$AS,1,FALSE)),"",IF(VLOOKUP(AA7710&amp;"_"&amp;AB7710&amp;"_"&amp;AC7710&amp;"_"&amp;AE7710,[1]挑战模式!$A:$AS,14+AD7710,FALSE)="","","Monster_Season"&amp;AA7710&amp;"_Challenge"&amp;AB7710&amp;"_"&amp;AC7710&amp;"_"&amp;AD7710&amp;"_"&amp;AE7710))</f>
        <v/>
      </c>
      <c r="C7710" t="str">
        <f t="shared" ca="1" si="605"/>
        <v/>
      </c>
      <c r="E7710" t="str">
        <f ca="1">IF(B7710="","",VLOOKUP(AA7710&amp;"_"&amp;AB7710&amp;"_"&amp;AC7710&amp;"_"&amp;AE7710,[1]挑战模式!$A:$AS,26+AD7710,FALSE))</f>
        <v/>
      </c>
      <c r="F7710" t="str">
        <f ca="1">IF(B7710="","",VLOOKUP(VLOOKUP(AA7710&amp;"_"&amp;AB7710&amp;"_"&amp;AC7710&amp;"_"&amp;AE7710,[1]挑战模式!$A:$AS,14+AD7710,FALSE),[1]怪物!$B:$O,3,FALSE))</f>
        <v/>
      </c>
      <c r="G7710" t="str">
        <f t="shared" ca="1" si="606"/>
        <v/>
      </c>
      <c r="H7710" t="str">
        <f t="shared" ca="1" si="607"/>
        <v/>
      </c>
      <c r="I7710" t="str">
        <f t="shared" ca="1" si="608"/>
        <v/>
      </c>
      <c r="J7710" t="str">
        <f t="shared" ca="1" si="609"/>
        <v/>
      </c>
      <c r="K7710" t="str">
        <f t="shared" ca="1" si="609"/>
        <v/>
      </c>
      <c r="AA7710">
        <v>0</v>
      </c>
      <c r="AB7710">
        <v>11</v>
      </c>
      <c r="AC7710">
        <v>6</v>
      </c>
      <c r="AD7710">
        <v>5</v>
      </c>
      <c r="AE7710" t="s">
        <v>759</v>
      </c>
    </row>
    <row r="7711" spans="2:31" x14ac:dyDescent="0.2">
      <c r="B7711" t="str">
        <f ca="1">IF(ISNA(VLOOKUP(AA7711&amp;"_"&amp;AB7711&amp;"_"&amp;AC7711&amp;"_"&amp;AE7711,[1]挑战模式!$A:$AS,1,FALSE)),"",IF(VLOOKUP(AA7711&amp;"_"&amp;AB7711&amp;"_"&amp;AC7711&amp;"_"&amp;AE7711,[1]挑战模式!$A:$AS,14+AD7711,FALSE)="","","Monster_Season"&amp;AA7711&amp;"_Challenge"&amp;AB7711&amp;"_"&amp;AC7711&amp;"_"&amp;AD7711&amp;"_"&amp;AE7711))</f>
        <v/>
      </c>
      <c r="C7711" t="str">
        <f t="shared" ca="1" si="605"/>
        <v/>
      </c>
      <c r="E7711" t="str">
        <f ca="1">IF(B7711="","",VLOOKUP(AA7711&amp;"_"&amp;AB7711&amp;"_"&amp;AC7711&amp;"_"&amp;AE7711,[1]挑战模式!$A:$AS,26+AD7711,FALSE))</f>
        <v/>
      </c>
      <c r="F7711" t="str">
        <f ca="1">IF(B7711="","",VLOOKUP(VLOOKUP(AA7711&amp;"_"&amp;AB7711&amp;"_"&amp;AC7711&amp;"_"&amp;AE7711,[1]挑战模式!$A:$AS,14+AD7711,FALSE),[1]怪物!$B:$O,3,FALSE))</f>
        <v/>
      </c>
      <c r="G7711" t="str">
        <f t="shared" ca="1" si="606"/>
        <v/>
      </c>
      <c r="H7711" t="str">
        <f t="shared" ca="1" si="607"/>
        <v/>
      </c>
      <c r="I7711" t="str">
        <f t="shared" ca="1" si="608"/>
        <v/>
      </c>
      <c r="J7711" t="str">
        <f t="shared" ca="1" si="609"/>
        <v/>
      </c>
      <c r="K7711" t="str">
        <f t="shared" ca="1" si="609"/>
        <v/>
      </c>
      <c r="AA7711">
        <v>0</v>
      </c>
      <c r="AB7711">
        <v>11</v>
      </c>
      <c r="AC7711">
        <v>6</v>
      </c>
      <c r="AD7711">
        <v>6</v>
      </c>
      <c r="AE7711" t="s">
        <v>759</v>
      </c>
    </row>
    <row r="7712" spans="2:31" x14ac:dyDescent="0.2">
      <c r="B7712" t="str">
        <f ca="1">IF(ISNA(VLOOKUP(AA7712&amp;"_"&amp;AB7712&amp;"_"&amp;AC7712&amp;"_"&amp;AE7712,[1]挑战模式!$A:$AS,1,FALSE)),"",IF(VLOOKUP(AA7712&amp;"_"&amp;AB7712&amp;"_"&amp;AC7712&amp;"_"&amp;AE7712,[1]挑战模式!$A:$AS,14+AD7712,FALSE)="","","Monster_Season"&amp;AA7712&amp;"_Challenge"&amp;AB7712&amp;"_"&amp;AC7712&amp;"_"&amp;AD7712&amp;"_"&amp;AE7712))</f>
        <v/>
      </c>
      <c r="C7712" t="str">
        <f t="shared" ca="1" si="605"/>
        <v/>
      </c>
      <c r="E7712" t="str">
        <f ca="1">IF(B7712="","",VLOOKUP(AA7712&amp;"_"&amp;AB7712&amp;"_"&amp;AC7712&amp;"_"&amp;AE7712,[1]挑战模式!$A:$AS,26+AD7712,FALSE))</f>
        <v/>
      </c>
      <c r="F7712" t="str">
        <f ca="1">IF(B7712="","",VLOOKUP(VLOOKUP(AA7712&amp;"_"&amp;AB7712&amp;"_"&amp;AC7712&amp;"_"&amp;AE7712,[1]挑战模式!$A:$AS,14+AD7712,FALSE),[1]怪物!$B:$O,3,FALSE))</f>
        <v/>
      </c>
      <c r="G7712" t="str">
        <f t="shared" ca="1" si="606"/>
        <v/>
      </c>
      <c r="H7712" t="str">
        <f t="shared" ca="1" si="607"/>
        <v/>
      </c>
      <c r="I7712" t="str">
        <f t="shared" ca="1" si="608"/>
        <v/>
      </c>
      <c r="J7712" t="str">
        <f t="shared" ca="1" si="609"/>
        <v/>
      </c>
      <c r="K7712" t="str">
        <f t="shared" ca="1" si="609"/>
        <v/>
      </c>
      <c r="AA7712">
        <v>0</v>
      </c>
      <c r="AB7712">
        <v>11</v>
      </c>
      <c r="AC7712">
        <v>7</v>
      </c>
      <c r="AD7712">
        <v>1</v>
      </c>
      <c r="AE7712" t="s">
        <v>759</v>
      </c>
    </row>
    <row r="7713" spans="2:31" x14ac:dyDescent="0.2">
      <c r="B7713" t="str">
        <f ca="1">IF(ISNA(VLOOKUP(AA7713&amp;"_"&amp;AB7713&amp;"_"&amp;AC7713&amp;"_"&amp;AE7713,[1]挑战模式!$A:$AS,1,FALSE)),"",IF(VLOOKUP(AA7713&amp;"_"&amp;AB7713&amp;"_"&amp;AC7713&amp;"_"&amp;AE7713,[1]挑战模式!$A:$AS,14+AD7713,FALSE)="","","Monster_Season"&amp;AA7713&amp;"_Challenge"&amp;AB7713&amp;"_"&amp;AC7713&amp;"_"&amp;AD7713&amp;"_"&amp;AE7713))</f>
        <v/>
      </c>
      <c r="C7713" t="str">
        <f t="shared" ca="1" si="605"/>
        <v/>
      </c>
      <c r="E7713" t="str">
        <f ca="1">IF(B7713="","",VLOOKUP(AA7713&amp;"_"&amp;AB7713&amp;"_"&amp;AC7713&amp;"_"&amp;AE7713,[1]挑战模式!$A:$AS,26+AD7713,FALSE))</f>
        <v/>
      </c>
      <c r="F7713" t="str">
        <f ca="1">IF(B7713="","",VLOOKUP(VLOOKUP(AA7713&amp;"_"&amp;AB7713&amp;"_"&amp;AC7713&amp;"_"&amp;AE7713,[1]挑战模式!$A:$AS,14+AD7713,FALSE),[1]怪物!$B:$O,3,FALSE))</f>
        <v/>
      </c>
      <c r="G7713" t="str">
        <f t="shared" ca="1" si="606"/>
        <v/>
      </c>
      <c r="H7713" t="str">
        <f t="shared" ca="1" si="607"/>
        <v/>
      </c>
      <c r="I7713" t="str">
        <f t="shared" ca="1" si="608"/>
        <v/>
      </c>
      <c r="J7713" t="str">
        <f t="shared" ca="1" si="609"/>
        <v/>
      </c>
      <c r="K7713" t="str">
        <f t="shared" ca="1" si="609"/>
        <v/>
      </c>
      <c r="AA7713">
        <v>0</v>
      </c>
      <c r="AB7713">
        <v>11</v>
      </c>
      <c r="AC7713">
        <v>7</v>
      </c>
      <c r="AD7713">
        <v>2</v>
      </c>
      <c r="AE7713" t="s">
        <v>759</v>
      </c>
    </row>
    <row r="7714" spans="2:31" x14ac:dyDescent="0.2">
      <c r="B7714" t="str">
        <f ca="1">IF(ISNA(VLOOKUP(AA7714&amp;"_"&amp;AB7714&amp;"_"&amp;AC7714&amp;"_"&amp;AE7714,[1]挑战模式!$A:$AS,1,FALSE)),"",IF(VLOOKUP(AA7714&amp;"_"&amp;AB7714&amp;"_"&amp;AC7714&amp;"_"&amp;AE7714,[1]挑战模式!$A:$AS,14+AD7714,FALSE)="","","Monster_Season"&amp;AA7714&amp;"_Challenge"&amp;AB7714&amp;"_"&amp;AC7714&amp;"_"&amp;AD7714&amp;"_"&amp;AE7714))</f>
        <v/>
      </c>
      <c r="C7714" t="str">
        <f t="shared" ca="1" si="605"/>
        <v/>
      </c>
      <c r="E7714" t="str">
        <f ca="1">IF(B7714="","",VLOOKUP(AA7714&amp;"_"&amp;AB7714&amp;"_"&amp;AC7714&amp;"_"&amp;AE7714,[1]挑战模式!$A:$AS,26+AD7714,FALSE))</f>
        <v/>
      </c>
      <c r="F7714" t="str">
        <f ca="1">IF(B7714="","",VLOOKUP(VLOOKUP(AA7714&amp;"_"&amp;AB7714&amp;"_"&amp;AC7714&amp;"_"&amp;AE7714,[1]挑战模式!$A:$AS,14+AD7714,FALSE),[1]怪物!$B:$O,3,FALSE))</f>
        <v/>
      </c>
      <c r="G7714" t="str">
        <f t="shared" ca="1" si="606"/>
        <v/>
      </c>
      <c r="H7714" t="str">
        <f t="shared" ca="1" si="607"/>
        <v/>
      </c>
      <c r="I7714" t="str">
        <f t="shared" ca="1" si="608"/>
        <v/>
      </c>
      <c r="J7714" t="str">
        <f t="shared" ca="1" si="609"/>
        <v/>
      </c>
      <c r="K7714" t="str">
        <f t="shared" ca="1" si="609"/>
        <v/>
      </c>
      <c r="AA7714">
        <v>0</v>
      </c>
      <c r="AB7714">
        <v>11</v>
      </c>
      <c r="AC7714">
        <v>7</v>
      </c>
      <c r="AD7714">
        <v>3</v>
      </c>
      <c r="AE7714" t="s">
        <v>759</v>
      </c>
    </row>
    <row r="7715" spans="2:31" x14ac:dyDescent="0.2">
      <c r="B7715" t="str">
        <f ca="1">IF(ISNA(VLOOKUP(AA7715&amp;"_"&amp;AB7715&amp;"_"&amp;AC7715&amp;"_"&amp;AE7715,[1]挑战模式!$A:$AS,1,FALSE)),"",IF(VLOOKUP(AA7715&amp;"_"&amp;AB7715&amp;"_"&amp;AC7715&amp;"_"&amp;AE7715,[1]挑战模式!$A:$AS,14+AD7715,FALSE)="","","Monster_Season"&amp;AA7715&amp;"_Challenge"&amp;AB7715&amp;"_"&amp;AC7715&amp;"_"&amp;AD7715&amp;"_"&amp;AE7715))</f>
        <v/>
      </c>
      <c r="C7715" t="str">
        <f t="shared" ca="1" si="605"/>
        <v/>
      </c>
      <c r="E7715" t="str">
        <f ca="1">IF(B7715="","",VLOOKUP(AA7715&amp;"_"&amp;AB7715&amp;"_"&amp;AC7715&amp;"_"&amp;AE7715,[1]挑战模式!$A:$AS,26+AD7715,FALSE))</f>
        <v/>
      </c>
      <c r="F7715" t="str">
        <f ca="1">IF(B7715="","",VLOOKUP(VLOOKUP(AA7715&amp;"_"&amp;AB7715&amp;"_"&amp;AC7715&amp;"_"&amp;AE7715,[1]挑战模式!$A:$AS,14+AD7715,FALSE),[1]怪物!$B:$O,3,FALSE))</f>
        <v/>
      </c>
      <c r="G7715" t="str">
        <f t="shared" ca="1" si="606"/>
        <v/>
      </c>
      <c r="H7715" t="str">
        <f t="shared" ca="1" si="607"/>
        <v/>
      </c>
      <c r="I7715" t="str">
        <f t="shared" ca="1" si="608"/>
        <v/>
      </c>
      <c r="J7715" t="str">
        <f t="shared" ca="1" si="609"/>
        <v/>
      </c>
      <c r="K7715" t="str">
        <f t="shared" ca="1" si="609"/>
        <v/>
      </c>
      <c r="AA7715">
        <v>0</v>
      </c>
      <c r="AB7715">
        <v>11</v>
      </c>
      <c r="AC7715">
        <v>7</v>
      </c>
      <c r="AD7715">
        <v>4</v>
      </c>
      <c r="AE7715" t="s">
        <v>759</v>
      </c>
    </row>
    <row r="7716" spans="2:31" x14ac:dyDescent="0.2">
      <c r="B7716" t="str">
        <f ca="1">IF(ISNA(VLOOKUP(AA7716&amp;"_"&amp;AB7716&amp;"_"&amp;AC7716&amp;"_"&amp;AE7716,[1]挑战模式!$A:$AS,1,FALSE)),"",IF(VLOOKUP(AA7716&amp;"_"&amp;AB7716&amp;"_"&amp;AC7716&amp;"_"&amp;AE7716,[1]挑战模式!$A:$AS,14+AD7716,FALSE)="","","Monster_Season"&amp;AA7716&amp;"_Challenge"&amp;AB7716&amp;"_"&amp;AC7716&amp;"_"&amp;AD7716&amp;"_"&amp;AE7716))</f>
        <v/>
      </c>
      <c r="C7716" t="str">
        <f t="shared" ca="1" si="605"/>
        <v/>
      </c>
      <c r="E7716" t="str">
        <f ca="1">IF(B7716="","",VLOOKUP(AA7716&amp;"_"&amp;AB7716&amp;"_"&amp;AC7716&amp;"_"&amp;AE7716,[1]挑战模式!$A:$AS,26+AD7716,FALSE))</f>
        <v/>
      </c>
      <c r="F7716" t="str">
        <f ca="1">IF(B7716="","",VLOOKUP(VLOOKUP(AA7716&amp;"_"&amp;AB7716&amp;"_"&amp;AC7716&amp;"_"&amp;AE7716,[1]挑战模式!$A:$AS,14+AD7716,FALSE),[1]怪物!$B:$O,3,FALSE))</f>
        <v/>
      </c>
      <c r="G7716" t="str">
        <f t="shared" ca="1" si="606"/>
        <v/>
      </c>
      <c r="H7716" t="str">
        <f t="shared" ca="1" si="607"/>
        <v/>
      </c>
      <c r="I7716" t="str">
        <f t="shared" ca="1" si="608"/>
        <v/>
      </c>
      <c r="J7716" t="str">
        <f t="shared" ca="1" si="609"/>
        <v/>
      </c>
      <c r="K7716" t="str">
        <f t="shared" ca="1" si="609"/>
        <v/>
      </c>
      <c r="AA7716">
        <v>0</v>
      </c>
      <c r="AB7716">
        <v>11</v>
      </c>
      <c r="AC7716">
        <v>7</v>
      </c>
      <c r="AD7716">
        <v>5</v>
      </c>
      <c r="AE7716" t="s">
        <v>759</v>
      </c>
    </row>
    <row r="7717" spans="2:31" x14ac:dyDescent="0.2">
      <c r="B7717" t="str">
        <f ca="1">IF(ISNA(VLOOKUP(AA7717&amp;"_"&amp;AB7717&amp;"_"&amp;AC7717&amp;"_"&amp;AE7717,[1]挑战模式!$A:$AS,1,FALSE)),"",IF(VLOOKUP(AA7717&amp;"_"&amp;AB7717&amp;"_"&amp;AC7717&amp;"_"&amp;AE7717,[1]挑战模式!$A:$AS,14+AD7717,FALSE)="","","Monster_Season"&amp;AA7717&amp;"_Challenge"&amp;AB7717&amp;"_"&amp;AC7717&amp;"_"&amp;AD7717&amp;"_"&amp;AE7717))</f>
        <v/>
      </c>
      <c r="C7717" t="str">
        <f t="shared" ca="1" si="605"/>
        <v/>
      </c>
      <c r="E7717" t="str">
        <f ca="1">IF(B7717="","",VLOOKUP(AA7717&amp;"_"&amp;AB7717&amp;"_"&amp;AC7717&amp;"_"&amp;AE7717,[1]挑战模式!$A:$AS,26+AD7717,FALSE))</f>
        <v/>
      </c>
      <c r="F7717" t="str">
        <f ca="1">IF(B7717="","",VLOOKUP(VLOOKUP(AA7717&amp;"_"&amp;AB7717&amp;"_"&amp;AC7717&amp;"_"&amp;AE7717,[1]挑战模式!$A:$AS,14+AD7717,FALSE),[1]怪物!$B:$O,3,FALSE))</f>
        <v/>
      </c>
      <c r="G7717" t="str">
        <f t="shared" ca="1" si="606"/>
        <v/>
      </c>
      <c r="H7717" t="str">
        <f t="shared" ca="1" si="607"/>
        <v/>
      </c>
      <c r="I7717" t="str">
        <f t="shared" ca="1" si="608"/>
        <v/>
      </c>
      <c r="J7717" t="str">
        <f t="shared" ca="1" si="609"/>
        <v/>
      </c>
      <c r="K7717" t="str">
        <f t="shared" ca="1" si="609"/>
        <v/>
      </c>
      <c r="AA7717">
        <v>0</v>
      </c>
      <c r="AB7717">
        <v>11</v>
      </c>
      <c r="AC7717">
        <v>7</v>
      </c>
      <c r="AD7717">
        <v>6</v>
      </c>
      <c r="AE7717" t="s">
        <v>759</v>
      </c>
    </row>
    <row r="7718" spans="2:31" x14ac:dyDescent="0.2">
      <c r="B7718" t="str">
        <f ca="1">IF(ISNA(VLOOKUP(AA7718&amp;"_"&amp;AB7718&amp;"_"&amp;AC7718&amp;"_"&amp;AE7718,[1]挑战模式!$A:$AS,1,FALSE)),"",IF(VLOOKUP(AA7718&amp;"_"&amp;AB7718&amp;"_"&amp;AC7718&amp;"_"&amp;AE7718,[1]挑战模式!$A:$AS,14+AD7718,FALSE)="","","Monster_Season"&amp;AA7718&amp;"_Challenge"&amp;AB7718&amp;"_"&amp;AC7718&amp;"_"&amp;AD7718&amp;"_"&amp;AE7718))</f>
        <v/>
      </c>
      <c r="C7718" t="str">
        <f t="shared" ca="1" si="605"/>
        <v/>
      </c>
      <c r="E7718" t="str">
        <f ca="1">IF(B7718="","",VLOOKUP(AA7718&amp;"_"&amp;AB7718&amp;"_"&amp;AC7718&amp;"_"&amp;AE7718,[1]挑战模式!$A:$AS,26+AD7718,FALSE))</f>
        <v/>
      </c>
      <c r="F7718" t="str">
        <f ca="1">IF(B7718="","",VLOOKUP(VLOOKUP(AA7718&amp;"_"&amp;AB7718&amp;"_"&amp;AC7718&amp;"_"&amp;AE7718,[1]挑战模式!$A:$AS,14+AD7718,FALSE),[1]怪物!$B:$O,3,FALSE))</f>
        <v/>
      </c>
      <c r="G7718" t="str">
        <f t="shared" ca="1" si="606"/>
        <v/>
      </c>
      <c r="H7718" t="str">
        <f t="shared" ca="1" si="607"/>
        <v/>
      </c>
      <c r="I7718" t="str">
        <f t="shared" ca="1" si="608"/>
        <v/>
      </c>
      <c r="J7718" t="str">
        <f t="shared" ca="1" si="609"/>
        <v/>
      </c>
      <c r="K7718" t="str">
        <f t="shared" ca="1" si="609"/>
        <v/>
      </c>
      <c r="AA7718">
        <v>0</v>
      </c>
      <c r="AB7718">
        <v>11</v>
      </c>
      <c r="AC7718">
        <v>8</v>
      </c>
      <c r="AD7718">
        <v>1</v>
      </c>
      <c r="AE7718" t="s">
        <v>759</v>
      </c>
    </row>
    <row r="7719" spans="2:31" x14ac:dyDescent="0.2">
      <c r="B7719" t="str">
        <f ca="1">IF(ISNA(VLOOKUP(AA7719&amp;"_"&amp;AB7719&amp;"_"&amp;AC7719&amp;"_"&amp;AE7719,[1]挑战模式!$A:$AS,1,FALSE)),"",IF(VLOOKUP(AA7719&amp;"_"&amp;AB7719&amp;"_"&amp;AC7719&amp;"_"&amp;AE7719,[1]挑战模式!$A:$AS,14+AD7719,FALSE)="","","Monster_Season"&amp;AA7719&amp;"_Challenge"&amp;AB7719&amp;"_"&amp;AC7719&amp;"_"&amp;AD7719&amp;"_"&amp;AE7719))</f>
        <v/>
      </c>
      <c r="C7719" t="str">
        <f t="shared" ca="1" si="605"/>
        <v/>
      </c>
      <c r="E7719" t="str">
        <f ca="1">IF(B7719="","",VLOOKUP(AA7719&amp;"_"&amp;AB7719&amp;"_"&amp;AC7719&amp;"_"&amp;AE7719,[1]挑战模式!$A:$AS,26+AD7719,FALSE))</f>
        <v/>
      </c>
      <c r="F7719" t="str">
        <f ca="1">IF(B7719="","",VLOOKUP(VLOOKUP(AA7719&amp;"_"&amp;AB7719&amp;"_"&amp;AC7719&amp;"_"&amp;AE7719,[1]挑战模式!$A:$AS,14+AD7719,FALSE),[1]怪物!$B:$O,3,FALSE))</f>
        <v/>
      </c>
      <c r="G7719" t="str">
        <f t="shared" ca="1" si="606"/>
        <v/>
      </c>
      <c r="H7719" t="str">
        <f t="shared" ca="1" si="607"/>
        <v/>
      </c>
      <c r="I7719" t="str">
        <f t="shared" ca="1" si="608"/>
        <v/>
      </c>
      <c r="J7719" t="str">
        <f t="shared" ca="1" si="609"/>
        <v/>
      </c>
      <c r="K7719" t="str">
        <f t="shared" ca="1" si="609"/>
        <v/>
      </c>
      <c r="AA7719">
        <v>0</v>
      </c>
      <c r="AB7719">
        <v>11</v>
      </c>
      <c r="AC7719">
        <v>8</v>
      </c>
      <c r="AD7719">
        <v>2</v>
      </c>
      <c r="AE7719" t="s">
        <v>759</v>
      </c>
    </row>
    <row r="7720" spans="2:31" x14ac:dyDescent="0.2">
      <c r="B7720" t="str">
        <f ca="1">IF(ISNA(VLOOKUP(AA7720&amp;"_"&amp;AB7720&amp;"_"&amp;AC7720&amp;"_"&amp;AE7720,[1]挑战模式!$A:$AS,1,FALSE)),"",IF(VLOOKUP(AA7720&amp;"_"&amp;AB7720&amp;"_"&amp;AC7720&amp;"_"&amp;AE7720,[1]挑战模式!$A:$AS,14+AD7720,FALSE)="","","Monster_Season"&amp;AA7720&amp;"_Challenge"&amp;AB7720&amp;"_"&amp;AC7720&amp;"_"&amp;AD7720&amp;"_"&amp;AE7720))</f>
        <v/>
      </c>
      <c r="C7720" t="str">
        <f t="shared" ca="1" si="605"/>
        <v/>
      </c>
      <c r="E7720" t="str">
        <f ca="1">IF(B7720="","",VLOOKUP(AA7720&amp;"_"&amp;AB7720&amp;"_"&amp;AC7720&amp;"_"&amp;AE7720,[1]挑战模式!$A:$AS,26+AD7720,FALSE))</f>
        <v/>
      </c>
      <c r="F7720" t="str">
        <f ca="1">IF(B7720="","",VLOOKUP(VLOOKUP(AA7720&amp;"_"&amp;AB7720&amp;"_"&amp;AC7720&amp;"_"&amp;AE7720,[1]挑战模式!$A:$AS,14+AD7720,FALSE),[1]怪物!$B:$O,3,FALSE))</f>
        <v/>
      </c>
      <c r="G7720" t="str">
        <f t="shared" ca="1" si="606"/>
        <v/>
      </c>
      <c r="H7720" t="str">
        <f t="shared" ca="1" si="607"/>
        <v/>
      </c>
      <c r="I7720" t="str">
        <f t="shared" ca="1" si="608"/>
        <v/>
      </c>
      <c r="J7720" t="str">
        <f t="shared" ca="1" si="609"/>
        <v/>
      </c>
      <c r="K7720" t="str">
        <f t="shared" ca="1" si="609"/>
        <v/>
      </c>
      <c r="AA7720">
        <v>0</v>
      </c>
      <c r="AB7720">
        <v>11</v>
      </c>
      <c r="AC7720">
        <v>8</v>
      </c>
      <c r="AD7720">
        <v>3</v>
      </c>
      <c r="AE7720" t="s">
        <v>759</v>
      </c>
    </row>
    <row r="7721" spans="2:31" x14ac:dyDescent="0.2">
      <c r="B7721" t="str">
        <f ca="1">IF(ISNA(VLOOKUP(AA7721&amp;"_"&amp;AB7721&amp;"_"&amp;AC7721&amp;"_"&amp;AE7721,[1]挑战模式!$A:$AS,1,FALSE)),"",IF(VLOOKUP(AA7721&amp;"_"&amp;AB7721&amp;"_"&amp;AC7721&amp;"_"&amp;AE7721,[1]挑战模式!$A:$AS,14+AD7721,FALSE)="","","Monster_Season"&amp;AA7721&amp;"_Challenge"&amp;AB7721&amp;"_"&amp;AC7721&amp;"_"&amp;AD7721&amp;"_"&amp;AE7721))</f>
        <v/>
      </c>
      <c r="C7721" t="str">
        <f t="shared" ca="1" si="605"/>
        <v/>
      </c>
      <c r="E7721" t="str">
        <f ca="1">IF(B7721="","",VLOOKUP(AA7721&amp;"_"&amp;AB7721&amp;"_"&amp;AC7721&amp;"_"&amp;AE7721,[1]挑战模式!$A:$AS,26+AD7721,FALSE))</f>
        <v/>
      </c>
      <c r="F7721" t="str">
        <f ca="1">IF(B7721="","",VLOOKUP(VLOOKUP(AA7721&amp;"_"&amp;AB7721&amp;"_"&amp;AC7721&amp;"_"&amp;AE7721,[1]挑战模式!$A:$AS,14+AD7721,FALSE),[1]怪物!$B:$O,3,FALSE))</f>
        <v/>
      </c>
      <c r="G7721" t="str">
        <f t="shared" ca="1" si="606"/>
        <v/>
      </c>
      <c r="H7721" t="str">
        <f t="shared" ca="1" si="607"/>
        <v/>
      </c>
      <c r="I7721" t="str">
        <f t="shared" ca="1" si="608"/>
        <v/>
      </c>
      <c r="J7721" t="str">
        <f t="shared" ca="1" si="609"/>
        <v/>
      </c>
      <c r="K7721" t="str">
        <f t="shared" ca="1" si="609"/>
        <v/>
      </c>
      <c r="AA7721">
        <v>0</v>
      </c>
      <c r="AB7721">
        <v>11</v>
      </c>
      <c r="AC7721">
        <v>8</v>
      </c>
      <c r="AD7721">
        <v>4</v>
      </c>
      <c r="AE7721" t="s">
        <v>759</v>
      </c>
    </row>
    <row r="7722" spans="2:31" x14ac:dyDescent="0.2">
      <c r="B7722" t="str">
        <f ca="1">IF(ISNA(VLOOKUP(AA7722&amp;"_"&amp;AB7722&amp;"_"&amp;AC7722&amp;"_"&amp;AE7722,[1]挑战模式!$A:$AS,1,FALSE)),"",IF(VLOOKUP(AA7722&amp;"_"&amp;AB7722&amp;"_"&amp;AC7722&amp;"_"&amp;AE7722,[1]挑战模式!$A:$AS,14+AD7722,FALSE)="","","Monster_Season"&amp;AA7722&amp;"_Challenge"&amp;AB7722&amp;"_"&amp;AC7722&amp;"_"&amp;AD7722&amp;"_"&amp;AE7722))</f>
        <v/>
      </c>
      <c r="C7722" t="str">
        <f t="shared" ca="1" si="605"/>
        <v/>
      </c>
      <c r="E7722" t="str">
        <f ca="1">IF(B7722="","",VLOOKUP(AA7722&amp;"_"&amp;AB7722&amp;"_"&amp;AC7722&amp;"_"&amp;AE7722,[1]挑战模式!$A:$AS,26+AD7722,FALSE))</f>
        <v/>
      </c>
      <c r="F7722" t="str">
        <f ca="1">IF(B7722="","",VLOOKUP(VLOOKUP(AA7722&amp;"_"&amp;AB7722&amp;"_"&amp;AC7722&amp;"_"&amp;AE7722,[1]挑战模式!$A:$AS,14+AD7722,FALSE),[1]怪物!$B:$O,3,FALSE))</f>
        <v/>
      </c>
      <c r="G7722" t="str">
        <f t="shared" ca="1" si="606"/>
        <v/>
      </c>
      <c r="H7722" t="str">
        <f t="shared" ca="1" si="607"/>
        <v/>
      </c>
      <c r="I7722" t="str">
        <f t="shared" ca="1" si="608"/>
        <v/>
      </c>
      <c r="J7722" t="str">
        <f t="shared" ca="1" si="609"/>
        <v/>
      </c>
      <c r="K7722" t="str">
        <f t="shared" ca="1" si="609"/>
        <v/>
      </c>
      <c r="AA7722">
        <v>0</v>
      </c>
      <c r="AB7722">
        <v>11</v>
      </c>
      <c r="AC7722">
        <v>8</v>
      </c>
      <c r="AD7722">
        <v>5</v>
      </c>
      <c r="AE7722" t="s">
        <v>759</v>
      </c>
    </row>
    <row r="7723" spans="2:31" x14ac:dyDescent="0.2">
      <c r="B7723" t="str">
        <f ca="1">IF(ISNA(VLOOKUP(AA7723&amp;"_"&amp;AB7723&amp;"_"&amp;AC7723&amp;"_"&amp;AE7723,[1]挑战模式!$A:$AS,1,FALSE)),"",IF(VLOOKUP(AA7723&amp;"_"&amp;AB7723&amp;"_"&amp;AC7723&amp;"_"&amp;AE7723,[1]挑战模式!$A:$AS,14+AD7723,FALSE)="","","Monster_Season"&amp;AA7723&amp;"_Challenge"&amp;AB7723&amp;"_"&amp;AC7723&amp;"_"&amp;AD7723&amp;"_"&amp;AE7723))</f>
        <v/>
      </c>
      <c r="C7723" t="str">
        <f t="shared" ca="1" si="605"/>
        <v/>
      </c>
      <c r="E7723" t="str">
        <f ca="1">IF(B7723="","",VLOOKUP(AA7723&amp;"_"&amp;AB7723&amp;"_"&amp;AC7723&amp;"_"&amp;AE7723,[1]挑战模式!$A:$AS,26+AD7723,FALSE))</f>
        <v/>
      </c>
      <c r="F7723" t="str">
        <f ca="1">IF(B7723="","",VLOOKUP(VLOOKUP(AA7723&amp;"_"&amp;AB7723&amp;"_"&amp;AC7723&amp;"_"&amp;AE7723,[1]挑战模式!$A:$AS,14+AD7723,FALSE),[1]怪物!$B:$O,3,FALSE))</f>
        <v/>
      </c>
      <c r="G7723" t="str">
        <f t="shared" ca="1" si="606"/>
        <v/>
      </c>
      <c r="H7723" t="str">
        <f t="shared" ca="1" si="607"/>
        <v/>
      </c>
      <c r="I7723" t="str">
        <f t="shared" ca="1" si="608"/>
        <v/>
      </c>
      <c r="J7723" t="str">
        <f t="shared" ca="1" si="609"/>
        <v/>
      </c>
      <c r="K7723" t="str">
        <f t="shared" ca="1" si="609"/>
        <v/>
      </c>
      <c r="AA7723">
        <v>0</v>
      </c>
      <c r="AB7723">
        <v>11</v>
      </c>
      <c r="AC7723">
        <v>8</v>
      </c>
      <c r="AD7723">
        <v>6</v>
      </c>
      <c r="AE7723" t="s">
        <v>759</v>
      </c>
    </row>
    <row r="7724" spans="2:31" x14ac:dyDescent="0.2">
      <c r="B7724" t="str">
        <f ca="1">IF(ISNA(VLOOKUP(AA7724&amp;"_"&amp;AB7724&amp;"_"&amp;AC7724&amp;"_"&amp;AE7724,[1]挑战模式!$A:$AS,1,FALSE)),"",IF(VLOOKUP(AA7724&amp;"_"&amp;AB7724&amp;"_"&amp;AC7724&amp;"_"&amp;AE7724,[1]挑战模式!$A:$AS,14+AD7724,FALSE)="","","Monster_Season"&amp;AA7724&amp;"_Challenge"&amp;AB7724&amp;"_"&amp;AC7724&amp;"_"&amp;AD7724&amp;"_"&amp;AE7724))</f>
        <v/>
      </c>
      <c r="C7724" t="str">
        <f t="shared" ca="1" si="605"/>
        <v/>
      </c>
      <c r="E7724" t="str">
        <f ca="1">IF(B7724="","",VLOOKUP(AA7724&amp;"_"&amp;AB7724&amp;"_"&amp;AC7724&amp;"_"&amp;AE7724,[1]挑战模式!$A:$AS,26+AD7724,FALSE))</f>
        <v/>
      </c>
      <c r="F7724" t="str">
        <f ca="1">IF(B7724="","",VLOOKUP(VLOOKUP(AA7724&amp;"_"&amp;AB7724&amp;"_"&amp;AC7724&amp;"_"&amp;AE7724,[1]挑战模式!$A:$AS,14+AD7724,FALSE),[1]怪物!$B:$O,3,FALSE))</f>
        <v/>
      </c>
      <c r="G7724" t="str">
        <f t="shared" ca="1" si="606"/>
        <v/>
      </c>
      <c r="H7724" t="str">
        <f t="shared" ca="1" si="607"/>
        <v/>
      </c>
      <c r="I7724" t="str">
        <f t="shared" ca="1" si="608"/>
        <v/>
      </c>
      <c r="J7724" t="str">
        <f t="shared" ca="1" si="609"/>
        <v/>
      </c>
      <c r="K7724" t="str">
        <f t="shared" ca="1" si="609"/>
        <v/>
      </c>
      <c r="AA7724">
        <v>0</v>
      </c>
      <c r="AB7724">
        <v>11</v>
      </c>
      <c r="AC7724">
        <v>9</v>
      </c>
      <c r="AD7724">
        <v>1</v>
      </c>
      <c r="AE7724" t="s">
        <v>759</v>
      </c>
    </row>
    <row r="7725" spans="2:31" x14ac:dyDescent="0.2">
      <c r="B7725" t="str">
        <f ca="1">IF(ISNA(VLOOKUP(AA7725&amp;"_"&amp;AB7725&amp;"_"&amp;AC7725&amp;"_"&amp;AE7725,[1]挑战模式!$A:$AS,1,FALSE)),"",IF(VLOOKUP(AA7725&amp;"_"&amp;AB7725&amp;"_"&amp;AC7725&amp;"_"&amp;AE7725,[1]挑战模式!$A:$AS,14+AD7725,FALSE)="","","Monster_Season"&amp;AA7725&amp;"_Challenge"&amp;AB7725&amp;"_"&amp;AC7725&amp;"_"&amp;AD7725&amp;"_"&amp;AE7725))</f>
        <v/>
      </c>
      <c r="C7725" t="str">
        <f t="shared" ca="1" si="605"/>
        <v/>
      </c>
      <c r="E7725" t="str">
        <f ca="1">IF(B7725="","",VLOOKUP(AA7725&amp;"_"&amp;AB7725&amp;"_"&amp;AC7725&amp;"_"&amp;AE7725,[1]挑战模式!$A:$AS,26+AD7725,FALSE))</f>
        <v/>
      </c>
      <c r="F7725" t="str">
        <f ca="1">IF(B7725="","",VLOOKUP(VLOOKUP(AA7725&amp;"_"&amp;AB7725&amp;"_"&amp;AC7725&amp;"_"&amp;AE7725,[1]挑战模式!$A:$AS,14+AD7725,FALSE),[1]怪物!$B:$O,3,FALSE))</f>
        <v/>
      </c>
      <c r="G7725" t="str">
        <f t="shared" ca="1" si="606"/>
        <v/>
      </c>
      <c r="H7725" t="str">
        <f t="shared" ca="1" si="607"/>
        <v/>
      </c>
      <c r="I7725" t="str">
        <f t="shared" ca="1" si="608"/>
        <v/>
      </c>
      <c r="J7725" t="str">
        <f t="shared" ca="1" si="609"/>
        <v/>
      </c>
      <c r="K7725" t="str">
        <f t="shared" ca="1" si="609"/>
        <v/>
      </c>
      <c r="AA7725">
        <v>0</v>
      </c>
      <c r="AB7725">
        <v>11</v>
      </c>
      <c r="AC7725">
        <v>9</v>
      </c>
      <c r="AD7725">
        <v>2</v>
      </c>
      <c r="AE7725" t="s">
        <v>759</v>
      </c>
    </row>
    <row r="7726" spans="2:31" x14ac:dyDescent="0.2">
      <c r="B7726" t="str">
        <f ca="1">IF(ISNA(VLOOKUP(AA7726&amp;"_"&amp;AB7726&amp;"_"&amp;AC7726&amp;"_"&amp;AE7726,[1]挑战模式!$A:$AS,1,FALSE)),"",IF(VLOOKUP(AA7726&amp;"_"&amp;AB7726&amp;"_"&amp;AC7726&amp;"_"&amp;AE7726,[1]挑战模式!$A:$AS,14+AD7726,FALSE)="","","Monster_Season"&amp;AA7726&amp;"_Challenge"&amp;AB7726&amp;"_"&amp;AC7726&amp;"_"&amp;AD7726&amp;"_"&amp;AE7726))</f>
        <v/>
      </c>
      <c r="C7726" t="str">
        <f t="shared" ca="1" si="605"/>
        <v/>
      </c>
      <c r="E7726" t="str">
        <f ca="1">IF(B7726="","",VLOOKUP(AA7726&amp;"_"&amp;AB7726&amp;"_"&amp;AC7726&amp;"_"&amp;AE7726,[1]挑战模式!$A:$AS,26+AD7726,FALSE))</f>
        <v/>
      </c>
      <c r="F7726" t="str">
        <f ca="1">IF(B7726="","",VLOOKUP(VLOOKUP(AA7726&amp;"_"&amp;AB7726&amp;"_"&amp;AC7726&amp;"_"&amp;AE7726,[1]挑战模式!$A:$AS,14+AD7726,FALSE),[1]怪物!$B:$O,3,FALSE))</f>
        <v/>
      </c>
      <c r="G7726" t="str">
        <f t="shared" ca="1" si="606"/>
        <v/>
      </c>
      <c r="H7726" t="str">
        <f t="shared" ca="1" si="607"/>
        <v/>
      </c>
      <c r="I7726" t="str">
        <f t="shared" ca="1" si="608"/>
        <v/>
      </c>
      <c r="J7726" t="str">
        <f t="shared" ca="1" si="609"/>
        <v/>
      </c>
      <c r="K7726" t="str">
        <f t="shared" ca="1" si="609"/>
        <v/>
      </c>
      <c r="AA7726">
        <v>0</v>
      </c>
      <c r="AB7726">
        <v>11</v>
      </c>
      <c r="AC7726">
        <v>9</v>
      </c>
      <c r="AD7726">
        <v>3</v>
      </c>
      <c r="AE7726" t="s">
        <v>759</v>
      </c>
    </row>
    <row r="7727" spans="2:31" x14ac:dyDescent="0.2">
      <c r="B7727" t="str">
        <f ca="1">IF(ISNA(VLOOKUP(AA7727&amp;"_"&amp;AB7727&amp;"_"&amp;AC7727&amp;"_"&amp;AE7727,[1]挑战模式!$A:$AS,1,FALSE)),"",IF(VLOOKUP(AA7727&amp;"_"&amp;AB7727&amp;"_"&amp;AC7727&amp;"_"&amp;AE7727,[1]挑战模式!$A:$AS,14+AD7727,FALSE)="","","Monster_Season"&amp;AA7727&amp;"_Challenge"&amp;AB7727&amp;"_"&amp;AC7727&amp;"_"&amp;AD7727&amp;"_"&amp;AE7727))</f>
        <v/>
      </c>
      <c r="C7727" t="str">
        <f t="shared" ca="1" si="605"/>
        <v/>
      </c>
      <c r="E7727" t="str">
        <f ca="1">IF(B7727="","",VLOOKUP(AA7727&amp;"_"&amp;AB7727&amp;"_"&amp;AC7727&amp;"_"&amp;AE7727,[1]挑战模式!$A:$AS,26+AD7727,FALSE))</f>
        <v/>
      </c>
      <c r="F7727" t="str">
        <f ca="1">IF(B7727="","",VLOOKUP(VLOOKUP(AA7727&amp;"_"&amp;AB7727&amp;"_"&amp;AC7727&amp;"_"&amp;AE7727,[1]挑战模式!$A:$AS,14+AD7727,FALSE),[1]怪物!$B:$O,3,FALSE))</f>
        <v/>
      </c>
      <c r="G7727" t="str">
        <f t="shared" ca="1" si="606"/>
        <v/>
      </c>
      <c r="H7727" t="str">
        <f t="shared" ca="1" si="607"/>
        <v/>
      </c>
      <c r="I7727" t="str">
        <f t="shared" ca="1" si="608"/>
        <v/>
      </c>
      <c r="J7727" t="str">
        <f t="shared" ca="1" si="609"/>
        <v/>
      </c>
      <c r="K7727" t="str">
        <f t="shared" ca="1" si="609"/>
        <v/>
      </c>
      <c r="AA7727">
        <v>0</v>
      </c>
      <c r="AB7727">
        <v>11</v>
      </c>
      <c r="AC7727">
        <v>9</v>
      </c>
      <c r="AD7727">
        <v>4</v>
      </c>
      <c r="AE7727" t="s">
        <v>759</v>
      </c>
    </row>
    <row r="7728" spans="2:31" x14ac:dyDescent="0.2">
      <c r="B7728" t="str">
        <f ca="1">IF(ISNA(VLOOKUP(AA7728&amp;"_"&amp;AB7728&amp;"_"&amp;AC7728&amp;"_"&amp;AE7728,[1]挑战模式!$A:$AS,1,FALSE)),"",IF(VLOOKUP(AA7728&amp;"_"&amp;AB7728&amp;"_"&amp;AC7728&amp;"_"&amp;AE7728,[1]挑战模式!$A:$AS,14+AD7728,FALSE)="","","Monster_Season"&amp;AA7728&amp;"_Challenge"&amp;AB7728&amp;"_"&amp;AC7728&amp;"_"&amp;AD7728&amp;"_"&amp;AE7728))</f>
        <v/>
      </c>
      <c r="C7728" t="str">
        <f t="shared" ca="1" si="605"/>
        <v/>
      </c>
      <c r="E7728" t="str">
        <f ca="1">IF(B7728="","",VLOOKUP(AA7728&amp;"_"&amp;AB7728&amp;"_"&amp;AC7728&amp;"_"&amp;AE7728,[1]挑战模式!$A:$AS,26+AD7728,FALSE))</f>
        <v/>
      </c>
      <c r="F7728" t="str">
        <f ca="1">IF(B7728="","",VLOOKUP(VLOOKUP(AA7728&amp;"_"&amp;AB7728&amp;"_"&amp;AC7728&amp;"_"&amp;AE7728,[1]挑战模式!$A:$AS,14+AD7728,FALSE),[1]怪物!$B:$O,3,FALSE))</f>
        <v/>
      </c>
      <c r="G7728" t="str">
        <f t="shared" ca="1" si="606"/>
        <v/>
      </c>
      <c r="H7728" t="str">
        <f t="shared" ca="1" si="607"/>
        <v/>
      </c>
      <c r="I7728" t="str">
        <f t="shared" ca="1" si="608"/>
        <v/>
      </c>
      <c r="J7728" t="str">
        <f t="shared" ca="1" si="609"/>
        <v/>
      </c>
      <c r="K7728" t="str">
        <f t="shared" ca="1" si="609"/>
        <v/>
      </c>
      <c r="AA7728">
        <v>0</v>
      </c>
      <c r="AB7728">
        <v>11</v>
      </c>
      <c r="AC7728">
        <v>9</v>
      </c>
      <c r="AD7728">
        <v>5</v>
      </c>
      <c r="AE7728" t="s">
        <v>759</v>
      </c>
    </row>
    <row r="7729" spans="2:31" x14ac:dyDescent="0.2">
      <c r="B7729" t="str">
        <f ca="1">IF(ISNA(VLOOKUP(AA7729&amp;"_"&amp;AB7729&amp;"_"&amp;AC7729&amp;"_"&amp;AE7729,[1]挑战模式!$A:$AS,1,FALSE)),"",IF(VLOOKUP(AA7729&amp;"_"&amp;AB7729&amp;"_"&amp;AC7729&amp;"_"&amp;AE7729,[1]挑战模式!$A:$AS,14+AD7729,FALSE)="","","Monster_Season"&amp;AA7729&amp;"_Challenge"&amp;AB7729&amp;"_"&amp;AC7729&amp;"_"&amp;AD7729&amp;"_"&amp;AE7729))</f>
        <v/>
      </c>
      <c r="C7729" t="str">
        <f t="shared" ca="1" si="605"/>
        <v/>
      </c>
      <c r="E7729" t="str">
        <f ca="1">IF(B7729="","",VLOOKUP(AA7729&amp;"_"&amp;AB7729&amp;"_"&amp;AC7729&amp;"_"&amp;AE7729,[1]挑战模式!$A:$AS,26+AD7729,FALSE))</f>
        <v/>
      </c>
      <c r="F7729" t="str">
        <f ca="1">IF(B7729="","",VLOOKUP(VLOOKUP(AA7729&amp;"_"&amp;AB7729&amp;"_"&amp;AC7729&amp;"_"&amp;AE7729,[1]挑战模式!$A:$AS,14+AD7729,FALSE),[1]怪物!$B:$O,3,FALSE))</f>
        <v/>
      </c>
      <c r="G7729" t="str">
        <f t="shared" ca="1" si="606"/>
        <v/>
      </c>
      <c r="H7729" t="str">
        <f t="shared" ca="1" si="607"/>
        <v/>
      </c>
      <c r="I7729" t="str">
        <f t="shared" ca="1" si="608"/>
        <v/>
      </c>
      <c r="J7729" t="str">
        <f t="shared" ca="1" si="609"/>
        <v/>
      </c>
      <c r="K7729" t="str">
        <f t="shared" ca="1" si="609"/>
        <v/>
      </c>
      <c r="AA7729">
        <v>0</v>
      </c>
      <c r="AB7729">
        <v>11</v>
      </c>
      <c r="AC7729">
        <v>10</v>
      </c>
      <c r="AD7729">
        <v>6</v>
      </c>
      <c r="AE7729" t="s">
        <v>759</v>
      </c>
    </row>
    <row r="7730" spans="2:31" x14ac:dyDescent="0.2">
      <c r="B7730" t="str">
        <f ca="1">IF(ISNA(VLOOKUP(AA7730&amp;"_"&amp;AB7730&amp;"_"&amp;AC7730&amp;"_"&amp;AE7730,[1]挑战模式!$A:$AS,1,FALSE)),"",IF(VLOOKUP(AA7730&amp;"_"&amp;AB7730&amp;"_"&amp;AC7730&amp;"_"&amp;AE7730,[1]挑战模式!$A:$AS,14+AD7730,FALSE)="","","Monster_Season"&amp;AA7730&amp;"_Challenge"&amp;AB7730&amp;"_"&amp;AC7730&amp;"_"&amp;AD7730&amp;"_"&amp;AE7730))</f>
        <v/>
      </c>
      <c r="C7730" t="str">
        <f t="shared" ca="1" si="605"/>
        <v/>
      </c>
      <c r="E7730" t="str">
        <f ca="1">IF(B7730="","",VLOOKUP(AA7730&amp;"_"&amp;AB7730&amp;"_"&amp;AC7730&amp;"_"&amp;AE7730,[1]挑战模式!$A:$AS,26+AD7730,FALSE))</f>
        <v/>
      </c>
      <c r="F7730" t="str">
        <f ca="1">IF(B7730="","",VLOOKUP(VLOOKUP(AA7730&amp;"_"&amp;AB7730&amp;"_"&amp;AC7730&amp;"_"&amp;AE7730,[1]挑战模式!$A:$AS,14+AD7730,FALSE),[1]怪物!$B:$O,3,FALSE))</f>
        <v/>
      </c>
      <c r="G7730" t="str">
        <f t="shared" ca="1" si="606"/>
        <v/>
      </c>
      <c r="H7730" t="str">
        <f t="shared" ca="1" si="607"/>
        <v/>
      </c>
      <c r="I7730" t="str">
        <f t="shared" ca="1" si="608"/>
        <v/>
      </c>
      <c r="J7730" t="str">
        <f t="shared" ca="1" si="609"/>
        <v/>
      </c>
      <c r="K7730" t="str">
        <f t="shared" ca="1" si="609"/>
        <v/>
      </c>
      <c r="AA7730">
        <v>0</v>
      </c>
      <c r="AB7730">
        <v>11</v>
      </c>
      <c r="AC7730">
        <v>10</v>
      </c>
      <c r="AD7730">
        <v>1</v>
      </c>
      <c r="AE7730" t="s">
        <v>759</v>
      </c>
    </row>
    <row r="7731" spans="2:31" x14ac:dyDescent="0.2">
      <c r="B7731" t="str">
        <f ca="1">IF(ISNA(VLOOKUP(AA7731&amp;"_"&amp;AB7731&amp;"_"&amp;AC7731&amp;"_"&amp;AE7731,[1]挑战模式!$A:$AS,1,FALSE)),"",IF(VLOOKUP(AA7731&amp;"_"&amp;AB7731&amp;"_"&amp;AC7731&amp;"_"&amp;AE7731,[1]挑战模式!$A:$AS,14+AD7731,FALSE)="","","Monster_Season"&amp;AA7731&amp;"_Challenge"&amp;AB7731&amp;"_"&amp;AC7731&amp;"_"&amp;AD7731&amp;"_"&amp;AE7731))</f>
        <v/>
      </c>
      <c r="C7731" t="str">
        <f t="shared" ca="1" si="605"/>
        <v/>
      </c>
      <c r="E7731" t="str">
        <f ca="1">IF(B7731="","",VLOOKUP(AA7731&amp;"_"&amp;AB7731&amp;"_"&amp;AC7731&amp;"_"&amp;AE7731,[1]挑战模式!$A:$AS,26+AD7731,FALSE))</f>
        <v/>
      </c>
      <c r="F7731" t="str">
        <f ca="1">IF(B7731="","",VLOOKUP(VLOOKUP(AA7731&amp;"_"&amp;AB7731&amp;"_"&amp;AC7731&amp;"_"&amp;AE7731,[1]挑战模式!$A:$AS,14+AD7731,FALSE),[1]怪物!$B:$O,3,FALSE))</f>
        <v/>
      </c>
      <c r="G7731" t="str">
        <f t="shared" ca="1" si="606"/>
        <v/>
      </c>
      <c r="H7731" t="str">
        <f t="shared" ca="1" si="607"/>
        <v/>
      </c>
      <c r="I7731" t="str">
        <f t="shared" ca="1" si="608"/>
        <v/>
      </c>
      <c r="J7731" t="str">
        <f t="shared" ca="1" si="609"/>
        <v/>
      </c>
      <c r="K7731" t="str">
        <f t="shared" ca="1" si="609"/>
        <v/>
      </c>
      <c r="AA7731">
        <v>0</v>
      </c>
      <c r="AB7731">
        <v>11</v>
      </c>
      <c r="AC7731">
        <v>10</v>
      </c>
      <c r="AD7731">
        <v>2</v>
      </c>
      <c r="AE7731" t="s">
        <v>759</v>
      </c>
    </row>
    <row r="7732" spans="2:31" x14ac:dyDescent="0.2">
      <c r="B7732" t="str">
        <f ca="1">IF(ISNA(VLOOKUP(AA7732&amp;"_"&amp;AB7732&amp;"_"&amp;AC7732&amp;"_"&amp;AE7732,[1]挑战模式!$A:$AS,1,FALSE)),"",IF(VLOOKUP(AA7732&amp;"_"&amp;AB7732&amp;"_"&amp;AC7732&amp;"_"&amp;AE7732,[1]挑战模式!$A:$AS,14+AD7732,FALSE)="","","Monster_Season"&amp;AA7732&amp;"_Challenge"&amp;AB7732&amp;"_"&amp;AC7732&amp;"_"&amp;AD7732&amp;"_"&amp;AE7732))</f>
        <v/>
      </c>
      <c r="C7732" t="str">
        <f t="shared" ca="1" si="605"/>
        <v/>
      </c>
      <c r="E7732" t="str">
        <f ca="1">IF(B7732="","",VLOOKUP(AA7732&amp;"_"&amp;AB7732&amp;"_"&amp;AC7732&amp;"_"&amp;AE7732,[1]挑战模式!$A:$AS,26+AD7732,FALSE))</f>
        <v/>
      </c>
      <c r="F7732" t="str">
        <f ca="1">IF(B7732="","",VLOOKUP(VLOOKUP(AA7732&amp;"_"&amp;AB7732&amp;"_"&amp;AC7732&amp;"_"&amp;AE7732,[1]挑战模式!$A:$AS,14+AD7732,FALSE),[1]怪物!$B:$O,3,FALSE))</f>
        <v/>
      </c>
      <c r="G7732" t="str">
        <f t="shared" ca="1" si="606"/>
        <v/>
      </c>
      <c r="H7732" t="str">
        <f t="shared" ca="1" si="607"/>
        <v/>
      </c>
      <c r="I7732" t="str">
        <f t="shared" ca="1" si="608"/>
        <v/>
      </c>
      <c r="J7732" t="str">
        <f t="shared" ca="1" si="609"/>
        <v/>
      </c>
      <c r="K7732" t="str">
        <f t="shared" ca="1" si="609"/>
        <v/>
      </c>
      <c r="AA7732">
        <v>0</v>
      </c>
      <c r="AB7732">
        <v>11</v>
      </c>
      <c r="AC7732">
        <v>10</v>
      </c>
      <c r="AD7732">
        <v>3</v>
      </c>
      <c r="AE7732" t="s">
        <v>759</v>
      </c>
    </row>
    <row r="7733" spans="2:31" x14ac:dyDescent="0.2">
      <c r="B7733" t="str">
        <f ca="1">IF(ISNA(VLOOKUP(AA7733&amp;"_"&amp;AB7733&amp;"_"&amp;AC7733&amp;"_"&amp;AE7733,[1]挑战模式!$A:$AS,1,FALSE)),"",IF(VLOOKUP(AA7733&amp;"_"&amp;AB7733&amp;"_"&amp;AC7733&amp;"_"&amp;AE7733,[1]挑战模式!$A:$AS,14+AD7733,FALSE)="","","Monster_Season"&amp;AA7733&amp;"_Challenge"&amp;AB7733&amp;"_"&amp;AC7733&amp;"_"&amp;AD7733&amp;"_"&amp;AE7733))</f>
        <v/>
      </c>
      <c r="C7733" t="str">
        <f t="shared" ca="1" si="605"/>
        <v/>
      </c>
      <c r="E7733" t="str">
        <f ca="1">IF(B7733="","",VLOOKUP(AA7733&amp;"_"&amp;AB7733&amp;"_"&amp;AC7733&amp;"_"&amp;AE7733,[1]挑战模式!$A:$AS,26+AD7733,FALSE))</f>
        <v/>
      </c>
      <c r="F7733" t="str">
        <f ca="1">IF(B7733="","",VLOOKUP(VLOOKUP(AA7733&amp;"_"&amp;AB7733&amp;"_"&amp;AC7733&amp;"_"&amp;AE7733,[1]挑战模式!$A:$AS,14+AD7733,FALSE),[1]怪物!$B:$O,3,FALSE))</f>
        <v/>
      </c>
      <c r="G7733" t="str">
        <f t="shared" ca="1" si="606"/>
        <v/>
      </c>
      <c r="H7733" t="str">
        <f t="shared" ca="1" si="607"/>
        <v/>
      </c>
      <c r="I7733" t="str">
        <f t="shared" ca="1" si="608"/>
        <v/>
      </c>
      <c r="J7733" t="str">
        <f t="shared" ca="1" si="609"/>
        <v/>
      </c>
      <c r="K7733" t="str">
        <f t="shared" ca="1" si="609"/>
        <v/>
      </c>
      <c r="AA7733">
        <v>0</v>
      </c>
      <c r="AB7733">
        <v>11</v>
      </c>
      <c r="AC7733">
        <v>10</v>
      </c>
      <c r="AD7733">
        <v>4</v>
      </c>
      <c r="AE7733" t="s">
        <v>759</v>
      </c>
    </row>
    <row r="7734" spans="2:31" x14ac:dyDescent="0.2">
      <c r="B7734" t="str">
        <f ca="1">IF(ISNA(VLOOKUP(AA7734&amp;"_"&amp;AB7734&amp;"_"&amp;AC7734&amp;"_"&amp;AE7734,[1]挑战模式!$A:$AS,1,FALSE)),"",IF(VLOOKUP(AA7734&amp;"_"&amp;AB7734&amp;"_"&amp;AC7734&amp;"_"&amp;AE7734,[1]挑战模式!$A:$AS,14+AD7734,FALSE)="","","Monster_Season"&amp;AA7734&amp;"_Challenge"&amp;AB7734&amp;"_"&amp;AC7734&amp;"_"&amp;AD7734&amp;"_"&amp;AE7734))</f>
        <v/>
      </c>
      <c r="C7734" t="str">
        <f t="shared" ca="1" si="605"/>
        <v/>
      </c>
      <c r="E7734" t="str">
        <f ca="1">IF(B7734="","",VLOOKUP(AA7734&amp;"_"&amp;AB7734&amp;"_"&amp;AC7734&amp;"_"&amp;AE7734,[1]挑战模式!$A:$AS,26+AD7734,FALSE))</f>
        <v/>
      </c>
      <c r="F7734" t="str">
        <f ca="1">IF(B7734="","",VLOOKUP(VLOOKUP(AA7734&amp;"_"&amp;AB7734&amp;"_"&amp;AC7734&amp;"_"&amp;AE7734,[1]挑战模式!$A:$AS,14+AD7734,FALSE),[1]怪物!$B:$O,3,FALSE))</f>
        <v/>
      </c>
      <c r="G7734" t="str">
        <f t="shared" ca="1" si="606"/>
        <v/>
      </c>
      <c r="H7734" t="str">
        <f t="shared" ca="1" si="607"/>
        <v/>
      </c>
      <c r="I7734" t="str">
        <f t="shared" ca="1" si="608"/>
        <v/>
      </c>
      <c r="J7734" t="str">
        <f t="shared" ca="1" si="609"/>
        <v/>
      </c>
      <c r="K7734" t="str">
        <f t="shared" ca="1" si="609"/>
        <v/>
      </c>
      <c r="AA7734">
        <v>0</v>
      </c>
      <c r="AB7734">
        <v>11</v>
      </c>
      <c r="AC7734">
        <v>10</v>
      </c>
      <c r="AD7734">
        <v>5</v>
      </c>
      <c r="AE7734" t="s">
        <v>759</v>
      </c>
    </row>
    <row r="7735" spans="2:31" x14ac:dyDescent="0.2">
      <c r="B7735" t="str">
        <f ca="1">IF(ISNA(VLOOKUP(AA7735&amp;"_"&amp;AB7735&amp;"_"&amp;AC7735&amp;"_"&amp;AE7735,[1]挑战模式!$A:$AS,1,FALSE)),"",IF(VLOOKUP(AA7735&amp;"_"&amp;AB7735&amp;"_"&amp;AC7735&amp;"_"&amp;AE7735,[1]挑战模式!$A:$AS,14+AD7735,FALSE)="","","Monster_Season"&amp;AA7735&amp;"_Challenge"&amp;AB7735&amp;"_"&amp;AC7735&amp;"_"&amp;AD7735&amp;"_"&amp;AE7735))</f>
        <v>Monster_Season0_Challenge12_1_1_Hell</v>
      </c>
      <c r="C7735">
        <f t="shared" ca="1" si="605"/>
        <v>1</v>
      </c>
      <c r="E7735">
        <f ca="1">IF(B7735="","",VLOOKUP(AA7735&amp;"_"&amp;AB7735&amp;"_"&amp;AC7735&amp;"_"&amp;AE7735,[1]挑战模式!$A:$AS,26+AD7735,FALSE))</f>
        <v>247</v>
      </c>
      <c r="F7735">
        <f ca="1">IF(B7735="","",VLOOKUP(VLOOKUP(AA7735&amp;"_"&amp;AB7735&amp;"_"&amp;AC7735&amp;"_"&amp;AE7735,[1]挑战模式!$A:$AS,14+AD7735,FALSE),[1]怪物!$B:$O,3,FALSE))</f>
        <v>1</v>
      </c>
      <c r="G7735">
        <f t="shared" ca="1" si="606"/>
        <v>0</v>
      </c>
      <c r="H7735">
        <f t="shared" ca="1" si="607"/>
        <v>0</v>
      </c>
      <c r="I7735">
        <f t="shared" ca="1" si="608"/>
        <v>0</v>
      </c>
      <c r="J7735">
        <f t="shared" ca="1" si="609"/>
        <v>0</v>
      </c>
      <c r="K7735">
        <f t="shared" ca="1" si="609"/>
        <v>0</v>
      </c>
      <c r="AA7735">
        <v>0</v>
      </c>
      <c r="AB7735">
        <v>12</v>
      </c>
      <c r="AC7735">
        <v>1</v>
      </c>
      <c r="AD7735">
        <v>1</v>
      </c>
      <c r="AE7735" t="s">
        <v>759</v>
      </c>
    </row>
    <row r="7736" spans="2:31" x14ac:dyDescent="0.2">
      <c r="B7736" t="str">
        <f ca="1">IF(ISNA(VLOOKUP(AA7736&amp;"_"&amp;AB7736&amp;"_"&amp;AC7736&amp;"_"&amp;AE7736,[1]挑战模式!$A:$AS,1,FALSE)),"",IF(VLOOKUP(AA7736&amp;"_"&amp;AB7736&amp;"_"&amp;AC7736&amp;"_"&amp;AE7736,[1]挑战模式!$A:$AS,14+AD7736,FALSE)="","","Monster_Season"&amp;AA7736&amp;"_Challenge"&amp;AB7736&amp;"_"&amp;AC7736&amp;"_"&amp;AD7736&amp;"_"&amp;AE7736))</f>
        <v/>
      </c>
      <c r="C7736" t="str">
        <f t="shared" ca="1" si="605"/>
        <v/>
      </c>
      <c r="E7736" t="str">
        <f ca="1">IF(B7736="","",VLOOKUP(AA7736&amp;"_"&amp;AB7736&amp;"_"&amp;AC7736&amp;"_"&amp;AE7736,[1]挑战模式!$A:$AS,26+AD7736,FALSE))</f>
        <v/>
      </c>
      <c r="F7736" t="str">
        <f ca="1">IF(B7736="","",VLOOKUP(VLOOKUP(AA7736&amp;"_"&amp;AB7736&amp;"_"&amp;AC7736&amp;"_"&amp;AE7736,[1]挑战模式!$A:$AS,14+AD7736,FALSE),[1]怪物!$B:$O,3,FALSE))</f>
        <v/>
      </c>
      <c r="G7736" t="str">
        <f t="shared" ca="1" si="606"/>
        <v/>
      </c>
      <c r="H7736" t="str">
        <f t="shared" ca="1" si="607"/>
        <v/>
      </c>
      <c r="I7736" t="str">
        <f t="shared" ca="1" si="608"/>
        <v/>
      </c>
      <c r="J7736" t="str">
        <f t="shared" ca="1" si="609"/>
        <v/>
      </c>
      <c r="K7736" t="str">
        <f t="shared" ca="1" si="609"/>
        <v/>
      </c>
      <c r="AA7736">
        <v>0</v>
      </c>
      <c r="AB7736">
        <v>12</v>
      </c>
      <c r="AC7736">
        <v>1</v>
      </c>
      <c r="AD7736">
        <v>2</v>
      </c>
      <c r="AE7736" t="s">
        <v>759</v>
      </c>
    </row>
    <row r="7737" spans="2:31" x14ac:dyDescent="0.2">
      <c r="B7737" t="str">
        <f ca="1">IF(ISNA(VLOOKUP(AA7737&amp;"_"&amp;AB7737&amp;"_"&amp;AC7737&amp;"_"&amp;AE7737,[1]挑战模式!$A:$AS,1,FALSE)),"",IF(VLOOKUP(AA7737&amp;"_"&amp;AB7737&amp;"_"&amp;AC7737&amp;"_"&amp;AE7737,[1]挑战模式!$A:$AS,14+AD7737,FALSE)="","","Monster_Season"&amp;AA7737&amp;"_Challenge"&amp;AB7737&amp;"_"&amp;AC7737&amp;"_"&amp;AD7737&amp;"_"&amp;AE7737))</f>
        <v/>
      </c>
      <c r="C7737" t="str">
        <f t="shared" ca="1" si="605"/>
        <v/>
      </c>
      <c r="E7737" t="str">
        <f ca="1">IF(B7737="","",VLOOKUP(AA7737&amp;"_"&amp;AB7737&amp;"_"&amp;AC7737&amp;"_"&amp;AE7737,[1]挑战模式!$A:$AS,26+AD7737,FALSE))</f>
        <v/>
      </c>
      <c r="F7737" t="str">
        <f ca="1">IF(B7737="","",VLOOKUP(VLOOKUP(AA7737&amp;"_"&amp;AB7737&amp;"_"&amp;AC7737&amp;"_"&amp;AE7737,[1]挑战模式!$A:$AS,14+AD7737,FALSE),[1]怪物!$B:$O,3,FALSE))</f>
        <v/>
      </c>
      <c r="G7737" t="str">
        <f t="shared" ca="1" si="606"/>
        <v/>
      </c>
      <c r="H7737" t="str">
        <f t="shared" ca="1" si="607"/>
        <v/>
      </c>
      <c r="I7737" t="str">
        <f t="shared" ca="1" si="608"/>
        <v/>
      </c>
      <c r="J7737" t="str">
        <f t="shared" ca="1" si="609"/>
        <v/>
      </c>
      <c r="K7737" t="str">
        <f t="shared" ca="1" si="609"/>
        <v/>
      </c>
      <c r="AA7737">
        <v>0</v>
      </c>
      <c r="AB7737">
        <v>12</v>
      </c>
      <c r="AC7737">
        <v>1</v>
      </c>
      <c r="AD7737">
        <v>3</v>
      </c>
      <c r="AE7737" t="s">
        <v>759</v>
      </c>
    </row>
    <row r="7738" spans="2:31" x14ac:dyDescent="0.2">
      <c r="B7738" t="str">
        <f ca="1">IF(ISNA(VLOOKUP(AA7738&amp;"_"&amp;AB7738&amp;"_"&amp;AC7738&amp;"_"&amp;AE7738,[1]挑战模式!$A:$AS,1,FALSE)),"",IF(VLOOKUP(AA7738&amp;"_"&amp;AB7738&amp;"_"&amp;AC7738&amp;"_"&amp;AE7738,[1]挑战模式!$A:$AS,14+AD7738,FALSE)="","","Monster_Season"&amp;AA7738&amp;"_Challenge"&amp;AB7738&amp;"_"&amp;AC7738&amp;"_"&amp;AD7738&amp;"_"&amp;AE7738))</f>
        <v/>
      </c>
      <c r="C7738" t="str">
        <f t="shared" ca="1" si="605"/>
        <v/>
      </c>
      <c r="E7738" t="str">
        <f ca="1">IF(B7738="","",VLOOKUP(AA7738&amp;"_"&amp;AB7738&amp;"_"&amp;AC7738&amp;"_"&amp;AE7738,[1]挑战模式!$A:$AS,26+AD7738,FALSE))</f>
        <v/>
      </c>
      <c r="F7738" t="str">
        <f ca="1">IF(B7738="","",VLOOKUP(VLOOKUP(AA7738&amp;"_"&amp;AB7738&amp;"_"&amp;AC7738&amp;"_"&amp;AE7738,[1]挑战模式!$A:$AS,14+AD7738,FALSE),[1]怪物!$B:$O,3,FALSE))</f>
        <v/>
      </c>
      <c r="G7738" t="str">
        <f t="shared" ca="1" si="606"/>
        <v/>
      </c>
      <c r="H7738" t="str">
        <f t="shared" ca="1" si="607"/>
        <v/>
      </c>
      <c r="I7738" t="str">
        <f t="shared" ca="1" si="608"/>
        <v/>
      </c>
      <c r="J7738" t="str">
        <f t="shared" ca="1" si="609"/>
        <v/>
      </c>
      <c r="K7738" t="str">
        <f t="shared" ca="1" si="609"/>
        <v/>
      </c>
      <c r="AA7738">
        <v>0</v>
      </c>
      <c r="AB7738">
        <v>12</v>
      </c>
      <c r="AC7738">
        <v>1</v>
      </c>
      <c r="AD7738">
        <v>4</v>
      </c>
      <c r="AE7738" t="s">
        <v>759</v>
      </c>
    </row>
    <row r="7739" spans="2:31" x14ac:dyDescent="0.2">
      <c r="B7739" t="str">
        <f ca="1">IF(ISNA(VLOOKUP(AA7739&amp;"_"&amp;AB7739&amp;"_"&amp;AC7739&amp;"_"&amp;AE7739,[1]挑战模式!$A:$AS,1,FALSE)),"",IF(VLOOKUP(AA7739&amp;"_"&amp;AB7739&amp;"_"&amp;AC7739&amp;"_"&amp;AE7739,[1]挑战模式!$A:$AS,14+AD7739,FALSE)="","","Monster_Season"&amp;AA7739&amp;"_Challenge"&amp;AB7739&amp;"_"&amp;AC7739&amp;"_"&amp;AD7739&amp;"_"&amp;AE7739))</f>
        <v/>
      </c>
      <c r="C7739" t="str">
        <f t="shared" ca="1" si="605"/>
        <v/>
      </c>
      <c r="E7739" t="str">
        <f ca="1">IF(B7739="","",VLOOKUP(AA7739&amp;"_"&amp;AB7739&amp;"_"&amp;AC7739&amp;"_"&amp;AE7739,[1]挑战模式!$A:$AS,26+AD7739,FALSE))</f>
        <v/>
      </c>
      <c r="F7739" t="str">
        <f ca="1">IF(B7739="","",VLOOKUP(VLOOKUP(AA7739&amp;"_"&amp;AB7739&amp;"_"&amp;AC7739&amp;"_"&amp;AE7739,[1]挑战模式!$A:$AS,14+AD7739,FALSE),[1]怪物!$B:$O,3,FALSE))</f>
        <v/>
      </c>
      <c r="G7739" t="str">
        <f t="shared" ca="1" si="606"/>
        <v/>
      </c>
      <c r="H7739" t="str">
        <f t="shared" ca="1" si="607"/>
        <v/>
      </c>
      <c r="I7739" t="str">
        <f t="shared" ca="1" si="608"/>
        <v/>
      </c>
      <c r="J7739" t="str">
        <f t="shared" ca="1" si="609"/>
        <v/>
      </c>
      <c r="K7739" t="str">
        <f t="shared" ca="1" si="609"/>
        <v/>
      </c>
      <c r="AA7739">
        <v>0</v>
      </c>
      <c r="AB7739">
        <v>12</v>
      </c>
      <c r="AC7739">
        <v>1</v>
      </c>
      <c r="AD7739">
        <v>5</v>
      </c>
      <c r="AE7739" t="s">
        <v>759</v>
      </c>
    </row>
    <row r="7740" spans="2:31" x14ac:dyDescent="0.2">
      <c r="B7740" t="str">
        <f ca="1">IF(ISNA(VLOOKUP(AA7740&amp;"_"&amp;AB7740&amp;"_"&amp;AC7740&amp;"_"&amp;AE7740,[1]挑战模式!$A:$AS,1,FALSE)),"",IF(VLOOKUP(AA7740&amp;"_"&amp;AB7740&amp;"_"&amp;AC7740&amp;"_"&amp;AE7740,[1]挑战模式!$A:$AS,14+AD7740,FALSE)="","","Monster_Season"&amp;AA7740&amp;"_Challenge"&amp;AB7740&amp;"_"&amp;AC7740&amp;"_"&amp;AD7740&amp;"_"&amp;AE7740))</f>
        <v/>
      </c>
      <c r="C7740" t="str">
        <f t="shared" ca="1" si="605"/>
        <v/>
      </c>
      <c r="E7740" t="str">
        <f ca="1">IF(B7740="","",VLOOKUP(AA7740&amp;"_"&amp;AB7740&amp;"_"&amp;AC7740&amp;"_"&amp;AE7740,[1]挑战模式!$A:$AS,26+AD7740,FALSE))</f>
        <v/>
      </c>
      <c r="F7740" t="str">
        <f ca="1">IF(B7740="","",VLOOKUP(VLOOKUP(AA7740&amp;"_"&amp;AB7740&amp;"_"&amp;AC7740&amp;"_"&amp;AE7740,[1]挑战模式!$A:$AS,14+AD7740,FALSE),[1]怪物!$B:$O,3,FALSE))</f>
        <v/>
      </c>
      <c r="G7740" t="str">
        <f t="shared" ca="1" si="606"/>
        <v/>
      </c>
      <c r="H7740" t="str">
        <f t="shared" ca="1" si="607"/>
        <v/>
      </c>
      <c r="I7740" t="str">
        <f t="shared" ca="1" si="608"/>
        <v/>
      </c>
      <c r="J7740" t="str">
        <f t="shared" ca="1" si="609"/>
        <v/>
      </c>
      <c r="K7740" t="str">
        <f t="shared" ca="1" si="609"/>
        <v/>
      </c>
      <c r="AA7740">
        <v>0</v>
      </c>
      <c r="AB7740">
        <v>12</v>
      </c>
      <c r="AC7740">
        <v>1</v>
      </c>
      <c r="AD7740">
        <v>6</v>
      </c>
      <c r="AE7740" t="s">
        <v>759</v>
      </c>
    </row>
    <row r="7741" spans="2:31" x14ac:dyDescent="0.2">
      <c r="B7741" t="str">
        <f ca="1">IF(ISNA(VLOOKUP(AA7741&amp;"_"&amp;AB7741&amp;"_"&amp;AC7741&amp;"_"&amp;AE7741,[1]挑战模式!$A:$AS,1,FALSE)),"",IF(VLOOKUP(AA7741&amp;"_"&amp;AB7741&amp;"_"&amp;AC7741&amp;"_"&amp;AE7741,[1]挑战模式!$A:$AS,14+AD7741,FALSE)="","","Monster_Season"&amp;AA7741&amp;"_Challenge"&amp;AB7741&amp;"_"&amp;AC7741&amp;"_"&amp;AD7741&amp;"_"&amp;AE7741))</f>
        <v>Monster_Season0_Challenge12_2_1_Hell</v>
      </c>
      <c r="C7741">
        <f t="shared" ca="1" si="605"/>
        <v>1</v>
      </c>
      <c r="E7741">
        <f ca="1">IF(B7741="","",VLOOKUP(AA7741&amp;"_"&amp;AB7741&amp;"_"&amp;AC7741&amp;"_"&amp;AE7741,[1]挑战模式!$A:$AS,26+AD7741,FALSE))</f>
        <v>879</v>
      </c>
      <c r="F7741">
        <f ca="1">IF(B7741="","",VLOOKUP(VLOOKUP(AA7741&amp;"_"&amp;AB7741&amp;"_"&amp;AC7741&amp;"_"&amp;AE7741,[1]挑战模式!$A:$AS,14+AD7741,FALSE),[1]怪物!$B:$O,3,FALSE))</f>
        <v>1</v>
      </c>
      <c r="G7741">
        <f t="shared" ca="1" si="606"/>
        <v>0</v>
      </c>
      <c r="H7741">
        <f t="shared" ca="1" si="607"/>
        <v>0</v>
      </c>
      <c r="I7741">
        <f t="shared" ca="1" si="608"/>
        <v>0</v>
      </c>
      <c r="J7741">
        <f t="shared" ca="1" si="609"/>
        <v>0</v>
      </c>
      <c r="K7741">
        <f t="shared" ca="1" si="609"/>
        <v>0</v>
      </c>
      <c r="AA7741">
        <v>0</v>
      </c>
      <c r="AB7741">
        <v>12</v>
      </c>
      <c r="AC7741">
        <v>2</v>
      </c>
      <c r="AD7741">
        <v>1</v>
      </c>
      <c r="AE7741" t="s">
        <v>759</v>
      </c>
    </row>
    <row r="7742" spans="2:31" x14ac:dyDescent="0.2">
      <c r="B7742" t="str">
        <f ca="1">IF(ISNA(VLOOKUP(AA7742&amp;"_"&amp;AB7742&amp;"_"&amp;AC7742&amp;"_"&amp;AE7742,[1]挑战模式!$A:$AS,1,FALSE)),"",IF(VLOOKUP(AA7742&amp;"_"&amp;AB7742&amp;"_"&amp;AC7742&amp;"_"&amp;AE7742,[1]挑战模式!$A:$AS,14+AD7742,FALSE)="","","Monster_Season"&amp;AA7742&amp;"_Challenge"&amp;AB7742&amp;"_"&amp;AC7742&amp;"_"&amp;AD7742&amp;"_"&amp;AE7742))</f>
        <v>Monster_Season0_Challenge12_2_2_Hell</v>
      </c>
      <c r="C7742">
        <f t="shared" ca="1" si="605"/>
        <v>1</v>
      </c>
      <c r="E7742">
        <f ca="1">IF(B7742="","",VLOOKUP(AA7742&amp;"_"&amp;AB7742&amp;"_"&amp;AC7742&amp;"_"&amp;AE7742,[1]挑战模式!$A:$AS,26+AD7742,FALSE))</f>
        <v>220</v>
      </c>
      <c r="F7742">
        <f ca="1">IF(B7742="","",VLOOKUP(VLOOKUP(AA7742&amp;"_"&amp;AB7742&amp;"_"&amp;AC7742&amp;"_"&amp;AE7742,[1]挑战模式!$A:$AS,14+AD7742,FALSE),[1]怪物!$B:$O,3,FALSE))</f>
        <v>1</v>
      </c>
      <c r="G7742">
        <f t="shared" ca="1" si="606"/>
        <v>0</v>
      </c>
      <c r="H7742">
        <f t="shared" ca="1" si="607"/>
        <v>0</v>
      </c>
      <c r="I7742">
        <f t="shared" ca="1" si="608"/>
        <v>0</v>
      </c>
      <c r="J7742">
        <f t="shared" ca="1" si="609"/>
        <v>0</v>
      </c>
      <c r="K7742">
        <f t="shared" ca="1" si="609"/>
        <v>0</v>
      </c>
      <c r="AA7742">
        <v>0</v>
      </c>
      <c r="AB7742">
        <v>12</v>
      </c>
      <c r="AC7742">
        <v>2</v>
      </c>
      <c r="AD7742">
        <v>2</v>
      </c>
      <c r="AE7742" t="s">
        <v>759</v>
      </c>
    </row>
    <row r="7743" spans="2:31" x14ac:dyDescent="0.2">
      <c r="B7743" t="str">
        <f ca="1">IF(ISNA(VLOOKUP(AA7743&amp;"_"&amp;AB7743&amp;"_"&amp;AC7743&amp;"_"&amp;AE7743,[1]挑战模式!$A:$AS,1,FALSE)),"",IF(VLOOKUP(AA7743&amp;"_"&amp;AB7743&amp;"_"&amp;AC7743&amp;"_"&amp;AE7743,[1]挑战模式!$A:$AS,14+AD7743,FALSE)="","","Monster_Season"&amp;AA7743&amp;"_Challenge"&amp;AB7743&amp;"_"&amp;AC7743&amp;"_"&amp;AD7743&amp;"_"&amp;AE7743))</f>
        <v/>
      </c>
      <c r="C7743" t="str">
        <f t="shared" ca="1" si="605"/>
        <v/>
      </c>
      <c r="E7743" t="str">
        <f ca="1">IF(B7743="","",VLOOKUP(AA7743&amp;"_"&amp;AB7743&amp;"_"&amp;AC7743&amp;"_"&amp;AE7743,[1]挑战模式!$A:$AS,26+AD7743,FALSE))</f>
        <v/>
      </c>
      <c r="F7743" t="str">
        <f ca="1">IF(B7743="","",VLOOKUP(VLOOKUP(AA7743&amp;"_"&amp;AB7743&amp;"_"&amp;AC7743&amp;"_"&amp;AE7743,[1]挑战模式!$A:$AS,14+AD7743,FALSE),[1]怪物!$B:$O,3,FALSE))</f>
        <v/>
      </c>
      <c r="G7743" t="str">
        <f t="shared" ca="1" si="606"/>
        <v/>
      </c>
      <c r="H7743" t="str">
        <f t="shared" ca="1" si="607"/>
        <v/>
      </c>
      <c r="I7743" t="str">
        <f t="shared" ca="1" si="608"/>
        <v/>
      </c>
      <c r="J7743" t="str">
        <f t="shared" ca="1" si="609"/>
        <v/>
      </c>
      <c r="K7743" t="str">
        <f t="shared" ca="1" si="609"/>
        <v/>
      </c>
      <c r="AA7743">
        <v>0</v>
      </c>
      <c r="AB7743">
        <v>12</v>
      </c>
      <c r="AC7743">
        <v>2</v>
      </c>
      <c r="AD7743">
        <v>3</v>
      </c>
      <c r="AE7743" t="s">
        <v>759</v>
      </c>
    </row>
    <row r="7744" spans="2:31" x14ac:dyDescent="0.2">
      <c r="B7744" t="str">
        <f ca="1">IF(ISNA(VLOOKUP(AA7744&amp;"_"&amp;AB7744&amp;"_"&amp;AC7744&amp;"_"&amp;AE7744,[1]挑战模式!$A:$AS,1,FALSE)),"",IF(VLOOKUP(AA7744&amp;"_"&amp;AB7744&amp;"_"&amp;AC7744&amp;"_"&amp;AE7744,[1]挑战模式!$A:$AS,14+AD7744,FALSE)="","","Monster_Season"&amp;AA7744&amp;"_Challenge"&amp;AB7744&amp;"_"&amp;AC7744&amp;"_"&amp;AD7744&amp;"_"&amp;AE7744))</f>
        <v/>
      </c>
      <c r="C7744" t="str">
        <f t="shared" ca="1" si="605"/>
        <v/>
      </c>
      <c r="E7744" t="str">
        <f ca="1">IF(B7744="","",VLOOKUP(AA7744&amp;"_"&amp;AB7744&amp;"_"&amp;AC7744&amp;"_"&amp;AE7744,[1]挑战模式!$A:$AS,26+AD7744,FALSE))</f>
        <v/>
      </c>
      <c r="F7744" t="str">
        <f ca="1">IF(B7744="","",VLOOKUP(VLOOKUP(AA7744&amp;"_"&amp;AB7744&amp;"_"&amp;AC7744&amp;"_"&amp;AE7744,[1]挑战模式!$A:$AS,14+AD7744,FALSE),[1]怪物!$B:$O,3,FALSE))</f>
        <v/>
      </c>
      <c r="G7744" t="str">
        <f t="shared" ca="1" si="606"/>
        <v/>
      </c>
      <c r="H7744" t="str">
        <f t="shared" ca="1" si="607"/>
        <v/>
      </c>
      <c r="I7744" t="str">
        <f t="shared" ca="1" si="608"/>
        <v/>
      </c>
      <c r="J7744" t="str">
        <f t="shared" ca="1" si="609"/>
        <v/>
      </c>
      <c r="K7744" t="str">
        <f t="shared" ca="1" si="609"/>
        <v/>
      </c>
      <c r="AA7744">
        <v>0</v>
      </c>
      <c r="AB7744">
        <v>12</v>
      </c>
      <c r="AC7744">
        <v>2</v>
      </c>
      <c r="AD7744">
        <v>4</v>
      </c>
      <c r="AE7744" t="s">
        <v>759</v>
      </c>
    </row>
    <row r="7745" spans="2:31" x14ac:dyDescent="0.2">
      <c r="B7745" t="str">
        <f ca="1">IF(ISNA(VLOOKUP(AA7745&amp;"_"&amp;AB7745&amp;"_"&amp;AC7745&amp;"_"&amp;AE7745,[1]挑战模式!$A:$AS,1,FALSE)),"",IF(VLOOKUP(AA7745&amp;"_"&amp;AB7745&amp;"_"&amp;AC7745&amp;"_"&amp;AE7745,[1]挑战模式!$A:$AS,14+AD7745,FALSE)="","","Monster_Season"&amp;AA7745&amp;"_Challenge"&amp;AB7745&amp;"_"&amp;AC7745&amp;"_"&amp;AD7745&amp;"_"&amp;AE7745))</f>
        <v/>
      </c>
      <c r="C7745" t="str">
        <f t="shared" ca="1" si="605"/>
        <v/>
      </c>
      <c r="E7745" t="str">
        <f ca="1">IF(B7745="","",VLOOKUP(AA7745&amp;"_"&amp;AB7745&amp;"_"&amp;AC7745&amp;"_"&amp;AE7745,[1]挑战模式!$A:$AS,26+AD7745,FALSE))</f>
        <v/>
      </c>
      <c r="F7745" t="str">
        <f ca="1">IF(B7745="","",VLOOKUP(VLOOKUP(AA7745&amp;"_"&amp;AB7745&amp;"_"&amp;AC7745&amp;"_"&amp;AE7745,[1]挑战模式!$A:$AS,14+AD7745,FALSE),[1]怪物!$B:$O,3,FALSE))</f>
        <v/>
      </c>
      <c r="G7745" t="str">
        <f t="shared" ca="1" si="606"/>
        <v/>
      </c>
      <c r="H7745" t="str">
        <f t="shared" ca="1" si="607"/>
        <v/>
      </c>
      <c r="I7745" t="str">
        <f t="shared" ca="1" si="608"/>
        <v/>
      </c>
      <c r="J7745" t="str">
        <f t="shared" ca="1" si="609"/>
        <v/>
      </c>
      <c r="K7745" t="str">
        <f t="shared" ca="1" si="609"/>
        <v/>
      </c>
      <c r="AA7745">
        <v>0</v>
      </c>
      <c r="AB7745">
        <v>12</v>
      </c>
      <c r="AC7745">
        <v>2</v>
      </c>
      <c r="AD7745">
        <v>5</v>
      </c>
      <c r="AE7745" t="s">
        <v>759</v>
      </c>
    </row>
    <row r="7746" spans="2:31" x14ac:dyDescent="0.2">
      <c r="B7746" t="str">
        <f ca="1">IF(ISNA(VLOOKUP(AA7746&amp;"_"&amp;AB7746&amp;"_"&amp;AC7746&amp;"_"&amp;AE7746,[1]挑战模式!$A:$AS,1,FALSE)),"",IF(VLOOKUP(AA7746&amp;"_"&amp;AB7746&amp;"_"&amp;AC7746&amp;"_"&amp;AE7746,[1]挑战模式!$A:$AS,14+AD7746,FALSE)="","","Monster_Season"&amp;AA7746&amp;"_Challenge"&amp;AB7746&amp;"_"&amp;AC7746&amp;"_"&amp;AD7746&amp;"_"&amp;AE7746))</f>
        <v/>
      </c>
      <c r="C7746" t="str">
        <f t="shared" ca="1" si="605"/>
        <v/>
      </c>
      <c r="E7746" t="str">
        <f ca="1">IF(B7746="","",VLOOKUP(AA7746&amp;"_"&amp;AB7746&amp;"_"&amp;AC7746&amp;"_"&amp;AE7746,[1]挑战模式!$A:$AS,26+AD7746,FALSE))</f>
        <v/>
      </c>
      <c r="F7746" t="str">
        <f ca="1">IF(B7746="","",VLOOKUP(VLOOKUP(AA7746&amp;"_"&amp;AB7746&amp;"_"&amp;AC7746&amp;"_"&amp;AE7746,[1]挑战模式!$A:$AS,14+AD7746,FALSE),[1]怪物!$B:$O,3,FALSE))</f>
        <v/>
      </c>
      <c r="G7746" t="str">
        <f t="shared" ca="1" si="606"/>
        <v/>
      </c>
      <c r="H7746" t="str">
        <f t="shared" ca="1" si="607"/>
        <v/>
      </c>
      <c r="I7746" t="str">
        <f t="shared" ca="1" si="608"/>
        <v/>
      </c>
      <c r="J7746" t="str">
        <f t="shared" ca="1" si="609"/>
        <v/>
      </c>
      <c r="K7746" t="str">
        <f t="shared" ca="1" si="609"/>
        <v/>
      </c>
      <c r="AA7746">
        <v>0</v>
      </c>
      <c r="AB7746">
        <v>12</v>
      </c>
      <c r="AC7746">
        <v>2</v>
      </c>
      <c r="AD7746">
        <v>6</v>
      </c>
      <c r="AE7746" t="s">
        <v>759</v>
      </c>
    </row>
    <row r="7747" spans="2:31" x14ac:dyDescent="0.2">
      <c r="B7747" t="str">
        <f ca="1">IF(ISNA(VLOOKUP(AA7747&amp;"_"&amp;AB7747&amp;"_"&amp;AC7747&amp;"_"&amp;AE7747,[1]挑战模式!$A:$AS,1,FALSE)),"",IF(VLOOKUP(AA7747&amp;"_"&amp;AB7747&amp;"_"&amp;AC7747&amp;"_"&amp;AE7747,[1]挑战模式!$A:$AS,14+AD7747,FALSE)="","","Monster_Season"&amp;AA7747&amp;"_Challenge"&amp;AB7747&amp;"_"&amp;AC7747&amp;"_"&amp;AD7747&amp;"_"&amp;AE7747))</f>
        <v>Monster_Season0_Challenge12_3_1_Hell</v>
      </c>
      <c r="C7747">
        <f t="shared" ca="1" si="605"/>
        <v>1</v>
      </c>
      <c r="E7747">
        <f ca="1">IF(B7747="","",VLOOKUP(AA7747&amp;"_"&amp;AB7747&amp;"_"&amp;AC7747&amp;"_"&amp;AE7747,[1]挑战模式!$A:$AS,26+AD7747,FALSE))</f>
        <v>604</v>
      </c>
      <c r="F7747">
        <f ca="1">IF(B7747="","",VLOOKUP(VLOOKUP(AA7747&amp;"_"&amp;AB7747&amp;"_"&amp;AC7747&amp;"_"&amp;AE7747,[1]挑战模式!$A:$AS,14+AD7747,FALSE),[1]怪物!$B:$O,3,FALSE))</f>
        <v>1</v>
      </c>
      <c r="G7747">
        <f t="shared" ca="1" si="606"/>
        <v>0</v>
      </c>
      <c r="H7747">
        <f t="shared" ca="1" si="607"/>
        <v>0</v>
      </c>
      <c r="I7747">
        <f t="shared" ca="1" si="608"/>
        <v>0</v>
      </c>
      <c r="J7747">
        <f t="shared" ca="1" si="609"/>
        <v>0</v>
      </c>
      <c r="K7747">
        <f t="shared" ca="1" si="609"/>
        <v>0</v>
      </c>
      <c r="AA7747">
        <v>0</v>
      </c>
      <c r="AB7747">
        <v>12</v>
      </c>
      <c r="AC7747">
        <v>3</v>
      </c>
      <c r="AD7747">
        <v>1</v>
      </c>
      <c r="AE7747" t="s">
        <v>759</v>
      </c>
    </row>
    <row r="7748" spans="2:31" x14ac:dyDescent="0.2">
      <c r="B7748" t="str">
        <f ca="1">IF(ISNA(VLOOKUP(AA7748&amp;"_"&amp;AB7748&amp;"_"&amp;AC7748&amp;"_"&amp;AE7748,[1]挑战模式!$A:$AS,1,FALSE)),"",IF(VLOOKUP(AA7748&amp;"_"&amp;AB7748&amp;"_"&amp;AC7748&amp;"_"&amp;AE7748,[1]挑战模式!$A:$AS,14+AD7748,FALSE)="","","Monster_Season"&amp;AA7748&amp;"_Challenge"&amp;AB7748&amp;"_"&amp;AC7748&amp;"_"&amp;AD7748&amp;"_"&amp;AE7748))</f>
        <v>Monster_Season0_Challenge12_3_2_Hell</v>
      </c>
      <c r="C7748">
        <f t="shared" ca="1" si="605"/>
        <v>1</v>
      </c>
      <c r="E7748">
        <f ca="1">IF(B7748="","",VLOOKUP(AA7748&amp;"_"&amp;AB7748&amp;"_"&amp;AC7748&amp;"_"&amp;AE7748,[1]挑战模式!$A:$AS,26+AD7748,FALSE))</f>
        <v>604</v>
      </c>
      <c r="F7748">
        <f ca="1">IF(B7748="","",VLOOKUP(VLOOKUP(AA7748&amp;"_"&amp;AB7748&amp;"_"&amp;AC7748&amp;"_"&amp;AE7748,[1]挑战模式!$A:$AS,14+AD7748,FALSE),[1]怪物!$B:$O,3,FALSE))</f>
        <v>1</v>
      </c>
      <c r="G7748">
        <f t="shared" ca="1" si="606"/>
        <v>0</v>
      </c>
      <c r="H7748">
        <f t="shared" ca="1" si="607"/>
        <v>0</v>
      </c>
      <c r="I7748">
        <f t="shared" ca="1" si="608"/>
        <v>0</v>
      </c>
      <c r="J7748">
        <f t="shared" ca="1" si="609"/>
        <v>0</v>
      </c>
      <c r="K7748">
        <f t="shared" ca="1" si="609"/>
        <v>0</v>
      </c>
      <c r="AA7748">
        <v>0</v>
      </c>
      <c r="AB7748">
        <v>12</v>
      </c>
      <c r="AC7748">
        <v>3</v>
      </c>
      <c r="AD7748">
        <v>2</v>
      </c>
      <c r="AE7748" t="s">
        <v>759</v>
      </c>
    </row>
    <row r="7749" spans="2:31" x14ac:dyDescent="0.2">
      <c r="B7749" t="str">
        <f ca="1">IF(ISNA(VLOOKUP(AA7749&amp;"_"&amp;AB7749&amp;"_"&amp;AC7749&amp;"_"&amp;AE7749,[1]挑战模式!$A:$AS,1,FALSE)),"",IF(VLOOKUP(AA7749&amp;"_"&amp;AB7749&amp;"_"&amp;AC7749&amp;"_"&amp;AE7749,[1]挑战模式!$A:$AS,14+AD7749,FALSE)="","","Monster_Season"&amp;AA7749&amp;"_Challenge"&amp;AB7749&amp;"_"&amp;AC7749&amp;"_"&amp;AD7749&amp;"_"&amp;AE7749))</f>
        <v/>
      </c>
      <c r="C7749" t="str">
        <f t="shared" ca="1" si="605"/>
        <v/>
      </c>
      <c r="E7749" t="str">
        <f ca="1">IF(B7749="","",VLOOKUP(AA7749&amp;"_"&amp;AB7749&amp;"_"&amp;AC7749&amp;"_"&amp;AE7749,[1]挑战模式!$A:$AS,26+AD7749,FALSE))</f>
        <v/>
      </c>
      <c r="F7749" t="str">
        <f ca="1">IF(B7749="","",VLOOKUP(VLOOKUP(AA7749&amp;"_"&amp;AB7749&amp;"_"&amp;AC7749&amp;"_"&amp;AE7749,[1]挑战模式!$A:$AS,14+AD7749,FALSE),[1]怪物!$B:$O,3,FALSE))</f>
        <v/>
      </c>
      <c r="G7749" t="str">
        <f t="shared" ca="1" si="606"/>
        <v/>
      </c>
      <c r="H7749" t="str">
        <f t="shared" ca="1" si="607"/>
        <v/>
      </c>
      <c r="I7749" t="str">
        <f t="shared" ca="1" si="608"/>
        <v/>
      </c>
      <c r="J7749" t="str">
        <f t="shared" ca="1" si="609"/>
        <v/>
      </c>
      <c r="K7749" t="str">
        <f t="shared" ca="1" si="609"/>
        <v/>
      </c>
      <c r="AA7749">
        <v>0</v>
      </c>
      <c r="AB7749">
        <v>12</v>
      </c>
      <c r="AC7749">
        <v>3</v>
      </c>
      <c r="AD7749">
        <v>3</v>
      </c>
      <c r="AE7749" t="s">
        <v>759</v>
      </c>
    </row>
    <row r="7750" spans="2:31" x14ac:dyDescent="0.2">
      <c r="B7750" t="str">
        <f ca="1">IF(ISNA(VLOOKUP(AA7750&amp;"_"&amp;AB7750&amp;"_"&amp;AC7750&amp;"_"&amp;AE7750,[1]挑战模式!$A:$AS,1,FALSE)),"",IF(VLOOKUP(AA7750&amp;"_"&amp;AB7750&amp;"_"&amp;AC7750&amp;"_"&amp;AE7750,[1]挑战模式!$A:$AS,14+AD7750,FALSE)="","","Monster_Season"&amp;AA7750&amp;"_Challenge"&amp;AB7750&amp;"_"&amp;AC7750&amp;"_"&amp;AD7750&amp;"_"&amp;AE7750))</f>
        <v/>
      </c>
      <c r="C7750" t="str">
        <f t="shared" ca="1" si="605"/>
        <v/>
      </c>
      <c r="E7750" t="str">
        <f ca="1">IF(B7750="","",VLOOKUP(AA7750&amp;"_"&amp;AB7750&amp;"_"&amp;AC7750&amp;"_"&amp;AE7750,[1]挑战模式!$A:$AS,26+AD7750,FALSE))</f>
        <v/>
      </c>
      <c r="F7750" t="str">
        <f ca="1">IF(B7750="","",VLOOKUP(VLOOKUP(AA7750&amp;"_"&amp;AB7750&amp;"_"&amp;AC7750&amp;"_"&amp;AE7750,[1]挑战模式!$A:$AS,14+AD7750,FALSE),[1]怪物!$B:$O,3,FALSE))</f>
        <v/>
      </c>
      <c r="G7750" t="str">
        <f t="shared" ca="1" si="606"/>
        <v/>
      </c>
      <c r="H7750" t="str">
        <f t="shared" ca="1" si="607"/>
        <v/>
      </c>
      <c r="I7750" t="str">
        <f t="shared" ca="1" si="608"/>
        <v/>
      </c>
      <c r="J7750" t="str">
        <f t="shared" ca="1" si="609"/>
        <v/>
      </c>
      <c r="K7750" t="str">
        <f t="shared" ca="1" si="609"/>
        <v/>
      </c>
      <c r="AA7750">
        <v>0</v>
      </c>
      <c r="AB7750">
        <v>12</v>
      </c>
      <c r="AC7750">
        <v>3</v>
      </c>
      <c r="AD7750">
        <v>4</v>
      </c>
      <c r="AE7750" t="s">
        <v>759</v>
      </c>
    </row>
    <row r="7751" spans="2:31" x14ac:dyDescent="0.2">
      <c r="B7751" t="str">
        <f ca="1">IF(ISNA(VLOOKUP(AA7751&amp;"_"&amp;AB7751&amp;"_"&amp;AC7751&amp;"_"&amp;AE7751,[1]挑战模式!$A:$AS,1,FALSE)),"",IF(VLOOKUP(AA7751&amp;"_"&amp;AB7751&amp;"_"&amp;AC7751&amp;"_"&amp;AE7751,[1]挑战模式!$A:$AS,14+AD7751,FALSE)="","","Monster_Season"&amp;AA7751&amp;"_Challenge"&amp;AB7751&amp;"_"&amp;AC7751&amp;"_"&amp;AD7751&amp;"_"&amp;AE7751))</f>
        <v/>
      </c>
      <c r="C7751" t="str">
        <f t="shared" ca="1" si="605"/>
        <v/>
      </c>
      <c r="E7751" t="str">
        <f ca="1">IF(B7751="","",VLOOKUP(AA7751&amp;"_"&amp;AB7751&amp;"_"&amp;AC7751&amp;"_"&amp;AE7751,[1]挑战模式!$A:$AS,26+AD7751,FALSE))</f>
        <v/>
      </c>
      <c r="F7751" t="str">
        <f ca="1">IF(B7751="","",VLOOKUP(VLOOKUP(AA7751&amp;"_"&amp;AB7751&amp;"_"&amp;AC7751&amp;"_"&amp;AE7751,[1]挑战模式!$A:$AS,14+AD7751,FALSE),[1]怪物!$B:$O,3,FALSE))</f>
        <v/>
      </c>
      <c r="G7751" t="str">
        <f t="shared" ca="1" si="606"/>
        <v/>
      </c>
      <c r="H7751" t="str">
        <f t="shared" ca="1" si="607"/>
        <v/>
      </c>
      <c r="I7751" t="str">
        <f t="shared" ca="1" si="608"/>
        <v/>
      </c>
      <c r="J7751" t="str">
        <f t="shared" ca="1" si="609"/>
        <v/>
      </c>
      <c r="K7751" t="str">
        <f t="shared" ca="1" si="609"/>
        <v/>
      </c>
      <c r="AA7751">
        <v>0</v>
      </c>
      <c r="AB7751">
        <v>12</v>
      </c>
      <c r="AC7751">
        <v>3</v>
      </c>
      <c r="AD7751">
        <v>5</v>
      </c>
      <c r="AE7751" t="s">
        <v>759</v>
      </c>
    </row>
    <row r="7752" spans="2:31" x14ac:dyDescent="0.2">
      <c r="B7752" t="str">
        <f ca="1">IF(ISNA(VLOOKUP(AA7752&amp;"_"&amp;AB7752&amp;"_"&amp;AC7752&amp;"_"&amp;AE7752,[1]挑战模式!$A:$AS,1,FALSE)),"",IF(VLOOKUP(AA7752&amp;"_"&amp;AB7752&amp;"_"&amp;AC7752&amp;"_"&amp;AE7752,[1]挑战模式!$A:$AS,14+AD7752,FALSE)="","","Monster_Season"&amp;AA7752&amp;"_Challenge"&amp;AB7752&amp;"_"&amp;AC7752&amp;"_"&amp;AD7752&amp;"_"&amp;AE7752))</f>
        <v/>
      </c>
      <c r="C7752" t="str">
        <f t="shared" ca="1" si="605"/>
        <v/>
      </c>
      <c r="E7752" t="str">
        <f ca="1">IF(B7752="","",VLOOKUP(AA7752&amp;"_"&amp;AB7752&amp;"_"&amp;AC7752&amp;"_"&amp;AE7752,[1]挑战模式!$A:$AS,26+AD7752,FALSE))</f>
        <v/>
      </c>
      <c r="F7752" t="str">
        <f ca="1">IF(B7752="","",VLOOKUP(VLOOKUP(AA7752&amp;"_"&amp;AB7752&amp;"_"&amp;AC7752&amp;"_"&amp;AE7752,[1]挑战模式!$A:$AS,14+AD7752,FALSE),[1]怪物!$B:$O,3,FALSE))</f>
        <v/>
      </c>
      <c r="G7752" t="str">
        <f t="shared" ca="1" si="606"/>
        <v/>
      </c>
      <c r="H7752" t="str">
        <f t="shared" ca="1" si="607"/>
        <v/>
      </c>
      <c r="I7752" t="str">
        <f t="shared" ca="1" si="608"/>
        <v/>
      </c>
      <c r="J7752" t="str">
        <f t="shared" ca="1" si="609"/>
        <v/>
      </c>
      <c r="K7752" t="str">
        <f t="shared" ca="1" si="609"/>
        <v/>
      </c>
      <c r="AA7752">
        <v>0</v>
      </c>
      <c r="AB7752">
        <v>12</v>
      </c>
      <c r="AC7752">
        <v>3</v>
      </c>
      <c r="AD7752">
        <v>6</v>
      </c>
      <c r="AE7752" t="s">
        <v>759</v>
      </c>
    </row>
    <row r="7753" spans="2:31" x14ac:dyDescent="0.2">
      <c r="B7753" t="str">
        <f ca="1">IF(ISNA(VLOOKUP(AA7753&amp;"_"&amp;AB7753&amp;"_"&amp;AC7753&amp;"_"&amp;AE7753,[1]挑战模式!$A:$AS,1,FALSE)),"",IF(VLOOKUP(AA7753&amp;"_"&amp;AB7753&amp;"_"&amp;AC7753&amp;"_"&amp;AE7753,[1]挑战模式!$A:$AS,14+AD7753,FALSE)="","","Monster_Season"&amp;AA7753&amp;"_Challenge"&amp;AB7753&amp;"_"&amp;AC7753&amp;"_"&amp;AD7753&amp;"_"&amp;AE7753))</f>
        <v>Monster_Season0_Challenge12_4_1_Hell</v>
      </c>
      <c r="C7753">
        <f t="shared" ref="C7753:C7816" ca="1" si="610">IF(B7753="","",1)</f>
        <v>1</v>
      </c>
      <c r="E7753">
        <f ca="1">IF(B7753="","",VLOOKUP(AA7753&amp;"_"&amp;AB7753&amp;"_"&amp;AC7753&amp;"_"&amp;AE7753,[1]挑战模式!$A:$AS,26+AD7753,FALSE))</f>
        <v>498</v>
      </c>
      <c r="F7753">
        <f ca="1">IF(B7753="","",VLOOKUP(VLOOKUP(AA7753&amp;"_"&amp;AB7753&amp;"_"&amp;AC7753&amp;"_"&amp;AE7753,[1]挑战模式!$A:$AS,14+AD7753,FALSE),[1]怪物!$B:$O,3,FALSE))</f>
        <v>1</v>
      </c>
      <c r="G7753">
        <f t="shared" ref="G7753:G7816" ca="1" si="611">IF(B7753="","",0)</f>
        <v>0</v>
      </c>
      <c r="H7753">
        <f t="shared" ref="H7753:H7816" ca="1" si="612">IF(B7753="","",0)</f>
        <v>0</v>
      </c>
      <c r="I7753">
        <f t="shared" ref="I7753:I7816" ca="1" si="613">IF(B7753="","",0)</f>
        <v>0</v>
      </c>
      <c r="J7753">
        <f t="shared" ref="J7753:K7816" ca="1" si="614">IF(B7753="","",0)</f>
        <v>0</v>
      </c>
      <c r="K7753">
        <f t="shared" ca="1" si="614"/>
        <v>0</v>
      </c>
      <c r="AA7753">
        <v>0</v>
      </c>
      <c r="AB7753">
        <v>12</v>
      </c>
      <c r="AC7753">
        <v>4</v>
      </c>
      <c r="AD7753">
        <v>1</v>
      </c>
      <c r="AE7753" t="s">
        <v>759</v>
      </c>
    </row>
    <row r="7754" spans="2:31" x14ac:dyDescent="0.2">
      <c r="B7754" t="str">
        <f ca="1">IF(ISNA(VLOOKUP(AA7754&amp;"_"&amp;AB7754&amp;"_"&amp;AC7754&amp;"_"&amp;AE7754,[1]挑战模式!$A:$AS,1,FALSE)),"",IF(VLOOKUP(AA7754&amp;"_"&amp;AB7754&amp;"_"&amp;AC7754&amp;"_"&amp;AE7754,[1]挑战模式!$A:$AS,14+AD7754,FALSE)="","","Monster_Season"&amp;AA7754&amp;"_Challenge"&amp;AB7754&amp;"_"&amp;AC7754&amp;"_"&amp;AD7754&amp;"_"&amp;AE7754))</f>
        <v>Monster_Season0_Challenge12_4_2_Hell</v>
      </c>
      <c r="C7754">
        <f t="shared" ca="1" si="610"/>
        <v>1</v>
      </c>
      <c r="E7754">
        <f ca="1">IF(B7754="","",VLOOKUP(AA7754&amp;"_"&amp;AB7754&amp;"_"&amp;AC7754&amp;"_"&amp;AE7754,[1]挑战模式!$A:$AS,26+AD7754,FALSE))</f>
        <v>498</v>
      </c>
      <c r="F7754">
        <f ca="1">IF(B7754="","",VLOOKUP(VLOOKUP(AA7754&amp;"_"&amp;AB7754&amp;"_"&amp;AC7754&amp;"_"&amp;AE7754,[1]挑战模式!$A:$AS,14+AD7754,FALSE),[1]怪物!$B:$O,3,FALSE))</f>
        <v>1</v>
      </c>
      <c r="G7754">
        <f t="shared" ca="1" si="611"/>
        <v>0</v>
      </c>
      <c r="H7754">
        <f t="shared" ca="1" si="612"/>
        <v>0</v>
      </c>
      <c r="I7754">
        <f t="shared" ca="1" si="613"/>
        <v>0</v>
      </c>
      <c r="J7754">
        <f t="shared" ca="1" si="614"/>
        <v>0</v>
      </c>
      <c r="K7754">
        <f t="shared" ca="1" si="614"/>
        <v>0</v>
      </c>
      <c r="AA7754">
        <v>0</v>
      </c>
      <c r="AB7754">
        <v>12</v>
      </c>
      <c r="AC7754">
        <v>4</v>
      </c>
      <c r="AD7754">
        <v>2</v>
      </c>
      <c r="AE7754" t="s">
        <v>759</v>
      </c>
    </row>
    <row r="7755" spans="2:31" x14ac:dyDescent="0.2">
      <c r="B7755" t="str">
        <f ca="1">IF(ISNA(VLOOKUP(AA7755&amp;"_"&amp;AB7755&amp;"_"&amp;AC7755&amp;"_"&amp;AE7755,[1]挑战模式!$A:$AS,1,FALSE)),"",IF(VLOOKUP(AA7755&amp;"_"&amp;AB7755&amp;"_"&amp;AC7755&amp;"_"&amp;AE7755,[1]挑战模式!$A:$AS,14+AD7755,FALSE)="","","Monster_Season"&amp;AA7755&amp;"_Challenge"&amp;AB7755&amp;"_"&amp;AC7755&amp;"_"&amp;AD7755&amp;"_"&amp;AE7755))</f>
        <v>Monster_Season0_Challenge12_4_3_Hell</v>
      </c>
      <c r="C7755">
        <f t="shared" ca="1" si="610"/>
        <v>1</v>
      </c>
      <c r="E7755">
        <f ca="1">IF(B7755="","",VLOOKUP(AA7755&amp;"_"&amp;AB7755&amp;"_"&amp;AC7755&amp;"_"&amp;AE7755,[1]挑战模式!$A:$AS,26+AD7755,FALSE))</f>
        <v>1993</v>
      </c>
      <c r="F7755">
        <f ca="1">IF(B7755="","",VLOOKUP(VLOOKUP(AA7755&amp;"_"&amp;AB7755&amp;"_"&amp;AC7755&amp;"_"&amp;AE7755,[1]挑战模式!$A:$AS,14+AD7755,FALSE),[1]怪物!$B:$O,3,FALSE))</f>
        <v>1</v>
      </c>
      <c r="G7755">
        <f t="shared" ca="1" si="611"/>
        <v>0</v>
      </c>
      <c r="H7755">
        <f t="shared" ca="1" si="612"/>
        <v>0</v>
      </c>
      <c r="I7755">
        <f t="shared" ca="1" si="613"/>
        <v>0</v>
      </c>
      <c r="J7755">
        <f t="shared" ca="1" si="614"/>
        <v>0</v>
      </c>
      <c r="K7755">
        <f t="shared" ca="1" si="614"/>
        <v>0</v>
      </c>
      <c r="AA7755">
        <v>0</v>
      </c>
      <c r="AB7755">
        <v>12</v>
      </c>
      <c r="AC7755">
        <v>4</v>
      </c>
      <c r="AD7755">
        <v>3</v>
      </c>
      <c r="AE7755" t="s">
        <v>759</v>
      </c>
    </row>
    <row r="7756" spans="2:31" x14ac:dyDescent="0.2">
      <c r="B7756" t="str">
        <f ca="1">IF(ISNA(VLOOKUP(AA7756&amp;"_"&amp;AB7756&amp;"_"&amp;AC7756&amp;"_"&amp;AE7756,[1]挑战模式!$A:$AS,1,FALSE)),"",IF(VLOOKUP(AA7756&amp;"_"&amp;AB7756&amp;"_"&amp;AC7756&amp;"_"&amp;AE7756,[1]挑战模式!$A:$AS,14+AD7756,FALSE)="","","Monster_Season"&amp;AA7756&amp;"_Challenge"&amp;AB7756&amp;"_"&amp;AC7756&amp;"_"&amp;AD7756&amp;"_"&amp;AE7756))</f>
        <v/>
      </c>
      <c r="C7756" t="str">
        <f t="shared" ca="1" si="610"/>
        <v/>
      </c>
      <c r="E7756" t="str">
        <f ca="1">IF(B7756="","",VLOOKUP(AA7756&amp;"_"&amp;AB7756&amp;"_"&amp;AC7756&amp;"_"&amp;AE7756,[1]挑战模式!$A:$AS,26+AD7756,FALSE))</f>
        <v/>
      </c>
      <c r="F7756" t="str">
        <f ca="1">IF(B7756="","",VLOOKUP(VLOOKUP(AA7756&amp;"_"&amp;AB7756&amp;"_"&amp;AC7756&amp;"_"&amp;AE7756,[1]挑战模式!$A:$AS,14+AD7756,FALSE),[1]怪物!$B:$O,3,FALSE))</f>
        <v/>
      </c>
      <c r="G7756" t="str">
        <f t="shared" ca="1" si="611"/>
        <v/>
      </c>
      <c r="H7756" t="str">
        <f t="shared" ca="1" si="612"/>
        <v/>
      </c>
      <c r="I7756" t="str">
        <f t="shared" ca="1" si="613"/>
        <v/>
      </c>
      <c r="J7756" t="str">
        <f t="shared" ca="1" si="614"/>
        <v/>
      </c>
      <c r="K7756" t="str">
        <f t="shared" ca="1" si="614"/>
        <v/>
      </c>
      <c r="AA7756">
        <v>0</v>
      </c>
      <c r="AB7756">
        <v>12</v>
      </c>
      <c r="AC7756">
        <v>4</v>
      </c>
      <c r="AD7756">
        <v>4</v>
      </c>
      <c r="AE7756" t="s">
        <v>759</v>
      </c>
    </row>
    <row r="7757" spans="2:31" x14ac:dyDescent="0.2">
      <c r="B7757" t="str">
        <f ca="1">IF(ISNA(VLOOKUP(AA7757&amp;"_"&amp;AB7757&amp;"_"&amp;AC7757&amp;"_"&amp;AE7757,[1]挑战模式!$A:$AS,1,FALSE)),"",IF(VLOOKUP(AA7757&amp;"_"&amp;AB7757&amp;"_"&amp;AC7757&amp;"_"&amp;AE7757,[1]挑战模式!$A:$AS,14+AD7757,FALSE)="","","Monster_Season"&amp;AA7757&amp;"_Challenge"&amp;AB7757&amp;"_"&amp;AC7757&amp;"_"&amp;AD7757&amp;"_"&amp;AE7757))</f>
        <v/>
      </c>
      <c r="C7757" t="str">
        <f t="shared" ca="1" si="610"/>
        <v/>
      </c>
      <c r="E7757" t="str">
        <f ca="1">IF(B7757="","",VLOOKUP(AA7757&amp;"_"&amp;AB7757&amp;"_"&amp;AC7757&amp;"_"&amp;AE7757,[1]挑战模式!$A:$AS,26+AD7757,FALSE))</f>
        <v/>
      </c>
      <c r="F7757" t="str">
        <f ca="1">IF(B7757="","",VLOOKUP(VLOOKUP(AA7757&amp;"_"&amp;AB7757&amp;"_"&amp;AC7757&amp;"_"&amp;AE7757,[1]挑战模式!$A:$AS,14+AD7757,FALSE),[1]怪物!$B:$O,3,FALSE))</f>
        <v/>
      </c>
      <c r="G7757" t="str">
        <f t="shared" ca="1" si="611"/>
        <v/>
      </c>
      <c r="H7757" t="str">
        <f t="shared" ca="1" si="612"/>
        <v/>
      </c>
      <c r="I7757" t="str">
        <f t="shared" ca="1" si="613"/>
        <v/>
      </c>
      <c r="J7757" t="str">
        <f t="shared" ca="1" si="614"/>
        <v/>
      </c>
      <c r="K7757" t="str">
        <f t="shared" ca="1" si="614"/>
        <v/>
      </c>
      <c r="AA7757">
        <v>0</v>
      </c>
      <c r="AB7757">
        <v>12</v>
      </c>
      <c r="AC7757">
        <v>4</v>
      </c>
      <c r="AD7757">
        <v>5</v>
      </c>
      <c r="AE7757" t="s">
        <v>759</v>
      </c>
    </row>
    <row r="7758" spans="2:31" x14ac:dyDescent="0.2">
      <c r="B7758" t="str">
        <f ca="1">IF(ISNA(VLOOKUP(AA7758&amp;"_"&amp;AB7758&amp;"_"&amp;AC7758&amp;"_"&amp;AE7758,[1]挑战模式!$A:$AS,1,FALSE)),"",IF(VLOOKUP(AA7758&amp;"_"&amp;AB7758&amp;"_"&amp;AC7758&amp;"_"&amp;AE7758,[1]挑战模式!$A:$AS,14+AD7758,FALSE)="","","Monster_Season"&amp;AA7758&amp;"_Challenge"&amp;AB7758&amp;"_"&amp;AC7758&amp;"_"&amp;AD7758&amp;"_"&amp;AE7758))</f>
        <v/>
      </c>
      <c r="C7758" t="str">
        <f t="shared" ca="1" si="610"/>
        <v/>
      </c>
      <c r="E7758" t="str">
        <f ca="1">IF(B7758="","",VLOOKUP(AA7758&amp;"_"&amp;AB7758&amp;"_"&amp;AC7758&amp;"_"&amp;AE7758,[1]挑战模式!$A:$AS,26+AD7758,FALSE))</f>
        <v/>
      </c>
      <c r="F7758" t="str">
        <f ca="1">IF(B7758="","",VLOOKUP(VLOOKUP(AA7758&amp;"_"&amp;AB7758&amp;"_"&amp;AC7758&amp;"_"&amp;AE7758,[1]挑战模式!$A:$AS,14+AD7758,FALSE),[1]怪物!$B:$O,3,FALSE))</f>
        <v/>
      </c>
      <c r="G7758" t="str">
        <f t="shared" ca="1" si="611"/>
        <v/>
      </c>
      <c r="H7758" t="str">
        <f t="shared" ca="1" si="612"/>
        <v/>
      </c>
      <c r="I7758" t="str">
        <f t="shared" ca="1" si="613"/>
        <v/>
      </c>
      <c r="J7758" t="str">
        <f t="shared" ca="1" si="614"/>
        <v/>
      </c>
      <c r="K7758" t="str">
        <f t="shared" ca="1" si="614"/>
        <v/>
      </c>
      <c r="AA7758">
        <v>0</v>
      </c>
      <c r="AB7758">
        <v>12</v>
      </c>
      <c r="AC7758">
        <v>4</v>
      </c>
      <c r="AD7758">
        <v>6</v>
      </c>
      <c r="AE7758" t="s">
        <v>759</v>
      </c>
    </row>
    <row r="7759" spans="2:31" x14ac:dyDescent="0.2">
      <c r="B7759" t="str">
        <f ca="1">IF(ISNA(VLOOKUP(AA7759&amp;"_"&amp;AB7759&amp;"_"&amp;AC7759&amp;"_"&amp;AE7759,[1]挑战模式!$A:$AS,1,FALSE)),"",IF(VLOOKUP(AA7759&amp;"_"&amp;AB7759&amp;"_"&amp;AC7759&amp;"_"&amp;AE7759,[1]挑战模式!$A:$AS,14+AD7759,FALSE)="","","Monster_Season"&amp;AA7759&amp;"_Challenge"&amp;AB7759&amp;"_"&amp;AC7759&amp;"_"&amp;AD7759&amp;"_"&amp;AE7759))</f>
        <v>Monster_Season0_Challenge12_5_1_Hell</v>
      </c>
      <c r="C7759">
        <f t="shared" ca="1" si="610"/>
        <v>1</v>
      </c>
      <c r="E7759">
        <f ca="1">IF(B7759="","",VLOOKUP(AA7759&amp;"_"&amp;AB7759&amp;"_"&amp;AC7759&amp;"_"&amp;AE7759,[1]挑战模式!$A:$AS,26+AD7759,FALSE))</f>
        <v>332</v>
      </c>
      <c r="F7759">
        <f ca="1">IF(B7759="","",VLOOKUP(VLOOKUP(AA7759&amp;"_"&amp;AB7759&amp;"_"&amp;AC7759&amp;"_"&amp;AE7759,[1]挑战模式!$A:$AS,14+AD7759,FALSE),[1]怪物!$B:$O,3,FALSE))</f>
        <v>1</v>
      </c>
      <c r="G7759">
        <f t="shared" ca="1" si="611"/>
        <v>0</v>
      </c>
      <c r="H7759">
        <f t="shared" ca="1" si="612"/>
        <v>0</v>
      </c>
      <c r="I7759">
        <f t="shared" ca="1" si="613"/>
        <v>0</v>
      </c>
      <c r="J7759">
        <f t="shared" ca="1" si="614"/>
        <v>0</v>
      </c>
      <c r="K7759">
        <f t="shared" ca="1" si="614"/>
        <v>0</v>
      </c>
      <c r="AA7759">
        <v>0</v>
      </c>
      <c r="AB7759">
        <v>12</v>
      </c>
      <c r="AC7759">
        <v>5</v>
      </c>
      <c r="AD7759">
        <v>1</v>
      </c>
      <c r="AE7759" t="s">
        <v>759</v>
      </c>
    </row>
    <row r="7760" spans="2:31" x14ac:dyDescent="0.2">
      <c r="B7760" t="str">
        <f ca="1">IF(ISNA(VLOOKUP(AA7760&amp;"_"&amp;AB7760&amp;"_"&amp;AC7760&amp;"_"&amp;AE7760,[1]挑战模式!$A:$AS,1,FALSE)),"",IF(VLOOKUP(AA7760&amp;"_"&amp;AB7760&amp;"_"&amp;AC7760&amp;"_"&amp;AE7760,[1]挑战模式!$A:$AS,14+AD7760,FALSE)="","","Monster_Season"&amp;AA7760&amp;"_Challenge"&amp;AB7760&amp;"_"&amp;AC7760&amp;"_"&amp;AD7760&amp;"_"&amp;AE7760))</f>
        <v>Monster_Season0_Challenge12_5_2_Hell</v>
      </c>
      <c r="C7760">
        <f t="shared" ca="1" si="610"/>
        <v>1</v>
      </c>
      <c r="E7760">
        <f ca="1">IF(B7760="","",VLOOKUP(AA7760&amp;"_"&amp;AB7760&amp;"_"&amp;AC7760&amp;"_"&amp;AE7760,[1]挑战模式!$A:$AS,26+AD7760,FALSE))</f>
        <v>1329</v>
      </c>
      <c r="F7760">
        <f ca="1">IF(B7760="","",VLOOKUP(VLOOKUP(AA7760&amp;"_"&amp;AB7760&amp;"_"&amp;AC7760&amp;"_"&amp;AE7760,[1]挑战模式!$A:$AS,14+AD7760,FALSE),[1]怪物!$B:$O,3,FALSE))</f>
        <v>1</v>
      </c>
      <c r="G7760">
        <f t="shared" ca="1" si="611"/>
        <v>0</v>
      </c>
      <c r="H7760">
        <f t="shared" ca="1" si="612"/>
        <v>0</v>
      </c>
      <c r="I7760">
        <f t="shared" ca="1" si="613"/>
        <v>0</v>
      </c>
      <c r="J7760">
        <f t="shared" ca="1" si="614"/>
        <v>0</v>
      </c>
      <c r="K7760">
        <f t="shared" ca="1" si="614"/>
        <v>0</v>
      </c>
      <c r="AA7760">
        <v>0</v>
      </c>
      <c r="AB7760">
        <v>12</v>
      </c>
      <c r="AC7760">
        <v>5</v>
      </c>
      <c r="AD7760">
        <v>2</v>
      </c>
      <c r="AE7760" t="s">
        <v>759</v>
      </c>
    </row>
    <row r="7761" spans="2:31" x14ac:dyDescent="0.2">
      <c r="B7761" t="str">
        <f ca="1">IF(ISNA(VLOOKUP(AA7761&amp;"_"&amp;AB7761&amp;"_"&amp;AC7761&amp;"_"&amp;AE7761,[1]挑战模式!$A:$AS,1,FALSE)),"",IF(VLOOKUP(AA7761&amp;"_"&amp;AB7761&amp;"_"&amp;AC7761&amp;"_"&amp;AE7761,[1]挑战模式!$A:$AS,14+AD7761,FALSE)="","","Monster_Season"&amp;AA7761&amp;"_Challenge"&amp;AB7761&amp;"_"&amp;AC7761&amp;"_"&amp;AD7761&amp;"_"&amp;AE7761))</f>
        <v>Monster_Season0_Challenge12_5_3_Hell</v>
      </c>
      <c r="C7761">
        <f t="shared" ca="1" si="610"/>
        <v>1</v>
      </c>
      <c r="E7761">
        <f ca="1">IF(B7761="","",VLOOKUP(AA7761&amp;"_"&amp;AB7761&amp;"_"&amp;AC7761&amp;"_"&amp;AE7761,[1]挑战模式!$A:$AS,26+AD7761,FALSE))</f>
        <v>1329</v>
      </c>
      <c r="F7761">
        <f ca="1">IF(B7761="","",VLOOKUP(VLOOKUP(AA7761&amp;"_"&amp;AB7761&amp;"_"&amp;AC7761&amp;"_"&amp;AE7761,[1]挑战模式!$A:$AS,14+AD7761,FALSE),[1]怪物!$B:$O,3,FALSE))</f>
        <v>1</v>
      </c>
      <c r="G7761">
        <f t="shared" ca="1" si="611"/>
        <v>0</v>
      </c>
      <c r="H7761">
        <f t="shared" ca="1" si="612"/>
        <v>0</v>
      </c>
      <c r="I7761">
        <f t="shared" ca="1" si="613"/>
        <v>0</v>
      </c>
      <c r="J7761">
        <f t="shared" ca="1" si="614"/>
        <v>0</v>
      </c>
      <c r="K7761">
        <f t="shared" ca="1" si="614"/>
        <v>0</v>
      </c>
      <c r="AA7761">
        <v>0</v>
      </c>
      <c r="AB7761">
        <v>12</v>
      </c>
      <c r="AC7761">
        <v>5</v>
      </c>
      <c r="AD7761">
        <v>3</v>
      </c>
      <c r="AE7761" t="s">
        <v>759</v>
      </c>
    </row>
    <row r="7762" spans="2:31" x14ac:dyDescent="0.2">
      <c r="B7762" t="str">
        <f ca="1">IF(ISNA(VLOOKUP(AA7762&amp;"_"&amp;AB7762&amp;"_"&amp;AC7762&amp;"_"&amp;AE7762,[1]挑战模式!$A:$AS,1,FALSE)),"",IF(VLOOKUP(AA7762&amp;"_"&amp;AB7762&amp;"_"&amp;AC7762&amp;"_"&amp;AE7762,[1]挑战模式!$A:$AS,14+AD7762,FALSE)="","","Monster_Season"&amp;AA7762&amp;"_Challenge"&amp;AB7762&amp;"_"&amp;AC7762&amp;"_"&amp;AD7762&amp;"_"&amp;AE7762))</f>
        <v/>
      </c>
      <c r="C7762" t="str">
        <f t="shared" ca="1" si="610"/>
        <v/>
      </c>
      <c r="E7762" t="str">
        <f ca="1">IF(B7762="","",VLOOKUP(AA7762&amp;"_"&amp;AB7762&amp;"_"&amp;AC7762&amp;"_"&amp;AE7762,[1]挑战模式!$A:$AS,26+AD7762,FALSE))</f>
        <v/>
      </c>
      <c r="F7762" t="str">
        <f ca="1">IF(B7762="","",VLOOKUP(VLOOKUP(AA7762&amp;"_"&amp;AB7762&amp;"_"&amp;AC7762&amp;"_"&amp;AE7762,[1]挑战模式!$A:$AS,14+AD7762,FALSE),[1]怪物!$B:$O,3,FALSE))</f>
        <v/>
      </c>
      <c r="G7762" t="str">
        <f t="shared" ca="1" si="611"/>
        <v/>
      </c>
      <c r="H7762" t="str">
        <f t="shared" ca="1" si="612"/>
        <v/>
      </c>
      <c r="I7762" t="str">
        <f t="shared" ca="1" si="613"/>
        <v/>
      </c>
      <c r="J7762" t="str">
        <f t="shared" ca="1" si="614"/>
        <v/>
      </c>
      <c r="K7762" t="str">
        <f t="shared" ca="1" si="614"/>
        <v/>
      </c>
      <c r="AA7762">
        <v>0</v>
      </c>
      <c r="AB7762">
        <v>12</v>
      </c>
      <c r="AC7762">
        <v>5</v>
      </c>
      <c r="AD7762">
        <v>4</v>
      </c>
      <c r="AE7762" t="s">
        <v>759</v>
      </c>
    </row>
    <row r="7763" spans="2:31" x14ac:dyDescent="0.2">
      <c r="B7763" t="str">
        <f ca="1">IF(ISNA(VLOOKUP(AA7763&amp;"_"&amp;AB7763&amp;"_"&amp;AC7763&amp;"_"&amp;AE7763,[1]挑战模式!$A:$AS,1,FALSE)),"",IF(VLOOKUP(AA7763&amp;"_"&amp;AB7763&amp;"_"&amp;AC7763&amp;"_"&amp;AE7763,[1]挑战模式!$A:$AS,14+AD7763,FALSE)="","","Monster_Season"&amp;AA7763&amp;"_Challenge"&amp;AB7763&amp;"_"&amp;AC7763&amp;"_"&amp;AD7763&amp;"_"&amp;AE7763))</f>
        <v/>
      </c>
      <c r="C7763" t="str">
        <f t="shared" ca="1" si="610"/>
        <v/>
      </c>
      <c r="E7763" t="str">
        <f ca="1">IF(B7763="","",VLOOKUP(AA7763&amp;"_"&amp;AB7763&amp;"_"&amp;AC7763&amp;"_"&amp;AE7763,[1]挑战模式!$A:$AS,26+AD7763,FALSE))</f>
        <v/>
      </c>
      <c r="F7763" t="str">
        <f ca="1">IF(B7763="","",VLOOKUP(VLOOKUP(AA7763&amp;"_"&amp;AB7763&amp;"_"&amp;AC7763&amp;"_"&amp;AE7763,[1]挑战模式!$A:$AS,14+AD7763,FALSE),[1]怪物!$B:$O,3,FALSE))</f>
        <v/>
      </c>
      <c r="G7763" t="str">
        <f t="shared" ca="1" si="611"/>
        <v/>
      </c>
      <c r="H7763" t="str">
        <f t="shared" ca="1" si="612"/>
        <v/>
      </c>
      <c r="I7763" t="str">
        <f t="shared" ca="1" si="613"/>
        <v/>
      </c>
      <c r="J7763" t="str">
        <f t="shared" ca="1" si="614"/>
        <v/>
      </c>
      <c r="K7763" t="str">
        <f t="shared" ca="1" si="614"/>
        <v/>
      </c>
      <c r="AA7763">
        <v>0</v>
      </c>
      <c r="AB7763">
        <v>12</v>
      </c>
      <c r="AC7763">
        <v>5</v>
      </c>
      <c r="AD7763">
        <v>5</v>
      </c>
      <c r="AE7763" t="s">
        <v>759</v>
      </c>
    </row>
    <row r="7764" spans="2:31" x14ac:dyDescent="0.2">
      <c r="B7764" t="str">
        <f ca="1">IF(ISNA(VLOOKUP(AA7764&amp;"_"&amp;AB7764&amp;"_"&amp;AC7764&amp;"_"&amp;AE7764,[1]挑战模式!$A:$AS,1,FALSE)),"",IF(VLOOKUP(AA7764&amp;"_"&amp;AB7764&amp;"_"&amp;AC7764&amp;"_"&amp;AE7764,[1]挑战模式!$A:$AS,14+AD7764,FALSE)="","","Monster_Season"&amp;AA7764&amp;"_Challenge"&amp;AB7764&amp;"_"&amp;AC7764&amp;"_"&amp;AD7764&amp;"_"&amp;AE7764))</f>
        <v/>
      </c>
      <c r="C7764" t="str">
        <f t="shared" ca="1" si="610"/>
        <v/>
      </c>
      <c r="E7764" t="str">
        <f ca="1">IF(B7764="","",VLOOKUP(AA7764&amp;"_"&amp;AB7764&amp;"_"&amp;AC7764&amp;"_"&amp;AE7764,[1]挑战模式!$A:$AS,26+AD7764,FALSE))</f>
        <v/>
      </c>
      <c r="F7764" t="str">
        <f ca="1">IF(B7764="","",VLOOKUP(VLOOKUP(AA7764&amp;"_"&amp;AB7764&amp;"_"&amp;AC7764&amp;"_"&amp;AE7764,[1]挑战模式!$A:$AS,14+AD7764,FALSE),[1]怪物!$B:$O,3,FALSE))</f>
        <v/>
      </c>
      <c r="G7764" t="str">
        <f t="shared" ca="1" si="611"/>
        <v/>
      </c>
      <c r="H7764" t="str">
        <f t="shared" ca="1" si="612"/>
        <v/>
      </c>
      <c r="I7764" t="str">
        <f t="shared" ca="1" si="613"/>
        <v/>
      </c>
      <c r="J7764" t="str">
        <f t="shared" ca="1" si="614"/>
        <v/>
      </c>
      <c r="K7764" t="str">
        <f t="shared" ca="1" si="614"/>
        <v/>
      </c>
      <c r="AA7764">
        <v>0</v>
      </c>
      <c r="AB7764">
        <v>12</v>
      </c>
      <c r="AC7764">
        <v>5</v>
      </c>
      <c r="AD7764">
        <v>6</v>
      </c>
      <c r="AE7764" t="s">
        <v>759</v>
      </c>
    </row>
    <row r="7765" spans="2:31" x14ac:dyDescent="0.2">
      <c r="B7765" t="str">
        <f ca="1">IF(ISNA(VLOOKUP(AA7765&amp;"_"&amp;AB7765&amp;"_"&amp;AC7765&amp;"_"&amp;AE7765,[1]挑战模式!$A:$AS,1,FALSE)),"",IF(VLOOKUP(AA7765&amp;"_"&amp;AB7765&amp;"_"&amp;AC7765&amp;"_"&amp;AE7765,[1]挑战模式!$A:$AS,14+AD7765,FALSE)="","","Monster_Season"&amp;AA7765&amp;"_Challenge"&amp;AB7765&amp;"_"&amp;AC7765&amp;"_"&amp;AD7765&amp;"_"&amp;AE7765))</f>
        <v>Monster_Season0_Challenge12_6_1_Hell</v>
      </c>
      <c r="C7765">
        <f t="shared" ca="1" si="610"/>
        <v>1</v>
      </c>
      <c r="E7765">
        <f ca="1">IF(B7765="","",VLOOKUP(AA7765&amp;"_"&amp;AB7765&amp;"_"&amp;AC7765&amp;"_"&amp;AE7765,[1]挑战模式!$A:$AS,26+AD7765,FALSE))</f>
        <v>574</v>
      </c>
      <c r="F7765">
        <f ca="1">IF(B7765="","",VLOOKUP(VLOOKUP(AA7765&amp;"_"&amp;AB7765&amp;"_"&amp;AC7765&amp;"_"&amp;AE7765,[1]挑战模式!$A:$AS,14+AD7765,FALSE),[1]怪物!$B:$O,3,FALSE))</f>
        <v>1</v>
      </c>
      <c r="G7765">
        <f t="shared" ca="1" si="611"/>
        <v>0</v>
      </c>
      <c r="H7765">
        <f t="shared" ca="1" si="612"/>
        <v>0</v>
      </c>
      <c r="I7765">
        <f t="shared" ca="1" si="613"/>
        <v>0</v>
      </c>
      <c r="J7765">
        <f t="shared" ca="1" si="614"/>
        <v>0</v>
      </c>
      <c r="K7765">
        <f t="shared" ca="1" si="614"/>
        <v>0</v>
      </c>
      <c r="AA7765">
        <v>0</v>
      </c>
      <c r="AB7765">
        <v>12</v>
      </c>
      <c r="AC7765">
        <v>6</v>
      </c>
      <c r="AD7765">
        <v>1</v>
      </c>
      <c r="AE7765" t="s">
        <v>759</v>
      </c>
    </row>
    <row r="7766" spans="2:31" x14ac:dyDescent="0.2">
      <c r="B7766" t="str">
        <f ca="1">IF(ISNA(VLOOKUP(AA7766&amp;"_"&amp;AB7766&amp;"_"&amp;AC7766&amp;"_"&amp;AE7766,[1]挑战模式!$A:$AS,1,FALSE)),"",IF(VLOOKUP(AA7766&amp;"_"&amp;AB7766&amp;"_"&amp;AC7766&amp;"_"&amp;AE7766,[1]挑战模式!$A:$AS,14+AD7766,FALSE)="","","Monster_Season"&amp;AA7766&amp;"_Challenge"&amp;AB7766&amp;"_"&amp;AC7766&amp;"_"&amp;AD7766&amp;"_"&amp;AE7766))</f>
        <v>Monster_Season0_Challenge12_6_2_Hell</v>
      </c>
      <c r="C7766">
        <f t="shared" ca="1" si="610"/>
        <v>1</v>
      </c>
      <c r="E7766">
        <f ca="1">IF(B7766="","",VLOOKUP(AA7766&amp;"_"&amp;AB7766&amp;"_"&amp;AC7766&amp;"_"&amp;AE7766,[1]挑战模式!$A:$AS,26+AD7766,FALSE))</f>
        <v>574</v>
      </c>
      <c r="F7766">
        <f ca="1">IF(B7766="","",VLOOKUP(VLOOKUP(AA7766&amp;"_"&amp;AB7766&amp;"_"&amp;AC7766&amp;"_"&amp;AE7766,[1]挑战模式!$A:$AS,14+AD7766,FALSE),[1]怪物!$B:$O,3,FALSE))</f>
        <v>1</v>
      </c>
      <c r="G7766">
        <f t="shared" ca="1" si="611"/>
        <v>0</v>
      </c>
      <c r="H7766">
        <f t="shared" ca="1" si="612"/>
        <v>0</v>
      </c>
      <c r="I7766">
        <f t="shared" ca="1" si="613"/>
        <v>0</v>
      </c>
      <c r="J7766">
        <f t="shared" ca="1" si="614"/>
        <v>0</v>
      </c>
      <c r="K7766">
        <f t="shared" ca="1" si="614"/>
        <v>0</v>
      </c>
      <c r="AA7766">
        <v>0</v>
      </c>
      <c r="AB7766">
        <v>12</v>
      </c>
      <c r="AC7766">
        <v>6</v>
      </c>
      <c r="AD7766">
        <v>2</v>
      </c>
      <c r="AE7766" t="s">
        <v>759</v>
      </c>
    </row>
    <row r="7767" spans="2:31" x14ac:dyDescent="0.2">
      <c r="B7767" t="str">
        <f ca="1">IF(ISNA(VLOOKUP(AA7767&amp;"_"&amp;AB7767&amp;"_"&amp;AC7767&amp;"_"&amp;AE7767,[1]挑战模式!$A:$AS,1,FALSE)),"",IF(VLOOKUP(AA7767&amp;"_"&amp;AB7767&amp;"_"&amp;AC7767&amp;"_"&amp;AE7767,[1]挑战模式!$A:$AS,14+AD7767,FALSE)="","","Monster_Season"&amp;AA7767&amp;"_Challenge"&amp;AB7767&amp;"_"&amp;AC7767&amp;"_"&amp;AD7767&amp;"_"&amp;AE7767))</f>
        <v>Monster_Season0_Challenge12_6_3_Hell</v>
      </c>
      <c r="C7767">
        <f t="shared" ca="1" si="610"/>
        <v>1</v>
      </c>
      <c r="E7767">
        <f ca="1">IF(B7767="","",VLOOKUP(AA7767&amp;"_"&amp;AB7767&amp;"_"&amp;AC7767&amp;"_"&amp;AE7767,[1]挑战模式!$A:$AS,26+AD7767,FALSE))</f>
        <v>2295</v>
      </c>
      <c r="F7767">
        <f ca="1">IF(B7767="","",VLOOKUP(VLOOKUP(AA7767&amp;"_"&amp;AB7767&amp;"_"&amp;AC7767&amp;"_"&amp;AE7767,[1]挑战模式!$A:$AS,14+AD7767,FALSE),[1]怪物!$B:$O,3,FALSE))</f>
        <v>1</v>
      </c>
      <c r="G7767">
        <f t="shared" ca="1" si="611"/>
        <v>0</v>
      </c>
      <c r="H7767">
        <f t="shared" ca="1" si="612"/>
        <v>0</v>
      </c>
      <c r="I7767">
        <f t="shared" ca="1" si="613"/>
        <v>0</v>
      </c>
      <c r="J7767">
        <f t="shared" ca="1" si="614"/>
        <v>0</v>
      </c>
      <c r="K7767">
        <f t="shared" ca="1" si="614"/>
        <v>0</v>
      </c>
      <c r="AA7767">
        <v>0</v>
      </c>
      <c r="AB7767">
        <v>12</v>
      </c>
      <c r="AC7767">
        <v>6</v>
      </c>
      <c r="AD7767">
        <v>3</v>
      </c>
      <c r="AE7767" t="s">
        <v>759</v>
      </c>
    </row>
    <row r="7768" spans="2:31" x14ac:dyDescent="0.2">
      <c r="B7768" t="str">
        <f ca="1">IF(ISNA(VLOOKUP(AA7768&amp;"_"&amp;AB7768&amp;"_"&amp;AC7768&amp;"_"&amp;AE7768,[1]挑战模式!$A:$AS,1,FALSE)),"",IF(VLOOKUP(AA7768&amp;"_"&amp;AB7768&amp;"_"&amp;AC7768&amp;"_"&amp;AE7768,[1]挑战模式!$A:$AS,14+AD7768,FALSE)="","","Monster_Season"&amp;AA7768&amp;"_Challenge"&amp;AB7768&amp;"_"&amp;AC7768&amp;"_"&amp;AD7768&amp;"_"&amp;AE7768))</f>
        <v>Monster_Season0_Challenge12_6_4_Hell</v>
      </c>
      <c r="C7768">
        <f t="shared" ca="1" si="610"/>
        <v>1</v>
      </c>
      <c r="E7768">
        <f ca="1">IF(B7768="","",VLOOKUP(AA7768&amp;"_"&amp;AB7768&amp;"_"&amp;AC7768&amp;"_"&amp;AE7768,[1]挑战模式!$A:$AS,26+AD7768,FALSE))</f>
        <v>574</v>
      </c>
      <c r="F7768">
        <f ca="1">IF(B7768="","",VLOOKUP(VLOOKUP(AA7768&amp;"_"&amp;AB7768&amp;"_"&amp;AC7768&amp;"_"&amp;AE7768,[1]挑战模式!$A:$AS,14+AD7768,FALSE),[1]怪物!$B:$O,3,FALSE))</f>
        <v>1</v>
      </c>
      <c r="G7768">
        <f t="shared" ca="1" si="611"/>
        <v>0</v>
      </c>
      <c r="H7768">
        <f t="shared" ca="1" si="612"/>
        <v>0</v>
      </c>
      <c r="I7768">
        <f t="shared" ca="1" si="613"/>
        <v>0</v>
      </c>
      <c r="J7768">
        <f t="shared" ca="1" si="614"/>
        <v>0</v>
      </c>
      <c r="K7768">
        <f t="shared" ca="1" si="614"/>
        <v>0</v>
      </c>
      <c r="AA7768">
        <v>0</v>
      </c>
      <c r="AB7768">
        <v>12</v>
      </c>
      <c r="AC7768">
        <v>6</v>
      </c>
      <c r="AD7768">
        <v>4</v>
      </c>
      <c r="AE7768" t="s">
        <v>759</v>
      </c>
    </row>
    <row r="7769" spans="2:31" x14ac:dyDescent="0.2">
      <c r="B7769" t="str">
        <f ca="1">IF(ISNA(VLOOKUP(AA7769&amp;"_"&amp;AB7769&amp;"_"&amp;AC7769&amp;"_"&amp;AE7769,[1]挑战模式!$A:$AS,1,FALSE)),"",IF(VLOOKUP(AA7769&amp;"_"&amp;AB7769&amp;"_"&amp;AC7769&amp;"_"&amp;AE7769,[1]挑战模式!$A:$AS,14+AD7769,FALSE)="","","Monster_Season"&amp;AA7769&amp;"_Challenge"&amp;AB7769&amp;"_"&amp;AC7769&amp;"_"&amp;AD7769&amp;"_"&amp;AE7769))</f>
        <v/>
      </c>
      <c r="C7769" t="str">
        <f t="shared" ca="1" si="610"/>
        <v/>
      </c>
      <c r="E7769" t="str">
        <f ca="1">IF(B7769="","",VLOOKUP(AA7769&amp;"_"&amp;AB7769&amp;"_"&amp;AC7769&amp;"_"&amp;AE7769,[1]挑战模式!$A:$AS,26+AD7769,FALSE))</f>
        <v/>
      </c>
      <c r="F7769" t="str">
        <f ca="1">IF(B7769="","",VLOOKUP(VLOOKUP(AA7769&amp;"_"&amp;AB7769&amp;"_"&amp;AC7769&amp;"_"&amp;AE7769,[1]挑战模式!$A:$AS,14+AD7769,FALSE),[1]怪物!$B:$O,3,FALSE))</f>
        <v/>
      </c>
      <c r="G7769" t="str">
        <f t="shared" ca="1" si="611"/>
        <v/>
      </c>
      <c r="H7769" t="str">
        <f t="shared" ca="1" si="612"/>
        <v/>
      </c>
      <c r="I7769" t="str">
        <f t="shared" ca="1" si="613"/>
        <v/>
      </c>
      <c r="J7769" t="str">
        <f t="shared" ca="1" si="614"/>
        <v/>
      </c>
      <c r="K7769" t="str">
        <f t="shared" ca="1" si="614"/>
        <v/>
      </c>
      <c r="AA7769">
        <v>0</v>
      </c>
      <c r="AB7769">
        <v>12</v>
      </c>
      <c r="AC7769">
        <v>6</v>
      </c>
      <c r="AD7769">
        <v>5</v>
      </c>
      <c r="AE7769" t="s">
        <v>759</v>
      </c>
    </row>
    <row r="7770" spans="2:31" x14ac:dyDescent="0.2">
      <c r="B7770" t="str">
        <f ca="1">IF(ISNA(VLOOKUP(AA7770&amp;"_"&amp;AB7770&amp;"_"&amp;AC7770&amp;"_"&amp;AE7770,[1]挑战模式!$A:$AS,1,FALSE)),"",IF(VLOOKUP(AA7770&amp;"_"&amp;AB7770&amp;"_"&amp;AC7770&amp;"_"&amp;AE7770,[1]挑战模式!$A:$AS,14+AD7770,FALSE)="","","Monster_Season"&amp;AA7770&amp;"_Challenge"&amp;AB7770&amp;"_"&amp;AC7770&amp;"_"&amp;AD7770&amp;"_"&amp;AE7770))</f>
        <v/>
      </c>
      <c r="C7770" t="str">
        <f t="shared" ca="1" si="610"/>
        <v/>
      </c>
      <c r="E7770" t="str">
        <f ca="1">IF(B7770="","",VLOOKUP(AA7770&amp;"_"&amp;AB7770&amp;"_"&amp;AC7770&amp;"_"&amp;AE7770,[1]挑战模式!$A:$AS,26+AD7770,FALSE))</f>
        <v/>
      </c>
      <c r="F7770" t="str">
        <f ca="1">IF(B7770="","",VLOOKUP(VLOOKUP(AA7770&amp;"_"&amp;AB7770&amp;"_"&amp;AC7770&amp;"_"&amp;AE7770,[1]挑战模式!$A:$AS,14+AD7770,FALSE),[1]怪物!$B:$O,3,FALSE))</f>
        <v/>
      </c>
      <c r="G7770" t="str">
        <f t="shared" ca="1" si="611"/>
        <v/>
      </c>
      <c r="H7770" t="str">
        <f t="shared" ca="1" si="612"/>
        <v/>
      </c>
      <c r="I7770" t="str">
        <f t="shared" ca="1" si="613"/>
        <v/>
      </c>
      <c r="J7770" t="str">
        <f t="shared" ca="1" si="614"/>
        <v/>
      </c>
      <c r="K7770" t="str">
        <f t="shared" ca="1" si="614"/>
        <v/>
      </c>
      <c r="AA7770">
        <v>0</v>
      </c>
      <c r="AB7770">
        <v>12</v>
      </c>
      <c r="AC7770">
        <v>6</v>
      </c>
      <c r="AD7770">
        <v>6</v>
      </c>
      <c r="AE7770" t="s">
        <v>759</v>
      </c>
    </row>
    <row r="7771" spans="2:31" x14ac:dyDescent="0.2">
      <c r="B7771" t="str">
        <f ca="1">IF(ISNA(VLOOKUP(AA7771&amp;"_"&amp;AB7771&amp;"_"&amp;AC7771&amp;"_"&amp;AE7771,[1]挑战模式!$A:$AS,1,FALSE)),"",IF(VLOOKUP(AA7771&amp;"_"&amp;AB7771&amp;"_"&amp;AC7771&amp;"_"&amp;AE7771,[1]挑战模式!$A:$AS,14+AD7771,FALSE)="","","Monster_Season"&amp;AA7771&amp;"_Challenge"&amp;AB7771&amp;"_"&amp;AC7771&amp;"_"&amp;AD7771&amp;"_"&amp;AE7771))</f>
        <v>Monster_Season0_Challenge12_7_1_Hell</v>
      </c>
      <c r="C7771">
        <f t="shared" ca="1" si="610"/>
        <v>1</v>
      </c>
      <c r="E7771">
        <f ca="1">IF(B7771="","",VLOOKUP(AA7771&amp;"_"&amp;AB7771&amp;"_"&amp;AC7771&amp;"_"&amp;AE7771,[1]挑战模式!$A:$AS,26+AD7771,FALSE))</f>
        <v>488</v>
      </c>
      <c r="F7771">
        <f ca="1">IF(B7771="","",VLOOKUP(VLOOKUP(AA7771&amp;"_"&amp;AB7771&amp;"_"&amp;AC7771&amp;"_"&amp;AE7771,[1]挑战模式!$A:$AS,14+AD7771,FALSE),[1]怪物!$B:$O,3,FALSE))</f>
        <v>1</v>
      </c>
      <c r="G7771">
        <f t="shared" ca="1" si="611"/>
        <v>0</v>
      </c>
      <c r="H7771">
        <f t="shared" ca="1" si="612"/>
        <v>0</v>
      </c>
      <c r="I7771">
        <f t="shared" ca="1" si="613"/>
        <v>0</v>
      </c>
      <c r="J7771">
        <f t="shared" ca="1" si="614"/>
        <v>0</v>
      </c>
      <c r="K7771">
        <f t="shared" ca="1" si="614"/>
        <v>0</v>
      </c>
      <c r="AA7771">
        <v>0</v>
      </c>
      <c r="AB7771">
        <v>12</v>
      </c>
      <c r="AC7771">
        <v>7</v>
      </c>
      <c r="AD7771">
        <v>1</v>
      </c>
      <c r="AE7771" t="s">
        <v>759</v>
      </c>
    </row>
    <row r="7772" spans="2:31" x14ac:dyDescent="0.2">
      <c r="B7772" t="str">
        <f ca="1">IF(ISNA(VLOOKUP(AA7772&amp;"_"&amp;AB7772&amp;"_"&amp;AC7772&amp;"_"&amp;AE7772,[1]挑战模式!$A:$AS,1,FALSE)),"",IF(VLOOKUP(AA7772&amp;"_"&amp;AB7772&amp;"_"&amp;AC7772&amp;"_"&amp;AE7772,[1]挑战模式!$A:$AS,14+AD7772,FALSE)="","","Monster_Season"&amp;AA7772&amp;"_Challenge"&amp;AB7772&amp;"_"&amp;AC7772&amp;"_"&amp;AD7772&amp;"_"&amp;AE7772))</f>
        <v>Monster_Season0_Challenge12_7_2_Hell</v>
      </c>
      <c r="C7772">
        <f t="shared" ca="1" si="610"/>
        <v>1</v>
      </c>
      <c r="E7772">
        <f ca="1">IF(B7772="","",VLOOKUP(AA7772&amp;"_"&amp;AB7772&amp;"_"&amp;AC7772&amp;"_"&amp;AE7772,[1]挑战模式!$A:$AS,26+AD7772,FALSE))</f>
        <v>1954</v>
      </c>
      <c r="F7772">
        <f ca="1">IF(B7772="","",VLOOKUP(VLOOKUP(AA7772&amp;"_"&amp;AB7772&amp;"_"&amp;AC7772&amp;"_"&amp;AE7772,[1]挑战模式!$A:$AS,14+AD7772,FALSE),[1]怪物!$B:$O,3,FALSE))</f>
        <v>1</v>
      </c>
      <c r="G7772">
        <f t="shared" ca="1" si="611"/>
        <v>0</v>
      </c>
      <c r="H7772">
        <f t="shared" ca="1" si="612"/>
        <v>0</v>
      </c>
      <c r="I7772">
        <f t="shared" ca="1" si="613"/>
        <v>0</v>
      </c>
      <c r="J7772">
        <f t="shared" ca="1" si="614"/>
        <v>0</v>
      </c>
      <c r="K7772">
        <f t="shared" ca="1" si="614"/>
        <v>0</v>
      </c>
      <c r="AA7772">
        <v>0</v>
      </c>
      <c r="AB7772">
        <v>12</v>
      </c>
      <c r="AC7772">
        <v>7</v>
      </c>
      <c r="AD7772">
        <v>2</v>
      </c>
      <c r="AE7772" t="s">
        <v>759</v>
      </c>
    </row>
    <row r="7773" spans="2:31" x14ac:dyDescent="0.2">
      <c r="B7773" t="str">
        <f ca="1">IF(ISNA(VLOOKUP(AA7773&amp;"_"&amp;AB7773&amp;"_"&amp;AC7773&amp;"_"&amp;AE7773,[1]挑战模式!$A:$AS,1,FALSE)),"",IF(VLOOKUP(AA7773&amp;"_"&amp;AB7773&amp;"_"&amp;AC7773&amp;"_"&amp;AE7773,[1]挑战模式!$A:$AS,14+AD7773,FALSE)="","","Monster_Season"&amp;AA7773&amp;"_Challenge"&amp;AB7773&amp;"_"&amp;AC7773&amp;"_"&amp;AD7773&amp;"_"&amp;AE7773))</f>
        <v>Monster_Season0_Challenge12_7_3_Hell</v>
      </c>
      <c r="C7773">
        <f t="shared" ca="1" si="610"/>
        <v>1</v>
      </c>
      <c r="E7773">
        <f ca="1">IF(B7773="","",VLOOKUP(AA7773&amp;"_"&amp;AB7773&amp;"_"&amp;AC7773&amp;"_"&amp;AE7773,[1]挑战模式!$A:$AS,26+AD7773,FALSE))</f>
        <v>488</v>
      </c>
      <c r="F7773">
        <f ca="1">IF(B7773="","",VLOOKUP(VLOOKUP(AA7773&amp;"_"&amp;AB7773&amp;"_"&amp;AC7773&amp;"_"&amp;AE7773,[1]挑战模式!$A:$AS,14+AD7773,FALSE),[1]怪物!$B:$O,3,FALSE))</f>
        <v>1</v>
      </c>
      <c r="G7773">
        <f t="shared" ca="1" si="611"/>
        <v>0</v>
      </c>
      <c r="H7773">
        <f t="shared" ca="1" si="612"/>
        <v>0</v>
      </c>
      <c r="I7773">
        <f t="shared" ca="1" si="613"/>
        <v>0</v>
      </c>
      <c r="J7773">
        <f t="shared" ca="1" si="614"/>
        <v>0</v>
      </c>
      <c r="K7773">
        <f t="shared" ca="1" si="614"/>
        <v>0</v>
      </c>
      <c r="AA7773">
        <v>0</v>
      </c>
      <c r="AB7773">
        <v>12</v>
      </c>
      <c r="AC7773">
        <v>7</v>
      </c>
      <c r="AD7773">
        <v>3</v>
      </c>
      <c r="AE7773" t="s">
        <v>759</v>
      </c>
    </row>
    <row r="7774" spans="2:31" x14ac:dyDescent="0.2">
      <c r="B7774" t="str">
        <f ca="1">IF(ISNA(VLOOKUP(AA7774&amp;"_"&amp;AB7774&amp;"_"&amp;AC7774&amp;"_"&amp;AE7774,[1]挑战模式!$A:$AS,1,FALSE)),"",IF(VLOOKUP(AA7774&amp;"_"&amp;AB7774&amp;"_"&amp;AC7774&amp;"_"&amp;AE7774,[1]挑战模式!$A:$AS,14+AD7774,FALSE)="","","Monster_Season"&amp;AA7774&amp;"_Challenge"&amp;AB7774&amp;"_"&amp;AC7774&amp;"_"&amp;AD7774&amp;"_"&amp;AE7774))</f>
        <v>Monster_Season0_Challenge12_7_4_Hell</v>
      </c>
      <c r="C7774">
        <f t="shared" ca="1" si="610"/>
        <v>1</v>
      </c>
      <c r="E7774">
        <f ca="1">IF(B7774="","",VLOOKUP(AA7774&amp;"_"&amp;AB7774&amp;"_"&amp;AC7774&amp;"_"&amp;AE7774,[1]挑战模式!$A:$AS,26+AD7774,FALSE))</f>
        <v>1954</v>
      </c>
      <c r="F7774">
        <f ca="1">IF(B7774="","",VLOOKUP(VLOOKUP(AA7774&amp;"_"&amp;AB7774&amp;"_"&amp;AC7774&amp;"_"&amp;AE7774,[1]挑战模式!$A:$AS,14+AD7774,FALSE),[1]怪物!$B:$O,3,FALSE))</f>
        <v>1</v>
      </c>
      <c r="G7774">
        <f t="shared" ca="1" si="611"/>
        <v>0</v>
      </c>
      <c r="H7774">
        <f t="shared" ca="1" si="612"/>
        <v>0</v>
      </c>
      <c r="I7774">
        <f t="shared" ca="1" si="613"/>
        <v>0</v>
      </c>
      <c r="J7774">
        <f t="shared" ca="1" si="614"/>
        <v>0</v>
      </c>
      <c r="K7774">
        <f t="shared" ca="1" si="614"/>
        <v>0</v>
      </c>
      <c r="AA7774">
        <v>0</v>
      </c>
      <c r="AB7774">
        <v>12</v>
      </c>
      <c r="AC7774">
        <v>7</v>
      </c>
      <c r="AD7774">
        <v>4</v>
      </c>
      <c r="AE7774" t="s">
        <v>759</v>
      </c>
    </row>
    <row r="7775" spans="2:31" x14ac:dyDescent="0.2">
      <c r="B7775" t="str">
        <f ca="1">IF(ISNA(VLOOKUP(AA7775&amp;"_"&amp;AB7775&amp;"_"&amp;AC7775&amp;"_"&amp;AE7775,[1]挑战模式!$A:$AS,1,FALSE)),"",IF(VLOOKUP(AA7775&amp;"_"&amp;AB7775&amp;"_"&amp;AC7775&amp;"_"&amp;AE7775,[1]挑战模式!$A:$AS,14+AD7775,FALSE)="","","Monster_Season"&amp;AA7775&amp;"_Challenge"&amp;AB7775&amp;"_"&amp;AC7775&amp;"_"&amp;AD7775&amp;"_"&amp;AE7775))</f>
        <v/>
      </c>
      <c r="C7775" t="str">
        <f t="shared" ca="1" si="610"/>
        <v/>
      </c>
      <c r="E7775" t="str">
        <f ca="1">IF(B7775="","",VLOOKUP(AA7775&amp;"_"&amp;AB7775&amp;"_"&amp;AC7775&amp;"_"&amp;AE7775,[1]挑战模式!$A:$AS,26+AD7775,FALSE))</f>
        <v/>
      </c>
      <c r="F7775" t="str">
        <f ca="1">IF(B7775="","",VLOOKUP(VLOOKUP(AA7775&amp;"_"&amp;AB7775&amp;"_"&amp;AC7775&amp;"_"&amp;AE7775,[1]挑战模式!$A:$AS,14+AD7775,FALSE),[1]怪物!$B:$O,3,FALSE))</f>
        <v/>
      </c>
      <c r="G7775" t="str">
        <f t="shared" ca="1" si="611"/>
        <v/>
      </c>
      <c r="H7775" t="str">
        <f t="shared" ca="1" si="612"/>
        <v/>
      </c>
      <c r="I7775" t="str">
        <f t="shared" ca="1" si="613"/>
        <v/>
      </c>
      <c r="J7775" t="str">
        <f t="shared" ca="1" si="614"/>
        <v/>
      </c>
      <c r="K7775" t="str">
        <f t="shared" ca="1" si="614"/>
        <v/>
      </c>
      <c r="AA7775">
        <v>0</v>
      </c>
      <c r="AB7775">
        <v>12</v>
      </c>
      <c r="AC7775">
        <v>7</v>
      </c>
      <c r="AD7775">
        <v>5</v>
      </c>
      <c r="AE7775" t="s">
        <v>759</v>
      </c>
    </row>
    <row r="7776" spans="2:31" x14ac:dyDescent="0.2">
      <c r="B7776" t="str">
        <f ca="1">IF(ISNA(VLOOKUP(AA7776&amp;"_"&amp;AB7776&amp;"_"&amp;AC7776&amp;"_"&amp;AE7776,[1]挑战模式!$A:$AS,1,FALSE)),"",IF(VLOOKUP(AA7776&amp;"_"&amp;AB7776&amp;"_"&amp;AC7776&amp;"_"&amp;AE7776,[1]挑战模式!$A:$AS,14+AD7776,FALSE)="","","Monster_Season"&amp;AA7776&amp;"_Challenge"&amp;AB7776&amp;"_"&amp;AC7776&amp;"_"&amp;AD7776&amp;"_"&amp;AE7776))</f>
        <v/>
      </c>
      <c r="C7776" t="str">
        <f t="shared" ca="1" si="610"/>
        <v/>
      </c>
      <c r="E7776" t="str">
        <f ca="1">IF(B7776="","",VLOOKUP(AA7776&amp;"_"&amp;AB7776&amp;"_"&amp;AC7776&amp;"_"&amp;AE7776,[1]挑战模式!$A:$AS,26+AD7776,FALSE))</f>
        <v/>
      </c>
      <c r="F7776" t="str">
        <f ca="1">IF(B7776="","",VLOOKUP(VLOOKUP(AA7776&amp;"_"&amp;AB7776&amp;"_"&amp;AC7776&amp;"_"&amp;AE7776,[1]挑战模式!$A:$AS,14+AD7776,FALSE),[1]怪物!$B:$O,3,FALSE))</f>
        <v/>
      </c>
      <c r="G7776" t="str">
        <f t="shared" ca="1" si="611"/>
        <v/>
      </c>
      <c r="H7776" t="str">
        <f t="shared" ca="1" si="612"/>
        <v/>
      </c>
      <c r="I7776" t="str">
        <f t="shared" ca="1" si="613"/>
        <v/>
      </c>
      <c r="J7776" t="str">
        <f t="shared" ca="1" si="614"/>
        <v/>
      </c>
      <c r="K7776" t="str">
        <f t="shared" ca="1" si="614"/>
        <v/>
      </c>
      <c r="AA7776">
        <v>0</v>
      </c>
      <c r="AB7776">
        <v>12</v>
      </c>
      <c r="AC7776">
        <v>7</v>
      </c>
      <c r="AD7776">
        <v>6</v>
      </c>
      <c r="AE7776" t="s">
        <v>759</v>
      </c>
    </row>
    <row r="7777" spans="2:31" x14ac:dyDescent="0.2">
      <c r="B7777" t="str">
        <f ca="1">IF(ISNA(VLOOKUP(AA7777&amp;"_"&amp;AB7777&amp;"_"&amp;AC7777&amp;"_"&amp;AE7777,[1]挑战模式!$A:$AS,1,FALSE)),"",IF(VLOOKUP(AA7777&amp;"_"&amp;AB7777&amp;"_"&amp;AC7777&amp;"_"&amp;AE7777,[1]挑战模式!$A:$AS,14+AD7777,FALSE)="","","Monster_Season"&amp;AA7777&amp;"_Challenge"&amp;AB7777&amp;"_"&amp;AC7777&amp;"_"&amp;AD7777&amp;"_"&amp;AE7777))</f>
        <v>Monster_Season0_Challenge12_8_1_Hell</v>
      </c>
      <c r="C7777">
        <f t="shared" ca="1" si="610"/>
        <v>1</v>
      </c>
      <c r="E7777">
        <f ca="1">IF(B7777="","",VLOOKUP(AA7777&amp;"_"&amp;AB7777&amp;"_"&amp;AC7777&amp;"_"&amp;AE7777,[1]挑战模式!$A:$AS,26+AD7777,FALSE))</f>
        <v>428</v>
      </c>
      <c r="F7777">
        <f ca="1">IF(B7777="","",VLOOKUP(VLOOKUP(AA7777&amp;"_"&amp;AB7777&amp;"_"&amp;AC7777&amp;"_"&amp;AE7777,[1]挑战模式!$A:$AS,14+AD7777,FALSE),[1]怪物!$B:$O,3,FALSE))</f>
        <v>1</v>
      </c>
      <c r="G7777">
        <f t="shared" ca="1" si="611"/>
        <v>0</v>
      </c>
      <c r="H7777">
        <f t="shared" ca="1" si="612"/>
        <v>0</v>
      </c>
      <c r="I7777">
        <f t="shared" ca="1" si="613"/>
        <v>0</v>
      </c>
      <c r="J7777">
        <f t="shared" ca="1" si="614"/>
        <v>0</v>
      </c>
      <c r="K7777">
        <f t="shared" ca="1" si="614"/>
        <v>0</v>
      </c>
      <c r="AA7777">
        <v>0</v>
      </c>
      <c r="AB7777">
        <v>12</v>
      </c>
      <c r="AC7777">
        <v>8</v>
      </c>
      <c r="AD7777">
        <v>1</v>
      </c>
      <c r="AE7777" t="s">
        <v>759</v>
      </c>
    </row>
    <row r="7778" spans="2:31" x14ac:dyDescent="0.2">
      <c r="B7778" t="str">
        <f ca="1">IF(ISNA(VLOOKUP(AA7778&amp;"_"&amp;AB7778&amp;"_"&amp;AC7778&amp;"_"&amp;AE7778,[1]挑战模式!$A:$AS,1,FALSE)),"",IF(VLOOKUP(AA7778&amp;"_"&amp;AB7778&amp;"_"&amp;AC7778&amp;"_"&amp;AE7778,[1]挑战模式!$A:$AS,14+AD7778,FALSE)="","","Monster_Season"&amp;AA7778&amp;"_Challenge"&amp;AB7778&amp;"_"&amp;AC7778&amp;"_"&amp;AD7778&amp;"_"&amp;AE7778))</f>
        <v>Monster_Season0_Challenge12_8_2_Hell</v>
      </c>
      <c r="C7778">
        <f t="shared" ca="1" si="610"/>
        <v>1</v>
      </c>
      <c r="E7778">
        <f ca="1">IF(B7778="","",VLOOKUP(AA7778&amp;"_"&amp;AB7778&amp;"_"&amp;AC7778&amp;"_"&amp;AE7778,[1]挑战模式!$A:$AS,26+AD7778,FALSE))</f>
        <v>1711</v>
      </c>
      <c r="F7778">
        <f ca="1">IF(B7778="","",VLOOKUP(VLOOKUP(AA7778&amp;"_"&amp;AB7778&amp;"_"&amp;AC7778&amp;"_"&amp;AE7778,[1]挑战模式!$A:$AS,14+AD7778,FALSE),[1]怪物!$B:$O,3,FALSE))</f>
        <v>1</v>
      </c>
      <c r="G7778">
        <f t="shared" ca="1" si="611"/>
        <v>0</v>
      </c>
      <c r="H7778">
        <f t="shared" ca="1" si="612"/>
        <v>0</v>
      </c>
      <c r="I7778">
        <f t="shared" ca="1" si="613"/>
        <v>0</v>
      </c>
      <c r="J7778">
        <f t="shared" ca="1" si="614"/>
        <v>0</v>
      </c>
      <c r="K7778">
        <f t="shared" ca="1" si="614"/>
        <v>0</v>
      </c>
      <c r="AA7778">
        <v>0</v>
      </c>
      <c r="AB7778">
        <v>12</v>
      </c>
      <c r="AC7778">
        <v>8</v>
      </c>
      <c r="AD7778">
        <v>2</v>
      </c>
      <c r="AE7778" t="s">
        <v>759</v>
      </c>
    </row>
    <row r="7779" spans="2:31" x14ac:dyDescent="0.2">
      <c r="B7779" t="str">
        <f ca="1">IF(ISNA(VLOOKUP(AA7779&amp;"_"&amp;AB7779&amp;"_"&amp;AC7779&amp;"_"&amp;AE7779,[1]挑战模式!$A:$AS,1,FALSE)),"",IF(VLOOKUP(AA7779&amp;"_"&amp;AB7779&amp;"_"&amp;AC7779&amp;"_"&amp;AE7779,[1]挑战模式!$A:$AS,14+AD7779,FALSE)="","","Monster_Season"&amp;AA7779&amp;"_Challenge"&amp;AB7779&amp;"_"&amp;AC7779&amp;"_"&amp;AD7779&amp;"_"&amp;AE7779))</f>
        <v>Monster_Season0_Challenge12_8_3_Hell</v>
      </c>
      <c r="C7779">
        <f t="shared" ca="1" si="610"/>
        <v>1</v>
      </c>
      <c r="E7779">
        <f ca="1">IF(B7779="","",VLOOKUP(AA7779&amp;"_"&amp;AB7779&amp;"_"&amp;AC7779&amp;"_"&amp;AE7779,[1]挑战模式!$A:$AS,26+AD7779,FALSE))</f>
        <v>428</v>
      </c>
      <c r="F7779">
        <f ca="1">IF(B7779="","",VLOOKUP(VLOOKUP(AA7779&amp;"_"&amp;AB7779&amp;"_"&amp;AC7779&amp;"_"&amp;AE7779,[1]挑战模式!$A:$AS,14+AD7779,FALSE),[1]怪物!$B:$O,3,FALSE))</f>
        <v>1</v>
      </c>
      <c r="G7779">
        <f t="shared" ca="1" si="611"/>
        <v>0</v>
      </c>
      <c r="H7779">
        <f t="shared" ca="1" si="612"/>
        <v>0</v>
      </c>
      <c r="I7779">
        <f t="shared" ca="1" si="613"/>
        <v>0</v>
      </c>
      <c r="J7779">
        <f t="shared" ca="1" si="614"/>
        <v>0</v>
      </c>
      <c r="K7779">
        <f t="shared" ca="1" si="614"/>
        <v>0</v>
      </c>
      <c r="AA7779">
        <v>0</v>
      </c>
      <c r="AB7779">
        <v>12</v>
      </c>
      <c r="AC7779">
        <v>8</v>
      </c>
      <c r="AD7779">
        <v>3</v>
      </c>
      <c r="AE7779" t="s">
        <v>759</v>
      </c>
    </row>
    <row r="7780" spans="2:31" x14ac:dyDescent="0.2">
      <c r="B7780" t="str">
        <f ca="1">IF(ISNA(VLOOKUP(AA7780&amp;"_"&amp;AB7780&amp;"_"&amp;AC7780&amp;"_"&amp;AE7780,[1]挑战模式!$A:$AS,1,FALSE)),"",IF(VLOOKUP(AA7780&amp;"_"&amp;AB7780&amp;"_"&amp;AC7780&amp;"_"&amp;AE7780,[1]挑战模式!$A:$AS,14+AD7780,FALSE)="","","Monster_Season"&amp;AA7780&amp;"_Challenge"&amp;AB7780&amp;"_"&amp;AC7780&amp;"_"&amp;AD7780&amp;"_"&amp;AE7780))</f>
        <v>Monster_Season0_Challenge12_8_4_Hell</v>
      </c>
      <c r="C7780">
        <f t="shared" ca="1" si="610"/>
        <v>1</v>
      </c>
      <c r="E7780">
        <f ca="1">IF(B7780="","",VLOOKUP(AA7780&amp;"_"&amp;AB7780&amp;"_"&amp;AC7780&amp;"_"&amp;AE7780,[1]挑战模式!$A:$AS,26+AD7780,FALSE))</f>
        <v>1711</v>
      </c>
      <c r="F7780">
        <f ca="1">IF(B7780="","",VLOOKUP(VLOOKUP(AA7780&amp;"_"&amp;AB7780&amp;"_"&amp;AC7780&amp;"_"&amp;AE7780,[1]挑战模式!$A:$AS,14+AD7780,FALSE),[1]怪物!$B:$O,3,FALSE))</f>
        <v>1</v>
      </c>
      <c r="G7780">
        <f t="shared" ca="1" si="611"/>
        <v>0</v>
      </c>
      <c r="H7780">
        <f t="shared" ca="1" si="612"/>
        <v>0</v>
      </c>
      <c r="I7780">
        <f t="shared" ca="1" si="613"/>
        <v>0</v>
      </c>
      <c r="J7780">
        <f t="shared" ca="1" si="614"/>
        <v>0</v>
      </c>
      <c r="K7780">
        <f t="shared" ca="1" si="614"/>
        <v>0</v>
      </c>
      <c r="AA7780">
        <v>0</v>
      </c>
      <c r="AB7780">
        <v>12</v>
      </c>
      <c r="AC7780">
        <v>8</v>
      </c>
      <c r="AD7780">
        <v>4</v>
      </c>
      <c r="AE7780" t="s">
        <v>759</v>
      </c>
    </row>
    <row r="7781" spans="2:31" x14ac:dyDescent="0.2">
      <c r="B7781" t="str">
        <f ca="1">IF(ISNA(VLOOKUP(AA7781&amp;"_"&amp;AB7781&amp;"_"&amp;AC7781&amp;"_"&amp;AE7781,[1]挑战模式!$A:$AS,1,FALSE)),"",IF(VLOOKUP(AA7781&amp;"_"&amp;AB7781&amp;"_"&amp;AC7781&amp;"_"&amp;AE7781,[1]挑战模式!$A:$AS,14+AD7781,FALSE)="","","Monster_Season"&amp;AA7781&amp;"_Challenge"&amp;AB7781&amp;"_"&amp;AC7781&amp;"_"&amp;AD7781&amp;"_"&amp;AE7781))</f>
        <v>Monster_Season0_Challenge12_8_5_Hell</v>
      </c>
      <c r="C7781">
        <f t="shared" ca="1" si="610"/>
        <v>1</v>
      </c>
      <c r="E7781">
        <f ca="1">IF(B7781="","",VLOOKUP(AA7781&amp;"_"&amp;AB7781&amp;"_"&amp;AC7781&amp;"_"&amp;AE7781,[1]挑战模式!$A:$AS,26+AD7781,FALSE))</f>
        <v>13690</v>
      </c>
      <c r="F7781">
        <f ca="1">IF(B7781="","",VLOOKUP(VLOOKUP(AA7781&amp;"_"&amp;AB7781&amp;"_"&amp;AC7781&amp;"_"&amp;AE7781,[1]挑战模式!$A:$AS,14+AD7781,FALSE),[1]怪物!$B:$O,3,FALSE))</f>
        <v>10</v>
      </c>
      <c r="G7781">
        <f t="shared" ca="1" si="611"/>
        <v>0</v>
      </c>
      <c r="H7781">
        <f t="shared" ca="1" si="612"/>
        <v>0</v>
      </c>
      <c r="I7781">
        <f t="shared" ca="1" si="613"/>
        <v>0</v>
      </c>
      <c r="J7781">
        <f t="shared" ca="1" si="614"/>
        <v>0</v>
      </c>
      <c r="K7781">
        <f t="shared" ca="1" si="614"/>
        <v>0</v>
      </c>
      <c r="AA7781">
        <v>0</v>
      </c>
      <c r="AB7781">
        <v>12</v>
      </c>
      <c r="AC7781">
        <v>8</v>
      </c>
      <c r="AD7781">
        <v>5</v>
      </c>
      <c r="AE7781" t="s">
        <v>759</v>
      </c>
    </row>
    <row r="7782" spans="2:31" x14ac:dyDescent="0.2">
      <c r="B7782" t="str">
        <f ca="1">IF(ISNA(VLOOKUP(AA7782&amp;"_"&amp;AB7782&amp;"_"&amp;AC7782&amp;"_"&amp;AE7782,[1]挑战模式!$A:$AS,1,FALSE)),"",IF(VLOOKUP(AA7782&amp;"_"&amp;AB7782&amp;"_"&amp;AC7782&amp;"_"&amp;AE7782,[1]挑战模式!$A:$AS,14+AD7782,FALSE)="","","Monster_Season"&amp;AA7782&amp;"_Challenge"&amp;AB7782&amp;"_"&amp;AC7782&amp;"_"&amp;AD7782&amp;"_"&amp;AE7782))</f>
        <v/>
      </c>
      <c r="C7782" t="str">
        <f t="shared" ca="1" si="610"/>
        <v/>
      </c>
      <c r="E7782" t="str">
        <f ca="1">IF(B7782="","",VLOOKUP(AA7782&amp;"_"&amp;AB7782&amp;"_"&amp;AC7782&amp;"_"&amp;AE7782,[1]挑战模式!$A:$AS,26+AD7782,FALSE))</f>
        <v/>
      </c>
      <c r="F7782" t="str">
        <f ca="1">IF(B7782="","",VLOOKUP(VLOOKUP(AA7782&amp;"_"&amp;AB7782&amp;"_"&amp;AC7782&amp;"_"&amp;AE7782,[1]挑战模式!$A:$AS,14+AD7782,FALSE),[1]怪物!$B:$O,3,FALSE))</f>
        <v/>
      </c>
      <c r="G7782" t="str">
        <f t="shared" ca="1" si="611"/>
        <v/>
      </c>
      <c r="H7782" t="str">
        <f t="shared" ca="1" si="612"/>
        <v/>
      </c>
      <c r="I7782" t="str">
        <f t="shared" ca="1" si="613"/>
        <v/>
      </c>
      <c r="J7782" t="str">
        <f t="shared" ca="1" si="614"/>
        <v/>
      </c>
      <c r="K7782" t="str">
        <f t="shared" ca="1" si="614"/>
        <v/>
      </c>
      <c r="AA7782">
        <v>0</v>
      </c>
      <c r="AB7782">
        <v>12</v>
      </c>
      <c r="AC7782">
        <v>8</v>
      </c>
      <c r="AD7782">
        <v>6</v>
      </c>
      <c r="AE7782" t="s">
        <v>759</v>
      </c>
    </row>
    <row r="7783" spans="2:31" x14ac:dyDescent="0.2">
      <c r="B7783" t="str">
        <f ca="1">IF(ISNA(VLOOKUP(AA7783&amp;"_"&amp;AB7783&amp;"_"&amp;AC7783&amp;"_"&amp;AE7783,[1]挑战模式!$A:$AS,1,FALSE)),"",IF(VLOOKUP(AA7783&amp;"_"&amp;AB7783&amp;"_"&amp;AC7783&amp;"_"&amp;AE7783,[1]挑战模式!$A:$AS,14+AD7783,FALSE)="","","Monster_Season"&amp;AA7783&amp;"_Challenge"&amp;AB7783&amp;"_"&amp;AC7783&amp;"_"&amp;AD7783&amp;"_"&amp;AE7783))</f>
        <v/>
      </c>
      <c r="C7783" t="str">
        <f t="shared" ca="1" si="610"/>
        <v/>
      </c>
      <c r="E7783" t="str">
        <f ca="1">IF(B7783="","",VLOOKUP(AA7783&amp;"_"&amp;AB7783&amp;"_"&amp;AC7783&amp;"_"&amp;AE7783,[1]挑战模式!$A:$AS,26+AD7783,FALSE))</f>
        <v/>
      </c>
      <c r="F7783" t="str">
        <f ca="1">IF(B7783="","",VLOOKUP(VLOOKUP(AA7783&amp;"_"&amp;AB7783&amp;"_"&amp;AC7783&amp;"_"&amp;AE7783,[1]挑战模式!$A:$AS,14+AD7783,FALSE),[1]怪物!$B:$O,3,FALSE))</f>
        <v/>
      </c>
      <c r="G7783" t="str">
        <f t="shared" ca="1" si="611"/>
        <v/>
      </c>
      <c r="H7783" t="str">
        <f t="shared" ca="1" si="612"/>
        <v/>
      </c>
      <c r="I7783" t="str">
        <f t="shared" ca="1" si="613"/>
        <v/>
      </c>
      <c r="J7783" t="str">
        <f t="shared" ca="1" si="614"/>
        <v/>
      </c>
      <c r="K7783" t="str">
        <f t="shared" ca="1" si="614"/>
        <v/>
      </c>
      <c r="AA7783">
        <v>0</v>
      </c>
      <c r="AB7783">
        <v>12</v>
      </c>
      <c r="AC7783">
        <v>9</v>
      </c>
      <c r="AD7783">
        <v>1</v>
      </c>
      <c r="AE7783" t="s">
        <v>759</v>
      </c>
    </row>
    <row r="7784" spans="2:31" x14ac:dyDescent="0.2">
      <c r="B7784" t="str">
        <f ca="1">IF(ISNA(VLOOKUP(AA7784&amp;"_"&amp;AB7784&amp;"_"&amp;AC7784&amp;"_"&amp;AE7784,[1]挑战模式!$A:$AS,1,FALSE)),"",IF(VLOOKUP(AA7784&amp;"_"&amp;AB7784&amp;"_"&amp;AC7784&amp;"_"&amp;AE7784,[1]挑战模式!$A:$AS,14+AD7784,FALSE)="","","Monster_Season"&amp;AA7784&amp;"_Challenge"&amp;AB7784&amp;"_"&amp;AC7784&amp;"_"&amp;AD7784&amp;"_"&amp;AE7784))</f>
        <v/>
      </c>
      <c r="C7784" t="str">
        <f t="shared" ca="1" si="610"/>
        <v/>
      </c>
      <c r="E7784" t="str">
        <f ca="1">IF(B7784="","",VLOOKUP(AA7784&amp;"_"&amp;AB7784&amp;"_"&amp;AC7784&amp;"_"&amp;AE7784,[1]挑战模式!$A:$AS,26+AD7784,FALSE))</f>
        <v/>
      </c>
      <c r="F7784" t="str">
        <f ca="1">IF(B7784="","",VLOOKUP(VLOOKUP(AA7784&amp;"_"&amp;AB7784&amp;"_"&amp;AC7784&amp;"_"&amp;AE7784,[1]挑战模式!$A:$AS,14+AD7784,FALSE),[1]怪物!$B:$O,3,FALSE))</f>
        <v/>
      </c>
      <c r="G7784" t="str">
        <f t="shared" ca="1" si="611"/>
        <v/>
      </c>
      <c r="H7784" t="str">
        <f t="shared" ca="1" si="612"/>
        <v/>
      </c>
      <c r="I7784" t="str">
        <f t="shared" ca="1" si="613"/>
        <v/>
      </c>
      <c r="J7784" t="str">
        <f t="shared" ca="1" si="614"/>
        <v/>
      </c>
      <c r="K7784" t="str">
        <f t="shared" ca="1" si="614"/>
        <v/>
      </c>
      <c r="AA7784">
        <v>0</v>
      </c>
      <c r="AB7784">
        <v>12</v>
      </c>
      <c r="AC7784">
        <v>9</v>
      </c>
      <c r="AD7784">
        <v>2</v>
      </c>
      <c r="AE7784" t="s">
        <v>759</v>
      </c>
    </row>
    <row r="7785" spans="2:31" x14ac:dyDescent="0.2">
      <c r="B7785" t="str">
        <f ca="1">IF(ISNA(VLOOKUP(AA7785&amp;"_"&amp;AB7785&amp;"_"&amp;AC7785&amp;"_"&amp;AE7785,[1]挑战模式!$A:$AS,1,FALSE)),"",IF(VLOOKUP(AA7785&amp;"_"&amp;AB7785&amp;"_"&amp;AC7785&amp;"_"&amp;AE7785,[1]挑战模式!$A:$AS,14+AD7785,FALSE)="","","Monster_Season"&amp;AA7785&amp;"_Challenge"&amp;AB7785&amp;"_"&amp;AC7785&amp;"_"&amp;AD7785&amp;"_"&amp;AE7785))</f>
        <v/>
      </c>
      <c r="C7785" t="str">
        <f t="shared" ca="1" si="610"/>
        <v/>
      </c>
      <c r="E7785" t="str">
        <f ca="1">IF(B7785="","",VLOOKUP(AA7785&amp;"_"&amp;AB7785&amp;"_"&amp;AC7785&amp;"_"&amp;AE7785,[1]挑战模式!$A:$AS,26+AD7785,FALSE))</f>
        <v/>
      </c>
      <c r="F7785" t="str">
        <f ca="1">IF(B7785="","",VLOOKUP(VLOOKUP(AA7785&amp;"_"&amp;AB7785&amp;"_"&amp;AC7785&amp;"_"&amp;AE7785,[1]挑战模式!$A:$AS,14+AD7785,FALSE),[1]怪物!$B:$O,3,FALSE))</f>
        <v/>
      </c>
      <c r="G7785" t="str">
        <f t="shared" ca="1" si="611"/>
        <v/>
      </c>
      <c r="H7785" t="str">
        <f t="shared" ca="1" si="612"/>
        <v/>
      </c>
      <c r="I7785" t="str">
        <f t="shared" ca="1" si="613"/>
        <v/>
      </c>
      <c r="J7785" t="str">
        <f t="shared" ca="1" si="614"/>
        <v/>
      </c>
      <c r="K7785" t="str">
        <f t="shared" ca="1" si="614"/>
        <v/>
      </c>
      <c r="AA7785">
        <v>0</v>
      </c>
      <c r="AB7785">
        <v>12</v>
      </c>
      <c r="AC7785">
        <v>9</v>
      </c>
      <c r="AD7785">
        <v>3</v>
      </c>
      <c r="AE7785" t="s">
        <v>759</v>
      </c>
    </row>
    <row r="7786" spans="2:31" x14ac:dyDescent="0.2">
      <c r="B7786" t="str">
        <f ca="1">IF(ISNA(VLOOKUP(AA7786&amp;"_"&amp;AB7786&amp;"_"&amp;AC7786&amp;"_"&amp;AE7786,[1]挑战模式!$A:$AS,1,FALSE)),"",IF(VLOOKUP(AA7786&amp;"_"&amp;AB7786&amp;"_"&amp;AC7786&amp;"_"&amp;AE7786,[1]挑战模式!$A:$AS,14+AD7786,FALSE)="","","Monster_Season"&amp;AA7786&amp;"_Challenge"&amp;AB7786&amp;"_"&amp;AC7786&amp;"_"&amp;AD7786&amp;"_"&amp;AE7786))</f>
        <v/>
      </c>
      <c r="C7786" t="str">
        <f t="shared" ca="1" si="610"/>
        <v/>
      </c>
      <c r="E7786" t="str">
        <f ca="1">IF(B7786="","",VLOOKUP(AA7786&amp;"_"&amp;AB7786&amp;"_"&amp;AC7786&amp;"_"&amp;AE7786,[1]挑战模式!$A:$AS,26+AD7786,FALSE))</f>
        <v/>
      </c>
      <c r="F7786" t="str">
        <f ca="1">IF(B7786="","",VLOOKUP(VLOOKUP(AA7786&amp;"_"&amp;AB7786&amp;"_"&amp;AC7786&amp;"_"&amp;AE7786,[1]挑战模式!$A:$AS,14+AD7786,FALSE),[1]怪物!$B:$O,3,FALSE))</f>
        <v/>
      </c>
      <c r="G7786" t="str">
        <f t="shared" ca="1" si="611"/>
        <v/>
      </c>
      <c r="H7786" t="str">
        <f t="shared" ca="1" si="612"/>
        <v/>
      </c>
      <c r="I7786" t="str">
        <f t="shared" ca="1" si="613"/>
        <v/>
      </c>
      <c r="J7786" t="str">
        <f t="shared" ca="1" si="614"/>
        <v/>
      </c>
      <c r="K7786" t="str">
        <f t="shared" ca="1" si="614"/>
        <v/>
      </c>
      <c r="AA7786">
        <v>0</v>
      </c>
      <c r="AB7786">
        <v>12</v>
      </c>
      <c r="AC7786">
        <v>9</v>
      </c>
      <c r="AD7786">
        <v>4</v>
      </c>
      <c r="AE7786" t="s">
        <v>759</v>
      </c>
    </row>
    <row r="7787" spans="2:31" x14ac:dyDescent="0.2">
      <c r="B7787" t="str">
        <f ca="1">IF(ISNA(VLOOKUP(AA7787&amp;"_"&amp;AB7787&amp;"_"&amp;AC7787&amp;"_"&amp;AE7787,[1]挑战模式!$A:$AS,1,FALSE)),"",IF(VLOOKUP(AA7787&amp;"_"&amp;AB7787&amp;"_"&amp;AC7787&amp;"_"&amp;AE7787,[1]挑战模式!$A:$AS,14+AD7787,FALSE)="","","Monster_Season"&amp;AA7787&amp;"_Challenge"&amp;AB7787&amp;"_"&amp;AC7787&amp;"_"&amp;AD7787&amp;"_"&amp;AE7787))</f>
        <v/>
      </c>
      <c r="C7787" t="str">
        <f t="shared" ca="1" si="610"/>
        <v/>
      </c>
      <c r="E7787" t="str">
        <f ca="1">IF(B7787="","",VLOOKUP(AA7787&amp;"_"&amp;AB7787&amp;"_"&amp;AC7787&amp;"_"&amp;AE7787,[1]挑战模式!$A:$AS,26+AD7787,FALSE))</f>
        <v/>
      </c>
      <c r="F7787" t="str">
        <f ca="1">IF(B7787="","",VLOOKUP(VLOOKUP(AA7787&amp;"_"&amp;AB7787&amp;"_"&amp;AC7787&amp;"_"&amp;AE7787,[1]挑战模式!$A:$AS,14+AD7787,FALSE),[1]怪物!$B:$O,3,FALSE))</f>
        <v/>
      </c>
      <c r="G7787" t="str">
        <f t="shared" ca="1" si="611"/>
        <v/>
      </c>
      <c r="H7787" t="str">
        <f t="shared" ca="1" si="612"/>
        <v/>
      </c>
      <c r="I7787" t="str">
        <f t="shared" ca="1" si="613"/>
        <v/>
      </c>
      <c r="J7787" t="str">
        <f t="shared" ca="1" si="614"/>
        <v/>
      </c>
      <c r="K7787" t="str">
        <f t="shared" ca="1" si="614"/>
        <v/>
      </c>
      <c r="AA7787">
        <v>0</v>
      </c>
      <c r="AB7787">
        <v>12</v>
      </c>
      <c r="AC7787">
        <v>9</v>
      </c>
      <c r="AD7787">
        <v>5</v>
      </c>
      <c r="AE7787" t="s">
        <v>759</v>
      </c>
    </row>
    <row r="7788" spans="2:31" x14ac:dyDescent="0.2">
      <c r="B7788" t="str">
        <f ca="1">IF(ISNA(VLOOKUP(AA7788&amp;"_"&amp;AB7788&amp;"_"&amp;AC7788&amp;"_"&amp;AE7788,[1]挑战模式!$A:$AS,1,FALSE)),"",IF(VLOOKUP(AA7788&amp;"_"&amp;AB7788&amp;"_"&amp;AC7788&amp;"_"&amp;AE7788,[1]挑战模式!$A:$AS,14+AD7788,FALSE)="","","Monster_Season"&amp;AA7788&amp;"_Challenge"&amp;AB7788&amp;"_"&amp;AC7788&amp;"_"&amp;AD7788&amp;"_"&amp;AE7788))</f>
        <v/>
      </c>
      <c r="C7788" t="str">
        <f t="shared" ca="1" si="610"/>
        <v/>
      </c>
      <c r="E7788" t="str">
        <f ca="1">IF(B7788="","",VLOOKUP(AA7788&amp;"_"&amp;AB7788&amp;"_"&amp;AC7788&amp;"_"&amp;AE7788,[1]挑战模式!$A:$AS,26+AD7788,FALSE))</f>
        <v/>
      </c>
      <c r="F7788" t="str">
        <f ca="1">IF(B7788="","",VLOOKUP(VLOOKUP(AA7788&amp;"_"&amp;AB7788&amp;"_"&amp;AC7788&amp;"_"&amp;AE7788,[1]挑战模式!$A:$AS,14+AD7788,FALSE),[1]怪物!$B:$O,3,FALSE))</f>
        <v/>
      </c>
      <c r="G7788" t="str">
        <f t="shared" ca="1" si="611"/>
        <v/>
      </c>
      <c r="H7788" t="str">
        <f t="shared" ca="1" si="612"/>
        <v/>
      </c>
      <c r="I7788" t="str">
        <f t="shared" ca="1" si="613"/>
        <v/>
      </c>
      <c r="J7788" t="str">
        <f t="shared" ca="1" si="614"/>
        <v/>
      </c>
      <c r="K7788" t="str">
        <f t="shared" ca="1" si="614"/>
        <v/>
      </c>
      <c r="AA7788">
        <v>0</v>
      </c>
      <c r="AB7788">
        <v>12</v>
      </c>
      <c r="AC7788">
        <v>10</v>
      </c>
      <c r="AD7788">
        <v>6</v>
      </c>
      <c r="AE7788" t="s">
        <v>759</v>
      </c>
    </row>
    <row r="7789" spans="2:31" x14ac:dyDescent="0.2">
      <c r="B7789" t="str">
        <f ca="1">IF(ISNA(VLOOKUP(AA7789&amp;"_"&amp;AB7789&amp;"_"&amp;AC7789&amp;"_"&amp;AE7789,[1]挑战模式!$A:$AS,1,FALSE)),"",IF(VLOOKUP(AA7789&amp;"_"&amp;AB7789&amp;"_"&amp;AC7789&amp;"_"&amp;AE7789,[1]挑战模式!$A:$AS,14+AD7789,FALSE)="","","Monster_Season"&amp;AA7789&amp;"_Challenge"&amp;AB7789&amp;"_"&amp;AC7789&amp;"_"&amp;AD7789&amp;"_"&amp;AE7789))</f>
        <v/>
      </c>
      <c r="C7789" t="str">
        <f t="shared" ca="1" si="610"/>
        <v/>
      </c>
      <c r="E7789" t="str">
        <f ca="1">IF(B7789="","",VLOOKUP(AA7789&amp;"_"&amp;AB7789&amp;"_"&amp;AC7789&amp;"_"&amp;AE7789,[1]挑战模式!$A:$AS,26+AD7789,FALSE))</f>
        <v/>
      </c>
      <c r="F7789" t="str">
        <f ca="1">IF(B7789="","",VLOOKUP(VLOOKUP(AA7789&amp;"_"&amp;AB7789&amp;"_"&amp;AC7789&amp;"_"&amp;AE7789,[1]挑战模式!$A:$AS,14+AD7789,FALSE),[1]怪物!$B:$O,3,FALSE))</f>
        <v/>
      </c>
      <c r="G7789" t="str">
        <f t="shared" ca="1" si="611"/>
        <v/>
      </c>
      <c r="H7789" t="str">
        <f t="shared" ca="1" si="612"/>
        <v/>
      </c>
      <c r="I7789" t="str">
        <f t="shared" ca="1" si="613"/>
        <v/>
      </c>
      <c r="J7789" t="str">
        <f t="shared" ca="1" si="614"/>
        <v/>
      </c>
      <c r="K7789" t="str">
        <f t="shared" ca="1" si="614"/>
        <v/>
      </c>
      <c r="AA7789">
        <v>0</v>
      </c>
      <c r="AB7789">
        <v>12</v>
      </c>
      <c r="AC7789">
        <v>10</v>
      </c>
      <c r="AD7789">
        <v>1</v>
      </c>
      <c r="AE7789" t="s">
        <v>759</v>
      </c>
    </row>
    <row r="7790" spans="2:31" x14ac:dyDescent="0.2">
      <c r="B7790" t="str">
        <f ca="1">IF(ISNA(VLOOKUP(AA7790&amp;"_"&amp;AB7790&amp;"_"&amp;AC7790&amp;"_"&amp;AE7790,[1]挑战模式!$A:$AS,1,FALSE)),"",IF(VLOOKUP(AA7790&amp;"_"&amp;AB7790&amp;"_"&amp;AC7790&amp;"_"&amp;AE7790,[1]挑战模式!$A:$AS,14+AD7790,FALSE)="","","Monster_Season"&amp;AA7790&amp;"_Challenge"&amp;AB7790&amp;"_"&amp;AC7790&amp;"_"&amp;AD7790&amp;"_"&amp;AE7790))</f>
        <v/>
      </c>
      <c r="C7790" t="str">
        <f t="shared" ca="1" si="610"/>
        <v/>
      </c>
      <c r="E7790" t="str">
        <f ca="1">IF(B7790="","",VLOOKUP(AA7790&amp;"_"&amp;AB7790&amp;"_"&amp;AC7790&amp;"_"&amp;AE7790,[1]挑战模式!$A:$AS,26+AD7790,FALSE))</f>
        <v/>
      </c>
      <c r="F7790" t="str">
        <f ca="1">IF(B7790="","",VLOOKUP(VLOOKUP(AA7790&amp;"_"&amp;AB7790&amp;"_"&amp;AC7790&amp;"_"&amp;AE7790,[1]挑战模式!$A:$AS,14+AD7790,FALSE),[1]怪物!$B:$O,3,FALSE))</f>
        <v/>
      </c>
      <c r="G7790" t="str">
        <f t="shared" ca="1" si="611"/>
        <v/>
      </c>
      <c r="H7790" t="str">
        <f t="shared" ca="1" si="612"/>
        <v/>
      </c>
      <c r="I7790" t="str">
        <f t="shared" ca="1" si="613"/>
        <v/>
      </c>
      <c r="J7790" t="str">
        <f t="shared" ca="1" si="614"/>
        <v/>
      </c>
      <c r="K7790" t="str">
        <f t="shared" ca="1" si="614"/>
        <v/>
      </c>
      <c r="AA7790">
        <v>0</v>
      </c>
      <c r="AB7790">
        <v>12</v>
      </c>
      <c r="AC7790">
        <v>10</v>
      </c>
      <c r="AD7790">
        <v>2</v>
      </c>
      <c r="AE7790" t="s">
        <v>759</v>
      </c>
    </row>
    <row r="7791" spans="2:31" x14ac:dyDescent="0.2">
      <c r="B7791" t="str">
        <f ca="1">IF(ISNA(VLOOKUP(AA7791&amp;"_"&amp;AB7791&amp;"_"&amp;AC7791&amp;"_"&amp;AE7791,[1]挑战模式!$A:$AS,1,FALSE)),"",IF(VLOOKUP(AA7791&amp;"_"&amp;AB7791&amp;"_"&amp;AC7791&amp;"_"&amp;AE7791,[1]挑战模式!$A:$AS,14+AD7791,FALSE)="","","Monster_Season"&amp;AA7791&amp;"_Challenge"&amp;AB7791&amp;"_"&amp;AC7791&amp;"_"&amp;AD7791&amp;"_"&amp;AE7791))</f>
        <v/>
      </c>
      <c r="C7791" t="str">
        <f t="shared" ca="1" si="610"/>
        <v/>
      </c>
      <c r="E7791" t="str">
        <f ca="1">IF(B7791="","",VLOOKUP(AA7791&amp;"_"&amp;AB7791&amp;"_"&amp;AC7791&amp;"_"&amp;AE7791,[1]挑战模式!$A:$AS,26+AD7791,FALSE))</f>
        <v/>
      </c>
      <c r="F7791" t="str">
        <f ca="1">IF(B7791="","",VLOOKUP(VLOOKUP(AA7791&amp;"_"&amp;AB7791&amp;"_"&amp;AC7791&amp;"_"&amp;AE7791,[1]挑战模式!$A:$AS,14+AD7791,FALSE),[1]怪物!$B:$O,3,FALSE))</f>
        <v/>
      </c>
      <c r="G7791" t="str">
        <f t="shared" ca="1" si="611"/>
        <v/>
      </c>
      <c r="H7791" t="str">
        <f t="shared" ca="1" si="612"/>
        <v/>
      </c>
      <c r="I7791" t="str">
        <f t="shared" ca="1" si="613"/>
        <v/>
      </c>
      <c r="J7791" t="str">
        <f t="shared" ca="1" si="614"/>
        <v/>
      </c>
      <c r="K7791" t="str">
        <f t="shared" ca="1" si="614"/>
        <v/>
      </c>
      <c r="AA7791">
        <v>0</v>
      </c>
      <c r="AB7791">
        <v>12</v>
      </c>
      <c r="AC7791">
        <v>10</v>
      </c>
      <c r="AD7791">
        <v>3</v>
      </c>
      <c r="AE7791" t="s">
        <v>759</v>
      </c>
    </row>
    <row r="7792" spans="2:31" x14ac:dyDescent="0.2">
      <c r="B7792" t="str">
        <f ca="1">IF(ISNA(VLOOKUP(AA7792&amp;"_"&amp;AB7792&amp;"_"&amp;AC7792&amp;"_"&amp;AE7792,[1]挑战模式!$A:$AS,1,FALSE)),"",IF(VLOOKUP(AA7792&amp;"_"&amp;AB7792&amp;"_"&amp;AC7792&amp;"_"&amp;AE7792,[1]挑战模式!$A:$AS,14+AD7792,FALSE)="","","Monster_Season"&amp;AA7792&amp;"_Challenge"&amp;AB7792&amp;"_"&amp;AC7792&amp;"_"&amp;AD7792&amp;"_"&amp;AE7792))</f>
        <v/>
      </c>
      <c r="C7792" t="str">
        <f t="shared" ca="1" si="610"/>
        <v/>
      </c>
      <c r="E7792" t="str">
        <f ca="1">IF(B7792="","",VLOOKUP(AA7792&amp;"_"&amp;AB7792&amp;"_"&amp;AC7792&amp;"_"&amp;AE7792,[1]挑战模式!$A:$AS,26+AD7792,FALSE))</f>
        <v/>
      </c>
      <c r="F7792" t="str">
        <f ca="1">IF(B7792="","",VLOOKUP(VLOOKUP(AA7792&amp;"_"&amp;AB7792&amp;"_"&amp;AC7792&amp;"_"&amp;AE7792,[1]挑战模式!$A:$AS,14+AD7792,FALSE),[1]怪物!$B:$O,3,FALSE))</f>
        <v/>
      </c>
      <c r="G7792" t="str">
        <f t="shared" ca="1" si="611"/>
        <v/>
      </c>
      <c r="H7792" t="str">
        <f t="shared" ca="1" si="612"/>
        <v/>
      </c>
      <c r="I7792" t="str">
        <f t="shared" ca="1" si="613"/>
        <v/>
      </c>
      <c r="J7792" t="str">
        <f t="shared" ca="1" si="614"/>
        <v/>
      </c>
      <c r="K7792" t="str">
        <f t="shared" ca="1" si="614"/>
        <v/>
      </c>
      <c r="AA7792">
        <v>0</v>
      </c>
      <c r="AB7792">
        <v>12</v>
      </c>
      <c r="AC7792">
        <v>10</v>
      </c>
      <c r="AD7792">
        <v>4</v>
      </c>
      <c r="AE7792" t="s">
        <v>759</v>
      </c>
    </row>
    <row r="7793" spans="2:31" x14ac:dyDescent="0.2">
      <c r="B7793" t="str">
        <f ca="1">IF(ISNA(VLOOKUP(AA7793&amp;"_"&amp;AB7793&amp;"_"&amp;AC7793&amp;"_"&amp;AE7793,[1]挑战模式!$A:$AS,1,FALSE)),"",IF(VLOOKUP(AA7793&amp;"_"&amp;AB7793&amp;"_"&amp;AC7793&amp;"_"&amp;AE7793,[1]挑战模式!$A:$AS,14+AD7793,FALSE)="","","Monster_Season"&amp;AA7793&amp;"_Challenge"&amp;AB7793&amp;"_"&amp;AC7793&amp;"_"&amp;AD7793&amp;"_"&amp;AE7793))</f>
        <v/>
      </c>
      <c r="C7793" t="str">
        <f t="shared" ca="1" si="610"/>
        <v/>
      </c>
      <c r="E7793" t="str">
        <f ca="1">IF(B7793="","",VLOOKUP(AA7793&amp;"_"&amp;AB7793&amp;"_"&amp;AC7793&amp;"_"&amp;AE7793,[1]挑战模式!$A:$AS,26+AD7793,FALSE))</f>
        <v/>
      </c>
      <c r="F7793" t="str">
        <f ca="1">IF(B7793="","",VLOOKUP(VLOOKUP(AA7793&amp;"_"&amp;AB7793&amp;"_"&amp;AC7793&amp;"_"&amp;AE7793,[1]挑战模式!$A:$AS,14+AD7793,FALSE),[1]怪物!$B:$O,3,FALSE))</f>
        <v/>
      </c>
      <c r="G7793" t="str">
        <f t="shared" ca="1" si="611"/>
        <v/>
      </c>
      <c r="H7793" t="str">
        <f t="shared" ca="1" si="612"/>
        <v/>
      </c>
      <c r="I7793" t="str">
        <f t="shared" ca="1" si="613"/>
        <v/>
      </c>
      <c r="J7793" t="str">
        <f t="shared" ca="1" si="614"/>
        <v/>
      </c>
      <c r="K7793" t="str">
        <f t="shared" ca="1" si="614"/>
        <v/>
      </c>
      <c r="AA7793">
        <v>0</v>
      </c>
      <c r="AB7793">
        <v>12</v>
      </c>
      <c r="AC7793">
        <v>10</v>
      </c>
      <c r="AD7793">
        <v>5</v>
      </c>
      <c r="AE7793" t="s">
        <v>759</v>
      </c>
    </row>
    <row r="7794" spans="2:31" x14ac:dyDescent="0.2">
      <c r="B7794" t="str">
        <f ca="1">IF(ISNA(VLOOKUP(AA7794&amp;"_"&amp;AB7794&amp;"_"&amp;AC7794&amp;"_"&amp;AE7794,[1]挑战模式!$A:$AS,1,FALSE)),"",IF(VLOOKUP(AA7794&amp;"_"&amp;AB7794&amp;"_"&amp;AC7794&amp;"_"&amp;AE7794,[1]挑战模式!$A:$AS,14+AD7794,FALSE)="","","Monster_Season"&amp;AA7794&amp;"_Challenge"&amp;AB7794&amp;"_"&amp;AC7794&amp;"_"&amp;AD7794&amp;"_"&amp;AE7794))</f>
        <v>Monster_Season0_Challenge13_1_1_Hell</v>
      </c>
      <c r="C7794">
        <f t="shared" ca="1" si="610"/>
        <v>1</v>
      </c>
      <c r="E7794">
        <f ca="1">IF(B7794="","",VLOOKUP(AA7794&amp;"_"&amp;AB7794&amp;"_"&amp;AC7794&amp;"_"&amp;AE7794,[1]挑战模式!$A:$AS,26+AD7794,FALSE))</f>
        <v>249</v>
      </c>
      <c r="F7794">
        <f ca="1">IF(B7794="","",VLOOKUP(VLOOKUP(AA7794&amp;"_"&amp;AB7794&amp;"_"&amp;AC7794&amp;"_"&amp;AE7794,[1]挑战模式!$A:$AS,14+AD7794,FALSE),[1]怪物!$B:$O,3,FALSE))</f>
        <v>1</v>
      </c>
      <c r="G7794">
        <f t="shared" ca="1" si="611"/>
        <v>0</v>
      </c>
      <c r="H7794">
        <f t="shared" ca="1" si="612"/>
        <v>0</v>
      </c>
      <c r="I7794">
        <f t="shared" ca="1" si="613"/>
        <v>0</v>
      </c>
      <c r="J7794">
        <f t="shared" ca="1" si="614"/>
        <v>0</v>
      </c>
      <c r="K7794">
        <f t="shared" ca="1" si="614"/>
        <v>0</v>
      </c>
      <c r="AA7794">
        <v>0</v>
      </c>
      <c r="AB7794">
        <v>13</v>
      </c>
      <c r="AC7794">
        <v>1</v>
      </c>
      <c r="AD7794">
        <v>1</v>
      </c>
      <c r="AE7794" t="s">
        <v>759</v>
      </c>
    </row>
    <row r="7795" spans="2:31" x14ac:dyDescent="0.2">
      <c r="B7795" t="str">
        <f ca="1">IF(ISNA(VLOOKUP(AA7795&amp;"_"&amp;AB7795&amp;"_"&amp;AC7795&amp;"_"&amp;AE7795,[1]挑战模式!$A:$AS,1,FALSE)),"",IF(VLOOKUP(AA7795&amp;"_"&amp;AB7795&amp;"_"&amp;AC7795&amp;"_"&amp;AE7795,[1]挑战模式!$A:$AS,14+AD7795,FALSE)="","","Monster_Season"&amp;AA7795&amp;"_Challenge"&amp;AB7795&amp;"_"&amp;AC7795&amp;"_"&amp;AD7795&amp;"_"&amp;AE7795))</f>
        <v/>
      </c>
      <c r="C7795" t="str">
        <f t="shared" ca="1" si="610"/>
        <v/>
      </c>
      <c r="E7795" t="str">
        <f ca="1">IF(B7795="","",VLOOKUP(AA7795&amp;"_"&amp;AB7795&amp;"_"&amp;AC7795&amp;"_"&amp;AE7795,[1]挑战模式!$A:$AS,26+AD7795,FALSE))</f>
        <v/>
      </c>
      <c r="F7795" t="str">
        <f ca="1">IF(B7795="","",VLOOKUP(VLOOKUP(AA7795&amp;"_"&amp;AB7795&amp;"_"&amp;AC7795&amp;"_"&amp;AE7795,[1]挑战模式!$A:$AS,14+AD7795,FALSE),[1]怪物!$B:$O,3,FALSE))</f>
        <v/>
      </c>
      <c r="G7795" t="str">
        <f t="shared" ca="1" si="611"/>
        <v/>
      </c>
      <c r="H7795" t="str">
        <f t="shared" ca="1" si="612"/>
        <v/>
      </c>
      <c r="I7795" t="str">
        <f t="shared" ca="1" si="613"/>
        <v/>
      </c>
      <c r="J7795" t="str">
        <f t="shared" ca="1" si="614"/>
        <v/>
      </c>
      <c r="K7795" t="str">
        <f t="shared" ca="1" si="614"/>
        <v/>
      </c>
      <c r="AA7795">
        <v>0</v>
      </c>
      <c r="AB7795">
        <v>13</v>
      </c>
      <c r="AC7795">
        <v>1</v>
      </c>
      <c r="AD7795">
        <v>2</v>
      </c>
      <c r="AE7795" t="s">
        <v>759</v>
      </c>
    </row>
    <row r="7796" spans="2:31" x14ac:dyDescent="0.2">
      <c r="B7796" t="str">
        <f ca="1">IF(ISNA(VLOOKUP(AA7796&amp;"_"&amp;AB7796&amp;"_"&amp;AC7796&amp;"_"&amp;AE7796,[1]挑战模式!$A:$AS,1,FALSE)),"",IF(VLOOKUP(AA7796&amp;"_"&amp;AB7796&amp;"_"&amp;AC7796&amp;"_"&amp;AE7796,[1]挑战模式!$A:$AS,14+AD7796,FALSE)="","","Monster_Season"&amp;AA7796&amp;"_Challenge"&amp;AB7796&amp;"_"&amp;AC7796&amp;"_"&amp;AD7796&amp;"_"&amp;AE7796))</f>
        <v/>
      </c>
      <c r="C7796" t="str">
        <f t="shared" ca="1" si="610"/>
        <v/>
      </c>
      <c r="E7796" t="str">
        <f ca="1">IF(B7796="","",VLOOKUP(AA7796&amp;"_"&amp;AB7796&amp;"_"&amp;AC7796&amp;"_"&amp;AE7796,[1]挑战模式!$A:$AS,26+AD7796,FALSE))</f>
        <v/>
      </c>
      <c r="F7796" t="str">
        <f ca="1">IF(B7796="","",VLOOKUP(VLOOKUP(AA7796&amp;"_"&amp;AB7796&amp;"_"&amp;AC7796&amp;"_"&amp;AE7796,[1]挑战模式!$A:$AS,14+AD7796,FALSE),[1]怪物!$B:$O,3,FALSE))</f>
        <v/>
      </c>
      <c r="G7796" t="str">
        <f t="shared" ca="1" si="611"/>
        <v/>
      </c>
      <c r="H7796" t="str">
        <f t="shared" ca="1" si="612"/>
        <v/>
      </c>
      <c r="I7796" t="str">
        <f t="shared" ca="1" si="613"/>
        <v/>
      </c>
      <c r="J7796" t="str">
        <f t="shared" ca="1" si="614"/>
        <v/>
      </c>
      <c r="K7796" t="str">
        <f t="shared" ca="1" si="614"/>
        <v/>
      </c>
      <c r="AA7796">
        <v>0</v>
      </c>
      <c r="AB7796">
        <v>13</v>
      </c>
      <c r="AC7796">
        <v>1</v>
      </c>
      <c r="AD7796">
        <v>3</v>
      </c>
      <c r="AE7796" t="s">
        <v>759</v>
      </c>
    </row>
    <row r="7797" spans="2:31" x14ac:dyDescent="0.2">
      <c r="B7797" t="str">
        <f ca="1">IF(ISNA(VLOOKUP(AA7797&amp;"_"&amp;AB7797&amp;"_"&amp;AC7797&amp;"_"&amp;AE7797,[1]挑战模式!$A:$AS,1,FALSE)),"",IF(VLOOKUP(AA7797&amp;"_"&amp;AB7797&amp;"_"&amp;AC7797&amp;"_"&amp;AE7797,[1]挑战模式!$A:$AS,14+AD7797,FALSE)="","","Monster_Season"&amp;AA7797&amp;"_Challenge"&amp;AB7797&amp;"_"&amp;AC7797&amp;"_"&amp;AD7797&amp;"_"&amp;AE7797))</f>
        <v/>
      </c>
      <c r="C7797" t="str">
        <f t="shared" ca="1" si="610"/>
        <v/>
      </c>
      <c r="E7797" t="str">
        <f ca="1">IF(B7797="","",VLOOKUP(AA7797&amp;"_"&amp;AB7797&amp;"_"&amp;AC7797&amp;"_"&amp;AE7797,[1]挑战模式!$A:$AS,26+AD7797,FALSE))</f>
        <v/>
      </c>
      <c r="F7797" t="str">
        <f ca="1">IF(B7797="","",VLOOKUP(VLOOKUP(AA7797&amp;"_"&amp;AB7797&amp;"_"&amp;AC7797&amp;"_"&amp;AE7797,[1]挑战模式!$A:$AS,14+AD7797,FALSE),[1]怪物!$B:$O,3,FALSE))</f>
        <v/>
      </c>
      <c r="G7797" t="str">
        <f t="shared" ca="1" si="611"/>
        <v/>
      </c>
      <c r="H7797" t="str">
        <f t="shared" ca="1" si="612"/>
        <v/>
      </c>
      <c r="I7797" t="str">
        <f t="shared" ca="1" si="613"/>
        <v/>
      </c>
      <c r="J7797" t="str">
        <f t="shared" ca="1" si="614"/>
        <v/>
      </c>
      <c r="K7797" t="str">
        <f t="shared" ca="1" si="614"/>
        <v/>
      </c>
      <c r="AA7797">
        <v>0</v>
      </c>
      <c r="AB7797">
        <v>13</v>
      </c>
      <c r="AC7797">
        <v>1</v>
      </c>
      <c r="AD7797">
        <v>4</v>
      </c>
      <c r="AE7797" t="s">
        <v>759</v>
      </c>
    </row>
    <row r="7798" spans="2:31" x14ac:dyDescent="0.2">
      <c r="B7798" t="str">
        <f ca="1">IF(ISNA(VLOOKUP(AA7798&amp;"_"&amp;AB7798&amp;"_"&amp;AC7798&amp;"_"&amp;AE7798,[1]挑战模式!$A:$AS,1,FALSE)),"",IF(VLOOKUP(AA7798&amp;"_"&amp;AB7798&amp;"_"&amp;AC7798&amp;"_"&amp;AE7798,[1]挑战模式!$A:$AS,14+AD7798,FALSE)="","","Monster_Season"&amp;AA7798&amp;"_Challenge"&amp;AB7798&amp;"_"&amp;AC7798&amp;"_"&amp;AD7798&amp;"_"&amp;AE7798))</f>
        <v/>
      </c>
      <c r="C7798" t="str">
        <f t="shared" ca="1" si="610"/>
        <v/>
      </c>
      <c r="E7798" t="str">
        <f ca="1">IF(B7798="","",VLOOKUP(AA7798&amp;"_"&amp;AB7798&amp;"_"&amp;AC7798&amp;"_"&amp;AE7798,[1]挑战模式!$A:$AS,26+AD7798,FALSE))</f>
        <v/>
      </c>
      <c r="F7798" t="str">
        <f ca="1">IF(B7798="","",VLOOKUP(VLOOKUP(AA7798&amp;"_"&amp;AB7798&amp;"_"&amp;AC7798&amp;"_"&amp;AE7798,[1]挑战模式!$A:$AS,14+AD7798,FALSE),[1]怪物!$B:$O,3,FALSE))</f>
        <v/>
      </c>
      <c r="G7798" t="str">
        <f t="shared" ca="1" si="611"/>
        <v/>
      </c>
      <c r="H7798" t="str">
        <f t="shared" ca="1" si="612"/>
        <v/>
      </c>
      <c r="I7798" t="str">
        <f t="shared" ca="1" si="613"/>
        <v/>
      </c>
      <c r="J7798" t="str">
        <f t="shared" ca="1" si="614"/>
        <v/>
      </c>
      <c r="K7798" t="str">
        <f t="shared" ca="1" si="614"/>
        <v/>
      </c>
      <c r="AA7798">
        <v>0</v>
      </c>
      <c r="AB7798">
        <v>13</v>
      </c>
      <c r="AC7798">
        <v>1</v>
      </c>
      <c r="AD7798">
        <v>5</v>
      </c>
      <c r="AE7798" t="s">
        <v>759</v>
      </c>
    </row>
    <row r="7799" spans="2:31" x14ac:dyDescent="0.2">
      <c r="B7799" t="str">
        <f ca="1">IF(ISNA(VLOOKUP(AA7799&amp;"_"&amp;AB7799&amp;"_"&amp;AC7799&amp;"_"&amp;AE7799,[1]挑战模式!$A:$AS,1,FALSE)),"",IF(VLOOKUP(AA7799&amp;"_"&amp;AB7799&amp;"_"&amp;AC7799&amp;"_"&amp;AE7799,[1]挑战模式!$A:$AS,14+AD7799,FALSE)="","","Monster_Season"&amp;AA7799&amp;"_Challenge"&amp;AB7799&amp;"_"&amp;AC7799&amp;"_"&amp;AD7799&amp;"_"&amp;AE7799))</f>
        <v/>
      </c>
      <c r="C7799" t="str">
        <f t="shared" ca="1" si="610"/>
        <v/>
      </c>
      <c r="E7799" t="str">
        <f ca="1">IF(B7799="","",VLOOKUP(AA7799&amp;"_"&amp;AB7799&amp;"_"&amp;AC7799&amp;"_"&amp;AE7799,[1]挑战模式!$A:$AS,26+AD7799,FALSE))</f>
        <v/>
      </c>
      <c r="F7799" t="str">
        <f ca="1">IF(B7799="","",VLOOKUP(VLOOKUP(AA7799&amp;"_"&amp;AB7799&amp;"_"&amp;AC7799&amp;"_"&amp;AE7799,[1]挑战模式!$A:$AS,14+AD7799,FALSE),[1]怪物!$B:$O,3,FALSE))</f>
        <v/>
      </c>
      <c r="G7799" t="str">
        <f t="shared" ca="1" si="611"/>
        <v/>
      </c>
      <c r="H7799" t="str">
        <f t="shared" ca="1" si="612"/>
        <v/>
      </c>
      <c r="I7799" t="str">
        <f t="shared" ca="1" si="613"/>
        <v/>
      </c>
      <c r="J7799" t="str">
        <f t="shared" ca="1" si="614"/>
        <v/>
      </c>
      <c r="K7799" t="str">
        <f t="shared" ca="1" si="614"/>
        <v/>
      </c>
      <c r="AA7799">
        <v>0</v>
      </c>
      <c r="AB7799">
        <v>13</v>
      </c>
      <c r="AC7799">
        <v>1</v>
      </c>
      <c r="AD7799">
        <v>6</v>
      </c>
      <c r="AE7799" t="s">
        <v>759</v>
      </c>
    </row>
    <row r="7800" spans="2:31" x14ac:dyDescent="0.2">
      <c r="B7800" t="str">
        <f ca="1">IF(ISNA(VLOOKUP(AA7800&amp;"_"&amp;AB7800&amp;"_"&amp;AC7800&amp;"_"&amp;AE7800,[1]挑战模式!$A:$AS,1,FALSE)),"",IF(VLOOKUP(AA7800&amp;"_"&amp;AB7800&amp;"_"&amp;AC7800&amp;"_"&amp;AE7800,[1]挑战模式!$A:$AS,14+AD7800,FALSE)="","","Monster_Season"&amp;AA7800&amp;"_Challenge"&amp;AB7800&amp;"_"&amp;AC7800&amp;"_"&amp;AD7800&amp;"_"&amp;AE7800))</f>
        <v>Monster_Season0_Challenge13_2_1_Hell</v>
      </c>
      <c r="C7800">
        <f t="shared" ca="1" si="610"/>
        <v>1</v>
      </c>
      <c r="E7800">
        <f ca="1">IF(B7800="","",VLOOKUP(AA7800&amp;"_"&amp;AB7800&amp;"_"&amp;AC7800&amp;"_"&amp;AE7800,[1]挑战模式!$A:$AS,26+AD7800,FALSE))</f>
        <v>429</v>
      </c>
      <c r="F7800">
        <f ca="1">IF(B7800="","",VLOOKUP(VLOOKUP(AA7800&amp;"_"&amp;AB7800&amp;"_"&amp;AC7800&amp;"_"&amp;AE7800,[1]挑战模式!$A:$AS,14+AD7800,FALSE),[1]怪物!$B:$O,3,FALSE))</f>
        <v>1</v>
      </c>
      <c r="G7800">
        <f t="shared" ca="1" si="611"/>
        <v>0</v>
      </c>
      <c r="H7800">
        <f t="shared" ca="1" si="612"/>
        <v>0</v>
      </c>
      <c r="I7800">
        <f t="shared" ca="1" si="613"/>
        <v>0</v>
      </c>
      <c r="J7800">
        <f t="shared" ca="1" si="614"/>
        <v>0</v>
      </c>
      <c r="K7800">
        <f t="shared" ca="1" si="614"/>
        <v>0</v>
      </c>
      <c r="AA7800">
        <v>0</v>
      </c>
      <c r="AB7800">
        <v>13</v>
      </c>
      <c r="AC7800">
        <v>2</v>
      </c>
      <c r="AD7800">
        <v>1</v>
      </c>
      <c r="AE7800" t="s">
        <v>759</v>
      </c>
    </row>
    <row r="7801" spans="2:31" x14ac:dyDescent="0.2">
      <c r="B7801" t="str">
        <f ca="1">IF(ISNA(VLOOKUP(AA7801&amp;"_"&amp;AB7801&amp;"_"&amp;AC7801&amp;"_"&amp;AE7801,[1]挑战模式!$A:$AS,1,FALSE)),"",IF(VLOOKUP(AA7801&amp;"_"&amp;AB7801&amp;"_"&amp;AC7801&amp;"_"&amp;AE7801,[1]挑战模式!$A:$AS,14+AD7801,FALSE)="","","Monster_Season"&amp;AA7801&amp;"_Challenge"&amp;AB7801&amp;"_"&amp;AC7801&amp;"_"&amp;AD7801&amp;"_"&amp;AE7801))</f>
        <v>Monster_Season0_Challenge13_2_2_Hell</v>
      </c>
      <c r="C7801">
        <f t="shared" ca="1" si="610"/>
        <v>1</v>
      </c>
      <c r="E7801">
        <f ca="1">IF(B7801="","",VLOOKUP(AA7801&amp;"_"&amp;AB7801&amp;"_"&amp;AC7801&amp;"_"&amp;AE7801,[1]挑战模式!$A:$AS,26+AD7801,FALSE))</f>
        <v>429</v>
      </c>
      <c r="F7801">
        <f ca="1">IF(B7801="","",VLOOKUP(VLOOKUP(AA7801&amp;"_"&amp;AB7801&amp;"_"&amp;AC7801&amp;"_"&amp;AE7801,[1]挑战模式!$A:$AS,14+AD7801,FALSE),[1]怪物!$B:$O,3,FALSE))</f>
        <v>1</v>
      </c>
      <c r="G7801">
        <f t="shared" ca="1" si="611"/>
        <v>0</v>
      </c>
      <c r="H7801">
        <f t="shared" ca="1" si="612"/>
        <v>0</v>
      </c>
      <c r="I7801">
        <f t="shared" ca="1" si="613"/>
        <v>0</v>
      </c>
      <c r="J7801">
        <f t="shared" ca="1" si="614"/>
        <v>0</v>
      </c>
      <c r="K7801">
        <f t="shared" ca="1" si="614"/>
        <v>0</v>
      </c>
      <c r="AA7801">
        <v>0</v>
      </c>
      <c r="AB7801">
        <v>13</v>
      </c>
      <c r="AC7801">
        <v>2</v>
      </c>
      <c r="AD7801">
        <v>2</v>
      </c>
      <c r="AE7801" t="s">
        <v>759</v>
      </c>
    </row>
    <row r="7802" spans="2:31" x14ac:dyDescent="0.2">
      <c r="B7802" t="str">
        <f ca="1">IF(ISNA(VLOOKUP(AA7802&amp;"_"&amp;AB7802&amp;"_"&amp;AC7802&amp;"_"&amp;AE7802,[1]挑战模式!$A:$AS,1,FALSE)),"",IF(VLOOKUP(AA7802&amp;"_"&amp;AB7802&amp;"_"&amp;AC7802&amp;"_"&amp;AE7802,[1]挑战模式!$A:$AS,14+AD7802,FALSE)="","","Monster_Season"&amp;AA7802&amp;"_Challenge"&amp;AB7802&amp;"_"&amp;AC7802&amp;"_"&amp;AD7802&amp;"_"&amp;AE7802))</f>
        <v/>
      </c>
      <c r="C7802" t="str">
        <f t="shared" ca="1" si="610"/>
        <v/>
      </c>
      <c r="E7802" t="str">
        <f ca="1">IF(B7802="","",VLOOKUP(AA7802&amp;"_"&amp;AB7802&amp;"_"&amp;AC7802&amp;"_"&amp;AE7802,[1]挑战模式!$A:$AS,26+AD7802,FALSE))</f>
        <v/>
      </c>
      <c r="F7802" t="str">
        <f ca="1">IF(B7802="","",VLOOKUP(VLOOKUP(AA7802&amp;"_"&amp;AB7802&amp;"_"&amp;AC7802&amp;"_"&amp;AE7802,[1]挑战模式!$A:$AS,14+AD7802,FALSE),[1]怪物!$B:$O,3,FALSE))</f>
        <v/>
      </c>
      <c r="G7802" t="str">
        <f t="shared" ca="1" si="611"/>
        <v/>
      </c>
      <c r="H7802" t="str">
        <f t="shared" ca="1" si="612"/>
        <v/>
      </c>
      <c r="I7802" t="str">
        <f t="shared" ca="1" si="613"/>
        <v/>
      </c>
      <c r="J7802" t="str">
        <f t="shared" ca="1" si="614"/>
        <v/>
      </c>
      <c r="K7802" t="str">
        <f t="shared" ca="1" si="614"/>
        <v/>
      </c>
      <c r="AA7802">
        <v>0</v>
      </c>
      <c r="AB7802">
        <v>13</v>
      </c>
      <c r="AC7802">
        <v>2</v>
      </c>
      <c r="AD7802">
        <v>3</v>
      </c>
      <c r="AE7802" t="s">
        <v>759</v>
      </c>
    </row>
    <row r="7803" spans="2:31" x14ac:dyDescent="0.2">
      <c r="B7803" t="str">
        <f ca="1">IF(ISNA(VLOOKUP(AA7803&amp;"_"&amp;AB7803&amp;"_"&amp;AC7803&amp;"_"&amp;AE7803,[1]挑战模式!$A:$AS,1,FALSE)),"",IF(VLOOKUP(AA7803&amp;"_"&amp;AB7803&amp;"_"&amp;AC7803&amp;"_"&amp;AE7803,[1]挑战模式!$A:$AS,14+AD7803,FALSE)="","","Monster_Season"&amp;AA7803&amp;"_Challenge"&amp;AB7803&amp;"_"&amp;AC7803&amp;"_"&amp;AD7803&amp;"_"&amp;AE7803))</f>
        <v/>
      </c>
      <c r="C7803" t="str">
        <f t="shared" ca="1" si="610"/>
        <v/>
      </c>
      <c r="E7803" t="str">
        <f ca="1">IF(B7803="","",VLOOKUP(AA7803&amp;"_"&amp;AB7803&amp;"_"&amp;AC7803&amp;"_"&amp;AE7803,[1]挑战模式!$A:$AS,26+AD7803,FALSE))</f>
        <v/>
      </c>
      <c r="F7803" t="str">
        <f ca="1">IF(B7803="","",VLOOKUP(VLOOKUP(AA7803&amp;"_"&amp;AB7803&amp;"_"&amp;AC7803&amp;"_"&amp;AE7803,[1]挑战模式!$A:$AS,14+AD7803,FALSE),[1]怪物!$B:$O,3,FALSE))</f>
        <v/>
      </c>
      <c r="G7803" t="str">
        <f t="shared" ca="1" si="611"/>
        <v/>
      </c>
      <c r="H7803" t="str">
        <f t="shared" ca="1" si="612"/>
        <v/>
      </c>
      <c r="I7803" t="str">
        <f t="shared" ca="1" si="613"/>
        <v/>
      </c>
      <c r="J7803" t="str">
        <f t="shared" ca="1" si="614"/>
        <v/>
      </c>
      <c r="K7803" t="str">
        <f t="shared" ca="1" si="614"/>
        <v/>
      </c>
      <c r="AA7803">
        <v>0</v>
      </c>
      <c r="AB7803">
        <v>13</v>
      </c>
      <c r="AC7803">
        <v>2</v>
      </c>
      <c r="AD7803">
        <v>4</v>
      </c>
      <c r="AE7803" t="s">
        <v>759</v>
      </c>
    </row>
    <row r="7804" spans="2:31" x14ac:dyDescent="0.2">
      <c r="B7804" t="str">
        <f ca="1">IF(ISNA(VLOOKUP(AA7804&amp;"_"&amp;AB7804&amp;"_"&amp;AC7804&amp;"_"&amp;AE7804,[1]挑战模式!$A:$AS,1,FALSE)),"",IF(VLOOKUP(AA7804&amp;"_"&amp;AB7804&amp;"_"&amp;AC7804&amp;"_"&amp;AE7804,[1]挑战模式!$A:$AS,14+AD7804,FALSE)="","","Monster_Season"&amp;AA7804&amp;"_Challenge"&amp;AB7804&amp;"_"&amp;AC7804&amp;"_"&amp;AD7804&amp;"_"&amp;AE7804))</f>
        <v/>
      </c>
      <c r="C7804" t="str">
        <f t="shared" ca="1" si="610"/>
        <v/>
      </c>
      <c r="E7804" t="str">
        <f ca="1">IF(B7804="","",VLOOKUP(AA7804&amp;"_"&amp;AB7804&amp;"_"&amp;AC7804&amp;"_"&amp;AE7804,[1]挑战模式!$A:$AS,26+AD7804,FALSE))</f>
        <v/>
      </c>
      <c r="F7804" t="str">
        <f ca="1">IF(B7804="","",VLOOKUP(VLOOKUP(AA7804&amp;"_"&amp;AB7804&amp;"_"&amp;AC7804&amp;"_"&amp;AE7804,[1]挑战模式!$A:$AS,14+AD7804,FALSE),[1]怪物!$B:$O,3,FALSE))</f>
        <v/>
      </c>
      <c r="G7804" t="str">
        <f t="shared" ca="1" si="611"/>
        <v/>
      </c>
      <c r="H7804" t="str">
        <f t="shared" ca="1" si="612"/>
        <v/>
      </c>
      <c r="I7804" t="str">
        <f t="shared" ca="1" si="613"/>
        <v/>
      </c>
      <c r="J7804" t="str">
        <f t="shared" ca="1" si="614"/>
        <v/>
      </c>
      <c r="K7804" t="str">
        <f t="shared" ca="1" si="614"/>
        <v/>
      </c>
      <c r="AA7804">
        <v>0</v>
      </c>
      <c r="AB7804">
        <v>13</v>
      </c>
      <c r="AC7804">
        <v>2</v>
      </c>
      <c r="AD7804">
        <v>5</v>
      </c>
      <c r="AE7804" t="s">
        <v>759</v>
      </c>
    </row>
    <row r="7805" spans="2:31" x14ac:dyDescent="0.2">
      <c r="B7805" t="str">
        <f ca="1">IF(ISNA(VLOOKUP(AA7805&amp;"_"&amp;AB7805&amp;"_"&amp;AC7805&amp;"_"&amp;AE7805,[1]挑战模式!$A:$AS,1,FALSE)),"",IF(VLOOKUP(AA7805&amp;"_"&amp;AB7805&amp;"_"&amp;AC7805&amp;"_"&amp;AE7805,[1]挑战模式!$A:$AS,14+AD7805,FALSE)="","","Monster_Season"&amp;AA7805&amp;"_Challenge"&amp;AB7805&amp;"_"&amp;AC7805&amp;"_"&amp;AD7805&amp;"_"&amp;AE7805))</f>
        <v/>
      </c>
      <c r="C7805" t="str">
        <f t="shared" ca="1" si="610"/>
        <v/>
      </c>
      <c r="E7805" t="str">
        <f ca="1">IF(B7805="","",VLOOKUP(AA7805&amp;"_"&amp;AB7805&amp;"_"&amp;AC7805&amp;"_"&amp;AE7805,[1]挑战模式!$A:$AS,26+AD7805,FALSE))</f>
        <v/>
      </c>
      <c r="F7805" t="str">
        <f ca="1">IF(B7805="","",VLOOKUP(VLOOKUP(AA7805&amp;"_"&amp;AB7805&amp;"_"&amp;AC7805&amp;"_"&amp;AE7805,[1]挑战模式!$A:$AS,14+AD7805,FALSE),[1]怪物!$B:$O,3,FALSE))</f>
        <v/>
      </c>
      <c r="G7805" t="str">
        <f t="shared" ca="1" si="611"/>
        <v/>
      </c>
      <c r="H7805" t="str">
        <f t="shared" ca="1" si="612"/>
        <v/>
      </c>
      <c r="I7805" t="str">
        <f t="shared" ca="1" si="613"/>
        <v/>
      </c>
      <c r="J7805" t="str">
        <f t="shared" ca="1" si="614"/>
        <v/>
      </c>
      <c r="K7805" t="str">
        <f t="shared" ca="1" si="614"/>
        <v/>
      </c>
      <c r="AA7805">
        <v>0</v>
      </c>
      <c r="AB7805">
        <v>13</v>
      </c>
      <c r="AC7805">
        <v>2</v>
      </c>
      <c r="AD7805">
        <v>6</v>
      </c>
      <c r="AE7805" t="s">
        <v>759</v>
      </c>
    </row>
    <row r="7806" spans="2:31" x14ac:dyDescent="0.2">
      <c r="B7806" t="str">
        <f ca="1">IF(ISNA(VLOOKUP(AA7806&amp;"_"&amp;AB7806&amp;"_"&amp;AC7806&amp;"_"&amp;AE7806,[1]挑战模式!$A:$AS,1,FALSE)),"",IF(VLOOKUP(AA7806&amp;"_"&amp;AB7806&amp;"_"&amp;AC7806&amp;"_"&amp;AE7806,[1]挑战模式!$A:$AS,14+AD7806,FALSE)="","","Monster_Season"&amp;AA7806&amp;"_Challenge"&amp;AB7806&amp;"_"&amp;AC7806&amp;"_"&amp;AD7806&amp;"_"&amp;AE7806))</f>
        <v>Monster_Season0_Challenge13_3_1_Hell</v>
      </c>
      <c r="C7806">
        <f t="shared" ca="1" si="610"/>
        <v>1</v>
      </c>
      <c r="E7806">
        <f ca="1">IF(B7806="","",VLOOKUP(AA7806&amp;"_"&amp;AB7806&amp;"_"&amp;AC7806&amp;"_"&amp;AE7806,[1]挑战模式!$A:$AS,26+AD7806,FALSE))</f>
        <v>974</v>
      </c>
      <c r="F7806">
        <f ca="1">IF(B7806="","",VLOOKUP(VLOOKUP(AA7806&amp;"_"&amp;AB7806&amp;"_"&amp;AC7806&amp;"_"&amp;AE7806,[1]挑战模式!$A:$AS,14+AD7806,FALSE),[1]怪物!$B:$O,3,FALSE))</f>
        <v>1</v>
      </c>
      <c r="G7806">
        <f t="shared" ca="1" si="611"/>
        <v>0</v>
      </c>
      <c r="H7806">
        <f t="shared" ca="1" si="612"/>
        <v>0</v>
      </c>
      <c r="I7806">
        <f t="shared" ca="1" si="613"/>
        <v>0</v>
      </c>
      <c r="J7806">
        <f t="shared" ca="1" si="614"/>
        <v>0</v>
      </c>
      <c r="K7806">
        <f t="shared" ca="1" si="614"/>
        <v>0</v>
      </c>
      <c r="AA7806">
        <v>0</v>
      </c>
      <c r="AB7806">
        <v>13</v>
      </c>
      <c r="AC7806">
        <v>3</v>
      </c>
      <c r="AD7806">
        <v>1</v>
      </c>
      <c r="AE7806" t="s">
        <v>759</v>
      </c>
    </row>
    <row r="7807" spans="2:31" x14ac:dyDescent="0.2">
      <c r="B7807" t="str">
        <f ca="1">IF(ISNA(VLOOKUP(AA7807&amp;"_"&amp;AB7807&amp;"_"&amp;AC7807&amp;"_"&amp;AE7807,[1]挑战模式!$A:$AS,1,FALSE)),"",IF(VLOOKUP(AA7807&amp;"_"&amp;AB7807&amp;"_"&amp;AC7807&amp;"_"&amp;AE7807,[1]挑战模式!$A:$AS,14+AD7807,FALSE)="","","Monster_Season"&amp;AA7807&amp;"_Challenge"&amp;AB7807&amp;"_"&amp;AC7807&amp;"_"&amp;AD7807&amp;"_"&amp;AE7807))</f>
        <v>Monster_Season0_Challenge13_3_2_Hell</v>
      </c>
      <c r="C7807">
        <f t="shared" ca="1" si="610"/>
        <v>1</v>
      </c>
      <c r="E7807">
        <f ca="1">IF(B7807="","",VLOOKUP(AA7807&amp;"_"&amp;AB7807&amp;"_"&amp;AC7807&amp;"_"&amp;AE7807,[1]挑战模式!$A:$AS,26+AD7807,FALSE))</f>
        <v>244</v>
      </c>
      <c r="F7807">
        <f ca="1">IF(B7807="","",VLOOKUP(VLOOKUP(AA7807&amp;"_"&amp;AB7807&amp;"_"&amp;AC7807&amp;"_"&amp;AE7807,[1]挑战模式!$A:$AS,14+AD7807,FALSE),[1]怪物!$B:$O,3,FALSE))</f>
        <v>1</v>
      </c>
      <c r="G7807">
        <f t="shared" ca="1" si="611"/>
        <v>0</v>
      </c>
      <c r="H7807">
        <f t="shared" ca="1" si="612"/>
        <v>0</v>
      </c>
      <c r="I7807">
        <f t="shared" ca="1" si="613"/>
        <v>0</v>
      </c>
      <c r="J7807">
        <f t="shared" ca="1" si="614"/>
        <v>0</v>
      </c>
      <c r="K7807">
        <f t="shared" ca="1" si="614"/>
        <v>0</v>
      </c>
      <c r="AA7807">
        <v>0</v>
      </c>
      <c r="AB7807">
        <v>13</v>
      </c>
      <c r="AC7807">
        <v>3</v>
      </c>
      <c r="AD7807">
        <v>2</v>
      </c>
      <c r="AE7807" t="s">
        <v>759</v>
      </c>
    </row>
    <row r="7808" spans="2:31" x14ac:dyDescent="0.2">
      <c r="B7808" t="str">
        <f ca="1">IF(ISNA(VLOOKUP(AA7808&amp;"_"&amp;AB7808&amp;"_"&amp;AC7808&amp;"_"&amp;AE7808,[1]挑战模式!$A:$AS,1,FALSE)),"",IF(VLOOKUP(AA7808&amp;"_"&amp;AB7808&amp;"_"&amp;AC7808&amp;"_"&amp;AE7808,[1]挑战模式!$A:$AS,14+AD7808,FALSE)="","","Monster_Season"&amp;AA7808&amp;"_Challenge"&amp;AB7808&amp;"_"&amp;AC7808&amp;"_"&amp;AD7808&amp;"_"&amp;AE7808))</f>
        <v/>
      </c>
      <c r="C7808" t="str">
        <f t="shared" ca="1" si="610"/>
        <v/>
      </c>
      <c r="E7808" t="str">
        <f ca="1">IF(B7808="","",VLOOKUP(AA7808&amp;"_"&amp;AB7808&amp;"_"&amp;AC7808&amp;"_"&amp;AE7808,[1]挑战模式!$A:$AS,26+AD7808,FALSE))</f>
        <v/>
      </c>
      <c r="F7808" t="str">
        <f ca="1">IF(B7808="","",VLOOKUP(VLOOKUP(AA7808&amp;"_"&amp;AB7808&amp;"_"&amp;AC7808&amp;"_"&amp;AE7808,[1]挑战模式!$A:$AS,14+AD7808,FALSE),[1]怪物!$B:$O,3,FALSE))</f>
        <v/>
      </c>
      <c r="G7808" t="str">
        <f t="shared" ca="1" si="611"/>
        <v/>
      </c>
      <c r="H7808" t="str">
        <f t="shared" ca="1" si="612"/>
        <v/>
      </c>
      <c r="I7808" t="str">
        <f t="shared" ca="1" si="613"/>
        <v/>
      </c>
      <c r="J7808" t="str">
        <f t="shared" ca="1" si="614"/>
        <v/>
      </c>
      <c r="K7808" t="str">
        <f t="shared" ca="1" si="614"/>
        <v/>
      </c>
      <c r="AA7808">
        <v>0</v>
      </c>
      <c r="AB7808">
        <v>13</v>
      </c>
      <c r="AC7808">
        <v>3</v>
      </c>
      <c r="AD7808">
        <v>3</v>
      </c>
      <c r="AE7808" t="s">
        <v>759</v>
      </c>
    </row>
    <row r="7809" spans="2:31" x14ac:dyDescent="0.2">
      <c r="B7809" t="str">
        <f ca="1">IF(ISNA(VLOOKUP(AA7809&amp;"_"&amp;AB7809&amp;"_"&amp;AC7809&amp;"_"&amp;AE7809,[1]挑战模式!$A:$AS,1,FALSE)),"",IF(VLOOKUP(AA7809&amp;"_"&amp;AB7809&amp;"_"&amp;AC7809&amp;"_"&amp;AE7809,[1]挑战模式!$A:$AS,14+AD7809,FALSE)="","","Monster_Season"&amp;AA7809&amp;"_Challenge"&amp;AB7809&amp;"_"&amp;AC7809&amp;"_"&amp;AD7809&amp;"_"&amp;AE7809))</f>
        <v/>
      </c>
      <c r="C7809" t="str">
        <f t="shared" ca="1" si="610"/>
        <v/>
      </c>
      <c r="E7809" t="str">
        <f ca="1">IF(B7809="","",VLOOKUP(AA7809&amp;"_"&amp;AB7809&amp;"_"&amp;AC7809&amp;"_"&amp;AE7809,[1]挑战模式!$A:$AS,26+AD7809,FALSE))</f>
        <v/>
      </c>
      <c r="F7809" t="str">
        <f ca="1">IF(B7809="","",VLOOKUP(VLOOKUP(AA7809&amp;"_"&amp;AB7809&amp;"_"&amp;AC7809&amp;"_"&amp;AE7809,[1]挑战模式!$A:$AS,14+AD7809,FALSE),[1]怪物!$B:$O,3,FALSE))</f>
        <v/>
      </c>
      <c r="G7809" t="str">
        <f t="shared" ca="1" si="611"/>
        <v/>
      </c>
      <c r="H7809" t="str">
        <f t="shared" ca="1" si="612"/>
        <v/>
      </c>
      <c r="I7809" t="str">
        <f t="shared" ca="1" si="613"/>
        <v/>
      </c>
      <c r="J7809" t="str">
        <f t="shared" ca="1" si="614"/>
        <v/>
      </c>
      <c r="K7809" t="str">
        <f t="shared" ca="1" si="614"/>
        <v/>
      </c>
      <c r="AA7809">
        <v>0</v>
      </c>
      <c r="AB7809">
        <v>13</v>
      </c>
      <c r="AC7809">
        <v>3</v>
      </c>
      <c r="AD7809">
        <v>4</v>
      </c>
      <c r="AE7809" t="s">
        <v>759</v>
      </c>
    </row>
    <row r="7810" spans="2:31" x14ac:dyDescent="0.2">
      <c r="B7810" t="str">
        <f ca="1">IF(ISNA(VLOOKUP(AA7810&amp;"_"&amp;AB7810&amp;"_"&amp;AC7810&amp;"_"&amp;AE7810,[1]挑战模式!$A:$AS,1,FALSE)),"",IF(VLOOKUP(AA7810&amp;"_"&amp;AB7810&amp;"_"&amp;AC7810&amp;"_"&amp;AE7810,[1]挑战模式!$A:$AS,14+AD7810,FALSE)="","","Monster_Season"&amp;AA7810&amp;"_Challenge"&amp;AB7810&amp;"_"&amp;AC7810&amp;"_"&amp;AD7810&amp;"_"&amp;AE7810))</f>
        <v/>
      </c>
      <c r="C7810" t="str">
        <f t="shared" ca="1" si="610"/>
        <v/>
      </c>
      <c r="E7810" t="str">
        <f ca="1">IF(B7810="","",VLOOKUP(AA7810&amp;"_"&amp;AB7810&amp;"_"&amp;AC7810&amp;"_"&amp;AE7810,[1]挑战模式!$A:$AS,26+AD7810,FALSE))</f>
        <v/>
      </c>
      <c r="F7810" t="str">
        <f ca="1">IF(B7810="","",VLOOKUP(VLOOKUP(AA7810&amp;"_"&amp;AB7810&amp;"_"&amp;AC7810&amp;"_"&amp;AE7810,[1]挑战模式!$A:$AS,14+AD7810,FALSE),[1]怪物!$B:$O,3,FALSE))</f>
        <v/>
      </c>
      <c r="G7810" t="str">
        <f t="shared" ca="1" si="611"/>
        <v/>
      </c>
      <c r="H7810" t="str">
        <f t="shared" ca="1" si="612"/>
        <v/>
      </c>
      <c r="I7810" t="str">
        <f t="shared" ca="1" si="613"/>
        <v/>
      </c>
      <c r="J7810" t="str">
        <f t="shared" ca="1" si="614"/>
        <v/>
      </c>
      <c r="K7810" t="str">
        <f t="shared" ca="1" si="614"/>
        <v/>
      </c>
      <c r="AA7810">
        <v>0</v>
      </c>
      <c r="AB7810">
        <v>13</v>
      </c>
      <c r="AC7810">
        <v>3</v>
      </c>
      <c r="AD7810">
        <v>5</v>
      </c>
      <c r="AE7810" t="s">
        <v>759</v>
      </c>
    </row>
    <row r="7811" spans="2:31" x14ac:dyDescent="0.2">
      <c r="B7811" t="str">
        <f ca="1">IF(ISNA(VLOOKUP(AA7811&amp;"_"&amp;AB7811&amp;"_"&amp;AC7811&amp;"_"&amp;AE7811,[1]挑战模式!$A:$AS,1,FALSE)),"",IF(VLOOKUP(AA7811&amp;"_"&amp;AB7811&amp;"_"&amp;AC7811&amp;"_"&amp;AE7811,[1]挑战模式!$A:$AS,14+AD7811,FALSE)="","","Monster_Season"&amp;AA7811&amp;"_Challenge"&amp;AB7811&amp;"_"&amp;AC7811&amp;"_"&amp;AD7811&amp;"_"&amp;AE7811))</f>
        <v/>
      </c>
      <c r="C7811" t="str">
        <f t="shared" ca="1" si="610"/>
        <v/>
      </c>
      <c r="E7811" t="str">
        <f ca="1">IF(B7811="","",VLOOKUP(AA7811&amp;"_"&amp;AB7811&amp;"_"&amp;AC7811&amp;"_"&amp;AE7811,[1]挑战模式!$A:$AS,26+AD7811,FALSE))</f>
        <v/>
      </c>
      <c r="F7811" t="str">
        <f ca="1">IF(B7811="","",VLOOKUP(VLOOKUP(AA7811&amp;"_"&amp;AB7811&amp;"_"&amp;AC7811&amp;"_"&amp;AE7811,[1]挑战模式!$A:$AS,14+AD7811,FALSE),[1]怪物!$B:$O,3,FALSE))</f>
        <v/>
      </c>
      <c r="G7811" t="str">
        <f t="shared" ca="1" si="611"/>
        <v/>
      </c>
      <c r="H7811" t="str">
        <f t="shared" ca="1" si="612"/>
        <v/>
      </c>
      <c r="I7811" t="str">
        <f t="shared" ca="1" si="613"/>
        <v/>
      </c>
      <c r="J7811" t="str">
        <f t="shared" ca="1" si="614"/>
        <v/>
      </c>
      <c r="K7811" t="str">
        <f t="shared" ca="1" si="614"/>
        <v/>
      </c>
      <c r="AA7811">
        <v>0</v>
      </c>
      <c r="AB7811">
        <v>13</v>
      </c>
      <c r="AC7811">
        <v>3</v>
      </c>
      <c r="AD7811">
        <v>6</v>
      </c>
      <c r="AE7811" t="s">
        <v>759</v>
      </c>
    </row>
    <row r="7812" spans="2:31" x14ac:dyDescent="0.2">
      <c r="B7812" t="str">
        <f ca="1">IF(ISNA(VLOOKUP(AA7812&amp;"_"&amp;AB7812&amp;"_"&amp;AC7812&amp;"_"&amp;AE7812,[1]挑战模式!$A:$AS,1,FALSE)),"",IF(VLOOKUP(AA7812&amp;"_"&amp;AB7812&amp;"_"&amp;AC7812&amp;"_"&amp;AE7812,[1]挑战模式!$A:$AS,14+AD7812,FALSE)="","","Monster_Season"&amp;AA7812&amp;"_Challenge"&amp;AB7812&amp;"_"&amp;AC7812&amp;"_"&amp;AD7812&amp;"_"&amp;AE7812))</f>
        <v>Monster_Season0_Challenge13_4_1_Hell</v>
      </c>
      <c r="C7812">
        <f t="shared" ca="1" si="610"/>
        <v>1</v>
      </c>
      <c r="E7812">
        <f ca="1">IF(B7812="","",VLOOKUP(AA7812&amp;"_"&amp;AB7812&amp;"_"&amp;AC7812&amp;"_"&amp;AE7812,[1]挑战模式!$A:$AS,26+AD7812,FALSE))</f>
        <v>1126</v>
      </c>
      <c r="F7812">
        <f ca="1">IF(B7812="","",VLOOKUP(VLOOKUP(AA7812&amp;"_"&amp;AB7812&amp;"_"&amp;AC7812&amp;"_"&amp;AE7812,[1]挑战模式!$A:$AS,14+AD7812,FALSE),[1]怪物!$B:$O,3,FALSE))</f>
        <v>1</v>
      </c>
      <c r="G7812">
        <f t="shared" ca="1" si="611"/>
        <v>0</v>
      </c>
      <c r="H7812">
        <f t="shared" ca="1" si="612"/>
        <v>0</v>
      </c>
      <c r="I7812">
        <f t="shared" ca="1" si="613"/>
        <v>0</v>
      </c>
      <c r="J7812">
        <f t="shared" ca="1" si="614"/>
        <v>0</v>
      </c>
      <c r="K7812">
        <f t="shared" ca="1" si="614"/>
        <v>0</v>
      </c>
      <c r="AA7812">
        <v>0</v>
      </c>
      <c r="AB7812">
        <v>13</v>
      </c>
      <c r="AC7812">
        <v>4</v>
      </c>
      <c r="AD7812">
        <v>1</v>
      </c>
      <c r="AE7812" t="s">
        <v>759</v>
      </c>
    </row>
    <row r="7813" spans="2:31" x14ac:dyDescent="0.2">
      <c r="B7813" t="str">
        <f ca="1">IF(ISNA(VLOOKUP(AA7813&amp;"_"&amp;AB7813&amp;"_"&amp;AC7813&amp;"_"&amp;AE7813,[1]挑战模式!$A:$AS,1,FALSE)),"",IF(VLOOKUP(AA7813&amp;"_"&amp;AB7813&amp;"_"&amp;AC7813&amp;"_"&amp;AE7813,[1]挑战模式!$A:$AS,14+AD7813,FALSE)="","","Monster_Season"&amp;AA7813&amp;"_Challenge"&amp;AB7813&amp;"_"&amp;AC7813&amp;"_"&amp;AD7813&amp;"_"&amp;AE7813))</f>
        <v>Monster_Season0_Challenge13_4_2_Hell</v>
      </c>
      <c r="C7813">
        <f t="shared" ca="1" si="610"/>
        <v>1</v>
      </c>
      <c r="E7813">
        <f ca="1">IF(B7813="","",VLOOKUP(AA7813&amp;"_"&amp;AB7813&amp;"_"&amp;AC7813&amp;"_"&amp;AE7813,[1]挑战模式!$A:$AS,26+AD7813,FALSE))</f>
        <v>282</v>
      </c>
      <c r="F7813">
        <f ca="1">IF(B7813="","",VLOOKUP(VLOOKUP(AA7813&amp;"_"&amp;AB7813&amp;"_"&amp;AC7813&amp;"_"&amp;AE7813,[1]挑战模式!$A:$AS,14+AD7813,FALSE),[1]怪物!$B:$O,3,FALSE))</f>
        <v>1</v>
      </c>
      <c r="G7813">
        <f t="shared" ca="1" si="611"/>
        <v>0</v>
      </c>
      <c r="H7813">
        <f t="shared" ca="1" si="612"/>
        <v>0</v>
      </c>
      <c r="I7813">
        <f t="shared" ca="1" si="613"/>
        <v>0</v>
      </c>
      <c r="J7813">
        <f t="shared" ca="1" si="614"/>
        <v>0</v>
      </c>
      <c r="K7813">
        <f t="shared" ca="1" si="614"/>
        <v>0</v>
      </c>
      <c r="AA7813">
        <v>0</v>
      </c>
      <c r="AB7813">
        <v>13</v>
      </c>
      <c r="AC7813">
        <v>4</v>
      </c>
      <c r="AD7813">
        <v>2</v>
      </c>
      <c r="AE7813" t="s">
        <v>759</v>
      </c>
    </row>
    <row r="7814" spans="2:31" x14ac:dyDescent="0.2">
      <c r="B7814" t="str">
        <f ca="1">IF(ISNA(VLOOKUP(AA7814&amp;"_"&amp;AB7814&amp;"_"&amp;AC7814&amp;"_"&amp;AE7814,[1]挑战模式!$A:$AS,1,FALSE)),"",IF(VLOOKUP(AA7814&amp;"_"&amp;AB7814&amp;"_"&amp;AC7814&amp;"_"&amp;AE7814,[1]挑战模式!$A:$AS,14+AD7814,FALSE)="","","Monster_Season"&amp;AA7814&amp;"_Challenge"&amp;AB7814&amp;"_"&amp;AC7814&amp;"_"&amp;AD7814&amp;"_"&amp;AE7814))</f>
        <v>Monster_Season0_Challenge13_4_3_Hell</v>
      </c>
      <c r="C7814">
        <f t="shared" ca="1" si="610"/>
        <v>1</v>
      </c>
      <c r="E7814">
        <f ca="1">IF(B7814="","",VLOOKUP(AA7814&amp;"_"&amp;AB7814&amp;"_"&amp;AC7814&amp;"_"&amp;AE7814,[1]挑战模式!$A:$AS,26+AD7814,FALSE))</f>
        <v>1126</v>
      </c>
      <c r="F7814">
        <f ca="1">IF(B7814="","",VLOOKUP(VLOOKUP(AA7814&amp;"_"&amp;AB7814&amp;"_"&amp;AC7814&amp;"_"&amp;AE7814,[1]挑战模式!$A:$AS,14+AD7814,FALSE),[1]怪物!$B:$O,3,FALSE))</f>
        <v>1</v>
      </c>
      <c r="G7814">
        <f t="shared" ca="1" si="611"/>
        <v>0</v>
      </c>
      <c r="H7814">
        <f t="shared" ca="1" si="612"/>
        <v>0</v>
      </c>
      <c r="I7814">
        <f t="shared" ca="1" si="613"/>
        <v>0</v>
      </c>
      <c r="J7814">
        <f t="shared" ca="1" si="614"/>
        <v>0</v>
      </c>
      <c r="K7814">
        <f t="shared" ca="1" si="614"/>
        <v>0</v>
      </c>
      <c r="AA7814">
        <v>0</v>
      </c>
      <c r="AB7814">
        <v>13</v>
      </c>
      <c r="AC7814">
        <v>4</v>
      </c>
      <c r="AD7814">
        <v>3</v>
      </c>
      <c r="AE7814" t="s">
        <v>759</v>
      </c>
    </row>
    <row r="7815" spans="2:31" x14ac:dyDescent="0.2">
      <c r="B7815" t="str">
        <f ca="1">IF(ISNA(VLOOKUP(AA7815&amp;"_"&amp;AB7815&amp;"_"&amp;AC7815&amp;"_"&amp;AE7815,[1]挑战模式!$A:$AS,1,FALSE)),"",IF(VLOOKUP(AA7815&amp;"_"&amp;AB7815&amp;"_"&amp;AC7815&amp;"_"&amp;AE7815,[1]挑战模式!$A:$AS,14+AD7815,FALSE)="","","Monster_Season"&amp;AA7815&amp;"_Challenge"&amp;AB7815&amp;"_"&amp;AC7815&amp;"_"&amp;AD7815&amp;"_"&amp;AE7815))</f>
        <v/>
      </c>
      <c r="C7815" t="str">
        <f t="shared" ca="1" si="610"/>
        <v/>
      </c>
      <c r="E7815" t="str">
        <f ca="1">IF(B7815="","",VLOOKUP(AA7815&amp;"_"&amp;AB7815&amp;"_"&amp;AC7815&amp;"_"&amp;AE7815,[1]挑战模式!$A:$AS,26+AD7815,FALSE))</f>
        <v/>
      </c>
      <c r="F7815" t="str">
        <f ca="1">IF(B7815="","",VLOOKUP(VLOOKUP(AA7815&amp;"_"&amp;AB7815&amp;"_"&amp;AC7815&amp;"_"&amp;AE7815,[1]挑战模式!$A:$AS,14+AD7815,FALSE),[1]怪物!$B:$O,3,FALSE))</f>
        <v/>
      </c>
      <c r="G7815" t="str">
        <f t="shared" ca="1" si="611"/>
        <v/>
      </c>
      <c r="H7815" t="str">
        <f t="shared" ca="1" si="612"/>
        <v/>
      </c>
      <c r="I7815" t="str">
        <f t="shared" ca="1" si="613"/>
        <v/>
      </c>
      <c r="J7815" t="str">
        <f t="shared" ca="1" si="614"/>
        <v/>
      </c>
      <c r="K7815" t="str">
        <f t="shared" ca="1" si="614"/>
        <v/>
      </c>
      <c r="AA7815">
        <v>0</v>
      </c>
      <c r="AB7815">
        <v>13</v>
      </c>
      <c r="AC7815">
        <v>4</v>
      </c>
      <c r="AD7815">
        <v>4</v>
      </c>
      <c r="AE7815" t="s">
        <v>759</v>
      </c>
    </row>
    <row r="7816" spans="2:31" x14ac:dyDescent="0.2">
      <c r="B7816" t="str">
        <f ca="1">IF(ISNA(VLOOKUP(AA7816&amp;"_"&amp;AB7816&amp;"_"&amp;AC7816&amp;"_"&amp;AE7816,[1]挑战模式!$A:$AS,1,FALSE)),"",IF(VLOOKUP(AA7816&amp;"_"&amp;AB7816&amp;"_"&amp;AC7816&amp;"_"&amp;AE7816,[1]挑战模式!$A:$AS,14+AD7816,FALSE)="","","Monster_Season"&amp;AA7816&amp;"_Challenge"&amp;AB7816&amp;"_"&amp;AC7816&amp;"_"&amp;AD7816&amp;"_"&amp;AE7816))</f>
        <v/>
      </c>
      <c r="C7816" t="str">
        <f t="shared" ca="1" si="610"/>
        <v/>
      </c>
      <c r="E7816" t="str">
        <f ca="1">IF(B7816="","",VLOOKUP(AA7816&amp;"_"&amp;AB7816&amp;"_"&amp;AC7816&amp;"_"&amp;AE7816,[1]挑战模式!$A:$AS,26+AD7816,FALSE))</f>
        <v/>
      </c>
      <c r="F7816" t="str">
        <f ca="1">IF(B7816="","",VLOOKUP(VLOOKUP(AA7816&amp;"_"&amp;AB7816&amp;"_"&amp;AC7816&amp;"_"&amp;AE7816,[1]挑战模式!$A:$AS,14+AD7816,FALSE),[1]怪物!$B:$O,3,FALSE))</f>
        <v/>
      </c>
      <c r="G7816" t="str">
        <f t="shared" ca="1" si="611"/>
        <v/>
      </c>
      <c r="H7816" t="str">
        <f t="shared" ca="1" si="612"/>
        <v/>
      </c>
      <c r="I7816" t="str">
        <f t="shared" ca="1" si="613"/>
        <v/>
      </c>
      <c r="J7816" t="str">
        <f t="shared" ca="1" si="614"/>
        <v/>
      </c>
      <c r="K7816" t="str">
        <f t="shared" ca="1" si="614"/>
        <v/>
      </c>
      <c r="AA7816">
        <v>0</v>
      </c>
      <c r="AB7816">
        <v>13</v>
      </c>
      <c r="AC7816">
        <v>4</v>
      </c>
      <c r="AD7816">
        <v>5</v>
      </c>
      <c r="AE7816" t="s">
        <v>759</v>
      </c>
    </row>
    <row r="7817" spans="2:31" x14ac:dyDescent="0.2">
      <c r="B7817" t="str">
        <f ca="1">IF(ISNA(VLOOKUP(AA7817&amp;"_"&amp;AB7817&amp;"_"&amp;AC7817&amp;"_"&amp;AE7817,[1]挑战模式!$A:$AS,1,FALSE)),"",IF(VLOOKUP(AA7817&amp;"_"&amp;AB7817&amp;"_"&amp;AC7817&amp;"_"&amp;AE7817,[1]挑战模式!$A:$AS,14+AD7817,FALSE)="","","Monster_Season"&amp;AA7817&amp;"_Challenge"&amp;AB7817&amp;"_"&amp;AC7817&amp;"_"&amp;AD7817&amp;"_"&amp;AE7817))</f>
        <v/>
      </c>
      <c r="C7817" t="str">
        <f t="shared" ref="C7817:C7880" ca="1" si="615">IF(B7817="","",1)</f>
        <v/>
      </c>
      <c r="E7817" t="str">
        <f ca="1">IF(B7817="","",VLOOKUP(AA7817&amp;"_"&amp;AB7817&amp;"_"&amp;AC7817&amp;"_"&amp;AE7817,[1]挑战模式!$A:$AS,26+AD7817,FALSE))</f>
        <v/>
      </c>
      <c r="F7817" t="str">
        <f ca="1">IF(B7817="","",VLOOKUP(VLOOKUP(AA7817&amp;"_"&amp;AB7817&amp;"_"&amp;AC7817&amp;"_"&amp;AE7817,[1]挑战模式!$A:$AS,14+AD7817,FALSE),[1]怪物!$B:$O,3,FALSE))</f>
        <v/>
      </c>
      <c r="G7817" t="str">
        <f t="shared" ref="G7817:G7880" ca="1" si="616">IF(B7817="","",0)</f>
        <v/>
      </c>
      <c r="H7817" t="str">
        <f t="shared" ref="H7817:H7880" ca="1" si="617">IF(B7817="","",0)</f>
        <v/>
      </c>
      <c r="I7817" t="str">
        <f t="shared" ref="I7817:I7880" ca="1" si="618">IF(B7817="","",0)</f>
        <v/>
      </c>
      <c r="J7817" t="str">
        <f t="shared" ref="J7817:K7880" ca="1" si="619">IF(B7817="","",0)</f>
        <v/>
      </c>
      <c r="K7817" t="str">
        <f t="shared" ca="1" si="619"/>
        <v/>
      </c>
      <c r="AA7817">
        <v>0</v>
      </c>
      <c r="AB7817">
        <v>13</v>
      </c>
      <c r="AC7817">
        <v>4</v>
      </c>
      <c r="AD7817">
        <v>6</v>
      </c>
      <c r="AE7817" t="s">
        <v>759</v>
      </c>
    </row>
    <row r="7818" spans="2:31" x14ac:dyDescent="0.2">
      <c r="B7818" t="str">
        <f ca="1">IF(ISNA(VLOOKUP(AA7818&amp;"_"&amp;AB7818&amp;"_"&amp;AC7818&amp;"_"&amp;AE7818,[1]挑战模式!$A:$AS,1,FALSE)),"",IF(VLOOKUP(AA7818&amp;"_"&amp;AB7818&amp;"_"&amp;AC7818&amp;"_"&amp;AE7818,[1]挑战模式!$A:$AS,14+AD7818,FALSE)="","","Monster_Season"&amp;AA7818&amp;"_Challenge"&amp;AB7818&amp;"_"&amp;AC7818&amp;"_"&amp;AD7818&amp;"_"&amp;AE7818))</f>
        <v>Monster_Season0_Challenge13_5_1_Hell</v>
      </c>
      <c r="C7818">
        <f t="shared" ca="1" si="615"/>
        <v>1</v>
      </c>
      <c r="E7818">
        <f ca="1">IF(B7818="","",VLOOKUP(AA7818&amp;"_"&amp;AB7818&amp;"_"&amp;AC7818&amp;"_"&amp;AE7818,[1]挑战模式!$A:$AS,26+AD7818,FALSE))</f>
        <v>333</v>
      </c>
      <c r="F7818">
        <f ca="1">IF(B7818="","",VLOOKUP(VLOOKUP(AA7818&amp;"_"&amp;AB7818&amp;"_"&amp;AC7818&amp;"_"&amp;AE7818,[1]挑战模式!$A:$AS,14+AD7818,FALSE),[1]怪物!$B:$O,3,FALSE))</f>
        <v>1</v>
      </c>
      <c r="G7818">
        <f t="shared" ca="1" si="616"/>
        <v>0</v>
      </c>
      <c r="H7818">
        <f t="shared" ca="1" si="617"/>
        <v>0</v>
      </c>
      <c r="I7818">
        <f t="shared" ca="1" si="618"/>
        <v>0</v>
      </c>
      <c r="J7818">
        <f t="shared" ca="1" si="619"/>
        <v>0</v>
      </c>
      <c r="K7818">
        <f t="shared" ca="1" si="619"/>
        <v>0</v>
      </c>
      <c r="AA7818">
        <v>0</v>
      </c>
      <c r="AB7818">
        <v>13</v>
      </c>
      <c r="AC7818">
        <v>5</v>
      </c>
      <c r="AD7818">
        <v>1</v>
      </c>
      <c r="AE7818" t="s">
        <v>759</v>
      </c>
    </row>
    <row r="7819" spans="2:31" x14ac:dyDescent="0.2">
      <c r="B7819" t="str">
        <f ca="1">IF(ISNA(VLOOKUP(AA7819&amp;"_"&amp;AB7819&amp;"_"&amp;AC7819&amp;"_"&amp;AE7819,[1]挑战模式!$A:$AS,1,FALSE)),"",IF(VLOOKUP(AA7819&amp;"_"&amp;AB7819&amp;"_"&amp;AC7819&amp;"_"&amp;AE7819,[1]挑战模式!$A:$AS,14+AD7819,FALSE)="","","Monster_Season"&amp;AA7819&amp;"_Challenge"&amp;AB7819&amp;"_"&amp;AC7819&amp;"_"&amp;AD7819&amp;"_"&amp;AE7819))</f>
        <v>Monster_Season0_Challenge13_5_2_Hell</v>
      </c>
      <c r="C7819">
        <f t="shared" ca="1" si="615"/>
        <v>1</v>
      </c>
      <c r="E7819">
        <f ca="1">IF(B7819="","",VLOOKUP(AA7819&amp;"_"&amp;AB7819&amp;"_"&amp;AC7819&amp;"_"&amp;AE7819,[1]挑战模式!$A:$AS,26+AD7819,FALSE))</f>
        <v>1330</v>
      </c>
      <c r="F7819">
        <f ca="1">IF(B7819="","",VLOOKUP(VLOOKUP(AA7819&amp;"_"&amp;AB7819&amp;"_"&amp;AC7819&amp;"_"&amp;AE7819,[1]挑战模式!$A:$AS,14+AD7819,FALSE),[1]怪物!$B:$O,3,FALSE))</f>
        <v>1</v>
      </c>
      <c r="G7819">
        <f t="shared" ca="1" si="616"/>
        <v>0</v>
      </c>
      <c r="H7819">
        <f t="shared" ca="1" si="617"/>
        <v>0</v>
      </c>
      <c r="I7819">
        <f t="shared" ca="1" si="618"/>
        <v>0</v>
      </c>
      <c r="J7819">
        <f t="shared" ca="1" si="619"/>
        <v>0</v>
      </c>
      <c r="K7819">
        <f t="shared" ca="1" si="619"/>
        <v>0</v>
      </c>
      <c r="AA7819">
        <v>0</v>
      </c>
      <c r="AB7819">
        <v>13</v>
      </c>
      <c r="AC7819">
        <v>5</v>
      </c>
      <c r="AD7819">
        <v>2</v>
      </c>
      <c r="AE7819" t="s">
        <v>759</v>
      </c>
    </row>
    <row r="7820" spans="2:31" x14ac:dyDescent="0.2">
      <c r="B7820" t="str">
        <f ca="1">IF(ISNA(VLOOKUP(AA7820&amp;"_"&amp;AB7820&amp;"_"&amp;AC7820&amp;"_"&amp;AE7820,[1]挑战模式!$A:$AS,1,FALSE)),"",IF(VLOOKUP(AA7820&amp;"_"&amp;AB7820&amp;"_"&amp;AC7820&amp;"_"&amp;AE7820,[1]挑战模式!$A:$AS,14+AD7820,FALSE)="","","Monster_Season"&amp;AA7820&amp;"_Challenge"&amp;AB7820&amp;"_"&amp;AC7820&amp;"_"&amp;AD7820&amp;"_"&amp;AE7820))</f>
        <v>Monster_Season0_Challenge13_5_3_Hell</v>
      </c>
      <c r="C7820">
        <f t="shared" ca="1" si="615"/>
        <v>1</v>
      </c>
      <c r="E7820">
        <f ca="1">IF(B7820="","",VLOOKUP(AA7820&amp;"_"&amp;AB7820&amp;"_"&amp;AC7820&amp;"_"&amp;AE7820,[1]挑战模式!$A:$AS,26+AD7820,FALSE))</f>
        <v>1330</v>
      </c>
      <c r="F7820">
        <f ca="1">IF(B7820="","",VLOOKUP(VLOOKUP(AA7820&amp;"_"&amp;AB7820&amp;"_"&amp;AC7820&amp;"_"&amp;AE7820,[1]挑战模式!$A:$AS,14+AD7820,FALSE),[1]怪物!$B:$O,3,FALSE))</f>
        <v>1</v>
      </c>
      <c r="G7820">
        <f t="shared" ca="1" si="616"/>
        <v>0</v>
      </c>
      <c r="H7820">
        <f t="shared" ca="1" si="617"/>
        <v>0</v>
      </c>
      <c r="I7820">
        <f t="shared" ca="1" si="618"/>
        <v>0</v>
      </c>
      <c r="J7820">
        <f t="shared" ca="1" si="619"/>
        <v>0</v>
      </c>
      <c r="K7820">
        <f t="shared" ca="1" si="619"/>
        <v>0</v>
      </c>
      <c r="AA7820">
        <v>0</v>
      </c>
      <c r="AB7820">
        <v>13</v>
      </c>
      <c r="AC7820">
        <v>5</v>
      </c>
      <c r="AD7820">
        <v>3</v>
      </c>
      <c r="AE7820" t="s">
        <v>759</v>
      </c>
    </row>
    <row r="7821" spans="2:31" x14ac:dyDescent="0.2">
      <c r="B7821" t="str">
        <f ca="1">IF(ISNA(VLOOKUP(AA7821&amp;"_"&amp;AB7821&amp;"_"&amp;AC7821&amp;"_"&amp;AE7821,[1]挑战模式!$A:$AS,1,FALSE)),"",IF(VLOOKUP(AA7821&amp;"_"&amp;AB7821&amp;"_"&amp;AC7821&amp;"_"&amp;AE7821,[1]挑战模式!$A:$AS,14+AD7821,FALSE)="","","Monster_Season"&amp;AA7821&amp;"_Challenge"&amp;AB7821&amp;"_"&amp;AC7821&amp;"_"&amp;AD7821&amp;"_"&amp;AE7821))</f>
        <v/>
      </c>
      <c r="C7821" t="str">
        <f t="shared" ca="1" si="615"/>
        <v/>
      </c>
      <c r="E7821" t="str">
        <f ca="1">IF(B7821="","",VLOOKUP(AA7821&amp;"_"&amp;AB7821&amp;"_"&amp;AC7821&amp;"_"&amp;AE7821,[1]挑战模式!$A:$AS,26+AD7821,FALSE))</f>
        <v/>
      </c>
      <c r="F7821" t="str">
        <f ca="1">IF(B7821="","",VLOOKUP(VLOOKUP(AA7821&amp;"_"&amp;AB7821&amp;"_"&amp;AC7821&amp;"_"&amp;AE7821,[1]挑战模式!$A:$AS,14+AD7821,FALSE),[1]怪物!$B:$O,3,FALSE))</f>
        <v/>
      </c>
      <c r="G7821" t="str">
        <f t="shared" ca="1" si="616"/>
        <v/>
      </c>
      <c r="H7821" t="str">
        <f t="shared" ca="1" si="617"/>
        <v/>
      </c>
      <c r="I7821" t="str">
        <f t="shared" ca="1" si="618"/>
        <v/>
      </c>
      <c r="J7821" t="str">
        <f t="shared" ca="1" si="619"/>
        <v/>
      </c>
      <c r="K7821" t="str">
        <f t="shared" ca="1" si="619"/>
        <v/>
      </c>
      <c r="AA7821">
        <v>0</v>
      </c>
      <c r="AB7821">
        <v>13</v>
      </c>
      <c r="AC7821">
        <v>5</v>
      </c>
      <c r="AD7821">
        <v>4</v>
      </c>
      <c r="AE7821" t="s">
        <v>759</v>
      </c>
    </row>
    <row r="7822" spans="2:31" x14ac:dyDescent="0.2">
      <c r="B7822" t="str">
        <f ca="1">IF(ISNA(VLOOKUP(AA7822&amp;"_"&amp;AB7822&amp;"_"&amp;AC7822&amp;"_"&amp;AE7822,[1]挑战模式!$A:$AS,1,FALSE)),"",IF(VLOOKUP(AA7822&amp;"_"&amp;AB7822&amp;"_"&amp;AC7822&amp;"_"&amp;AE7822,[1]挑战模式!$A:$AS,14+AD7822,FALSE)="","","Monster_Season"&amp;AA7822&amp;"_Challenge"&amp;AB7822&amp;"_"&amp;AC7822&amp;"_"&amp;AD7822&amp;"_"&amp;AE7822))</f>
        <v/>
      </c>
      <c r="C7822" t="str">
        <f t="shared" ca="1" si="615"/>
        <v/>
      </c>
      <c r="E7822" t="str">
        <f ca="1">IF(B7822="","",VLOOKUP(AA7822&amp;"_"&amp;AB7822&amp;"_"&amp;AC7822&amp;"_"&amp;AE7822,[1]挑战模式!$A:$AS,26+AD7822,FALSE))</f>
        <v/>
      </c>
      <c r="F7822" t="str">
        <f ca="1">IF(B7822="","",VLOOKUP(VLOOKUP(AA7822&amp;"_"&amp;AB7822&amp;"_"&amp;AC7822&amp;"_"&amp;AE7822,[1]挑战模式!$A:$AS,14+AD7822,FALSE),[1]怪物!$B:$O,3,FALSE))</f>
        <v/>
      </c>
      <c r="G7822" t="str">
        <f t="shared" ca="1" si="616"/>
        <v/>
      </c>
      <c r="H7822" t="str">
        <f t="shared" ca="1" si="617"/>
        <v/>
      </c>
      <c r="I7822" t="str">
        <f t="shared" ca="1" si="618"/>
        <v/>
      </c>
      <c r="J7822" t="str">
        <f t="shared" ca="1" si="619"/>
        <v/>
      </c>
      <c r="K7822" t="str">
        <f t="shared" ca="1" si="619"/>
        <v/>
      </c>
      <c r="AA7822">
        <v>0</v>
      </c>
      <c r="AB7822">
        <v>13</v>
      </c>
      <c r="AC7822">
        <v>5</v>
      </c>
      <c r="AD7822">
        <v>5</v>
      </c>
      <c r="AE7822" t="s">
        <v>759</v>
      </c>
    </row>
    <row r="7823" spans="2:31" x14ac:dyDescent="0.2">
      <c r="B7823" t="str">
        <f ca="1">IF(ISNA(VLOOKUP(AA7823&amp;"_"&amp;AB7823&amp;"_"&amp;AC7823&amp;"_"&amp;AE7823,[1]挑战模式!$A:$AS,1,FALSE)),"",IF(VLOOKUP(AA7823&amp;"_"&amp;AB7823&amp;"_"&amp;AC7823&amp;"_"&amp;AE7823,[1]挑战模式!$A:$AS,14+AD7823,FALSE)="","","Monster_Season"&amp;AA7823&amp;"_Challenge"&amp;AB7823&amp;"_"&amp;AC7823&amp;"_"&amp;AD7823&amp;"_"&amp;AE7823))</f>
        <v/>
      </c>
      <c r="C7823" t="str">
        <f t="shared" ca="1" si="615"/>
        <v/>
      </c>
      <c r="E7823" t="str">
        <f ca="1">IF(B7823="","",VLOOKUP(AA7823&amp;"_"&amp;AB7823&amp;"_"&amp;AC7823&amp;"_"&amp;AE7823,[1]挑战模式!$A:$AS,26+AD7823,FALSE))</f>
        <v/>
      </c>
      <c r="F7823" t="str">
        <f ca="1">IF(B7823="","",VLOOKUP(VLOOKUP(AA7823&amp;"_"&amp;AB7823&amp;"_"&amp;AC7823&amp;"_"&amp;AE7823,[1]挑战模式!$A:$AS,14+AD7823,FALSE),[1]怪物!$B:$O,3,FALSE))</f>
        <v/>
      </c>
      <c r="G7823" t="str">
        <f t="shared" ca="1" si="616"/>
        <v/>
      </c>
      <c r="H7823" t="str">
        <f t="shared" ca="1" si="617"/>
        <v/>
      </c>
      <c r="I7823" t="str">
        <f t="shared" ca="1" si="618"/>
        <v/>
      </c>
      <c r="J7823" t="str">
        <f t="shared" ca="1" si="619"/>
        <v/>
      </c>
      <c r="K7823" t="str">
        <f t="shared" ca="1" si="619"/>
        <v/>
      </c>
      <c r="AA7823">
        <v>0</v>
      </c>
      <c r="AB7823">
        <v>13</v>
      </c>
      <c r="AC7823">
        <v>5</v>
      </c>
      <c r="AD7823">
        <v>6</v>
      </c>
      <c r="AE7823" t="s">
        <v>759</v>
      </c>
    </row>
    <row r="7824" spans="2:31" x14ac:dyDescent="0.2">
      <c r="B7824" t="str">
        <f ca="1">IF(ISNA(VLOOKUP(AA7824&amp;"_"&amp;AB7824&amp;"_"&amp;AC7824&amp;"_"&amp;AE7824,[1]挑战模式!$A:$AS,1,FALSE)),"",IF(VLOOKUP(AA7824&amp;"_"&amp;AB7824&amp;"_"&amp;AC7824&amp;"_"&amp;AE7824,[1]挑战模式!$A:$AS,14+AD7824,FALSE)="","","Monster_Season"&amp;AA7824&amp;"_Challenge"&amp;AB7824&amp;"_"&amp;AC7824&amp;"_"&amp;AD7824&amp;"_"&amp;AE7824))</f>
        <v>Monster_Season0_Challenge13_6_1_Hell</v>
      </c>
      <c r="C7824">
        <f t="shared" ca="1" si="615"/>
        <v>1</v>
      </c>
      <c r="E7824">
        <f ca="1">IF(B7824="","",VLOOKUP(AA7824&amp;"_"&amp;AB7824&amp;"_"&amp;AC7824&amp;"_"&amp;AE7824,[1]挑战模式!$A:$AS,26+AD7824,FALSE))</f>
        <v>1272</v>
      </c>
      <c r="F7824">
        <f ca="1">IF(B7824="","",VLOOKUP(VLOOKUP(AA7824&amp;"_"&amp;AB7824&amp;"_"&amp;AC7824&amp;"_"&amp;AE7824,[1]挑战模式!$A:$AS,14+AD7824,FALSE),[1]怪物!$B:$O,3,FALSE))</f>
        <v>1</v>
      </c>
      <c r="G7824">
        <f t="shared" ca="1" si="616"/>
        <v>0</v>
      </c>
      <c r="H7824">
        <f t="shared" ca="1" si="617"/>
        <v>0</v>
      </c>
      <c r="I7824">
        <f t="shared" ca="1" si="618"/>
        <v>0</v>
      </c>
      <c r="J7824">
        <f t="shared" ca="1" si="619"/>
        <v>0</v>
      </c>
      <c r="K7824">
        <f t="shared" ca="1" si="619"/>
        <v>0</v>
      </c>
      <c r="AA7824">
        <v>0</v>
      </c>
      <c r="AB7824">
        <v>13</v>
      </c>
      <c r="AC7824">
        <v>6</v>
      </c>
      <c r="AD7824">
        <v>1</v>
      </c>
      <c r="AE7824" t="s">
        <v>759</v>
      </c>
    </row>
    <row r="7825" spans="2:31" x14ac:dyDescent="0.2">
      <c r="B7825" t="str">
        <f ca="1">IF(ISNA(VLOOKUP(AA7825&amp;"_"&amp;AB7825&amp;"_"&amp;AC7825&amp;"_"&amp;AE7825,[1]挑战模式!$A:$AS,1,FALSE)),"",IF(VLOOKUP(AA7825&amp;"_"&amp;AB7825&amp;"_"&amp;AC7825&amp;"_"&amp;AE7825,[1]挑战模式!$A:$AS,14+AD7825,FALSE)="","","Monster_Season"&amp;AA7825&amp;"_Challenge"&amp;AB7825&amp;"_"&amp;AC7825&amp;"_"&amp;AD7825&amp;"_"&amp;AE7825))</f>
        <v>Monster_Season0_Challenge13_6_2_Hell</v>
      </c>
      <c r="C7825">
        <f t="shared" ca="1" si="615"/>
        <v>1</v>
      </c>
      <c r="E7825">
        <f ca="1">IF(B7825="","",VLOOKUP(AA7825&amp;"_"&amp;AB7825&amp;"_"&amp;AC7825&amp;"_"&amp;AE7825,[1]挑战模式!$A:$AS,26+AD7825,FALSE))</f>
        <v>318</v>
      </c>
      <c r="F7825">
        <f ca="1">IF(B7825="","",VLOOKUP(VLOOKUP(AA7825&amp;"_"&amp;AB7825&amp;"_"&amp;AC7825&amp;"_"&amp;AE7825,[1]挑战模式!$A:$AS,14+AD7825,FALSE),[1]怪物!$B:$O,3,FALSE))</f>
        <v>1</v>
      </c>
      <c r="G7825">
        <f t="shared" ca="1" si="616"/>
        <v>0</v>
      </c>
      <c r="H7825">
        <f t="shared" ca="1" si="617"/>
        <v>0</v>
      </c>
      <c r="I7825">
        <f t="shared" ca="1" si="618"/>
        <v>0</v>
      </c>
      <c r="J7825">
        <f t="shared" ca="1" si="619"/>
        <v>0</v>
      </c>
      <c r="K7825">
        <f t="shared" ca="1" si="619"/>
        <v>0</v>
      </c>
      <c r="AA7825">
        <v>0</v>
      </c>
      <c r="AB7825">
        <v>13</v>
      </c>
      <c r="AC7825">
        <v>6</v>
      </c>
      <c r="AD7825">
        <v>2</v>
      </c>
      <c r="AE7825" t="s">
        <v>759</v>
      </c>
    </row>
    <row r="7826" spans="2:31" x14ac:dyDescent="0.2">
      <c r="B7826" t="str">
        <f ca="1">IF(ISNA(VLOOKUP(AA7826&amp;"_"&amp;AB7826&amp;"_"&amp;AC7826&amp;"_"&amp;AE7826,[1]挑战模式!$A:$AS,1,FALSE)),"",IF(VLOOKUP(AA7826&amp;"_"&amp;AB7826&amp;"_"&amp;AC7826&amp;"_"&amp;AE7826,[1]挑战模式!$A:$AS,14+AD7826,FALSE)="","","Monster_Season"&amp;AA7826&amp;"_Challenge"&amp;AB7826&amp;"_"&amp;AC7826&amp;"_"&amp;AD7826&amp;"_"&amp;AE7826))</f>
        <v>Monster_Season0_Challenge13_6_3_Hell</v>
      </c>
      <c r="C7826">
        <f t="shared" ca="1" si="615"/>
        <v>1</v>
      </c>
      <c r="E7826">
        <f ca="1">IF(B7826="","",VLOOKUP(AA7826&amp;"_"&amp;AB7826&amp;"_"&amp;AC7826&amp;"_"&amp;AE7826,[1]挑战模式!$A:$AS,26+AD7826,FALSE))</f>
        <v>1272</v>
      </c>
      <c r="F7826">
        <f ca="1">IF(B7826="","",VLOOKUP(VLOOKUP(AA7826&amp;"_"&amp;AB7826&amp;"_"&amp;AC7826&amp;"_"&amp;AE7826,[1]挑战模式!$A:$AS,14+AD7826,FALSE),[1]怪物!$B:$O,3,FALSE))</f>
        <v>1</v>
      </c>
      <c r="G7826">
        <f t="shared" ca="1" si="616"/>
        <v>0</v>
      </c>
      <c r="H7826">
        <f t="shared" ca="1" si="617"/>
        <v>0</v>
      </c>
      <c r="I7826">
        <f t="shared" ca="1" si="618"/>
        <v>0</v>
      </c>
      <c r="J7826">
        <f t="shared" ca="1" si="619"/>
        <v>0</v>
      </c>
      <c r="K7826">
        <f t="shared" ca="1" si="619"/>
        <v>0</v>
      </c>
      <c r="AA7826">
        <v>0</v>
      </c>
      <c r="AB7826">
        <v>13</v>
      </c>
      <c r="AC7826">
        <v>6</v>
      </c>
      <c r="AD7826">
        <v>3</v>
      </c>
      <c r="AE7826" t="s">
        <v>759</v>
      </c>
    </row>
    <row r="7827" spans="2:31" x14ac:dyDescent="0.2">
      <c r="B7827" t="str">
        <f ca="1">IF(ISNA(VLOOKUP(AA7827&amp;"_"&amp;AB7827&amp;"_"&amp;AC7827&amp;"_"&amp;AE7827,[1]挑战模式!$A:$AS,1,FALSE)),"",IF(VLOOKUP(AA7827&amp;"_"&amp;AB7827&amp;"_"&amp;AC7827&amp;"_"&amp;AE7827,[1]挑战模式!$A:$AS,14+AD7827,FALSE)="","","Monster_Season"&amp;AA7827&amp;"_Challenge"&amp;AB7827&amp;"_"&amp;AC7827&amp;"_"&amp;AD7827&amp;"_"&amp;AE7827))</f>
        <v>Monster_Season0_Challenge13_6_4_Hell</v>
      </c>
      <c r="C7827">
        <f t="shared" ca="1" si="615"/>
        <v>1</v>
      </c>
      <c r="E7827">
        <f ca="1">IF(B7827="","",VLOOKUP(AA7827&amp;"_"&amp;AB7827&amp;"_"&amp;AC7827&amp;"_"&amp;AE7827,[1]挑战模式!$A:$AS,26+AD7827,FALSE))</f>
        <v>1272</v>
      </c>
      <c r="F7827">
        <f ca="1">IF(B7827="","",VLOOKUP(VLOOKUP(AA7827&amp;"_"&amp;AB7827&amp;"_"&amp;AC7827&amp;"_"&amp;AE7827,[1]挑战模式!$A:$AS,14+AD7827,FALSE),[1]怪物!$B:$O,3,FALSE))</f>
        <v>1</v>
      </c>
      <c r="G7827">
        <f t="shared" ca="1" si="616"/>
        <v>0</v>
      </c>
      <c r="H7827">
        <f t="shared" ca="1" si="617"/>
        <v>0</v>
      </c>
      <c r="I7827">
        <f t="shared" ca="1" si="618"/>
        <v>0</v>
      </c>
      <c r="J7827">
        <f t="shared" ca="1" si="619"/>
        <v>0</v>
      </c>
      <c r="K7827">
        <f t="shared" ca="1" si="619"/>
        <v>0</v>
      </c>
      <c r="AA7827">
        <v>0</v>
      </c>
      <c r="AB7827">
        <v>13</v>
      </c>
      <c r="AC7827">
        <v>6</v>
      </c>
      <c r="AD7827">
        <v>4</v>
      </c>
      <c r="AE7827" t="s">
        <v>759</v>
      </c>
    </row>
    <row r="7828" spans="2:31" x14ac:dyDescent="0.2">
      <c r="B7828" t="str">
        <f ca="1">IF(ISNA(VLOOKUP(AA7828&amp;"_"&amp;AB7828&amp;"_"&amp;AC7828&amp;"_"&amp;AE7828,[1]挑战模式!$A:$AS,1,FALSE)),"",IF(VLOOKUP(AA7828&amp;"_"&amp;AB7828&amp;"_"&amp;AC7828&amp;"_"&amp;AE7828,[1]挑战模式!$A:$AS,14+AD7828,FALSE)="","","Monster_Season"&amp;AA7828&amp;"_Challenge"&amp;AB7828&amp;"_"&amp;AC7828&amp;"_"&amp;AD7828&amp;"_"&amp;AE7828))</f>
        <v/>
      </c>
      <c r="C7828" t="str">
        <f t="shared" ca="1" si="615"/>
        <v/>
      </c>
      <c r="E7828" t="str">
        <f ca="1">IF(B7828="","",VLOOKUP(AA7828&amp;"_"&amp;AB7828&amp;"_"&amp;AC7828&amp;"_"&amp;AE7828,[1]挑战模式!$A:$AS,26+AD7828,FALSE))</f>
        <v/>
      </c>
      <c r="F7828" t="str">
        <f ca="1">IF(B7828="","",VLOOKUP(VLOOKUP(AA7828&amp;"_"&amp;AB7828&amp;"_"&amp;AC7828&amp;"_"&amp;AE7828,[1]挑战模式!$A:$AS,14+AD7828,FALSE),[1]怪物!$B:$O,3,FALSE))</f>
        <v/>
      </c>
      <c r="G7828" t="str">
        <f t="shared" ca="1" si="616"/>
        <v/>
      </c>
      <c r="H7828" t="str">
        <f t="shared" ca="1" si="617"/>
        <v/>
      </c>
      <c r="I7828" t="str">
        <f t="shared" ca="1" si="618"/>
        <v/>
      </c>
      <c r="J7828" t="str">
        <f t="shared" ca="1" si="619"/>
        <v/>
      </c>
      <c r="K7828" t="str">
        <f t="shared" ca="1" si="619"/>
        <v/>
      </c>
      <c r="AA7828">
        <v>0</v>
      </c>
      <c r="AB7828">
        <v>13</v>
      </c>
      <c r="AC7828">
        <v>6</v>
      </c>
      <c r="AD7828">
        <v>5</v>
      </c>
      <c r="AE7828" t="s">
        <v>759</v>
      </c>
    </row>
    <row r="7829" spans="2:31" x14ac:dyDescent="0.2">
      <c r="B7829" t="str">
        <f ca="1">IF(ISNA(VLOOKUP(AA7829&amp;"_"&amp;AB7829&amp;"_"&amp;AC7829&amp;"_"&amp;AE7829,[1]挑战模式!$A:$AS,1,FALSE)),"",IF(VLOOKUP(AA7829&amp;"_"&amp;AB7829&amp;"_"&amp;AC7829&amp;"_"&amp;AE7829,[1]挑战模式!$A:$AS,14+AD7829,FALSE)="","","Monster_Season"&amp;AA7829&amp;"_Challenge"&amp;AB7829&amp;"_"&amp;AC7829&amp;"_"&amp;AD7829&amp;"_"&amp;AE7829))</f>
        <v/>
      </c>
      <c r="C7829" t="str">
        <f t="shared" ca="1" si="615"/>
        <v/>
      </c>
      <c r="E7829" t="str">
        <f ca="1">IF(B7829="","",VLOOKUP(AA7829&amp;"_"&amp;AB7829&amp;"_"&amp;AC7829&amp;"_"&amp;AE7829,[1]挑战模式!$A:$AS,26+AD7829,FALSE))</f>
        <v/>
      </c>
      <c r="F7829" t="str">
        <f ca="1">IF(B7829="","",VLOOKUP(VLOOKUP(AA7829&amp;"_"&amp;AB7829&amp;"_"&amp;AC7829&amp;"_"&amp;AE7829,[1]挑战模式!$A:$AS,14+AD7829,FALSE),[1]怪物!$B:$O,3,FALSE))</f>
        <v/>
      </c>
      <c r="G7829" t="str">
        <f t="shared" ca="1" si="616"/>
        <v/>
      </c>
      <c r="H7829" t="str">
        <f t="shared" ca="1" si="617"/>
        <v/>
      </c>
      <c r="I7829" t="str">
        <f t="shared" ca="1" si="618"/>
        <v/>
      </c>
      <c r="J7829" t="str">
        <f t="shared" ca="1" si="619"/>
        <v/>
      </c>
      <c r="K7829" t="str">
        <f t="shared" ca="1" si="619"/>
        <v/>
      </c>
      <c r="AA7829">
        <v>0</v>
      </c>
      <c r="AB7829">
        <v>13</v>
      </c>
      <c r="AC7829">
        <v>6</v>
      </c>
      <c r="AD7829">
        <v>6</v>
      </c>
      <c r="AE7829" t="s">
        <v>759</v>
      </c>
    </row>
    <row r="7830" spans="2:31" x14ac:dyDescent="0.2">
      <c r="B7830" t="str">
        <f ca="1">IF(ISNA(VLOOKUP(AA7830&amp;"_"&amp;AB7830&amp;"_"&amp;AC7830&amp;"_"&amp;AE7830,[1]挑战模式!$A:$AS,1,FALSE)),"",IF(VLOOKUP(AA7830&amp;"_"&amp;AB7830&amp;"_"&amp;AC7830&amp;"_"&amp;AE7830,[1]挑战模式!$A:$AS,14+AD7830,FALSE)="","","Monster_Season"&amp;AA7830&amp;"_Challenge"&amp;AB7830&amp;"_"&amp;AC7830&amp;"_"&amp;AD7830&amp;"_"&amp;AE7830))</f>
        <v/>
      </c>
      <c r="C7830" t="str">
        <f t="shared" ca="1" si="615"/>
        <v/>
      </c>
      <c r="E7830" t="str">
        <f ca="1">IF(B7830="","",VLOOKUP(AA7830&amp;"_"&amp;AB7830&amp;"_"&amp;AC7830&amp;"_"&amp;AE7830,[1]挑战模式!$A:$AS,26+AD7830,FALSE))</f>
        <v/>
      </c>
      <c r="F7830" t="str">
        <f ca="1">IF(B7830="","",VLOOKUP(VLOOKUP(AA7830&amp;"_"&amp;AB7830&amp;"_"&amp;AC7830&amp;"_"&amp;AE7830,[1]挑战模式!$A:$AS,14+AD7830,FALSE),[1]怪物!$B:$O,3,FALSE))</f>
        <v/>
      </c>
      <c r="G7830" t="str">
        <f t="shared" ca="1" si="616"/>
        <v/>
      </c>
      <c r="H7830" t="str">
        <f t="shared" ca="1" si="617"/>
        <v/>
      </c>
      <c r="I7830" t="str">
        <f t="shared" ca="1" si="618"/>
        <v/>
      </c>
      <c r="J7830" t="str">
        <f t="shared" ca="1" si="619"/>
        <v/>
      </c>
      <c r="K7830" t="str">
        <f t="shared" ca="1" si="619"/>
        <v/>
      </c>
      <c r="AA7830">
        <v>0</v>
      </c>
      <c r="AB7830">
        <v>13</v>
      </c>
      <c r="AC7830">
        <v>7</v>
      </c>
      <c r="AD7830">
        <v>1</v>
      </c>
      <c r="AE7830" t="s">
        <v>759</v>
      </c>
    </row>
    <row r="7831" spans="2:31" x14ac:dyDescent="0.2">
      <c r="B7831" t="str">
        <f ca="1">IF(ISNA(VLOOKUP(AA7831&amp;"_"&amp;AB7831&amp;"_"&amp;AC7831&amp;"_"&amp;AE7831,[1]挑战模式!$A:$AS,1,FALSE)),"",IF(VLOOKUP(AA7831&amp;"_"&amp;AB7831&amp;"_"&amp;AC7831&amp;"_"&amp;AE7831,[1]挑战模式!$A:$AS,14+AD7831,FALSE)="","","Monster_Season"&amp;AA7831&amp;"_Challenge"&amp;AB7831&amp;"_"&amp;AC7831&amp;"_"&amp;AD7831&amp;"_"&amp;AE7831))</f>
        <v/>
      </c>
      <c r="C7831" t="str">
        <f t="shared" ca="1" si="615"/>
        <v/>
      </c>
      <c r="E7831" t="str">
        <f ca="1">IF(B7831="","",VLOOKUP(AA7831&amp;"_"&amp;AB7831&amp;"_"&amp;AC7831&amp;"_"&amp;AE7831,[1]挑战模式!$A:$AS,26+AD7831,FALSE))</f>
        <v/>
      </c>
      <c r="F7831" t="str">
        <f ca="1">IF(B7831="","",VLOOKUP(VLOOKUP(AA7831&amp;"_"&amp;AB7831&amp;"_"&amp;AC7831&amp;"_"&amp;AE7831,[1]挑战模式!$A:$AS,14+AD7831,FALSE),[1]怪物!$B:$O,3,FALSE))</f>
        <v/>
      </c>
      <c r="G7831" t="str">
        <f t="shared" ca="1" si="616"/>
        <v/>
      </c>
      <c r="H7831" t="str">
        <f t="shared" ca="1" si="617"/>
        <v/>
      </c>
      <c r="I7831" t="str">
        <f t="shared" ca="1" si="618"/>
        <v/>
      </c>
      <c r="J7831" t="str">
        <f t="shared" ca="1" si="619"/>
        <v/>
      </c>
      <c r="K7831" t="str">
        <f t="shared" ca="1" si="619"/>
        <v/>
      </c>
      <c r="AA7831">
        <v>0</v>
      </c>
      <c r="AB7831">
        <v>13</v>
      </c>
      <c r="AC7831">
        <v>7</v>
      </c>
      <c r="AD7831">
        <v>2</v>
      </c>
      <c r="AE7831" t="s">
        <v>759</v>
      </c>
    </row>
    <row r="7832" spans="2:31" x14ac:dyDescent="0.2">
      <c r="B7832" t="str">
        <f ca="1">IF(ISNA(VLOOKUP(AA7832&amp;"_"&amp;AB7832&amp;"_"&amp;AC7832&amp;"_"&amp;AE7832,[1]挑战模式!$A:$AS,1,FALSE)),"",IF(VLOOKUP(AA7832&amp;"_"&amp;AB7832&amp;"_"&amp;AC7832&amp;"_"&amp;AE7832,[1]挑战模式!$A:$AS,14+AD7832,FALSE)="","","Monster_Season"&amp;AA7832&amp;"_Challenge"&amp;AB7832&amp;"_"&amp;AC7832&amp;"_"&amp;AD7832&amp;"_"&amp;AE7832))</f>
        <v/>
      </c>
      <c r="C7832" t="str">
        <f t="shared" ca="1" si="615"/>
        <v/>
      </c>
      <c r="E7832" t="str">
        <f ca="1">IF(B7832="","",VLOOKUP(AA7832&amp;"_"&amp;AB7832&amp;"_"&amp;AC7832&amp;"_"&amp;AE7832,[1]挑战模式!$A:$AS,26+AD7832,FALSE))</f>
        <v/>
      </c>
      <c r="F7832" t="str">
        <f ca="1">IF(B7832="","",VLOOKUP(VLOOKUP(AA7832&amp;"_"&amp;AB7832&amp;"_"&amp;AC7832&amp;"_"&amp;AE7832,[1]挑战模式!$A:$AS,14+AD7832,FALSE),[1]怪物!$B:$O,3,FALSE))</f>
        <v/>
      </c>
      <c r="G7832" t="str">
        <f t="shared" ca="1" si="616"/>
        <v/>
      </c>
      <c r="H7832" t="str">
        <f t="shared" ca="1" si="617"/>
        <v/>
      </c>
      <c r="I7832" t="str">
        <f t="shared" ca="1" si="618"/>
        <v/>
      </c>
      <c r="J7832" t="str">
        <f t="shared" ca="1" si="619"/>
        <v/>
      </c>
      <c r="K7832" t="str">
        <f t="shared" ca="1" si="619"/>
        <v/>
      </c>
      <c r="AA7832">
        <v>0</v>
      </c>
      <c r="AB7832">
        <v>13</v>
      </c>
      <c r="AC7832">
        <v>7</v>
      </c>
      <c r="AD7832">
        <v>3</v>
      </c>
      <c r="AE7832" t="s">
        <v>759</v>
      </c>
    </row>
    <row r="7833" spans="2:31" x14ac:dyDescent="0.2">
      <c r="B7833" t="str">
        <f ca="1">IF(ISNA(VLOOKUP(AA7833&amp;"_"&amp;AB7833&amp;"_"&amp;AC7833&amp;"_"&amp;AE7833,[1]挑战模式!$A:$AS,1,FALSE)),"",IF(VLOOKUP(AA7833&amp;"_"&amp;AB7833&amp;"_"&amp;AC7833&amp;"_"&amp;AE7833,[1]挑战模式!$A:$AS,14+AD7833,FALSE)="","","Monster_Season"&amp;AA7833&amp;"_Challenge"&amp;AB7833&amp;"_"&amp;AC7833&amp;"_"&amp;AD7833&amp;"_"&amp;AE7833))</f>
        <v/>
      </c>
      <c r="C7833" t="str">
        <f t="shared" ca="1" si="615"/>
        <v/>
      </c>
      <c r="E7833" t="str">
        <f ca="1">IF(B7833="","",VLOOKUP(AA7833&amp;"_"&amp;AB7833&amp;"_"&amp;AC7833&amp;"_"&amp;AE7833,[1]挑战模式!$A:$AS,26+AD7833,FALSE))</f>
        <v/>
      </c>
      <c r="F7833" t="str">
        <f ca="1">IF(B7833="","",VLOOKUP(VLOOKUP(AA7833&amp;"_"&amp;AB7833&amp;"_"&amp;AC7833&amp;"_"&amp;AE7833,[1]挑战模式!$A:$AS,14+AD7833,FALSE),[1]怪物!$B:$O,3,FALSE))</f>
        <v/>
      </c>
      <c r="G7833" t="str">
        <f t="shared" ca="1" si="616"/>
        <v/>
      </c>
      <c r="H7833" t="str">
        <f t="shared" ca="1" si="617"/>
        <v/>
      </c>
      <c r="I7833" t="str">
        <f t="shared" ca="1" si="618"/>
        <v/>
      </c>
      <c r="J7833" t="str">
        <f t="shared" ca="1" si="619"/>
        <v/>
      </c>
      <c r="K7833" t="str">
        <f t="shared" ca="1" si="619"/>
        <v/>
      </c>
      <c r="AA7833">
        <v>0</v>
      </c>
      <c r="AB7833">
        <v>13</v>
      </c>
      <c r="AC7833">
        <v>7</v>
      </c>
      <c r="AD7833">
        <v>4</v>
      </c>
      <c r="AE7833" t="s">
        <v>759</v>
      </c>
    </row>
    <row r="7834" spans="2:31" x14ac:dyDescent="0.2">
      <c r="B7834" t="str">
        <f ca="1">IF(ISNA(VLOOKUP(AA7834&amp;"_"&amp;AB7834&amp;"_"&amp;AC7834&amp;"_"&amp;AE7834,[1]挑战模式!$A:$AS,1,FALSE)),"",IF(VLOOKUP(AA7834&amp;"_"&amp;AB7834&amp;"_"&amp;AC7834&amp;"_"&amp;AE7834,[1]挑战模式!$A:$AS,14+AD7834,FALSE)="","","Monster_Season"&amp;AA7834&amp;"_Challenge"&amp;AB7834&amp;"_"&amp;AC7834&amp;"_"&amp;AD7834&amp;"_"&amp;AE7834))</f>
        <v/>
      </c>
      <c r="C7834" t="str">
        <f t="shared" ca="1" si="615"/>
        <v/>
      </c>
      <c r="E7834" t="str">
        <f ca="1">IF(B7834="","",VLOOKUP(AA7834&amp;"_"&amp;AB7834&amp;"_"&amp;AC7834&amp;"_"&amp;AE7834,[1]挑战模式!$A:$AS,26+AD7834,FALSE))</f>
        <v/>
      </c>
      <c r="F7834" t="str">
        <f ca="1">IF(B7834="","",VLOOKUP(VLOOKUP(AA7834&amp;"_"&amp;AB7834&amp;"_"&amp;AC7834&amp;"_"&amp;AE7834,[1]挑战模式!$A:$AS,14+AD7834,FALSE),[1]怪物!$B:$O,3,FALSE))</f>
        <v/>
      </c>
      <c r="G7834" t="str">
        <f t="shared" ca="1" si="616"/>
        <v/>
      </c>
      <c r="H7834" t="str">
        <f t="shared" ca="1" si="617"/>
        <v/>
      </c>
      <c r="I7834" t="str">
        <f t="shared" ca="1" si="618"/>
        <v/>
      </c>
      <c r="J7834" t="str">
        <f t="shared" ca="1" si="619"/>
        <v/>
      </c>
      <c r="K7834" t="str">
        <f t="shared" ca="1" si="619"/>
        <v/>
      </c>
      <c r="AA7834">
        <v>0</v>
      </c>
      <c r="AB7834">
        <v>13</v>
      </c>
      <c r="AC7834">
        <v>7</v>
      </c>
      <c r="AD7834">
        <v>5</v>
      </c>
      <c r="AE7834" t="s">
        <v>759</v>
      </c>
    </row>
    <row r="7835" spans="2:31" x14ac:dyDescent="0.2">
      <c r="B7835" t="str">
        <f ca="1">IF(ISNA(VLOOKUP(AA7835&amp;"_"&amp;AB7835&amp;"_"&amp;AC7835&amp;"_"&amp;AE7835,[1]挑战模式!$A:$AS,1,FALSE)),"",IF(VLOOKUP(AA7835&amp;"_"&amp;AB7835&amp;"_"&amp;AC7835&amp;"_"&amp;AE7835,[1]挑战模式!$A:$AS,14+AD7835,FALSE)="","","Monster_Season"&amp;AA7835&amp;"_Challenge"&amp;AB7835&amp;"_"&amp;AC7835&amp;"_"&amp;AD7835&amp;"_"&amp;AE7835))</f>
        <v/>
      </c>
      <c r="C7835" t="str">
        <f t="shared" ca="1" si="615"/>
        <v/>
      </c>
      <c r="E7835" t="str">
        <f ca="1">IF(B7835="","",VLOOKUP(AA7835&amp;"_"&amp;AB7835&amp;"_"&amp;AC7835&amp;"_"&amp;AE7835,[1]挑战模式!$A:$AS,26+AD7835,FALSE))</f>
        <v/>
      </c>
      <c r="F7835" t="str">
        <f ca="1">IF(B7835="","",VLOOKUP(VLOOKUP(AA7835&amp;"_"&amp;AB7835&amp;"_"&amp;AC7835&amp;"_"&amp;AE7835,[1]挑战模式!$A:$AS,14+AD7835,FALSE),[1]怪物!$B:$O,3,FALSE))</f>
        <v/>
      </c>
      <c r="G7835" t="str">
        <f t="shared" ca="1" si="616"/>
        <v/>
      </c>
      <c r="H7835" t="str">
        <f t="shared" ca="1" si="617"/>
        <v/>
      </c>
      <c r="I7835" t="str">
        <f t="shared" ca="1" si="618"/>
        <v/>
      </c>
      <c r="J7835" t="str">
        <f t="shared" ca="1" si="619"/>
        <v/>
      </c>
      <c r="K7835" t="str">
        <f t="shared" ca="1" si="619"/>
        <v/>
      </c>
      <c r="AA7835">
        <v>0</v>
      </c>
      <c r="AB7835">
        <v>13</v>
      </c>
      <c r="AC7835">
        <v>7</v>
      </c>
      <c r="AD7835">
        <v>6</v>
      </c>
      <c r="AE7835" t="s">
        <v>759</v>
      </c>
    </row>
    <row r="7836" spans="2:31" x14ac:dyDescent="0.2">
      <c r="B7836" t="str">
        <f ca="1">IF(ISNA(VLOOKUP(AA7836&amp;"_"&amp;AB7836&amp;"_"&amp;AC7836&amp;"_"&amp;AE7836,[1]挑战模式!$A:$AS,1,FALSE)),"",IF(VLOOKUP(AA7836&amp;"_"&amp;AB7836&amp;"_"&amp;AC7836&amp;"_"&amp;AE7836,[1]挑战模式!$A:$AS,14+AD7836,FALSE)="","","Monster_Season"&amp;AA7836&amp;"_Challenge"&amp;AB7836&amp;"_"&amp;AC7836&amp;"_"&amp;AD7836&amp;"_"&amp;AE7836))</f>
        <v/>
      </c>
      <c r="C7836" t="str">
        <f t="shared" ca="1" si="615"/>
        <v/>
      </c>
      <c r="E7836" t="str">
        <f ca="1">IF(B7836="","",VLOOKUP(AA7836&amp;"_"&amp;AB7836&amp;"_"&amp;AC7836&amp;"_"&amp;AE7836,[1]挑战模式!$A:$AS,26+AD7836,FALSE))</f>
        <v/>
      </c>
      <c r="F7836" t="str">
        <f ca="1">IF(B7836="","",VLOOKUP(VLOOKUP(AA7836&amp;"_"&amp;AB7836&amp;"_"&amp;AC7836&amp;"_"&amp;AE7836,[1]挑战模式!$A:$AS,14+AD7836,FALSE),[1]怪物!$B:$O,3,FALSE))</f>
        <v/>
      </c>
      <c r="G7836" t="str">
        <f t="shared" ca="1" si="616"/>
        <v/>
      </c>
      <c r="H7836" t="str">
        <f t="shared" ca="1" si="617"/>
        <v/>
      </c>
      <c r="I7836" t="str">
        <f t="shared" ca="1" si="618"/>
        <v/>
      </c>
      <c r="J7836" t="str">
        <f t="shared" ca="1" si="619"/>
        <v/>
      </c>
      <c r="K7836" t="str">
        <f t="shared" ca="1" si="619"/>
        <v/>
      </c>
      <c r="AA7836">
        <v>0</v>
      </c>
      <c r="AB7836">
        <v>13</v>
      </c>
      <c r="AC7836">
        <v>8</v>
      </c>
      <c r="AD7836">
        <v>1</v>
      </c>
      <c r="AE7836" t="s">
        <v>759</v>
      </c>
    </row>
    <row r="7837" spans="2:31" x14ac:dyDescent="0.2">
      <c r="B7837" t="str">
        <f ca="1">IF(ISNA(VLOOKUP(AA7837&amp;"_"&amp;AB7837&amp;"_"&amp;AC7837&amp;"_"&amp;AE7837,[1]挑战模式!$A:$AS,1,FALSE)),"",IF(VLOOKUP(AA7837&amp;"_"&amp;AB7837&amp;"_"&amp;AC7837&amp;"_"&amp;AE7837,[1]挑战模式!$A:$AS,14+AD7837,FALSE)="","","Monster_Season"&amp;AA7837&amp;"_Challenge"&amp;AB7837&amp;"_"&amp;AC7837&amp;"_"&amp;AD7837&amp;"_"&amp;AE7837))</f>
        <v/>
      </c>
      <c r="C7837" t="str">
        <f t="shared" ca="1" si="615"/>
        <v/>
      </c>
      <c r="E7837" t="str">
        <f ca="1">IF(B7837="","",VLOOKUP(AA7837&amp;"_"&amp;AB7837&amp;"_"&amp;AC7837&amp;"_"&amp;AE7837,[1]挑战模式!$A:$AS,26+AD7837,FALSE))</f>
        <v/>
      </c>
      <c r="F7837" t="str">
        <f ca="1">IF(B7837="","",VLOOKUP(VLOOKUP(AA7837&amp;"_"&amp;AB7837&amp;"_"&amp;AC7837&amp;"_"&amp;AE7837,[1]挑战模式!$A:$AS,14+AD7837,FALSE),[1]怪物!$B:$O,3,FALSE))</f>
        <v/>
      </c>
      <c r="G7837" t="str">
        <f t="shared" ca="1" si="616"/>
        <v/>
      </c>
      <c r="H7837" t="str">
        <f t="shared" ca="1" si="617"/>
        <v/>
      </c>
      <c r="I7837" t="str">
        <f t="shared" ca="1" si="618"/>
        <v/>
      </c>
      <c r="J7837" t="str">
        <f t="shared" ca="1" si="619"/>
        <v/>
      </c>
      <c r="K7837" t="str">
        <f t="shared" ca="1" si="619"/>
        <v/>
      </c>
      <c r="AA7837">
        <v>0</v>
      </c>
      <c r="AB7837">
        <v>13</v>
      </c>
      <c r="AC7837">
        <v>8</v>
      </c>
      <c r="AD7837">
        <v>2</v>
      </c>
      <c r="AE7837" t="s">
        <v>759</v>
      </c>
    </row>
    <row r="7838" spans="2:31" x14ac:dyDescent="0.2">
      <c r="B7838" t="str">
        <f ca="1">IF(ISNA(VLOOKUP(AA7838&amp;"_"&amp;AB7838&amp;"_"&amp;AC7838&amp;"_"&amp;AE7838,[1]挑战模式!$A:$AS,1,FALSE)),"",IF(VLOOKUP(AA7838&amp;"_"&amp;AB7838&amp;"_"&amp;AC7838&amp;"_"&amp;AE7838,[1]挑战模式!$A:$AS,14+AD7838,FALSE)="","","Monster_Season"&amp;AA7838&amp;"_Challenge"&amp;AB7838&amp;"_"&amp;AC7838&amp;"_"&amp;AD7838&amp;"_"&amp;AE7838))</f>
        <v/>
      </c>
      <c r="C7838" t="str">
        <f t="shared" ca="1" si="615"/>
        <v/>
      </c>
      <c r="E7838" t="str">
        <f ca="1">IF(B7838="","",VLOOKUP(AA7838&amp;"_"&amp;AB7838&amp;"_"&amp;AC7838&amp;"_"&amp;AE7838,[1]挑战模式!$A:$AS,26+AD7838,FALSE))</f>
        <v/>
      </c>
      <c r="F7838" t="str">
        <f ca="1">IF(B7838="","",VLOOKUP(VLOOKUP(AA7838&amp;"_"&amp;AB7838&amp;"_"&amp;AC7838&amp;"_"&amp;AE7838,[1]挑战模式!$A:$AS,14+AD7838,FALSE),[1]怪物!$B:$O,3,FALSE))</f>
        <v/>
      </c>
      <c r="G7838" t="str">
        <f t="shared" ca="1" si="616"/>
        <v/>
      </c>
      <c r="H7838" t="str">
        <f t="shared" ca="1" si="617"/>
        <v/>
      </c>
      <c r="I7838" t="str">
        <f t="shared" ca="1" si="618"/>
        <v/>
      </c>
      <c r="J7838" t="str">
        <f t="shared" ca="1" si="619"/>
        <v/>
      </c>
      <c r="K7838" t="str">
        <f t="shared" ca="1" si="619"/>
        <v/>
      </c>
      <c r="AA7838">
        <v>0</v>
      </c>
      <c r="AB7838">
        <v>13</v>
      </c>
      <c r="AC7838">
        <v>8</v>
      </c>
      <c r="AD7838">
        <v>3</v>
      </c>
      <c r="AE7838" t="s">
        <v>759</v>
      </c>
    </row>
    <row r="7839" spans="2:31" x14ac:dyDescent="0.2">
      <c r="B7839" t="str">
        <f ca="1">IF(ISNA(VLOOKUP(AA7839&amp;"_"&amp;AB7839&amp;"_"&amp;AC7839&amp;"_"&amp;AE7839,[1]挑战模式!$A:$AS,1,FALSE)),"",IF(VLOOKUP(AA7839&amp;"_"&amp;AB7839&amp;"_"&amp;AC7839&amp;"_"&amp;AE7839,[1]挑战模式!$A:$AS,14+AD7839,FALSE)="","","Monster_Season"&amp;AA7839&amp;"_Challenge"&amp;AB7839&amp;"_"&amp;AC7839&amp;"_"&amp;AD7839&amp;"_"&amp;AE7839))</f>
        <v/>
      </c>
      <c r="C7839" t="str">
        <f t="shared" ca="1" si="615"/>
        <v/>
      </c>
      <c r="E7839" t="str">
        <f ca="1">IF(B7839="","",VLOOKUP(AA7839&amp;"_"&amp;AB7839&amp;"_"&amp;AC7839&amp;"_"&amp;AE7839,[1]挑战模式!$A:$AS,26+AD7839,FALSE))</f>
        <v/>
      </c>
      <c r="F7839" t="str">
        <f ca="1">IF(B7839="","",VLOOKUP(VLOOKUP(AA7839&amp;"_"&amp;AB7839&amp;"_"&amp;AC7839&amp;"_"&amp;AE7839,[1]挑战模式!$A:$AS,14+AD7839,FALSE),[1]怪物!$B:$O,3,FALSE))</f>
        <v/>
      </c>
      <c r="G7839" t="str">
        <f t="shared" ca="1" si="616"/>
        <v/>
      </c>
      <c r="H7839" t="str">
        <f t="shared" ca="1" si="617"/>
        <v/>
      </c>
      <c r="I7839" t="str">
        <f t="shared" ca="1" si="618"/>
        <v/>
      </c>
      <c r="J7839" t="str">
        <f t="shared" ca="1" si="619"/>
        <v/>
      </c>
      <c r="K7839" t="str">
        <f t="shared" ca="1" si="619"/>
        <v/>
      </c>
      <c r="AA7839">
        <v>0</v>
      </c>
      <c r="AB7839">
        <v>13</v>
      </c>
      <c r="AC7839">
        <v>8</v>
      </c>
      <c r="AD7839">
        <v>4</v>
      </c>
      <c r="AE7839" t="s">
        <v>759</v>
      </c>
    </row>
    <row r="7840" spans="2:31" x14ac:dyDescent="0.2">
      <c r="B7840" t="str">
        <f ca="1">IF(ISNA(VLOOKUP(AA7840&amp;"_"&amp;AB7840&amp;"_"&amp;AC7840&amp;"_"&amp;AE7840,[1]挑战模式!$A:$AS,1,FALSE)),"",IF(VLOOKUP(AA7840&amp;"_"&amp;AB7840&amp;"_"&amp;AC7840&amp;"_"&amp;AE7840,[1]挑战模式!$A:$AS,14+AD7840,FALSE)="","","Monster_Season"&amp;AA7840&amp;"_Challenge"&amp;AB7840&amp;"_"&amp;AC7840&amp;"_"&amp;AD7840&amp;"_"&amp;AE7840))</f>
        <v/>
      </c>
      <c r="C7840" t="str">
        <f t="shared" ca="1" si="615"/>
        <v/>
      </c>
      <c r="E7840" t="str">
        <f ca="1">IF(B7840="","",VLOOKUP(AA7840&amp;"_"&amp;AB7840&amp;"_"&amp;AC7840&amp;"_"&amp;AE7840,[1]挑战模式!$A:$AS,26+AD7840,FALSE))</f>
        <v/>
      </c>
      <c r="F7840" t="str">
        <f ca="1">IF(B7840="","",VLOOKUP(VLOOKUP(AA7840&amp;"_"&amp;AB7840&amp;"_"&amp;AC7840&amp;"_"&amp;AE7840,[1]挑战模式!$A:$AS,14+AD7840,FALSE),[1]怪物!$B:$O,3,FALSE))</f>
        <v/>
      </c>
      <c r="G7840" t="str">
        <f t="shared" ca="1" si="616"/>
        <v/>
      </c>
      <c r="H7840" t="str">
        <f t="shared" ca="1" si="617"/>
        <v/>
      </c>
      <c r="I7840" t="str">
        <f t="shared" ca="1" si="618"/>
        <v/>
      </c>
      <c r="J7840" t="str">
        <f t="shared" ca="1" si="619"/>
        <v/>
      </c>
      <c r="K7840" t="str">
        <f t="shared" ca="1" si="619"/>
        <v/>
      </c>
      <c r="AA7840">
        <v>0</v>
      </c>
      <c r="AB7840">
        <v>13</v>
      </c>
      <c r="AC7840">
        <v>8</v>
      </c>
      <c r="AD7840">
        <v>5</v>
      </c>
      <c r="AE7840" t="s">
        <v>759</v>
      </c>
    </row>
    <row r="7841" spans="2:31" x14ac:dyDescent="0.2">
      <c r="B7841" t="str">
        <f ca="1">IF(ISNA(VLOOKUP(AA7841&amp;"_"&amp;AB7841&amp;"_"&amp;AC7841&amp;"_"&amp;AE7841,[1]挑战模式!$A:$AS,1,FALSE)),"",IF(VLOOKUP(AA7841&amp;"_"&amp;AB7841&amp;"_"&amp;AC7841&amp;"_"&amp;AE7841,[1]挑战模式!$A:$AS,14+AD7841,FALSE)="","","Monster_Season"&amp;AA7841&amp;"_Challenge"&amp;AB7841&amp;"_"&amp;AC7841&amp;"_"&amp;AD7841&amp;"_"&amp;AE7841))</f>
        <v/>
      </c>
      <c r="C7841" t="str">
        <f t="shared" ca="1" si="615"/>
        <v/>
      </c>
      <c r="E7841" t="str">
        <f ca="1">IF(B7841="","",VLOOKUP(AA7841&amp;"_"&amp;AB7841&amp;"_"&amp;AC7841&amp;"_"&amp;AE7841,[1]挑战模式!$A:$AS,26+AD7841,FALSE))</f>
        <v/>
      </c>
      <c r="F7841" t="str">
        <f ca="1">IF(B7841="","",VLOOKUP(VLOOKUP(AA7841&amp;"_"&amp;AB7841&amp;"_"&amp;AC7841&amp;"_"&amp;AE7841,[1]挑战模式!$A:$AS,14+AD7841,FALSE),[1]怪物!$B:$O,3,FALSE))</f>
        <v/>
      </c>
      <c r="G7841" t="str">
        <f t="shared" ca="1" si="616"/>
        <v/>
      </c>
      <c r="H7841" t="str">
        <f t="shared" ca="1" si="617"/>
        <v/>
      </c>
      <c r="I7841" t="str">
        <f t="shared" ca="1" si="618"/>
        <v/>
      </c>
      <c r="J7841" t="str">
        <f t="shared" ca="1" si="619"/>
        <v/>
      </c>
      <c r="K7841" t="str">
        <f t="shared" ca="1" si="619"/>
        <v/>
      </c>
      <c r="AA7841">
        <v>0</v>
      </c>
      <c r="AB7841">
        <v>13</v>
      </c>
      <c r="AC7841">
        <v>8</v>
      </c>
      <c r="AD7841">
        <v>6</v>
      </c>
      <c r="AE7841" t="s">
        <v>759</v>
      </c>
    </row>
    <row r="7842" spans="2:31" x14ac:dyDescent="0.2">
      <c r="B7842" t="str">
        <f ca="1">IF(ISNA(VLOOKUP(AA7842&amp;"_"&amp;AB7842&amp;"_"&amp;AC7842&amp;"_"&amp;AE7842,[1]挑战模式!$A:$AS,1,FALSE)),"",IF(VLOOKUP(AA7842&amp;"_"&amp;AB7842&amp;"_"&amp;AC7842&amp;"_"&amp;AE7842,[1]挑战模式!$A:$AS,14+AD7842,FALSE)="","","Monster_Season"&amp;AA7842&amp;"_Challenge"&amp;AB7842&amp;"_"&amp;AC7842&amp;"_"&amp;AD7842&amp;"_"&amp;AE7842))</f>
        <v/>
      </c>
      <c r="C7842" t="str">
        <f t="shared" ca="1" si="615"/>
        <v/>
      </c>
      <c r="E7842" t="str">
        <f ca="1">IF(B7842="","",VLOOKUP(AA7842&amp;"_"&amp;AB7842&amp;"_"&amp;AC7842&amp;"_"&amp;AE7842,[1]挑战模式!$A:$AS,26+AD7842,FALSE))</f>
        <v/>
      </c>
      <c r="F7842" t="str">
        <f ca="1">IF(B7842="","",VLOOKUP(VLOOKUP(AA7842&amp;"_"&amp;AB7842&amp;"_"&amp;AC7842&amp;"_"&amp;AE7842,[1]挑战模式!$A:$AS,14+AD7842,FALSE),[1]怪物!$B:$O,3,FALSE))</f>
        <v/>
      </c>
      <c r="G7842" t="str">
        <f t="shared" ca="1" si="616"/>
        <v/>
      </c>
      <c r="H7842" t="str">
        <f t="shared" ca="1" si="617"/>
        <v/>
      </c>
      <c r="I7842" t="str">
        <f t="shared" ca="1" si="618"/>
        <v/>
      </c>
      <c r="J7842" t="str">
        <f t="shared" ca="1" si="619"/>
        <v/>
      </c>
      <c r="K7842" t="str">
        <f t="shared" ca="1" si="619"/>
        <v/>
      </c>
      <c r="AA7842">
        <v>0</v>
      </c>
      <c r="AB7842">
        <v>13</v>
      </c>
      <c r="AC7842">
        <v>9</v>
      </c>
      <c r="AD7842">
        <v>1</v>
      </c>
      <c r="AE7842" t="s">
        <v>759</v>
      </c>
    </row>
    <row r="7843" spans="2:31" x14ac:dyDescent="0.2">
      <c r="B7843" t="str">
        <f ca="1">IF(ISNA(VLOOKUP(AA7843&amp;"_"&amp;AB7843&amp;"_"&amp;AC7843&amp;"_"&amp;AE7843,[1]挑战模式!$A:$AS,1,FALSE)),"",IF(VLOOKUP(AA7843&amp;"_"&amp;AB7843&amp;"_"&amp;AC7843&amp;"_"&amp;AE7843,[1]挑战模式!$A:$AS,14+AD7843,FALSE)="","","Monster_Season"&amp;AA7843&amp;"_Challenge"&amp;AB7843&amp;"_"&amp;AC7843&amp;"_"&amp;AD7843&amp;"_"&amp;AE7843))</f>
        <v/>
      </c>
      <c r="C7843" t="str">
        <f t="shared" ca="1" si="615"/>
        <v/>
      </c>
      <c r="E7843" t="str">
        <f ca="1">IF(B7843="","",VLOOKUP(AA7843&amp;"_"&amp;AB7843&amp;"_"&amp;AC7843&amp;"_"&amp;AE7843,[1]挑战模式!$A:$AS,26+AD7843,FALSE))</f>
        <v/>
      </c>
      <c r="F7843" t="str">
        <f ca="1">IF(B7843="","",VLOOKUP(VLOOKUP(AA7843&amp;"_"&amp;AB7843&amp;"_"&amp;AC7843&amp;"_"&amp;AE7843,[1]挑战模式!$A:$AS,14+AD7843,FALSE),[1]怪物!$B:$O,3,FALSE))</f>
        <v/>
      </c>
      <c r="G7843" t="str">
        <f t="shared" ca="1" si="616"/>
        <v/>
      </c>
      <c r="H7843" t="str">
        <f t="shared" ca="1" si="617"/>
        <v/>
      </c>
      <c r="I7843" t="str">
        <f t="shared" ca="1" si="618"/>
        <v/>
      </c>
      <c r="J7843" t="str">
        <f t="shared" ca="1" si="619"/>
        <v/>
      </c>
      <c r="K7843" t="str">
        <f t="shared" ca="1" si="619"/>
        <v/>
      </c>
      <c r="AA7843">
        <v>0</v>
      </c>
      <c r="AB7843">
        <v>13</v>
      </c>
      <c r="AC7843">
        <v>9</v>
      </c>
      <c r="AD7843">
        <v>2</v>
      </c>
      <c r="AE7843" t="s">
        <v>759</v>
      </c>
    </row>
    <row r="7844" spans="2:31" x14ac:dyDescent="0.2">
      <c r="B7844" t="str">
        <f ca="1">IF(ISNA(VLOOKUP(AA7844&amp;"_"&amp;AB7844&amp;"_"&amp;AC7844&amp;"_"&amp;AE7844,[1]挑战模式!$A:$AS,1,FALSE)),"",IF(VLOOKUP(AA7844&amp;"_"&amp;AB7844&amp;"_"&amp;AC7844&amp;"_"&amp;AE7844,[1]挑战模式!$A:$AS,14+AD7844,FALSE)="","","Monster_Season"&amp;AA7844&amp;"_Challenge"&amp;AB7844&amp;"_"&amp;AC7844&amp;"_"&amp;AD7844&amp;"_"&amp;AE7844))</f>
        <v/>
      </c>
      <c r="C7844" t="str">
        <f t="shared" ca="1" si="615"/>
        <v/>
      </c>
      <c r="E7844" t="str">
        <f ca="1">IF(B7844="","",VLOOKUP(AA7844&amp;"_"&amp;AB7844&amp;"_"&amp;AC7844&amp;"_"&amp;AE7844,[1]挑战模式!$A:$AS,26+AD7844,FALSE))</f>
        <v/>
      </c>
      <c r="F7844" t="str">
        <f ca="1">IF(B7844="","",VLOOKUP(VLOOKUP(AA7844&amp;"_"&amp;AB7844&amp;"_"&amp;AC7844&amp;"_"&amp;AE7844,[1]挑战模式!$A:$AS,14+AD7844,FALSE),[1]怪物!$B:$O,3,FALSE))</f>
        <v/>
      </c>
      <c r="G7844" t="str">
        <f t="shared" ca="1" si="616"/>
        <v/>
      </c>
      <c r="H7844" t="str">
        <f t="shared" ca="1" si="617"/>
        <v/>
      </c>
      <c r="I7844" t="str">
        <f t="shared" ca="1" si="618"/>
        <v/>
      </c>
      <c r="J7844" t="str">
        <f t="shared" ca="1" si="619"/>
        <v/>
      </c>
      <c r="K7844" t="str">
        <f t="shared" ca="1" si="619"/>
        <v/>
      </c>
      <c r="AA7844">
        <v>0</v>
      </c>
      <c r="AB7844">
        <v>13</v>
      </c>
      <c r="AC7844">
        <v>9</v>
      </c>
      <c r="AD7844">
        <v>3</v>
      </c>
      <c r="AE7844" t="s">
        <v>759</v>
      </c>
    </row>
    <row r="7845" spans="2:31" x14ac:dyDescent="0.2">
      <c r="B7845" t="str">
        <f ca="1">IF(ISNA(VLOOKUP(AA7845&amp;"_"&amp;AB7845&amp;"_"&amp;AC7845&amp;"_"&amp;AE7845,[1]挑战模式!$A:$AS,1,FALSE)),"",IF(VLOOKUP(AA7845&amp;"_"&amp;AB7845&amp;"_"&amp;AC7845&amp;"_"&amp;AE7845,[1]挑战模式!$A:$AS,14+AD7845,FALSE)="","","Monster_Season"&amp;AA7845&amp;"_Challenge"&amp;AB7845&amp;"_"&amp;AC7845&amp;"_"&amp;AD7845&amp;"_"&amp;AE7845))</f>
        <v/>
      </c>
      <c r="C7845" t="str">
        <f t="shared" ca="1" si="615"/>
        <v/>
      </c>
      <c r="E7845" t="str">
        <f ca="1">IF(B7845="","",VLOOKUP(AA7845&amp;"_"&amp;AB7845&amp;"_"&amp;AC7845&amp;"_"&amp;AE7845,[1]挑战模式!$A:$AS,26+AD7845,FALSE))</f>
        <v/>
      </c>
      <c r="F7845" t="str">
        <f ca="1">IF(B7845="","",VLOOKUP(VLOOKUP(AA7845&amp;"_"&amp;AB7845&amp;"_"&amp;AC7845&amp;"_"&amp;AE7845,[1]挑战模式!$A:$AS,14+AD7845,FALSE),[1]怪物!$B:$O,3,FALSE))</f>
        <v/>
      </c>
      <c r="G7845" t="str">
        <f t="shared" ca="1" si="616"/>
        <v/>
      </c>
      <c r="H7845" t="str">
        <f t="shared" ca="1" si="617"/>
        <v/>
      </c>
      <c r="I7845" t="str">
        <f t="shared" ca="1" si="618"/>
        <v/>
      </c>
      <c r="J7845" t="str">
        <f t="shared" ca="1" si="619"/>
        <v/>
      </c>
      <c r="K7845" t="str">
        <f t="shared" ca="1" si="619"/>
        <v/>
      </c>
      <c r="AA7845">
        <v>0</v>
      </c>
      <c r="AB7845">
        <v>13</v>
      </c>
      <c r="AC7845">
        <v>9</v>
      </c>
      <c r="AD7845">
        <v>4</v>
      </c>
      <c r="AE7845" t="s">
        <v>759</v>
      </c>
    </row>
    <row r="7846" spans="2:31" x14ac:dyDescent="0.2">
      <c r="B7846" t="str">
        <f ca="1">IF(ISNA(VLOOKUP(AA7846&amp;"_"&amp;AB7846&amp;"_"&amp;AC7846&amp;"_"&amp;AE7846,[1]挑战模式!$A:$AS,1,FALSE)),"",IF(VLOOKUP(AA7846&amp;"_"&amp;AB7846&amp;"_"&amp;AC7846&amp;"_"&amp;AE7846,[1]挑战模式!$A:$AS,14+AD7846,FALSE)="","","Monster_Season"&amp;AA7846&amp;"_Challenge"&amp;AB7846&amp;"_"&amp;AC7846&amp;"_"&amp;AD7846&amp;"_"&amp;AE7846))</f>
        <v/>
      </c>
      <c r="C7846" t="str">
        <f t="shared" ca="1" si="615"/>
        <v/>
      </c>
      <c r="E7846" t="str">
        <f ca="1">IF(B7846="","",VLOOKUP(AA7846&amp;"_"&amp;AB7846&amp;"_"&amp;AC7846&amp;"_"&amp;AE7846,[1]挑战模式!$A:$AS,26+AD7846,FALSE))</f>
        <v/>
      </c>
      <c r="F7846" t="str">
        <f ca="1">IF(B7846="","",VLOOKUP(VLOOKUP(AA7846&amp;"_"&amp;AB7846&amp;"_"&amp;AC7846&amp;"_"&amp;AE7846,[1]挑战模式!$A:$AS,14+AD7846,FALSE),[1]怪物!$B:$O,3,FALSE))</f>
        <v/>
      </c>
      <c r="G7846" t="str">
        <f t="shared" ca="1" si="616"/>
        <v/>
      </c>
      <c r="H7846" t="str">
        <f t="shared" ca="1" si="617"/>
        <v/>
      </c>
      <c r="I7846" t="str">
        <f t="shared" ca="1" si="618"/>
        <v/>
      </c>
      <c r="J7846" t="str">
        <f t="shared" ca="1" si="619"/>
        <v/>
      </c>
      <c r="K7846" t="str">
        <f t="shared" ca="1" si="619"/>
        <v/>
      </c>
      <c r="AA7846">
        <v>0</v>
      </c>
      <c r="AB7846">
        <v>13</v>
      </c>
      <c r="AC7846">
        <v>9</v>
      </c>
      <c r="AD7846">
        <v>5</v>
      </c>
      <c r="AE7846" t="s">
        <v>759</v>
      </c>
    </row>
    <row r="7847" spans="2:31" x14ac:dyDescent="0.2">
      <c r="B7847" t="str">
        <f ca="1">IF(ISNA(VLOOKUP(AA7847&amp;"_"&amp;AB7847&amp;"_"&amp;AC7847&amp;"_"&amp;AE7847,[1]挑战模式!$A:$AS,1,FALSE)),"",IF(VLOOKUP(AA7847&amp;"_"&amp;AB7847&amp;"_"&amp;AC7847&amp;"_"&amp;AE7847,[1]挑战模式!$A:$AS,14+AD7847,FALSE)="","","Monster_Season"&amp;AA7847&amp;"_Challenge"&amp;AB7847&amp;"_"&amp;AC7847&amp;"_"&amp;AD7847&amp;"_"&amp;AE7847))</f>
        <v/>
      </c>
      <c r="C7847" t="str">
        <f t="shared" ca="1" si="615"/>
        <v/>
      </c>
      <c r="E7847" t="str">
        <f ca="1">IF(B7847="","",VLOOKUP(AA7847&amp;"_"&amp;AB7847&amp;"_"&amp;AC7847&amp;"_"&amp;AE7847,[1]挑战模式!$A:$AS,26+AD7847,FALSE))</f>
        <v/>
      </c>
      <c r="F7847" t="str">
        <f ca="1">IF(B7847="","",VLOOKUP(VLOOKUP(AA7847&amp;"_"&amp;AB7847&amp;"_"&amp;AC7847&amp;"_"&amp;AE7847,[1]挑战模式!$A:$AS,14+AD7847,FALSE),[1]怪物!$B:$O,3,FALSE))</f>
        <v/>
      </c>
      <c r="G7847" t="str">
        <f t="shared" ca="1" si="616"/>
        <v/>
      </c>
      <c r="H7847" t="str">
        <f t="shared" ca="1" si="617"/>
        <v/>
      </c>
      <c r="I7847" t="str">
        <f t="shared" ca="1" si="618"/>
        <v/>
      </c>
      <c r="J7847" t="str">
        <f t="shared" ca="1" si="619"/>
        <v/>
      </c>
      <c r="K7847" t="str">
        <f t="shared" ca="1" si="619"/>
        <v/>
      </c>
      <c r="AA7847">
        <v>0</v>
      </c>
      <c r="AB7847">
        <v>13</v>
      </c>
      <c r="AC7847">
        <v>10</v>
      </c>
      <c r="AD7847">
        <v>6</v>
      </c>
      <c r="AE7847" t="s">
        <v>759</v>
      </c>
    </row>
    <row r="7848" spans="2:31" x14ac:dyDescent="0.2">
      <c r="B7848" t="str">
        <f ca="1">IF(ISNA(VLOOKUP(AA7848&amp;"_"&amp;AB7848&amp;"_"&amp;AC7848&amp;"_"&amp;AE7848,[1]挑战模式!$A:$AS,1,FALSE)),"",IF(VLOOKUP(AA7848&amp;"_"&amp;AB7848&amp;"_"&amp;AC7848&amp;"_"&amp;AE7848,[1]挑战模式!$A:$AS,14+AD7848,FALSE)="","","Monster_Season"&amp;AA7848&amp;"_Challenge"&amp;AB7848&amp;"_"&amp;AC7848&amp;"_"&amp;AD7848&amp;"_"&amp;AE7848))</f>
        <v/>
      </c>
      <c r="C7848" t="str">
        <f t="shared" ca="1" si="615"/>
        <v/>
      </c>
      <c r="E7848" t="str">
        <f ca="1">IF(B7848="","",VLOOKUP(AA7848&amp;"_"&amp;AB7848&amp;"_"&amp;AC7848&amp;"_"&amp;AE7848,[1]挑战模式!$A:$AS,26+AD7848,FALSE))</f>
        <v/>
      </c>
      <c r="F7848" t="str">
        <f ca="1">IF(B7848="","",VLOOKUP(VLOOKUP(AA7848&amp;"_"&amp;AB7848&amp;"_"&amp;AC7848&amp;"_"&amp;AE7848,[1]挑战模式!$A:$AS,14+AD7848,FALSE),[1]怪物!$B:$O,3,FALSE))</f>
        <v/>
      </c>
      <c r="G7848" t="str">
        <f t="shared" ca="1" si="616"/>
        <v/>
      </c>
      <c r="H7848" t="str">
        <f t="shared" ca="1" si="617"/>
        <v/>
      </c>
      <c r="I7848" t="str">
        <f t="shared" ca="1" si="618"/>
        <v/>
      </c>
      <c r="J7848" t="str">
        <f t="shared" ca="1" si="619"/>
        <v/>
      </c>
      <c r="K7848" t="str">
        <f t="shared" ca="1" si="619"/>
        <v/>
      </c>
      <c r="AA7848">
        <v>0</v>
      </c>
      <c r="AB7848">
        <v>13</v>
      </c>
      <c r="AC7848">
        <v>10</v>
      </c>
      <c r="AD7848">
        <v>1</v>
      </c>
      <c r="AE7848" t="s">
        <v>759</v>
      </c>
    </row>
    <row r="7849" spans="2:31" x14ac:dyDescent="0.2">
      <c r="B7849" t="str">
        <f ca="1">IF(ISNA(VLOOKUP(AA7849&amp;"_"&amp;AB7849&amp;"_"&amp;AC7849&amp;"_"&amp;AE7849,[1]挑战模式!$A:$AS,1,FALSE)),"",IF(VLOOKUP(AA7849&amp;"_"&amp;AB7849&amp;"_"&amp;AC7849&amp;"_"&amp;AE7849,[1]挑战模式!$A:$AS,14+AD7849,FALSE)="","","Monster_Season"&amp;AA7849&amp;"_Challenge"&amp;AB7849&amp;"_"&amp;AC7849&amp;"_"&amp;AD7849&amp;"_"&amp;AE7849))</f>
        <v/>
      </c>
      <c r="C7849" t="str">
        <f t="shared" ca="1" si="615"/>
        <v/>
      </c>
      <c r="E7849" t="str">
        <f ca="1">IF(B7849="","",VLOOKUP(AA7849&amp;"_"&amp;AB7849&amp;"_"&amp;AC7849&amp;"_"&amp;AE7849,[1]挑战模式!$A:$AS,26+AD7849,FALSE))</f>
        <v/>
      </c>
      <c r="F7849" t="str">
        <f ca="1">IF(B7849="","",VLOOKUP(VLOOKUP(AA7849&amp;"_"&amp;AB7849&amp;"_"&amp;AC7849&amp;"_"&amp;AE7849,[1]挑战模式!$A:$AS,14+AD7849,FALSE),[1]怪物!$B:$O,3,FALSE))</f>
        <v/>
      </c>
      <c r="G7849" t="str">
        <f t="shared" ca="1" si="616"/>
        <v/>
      </c>
      <c r="H7849" t="str">
        <f t="shared" ca="1" si="617"/>
        <v/>
      </c>
      <c r="I7849" t="str">
        <f t="shared" ca="1" si="618"/>
        <v/>
      </c>
      <c r="J7849" t="str">
        <f t="shared" ca="1" si="619"/>
        <v/>
      </c>
      <c r="K7849" t="str">
        <f t="shared" ca="1" si="619"/>
        <v/>
      </c>
      <c r="AA7849">
        <v>0</v>
      </c>
      <c r="AB7849">
        <v>13</v>
      </c>
      <c r="AC7849">
        <v>10</v>
      </c>
      <c r="AD7849">
        <v>2</v>
      </c>
      <c r="AE7849" t="s">
        <v>759</v>
      </c>
    </row>
    <row r="7850" spans="2:31" x14ac:dyDescent="0.2">
      <c r="B7850" t="str">
        <f ca="1">IF(ISNA(VLOOKUP(AA7850&amp;"_"&amp;AB7850&amp;"_"&amp;AC7850&amp;"_"&amp;AE7850,[1]挑战模式!$A:$AS,1,FALSE)),"",IF(VLOOKUP(AA7850&amp;"_"&amp;AB7850&amp;"_"&amp;AC7850&amp;"_"&amp;AE7850,[1]挑战模式!$A:$AS,14+AD7850,FALSE)="","","Monster_Season"&amp;AA7850&amp;"_Challenge"&amp;AB7850&amp;"_"&amp;AC7850&amp;"_"&amp;AD7850&amp;"_"&amp;AE7850))</f>
        <v/>
      </c>
      <c r="C7850" t="str">
        <f t="shared" ca="1" si="615"/>
        <v/>
      </c>
      <c r="E7850" t="str">
        <f ca="1">IF(B7850="","",VLOOKUP(AA7850&amp;"_"&amp;AB7850&amp;"_"&amp;AC7850&amp;"_"&amp;AE7850,[1]挑战模式!$A:$AS,26+AD7850,FALSE))</f>
        <v/>
      </c>
      <c r="F7850" t="str">
        <f ca="1">IF(B7850="","",VLOOKUP(VLOOKUP(AA7850&amp;"_"&amp;AB7850&amp;"_"&amp;AC7850&amp;"_"&amp;AE7850,[1]挑战模式!$A:$AS,14+AD7850,FALSE),[1]怪物!$B:$O,3,FALSE))</f>
        <v/>
      </c>
      <c r="G7850" t="str">
        <f t="shared" ca="1" si="616"/>
        <v/>
      </c>
      <c r="H7850" t="str">
        <f t="shared" ca="1" si="617"/>
        <v/>
      </c>
      <c r="I7850" t="str">
        <f t="shared" ca="1" si="618"/>
        <v/>
      </c>
      <c r="J7850" t="str">
        <f t="shared" ca="1" si="619"/>
        <v/>
      </c>
      <c r="K7850" t="str">
        <f t="shared" ca="1" si="619"/>
        <v/>
      </c>
      <c r="AA7850">
        <v>0</v>
      </c>
      <c r="AB7850">
        <v>13</v>
      </c>
      <c r="AC7850">
        <v>10</v>
      </c>
      <c r="AD7850">
        <v>3</v>
      </c>
      <c r="AE7850" t="s">
        <v>759</v>
      </c>
    </row>
    <row r="7851" spans="2:31" x14ac:dyDescent="0.2">
      <c r="B7851" t="str">
        <f ca="1">IF(ISNA(VLOOKUP(AA7851&amp;"_"&amp;AB7851&amp;"_"&amp;AC7851&amp;"_"&amp;AE7851,[1]挑战模式!$A:$AS,1,FALSE)),"",IF(VLOOKUP(AA7851&amp;"_"&amp;AB7851&amp;"_"&amp;AC7851&amp;"_"&amp;AE7851,[1]挑战模式!$A:$AS,14+AD7851,FALSE)="","","Monster_Season"&amp;AA7851&amp;"_Challenge"&amp;AB7851&amp;"_"&amp;AC7851&amp;"_"&amp;AD7851&amp;"_"&amp;AE7851))</f>
        <v/>
      </c>
      <c r="C7851" t="str">
        <f t="shared" ca="1" si="615"/>
        <v/>
      </c>
      <c r="E7851" t="str">
        <f ca="1">IF(B7851="","",VLOOKUP(AA7851&amp;"_"&amp;AB7851&amp;"_"&amp;AC7851&amp;"_"&amp;AE7851,[1]挑战模式!$A:$AS,26+AD7851,FALSE))</f>
        <v/>
      </c>
      <c r="F7851" t="str">
        <f ca="1">IF(B7851="","",VLOOKUP(VLOOKUP(AA7851&amp;"_"&amp;AB7851&amp;"_"&amp;AC7851&amp;"_"&amp;AE7851,[1]挑战模式!$A:$AS,14+AD7851,FALSE),[1]怪物!$B:$O,3,FALSE))</f>
        <v/>
      </c>
      <c r="G7851" t="str">
        <f t="shared" ca="1" si="616"/>
        <v/>
      </c>
      <c r="H7851" t="str">
        <f t="shared" ca="1" si="617"/>
        <v/>
      </c>
      <c r="I7851" t="str">
        <f t="shared" ca="1" si="618"/>
        <v/>
      </c>
      <c r="J7851" t="str">
        <f t="shared" ca="1" si="619"/>
        <v/>
      </c>
      <c r="K7851" t="str">
        <f t="shared" ca="1" si="619"/>
        <v/>
      </c>
      <c r="AA7851">
        <v>0</v>
      </c>
      <c r="AB7851">
        <v>13</v>
      </c>
      <c r="AC7851">
        <v>10</v>
      </c>
      <c r="AD7851">
        <v>4</v>
      </c>
      <c r="AE7851" t="s">
        <v>759</v>
      </c>
    </row>
    <row r="7852" spans="2:31" x14ac:dyDescent="0.2">
      <c r="B7852" t="str">
        <f ca="1">IF(ISNA(VLOOKUP(AA7852&amp;"_"&amp;AB7852&amp;"_"&amp;AC7852&amp;"_"&amp;AE7852,[1]挑战模式!$A:$AS,1,FALSE)),"",IF(VLOOKUP(AA7852&amp;"_"&amp;AB7852&amp;"_"&amp;AC7852&amp;"_"&amp;AE7852,[1]挑战模式!$A:$AS,14+AD7852,FALSE)="","","Monster_Season"&amp;AA7852&amp;"_Challenge"&amp;AB7852&amp;"_"&amp;AC7852&amp;"_"&amp;AD7852&amp;"_"&amp;AE7852))</f>
        <v/>
      </c>
      <c r="C7852" t="str">
        <f t="shared" ca="1" si="615"/>
        <v/>
      </c>
      <c r="E7852" t="str">
        <f ca="1">IF(B7852="","",VLOOKUP(AA7852&amp;"_"&amp;AB7852&amp;"_"&amp;AC7852&amp;"_"&amp;AE7852,[1]挑战模式!$A:$AS,26+AD7852,FALSE))</f>
        <v/>
      </c>
      <c r="F7852" t="str">
        <f ca="1">IF(B7852="","",VLOOKUP(VLOOKUP(AA7852&amp;"_"&amp;AB7852&amp;"_"&amp;AC7852&amp;"_"&amp;AE7852,[1]挑战模式!$A:$AS,14+AD7852,FALSE),[1]怪物!$B:$O,3,FALSE))</f>
        <v/>
      </c>
      <c r="G7852" t="str">
        <f t="shared" ca="1" si="616"/>
        <v/>
      </c>
      <c r="H7852" t="str">
        <f t="shared" ca="1" si="617"/>
        <v/>
      </c>
      <c r="I7852" t="str">
        <f t="shared" ca="1" si="618"/>
        <v/>
      </c>
      <c r="J7852" t="str">
        <f t="shared" ca="1" si="619"/>
        <v/>
      </c>
      <c r="K7852" t="str">
        <f t="shared" ca="1" si="619"/>
        <v/>
      </c>
      <c r="AA7852">
        <v>0</v>
      </c>
      <c r="AB7852">
        <v>13</v>
      </c>
      <c r="AC7852">
        <v>10</v>
      </c>
      <c r="AD7852">
        <v>5</v>
      </c>
      <c r="AE7852" t="s">
        <v>759</v>
      </c>
    </row>
    <row r="7853" spans="2:31" x14ac:dyDescent="0.2">
      <c r="B7853" t="str">
        <f ca="1">IF(ISNA(VLOOKUP(AA7853&amp;"_"&amp;AB7853&amp;"_"&amp;AC7853&amp;"_"&amp;AE7853,[1]挑战模式!$A:$AS,1,FALSE)),"",IF(VLOOKUP(AA7853&amp;"_"&amp;AB7853&amp;"_"&amp;AC7853&amp;"_"&amp;AE7853,[1]挑战模式!$A:$AS,14+AD7853,FALSE)="","","Monster_Season"&amp;AA7853&amp;"_Challenge"&amp;AB7853&amp;"_"&amp;AC7853&amp;"_"&amp;AD7853&amp;"_"&amp;AE7853))</f>
        <v>Monster_Season0_Challenge14_1_1_Hell</v>
      </c>
      <c r="C7853">
        <f t="shared" ca="1" si="615"/>
        <v>1</v>
      </c>
      <c r="E7853">
        <f ca="1">IF(B7853="","",VLOOKUP(AA7853&amp;"_"&amp;AB7853&amp;"_"&amp;AC7853&amp;"_"&amp;AE7853,[1]挑战模式!$A:$AS,26+AD7853,FALSE))</f>
        <v>251</v>
      </c>
      <c r="F7853">
        <f ca="1">IF(B7853="","",VLOOKUP(VLOOKUP(AA7853&amp;"_"&amp;AB7853&amp;"_"&amp;AC7853&amp;"_"&amp;AE7853,[1]挑战模式!$A:$AS,14+AD7853,FALSE),[1]怪物!$B:$O,3,FALSE))</f>
        <v>1</v>
      </c>
      <c r="G7853">
        <f t="shared" ca="1" si="616"/>
        <v>0</v>
      </c>
      <c r="H7853">
        <f t="shared" ca="1" si="617"/>
        <v>0</v>
      </c>
      <c r="I7853">
        <f t="shared" ca="1" si="618"/>
        <v>0</v>
      </c>
      <c r="J7853">
        <f t="shared" ca="1" si="619"/>
        <v>0</v>
      </c>
      <c r="K7853">
        <f t="shared" ca="1" si="619"/>
        <v>0</v>
      </c>
      <c r="AA7853">
        <v>0</v>
      </c>
      <c r="AB7853">
        <v>14</v>
      </c>
      <c r="AC7853">
        <v>1</v>
      </c>
      <c r="AD7853">
        <v>1</v>
      </c>
      <c r="AE7853" t="s">
        <v>759</v>
      </c>
    </row>
    <row r="7854" spans="2:31" x14ac:dyDescent="0.2">
      <c r="B7854" t="str">
        <f ca="1">IF(ISNA(VLOOKUP(AA7854&amp;"_"&amp;AB7854&amp;"_"&amp;AC7854&amp;"_"&amp;AE7854,[1]挑战模式!$A:$AS,1,FALSE)),"",IF(VLOOKUP(AA7854&amp;"_"&amp;AB7854&amp;"_"&amp;AC7854&amp;"_"&amp;AE7854,[1]挑战模式!$A:$AS,14+AD7854,FALSE)="","","Monster_Season"&amp;AA7854&amp;"_Challenge"&amp;AB7854&amp;"_"&amp;AC7854&amp;"_"&amp;AD7854&amp;"_"&amp;AE7854))</f>
        <v/>
      </c>
      <c r="C7854" t="str">
        <f t="shared" ca="1" si="615"/>
        <v/>
      </c>
      <c r="E7854" t="str">
        <f ca="1">IF(B7854="","",VLOOKUP(AA7854&amp;"_"&amp;AB7854&amp;"_"&amp;AC7854&amp;"_"&amp;AE7854,[1]挑战模式!$A:$AS,26+AD7854,FALSE))</f>
        <v/>
      </c>
      <c r="F7854" t="str">
        <f ca="1">IF(B7854="","",VLOOKUP(VLOOKUP(AA7854&amp;"_"&amp;AB7854&amp;"_"&amp;AC7854&amp;"_"&amp;AE7854,[1]挑战模式!$A:$AS,14+AD7854,FALSE),[1]怪物!$B:$O,3,FALSE))</f>
        <v/>
      </c>
      <c r="G7854" t="str">
        <f t="shared" ca="1" si="616"/>
        <v/>
      </c>
      <c r="H7854" t="str">
        <f t="shared" ca="1" si="617"/>
        <v/>
      </c>
      <c r="I7854" t="str">
        <f t="shared" ca="1" si="618"/>
        <v/>
      </c>
      <c r="J7854" t="str">
        <f t="shared" ca="1" si="619"/>
        <v/>
      </c>
      <c r="K7854" t="str">
        <f t="shared" ca="1" si="619"/>
        <v/>
      </c>
      <c r="AA7854">
        <v>0</v>
      </c>
      <c r="AB7854">
        <v>14</v>
      </c>
      <c r="AC7854">
        <v>1</v>
      </c>
      <c r="AD7854">
        <v>2</v>
      </c>
      <c r="AE7854" t="s">
        <v>759</v>
      </c>
    </row>
    <row r="7855" spans="2:31" x14ac:dyDescent="0.2">
      <c r="B7855" t="str">
        <f ca="1">IF(ISNA(VLOOKUP(AA7855&amp;"_"&amp;AB7855&amp;"_"&amp;AC7855&amp;"_"&amp;AE7855,[1]挑战模式!$A:$AS,1,FALSE)),"",IF(VLOOKUP(AA7855&amp;"_"&amp;AB7855&amp;"_"&amp;AC7855&amp;"_"&amp;AE7855,[1]挑战模式!$A:$AS,14+AD7855,FALSE)="","","Monster_Season"&amp;AA7855&amp;"_Challenge"&amp;AB7855&amp;"_"&amp;AC7855&amp;"_"&amp;AD7855&amp;"_"&amp;AE7855))</f>
        <v/>
      </c>
      <c r="C7855" t="str">
        <f t="shared" ca="1" si="615"/>
        <v/>
      </c>
      <c r="E7855" t="str">
        <f ca="1">IF(B7855="","",VLOOKUP(AA7855&amp;"_"&amp;AB7855&amp;"_"&amp;AC7855&amp;"_"&amp;AE7855,[1]挑战模式!$A:$AS,26+AD7855,FALSE))</f>
        <v/>
      </c>
      <c r="F7855" t="str">
        <f ca="1">IF(B7855="","",VLOOKUP(VLOOKUP(AA7855&amp;"_"&amp;AB7855&amp;"_"&amp;AC7855&amp;"_"&amp;AE7855,[1]挑战模式!$A:$AS,14+AD7855,FALSE),[1]怪物!$B:$O,3,FALSE))</f>
        <v/>
      </c>
      <c r="G7855" t="str">
        <f t="shared" ca="1" si="616"/>
        <v/>
      </c>
      <c r="H7855" t="str">
        <f t="shared" ca="1" si="617"/>
        <v/>
      </c>
      <c r="I7855" t="str">
        <f t="shared" ca="1" si="618"/>
        <v/>
      </c>
      <c r="J7855" t="str">
        <f t="shared" ca="1" si="619"/>
        <v/>
      </c>
      <c r="K7855" t="str">
        <f t="shared" ca="1" si="619"/>
        <v/>
      </c>
      <c r="AA7855">
        <v>0</v>
      </c>
      <c r="AB7855">
        <v>14</v>
      </c>
      <c r="AC7855">
        <v>1</v>
      </c>
      <c r="AD7855">
        <v>3</v>
      </c>
      <c r="AE7855" t="s">
        <v>759</v>
      </c>
    </row>
    <row r="7856" spans="2:31" x14ac:dyDescent="0.2">
      <c r="B7856" t="str">
        <f ca="1">IF(ISNA(VLOOKUP(AA7856&amp;"_"&amp;AB7856&amp;"_"&amp;AC7856&amp;"_"&amp;AE7856,[1]挑战模式!$A:$AS,1,FALSE)),"",IF(VLOOKUP(AA7856&amp;"_"&amp;AB7856&amp;"_"&amp;AC7856&amp;"_"&amp;AE7856,[1]挑战模式!$A:$AS,14+AD7856,FALSE)="","","Monster_Season"&amp;AA7856&amp;"_Challenge"&amp;AB7856&amp;"_"&amp;AC7856&amp;"_"&amp;AD7856&amp;"_"&amp;AE7856))</f>
        <v/>
      </c>
      <c r="C7856" t="str">
        <f t="shared" ca="1" si="615"/>
        <v/>
      </c>
      <c r="E7856" t="str">
        <f ca="1">IF(B7856="","",VLOOKUP(AA7856&amp;"_"&amp;AB7856&amp;"_"&amp;AC7856&amp;"_"&amp;AE7856,[1]挑战模式!$A:$AS,26+AD7856,FALSE))</f>
        <v/>
      </c>
      <c r="F7856" t="str">
        <f ca="1">IF(B7856="","",VLOOKUP(VLOOKUP(AA7856&amp;"_"&amp;AB7856&amp;"_"&amp;AC7856&amp;"_"&amp;AE7856,[1]挑战模式!$A:$AS,14+AD7856,FALSE),[1]怪物!$B:$O,3,FALSE))</f>
        <v/>
      </c>
      <c r="G7856" t="str">
        <f t="shared" ca="1" si="616"/>
        <v/>
      </c>
      <c r="H7856" t="str">
        <f t="shared" ca="1" si="617"/>
        <v/>
      </c>
      <c r="I7856" t="str">
        <f t="shared" ca="1" si="618"/>
        <v/>
      </c>
      <c r="J7856" t="str">
        <f t="shared" ca="1" si="619"/>
        <v/>
      </c>
      <c r="K7856" t="str">
        <f t="shared" ca="1" si="619"/>
        <v/>
      </c>
      <c r="AA7856">
        <v>0</v>
      </c>
      <c r="AB7856">
        <v>14</v>
      </c>
      <c r="AC7856">
        <v>1</v>
      </c>
      <c r="AD7856">
        <v>4</v>
      </c>
      <c r="AE7856" t="s">
        <v>759</v>
      </c>
    </row>
    <row r="7857" spans="2:31" x14ac:dyDescent="0.2">
      <c r="B7857" t="str">
        <f ca="1">IF(ISNA(VLOOKUP(AA7857&amp;"_"&amp;AB7857&amp;"_"&amp;AC7857&amp;"_"&amp;AE7857,[1]挑战模式!$A:$AS,1,FALSE)),"",IF(VLOOKUP(AA7857&amp;"_"&amp;AB7857&amp;"_"&amp;AC7857&amp;"_"&amp;AE7857,[1]挑战模式!$A:$AS,14+AD7857,FALSE)="","","Monster_Season"&amp;AA7857&amp;"_Challenge"&amp;AB7857&amp;"_"&amp;AC7857&amp;"_"&amp;AD7857&amp;"_"&amp;AE7857))</f>
        <v/>
      </c>
      <c r="C7857" t="str">
        <f t="shared" ca="1" si="615"/>
        <v/>
      </c>
      <c r="E7857" t="str">
        <f ca="1">IF(B7857="","",VLOOKUP(AA7857&amp;"_"&amp;AB7857&amp;"_"&amp;AC7857&amp;"_"&amp;AE7857,[1]挑战模式!$A:$AS,26+AD7857,FALSE))</f>
        <v/>
      </c>
      <c r="F7857" t="str">
        <f ca="1">IF(B7857="","",VLOOKUP(VLOOKUP(AA7857&amp;"_"&amp;AB7857&amp;"_"&amp;AC7857&amp;"_"&amp;AE7857,[1]挑战模式!$A:$AS,14+AD7857,FALSE),[1]怪物!$B:$O,3,FALSE))</f>
        <v/>
      </c>
      <c r="G7857" t="str">
        <f t="shared" ca="1" si="616"/>
        <v/>
      </c>
      <c r="H7857" t="str">
        <f t="shared" ca="1" si="617"/>
        <v/>
      </c>
      <c r="I7857" t="str">
        <f t="shared" ca="1" si="618"/>
        <v/>
      </c>
      <c r="J7857" t="str">
        <f t="shared" ca="1" si="619"/>
        <v/>
      </c>
      <c r="K7857" t="str">
        <f t="shared" ca="1" si="619"/>
        <v/>
      </c>
      <c r="AA7857">
        <v>0</v>
      </c>
      <c r="AB7857">
        <v>14</v>
      </c>
      <c r="AC7857">
        <v>1</v>
      </c>
      <c r="AD7857">
        <v>5</v>
      </c>
      <c r="AE7857" t="s">
        <v>759</v>
      </c>
    </row>
    <row r="7858" spans="2:31" x14ac:dyDescent="0.2">
      <c r="B7858" t="str">
        <f ca="1">IF(ISNA(VLOOKUP(AA7858&amp;"_"&amp;AB7858&amp;"_"&amp;AC7858&amp;"_"&amp;AE7858,[1]挑战模式!$A:$AS,1,FALSE)),"",IF(VLOOKUP(AA7858&amp;"_"&amp;AB7858&amp;"_"&amp;AC7858&amp;"_"&amp;AE7858,[1]挑战模式!$A:$AS,14+AD7858,FALSE)="","","Monster_Season"&amp;AA7858&amp;"_Challenge"&amp;AB7858&amp;"_"&amp;AC7858&amp;"_"&amp;AD7858&amp;"_"&amp;AE7858))</f>
        <v/>
      </c>
      <c r="C7858" t="str">
        <f t="shared" ca="1" si="615"/>
        <v/>
      </c>
      <c r="E7858" t="str">
        <f ca="1">IF(B7858="","",VLOOKUP(AA7858&amp;"_"&amp;AB7858&amp;"_"&amp;AC7858&amp;"_"&amp;AE7858,[1]挑战模式!$A:$AS,26+AD7858,FALSE))</f>
        <v/>
      </c>
      <c r="F7858" t="str">
        <f ca="1">IF(B7858="","",VLOOKUP(VLOOKUP(AA7858&amp;"_"&amp;AB7858&amp;"_"&amp;AC7858&amp;"_"&amp;AE7858,[1]挑战模式!$A:$AS,14+AD7858,FALSE),[1]怪物!$B:$O,3,FALSE))</f>
        <v/>
      </c>
      <c r="G7858" t="str">
        <f t="shared" ca="1" si="616"/>
        <v/>
      </c>
      <c r="H7858" t="str">
        <f t="shared" ca="1" si="617"/>
        <v/>
      </c>
      <c r="I7858" t="str">
        <f t="shared" ca="1" si="618"/>
        <v/>
      </c>
      <c r="J7858" t="str">
        <f t="shared" ca="1" si="619"/>
        <v/>
      </c>
      <c r="K7858" t="str">
        <f t="shared" ca="1" si="619"/>
        <v/>
      </c>
      <c r="AA7858">
        <v>0</v>
      </c>
      <c r="AB7858">
        <v>14</v>
      </c>
      <c r="AC7858">
        <v>1</v>
      </c>
      <c r="AD7858">
        <v>6</v>
      </c>
      <c r="AE7858" t="s">
        <v>759</v>
      </c>
    </row>
    <row r="7859" spans="2:31" x14ac:dyDescent="0.2">
      <c r="B7859" t="str">
        <f ca="1">IF(ISNA(VLOOKUP(AA7859&amp;"_"&amp;AB7859&amp;"_"&amp;AC7859&amp;"_"&amp;AE7859,[1]挑战模式!$A:$AS,1,FALSE)),"",IF(VLOOKUP(AA7859&amp;"_"&amp;AB7859&amp;"_"&amp;AC7859&amp;"_"&amp;AE7859,[1]挑战模式!$A:$AS,14+AD7859,FALSE)="","","Monster_Season"&amp;AA7859&amp;"_Challenge"&amp;AB7859&amp;"_"&amp;AC7859&amp;"_"&amp;AD7859&amp;"_"&amp;AE7859))</f>
        <v>Monster_Season0_Challenge14_2_1_Hell</v>
      </c>
      <c r="C7859">
        <f t="shared" ca="1" si="615"/>
        <v>1</v>
      </c>
      <c r="E7859">
        <f ca="1">IF(B7859="","",VLOOKUP(AA7859&amp;"_"&amp;AB7859&amp;"_"&amp;AC7859&amp;"_"&amp;AE7859,[1]挑战模式!$A:$AS,26+AD7859,FALSE))</f>
        <v>432</v>
      </c>
      <c r="F7859">
        <f ca="1">IF(B7859="","",VLOOKUP(VLOOKUP(AA7859&amp;"_"&amp;AB7859&amp;"_"&amp;AC7859&amp;"_"&amp;AE7859,[1]挑战模式!$A:$AS,14+AD7859,FALSE),[1]怪物!$B:$O,3,FALSE))</f>
        <v>1</v>
      </c>
      <c r="G7859">
        <f t="shared" ca="1" si="616"/>
        <v>0</v>
      </c>
      <c r="H7859">
        <f t="shared" ca="1" si="617"/>
        <v>0</v>
      </c>
      <c r="I7859">
        <f t="shared" ca="1" si="618"/>
        <v>0</v>
      </c>
      <c r="J7859">
        <f t="shared" ca="1" si="619"/>
        <v>0</v>
      </c>
      <c r="K7859">
        <f t="shared" ca="1" si="619"/>
        <v>0</v>
      </c>
      <c r="AA7859">
        <v>0</v>
      </c>
      <c r="AB7859">
        <v>14</v>
      </c>
      <c r="AC7859">
        <v>2</v>
      </c>
      <c r="AD7859">
        <v>1</v>
      </c>
      <c r="AE7859" t="s">
        <v>759</v>
      </c>
    </row>
    <row r="7860" spans="2:31" x14ac:dyDescent="0.2">
      <c r="B7860" t="str">
        <f ca="1">IF(ISNA(VLOOKUP(AA7860&amp;"_"&amp;AB7860&amp;"_"&amp;AC7860&amp;"_"&amp;AE7860,[1]挑战模式!$A:$AS,1,FALSE)),"",IF(VLOOKUP(AA7860&amp;"_"&amp;AB7860&amp;"_"&amp;AC7860&amp;"_"&amp;AE7860,[1]挑战模式!$A:$AS,14+AD7860,FALSE)="","","Monster_Season"&amp;AA7860&amp;"_Challenge"&amp;AB7860&amp;"_"&amp;AC7860&amp;"_"&amp;AD7860&amp;"_"&amp;AE7860))</f>
        <v>Monster_Season0_Challenge14_2_2_Hell</v>
      </c>
      <c r="C7860">
        <f t="shared" ca="1" si="615"/>
        <v>1</v>
      </c>
      <c r="E7860">
        <f ca="1">IF(B7860="","",VLOOKUP(AA7860&amp;"_"&amp;AB7860&amp;"_"&amp;AC7860&amp;"_"&amp;AE7860,[1]挑战模式!$A:$AS,26+AD7860,FALSE))</f>
        <v>432</v>
      </c>
      <c r="F7860">
        <f ca="1">IF(B7860="","",VLOOKUP(VLOOKUP(AA7860&amp;"_"&amp;AB7860&amp;"_"&amp;AC7860&amp;"_"&amp;AE7860,[1]挑战模式!$A:$AS,14+AD7860,FALSE),[1]怪物!$B:$O,3,FALSE))</f>
        <v>1</v>
      </c>
      <c r="G7860">
        <f t="shared" ca="1" si="616"/>
        <v>0</v>
      </c>
      <c r="H7860">
        <f t="shared" ca="1" si="617"/>
        <v>0</v>
      </c>
      <c r="I7860">
        <f t="shared" ca="1" si="618"/>
        <v>0</v>
      </c>
      <c r="J7860">
        <f t="shared" ca="1" si="619"/>
        <v>0</v>
      </c>
      <c r="K7860">
        <f t="shared" ca="1" si="619"/>
        <v>0</v>
      </c>
      <c r="AA7860">
        <v>0</v>
      </c>
      <c r="AB7860">
        <v>14</v>
      </c>
      <c r="AC7860">
        <v>2</v>
      </c>
      <c r="AD7860">
        <v>2</v>
      </c>
      <c r="AE7860" t="s">
        <v>759</v>
      </c>
    </row>
    <row r="7861" spans="2:31" x14ac:dyDescent="0.2">
      <c r="B7861" t="str">
        <f ca="1">IF(ISNA(VLOOKUP(AA7861&amp;"_"&amp;AB7861&amp;"_"&amp;AC7861&amp;"_"&amp;AE7861,[1]挑战模式!$A:$AS,1,FALSE)),"",IF(VLOOKUP(AA7861&amp;"_"&amp;AB7861&amp;"_"&amp;AC7861&amp;"_"&amp;AE7861,[1]挑战模式!$A:$AS,14+AD7861,FALSE)="","","Monster_Season"&amp;AA7861&amp;"_Challenge"&amp;AB7861&amp;"_"&amp;AC7861&amp;"_"&amp;AD7861&amp;"_"&amp;AE7861))</f>
        <v/>
      </c>
      <c r="C7861" t="str">
        <f t="shared" ca="1" si="615"/>
        <v/>
      </c>
      <c r="E7861" t="str">
        <f ca="1">IF(B7861="","",VLOOKUP(AA7861&amp;"_"&amp;AB7861&amp;"_"&amp;AC7861&amp;"_"&amp;AE7861,[1]挑战模式!$A:$AS,26+AD7861,FALSE))</f>
        <v/>
      </c>
      <c r="F7861" t="str">
        <f ca="1">IF(B7861="","",VLOOKUP(VLOOKUP(AA7861&amp;"_"&amp;AB7861&amp;"_"&amp;AC7861&amp;"_"&amp;AE7861,[1]挑战模式!$A:$AS,14+AD7861,FALSE),[1]怪物!$B:$O,3,FALSE))</f>
        <v/>
      </c>
      <c r="G7861" t="str">
        <f t="shared" ca="1" si="616"/>
        <v/>
      </c>
      <c r="H7861" t="str">
        <f t="shared" ca="1" si="617"/>
        <v/>
      </c>
      <c r="I7861" t="str">
        <f t="shared" ca="1" si="618"/>
        <v/>
      </c>
      <c r="J7861" t="str">
        <f t="shared" ca="1" si="619"/>
        <v/>
      </c>
      <c r="K7861" t="str">
        <f t="shared" ca="1" si="619"/>
        <v/>
      </c>
      <c r="AA7861">
        <v>0</v>
      </c>
      <c r="AB7861">
        <v>14</v>
      </c>
      <c r="AC7861">
        <v>2</v>
      </c>
      <c r="AD7861">
        <v>3</v>
      </c>
      <c r="AE7861" t="s">
        <v>759</v>
      </c>
    </row>
    <row r="7862" spans="2:31" x14ac:dyDescent="0.2">
      <c r="B7862" t="str">
        <f ca="1">IF(ISNA(VLOOKUP(AA7862&amp;"_"&amp;AB7862&amp;"_"&amp;AC7862&amp;"_"&amp;AE7862,[1]挑战模式!$A:$AS,1,FALSE)),"",IF(VLOOKUP(AA7862&amp;"_"&amp;AB7862&amp;"_"&amp;AC7862&amp;"_"&amp;AE7862,[1]挑战模式!$A:$AS,14+AD7862,FALSE)="","","Monster_Season"&amp;AA7862&amp;"_Challenge"&amp;AB7862&amp;"_"&amp;AC7862&amp;"_"&amp;AD7862&amp;"_"&amp;AE7862))</f>
        <v/>
      </c>
      <c r="C7862" t="str">
        <f t="shared" ca="1" si="615"/>
        <v/>
      </c>
      <c r="E7862" t="str">
        <f ca="1">IF(B7862="","",VLOOKUP(AA7862&amp;"_"&amp;AB7862&amp;"_"&amp;AC7862&amp;"_"&amp;AE7862,[1]挑战模式!$A:$AS,26+AD7862,FALSE))</f>
        <v/>
      </c>
      <c r="F7862" t="str">
        <f ca="1">IF(B7862="","",VLOOKUP(VLOOKUP(AA7862&amp;"_"&amp;AB7862&amp;"_"&amp;AC7862&amp;"_"&amp;AE7862,[1]挑战模式!$A:$AS,14+AD7862,FALSE),[1]怪物!$B:$O,3,FALSE))</f>
        <v/>
      </c>
      <c r="G7862" t="str">
        <f t="shared" ca="1" si="616"/>
        <v/>
      </c>
      <c r="H7862" t="str">
        <f t="shared" ca="1" si="617"/>
        <v/>
      </c>
      <c r="I7862" t="str">
        <f t="shared" ca="1" si="618"/>
        <v/>
      </c>
      <c r="J7862" t="str">
        <f t="shared" ca="1" si="619"/>
        <v/>
      </c>
      <c r="K7862" t="str">
        <f t="shared" ca="1" si="619"/>
        <v/>
      </c>
      <c r="AA7862">
        <v>0</v>
      </c>
      <c r="AB7862">
        <v>14</v>
      </c>
      <c r="AC7862">
        <v>2</v>
      </c>
      <c r="AD7862">
        <v>4</v>
      </c>
      <c r="AE7862" t="s">
        <v>759</v>
      </c>
    </row>
    <row r="7863" spans="2:31" x14ac:dyDescent="0.2">
      <c r="B7863" t="str">
        <f ca="1">IF(ISNA(VLOOKUP(AA7863&amp;"_"&amp;AB7863&amp;"_"&amp;AC7863&amp;"_"&amp;AE7863,[1]挑战模式!$A:$AS,1,FALSE)),"",IF(VLOOKUP(AA7863&amp;"_"&amp;AB7863&amp;"_"&amp;AC7863&amp;"_"&amp;AE7863,[1]挑战模式!$A:$AS,14+AD7863,FALSE)="","","Monster_Season"&amp;AA7863&amp;"_Challenge"&amp;AB7863&amp;"_"&amp;AC7863&amp;"_"&amp;AD7863&amp;"_"&amp;AE7863))</f>
        <v/>
      </c>
      <c r="C7863" t="str">
        <f t="shared" ca="1" si="615"/>
        <v/>
      </c>
      <c r="E7863" t="str">
        <f ca="1">IF(B7863="","",VLOOKUP(AA7863&amp;"_"&amp;AB7863&amp;"_"&amp;AC7863&amp;"_"&amp;AE7863,[1]挑战模式!$A:$AS,26+AD7863,FALSE))</f>
        <v/>
      </c>
      <c r="F7863" t="str">
        <f ca="1">IF(B7863="","",VLOOKUP(VLOOKUP(AA7863&amp;"_"&amp;AB7863&amp;"_"&amp;AC7863&amp;"_"&amp;AE7863,[1]挑战模式!$A:$AS,14+AD7863,FALSE),[1]怪物!$B:$O,3,FALSE))</f>
        <v/>
      </c>
      <c r="G7863" t="str">
        <f t="shared" ca="1" si="616"/>
        <v/>
      </c>
      <c r="H7863" t="str">
        <f t="shared" ca="1" si="617"/>
        <v/>
      </c>
      <c r="I7863" t="str">
        <f t="shared" ca="1" si="618"/>
        <v/>
      </c>
      <c r="J7863" t="str">
        <f t="shared" ca="1" si="619"/>
        <v/>
      </c>
      <c r="K7863" t="str">
        <f t="shared" ca="1" si="619"/>
        <v/>
      </c>
      <c r="AA7863">
        <v>0</v>
      </c>
      <c r="AB7863">
        <v>14</v>
      </c>
      <c r="AC7863">
        <v>2</v>
      </c>
      <c r="AD7863">
        <v>5</v>
      </c>
      <c r="AE7863" t="s">
        <v>759</v>
      </c>
    </row>
    <row r="7864" spans="2:31" x14ac:dyDescent="0.2">
      <c r="B7864" t="str">
        <f ca="1">IF(ISNA(VLOOKUP(AA7864&amp;"_"&amp;AB7864&amp;"_"&amp;AC7864&amp;"_"&amp;AE7864,[1]挑战模式!$A:$AS,1,FALSE)),"",IF(VLOOKUP(AA7864&amp;"_"&amp;AB7864&amp;"_"&amp;AC7864&amp;"_"&amp;AE7864,[1]挑战模式!$A:$AS,14+AD7864,FALSE)="","","Monster_Season"&amp;AA7864&amp;"_Challenge"&amp;AB7864&amp;"_"&amp;AC7864&amp;"_"&amp;AD7864&amp;"_"&amp;AE7864))</f>
        <v/>
      </c>
      <c r="C7864" t="str">
        <f t="shared" ca="1" si="615"/>
        <v/>
      </c>
      <c r="E7864" t="str">
        <f ca="1">IF(B7864="","",VLOOKUP(AA7864&amp;"_"&amp;AB7864&amp;"_"&amp;AC7864&amp;"_"&amp;AE7864,[1]挑战模式!$A:$AS,26+AD7864,FALSE))</f>
        <v/>
      </c>
      <c r="F7864" t="str">
        <f ca="1">IF(B7864="","",VLOOKUP(VLOOKUP(AA7864&amp;"_"&amp;AB7864&amp;"_"&amp;AC7864&amp;"_"&amp;AE7864,[1]挑战模式!$A:$AS,14+AD7864,FALSE),[1]怪物!$B:$O,3,FALSE))</f>
        <v/>
      </c>
      <c r="G7864" t="str">
        <f t="shared" ca="1" si="616"/>
        <v/>
      </c>
      <c r="H7864" t="str">
        <f t="shared" ca="1" si="617"/>
        <v/>
      </c>
      <c r="I7864" t="str">
        <f t="shared" ca="1" si="618"/>
        <v/>
      </c>
      <c r="J7864" t="str">
        <f t="shared" ca="1" si="619"/>
        <v/>
      </c>
      <c r="K7864" t="str">
        <f t="shared" ca="1" si="619"/>
        <v/>
      </c>
      <c r="AA7864">
        <v>0</v>
      </c>
      <c r="AB7864">
        <v>14</v>
      </c>
      <c r="AC7864">
        <v>2</v>
      </c>
      <c r="AD7864">
        <v>6</v>
      </c>
      <c r="AE7864" t="s">
        <v>759</v>
      </c>
    </row>
    <row r="7865" spans="2:31" x14ac:dyDescent="0.2">
      <c r="B7865" t="str">
        <f ca="1">IF(ISNA(VLOOKUP(AA7865&amp;"_"&amp;AB7865&amp;"_"&amp;AC7865&amp;"_"&amp;AE7865,[1]挑战模式!$A:$AS,1,FALSE)),"",IF(VLOOKUP(AA7865&amp;"_"&amp;AB7865&amp;"_"&amp;AC7865&amp;"_"&amp;AE7865,[1]挑战模式!$A:$AS,14+AD7865,FALSE)="","","Monster_Season"&amp;AA7865&amp;"_Challenge"&amp;AB7865&amp;"_"&amp;AC7865&amp;"_"&amp;AD7865&amp;"_"&amp;AE7865))</f>
        <v>Monster_Season0_Challenge14_3_1_Hell</v>
      </c>
      <c r="C7865">
        <f t="shared" ca="1" si="615"/>
        <v>1</v>
      </c>
      <c r="E7865">
        <f ca="1">IF(B7865="","",VLOOKUP(AA7865&amp;"_"&amp;AB7865&amp;"_"&amp;AC7865&amp;"_"&amp;AE7865,[1]挑战模式!$A:$AS,26+AD7865,FALSE))</f>
        <v>245</v>
      </c>
      <c r="F7865">
        <f ca="1">IF(B7865="","",VLOOKUP(VLOOKUP(AA7865&amp;"_"&amp;AB7865&amp;"_"&amp;AC7865&amp;"_"&amp;AE7865,[1]挑战模式!$A:$AS,14+AD7865,FALSE),[1]怪物!$B:$O,3,FALSE))</f>
        <v>1</v>
      </c>
      <c r="G7865">
        <f t="shared" ca="1" si="616"/>
        <v>0</v>
      </c>
      <c r="H7865">
        <f t="shared" ca="1" si="617"/>
        <v>0</v>
      </c>
      <c r="I7865">
        <f t="shared" ca="1" si="618"/>
        <v>0</v>
      </c>
      <c r="J7865">
        <f t="shared" ca="1" si="619"/>
        <v>0</v>
      </c>
      <c r="K7865">
        <f t="shared" ca="1" si="619"/>
        <v>0</v>
      </c>
      <c r="AA7865">
        <v>0</v>
      </c>
      <c r="AB7865">
        <v>14</v>
      </c>
      <c r="AC7865">
        <v>3</v>
      </c>
      <c r="AD7865">
        <v>1</v>
      </c>
      <c r="AE7865" t="s">
        <v>759</v>
      </c>
    </row>
    <row r="7866" spans="2:31" x14ac:dyDescent="0.2">
      <c r="B7866" t="str">
        <f ca="1">IF(ISNA(VLOOKUP(AA7866&amp;"_"&amp;AB7866&amp;"_"&amp;AC7866&amp;"_"&amp;AE7866,[1]挑战模式!$A:$AS,1,FALSE)),"",IF(VLOOKUP(AA7866&amp;"_"&amp;AB7866&amp;"_"&amp;AC7866&amp;"_"&amp;AE7866,[1]挑战模式!$A:$AS,14+AD7866,FALSE)="","","Monster_Season"&amp;AA7866&amp;"_Challenge"&amp;AB7866&amp;"_"&amp;AC7866&amp;"_"&amp;AD7866&amp;"_"&amp;AE7866))</f>
        <v>Monster_Season0_Challenge14_3_2_Hell</v>
      </c>
      <c r="C7866">
        <f t="shared" ca="1" si="615"/>
        <v>1</v>
      </c>
      <c r="E7866">
        <f ca="1">IF(B7866="","",VLOOKUP(AA7866&amp;"_"&amp;AB7866&amp;"_"&amp;AC7866&amp;"_"&amp;AE7866,[1]挑战模式!$A:$AS,26+AD7866,FALSE))</f>
        <v>981</v>
      </c>
      <c r="F7866">
        <f ca="1">IF(B7866="","",VLOOKUP(VLOOKUP(AA7866&amp;"_"&amp;AB7866&amp;"_"&amp;AC7866&amp;"_"&amp;AE7866,[1]挑战模式!$A:$AS,14+AD7866,FALSE),[1]怪物!$B:$O,3,FALSE))</f>
        <v>1</v>
      </c>
      <c r="G7866">
        <f t="shared" ca="1" si="616"/>
        <v>0</v>
      </c>
      <c r="H7866">
        <f t="shared" ca="1" si="617"/>
        <v>0</v>
      </c>
      <c r="I7866">
        <f t="shared" ca="1" si="618"/>
        <v>0</v>
      </c>
      <c r="J7866">
        <f t="shared" ca="1" si="619"/>
        <v>0</v>
      </c>
      <c r="K7866">
        <f t="shared" ca="1" si="619"/>
        <v>0</v>
      </c>
      <c r="AA7866">
        <v>0</v>
      </c>
      <c r="AB7866">
        <v>14</v>
      </c>
      <c r="AC7866">
        <v>3</v>
      </c>
      <c r="AD7866">
        <v>2</v>
      </c>
      <c r="AE7866" t="s">
        <v>759</v>
      </c>
    </row>
    <row r="7867" spans="2:31" x14ac:dyDescent="0.2">
      <c r="B7867" t="str">
        <f ca="1">IF(ISNA(VLOOKUP(AA7867&amp;"_"&amp;AB7867&amp;"_"&amp;AC7867&amp;"_"&amp;AE7867,[1]挑战模式!$A:$AS,1,FALSE)),"",IF(VLOOKUP(AA7867&amp;"_"&amp;AB7867&amp;"_"&amp;AC7867&amp;"_"&amp;AE7867,[1]挑战模式!$A:$AS,14+AD7867,FALSE)="","","Monster_Season"&amp;AA7867&amp;"_Challenge"&amp;AB7867&amp;"_"&amp;AC7867&amp;"_"&amp;AD7867&amp;"_"&amp;AE7867))</f>
        <v/>
      </c>
      <c r="C7867" t="str">
        <f t="shared" ca="1" si="615"/>
        <v/>
      </c>
      <c r="E7867" t="str">
        <f ca="1">IF(B7867="","",VLOOKUP(AA7867&amp;"_"&amp;AB7867&amp;"_"&amp;AC7867&amp;"_"&amp;AE7867,[1]挑战模式!$A:$AS,26+AD7867,FALSE))</f>
        <v/>
      </c>
      <c r="F7867" t="str">
        <f ca="1">IF(B7867="","",VLOOKUP(VLOOKUP(AA7867&amp;"_"&amp;AB7867&amp;"_"&amp;AC7867&amp;"_"&amp;AE7867,[1]挑战模式!$A:$AS,14+AD7867,FALSE),[1]怪物!$B:$O,3,FALSE))</f>
        <v/>
      </c>
      <c r="G7867" t="str">
        <f t="shared" ca="1" si="616"/>
        <v/>
      </c>
      <c r="H7867" t="str">
        <f t="shared" ca="1" si="617"/>
        <v/>
      </c>
      <c r="I7867" t="str">
        <f t="shared" ca="1" si="618"/>
        <v/>
      </c>
      <c r="J7867" t="str">
        <f t="shared" ca="1" si="619"/>
        <v/>
      </c>
      <c r="K7867" t="str">
        <f t="shared" ca="1" si="619"/>
        <v/>
      </c>
      <c r="AA7867">
        <v>0</v>
      </c>
      <c r="AB7867">
        <v>14</v>
      </c>
      <c r="AC7867">
        <v>3</v>
      </c>
      <c r="AD7867">
        <v>3</v>
      </c>
      <c r="AE7867" t="s">
        <v>759</v>
      </c>
    </row>
    <row r="7868" spans="2:31" x14ac:dyDescent="0.2">
      <c r="B7868" t="str">
        <f ca="1">IF(ISNA(VLOOKUP(AA7868&amp;"_"&amp;AB7868&amp;"_"&amp;AC7868&amp;"_"&amp;AE7868,[1]挑战模式!$A:$AS,1,FALSE)),"",IF(VLOOKUP(AA7868&amp;"_"&amp;AB7868&amp;"_"&amp;AC7868&amp;"_"&amp;AE7868,[1]挑战模式!$A:$AS,14+AD7868,FALSE)="","","Monster_Season"&amp;AA7868&amp;"_Challenge"&amp;AB7868&amp;"_"&amp;AC7868&amp;"_"&amp;AD7868&amp;"_"&amp;AE7868))</f>
        <v/>
      </c>
      <c r="C7868" t="str">
        <f t="shared" ca="1" si="615"/>
        <v/>
      </c>
      <c r="E7868" t="str">
        <f ca="1">IF(B7868="","",VLOOKUP(AA7868&amp;"_"&amp;AB7868&amp;"_"&amp;AC7868&amp;"_"&amp;AE7868,[1]挑战模式!$A:$AS,26+AD7868,FALSE))</f>
        <v/>
      </c>
      <c r="F7868" t="str">
        <f ca="1">IF(B7868="","",VLOOKUP(VLOOKUP(AA7868&amp;"_"&amp;AB7868&amp;"_"&amp;AC7868&amp;"_"&amp;AE7868,[1]挑战模式!$A:$AS,14+AD7868,FALSE),[1]怪物!$B:$O,3,FALSE))</f>
        <v/>
      </c>
      <c r="G7868" t="str">
        <f t="shared" ca="1" si="616"/>
        <v/>
      </c>
      <c r="H7868" t="str">
        <f t="shared" ca="1" si="617"/>
        <v/>
      </c>
      <c r="I7868" t="str">
        <f t="shared" ca="1" si="618"/>
        <v/>
      </c>
      <c r="J7868" t="str">
        <f t="shared" ca="1" si="619"/>
        <v/>
      </c>
      <c r="K7868" t="str">
        <f t="shared" ca="1" si="619"/>
        <v/>
      </c>
      <c r="AA7868">
        <v>0</v>
      </c>
      <c r="AB7868">
        <v>14</v>
      </c>
      <c r="AC7868">
        <v>3</v>
      </c>
      <c r="AD7868">
        <v>4</v>
      </c>
      <c r="AE7868" t="s">
        <v>759</v>
      </c>
    </row>
    <row r="7869" spans="2:31" x14ac:dyDescent="0.2">
      <c r="B7869" t="str">
        <f ca="1">IF(ISNA(VLOOKUP(AA7869&amp;"_"&amp;AB7869&amp;"_"&amp;AC7869&amp;"_"&amp;AE7869,[1]挑战模式!$A:$AS,1,FALSE)),"",IF(VLOOKUP(AA7869&amp;"_"&amp;AB7869&amp;"_"&amp;AC7869&amp;"_"&amp;AE7869,[1]挑战模式!$A:$AS,14+AD7869,FALSE)="","","Monster_Season"&amp;AA7869&amp;"_Challenge"&amp;AB7869&amp;"_"&amp;AC7869&amp;"_"&amp;AD7869&amp;"_"&amp;AE7869))</f>
        <v/>
      </c>
      <c r="C7869" t="str">
        <f t="shared" ca="1" si="615"/>
        <v/>
      </c>
      <c r="E7869" t="str">
        <f ca="1">IF(B7869="","",VLOOKUP(AA7869&amp;"_"&amp;AB7869&amp;"_"&amp;AC7869&amp;"_"&amp;AE7869,[1]挑战模式!$A:$AS,26+AD7869,FALSE))</f>
        <v/>
      </c>
      <c r="F7869" t="str">
        <f ca="1">IF(B7869="","",VLOOKUP(VLOOKUP(AA7869&amp;"_"&amp;AB7869&amp;"_"&amp;AC7869&amp;"_"&amp;AE7869,[1]挑战模式!$A:$AS,14+AD7869,FALSE),[1]怪物!$B:$O,3,FALSE))</f>
        <v/>
      </c>
      <c r="G7869" t="str">
        <f t="shared" ca="1" si="616"/>
        <v/>
      </c>
      <c r="H7869" t="str">
        <f t="shared" ca="1" si="617"/>
        <v/>
      </c>
      <c r="I7869" t="str">
        <f t="shared" ca="1" si="618"/>
        <v/>
      </c>
      <c r="J7869" t="str">
        <f t="shared" ca="1" si="619"/>
        <v/>
      </c>
      <c r="K7869" t="str">
        <f t="shared" ca="1" si="619"/>
        <v/>
      </c>
      <c r="AA7869">
        <v>0</v>
      </c>
      <c r="AB7869">
        <v>14</v>
      </c>
      <c r="AC7869">
        <v>3</v>
      </c>
      <c r="AD7869">
        <v>5</v>
      </c>
      <c r="AE7869" t="s">
        <v>759</v>
      </c>
    </row>
    <row r="7870" spans="2:31" x14ac:dyDescent="0.2">
      <c r="B7870" t="str">
        <f ca="1">IF(ISNA(VLOOKUP(AA7870&amp;"_"&amp;AB7870&amp;"_"&amp;AC7870&amp;"_"&amp;AE7870,[1]挑战模式!$A:$AS,1,FALSE)),"",IF(VLOOKUP(AA7870&amp;"_"&amp;AB7870&amp;"_"&amp;AC7870&amp;"_"&amp;AE7870,[1]挑战模式!$A:$AS,14+AD7870,FALSE)="","","Monster_Season"&amp;AA7870&amp;"_Challenge"&amp;AB7870&amp;"_"&amp;AC7870&amp;"_"&amp;AD7870&amp;"_"&amp;AE7870))</f>
        <v/>
      </c>
      <c r="C7870" t="str">
        <f t="shared" ca="1" si="615"/>
        <v/>
      </c>
      <c r="E7870" t="str">
        <f ca="1">IF(B7870="","",VLOOKUP(AA7870&amp;"_"&amp;AB7870&amp;"_"&amp;AC7870&amp;"_"&amp;AE7870,[1]挑战模式!$A:$AS,26+AD7870,FALSE))</f>
        <v/>
      </c>
      <c r="F7870" t="str">
        <f ca="1">IF(B7870="","",VLOOKUP(VLOOKUP(AA7870&amp;"_"&amp;AB7870&amp;"_"&amp;AC7870&amp;"_"&amp;AE7870,[1]挑战模式!$A:$AS,14+AD7870,FALSE),[1]怪物!$B:$O,3,FALSE))</f>
        <v/>
      </c>
      <c r="G7870" t="str">
        <f t="shared" ca="1" si="616"/>
        <v/>
      </c>
      <c r="H7870" t="str">
        <f t="shared" ca="1" si="617"/>
        <v/>
      </c>
      <c r="I7870" t="str">
        <f t="shared" ca="1" si="618"/>
        <v/>
      </c>
      <c r="J7870" t="str">
        <f t="shared" ca="1" si="619"/>
        <v/>
      </c>
      <c r="K7870" t="str">
        <f t="shared" ca="1" si="619"/>
        <v/>
      </c>
      <c r="AA7870">
        <v>0</v>
      </c>
      <c r="AB7870">
        <v>14</v>
      </c>
      <c r="AC7870">
        <v>3</v>
      </c>
      <c r="AD7870">
        <v>6</v>
      </c>
      <c r="AE7870" t="s">
        <v>759</v>
      </c>
    </row>
    <row r="7871" spans="2:31" x14ac:dyDescent="0.2">
      <c r="B7871" t="str">
        <f ca="1">IF(ISNA(VLOOKUP(AA7871&amp;"_"&amp;AB7871&amp;"_"&amp;AC7871&amp;"_"&amp;AE7871,[1]挑战模式!$A:$AS,1,FALSE)),"",IF(VLOOKUP(AA7871&amp;"_"&amp;AB7871&amp;"_"&amp;AC7871&amp;"_"&amp;AE7871,[1]挑战模式!$A:$AS,14+AD7871,FALSE)="","","Monster_Season"&amp;AA7871&amp;"_Challenge"&amp;AB7871&amp;"_"&amp;AC7871&amp;"_"&amp;AD7871&amp;"_"&amp;AE7871))</f>
        <v>Monster_Season0_Challenge14_4_1_Hell</v>
      </c>
      <c r="C7871">
        <f t="shared" ca="1" si="615"/>
        <v>1</v>
      </c>
      <c r="E7871">
        <f ca="1">IF(B7871="","",VLOOKUP(AA7871&amp;"_"&amp;AB7871&amp;"_"&amp;AC7871&amp;"_"&amp;AE7871,[1]挑战模式!$A:$AS,26+AD7871,FALSE))</f>
        <v>284</v>
      </c>
      <c r="F7871">
        <f ca="1">IF(B7871="","",VLOOKUP(VLOOKUP(AA7871&amp;"_"&amp;AB7871&amp;"_"&amp;AC7871&amp;"_"&amp;AE7871,[1]挑战模式!$A:$AS,14+AD7871,FALSE),[1]怪物!$B:$O,3,FALSE))</f>
        <v>1</v>
      </c>
      <c r="G7871">
        <f t="shared" ca="1" si="616"/>
        <v>0</v>
      </c>
      <c r="H7871">
        <f t="shared" ca="1" si="617"/>
        <v>0</v>
      </c>
      <c r="I7871">
        <f t="shared" ca="1" si="618"/>
        <v>0</v>
      </c>
      <c r="J7871">
        <f t="shared" ca="1" si="619"/>
        <v>0</v>
      </c>
      <c r="K7871">
        <f t="shared" ca="1" si="619"/>
        <v>0</v>
      </c>
      <c r="AA7871">
        <v>0</v>
      </c>
      <c r="AB7871">
        <v>14</v>
      </c>
      <c r="AC7871">
        <v>4</v>
      </c>
      <c r="AD7871">
        <v>1</v>
      </c>
      <c r="AE7871" t="s">
        <v>759</v>
      </c>
    </row>
    <row r="7872" spans="2:31" x14ac:dyDescent="0.2">
      <c r="B7872" t="str">
        <f ca="1">IF(ISNA(VLOOKUP(AA7872&amp;"_"&amp;AB7872&amp;"_"&amp;AC7872&amp;"_"&amp;AE7872,[1]挑战模式!$A:$AS,1,FALSE)),"",IF(VLOOKUP(AA7872&amp;"_"&amp;AB7872&amp;"_"&amp;AC7872&amp;"_"&amp;AE7872,[1]挑战模式!$A:$AS,14+AD7872,FALSE)="","","Monster_Season"&amp;AA7872&amp;"_Challenge"&amp;AB7872&amp;"_"&amp;AC7872&amp;"_"&amp;AD7872&amp;"_"&amp;AE7872))</f>
        <v>Monster_Season0_Challenge14_4_2_Hell</v>
      </c>
      <c r="C7872">
        <f t="shared" ca="1" si="615"/>
        <v>1</v>
      </c>
      <c r="E7872">
        <f ca="1">IF(B7872="","",VLOOKUP(AA7872&amp;"_"&amp;AB7872&amp;"_"&amp;AC7872&amp;"_"&amp;AE7872,[1]挑战模式!$A:$AS,26+AD7872,FALSE))</f>
        <v>1135</v>
      </c>
      <c r="F7872">
        <f ca="1">IF(B7872="","",VLOOKUP(VLOOKUP(AA7872&amp;"_"&amp;AB7872&amp;"_"&amp;AC7872&amp;"_"&amp;AE7872,[1]挑战模式!$A:$AS,14+AD7872,FALSE),[1]怪物!$B:$O,3,FALSE))</f>
        <v>1</v>
      </c>
      <c r="G7872">
        <f t="shared" ca="1" si="616"/>
        <v>0</v>
      </c>
      <c r="H7872">
        <f t="shared" ca="1" si="617"/>
        <v>0</v>
      </c>
      <c r="I7872">
        <f t="shared" ca="1" si="618"/>
        <v>0</v>
      </c>
      <c r="J7872">
        <f t="shared" ca="1" si="619"/>
        <v>0</v>
      </c>
      <c r="K7872">
        <f t="shared" ca="1" si="619"/>
        <v>0</v>
      </c>
      <c r="AA7872">
        <v>0</v>
      </c>
      <c r="AB7872">
        <v>14</v>
      </c>
      <c r="AC7872">
        <v>4</v>
      </c>
      <c r="AD7872">
        <v>2</v>
      </c>
      <c r="AE7872" t="s">
        <v>759</v>
      </c>
    </row>
    <row r="7873" spans="2:31" x14ac:dyDescent="0.2">
      <c r="B7873" t="str">
        <f ca="1">IF(ISNA(VLOOKUP(AA7873&amp;"_"&amp;AB7873&amp;"_"&amp;AC7873&amp;"_"&amp;AE7873,[1]挑战模式!$A:$AS,1,FALSE)),"",IF(VLOOKUP(AA7873&amp;"_"&amp;AB7873&amp;"_"&amp;AC7873&amp;"_"&amp;AE7873,[1]挑战模式!$A:$AS,14+AD7873,FALSE)="","","Monster_Season"&amp;AA7873&amp;"_Challenge"&amp;AB7873&amp;"_"&amp;AC7873&amp;"_"&amp;AD7873&amp;"_"&amp;AE7873))</f>
        <v>Monster_Season0_Challenge14_4_3_Hell</v>
      </c>
      <c r="C7873">
        <f t="shared" ca="1" si="615"/>
        <v>1</v>
      </c>
      <c r="E7873">
        <f ca="1">IF(B7873="","",VLOOKUP(AA7873&amp;"_"&amp;AB7873&amp;"_"&amp;AC7873&amp;"_"&amp;AE7873,[1]挑战模式!$A:$AS,26+AD7873,FALSE))</f>
        <v>1135</v>
      </c>
      <c r="F7873">
        <f ca="1">IF(B7873="","",VLOOKUP(VLOOKUP(AA7873&amp;"_"&amp;AB7873&amp;"_"&amp;AC7873&amp;"_"&amp;AE7873,[1]挑战模式!$A:$AS,14+AD7873,FALSE),[1]怪物!$B:$O,3,FALSE))</f>
        <v>1</v>
      </c>
      <c r="G7873">
        <f t="shared" ca="1" si="616"/>
        <v>0</v>
      </c>
      <c r="H7873">
        <f t="shared" ca="1" si="617"/>
        <v>0</v>
      </c>
      <c r="I7873">
        <f t="shared" ca="1" si="618"/>
        <v>0</v>
      </c>
      <c r="J7873">
        <f t="shared" ca="1" si="619"/>
        <v>0</v>
      </c>
      <c r="K7873">
        <f t="shared" ca="1" si="619"/>
        <v>0</v>
      </c>
      <c r="AA7873">
        <v>0</v>
      </c>
      <c r="AB7873">
        <v>14</v>
      </c>
      <c r="AC7873">
        <v>4</v>
      </c>
      <c r="AD7873">
        <v>3</v>
      </c>
      <c r="AE7873" t="s">
        <v>759</v>
      </c>
    </row>
    <row r="7874" spans="2:31" x14ac:dyDescent="0.2">
      <c r="B7874" t="str">
        <f ca="1">IF(ISNA(VLOOKUP(AA7874&amp;"_"&amp;AB7874&amp;"_"&amp;AC7874&amp;"_"&amp;AE7874,[1]挑战模式!$A:$AS,1,FALSE)),"",IF(VLOOKUP(AA7874&amp;"_"&amp;AB7874&amp;"_"&amp;AC7874&amp;"_"&amp;AE7874,[1]挑战模式!$A:$AS,14+AD7874,FALSE)="","","Monster_Season"&amp;AA7874&amp;"_Challenge"&amp;AB7874&amp;"_"&amp;AC7874&amp;"_"&amp;AD7874&amp;"_"&amp;AE7874))</f>
        <v/>
      </c>
      <c r="C7874" t="str">
        <f t="shared" ca="1" si="615"/>
        <v/>
      </c>
      <c r="E7874" t="str">
        <f ca="1">IF(B7874="","",VLOOKUP(AA7874&amp;"_"&amp;AB7874&amp;"_"&amp;AC7874&amp;"_"&amp;AE7874,[1]挑战模式!$A:$AS,26+AD7874,FALSE))</f>
        <v/>
      </c>
      <c r="F7874" t="str">
        <f ca="1">IF(B7874="","",VLOOKUP(VLOOKUP(AA7874&amp;"_"&amp;AB7874&amp;"_"&amp;AC7874&amp;"_"&amp;AE7874,[1]挑战模式!$A:$AS,14+AD7874,FALSE),[1]怪物!$B:$O,3,FALSE))</f>
        <v/>
      </c>
      <c r="G7874" t="str">
        <f t="shared" ca="1" si="616"/>
        <v/>
      </c>
      <c r="H7874" t="str">
        <f t="shared" ca="1" si="617"/>
        <v/>
      </c>
      <c r="I7874" t="str">
        <f t="shared" ca="1" si="618"/>
        <v/>
      </c>
      <c r="J7874" t="str">
        <f t="shared" ca="1" si="619"/>
        <v/>
      </c>
      <c r="K7874" t="str">
        <f t="shared" ca="1" si="619"/>
        <v/>
      </c>
      <c r="AA7874">
        <v>0</v>
      </c>
      <c r="AB7874">
        <v>14</v>
      </c>
      <c r="AC7874">
        <v>4</v>
      </c>
      <c r="AD7874">
        <v>4</v>
      </c>
      <c r="AE7874" t="s">
        <v>759</v>
      </c>
    </row>
    <row r="7875" spans="2:31" x14ac:dyDescent="0.2">
      <c r="B7875" t="str">
        <f ca="1">IF(ISNA(VLOOKUP(AA7875&amp;"_"&amp;AB7875&amp;"_"&amp;AC7875&amp;"_"&amp;AE7875,[1]挑战模式!$A:$AS,1,FALSE)),"",IF(VLOOKUP(AA7875&amp;"_"&amp;AB7875&amp;"_"&amp;AC7875&amp;"_"&amp;AE7875,[1]挑战模式!$A:$AS,14+AD7875,FALSE)="","","Monster_Season"&amp;AA7875&amp;"_Challenge"&amp;AB7875&amp;"_"&amp;AC7875&amp;"_"&amp;AD7875&amp;"_"&amp;AE7875))</f>
        <v/>
      </c>
      <c r="C7875" t="str">
        <f t="shared" ca="1" si="615"/>
        <v/>
      </c>
      <c r="E7875" t="str">
        <f ca="1">IF(B7875="","",VLOOKUP(AA7875&amp;"_"&amp;AB7875&amp;"_"&amp;AC7875&amp;"_"&amp;AE7875,[1]挑战模式!$A:$AS,26+AD7875,FALSE))</f>
        <v/>
      </c>
      <c r="F7875" t="str">
        <f ca="1">IF(B7875="","",VLOOKUP(VLOOKUP(AA7875&amp;"_"&amp;AB7875&amp;"_"&amp;AC7875&amp;"_"&amp;AE7875,[1]挑战模式!$A:$AS,14+AD7875,FALSE),[1]怪物!$B:$O,3,FALSE))</f>
        <v/>
      </c>
      <c r="G7875" t="str">
        <f t="shared" ca="1" si="616"/>
        <v/>
      </c>
      <c r="H7875" t="str">
        <f t="shared" ca="1" si="617"/>
        <v/>
      </c>
      <c r="I7875" t="str">
        <f t="shared" ca="1" si="618"/>
        <v/>
      </c>
      <c r="J7875" t="str">
        <f t="shared" ca="1" si="619"/>
        <v/>
      </c>
      <c r="K7875" t="str">
        <f t="shared" ca="1" si="619"/>
        <v/>
      </c>
      <c r="AA7875">
        <v>0</v>
      </c>
      <c r="AB7875">
        <v>14</v>
      </c>
      <c r="AC7875">
        <v>4</v>
      </c>
      <c r="AD7875">
        <v>5</v>
      </c>
      <c r="AE7875" t="s">
        <v>759</v>
      </c>
    </row>
    <row r="7876" spans="2:31" x14ac:dyDescent="0.2">
      <c r="B7876" t="str">
        <f ca="1">IF(ISNA(VLOOKUP(AA7876&amp;"_"&amp;AB7876&amp;"_"&amp;AC7876&amp;"_"&amp;AE7876,[1]挑战模式!$A:$AS,1,FALSE)),"",IF(VLOOKUP(AA7876&amp;"_"&amp;AB7876&amp;"_"&amp;AC7876&amp;"_"&amp;AE7876,[1]挑战模式!$A:$AS,14+AD7876,FALSE)="","","Monster_Season"&amp;AA7876&amp;"_Challenge"&amp;AB7876&amp;"_"&amp;AC7876&amp;"_"&amp;AD7876&amp;"_"&amp;AE7876))</f>
        <v/>
      </c>
      <c r="C7876" t="str">
        <f t="shared" ca="1" si="615"/>
        <v/>
      </c>
      <c r="E7876" t="str">
        <f ca="1">IF(B7876="","",VLOOKUP(AA7876&amp;"_"&amp;AB7876&amp;"_"&amp;AC7876&amp;"_"&amp;AE7876,[1]挑战模式!$A:$AS,26+AD7876,FALSE))</f>
        <v/>
      </c>
      <c r="F7876" t="str">
        <f ca="1">IF(B7876="","",VLOOKUP(VLOOKUP(AA7876&amp;"_"&amp;AB7876&amp;"_"&amp;AC7876&amp;"_"&amp;AE7876,[1]挑战模式!$A:$AS,14+AD7876,FALSE),[1]怪物!$B:$O,3,FALSE))</f>
        <v/>
      </c>
      <c r="G7876" t="str">
        <f t="shared" ca="1" si="616"/>
        <v/>
      </c>
      <c r="H7876" t="str">
        <f t="shared" ca="1" si="617"/>
        <v/>
      </c>
      <c r="I7876" t="str">
        <f t="shared" ca="1" si="618"/>
        <v/>
      </c>
      <c r="J7876" t="str">
        <f t="shared" ca="1" si="619"/>
        <v/>
      </c>
      <c r="K7876" t="str">
        <f t="shared" ca="1" si="619"/>
        <v/>
      </c>
      <c r="AA7876">
        <v>0</v>
      </c>
      <c r="AB7876">
        <v>14</v>
      </c>
      <c r="AC7876">
        <v>4</v>
      </c>
      <c r="AD7876">
        <v>6</v>
      </c>
      <c r="AE7876" t="s">
        <v>759</v>
      </c>
    </row>
    <row r="7877" spans="2:31" x14ac:dyDescent="0.2">
      <c r="B7877" t="str">
        <f ca="1">IF(ISNA(VLOOKUP(AA7877&amp;"_"&amp;AB7877&amp;"_"&amp;AC7877&amp;"_"&amp;AE7877,[1]挑战模式!$A:$AS,1,FALSE)),"",IF(VLOOKUP(AA7877&amp;"_"&amp;AB7877&amp;"_"&amp;AC7877&amp;"_"&amp;AE7877,[1]挑战模式!$A:$AS,14+AD7877,FALSE)="","","Monster_Season"&amp;AA7877&amp;"_Challenge"&amp;AB7877&amp;"_"&amp;AC7877&amp;"_"&amp;AD7877&amp;"_"&amp;AE7877))</f>
        <v>Monster_Season0_Challenge14_5_1_Hell</v>
      </c>
      <c r="C7877">
        <f t="shared" ca="1" si="615"/>
        <v>1</v>
      </c>
      <c r="E7877">
        <f ca="1">IF(B7877="","",VLOOKUP(AA7877&amp;"_"&amp;AB7877&amp;"_"&amp;AC7877&amp;"_"&amp;AE7877,[1]挑战模式!$A:$AS,26+AD7877,FALSE))</f>
        <v>1104</v>
      </c>
      <c r="F7877">
        <f ca="1">IF(B7877="","",VLOOKUP(VLOOKUP(AA7877&amp;"_"&amp;AB7877&amp;"_"&amp;AC7877&amp;"_"&amp;AE7877,[1]挑战模式!$A:$AS,14+AD7877,FALSE),[1]怪物!$B:$O,3,FALSE))</f>
        <v>1</v>
      </c>
      <c r="G7877">
        <f t="shared" ca="1" si="616"/>
        <v>0</v>
      </c>
      <c r="H7877">
        <f t="shared" ca="1" si="617"/>
        <v>0</v>
      </c>
      <c r="I7877">
        <f t="shared" ca="1" si="618"/>
        <v>0</v>
      </c>
      <c r="J7877">
        <f t="shared" ca="1" si="619"/>
        <v>0</v>
      </c>
      <c r="K7877">
        <f t="shared" ca="1" si="619"/>
        <v>0</v>
      </c>
      <c r="AA7877">
        <v>0</v>
      </c>
      <c r="AB7877">
        <v>14</v>
      </c>
      <c r="AC7877">
        <v>5</v>
      </c>
      <c r="AD7877">
        <v>1</v>
      </c>
      <c r="AE7877" t="s">
        <v>759</v>
      </c>
    </row>
    <row r="7878" spans="2:31" x14ac:dyDescent="0.2">
      <c r="B7878" t="str">
        <f ca="1">IF(ISNA(VLOOKUP(AA7878&amp;"_"&amp;AB7878&amp;"_"&amp;AC7878&amp;"_"&amp;AE7878,[1]挑战模式!$A:$AS,1,FALSE)),"",IF(VLOOKUP(AA7878&amp;"_"&amp;AB7878&amp;"_"&amp;AC7878&amp;"_"&amp;AE7878,[1]挑战模式!$A:$AS,14+AD7878,FALSE)="","","Monster_Season"&amp;AA7878&amp;"_Challenge"&amp;AB7878&amp;"_"&amp;AC7878&amp;"_"&amp;AD7878&amp;"_"&amp;AE7878))</f>
        <v>Monster_Season0_Challenge14_5_2_Hell</v>
      </c>
      <c r="C7878">
        <f t="shared" ca="1" si="615"/>
        <v>1</v>
      </c>
      <c r="E7878">
        <f ca="1">IF(B7878="","",VLOOKUP(AA7878&amp;"_"&amp;AB7878&amp;"_"&amp;AC7878&amp;"_"&amp;AE7878,[1]挑战模式!$A:$AS,26+AD7878,FALSE))</f>
        <v>1104</v>
      </c>
      <c r="F7878">
        <f ca="1">IF(B7878="","",VLOOKUP(VLOOKUP(AA7878&amp;"_"&amp;AB7878&amp;"_"&amp;AC7878&amp;"_"&amp;AE7878,[1]挑战模式!$A:$AS,14+AD7878,FALSE),[1]怪物!$B:$O,3,FALSE))</f>
        <v>1</v>
      </c>
      <c r="G7878">
        <f t="shared" ca="1" si="616"/>
        <v>0</v>
      </c>
      <c r="H7878">
        <f t="shared" ca="1" si="617"/>
        <v>0</v>
      </c>
      <c r="I7878">
        <f t="shared" ca="1" si="618"/>
        <v>0</v>
      </c>
      <c r="J7878">
        <f t="shared" ca="1" si="619"/>
        <v>0</v>
      </c>
      <c r="K7878">
        <f t="shared" ca="1" si="619"/>
        <v>0</v>
      </c>
      <c r="AA7878">
        <v>0</v>
      </c>
      <c r="AB7878">
        <v>14</v>
      </c>
      <c r="AC7878">
        <v>5</v>
      </c>
      <c r="AD7878">
        <v>2</v>
      </c>
      <c r="AE7878" t="s">
        <v>759</v>
      </c>
    </row>
    <row r="7879" spans="2:31" x14ac:dyDescent="0.2">
      <c r="B7879" t="str">
        <f ca="1">IF(ISNA(VLOOKUP(AA7879&amp;"_"&amp;AB7879&amp;"_"&amp;AC7879&amp;"_"&amp;AE7879,[1]挑战模式!$A:$AS,1,FALSE)),"",IF(VLOOKUP(AA7879&amp;"_"&amp;AB7879&amp;"_"&amp;AC7879&amp;"_"&amp;AE7879,[1]挑战模式!$A:$AS,14+AD7879,FALSE)="","","Monster_Season"&amp;AA7879&amp;"_Challenge"&amp;AB7879&amp;"_"&amp;AC7879&amp;"_"&amp;AD7879&amp;"_"&amp;AE7879))</f>
        <v>Monster_Season0_Challenge14_5_3_Hell</v>
      </c>
      <c r="C7879">
        <f t="shared" ca="1" si="615"/>
        <v>1</v>
      </c>
      <c r="E7879">
        <f ca="1">IF(B7879="","",VLOOKUP(AA7879&amp;"_"&amp;AB7879&amp;"_"&amp;AC7879&amp;"_"&amp;AE7879,[1]挑战模式!$A:$AS,26+AD7879,FALSE))</f>
        <v>276</v>
      </c>
      <c r="F7879">
        <f ca="1">IF(B7879="","",VLOOKUP(VLOOKUP(AA7879&amp;"_"&amp;AB7879&amp;"_"&amp;AC7879&amp;"_"&amp;AE7879,[1]挑战模式!$A:$AS,14+AD7879,FALSE),[1]怪物!$B:$O,3,FALSE))</f>
        <v>1</v>
      </c>
      <c r="G7879">
        <f t="shared" ca="1" si="616"/>
        <v>0</v>
      </c>
      <c r="H7879">
        <f t="shared" ca="1" si="617"/>
        <v>0</v>
      </c>
      <c r="I7879">
        <f t="shared" ca="1" si="618"/>
        <v>0</v>
      </c>
      <c r="J7879">
        <f t="shared" ca="1" si="619"/>
        <v>0</v>
      </c>
      <c r="K7879">
        <f t="shared" ca="1" si="619"/>
        <v>0</v>
      </c>
      <c r="AA7879">
        <v>0</v>
      </c>
      <c r="AB7879">
        <v>14</v>
      </c>
      <c r="AC7879">
        <v>5</v>
      </c>
      <c r="AD7879">
        <v>3</v>
      </c>
      <c r="AE7879" t="s">
        <v>759</v>
      </c>
    </row>
    <row r="7880" spans="2:31" x14ac:dyDescent="0.2">
      <c r="B7880" t="str">
        <f ca="1">IF(ISNA(VLOOKUP(AA7880&amp;"_"&amp;AB7880&amp;"_"&amp;AC7880&amp;"_"&amp;AE7880,[1]挑战模式!$A:$AS,1,FALSE)),"",IF(VLOOKUP(AA7880&amp;"_"&amp;AB7880&amp;"_"&amp;AC7880&amp;"_"&amp;AE7880,[1]挑战模式!$A:$AS,14+AD7880,FALSE)="","","Monster_Season"&amp;AA7880&amp;"_Challenge"&amp;AB7880&amp;"_"&amp;AC7880&amp;"_"&amp;AD7880&amp;"_"&amp;AE7880))</f>
        <v/>
      </c>
      <c r="C7880" t="str">
        <f t="shared" ca="1" si="615"/>
        <v/>
      </c>
      <c r="E7880" t="str">
        <f ca="1">IF(B7880="","",VLOOKUP(AA7880&amp;"_"&amp;AB7880&amp;"_"&amp;AC7880&amp;"_"&amp;AE7880,[1]挑战模式!$A:$AS,26+AD7880,FALSE))</f>
        <v/>
      </c>
      <c r="F7880" t="str">
        <f ca="1">IF(B7880="","",VLOOKUP(VLOOKUP(AA7880&amp;"_"&amp;AB7880&amp;"_"&amp;AC7880&amp;"_"&amp;AE7880,[1]挑战模式!$A:$AS,14+AD7880,FALSE),[1]怪物!$B:$O,3,FALSE))</f>
        <v/>
      </c>
      <c r="G7880" t="str">
        <f t="shared" ca="1" si="616"/>
        <v/>
      </c>
      <c r="H7880" t="str">
        <f t="shared" ca="1" si="617"/>
        <v/>
      </c>
      <c r="I7880" t="str">
        <f t="shared" ca="1" si="618"/>
        <v/>
      </c>
      <c r="J7880" t="str">
        <f t="shared" ca="1" si="619"/>
        <v/>
      </c>
      <c r="K7880" t="str">
        <f t="shared" ca="1" si="619"/>
        <v/>
      </c>
      <c r="AA7880">
        <v>0</v>
      </c>
      <c r="AB7880">
        <v>14</v>
      </c>
      <c r="AC7880">
        <v>5</v>
      </c>
      <c r="AD7880">
        <v>4</v>
      </c>
      <c r="AE7880" t="s">
        <v>759</v>
      </c>
    </row>
    <row r="7881" spans="2:31" x14ac:dyDescent="0.2">
      <c r="B7881" t="str">
        <f ca="1">IF(ISNA(VLOOKUP(AA7881&amp;"_"&amp;AB7881&amp;"_"&amp;AC7881&amp;"_"&amp;AE7881,[1]挑战模式!$A:$AS,1,FALSE)),"",IF(VLOOKUP(AA7881&amp;"_"&amp;AB7881&amp;"_"&amp;AC7881&amp;"_"&amp;AE7881,[1]挑战模式!$A:$AS,14+AD7881,FALSE)="","","Monster_Season"&amp;AA7881&amp;"_Challenge"&amp;AB7881&amp;"_"&amp;AC7881&amp;"_"&amp;AD7881&amp;"_"&amp;AE7881))</f>
        <v/>
      </c>
      <c r="C7881" t="str">
        <f t="shared" ref="C7881:C7944" ca="1" si="620">IF(B7881="","",1)</f>
        <v/>
      </c>
      <c r="E7881" t="str">
        <f ca="1">IF(B7881="","",VLOOKUP(AA7881&amp;"_"&amp;AB7881&amp;"_"&amp;AC7881&amp;"_"&amp;AE7881,[1]挑战模式!$A:$AS,26+AD7881,FALSE))</f>
        <v/>
      </c>
      <c r="F7881" t="str">
        <f ca="1">IF(B7881="","",VLOOKUP(VLOOKUP(AA7881&amp;"_"&amp;AB7881&amp;"_"&amp;AC7881&amp;"_"&amp;AE7881,[1]挑战模式!$A:$AS,14+AD7881,FALSE),[1]怪物!$B:$O,3,FALSE))</f>
        <v/>
      </c>
      <c r="G7881" t="str">
        <f t="shared" ref="G7881:G7944" ca="1" si="621">IF(B7881="","",0)</f>
        <v/>
      </c>
      <c r="H7881" t="str">
        <f t="shared" ref="H7881:H7944" ca="1" si="622">IF(B7881="","",0)</f>
        <v/>
      </c>
      <c r="I7881" t="str">
        <f t="shared" ref="I7881:I7944" ca="1" si="623">IF(B7881="","",0)</f>
        <v/>
      </c>
      <c r="J7881" t="str">
        <f t="shared" ref="J7881:K7944" ca="1" si="624">IF(B7881="","",0)</f>
        <v/>
      </c>
      <c r="K7881" t="str">
        <f t="shared" ca="1" si="624"/>
        <v/>
      </c>
      <c r="AA7881">
        <v>0</v>
      </c>
      <c r="AB7881">
        <v>14</v>
      </c>
      <c r="AC7881">
        <v>5</v>
      </c>
      <c r="AD7881">
        <v>5</v>
      </c>
      <c r="AE7881" t="s">
        <v>759</v>
      </c>
    </row>
    <row r="7882" spans="2:31" x14ac:dyDescent="0.2">
      <c r="B7882" t="str">
        <f ca="1">IF(ISNA(VLOOKUP(AA7882&amp;"_"&amp;AB7882&amp;"_"&amp;AC7882&amp;"_"&amp;AE7882,[1]挑战模式!$A:$AS,1,FALSE)),"",IF(VLOOKUP(AA7882&amp;"_"&amp;AB7882&amp;"_"&amp;AC7882&amp;"_"&amp;AE7882,[1]挑战模式!$A:$AS,14+AD7882,FALSE)="","","Monster_Season"&amp;AA7882&amp;"_Challenge"&amp;AB7882&amp;"_"&amp;AC7882&amp;"_"&amp;AD7882&amp;"_"&amp;AE7882))</f>
        <v/>
      </c>
      <c r="C7882" t="str">
        <f t="shared" ca="1" si="620"/>
        <v/>
      </c>
      <c r="E7882" t="str">
        <f ca="1">IF(B7882="","",VLOOKUP(AA7882&amp;"_"&amp;AB7882&amp;"_"&amp;AC7882&amp;"_"&amp;AE7882,[1]挑战模式!$A:$AS,26+AD7882,FALSE))</f>
        <v/>
      </c>
      <c r="F7882" t="str">
        <f ca="1">IF(B7882="","",VLOOKUP(VLOOKUP(AA7882&amp;"_"&amp;AB7882&amp;"_"&amp;AC7882&amp;"_"&amp;AE7882,[1]挑战模式!$A:$AS,14+AD7882,FALSE),[1]怪物!$B:$O,3,FALSE))</f>
        <v/>
      </c>
      <c r="G7882" t="str">
        <f t="shared" ca="1" si="621"/>
        <v/>
      </c>
      <c r="H7882" t="str">
        <f t="shared" ca="1" si="622"/>
        <v/>
      </c>
      <c r="I7882" t="str">
        <f t="shared" ca="1" si="623"/>
        <v/>
      </c>
      <c r="J7882" t="str">
        <f t="shared" ca="1" si="624"/>
        <v/>
      </c>
      <c r="K7882" t="str">
        <f t="shared" ca="1" si="624"/>
        <v/>
      </c>
      <c r="AA7882">
        <v>0</v>
      </c>
      <c r="AB7882">
        <v>14</v>
      </c>
      <c r="AC7882">
        <v>5</v>
      </c>
      <c r="AD7882">
        <v>6</v>
      </c>
      <c r="AE7882" t="s">
        <v>759</v>
      </c>
    </row>
    <row r="7883" spans="2:31" x14ac:dyDescent="0.2">
      <c r="B7883" t="str">
        <f ca="1">IF(ISNA(VLOOKUP(AA7883&amp;"_"&amp;AB7883&amp;"_"&amp;AC7883&amp;"_"&amp;AE7883,[1]挑战模式!$A:$AS,1,FALSE)),"",IF(VLOOKUP(AA7883&amp;"_"&amp;AB7883&amp;"_"&amp;AC7883&amp;"_"&amp;AE7883,[1]挑战模式!$A:$AS,14+AD7883,FALSE)="","","Monster_Season"&amp;AA7883&amp;"_Challenge"&amp;AB7883&amp;"_"&amp;AC7883&amp;"_"&amp;AD7883&amp;"_"&amp;AE7883))</f>
        <v>Monster_Season0_Challenge14_6_1_Hell</v>
      </c>
      <c r="C7883">
        <f t="shared" ca="1" si="620"/>
        <v>1</v>
      </c>
      <c r="E7883">
        <f ca="1">IF(B7883="","",VLOOKUP(AA7883&amp;"_"&amp;AB7883&amp;"_"&amp;AC7883&amp;"_"&amp;AE7883,[1]挑战模式!$A:$AS,26+AD7883,FALSE))</f>
        <v>502</v>
      </c>
      <c r="F7883">
        <f ca="1">IF(B7883="","",VLOOKUP(VLOOKUP(AA7883&amp;"_"&amp;AB7883&amp;"_"&amp;AC7883&amp;"_"&amp;AE7883,[1]挑战模式!$A:$AS,14+AD7883,FALSE),[1]怪物!$B:$O,3,FALSE))</f>
        <v>1</v>
      </c>
      <c r="G7883">
        <f t="shared" ca="1" si="621"/>
        <v>0</v>
      </c>
      <c r="H7883">
        <f t="shared" ca="1" si="622"/>
        <v>0</v>
      </c>
      <c r="I7883">
        <f t="shared" ca="1" si="623"/>
        <v>0</v>
      </c>
      <c r="J7883">
        <f t="shared" ca="1" si="624"/>
        <v>0</v>
      </c>
      <c r="K7883">
        <f t="shared" ca="1" si="624"/>
        <v>0</v>
      </c>
      <c r="AA7883">
        <v>0</v>
      </c>
      <c r="AB7883">
        <v>14</v>
      </c>
      <c r="AC7883">
        <v>6</v>
      </c>
      <c r="AD7883">
        <v>1</v>
      </c>
      <c r="AE7883" t="s">
        <v>759</v>
      </c>
    </row>
    <row r="7884" spans="2:31" x14ac:dyDescent="0.2">
      <c r="B7884" t="str">
        <f ca="1">IF(ISNA(VLOOKUP(AA7884&amp;"_"&amp;AB7884&amp;"_"&amp;AC7884&amp;"_"&amp;AE7884,[1]挑战模式!$A:$AS,1,FALSE)),"",IF(VLOOKUP(AA7884&amp;"_"&amp;AB7884&amp;"_"&amp;AC7884&amp;"_"&amp;AE7884,[1]挑战模式!$A:$AS,14+AD7884,FALSE)="","","Monster_Season"&amp;AA7884&amp;"_Challenge"&amp;AB7884&amp;"_"&amp;AC7884&amp;"_"&amp;AD7884&amp;"_"&amp;AE7884))</f>
        <v>Monster_Season0_Challenge14_6_2_Hell</v>
      </c>
      <c r="C7884">
        <f t="shared" ca="1" si="620"/>
        <v>1</v>
      </c>
      <c r="E7884">
        <f ca="1">IF(B7884="","",VLOOKUP(AA7884&amp;"_"&amp;AB7884&amp;"_"&amp;AC7884&amp;"_"&amp;AE7884,[1]挑战模式!$A:$AS,26+AD7884,FALSE))</f>
        <v>2007</v>
      </c>
      <c r="F7884">
        <f ca="1">IF(B7884="","",VLOOKUP(VLOOKUP(AA7884&amp;"_"&amp;AB7884&amp;"_"&amp;AC7884&amp;"_"&amp;AE7884,[1]挑战模式!$A:$AS,14+AD7884,FALSE),[1]怪物!$B:$O,3,FALSE))</f>
        <v>1</v>
      </c>
      <c r="G7884">
        <f t="shared" ca="1" si="621"/>
        <v>0</v>
      </c>
      <c r="H7884">
        <f t="shared" ca="1" si="622"/>
        <v>0</v>
      </c>
      <c r="I7884">
        <f t="shared" ca="1" si="623"/>
        <v>0</v>
      </c>
      <c r="J7884">
        <f t="shared" ca="1" si="624"/>
        <v>0</v>
      </c>
      <c r="K7884">
        <f t="shared" ca="1" si="624"/>
        <v>0</v>
      </c>
      <c r="AA7884">
        <v>0</v>
      </c>
      <c r="AB7884">
        <v>14</v>
      </c>
      <c r="AC7884">
        <v>6</v>
      </c>
      <c r="AD7884">
        <v>2</v>
      </c>
      <c r="AE7884" t="s">
        <v>759</v>
      </c>
    </row>
    <row r="7885" spans="2:31" x14ac:dyDescent="0.2">
      <c r="B7885" t="str">
        <f ca="1">IF(ISNA(VLOOKUP(AA7885&amp;"_"&amp;AB7885&amp;"_"&amp;AC7885&amp;"_"&amp;AE7885,[1]挑战模式!$A:$AS,1,FALSE)),"",IF(VLOOKUP(AA7885&amp;"_"&amp;AB7885&amp;"_"&amp;AC7885&amp;"_"&amp;AE7885,[1]挑战模式!$A:$AS,14+AD7885,FALSE)="","","Monster_Season"&amp;AA7885&amp;"_Challenge"&amp;AB7885&amp;"_"&amp;AC7885&amp;"_"&amp;AD7885&amp;"_"&amp;AE7885))</f>
        <v>Monster_Season0_Challenge14_6_3_Hell</v>
      </c>
      <c r="C7885">
        <f t="shared" ca="1" si="620"/>
        <v>1</v>
      </c>
      <c r="E7885">
        <f ca="1">IF(B7885="","",VLOOKUP(AA7885&amp;"_"&amp;AB7885&amp;"_"&amp;AC7885&amp;"_"&amp;AE7885,[1]挑战模式!$A:$AS,26+AD7885,FALSE))</f>
        <v>2007</v>
      </c>
      <c r="F7885">
        <f ca="1">IF(B7885="","",VLOOKUP(VLOOKUP(AA7885&amp;"_"&amp;AB7885&amp;"_"&amp;AC7885&amp;"_"&amp;AE7885,[1]挑战模式!$A:$AS,14+AD7885,FALSE),[1]怪物!$B:$O,3,FALSE))</f>
        <v>1</v>
      </c>
      <c r="G7885">
        <f t="shared" ca="1" si="621"/>
        <v>0</v>
      </c>
      <c r="H7885">
        <f t="shared" ca="1" si="622"/>
        <v>0</v>
      </c>
      <c r="I7885">
        <f t="shared" ca="1" si="623"/>
        <v>0</v>
      </c>
      <c r="J7885">
        <f t="shared" ca="1" si="624"/>
        <v>0</v>
      </c>
      <c r="K7885">
        <f t="shared" ca="1" si="624"/>
        <v>0</v>
      </c>
      <c r="AA7885">
        <v>0</v>
      </c>
      <c r="AB7885">
        <v>14</v>
      </c>
      <c r="AC7885">
        <v>6</v>
      </c>
      <c r="AD7885">
        <v>3</v>
      </c>
      <c r="AE7885" t="s">
        <v>759</v>
      </c>
    </row>
    <row r="7886" spans="2:31" x14ac:dyDescent="0.2">
      <c r="B7886" t="str">
        <f ca="1">IF(ISNA(VLOOKUP(AA7886&amp;"_"&amp;AB7886&amp;"_"&amp;AC7886&amp;"_"&amp;AE7886,[1]挑战模式!$A:$AS,1,FALSE)),"",IF(VLOOKUP(AA7886&amp;"_"&amp;AB7886&amp;"_"&amp;AC7886&amp;"_"&amp;AE7886,[1]挑战模式!$A:$AS,14+AD7886,FALSE)="","","Monster_Season"&amp;AA7886&amp;"_Challenge"&amp;AB7886&amp;"_"&amp;AC7886&amp;"_"&amp;AD7886&amp;"_"&amp;AE7886))</f>
        <v>Monster_Season0_Challenge14_6_4_Hell</v>
      </c>
      <c r="C7886">
        <f t="shared" ca="1" si="620"/>
        <v>1</v>
      </c>
      <c r="E7886">
        <f ca="1">IF(B7886="","",VLOOKUP(AA7886&amp;"_"&amp;AB7886&amp;"_"&amp;AC7886&amp;"_"&amp;AE7886,[1]挑战模式!$A:$AS,26+AD7886,FALSE))</f>
        <v>502</v>
      </c>
      <c r="F7886">
        <f ca="1">IF(B7886="","",VLOOKUP(VLOOKUP(AA7886&amp;"_"&amp;AB7886&amp;"_"&amp;AC7886&amp;"_"&amp;AE7886,[1]挑战模式!$A:$AS,14+AD7886,FALSE),[1]怪物!$B:$O,3,FALSE))</f>
        <v>1</v>
      </c>
      <c r="G7886">
        <f t="shared" ca="1" si="621"/>
        <v>0</v>
      </c>
      <c r="H7886">
        <f t="shared" ca="1" si="622"/>
        <v>0</v>
      </c>
      <c r="I7886">
        <f t="shared" ca="1" si="623"/>
        <v>0</v>
      </c>
      <c r="J7886">
        <f t="shared" ca="1" si="624"/>
        <v>0</v>
      </c>
      <c r="K7886">
        <f t="shared" ca="1" si="624"/>
        <v>0</v>
      </c>
      <c r="AA7886">
        <v>0</v>
      </c>
      <c r="AB7886">
        <v>14</v>
      </c>
      <c r="AC7886">
        <v>6</v>
      </c>
      <c r="AD7886">
        <v>4</v>
      </c>
      <c r="AE7886" t="s">
        <v>759</v>
      </c>
    </row>
    <row r="7887" spans="2:31" x14ac:dyDescent="0.2">
      <c r="B7887" t="str">
        <f ca="1">IF(ISNA(VLOOKUP(AA7887&amp;"_"&amp;AB7887&amp;"_"&amp;AC7887&amp;"_"&amp;AE7887,[1]挑战模式!$A:$AS,1,FALSE)),"",IF(VLOOKUP(AA7887&amp;"_"&amp;AB7887&amp;"_"&amp;AC7887&amp;"_"&amp;AE7887,[1]挑战模式!$A:$AS,14+AD7887,FALSE)="","","Monster_Season"&amp;AA7887&amp;"_Challenge"&amp;AB7887&amp;"_"&amp;AC7887&amp;"_"&amp;AD7887&amp;"_"&amp;AE7887))</f>
        <v/>
      </c>
      <c r="C7887" t="str">
        <f t="shared" ca="1" si="620"/>
        <v/>
      </c>
      <c r="E7887" t="str">
        <f ca="1">IF(B7887="","",VLOOKUP(AA7887&amp;"_"&amp;AB7887&amp;"_"&amp;AC7887&amp;"_"&amp;AE7887,[1]挑战模式!$A:$AS,26+AD7887,FALSE))</f>
        <v/>
      </c>
      <c r="F7887" t="str">
        <f ca="1">IF(B7887="","",VLOOKUP(VLOOKUP(AA7887&amp;"_"&amp;AB7887&amp;"_"&amp;AC7887&amp;"_"&amp;AE7887,[1]挑战模式!$A:$AS,14+AD7887,FALSE),[1]怪物!$B:$O,3,FALSE))</f>
        <v/>
      </c>
      <c r="G7887" t="str">
        <f t="shared" ca="1" si="621"/>
        <v/>
      </c>
      <c r="H7887" t="str">
        <f t="shared" ca="1" si="622"/>
        <v/>
      </c>
      <c r="I7887" t="str">
        <f t="shared" ca="1" si="623"/>
        <v/>
      </c>
      <c r="J7887" t="str">
        <f t="shared" ca="1" si="624"/>
        <v/>
      </c>
      <c r="K7887" t="str">
        <f t="shared" ca="1" si="624"/>
        <v/>
      </c>
      <c r="AA7887">
        <v>0</v>
      </c>
      <c r="AB7887">
        <v>14</v>
      </c>
      <c r="AC7887">
        <v>6</v>
      </c>
      <c r="AD7887">
        <v>5</v>
      </c>
      <c r="AE7887" t="s">
        <v>759</v>
      </c>
    </row>
    <row r="7888" spans="2:31" x14ac:dyDescent="0.2">
      <c r="B7888" t="str">
        <f ca="1">IF(ISNA(VLOOKUP(AA7888&amp;"_"&amp;AB7888&amp;"_"&amp;AC7888&amp;"_"&amp;AE7888,[1]挑战模式!$A:$AS,1,FALSE)),"",IF(VLOOKUP(AA7888&amp;"_"&amp;AB7888&amp;"_"&amp;AC7888&amp;"_"&amp;AE7888,[1]挑战模式!$A:$AS,14+AD7888,FALSE)="","","Monster_Season"&amp;AA7888&amp;"_Challenge"&amp;AB7888&amp;"_"&amp;AC7888&amp;"_"&amp;AD7888&amp;"_"&amp;AE7888))</f>
        <v/>
      </c>
      <c r="C7888" t="str">
        <f t="shared" ca="1" si="620"/>
        <v/>
      </c>
      <c r="E7888" t="str">
        <f ca="1">IF(B7888="","",VLOOKUP(AA7888&amp;"_"&amp;AB7888&amp;"_"&amp;AC7888&amp;"_"&amp;AE7888,[1]挑战模式!$A:$AS,26+AD7888,FALSE))</f>
        <v/>
      </c>
      <c r="F7888" t="str">
        <f ca="1">IF(B7888="","",VLOOKUP(VLOOKUP(AA7888&amp;"_"&amp;AB7888&amp;"_"&amp;AC7888&amp;"_"&amp;AE7888,[1]挑战模式!$A:$AS,14+AD7888,FALSE),[1]怪物!$B:$O,3,FALSE))</f>
        <v/>
      </c>
      <c r="G7888" t="str">
        <f t="shared" ca="1" si="621"/>
        <v/>
      </c>
      <c r="H7888" t="str">
        <f t="shared" ca="1" si="622"/>
        <v/>
      </c>
      <c r="I7888" t="str">
        <f t="shared" ca="1" si="623"/>
        <v/>
      </c>
      <c r="J7888" t="str">
        <f t="shared" ca="1" si="624"/>
        <v/>
      </c>
      <c r="K7888" t="str">
        <f t="shared" ca="1" si="624"/>
        <v/>
      </c>
      <c r="AA7888">
        <v>0</v>
      </c>
      <c r="AB7888">
        <v>14</v>
      </c>
      <c r="AC7888">
        <v>6</v>
      </c>
      <c r="AD7888">
        <v>6</v>
      </c>
      <c r="AE7888" t="s">
        <v>759</v>
      </c>
    </row>
    <row r="7889" spans="2:31" x14ac:dyDescent="0.2">
      <c r="B7889" t="str">
        <f ca="1">IF(ISNA(VLOOKUP(AA7889&amp;"_"&amp;AB7889&amp;"_"&amp;AC7889&amp;"_"&amp;AE7889,[1]挑战模式!$A:$AS,1,FALSE)),"",IF(VLOOKUP(AA7889&amp;"_"&amp;AB7889&amp;"_"&amp;AC7889&amp;"_"&amp;AE7889,[1]挑战模式!$A:$AS,14+AD7889,FALSE)="","","Monster_Season"&amp;AA7889&amp;"_Challenge"&amp;AB7889&amp;"_"&amp;AC7889&amp;"_"&amp;AD7889&amp;"_"&amp;AE7889))</f>
        <v/>
      </c>
      <c r="C7889" t="str">
        <f t="shared" ca="1" si="620"/>
        <v/>
      </c>
      <c r="E7889" t="str">
        <f ca="1">IF(B7889="","",VLOOKUP(AA7889&amp;"_"&amp;AB7889&amp;"_"&amp;AC7889&amp;"_"&amp;AE7889,[1]挑战模式!$A:$AS,26+AD7889,FALSE))</f>
        <v/>
      </c>
      <c r="F7889" t="str">
        <f ca="1">IF(B7889="","",VLOOKUP(VLOOKUP(AA7889&amp;"_"&amp;AB7889&amp;"_"&amp;AC7889&amp;"_"&amp;AE7889,[1]挑战模式!$A:$AS,14+AD7889,FALSE),[1]怪物!$B:$O,3,FALSE))</f>
        <v/>
      </c>
      <c r="G7889" t="str">
        <f t="shared" ca="1" si="621"/>
        <v/>
      </c>
      <c r="H7889" t="str">
        <f t="shared" ca="1" si="622"/>
        <v/>
      </c>
      <c r="I7889" t="str">
        <f t="shared" ca="1" si="623"/>
        <v/>
      </c>
      <c r="J7889" t="str">
        <f t="shared" ca="1" si="624"/>
        <v/>
      </c>
      <c r="K7889" t="str">
        <f t="shared" ca="1" si="624"/>
        <v/>
      </c>
      <c r="AA7889">
        <v>0</v>
      </c>
      <c r="AB7889">
        <v>14</v>
      </c>
      <c r="AC7889">
        <v>7</v>
      </c>
      <c r="AD7889">
        <v>1</v>
      </c>
      <c r="AE7889" t="s">
        <v>759</v>
      </c>
    </row>
    <row r="7890" spans="2:31" x14ac:dyDescent="0.2">
      <c r="B7890" t="str">
        <f ca="1">IF(ISNA(VLOOKUP(AA7890&amp;"_"&amp;AB7890&amp;"_"&amp;AC7890&amp;"_"&amp;AE7890,[1]挑战模式!$A:$AS,1,FALSE)),"",IF(VLOOKUP(AA7890&amp;"_"&amp;AB7890&amp;"_"&amp;AC7890&amp;"_"&amp;AE7890,[1]挑战模式!$A:$AS,14+AD7890,FALSE)="","","Monster_Season"&amp;AA7890&amp;"_Challenge"&amp;AB7890&amp;"_"&amp;AC7890&amp;"_"&amp;AD7890&amp;"_"&amp;AE7890))</f>
        <v/>
      </c>
      <c r="C7890" t="str">
        <f t="shared" ca="1" si="620"/>
        <v/>
      </c>
      <c r="E7890" t="str">
        <f ca="1">IF(B7890="","",VLOOKUP(AA7890&amp;"_"&amp;AB7890&amp;"_"&amp;AC7890&amp;"_"&amp;AE7890,[1]挑战模式!$A:$AS,26+AD7890,FALSE))</f>
        <v/>
      </c>
      <c r="F7890" t="str">
        <f ca="1">IF(B7890="","",VLOOKUP(VLOOKUP(AA7890&amp;"_"&amp;AB7890&amp;"_"&amp;AC7890&amp;"_"&amp;AE7890,[1]挑战模式!$A:$AS,14+AD7890,FALSE),[1]怪物!$B:$O,3,FALSE))</f>
        <v/>
      </c>
      <c r="G7890" t="str">
        <f t="shared" ca="1" si="621"/>
        <v/>
      </c>
      <c r="H7890" t="str">
        <f t="shared" ca="1" si="622"/>
        <v/>
      </c>
      <c r="I7890" t="str">
        <f t="shared" ca="1" si="623"/>
        <v/>
      </c>
      <c r="J7890" t="str">
        <f t="shared" ca="1" si="624"/>
        <v/>
      </c>
      <c r="K7890" t="str">
        <f t="shared" ca="1" si="624"/>
        <v/>
      </c>
      <c r="AA7890">
        <v>0</v>
      </c>
      <c r="AB7890">
        <v>14</v>
      </c>
      <c r="AC7890">
        <v>7</v>
      </c>
      <c r="AD7890">
        <v>2</v>
      </c>
      <c r="AE7890" t="s">
        <v>759</v>
      </c>
    </row>
    <row r="7891" spans="2:31" x14ac:dyDescent="0.2">
      <c r="B7891" t="str">
        <f ca="1">IF(ISNA(VLOOKUP(AA7891&amp;"_"&amp;AB7891&amp;"_"&amp;AC7891&amp;"_"&amp;AE7891,[1]挑战模式!$A:$AS,1,FALSE)),"",IF(VLOOKUP(AA7891&amp;"_"&amp;AB7891&amp;"_"&amp;AC7891&amp;"_"&amp;AE7891,[1]挑战模式!$A:$AS,14+AD7891,FALSE)="","","Monster_Season"&amp;AA7891&amp;"_Challenge"&amp;AB7891&amp;"_"&amp;AC7891&amp;"_"&amp;AD7891&amp;"_"&amp;AE7891))</f>
        <v/>
      </c>
      <c r="C7891" t="str">
        <f t="shared" ca="1" si="620"/>
        <v/>
      </c>
      <c r="E7891" t="str">
        <f ca="1">IF(B7891="","",VLOOKUP(AA7891&amp;"_"&amp;AB7891&amp;"_"&amp;AC7891&amp;"_"&amp;AE7891,[1]挑战模式!$A:$AS,26+AD7891,FALSE))</f>
        <v/>
      </c>
      <c r="F7891" t="str">
        <f ca="1">IF(B7891="","",VLOOKUP(VLOOKUP(AA7891&amp;"_"&amp;AB7891&amp;"_"&amp;AC7891&amp;"_"&amp;AE7891,[1]挑战模式!$A:$AS,14+AD7891,FALSE),[1]怪物!$B:$O,3,FALSE))</f>
        <v/>
      </c>
      <c r="G7891" t="str">
        <f t="shared" ca="1" si="621"/>
        <v/>
      </c>
      <c r="H7891" t="str">
        <f t="shared" ca="1" si="622"/>
        <v/>
      </c>
      <c r="I7891" t="str">
        <f t="shared" ca="1" si="623"/>
        <v/>
      </c>
      <c r="J7891" t="str">
        <f t="shared" ca="1" si="624"/>
        <v/>
      </c>
      <c r="K7891" t="str">
        <f t="shared" ca="1" si="624"/>
        <v/>
      </c>
      <c r="AA7891">
        <v>0</v>
      </c>
      <c r="AB7891">
        <v>14</v>
      </c>
      <c r="AC7891">
        <v>7</v>
      </c>
      <c r="AD7891">
        <v>3</v>
      </c>
      <c r="AE7891" t="s">
        <v>759</v>
      </c>
    </row>
    <row r="7892" spans="2:31" x14ac:dyDescent="0.2">
      <c r="B7892" t="str">
        <f ca="1">IF(ISNA(VLOOKUP(AA7892&amp;"_"&amp;AB7892&amp;"_"&amp;AC7892&amp;"_"&amp;AE7892,[1]挑战模式!$A:$AS,1,FALSE)),"",IF(VLOOKUP(AA7892&amp;"_"&amp;AB7892&amp;"_"&amp;AC7892&amp;"_"&amp;AE7892,[1]挑战模式!$A:$AS,14+AD7892,FALSE)="","","Monster_Season"&amp;AA7892&amp;"_Challenge"&amp;AB7892&amp;"_"&amp;AC7892&amp;"_"&amp;AD7892&amp;"_"&amp;AE7892))</f>
        <v/>
      </c>
      <c r="C7892" t="str">
        <f t="shared" ca="1" si="620"/>
        <v/>
      </c>
      <c r="E7892" t="str">
        <f ca="1">IF(B7892="","",VLOOKUP(AA7892&amp;"_"&amp;AB7892&amp;"_"&amp;AC7892&amp;"_"&amp;AE7892,[1]挑战模式!$A:$AS,26+AD7892,FALSE))</f>
        <v/>
      </c>
      <c r="F7892" t="str">
        <f ca="1">IF(B7892="","",VLOOKUP(VLOOKUP(AA7892&amp;"_"&amp;AB7892&amp;"_"&amp;AC7892&amp;"_"&amp;AE7892,[1]挑战模式!$A:$AS,14+AD7892,FALSE),[1]怪物!$B:$O,3,FALSE))</f>
        <v/>
      </c>
      <c r="G7892" t="str">
        <f t="shared" ca="1" si="621"/>
        <v/>
      </c>
      <c r="H7892" t="str">
        <f t="shared" ca="1" si="622"/>
        <v/>
      </c>
      <c r="I7892" t="str">
        <f t="shared" ca="1" si="623"/>
        <v/>
      </c>
      <c r="J7892" t="str">
        <f t="shared" ca="1" si="624"/>
        <v/>
      </c>
      <c r="K7892" t="str">
        <f t="shared" ca="1" si="624"/>
        <v/>
      </c>
      <c r="AA7892">
        <v>0</v>
      </c>
      <c r="AB7892">
        <v>14</v>
      </c>
      <c r="AC7892">
        <v>7</v>
      </c>
      <c r="AD7892">
        <v>4</v>
      </c>
      <c r="AE7892" t="s">
        <v>759</v>
      </c>
    </row>
    <row r="7893" spans="2:31" x14ac:dyDescent="0.2">
      <c r="B7893" t="str">
        <f ca="1">IF(ISNA(VLOOKUP(AA7893&amp;"_"&amp;AB7893&amp;"_"&amp;AC7893&amp;"_"&amp;AE7893,[1]挑战模式!$A:$AS,1,FALSE)),"",IF(VLOOKUP(AA7893&amp;"_"&amp;AB7893&amp;"_"&amp;AC7893&amp;"_"&amp;AE7893,[1]挑战模式!$A:$AS,14+AD7893,FALSE)="","","Monster_Season"&amp;AA7893&amp;"_Challenge"&amp;AB7893&amp;"_"&amp;AC7893&amp;"_"&amp;AD7893&amp;"_"&amp;AE7893))</f>
        <v/>
      </c>
      <c r="C7893" t="str">
        <f t="shared" ca="1" si="620"/>
        <v/>
      </c>
      <c r="E7893" t="str">
        <f ca="1">IF(B7893="","",VLOOKUP(AA7893&amp;"_"&amp;AB7893&amp;"_"&amp;AC7893&amp;"_"&amp;AE7893,[1]挑战模式!$A:$AS,26+AD7893,FALSE))</f>
        <v/>
      </c>
      <c r="F7893" t="str">
        <f ca="1">IF(B7893="","",VLOOKUP(VLOOKUP(AA7893&amp;"_"&amp;AB7893&amp;"_"&amp;AC7893&amp;"_"&amp;AE7893,[1]挑战模式!$A:$AS,14+AD7893,FALSE),[1]怪物!$B:$O,3,FALSE))</f>
        <v/>
      </c>
      <c r="G7893" t="str">
        <f t="shared" ca="1" si="621"/>
        <v/>
      </c>
      <c r="H7893" t="str">
        <f t="shared" ca="1" si="622"/>
        <v/>
      </c>
      <c r="I7893" t="str">
        <f t="shared" ca="1" si="623"/>
        <v/>
      </c>
      <c r="J7893" t="str">
        <f t="shared" ca="1" si="624"/>
        <v/>
      </c>
      <c r="K7893" t="str">
        <f t="shared" ca="1" si="624"/>
        <v/>
      </c>
      <c r="AA7893">
        <v>0</v>
      </c>
      <c r="AB7893">
        <v>14</v>
      </c>
      <c r="AC7893">
        <v>7</v>
      </c>
      <c r="AD7893">
        <v>5</v>
      </c>
      <c r="AE7893" t="s">
        <v>759</v>
      </c>
    </row>
    <row r="7894" spans="2:31" x14ac:dyDescent="0.2">
      <c r="B7894" t="str">
        <f ca="1">IF(ISNA(VLOOKUP(AA7894&amp;"_"&amp;AB7894&amp;"_"&amp;AC7894&amp;"_"&amp;AE7894,[1]挑战模式!$A:$AS,1,FALSE)),"",IF(VLOOKUP(AA7894&amp;"_"&amp;AB7894&amp;"_"&amp;AC7894&amp;"_"&amp;AE7894,[1]挑战模式!$A:$AS,14+AD7894,FALSE)="","","Monster_Season"&amp;AA7894&amp;"_Challenge"&amp;AB7894&amp;"_"&amp;AC7894&amp;"_"&amp;AD7894&amp;"_"&amp;AE7894))</f>
        <v/>
      </c>
      <c r="C7894" t="str">
        <f t="shared" ca="1" si="620"/>
        <v/>
      </c>
      <c r="E7894" t="str">
        <f ca="1">IF(B7894="","",VLOOKUP(AA7894&amp;"_"&amp;AB7894&amp;"_"&amp;AC7894&amp;"_"&amp;AE7894,[1]挑战模式!$A:$AS,26+AD7894,FALSE))</f>
        <v/>
      </c>
      <c r="F7894" t="str">
        <f ca="1">IF(B7894="","",VLOOKUP(VLOOKUP(AA7894&amp;"_"&amp;AB7894&amp;"_"&amp;AC7894&amp;"_"&amp;AE7894,[1]挑战模式!$A:$AS,14+AD7894,FALSE),[1]怪物!$B:$O,3,FALSE))</f>
        <v/>
      </c>
      <c r="G7894" t="str">
        <f t="shared" ca="1" si="621"/>
        <v/>
      </c>
      <c r="H7894" t="str">
        <f t="shared" ca="1" si="622"/>
        <v/>
      </c>
      <c r="I7894" t="str">
        <f t="shared" ca="1" si="623"/>
        <v/>
      </c>
      <c r="J7894" t="str">
        <f t="shared" ca="1" si="624"/>
        <v/>
      </c>
      <c r="K7894" t="str">
        <f t="shared" ca="1" si="624"/>
        <v/>
      </c>
      <c r="AA7894">
        <v>0</v>
      </c>
      <c r="AB7894">
        <v>14</v>
      </c>
      <c r="AC7894">
        <v>7</v>
      </c>
      <c r="AD7894">
        <v>6</v>
      </c>
      <c r="AE7894" t="s">
        <v>759</v>
      </c>
    </row>
    <row r="7895" spans="2:31" x14ac:dyDescent="0.2">
      <c r="B7895" t="str">
        <f ca="1">IF(ISNA(VLOOKUP(AA7895&amp;"_"&amp;AB7895&amp;"_"&amp;AC7895&amp;"_"&amp;AE7895,[1]挑战模式!$A:$AS,1,FALSE)),"",IF(VLOOKUP(AA7895&amp;"_"&amp;AB7895&amp;"_"&amp;AC7895&amp;"_"&amp;AE7895,[1]挑战模式!$A:$AS,14+AD7895,FALSE)="","","Monster_Season"&amp;AA7895&amp;"_Challenge"&amp;AB7895&amp;"_"&amp;AC7895&amp;"_"&amp;AD7895&amp;"_"&amp;AE7895))</f>
        <v/>
      </c>
      <c r="C7895" t="str">
        <f t="shared" ca="1" si="620"/>
        <v/>
      </c>
      <c r="E7895" t="str">
        <f ca="1">IF(B7895="","",VLOOKUP(AA7895&amp;"_"&amp;AB7895&amp;"_"&amp;AC7895&amp;"_"&amp;AE7895,[1]挑战模式!$A:$AS,26+AD7895,FALSE))</f>
        <v/>
      </c>
      <c r="F7895" t="str">
        <f ca="1">IF(B7895="","",VLOOKUP(VLOOKUP(AA7895&amp;"_"&amp;AB7895&amp;"_"&amp;AC7895&amp;"_"&amp;AE7895,[1]挑战模式!$A:$AS,14+AD7895,FALSE),[1]怪物!$B:$O,3,FALSE))</f>
        <v/>
      </c>
      <c r="G7895" t="str">
        <f t="shared" ca="1" si="621"/>
        <v/>
      </c>
      <c r="H7895" t="str">
        <f t="shared" ca="1" si="622"/>
        <v/>
      </c>
      <c r="I7895" t="str">
        <f t="shared" ca="1" si="623"/>
        <v/>
      </c>
      <c r="J7895" t="str">
        <f t="shared" ca="1" si="624"/>
        <v/>
      </c>
      <c r="K7895" t="str">
        <f t="shared" ca="1" si="624"/>
        <v/>
      </c>
      <c r="AA7895">
        <v>0</v>
      </c>
      <c r="AB7895">
        <v>14</v>
      </c>
      <c r="AC7895">
        <v>8</v>
      </c>
      <c r="AD7895">
        <v>1</v>
      </c>
      <c r="AE7895" t="s">
        <v>759</v>
      </c>
    </row>
    <row r="7896" spans="2:31" x14ac:dyDescent="0.2">
      <c r="B7896" t="str">
        <f ca="1">IF(ISNA(VLOOKUP(AA7896&amp;"_"&amp;AB7896&amp;"_"&amp;AC7896&amp;"_"&amp;AE7896,[1]挑战模式!$A:$AS,1,FALSE)),"",IF(VLOOKUP(AA7896&amp;"_"&amp;AB7896&amp;"_"&amp;AC7896&amp;"_"&amp;AE7896,[1]挑战模式!$A:$AS,14+AD7896,FALSE)="","","Monster_Season"&amp;AA7896&amp;"_Challenge"&amp;AB7896&amp;"_"&amp;AC7896&amp;"_"&amp;AD7896&amp;"_"&amp;AE7896))</f>
        <v/>
      </c>
      <c r="C7896" t="str">
        <f t="shared" ca="1" si="620"/>
        <v/>
      </c>
      <c r="E7896" t="str">
        <f ca="1">IF(B7896="","",VLOOKUP(AA7896&amp;"_"&amp;AB7896&amp;"_"&amp;AC7896&amp;"_"&amp;AE7896,[1]挑战模式!$A:$AS,26+AD7896,FALSE))</f>
        <v/>
      </c>
      <c r="F7896" t="str">
        <f ca="1">IF(B7896="","",VLOOKUP(VLOOKUP(AA7896&amp;"_"&amp;AB7896&amp;"_"&amp;AC7896&amp;"_"&amp;AE7896,[1]挑战模式!$A:$AS,14+AD7896,FALSE),[1]怪物!$B:$O,3,FALSE))</f>
        <v/>
      </c>
      <c r="G7896" t="str">
        <f t="shared" ca="1" si="621"/>
        <v/>
      </c>
      <c r="H7896" t="str">
        <f t="shared" ca="1" si="622"/>
        <v/>
      </c>
      <c r="I7896" t="str">
        <f t="shared" ca="1" si="623"/>
        <v/>
      </c>
      <c r="J7896" t="str">
        <f t="shared" ca="1" si="624"/>
        <v/>
      </c>
      <c r="K7896" t="str">
        <f t="shared" ca="1" si="624"/>
        <v/>
      </c>
      <c r="AA7896">
        <v>0</v>
      </c>
      <c r="AB7896">
        <v>14</v>
      </c>
      <c r="AC7896">
        <v>8</v>
      </c>
      <c r="AD7896">
        <v>2</v>
      </c>
      <c r="AE7896" t="s">
        <v>759</v>
      </c>
    </row>
    <row r="7897" spans="2:31" x14ac:dyDescent="0.2">
      <c r="B7897" t="str">
        <f ca="1">IF(ISNA(VLOOKUP(AA7897&amp;"_"&amp;AB7897&amp;"_"&amp;AC7897&amp;"_"&amp;AE7897,[1]挑战模式!$A:$AS,1,FALSE)),"",IF(VLOOKUP(AA7897&amp;"_"&amp;AB7897&amp;"_"&amp;AC7897&amp;"_"&amp;AE7897,[1]挑战模式!$A:$AS,14+AD7897,FALSE)="","","Monster_Season"&amp;AA7897&amp;"_Challenge"&amp;AB7897&amp;"_"&amp;AC7897&amp;"_"&amp;AD7897&amp;"_"&amp;AE7897))</f>
        <v/>
      </c>
      <c r="C7897" t="str">
        <f t="shared" ca="1" si="620"/>
        <v/>
      </c>
      <c r="E7897" t="str">
        <f ca="1">IF(B7897="","",VLOOKUP(AA7897&amp;"_"&amp;AB7897&amp;"_"&amp;AC7897&amp;"_"&amp;AE7897,[1]挑战模式!$A:$AS,26+AD7897,FALSE))</f>
        <v/>
      </c>
      <c r="F7897" t="str">
        <f ca="1">IF(B7897="","",VLOOKUP(VLOOKUP(AA7897&amp;"_"&amp;AB7897&amp;"_"&amp;AC7897&amp;"_"&amp;AE7897,[1]挑战模式!$A:$AS,14+AD7897,FALSE),[1]怪物!$B:$O,3,FALSE))</f>
        <v/>
      </c>
      <c r="G7897" t="str">
        <f t="shared" ca="1" si="621"/>
        <v/>
      </c>
      <c r="H7897" t="str">
        <f t="shared" ca="1" si="622"/>
        <v/>
      </c>
      <c r="I7897" t="str">
        <f t="shared" ca="1" si="623"/>
        <v/>
      </c>
      <c r="J7897" t="str">
        <f t="shared" ca="1" si="624"/>
        <v/>
      </c>
      <c r="K7897" t="str">
        <f t="shared" ca="1" si="624"/>
        <v/>
      </c>
      <c r="AA7897">
        <v>0</v>
      </c>
      <c r="AB7897">
        <v>14</v>
      </c>
      <c r="AC7897">
        <v>8</v>
      </c>
      <c r="AD7897">
        <v>3</v>
      </c>
      <c r="AE7897" t="s">
        <v>759</v>
      </c>
    </row>
    <row r="7898" spans="2:31" x14ac:dyDescent="0.2">
      <c r="B7898" t="str">
        <f ca="1">IF(ISNA(VLOOKUP(AA7898&amp;"_"&amp;AB7898&amp;"_"&amp;AC7898&amp;"_"&amp;AE7898,[1]挑战模式!$A:$AS,1,FALSE)),"",IF(VLOOKUP(AA7898&amp;"_"&amp;AB7898&amp;"_"&amp;AC7898&amp;"_"&amp;AE7898,[1]挑战模式!$A:$AS,14+AD7898,FALSE)="","","Monster_Season"&amp;AA7898&amp;"_Challenge"&amp;AB7898&amp;"_"&amp;AC7898&amp;"_"&amp;AD7898&amp;"_"&amp;AE7898))</f>
        <v/>
      </c>
      <c r="C7898" t="str">
        <f t="shared" ca="1" si="620"/>
        <v/>
      </c>
      <c r="E7898" t="str">
        <f ca="1">IF(B7898="","",VLOOKUP(AA7898&amp;"_"&amp;AB7898&amp;"_"&amp;AC7898&amp;"_"&amp;AE7898,[1]挑战模式!$A:$AS,26+AD7898,FALSE))</f>
        <v/>
      </c>
      <c r="F7898" t="str">
        <f ca="1">IF(B7898="","",VLOOKUP(VLOOKUP(AA7898&amp;"_"&amp;AB7898&amp;"_"&amp;AC7898&amp;"_"&amp;AE7898,[1]挑战模式!$A:$AS,14+AD7898,FALSE),[1]怪物!$B:$O,3,FALSE))</f>
        <v/>
      </c>
      <c r="G7898" t="str">
        <f t="shared" ca="1" si="621"/>
        <v/>
      </c>
      <c r="H7898" t="str">
        <f t="shared" ca="1" si="622"/>
        <v/>
      </c>
      <c r="I7898" t="str">
        <f t="shared" ca="1" si="623"/>
        <v/>
      </c>
      <c r="J7898" t="str">
        <f t="shared" ca="1" si="624"/>
        <v/>
      </c>
      <c r="K7898" t="str">
        <f t="shared" ca="1" si="624"/>
        <v/>
      </c>
      <c r="AA7898">
        <v>0</v>
      </c>
      <c r="AB7898">
        <v>14</v>
      </c>
      <c r="AC7898">
        <v>8</v>
      </c>
      <c r="AD7898">
        <v>4</v>
      </c>
      <c r="AE7898" t="s">
        <v>759</v>
      </c>
    </row>
    <row r="7899" spans="2:31" x14ac:dyDescent="0.2">
      <c r="B7899" t="str">
        <f ca="1">IF(ISNA(VLOOKUP(AA7899&amp;"_"&amp;AB7899&amp;"_"&amp;AC7899&amp;"_"&amp;AE7899,[1]挑战模式!$A:$AS,1,FALSE)),"",IF(VLOOKUP(AA7899&amp;"_"&amp;AB7899&amp;"_"&amp;AC7899&amp;"_"&amp;AE7899,[1]挑战模式!$A:$AS,14+AD7899,FALSE)="","","Monster_Season"&amp;AA7899&amp;"_Challenge"&amp;AB7899&amp;"_"&amp;AC7899&amp;"_"&amp;AD7899&amp;"_"&amp;AE7899))</f>
        <v/>
      </c>
      <c r="C7899" t="str">
        <f t="shared" ca="1" si="620"/>
        <v/>
      </c>
      <c r="E7899" t="str">
        <f ca="1">IF(B7899="","",VLOOKUP(AA7899&amp;"_"&amp;AB7899&amp;"_"&amp;AC7899&amp;"_"&amp;AE7899,[1]挑战模式!$A:$AS,26+AD7899,FALSE))</f>
        <v/>
      </c>
      <c r="F7899" t="str">
        <f ca="1">IF(B7899="","",VLOOKUP(VLOOKUP(AA7899&amp;"_"&amp;AB7899&amp;"_"&amp;AC7899&amp;"_"&amp;AE7899,[1]挑战模式!$A:$AS,14+AD7899,FALSE),[1]怪物!$B:$O,3,FALSE))</f>
        <v/>
      </c>
      <c r="G7899" t="str">
        <f t="shared" ca="1" si="621"/>
        <v/>
      </c>
      <c r="H7899" t="str">
        <f t="shared" ca="1" si="622"/>
        <v/>
      </c>
      <c r="I7899" t="str">
        <f t="shared" ca="1" si="623"/>
        <v/>
      </c>
      <c r="J7899" t="str">
        <f t="shared" ca="1" si="624"/>
        <v/>
      </c>
      <c r="K7899" t="str">
        <f t="shared" ca="1" si="624"/>
        <v/>
      </c>
      <c r="AA7899">
        <v>0</v>
      </c>
      <c r="AB7899">
        <v>14</v>
      </c>
      <c r="AC7899">
        <v>8</v>
      </c>
      <c r="AD7899">
        <v>5</v>
      </c>
      <c r="AE7899" t="s">
        <v>759</v>
      </c>
    </row>
    <row r="7900" spans="2:31" x14ac:dyDescent="0.2">
      <c r="B7900" t="str">
        <f ca="1">IF(ISNA(VLOOKUP(AA7900&amp;"_"&amp;AB7900&amp;"_"&amp;AC7900&amp;"_"&amp;AE7900,[1]挑战模式!$A:$AS,1,FALSE)),"",IF(VLOOKUP(AA7900&amp;"_"&amp;AB7900&amp;"_"&amp;AC7900&amp;"_"&amp;AE7900,[1]挑战模式!$A:$AS,14+AD7900,FALSE)="","","Monster_Season"&amp;AA7900&amp;"_Challenge"&amp;AB7900&amp;"_"&amp;AC7900&amp;"_"&amp;AD7900&amp;"_"&amp;AE7900))</f>
        <v/>
      </c>
      <c r="C7900" t="str">
        <f t="shared" ca="1" si="620"/>
        <v/>
      </c>
      <c r="E7900" t="str">
        <f ca="1">IF(B7900="","",VLOOKUP(AA7900&amp;"_"&amp;AB7900&amp;"_"&amp;AC7900&amp;"_"&amp;AE7900,[1]挑战模式!$A:$AS,26+AD7900,FALSE))</f>
        <v/>
      </c>
      <c r="F7900" t="str">
        <f ca="1">IF(B7900="","",VLOOKUP(VLOOKUP(AA7900&amp;"_"&amp;AB7900&amp;"_"&amp;AC7900&amp;"_"&amp;AE7900,[1]挑战模式!$A:$AS,14+AD7900,FALSE),[1]怪物!$B:$O,3,FALSE))</f>
        <v/>
      </c>
      <c r="G7900" t="str">
        <f t="shared" ca="1" si="621"/>
        <v/>
      </c>
      <c r="H7900" t="str">
        <f t="shared" ca="1" si="622"/>
        <v/>
      </c>
      <c r="I7900" t="str">
        <f t="shared" ca="1" si="623"/>
        <v/>
      </c>
      <c r="J7900" t="str">
        <f t="shared" ca="1" si="624"/>
        <v/>
      </c>
      <c r="K7900" t="str">
        <f t="shared" ca="1" si="624"/>
        <v/>
      </c>
      <c r="AA7900">
        <v>0</v>
      </c>
      <c r="AB7900">
        <v>14</v>
      </c>
      <c r="AC7900">
        <v>8</v>
      </c>
      <c r="AD7900">
        <v>6</v>
      </c>
      <c r="AE7900" t="s">
        <v>759</v>
      </c>
    </row>
    <row r="7901" spans="2:31" x14ac:dyDescent="0.2">
      <c r="B7901" t="str">
        <f ca="1">IF(ISNA(VLOOKUP(AA7901&amp;"_"&amp;AB7901&amp;"_"&amp;AC7901&amp;"_"&amp;AE7901,[1]挑战模式!$A:$AS,1,FALSE)),"",IF(VLOOKUP(AA7901&amp;"_"&amp;AB7901&amp;"_"&amp;AC7901&amp;"_"&amp;AE7901,[1]挑战模式!$A:$AS,14+AD7901,FALSE)="","","Monster_Season"&amp;AA7901&amp;"_Challenge"&amp;AB7901&amp;"_"&amp;AC7901&amp;"_"&amp;AD7901&amp;"_"&amp;AE7901))</f>
        <v/>
      </c>
      <c r="C7901" t="str">
        <f t="shared" ca="1" si="620"/>
        <v/>
      </c>
      <c r="E7901" t="str">
        <f ca="1">IF(B7901="","",VLOOKUP(AA7901&amp;"_"&amp;AB7901&amp;"_"&amp;AC7901&amp;"_"&amp;AE7901,[1]挑战模式!$A:$AS,26+AD7901,FALSE))</f>
        <v/>
      </c>
      <c r="F7901" t="str">
        <f ca="1">IF(B7901="","",VLOOKUP(VLOOKUP(AA7901&amp;"_"&amp;AB7901&amp;"_"&amp;AC7901&amp;"_"&amp;AE7901,[1]挑战模式!$A:$AS,14+AD7901,FALSE),[1]怪物!$B:$O,3,FALSE))</f>
        <v/>
      </c>
      <c r="G7901" t="str">
        <f t="shared" ca="1" si="621"/>
        <v/>
      </c>
      <c r="H7901" t="str">
        <f t="shared" ca="1" si="622"/>
        <v/>
      </c>
      <c r="I7901" t="str">
        <f t="shared" ca="1" si="623"/>
        <v/>
      </c>
      <c r="J7901" t="str">
        <f t="shared" ca="1" si="624"/>
        <v/>
      </c>
      <c r="K7901" t="str">
        <f t="shared" ca="1" si="624"/>
        <v/>
      </c>
      <c r="AA7901">
        <v>0</v>
      </c>
      <c r="AB7901">
        <v>14</v>
      </c>
      <c r="AC7901">
        <v>9</v>
      </c>
      <c r="AD7901">
        <v>1</v>
      </c>
      <c r="AE7901" t="s">
        <v>759</v>
      </c>
    </row>
    <row r="7902" spans="2:31" x14ac:dyDescent="0.2">
      <c r="B7902" t="str">
        <f ca="1">IF(ISNA(VLOOKUP(AA7902&amp;"_"&amp;AB7902&amp;"_"&amp;AC7902&amp;"_"&amp;AE7902,[1]挑战模式!$A:$AS,1,FALSE)),"",IF(VLOOKUP(AA7902&amp;"_"&amp;AB7902&amp;"_"&amp;AC7902&amp;"_"&amp;AE7902,[1]挑战模式!$A:$AS,14+AD7902,FALSE)="","","Monster_Season"&amp;AA7902&amp;"_Challenge"&amp;AB7902&amp;"_"&amp;AC7902&amp;"_"&amp;AD7902&amp;"_"&amp;AE7902))</f>
        <v/>
      </c>
      <c r="C7902" t="str">
        <f t="shared" ca="1" si="620"/>
        <v/>
      </c>
      <c r="E7902" t="str">
        <f ca="1">IF(B7902="","",VLOOKUP(AA7902&amp;"_"&amp;AB7902&amp;"_"&amp;AC7902&amp;"_"&amp;AE7902,[1]挑战模式!$A:$AS,26+AD7902,FALSE))</f>
        <v/>
      </c>
      <c r="F7902" t="str">
        <f ca="1">IF(B7902="","",VLOOKUP(VLOOKUP(AA7902&amp;"_"&amp;AB7902&amp;"_"&amp;AC7902&amp;"_"&amp;AE7902,[1]挑战模式!$A:$AS,14+AD7902,FALSE),[1]怪物!$B:$O,3,FALSE))</f>
        <v/>
      </c>
      <c r="G7902" t="str">
        <f t="shared" ca="1" si="621"/>
        <v/>
      </c>
      <c r="H7902" t="str">
        <f t="shared" ca="1" si="622"/>
        <v/>
      </c>
      <c r="I7902" t="str">
        <f t="shared" ca="1" si="623"/>
        <v/>
      </c>
      <c r="J7902" t="str">
        <f t="shared" ca="1" si="624"/>
        <v/>
      </c>
      <c r="K7902" t="str">
        <f t="shared" ca="1" si="624"/>
        <v/>
      </c>
      <c r="AA7902">
        <v>0</v>
      </c>
      <c r="AB7902">
        <v>14</v>
      </c>
      <c r="AC7902">
        <v>9</v>
      </c>
      <c r="AD7902">
        <v>2</v>
      </c>
      <c r="AE7902" t="s">
        <v>759</v>
      </c>
    </row>
    <row r="7903" spans="2:31" x14ac:dyDescent="0.2">
      <c r="B7903" t="str">
        <f ca="1">IF(ISNA(VLOOKUP(AA7903&amp;"_"&amp;AB7903&amp;"_"&amp;AC7903&amp;"_"&amp;AE7903,[1]挑战模式!$A:$AS,1,FALSE)),"",IF(VLOOKUP(AA7903&amp;"_"&amp;AB7903&amp;"_"&amp;AC7903&amp;"_"&amp;AE7903,[1]挑战模式!$A:$AS,14+AD7903,FALSE)="","","Monster_Season"&amp;AA7903&amp;"_Challenge"&amp;AB7903&amp;"_"&amp;AC7903&amp;"_"&amp;AD7903&amp;"_"&amp;AE7903))</f>
        <v/>
      </c>
      <c r="C7903" t="str">
        <f t="shared" ca="1" si="620"/>
        <v/>
      </c>
      <c r="E7903" t="str">
        <f ca="1">IF(B7903="","",VLOOKUP(AA7903&amp;"_"&amp;AB7903&amp;"_"&amp;AC7903&amp;"_"&amp;AE7903,[1]挑战模式!$A:$AS,26+AD7903,FALSE))</f>
        <v/>
      </c>
      <c r="F7903" t="str">
        <f ca="1">IF(B7903="","",VLOOKUP(VLOOKUP(AA7903&amp;"_"&amp;AB7903&amp;"_"&amp;AC7903&amp;"_"&amp;AE7903,[1]挑战模式!$A:$AS,14+AD7903,FALSE),[1]怪物!$B:$O,3,FALSE))</f>
        <v/>
      </c>
      <c r="G7903" t="str">
        <f t="shared" ca="1" si="621"/>
        <v/>
      </c>
      <c r="H7903" t="str">
        <f t="shared" ca="1" si="622"/>
        <v/>
      </c>
      <c r="I7903" t="str">
        <f t="shared" ca="1" si="623"/>
        <v/>
      </c>
      <c r="J7903" t="str">
        <f t="shared" ca="1" si="624"/>
        <v/>
      </c>
      <c r="K7903" t="str">
        <f t="shared" ca="1" si="624"/>
        <v/>
      </c>
      <c r="AA7903">
        <v>0</v>
      </c>
      <c r="AB7903">
        <v>14</v>
      </c>
      <c r="AC7903">
        <v>9</v>
      </c>
      <c r="AD7903">
        <v>3</v>
      </c>
      <c r="AE7903" t="s">
        <v>759</v>
      </c>
    </row>
    <row r="7904" spans="2:31" x14ac:dyDescent="0.2">
      <c r="B7904" t="str">
        <f ca="1">IF(ISNA(VLOOKUP(AA7904&amp;"_"&amp;AB7904&amp;"_"&amp;AC7904&amp;"_"&amp;AE7904,[1]挑战模式!$A:$AS,1,FALSE)),"",IF(VLOOKUP(AA7904&amp;"_"&amp;AB7904&amp;"_"&amp;AC7904&amp;"_"&amp;AE7904,[1]挑战模式!$A:$AS,14+AD7904,FALSE)="","","Monster_Season"&amp;AA7904&amp;"_Challenge"&amp;AB7904&amp;"_"&amp;AC7904&amp;"_"&amp;AD7904&amp;"_"&amp;AE7904))</f>
        <v/>
      </c>
      <c r="C7904" t="str">
        <f t="shared" ca="1" si="620"/>
        <v/>
      </c>
      <c r="E7904" t="str">
        <f ca="1">IF(B7904="","",VLOOKUP(AA7904&amp;"_"&amp;AB7904&amp;"_"&amp;AC7904&amp;"_"&amp;AE7904,[1]挑战模式!$A:$AS,26+AD7904,FALSE))</f>
        <v/>
      </c>
      <c r="F7904" t="str">
        <f ca="1">IF(B7904="","",VLOOKUP(VLOOKUP(AA7904&amp;"_"&amp;AB7904&amp;"_"&amp;AC7904&amp;"_"&amp;AE7904,[1]挑战模式!$A:$AS,14+AD7904,FALSE),[1]怪物!$B:$O,3,FALSE))</f>
        <v/>
      </c>
      <c r="G7904" t="str">
        <f t="shared" ca="1" si="621"/>
        <v/>
      </c>
      <c r="H7904" t="str">
        <f t="shared" ca="1" si="622"/>
        <v/>
      </c>
      <c r="I7904" t="str">
        <f t="shared" ca="1" si="623"/>
        <v/>
      </c>
      <c r="J7904" t="str">
        <f t="shared" ca="1" si="624"/>
        <v/>
      </c>
      <c r="K7904" t="str">
        <f t="shared" ca="1" si="624"/>
        <v/>
      </c>
      <c r="AA7904">
        <v>0</v>
      </c>
      <c r="AB7904">
        <v>14</v>
      </c>
      <c r="AC7904">
        <v>9</v>
      </c>
      <c r="AD7904">
        <v>4</v>
      </c>
      <c r="AE7904" t="s">
        <v>759</v>
      </c>
    </row>
    <row r="7905" spans="2:31" x14ac:dyDescent="0.2">
      <c r="B7905" t="str">
        <f ca="1">IF(ISNA(VLOOKUP(AA7905&amp;"_"&amp;AB7905&amp;"_"&amp;AC7905&amp;"_"&amp;AE7905,[1]挑战模式!$A:$AS,1,FALSE)),"",IF(VLOOKUP(AA7905&amp;"_"&amp;AB7905&amp;"_"&amp;AC7905&amp;"_"&amp;AE7905,[1]挑战模式!$A:$AS,14+AD7905,FALSE)="","","Monster_Season"&amp;AA7905&amp;"_Challenge"&amp;AB7905&amp;"_"&amp;AC7905&amp;"_"&amp;AD7905&amp;"_"&amp;AE7905))</f>
        <v/>
      </c>
      <c r="C7905" t="str">
        <f t="shared" ca="1" si="620"/>
        <v/>
      </c>
      <c r="E7905" t="str">
        <f ca="1">IF(B7905="","",VLOOKUP(AA7905&amp;"_"&amp;AB7905&amp;"_"&amp;AC7905&amp;"_"&amp;AE7905,[1]挑战模式!$A:$AS,26+AD7905,FALSE))</f>
        <v/>
      </c>
      <c r="F7905" t="str">
        <f ca="1">IF(B7905="","",VLOOKUP(VLOOKUP(AA7905&amp;"_"&amp;AB7905&amp;"_"&amp;AC7905&amp;"_"&amp;AE7905,[1]挑战模式!$A:$AS,14+AD7905,FALSE),[1]怪物!$B:$O,3,FALSE))</f>
        <v/>
      </c>
      <c r="G7905" t="str">
        <f t="shared" ca="1" si="621"/>
        <v/>
      </c>
      <c r="H7905" t="str">
        <f t="shared" ca="1" si="622"/>
        <v/>
      </c>
      <c r="I7905" t="str">
        <f t="shared" ca="1" si="623"/>
        <v/>
      </c>
      <c r="J7905" t="str">
        <f t="shared" ca="1" si="624"/>
        <v/>
      </c>
      <c r="K7905" t="str">
        <f t="shared" ca="1" si="624"/>
        <v/>
      </c>
      <c r="AA7905">
        <v>0</v>
      </c>
      <c r="AB7905">
        <v>14</v>
      </c>
      <c r="AC7905">
        <v>9</v>
      </c>
      <c r="AD7905">
        <v>5</v>
      </c>
      <c r="AE7905" t="s">
        <v>759</v>
      </c>
    </row>
    <row r="7906" spans="2:31" x14ac:dyDescent="0.2">
      <c r="B7906" t="str">
        <f ca="1">IF(ISNA(VLOOKUP(AA7906&amp;"_"&amp;AB7906&amp;"_"&amp;AC7906&amp;"_"&amp;AE7906,[1]挑战模式!$A:$AS,1,FALSE)),"",IF(VLOOKUP(AA7906&amp;"_"&amp;AB7906&amp;"_"&amp;AC7906&amp;"_"&amp;AE7906,[1]挑战模式!$A:$AS,14+AD7906,FALSE)="","","Monster_Season"&amp;AA7906&amp;"_Challenge"&amp;AB7906&amp;"_"&amp;AC7906&amp;"_"&amp;AD7906&amp;"_"&amp;AE7906))</f>
        <v/>
      </c>
      <c r="C7906" t="str">
        <f t="shared" ca="1" si="620"/>
        <v/>
      </c>
      <c r="E7906" t="str">
        <f ca="1">IF(B7906="","",VLOOKUP(AA7906&amp;"_"&amp;AB7906&amp;"_"&amp;AC7906&amp;"_"&amp;AE7906,[1]挑战模式!$A:$AS,26+AD7906,FALSE))</f>
        <v/>
      </c>
      <c r="F7906" t="str">
        <f ca="1">IF(B7906="","",VLOOKUP(VLOOKUP(AA7906&amp;"_"&amp;AB7906&amp;"_"&amp;AC7906&amp;"_"&amp;AE7906,[1]挑战模式!$A:$AS,14+AD7906,FALSE),[1]怪物!$B:$O,3,FALSE))</f>
        <v/>
      </c>
      <c r="G7906" t="str">
        <f t="shared" ca="1" si="621"/>
        <v/>
      </c>
      <c r="H7906" t="str">
        <f t="shared" ca="1" si="622"/>
        <v/>
      </c>
      <c r="I7906" t="str">
        <f t="shared" ca="1" si="623"/>
        <v/>
      </c>
      <c r="J7906" t="str">
        <f t="shared" ca="1" si="624"/>
        <v/>
      </c>
      <c r="K7906" t="str">
        <f t="shared" ca="1" si="624"/>
        <v/>
      </c>
      <c r="AA7906">
        <v>0</v>
      </c>
      <c r="AB7906">
        <v>14</v>
      </c>
      <c r="AC7906">
        <v>10</v>
      </c>
      <c r="AD7906">
        <v>6</v>
      </c>
      <c r="AE7906" t="s">
        <v>759</v>
      </c>
    </row>
    <row r="7907" spans="2:31" x14ac:dyDescent="0.2">
      <c r="B7907" t="str">
        <f ca="1">IF(ISNA(VLOOKUP(AA7907&amp;"_"&amp;AB7907&amp;"_"&amp;AC7907&amp;"_"&amp;AE7907,[1]挑战模式!$A:$AS,1,FALSE)),"",IF(VLOOKUP(AA7907&amp;"_"&amp;AB7907&amp;"_"&amp;AC7907&amp;"_"&amp;AE7907,[1]挑战模式!$A:$AS,14+AD7907,FALSE)="","","Monster_Season"&amp;AA7907&amp;"_Challenge"&amp;AB7907&amp;"_"&amp;AC7907&amp;"_"&amp;AD7907&amp;"_"&amp;AE7907))</f>
        <v/>
      </c>
      <c r="C7907" t="str">
        <f t="shared" ca="1" si="620"/>
        <v/>
      </c>
      <c r="E7907" t="str">
        <f ca="1">IF(B7907="","",VLOOKUP(AA7907&amp;"_"&amp;AB7907&amp;"_"&amp;AC7907&amp;"_"&amp;AE7907,[1]挑战模式!$A:$AS,26+AD7907,FALSE))</f>
        <v/>
      </c>
      <c r="F7907" t="str">
        <f ca="1">IF(B7907="","",VLOOKUP(VLOOKUP(AA7907&amp;"_"&amp;AB7907&amp;"_"&amp;AC7907&amp;"_"&amp;AE7907,[1]挑战模式!$A:$AS,14+AD7907,FALSE),[1]怪物!$B:$O,3,FALSE))</f>
        <v/>
      </c>
      <c r="G7907" t="str">
        <f t="shared" ca="1" si="621"/>
        <v/>
      </c>
      <c r="H7907" t="str">
        <f t="shared" ca="1" si="622"/>
        <v/>
      </c>
      <c r="I7907" t="str">
        <f t="shared" ca="1" si="623"/>
        <v/>
      </c>
      <c r="J7907" t="str">
        <f t="shared" ca="1" si="624"/>
        <v/>
      </c>
      <c r="K7907" t="str">
        <f t="shared" ca="1" si="624"/>
        <v/>
      </c>
      <c r="AA7907">
        <v>0</v>
      </c>
      <c r="AB7907">
        <v>14</v>
      </c>
      <c r="AC7907">
        <v>10</v>
      </c>
      <c r="AD7907">
        <v>1</v>
      </c>
      <c r="AE7907" t="s">
        <v>759</v>
      </c>
    </row>
    <row r="7908" spans="2:31" x14ac:dyDescent="0.2">
      <c r="B7908" t="str">
        <f ca="1">IF(ISNA(VLOOKUP(AA7908&amp;"_"&amp;AB7908&amp;"_"&amp;AC7908&amp;"_"&amp;AE7908,[1]挑战模式!$A:$AS,1,FALSE)),"",IF(VLOOKUP(AA7908&amp;"_"&amp;AB7908&amp;"_"&amp;AC7908&amp;"_"&amp;AE7908,[1]挑战模式!$A:$AS,14+AD7908,FALSE)="","","Monster_Season"&amp;AA7908&amp;"_Challenge"&amp;AB7908&amp;"_"&amp;AC7908&amp;"_"&amp;AD7908&amp;"_"&amp;AE7908))</f>
        <v/>
      </c>
      <c r="C7908" t="str">
        <f t="shared" ca="1" si="620"/>
        <v/>
      </c>
      <c r="E7908" t="str">
        <f ca="1">IF(B7908="","",VLOOKUP(AA7908&amp;"_"&amp;AB7908&amp;"_"&amp;AC7908&amp;"_"&amp;AE7908,[1]挑战模式!$A:$AS,26+AD7908,FALSE))</f>
        <v/>
      </c>
      <c r="F7908" t="str">
        <f ca="1">IF(B7908="","",VLOOKUP(VLOOKUP(AA7908&amp;"_"&amp;AB7908&amp;"_"&amp;AC7908&amp;"_"&amp;AE7908,[1]挑战模式!$A:$AS,14+AD7908,FALSE),[1]怪物!$B:$O,3,FALSE))</f>
        <v/>
      </c>
      <c r="G7908" t="str">
        <f t="shared" ca="1" si="621"/>
        <v/>
      </c>
      <c r="H7908" t="str">
        <f t="shared" ca="1" si="622"/>
        <v/>
      </c>
      <c r="I7908" t="str">
        <f t="shared" ca="1" si="623"/>
        <v/>
      </c>
      <c r="J7908" t="str">
        <f t="shared" ca="1" si="624"/>
        <v/>
      </c>
      <c r="K7908" t="str">
        <f t="shared" ca="1" si="624"/>
        <v/>
      </c>
      <c r="AA7908">
        <v>0</v>
      </c>
      <c r="AB7908">
        <v>14</v>
      </c>
      <c r="AC7908">
        <v>10</v>
      </c>
      <c r="AD7908">
        <v>2</v>
      </c>
      <c r="AE7908" t="s">
        <v>759</v>
      </c>
    </row>
    <row r="7909" spans="2:31" x14ac:dyDescent="0.2">
      <c r="B7909" t="str">
        <f ca="1">IF(ISNA(VLOOKUP(AA7909&amp;"_"&amp;AB7909&amp;"_"&amp;AC7909&amp;"_"&amp;AE7909,[1]挑战模式!$A:$AS,1,FALSE)),"",IF(VLOOKUP(AA7909&amp;"_"&amp;AB7909&amp;"_"&amp;AC7909&amp;"_"&amp;AE7909,[1]挑战模式!$A:$AS,14+AD7909,FALSE)="","","Monster_Season"&amp;AA7909&amp;"_Challenge"&amp;AB7909&amp;"_"&amp;AC7909&amp;"_"&amp;AD7909&amp;"_"&amp;AE7909))</f>
        <v/>
      </c>
      <c r="C7909" t="str">
        <f t="shared" ca="1" si="620"/>
        <v/>
      </c>
      <c r="E7909" t="str">
        <f ca="1">IF(B7909="","",VLOOKUP(AA7909&amp;"_"&amp;AB7909&amp;"_"&amp;AC7909&amp;"_"&amp;AE7909,[1]挑战模式!$A:$AS,26+AD7909,FALSE))</f>
        <v/>
      </c>
      <c r="F7909" t="str">
        <f ca="1">IF(B7909="","",VLOOKUP(VLOOKUP(AA7909&amp;"_"&amp;AB7909&amp;"_"&amp;AC7909&amp;"_"&amp;AE7909,[1]挑战模式!$A:$AS,14+AD7909,FALSE),[1]怪物!$B:$O,3,FALSE))</f>
        <v/>
      </c>
      <c r="G7909" t="str">
        <f t="shared" ca="1" si="621"/>
        <v/>
      </c>
      <c r="H7909" t="str">
        <f t="shared" ca="1" si="622"/>
        <v/>
      </c>
      <c r="I7909" t="str">
        <f t="shared" ca="1" si="623"/>
        <v/>
      </c>
      <c r="J7909" t="str">
        <f t="shared" ca="1" si="624"/>
        <v/>
      </c>
      <c r="K7909" t="str">
        <f t="shared" ca="1" si="624"/>
        <v/>
      </c>
      <c r="AA7909">
        <v>0</v>
      </c>
      <c r="AB7909">
        <v>14</v>
      </c>
      <c r="AC7909">
        <v>10</v>
      </c>
      <c r="AD7909">
        <v>3</v>
      </c>
      <c r="AE7909" t="s">
        <v>759</v>
      </c>
    </row>
    <row r="7910" spans="2:31" x14ac:dyDescent="0.2">
      <c r="B7910" t="str">
        <f ca="1">IF(ISNA(VLOOKUP(AA7910&amp;"_"&amp;AB7910&amp;"_"&amp;AC7910&amp;"_"&amp;AE7910,[1]挑战模式!$A:$AS,1,FALSE)),"",IF(VLOOKUP(AA7910&amp;"_"&amp;AB7910&amp;"_"&amp;AC7910&amp;"_"&amp;AE7910,[1]挑战模式!$A:$AS,14+AD7910,FALSE)="","","Monster_Season"&amp;AA7910&amp;"_Challenge"&amp;AB7910&amp;"_"&amp;AC7910&amp;"_"&amp;AD7910&amp;"_"&amp;AE7910))</f>
        <v/>
      </c>
      <c r="C7910" t="str">
        <f t="shared" ca="1" si="620"/>
        <v/>
      </c>
      <c r="E7910" t="str">
        <f ca="1">IF(B7910="","",VLOOKUP(AA7910&amp;"_"&amp;AB7910&amp;"_"&amp;AC7910&amp;"_"&amp;AE7910,[1]挑战模式!$A:$AS,26+AD7910,FALSE))</f>
        <v/>
      </c>
      <c r="F7910" t="str">
        <f ca="1">IF(B7910="","",VLOOKUP(VLOOKUP(AA7910&amp;"_"&amp;AB7910&amp;"_"&amp;AC7910&amp;"_"&amp;AE7910,[1]挑战模式!$A:$AS,14+AD7910,FALSE),[1]怪物!$B:$O,3,FALSE))</f>
        <v/>
      </c>
      <c r="G7910" t="str">
        <f t="shared" ca="1" si="621"/>
        <v/>
      </c>
      <c r="H7910" t="str">
        <f t="shared" ca="1" si="622"/>
        <v/>
      </c>
      <c r="I7910" t="str">
        <f t="shared" ca="1" si="623"/>
        <v/>
      </c>
      <c r="J7910" t="str">
        <f t="shared" ca="1" si="624"/>
        <v/>
      </c>
      <c r="K7910" t="str">
        <f t="shared" ca="1" si="624"/>
        <v/>
      </c>
      <c r="AA7910">
        <v>0</v>
      </c>
      <c r="AB7910">
        <v>14</v>
      </c>
      <c r="AC7910">
        <v>10</v>
      </c>
      <c r="AD7910">
        <v>4</v>
      </c>
      <c r="AE7910" t="s">
        <v>759</v>
      </c>
    </row>
    <row r="7911" spans="2:31" x14ac:dyDescent="0.2">
      <c r="B7911" t="str">
        <f ca="1">IF(ISNA(VLOOKUP(AA7911&amp;"_"&amp;AB7911&amp;"_"&amp;AC7911&amp;"_"&amp;AE7911,[1]挑战模式!$A:$AS,1,FALSE)),"",IF(VLOOKUP(AA7911&amp;"_"&amp;AB7911&amp;"_"&amp;AC7911&amp;"_"&amp;AE7911,[1]挑战模式!$A:$AS,14+AD7911,FALSE)="","","Monster_Season"&amp;AA7911&amp;"_Challenge"&amp;AB7911&amp;"_"&amp;AC7911&amp;"_"&amp;AD7911&amp;"_"&amp;AE7911))</f>
        <v/>
      </c>
      <c r="C7911" t="str">
        <f t="shared" ca="1" si="620"/>
        <v/>
      </c>
      <c r="E7911" t="str">
        <f ca="1">IF(B7911="","",VLOOKUP(AA7911&amp;"_"&amp;AB7911&amp;"_"&amp;AC7911&amp;"_"&amp;AE7911,[1]挑战模式!$A:$AS,26+AD7911,FALSE))</f>
        <v/>
      </c>
      <c r="F7911" t="str">
        <f ca="1">IF(B7911="","",VLOOKUP(VLOOKUP(AA7911&amp;"_"&amp;AB7911&amp;"_"&amp;AC7911&amp;"_"&amp;AE7911,[1]挑战模式!$A:$AS,14+AD7911,FALSE),[1]怪物!$B:$O,3,FALSE))</f>
        <v/>
      </c>
      <c r="G7911" t="str">
        <f t="shared" ca="1" si="621"/>
        <v/>
      </c>
      <c r="H7911" t="str">
        <f t="shared" ca="1" si="622"/>
        <v/>
      </c>
      <c r="I7911" t="str">
        <f t="shared" ca="1" si="623"/>
        <v/>
      </c>
      <c r="J7911" t="str">
        <f t="shared" ca="1" si="624"/>
        <v/>
      </c>
      <c r="K7911" t="str">
        <f t="shared" ca="1" si="624"/>
        <v/>
      </c>
      <c r="AA7911">
        <v>0</v>
      </c>
      <c r="AB7911">
        <v>14</v>
      </c>
      <c r="AC7911">
        <v>10</v>
      </c>
      <c r="AD7911">
        <v>5</v>
      </c>
      <c r="AE7911" t="s">
        <v>759</v>
      </c>
    </row>
    <row r="7912" spans="2:31" x14ac:dyDescent="0.2">
      <c r="B7912" t="str">
        <f ca="1">IF(ISNA(VLOOKUP(AA7912&amp;"_"&amp;AB7912&amp;"_"&amp;AC7912&amp;"_"&amp;AE7912,[1]挑战模式!$A:$AS,1,FALSE)),"",IF(VLOOKUP(AA7912&amp;"_"&amp;AB7912&amp;"_"&amp;AC7912&amp;"_"&amp;AE7912,[1]挑战模式!$A:$AS,14+AD7912,FALSE)="","","Monster_Season"&amp;AA7912&amp;"_Challenge"&amp;AB7912&amp;"_"&amp;AC7912&amp;"_"&amp;AD7912&amp;"_"&amp;AE7912))</f>
        <v>Monster_Season0_Challenge15_1_1_Hell</v>
      </c>
      <c r="C7912">
        <f t="shared" ca="1" si="620"/>
        <v>1</v>
      </c>
      <c r="E7912">
        <f ca="1">IF(B7912="","",VLOOKUP(AA7912&amp;"_"&amp;AB7912&amp;"_"&amp;AC7912&amp;"_"&amp;AE7912,[1]挑战模式!$A:$AS,26+AD7912,FALSE))</f>
        <v>253</v>
      </c>
      <c r="F7912">
        <f ca="1">IF(B7912="","",VLOOKUP(VLOOKUP(AA7912&amp;"_"&amp;AB7912&amp;"_"&amp;AC7912&amp;"_"&amp;AE7912,[1]挑战模式!$A:$AS,14+AD7912,FALSE),[1]怪物!$B:$O,3,FALSE))</f>
        <v>1</v>
      </c>
      <c r="G7912">
        <f t="shared" ca="1" si="621"/>
        <v>0</v>
      </c>
      <c r="H7912">
        <f t="shared" ca="1" si="622"/>
        <v>0</v>
      </c>
      <c r="I7912">
        <f t="shared" ca="1" si="623"/>
        <v>0</v>
      </c>
      <c r="J7912">
        <f t="shared" ca="1" si="624"/>
        <v>0</v>
      </c>
      <c r="K7912">
        <f t="shared" ca="1" si="624"/>
        <v>0</v>
      </c>
      <c r="AA7912">
        <v>0</v>
      </c>
      <c r="AB7912">
        <v>15</v>
      </c>
      <c r="AC7912">
        <v>1</v>
      </c>
      <c r="AD7912">
        <v>1</v>
      </c>
      <c r="AE7912" t="s">
        <v>759</v>
      </c>
    </row>
    <row r="7913" spans="2:31" x14ac:dyDescent="0.2">
      <c r="B7913" t="str">
        <f ca="1">IF(ISNA(VLOOKUP(AA7913&amp;"_"&amp;AB7913&amp;"_"&amp;AC7913&amp;"_"&amp;AE7913,[1]挑战模式!$A:$AS,1,FALSE)),"",IF(VLOOKUP(AA7913&amp;"_"&amp;AB7913&amp;"_"&amp;AC7913&amp;"_"&amp;AE7913,[1]挑战模式!$A:$AS,14+AD7913,FALSE)="","","Monster_Season"&amp;AA7913&amp;"_Challenge"&amp;AB7913&amp;"_"&amp;AC7913&amp;"_"&amp;AD7913&amp;"_"&amp;AE7913))</f>
        <v/>
      </c>
      <c r="C7913" t="str">
        <f t="shared" ca="1" si="620"/>
        <v/>
      </c>
      <c r="E7913" t="str">
        <f ca="1">IF(B7913="","",VLOOKUP(AA7913&amp;"_"&amp;AB7913&amp;"_"&amp;AC7913&amp;"_"&amp;AE7913,[1]挑战模式!$A:$AS,26+AD7913,FALSE))</f>
        <v/>
      </c>
      <c r="F7913" t="str">
        <f ca="1">IF(B7913="","",VLOOKUP(VLOOKUP(AA7913&amp;"_"&amp;AB7913&amp;"_"&amp;AC7913&amp;"_"&amp;AE7913,[1]挑战模式!$A:$AS,14+AD7913,FALSE),[1]怪物!$B:$O,3,FALSE))</f>
        <v/>
      </c>
      <c r="G7913" t="str">
        <f t="shared" ca="1" si="621"/>
        <v/>
      </c>
      <c r="H7913" t="str">
        <f t="shared" ca="1" si="622"/>
        <v/>
      </c>
      <c r="I7913" t="str">
        <f t="shared" ca="1" si="623"/>
        <v/>
      </c>
      <c r="J7913" t="str">
        <f t="shared" ca="1" si="624"/>
        <v/>
      </c>
      <c r="K7913" t="str">
        <f t="shared" ca="1" si="624"/>
        <v/>
      </c>
      <c r="AA7913">
        <v>0</v>
      </c>
      <c r="AB7913">
        <v>15</v>
      </c>
      <c r="AC7913">
        <v>1</v>
      </c>
      <c r="AD7913">
        <v>2</v>
      </c>
      <c r="AE7913" t="s">
        <v>759</v>
      </c>
    </row>
    <row r="7914" spans="2:31" x14ac:dyDescent="0.2">
      <c r="B7914" t="str">
        <f ca="1">IF(ISNA(VLOOKUP(AA7914&amp;"_"&amp;AB7914&amp;"_"&amp;AC7914&amp;"_"&amp;AE7914,[1]挑战模式!$A:$AS,1,FALSE)),"",IF(VLOOKUP(AA7914&amp;"_"&amp;AB7914&amp;"_"&amp;AC7914&amp;"_"&amp;AE7914,[1]挑战模式!$A:$AS,14+AD7914,FALSE)="","","Monster_Season"&amp;AA7914&amp;"_Challenge"&amp;AB7914&amp;"_"&amp;AC7914&amp;"_"&amp;AD7914&amp;"_"&amp;AE7914))</f>
        <v/>
      </c>
      <c r="C7914" t="str">
        <f t="shared" ca="1" si="620"/>
        <v/>
      </c>
      <c r="E7914" t="str">
        <f ca="1">IF(B7914="","",VLOOKUP(AA7914&amp;"_"&amp;AB7914&amp;"_"&amp;AC7914&amp;"_"&amp;AE7914,[1]挑战模式!$A:$AS,26+AD7914,FALSE))</f>
        <v/>
      </c>
      <c r="F7914" t="str">
        <f ca="1">IF(B7914="","",VLOOKUP(VLOOKUP(AA7914&amp;"_"&amp;AB7914&amp;"_"&amp;AC7914&amp;"_"&amp;AE7914,[1]挑战模式!$A:$AS,14+AD7914,FALSE),[1]怪物!$B:$O,3,FALSE))</f>
        <v/>
      </c>
      <c r="G7914" t="str">
        <f t="shared" ca="1" si="621"/>
        <v/>
      </c>
      <c r="H7914" t="str">
        <f t="shared" ca="1" si="622"/>
        <v/>
      </c>
      <c r="I7914" t="str">
        <f t="shared" ca="1" si="623"/>
        <v/>
      </c>
      <c r="J7914" t="str">
        <f t="shared" ca="1" si="624"/>
        <v/>
      </c>
      <c r="K7914" t="str">
        <f t="shared" ca="1" si="624"/>
        <v/>
      </c>
      <c r="AA7914">
        <v>0</v>
      </c>
      <c r="AB7914">
        <v>15</v>
      </c>
      <c r="AC7914">
        <v>1</v>
      </c>
      <c r="AD7914">
        <v>3</v>
      </c>
      <c r="AE7914" t="s">
        <v>759</v>
      </c>
    </row>
    <row r="7915" spans="2:31" x14ac:dyDescent="0.2">
      <c r="B7915" t="str">
        <f ca="1">IF(ISNA(VLOOKUP(AA7915&amp;"_"&amp;AB7915&amp;"_"&amp;AC7915&amp;"_"&amp;AE7915,[1]挑战模式!$A:$AS,1,FALSE)),"",IF(VLOOKUP(AA7915&amp;"_"&amp;AB7915&amp;"_"&amp;AC7915&amp;"_"&amp;AE7915,[1]挑战模式!$A:$AS,14+AD7915,FALSE)="","","Monster_Season"&amp;AA7915&amp;"_Challenge"&amp;AB7915&amp;"_"&amp;AC7915&amp;"_"&amp;AD7915&amp;"_"&amp;AE7915))</f>
        <v/>
      </c>
      <c r="C7915" t="str">
        <f t="shared" ca="1" si="620"/>
        <v/>
      </c>
      <c r="E7915" t="str">
        <f ca="1">IF(B7915="","",VLOOKUP(AA7915&amp;"_"&amp;AB7915&amp;"_"&amp;AC7915&amp;"_"&amp;AE7915,[1]挑战模式!$A:$AS,26+AD7915,FALSE))</f>
        <v/>
      </c>
      <c r="F7915" t="str">
        <f ca="1">IF(B7915="","",VLOOKUP(VLOOKUP(AA7915&amp;"_"&amp;AB7915&amp;"_"&amp;AC7915&amp;"_"&amp;AE7915,[1]挑战模式!$A:$AS,14+AD7915,FALSE),[1]怪物!$B:$O,3,FALSE))</f>
        <v/>
      </c>
      <c r="G7915" t="str">
        <f t="shared" ca="1" si="621"/>
        <v/>
      </c>
      <c r="H7915" t="str">
        <f t="shared" ca="1" si="622"/>
        <v/>
      </c>
      <c r="I7915" t="str">
        <f t="shared" ca="1" si="623"/>
        <v/>
      </c>
      <c r="J7915" t="str">
        <f t="shared" ca="1" si="624"/>
        <v/>
      </c>
      <c r="K7915" t="str">
        <f t="shared" ca="1" si="624"/>
        <v/>
      </c>
      <c r="AA7915">
        <v>0</v>
      </c>
      <c r="AB7915">
        <v>15</v>
      </c>
      <c r="AC7915">
        <v>1</v>
      </c>
      <c r="AD7915">
        <v>4</v>
      </c>
      <c r="AE7915" t="s">
        <v>759</v>
      </c>
    </row>
    <row r="7916" spans="2:31" x14ac:dyDescent="0.2">
      <c r="B7916" t="str">
        <f ca="1">IF(ISNA(VLOOKUP(AA7916&amp;"_"&amp;AB7916&amp;"_"&amp;AC7916&amp;"_"&amp;AE7916,[1]挑战模式!$A:$AS,1,FALSE)),"",IF(VLOOKUP(AA7916&amp;"_"&amp;AB7916&amp;"_"&amp;AC7916&amp;"_"&amp;AE7916,[1]挑战模式!$A:$AS,14+AD7916,FALSE)="","","Monster_Season"&amp;AA7916&amp;"_Challenge"&amp;AB7916&amp;"_"&amp;AC7916&amp;"_"&amp;AD7916&amp;"_"&amp;AE7916))</f>
        <v/>
      </c>
      <c r="C7916" t="str">
        <f t="shared" ca="1" si="620"/>
        <v/>
      </c>
      <c r="E7916" t="str">
        <f ca="1">IF(B7916="","",VLOOKUP(AA7916&amp;"_"&amp;AB7916&amp;"_"&amp;AC7916&amp;"_"&amp;AE7916,[1]挑战模式!$A:$AS,26+AD7916,FALSE))</f>
        <v/>
      </c>
      <c r="F7916" t="str">
        <f ca="1">IF(B7916="","",VLOOKUP(VLOOKUP(AA7916&amp;"_"&amp;AB7916&amp;"_"&amp;AC7916&amp;"_"&amp;AE7916,[1]挑战模式!$A:$AS,14+AD7916,FALSE),[1]怪物!$B:$O,3,FALSE))</f>
        <v/>
      </c>
      <c r="G7916" t="str">
        <f t="shared" ca="1" si="621"/>
        <v/>
      </c>
      <c r="H7916" t="str">
        <f t="shared" ca="1" si="622"/>
        <v/>
      </c>
      <c r="I7916" t="str">
        <f t="shared" ca="1" si="623"/>
        <v/>
      </c>
      <c r="J7916" t="str">
        <f t="shared" ca="1" si="624"/>
        <v/>
      </c>
      <c r="K7916" t="str">
        <f t="shared" ca="1" si="624"/>
        <v/>
      </c>
      <c r="AA7916">
        <v>0</v>
      </c>
      <c r="AB7916">
        <v>15</v>
      </c>
      <c r="AC7916">
        <v>1</v>
      </c>
      <c r="AD7916">
        <v>5</v>
      </c>
      <c r="AE7916" t="s">
        <v>759</v>
      </c>
    </row>
    <row r="7917" spans="2:31" x14ac:dyDescent="0.2">
      <c r="B7917" t="str">
        <f ca="1">IF(ISNA(VLOOKUP(AA7917&amp;"_"&amp;AB7917&amp;"_"&amp;AC7917&amp;"_"&amp;AE7917,[1]挑战模式!$A:$AS,1,FALSE)),"",IF(VLOOKUP(AA7917&amp;"_"&amp;AB7917&amp;"_"&amp;AC7917&amp;"_"&amp;AE7917,[1]挑战模式!$A:$AS,14+AD7917,FALSE)="","","Monster_Season"&amp;AA7917&amp;"_Challenge"&amp;AB7917&amp;"_"&amp;AC7917&amp;"_"&amp;AD7917&amp;"_"&amp;AE7917))</f>
        <v/>
      </c>
      <c r="C7917" t="str">
        <f t="shared" ca="1" si="620"/>
        <v/>
      </c>
      <c r="E7917" t="str">
        <f ca="1">IF(B7917="","",VLOOKUP(AA7917&amp;"_"&amp;AB7917&amp;"_"&amp;AC7917&amp;"_"&amp;AE7917,[1]挑战模式!$A:$AS,26+AD7917,FALSE))</f>
        <v/>
      </c>
      <c r="F7917" t="str">
        <f ca="1">IF(B7917="","",VLOOKUP(VLOOKUP(AA7917&amp;"_"&amp;AB7917&amp;"_"&amp;AC7917&amp;"_"&amp;AE7917,[1]挑战模式!$A:$AS,14+AD7917,FALSE),[1]怪物!$B:$O,3,FALSE))</f>
        <v/>
      </c>
      <c r="G7917" t="str">
        <f t="shared" ca="1" si="621"/>
        <v/>
      </c>
      <c r="H7917" t="str">
        <f t="shared" ca="1" si="622"/>
        <v/>
      </c>
      <c r="I7917" t="str">
        <f t="shared" ca="1" si="623"/>
        <v/>
      </c>
      <c r="J7917" t="str">
        <f t="shared" ca="1" si="624"/>
        <v/>
      </c>
      <c r="K7917" t="str">
        <f t="shared" ca="1" si="624"/>
        <v/>
      </c>
      <c r="AA7917">
        <v>0</v>
      </c>
      <c r="AB7917">
        <v>15</v>
      </c>
      <c r="AC7917">
        <v>1</v>
      </c>
      <c r="AD7917">
        <v>6</v>
      </c>
      <c r="AE7917" t="s">
        <v>759</v>
      </c>
    </row>
    <row r="7918" spans="2:31" x14ac:dyDescent="0.2">
      <c r="B7918" t="str">
        <f ca="1">IF(ISNA(VLOOKUP(AA7918&amp;"_"&amp;AB7918&amp;"_"&amp;AC7918&amp;"_"&amp;AE7918,[1]挑战模式!$A:$AS,1,FALSE)),"",IF(VLOOKUP(AA7918&amp;"_"&amp;AB7918&amp;"_"&amp;AC7918&amp;"_"&amp;AE7918,[1]挑战模式!$A:$AS,14+AD7918,FALSE)="","","Monster_Season"&amp;AA7918&amp;"_Challenge"&amp;AB7918&amp;"_"&amp;AC7918&amp;"_"&amp;AD7918&amp;"_"&amp;AE7918))</f>
        <v>Monster_Season0_Challenge15_2_1_Hell</v>
      </c>
      <c r="C7918">
        <f t="shared" ca="1" si="620"/>
        <v>1</v>
      </c>
      <c r="E7918">
        <f ca="1">IF(B7918="","",VLOOKUP(AA7918&amp;"_"&amp;AB7918&amp;"_"&amp;AC7918&amp;"_"&amp;AE7918,[1]挑战模式!$A:$AS,26+AD7918,FALSE))</f>
        <v>436</v>
      </c>
      <c r="F7918">
        <f ca="1">IF(B7918="","",VLOOKUP(VLOOKUP(AA7918&amp;"_"&amp;AB7918&amp;"_"&amp;AC7918&amp;"_"&amp;AE7918,[1]挑战模式!$A:$AS,14+AD7918,FALSE),[1]怪物!$B:$O,3,FALSE))</f>
        <v>1</v>
      </c>
      <c r="G7918">
        <f t="shared" ca="1" si="621"/>
        <v>0</v>
      </c>
      <c r="H7918">
        <f t="shared" ca="1" si="622"/>
        <v>0</v>
      </c>
      <c r="I7918">
        <f t="shared" ca="1" si="623"/>
        <v>0</v>
      </c>
      <c r="J7918">
        <f t="shared" ca="1" si="624"/>
        <v>0</v>
      </c>
      <c r="K7918">
        <f t="shared" ca="1" si="624"/>
        <v>0</v>
      </c>
      <c r="AA7918">
        <v>0</v>
      </c>
      <c r="AB7918">
        <v>15</v>
      </c>
      <c r="AC7918">
        <v>2</v>
      </c>
      <c r="AD7918">
        <v>1</v>
      </c>
      <c r="AE7918" t="s">
        <v>759</v>
      </c>
    </row>
    <row r="7919" spans="2:31" x14ac:dyDescent="0.2">
      <c r="B7919" t="str">
        <f ca="1">IF(ISNA(VLOOKUP(AA7919&amp;"_"&amp;AB7919&amp;"_"&amp;AC7919&amp;"_"&amp;AE7919,[1]挑战模式!$A:$AS,1,FALSE)),"",IF(VLOOKUP(AA7919&amp;"_"&amp;AB7919&amp;"_"&amp;AC7919&amp;"_"&amp;AE7919,[1]挑战模式!$A:$AS,14+AD7919,FALSE)="","","Monster_Season"&amp;AA7919&amp;"_Challenge"&amp;AB7919&amp;"_"&amp;AC7919&amp;"_"&amp;AD7919&amp;"_"&amp;AE7919))</f>
        <v>Monster_Season0_Challenge15_2_2_Hell</v>
      </c>
      <c r="C7919">
        <f t="shared" ca="1" si="620"/>
        <v>1</v>
      </c>
      <c r="E7919">
        <f ca="1">IF(B7919="","",VLOOKUP(AA7919&amp;"_"&amp;AB7919&amp;"_"&amp;AC7919&amp;"_"&amp;AE7919,[1]挑战模式!$A:$AS,26+AD7919,FALSE))</f>
        <v>436</v>
      </c>
      <c r="F7919">
        <f ca="1">IF(B7919="","",VLOOKUP(VLOOKUP(AA7919&amp;"_"&amp;AB7919&amp;"_"&amp;AC7919&amp;"_"&amp;AE7919,[1]挑战模式!$A:$AS,14+AD7919,FALSE),[1]怪物!$B:$O,3,FALSE))</f>
        <v>1</v>
      </c>
      <c r="G7919">
        <f t="shared" ca="1" si="621"/>
        <v>0</v>
      </c>
      <c r="H7919">
        <f t="shared" ca="1" si="622"/>
        <v>0</v>
      </c>
      <c r="I7919">
        <f t="shared" ca="1" si="623"/>
        <v>0</v>
      </c>
      <c r="J7919">
        <f t="shared" ca="1" si="624"/>
        <v>0</v>
      </c>
      <c r="K7919">
        <f t="shared" ca="1" si="624"/>
        <v>0</v>
      </c>
      <c r="AA7919">
        <v>0</v>
      </c>
      <c r="AB7919">
        <v>15</v>
      </c>
      <c r="AC7919">
        <v>2</v>
      </c>
      <c r="AD7919">
        <v>2</v>
      </c>
      <c r="AE7919" t="s">
        <v>759</v>
      </c>
    </row>
    <row r="7920" spans="2:31" x14ac:dyDescent="0.2">
      <c r="B7920" t="str">
        <f ca="1">IF(ISNA(VLOOKUP(AA7920&amp;"_"&amp;AB7920&amp;"_"&amp;AC7920&amp;"_"&amp;AE7920,[1]挑战模式!$A:$AS,1,FALSE)),"",IF(VLOOKUP(AA7920&amp;"_"&amp;AB7920&amp;"_"&amp;AC7920&amp;"_"&amp;AE7920,[1]挑战模式!$A:$AS,14+AD7920,FALSE)="","","Monster_Season"&amp;AA7920&amp;"_Challenge"&amp;AB7920&amp;"_"&amp;AC7920&amp;"_"&amp;AD7920&amp;"_"&amp;AE7920))</f>
        <v/>
      </c>
      <c r="C7920" t="str">
        <f t="shared" ca="1" si="620"/>
        <v/>
      </c>
      <c r="E7920" t="str">
        <f ca="1">IF(B7920="","",VLOOKUP(AA7920&amp;"_"&amp;AB7920&amp;"_"&amp;AC7920&amp;"_"&amp;AE7920,[1]挑战模式!$A:$AS,26+AD7920,FALSE))</f>
        <v/>
      </c>
      <c r="F7920" t="str">
        <f ca="1">IF(B7920="","",VLOOKUP(VLOOKUP(AA7920&amp;"_"&amp;AB7920&amp;"_"&amp;AC7920&amp;"_"&amp;AE7920,[1]挑战模式!$A:$AS,14+AD7920,FALSE),[1]怪物!$B:$O,3,FALSE))</f>
        <v/>
      </c>
      <c r="G7920" t="str">
        <f t="shared" ca="1" si="621"/>
        <v/>
      </c>
      <c r="H7920" t="str">
        <f t="shared" ca="1" si="622"/>
        <v/>
      </c>
      <c r="I7920" t="str">
        <f t="shared" ca="1" si="623"/>
        <v/>
      </c>
      <c r="J7920" t="str">
        <f t="shared" ca="1" si="624"/>
        <v/>
      </c>
      <c r="K7920" t="str">
        <f t="shared" ca="1" si="624"/>
        <v/>
      </c>
      <c r="AA7920">
        <v>0</v>
      </c>
      <c r="AB7920">
        <v>15</v>
      </c>
      <c r="AC7920">
        <v>2</v>
      </c>
      <c r="AD7920">
        <v>3</v>
      </c>
      <c r="AE7920" t="s">
        <v>759</v>
      </c>
    </row>
    <row r="7921" spans="2:31" x14ac:dyDescent="0.2">
      <c r="B7921" t="str">
        <f ca="1">IF(ISNA(VLOOKUP(AA7921&amp;"_"&amp;AB7921&amp;"_"&amp;AC7921&amp;"_"&amp;AE7921,[1]挑战模式!$A:$AS,1,FALSE)),"",IF(VLOOKUP(AA7921&amp;"_"&amp;AB7921&amp;"_"&amp;AC7921&amp;"_"&amp;AE7921,[1]挑战模式!$A:$AS,14+AD7921,FALSE)="","","Monster_Season"&amp;AA7921&amp;"_Challenge"&amp;AB7921&amp;"_"&amp;AC7921&amp;"_"&amp;AD7921&amp;"_"&amp;AE7921))</f>
        <v/>
      </c>
      <c r="C7921" t="str">
        <f t="shared" ca="1" si="620"/>
        <v/>
      </c>
      <c r="E7921" t="str">
        <f ca="1">IF(B7921="","",VLOOKUP(AA7921&amp;"_"&amp;AB7921&amp;"_"&amp;AC7921&amp;"_"&amp;AE7921,[1]挑战模式!$A:$AS,26+AD7921,FALSE))</f>
        <v/>
      </c>
      <c r="F7921" t="str">
        <f ca="1">IF(B7921="","",VLOOKUP(VLOOKUP(AA7921&amp;"_"&amp;AB7921&amp;"_"&amp;AC7921&amp;"_"&amp;AE7921,[1]挑战模式!$A:$AS,14+AD7921,FALSE),[1]怪物!$B:$O,3,FALSE))</f>
        <v/>
      </c>
      <c r="G7921" t="str">
        <f t="shared" ca="1" si="621"/>
        <v/>
      </c>
      <c r="H7921" t="str">
        <f t="shared" ca="1" si="622"/>
        <v/>
      </c>
      <c r="I7921" t="str">
        <f t="shared" ca="1" si="623"/>
        <v/>
      </c>
      <c r="J7921" t="str">
        <f t="shared" ca="1" si="624"/>
        <v/>
      </c>
      <c r="K7921" t="str">
        <f t="shared" ca="1" si="624"/>
        <v/>
      </c>
      <c r="AA7921">
        <v>0</v>
      </c>
      <c r="AB7921">
        <v>15</v>
      </c>
      <c r="AC7921">
        <v>2</v>
      </c>
      <c r="AD7921">
        <v>4</v>
      </c>
      <c r="AE7921" t="s">
        <v>759</v>
      </c>
    </row>
    <row r="7922" spans="2:31" x14ac:dyDescent="0.2">
      <c r="B7922" t="str">
        <f ca="1">IF(ISNA(VLOOKUP(AA7922&amp;"_"&amp;AB7922&amp;"_"&amp;AC7922&amp;"_"&amp;AE7922,[1]挑战模式!$A:$AS,1,FALSE)),"",IF(VLOOKUP(AA7922&amp;"_"&amp;AB7922&amp;"_"&amp;AC7922&amp;"_"&amp;AE7922,[1]挑战模式!$A:$AS,14+AD7922,FALSE)="","","Monster_Season"&amp;AA7922&amp;"_Challenge"&amp;AB7922&amp;"_"&amp;AC7922&amp;"_"&amp;AD7922&amp;"_"&amp;AE7922))</f>
        <v/>
      </c>
      <c r="C7922" t="str">
        <f t="shared" ca="1" si="620"/>
        <v/>
      </c>
      <c r="E7922" t="str">
        <f ca="1">IF(B7922="","",VLOOKUP(AA7922&amp;"_"&amp;AB7922&amp;"_"&amp;AC7922&amp;"_"&amp;AE7922,[1]挑战模式!$A:$AS,26+AD7922,FALSE))</f>
        <v/>
      </c>
      <c r="F7922" t="str">
        <f ca="1">IF(B7922="","",VLOOKUP(VLOOKUP(AA7922&amp;"_"&amp;AB7922&amp;"_"&amp;AC7922&amp;"_"&amp;AE7922,[1]挑战模式!$A:$AS,14+AD7922,FALSE),[1]怪物!$B:$O,3,FALSE))</f>
        <v/>
      </c>
      <c r="G7922" t="str">
        <f t="shared" ca="1" si="621"/>
        <v/>
      </c>
      <c r="H7922" t="str">
        <f t="shared" ca="1" si="622"/>
        <v/>
      </c>
      <c r="I7922" t="str">
        <f t="shared" ca="1" si="623"/>
        <v/>
      </c>
      <c r="J7922" t="str">
        <f t="shared" ca="1" si="624"/>
        <v/>
      </c>
      <c r="K7922" t="str">
        <f t="shared" ca="1" si="624"/>
        <v/>
      </c>
      <c r="AA7922">
        <v>0</v>
      </c>
      <c r="AB7922">
        <v>15</v>
      </c>
      <c r="AC7922">
        <v>2</v>
      </c>
      <c r="AD7922">
        <v>5</v>
      </c>
      <c r="AE7922" t="s">
        <v>759</v>
      </c>
    </row>
    <row r="7923" spans="2:31" x14ac:dyDescent="0.2">
      <c r="B7923" t="str">
        <f ca="1">IF(ISNA(VLOOKUP(AA7923&amp;"_"&amp;AB7923&amp;"_"&amp;AC7923&amp;"_"&amp;AE7923,[1]挑战模式!$A:$AS,1,FALSE)),"",IF(VLOOKUP(AA7923&amp;"_"&amp;AB7923&amp;"_"&amp;AC7923&amp;"_"&amp;AE7923,[1]挑战模式!$A:$AS,14+AD7923,FALSE)="","","Monster_Season"&amp;AA7923&amp;"_Challenge"&amp;AB7923&amp;"_"&amp;AC7923&amp;"_"&amp;AD7923&amp;"_"&amp;AE7923))</f>
        <v/>
      </c>
      <c r="C7923" t="str">
        <f t="shared" ca="1" si="620"/>
        <v/>
      </c>
      <c r="E7923" t="str">
        <f ca="1">IF(B7923="","",VLOOKUP(AA7923&amp;"_"&amp;AB7923&amp;"_"&amp;AC7923&amp;"_"&amp;AE7923,[1]挑战模式!$A:$AS,26+AD7923,FALSE))</f>
        <v/>
      </c>
      <c r="F7923" t="str">
        <f ca="1">IF(B7923="","",VLOOKUP(VLOOKUP(AA7923&amp;"_"&amp;AB7923&amp;"_"&amp;AC7923&amp;"_"&amp;AE7923,[1]挑战模式!$A:$AS,14+AD7923,FALSE),[1]怪物!$B:$O,3,FALSE))</f>
        <v/>
      </c>
      <c r="G7923" t="str">
        <f t="shared" ca="1" si="621"/>
        <v/>
      </c>
      <c r="H7923" t="str">
        <f t="shared" ca="1" si="622"/>
        <v/>
      </c>
      <c r="I7923" t="str">
        <f t="shared" ca="1" si="623"/>
        <v/>
      </c>
      <c r="J7923" t="str">
        <f t="shared" ca="1" si="624"/>
        <v/>
      </c>
      <c r="K7923" t="str">
        <f t="shared" ca="1" si="624"/>
        <v/>
      </c>
      <c r="AA7923">
        <v>0</v>
      </c>
      <c r="AB7923">
        <v>15</v>
      </c>
      <c r="AC7923">
        <v>2</v>
      </c>
      <c r="AD7923">
        <v>6</v>
      </c>
      <c r="AE7923" t="s">
        <v>759</v>
      </c>
    </row>
    <row r="7924" spans="2:31" x14ac:dyDescent="0.2">
      <c r="B7924" t="str">
        <f ca="1">IF(ISNA(VLOOKUP(AA7924&amp;"_"&amp;AB7924&amp;"_"&amp;AC7924&amp;"_"&amp;AE7924,[1]挑战模式!$A:$AS,1,FALSE)),"",IF(VLOOKUP(AA7924&amp;"_"&amp;AB7924&amp;"_"&amp;AC7924&amp;"_"&amp;AE7924,[1]挑战模式!$A:$AS,14+AD7924,FALSE)="","","Monster_Season"&amp;AA7924&amp;"_Challenge"&amp;AB7924&amp;"_"&amp;AC7924&amp;"_"&amp;AD7924&amp;"_"&amp;AE7924))</f>
        <v>Monster_Season0_Challenge15_3_1_Hell</v>
      </c>
      <c r="C7924">
        <f t="shared" ca="1" si="620"/>
        <v>1</v>
      </c>
      <c r="E7924">
        <f ca="1">IF(B7924="","",VLOOKUP(AA7924&amp;"_"&amp;AB7924&amp;"_"&amp;AC7924&amp;"_"&amp;AE7924,[1]挑战模式!$A:$AS,26+AD7924,FALSE))</f>
        <v>618</v>
      </c>
      <c r="F7924">
        <f ca="1">IF(B7924="","",VLOOKUP(VLOOKUP(AA7924&amp;"_"&amp;AB7924&amp;"_"&amp;AC7924&amp;"_"&amp;AE7924,[1]挑战模式!$A:$AS,14+AD7924,FALSE),[1]怪物!$B:$O,3,FALSE))</f>
        <v>1</v>
      </c>
      <c r="G7924">
        <f t="shared" ca="1" si="621"/>
        <v>0</v>
      </c>
      <c r="H7924">
        <f t="shared" ca="1" si="622"/>
        <v>0</v>
      </c>
      <c r="I7924">
        <f t="shared" ca="1" si="623"/>
        <v>0</v>
      </c>
      <c r="J7924">
        <f t="shared" ca="1" si="624"/>
        <v>0</v>
      </c>
      <c r="K7924">
        <f t="shared" ca="1" si="624"/>
        <v>0</v>
      </c>
      <c r="AA7924">
        <v>0</v>
      </c>
      <c r="AB7924">
        <v>15</v>
      </c>
      <c r="AC7924">
        <v>3</v>
      </c>
      <c r="AD7924">
        <v>1</v>
      </c>
      <c r="AE7924" t="s">
        <v>759</v>
      </c>
    </row>
    <row r="7925" spans="2:31" x14ac:dyDescent="0.2">
      <c r="B7925" t="str">
        <f ca="1">IF(ISNA(VLOOKUP(AA7925&amp;"_"&amp;AB7925&amp;"_"&amp;AC7925&amp;"_"&amp;AE7925,[1]挑战模式!$A:$AS,1,FALSE)),"",IF(VLOOKUP(AA7925&amp;"_"&amp;AB7925&amp;"_"&amp;AC7925&amp;"_"&amp;AE7925,[1]挑战模式!$A:$AS,14+AD7925,FALSE)="","","Monster_Season"&amp;AA7925&amp;"_Challenge"&amp;AB7925&amp;"_"&amp;AC7925&amp;"_"&amp;AD7925&amp;"_"&amp;AE7925))</f>
        <v>Monster_Season0_Challenge15_3_2_Hell</v>
      </c>
      <c r="C7925">
        <f t="shared" ca="1" si="620"/>
        <v>1</v>
      </c>
      <c r="E7925">
        <f ca="1">IF(B7925="","",VLOOKUP(AA7925&amp;"_"&amp;AB7925&amp;"_"&amp;AC7925&amp;"_"&amp;AE7925,[1]挑战模式!$A:$AS,26+AD7925,FALSE))</f>
        <v>618</v>
      </c>
      <c r="F7925">
        <f ca="1">IF(B7925="","",VLOOKUP(VLOOKUP(AA7925&amp;"_"&amp;AB7925&amp;"_"&amp;AC7925&amp;"_"&amp;AE7925,[1]挑战模式!$A:$AS,14+AD7925,FALSE),[1]怪物!$B:$O,3,FALSE))</f>
        <v>1</v>
      </c>
      <c r="G7925">
        <f t="shared" ca="1" si="621"/>
        <v>0</v>
      </c>
      <c r="H7925">
        <f t="shared" ca="1" si="622"/>
        <v>0</v>
      </c>
      <c r="I7925">
        <f t="shared" ca="1" si="623"/>
        <v>0</v>
      </c>
      <c r="J7925">
        <f t="shared" ca="1" si="624"/>
        <v>0</v>
      </c>
      <c r="K7925">
        <f t="shared" ca="1" si="624"/>
        <v>0</v>
      </c>
      <c r="AA7925">
        <v>0</v>
      </c>
      <c r="AB7925">
        <v>15</v>
      </c>
      <c r="AC7925">
        <v>3</v>
      </c>
      <c r="AD7925">
        <v>2</v>
      </c>
      <c r="AE7925" t="s">
        <v>759</v>
      </c>
    </row>
    <row r="7926" spans="2:31" x14ac:dyDescent="0.2">
      <c r="B7926" t="str">
        <f ca="1">IF(ISNA(VLOOKUP(AA7926&amp;"_"&amp;AB7926&amp;"_"&amp;AC7926&amp;"_"&amp;AE7926,[1]挑战模式!$A:$AS,1,FALSE)),"",IF(VLOOKUP(AA7926&amp;"_"&amp;AB7926&amp;"_"&amp;AC7926&amp;"_"&amp;AE7926,[1]挑战模式!$A:$AS,14+AD7926,FALSE)="","","Monster_Season"&amp;AA7926&amp;"_Challenge"&amp;AB7926&amp;"_"&amp;AC7926&amp;"_"&amp;AD7926&amp;"_"&amp;AE7926))</f>
        <v/>
      </c>
      <c r="C7926" t="str">
        <f t="shared" ca="1" si="620"/>
        <v/>
      </c>
      <c r="E7926" t="str">
        <f ca="1">IF(B7926="","",VLOOKUP(AA7926&amp;"_"&amp;AB7926&amp;"_"&amp;AC7926&amp;"_"&amp;AE7926,[1]挑战模式!$A:$AS,26+AD7926,FALSE))</f>
        <v/>
      </c>
      <c r="F7926" t="str">
        <f ca="1">IF(B7926="","",VLOOKUP(VLOOKUP(AA7926&amp;"_"&amp;AB7926&amp;"_"&amp;AC7926&amp;"_"&amp;AE7926,[1]挑战模式!$A:$AS,14+AD7926,FALSE),[1]怪物!$B:$O,3,FALSE))</f>
        <v/>
      </c>
      <c r="G7926" t="str">
        <f t="shared" ca="1" si="621"/>
        <v/>
      </c>
      <c r="H7926" t="str">
        <f t="shared" ca="1" si="622"/>
        <v/>
      </c>
      <c r="I7926" t="str">
        <f t="shared" ca="1" si="623"/>
        <v/>
      </c>
      <c r="J7926" t="str">
        <f t="shared" ca="1" si="624"/>
        <v/>
      </c>
      <c r="K7926" t="str">
        <f t="shared" ca="1" si="624"/>
        <v/>
      </c>
      <c r="AA7926">
        <v>0</v>
      </c>
      <c r="AB7926">
        <v>15</v>
      </c>
      <c r="AC7926">
        <v>3</v>
      </c>
      <c r="AD7926">
        <v>3</v>
      </c>
      <c r="AE7926" t="s">
        <v>759</v>
      </c>
    </row>
    <row r="7927" spans="2:31" x14ac:dyDescent="0.2">
      <c r="B7927" t="str">
        <f ca="1">IF(ISNA(VLOOKUP(AA7927&amp;"_"&amp;AB7927&amp;"_"&amp;AC7927&amp;"_"&amp;AE7927,[1]挑战模式!$A:$AS,1,FALSE)),"",IF(VLOOKUP(AA7927&amp;"_"&amp;AB7927&amp;"_"&amp;AC7927&amp;"_"&amp;AE7927,[1]挑战模式!$A:$AS,14+AD7927,FALSE)="","","Monster_Season"&amp;AA7927&amp;"_Challenge"&amp;AB7927&amp;"_"&amp;AC7927&amp;"_"&amp;AD7927&amp;"_"&amp;AE7927))</f>
        <v/>
      </c>
      <c r="C7927" t="str">
        <f t="shared" ca="1" si="620"/>
        <v/>
      </c>
      <c r="E7927" t="str">
        <f ca="1">IF(B7927="","",VLOOKUP(AA7927&amp;"_"&amp;AB7927&amp;"_"&amp;AC7927&amp;"_"&amp;AE7927,[1]挑战模式!$A:$AS,26+AD7927,FALSE))</f>
        <v/>
      </c>
      <c r="F7927" t="str">
        <f ca="1">IF(B7927="","",VLOOKUP(VLOOKUP(AA7927&amp;"_"&amp;AB7927&amp;"_"&amp;AC7927&amp;"_"&amp;AE7927,[1]挑战模式!$A:$AS,14+AD7927,FALSE),[1]怪物!$B:$O,3,FALSE))</f>
        <v/>
      </c>
      <c r="G7927" t="str">
        <f t="shared" ca="1" si="621"/>
        <v/>
      </c>
      <c r="H7927" t="str">
        <f t="shared" ca="1" si="622"/>
        <v/>
      </c>
      <c r="I7927" t="str">
        <f t="shared" ca="1" si="623"/>
        <v/>
      </c>
      <c r="J7927" t="str">
        <f t="shared" ca="1" si="624"/>
        <v/>
      </c>
      <c r="K7927" t="str">
        <f t="shared" ca="1" si="624"/>
        <v/>
      </c>
      <c r="AA7927">
        <v>0</v>
      </c>
      <c r="AB7927">
        <v>15</v>
      </c>
      <c r="AC7927">
        <v>3</v>
      </c>
      <c r="AD7927">
        <v>4</v>
      </c>
      <c r="AE7927" t="s">
        <v>759</v>
      </c>
    </row>
    <row r="7928" spans="2:31" x14ac:dyDescent="0.2">
      <c r="B7928" t="str">
        <f ca="1">IF(ISNA(VLOOKUP(AA7928&amp;"_"&amp;AB7928&amp;"_"&amp;AC7928&amp;"_"&amp;AE7928,[1]挑战模式!$A:$AS,1,FALSE)),"",IF(VLOOKUP(AA7928&amp;"_"&amp;AB7928&amp;"_"&amp;AC7928&amp;"_"&amp;AE7928,[1]挑战模式!$A:$AS,14+AD7928,FALSE)="","","Monster_Season"&amp;AA7928&amp;"_Challenge"&amp;AB7928&amp;"_"&amp;AC7928&amp;"_"&amp;AD7928&amp;"_"&amp;AE7928))</f>
        <v/>
      </c>
      <c r="C7928" t="str">
        <f t="shared" ca="1" si="620"/>
        <v/>
      </c>
      <c r="E7928" t="str">
        <f ca="1">IF(B7928="","",VLOOKUP(AA7928&amp;"_"&amp;AB7928&amp;"_"&amp;AC7928&amp;"_"&amp;AE7928,[1]挑战模式!$A:$AS,26+AD7928,FALSE))</f>
        <v/>
      </c>
      <c r="F7928" t="str">
        <f ca="1">IF(B7928="","",VLOOKUP(VLOOKUP(AA7928&amp;"_"&amp;AB7928&amp;"_"&amp;AC7928&amp;"_"&amp;AE7928,[1]挑战模式!$A:$AS,14+AD7928,FALSE),[1]怪物!$B:$O,3,FALSE))</f>
        <v/>
      </c>
      <c r="G7928" t="str">
        <f t="shared" ca="1" si="621"/>
        <v/>
      </c>
      <c r="H7928" t="str">
        <f t="shared" ca="1" si="622"/>
        <v/>
      </c>
      <c r="I7928" t="str">
        <f t="shared" ca="1" si="623"/>
        <v/>
      </c>
      <c r="J7928" t="str">
        <f t="shared" ca="1" si="624"/>
        <v/>
      </c>
      <c r="K7928" t="str">
        <f t="shared" ca="1" si="624"/>
        <v/>
      </c>
      <c r="AA7928">
        <v>0</v>
      </c>
      <c r="AB7928">
        <v>15</v>
      </c>
      <c r="AC7928">
        <v>3</v>
      </c>
      <c r="AD7928">
        <v>5</v>
      </c>
      <c r="AE7928" t="s">
        <v>759</v>
      </c>
    </row>
    <row r="7929" spans="2:31" x14ac:dyDescent="0.2">
      <c r="B7929" t="str">
        <f ca="1">IF(ISNA(VLOOKUP(AA7929&amp;"_"&amp;AB7929&amp;"_"&amp;AC7929&amp;"_"&amp;AE7929,[1]挑战模式!$A:$AS,1,FALSE)),"",IF(VLOOKUP(AA7929&amp;"_"&amp;AB7929&amp;"_"&amp;AC7929&amp;"_"&amp;AE7929,[1]挑战模式!$A:$AS,14+AD7929,FALSE)="","","Monster_Season"&amp;AA7929&amp;"_Challenge"&amp;AB7929&amp;"_"&amp;AC7929&amp;"_"&amp;AD7929&amp;"_"&amp;AE7929))</f>
        <v/>
      </c>
      <c r="C7929" t="str">
        <f t="shared" ca="1" si="620"/>
        <v/>
      </c>
      <c r="E7929" t="str">
        <f ca="1">IF(B7929="","",VLOOKUP(AA7929&amp;"_"&amp;AB7929&amp;"_"&amp;AC7929&amp;"_"&amp;AE7929,[1]挑战模式!$A:$AS,26+AD7929,FALSE))</f>
        <v/>
      </c>
      <c r="F7929" t="str">
        <f ca="1">IF(B7929="","",VLOOKUP(VLOOKUP(AA7929&amp;"_"&amp;AB7929&amp;"_"&amp;AC7929&amp;"_"&amp;AE7929,[1]挑战模式!$A:$AS,14+AD7929,FALSE),[1]怪物!$B:$O,3,FALSE))</f>
        <v/>
      </c>
      <c r="G7929" t="str">
        <f t="shared" ca="1" si="621"/>
        <v/>
      </c>
      <c r="H7929" t="str">
        <f t="shared" ca="1" si="622"/>
        <v/>
      </c>
      <c r="I7929" t="str">
        <f t="shared" ca="1" si="623"/>
        <v/>
      </c>
      <c r="J7929" t="str">
        <f t="shared" ca="1" si="624"/>
        <v/>
      </c>
      <c r="K7929" t="str">
        <f t="shared" ca="1" si="624"/>
        <v/>
      </c>
      <c r="AA7929">
        <v>0</v>
      </c>
      <c r="AB7929">
        <v>15</v>
      </c>
      <c r="AC7929">
        <v>3</v>
      </c>
      <c r="AD7929">
        <v>6</v>
      </c>
      <c r="AE7929" t="s">
        <v>759</v>
      </c>
    </row>
    <row r="7930" spans="2:31" x14ac:dyDescent="0.2">
      <c r="B7930" t="str">
        <f ca="1">IF(ISNA(VLOOKUP(AA7930&amp;"_"&amp;AB7930&amp;"_"&amp;AC7930&amp;"_"&amp;AE7930,[1]挑战模式!$A:$AS,1,FALSE)),"",IF(VLOOKUP(AA7930&amp;"_"&amp;AB7930&amp;"_"&amp;AC7930&amp;"_"&amp;AE7930,[1]挑战模式!$A:$AS,14+AD7930,FALSE)="","","Monster_Season"&amp;AA7930&amp;"_Challenge"&amp;AB7930&amp;"_"&amp;AC7930&amp;"_"&amp;AD7930&amp;"_"&amp;AE7930))</f>
        <v>Monster_Season0_Challenge15_4_1_Hell</v>
      </c>
      <c r="C7930">
        <f t="shared" ca="1" si="620"/>
        <v>1</v>
      </c>
      <c r="E7930">
        <f ca="1">IF(B7930="","",VLOOKUP(AA7930&amp;"_"&amp;AB7930&amp;"_"&amp;AC7930&amp;"_"&amp;AE7930,[1]挑战模式!$A:$AS,26+AD7930,FALSE))</f>
        <v>933</v>
      </c>
      <c r="F7930">
        <f ca="1">IF(B7930="","",VLOOKUP(VLOOKUP(AA7930&amp;"_"&amp;AB7930&amp;"_"&amp;AC7930&amp;"_"&amp;AE7930,[1]挑战模式!$A:$AS,14+AD7930,FALSE),[1]怪物!$B:$O,3,FALSE))</f>
        <v>1</v>
      </c>
      <c r="G7930">
        <f t="shared" ca="1" si="621"/>
        <v>0</v>
      </c>
      <c r="H7930">
        <f t="shared" ca="1" si="622"/>
        <v>0</v>
      </c>
      <c r="I7930">
        <f t="shared" ca="1" si="623"/>
        <v>0</v>
      </c>
      <c r="J7930">
        <f t="shared" ca="1" si="624"/>
        <v>0</v>
      </c>
      <c r="K7930">
        <f t="shared" ca="1" si="624"/>
        <v>0</v>
      </c>
      <c r="AA7930">
        <v>0</v>
      </c>
      <c r="AB7930">
        <v>15</v>
      </c>
      <c r="AC7930">
        <v>4</v>
      </c>
      <c r="AD7930">
        <v>1</v>
      </c>
      <c r="AE7930" t="s">
        <v>759</v>
      </c>
    </row>
    <row r="7931" spans="2:31" x14ac:dyDescent="0.2">
      <c r="B7931" t="str">
        <f ca="1">IF(ISNA(VLOOKUP(AA7931&amp;"_"&amp;AB7931&amp;"_"&amp;AC7931&amp;"_"&amp;AE7931,[1]挑战模式!$A:$AS,1,FALSE)),"",IF(VLOOKUP(AA7931&amp;"_"&amp;AB7931&amp;"_"&amp;AC7931&amp;"_"&amp;AE7931,[1]挑战模式!$A:$AS,14+AD7931,FALSE)="","","Monster_Season"&amp;AA7931&amp;"_Challenge"&amp;AB7931&amp;"_"&amp;AC7931&amp;"_"&amp;AD7931&amp;"_"&amp;AE7931))</f>
        <v>Monster_Season0_Challenge15_4_2_Hell</v>
      </c>
      <c r="C7931">
        <f t="shared" ca="1" si="620"/>
        <v>1</v>
      </c>
      <c r="E7931">
        <f ca="1">IF(B7931="","",VLOOKUP(AA7931&amp;"_"&amp;AB7931&amp;"_"&amp;AC7931&amp;"_"&amp;AE7931,[1]挑战模式!$A:$AS,26+AD7931,FALSE))</f>
        <v>933</v>
      </c>
      <c r="F7931">
        <f ca="1">IF(B7931="","",VLOOKUP(VLOOKUP(AA7931&amp;"_"&amp;AB7931&amp;"_"&amp;AC7931&amp;"_"&amp;AE7931,[1]挑战模式!$A:$AS,14+AD7931,FALSE),[1]怪物!$B:$O,3,FALSE))</f>
        <v>1</v>
      </c>
      <c r="G7931">
        <f t="shared" ca="1" si="621"/>
        <v>0</v>
      </c>
      <c r="H7931">
        <f t="shared" ca="1" si="622"/>
        <v>0</v>
      </c>
      <c r="I7931">
        <f t="shared" ca="1" si="623"/>
        <v>0</v>
      </c>
      <c r="J7931">
        <f t="shared" ca="1" si="624"/>
        <v>0</v>
      </c>
      <c r="K7931">
        <f t="shared" ca="1" si="624"/>
        <v>0</v>
      </c>
      <c r="AA7931">
        <v>0</v>
      </c>
      <c r="AB7931">
        <v>15</v>
      </c>
      <c r="AC7931">
        <v>4</v>
      </c>
      <c r="AD7931">
        <v>2</v>
      </c>
      <c r="AE7931" t="s">
        <v>759</v>
      </c>
    </row>
    <row r="7932" spans="2:31" x14ac:dyDescent="0.2">
      <c r="B7932" t="str">
        <f ca="1">IF(ISNA(VLOOKUP(AA7932&amp;"_"&amp;AB7932&amp;"_"&amp;AC7932&amp;"_"&amp;AE7932,[1]挑战模式!$A:$AS,1,FALSE)),"",IF(VLOOKUP(AA7932&amp;"_"&amp;AB7932&amp;"_"&amp;AC7932&amp;"_"&amp;AE7932,[1]挑战模式!$A:$AS,14+AD7932,FALSE)="","","Monster_Season"&amp;AA7932&amp;"_Challenge"&amp;AB7932&amp;"_"&amp;AC7932&amp;"_"&amp;AD7932&amp;"_"&amp;AE7932))</f>
        <v>Monster_Season0_Challenge15_4_3_Hell</v>
      </c>
      <c r="C7932">
        <f t="shared" ca="1" si="620"/>
        <v>1</v>
      </c>
      <c r="E7932">
        <f ca="1">IF(B7932="","",VLOOKUP(AA7932&amp;"_"&amp;AB7932&amp;"_"&amp;AC7932&amp;"_"&amp;AE7932,[1]挑战模式!$A:$AS,26+AD7932,FALSE))</f>
        <v>233</v>
      </c>
      <c r="F7932">
        <f ca="1">IF(B7932="","",VLOOKUP(VLOOKUP(AA7932&amp;"_"&amp;AB7932&amp;"_"&amp;AC7932&amp;"_"&amp;AE7932,[1]挑战模式!$A:$AS,14+AD7932,FALSE),[1]怪物!$B:$O,3,FALSE))</f>
        <v>1</v>
      </c>
      <c r="G7932">
        <f t="shared" ca="1" si="621"/>
        <v>0</v>
      </c>
      <c r="H7932">
        <f t="shared" ca="1" si="622"/>
        <v>0</v>
      </c>
      <c r="I7932">
        <f t="shared" ca="1" si="623"/>
        <v>0</v>
      </c>
      <c r="J7932">
        <f t="shared" ca="1" si="624"/>
        <v>0</v>
      </c>
      <c r="K7932">
        <f t="shared" ca="1" si="624"/>
        <v>0</v>
      </c>
      <c r="AA7932">
        <v>0</v>
      </c>
      <c r="AB7932">
        <v>15</v>
      </c>
      <c r="AC7932">
        <v>4</v>
      </c>
      <c r="AD7932">
        <v>3</v>
      </c>
      <c r="AE7932" t="s">
        <v>759</v>
      </c>
    </row>
    <row r="7933" spans="2:31" x14ac:dyDescent="0.2">
      <c r="B7933" t="str">
        <f ca="1">IF(ISNA(VLOOKUP(AA7933&amp;"_"&amp;AB7933&amp;"_"&amp;AC7933&amp;"_"&amp;AE7933,[1]挑战模式!$A:$AS,1,FALSE)),"",IF(VLOOKUP(AA7933&amp;"_"&amp;AB7933&amp;"_"&amp;AC7933&amp;"_"&amp;AE7933,[1]挑战模式!$A:$AS,14+AD7933,FALSE)="","","Monster_Season"&amp;AA7933&amp;"_Challenge"&amp;AB7933&amp;"_"&amp;AC7933&amp;"_"&amp;AD7933&amp;"_"&amp;AE7933))</f>
        <v/>
      </c>
      <c r="C7933" t="str">
        <f t="shared" ca="1" si="620"/>
        <v/>
      </c>
      <c r="E7933" t="str">
        <f ca="1">IF(B7933="","",VLOOKUP(AA7933&amp;"_"&amp;AB7933&amp;"_"&amp;AC7933&amp;"_"&amp;AE7933,[1]挑战模式!$A:$AS,26+AD7933,FALSE))</f>
        <v/>
      </c>
      <c r="F7933" t="str">
        <f ca="1">IF(B7933="","",VLOOKUP(VLOOKUP(AA7933&amp;"_"&amp;AB7933&amp;"_"&amp;AC7933&amp;"_"&amp;AE7933,[1]挑战模式!$A:$AS,14+AD7933,FALSE),[1]怪物!$B:$O,3,FALSE))</f>
        <v/>
      </c>
      <c r="G7933" t="str">
        <f t="shared" ca="1" si="621"/>
        <v/>
      </c>
      <c r="H7933" t="str">
        <f t="shared" ca="1" si="622"/>
        <v/>
      </c>
      <c r="I7933" t="str">
        <f t="shared" ca="1" si="623"/>
        <v/>
      </c>
      <c r="J7933" t="str">
        <f t="shared" ca="1" si="624"/>
        <v/>
      </c>
      <c r="K7933" t="str">
        <f t="shared" ca="1" si="624"/>
        <v/>
      </c>
      <c r="AA7933">
        <v>0</v>
      </c>
      <c r="AB7933">
        <v>15</v>
      </c>
      <c r="AC7933">
        <v>4</v>
      </c>
      <c r="AD7933">
        <v>4</v>
      </c>
      <c r="AE7933" t="s">
        <v>759</v>
      </c>
    </row>
    <row r="7934" spans="2:31" x14ac:dyDescent="0.2">
      <c r="B7934" t="str">
        <f ca="1">IF(ISNA(VLOOKUP(AA7934&amp;"_"&amp;AB7934&amp;"_"&amp;AC7934&amp;"_"&amp;AE7934,[1]挑战模式!$A:$AS,1,FALSE)),"",IF(VLOOKUP(AA7934&amp;"_"&amp;AB7934&amp;"_"&amp;AC7934&amp;"_"&amp;AE7934,[1]挑战模式!$A:$AS,14+AD7934,FALSE)="","","Monster_Season"&amp;AA7934&amp;"_Challenge"&amp;AB7934&amp;"_"&amp;AC7934&amp;"_"&amp;AD7934&amp;"_"&amp;AE7934))</f>
        <v/>
      </c>
      <c r="C7934" t="str">
        <f t="shared" ca="1" si="620"/>
        <v/>
      </c>
      <c r="E7934" t="str">
        <f ca="1">IF(B7934="","",VLOOKUP(AA7934&amp;"_"&amp;AB7934&amp;"_"&amp;AC7934&amp;"_"&amp;AE7934,[1]挑战模式!$A:$AS,26+AD7934,FALSE))</f>
        <v/>
      </c>
      <c r="F7934" t="str">
        <f ca="1">IF(B7934="","",VLOOKUP(VLOOKUP(AA7934&amp;"_"&amp;AB7934&amp;"_"&amp;AC7934&amp;"_"&amp;AE7934,[1]挑战模式!$A:$AS,14+AD7934,FALSE),[1]怪物!$B:$O,3,FALSE))</f>
        <v/>
      </c>
      <c r="G7934" t="str">
        <f t="shared" ca="1" si="621"/>
        <v/>
      </c>
      <c r="H7934" t="str">
        <f t="shared" ca="1" si="622"/>
        <v/>
      </c>
      <c r="I7934" t="str">
        <f t="shared" ca="1" si="623"/>
        <v/>
      </c>
      <c r="J7934" t="str">
        <f t="shared" ca="1" si="624"/>
        <v/>
      </c>
      <c r="K7934" t="str">
        <f t="shared" ca="1" si="624"/>
        <v/>
      </c>
      <c r="AA7934">
        <v>0</v>
      </c>
      <c r="AB7934">
        <v>15</v>
      </c>
      <c r="AC7934">
        <v>4</v>
      </c>
      <c r="AD7934">
        <v>5</v>
      </c>
      <c r="AE7934" t="s">
        <v>759</v>
      </c>
    </row>
    <row r="7935" spans="2:31" x14ac:dyDescent="0.2">
      <c r="B7935" t="str">
        <f ca="1">IF(ISNA(VLOOKUP(AA7935&amp;"_"&amp;AB7935&amp;"_"&amp;AC7935&amp;"_"&amp;AE7935,[1]挑战模式!$A:$AS,1,FALSE)),"",IF(VLOOKUP(AA7935&amp;"_"&amp;AB7935&amp;"_"&amp;AC7935&amp;"_"&amp;AE7935,[1]挑战模式!$A:$AS,14+AD7935,FALSE)="","","Monster_Season"&amp;AA7935&amp;"_Challenge"&amp;AB7935&amp;"_"&amp;AC7935&amp;"_"&amp;AD7935&amp;"_"&amp;AE7935))</f>
        <v/>
      </c>
      <c r="C7935" t="str">
        <f t="shared" ca="1" si="620"/>
        <v/>
      </c>
      <c r="E7935" t="str">
        <f ca="1">IF(B7935="","",VLOOKUP(AA7935&amp;"_"&amp;AB7935&amp;"_"&amp;AC7935&amp;"_"&amp;AE7935,[1]挑战模式!$A:$AS,26+AD7935,FALSE))</f>
        <v/>
      </c>
      <c r="F7935" t="str">
        <f ca="1">IF(B7935="","",VLOOKUP(VLOOKUP(AA7935&amp;"_"&amp;AB7935&amp;"_"&amp;AC7935&amp;"_"&amp;AE7935,[1]挑战模式!$A:$AS,14+AD7935,FALSE),[1]怪物!$B:$O,3,FALSE))</f>
        <v/>
      </c>
      <c r="G7935" t="str">
        <f t="shared" ca="1" si="621"/>
        <v/>
      </c>
      <c r="H7935" t="str">
        <f t="shared" ca="1" si="622"/>
        <v/>
      </c>
      <c r="I7935" t="str">
        <f t="shared" ca="1" si="623"/>
        <v/>
      </c>
      <c r="J7935" t="str">
        <f t="shared" ca="1" si="624"/>
        <v/>
      </c>
      <c r="K7935" t="str">
        <f t="shared" ca="1" si="624"/>
        <v/>
      </c>
      <c r="AA7935">
        <v>0</v>
      </c>
      <c r="AB7935">
        <v>15</v>
      </c>
      <c r="AC7935">
        <v>4</v>
      </c>
      <c r="AD7935">
        <v>6</v>
      </c>
      <c r="AE7935" t="s">
        <v>759</v>
      </c>
    </row>
    <row r="7936" spans="2:31" x14ac:dyDescent="0.2">
      <c r="B7936" t="str">
        <f ca="1">IF(ISNA(VLOOKUP(AA7936&amp;"_"&amp;AB7936&amp;"_"&amp;AC7936&amp;"_"&amp;AE7936,[1]挑战模式!$A:$AS,1,FALSE)),"",IF(VLOOKUP(AA7936&amp;"_"&amp;AB7936&amp;"_"&amp;AC7936&amp;"_"&amp;AE7936,[1]挑战模式!$A:$AS,14+AD7936,FALSE)="","","Monster_Season"&amp;AA7936&amp;"_Challenge"&amp;AB7936&amp;"_"&amp;AC7936&amp;"_"&amp;AD7936&amp;"_"&amp;AE7936))</f>
        <v>Monster_Season0_Challenge15_5_1_Hell</v>
      </c>
      <c r="C7936">
        <f t="shared" ca="1" si="620"/>
        <v>1</v>
      </c>
      <c r="E7936">
        <f ca="1">IF(B7936="","",VLOOKUP(AA7936&amp;"_"&amp;AB7936&amp;"_"&amp;AC7936&amp;"_"&amp;AE7936,[1]挑战模式!$A:$AS,26+AD7936,FALSE))</f>
        <v>1350</v>
      </c>
      <c r="F7936">
        <f ca="1">IF(B7936="","",VLOOKUP(VLOOKUP(AA7936&amp;"_"&amp;AB7936&amp;"_"&amp;AC7936&amp;"_"&amp;AE7936,[1]挑战模式!$A:$AS,14+AD7936,FALSE),[1]怪物!$B:$O,3,FALSE))</f>
        <v>1</v>
      </c>
      <c r="G7936">
        <f t="shared" ca="1" si="621"/>
        <v>0</v>
      </c>
      <c r="H7936">
        <f t="shared" ca="1" si="622"/>
        <v>0</v>
      </c>
      <c r="I7936">
        <f t="shared" ca="1" si="623"/>
        <v>0</v>
      </c>
      <c r="J7936">
        <f t="shared" ca="1" si="624"/>
        <v>0</v>
      </c>
      <c r="K7936">
        <f t="shared" ca="1" si="624"/>
        <v>0</v>
      </c>
      <c r="AA7936">
        <v>0</v>
      </c>
      <c r="AB7936">
        <v>15</v>
      </c>
      <c r="AC7936">
        <v>5</v>
      </c>
      <c r="AD7936">
        <v>1</v>
      </c>
      <c r="AE7936" t="s">
        <v>759</v>
      </c>
    </row>
    <row r="7937" spans="2:31" x14ac:dyDescent="0.2">
      <c r="B7937" t="str">
        <f ca="1">IF(ISNA(VLOOKUP(AA7937&amp;"_"&amp;AB7937&amp;"_"&amp;AC7937&amp;"_"&amp;AE7937,[1]挑战模式!$A:$AS,1,FALSE)),"",IF(VLOOKUP(AA7937&amp;"_"&amp;AB7937&amp;"_"&amp;AC7937&amp;"_"&amp;AE7937,[1]挑战模式!$A:$AS,14+AD7937,FALSE)="","","Monster_Season"&amp;AA7937&amp;"_Challenge"&amp;AB7937&amp;"_"&amp;AC7937&amp;"_"&amp;AD7937&amp;"_"&amp;AE7937))</f>
        <v>Monster_Season0_Challenge15_5_2_Hell</v>
      </c>
      <c r="C7937">
        <f t="shared" ca="1" si="620"/>
        <v>1</v>
      </c>
      <c r="E7937">
        <f ca="1">IF(B7937="","",VLOOKUP(AA7937&amp;"_"&amp;AB7937&amp;"_"&amp;AC7937&amp;"_"&amp;AE7937,[1]挑战模式!$A:$AS,26+AD7937,FALSE))</f>
        <v>338</v>
      </c>
      <c r="F7937">
        <f ca="1">IF(B7937="","",VLOOKUP(VLOOKUP(AA7937&amp;"_"&amp;AB7937&amp;"_"&amp;AC7937&amp;"_"&amp;AE7937,[1]挑战模式!$A:$AS,14+AD7937,FALSE),[1]怪物!$B:$O,3,FALSE))</f>
        <v>1</v>
      </c>
      <c r="G7937">
        <f t="shared" ca="1" si="621"/>
        <v>0</v>
      </c>
      <c r="H7937">
        <f t="shared" ca="1" si="622"/>
        <v>0</v>
      </c>
      <c r="I7937">
        <f t="shared" ca="1" si="623"/>
        <v>0</v>
      </c>
      <c r="J7937">
        <f t="shared" ca="1" si="624"/>
        <v>0</v>
      </c>
      <c r="K7937">
        <f t="shared" ca="1" si="624"/>
        <v>0</v>
      </c>
      <c r="AA7937">
        <v>0</v>
      </c>
      <c r="AB7937">
        <v>15</v>
      </c>
      <c r="AC7937">
        <v>5</v>
      </c>
      <c r="AD7937">
        <v>2</v>
      </c>
      <c r="AE7937" t="s">
        <v>759</v>
      </c>
    </row>
    <row r="7938" spans="2:31" x14ac:dyDescent="0.2">
      <c r="B7938" t="str">
        <f ca="1">IF(ISNA(VLOOKUP(AA7938&amp;"_"&amp;AB7938&amp;"_"&amp;AC7938&amp;"_"&amp;AE7938,[1]挑战模式!$A:$AS,1,FALSE)),"",IF(VLOOKUP(AA7938&amp;"_"&amp;AB7938&amp;"_"&amp;AC7938&amp;"_"&amp;AE7938,[1]挑战模式!$A:$AS,14+AD7938,FALSE)="","","Monster_Season"&amp;AA7938&amp;"_Challenge"&amp;AB7938&amp;"_"&amp;AC7938&amp;"_"&amp;AD7938&amp;"_"&amp;AE7938))</f>
        <v>Monster_Season0_Challenge15_5_3_Hell</v>
      </c>
      <c r="C7938">
        <f t="shared" ca="1" si="620"/>
        <v>1</v>
      </c>
      <c r="E7938">
        <f ca="1">IF(B7938="","",VLOOKUP(AA7938&amp;"_"&amp;AB7938&amp;"_"&amp;AC7938&amp;"_"&amp;AE7938,[1]挑战模式!$A:$AS,26+AD7938,FALSE))</f>
        <v>1350</v>
      </c>
      <c r="F7938">
        <f ca="1">IF(B7938="","",VLOOKUP(VLOOKUP(AA7938&amp;"_"&amp;AB7938&amp;"_"&amp;AC7938&amp;"_"&amp;AE7938,[1]挑战模式!$A:$AS,14+AD7938,FALSE),[1]怪物!$B:$O,3,FALSE))</f>
        <v>1</v>
      </c>
      <c r="G7938">
        <f t="shared" ca="1" si="621"/>
        <v>0</v>
      </c>
      <c r="H7938">
        <f t="shared" ca="1" si="622"/>
        <v>0</v>
      </c>
      <c r="I7938">
        <f t="shared" ca="1" si="623"/>
        <v>0</v>
      </c>
      <c r="J7938">
        <f t="shared" ca="1" si="624"/>
        <v>0</v>
      </c>
      <c r="K7938">
        <f t="shared" ca="1" si="624"/>
        <v>0</v>
      </c>
      <c r="AA7938">
        <v>0</v>
      </c>
      <c r="AB7938">
        <v>15</v>
      </c>
      <c r="AC7938">
        <v>5</v>
      </c>
      <c r="AD7938">
        <v>3</v>
      </c>
      <c r="AE7938" t="s">
        <v>759</v>
      </c>
    </row>
    <row r="7939" spans="2:31" x14ac:dyDescent="0.2">
      <c r="B7939" t="str">
        <f ca="1">IF(ISNA(VLOOKUP(AA7939&amp;"_"&amp;AB7939&amp;"_"&amp;AC7939&amp;"_"&amp;AE7939,[1]挑战模式!$A:$AS,1,FALSE)),"",IF(VLOOKUP(AA7939&amp;"_"&amp;AB7939&amp;"_"&amp;AC7939&amp;"_"&amp;AE7939,[1]挑战模式!$A:$AS,14+AD7939,FALSE)="","","Monster_Season"&amp;AA7939&amp;"_Challenge"&amp;AB7939&amp;"_"&amp;AC7939&amp;"_"&amp;AD7939&amp;"_"&amp;AE7939))</f>
        <v/>
      </c>
      <c r="C7939" t="str">
        <f t="shared" ca="1" si="620"/>
        <v/>
      </c>
      <c r="E7939" t="str">
        <f ca="1">IF(B7939="","",VLOOKUP(AA7939&amp;"_"&amp;AB7939&amp;"_"&amp;AC7939&amp;"_"&amp;AE7939,[1]挑战模式!$A:$AS,26+AD7939,FALSE))</f>
        <v/>
      </c>
      <c r="F7939" t="str">
        <f ca="1">IF(B7939="","",VLOOKUP(VLOOKUP(AA7939&amp;"_"&amp;AB7939&amp;"_"&amp;AC7939&amp;"_"&amp;AE7939,[1]挑战模式!$A:$AS,14+AD7939,FALSE),[1]怪物!$B:$O,3,FALSE))</f>
        <v/>
      </c>
      <c r="G7939" t="str">
        <f t="shared" ca="1" si="621"/>
        <v/>
      </c>
      <c r="H7939" t="str">
        <f t="shared" ca="1" si="622"/>
        <v/>
      </c>
      <c r="I7939" t="str">
        <f t="shared" ca="1" si="623"/>
        <v/>
      </c>
      <c r="J7939" t="str">
        <f t="shared" ca="1" si="624"/>
        <v/>
      </c>
      <c r="K7939" t="str">
        <f t="shared" ca="1" si="624"/>
        <v/>
      </c>
      <c r="AA7939">
        <v>0</v>
      </c>
      <c r="AB7939">
        <v>15</v>
      </c>
      <c r="AC7939">
        <v>5</v>
      </c>
      <c r="AD7939">
        <v>4</v>
      </c>
      <c r="AE7939" t="s">
        <v>759</v>
      </c>
    </row>
    <row r="7940" spans="2:31" x14ac:dyDescent="0.2">
      <c r="B7940" t="str">
        <f ca="1">IF(ISNA(VLOOKUP(AA7940&amp;"_"&amp;AB7940&amp;"_"&amp;AC7940&amp;"_"&amp;AE7940,[1]挑战模式!$A:$AS,1,FALSE)),"",IF(VLOOKUP(AA7940&amp;"_"&amp;AB7940&amp;"_"&amp;AC7940&amp;"_"&amp;AE7940,[1]挑战模式!$A:$AS,14+AD7940,FALSE)="","","Monster_Season"&amp;AA7940&amp;"_Challenge"&amp;AB7940&amp;"_"&amp;AC7940&amp;"_"&amp;AD7940&amp;"_"&amp;AE7940))</f>
        <v/>
      </c>
      <c r="C7940" t="str">
        <f t="shared" ca="1" si="620"/>
        <v/>
      </c>
      <c r="E7940" t="str">
        <f ca="1">IF(B7940="","",VLOOKUP(AA7940&amp;"_"&amp;AB7940&amp;"_"&amp;AC7940&amp;"_"&amp;AE7940,[1]挑战模式!$A:$AS,26+AD7940,FALSE))</f>
        <v/>
      </c>
      <c r="F7940" t="str">
        <f ca="1">IF(B7940="","",VLOOKUP(VLOOKUP(AA7940&amp;"_"&amp;AB7940&amp;"_"&amp;AC7940&amp;"_"&amp;AE7940,[1]挑战模式!$A:$AS,14+AD7940,FALSE),[1]怪物!$B:$O,3,FALSE))</f>
        <v/>
      </c>
      <c r="G7940" t="str">
        <f t="shared" ca="1" si="621"/>
        <v/>
      </c>
      <c r="H7940" t="str">
        <f t="shared" ca="1" si="622"/>
        <v/>
      </c>
      <c r="I7940" t="str">
        <f t="shared" ca="1" si="623"/>
        <v/>
      </c>
      <c r="J7940" t="str">
        <f t="shared" ca="1" si="624"/>
        <v/>
      </c>
      <c r="K7940" t="str">
        <f t="shared" ca="1" si="624"/>
        <v/>
      </c>
      <c r="AA7940">
        <v>0</v>
      </c>
      <c r="AB7940">
        <v>15</v>
      </c>
      <c r="AC7940">
        <v>5</v>
      </c>
      <c r="AD7940">
        <v>5</v>
      </c>
      <c r="AE7940" t="s">
        <v>759</v>
      </c>
    </row>
    <row r="7941" spans="2:31" x14ac:dyDescent="0.2">
      <c r="B7941" t="str">
        <f ca="1">IF(ISNA(VLOOKUP(AA7941&amp;"_"&amp;AB7941&amp;"_"&amp;AC7941&amp;"_"&amp;AE7941,[1]挑战模式!$A:$AS,1,FALSE)),"",IF(VLOOKUP(AA7941&amp;"_"&amp;AB7941&amp;"_"&amp;AC7941&amp;"_"&amp;AE7941,[1]挑战模式!$A:$AS,14+AD7941,FALSE)="","","Monster_Season"&amp;AA7941&amp;"_Challenge"&amp;AB7941&amp;"_"&amp;AC7941&amp;"_"&amp;AD7941&amp;"_"&amp;AE7941))</f>
        <v/>
      </c>
      <c r="C7941" t="str">
        <f t="shared" ca="1" si="620"/>
        <v/>
      </c>
      <c r="E7941" t="str">
        <f ca="1">IF(B7941="","",VLOOKUP(AA7941&amp;"_"&amp;AB7941&amp;"_"&amp;AC7941&amp;"_"&amp;AE7941,[1]挑战模式!$A:$AS,26+AD7941,FALSE))</f>
        <v/>
      </c>
      <c r="F7941" t="str">
        <f ca="1">IF(B7941="","",VLOOKUP(VLOOKUP(AA7941&amp;"_"&amp;AB7941&amp;"_"&amp;AC7941&amp;"_"&amp;AE7941,[1]挑战模式!$A:$AS,14+AD7941,FALSE),[1]怪物!$B:$O,3,FALSE))</f>
        <v/>
      </c>
      <c r="G7941" t="str">
        <f t="shared" ca="1" si="621"/>
        <v/>
      </c>
      <c r="H7941" t="str">
        <f t="shared" ca="1" si="622"/>
        <v/>
      </c>
      <c r="I7941" t="str">
        <f t="shared" ca="1" si="623"/>
        <v/>
      </c>
      <c r="J7941" t="str">
        <f t="shared" ca="1" si="624"/>
        <v/>
      </c>
      <c r="K7941" t="str">
        <f t="shared" ca="1" si="624"/>
        <v/>
      </c>
      <c r="AA7941">
        <v>0</v>
      </c>
      <c r="AB7941">
        <v>15</v>
      </c>
      <c r="AC7941">
        <v>5</v>
      </c>
      <c r="AD7941">
        <v>6</v>
      </c>
      <c r="AE7941" t="s">
        <v>759</v>
      </c>
    </row>
    <row r="7942" spans="2:31" x14ac:dyDescent="0.2">
      <c r="B7942" t="str">
        <f ca="1">IF(ISNA(VLOOKUP(AA7942&amp;"_"&amp;AB7942&amp;"_"&amp;AC7942&amp;"_"&amp;AE7942,[1]挑战模式!$A:$AS,1,FALSE)),"",IF(VLOOKUP(AA7942&amp;"_"&amp;AB7942&amp;"_"&amp;AC7942&amp;"_"&amp;AE7942,[1]挑战模式!$A:$AS,14+AD7942,FALSE)="","","Monster_Season"&amp;AA7942&amp;"_Challenge"&amp;AB7942&amp;"_"&amp;AC7942&amp;"_"&amp;AD7942&amp;"_"&amp;AE7942))</f>
        <v>Monster_Season0_Challenge15_6_1_Hell</v>
      </c>
      <c r="C7942">
        <f t="shared" ca="1" si="620"/>
        <v>1</v>
      </c>
      <c r="E7942">
        <f ca="1">IF(B7942="","",VLOOKUP(AA7942&amp;"_"&amp;AB7942&amp;"_"&amp;AC7942&amp;"_"&amp;AE7942,[1]挑战模式!$A:$AS,26+AD7942,FALSE))</f>
        <v>1285</v>
      </c>
      <c r="F7942">
        <f ca="1">IF(B7942="","",VLOOKUP(VLOOKUP(AA7942&amp;"_"&amp;AB7942&amp;"_"&amp;AC7942&amp;"_"&amp;AE7942,[1]挑战模式!$A:$AS,14+AD7942,FALSE),[1]怪物!$B:$O,3,FALSE))</f>
        <v>1</v>
      </c>
      <c r="G7942">
        <f t="shared" ca="1" si="621"/>
        <v>0</v>
      </c>
      <c r="H7942">
        <f t="shared" ca="1" si="622"/>
        <v>0</v>
      </c>
      <c r="I7942">
        <f t="shared" ca="1" si="623"/>
        <v>0</v>
      </c>
      <c r="J7942">
        <f t="shared" ca="1" si="624"/>
        <v>0</v>
      </c>
      <c r="K7942">
        <f t="shared" ca="1" si="624"/>
        <v>0</v>
      </c>
      <c r="AA7942">
        <v>0</v>
      </c>
      <c r="AB7942">
        <v>15</v>
      </c>
      <c r="AC7942">
        <v>6</v>
      </c>
      <c r="AD7942">
        <v>1</v>
      </c>
      <c r="AE7942" t="s">
        <v>759</v>
      </c>
    </row>
    <row r="7943" spans="2:31" x14ac:dyDescent="0.2">
      <c r="B7943" t="str">
        <f ca="1">IF(ISNA(VLOOKUP(AA7943&amp;"_"&amp;AB7943&amp;"_"&amp;AC7943&amp;"_"&amp;AE7943,[1]挑战模式!$A:$AS,1,FALSE)),"",IF(VLOOKUP(AA7943&amp;"_"&amp;AB7943&amp;"_"&amp;AC7943&amp;"_"&amp;AE7943,[1]挑战模式!$A:$AS,14+AD7943,FALSE)="","","Monster_Season"&amp;AA7943&amp;"_Challenge"&amp;AB7943&amp;"_"&amp;AC7943&amp;"_"&amp;AD7943&amp;"_"&amp;AE7943))</f>
        <v>Monster_Season0_Challenge15_6_2_Hell</v>
      </c>
      <c r="C7943">
        <f t="shared" ca="1" si="620"/>
        <v>1</v>
      </c>
      <c r="E7943">
        <f ca="1">IF(B7943="","",VLOOKUP(AA7943&amp;"_"&amp;AB7943&amp;"_"&amp;AC7943&amp;"_"&amp;AE7943,[1]挑战模式!$A:$AS,26+AD7943,FALSE))</f>
        <v>1285</v>
      </c>
      <c r="F7943">
        <f ca="1">IF(B7943="","",VLOOKUP(VLOOKUP(AA7943&amp;"_"&amp;AB7943&amp;"_"&amp;AC7943&amp;"_"&amp;AE7943,[1]挑战模式!$A:$AS,14+AD7943,FALSE),[1]怪物!$B:$O,3,FALSE))</f>
        <v>1</v>
      </c>
      <c r="G7943">
        <f t="shared" ca="1" si="621"/>
        <v>0</v>
      </c>
      <c r="H7943">
        <f t="shared" ca="1" si="622"/>
        <v>0</v>
      </c>
      <c r="I7943">
        <f t="shared" ca="1" si="623"/>
        <v>0</v>
      </c>
      <c r="J7943">
        <f t="shared" ca="1" si="624"/>
        <v>0</v>
      </c>
      <c r="K7943">
        <f t="shared" ca="1" si="624"/>
        <v>0</v>
      </c>
      <c r="AA7943">
        <v>0</v>
      </c>
      <c r="AB7943">
        <v>15</v>
      </c>
      <c r="AC7943">
        <v>6</v>
      </c>
      <c r="AD7943">
        <v>2</v>
      </c>
      <c r="AE7943" t="s">
        <v>759</v>
      </c>
    </row>
    <row r="7944" spans="2:31" x14ac:dyDescent="0.2">
      <c r="B7944" t="str">
        <f ca="1">IF(ISNA(VLOOKUP(AA7944&amp;"_"&amp;AB7944&amp;"_"&amp;AC7944&amp;"_"&amp;AE7944,[1]挑战模式!$A:$AS,1,FALSE)),"",IF(VLOOKUP(AA7944&amp;"_"&amp;AB7944&amp;"_"&amp;AC7944&amp;"_"&amp;AE7944,[1]挑战模式!$A:$AS,14+AD7944,FALSE)="","","Monster_Season"&amp;AA7944&amp;"_Challenge"&amp;AB7944&amp;"_"&amp;AC7944&amp;"_"&amp;AD7944&amp;"_"&amp;AE7944))</f>
        <v>Monster_Season0_Challenge15_6_3_Hell</v>
      </c>
      <c r="C7944">
        <f t="shared" ca="1" si="620"/>
        <v>1</v>
      </c>
      <c r="E7944">
        <f ca="1">IF(B7944="","",VLOOKUP(AA7944&amp;"_"&amp;AB7944&amp;"_"&amp;AC7944&amp;"_"&amp;AE7944,[1]挑战模式!$A:$AS,26+AD7944,FALSE))</f>
        <v>321</v>
      </c>
      <c r="F7944">
        <f ca="1">IF(B7944="","",VLOOKUP(VLOOKUP(AA7944&amp;"_"&amp;AB7944&amp;"_"&amp;AC7944&amp;"_"&amp;AE7944,[1]挑战模式!$A:$AS,14+AD7944,FALSE),[1]怪物!$B:$O,3,FALSE))</f>
        <v>1</v>
      </c>
      <c r="G7944">
        <f t="shared" ca="1" si="621"/>
        <v>0</v>
      </c>
      <c r="H7944">
        <f t="shared" ca="1" si="622"/>
        <v>0</v>
      </c>
      <c r="I7944">
        <f t="shared" ca="1" si="623"/>
        <v>0</v>
      </c>
      <c r="J7944">
        <f t="shared" ca="1" si="624"/>
        <v>0</v>
      </c>
      <c r="K7944">
        <f t="shared" ca="1" si="624"/>
        <v>0</v>
      </c>
      <c r="AA7944">
        <v>0</v>
      </c>
      <c r="AB7944">
        <v>15</v>
      </c>
      <c r="AC7944">
        <v>6</v>
      </c>
      <c r="AD7944">
        <v>3</v>
      </c>
      <c r="AE7944" t="s">
        <v>759</v>
      </c>
    </row>
    <row r="7945" spans="2:31" x14ac:dyDescent="0.2">
      <c r="B7945" t="str">
        <f ca="1">IF(ISNA(VLOOKUP(AA7945&amp;"_"&amp;AB7945&amp;"_"&amp;AC7945&amp;"_"&amp;AE7945,[1]挑战模式!$A:$AS,1,FALSE)),"",IF(VLOOKUP(AA7945&amp;"_"&amp;AB7945&amp;"_"&amp;AC7945&amp;"_"&amp;AE7945,[1]挑战模式!$A:$AS,14+AD7945,FALSE)="","","Monster_Season"&amp;AA7945&amp;"_Challenge"&amp;AB7945&amp;"_"&amp;AC7945&amp;"_"&amp;AD7945&amp;"_"&amp;AE7945))</f>
        <v>Monster_Season0_Challenge15_6_4_Hell</v>
      </c>
      <c r="C7945">
        <f t="shared" ref="C7945:C8008" ca="1" si="625">IF(B7945="","",1)</f>
        <v>1</v>
      </c>
      <c r="E7945">
        <f ca="1">IF(B7945="","",VLOOKUP(AA7945&amp;"_"&amp;AB7945&amp;"_"&amp;AC7945&amp;"_"&amp;AE7945,[1]挑战模式!$A:$AS,26+AD7945,FALSE))</f>
        <v>1285</v>
      </c>
      <c r="F7945">
        <f ca="1">IF(B7945="","",VLOOKUP(VLOOKUP(AA7945&amp;"_"&amp;AB7945&amp;"_"&amp;AC7945&amp;"_"&amp;AE7945,[1]挑战模式!$A:$AS,14+AD7945,FALSE),[1]怪物!$B:$O,3,FALSE))</f>
        <v>1</v>
      </c>
      <c r="G7945">
        <f t="shared" ref="G7945:G8008" ca="1" si="626">IF(B7945="","",0)</f>
        <v>0</v>
      </c>
      <c r="H7945">
        <f t="shared" ref="H7945:H8008" ca="1" si="627">IF(B7945="","",0)</f>
        <v>0</v>
      </c>
      <c r="I7945">
        <f t="shared" ref="I7945:I8008" ca="1" si="628">IF(B7945="","",0)</f>
        <v>0</v>
      </c>
      <c r="J7945">
        <f t="shared" ref="J7945:K8008" ca="1" si="629">IF(B7945="","",0)</f>
        <v>0</v>
      </c>
      <c r="K7945">
        <f t="shared" ca="1" si="629"/>
        <v>0</v>
      </c>
      <c r="AA7945">
        <v>0</v>
      </c>
      <c r="AB7945">
        <v>15</v>
      </c>
      <c r="AC7945">
        <v>6</v>
      </c>
      <c r="AD7945">
        <v>4</v>
      </c>
      <c r="AE7945" t="s">
        <v>759</v>
      </c>
    </row>
    <row r="7946" spans="2:31" x14ac:dyDescent="0.2">
      <c r="B7946" t="str">
        <f ca="1">IF(ISNA(VLOOKUP(AA7946&amp;"_"&amp;AB7946&amp;"_"&amp;AC7946&amp;"_"&amp;AE7946,[1]挑战模式!$A:$AS,1,FALSE)),"",IF(VLOOKUP(AA7946&amp;"_"&amp;AB7946&amp;"_"&amp;AC7946&amp;"_"&amp;AE7946,[1]挑战模式!$A:$AS,14+AD7946,FALSE)="","","Monster_Season"&amp;AA7946&amp;"_Challenge"&amp;AB7946&amp;"_"&amp;AC7946&amp;"_"&amp;AD7946&amp;"_"&amp;AE7946))</f>
        <v/>
      </c>
      <c r="C7946" t="str">
        <f t="shared" ca="1" si="625"/>
        <v/>
      </c>
      <c r="E7946" t="str">
        <f ca="1">IF(B7946="","",VLOOKUP(AA7946&amp;"_"&amp;AB7946&amp;"_"&amp;AC7946&amp;"_"&amp;AE7946,[1]挑战模式!$A:$AS,26+AD7946,FALSE))</f>
        <v/>
      </c>
      <c r="F7946" t="str">
        <f ca="1">IF(B7946="","",VLOOKUP(VLOOKUP(AA7946&amp;"_"&amp;AB7946&amp;"_"&amp;AC7946&amp;"_"&amp;AE7946,[1]挑战模式!$A:$AS,14+AD7946,FALSE),[1]怪物!$B:$O,3,FALSE))</f>
        <v/>
      </c>
      <c r="G7946" t="str">
        <f t="shared" ca="1" si="626"/>
        <v/>
      </c>
      <c r="H7946" t="str">
        <f t="shared" ca="1" si="627"/>
        <v/>
      </c>
      <c r="I7946" t="str">
        <f t="shared" ca="1" si="628"/>
        <v/>
      </c>
      <c r="J7946" t="str">
        <f t="shared" ca="1" si="629"/>
        <v/>
      </c>
      <c r="K7946" t="str">
        <f t="shared" ca="1" si="629"/>
        <v/>
      </c>
      <c r="AA7946">
        <v>0</v>
      </c>
      <c r="AB7946">
        <v>15</v>
      </c>
      <c r="AC7946">
        <v>6</v>
      </c>
      <c r="AD7946">
        <v>5</v>
      </c>
      <c r="AE7946" t="s">
        <v>759</v>
      </c>
    </row>
    <row r="7947" spans="2:31" x14ac:dyDescent="0.2">
      <c r="B7947" t="str">
        <f ca="1">IF(ISNA(VLOOKUP(AA7947&amp;"_"&amp;AB7947&amp;"_"&amp;AC7947&amp;"_"&amp;AE7947,[1]挑战模式!$A:$AS,1,FALSE)),"",IF(VLOOKUP(AA7947&amp;"_"&amp;AB7947&amp;"_"&amp;AC7947&amp;"_"&amp;AE7947,[1]挑战模式!$A:$AS,14+AD7947,FALSE)="","","Monster_Season"&amp;AA7947&amp;"_Challenge"&amp;AB7947&amp;"_"&amp;AC7947&amp;"_"&amp;AD7947&amp;"_"&amp;AE7947))</f>
        <v/>
      </c>
      <c r="C7947" t="str">
        <f t="shared" ca="1" si="625"/>
        <v/>
      </c>
      <c r="E7947" t="str">
        <f ca="1">IF(B7947="","",VLOOKUP(AA7947&amp;"_"&amp;AB7947&amp;"_"&amp;AC7947&amp;"_"&amp;AE7947,[1]挑战模式!$A:$AS,26+AD7947,FALSE))</f>
        <v/>
      </c>
      <c r="F7947" t="str">
        <f ca="1">IF(B7947="","",VLOOKUP(VLOOKUP(AA7947&amp;"_"&amp;AB7947&amp;"_"&amp;AC7947&amp;"_"&amp;AE7947,[1]挑战模式!$A:$AS,14+AD7947,FALSE),[1]怪物!$B:$O,3,FALSE))</f>
        <v/>
      </c>
      <c r="G7947" t="str">
        <f t="shared" ca="1" si="626"/>
        <v/>
      </c>
      <c r="H7947" t="str">
        <f t="shared" ca="1" si="627"/>
        <v/>
      </c>
      <c r="I7947" t="str">
        <f t="shared" ca="1" si="628"/>
        <v/>
      </c>
      <c r="J7947" t="str">
        <f t="shared" ca="1" si="629"/>
        <v/>
      </c>
      <c r="K7947" t="str">
        <f t="shared" ca="1" si="629"/>
        <v/>
      </c>
      <c r="AA7947">
        <v>0</v>
      </c>
      <c r="AB7947">
        <v>15</v>
      </c>
      <c r="AC7947">
        <v>6</v>
      </c>
      <c r="AD7947">
        <v>6</v>
      </c>
      <c r="AE7947" t="s">
        <v>759</v>
      </c>
    </row>
    <row r="7948" spans="2:31" x14ac:dyDescent="0.2">
      <c r="B7948" t="str">
        <f ca="1">IF(ISNA(VLOOKUP(AA7948&amp;"_"&amp;AB7948&amp;"_"&amp;AC7948&amp;"_"&amp;AE7948,[1]挑战模式!$A:$AS,1,FALSE)),"",IF(VLOOKUP(AA7948&amp;"_"&amp;AB7948&amp;"_"&amp;AC7948&amp;"_"&amp;AE7948,[1]挑战模式!$A:$AS,14+AD7948,FALSE)="","","Monster_Season"&amp;AA7948&amp;"_Challenge"&amp;AB7948&amp;"_"&amp;AC7948&amp;"_"&amp;AD7948&amp;"_"&amp;AE7948))</f>
        <v/>
      </c>
      <c r="C7948" t="str">
        <f t="shared" ca="1" si="625"/>
        <v/>
      </c>
      <c r="E7948" t="str">
        <f ca="1">IF(B7948="","",VLOOKUP(AA7948&amp;"_"&amp;AB7948&amp;"_"&amp;AC7948&amp;"_"&amp;AE7948,[1]挑战模式!$A:$AS,26+AD7948,FALSE))</f>
        <v/>
      </c>
      <c r="F7948" t="str">
        <f ca="1">IF(B7948="","",VLOOKUP(VLOOKUP(AA7948&amp;"_"&amp;AB7948&amp;"_"&amp;AC7948&amp;"_"&amp;AE7948,[1]挑战模式!$A:$AS,14+AD7948,FALSE),[1]怪物!$B:$O,3,FALSE))</f>
        <v/>
      </c>
      <c r="G7948" t="str">
        <f t="shared" ca="1" si="626"/>
        <v/>
      </c>
      <c r="H7948" t="str">
        <f t="shared" ca="1" si="627"/>
        <v/>
      </c>
      <c r="I7948" t="str">
        <f t="shared" ca="1" si="628"/>
        <v/>
      </c>
      <c r="J7948" t="str">
        <f t="shared" ca="1" si="629"/>
        <v/>
      </c>
      <c r="K7948" t="str">
        <f t="shared" ca="1" si="629"/>
        <v/>
      </c>
      <c r="AA7948">
        <v>0</v>
      </c>
      <c r="AB7948">
        <v>15</v>
      </c>
      <c r="AC7948">
        <v>7</v>
      </c>
      <c r="AD7948">
        <v>1</v>
      </c>
      <c r="AE7948" t="s">
        <v>759</v>
      </c>
    </row>
    <row r="7949" spans="2:31" x14ac:dyDescent="0.2">
      <c r="B7949" t="str">
        <f ca="1">IF(ISNA(VLOOKUP(AA7949&amp;"_"&amp;AB7949&amp;"_"&amp;AC7949&amp;"_"&amp;AE7949,[1]挑战模式!$A:$AS,1,FALSE)),"",IF(VLOOKUP(AA7949&amp;"_"&amp;AB7949&amp;"_"&amp;AC7949&amp;"_"&amp;AE7949,[1]挑战模式!$A:$AS,14+AD7949,FALSE)="","","Monster_Season"&amp;AA7949&amp;"_Challenge"&amp;AB7949&amp;"_"&amp;AC7949&amp;"_"&amp;AD7949&amp;"_"&amp;AE7949))</f>
        <v/>
      </c>
      <c r="C7949" t="str">
        <f t="shared" ca="1" si="625"/>
        <v/>
      </c>
      <c r="E7949" t="str">
        <f ca="1">IF(B7949="","",VLOOKUP(AA7949&amp;"_"&amp;AB7949&amp;"_"&amp;AC7949&amp;"_"&amp;AE7949,[1]挑战模式!$A:$AS,26+AD7949,FALSE))</f>
        <v/>
      </c>
      <c r="F7949" t="str">
        <f ca="1">IF(B7949="","",VLOOKUP(VLOOKUP(AA7949&amp;"_"&amp;AB7949&amp;"_"&amp;AC7949&amp;"_"&amp;AE7949,[1]挑战模式!$A:$AS,14+AD7949,FALSE),[1]怪物!$B:$O,3,FALSE))</f>
        <v/>
      </c>
      <c r="G7949" t="str">
        <f t="shared" ca="1" si="626"/>
        <v/>
      </c>
      <c r="H7949" t="str">
        <f t="shared" ca="1" si="627"/>
        <v/>
      </c>
      <c r="I7949" t="str">
        <f t="shared" ca="1" si="628"/>
        <v/>
      </c>
      <c r="J7949" t="str">
        <f t="shared" ca="1" si="629"/>
        <v/>
      </c>
      <c r="K7949" t="str">
        <f t="shared" ca="1" si="629"/>
        <v/>
      </c>
      <c r="AA7949">
        <v>0</v>
      </c>
      <c r="AB7949">
        <v>15</v>
      </c>
      <c r="AC7949">
        <v>7</v>
      </c>
      <c r="AD7949">
        <v>2</v>
      </c>
      <c r="AE7949" t="s">
        <v>759</v>
      </c>
    </row>
    <row r="7950" spans="2:31" x14ac:dyDescent="0.2">
      <c r="B7950" t="str">
        <f ca="1">IF(ISNA(VLOOKUP(AA7950&amp;"_"&amp;AB7950&amp;"_"&amp;AC7950&amp;"_"&amp;AE7950,[1]挑战模式!$A:$AS,1,FALSE)),"",IF(VLOOKUP(AA7950&amp;"_"&amp;AB7950&amp;"_"&amp;AC7950&amp;"_"&amp;AE7950,[1]挑战模式!$A:$AS,14+AD7950,FALSE)="","","Monster_Season"&amp;AA7950&amp;"_Challenge"&amp;AB7950&amp;"_"&amp;AC7950&amp;"_"&amp;AD7950&amp;"_"&amp;AE7950))</f>
        <v/>
      </c>
      <c r="C7950" t="str">
        <f t="shared" ca="1" si="625"/>
        <v/>
      </c>
      <c r="E7950" t="str">
        <f ca="1">IF(B7950="","",VLOOKUP(AA7950&amp;"_"&amp;AB7950&amp;"_"&amp;AC7950&amp;"_"&amp;AE7950,[1]挑战模式!$A:$AS,26+AD7950,FALSE))</f>
        <v/>
      </c>
      <c r="F7950" t="str">
        <f ca="1">IF(B7950="","",VLOOKUP(VLOOKUP(AA7950&amp;"_"&amp;AB7950&amp;"_"&amp;AC7950&amp;"_"&amp;AE7950,[1]挑战模式!$A:$AS,14+AD7950,FALSE),[1]怪物!$B:$O,3,FALSE))</f>
        <v/>
      </c>
      <c r="G7950" t="str">
        <f t="shared" ca="1" si="626"/>
        <v/>
      </c>
      <c r="H7950" t="str">
        <f t="shared" ca="1" si="627"/>
        <v/>
      </c>
      <c r="I7950" t="str">
        <f t="shared" ca="1" si="628"/>
        <v/>
      </c>
      <c r="J7950" t="str">
        <f t="shared" ca="1" si="629"/>
        <v/>
      </c>
      <c r="K7950" t="str">
        <f t="shared" ca="1" si="629"/>
        <v/>
      </c>
      <c r="AA7950">
        <v>0</v>
      </c>
      <c r="AB7950">
        <v>15</v>
      </c>
      <c r="AC7950">
        <v>7</v>
      </c>
      <c r="AD7950">
        <v>3</v>
      </c>
      <c r="AE7950" t="s">
        <v>759</v>
      </c>
    </row>
    <row r="7951" spans="2:31" x14ac:dyDescent="0.2">
      <c r="B7951" t="str">
        <f ca="1">IF(ISNA(VLOOKUP(AA7951&amp;"_"&amp;AB7951&amp;"_"&amp;AC7951&amp;"_"&amp;AE7951,[1]挑战模式!$A:$AS,1,FALSE)),"",IF(VLOOKUP(AA7951&amp;"_"&amp;AB7951&amp;"_"&amp;AC7951&amp;"_"&amp;AE7951,[1]挑战模式!$A:$AS,14+AD7951,FALSE)="","","Monster_Season"&amp;AA7951&amp;"_Challenge"&amp;AB7951&amp;"_"&amp;AC7951&amp;"_"&amp;AD7951&amp;"_"&amp;AE7951))</f>
        <v/>
      </c>
      <c r="C7951" t="str">
        <f t="shared" ca="1" si="625"/>
        <v/>
      </c>
      <c r="E7951" t="str">
        <f ca="1">IF(B7951="","",VLOOKUP(AA7951&amp;"_"&amp;AB7951&amp;"_"&amp;AC7951&amp;"_"&amp;AE7951,[1]挑战模式!$A:$AS,26+AD7951,FALSE))</f>
        <v/>
      </c>
      <c r="F7951" t="str">
        <f ca="1">IF(B7951="","",VLOOKUP(VLOOKUP(AA7951&amp;"_"&amp;AB7951&amp;"_"&amp;AC7951&amp;"_"&amp;AE7951,[1]挑战模式!$A:$AS,14+AD7951,FALSE),[1]怪物!$B:$O,3,FALSE))</f>
        <v/>
      </c>
      <c r="G7951" t="str">
        <f t="shared" ca="1" si="626"/>
        <v/>
      </c>
      <c r="H7951" t="str">
        <f t="shared" ca="1" si="627"/>
        <v/>
      </c>
      <c r="I7951" t="str">
        <f t="shared" ca="1" si="628"/>
        <v/>
      </c>
      <c r="J7951" t="str">
        <f t="shared" ca="1" si="629"/>
        <v/>
      </c>
      <c r="K7951" t="str">
        <f t="shared" ca="1" si="629"/>
        <v/>
      </c>
      <c r="AA7951">
        <v>0</v>
      </c>
      <c r="AB7951">
        <v>15</v>
      </c>
      <c r="AC7951">
        <v>7</v>
      </c>
      <c r="AD7951">
        <v>4</v>
      </c>
      <c r="AE7951" t="s">
        <v>759</v>
      </c>
    </row>
    <row r="7952" spans="2:31" x14ac:dyDescent="0.2">
      <c r="B7952" t="str">
        <f ca="1">IF(ISNA(VLOOKUP(AA7952&amp;"_"&amp;AB7952&amp;"_"&amp;AC7952&amp;"_"&amp;AE7952,[1]挑战模式!$A:$AS,1,FALSE)),"",IF(VLOOKUP(AA7952&amp;"_"&amp;AB7952&amp;"_"&amp;AC7952&amp;"_"&amp;AE7952,[1]挑战模式!$A:$AS,14+AD7952,FALSE)="","","Monster_Season"&amp;AA7952&amp;"_Challenge"&amp;AB7952&amp;"_"&amp;AC7952&amp;"_"&amp;AD7952&amp;"_"&amp;AE7952))</f>
        <v/>
      </c>
      <c r="C7952" t="str">
        <f t="shared" ca="1" si="625"/>
        <v/>
      </c>
      <c r="E7952" t="str">
        <f ca="1">IF(B7952="","",VLOOKUP(AA7952&amp;"_"&amp;AB7952&amp;"_"&amp;AC7952&amp;"_"&amp;AE7952,[1]挑战模式!$A:$AS,26+AD7952,FALSE))</f>
        <v/>
      </c>
      <c r="F7952" t="str">
        <f ca="1">IF(B7952="","",VLOOKUP(VLOOKUP(AA7952&amp;"_"&amp;AB7952&amp;"_"&amp;AC7952&amp;"_"&amp;AE7952,[1]挑战模式!$A:$AS,14+AD7952,FALSE),[1]怪物!$B:$O,3,FALSE))</f>
        <v/>
      </c>
      <c r="G7952" t="str">
        <f t="shared" ca="1" si="626"/>
        <v/>
      </c>
      <c r="H7952" t="str">
        <f t="shared" ca="1" si="627"/>
        <v/>
      </c>
      <c r="I7952" t="str">
        <f t="shared" ca="1" si="628"/>
        <v/>
      </c>
      <c r="J7952" t="str">
        <f t="shared" ca="1" si="629"/>
        <v/>
      </c>
      <c r="K7952" t="str">
        <f t="shared" ca="1" si="629"/>
        <v/>
      </c>
      <c r="AA7952">
        <v>0</v>
      </c>
      <c r="AB7952">
        <v>15</v>
      </c>
      <c r="AC7952">
        <v>7</v>
      </c>
      <c r="AD7952">
        <v>5</v>
      </c>
      <c r="AE7952" t="s">
        <v>759</v>
      </c>
    </row>
    <row r="7953" spans="2:31" x14ac:dyDescent="0.2">
      <c r="B7953" t="str">
        <f ca="1">IF(ISNA(VLOOKUP(AA7953&amp;"_"&amp;AB7953&amp;"_"&amp;AC7953&amp;"_"&amp;AE7953,[1]挑战模式!$A:$AS,1,FALSE)),"",IF(VLOOKUP(AA7953&amp;"_"&amp;AB7953&amp;"_"&amp;AC7953&amp;"_"&amp;AE7953,[1]挑战模式!$A:$AS,14+AD7953,FALSE)="","","Monster_Season"&amp;AA7953&amp;"_Challenge"&amp;AB7953&amp;"_"&amp;AC7953&amp;"_"&amp;AD7953&amp;"_"&amp;AE7953))</f>
        <v/>
      </c>
      <c r="C7953" t="str">
        <f t="shared" ca="1" si="625"/>
        <v/>
      </c>
      <c r="E7953" t="str">
        <f ca="1">IF(B7953="","",VLOOKUP(AA7953&amp;"_"&amp;AB7953&amp;"_"&amp;AC7953&amp;"_"&amp;AE7953,[1]挑战模式!$A:$AS,26+AD7953,FALSE))</f>
        <v/>
      </c>
      <c r="F7953" t="str">
        <f ca="1">IF(B7953="","",VLOOKUP(VLOOKUP(AA7953&amp;"_"&amp;AB7953&amp;"_"&amp;AC7953&amp;"_"&amp;AE7953,[1]挑战模式!$A:$AS,14+AD7953,FALSE),[1]怪物!$B:$O,3,FALSE))</f>
        <v/>
      </c>
      <c r="G7953" t="str">
        <f t="shared" ca="1" si="626"/>
        <v/>
      </c>
      <c r="H7953" t="str">
        <f t="shared" ca="1" si="627"/>
        <v/>
      </c>
      <c r="I7953" t="str">
        <f t="shared" ca="1" si="628"/>
        <v/>
      </c>
      <c r="J7953" t="str">
        <f t="shared" ca="1" si="629"/>
        <v/>
      </c>
      <c r="K7953" t="str">
        <f t="shared" ca="1" si="629"/>
        <v/>
      </c>
      <c r="AA7953">
        <v>0</v>
      </c>
      <c r="AB7953">
        <v>15</v>
      </c>
      <c r="AC7953">
        <v>7</v>
      </c>
      <c r="AD7953">
        <v>6</v>
      </c>
      <c r="AE7953" t="s">
        <v>759</v>
      </c>
    </row>
    <row r="7954" spans="2:31" x14ac:dyDescent="0.2">
      <c r="B7954" t="str">
        <f ca="1">IF(ISNA(VLOOKUP(AA7954&amp;"_"&amp;AB7954&amp;"_"&amp;AC7954&amp;"_"&amp;AE7954,[1]挑战模式!$A:$AS,1,FALSE)),"",IF(VLOOKUP(AA7954&amp;"_"&amp;AB7954&amp;"_"&amp;AC7954&amp;"_"&amp;AE7954,[1]挑战模式!$A:$AS,14+AD7954,FALSE)="","","Monster_Season"&amp;AA7954&amp;"_Challenge"&amp;AB7954&amp;"_"&amp;AC7954&amp;"_"&amp;AD7954&amp;"_"&amp;AE7954))</f>
        <v/>
      </c>
      <c r="C7954" t="str">
        <f t="shared" ca="1" si="625"/>
        <v/>
      </c>
      <c r="E7954" t="str">
        <f ca="1">IF(B7954="","",VLOOKUP(AA7954&amp;"_"&amp;AB7954&amp;"_"&amp;AC7954&amp;"_"&amp;AE7954,[1]挑战模式!$A:$AS,26+AD7954,FALSE))</f>
        <v/>
      </c>
      <c r="F7954" t="str">
        <f ca="1">IF(B7954="","",VLOOKUP(VLOOKUP(AA7954&amp;"_"&amp;AB7954&amp;"_"&amp;AC7954&amp;"_"&amp;AE7954,[1]挑战模式!$A:$AS,14+AD7954,FALSE),[1]怪物!$B:$O,3,FALSE))</f>
        <v/>
      </c>
      <c r="G7954" t="str">
        <f t="shared" ca="1" si="626"/>
        <v/>
      </c>
      <c r="H7954" t="str">
        <f t="shared" ca="1" si="627"/>
        <v/>
      </c>
      <c r="I7954" t="str">
        <f t="shared" ca="1" si="628"/>
        <v/>
      </c>
      <c r="J7954" t="str">
        <f t="shared" ca="1" si="629"/>
        <v/>
      </c>
      <c r="K7954" t="str">
        <f t="shared" ca="1" si="629"/>
        <v/>
      </c>
      <c r="AA7954">
        <v>0</v>
      </c>
      <c r="AB7954">
        <v>15</v>
      </c>
      <c r="AC7954">
        <v>8</v>
      </c>
      <c r="AD7954">
        <v>1</v>
      </c>
      <c r="AE7954" t="s">
        <v>759</v>
      </c>
    </row>
    <row r="7955" spans="2:31" x14ac:dyDescent="0.2">
      <c r="B7955" t="str">
        <f ca="1">IF(ISNA(VLOOKUP(AA7955&amp;"_"&amp;AB7955&amp;"_"&amp;AC7955&amp;"_"&amp;AE7955,[1]挑战模式!$A:$AS,1,FALSE)),"",IF(VLOOKUP(AA7955&amp;"_"&amp;AB7955&amp;"_"&amp;AC7955&amp;"_"&amp;AE7955,[1]挑战模式!$A:$AS,14+AD7955,FALSE)="","","Monster_Season"&amp;AA7955&amp;"_Challenge"&amp;AB7955&amp;"_"&amp;AC7955&amp;"_"&amp;AD7955&amp;"_"&amp;AE7955))</f>
        <v/>
      </c>
      <c r="C7955" t="str">
        <f t="shared" ca="1" si="625"/>
        <v/>
      </c>
      <c r="E7955" t="str">
        <f ca="1">IF(B7955="","",VLOOKUP(AA7955&amp;"_"&amp;AB7955&amp;"_"&amp;AC7955&amp;"_"&amp;AE7955,[1]挑战模式!$A:$AS,26+AD7955,FALSE))</f>
        <v/>
      </c>
      <c r="F7955" t="str">
        <f ca="1">IF(B7955="","",VLOOKUP(VLOOKUP(AA7955&amp;"_"&amp;AB7955&amp;"_"&amp;AC7955&amp;"_"&amp;AE7955,[1]挑战模式!$A:$AS,14+AD7955,FALSE),[1]怪物!$B:$O,3,FALSE))</f>
        <v/>
      </c>
      <c r="G7955" t="str">
        <f t="shared" ca="1" si="626"/>
        <v/>
      </c>
      <c r="H7955" t="str">
        <f t="shared" ca="1" si="627"/>
        <v/>
      </c>
      <c r="I7955" t="str">
        <f t="shared" ca="1" si="628"/>
        <v/>
      </c>
      <c r="J7955" t="str">
        <f t="shared" ca="1" si="629"/>
        <v/>
      </c>
      <c r="K7955" t="str">
        <f t="shared" ca="1" si="629"/>
        <v/>
      </c>
      <c r="AA7955">
        <v>0</v>
      </c>
      <c r="AB7955">
        <v>15</v>
      </c>
      <c r="AC7955">
        <v>8</v>
      </c>
      <c r="AD7955">
        <v>2</v>
      </c>
      <c r="AE7955" t="s">
        <v>759</v>
      </c>
    </row>
    <row r="7956" spans="2:31" x14ac:dyDescent="0.2">
      <c r="B7956" t="str">
        <f ca="1">IF(ISNA(VLOOKUP(AA7956&amp;"_"&amp;AB7956&amp;"_"&amp;AC7956&amp;"_"&amp;AE7956,[1]挑战模式!$A:$AS,1,FALSE)),"",IF(VLOOKUP(AA7956&amp;"_"&amp;AB7956&amp;"_"&amp;AC7956&amp;"_"&amp;AE7956,[1]挑战模式!$A:$AS,14+AD7956,FALSE)="","","Monster_Season"&amp;AA7956&amp;"_Challenge"&amp;AB7956&amp;"_"&amp;AC7956&amp;"_"&amp;AD7956&amp;"_"&amp;AE7956))</f>
        <v/>
      </c>
      <c r="C7956" t="str">
        <f t="shared" ca="1" si="625"/>
        <v/>
      </c>
      <c r="E7956" t="str">
        <f ca="1">IF(B7956="","",VLOOKUP(AA7956&amp;"_"&amp;AB7956&amp;"_"&amp;AC7956&amp;"_"&amp;AE7956,[1]挑战模式!$A:$AS,26+AD7956,FALSE))</f>
        <v/>
      </c>
      <c r="F7956" t="str">
        <f ca="1">IF(B7956="","",VLOOKUP(VLOOKUP(AA7956&amp;"_"&amp;AB7956&amp;"_"&amp;AC7956&amp;"_"&amp;AE7956,[1]挑战模式!$A:$AS,14+AD7956,FALSE),[1]怪物!$B:$O,3,FALSE))</f>
        <v/>
      </c>
      <c r="G7956" t="str">
        <f t="shared" ca="1" si="626"/>
        <v/>
      </c>
      <c r="H7956" t="str">
        <f t="shared" ca="1" si="627"/>
        <v/>
      </c>
      <c r="I7956" t="str">
        <f t="shared" ca="1" si="628"/>
        <v/>
      </c>
      <c r="J7956" t="str">
        <f t="shared" ca="1" si="629"/>
        <v/>
      </c>
      <c r="K7956" t="str">
        <f t="shared" ca="1" si="629"/>
        <v/>
      </c>
      <c r="AA7956">
        <v>0</v>
      </c>
      <c r="AB7956">
        <v>15</v>
      </c>
      <c r="AC7956">
        <v>8</v>
      </c>
      <c r="AD7956">
        <v>3</v>
      </c>
      <c r="AE7956" t="s">
        <v>759</v>
      </c>
    </row>
    <row r="7957" spans="2:31" x14ac:dyDescent="0.2">
      <c r="B7957" t="str">
        <f ca="1">IF(ISNA(VLOOKUP(AA7957&amp;"_"&amp;AB7957&amp;"_"&amp;AC7957&amp;"_"&amp;AE7957,[1]挑战模式!$A:$AS,1,FALSE)),"",IF(VLOOKUP(AA7957&amp;"_"&amp;AB7957&amp;"_"&amp;AC7957&amp;"_"&amp;AE7957,[1]挑战模式!$A:$AS,14+AD7957,FALSE)="","","Monster_Season"&amp;AA7957&amp;"_Challenge"&amp;AB7957&amp;"_"&amp;AC7957&amp;"_"&amp;AD7957&amp;"_"&amp;AE7957))</f>
        <v/>
      </c>
      <c r="C7957" t="str">
        <f t="shared" ca="1" si="625"/>
        <v/>
      </c>
      <c r="E7957" t="str">
        <f ca="1">IF(B7957="","",VLOOKUP(AA7957&amp;"_"&amp;AB7957&amp;"_"&amp;AC7957&amp;"_"&amp;AE7957,[1]挑战模式!$A:$AS,26+AD7957,FALSE))</f>
        <v/>
      </c>
      <c r="F7957" t="str">
        <f ca="1">IF(B7957="","",VLOOKUP(VLOOKUP(AA7957&amp;"_"&amp;AB7957&amp;"_"&amp;AC7957&amp;"_"&amp;AE7957,[1]挑战模式!$A:$AS,14+AD7957,FALSE),[1]怪物!$B:$O,3,FALSE))</f>
        <v/>
      </c>
      <c r="G7957" t="str">
        <f t="shared" ca="1" si="626"/>
        <v/>
      </c>
      <c r="H7957" t="str">
        <f t="shared" ca="1" si="627"/>
        <v/>
      </c>
      <c r="I7957" t="str">
        <f t="shared" ca="1" si="628"/>
        <v/>
      </c>
      <c r="J7957" t="str">
        <f t="shared" ca="1" si="629"/>
        <v/>
      </c>
      <c r="K7957" t="str">
        <f t="shared" ca="1" si="629"/>
        <v/>
      </c>
      <c r="AA7957">
        <v>0</v>
      </c>
      <c r="AB7957">
        <v>15</v>
      </c>
      <c r="AC7957">
        <v>8</v>
      </c>
      <c r="AD7957">
        <v>4</v>
      </c>
      <c r="AE7957" t="s">
        <v>759</v>
      </c>
    </row>
    <row r="7958" spans="2:31" x14ac:dyDescent="0.2">
      <c r="B7958" t="str">
        <f ca="1">IF(ISNA(VLOOKUP(AA7958&amp;"_"&amp;AB7958&amp;"_"&amp;AC7958&amp;"_"&amp;AE7958,[1]挑战模式!$A:$AS,1,FALSE)),"",IF(VLOOKUP(AA7958&amp;"_"&amp;AB7958&amp;"_"&amp;AC7958&amp;"_"&amp;AE7958,[1]挑战模式!$A:$AS,14+AD7958,FALSE)="","","Monster_Season"&amp;AA7958&amp;"_Challenge"&amp;AB7958&amp;"_"&amp;AC7958&amp;"_"&amp;AD7958&amp;"_"&amp;AE7958))</f>
        <v/>
      </c>
      <c r="C7958" t="str">
        <f t="shared" ca="1" si="625"/>
        <v/>
      </c>
      <c r="E7958" t="str">
        <f ca="1">IF(B7958="","",VLOOKUP(AA7958&amp;"_"&amp;AB7958&amp;"_"&amp;AC7958&amp;"_"&amp;AE7958,[1]挑战模式!$A:$AS,26+AD7958,FALSE))</f>
        <v/>
      </c>
      <c r="F7958" t="str">
        <f ca="1">IF(B7958="","",VLOOKUP(VLOOKUP(AA7958&amp;"_"&amp;AB7958&amp;"_"&amp;AC7958&amp;"_"&amp;AE7958,[1]挑战模式!$A:$AS,14+AD7958,FALSE),[1]怪物!$B:$O,3,FALSE))</f>
        <v/>
      </c>
      <c r="G7958" t="str">
        <f t="shared" ca="1" si="626"/>
        <v/>
      </c>
      <c r="H7958" t="str">
        <f t="shared" ca="1" si="627"/>
        <v/>
      </c>
      <c r="I7958" t="str">
        <f t="shared" ca="1" si="628"/>
        <v/>
      </c>
      <c r="J7958" t="str">
        <f t="shared" ca="1" si="629"/>
        <v/>
      </c>
      <c r="K7958" t="str">
        <f t="shared" ca="1" si="629"/>
        <v/>
      </c>
      <c r="AA7958">
        <v>0</v>
      </c>
      <c r="AB7958">
        <v>15</v>
      </c>
      <c r="AC7958">
        <v>8</v>
      </c>
      <c r="AD7958">
        <v>5</v>
      </c>
      <c r="AE7958" t="s">
        <v>759</v>
      </c>
    </row>
    <row r="7959" spans="2:31" x14ac:dyDescent="0.2">
      <c r="B7959" t="str">
        <f ca="1">IF(ISNA(VLOOKUP(AA7959&amp;"_"&amp;AB7959&amp;"_"&amp;AC7959&amp;"_"&amp;AE7959,[1]挑战模式!$A:$AS,1,FALSE)),"",IF(VLOOKUP(AA7959&amp;"_"&amp;AB7959&amp;"_"&amp;AC7959&amp;"_"&amp;AE7959,[1]挑战模式!$A:$AS,14+AD7959,FALSE)="","","Monster_Season"&amp;AA7959&amp;"_Challenge"&amp;AB7959&amp;"_"&amp;AC7959&amp;"_"&amp;AD7959&amp;"_"&amp;AE7959))</f>
        <v/>
      </c>
      <c r="C7959" t="str">
        <f t="shared" ca="1" si="625"/>
        <v/>
      </c>
      <c r="E7959" t="str">
        <f ca="1">IF(B7959="","",VLOOKUP(AA7959&amp;"_"&amp;AB7959&amp;"_"&amp;AC7959&amp;"_"&amp;AE7959,[1]挑战模式!$A:$AS,26+AD7959,FALSE))</f>
        <v/>
      </c>
      <c r="F7959" t="str">
        <f ca="1">IF(B7959="","",VLOOKUP(VLOOKUP(AA7959&amp;"_"&amp;AB7959&amp;"_"&amp;AC7959&amp;"_"&amp;AE7959,[1]挑战模式!$A:$AS,14+AD7959,FALSE),[1]怪物!$B:$O,3,FALSE))</f>
        <v/>
      </c>
      <c r="G7959" t="str">
        <f t="shared" ca="1" si="626"/>
        <v/>
      </c>
      <c r="H7959" t="str">
        <f t="shared" ca="1" si="627"/>
        <v/>
      </c>
      <c r="I7959" t="str">
        <f t="shared" ca="1" si="628"/>
        <v/>
      </c>
      <c r="J7959" t="str">
        <f t="shared" ca="1" si="629"/>
        <v/>
      </c>
      <c r="K7959" t="str">
        <f t="shared" ca="1" si="629"/>
        <v/>
      </c>
      <c r="AA7959">
        <v>0</v>
      </c>
      <c r="AB7959">
        <v>15</v>
      </c>
      <c r="AC7959">
        <v>8</v>
      </c>
      <c r="AD7959">
        <v>6</v>
      </c>
      <c r="AE7959" t="s">
        <v>759</v>
      </c>
    </row>
    <row r="7960" spans="2:31" x14ac:dyDescent="0.2">
      <c r="B7960" t="str">
        <f ca="1">IF(ISNA(VLOOKUP(AA7960&amp;"_"&amp;AB7960&amp;"_"&amp;AC7960&amp;"_"&amp;AE7960,[1]挑战模式!$A:$AS,1,FALSE)),"",IF(VLOOKUP(AA7960&amp;"_"&amp;AB7960&amp;"_"&amp;AC7960&amp;"_"&amp;AE7960,[1]挑战模式!$A:$AS,14+AD7960,FALSE)="","","Monster_Season"&amp;AA7960&amp;"_Challenge"&amp;AB7960&amp;"_"&amp;AC7960&amp;"_"&amp;AD7960&amp;"_"&amp;AE7960))</f>
        <v/>
      </c>
      <c r="C7960" t="str">
        <f t="shared" ca="1" si="625"/>
        <v/>
      </c>
      <c r="E7960" t="str">
        <f ca="1">IF(B7960="","",VLOOKUP(AA7960&amp;"_"&amp;AB7960&amp;"_"&amp;AC7960&amp;"_"&amp;AE7960,[1]挑战模式!$A:$AS,26+AD7960,FALSE))</f>
        <v/>
      </c>
      <c r="F7960" t="str">
        <f ca="1">IF(B7960="","",VLOOKUP(VLOOKUP(AA7960&amp;"_"&amp;AB7960&amp;"_"&amp;AC7960&amp;"_"&amp;AE7960,[1]挑战模式!$A:$AS,14+AD7960,FALSE),[1]怪物!$B:$O,3,FALSE))</f>
        <v/>
      </c>
      <c r="G7960" t="str">
        <f t="shared" ca="1" si="626"/>
        <v/>
      </c>
      <c r="H7960" t="str">
        <f t="shared" ca="1" si="627"/>
        <v/>
      </c>
      <c r="I7960" t="str">
        <f t="shared" ca="1" si="628"/>
        <v/>
      </c>
      <c r="J7960" t="str">
        <f t="shared" ca="1" si="629"/>
        <v/>
      </c>
      <c r="K7960" t="str">
        <f t="shared" ca="1" si="629"/>
        <v/>
      </c>
      <c r="AA7960">
        <v>0</v>
      </c>
      <c r="AB7960">
        <v>15</v>
      </c>
      <c r="AC7960">
        <v>9</v>
      </c>
      <c r="AD7960">
        <v>1</v>
      </c>
      <c r="AE7960" t="s">
        <v>759</v>
      </c>
    </row>
    <row r="7961" spans="2:31" x14ac:dyDescent="0.2">
      <c r="B7961" t="str">
        <f ca="1">IF(ISNA(VLOOKUP(AA7961&amp;"_"&amp;AB7961&amp;"_"&amp;AC7961&amp;"_"&amp;AE7961,[1]挑战模式!$A:$AS,1,FALSE)),"",IF(VLOOKUP(AA7961&amp;"_"&amp;AB7961&amp;"_"&amp;AC7961&amp;"_"&amp;AE7961,[1]挑战模式!$A:$AS,14+AD7961,FALSE)="","","Monster_Season"&amp;AA7961&amp;"_Challenge"&amp;AB7961&amp;"_"&amp;AC7961&amp;"_"&amp;AD7961&amp;"_"&amp;AE7961))</f>
        <v/>
      </c>
      <c r="C7961" t="str">
        <f t="shared" ca="1" si="625"/>
        <v/>
      </c>
      <c r="E7961" t="str">
        <f ca="1">IF(B7961="","",VLOOKUP(AA7961&amp;"_"&amp;AB7961&amp;"_"&amp;AC7961&amp;"_"&amp;AE7961,[1]挑战模式!$A:$AS,26+AD7961,FALSE))</f>
        <v/>
      </c>
      <c r="F7961" t="str">
        <f ca="1">IF(B7961="","",VLOOKUP(VLOOKUP(AA7961&amp;"_"&amp;AB7961&amp;"_"&amp;AC7961&amp;"_"&amp;AE7961,[1]挑战模式!$A:$AS,14+AD7961,FALSE),[1]怪物!$B:$O,3,FALSE))</f>
        <v/>
      </c>
      <c r="G7961" t="str">
        <f t="shared" ca="1" si="626"/>
        <v/>
      </c>
      <c r="H7961" t="str">
        <f t="shared" ca="1" si="627"/>
        <v/>
      </c>
      <c r="I7961" t="str">
        <f t="shared" ca="1" si="628"/>
        <v/>
      </c>
      <c r="J7961" t="str">
        <f t="shared" ca="1" si="629"/>
        <v/>
      </c>
      <c r="K7961" t="str">
        <f t="shared" ca="1" si="629"/>
        <v/>
      </c>
      <c r="AA7961">
        <v>0</v>
      </c>
      <c r="AB7961">
        <v>15</v>
      </c>
      <c r="AC7961">
        <v>9</v>
      </c>
      <c r="AD7961">
        <v>2</v>
      </c>
      <c r="AE7961" t="s">
        <v>759</v>
      </c>
    </row>
    <row r="7962" spans="2:31" x14ac:dyDescent="0.2">
      <c r="B7962" t="str">
        <f ca="1">IF(ISNA(VLOOKUP(AA7962&amp;"_"&amp;AB7962&amp;"_"&amp;AC7962&amp;"_"&amp;AE7962,[1]挑战模式!$A:$AS,1,FALSE)),"",IF(VLOOKUP(AA7962&amp;"_"&amp;AB7962&amp;"_"&amp;AC7962&amp;"_"&amp;AE7962,[1]挑战模式!$A:$AS,14+AD7962,FALSE)="","","Monster_Season"&amp;AA7962&amp;"_Challenge"&amp;AB7962&amp;"_"&amp;AC7962&amp;"_"&amp;AD7962&amp;"_"&amp;AE7962))</f>
        <v/>
      </c>
      <c r="C7962" t="str">
        <f t="shared" ca="1" si="625"/>
        <v/>
      </c>
      <c r="E7962" t="str">
        <f ca="1">IF(B7962="","",VLOOKUP(AA7962&amp;"_"&amp;AB7962&amp;"_"&amp;AC7962&amp;"_"&amp;AE7962,[1]挑战模式!$A:$AS,26+AD7962,FALSE))</f>
        <v/>
      </c>
      <c r="F7962" t="str">
        <f ca="1">IF(B7962="","",VLOOKUP(VLOOKUP(AA7962&amp;"_"&amp;AB7962&amp;"_"&amp;AC7962&amp;"_"&amp;AE7962,[1]挑战模式!$A:$AS,14+AD7962,FALSE),[1]怪物!$B:$O,3,FALSE))</f>
        <v/>
      </c>
      <c r="G7962" t="str">
        <f t="shared" ca="1" si="626"/>
        <v/>
      </c>
      <c r="H7962" t="str">
        <f t="shared" ca="1" si="627"/>
        <v/>
      </c>
      <c r="I7962" t="str">
        <f t="shared" ca="1" si="628"/>
        <v/>
      </c>
      <c r="J7962" t="str">
        <f t="shared" ca="1" si="629"/>
        <v/>
      </c>
      <c r="K7962" t="str">
        <f t="shared" ca="1" si="629"/>
        <v/>
      </c>
      <c r="AA7962">
        <v>0</v>
      </c>
      <c r="AB7962">
        <v>15</v>
      </c>
      <c r="AC7962">
        <v>9</v>
      </c>
      <c r="AD7962">
        <v>3</v>
      </c>
      <c r="AE7962" t="s">
        <v>759</v>
      </c>
    </row>
    <row r="7963" spans="2:31" x14ac:dyDescent="0.2">
      <c r="B7963" t="str">
        <f ca="1">IF(ISNA(VLOOKUP(AA7963&amp;"_"&amp;AB7963&amp;"_"&amp;AC7963&amp;"_"&amp;AE7963,[1]挑战模式!$A:$AS,1,FALSE)),"",IF(VLOOKUP(AA7963&amp;"_"&amp;AB7963&amp;"_"&amp;AC7963&amp;"_"&amp;AE7963,[1]挑战模式!$A:$AS,14+AD7963,FALSE)="","","Monster_Season"&amp;AA7963&amp;"_Challenge"&amp;AB7963&amp;"_"&amp;AC7963&amp;"_"&amp;AD7963&amp;"_"&amp;AE7963))</f>
        <v/>
      </c>
      <c r="C7963" t="str">
        <f t="shared" ca="1" si="625"/>
        <v/>
      </c>
      <c r="E7963" t="str">
        <f ca="1">IF(B7963="","",VLOOKUP(AA7963&amp;"_"&amp;AB7963&amp;"_"&amp;AC7963&amp;"_"&amp;AE7963,[1]挑战模式!$A:$AS,26+AD7963,FALSE))</f>
        <v/>
      </c>
      <c r="F7963" t="str">
        <f ca="1">IF(B7963="","",VLOOKUP(VLOOKUP(AA7963&amp;"_"&amp;AB7963&amp;"_"&amp;AC7963&amp;"_"&amp;AE7963,[1]挑战模式!$A:$AS,14+AD7963,FALSE),[1]怪物!$B:$O,3,FALSE))</f>
        <v/>
      </c>
      <c r="G7963" t="str">
        <f t="shared" ca="1" si="626"/>
        <v/>
      </c>
      <c r="H7963" t="str">
        <f t="shared" ca="1" si="627"/>
        <v/>
      </c>
      <c r="I7963" t="str">
        <f t="shared" ca="1" si="628"/>
        <v/>
      </c>
      <c r="J7963" t="str">
        <f t="shared" ca="1" si="629"/>
        <v/>
      </c>
      <c r="K7963" t="str">
        <f t="shared" ca="1" si="629"/>
        <v/>
      </c>
      <c r="AA7963">
        <v>0</v>
      </c>
      <c r="AB7963">
        <v>15</v>
      </c>
      <c r="AC7963">
        <v>9</v>
      </c>
      <c r="AD7963">
        <v>4</v>
      </c>
      <c r="AE7963" t="s">
        <v>759</v>
      </c>
    </row>
    <row r="7964" spans="2:31" x14ac:dyDescent="0.2">
      <c r="B7964" t="str">
        <f ca="1">IF(ISNA(VLOOKUP(AA7964&amp;"_"&amp;AB7964&amp;"_"&amp;AC7964&amp;"_"&amp;AE7964,[1]挑战模式!$A:$AS,1,FALSE)),"",IF(VLOOKUP(AA7964&amp;"_"&amp;AB7964&amp;"_"&amp;AC7964&amp;"_"&amp;AE7964,[1]挑战模式!$A:$AS,14+AD7964,FALSE)="","","Monster_Season"&amp;AA7964&amp;"_Challenge"&amp;AB7964&amp;"_"&amp;AC7964&amp;"_"&amp;AD7964&amp;"_"&amp;AE7964))</f>
        <v/>
      </c>
      <c r="C7964" t="str">
        <f t="shared" ca="1" si="625"/>
        <v/>
      </c>
      <c r="E7964" t="str">
        <f ca="1">IF(B7964="","",VLOOKUP(AA7964&amp;"_"&amp;AB7964&amp;"_"&amp;AC7964&amp;"_"&amp;AE7964,[1]挑战模式!$A:$AS,26+AD7964,FALSE))</f>
        <v/>
      </c>
      <c r="F7964" t="str">
        <f ca="1">IF(B7964="","",VLOOKUP(VLOOKUP(AA7964&amp;"_"&amp;AB7964&amp;"_"&amp;AC7964&amp;"_"&amp;AE7964,[1]挑战模式!$A:$AS,14+AD7964,FALSE),[1]怪物!$B:$O,3,FALSE))</f>
        <v/>
      </c>
      <c r="G7964" t="str">
        <f t="shared" ca="1" si="626"/>
        <v/>
      </c>
      <c r="H7964" t="str">
        <f t="shared" ca="1" si="627"/>
        <v/>
      </c>
      <c r="I7964" t="str">
        <f t="shared" ca="1" si="628"/>
        <v/>
      </c>
      <c r="J7964" t="str">
        <f t="shared" ca="1" si="629"/>
        <v/>
      </c>
      <c r="K7964" t="str">
        <f t="shared" ca="1" si="629"/>
        <v/>
      </c>
      <c r="AA7964">
        <v>0</v>
      </c>
      <c r="AB7964">
        <v>15</v>
      </c>
      <c r="AC7964">
        <v>9</v>
      </c>
      <c r="AD7964">
        <v>5</v>
      </c>
      <c r="AE7964" t="s">
        <v>759</v>
      </c>
    </row>
    <row r="7965" spans="2:31" x14ac:dyDescent="0.2">
      <c r="B7965" t="str">
        <f ca="1">IF(ISNA(VLOOKUP(AA7965&amp;"_"&amp;AB7965&amp;"_"&amp;AC7965&amp;"_"&amp;AE7965,[1]挑战模式!$A:$AS,1,FALSE)),"",IF(VLOOKUP(AA7965&amp;"_"&amp;AB7965&amp;"_"&amp;AC7965&amp;"_"&amp;AE7965,[1]挑战模式!$A:$AS,14+AD7965,FALSE)="","","Monster_Season"&amp;AA7965&amp;"_Challenge"&amp;AB7965&amp;"_"&amp;AC7965&amp;"_"&amp;AD7965&amp;"_"&amp;AE7965))</f>
        <v/>
      </c>
      <c r="C7965" t="str">
        <f t="shared" ca="1" si="625"/>
        <v/>
      </c>
      <c r="E7965" t="str">
        <f ca="1">IF(B7965="","",VLOOKUP(AA7965&amp;"_"&amp;AB7965&amp;"_"&amp;AC7965&amp;"_"&amp;AE7965,[1]挑战模式!$A:$AS,26+AD7965,FALSE))</f>
        <v/>
      </c>
      <c r="F7965" t="str">
        <f ca="1">IF(B7965="","",VLOOKUP(VLOOKUP(AA7965&amp;"_"&amp;AB7965&amp;"_"&amp;AC7965&amp;"_"&amp;AE7965,[1]挑战模式!$A:$AS,14+AD7965,FALSE),[1]怪物!$B:$O,3,FALSE))</f>
        <v/>
      </c>
      <c r="G7965" t="str">
        <f t="shared" ca="1" si="626"/>
        <v/>
      </c>
      <c r="H7965" t="str">
        <f t="shared" ca="1" si="627"/>
        <v/>
      </c>
      <c r="I7965" t="str">
        <f t="shared" ca="1" si="628"/>
        <v/>
      </c>
      <c r="J7965" t="str">
        <f t="shared" ca="1" si="629"/>
        <v/>
      </c>
      <c r="K7965" t="str">
        <f t="shared" ca="1" si="629"/>
        <v/>
      </c>
      <c r="AA7965">
        <v>0</v>
      </c>
      <c r="AB7965">
        <v>15</v>
      </c>
      <c r="AC7965">
        <v>10</v>
      </c>
      <c r="AD7965">
        <v>6</v>
      </c>
      <c r="AE7965" t="s">
        <v>759</v>
      </c>
    </row>
    <row r="7966" spans="2:31" x14ac:dyDescent="0.2">
      <c r="B7966" t="str">
        <f ca="1">IF(ISNA(VLOOKUP(AA7966&amp;"_"&amp;AB7966&amp;"_"&amp;AC7966&amp;"_"&amp;AE7966,[1]挑战模式!$A:$AS,1,FALSE)),"",IF(VLOOKUP(AA7966&amp;"_"&amp;AB7966&amp;"_"&amp;AC7966&amp;"_"&amp;AE7966,[1]挑战模式!$A:$AS,14+AD7966,FALSE)="","","Monster_Season"&amp;AA7966&amp;"_Challenge"&amp;AB7966&amp;"_"&amp;AC7966&amp;"_"&amp;AD7966&amp;"_"&amp;AE7966))</f>
        <v/>
      </c>
      <c r="C7966" t="str">
        <f t="shared" ca="1" si="625"/>
        <v/>
      </c>
      <c r="E7966" t="str">
        <f ca="1">IF(B7966="","",VLOOKUP(AA7966&amp;"_"&amp;AB7966&amp;"_"&amp;AC7966&amp;"_"&amp;AE7966,[1]挑战模式!$A:$AS,26+AD7966,FALSE))</f>
        <v/>
      </c>
      <c r="F7966" t="str">
        <f ca="1">IF(B7966="","",VLOOKUP(VLOOKUP(AA7966&amp;"_"&amp;AB7966&amp;"_"&amp;AC7966&amp;"_"&amp;AE7966,[1]挑战模式!$A:$AS,14+AD7966,FALSE),[1]怪物!$B:$O,3,FALSE))</f>
        <v/>
      </c>
      <c r="G7966" t="str">
        <f t="shared" ca="1" si="626"/>
        <v/>
      </c>
      <c r="H7966" t="str">
        <f t="shared" ca="1" si="627"/>
        <v/>
      </c>
      <c r="I7966" t="str">
        <f t="shared" ca="1" si="628"/>
        <v/>
      </c>
      <c r="J7966" t="str">
        <f t="shared" ca="1" si="629"/>
        <v/>
      </c>
      <c r="K7966" t="str">
        <f t="shared" ca="1" si="629"/>
        <v/>
      </c>
      <c r="AA7966">
        <v>0</v>
      </c>
      <c r="AB7966">
        <v>15</v>
      </c>
      <c r="AC7966">
        <v>10</v>
      </c>
      <c r="AD7966">
        <v>1</v>
      </c>
      <c r="AE7966" t="s">
        <v>759</v>
      </c>
    </row>
    <row r="7967" spans="2:31" x14ac:dyDescent="0.2">
      <c r="B7967" t="str">
        <f ca="1">IF(ISNA(VLOOKUP(AA7967&amp;"_"&amp;AB7967&amp;"_"&amp;AC7967&amp;"_"&amp;AE7967,[1]挑战模式!$A:$AS,1,FALSE)),"",IF(VLOOKUP(AA7967&amp;"_"&amp;AB7967&amp;"_"&amp;AC7967&amp;"_"&amp;AE7967,[1]挑战模式!$A:$AS,14+AD7967,FALSE)="","","Monster_Season"&amp;AA7967&amp;"_Challenge"&amp;AB7967&amp;"_"&amp;AC7967&amp;"_"&amp;AD7967&amp;"_"&amp;AE7967))</f>
        <v/>
      </c>
      <c r="C7967" t="str">
        <f t="shared" ca="1" si="625"/>
        <v/>
      </c>
      <c r="E7967" t="str">
        <f ca="1">IF(B7967="","",VLOOKUP(AA7967&amp;"_"&amp;AB7967&amp;"_"&amp;AC7967&amp;"_"&amp;AE7967,[1]挑战模式!$A:$AS,26+AD7967,FALSE))</f>
        <v/>
      </c>
      <c r="F7967" t="str">
        <f ca="1">IF(B7967="","",VLOOKUP(VLOOKUP(AA7967&amp;"_"&amp;AB7967&amp;"_"&amp;AC7967&amp;"_"&amp;AE7967,[1]挑战模式!$A:$AS,14+AD7967,FALSE),[1]怪物!$B:$O,3,FALSE))</f>
        <v/>
      </c>
      <c r="G7967" t="str">
        <f t="shared" ca="1" si="626"/>
        <v/>
      </c>
      <c r="H7967" t="str">
        <f t="shared" ca="1" si="627"/>
        <v/>
      </c>
      <c r="I7967" t="str">
        <f t="shared" ca="1" si="628"/>
        <v/>
      </c>
      <c r="J7967" t="str">
        <f t="shared" ca="1" si="629"/>
        <v/>
      </c>
      <c r="K7967" t="str">
        <f t="shared" ca="1" si="629"/>
        <v/>
      </c>
      <c r="AA7967">
        <v>0</v>
      </c>
      <c r="AB7967">
        <v>15</v>
      </c>
      <c r="AC7967">
        <v>10</v>
      </c>
      <c r="AD7967">
        <v>2</v>
      </c>
      <c r="AE7967" t="s">
        <v>759</v>
      </c>
    </row>
    <row r="7968" spans="2:31" x14ac:dyDescent="0.2">
      <c r="B7968" t="str">
        <f ca="1">IF(ISNA(VLOOKUP(AA7968&amp;"_"&amp;AB7968&amp;"_"&amp;AC7968&amp;"_"&amp;AE7968,[1]挑战模式!$A:$AS,1,FALSE)),"",IF(VLOOKUP(AA7968&amp;"_"&amp;AB7968&amp;"_"&amp;AC7968&amp;"_"&amp;AE7968,[1]挑战模式!$A:$AS,14+AD7968,FALSE)="","","Monster_Season"&amp;AA7968&amp;"_Challenge"&amp;AB7968&amp;"_"&amp;AC7968&amp;"_"&amp;AD7968&amp;"_"&amp;AE7968))</f>
        <v/>
      </c>
      <c r="C7968" t="str">
        <f t="shared" ca="1" si="625"/>
        <v/>
      </c>
      <c r="E7968" t="str">
        <f ca="1">IF(B7968="","",VLOOKUP(AA7968&amp;"_"&amp;AB7968&amp;"_"&amp;AC7968&amp;"_"&amp;AE7968,[1]挑战模式!$A:$AS,26+AD7968,FALSE))</f>
        <v/>
      </c>
      <c r="F7968" t="str">
        <f ca="1">IF(B7968="","",VLOOKUP(VLOOKUP(AA7968&amp;"_"&amp;AB7968&amp;"_"&amp;AC7968&amp;"_"&amp;AE7968,[1]挑战模式!$A:$AS,14+AD7968,FALSE),[1]怪物!$B:$O,3,FALSE))</f>
        <v/>
      </c>
      <c r="G7968" t="str">
        <f t="shared" ca="1" si="626"/>
        <v/>
      </c>
      <c r="H7968" t="str">
        <f t="shared" ca="1" si="627"/>
        <v/>
      </c>
      <c r="I7968" t="str">
        <f t="shared" ca="1" si="628"/>
        <v/>
      </c>
      <c r="J7968" t="str">
        <f t="shared" ca="1" si="629"/>
        <v/>
      </c>
      <c r="K7968" t="str">
        <f t="shared" ca="1" si="629"/>
        <v/>
      </c>
      <c r="AA7968">
        <v>0</v>
      </c>
      <c r="AB7968">
        <v>15</v>
      </c>
      <c r="AC7968">
        <v>10</v>
      </c>
      <c r="AD7968">
        <v>3</v>
      </c>
      <c r="AE7968" t="s">
        <v>759</v>
      </c>
    </row>
    <row r="7969" spans="2:31" x14ac:dyDescent="0.2">
      <c r="B7969" t="str">
        <f ca="1">IF(ISNA(VLOOKUP(AA7969&amp;"_"&amp;AB7969&amp;"_"&amp;AC7969&amp;"_"&amp;AE7969,[1]挑战模式!$A:$AS,1,FALSE)),"",IF(VLOOKUP(AA7969&amp;"_"&amp;AB7969&amp;"_"&amp;AC7969&amp;"_"&amp;AE7969,[1]挑战模式!$A:$AS,14+AD7969,FALSE)="","","Monster_Season"&amp;AA7969&amp;"_Challenge"&amp;AB7969&amp;"_"&amp;AC7969&amp;"_"&amp;AD7969&amp;"_"&amp;AE7969))</f>
        <v/>
      </c>
      <c r="C7969" t="str">
        <f t="shared" ca="1" si="625"/>
        <v/>
      </c>
      <c r="E7969" t="str">
        <f ca="1">IF(B7969="","",VLOOKUP(AA7969&amp;"_"&amp;AB7969&amp;"_"&amp;AC7969&amp;"_"&amp;AE7969,[1]挑战模式!$A:$AS,26+AD7969,FALSE))</f>
        <v/>
      </c>
      <c r="F7969" t="str">
        <f ca="1">IF(B7969="","",VLOOKUP(VLOOKUP(AA7969&amp;"_"&amp;AB7969&amp;"_"&amp;AC7969&amp;"_"&amp;AE7969,[1]挑战模式!$A:$AS,14+AD7969,FALSE),[1]怪物!$B:$O,3,FALSE))</f>
        <v/>
      </c>
      <c r="G7969" t="str">
        <f t="shared" ca="1" si="626"/>
        <v/>
      </c>
      <c r="H7969" t="str">
        <f t="shared" ca="1" si="627"/>
        <v/>
      </c>
      <c r="I7969" t="str">
        <f t="shared" ca="1" si="628"/>
        <v/>
      </c>
      <c r="J7969" t="str">
        <f t="shared" ca="1" si="629"/>
        <v/>
      </c>
      <c r="K7969" t="str">
        <f t="shared" ca="1" si="629"/>
        <v/>
      </c>
      <c r="AA7969">
        <v>0</v>
      </c>
      <c r="AB7969">
        <v>15</v>
      </c>
      <c r="AC7969">
        <v>10</v>
      </c>
      <c r="AD7969">
        <v>4</v>
      </c>
      <c r="AE7969" t="s">
        <v>759</v>
      </c>
    </row>
    <row r="7970" spans="2:31" x14ac:dyDescent="0.2">
      <c r="B7970" t="str">
        <f ca="1">IF(ISNA(VLOOKUP(AA7970&amp;"_"&amp;AB7970&amp;"_"&amp;AC7970&amp;"_"&amp;AE7970,[1]挑战模式!$A:$AS,1,FALSE)),"",IF(VLOOKUP(AA7970&amp;"_"&amp;AB7970&amp;"_"&amp;AC7970&amp;"_"&amp;AE7970,[1]挑战模式!$A:$AS,14+AD7970,FALSE)="","","Monster_Season"&amp;AA7970&amp;"_Challenge"&amp;AB7970&amp;"_"&amp;AC7970&amp;"_"&amp;AD7970&amp;"_"&amp;AE7970))</f>
        <v/>
      </c>
      <c r="C7970" t="str">
        <f t="shared" ca="1" si="625"/>
        <v/>
      </c>
      <c r="E7970" t="str">
        <f ca="1">IF(B7970="","",VLOOKUP(AA7970&amp;"_"&amp;AB7970&amp;"_"&amp;AC7970&amp;"_"&amp;AE7970,[1]挑战模式!$A:$AS,26+AD7970,FALSE))</f>
        <v/>
      </c>
      <c r="F7970" t="str">
        <f ca="1">IF(B7970="","",VLOOKUP(VLOOKUP(AA7970&amp;"_"&amp;AB7970&amp;"_"&amp;AC7970&amp;"_"&amp;AE7970,[1]挑战模式!$A:$AS,14+AD7970,FALSE),[1]怪物!$B:$O,3,FALSE))</f>
        <v/>
      </c>
      <c r="G7970" t="str">
        <f t="shared" ca="1" si="626"/>
        <v/>
      </c>
      <c r="H7970" t="str">
        <f t="shared" ca="1" si="627"/>
        <v/>
      </c>
      <c r="I7970" t="str">
        <f t="shared" ca="1" si="628"/>
        <v/>
      </c>
      <c r="J7970" t="str">
        <f t="shared" ca="1" si="629"/>
        <v/>
      </c>
      <c r="K7970" t="str">
        <f t="shared" ca="1" si="629"/>
        <v/>
      </c>
      <c r="AA7970">
        <v>0</v>
      </c>
      <c r="AB7970">
        <v>15</v>
      </c>
      <c r="AC7970">
        <v>10</v>
      </c>
      <c r="AD7970">
        <v>5</v>
      </c>
      <c r="AE7970" t="s">
        <v>759</v>
      </c>
    </row>
    <row r="7971" spans="2:31" x14ac:dyDescent="0.2">
      <c r="B7971" t="str">
        <f ca="1">IF(ISNA(VLOOKUP(AA7971&amp;"_"&amp;AB7971&amp;"_"&amp;AC7971&amp;"_"&amp;AE7971,[1]挑战模式!$A:$AS,1,FALSE)),"",IF(VLOOKUP(AA7971&amp;"_"&amp;AB7971&amp;"_"&amp;AC7971&amp;"_"&amp;AE7971,[1]挑战模式!$A:$AS,14+AD7971,FALSE)="","","Monster_Season"&amp;AA7971&amp;"_Challenge"&amp;AB7971&amp;"_"&amp;AC7971&amp;"_"&amp;AD7971&amp;"_"&amp;AE7971))</f>
        <v>Monster_Season0_Challenge16_1_1_Hell</v>
      </c>
      <c r="C7971">
        <f t="shared" ca="1" si="625"/>
        <v>1</v>
      </c>
      <c r="E7971">
        <f ca="1">IF(B7971="","",VLOOKUP(AA7971&amp;"_"&amp;AB7971&amp;"_"&amp;AC7971&amp;"_"&amp;AE7971,[1]挑战模式!$A:$AS,26+AD7971,FALSE))</f>
        <v>255</v>
      </c>
      <c r="F7971">
        <f ca="1">IF(B7971="","",VLOOKUP(VLOOKUP(AA7971&amp;"_"&amp;AB7971&amp;"_"&amp;AC7971&amp;"_"&amp;AE7971,[1]挑战模式!$A:$AS,14+AD7971,FALSE),[1]怪物!$B:$O,3,FALSE))</f>
        <v>1</v>
      </c>
      <c r="G7971">
        <f t="shared" ca="1" si="626"/>
        <v>0</v>
      </c>
      <c r="H7971">
        <f t="shared" ca="1" si="627"/>
        <v>0</v>
      </c>
      <c r="I7971">
        <f t="shared" ca="1" si="628"/>
        <v>0</v>
      </c>
      <c r="J7971">
        <f t="shared" ca="1" si="629"/>
        <v>0</v>
      </c>
      <c r="K7971">
        <f t="shared" ca="1" si="629"/>
        <v>0</v>
      </c>
      <c r="AA7971">
        <v>0</v>
      </c>
      <c r="AB7971">
        <v>16</v>
      </c>
      <c r="AC7971">
        <v>1</v>
      </c>
      <c r="AD7971">
        <v>1</v>
      </c>
      <c r="AE7971" t="s">
        <v>759</v>
      </c>
    </row>
    <row r="7972" spans="2:31" x14ac:dyDescent="0.2">
      <c r="B7972" t="str">
        <f ca="1">IF(ISNA(VLOOKUP(AA7972&amp;"_"&amp;AB7972&amp;"_"&amp;AC7972&amp;"_"&amp;AE7972,[1]挑战模式!$A:$AS,1,FALSE)),"",IF(VLOOKUP(AA7972&amp;"_"&amp;AB7972&amp;"_"&amp;AC7972&amp;"_"&amp;AE7972,[1]挑战模式!$A:$AS,14+AD7972,FALSE)="","","Monster_Season"&amp;AA7972&amp;"_Challenge"&amp;AB7972&amp;"_"&amp;AC7972&amp;"_"&amp;AD7972&amp;"_"&amp;AE7972))</f>
        <v/>
      </c>
      <c r="C7972" t="str">
        <f t="shared" ca="1" si="625"/>
        <v/>
      </c>
      <c r="E7972" t="str">
        <f ca="1">IF(B7972="","",VLOOKUP(AA7972&amp;"_"&amp;AB7972&amp;"_"&amp;AC7972&amp;"_"&amp;AE7972,[1]挑战模式!$A:$AS,26+AD7972,FALSE))</f>
        <v/>
      </c>
      <c r="F7972" t="str">
        <f ca="1">IF(B7972="","",VLOOKUP(VLOOKUP(AA7972&amp;"_"&amp;AB7972&amp;"_"&amp;AC7972&amp;"_"&amp;AE7972,[1]挑战模式!$A:$AS,14+AD7972,FALSE),[1]怪物!$B:$O,3,FALSE))</f>
        <v/>
      </c>
      <c r="G7972" t="str">
        <f t="shared" ca="1" si="626"/>
        <v/>
      </c>
      <c r="H7972" t="str">
        <f t="shared" ca="1" si="627"/>
        <v/>
      </c>
      <c r="I7972" t="str">
        <f t="shared" ca="1" si="628"/>
        <v/>
      </c>
      <c r="J7972" t="str">
        <f t="shared" ca="1" si="629"/>
        <v/>
      </c>
      <c r="K7972" t="str">
        <f t="shared" ca="1" si="629"/>
        <v/>
      </c>
      <c r="AA7972">
        <v>0</v>
      </c>
      <c r="AB7972">
        <v>16</v>
      </c>
      <c r="AC7972">
        <v>1</v>
      </c>
      <c r="AD7972">
        <v>2</v>
      </c>
      <c r="AE7972" t="s">
        <v>759</v>
      </c>
    </row>
    <row r="7973" spans="2:31" x14ac:dyDescent="0.2">
      <c r="B7973" t="str">
        <f ca="1">IF(ISNA(VLOOKUP(AA7973&amp;"_"&amp;AB7973&amp;"_"&amp;AC7973&amp;"_"&amp;AE7973,[1]挑战模式!$A:$AS,1,FALSE)),"",IF(VLOOKUP(AA7973&amp;"_"&amp;AB7973&amp;"_"&amp;AC7973&amp;"_"&amp;AE7973,[1]挑战模式!$A:$AS,14+AD7973,FALSE)="","","Monster_Season"&amp;AA7973&amp;"_Challenge"&amp;AB7973&amp;"_"&amp;AC7973&amp;"_"&amp;AD7973&amp;"_"&amp;AE7973))</f>
        <v/>
      </c>
      <c r="C7973" t="str">
        <f t="shared" ca="1" si="625"/>
        <v/>
      </c>
      <c r="E7973" t="str">
        <f ca="1">IF(B7973="","",VLOOKUP(AA7973&amp;"_"&amp;AB7973&amp;"_"&amp;AC7973&amp;"_"&amp;AE7973,[1]挑战模式!$A:$AS,26+AD7973,FALSE))</f>
        <v/>
      </c>
      <c r="F7973" t="str">
        <f ca="1">IF(B7973="","",VLOOKUP(VLOOKUP(AA7973&amp;"_"&amp;AB7973&amp;"_"&amp;AC7973&amp;"_"&amp;AE7973,[1]挑战模式!$A:$AS,14+AD7973,FALSE),[1]怪物!$B:$O,3,FALSE))</f>
        <v/>
      </c>
      <c r="G7973" t="str">
        <f t="shared" ca="1" si="626"/>
        <v/>
      </c>
      <c r="H7973" t="str">
        <f t="shared" ca="1" si="627"/>
        <v/>
      </c>
      <c r="I7973" t="str">
        <f t="shared" ca="1" si="628"/>
        <v/>
      </c>
      <c r="J7973" t="str">
        <f t="shared" ca="1" si="629"/>
        <v/>
      </c>
      <c r="K7973" t="str">
        <f t="shared" ca="1" si="629"/>
        <v/>
      </c>
      <c r="AA7973">
        <v>0</v>
      </c>
      <c r="AB7973">
        <v>16</v>
      </c>
      <c r="AC7973">
        <v>1</v>
      </c>
      <c r="AD7973">
        <v>3</v>
      </c>
      <c r="AE7973" t="s">
        <v>759</v>
      </c>
    </row>
    <row r="7974" spans="2:31" x14ac:dyDescent="0.2">
      <c r="B7974" t="str">
        <f ca="1">IF(ISNA(VLOOKUP(AA7974&amp;"_"&amp;AB7974&amp;"_"&amp;AC7974&amp;"_"&amp;AE7974,[1]挑战模式!$A:$AS,1,FALSE)),"",IF(VLOOKUP(AA7974&amp;"_"&amp;AB7974&amp;"_"&amp;AC7974&amp;"_"&amp;AE7974,[1]挑战模式!$A:$AS,14+AD7974,FALSE)="","","Monster_Season"&amp;AA7974&amp;"_Challenge"&amp;AB7974&amp;"_"&amp;AC7974&amp;"_"&amp;AD7974&amp;"_"&amp;AE7974))</f>
        <v/>
      </c>
      <c r="C7974" t="str">
        <f t="shared" ca="1" si="625"/>
        <v/>
      </c>
      <c r="E7974" t="str">
        <f ca="1">IF(B7974="","",VLOOKUP(AA7974&amp;"_"&amp;AB7974&amp;"_"&amp;AC7974&amp;"_"&amp;AE7974,[1]挑战模式!$A:$AS,26+AD7974,FALSE))</f>
        <v/>
      </c>
      <c r="F7974" t="str">
        <f ca="1">IF(B7974="","",VLOOKUP(VLOOKUP(AA7974&amp;"_"&amp;AB7974&amp;"_"&amp;AC7974&amp;"_"&amp;AE7974,[1]挑战模式!$A:$AS,14+AD7974,FALSE),[1]怪物!$B:$O,3,FALSE))</f>
        <v/>
      </c>
      <c r="G7974" t="str">
        <f t="shared" ca="1" si="626"/>
        <v/>
      </c>
      <c r="H7974" t="str">
        <f t="shared" ca="1" si="627"/>
        <v/>
      </c>
      <c r="I7974" t="str">
        <f t="shared" ca="1" si="628"/>
        <v/>
      </c>
      <c r="J7974" t="str">
        <f t="shared" ca="1" si="629"/>
        <v/>
      </c>
      <c r="K7974" t="str">
        <f t="shared" ca="1" si="629"/>
        <v/>
      </c>
      <c r="AA7974">
        <v>0</v>
      </c>
      <c r="AB7974">
        <v>16</v>
      </c>
      <c r="AC7974">
        <v>1</v>
      </c>
      <c r="AD7974">
        <v>4</v>
      </c>
      <c r="AE7974" t="s">
        <v>759</v>
      </c>
    </row>
    <row r="7975" spans="2:31" x14ac:dyDescent="0.2">
      <c r="B7975" t="str">
        <f ca="1">IF(ISNA(VLOOKUP(AA7975&amp;"_"&amp;AB7975&amp;"_"&amp;AC7975&amp;"_"&amp;AE7975,[1]挑战模式!$A:$AS,1,FALSE)),"",IF(VLOOKUP(AA7975&amp;"_"&amp;AB7975&amp;"_"&amp;AC7975&amp;"_"&amp;AE7975,[1]挑战模式!$A:$AS,14+AD7975,FALSE)="","","Monster_Season"&amp;AA7975&amp;"_Challenge"&amp;AB7975&amp;"_"&amp;AC7975&amp;"_"&amp;AD7975&amp;"_"&amp;AE7975))</f>
        <v/>
      </c>
      <c r="C7975" t="str">
        <f t="shared" ca="1" si="625"/>
        <v/>
      </c>
      <c r="E7975" t="str">
        <f ca="1">IF(B7975="","",VLOOKUP(AA7975&amp;"_"&amp;AB7975&amp;"_"&amp;AC7975&amp;"_"&amp;AE7975,[1]挑战模式!$A:$AS,26+AD7975,FALSE))</f>
        <v/>
      </c>
      <c r="F7975" t="str">
        <f ca="1">IF(B7975="","",VLOOKUP(VLOOKUP(AA7975&amp;"_"&amp;AB7975&amp;"_"&amp;AC7975&amp;"_"&amp;AE7975,[1]挑战模式!$A:$AS,14+AD7975,FALSE),[1]怪物!$B:$O,3,FALSE))</f>
        <v/>
      </c>
      <c r="G7975" t="str">
        <f t="shared" ca="1" si="626"/>
        <v/>
      </c>
      <c r="H7975" t="str">
        <f t="shared" ca="1" si="627"/>
        <v/>
      </c>
      <c r="I7975" t="str">
        <f t="shared" ca="1" si="628"/>
        <v/>
      </c>
      <c r="J7975" t="str">
        <f t="shared" ca="1" si="629"/>
        <v/>
      </c>
      <c r="K7975" t="str">
        <f t="shared" ca="1" si="629"/>
        <v/>
      </c>
      <c r="AA7975">
        <v>0</v>
      </c>
      <c r="AB7975">
        <v>16</v>
      </c>
      <c r="AC7975">
        <v>1</v>
      </c>
      <c r="AD7975">
        <v>5</v>
      </c>
      <c r="AE7975" t="s">
        <v>759</v>
      </c>
    </row>
    <row r="7976" spans="2:31" x14ac:dyDescent="0.2">
      <c r="B7976" t="str">
        <f ca="1">IF(ISNA(VLOOKUP(AA7976&amp;"_"&amp;AB7976&amp;"_"&amp;AC7976&amp;"_"&amp;AE7976,[1]挑战模式!$A:$AS,1,FALSE)),"",IF(VLOOKUP(AA7976&amp;"_"&amp;AB7976&amp;"_"&amp;AC7976&amp;"_"&amp;AE7976,[1]挑战模式!$A:$AS,14+AD7976,FALSE)="","","Monster_Season"&amp;AA7976&amp;"_Challenge"&amp;AB7976&amp;"_"&amp;AC7976&amp;"_"&amp;AD7976&amp;"_"&amp;AE7976))</f>
        <v/>
      </c>
      <c r="C7976" t="str">
        <f t="shared" ca="1" si="625"/>
        <v/>
      </c>
      <c r="E7976" t="str">
        <f ca="1">IF(B7976="","",VLOOKUP(AA7976&amp;"_"&amp;AB7976&amp;"_"&amp;AC7976&amp;"_"&amp;AE7976,[1]挑战模式!$A:$AS,26+AD7976,FALSE))</f>
        <v/>
      </c>
      <c r="F7976" t="str">
        <f ca="1">IF(B7976="","",VLOOKUP(VLOOKUP(AA7976&amp;"_"&amp;AB7976&amp;"_"&amp;AC7976&amp;"_"&amp;AE7976,[1]挑战模式!$A:$AS,14+AD7976,FALSE),[1]怪物!$B:$O,3,FALSE))</f>
        <v/>
      </c>
      <c r="G7976" t="str">
        <f t="shared" ca="1" si="626"/>
        <v/>
      </c>
      <c r="H7976" t="str">
        <f t="shared" ca="1" si="627"/>
        <v/>
      </c>
      <c r="I7976" t="str">
        <f t="shared" ca="1" si="628"/>
        <v/>
      </c>
      <c r="J7976" t="str">
        <f t="shared" ca="1" si="629"/>
        <v/>
      </c>
      <c r="K7976" t="str">
        <f t="shared" ca="1" si="629"/>
        <v/>
      </c>
      <c r="AA7976">
        <v>0</v>
      </c>
      <c r="AB7976">
        <v>16</v>
      </c>
      <c r="AC7976">
        <v>1</v>
      </c>
      <c r="AD7976">
        <v>6</v>
      </c>
      <c r="AE7976" t="s">
        <v>759</v>
      </c>
    </row>
    <row r="7977" spans="2:31" x14ac:dyDescent="0.2">
      <c r="B7977" t="str">
        <f ca="1">IF(ISNA(VLOOKUP(AA7977&amp;"_"&amp;AB7977&amp;"_"&amp;AC7977&amp;"_"&amp;AE7977,[1]挑战模式!$A:$AS,1,FALSE)),"",IF(VLOOKUP(AA7977&amp;"_"&amp;AB7977&amp;"_"&amp;AC7977&amp;"_"&amp;AE7977,[1]挑战模式!$A:$AS,14+AD7977,FALSE)="","","Monster_Season"&amp;AA7977&amp;"_Challenge"&amp;AB7977&amp;"_"&amp;AC7977&amp;"_"&amp;AD7977&amp;"_"&amp;AE7977))</f>
        <v>Monster_Season0_Challenge16_2_1_Hell</v>
      </c>
      <c r="C7977">
        <f t="shared" ca="1" si="625"/>
        <v>1</v>
      </c>
      <c r="E7977">
        <f ca="1">IF(B7977="","",VLOOKUP(AA7977&amp;"_"&amp;AB7977&amp;"_"&amp;AC7977&amp;"_"&amp;AE7977,[1]挑战模式!$A:$AS,26+AD7977,FALSE))</f>
        <v>439</v>
      </c>
      <c r="F7977">
        <f ca="1">IF(B7977="","",VLOOKUP(VLOOKUP(AA7977&amp;"_"&amp;AB7977&amp;"_"&amp;AC7977&amp;"_"&amp;AE7977,[1]挑战模式!$A:$AS,14+AD7977,FALSE),[1]怪物!$B:$O,3,FALSE))</f>
        <v>1</v>
      </c>
      <c r="G7977">
        <f t="shared" ca="1" si="626"/>
        <v>0</v>
      </c>
      <c r="H7977">
        <f t="shared" ca="1" si="627"/>
        <v>0</v>
      </c>
      <c r="I7977">
        <f t="shared" ca="1" si="628"/>
        <v>0</v>
      </c>
      <c r="J7977">
        <f t="shared" ca="1" si="629"/>
        <v>0</v>
      </c>
      <c r="K7977">
        <f t="shared" ca="1" si="629"/>
        <v>0</v>
      </c>
      <c r="AA7977">
        <v>0</v>
      </c>
      <c r="AB7977">
        <v>16</v>
      </c>
      <c r="AC7977">
        <v>2</v>
      </c>
      <c r="AD7977">
        <v>1</v>
      </c>
      <c r="AE7977" t="s">
        <v>759</v>
      </c>
    </row>
    <row r="7978" spans="2:31" x14ac:dyDescent="0.2">
      <c r="B7978" t="str">
        <f ca="1">IF(ISNA(VLOOKUP(AA7978&amp;"_"&amp;AB7978&amp;"_"&amp;AC7978&amp;"_"&amp;AE7978,[1]挑战模式!$A:$AS,1,FALSE)),"",IF(VLOOKUP(AA7978&amp;"_"&amp;AB7978&amp;"_"&amp;AC7978&amp;"_"&amp;AE7978,[1]挑战模式!$A:$AS,14+AD7978,FALSE)="","","Monster_Season"&amp;AA7978&amp;"_Challenge"&amp;AB7978&amp;"_"&amp;AC7978&amp;"_"&amp;AD7978&amp;"_"&amp;AE7978))</f>
        <v>Monster_Season0_Challenge16_2_2_Hell</v>
      </c>
      <c r="C7978">
        <f t="shared" ca="1" si="625"/>
        <v>1</v>
      </c>
      <c r="E7978">
        <f ca="1">IF(B7978="","",VLOOKUP(AA7978&amp;"_"&amp;AB7978&amp;"_"&amp;AC7978&amp;"_"&amp;AE7978,[1]挑战模式!$A:$AS,26+AD7978,FALSE))</f>
        <v>439</v>
      </c>
      <c r="F7978">
        <f ca="1">IF(B7978="","",VLOOKUP(VLOOKUP(AA7978&amp;"_"&amp;AB7978&amp;"_"&amp;AC7978&amp;"_"&amp;AE7978,[1]挑战模式!$A:$AS,14+AD7978,FALSE),[1]怪物!$B:$O,3,FALSE))</f>
        <v>1</v>
      </c>
      <c r="G7978">
        <f t="shared" ca="1" si="626"/>
        <v>0</v>
      </c>
      <c r="H7978">
        <f t="shared" ca="1" si="627"/>
        <v>0</v>
      </c>
      <c r="I7978">
        <f t="shared" ca="1" si="628"/>
        <v>0</v>
      </c>
      <c r="J7978">
        <f t="shared" ca="1" si="629"/>
        <v>0</v>
      </c>
      <c r="K7978">
        <f t="shared" ca="1" si="629"/>
        <v>0</v>
      </c>
      <c r="AA7978">
        <v>0</v>
      </c>
      <c r="AB7978">
        <v>16</v>
      </c>
      <c r="AC7978">
        <v>2</v>
      </c>
      <c r="AD7978">
        <v>2</v>
      </c>
      <c r="AE7978" t="s">
        <v>759</v>
      </c>
    </row>
    <row r="7979" spans="2:31" x14ac:dyDescent="0.2">
      <c r="B7979" t="str">
        <f ca="1">IF(ISNA(VLOOKUP(AA7979&amp;"_"&amp;AB7979&amp;"_"&amp;AC7979&amp;"_"&amp;AE7979,[1]挑战模式!$A:$AS,1,FALSE)),"",IF(VLOOKUP(AA7979&amp;"_"&amp;AB7979&amp;"_"&amp;AC7979&amp;"_"&amp;AE7979,[1]挑战模式!$A:$AS,14+AD7979,FALSE)="","","Monster_Season"&amp;AA7979&amp;"_Challenge"&amp;AB7979&amp;"_"&amp;AC7979&amp;"_"&amp;AD7979&amp;"_"&amp;AE7979))</f>
        <v/>
      </c>
      <c r="C7979" t="str">
        <f t="shared" ca="1" si="625"/>
        <v/>
      </c>
      <c r="E7979" t="str">
        <f ca="1">IF(B7979="","",VLOOKUP(AA7979&amp;"_"&amp;AB7979&amp;"_"&amp;AC7979&amp;"_"&amp;AE7979,[1]挑战模式!$A:$AS,26+AD7979,FALSE))</f>
        <v/>
      </c>
      <c r="F7979" t="str">
        <f ca="1">IF(B7979="","",VLOOKUP(VLOOKUP(AA7979&amp;"_"&amp;AB7979&amp;"_"&amp;AC7979&amp;"_"&amp;AE7979,[1]挑战模式!$A:$AS,14+AD7979,FALSE),[1]怪物!$B:$O,3,FALSE))</f>
        <v/>
      </c>
      <c r="G7979" t="str">
        <f t="shared" ca="1" si="626"/>
        <v/>
      </c>
      <c r="H7979" t="str">
        <f t="shared" ca="1" si="627"/>
        <v/>
      </c>
      <c r="I7979" t="str">
        <f t="shared" ca="1" si="628"/>
        <v/>
      </c>
      <c r="J7979" t="str">
        <f t="shared" ca="1" si="629"/>
        <v/>
      </c>
      <c r="K7979" t="str">
        <f t="shared" ca="1" si="629"/>
        <v/>
      </c>
      <c r="AA7979">
        <v>0</v>
      </c>
      <c r="AB7979">
        <v>16</v>
      </c>
      <c r="AC7979">
        <v>2</v>
      </c>
      <c r="AD7979">
        <v>3</v>
      </c>
      <c r="AE7979" t="s">
        <v>759</v>
      </c>
    </row>
    <row r="7980" spans="2:31" x14ac:dyDescent="0.2">
      <c r="B7980" t="str">
        <f ca="1">IF(ISNA(VLOOKUP(AA7980&amp;"_"&amp;AB7980&amp;"_"&amp;AC7980&amp;"_"&amp;AE7980,[1]挑战模式!$A:$AS,1,FALSE)),"",IF(VLOOKUP(AA7980&amp;"_"&amp;AB7980&amp;"_"&amp;AC7980&amp;"_"&amp;AE7980,[1]挑战模式!$A:$AS,14+AD7980,FALSE)="","","Monster_Season"&amp;AA7980&amp;"_Challenge"&amp;AB7980&amp;"_"&amp;AC7980&amp;"_"&amp;AD7980&amp;"_"&amp;AE7980))</f>
        <v/>
      </c>
      <c r="C7980" t="str">
        <f t="shared" ca="1" si="625"/>
        <v/>
      </c>
      <c r="E7980" t="str">
        <f ca="1">IF(B7980="","",VLOOKUP(AA7980&amp;"_"&amp;AB7980&amp;"_"&amp;AC7980&amp;"_"&amp;AE7980,[1]挑战模式!$A:$AS,26+AD7980,FALSE))</f>
        <v/>
      </c>
      <c r="F7980" t="str">
        <f ca="1">IF(B7980="","",VLOOKUP(VLOOKUP(AA7980&amp;"_"&amp;AB7980&amp;"_"&amp;AC7980&amp;"_"&amp;AE7980,[1]挑战模式!$A:$AS,14+AD7980,FALSE),[1]怪物!$B:$O,3,FALSE))</f>
        <v/>
      </c>
      <c r="G7980" t="str">
        <f t="shared" ca="1" si="626"/>
        <v/>
      </c>
      <c r="H7980" t="str">
        <f t="shared" ca="1" si="627"/>
        <v/>
      </c>
      <c r="I7980" t="str">
        <f t="shared" ca="1" si="628"/>
        <v/>
      </c>
      <c r="J7980" t="str">
        <f t="shared" ca="1" si="629"/>
        <v/>
      </c>
      <c r="K7980" t="str">
        <f t="shared" ca="1" si="629"/>
        <v/>
      </c>
      <c r="AA7980">
        <v>0</v>
      </c>
      <c r="AB7980">
        <v>16</v>
      </c>
      <c r="AC7980">
        <v>2</v>
      </c>
      <c r="AD7980">
        <v>4</v>
      </c>
      <c r="AE7980" t="s">
        <v>759</v>
      </c>
    </row>
    <row r="7981" spans="2:31" x14ac:dyDescent="0.2">
      <c r="B7981" t="str">
        <f ca="1">IF(ISNA(VLOOKUP(AA7981&amp;"_"&amp;AB7981&amp;"_"&amp;AC7981&amp;"_"&amp;AE7981,[1]挑战模式!$A:$AS,1,FALSE)),"",IF(VLOOKUP(AA7981&amp;"_"&amp;AB7981&amp;"_"&amp;AC7981&amp;"_"&amp;AE7981,[1]挑战模式!$A:$AS,14+AD7981,FALSE)="","","Monster_Season"&amp;AA7981&amp;"_Challenge"&amp;AB7981&amp;"_"&amp;AC7981&amp;"_"&amp;AD7981&amp;"_"&amp;AE7981))</f>
        <v/>
      </c>
      <c r="C7981" t="str">
        <f t="shared" ca="1" si="625"/>
        <v/>
      </c>
      <c r="E7981" t="str">
        <f ca="1">IF(B7981="","",VLOOKUP(AA7981&amp;"_"&amp;AB7981&amp;"_"&amp;AC7981&amp;"_"&amp;AE7981,[1]挑战模式!$A:$AS,26+AD7981,FALSE))</f>
        <v/>
      </c>
      <c r="F7981" t="str">
        <f ca="1">IF(B7981="","",VLOOKUP(VLOOKUP(AA7981&amp;"_"&amp;AB7981&amp;"_"&amp;AC7981&amp;"_"&amp;AE7981,[1]挑战模式!$A:$AS,14+AD7981,FALSE),[1]怪物!$B:$O,3,FALSE))</f>
        <v/>
      </c>
      <c r="G7981" t="str">
        <f t="shared" ca="1" si="626"/>
        <v/>
      </c>
      <c r="H7981" t="str">
        <f t="shared" ca="1" si="627"/>
        <v/>
      </c>
      <c r="I7981" t="str">
        <f t="shared" ca="1" si="628"/>
        <v/>
      </c>
      <c r="J7981" t="str">
        <f t="shared" ca="1" si="629"/>
        <v/>
      </c>
      <c r="K7981" t="str">
        <f t="shared" ca="1" si="629"/>
        <v/>
      </c>
      <c r="AA7981">
        <v>0</v>
      </c>
      <c r="AB7981">
        <v>16</v>
      </c>
      <c r="AC7981">
        <v>2</v>
      </c>
      <c r="AD7981">
        <v>5</v>
      </c>
      <c r="AE7981" t="s">
        <v>759</v>
      </c>
    </row>
    <row r="7982" spans="2:31" x14ac:dyDescent="0.2">
      <c r="B7982" t="str">
        <f ca="1">IF(ISNA(VLOOKUP(AA7982&amp;"_"&amp;AB7982&amp;"_"&amp;AC7982&amp;"_"&amp;AE7982,[1]挑战模式!$A:$AS,1,FALSE)),"",IF(VLOOKUP(AA7982&amp;"_"&amp;AB7982&amp;"_"&amp;AC7982&amp;"_"&amp;AE7982,[1]挑战模式!$A:$AS,14+AD7982,FALSE)="","","Monster_Season"&amp;AA7982&amp;"_Challenge"&amp;AB7982&amp;"_"&amp;AC7982&amp;"_"&amp;AD7982&amp;"_"&amp;AE7982))</f>
        <v/>
      </c>
      <c r="C7982" t="str">
        <f t="shared" ca="1" si="625"/>
        <v/>
      </c>
      <c r="E7982" t="str">
        <f ca="1">IF(B7982="","",VLOOKUP(AA7982&amp;"_"&amp;AB7982&amp;"_"&amp;AC7982&amp;"_"&amp;AE7982,[1]挑战模式!$A:$AS,26+AD7982,FALSE))</f>
        <v/>
      </c>
      <c r="F7982" t="str">
        <f ca="1">IF(B7982="","",VLOOKUP(VLOOKUP(AA7982&amp;"_"&amp;AB7982&amp;"_"&amp;AC7982&amp;"_"&amp;AE7982,[1]挑战模式!$A:$AS,14+AD7982,FALSE),[1]怪物!$B:$O,3,FALSE))</f>
        <v/>
      </c>
      <c r="G7982" t="str">
        <f t="shared" ca="1" si="626"/>
        <v/>
      </c>
      <c r="H7982" t="str">
        <f t="shared" ca="1" si="627"/>
        <v/>
      </c>
      <c r="I7982" t="str">
        <f t="shared" ca="1" si="628"/>
        <v/>
      </c>
      <c r="J7982" t="str">
        <f t="shared" ca="1" si="629"/>
        <v/>
      </c>
      <c r="K7982" t="str">
        <f t="shared" ca="1" si="629"/>
        <v/>
      </c>
      <c r="AA7982">
        <v>0</v>
      </c>
      <c r="AB7982">
        <v>16</v>
      </c>
      <c r="AC7982">
        <v>2</v>
      </c>
      <c r="AD7982">
        <v>6</v>
      </c>
      <c r="AE7982" t="s">
        <v>759</v>
      </c>
    </row>
    <row r="7983" spans="2:31" x14ac:dyDescent="0.2">
      <c r="B7983" t="str">
        <f ca="1">IF(ISNA(VLOOKUP(AA7983&amp;"_"&amp;AB7983&amp;"_"&amp;AC7983&amp;"_"&amp;AE7983,[1]挑战模式!$A:$AS,1,FALSE)),"",IF(VLOOKUP(AA7983&amp;"_"&amp;AB7983&amp;"_"&amp;AC7983&amp;"_"&amp;AE7983,[1]挑战模式!$A:$AS,14+AD7983,FALSE)="","","Monster_Season"&amp;AA7983&amp;"_Challenge"&amp;AB7983&amp;"_"&amp;AC7983&amp;"_"&amp;AD7983&amp;"_"&amp;AE7983))</f>
        <v>Monster_Season0_Challenge16_3_1_Hell</v>
      </c>
      <c r="C7983">
        <f t="shared" ca="1" si="625"/>
        <v>1</v>
      </c>
      <c r="E7983">
        <f ca="1">IF(B7983="","",VLOOKUP(AA7983&amp;"_"&amp;AB7983&amp;"_"&amp;AC7983&amp;"_"&amp;AE7983,[1]挑战模式!$A:$AS,26+AD7983,FALSE))</f>
        <v>995</v>
      </c>
      <c r="F7983">
        <f ca="1">IF(B7983="","",VLOOKUP(VLOOKUP(AA7983&amp;"_"&amp;AB7983&amp;"_"&amp;AC7983&amp;"_"&amp;AE7983,[1]挑战模式!$A:$AS,14+AD7983,FALSE),[1]怪物!$B:$O,3,FALSE))</f>
        <v>1</v>
      </c>
      <c r="G7983">
        <f t="shared" ca="1" si="626"/>
        <v>0</v>
      </c>
      <c r="H7983">
        <f t="shared" ca="1" si="627"/>
        <v>0</v>
      </c>
      <c r="I7983">
        <f t="shared" ca="1" si="628"/>
        <v>0</v>
      </c>
      <c r="J7983">
        <f t="shared" ca="1" si="629"/>
        <v>0</v>
      </c>
      <c r="K7983">
        <f t="shared" ca="1" si="629"/>
        <v>0</v>
      </c>
      <c r="AA7983">
        <v>0</v>
      </c>
      <c r="AB7983">
        <v>16</v>
      </c>
      <c r="AC7983">
        <v>3</v>
      </c>
      <c r="AD7983">
        <v>1</v>
      </c>
      <c r="AE7983" t="s">
        <v>759</v>
      </c>
    </row>
    <row r="7984" spans="2:31" x14ac:dyDescent="0.2">
      <c r="B7984" t="str">
        <f ca="1">IF(ISNA(VLOOKUP(AA7984&amp;"_"&amp;AB7984&amp;"_"&amp;AC7984&amp;"_"&amp;AE7984,[1]挑战模式!$A:$AS,1,FALSE)),"",IF(VLOOKUP(AA7984&amp;"_"&amp;AB7984&amp;"_"&amp;AC7984&amp;"_"&amp;AE7984,[1]挑战模式!$A:$AS,14+AD7984,FALSE)="","","Monster_Season"&amp;AA7984&amp;"_Challenge"&amp;AB7984&amp;"_"&amp;AC7984&amp;"_"&amp;AD7984&amp;"_"&amp;AE7984))</f>
        <v>Monster_Season0_Challenge16_3_2_Hell</v>
      </c>
      <c r="C7984">
        <f t="shared" ca="1" si="625"/>
        <v>1</v>
      </c>
      <c r="E7984">
        <f ca="1">IF(B7984="","",VLOOKUP(AA7984&amp;"_"&amp;AB7984&amp;"_"&amp;AC7984&amp;"_"&amp;AE7984,[1]挑战模式!$A:$AS,26+AD7984,FALSE))</f>
        <v>249</v>
      </c>
      <c r="F7984">
        <f ca="1">IF(B7984="","",VLOOKUP(VLOOKUP(AA7984&amp;"_"&amp;AB7984&amp;"_"&amp;AC7984&amp;"_"&amp;AE7984,[1]挑战模式!$A:$AS,14+AD7984,FALSE),[1]怪物!$B:$O,3,FALSE))</f>
        <v>1</v>
      </c>
      <c r="G7984">
        <f t="shared" ca="1" si="626"/>
        <v>0</v>
      </c>
      <c r="H7984">
        <f t="shared" ca="1" si="627"/>
        <v>0</v>
      </c>
      <c r="I7984">
        <f t="shared" ca="1" si="628"/>
        <v>0</v>
      </c>
      <c r="J7984">
        <f t="shared" ca="1" si="629"/>
        <v>0</v>
      </c>
      <c r="K7984">
        <f t="shared" ca="1" si="629"/>
        <v>0</v>
      </c>
      <c r="AA7984">
        <v>0</v>
      </c>
      <c r="AB7984">
        <v>16</v>
      </c>
      <c r="AC7984">
        <v>3</v>
      </c>
      <c r="AD7984">
        <v>2</v>
      </c>
      <c r="AE7984" t="s">
        <v>759</v>
      </c>
    </row>
    <row r="7985" spans="2:31" x14ac:dyDescent="0.2">
      <c r="B7985" t="str">
        <f ca="1">IF(ISNA(VLOOKUP(AA7985&amp;"_"&amp;AB7985&amp;"_"&amp;AC7985&amp;"_"&amp;AE7985,[1]挑战模式!$A:$AS,1,FALSE)),"",IF(VLOOKUP(AA7985&amp;"_"&amp;AB7985&amp;"_"&amp;AC7985&amp;"_"&amp;AE7985,[1]挑战模式!$A:$AS,14+AD7985,FALSE)="","","Monster_Season"&amp;AA7985&amp;"_Challenge"&amp;AB7985&amp;"_"&amp;AC7985&amp;"_"&amp;AD7985&amp;"_"&amp;AE7985))</f>
        <v/>
      </c>
      <c r="C7985" t="str">
        <f t="shared" ca="1" si="625"/>
        <v/>
      </c>
      <c r="E7985" t="str">
        <f ca="1">IF(B7985="","",VLOOKUP(AA7985&amp;"_"&amp;AB7985&amp;"_"&amp;AC7985&amp;"_"&amp;AE7985,[1]挑战模式!$A:$AS,26+AD7985,FALSE))</f>
        <v/>
      </c>
      <c r="F7985" t="str">
        <f ca="1">IF(B7985="","",VLOOKUP(VLOOKUP(AA7985&amp;"_"&amp;AB7985&amp;"_"&amp;AC7985&amp;"_"&amp;AE7985,[1]挑战模式!$A:$AS,14+AD7985,FALSE),[1]怪物!$B:$O,3,FALSE))</f>
        <v/>
      </c>
      <c r="G7985" t="str">
        <f t="shared" ca="1" si="626"/>
        <v/>
      </c>
      <c r="H7985" t="str">
        <f t="shared" ca="1" si="627"/>
        <v/>
      </c>
      <c r="I7985" t="str">
        <f t="shared" ca="1" si="628"/>
        <v/>
      </c>
      <c r="J7985" t="str">
        <f t="shared" ca="1" si="629"/>
        <v/>
      </c>
      <c r="K7985" t="str">
        <f t="shared" ca="1" si="629"/>
        <v/>
      </c>
      <c r="AA7985">
        <v>0</v>
      </c>
      <c r="AB7985">
        <v>16</v>
      </c>
      <c r="AC7985">
        <v>3</v>
      </c>
      <c r="AD7985">
        <v>3</v>
      </c>
      <c r="AE7985" t="s">
        <v>759</v>
      </c>
    </row>
    <row r="7986" spans="2:31" x14ac:dyDescent="0.2">
      <c r="B7986" t="str">
        <f ca="1">IF(ISNA(VLOOKUP(AA7986&amp;"_"&amp;AB7986&amp;"_"&amp;AC7986&amp;"_"&amp;AE7986,[1]挑战模式!$A:$AS,1,FALSE)),"",IF(VLOOKUP(AA7986&amp;"_"&amp;AB7986&amp;"_"&amp;AC7986&amp;"_"&amp;AE7986,[1]挑战模式!$A:$AS,14+AD7986,FALSE)="","","Monster_Season"&amp;AA7986&amp;"_Challenge"&amp;AB7986&amp;"_"&amp;AC7986&amp;"_"&amp;AD7986&amp;"_"&amp;AE7986))</f>
        <v/>
      </c>
      <c r="C7986" t="str">
        <f t="shared" ca="1" si="625"/>
        <v/>
      </c>
      <c r="E7986" t="str">
        <f ca="1">IF(B7986="","",VLOOKUP(AA7986&amp;"_"&amp;AB7986&amp;"_"&amp;AC7986&amp;"_"&amp;AE7986,[1]挑战模式!$A:$AS,26+AD7986,FALSE))</f>
        <v/>
      </c>
      <c r="F7986" t="str">
        <f ca="1">IF(B7986="","",VLOOKUP(VLOOKUP(AA7986&amp;"_"&amp;AB7986&amp;"_"&amp;AC7986&amp;"_"&amp;AE7986,[1]挑战模式!$A:$AS,14+AD7986,FALSE),[1]怪物!$B:$O,3,FALSE))</f>
        <v/>
      </c>
      <c r="G7986" t="str">
        <f t="shared" ca="1" si="626"/>
        <v/>
      </c>
      <c r="H7986" t="str">
        <f t="shared" ca="1" si="627"/>
        <v/>
      </c>
      <c r="I7986" t="str">
        <f t="shared" ca="1" si="628"/>
        <v/>
      </c>
      <c r="J7986" t="str">
        <f t="shared" ca="1" si="629"/>
        <v/>
      </c>
      <c r="K7986" t="str">
        <f t="shared" ca="1" si="629"/>
        <v/>
      </c>
      <c r="AA7986">
        <v>0</v>
      </c>
      <c r="AB7986">
        <v>16</v>
      </c>
      <c r="AC7986">
        <v>3</v>
      </c>
      <c r="AD7986">
        <v>4</v>
      </c>
      <c r="AE7986" t="s">
        <v>759</v>
      </c>
    </row>
    <row r="7987" spans="2:31" x14ac:dyDescent="0.2">
      <c r="B7987" t="str">
        <f ca="1">IF(ISNA(VLOOKUP(AA7987&amp;"_"&amp;AB7987&amp;"_"&amp;AC7987&amp;"_"&amp;AE7987,[1]挑战模式!$A:$AS,1,FALSE)),"",IF(VLOOKUP(AA7987&amp;"_"&amp;AB7987&amp;"_"&amp;AC7987&amp;"_"&amp;AE7987,[1]挑战模式!$A:$AS,14+AD7987,FALSE)="","","Monster_Season"&amp;AA7987&amp;"_Challenge"&amp;AB7987&amp;"_"&amp;AC7987&amp;"_"&amp;AD7987&amp;"_"&amp;AE7987))</f>
        <v/>
      </c>
      <c r="C7987" t="str">
        <f t="shared" ca="1" si="625"/>
        <v/>
      </c>
      <c r="E7987" t="str">
        <f ca="1">IF(B7987="","",VLOOKUP(AA7987&amp;"_"&amp;AB7987&amp;"_"&amp;AC7987&amp;"_"&amp;AE7987,[1]挑战模式!$A:$AS,26+AD7987,FALSE))</f>
        <v/>
      </c>
      <c r="F7987" t="str">
        <f ca="1">IF(B7987="","",VLOOKUP(VLOOKUP(AA7987&amp;"_"&amp;AB7987&amp;"_"&amp;AC7987&amp;"_"&amp;AE7987,[1]挑战模式!$A:$AS,14+AD7987,FALSE),[1]怪物!$B:$O,3,FALSE))</f>
        <v/>
      </c>
      <c r="G7987" t="str">
        <f t="shared" ca="1" si="626"/>
        <v/>
      </c>
      <c r="H7987" t="str">
        <f t="shared" ca="1" si="627"/>
        <v/>
      </c>
      <c r="I7987" t="str">
        <f t="shared" ca="1" si="628"/>
        <v/>
      </c>
      <c r="J7987" t="str">
        <f t="shared" ca="1" si="629"/>
        <v/>
      </c>
      <c r="K7987" t="str">
        <f t="shared" ca="1" si="629"/>
        <v/>
      </c>
      <c r="AA7987">
        <v>0</v>
      </c>
      <c r="AB7987">
        <v>16</v>
      </c>
      <c r="AC7987">
        <v>3</v>
      </c>
      <c r="AD7987">
        <v>5</v>
      </c>
      <c r="AE7987" t="s">
        <v>759</v>
      </c>
    </row>
    <row r="7988" spans="2:31" x14ac:dyDescent="0.2">
      <c r="B7988" t="str">
        <f ca="1">IF(ISNA(VLOOKUP(AA7988&amp;"_"&amp;AB7988&amp;"_"&amp;AC7988&amp;"_"&amp;AE7988,[1]挑战模式!$A:$AS,1,FALSE)),"",IF(VLOOKUP(AA7988&amp;"_"&amp;AB7988&amp;"_"&amp;AC7988&amp;"_"&amp;AE7988,[1]挑战模式!$A:$AS,14+AD7988,FALSE)="","","Monster_Season"&amp;AA7988&amp;"_Challenge"&amp;AB7988&amp;"_"&amp;AC7988&amp;"_"&amp;AD7988&amp;"_"&amp;AE7988))</f>
        <v/>
      </c>
      <c r="C7988" t="str">
        <f t="shared" ca="1" si="625"/>
        <v/>
      </c>
      <c r="E7988" t="str">
        <f ca="1">IF(B7988="","",VLOOKUP(AA7988&amp;"_"&amp;AB7988&amp;"_"&amp;AC7988&amp;"_"&amp;AE7988,[1]挑战模式!$A:$AS,26+AD7988,FALSE))</f>
        <v/>
      </c>
      <c r="F7988" t="str">
        <f ca="1">IF(B7988="","",VLOOKUP(VLOOKUP(AA7988&amp;"_"&amp;AB7988&amp;"_"&amp;AC7988&amp;"_"&amp;AE7988,[1]挑战模式!$A:$AS,14+AD7988,FALSE),[1]怪物!$B:$O,3,FALSE))</f>
        <v/>
      </c>
      <c r="G7988" t="str">
        <f t="shared" ca="1" si="626"/>
        <v/>
      </c>
      <c r="H7988" t="str">
        <f t="shared" ca="1" si="627"/>
        <v/>
      </c>
      <c r="I7988" t="str">
        <f t="shared" ca="1" si="628"/>
        <v/>
      </c>
      <c r="J7988" t="str">
        <f t="shared" ca="1" si="629"/>
        <v/>
      </c>
      <c r="K7988" t="str">
        <f t="shared" ca="1" si="629"/>
        <v/>
      </c>
      <c r="AA7988">
        <v>0</v>
      </c>
      <c r="AB7988">
        <v>16</v>
      </c>
      <c r="AC7988">
        <v>3</v>
      </c>
      <c r="AD7988">
        <v>6</v>
      </c>
      <c r="AE7988" t="s">
        <v>759</v>
      </c>
    </row>
    <row r="7989" spans="2:31" x14ac:dyDescent="0.2">
      <c r="B7989" t="str">
        <f ca="1">IF(ISNA(VLOOKUP(AA7989&amp;"_"&amp;AB7989&amp;"_"&amp;AC7989&amp;"_"&amp;AE7989,[1]挑战模式!$A:$AS,1,FALSE)),"",IF(VLOOKUP(AA7989&amp;"_"&amp;AB7989&amp;"_"&amp;AC7989&amp;"_"&amp;AE7989,[1]挑战模式!$A:$AS,14+AD7989,FALSE)="","","Monster_Season"&amp;AA7989&amp;"_Challenge"&amp;AB7989&amp;"_"&amp;AC7989&amp;"_"&amp;AD7989&amp;"_"&amp;AE7989))</f>
        <v>Monster_Season0_Challenge16_4_1_Hell</v>
      </c>
      <c r="C7989">
        <f t="shared" ca="1" si="625"/>
        <v>1</v>
      </c>
      <c r="E7989">
        <f ca="1">IF(B7989="","",VLOOKUP(AA7989&amp;"_"&amp;AB7989&amp;"_"&amp;AC7989&amp;"_"&amp;AE7989,[1]挑战模式!$A:$AS,26+AD7989,FALSE))</f>
        <v>1141</v>
      </c>
      <c r="F7989">
        <f ca="1">IF(B7989="","",VLOOKUP(VLOOKUP(AA7989&amp;"_"&amp;AB7989&amp;"_"&amp;AC7989&amp;"_"&amp;AE7989,[1]挑战模式!$A:$AS,14+AD7989,FALSE),[1]怪物!$B:$O,3,FALSE))</f>
        <v>1</v>
      </c>
      <c r="G7989">
        <f t="shared" ca="1" si="626"/>
        <v>0</v>
      </c>
      <c r="H7989">
        <f t="shared" ca="1" si="627"/>
        <v>0</v>
      </c>
      <c r="I7989">
        <f t="shared" ca="1" si="628"/>
        <v>0</v>
      </c>
      <c r="J7989">
        <f t="shared" ca="1" si="629"/>
        <v>0</v>
      </c>
      <c r="K7989">
        <f t="shared" ca="1" si="629"/>
        <v>0</v>
      </c>
      <c r="AA7989">
        <v>0</v>
      </c>
      <c r="AB7989">
        <v>16</v>
      </c>
      <c r="AC7989">
        <v>4</v>
      </c>
      <c r="AD7989">
        <v>1</v>
      </c>
      <c r="AE7989" t="s">
        <v>759</v>
      </c>
    </row>
    <row r="7990" spans="2:31" x14ac:dyDescent="0.2">
      <c r="B7990" t="str">
        <f ca="1">IF(ISNA(VLOOKUP(AA7990&amp;"_"&amp;AB7990&amp;"_"&amp;AC7990&amp;"_"&amp;AE7990,[1]挑战模式!$A:$AS,1,FALSE)),"",IF(VLOOKUP(AA7990&amp;"_"&amp;AB7990&amp;"_"&amp;AC7990&amp;"_"&amp;AE7990,[1]挑战模式!$A:$AS,14+AD7990,FALSE)="","","Monster_Season"&amp;AA7990&amp;"_Challenge"&amp;AB7990&amp;"_"&amp;AC7990&amp;"_"&amp;AD7990&amp;"_"&amp;AE7990))</f>
        <v>Monster_Season0_Challenge16_4_2_Hell</v>
      </c>
      <c r="C7990">
        <f t="shared" ca="1" si="625"/>
        <v>1</v>
      </c>
      <c r="E7990">
        <f ca="1">IF(B7990="","",VLOOKUP(AA7990&amp;"_"&amp;AB7990&amp;"_"&amp;AC7990&amp;"_"&amp;AE7990,[1]挑战模式!$A:$AS,26+AD7990,FALSE))</f>
        <v>285</v>
      </c>
      <c r="F7990">
        <f ca="1">IF(B7990="","",VLOOKUP(VLOOKUP(AA7990&amp;"_"&amp;AB7990&amp;"_"&amp;AC7990&amp;"_"&amp;AE7990,[1]挑战模式!$A:$AS,14+AD7990,FALSE),[1]怪物!$B:$O,3,FALSE))</f>
        <v>1</v>
      </c>
      <c r="G7990">
        <f t="shared" ca="1" si="626"/>
        <v>0</v>
      </c>
      <c r="H7990">
        <f t="shared" ca="1" si="627"/>
        <v>0</v>
      </c>
      <c r="I7990">
        <f t="shared" ca="1" si="628"/>
        <v>0</v>
      </c>
      <c r="J7990">
        <f t="shared" ca="1" si="629"/>
        <v>0</v>
      </c>
      <c r="K7990">
        <f t="shared" ca="1" si="629"/>
        <v>0</v>
      </c>
      <c r="AA7990">
        <v>0</v>
      </c>
      <c r="AB7990">
        <v>16</v>
      </c>
      <c r="AC7990">
        <v>4</v>
      </c>
      <c r="AD7990">
        <v>2</v>
      </c>
      <c r="AE7990" t="s">
        <v>759</v>
      </c>
    </row>
    <row r="7991" spans="2:31" x14ac:dyDescent="0.2">
      <c r="B7991" t="str">
        <f ca="1">IF(ISNA(VLOOKUP(AA7991&amp;"_"&amp;AB7991&amp;"_"&amp;AC7991&amp;"_"&amp;AE7991,[1]挑战模式!$A:$AS,1,FALSE)),"",IF(VLOOKUP(AA7991&amp;"_"&amp;AB7991&amp;"_"&amp;AC7991&amp;"_"&amp;AE7991,[1]挑战模式!$A:$AS,14+AD7991,FALSE)="","","Monster_Season"&amp;AA7991&amp;"_Challenge"&amp;AB7991&amp;"_"&amp;AC7991&amp;"_"&amp;AD7991&amp;"_"&amp;AE7991))</f>
        <v>Monster_Season0_Challenge16_4_3_Hell</v>
      </c>
      <c r="C7991">
        <f t="shared" ca="1" si="625"/>
        <v>1</v>
      </c>
      <c r="E7991">
        <f ca="1">IF(B7991="","",VLOOKUP(AA7991&amp;"_"&amp;AB7991&amp;"_"&amp;AC7991&amp;"_"&amp;AE7991,[1]挑战模式!$A:$AS,26+AD7991,FALSE))</f>
        <v>1141</v>
      </c>
      <c r="F7991">
        <f ca="1">IF(B7991="","",VLOOKUP(VLOOKUP(AA7991&amp;"_"&amp;AB7991&amp;"_"&amp;AC7991&amp;"_"&amp;AE7991,[1]挑战模式!$A:$AS,14+AD7991,FALSE),[1]怪物!$B:$O,3,FALSE))</f>
        <v>1</v>
      </c>
      <c r="G7991">
        <f t="shared" ca="1" si="626"/>
        <v>0</v>
      </c>
      <c r="H7991">
        <f t="shared" ca="1" si="627"/>
        <v>0</v>
      </c>
      <c r="I7991">
        <f t="shared" ca="1" si="628"/>
        <v>0</v>
      </c>
      <c r="J7991">
        <f t="shared" ca="1" si="629"/>
        <v>0</v>
      </c>
      <c r="K7991">
        <f t="shared" ca="1" si="629"/>
        <v>0</v>
      </c>
      <c r="AA7991">
        <v>0</v>
      </c>
      <c r="AB7991">
        <v>16</v>
      </c>
      <c r="AC7991">
        <v>4</v>
      </c>
      <c r="AD7991">
        <v>3</v>
      </c>
      <c r="AE7991" t="s">
        <v>759</v>
      </c>
    </row>
    <row r="7992" spans="2:31" x14ac:dyDescent="0.2">
      <c r="B7992" t="str">
        <f ca="1">IF(ISNA(VLOOKUP(AA7992&amp;"_"&amp;AB7992&amp;"_"&amp;AC7992&amp;"_"&amp;AE7992,[1]挑战模式!$A:$AS,1,FALSE)),"",IF(VLOOKUP(AA7992&amp;"_"&amp;AB7992&amp;"_"&amp;AC7992&amp;"_"&amp;AE7992,[1]挑战模式!$A:$AS,14+AD7992,FALSE)="","","Monster_Season"&amp;AA7992&amp;"_Challenge"&amp;AB7992&amp;"_"&amp;AC7992&amp;"_"&amp;AD7992&amp;"_"&amp;AE7992))</f>
        <v/>
      </c>
      <c r="C7992" t="str">
        <f t="shared" ca="1" si="625"/>
        <v/>
      </c>
      <c r="E7992" t="str">
        <f ca="1">IF(B7992="","",VLOOKUP(AA7992&amp;"_"&amp;AB7992&amp;"_"&amp;AC7992&amp;"_"&amp;AE7992,[1]挑战模式!$A:$AS,26+AD7992,FALSE))</f>
        <v/>
      </c>
      <c r="F7992" t="str">
        <f ca="1">IF(B7992="","",VLOOKUP(VLOOKUP(AA7992&amp;"_"&amp;AB7992&amp;"_"&amp;AC7992&amp;"_"&amp;AE7992,[1]挑战模式!$A:$AS,14+AD7992,FALSE),[1]怪物!$B:$O,3,FALSE))</f>
        <v/>
      </c>
      <c r="G7992" t="str">
        <f t="shared" ca="1" si="626"/>
        <v/>
      </c>
      <c r="H7992" t="str">
        <f t="shared" ca="1" si="627"/>
        <v/>
      </c>
      <c r="I7992" t="str">
        <f t="shared" ca="1" si="628"/>
        <v/>
      </c>
      <c r="J7992" t="str">
        <f t="shared" ca="1" si="629"/>
        <v/>
      </c>
      <c r="K7992" t="str">
        <f t="shared" ca="1" si="629"/>
        <v/>
      </c>
      <c r="AA7992">
        <v>0</v>
      </c>
      <c r="AB7992">
        <v>16</v>
      </c>
      <c r="AC7992">
        <v>4</v>
      </c>
      <c r="AD7992">
        <v>4</v>
      </c>
      <c r="AE7992" t="s">
        <v>759</v>
      </c>
    </row>
    <row r="7993" spans="2:31" x14ac:dyDescent="0.2">
      <c r="B7993" t="str">
        <f ca="1">IF(ISNA(VLOOKUP(AA7993&amp;"_"&amp;AB7993&amp;"_"&amp;AC7993&amp;"_"&amp;AE7993,[1]挑战模式!$A:$AS,1,FALSE)),"",IF(VLOOKUP(AA7993&amp;"_"&amp;AB7993&amp;"_"&amp;AC7993&amp;"_"&amp;AE7993,[1]挑战模式!$A:$AS,14+AD7993,FALSE)="","","Monster_Season"&amp;AA7993&amp;"_Challenge"&amp;AB7993&amp;"_"&amp;AC7993&amp;"_"&amp;AD7993&amp;"_"&amp;AE7993))</f>
        <v/>
      </c>
      <c r="C7993" t="str">
        <f t="shared" ca="1" si="625"/>
        <v/>
      </c>
      <c r="E7993" t="str">
        <f ca="1">IF(B7993="","",VLOOKUP(AA7993&amp;"_"&amp;AB7993&amp;"_"&amp;AC7993&amp;"_"&amp;AE7993,[1]挑战模式!$A:$AS,26+AD7993,FALSE))</f>
        <v/>
      </c>
      <c r="F7993" t="str">
        <f ca="1">IF(B7993="","",VLOOKUP(VLOOKUP(AA7993&amp;"_"&amp;AB7993&amp;"_"&amp;AC7993&amp;"_"&amp;AE7993,[1]挑战模式!$A:$AS,14+AD7993,FALSE),[1]怪物!$B:$O,3,FALSE))</f>
        <v/>
      </c>
      <c r="G7993" t="str">
        <f t="shared" ca="1" si="626"/>
        <v/>
      </c>
      <c r="H7993" t="str">
        <f t="shared" ca="1" si="627"/>
        <v/>
      </c>
      <c r="I7993" t="str">
        <f t="shared" ca="1" si="628"/>
        <v/>
      </c>
      <c r="J7993" t="str">
        <f t="shared" ca="1" si="629"/>
        <v/>
      </c>
      <c r="K7993" t="str">
        <f t="shared" ca="1" si="629"/>
        <v/>
      </c>
      <c r="AA7993">
        <v>0</v>
      </c>
      <c r="AB7993">
        <v>16</v>
      </c>
      <c r="AC7993">
        <v>4</v>
      </c>
      <c r="AD7993">
        <v>5</v>
      </c>
      <c r="AE7993" t="s">
        <v>759</v>
      </c>
    </row>
    <row r="7994" spans="2:31" x14ac:dyDescent="0.2">
      <c r="B7994" t="str">
        <f ca="1">IF(ISNA(VLOOKUP(AA7994&amp;"_"&amp;AB7994&amp;"_"&amp;AC7994&amp;"_"&amp;AE7994,[1]挑战模式!$A:$AS,1,FALSE)),"",IF(VLOOKUP(AA7994&amp;"_"&amp;AB7994&amp;"_"&amp;AC7994&amp;"_"&amp;AE7994,[1]挑战模式!$A:$AS,14+AD7994,FALSE)="","","Monster_Season"&amp;AA7994&amp;"_Challenge"&amp;AB7994&amp;"_"&amp;AC7994&amp;"_"&amp;AD7994&amp;"_"&amp;AE7994))</f>
        <v/>
      </c>
      <c r="C7994" t="str">
        <f t="shared" ca="1" si="625"/>
        <v/>
      </c>
      <c r="E7994" t="str">
        <f ca="1">IF(B7994="","",VLOOKUP(AA7994&amp;"_"&amp;AB7994&amp;"_"&amp;AC7994&amp;"_"&amp;AE7994,[1]挑战模式!$A:$AS,26+AD7994,FALSE))</f>
        <v/>
      </c>
      <c r="F7994" t="str">
        <f ca="1">IF(B7994="","",VLOOKUP(VLOOKUP(AA7994&amp;"_"&amp;AB7994&amp;"_"&amp;AC7994&amp;"_"&amp;AE7994,[1]挑战模式!$A:$AS,14+AD7994,FALSE),[1]怪物!$B:$O,3,FALSE))</f>
        <v/>
      </c>
      <c r="G7994" t="str">
        <f t="shared" ca="1" si="626"/>
        <v/>
      </c>
      <c r="H7994" t="str">
        <f t="shared" ca="1" si="627"/>
        <v/>
      </c>
      <c r="I7994" t="str">
        <f t="shared" ca="1" si="628"/>
        <v/>
      </c>
      <c r="J7994" t="str">
        <f t="shared" ca="1" si="629"/>
        <v/>
      </c>
      <c r="K7994" t="str">
        <f t="shared" ca="1" si="629"/>
        <v/>
      </c>
      <c r="AA7994">
        <v>0</v>
      </c>
      <c r="AB7994">
        <v>16</v>
      </c>
      <c r="AC7994">
        <v>4</v>
      </c>
      <c r="AD7994">
        <v>6</v>
      </c>
      <c r="AE7994" t="s">
        <v>759</v>
      </c>
    </row>
    <row r="7995" spans="2:31" x14ac:dyDescent="0.2">
      <c r="B7995" t="str">
        <f ca="1">IF(ISNA(VLOOKUP(AA7995&amp;"_"&amp;AB7995&amp;"_"&amp;AC7995&amp;"_"&amp;AE7995,[1]挑战模式!$A:$AS,1,FALSE)),"",IF(VLOOKUP(AA7995&amp;"_"&amp;AB7995&amp;"_"&amp;AC7995&amp;"_"&amp;AE7995,[1]挑战模式!$A:$AS,14+AD7995,FALSE)="","","Monster_Season"&amp;AA7995&amp;"_Challenge"&amp;AB7995&amp;"_"&amp;AC7995&amp;"_"&amp;AD7995&amp;"_"&amp;AE7995))</f>
        <v>Monster_Season0_Challenge16_5_1_Hell</v>
      </c>
      <c r="C7995">
        <f t="shared" ca="1" si="625"/>
        <v>1</v>
      </c>
      <c r="E7995">
        <f ca="1">IF(B7995="","",VLOOKUP(AA7995&amp;"_"&amp;AB7995&amp;"_"&amp;AC7995&amp;"_"&amp;AE7995,[1]挑战模式!$A:$AS,26+AD7995,FALSE))</f>
        <v>342</v>
      </c>
      <c r="F7995">
        <f ca="1">IF(B7995="","",VLOOKUP(VLOOKUP(AA7995&amp;"_"&amp;AB7995&amp;"_"&amp;AC7995&amp;"_"&amp;AE7995,[1]挑战模式!$A:$AS,14+AD7995,FALSE),[1]怪物!$B:$O,3,FALSE))</f>
        <v>1</v>
      </c>
      <c r="G7995">
        <f t="shared" ca="1" si="626"/>
        <v>0</v>
      </c>
      <c r="H7995">
        <f t="shared" ca="1" si="627"/>
        <v>0</v>
      </c>
      <c r="I7995">
        <f t="shared" ca="1" si="628"/>
        <v>0</v>
      </c>
      <c r="J7995">
        <f t="shared" ca="1" si="629"/>
        <v>0</v>
      </c>
      <c r="K7995">
        <f t="shared" ca="1" si="629"/>
        <v>0</v>
      </c>
      <c r="AA7995">
        <v>0</v>
      </c>
      <c r="AB7995">
        <v>16</v>
      </c>
      <c r="AC7995">
        <v>5</v>
      </c>
      <c r="AD7995">
        <v>1</v>
      </c>
      <c r="AE7995" t="s">
        <v>759</v>
      </c>
    </row>
    <row r="7996" spans="2:31" x14ac:dyDescent="0.2">
      <c r="B7996" t="str">
        <f ca="1">IF(ISNA(VLOOKUP(AA7996&amp;"_"&amp;AB7996&amp;"_"&amp;AC7996&amp;"_"&amp;AE7996,[1]挑战模式!$A:$AS,1,FALSE)),"",IF(VLOOKUP(AA7996&amp;"_"&amp;AB7996&amp;"_"&amp;AC7996&amp;"_"&amp;AE7996,[1]挑战模式!$A:$AS,14+AD7996,FALSE)="","","Monster_Season"&amp;AA7996&amp;"_Challenge"&amp;AB7996&amp;"_"&amp;AC7996&amp;"_"&amp;AD7996&amp;"_"&amp;AE7996))</f>
        <v>Monster_Season0_Challenge16_5_2_Hell</v>
      </c>
      <c r="C7996">
        <f t="shared" ca="1" si="625"/>
        <v>1</v>
      </c>
      <c r="E7996">
        <f ca="1">IF(B7996="","",VLOOKUP(AA7996&amp;"_"&amp;AB7996&amp;"_"&amp;AC7996&amp;"_"&amp;AE7996,[1]挑战模式!$A:$AS,26+AD7996,FALSE))</f>
        <v>1368</v>
      </c>
      <c r="F7996">
        <f ca="1">IF(B7996="","",VLOOKUP(VLOOKUP(AA7996&amp;"_"&amp;AB7996&amp;"_"&amp;AC7996&amp;"_"&amp;AE7996,[1]挑战模式!$A:$AS,14+AD7996,FALSE),[1]怪物!$B:$O,3,FALSE))</f>
        <v>1</v>
      </c>
      <c r="G7996">
        <f t="shared" ca="1" si="626"/>
        <v>0</v>
      </c>
      <c r="H7996">
        <f t="shared" ca="1" si="627"/>
        <v>0</v>
      </c>
      <c r="I7996">
        <f t="shared" ca="1" si="628"/>
        <v>0</v>
      </c>
      <c r="J7996">
        <f t="shared" ca="1" si="629"/>
        <v>0</v>
      </c>
      <c r="K7996">
        <f t="shared" ca="1" si="629"/>
        <v>0</v>
      </c>
      <c r="AA7996">
        <v>0</v>
      </c>
      <c r="AB7996">
        <v>16</v>
      </c>
      <c r="AC7996">
        <v>5</v>
      </c>
      <c r="AD7996">
        <v>2</v>
      </c>
      <c r="AE7996" t="s">
        <v>759</v>
      </c>
    </row>
    <row r="7997" spans="2:31" x14ac:dyDescent="0.2">
      <c r="B7997" t="str">
        <f ca="1">IF(ISNA(VLOOKUP(AA7997&amp;"_"&amp;AB7997&amp;"_"&amp;AC7997&amp;"_"&amp;AE7997,[1]挑战模式!$A:$AS,1,FALSE)),"",IF(VLOOKUP(AA7997&amp;"_"&amp;AB7997&amp;"_"&amp;AC7997&amp;"_"&amp;AE7997,[1]挑战模式!$A:$AS,14+AD7997,FALSE)="","","Monster_Season"&amp;AA7997&amp;"_Challenge"&amp;AB7997&amp;"_"&amp;AC7997&amp;"_"&amp;AD7997&amp;"_"&amp;AE7997))</f>
        <v>Monster_Season0_Challenge16_5_3_Hell</v>
      </c>
      <c r="C7997">
        <f t="shared" ca="1" si="625"/>
        <v>1</v>
      </c>
      <c r="E7997">
        <f ca="1">IF(B7997="","",VLOOKUP(AA7997&amp;"_"&amp;AB7997&amp;"_"&amp;AC7997&amp;"_"&amp;AE7997,[1]挑战模式!$A:$AS,26+AD7997,FALSE))</f>
        <v>1368</v>
      </c>
      <c r="F7997">
        <f ca="1">IF(B7997="","",VLOOKUP(VLOOKUP(AA7997&amp;"_"&amp;AB7997&amp;"_"&amp;AC7997&amp;"_"&amp;AE7997,[1]挑战模式!$A:$AS,14+AD7997,FALSE),[1]怪物!$B:$O,3,FALSE))</f>
        <v>1</v>
      </c>
      <c r="G7997">
        <f t="shared" ca="1" si="626"/>
        <v>0</v>
      </c>
      <c r="H7997">
        <f t="shared" ca="1" si="627"/>
        <v>0</v>
      </c>
      <c r="I7997">
        <f t="shared" ca="1" si="628"/>
        <v>0</v>
      </c>
      <c r="J7997">
        <f t="shared" ca="1" si="629"/>
        <v>0</v>
      </c>
      <c r="K7997">
        <f t="shared" ca="1" si="629"/>
        <v>0</v>
      </c>
      <c r="AA7997">
        <v>0</v>
      </c>
      <c r="AB7997">
        <v>16</v>
      </c>
      <c r="AC7997">
        <v>5</v>
      </c>
      <c r="AD7997">
        <v>3</v>
      </c>
      <c r="AE7997" t="s">
        <v>759</v>
      </c>
    </row>
    <row r="7998" spans="2:31" x14ac:dyDescent="0.2">
      <c r="B7998" t="str">
        <f ca="1">IF(ISNA(VLOOKUP(AA7998&amp;"_"&amp;AB7998&amp;"_"&amp;AC7998&amp;"_"&amp;AE7998,[1]挑战模式!$A:$AS,1,FALSE)),"",IF(VLOOKUP(AA7998&amp;"_"&amp;AB7998&amp;"_"&amp;AC7998&amp;"_"&amp;AE7998,[1]挑战模式!$A:$AS,14+AD7998,FALSE)="","","Monster_Season"&amp;AA7998&amp;"_Challenge"&amp;AB7998&amp;"_"&amp;AC7998&amp;"_"&amp;AD7998&amp;"_"&amp;AE7998))</f>
        <v/>
      </c>
      <c r="C7998" t="str">
        <f t="shared" ca="1" si="625"/>
        <v/>
      </c>
      <c r="E7998" t="str">
        <f ca="1">IF(B7998="","",VLOOKUP(AA7998&amp;"_"&amp;AB7998&amp;"_"&amp;AC7998&amp;"_"&amp;AE7998,[1]挑战模式!$A:$AS,26+AD7998,FALSE))</f>
        <v/>
      </c>
      <c r="F7998" t="str">
        <f ca="1">IF(B7998="","",VLOOKUP(VLOOKUP(AA7998&amp;"_"&amp;AB7998&amp;"_"&amp;AC7998&amp;"_"&amp;AE7998,[1]挑战模式!$A:$AS,14+AD7998,FALSE),[1]怪物!$B:$O,3,FALSE))</f>
        <v/>
      </c>
      <c r="G7998" t="str">
        <f t="shared" ca="1" si="626"/>
        <v/>
      </c>
      <c r="H7998" t="str">
        <f t="shared" ca="1" si="627"/>
        <v/>
      </c>
      <c r="I7998" t="str">
        <f t="shared" ca="1" si="628"/>
        <v/>
      </c>
      <c r="J7998" t="str">
        <f t="shared" ca="1" si="629"/>
        <v/>
      </c>
      <c r="K7998" t="str">
        <f t="shared" ca="1" si="629"/>
        <v/>
      </c>
      <c r="AA7998">
        <v>0</v>
      </c>
      <c r="AB7998">
        <v>16</v>
      </c>
      <c r="AC7998">
        <v>5</v>
      </c>
      <c r="AD7998">
        <v>4</v>
      </c>
      <c r="AE7998" t="s">
        <v>759</v>
      </c>
    </row>
    <row r="7999" spans="2:31" x14ac:dyDescent="0.2">
      <c r="B7999" t="str">
        <f ca="1">IF(ISNA(VLOOKUP(AA7999&amp;"_"&amp;AB7999&amp;"_"&amp;AC7999&amp;"_"&amp;AE7999,[1]挑战模式!$A:$AS,1,FALSE)),"",IF(VLOOKUP(AA7999&amp;"_"&amp;AB7999&amp;"_"&amp;AC7999&amp;"_"&amp;AE7999,[1]挑战模式!$A:$AS,14+AD7999,FALSE)="","","Monster_Season"&amp;AA7999&amp;"_Challenge"&amp;AB7999&amp;"_"&amp;AC7999&amp;"_"&amp;AD7999&amp;"_"&amp;AE7999))</f>
        <v/>
      </c>
      <c r="C7999" t="str">
        <f t="shared" ca="1" si="625"/>
        <v/>
      </c>
      <c r="E7999" t="str">
        <f ca="1">IF(B7999="","",VLOOKUP(AA7999&amp;"_"&amp;AB7999&amp;"_"&amp;AC7999&amp;"_"&amp;AE7999,[1]挑战模式!$A:$AS,26+AD7999,FALSE))</f>
        <v/>
      </c>
      <c r="F7999" t="str">
        <f ca="1">IF(B7999="","",VLOOKUP(VLOOKUP(AA7999&amp;"_"&amp;AB7999&amp;"_"&amp;AC7999&amp;"_"&amp;AE7999,[1]挑战模式!$A:$AS,14+AD7999,FALSE),[1]怪物!$B:$O,3,FALSE))</f>
        <v/>
      </c>
      <c r="G7999" t="str">
        <f t="shared" ca="1" si="626"/>
        <v/>
      </c>
      <c r="H7999" t="str">
        <f t="shared" ca="1" si="627"/>
        <v/>
      </c>
      <c r="I7999" t="str">
        <f t="shared" ca="1" si="628"/>
        <v/>
      </c>
      <c r="J7999" t="str">
        <f t="shared" ca="1" si="629"/>
        <v/>
      </c>
      <c r="K7999" t="str">
        <f t="shared" ca="1" si="629"/>
        <v/>
      </c>
      <c r="AA7999">
        <v>0</v>
      </c>
      <c r="AB7999">
        <v>16</v>
      </c>
      <c r="AC7999">
        <v>5</v>
      </c>
      <c r="AD7999">
        <v>5</v>
      </c>
      <c r="AE7999" t="s">
        <v>759</v>
      </c>
    </row>
    <row r="8000" spans="2:31" x14ac:dyDescent="0.2">
      <c r="B8000" t="str">
        <f ca="1">IF(ISNA(VLOOKUP(AA8000&amp;"_"&amp;AB8000&amp;"_"&amp;AC8000&amp;"_"&amp;AE8000,[1]挑战模式!$A:$AS,1,FALSE)),"",IF(VLOOKUP(AA8000&amp;"_"&amp;AB8000&amp;"_"&amp;AC8000&amp;"_"&amp;AE8000,[1]挑战模式!$A:$AS,14+AD8000,FALSE)="","","Monster_Season"&amp;AA8000&amp;"_Challenge"&amp;AB8000&amp;"_"&amp;AC8000&amp;"_"&amp;AD8000&amp;"_"&amp;AE8000))</f>
        <v/>
      </c>
      <c r="C8000" t="str">
        <f t="shared" ca="1" si="625"/>
        <v/>
      </c>
      <c r="E8000" t="str">
        <f ca="1">IF(B8000="","",VLOOKUP(AA8000&amp;"_"&amp;AB8000&amp;"_"&amp;AC8000&amp;"_"&amp;AE8000,[1]挑战模式!$A:$AS,26+AD8000,FALSE))</f>
        <v/>
      </c>
      <c r="F8000" t="str">
        <f ca="1">IF(B8000="","",VLOOKUP(VLOOKUP(AA8000&amp;"_"&amp;AB8000&amp;"_"&amp;AC8000&amp;"_"&amp;AE8000,[1]挑战模式!$A:$AS,14+AD8000,FALSE),[1]怪物!$B:$O,3,FALSE))</f>
        <v/>
      </c>
      <c r="G8000" t="str">
        <f t="shared" ca="1" si="626"/>
        <v/>
      </c>
      <c r="H8000" t="str">
        <f t="shared" ca="1" si="627"/>
        <v/>
      </c>
      <c r="I8000" t="str">
        <f t="shared" ca="1" si="628"/>
        <v/>
      </c>
      <c r="J8000" t="str">
        <f t="shared" ca="1" si="629"/>
        <v/>
      </c>
      <c r="K8000" t="str">
        <f t="shared" ca="1" si="629"/>
        <v/>
      </c>
      <c r="AA8000">
        <v>0</v>
      </c>
      <c r="AB8000">
        <v>16</v>
      </c>
      <c r="AC8000">
        <v>5</v>
      </c>
      <c r="AD8000">
        <v>6</v>
      </c>
      <c r="AE8000" t="s">
        <v>759</v>
      </c>
    </row>
    <row r="8001" spans="2:31" x14ac:dyDescent="0.2">
      <c r="B8001" t="str">
        <f ca="1">IF(ISNA(VLOOKUP(AA8001&amp;"_"&amp;AB8001&amp;"_"&amp;AC8001&amp;"_"&amp;AE8001,[1]挑战模式!$A:$AS,1,FALSE)),"",IF(VLOOKUP(AA8001&amp;"_"&amp;AB8001&amp;"_"&amp;AC8001&amp;"_"&amp;AE8001,[1]挑战模式!$A:$AS,14+AD8001,FALSE)="","","Monster_Season"&amp;AA8001&amp;"_Challenge"&amp;AB8001&amp;"_"&amp;AC8001&amp;"_"&amp;AD8001&amp;"_"&amp;AE8001))</f>
        <v>Monster_Season0_Challenge16_6_1_Hell</v>
      </c>
      <c r="C8001">
        <f t="shared" ca="1" si="625"/>
        <v>1</v>
      </c>
      <c r="E8001">
        <f ca="1">IF(B8001="","",VLOOKUP(AA8001&amp;"_"&amp;AB8001&amp;"_"&amp;AC8001&amp;"_"&amp;AE8001,[1]挑战模式!$A:$AS,26+AD8001,FALSE))</f>
        <v>1300</v>
      </c>
      <c r="F8001">
        <f ca="1">IF(B8001="","",VLOOKUP(VLOOKUP(AA8001&amp;"_"&amp;AB8001&amp;"_"&amp;AC8001&amp;"_"&amp;AE8001,[1]挑战模式!$A:$AS,14+AD8001,FALSE),[1]怪物!$B:$O,3,FALSE))</f>
        <v>1</v>
      </c>
      <c r="G8001">
        <f t="shared" ca="1" si="626"/>
        <v>0</v>
      </c>
      <c r="H8001">
        <f t="shared" ca="1" si="627"/>
        <v>0</v>
      </c>
      <c r="I8001">
        <f t="shared" ca="1" si="628"/>
        <v>0</v>
      </c>
      <c r="J8001">
        <f t="shared" ca="1" si="629"/>
        <v>0</v>
      </c>
      <c r="K8001">
        <f t="shared" ca="1" si="629"/>
        <v>0</v>
      </c>
      <c r="AA8001">
        <v>0</v>
      </c>
      <c r="AB8001">
        <v>16</v>
      </c>
      <c r="AC8001">
        <v>6</v>
      </c>
      <c r="AD8001">
        <v>1</v>
      </c>
      <c r="AE8001" t="s">
        <v>759</v>
      </c>
    </row>
    <row r="8002" spans="2:31" x14ac:dyDescent="0.2">
      <c r="B8002" t="str">
        <f ca="1">IF(ISNA(VLOOKUP(AA8002&amp;"_"&amp;AB8002&amp;"_"&amp;AC8002&amp;"_"&amp;AE8002,[1]挑战模式!$A:$AS,1,FALSE)),"",IF(VLOOKUP(AA8002&amp;"_"&amp;AB8002&amp;"_"&amp;AC8002&amp;"_"&amp;AE8002,[1]挑战模式!$A:$AS,14+AD8002,FALSE)="","","Monster_Season"&amp;AA8002&amp;"_Challenge"&amp;AB8002&amp;"_"&amp;AC8002&amp;"_"&amp;AD8002&amp;"_"&amp;AE8002))</f>
        <v>Monster_Season0_Challenge16_6_2_Hell</v>
      </c>
      <c r="C8002">
        <f t="shared" ca="1" si="625"/>
        <v>1</v>
      </c>
      <c r="E8002">
        <f ca="1">IF(B8002="","",VLOOKUP(AA8002&amp;"_"&amp;AB8002&amp;"_"&amp;AC8002&amp;"_"&amp;AE8002,[1]挑战模式!$A:$AS,26+AD8002,FALSE))</f>
        <v>325</v>
      </c>
      <c r="F8002">
        <f ca="1">IF(B8002="","",VLOOKUP(VLOOKUP(AA8002&amp;"_"&amp;AB8002&amp;"_"&amp;AC8002&amp;"_"&amp;AE8002,[1]挑战模式!$A:$AS,14+AD8002,FALSE),[1]怪物!$B:$O,3,FALSE))</f>
        <v>1</v>
      </c>
      <c r="G8002">
        <f t="shared" ca="1" si="626"/>
        <v>0</v>
      </c>
      <c r="H8002">
        <f t="shared" ca="1" si="627"/>
        <v>0</v>
      </c>
      <c r="I8002">
        <f t="shared" ca="1" si="628"/>
        <v>0</v>
      </c>
      <c r="J8002">
        <f t="shared" ca="1" si="629"/>
        <v>0</v>
      </c>
      <c r="K8002">
        <f t="shared" ca="1" si="629"/>
        <v>0</v>
      </c>
      <c r="AA8002">
        <v>0</v>
      </c>
      <c r="AB8002">
        <v>16</v>
      </c>
      <c r="AC8002">
        <v>6</v>
      </c>
      <c r="AD8002">
        <v>2</v>
      </c>
      <c r="AE8002" t="s">
        <v>759</v>
      </c>
    </row>
    <row r="8003" spans="2:31" x14ac:dyDescent="0.2">
      <c r="B8003" t="str">
        <f ca="1">IF(ISNA(VLOOKUP(AA8003&amp;"_"&amp;AB8003&amp;"_"&amp;AC8003&amp;"_"&amp;AE8003,[1]挑战模式!$A:$AS,1,FALSE)),"",IF(VLOOKUP(AA8003&amp;"_"&amp;AB8003&amp;"_"&amp;AC8003&amp;"_"&amp;AE8003,[1]挑战模式!$A:$AS,14+AD8003,FALSE)="","","Monster_Season"&amp;AA8003&amp;"_Challenge"&amp;AB8003&amp;"_"&amp;AC8003&amp;"_"&amp;AD8003&amp;"_"&amp;AE8003))</f>
        <v>Monster_Season0_Challenge16_6_3_Hell</v>
      </c>
      <c r="C8003">
        <f t="shared" ca="1" si="625"/>
        <v>1</v>
      </c>
      <c r="E8003">
        <f ca="1">IF(B8003="","",VLOOKUP(AA8003&amp;"_"&amp;AB8003&amp;"_"&amp;AC8003&amp;"_"&amp;AE8003,[1]挑战模式!$A:$AS,26+AD8003,FALSE))</f>
        <v>1300</v>
      </c>
      <c r="F8003">
        <f ca="1">IF(B8003="","",VLOOKUP(VLOOKUP(AA8003&amp;"_"&amp;AB8003&amp;"_"&amp;AC8003&amp;"_"&amp;AE8003,[1]挑战模式!$A:$AS,14+AD8003,FALSE),[1]怪物!$B:$O,3,FALSE))</f>
        <v>1</v>
      </c>
      <c r="G8003">
        <f t="shared" ca="1" si="626"/>
        <v>0</v>
      </c>
      <c r="H8003">
        <f t="shared" ca="1" si="627"/>
        <v>0</v>
      </c>
      <c r="I8003">
        <f t="shared" ca="1" si="628"/>
        <v>0</v>
      </c>
      <c r="J8003">
        <f t="shared" ca="1" si="629"/>
        <v>0</v>
      </c>
      <c r="K8003">
        <f t="shared" ca="1" si="629"/>
        <v>0</v>
      </c>
      <c r="AA8003">
        <v>0</v>
      </c>
      <c r="AB8003">
        <v>16</v>
      </c>
      <c r="AC8003">
        <v>6</v>
      </c>
      <c r="AD8003">
        <v>3</v>
      </c>
      <c r="AE8003" t="s">
        <v>759</v>
      </c>
    </row>
    <row r="8004" spans="2:31" x14ac:dyDescent="0.2">
      <c r="B8004" t="str">
        <f ca="1">IF(ISNA(VLOOKUP(AA8004&amp;"_"&amp;AB8004&amp;"_"&amp;AC8004&amp;"_"&amp;AE8004,[1]挑战模式!$A:$AS,1,FALSE)),"",IF(VLOOKUP(AA8004&amp;"_"&amp;AB8004&amp;"_"&amp;AC8004&amp;"_"&amp;AE8004,[1]挑战模式!$A:$AS,14+AD8004,FALSE)="","","Monster_Season"&amp;AA8004&amp;"_Challenge"&amp;AB8004&amp;"_"&amp;AC8004&amp;"_"&amp;AD8004&amp;"_"&amp;AE8004))</f>
        <v>Monster_Season0_Challenge16_6_4_Hell</v>
      </c>
      <c r="C8004">
        <f t="shared" ca="1" si="625"/>
        <v>1</v>
      </c>
      <c r="E8004">
        <f ca="1">IF(B8004="","",VLOOKUP(AA8004&amp;"_"&amp;AB8004&amp;"_"&amp;AC8004&amp;"_"&amp;AE8004,[1]挑战模式!$A:$AS,26+AD8004,FALSE))</f>
        <v>1300</v>
      </c>
      <c r="F8004">
        <f ca="1">IF(B8004="","",VLOOKUP(VLOOKUP(AA8004&amp;"_"&amp;AB8004&amp;"_"&amp;AC8004&amp;"_"&amp;AE8004,[1]挑战模式!$A:$AS,14+AD8004,FALSE),[1]怪物!$B:$O,3,FALSE))</f>
        <v>1</v>
      </c>
      <c r="G8004">
        <f t="shared" ca="1" si="626"/>
        <v>0</v>
      </c>
      <c r="H8004">
        <f t="shared" ca="1" si="627"/>
        <v>0</v>
      </c>
      <c r="I8004">
        <f t="shared" ca="1" si="628"/>
        <v>0</v>
      </c>
      <c r="J8004">
        <f t="shared" ca="1" si="629"/>
        <v>0</v>
      </c>
      <c r="K8004">
        <f t="shared" ca="1" si="629"/>
        <v>0</v>
      </c>
      <c r="AA8004">
        <v>0</v>
      </c>
      <c r="AB8004">
        <v>16</v>
      </c>
      <c r="AC8004">
        <v>6</v>
      </c>
      <c r="AD8004">
        <v>4</v>
      </c>
      <c r="AE8004" t="s">
        <v>759</v>
      </c>
    </row>
    <row r="8005" spans="2:31" x14ac:dyDescent="0.2">
      <c r="B8005" t="str">
        <f ca="1">IF(ISNA(VLOOKUP(AA8005&amp;"_"&amp;AB8005&amp;"_"&amp;AC8005&amp;"_"&amp;AE8005,[1]挑战模式!$A:$AS,1,FALSE)),"",IF(VLOOKUP(AA8005&amp;"_"&amp;AB8005&amp;"_"&amp;AC8005&amp;"_"&amp;AE8005,[1]挑战模式!$A:$AS,14+AD8005,FALSE)="","","Monster_Season"&amp;AA8005&amp;"_Challenge"&amp;AB8005&amp;"_"&amp;AC8005&amp;"_"&amp;AD8005&amp;"_"&amp;AE8005))</f>
        <v/>
      </c>
      <c r="C8005" t="str">
        <f t="shared" ca="1" si="625"/>
        <v/>
      </c>
      <c r="E8005" t="str">
        <f ca="1">IF(B8005="","",VLOOKUP(AA8005&amp;"_"&amp;AB8005&amp;"_"&amp;AC8005&amp;"_"&amp;AE8005,[1]挑战模式!$A:$AS,26+AD8005,FALSE))</f>
        <v/>
      </c>
      <c r="F8005" t="str">
        <f ca="1">IF(B8005="","",VLOOKUP(VLOOKUP(AA8005&amp;"_"&amp;AB8005&amp;"_"&amp;AC8005&amp;"_"&amp;AE8005,[1]挑战模式!$A:$AS,14+AD8005,FALSE),[1]怪物!$B:$O,3,FALSE))</f>
        <v/>
      </c>
      <c r="G8005" t="str">
        <f t="shared" ca="1" si="626"/>
        <v/>
      </c>
      <c r="H8005" t="str">
        <f t="shared" ca="1" si="627"/>
        <v/>
      </c>
      <c r="I8005" t="str">
        <f t="shared" ca="1" si="628"/>
        <v/>
      </c>
      <c r="J8005" t="str">
        <f t="shared" ca="1" si="629"/>
        <v/>
      </c>
      <c r="K8005" t="str">
        <f t="shared" ca="1" si="629"/>
        <v/>
      </c>
      <c r="AA8005">
        <v>0</v>
      </c>
      <c r="AB8005">
        <v>16</v>
      </c>
      <c r="AC8005">
        <v>6</v>
      </c>
      <c r="AD8005">
        <v>5</v>
      </c>
      <c r="AE8005" t="s">
        <v>759</v>
      </c>
    </row>
    <row r="8006" spans="2:31" x14ac:dyDescent="0.2">
      <c r="B8006" t="str">
        <f ca="1">IF(ISNA(VLOOKUP(AA8006&amp;"_"&amp;AB8006&amp;"_"&amp;AC8006&amp;"_"&amp;AE8006,[1]挑战模式!$A:$AS,1,FALSE)),"",IF(VLOOKUP(AA8006&amp;"_"&amp;AB8006&amp;"_"&amp;AC8006&amp;"_"&amp;AE8006,[1]挑战模式!$A:$AS,14+AD8006,FALSE)="","","Monster_Season"&amp;AA8006&amp;"_Challenge"&amp;AB8006&amp;"_"&amp;AC8006&amp;"_"&amp;AD8006&amp;"_"&amp;AE8006))</f>
        <v/>
      </c>
      <c r="C8006" t="str">
        <f t="shared" ca="1" si="625"/>
        <v/>
      </c>
      <c r="E8006" t="str">
        <f ca="1">IF(B8006="","",VLOOKUP(AA8006&amp;"_"&amp;AB8006&amp;"_"&amp;AC8006&amp;"_"&amp;AE8006,[1]挑战模式!$A:$AS,26+AD8006,FALSE))</f>
        <v/>
      </c>
      <c r="F8006" t="str">
        <f ca="1">IF(B8006="","",VLOOKUP(VLOOKUP(AA8006&amp;"_"&amp;AB8006&amp;"_"&amp;AC8006&amp;"_"&amp;AE8006,[1]挑战模式!$A:$AS,14+AD8006,FALSE),[1]怪物!$B:$O,3,FALSE))</f>
        <v/>
      </c>
      <c r="G8006" t="str">
        <f t="shared" ca="1" si="626"/>
        <v/>
      </c>
      <c r="H8006" t="str">
        <f t="shared" ca="1" si="627"/>
        <v/>
      </c>
      <c r="I8006" t="str">
        <f t="shared" ca="1" si="628"/>
        <v/>
      </c>
      <c r="J8006" t="str">
        <f t="shared" ca="1" si="629"/>
        <v/>
      </c>
      <c r="K8006" t="str">
        <f t="shared" ca="1" si="629"/>
        <v/>
      </c>
      <c r="AA8006">
        <v>0</v>
      </c>
      <c r="AB8006">
        <v>16</v>
      </c>
      <c r="AC8006">
        <v>6</v>
      </c>
      <c r="AD8006">
        <v>6</v>
      </c>
      <c r="AE8006" t="s">
        <v>759</v>
      </c>
    </row>
    <row r="8007" spans="2:31" x14ac:dyDescent="0.2">
      <c r="B8007" t="str">
        <f ca="1">IF(ISNA(VLOOKUP(AA8007&amp;"_"&amp;AB8007&amp;"_"&amp;AC8007&amp;"_"&amp;AE8007,[1]挑战模式!$A:$AS,1,FALSE)),"",IF(VLOOKUP(AA8007&amp;"_"&amp;AB8007&amp;"_"&amp;AC8007&amp;"_"&amp;AE8007,[1]挑战模式!$A:$AS,14+AD8007,FALSE)="","","Monster_Season"&amp;AA8007&amp;"_Challenge"&amp;AB8007&amp;"_"&amp;AC8007&amp;"_"&amp;AD8007&amp;"_"&amp;AE8007))</f>
        <v/>
      </c>
      <c r="C8007" t="str">
        <f t="shared" ca="1" si="625"/>
        <v/>
      </c>
      <c r="E8007" t="str">
        <f ca="1">IF(B8007="","",VLOOKUP(AA8007&amp;"_"&amp;AB8007&amp;"_"&amp;AC8007&amp;"_"&amp;AE8007,[1]挑战模式!$A:$AS,26+AD8007,FALSE))</f>
        <v/>
      </c>
      <c r="F8007" t="str">
        <f ca="1">IF(B8007="","",VLOOKUP(VLOOKUP(AA8007&amp;"_"&amp;AB8007&amp;"_"&amp;AC8007&amp;"_"&amp;AE8007,[1]挑战模式!$A:$AS,14+AD8007,FALSE),[1]怪物!$B:$O,3,FALSE))</f>
        <v/>
      </c>
      <c r="G8007" t="str">
        <f t="shared" ca="1" si="626"/>
        <v/>
      </c>
      <c r="H8007" t="str">
        <f t="shared" ca="1" si="627"/>
        <v/>
      </c>
      <c r="I8007" t="str">
        <f t="shared" ca="1" si="628"/>
        <v/>
      </c>
      <c r="J8007" t="str">
        <f t="shared" ca="1" si="629"/>
        <v/>
      </c>
      <c r="K8007" t="str">
        <f t="shared" ca="1" si="629"/>
        <v/>
      </c>
      <c r="AA8007">
        <v>0</v>
      </c>
      <c r="AB8007">
        <v>16</v>
      </c>
      <c r="AC8007">
        <v>7</v>
      </c>
      <c r="AD8007">
        <v>1</v>
      </c>
      <c r="AE8007" t="s">
        <v>759</v>
      </c>
    </row>
    <row r="8008" spans="2:31" x14ac:dyDescent="0.2">
      <c r="B8008" t="str">
        <f ca="1">IF(ISNA(VLOOKUP(AA8008&amp;"_"&amp;AB8008&amp;"_"&amp;AC8008&amp;"_"&amp;AE8008,[1]挑战模式!$A:$AS,1,FALSE)),"",IF(VLOOKUP(AA8008&amp;"_"&amp;AB8008&amp;"_"&amp;AC8008&amp;"_"&amp;AE8008,[1]挑战模式!$A:$AS,14+AD8008,FALSE)="","","Monster_Season"&amp;AA8008&amp;"_Challenge"&amp;AB8008&amp;"_"&amp;AC8008&amp;"_"&amp;AD8008&amp;"_"&amp;AE8008))</f>
        <v/>
      </c>
      <c r="C8008" t="str">
        <f t="shared" ca="1" si="625"/>
        <v/>
      </c>
      <c r="E8008" t="str">
        <f ca="1">IF(B8008="","",VLOOKUP(AA8008&amp;"_"&amp;AB8008&amp;"_"&amp;AC8008&amp;"_"&amp;AE8008,[1]挑战模式!$A:$AS,26+AD8008,FALSE))</f>
        <v/>
      </c>
      <c r="F8008" t="str">
        <f ca="1">IF(B8008="","",VLOOKUP(VLOOKUP(AA8008&amp;"_"&amp;AB8008&amp;"_"&amp;AC8008&amp;"_"&amp;AE8008,[1]挑战模式!$A:$AS,14+AD8008,FALSE),[1]怪物!$B:$O,3,FALSE))</f>
        <v/>
      </c>
      <c r="G8008" t="str">
        <f t="shared" ca="1" si="626"/>
        <v/>
      </c>
      <c r="H8008" t="str">
        <f t="shared" ca="1" si="627"/>
        <v/>
      </c>
      <c r="I8008" t="str">
        <f t="shared" ca="1" si="628"/>
        <v/>
      </c>
      <c r="J8008" t="str">
        <f t="shared" ca="1" si="629"/>
        <v/>
      </c>
      <c r="K8008" t="str">
        <f t="shared" ca="1" si="629"/>
        <v/>
      </c>
      <c r="AA8008">
        <v>0</v>
      </c>
      <c r="AB8008">
        <v>16</v>
      </c>
      <c r="AC8008">
        <v>7</v>
      </c>
      <c r="AD8008">
        <v>2</v>
      </c>
      <c r="AE8008" t="s">
        <v>759</v>
      </c>
    </row>
    <row r="8009" spans="2:31" x14ac:dyDescent="0.2">
      <c r="B8009" t="str">
        <f ca="1">IF(ISNA(VLOOKUP(AA8009&amp;"_"&amp;AB8009&amp;"_"&amp;AC8009&amp;"_"&amp;AE8009,[1]挑战模式!$A:$AS,1,FALSE)),"",IF(VLOOKUP(AA8009&amp;"_"&amp;AB8009&amp;"_"&amp;AC8009&amp;"_"&amp;AE8009,[1]挑战模式!$A:$AS,14+AD8009,FALSE)="","","Monster_Season"&amp;AA8009&amp;"_Challenge"&amp;AB8009&amp;"_"&amp;AC8009&amp;"_"&amp;AD8009&amp;"_"&amp;AE8009))</f>
        <v/>
      </c>
      <c r="C8009" t="str">
        <f t="shared" ref="C8009:C8072" ca="1" si="630">IF(B8009="","",1)</f>
        <v/>
      </c>
      <c r="E8009" t="str">
        <f ca="1">IF(B8009="","",VLOOKUP(AA8009&amp;"_"&amp;AB8009&amp;"_"&amp;AC8009&amp;"_"&amp;AE8009,[1]挑战模式!$A:$AS,26+AD8009,FALSE))</f>
        <v/>
      </c>
      <c r="F8009" t="str">
        <f ca="1">IF(B8009="","",VLOOKUP(VLOOKUP(AA8009&amp;"_"&amp;AB8009&amp;"_"&amp;AC8009&amp;"_"&amp;AE8009,[1]挑战模式!$A:$AS,14+AD8009,FALSE),[1]怪物!$B:$O,3,FALSE))</f>
        <v/>
      </c>
      <c r="G8009" t="str">
        <f t="shared" ref="G8009:G8072" ca="1" si="631">IF(B8009="","",0)</f>
        <v/>
      </c>
      <c r="H8009" t="str">
        <f t="shared" ref="H8009:H8072" ca="1" si="632">IF(B8009="","",0)</f>
        <v/>
      </c>
      <c r="I8009" t="str">
        <f t="shared" ref="I8009:I8072" ca="1" si="633">IF(B8009="","",0)</f>
        <v/>
      </c>
      <c r="J8009" t="str">
        <f t="shared" ref="J8009:K8072" ca="1" si="634">IF(B8009="","",0)</f>
        <v/>
      </c>
      <c r="K8009" t="str">
        <f t="shared" ca="1" si="634"/>
        <v/>
      </c>
      <c r="AA8009">
        <v>0</v>
      </c>
      <c r="AB8009">
        <v>16</v>
      </c>
      <c r="AC8009">
        <v>7</v>
      </c>
      <c r="AD8009">
        <v>3</v>
      </c>
      <c r="AE8009" t="s">
        <v>759</v>
      </c>
    </row>
    <row r="8010" spans="2:31" x14ac:dyDescent="0.2">
      <c r="B8010" t="str">
        <f ca="1">IF(ISNA(VLOOKUP(AA8010&amp;"_"&amp;AB8010&amp;"_"&amp;AC8010&amp;"_"&amp;AE8010,[1]挑战模式!$A:$AS,1,FALSE)),"",IF(VLOOKUP(AA8010&amp;"_"&amp;AB8010&amp;"_"&amp;AC8010&amp;"_"&amp;AE8010,[1]挑战模式!$A:$AS,14+AD8010,FALSE)="","","Monster_Season"&amp;AA8010&amp;"_Challenge"&amp;AB8010&amp;"_"&amp;AC8010&amp;"_"&amp;AD8010&amp;"_"&amp;AE8010))</f>
        <v/>
      </c>
      <c r="C8010" t="str">
        <f t="shared" ca="1" si="630"/>
        <v/>
      </c>
      <c r="E8010" t="str">
        <f ca="1">IF(B8010="","",VLOOKUP(AA8010&amp;"_"&amp;AB8010&amp;"_"&amp;AC8010&amp;"_"&amp;AE8010,[1]挑战模式!$A:$AS,26+AD8010,FALSE))</f>
        <v/>
      </c>
      <c r="F8010" t="str">
        <f ca="1">IF(B8010="","",VLOOKUP(VLOOKUP(AA8010&amp;"_"&amp;AB8010&amp;"_"&amp;AC8010&amp;"_"&amp;AE8010,[1]挑战模式!$A:$AS,14+AD8010,FALSE),[1]怪物!$B:$O,3,FALSE))</f>
        <v/>
      </c>
      <c r="G8010" t="str">
        <f t="shared" ca="1" si="631"/>
        <v/>
      </c>
      <c r="H8010" t="str">
        <f t="shared" ca="1" si="632"/>
        <v/>
      </c>
      <c r="I8010" t="str">
        <f t="shared" ca="1" si="633"/>
        <v/>
      </c>
      <c r="J8010" t="str">
        <f t="shared" ca="1" si="634"/>
        <v/>
      </c>
      <c r="K8010" t="str">
        <f t="shared" ca="1" si="634"/>
        <v/>
      </c>
      <c r="AA8010">
        <v>0</v>
      </c>
      <c r="AB8010">
        <v>16</v>
      </c>
      <c r="AC8010">
        <v>7</v>
      </c>
      <c r="AD8010">
        <v>4</v>
      </c>
      <c r="AE8010" t="s">
        <v>759</v>
      </c>
    </row>
    <row r="8011" spans="2:31" x14ac:dyDescent="0.2">
      <c r="B8011" t="str">
        <f ca="1">IF(ISNA(VLOOKUP(AA8011&amp;"_"&amp;AB8011&amp;"_"&amp;AC8011&amp;"_"&amp;AE8011,[1]挑战模式!$A:$AS,1,FALSE)),"",IF(VLOOKUP(AA8011&amp;"_"&amp;AB8011&amp;"_"&amp;AC8011&amp;"_"&amp;AE8011,[1]挑战模式!$A:$AS,14+AD8011,FALSE)="","","Monster_Season"&amp;AA8011&amp;"_Challenge"&amp;AB8011&amp;"_"&amp;AC8011&amp;"_"&amp;AD8011&amp;"_"&amp;AE8011))</f>
        <v/>
      </c>
      <c r="C8011" t="str">
        <f t="shared" ca="1" si="630"/>
        <v/>
      </c>
      <c r="E8011" t="str">
        <f ca="1">IF(B8011="","",VLOOKUP(AA8011&amp;"_"&amp;AB8011&amp;"_"&amp;AC8011&amp;"_"&amp;AE8011,[1]挑战模式!$A:$AS,26+AD8011,FALSE))</f>
        <v/>
      </c>
      <c r="F8011" t="str">
        <f ca="1">IF(B8011="","",VLOOKUP(VLOOKUP(AA8011&amp;"_"&amp;AB8011&amp;"_"&amp;AC8011&amp;"_"&amp;AE8011,[1]挑战模式!$A:$AS,14+AD8011,FALSE),[1]怪物!$B:$O,3,FALSE))</f>
        <v/>
      </c>
      <c r="G8011" t="str">
        <f t="shared" ca="1" si="631"/>
        <v/>
      </c>
      <c r="H8011" t="str">
        <f t="shared" ca="1" si="632"/>
        <v/>
      </c>
      <c r="I8011" t="str">
        <f t="shared" ca="1" si="633"/>
        <v/>
      </c>
      <c r="J8011" t="str">
        <f t="shared" ca="1" si="634"/>
        <v/>
      </c>
      <c r="K8011" t="str">
        <f t="shared" ca="1" si="634"/>
        <v/>
      </c>
      <c r="AA8011">
        <v>0</v>
      </c>
      <c r="AB8011">
        <v>16</v>
      </c>
      <c r="AC8011">
        <v>7</v>
      </c>
      <c r="AD8011">
        <v>5</v>
      </c>
      <c r="AE8011" t="s">
        <v>759</v>
      </c>
    </row>
    <row r="8012" spans="2:31" x14ac:dyDescent="0.2">
      <c r="B8012" t="str">
        <f ca="1">IF(ISNA(VLOOKUP(AA8012&amp;"_"&amp;AB8012&amp;"_"&amp;AC8012&amp;"_"&amp;AE8012,[1]挑战模式!$A:$AS,1,FALSE)),"",IF(VLOOKUP(AA8012&amp;"_"&amp;AB8012&amp;"_"&amp;AC8012&amp;"_"&amp;AE8012,[1]挑战模式!$A:$AS,14+AD8012,FALSE)="","","Monster_Season"&amp;AA8012&amp;"_Challenge"&amp;AB8012&amp;"_"&amp;AC8012&amp;"_"&amp;AD8012&amp;"_"&amp;AE8012))</f>
        <v/>
      </c>
      <c r="C8012" t="str">
        <f t="shared" ca="1" si="630"/>
        <v/>
      </c>
      <c r="E8012" t="str">
        <f ca="1">IF(B8012="","",VLOOKUP(AA8012&amp;"_"&amp;AB8012&amp;"_"&amp;AC8012&amp;"_"&amp;AE8012,[1]挑战模式!$A:$AS,26+AD8012,FALSE))</f>
        <v/>
      </c>
      <c r="F8012" t="str">
        <f ca="1">IF(B8012="","",VLOOKUP(VLOOKUP(AA8012&amp;"_"&amp;AB8012&amp;"_"&amp;AC8012&amp;"_"&amp;AE8012,[1]挑战模式!$A:$AS,14+AD8012,FALSE),[1]怪物!$B:$O,3,FALSE))</f>
        <v/>
      </c>
      <c r="G8012" t="str">
        <f t="shared" ca="1" si="631"/>
        <v/>
      </c>
      <c r="H8012" t="str">
        <f t="shared" ca="1" si="632"/>
        <v/>
      </c>
      <c r="I8012" t="str">
        <f t="shared" ca="1" si="633"/>
        <v/>
      </c>
      <c r="J8012" t="str">
        <f t="shared" ca="1" si="634"/>
        <v/>
      </c>
      <c r="K8012" t="str">
        <f t="shared" ca="1" si="634"/>
        <v/>
      </c>
      <c r="AA8012">
        <v>0</v>
      </c>
      <c r="AB8012">
        <v>16</v>
      </c>
      <c r="AC8012">
        <v>7</v>
      </c>
      <c r="AD8012">
        <v>6</v>
      </c>
      <c r="AE8012" t="s">
        <v>759</v>
      </c>
    </row>
    <row r="8013" spans="2:31" x14ac:dyDescent="0.2">
      <c r="B8013" t="str">
        <f ca="1">IF(ISNA(VLOOKUP(AA8013&amp;"_"&amp;AB8013&amp;"_"&amp;AC8013&amp;"_"&amp;AE8013,[1]挑战模式!$A:$AS,1,FALSE)),"",IF(VLOOKUP(AA8013&amp;"_"&amp;AB8013&amp;"_"&amp;AC8013&amp;"_"&amp;AE8013,[1]挑战模式!$A:$AS,14+AD8013,FALSE)="","","Monster_Season"&amp;AA8013&amp;"_Challenge"&amp;AB8013&amp;"_"&amp;AC8013&amp;"_"&amp;AD8013&amp;"_"&amp;AE8013))</f>
        <v/>
      </c>
      <c r="C8013" t="str">
        <f t="shared" ca="1" si="630"/>
        <v/>
      </c>
      <c r="E8013" t="str">
        <f ca="1">IF(B8013="","",VLOOKUP(AA8013&amp;"_"&amp;AB8013&amp;"_"&amp;AC8013&amp;"_"&amp;AE8013,[1]挑战模式!$A:$AS,26+AD8013,FALSE))</f>
        <v/>
      </c>
      <c r="F8013" t="str">
        <f ca="1">IF(B8013="","",VLOOKUP(VLOOKUP(AA8013&amp;"_"&amp;AB8013&amp;"_"&amp;AC8013&amp;"_"&amp;AE8013,[1]挑战模式!$A:$AS,14+AD8013,FALSE),[1]怪物!$B:$O,3,FALSE))</f>
        <v/>
      </c>
      <c r="G8013" t="str">
        <f t="shared" ca="1" si="631"/>
        <v/>
      </c>
      <c r="H8013" t="str">
        <f t="shared" ca="1" si="632"/>
        <v/>
      </c>
      <c r="I8013" t="str">
        <f t="shared" ca="1" si="633"/>
        <v/>
      </c>
      <c r="J8013" t="str">
        <f t="shared" ca="1" si="634"/>
        <v/>
      </c>
      <c r="K8013" t="str">
        <f t="shared" ca="1" si="634"/>
        <v/>
      </c>
      <c r="AA8013">
        <v>0</v>
      </c>
      <c r="AB8013">
        <v>16</v>
      </c>
      <c r="AC8013">
        <v>8</v>
      </c>
      <c r="AD8013">
        <v>1</v>
      </c>
      <c r="AE8013" t="s">
        <v>759</v>
      </c>
    </row>
    <row r="8014" spans="2:31" x14ac:dyDescent="0.2">
      <c r="B8014" t="str">
        <f ca="1">IF(ISNA(VLOOKUP(AA8014&amp;"_"&amp;AB8014&amp;"_"&amp;AC8014&amp;"_"&amp;AE8014,[1]挑战模式!$A:$AS,1,FALSE)),"",IF(VLOOKUP(AA8014&amp;"_"&amp;AB8014&amp;"_"&amp;AC8014&amp;"_"&amp;AE8014,[1]挑战模式!$A:$AS,14+AD8014,FALSE)="","","Monster_Season"&amp;AA8014&amp;"_Challenge"&amp;AB8014&amp;"_"&amp;AC8014&amp;"_"&amp;AD8014&amp;"_"&amp;AE8014))</f>
        <v/>
      </c>
      <c r="C8014" t="str">
        <f t="shared" ca="1" si="630"/>
        <v/>
      </c>
      <c r="E8014" t="str">
        <f ca="1">IF(B8014="","",VLOOKUP(AA8014&amp;"_"&amp;AB8014&amp;"_"&amp;AC8014&amp;"_"&amp;AE8014,[1]挑战模式!$A:$AS,26+AD8014,FALSE))</f>
        <v/>
      </c>
      <c r="F8014" t="str">
        <f ca="1">IF(B8014="","",VLOOKUP(VLOOKUP(AA8014&amp;"_"&amp;AB8014&amp;"_"&amp;AC8014&amp;"_"&amp;AE8014,[1]挑战模式!$A:$AS,14+AD8014,FALSE),[1]怪物!$B:$O,3,FALSE))</f>
        <v/>
      </c>
      <c r="G8014" t="str">
        <f t="shared" ca="1" si="631"/>
        <v/>
      </c>
      <c r="H8014" t="str">
        <f t="shared" ca="1" si="632"/>
        <v/>
      </c>
      <c r="I8014" t="str">
        <f t="shared" ca="1" si="633"/>
        <v/>
      </c>
      <c r="J8014" t="str">
        <f t="shared" ca="1" si="634"/>
        <v/>
      </c>
      <c r="K8014" t="str">
        <f t="shared" ca="1" si="634"/>
        <v/>
      </c>
      <c r="AA8014">
        <v>0</v>
      </c>
      <c r="AB8014">
        <v>16</v>
      </c>
      <c r="AC8014">
        <v>8</v>
      </c>
      <c r="AD8014">
        <v>2</v>
      </c>
      <c r="AE8014" t="s">
        <v>759</v>
      </c>
    </row>
    <row r="8015" spans="2:31" x14ac:dyDescent="0.2">
      <c r="B8015" t="str">
        <f ca="1">IF(ISNA(VLOOKUP(AA8015&amp;"_"&amp;AB8015&amp;"_"&amp;AC8015&amp;"_"&amp;AE8015,[1]挑战模式!$A:$AS,1,FALSE)),"",IF(VLOOKUP(AA8015&amp;"_"&amp;AB8015&amp;"_"&amp;AC8015&amp;"_"&amp;AE8015,[1]挑战模式!$A:$AS,14+AD8015,FALSE)="","","Monster_Season"&amp;AA8015&amp;"_Challenge"&amp;AB8015&amp;"_"&amp;AC8015&amp;"_"&amp;AD8015&amp;"_"&amp;AE8015))</f>
        <v/>
      </c>
      <c r="C8015" t="str">
        <f t="shared" ca="1" si="630"/>
        <v/>
      </c>
      <c r="E8015" t="str">
        <f ca="1">IF(B8015="","",VLOOKUP(AA8015&amp;"_"&amp;AB8015&amp;"_"&amp;AC8015&amp;"_"&amp;AE8015,[1]挑战模式!$A:$AS,26+AD8015,FALSE))</f>
        <v/>
      </c>
      <c r="F8015" t="str">
        <f ca="1">IF(B8015="","",VLOOKUP(VLOOKUP(AA8015&amp;"_"&amp;AB8015&amp;"_"&amp;AC8015&amp;"_"&amp;AE8015,[1]挑战模式!$A:$AS,14+AD8015,FALSE),[1]怪物!$B:$O,3,FALSE))</f>
        <v/>
      </c>
      <c r="G8015" t="str">
        <f t="shared" ca="1" si="631"/>
        <v/>
      </c>
      <c r="H8015" t="str">
        <f t="shared" ca="1" si="632"/>
        <v/>
      </c>
      <c r="I8015" t="str">
        <f t="shared" ca="1" si="633"/>
        <v/>
      </c>
      <c r="J8015" t="str">
        <f t="shared" ca="1" si="634"/>
        <v/>
      </c>
      <c r="K8015" t="str">
        <f t="shared" ca="1" si="634"/>
        <v/>
      </c>
      <c r="AA8015">
        <v>0</v>
      </c>
      <c r="AB8015">
        <v>16</v>
      </c>
      <c r="AC8015">
        <v>8</v>
      </c>
      <c r="AD8015">
        <v>3</v>
      </c>
      <c r="AE8015" t="s">
        <v>759</v>
      </c>
    </row>
    <row r="8016" spans="2:31" x14ac:dyDescent="0.2">
      <c r="B8016" t="str">
        <f ca="1">IF(ISNA(VLOOKUP(AA8016&amp;"_"&amp;AB8016&amp;"_"&amp;AC8016&amp;"_"&amp;AE8016,[1]挑战模式!$A:$AS,1,FALSE)),"",IF(VLOOKUP(AA8016&amp;"_"&amp;AB8016&amp;"_"&amp;AC8016&amp;"_"&amp;AE8016,[1]挑战模式!$A:$AS,14+AD8016,FALSE)="","","Monster_Season"&amp;AA8016&amp;"_Challenge"&amp;AB8016&amp;"_"&amp;AC8016&amp;"_"&amp;AD8016&amp;"_"&amp;AE8016))</f>
        <v/>
      </c>
      <c r="C8016" t="str">
        <f t="shared" ca="1" si="630"/>
        <v/>
      </c>
      <c r="E8016" t="str">
        <f ca="1">IF(B8016="","",VLOOKUP(AA8016&amp;"_"&amp;AB8016&amp;"_"&amp;AC8016&amp;"_"&amp;AE8016,[1]挑战模式!$A:$AS,26+AD8016,FALSE))</f>
        <v/>
      </c>
      <c r="F8016" t="str">
        <f ca="1">IF(B8016="","",VLOOKUP(VLOOKUP(AA8016&amp;"_"&amp;AB8016&amp;"_"&amp;AC8016&amp;"_"&amp;AE8016,[1]挑战模式!$A:$AS,14+AD8016,FALSE),[1]怪物!$B:$O,3,FALSE))</f>
        <v/>
      </c>
      <c r="G8016" t="str">
        <f t="shared" ca="1" si="631"/>
        <v/>
      </c>
      <c r="H8016" t="str">
        <f t="shared" ca="1" si="632"/>
        <v/>
      </c>
      <c r="I8016" t="str">
        <f t="shared" ca="1" si="633"/>
        <v/>
      </c>
      <c r="J8016" t="str">
        <f t="shared" ca="1" si="634"/>
        <v/>
      </c>
      <c r="K8016" t="str">
        <f t="shared" ca="1" si="634"/>
        <v/>
      </c>
      <c r="AA8016">
        <v>0</v>
      </c>
      <c r="AB8016">
        <v>16</v>
      </c>
      <c r="AC8016">
        <v>8</v>
      </c>
      <c r="AD8016">
        <v>4</v>
      </c>
      <c r="AE8016" t="s">
        <v>759</v>
      </c>
    </row>
    <row r="8017" spans="2:31" x14ac:dyDescent="0.2">
      <c r="B8017" t="str">
        <f ca="1">IF(ISNA(VLOOKUP(AA8017&amp;"_"&amp;AB8017&amp;"_"&amp;AC8017&amp;"_"&amp;AE8017,[1]挑战模式!$A:$AS,1,FALSE)),"",IF(VLOOKUP(AA8017&amp;"_"&amp;AB8017&amp;"_"&amp;AC8017&amp;"_"&amp;AE8017,[1]挑战模式!$A:$AS,14+AD8017,FALSE)="","","Monster_Season"&amp;AA8017&amp;"_Challenge"&amp;AB8017&amp;"_"&amp;AC8017&amp;"_"&amp;AD8017&amp;"_"&amp;AE8017))</f>
        <v/>
      </c>
      <c r="C8017" t="str">
        <f t="shared" ca="1" si="630"/>
        <v/>
      </c>
      <c r="E8017" t="str">
        <f ca="1">IF(B8017="","",VLOOKUP(AA8017&amp;"_"&amp;AB8017&amp;"_"&amp;AC8017&amp;"_"&amp;AE8017,[1]挑战模式!$A:$AS,26+AD8017,FALSE))</f>
        <v/>
      </c>
      <c r="F8017" t="str">
        <f ca="1">IF(B8017="","",VLOOKUP(VLOOKUP(AA8017&amp;"_"&amp;AB8017&amp;"_"&amp;AC8017&amp;"_"&amp;AE8017,[1]挑战模式!$A:$AS,14+AD8017,FALSE),[1]怪物!$B:$O,3,FALSE))</f>
        <v/>
      </c>
      <c r="G8017" t="str">
        <f t="shared" ca="1" si="631"/>
        <v/>
      </c>
      <c r="H8017" t="str">
        <f t="shared" ca="1" si="632"/>
        <v/>
      </c>
      <c r="I8017" t="str">
        <f t="shared" ca="1" si="633"/>
        <v/>
      </c>
      <c r="J8017" t="str">
        <f t="shared" ca="1" si="634"/>
        <v/>
      </c>
      <c r="K8017" t="str">
        <f t="shared" ca="1" si="634"/>
        <v/>
      </c>
      <c r="AA8017">
        <v>0</v>
      </c>
      <c r="AB8017">
        <v>16</v>
      </c>
      <c r="AC8017">
        <v>8</v>
      </c>
      <c r="AD8017">
        <v>5</v>
      </c>
      <c r="AE8017" t="s">
        <v>759</v>
      </c>
    </row>
    <row r="8018" spans="2:31" x14ac:dyDescent="0.2">
      <c r="B8018" t="str">
        <f ca="1">IF(ISNA(VLOOKUP(AA8018&amp;"_"&amp;AB8018&amp;"_"&amp;AC8018&amp;"_"&amp;AE8018,[1]挑战模式!$A:$AS,1,FALSE)),"",IF(VLOOKUP(AA8018&amp;"_"&amp;AB8018&amp;"_"&amp;AC8018&amp;"_"&amp;AE8018,[1]挑战模式!$A:$AS,14+AD8018,FALSE)="","","Monster_Season"&amp;AA8018&amp;"_Challenge"&amp;AB8018&amp;"_"&amp;AC8018&amp;"_"&amp;AD8018&amp;"_"&amp;AE8018))</f>
        <v/>
      </c>
      <c r="C8018" t="str">
        <f t="shared" ca="1" si="630"/>
        <v/>
      </c>
      <c r="E8018" t="str">
        <f ca="1">IF(B8018="","",VLOOKUP(AA8018&amp;"_"&amp;AB8018&amp;"_"&amp;AC8018&amp;"_"&amp;AE8018,[1]挑战模式!$A:$AS,26+AD8018,FALSE))</f>
        <v/>
      </c>
      <c r="F8018" t="str">
        <f ca="1">IF(B8018="","",VLOOKUP(VLOOKUP(AA8018&amp;"_"&amp;AB8018&amp;"_"&amp;AC8018&amp;"_"&amp;AE8018,[1]挑战模式!$A:$AS,14+AD8018,FALSE),[1]怪物!$B:$O,3,FALSE))</f>
        <v/>
      </c>
      <c r="G8018" t="str">
        <f t="shared" ca="1" si="631"/>
        <v/>
      </c>
      <c r="H8018" t="str">
        <f t="shared" ca="1" si="632"/>
        <v/>
      </c>
      <c r="I8018" t="str">
        <f t="shared" ca="1" si="633"/>
        <v/>
      </c>
      <c r="J8018" t="str">
        <f t="shared" ca="1" si="634"/>
        <v/>
      </c>
      <c r="K8018" t="str">
        <f t="shared" ca="1" si="634"/>
        <v/>
      </c>
      <c r="AA8018">
        <v>0</v>
      </c>
      <c r="AB8018">
        <v>16</v>
      </c>
      <c r="AC8018">
        <v>8</v>
      </c>
      <c r="AD8018">
        <v>6</v>
      </c>
      <c r="AE8018" t="s">
        <v>759</v>
      </c>
    </row>
    <row r="8019" spans="2:31" x14ac:dyDescent="0.2">
      <c r="B8019" t="str">
        <f ca="1">IF(ISNA(VLOOKUP(AA8019&amp;"_"&amp;AB8019&amp;"_"&amp;AC8019&amp;"_"&amp;AE8019,[1]挑战模式!$A:$AS,1,FALSE)),"",IF(VLOOKUP(AA8019&amp;"_"&amp;AB8019&amp;"_"&amp;AC8019&amp;"_"&amp;AE8019,[1]挑战模式!$A:$AS,14+AD8019,FALSE)="","","Monster_Season"&amp;AA8019&amp;"_Challenge"&amp;AB8019&amp;"_"&amp;AC8019&amp;"_"&amp;AD8019&amp;"_"&amp;AE8019))</f>
        <v/>
      </c>
      <c r="C8019" t="str">
        <f t="shared" ca="1" si="630"/>
        <v/>
      </c>
      <c r="E8019" t="str">
        <f ca="1">IF(B8019="","",VLOOKUP(AA8019&amp;"_"&amp;AB8019&amp;"_"&amp;AC8019&amp;"_"&amp;AE8019,[1]挑战模式!$A:$AS,26+AD8019,FALSE))</f>
        <v/>
      </c>
      <c r="F8019" t="str">
        <f ca="1">IF(B8019="","",VLOOKUP(VLOOKUP(AA8019&amp;"_"&amp;AB8019&amp;"_"&amp;AC8019&amp;"_"&amp;AE8019,[1]挑战模式!$A:$AS,14+AD8019,FALSE),[1]怪物!$B:$O,3,FALSE))</f>
        <v/>
      </c>
      <c r="G8019" t="str">
        <f t="shared" ca="1" si="631"/>
        <v/>
      </c>
      <c r="H8019" t="str">
        <f t="shared" ca="1" si="632"/>
        <v/>
      </c>
      <c r="I8019" t="str">
        <f t="shared" ca="1" si="633"/>
        <v/>
      </c>
      <c r="J8019" t="str">
        <f t="shared" ca="1" si="634"/>
        <v/>
      </c>
      <c r="K8019" t="str">
        <f t="shared" ca="1" si="634"/>
        <v/>
      </c>
      <c r="AA8019">
        <v>0</v>
      </c>
      <c r="AB8019">
        <v>16</v>
      </c>
      <c r="AC8019">
        <v>9</v>
      </c>
      <c r="AD8019">
        <v>1</v>
      </c>
      <c r="AE8019" t="s">
        <v>759</v>
      </c>
    </row>
    <row r="8020" spans="2:31" x14ac:dyDescent="0.2">
      <c r="B8020" t="str">
        <f ca="1">IF(ISNA(VLOOKUP(AA8020&amp;"_"&amp;AB8020&amp;"_"&amp;AC8020&amp;"_"&amp;AE8020,[1]挑战模式!$A:$AS,1,FALSE)),"",IF(VLOOKUP(AA8020&amp;"_"&amp;AB8020&amp;"_"&amp;AC8020&amp;"_"&amp;AE8020,[1]挑战模式!$A:$AS,14+AD8020,FALSE)="","","Monster_Season"&amp;AA8020&amp;"_Challenge"&amp;AB8020&amp;"_"&amp;AC8020&amp;"_"&amp;AD8020&amp;"_"&amp;AE8020))</f>
        <v/>
      </c>
      <c r="C8020" t="str">
        <f t="shared" ca="1" si="630"/>
        <v/>
      </c>
      <c r="E8020" t="str">
        <f ca="1">IF(B8020="","",VLOOKUP(AA8020&amp;"_"&amp;AB8020&amp;"_"&amp;AC8020&amp;"_"&amp;AE8020,[1]挑战模式!$A:$AS,26+AD8020,FALSE))</f>
        <v/>
      </c>
      <c r="F8020" t="str">
        <f ca="1">IF(B8020="","",VLOOKUP(VLOOKUP(AA8020&amp;"_"&amp;AB8020&amp;"_"&amp;AC8020&amp;"_"&amp;AE8020,[1]挑战模式!$A:$AS,14+AD8020,FALSE),[1]怪物!$B:$O,3,FALSE))</f>
        <v/>
      </c>
      <c r="G8020" t="str">
        <f t="shared" ca="1" si="631"/>
        <v/>
      </c>
      <c r="H8020" t="str">
        <f t="shared" ca="1" si="632"/>
        <v/>
      </c>
      <c r="I8020" t="str">
        <f t="shared" ca="1" si="633"/>
        <v/>
      </c>
      <c r="J8020" t="str">
        <f t="shared" ca="1" si="634"/>
        <v/>
      </c>
      <c r="K8020" t="str">
        <f t="shared" ca="1" si="634"/>
        <v/>
      </c>
      <c r="AA8020">
        <v>0</v>
      </c>
      <c r="AB8020">
        <v>16</v>
      </c>
      <c r="AC8020">
        <v>9</v>
      </c>
      <c r="AD8020">
        <v>2</v>
      </c>
      <c r="AE8020" t="s">
        <v>759</v>
      </c>
    </row>
    <row r="8021" spans="2:31" x14ac:dyDescent="0.2">
      <c r="B8021" t="str">
        <f ca="1">IF(ISNA(VLOOKUP(AA8021&amp;"_"&amp;AB8021&amp;"_"&amp;AC8021&amp;"_"&amp;AE8021,[1]挑战模式!$A:$AS,1,FALSE)),"",IF(VLOOKUP(AA8021&amp;"_"&amp;AB8021&amp;"_"&amp;AC8021&amp;"_"&amp;AE8021,[1]挑战模式!$A:$AS,14+AD8021,FALSE)="","","Monster_Season"&amp;AA8021&amp;"_Challenge"&amp;AB8021&amp;"_"&amp;AC8021&amp;"_"&amp;AD8021&amp;"_"&amp;AE8021))</f>
        <v/>
      </c>
      <c r="C8021" t="str">
        <f t="shared" ca="1" si="630"/>
        <v/>
      </c>
      <c r="E8021" t="str">
        <f ca="1">IF(B8021="","",VLOOKUP(AA8021&amp;"_"&amp;AB8021&amp;"_"&amp;AC8021&amp;"_"&amp;AE8021,[1]挑战模式!$A:$AS,26+AD8021,FALSE))</f>
        <v/>
      </c>
      <c r="F8021" t="str">
        <f ca="1">IF(B8021="","",VLOOKUP(VLOOKUP(AA8021&amp;"_"&amp;AB8021&amp;"_"&amp;AC8021&amp;"_"&amp;AE8021,[1]挑战模式!$A:$AS,14+AD8021,FALSE),[1]怪物!$B:$O,3,FALSE))</f>
        <v/>
      </c>
      <c r="G8021" t="str">
        <f t="shared" ca="1" si="631"/>
        <v/>
      </c>
      <c r="H8021" t="str">
        <f t="shared" ca="1" si="632"/>
        <v/>
      </c>
      <c r="I8021" t="str">
        <f t="shared" ca="1" si="633"/>
        <v/>
      </c>
      <c r="J8021" t="str">
        <f t="shared" ca="1" si="634"/>
        <v/>
      </c>
      <c r="K8021" t="str">
        <f t="shared" ca="1" si="634"/>
        <v/>
      </c>
      <c r="AA8021">
        <v>0</v>
      </c>
      <c r="AB8021">
        <v>16</v>
      </c>
      <c r="AC8021">
        <v>9</v>
      </c>
      <c r="AD8021">
        <v>3</v>
      </c>
      <c r="AE8021" t="s">
        <v>759</v>
      </c>
    </row>
    <row r="8022" spans="2:31" x14ac:dyDescent="0.2">
      <c r="B8022" t="str">
        <f ca="1">IF(ISNA(VLOOKUP(AA8022&amp;"_"&amp;AB8022&amp;"_"&amp;AC8022&amp;"_"&amp;AE8022,[1]挑战模式!$A:$AS,1,FALSE)),"",IF(VLOOKUP(AA8022&amp;"_"&amp;AB8022&amp;"_"&amp;AC8022&amp;"_"&amp;AE8022,[1]挑战模式!$A:$AS,14+AD8022,FALSE)="","","Monster_Season"&amp;AA8022&amp;"_Challenge"&amp;AB8022&amp;"_"&amp;AC8022&amp;"_"&amp;AD8022&amp;"_"&amp;AE8022))</f>
        <v/>
      </c>
      <c r="C8022" t="str">
        <f t="shared" ca="1" si="630"/>
        <v/>
      </c>
      <c r="E8022" t="str">
        <f ca="1">IF(B8022="","",VLOOKUP(AA8022&amp;"_"&amp;AB8022&amp;"_"&amp;AC8022&amp;"_"&amp;AE8022,[1]挑战模式!$A:$AS,26+AD8022,FALSE))</f>
        <v/>
      </c>
      <c r="F8022" t="str">
        <f ca="1">IF(B8022="","",VLOOKUP(VLOOKUP(AA8022&amp;"_"&amp;AB8022&amp;"_"&amp;AC8022&amp;"_"&amp;AE8022,[1]挑战模式!$A:$AS,14+AD8022,FALSE),[1]怪物!$B:$O,3,FALSE))</f>
        <v/>
      </c>
      <c r="G8022" t="str">
        <f t="shared" ca="1" si="631"/>
        <v/>
      </c>
      <c r="H8022" t="str">
        <f t="shared" ca="1" si="632"/>
        <v/>
      </c>
      <c r="I8022" t="str">
        <f t="shared" ca="1" si="633"/>
        <v/>
      </c>
      <c r="J8022" t="str">
        <f t="shared" ca="1" si="634"/>
        <v/>
      </c>
      <c r="K8022" t="str">
        <f t="shared" ca="1" si="634"/>
        <v/>
      </c>
      <c r="AA8022">
        <v>0</v>
      </c>
      <c r="AB8022">
        <v>16</v>
      </c>
      <c r="AC8022">
        <v>9</v>
      </c>
      <c r="AD8022">
        <v>4</v>
      </c>
      <c r="AE8022" t="s">
        <v>759</v>
      </c>
    </row>
    <row r="8023" spans="2:31" x14ac:dyDescent="0.2">
      <c r="B8023" t="str">
        <f ca="1">IF(ISNA(VLOOKUP(AA8023&amp;"_"&amp;AB8023&amp;"_"&amp;AC8023&amp;"_"&amp;AE8023,[1]挑战模式!$A:$AS,1,FALSE)),"",IF(VLOOKUP(AA8023&amp;"_"&amp;AB8023&amp;"_"&amp;AC8023&amp;"_"&amp;AE8023,[1]挑战模式!$A:$AS,14+AD8023,FALSE)="","","Monster_Season"&amp;AA8023&amp;"_Challenge"&amp;AB8023&amp;"_"&amp;AC8023&amp;"_"&amp;AD8023&amp;"_"&amp;AE8023))</f>
        <v/>
      </c>
      <c r="C8023" t="str">
        <f t="shared" ca="1" si="630"/>
        <v/>
      </c>
      <c r="E8023" t="str">
        <f ca="1">IF(B8023="","",VLOOKUP(AA8023&amp;"_"&amp;AB8023&amp;"_"&amp;AC8023&amp;"_"&amp;AE8023,[1]挑战模式!$A:$AS,26+AD8023,FALSE))</f>
        <v/>
      </c>
      <c r="F8023" t="str">
        <f ca="1">IF(B8023="","",VLOOKUP(VLOOKUP(AA8023&amp;"_"&amp;AB8023&amp;"_"&amp;AC8023&amp;"_"&amp;AE8023,[1]挑战模式!$A:$AS,14+AD8023,FALSE),[1]怪物!$B:$O,3,FALSE))</f>
        <v/>
      </c>
      <c r="G8023" t="str">
        <f t="shared" ca="1" si="631"/>
        <v/>
      </c>
      <c r="H8023" t="str">
        <f t="shared" ca="1" si="632"/>
        <v/>
      </c>
      <c r="I8023" t="str">
        <f t="shared" ca="1" si="633"/>
        <v/>
      </c>
      <c r="J8023" t="str">
        <f t="shared" ca="1" si="634"/>
        <v/>
      </c>
      <c r="K8023" t="str">
        <f t="shared" ca="1" si="634"/>
        <v/>
      </c>
      <c r="AA8023">
        <v>0</v>
      </c>
      <c r="AB8023">
        <v>16</v>
      </c>
      <c r="AC8023">
        <v>9</v>
      </c>
      <c r="AD8023">
        <v>5</v>
      </c>
      <c r="AE8023" t="s">
        <v>759</v>
      </c>
    </row>
    <row r="8024" spans="2:31" x14ac:dyDescent="0.2">
      <c r="B8024" t="str">
        <f ca="1">IF(ISNA(VLOOKUP(AA8024&amp;"_"&amp;AB8024&amp;"_"&amp;AC8024&amp;"_"&amp;AE8024,[1]挑战模式!$A:$AS,1,FALSE)),"",IF(VLOOKUP(AA8024&amp;"_"&amp;AB8024&amp;"_"&amp;AC8024&amp;"_"&amp;AE8024,[1]挑战模式!$A:$AS,14+AD8024,FALSE)="","","Monster_Season"&amp;AA8024&amp;"_Challenge"&amp;AB8024&amp;"_"&amp;AC8024&amp;"_"&amp;AD8024&amp;"_"&amp;AE8024))</f>
        <v/>
      </c>
      <c r="C8024" t="str">
        <f t="shared" ca="1" si="630"/>
        <v/>
      </c>
      <c r="E8024" t="str">
        <f ca="1">IF(B8024="","",VLOOKUP(AA8024&amp;"_"&amp;AB8024&amp;"_"&amp;AC8024&amp;"_"&amp;AE8024,[1]挑战模式!$A:$AS,26+AD8024,FALSE))</f>
        <v/>
      </c>
      <c r="F8024" t="str">
        <f ca="1">IF(B8024="","",VLOOKUP(VLOOKUP(AA8024&amp;"_"&amp;AB8024&amp;"_"&amp;AC8024&amp;"_"&amp;AE8024,[1]挑战模式!$A:$AS,14+AD8024,FALSE),[1]怪物!$B:$O,3,FALSE))</f>
        <v/>
      </c>
      <c r="G8024" t="str">
        <f t="shared" ca="1" si="631"/>
        <v/>
      </c>
      <c r="H8024" t="str">
        <f t="shared" ca="1" si="632"/>
        <v/>
      </c>
      <c r="I8024" t="str">
        <f t="shared" ca="1" si="633"/>
        <v/>
      </c>
      <c r="J8024" t="str">
        <f t="shared" ca="1" si="634"/>
        <v/>
      </c>
      <c r="K8024" t="str">
        <f t="shared" ca="1" si="634"/>
        <v/>
      </c>
      <c r="AA8024">
        <v>0</v>
      </c>
      <c r="AB8024">
        <v>16</v>
      </c>
      <c r="AC8024">
        <v>10</v>
      </c>
      <c r="AD8024">
        <v>6</v>
      </c>
      <c r="AE8024" t="s">
        <v>759</v>
      </c>
    </row>
    <row r="8025" spans="2:31" x14ac:dyDescent="0.2">
      <c r="B8025" t="str">
        <f ca="1">IF(ISNA(VLOOKUP(AA8025&amp;"_"&amp;AB8025&amp;"_"&amp;AC8025&amp;"_"&amp;AE8025,[1]挑战模式!$A:$AS,1,FALSE)),"",IF(VLOOKUP(AA8025&amp;"_"&amp;AB8025&amp;"_"&amp;AC8025&amp;"_"&amp;AE8025,[1]挑战模式!$A:$AS,14+AD8025,FALSE)="","","Monster_Season"&amp;AA8025&amp;"_Challenge"&amp;AB8025&amp;"_"&amp;AC8025&amp;"_"&amp;AD8025&amp;"_"&amp;AE8025))</f>
        <v/>
      </c>
      <c r="C8025" t="str">
        <f t="shared" ca="1" si="630"/>
        <v/>
      </c>
      <c r="E8025" t="str">
        <f ca="1">IF(B8025="","",VLOOKUP(AA8025&amp;"_"&amp;AB8025&amp;"_"&amp;AC8025&amp;"_"&amp;AE8025,[1]挑战模式!$A:$AS,26+AD8025,FALSE))</f>
        <v/>
      </c>
      <c r="F8025" t="str">
        <f ca="1">IF(B8025="","",VLOOKUP(VLOOKUP(AA8025&amp;"_"&amp;AB8025&amp;"_"&amp;AC8025&amp;"_"&amp;AE8025,[1]挑战模式!$A:$AS,14+AD8025,FALSE),[1]怪物!$B:$O,3,FALSE))</f>
        <v/>
      </c>
      <c r="G8025" t="str">
        <f t="shared" ca="1" si="631"/>
        <v/>
      </c>
      <c r="H8025" t="str">
        <f t="shared" ca="1" si="632"/>
        <v/>
      </c>
      <c r="I8025" t="str">
        <f t="shared" ca="1" si="633"/>
        <v/>
      </c>
      <c r="J8025" t="str">
        <f t="shared" ca="1" si="634"/>
        <v/>
      </c>
      <c r="K8025" t="str">
        <f t="shared" ca="1" si="634"/>
        <v/>
      </c>
      <c r="AA8025">
        <v>0</v>
      </c>
      <c r="AB8025">
        <v>16</v>
      </c>
      <c r="AC8025">
        <v>10</v>
      </c>
      <c r="AD8025">
        <v>1</v>
      </c>
      <c r="AE8025" t="s">
        <v>759</v>
      </c>
    </row>
    <row r="8026" spans="2:31" x14ac:dyDescent="0.2">
      <c r="B8026" t="str">
        <f ca="1">IF(ISNA(VLOOKUP(AA8026&amp;"_"&amp;AB8026&amp;"_"&amp;AC8026&amp;"_"&amp;AE8026,[1]挑战模式!$A:$AS,1,FALSE)),"",IF(VLOOKUP(AA8026&amp;"_"&amp;AB8026&amp;"_"&amp;AC8026&amp;"_"&amp;AE8026,[1]挑战模式!$A:$AS,14+AD8026,FALSE)="","","Monster_Season"&amp;AA8026&amp;"_Challenge"&amp;AB8026&amp;"_"&amp;AC8026&amp;"_"&amp;AD8026&amp;"_"&amp;AE8026))</f>
        <v/>
      </c>
      <c r="C8026" t="str">
        <f t="shared" ca="1" si="630"/>
        <v/>
      </c>
      <c r="E8026" t="str">
        <f ca="1">IF(B8026="","",VLOOKUP(AA8026&amp;"_"&amp;AB8026&amp;"_"&amp;AC8026&amp;"_"&amp;AE8026,[1]挑战模式!$A:$AS,26+AD8026,FALSE))</f>
        <v/>
      </c>
      <c r="F8026" t="str">
        <f ca="1">IF(B8026="","",VLOOKUP(VLOOKUP(AA8026&amp;"_"&amp;AB8026&amp;"_"&amp;AC8026&amp;"_"&amp;AE8026,[1]挑战模式!$A:$AS,14+AD8026,FALSE),[1]怪物!$B:$O,3,FALSE))</f>
        <v/>
      </c>
      <c r="G8026" t="str">
        <f t="shared" ca="1" si="631"/>
        <v/>
      </c>
      <c r="H8026" t="str">
        <f t="shared" ca="1" si="632"/>
        <v/>
      </c>
      <c r="I8026" t="str">
        <f t="shared" ca="1" si="633"/>
        <v/>
      </c>
      <c r="J8026" t="str">
        <f t="shared" ca="1" si="634"/>
        <v/>
      </c>
      <c r="K8026" t="str">
        <f t="shared" ca="1" si="634"/>
        <v/>
      </c>
      <c r="AA8026">
        <v>0</v>
      </c>
      <c r="AB8026">
        <v>16</v>
      </c>
      <c r="AC8026">
        <v>10</v>
      </c>
      <c r="AD8026">
        <v>2</v>
      </c>
      <c r="AE8026" t="s">
        <v>759</v>
      </c>
    </row>
    <row r="8027" spans="2:31" x14ac:dyDescent="0.2">
      <c r="B8027" t="str">
        <f ca="1">IF(ISNA(VLOOKUP(AA8027&amp;"_"&amp;AB8027&amp;"_"&amp;AC8027&amp;"_"&amp;AE8027,[1]挑战模式!$A:$AS,1,FALSE)),"",IF(VLOOKUP(AA8027&amp;"_"&amp;AB8027&amp;"_"&amp;AC8027&amp;"_"&amp;AE8027,[1]挑战模式!$A:$AS,14+AD8027,FALSE)="","","Monster_Season"&amp;AA8027&amp;"_Challenge"&amp;AB8027&amp;"_"&amp;AC8027&amp;"_"&amp;AD8027&amp;"_"&amp;AE8027))</f>
        <v/>
      </c>
      <c r="C8027" t="str">
        <f t="shared" ca="1" si="630"/>
        <v/>
      </c>
      <c r="E8027" t="str">
        <f ca="1">IF(B8027="","",VLOOKUP(AA8027&amp;"_"&amp;AB8027&amp;"_"&amp;AC8027&amp;"_"&amp;AE8027,[1]挑战模式!$A:$AS,26+AD8027,FALSE))</f>
        <v/>
      </c>
      <c r="F8027" t="str">
        <f ca="1">IF(B8027="","",VLOOKUP(VLOOKUP(AA8027&amp;"_"&amp;AB8027&amp;"_"&amp;AC8027&amp;"_"&amp;AE8027,[1]挑战模式!$A:$AS,14+AD8027,FALSE),[1]怪物!$B:$O,3,FALSE))</f>
        <v/>
      </c>
      <c r="G8027" t="str">
        <f t="shared" ca="1" si="631"/>
        <v/>
      </c>
      <c r="H8027" t="str">
        <f t="shared" ca="1" si="632"/>
        <v/>
      </c>
      <c r="I8027" t="str">
        <f t="shared" ca="1" si="633"/>
        <v/>
      </c>
      <c r="J8027" t="str">
        <f t="shared" ca="1" si="634"/>
        <v/>
      </c>
      <c r="K8027" t="str">
        <f t="shared" ca="1" si="634"/>
        <v/>
      </c>
      <c r="AA8027">
        <v>0</v>
      </c>
      <c r="AB8027">
        <v>16</v>
      </c>
      <c r="AC8027">
        <v>10</v>
      </c>
      <c r="AD8027">
        <v>3</v>
      </c>
      <c r="AE8027" t="s">
        <v>759</v>
      </c>
    </row>
    <row r="8028" spans="2:31" x14ac:dyDescent="0.2">
      <c r="B8028" t="str">
        <f ca="1">IF(ISNA(VLOOKUP(AA8028&amp;"_"&amp;AB8028&amp;"_"&amp;AC8028&amp;"_"&amp;AE8028,[1]挑战模式!$A:$AS,1,FALSE)),"",IF(VLOOKUP(AA8028&amp;"_"&amp;AB8028&amp;"_"&amp;AC8028&amp;"_"&amp;AE8028,[1]挑战模式!$A:$AS,14+AD8028,FALSE)="","","Monster_Season"&amp;AA8028&amp;"_Challenge"&amp;AB8028&amp;"_"&amp;AC8028&amp;"_"&amp;AD8028&amp;"_"&amp;AE8028))</f>
        <v/>
      </c>
      <c r="C8028" t="str">
        <f t="shared" ca="1" si="630"/>
        <v/>
      </c>
      <c r="E8028" t="str">
        <f ca="1">IF(B8028="","",VLOOKUP(AA8028&amp;"_"&amp;AB8028&amp;"_"&amp;AC8028&amp;"_"&amp;AE8028,[1]挑战模式!$A:$AS,26+AD8028,FALSE))</f>
        <v/>
      </c>
      <c r="F8028" t="str">
        <f ca="1">IF(B8028="","",VLOOKUP(VLOOKUP(AA8028&amp;"_"&amp;AB8028&amp;"_"&amp;AC8028&amp;"_"&amp;AE8028,[1]挑战模式!$A:$AS,14+AD8028,FALSE),[1]怪物!$B:$O,3,FALSE))</f>
        <v/>
      </c>
      <c r="G8028" t="str">
        <f t="shared" ca="1" si="631"/>
        <v/>
      </c>
      <c r="H8028" t="str">
        <f t="shared" ca="1" si="632"/>
        <v/>
      </c>
      <c r="I8028" t="str">
        <f t="shared" ca="1" si="633"/>
        <v/>
      </c>
      <c r="J8028" t="str">
        <f t="shared" ca="1" si="634"/>
        <v/>
      </c>
      <c r="K8028" t="str">
        <f t="shared" ca="1" si="634"/>
        <v/>
      </c>
      <c r="AA8028">
        <v>0</v>
      </c>
      <c r="AB8028">
        <v>16</v>
      </c>
      <c r="AC8028">
        <v>10</v>
      </c>
      <c r="AD8028">
        <v>4</v>
      </c>
      <c r="AE8028" t="s">
        <v>759</v>
      </c>
    </row>
    <row r="8029" spans="2:31" x14ac:dyDescent="0.2">
      <c r="B8029" t="str">
        <f ca="1">IF(ISNA(VLOOKUP(AA8029&amp;"_"&amp;AB8029&amp;"_"&amp;AC8029&amp;"_"&amp;AE8029,[1]挑战模式!$A:$AS,1,FALSE)),"",IF(VLOOKUP(AA8029&amp;"_"&amp;AB8029&amp;"_"&amp;AC8029&amp;"_"&amp;AE8029,[1]挑战模式!$A:$AS,14+AD8029,FALSE)="","","Monster_Season"&amp;AA8029&amp;"_Challenge"&amp;AB8029&amp;"_"&amp;AC8029&amp;"_"&amp;AD8029&amp;"_"&amp;AE8029))</f>
        <v/>
      </c>
      <c r="C8029" t="str">
        <f t="shared" ca="1" si="630"/>
        <v/>
      </c>
      <c r="E8029" t="str">
        <f ca="1">IF(B8029="","",VLOOKUP(AA8029&amp;"_"&amp;AB8029&amp;"_"&amp;AC8029&amp;"_"&amp;AE8029,[1]挑战模式!$A:$AS,26+AD8029,FALSE))</f>
        <v/>
      </c>
      <c r="F8029" t="str">
        <f ca="1">IF(B8029="","",VLOOKUP(VLOOKUP(AA8029&amp;"_"&amp;AB8029&amp;"_"&amp;AC8029&amp;"_"&amp;AE8029,[1]挑战模式!$A:$AS,14+AD8029,FALSE),[1]怪物!$B:$O,3,FALSE))</f>
        <v/>
      </c>
      <c r="G8029" t="str">
        <f t="shared" ca="1" si="631"/>
        <v/>
      </c>
      <c r="H8029" t="str">
        <f t="shared" ca="1" si="632"/>
        <v/>
      </c>
      <c r="I8029" t="str">
        <f t="shared" ca="1" si="633"/>
        <v/>
      </c>
      <c r="J8029" t="str">
        <f t="shared" ca="1" si="634"/>
        <v/>
      </c>
      <c r="K8029" t="str">
        <f t="shared" ca="1" si="634"/>
        <v/>
      </c>
      <c r="AA8029">
        <v>0</v>
      </c>
      <c r="AB8029">
        <v>16</v>
      </c>
      <c r="AC8029">
        <v>10</v>
      </c>
      <c r="AD8029">
        <v>5</v>
      </c>
      <c r="AE8029" t="s">
        <v>759</v>
      </c>
    </row>
    <row r="8030" spans="2:31" x14ac:dyDescent="0.2">
      <c r="B8030" t="str">
        <f ca="1">IF(ISNA(VLOOKUP(AA8030&amp;"_"&amp;AB8030&amp;"_"&amp;AC8030&amp;"_"&amp;AE8030,[1]挑战模式!$A:$AS,1,FALSE)),"",IF(VLOOKUP(AA8030&amp;"_"&amp;AB8030&amp;"_"&amp;AC8030&amp;"_"&amp;AE8030,[1]挑战模式!$A:$AS,14+AD8030,FALSE)="","","Monster_Season"&amp;AA8030&amp;"_Challenge"&amp;AB8030&amp;"_"&amp;AC8030&amp;"_"&amp;AD8030&amp;"_"&amp;AE8030))</f>
        <v>Monster_Season0_Challenge17_1_1_Hell</v>
      </c>
      <c r="C8030">
        <f t="shared" ca="1" si="630"/>
        <v>1</v>
      </c>
      <c r="E8030">
        <f ca="1">IF(B8030="","",VLOOKUP(AA8030&amp;"_"&amp;AB8030&amp;"_"&amp;AC8030&amp;"_"&amp;AE8030,[1]挑战模式!$A:$AS,26+AD8030,FALSE))</f>
        <v>257</v>
      </c>
      <c r="F8030">
        <f ca="1">IF(B8030="","",VLOOKUP(VLOOKUP(AA8030&amp;"_"&amp;AB8030&amp;"_"&amp;AC8030&amp;"_"&amp;AE8030,[1]挑战模式!$A:$AS,14+AD8030,FALSE),[1]怪物!$B:$O,3,FALSE))</f>
        <v>1</v>
      </c>
      <c r="G8030">
        <f t="shared" ca="1" si="631"/>
        <v>0</v>
      </c>
      <c r="H8030">
        <f t="shared" ca="1" si="632"/>
        <v>0</v>
      </c>
      <c r="I8030">
        <f t="shared" ca="1" si="633"/>
        <v>0</v>
      </c>
      <c r="J8030">
        <f t="shared" ca="1" si="634"/>
        <v>0</v>
      </c>
      <c r="K8030">
        <f t="shared" ca="1" si="634"/>
        <v>0</v>
      </c>
      <c r="AA8030">
        <v>0</v>
      </c>
      <c r="AB8030">
        <v>17</v>
      </c>
      <c r="AC8030">
        <v>1</v>
      </c>
      <c r="AD8030">
        <v>1</v>
      </c>
      <c r="AE8030" t="s">
        <v>759</v>
      </c>
    </row>
    <row r="8031" spans="2:31" x14ac:dyDescent="0.2">
      <c r="B8031" t="str">
        <f ca="1">IF(ISNA(VLOOKUP(AA8031&amp;"_"&amp;AB8031&amp;"_"&amp;AC8031&amp;"_"&amp;AE8031,[1]挑战模式!$A:$AS,1,FALSE)),"",IF(VLOOKUP(AA8031&amp;"_"&amp;AB8031&amp;"_"&amp;AC8031&amp;"_"&amp;AE8031,[1]挑战模式!$A:$AS,14+AD8031,FALSE)="","","Monster_Season"&amp;AA8031&amp;"_Challenge"&amp;AB8031&amp;"_"&amp;AC8031&amp;"_"&amp;AD8031&amp;"_"&amp;AE8031))</f>
        <v/>
      </c>
      <c r="C8031" t="str">
        <f t="shared" ca="1" si="630"/>
        <v/>
      </c>
      <c r="E8031" t="str">
        <f ca="1">IF(B8031="","",VLOOKUP(AA8031&amp;"_"&amp;AB8031&amp;"_"&amp;AC8031&amp;"_"&amp;AE8031,[1]挑战模式!$A:$AS,26+AD8031,FALSE))</f>
        <v/>
      </c>
      <c r="F8031" t="str">
        <f ca="1">IF(B8031="","",VLOOKUP(VLOOKUP(AA8031&amp;"_"&amp;AB8031&amp;"_"&amp;AC8031&amp;"_"&amp;AE8031,[1]挑战模式!$A:$AS,14+AD8031,FALSE),[1]怪物!$B:$O,3,FALSE))</f>
        <v/>
      </c>
      <c r="G8031" t="str">
        <f t="shared" ca="1" si="631"/>
        <v/>
      </c>
      <c r="H8031" t="str">
        <f t="shared" ca="1" si="632"/>
        <v/>
      </c>
      <c r="I8031" t="str">
        <f t="shared" ca="1" si="633"/>
        <v/>
      </c>
      <c r="J8031" t="str">
        <f t="shared" ca="1" si="634"/>
        <v/>
      </c>
      <c r="K8031" t="str">
        <f t="shared" ca="1" si="634"/>
        <v/>
      </c>
      <c r="AA8031">
        <v>0</v>
      </c>
      <c r="AB8031">
        <v>17</v>
      </c>
      <c r="AC8031">
        <v>1</v>
      </c>
      <c r="AD8031">
        <v>2</v>
      </c>
      <c r="AE8031" t="s">
        <v>759</v>
      </c>
    </row>
    <row r="8032" spans="2:31" x14ac:dyDescent="0.2">
      <c r="B8032" t="str">
        <f ca="1">IF(ISNA(VLOOKUP(AA8032&amp;"_"&amp;AB8032&amp;"_"&amp;AC8032&amp;"_"&amp;AE8032,[1]挑战模式!$A:$AS,1,FALSE)),"",IF(VLOOKUP(AA8032&amp;"_"&amp;AB8032&amp;"_"&amp;AC8032&amp;"_"&amp;AE8032,[1]挑战模式!$A:$AS,14+AD8032,FALSE)="","","Monster_Season"&amp;AA8032&amp;"_Challenge"&amp;AB8032&amp;"_"&amp;AC8032&amp;"_"&amp;AD8032&amp;"_"&amp;AE8032))</f>
        <v/>
      </c>
      <c r="C8032" t="str">
        <f t="shared" ca="1" si="630"/>
        <v/>
      </c>
      <c r="E8032" t="str">
        <f ca="1">IF(B8032="","",VLOOKUP(AA8032&amp;"_"&amp;AB8032&amp;"_"&amp;AC8032&amp;"_"&amp;AE8032,[1]挑战模式!$A:$AS,26+AD8032,FALSE))</f>
        <v/>
      </c>
      <c r="F8032" t="str">
        <f ca="1">IF(B8032="","",VLOOKUP(VLOOKUP(AA8032&amp;"_"&amp;AB8032&amp;"_"&amp;AC8032&amp;"_"&amp;AE8032,[1]挑战模式!$A:$AS,14+AD8032,FALSE),[1]怪物!$B:$O,3,FALSE))</f>
        <v/>
      </c>
      <c r="G8032" t="str">
        <f t="shared" ca="1" si="631"/>
        <v/>
      </c>
      <c r="H8032" t="str">
        <f t="shared" ca="1" si="632"/>
        <v/>
      </c>
      <c r="I8032" t="str">
        <f t="shared" ca="1" si="633"/>
        <v/>
      </c>
      <c r="J8032" t="str">
        <f t="shared" ca="1" si="634"/>
        <v/>
      </c>
      <c r="K8032" t="str">
        <f t="shared" ca="1" si="634"/>
        <v/>
      </c>
      <c r="AA8032">
        <v>0</v>
      </c>
      <c r="AB8032">
        <v>17</v>
      </c>
      <c r="AC8032">
        <v>1</v>
      </c>
      <c r="AD8032">
        <v>3</v>
      </c>
      <c r="AE8032" t="s">
        <v>759</v>
      </c>
    </row>
    <row r="8033" spans="2:31" x14ac:dyDescent="0.2">
      <c r="B8033" t="str">
        <f ca="1">IF(ISNA(VLOOKUP(AA8033&amp;"_"&amp;AB8033&amp;"_"&amp;AC8033&amp;"_"&amp;AE8033,[1]挑战模式!$A:$AS,1,FALSE)),"",IF(VLOOKUP(AA8033&amp;"_"&amp;AB8033&amp;"_"&amp;AC8033&amp;"_"&amp;AE8033,[1]挑战模式!$A:$AS,14+AD8033,FALSE)="","","Monster_Season"&amp;AA8033&amp;"_Challenge"&amp;AB8033&amp;"_"&amp;AC8033&amp;"_"&amp;AD8033&amp;"_"&amp;AE8033))</f>
        <v/>
      </c>
      <c r="C8033" t="str">
        <f t="shared" ca="1" si="630"/>
        <v/>
      </c>
      <c r="E8033" t="str">
        <f ca="1">IF(B8033="","",VLOOKUP(AA8033&amp;"_"&amp;AB8033&amp;"_"&amp;AC8033&amp;"_"&amp;AE8033,[1]挑战模式!$A:$AS,26+AD8033,FALSE))</f>
        <v/>
      </c>
      <c r="F8033" t="str">
        <f ca="1">IF(B8033="","",VLOOKUP(VLOOKUP(AA8033&amp;"_"&amp;AB8033&amp;"_"&amp;AC8033&amp;"_"&amp;AE8033,[1]挑战模式!$A:$AS,14+AD8033,FALSE),[1]怪物!$B:$O,3,FALSE))</f>
        <v/>
      </c>
      <c r="G8033" t="str">
        <f t="shared" ca="1" si="631"/>
        <v/>
      </c>
      <c r="H8033" t="str">
        <f t="shared" ca="1" si="632"/>
        <v/>
      </c>
      <c r="I8033" t="str">
        <f t="shared" ca="1" si="633"/>
        <v/>
      </c>
      <c r="J8033" t="str">
        <f t="shared" ca="1" si="634"/>
        <v/>
      </c>
      <c r="K8033" t="str">
        <f t="shared" ca="1" si="634"/>
        <v/>
      </c>
      <c r="AA8033">
        <v>0</v>
      </c>
      <c r="AB8033">
        <v>17</v>
      </c>
      <c r="AC8033">
        <v>1</v>
      </c>
      <c r="AD8033">
        <v>4</v>
      </c>
      <c r="AE8033" t="s">
        <v>759</v>
      </c>
    </row>
    <row r="8034" spans="2:31" x14ac:dyDescent="0.2">
      <c r="B8034" t="str">
        <f ca="1">IF(ISNA(VLOOKUP(AA8034&amp;"_"&amp;AB8034&amp;"_"&amp;AC8034&amp;"_"&amp;AE8034,[1]挑战模式!$A:$AS,1,FALSE)),"",IF(VLOOKUP(AA8034&amp;"_"&amp;AB8034&amp;"_"&amp;AC8034&amp;"_"&amp;AE8034,[1]挑战模式!$A:$AS,14+AD8034,FALSE)="","","Monster_Season"&amp;AA8034&amp;"_Challenge"&amp;AB8034&amp;"_"&amp;AC8034&amp;"_"&amp;AD8034&amp;"_"&amp;AE8034))</f>
        <v/>
      </c>
      <c r="C8034" t="str">
        <f t="shared" ca="1" si="630"/>
        <v/>
      </c>
      <c r="E8034" t="str">
        <f ca="1">IF(B8034="","",VLOOKUP(AA8034&amp;"_"&amp;AB8034&amp;"_"&amp;AC8034&amp;"_"&amp;AE8034,[1]挑战模式!$A:$AS,26+AD8034,FALSE))</f>
        <v/>
      </c>
      <c r="F8034" t="str">
        <f ca="1">IF(B8034="","",VLOOKUP(VLOOKUP(AA8034&amp;"_"&amp;AB8034&amp;"_"&amp;AC8034&amp;"_"&amp;AE8034,[1]挑战模式!$A:$AS,14+AD8034,FALSE),[1]怪物!$B:$O,3,FALSE))</f>
        <v/>
      </c>
      <c r="G8034" t="str">
        <f t="shared" ca="1" si="631"/>
        <v/>
      </c>
      <c r="H8034" t="str">
        <f t="shared" ca="1" si="632"/>
        <v/>
      </c>
      <c r="I8034" t="str">
        <f t="shared" ca="1" si="633"/>
        <v/>
      </c>
      <c r="J8034" t="str">
        <f t="shared" ca="1" si="634"/>
        <v/>
      </c>
      <c r="K8034" t="str">
        <f t="shared" ca="1" si="634"/>
        <v/>
      </c>
      <c r="AA8034">
        <v>0</v>
      </c>
      <c r="AB8034">
        <v>17</v>
      </c>
      <c r="AC8034">
        <v>1</v>
      </c>
      <c r="AD8034">
        <v>5</v>
      </c>
      <c r="AE8034" t="s">
        <v>759</v>
      </c>
    </row>
    <row r="8035" spans="2:31" x14ac:dyDescent="0.2">
      <c r="B8035" t="str">
        <f ca="1">IF(ISNA(VLOOKUP(AA8035&amp;"_"&amp;AB8035&amp;"_"&amp;AC8035&amp;"_"&amp;AE8035,[1]挑战模式!$A:$AS,1,FALSE)),"",IF(VLOOKUP(AA8035&amp;"_"&amp;AB8035&amp;"_"&amp;AC8035&amp;"_"&amp;AE8035,[1]挑战模式!$A:$AS,14+AD8035,FALSE)="","","Monster_Season"&amp;AA8035&amp;"_Challenge"&amp;AB8035&amp;"_"&amp;AC8035&amp;"_"&amp;AD8035&amp;"_"&amp;AE8035))</f>
        <v/>
      </c>
      <c r="C8035" t="str">
        <f t="shared" ca="1" si="630"/>
        <v/>
      </c>
      <c r="E8035" t="str">
        <f ca="1">IF(B8035="","",VLOOKUP(AA8035&amp;"_"&amp;AB8035&amp;"_"&amp;AC8035&amp;"_"&amp;AE8035,[1]挑战模式!$A:$AS,26+AD8035,FALSE))</f>
        <v/>
      </c>
      <c r="F8035" t="str">
        <f ca="1">IF(B8035="","",VLOOKUP(VLOOKUP(AA8035&amp;"_"&amp;AB8035&amp;"_"&amp;AC8035&amp;"_"&amp;AE8035,[1]挑战模式!$A:$AS,14+AD8035,FALSE),[1]怪物!$B:$O,3,FALSE))</f>
        <v/>
      </c>
      <c r="G8035" t="str">
        <f t="shared" ca="1" si="631"/>
        <v/>
      </c>
      <c r="H8035" t="str">
        <f t="shared" ca="1" si="632"/>
        <v/>
      </c>
      <c r="I8035" t="str">
        <f t="shared" ca="1" si="633"/>
        <v/>
      </c>
      <c r="J8035" t="str">
        <f t="shared" ca="1" si="634"/>
        <v/>
      </c>
      <c r="K8035" t="str">
        <f t="shared" ca="1" si="634"/>
        <v/>
      </c>
      <c r="AA8035">
        <v>0</v>
      </c>
      <c r="AB8035">
        <v>17</v>
      </c>
      <c r="AC8035">
        <v>1</v>
      </c>
      <c r="AD8035">
        <v>6</v>
      </c>
      <c r="AE8035" t="s">
        <v>759</v>
      </c>
    </row>
    <row r="8036" spans="2:31" x14ac:dyDescent="0.2">
      <c r="B8036" t="str">
        <f ca="1">IF(ISNA(VLOOKUP(AA8036&amp;"_"&amp;AB8036&amp;"_"&amp;AC8036&amp;"_"&amp;AE8036,[1]挑战模式!$A:$AS,1,FALSE)),"",IF(VLOOKUP(AA8036&amp;"_"&amp;AB8036&amp;"_"&amp;AC8036&amp;"_"&amp;AE8036,[1]挑战模式!$A:$AS,14+AD8036,FALSE)="","","Monster_Season"&amp;AA8036&amp;"_Challenge"&amp;AB8036&amp;"_"&amp;AC8036&amp;"_"&amp;AD8036&amp;"_"&amp;AE8036))</f>
        <v>Monster_Season0_Challenge17_2_1_Hell</v>
      </c>
      <c r="C8036">
        <f t="shared" ca="1" si="630"/>
        <v>1</v>
      </c>
      <c r="E8036">
        <f ca="1">IF(B8036="","",VLOOKUP(AA8036&amp;"_"&amp;AB8036&amp;"_"&amp;AC8036&amp;"_"&amp;AE8036,[1]挑战模式!$A:$AS,26+AD8036,FALSE))</f>
        <v>442</v>
      </c>
      <c r="F8036">
        <f ca="1">IF(B8036="","",VLOOKUP(VLOOKUP(AA8036&amp;"_"&amp;AB8036&amp;"_"&amp;AC8036&amp;"_"&amp;AE8036,[1]挑战模式!$A:$AS,14+AD8036,FALSE),[1]怪物!$B:$O,3,FALSE))</f>
        <v>1</v>
      </c>
      <c r="G8036">
        <f t="shared" ca="1" si="631"/>
        <v>0</v>
      </c>
      <c r="H8036">
        <f t="shared" ca="1" si="632"/>
        <v>0</v>
      </c>
      <c r="I8036">
        <f t="shared" ca="1" si="633"/>
        <v>0</v>
      </c>
      <c r="J8036">
        <f t="shared" ca="1" si="634"/>
        <v>0</v>
      </c>
      <c r="K8036">
        <f t="shared" ca="1" si="634"/>
        <v>0</v>
      </c>
      <c r="AA8036">
        <v>0</v>
      </c>
      <c r="AB8036">
        <v>17</v>
      </c>
      <c r="AC8036">
        <v>2</v>
      </c>
      <c r="AD8036">
        <v>1</v>
      </c>
      <c r="AE8036" t="s">
        <v>759</v>
      </c>
    </row>
    <row r="8037" spans="2:31" x14ac:dyDescent="0.2">
      <c r="B8037" t="str">
        <f ca="1">IF(ISNA(VLOOKUP(AA8037&amp;"_"&amp;AB8037&amp;"_"&amp;AC8037&amp;"_"&amp;AE8037,[1]挑战模式!$A:$AS,1,FALSE)),"",IF(VLOOKUP(AA8037&amp;"_"&amp;AB8037&amp;"_"&amp;AC8037&amp;"_"&amp;AE8037,[1]挑战模式!$A:$AS,14+AD8037,FALSE)="","","Monster_Season"&amp;AA8037&amp;"_Challenge"&amp;AB8037&amp;"_"&amp;AC8037&amp;"_"&amp;AD8037&amp;"_"&amp;AE8037))</f>
        <v>Monster_Season0_Challenge17_2_2_Hell</v>
      </c>
      <c r="C8037">
        <f t="shared" ca="1" si="630"/>
        <v>1</v>
      </c>
      <c r="E8037">
        <f ca="1">IF(B8037="","",VLOOKUP(AA8037&amp;"_"&amp;AB8037&amp;"_"&amp;AC8037&amp;"_"&amp;AE8037,[1]挑战模式!$A:$AS,26+AD8037,FALSE))</f>
        <v>442</v>
      </c>
      <c r="F8037">
        <f ca="1">IF(B8037="","",VLOOKUP(VLOOKUP(AA8037&amp;"_"&amp;AB8037&amp;"_"&amp;AC8037&amp;"_"&amp;AE8037,[1]挑战模式!$A:$AS,14+AD8037,FALSE),[1]怪物!$B:$O,3,FALSE))</f>
        <v>1</v>
      </c>
      <c r="G8037">
        <f t="shared" ca="1" si="631"/>
        <v>0</v>
      </c>
      <c r="H8037">
        <f t="shared" ca="1" si="632"/>
        <v>0</v>
      </c>
      <c r="I8037">
        <f t="shared" ca="1" si="633"/>
        <v>0</v>
      </c>
      <c r="J8037">
        <f t="shared" ca="1" si="634"/>
        <v>0</v>
      </c>
      <c r="K8037">
        <f t="shared" ca="1" si="634"/>
        <v>0</v>
      </c>
      <c r="AA8037">
        <v>0</v>
      </c>
      <c r="AB8037">
        <v>17</v>
      </c>
      <c r="AC8037">
        <v>2</v>
      </c>
      <c r="AD8037">
        <v>2</v>
      </c>
      <c r="AE8037" t="s">
        <v>759</v>
      </c>
    </row>
    <row r="8038" spans="2:31" x14ac:dyDescent="0.2">
      <c r="B8038" t="str">
        <f ca="1">IF(ISNA(VLOOKUP(AA8038&amp;"_"&amp;AB8038&amp;"_"&amp;AC8038&amp;"_"&amp;AE8038,[1]挑战模式!$A:$AS,1,FALSE)),"",IF(VLOOKUP(AA8038&amp;"_"&amp;AB8038&amp;"_"&amp;AC8038&amp;"_"&amp;AE8038,[1]挑战模式!$A:$AS,14+AD8038,FALSE)="","","Monster_Season"&amp;AA8038&amp;"_Challenge"&amp;AB8038&amp;"_"&amp;AC8038&amp;"_"&amp;AD8038&amp;"_"&amp;AE8038))</f>
        <v/>
      </c>
      <c r="C8038" t="str">
        <f t="shared" ca="1" si="630"/>
        <v/>
      </c>
      <c r="E8038" t="str">
        <f ca="1">IF(B8038="","",VLOOKUP(AA8038&amp;"_"&amp;AB8038&amp;"_"&amp;AC8038&amp;"_"&amp;AE8038,[1]挑战模式!$A:$AS,26+AD8038,FALSE))</f>
        <v/>
      </c>
      <c r="F8038" t="str">
        <f ca="1">IF(B8038="","",VLOOKUP(VLOOKUP(AA8038&amp;"_"&amp;AB8038&amp;"_"&amp;AC8038&amp;"_"&amp;AE8038,[1]挑战模式!$A:$AS,14+AD8038,FALSE),[1]怪物!$B:$O,3,FALSE))</f>
        <v/>
      </c>
      <c r="G8038" t="str">
        <f t="shared" ca="1" si="631"/>
        <v/>
      </c>
      <c r="H8038" t="str">
        <f t="shared" ca="1" si="632"/>
        <v/>
      </c>
      <c r="I8038" t="str">
        <f t="shared" ca="1" si="633"/>
        <v/>
      </c>
      <c r="J8038" t="str">
        <f t="shared" ca="1" si="634"/>
        <v/>
      </c>
      <c r="K8038" t="str">
        <f t="shared" ca="1" si="634"/>
        <v/>
      </c>
      <c r="AA8038">
        <v>0</v>
      </c>
      <c r="AB8038">
        <v>17</v>
      </c>
      <c r="AC8038">
        <v>2</v>
      </c>
      <c r="AD8038">
        <v>3</v>
      </c>
      <c r="AE8038" t="s">
        <v>759</v>
      </c>
    </row>
    <row r="8039" spans="2:31" x14ac:dyDescent="0.2">
      <c r="B8039" t="str">
        <f ca="1">IF(ISNA(VLOOKUP(AA8039&amp;"_"&amp;AB8039&amp;"_"&amp;AC8039&amp;"_"&amp;AE8039,[1]挑战模式!$A:$AS,1,FALSE)),"",IF(VLOOKUP(AA8039&amp;"_"&amp;AB8039&amp;"_"&amp;AC8039&amp;"_"&amp;AE8039,[1]挑战模式!$A:$AS,14+AD8039,FALSE)="","","Monster_Season"&amp;AA8039&amp;"_Challenge"&amp;AB8039&amp;"_"&amp;AC8039&amp;"_"&amp;AD8039&amp;"_"&amp;AE8039))</f>
        <v/>
      </c>
      <c r="C8039" t="str">
        <f t="shared" ca="1" si="630"/>
        <v/>
      </c>
      <c r="E8039" t="str">
        <f ca="1">IF(B8039="","",VLOOKUP(AA8039&amp;"_"&amp;AB8039&amp;"_"&amp;AC8039&amp;"_"&amp;AE8039,[1]挑战模式!$A:$AS,26+AD8039,FALSE))</f>
        <v/>
      </c>
      <c r="F8039" t="str">
        <f ca="1">IF(B8039="","",VLOOKUP(VLOOKUP(AA8039&amp;"_"&amp;AB8039&amp;"_"&amp;AC8039&amp;"_"&amp;AE8039,[1]挑战模式!$A:$AS,14+AD8039,FALSE),[1]怪物!$B:$O,3,FALSE))</f>
        <v/>
      </c>
      <c r="G8039" t="str">
        <f t="shared" ca="1" si="631"/>
        <v/>
      </c>
      <c r="H8039" t="str">
        <f t="shared" ca="1" si="632"/>
        <v/>
      </c>
      <c r="I8039" t="str">
        <f t="shared" ca="1" si="633"/>
        <v/>
      </c>
      <c r="J8039" t="str">
        <f t="shared" ca="1" si="634"/>
        <v/>
      </c>
      <c r="K8039" t="str">
        <f t="shared" ca="1" si="634"/>
        <v/>
      </c>
      <c r="AA8039">
        <v>0</v>
      </c>
      <c r="AB8039">
        <v>17</v>
      </c>
      <c r="AC8039">
        <v>2</v>
      </c>
      <c r="AD8039">
        <v>4</v>
      </c>
      <c r="AE8039" t="s">
        <v>759</v>
      </c>
    </row>
    <row r="8040" spans="2:31" x14ac:dyDescent="0.2">
      <c r="B8040" t="str">
        <f ca="1">IF(ISNA(VLOOKUP(AA8040&amp;"_"&amp;AB8040&amp;"_"&amp;AC8040&amp;"_"&amp;AE8040,[1]挑战模式!$A:$AS,1,FALSE)),"",IF(VLOOKUP(AA8040&amp;"_"&amp;AB8040&amp;"_"&amp;AC8040&amp;"_"&amp;AE8040,[1]挑战模式!$A:$AS,14+AD8040,FALSE)="","","Monster_Season"&amp;AA8040&amp;"_Challenge"&amp;AB8040&amp;"_"&amp;AC8040&amp;"_"&amp;AD8040&amp;"_"&amp;AE8040))</f>
        <v/>
      </c>
      <c r="C8040" t="str">
        <f t="shared" ca="1" si="630"/>
        <v/>
      </c>
      <c r="E8040" t="str">
        <f ca="1">IF(B8040="","",VLOOKUP(AA8040&amp;"_"&amp;AB8040&amp;"_"&amp;AC8040&amp;"_"&amp;AE8040,[1]挑战模式!$A:$AS,26+AD8040,FALSE))</f>
        <v/>
      </c>
      <c r="F8040" t="str">
        <f ca="1">IF(B8040="","",VLOOKUP(VLOOKUP(AA8040&amp;"_"&amp;AB8040&amp;"_"&amp;AC8040&amp;"_"&amp;AE8040,[1]挑战模式!$A:$AS,14+AD8040,FALSE),[1]怪物!$B:$O,3,FALSE))</f>
        <v/>
      </c>
      <c r="G8040" t="str">
        <f t="shared" ca="1" si="631"/>
        <v/>
      </c>
      <c r="H8040" t="str">
        <f t="shared" ca="1" si="632"/>
        <v/>
      </c>
      <c r="I8040" t="str">
        <f t="shared" ca="1" si="633"/>
        <v/>
      </c>
      <c r="J8040" t="str">
        <f t="shared" ca="1" si="634"/>
        <v/>
      </c>
      <c r="K8040" t="str">
        <f t="shared" ca="1" si="634"/>
        <v/>
      </c>
      <c r="AA8040">
        <v>0</v>
      </c>
      <c r="AB8040">
        <v>17</v>
      </c>
      <c r="AC8040">
        <v>2</v>
      </c>
      <c r="AD8040">
        <v>5</v>
      </c>
      <c r="AE8040" t="s">
        <v>759</v>
      </c>
    </row>
    <row r="8041" spans="2:31" x14ac:dyDescent="0.2">
      <c r="B8041" t="str">
        <f ca="1">IF(ISNA(VLOOKUP(AA8041&amp;"_"&amp;AB8041&amp;"_"&amp;AC8041&amp;"_"&amp;AE8041,[1]挑战模式!$A:$AS,1,FALSE)),"",IF(VLOOKUP(AA8041&amp;"_"&amp;AB8041&amp;"_"&amp;AC8041&amp;"_"&amp;AE8041,[1]挑战模式!$A:$AS,14+AD8041,FALSE)="","","Monster_Season"&amp;AA8041&amp;"_Challenge"&amp;AB8041&amp;"_"&amp;AC8041&amp;"_"&amp;AD8041&amp;"_"&amp;AE8041))</f>
        <v/>
      </c>
      <c r="C8041" t="str">
        <f t="shared" ca="1" si="630"/>
        <v/>
      </c>
      <c r="E8041" t="str">
        <f ca="1">IF(B8041="","",VLOOKUP(AA8041&amp;"_"&amp;AB8041&amp;"_"&amp;AC8041&amp;"_"&amp;AE8041,[1]挑战模式!$A:$AS,26+AD8041,FALSE))</f>
        <v/>
      </c>
      <c r="F8041" t="str">
        <f ca="1">IF(B8041="","",VLOOKUP(VLOOKUP(AA8041&amp;"_"&amp;AB8041&amp;"_"&amp;AC8041&amp;"_"&amp;AE8041,[1]挑战模式!$A:$AS,14+AD8041,FALSE),[1]怪物!$B:$O,3,FALSE))</f>
        <v/>
      </c>
      <c r="G8041" t="str">
        <f t="shared" ca="1" si="631"/>
        <v/>
      </c>
      <c r="H8041" t="str">
        <f t="shared" ca="1" si="632"/>
        <v/>
      </c>
      <c r="I8041" t="str">
        <f t="shared" ca="1" si="633"/>
        <v/>
      </c>
      <c r="J8041" t="str">
        <f t="shared" ca="1" si="634"/>
        <v/>
      </c>
      <c r="K8041" t="str">
        <f t="shared" ca="1" si="634"/>
        <v/>
      </c>
      <c r="AA8041">
        <v>0</v>
      </c>
      <c r="AB8041">
        <v>17</v>
      </c>
      <c r="AC8041">
        <v>2</v>
      </c>
      <c r="AD8041">
        <v>6</v>
      </c>
      <c r="AE8041" t="s">
        <v>759</v>
      </c>
    </row>
    <row r="8042" spans="2:31" x14ac:dyDescent="0.2">
      <c r="B8042" t="str">
        <f ca="1">IF(ISNA(VLOOKUP(AA8042&amp;"_"&amp;AB8042&amp;"_"&amp;AC8042&amp;"_"&amp;AE8042,[1]挑战模式!$A:$AS,1,FALSE)),"",IF(VLOOKUP(AA8042&amp;"_"&amp;AB8042&amp;"_"&amp;AC8042&amp;"_"&amp;AE8042,[1]挑战模式!$A:$AS,14+AD8042,FALSE)="","","Monster_Season"&amp;AA8042&amp;"_Challenge"&amp;AB8042&amp;"_"&amp;AC8042&amp;"_"&amp;AD8042&amp;"_"&amp;AE8042))</f>
        <v>Monster_Season0_Challenge17_3_1_Hell</v>
      </c>
      <c r="C8042">
        <f t="shared" ca="1" si="630"/>
        <v>1</v>
      </c>
      <c r="E8042">
        <f ca="1">IF(B8042="","",VLOOKUP(AA8042&amp;"_"&amp;AB8042&amp;"_"&amp;AC8042&amp;"_"&amp;AE8042,[1]挑战模式!$A:$AS,26+AD8042,FALSE))</f>
        <v>250</v>
      </c>
      <c r="F8042">
        <f ca="1">IF(B8042="","",VLOOKUP(VLOOKUP(AA8042&amp;"_"&amp;AB8042&amp;"_"&amp;AC8042&amp;"_"&amp;AE8042,[1]挑战模式!$A:$AS,14+AD8042,FALSE),[1]怪物!$B:$O,3,FALSE))</f>
        <v>1</v>
      </c>
      <c r="G8042">
        <f t="shared" ca="1" si="631"/>
        <v>0</v>
      </c>
      <c r="H8042">
        <f t="shared" ca="1" si="632"/>
        <v>0</v>
      </c>
      <c r="I8042">
        <f t="shared" ca="1" si="633"/>
        <v>0</v>
      </c>
      <c r="J8042">
        <f t="shared" ca="1" si="634"/>
        <v>0</v>
      </c>
      <c r="K8042">
        <f t="shared" ca="1" si="634"/>
        <v>0</v>
      </c>
      <c r="AA8042">
        <v>0</v>
      </c>
      <c r="AB8042">
        <v>17</v>
      </c>
      <c r="AC8042">
        <v>3</v>
      </c>
      <c r="AD8042">
        <v>1</v>
      </c>
      <c r="AE8042" t="s">
        <v>759</v>
      </c>
    </row>
    <row r="8043" spans="2:31" x14ac:dyDescent="0.2">
      <c r="B8043" t="str">
        <f ca="1">IF(ISNA(VLOOKUP(AA8043&amp;"_"&amp;AB8043&amp;"_"&amp;AC8043&amp;"_"&amp;AE8043,[1]挑战模式!$A:$AS,1,FALSE)),"",IF(VLOOKUP(AA8043&amp;"_"&amp;AB8043&amp;"_"&amp;AC8043&amp;"_"&amp;AE8043,[1]挑战模式!$A:$AS,14+AD8043,FALSE)="","","Monster_Season"&amp;AA8043&amp;"_Challenge"&amp;AB8043&amp;"_"&amp;AC8043&amp;"_"&amp;AD8043&amp;"_"&amp;AE8043))</f>
        <v>Monster_Season0_Challenge17_3_2_Hell</v>
      </c>
      <c r="C8043">
        <f t="shared" ca="1" si="630"/>
        <v>1</v>
      </c>
      <c r="E8043">
        <f ca="1">IF(B8043="","",VLOOKUP(AA8043&amp;"_"&amp;AB8043&amp;"_"&amp;AC8043&amp;"_"&amp;AE8043,[1]挑战模式!$A:$AS,26+AD8043,FALSE))</f>
        <v>1002</v>
      </c>
      <c r="F8043">
        <f ca="1">IF(B8043="","",VLOOKUP(VLOOKUP(AA8043&amp;"_"&amp;AB8043&amp;"_"&amp;AC8043&amp;"_"&amp;AE8043,[1]挑战模式!$A:$AS,14+AD8043,FALSE),[1]怪物!$B:$O,3,FALSE))</f>
        <v>1</v>
      </c>
      <c r="G8043">
        <f t="shared" ca="1" si="631"/>
        <v>0</v>
      </c>
      <c r="H8043">
        <f t="shared" ca="1" si="632"/>
        <v>0</v>
      </c>
      <c r="I8043">
        <f t="shared" ca="1" si="633"/>
        <v>0</v>
      </c>
      <c r="J8043">
        <f t="shared" ca="1" si="634"/>
        <v>0</v>
      </c>
      <c r="K8043">
        <f t="shared" ca="1" si="634"/>
        <v>0</v>
      </c>
      <c r="AA8043">
        <v>0</v>
      </c>
      <c r="AB8043">
        <v>17</v>
      </c>
      <c r="AC8043">
        <v>3</v>
      </c>
      <c r="AD8043">
        <v>2</v>
      </c>
      <c r="AE8043" t="s">
        <v>759</v>
      </c>
    </row>
    <row r="8044" spans="2:31" x14ac:dyDescent="0.2">
      <c r="B8044" t="str">
        <f ca="1">IF(ISNA(VLOOKUP(AA8044&amp;"_"&amp;AB8044&amp;"_"&amp;AC8044&amp;"_"&amp;AE8044,[1]挑战模式!$A:$AS,1,FALSE)),"",IF(VLOOKUP(AA8044&amp;"_"&amp;AB8044&amp;"_"&amp;AC8044&amp;"_"&amp;AE8044,[1]挑战模式!$A:$AS,14+AD8044,FALSE)="","","Monster_Season"&amp;AA8044&amp;"_Challenge"&amp;AB8044&amp;"_"&amp;AC8044&amp;"_"&amp;AD8044&amp;"_"&amp;AE8044))</f>
        <v/>
      </c>
      <c r="C8044" t="str">
        <f t="shared" ca="1" si="630"/>
        <v/>
      </c>
      <c r="E8044" t="str">
        <f ca="1">IF(B8044="","",VLOOKUP(AA8044&amp;"_"&amp;AB8044&amp;"_"&amp;AC8044&amp;"_"&amp;AE8044,[1]挑战模式!$A:$AS,26+AD8044,FALSE))</f>
        <v/>
      </c>
      <c r="F8044" t="str">
        <f ca="1">IF(B8044="","",VLOOKUP(VLOOKUP(AA8044&amp;"_"&amp;AB8044&amp;"_"&amp;AC8044&amp;"_"&amp;AE8044,[1]挑战模式!$A:$AS,14+AD8044,FALSE),[1]怪物!$B:$O,3,FALSE))</f>
        <v/>
      </c>
      <c r="G8044" t="str">
        <f t="shared" ca="1" si="631"/>
        <v/>
      </c>
      <c r="H8044" t="str">
        <f t="shared" ca="1" si="632"/>
        <v/>
      </c>
      <c r="I8044" t="str">
        <f t="shared" ca="1" si="633"/>
        <v/>
      </c>
      <c r="J8044" t="str">
        <f t="shared" ca="1" si="634"/>
        <v/>
      </c>
      <c r="K8044" t="str">
        <f t="shared" ca="1" si="634"/>
        <v/>
      </c>
      <c r="AA8044">
        <v>0</v>
      </c>
      <c r="AB8044">
        <v>17</v>
      </c>
      <c r="AC8044">
        <v>3</v>
      </c>
      <c r="AD8044">
        <v>3</v>
      </c>
      <c r="AE8044" t="s">
        <v>759</v>
      </c>
    </row>
    <row r="8045" spans="2:31" x14ac:dyDescent="0.2">
      <c r="B8045" t="str">
        <f ca="1">IF(ISNA(VLOOKUP(AA8045&amp;"_"&amp;AB8045&amp;"_"&amp;AC8045&amp;"_"&amp;AE8045,[1]挑战模式!$A:$AS,1,FALSE)),"",IF(VLOOKUP(AA8045&amp;"_"&amp;AB8045&amp;"_"&amp;AC8045&amp;"_"&amp;AE8045,[1]挑战模式!$A:$AS,14+AD8045,FALSE)="","","Monster_Season"&amp;AA8045&amp;"_Challenge"&amp;AB8045&amp;"_"&amp;AC8045&amp;"_"&amp;AD8045&amp;"_"&amp;AE8045))</f>
        <v/>
      </c>
      <c r="C8045" t="str">
        <f t="shared" ca="1" si="630"/>
        <v/>
      </c>
      <c r="E8045" t="str">
        <f ca="1">IF(B8045="","",VLOOKUP(AA8045&amp;"_"&amp;AB8045&amp;"_"&amp;AC8045&amp;"_"&amp;AE8045,[1]挑战模式!$A:$AS,26+AD8045,FALSE))</f>
        <v/>
      </c>
      <c r="F8045" t="str">
        <f ca="1">IF(B8045="","",VLOOKUP(VLOOKUP(AA8045&amp;"_"&amp;AB8045&amp;"_"&amp;AC8045&amp;"_"&amp;AE8045,[1]挑战模式!$A:$AS,14+AD8045,FALSE),[1]怪物!$B:$O,3,FALSE))</f>
        <v/>
      </c>
      <c r="G8045" t="str">
        <f t="shared" ca="1" si="631"/>
        <v/>
      </c>
      <c r="H8045" t="str">
        <f t="shared" ca="1" si="632"/>
        <v/>
      </c>
      <c r="I8045" t="str">
        <f t="shared" ca="1" si="633"/>
        <v/>
      </c>
      <c r="J8045" t="str">
        <f t="shared" ca="1" si="634"/>
        <v/>
      </c>
      <c r="K8045" t="str">
        <f t="shared" ca="1" si="634"/>
        <v/>
      </c>
      <c r="AA8045">
        <v>0</v>
      </c>
      <c r="AB8045">
        <v>17</v>
      </c>
      <c r="AC8045">
        <v>3</v>
      </c>
      <c r="AD8045">
        <v>4</v>
      </c>
      <c r="AE8045" t="s">
        <v>759</v>
      </c>
    </row>
    <row r="8046" spans="2:31" x14ac:dyDescent="0.2">
      <c r="B8046" t="str">
        <f ca="1">IF(ISNA(VLOOKUP(AA8046&amp;"_"&amp;AB8046&amp;"_"&amp;AC8046&amp;"_"&amp;AE8046,[1]挑战模式!$A:$AS,1,FALSE)),"",IF(VLOOKUP(AA8046&amp;"_"&amp;AB8046&amp;"_"&amp;AC8046&amp;"_"&amp;AE8046,[1]挑战模式!$A:$AS,14+AD8046,FALSE)="","","Monster_Season"&amp;AA8046&amp;"_Challenge"&amp;AB8046&amp;"_"&amp;AC8046&amp;"_"&amp;AD8046&amp;"_"&amp;AE8046))</f>
        <v/>
      </c>
      <c r="C8046" t="str">
        <f t="shared" ca="1" si="630"/>
        <v/>
      </c>
      <c r="E8046" t="str">
        <f ca="1">IF(B8046="","",VLOOKUP(AA8046&amp;"_"&amp;AB8046&amp;"_"&amp;AC8046&amp;"_"&amp;AE8046,[1]挑战模式!$A:$AS,26+AD8046,FALSE))</f>
        <v/>
      </c>
      <c r="F8046" t="str">
        <f ca="1">IF(B8046="","",VLOOKUP(VLOOKUP(AA8046&amp;"_"&amp;AB8046&amp;"_"&amp;AC8046&amp;"_"&amp;AE8046,[1]挑战模式!$A:$AS,14+AD8046,FALSE),[1]怪物!$B:$O,3,FALSE))</f>
        <v/>
      </c>
      <c r="G8046" t="str">
        <f t="shared" ca="1" si="631"/>
        <v/>
      </c>
      <c r="H8046" t="str">
        <f t="shared" ca="1" si="632"/>
        <v/>
      </c>
      <c r="I8046" t="str">
        <f t="shared" ca="1" si="633"/>
        <v/>
      </c>
      <c r="J8046" t="str">
        <f t="shared" ca="1" si="634"/>
        <v/>
      </c>
      <c r="K8046" t="str">
        <f t="shared" ca="1" si="634"/>
        <v/>
      </c>
      <c r="AA8046">
        <v>0</v>
      </c>
      <c r="AB8046">
        <v>17</v>
      </c>
      <c r="AC8046">
        <v>3</v>
      </c>
      <c r="AD8046">
        <v>5</v>
      </c>
      <c r="AE8046" t="s">
        <v>759</v>
      </c>
    </row>
    <row r="8047" spans="2:31" x14ac:dyDescent="0.2">
      <c r="B8047" t="str">
        <f ca="1">IF(ISNA(VLOOKUP(AA8047&amp;"_"&amp;AB8047&amp;"_"&amp;AC8047&amp;"_"&amp;AE8047,[1]挑战模式!$A:$AS,1,FALSE)),"",IF(VLOOKUP(AA8047&amp;"_"&amp;AB8047&amp;"_"&amp;AC8047&amp;"_"&amp;AE8047,[1]挑战模式!$A:$AS,14+AD8047,FALSE)="","","Monster_Season"&amp;AA8047&amp;"_Challenge"&amp;AB8047&amp;"_"&amp;AC8047&amp;"_"&amp;AD8047&amp;"_"&amp;AE8047))</f>
        <v/>
      </c>
      <c r="C8047" t="str">
        <f t="shared" ca="1" si="630"/>
        <v/>
      </c>
      <c r="E8047" t="str">
        <f ca="1">IF(B8047="","",VLOOKUP(AA8047&amp;"_"&amp;AB8047&amp;"_"&amp;AC8047&amp;"_"&amp;AE8047,[1]挑战模式!$A:$AS,26+AD8047,FALSE))</f>
        <v/>
      </c>
      <c r="F8047" t="str">
        <f ca="1">IF(B8047="","",VLOOKUP(VLOOKUP(AA8047&amp;"_"&amp;AB8047&amp;"_"&amp;AC8047&amp;"_"&amp;AE8047,[1]挑战模式!$A:$AS,14+AD8047,FALSE),[1]怪物!$B:$O,3,FALSE))</f>
        <v/>
      </c>
      <c r="G8047" t="str">
        <f t="shared" ca="1" si="631"/>
        <v/>
      </c>
      <c r="H8047" t="str">
        <f t="shared" ca="1" si="632"/>
        <v/>
      </c>
      <c r="I8047" t="str">
        <f t="shared" ca="1" si="633"/>
        <v/>
      </c>
      <c r="J8047" t="str">
        <f t="shared" ca="1" si="634"/>
        <v/>
      </c>
      <c r="K8047" t="str">
        <f t="shared" ca="1" si="634"/>
        <v/>
      </c>
      <c r="AA8047">
        <v>0</v>
      </c>
      <c r="AB8047">
        <v>17</v>
      </c>
      <c r="AC8047">
        <v>3</v>
      </c>
      <c r="AD8047">
        <v>6</v>
      </c>
      <c r="AE8047" t="s">
        <v>759</v>
      </c>
    </row>
    <row r="8048" spans="2:31" x14ac:dyDescent="0.2">
      <c r="B8048" t="str">
        <f ca="1">IF(ISNA(VLOOKUP(AA8048&amp;"_"&amp;AB8048&amp;"_"&amp;AC8048&amp;"_"&amp;AE8048,[1]挑战模式!$A:$AS,1,FALSE)),"",IF(VLOOKUP(AA8048&amp;"_"&amp;AB8048&amp;"_"&amp;AC8048&amp;"_"&amp;AE8048,[1]挑战模式!$A:$AS,14+AD8048,FALSE)="","","Monster_Season"&amp;AA8048&amp;"_Challenge"&amp;AB8048&amp;"_"&amp;AC8048&amp;"_"&amp;AD8048&amp;"_"&amp;AE8048))</f>
        <v>Monster_Season0_Challenge17_4_1_Hell</v>
      </c>
      <c r="C8048">
        <f t="shared" ca="1" si="630"/>
        <v>1</v>
      </c>
      <c r="E8048">
        <f ca="1">IF(B8048="","",VLOOKUP(AA8048&amp;"_"&amp;AB8048&amp;"_"&amp;AC8048&amp;"_"&amp;AE8048,[1]挑战模式!$A:$AS,26+AD8048,FALSE))</f>
        <v>287</v>
      </c>
      <c r="F8048">
        <f ca="1">IF(B8048="","",VLOOKUP(VLOOKUP(AA8048&amp;"_"&amp;AB8048&amp;"_"&amp;AC8048&amp;"_"&amp;AE8048,[1]挑战模式!$A:$AS,14+AD8048,FALSE),[1]怪物!$B:$O,3,FALSE))</f>
        <v>1</v>
      </c>
      <c r="G8048">
        <f t="shared" ca="1" si="631"/>
        <v>0</v>
      </c>
      <c r="H8048">
        <f t="shared" ca="1" si="632"/>
        <v>0</v>
      </c>
      <c r="I8048">
        <f t="shared" ca="1" si="633"/>
        <v>0</v>
      </c>
      <c r="J8048">
        <f t="shared" ca="1" si="634"/>
        <v>0</v>
      </c>
      <c r="K8048">
        <f t="shared" ca="1" si="634"/>
        <v>0</v>
      </c>
      <c r="AA8048">
        <v>0</v>
      </c>
      <c r="AB8048">
        <v>17</v>
      </c>
      <c r="AC8048">
        <v>4</v>
      </c>
      <c r="AD8048">
        <v>1</v>
      </c>
      <c r="AE8048" t="s">
        <v>759</v>
      </c>
    </row>
    <row r="8049" spans="2:31" x14ac:dyDescent="0.2">
      <c r="B8049" t="str">
        <f ca="1">IF(ISNA(VLOOKUP(AA8049&amp;"_"&amp;AB8049&amp;"_"&amp;AC8049&amp;"_"&amp;AE8049,[1]挑战模式!$A:$AS,1,FALSE)),"",IF(VLOOKUP(AA8049&amp;"_"&amp;AB8049&amp;"_"&amp;AC8049&amp;"_"&amp;AE8049,[1]挑战模式!$A:$AS,14+AD8049,FALSE)="","","Monster_Season"&amp;AA8049&amp;"_Challenge"&amp;AB8049&amp;"_"&amp;AC8049&amp;"_"&amp;AD8049&amp;"_"&amp;AE8049))</f>
        <v>Monster_Season0_Challenge17_4_2_Hell</v>
      </c>
      <c r="C8049">
        <f t="shared" ca="1" si="630"/>
        <v>1</v>
      </c>
      <c r="E8049">
        <f ca="1">IF(B8049="","",VLOOKUP(AA8049&amp;"_"&amp;AB8049&amp;"_"&amp;AC8049&amp;"_"&amp;AE8049,[1]挑战模式!$A:$AS,26+AD8049,FALSE))</f>
        <v>1149</v>
      </c>
      <c r="F8049">
        <f ca="1">IF(B8049="","",VLOOKUP(VLOOKUP(AA8049&amp;"_"&amp;AB8049&amp;"_"&amp;AC8049&amp;"_"&amp;AE8049,[1]挑战模式!$A:$AS,14+AD8049,FALSE),[1]怪物!$B:$O,3,FALSE))</f>
        <v>1</v>
      </c>
      <c r="G8049">
        <f t="shared" ca="1" si="631"/>
        <v>0</v>
      </c>
      <c r="H8049">
        <f t="shared" ca="1" si="632"/>
        <v>0</v>
      </c>
      <c r="I8049">
        <f t="shared" ca="1" si="633"/>
        <v>0</v>
      </c>
      <c r="J8049">
        <f t="shared" ca="1" si="634"/>
        <v>0</v>
      </c>
      <c r="K8049">
        <f t="shared" ca="1" si="634"/>
        <v>0</v>
      </c>
      <c r="AA8049">
        <v>0</v>
      </c>
      <c r="AB8049">
        <v>17</v>
      </c>
      <c r="AC8049">
        <v>4</v>
      </c>
      <c r="AD8049">
        <v>2</v>
      </c>
      <c r="AE8049" t="s">
        <v>759</v>
      </c>
    </row>
    <row r="8050" spans="2:31" x14ac:dyDescent="0.2">
      <c r="B8050" t="str">
        <f ca="1">IF(ISNA(VLOOKUP(AA8050&amp;"_"&amp;AB8050&amp;"_"&amp;AC8050&amp;"_"&amp;AE8050,[1]挑战模式!$A:$AS,1,FALSE)),"",IF(VLOOKUP(AA8050&amp;"_"&amp;AB8050&amp;"_"&amp;AC8050&amp;"_"&amp;AE8050,[1]挑战模式!$A:$AS,14+AD8050,FALSE)="","","Monster_Season"&amp;AA8050&amp;"_Challenge"&amp;AB8050&amp;"_"&amp;AC8050&amp;"_"&amp;AD8050&amp;"_"&amp;AE8050))</f>
        <v>Monster_Season0_Challenge17_4_3_Hell</v>
      </c>
      <c r="C8050">
        <f t="shared" ca="1" si="630"/>
        <v>1</v>
      </c>
      <c r="E8050">
        <f ca="1">IF(B8050="","",VLOOKUP(AA8050&amp;"_"&amp;AB8050&amp;"_"&amp;AC8050&amp;"_"&amp;AE8050,[1]挑战模式!$A:$AS,26+AD8050,FALSE))</f>
        <v>1149</v>
      </c>
      <c r="F8050">
        <f ca="1">IF(B8050="","",VLOOKUP(VLOOKUP(AA8050&amp;"_"&amp;AB8050&amp;"_"&amp;AC8050&amp;"_"&amp;AE8050,[1]挑战模式!$A:$AS,14+AD8050,FALSE),[1]怪物!$B:$O,3,FALSE))</f>
        <v>1</v>
      </c>
      <c r="G8050">
        <f t="shared" ca="1" si="631"/>
        <v>0</v>
      </c>
      <c r="H8050">
        <f t="shared" ca="1" si="632"/>
        <v>0</v>
      </c>
      <c r="I8050">
        <f t="shared" ca="1" si="633"/>
        <v>0</v>
      </c>
      <c r="J8050">
        <f t="shared" ca="1" si="634"/>
        <v>0</v>
      </c>
      <c r="K8050">
        <f t="shared" ca="1" si="634"/>
        <v>0</v>
      </c>
      <c r="AA8050">
        <v>0</v>
      </c>
      <c r="AB8050">
        <v>17</v>
      </c>
      <c r="AC8050">
        <v>4</v>
      </c>
      <c r="AD8050">
        <v>3</v>
      </c>
      <c r="AE8050" t="s">
        <v>759</v>
      </c>
    </row>
    <row r="8051" spans="2:31" x14ac:dyDescent="0.2">
      <c r="B8051" t="str">
        <f ca="1">IF(ISNA(VLOOKUP(AA8051&amp;"_"&amp;AB8051&amp;"_"&amp;AC8051&amp;"_"&amp;AE8051,[1]挑战模式!$A:$AS,1,FALSE)),"",IF(VLOOKUP(AA8051&amp;"_"&amp;AB8051&amp;"_"&amp;AC8051&amp;"_"&amp;AE8051,[1]挑战模式!$A:$AS,14+AD8051,FALSE)="","","Monster_Season"&amp;AA8051&amp;"_Challenge"&amp;AB8051&amp;"_"&amp;AC8051&amp;"_"&amp;AD8051&amp;"_"&amp;AE8051))</f>
        <v/>
      </c>
      <c r="C8051" t="str">
        <f t="shared" ca="1" si="630"/>
        <v/>
      </c>
      <c r="E8051" t="str">
        <f ca="1">IF(B8051="","",VLOOKUP(AA8051&amp;"_"&amp;AB8051&amp;"_"&amp;AC8051&amp;"_"&amp;AE8051,[1]挑战模式!$A:$AS,26+AD8051,FALSE))</f>
        <v/>
      </c>
      <c r="F8051" t="str">
        <f ca="1">IF(B8051="","",VLOOKUP(VLOOKUP(AA8051&amp;"_"&amp;AB8051&amp;"_"&amp;AC8051&amp;"_"&amp;AE8051,[1]挑战模式!$A:$AS,14+AD8051,FALSE),[1]怪物!$B:$O,3,FALSE))</f>
        <v/>
      </c>
      <c r="G8051" t="str">
        <f t="shared" ca="1" si="631"/>
        <v/>
      </c>
      <c r="H8051" t="str">
        <f t="shared" ca="1" si="632"/>
        <v/>
      </c>
      <c r="I8051" t="str">
        <f t="shared" ca="1" si="633"/>
        <v/>
      </c>
      <c r="J8051" t="str">
        <f t="shared" ca="1" si="634"/>
        <v/>
      </c>
      <c r="K8051" t="str">
        <f t="shared" ca="1" si="634"/>
        <v/>
      </c>
      <c r="AA8051">
        <v>0</v>
      </c>
      <c r="AB8051">
        <v>17</v>
      </c>
      <c r="AC8051">
        <v>4</v>
      </c>
      <c r="AD8051">
        <v>4</v>
      </c>
      <c r="AE8051" t="s">
        <v>759</v>
      </c>
    </row>
    <row r="8052" spans="2:31" x14ac:dyDescent="0.2">
      <c r="B8052" t="str">
        <f ca="1">IF(ISNA(VLOOKUP(AA8052&amp;"_"&amp;AB8052&amp;"_"&amp;AC8052&amp;"_"&amp;AE8052,[1]挑战模式!$A:$AS,1,FALSE)),"",IF(VLOOKUP(AA8052&amp;"_"&amp;AB8052&amp;"_"&amp;AC8052&amp;"_"&amp;AE8052,[1]挑战模式!$A:$AS,14+AD8052,FALSE)="","","Monster_Season"&amp;AA8052&amp;"_Challenge"&amp;AB8052&amp;"_"&amp;AC8052&amp;"_"&amp;AD8052&amp;"_"&amp;AE8052))</f>
        <v/>
      </c>
      <c r="C8052" t="str">
        <f t="shared" ca="1" si="630"/>
        <v/>
      </c>
      <c r="E8052" t="str">
        <f ca="1">IF(B8052="","",VLOOKUP(AA8052&amp;"_"&amp;AB8052&amp;"_"&amp;AC8052&amp;"_"&amp;AE8052,[1]挑战模式!$A:$AS,26+AD8052,FALSE))</f>
        <v/>
      </c>
      <c r="F8052" t="str">
        <f ca="1">IF(B8052="","",VLOOKUP(VLOOKUP(AA8052&amp;"_"&amp;AB8052&amp;"_"&amp;AC8052&amp;"_"&amp;AE8052,[1]挑战模式!$A:$AS,14+AD8052,FALSE),[1]怪物!$B:$O,3,FALSE))</f>
        <v/>
      </c>
      <c r="G8052" t="str">
        <f t="shared" ca="1" si="631"/>
        <v/>
      </c>
      <c r="H8052" t="str">
        <f t="shared" ca="1" si="632"/>
        <v/>
      </c>
      <c r="I8052" t="str">
        <f t="shared" ca="1" si="633"/>
        <v/>
      </c>
      <c r="J8052" t="str">
        <f t="shared" ca="1" si="634"/>
        <v/>
      </c>
      <c r="K8052" t="str">
        <f t="shared" ca="1" si="634"/>
        <v/>
      </c>
      <c r="AA8052">
        <v>0</v>
      </c>
      <c r="AB8052">
        <v>17</v>
      </c>
      <c r="AC8052">
        <v>4</v>
      </c>
      <c r="AD8052">
        <v>5</v>
      </c>
      <c r="AE8052" t="s">
        <v>759</v>
      </c>
    </row>
    <row r="8053" spans="2:31" x14ac:dyDescent="0.2">
      <c r="B8053" t="str">
        <f ca="1">IF(ISNA(VLOOKUP(AA8053&amp;"_"&amp;AB8053&amp;"_"&amp;AC8053&amp;"_"&amp;AE8053,[1]挑战模式!$A:$AS,1,FALSE)),"",IF(VLOOKUP(AA8053&amp;"_"&amp;AB8053&amp;"_"&amp;AC8053&amp;"_"&amp;AE8053,[1]挑战模式!$A:$AS,14+AD8053,FALSE)="","","Monster_Season"&amp;AA8053&amp;"_Challenge"&amp;AB8053&amp;"_"&amp;AC8053&amp;"_"&amp;AD8053&amp;"_"&amp;AE8053))</f>
        <v/>
      </c>
      <c r="C8053" t="str">
        <f t="shared" ca="1" si="630"/>
        <v/>
      </c>
      <c r="E8053" t="str">
        <f ca="1">IF(B8053="","",VLOOKUP(AA8053&amp;"_"&amp;AB8053&amp;"_"&amp;AC8053&amp;"_"&amp;AE8053,[1]挑战模式!$A:$AS,26+AD8053,FALSE))</f>
        <v/>
      </c>
      <c r="F8053" t="str">
        <f ca="1">IF(B8053="","",VLOOKUP(VLOOKUP(AA8053&amp;"_"&amp;AB8053&amp;"_"&amp;AC8053&amp;"_"&amp;AE8053,[1]挑战模式!$A:$AS,14+AD8053,FALSE),[1]怪物!$B:$O,3,FALSE))</f>
        <v/>
      </c>
      <c r="G8053" t="str">
        <f t="shared" ca="1" si="631"/>
        <v/>
      </c>
      <c r="H8053" t="str">
        <f t="shared" ca="1" si="632"/>
        <v/>
      </c>
      <c r="I8053" t="str">
        <f t="shared" ca="1" si="633"/>
        <v/>
      </c>
      <c r="J8053" t="str">
        <f t="shared" ca="1" si="634"/>
        <v/>
      </c>
      <c r="K8053" t="str">
        <f t="shared" ca="1" si="634"/>
        <v/>
      </c>
      <c r="AA8053">
        <v>0</v>
      </c>
      <c r="AB8053">
        <v>17</v>
      </c>
      <c r="AC8053">
        <v>4</v>
      </c>
      <c r="AD8053">
        <v>6</v>
      </c>
      <c r="AE8053" t="s">
        <v>759</v>
      </c>
    </row>
    <row r="8054" spans="2:31" x14ac:dyDescent="0.2">
      <c r="B8054" t="str">
        <f ca="1">IF(ISNA(VLOOKUP(AA8054&amp;"_"&amp;AB8054&amp;"_"&amp;AC8054&amp;"_"&amp;AE8054,[1]挑战模式!$A:$AS,1,FALSE)),"",IF(VLOOKUP(AA8054&amp;"_"&amp;AB8054&amp;"_"&amp;AC8054&amp;"_"&amp;AE8054,[1]挑战模式!$A:$AS,14+AD8054,FALSE)="","","Monster_Season"&amp;AA8054&amp;"_Challenge"&amp;AB8054&amp;"_"&amp;AC8054&amp;"_"&amp;AD8054&amp;"_"&amp;AE8054))</f>
        <v>Monster_Season0_Challenge17_5_1_Hell</v>
      </c>
      <c r="C8054">
        <f t="shared" ca="1" si="630"/>
        <v>1</v>
      </c>
      <c r="E8054">
        <f ca="1">IF(B8054="","",VLOOKUP(AA8054&amp;"_"&amp;AB8054&amp;"_"&amp;AC8054&amp;"_"&amp;AE8054,[1]挑战模式!$A:$AS,26+AD8054,FALSE))</f>
        <v>1116</v>
      </c>
      <c r="F8054">
        <f ca="1">IF(B8054="","",VLOOKUP(VLOOKUP(AA8054&amp;"_"&amp;AB8054&amp;"_"&amp;AC8054&amp;"_"&amp;AE8054,[1]挑战模式!$A:$AS,14+AD8054,FALSE),[1]怪物!$B:$O,3,FALSE))</f>
        <v>1</v>
      </c>
      <c r="G8054">
        <f t="shared" ca="1" si="631"/>
        <v>0</v>
      </c>
      <c r="H8054">
        <f t="shared" ca="1" si="632"/>
        <v>0</v>
      </c>
      <c r="I8054">
        <f t="shared" ca="1" si="633"/>
        <v>0</v>
      </c>
      <c r="J8054">
        <f t="shared" ca="1" si="634"/>
        <v>0</v>
      </c>
      <c r="K8054">
        <f t="shared" ca="1" si="634"/>
        <v>0</v>
      </c>
      <c r="AA8054">
        <v>0</v>
      </c>
      <c r="AB8054">
        <v>17</v>
      </c>
      <c r="AC8054">
        <v>5</v>
      </c>
      <c r="AD8054">
        <v>1</v>
      </c>
      <c r="AE8054" t="s">
        <v>759</v>
      </c>
    </row>
    <row r="8055" spans="2:31" x14ac:dyDescent="0.2">
      <c r="B8055" t="str">
        <f ca="1">IF(ISNA(VLOOKUP(AA8055&amp;"_"&amp;AB8055&amp;"_"&amp;AC8055&amp;"_"&amp;AE8055,[1]挑战模式!$A:$AS,1,FALSE)),"",IF(VLOOKUP(AA8055&amp;"_"&amp;AB8055&amp;"_"&amp;AC8055&amp;"_"&amp;AE8055,[1]挑战模式!$A:$AS,14+AD8055,FALSE)="","","Monster_Season"&amp;AA8055&amp;"_Challenge"&amp;AB8055&amp;"_"&amp;AC8055&amp;"_"&amp;AD8055&amp;"_"&amp;AE8055))</f>
        <v>Monster_Season0_Challenge17_5_2_Hell</v>
      </c>
      <c r="C8055">
        <f t="shared" ca="1" si="630"/>
        <v>1</v>
      </c>
      <c r="E8055">
        <f ca="1">IF(B8055="","",VLOOKUP(AA8055&amp;"_"&amp;AB8055&amp;"_"&amp;AC8055&amp;"_"&amp;AE8055,[1]挑战模式!$A:$AS,26+AD8055,FALSE))</f>
        <v>1116</v>
      </c>
      <c r="F8055">
        <f ca="1">IF(B8055="","",VLOOKUP(VLOOKUP(AA8055&amp;"_"&amp;AB8055&amp;"_"&amp;AC8055&amp;"_"&amp;AE8055,[1]挑战模式!$A:$AS,14+AD8055,FALSE),[1]怪物!$B:$O,3,FALSE))</f>
        <v>1</v>
      </c>
      <c r="G8055">
        <f t="shared" ca="1" si="631"/>
        <v>0</v>
      </c>
      <c r="H8055">
        <f t="shared" ca="1" si="632"/>
        <v>0</v>
      </c>
      <c r="I8055">
        <f t="shared" ca="1" si="633"/>
        <v>0</v>
      </c>
      <c r="J8055">
        <f t="shared" ca="1" si="634"/>
        <v>0</v>
      </c>
      <c r="K8055">
        <f t="shared" ca="1" si="634"/>
        <v>0</v>
      </c>
      <c r="AA8055">
        <v>0</v>
      </c>
      <c r="AB8055">
        <v>17</v>
      </c>
      <c r="AC8055">
        <v>5</v>
      </c>
      <c r="AD8055">
        <v>2</v>
      </c>
      <c r="AE8055" t="s">
        <v>759</v>
      </c>
    </row>
    <row r="8056" spans="2:31" x14ac:dyDescent="0.2">
      <c r="B8056" t="str">
        <f ca="1">IF(ISNA(VLOOKUP(AA8056&amp;"_"&amp;AB8056&amp;"_"&amp;AC8056&amp;"_"&amp;AE8056,[1]挑战模式!$A:$AS,1,FALSE)),"",IF(VLOOKUP(AA8056&amp;"_"&amp;AB8056&amp;"_"&amp;AC8056&amp;"_"&amp;AE8056,[1]挑战模式!$A:$AS,14+AD8056,FALSE)="","","Monster_Season"&amp;AA8056&amp;"_Challenge"&amp;AB8056&amp;"_"&amp;AC8056&amp;"_"&amp;AD8056&amp;"_"&amp;AE8056))</f>
        <v>Monster_Season0_Challenge17_5_3_Hell</v>
      </c>
      <c r="C8056">
        <f t="shared" ca="1" si="630"/>
        <v>1</v>
      </c>
      <c r="E8056">
        <f ca="1">IF(B8056="","",VLOOKUP(AA8056&amp;"_"&amp;AB8056&amp;"_"&amp;AC8056&amp;"_"&amp;AE8056,[1]挑战模式!$A:$AS,26+AD8056,FALSE))</f>
        <v>279</v>
      </c>
      <c r="F8056">
        <f ca="1">IF(B8056="","",VLOOKUP(VLOOKUP(AA8056&amp;"_"&amp;AB8056&amp;"_"&amp;AC8056&amp;"_"&amp;AE8056,[1]挑战模式!$A:$AS,14+AD8056,FALSE),[1]怪物!$B:$O,3,FALSE))</f>
        <v>1</v>
      </c>
      <c r="G8056">
        <f t="shared" ca="1" si="631"/>
        <v>0</v>
      </c>
      <c r="H8056">
        <f t="shared" ca="1" si="632"/>
        <v>0</v>
      </c>
      <c r="I8056">
        <f t="shared" ca="1" si="633"/>
        <v>0</v>
      </c>
      <c r="J8056">
        <f t="shared" ca="1" si="634"/>
        <v>0</v>
      </c>
      <c r="K8056">
        <f t="shared" ca="1" si="634"/>
        <v>0</v>
      </c>
      <c r="AA8056">
        <v>0</v>
      </c>
      <c r="AB8056">
        <v>17</v>
      </c>
      <c r="AC8056">
        <v>5</v>
      </c>
      <c r="AD8056">
        <v>3</v>
      </c>
      <c r="AE8056" t="s">
        <v>759</v>
      </c>
    </row>
    <row r="8057" spans="2:31" x14ac:dyDescent="0.2">
      <c r="B8057" t="str">
        <f ca="1">IF(ISNA(VLOOKUP(AA8057&amp;"_"&amp;AB8057&amp;"_"&amp;AC8057&amp;"_"&amp;AE8057,[1]挑战模式!$A:$AS,1,FALSE)),"",IF(VLOOKUP(AA8057&amp;"_"&amp;AB8057&amp;"_"&amp;AC8057&amp;"_"&amp;AE8057,[1]挑战模式!$A:$AS,14+AD8057,FALSE)="","","Monster_Season"&amp;AA8057&amp;"_Challenge"&amp;AB8057&amp;"_"&amp;AC8057&amp;"_"&amp;AD8057&amp;"_"&amp;AE8057))</f>
        <v/>
      </c>
      <c r="C8057" t="str">
        <f t="shared" ca="1" si="630"/>
        <v/>
      </c>
      <c r="E8057" t="str">
        <f ca="1">IF(B8057="","",VLOOKUP(AA8057&amp;"_"&amp;AB8057&amp;"_"&amp;AC8057&amp;"_"&amp;AE8057,[1]挑战模式!$A:$AS,26+AD8057,FALSE))</f>
        <v/>
      </c>
      <c r="F8057" t="str">
        <f ca="1">IF(B8057="","",VLOOKUP(VLOOKUP(AA8057&amp;"_"&amp;AB8057&amp;"_"&amp;AC8057&amp;"_"&amp;AE8057,[1]挑战模式!$A:$AS,14+AD8057,FALSE),[1]怪物!$B:$O,3,FALSE))</f>
        <v/>
      </c>
      <c r="G8057" t="str">
        <f t="shared" ca="1" si="631"/>
        <v/>
      </c>
      <c r="H8057" t="str">
        <f t="shared" ca="1" si="632"/>
        <v/>
      </c>
      <c r="I8057" t="str">
        <f t="shared" ca="1" si="633"/>
        <v/>
      </c>
      <c r="J8057" t="str">
        <f t="shared" ca="1" si="634"/>
        <v/>
      </c>
      <c r="K8057" t="str">
        <f t="shared" ca="1" si="634"/>
        <v/>
      </c>
      <c r="AA8057">
        <v>0</v>
      </c>
      <c r="AB8057">
        <v>17</v>
      </c>
      <c r="AC8057">
        <v>5</v>
      </c>
      <c r="AD8057">
        <v>4</v>
      </c>
      <c r="AE8057" t="s">
        <v>759</v>
      </c>
    </row>
    <row r="8058" spans="2:31" x14ac:dyDescent="0.2">
      <c r="B8058" t="str">
        <f ca="1">IF(ISNA(VLOOKUP(AA8058&amp;"_"&amp;AB8058&amp;"_"&amp;AC8058&amp;"_"&amp;AE8058,[1]挑战模式!$A:$AS,1,FALSE)),"",IF(VLOOKUP(AA8058&amp;"_"&amp;AB8058&amp;"_"&amp;AC8058&amp;"_"&amp;AE8058,[1]挑战模式!$A:$AS,14+AD8058,FALSE)="","","Monster_Season"&amp;AA8058&amp;"_Challenge"&amp;AB8058&amp;"_"&amp;AC8058&amp;"_"&amp;AD8058&amp;"_"&amp;AE8058))</f>
        <v/>
      </c>
      <c r="C8058" t="str">
        <f t="shared" ca="1" si="630"/>
        <v/>
      </c>
      <c r="E8058" t="str">
        <f ca="1">IF(B8058="","",VLOOKUP(AA8058&amp;"_"&amp;AB8058&amp;"_"&amp;AC8058&amp;"_"&amp;AE8058,[1]挑战模式!$A:$AS,26+AD8058,FALSE))</f>
        <v/>
      </c>
      <c r="F8058" t="str">
        <f ca="1">IF(B8058="","",VLOOKUP(VLOOKUP(AA8058&amp;"_"&amp;AB8058&amp;"_"&amp;AC8058&amp;"_"&amp;AE8058,[1]挑战模式!$A:$AS,14+AD8058,FALSE),[1]怪物!$B:$O,3,FALSE))</f>
        <v/>
      </c>
      <c r="G8058" t="str">
        <f t="shared" ca="1" si="631"/>
        <v/>
      </c>
      <c r="H8058" t="str">
        <f t="shared" ca="1" si="632"/>
        <v/>
      </c>
      <c r="I8058" t="str">
        <f t="shared" ca="1" si="633"/>
        <v/>
      </c>
      <c r="J8058" t="str">
        <f t="shared" ca="1" si="634"/>
        <v/>
      </c>
      <c r="K8058" t="str">
        <f t="shared" ca="1" si="634"/>
        <v/>
      </c>
      <c r="AA8058">
        <v>0</v>
      </c>
      <c r="AB8058">
        <v>17</v>
      </c>
      <c r="AC8058">
        <v>5</v>
      </c>
      <c r="AD8058">
        <v>5</v>
      </c>
      <c r="AE8058" t="s">
        <v>759</v>
      </c>
    </row>
    <row r="8059" spans="2:31" x14ac:dyDescent="0.2">
      <c r="B8059" t="str">
        <f ca="1">IF(ISNA(VLOOKUP(AA8059&amp;"_"&amp;AB8059&amp;"_"&amp;AC8059&amp;"_"&amp;AE8059,[1]挑战模式!$A:$AS,1,FALSE)),"",IF(VLOOKUP(AA8059&amp;"_"&amp;AB8059&amp;"_"&amp;AC8059&amp;"_"&amp;AE8059,[1]挑战模式!$A:$AS,14+AD8059,FALSE)="","","Monster_Season"&amp;AA8059&amp;"_Challenge"&amp;AB8059&amp;"_"&amp;AC8059&amp;"_"&amp;AD8059&amp;"_"&amp;AE8059))</f>
        <v/>
      </c>
      <c r="C8059" t="str">
        <f t="shared" ca="1" si="630"/>
        <v/>
      </c>
      <c r="E8059" t="str">
        <f ca="1">IF(B8059="","",VLOOKUP(AA8059&amp;"_"&amp;AB8059&amp;"_"&amp;AC8059&amp;"_"&amp;AE8059,[1]挑战模式!$A:$AS,26+AD8059,FALSE))</f>
        <v/>
      </c>
      <c r="F8059" t="str">
        <f ca="1">IF(B8059="","",VLOOKUP(VLOOKUP(AA8059&amp;"_"&amp;AB8059&amp;"_"&amp;AC8059&amp;"_"&amp;AE8059,[1]挑战模式!$A:$AS,14+AD8059,FALSE),[1]怪物!$B:$O,3,FALSE))</f>
        <v/>
      </c>
      <c r="G8059" t="str">
        <f t="shared" ca="1" si="631"/>
        <v/>
      </c>
      <c r="H8059" t="str">
        <f t="shared" ca="1" si="632"/>
        <v/>
      </c>
      <c r="I8059" t="str">
        <f t="shared" ca="1" si="633"/>
        <v/>
      </c>
      <c r="J8059" t="str">
        <f t="shared" ca="1" si="634"/>
        <v/>
      </c>
      <c r="K8059" t="str">
        <f t="shared" ca="1" si="634"/>
        <v/>
      </c>
      <c r="AA8059">
        <v>0</v>
      </c>
      <c r="AB8059">
        <v>17</v>
      </c>
      <c r="AC8059">
        <v>5</v>
      </c>
      <c r="AD8059">
        <v>6</v>
      </c>
      <c r="AE8059" t="s">
        <v>759</v>
      </c>
    </row>
    <row r="8060" spans="2:31" x14ac:dyDescent="0.2">
      <c r="B8060" t="str">
        <f ca="1">IF(ISNA(VLOOKUP(AA8060&amp;"_"&amp;AB8060&amp;"_"&amp;AC8060&amp;"_"&amp;AE8060,[1]挑战模式!$A:$AS,1,FALSE)),"",IF(VLOOKUP(AA8060&amp;"_"&amp;AB8060&amp;"_"&amp;AC8060&amp;"_"&amp;AE8060,[1]挑战模式!$A:$AS,14+AD8060,FALSE)="","","Monster_Season"&amp;AA8060&amp;"_Challenge"&amp;AB8060&amp;"_"&amp;AC8060&amp;"_"&amp;AD8060&amp;"_"&amp;AE8060))</f>
        <v>Monster_Season0_Challenge17_6_1_Hell</v>
      </c>
      <c r="C8060">
        <f t="shared" ca="1" si="630"/>
        <v>1</v>
      </c>
      <c r="E8060">
        <f ca="1">IF(B8060="","",VLOOKUP(AA8060&amp;"_"&amp;AB8060&amp;"_"&amp;AC8060&amp;"_"&amp;AE8060,[1]挑战模式!$A:$AS,26+AD8060,FALSE))</f>
        <v>505</v>
      </c>
      <c r="F8060">
        <f ca="1">IF(B8060="","",VLOOKUP(VLOOKUP(AA8060&amp;"_"&amp;AB8060&amp;"_"&amp;AC8060&amp;"_"&amp;AE8060,[1]挑战模式!$A:$AS,14+AD8060,FALSE),[1]怪物!$B:$O,3,FALSE))</f>
        <v>1</v>
      </c>
      <c r="G8060">
        <f t="shared" ca="1" si="631"/>
        <v>0</v>
      </c>
      <c r="H8060">
        <f t="shared" ca="1" si="632"/>
        <v>0</v>
      </c>
      <c r="I8060">
        <f t="shared" ca="1" si="633"/>
        <v>0</v>
      </c>
      <c r="J8060">
        <f t="shared" ca="1" si="634"/>
        <v>0</v>
      </c>
      <c r="K8060">
        <f t="shared" ca="1" si="634"/>
        <v>0</v>
      </c>
      <c r="AA8060">
        <v>0</v>
      </c>
      <c r="AB8060">
        <v>17</v>
      </c>
      <c r="AC8060">
        <v>6</v>
      </c>
      <c r="AD8060">
        <v>1</v>
      </c>
      <c r="AE8060" t="s">
        <v>759</v>
      </c>
    </row>
    <row r="8061" spans="2:31" x14ac:dyDescent="0.2">
      <c r="B8061" t="str">
        <f ca="1">IF(ISNA(VLOOKUP(AA8061&amp;"_"&amp;AB8061&amp;"_"&amp;AC8061&amp;"_"&amp;AE8061,[1]挑战模式!$A:$AS,1,FALSE)),"",IF(VLOOKUP(AA8061&amp;"_"&amp;AB8061&amp;"_"&amp;AC8061&amp;"_"&amp;AE8061,[1]挑战模式!$A:$AS,14+AD8061,FALSE)="","","Monster_Season"&amp;AA8061&amp;"_Challenge"&amp;AB8061&amp;"_"&amp;AC8061&amp;"_"&amp;AD8061&amp;"_"&amp;AE8061))</f>
        <v>Monster_Season0_Challenge17_6_2_Hell</v>
      </c>
      <c r="C8061">
        <f t="shared" ca="1" si="630"/>
        <v>1</v>
      </c>
      <c r="E8061">
        <f ca="1">IF(B8061="","",VLOOKUP(AA8061&amp;"_"&amp;AB8061&amp;"_"&amp;AC8061&amp;"_"&amp;AE8061,[1]挑战模式!$A:$AS,26+AD8061,FALSE))</f>
        <v>2022</v>
      </c>
      <c r="F8061">
        <f ca="1">IF(B8061="","",VLOOKUP(VLOOKUP(AA8061&amp;"_"&amp;AB8061&amp;"_"&amp;AC8061&amp;"_"&amp;AE8061,[1]挑战模式!$A:$AS,14+AD8061,FALSE),[1]怪物!$B:$O,3,FALSE))</f>
        <v>1</v>
      </c>
      <c r="G8061">
        <f t="shared" ca="1" si="631"/>
        <v>0</v>
      </c>
      <c r="H8061">
        <f t="shared" ca="1" si="632"/>
        <v>0</v>
      </c>
      <c r="I8061">
        <f t="shared" ca="1" si="633"/>
        <v>0</v>
      </c>
      <c r="J8061">
        <f t="shared" ca="1" si="634"/>
        <v>0</v>
      </c>
      <c r="K8061">
        <f t="shared" ca="1" si="634"/>
        <v>0</v>
      </c>
      <c r="AA8061">
        <v>0</v>
      </c>
      <c r="AB8061">
        <v>17</v>
      </c>
      <c r="AC8061">
        <v>6</v>
      </c>
      <c r="AD8061">
        <v>2</v>
      </c>
      <c r="AE8061" t="s">
        <v>759</v>
      </c>
    </row>
    <row r="8062" spans="2:31" x14ac:dyDescent="0.2">
      <c r="B8062" t="str">
        <f ca="1">IF(ISNA(VLOOKUP(AA8062&amp;"_"&amp;AB8062&amp;"_"&amp;AC8062&amp;"_"&amp;AE8062,[1]挑战模式!$A:$AS,1,FALSE)),"",IF(VLOOKUP(AA8062&amp;"_"&amp;AB8062&amp;"_"&amp;AC8062&amp;"_"&amp;AE8062,[1]挑战模式!$A:$AS,14+AD8062,FALSE)="","","Monster_Season"&amp;AA8062&amp;"_Challenge"&amp;AB8062&amp;"_"&amp;AC8062&amp;"_"&amp;AD8062&amp;"_"&amp;AE8062))</f>
        <v>Monster_Season0_Challenge17_6_3_Hell</v>
      </c>
      <c r="C8062">
        <f t="shared" ca="1" si="630"/>
        <v>1</v>
      </c>
      <c r="E8062">
        <f ca="1">IF(B8062="","",VLOOKUP(AA8062&amp;"_"&amp;AB8062&amp;"_"&amp;AC8062&amp;"_"&amp;AE8062,[1]挑战模式!$A:$AS,26+AD8062,FALSE))</f>
        <v>2022</v>
      </c>
      <c r="F8062">
        <f ca="1">IF(B8062="","",VLOOKUP(VLOOKUP(AA8062&amp;"_"&amp;AB8062&amp;"_"&amp;AC8062&amp;"_"&amp;AE8062,[1]挑战模式!$A:$AS,14+AD8062,FALSE),[1]怪物!$B:$O,3,FALSE))</f>
        <v>1</v>
      </c>
      <c r="G8062">
        <f t="shared" ca="1" si="631"/>
        <v>0</v>
      </c>
      <c r="H8062">
        <f t="shared" ca="1" si="632"/>
        <v>0</v>
      </c>
      <c r="I8062">
        <f t="shared" ca="1" si="633"/>
        <v>0</v>
      </c>
      <c r="J8062">
        <f t="shared" ca="1" si="634"/>
        <v>0</v>
      </c>
      <c r="K8062">
        <f t="shared" ca="1" si="634"/>
        <v>0</v>
      </c>
      <c r="AA8062">
        <v>0</v>
      </c>
      <c r="AB8062">
        <v>17</v>
      </c>
      <c r="AC8062">
        <v>6</v>
      </c>
      <c r="AD8062">
        <v>3</v>
      </c>
      <c r="AE8062" t="s">
        <v>759</v>
      </c>
    </row>
    <row r="8063" spans="2:31" x14ac:dyDescent="0.2">
      <c r="B8063" t="str">
        <f ca="1">IF(ISNA(VLOOKUP(AA8063&amp;"_"&amp;AB8063&amp;"_"&amp;AC8063&amp;"_"&amp;AE8063,[1]挑战模式!$A:$AS,1,FALSE)),"",IF(VLOOKUP(AA8063&amp;"_"&amp;AB8063&amp;"_"&amp;AC8063&amp;"_"&amp;AE8063,[1]挑战模式!$A:$AS,14+AD8063,FALSE)="","","Monster_Season"&amp;AA8063&amp;"_Challenge"&amp;AB8063&amp;"_"&amp;AC8063&amp;"_"&amp;AD8063&amp;"_"&amp;AE8063))</f>
        <v>Monster_Season0_Challenge17_6_4_Hell</v>
      </c>
      <c r="C8063">
        <f t="shared" ca="1" si="630"/>
        <v>1</v>
      </c>
      <c r="E8063">
        <f ca="1">IF(B8063="","",VLOOKUP(AA8063&amp;"_"&amp;AB8063&amp;"_"&amp;AC8063&amp;"_"&amp;AE8063,[1]挑战模式!$A:$AS,26+AD8063,FALSE))</f>
        <v>505</v>
      </c>
      <c r="F8063">
        <f ca="1">IF(B8063="","",VLOOKUP(VLOOKUP(AA8063&amp;"_"&amp;AB8063&amp;"_"&amp;AC8063&amp;"_"&amp;AE8063,[1]挑战模式!$A:$AS,14+AD8063,FALSE),[1]怪物!$B:$O,3,FALSE))</f>
        <v>1</v>
      </c>
      <c r="G8063">
        <f t="shared" ca="1" si="631"/>
        <v>0</v>
      </c>
      <c r="H8063">
        <f t="shared" ca="1" si="632"/>
        <v>0</v>
      </c>
      <c r="I8063">
        <f t="shared" ca="1" si="633"/>
        <v>0</v>
      </c>
      <c r="J8063">
        <f t="shared" ca="1" si="634"/>
        <v>0</v>
      </c>
      <c r="K8063">
        <f t="shared" ca="1" si="634"/>
        <v>0</v>
      </c>
      <c r="AA8063">
        <v>0</v>
      </c>
      <c r="AB8063">
        <v>17</v>
      </c>
      <c r="AC8063">
        <v>6</v>
      </c>
      <c r="AD8063">
        <v>4</v>
      </c>
      <c r="AE8063" t="s">
        <v>759</v>
      </c>
    </row>
    <row r="8064" spans="2:31" x14ac:dyDescent="0.2">
      <c r="B8064" t="str">
        <f ca="1">IF(ISNA(VLOOKUP(AA8064&amp;"_"&amp;AB8064&amp;"_"&amp;AC8064&amp;"_"&amp;AE8064,[1]挑战模式!$A:$AS,1,FALSE)),"",IF(VLOOKUP(AA8064&amp;"_"&amp;AB8064&amp;"_"&amp;AC8064&amp;"_"&amp;AE8064,[1]挑战模式!$A:$AS,14+AD8064,FALSE)="","","Monster_Season"&amp;AA8064&amp;"_Challenge"&amp;AB8064&amp;"_"&amp;AC8064&amp;"_"&amp;AD8064&amp;"_"&amp;AE8064))</f>
        <v/>
      </c>
      <c r="C8064" t="str">
        <f t="shared" ca="1" si="630"/>
        <v/>
      </c>
      <c r="E8064" t="str">
        <f ca="1">IF(B8064="","",VLOOKUP(AA8064&amp;"_"&amp;AB8064&amp;"_"&amp;AC8064&amp;"_"&amp;AE8064,[1]挑战模式!$A:$AS,26+AD8064,FALSE))</f>
        <v/>
      </c>
      <c r="F8064" t="str">
        <f ca="1">IF(B8064="","",VLOOKUP(VLOOKUP(AA8064&amp;"_"&amp;AB8064&amp;"_"&amp;AC8064&amp;"_"&amp;AE8064,[1]挑战模式!$A:$AS,14+AD8064,FALSE),[1]怪物!$B:$O,3,FALSE))</f>
        <v/>
      </c>
      <c r="G8064" t="str">
        <f t="shared" ca="1" si="631"/>
        <v/>
      </c>
      <c r="H8064" t="str">
        <f t="shared" ca="1" si="632"/>
        <v/>
      </c>
      <c r="I8064" t="str">
        <f t="shared" ca="1" si="633"/>
        <v/>
      </c>
      <c r="J8064" t="str">
        <f t="shared" ca="1" si="634"/>
        <v/>
      </c>
      <c r="K8064" t="str">
        <f t="shared" ca="1" si="634"/>
        <v/>
      </c>
      <c r="AA8064">
        <v>0</v>
      </c>
      <c r="AB8064">
        <v>17</v>
      </c>
      <c r="AC8064">
        <v>6</v>
      </c>
      <c r="AD8064">
        <v>5</v>
      </c>
      <c r="AE8064" t="s">
        <v>759</v>
      </c>
    </row>
    <row r="8065" spans="2:31" x14ac:dyDescent="0.2">
      <c r="B8065" t="str">
        <f ca="1">IF(ISNA(VLOOKUP(AA8065&amp;"_"&amp;AB8065&amp;"_"&amp;AC8065&amp;"_"&amp;AE8065,[1]挑战模式!$A:$AS,1,FALSE)),"",IF(VLOOKUP(AA8065&amp;"_"&amp;AB8065&amp;"_"&amp;AC8065&amp;"_"&amp;AE8065,[1]挑战模式!$A:$AS,14+AD8065,FALSE)="","","Monster_Season"&amp;AA8065&amp;"_Challenge"&amp;AB8065&amp;"_"&amp;AC8065&amp;"_"&amp;AD8065&amp;"_"&amp;AE8065))</f>
        <v/>
      </c>
      <c r="C8065" t="str">
        <f t="shared" ca="1" si="630"/>
        <v/>
      </c>
      <c r="E8065" t="str">
        <f ca="1">IF(B8065="","",VLOOKUP(AA8065&amp;"_"&amp;AB8065&amp;"_"&amp;AC8065&amp;"_"&amp;AE8065,[1]挑战模式!$A:$AS,26+AD8065,FALSE))</f>
        <v/>
      </c>
      <c r="F8065" t="str">
        <f ca="1">IF(B8065="","",VLOOKUP(VLOOKUP(AA8065&amp;"_"&amp;AB8065&amp;"_"&amp;AC8065&amp;"_"&amp;AE8065,[1]挑战模式!$A:$AS,14+AD8065,FALSE),[1]怪物!$B:$O,3,FALSE))</f>
        <v/>
      </c>
      <c r="G8065" t="str">
        <f t="shared" ca="1" si="631"/>
        <v/>
      </c>
      <c r="H8065" t="str">
        <f t="shared" ca="1" si="632"/>
        <v/>
      </c>
      <c r="I8065" t="str">
        <f t="shared" ca="1" si="633"/>
        <v/>
      </c>
      <c r="J8065" t="str">
        <f t="shared" ca="1" si="634"/>
        <v/>
      </c>
      <c r="K8065" t="str">
        <f t="shared" ca="1" si="634"/>
        <v/>
      </c>
      <c r="AA8065">
        <v>0</v>
      </c>
      <c r="AB8065">
        <v>17</v>
      </c>
      <c r="AC8065">
        <v>6</v>
      </c>
      <c r="AD8065">
        <v>6</v>
      </c>
      <c r="AE8065" t="s">
        <v>759</v>
      </c>
    </row>
    <row r="8066" spans="2:31" x14ac:dyDescent="0.2">
      <c r="B8066" t="str">
        <f ca="1">IF(ISNA(VLOOKUP(AA8066&amp;"_"&amp;AB8066&amp;"_"&amp;AC8066&amp;"_"&amp;AE8066,[1]挑战模式!$A:$AS,1,FALSE)),"",IF(VLOOKUP(AA8066&amp;"_"&amp;AB8066&amp;"_"&amp;AC8066&amp;"_"&amp;AE8066,[1]挑战模式!$A:$AS,14+AD8066,FALSE)="","","Monster_Season"&amp;AA8066&amp;"_Challenge"&amp;AB8066&amp;"_"&amp;AC8066&amp;"_"&amp;AD8066&amp;"_"&amp;AE8066))</f>
        <v/>
      </c>
      <c r="C8066" t="str">
        <f t="shared" ca="1" si="630"/>
        <v/>
      </c>
      <c r="E8066" t="str">
        <f ca="1">IF(B8066="","",VLOOKUP(AA8066&amp;"_"&amp;AB8066&amp;"_"&amp;AC8066&amp;"_"&amp;AE8066,[1]挑战模式!$A:$AS,26+AD8066,FALSE))</f>
        <v/>
      </c>
      <c r="F8066" t="str">
        <f ca="1">IF(B8066="","",VLOOKUP(VLOOKUP(AA8066&amp;"_"&amp;AB8066&amp;"_"&amp;AC8066&amp;"_"&amp;AE8066,[1]挑战模式!$A:$AS,14+AD8066,FALSE),[1]怪物!$B:$O,3,FALSE))</f>
        <v/>
      </c>
      <c r="G8066" t="str">
        <f t="shared" ca="1" si="631"/>
        <v/>
      </c>
      <c r="H8066" t="str">
        <f t="shared" ca="1" si="632"/>
        <v/>
      </c>
      <c r="I8066" t="str">
        <f t="shared" ca="1" si="633"/>
        <v/>
      </c>
      <c r="J8066" t="str">
        <f t="shared" ca="1" si="634"/>
        <v/>
      </c>
      <c r="K8066" t="str">
        <f t="shared" ca="1" si="634"/>
        <v/>
      </c>
      <c r="AA8066">
        <v>0</v>
      </c>
      <c r="AB8066">
        <v>17</v>
      </c>
      <c r="AC8066">
        <v>7</v>
      </c>
      <c r="AD8066">
        <v>1</v>
      </c>
      <c r="AE8066" t="s">
        <v>759</v>
      </c>
    </row>
    <row r="8067" spans="2:31" x14ac:dyDescent="0.2">
      <c r="B8067" t="str">
        <f ca="1">IF(ISNA(VLOOKUP(AA8067&amp;"_"&amp;AB8067&amp;"_"&amp;AC8067&amp;"_"&amp;AE8067,[1]挑战模式!$A:$AS,1,FALSE)),"",IF(VLOOKUP(AA8067&amp;"_"&amp;AB8067&amp;"_"&amp;AC8067&amp;"_"&amp;AE8067,[1]挑战模式!$A:$AS,14+AD8067,FALSE)="","","Monster_Season"&amp;AA8067&amp;"_Challenge"&amp;AB8067&amp;"_"&amp;AC8067&amp;"_"&amp;AD8067&amp;"_"&amp;AE8067))</f>
        <v/>
      </c>
      <c r="C8067" t="str">
        <f t="shared" ca="1" si="630"/>
        <v/>
      </c>
      <c r="E8067" t="str">
        <f ca="1">IF(B8067="","",VLOOKUP(AA8067&amp;"_"&amp;AB8067&amp;"_"&amp;AC8067&amp;"_"&amp;AE8067,[1]挑战模式!$A:$AS,26+AD8067,FALSE))</f>
        <v/>
      </c>
      <c r="F8067" t="str">
        <f ca="1">IF(B8067="","",VLOOKUP(VLOOKUP(AA8067&amp;"_"&amp;AB8067&amp;"_"&amp;AC8067&amp;"_"&amp;AE8067,[1]挑战模式!$A:$AS,14+AD8067,FALSE),[1]怪物!$B:$O,3,FALSE))</f>
        <v/>
      </c>
      <c r="G8067" t="str">
        <f t="shared" ca="1" si="631"/>
        <v/>
      </c>
      <c r="H8067" t="str">
        <f t="shared" ca="1" si="632"/>
        <v/>
      </c>
      <c r="I8067" t="str">
        <f t="shared" ca="1" si="633"/>
        <v/>
      </c>
      <c r="J8067" t="str">
        <f t="shared" ca="1" si="634"/>
        <v/>
      </c>
      <c r="K8067" t="str">
        <f t="shared" ca="1" si="634"/>
        <v/>
      </c>
      <c r="AA8067">
        <v>0</v>
      </c>
      <c r="AB8067">
        <v>17</v>
      </c>
      <c r="AC8067">
        <v>7</v>
      </c>
      <c r="AD8067">
        <v>2</v>
      </c>
      <c r="AE8067" t="s">
        <v>759</v>
      </c>
    </row>
    <row r="8068" spans="2:31" x14ac:dyDescent="0.2">
      <c r="B8068" t="str">
        <f ca="1">IF(ISNA(VLOOKUP(AA8068&amp;"_"&amp;AB8068&amp;"_"&amp;AC8068&amp;"_"&amp;AE8068,[1]挑战模式!$A:$AS,1,FALSE)),"",IF(VLOOKUP(AA8068&amp;"_"&amp;AB8068&amp;"_"&amp;AC8068&amp;"_"&amp;AE8068,[1]挑战模式!$A:$AS,14+AD8068,FALSE)="","","Monster_Season"&amp;AA8068&amp;"_Challenge"&amp;AB8068&amp;"_"&amp;AC8068&amp;"_"&amp;AD8068&amp;"_"&amp;AE8068))</f>
        <v/>
      </c>
      <c r="C8068" t="str">
        <f t="shared" ca="1" si="630"/>
        <v/>
      </c>
      <c r="E8068" t="str">
        <f ca="1">IF(B8068="","",VLOOKUP(AA8068&amp;"_"&amp;AB8068&amp;"_"&amp;AC8068&amp;"_"&amp;AE8068,[1]挑战模式!$A:$AS,26+AD8068,FALSE))</f>
        <v/>
      </c>
      <c r="F8068" t="str">
        <f ca="1">IF(B8068="","",VLOOKUP(VLOOKUP(AA8068&amp;"_"&amp;AB8068&amp;"_"&amp;AC8068&amp;"_"&amp;AE8068,[1]挑战模式!$A:$AS,14+AD8068,FALSE),[1]怪物!$B:$O,3,FALSE))</f>
        <v/>
      </c>
      <c r="G8068" t="str">
        <f t="shared" ca="1" si="631"/>
        <v/>
      </c>
      <c r="H8068" t="str">
        <f t="shared" ca="1" si="632"/>
        <v/>
      </c>
      <c r="I8068" t="str">
        <f t="shared" ca="1" si="633"/>
        <v/>
      </c>
      <c r="J8068" t="str">
        <f t="shared" ca="1" si="634"/>
        <v/>
      </c>
      <c r="K8068" t="str">
        <f t="shared" ca="1" si="634"/>
        <v/>
      </c>
      <c r="AA8068">
        <v>0</v>
      </c>
      <c r="AB8068">
        <v>17</v>
      </c>
      <c r="AC8068">
        <v>7</v>
      </c>
      <c r="AD8068">
        <v>3</v>
      </c>
      <c r="AE8068" t="s">
        <v>759</v>
      </c>
    </row>
    <row r="8069" spans="2:31" x14ac:dyDescent="0.2">
      <c r="B8069" t="str">
        <f ca="1">IF(ISNA(VLOOKUP(AA8069&amp;"_"&amp;AB8069&amp;"_"&amp;AC8069&amp;"_"&amp;AE8069,[1]挑战模式!$A:$AS,1,FALSE)),"",IF(VLOOKUP(AA8069&amp;"_"&amp;AB8069&amp;"_"&amp;AC8069&amp;"_"&amp;AE8069,[1]挑战模式!$A:$AS,14+AD8069,FALSE)="","","Monster_Season"&amp;AA8069&amp;"_Challenge"&amp;AB8069&amp;"_"&amp;AC8069&amp;"_"&amp;AD8069&amp;"_"&amp;AE8069))</f>
        <v/>
      </c>
      <c r="C8069" t="str">
        <f t="shared" ca="1" si="630"/>
        <v/>
      </c>
      <c r="E8069" t="str">
        <f ca="1">IF(B8069="","",VLOOKUP(AA8069&amp;"_"&amp;AB8069&amp;"_"&amp;AC8069&amp;"_"&amp;AE8069,[1]挑战模式!$A:$AS,26+AD8069,FALSE))</f>
        <v/>
      </c>
      <c r="F8069" t="str">
        <f ca="1">IF(B8069="","",VLOOKUP(VLOOKUP(AA8069&amp;"_"&amp;AB8069&amp;"_"&amp;AC8069&amp;"_"&amp;AE8069,[1]挑战模式!$A:$AS,14+AD8069,FALSE),[1]怪物!$B:$O,3,FALSE))</f>
        <v/>
      </c>
      <c r="G8069" t="str">
        <f t="shared" ca="1" si="631"/>
        <v/>
      </c>
      <c r="H8069" t="str">
        <f t="shared" ca="1" si="632"/>
        <v/>
      </c>
      <c r="I8069" t="str">
        <f t="shared" ca="1" si="633"/>
        <v/>
      </c>
      <c r="J8069" t="str">
        <f t="shared" ca="1" si="634"/>
        <v/>
      </c>
      <c r="K8069" t="str">
        <f t="shared" ca="1" si="634"/>
        <v/>
      </c>
      <c r="AA8069">
        <v>0</v>
      </c>
      <c r="AB8069">
        <v>17</v>
      </c>
      <c r="AC8069">
        <v>7</v>
      </c>
      <c r="AD8069">
        <v>4</v>
      </c>
      <c r="AE8069" t="s">
        <v>759</v>
      </c>
    </row>
    <row r="8070" spans="2:31" x14ac:dyDescent="0.2">
      <c r="B8070" t="str">
        <f ca="1">IF(ISNA(VLOOKUP(AA8070&amp;"_"&amp;AB8070&amp;"_"&amp;AC8070&amp;"_"&amp;AE8070,[1]挑战模式!$A:$AS,1,FALSE)),"",IF(VLOOKUP(AA8070&amp;"_"&amp;AB8070&amp;"_"&amp;AC8070&amp;"_"&amp;AE8070,[1]挑战模式!$A:$AS,14+AD8070,FALSE)="","","Monster_Season"&amp;AA8070&amp;"_Challenge"&amp;AB8070&amp;"_"&amp;AC8070&amp;"_"&amp;AD8070&amp;"_"&amp;AE8070))</f>
        <v/>
      </c>
      <c r="C8070" t="str">
        <f t="shared" ca="1" si="630"/>
        <v/>
      </c>
      <c r="E8070" t="str">
        <f ca="1">IF(B8070="","",VLOOKUP(AA8070&amp;"_"&amp;AB8070&amp;"_"&amp;AC8070&amp;"_"&amp;AE8070,[1]挑战模式!$A:$AS,26+AD8070,FALSE))</f>
        <v/>
      </c>
      <c r="F8070" t="str">
        <f ca="1">IF(B8070="","",VLOOKUP(VLOOKUP(AA8070&amp;"_"&amp;AB8070&amp;"_"&amp;AC8070&amp;"_"&amp;AE8070,[1]挑战模式!$A:$AS,14+AD8070,FALSE),[1]怪物!$B:$O,3,FALSE))</f>
        <v/>
      </c>
      <c r="G8070" t="str">
        <f t="shared" ca="1" si="631"/>
        <v/>
      </c>
      <c r="H8070" t="str">
        <f t="shared" ca="1" si="632"/>
        <v/>
      </c>
      <c r="I8070" t="str">
        <f t="shared" ca="1" si="633"/>
        <v/>
      </c>
      <c r="J8070" t="str">
        <f t="shared" ca="1" si="634"/>
        <v/>
      </c>
      <c r="K8070" t="str">
        <f t="shared" ca="1" si="634"/>
        <v/>
      </c>
      <c r="AA8070">
        <v>0</v>
      </c>
      <c r="AB8070">
        <v>17</v>
      </c>
      <c r="AC8070">
        <v>7</v>
      </c>
      <c r="AD8070">
        <v>5</v>
      </c>
      <c r="AE8070" t="s">
        <v>759</v>
      </c>
    </row>
    <row r="8071" spans="2:31" x14ac:dyDescent="0.2">
      <c r="B8071" t="str">
        <f ca="1">IF(ISNA(VLOOKUP(AA8071&amp;"_"&amp;AB8071&amp;"_"&amp;AC8071&amp;"_"&amp;AE8071,[1]挑战模式!$A:$AS,1,FALSE)),"",IF(VLOOKUP(AA8071&amp;"_"&amp;AB8071&amp;"_"&amp;AC8071&amp;"_"&amp;AE8071,[1]挑战模式!$A:$AS,14+AD8071,FALSE)="","","Monster_Season"&amp;AA8071&amp;"_Challenge"&amp;AB8071&amp;"_"&amp;AC8071&amp;"_"&amp;AD8071&amp;"_"&amp;AE8071))</f>
        <v/>
      </c>
      <c r="C8071" t="str">
        <f t="shared" ca="1" si="630"/>
        <v/>
      </c>
      <c r="E8071" t="str">
        <f ca="1">IF(B8071="","",VLOOKUP(AA8071&amp;"_"&amp;AB8071&amp;"_"&amp;AC8071&amp;"_"&amp;AE8071,[1]挑战模式!$A:$AS,26+AD8071,FALSE))</f>
        <v/>
      </c>
      <c r="F8071" t="str">
        <f ca="1">IF(B8071="","",VLOOKUP(VLOOKUP(AA8071&amp;"_"&amp;AB8071&amp;"_"&amp;AC8071&amp;"_"&amp;AE8071,[1]挑战模式!$A:$AS,14+AD8071,FALSE),[1]怪物!$B:$O,3,FALSE))</f>
        <v/>
      </c>
      <c r="G8071" t="str">
        <f t="shared" ca="1" si="631"/>
        <v/>
      </c>
      <c r="H8071" t="str">
        <f t="shared" ca="1" si="632"/>
        <v/>
      </c>
      <c r="I8071" t="str">
        <f t="shared" ca="1" si="633"/>
        <v/>
      </c>
      <c r="J8071" t="str">
        <f t="shared" ca="1" si="634"/>
        <v/>
      </c>
      <c r="K8071" t="str">
        <f t="shared" ca="1" si="634"/>
        <v/>
      </c>
      <c r="AA8071">
        <v>0</v>
      </c>
      <c r="AB8071">
        <v>17</v>
      </c>
      <c r="AC8071">
        <v>7</v>
      </c>
      <c r="AD8071">
        <v>6</v>
      </c>
      <c r="AE8071" t="s">
        <v>759</v>
      </c>
    </row>
    <row r="8072" spans="2:31" x14ac:dyDescent="0.2">
      <c r="B8072" t="str">
        <f ca="1">IF(ISNA(VLOOKUP(AA8072&amp;"_"&amp;AB8072&amp;"_"&amp;AC8072&amp;"_"&amp;AE8072,[1]挑战模式!$A:$AS,1,FALSE)),"",IF(VLOOKUP(AA8072&amp;"_"&amp;AB8072&amp;"_"&amp;AC8072&amp;"_"&amp;AE8072,[1]挑战模式!$A:$AS,14+AD8072,FALSE)="","","Monster_Season"&amp;AA8072&amp;"_Challenge"&amp;AB8072&amp;"_"&amp;AC8072&amp;"_"&amp;AD8072&amp;"_"&amp;AE8072))</f>
        <v/>
      </c>
      <c r="C8072" t="str">
        <f t="shared" ca="1" si="630"/>
        <v/>
      </c>
      <c r="E8072" t="str">
        <f ca="1">IF(B8072="","",VLOOKUP(AA8072&amp;"_"&amp;AB8072&amp;"_"&amp;AC8072&amp;"_"&amp;AE8072,[1]挑战模式!$A:$AS,26+AD8072,FALSE))</f>
        <v/>
      </c>
      <c r="F8072" t="str">
        <f ca="1">IF(B8072="","",VLOOKUP(VLOOKUP(AA8072&amp;"_"&amp;AB8072&amp;"_"&amp;AC8072&amp;"_"&amp;AE8072,[1]挑战模式!$A:$AS,14+AD8072,FALSE),[1]怪物!$B:$O,3,FALSE))</f>
        <v/>
      </c>
      <c r="G8072" t="str">
        <f t="shared" ca="1" si="631"/>
        <v/>
      </c>
      <c r="H8072" t="str">
        <f t="shared" ca="1" si="632"/>
        <v/>
      </c>
      <c r="I8072" t="str">
        <f t="shared" ca="1" si="633"/>
        <v/>
      </c>
      <c r="J8072" t="str">
        <f t="shared" ca="1" si="634"/>
        <v/>
      </c>
      <c r="K8072" t="str">
        <f t="shared" ca="1" si="634"/>
        <v/>
      </c>
      <c r="AA8072">
        <v>0</v>
      </c>
      <c r="AB8072">
        <v>17</v>
      </c>
      <c r="AC8072">
        <v>8</v>
      </c>
      <c r="AD8072">
        <v>1</v>
      </c>
      <c r="AE8072" t="s">
        <v>759</v>
      </c>
    </row>
    <row r="8073" spans="2:31" x14ac:dyDescent="0.2">
      <c r="B8073" t="str">
        <f ca="1">IF(ISNA(VLOOKUP(AA8073&amp;"_"&amp;AB8073&amp;"_"&amp;AC8073&amp;"_"&amp;AE8073,[1]挑战模式!$A:$AS,1,FALSE)),"",IF(VLOOKUP(AA8073&amp;"_"&amp;AB8073&amp;"_"&amp;AC8073&amp;"_"&amp;AE8073,[1]挑战模式!$A:$AS,14+AD8073,FALSE)="","","Monster_Season"&amp;AA8073&amp;"_Challenge"&amp;AB8073&amp;"_"&amp;AC8073&amp;"_"&amp;AD8073&amp;"_"&amp;AE8073))</f>
        <v/>
      </c>
      <c r="C8073" t="str">
        <f t="shared" ref="C8073:C8136" ca="1" si="635">IF(B8073="","",1)</f>
        <v/>
      </c>
      <c r="E8073" t="str">
        <f ca="1">IF(B8073="","",VLOOKUP(AA8073&amp;"_"&amp;AB8073&amp;"_"&amp;AC8073&amp;"_"&amp;AE8073,[1]挑战模式!$A:$AS,26+AD8073,FALSE))</f>
        <v/>
      </c>
      <c r="F8073" t="str">
        <f ca="1">IF(B8073="","",VLOOKUP(VLOOKUP(AA8073&amp;"_"&amp;AB8073&amp;"_"&amp;AC8073&amp;"_"&amp;AE8073,[1]挑战模式!$A:$AS,14+AD8073,FALSE),[1]怪物!$B:$O,3,FALSE))</f>
        <v/>
      </c>
      <c r="G8073" t="str">
        <f t="shared" ref="G8073:G8136" ca="1" si="636">IF(B8073="","",0)</f>
        <v/>
      </c>
      <c r="H8073" t="str">
        <f t="shared" ref="H8073:H8136" ca="1" si="637">IF(B8073="","",0)</f>
        <v/>
      </c>
      <c r="I8073" t="str">
        <f t="shared" ref="I8073:I8136" ca="1" si="638">IF(B8073="","",0)</f>
        <v/>
      </c>
      <c r="J8073" t="str">
        <f t="shared" ref="J8073:K8136" ca="1" si="639">IF(B8073="","",0)</f>
        <v/>
      </c>
      <c r="K8073" t="str">
        <f t="shared" ca="1" si="639"/>
        <v/>
      </c>
      <c r="AA8073">
        <v>0</v>
      </c>
      <c r="AB8073">
        <v>17</v>
      </c>
      <c r="AC8073">
        <v>8</v>
      </c>
      <c r="AD8073">
        <v>2</v>
      </c>
      <c r="AE8073" t="s">
        <v>759</v>
      </c>
    </row>
    <row r="8074" spans="2:31" x14ac:dyDescent="0.2">
      <c r="B8074" t="str">
        <f ca="1">IF(ISNA(VLOOKUP(AA8074&amp;"_"&amp;AB8074&amp;"_"&amp;AC8074&amp;"_"&amp;AE8074,[1]挑战模式!$A:$AS,1,FALSE)),"",IF(VLOOKUP(AA8074&amp;"_"&amp;AB8074&amp;"_"&amp;AC8074&amp;"_"&amp;AE8074,[1]挑战模式!$A:$AS,14+AD8074,FALSE)="","","Monster_Season"&amp;AA8074&amp;"_Challenge"&amp;AB8074&amp;"_"&amp;AC8074&amp;"_"&amp;AD8074&amp;"_"&amp;AE8074))</f>
        <v/>
      </c>
      <c r="C8074" t="str">
        <f t="shared" ca="1" si="635"/>
        <v/>
      </c>
      <c r="E8074" t="str">
        <f ca="1">IF(B8074="","",VLOOKUP(AA8074&amp;"_"&amp;AB8074&amp;"_"&amp;AC8074&amp;"_"&amp;AE8074,[1]挑战模式!$A:$AS,26+AD8074,FALSE))</f>
        <v/>
      </c>
      <c r="F8074" t="str">
        <f ca="1">IF(B8074="","",VLOOKUP(VLOOKUP(AA8074&amp;"_"&amp;AB8074&amp;"_"&amp;AC8074&amp;"_"&amp;AE8074,[1]挑战模式!$A:$AS,14+AD8074,FALSE),[1]怪物!$B:$O,3,FALSE))</f>
        <v/>
      </c>
      <c r="G8074" t="str">
        <f t="shared" ca="1" si="636"/>
        <v/>
      </c>
      <c r="H8074" t="str">
        <f t="shared" ca="1" si="637"/>
        <v/>
      </c>
      <c r="I8074" t="str">
        <f t="shared" ca="1" si="638"/>
        <v/>
      </c>
      <c r="J8074" t="str">
        <f t="shared" ca="1" si="639"/>
        <v/>
      </c>
      <c r="K8074" t="str">
        <f t="shared" ca="1" si="639"/>
        <v/>
      </c>
      <c r="AA8074">
        <v>0</v>
      </c>
      <c r="AB8074">
        <v>17</v>
      </c>
      <c r="AC8074">
        <v>8</v>
      </c>
      <c r="AD8074">
        <v>3</v>
      </c>
      <c r="AE8074" t="s">
        <v>759</v>
      </c>
    </row>
    <row r="8075" spans="2:31" x14ac:dyDescent="0.2">
      <c r="B8075" t="str">
        <f ca="1">IF(ISNA(VLOOKUP(AA8075&amp;"_"&amp;AB8075&amp;"_"&amp;AC8075&amp;"_"&amp;AE8075,[1]挑战模式!$A:$AS,1,FALSE)),"",IF(VLOOKUP(AA8075&amp;"_"&amp;AB8075&amp;"_"&amp;AC8075&amp;"_"&amp;AE8075,[1]挑战模式!$A:$AS,14+AD8075,FALSE)="","","Monster_Season"&amp;AA8075&amp;"_Challenge"&amp;AB8075&amp;"_"&amp;AC8075&amp;"_"&amp;AD8075&amp;"_"&amp;AE8075))</f>
        <v/>
      </c>
      <c r="C8075" t="str">
        <f t="shared" ca="1" si="635"/>
        <v/>
      </c>
      <c r="E8075" t="str">
        <f ca="1">IF(B8075="","",VLOOKUP(AA8075&amp;"_"&amp;AB8075&amp;"_"&amp;AC8075&amp;"_"&amp;AE8075,[1]挑战模式!$A:$AS,26+AD8075,FALSE))</f>
        <v/>
      </c>
      <c r="F8075" t="str">
        <f ca="1">IF(B8075="","",VLOOKUP(VLOOKUP(AA8075&amp;"_"&amp;AB8075&amp;"_"&amp;AC8075&amp;"_"&amp;AE8075,[1]挑战模式!$A:$AS,14+AD8075,FALSE),[1]怪物!$B:$O,3,FALSE))</f>
        <v/>
      </c>
      <c r="G8075" t="str">
        <f t="shared" ca="1" si="636"/>
        <v/>
      </c>
      <c r="H8075" t="str">
        <f t="shared" ca="1" si="637"/>
        <v/>
      </c>
      <c r="I8075" t="str">
        <f t="shared" ca="1" si="638"/>
        <v/>
      </c>
      <c r="J8075" t="str">
        <f t="shared" ca="1" si="639"/>
        <v/>
      </c>
      <c r="K8075" t="str">
        <f t="shared" ca="1" si="639"/>
        <v/>
      </c>
      <c r="AA8075">
        <v>0</v>
      </c>
      <c r="AB8075">
        <v>17</v>
      </c>
      <c r="AC8075">
        <v>8</v>
      </c>
      <c r="AD8075">
        <v>4</v>
      </c>
      <c r="AE8075" t="s">
        <v>759</v>
      </c>
    </row>
    <row r="8076" spans="2:31" x14ac:dyDescent="0.2">
      <c r="B8076" t="str">
        <f ca="1">IF(ISNA(VLOOKUP(AA8076&amp;"_"&amp;AB8076&amp;"_"&amp;AC8076&amp;"_"&amp;AE8076,[1]挑战模式!$A:$AS,1,FALSE)),"",IF(VLOOKUP(AA8076&amp;"_"&amp;AB8076&amp;"_"&amp;AC8076&amp;"_"&amp;AE8076,[1]挑战模式!$A:$AS,14+AD8076,FALSE)="","","Monster_Season"&amp;AA8076&amp;"_Challenge"&amp;AB8076&amp;"_"&amp;AC8076&amp;"_"&amp;AD8076&amp;"_"&amp;AE8076))</f>
        <v/>
      </c>
      <c r="C8076" t="str">
        <f t="shared" ca="1" si="635"/>
        <v/>
      </c>
      <c r="E8076" t="str">
        <f ca="1">IF(B8076="","",VLOOKUP(AA8076&amp;"_"&amp;AB8076&amp;"_"&amp;AC8076&amp;"_"&amp;AE8076,[1]挑战模式!$A:$AS,26+AD8076,FALSE))</f>
        <v/>
      </c>
      <c r="F8076" t="str">
        <f ca="1">IF(B8076="","",VLOOKUP(VLOOKUP(AA8076&amp;"_"&amp;AB8076&amp;"_"&amp;AC8076&amp;"_"&amp;AE8076,[1]挑战模式!$A:$AS,14+AD8076,FALSE),[1]怪物!$B:$O,3,FALSE))</f>
        <v/>
      </c>
      <c r="G8076" t="str">
        <f t="shared" ca="1" si="636"/>
        <v/>
      </c>
      <c r="H8076" t="str">
        <f t="shared" ca="1" si="637"/>
        <v/>
      </c>
      <c r="I8076" t="str">
        <f t="shared" ca="1" si="638"/>
        <v/>
      </c>
      <c r="J8076" t="str">
        <f t="shared" ca="1" si="639"/>
        <v/>
      </c>
      <c r="K8076" t="str">
        <f t="shared" ca="1" si="639"/>
        <v/>
      </c>
      <c r="AA8076">
        <v>0</v>
      </c>
      <c r="AB8076">
        <v>17</v>
      </c>
      <c r="AC8076">
        <v>8</v>
      </c>
      <c r="AD8076">
        <v>5</v>
      </c>
      <c r="AE8076" t="s">
        <v>759</v>
      </c>
    </row>
    <row r="8077" spans="2:31" x14ac:dyDescent="0.2">
      <c r="B8077" t="str">
        <f ca="1">IF(ISNA(VLOOKUP(AA8077&amp;"_"&amp;AB8077&amp;"_"&amp;AC8077&amp;"_"&amp;AE8077,[1]挑战模式!$A:$AS,1,FALSE)),"",IF(VLOOKUP(AA8077&amp;"_"&amp;AB8077&amp;"_"&amp;AC8077&amp;"_"&amp;AE8077,[1]挑战模式!$A:$AS,14+AD8077,FALSE)="","","Monster_Season"&amp;AA8077&amp;"_Challenge"&amp;AB8077&amp;"_"&amp;AC8077&amp;"_"&amp;AD8077&amp;"_"&amp;AE8077))</f>
        <v/>
      </c>
      <c r="C8077" t="str">
        <f t="shared" ca="1" si="635"/>
        <v/>
      </c>
      <c r="E8077" t="str">
        <f ca="1">IF(B8077="","",VLOOKUP(AA8077&amp;"_"&amp;AB8077&amp;"_"&amp;AC8077&amp;"_"&amp;AE8077,[1]挑战模式!$A:$AS,26+AD8077,FALSE))</f>
        <v/>
      </c>
      <c r="F8077" t="str">
        <f ca="1">IF(B8077="","",VLOOKUP(VLOOKUP(AA8077&amp;"_"&amp;AB8077&amp;"_"&amp;AC8077&amp;"_"&amp;AE8077,[1]挑战模式!$A:$AS,14+AD8077,FALSE),[1]怪物!$B:$O,3,FALSE))</f>
        <v/>
      </c>
      <c r="G8077" t="str">
        <f t="shared" ca="1" si="636"/>
        <v/>
      </c>
      <c r="H8077" t="str">
        <f t="shared" ca="1" si="637"/>
        <v/>
      </c>
      <c r="I8077" t="str">
        <f t="shared" ca="1" si="638"/>
        <v/>
      </c>
      <c r="J8077" t="str">
        <f t="shared" ca="1" si="639"/>
        <v/>
      </c>
      <c r="K8077" t="str">
        <f t="shared" ca="1" si="639"/>
        <v/>
      </c>
      <c r="AA8077">
        <v>0</v>
      </c>
      <c r="AB8077">
        <v>17</v>
      </c>
      <c r="AC8077">
        <v>8</v>
      </c>
      <c r="AD8077">
        <v>6</v>
      </c>
      <c r="AE8077" t="s">
        <v>759</v>
      </c>
    </row>
    <row r="8078" spans="2:31" x14ac:dyDescent="0.2">
      <c r="B8078" t="str">
        <f ca="1">IF(ISNA(VLOOKUP(AA8078&amp;"_"&amp;AB8078&amp;"_"&amp;AC8078&amp;"_"&amp;AE8078,[1]挑战模式!$A:$AS,1,FALSE)),"",IF(VLOOKUP(AA8078&amp;"_"&amp;AB8078&amp;"_"&amp;AC8078&amp;"_"&amp;AE8078,[1]挑战模式!$A:$AS,14+AD8078,FALSE)="","","Monster_Season"&amp;AA8078&amp;"_Challenge"&amp;AB8078&amp;"_"&amp;AC8078&amp;"_"&amp;AD8078&amp;"_"&amp;AE8078))</f>
        <v/>
      </c>
      <c r="C8078" t="str">
        <f t="shared" ca="1" si="635"/>
        <v/>
      </c>
      <c r="E8078" t="str">
        <f ca="1">IF(B8078="","",VLOOKUP(AA8078&amp;"_"&amp;AB8078&amp;"_"&amp;AC8078&amp;"_"&amp;AE8078,[1]挑战模式!$A:$AS,26+AD8078,FALSE))</f>
        <v/>
      </c>
      <c r="F8078" t="str">
        <f ca="1">IF(B8078="","",VLOOKUP(VLOOKUP(AA8078&amp;"_"&amp;AB8078&amp;"_"&amp;AC8078&amp;"_"&amp;AE8078,[1]挑战模式!$A:$AS,14+AD8078,FALSE),[1]怪物!$B:$O,3,FALSE))</f>
        <v/>
      </c>
      <c r="G8078" t="str">
        <f t="shared" ca="1" si="636"/>
        <v/>
      </c>
      <c r="H8078" t="str">
        <f t="shared" ca="1" si="637"/>
        <v/>
      </c>
      <c r="I8078" t="str">
        <f t="shared" ca="1" si="638"/>
        <v/>
      </c>
      <c r="J8078" t="str">
        <f t="shared" ca="1" si="639"/>
        <v/>
      </c>
      <c r="K8078" t="str">
        <f t="shared" ca="1" si="639"/>
        <v/>
      </c>
      <c r="AA8078">
        <v>0</v>
      </c>
      <c r="AB8078">
        <v>17</v>
      </c>
      <c r="AC8078">
        <v>9</v>
      </c>
      <c r="AD8078">
        <v>1</v>
      </c>
      <c r="AE8078" t="s">
        <v>759</v>
      </c>
    </row>
    <row r="8079" spans="2:31" x14ac:dyDescent="0.2">
      <c r="B8079" t="str">
        <f ca="1">IF(ISNA(VLOOKUP(AA8079&amp;"_"&amp;AB8079&amp;"_"&amp;AC8079&amp;"_"&amp;AE8079,[1]挑战模式!$A:$AS,1,FALSE)),"",IF(VLOOKUP(AA8079&amp;"_"&amp;AB8079&amp;"_"&amp;AC8079&amp;"_"&amp;AE8079,[1]挑战模式!$A:$AS,14+AD8079,FALSE)="","","Monster_Season"&amp;AA8079&amp;"_Challenge"&amp;AB8079&amp;"_"&amp;AC8079&amp;"_"&amp;AD8079&amp;"_"&amp;AE8079))</f>
        <v/>
      </c>
      <c r="C8079" t="str">
        <f t="shared" ca="1" si="635"/>
        <v/>
      </c>
      <c r="E8079" t="str">
        <f ca="1">IF(B8079="","",VLOOKUP(AA8079&amp;"_"&amp;AB8079&amp;"_"&amp;AC8079&amp;"_"&amp;AE8079,[1]挑战模式!$A:$AS,26+AD8079,FALSE))</f>
        <v/>
      </c>
      <c r="F8079" t="str">
        <f ca="1">IF(B8079="","",VLOOKUP(VLOOKUP(AA8079&amp;"_"&amp;AB8079&amp;"_"&amp;AC8079&amp;"_"&amp;AE8079,[1]挑战模式!$A:$AS,14+AD8079,FALSE),[1]怪物!$B:$O,3,FALSE))</f>
        <v/>
      </c>
      <c r="G8079" t="str">
        <f t="shared" ca="1" si="636"/>
        <v/>
      </c>
      <c r="H8079" t="str">
        <f t="shared" ca="1" si="637"/>
        <v/>
      </c>
      <c r="I8079" t="str">
        <f t="shared" ca="1" si="638"/>
        <v/>
      </c>
      <c r="J8079" t="str">
        <f t="shared" ca="1" si="639"/>
        <v/>
      </c>
      <c r="K8079" t="str">
        <f t="shared" ca="1" si="639"/>
        <v/>
      </c>
      <c r="AA8079">
        <v>0</v>
      </c>
      <c r="AB8079">
        <v>17</v>
      </c>
      <c r="AC8079">
        <v>9</v>
      </c>
      <c r="AD8079">
        <v>2</v>
      </c>
      <c r="AE8079" t="s">
        <v>759</v>
      </c>
    </row>
    <row r="8080" spans="2:31" x14ac:dyDescent="0.2">
      <c r="B8080" t="str">
        <f ca="1">IF(ISNA(VLOOKUP(AA8080&amp;"_"&amp;AB8080&amp;"_"&amp;AC8080&amp;"_"&amp;AE8080,[1]挑战模式!$A:$AS,1,FALSE)),"",IF(VLOOKUP(AA8080&amp;"_"&amp;AB8080&amp;"_"&amp;AC8080&amp;"_"&amp;AE8080,[1]挑战模式!$A:$AS,14+AD8080,FALSE)="","","Monster_Season"&amp;AA8080&amp;"_Challenge"&amp;AB8080&amp;"_"&amp;AC8080&amp;"_"&amp;AD8080&amp;"_"&amp;AE8080))</f>
        <v/>
      </c>
      <c r="C8080" t="str">
        <f t="shared" ca="1" si="635"/>
        <v/>
      </c>
      <c r="E8080" t="str">
        <f ca="1">IF(B8080="","",VLOOKUP(AA8080&amp;"_"&amp;AB8080&amp;"_"&amp;AC8080&amp;"_"&amp;AE8080,[1]挑战模式!$A:$AS,26+AD8080,FALSE))</f>
        <v/>
      </c>
      <c r="F8080" t="str">
        <f ca="1">IF(B8080="","",VLOOKUP(VLOOKUP(AA8080&amp;"_"&amp;AB8080&amp;"_"&amp;AC8080&amp;"_"&amp;AE8080,[1]挑战模式!$A:$AS,14+AD8080,FALSE),[1]怪物!$B:$O,3,FALSE))</f>
        <v/>
      </c>
      <c r="G8080" t="str">
        <f t="shared" ca="1" si="636"/>
        <v/>
      </c>
      <c r="H8080" t="str">
        <f t="shared" ca="1" si="637"/>
        <v/>
      </c>
      <c r="I8080" t="str">
        <f t="shared" ca="1" si="638"/>
        <v/>
      </c>
      <c r="J8080" t="str">
        <f t="shared" ca="1" si="639"/>
        <v/>
      </c>
      <c r="K8080" t="str">
        <f t="shared" ca="1" si="639"/>
        <v/>
      </c>
      <c r="AA8080">
        <v>0</v>
      </c>
      <c r="AB8080">
        <v>17</v>
      </c>
      <c r="AC8080">
        <v>9</v>
      </c>
      <c r="AD8080">
        <v>3</v>
      </c>
      <c r="AE8080" t="s">
        <v>759</v>
      </c>
    </row>
    <row r="8081" spans="2:31" x14ac:dyDescent="0.2">
      <c r="B8081" t="str">
        <f ca="1">IF(ISNA(VLOOKUP(AA8081&amp;"_"&amp;AB8081&amp;"_"&amp;AC8081&amp;"_"&amp;AE8081,[1]挑战模式!$A:$AS,1,FALSE)),"",IF(VLOOKUP(AA8081&amp;"_"&amp;AB8081&amp;"_"&amp;AC8081&amp;"_"&amp;AE8081,[1]挑战模式!$A:$AS,14+AD8081,FALSE)="","","Monster_Season"&amp;AA8081&amp;"_Challenge"&amp;AB8081&amp;"_"&amp;AC8081&amp;"_"&amp;AD8081&amp;"_"&amp;AE8081))</f>
        <v/>
      </c>
      <c r="C8081" t="str">
        <f t="shared" ca="1" si="635"/>
        <v/>
      </c>
      <c r="E8081" t="str">
        <f ca="1">IF(B8081="","",VLOOKUP(AA8081&amp;"_"&amp;AB8081&amp;"_"&amp;AC8081&amp;"_"&amp;AE8081,[1]挑战模式!$A:$AS,26+AD8081,FALSE))</f>
        <v/>
      </c>
      <c r="F8081" t="str">
        <f ca="1">IF(B8081="","",VLOOKUP(VLOOKUP(AA8081&amp;"_"&amp;AB8081&amp;"_"&amp;AC8081&amp;"_"&amp;AE8081,[1]挑战模式!$A:$AS,14+AD8081,FALSE),[1]怪物!$B:$O,3,FALSE))</f>
        <v/>
      </c>
      <c r="G8081" t="str">
        <f t="shared" ca="1" si="636"/>
        <v/>
      </c>
      <c r="H8081" t="str">
        <f t="shared" ca="1" si="637"/>
        <v/>
      </c>
      <c r="I8081" t="str">
        <f t="shared" ca="1" si="638"/>
        <v/>
      </c>
      <c r="J8081" t="str">
        <f t="shared" ca="1" si="639"/>
        <v/>
      </c>
      <c r="K8081" t="str">
        <f t="shared" ca="1" si="639"/>
        <v/>
      </c>
      <c r="AA8081">
        <v>0</v>
      </c>
      <c r="AB8081">
        <v>17</v>
      </c>
      <c r="AC8081">
        <v>9</v>
      </c>
      <c r="AD8081">
        <v>4</v>
      </c>
      <c r="AE8081" t="s">
        <v>759</v>
      </c>
    </row>
    <row r="8082" spans="2:31" x14ac:dyDescent="0.2">
      <c r="B8082" t="str">
        <f ca="1">IF(ISNA(VLOOKUP(AA8082&amp;"_"&amp;AB8082&amp;"_"&amp;AC8082&amp;"_"&amp;AE8082,[1]挑战模式!$A:$AS,1,FALSE)),"",IF(VLOOKUP(AA8082&amp;"_"&amp;AB8082&amp;"_"&amp;AC8082&amp;"_"&amp;AE8082,[1]挑战模式!$A:$AS,14+AD8082,FALSE)="","","Monster_Season"&amp;AA8082&amp;"_Challenge"&amp;AB8082&amp;"_"&amp;AC8082&amp;"_"&amp;AD8082&amp;"_"&amp;AE8082))</f>
        <v/>
      </c>
      <c r="C8082" t="str">
        <f t="shared" ca="1" si="635"/>
        <v/>
      </c>
      <c r="E8082" t="str">
        <f ca="1">IF(B8082="","",VLOOKUP(AA8082&amp;"_"&amp;AB8082&amp;"_"&amp;AC8082&amp;"_"&amp;AE8082,[1]挑战模式!$A:$AS,26+AD8082,FALSE))</f>
        <v/>
      </c>
      <c r="F8082" t="str">
        <f ca="1">IF(B8082="","",VLOOKUP(VLOOKUP(AA8082&amp;"_"&amp;AB8082&amp;"_"&amp;AC8082&amp;"_"&amp;AE8082,[1]挑战模式!$A:$AS,14+AD8082,FALSE),[1]怪物!$B:$O,3,FALSE))</f>
        <v/>
      </c>
      <c r="G8082" t="str">
        <f t="shared" ca="1" si="636"/>
        <v/>
      </c>
      <c r="H8082" t="str">
        <f t="shared" ca="1" si="637"/>
        <v/>
      </c>
      <c r="I8082" t="str">
        <f t="shared" ca="1" si="638"/>
        <v/>
      </c>
      <c r="J8082" t="str">
        <f t="shared" ca="1" si="639"/>
        <v/>
      </c>
      <c r="K8082" t="str">
        <f t="shared" ca="1" si="639"/>
        <v/>
      </c>
      <c r="AA8082">
        <v>0</v>
      </c>
      <c r="AB8082">
        <v>17</v>
      </c>
      <c r="AC8082">
        <v>9</v>
      </c>
      <c r="AD8082">
        <v>5</v>
      </c>
      <c r="AE8082" t="s">
        <v>759</v>
      </c>
    </row>
    <row r="8083" spans="2:31" x14ac:dyDescent="0.2">
      <c r="B8083" t="str">
        <f ca="1">IF(ISNA(VLOOKUP(AA8083&amp;"_"&amp;AB8083&amp;"_"&amp;AC8083&amp;"_"&amp;AE8083,[1]挑战模式!$A:$AS,1,FALSE)),"",IF(VLOOKUP(AA8083&amp;"_"&amp;AB8083&amp;"_"&amp;AC8083&amp;"_"&amp;AE8083,[1]挑战模式!$A:$AS,14+AD8083,FALSE)="","","Monster_Season"&amp;AA8083&amp;"_Challenge"&amp;AB8083&amp;"_"&amp;AC8083&amp;"_"&amp;AD8083&amp;"_"&amp;AE8083))</f>
        <v/>
      </c>
      <c r="C8083" t="str">
        <f t="shared" ca="1" si="635"/>
        <v/>
      </c>
      <c r="E8083" t="str">
        <f ca="1">IF(B8083="","",VLOOKUP(AA8083&amp;"_"&amp;AB8083&amp;"_"&amp;AC8083&amp;"_"&amp;AE8083,[1]挑战模式!$A:$AS,26+AD8083,FALSE))</f>
        <v/>
      </c>
      <c r="F8083" t="str">
        <f ca="1">IF(B8083="","",VLOOKUP(VLOOKUP(AA8083&amp;"_"&amp;AB8083&amp;"_"&amp;AC8083&amp;"_"&amp;AE8083,[1]挑战模式!$A:$AS,14+AD8083,FALSE),[1]怪物!$B:$O,3,FALSE))</f>
        <v/>
      </c>
      <c r="G8083" t="str">
        <f t="shared" ca="1" si="636"/>
        <v/>
      </c>
      <c r="H8083" t="str">
        <f t="shared" ca="1" si="637"/>
        <v/>
      </c>
      <c r="I8083" t="str">
        <f t="shared" ca="1" si="638"/>
        <v/>
      </c>
      <c r="J8083" t="str">
        <f t="shared" ca="1" si="639"/>
        <v/>
      </c>
      <c r="K8083" t="str">
        <f t="shared" ca="1" si="639"/>
        <v/>
      </c>
      <c r="AA8083">
        <v>0</v>
      </c>
      <c r="AB8083">
        <v>17</v>
      </c>
      <c r="AC8083">
        <v>10</v>
      </c>
      <c r="AD8083">
        <v>6</v>
      </c>
      <c r="AE8083" t="s">
        <v>759</v>
      </c>
    </row>
    <row r="8084" spans="2:31" x14ac:dyDescent="0.2">
      <c r="B8084" t="str">
        <f ca="1">IF(ISNA(VLOOKUP(AA8084&amp;"_"&amp;AB8084&amp;"_"&amp;AC8084&amp;"_"&amp;AE8084,[1]挑战模式!$A:$AS,1,FALSE)),"",IF(VLOOKUP(AA8084&amp;"_"&amp;AB8084&amp;"_"&amp;AC8084&amp;"_"&amp;AE8084,[1]挑战模式!$A:$AS,14+AD8084,FALSE)="","","Monster_Season"&amp;AA8084&amp;"_Challenge"&amp;AB8084&amp;"_"&amp;AC8084&amp;"_"&amp;AD8084&amp;"_"&amp;AE8084))</f>
        <v/>
      </c>
      <c r="C8084" t="str">
        <f t="shared" ca="1" si="635"/>
        <v/>
      </c>
      <c r="E8084" t="str">
        <f ca="1">IF(B8084="","",VLOOKUP(AA8084&amp;"_"&amp;AB8084&amp;"_"&amp;AC8084&amp;"_"&amp;AE8084,[1]挑战模式!$A:$AS,26+AD8084,FALSE))</f>
        <v/>
      </c>
      <c r="F8084" t="str">
        <f ca="1">IF(B8084="","",VLOOKUP(VLOOKUP(AA8084&amp;"_"&amp;AB8084&amp;"_"&amp;AC8084&amp;"_"&amp;AE8084,[1]挑战模式!$A:$AS,14+AD8084,FALSE),[1]怪物!$B:$O,3,FALSE))</f>
        <v/>
      </c>
      <c r="G8084" t="str">
        <f t="shared" ca="1" si="636"/>
        <v/>
      </c>
      <c r="H8084" t="str">
        <f t="shared" ca="1" si="637"/>
        <v/>
      </c>
      <c r="I8084" t="str">
        <f t="shared" ca="1" si="638"/>
        <v/>
      </c>
      <c r="J8084" t="str">
        <f t="shared" ca="1" si="639"/>
        <v/>
      </c>
      <c r="K8084" t="str">
        <f t="shared" ca="1" si="639"/>
        <v/>
      </c>
      <c r="AA8084">
        <v>0</v>
      </c>
      <c r="AB8084">
        <v>17</v>
      </c>
      <c r="AC8084">
        <v>10</v>
      </c>
      <c r="AD8084">
        <v>1</v>
      </c>
      <c r="AE8084" t="s">
        <v>759</v>
      </c>
    </row>
    <row r="8085" spans="2:31" x14ac:dyDescent="0.2">
      <c r="B8085" t="str">
        <f ca="1">IF(ISNA(VLOOKUP(AA8085&amp;"_"&amp;AB8085&amp;"_"&amp;AC8085&amp;"_"&amp;AE8085,[1]挑战模式!$A:$AS,1,FALSE)),"",IF(VLOOKUP(AA8085&amp;"_"&amp;AB8085&amp;"_"&amp;AC8085&amp;"_"&amp;AE8085,[1]挑战模式!$A:$AS,14+AD8085,FALSE)="","","Monster_Season"&amp;AA8085&amp;"_Challenge"&amp;AB8085&amp;"_"&amp;AC8085&amp;"_"&amp;AD8085&amp;"_"&amp;AE8085))</f>
        <v/>
      </c>
      <c r="C8085" t="str">
        <f t="shared" ca="1" si="635"/>
        <v/>
      </c>
      <c r="E8085" t="str">
        <f ca="1">IF(B8085="","",VLOOKUP(AA8085&amp;"_"&amp;AB8085&amp;"_"&amp;AC8085&amp;"_"&amp;AE8085,[1]挑战模式!$A:$AS,26+AD8085,FALSE))</f>
        <v/>
      </c>
      <c r="F8085" t="str">
        <f ca="1">IF(B8085="","",VLOOKUP(VLOOKUP(AA8085&amp;"_"&amp;AB8085&amp;"_"&amp;AC8085&amp;"_"&amp;AE8085,[1]挑战模式!$A:$AS,14+AD8085,FALSE),[1]怪物!$B:$O,3,FALSE))</f>
        <v/>
      </c>
      <c r="G8085" t="str">
        <f t="shared" ca="1" si="636"/>
        <v/>
      </c>
      <c r="H8085" t="str">
        <f t="shared" ca="1" si="637"/>
        <v/>
      </c>
      <c r="I8085" t="str">
        <f t="shared" ca="1" si="638"/>
        <v/>
      </c>
      <c r="J8085" t="str">
        <f t="shared" ca="1" si="639"/>
        <v/>
      </c>
      <c r="K8085" t="str">
        <f t="shared" ca="1" si="639"/>
        <v/>
      </c>
      <c r="AA8085">
        <v>0</v>
      </c>
      <c r="AB8085">
        <v>17</v>
      </c>
      <c r="AC8085">
        <v>10</v>
      </c>
      <c r="AD8085">
        <v>2</v>
      </c>
      <c r="AE8085" t="s">
        <v>759</v>
      </c>
    </row>
    <row r="8086" spans="2:31" x14ac:dyDescent="0.2">
      <c r="B8086" t="str">
        <f ca="1">IF(ISNA(VLOOKUP(AA8086&amp;"_"&amp;AB8086&amp;"_"&amp;AC8086&amp;"_"&amp;AE8086,[1]挑战模式!$A:$AS,1,FALSE)),"",IF(VLOOKUP(AA8086&amp;"_"&amp;AB8086&amp;"_"&amp;AC8086&amp;"_"&amp;AE8086,[1]挑战模式!$A:$AS,14+AD8086,FALSE)="","","Monster_Season"&amp;AA8086&amp;"_Challenge"&amp;AB8086&amp;"_"&amp;AC8086&amp;"_"&amp;AD8086&amp;"_"&amp;AE8086))</f>
        <v/>
      </c>
      <c r="C8086" t="str">
        <f t="shared" ca="1" si="635"/>
        <v/>
      </c>
      <c r="E8086" t="str">
        <f ca="1">IF(B8086="","",VLOOKUP(AA8086&amp;"_"&amp;AB8086&amp;"_"&amp;AC8086&amp;"_"&amp;AE8086,[1]挑战模式!$A:$AS,26+AD8086,FALSE))</f>
        <v/>
      </c>
      <c r="F8086" t="str">
        <f ca="1">IF(B8086="","",VLOOKUP(VLOOKUP(AA8086&amp;"_"&amp;AB8086&amp;"_"&amp;AC8086&amp;"_"&amp;AE8086,[1]挑战模式!$A:$AS,14+AD8086,FALSE),[1]怪物!$B:$O,3,FALSE))</f>
        <v/>
      </c>
      <c r="G8086" t="str">
        <f t="shared" ca="1" si="636"/>
        <v/>
      </c>
      <c r="H8086" t="str">
        <f t="shared" ca="1" si="637"/>
        <v/>
      </c>
      <c r="I8086" t="str">
        <f t="shared" ca="1" si="638"/>
        <v/>
      </c>
      <c r="J8086" t="str">
        <f t="shared" ca="1" si="639"/>
        <v/>
      </c>
      <c r="K8086" t="str">
        <f t="shared" ca="1" si="639"/>
        <v/>
      </c>
      <c r="AA8086">
        <v>0</v>
      </c>
      <c r="AB8086">
        <v>17</v>
      </c>
      <c r="AC8086">
        <v>10</v>
      </c>
      <c r="AD8086">
        <v>3</v>
      </c>
      <c r="AE8086" t="s">
        <v>759</v>
      </c>
    </row>
    <row r="8087" spans="2:31" x14ac:dyDescent="0.2">
      <c r="B8087" t="str">
        <f ca="1">IF(ISNA(VLOOKUP(AA8087&amp;"_"&amp;AB8087&amp;"_"&amp;AC8087&amp;"_"&amp;AE8087,[1]挑战模式!$A:$AS,1,FALSE)),"",IF(VLOOKUP(AA8087&amp;"_"&amp;AB8087&amp;"_"&amp;AC8087&amp;"_"&amp;AE8087,[1]挑战模式!$A:$AS,14+AD8087,FALSE)="","","Monster_Season"&amp;AA8087&amp;"_Challenge"&amp;AB8087&amp;"_"&amp;AC8087&amp;"_"&amp;AD8087&amp;"_"&amp;AE8087))</f>
        <v/>
      </c>
      <c r="C8087" t="str">
        <f t="shared" ca="1" si="635"/>
        <v/>
      </c>
      <c r="E8087" t="str">
        <f ca="1">IF(B8087="","",VLOOKUP(AA8087&amp;"_"&amp;AB8087&amp;"_"&amp;AC8087&amp;"_"&amp;AE8087,[1]挑战模式!$A:$AS,26+AD8087,FALSE))</f>
        <v/>
      </c>
      <c r="F8087" t="str">
        <f ca="1">IF(B8087="","",VLOOKUP(VLOOKUP(AA8087&amp;"_"&amp;AB8087&amp;"_"&amp;AC8087&amp;"_"&amp;AE8087,[1]挑战模式!$A:$AS,14+AD8087,FALSE),[1]怪物!$B:$O,3,FALSE))</f>
        <v/>
      </c>
      <c r="G8087" t="str">
        <f t="shared" ca="1" si="636"/>
        <v/>
      </c>
      <c r="H8087" t="str">
        <f t="shared" ca="1" si="637"/>
        <v/>
      </c>
      <c r="I8087" t="str">
        <f t="shared" ca="1" si="638"/>
        <v/>
      </c>
      <c r="J8087" t="str">
        <f t="shared" ca="1" si="639"/>
        <v/>
      </c>
      <c r="K8087" t="str">
        <f t="shared" ca="1" si="639"/>
        <v/>
      </c>
      <c r="AA8087">
        <v>0</v>
      </c>
      <c r="AB8087">
        <v>17</v>
      </c>
      <c r="AC8087">
        <v>10</v>
      </c>
      <c r="AD8087">
        <v>4</v>
      </c>
      <c r="AE8087" t="s">
        <v>759</v>
      </c>
    </row>
    <row r="8088" spans="2:31" x14ac:dyDescent="0.2">
      <c r="B8088" t="str">
        <f ca="1">IF(ISNA(VLOOKUP(AA8088&amp;"_"&amp;AB8088&amp;"_"&amp;AC8088&amp;"_"&amp;AE8088,[1]挑战模式!$A:$AS,1,FALSE)),"",IF(VLOOKUP(AA8088&amp;"_"&amp;AB8088&amp;"_"&amp;AC8088&amp;"_"&amp;AE8088,[1]挑战模式!$A:$AS,14+AD8088,FALSE)="","","Monster_Season"&amp;AA8088&amp;"_Challenge"&amp;AB8088&amp;"_"&amp;AC8088&amp;"_"&amp;AD8088&amp;"_"&amp;AE8088))</f>
        <v/>
      </c>
      <c r="C8088" t="str">
        <f t="shared" ca="1" si="635"/>
        <v/>
      </c>
      <c r="E8088" t="str">
        <f ca="1">IF(B8088="","",VLOOKUP(AA8088&amp;"_"&amp;AB8088&amp;"_"&amp;AC8088&amp;"_"&amp;AE8088,[1]挑战模式!$A:$AS,26+AD8088,FALSE))</f>
        <v/>
      </c>
      <c r="F8088" t="str">
        <f ca="1">IF(B8088="","",VLOOKUP(VLOOKUP(AA8088&amp;"_"&amp;AB8088&amp;"_"&amp;AC8088&amp;"_"&amp;AE8088,[1]挑战模式!$A:$AS,14+AD8088,FALSE),[1]怪物!$B:$O,3,FALSE))</f>
        <v/>
      </c>
      <c r="G8088" t="str">
        <f t="shared" ca="1" si="636"/>
        <v/>
      </c>
      <c r="H8088" t="str">
        <f t="shared" ca="1" si="637"/>
        <v/>
      </c>
      <c r="I8088" t="str">
        <f t="shared" ca="1" si="638"/>
        <v/>
      </c>
      <c r="J8088" t="str">
        <f t="shared" ca="1" si="639"/>
        <v/>
      </c>
      <c r="K8088" t="str">
        <f t="shared" ca="1" si="639"/>
        <v/>
      </c>
      <c r="AA8088">
        <v>0</v>
      </c>
      <c r="AB8088">
        <v>17</v>
      </c>
      <c r="AC8088">
        <v>10</v>
      </c>
      <c r="AD8088">
        <v>5</v>
      </c>
      <c r="AE8088" t="s">
        <v>759</v>
      </c>
    </row>
    <row r="8089" spans="2:31" x14ac:dyDescent="0.2">
      <c r="B8089" t="str">
        <f ca="1">IF(ISNA(VLOOKUP(AA8089&amp;"_"&amp;AB8089&amp;"_"&amp;AC8089&amp;"_"&amp;AE8089,[1]挑战模式!$A:$AS,1,FALSE)),"",IF(VLOOKUP(AA8089&amp;"_"&amp;AB8089&amp;"_"&amp;AC8089&amp;"_"&amp;AE8089,[1]挑战模式!$A:$AS,14+AD8089,FALSE)="","","Monster_Season"&amp;AA8089&amp;"_Challenge"&amp;AB8089&amp;"_"&amp;AC8089&amp;"_"&amp;AD8089&amp;"_"&amp;AE8089))</f>
        <v>Monster_Season0_Challenge18_1_1_Hell</v>
      </c>
      <c r="C8089">
        <f t="shared" ca="1" si="635"/>
        <v>1</v>
      </c>
      <c r="E8089">
        <f ca="1">IF(B8089="","",VLOOKUP(AA8089&amp;"_"&amp;AB8089&amp;"_"&amp;AC8089&amp;"_"&amp;AE8089,[1]挑战模式!$A:$AS,26+AD8089,FALSE))</f>
        <v>258</v>
      </c>
      <c r="F8089">
        <f ca="1">IF(B8089="","",VLOOKUP(VLOOKUP(AA8089&amp;"_"&amp;AB8089&amp;"_"&amp;AC8089&amp;"_"&amp;AE8089,[1]挑战模式!$A:$AS,14+AD8089,FALSE),[1]怪物!$B:$O,3,FALSE))</f>
        <v>1</v>
      </c>
      <c r="G8089">
        <f t="shared" ca="1" si="636"/>
        <v>0</v>
      </c>
      <c r="H8089">
        <f t="shared" ca="1" si="637"/>
        <v>0</v>
      </c>
      <c r="I8089">
        <f t="shared" ca="1" si="638"/>
        <v>0</v>
      </c>
      <c r="J8089">
        <f t="shared" ca="1" si="639"/>
        <v>0</v>
      </c>
      <c r="K8089">
        <f t="shared" ca="1" si="639"/>
        <v>0</v>
      </c>
      <c r="AA8089">
        <v>0</v>
      </c>
      <c r="AB8089">
        <v>18</v>
      </c>
      <c r="AC8089">
        <v>1</v>
      </c>
      <c r="AD8089">
        <v>1</v>
      </c>
      <c r="AE8089" t="s">
        <v>759</v>
      </c>
    </row>
    <row r="8090" spans="2:31" x14ac:dyDescent="0.2">
      <c r="B8090" t="str">
        <f ca="1">IF(ISNA(VLOOKUP(AA8090&amp;"_"&amp;AB8090&amp;"_"&amp;AC8090&amp;"_"&amp;AE8090,[1]挑战模式!$A:$AS,1,FALSE)),"",IF(VLOOKUP(AA8090&amp;"_"&amp;AB8090&amp;"_"&amp;AC8090&amp;"_"&amp;AE8090,[1]挑战模式!$A:$AS,14+AD8090,FALSE)="","","Monster_Season"&amp;AA8090&amp;"_Challenge"&amp;AB8090&amp;"_"&amp;AC8090&amp;"_"&amp;AD8090&amp;"_"&amp;AE8090))</f>
        <v/>
      </c>
      <c r="C8090" t="str">
        <f t="shared" ca="1" si="635"/>
        <v/>
      </c>
      <c r="E8090" t="str">
        <f ca="1">IF(B8090="","",VLOOKUP(AA8090&amp;"_"&amp;AB8090&amp;"_"&amp;AC8090&amp;"_"&amp;AE8090,[1]挑战模式!$A:$AS,26+AD8090,FALSE))</f>
        <v/>
      </c>
      <c r="F8090" t="str">
        <f ca="1">IF(B8090="","",VLOOKUP(VLOOKUP(AA8090&amp;"_"&amp;AB8090&amp;"_"&amp;AC8090&amp;"_"&amp;AE8090,[1]挑战模式!$A:$AS,14+AD8090,FALSE),[1]怪物!$B:$O,3,FALSE))</f>
        <v/>
      </c>
      <c r="G8090" t="str">
        <f t="shared" ca="1" si="636"/>
        <v/>
      </c>
      <c r="H8090" t="str">
        <f t="shared" ca="1" si="637"/>
        <v/>
      </c>
      <c r="I8090" t="str">
        <f t="shared" ca="1" si="638"/>
        <v/>
      </c>
      <c r="J8090" t="str">
        <f t="shared" ca="1" si="639"/>
        <v/>
      </c>
      <c r="K8090" t="str">
        <f t="shared" ca="1" si="639"/>
        <v/>
      </c>
      <c r="AA8090">
        <v>0</v>
      </c>
      <c r="AB8090">
        <v>18</v>
      </c>
      <c r="AC8090">
        <v>1</v>
      </c>
      <c r="AD8090">
        <v>2</v>
      </c>
      <c r="AE8090" t="s">
        <v>759</v>
      </c>
    </row>
    <row r="8091" spans="2:31" x14ac:dyDescent="0.2">
      <c r="B8091" t="str">
        <f ca="1">IF(ISNA(VLOOKUP(AA8091&amp;"_"&amp;AB8091&amp;"_"&amp;AC8091&amp;"_"&amp;AE8091,[1]挑战模式!$A:$AS,1,FALSE)),"",IF(VLOOKUP(AA8091&amp;"_"&amp;AB8091&amp;"_"&amp;AC8091&amp;"_"&amp;AE8091,[1]挑战模式!$A:$AS,14+AD8091,FALSE)="","","Monster_Season"&amp;AA8091&amp;"_Challenge"&amp;AB8091&amp;"_"&amp;AC8091&amp;"_"&amp;AD8091&amp;"_"&amp;AE8091))</f>
        <v/>
      </c>
      <c r="C8091" t="str">
        <f t="shared" ca="1" si="635"/>
        <v/>
      </c>
      <c r="E8091" t="str">
        <f ca="1">IF(B8091="","",VLOOKUP(AA8091&amp;"_"&amp;AB8091&amp;"_"&amp;AC8091&amp;"_"&amp;AE8091,[1]挑战模式!$A:$AS,26+AD8091,FALSE))</f>
        <v/>
      </c>
      <c r="F8091" t="str">
        <f ca="1">IF(B8091="","",VLOOKUP(VLOOKUP(AA8091&amp;"_"&amp;AB8091&amp;"_"&amp;AC8091&amp;"_"&amp;AE8091,[1]挑战模式!$A:$AS,14+AD8091,FALSE),[1]怪物!$B:$O,3,FALSE))</f>
        <v/>
      </c>
      <c r="G8091" t="str">
        <f t="shared" ca="1" si="636"/>
        <v/>
      </c>
      <c r="H8091" t="str">
        <f t="shared" ca="1" si="637"/>
        <v/>
      </c>
      <c r="I8091" t="str">
        <f t="shared" ca="1" si="638"/>
        <v/>
      </c>
      <c r="J8091" t="str">
        <f t="shared" ca="1" si="639"/>
        <v/>
      </c>
      <c r="K8091" t="str">
        <f t="shared" ca="1" si="639"/>
        <v/>
      </c>
      <c r="AA8091">
        <v>0</v>
      </c>
      <c r="AB8091">
        <v>18</v>
      </c>
      <c r="AC8091">
        <v>1</v>
      </c>
      <c r="AD8091">
        <v>3</v>
      </c>
      <c r="AE8091" t="s">
        <v>759</v>
      </c>
    </row>
    <row r="8092" spans="2:31" x14ac:dyDescent="0.2">
      <c r="B8092" t="str">
        <f ca="1">IF(ISNA(VLOOKUP(AA8092&amp;"_"&amp;AB8092&amp;"_"&amp;AC8092&amp;"_"&amp;AE8092,[1]挑战模式!$A:$AS,1,FALSE)),"",IF(VLOOKUP(AA8092&amp;"_"&amp;AB8092&amp;"_"&amp;AC8092&amp;"_"&amp;AE8092,[1]挑战模式!$A:$AS,14+AD8092,FALSE)="","","Monster_Season"&amp;AA8092&amp;"_Challenge"&amp;AB8092&amp;"_"&amp;AC8092&amp;"_"&amp;AD8092&amp;"_"&amp;AE8092))</f>
        <v/>
      </c>
      <c r="C8092" t="str">
        <f t="shared" ca="1" si="635"/>
        <v/>
      </c>
      <c r="E8092" t="str">
        <f ca="1">IF(B8092="","",VLOOKUP(AA8092&amp;"_"&amp;AB8092&amp;"_"&amp;AC8092&amp;"_"&amp;AE8092,[1]挑战模式!$A:$AS,26+AD8092,FALSE))</f>
        <v/>
      </c>
      <c r="F8092" t="str">
        <f ca="1">IF(B8092="","",VLOOKUP(VLOOKUP(AA8092&amp;"_"&amp;AB8092&amp;"_"&amp;AC8092&amp;"_"&amp;AE8092,[1]挑战模式!$A:$AS,14+AD8092,FALSE),[1]怪物!$B:$O,3,FALSE))</f>
        <v/>
      </c>
      <c r="G8092" t="str">
        <f t="shared" ca="1" si="636"/>
        <v/>
      </c>
      <c r="H8092" t="str">
        <f t="shared" ca="1" si="637"/>
        <v/>
      </c>
      <c r="I8092" t="str">
        <f t="shared" ca="1" si="638"/>
        <v/>
      </c>
      <c r="J8092" t="str">
        <f t="shared" ca="1" si="639"/>
        <v/>
      </c>
      <c r="K8092" t="str">
        <f t="shared" ca="1" si="639"/>
        <v/>
      </c>
      <c r="AA8092">
        <v>0</v>
      </c>
      <c r="AB8092">
        <v>18</v>
      </c>
      <c r="AC8092">
        <v>1</v>
      </c>
      <c r="AD8092">
        <v>4</v>
      </c>
      <c r="AE8092" t="s">
        <v>759</v>
      </c>
    </row>
    <row r="8093" spans="2:31" x14ac:dyDescent="0.2">
      <c r="B8093" t="str">
        <f ca="1">IF(ISNA(VLOOKUP(AA8093&amp;"_"&amp;AB8093&amp;"_"&amp;AC8093&amp;"_"&amp;AE8093,[1]挑战模式!$A:$AS,1,FALSE)),"",IF(VLOOKUP(AA8093&amp;"_"&amp;AB8093&amp;"_"&amp;AC8093&amp;"_"&amp;AE8093,[1]挑战模式!$A:$AS,14+AD8093,FALSE)="","","Monster_Season"&amp;AA8093&amp;"_Challenge"&amp;AB8093&amp;"_"&amp;AC8093&amp;"_"&amp;AD8093&amp;"_"&amp;AE8093))</f>
        <v/>
      </c>
      <c r="C8093" t="str">
        <f t="shared" ca="1" si="635"/>
        <v/>
      </c>
      <c r="E8093" t="str">
        <f ca="1">IF(B8093="","",VLOOKUP(AA8093&amp;"_"&amp;AB8093&amp;"_"&amp;AC8093&amp;"_"&amp;AE8093,[1]挑战模式!$A:$AS,26+AD8093,FALSE))</f>
        <v/>
      </c>
      <c r="F8093" t="str">
        <f ca="1">IF(B8093="","",VLOOKUP(VLOOKUP(AA8093&amp;"_"&amp;AB8093&amp;"_"&amp;AC8093&amp;"_"&amp;AE8093,[1]挑战模式!$A:$AS,14+AD8093,FALSE),[1]怪物!$B:$O,3,FALSE))</f>
        <v/>
      </c>
      <c r="G8093" t="str">
        <f t="shared" ca="1" si="636"/>
        <v/>
      </c>
      <c r="H8093" t="str">
        <f t="shared" ca="1" si="637"/>
        <v/>
      </c>
      <c r="I8093" t="str">
        <f t="shared" ca="1" si="638"/>
        <v/>
      </c>
      <c r="J8093" t="str">
        <f t="shared" ca="1" si="639"/>
        <v/>
      </c>
      <c r="K8093" t="str">
        <f t="shared" ca="1" si="639"/>
        <v/>
      </c>
      <c r="AA8093">
        <v>0</v>
      </c>
      <c r="AB8093">
        <v>18</v>
      </c>
      <c r="AC8093">
        <v>1</v>
      </c>
      <c r="AD8093">
        <v>5</v>
      </c>
      <c r="AE8093" t="s">
        <v>759</v>
      </c>
    </row>
    <row r="8094" spans="2:31" x14ac:dyDescent="0.2">
      <c r="B8094" t="str">
        <f ca="1">IF(ISNA(VLOOKUP(AA8094&amp;"_"&amp;AB8094&amp;"_"&amp;AC8094&amp;"_"&amp;AE8094,[1]挑战模式!$A:$AS,1,FALSE)),"",IF(VLOOKUP(AA8094&amp;"_"&amp;AB8094&amp;"_"&amp;AC8094&amp;"_"&amp;AE8094,[1]挑战模式!$A:$AS,14+AD8094,FALSE)="","","Monster_Season"&amp;AA8094&amp;"_Challenge"&amp;AB8094&amp;"_"&amp;AC8094&amp;"_"&amp;AD8094&amp;"_"&amp;AE8094))</f>
        <v/>
      </c>
      <c r="C8094" t="str">
        <f t="shared" ca="1" si="635"/>
        <v/>
      </c>
      <c r="E8094" t="str">
        <f ca="1">IF(B8094="","",VLOOKUP(AA8094&amp;"_"&amp;AB8094&amp;"_"&amp;AC8094&amp;"_"&amp;AE8094,[1]挑战模式!$A:$AS,26+AD8094,FALSE))</f>
        <v/>
      </c>
      <c r="F8094" t="str">
        <f ca="1">IF(B8094="","",VLOOKUP(VLOOKUP(AA8094&amp;"_"&amp;AB8094&amp;"_"&amp;AC8094&amp;"_"&amp;AE8094,[1]挑战模式!$A:$AS,14+AD8094,FALSE),[1]怪物!$B:$O,3,FALSE))</f>
        <v/>
      </c>
      <c r="G8094" t="str">
        <f t="shared" ca="1" si="636"/>
        <v/>
      </c>
      <c r="H8094" t="str">
        <f t="shared" ca="1" si="637"/>
        <v/>
      </c>
      <c r="I8094" t="str">
        <f t="shared" ca="1" si="638"/>
        <v/>
      </c>
      <c r="J8094" t="str">
        <f t="shared" ca="1" si="639"/>
        <v/>
      </c>
      <c r="K8094" t="str">
        <f t="shared" ca="1" si="639"/>
        <v/>
      </c>
      <c r="AA8094">
        <v>0</v>
      </c>
      <c r="AB8094">
        <v>18</v>
      </c>
      <c r="AC8094">
        <v>1</v>
      </c>
      <c r="AD8094">
        <v>6</v>
      </c>
      <c r="AE8094" t="s">
        <v>759</v>
      </c>
    </row>
    <row r="8095" spans="2:31" x14ac:dyDescent="0.2">
      <c r="B8095" t="str">
        <f ca="1">IF(ISNA(VLOOKUP(AA8095&amp;"_"&amp;AB8095&amp;"_"&amp;AC8095&amp;"_"&amp;AE8095,[1]挑战模式!$A:$AS,1,FALSE)),"",IF(VLOOKUP(AA8095&amp;"_"&amp;AB8095&amp;"_"&amp;AC8095&amp;"_"&amp;AE8095,[1]挑战模式!$A:$AS,14+AD8095,FALSE)="","","Monster_Season"&amp;AA8095&amp;"_Challenge"&amp;AB8095&amp;"_"&amp;AC8095&amp;"_"&amp;AD8095&amp;"_"&amp;AE8095))</f>
        <v>Monster_Season0_Challenge18_2_1_Hell</v>
      </c>
      <c r="C8095">
        <f t="shared" ca="1" si="635"/>
        <v>1</v>
      </c>
      <c r="E8095">
        <f ca="1">IF(B8095="","",VLOOKUP(AA8095&amp;"_"&amp;AB8095&amp;"_"&amp;AC8095&amp;"_"&amp;AE8095,[1]挑战模式!$A:$AS,26+AD8095,FALSE))</f>
        <v>444</v>
      </c>
      <c r="F8095">
        <f ca="1">IF(B8095="","",VLOOKUP(VLOOKUP(AA8095&amp;"_"&amp;AB8095&amp;"_"&amp;AC8095&amp;"_"&amp;AE8095,[1]挑战模式!$A:$AS,14+AD8095,FALSE),[1]怪物!$B:$O,3,FALSE))</f>
        <v>1</v>
      </c>
      <c r="G8095">
        <f t="shared" ca="1" si="636"/>
        <v>0</v>
      </c>
      <c r="H8095">
        <f t="shared" ca="1" si="637"/>
        <v>0</v>
      </c>
      <c r="I8095">
        <f t="shared" ca="1" si="638"/>
        <v>0</v>
      </c>
      <c r="J8095">
        <f t="shared" ca="1" si="639"/>
        <v>0</v>
      </c>
      <c r="K8095">
        <f t="shared" ca="1" si="639"/>
        <v>0</v>
      </c>
      <c r="AA8095">
        <v>0</v>
      </c>
      <c r="AB8095">
        <v>18</v>
      </c>
      <c r="AC8095">
        <v>2</v>
      </c>
      <c r="AD8095">
        <v>1</v>
      </c>
      <c r="AE8095" t="s">
        <v>759</v>
      </c>
    </row>
    <row r="8096" spans="2:31" x14ac:dyDescent="0.2">
      <c r="B8096" t="str">
        <f ca="1">IF(ISNA(VLOOKUP(AA8096&amp;"_"&amp;AB8096&amp;"_"&amp;AC8096&amp;"_"&amp;AE8096,[1]挑战模式!$A:$AS,1,FALSE)),"",IF(VLOOKUP(AA8096&amp;"_"&amp;AB8096&amp;"_"&amp;AC8096&amp;"_"&amp;AE8096,[1]挑战模式!$A:$AS,14+AD8096,FALSE)="","","Monster_Season"&amp;AA8096&amp;"_Challenge"&amp;AB8096&amp;"_"&amp;AC8096&amp;"_"&amp;AD8096&amp;"_"&amp;AE8096))</f>
        <v>Monster_Season0_Challenge18_2_2_Hell</v>
      </c>
      <c r="C8096">
        <f t="shared" ca="1" si="635"/>
        <v>1</v>
      </c>
      <c r="E8096">
        <f ca="1">IF(B8096="","",VLOOKUP(AA8096&amp;"_"&amp;AB8096&amp;"_"&amp;AC8096&amp;"_"&amp;AE8096,[1]挑战模式!$A:$AS,26+AD8096,FALSE))</f>
        <v>444</v>
      </c>
      <c r="F8096">
        <f ca="1">IF(B8096="","",VLOOKUP(VLOOKUP(AA8096&amp;"_"&amp;AB8096&amp;"_"&amp;AC8096&amp;"_"&amp;AE8096,[1]挑战模式!$A:$AS,14+AD8096,FALSE),[1]怪物!$B:$O,3,FALSE))</f>
        <v>1</v>
      </c>
      <c r="G8096">
        <f t="shared" ca="1" si="636"/>
        <v>0</v>
      </c>
      <c r="H8096">
        <f t="shared" ca="1" si="637"/>
        <v>0</v>
      </c>
      <c r="I8096">
        <f t="shared" ca="1" si="638"/>
        <v>0</v>
      </c>
      <c r="J8096">
        <f t="shared" ca="1" si="639"/>
        <v>0</v>
      </c>
      <c r="K8096">
        <f t="shared" ca="1" si="639"/>
        <v>0</v>
      </c>
      <c r="AA8096">
        <v>0</v>
      </c>
      <c r="AB8096">
        <v>18</v>
      </c>
      <c r="AC8096">
        <v>2</v>
      </c>
      <c r="AD8096">
        <v>2</v>
      </c>
      <c r="AE8096" t="s">
        <v>759</v>
      </c>
    </row>
    <row r="8097" spans="2:31" x14ac:dyDescent="0.2">
      <c r="B8097" t="str">
        <f ca="1">IF(ISNA(VLOOKUP(AA8097&amp;"_"&amp;AB8097&amp;"_"&amp;AC8097&amp;"_"&amp;AE8097,[1]挑战模式!$A:$AS,1,FALSE)),"",IF(VLOOKUP(AA8097&amp;"_"&amp;AB8097&amp;"_"&amp;AC8097&amp;"_"&amp;AE8097,[1]挑战模式!$A:$AS,14+AD8097,FALSE)="","","Monster_Season"&amp;AA8097&amp;"_Challenge"&amp;AB8097&amp;"_"&amp;AC8097&amp;"_"&amp;AD8097&amp;"_"&amp;AE8097))</f>
        <v/>
      </c>
      <c r="C8097" t="str">
        <f t="shared" ca="1" si="635"/>
        <v/>
      </c>
      <c r="E8097" t="str">
        <f ca="1">IF(B8097="","",VLOOKUP(AA8097&amp;"_"&amp;AB8097&amp;"_"&amp;AC8097&amp;"_"&amp;AE8097,[1]挑战模式!$A:$AS,26+AD8097,FALSE))</f>
        <v/>
      </c>
      <c r="F8097" t="str">
        <f ca="1">IF(B8097="","",VLOOKUP(VLOOKUP(AA8097&amp;"_"&amp;AB8097&amp;"_"&amp;AC8097&amp;"_"&amp;AE8097,[1]挑战模式!$A:$AS,14+AD8097,FALSE),[1]怪物!$B:$O,3,FALSE))</f>
        <v/>
      </c>
      <c r="G8097" t="str">
        <f t="shared" ca="1" si="636"/>
        <v/>
      </c>
      <c r="H8097" t="str">
        <f t="shared" ca="1" si="637"/>
        <v/>
      </c>
      <c r="I8097" t="str">
        <f t="shared" ca="1" si="638"/>
        <v/>
      </c>
      <c r="J8097" t="str">
        <f t="shared" ca="1" si="639"/>
        <v/>
      </c>
      <c r="K8097" t="str">
        <f t="shared" ca="1" si="639"/>
        <v/>
      </c>
      <c r="AA8097">
        <v>0</v>
      </c>
      <c r="AB8097">
        <v>18</v>
      </c>
      <c r="AC8097">
        <v>2</v>
      </c>
      <c r="AD8097">
        <v>3</v>
      </c>
      <c r="AE8097" t="s">
        <v>759</v>
      </c>
    </row>
    <row r="8098" spans="2:31" x14ac:dyDescent="0.2">
      <c r="B8098" t="str">
        <f ca="1">IF(ISNA(VLOOKUP(AA8098&amp;"_"&amp;AB8098&amp;"_"&amp;AC8098&amp;"_"&amp;AE8098,[1]挑战模式!$A:$AS,1,FALSE)),"",IF(VLOOKUP(AA8098&amp;"_"&amp;AB8098&amp;"_"&amp;AC8098&amp;"_"&amp;AE8098,[1]挑战模式!$A:$AS,14+AD8098,FALSE)="","","Monster_Season"&amp;AA8098&amp;"_Challenge"&amp;AB8098&amp;"_"&amp;AC8098&amp;"_"&amp;AD8098&amp;"_"&amp;AE8098))</f>
        <v/>
      </c>
      <c r="C8098" t="str">
        <f t="shared" ca="1" si="635"/>
        <v/>
      </c>
      <c r="E8098" t="str">
        <f ca="1">IF(B8098="","",VLOOKUP(AA8098&amp;"_"&amp;AB8098&amp;"_"&amp;AC8098&amp;"_"&amp;AE8098,[1]挑战模式!$A:$AS,26+AD8098,FALSE))</f>
        <v/>
      </c>
      <c r="F8098" t="str">
        <f ca="1">IF(B8098="","",VLOOKUP(VLOOKUP(AA8098&amp;"_"&amp;AB8098&amp;"_"&amp;AC8098&amp;"_"&amp;AE8098,[1]挑战模式!$A:$AS,14+AD8098,FALSE),[1]怪物!$B:$O,3,FALSE))</f>
        <v/>
      </c>
      <c r="G8098" t="str">
        <f t="shared" ca="1" si="636"/>
        <v/>
      </c>
      <c r="H8098" t="str">
        <f t="shared" ca="1" si="637"/>
        <v/>
      </c>
      <c r="I8098" t="str">
        <f t="shared" ca="1" si="638"/>
        <v/>
      </c>
      <c r="J8098" t="str">
        <f t="shared" ca="1" si="639"/>
        <v/>
      </c>
      <c r="K8098" t="str">
        <f t="shared" ca="1" si="639"/>
        <v/>
      </c>
      <c r="AA8098">
        <v>0</v>
      </c>
      <c r="AB8098">
        <v>18</v>
      </c>
      <c r="AC8098">
        <v>2</v>
      </c>
      <c r="AD8098">
        <v>4</v>
      </c>
      <c r="AE8098" t="s">
        <v>759</v>
      </c>
    </row>
    <row r="8099" spans="2:31" x14ac:dyDescent="0.2">
      <c r="B8099" t="str">
        <f ca="1">IF(ISNA(VLOOKUP(AA8099&amp;"_"&amp;AB8099&amp;"_"&amp;AC8099&amp;"_"&amp;AE8099,[1]挑战模式!$A:$AS,1,FALSE)),"",IF(VLOOKUP(AA8099&amp;"_"&amp;AB8099&amp;"_"&amp;AC8099&amp;"_"&amp;AE8099,[1]挑战模式!$A:$AS,14+AD8099,FALSE)="","","Monster_Season"&amp;AA8099&amp;"_Challenge"&amp;AB8099&amp;"_"&amp;AC8099&amp;"_"&amp;AD8099&amp;"_"&amp;AE8099))</f>
        <v/>
      </c>
      <c r="C8099" t="str">
        <f t="shared" ca="1" si="635"/>
        <v/>
      </c>
      <c r="E8099" t="str">
        <f ca="1">IF(B8099="","",VLOOKUP(AA8099&amp;"_"&amp;AB8099&amp;"_"&amp;AC8099&amp;"_"&amp;AE8099,[1]挑战模式!$A:$AS,26+AD8099,FALSE))</f>
        <v/>
      </c>
      <c r="F8099" t="str">
        <f ca="1">IF(B8099="","",VLOOKUP(VLOOKUP(AA8099&amp;"_"&amp;AB8099&amp;"_"&amp;AC8099&amp;"_"&amp;AE8099,[1]挑战模式!$A:$AS,14+AD8099,FALSE),[1]怪物!$B:$O,3,FALSE))</f>
        <v/>
      </c>
      <c r="G8099" t="str">
        <f t="shared" ca="1" si="636"/>
        <v/>
      </c>
      <c r="H8099" t="str">
        <f t="shared" ca="1" si="637"/>
        <v/>
      </c>
      <c r="I8099" t="str">
        <f t="shared" ca="1" si="638"/>
        <v/>
      </c>
      <c r="J8099" t="str">
        <f t="shared" ca="1" si="639"/>
        <v/>
      </c>
      <c r="K8099" t="str">
        <f t="shared" ca="1" si="639"/>
        <v/>
      </c>
      <c r="AA8099">
        <v>0</v>
      </c>
      <c r="AB8099">
        <v>18</v>
      </c>
      <c r="AC8099">
        <v>2</v>
      </c>
      <c r="AD8099">
        <v>5</v>
      </c>
      <c r="AE8099" t="s">
        <v>759</v>
      </c>
    </row>
    <row r="8100" spans="2:31" x14ac:dyDescent="0.2">
      <c r="B8100" t="str">
        <f ca="1">IF(ISNA(VLOOKUP(AA8100&amp;"_"&amp;AB8100&amp;"_"&amp;AC8100&amp;"_"&amp;AE8100,[1]挑战模式!$A:$AS,1,FALSE)),"",IF(VLOOKUP(AA8100&amp;"_"&amp;AB8100&amp;"_"&amp;AC8100&amp;"_"&amp;AE8100,[1]挑战模式!$A:$AS,14+AD8100,FALSE)="","","Monster_Season"&amp;AA8100&amp;"_Challenge"&amp;AB8100&amp;"_"&amp;AC8100&amp;"_"&amp;AD8100&amp;"_"&amp;AE8100))</f>
        <v/>
      </c>
      <c r="C8100" t="str">
        <f t="shared" ca="1" si="635"/>
        <v/>
      </c>
      <c r="E8100" t="str">
        <f ca="1">IF(B8100="","",VLOOKUP(AA8100&amp;"_"&amp;AB8100&amp;"_"&amp;AC8100&amp;"_"&amp;AE8100,[1]挑战模式!$A:$AS,26+AD8100,FALSE))</f>
        <v/>
      </c>
      <c r="F8100" t="str">
        <f ca="1">IF(B8100="","",VLOOKUP(VLOOKUP(AA8100&amp;"_"&amp;AB8100&amp;"_"&amp;AC8100&amp;"_"&amp;AE8100,[1]挑战模式!$A:$AS,14+AD8100,FALSE),[1]怪物!$B:$O,3,FALSE))</f>
        <v/>
      </c>
      <c r="G8100" t="str">
        <f t="shared" ca="1" si="636"/>
        <v/>
      </c>
      <c r="H8100" t="str">
        <f t="shared" ca="1" si="637"/>
        <v/>
      </c>
      <c r="I8100" t="str">
        <f t="shared" ca="1" si="638"/>
        <v/>
      </c>
      <c r="J8100" t="str">
        <f t="shared" ca="1" si="639"/>
        <v/>
      </c>
      <c r="K8100" t="str">
        <f t="shared" ca="1" si="639"/>
        <v/>
      </c>
      <c r="AA8100">
        <v>0</v>
      </c>
      <c r="AB8100">
        <v>18</v>
      </c>
      <c r="AC8100">
        <v>2</v>
      </c>
      <c r="AD8100">
        <v>6</v>
      </c>
      <c r="AE8100" t="s">
        <v>759</v>
      </c>
    </row>
    <row r="8101" spans="2:31" x14ac:dyDescent="0.2">
      <c r="B8101" t="str">
        <f ca="1">IF(ISNA(VLOOKUP(AA8101&amp;"_"&amp;AB8101&amp;"_"&amp;AC8101&amp;"_"&amp;AE8101,[1]挑战模式!$A:$AS,1,FALSE)),"",IF(VLOOKUP(AA8101&amp;"_"&amp;AB8101&amp;"_"&amp;AC8101&amp;"_"&amp;AE8101,[1]挑战模式!$A:$AS,14+AD8101,FALSE)="","","Monster_Season"&amp;AA8101&amp;"_Challenge"&amp;AB8101&amp;"_"&amp;AC8101&amp;"_"&amp;AD8101&amp;"_"&amp;AE8101))</f>
        <v>Monster_Season0_Challenge18_3_1_Hell</v>
      </c>
      <c r="C8101">
        <f t="shared" ca="1" si="635"/>
        <v>1</v>
      </c>
      <c r="E8101">
        <f ca="1">IF(B8101="","",VLOOKUP(AA8101&amp;"_"&amp;AB8101&amp;"_"&amp;AC8101&amp;"_"&amp;AE8101,[1]挑战模式!$A:$AS,26+AD8101,FALSE))</f>
        <v>630</v>
      </c>
      <c r="F8101">
        <f ca="1">IF(B8101="","",VLOOKUP(VLOOKUP(AA8101&amp;"_"&amp;AB8101&amp;"_"&amp;AC8101&amp;"_"&amp;AE8101,[1]挑战模式!$A:$AS,14+AD8101,FALSE),[1]怪物!$B:$O,3,FALSE))</f>
        <v>1</v>
      </c>
      <c r="G8101">
        <f t="shared" ca="1" si="636"/>
        <v>0</v>
      </c>
      <c r="H8101">
        <f t="shared" ca="1" si="637"/>
        <v>0</v>
      </c>
      <c r="I8101">
        <f t="shared" ca="1" si="638"/>
        <v>0</v>
      </c>
      <c r="J8101">
        <f t="shared" ca="1" si="639"/>
        <v>0</v>
      </c>
      <c r="K8101">
        <f t="shared" ca="1" si="639"/>
        <v>0</v>
      </c>
      <c r="AA8101">
        <v>0</v>
      </c>
      <c r="AB8101">
        <v>18</v>
      </c>
      <c r="AC8101">
        <v>3</v>
      </c>
      <c r="AD8101">
        <v>1</v>
      </c>
      <c r="AE8101" t="s">
        <v>759</v>
      </c>
    </row>
    <row r="8102" spans="2:31" x14ac:dyDescent="0.2">
      <c r="B8102" t="str">
        <f ca="1">IF(ISNA(VLOOKUP(AA8102&amp;"_"&amp;AB8102&amp;"_"&amp;AC8102&amp;"_"&amp;AE8102,[1]挑战模式!$A:$AS,1,FALSE)),"",IF(VLOOKUP(AA8102&amp;"_"&amp;AB8102&amp;"_"&amp;AC8102&amp;"_"&amp;AE8102,[1]挑战模式!$A:$AS,14+AD8102,FALSE)="","","Monster_Season"&amp;AA8102&amp;"_Challenge"&amp;AB8102&amp;"_"&amp;AC8102&amp;"_"&amp;AD8102&amp;"_"&amp;AE8102))</f>
        <v>Monster_Season0_Challenge18_3_2_Hell</v>
      </c>
      <c r="C8102">
        <f t="shared" ca="1" si="635"/>
        <v>1</v>
      </c>
      <c r="E8102">
        <f ca="1">IF(B8102="","",VLOOKUP(AA8102&amp;"_"&amp;AB8102&amp;"_"&amp;AC8102&amp;"_"&amp;AE8102,[1]挑战模式!$A:$AS,26+AD8102,FALSE))</f>
        <v>630</v>
      </c>
      <c r="F8102">
        <f ca="1">IF(B8102="","",VLOOKUP(VLOOKUP(AA8102&amp;"_"&amp;AB8102&amp;"_"&amp;AC8102&amp;"_"&amp;AE8102,[1]挑战模式!$A:$AS,14+AD8102,FALSE),[1]怪物!$B:$O,3,FALSE))</f>
        <v>1</v>
      </c>
      <c r="G8102">
        <f t="shared" ca="1" si="636"/>
        <v>0</v>
      </c>
      <c r="H8102">
        <f t="shared" ca="1" si="637"/>
        <v>0</v>
      </c>
      <c r="I8102">
        <f t="shared" ca="1" si="638"/>
        <v>0</v>
      </c>
      <c r="J8102">
        <f t="shared" ca="1" si="639"/>
        <v>0</v>
      </c>
      <c r="K8102">
        <f t="shared" ca="1" si="639"/>
        <v>0</v>
      </c>
      <c r="AA8102">
        <v>0</v>
      </c>
      <c r="AB8102">
        <v>18</v>
      </c>
      <c r="AC8102">
        <v>3</v>
      </c>
      <c r="AD8102">
        <v>2</v>
      </c>
      <c r="AE8102" t="s">
        <v>759</v>
      </c>
    </row>
    <row r="8103" spans="2:31" x14ac:dyDescent="0.2">
      <c r="B8103" t="str">
        <f ca="1">IF(ISNA(VLOOKUP(AA8103&amp;"_"&amp;AB8103&amp;"_"&amp;AC8103&amp;"_"&amp;AE8103,[1]挑战模式!$A:$AS,1,FALSE)),"",IF(VLOOKUP(AA8103&amp;"_"&amp;AB8103&amp;"_"&amp;AC8103&amp;"_"&amp;AE8103,[1]挑战模式!$A:$AS,14+AD8103,FALSE)="","","Monster_Season"&amp;AA8103&amp;"_Challenge"&amp;AB8103&amp;"_"&amp;AC8103&amp;"_"&amp;AD8103&amp;"_"&amp;AE8103))</f>
        <v/>
      </c>
      <c r="C8103" t="str">
        <f t="shared" ca="1" si="635"/>
        <v/>
      </c>
      <c r="E8103" t="str">
        <f ca="1">IF(B8103="","",VLOOKUP(AA8103&amp;"_"&amp;AB8103&amp;"_"&amp;AC8103&amp;"_"&amp;AE8103,[1]挑战模式!$A:$AS,26+AD8103,FALSE))</f>
        <v/>
      </c>
      <c r="F8103" t="str">
        <f ca="1">IF(B8103="","",VLOOKUP(VLOOKUP(AA8103&amp;"_"&amp;AB8103&amp;"_"&amp;AC8103&amp;"_"&amp;AE8103,[1]挑战模式!$A:$AS,14+AD8103,FALSE),[1]怪物!$B:$O,3,FALSE))</f>
        <v/>
      </c>
      <c r="G8103" t="str">
        <f t="shared" ca="1" si="636"/>
        <v/>
      </c>
      <c r="H8103" t="str">
        <f t="shared" ca="1" si="637"/>
        <v/>
      </c>
      <c r="I8103" t="str">
        <f t="shared" ca="1" si="638"/>
        <v/>
      </c>
      <c r="J8103" t="str">
        <f t="shared" ca="1" si="639"/>
        <v/>
      </c>
      <c r="K8103" t="str">
        <f t="shared" ca="1" si="639"/>
        <v/>
      </c>
      <c r="AA8103">
        <v>0</v>
      </c>
      <c r="AB8103">
        <v>18</v>
      </c>
      <c r="AC8103">
        <v>3</v>
      </c>
      <c r="AD8103">
        <v>3</v>
      </c>
      <c r="AE8103" t="s">
        <v>759</v>
      </c>
    </row>
    <row r="8104" spans="2:31" x14ac:dyDescent="0.2">
      <c r="B8104" t="str">
        <f ca="1">IF(ISNA(VLOOKUP(AA8104&amp;"_"&amp;AB8104&amp;"_"&amp;AC8104&amp;"_"&amp;AE8104,[1]挑战模式!$A:$AS,1,FALSE)),"",IF(VLOOKUP(AA8104&amp;"_"&amp;AB8104&amp;"_"&amp;AC8104&amp;"_"&amp;AE8104,[1]挑战模式!$A:$AS,14+AD8104,FALSE)="","","Monster_Season"&amp;AA8104&amp;"_Challenge"&amp;AB8104&amp;"_"&amp;AC8104&amp;"_"&amp;AD8104&amp;"_"&amp;AE8104))</f>
        <v/>
      </c>
      <c r="C8104" t="str">
        <f t="shared" ca="1" si="635"/>
        <v/>
      </c>
      <c r="E8104" t="str">
        <f ca="1">IF(B8104="","",VLOOKUP(AA8104&amp;"_"&amp;AB8104&amp;"_"&amp;AC8104&amp;"_"&amp;AE8104,[1]挑战模式!$A:$AS,26+AD8104,FALSE))</f>
        <v/>
      </c>
      <c r="F8104" t="str">
        <f ca="1">IF(B8104="","",VLOOKUP(VLOOKUP(AA8104&amp;"_"&amp;AB8104&amp;"_"&amp;AC8104&amp;"_"&amp;AE8104,[1]挑战模式!$A:$AS,14+AD8104,FALSE),[1]怪物!$B:$O,3,FALSE))</f>
        <v/>
      </c>
      <c r="G8104" t="str">
        <f t="shared" ca="1" si="636"/>
        <v/>
      </c>
      <c r="H8104" t="str">
        <f t="shared" ca="1" si="637"/>
        <v/>
      </c>
      <c r="I8104" t="str">
        <f t="shared" ca="1" si="638"/>
        <v/>
      </c>
      <c r="J8104" t="str">
        <f t="shared" ca="1" si="639"/>
        <v/>
      </c>
      <c r="K8104" t="str">
        <f t="shared" ca="1" si="639"/>
        <v/>
      </c>
      <c r="AA8104">
        <v>0</v>
      </c>
      <c r="AB8104">
        <v>18</v>
      </c>
      <c r="AC8104">
        <v>3</v>
      </c>
      <c r="AD8104">
        <v>4</v>
      </c>
      <c r="AE8104" t="s">
        <v>759</v>
      </c>
    </row>
    <row r="8105" spans="2:31" x14ac:dyDescent="0.2">
      <c r="B8105" t="str">
        <f ca="1">IF(ISNA(VLOOKUP(AA8105&amp;"_"&amp;AB8105&amp;"_"&amp;AC8105&amp;"_"&amp;AE8105,[1]挑战模式!$A:$AS,1,FALSE)),"",IF(VLOOKUP(AA8105&amp;"_"&amp;AB8105&amp;"_"&amp;AC8105&amp;"_"&amp;AE8105,[1]挑战模式!$A:$AS,14+AD8105,FALSE)="","","Monster_Season"&amp;AA8105&amp;"_Challenge"&amp;AB8105&amp;"_"&amp;AC8105&amp;"_"&amp;AD8105&amp;"_"&amp;AE8105))</f>
        <v/>
      </c>
      <c r="C8105" t="str">
        <f t="shared" ca="1" si="635"/>
        <v/>
      </c>
      <c r="E8105" t="str">
        <f ca="1">IF(B8105="","",VLOOKUP(AA8105&amp;"_"&amp;AB8105&amp;"_"&amp;AC8105&amp;"_"&amp;AE8105,[1]挑战模式!$A:$AS,26+AD8105,FALSE))</f>
        <v/>
      </c>
      <c r="F8105" t="str">
        <f ca="1">IF(B8105="","",VLOOKUP(VLOOKUP(AA8105&amp;"_"&amp;AB8105&amp;"_"&amp;AC8105&amp;"_"&amp;AE8105,[1]挑战模式!$A:$AS,14+AD8105,FALSE),[1]怪物!$B:$O,3,FALSE))</f>
        <v/>
      </c>
      <c r="G8105" t="str">
        <f t="shared" ca="1" si="636"/>
        <v/>
      </c>
      <c r="H8105" t="str">
        <f t="shared" ca="1" si="637"/>
        <v/>
      </c>
      <c r="I8105" t="str">
        <f t="shared" ca="1" si="638"/>
        <v/>
      </c>
      <c r="J8105" t="str">
        <f t="shared" ca="1" si="639"/>
        <v/>
      </c>
      <c r="K8105" t="str">
        <f t="shared" ca="1" si="639"/>
        <v/>
      </c>
      <c r="AA8105">
        <v>0</v>
      </c>
      <c r="AB8105">
        <v>18</v>
      </c>
      <c r="AC8105">
        <v>3</v>
      </c>
      <c r="AD8105">
        <v>5</v>
      </c>
      <c r="AE8105" t="s">
        <v>759</v>
      </c>
    </row>
    <row r="8106" spans="2:31" x14ac:dyDescent="0.2">
      <c r="B8106" t="str">
        <f ca="1">IF(ISNA(VLOOKUP(AA8106&amp;"_"&amp;AB8106&amp;"_"&amp;AC8106&amp;"_"&amp;AE8106,[1]挑战模式!$A:$AS,1,FALSE)),"",IF(VLOOKUP(AA8106&amp;"_"&amp;AB8106&amp;"_"&amp;AC8106&amp;"_"&amp;AE8106,[1]挑战模式!$A:$AS,14+AD8106,FALSE)="","","Monster_Season"&amp;AA8106&amp;"_Challenge"&amp;AB8106&amp;"_"&amp;AC8106&amp;"_"&amp;AD8106&amp;"_"&amp;AE8106))</f>
        <v/>
      </c>
      <c r="C8106" t="str">
        <f t="shared" ca="1" si="635"/>
        <v/>
      </c>
      <c r="E8106" t="str">
        <f ca="1">IF(B8106="","",VLOOKUP(AA8106&amp;"_"&amp;AB8106&amp;"_"&amp;AC8106&amp;"_"&amp;AE8106,[1]挑战模式!$A:$AS,26+AD8106,FALSE))</f>
        <v/>
      </c>
      <c r="F8106" t="str">
        <f ca="1">IF(B8106="","",VLOOKUP(VLOOKUP(AA8106&amp;"_"&amp;AB8106&amp;"_"&amp;AC8106&amp;"_"&amp;AE8106,[1]挑战模式!$A:$AS,14+AD8106,FALSE),[1]怪物!$B:$O,3,FALSE))</f>
        <v/>
      </c>
      <c r="G8106" t="str">
        <f t="shared" ca="1" si="636"/>
        <v/>
      </c>
      <c r="H8106" t="str">
        <f t="shared" ca="1" si="637"/>
        <v/>
      </c>
      <c r="I8106" t="str">
        <f t="shared" ca="1" si="638"/>
        <v/>
      </c>
      <c r="J8106" t="str">
        <f t="shared" ca="1" si="639"/>
        <v/>
      </c>
      <c r="K8106" t="str">
        <f t="shared" ca="1" si="639"/>
        <v/>
      </c>
      <c r="AA8106">
        <v>0</v>
      </c>
      <c r="AB8106">
        <v>18</v>
      </c>
      <c r="AC8106">
        <v>3</v>
      </c>
      <c r="AD8106">
        <v>6</v>
      </c>
      <c r="AE8106" t="s">
        <v>759</v>
      </c>
    </row>
    <row r="8107" spans="2:31" x14ac:dyDescent="0.2">
      <c r="B8107" t="str">
        <f ca="1">IF(ISNA(VLOOKUP(AA8107&amp;"_"&amp;AB8107&amp;"_"&amp;AC8107&amp;"_"&amp;AE8107,[1]挑战模式!$A:$AS,1,FALSE)),"",IF(VLOOKUP(AA8107&amp;"_"&amp;AB8107&amp;"_"&amp;AC8107&amp;"_"&amp;AE8107,[1]挑战模式!$A:$AS,14+AD8107,FALSE)="","","Monster_Season"&amp;AA8107&amp;"_Challenge"&amp;AB8107&amp;"_"&amp;AC8107&amp;"_"&amp;AD8107&amp;"_"&amp;AE8107))</f>
        <v>Monster_Season0_Challenge18_4_1_Hell</v>
      </c>
      <c r="C8107">
        <f t="shared" ca="1" si="635"/>
        <v>1</v>
      </c>
      <c r="E8107">
        <f ca="1">IF(B8107="","",VLOOKUP(AA8107&amp;"_"&amp;AB8107&amp;"_"&amp;AC8107&amp;"_"&amp;AE8107,[1]挑战模式!$A:$AS,26+AD8107,FALSE))</f>
        <v>941</v>
      </c>
      <c r="F8107">
        <f ca="1">IF(B8107="","",VLOOKUP(VLOOKUP(AA8107&amp;"_"&amp;AB8107&amp;"_"&amp;AC8107&amp;"_"&amp;AE8107,[1]挑战模式!$A:$AS,14+AD8107,FALSE),[1]怪物!$B:$O,3,FALSE))</f>
        <v>1</v>
      </c>
      <c r="G8107">
        <f t="shared" ca="1" si="636"/>
        <v>0</v>
      </c>
      <c r="H8107">
        <f t="shared" ca="1" si="637"/>
        <v>0</v>
      </c>
      <c r="I8107">
        <f t="shared" ca="1" si="638"/>
        <v>0</v>
      </c>
      <c r="J8107">
        <f t="shared" ca="1" si="639"/>
        <v>0</v>
      </c>
      <c r="K8107">
        <f t="shared" ca="1" si="639"/>
        <v>0</v>
      </c>
      <c r="AA8107">
        <v>0</v>
      </c>
      <c r="AB8107">
        <v>18</v>
      </c>
      <c r="AC8107">
        <v>4</v>
      </c>
      <c r="AD8107">
        <v>1</v>
      </c>
      <c r="AE8107" t="s">
        <v>759</v>
      </c>
    </row>
    <row r="8108" spans="2:31" x14ac:dyDescent="0.2">
      <c r="B8108" t="str">
        <f ca="1">IF(ISNA(VLOOKUP(AA8108&amp;"_"&amp;AB8108&amp;"_"&amp;AC8108&amp;"_"&amp;AE8108,[1]挑战模式!$A:$AS,1,FALSE)),"",IF(VLOOKUP(AA8108&amp;"_"&amp;AB8108&amp;"_"&amp;AC8108&amp;"_"&amp;AE8108,[1]挑战模式!$A:$AS,14+AD8108,FALSE)="","","Monster_Season"&amp;AA8108&amp;"_Challenge"&amp;AB8108&amp;"_"&amp;AC8108&amp;"_"&amp;AD8108&amp;"_"&amp;AE8108))</f>
        <v>Monster_Season0_Challenge18_4_2_Hell</v>
      </c>
      <c r="C8108">
        <f t="shared" ca="1" si="635"/>
        <v>1</v>
      </c>
      <c r="E8108">
        <f ca="1">IF(B8108="","",VLOOKUP(AA8108&amp;"_"&amp;AB8108&amp;"_"&amp;AC8108&amp;"_"&amp;AE8108,[1]挑战模式!$A:$AS,26+AD8108,FALSE))</f>
        <v>941</v>
      </c>
      <c r="F8108">
        <f ca="1">IF(B8108="","",VLOOKUP(VLOOKUP(AA8108&amp;"_"&amp;AB8108&amp;"_"&amp;AC8108&amp;"_"&amp;AE8108,[1]挑战模式!$A:$AS,14+AD8108,FALSE),[1]怪物!$B:$O,3,FALSE))</f>
        <v>1</v>
      </c>
      <c r="G8108">
        <f t="shared" ca="1" si="636"/>
        <v>0</v>
      </c>
      <c r="H8108">
        <f t="shared" ca="1" si="637"/>
        <v>0</v>
      </c>
      <c r="I8108">
        <f t="shared" ca="1" si="638"/>
        <v>0</v>
      </c>
      <c r="J8108">
        <f t="shared" ca="1" si="639"/>
        <v>0</v>
      </c>
      <c r="K8108">
        <f t="shared" ca="1" si="639"/>
        <v>0</v>
      </c>
      <c r="AA8108">
        <v>0</v>
      </c>
      <c r="AB8108">
        <v>18</v>
      </c>
      <c r="AC8108">
        <v>4</v>
      </c>
      <c r="AD8108">
        <v>2</v>
      </c>
      <c r="AE8108" t="s">
        <v>759</v>
      </c>
    </row>
    <row r="8109" spans="2:31" x14ac:dyDescent="0.2">
      <c r="B8109" t="str">
        <f ca="1">IF(ISNA(VLOOKUP(AA8109&amp;"_"&amp;AB8109&amp;"_"&amp;AC8109&amp;"_"&amp;AE8109,[1]挑战模式!$A:$AS,1,FALSE)),"",IF(VLOOKUP(AA8109&amp;"_"&amp;AB8109&amp;"_"&amp;AC8109&amp;"_"&amp;AE8109,[1]挑战模式!$A:$AS,14+AD8109,FALSE)="","","Monster_Season"&amp;AA8109&amp;"_Challenge"&amp;AB8109&amp;"_"&amp;AC8109&amp;"_"&amp;AD8109&amp;"_"&amp;AE8109))</f>
        <v>Monster_Season0_Challenge18_4_3_Hell</v>
      </c>
      <c r="C8109">
        <f t="shared" ca="1" si="635"/>
        <v>1</v>
      </c>
      <c r="E8109">
        <f ca="1">IF(B8109="","",VLOOKUP(AA8109&amp;"_"&amp;AB8109&amp;"_"&amp;AC8109&amp;"_"&amp;AE8109,[1]挑战模式!$A:$AS,26+AD8109,FALSE))</f>
        <v>235</v>
      </c>
      <c r="F8109">
        <f ca="1">IF(B8109="","",VLOOKUP(VLOOKUP(AA8109&amp;"_"&amp;AB8109&amp;"_"&amp;AC8109&amp;"_"&amp;AE8109,[1]挑战模式!$A:$AS,14+AD8109,FALSE),[1]怪物!$B:$O,3,FALSE))</f>
        <v>1</v>
      </c>
      <c r="G8109">
        <f t="shared" ca="1" si="636"/>
        <v>0</v>
      </c>
      <c r="H8109">
        <f t="shared" ca="1" si="637"/>
        <v>0</v>
      </c>
      <c r="I8109">
        <f t="shared" ca="1" si="638"/>
        <v>0</v>
      </c>
      <c r="J8109">
        <f t="shared" ca="1" si="639"/>
        <v>0</v>
      </c>
      <c r="K8109">
        <f t="shared" ca="1" si="639"/>
        <v>0</v>
      </c>
      <c r="AA8109">
        <v>0</v>
      </c>
      <c r="AB8109">
        <v>18</v>
      </c>
      <c r="AC8109">
        <v>4</v>
      </c>
      <c r="AD8109">
        <v>3</v>
      </c>
      <c r="AE8109" t="s">
        <v>759</v>
      </c>
    </row>
    <row r="8110" spans="2:31" x14ac:dyDescent="0.2">
      <c r="B8110" t="str">
        <f ca="1">IF(ISNA(VLOOKUP(AA8110&amp;"_"&amp;AB8110&amp;"_"&amp;AC8110&amp;"_"&amp;AE8110,[1]挑战模式!$A:$AS,1,FALSE)),"",IF(VLOOKUP(AA8110&amp;"_"&amp;AB8110&amp;"_"&amp;AC8110&amp;"_"&amp;AE8110,[1]挑战模式!$A:$AS,14+AD8110,FALSE)="","","Monster_Season"&amp;AA8110&amp;"_Challenge"&amp;AB8110&amp;"_"&amp;AC8110&amp;"_"&amp;AD8110&amp;"_"&amp;AE8110))</f>
        <v/>
      </c>
      <c r="C8110" t="str">
        <f t="shared" ca="1" si="635"/>
        <v/>
      </c>
      <c r="E8110" t="str">
        <f ca="1">IF(B8110="","",VLOOKUP(AA8110&amp;"_"&amp;AB8110&amp;"_"&amp;AC8110&amp;"_"&amp;AE8110,[1]挑战模式!$A:$AS,26+AD8110,FALSE))</f>
        <v/>
      </c>
      <c r="F8110" t="str">
        <f ca="1">IF(B8110="","",VLOOKUP(VLOOKUP(AA8110&amp;"_"&amp;AB8110&amp;"_"&amp;AC8110&amp;"_"&amp;AE8110,[1]挑战模式!$A:$AS,14+AD8110,FALSE),[1]怪物!$B:$O,3,FALSE))</f>
        <v/>
      </c>
      <c r="G8110" t="str">
        <f t="shared" ca="1" si="636"/>
        <v/>
      </c>
      <c r="H8110" t="str">
        <f t="shared" ca="1" si="637"/>
        <v/>
      </c>
      <c r="I8110" t="str">
        <f t="shared" ca="1" si="638"/>
        <v/>
      </c>
      <c r="J8110" t="str">
        <f t="shared" ca="1" si="639"/>
        <v/>
      </c>
      <c r="K8110" t="str">
        <f t="shared" ca="1" si="639"/>
        <v/>
      </c>
      <c r="AA8110">
        <v>0</v>
      </c>
      <c r="AB8110">
        <v>18</v>
      </c>
      <c r="AC8110">
        <v>4</v>
      </c>
      <c r="AD8110">
        <v>4</v>
      </c>
      <c r="AE8110" t="s">
        <v>759</v>
      </c>
    </row>
    <row r="8111" spans="2:31" x14ac:dyDescent="0.2">
      <c r="B8111" t="str">
        <f ca="1">IF(ISNA(VLOOKUP(AA8111&amp;"_"&amp;AB8111&amp;"_"&amp;AC8111&amp;"_"&amp;AE8111,[1]挑战模式!$A:$AS,1,FALSE)),"",IF(VLOOKUP(AA8111&amp;"_"&amp;AB8111&amp;"_"&amp;AC8111&amp;"_"&amp;AE8111,[1]挑战模式!$A:$AS,14+AD8111,FALSE)="","","Monster_Season"&amp;AA8111&amp;"_Challenge"&amp;AB8111&amp;"_"&amp;AC8111&amp;"_"&amp;AD8111&amp;"_"&amp;AE8111))</f>
        <v/>
      </c>
      <c r="C8111" t="str">
        <f t="shared" ca="1" si="635"/>
        <v/>
      </c>
      <c r="E8111" t="str">
        <f ca="1">IF(B8111="","",VLOOKUP(AA8111&amp;"_"&amp;AB8111&amp;"_"&amp;AC8111&amp;"_"&amp;AE8111,[1]挑战模式!$A:$AS,26+AD8111,FALSE))</f>
        <v/>
      </c>
      <c r="F8111" t="str">
        <f ca="1">IF(B8111="","",VLOOKUP(VLOOKUP(AA8111&amp;"_"&amp;AB8111&amp;"_"&amp;AC8111&amp;"_"&amp;AE8111,[1]挑战模式!$A:$AS,14+AD8111,FALSE),[1]怪物!$B:$O,3,FALSE))</f>
        <v/>
      </c>
      <c r="G8111" t="str">
        <f t="shared" ca="1" si="636"/>
        <v/>
      </c>
      <c r="H8111" t="str">
        <f t="shared" ca="1" si="637"/>
        <v/>
      </c>
      <c r="I8111" t="str">
        <f t="shared" ca="1" si="638"/>
        <v/>
      </c>
      <c r="J8111" t="str">
        <f t="shared" ca="1" si="639"/>
        <v/>
      </c>
      <c r="K8111" t="str">
        <f t="shared" ca="1" si="639"/>
        <v/>
      </c>
      <c r="AA8111">
        <v>0</v>
      </c>
      <c r="AB8111">
        <v>18</v>
      </c>
      <c r="AC8111">
        <v>4</v>
      </c>
      <c r="AD8111">
        <v>5</v>
      </c>
      <c r="AE8111" t="s">
        <v>759</v>
      </c>
    </row>
    <row r="8112" spans="2:31" x14ac:dyDescent="0.2">
      <c r="B8112" t="str">
        <f ca="1">IF(ISNA(VLOOKUP(AA8112&amp;"_"&amp;AB8112&amp;"_"&amp;AC8112&amp;"_"&amp;AE8112,[1]挑战模式!$A:$AS,1,FALSE)),"",IF(VLOOKUP(AA8112&amp;"_"&amp;AB8112&amp;"_"&amp;AC8112&amp;"_"&amp;AE8112,[1]挑战模式!$A:$AS,14+AD8112,FALSE)="","","Monster_Season"&amp;AA8112&amp;"_Challenge"&amp;AB8112&amp;"_"&amp;AC8112&amp;"_"&amp;AD8112&amp;"_"&amp;AE8112))</f>
        <v/>
      </c>
      <c r="C8112" t="str">
        <f t="shared" ca="1" si="635"/>
        <v/>
      </c>
      <c r="E8112" t="str">
        <f ca="1">IF(B8112="","",VLOOKUP(AA8112&amp;"_"&amp;AB8112&amp;"_"&amp;AC8112&amp;"_"&amp;AE8112,[1]挑战模式!$A:$AS,26+AD8112,FALSE))</f>
        <v/>
      </c>
      <c r="F8112" t="str">
        <f ca="1">IF(B8112="","",VLOOKUP(VLOOKUP(AA8112&amp;"_"&amp;AB8112&amp;"_"&amp;AC8112&amp;"_"&amp;AE8112,[1]挑战模式!$A:$AS,14+AD8112,FALSE),[1]怪物!$B:$O,3,FALSE))</f>
        <v/>
      </c>
      <c r="G8112" t="str">
        <f t="shared" ca="1" si="636"/>
        <v/>
      </c>
      <c r="H8112" t="str">
        <f t="shared" ca="1" si="637"/>
        <v/>
      </c>
      <c r="I8112" t="str">
        <f t="shared" ca="1" si="638"/>
        <v/>
      </c>
      <c r="J8112" t="str">
        <f t="shared" ca="1" si="639"/>
        <v/>
      </c>
      <c r="K8112" t="str">
        <f t="shared" ca="1" si="639"/>
        <v/>
      </c>
      <c r="AA8112">
        <v>0</v>
      </c>
      <c r="AB8112">
        <v>18</v>
      </c>
      <c r="AC8112">
        <v>4</v>
      </c>
      <c r="AD8112">
        <v>6</v>
      </c>
      <c r="AE8112" t="s">
        <v>759</v>
      </c>
    </row>
    <row r="8113" spans="2:31" x14ac:dyDescent="0.2">
      <c r="B8113" t="str">
        <f ca="1">IF(ISNA(VLOOKUP(AA8113&amp;"_"&amp;AB8113&amp;"_"&amp;AC8113&amp;"_"&amp;AE8113,[1]挑战模式!$A:$AS,1,FALSE)),"",IF(VLOOKUP(AA8113&amp;"_"&amp;AB8113&amp;"_"&amp;AC8113&amp;"_"&amp;AE8113,[1]挑战模式!$A:$AS,14+AD8113,FALSE)="","","Monster_Season"&amp;AA8113&amp;"_Challenge"&amp;AB8113&amp;"_"&amp;AC8113&amp;"_"&amp;AD8113&amp;"_"&amp;AE8113))</f>
        <v>Monster_Season0_Challenge18_5_1_Hell</v>
      </c>
      <c r="C8113">
        <f t="shared" ca="1" si="635"/>
        <v>1</v>
      </c>
      <c r="E8113">
        <f ca="1">IF(B8113="","",VLOOKUP(AA8113&amp;"_"&amp;AB8113&amp;"_"&amp;AC8113&amp;"_"&amp;AE8113,[1]挑战模式!$A:$AS,26+AD8113,FALSE))</f>
        <v>1377</v>
      </c>
      <c r="F8113">
        <f ca="1">IF(B8113="","",VLOOKUP(VLOOKUP(AA8113&amp;"_"&amp;AB8113&amp;"_"&amp;AC8113&amp;"_"&amp;AE8113,[1]挑战模式!$A:$AS,14+AD8113,FALSE),[1]怪物!$B:$O,3,FALSE))</f>
        <v>1</v>
      </c>
      <c r="G8113">
        <f t="shared" ca="1" si="636"/>
        <v>0</v>
      </c>
      <c r="H8113">
        <f t="shared" ca="1" si="637"/>
        <v>0</v>
      </c>
      <c r="I8113">
        <f t="shared" ca="1" si="638"/>
        <v>0</v>
      </c>
      <c r="J8113">
        <f t="shared" ca="1" si="639"/>
        <v>0</v>
      </c>
      <c r="K8113">
        <f t="shared" ca="1" si="639"/>
        <v>0</v>
      </c>
      <c r="AA8113">
        <v>0</v>
      </c>
      <c r="AB8113">
        <v>18</v>
      </c>
      <c r="AC8113">
        <v>5</v>
      </c>
      <c r="AD8113">
        <v>1</v>
      </c>
      <c r="AE8113" t="s">
        <v>759</v>
      </c>
    </row>
    <row r="8114" spans="2:31" x14ac:dyDescent="0.2">
      <c r="B8114" t="str">
        <f ca="1">IF(ISNA(VLOOKUP(AA8114&amp;"_"&amp;AB8114&amp;"_"&amp;AC8114&amp;"_"&amp;AE8114,[1]挑战模式!$A:$AS,1,FALSE)),"",IF(VLOOKUP(AA8114&amp;"_"&amp;AB8114&amp;"_"&amp;AC8114&amp;"_"&amp;AE8114,[1]挑战模式!$A:$AS,14+AD8114,FALSE)="","","Monster_Season"&amp;AA8114&amp;"_Challenge"&amp;AB8114&amp;"_"&amp;AC8114&amp;"_"&amp;AD8114&amp;"_"&amp;AE8114))</f>
        <v>Monster_Season0_Challenge18_5_2_Hell</v>
      </c>
      <c r="C8114">
        <f t="shared" ca="1" si="635"/>
        <v>1</v>
      </c>
      <c r="E8114">
        <f ca="1">IF(B8114="","",VLOOKUP(AA8114&amp;"_"&amp;AB8114&amp;"_"&amp;AC8114&amp;"_"&amp;AE8114,[1]挑战模式!$A:$AS,26+AD8114,FALSE))</f>
        <v>344</v>
      </c>
      <c r="F8114">
        <f ca="1">IF(B8114="","",VLOOKUP(VLOOKUP(AA8114&amp;"_"&amp;AB8114&amp;"_"&amp;AC8114&amp;"_"&amp;AE8114,[1]挑战模式!$A:$AS,14+AD8114,FALSE),[1]怪物!$B:$O,3,FALSE))</f>
        <v>1</v>
      </c>
      <c r="G8114">
        <f t="shared" ca="1" si="636"/>
        <v>0</v>
      </c>
      <c r="H8114">
        <f t="shared" ca="1" si="637"/>
        <v>0</v>
      </c>
      <c r="I8114">
        <f t="shared" ca="1" si="638"/>
        <v>0</v>
      </c>
      <c r="J8114">
        <f t="shared" ca="1" si="639"/>
        <v>0</v>
      </c>
      <c r="K8114">
        <f t="shared" ca="1" si="639"/>
        <v>0</v>
      </c>
      <c r="AA8114">
        <v>0</v>
      </c>
      <c r="AB8114">
        <v>18</v>
      </c>
      <c r="AC8114">
        <v>5</v>
      </c>
      <c r="AD8114">
        <v>2</v>
      </c>
      <c r="AE8114" t="s">
        <v>759</v>
      </c>
    </row>
    <row r="8115" spans="2:31" x14ac:dyDescent="0.2">
      <c r="B8115" t="str">
        <f ca="1">IF(ISNA(VLOOKUP(AA8115&amp;"_"&amp;AB8115&amp;"_"&amp;AC8115&amp;"_"&amp;AE8115,[1]挑战模式!$A:$AS,1,FALSE)),"",IF(VLOOKUP(AA8115&amp;"_"&amp;AB8115&amp;"_"&amp;AC8115&amp;"_"&amp;AE8115,[1]挑战模式!$A:$AS,14+AD8115,FALSE)="","","Monster_Season"&amp;AA8115&amp;"_Challenge"&amp;AB8115&amp;"_"&amp;AC8115&amp;"_"&amp;AD8115&amp;"_"&amp;AE8115))</f>
        <v>Monster_Season0_Challenge18_5_3_Hell</v>
      </c>
      <c r="C8115">
        <f t="shared" ca="1" si="635"/>
        <v>1</v>
      </c>
      <c r="E8115">
        <f ca="1">IF(B8115="","",VLOOKUP(AA8115&amp;"_"&amp;AB8115&amp;"_"&amp;AC8115&amp;"_"&amp;AE8115,[1]挑战模式!$A:$AS,26+AD8115,FALSE))</f>
        <v>1377</v>
      </c>
      <c r="F8115">
        <f ca="1">IF(B8115="","",VLOOKUP(VLOOKUP(AA8115&amp;"_"&amp;AB8115&amp;"_"&amp;AC8115&amp;"_"&amp;AE8115,[1]挑战模式!$A:$AS,14+AD8115,FALSE),[1]怪物!$B:$O,3,FALSE))</f>
        <v>1</v>
      </c>
      <c r="G8115">
        <f t="shared" ca="1" si="636"/>
        <v>0</v>
      </c>
      <c r="H8115">
        <f t="shared" ca="1" si="637"/>
        <v>0</v>
      </c>
      <c r="I8115">
        <f t="shared" ca="1" si="638"/>
        <v>0</v>
      </c>
      <c r="J8115">
        <f t="shared" ca="1" si="639"/>
        <v>0</v>
      </c>
      <c r="K8115">
        <f t="shared" ca="1" si="639"/>
        <v>0</v>
      </c>
      <c r="AA8115">
        <v>0</v>
      </c>
      <c r="AB8115">
        <v>18</v>
      </c>
      <c r="AC8115">
        <v>5</v>
      </c>
      <c r="AD8115">
        <v>3</v>
      </c>
      <c r="AE8115" t="s">
        <v>759</v>
      </c>
    </row>
    <row r="8116" spans="2:31" x14ac:dyDescent="0.2">
      <c r="B8116" t="str">
        <f ca="1">IF(ISNA(VLOOKUP(AA8116&amp;"_"&amp;AB8116&amp;"_"&amp;AC8116&amp;"_"&amp;AE8116,[1]挑战模式!$A:$AS,1,FALSE)),"",IF(VLOOKUP(AA8116&amp;"_"&amp;AB8116&amp;"_"&amp;AC8116&amp;"_"&amp;AE8116,[1]挑战模式!$A:$AS,14+AD8116,FALSE)="","","Monster_Season"&amp;AA8116&amp;"_Challenge"&amp;AB8116&amp;"_"&amp;AC8116&amp;"_"&amp;AD8116&amp;"_"&amp;AE8116))</f>
        <v/>
      </c>
      <c r="C8116" t="str">
        <f t="shared" ca="1" si="635"/>
        <v/>
      </c>
      <c r="E8116" t="str">
        <f ca="1">IF(B8116="","",VLOOKUP(AA8116&amp;"_"&amp;AB8116&amp;"_"&amp;AC8116&amp;"_"&amp;AE8116,[1]挑战模式!$A:$AS,26+AD8116,FALSE))</f>
        <v/>
      </c>
      <c r="F8116" t="str">
        <f ca="1">IF(B8116="","",VLOOKUP(VLOOKUP(AA8116&amp;"_"&amp;AB8116&amp;"_"&amp;AC8116&amp;"_"&amp;AE8116,[1]挑战模式!$A:$AS,14+AD8116,FALSE),[1]怪物!$B:$O,3,FALSE))</f>
        <v/>
      </c>
      <c r="G8116" t="str">
        <f t="shared" ca="1" si="636"/>
        <v/>
      </c>
      <c r="H8116" t="str">
        <f t="shared" ca="1" si="637"/>
        <v/>
      </c>
      <c r="I8116" t="str">
        <f t="shared" ca="1" si="638"/>
        <v/>
      </c>
      <c r="J8116" t="str">
        <f t="shared" ca="1" si="639"/>
        <v/>
      </c>
      <c r="K8116" t="str">
        <f t="shared" ca="1" si="639"/>
        <v/>
      </c>
      <c r="AA8116">
        <v>0</v>
      </c>
      <c r="AB8116">
        <v>18</v>
      </c>
      <c r="AC8116">
        <v>5</v>
      </c>
      <c r="AD8116">
        <v>4</v>
      </c>
      <c r="AE8116" t="s">
        <v>759</v>
      </c>
    </row>
    <row r="8117" spans="2:31" x14ac:dyDescent="0.2">
      <c r="B8117" t="str">
        <f ca="1">IF(ISNA(VLOOKUP(AA8117&amp;"_"&amp;AB8117&amp;"_"&amp;AC8117&amp;"_"&amp;AE8117,[1]挑战模式!$A:$AS,1,FALSE)),"",IF(VLOOKUP(AA8117&amp;"_"&amp;AB8117&amp;"_"&amp;AC8117&amp;"_"&amp;AE8117,[1]挑战模式!$A:$AS,14+AD8117,FALSE)="","","Monster_Season"&amp;AA8117&amp;"_Challenge"&amp;AB8117&amp;"_"&amp;AC8117&amp;"_"&amp;AD8117&amp;"_"&amp;AE8117))</f>
        <v/>
      </c>
      <c r="C8117" t="str">
        <f t="shared" ca="1" si="635"/>
        <v/>
      </c>
      <c r="E8117" t="str">
        <f ca="1">IF(B8117="","",VLOOKUP(AA8117&amp;"_"&amp;AB8117&amp;"_"&amp;AC8117&amp;"_"&amp;AE8117,[1]挑战模式!$A:$AS,26+AD8117,FALSE))</f>
        <v/>
      </c>
      <c r="F8117" t="str">
        <f ca="1">IF(B8117="","",VLOOKUP(VLOOKUP(AA8117&amp;"_"&amp;AB8117&amp;"_"&amp;AC8117&amp;"_"&amp;AE8117,[1]挑战模式!$A:$AS,14+AD8117,FALSE),[1]怪物!$B:$O,3,FALSE))</f>
        <v/>
      </c>
      <c r="G8117" t="str">
        <f t="shared" ca="1" si="636"/>
        <v/>
      </c>
      <c r="H8117" t="str">
        <f t="shared" ca="1" si="637"/>
        <v/>
      </c>
      <c r="I8117" t="str">
        <f t="shared" ca="1" si="638"/>
        <v/>
      </c>
      <c r="J8117" t="str">
        <f t="shared" ca="1" si="639"/>
        <v/>
      </c>
      <c r="K8117" t="str">
        <f t="shared" ca="1" si="639"/>
        <v/>
      </c>
      <c r="AA8117">
        <v>0</v>
      </c>
      <c r="AB8117">
        <v>18</v>
      </c>
      <c r="AC8117">
        <v>5</v>
      </c>
      <c r="AD8117">
        <v>5</v>
      </c>
      <c r="AE8117" t="s">
        <v>759</v>
      </c>
    </row>
    <row r="8118" spans="2:31" x14ac:dyDescent="0.2">
      <c r="B8118" t="str">
        <f ca="1">IF(ISNA(VLOOKUP(AA8118&amp;"_"&amp;AB8118&amp;"_"&amp;AC8118&amp;"_"&amp;AE8118,[1]挑战模式!$A:$AS,1,FALSE)),"",IF(VLOOKUP(AA8118&amp;"_"&amp;AB8118&amp;"_"&amp;AC8118&amp;"_"&amp;AE8118,[1]挑战模式!$A:$AS,14+AD8118,FALSE)="","","Monster_Season"&amp;AA8118&amp;"_Challenge"&amp;AB8118&amp;"_"&amp;AC8118&amp;"_"&amp;AD8118&amp;"_"&amp;AE8118))</f>
        <v/>
      </c>
      <c r="C8118" t="str">
        <f t="shared" ca="1" si="635"/>
        <v/>
      </c>
      <c r="E8118" t="str">
        <f ca="1">IF(B8118="","",VLOOKUP(AA8118&amp;"_"&amp;AB8118&amp;"_"&amp;AC8118&amp;"_"&amp;AE8118,[1]挑战模式!$A:$AS,26+AD8118,FALSE))</f>
        <v/>
      </c>
      <c r="F8118" t="str">
        <f ca="1">IF(B8118="","",VLOOKUP(VLOOKUP(AA8118&amp;"_"&amp;AB8118&amp;"_"&amp;AC8118&amp;"_"&amp;AE8118,[1]挑战模式!$A:$AS,14+AD8118,FALSE),[1]怪物!$B:$O,3,FALSE))</f>
        <v/>
      </c>
      <c r="G8118" t="str">
        <f t="shared" ca="1" si="636"/>
        <v/>
      </c>
      <c r="H8118" t="str">
        <f t="shared" ca="1" si="637"/>
        <v/>
      </c>
      <c r="I8118" t="str">
        <f t="shared" ca="1" si="638"/>
        <v/>
      </c>
      <c r="J8118" t="str">
        <f t="shared" ca="1" si="639"/>
        <v/>
      </c>
      <c r="K8118" t="str">
        <f t="shared" ca="1" si="639"/>
        <v/>
      </c>
      <c r="AA8118">
        <v>0</v>
      </c>
      <c r="AB8118">
        <v>18</v>
      </c>
      <c r="AC8118">
        <v>5</v>
      </c>
      <c r="AD8118">
        <v>6</v>
      </c>
      <c r="AE8118" t="s">
        <v>759</v>
      </c>
    </row>
    <row r="8119" spans="2:31" x14ac:dyDescent="0.2">
      <c r="B8119" t="str">
        <f ca="1">IF(ISNA(VLOOKUP(AA8119&amp;"_"&amp;AB8119&amp;"_"&amp;AC8119&amp;"_"&amp;AE8119,[1]挑战模式!$A:$AS,1,FALSE)),"",IF(VLOOKUP(AA8119&amp;"_"&amp;AB8119&amp;"_"&amp;AC8119&amp;"_"&amp;AE8119,[1]挑战模式!$A:$AS,14+AD8119,FALSE)="","","Monster_Season"&amp;AA8119&amp;"_Challenge"&amp;AB8119&amp;"_"&amp;AC8119&amp;"_"&amp;AD8119&amp;"_"&amp;AE8119))</f>
        <v>Monster_Season0_Challenge18_6_1_Hell</v>
      </c>
      <c r="C8119">
        <f t="shared" ca="1" si="635"/>
        <v>1</v>
      </c>
      <c r="E8119">
        <f ca="1">IF(B8119="","",VLOOKUP(AA8119&amp;"_"&amp;AB8119&amp;"_"&amp;AC8119&amp;"_"&amp;AE8119,[1]挑战模式!$A:$AS,26+AD8119,FALSE))</f>
        <v>1311</v>
      </c>
      <c r="F8119">
        <f ca="1">IF(B8119="","",VLOOKUP(VLOOKUP(AA8119&amp;"_"&amp;AB8119&amp;"_"&amp;AC8119&amp;"_"&amp;AE8119,[1]挑战模式!$A:$AS,14+AD8119,FALSE),[1]怪物!$B:$O,3,FALSE))</f>
        <v>1</v>
      </c>
      <c r="G8119">
        <f t="shared" ca="1" si="636"/>
        <v>0</v>
      </c>
      <c r="H8119">
        <f t="shared" ca="1" si="637"/>
        <v>0</v>
      </c>
      <c r="I8119">
        <f t="shared" ca="1" si="638"/>
        <v>0</v>
      </c>
      <c r="J8119">
        <f t="shared" ca="1" si="639"/>
        <v>0</v>
      </c>
      <c r="K8119">
        <f t="shared" ca="1" si="639"/>
        <v>0</v>
      </c>
      <c r="AA8119">
        <v>0</v>
      </c>
      <c r="AB8119">
        <v>18</v>
      </c>
      <c r="AC8119">
        <v>6</v>
      </c>
      <c r="AD8119">
        <v>1</v>
      </c>
      <c r="AE8119" t="s">
        <v>759</v>
      </c>
    </row>
    <row r="8120" spans="2:31" x14ac:dyDescent="0.2">
      <c r="B8120" t="str">
        <f ca="1">IF(ISNA(VLOOKUP(AA8120&amp;"_"&amp;AB8120&amp;"_"&amp;AC8120&amp;"_"&amp;AE8120,[1]挑战模式!$A:$AS,1,FALSE)),"",IF(VLOOKUP(AA8120&amp;"_"&amp;AB8120&amp;"_"&amp;AC8120&amp;"_"&amp;AE8120,[1]挑战模式!$A:$AS,14+AD8120,FALSE)="","","Monster_Season"&amp;AA8120&amp;"_Challenge"&amp;AB8120&amp;"_"&amp;AC8120&amp;"_"&amp;AD8120&amp;"_"&amp;AE8120))</f>
        <v>Monster_Season0_Challenge18_6_2_Hell</v>
      </c>
      <c r="C8120">
        <f t="shared" ca="1" si="635"/>
        <v>1</v>
      </c>
      <c r="E8120">
        <f ca="1">IF(B8120="","",VLOOKUP(AA8120&amp;"_"&amp;AB8120&amp;"_"&amp;AC8120&amp;"_"&amp;AE8120,[1]挑战模式!$A:$AS,26+AD8120,FALSE))</f>
        <v>1311</v>
      </c>
      <c r="F8120">
        <f ca="1">IF(B8120="","",VLOOKUP(VLOOKUP(AA8120&amp;"_"&amp;AB8120&amp;"_"&amp;AC8120&amp;"_"&amp;AE8120,[1]挑战模式!$A:$AS,14+AD8120,FALSE),[1]怪物!$B:$O,3,FALSE))</f>
        <v>1</v>
      </c>
      <c r="G8120">
        <f t="shared" ca="1" si="636"/>
        <v>0</v>
      </c>
      <c r="H8120">
        <f t="shared" ca="1" si="637"/>
        <v>0</v>
      </c>
      <c r="I8120">
        <f t="shared" ca="1" si="638"/>
        <v>0</v>
      </c>
      <c r="J8120">
        <f t="shared" ca="1" si="639"/>
        <v>0</v>
      </c>
      <c r="K8120">
        <f t="shared" ca="1" si="639"/>
        <v>0</v>
      </c>
      <c r="AA8120">
        <v>0</v>
      </c>
      <c r="AB8120">
        <v>18</v>
      </c>
      <c r="AC8120">
        <v>6</v>
      </c>
      <c r="AD8120">
        <v>2</v>
      </c>
      <c r="AE8120" t="s">
        <v>759</v>
      </c>
    </row>
    <row r="8121" spans="2:31" x14ac:dyDescent="0.2">
      <c r="B8121" t="str">
        <f ca="1">IF(ISNA(VLOOKUP(AA8121&amp;"_"&amp;AB8121&amp;"_"&amp;AC8121&amp;"_"&amp;AE8121,[1]挑战模式!$A:$AS,1,FALSE)),"",IF(VLOOKUP(AA8121&amp;"_"&amp;AB8121&amp;"_"&amp;AC8121&amp;"_"&amp;AE8121,[1]挑战模式!$A:$AS,14+AD8121,FALSE)="","","Monster_Season"&amp;AA8121&amp;"_Challenge"&amp;AB8121&amp;"_"&amp;AC8121&amp;"_"&amp;AD8121&amp;"_"&amp;AE8121))</f>
        <v>Monster_Season0_Challenge18_6_3_Hell</v>
      </c>
      <c r="C8121">
        <f t="shared" ca="1" si="635"/>
        <v>1</v>
      </c>
      <c r="E8121">
        <f ca="1">IF(B8121="","",VLOOKUP(AA8121&amp;"_"&amp;AB8121&amp;"_"&amp;AC8121&amp;"_"&amp;AE8121,[1]挑战模式!$A:$AS,26+AD8121,FALSE))</f>
        <v>328</v>
      </c>
      <c r="F8121">
        <f ca="1">IF(B8121="","",VLOOKUP(VLOOKUP(AA8121&amp;"_"&amp;AB8121&amp;"_"&amp;AC8121&amp;"_"&amp;AE8121,[1]挑战模式!$A:$AS,14+AD8121,FALSE),[1]怪物!$B:$O,3,FALSE))</f>
        <v>1</v>
      </c>
      <c r="G8121">
        <f t="shared" ca="1" si="636"/>
        <v>0</v>
      </c>
      <c r="H8121">
        <f t="shared" ca="1" si="637"/>
        <v>0</v>
      </c>
      <c r="I8121">
        <f t="shared" ca="1" si="638"/>
        <v>0</v>
      </c>
      <c r="J8121">
        <f t="shared" ca="1" si="639"/>
        <v>0</v>
      </c>
      <c r="K8121">
        <f t="shared" ca="1" si="639"/>
        <v>0</v>
      </c>
      <c r="AA8121">
        <v>0</v>
      </c>
      <c r="AB8121">
        <v>18</v>
      </c>
      <c r="AC8121">
        <v>6</v>
      </c>
      <c r="AD8121">
        <v>3</v>
      </c>
      <c r="AE8121" t="s">
        <v>759</v>
      </c>
    </row>
    <row r="8122" spans="2:31" x14ac:dyDescent="0.2">
      <c r="B8122" t="str">
        <f ca="1">IF(ISNA(VLOOKUP(AA8122&amp;"_"&amp;AB8122&amp;"_"&amp;AC8122&amp;"_"&amp;AE8122,[1]挑战模式!$A:$AS,1,FALSE)),"",IF(VLOOKUP(AA8122&amp;"_"&amp;AB8122&amp;"_"&amp;AC8122&amp;"_"&amp;AE8122,[1]挑战模式!$A:$AS,14+AD8122,FALSE)="","","Monster_Season"&amp;AA8122&amp;"_Challenge"&amp;AB8122&amp;"_"&amp;AC8122&amp;"_"&amp;AD8122&amp;"_"&amp;AE8122))</f>
        <v>Monster_Season0_Challenge18_6_4_Hell</v>
      </c>
      <c r="C8122">
        <f t="shared" ca="1" si="635"/>
        <v>1</v>
      </c>
      <c r="E8122">
        <f ca="1">IF(B8122="","",VLOOKUP(AA8122&amp;"_"&amp;AB8122&amp;"_"&amp;AC8122&amp;"_"&amp;AE8122,[1]挑战模式!$A:$AS,26+AD8122,FALSE))</f>
        <v>1311</v>
      </c>
      <c r="F8122">
        <f ca="1">IF(B8122="","",VLOOKUP(VLOOKUP(AA8122&amp;"_"&amp;AB8122&amp;"_"&amp;AC8122&amp;"_"&amp;AE8122,[1]挑战模式!$A:$AS,14+AD8122,FALSE),[1]怪物!$B:$O,3,FALSE))</f>
        <v>1</v>
      </c>
      <c r="G8122">
        <f t="shared" ca="1" si="636"/>
        <v>0</v>
      </c>
      <c r="H8122">
        <f t="shared" ca="1" si="637"/>
        <v>0</v>
      </c>
      <c r="I8122">
        <f t="shared" ca="1" si="638"/>
        <v>0</v>
      </c>
      <c r="J8122">
        <f t="shared" ca="1" si="639"/>
        <v>0</v>
      </c>
      <c r="K8122">
        <f t="shared" ca="1" si="639"/>
        <v>0</v>
      </c>
      <c r="AA8122">
        <v>0</v>
      </c>
      <c r="AB8122">
        <v>18</v>
      </c>
      <c r="AC8122">
        <v>6</v>
      </c>
      <c r="AD8122">
        <v>4</v>
      </c>
      <c r="AE8122" t="s">
        <v>759</v>
      </c>
    </row>
    <row r="8123" spans="2:31" x14ac:dyDescent="0.2">
      <c r="B8123" t="str">
        <f ca="1">IF(ISNA(VLOOKUP(AA8123&amp;"_"&amp;AB8123&amp;"_"&amp;AC8123&amp;"_"&amp;AE8123,[1]挑战模式!$A:$AS,1,FALSE)),"",IF(VLOOKUP(AA8123&amp;"_"&amp;AB8123&amp;"_"&amp;AC8123&amp;"_"&amp;AE8123,[1]挑战模式!$A:$AS,14+AD8123,FALSE)="","","Monster_Season"&amp;AA8123&amp;"_Challenge"&amp;AB8123&amp;"_"&amp;AC8123&amp;"_"&amp;AD8123&amp;"_"&amp;AE8123))</f>
        <v/>
      </c>
      <c r="C8123" t="str">
        <f t="shared" ca="1" si="635"/>
        <v/>
      </c>
      <c r="E8123" t="str">
        <f ca="1">IF(B8123="","",VLOOKUP(AA8123&amp;"_"&amp;AB8123&amp;"_"&amp;AC8123&amp;"_"&amp;AE8123,[1]挑战模式!$A:$AS,26+AD8123,FALSE))</f>
        <v/>
      </c>
      <c r="F8123" t="str">
        <f ca="1">IF(B8123="","",VLOOKUP(VLOOKUP(AA8123&amp;"_"&amp;AB8123&amp;"_"&amp;AC8123&amp;"_"&amp;AE8123,[1]挑战模式!$A:$AS,14+AD8123,FALSE),[1]怪物!$B:$O,3,FALSE))</f>
        <v/>
      </c>
      <c r="G8123" t="str">
        <f t="shared" ca="1" si="636"/>
        <v/>
      </c>
      <c r="H8123" t="str">
        <f t="shared" ca="1" si="637"/>
        <v/>
      </c>
      <c r="I8123" t="str">
        <f t="shared" ca="1" si="638"/>
        <v/>
      </c>
      <c r="J8123" t="str">
        <f t="shared" ca="1" si="639"/>
        <v/>
      </c>
      <c r="K8123" t="str">
        <f t="shared" ca="1" si="639"/>
        <v/>
      </c>
      <c r="AA8123">
        <v>0</v>
      </c>
      <c r="AB8123">
        <v>18</v>
      </c>
      <c r="AC8123">
        <v>6</v>
      </c>
      <c r="AD8123">
        <v>5</v>
      </c>
      <c r="AE8123" t="s">
        <v>759</v>
      </c>
    </row>
    <row r="8124" spans="2:31" x14ac:dyDescent="0.2">
      <c r="B8124" t="str">
        <f ca="1">IF(ISNA(VLOOKUP(AA8124&amp;"_"&amp;AB8124&amp;"_"&amp;AC8124&amp;"_"&amp;AE8124,[1]挑战模式!$A:$AS,1,FALSE)),"",IF(VLOOKUP(AA8124&amp;"_"&amp;AB8124&amp;"_"&amp;AC8124&amp;"_"&amp;AE8124,[1]挑战模式!$A:$AS,14+AD8124,FALSE)="","","Monster_Season"&amp;AA8124&amp;"_Challenge"&amp;AB8124&amp;"_"&amp;AC8124&amp;"_"&amp;AD8124&amp;"_"&amp;AE8124))</f>
        <v/>
      </c>
      <c r="C8124" t="str">
        <f t="shared" ca="1" si="635"/>
        <v/>
      </c>
      <c r="E8124" t="str">
        <f ca="1">IF(B8124="","",VLOOKUP(AA8124&amp;"_"&amp;AB8124&amp;"_"&amp;AC8124&amp;"_"&amp;AE8124,[1]挑战模式!$A:$AS,26+AD8124,FALSE))</f>
        <v/>
      </c>
      <c r="F8124" t="str">
        <f ca="1">IF(B8124="","",VLOOKUP(VLOOKUP(AA8124&amp;"_"&amp;AB8124&amp;"_"&amp;AC8124&amp;"_"&amp;AE8124,[1]挑战模式!$A:$AS,14+AD8124,FALSE),[1]怪物!$B:$O,3,FALSE))</f>
        <v/>
      </c>
      <c r="G8124" t="str">
        <f t="shared" ca="1" si="636"/>
        <v/>
      </c>
      <c r="H8124" t="str">
        <f t="shared" ca="1" si="637"/>
        <v/>
      </c>
      <c r="I8124" t="str">
        <f t="shared" ca="1" si="638"/>
        <v/>
      </c>
      <c r="J8124" t="str">
        <f t="shared" ca="1" si="639"/>
        <v/>
      </c>
      <c r="K8124" t="str">
        <f t="shared" ca="1" si="639"/>
        <v/>
      </c>
      <c r="AA8124">
        <v>0</v>
      </c>
      <c r="AB8124">
        <v>18</v>
      </c>
      <c r="AC8124">
        <v>6</v>
      </c>
      <c r="AD8124">
        <v>6</v>
      </c>
      <c r="AE8124" t="s">
        <v>759</v>
      </c>
    </row>
    <row r="8125" spans="2:31" x14ac:dyDescent="0.2">
      <c r="B8125" t="str">
        <f ca="1">IF(ISNA(VLOOKUP(AA8125&amp;"_"&amp;AB8125&amp;"_"&amp;AC8125&amp;"_"&amp;AE8125,[1]挑战模式!$A:$AS,1,FALSE)),"",IF(VLOOKUP(AA8125&amp;"_"&amp;AB8125&amp;"_"&amp;AC8125&amp;"_"&amp;AE8125,[1]挑战模式!$A:$AS,14+AD8125,FALSE)="","","Monster_Season"&amp;AA8125&amp;"_Challenge"&amp;AB8125&amp;"_"&amp;AC8125&amp;"_"&amp;AD8125&amp;"_"&amp;AE8125))</f>
        <v/>
      </c>
      <c r="C8125" t="str">
        <f t="shared" ca="1" si="635"/>
        <v/>
      </c>
      <c r="E8125" t="str">
        <f ca="1">IF(B8125="","",VLOOKUP(AA8125&amp;"_"&amp;AB8125&amp;"_"&amp;AC8125&amp;"_"&amp;AE8125,[1]挑战模式!$A:$AS,26+AD8125,FALSE))</f>
        <v/>
      </c>
      <c r="F8125" t="str">
        <f ca="1">IF(B8125="","",VLOOKUP(VLOOKUP(AA8125&amp;"_"&amp;AB8125&amp;"_"&amp;AC8125&amp;"_"&amp;AE8125,[1]挑战模式!$A:$AS,14+AD8125,FALSE),[1]怪物!$B:$O,3,FALSE))</f>
        <v/>
      </c>
      <c r="G8125" t="str">
        <f t="shared" ca="1" si="636"/>
        <v/>
      </c>
      <c r="H8125" t="str">
        <f t="shared" ca="1" si="637"/>
        <v/>
      </c>
      <c r="I8125" t="str">
        <f t="shared" ca="1" si="638"/>
        <v/>
      </c>
      <c r="J8125" t="str">
        <f t="shared" ca="1" si="639"/>
        <v/>
      </c>
      <c r="K8125" t="str">
        <f t="shared" ca="1" si="639"/>
        <v/>
      </c>
      <c r="AA8125">
        <v>0</v>
      </c>
      <c r="AB8125">
        <v>18</v>
      </c>
      <c r="AC8125">
        <v>7</v>
      </c>
      <c r="AD8125">
        <v>1</v>
      </c>
      <c r="AE8125" t="s">
        <v>759</v>
      </c>
    </row>
    <row r="8126" spans="2:31" x14ac:dyDescent="0.2">
      <c r="B8126" t="str">
        <f ca="1">IF(ISNA(VLOOKUP(AA8126&amp;"_"&amp;AB8126&amp;"_"&amp;AC8126&amp;"_"&amp;AE8126,[1]挑战模式!$A:$AS,1,FALSE)),"",IF(VLOOKUP(AA8126&amp;"_"&amp;AB8126&amp;"_"&amp;AC8126&amp;"_"&amp;AE8126,[1]挑战模式!$A:$AS,14+AD8126,FALSE)="","","Monster_Season"&amp;AA8126&amp;"_Challenge"&amp;AB8126&amp;"_"&amp;AC8126&amp;"_"&amp;AD8126&amp;"_"&amp;AE8126))</f>
        <v/>
      </c>
      <c r="C8126" t="str">
        <f t="shared" ca="1" si="635"/>
        <v/>
      </c>
      <c r="E8126" t="str">
        <f ca="1">IF(B8126="","",VLOOKUP(AA8126&amp;"_"&amp;AB8126&amp;"_"&amp;AC8126&amp;"_"&amp;AE8126,[1]挑战模式!$A:$AS,26+AD8126,FALSE))</f>
        <v/>
      </c>
      <c r="F8126" t="str">
        <f ca="1">IF(B8126="","",VLOOKUP(VLOOKUP(AA8126&amp;"_"&amp;AB8126&amp;"_"&amp;AC8126&amp;"_"&amp;AE8126,[1]挑战模式!$A:$AS,14+AD8126,FALSE),[1]怪物!$B:$O,3,FALSE))</f>
        <v/>
      </c>
      <c r="G8126" t="str">
        <f t="shared" ca="1" si="636"/>
        <v/>
      </c>
      <c r="H8126" t="str">
        <f t="shared" ca="1" si="637"/>
        <v/>
      </c>
      <c r="I8126" t="str">
        <f t="shared" ca="1" si="638"/>
        <v/>
      </c>
      <c r="J8126" t="str">
        <f t="shared" ca="1" si="639"/>
        <v/>
      </c>
      <c r="K8126" t="str">
        <f t="shared" ca="1" si="639"/>
        <v/>
      </c>
      <c r="AA8126">
        <v>0</v>
      </c>
      <c r="AB8126">
        <v>18</v>
      </c>
      <c r="AC8126">
        <v>7</v>
      </c>
      <c r="AD8126">
        <v>2</v>
      </c>
      <c r="AE8126" t="s">
        <v>759</v>
      </c>
    </row>
    <row r="8127" spans="2:31" x14ac:dyDescent="0.2">
      <c r="B8127" t="str">
        <f ca="1">IF(ISNA(VLOOKUP(AA8127&amp;"_"&amp;AB8127&amp;"_"&amp;AC8127&amp;"_"&amp;AE8127,[1]挑战模式!$A:$AS,1,FALSE)),"",IF(VLOOKUP(AA8127&amp;"_"&amp;AB8127&amp;"_"&amp;AC8127&amp;"_"&amp;AE8127,[1]挑战模式!$A:$AS,14+AD8127,FALSE)="","","Monster_Season"&amp;AA8127&amp;"_Challenge"&amp;AB8127&amp;"_"&amp;AC8127&amp;"_"&amp;AD8127&amp;"_"&amp;AE8127))</f>
        <v/>
      </c>
      <c r="C8127" t="str">
        <f t="shared" ca="1" si="635"/>
        <v/>
      </c>
      <c r="E8127" t="str">
        <f ca="1">IF(B8127="","",VLOOKUP(AA8127&amp;"_"&amp;AB8127&amp;"_"&amp;AC8127&amp;"_"&amp;AE8127,[1]挑战模式!$A:$AS,26+AD8127,FALSE))</f>
        <v/>
      </c>
      <c r="F8127" t="str">
        <f ca="1">IF(B8127="","",VLOOKUP(VLOOKUP(AA8127&amp;"_"&amp;AB8127&amp;"_"&amp;AC8127&amp;"_"&amp;AE8127,[1]挑战模式!$A:$AS,14+AD8127,FALSE),[1]怪物!$B:$O,3,FALSE))</f>
        <v/>
      </c>
      <c r="G8127" t="str">
        <f t="shared" ca="1" si="636"/>
        <v/>
      </c>
      <c r="H8127" t="str">
        <f t="shared" ca="1" si="637"/>
        <v/>
      </c>
      <c r="I8127" t="str">
        <f t="shared" ca="1" si="638"/>
        <v/>
      </c>
      <c r="J8127" t="str">
        <f t="shared" ca="1" si="639"/>
        <v/>
      </c>
      <c r="K8127" t="str">
        <f t="shared" ca="1" si="639"/>
        <v/>
      </c>
      <c r="AA8127">
        <v>0</v>
      </c>
      <c r="AB8127">
        <v>18</v>
      </c>
      <c r="AC8127">
        <v>7</v>
      </c>
      <c r="AD8127">
        <v>3</v>
      </c>
      <c r="AE8127" t="s">
        <v>759</v>
      </c>
    </row>
    <row r="8128" spans="2:31" x14ac:dyDescent="0.2">
      <c r="B8128" t="str">
        <f ca="1">IF(ISNA(VLOOKUP(AA8128&amp;"_"&amp;AB8128&amp;"_"&amp;AC8128&amp;"_"&amp;AE8128,[1]挑战模式!$A:$AS,1,FALSE)),"",IF(VLOOKUP(AA8128&amp;"_"&amp;AB8128&amp;"_"&amp;AC8128&amp;"_"&amp;AE8128,[1]挑战模式!$A:$AS,14+AD8128,FALSE)="","","Monster_Season"&amp;AA8128&amp;"_Challenge"&amp;AB8128&amp;"_"&amp;AC8128&amp;"_"&amp;AD8128&amp;"_"&amp;AE8128))</f>
        <v/>
      </c>
      <c r="C8128" t="str">
        <f t="shared" ca="1" si="635"/>
        <v/>
      </c>
      <c r="E8128" t="str">
        <f ca="1">IF(B8128="","",VLOOKUP(AA8128&amp;"_"&amp;AB8128&amp;"_"&amp;AC8128&amp;"_"&amp;AE8128,[1]挑战模式!$A:$AS,26+AD8128,FALSE))</f>
        <v/>
      </c>
      <c r="F8128" t="str">
        <f ca="1">IF(B8128="","",VLOOKUP(VLOOKUP(AA8128&amp;"_"&amp;AB8128&amp;"_"&amp;AC8128&amp;"_"&amp;AE8128,[1]挑战模式!$A:$AS,14+AD8128,FALSE),[1]怪物!$B:$O,3,FALSE))</f>
        <v/>
      </c>
      <c r="G8128" t="str">
        <f t="shared" ca="1" si="636"/>
        <v/>
      </c>
      <c r="H8128" t="str">
        <f t="shared" ca="1" si="637"/>
        <v/>
      </c>
      <c r="I8128" t="str">
        <f t="shared" ca="1" si="638"/>
        <v/>
      </c>
      <c r="J8128" t="str">
        <f t="shared" ca="1" si="639"/>
        <v/>
      </c>
      <c r="K8128" t="str">
        <f t="shared" ca="1" si="639"/>
        <v/>
      </c>
      <c r="AA8128">
        <v>0</v>
      </c>
      <c r="AB8128">
        <v>18</v>
      </c>
      <c r="AC8128">
        <v>7</v>
      </c>
      <c r="AD8128">
        <v>4</v>
      </c>
      <c r="AE8128" t="s">
        <v>759</v>
      </c>
    </row>
    <row r="8129" spans="2:31" x14ac:dyDescent="0.2">
      <c r="B8129" t="str">
        <f ca="1">IF(ISNA(VLOOKUP(AA8129&amp;"_"&amp;AB8129&amp;"_"&amp;AC8129&amp;"_"&amp;AE8129,[1]挑战模式!$A:$AS,1,FALSE)),"",IF(VLOOKUP(AA8129&amp;"_"&amp;AB8129&amp;"_"&amp;AC8129&amp;"_"&amp;AE8129,[1]挑战模式!$A:$AS,14+AD8129,FALSE)="","","Monster_Season"&amp;AA8129&amp;"_Challenge"&amp;AB8129&amp;"_"&amp;AC8129&amp;"_"&amp;AD8129&amp;"_"&amp;AE8129))</f>
        <v/>
      </c>
      <c r="C8129" t="str">
        <f t="shared" ca="1" si="635"/>
        <v/>
      </c>
      <c r="E8129" t="str">
        <f ca="1">IF(B8129="","",VLOOKUP(AA8129&amp;"_"&amp;AB8129&amp;"_"&amp;AC8129&amp;"_"&amp;AE8129,[1]挑战模式!$A:$AS,26+AD8129,FALSE))</f>
        <v/>
      </c>
      <c r="F8129" t="str">
        <f ca="1">IF(B8129="","",VLOOKUP(VLOOKUP(AA8129&amp;"_"&amp;AB8129&amp;"_"&amp;AC8129&amp;"_"&amp;AE8129,[1]挑战模式!$A:$AS,14+AD8129,FALSE),[1]怪物!$B:$O,3,FALSE))</f>
        <v/>
      </c>
      <c r="G8129" t="str">
        <f t="shared" ca="1" si="636"/>
        <v/>
      </c>
      <c r="H8129" t="str">
        <f t="shared" ca="1" si="637"/>
        <v/>
      </c>
      <c r="I8129" t="str">
        <f t="shared" ca="1" si="638"/>
        <v/>
      </c>
      <c r="J8129" t="str">
        <f t="shared" ca="1" si="639"/>
        <v/>
      </c>
      <c r="K8129" t="str">
        <f t="shared" ca="1" si="639"/>
        <v/>
      </c>
      <c r="AA8129">
        <v>0</v>
      </c>
      <c r="AB8129">
        <v>18</v>
      </c>
      <c r="AC8129">
        <v>7</v>
      </c>
      <c r="AD8129">
        <v>5</v>
      </c>
      <c r="AE8129" t="s">
        <v>759</v>
      </c>
    </row>
    <row r="8130" spans="2:31" x14ac:dyDescent="0.2">
      <c r="B8130" t="str">
        <f ca="1">IF(ISNA(VLOOKUP(AA8130&amp;"_"&amp;AB8130&amp;"_"&amp;AC8130&amp;"_"&amp;AE8130,[1]挑战模式!$A:$AS,1,FALSE)),"",IF(VLOOKUP(AA8130&amp;"_"&amp;AB8130&amp;"_"&amp;AC8130&amp;"_"&amp;AE8130,[1]挑战模式!$A:$AS,14+AD8130,FALSE)="","","Monster_Season"&amp;AA8130&amp;"_Challenge"&amp;AB8130&amp;"_"&amp;AC8130&amp;"_"&amp;AD8130&amp;"_"&amp;AE8130))</f>
        <v/>
      </c>
      <c r="C8130" t="str">
        <f t="shared" ca="1" si="635"/>
        <v/>
      </c>
      <c r="E8130" t="str">
        <f ca="1">IF(B8130="","",VLOOKUP(AA8130&amp;"_"&amp;AB8130&amp;"_"&amp;AC8130&amp;"_"&amp;AE8130,[1]挑战模式!$A:$AS,26+AD8130,FALSE))</f>
        <v/>
      </c>
      <c r="F8130" t="str">
        <f ca="1">IF(B8130="","",VLOOKUP(VLOOKUP(AA8130&amp;"_"&amp;AB8130&amp;"_"&amp;AC8130&amp;"_"&amp;AE8130,[1]挑战模式!$A:$AS,14+AD8130,FALSE),[1]怪物!$B:$O,3,FALSE))</f>
        <v/>
      </c>
      <c r="G8130" t="str">
        <f t="shared" ca="1" si="636"/>
        <v/>
      </c>
      <c r="H8130" t="str">
        <f t="shared" ca="1" si="637"/>
        <v/>
      </c>
      <c r="I8130" t="str">
        <f t="shared" ca="1" si="638"/>
        <v/>
      </c>
      <c r="J8130" t="str">
        <f t="shared" ca="1" si="639"/>
        <v/>
      </c>
      <c r="K8130" t="str">
        <f t="shared" ca="1" si="639"/>
        <v/>
      </c>
      <c r="AA8130">
        <v>0</v>
      </c>
      <c r="AB8130">
        <v>18</v>
      </c>
      <c r="AC8130">
        <v>7</v>
      </c>
      <c r="AD8130">
        <v>6</v>
      </c>
      <c r="AE8130" t="s">
        <v>759</v>
      </c>
    </row>
    <row r="8131" spans="2:31" x14ac:dyDescent="0.2">
      <c r="B8131" t="str">
        <f ca="1">IF(ISNA(VLOOKUP(AA8131&amp;"_"&amp;AB8131&amp;"_"&amp;AC8131&amp;"_"&amp;AE8131,[1]挑战模式!$A:$AS,1,FALSE)),"",IF(VLOOKUP(AA8131&amp;"_"&amp;AB8131&amp;"_"&amp;AC8131&amp;"_"&amp;AE8131,[1]挑战模式!$A:$AS,14+AD8131,FALSE)="","","Monster_Season"&amp;AA8131&amp;"_Challenge"&amp;AB8131&amp;"_"&amp;AC8131&amp;"_"&amp;AD8131&amp;"_"&amp;AE8131))</f>
        <v/>
      </c>
      <c r="C8131" t="str">
        <f t="shared" ca="1" si="635"/>
        <v/>
      </c>
      <c r="E8131" t="str">
        <f ca="1">IF(B8131="","",VLOOKUP(AA8131&amp;"_"&amp;AB8131&amp;"_"&amp;AC8131&amp;"_"&amp;AE8131,[1]挑战模式!$A:$AS,26+AD8131,FALSE))</f>
        <v/>
      </c>
      <c r="F8131" t="str">
        <f ca="1">IF(B8131="","",VLOOKUP(VLOOKUP(AA8131&amp;"_"&amp;AB8131&amp;"_"&amp;AC8131&amp;"_"&amp;AE8131,[1]挑战模式!$A:$AS,14+AD8131,FALSE),[1]怪物!$B:$O,3,FALSE))</f>
        <v/>
      </c>
      <c r="G8131" t="str">
        <f t="shared" ca="1" si="636"/>
        <v/>
      </c>
      <c r="H8131" t="str">
        <f t="shared" ca="1" si="637"/>
        <v/>
      </c>
      <c r="I8131" t="str">
        <f t="shared" ca="1" si="638"/>
        <v/>
      </c>
      <c r="J8131" t="str">
        <f t="shared" ca="1" si="639"/>
        <v/>
      </c>
      <c r="K8131" t="str">
        <f t="shared" ca="1" si="639"/>
        <v/>
      </c>
      <c r="AA8131">
        <v>0</v>
      </c>
      <c r="AB8131">
        <v>18</v>
      </c>
      <c r="AC8131">
        <v>8</v>
      </c>
      <c r="AD8131">
        <v>1</v>
      </c>
      <c r="AE8131" t="s">
        <v>759</v>
      </c>
    </row>
    <row r="8132" spans="2:31" x14ac:dyDescent="0.2">
      <c r="B8132" t="str">
        <f ca="1">IF(ISNA(VLOOKUP(AA8132&amp;"_"&amp;AB8132&amp;"_"&amp;AC8132&amp;"_"&amp;AE8132,[1]挑战模式!$A:$AS,1,FALSE)),"",IF(VLOOKUP(AA8132&amp;"_"&amp;AB8132&amp;"_"&amp;AC8132&amp;"_"&amp;AE8132,[1]挑战模式!$A:$AS,14+AD8132,FALSE)="","","Monster_Season"&amp;AA8132&amp;"_Challenge"&amp;AB8132&amp;"_"&amp;AC8132&amp;"_"&amp;AD8132&amp;"_"&amp;AE8132))</f>
        <v/>
      </c>
      <c r="C8132" t="str">
        <f t="shared" ca="1" si="635"/>
        <v/>
      </c>
      <c r="E8132" t="str">
        <f ca="1">IF(B8132="","",VLOOKUP(AA8132&amp;"_"&amp;AB8132&amp;"_"&amp;AC8132&amp;"_"&amp;AE8132,[1]挑战模式!$A:$AS,26+AD8132,FALSE))</f>
        <v/>
      </c>
      <c r="F8132" t="str">
        <f ca="1">IF(B8132="","",VLOOKUP(VLOOKUP(AA8132&amp;"_"&amp;AB8132&amp;"_"&amp;AC8132&amp;"_"&amp;AE8132,[1]挑战模式!$A:$AS,14+AD8132,FALSE),[1]怪物!$B:$O,3,FALSE))</f>
        <v/>
      </c>
      <c r="G8132" t="str">
        <f t="shared" ca="1" si="636"/>
        <v/>
      </c>
      <c r="H8132" t="str">
        <f t="shared" ca="1" si="637"/>
        <v/>
      </c>
      <c r="I8132" t="str">
        <f t="shared" ca="1" si="638"/>
        <v/>
      </c>
      <c r="J8132" t="str">
        <f t="shared" ca="1" si="639"/>
        <v/>
      </c>
      <c r="K8132" t="str">
        <f t="shared" ca="1" si="639"/>
        <v/>
      </c>
      <c r="AA8132">
        <v>0</v>
      </c>
      <c r="AB8132">
        <v>18</v>
      </c>
      <c r="AC8132">
        <v>8</v>
      </c>
      <c r="AD8132">
        <v>2</v>
      </c>
      <c r="AE8132" t="s">
        <v>759</v>
      </c>
    </row>
    <row r="8133" spans="2:31" x14ac:dyDescent="0.2">
      <c r="B8133" t="str">
        <f ca="1">IF(ISNA(VLOOKUP(AA8133&amp;"_"&amp;AB8133&amp;"_"&amp;AC8133&amp;"_"&amp;AE8133,[1]挑战模式!$A:$AS,1,FALSE)),"",IF(VLOOKUP(AA8133&amp;"_"&amp;AB8133&amp;"_"&amp;AC8133&amp;"_"&amp;AE8133,[1]挑战模式!$A:$AS,14+AD8133,FALSE)="","","Monster_Season"&amp;AA8133&amp;"_Challenge"&amp;AB8133&amp;"_"&amp;AC8133&amp;"_"&amp;AD8133&amp;"_"&amp;AE8133))</f>
        <v/>
      </c>
      <c r="C8133" t="str">
        <f t="shared" ca="1" si="635"/>
        <v/>
      </c>
      <c r="E8133" t="str">
        <f ca="1">IF(B8133="","",VLOOKUP(AA8133&amp;"_"&amp;AB8133&amp;"_"&amp;AC8133&amp;"_"&amp;AE8133,[1]挑战模式!$A:$AS,26+AD8133,FALSE))</f>
        <v/>
      </c>
      <c r="F8133" t="str">
        <f ca="1">IF(B8133="","",VLOOKUP(VLOOKUP(AA8133&amp;"_"&amp;AB8133&amp;"_"&amp;AC8133&amp;"_"&amp;AE8133,[1]挑战模式!$A:$AS,14+AD8133,FALSE),[1]怪物!$B:$O,3,FALSE))</f>
        <v/>
      </c>
      <c r="G8133" t="str">
        <f t="shared" ca="1" si="636"/>
        <v/>
      </c>
      <c r="H8133" t="str">
        <f t="shared" ca="1" si="637"/>
        <v/>
      </c>
      <c r="I8133" t="str">
        <f t="shared" ca="1" si="638"/>
        <v/>
      </c>
      <c r="J8133" t="str">
        <f t="shared" ca="1" si="639"/>
        <v/>
      </c>
      <c r="K8133" t="str">
        <f t="shared" ca="1" si="639"/>
        <v/>
      </c>
      <c r="AA8133">
        <v>0</v>
      </c>
      <c r="AB8133">
        <v>18</v>
      </c>
      <c r="AC8133">
        <v>8</v>
      </c>
      <c r="AD8133">
        <v>3</v>
      </c>
      <c r="AE8133" t="s">
        <v>759</v>
      </c>
    </row>
    <row r="8134" spans="2:31" x14ac:dyDescent="0.2">
      <c r="B8134" t="str">
        <f ca="1">IF(ISNA(VLOOKUP(AA8134&amp;"_"&amp;AB8134&amp;"_"&amp;AC8134&amp;"_"&amp;AE8134,[1]挑战模式!$A:$AS,1,FALSE)),"",IF(VLOOKUP(AA8134&amp;"_"&amp;AB8134&amp;"_"&amp;AC8134&amp;"_"&amp;AE8134,[1]挑战模式!$A:$AS,14+AD8134,FALSE)="","","Monster_Season"&amp;AA8134&amp;"_Challenge"&amp;AB8134&amp;"_"&amp;AC8134&amp;"_"&amp;AD8134&amp;"_"&amp;AE8134))</f>
        <v/>
      </c>
      <c r="C8134" t="str">
        <f t="shared" ca="1" si="635"/>
        <v/>
      </c>
      <c r="E8134" t="str">
        <f ca="1">IF(B8134="","",VLOOKUP(AA8134&amp;"_"&amp;AB8134&amp;"_"&amp;AC8134&amp;"_"&amp;AE8134,[1]挑战模式!$A:$AS,26+AD8134,FALSE))</f>
        <v/>
      </c>
      <c r="F8134" t="str">
        <f ca="1">IF(B8134="","",VLOOKUP(VLOOKUP(AA8134&amp;"_"&amp;AB8134&amp;"_"&amp;AC8134&amp;"_"&amp;AE8134,[1]挑战模式!$A:$AS,14+AD8134,FALSE),[1]怪物!$B:$O,3,FALSE))</f>
        <v/>
      </c>
      <c r="G8134" t="str">
        <f t="shared" ca="1" si="636"/>
        <v/>
      </c>
      <c r="H8134" t="str">
        <f t="shared" ca="1" si="637"/>
        <v/>
      </c>
      <c r="I8134" t="str">
        <f t="shared" ca="1" si="638"/>
        <v/>
      </c>
      <c r="J8134" t="str">
        <f t="shared" ca="1" si="639"/>
        <v/>
      </c>
      <c r="K8134" t="str">
        <f t="shared" ca="1" si="639"/>
        <v/>
      </c>
      <c r="AA8134">
        <v>0</v>
      </c>
      <c r="AB8134">
        <v>18</v>
      </c>
      <c r="AC8134">
        <v>8</v>
      </c>
      <c r="AD8134">
        <v>4</v>
      </c>
      <c r="AE8134" t="s">
        <v>759</v>
      </c>
    </row>
    <row r="8135" spans="2:31" x14ac:dyDescent="0.2">
      <c r="B8135" t="str">
        <f ca="1">IF(ISNA(VLOOKUP(AA8135&amp;"_"&amp;AB8135&amp;"_"&amp;AC8135&amp;"_"&amp;AE8135,[1]挑战模式!$A:$AS,1,FALSE)),"",IF(VLOOKUP(AA8135&amp;"_"&amp;AB8135&amp;"_"&amp;AC8135&amp;"_"&amp;AE8135,[1]挑战模式!$A:$AS,14+AD8135,FALSE)="","","Monster_Season"&amp;AA8135&amp;"_Challenge"&amp;AB8135&amp;"_"&amp;AC8135&amp;"_"&amp;AD8135&amp;"_"&amp;AE8135))</f>
        <v/>
      </c>
      <c r="C8135" t="str">
        <f t="shared" ca="1" si="635"/>
        <v/>
      </c>
      <c r="E8135" t="str">
        <f ca="1">IF(B8135="","",VLOOKUP(AA8135&amp;"_"&amp;AB8135&amp;"_"&amp;AC8135&amp;"_"&amp;AE8135,[1]挑战模式!$A:$AS,26+AD8135,FALSE))</f>
        <v/>
      </c>
      <c r="F8135" t="str">
        <f ca="1">IF(B8135="","",VLOOKUP(VLOOKUP(AA8135&amp;"_"&amp;AB8135&amp;"_"&amp;AC8135&amp;"_"&amp;AE8135,[1]挑战模式!$A:$AS,14+AD8135,FALSE),[1]怪物!$B:$O,3,FALSE))</f>
        <v/>
      </c>
      <c r="G8135" t="str">
        <f t="shared" ca="1" si="636"/>
        <v/>
      </c>
      <c r="H8135" t="str">
        <f t="shared" ca="1" si="637"/>
        <v/>
      </c>
      <c r="I8135" t="str">
        <f t="shared" ca="1" si="638"/>
        <v/>
      </c>
      <c r="J8135" t="str">
        <f t="shared" ca="1" si="639"/>
        <v/>
      </c>
      <c r="K8135" t="str">
        <f t="shared" ca="1" si="639"/>
        <v/>
      </c>
      <c r="AA8135">
        <v>0</v>
      </c>
      <c r="AB8135">
        <v>18</v>
      </c>
      <c r="AC8135">
        <v>8</v>
      </c>
      <c r="AD8135">
        <v>5</v>
      </c>
      <c r="AE8135" t="s">
        <v>759</v>
      </c>
    </row>
    <row r="8136" spans="2:31" x14ac:dyDescent="0.2">
      <c r="B8136" t="str">
        <f ca="1">IF(ISNA(VLOOKUP(AA8136&amp;"_"&amp;AB8136&amp;"_"&amp;AC8136&amp;"_"&amp;AE8136,[1]挑战模式!$A:$AS,1,FALSE)),"",IF(VLOOKUP(AA8136&amp;"_"&amp;AB8136&amp;"_"&amp;AC8136&amp;"_"&amp;AE8136,[1]挑战模式!$A:$AS,14+AD8136,FALSE)="","","Monster_Season"&amp;AA8136&amp;"_Challenge"&amp;AB8136&amp;"_"&amp;AC8136&amp;"_"&amp;AD8136&amp;"_"&amp;AE8136))</f>
        <v/>
      </c>
      <c r="C8136" t="str">
        <f t="shared" ca="1" si="635"/>
        <v/>
      </c>
      <c r="E8136" t="str">
        <f ca="1">IF(B8136="","",VLOOKUP(AA8136&amp;"_"&amp;AB8136&amp;"_"&amp;AC8136&amp;"_"&amp;AE8136,[1]挑战模式!$A:$AS,26+AD8136,FALSE))</f>
        <v/>
      </c>
      <c r="F8136" t="str">
        <f ca="1">IF(B8136="","",VLOOKUP(VLOOKUP(AA8136&amp;"_"&amp;AB8136&amp;"_"&amp;AC8136&amp;"_"&amp;AE8136,[1]挑战模式!$A:$AS,14+AD8136,FALSE),[1]怪物!$B:$O,3,FALSE))</f>
        <v/>
      </c>
      <c r="G8136" t="str">
        <f t="shared" ca="1" si="636"/>
        <v/>
      </c>
      <c r="H8136" t="str">
        <f t="shared" ca="1" si="637"/>
        <v/>
      </c>
      <c r="I8136" t="str">
        <f t="shared" ca="1" si="638"/>
        <v/>
      </c>
      <c r="J8136" t="str">
        <f t="shared" ca="1" si="639"/>
        <v/>
      </c>
      <c r="K8136" t="str">
        <f t="shared" ca="1" si="639"/>
        <v/>
      </c>
      <c r="AA8136">
        <v>0</v>
      </c>
      <c r="AB8136">
        <v>18</v>
      </c>
      <c r="AC8136">
        <v>8</v>
      </c>
      <c r="AD8136">
        <v>6</v>
      </c>
      <c r="AE8136" t="s">
        <v>759</v>
      </c>
    </row>
    <row r="8137" spans="2:31" x14ac:dyDescent="0.2">
      <c r="B8137" t="str">
        <f ca="1">IF(ISNA(VLOOKUP(AA8137&amp;"_"&amp;AB8137&amp;"_"&amp;AC8137&amp;"_"&amp;AE8137,[1]挑战模式!$A:$AS,1,FALSE)),"",IF(VLOOKUP(AA8137&amp;"_"&amp;AB8137&amp;"_"&amp;AC8137&amp;"_"&amp;AE8137,[1]挑战模式!$A:$AS,14+AD8137,FALSE)="","","Monster_Season"&amp;AA8137&amp;"_Challenge"&amp;AB8137&amp;"_"&amp;AC8137&amp;"_"&amp;AD8137&amp;"_"&amp;AE8137))</f>
        <v/>
      </c>
      <c r="C8137" t="str">
        <f t="shared" ref="C8137:C8200" ca="1" si="640">IF(B8137="","",1)</f>
        <v/>
      </c>
      <c r="E8137" t="str">
        <f ca="1">IF(B8137="","",VLOOKUP(AA8137&amp;"_"&amp;AB8137&amp;"_"&amp;AC8137&amp;"_"&amp;AE8137,[1]挑战模式!$A:$AS,26+AD8137,FALSE))</f>
        <v/>
      </c>
      <c r="F8137" t="str">
        <f ca="1">IF(B8137="","",VLOOKUP(VLOOKUP(AA8137&amp;"_"&amp;AB8137&amp;"_"&amp;AC8137&amp;"_"&amp;AE8137,[1]挑战模式!$A:$AS,14+AD8137,FALSE),[1]怪物!$B:$O,3,FALSE))</f>
        <v/>
      </c>
      <c r="G8137" t="str">
        <f t="shared" ref="G8137:G8200" ca="1" si="641">IF(B8137="","",0)</f>
        <v/>
      </c>
      <c r="H8137" t="str">
        <f t="shared" ref="H8137:H8200" ca="1" si="642">IF(B8137="","",0)</f>
        <v/>
      </c>
      <c r="I8137" t="str">
        <f t="shared" ref="I8137:I8200" ca="1" si="643">IF(B8137="","",0)</f>
        <v/>
      </c>
      <c r="J8137" t="str">
        <f t="shared" ref="J8137:K8200" ca="1" si="644">IF(B8137="","",0)</f>
        <v/>
      </c>
      <c r="K8137" t="str">
        <f t="shared" ca="1" si="644"/>
        <v/>
      </c>
      <c r="AA8137">
        <v>0</v>
      </c>
      <c r="AB8137">
        <v>18</v>
      </c>
      <c r="AC8137">
        <v>9</v>
      </c>
      <c r="AD8137">
        <v>1</v>
      </c>
      <c r="AE8137" t="s">
        <v>759</v>
      </c>
    </row>
    <row r="8138" spans="2:31" x14ac:dyDescent="0.2">
      <c r="B8138" t="str">
        <f ca="1">IF(ISNA(VLOOKUP(AA8138&amp;"_"&amp;AB8138&amp;"_"&amp;AC8138&amp;"_"&amp;AE8138,[1]挑战模式!$A:$AS,1,FALSE)),"",IF(VLOOKUP(AA8138&amp;"_"&amp;AB8138&amp;"_"&amp;AC8138&amp;"_"&amp;AE8138,[1]挑战模式!$A:$AS,14+AD8138,FALSE)="","","Monster_Season"&amp;AA8138&amp;"_Challenge"&amp;AB8138&amp;"_"&amp;AC8138&amp;"_"&amp;AD8138&amp;"_"&amp;AE8138))</f>
        <v/>
      </c>
      <c r="C8138" t="str">
        <f t="shared" ca="1" si="640"/>
        <v/>
      </c>
      <c r="E8138" t="str">
        <f ca="1">IF(B8138="","",VLOOKUP(AA8138&amp;"_"&amp;AB8138&amp;"_"&amp;AC8138&amp;"_"&amp;AE8138,[1]挑战模式!$A:$AS,26+AD8138,FALSE))</f>
        <v/>
      </c>
      <c r="F8138" t="str">
        <f ca="1">IF(B8138="","",VLOOKUP(VLOOKUP(AA8138&amp;"_"&amp;AB8138&amp;"_"&amp;AC8138&amp;"_"&amp;AE8138,[1]挑战模式!$A:$AS,14+AD8138,FALSE),[1]怪物!$B:$O,3,FALSE))</f>
        <v/>
      </c>
      <c r="G8138" t="str">
        <f t="shared" ca="1" si="641"/>
        <v/>
      </c>
      <c r="H8138" t="str">
        <f t="shared" ca="1" si="642"/>
        <v/>
      </c>
      <c r="I8138" t="str">
        <f t="shared" ca="1" si="643"/>
        <v/>
      </c>
      <c r="J8138" t="str">
        <f t="shared" ca="1" si="644"/>
        <v/>
      </c>
      <c r="K8138" t="str">
        <f t="shared" ca="1" si="644"/>
        <v/>
      </c>
      <c r="AA8138">
        <v>0</v>
      </c>
      <c r="AB8138">
        <v>18</v>
      </c>
      <c r="AC8138">
        <v>9</v>
      </c>
      <c r="AD8138">
        <v>2</v>
      </c>
      <c r="AE8138" t="s">
        <v>759</v>
      </c>
    </row>
    <row r="8139" spans="2:31" x14ac:dyDescent="0.2">
      <c r="B8139" t="str">
        <f ca="1">IF(ISNA(VLOOKUP(AA8139&amp;"_"&amp;AB8139&amp;"_"&amp;AC8139&amp;"_"&amp;AE8139,[1]挑战模式!$A:$AS,1,FALSE)),"",IF(VLOOKUP(AA8139&amp;"_"&amp;AB8139&amp;"_"&amp;AC8139&amp;"_"&amp;AE8139,[1]挑战模式!$A:$AS,14+AD8139,FALSE)="","","Monster_Season"&amp;AA8139&amp;"_Challenge"&amp;AB8139&amp;"_"&amp;AC8139&amp;"_"&amp;AD8139&amp;"_"&amp;AE8139))</f>
        <v/>
      </c>
      <c r="C8139" t="str">
        <f t="shared" ca="1" si="640"/>
        <v/>
      </c>
      <c r="E8139" t="str">
        <f ca="1">IF(B8139="","",VLOOKUP(AA8139&amp;"_"&amp;AB8139&amp;"_"&amp;AC8139&amp;"_"&amp;AE8139,[1]挑战模式!$A:$AS,26+AD8139,FALSE))</f>
        <v/>
      </c>
      <c r="F8139" t="str">
        <f ca="1">IF(B8139="","",VLOOKUP(VLOOKUP(AA8139&amp;"_"&amp;AB8139&amp;"_"&amp;AC8139&amp;"_"&amp;AE8139,[1]挑战模式!$A:$AS,14+AD8139,FALSE),[1]怪物!$B:$O,3,FALSE))</f>
        <v/>
      </c>
      <c r="G8139" t="str">
        <f t="shared" ca="1" si="641"/>
        <v/>
      </c>
      <c r="H8139" t="str">
        <f t="shared" ca="1" si="642"/>
        <v/>
      </c>
      <c r="I8139" t="str">
        <f t="shared" ca="1" si="643"/>
        <v/>
      </c>
      <c r="J8139" t="str">
        <f t="shared" ca="1" si="644"/>
        <v/>
      </c>
      <c r="K8139" t="str">
        <f t="shared" ca="1" si="644"/>
        <v/>
      </c>
      <c r="AA8139">
        <v>0</v>
      </c>
      <c r="AB8139">
        <v>18</v>
      </c>
      <c r="AC8139">
        <v>9</v>
      </c>
      <c r="AD8139">
        <v>3</v>
      </c>
      <c r="AE8139" t="s">
        <v>759</v>
      </c>
    </row>
    <row r="8140" spans="2:31" x14ac:dyDescent="0.2">
      <c r="B8140" t="str">
        <f ca="1">IF(ISNA(VLOOKUP(AA8140&amp;"_"&amp;AB8140&amp;"_"&amp;AC8140&amp;"_"&amp;AE8140,[1]挑战模式!$A:$AS,1,FALSE)),"",IF(VLOOKUP(AA8140&amp;"_"&amp;AB8140&amp;"_"&amp;AC8140&amp;"_"&amp;AE8140,[1]挑战模式!$A:$AS,14+AD8140,FALSE)="","","Monster_Season"&amp;AA8140&amp;"_Challenge"&amp;AB8140&amp;"_"&amp;AC8140&amp;"_"&amp;AD8140&amp;"_"&amp;AE8140))</f>
        <v/>
      </c>
      <c r="C8140" t="str">
        <f t="shared" ca="1" si="640"/>
        <v/>
      </c>
      <c r="E8140" t="str">
        <f ca="1">IF(B8140="","",VLOOKUP(AA8140&amp;"_"&amp;AB8140&amp;"_"&amp;AC8140&amp;"_"&amp;AE8140,[1]挑战模式!$A:$AS,26+AD8140,FALSE))</f>
        <v/>
      </c>
      <c r="F8140" t="str">
        <f ca="1">IF(B8140="","",VLOOKUP(VLOOKUP(AA8140&amp;"_"&amp;AB8140&amp;"_"&amp;AC8140&amp;"_"&amp;AE8140,[1]挑战模式!$A:$AS,14+AD8140,FALSE),[1]怪物!$B:$O,3,FALSE))</f>
        <v/>
      </c>
      <c r="G8140" t="str">
        <f t="shared" ca="1" si="641"/>
        <v/>
      </c>
      <c r="H8140" t="str">
        <f t="shared" ca="1" si="642"/>
        <v/>
      </c>
      <c r="I8140" t="str">
        <f t="shared" ca="1" si="643"/>
        <v/>
      </c>
      <c r="J8140" t="str">
        <f t="shared" ca="1" si="644"/>
        <v/>
      </c>
      <c r="K8140" t="str">
        <f t="shared" ca="1" si="644"/>
        <v/>
      </c>
      <c r="AA8140">
        <v>0</v>
      </c>
      <c r="AB8140">
        <v>18</v>
      </c>
      <c r="AC8140">
        <v>9</v>
      </c>
      <c r="AD8140">
        <v>4</v>
      </c>
      <c r="AE8140" t="s">
        <v>759</v>
      </c>
    </row>
    <row r="8141" spans="2:31" x14ac:dyDescent="0.2">
      <c r="B8141" t="str">
        <f ca="1">IF(ISNA(VLOOKUP(AA8141&amp;"_"&amp;AB8141&amp;"_"&amp;AC8141&amp;"_"&amp;AE8141,[1]挑战模式!$A:$AS,1,FALSE)),"",IF(VLOOKUP(AA8141&amp;"_"&amp;AB8141&amp;"_"&amp;AC8141&amp;"_"&amp;AE8141,[1]挑战模式!$A:$AS,14+AD8141,FALSE)="","","Monster_Season"&amp;AA8141&amp;"_Challenge"&amp;AB8141&amp;"_"&amp;AC8141&amp;"_"&amp;AD8141&amp;"_"&amp;AE8141))</f>
        <v/>
      </c>
      <c r="C8141" t="str">
        <f t="shared" ca="1" si="640"/>
        <v/>
      </c>
      <c r="E8141" t="str">
        <f ca="1">IF(B8141="","",VLOOKUP(AA8141&amp;"_"&amp;AB8141&amp;"_"&amp;AC8141&amp;"_"&amp;AE8141,[1]挑战模式!$A:$AS,26+AD8141,FALSE))</f>
        <v/>
      </c>
      <c r="F8141" t="str">
        <f ca="1">IF(B8141="","",VLOOKUP(VLOOKUP(AA8141&amp;"_"&amp;AB8141&amp;"_"&amp;AC8141&amp;"_"&amp;AE8141,[1]挑战模式!$A:$AS,14+AD8141,FALSE),[1]怪物!$B:$O,3,FALSE))</f>
        <v/>
      </c>
      <c r="G8141" t="str">
        <f t="shared" ca="1" si="641"/>
        <v/>
      </c>
      <c r="H8141" t="str">
        <f t="shared" ca="1" si="642"/>
        <v/>
      </c>
      <c r="I8141" t="str">
        <f t="shared" ca="1" si="643"/>
        <v/>
      </c>
      <c r="J8141" t="str">
        <f t="shared" ca="1" si="644"/>
        <v/>
      </c>
      <c r="K8141" t="str">
        <f t="shared" ca="1" si="644"/>
        <v/>
      </c>
      <c r="AA8141">
        <v>0</v>
      </c>
      <c r="AB8141">
        <v>18</v>
      </c>
      <c r="AC8141">
        <v>9</v>
      </c>
      <c r="AD8141">
        <v>5</v>
      </c>
      <c r="AE8141" t="s">
        <v>759</v>
      </c>
    </row>
    <row r="8142" spans="2:31" x14ac:dyDescent="0.2">
      <c r="B8142" t="str">
        <f ca="1">IF(ISNA(VLOOKUP(AA8142&amp;"_"&amp;AB8142&amp;"_"&amp;AC8142&amp;"_"&amp;AE8142,[1]挑战模式!$A:$AS,1,FALSE)),"",IF(VLOOKUP(AA8142&amp;"_"&amp;AB8142&amp;"_"&amp;AC8142&amp;"_"&amp;AE8142,[1]挑战模式!$A:$AS,14+AD8142,FALSE)="","","Monster_Season"&amp;AA8142&amp;"_Challenge"&amp;AB8142&amp;"_"&amp;AC8142&amp;"_"&amp;AD8142&amp;"_"&amp;AE8142))</f>
        <v/>
      </c>
      <c r="C8142" t="str">
        <f t="shared" ca="1" si="640"/>
        <v/>
      </c>
      <c r="E8142" t="str">
        <f ca="1">IF(B8142="","",VLOOKUP(AA8142&amp;"_"&amp;AB8142&amp;"_"&amp;AC8142&amp;"_"&amp;AE8142,[1]挑战模式!$A:$AS,26+AD8142,FALSE))</f>
        <v/>
      </c>
      <c r="F8142" t="str">
        <f ca="1">IF(B8142="","",VLOOKUP(VLOOKUP(AA8142&amp;"_"&amp;AB8142&amp;"_"&amp;AC8142&amp;"_"&amp;AE8142,[1]挑战模式!$A:$AS,14+AD8142,FALSE),[1]怪物!$B:$O,3,FALSE))</f>
        <v/>
      </c>
      <c r="G8142" t="str">
        <f t="shared" ca="1" si="641"/>
        <v/>
      </c>
      <c r="H8142" t="str">
        <f t="shared" ca="1" si="642"/>
        <v/>
      </c>
      <c r="I8142" t="str">
        <f t="shared" ca="1" si="643"/>
        <v/>
      </c>
      <c r="J8142" t="str">
        <f t="shared" ca="1" si="644"/>
        <v/>
      </c>
      <c r="K8142" t="str">
        <f t="shared" ca="1" si="644"/>
        <v/>
      </c>
      <c r="AA8142">
        <v>0</v>
      </c>
      <c r="AB8142">
        <v>18</v>
      </c>
      <c r="AC8142">
        <v>10</v>
      </c>
      <c r="AD8142">
        <v>6</v>
      </c>
      <c r="AE8142" t="s">
        <v>759</v>
      </c>
    </row>
    <row r="8143" spans="2:31" x14ac:dyDescent="0.2">
      <c r="B8143" t="str">
        <f ca="1">IF(ISNA(VLOOKUP(AA8143&amp;"_"&amp;AB8143&amp;"_"&amp;AC8143&amp;"_"&amp;AE8143,[1]挑战模式!$A:$AS,1,FALSE)),"",IF(VLOOKUP(AA8143&amp;"_"&amp;AB8143&amp;"_"&amp;AC8143&amp;"_"&amp;AE8143,[1]挑战模式!$A:$AS,14+AD8143,FALSE)="","","Monster_Season"&amp;AA8143&amp;"_Challenge"&amp;AB8143&amp;"_"&amp;AC8143&amp;"_"&amp;AD8143&amp;"_"&amp;AE8143))</f>
        <v/>
      </c>
      <c r="C8143" t="str">
        <f t="shared" ca="1" si="640"/>
        <v/>
      </c>
      <c r="E8143" t="str">
        <f ca="1">IF(B8143="","",VLOOKUP(AA8143&amp;"_"&amp;AB8143&amp;"_"&amp;AC8143&amp;"_"&amp;AE8143,[1]挑战模式!$A:$AS,26+AD8143,FALSE))</f>
        <v/>
      </c>
      <c r="F8143" t="str">
        <f ca="1">IF(B8143="","",VLOOKUP(VLOOKUP(AA8143&amp;"_"&amp;AB8143&amp;"_"&amp;AC8143&amp;"_"&amp;AE8143,[1]挑战模式!$A:$AS,14+AD8143,FALSE),[1]怪物!$B:$O,3,FALSE))</f>
        <v/>
      </c>
      <c r="G8143" t="str">
        <f t="shared" ca="1" si="641"/>
        <v/>
      </c>
      <c r="H8143" t="str">
        <f t="shared" ca="1" si="642"/>
        <v/>
      </c>
      <c r="I8143" t="str">
        <f t="shared" ca="1" si="643"/>
        <v/>
      </c>
      <c r="J8143" t="str">
        <f t="shared" ca="1" si="644"/>
        <v/>
      </c>
      <c r="K8143" t="str">
        <f t="shared" ca="1" si="644"/>
        <v/>
      </c>
      <c r="AA8143">
        <v>0</v>
      </c>
      <c r="AB8143">
        <v>18</v>
      </c>
      <c r="AC8143">
        <v>10</v>
      </c>
      <c r="AD8143">
        <v>1</v>
      </c>
      <c r="AE8143" t="s">
        <v>759</v>
      </c>
    </row>
    <row r="8144" spans="2:31" x14ac:dyDescent="0.2">
      <c r="B8144" t="str">
        <f ca="1">IF(ISNA(VLOOKUP(AA8144&amp;"_"&amp;AB8144&amp;"_"&amp;AC8144&amp;"_"&amp;AE8144,[1]挑战模式!$A:$AS,1,FALSE)),"",IF(VLOOKUP(AA8144&amp;"_"&amp;AB8144&amp;"_"&amp;AC8144&amp;"_"&amp;AE8144,[1]挑战模式!$A:$AS,14+AD8144,FALSE)="","","Monster_Season"&amp;AA8144&amp;"_Challenge"&amp;AB8144&amp;"_"&amp;AC8144&amp;"_"&amp;AD8144&amp;"_"&amp;AE8144))</f>
        <v/>
      </c>
      <c r="C8144" t="str">
        <f t="shared" ca="1" si="640"/>
        <v/>
      </c>
      <c r="E8144" t="str">
        <f ca="1">IF(B8144="","",VLOOKUP(AA8144&amp;"_"&amp;AB8144&amp;"_"&amp;AC8144&amp;"_"&amp;AE8144,[1]挑战模式!$A:$AS,26+AD8144,FALSE))</f>
        <v/>
      </c>
      <c r="F8144" t="str">
        <f ca="1">IF(B8144="","",VLOOKUP(VLOOKUP(AA8144&amp;"_"&amp;AB8144&amp;"_"&amp;AC8144&amp;"_"&amp;AE8144,[1]挑战模式!$A:$AS,14+AD8144,FALSE),[1]怪物!$B:$O,3,FALSE))</f>
        <v/>
      </c>
      <c r="G8144" t="str">
        <f t="shared" ca="1" si="641"/>
        <v/>
      </c>
      <c r="H8144" t="str">
        <f t="shared" ca="1" si="642"/>
        <v/>
      </c>
      <c r="I8144" t="str">
        <f t="shared" ca="1" si="643"/>
        <v/>
      </c>
      <c r="J8144" t="str">
        <f t="shared" ca="1" si="644"/>
        <v/>
      </c>
      <c r="K8144" t="str">
        <f t="shared" ca="1" si="644"/>
        <v/>
      </c>
      <c r="AA8144">
        <v>0</v>
      </c>
      <c r="AB8144">
        <v>18</v>
      </c>
      <c r="AC8144">
        <v>10</v>
      </c>
      <c r="AD8144">
        <v>2</v>
      </c>
      <c r="AE8144" t="s">
        <v>759</v>
      </c>
    </row>
    <row r="8145" spans="2:31" x14ac:dyDescent="0.2">
      <c r="B8145" t="str">
        <f ca="1">IF(ISNA(VLOOKUP(AA8145&amp;"_"&amp;AB8145&amp;"_"&amp;AC8145&amp;"_"&amp;AE8145,[1]挑战模式!$A:$AS,1,FALSE)),"",IF(VLOOKUP(AA8145&amp;"_"&amp;AB8145&amp;"_"&amp;AC8145&amp;"_"&amp;AE8145,[1]挑战模式!$A:$AS,14+AD8145,FALSE)="","","Monster_Season"&amp;AA8145&amp;"_Challenge"&amp;AB8145&amp;"_"&amp;AC8145&amp;"_"&amp;AD8145&amp;"_"&amp;AE8145))</f>
        <v/>
      </c>
      <c r="C8145" t="str">
        <f t="shared" ca="1" si="640"/>
        <v/>
      </c>
      <c r="E8145" t="str">
        <f ca="1">IF(B8145="","",VLOOKUP(AA8145&amp;"_"&amp;AB8145&amp;"_"&amp;AC8145&amp;"_"&amp;AE8145,[1]挑战模式!$A:$AS,26+AD8145,FALSE))</f>
        <v/>
      </c>
      <c r="F8145" t="str">
        <f ca="1">IF(B8145="","",VLOOKUP(VLOOKUP(AA8145&amp;"_"&amp;AB8145&amp;"_"&amp;AC8145&amp;"_"&amp;AE8145,[1]挑战模式!$A:$AS,14+AD8145,FALSE),[1]怪物!$B:$O,3,FALSE))</f>
        <v/>
      </c>
      <c r="G8145" t="str">
        <f t="shared" ca="1" si="641"/>
        <v/>
      </c>
      <c r="H8145" t="str">
        <f t="shared" ca="1" si="642"/>
        <v/>
      </c>
      <c r="I8145" t="str">
        <f t="shared" ca="1" si="643"/>
        <v/>
      </c>
      <c r="J8145" t="str">
        <f t="shared" ca="1" si="644"/>
        <v/>
      </c>
      <c r="K8145" t="str">
        <f t="shared" ca="1" si="644"/>
        <v/>
      </c>
      <c r="AA8145">
        <v>0</v>
      </c>
      <c r="AB8145">
        <v>18</v>
      </c>
      <c r="AC8145">
        <v>10</v>
      </c>
      <c r="AD8145">
        <v>3</v>
      </c>
      <c r="AE8145" t="s">
        <v>759</v>
      </c>
    </row>
    <row r="8146" spans="2:31" x14ac:dyDescent="0.2">
      <c r="B8146" t="str">
        <f ca="1">IF(ISNA(VLOOKUP(AA8146&amp;"_"&amp;AB8146&amp;"_"&amp;AC8146&amp;"_"&amp;AE8146,[1]挑战模式!$A:$AS,1,FALSE)),"",IF(VLOOKUP(AA8146&amp;"_"&amp;AB8146&amp;"_"&amp;AC8146&amp;"_"&amp;AE8146,[1]挑战模式!$A:$AS,14+AD8146,FALSE)="","","Monster_Season"&amp;AA8146&amp;"_Challenge"&amp;AB8146&amp;"_"&amp;AC8146&amp;"_"&amp;AD8146&amp;"_"&amp;AE8146))</f>
        <v/>
      </c>
      <c r="C8146" t="str">
        <f t="shared" ca="1" si="640"/>
        <v/>
      </c>
      <c r="E8146" t="str">
        <f ca="1">IF(B8146="","",VLOOKUP(AA8146&amp;"_"&amp;AB8146&amp;"_"&amp;AC8146&amp;"_"&amp;AE8146,[1]挑战模式!$A:$AS,26+AD8146,FALSE))</f>
        <v/>
      </c>
      <c r="F8146" t="str">
        <f ca="1">IF(B8146="","",VLOOKUP(VLOOKUP(AA8146&amp;"_"&amp;AB8146&amp;"_"&amp;AC8146&amp;"_"&amp;AE8146,[1]挑战模式!$A:$AS,14+AD8146,FALSE),[1]怪物!$B:$O,3,FALSE))</f>
        <v/>
      </c>
      <c r="G8146" t="str">
        <f t="shared" ca="1" si="641"/>
        <v/>
      </c>
      <c r="H8146" t="str">
        <f t="shared" ca="1" si="642"/>
        <v/>
      </c>
      <c r="I8146" t="str">
        <f t="shared" ca="1" si="643"/>
        <v/>
      </c>
      <c r="J8146" t="str">
        <f t="shared" ca="1" si="644"/>
        <v/>
      </c>
      <c r="K8146" t="str">
        <f t="shared" ca="1" si="644"/>
        <v/>
      </c>
      <c r="AA8146">
        <v>0</v>
      </c>
      <c r="AB8146">
        <v>18</v>
      </c>
      <c r="AC8146">
        <v>10</v>
      </c>
      <c r="AD8146">
        <v>4</v>
      </c>
      <c r="AE8146" t="s">
        <v>759</v>
      </c>
    </row>
    <row r="8147" spans="2:31" x14ac:dyDescent="0.2">
      <c r="B8147" t="str">
        <f ca="1">IF(ISNA(VLOOKUP(AA8147&amp;"_"&amp;AB8147&amp;"_"&amp;AC8147&amp;"_"&amp;AE8147,[1]挑战模式!$A:$AS,1,FALSE)),"",IF(VLOOKUP(AA8147&amp;"_"&amp;AB8147&amp;"_"&amp;AC8147&amp;"_"&amp;AE8147,[1]挑战模式!$A:$AS,14+AD8147,FALSE)="","","Monster_Season"&amp;AA8147&amp;"_Challenge"&amp;AB8147&amp;"_"&amp;AC8147&amp;"_"&amp;AD8147&amp;"_"&amp;AE8147))</f>
        <v/>
      </c>
      <c r="C8147" t="str">
        <f t="shared" ca="1" si="640"/>
        <v/>
      </c>
      <c r="E8147" t="str">
        <f ca="1">IF(B8147="","",VLOOKUP(AA8147&amp;"_"&amp;AB8147&amp;"_"&amp;AC8147&amp;"_"&amp;AE8147,[1]挑战模式!$A:$AS,26+AD8147,FALSE))</f>
        <v/>
      </c>
      <c r="F8147" t="str">
        <f ca="1">IF(B8147="","",VLOOKUP(VLOOKUP(AA8147&amp;"_"&amp;AB8147&amp;"_"&amp;AC8147&amp;"_"&amp;AE8147,[1]挑战模式!$A:$AS,14+AD8147,FALSE),[1]怪物!$B:$O,3,FALSE))</f>
        <v/>
      </c>
      <c r="G8147" t="str">
        <f t="shared" ca="1" si="641"/>
        <v/>
      </c>
      <c r="H8147" t="str">
        <f t="shared" ca="1" si="642"/>
        <v/>
      </c>
      <c r="I8147" t="str">
        <f t="shared" ca="1" si="643"/>
        <v/>
      </c>
      <c r="J8147" t="str">
        <f t="shared" ca="1" si="644"/>
        <v/>
      </c>
      <c r="K8147" t="str">
        <f t="shared" ca="1" si="644"/>
        <v/>
      </c>
      <c r="AA8147">
        <v>0</v>
      </c>
      <c r="AB8147">
        <v>18</v>
      </c>
      <c r="AC8147">
        <v>10</v>
      </c>
      <c r="AD8147">
        <v>5</v>
      </c>
      <c r="AE8147" t="s">
        <v>759</v>
      </c>
    </row>
    <row r="8148" spans="2:31" x14ac:dyDescent="0.2">
      <c r="B8148" t="str">
        <f ca="1">IF(ISNA(VLOOKUP(AA8148&amp;"_"&amp;AB8148&amp;"_"&amp;AC8148&amp;"_"&amp;AE8148,[1]挑战模式!$A:$AS,1,FALSE)),"",IF(VLOOKUP(AA8148&amp;"_"&amp;AB8148&amp;"_"&amp;AC8148&amp;"_"&amp;AE8148,[1]挑战模式!$A:$AS,14+AD8148,FALSE)="","","Monster_Season"&amp;AA8148&amp;"_Challenge"&amp;AB8148&amp;"_"&amp;AC8148&amp;"_"&amp;AD8148&amp;"_"&amp;AE8148))</f>
        <v>Monster_Season0_Challenge19_1_1_Hell</v>
      </c>
      <c r="C8148">
        <f t="shared" ca="1" si="640"/>
        <v>1</v>
      </c>
      <c r="E8148">
        <f ca="1">IF(B8148="","",VLOOKUP(AA8148&amp;"_"&amp;AB8148&amp;"_"&amp;AC8148&amp;"_"&amp;AE8148,[1]挑战模式!$A:$AS,26+AD8148,FALSE))</f>
        <v>260</v>
      </c>
      <c r="F8148">
        <f ca="1">IF(B8148="","",VLOOKUP(VLOOKUP(AA8148&amp;"_"&amp;AB8148&amp;"_"&amp;AC8148&amp;"_"&amp;AE8148,[1]挑战模式!$A:$AS,14+AD8148,FALSE),[1]怪物!$B:$O,3,FALSE))</f>
        <v>1</v>
      </c>
      <c r="G8148">
        <f t="shared" ca="1" si="641"/>
        <v>0</v>
      </c>
      <c r="H8148">
        <f t="shared" ca="1" si="642"/>
        <v>0</v>
      </c>
      <c r="I8148">
        <f t="shared" ca="1" si="643"/>
        <v>0</v>
      </c>
      <c r="J8148">
        <f t="shared" ca="1" si="644"/>
        <v>0</v>
      </c>
      <c r="K8148">
        <f t="shared" ca="1" si="644"/>
        <v>0</v>
      </c>
      <c r="AA8148">
        <v>0</v>
      </c>
      <c r="AB8148">
        <v>19</v>
      </c>
      <c r="AC8148">
        <v>1</v>
      </c>
      <c r="AD8148">
        <v>1</v>
      </c>
      <c r="AE8148" t="s">
        <v>759</v>
      </c>
    </row>
    <row r="8149" spans="2:31" x14ac:dyDescent="0.2">
      <c r="B8149" t="str">
        <f ca="1">IF(ISNA(VLOOKUP(AA8149&amp;"_"&amp;AB8149&amp;"_"&amp;AC8149&amp;"_"&amp;AE8149,[1]挑战模式!$A:$AS,1,FALSE)),"",IF(VLOOKUP(AA8149&amp;"_"&amp;AB8149&amp;"_"&amp;AC8149&amp;"_"&amp;AE8149,[1]挑战模式!$A:$AS,14+AD8149,FALSE)="","","Monster_Season"&amp;AA8149&amp;"_Challenge"&amp;AB8149&amp;"_"&amp;AC8149&amp;"_"&amp;AD8149&amp;"_"&amp;AE8149))</f>
        <v/>
      </c>
      <c r="C8149" t="str">
        <f t="shared" ca="1" si="640"/>
        <v/>
      </c>
      <c r="E8149" t="str">
        <f ca="1">IF(B8149="","",VLOOKUP(AA8149&amp;"_"&amp;AB8149&amp;"_"&amp;AC8149&amp;"_"&amp;AE8149,[1]挑战模式!$A:$AS,26+AD8149,FALSE))</f>
        <v/>
      </c>
      <c r="F8149" t="str">
        <f ca="1">IF(B8149="","",VLOOKUP(VLOOKUP(AA8149&amp;"_"&amp;AB8149&amp;"_"&amp;AC8149&amp;"_"&amp;AE8149,[1]挑战模式!$A:$AS,14+AD8149,FALSE),[1]怪物!$B:$O,3,FALSE))</f>
        <v/>
      </c>
      <c r="G8149" t="str">
        <f t="shared" ca="1" si="641"/>
        <v/>
      </c>
      <c r="H8149" t="str">
        <f t="shared" ca="1" si="642"/>
        <v/>
      </c>
      <c r="I8149" t="str">
        <f t="shared" ca="1" si="643"/>
        <v/>
      </c>
      <c r="J8149" t="str">
        <f t="shared" ca="1" si="644"/>
        <v/>
      </c>
      <c r="K8149" t="str">
        <f t="shared" ca="1" si="644"/>
        <v/>
      </c>
      <c r="AA8149">
        <v>0</v>
      </c>
      <c r="AB8149">
        <v>19</v>
      </c>
      <c r="AC8149">
        <v>1</v>
      </c>
      <c r="AD8149">
        <v>2</v>
      </c>
      <c r="AE8149" t="s">
        <v>759</v>
      </c>
    </row>
    <row r="8150" spans="2:31" x14ac:dyDescent="0.2">
      <c r="B8150" t="str">
        <f ca="1">IF(ISNA(VLOOKUP(AA8150&amp;"_"&amp;AB8150&amp;"_"&amp;AC8150&amp;"_"&amp;AE8150,[1]挑战模式!$A:$AS,1,FALSE)),"",IF(VLOOKUP(AA8150&amp;"_"&amp;AB8150&amp;"_"&amp;AC8150&amp;"_"&amp;AE8150,[1]挑战模式!$A:$AS,14+AD8150,FALSE)="","","Monster_Season"&amp;AA8150&amp;"_Challenge"&amp;AB8150&amp;"_"&amp;AC8150&amp;"_"&amp;AD8150&amp;"_"&amp;AE8150))</f>
        <v/>
      </c>
      <c r="C8150" t="str">
        <f t="shared" ca="1" si="640"/>
        <v/>
      </c>
      <c r="E8150" t="str">
        <f ca="1">IF(B8150="","",VLOOKUP(AA8150&amp;"_"&amp;AB8150&amp;"_"&amp;AC8150&amp;"_"&amp;AE8150,[1]挑战模式!$A:$AS,26+AD8150,FALSE))</f>
        <v/>
      </c>
      <c r="F8150" t="str">
        <f ca="1">IF(B8150="","",VLOOKUP(VLOOKUP(AA8150&amp;"_"&amp;AB8150&amp;"_"&amp;AC8150&amp;"_"&amp;AE8150,[1]挑战模式!$A:$AS,14+AD8150,FALSE),[1]怪物!$B:$O,3,FALSE))</f>
        <v/>
      </c>
      <c r="G8150" t="str">
        <f t="shared" ca="1" si="641"/>
        <v/>
      </c>
      <c r="H8150" t="str">
        <f t="shared" ca="1" si="642"/>
        <v/>
      </c>
      <c r="I8150" t="str">
        <f t="shared" ca="1" si="643"/>
        <v/>
      </c>
      <c r="J8150" t="str">
        <f t="shared" ca="1" si="644"/>
        <v/>
      </c>
      <c r="K8150" t="str">
        <f t="shared" ca="1" si="644"/>
        <v/>
      </c>
      <c r="AA8150">
        <v>0</v>
      </c>
      <c r="AB8150">
        <v>19</v>
      </c>
      <c r="AC8150">
        <v>1</v>
      </c>
      <c r="AD8150">
        <v>3</v>
      </c>
      <c r="AE8150" t="s">
        <v>759</v>
      </c>
    </row>
    <row r="8151" spans="2:31" x14ac:dyDescent="0.2">
      <c r="B8151" t="str">
        <f ca="1">IF(ISNA(VLOOKUP(AA8151&amp;"_"&amp;AB8151&amp;"_"&amp;AC8151&amp;"_"&amp;AE8151,[1]挑战模式!$A:$AS,1,FALSE)),"",IF(VLOOKUP(AA8151&amp;"_"&amp;AB8151&amp;"_"&amp;AC8151&amp;"_"&amp;AE8151,[1]挑战模式!$A:$AS,14+AD8151,FALSE)="","","Monster_Season"&amp;AA8151&amp;"_Challenge"&amp;AB8151&amp;"_"&amp;AC8151&amp;"_"&amp;AD8151&amp;"_"&amp;AE8151))</f>
        <v/>
      </c>
      <c r="C8151" t="str">
        <f t="shared" ca="1" si="640"/>
        <v/>
      </c>
      <c r="E8151" t="str">
        <f ca="1">IF(B8151="","",VLOOKUP(AA8151&amp;"_"&amp;AB8151&amp;"_"&amp;AC8151&amp;"_"&amp;AE8151,[1]挑战模式!$A:$AS,26+AD8151,FALSE))</f>
        <v/>
      </c>
      <c r="F8151" t="str">
        <f ca="1">IF(B8151="","",VLOOKUP(VLOOKUP(AA8151&amp;"_"&amp;AB8151&amp;"_"&amp;AC8151&amp;"_"&amp;AE8151,[1]挑战模式!$A:$AS,14+AD8151,FALSE),[1]怪物!$B:$O,3,FALSE))</f>
        <v/>
      </c>
      <c r="G8151" t="str">
        <f t="shared" ca="1" si="641"/>
        <v/>
      </c>
      <c r="H8151" t="str">
        <f t="shared" ca="1" si="642"/>
        <v/>
      </c>
      <c r="I8151" t="str">
        <f t="shared" ca="1" si="643"/>
        <v/>
      </c>
      <c r="J8151" t="str">
        <f t="shared" ca="1" si="644"/>
        <v/>
      </c>
      <c r="K8151" t="str">
        <f t="shared" ca="1" si="644"/>
        <v/>
      </c>
      <c r="AA8151">
        <v>0</v>
      </c>
      <c r="AB8151">
        <v>19</v>
      </c>
      <c r="AC8151">
        <v>1</v>
      </c>
      <c r="AD8151">
        <v>4</v>
      </c>
      <c r="AE8151" t="s">
        <v>759</v>
      </c>
    </row>
    <row r="8152" spans="2:31" x14ac:dyDescent="0.2">
      <c r="B8152" t="str">
        <f ca="1">IF(ISNA(VLOOKUP(AA8152&amp;"_"&amp;AB8152&amp;"_"&amp;AC8152&amp;"_"&amp;AE8152,[1]挑战模式!$A:$AS,1,FALSE)),"",IF(VLOOKUP(AA8152&amp;"_"&amp;AB8152&amp;"_"&amp;AC8152&amp;"_"&amp;AE8152,[1]挑战模式!$A:$AS,14+AD8152,FALSE)="","","Monster_Season"&amp;AA8152&amp;"_Challenge"&amp;AB8152&amp;"_"&amp;AC8152&amp;"_"&amp;AD8152&amp;"_"&amp;AE8152))</f>
        <v/>
      </c>
      <c r="C8152" t="str">
        <f t="shared" ca="1" si="640"/>
        <v/>
      </c>
      <c r="E8152" t="str">
        <f ca="1">IF(B8152="","",VLOOKUP(AA8152&amp;"_"&amp;AB8152&amp;"_"&amp;AC8152&amp;"_"&amp;AE8152,[1]挑战模式!$A:$AS,26+AD8152,FALSE))</f>
        <v/>
      </c>
      <c r="F8152" t="str">
        <f ca="1">IF(B8152="","",VLOOKUP(VLOOKUP(AA8152&amp;"_"&amp;AB8152&amp;"_"&amp;AC8152&amp;"_"&amp;AE8152,[1]挑战模式!$A:$AS,14+AD8152,FALSE),[1]怪物!$B:$O,3,FALSE))</f>
        <v/>
      </c>
      <c r="G8152" t="str">
        <f t="shared" ca="1" si="641"/>
        <v/>
      </c>
      <c r="H8152" t="str">
        <f t="shared" ca="1" si="642"/>
        <v/>
      </c>
      <c r="I8152" t="str">
        <f t="shared" ca="1" si="643"/>
        <v/>
      </c>
      <c r="J8152" t="str">
        <f t="shared" ca="1" si="644"/>
        <v/>
      </c>
      <c r="K8152" t="str">
        <f t="shared" ca="1" si="644"/>
        <v/>
      </c>
      <c r="AA8152">
        <v>0</v>
      </c>
      <c r="AB8152">
        <v>19</v>
      </c>
      <c r="AC8152">
        <v>1</v>
      </c>
      <c r="AD8152">
        <v>5</v>
      </c>
      <c r="AE8152" t="s">
        <v>759</v>
      </c>
    </row>
    <row r="8153" spans="2:31" x14ac:dyDescent="0.2">
      <c r="B8153" t="str">
        <f ca="1">IF(ISNA(VLOOKUP(AA8153&amp;"_"&amp;AB8153&amp;"_"&amp;AC8153&amp;"_"&amp;AE8153,[1]挑战模式!$A:$AS,1,FALSE)),"",IF(VLOOKUP(AA8153&amp;"_"&amp;AB8153&amp;"_"&amp;AC8153&amp;"_"&amp;AE8153,[1]挑战模式!$A:$AS,14+AD8153,FALSE)="","","Monster_Season"&amp;AA8153&amp;"_Challenge"&amp;AB8153&amp;"_"&amp;AC8153&amp;"_"&amp;AD8153&amp;"_"&amp;AE8153))</f>
        <v/>
      </c>
      <c r="C8153" t="str">
        <f t="shared" ca="1" si="640"/>
        <v/>
      </c>
      <c r="E8153" t="str">
        <f ca="1">IF(B8153="","",VLOOKUP(AA8153&amp;"_"&amp;AB8153&amp;"_"&amp;AC8153&amp;"_"&amp;AE8153,[1]挑战模式!$A:$AS,26+AD8153,FALSE))</f>
        <v/>
      </c>
      <c r="F8153" t="str">
        <f ca="1">IF(B8153="","",VLOOKUP(VLOOKUP(AA8153&amp;"_"&amp;AB8153&amp;"_"&amp;AC8153&amp;"_"&amp;AE8153,[1]挑战模式!$A:$AS,14+AD8153,FALSE),[1]怪物!$B:$O,3,FALSE))</f>
        <v/>
      </c>
      <c r="G8153" t="str">
        <f t="shared" ca="1" si="641"/>
        <v/>
      </c>
      <c r="H8153" t="str">
        <f t="shared" ca="1" si="642"/>
        <v/>
      </c>
      <c r="I8153" t="str">
        <f t="shared" ca="1" si="643"/>
        <v/>
      </c>
      <c r="J8153" t="str">
        <f t="shared" ca="1" si="644"/>
        <v/>
      </c>
      <c r="K8153" t="str">
        <f t="shared" ca="1" si="644"/>
        <v/>
      </c>
      <c r="AA8153">
        <v>0</v>
      </c>
      <c r="AB8153">
        <v>19</v>
      </c>
      <c r="AC8153">
        <v>1</v>
      </c>
      <c r="AD8153">
        <v>6</v>
      </c>
      <c r="AE8153" t="s">
        <v>759</v>
      </c>
    </row>
    <row r="8154" spans="2:31" x14ac:dyDescent="0.2">
      <c r="B8154" t="str">
        <f ca="1">IF(ISNA(VLOOKUP(AA8154&amp;"_"&amp;AB8154&amp;"_"&amp;AC8154&amp;"_"&amp;AE8154,[1]挑战模式!$A:$AS,1,FALSE)),"",IF(VLOOKUP(AA8154&amp;"_"&amp;AB8154&amp;"_"&amp;AC8154&amp;"_"&amp;AE8154,[1]挑战模式!$A:$AS,14+AD8154,FALSE)="","","Monster_Season"&amp;AA8154&amp;"_Challenge"&amp;AB8154&amp;"_"&amp;AC8154&amp;"_"&amp;AD8154&amp;"_"&amp;AE8154))</f>
        <v>Monster_Season0_Challenge19_2_1_Hell</v>
      </c>
      <c r="C8154">
        <f t="shared" ca="1" si="640"/>
        <v>1</v>
      </c>
      <c r="E8154">
        <f ca="1">IF(B8154="","",VLOOKUP(AA8154&amp;"_"&amp;AB8154&amp;"_"&amp;AC8154&amp;"_"&amp;AE8154,[1]挑战模式!$A:$AS,26+AD8154,FALSE))</f>
        <v>447</v>
      </c>
      <c r="F8154">
        <f ca="1">IF(B8154="","",VLOOKUP(VLOOKUP(AA8154&amp;"_"&amp;AB8154&amp;"_"&amp;AC8154&amp;"_"&amp;AE8154,[1]挑战模式!$A:$AS,14+AD8154,FALSE),[1]怪物!$B:$O,3,FALSE))</f>
        <v>1</v>
      </c>
      <c r="G8154">
        <f t="shared" ca="1" si="641"/>
        <v>0</v>
      </c>
      <c r="H8154">
        <f t="shared" ca="1" si="642"/>
        <v>0</v>
      </c>
      <c r="I8154">
        <f t="shared" ca="1" si="643"/>
        <v>0</v>
      </c>
      <c r="J8154">
        <f t="shared" ca="1" si="644"/>
        <v>0</v>
      </c>
      <c r="K8154">
        <f t="shared" ca="1" si="644"/>
        <v>0</v>
      </c>
      <c r="AA8154">
        <v>0</v>
      </c>
      <c r="AB8154">
        <v>19</v>
      </c>
      <c r="AC8154">
        <v>2</v>
      </c>
      <c r="AD8154">
        <v>1</v>
      </c>
      <c r="AE8154" t="s">
        <v>759</v>
      </c>
    </row>
    <row r="8155" spans="2:31" x14ac:dyDescent="0.2">
      <c r="B8155" t="str">
        <f ca="1">IF(ISNA(VLOOKUP(AA8155&amp;"_"&amp;AB8155&amp;"_"&amp;AC8155&amp;"_"&amp;AE8155,[1]挑战模式!$A:$AS,1,FALSE)),"",IF(VLOOKUP(AA8155&amp;"_"&amp;AB8155&amp;"_"&amp;AC8155&amp;"_"&amp;AE8155,[1]挑战模式!$A:$AS,14+AD8155,FALSE)="","","Monster_Season"&amp;AA8155&amp;"_Challenge"&amp;AB8155&amp;"_"&amp;AC8155&amp;"_"&amp;AD8155&amp;"_"&amp;AE8155))</f>
        <v>Monster_Season0_Challenge19_2_2_Hell</v>
      </c>
      <c r="C8155">
        <f t="shared" ca="1" si="640"/>
        <v>1</v>
      </c>
      <c r="E8155">
        <f ca="1">IF(B8155="","",VLOOKUP(AA8155&amp;"_"&amp;AB8155&amp;"_"&amp;AC8155&amp;"_"&amp;AE8155,[1]挑战模式!$A:$AS,26+AD8155,FALSE))</f>
        <v>447</v>
      </c>
      <c r="F8155">
        <f ca="1">IF(B8155="","",VLOOKUP(VLOOKUP(AA8155&amp;"_"&amp;AB8155&amp;"_"&amp;AC8155&amp;"_"&amp;AE8155,[1]挑战模式!$A:$AS,14+AD8155,FALSE),[1]怪物!$B:$O,3,FALSE))</f>
        <v>1</v>
      </c>
      <c r="G8155">
        <f t="shared" ca="1" si="641"/>
        <v>0</v>
      </c>
      <c r="H8155">
        <f t="shared" ca="1" si="642"/>
        <v>0</v>
      </c>
      <c r="I8155">
        <f t="shared" ca="1" si="643"/>
        <v>0</v>
      </c>
      <c r="J8155">
        <f t="shared" ca="1" si="644"/>
        <v>0</v>
      </c>
      <c r="K8155">
        <f t="shared" ca="1" si="644"/>
        <v>0</v>
      </c>
      <c r="AA8155">
        <v>0</v>
      </c>
      <c r="AB8155">
        <v>19</v>
      </c>
      <c r="AC8155">
        <v>2</v>
      </c>
      <c r="AD8155">
        <v>2</v>
      </c>
      <c r="AE8155" t="s">
        <v>759</v>
      </c>
    </row>
    <row r="8156" spans="2:31" x14ac:dyDescent="0.2">
      <c r="B8156" t="str">
        <f ca="1">IF(ISNA(VLOOKUP(AA8156&amp;"_"&amp;AB8156&amp;"_"&amp;AC8156&amp;"_"&amp;AE8156,[1]挑战模式!$A:$AS,1,FALSE)),"",IF(VLOOKUP(AA8156&amp;"_"&amp;AB8156&amp;"_"&amp;AC8156&amp;"_"&amp;AE8156,[1]挑战模式!$A:$AS,14+AD8156,FALSE)="","","Monster_Season"&amp;AA8156&amp;"_Challenge"&amp;AB8156&amp;"_"&amp;AC8156&amp;"_"&amp;AD8156&amp;"_"&amp;AE8156))</f>
        <v/>
      </c>
      <c r="C8156" t="str">
        <f t="shared" ca="1" si="640"/>
        <v/>
      </c>
      <c r="E8156" t="str">
        <f ca="1">IF(B8156="","",VLOOKUP(AA8156&amp;"_"&amp;AB8156&amp;"_"&amp;AC8156&amp;"_"&amp;AE8156,[1]挑战模式!$A:$AS,26+AD8156,FALSE))</f>
        <v/>
      </c>
      <c r="F8156" t="str">
        <f ca="1">IF(B8156="","",VLOOKUP(VLOOKUP(AA8156&amp;"_"&amp;AB8156&amp;"_"&amp;AC8156&amp;"_"&amp;AE8156,[1]挑战模式!$A:$AS,14+AD8156,FALSE),[1]怪物!$B:$O,3,FALSE))</f>
        <v/>
      </c>
      <c r="G8156" t="str">
        <f t="shared" ca="1" si="641"/>
        <v/>
      </c>
      <c r="H8156" t="str">
        <f t="shared" ca="1" si="642"/>
        <v/>
      </c>
      <c r="I8156" t="str">
        <f t="shared" ca="1" si="643"/>
        <v/>
      </c>
      <c r="J8156" t="str">
        <f t="shared" ca="1" si="644"/>
        <v/>
      </c>
      <c r="K8156" t="str">
        <f t="shared" ca="1" si="644"/>
        <v/>
      </c>
      <c r="AA8156">
        <v>0</v>
      </c>
      <c r="AB8156">
        <v>19</v>
      </c>
      <c r="AC8156">
        <v>2</v>
      </c>
      <c r="AD8156">
        <v>3</v>
      </c>
      <c r="AE8156" t="s">
        <v>759</v>
      </c>
    </row>
    <row r="8157" spans="2:31" x14ac:dyDescent="0.2">
      <c r="B8157" t="str">
        <f ca="1">IF(ISNA(VLOOKUP(AA8157&amp;"_"&amp;AB8157&amp;"_"&amp;AC8157&amp;"_"&amp;AE8157,[1]挑战模式!$A:$AS,1,FALSE)),"",IF(VLOOKUP(AA8157&amp;"_"&amp;AB8157&amp;"_"&amp;AC8157&amp;"_"&amp;AE8157,[1]挑战模式!$A:$AS,14+AD8157,FALSE)="","","Monster_Season"&amp;AA8157&amp;"_Challenge"&amp;AB8157&amp;"_"&amp;AC8157&amp;"_"&amp;AD8157&amp;"_"&amp;AE8157))</f>
        <v/>
      </c>
      <c r="C8157" t="str">
        <f t="shared" ca="1" si="640"/>
        <v/>
      </c>
      <c r="E8157" t="str">
        <f ca="1">IF(B8157="","",VLOOKUP(AA8157&amp;"_"&amp;AB8157&amp;"_"&amp;AC8157&amp;"_"&amp;AE8157,[1]挑战模式!$A:$AS,26+AD8157,FALSE))</f>
        <v/>
      </c>
      <c r="F8157" t="str">
        <f ca="1">IF(B8157="","",VLOOKUP(VLOOKUP(AA8157&amp;"_"&amp;AB8157&amp;"_"&amp;AC8157&amp;"_"&amp;AE8157,[1]挑战模式!$A:$AS,14+AD8157,FALSE),[1]怪物!$B:$O,3,FALSE))</f>
        <v/>
      </c>
      <c r="G8157" t="str">
        <f t="shared" ca="1" si="641"/>
        <v/>
      </c>
      <c r="H8157" t="str">
        <f t="shared" ca="1" si="642"/>
        <v/>
      </c>
      <c r="I8157" t="str">
        <f t="shared" ca="1" si="643"/>
        <v/>
      </c>
      <c r="J8157" t="str">
        <f t="shared" ca="1" si="644"/>
        <v/>
      </c>
      <c r="K8157" t="str">
        <f t="shared" ca="1" si="644"/>
        <v/>
      </c>
      <c r="AA8157">
        <v>0</v>
      </c>
      <c r="AB8157">
        <v>19</v>
      </c>
      <c r="AC8157">
        <v>2</v>
      </c>
      <c r="AD8157">
        <v>4</v>
      </c>
      <c r="AE8157" t="s">
        <v>759</v>
      </c>
    </row>
    <row r="8158" spans="2:31" x14ac:dyDescent="0.2">
      <c r="B8158" t="str">
        <f ca="1">IF(ISNA(VLOOKUP(AA8158&amp;"_"&amp;AB8158&amp;"_"&amp;AC8158&amp;"_"&amp;AE8158,[1]挑战模式!$A:$AS,1,FALSE)),"",IF(VLOOKUP(AA8158&amp;"_"&amp;AB8158&amp;"_"&amp;AC8158&amp;"_"&amp;AE8158,[1]挑战模式!$A:$AS,14+AD8158,FALSE)="","","Monster_Season"&amp;AA8158&amp;"_Challenge"&amp;AB8158&amp;"_"&amp;AC8158&amp;"_"&amp;AD8158&amp;"_"&amp;AE8158))</f>
        <v/>
      </c>
      <c r="C8158" t="str">
        <f t="shared" ca="1" si="640"/>
        <v/>
      </c>
      <c r="E8158" t="str">
        <f ca="1">IF(B8158="","",VLOOKUP(AA8158&amp;"_"&amp;AB8158&amp;"_"&amp;AC8158&amp;"_"&amp;AE8158,[1]挑战模式!$A:$AS,26+AD8158,FALSE))</f>
        <v/>
      </c>
      <c r="F8158" t="str">
        <f ca="1">IF(B8158="","",VLOOKUP(VLOOKUP(AA8158&amp;"_"&amp;AB8158&amp;"_"&amp;AC8158&amp;"_"&amp;AE8158,[1]挑战模式!$A:$AS,14+AD8158,FALSE),[1]怪物!$B:$O,3,FALSE))</f>
        <v/>
      </c>
      <c r="G8158" t="str">
        <f t="shared" ca="1" si="641"/>
        <v/>
      </c>
      <c r="H8158" t="str">
        <f t="shared" ca="1" si="642"/>
        <v/>
      </c>
      <c r="I8158" t="str">
        <f t="shared" ca="1" si="643"/>
        <v/>
      </c>
      <c r="J8158" t="str">
        <f t="shared" ca="1" si="644"/>
        <v/>
      </c>
      <c r="K8158" t="str">
        <f t="shared" ca="1" si="644"/>
        <v/>
      </c>
      <c r="AA8158">
        <v>0</v>
      </c>
      <c r="AB8158">
        <v>19</v>
      </c>
      <c r="AC8158">
        <v>2</v>
      </c>
      <c r="AD8158">
        <v>5</v>
      </c>
      <c r="AE8158" t="s">
        <v>759</v>
      </c>
    </row>
    <row r="8159" spans="2:31" x14ac:dyDescent="0.2">
      <c r="B8159" t="str">
        <f ca="1">IF(ISNA(VLOOKUP(AA8159&amp;"_"&amp;AB8159&amp;"_"&amp;AC8159&amp;"_"&amp;AE8159,[1]挑战模式!$A:$AS,1,FALSE)),"",IF(VLOOKUP(AA8159&amp;"_"&amp;AB8159&amp;"_"&amp;AC8159&amp;"_"&amp;AE8159,[1]挑战模式!$A:$AS,14+AD8159,FALSE)="","","Monster_Season"&amp;AA8159&amp;"_Challenge"&amp;AB8159&amp;"_"&amp;AC8159&amp;"_"&amp;AD8159&amp;"_"&amp;AE8159))</f>
        <v/>
      </c>
      <c r="C8159" t="str">
        <f t="shared" ca="1" si="640"/>
        <v/>
      </c>
      <c r="E8159" t="str">
        <f ca="1">IF(B8159="","",VLOOKUP(AA8159&amp;"_"&amp;AB8159&amp;"_"&amp;AC8159&amp;"_"&amp;AE8159,[1]挑战模式!$A:$AS,26+AD8159,FALSE))</f>
        <v/>
      </c>
      <c r="F8159" t="str">
        <f ca="1">IF(B8159="","",VLOOKUP(VLOOKUP(AA8159&amp;"_"&amp;AB8159&amp;"_"&amp;AC8159&amp;"_"&amp;AE8159,[1]挑战模式!$A:$AS,14+AD8159,FALSE),[1]怪物!$B:$O,3,FALSE))</f>
        <v/>
      </c>
      <c r="G8159" t="str">
        <f t="shared" ca="1" si="641"/>
        <v/>
      </c>
      <c r="H8159" t="str">
        <f t="shared" ca="1" si="642"/>
        <v/>
      </c>
      <c r="I8159" t="str">
        <f t="shared" ca="1" si="643"/>
        <v/>
      </c>
      <c r="J8159" t="str">
        <f t="shared" ca="1" si="644"/>
        <v/>
      </c>
      <c r="K8159" t="str">
        <f t="shared" ca="1" si="644"/>
        <v/>
      </c>
      <c r="AA8159">
        <v>0</v>
      </c>
      <c r="AB8159">
        <v>19</v>
      </c>
      <c r="AC8159">
        <v>2</v>
      </c>
      <c r="AD8159">
        <v>6</v>
      </c>
      <c r="AE8159" t="s">
        <v>759</v>
      </c>
    </row>
    <row r="8160" spans="2:31" x14ac:dyDescent="0.2">
      <c r="B8160" t="str">
        <f ca="1">IF(ISNA(VLOOKUP(AA8160&amp;"_"&amp;AB8160&amp;"_"&amp;AC8160&amp;"_"&amp;AE8160,[1]挑战模式!$A:$AS,1,FALSE)),"",IF(VLOOKUP(AA8160&amp;"_"&amp;AB8160&amp;"_"&amp;AC8160&amp;"_"&amp;AE8160,[1]挑战模式!$A:$AS,14+AD8160,FALSE)="","","Monster_Season"&amp;AA8160&amp;"_Challenge"&amp;AB8160&amp;"_"&amp;AC8160&amp;"_"&amp;AD8160&amp;"_"&amp;AE8160))</f>
        <v>Monster_Season0_Challenge19_3_1_Hell</v>
      </c>
      <c r="C8160">
        <f t="shared" ca="1" si="640"/>
        <v>1</v>
      </c>
      <c r="E8160">
        <f ca="1">IF(B8160="","",VLOOKUP(AA8160&amp;"_"&amp;AB8160&amp;"_"&amp;AC8160&amp;"_"&amp;AE8160,[1]挑战模式!$A:$AS,26+AD8160,FALSE))</f>
        <v>1014</v>
      </c>
      <c r="F8160">
        <f ca="1">IF(B8160="","",VLOOKUP(VLOOKUP(AA8160&amp;"_"&amp;AB8160&amp;"_"&amp;AC8160&amp;"_"&amp;AE8160,[1]挑战模式!$A:$AS,14+AD8160,FALSE),[1]怪物!$B:$O,3,FALSE))</f>
        <v>1</v>
      </c>
      <c r="G8160">
        <f t="shared" ca="1" si="641"/>
        <v>0</v>
      </c>
      <c r="H8160">
        <f t="shared" ca="1" si="642"/>
        <v>0</v>
      </c>
      <c r="I8160">
        <f t="shared" ca="1" si="643"/>
        <v>0</v>
      </c>
      <c r="J8160">
        <f t="shared" ca="1" si="644"/>
        <v>0</v>
      </c>
      <c r="K8160">
        <f t="shared" ca="1" si="644"/>
        <v>0</v>
      </c>
      <c r="AA8160">
        <v>0</v>
      </c>
      <c r="AB8160">
        <v>19</v>
      </c>
      <c r="AC8160">
        <v>3</v>
      </c>
      <c r="AD8160">
        <v>1</v>
      </c>
      <c r="AE8160" t="s">
        <v>759</v>
      </c>
    </row>
    <row r="8161" spans="2:31" x14ac:dyDescent="0.2">
      <c r="B8161" t="str">
        <f ca="1">IF(ISNA(VLOOKUP(AA8161&amp;"_"&amp;AB8161&amp;"_"&amp;AC8161&amp;"_"&amp;AE8161,[1]挑战模式!$A:$AS,1,FALSE)),"",IF(VLOOKUP(AA8161&amp;"_"&amp;AB8161&amp;"_"&amp;AC8161&amp;"_"&amp;AE8161,[1]挑战模式!$A:$AS,14+AD8161,FALSE)="","","Monster_Season"&amp;AA8161&amp;"_Challenge"&amp;AB8161&amp;"_"&amp;AC8161&amp;"_"&amp;AD8161&amp;"_"&amp;AE8161))</f>
        <v>Monster_Season0_Challenge19_3_2_Hell</v>
      </c>
      <c r="C8161">
        <f t="shared" ca="1" si="640"/>
        <v>1</v>
      </c>
      <c r="E8161">
        <f ca="1">IF(B8161="","",VLOOKUP(AA8161&amp;"_"&amp;AB8161&amp;"_"&amp;AC8161&amp;"_"&amp;AE8161,[1]挑战模式!$A:$AS,26+AD8161,FALSE))</f>
        <v>254</v>
      </c>
      <c r="F8161">
        <f ca="1">IF(B8161="","",VLOOKUP(VLOOKUP(AA8161&amp;"_"&amp;AB8161&amp;"_"&amp;AC8161&amp;"_"&amp;AE8161,[1]挑战模式!$A:$AS,14+AD8161,FALSE),[1]怪物!$B:$O,3,FALSE))</f>
        <v>1</v>
      </c>
      <c r="G8161">
        <f t="shared" ca="1" si="641"/>
        <v>0</v>
      </c>
      <c r="H8161">
        <f t="shared" ca="1" si="642"/>
        <v>0</v>
      </c>
      <c r="I8161">
        <f t="shared" ca="1" si="643"/>
        <v>0</v>
      </c>
      <c r="J8161">
        <f t="shared" ca="1" si="644"/>
        <v>0</v>
      </c>
      <c r="K8161">
        <f t="shared" ca="1" si="644"/>
        <v>0</v>
      </c>
      <c r="AA8161">
        <v>0</v>
      </c>
      <c r="AB8161">
        <v>19</v>
      </c>
      <c r="AC8161">
        <v>3</v>
      </c>
      <c r="AD8161">
        <v>2</v>
      </c>
      <c r="AE8161" t="s">
        <v>759</v>
      </c>
    </row>
    <row r="8162" spans="2:31" x14ac:dyDescent="0.2">
      <c r="B8162" t="str">
        <f ca="1">IF(ISNA(VLOOKUP(AA8162&amp;"_"&amp;AB8162&amp;"_"&amp;AC8162&amp;"_"&amp;AE8162,[1]挑战模式!$A:$AS,1,FALSE)),"",IF(VLOOKUP(AA8162&amp;"_"&amp;AB8162&amp;"_"&amp;AC8162&amp;"_"&amp;AE8162,[1]挑战模式!$A:$AS,14+AD8162,FALSE)="","","Monster_Season"&amp;AA8162&amp;"_Challenge"&amp;AB8162&amp;"_"&amp;AC8162&amp;"_"&amp;AD8162&amp;"_"&amp;AE8162))</f>
        <v/>
      </c>
      <c r="C8162" t="str">
        <f t="shared" ca="1" si="640"/>
        <v/>
      </c>
      <c r="E8162" t="str">
        <f ca="1">IF(B8162="","",VLOOKUP(AA8162&amp;"_"&amp;AB8162&amp;"_"&amp;AC8162&amp;"_"&amp;AE8162,[1]挑战模式!$A:$AS,26+AD8162,FALSE))</f>
        <v/>
      </c>
      <c r="F8162" t="str">
        <f ca="1">IF(B8162="","",VLOOKUP(VLOOKUP(AA8162&amp;"_"&amp;AB8162&amp;"_"&amp;AC8162&amp;"_"&amp;AE8162,[1]挑战模式!$A:$AS,14+AD8162,FALSE),[1]怪物!$B:$O,3,FALSE))</f>
        <v/>
      </c>
      <c r="G8162" t="str">
        <f t="shared" ca="1" si="641"/>
        <v/>
      </c>
      <c r="H8162" t="str">
        <f t="shared" ca="1" si="642"/>
        <v/>
      </c>
      <c r="I8162" t="str">
        <f t="shared" ca="1" si="643"/>
        <v/>
      </c>
      <c r="J8162" t="str">
        <f t="shared" ca="1" si="644"/>
        <v/>
      </c>
      <c r="K8162" t="str">
        <f t="shared" ca="1" si="644"/>
        <v/>
      </c>
      <c r="AA8162">
        <v>0</v>
      </c>
      <c r="AB8162">
        <v>19</v>
      </c>
      <c r="AC8162">
        <v>3</v>
      </c>
      <c r="AD8162">
        <v>3</v>
      </c>
      <c r="AE8162" t="s">
        <v>759</v>
      </c>
    </row>
    <row r="8163" spans="2:31" x14ac:dyDescent="0.2">
      <c r="B8163" t="str">
        <f ca="1">IF(ISNA(VLOOKUP(AA8163&amp;"_"&amp;AB8163&amp;"_"&amp;AC8163&amp;"_"&amp;AE8163,[1]挑战模式!$A:$AS,1,FALSE)),"",IF(VLOOKUP(AA8163&amp;"_"&amp;AB8163&amp;"_"&amp;AC8163&amp;"_"&amp;AE8163,[1]挑战模式!$A:$AS,14+AD8163,FALSE)="","","Monster_Season"&amp;AA8163&amp;"_Challenge"&amp;AB8163&amp;"_"&amp;AC8163&amp;"_"&amp;AD8163&amp;"_"&amp;AE8163))</f>
        <v/>
      </c>
      <c r="C8163" t="str">
        <f t="shared" ca="1" si="640"/>
        <v/>
      </c>
      <c r="E8163" t="str">
        <f ca="1">IF(B8163="","",VLOOKUP(AA8163&amp;"_"&amp;AB8163&amp;"_"&amp;AC8163&amp;"_"&amp;AE8163,[1]挑战模式!$A:$AS,26+AD8163,FALSE))</f>
        <v/>
      </c>
      <c r="F8163" t="str">
        <f ca="1">IF(B8163="","",VLOOKUP(VLOOKUP(AA8163&amp;"_"&amp;AB8163&amp;"_"&amp;AC8163&amp;"_"&amp;AE8163,[1]挑战模式!$A:$AS,14+AD8163,FALSE),[1]怪物!$B:$O,3,FALSE))</f>
        <v/>
      </c>
      <c r="G8163" t="str">
        <f t="shared" ca="1" si="641"/>
        <v/>
      </c>
      <c r="H8163" t="str">
        <f t="shared" ca="1" si="642"/>
        <v/>
      </c>
      <c r="I8163" t="str">
        <f t="shared" ca="1" si="643"/>
        <v/>
      </c>
      <c r="J8163" t="str">
        <f t="shared" ca="1" si="644"/>
        <v/>
      </c>
      <c r="K8163" t="str">
        <f t="shared" ca="1" si="644"/>
        <v/>
      </c>
      <c r="AA8163">
        <v>0</v>
      </c>
      <c r="AB8163">
        <v>19</v>
      </c>
      <c r="AC8163">
        <v>3</v>
      </c>
      <c r="AD8163">
        <v>4</v>
      </c>
      <c r="AE8163" t="s">
        <v>759</v>
      </c>
    </row>
    <row r="8164" spans="2:31" x14ac:dyDescent="0.2">
      <c r="B8164" t="str">
        <f ca="1">IF(ISNA(VLOOKUP(AA8164&amp;"_"&amp;AB8164&amp;"_"&amp;AC8164&amp;"_"&amp;AE8164,[1]挑战模式!$A:$AS,1,FALSE)),"",IF(VLOOKUP(AA8164&amp;"_"&amp;AB8164&amp;"_"&amp;AC8164&amp;"_"&amp;AE8164,[1]挑战模式!$A:$AS,14+AD8164,FALSE)="","","Monster_Season"&amp;AA8164&amp;"_Challenge"&amp;AB8164&amp;"_"&amp;AC8164&amp;"_"&amp;AD8164&amp;"_"&amp;AE8164))</f>
        <v/>
      </c>
      <c r="C8164" t="str">
        <f t="shared" ca="1" si="640"/>
        <v/>
      </c>
      <c r="E8164" t="str">
        <f ca="1">IF(B8164="","",VLOOKUP(AA8164&amp;"_"&amp;AB8164&amp;"_"&amp;AC8164&amp;"_"&amp;AE8164,[1]挑战模式!$A:$AS,26+AD8164,FALSE))</f>
        <v/>
      </c>
      <c r="F8164" t="str">
        <f ca="1">IF(B8164="","",VLOOKUP(VLOOKUP(AA8164&amp;"_"&amp;AB8164&amp;"_"&amp;AC8164&amp;"_"&amp;AE8164,[1]挑战模式!$A:$AS,14+AD8164,FALSE),[1]怪物!$B:$O,3,FALSE))</f>
        <v/>
      </c>
      <c r="G8164" t="str">
        <f t="shared" ca="1" si="641"/>
        <v/>
      </c>
      <c r="H8164" t="str">
        <f t="shared" ca="1" si="642"/>
        <v/>
      </c>
      <c r="I8164" t="str">
        <f t="shared" ca="1" si="643"/>
        <v/>
      </c>
      <c r="J8164" t="str">
        <f t="shared" ca="1" si="644"/>
        <v/>
      </c>
      <c r="K8164" t="str">
        <f t="shared" ca="1" si="644"/>
        <v/>
      </c>
      <c r="AA8164">
        <v>0</v>
      </c>
      <c r="AB8164">
        <v>19</v>
      </c>
      <c r="AC8164">
        <v>3</v>
      </c>
      <c r="AD8164">
        <v>5</v>
      </c>
      <c r="AE8164" t="s">
        <v>759</v>
      </c>
    </row>
    <row r="8165" spans="2:31" x14ac:dyDescent="0.2">
      <c r="B8165" t="str">
        <f ca="1">IF(ISNA(VLOOKUP(AA8165&amp;"_"&amp;AB8165&amp;"_"&amp;AC8165&amp;"_"&amp;AE8165,[1]挑战模式!$A:$AS,1,FALSE)),"",IF(VLOOKUP(AA8165&amp;"_"&amp;AB8165&amp;"_"&amp;AC8165&amp;"_"&amp;AE8165,[1]挑战模式!$A:$AS,14+AD8165,FALSE)="","","Monster_Season"&amp;AA8165&amp;"_Challenge"&amp;AB8165&amp;"_"&amp;AC8165&amp;"_"&amp;AD8165&amp;"_"&amp;AE8165))</f>
        <v/>
      </c>
      <c r="C8165" t="str">
        <f t="shared" ca="1" si="640"/>
        <v/>
      </c>
      <c r="E8165" t="str">
        <f ca="1">IF(B8165="","",VLOOKUP(AA8165&amp;"_"&amp;AB8165&amp;"_"&amp;AC8165&amp;"_"&amp;AE8165,[1]挑战模式!$A:$AS,26+AD8165,FALSE))</f>
        <v/>
      </c>
      <c r="F8165" t="str">
        <f ca="1">IF(B8165="","",VLOOKUP(VLOOKUP(AA8165&amp;"_"&amp;AB8165&amp;"_"&amp;AC8165&amp;"_"&amp;AE8165,[1]挑战模式!$A:$AS,14+AD8165,FALSE),[1]怪物!$B:$O,3,FALSE))</f>
        <v/>
      </c>
      <c r="G8165" t="str">
        <f t="shared" ca="1" si="641"/>
        <v/>
      </c>
      <c r="H8165" t="str">
        <f t="shared" ca="1" si="642"/>
        <v/>
      </c>
      <c r="I8165" t="str">
        <f t="shared" ca="1" si="643"/>
        <v/>
      </c>
      <c r="J8165" t="str">
        <f t="shared" ca="1" si="644"/>
        <v/>
      </c>
      <c r="K8165" t="str">
        <f t="shared" ca="1" si="644"/>
        <v/>
      </c>
      <c r="AA8165">
        <v>0</v>
      </c>
      <c r="AB8165">
        <v>19</v>
      </c>
      <c r="AC8165">
        <v>3</v>
      </c>
      <c r="AD8165">
        <v>6</v>
      </c>
      <c r="AE8165" t="s">
        <v>759</v>
      </c>
    </row>
    <row r="8166" spans="2:31" x14ac:dyDescent="0.2">
      <c r="B8166" t="str">
        <f ca="1">IF(ISNA(VLOOKUP(AA8166&amp;"_"&amp;AB8166&amp;"_"&amp;AC8166&amp;"_"&amp;AE8166,[1]挑战模式!$A:$AS,1,FALSE)),"",IF(VLOOKUP(AA8166&amp;"_"&amp;AB8166&amp;"_"&amp;AC8166&amp;"_"&amp;AE8166,[1]挑战模式!$A:$AS,14+AD8166,FALSE)="","","Monster_Season"&amp;AA8166&amp;"_Challenge"&amp;AB8166&amp;"_"&amp;AC8166&amp;"_"&amp;AD8166&amp;"_"&amp;AE8166))</f>
        <v>Monster_Season0_Challenge19_4_1_Hell</v>
      </c>
      <c r="C8166">
        <f t="shared" ca="1" si="640"/>
        <v>1</v>
      </c>
      <c r="E8166">
        <f ca="1">IF(B8166="","",VLOOKUP(AA8166&amp;"_"&amp;AB8166&amp;"_"&amp;AC8166&amp;"_"&amp;AE8166,[1]挑战模式!$A:$AS,26+AD8166,FALSE))</f>
        <v>1171</v>
      </c>
      <c r="F8166">
        <f ca="1">IF(B8166="","",VLOOKUP(VLOOKUP(AA8166&amp;"_"&amp;AB8166&amp;"_"&amp;AC8166&amp;"_"&amp;AE8166,[1]挑战模式!$A:$AS,14+AD8166,FALSE),[1]怪物!$B:$O,3,FALSE))</f>
        <v>1</v>
      </c>
      <c r="G8166">
        <f t="shared" ca="1" si="641"/>
        <v>0</v>
      </c>
      <c r="H8166">
        <f t="shared" ca="1" si="642"/>
        <v>0</v>
      </c>
      <c r="I8166">
        <f t="shared" ca="1" si="643"/>
        <v>0</v>
      </c>
      <c r="J8166">
        <f t="shared" ca="1" si="644"/>
        <v>0</v>
      </c>
      <c r="K8166">
        <f t="shared" ca="1" si="644"/>
        <v>0</v>
      </c>
      <c r="AA8166">
        <v>0</v>
      </c>
      <c r="AB8166">
        <v>19</v>
      </c>
      <c r="AC8166">
        <v>4</v>
      </c>
      <c r="AD8166">
        <v>1</v>
      </c>
      <c r="AE8166" t="s">
        <v>759</v>
      </c>
    </row>
    <row r="8167" spans="2:31" x14ac:dyDescent="0.2">
      <c r="B8167" t="str">
        <f ca="1">IF(ISNA(VLOOKUP(AA8167&amp;"_"&amp;AB8167&amp;"_"&amp;AC8167&amp;"_"&amp;AE8167,[1]挑战模式!$A:$AS,1,FALSE)),"",IF(VLOOKUP(AA8167&amp;"_"&amp;AB8167&amp;"_"&amp;AC8167&amp;"_"&amp;AE8167,[1]挑战模式!$A:$AS,14+AD8167,FALSE)="","","Monster_Season"&amp;AA8167&amp;"_Challenge"&amp;AB8167&amp;"_"&amp;AC8167&amp;"_"&amp;AD8167&amp;"_"&amp;AE8167))</f>
        <v>Monster_Season0_Challenge19_4_2_Hell</v>
      </c>
      <c r="C8167">
        <f t="shared" ca="1" si="640"/>
        <v>1</v>
      </c>
      <c r="E8167">
        <f ca="1">IF(B8167="","",VLOOKUP(AA8167&amp;"_"&amp;AB8167&amp;"_"&amp;AC8167&amp;"_"&amp;AE8167,[1]挑战模式!$A:$AS,26+AD8167,FALSE))</f>
        <v>293</v>
      </c>
      <c r="F8167">
        <f ca="1">IF(B8167="","",VLOOKUP(VLOOKUP(AA8167&amp;"_"&amp;AB8167&amp;"_"&amp;AC8167&amp;"_"&amp;AE8167,[1]挑战模式!$A:$AS,14+AD8167,FALSE),[1]怪物!$B:$O,3,FALSE))</f>
        <v>1</v>
      </c>
      <c r="G8167">
        <f t="shared" ca="1" si="641"/>
        <v>0</v>
      </c>
      <c r="H8167">
        <f t="shared" ca="1" si="642"/>
        <v>0</v>
      </c>
      <c r="I8167">
        <f t="shared" ca="1" si="643"/>
        <v>0</v>
      </c>
      <c r="J8167">
        <f t="shared" ca="1" si="644"/>
        <v>0</v>
      </c>
      <c r="K8167">
        <f t="shared" ca="1" si="644"/>
        <v>0</v>
      </c>
      <c r="AA8167">
        <v>0</v>
      </c>
      <c r="AB8167">
        <v>19</v>
      </c>
      <c r="AC8167">
        <v>4</v>
      </c>
      <c r="AD8167">
        <v>2</v>
      </c>
      <c r="AE8167" t="s">
        <v>759</v>
      </c>
    </row>
    <row r="8168" spans="2:31" x14ac:dyDescent="0.2">
      <c r="B8168" t="str">
        <f ca="1">IF(ISNA(VLOOKUP(AA8168&amp;"_"&amp;AB8168&amp;"_"&amp;AC8168&amp;"_"&amp;AE8168,[1]挑战模式!$A:$AS,1,FALSE)),"",IF(VLOOKUP(AA8168&amp;"_"&amp;AB8168&amp;"_"&amp;AC8168&amp;"_"&amp;AE8168,[1]挑战模式!$A:$AS,14+AD8168,FALSE)="","","Monster_Season"&amp;AA8168&amp;"_Challenge"&amp;AB8168&amp;"_"&amp;AC8168&amp;"_"&amp;AD8168&amp;"_"&amp;AE8168))</f>
        <v>Monster_Season0_Challenge19_4_3_Hell</v>
      </c>
      <c r="C8168">
        <f t="shared" ca="1" si="640"/>
        <v>1</v>
      </c>
      <c r="E8168">
        <f ca="1">IF(B8168="","",VLOOKUP(AA8168&amp;"_"&amp;AB8168&amp;"_"&amp;AC8168&amp;"_"&amp;AE8168,[1]挑战模式!$A:$AS,26+AD8168,FALSE))</f>
        <v>1171</v>
      </c>
      <c r="F8168">
        <f ca="1">IF(B8168="","",VLOOKUP(VLOOKUP(AA8168&amp;"_"&amp;AB8168&amp;"_"&amp;AC8168&amp;"_"&amp;AE8168,[1]挑战模式!$A:$AS,14+AD8168,FALSE),[1]怪物!$B:$O,3,FALSE))</f>
        <v>1</v>
      </c>
      <c r="G8168">
        <f t="shared" ca="1" si="641"/>
        <v>0</v>
      </c>
      <c r="H8168">
        <f t="shared" ca="1" si="642"/>
        <v>0</v>
      </c>
      <c r="I8168">
        <f t="shared" ca="1" si="643"/>
        <v>0</v>
      </c>
      <c r="J8168">
        <f t="shared" ca="1" si="644"/>
        <v>0</v>
      </c>
      <c r="K8168">
        <f t="shared" ca="1" si="644"/>
        <v>0</v>
      </c>
      <c r="AA8168">
        <v>0</v>
      </c>
      <c r="AB8168">
        <v>19</v>
      </c>
      <c r="AC8168">
        <v>4</v>
      </c>
      <c r="AD8168">
        <v>3</v>
      </c>
      <c r="AE8168" t="s">
        <v>759</v>
      </c>
    </row>
    <row r="8169" spans="2:31" x14ac:dyDescent="0.2">
      <c r="B8169" t="str">
        <f ca="1">IF(ISNA(VLOOKUP(AA8169&amp;"_"&amp;AB8169&amp;"_"&amp;AC8169&amp;"_"&amp;AE8169,[1]挑战模式!$A:$AS,1,FALSE)),"",IF(VLOOKUP(AA8169&amp;"_"&amp;AB8169&amp;"_"&amp;AC8169&amp;"_"&amp;AE8169,[1]挑战模式!$A:$AS,14+AD8169,FALSE)="","","Monster_Season"&amp;AA8169&amp;"_Challenge"&amp;AB8169&amp;"_"&amp;AC8169&amp;"_"&amp;AD8169&amp;"_"&amp;AE8169))</f>
        <v/>
      </c>
      <c r="C8169" t="str">
        <f t="shared" ca="1" si="640"/>
        <v/>
      </c>
      <c r="E8169" t="str">
        <f ca="1">IF(B8169="","",VLOOKUP(AA8169&amp;"_"&amp;AB8169&amp;"_"&amp;AC8169&amp;"_"&amp;AE8169,[1]挑战模式!$A:$AS,26+AD8169,FALSE))</f>
        <v/>
      </c>
      <c r="F8169" t="str">
        <f ca="1">IF(B8169="","",VLOOKUP(VLOOKUP(AA8169&amp;"_"&amp;AB8169&amp;"_"&amp;AC8169&amp;"_"&amp;AE8169,[1]挑战模式!$A:$AS,14+AD8169,FALSE),[1]怪物!$B:$O,3,FALSE))</f>
        <v/>
      </c>
      <c r="G8169" t="str">
        <f t="shared" ca="1" si="641"/>
        <v/>
      </c>
      <c r="H8169" t="str">
        <f t="shared" ca="1" si="642"/>
        <v/>
      </c>
      <c r="I8169" t="str">
        <f t="shared" ca="1" si="643"/>
        <v/>
      </c>
      <c r="J8169" t="str">
        <f t="shared" ca="1" si="644"/>
        <v/>
      </c>
      <c r="K8169" t="str">
        <f t="shared" ca="1" si="644"/>
        <v/>
      </c>
      <c r="AA8169">
        <v>0</v>
      </c>
      <c r="AB8169">
        <v>19</v>
      </c>
      <c r="AC8169">
        <v>4</v>
      </c>
      <c r="AD8169">
        <v>4</v>
      </c>
      <c r="AE8169" t="s">
        <v>759</v>
      </c>
    </row>
    <row r="8170" spans="2:31" x14ac:dyDescent="0.2">
      <c r="B8170" t="str">
        <f ca="1">IF(ISNA(VLOOKUP(AA8170&amp;"_"&amp;AB8170&amp;"_"&amp;AC8170&amp;"_"&amp;AE8170,[1]挑战模式!$A:$AS,1,FALSE)),"",IF(VLOOKUP(AA8170&amp;"_"&amp;AB8170&amp;"_"&amp;AC8170&amp;"_"&amp;AE8170,[1]挑战模式!$A:$AS,14+AD8170,FALSE)="","","Monster_Season"&amp;AA8170&amp;"_Challenge"&amp;AB8170&amp;"_"&amp;AC8170&amp;"_"&amp;AD8170&amp;"_"&amp;AE8170))</f>
        <v/>
      </c>
      <c r="C8170" t="str">
        <f t="shared" ca="1" si="640"/>
        <v/>
      </c>
      <c r="E8170" t="str">
        <f ca="1">IF(B8170="","",VLOOKUP(AA8170&amp;"_"&amp;AB8170&amp;"_"&amp;AC8170&amp;"_"&amp;AE8170,[1]挑战模式!$A:$AS,26+AD8170,FALSE))</f>
        <v/>
      </c>
      <c r="F8170" t="str">
        <f ca="1">IF(B8170="","",VLOOKUP(VLOOKUP(AA8170&amp;"_"&amp;AB8170&amp;"_"&amp;AC8170&amp;"_"&amp;AE8170,[1]挑战模式!$A:$AS,14+AD8170,FALSE),[1]怪物!$B:$O,3,FALSE))</f>
        <v/>
      </c>
      <c r="G8170" t="str">
        <f t="shared" ca="1" si="641"/>
        <v/>
      </c>
      <c r="H8170" t="str">
        <f t="shared" ca="1" si="642"/>
        <v/>
      </c>
      <c r="I8170" t="str">
        <f t="shared" ca="1" si="643"/>
        <v/>
      </c>
      <c r="J8170" t="str">
        <f t="shared" ca="1" si="644"/>
        <v/>
      </c>
      <c r="K8170" t="str">
        <f t="shared" ca="1" si="644"/>
        <v/>
      </c>
      <c r="AA8170">
        <v>0</v>
      </c>
      <c r="AB8170">
        <v>19</v>
      </c>
      <c r="AC8170">
        <v>4</v>
      </c>
      <c r="AD8170">
        <v>5</v>
      </c>
      <c r="AE8170" t="s">
        <v>759</v>
      </c>
    </row>
    <row r="8171" spans="2:31" x14ac:dyDescent="0.2">
      <c r="B8171" t="str">
        <f ca="1">IF(ISNA(VLOOKUP(AA8171&amp;"_"&amp;AB8171&amp;"_"&amp;AC8171&amp;"_"&amp;AE8171,[1]挑战模式!$A:$AS,1,FALSE)),"",IF(VLOOKUP(AA8171&amp;"_"&amp;AB8171&amp;"_"&amp;AC8171&amp;"_"&amp;AE8171,[1]挑战模式!$A:$AS,14+AD8171,FALSE)="","","Monster_Season"&amp;AA8171&amp;"_Challenge"&amp;AB8171&amp;"_"&amp;AC8171&amp;"_"&amp;AD8171&amp;"_"&amp;AE8171))</f>
        <v/>
      </c>
      <c r="C8171" t="str">
        <f t="shared" ca="1" si="640"/>
        <v/>
      </c>
      <c r="E8171" t="str">
        <f ca="1">IF(B8171="","",VLOOKUP(AA8171&amp;"_"&amp;AB8171&amp;"_"&amp;AC8171&amp;"_"&amp;AE8171,[1]挑战模式!$A:$AS,26+AD8171,FALSE))</f>
        <v/>
      </c>
      <c r="F8171" t="str">
        <f ca="1">IF(B8171="","",VLOOKUP(VLOOKUP(AA8171&amp;"_"&amp;AB8171&amp;"_"&amp;AC8171&amp;"_"&amp;AE8171,[1]挑战模式!$A:$AS,14+AD8171,FALSE),[1]怪物!$B:$O,3,FALSE))</f>
        <v/>
      </c>
      <c r="G8171" t="str">
        <f t="shared" ca="1" si="641"/>
        <v/>
      </c>
      <c r="H8171" t="str">
        <f t="shared" ca="1" si="642"/>
        <v/>
      </c>
      <c r="I8171" t="str">
        <f t="shared" ca="1" si="643"/>
        <v/>
      </c>
      <c r="J8171" t="str">
        <f t="shared" ca="1" si="644"/>
        <v/>
      </c>
      <c r="K8171" t="str">
        <f t="shared" ca="1" si="644"/>
        <v/>
      </c>
      <c r="AA8171">
        <v>0</v>
      </c>
      <c r="AB8171">
        <v>19</v>
      </c>
      <c r="AC8171">
        <v>4</v>
      </c>
      <c r="AD8171">
        <v>6</v>
      </c>
      <c r="AE8171" t="s">
        <v>759</v>
      </c>
    </row>
    <row r="8172" spans="2:31" x14ac:dyDescent="0.2">
      <c r="B8172" t="str">
        <f ca="1">IF(ISNA(VLOOKUP(AA8172&amp;"_"&amp;AB8172&amp;"_"&amp;AC8172&amp;"_"&amp;AE8172,[1]挑战模式!$A:$AS,1,FALSE)),"",IF(VLOOKUP(AA8172&amp;"_"&amp;AB8172&amp;"_"&amp;AC8172&amp;"_"&amp;AE8172,[1]挑战模式!$A:$AS,14+AD8172,FALSE)="","","Monster_Season"&amp;AA8172&amp;"_Challenge"&amp;AB8172&amp;"_"&amp;AC8172&amp;"_"&amp;AD8172&amp;"_"&amp;AE8172))</f>
        <v>Monster_Season0_Challenge19_5_1_Hell</v>
      </c>
      <c r="C8172">
        <f t="shared" ca="1" si="640"/>
        <v>1</v>
      </c>
      <c r="E8172">
        <f ca="1">IF(B8172="","",VLOOKUP(AA8172&amp;"_"&amp;AB8172&amp;"_"&amp;AC8172&amp;"_"&amp;AE8172,[1]挑战模式!$A:$AS,26+AD8172,FALSE))</f>
        <v>346</v>
      </c>
      <c r="F8172">
        <f ca="1">IF(B8172="","",VLOOKUP(VLOOKUP(AA8172&amp;"_"&amp;AB8172&amp;"_"&amp;AC8172&amp;"_"&amp;AE8172,[1]挑战模式!$A:$AS,14+AD8172,FALSE),[1]怪物!$B:$O,3,FALSE))</f>
        <v>1</v>
      </c>
      <c r="G8172">
        <f t="shared" ca="1" si="641"/>
        <v>0</v>
      </c>
      <c r="H8172">
        <f t="shared" ca="1" si="642"/>
        <v>0</v>
      </c>
      <c r="I8172">
        <f t="shared" ca="1" si="643"/>
        <v>0</v>
      </c>
      <c r="J8172">
        <f t="shared" ca="1" si="644"/>
        <v>0</v>
      </c>
      <c r="K8172">
        <f t="shared" ca="1" si="644"/>
        <v>0</v>
      </c>
      <c r="AA8172">
        <v>0</v>
      </c>
      <c r="AB8172">
        <v>19</v>
      </c>
      <c r="AC8172">
        <v>5</v>
      </c>
      <c r="AD8172">
        <v>1</v>
      </c>
      <c r="AE8172" t="s">
        <v>759</v>
      </c>
    </row>
    <row r="8173" spans="2:31" x14ac:dyDescent="0.2">
      <c r="B8173" t="str">
        <f ca="1">IF(ISNA(VLOOKUP(AA8173&amp;"_"&amp;AB8173&amp;"_"&amp;AC8173&amp;"_"&amp;AE8173,[1]挑战模式!$A:$AS,1,FALSE)),"",IF(VLOOKUP(AA8173&amp;"_"&amp;AB8173&amp;"_"&amp;AC8173&amp;"_"&amp;AE8173,[1]挑战模式!$A:$AS,14+AD8173,FALSE)="","","Monster_Season"&amp;AA8173&amp;"_Challenge"&amp;AB8173&amp;"_"&amp;AC8173&amp;"_"&amp;AD8173&amp;"_"&amp;AE8173))</f>
        <v>Monster_Season0_Challenge19_5_2_Hell</v>
      </c>
      <c r="C8173">
        <f t="shared" ca="1" si="640"/>
        <v>1</v>
      </c>
      <c r="E8173">
        <f ca="1">IF(B8173="","",VLOOKUP(AA8173&amp;"_"&amp;AB8173&amp;"_"&amp;AC8173&amp;"_"&amp;AE8173,[1]挑战模式!$A:$AS,26+AD8173,FALSE))</f>
        <v>1386</v>
      </c>
      <c r="F8173">
        <f ca="1">IF(B8173="","",VLOOKUP(VLOOKUP(AA8173&amp;"_"&amp;AB8173&amp;"_"&amp;AC8173&amp;"_"&amp;AE8173,[1]挑战模式!$A:$AS,14+AD8173,FALSE),[1]怪物!$B:$O,3,FALSE))</f>
        <v>1</v>
      </c>
      <c r="G8173">
        <f t="shared" ca="1" si="641"/>
        <v>0</v>
      </c>
      <c r="H8173">
        <f t="shared" ca="1" si="642"/>
        <v>0</v>
      </c>
      <c r="I8173">
        <f t="shared" ca="1" si="643"/>
        <v>0</v>
      </c>
      <c r="J8173">
        <f t="shared" ca="1" si="644"/>
        <v>0</v>
      </c>
      <c r="K8173">
        <f t="shared" ca="1" si="644"/>
        <v>0</v>
      </c>
      <c r="AA8173">
        <v>0</v>
      </c>
      <c r="AB8173">
        <v>19</v>
      </c>
      <c r="AC8173">
        <v>5</v>
      </c>
      <c r="AD8173">
        <v>2</v>
      </c>
      <c r="AE8173" t="s">
        <v>759</v>
      </c>
    </row>
    <row r="8174" spans="2:31" x14ac:dyDescent="0.2">
      <c r="B8174" t="str">
        <f ca="1">IF(ISNA(VLOOKUP(AA8174&amp;"_"&amp;AB8174&amp;"_"&amp;AC8174&amp;"_"&amp;AE8174,[1]挑战模式!$A:$AS,1,FALSE)),"",IF(VLOOKUP(AA8174&amp;"_"&amp;AB8174&amp;"_"&amp;AC8174&amp;"_"&amp;AE8174,[1]挑战模式!$A:$AS,14+AD8174,FALSE)="","","Monster_Season"&amp;AA8174&amp;"_Challenge"&amp;AB8174&amp;"_"&amp;AC8174&amp;"_"&amp;AD8174&amp;"_"&amp;AE8174))</f>
        <v>Monster_Season0_Challenge19_5_3_Hell</v>
      </c>
      <c r="C8174">
        <f t="shared" ca="1" si="640"/>
        <v>1</v>
      </c>
      <c r="E8174">
        <f ca="1">IF(B8174="","",VLOOKUP(AA8174&amp;"_"&amp;AB8174&amp;"_"&amp;AC8174&amp;"_"&amp;AE8174,[1]挑战模式!$A:$AS,26+AD8174,FALSE))</f>
        <v>1386</v>
      </c>
      <c r="F8174">
        <f ca="1">IF(B8174="","",VLOOKUP(VLOOKUP(AA8174&amp;"_"&amp;AB8174&amp;"_"&amp;AC8174&amp;"_"&amp;AE8174,[1]挑战模式!$A:$AS,14+AD8174,FALSE),[1]怪物!$B:$O,3,FALSE))</f>
        <v>1</v>
      </c>
      <c r="G8174">
        <f t="shared" ca="1" si="641"/>
        <v>0</v>
      </c>
      <c r="H8174">
        <f t="shared" ca="1" si="642"/>
        <v>0</v>
      </c>
      <c r="I8174">
        <f t="shared" ca="1" si="643"/>
        <v>0</v>
      </c>
      <c r="J8174">
        <f t="shared" ca="1" si="644"/>
        <v>0</v>
      </c>
      <c r="K8174">
        <f t="shared" ca="1" si="644"/>
        <v>0</v>
      </c>
      <c r="AA8174">
        <v>0</v>
      </c>
      <c r="AB8174">
        <v>19</v>
      </c>
      <c r="AC8174">
        <v>5</v>
      </c>
      <c r="AD8174">
        <v>3</v>
      </c>
      <c r="AE8174" t="s">
        <v>759</v>
      </c>
    </row>
    <row r="8175" spans="2:31" x14ac:dyDescent="0.2">
      <c r="B8175" t="str">
        <f ca="1">IF(ISNA(VLOOKUP(AA8175&amp;"_"&amp;AB8175&amp;"_"&amp;AC8175&amp;"_"&amp;AE8175,[1]挑战模式!$A:$AS,1,FALSE)),"",IF(VLOOKUP(AA8175&amp;"_"&amp;AB8175&amp;"_"&amp;AC8175&amp;"_"&amp;AE8175,[1]挑战模式!$A:$AS,14+AD8175,FALSE)="","","Monster_Season"&amp;AA8175&amp;"_Challenge"&amp;AB8175&amp;"_"&amp;AC8175&amp;"_"&amp;AD8175&amp;"_"&amp;AE8175))</f>
        <v/>
      </c>
      <c r="C8175" t="str">
        <f t="shared" ca="1" si="640"/>
        <v/>
      </c>
      <c r="E8175" t="str">
        <f ca="1">IF(B8175="","",VLOOKUP(AA8175&amp;"_"&amp;AB8175&amp;"_"&amp;AC8175&amp;"_"&amp;AE8175,[1]挑战模式!$A:$AS,26+AD8175,FALSE))</f>
        <v/>
      </c>
      <c r="F8175" t="str">
        <f ca="1">IF(B8175="","",VLOOKUP(VLOOKUP(AA8175&amp;"_"&amp;AB8175&amp;"_"&amp;AC8175&amp;"_"&amp;AE8175,[1]挑战模式!$A:$AS,14+AD8175,FALSE),[1]怪物!$B:$O,3,FALSE))</f>
        <v/>
      </c>
      <c r="G8175" t="str">
        <f t="shared" ca="1" si="641"/>
        <v/>
      </c>
      <c r="H8175" t="str">
        <f t="shared" ca="1" si="642"/>
        <v/>
      </c>
      <c r="I8175" t="str">
        <f t="shared" ca="1" si="643"/>
        <v/>
      </c>
      <c r="J8175" t="str">
        <f t="shared" ca="1" si="644"/>
        <v/>
      </c>
      <c r="K8175" t="str">
        <f t="shared" ca="1" si="644"/>
        <v/>
      </c>
      <c r="AA8175">
        <v>0</v>
      </c>
      <c r="AB8175">
        <v>19</v>
      </c>
      <c r="AC8175">
        <v>5</v>
      </c>
      <c r="AD8175">
        <v>4</v>
      </c>
      <c r="AE8175" t="s">
        <v>759</v>
      </c>
    </row>
    <row r="8176" spans="2:31" x14ac:dyDescent="0.2">
      <c r="B8176" t="str">
        <f ca="1">IF(ISNA(VLOOKUP(AA8176&amp;"_"&amp;AB8176&amp;"_"&amp;AC8176&amp;"_"&amp;AE8176,[1]挑战模式!$A:$AS,1,FALSE)),"",IF(VLOOKUP(AA8176&amp;"_"&amp;AB8176&amp;"_"&amp;AC8176&amp;"_"&amp;AE8176,[1]挑战模式!$A:$AS,14+AD8176,FALSE)="","","Monster_Season"&amp;AA8176&amp;"_Challenge"&amp;AB8176&amp;"_"&amp;AC8176&amp;"_"&amp;AD8176&amp;"_"&amp;AE8176))</f>
        <v/>
      </c>
      <c r="C8176" t="str">
        <f t="shared" ca="1" si="640"/>
        <v/>
      </c>
      <c r="E8176" t="str">
        <f ca="1">IF(B8176="","",VLOOKUP(AA8176&amp;"_"&amp;AB8176&amp;"_"&amp;AC8176&amp;"_"&amp;AE8176,[1]挑战模式!$A:$AS,26+AD8176,FALSE))</f>
        <v/>
      </c>
      <c r="F8176" t="str">
        <f ca="1">IF(B8176="","",VLOOKUP(VLOOKUP(AA8176&amp;"_"&amp;AB8176&amp;"_"&amp;AC8176&amp;"_"&amp;AE8176,[1]挑战模式!$A:$AS,14+AD8176,FALSE),[1]怪物!$B:$O,3,FALSE))</f>
        <v/>
      </c>
      <c r="G8176" t="str">
        <f t="shared" ca="1" si="641"/>
        <v/>
      </c>
      <c r="H8176" t="str">
        <f t="shared" ca="1" si="642"/>
        <v/>
      </c>
      <c r="I8176" t="str">
        <f t="shared" ca="1" si="643"/>
        <v/>
      </c>
      <c r="J8176" t="str">
        <f t="shared" ca="1" si="644"/>
        <v/>
      </c>
      <c r="K8176" t="str">
        <f t="shared" ca="1" si="644"/>
        <v/>
      </c>
      <c r="AA8176">
        <v>0</v>
      </c>
      <c r="AB8176">
        <v>19</v>
      </c>
      <c r="AC8176">
        <v>5</v>
      </c>
      <c r="AD8176">
        <v>5</v>
      </c>
      <c r="AE8176" t="s">
        <v>759</v>
      </c>
    </row>
    <row r="8177" spans="2:31" x14ac:dyDescent="0.2">
      <c r="B8177" t="str">
        <f ca="1">IF(ISNA(VLOOKUP(AA8177&amp;"_"&amp;AB8177&amp;"_"&amp;AC8177&amp;"_"&amp;AE8177,[1]挑战模式!$A:$AS,1,FALSE)),"",IF(VLOOKUP(AA8177&amp;"_"&amp;AB8177&amp;"_"&amp;AC8177&amp;"_"&amp;AE8177,[1]挑战模式!$A:$AS,14+AD8177,FALSE)="","","Monster_Season"&amp;AA8177&amp;"_Challenge"&amp;AB8177&amp;"_"&amp;AC8177&amp;"_"&amp;AD8177&amp;"_"&amp;AE8177))</f>
        <v/>
      </c>
      <c r="C8177" t="str">
        <f t="shared" ca="1" si="640"/>
        <v/>
      </c>
      <c r="E8177" t="str">
        <f ca="1">IF(B8177="","",VLOOKUP(AA8177&amp;"_"&amp;AB8177&amp;"_"&amp;AC8177&amp;"_"&amp;AE8177,[1]挑战模式!$A:$AS,26+AD8177,FALSE))</f>
        <v/>
      </c>
      <c r="F8177" t="str">
        <f ca="1">IF(B8177="","",VLOOKUP(VLOOKUP(AA8177&amp;"_"&amp;AB8177&amp;"_"&amp;AC8177&amp;"_"&amp;AE8177,[1]挑战模式!$A:$AS,14+AD8177,FALSE),[1]怪物!$B:$O,3,FALSE))</f>
        <v/>
      </c>
      <c r="G8177" t="str">
        <f t="shared" ca="1" si="641"/>
        <v/>
      </c>
      <c r="H8177" t="str">
        <f t="shared" ca="1" si="642"/>
        <v/>
      </c>
      <c r="I8177" t="str">
        <f t="shared" ca="1" si="643"/>
        <v/>
      </c>
      <c r="J8177" t="str">
        <f t="shared" ca="1" si="644"/>
        <v/>
      </c>
      <c r="K8177" t="str">
        <f t="shared" ca="1" si="644"/>
        <v/>
      </c>
      <c r="AA8177">
        <v>0</v>
      </c>
      <c r="AB8177">
        <v>19</v>
      </c>
      <c r="AC8177">
        <v>5</v>
      </c>
      <c r="AD8177">
        <v>6</v>
      </c>
      <c r="AE8177" t="s">
        <v>759</v>
      </c>
    </row>
    <row r="8178" spans="2:31" x14ac:dyDescent="0.2">
      <c r="B8178" t="str">
        <f ca="1">IF(ISNA(VLOOKUP(AA8178&amp;"_"&amp;AB8178&amp;"_"&amp;AC8178&amp;"_"&amp;AE8178,[1]挑战模式!$A:$AS,1,FALSE)),"",IF(VLOOKUP(AA8178&amp;"_"&amp;AB8178&amp;"_"&amp;AC8178&amp;"_"&amp;AE8178,[1]挑战模式!$A:$AS,14+AD8178,FALSE)="","","Monster_Season"&amp;AA8178&amp;"_Challenge"&amp;AB8178&amp;"_"&amp;AC8178&amp;"_"&amp;AD8178&amp;"_"&amp;AE8178))</f>
        <v>Monster_Season0_Challenge19_6_1_Hell</v>
      </c>
      <c r="C8178">
        <f t="shared" ca="1" si="640"/>
        <v>1</v>
      </c>
      <c r="E8178">
        <f ca="1">IF(B8178="","",VLOOKUP(AA8178&amp;"_"&amp;AB8178&amp;"_"&amp;AC8178&amp;"_"&amp;AE8178,[1]挑战模式!$A:$AS,26+AD8178,FALSE))</f>
        <v>1320</v>
      </c>
      <c r="F8178">
        <f ca="1">IF(B8178="","",VLOOKUP(VLOOKUP(AA8178&amp;"_"&amp;AB8178&amp;"_"&amp;AC8178&amp;"_"&amp;AE8178,[1]挑战模式!$A:$AS,14+AD8178,FALSE),[1]怪物!$B:$O,3,FALSE))</f>
        <v>1</v>
      </c>
      <c r="G8178">
        <f t="shared" ca="1" si="641"/>
        <v>0</v>
      </c>
      <c r="H8178">
        <f t="shared" ca="1" si="642"/>
        <v>0</v>
      </c>
      <c r="I8178">
        <f t="shared" ca="1" si="643"/>
        <v>0</v>
      </c>
      <c r="J8178">
        <f t="shared" ca="1" si="644"/>
        <v>0</v>
      </c>
      <c r="K8178">
        <f t="shared" ca="1" si="644"/>
        <v>0</v>
      </c>
      <c r="AA8178">
        <v>0</v>
      </c>
      <c r="AB8178">
        <v>19</v>
      </c>
      <c r="AC8178">
        <v>6</v>
      </c>
      <c r="AD8178">
        <v>1</v>
      </c>
      <c r="AE8178" t="s">
        <v>759</v>
      </c>
    </row>
    <row r="8179" spans="2:31" x14ac:dyDescent="0.2">
      <c r="B8179" t="str">
        <f ca="1">IF(ISNA(VLOOKUP(AA8179&amp;"_"&amp;AB8179&amp;"_"&amp;AC8179&amp;"_"&amp;AE8179,[1]挑战模式!$A:$AS,1,FALSE)),"",IF(VLOOKUP(AA8179&amp;"_"&amp;AB8179&amp;"_"&amp;AC8179&amp;"_"&amp;AE8179,[1]挑战模式!$A:$AS,14+AD8179,FALSE)="","","Monster_Season"&amp;AA8179&amp;"_Challenge"&amp;AB8179&amp;"_"&amp;AC8179&amp;"_"&amp;AD8179&amp;"_"&amp;AE8179))</f>
        <v>Monster_Season0_Challenge19_6_2_Hell</v>
      </c>
      <c r="C8179">
        <f t="shared" ca="1" si="640"/>
        <v>1</v>
      </c>
      <c r="E8179">
        <f ca="1">IF(B8179="","",VLOOKUP(AA8179&amp;"_"&amp;AB8179&amp;"_"&amp;AC8179&amp;"_"&amp;AE8179,[1]挑战模式!$A:$AS,26+AD8179,FALSE))</f>
        <v>330</v>
      </c>
      <c r="F8179">
        <f ca="1">IF(B8179="","",VLOOKUP(VLOOKUP(AA8179&amp;"_"&amp;AB8179&amp;"_"&amp;AC8179&amp;"_"&amp;AE8179,[1]挑战模式!$A:$AS,14+AD8179,FALSE),[1]怪物!$B:$O,3,FALSE))</f>
        <v>1</v>
      </c>
      <c r="G8179">
        <f t="shared" ca="1" si="641"/>
        <v>0</v>
      </c>
      <c r="H8179">
        <f t="shared" ca="1" si="642"/>
        <v>0</v>
      </c>
      <c r="I8179">
        <f t="shared" ca="1" si="643"/>
        <v>0</v>
      </c>
      <c r="J8179">
        <f t="shared" ca="1" si="644"/>
        <v>0</v>
      </c>
      <c r="K8179">
        <f t="shared" ca="1" si="644"/>
        <v>0</v>
      </c>
      <c r="AA8179">
        <v>0</v>
      </c>
      <c r="AB8179">
        <v>19</v>
      </c>
      <c r="AC8179">
        <v>6</v>
      </c>
      <c r="AD8179">
        <v>2</v>
      </c>
      <c r="AE8179" t="s">
        <v>759</v>
      </c>
    </row>
    <row r="8180" spans="2:31" x14ac:dyDescent="0.2">
      <c r="B8180" t="str">
        <f ca="1">IF(ISNA(VLOOKUP(AA8180&amp;"_"&amp;AB8180&amp;"_"&amp;AC8180&amp;"_"&amp;AE8180,[1]挑战模式!$A:$AS,1,FALSE)),"",IF(VLOOKUP(AA8180&amp;"_"&amp;AB8180&amp;"_"&amp;AC8180&amp;"_"&amp;AE8180,[1]挑战模式!$A:$AS,14+AD8180,FALSE)="","","Monster_Season"&amp;AA8180&amp;"_Challenge"&amp;AB8180&amp;"_"&amp;AC8180&amp;"_"&amp;AD8180&amp;"_"&amp;AE8180))</f>
        <v>Monster_Season0_Challenge19_6_3_Hell</v>
      </c>
      <c r="C8180">
        <f t="shared" ca="1" si="640"/>
        <v>1</v>
      </c>
      <c r="E8180">
        <f ca="1">IF(B8180="","",VLOOKUP(AA8180&amp;"_"&amp;AB8180&amp;"_"&amp;AC8180&amp;"_"&amp;AE8180,[1]挑战模式!$A:$AS,26+AD8180,FALSE))</f>
        <v>1320</v>
      </c>
      <c r="F8180">
        <f ca="1">IF(B8180="","",VLOOKUP(VLOOKUP(AA8180&amp;"_"&amp;AB8180&amp;"_"&amp;AC8180&amp;"_"&amp;AE8180,[1]挑战模式!$A:$AS,14+AD8180,FALSE),[1]怪物!$B:$O,3,FALSE))</f>
        <v>1</v>
      </c>
      <c r="G8180">
        <f t="shared" ca="1" si="641"/>
        <v>0</v>
      </c>
      <c r="H8180">
        <f t="shared" ca="1" si="642"/>
        <v>0</v>
      </c>
      <c r="I8180">
        <f t="shared" ca="1" si="643"/>
        <v>0</v>
      </c>
      <c r="J8180">
        <f t="shared" ca="1" si="644"/>
        <v>0</v>
      </c>
      <c r="K8180">
        <f t="shared" ca="1" si="644"/>
        <v>0</v>
      </c>
      <c r="AA8180">
        <v>0</v>
      </c>
      <c r="AB8180">
        <v>19</v>
      </c>
      <c r="AC8180">
        <v>6</v>
      </c>
      <c r="AD8180">
        <v>3</v>
      </c>
      <c r="AE8180" t="s">
        <v>759</v>
      </c>
    </row>
    <row r="8181" spans="2:31" x14ac:dyDescent="0.2">
      <c r="B8181" t="str">
        <f ca="1">IF(ISNA(VLOOKUP(AA8181&amp;"_"&amp;AB8181&amp;"_"&amp;AC8181&amp;"_"&amp;AE8181,[1]挑战模式!$A:$AS,1,FALSE)),"",IF(VLOOKUP(AA8181&amp;"_"&amp;AB8181&amp;"_"&amp;AC8181&amp;"_"&amp;AE8181,[1]挑战模式!$A:$AS,14+AD8181,FALSE)="","","Monster_Season"&amp;AA8181&amp;"_Challenge"&amp;AB8181&amp;"_"&amp;AC8181&amp;"_"&amp;AD8181&amp;"_"&amp;AE8181))</f>
        <v>Monster_Season0_Challenge19_6_4_Hell</v>
      </c>
      <c r="C8181">
        <f t="shared" ca="1" si="640"/>
        <v>1</v>
      </c>
      <c r="E8181">
        <f ca="1">IF(B8181="","",VLOOKUP(AA8181&amp;"_"&amp;AB8181&amp;"_"&amp;AC8181&amp;"_"&amp;AE8181,[1]挑战模式!$A:$AS,26+AD8181,FALSE))</f>
        <v>1320</v>
      </c>
      <c r="F8181">
        <f ca="1">IF(B8181="","",VLOOKUP(VLOOKUP(AA8181&amp;"_"&amp;AB8181&amp;"_"&amp;AC8181&amp;"_"&amp;AE8181,[1]挑战模式!$A:$AS,14+AD8181,FALSE),[1]怪物!$B:$O,3,FALSE))</f>
        <v>1</v>
      </c>
      <c r="G8181">
        <f t="shared" ca="1" si="641"/>
        <v>0</v>
      </c>
      <c r="H8181">
        <f t="shared" ca="1" si="642"/>
        <v>0</v>
      </c>
      <c r="I8181">
        <f t="shared" ca="1" si="643"/>
        <v>0</v>
      </c>
      <c r="J8181">
        <f t="shared" ca="1" si="644"/>
        <v>0</v>
      </c>
      <c r="K8181">
        <f t="shared" ca="1" si="644"/>
        <v>0</v>
      </c>
      <c r="AA8181">
        <v>0</v>
      </c>
      <c r="AB8181">
        <v>19</v>
      </c>
      <c r="AC8181">
        <v>6</v>
      </c>
      <c r="AD8181">
        <v>4</v>
      </c>
      <c r="AE8181" t="s">
        <v>759</v>
      </c>
    </row>
    <row r="8182" spans="2:31" x14ac:dyDescent="0.2">
      <c r="B8182" t="str">
        <f ca="1">IF(ISNA(VLOOKUP(AA8182&amp;"_"&amp;AB8182&amp;"_"&amp;AC8182&amp;"_"&amp;AE8182,[1]挑战模式!$A:$AS,1,FALSE)),"",IF(VLOOKUP(AA8182&amp;"_"&amp;AB8182&amp;"_"&amp;AC8182&amp;"_"&amp;AE8182,[1]挑战模式!$A:$AS,14+AD8182,FALSE)="","","Monster_Season"&amp;AA8182&amp;"_Challenge"&amp;AB8182&amp;"_"&amp;AC8182&amp;"_"&amp;AD8182&amp;"_"&amp;AE8182))</f>
        <v/>
      </c>
      <c r="C8182" t="str">
        <f t="shared" ca="1" si="640"/>
        <v/>
      </c>
      <c r="E8182" t="str">
        <f ca="1">IF(B8182="","",VLOOKUP(AA8182&amp;"_"&amp;AB8182&amp;"_"&amp;AC8182&amp;"_"&amp;AE8182,[1]挑战模式!$A:$AS,26+AD8182,FALSE))</f>
        <v/>
      </c>
      <c r="F8182" t="str">
        <f ca="1">IF(B8182="","",VLOOKUP(VLOOKUP(AA8182&amp;"_"&amp;AB8182&amp;"_"&amp;AC8182&amp;"_"&amp;AE8182,[1]挑战模式!$A:$AS,14+AD8182,FALSE),[1]怪物!$B:$O,3,FALSE))</f>
        <v/>
      </c>
      <c r="G8182" t="str">
        <f t="shared" ca="1" si="641"/>
        <v/>
      </c>
      <c r="H8182" t="str">
        <f t="shared" ca="1" si="642"/>
        <v/>
      </c>
      <c r="I8182" t="str">
        <f t="shared" ca="1" si="643"/>
        <v/>
      </c>
      <c r="J8182" t="str">
        <f t="shared" ca="1" si="644"/>
        <v/>
      </c>
      <c r="K8182" t="str">
        <f t="shared" ca="1" si="644"/>
        <v/>
      </c>
      <c r="AA8182">
        <v>0</v>
      </c>
      <c r="AB8182">
        <v>19</v>
      </c>
      <c r="AC8182">
        <v>6</v>
      </c>
      <c r="AD8182">
        <v>5</v>
      </c>
      <c r="AE8182" t="s">
        <v>759</v>
      </c>
    </row>
    <row r="8183" spans="2:31" x14ac:dyDescent="0.2">
      <c r="B8183" t="str">
        <f ca="1">IF(ISNA(VLOOKUP(AA8183&amp;"_"&amp;AB8183&amp;"_"&amp;AC8183&amp;"_"&amp;AE8183,[1]挑战模式!$A:$AS,1,FALSE)),"",IF(VLOOKUP(AA8183&amp;"_"&amp;AB8183&amp;"_"&amp;AC8183&amp;"_"&amp;AE8183,[1]挑战模式!$A:$AS,14+AD8183,FALSE)="","","Monster_Season"&amp;AA8183&amp;"_Challenge"&amp;AB8183&amp;"_"&amp;AC8183&amp;"_"&amp;AD8183&amp;"_"&amp;AE8183))</f>
        <v/>
      </c>
      <c r="C8183" t="str">
        <f t="shared" ca="1" si="640"/>
        <v/>
      </c>
      <c r="E8183" t="str">
        <f ca="1">IF(B8183="","",VLOOKUP(AA8183&amp;"_"&amp;AB8183&amp;"_"&amp;AC8183&amp;"_"&amp;AE8183,[1]挑战模式!$A:$AS,26+AD8183,FALSE))</f>
        <v/>
      </c>
      <c r="F8183" t="str">
        <f ca="1">IF(B8183="","",VLOOKUP(VLOOKUP(AA8183&amp;"_"&amp;AB8183&amp;"_"&amp;AC8183&amp;"_"&amp;AE8183,[1]挑战模式!$A:$AS,14+AD8183,FALSE),[1]怪物!$B:$O,3,FALSE))</f>
        <v/>
      </c>
      <c r="G8183" t="str">
        <f t="shared" ca="1" si="641"/>
        <v/>
      </c>
      <c r="H8183" t="str">
        <f t="shared" ca="1" si="642"/>
        <v/>
      </c>
      <c r="I8183" t="str">
        <f t="shared" ca="1" si="643"/>
        <v/>
      </c>
      <c r="J8183" t="str">
        <f t="shared" ca="1" si="644"/>
        <v/>
      </c>
      <c r="K8183" t="str">
        <f t="shared" ca="1" si="644"/>
        <v/>
      </c>
      <c r="AA8183">
        <v>0</v>
      </c>
      <c r="AB8183">
        <v>19</v>
      </c>
      <c r="AC8183">
        <v>6</v>
      </c>
      <c r="AD8183">
        <v>6</v>
      </c>
      <c r="AE8183" t="s">
        <v>759</v>
      </c>
    </row>
    <row r="8184" spans="2:31" x14ac:dyDescent="0.2">
      <c r="B8184" t="str">
        <f ca="1">IF(ISNA(VLOOKUP(AA8184&amp;"_"&amp;AB8184&amp;"_"&amp;AC8184&amp;"_"&amp;AE8184,[1]挑战模式!$A:$AS,1,FALSE)),"",IF(VLOOKUP(AA8184&amp;"_"&amp;AB8184&amp;"_"&amp;AC8184&amp;"_"&amp;AE8184,[1]挑战模式!$A:$AS,14+AD8184,FALSE)="","","Monster_Season"&amp;AA8184&amp;"_Challenge"&amp;AB8184&amp;"_"&amp;AC8184&amp;"_"&amp;AD8184&amp;"_"&amp;AE8184))</f>
        <v/>
      </c>
      <c r="C8184" t="str">
        <f t="shared" ca="1" si="640"/>
        <v/>
      </c>
      <c r="E8184" t="str">
        <f ca="1">IF(B8184="","",VLOOKUP(AA8184&amp;"_"&amp;AB8184&amp;"_"&amp;AC8184&amp;"_"&amp;AE8184,[1]挑战模式!$A:$AS,26+AD8184,FALSE))</f>
        <v/>
      </c>
      <c r="F8184" t="str">
        <f ca="1">IF(B8184="","",VLOOKUP(VLOOKUP(AA8184&amp;"_"&amp;AB8184&amp;"_"&amp;AC8184&amp;"_"&amp;AE8184,[1]挑战模式!$A:$AS,14+AD8184,FALSE),[1]怪物!$B:$O,3,FALSE))</f>
        <v/>
      </c>
      <c r="G8184" t="str">
        <f t="shared" ca="1" si="641"/>
        <v/>
      </c>
      <c r="H8184" t="str">
        <f t="shared" ca="1" si="642"/>
        <v/>
      </c>
      <c r="I8184" t="str">
        <f t="shared" ca="1" si="643"/>
        <v/>
      </c>
      <c r="J8184" t="str">
        <f t="shared" ca="1" si="644"/>
        <v/>
      </c>
      <c r="K8184" t="str">
        <f t="shared" ca="1" si="644"/>
        <v/>
      </c>
      <c r="AA8184">
        <v>0</v>
      </c>
      <c r="AB8184">
        <v>19</v>
      </c>
      <c r="AC8184">
        <v>7</v>
      </c>
      <c r="AD8184">
        <v>1</v>
      </c>
      <c r="AE8184" t="s">
        <v>759</v>
      </c>
    </row>
    <row r="8185" spans="2:31" x14ac:dyDescent="0.2">
      <c r="B8185" t="str">
        <f ca="1">IF(ISNA(VLOOKUP(AA8185&amp;"_"&amp;AB8185&amp;"_"&amp;AC8185&amp;"_"&amp;AE8185,[1]挑战模式!$A:$AS,1,FALSE)),"",IF(VLOOKUP(AA8185&amp;"_"&amp;AB8185&amp;"_"&amp;AC8185&amp;"_"&amp;AE8185,[1]挑战模式!$A:$AS,14+AD8185,FALSE)="","","Monster_Season"&amp;AA8185&amp;"_Challenge"&amp;AB8185&amp;"_"&amp;AC8185&amp;"_"&amp;AD8185&amp;"_"&amp;AE8185))</f>
        <v/>
      </c>
      <c r="C8185" t="str">
        <f t="shared" ca="1" si="640"/>
        <v/>
      </c>
      <c r="E8185" t="str">
        <f ca="1">IF(B8185="","",VLOOKUP(AA8185&amp;"_"&amp;AB8185&amp;"_"&amp;AC8185&amp;"_"&amp;AE8185,[1]挑战模式!$A:$AS,26+AD8185,FALSE))</f>
        <v/>
      </c>
      <c r="F8185" t="str">
        <f ca="1">IF(B8185="","",VLOOKUP(VLOOKUP(AA8185&amp;"_"&amp;AB8185&amp;"_"&amp;AC8185&amp;"_"&amp;AE8185,[1]挑战模式!$A:$AS,14+AD8185,FALSE),[1]怪物!$B:$O,3,FALSE))</f>
        <v/>
      </c>
      <c r="G8185" t="str">
        <f t="shared" ca="1" si="641"/>
        <v/>
      </c>
      <c r="H8185" t="str">
        <f t="shared" ca="1" si="642"/>
        <v/>
      </c>
      <c r="I8185" t="str">
        <f t="shared" ca="1" si="643"/>
        <v/>
      </c>
      <c r="J8185" t="str">
        <f t="shared" ca="1" si="644"/>
        <v/>
      </c>
      <c r="K8185" t="str">
        <f t="shared" ca="1" si="644"/>
        <v/>
      </c>
      <c r="AA8185">
        <v>0</v>
      </c>
      <c r="AB8185">
        <v>19</v>
      </c>
      <c r="AC8185">
        <v>7</v>
      </c>
      <c r="AD8185">
        <v>2</v>
      </c>
      <c r="AE8185" t="s">
        <v>759</v>
      </c>
    </row>
    <row r="8186" spans="2:31" x14ac:dyDescent="0.2">
      <c r="B8186" t="str">
        <f ca="1">IF(ISNA(VLOOKUP(AA8186&amp;"_"&amp;AB8186&amp;"_"&amp;AC8186&amp;"_"&amp;AE8186,[1]挑战模式!$A:$AS,1,FALSE)),"",IF(VLOOKUP(AA8186&amp;"_"&amp;AB8186&amp;"_"&amp;AC8186&amp;"_"&amp;AE8186,[1]挑战模式!$A:$AS,14+AD8186,FALSE)="","","Monster_Season"&amp;AA8186&amp;"_Challenge"&amp;AB8186&amp;"_"&amp;AC8186&amp;"_"&amp;AD8186&amp;"_"&amp;AE8186))</f>
        <v/>
      </c>
      <c r="C8186" t="str">
        <f t="shared" ca="1" si="640"/>
        <v/>
      </c>
      <c r="E8186" t="str">
        <f ca="1">IF(B8186="","",VLOOKUP(AA8186&amp;"_"&amp;AB8186&amp;"_"&amp;AC8186&amp;"_"&amp;AE8186,[1]挑战模式!$A:$AS,26+AD8186,FALSE))</f>
        <v/>
      </c>
      <c r="F8186" t="str">
        <f ca="1">IF(B8186="","",VLOOKUP(VLOOKUP(AA8186&amp;"_"&amp;AB8186&amp;"_"&amp;AC8186&amp;"_"&amp;AE8186,[1]挑战模式!$A:$AS,14+AD8186,FALSE),[1]怪物!$B:$O,3,FALSE))</f>
        <v/>
      </c>
      <c r="G8186" t="str">
        <f t="shared" ca="1" si="641"/>
        <v/>
      </c>
      <c r="H8186" t="str">
        <f t="shared" ca="1" si="642"/>
        <v/>
      </c>
      <c r="I8186" t="str">
        <f t="shared" ca="1" si="643"/>
        <v/>
      </c>
      <c r="J8186" t="str">
        <f t="shared" ca="1" si="644"/>
        <v/>
      </c>
      <c r="K8186" t="str">
        <f t="shared" ca="1" si="644"/>
        <v/>
      </c>
      <c r="AA8186">
        <v>0</v>
      </c>
      <c r="AB8186">
        <v>19</v>
      </c>
      <c r="AC8186">
        <v>7</v>
      </c>
      <c r="AD8186">
        <v>3</v>
      </c>
      <c r="AE8186" t="s">
        <v>759</v>
      </c>
    </row>
    <row r="8187" spans="2:31" x14ac:dyDescent="0.2">
      <c r="B8187" t="str">
        <f ca="1">IF(ISNA(VLOOKUP(AA8187&amp;"_"&amp;AB8187&amp;"_"&amp;AC8187&amp;"_"&amp;AE8187,[1]挑战模式!$A:$AS,1,FALSE)),"",IF(VLOOKUP(AA8187&amp;"_"&amp;AB8187&amp;"_"&amp;AC8187&amp;"_"&amp;AE8187,[1]挑战模式!$A:$AS,14+AD8187,FALSE)="","","Monster_Season"&amp;AA8187&amp;"_Challenge"&amp;AB8187&amp;"_"&amp;AC8187&amp;"_"&amp;AD8187&amp;"_"&amp;AE8187))</f>
        <v/>
      </c>
      <c r="C8187" t="str">
        <f t="shared" ca="1" si="640"/>
        <v/>
      </c>
      <c r="E8187" t="str">
        <f ca="1">IF(B8187="","",VLOOKUP(AA8187&amp;"_"&amp;AB8187&amp;"_"&amp;AC8187&amp;"_"&amp;AE8187,[1]挑战模式!$A:$AS,26+AD8187,FALSE))</f>
        <v/>
      </c>
      <c r="F8187" t="str">
        <f ca="1">IF(B8187="","",VLOOKUP(VLOOKUP(AA8187&amp;"_"&amp;AB8187&amp;"_"&amp;AC8187&amp;"_"&amp;AE8187,[1]挑战模式!$A:$AS,14+AD8187,FALSE),[1]怪物!$B:$O,3,FALSE))</f>
        <v/>
      </c>
      <c r="G8187" t="str">
        <f t="shared" ca="1" si="641"/>
        <v/>
      </c>
      <c r="H8187" t="str">
        <f t="shared" ca="1" si="642"/>
        <v/>
      </c>
      <c r="I8187" t="str">
        <f t="shared" ca="1" si="643"/>
        <v/>
      </c>
      <c r="J8187" t="str">
        <f t="shared" ca="1" si="644"/>
        <v/>
      </c>
      <c r="K8187" t="str">
        <f t="shared" ca="1" si="644"/>
        <v/>
      </c>
      <c r="AA8187">
        <v>0</v>
      </c>
      <c r="AB8187">
        <v>19</v>
      </c>
      <c r="AC8187">
        <v>7</v>
      </c>
      <c r="AD8187">
        <v>4</v>
      </c>
      <c r="AE8187" t="s">
        <v>759</v>
      </c>
    </row>
    <row r="8188" spans="2:31" x14ac:dyDescent="0.2">
      <c r="B8188" t="str">
        <f ca="1">IF(ISNA(VLOOKUP(AA8188&amp;"_"&amp;AB8188&amp;"_"&amp;AC8188&amp;"_"&amp;AE8188,[1]挑战模式!$A:$AS,1,FALSE)),"",IF(VLOOKUP(AA8188&amp;"_"&amp;AB8188&amp;"_"&amp;AC8188&amp;"_"&amp;AE8188,[1]挑战模式!$A:$AS,14+AD8188,FALSE)="","","Monster_Season"&amp;AA8188&amp;"_Challenge"&amp;AB8188&amp;"_"&amp;AC8188&amp;"_"&amp;AD8188&amp;"_"&amp;AE8188))</f>
        <v/>
      </c>
      <c r="C8188" t="str">
        <f t="shared" ca="1" si="640"/>
        <v/>
      </c>
      <c r="E8188" t="str">
        <f ca="1">IF(B8188="","",VLOOKUP(AA8188&amp;"_"&amp;AB8188&amp;"_"&amp;AC8188&amp;"_"&amp;AE8188,[1]挑战模式!$A:$AS,26+AD8188,FALSE))</f>
        <v/>
      </c>
      <c r="F8188" t="str">
        <f ca="1">IF(B8188="","",VLOOKUP(VLOOKUP(AA8188&amp;"_"&amp;AB8188&amp;"_"&amp;AC8188&amp;"_"&amp;AE8188,[1]挑战模式!$A:$AS,14+AD8188,FALSE),[1]怪物!$B:$O,3,FALSE))</f>
        <v/>
      </c>
      <c r="G8188" t="str">
        <f t="shared" ca="1" si="641"/>
        <v/>
      </c>
      <c r="H8188" t="str">
        <f t="shared" ca="1" si="642"/>
        <v/>
      </c>
      <c r="I8188" t="str">
        <f t="shared" ca="1" si="643"/>
        <v/>
      </c>
      <c r="J8188" t="str">
        <f t="shared" ca="1" si="644"/>
        <v/>
      </c>
      <c r="K8188" t="str">
        <f t="shared" ca="1" si="644"/>
        <v/>
      </c>
      <c r="AA8188">
        <v>0</v>
      </c>
      <c r="AB8188">
        <v>19</v>
      </c>
      <c r="AC8188">
        <v>7</v>
      </c>
      <c r="AD8188">
        <v>5</v>
      </c>
      <c r="AE8188" t="s">
        <v>759</v>
      </c>
    </row>
    <row r="8189" spans="2:31" x14ac:dyDescent="0.2">
      <c r="B8189" t="str">
        <f ca="1">IF(ISNA(VLOOKUP(AA8189&amp;"_"&amp;AB8189&amp;"_"&amp;AC8189&amp;"_"&amp;AE8189,[1]挑战模式!$A:$AS,1,FALSE)),"",IF(VLOOKUP(AA8189&amp;"_"&amp;AB8189&amp;"_"&amp;AC8189&amp;"_"&amp;AE8189,[1]挑战模式!$A:$AS,14+AD8189,FALSE)="","","Monster_Season"&amp;AA8189&amp;"_Challenge"&amp;AB8189&amp;"_"&amp;AC8189&amp;"_"&amp;AD8189&amp;"_"&amp;AE8189))</f>
        <v/>
      </c>
      <c r="C8189" t="str">
        <f t="shared" ca="1" si="640"/>
        <v/>
      </c>
      <c r="E8189" t="str">
        <f ca="1">IF(B8189="","",VLOOKUP(AA8189&amp;"_"&amp;AB8189&amp;"_"&amp;AC8189&amp;"_"&amp;AE8189,[1]挑战模式!$A:$AS,26+AD8189,FALSE))</f>
        <v/>
      </c>
      <c r="F8189" t="str">
        <f ca="1">IF(B8189="","",VLOOKUP(VLOOKUP(AA8189&amp;"_"&amp;AB8189&amp;"_"&amp;AC8189&amp;"_"&amp;AE8189,[1]挑战模式!$A:$AS,14+AD8189,FALSE),[1]怪物!$B:$O,3,FALSE))</f>
        <v/>
      </c>
      <c r="G8189" t="str">
        <f t="shared" ca="1" si="641"/>
        <v/>
      </c>
      <c r="H8189" t="str">
        <f t="shared" ca="1" si="642"/>
        <v/>
      </c>
      <c r="I8189" t="str">
        <f t="shared" ca="1" si="643"/>
        <v/>
      </c>
      <c r="J8189" t="str">
        <f t="shared" ca="1" si="644"/>
        <v/>
      </c>
      <c r="K8189" t="str">
        <f t="shared" ca="1" si="644"/>
        <v/>
      </c>
      <c r="AA8189">
        <v>0</v>
      </c>
      <c r="AB8189">
        <v>19</v>
      </c>
      <c r="AC8189">
        <v>7</v>
      </c>
      <c r="AD8189">
        <v>6</v>
      </c>
      <c r="AE8189" t="s">
        <v>759</v>
      </c>
    </row>
    <row r="8190" spans="2:31" x14ac:dyDescent="0.2">
      <c r="B8190" t="str">
        <f ca="1">IF(ISNA(VLOOKUP(AA8190&amp;"_"&amp;AB8190&amp;"_"&amp;AC8190&amp;"_"&amp;AE8190,[1]挑战模式!$A:$AS,1,FALSE)),"",IF(VLOOKUP(AA8190&amp;"_"&amp;AB8190&amp;"_"&amp;AC8190&amp;"_"&amp;AE8190,[1]挑战模式!$A:$AS,14+AD8190,FALSE)="","","Monster_Season"&amp;AA8190&amp;"_Challenge"&amp;AB8190&amp;"_"&amp;AC8190&amp;"_"&amp;AD8190&amp;"_"&amp;AE8190))</f>
        <v/>
      </c>
      <c r="C8190" t="str">
        <f t="shared" ca="1" si="640"/>
        <v/>
      </c>
      <c r="E8190" t="str">
        <f ca="1">IF(B8190="","",VLOOKUP(AA8190&amp;"_"&amp;AB8190&amp;"_"&amp;AC8190&amp;"_"&amp;AE8190,[1]挑战模式!$A:$AS,26+AD8190,FALSE))</f>
        <v/>
      </c>
      <c r="F8190" t="str">
        <f ca="1">IF(B8190="","",VLOOKUP(VLOOKUP(AA8190&amp;"_"&amp;AB8190&amp;"_"&amp;AC8190&amp;"_"&amp;AE8190,[1]挑战模式!$A:$AS,14+AD8190,FALSE),[1]怪物!$B:$O,3,FALSE))</f>
        <v/>
      </c>
      <c r="G8190" t="str">
        <f t="shared" ca="1" si="641"/>
        <v/>
      </c>
      <c r="H8190" t="str">
        <f t="shared" ca="1" si="642"/>
        <v/>
      </c>
      <c r="I8190" t="str">
        <f t="shared" ca="1" si="643"/>
        <v/>
      </c>
      <c r="J8190" t="str">
        <f t="shared" ca="1" si="644"/>
        <v/>
      </c>
      <c r="K8190" t="str">
        <f t="shared" ca="1" si="644"/>
        <v/>
      </c>
      <c r="AA8190">
        <v>0</v>
      </c>
      <c r="AB8190">
        <v>19</v>
      </c>
      <c r="AC8190">
        <v>8</v>
      </c>
      <c r="AD8190">
        <v>1</v>
      </c>
      <c r="AE8190" t="s">
        <v>759</v>
      </c>
    </row>
    <row r="8191" spans="2:31" x14ac:dyDescent="0.2">
      <c r="B8191" t="str">
        <f ca="1">IF(ISNA(VLOOKUP(AA8191&amp;"_"&amp;AB8191&amp;"_"&amp;AC8191&amp;"_"&amp;AE8191,[1]挑战模式!$A:$AS,1,FALSE)),"",IF(VLOOKUP(AA8191&amp;"_"&amp;AB8191&amp;"_"&amp;AC8191&amp;"_"&amp;AE8191,[1]挑战模式!$A:$AS,14+AD8191,FALSE)="","","Monster_Season"&amp;AA8191&amp;"_Challenge"&amp;AB8191&amp;"_"&amp;AC8191&amp;"_"&amp;AD8191&amp;"_"&amp;AE8191))</f>
        <v/>
      </c>
      <c r="C8191" t="str">
        <f t="shared" ca="1" si="640"/>
        <v/>
      </c>
      <c r="E8191" t="str">
        <f ca="1">IF(B8191="","",VLOOKUP(AA8191&amp;"_"&amp;AB8191&amp;"_"&amp;AC8191&amp;"_"&amp;AE8191,[1]挑战模式!$A:$AS,26+AD8191,FALSE))</f>
        <v/>
      </c>
      <c r="F8191" t="str">
        <f ca="1">IF(B8191="","",VLOOKUP(VLOOKUP(AA8191&amp;"_"&amp;AB8191&amp;"_"&amp;AC8191&amp;"_"&amp;AE8191,[1]挑战模式!$A:$AS,14+AD8191,FALSE),[1]怪物!$B:$O,3,FALSE))</f>
        <v/>
      </c>
      <c r="G8191" t="str">
        <f t="shared" ca="1" si="641"/>
        <v/>
      </c>
      <c r="H8191" t="str">
        <f t="shared" ca="1" si="642"/>
        <v/>
      </c>
      <c r="I8191" t="str">
        <f t="shared" ca="1" si="643"/>
        <v/>
      </c>
      <c r="J8191" t="str">
        <f t="shared" ca="1" si="644"/>
        <v/>
      </c>
      <c r="K8191" t="str">
        <f t="shared" ca="1" si="644"/>
        <v/>
      </c>
      <c r="AA8191">
        <v>0</v>
      </c>
      <c r="AB8191">
        <v>19</v>
      </c>
      <c r="AC8191">
        <v>8</v>
      </c>
      <c r="AD8191">
        <v>2</v>
      </c>
      <c r="AE8191" t="s">
        <v>759</v>
      </c>
    </row>
    <row r="8192" spans="2:31" x14ac:dyDescent="0.2">
      <c r="B8192" t="str">
        <f ca="1">IF(ISNA(VLOOKUP(AA8192&amp;"_"&amp;AB8192&amp;"_"&amp;AC8192&amp;"_"&amp;AE8192,[1]挑战模式!$A:$AS,1,FALSE)),"",IF(VLOOKUP(AA8192&amp;"_"&amp;AB8192&amp;"_"&amp;AC8192&amp;"_"&amp;AE8192,[1]挑战模式!$A:$AS,14+AD8192,FALSE)="","","Monster_Season"&amp;AA8192&amp;"_Challenge"&amp;AB8192&amp;"_"&amp;AC8192&amp;"_"&amp;AD8192&amp;"_"&amp;AE8192))</f>
        <v/>
      </c>
      <c r="C8192" t="str">
        <f t="shared" ca="1" si="640"/>
        <v/>
      </c>
      <c r="E8192" t="str">
        <f ca="1">IF(B8192="","",VLOOKUP(AA8192&amp;"_"&amp;AB8192&amp;"_"&amp;AC8192&amp;"_"&amp;AE8192,[1]挑战模式!$A:$AS,26+AD8192,FALSE))</f>
        <v/>
      </c>
      <c r="F8192" t="str">
        <f ca="1">IF(B8192="","",VLOOKUP(VLOOKUP(AA8192&amp;"_"&amp;AB8192&amp;"_"&amp;AC8192&amp;"_"&amp;AE8192,[1]挑战模式!$A:$AS,14+AD8192,FALSE),[1]怪物!$B:$O,3,FALSE))</f>
        <v/>
      </c>
      <c r="G8192" t="str">
        <f t="shared" ca="1" si="641"/>
        <v/>
      </c>
      <c r="H8192" t="str">
        <f t="shared" ca="1" si="642"/>
        <v/>
      </c>
      <c r="I8192" t="str">
        <f t="shared" ca="1" si="643"/>
        <v/>
      </c>
      <c r="J8192" t="str">
        <f t="shared" ca="1" si="644"/>
        <v/>
      </c>
      <c r="K8192" t="str">
        <f t="shared" ca="1" si="644"/>
        <v/>
      </c>
      <c r="AA8192">
        <v>0</v>
      </c>
      <c r="AB8192">
        <v>19</v>
      </c>
      <c r="AC8192">
        <v>8</v>
      </c>
      <c r="AD8192">
        <v>3</v>
      </c>
      <c r="AE8192" t="s">
        <v>759</v>
      </c>
    </row>
    <row r="8193" spans="2:31" x14ac:dyDescent="0.2">
      <c r="B8193" t="str">
        <f ca="1">IF(ISNA(VLOOKUP(AA8193&amp;"_"&amp;AB8193&amp;"_"&amp;AC8193&amp;"_"&amp;AE8193,[1]挑战模式!$A:$AS,1,FALSE)),"",IF(VLOOKUP(AA8193&amp;"_"&amp;AB8193&amp;"_"&amp;AC8193&amp;"_"&amp;AE8193,[1]挑战模式!$A:$AS,14+AD8193,FALSE)="","","Monster_Season"&amp;AA8193&amp;"_Challenge"&amp;AB8193&amp;"_"&amp;AC8193&amp;"_"&amp;AD8193&amp;"_"&amp;AE8193))</f>
        <v/>
      </c>
      <c r="C8193" t="str">
        <f t="shared" ca="1" si="640"/>
        <v/>
      </c>
      <c r="E8193" t="str">
        <f ca="1">IF(B8193="","",VLOOKUP(AA8193&amp;"_"&amp;AB8193&amp;"_"&amp;AC8193&amp;"_"&amp;AE8193,[1]挑战模式!$A:$AS,26+AD8193,FALSE))</f>
        <v/>
      </c>
      <c r="F8193" t="str">
        <f ca="1">IF(B8193="","",VLOOKUP(VLOOKUP(AA8193&amp;"_"&amp;AB8193&amp;"_"&amp;AC8193&amp;"_"&amp;AE8193,[1]挑战模式!$A:$AS,14+AD8193,FALSE),[1]怪物!$B:$O,3,FALSE))</f>
        <v/>
      </c>
      <c r="G8193" t="str">
        <f t="shared" ca="1" si="641"/>
        <v/>
      </c>
      <c r="H8193" t="str">
        <f t="shared" ca="1" si="642"/>
        <v/>
      </c>
      <c r="I8193" t="str">
        <f t="shared" ca="1" si="643"/>
        <v/>
      </c>
      <c r="J8193" t="str">
        <f t="shared" ca="1" si="644"/>
        <v/>
      </c>
      <c r="K8193" t="str">
        <f t="shared" ca="1" si="644"/>
        <v/>
      </c>
      <c r="AA8193">
        <v>0</v>
      </c>
      <c r="AB8193">
        <v>19</v>
      </c>
      <c r="AC8193">
        <v>8</v>
      </c>
      <c r="AD8193">
        <v>4</v>
      </c>
      <c r="AE8193" t="s">
        <v>759</v>
      </c>
    </row>
    <row r="8194" spans="2:31" x14ac:dyDescent="0.2">
      <c r="B8194" t="str">
        <f ca="1">IF(ISNA(VLOOKUP(AA8194&amp;"_"&amp;AB8194&amp;"_"&amp;AC8194&amp;"_"&amp;AE8194,[1]挑战模式!$A:$AS,1,FALSE)),"",IF(VLOOKUP(AA8194&amp;"_"&amp;AB8194&amp;"_"&amp;AC8194&amp;"_"&amp;AE8194,[1]挑战模式!$A:$AS,14+AD8194,FALSE)="","","Monster_Season"&amp;AA8194&amp;"_Challenge"&amp;AB8194&amp;"_"&amp;AC8194&amp;"_"&amp;AD8194&amp;"_"&amp;AE8194))</f>
        <v/>
      </c>
      <c r="C8194" t="str">
        <f t="shared" ca="1" si="640"/>
        <v/>
      </c>
      <c r="E8194" t="str">
        <f ca="1">IF(B8194="","",VLOOKUP(AA8194&amp;"_"&amp;AB8194&amp;"_"&amp;AC8194&amp;"_"&amp;AE8194,[1]挑战模式!$A:$AS,26+AD8194,FALSE))</f>
        <v/>
      </c>
      <c r="F8194" t="str">
        <f ca="1">IF(B8194="","",VLOOKUP(VLOOKUP(AA8194&amp;"_"&amp;AB8194&amp;"_"&amp;AC8194&amp;"_"&amp;AE8194,[1]挑战模式!$A:$AS,14+AD8194,FALSE),[1]怪物!$B:$O,3,FALSE))</f>
        <v/>
      </c>
      <c r="G8194" t="str">
        <f t="shared" ca="1" si="641"/>
        <v/>
      </c>
      <c r="H8194" t="str">
        <f t="shared" ca="1" si="642"/>
        <v/>
      </c>
      <c r="I8194" t="str">
        <f t="shared" ca="1" si="643"/>
        <v/>
      </c>
      <c r="J8194" t="str">
        <f t="shared" ca="1" si="644"/>
        <v/>
      </c>
      <c r="K8194" t="str">
        <f t="shared" ca="1" si="644"/>
        <v/>
      </c>
      <c r="AA8194">
        <v>0</v>
      </c>
      <c r="AB8194">
        <v>19</v>
      </c>
      <c r="AC8194">
        <v>8</v>
      </c>
      <c r="AD8194">
        <v>5</v>
      </c>
      <c r="AE8194" t="s">
        <v>759</v>
      </c>
    </row>
    <row r="8195" spans="2:31" x14ac:dyDescent="0.2">
      <c r="B8195" t="str">
        <f ca="1">IF(ISNA(VLOOKUP(AA8195&amp;"_"&amp;AB8195&amp;"_"&amp;AC8195&amp;"_"&amp;AE8195,[1]挑战模式!$A:$AS,1,FALSE)),"",IF(VLOOKUP(AA8195&amp;"_"&amp;AB8195&amp;"_"&amp;AC8195&amp;"_"&amp;AE8195,[1]挑战模式!$A:$AS,14+AD8195,FALSE)="","","Monster_Season"&amp;AA8195&amp;"_Challenge"&amp;AB8195&amp;"_"&amp;AC8195&amp;"_"&amp;AD8195&amp;"_"&amp;AE8195))</f>
        <v/>
      </c>
      <c r="C8195" t="str">
        <f t="shared" ca="1" si="640"/>
        <v/>
      </c>
      <c r="E8195" t="str">
        <f ca="1">IF(B8195="","",VLOOKUP(AA8195&amp;"_"&amp;AB8195&amp;"_"&amp;AC8195&amp;"_"&amp;AE8195,[1]挑战模式!$A:$AS,26+AD8195,FALSE))</f>
        <v/>
      </c>
      <c r="F8195" t="str">
        <f ca="1">IF(B8195="","",VLOOKUP(VLOOKUP(AA8195&amp;"_"&amp;AB8195&amp;"_"&amp;AC8195&amp;"_"&amp;AE8195,[1]挑战模式!$A:$AS,14+AD8195,FALSE),[1]怪物!$B:$O,3,FALSE))</f>
        <v/>
      </c>
      <c r="G8195" t="str">
        <f t="shared" ca="1" si="641"/>
        <v/>
      </c>
      <c r="H8195" t="str">
        <f t="shared" ca="1" si="642"/>
        <v/>
      </c>
      <c r="I8195" t="str">
        <f t="shared" ca="1" si="643"/>
        <v/>
      </c>
      <c r="J8195" t="str">
        <f t="shared" ca="1" si="644"/>
        <v/>
      </c>
      <c r="K8195" t="str">
        <f t="shared" ca="1" si="644"/>
        <v/>
      </c>
      <c r="AA8195">
        <v>0</v>
      </c>
      <c r="AB8195">
        <v>19</v>
      </c>
      <c r="AC8195">
        <v>8</v>
      </c>
      <c r="AD8195">
        <v>6</v>
      </c>
      <c r="AE8195" t="s">
        <v>759</v>
      </c>
    </row>
    <row r="8196" spans="2:31" x14ac:dyDescent="0.2">
      <c r="B8196" t="str">
        <f ca="1">IF(ISNA(VLOOKUP(AA8196&amp;"_"&amp;AB8196&amp;"_"&amp;AC8196&amp;"_"&amp;AE8196,[1]挑战模式!$A:$AS,1,FALSE)),"",IF(VLOOKUP(AA8196&amp;"_"&amp;AB8196&amp;"_"&amp;AC8196&amp;"_"&amp;AE8196,[1]挑战模式!$A:$AS,14+AD8196,FALSE)="","","Monster_Season"&amp;AA8196&amp;"_Challenge"&amp;AB8196&amp;"_"&amp;AC8196&amp;"_"&amp;AD8196&amp;"_"&amp;AE8196))</f>
        <v/>
      </c>
      <c r="C8196" t="str">
        <f t="shared" ca="1" si="640"/>
        <v/>
      </c>
      <c r="E8196" t="str">
        <f ca="1">IF(B8196="","",VLOOKUP(AA8196&amp;"_"&amp;AB8196&amp;"_"&amp;AC8196&amp;"_"&amp;AE8196,[1]挑战模式!$A:$AS,26+AD8196,FALSE))</f>
        <v/>
      </c>
      <c r="F8196" t="str">
        <f ca="1">IF(B8196="","",VLOOKUP(VLOOKUP(AA8196&amp;"_"&amp;AB8196&amp;"_"&amp;AC8196&amp;"_"&amp;AE8196,[1]挑战模式!$A:$AS,14+AD8196,FALSE),[1]怪物!$B:$O,3,FALSE))</f>
        <v/>
      </c>
      <c r="G8196" t="str">
        <f t="shared" ca="1" si="641"/>
        <v/>
      </c>
      <c r="H8196" t="str">
        <f t="shared" ca="1" si="642"/>
        <v/>
      </c>
      <c r="I8196" t="str">
        <f t="shared" ca="1" si="643"/>
        <v/>
      </c>
      <c r="J8196" t="str">
        <f t="shared" ca="1" si="644"/>
        <v/>
      </c>
      <c r="K8196" t="str">
        <f t="shared" ca="1" si="644"/>
        <v/>
      </c>
      <c r="AA8196">
        <v>0</v>
      </c>
      <c r="AB8196">
        <v>19</v>
      </c>
      <c r="AC8196">
        <v>9</v>
      </c>
      <c r="AD8196">
        <v>1</v>
      </c>
      <c r="AE8196" t="s">
        <v>759</v>
      </c>
    </row>
    <row r="8197" spans="2:31" x14ac:dyDescent="0.2">
      <c r="B8197" t="str">
        <f ca="1">IF(ISNA(VLOOKUP(AA8197&amp;"_"&amp;AB8197&amp;"_"&amp;AC8197&amp;"_"&amp;AE8197,[1]挑战模式!$A:$AS,1,FALSE)),"",IF(VLOOKUP(AA8197&amp;"_"&amp;AB8197&amp;"_"&amp;AC8197&amp;"_"&amp;AE8197,[1]挑战模式!$A:$AS,14+AD8197,FALSE)="","","Monster_Season"&amp;AA8197&amp;"_Challenge"&amp;AB8197&amp;"_"&amp;AC8197&amp;"_"&amp;AD8197&amp;"_"&amp;AE8197))</f>
        <v/>
      </c>
      <c r="C8197" t="str">
        <f t="shared" ca="1" si="640"/>
        <v/>
      </c>
      <c r="E8197" t="str">
        <f ca="1">IF(B8197="","",VLOOKUP(AA8197&amp;"_"&amp;AB8197&amp;"_"&amp;AC8197&amp;"_"&amp;AE8197,[1]挑战模式!$A:$AS,26+AD8197,FALSE))</f>
        <v/>
      </c>
      <c r="F8197" t="str">
        <f ca="1">IF(B8197="","",VLOOKUP(VLOOKUP(AA8197&amp;"_"&amp;AB8197&amp;"_"&amp;AC8197&amp;"_"&amp;AE8197,[1]挑战模式!$A:$AS,14+AD8197,FALSE),[1]怪物!$B:$O,3,FALSE))</f>
        <v/>
      </c>
      <c r="G8197" t="str">
        <f t="shared" ca="1" si="641"/>
        <v/>
      </c>
      <c r="H8197" t="str">
        <f t="shared" ca="1" si="642"/>
        <v/>
      </c>
      <c r="I8197" t="str">
        <f t="shared" ca="1" si="643"/>
        <v/>
      </c>
      <c r="J8197" t="str">
        <f t="shared" ca="1" si="644"/>
        <v/>
      </c>
      <c r="K8197" t="str">
        <f t="shared" ca="1" si="644"/>
        <v/>
      </c>
      <c r="AA8197">
        <v>0</v>
      </c>
      <c r="AB8197">
        <v>19</v>
      </c>
      <c r="AC8197">
        <v>9</v>
      </c>
      <c r="AD8197">
        <v>2</v>
      </c>
      <c r="AE8197" t="s">
        <v>759</v>
      </c>
    </row>
    <row r="8198" spans="2:31" x14ac:dyDescent="0.2">
      <c r="B8198" t="str">
        <f ca="1">IF(ISNA(VLOOKUP(AA8198&amp;"_"&amp;AB8198&amp;"_"&amp;AC8198&amp;"_"&amp;AE8198,[1]挑战模式!$A:$AS,1,FALSE)),"",IF(VLOOKUP(AA8198&amp;"_"&amp;AB8198&amp;"_"&amp;AC8198&amp;"_"&amp;AE8198,[1]挑战模式!$A:$AS,14+AD8198,FALSE)="","","Monster_Season"&amp;AA8198&amp;"_Challenge"&amp;AB8198&amp;"_"&amp;AC8198&amp;"_"&amp;AD8198&amp;"_"&amp;AE8198))</f>
        <v/>
      </c>
      <c r="C8198" t="str">
        <f t="shared" ca="1" si="640"/>
        <v/>
      </c>
      <c r="E8198" t="str">
        <f ca="1">IF(B8198="","",VLOOKUP(AA8198&amp;"_"&amp;AB8198&amp;"_"&amp;AC8198&amp;"_"&amp;AE8198,[1]挑战模式!$A:$AS,26+AD8198,FALSE))</f>
        <v/>
      </c>
      <c r="F8198" t="str">
        <f ca="1">IF(B8198="","",VLOOKUP(VLOOKUP(AA8198&amp;"_"&amp;AB8198&amp;"_"&amp;AC8198&amp;"_"&amp;AE8198,[1]挑战模式!$A:$AS,14+AD8198,FALSE),[1]怪物!$B:$O,3,FALSE))</f>
        <v/>
      </c>
      <c r="G8198" t="str">
        <f t="shared" ca="1" si="641"/>
        <v/>
      </c>
      <c r="H8198" t="str">
        <f t="shared" ca="1" si="642"/>
        <v/>
      </c>
      <c r="I8198" t="str">
        <f t="shared" ca="1" si="643"/>
        <v/>
      </c>
      <c r="J8198" t="str">
        <f t="shared" ca="1" si="644"/>
        <v/>
      </c>
      <c r="K8198" t="str">
        <f t="shared" ca="1" si="644"/>
        <v/>
      </c>
      <c r="AA8198">
        <v>0</v>
      </c>
      <c r="AB8198">
        <v>19</v>
      </c>
      <c r="AC8198">
        <v>9</v>
      </c>
      <c r="AD8198">
        <v>3</v>
      </c>
      <c r="AE8198" t="s">
        <v>759</v>
      </c>
    </row>
    <row r="8199" spans="2:31" x14ac:dyDescent="0.2">
      <c r="B8199" t="str">
        <f ca="1">IF(ISNA(VLOOKUP(AA8199&amp;"_"&amp;AB8199&amp;"_"&amp;AC8199&amp;"_"&amp;AE8199,[1]挑战模式!$A:$AS,1,FALSE)),"",IF(VLOOKUP(AA8199&amp;"_"&amp;AB8199&amp;"_"&amp;AC8199&amp;"_"&amp;AE8199,[1]挑战模式!$A:$AS,14+AD8199,FALSE)="","","Monster_Season"&amp;AA8199&amp;"_Challenge"&amp;AB8199&amp;"_"&amp;AC8199&amp;"_"&amp;AD8199&amp;"_"&amp;AE8199))</f>
        <v/>
      </c>
      <c r="C8199" t="str">
        <f t="shared" ca="1" si="640"/>
        <v/>
      </c>
      <c r="E8199" t="str">
        <f ca="1">IF(B8199="","",VLOOKUP(AA8199&amp;"_"&amp;AB8199&amp;"_"&amp;AC8199&amp;"_"&amp;AE8199,[1]挑战模式!$A:$AS,26+AD8199,FALSE))</f>
        <v/>
      </c>
      <c r="F8199" t="str">
        <f ca="1">IF(B8199="","",VLOOKUP(VLOOKUP(AA8199&amp;"_"&amp;AB8199&amp;"_"&amp;AC8199&amp;"_"&amp;AE8199,[1]挑战模式!$A:$AS,14+AD8199,FALSE),[1]怪物!$B:$O,3,FALSE))</f>
        <v/>
      </c>
      <c r="G8199" t="str">
        <f t="shared" ca="1" si="641"/>
        <v/>
      </c>
      <c r="H8199" t="str">
        <f t="shared" ca="1" si="642"/>
        <v/>
      </c>
      <c r="I8199" t="str">
        <f t="shared" ca="1" si="643"/>
        <v/>
      </c>
      <c r="J8199" t="str">
        <f t="shared" ca="1" si="644"/>
        <v/>
      </c>
      <c r="K8199" t="str">
        <f t="shared" ca="1" si="644"/>
        <v/>
      </c>
      <c r="AA8199">
        <v>0</v>
      </c>
      <c r="AB8199">
        <v>19</v>
      </c>
      <c r="AC8199">
        <v>9</v>
      </c>
      <c r="AD8199">
        <v>4</v>
      </c>
      <c r="AE8199" t="s">
        <v>759</v>
      </c>
    </row>
    <row r="8200" spans="2:31" x14ac:dyDescent="0.2">
      <c r="B8200" t="str">
        <f ca="1">IF(ISNA(VLOOKUP(AA8200&amp;"_"&amp;AB8200&amp;"_"&amp;AC8200&amp;"_"&amp;AE8200,[1]挑战模式!$A:$AS,1,FALSE)),"",IF(VLOOKUP(AA8200&amp;"_"&amp;AB8200&amp;"_"&amp;AC8200&amp;"_"&amp;AE8200,[1]挑战模式!$A:$AS,14+AD8200,FALSE)="","","Monster_Season"&amp;AA8200&amp;"_Challenge"&amp;AB8200&amp;"_"&amp;AC8200&amp;"_"&amp;AD8200&amp;"_"&amp;AE8200))</f>
        <v/>
      </c>
      <c r="C8200" t="str">
        <f t="shared" ca="1" si="640"/>
        <v/>
      </c>
      <c r="E8200" t="str">
        <f ca="1">IF(B8200="","",VLOOKUP(AA8200&amp;"_"&amp;AB8200&amp;"_"&amp;AC8200&amp;"_"&amp;AE8200,[1]挑战模式!$A:$AS,26+AD8200,FALSE))</f>
        <v/>
      </c>
      <c r="F8200" t="str">
        <f ca="1">IF(B8200="","",VLOOKUP(VLOOKUP(AA8200&amp;"_"&amp;AB8200&amp;"_"&amp;AC8200&amp;"_"&amp;AE8200,[1]挑战模式!$A:$AS,14+AD8200,FALSE),[1]怪物!$B:$O,3,FALSE))</f>
        <v/>
      </c>
      <c r="G8200" t="str">
        <f t="shared" ca="1" si="641"/>
        <v/>
      </c>
      <c r="H8200" t="str">
        <f t="shared" ca="1" si="642"/>
        <v/>
      </c>
      <c r="I8200" t="str">
        <f t="shared" ca="1" si="643"/>
        <v/>
      </c>
      <c r="J8200" t="str">
        <f t="shared" ca="1" si="644"/>
        <v/>
      </c>
      <c r="K8200" t="str">
        <f t="shared" ca="1" si="644"/>
        <v/>
      </c>
      <c r="AA8200">
        <v>0</v>
      </c>
      <c r="AB8200">
        <v>19</v>
      </c>
      <c r="AC8200">
        <v>9</v>
      </c>
      <c r="AD8200">
        <v>5</v>
      </c>
      <c r="AE8200" t="s">
        <v>759</v>
      </c>
    </row>
    <row r="8201" spans="2:31" x14ac:dyDescent="0.2">
      <c r="B8201" t="str">
        <f ca="1">IF(ISNA(VLOOKUP(AA8201&amp;"_"&amp;AB8201&amp;"_"&amp;AC8201&amp;"_"&amp;AE8201,[1]挑战模式!$A:$AS,1,FALSE)),"",IF(VLOOKUP(AA8201&amp;"_"&amp;AB8201&amp;"_"&amp;AC8201&amp;"_"&amp;AE8201,[1]挑战模式!$A:$AS,14+AD8201,FALSE)="","","Monster_Season"&amp;AA8201&amp;"_Challenge"&amp;AB8201&amp;"_"&amp;AC8201&amp;"_"&amp;AD8201&amp;"_"&amp;AE8201))</f>
        <v/>
      </c>
      <c r="C8201" t="str">
        <f t="shared" ref="C8201:C8264" ca="1" si="645">IF(B8201="","",1)</f>
        <v/>
      </c>
      <c r="E8201" t="str">
        <f ca="1">IF(B8201="","",VLOOKUP(AA8201&amp;"_"&amp;AB8201&amp;"_"&amp;AC8201&amp;"_"&amp;AE8201,[1]挑战模式!$A:$AS,26+AD8201,FALSE))</f>
        <v/>
      </c>
      <c r="F8201" t="str">
        <f ca="1">IF(B8201="","",VLOOKUP(VLOOKUP(AA8201&amp;"_"&amp;AB8201&amp;"_"&amp;AC8201&amp;"_"&amp;AE8201,[1]挑战模式!$A:$AS,14+AD8201,FALSE),[1]怪物!$B:$O,3,FALSE))</f>
        <v/>
      </c>
      <c r="G8201" t="str">
        <f t="shared" ref="G8201:G8264" ca="1" si="646">IF(B8201="","",0)</f>
        <v/>
      </c>
      <c r="H8201" t="str">
        <f t="shared" ref="H8201:H8264" ca="1" si="647">IF(B8201="","",0)</f>
        <v/>
      </c>
      <c r="I8201" t="str">
        <f t="shared" ref="I8201:I8264" ca="1" si="648">IF(B8201="","",0)</f>
        <v/>
      </c>
      <c r="J8201" t="str">
        <f t="shared" ref="J8201:K8264" ca="1" si="649">IF(B8201="","",0)</f>
        <v/>
      </c>
      <c r="K8201" t="str">
        <f t="shared" ca="1" si="649"/>
        <v/>
      </c>
      <c r="AA8201">
        <v>0</v>
      </c>
      <c r="AB8201">
        <v>19</v>
      </c>
      <c r="AC8201">
        <v>10</v>
      </c>
      <c r="AD8201">
        <v>6</v>
      </c>
      <c r="AE8201" t="s">
        <v>759</v>
      </c>
    </row>
    <row r="8202" spans="2:31" x14ac:dyDescent="0.2">
      <c r="B8202" t="str">
        <f ca="1">IF(ISNA(VLOOKUP(AA8202&amp;"_"&amp;AB8202&amp;"_"&amp;AC8202&amp;"_"&amp;AE8202,[1]挑战模式!$A:$AS,1,FALSE)),"",IF(VLOOKUP(AA8202&amp;"_"&amp;AB8202&amp;"_"&amp;AC8202&amp;"_"&amp;AE8202,[1]挑战模式!$A:$AS,14+AD8202,FALSE)="","","Monster_Season"&amp;AA8202&amp;"_Challenge"&amp;AB8202&amp;"_"&amp;AC8202&amp;"_"&amp;AD8202&amp;"_"&amp;AE8202))</f>
        <v/>
      </c>
      <c r="C8202" t="str">
        <f t="shared" ca="1" si="645"/>
        <v/>
      </c>
      <c r="E8202" t="str">
        <f ca="1">IF(B8202="","",VLOOKUP(AA8202&amp;"_"&amp;AB8202&amp;"_"&amp;AC8202&amp;"_"&amp;AE8202,[1]挑战模式!$A:$AS,26+AD8202,FALSE))</f>
        <v/>
      </c>
      <c r="F8202" t="str">
        <f ca="1">IF(B8202="","",VLOOKUP(VLOOKUP(AA8202&amp;"_"&amp;AB8202&amp;"_"&amp;AC8202&amp;"_"&amp;AE8202,[1]挑战模式!$A:$AS,14+AD8202,FALSE),[1]怪物!$B:$O,3,FALSE))</f>
        <v/>
      </c>
      <c r="G8202" t="str">
        <f t="shared" ca="1" si="646"/>
        <v/>
      </c>
      <c r="H8202" t="str">
        <f t="shared" ca="1" si="647"/>
        <v/>
      </c>
      <c r="I8202" t="str">
        <f t="shared" ca="1" si="648"/>
        <v/>
      </c>
      <c r="J8202" t="str">
        <f t="shared" ca="1" si="649"/>
        <v/>
      </c>
      <c r="K8202" t="str">
        <f t="shared" ca="1" si="649"/>
        <v/>
      </c>
      <c r="AA8202">
        <v>0</v>
      </c>
      <c r="AB8202">
        <v>19</v>
      </c>
      <c r="AC8202">
        <v>10</v>
      </c>
      <c r="AD8202">
        <v>1</v>
      </c>
      <c r="AE8202" t="s">
        <v>759</v>
      </c>
    </row>
    <row r="8203" spans="2:31" x14ac:dyDescent="0.2">
      <c r="B8203" t="str">
        <f ca="1">IF(ISNA(VLOOKUP(AA8203&amp;"_"&amp;AB8203&amp;"_"&amp;AC8203&amp;"_"&amp;AE8203,[1]挑战模式!$A:$AS,1,FALSE)),"",IF(VLOOKUP(AA8203&amp;"_"&amp;AB8203&amp;"_"&amp;AC8203&amp;"_"&amp;AE8203,[1]挑战模式!$A:$AS,14+AD8203,FALSE)="","","Monster_Season"&amp;AA8203&amp;"_Challenge"&amp;AB8203&amp;"_"&amp;AC8203&amp;"_"&amp;AD8203&amp;"_"&amp;AE8203))</f>
        <v/>
      </c>
      <c r="C8203" t="str">
        <f t="shared" ca="1" si="645"/>
        <v/>
      </c>
      <c r="E8203" t="str">
        <f ca="1">IF(B8203="","",VLOOKUP(AA8203&amp;"_"&amp;AB8203&amp;"_"&amp;AC8203&amp;"_"&amp;AE8203,[1]挑战模式!$A:$AS,26+AD8203,FALSE))</f>
        <v/>
      </c>
      <c r="F8203" t="str">
        <f ca="1">IF(B8203="","",VLOOKUP(VLOOKUP(AA8203&amp;"_"&amp;AB8203&amp;"_"&amp;AC8203&amp;"_"&amp;AE8203,[1]挑战模式!$A:$AS,14+AD8203,FALSE),[1]怪物!$B:$O,3,FALSE))</f>
        <v/>
      </c>
      <c r="G8203" t="str">
        <f t="shared" ca="1" si="646"/>
        <v/>
      </c>
      <c r="H8203" t="str">
        <f t="shared" ca="1" si="647"/>
        <v/>
      </c>
      <c r="I8203" t="str">
        <f t="shared" ca="1" si="648"/>
        <v/>
      </c>
      <c r="J8203" t="str">
        <f t="shared" ca="1" si="649"/>
        <v/>
      </c>
      <c r="K8203" t="str">
        <f t="shared" ca="1" si="649"/>
        <v/>
      </c>
      <c r="AA8203">
        <v>0</v>
      </c>
      <c r="AB8203">
        <v>19</v>
      </c>
      <c r="AC8203">
        <v>10</v>
      </c>
      <c r="AD8203">
        <v>2</v>
      </c>
      <c r="AE8203" t="s">
        <v>759</v>
      </c>
    </row>
    <row r="8204" spans="2:31" x14ac:dyDescent="0.2">
      <c r="B8204" t="str">
        <f ca="1">IF(ISNA(VLOOKUP(AA8204&amp;"_"&amp;AB8204&amp;"_"&amp;AC8204&amp;"_"&amp;AE8204,[1]挑战模式!$A:$AS,1,FALSE)),"",IF(VLOOKUP(AA8204&amp;"_"&amp;AB8204&amp;"_"&amp;AC8204&amp;"_"&amp;AE8204,[1]挑战模式!$A:$AS,14+AD8204,FALSE)="","","Monster_Season"&amp;AA8204&amp;"_Challenge"&amp;AB8204&amp;"_"&amp;AC8204&amp;"_"&amp;AD8204&amp;"_"&amp;AE8204))</f>
        <v/>
      </c>
      <c r="C8204" t="str">
        <f t="shared" ca="1" si="645"/>
        <v/>
      </c>
      <c r="E8204" t="str">
        <f ca="1">IF(B8204="","",VLOOKUP(AA8204&amp;"_"&amp;AB8204&amp;"_"&amp;AC8204&amp;"_"&amp;AE8204,[1]挑战模式!$A:$AS,26+AD8204,FALSE))</f>
        <v/>
      </c>
      <c r="F8204" t="str">
        <f ca="1">IF(B8204="","",VLOOKUP(VLOOKUP(AA8204&amp;"_"&amp;AB8204&amp;"_"&amp;AC8204&amp;"_"&amp;AE8204,[1]挑战模式!$A:$AS,14+AD8204,FALSE),[1]怪物!$B:$O,3,FALSE))</f>
        <v/>
      </c>
      <c r="G8204" t="str">
        <f t="shared" ca="1" si="646"/>
        <v/>
      </c>
      <c r="H8204" t="str">
        <f t="shared" ca="1" si="647"/>
        <v/>
      </c>
      <c r="I8204" t="str">
        <f t="shared" ca="1" si="648"/>
        <v/>
      </c>
      <c r="J8204" t="str">
        <f t="shared" ca="1" si="649"/>
        <v/>
      </c>
      <c r="K8204" t="str">
        <f t="shared" ca="1" si="649"/>
        <v/>
      </c>
      <c r="AA8204">
        <v>0</v>
      </c>
      <c r="AB8204">
        <v>19</v>
      </c>
      <c r="AC8204">
        <v>10</v>
      </c>
      <c r="AD8204">
        <v>3</v>
      </c>
      <c r="AE8204" t="s">
        <v>759</v>
      </c>
    </row>
    <row r="8205" spans="2:31" x14ac:dyDescent="0.2">
      <c r="B8205" t="str">
        <f ca="1">IF(ISNA(VLOOKUP(AA8205&amp;"_"&amp;AB8205&amp;"_"&amp;AC8205&amp;"_"&amp;AE8205,[1]挑战模式!$A:$AS,1,FALSE)),"",IF(VLOOKUP(AA8205&amp;"_"&amp;AB8205&amp;"_"&amp;AC8205&amp;"_"&amp;AE8205,[1]挑战模式!$A:$AS,14+AD8205,FALSE)="","","Monster_Season"&amp;AA8205&amp;"_Challenge"&amp;AB8205&amp;"_"&amp;AC8205&amp;"_"&amp;AD8205&amp;"_"&amp;AE8205))</f>
        <v/>
      </c>
      <c r="C8205" t="str">
        <f t="shared" ca="1" si="645"/>
        <v/>
      </c>
      <c r="E8205" t="str">
        <f ca="1">IF(B8205="","",VLOOKUP(AA8205&amp;"_"&amp;AB8205&amp;"_"&amp;AC8205&amp;"_"&amp;AE8205,[1]挑战模式!$A:$AS,26+AD8205,FALSE))</f>
        <v/>
      </c>
      <c r="F8205" t="str">
        <f ca="1">IF(B8205="","",VLOOKUP(VLOOKUP(AA8205&amp;"_"&amp;AB8205&amp;"_"&amp;AC8205&amp;"_"&amp;AE8205,[1]挑战模式!$A:$AS,14+AD8205,FALSE),[1]怪物!$B:$O,3,FALSE))</f>
        <v/>
      </c>
      <c r="G8205" t="str">
        <f t="shared" ca="1" si="646"/>
        <v/>
      </c>
      <c r="H8205" t="str">
        <f t="shared" ca="1" si="647"/>
        <v/>
      </c>
      <c r="I8205" t="str">
        <f t="shared" ca="1" si="648"/>
        <v/>
      </c>
      <c r="J8205" t="str">
        <f t="shared" ca="1" si="649"/>
        <v/>
      </c>
      <c r="K8205" t="str">
        <f t="shared" ca="1" si="649"/>
        <v/>
      </c>
      <c r="AA8205">
        <v>0</v>
      </c>
      <c r="AB8205">
        <v>19</v>
      </c>
      <c r="AC8205">
        <v>10</v>
      </c>
      <c r="AD8205">
        <v>4</v>
      </c>
      <c r="AE8205" t="s">
        <v>759</v>
      </c>
    </row>
    <row r="8206" spans="2:31" x14ac:dyDescent="0.2">
      <c r="B8206" t="str">
        <f ca="1">IF(ISNA(VLOOKUP(AA8206&amp;"_"&amp;AB8206&amp;"_"&amp;AC8206&amp;"_"&amp;AE8206,[1]挑战模式!$A:$AS,1,FALSE)),"",IF(VLOOKUP(AA8206&amp;"_"&amp;AB8206&amp;"_"&amp;AC8206&amp;"_"&amp;AE8206,[1]挑战模式!$A:$AS,14+AD8206,FALSE)="","","Monster_Season"&amp;AA8206&amp;"_Challenge"&amp;AB8206&amp;"_"&amp;AC8206&amp;"_"&amp;AD8206&amp;"_"&amp;AE8206))</f>
        <v/>
      </c>
      <c r="C8206" t="str">
        <f t="shared" ca="1" si="645"/>
        <v/>
      </c>
      <c r="E8206" t="str">
        <f ca="1">IF(B8206="","",VLOOKUP(AA8206&amp;"_"&amp;AB8206&amp;"_"&amp;AC8206&amp;"_"&amp;AE8206,[1]挑战模式!$A:$AS,26+AD8206,FALSE))</f>
        <v/>
      </c>
      <c r="F8206" t="str">
        <f ca="1">IF(B8206="","",VLOOKUP(VLOOKUP(AA8206&amp;"_"&amp;AB8206&amp;"_"&amp;AC8206&amp;"_"&amp;AE8206,[1]挑战模式!$A:$AS,14+AD8206,FALSE),[1]怪物!$B:$O,3,FALSE))</f>
        <v/>
      </c>
      <c r="G8206" t="str">
        <f t="shared" ca="1" si="646"/>
        <v/>
      </c>
      <c r="H8206" t="str">
        <f t="shared" ca="1" si="647"/>
        <v/>
      </c>
      <c r="I8206" t="str">
        <f t="shared" ca="1" si="648"/>
        <v/>
      </c>
      <c r="J8206" t="str">
        <f t="shared" ca="1" si="649"/>
        <v/>
      </c>
      <c r="K8206" t="str">
        <f t="shared" ca="1" si="649"/>
        <v/>
      </c>
      <c r="AA8206">
        <v>0</v>
      </c>
      <c r="AB8206">
        <v>19</v>
      </c>
      <c r="AC8206">
        <v>10</v>
      </c>
      <c r="AD8206">
        <v>5</v>
      </c>
      <c r="AE8206" t="s">
        <v>759</v>
      </c>
    </row>
    <row r="8207" spans="2:31" x14ac:dyDescent="0.2">
      <c r="B8207" t="str">
        <f ca="1">IF(ISNA(VLOOKUP(AA8207&amp;"_"&amp;AB8207&amp;"_"&amp;AC8207&amp;"_"&amp;AE8207,[1]挑战模式!$A:$AS,1,FALSE)),"",IF(VLOOKUP(AA8207&amp;"_"&amp;AB8207&amp;"_"&amp;AC8207&amp;"_"&amp;AE8207,[1]挑战模式!$A:$AS,14+AD8207,FALSE)="","","Monster_Season"&amp;AA8207&amp;"_Challenge"&amp;AB8207&amp;"_"&amp;AC8207&amp;"_"&amp;AD8207&amp;"_"&amp;AE8207))</f>
        <v>Monster_Season0_Challenge20_1_1_Hell</v>
      </c>
      <c r="C8207">
        <f t="shared" ca="1" si="645"/>
        <v>1</v>
      </c>
      <c r="E8207">
        <f ca="1">IF(B8207="","",VLOOKUP(AA8207&amp;"_"&amp;AB8207&amp;"_"&amp;AC8207&amp;"_"&amp;AE8207,[1]挑战模式!$A:$AS,26+AD8207,FALSE))</f>
        <v>261</v>
      </c>
      <c r="F8207">
        <f ca="1">IF(B8207="","",VLOOKUP(VLOOKUP(AA8207&amp;"_"&amp;AB8207&amp;"_"&amp;AC8207&amp;"_"&amp;AE8207,[1]挑战模式!$A:$AS,14+AD8207,FALSE),[1]怪物!$B:$O,3,FALSE))</f>
        <v>1</v>
      </c>
      <c r="G8207">
        <f t="shared" ca="1" si="646"/>
        <v>0</v>
      </c>
      <c r="H8207">
        <f t="shared" ca="1" si="647"/>
        <v>0</v>
      </c>
      <c r="I8207">
        <f t="shared" ca="1" si="648"/>
        <v>0</v>
      </c>
      <c r="J8207">
        <f t="shared" ca="1" si="649"/>
        <v>0</v>
      </c>
      <c r="K8207">
        <f t="shared" ca="1" si="649"/>
        <v>0</v>
      </c>
      <c r="AA8207">
        <v>0</v>
      </c>
      <c r="AB8207">
        <v>20</v>
      </c>
      <c r="AC8207">
        <v>1</v>
      </c>
      <c r="AD8207">
        <v>1</v>
      </c>
      <c r="AE8207" t="s">
        <v>759</v>
      </c>
    </row>
    <row r="8208" spans="2:31" x14ac:dyDescent="0.2">
      <c r="B8208" t="str">
        <f ca="1">IF(ISNA(VLOOKUP(AA8208&amp;"_"&amp;AB8208&amp;"_"&amp;AC8208&amp;"_"&amp;AE8208,[1]挑战模式!$A:$AS,1,FALSE)),"",IF(VLOOKUP(AA8208&amp;"_"&amp;AB8208&amp;"_"&amp;AC8208&amp;"_"&amp;AE8208,[1]挑战模式!$A:$AS,14+AD8208,FALSE)="","","Monster_Season"&amp;AA8208&amp;"_Challenge"&amp;AB8208&amp;"_"&amp;AC8208&amp;"_"&amp;AD8208&amp;"_"&amp;AE8208))</f>
        <v/>
      </c>
      <c r="C8208" t="str">
        <f t="shared" ca="1" si="645"/>
        <v/>
      </c>
      <c r="E8208" t="str">
        <f ca="1">IF(B8208="","",VLOOKUP(AA8208&amp;"_"&amp;AB8208&amp;"_"&amp;AC8208&amp;"_"&amp;AE8208,[1]挑战模式!$A:$AS,26+AD8208,FALSE))</f>
        <v/>
      </c>
      <c r="F8208" t="str">
        <f ca="1">IF(B8208="","",VLOOKUP(VLOOKUP(AA8208&amp;"_"&amp;AB8208&amp;"_"&amp;AC8208&amp;"_"&amp;AE8208,[1]挑战模式!$A:$AS,14+AD8208,FALSE),[1]怪物!$B:$O,3,FALSE))</f>
        <v/>
      </c>
      <c r="G8208" t="str">
        <f t="shared" ca="1" si="646"/>
        <v/>
      </c>
      <c r="H8208" t="str">
        <f t="shared" ca="1" si="647"/>
        <v/>
      </c>
      <c r="I8208" t="str">
        <f t="shared" ca="1" si="648"/>
        <v/>
      </c>
      <c r="J8208" t="str">
        <f t="shared" ca="1" si="649"/>
        <v/>
      </c>
      <c r="K8208" t="str">
        <f t="shared" ca="1" si="649"/>
        <v/>
      </c>
      <c r="AA8208">
        <v>0</v>
      </c>
      <c r="AB8208">
        <v>20</v>
      </c>
      <c r="AC8208">
        <v>1</v>
      </c>
      <c r="AD8208">
        <v>2</v>
      </c>
      <c r="AE8208" t="s">
        <v>759</v>
      </c>
    </row>
    <row r="8209" spans="2:31" x14ac:dyDescent="0.2">
      <c r="B8209" t="str">
        <f ca="1">IF(ISNA(VLOOKUP(AA8209&amp;"_"&amp;AB8209&amp;"_"&amp;AC8209&amp;"_"&amp;AE8209,[1]挑战模式!$A:$AS,1,FALSE)),"",IF(VLOOKUP(AA8209&amp;"_"&amp;AB8209&amp;"_"&amp;AC8209&amp;"_"&amp;AE8209,[1]挑战模式!$A:$AS,14+AD8209,FALSE)="","","Monster_Season"&amp;AA8209&amp;"_Challenge"&amp;AB8209&amp;"_"&amp;AC8209&amp;"_"&amp;AD8209&amp;"_"&amp;AE8209))</f>
        <v/>
      </c>
      <c r="C8209" t="str">
        <f t="shared" ca="1" si="645"/>
        <v/>
      </c>
      <c r="E8209" t="str">
        <f ca="1">IF(B8209="","",VLOOKUP(AA8209&amp;"_"&amp;AB8209&amp;"_"&amp;AC8209&amp;"_"&amp;AE8209,[1]挑战模式!$A:$AS,26+AD8209,FALSE))</f>
        <v/>
      </c>
      <c r="F8209" t="str">
        <f ca="1">IF(B8209="","",VLOOKUP(VLOOKUP(AA8209&amp;"_"&amp;AB8209&amp;"_"&amp;AC8209&amp;"_"&amp;AE8209,[1]挑战模式!$A:$AS,14+AD8209,FALSE),[1]怪物!$B:$O,3,FALSE))</f>
        <v/>
      </c>
      <c r="G8209" t="str">
        <f t="shared" ca="1" si="646"/>
        <v/>
      </c>
      <c r="H8209" t="str">
        <f t="shared" ca="1" si="647"/>
        <v/>
      </c>
      <c r="I8209" t="str">
        <f t="shared" ca="1" si="648"/>
        <v/>
      </c>
      <c r="J8209" t="str">
        <f t="shared" ca="1" si="649"/>
        <v/>
      </c>
      <c r="K8209" t="str">
        <f t="shared" ca="1" si="649"/>
        <v/>
      </c>
      <c r="AA8209">
        <v>0</v>
      </c>
      <c r="AB8209">
        <v>20</v>
      </c>
      <c r="AC8209">
        <v>1</v>
      </c>
      <c r="AD8209">
        <v>3</v>
      </c>
      <c r="AE8209" t="s">
        <v>759</v>
      </c>
    </row>
    <row r="8210" spans="2:31" x14ac:dyDescent="0.2">
      <c r="B8210" t="str">
        <f ca="1">IF(ISNA(VLOOKUP(AA8210&amp;"_"&amp;AB8210&amp;"_"&amp;AC8210&amp;"_"&amp;AE8210,[1]挑战模式!$A:$AS,1,FALSE)),"",IF(VLOOKUP(AA8210&amp;"_"&amp;AB8210&amp;"_"&amp;AC8210&amp;"_"&amp;AE8210,[1]挑战模式!$A:$AS,14+AD8210,FALSE)="","","Monster_Season"&amp;AA8210&amp;"_Challenge"&amp;AB8210&amp;"_"&amp;AC8210&amp;"_"&amp;AD8210&amp;"_"&amp;AE8210))</f>
        <v/>
      </c>
      <c r="C8210" t="str">
        <f t="shared" ca="1" si="645"/>
        <v/>
      </c>
      <c r="E8210" t="str">
        <f ca="1">IF(B8210="","",VLOOKUP(AA8210&amp;"_"&amp;AB8210&amp;"_"&amp;AC8210&amp;"_"&amp;AE8210,[1]挑战模式!$A:$AS,26+AD8210,FALSE))</f>
        <v/>
      </c>
      <c r="F8210" t="str">
        <f ca="1">IF(B8210="","",VLOOKUP(VLOOKUP(AA8210&amp;"_"&amp;AB8210&amp;"_"&amp;AC8210&amp;"_"&amp;AE8210,[1]挑战模式!$A:$AS,14+AD8210,FALSE),[1]怪物!$B:$O,3,FALSE))</f>
        <v/>
      </c>
      <c r="G8210" t="str">
        <f t="shared" ca="1" si="646"/>
        <v/>
      </c>
      <c r="H8210" t="str">
        <f t="shared" ca="1" si="647"/>
        <v/>
      </c>
      <c r="I8210" t="str">
        <f t="shared" ca="1" si="648"/>
        <v/>
      </c>
      <c r="J8210" t="str">
        <f t="shared" ca="1" si="649"/>
        <v/>
      </c>
      <c r="K8210" t="str">
        <f t="shared" ca="1" si="649"/>
        <v/>
      </c>
      <c r="AA8210">
        <v>0</v>
      </c>
      <c r="AB8210">
        <v>20</v>
      </c>
      <c r="AC8210">
        <v>1</v>
      </c>
      <c r="AD8210">
        <v>4</v>
      </c>
      <c r="AE8210" t="s">
        <v>759</v>
      </c>
    </row>
    <row r="8211" spans="2:31" x14ac:dyDescent="0.2">
      <c r="B8211" t="str">
        <f ca="1">IF(ISNA(VLOOKUP(AA8211&amp;"_"&amp;AB8211&amp;"_"&amp;AC8211&amp;"_"&amp;AE8211,[1]挑战模式!$A:$AS,1,FALSE)),"",IF(VLOOKUP(AA8211&amp;"_"&amp;AB8211&amp;"_"&amp;AC8211&amp;"_"&amp;AE8211,[1]挑战模式!$A:$AS,14+AD8211,FALSE)="","","Monster_Season"&amp;AA8211&amp;"_Challenge"&amp;AB8211&amp;"_"&amp;AC8211&amp;"_"&amp;AD8211&amp;"_"&amp;AE8211))</f>
        <v/>
      </c>
      <c r="C8211" t="str">
        <f t="shared" ca="1" si="645"/>
        <v/>
      </c>
      <c r="E8211" t="str">
        <f ca="1">IF(B8211="","",VLOOKUP(AA8211&amp;"_"&amp;AB8211&amp;"_"&amp;AC8211&amp;"_"&amp;AE8211,[1]挑战模式!$A:$AS,26+AD8211,FALSE))</f>
        <v/>
      </c>
      <c r="F8211" t="str">
        <f ca="1">IF(B8211="","",VLOOKUP(VLOOKUP(AA8211&amp;"_"&amp;AB8211&amp;"_"&amp;AC8211&amp;"_"&amp;AE8211,[1]挑战模式!$A:$AS,14+AD8211,FALSE),[1]怪物!$B:$O,3,FALSE))</f>
        <v/>
      </c>
      <c r="G8211" t="str">
        <f t="shared" ca="1" si="646"/>
        <v/>
      </c>
      <c r="H8211" t="str">
        <f t="shared" ca="1" si="647"/>
        <v/>
      </c>
      <c r="I8211" t="str">
        <f t="shared" ca="1" si="648"/>
        <v/>
      </c>
      <c r="J8211" t="str">
        <f t="shared" ca="1" si="649"/>
        <v/>
      </c>
      <c r="K8211" t="str">
        <f t="shared" ca="1" si="649"/>
        <v/>
      </c>
      <c r="AA8211">
        <v>0</v>
      </c>
      <c r="AB8211">
        <v>20</v>
      </c>
      <c r="AC8211">
        <v>1</v>
      </c>
      <c r="AD8211">
        <v>5</v>
      </c>
      <c r="AE8211" t="s">
        <v>759</v>
      </c>
    </row>
    <row r="8212" spans="2:31" x14ac:dyDescent="0.2">
      <c r="B8212" t="str">
        <f ca="1">IF(ISNA(VLOOKUP(AA8212&amp;"_"&amp;AB8212&amp;"_"&amp;AC8212&amp;"_"&amp;AE8212,[1]挑战模式!$A:$AS,1,FALSE)),"",IF(VLOOKUP(AA8212&amp;"_"&amp;AB8212&amp;"_"&amp;AC8212&amp;"_"&amp;AE8212,[1]挑战模式!$A:$AS,14+AD8212,FALSE)="","","Monster_Season"&amp;AA8212&amp;"_Challenge"&amp;AB8212&amp;"_"&amp;AC8212&amp;"_"&amp;AD8212&amp;"_"&amp;AE8212))</f>
        <v/>
      </c>
      <c r="C8212" t="str">
        <f t="shared" ca="1" si="645"/>
        <v/>
      </c>
      <c r="E8212" t="str">
        <f ca="1">IF(B8212="","",VLOOKUP(AA8212&amp;"_"&amp;AB8212&amp;"_"&amp;AC8212&amp;"_"&amp;AE8212,[1]挑战模式!$A:$AS,26+AD8212,FALSE))</f>
        <v/>
      </c>
      <c r="F8212" t="str">
        <f ca="1">IF(B8212="","",VLOOKUP(VLOOKUP(AA8212&amp;"_"&amp;AB8212&amp;"_"&amp;AC8212&amp;"_"&amp;AE8212,[1]挑战模式!$A:$AS,14+AD8212,FALSE),[1]怪物!$B:$O,3,FALSE))</f>
        <v/>
      </c>
      <c r="G8212" t="str">
        <f t="shared" ca="1" si="646"/>
        <v/>
      </c>
      <c r="H8212" t="str">
        <f t="shared" ca="1" si="647"/>
        <v/>
      </c>
      <c r="I8212" t="str">
        <f t="shared" ca="1" si="648"/>
        <v/>
      </c>
      <c r="J8212" t="str">
        <f t="shared" ca="1" si="649"/>
        <v/>
      </c>
      <c r="K8212" t="str">
        <f t="shared" ca="1" si="649"/>
        <v/>
      </c>
      <c r="AA8212">
        <v>0</v>
      </c>
      <c r="AB8212">
        <v>20</v>
      </c>
      <c r="AC8212">
        <v>1</v>
      </c>
      <c r="AD8212">
        <v>6</v>
      </c>
      <c r="AE8212" t="s">
        <v>759</v>
      </c>
    </row>
    <row r="8213" spans="2:31" x14ac:dyDescent="0.2">
      <c r="B8213" t="str">
        <f ca="1">IF(ISNA(VLOOKUP(AA8213&amp;"_"&amp;AB8213&amp;"_"&amp;AC8213&amp;"_"&amp;AE8213,[1]挑战模式!$A:$AS,1,FALSE)),"",IF(VLOOKUP(AA8213&amp;"_"&amp;AB8213&amp;"_"&amp;AC8213&amp;"_"&amp;AE8213,[1]挑战模式!$A:$AS,14+AD8213,FALSE)="","","Monster_Season"&amp;AA8213&amp;"_Challenge"&amp;AB8213&amp;"_"&amp;AC8213&amp;"_"&amp;AD8213&amp;"_"&amp;AE8213))</f>
        <v>Monster_Season0_Challenge20_2_1_Hell</v>
      </c>
      <c r="C8213">
        <f t="shared" ca="1" si="645"/>
        <v>1</v>
      </c>
      <c r="E8213">
        <f ca="1">IF(B8213="","",VLOOKUP(AA8213&amp;"_"&amp;AB8213&amp;"_"&amp;AC8213&amp;"_"&amp;AE8213,[1]挑战模式!$A:$AS,26+AD8213,FALSE))</f>
        <v>450</v>
      </c>
      <c r="F8213">
        <f ca="1">IF(B8213="","",VLOOKUP(VLOOKUP(AA8213&amp;"_"&amp;AB8213&amp;"_"&amp;AC8213&amp;"_"&amp;AE8213,[1]挑战模式!$A:$AS,14+AD8213,FALSE),[1]怪物!$B:$O,3,FALSE))</f>
        <v>1</v>
      </c>
      <c r="G8213">
        <f t="shared" ca="1" si="646"/>
        <v>0</v>
      </c>
      <c r="H8213">
        <f t="shared" ca="1" si="647"/>
        <v>0</v>
      </c>
      <c r="I8213">
        <f t="shared" ca="1" si="648"/>
        <v>0</v>
      </c>
      <c r="J8213">
        <f t="shared" ca="1" si="649"/>
        <v>0</v>
      </c>
      <c r="K8213">
        <f t="shared" ca="1" si="649"/>
        <v>0</v>
      </c>
      <c r="AA8213">
        <v>0</v>
      </c>
      <c r="AB8213">
        <v>20</v>
      </c>
      <c r="AC8213">
        <v>2</v>
      </c>
      <c r="AD8213">
        <v>1</v>
      </c>
      <c r="AE8213" t="s">
        <v>759</v>
      </c>
    </row>
    <row r="8214" spans="2:31" x14ac:dyDescent="0.2">
      <c r="B8214" t="str">
        <f ca="1">IF(ISNA(VLOOKUP(AA8214&amp;"_"&amp;AB8214&amp;"_"&amp;AC8214&amp;"_"&amp;AE8214,[1]挑战模式!$A:$AS,1,FALSE)),"",IF(VLOOKUP(AA8214&amp;"_"&amp;AB8214&amp;"_"&amp;AC8214&amp;"_"&amp;AE8214,[1]挑战模式!$A:$AS,14+AD8214,FALSE)="","","Monster_Season"&amp;AA8214&amp;"_Challenge"&amp;AB8214&amp;"_"&amp;AC8214&amp;"_"&amp;AD8214&amp;"_"&amp;AE8214))</f>
        <v>Monster_Season0_Challenge20_2_2_Hell</v>
      </c>
      <c r="C8214">
        <f t="shared" ca="1" si="645"/>
        <v>1</v>
      </c>
      <c r="E8214">
        <f ca="1">IF(B8214="","",VLOOKUP(AA8214&amp;"_"&amp;AB8214&amp;"_"&amp;AC8214&amp;"_"&amp;AE8214,[1]挑战模式!$A:$AS,26+AD8214,FALSE))</f>
        <v>450</v>
      </c>
      <c r="F8214">
        <f ca="1">IF(B8214="","",VLOOKUP(VLOOKUP(AA8214&amp;"_"&amp;AB8214&amp;"_"&amp;AC8214&amp;"_"&amp;AE8214,[1]挑战模式!$A:$AS,14+AD8214,FALSE),[1]怪物!$B:$O,3,FALSE))</f>
        <v>1</v>
      </c>
      <c r="G8214">
        <f t="shared" ca="1" si="646"/>
        <v>0</v>
      </c>
      <c r="H8214">
        <f t="shared" ca="1" si="647"/>
        <v>0</v>
      </c>
      <c r="I8214">
        <f t="shared" ca="1" si="648"/>
        <v>0</v>
      </c>
      <c r="J8214">
        <f t="shared" ca="1" si="649"/>
        <v>0</v>
      </c>
      <c r="K8214">
        <f t="shared" ca="1" si="649"/>
        <v>0</v>
      </c>
      <c r="AA8214">
        <v>0</v>
      </c>
      <c r="AB8214">
        <v>20</v>
      </c>
      <c r="AC8214">
        <v>2</v>
      </c>
      <c r="AD8214">
        <v>2</v>
      </c>
      <c r="AE8214" t="s">
        <v>759</v>
      </c>
    </row>
    <row r="8215" spans="2:31" x14ac:dyDescent="0.2">
      <c r="B8215" t="str">
        <f ca="1">IF(ISNA(VLOOKUP(AA8215&amp;"_"&amp;AB8215&amp;"_"&amp;AC8215&amp;"_"&amp;AE8215,[1]挑战模式!$A:$AS,1,FALSE)),"",IF(VLOOKUP(AA8215&amp;"_"&amp;AB8215&amp;"_"&amp;AC8215&amp;"_"&amp;AE8215,[1]挑战模式!$A:$AS,14+AD8215,FALSE)="","","Monster_Season"&amp;AA8215&amp;"_Challenge"&amp;AB8215&amp;"_"&amp;AC8215&amp;"_"&amp;AD8215&amp;"_"&amp;AE8215))</f>
        <v/>
      </c>
      <c r="C8215" t="str">
        <f t="shared" ca="1" si="645"/>
        <v/>
      </c>
      <c r="E8215" t="str">
        <f ca="1">IF(B8215="","",VLOOKUP(AA8215&amp;"_"&amp;AB8215&amp;"_"&amp;AC8215&amp;"_"&amp;AE8215,[1]挑战模式!$A:$AS,26+AD8215,FALSE))</f>
        <v/>
      </c>
      <c r="F8215" t="str">
        <f ca="1">IF(B8215="","",VLOOKUP(VLOOKUP(AA8215&amp;"_"&amp;AB8215&amp;"_"&amp;AC8215&amp;"_"&amp;AE8215,[1]挑战模式!$A:$AS,14+AD8215,FALSE),[1]怪物!$B:$O,3,FALSE))</f>
        <v/>
      </c>
      <c r="G8215" t="str">
        <f t="shared" ca="1" si="646"/>
        <v/>
      </c>
      <c r="H8215" t="str">
        <f t="shared" ca="1" si="647"/>
        <v/>
      </c>
      <c r="I8215" t="str">
        <f t="shared" ca="1" si="648"/>
        <v/>
      </c>
      <c r="J8215" t="str">
        <f t="shared" ca="1" si="649"/>
        <v/>
      </c>
      <c r="K8215" t="str">
        <f t="shared" ca="1" si="649"/>
        <v/>
      </c>
      <c r="AA8215">
        <v>0</v>
      </c>
      <c r="AB8215">
        <v>20</v>
      </c>
      <c r="AC8215">
        <v>2</v>
      </c>
      <c r="AD8215">
        <v>3</v>
      </c>
      <c r="AE8215" t="s">
        <v>759</v>
      </c>
    </row>
    <row r="8216" spans="2:31" x14ac:dyDescent="0.2">
      <c r="B8216" t="str">
        <f ca="1">IF(ISNA(VLOOKUP(AA8216&amp;"_"&amp;AB8216&amp;"_"&amp;AC8216&amp;"_"&amp;AE8216,[1]挑战模式!$A:$AS,1,FALSE)),"",IF(VLOOKUP(AA8216&amp;"_"&amp;AB8216&amp;"_"&amp;AC8216&amp;"_"&amp;AE8216,[1]挑战模式!$A:$AS,14+AD8216,FALSE)="","","Monster_Season"&amp;AA8216&amp;"_Challenge"&amp;AB8216&amp;"_"&amp;AC8216&amp;"_"&amp;AD8216&amp;"_"&amp;AE8216))</f>
        <v/>
      </c>
      <c r="C8216" t="str">
        <f t="shared" ca="1" si="645"/>
        <v/>
      </c>
      <c r="E8216" t="str">
        <f ca="1">IF(B8216="","",VLOOKUP(AA8216&amp;"_"&amp;AB8216&amp;"_"&amp;AC8216&amp;"_"&amp;AE8216,[1]挑战模式!$A:$AS,26+AD8216,FALSE))</f>
        <v/>
      </c>
      <c r="F8216" t="str">
        <f ca="1">IF(B8216="","",VLOOKUP(VLOOKUP(AA8216&amp;"_"&amp;AB8216&amp;"_"&amp;AC8216&amp;"_"&amp;AE8216,[1]挑战模式!$A:$AS,14+AD8216,FALSE),[1]怪物!$B:$O,3,FALSE))</f>
        <v/>
      </c>
      <c r="G8216" t="str">
        <f t="shared" ca="1" si="646"/>
        <v/>
      </c>
      <c r="H8216" t="str">
        <f t="shared" ca="1" si="647"/>
        <v/>
      </c>
      <c r="I8216" t="str">
        <f t="shared" ca="1" si="648"/>
        <v/>
      </c>
      <c r="J8216" t="str">
        <f t="shared" ca="1" si="649"/>
        <v/>
      </c>
      <c r="K8216" t="str">
        <f t="shared" ca="1" si="649"/>
        <v/>
      </c>
      <c r="AA8216">
        <v>0</v>
      </c>
      <c r="AB8216">
        <v>20</v>
      </c>
      <c r="AC8216">
        <v>2</v>
      </c>
      <c r="AD8216">
        <v>4</v>
      </c>
      <c r="AE8216" t="s">
        <v>759</v>
      </c>
    </row>
    <row r="8217" spans="2:31" x14ac:dyDescent="0.2">
      <c r="B8217" t="str">
        <f ca="1">IF(ISNA(VLOOKUP(AA8217&amp;"_"&amp;AB8217&amp;"_"&amp;AC8217&amp;"_"&amp;AE8217,[1]挑战模式!$A:$AS,1,FALSE)),"",IF(VLOOKUP(AA8217&amp;"_"&amp;AB8217&amp;"_"&amp;AC8217&amp;"_"&amp;AE8217,[1]挑战模式!$A:$AS,14+AD8217,FALSE)="","","Monster_Season"&amp;AA8217&amp;"_Challenge"&amp;AB8217&amp;"_"&amp;AC8217&amp;"_"&amp;AD8217&amp;"_"&amp;AE8217))</f>
        <v/>
      </c>
      <c r="C8217" t="str">
        <f t="shared" ca="1" si="645"/>
        <v/>
      </c>
      <c r="E8217" t="str">
        <f ca="1">IF(B8217="","",VLOOKUP(AA8217&amp;"_"&amp;AB8217&amp;"_"&amp;AC8217&amp;"_"&amp;AE8217,[1]挑战模式!$A:$AS,26+AD8217,FALSE))</f>
        <v/>
      </c>
      <c r="F8217" t="str">
        <f ca="1">IF(B8217="","",VLOOKUP(VLOOKUP(AA8217&amp;"_"&amp;AB8217&amp;"_"&amp;AC8217&amp;"_"&amp;AE8217,[1]挑战模式!$A:$AS,14+AD8217,FALSE),[1]怪物!$B:$O,3,FALSE))</f>
        <v/>
      </c>
      <c r="G8217" t="str">
        <f t="shared" ca="1" si="646"/>
        <v/>
      </c>
      <c r="H8217" t="str">
        <f t="shared" ca="1" si="647"/>
        <v/>
      </c>
      <c r="I8217" t="str">
        <f t="shared" ca="1" si="648"/>
        <v/>
      </c>
      <c r="J8217" t="str">
        <f t="shared" ca="1" si="649"/>
        <v/>
      </c>
      <c r="K8217" t="str">
        <f t="shared" ca="1" si="649"/>
        <v/>
      </c>
      <c r="AA8217">
        <v>0</v>
      </c>
      <c r="AB8217">
        <v>20</v>
      </c>
      <c r="AC8217">
        <v>2</v>
      </c>
      <c r="AD8217">
        <v>5</v>
      </c>
      <c r="AE8217" t="s">
        <v>759</v>
      </c>
    </row>
    <row r="8218" spans="2:31" x14ac:dyDescent="0.2">
      <c r="B8218" t="str">
        <f ca="1">IF(ISNA(VLOOKUP(AA8218&amp;"_"&amp;AB8218&amp;"_"&amp;AC8218&amp;"_"&amp;AE8218,[1]挑战模式!$A:$AS,1,FALSE)),"",IF(VLOOKUP(AA8218&amp;"_"&amp;AB8218&amp;"_"&amp;AC8218&amp;"_"&amp;AE8218,[1]挑战模式!$A:$AS,14+AD8218,FALSE)="","","Monster_Season"&amp;AA8218&amp;"_Challenge"&amp;AB8218&amp;"_"&amp;AC8218&amp;"_"&amp;AD8218&amp;"_"&amp;AE8218))</f>
        <v/>
      </c>
      <c r="C8218" t="str">
        <f t="shared" ca="1" si="645"/>
        <v/>
      </c>
      <c r="E8218" t="str">
        <f ca="1">IF(B8218="","",VLOOKUP(AA8218&amp;"_"&amp;AB8218&amp;"_"&amp;AC8218&amp;"_"&amp;AE8218,[1]挑战模式!$A:$AS,26+AD8218,FALSE))</f>
        <v/>
      </c>
      <c r="F8218" t="str">
        <f ca="1">IF(B8218="","",VLOOKUP(VLOOKUP(AA8218&amp;"_"&amp;AB8218&amp;"_"&amp;AC8218&amp;"_"&amp;AE8218,[1]挑战模式!$A:$AS,14+AD8218,FALSE),[1]怪物!$B:$O,3,FALSE))</f>
        <v/>
      </c>
      <c r="G8218" t="str">
        <f t="shared" ca="1" si="646"/>
        <v/>
      </c>
      <c r="H8218" t="str">
        <f t="shared" ca="1" si="647"/>
        <v/>
      </c>
      <c r="I8218" t="str">
        <f t="shared" ca="1" si="648"/>
        <v/>
      </c>
      <c r="J8218" t="str">
        <f t="shared" ca="1" si="649"/>
        <v/>
      </c>
      <c r="K8218" t="str">
        <f t="shared" ca="1" si="649"/>
        <v/>
      </c>
      <c r="AA8218">
        <v>0</v>
      </c>
      <c r="AB8218">
        <v>20</v>
      </c>
      <c r="AC8218">
        <v>2</v>
      </c>
      <c r="AD8218">
        <v>6</v>
      </c>
      <c r="AE8218" t="s">
        <v>759</v>
      </c>
    </row>
    <row r="8219" spans="2:31" x14ac:dyDescent="0.2">
      <c r="B8219" t="str">
        <f ca="1">IF(ISNA(VLOOKUP(AA8219&amp;"_"&amp;AB8219&amp;"_"&amp;AC8219&amp;"_"&amp;AE8219,[1]挑战模式!$A:$AS,1,FALSE)),"",IF(VLOOKUP(AA8219&amp;"_"&amp;AB8219&amp;"_"&amp;AC8219&amp;"_"&amp;AE8219,[1]挑战模式!$A:$AS,14+AD8219,FALSE)="","","Monster_Season"&amp;AA8219&amp;"_Challenge"&amp;AB8219&amp;"_"&amp;AC8219&amp;"_"&amp;AD8219&amp;"_"&amp;AE8219))</f>
        <v>Monster_Season0_Challenge20_3_1_Hell</v>
      </c>
      <c r="C8219">
        <f t="shared" ca="1" si="645"/>
        <v>1</v>
      </c>
      <c r="E8219">
        <f ca="1">IF(B8219="","",VLOOKUP(AA8219&amp;"_"&amp;AB8219&amp;"_"&amp;AC8219&amp;"_"&amp;AE8219,[1]挑战模式!$A:$AS,26+AD8219,FALSE))</f>
        <v>1021</v>
      </c>
      <c r="F8219">
        <f ca="1">IF(B8219="","",VLOOKUP(VLOOKUP(AA8219&amp;"_"&amp;AB8219&amp;"_"&amp;AC8219&amp;"_"&amp;AE8219,[1]挑战模式!$A:$AS,14+AD8219,FALSE),[1]怪物!$B:$O,3,FALSE))</f>
        <v>1</v>
      </c>
      <c r="G8219">
        <f t="shared" ca="1" si="646"/>
        <v>0</v>
      </c>
      <c r="H8219">
        <f t="shared" ca="1" si="647"/>
        <v>0</v>
      </c>
      <c r="I8219">
        <f t="shared" ca="1" si="648"/>
        <v>0</v>
      </c>
      <c r="J8219">
        <f t="shared" ca="1" si="649"/>
        <v>0</v>
      </c>
      <c r="K8219">
        <f t="shared" ca="1" si="649"/>
        <v>0</v>
      </c>
      <c r="AA8219">
        <v>0</v>
      </c>
      <c r="AB8219">
        <v>20</v>
      </c>
      <c r="AC8219">
        <v>3</v>
      </c>
      <c r="AD8219">
        <v>1</v>
      </c>
      <c r="AE8219" t="s">
        <v>759</v>
      </c>
    </row>
    <row r="8220" spans="2:31" x14ac:dyDescent="0.2">
      <c r="B8220" t="str">
        <f ca="1">IF(ISNA(VLOOKUP(AA8220&amp;"_"&amp;AB8220&amp;"_"&amp;AC8220&amp;"_"&amp;AE8220,[1]挑战模式!$A:$AS,1,FALSE)),"",IF(VLOOKUP(AA8220&amp;"_"&amp;AB8220&amp;"_"&amp;AC8220&amp;"_"&amp;AE8220,[1]挑战模式!$A:$AS,14+AD8220,FALSE)="","","Monster_Season"&amp;AA8220&amp;"_Challenge"&amp;AB8220&amp;"_"&amp;AC8220&amp;"_"&amp;AD8220&amp;"_"&amp;AE8220))</f>
        <v>Monster_Season0_Challenge20_3_2_Hell</v>
      </c>
      <c r="C8220">
        <f t="shared" ca="1" si="645"/>
        <v>1</v>
      </c>
      <c r="E8220">
        <f ca="1">IF(B8220="","",VLOOKUP(AA8220&amp;"_"&amp;AB8220&amp;"_"&amp;AC8220&amp;"_"&amp;AE8220,[1]挑战模式!$A:$AS,26+AD8220,FALSE))</f>
        <v>255</v>
      </c>
      <c r="F8220">
        <f ca="1">IF(B8220="","",VLOOKUP(VLOOKUP(AA8220&amp;"_"&amp;AB8220&amp;"_"&amp;AC8220&amp;"_"&amp;AE8220,[1]挑战模式!$A:$AS,14+AD8220,FALSE),[1]怪物!$B:$O,3,FALSE))</f>
        <v>1</v>
      </c>
      <c r="G8220">
        <f t="shared" ca="1" si="646"/>
        <v>0</v>
      </c>
      <c r="H8220">
        <f t="shared" ca="1" si="647"/>
        <v>0</v>
      </c>
      <c r="I8220">
        <f t="shared" ca="1" si="648"/>
        <v>0</v>
      </c>
      <c r="J8220">
        <f t="shared" ca="1" si="649"/>
        <v>0</v>
      </c>
      <c r="K8220">
        <f t="shared" ca="1" si="649"/>
        <v>0</v>
      </c>
      <c r="AA8220">
        <v>0</v>
      </c>
      <c r="AB8220">
        <v>20</v>
      </c>
      <c r="AC8220">
        <v>3</v>
      </c>
      <c r="AD8220">
        <v>2</v>
      </c>
      <c r="AE8220" t="s">
        <v>759</v>
      </c>
    </row>
    <row r="8221" spans="2:31" x14ac:dyDescent="0.2">
      <c r="B8221" t="str">
        <f ca="1">IF(ISNA(VLOOKUP(AA8221&amp;"_"&amp;AB8221&amp;"_"&amp;AC8221&amp;"_"&amp;AE8221,[1]挑战模式!$A:$AS,1,FALSE)),"",IF(VLOOKUP(AA8221&amp;"_"&amp;AB8221&amp;"_"&amp;AC8221&amp;"_"&amp;AE8221,[1]挑战模式!$A:$AS,14+AD8221,FALSE)="","","Monster_Season"&amp;AA8221&amp;"_Challenge"&amp;AB8221&amp;"_"&amp;AC8221&amp;"_"&amp;AD8221&amp;"_"&amp;AE8221))</f>
        <v/>
      </c>
      <c r="C8221" t="str">
        <f t="shared" ca="1" si="645"/>
        <v/>
      </c>
      <c r="E8221" t="str">
        <f ca="1">IF(B8221="","",VLOOKUP(AA8221&amp;"_"&amp;AB8221&amp;"_"&amp;AC8221&amp;"_"&amp;AE8221,[1]挑战模式!$A:$AS,26+AD8221,FALSE))</f>
        <v/>
      </c>
      <c r="F8221" t="str">
        <f ca="1">IF(B8221="","",VLOOKUP(VLOOKUP(AA8221&amp;"_"&amp;AB8221&amp;"_"&amp;AC8221&amp;"_"&amp;AE8221,[1]挑战模式!$A:$AS,14+AD8221,FALSE),[1]怪物!$B:$O,3,FALSE))</f>
        <v/>
      </c>
      <c r="G8221" t="str">
        <f t="shared" ca="1" si="646"/>
        <v/>
      </c>
      <c r="H8221" t="str">
        <f t="shared" ca="1" si="647"/>
        <v/>
      </c>
      <c r="I8221" t="str">
        <f t="shared" ca="1" si="648"/>
        <v/>
      </c>
      <c r="J8221" t="str">
        <f t="shared" ca="1" si="649"/>
        <v/>
      </c>
      <c r="K8221" t="str">
        <f t="shared" ca="1" si="649"/>
        <v/>
      </c>
      <c r="AA8221">
        <v>0</v>
      </c>
      <c r="AB8221">
        <v>20</v>
      </c>
      <c r="AC8221">
        <v>3</v>
      </c>
      <c r="AD8221">
        <v>3</v>
      </c>
      <c r="AE8221" t="s">
        <v>759</v>
      </c>
    </row>
    <row r="8222" spans="2:31" x14ac:dyDescent="0.2">
      <c r="B8222" t="str">
        <f ca="1">IF(ISNA(VLOOKUP(AA8222&amp;"_"&amp;AB8222&amp;"_"&amp;AC8222&amp;"_"&amp;AE8222,[1]挑战模式!$A:$AS,1,FALSE)),"",IF(VLOOKUP(AA8222&amp;"_"&amp;AB8222&amp;"_"&amp;AC8222&amp;"_"&amp;AE8222,[1]挑战模式!$A:$AS,14+AD8222,FALSE)="","","Monster_Season"&amp;AA8222&amp;"_Challenge"&amp;AB8222&amp;"_"&amp;AC8222&amp;"_"&amp;AD8222&amp;"_"&amp;AE8222))</f>
        <v/>
      </c>
      <c r="C8222" t="str">
        <f t="shared" ca="1" si="645"/>
        <v/>
      </c>
      <c r="E8222" t="str">
        <f ca="1">IF(B8222="","",VLOOKUP(AA8222&amp;"_"&amp;AB8222&amp;"_"&amp;AC8222&amp;"_"&amp;AE8222,[1]挑战模式!$A:$AS,26+AD8222,FALSE))</f>
        <v/>
      </c>
      <c r="F8222" t="str">
        <f ca="1">IF(B8222="","",VLOOKUP(VLOOKUP(AA8222&amp;"_"&amp;AB8222&amp;"_"&amp;AC8222&amp;"_"&amp;AE8222,[1]挑战模式!$A:$AS,14+AD8222,FALSE),[1]怪物!$B:$O,3,FALSE))</f>
        <v/>
      </c>
      <c r="G8222" t="str">
        <f t="shared" ca="1" si="646"/>
        <v/>
      </c>
      <c r="H8222" t="str">
        <f t="shared" ca="1" si="647"/>
        <v/>
      </c>
      <c r="I8222" t="str">
        <f t="shared" ca="1" si="648"/>
        <v/>
      </c>
      <c r="J8222" t="str">
        <f t="shared" ca="1" si="649"/>
        <v/>
      </c>
      <c r="K8222" t="str">
        <f t="shared" ca="1" si="649"/>
        <v/>
      </c>
      <c r="AA8222">
        <v>0</v>
      </c>
      <c r="AB8222">
        <v>20</v>
      </c>
      <c r="AC8222">
        <v>3</v>
      </c>
      <c r="AD8222">
        <v>4</v>
      </c>
      <c r="AE8222" t="s">
        <v>759</v>
      </c>
    </row>
    <row r="8223" spans="2:31" x14ac:dyDescent="0.2">
      <c r="B8223" t="str">
        <f ca="1">IF(ISNA(VLOOKUP(AA8223&amp;"_"&amp;AB8223&amp;"_"&amp;AC8223&amp;"_"&amp;AE8223,[1]挑战模式!$A:$AS,1,FALSE)),"",IF(VLOOKUP(AA8223&amp;"_"&amp;AB8223&amp;"_"&amp;AC8223&amp;"_"&amp;AE8223,[1]挑战模式!$A:$AS,14+AD8223,FALSE)="","","Monster_Season"&amp;AA8223&amp;"_Challenge"&amp;AB8223&amp;"_"&amp;AC8223&amp;"_"&amp;AD8223&amp;"_"&amp;AE8223))</f>
        <v/>
      </c>
      <c r="C8223" t="str">
        <f t="shared" ca="1" si="645"/>
        <v/>
      </c>
      <c r="E8223" t="str">
        <f ca="1">IF(B8223="","",VLOOKUP(AA8223&amp;"_"&amp;AB8223&amp;"_"&amp;AC8223&amp;"_"&amp;AE8223,[1]挑战模式!$A:$AS,26+AD8223,FALSE))</f>
        <v/>
      </c>
      <c r="F8223" t="str">
        <f ca="1">IF(B8223="","",VLOOKUP(VLOOKUP(AA8223&amp;"_"&amp;AB8223&amp;"_"&amp;AC8223&amp;"_"&amp;AE8223,[1]挑战模式!$A:$AS,14+AD8223,FALSE),[1]怪物!$B:$O,3,FALSE))</f>
        <v/>
      </c>
      <c r="G8223" t="str">
        <f t="shared" ca="1" si="646"/>
        <v/>
      </c>
      <c r="H8223" t="str">
        <f t="shared" ca="1" si="647"/>
        <v/>
      </c>
      <c r="I8223" t="str">
        <f t="shared" ca="1" si="648"/>
        <v/>
      </c>
      <c r="J8223" t="str">
        <f t="shared" ca="1" si="649"/>
        <v/>
      </c>
      <c r="K8223" t="str">
        <f t="shared" ca="1" si="649"/>
        <v/>
      </c>
      <c r="AA8223">
        <v>0</v>
      </c>
      <c r="AB8223">
        <v>20</v>
      </c>
      <c r="AC8223">
        <v>3</v>
      </c>
      <c r="AD8223">
        <v>5</v>
      </c>
      <c r="AE8223" t="s">
        <v>759</v>
      </c>
    </row>
    <row r="8224" spans="2:31" x14ac:dyDescent="0.2">
      <c r="B8224" t="str">
        <f ca="1">IF(ISNA(VLOOKUP(AA8224&amp;"_"&amp;AB8224&amp;"_"&amp;AC8224&amp;"_"&amp;AE8224,[1]挑战模式!$A:$AS,1,FALSE)),"",IF(VLOOKUP(AA8224&amp;"_"&amp;AB8224&amp;"_"&amp;AC8224&amp;"_"&amp;AE8224,[1]挑战模式!$A:$AS,14+AD8224,FALSE)="","","Monster_Season"&amp;AA8224&amp;"_Challenge"&amp;AB8224&amp;"_"&amp;AC8224&amp;"_"&amp;AD8224&amp;"_"&amp;AE8224))</f>
        <v/>
      </c>
      <c r="C8224" t="str">
        <f t="shared" ca="1" si="645"/>
        <v/>
      </c>
      <c r="E8224" t="str">
        <f ca="1">IF(B8224="","",VLOOKUP(AA8224&amp;"_"&amp;AB8224&amp;"_"&amp;AC8224&amp;"_"&amp;AE8224,[1]挑战模式!$A:$AS,26+AD8224,FALSE))</f>
        <v/>
      </c>
      <c r="F8224" t="str">
        <f ca="1">IF(B8224="","",VLOOKUP(VLOOKUP(AA8224&amp;"_"&amp;AB8224&amp;"_"&amp;AC8224&amp;"_"&amp;AE8224,[1]挑战模式!$A:$AS,14+AD8224,FALSE),[1]怪物!$B:$O,3,FALSE))</f>
        <v/>
      </c>
      <c r="G8224" t="str">
        <f t="shared" ca="1" si="646"/>
        <v/>
      </c>
      <c r="H8224" t="str">
        <f t="shared" ca="1" si="647"/>
        <v/>
      </c>
      <c r="I8224" t="str">
        <f t="shared" ca="1" si="648"/>
        <v/>
      </c>
      <c r="J8224" t="str">
        <f t="shared" ca="1" si="649"/>
        <v/>
      </c>
      <c r="K8224" t="str">
        <f t="shared" ca="1" si="649"/>
        <v/>
      </c>
      <c r="AA8224">
        <v>0</v>
      </c>
      <c r="AB8224">
        <v>20</v>
      </c>
      <c r="AC8224">
        <v>3</v>
      </c>
      <c r="AD8224">
        <v>6</v>
      </c>
      <c r="AE8224" t="s">
        <v>759</v>
      </c>
    </row>
    <row r="8225" spans="2:31" x14ac:dyDescent="0.2">
      <c r="B8225" t="str">
        <f ca="1">IF(ISNA(VLOOKUP(AA8225&amp;"_"&amp;AB8225&amp;"_"&amp;AC8225&amp;"_"&amp;AE8225,[1]挑战模式!$A:$AS,1,FALSE)),"",IF(VLOOKUP(AA8225&amp;"_"&amp;AB8225&amp;"_"&amp;AC8225&amp;"_"&amp;AE8225,[1]挑战模式!$A:$AS,14+AD8225,FALSE)="","","Monster_Season"&amp;AA8225&amp;"_Challenge"&amp;AB8225&amp;"_"&amp;AC8225&amp;"_"&amp;AD8225&amp;"_"&amp;AE8225))</f>
        <v>Monster_Season0_Challenge20_4_1_Hell</v>
      </c>
      <c r="C8225">
        <f t="shared" ca="1" si="645"/>
        <v>1</v>
      </c>
      <c r="E8225">
        <f ca="1">IF(B8225="","",VLOOKUP(AA8225&amp;"_"&amp;AB8225&amp;"_"&amp;AC8225&amp;"_"&amp;AE8225,[1]挑战模式!$A:$AS,26+AD8225,FALSE))</f>
        <v>1178</v>
      </c>
      <c r="F8225">
        <f ca="1">IF(B8225="","",VLOOKUP(VLOOKUP(AA8225&amp;"_"&amp;AB8225&amp;"_"&amp;AC8225&amp;"_"&amp;AE8225,[1]挑战模式!$A:$AS,14+AD8225,FALSE),[1]怪物!$B:$O,3,FALSE))</f>
        <v>1</v>
      </c>
      <c r="G8225">
        <f t="shared" ca="1" si="646"/>
        <v>0</v>
      </c>
      <c r="H8225">
        <f t="shared" ca="1" si="647"/>
        <v>0</v>
      </c>
      <c r="I8225">
        <f t="shared" ca="1" si="648"/>
        <v>0</v>
      </c>
      <c r="J8225">
        <f t="shared" ca="1" si="649"/>
        <v>0</v>
      </c>
      <c r="K8225">
        <f t="shared" ca="1" si="649"/>
        <v>0</v>
      </c>
      <c r="AA8225">
        <v>0</v>
      </c>
      <c r="AB8225">
        <v>20</v>
      </c>
      <c r="AC8225">
        <v>4</v>
      </c>
      <c r="AD8225">
        <v>1</v>
      </c>
      <c r="AE8225" t="s">
        <v>759</v>
      </c>
    </row>
    <row r="8226" spans="2:31" x14ac:dyDescent="0.2">
      <c r="B8226" t="str">
        <f ca="1">IF(ISNA(VLOOKUP(AA8226&amp;"_"&amp;AB8226&amp;"_"&amp;AC8226&amp;"_"&amp;AE8226,[1]挑战模式!$A:$AS,1,FALSE)),"",IF(VLOOKUP(AA8226&amp;"_"&amp;AB8226&amp;"_"&amp;AC8226&amp;"_"&amp;AE8226,[1]挑战模式!$A:$AS,14+AD8226,FALSE)="","","Monster_Season"&amp;AA8226&amp;"_Challenge"&amp;AB8226&amp;"_"&amp;AC8226&amp;"_"&amp;AD8226&amp;"_"&amp;AE8226))</f>
        <v>Monster_Season0_Challenge20_4_2_Hell</v>
      </c>
      <c r="C8226">
        <f t="shared" ca="1" si="645"/>
        <v>1</v>
      </c>
      <c r="E8226">
        <f ca="1">IF(B8226="","",VLOOKUP(AA8226&amp;"_"&amp;AB8226&amp;"_"&amp;AC8226&amp;"_"&amp;AE8226,[1]挑战模式!$A:$AS,26+AD8226,FALSE))</f>
        <v>294</v>
      </c>
      <c r="F8226">
        <f ca="1">IF(B8226="","",VLOOKUP(VLOOKUP(AA8226&amp;"_"&amp;AB8226&amp;"_"&amp;AC8226&amp;"_"&amp;AE8226,[1]挑战模式!$A:$AS,14+AD8226,FALSE),[1]怪物!$B:$O,3,FALSE))</f>
        <v>1</v>
      </c>
      <c r="G8226">
        <f t="shared" ca="1" si="646"/>
        <v>0</v>
      </c>
      <c r="H8226">
        <f t="shared" ca="1" si="647"/>
        <v>0</v>
      </c>
      <c r="I8226">
        <f t="shared" ca="1" si="648"/>
        <v>0</v>
      </c>
      <c r="J8226">
        <f t="shared" ca="1" si="649"/>
        <v>0</v>
      </c>
      <c r="K8226">
        <f t="shared" ca="1" si="649"/>
        <v>0</v>
      </c>
      <c r="AA8226">
        <v>0</v>
      </c>
      <c r="AB8226">
        <v>20</v>
      </c>
      <c r="AC8226">
        <v>4</v>
      </c>
      <c r="AD8226">
        <v>2</v>
      </c>
      <c r="AE8226" t="s">
        <v>759</v>
      </c>
    </row>
    <row r="8227" spans="2:31" x14ac:dyDescent="0.2">
      <c r="B8227" t="str">
        <f ca="1">IF(ISNA(VLOOKUP(AA8227&amp;"_"&amp;AB8227&amp;"_"&amp;AC8227&amp;"_"&amp;AE8227,[1]挑战模式!$A:$AS,1,FALSE)),"",IF(VLOOKUP(AA8227&amp;"_"&amp;AB8227&amp;"_"&amp;AC8227&amp;"_"&amp;AE8227,[1]挑战模式!$A:$AS,14+AD8227,FALSE)="","","Monster_Season"&amp;AA8227&amp;"_Challenge"&amp;AB8227&amp;"_"&amp;AC8227&amp;"_"&amp;AD8227&amp;"_"&amp;AE8227))</f>
        <v>Monster_Season0_Challenge20_4_3_Hell</v>
      </c>
      <c r="C8227">
        <f t="shared" ca="1" si="645"/>
        <v>1</v>
      </c>
      <c r="E8227">
        <f ca="1">IF(B8227="","",VLOOKUP(AA8227&amp;"_"&amp;AB8227&amp;"_"&amp;AC8227&amp;"_"&amp;AE8227,[1]挑战模式!$A:$AS,26+AD8227,FALSE))</f>
        <v>1178</v>
      </c>
      <c r="F8227">
        <f ca="1">IF(B8227="","",VLOOKUP(VLOOKUP(AA8227&amp;"_"&amp;AB8227&amp;"_"&amp;AC8227&amp;"_"&amp;AE8227,[1]挑战模式!$A:$AS,14+AD8227,FALSE),[1]怪物!$B:$O,3,FALSE))</f>
        <v>1</v>
      </c>
      <c r="G8227">
        <f t="shared" ca="1" si="646"/>
        <v>0</v>
      </c>
      <c r="H8227">
        <f t="shared" ca="1" si="647"/>
        <v>0</v>
      </c>
      <c r="I8227">
        <f t="shared" ca="1" si="648"/>
        <v>0</v>
      </c>
      <c r="J8227">
        <f t="shared" ca="1" si="649"/>
        <v>0</v>
      </c>
      <c r="K8227">
        <f t="shared" ca="1" si="649"/>
        <v>0</v>
      </c>
      <c r="AA8227">
        <v>0</v>
      </c>
      <c r="AB8227">
        <v>20</v>
      </c>
      <c r="AC8227">
        <v>4</v>
      </c>
      <c r="AD8227">
        <v>3</v>
      </c>
      <c r="AE8227" t="s">
        <v>759</v>
      </c>
    </row>
    <row r="8228" spans="2:31" x14ac:dyDescent="0.2">
      <c r="B8228" t="str">
        <f ca="1">IF(ISNA(VLOOKUP(AA8228&amp;"_"&amp;AB8228&amp;"_"&amp;AC8228&amp;"_"&amp;AE8228,[1]挑战模式!$A:$AS,1,FALSE)),"",IF(VLOOKUP(AA8228&amp;"_"&amp;AB8228&amp;"_"&amp;AC8228&amp;"_"&amp;AE8228,[1]挑战模式!$A:$AS,14+AD8228,FALSE)="","","Monster_Season"&amp;AA8228&amp;"_Challenge"&amp;AB8228&amp;"_"&amp;AC8228&amp;"_"&amp;AD8228&amp;"_"&amp;AE8228))</f>
        <v/>
      </c>
      <c r="C8228" t="str">
        <f t="shared" ca="1" si="645"/>
        <v/>
      </c>
      <c r="E8228" t="str">
        <f ca="1">IF(B8228="","",VLOOKUP(AA8228&amp;"_"&amp;AB8228&amp;"_"&amp;AC8228&amp;"_"&amp;AE8228,[1]挑战模式!$A:$AS,26+AD8228,FALSE))</f>
        <v/>
      </c>
      <c r="F8228" t="str">
        <f ca="1">IF(B8228="","",VLOOKUP(VLOOKUP(AA8228&amp;"_"&amp;AB8228&amp;"_"&amp;AC8228&amp;"_"&amp;AE8228,[1]挑战模式!$A:$AS,14+AD8228,FALSE),[1]怪物!$B:$O,3,FALSE))</f>
        <v/>
      </c>
      <c r="G8228" t="str">
        <f t="shared" ca="1" si="646"/>
        <v/>
      </c>
      <c r="H8228" t="str">
        <f t="shared" ca="1" si="647"/>
        <v/>
      </c>
      <c r="I8228" t="str">
        <f t="shared" ca="1" si="648"/>
        <v/>
      </c>
      <c r="J8228" t="str">
        <f t="shared" ca="1" si="649"/>
        <v/>
      </c>
      <c r="K8228" t="str">
        <f t="shared" ca="1" si="649"/>
        <v/>
      </c>
      <c r="AA8228">
        <v>0</v>
      </c>
      <c r="AB8228">
        <v>20</v>
      </c>
      <c r="AC8228">
        <v>4</v>
      </c>
      <c r="AD8228">
        <v>4</v>
      </c>
      <c r="AE8228" t="s">
        <v>759</v>
      </c>
    </row>
    <row r="8229" spans="2:31" x14ac:dyDescent="0.2">
      <c r="B8229" t="str">
        <f ca="1">IF(ISNA(VLOOKUP(AA8229&amp;"_"&amp;AB8229&amp;"_"&amp;AC8229&amp;"_"&amp;AE8229,[1]挑战模式!$A:$AS,1,FALSE)),"",IF(VLOOKUP(AA8229&amp;"_"&amp;AB8229&amp;"_"&amp;AC8229&amp;"_"&amp;AE8229,[1]挑战模式!$A:$AS,14+AD8229,FALSE)="","","Monster_Season"&amp;AA8229&amp;"_Challenge"&amp;AB8229&amp;"_"&amp;AC8229&amp;"_"&amp;AD8229&amp;"_"&amp;AE8229))</f>
        <v/>
      </c>
      <c r="C8229" t="str">
        <f t="shared" ca="1" si="645"/>
        <v/>
      </c>
      <c r="E8229" t="str">
        <f ca="1">IF(B8229="","",VLOOKUP(AA8229&amp;"_"&amp;AB8229&amp;"_"&amp;AC8229&amp;"_"&amp;AE8229,[1]挑战模式!$A:$AS,26+AD8229,FALSE))</f>
        <v/>
      </c>
      <c r="F8229" t="str">
        <f ca="1">IF(B8229="","",VLOOKUP(VLOOKUP(AA8229&amp;"_"&amp;AB8229&amp;"_"&amp;AC8229&amp;"_"&amp;AE8229,[1]挑战模式!$A:$AS,14+AD8229,FALSE),[1]怪物!$B:$O,3,FALSE))</f>
        <v/>
      </c>
      <c r="G8229" t="str">
        <f t="shared" ca="1" si="646"/>
        <v/>
      </c>
      <c r="H8229" t="str">
        <f t="shared" ca="1" si="647"/>
        <v/>
      </c>
      <c r="I8229" t="str">
        <f t="shared" ca="1" si="648"/>
        <v/>
      </c>
      <c r="J8229" t="str">
        <f t="shared" ca="1" si="649"/>
        <v/>
      </c>
      <c r="K8229" t="str">
        <f t="shared" ca="1" si="649"/>
        <v/>
      </c>
      <c r="AA8229">
        <v>0</v>
      </c>
      <c r="AB8229">
        <v>20</v>
      </c>
      <c r="AC8229">
        <v>4</v>
      </c>
      <c r="AD8229">
        <v>5</v>
      </c>
      <c r="AE8229" t="s">
        <v>759</v>
      </c>
    </row>
    <row r="8230" spans="2:31" x14ac:dyDescent="0.2">
      <c r="B8230" t="str">
        <f ca="1">IF(ISNA(VLOOKUP(AA8230&amp;"_"&amp;AB8230&amp;"_"&amp;AC8230&amp;"_"&amp;AE8230,[1]挑战模式!$A:$AS,1,FALSE)),"",IF(VLOOKUP(AA8230&amp;"_"&amp;AB8230&amp;"_"&amp;AC8230&amp;"_"&amp;AE8230,[1]挑战模式!$A:$AS,14+AD8230,FALSE)="","","Monster_Season"&amp;AA8230&amp;"_Challenge"&amp;AB8230&amp;"_"&amp;AC8230&amp;"_"&amp;AD8230&amp;"_"&amp;AE8230))</f>
        <v/>
      </c>
      <c r="C8230" t="str">
        <f t="shared" ca="1" si="645"/>
        <v/>
      </c>
      <c r="E8230" t="str">
        <f ca="1">IF(B8230="","",VLOOKUP(AA8230&amp;"_"&amp;AB8230&amp;"_"&amp;AC8230&amp;"_"&amp;AE8230,[1]挑战模式!$A:$AS,26+AD8230,FALSE))</f>
        <v/>
      </c>
      <c r="F8230" t="str">
        <f ca="1">IF(B8230="","",VLOOKUP(VLOOKUP(AA8230&amp;"_"&amp;AB8230&amp;"_"&amp;AC8230&amp;"_"&amp;AE8230,[1]挑战模式!$A:$AS,14+AD8230,FALSE),[1]怪物!$B:$O,3,FALSE))</f>
        <v/>
      </c>
      <c r="G8230" t="str">
        <f t="shared" ca="1" si="646"/>
        <v/>
      </c>
      <c r="H8230" t="str">
        <f t="shared" ca="1" si="647"/>
        <v/>
      </c>
      <c r="I8230" t="str">
        <f t="shared" ca="1" si="648"/>
        <v/>
      </c>
      <c r="J8230" t="str">
        <f t="shared" ca="1" si="649"/>
        <v/>
      </c>
      <c r="K8230" t="str">
        <f t="shared" ca="1" si="649"/>
        <v/>
      </c>
      <c r="AA8230">
        <v>0</v>
      </c>
      <c r="AB8230">
        <v>20</v>
      </c>
      <c r="AC8230">
        <v>4</v>
      </c>
      <c r="AD8230">
        <v>6</v>
      </c>
      <c r="AE8230" t="s">
        <v>759</v>
      </c>
    </row>
    <row r="8231" spans="2:31" x14ac:dyDescent="0.2">
      <c r="B8231" t="str">
        <f ca="1">IF(ISNA(VLOOKUP(AA8231&amp;"_"&amp;AB8231&amp;"_"&amp;AC8231&amp;"_"&amp;AE8231,[1]挑战模式!$A:$AS,1,FALSE)),"",IF(VLOOKUP(AA8231&amp;"_"&amp;AB8231&amp;"_"&amp;AC8231&amp;"_"&amp;AE8231,[1]挑战模式!$A:$AS,14+AD8231,FALSE)="","","Monster_Season"&amp;AA8231&amp;"_Challenge"&amp;AB8231&amp;"_"&amp;AC8231&amp;"_"&amp;AD8231&amp;"_"&amp;AE8231))</f>
        <v>Monster_Season0_Challenge20_5_1_Hell</v>
      </c>
      <c r="C8231">
        <f t="shared" ca="1" si="645"/>
        <v>1</v>
      </c>
      <c r="E8231">
        <f ca="1">IF(B8231="","",VLOOKUP(AA8231&amp;"_"&amp;AB8231&amp;"_"&amp;AC8231&amp;"_"&amp;AE8231,[1]挑战模式!$A:$AS,26+AD8231,FALSE))</f>
        <v>349</v>
      </c>
      <c r="F8231">
        <f ca="1">IF(B8231="","",VLOOKUP(VLOOKUP(AA8231&amp;"_"&amp;AB8231&amp;"_"&amp;AC8231&amp;"_"&amp;AE8231,[1]挑战模式!$A:$AS,14+AD8231,FALSE),[1]怪物!$B:$O,3,FALSE))</f>
        <v>1</v>
      </c>
      <c r="G8231">
        <f t="shared" ca="1" si="646"/>
        <v>0</v>
      </c>
      <c r="H8231">
        <f t="shared" ca="1" si="647"/>
        <v>0</v>
      </c>
      <c r="I8231">
        <f t="shared" ca="1" si="648"/>
        <v>0</v>
      </c>
      <c r="J8231">
        <f t="shared" ca="1" si="649"/>
        <v>0</v>
      </c>
      <c r="K8231">
        <f t="shared" ca="1" si="649"/>
        <v>0</v>
      </c>
      <c r="AA8231">
        <v>0</v>
      </c>
      <c r="AB8231">
        <v>20</v>
      </c>
      <c r="AC8231">
        <v>5</v>
      </c>
      <c r="AD8231">
        <v>1</v>
      </c>
      <c r="AE8231" t="s">
        <v>759</v>
      </c>
    </row>
    <row r="8232" spans="2:31" x14ac:dyDescent="0.2">
      <c r="B8232" t="str">
        <f ca="1">IF(ISNA(VLOOKUP(AA8232&amp;"_"&amp;AB8232&amp;"_"&amp;AC8232&amp;"_"&amp;AE8232,[1]挑战模式!$A:$AS,1,FALSE)),"",IF(VLOOKUP(AA8232&amp;"_"&amp;AB8232&amp;"_"&amp;AC8232&amp;"_"&amp;AE8232,[1]挑战模式!$A:$AS,14+AD8232,FALSE)="","","Monster_Season"&amp;AA8232&amp;"_Challenge"&amp;AB8232&amp;"_"&amp;AC8232&amp;"_"&amp;AD8232&amp;"_"&amp;AE8232))</f>
        <v>Monster_Season0_Challenge20_5_2_Hell</v>
      </c>
      <c r="C8232">
        <f t="shared" ca="1" si="645"/>
        <v>1</v>
      </c>
      <c r="E8232">
        <f ca="1">IF(B8232="","",VLOOKUP(AA8232&amp;"_"&amp;AB8232&amp;"_"&amp;AC8232&amp;"_"&amp;AE8232,[1]挑战模式!$A:$AS,26+AD8232,FALSE))</f>
        <v>1394</v>
      </c>
      <c r="F8232">
        <f ca="1">IF(B8232="","",VLOOKUP(VLOOKUP(AA8232&amp;"_"&amp;AB8232&amp;"_"&amp;AC8232&amp;"_"&amp;AE8232,[1]挑战模式!$A:$AS,14+AD8232,FALSE),[1]怪物!$B:$O,3,FALSE))</f>
        <v>1</v>
      </c>
      <c r="G8232">
        <f t="shared" ca="1" si="646"/>
        <v>0</v>
      </c>
      <c r="H8232">
        <f t="shared" ca="1" si="647"/>
        <v>0</v>
      </c>
      <c r="I8232">
        <f t="shared" ca="1" si="648"/>
        <v>0</v>
      </c>
      <c r="J8232">
        <f t="shared" ca="1" si="649"/>
        <v>0</v>
      </c>
      <c r="K8232">
        <f t="shared" ca="1" si="649"/>
        <v>0</v>
      </c>
      <c r="AA8232">
        <v>0</v>
      </c>
      <c r="AB8232">
        <v>20</v>
      </c>
      <c r="AC8232">
        <v>5</v>
      </c>
      <c r="AD8232">
        <v>2</v>
      </c>
      <c r="AE8232" t="s">
        <v>759</v>
      </c>
    </row>
    <row r="8233" spans="2:31" x14ac:dyDescent="0.2">
      <c r="B8233" t="str">
        <f ca="1">IF(ISNA(VLOOKUP(AA8233&amp;"_"&amp;AB8233&amp;"_"&amp;AC8233&amp;"_"&amp;AE8233,[1]挑战模式!$A:$AS,1,FALSE)),"",IF(VLOOKUP(AA8233&amp;"_"&amp;AB8233&amp;"_"&amp;AC8233&amp;"_"&amp;AE8233,[1]挑战模式!$A:$AS,14+AD8233,FALSE)="","","Monster_Season"&amp;AA8233&amp;"_Challenge"&amp;AB8233&amp;"_"&amp;AC8233&amp;"_"&amp;AD8233&amp;"_"&amp;AE8233))</f>
        <v>Monster_Season0_Challenge20_5_3_Hell</v>
      </c>
      <c r="C8233">
        <f t="shared" ca="1" si="645"/>
        <v>1</v>
      </c>
      <c r="E8233">
        <f ca="1">IF(B8233="","",VLOOKUP(AA8233&amp;"_"&amp;AB8233&amp;"_"&amp;AC8233&amp;"_"&amp;AE8233,[1]挑战模式!$A:$AS,26+AD8233,FALSE))</f>
        <v>1394</v>
      </c>
      <c r="F8233">
        <f ca="1">IF(B8233="","",VLOOKUP(VLOOKUP(AA8233&amp;"_"&amp;AB8233&amp;"_"&amp;AC8233&amp;"_"&amp;AE8233,[1]挑战模式!$A:$AS,14+AD8233,FALSE),[1]怪物!$B:$O,3,FALSE))</f>
        <v>1</v>
      </c>
      <c r="G8233">
        <f t="shared" ca="1" si="646"/>
        <v>0</v>
      </c>
      <c r="H8233">
        <f t="shared" ca="1" si="647"/>
        <v>0</v>
      </c>
      <c r="I8233">
        <f t="shared" ca="1" si="648"/>
        <v>0</v>
      </c>
      <c r="J8233">
        <f t="shared" ca="1" si="649"/>
        <v>0</v>
      </c>
      <c r="K8233">
        <f t="shared" ca="1" si="649"/>
        <v>0</v>
      </c>
      <c r="AA8233">
        <v>0</v>
      </c>
      <c r="AB8233">
        <v>20</v>
      </c>
      <c r="AC8233">
        <v>5</v>
      </c>
      <c r="AD8233">
        <v>3</v>
      </c>
      <c r="AE8233" t="s">
        <v>759</v>
      </c>
    </row>
    <row r="8234" spans="2:31" x14ac:dyDescent="0.2">
      <c r="B8234" t="str">
        <f ca="1">IF(ISNA(VLOOKUP(AA8234&amp;"_"&amp;AB8234&amp;"_"&amp;AC8234&amp;"_"&amp;AE8234,[1]挑战模式!$A:$AS,1,FALSE)),"",IF(VLOOKUP(AA8234&amp;"_"&amp;AB8234&amp;"_"&amp;AC8234&amp;"_"&amp;AE8234,[1]挑战模式!$A:$AS,14+AD8234,FALSE)="","","Monster_Season"&amp;AA8234&amp;"_Challenge"&amp;AB8234&amp;"_"&amp;AC8234&amp;"_"&amp;AD8234&amp;"_"&amp;AE8234))</f>
        <v/>
      </c>
      <c r="C8234" t="str">
        <f t="shared" ca="1" si="645"/>
        <v/>
      </c>
      <c r="E8234" t="str">
        <f ca="1">IF(B8234="","",VLOOKUP(AA8234&amp;"_"&amp;AB8234&amp;"_"&amp;AC8234&amp;"_"&amp;AE8234,[1]挑战模式!$A:$AS,26+AD8234,FALSE))</f>
        <v/>
      </c>
      <c r="F8234" t="str">
        <f ca="1">IF(B8234="","",VLOOKUP(VLOOKUP(AA8234&amp;"_"&amp;AB8234&amp;"_"&amp;AC8234&amp;"_"&amp;AE8234,[1]挑战模式!$A:$AS,14+AD8234,FALSE),[1]怪物!$B:$O,3,FALSE))</f>
        <v/>
      </c>
      <c r="G8234" t="str">
        <f t="shared" ca="1" si="646"/>
        <v/>
      </c>
      <c r="H8234" t="str">
        <f t="shared" ca="1" si="647"/>
        <v/>
      </c>
      <c r="I8234" t="str">
        <f t="shared" ca="1" si="648"/>
        <v/>
      </c>
      <c r="J8234" t="str">
        <f t="shared" ca="1" si="649"/>
        <v/>
      </c>
      <c r="K8234" t="str">
        <f t="shared" ca="1" si="649"/>
        <v/>
      </c>
      <c r="AA8234">
        <v>0</v>
      </c>
      <c r="AB8234">
        <v>20</v>
      </c>
      <c r="AC8234">
        <v>5</v>
      </c>
      <c r="AD8234">
        <v>4</v>
      </c>
      <c r="AE8234" t="s">
        <v>759</v>
      </c>
    </row>
    <row r="8235" spans="2:31" x14ac:dyDescent="0.2">
      <c r="B8235" t="str">
        <f ca="1">IF(ISNA(VLOOKUP(AA8235&amp;"_"&amp;AB8235&amp;"_"&amp;AC8235&amp;"_"&amp;AE8235,[1]挑战模式!$A:$AS,1,FALSE)),"",IF(VLOOKUP(AA8235&amp;"_"&amp;AB8235&amp;"_"&amp;AC8235&amp;"_"&amp;AE8235,[1]挑战模式!$A:$AS,14+AD8235,FALSE)="","","Monster_Season"&amp;AA8235&amp;"_Challenge"&amp;AB8235&amp;"_"&amp;AC8235&amp;"_"&amp;AD8235&amp;"_"&amp;AE8235))</f>
        <v/>
      </c>
      <c r="C8235" t="str">
        <f t="shared" ca="1" si="645"/>
        <v/>
      </c>
      <c r="E8235" t="str">
        <f ca="1">IF(B8235="","",VLOOKUP(AA8235&amp;"_"&amp;AB8235&amp;"_"&amp;AC8235&amp;"_"&amp;AE8235,[1]挑战模式!$A:$AS,26+AD8235,FALSE))</f>
        <v/>
      </c>
      <c r="F8235" t="str">
        <f ca="1">IF(B8235="","",VLOOKUP(VLOOKUP(AA8235&amp;"_"&amp;AB8235&amp;"_"&amp;AC8235&amp;"_"&amp;AE8235,[1]挑战模式!$A:$AS,14+AD8235,FALSE),[1]怪物!$B:$O,3,FALSE))</f>
        <v/>
      </c>
      <c r="G8235" t="str">
        <f t="shared" ca="1" si="646"/>
        <v/>
      </c>
      <c r="H8235" t="str">
        <f t="shared" ca="1" si="647"/>
        <v/>
      </c>
      <c r="I8235" t="str">
        <f t="shared" ca="1" si="648"/>
        <v/>
      </c>
      <c r="J8235" t="str">
        <f t="shared" ca="1" si="649"/>
        <v/>
      </c>
      <c r="K8235" t="str">
        <f t="shared" ca="1" si="649"/>
        <v/>
      </c>
      <c r="AA8235">
        <v>0</v>
      </c>
      <c r="AB8235">
        <v>20</v>
      </c>
      <c r="AC8235">
        <v>5</v>
      </c>
      <c r="AD8235">
        <v>5</v>
      </c>
      <c r="AE8235" t="s">
        <v>759</v>
      </c>
    </row>
    <row r="8236" spans="2:31" x14ac:dyDescent="0.2">
      <c r="B8236" t="str">
        <f ca="1">IF(ISNA(VLOOKUP(AA8236&amp;"_"&amp;AB8236&amp;"_"&amp;AC8236&amp;"_"&amp;AE8236,[1]挑战模式!$A:$AS,1,FALSE)),"",IF(VLOOKUP(AA8236&amp;"_"&amp;AB8236&amp;"_"&amp;AC8236&amp;"_"&amp;AE8236,[1]挑战模式!$A:$AS,14+AD8236,FALSE)="","","Monster_Season"&amp;AA8236&amp;"_Challenge"&amp;AB8236&amp;"_"&amp;AC8236&amp;"_"&amp;AD8236&amp;"_"&amp;AE8236))</f>
        <v/>
      </c>
      <c r="C8236" t="str">
        <f t="shared" ca="1" si="645"/>
        <v/>
      </c>
      <c r="E8236" t="str">
        <f ca="1">IF(B8236="","",VLOOKUP(AA8236&amp;"_"&amp;AB8236&amp;"_"&amp;AC8236&amp;"_"&amp;AE8236,[1]挑战模式!$A:$AS,26+AD8236,FALSE))</f>
        <v/>
      </c>
      <c r="F8236" t="str">
        <f ca="1">IF(B8236="","",VLOOKUP(VLOOKUP(AA8236&amp;"_"&amp;AB8236&amp;"_"&amp;AC8236&amp;"_"&amp;AE8236,[1]挑战模式!$A:$AS,14+AD8236,FALSE),[1]怪物!$B:$O,3,FALSE))</f>
        <v/>
      </c>
      <c r="G8236" t="str">
        <f t="shared" ca="1" si="646"/>
        <v/>
      </c>
      <c r="H8236" t="str">
        <f t="shared" ca="1" si="647"/>
        <v/>
      </c>
      <c r="I8236" t="str">
        <f t="shared" ca="1" si="648"/>
        <v/>
      </c>
      <c r="J8236" t="str">
        <f t="shared" ca="1" si="649"/>
        <v/>
      </c>
      <c r="K8236" t="str">
        <f t="shared" ca="1" si="649"/>
        <v/>
      </c>
      <c r="AA8236">
        <v>0</v>
      </c>
      <c r="AB8236">
        <v>20</v>
      </c>
      <c r="AC8236">
        <v>5</v>
      </c>
      <c r="AD8236">
        <v>6</v>
      </c>
      <c r="AE8236" t="s">
        <v>759</v>
      </c>
    </row>
    <row r="8237" spans="2:31" x14ac:dyDescent="0.2">
      <c r="B8237" t="str">
        <f ca="1">IF(ISNA(VLOOKUP(AA8237&amp;"_"&amp;AB8237&amp;"_"&amp;AC8237&amp;"_"&amp;AE8237,[1]挑战模式!$A:$AS,1,FALSE)),"",IF(VLOOKUP(AA8237&amp;"_"&amp;AB8237&amp;"_"&amp;AC8237&amp;"_"&amp;AE8237,[1]挑战模式!$A:$AS,14+AD8237,FALSE)="","","Monster_Season"&amp;AA8237&amp;"_Challenge"&amp;AB8237&amp;"_"&amp;AC8237&amp;"_"&amp;AD8237&amp;"_"&amp;AE8237))</f>
        <v>Monster_Season0_Challenge20_6_1_Hell</v>
      </c>
      <c r="C8237">
        <f t="shared" ca="1" si="645"/>
        <v>1</v>
      </c>
      <c r="E8237">
        <f ca="1">IF(B8237="","",VLOOKUP(AA8237&amp;"_"&amp;AB8237&amp;"_"&amp;AC8237&amp;"_"&amp;AE8237,[1]挑战模式!$A:$AS,26+AD8237,FALSE))</f>
        <v>1442</v>
      </c>
      <c r="F8237">
        <f ca="1">IF(B8237="","",VLOOKUP(VLOOKUP(AA8237&amp;"_"&amp;AB8237&amp;"_"&amp;AC8237&amp;"_"&amp;AE8237,[1]挑战模式!$A:$AS,14+AD8237,FALSE),[1]怪物!$B:$O,3,FALSE))</f>
        <v>1</v>
      </c>
      <c r="G8237">
        <f t="shared" ca="1" si="646"/>
        <v>0</v>
      </c>
      <c r="H8237">
        <f t="shared" ca="1" si="647"/>
        <v>0</v>
      </c>
      <c r="I8237">
        <f t="shared" ca="1" si="648"/>
        <v>0</v>
      </c>
      <c r="J8237">
        <f t="shared" ca="1" si="649"/>
        <v>0</v>
      </c>
      <c r="K8237">
        <f t="shared" ca="1" si="649"/>
        <v>0</v>
      </c>
      <c r="AA8237">
        <v>0</v>
      </c>
      <c r="AB8237">
        <v>20</v>
      </c>
      <c r="AC8237">
        <v>6</v>
      </c>
      <c r="AD8237">
        <v>1</v>
      </c>
      <c r="AE8237" t="s">
        <v>759</v>
      </c>
    </row>
    <row r="8238" spans="2:31" x14ac:dyDescent="0.2">
      <c r="B8238" t="str">
        <f ca="1">IF(ISNA(VLOOKUP(AA8238&amp;"_"&amp;AB8238&amp;"_"&amp;AC8238&amp;"_"&amp;AE8238,[1]挑战模式!$A:$AS,1,FALSE)),"",IF(VLOOKUP(AA8238&amp;"_"&amp;AB8238&amp;"_"&amp;AC8238&amp;"_"&amp;AE8238,[1]挑战模式!$A:$AS,14+AD8238,FALSE)="","","Monster_Season"&amp;AA8238&amp;"_Challenge"&amp;AB8238&amp;"_"&amp;AC8238&amp;"_"&amp;AD8238&amp;"_"&amp;AE8238))</f>
        <v>Monster_Season0_Challenge20_6_2_Hell</v>
      </c>
      <c r="C8238">
        <f t="shared" ca="1" si="645"/>
        <v>1</v>
      </c>
      <c r="E8238">
        <f ca="1">IF(B8238="","",VLOOKUP(AA8238&amp;"_"&amp;AB8238&amp;"_"&amp;AC8238&amp;"_"&amp;AE8238,[1]挑战模式!$A:$AS,26+AD8238,FALSE))</f>
        <v>361</v>
      </c>
      <c r="F8238">
        <f ca="1">IF(B8238="","",VLOOKUP(VLOOKUP(AA8238&amp;"_"&amp;AB8238&amp;"_"&amp;AC8238&amp;"_"&amp;AE8238,[1]挑战模式!$A:$AS,14+AD8238,FALSE),[1]怪物!$B:$O,3,FALSE))</f>
        <v>1</v>
      </c>
      <c r="G8238">
        <f t="shared" ca="1" si="646"/>
        <v>0</v>
      </c>
      <c r="H8238">
        <f t="shared" ca="1" si="647"/>
        <v>0</v>
      </c>
      <c r="I8238">
        <f t="shared" ca="1" si="648"/>
        <v>0</v>
      </c>
      <c r="J8238">
        <f t="shared" ca="1" si="649"/>
        <v>0</v>
      </c>
      <c r="K8238">
        <f t="shared" ca="1" si="649"/>
        <v>0</v>
      </c>
      <c r="AA8238">
        <v>0</v>
      </c>
      <c r="AB8238">
        <v>20</v>
      </c>
      <c r="AC8238">
        <v>6</v>
      </c>
      <c r="AD8238">
        <v>2</v>
      </c>
      <c r="AE8238" t="s">
        <v>759</v>
      </c>
    </row>
    <row r="8239" spans="2:31" x14ac:dyDescent="0.2">
      <c r="B8239" t="str">
        <f ca="1">IF(ISNA(VLOOKUP(AA8239&amp;"_"&amp;AB8239&amp;"_"&amp;AC8239&amp;"_"&amp;AE8239,[1]挑战模式!$A:$AS,1,FALSE)),"",IF(VLOOKUP(AA8239&amp;"_"&amp;AB8239&amp;"_"&amp;AC8239&amp;"_"&amp;AE8239,[1]挑战模式!$A:$AS,14+AD8239,FALSE)="","","Monster_Season"&amp;AA8239&amp;"_Challenge"&amp;AB8239&amp;"_"&amp;AC8239&amp;"_"&amp;AD8239&amp;"_"&amp;AE8239))</f>
        <v>Monster_Season0_Challenge20_6_3_Hell</v>
      </c>
      <c r="C8239">
        <f t="shared" ca="1" si="645"/>
        <v>1</v>
      </c>
      <c r="E8239">
        <f ca="1">IF(B8239="","",VLOOKUP(AA8239&amp;"_"&amp;AB8239&amp;"_"&amp;AC8239&amp;"_"&amp;AE8239,[1]挑战模式!$A:$AS,26+AD8239,FALSE))</f>
        <v>1442</v>
      </c>
      <c r="F8239">
        <f ca="1">IF(B8239="","",VLOOKUP(VLOOKUP(AA8239&amp;"_"&amp;AB8239&amp;"_"&amp;AC8239&amp;"_"&amp;AE8239,[1]挑战模式!$A:$AS,14+AD8239,FALSE),[1]怪物!$B:$O,3,FALSE))</f>
        <v>1</v>
      </c>
      <c r="G8239">
        <f t="shared" ca="1" si="646"/>
        <v>0</v>
      </c>
      <c r="H8239">
        <f t="shared" ca="1" si="647"/>
        <v>0</v>
      </c>
      <c r="I8239">
        <f t="shared" ca="1" si="648"/>
        <v>0</v>
      </c>
      <c r="J8239">
        <f t="shared" ca="1" si="649"/>
        <v>0</v>
      </c>
      <c r="K8239">
        <f t="shared" ca="1" si="649"/>
        <v>0</v>
      </c>
      <c r="AA8239">
        <v>0</v>
      </c>
      <c r="AB8239">
        <v>20</v>
      </c>
      <c r="AC8239">
        <v>6</v>
      </c>
      <c r="AD8239">
        <v>3</v>
      </c>
      <c r="AE8239" t="s">
        <v>759</v>
      </c>
    </row>
    <row r="8240" spans="2:31" x14ac:dyDescent="0.2">
      <c r="B8240" t="str">
        <f ca="1">IF(ISNA(VLOOKUP(AA8240&amp;"_"&amp;AB8240&amp;"_"&amp;AC8240&amp;"_"&amp;AE8240,[1]挑战模式!$A:$AS,1,FALSE)),"",IF(VLOOKUP(AA8240&amp;"_"&amp;AB8240&amp;"_"&amp;AC8240&amp;"_"&amp;AE8240,[1]挑战模式!$A:$AS,14+AD8240,FALSE)="","","Monster_Season"&amp;AA8240&amp;"_Challenge"&amp;AB8240&amp;"_"&amp;AC8240&amp;"_"&amp;AD8240&amp;"_"&amp;AE8240))</f>
        <v>Monster_Season0_Challenge20_6_4_Hell</v>
      </c>
      <c r="C8240">
        <f t="shared" ca="1" si="645"/>
        <v>1</v>
      </c>
      <c r="E8240">
        <f ca="1">IF(B8240="","",VLOOKUP(AA8240&amp;"_"&amp;AB8240&amp;"_"&amp;AC8240&amp;"_"&amp;AE8240,[1]挑战模式!$A:$AS,26+AD8240,FALSE))</f>
        <v>1442</v>
      </c>
      <c r="F8240">
        <f ca="1">IF(B8240="","",VLOOKUP(VLOOKUP(AA8240&amp;"_"&amp;AB8240&amp;"_"&amp;AC8240&amp;"_"&amp;AE8240,[1]挑战模式!$A:$AS,14+AD8240,FALSE),[1]怪物!$B:$O,3,FALSE))</f>
        <v>1</v>
      </c>
      <c r="G8240">
        <f t="shared" ca="1" si="646"/>
        <v>0</v>
      </c>
      <c r="H8240">
        <f t="shared" ca="1" si="647"/>
        <v>0</v>
      </c>
      <c r="I8240">
        <f t="shared" ca="1" si="648"/>
        <v>0</v>
      </c>
      <c r="J8240">
        <f t="shared" ca="1" si="649"/>
        <v>0</v>
      </c>
      <c r="K8240">
        <f t="shared" ca="1" si="649"/>
        <v>0</v>
      </c>
      <c r="AA8240">
        <v>0</v>
      </c>
      <c r="AB8240">
        <v>20</v>
      </c>
      <c r="AC8240">
        <v>6</v>
      </c>
      <c r="AD8240">
        <v>4</v>
      </c>
      <c r="AE8240" t="s">
        <v>759</v>
      </c>
    </row>
    <row r="8241" spans="2:31" x14ac:dyDescent="0.2">
      <c r="B8241" t="str">
        <f ca="1">IF(ISNA(VLOOKUP(AA8241&amp;"_"&amp;AB8241&amp;"_"&amp;AC8241&amp;"_"&amp;AE8241,[1]挑战模式!$A:$AS,1,FALSE)),"",IF(VLOOKUP(AA8241&amp;"_"&amp;AB8241&amp;"_"&amp;AC8241&amp;"_"&amp;AE8241,[1]挑战模式!$A:$AS,14+AD8241,FALSE)="","","Monster_Season"&amp;AA8241&amp;"_Challenge"&amp;AB8241&amp;"_"&amp;AC8241&amp;"_"&amp;AD8241&amp;"_"&amp;AE8241))</f>
        <v/>
      </c>
      <c r="C8241" t="str">
        <f t="shared" ca="1" si="645"/>
        <v/>
      </c>
      <c r="E8241" t="str">
        <f ca="1">IF(B8241="","",VLOOKUP(AA8241&amp;"_"&amp;AB8241&amp;"_"&amp;AC8241&amp;"_"&amp;AE8241,[1]挑战模式!$A:$AS,26+AD8241,FALSE))</f>
        <v/>
      </c>
      <c r="F8241" t="str">
        <f ca="1">IF(B8241="","",VLOOKUP(VLOOKUP(AA8241&amp;"_"&amp;AB8241&amp;"_"&amp;AC8241&amp;"_"&amp;AE8241,[1]挑战模式!$A:$AS,14+AD8241,FALSE),[1]怪物!$B:$O,3,FALSE))</f>
        <v/>
      </c>
      <c r="G8241" t="str">
        <f t="shared" ca="1" si="646"/>
        <v/>
      </c>
      <c r="H8241" t="str">
        <f t="shared" ca="1" si="647"/>
        <v/>
      </c>
      <c r="I8241" t="str">
        <f t="shared" ca="1" si="648"/>
        <v/>
      </c>
      <c r="J8241" t="str">
        <f t="shared" ca="1" si="649"/>
        <v/>
      </c>
      <c r="K8241" t="str">
        <f t="shared" ca="1" si="649"/>
        <v/>
      </c>
      <c r="AA8241">
        <v>0</v>
      </c>
      <c r="AB8241">
        <v>20</v>
      </c>
      <c r="AC8241">
        <v>6</v>
      </c>
      <c r="AD8241">
        <v>5</v>
      </c>
      <c r="AE8241" t="s">
        <v>759</v>
      </c>
    </row>
    <row r="8242" spans="2:31" x14ac:dyDescent="0.2">
      <c r="B8242" t="str">
        <f ca="1">IF(ISNA(VLOOKUP(AA8242&amp;"_"&amp;AB8242&amp;"_"&amp;AC8242&amp;"_"&amp;AE8242,[1]挑战模式!$A:$AS,1,FALSE)),"",IF(VLOOKUP(AA8242&amp;"_"&amp;AB8242&amp;"_"&amp;AC8242&amp;"_"&amp;AE8242,[1]挑战模式!$A:$AS,14+AD8242,FALSE)="","","Monster_Season"&amp;AA8242&amp;"_Challenge"&amp;AB8242&amp;"_"&amp;AC8242&amp;"_"&amp;AD8242&amp;"_"&amp;AE8242))</f>
        <v/>
      </c>
      <c r="C8242" t="str">
        <f t="shared" ca="1" si="645"/>
        <v/>
      </c>
      <c r="E8242" t="str">
        <f ca="1">IF(B8242="","",VLOOKUP(AA8242&amp;"_"&amp;AB8242&amp;"_"&amp;AC8242&amp;"_"&amp;AE8242,[1]挑战模式!$A:$AS,26+AD8242,FALSE))</f>
        <v/>
      </c>
      <c r="F8242" t="str">
        <f ca="1">IF(B8242="","",VLOOKUP(VLOOKUP(AA8242&amp;"_"&amp;AB8242&amp;"_"&amp;AC8242&amp;"_"&amp;AE8242,[1]挑战模式!$A:$AS,14+AD8242,FALSE),[1]怪物!$B:$O,3,FALSE))</f>
        <v/>
      </c>
      <c r="G8242" t="str">
        <f t="shared" ca="1" si="646"/>
        <v/>
      </c>
      <c r="H8242" t="str">
        <f t="shared" ca="1" si="647"/>
        <v/>
      </c>
      <c r="I8242" t="str">
        <f t="shared" ca="1" si="648"/>
        <v/>
      </c>
      <c r="J8242" t="str">
        <f t="shared" ca="1" si="649"/>
        <v/>
      </c>
      <c r="K8242" t="str">
        <f t="shared" ca="1" si="649"/>
        <v/>
      </c>
      <c r="AA8242">
        <v>0</v>
      </c>
      <c r="AB8242">
        <v>20</v>
      </c>
      <c r="AC8242">
        <v>6</v>
      </c>
      <c r="AD8242">
        <v>6</v>
      </c>
      <c r="AE8242" t="s">
        <v>759</v>
      </c>
    </row>
    <row r="8243" spans="2:31" x14ac:dyDescent="0.2">
      <c r="B8243" t="str">
        <f ca="1">IF(ISNA(VLOOKUP(AA8243&amp;"_"&amp;AB8243&amp;"_"&amp;AC8243&amp;"_"&amp;AE8243,[1]挑战模式!$A:$AS,1,FALSE)),"",IF(VLOOKUP(AA8243&amp;"_"&amp;AB8243&amp;"_"&amp;AC8243&amp;"_"&amp;AE8243,[1]挑战模式!$A:$AS,14+AD8243,FALSE)="","","Monster_Season"&amp;AA8243&amp;"_Challenge"&amp;AB8243&amp;"_"&amp;AC8243&amp;"_"&amp;AD8243&amp;"_"&amp;AE8243))</f>
        <v>Monster_Season0_Challenge20_7_1_Hell</v>
      </c>
      <c r="C8243">
        <f t="shared" ca="1" si="645"/>
        <v>1</v>
      </c>
      <c r="E8243">
        <f ca="1">IF(B8243="","",VLOOKUP(AA8243&amp;"_"&amp;AB8243&amp;"_"&amp;AC8243&amp;"_"&amp;AE8243,[1]挑战模式!$A:$AS,26+AD8243,FALSE))</f>
        <v>397</v>
      </c>
      <c r="F8243">
        <f ca="1">IF(B8243="","",VLOOKUP(VLOOKUP(AA8243&amp;"_"&amp;AB8243&amp;"_"&amp;AC8243&amp;"_"&amp;AE8243,[1]挑战模式!$A:$AS,14+AD8243,FALSE),[1]怪物!$B:$O,3,FALSE))</f>
        <v>1</v>
      </c>
      <c r="G8243">
        <f t="shared" ca="1" si="646"/>
        <v>0</v>
      </c>
      <c r="H8243">
        <f t="shared" ca="1" si="647"/>
        <v>0</v>
      </c>
      <c r="I8243">
        <f t="shared" ca="1" si="648"/>
        <v>0</v>
      </c>
      <c r="J8243">
        <f t="shared" ca="1" si="649"/>
        <v>0</v>
      </c>
      <c r="K8243">
        <f t="shared" ca="1" si="649"/>
        <v>0</v>
      </c>
      <c r="AA8243">
        <v>0</v>
      </c>
      <c r="AB8243">
        <v>20</v>
      </c>
      <c r="AC8243">
        <v>7</v>
      </c>
      <c r="AD8243">
        <v>1</v>
      </c>
      <c r="AE8243" t="s">
        <v>759</v>
      </c>
    </row>
    <row r="8244" spans="2:31" x14ac:dyDescent="0.2">
      <c r="B8244" t="str">
        <f ca="1">IF(ISNA(VLOOKUP(AA8244&amp;"_"&amp;AB8244&amp;"_"&amp;AC8244&amp;"_"&amp;AE8244,[1]挑战模式!$A:$AS,1,FALSE)),"",IF(VLOOKUP(AA8244&amp;"_"&amp;AB8244&amp;"_"&amp;AC8244&amp;"_"&amp;AE8244,[1]挑战模式!$A:$AS,14+AD8244,FALSE)="","","Monster_Season"&amp;AA8244&amp;"_Challenge"&amp;AB8244&amp;"_"&amp;AC8244&amp;"_"&amp;AD8244&amp;"_"&amp;AE8244))</f>
        <v>Monster_Season0_Challenge20_7_2_Hell</v>
      </c>
      <c r="C8244">
        <f t="shared" ca="1" si="645"/>
        <v>1</v>
      </c>
      <c r="E8244">
        <f ca="1">IF(B8244="","",VLOOKUP(AA8244&amp;"_"&amp;AB8244&amp;"_"&amp;AC8244&amp;"_"&amp;AE8244,[1]挑战模式!$A:$AS,26+AD8244,FALSE))</f>
        <v>1588</v>
      </c>
      <c r="F8244">
        <f ca="1">IF(B8244="","",VLOOKUP(VLOOKUP(AA8244&amp;"_"&amp;AB8244&amp;"_"&amp;AC8244&amp;"_"&amp;AE8244,[1]挑战模式!$A:$AS,14+AD8244,FALSE),[1]怪物!$B:$O,3,FALSE))</f>
        <v>1</v>
      </c>
      <c r="G8244">
        <f t="shared" ca="1" si="646"/>
        <v>0</v>
      </c>
      <c r="H8244">
        <f t="shared" ca="1" si="647"/>
        <v>0</v>
      </c>
      <c r="I8244">
        <f t="shared" ca="1" si="648"/>
        <v>0</v>
      </c>
      <c r="J8244">
        <f t="shared" ca="1" si="649"/>
        <v>0</v>
      </c>
      <c r="K8244">
        <f t="shared" ca="1" si="649"/>
        <v>0</v>
      </c>
      <c r="AA8244">
        <v>0</v>
      </c>
      <c r="AB8244">
        <v>20</v>
      </c>
      <c r="AC8244">
        <v>7</v>
      </c>
      <c r="AD8244">
        <v>2</v>
      </c>
      <c r="AE8244" t="s">
        <v>759</v>
      </c>
    </row>
    <row r="8245" spans="2:31" x14ac:dyDescent="0.2">
      <c r="B8245" t="str">
        <f ca="1">IF(ISNA(VLOOKUP(AA8245&amp;"_"&amp;AB8245&amp;"_"&amp;AC8245&amp;"_"&amp;AE8245,[1]挑战模式!$A:$AS,1,FALSE)),"",IF(VLOOKUP(AA8245&amp;"_"&amp;AB8245&amp;"_"&amp;AC8245&amp;"_"&amp;AE8245,[1]挑战模式!$A:$AS,14+AD8245,FALSE)="","","Monster_Season"&amp;AA8245&amp;"_Challenge"&amp;AB8245&amp;"_"&amp;AC8245&amp;"_"&amp;AD8245&amp;"_"&amp;AE8245))</f>
        <v>Monster_Season0_Challenge20_7_3_Hell</v>
      </c>
      <c r="C8245">
        <f t="shared" ca="1" si="645"/>
        <v>1</v>
      </c>
      <c r="E8245">
        <f ca="1">IF(B8245="","",VLOOKUP(AA8245&amp;"_"&amp;AB8245&amp;"_"&amp;AC8245&amp;"_"&amp;AE8245,[1]挑战模式!$A:$AS,26+AD8245,FALSE))</f>
        <v>1588</v>
      </c>
      <c r="F8245">
        <f ca="1">IF(B8245="","",VLOOKUP(VLOOKUP(AA8245&amp;"_"&amp;AB8245&amp;"_"&amp;AC8245&amp;"_"&amp;AE8245,[1]挑战模式!$A:$AS,14+AD8245,FALSE),[1]怪物!$B:$O,3,FALSE))</f>
        <v>1</v>
      </c>
      <c r="G8245">
        <f t="shared" ca="1" si="646"/>
        <v>0</v>
      </c>
      <c r="H8245">
        <f t="shared" ca="1" si="647"/>
        <v>0</v>
      </c>
      <c r="I8245">
        <f t="shared" ca="1" si="648"/>
        <v>0</v>
      </c>
      <c r="J8245">
        <f t="shared" ca="1" si="649"/>
        <v>0</v>
      </c>
      <c r="K8245">
        <f t="shared" ca="1" si="649"/>
        <v>0</v>
      </c>
      <c r="AA8245">
        <v>0</v>
      </c>
      <c r="AB8245">
        <v>20</v>
      </c>
      <c r="AC8245">
        <v>7</v>
      </c>
      <c r="AD8245">
        <v>3</v>
      </c>
      <c r="AE8245" t="s">
        <v>759</v>
      </c>
    </row>
    <row r="8246" spans="2:31" x14ac:dyDescent="0.2">
      <c r="B8246" t="str">
        <f ca="1">IF(ISNA(VLOOKUP(AA8246&amp;"_"&amp;AB8246&amp;"_"&amp;AC8246&amp;"_"&amp;AE8246,[1]挑战模式!$A:$AS,1,FALSE)),"",IF(VLOOKUP(AA8246&amp;"_"&amp;AB8246&amp;"_"&amp;AC8246&amp;"_"&amp;AE8246,[1]挑战模式!$A:$AS,14+AD8246,FALSE)="","","Monster_Season"&amp;AA8246&amp;"_Challenge"&amp;AB8246&amp;"_"&amp;AC8246&amp;"_"&amp;AD8246&amp;"_"&amp;AE8246))</f>
        <v>Monster_Season0_Challenge20_7_4_Hell</v>
      </c>
      <c r="C8246">
        <f t="shared" ca="1" si="645"/>
        <v>1</v>
      </c>
      <c r="E8246">
        <f ca="1">IF(B8246="","",VLOOKUP(AA8246&amp;"_"&amp;AB8246&amp;"_"&amp;AC8246&amp;"_"&amp;AE8246,[1]挑战模式!$A:$AS,26+AD8246,FALSE))</f>
        <v>1588</v>
      </c>
      <c r="F8246">
        <f ca="1">IF(B8246="","",VLOOKUP(VLOOKUP(AA8246&amp;"_"&amp;AB8246&amp;"_"&amp;AC8246&amp;"_"&amp;AE8246,[1]挑战模式!$A:$AS,14+AD8246,FALSE),[1]怪物!$B:$O,3,FALSE))</f>
        <v>1</v>
      </c>
      <c r="G8246">
        <f t="shared" ca="1" si="646"/>
        <v>0</v>
      </c>
      <c r="H8246">
        <f t="shared" ca="1" si="647"/>
        <v>0</v>
      </c>
      <c r="I8246">
        <f t="shared" ca="1" si="648"/>
        <v>0</v>
      </c>
      <c r="J8246">
        <f t="shared" ca="1" si="649"/>
        <v>0</v>
      </c>
      <c r="K8246">
        <f t="shared" ca="1" si="649"/>
        <v>0</v>
      </c>
      <c r="AA8246">
        <v>0</v>
      </c>
      <c r="AB8246">
        <v>20</v>
      </c>
      <c r="AC8246">
        <v>7</v>
      </c>
      <c r="AD8246">
        <v>4</v>
      </c>
      <c r="AE8246" t="s">
        <v>759</v>
      </c>
    </row>
    <row r="8247" spans="2:31" x14ac:dyDescent="0.2">
      <c r="B8247" t="str">
        <f ca="1">IF(ISNA(VLOOKUP(AA8247&amp;"_"&amp;AB8247&amp;"_"&amp;AC8247&amp;"_"&amp;AE8247,[1]挑战模式!$A:$AS,1,FALSE)),"",IF(VLOOKUP(AA8247&amp;"_"&amp;AB8247&amp;"_"&amp;AC8247&amp;"_"&amp;AE8247,[1]挑战模式!$A:$AS,14+AD8247,FALSE)="","","Monster_Season"&amp;AA8247&amp;"_Challenge"&amp;AB8247&amp;"_"&amp;AC8247&amp;"_"&amp;AD8247&amp;"_"&amp;AE8247))</f>
        <v/>
      </c>
      <c r="C8247" t="str">
        <f t="shared" ca="1" si="645"/>
        <v/>
      </c>
      <c r="E8247" t="str">
        <f ca="1">IF(B8247="","",VLOOKUP(AA8247&amp;"_"&amp;AB8247&amp;"_"&amp;AC8247&amp;"_"&amp;AE8247,[1]挑战模式!$A:$AS,26+AD8247,FALSE))</f>
        <v/>
      </c>
      <c r="F8247" t="str">
        <f ca="1">IF(B8247="","",VLOOKUP(VLOOKUP(AA8247&amp;"_"&amp;AB8247&amp;"_"&amp;AC8247&amp;"_"&amp;AE8247,[1]挑战模式!$A:$AS,14+AD8247,FALSE),[1]怪物!$B:$O,3,FALSE))</f>
        <v/>
      </c>
      <c r="G8247" t="str">
        <f t="shared" ca="1" si="646"/>
        <v/>
      </c>
      <c r="H8247" t="str">
        <f t="shared" ca="1" si="647"/>
        <v/>
      </c>
      <c r="I8247" t="str">
        <f t="shared" ca="1" si="648"/>
        <v/>
      </c>
      <c r="J8247" t="str">
        <f t="shared" ca="1" si="649"/>
        <v/>
      </c>
      <c r="K8247" t="str">
        <f t="shared" ca="1" si="649"/>
        <v/>
      </c>
      <c r="AA8247">
        <v>0</v>
      </c>
      <c r="AB8247">
        <v>20</v>
      </c>
      <c r="AC8247">
        <v>7</v>
      </c>
      <c r="AD8247">
        <v>5</v>
      </c>
      <c r="AE8247" t="s">
        <v>759</v>
      </c>
    </row>
    <row r="8248" spans="2:31" x14ac:dyDescent="0.2">
      <c r="B8248" t="str">
        <f ca="1">IF(ISNA(VLOOKUP(AA8248&amp;"_"&amp;AB8248&amp;"_"&amp;AC8248&amp;"_"&amp;AE8248,[1]挑战模式!$A:$AS,1,FALSE)),"",IF(VLOOKUP(AA8248&amp;"_"&amp;AB8248&amp;"_"&amp;AC8248&amp;"_"&amp;AE8248,[1]挑战模式!$A:$AS,14+AD8248,FALSE)="","","Monster_Season"&amp;AA8248&amp;"_Challenge"&amp;AB8248&amp;"_"&amp;AC8248&amp;"_"&amp;AD8248&amp;"_"&amp;AE8248))</f>
        <v/>
      </c>
      <c r="C8248" t="str">
        <f t="shared" ca="1" si="645"/>
        <v/>
      </c>
      <c r="E8248" t="str">
        <f ca="1">IF(B8248="","",VLOOKUP(AA8248&amp;"_"&amp;AB8248&amp;"_"&amp;AC8248&amp;"_"&amp;AE8248,[1]挑战模式!$A:$AS,26+AD8248,FALSE))</f>
        <v/>
      </c>
      <c r="F8248" t="str">
        <f ca="1">IF(B8248="","",VLOOKUP(VLOOKUP(AA8248&amp;"_"&amp;AB8248&amp;"_"&amp;AC8248&amp;"_"&amp;AE8248,[1]挑战模式!$A:$AS,14+AD8248,FALSE),[1]怪物!$B:$O,3,FALSE))</f>
        <v/>
      </c>
      <c r="G8248" t="str">
        <f t="shared" ca="1" si="646"/>
        <v/>
      </c>
      <c r="H8248" t="str">
        <f t="shared" ca="1" si="647"/>
        <v/>
      </c>
      <c r="I8248" t="str">
        <f t="shared" ca="1" si="648"/>
        <v/>
      </c>
      <c r="J8248" t="str">
        <f t="shared" ca="1" si="649"/>
        <v/>
      </c>
      <c r="K8248" t="str">
        <f t="shared" ca="1" si="649"/>
        <v/>
      </c>
      <c r="AA8248">
        <v>0</v>
      </c>
      <c r="AB8248">
        <v>20</v>
      </c>
      <c r="AC8248">
        <v>7</v>
      </c>
      <c r="AD8248">
        <v>6</v>
      </c>
      <c r="AE8248" t="s">
        <v>759</v>
      </c>
    </row>
    <row r="8249" spans="2:31" x14ac:dyDescent="0.2">
      <c r="B8249" t="str">
        <f ca="1">IF(ISNA(VLOOKUP(AA8249&amp;"_"&amp;AB8249&amp;"_"&amp;AC8249&amp;"_"&amp;AE8249,[1]挑战模式!$A:$AS,1,FALSE)),"",IF(VLOOKUP(AA8249&amp;"_"&amp;AB8249&amp;"_"&amp;AC8249&amp;"_"&amp;AE8249,[1]挑战模式!$A:$AS,14+AD8249,FALSE)="","","Monster_Season"&amp;AA8249&amp;"_Challenge"&amp;AB8249&amp;"_"&amp;AC8249&amp;"_"&amp;AD8249&amp;"_"&amp;AE8249))</f>
        <v>Monster_Season0_Challenge20_8_1_Hell</v>
      </c>
      <c r="C8249">
        <f t="shared" ca="1" si="645"/>
        <v>1</v>
      </c>
      <c r="E8249">
        <f ca="1">IF(B8249="","",VLOOKUP(AA8249&amp;"_"&amp;AB8249&amp;"_"&amp;AC8249&amp;"_"&amp;AE8249,[1]挑战模式!$A:$AS,26+AD8249,FALSE))</f>
        <v>385</v>
      </c>
      <c r="F8249">
        <f ca="1">IF(B8249="","",VLOOKUP(VLOOKUP(AA8249&amp;"_"&amp;AB8249&amp;"_"&amp;AC8249&amp;"_"&amp;AE8249,[1]挑战模式!$A:$AS,14+AD8249,FALSE),[1]怪物!$B:$O,3,FALSE))</f>
        <v>1</v>
      </c>
      <c r="G8249">
        <f t="shared" ca="1" si="646"/>
        <v>0</v>
      </c>
      <c r="H8249">
        <f t="shared" ca="1" si="647"/>
        <v>0</v>
      </c>
      <c r="I8249">
        <f t="shared" ca="1" si="648"/>
        <v>0</v>
      </c>
      <c r="J8249">
        <f t="shared" ca="1" si="649"/>
        <v>0</v>
      </c>
      <c r="K8249">
        <f t="shared" ca="1" si="649"/>
        <v>0</v>
      </c>
      <c r="AA8249">
        <v>0</v>
      </c>
      <c r="AB8249">
        <v>20</v>
      </c>
      <c r="AC8249">
        <v>8</v>
      </c>
      <c r="AD8249">
        <v>1</v>
      </c>
      <c r="AE8249" t="s">
        <v>759</v>
      </c>
    </row>
    <row r="8250" spans="2:31" x14ac:dyDescent="0.2">
      <c r="B8250" t="str">
        <f ca="1">IF(ISNA(VLOOKUP(AA8250&amp;"_"&amp;AB8250&amp;"_"&amp;AC8250&amp;"_"&amp;AE8250,[1]挑战模式!$A:$AS,1,FALSE)),"",IF(VLOOKUP(AA8250&amp;"_"&amp;AB8250&amp;"_"&amp;AC8250&amp;"_"&amp;AE8250,[1]挑战模式!$A:$AS,14+AD8250,FALSE)="","","Monster_Season"&amp;AA8250&amp;"_Challenge"&amp;AB8250&amp;"_"&amp;AC8250&amp;"_"&amp;AD8250&amp;"_"&amp;AE8250))</f>
        <v>Monster_Season0_Challenge20_8_2_Hell</v>
      </c>
      <c r="C8250">
        <f t="shared" ca="1" si="645"/>
        <v>1</v>
      </c>
      <c r="E8250">
        <f ca="1">IF(B8250="","",VLOOKUP(AA8250&amp;"_"&amp;AB8250&amp;"_"&amp;AC8250&amp;"_"&amp;AE8250,[1]挑战模式!$A:$AS,26+AD8250,FALSE))</f>
        <v>1542</v>
      </c>
      <c r="F8250">
        <f ca="1">IF(B8250="","",VLOOKUP(VLOOKUP(AA8250&amp;"_"&amp;AB8250&amp;"_"&amp;AC8250&amp;"_"&amp;AE8250,[1]挑战模式!$A:$AS,14+AD8250,FALSE),[1]怪物!$B:$O,3,FALSE))</f>
        <v>1</v>
      </c>
      <c r="G8250">
        <f t="shared" ca="1" si="646"/>
        <v>0</v>
      </c>
      <c r="H8250">
        <f t="shared" ca="1" si="647"/>
        <v>0</v>
      </c>
      <c r="I8250">
        <f t="shared" ca="1" si="648"/>
        <v>0</v>
      </c>
      <c r="J8250">
        <f t="shared" ca="1" si="649"/>
        <v>0</v>
      </c>
      <c r="K8250">
        <f t="shared" ca="1" si="649"/>
        <v>0</v>
      </c>
      <c r="AA8250">
        <v>0</v>
      </c>
      <c r="AB8250">
        <v>20</v>
      </c>
      <c r="AC8250">
        <v>8</v>
      </c>
      <c r="AD8250">
        <v>2</v>
      </c>
      <c r="AE8250" t="s">
        <v>759</v>
      </c>
    </row>
    <row r="8251" spans="2:31" x14ac:dyDescent="0.2">
      <c r="B8251" t="str">
        <f ca="1">IF(ISNA(VLOOKUP(AA8251&amp;"_"&amp;AB8251&amp;"_"&amp;AC8251&amp;"_"&amp;AE8251,[1]挑战模式!$A:$AS,1,FALSE)),"",IF(VLOOKUP(AA8251&amp;"_"&amp;AB8251&amp;"_"&amp;AC8251&amp;"_"&amp;AE8251,[1]挑战模式!$A:$AS,14+AD8251,FALSE)="","","Monster_Season"&amp;AA8251&amp;"_Challenge"&amp;AB8251&amp;"_"&amp;AC8251&amp;"_"&amp;AD8251&amp;"_"&amp;AE8251))</f>
        <v>Monster_Season0_Challenge20_8_3_Hell</v>
      </c>
      <c r="C8251">
        <f t="shared" ca="1" si="645"/>
        <v>1</v>
      </c>
      <c r="E8251">
        <f ca="1">IF(B8251="","",VLOOKUP(AA8251&amp;"_"&amp;AB8251&amp;"_"&amp;AC8251&amp;"_"&amp;AE8251,[1]挑战模式!$A:$AS,26+AD8251,FALSE))</f>
        <v>1542</v>
      </c>
      <c r="F8251">
        <f ca="1">IF(B8251="","",VLOOKUP(VLOOKUP(AA8251&amp;"_"&amp;AB8251&amp;"_"&amp;AC8251&amp;"_"&amp;AE8251,[1]挑战模式!$A:$AS,14+AD8251,FALSE),[1]怪物!$B:$O,3,FALSE))</f>
        <v>1</v>
      </c>
      <c r="G8251">
        <f t="shared" ca="1" si="646"/>
        <v>0</v>
      </c>
      <c r="H8251">
        <f t="shared" ca="1" si="647"/>
        <v>0</v>
      </c>
      <c r="I8251">
        <f t="shared" ca="1" si="648"/>
        <v>0</v>
      </c>
      <c r="J8251">
        <f t="shared" ca="1" si="649"/>
        <v>0</v>
      </c>
      <c r="K8251">
        <f t="shared" ca="1" si="649"/>
        <v>0</v>
      </c>
      <c r="AA8251">
        <v>0</v>
      </c>
      <c r="AB8251">
        <v>20</v>
      </c>
      <c r="AC8251">
        <v>8</v>
      </c>
      <c r="AD8251">
        <v>3</v>
      </c>
      <c r="AE8251" t="s">
        <v>759</v>
      </c>
    </row>
    <row r="8252" spans="2:31" x14ac:dyDescent="0.2">
      <c r="B8252" t="str">
        <f ca="1">IF(ISNA(VLOOKUP(AA8252&amp;"_"&amp;AB8252&amp;"_"&amp;AC8252&amp;"_"&amp;AE8252,[1]挑战模式!$A:$AS,1,FALSE)),"",IF(VLOOKUP(AA8252&amp;"_"&amp;AB8252&amp;"_"&amp;AC8252&amp;"_"&amp;AE8252,[1]挑战模式!$A:$AS,14+AD8252,FALSE)="","","Monster_Season"&amp;AA8252&amp;"_Challenge"&amp;AB8252&amp;"_"&amp;AC8252&amp;"_"&amp;AD8252&amp;"_"&amp;AE8252))</f>
        <v>Monster_Season0_Challenge20_8_4_Hell</v>
      </c>
      <c r="C8252">
        <f t="shared" ca="1" si="645"/>
        <v>1</v>
      </c>
      <c r="E8252">
        <f ca="1">IF(B8252="","",VLOOKUP(AA8252&amp;"_"&amp;AB8252&amp;"_"&amp;AC8252&amp;"_"&amp;AE8252,[1]挑战模式!$A:$AS,26+AD8252,FALSE))</f>
        <v>1542</v>
      </c>
      <c r="F8252">
        <f ca="1">IF(B8252="","",VLOOKUP(VLOOKUP(AA8252&amp;"_"&amp;AB8252&amp;"_"&amp;AC8252&amp;"_"&amp;AE8252,[1]挑战模式!$A:$AS,14+AD8252,FALSE),[1]怪物!$B:$O,3,FALSE))</f>
        <v>1</v>
      </c>
      <c r="G8252">
        <f t="shared" ca="1" si="646"/>
        <v>0</v>
      </c>
      <c r="H8252">
        <f t="shared" ca="1" si="647"/>
        <v>0</v>
      </c>
      <c r="I8252">
        <f t="shared" ca="1" si="648"/>
        <v>0</v>
      </c>
      <c r="J8252">
        <f t="shared" ca="1" si="649"/>
        <v>0</v>
      </c>
      <c r="K8252">
        <f t="shared" ca="1" si="649"/>
        <v>0</v>
      </c>
      <c r="AA8252">
        <v>0</v>
      </c>
      <c r="AB8252">
        <v>20</v>
      </c>
      <c r="AC8252">
        <v>8</v>
      </c>
      <c r="AD8252">
        <v>4</v>
      </c>
      <c r="AE8252" t="s">
        <v>759</v>
      </c>
    </row>
    <row r="8253" spans="2:31" x14ac:dyDescent="0.2">
      <c r="B8253" t="str">
        <f ca="1">IF(ISNA(VLOOKUP(AA8253&amp;"_"&amp;AB8253&amp;"_"&amp;AC8253&amp;"_"&amp;AE8253,[1]挑战模式!$A:$AS,1,FALSE)),"",IF(VLOOKUP(AA8253&amp;"_"&amp;AB8253&amp;"_"&amp;AC8253&amp;"_"&amp;AE8253,[1]挑战模式!$A:$AS,14+AD8253,FALSE)="","","Monster_Season"&amp;AA8253&amp;"_Challenge"&amp;AB8253&amp;"_"&amp;AC8253&amp;"_"&amp;AD8253&amp;"_"&amp;AE8253))</f>
        <v>Monster_Season0_Challenge20_8_5_Hell</v>
      </c>
      <c r="C8253">
        <f t="shared" ca="1" si="645"/>
        <v>1</v>
      </c>
      <c r="E8253">
        <f ca="1">IF(B8253="","",VLOOKUP(AA8253&amp;"_"&amp;AB8253&amp;"_"&amp;AC8253&amp;"_"&amp;AE8253,[1]挑战模式!$A:$AS,26+AD8253,FALSE))</f>
        <v>12336</v>
      </c>
      <c r="F8253">
        <f ca="1">IF(B8253="","",VLOOKUP(VLOOKUP(AA8253&amp;"_"&amp;AB8253&amp;"_"&amp;AC8253&amp;"_"&amp;AE8253,[1]挑战模式!$A:$AS,14+AD8253,FALSE),[1]怪物!$B:$O,3,FALSE))</f>
        <v>10</v>
      </c>
      <c r="G8253">
        <f t="shared" ca="1" si="646"/>
        <v>0</v>
      </c>
      <c r="H8253">
        <f t="shared" ca="1" si="647"/>
        <v>0</v>
      </c>
      <c r="I8253">
        <f t="shared" ca="1" si="648"/>
        <v>0</v>
      </c>
      <c r="J8253">
        <f t="shared" ca="1" si="649"/>
        <v>0</v>
      </c>
      <c r="K8253">
        <f t="shared" ca="1" si="649"/>
        <v>0</v>
      </c>
      <c r="AA8253">
        <v>0</v>
      </c>
      <c r="AB8253">
        <v>20</v>
      </c>
      <c r="AC8253">
        <v>8</v>
      </c>
      <c r="AD8253">
        <v>5</v>
      </c>
      <c r="AE8253" t="s">
        <v>759</v>
      </c>
    </row>
    <row r="8254" spans="2:31" x14ac:dyDescent="0.2">
      <c r="B8254" t="str">
        <f ca="1">IF(ISNA(VLOOKUP(AA8254&amp;"_"&amp;AB8254&amp;"_"&amp;AC8254&amp;"_"&amp;AE8254,[1]挑战模式!$A:$AS,1,FALSE)),"",IF(VLOOKUP(AA8254&amp;"_"&amp;AB8254&amp;"_"&amp;AC8254&amp;"_"&amp;AE8254,[1]挑战模式!$A:$AS,14+AD8254,FALSE)="","","Monster_Season"&amp;AA8254&amp;"_Challenge"&amp;AB8254&amp;"_"&amp;AC8254&amp;"_"&amp;AD8254&amp;"_"&amp;AE8254))</f>
        <v/>
      </c>
      <c r="C8254" t="str">
        <f t="shared" ca="1" si="645"/>
        <v/>
      </c>
      <c r="E8254" t="str">
        <f ca="1">IF(B8254="","",VLOOKUP(AA8254&amp;"_"&amp;AB8254&amp;"_"&amp;AC8254&amp;"_"&amp;AE8254,[1]挑战模式!$A:$AS,26+AD8254,FALSE))</f>
        <v/>
      </c>
      <c r="F8254" t="str">
        <f ca="1">IF(B8254="","",VLOOKUP(VLOOKUP(AA8254&amp;"_"&amp;AB8254&amp;"_"&amp;AC8254&amp;"_"&amp;AE8254,[1]挑战模式!$A:$AS,14+AD8254,FALSE),[1]怪物!$B:$O,3,FALSE))</f>
        <v/>
      </c>
      <c r="G8254" t="str">
        <f t="shared" ca="1" si="646"/>
        <v/>
      </c>
      <c r="H8254" t="str">
        <f t="shared" ca="1" si="647"/>
        <v/>
      </c>
      <c r="I8254" t="str">
        <f t="shared" ca="1" si="648"/>
        <v/>
      </c>
      <c r="J8254" t="str">
        <f t="shared" ca="1" si="649"/>
        <v/>
      </c>
      <c r="K8254" t="str">
        <f t="shared" ca="1" si="649"/>
        <v/>
      </c>
      <c r="AA8254">
        <v>0</v>
      </c>
      <c r="AB8254">
        <v>20</v>
      </c>
      <c r="AC8254">
        <v>8</v>
      </c>
      <c r="AD8254">
        <v>6</v>
      </c>
      <c r="AE8254" t="s">
        <v>759</v>
      </c>
    </row>
    <row r="8255" spans="2:31" x14ac:dyDescent="0.2">
      <c r="B8255" t="str">
        <f ca="1">IF(ISNA(VLOOKUP(AA8255&amp;"_"&amp;AB8255&amp;"_"&amp;AC8255&amp;"_"&amp;AE8255,[1]挑战模式!$A:$AS,1,FALSE)),"",IF(VLOOKUP(AA8255&amp;"_"&amp;AB8255&amp;"_"&amp;AC8255&amp;"_"&amp;AE8255,[1]挑战模式!$A:$AS,14+AD8255,FALSE)="","","Monster_Season"&amp;AA8255&amp;"_Challenge"&amp;AB8255&amp;"_"&amp;AC8255&amp;"_"&amp;AD8255&amp;"_"&amp;AE8255))</f>
        <v/>
      </c>
      <c r="C8255" t="str">
        <f t="shared" ca="1" si="645"/>
        <v/>
      </c>
      <c r="E8255" t="str">
        <f ca="1">IF(B8255="","",VLOOKUP(AA8255&amp;"_"&amp;AB8255&amp;"_"&amp;AC8255&amp;"_"&amp;AE8255,[1]挑战模式!$A:$AS,26+AD8255,FALSE))</f>
        <v/>
      </c>
      <c r="F8255" t="str">
        <f ca="1">IF(B8255="","",VLOOKUP(VLOOKUP(AA8255&amp;"_"&amp;AB8255&amp;"_"&amp;AC8255&amp;"_"&amp;AE8255,[1]挑战模式!$A:$AS,14+AD8255,FALSE),[1]怪物!$B:$O,3,FALSE))</f>
        <v/>
      </c>
      <c r="G8255" t="str">
        <f t="shared" ca="1" si="646"/>
        <v/>
      </c>
      <c r="H8255" t="str">
        <f t="shared" ca="1" si="647"/>
        <v/>
      </c>
      <c r="I8255" t="str">
        <f t="shared" ca="1" si="648"/>
        <v/>
      </c>
      <c r="J8255" t="str">
        <f t="shared" ca="1" si="649"/>
        <v/>
      </c>
      <c r="K8255" t="str">
        <f t="shared" ca="1" si="649"/>
        <v/>
      </c>
      <c r="AA8255">
        <v>0</v>
      </c>
      <c r="AB8255">
        <v>20</v>
      </c>
      <c r="AC8255">
        <v>9</v>
      </c>
      <c r="AD8255">
        <v>1</v>
      </c>
      <c r="AE8255" t="s">
        <v>759</v>
      </c>
    </row>
    <row r="8256" spans="2:31" x14ac:dyDescent="0.2">
      <c r="B8256" t="str">
        <f ca="1">IF(ISNA(VLOOKUP(AA8256&amp;"_"&amp;AB8256&amp;"_"&amp;AC8256&amp;"_"&amp;AE8256,[1]挑战模式!$A:$AS,1,FALSE)),"",IF(VLOOKUP(AA8256&amp;"_"&amp;AB8256&amp;"_"&amp;AC8256&amp;"_"&amp;AE8256,[1]挑战模式!$A:$AS,14+AD8256,FALSE)="","","Monster_Season"&amp;AA8256&amp;"_Challenge"&amp;AB8256&amp;"_"&amp;AC8256&amp;"_"&amp;AD8256&amp;"_"&amp;AE8256))</f>
        <v/>
      </c>
      <c r="C8256" t="str">
        <f t="shared" ca="1" si="645"/>
        <v/>
      </c>
      <c r="E8256" t="str">
        <f ca="1">IF(B8256="","",VLOOKUP(AA8256&amp;"_"&amp;AB8256&amp;"_"&amp;AC8256&amp;"_"&amp;AE8256,[1]挑战模式!$A:$AS,26+AD8256,FALSE))</f>
        <v/>
      </c>
      <c r="F8256" t="str">
        <f ca="1">IF(B8256="","",VLOOKUP(VLOOKUP(AA8256&amp;"_"&amp;AB8256&amp;"_"&amp;AC8256&amp;"_"&amp;AE8256,[1]挑战模式!$A:$AS,14+AD8256,FALSE),[1]怪物!$B:$O,3,FALSE))</f>
        <v/>
      </c>
      <c r="G8256" t="str">
        <f t="shared" ca="1" si="646"/>
        <v/>
      </c>
      <c r="H8256" t="str">
        <f t="shared" ca="1" si="647"/>
        <v/>
      </c>
      <c r="I8256" t="str">
        <f t="shared" ca="1" si="648"/>
        <v/>
      </c>
      <c r="J8256" t="str">
        <f t="shared" ca="1" si="649"/>
        <v/>
      </c>
      <c r="K8256" t="str">
        <f t="shared" ca="1" si="649"/>
        <v/>
      </c>
      <c r="AA8256">
        <v>0</v>
      </c>
      <c r="AB8256">
        <v>20</v>
      </c>
      <c r="AC8256">
        <v>9</v>
      </c>
      <c r="AD8256">
        <v>2</v>
      </c>
      <c r="AE8256" t="s">
        <v>759</v>
      </c>
    </row>
    <row r="8257" spans="2:31" x14ac:dyDescent="0.2">
      <c r="B8257" t="str">
        <f ca="1">IF(ISNA(VLOOKUP(AA8257&amp;"_"&amp;AB8257&amp;"_"&amp;AC8257&amp;"_"&amp;AE8257,[1]挑战模式!$A:$AS,1,FALSE)),"",IF(VLOOKUP(AA8257&amp;"_"&amp;AB8257&amp;"_"&amp;AC8257&amp;"_"&amp;AE8257,[1]挑战模式!$A:$AS,14+AD8257,FALSE)="","","Monster_Season"&amp;AA8257&amp;"_Challenge"&amp;AB8257&amp;"_"&amp;AC8257&amp;"_"&amp;AD8257&amp;"_"&amp;AE8257))</f>
        <v/>
      </c>
      <c r="C8257" t="str">
        <f t="shared" ca="1" si="645"/>
        <v/>
      </c>
      <c r="E8257" t="str">
        <f ca="1">IF(B8257="","",VLOOKUP(AA8257&amp;"_"&amp;AB8257&amp;"_"&amp;AC8257&amp;"_"&amp;AE8257,[1]挑战模式!$A:$AS,26+AD8257,FALSE))</f>
        <v/>
      </c>
      <c r="F8257" t="str">
        <f ca="1">IF(B8257="","",VLOOKUP(VLOOKUP(AA8257&amp;"_"&amp;AB8257&amp;"_"&amp;AC8257&amp;"_"&amp;AE8257,[1]挑战模式!$A:$AS,14+AD8257,FALSE),[1]怪物!$B:$O,3,FALSE))</f>
        <v/>
      </c>
      <c r="G8257" t="str">
        <f t="shared" ca="1" si="646"/>
        <v/>
      </c>
      <c r="H8257" t="str">
        <f t="shared" ca="1" si="647"/>
        <v/>
      </c>
      <c r="I8257" t="str">
        <f t="shared" ca="1" si="648"/>
        <v/>
      </c>
      <c r="J8257" t="str">
        <f t="shared" ca="1" si="649"/>
        <v/>
      </c>
      <c r="K8257" t="str">
        <f t="shared" ca="1" si="649"/>
        <v/>
      </c>
      <c r="AA8257">
        <v>0</v>
      </c>
      <c r="AB8257">
        <v>20</v>
      </c>
      <c r="AC8257">
        <v>9</v>
      </c>
      <c r="AD8257">
        <v>3</v>
      </c>
      <c r="AE8257" t="s">
        <v>759</v>
      </c>
    </row>
    <row r="8258" spans="2:31" x14ac:dyDescent="0.2">
      <c r="B8258" t="str">
        <f ca="1">IF(ISNA(VLOOKUP(AA8258&amp;"_"&amp;AB8258&amp;"_"&amp;AC8258&amp;"_"&amp;AE8258,[1]挑战模式!$A:$AS,1,FALSE)),"",IF(VLOOKUP(AA8258&amp;"_"&amp;AB8258&amp;"_"&amp;AC8258&amp;"_"&amp;AE8258,[1]挑战模式!$A:$AS,14+AD8258,FALSE)="","","Monster_Season"&amp;AA8258&amp;"_Challenge"&amp;AB8258&amp;"_"&amp;AC8258&amp;"_"&amp;AD8258&amp;"_"&amp;AE8258))</f>
        <v/>
      </c>
      <c r="C8258" t="str">
        <f t="shared" ca="1" si="645"/>
        <v/>
      </c>
      <c r="E8258" t="str">
        <f ca="1">IF(B8258="","",VLOOKUP(AA8258&amp;"_"&amp;AB8258&amp;"_"&amp;AC8258&amp;"_"&amp;AE8258,[1]挑战模式!$A:$AS,26+AD8258,FALSE))</f>
        <v/>
      </c>
      <c r="F8258" t="str">
        <f ca="1">IF(B8258="","",VLOOKUP(VLOOKUP(AA8258&amp;"_"&amp;AB8258&amp;"_"&amp;AC8258&amp;"_"&amp;AE8258,[1]挑战模式!$A:$AS,14+AD8258,FALSE),[1]怪物!$B:$O,3,FALSE))</f>
        <v/>
      </c>
      <c r="G8258" t="str">
        <f t="shared" ca="1" si="646"/>
        <v/>
      </c>
      <c r="H8258" t="str">
        <f t="shared" ca="1" si="647"/>
        <v/>
      </c>
      <c r="I8258" t="str">
        <f t="shared" ca="1" si="648"/>
        <v/>
      </c>
      <c r="J8258" t="str">
        <f t="shared" ca="1" si="649"/>
        <v/>
      </c>
      <c r="K8258" t="str">
        <f t="shared" ca="1" si="649"/>
        <v/>
      </c>
      <c r="AA8258">
        <v>0</v>
      </c>
      <c r="AB8258">
        <v>20</v>
      </c>
      <c r="AC8258">
        <v>9</v>
      </c>
      <c r="AD8258">
        <v>4</v>
      </c>
      <c r="AE8258" t="s">
        <v>759</v>
      </c>
    </row>
    <row r="8259" spans="2:31" x14ac:dyDescent="0.2">
      <c r="B8259" t="str">
        <f ca="1">IF(ISNA(VLOOKUP(AA8259&amp;"_"&amp;AB8259&amp;"_"&amp;AC8259&amp;"_"&amp;AE8259,[1]挑战模式!$A:$AS,1,FALSE)),"",IF(VLOOKUP(AA8259&amp;"_"&amp;AB8259&amp;"_"&amp;AC8259&amp;"_"&amp;AE8259,[1]挑战模式!$A:$AS,14+AD8259,FALSE)="","","Monster_Season"&amp;AA8259&amp;"_Challenge"&amp;AB8259&amp;"_"&amp;AC8259&amp;"_"&amp;AD8259&amp;"_"&amp;AE8259))</f>
        <v/>
      </c>
      <c r="C8259" t="str">
        <f t="shared" ca="1" si="645"/>
        <v/>
      </c>
      <c r="E8259" t="str">
        <f ca="1">IF(B8259="","",VLOOKUP(AA8259&amp;"_"&amp;AB8259&amp;"_"&amp;AC8259&amp;"_"&amp;AE8259,[1]挑战模式!$A:$AS,26+AD8259,FALSE))</f>
        <v/>
      </c>
      <c r="F8259" t="str">
        <f ca="1">IF(B8259="","",VLOOKUP(VLOOKUP(AA8259&amp;"_"&amp;AB8259&amp;"_"&amp;AC8259&amp;"_"&amp;AE8259,[1]挑战模式!$A:$AS,14+AD8259,FALSE),[1]怪物!$B:$O,3,FALSE))</f>
        <v/>
      </c>
      <c r="G8259" t="str">
        <f t="shared" ca="1" si="646"/>
        <v/>
      </c>
      <c r="H8259" t="str">
        <f t="shared" ca="1" si="647"/>
        <v/>
      </c>
      <c r="I8259" t="str">
        <f t="shared" ca="1" si="648"/>
        <v/>
      </c>
      <c r="J8259" t="str">
        <f t="shared" ca="1" si="649"/>
        <v/>
      </c>
      <c r="K8259" t="str">
        <f t="shared" ca="1" si="649"/>
        <v/>
      </c>
      <c r="AA8259">
        <v>0</v>
      </c>
      <c r="AB8259">
        <v>20</v>
      </c>
      <c r="AC8259">
        <v>9</v>
      </c>
      <c r="AD8259">
        <v>5</v>
      </c>
      <c r="AE8259" t="s">
        <v>759</v>
      </c>
    </row>
    <row r="8260" spans="2:31" x14ac:dyDescent="0.2">
      <c r="B8260" t="str">
        <f ca="1">IF(ISNA(VLOOKUP(AA8260&amp;"_"&amp;AB8260&amp;"_"&amp;AC8260&amp;"_"&amp;AE8260,[1]挑战模式!$A:$AS,1,FALSE)),"",IF(VLOOKUP(AA8260&amp;"_"&amp;AB8260&amp;"_"&amp;AC8260&amp;"_"&amp;AE8260,[1]挑战模式!$A:$AS,14+AD8260,FALSE)="","","Monster_Season"&amp;AA8260&amp;"_Challenge"&amp;AB8260&amp;"_"&amp;AC8260&amp;"_"&amp;AD8260&amp;"_"&amp;AE8260))</f>
        <v/>
      </c>
      <c r="C8260" t="str">
        <f t="shared" ca="1" si="645"/>
        <v/>
      </c>
      <c r="E8260" t="str">
        <f ca="1">IF(B8260="","",VLOOKUP(AA8260&amp;"_"&amp;AB8260&amp;"_"&amp;AC8260&amp;"_"&amp;AE8260,[1]挑战模式!$A:$AS,26+AD8260,FALSE))</f>
        <v/>
      </c>
      <c r="F8260" t="str">
        <f ca="1">IF(B8260="","",VLOOKUP(VLOOKUP(AA8260&amp;"_"&amp;AB8260&amp;"_"&amp;AC8260&amp;"_"&amp;AE8260,[1]挑战模式!$A:$AS,14+AD8260,FALSE),[1]怪物!$B:$O,3,FALSE))</f>
        <v/>
      </c>
      <c r="G8260" t="str">
        <f t="shared" ca="1" si="646"/>
        <v/>
      </c>
      <c r="H8260" t="str">
        <f t="shared" ca="1" si="647"/>
        <v/>
      </c>
      <c r="I8260" t="str">
        <f t="shared" ca="1" si="648"/>
        <v/>
      </c>
      <c r="J8260" t="str">
        <f t="shared" ca="1" si="649"/>
        <v/>
      </c>
      <c r="K8260" t="str">
        <f t="shared" ca="1" si="649"/>
        <v/>
      </c>
      <c r="AA8260">
        <v>0</v>
      </c>
      <c r="AB8260">
        <v>20</v>
      </c>
      <c r="AC8260">
        <v>10</v>
      </c>
      <c r="AD8260">
        <v>6</v>
      </c>
      <c r="AE8260" t="s">
        <v>759</v>
      </c>
    </row>
    <row r="8261" spans="2:31" x14ac:dyDescent="0.2">
      <c r="B8261" t="str">
        <f ca="1">IF(ISNA(VLOOKUP(AA8261&amp;"_"&amp;AB8261&amp;"_"&amp;AC8261&amp;"_"&amp;AE8261,[1]挑战模式!$A:$AS,1,FALSE)),"",IF(VLOOKUP(AA8261&amp;"_"&amp;AB8261&amp;"_"&amp;AC8261&amp;"_"&amp;AE8261,[1]挑战模式!$A:$AS,14+AD8261,FALSE)="","","Monster_Season"&amp;AA8261&amp;"_Challenge"&amp;AB8261&amp;"_"&amp;AC8261&amp;"_"&amp;AD8261&amp;"_"&amp;AE8261))</f>
        <v/>
      </c>
      <c r="C8261" t="str">
        <f t="shared" ca="1" si="645"/>
        <v/>
      </c>
      <c r="E8261" t="str">
        <f ca="1">IF(B8261="","",VLOOKUP(AA8261&amp;"_"&amp;AB8261&amp;"_"&amp;AC8261&amp;"_"&amp;AE8261,[1]挑战模式!$A:$AS,26+AD8261,FALSE))</f>
        <v/>
      </c>
      <c r="F8261" t="str">
        <f ca="1">IF(B8261="","",VLOOKUP(VLOOKUP(AA8261&amp;"_"&amp;AB8261&amp;"_"&amp;AC8261&amp;"_"&amp;AE8261,[1]挑战模式!$A:$AS,14+AD8261,FALSE),[1]怪物!$B:$O,3,FALSE))</f>
        <v/>
      </c>
      <c r="G8261" t="str">
        <f t="shared" ca="1" si="646"/>
        <v/>
      </c>
      <c r="H8261" t="str">
        <f t="shared" ca="1" si="647"/>
        <v/>
      </c>
      <c r="I8261" t="str">
        <f t="shared" ca="1" si="648"/>
        <v/>
      </c>
      <c r="J8261" t="str">
        <f t="shared" ca="1" si="649"/>
        <v/>
      </c>
      <c r="K8261" t="str">
        <f t="shared" ca="1" si="649"/>
        <v/>
      </c>
      <c r="AA8261">
        <v>0</v>
      </c>
      <c r="AB8261">
        <v>20</v>
      </c>
      <c r="AC8261">
        <v>10</v>
      </c>
      <c r="AD8261">
        <v>1</v>
      </c>
      <c r="AE8261" t="s">
        <v>759</v>
      </c>
    </row>
    <row r="8262" spans="2:31" x14ac:dyDescent="0.2">
      <c r="B8262" t="str">
        <f ca="1">IF(ISNA(VLOOKUP(AA8262&amp;"_"&amp;AB8262&amp;"_"&amp;AC8262&amp;"_"&amp;AE8262,[1]挑战模式!$A:$AS,1,FALSE)),"",IF(VLOOKUP(AA8262&amp;"_"&amp;AB8262&amp;"_"&amp;AC8262&amp;"_"&amp;AE8262,[1]挑战模式!$A:$AS,14+AD8262,FALSE)="","","Monster_Season"&amp;AA8262&amp;"_Challenge"&amp;AB8262&amp;"_"&amp;AC8262&amp;"_"&amp;AD8262&amp;"_"&amp;AE8262))</f>
        <v/>
      </c>
      <c r="C8262" t="str">
        <f t="shared" ca="1" si="645"/>
        <v/>
      </c>
      <c r="E8262" t="str">
        <f ca="1">IF(B8262="","",VLOOKUP(AA8262&amp;"_"&amp;AB8262&amp;"_"&amp;AC8262&amp;"_"&amp;AE8262,[1]挑战模式!$A:$AS,26+AD8262,FALSE))</f>
        <v/>
      </c>
      <c r="F8262" t="str">
        <f ca="1">IF(B8262="","",VLOOKUP(VLOOKUP(AA8262&amp;"_"&amp;AB8262&amp;"_"&amp;AC8262&amp;"_"&amp;AE8262,[1]挑战模式!$A:$AS,14+AD8262,FALSE),[1]怪物!$B:$O,3,FALSE))</f>
        <v/>
      </c>
      <c r="G8262" t="str">
        <f t="shared" ca="1" si="646"/>
        <v/>
      </c>
      <c r="H8262" t="str">
        <f t="shared" ca="1" si="647"/>
        <v/>
      </c>
      <c r="I8262" t="str">
        <f t="shared" ca="1" si="648"/>
        <v/>
      </c>
      <c r="J8262" t="str">
        <f t="shared" ca="1" si="649"/>
        <v/>
      </c>
      <c r="K8262" t="str">
        <f t="shared" ca="1" si="649"/>
        <v/>
      </c>
      <c r="AA8262">
        <v>0</v>
      </c>
      <c r="AB8262">
        <v>20</v>
      </c>
      <c r="AC8262">
        <v>10</v>
      </c>
      <c r="AD8262">
        <v>2</v>
      </c>
      <c r="AE8262" t="s">
        <v>759</v>
      </c>
    </row>
    <row r="8263" spans="2:31" x14ac:dyDescent="0.2">
      <c r="B8263" t="str">
        <f ca="1">IF(ISNA(VLOOKUP(AA8263&amp;"_"&amp;AB8263&amp;"_"&amp;AC8263&amp;"_"&amp;AE8263,[1]挑战模式!$A:$AS,1,FALSE)),"",IF(VLOOKUP(AA8263&amp;"_"&amp;AB8263&amp;"_"&amp;AC8263&amp;"_"&amp;AE8263,[1]挑战模式!$A:$AS,14+AD8263,FALSE)="","","Monster_Season"&amp;AA8263&amp;"_Challenge"&amp;AB8263&amp;"_"&amp;AC8263&amp;"_"&amp;AD8263&amp;"_"&amp;AE8263))</f>
        <v/>
      </c>
      <c r="C8263" t="str">
        <f t="shared" ca="1" si="645"/>
        <v/>
      </c>
      <c r="E8263" t="str">
        <f ca="1">IF(B8263="","",VLOOKUP(AA8263&amp;"_"&amp;AB8263&amp;"_"&amp;AC8263&amp;"_"&amp;AE8263,[1]挑战模式!$A:$AS,26+AD8263,FALSE))</f>
        <v/>
      </c>
      <c r="F8263" t="str">
        <f ca="1">IF(B8263="","",VLOOKUP(VLOOKUP(AA8263&amp;"_"&amp;AB8263&amp;"_"&amp;AC8263&amp;"_"&amp;AE8263,[1]挑战模式!$A:$AS,14+AD8263,FALSE),[1]怪物!$B:$O,3,FALSE))</f>
        <v/>
      </c>
      <c r="G8263" t="str">
        <f t="shared" ca="1" si="646"/>
        <v/>
      </c>
      <c r="H8263" t="str">
        <f t="shared" ca="1" si="647"/>
        <v/>
      </c>
      <c r="I8263" t="str">
        <f t="shared" ca="1" si="648"/>
        <v/>
      </c>
      <c r="J8263" t="str">
        <f t="shared" ca="1" si="649"/>
        <v/>
      </c>
      <c r="K8263" t="str">
        <f t="shared" ca="1" si="649"/>
        <v/>
      </c>
      <c r="AA8263">
        <v>0</v>
      </c>
      <c r="AB8263">
        <v>20</v>
      </c>
      <c r="AC8263">
        <v>10</v>
      </c>
      <c r="AD8263">
        <v>3</v>
      </c>
      <c r="AE8263" t="s">
        <v>759</v>
      </c>
    </row>
    <row r="8264" spans="2:31" x14ac:dyDescent="0.2">
      <c r="B8264" t="str">
        <f ca="1">IF(ISNA(VLOOKUP(AA8264&amp;"_"&amp;AB8264&amp;"_"&amp;AC8264&amp;"_"&amp;AE8264,[1]挑战模式!$A:$AS,1,FALSE)),"",IF(VLOOKUP(AA8264&amp;"_"&amp;AB8264&amp;"_"&amp;AC8264&amp;"_"&amp;AE8264,[1]挑战模式!$A:$AS,14+AD8264,FALSE)="","","Monster_Season"&amp;AA8264&amp;"_Challenge"&amp;AB8264&amp;"_"&amp;AC8264&amp;"_"&amp;AD8264&amp;"_"&amp;AE8264))</f>
        <v/>
      </c>
      <c r="C8264" t="str">
        <f t="shared" ca="1" si="645"/>
        <v/>
      </c>
      <c r="E8264" t="str">
        <f ca="1">IF(B8264="","",VLOOKUP(AA8264&amp;"_"&amp;AB8264&amp;"_"&amp;AC8264&amp;"_"&amp;AE8264,[1]挑战模式!$A:$AS,26+AD8264,FALSE))</f>
        <v/>
      </c>
      <c r="F8264" t="str">
        <f ca="1">IF(B8264="","",VLOOKUP(VLOOKUP(AA8264&amp;"_"&amp;AB8264&amp;"_"&amp;AC8264&amp;"_"&amp;AE8264,[1]挑战模式!$A:$AS,14+AD8264,FALSE),[1]怪物!$B:$O,3,FALSE))</f>
        <v/>
      </c>
      <c r="G8264" t="str">
        <f t="shared" ca="1" si="646"/>
        <v/>
      </c>
      <c r="H8264" t="str">
        <f t="shared" ca="1" si="647"/>
        <v/>
      </c>
      <c r="I8264" t="str">
        <f t="shared" ca="1" si="648"/>
        <v/>
      </c>
      <c r="J8264" t="str">
        <f t="shared" ca="1" si="649"/>
        <v/>
      </c>
      <c r="K8264" t="str">
        <f t="shared" ca="1" si="649"/>
        <v/>
      </c>
      <c r="AA8264">
        <v>0</v>
      </c>
      <c r="AB8264">
        <v>20</v>
      </c>
      <c r="AC8264">
        <v>10</v>
      </c>
      <c r="AD8264">
        <v>4</v>
      </c>
      <c r="AE8264" t="s">
        <v>759</v>
      </c>
    </row>
    <row r="8265" spans="2:31" x14ac:dyDescent="0.2">
      <c r="B8265" t="str">
        <f ca="1">IF(ISNA(VLOOKUP(AA8265&amp;"_"&amp;AB8265&amp;"_"&amp;AC8265&amp;"_"&amp;AE8265,[1]挑战模式!$A:$AS,1,FALSE)),"",IF(VLOOKUP(AA8265&amp;"_"&amp;AB8265&amp;"_"&amp;AC8265&amp;"_"&amp;AE8265,[1]挑战模式!$A:$AS,14+AD8265,FALSE)="","","Monster_Season"&amp;AA8265&amp;"_Challenge"&amp;AB8265&amp;"_"&amp;AC8265&amp;"_"&amp;AD8265&amp;"_"&amp;AE8265))</f>
        <v/>
      </c>
      <c r="C8265" t="str">
        <f t="shared" ref="C8265:C8328" ca="1" si="650">IF(B8265="","",1)</f>
        <v/>
      </c>
      <c r="E8265" t="str">
        <f ca="1">IF(B8265="","",VLOOKUP(AA8265&amp;"_"&amp;AB8265&amp;"_"&amp;AC8265&amp;"_"&amp;AE8265,[1]挑战模式!$A:$AS,26+AD8265,FALSE))</f>
        <v/>
      </c>
      <c r="F8265" t="str">
        <f ca="1">IF(B8265="","",VLOOKUP(VLOOKUP(AA8265&amp;"_"&amp;AB8265&amp;"_"&amp;AC8265&amp;"_"&amp;AE8265,[1]挑战模式!$A:$AS,14+AD8265,FALSE),[1]怪物!$B:$O,3,FALSE))</f>
        <v/>
      </c>
      <c r="G8265" t="str">
        <f t="shared" ref="G8265:G8328" ca="1" si="651">IF(B8265="","",0)</f>
        <v/>
      </c>
      <c r="H8265" t="str">
        <f t="shared" ref="H8265:H8328" ca="1" si="652">IF(B8265="","",0)</f>
        <v/>
      </c>
      <c r="I8265" t="str">
        <f t="shared" ref="I8265:I8328" ca="1" si="653">IF(B8265="","",0)</f>
        <v/>
      </c>
      <c r="J8265" t="str">
        <f t="shared" ref="J8265:K8328" ca="1" si="654">IF(B8265="","",0)</f>
        <v/>
      </c>
      <c r="K8265" t="str">
        <f t="shared" ca="1" si="654"/>
        <v/>
      </c>
      <c r="AA8265">
        <v>0</v>
      </c>
      <c r="AB8265">
        <v>20</v>
      </c>
      <c r="AC8265">
        <v>10</v>
      </c>
      <c r="AD8265">
        <v>5</v>
      </c>
      <c r="AE8265" t="s">
        <v>759</v>
      </c>
    </row>
    <row r="8266" spans="2:31" x14ac:dyDescent="0.2">
      <c r="B8266" t="str">
        <f ca="1">IF(ISNA(VLOOKUP(AA8266&amp;"_"&amp;AB8266&amp;"_"&amp;AC8266&amp;"_"&amp;AE8266,[1]挑战模式!$A:$AS,1,FALSE)),"",IF(VLOOKUP(AA8266&amp;"_"&amp;AB8266&amp;"_"&amp;AC8266&amp;"_"&amp;AE8266,[1]挑战模式!$A:$AS,14+AD8266,FALSE)="","","Monster_Season"&amp;AA8266&amp;"_Challenge"&amp;AB8266&amp;"_"&amp;AC8266&amp;"_"&amp;AD8266&amp;"_"&amp;AE8266))</f>
        <v>Monster_Season1_Challenge1_1_1_Hell</v>
      </c>
      <c r="C8266">
        <f t="shared" ca="1" si="650"/>
        <v>1</v>
      </c>
      <c r="E8266">
        <f ca="1">IF(B8266="","",VLOOKUP(AA8266&amp;"_"&amp;AB8266&amp;"_"&amp;AC8266&amp;"_"&amp;AE8266,[1]挑战模式!$A:$AS,26+AD8266,FALSE))</f>
        <v>219</v>
      </c>
      <c r="F8266">
        <f ca="1">IF(B8266="","",VLOOKUP(VLOOKUP(AA8266&amp;"_"&amp;AB8266&amp;"_"&amp;AC8266&amp;"_"&amp;AE8266,[1]挑战模式!$A:$AS,14+AD8266,FALSE),[1]怪物!$B:$O,3,FALSE))</f>
        <v>1</v>
      </c>
      <c r="G8266">
        <f t="shared" ca="1" si="651"/>
        <v>0</v>
      </c>
      <c r="H8266">
        <f t="shared" ca="1" si="652"/>
        <v>0</v>
      </c>
      <c r="I8266">
        <f t="shared" ca="1" si="653"/>
        <v>0</v>
      </c>
      <c r="J8266">
        <f t="shared" ca="1" si="654"/>
        <v>0</v>
      </c>
      <c r="K8266">
        <f t="shared" ca="1" si="654"/>
        <v>0</v>
      </c>
      <c r="AA8266">
        <v>1</v>
      </c>
      <c r="AB8266">
        <v>1</v>
      </c>
      <c r="AC8266">
        <v>1</v>
      </c>
      <c r="AD8266">
        <v>1</v>
      </c>
      <c r="AE8266" t="s">
        <v>759</v>
      </c>
    </row>
    <row r="8267" spans="2:31" x14ac:dyDescent="0.2">
      <c r="B8267" t="str">
        <f ca="1">IF(ISNA(VLOOKUP(AA8267&amp;"_"&amp;AB8267&amp;"_"&amp;AC8267&amp;"_"&amp;AE8267,[1]挑战模式!$A:$AS,1,FALSE)),"",IF(VLOOKUP(AA8267&amp;"_"&amp;AB8267&amp;"_"&amp;AC8267&amp;"_"&amp;AE8267,[1]挑战模式!$A:$AS,14+AD8267,FALSE)="","","Monster_Season"&amp;AA8267&amp;"_Challenge"&amp;AB8267&amp;"_"&amp;AC8267&amp;"_"&amp;AD8267&amp;"_"&amp;AE8267))</f>
        <v/>
      </c>
      <c r="C8267" t="str">
        <f t="shared" ca="1" si="650"/>
        <v/>
      </c>
      <c r="E8267" t="str">
        <f ca="1">IF(B8267="","",VLOOKUP(AA8267&amp;"_"&amp;AB8267&amp;"_"&amp;AC8267&amp;"_"&amp;AE8267,[1]挑战模式!$A:$AS,26+AD8267,FALSE))</f>
        <v/>
      </c>
      <c r="F8267" t="str">
        <f ca="1">IF(B8267="","",VLOOKUP(VLOOKUP(AA8267&amp;"_"&amp;AB8267&amp;"_"&amp;AC8267&amp;"_"&amp;AE8267,[1]挑战模式!$A:$AS,14+AD8267,FALSE),[1]怪物!$B:$O,3,FALSE))</f>
        <v/>
      </c>
      <c r="G8267" t="str">
        <f t="shared" ca="1" si="651"/>
        <v/>
      </c>
      <c r="H8267" t="str">
        <f t="shared" ca="1" si="652"/>
        <v/>
      </c>
      <c r="I8267" t="str">
        <f t="shared" ca="1" si="653"/>
        <v/>
      </c>
      <c r="J8267" t="str">
        <f t="shared" ca="1" si="654"/>
        <v/>
      </c>
      <c r="K8267" t="str">
        <f t="shared" ca="1" si="654"/>
        <v/>
      </c>
      <c r="AA8267">
        <v>1</v>
      </c>
      <c r="AB8267">
        <v>1</v>
      </c>
      <c r="AC8267">
        <v>1</v>
      </c>
      <c r="AD8267">
        <v>2</v>
      </c>
      <c r="AE8267" t="s">
        <v>759</v>
      </c>
    </row>
    <row r="8268" spans="2:31" x14ac:dyDescent="0.2">
      <c r="B8268" t="str">
        <f ca="1">IF(ISNA(VLOOKUP(AA8268&amp;"_"&amp;AB8268&amp;"_"&amp;AC8268&amp;"_"&amp;AE8268,[1]挑战模式!$A:$AS,1,FALSE)),"",IF(VLOOKUP(AA8268&amp;"_"&amp;AB8268&amp;"_"&amp;AC8268&amp;"_"&amp;AE8268,[1]挑战模式!$A:$AS,14+AD8268,FALSE)="","","Monster_Season"&amp;AA8268&amp;"_Challenge"&amp;AB8268&amp;"_"&amp;AC8268&amp;"_"&amp;AD8268&amp;"_"&amp;AE8268))</f>
        <v/>
      </c>
      <c r="C8268" t="str">
        <f t="shared" ca="1" si="650"/>
        <v/>
      </c>
      <c r="E8268" t="str">
        <f ca="1">IF(B8268="","",VLOOKUP(AA8268&amp;"_"&amp;AB8268&amp;"_"&amp;AC8268&amp;"_"&amp;AE8268,[1]挑战模式!$A:$AS,26+AD8268,FALSE))</f>
        <v/>
      </c>
      <c r="F8268" t="str">
        <f ca="1">IF(B8268="","",VLOOKUP(VLOOKUP(AA8268&amp;"_"&amp;AB8268&amp;"_"&amp;AC8268&amp;"_"&amp;AE8268,[1]挑战模式!$A:$AS,14+AD8268,FALSE),[1]怪物!$B:$O,3,FALSE))</f>
        <v/>
      </c>
      <c r="G8268" t="str">
        <f t="shared" ca="1" si="651"/>
        <v/>
      </c>
      <c r="H8268" t="str">
        <f t="shared" ca="1" si="652"/>
        <v/>
      </c>
      <c r="I8268" t="str">
        <f t="shared" ca="1" si="653"/>
        <v/>
      </c>
      <c r="J8268" t="str">
        <f t="shared" ca="1" si="654"/>
        <v/>
      </c>
      <c r="K8268" t="str">
        <f t="shared" ca="1" si="654"/>
        <v/>
      </c>
      <c r="AA8268">
        <v>1</v>
      </c>
      <c r="AB8268">
        <v>1</v>
      </c>
      <c r="AC8268">
        <v>1</v>
      </c>
      <c r="AD8268">
        <v>3</v>
      </c>
      <c r="AE8268" t="s">
        <v>759</v>
      </c>
    </row>
    <row r="8269" spans="2:31" x14ac:dyDescent="0.2">
      <c r="B8269" t="str">
        <f ca="1">IF(ISNA(VLOOKUP(AA8269&amp;"_"&amp;AB8269&amp;"_"&amp;AC8269&amp;"_"&amp;AE8269,[1]挑战模式!$A:$AS,1,FALSE)),"",IF(VLOOKUP(AA8269&amp;"_"&amp;AB8269&amp;"_"&amp;AC8269&amp;"_"&amp;AE8269,[1]挑战模式!$A:$AS,14+AD8269,FALSE)="","","Monster_Season"&amp;AA8269&amp;"_Challenge"&amp;AB8269&amp;"_"&amp;AC8269&amp;"_"&amp;AD8269&amp;"_"&amp;AE8269))</f>
        <v/>
      </c>
      <c r="C8269" t="str">
        <f t="shared" ca="1" si="650"/>
        <v/>
      </c>
      <c r="E8269" t="str">
        <f ca="1">IF(B8269="","",VLOOKUP(AA8269&amp;"_"&amp;AB8269&amp;"_"&amp;AC8269&amp;"_"&amp;AE8269,[1]挑战模式!$A:$AS,26+AD8269,FALSE))</f>
        <v/>
      </c>
      <c r="F8269" t="str">
        <f ca="1">IF(B8269="","",VLOOKUP(VLOOKUP(AA8269&amp;"_"&amp;AB8269&amp;"_"&amp;AC8269&amp;"_"&amp;AE8269,[1]挑战模式!$A:$AS,14+AD8269,FALSE),[1]怪物!$B:$O,3,FALSE))</f>
        <v/>
      </c>
      <c r="G8269" t="str">
        <f t="shared" ca="1" si="651"/>
        <v/>
      </c>
      <c r="H8269" t="str">
        <f t="shared" ca="1" si="652"/>
        <v/>
      </c>
      <c r="I8269" t="str">
        <f t="shared" ca="1" si="653"/>
        <v/>
      </c>
      <c r="J8269" t="str">
        <f t="shared" ca="1" si="654"/>
        <v/>
      </c>
      <c r="K8269" t="str">
        <f t="shared" ca="1" si="654"/>
        <v/>
      </c>
      <c r="AA8269">
        <v>1</v>
      </c>
      <c r="AB8269">
        <v>1</v>
      </c>
      <c r="AC8269">
        <v>1</v>
      </c>
      <c r="AD8269">
        <v>4</v>
      </c>
      <c r="AE8269" t="s">
        <v>759</v>
      </c>
    </row>
    <row r="8270" spans="2:31" x14ac:dyDescent="0.2">
      <c r="B8270" t="str">
        <f ca="1">IF(ISNA(VLOOKUP(AA8270&amp;"_"&amp;AB8270&amp;"_"&amp;AC8270&amp;"_"&amp;AE8270,[1]挑战模式!$A:$AS,1,FALSE)),"",IF(VLOOKUP(AA8270&amp;"_"&amp;AB8270&amp;"_"&amp;AC8270&amp;"_"&amp;AE8270,[1]挑战模式!$A:$AS,14+AD8270,FALSE)="","","Monster_Season"&amp;AA8270&amp;"_Challenge"&amp;AB8270&amp;"_"&amp;AC8270&amp;"_"&amp;AD8270&amp;"_"&amp;AE8270))</f>
        <v/>
      </c>
      <c r="C8270" t="str">
        <f t="shared" ca="1" si="650"/>
        <v/>
      </c>
      <c r="E8270" t="str">
        <f ca="1">IF(B8270="","",VLOOKUP(AA8270&amp;"_"&amp;AB8270&amp;"_"&amp;AC8270&amp;"_"&amp;AE8270,[1]挑战模式!$A:$AS,26+AD8270,FALSE))</f>
        <v/>
      </c>
      <c r="F8270" t="str">
        <f ca="1">IF(B8270="","",VLOOKUP(VLOOKUP(AA8270&amp;"_"&amp;AB8270&amp;"_"&amp;AC8270&amp;"_"&amp;AE8270,[1]挑战模式!$A:$AS,14+AD8270,FALSE),[1]怪物!$B:$O,3,FALSE))</f>
        <v/>
      </c>
      <c r="G8270" t="str">
        <f t="shared" ca="1" si="651"/>
        <v/>
      </c>
      <c r="H8270" t="str">
        <f t="shared" ca="1" si="652"/>
        <v/>
      </c>
      <c r="I8270" t="str">
        <f t="shared" ca="1" si="653"/>
        <v/>
      </c>
      <c r="J8270" t="str">
        <f t="shared" ca="1" si="654"/>
        <v/>
      </c>
      <c r="K8270" t="str">
        <f t="shared" ca="1" si="654"/>
        <v/>
      </c>
      <c r="AA8270">
        <v>1</v>
      </c>
      <c r="AB8270">
        <v>1</v>
      </c>
      <c r="AC8270">
        <v>1</v>
      </c>
      <c r="AD8270">
        <v>5</v>
      </c>
      <c r="AE8270" t="s">
        <v>759</v>
      </c>
    </row>
    <row r="8271" spans="2:31" x14ac:dyDescent="0.2">
      <c r="B8271" t="str">
        <f ca="1">IF(ISNA(VLOOKUP(AA8271&amp;"_"&amp;AB8271&amp;"_"&amp;AC8271&amp;"_"&amp;AE8271,[1]挑战模式!$A:$AS,1,FALSE)),"",IF(VLOOKUP(AA8271&amp;"_"&amp;AB8271&amp;"_"&amp;AC8271&amp;"_"&amp;AE8271,[1]挑战模式!$A:$AS,14+AD8271,FALSE)="","","Monster_Season"&amp;AA8271&amp;"_Challenge"&amp;AB8271&amp;"_"&amp;AC8271&amp;"_"&amp;AD8271&amp;"_"&amp;AE8271))</f>
        <v/>
      </c>
      <c r="C8271" t="str">
        <f t="shared" ca="1" si="650"/>
        <v/>
      </c>
      <c r="E8271" t="str">
        <f ca="1">IF(B8271="","",VLOOKUP(AA8271&amp;"_"&amp;AB8271&amp;"_"&amp;AC8271&amp;"_"&amp;AE8271,[1]挑战模式!$A:$AS,26+AD8271,FALSE))</f>
        <v/>
      </c>
      <c r="F8271" t="str">
        <f ca="1">IF(B8271="","",VLOOKUP(VLOOKUP(AA8271&amp;"_"&amp;AB8271&amp;"_"&amp;AC8271&amp;"_"&amp;AE8271,[1]挑战模式!$A:$AS,14+AD8271,FALSE),[1]怪物!$B:$O,3,FALSE))</f>
        <v/>
      </c>
      <c r="G8271" t="str">
        <f t="shared" ca="1" si="651"/>
        <v/>
      </c>
      <c r="H8271" t="str">
        <f t="shared" ca="1" si="652"/>
        <v/>
      </c>
      <c r="I8271" t="str">
        <f t="shared" ca="1" si="653"/>
        <v/>
      </c>
      <c r="J8271" t="str">
        <f t="shared" ca="1" si="654"/>
        <v/>
      </c>
      <c r="K8271" t="str">
        <f t="shared" ca="1" si="654"/>
        <v/>
      </c>
      <c r="AA8271">
        <v>1</v>
      </c>
      <c r="AB8271">
        <v>1</v>
      </c>
      <c r="AC8271">
        <v>1</v>
      </c>
      <c r="AD8271">
        <v>6</v>
      </c>
      <c r="AE8271" t="s">
        <v>759</v>
      </c>
    </row>
    <row r="8272" spans="2:31" x14ac:dyDescent="0.2">
      <c r="B8272" t="str">
        <f ca="1">IF(ISNA(VLOOKUP(AA8272&amp;"_"&amp;AB8272&amp;"_"&amp;AC8272&amp;"_"&amp;AE8272,[1]挑战模式!$A:$AS,1,FALSE)),"",IF(VLOOKUP(AA8272&amp;"_"&amp;AB8272&amp;"_"&amp;AC8272&amp;"_"&amp;AE8272,[1]挑战模式!$A:$AS,14+AD8272,FALSE)="","","Monster_Season"&amp;AA8272&amp;"_Challenge"&amp;AB8272&amp;"_"&amp;AC8272&amp;"_"&amp;AD8272&amp;"_"&amp;AE8272))</f>
        <v>Monster_Season1_Challenge1_2_1_Hell</v>
      </c>
      <c r="C8272">
        <f t="shared" ca="1" si="650"/>
        <v>1</v>
      </c>
      <c r="E8272">
        <f ca="1">IF(B8272="","",VLOOKUP(AA8272&amp;"_"&amp;AB8272&amp;"_"&amp;AC8272&amp;"_"&amp;AE8272,[1]挑战模式!$A:$AS,26+AD8272,FALSE))</f>
        <v>377</v>
      </c>
      <c r="F8272">
        <f ca="1">IF(B8272="","",VLOOKUP(VLOOKUP(AA8272&amp;"_"&amp;AB8272&amp;"_"&amp;AC8272&amp;"_"&amp;AE8272,[1]挑战模式!$A:$AS,14+AD8272,FALSE),[1]怪物!$B:$O,3,FALSE))</f>
        <v>1</v>
      </c>
      <c r="G8272">
        <f t="shared" ca="1" si="651"/>
        <v>0</v>
      </c>
      <c r="H8272">
        <f t="shared" ca="1" si="652"/>
        <v>0</v>
      </c>
      <c r="I8272">
        <f t="shared" ca="1" si="653"/>
        <v>0</v>
      </c>
      <c r="J8272">
        <f t="shared" ca="1" si="654"/>
        <v>0</v>
      </c>
      <c r="K8272">
        <f t="shared" ca="1" si="654"/>
        <v>0</v>
      </c>
      <c r="AA8272">
        <v>1</v>
      </c>
      <c r="AB8272">
        <v>1</v>
      </c>
      <c r="AC8272">
        <v>2</v>
      </c>
      <c r="AD8272">
        <v>1</v>
      </c>
      <c r="AE8272" t="s">
        <v>759</v>
      </c>
    </row>
    <row r="8273" spans="2:31" x14ac:dyDescent="0.2">
      <c r="B8273" t="str">
        <f ca="1">IF(ISNA(VLOOKUP(AA8273&amp;"_"&amp;AB8273&amp;"_"&amp;AC8273&amp;"_"&amp;AE8273,[1]挑战模式!$A:$AS,1,FALSE)),"",IF(VLOOKUP(AA8273&amp;"_"&amp;AB8273&amp;"_"&amp;AC8273&amp;"_"&amp;AE8273,[1]挑战模式!$A:$AS,14+AD8273,FALSE)="","","Monster_Season"&amp;AA8273&amp;"_Challenge"&amp;AB8273&amp;"_"&amp;AC8273&amp;"_"&amp;AD8273&amp;"_"&amp;AE8273))</f>
        <v>Monster_Season1_Challenge1_2_2_Hell</v>
      </c>
      <c r="C8273">
        <f t="shared" ca="1" si="650"/>
        <v>1</v>
      </c>
      <c r="E8273">
        <f ca="1">IF(B8273="","",VLOOKUP(AA8273&amp;"_"&amp;AB8273&amp;"_"&amp;AC8273&amp;"_"&amp;AE8273,[1]挑战模式!$A:$AS,26+AD8273,FALSE))</f>
        <v>377</v>
      </c>
      <c r="F8273">
        <f ca="1">IF(B8273="","",VLOOKUP(VLOOKUP(AA8273&amp;"_"&amp;AB8273&amp;"_"&amp;AC8273&amp;"_"&amp;AE8273,[1]挑战模式!$A:$AS,14+AD8273,FALSE),[1]怪物!$B:$O,3,FALSE))</f>
        <v>1</v>
      </c>
      <c r="G8273">
        <f t="shared" ca="1" si="651"/>
        <v>0</v>
      </c>
      <c r="H8273">
        <f t="shared" ca="1" si="652"/>
        <v>0</v>
      </c>
      <c r="I8273">
        <f t="shared" ca="1" si="653"/>
        <v>0</v>
      </c>
      <c r="J8273">
        <f t="shared" ca="1" si="654"/>
        <v>0</v>
      </c>
      <c r="K8273">
        <f t="shared" ca="1" si="654"/>
        <v>0</v>
      </c>
      <c r="AA8273">
        <v>1</v>
      </c>
      <c r="AB8273">
        <v>1</v>
      </c>
      <c r="AC8273">
        <v>2</v>
      </c>
      <c r="AD8273">
        <v>2</v>
      </c>
      <c r="AE8273" t="s">
        <v>759</v>
      </c>
    </row>
    <row r="8274" spans="2:31" x14ac:dyDescent="0.2">
      <c r="B8274" t="str">
        <f ca="1">IF(ISNA(VLOOKUP(AA8274&amp;"_"&amp;AB8274&amp;"_"&amp;AC8274&amp;"_"&amp;AE8274,[1]挑战模式!$A:$AS,1,FALSE)),"",IF(VLOOKUP(AA8274&amp;"_"&amp;AB8274&amp;"_"&amp;AC8274&amp;"_"&amp;AE8274,[1]挑战模式!$A:$AS,14+AD8274,FALSE)="","","Monster_Season"&amp;AA8274&amp;"_Challenge"&amp;AB8274&amp;"_"&amp;AC8274&amp;"_"&amp;AD8274&amp;"_"&amp;AE8274))</f>
        <v/>
      </c>
      <c r="C8274" t="str">
        <f t="shared" ca="1" si="650"/>
        <v/>
      </c>
      <c r="E8274" t="str">
        <f ca="1">IF(B8274="","",VLOOKUP(AA8274&amp;"_"&amp;AB8274&amp;"_"&amp;AC8274&amp;"_"&amp;AE8274,[1]挑战模式!$A:$AS,26+AD8274,FALSE))</f>
        <v/>
      </c>
      <c r="F8274" t="str">
        <f ca="1">IF(B8274="","",VLOOKUP(VLOOKUP(AA8274&amp;"_"&amp;AB8274&amp;"_"&amp;AC8274&amp;"_"&amp;AE8274,[1]挑战模式!$A:$AS,14+AD8274,FALSE),[1]怪物!$B:$O,3,FALSE))</f>
        <v/>
      </c>
      <c r="G8274" t="str">
        <f t="shared" ca="1" si="651"/>
        <v/>
      </c>
      <c r="H8274" t="str">
        <f t="shared" ca="1" si="652"/>
        <v/>
      </c>
      <c r="I8274" t="str">
        <f t="shared" ca="1" si="653"/>
        <v/>
      </c>
      <c r="J8274" t="str">
        <f t="shared" ca="1" si="654"/>
        <v/>
      </c>
      <c r="K8274" t="str">
        <f t="shared" ca="1" si="654"/>
        <v/>
      </c>
      <c r="AA8274">
        <v>1</v>
      </c>
      <c r="AB8274">
        <v>1</v>
      </c>
      <c r="AC8274">
        <v>2</v>
      </c>
      <c r="AD8274">
        <v>3</v>
      </c>
      <c r="AE8274" t="s">
        <v>759</v>
      </c>
    </row>
    <row r="8275" spans="2:31" x14ac:dyDescent="0.2">
      <c r="B8275" t="str">
        <f ca="1">IF(ISNA(VLOOKUP(AA8275&amp;"_"&amp;AB8275&amp;"_"&amp;AC8275&amp;"_"&amp;AE8275,[1]挑战模式!$A:$AS,1,FALSE)),"",IF(VLOOKUP(AA8275&amp;"_"&amp;AB8275&amp;"_"&amp;AC8275&amp;"_"&amp;AE8275,[1]挑战模式!$A:$AS,14+AD8275,FALSE)="","","Monster_Season"&amp;AA8275&amp;"_Challenge"&amp;AB8275&amp;"_"&amp;AC8275&amp;"_"&amp;AD8275&amp;"_"&amp;AE8275))</f>
        <v/>
      </c>
      <c r="C8275" t="str">
        <f t="shared" ca="1" si="650"/>
        <v/>
      </c>
      <c r="E8275" t="str">
        <f ca="1">IF(B8275="","",VLOOKUP(AA8275&amp;"_"&amp;AB8275&amp;"_"&amp;AC8275&amp;"_"&amp;AE8275,[1]挑战模式!$A:$AS,26+AD8275,FALSE))</f>
        <v/>
      </c>
      <c r="F8275" t="str">
        <f ca="1">IF(B8275="","",VLOOKUP(VLOOKUP(AA8275&amp;"_"&amp;AB8275&amp;"_"&amp;AC8275&amp;"_"&amp;AE8275,[1]挑战模式!$A:$AS,14+AD8275,FALSE),[1]怪物!$B:$O,3,FALSE))</f>
        <v/>
      </c>
      <c r="G8275" t="str">
        <f t="shared" ca="1" si="651"/>
        <v/>
      </c>
      <c r="H8275" t="str">
        <f t="shared" ca="1" si="652"/>
        <v/>
      </c>
      <c r="I8275" t="str">
        <f t="shared" ca="1" si="653"/>
        <v/>
      </c>
      <c r="J8275" t="str">
        <f t="shared" ca="1" si="654"/>
        <v/>
      </c>
      <c r="K8275" t="str">
        <f t="shared" ca="1" si="654"/>
        <v/>
      </c>
      <c r="AA8275">
        <v>1</v>
      </c>
      <c r="AB8275">
        <v>1</v>
      </c>
      <c r="AC8275">
        <v>2</v>
      </c>
      <c r="AD8275">
        <v>4</v>
      </c>
      <c r="AE8275" t="s">
        <v>759</v>
      </c>
    </row>
    <row r="8276" spans="2:31" x14ac:dyDescent="0.2">
      <c r="B8276" t="str">
        <f ca="1">IF(ISNA(VLOOKUP(AA8276&amp;"_"&amp;AB8276&amp;"_"&amp;AC8276&amp;"_"&amp;AE8276,[1]挑战模式!$A:$AS,1,FALSE)),"",IF(VLOOKUP(AA8276&amp;"_"&amp;AB8276&amp;"_"&amp;AC8276&amp;"_"&amp;AE8276,[1]挑战模式!$A:$AS,14+AD8276,FALSE)="","","Monster_Season"&amp;AA8276&amp;"_Challenge"&amp;AB8276&amp;"_"&amp;AC8276&amp;"_"&amp;AD8276&amp;"_"&amp;AE8276))</f>
        <v/>
      </c>
      <c r="C8276" t="str">
        <f t="shared" ca="1" si="650"/>
        <v/>
      </c>
      <c r="E8276" t="str">
        <f ca="1">IF(B8276="","",VLOOKUP(AA8276&amp;"_"&amp;AB8276&amp;"_"&amp;AC8276&amp;"_"&amp;AE8276,[1]挑战模式!$A:$AS,26+AD8276,FALSE))</f>
        <v/>
      </c>
      <c r="F8276" t="str">
        <f ca="1">IF(B8276="","",VLOOKUP(VLOOKUP(AA8276&amp;"_"&amp;AB8276&amp;"_"&amp;AC8276&amp;"_"&amp;AE8276,[1]挑战模式!$A:$AS,14+AD8276,FALSE),[1]怪物!$B:$O,3,FALSE))</f>
        <v/>
      </c>
      <c r="G8276" t="str">
        <f t="shared" ca="1" si="651"/>
        <v/>
      </c>
      <c r="H8276" t="str">
        <f t="shared" ca="1" si="652"/>
        <v/>
      </c>
      <c r="I8276" t="str">
        <f t="shared" ca="1" si="653"/>
        <v/>
      </c>
      <c r="J8276" t="str">
        <f t="shared" ca="1" si="654"/>
        <v/>
      </c>
      <c r="K8276" t="str">
        <f t="shared" ca="1" si="654"/>
        <v/>
      </c>
      <c r="AA8276">
        <v>1</v>
      </c>
      <c r="AB8276">
        <v>1</v>
      </c>
      <c r="AC8276">
        <v>2</v>
      </c>
      <c r="AD8276">
        <v>5</v>
      </c>
      <c r="AE8276" t="s">
        <v>759</v>
      </c>
    </row>
    <row r="8277" spans="2:31" x14ac:dyDescent="0.2">
      <c r="B8277" t="str">
        <f ca="1">IF(ISNA(VLOOKUP(AA8277&amp;"_"&amp;AB8277&amp;"_"&amp;AC8277&amp;"_"&amp;AE8277,[1]挑战模式!$A:$AS,1,FALSE)),"",IF(VLOOKUP(AA8277&amp;"_"&amp;AB8277&amp;"_"&amp;AC8277&amp;"_"&amp;AE8277,[1]挑战模式!$A:$AS,14+AD8277,FALSE)="","","Monster_Season"&amp;AA8277&amp;"_Challenge"&amp;AB8277&amp;"_"&amp;AC8277&amp;"_"&amp;AD8277&amp;"_"&amp;AE8277))</f>
        <v/>
      </c>
      <c r="C8277" t="str">
        <f t="shared" ca="1" si="650"/>
        <v/>
      </c>
      <c r="E8277" t="str">
        <f ca="1">IF(B8277="","",VLOOKUP(AA8277&amp;"_"&amp;AB8277&amp;"_"&amp;AC8277&amp;"_"&amp;AE8277,[1]挑战模式!$A:$AS,26+AD8277,FALSE))</f>
        <v/>
      </c>
      <c r="F8277" t="str">
        <f ca="1">IF(B8277="","",VLOOKUP(VLOOKUP(AA8277&amp;"_"&amp;AB8277&amp;"_"&amp;AC8277&amp;"_"&amp;AE8277,[1]挑战模式!$A:$AS,14+AD8277,FALSE),[1]怪物!$B:$O,3,FALSE))</f>
        <v/>
      </c>
      <c r="G8277" t="str">
        <f t="shared" ca="1" si="651"/>
        <v/>
      </c>
      <c r="H8277" t="str">
        <f t="shared" ca="1" si="652"/>
        <v/>
      </c>
      <c r="I8277" t="str">
        <f t="shared" ca="1" si="653"/>
        <v/>
      </c>
      <c r="J8277" t="str">
        <f t="shared" ca="1" si="654"/>
        <v/>
      </c>
      <c r="K8277" t="str">
        <f t="shared" ca="1" si="654"/>
        <v/>
      </c>
      <c r="AA8277">
        <v>1</v>
      </c>
      <c r="AB8277">
        <v>1</v>
      </c>
      <c r="AC8277">
        <v>2</v>
      </c>
      <c r="AD8277">
        <v>6</v>
      </c>
      <c r="AE8277" t="s">
        <v>759</v>
      </c>
    </row>
    <row r="8278" spans="2:31" x14ac:dyDescent="0.2">
      <c r="B8278" t="str">
        <f ca="1">IF(ISNA(VLOOKUP(AA8278&amp;"_"&amp;AB8278&amp;"_"&amp;AC8278&amp;"_"&amp;AE8278,[1]挑战模式!$A:$AS,1,FALSE)),"",IF(VLOOKUP(AA8278&amp;"_"&amp;AB8278&amp;"_"&amp;AC8278&amp;"_"&amp;AE8278,[1]挑战模式!$A:$AS,14+AD8278,FALSE)="","","Monster_Season"&amp;AA8278&amp;"_Challenge"&amp;AB8278&amp;"_"&amp;AC8278&amp;"_"&amp;AD8278&amp;"_"&amp;AE8278))</f>
        <v>Monster_Season1_Challenge1_3_1_Hell</v>
      </c>
      <c r="C8278">
        <f t="shared" ca="1" si="650"/>
        <v>1</v>
      </c>
      <c r="E8278">
        <f ca="1">IF(B8278="","",VLOOKUP(AA8278&amp;"_"&amp;AB8278&amp;"_"&amp;AC8278&amp;"_"&amp;AE8278,[1]挑战模式!$A:$AS,26+AD8278,FALSE))</f>
        <v>535</v>
      </c>
      <c r="F8278">
        <f ca="1">IF(B8278="","",VLOOKUP(VLOOKUP(AA8278&amp;"_"&amp;AB8278&amp;"_"&amp;AC8278&amp;"_"&amp;AE8278,[1]挑战模式!$A:$AS,14+AD8278,FALSE),[1]怪物!$B:$O,3,FALSE))</f>
        <v>1</v>
      </c>
      <c r="G8278">
        <f t="shared" ca="1" si="651"/>
        <v>0</v>
      </c>
      <c r="H8278">
        <f t="shared" ca="1" si="652"/>
        <v>0</v>
      </c>
      <c r="I8278">
        <f t="shared" ca="1" si="653"/>
        <v>0</v>
      </c>
      <c r="J8278">
        <f t="shared" ca="1" si="654"/>
        <v>0</v>
      </c>
      <c r="K8278">
        <f t="shared" ca="1" si="654"/>
        <v>0</v>
      </c>
      <c r="AA8278">
        <v>1</v>
      </c>
      <c r="AB8278">
        <v>1</v>
      </c>
      <c r="AC8278">
        <v>3</v>
      </c>
      <c r="AD8278">
        <v>1</v>
      </c>
      <c r="AE8278" t="s">
        <v>759</v>
      </c>
    </row>
    <row r="8279" spans="2:31" x14ac:dyDescent="0.2">
      <c r="B8279" t="str">
        <f ca="1">IF(ISNA(VLOOKUP(AA8279&amp;"_"&amp;AB8279&amp;"_"&amp;AC8279&amp;"_"&amp;AE8279,[1]挑战模式!$A:$AS,1,FALSE)),"",IF(VLOOKUP(AA8279&amp;"_"&amp;AB8279&amp;"_"&amp;AC8279&amp;"_"&amp;AE8279,[1]挑战模式!$A:$AS,14+AD8279,FALSE)="","","Monster_Season"&amp;AA8279&amp;"_Challenge"&amp;AB8279&amp;"_"&amp;AC8279&amp;"_"&amp;AD8279&amp;"_"&amp;AE8279))</f>
        <v>Monster_Season1_Challenge1_3_2_Hell</v>
      </c>
      <c r="C8279">
        <f t="shared" ca="1" si="650"/>
        <v>1</v>
      </c>
      <c r="E8279">
        <f ca="1">IF(B8279="","",VLOOKUP(AA8279&amp;"_"&amp;AB8279&amp;"_"&amp;AC8279&amp;"_"&amp;AE8279,[1]挑战模式!$A:$AS,26+AD8279,FALSE))</f>
        <v>535</v>
      </c>
      <c r="F8279">
        <f ca="1">IF(B8279="","",VLOOKUP(VLOOKUP(AA8279&amp;"_"&amp;AB8279&amp;"_"&amp;AC8279&amp;"_"&amp;AE8279,[1]挑战模式!$A:$AS,14+AD8279,FALSE),[1]怪物!$B:$O,3,FALSE))</f>
        <v>1</v>
      </c>
      <c r="G8279">
        <f t="shared" ca="1" si="651"/>
        <v>0</v>
      </c>
      <c r="H8279">
        <f t="shared" ca="1" si="652"/>
        <v>0</v>
      </c>
      <c r="I8279">
        <f t="shared" ca="1" si="653"/>
        <v>0</v>
      </c>
      <c r="J8279">
        <f t="shared" ca="1" si="654"/>
        <v>0</v>
      </c>
      <c r="K8279">
        <f t="shared" ca="1" si="654"/>
        <v>0</v>
      </c>
      <c r="AA8279">
        <v>1</v>
      </c>
      <c r="AB8279">
        <v>1</v>
      </c>
      <c r="AC8279">
        <v>3</v>
      </c>
      <c r="AD8279">
        <v>2</v>
      </c>
      <c r="AE8279" t="s">
        <v>759</v>
      </c>
    </row>
    <row r="8280" spans="2:31" x14ac:dyDescent="0.2">
      <c r="B8280" t="str">
        <f ca="1">IF(ISNA(VLOOKUP(AA8280&amp;"_"&amp;AB8280&amp;"_"&amp;AC8280&amp;"_"&amp;AE8280,[1]挑战模式!$A:$AS,1,FALSE)),"",IF(VLOOKUP(AA8280&amp;"_"&amp;AB8280&amp;"_"&amp;AC8280&amp;"_"&amp;AE8280,[1]挑战模式!$A:$AS,14+AD8280,FALSE)="","","Monster_Season"&amp;AA8280&amp;"_Challenge"&amp;AB8280&amp;"_"&amp;AC8280&amp;"_"&amp;AD8280&amp;"_"&amp;AE8280))</f>
        <v/>
      </c>
      <c r="C8280" t="str">
        <f t="shared" ca="1" si="650"/>
        <v/>
      </c>
      <c r="E8280" t="str">
        <f ca="1">IF(B8280="","",VLOOKUP(AA8280&amp;"_"&amp;AB8280&amp;"_"&amp;AC8280&amp;"_"&amp;AE8280,[1]挑战模式!$A:$AS,26+AD8280,FALSE))</f>
        <v/>
      </c>
      <c r="F8280" t="str">
        <f ca="1">IF(B8280="","",VLOOKUP(VLOOKUP(AA8280&amp;"_"&amp;AB8280&amp;"_"&amp;AC8280&amp;"_"&amp;AE8280,[1]挑战模式!$A:$AS,14+AD8280,FALSE),[1]怪物!$B:$O,3,FALSE))</f>
        <v/>
      </c>
      <c r="G8280" t="str">
        <f t="shared" ca="1" si="651"/>
        <v/>
      </c>
      <c r="H8280" t="str">
        <f t="shared" ca="1" si="652"/>
        <v/>
      </c>
      <c r="I8280" t="str">
        <f t="shared" ca="1" si="653"/>
        <v/>
      </c>
      <c r="J8280" t="str">
        <f t="shared" ca="1" si="654"/>
        <v/>
      </c>
      <c r="K8280" t="str">
        <f t="shared" ca="1" si="654"/>
        <v/>
      </c>
      <c r="AA8280">
        <v>1</v>
      </c>
      <c r="AB8280">
        <v>1</v>
      </c>
      <c r="AC8280">
        <v>3</v>
      </c>
      <c r="AD8280">
        <v>3</v>
      </c>
      <c r="AE8280" t="s">
        <v>759</v>
      </c>
    </row>
    <row r="8281" spans="2:31" x14ac:dyDescent="0.2">
      <c r="B8281" t="str">
        <f ca="1">IF(ISNA(VLOOKUP(AA8281&amp;"_"&amp;AB8281&amp;"_"&amp;AC8281&amp;"_"&amp;AE8281,[1]挑战模式!$A:$AS,1,FALSE)),"",IF(VLOOKUP(AA8281&amp;"_"&amp;AB8281&amp;"_"&amp;AC8281&amp;"_"&amp;AE8281,[1]挑战模式!$A:$AS,14+AD8281,FALSE)="","","Monster_Season"&amp;AA8281&amp;"_Challenge"&amp;AB8281&amp;"_"&amp;AC8281&amp;"_"&amp;AD8281&amp;"_"&amp;AE8281))</f>
        <v/>
      </c>
      <c r="C8281" t="str">
        <f t="shared" ca="1" si="650"/>
        <v/>
      </c>
      <c r="E8281" t="str">
        <f ca="1">IF(B8281="","",VLOOKUP(AA8281&amp;"_"&amp;AB8281&amp;"_"&amp;AC8281&amp;"_"&amp;AE8281,[1]挑战模式!$A:$AS,26+AD8281,FALSE))</f>
        <v/>
      </c>
      <c r="F8281" t="str">
        <f ca="1">IF(B8281="","",VLOOKUP(VLOOKUP(AA8281&amp;"_"&amp;AB8281&amp;"_"&amp;AC8281&amp;"_"&amp;AE8281,[1]挑战模式!$A:$AS,14+AD8281,FALSE),[1]怪物!$B:$O,3,FALSE))</f>
        <v/>
      </c>
      <c r="G8281" t="str">
        <f t="shared" ca="1" si="651"/>
        <v/>
      </c>
      <c r="H8281" t="str">
        <f t="shared" ca="1" si="652"/>
        <v/>
      </c>
      <c r="I8281" t="str">
        <f t="shared" ca="1" si="653"/>
        <v/>
      </c>
      <c r="J8281" t="str">
        <f t="shared" ca="1" si="654"/>
        <v/>
      </c>
      <c r="K8281" t="str">
        <f t="shared" ca="1" si="654"/>
        <v/>
      </c>
      <c r="AA8281">
        <v>1</v>
      </c>
      <c r="AB8281">
        <v>1</v>
      </c>
      <c r="AC8281">
        <v>3</v>
      </c>
      <c r="AD8281">
        <v>4</v>
      </c>
      <c r="AE8281" t="s">
        <v>759</v>
      </c>
    </row>
    <row r="8282" spans="2:31" x14ac:dyDescent="0.2">
      <c r="B8282" t="str">
        <f ca="1">IF(ISNA(VLOOKUP(AA8282&amp;"_"&amp;AB8282&amp;"_"&amp;AC8282&amp;"_"&amp;AE8282,[1]挑战模式!$A:$AS,1,FALSE)),"",IF(VLOOKUP(AA8282&amp;"_"&amp;AB8282&amp;"_"&amp;AC8282&amp;"_"&amp;AE8282,[1]挑战模式!$A:$AS,14+AD8282,FALSE)="","","Monster_Season"&amp;AA8282&amp;"_Challenge"&amp;AB8282&amp;"_"&amp;AC8282&amp;"_"&amp;AD8282&amp;"_"&amp;AE8282))</f>
        <v/>
      </c>
      <c r="C8282" t="str">
        <f t="shared" ca="1" si="650"/>
        <v/>
      </c>
      <c r="E8282" t="str">
        <f ca="1">IF(B8282="","",VLOOKUP(AA8282&amp;"_"&amp;AB8282&amp;"_"&amp;AC8282&amp;"_"&amp;AE8282,[1]挑战模式!$A:$AS,26+AD8282,FALSE))</f>
        <v/>
      </c>
      <c r="F8282" t="str">
        <f ca="1">IF(B8282="","",VLOOKUP(VLOOKUP(AA8282&amp;"_"&amp;AB8282&amp;"_"&amp;AC8282&amp;"_"&amp;AE8282,[1]挑战模式!$A:$AS,14+AD8282,FALSE),[1]怪物!$B:$O,3,FALSE))</f>
        <v/>
      </c>
      <c r="G8282" t="str">
        <f t="shared" ca="1" si="651"/>
        <v/>
      </c>
      <c r="H8282" t="str">
        <f t="shared" ca="1" si="652"/>
        <v/>
      </c>
      <c r="I8282" t="str">
        <f t="shared" ca="1" si="653"/>
        <v/>
      </c>
      <c r="J8282" t="str">
        <f t="shared" ca="1" si="654"/>
        <v/>
      </c>
      <c r="K8282" t="str">
        <f t="shared" ca="1" si="654"/>
        <v/>
      </c>
      <c r="AA8282">
        <v>1</v>
      </c>
      <c r="AB8282">
        <v>1</v>
      </c>
      <c r="AC8282">
        <v>3</v>
      </c>
      <c r="AD8282">
        <v>5</v>
      </c>
      <c r="AE8282" t="s">
        <v>759</v>
      </c>
    </row>
    <row r="8283" spans="2:31" x14ac:dyDescent="0.2">
      <c r="B8283" t="str">
        <f ca="1">IF(ISNA(VLOOKUP(AA8283&amp;"_"&amp;AB8283&amp;"_"&amp;AC8283&amp;"_"&amp;AE8283,[1]挑战模式!$A:$AS,1,FALSE)),"",IF(VLOOKUP(AA8283&amp;"_"&amp;AB8283&amp;"_"&amp;AC8283&amp;"_"&amp;AE8283,[1]挑战模式!$A:$AS,14+AD8283,FALSE)="","","Monster_Season"&amp;AA8283&amp;"_Challenge"&amp;AB8283&amp;"_"&amp;AC8283&amp;"_"&amp;AD8283&amp;"_"&amp;AE8283))</f>
        <v/>
      </c>
      <c r="C8283" t="str">
        <f t="shared" ca="1" si="650"/>
        <v/>
      </c>
      <c r="E8283" t="str">
        <f ca="1">IF(B8283="","",VLOOKUP(AA8283&amp;"_"&amp;AB8283&amp;"_"&amp;AC8283&amp;"_"&amp;AE8283,[1]挑战模式!$A:$AS,26+AD8283,FALSE))</f>
        <v/>
      </c>
      <c r="F8283" t="str">
        <f ca="1">IF(B8283="","",VLOOKUP(VLOOKUP(AA8283&amp;"_"&amp;AB8283&amp;"_"&amp;AC8283&amp;"_"&amp;AE8283,[1]挑战模式!$A:$AS,14+AD8283,FALSE),[1]怪物!$B:$O,3,FALSE))</f>
        <v/>
      </c>
      <c r="G8283" t="str">
        <f t="shared" ca="1" si="651"/>
        <v/>
      </c>
      <c r="H8283" t="str">
        <f t="shared" ca="1" si="652"/>
        <v/>
      </c>
      <c r="I8283" t="str">
        <f t="shared" ca="1" si="653"/>
        <v/>
      </c>
      <c r="J8283" t="str">
        <f t="shared" ca="1" si="654"/>
        <v/>
      </c>
      <c r="K8283" t="str">
        <f t="shared" ca="1" si="654"/>
        <v/>
      </c>
      <c r="AA8283">
        <v>1</v>
      </c>
      <c r="AB8283">
        <v>1</v>
      </c>
      <c r="AC8283">
        <v>3</v>
      </c>
      <c r="AD8283">
        <v>6</v>
      </c>
      <c r="AE8283" t="s">
        <v>759</v>
      </c>
    </row>
    <row r="8284" spans="2:31" x14ac:dyDescent="0.2">
      <c r="B8284" t="str">
        <f ca="1">IF(ISNA(VLOOKUP(AA8284&amp;"_"&amp;AB8284&amp;"_"&amp;AC8284&amp;"_"&amp;AE8284,[1]挑战模式!$A:$AS,1,FALSE)),"",IF(VLOOKUP(AA8284&amp;"_"&amp;AB8284&amp;"_"&amp;AC8284&amp;"_"&amp;AE8284,[1]挑战模式!$A:$AS,14+AD8284,FALSE)="","","Monster_Season"&amp;AA8284&amp;"_Challenge"&amp;AB8284&amp;"_"&amp;AC8284&amp;"_"&amp;AD8284&amp;"_"&amp;AE8284))</f>
        <v>Monster_Season1_Challenge1_4_1_Hell</v>
      </c>
      <c r="C8284">
        <f t="shared" ca="1" si="650"/>
        <v>1</v>
      </c>
      <c r="E8284">
        <f ca="1">IF(B8284="","",VLOOKUP(AA8284&amp;"_"&amp;AB8284&amp;"_"&amp;AC8284&amp;"_"&amp;AE8284,[1]挑战模式!$A:$AS,26+AD8284,FALSE))</f>
        <v>687</v>
      </c>
      <c r="F8284">
        <f ca="1">IF(B8284="","",VLOOKUP(VLOOKUP(AA8284&amp;"_"&amp;AB8284&amp;"_"&amp;AC8284&amp;"_"&amp;AE8284,[1]挑战模式!$A:$AS,14+AD8284,FALSE),[1]怪物!$B:$O,3,FALSE))</f>
        <v>1</v>
      </c>
      <c r="G8284">
        <f t="shared" ca="1" si="651"/>
        <v>0</v>
      </c>
      <c r="H8284">
        <f t="shared" ca="1" si="652"/>
        <v>0</v>
      </c>
      <c r="I8284">
        <f t="shared" ca="1" si="653"/>
        <v>0</v>
      </c>
      <c r="J8284">
        <f t="shared" ca="1" si="654"/>
        <v>0</v>
      </c>
      <c r="K8284">
        <f t="shared" ca="1" si="654"/>
        <v>0</v>
      </c>
      <c r="AA8284">
        <v>1</v>
      </c>
      <c r="AB8284">
        <v>1</v>
      </c>
      <c r="AC8284">
        <v>4</v>
      </c>
      <c r="AD8284">
        <v>1</v>
      </c>
      <c r="AE8284" t="s">
        <v>759</v>
      </c>
    </row>
    <row r="8285" spans="2:31" x14ac:dyDescent="0.2">
      <c r="B8285" t="str">
        <f ca="1">IF(ISNA(VLOOKUP(AA8285&amp;"_"&amp;AB8285&amp;"_"&amp;AC8285&amp;"_"&amp;AE8285,[1]挑战模式!$A:$AS,1,FALSE)),"",IF(VLOOKUP(AA8285&amp;"_"&amp;AB8285&amp;"_"&amp;AC8285&amp;"_"&amp;AE8285,[1]挑战模式!$A:$AS,14+AD8285,FALSE)="","","Monster_Season"&amp;AA8285&amp;"_Challenge"&amp;AB8285&amp;"_"&amp;AC8285&amp;"_"&amp;AD8285&amp;"_"&amp;AE8285))</f>
        <v>Monster_Season1_Challenge1_4_2_Hell</v>
      </c>
      <c r="C8285">
        <f t="shared" ca="1" si="650"/>
        <v>1</v>
      </c>
      <c r="E8285">
        <f ca="1">IF(B8285="","",VLOOKUP(AA8285&amp;"_"&amp;AB8285&amp;"_"&amp;AC8285&amp;"_"&amp;AE8285,[1]挑战模式!$A:$AS,26+AD8285,FALSE))</f>
        <v>687</v>
      </c>
      <c r="F8285">
        <f ca="1">IF(B8285="","",VLOOKUP(VLOOKUP(AA8285&amp;"_"&amp;AB8285&amp;"_"&amp;AC8285&amp;"_"&amp;AE8285,[1]挑战模式!$A:$AS,14+AD8285,FALSE),[1]怪物!$B:$O,3,FALSE))</f>
        <v>1</v>
      </c>
      <c r="G8285">
        <f t="shared" ca="1" si="651"/>
        <v>0</v>
      </c>
      <c r="H8285">
        <f t="shared" ca="1" si="652"/>
        <v>0</v>
      </c>
      <c r="I8285">
        <f t="shared" ca="1" si="653"/>
        <v>0</v>
      </c>
      <c r="J8285">
        <f t="shared" ca="1" si="654"/>
        <v>0</v>
      </c>
      <c r="K8285">
        <f t="shared" ca="1" si="654"/>
        <v>0</v>
      </c>
      <c r="AA8285">
        <v>1</v>
      </c>
      <c r="AB8285">
        <v>1</v>
      </c>
      <c r="AC8285">
        <v>4</v>
      </c>
      <c r="AD8285">
        <v>2</v>
      </c>
      <c r="AE8285" t="s">
        <v>759</v>
      </c>
    </row>
    <row r="8286" spans="2:31" x14ac:dyDescent="0.2">
      <c r="B8286" t="str">
        <f ca="1">IF(ISNA(VLOOKUP(AA8286&amp;"_"&amp;AB8286&amp;"_"&amp;AC8286&amp;"_"&amp;AE8286,[1]挑战模式!$A:$AS,1,FALSE)),"",IF(VLOOKUP(AA8286&amp;"_"&amp;AB8286&amp;"_"&amp;AC8286&amp;"_"&amp;AE8286,[1]挑战模式!$A:$AS,14+AD8286,FALSE)="","","Monster_Season"&amp;AA8286&amp;"_Challenge"&amp;AB8286&amp;"_"&amp;AC8286&amp;"_"&amp;AD8286&amp;"_"&amp;AE8286))</f>
        <v>Monster_Season1_Challenge1_4_3_Hell</v>
      </c>
      <c r="C8286">
        <f t="shared" ca="1" si="650"/>
        <v>1</v>
      </c>
      <c r="E8286">
        <f ca="1">IF(B8286="","",VLOOKUP(AA8286&amp;"_"&amp;AB8286&amp;"_"&amp;AC8286&amp;"_"&amp;AE8286,[1]挑战模式!$A:$AS,26+AD8286,FALSE))</f>
        <v>687</v>
      </c>
      <c r="F8286">
        <f ca="1">IF(B8286="","",VLOOKUP(VLOOKUP(AA8286&amp;"_"&amp;AB8286&amp;"_"&amp;AC8286&amp;"_"&amp;AE8286,[1]挑战模式!$A:$AS,14+AD8286,FALSE),[1]怪物!$B:$O,3,FALSE))</f>
        <v>1</v>
      </c>
      <c r="G8286">
        <f t="shared" ca="1" si="651"/>
        <v>0</v>
      </c>
      <c r="H8286">
        <f t="shared" ca="1" si="652"/>
        <v>0</v>
      </c>
      <c r="I8286">
        <f t="shared" ca="1" si="653"/>
        <v>0</v>
      </c>
      <c r="J8286">
        <f t="shared" ca="1" si="654"/>
        <v>0</v>
      </c>
      <c r="K8286">
        <f t="shared" ca="1" si="654"/>
        <v>0</v>
      </c>
      <c r="AA8286">
        <v>1</v>
      </c>
      <c r="AB8286">
        <v>1</v>
      </c>
      <c r="AC8286">
        <v>4</v>
      </c>
      <c r="AD8286">
        <v>3</v>
      </c>
      <c r="AE8286" t="s">
        <v>759</v>
      </c>
    </row>
    <row r="8287" spans="2:31" x14ac:dyDescent="0.2">
      <c r="B8287" t="str">
        <f ca="1">IF(ISNA(VLOOKUP(AA8287&amp;"_"&amp;AB8287&amp;"_"&amp;AC8287&amp;"_"&amp;AE8287,[1]挑战模式!$A:$AS,1,FALSE)),"",IF(VLOOKUP(AA8287&amp;"_"&amp;AB8287&amp;"_"&amp;AC8287&amp;"_"&amp;AE8287,[1]挑战模式!$A:$AS,14+AD8287,FALSE)="","","Monster_Season"&amp;AA8287&amp;"_Challenge"&amp;AB8287&amp;"_"&amp;AC8287&amp;"_"&amp;AD8287&amp;"_"&amp;AE8287))</f>
        <v/>
      </c>
      <c r="C8287" t="str">
        <f t="shared" ca="1" si="650"/>
        <v/>
      </c>
      <c r="E8287" t="str">
        <f ca="1">IF(B8287="","",VLOOKUP(AA8287&amp;"_"&amp;AB8287&amp;"_"&amp;AC8287&amp;"_"&amp;AE8287,[1]挑战模式!$A:$AS,26+AD8287,FALSE))</f>
        <v/>
      </c>
      <c r="F8287" t="str">
        <f ca="1">IF(B8287="","",VLOOKUP(VLOOKUP(AA8287&amp;"_"&amp;AB8287&amp;"_"&amp;AC8287&amp;"_"&amp;AE8287,[1]挑战模式!$A:$AS,14+AD8287,FALSE),[1]怪物!$B:$O,3,FALSE))</f>
        <v/>
      </c>
      <c r="G8287" t="str">
        <f t="shared" ca="1" si="651"/>
        <v/>
      </c>
      <c r="H8287" t="str">
        <f t="shared" ca="1" si="652"/>
        <v/>
      </c>
      <c r="I8287" t="str">
        <f t="shared" ca="1" si="653"/>
        <v/>
      </c>
      <c r="J8287" t="str">
        <f t="shared" ca="1" si="654"/>
        <v/>
      </c>
      <c r="K8287" t="str">
        <f t="shared" ca="1" si="654"/>
        <v/>
      </c>
      <c r="AA8287">
        <v>1</v>
      </c>
      <c r="AB8287">
        <v>1</v>
      </c>
      <c r="AC8287">
        <v>4</v>
      </c>
      <c r="AD8287">
        <v>4</v>
      </c>
      <c r="AE8287" t="s">
        <v>759</v>
      </c>
    </row>
    <row r="8288" spans="2:31" x14ac:dyDescent="0.2">
      <c r="B8288" t="str">
        <f ca="1">IF(ISNA(VLOOKUP(AA8288&amp;"_"&amp;AB8288&amp;"_"&amp;AC8288&amp;"_"&amp;AE8288,[1]挑战模式!$A:$AS,1,FALSE)),"",IF(VLOOKUP(AA8288&amp;"_"&amp;AB8288&amp;"_"&amp;AC8288&amp;"_"&amp;AE8288,[1]挑战模式!$A:$AS,14+AD8288,FALSE)="","","Monster_Season"&amp;AA8288&amp;"_Challenge"&amp;AB8288&amp;"_"&amp;AC8288&amp;"_"&amp;AD8288&amp;"_"&amp;AE8288))</f>
        <v/>
      </c>
      <c r="C8288" t="str">
        <f t="shared" ca="1" si="650"/>
        <v/>
      </c>
      <c r="E8288" t="str">
        <f ca="1">IF(B8288="","",VLOOKUP(AA8288&amp;"_"&amp;AB8288&amp;"_"&amp;AC8288&amp;"_"&amp;AE8288,[1]挑战模式!$A:$AS,26+AD8288,FALSE))</f>
        <v/>
      </c>
      <c r="F8288" t="str">
        <f ca="1">IF(B8288="","",VLOOKUP(VLOOKUP(AA8288&amp;"_"&amp;AB8288&amp;"_"&amp;AC8288&amp;"_"&amp;AE8288,[1]挑战模式!$A:$AS,14+AD8288,FALSE),[1]怪物!$B:$O,3,FALSE))</f>
        <v/>
      </c>
      <c r="G8288" t="str">
        <f t="shared" ca="1" si="651"/>
        <v/>
      </c>
      <c r="H8288" t="str">
        <f t="shared" ca="1" si="652"/>
        <v/>
      </c>
      <c r="I8288" t="str">
        <f t="shared" ca="1" si="653"/>
        <v/>
      </c>
      <c r="J8288" t="str">
        <f t="shared" ca="1" si="654"/>
        <v/>
      </c>
      <c r="K8288" t="str">
        <f t="shared" ca="1" si="654"/>
        <v/>
      </c>
      <c r="AA8288">
        <v>1</v>
      </c>
      <c r="AB8288">
        <v>1</v>
      </c>
      <c r="AC8288">
        <v>4</v>
      </c>
      <c r="AD8288">
        <v>5</v>
      </c>
      <c r="AE8288" t="s">
        <v>759</v>
      </c>
    </row>
    <row r="8289" spans="2:31" x14ac:dyDescent="0.2">
      <c r="B8289" t="str">
        <f ca="1">IF(ISNA(VLOOKUP(AA8289&amp;"_"&amp;AB8289&amp;"_"&amp;AC8289&amp;"_"&amp;AE8289,[1]挑战模式!$A:$AS,1,FALSE)),"",IF(VLOOKUP(AA8289&amp;"_"&amp;AB8289&amp;"_"&amp;AC8289&amp;"_"&amp;AE8289,[1]挑战模式!$A:$AS,14+AD8289,FALSE)="","","Monster_Season"&amp;AA8289&amp;"_Challenge"&amp;AB8289&amp;"_"&amp;AC8289&amp;"_"&amp;AD8289&amp;"_"&amp;AE8289))</f>
        <v/>
      </c>
      <c r="C8289" t="str">
        <f t="shared" ca="1" si="650"/>
        <v/>
      </c>
      <c r="E8289" t="str">
        <f ca="1">IF(B8289="","",VLOOKUP(AA8289&amp;"_"&amp;AB8289&amp;"_"&amp;AC8289&amp;"_"&amp;AE8289,[1]挑战模式!$A:$AS,26+AD8289,FALSE))</f>
        <v/>
      </c>
      <c r="F8289" t="str">
        <f ca="1">IF(B8289="","",VLOOKUP(VLOOKUP(AA8289&amp;"_"&amp;AB8289&amp;"_"&amp;AC8289&amp;"_"&amp;AE8289,[1]挑战模式!$A:$AS,14+AD8289,FALSE),[1]怪物!$B:$O,3,FALSE))</f>
        <v/>
      </c>
      <c r="G8289" t="str">
        <f t="shared" ca="1" si="651"/>
        <v/>
      </c>
      <c r="H8289" t="str">
        <f t="shared" ca="1" si="652"/>
        <v/>
      </c>
      <c r="I8289" t="str">
        <f t="shared" ca="1" si="653"/>
        <v/>
      </c>
      <c r="J8289" t="str">
        <f t="shared" ca="1" si="654"/>
        <v/>
      </c>
      <c r="K8289" t="str">
        <f t="shared" ca="1" si="654"/>
        <v/>
      </c>
      <c r="AA8289">
        <v>1</v>
      </c>
      <c r="AB8289">
        <v>1</v>
      </c>
      <c r="AC8289">
        <v>4</v>
      </c>
      <c r="AD8289">
        <v>6</v>
      </c>
      <c r="AE8289" t="s">
        <v>759</v>
      </c>
    </row>
    <row r="8290" spans="2:31" x14ac:dyDescent="0.2">
      <c r="B8290" t="str">
        <f ca="1">IF(ISNA(VLOOKUP(AA8290&amp;"_"&amp;AB8290&amp;"_"&amp;AC8290&amp;"_"&amp;AE8290,[1]挑战模式!$A:$AS,1,FALSE)),"",IF(VLOOKUP(AA8290&amp;"_"&amp;AB8290&amp;"_"&amp;AC8290&amp;"_"&amp;AE8290,[1]挑战模式!$A:$AS,14+AD8290,FALSE)="","","Monster_Season"&amp;AA8290&amp;"_Challenge"&amp;AB8290&amp;"_"&amp;AC8290&amp;"_"&amp;AD8290&amp;"_"&amp;AE8290))</f>
        <v>Monster_Season1_Challenge1_5_1_Hell</v>
      </c>
      <c r="C8290">
        <f t="shared" ca="1" si="650"/>
        <v>1</v>
      </c>
      <c r="E8290">
        <f ca="1">IF(B8290="","",VLOOKUP(AA8290&amp;"_"&amp;AB8290&amp;"_"&amp;AC8290&amp;"_"&amp;AE8290,[1]挑战模式!$A:$AS,26+AD8290,FALSE))</f>
        <v>818</v>
      </c>
      <c r="F8290">
        <f ca="1">IF(B8290="","",VLOOKUP(VLOOKUP(AA8290&amp;"_"&amp;AB8290&amp;"_"&amp;AC8290&amp;"_"&amp;AE8290,[1]挑战模式!$A:$AS,14+AD8290,FALSE),[1]怪物!$B:$O,3,FALSE))</f>
        <v>1</v>
      </c>
      <c r="G8290">
        <f t="shared" ca="1" si="651"/>
        <v>0</v>
      </c>
      <c r="H8290">
        <f t="shared" ca="1" si="652"/>
        <v>0</v>
      </c>
      <c r="I8290">
        <f t="shared" ca="1" si="653"/>
        <v>0</v>
      </c>
      <c r="J8290">
        <f t="shared" ca="1" si="654"/>
        <v>0</v>
      </c>
      <c r="K8290">
        <f t="shared" ca="1" si="654"/>
        <v>0</v>
      </c>
      <c r="AA8290">
        <v>1</v>
      </c>
      <c r="AB8290">
        <v>1</v>
      </c>
      <c r="AC8290">
        <v>5</v>
      </c>
      <c r="AD8290">
        <v>1</v>
      </c>
      <c r="AE8290" t="s">
        <v>759</v>
      </c>
    </row>
    <row r="8291" spans="2:31" x14ac:dyDescent="0.2">
      <c r="B8291" t="str">
        <f ca="1">IF(ISNA(VLOOKUP(AA8291&amp;"_"&amp;AB8291&amp;"_"&amp;AC8291&amp;"_"&amp;AE8291,[1]挑战模式!$A:$AS,1,FALSE)),"",IF(VLOOKUP(AA8291&amp;"_"&amp;AB8291&amp;"_"&amp;AC8291&amp;"_"&amp;AE8291,[1]挑战模式!$A:$AS,14+AD8291,FALSE)="","","Monster_Season"&amp;AA8291&amp;"_Challenge"&amp;AB8291&amp;"_"&amp;AC8291&amp;"_"&amp;AD8291&amp;"_"&amp;AE8291))</f>
        <v>Monster_Season1_Challenge1_5_2_Hell</v>
      </c>
      <c r="C8291">
        <f t="shared" ca="1" si="650"/>
        <v>1</v>
      </c>
      <c r="E8291">
        <f ca="1">IF(B8291="","",VLOOKUP(AA8291&amp;"_"&amp;AB8291&amp;"_"&amp;AC8291&amp;"_"&amp;AE8291,[1]挑战模式!$A:$AS,26+AD8291,FALSE))</f>
        <v>818</v>
      </c>
      <c r="F8291">
        <f ca="1">IF(B8291="","",VLOOKUP(VLOOKUP(AA8291&amp;"_"&amp;AB8291&amp;"_"&amp;AC8291&amp;"_"&amp;AE8291,[1]挑战模式!$A:$AS,14+AD8291,FALSE),[1]怪物!$B:$O,3,FALSE))</f>
        <v>1</v>
      </c>
      <c r="G8291">
        <f t="shared" ca="1" si="651"/>
        <v>0</v>
      </c>
      <c r="H8291">
        <f t="shared" ca="1" si="652"/>
        <v>0</v>
      </c>
      <c r="I8291">
        <f t="shared" ca="1" si="653"/>
        <v>0</v>
      </c>
      <c r="J8291">
        <f t="shared" ca="1" si="654"/>
        <v>0</v>
      </c>
      <c r="K8291">
        <f t="shared" ca="1" si="654"/>
        <v>0</v>
      </c>
      <c r="AA8291">
        <v>1</v>
      </c>
      <c r="AB8291">
        <v>1</v>
      </c>
      <c r="AC8291">
        <v>5</v>
      </c>
      <c r="AD8291">
        <v>2</v>
      </c>
      <c r="AE8291" t="s">
        <v>759</v>
      </c>
    </row>
    <row r="8292" spans="2:31" x14ac:dyDescent="0.2">
      <c r="B8292" t="str">
        <f ca="1">IF(ISNA(VLOOKUP(AA8292&amp;"_"&amp;AB8292&amp;"_"&amp;AC8292&amp;"_"&amp;AE8292,[1]挑战模式!$A:$AS,1,FALSE)),"",IF(VLOOKUP(AA8292&amp;"_"&amp;AB8292&amp;"_"&amp;AC8292&amp;"_"&amp;AE8292,[1]挑战模式!$A:$AS,14+AD8292,FALSE)="","","Monster_Season"&amp;AA8292&amp;"_Challenge"&amp;AB8292&amp;"_"&amp;AC8292&amp;"_"&amp;AD8292&amp;"_"&amp;AE8292))</f>
        <v>Monster_Season1_Challenge1_5_3_Hell</v>
      </c>
      <c r="C8292">
        <f t="shared" ca="1" si="650"/>
        <v>1</v>
      </c>
      <c r="E8292">
        <f ca="1">IF(B8292="","",VLOOKUP(AA8292&amp;"_"&amp;AB8292&amp;"_"&amp;AC8292&amp;"_"&amp;AE8292,[1]挑战模式!$A:$AS,26+AD8292,FALSE))</f>
        <v>818</v>
      </c>
      <c r="F8292">
        <f ca="1">IF(B8292="","",VLOOKUP(VLOOKUP(AA8292&amp;"_"&amp;AB8292&amp;"_"&amp;AC8292&amp;"_"&amp;AE8292,[1]挑战模式!$A:$AS,14+AD8292,FALSE),[1]怪物!$B:$O,3,FALSE))</f>
        <v>1</v>
      </c>
      <c r="G8292">
        <f t="shared" ca="1" si="651"/>
        <v>0</v>
      </c>
      <c r="H8292">
        <f t="shared" ca="1" si="652"/>
        <v>0</v>
      </c>
      <c r="I8292">
        <f t="shared" ca="1" si="653"/>
        <v>0</v>
      </c>
      <c r="J8292">
        <f t="shared" ca="1" si="654"/>
        <v>0</v>
      </c>
      <c r="K8292">
        <f t="shared" ca="1" si="654"/>
        <v>0</v>
      </c>
      <c r="AA8292">
        <v>1</v>
      </c>
      <c r="AB8292">
        <v>1</v>
      </c>
      <c r="AC8292">
        <v>5</v>
      </c>
      <c r="AD8292">
        <v>3</v>
      </c>
      <c r="AE8292" t="s">
        <v>759</v>
      </c>
    </row>
    <row r="8293" spans="2:31" x14ac:dyDescent="0.2">
      <c r="B8293" t="str">
        <f ca="1">IF(ISNA(VLOOKUP(AA8293&amp;"_"&amp;AB8293&amp;"_"&amp;AC8293&amp;"_"&amp;AE8293,[1]挑战模式!$A:$AS,1,FALSE)),"",IF(VLOOKUP(AA8293&amp;"_"&amp;AB8293&amp;"_"&amp;AC8293&amp;"_"&amp;AE8293,[1]挑战模式!$A:$AS,14+AD8293,FALSE)="","","Monster_Season"&amp;AA8293&amp;"_Challenge"&amp;AB8293&amp;"_"&amp;AC8293&amp;"_"&amp;AD8293&amp;"_"&amp;AE8293))</f>
        <v/>
      </c>
      <c r="C8293" t="str">
        <f t="shared" ca="1" si="650"/>
        <v/>
      </c>
      <c r="E8293" t="str">
        <f ca="1">IF(B8293="","",VLOOKUP(AA8293&amp;"_"&amp;AB8293&amp;"_"&amp;AC8293&amp;"_"&amp;AE8293,[1]挑战模式!$A:$AS,26+AD8293,FALSE))</f>
        <v/>
      </c>
      <c r="F8293" t="str">
        <f ca="1">IF(B8293="","",VLOOKUP(VLOOKUP(AA8293&amp;"_"&amp;AB8293&amp;"_"&amp;AC8293&amp;"_"&amp;AE8293,[1]挑战模式!$A:$AS,14+AD8293,FALSE),[1]怪物!$B:$O,3,FALSE))</f>
        <v/>
      </c>
      <c r="G8293" t="str">
        <f t="shared" ca="1" si="651"/>
        <v/>
      </c>
      <c r="H8293" t="str">
        <f t="shared" ca="1" si="652"/>
        <v/>
      </c>
      <c r="I8293" t="str">
        <f t="shared" ca="1" si="653"/>
        <v/>
      </c>
      <c r="J8293" t="str">
        <f t="shared" ca="1" si="654"/>
        <v/>
      </c>
      <c r="K8293" t="str">
        <f t="shared" ca="1" si="654"/>
        <v/>
      </c>
      <c r="AA8293">
        <v>1</v>
      </c>
      <c r="AB8293">
        <v>1</v>
      </c>
      <c r="AC8293">
        <v>5</v>
      </c>
      <c r="AD8293">
        <v>4</v>
      </c>
      <c r="AE8293" t="s">
        <v>759</v>
      </c>
    </row>
    <row r="8294" spans="2:31" x14ac:dyDescent="0.2">
      <c r="B8294" t="str">
        <f ca="1">IF(ISNA(VLOOKUP(AA8294&amp;"_"&amp;AB8294&amp;"_"&amp;AC8294&amp;"_"&amp;AE8294,[1]挑战模式!$A:$AS,1,FALSE)),"",IF(VLOOKUP(AA8294&amp;"_"&amp;AB8294&amp;"_"&amp;AC8294&amp;"_"&amp;AE8294,[1]挑战模式!$A:$AS,14+AD8294,FALSE)="","","Monster_Season"&amp;AA8294&amp;"_Challenge"&amp;AB8294&amp;"_"&amp;AC8294&amp;"_"&amp;AD8294&amp;"_"&amp;AE8294))</f>
        <v/>
      </c>
      <c r="C8294" t="str">
        <f t="shared" ca="1" si="650"/>
        <v/>
      </c>
      <c r="E8294" t="str">
        <f ca="1">IF(B8294="","",VLOOKUP(AA8294&amp;"_"&amp;AB8294&amp;"_"&amp;AC8294&amp;"_"&amp;AE8294,[1]挑战模式!$A:$AS,26+AD8294,FALSE))</f>
        <v/>
      </c>
      <c r="F8294" t="str">
        <f ca="1">IF(B8294="","",VLOOKUP(VLOOKUP(AA8294&amp;"_"&amp;AB8294&amp;"_"&amp;AC8294&amp;"_"&amp;AE8294,[1]挑战模式!$A:$AS,14+AD8294,FALSE),[1]怪物!$B:$O,3,FALSE))</f>
        <v/>
      </c>
      <c r="G8294" t="str">
        <f t="shared" ca="1" si="651"/>
        <v/>
      </c>
      <c r="H8294" t="str">
        <f t="shared" ca="1" si="652"/>
        <v/>
      </c>
      <c r="I8294" t="str">
        <f t="shared" ca="1" si="653"/>
        <v/>
      </c>
      <c r="J8294" t="str">
        <f t="shared" ca="1" si="654"/>
        <v/>
      </c>
      <c r="K8294" t="str">
        <f t="shared" ca="1" si="654"/>
        <v/>
      </c>
      <c r="AA8294">
        <v>1</v>
      </c>
      <c r="AB8294">
        <v>1</v>
      </c>
      <c r="AC8294">
        <v>5</v>
      </c>
      <c r="AD8294">
        <v>5</v>
      </c>
      <c r="AE8294" t="s">
        <v>759</v>
      </c>
    </row>
    <row r="8295" spans="2:31" x14ac:dyDescent="0.2">
      <c r="B8295" t="str">
        <f ca="1">IF(ISNA(VLOOKUP(AA8295&amp;"_"&amp;AB8295&amp;"_"&amp;AC8295&amp;"_"&amp;AE8295,[1]挑战模式!$A:$AS,1,FALSE)),"",IF(VLOOKUP(AA8295&amp;"_"&amp;AB8295&amp;"_"&amp;AC8295&amp;"_"&amp;AE8295,[1]挑战模式!$A:$AS,14+AD8295,FALSE)="","","Monster_Season"&amp;AA8295&amp;"_Challenge"&amp;AB8295&amp;"_"&amp;AC8295&amp;"_"&amp;AD8295&amp;"_"&amp;AE8295))</f>
        <v/>
      </c>
      <c r="C8295" t="str">
        <f t="shared" ca="1" si="650"/>
        <v/>
      </c>
      <c r="E8295" t="str">
        <f ca="1">IF(B8295="","",VLOOKUP(AA8295&amp;"_"&amp;AB8295&amp;"_"&amp;AC8295&amp;"_"&amp;AE8295,[1]挑战模式!$A:$AS,26+AD8295,FALSE))</f>
        <v/>
      </c>
      <c r="F8295" t="str">
        <f ca="1">IF(B8295="","",VLOOKUP(VLOOKUP(AA8295&amp;"_"&amp;AB8295&amp;"_"&amp;AC8295&amp;"_"&amp;AE8295,[1]挑战模式!$A:$AS,14+AD8295,FALSE),[1]怪物!$B:$O,3,FALSE))</f>
        <v/>
      </c>
      <c r="G8295" t="str">
        <f t="shared" ca="1" si="651"/>
        <v/>
      </c>
      <c r="H8295" t="str">
        <f t="shared" ca="1" si="652"/>
        <v/>
      </c>
      <c r="I8295" t="str">
        <f t="shared" ca="1" si="653"/>
        <v/>
      </c>
      <c r="J8295" t="str">
        <f t="shared" ca="1" si="654"/>
        <v/>
      </c>
      <c r="K8295" t="str">
        <f t="shared" ca="1" si="654"/>
        <v/>
      </c>
      <c r="AA8295">
        <v>1</v>
      </c>
      <c r="AB8295">
        <v>1</v>
      </c>
      <c r="AC8295">
        <v>5</v>
      </c>
      <c r="AD8295">
        <v>6</v>
      </c>
      <c r="AE8295" t="s">
        <v>759</v>
      </c>
    </row>
    <row r="8296" spans="2:31" x14ac:dyDescent="0.2">
      <c r="B8296" t="str">
        <f ca="1">IF(ISNA(VLOOKUP(AA8296&amp;"_"&amp;AB8296&amp;"_"&amp;AC8296&amp;"_"&amp;AE8296,[1]挑战模式!$A:$AS,1,FALSE)),"",IF(VLOOKUP(AA8296&amp;"_"&amp;AB8296&amp;"_"&amp;AC8296&amp;"_"&amp;AE8296,[1]挑战模式!$A:$AS,14+AD8296,FALSE)="","","Monster_Season"&amp;AA8296&amp;"_Challenge"&amp;AB8296&amp;"_"&amp;AC8296&amp;"_"&amp;AD8296&amp;"_"&amp;AE8296))</f>
        <v>Monster_Season1_Challenge1_6_1_Hell</v>
      </c>
      <c r="C8296">
        <f t="shared" ca="1" si="650"/>
        <v>1</v>
      </c>
      <c r="E8296">
        <f ca="1">IF(B8296="","",VLOOKUP(AA8296&amp;"_"&amp;AB8296&amp;"_"&amp;AC8296&amp;"_"&amp;AE8296,[1]挑战模式!$A:$AS,26+AD8296,FALSE))</f>
        <v>950</v>
      </c>
      <c r="F8296">
        <f ca="1">IF(B8296="","",VLOOKUP(VLOOKUP(AA8296&amp;"_"&amp;AB8296&amp;"_"&amp;AC8296&amp;"_"&amp;AE8296,[1]挑战模式!$A:$AS,14+AD8296,FALSE),[1]怪物!$B:$O,3,FALSE))</f>
        <v>1</v>
      </c>
      <c r="G8296">
        <f t="shared" ca="1" si="651"/>
        <v>0</v>
      </c>
      <c r="H8296">
        <f t="shared" ca="1" si="652"/>
        <v>0</v>
      </c>
      <c r="I8296">
        <f t="shared" ca="1" si="653"/>
        <v>0</v>
      </c>
      <c r="J8296">
        <f t="shared" ca="1" si="654"/>
        <v>0</v>
      </c>
      <c r="K8296">
        <f t="shared" ca="1" si="654"/>
        <v>0</v>
      </c>
      <c r="AA8296">
        <v>1</v>
      </c>
      <c r="AB8296">
        <v>1</v>
      </c>
      <c r="AC8296">
        <v>6</v>
      </c>
      <c r="AD8296">
        <v>1</v>
      </c>
      <c r="AE8296" t="s">
        <v>759</v>
      </c>
    </row>
    <row r="8297" spans="2:31" x14ac:dyDescent="0.2">
      <c r="B8297" t="str">
        <f ca="1">IF(ISNA(VLOOKUP(AA8297&amp;"_"&amp;AB8297&amp;"_"&amp;AC8297&amp;"_"&amp;AE8297,[1]挑战模式!$A:$AS,1,FALSE)),"",IF(VLOOKUP(AA8297&amp;"_"&amp;AB8297&amp;"_"&amp;AC8297&amp;"_"&amp;AE8297,[1]挑战模式!$A:$AS,14+AD8297,FALSE)="","","Monster_Season"&amp;AA8297&amp;"_Challenge"&amp;AB8297&amp;"_"&amp;AC8297&amp;"_"&amp;AD8297&amp;"_"&amp;AE8297))</f>
        <v>Monster_Season1_Challenge1_6_2_Hell</v>
      </c>
      <c r="C8297">
        <f t="shared" ca="1" si="650"/>
        <v>1</v>
      </c>
      <c r="E8297">
        <f ca="1">IF(B8297="","",VLOOKUP(AA8297&amp;"_"&amp;AB8297&amp;"_"&amp;AC8297&amp;"_"&amp;AE8297,[1]挑战模式!$A:$AS,26+AD8297,FALSE))</f>
        <v>950</v>
      </c>
      <c r="F8297">
        <f ca="1">IF(B8297="","",VLOOKUP(VLOOKUP(AA8297&amp;"_"&amp;AB8297&amp;"_"&amp;AC8297&amp;"_"&amp;AE8297,[1]挑战模式!$A:$AS,14+AD8297,FALSE),[1]怪物!$B:$O,3,FALSE))</f>
        <v>1</v>
      </c>
      <c r="G8297">
        <f t="shared" ca="1" si="651"/>
        <v>0</v>
      </c>
      <c r="H8297">
        <f t="shared" ca="1" si="652"/>
        <v>0</v>
      </c>
      <c r="I8297">
        <f t="shared" ca="1" si="653"/>
        <v>0</v>
      </c>
      <c r="J8297">
        <f t="shared" ca="1" si="654"/>
        <v>0</v>
      </c>
      <c r="K8297">
        <f t="shared" ca="1" si="654"/>
        <v>0</v>
      </c>
      <c r="AA8297">
        <v>1</v>
      </c>
      <c r="AB8297">
        <v>1</v>
      </c>
      <c r="AC8297">
        <v>6</v>
      </c>
      <c r="AD8297">
        <v>2</v>
      </c>
      <c r="AE8297" t="s">
        <v>759</v>
      </c>
    </row>
    <row r="8298" spans="2:31" x14ac:dyDescent="0.2">
      <c r="B8298" t="str">
        <f ca="1">IF(ISNA(VLOOKUP(AA8298&amp;"_"&amp;AB8298&amp;"_"&amp;AC8298&amp;"_"&amp;AE8298,[1]挑战模式!$A:$AS,1,FALSE)),"",IF(VLOOKUP(AA8298&amp;"_"&amp;AB8298&amp;"_"&amp;AC8298&amp;"_"&amp;AE8298,[1]挑战模式!$A:$AS,14+AD8298,FALSE)="","","Monster_Season"&amp;AA8298&amp;"_Challenge"&amp;AB8298&amp;"_"&amp;AC8298&amp;"_"&amp;AD8298&amp;"_"&amp;AE8298))</f>
        <v>Monster_Season1_Challenge1_6_3_Hell</v>
      </c>
      <c r="C8298">
        <f t="shared" ca="1" si="650"/>
        <v>1</v>
      </c>
      <c r="E8298">
        <f ca="1">IF(B8298="","",VLOOKUP(AA8298&amp;"_"&amp;AB8298&amp;"_"&amp;AC8298&amp;"_"&amp;AE8298,[1]挑战模式!$A:$AS,26+AD8298,FALSE))</f>
        <v>950</v>
      </c>
      <c r="F8298">
        <f ca="1">IF(B8298="","",VLOOKUP(VLOOKUP(AA8298&amp;"_"&amp;AB8298&amp;"_"&amp;AC8298&amp;"_"&amp;AE8298,[1]挑战模式!$A:$AS,14+AD8298,FALSE),[1]怪物!$B:$O,3,FALSE))</f>
        <v>1</v>
      </c>
      <c r="G8298">
        <f t="shared" ca="1" si="651"/>
        <v>0</v>
      </c>
      <c r="H8298">
        <f t="shared" ca="1" si="652"/>
        <v>0</v>
      </c>
      <c r="I8298">
        <f t="shared" ca="1" si="653"/>
        <v>0</v>
      </c>
      <c r="J8298">
        <f t="shared" ca="1" si="654"/>
        <v>0</v>
      </c>
      <c r="K8298">
        <f t="shared" ca="1" si="654"/>
        <v>0</v>
      </c>
      <c r="AA8298">
        <v>1</v>
      </c>
      <c r="AB8298">
        <v>1</v>
      </c>
      <c r="AC8298">
        <v>6</v>
      </c>
      <c r="AD8298">
        <v>3</v>
      </c>
      <c r="AE8298" t="s">
        <v>759</v>
      </c>
    </row>
    <row r="8299" spans="2:31" x14ac:dyDescent="0.2">
      <c r="B8299" t="str">
        <f ca="1">IF(ISNA(VLOOKUP(AA8299&amp;"_"&amp;AB8299&amp;"_"&amp;AC8299&amp;"_"&amp;AE8299,[1]挑战模式!$A:$AS,1,FALSE)),"",IF(VLOOKUP(AA8299&amp;"_"&amp;AB8299&amp;"_"&amp;AC8299&amp;"_"&amp;AE8299,[1]挑战模式!$A:$AS,14+AD8299,FALSE)="","","Monster_Season"&amp;AA8299&amp;"_Challenge"&amp;AB8299&amp;"_"&amp;AC8299&amp;"_"&amp;AD8299&amp;"_"&amp;AE8299))</f>
        <v>Monster_Season1_Challenge1_6_4_Hell</v>
      </c>
      <c r="C8299">
        <f t="shared" ca="1" si="650"/>
        <v>1</v>
      </c>
      <c r="E8299">
        <f ca="1">IF(B8299="","",VLOOKUP(AA8299&amp;"_"&amp;AB8299&amp;"_"&amp;AC8299&amp;"_"&amp;AE8299,[1]挑战模式!$A:$AS,26+AD8299,FALSE))</f>
        <v>950</v>
      </c>
      <c r="F8299">
        <f ca="1">IF(B8299="","",VLOOKUP(VLOOKUP(AA8299&amp;"_"&amp;AB8299&amp;"_"&amp;AC8299&amp;"_"&amp;AE8299,[1]挑战模式!$A:$AS,14+AD8299,FALSE),[1]怪物!$B:$O,3,FALSE))</f>
        <v>1</v>
      </c>
      <c r="G8299">
        <f t="shared" ca="1" si="651"/>
        <v>0</v>
      </c>
      <c r="H8299">
        <f t="shared" ca="1" si="652"/>
        <v>0</v>
      </c>
      <c r="I8299">
        <f t="shared" ca="1" si="653"/>
        <v>0</v>
      </c>
      <c r="J8299">
        <f t="shared" ca="1" si="654"/>
        <v>0</v>
      </c>
      <c r="K8299">
        <f t="shared" ca="1" si="654"/>
        <v>0</v>
      </c>
      <c r="AA8299">
        <v>1</v>
      </c>
      <c r="AB8299">
        <v>1</v>
      </c>
      <c r="AC8299">
        <v>6</v>
      </c>
      <c r="AD8299">
        <v>4</v>
      </c>
      <c r="AE8299" t="s">
        <v>759</v>
      </c>
    </row>
    <row r="8300" spans="2:31" x14ac:dyDescent="0.2">
      <c r="B8300" t="str">
        <f ca="1">IF(ISNA(VLOOKUP(AA8300&amp;"_"&amp;AB8300&amp;"_"&amp;AC8300&amp;"_"&amp;AE8300,[1]挑战模式!$A:$AS,1,FALSE)),"",IF(VLOOKUP(AA8300&amp;"_"&amp;AB8300&amp;"_"&amp;AC8300&amp;"_"&amp;AE8300,[1]挑战模式!$A:$AS,14+AD8300,FALSE)="","","Monster_Season"&amp;AA8300&amp;"_Challenge"&amp;AB8300&amp;"_"&amp;AC8300&amp;"_"&amp;AD8300&amp;"_"&amp;AE8300))</f>
        <v/>
      </c>
      <c r="C8300" t="str">
        <f t="shared" ca="1" si="650"/>
        <v/>
      </c>
      <c r="E8300" t="str">
        <f ca="1">IF(B8300="","",VLOOKUP(AA8300&amp;"_"&amp;AB8300&amp;"_"&amp;AC8300&amp;"_"&amp;AE8300,[1]挑战模式!$A:$AS,26+AD8300,FALSE))</f>
        <v/>
      </c>
      <c r="F8300" t="str">
        <f ca="1">IF(B8300="","",VLOOKUP(VLOOKUP(AA8300&amp;"_"&amp;AB8300&amp;"_"&amp;AC8300&amp;"_"&amp;AE8300,[1]挑战模式!$A:$AS,14+AD8300,FALSE),[1]怪物!$B:$O,3,FALSE))</f>
        <v/>
      </c>
      <c r="G8300" t="str">
        <f t="shared" ca="1" si="651"/>
        <v/>
      </c>
      <c r="H8300" t="str">
        <f t="shared" ca="1" si="652"/>
        <v/>
      </c>
      <c r="I8300" t="str">
        <f t="shared" ca="1" si="653"/>
        <v/>
      </c>
      <c r="J8300" t="str">
        <f t="shared" ca="1" si="654"/>
        <v/>
      </c>
      <c r="K8300" t="str">
        <f t="shared" ca="1" si="654"/>
        <v/>
      </c>
      <c r="AA8300">
        <v>1</v>
      </c>
      <c r="AB8300">
        <v>1</v>
      </c>
      <c r="AC8300">
        <v>6</v>
      </c>
      <c r="AD8300">
        <v>5</v>
      </c>
      <c r="AE8300" t="s">
        <v>759</v>
      </c>
    </row>
    <row r="8301" spans="2:31" x14ac:dyDescent="0.2">
      <c r="B8301" t="str">
        <f ca="1">IF(ISNA(VLOOKUP(AA8301&amp;"_"&amp;AB8301&amp;"_"&amp;AC8301&amp;"_"&amp;AE8301,[1]挑战模式!$A:$AS,1,FALSE)),"",IF(VLOOKUP(AA8301&amp;"_"&amp;AB8301&amp;"_"&amp;AC8301&amp;"_"&amp;AE8301,[1]挑战模式!$A:$AS,14+AD8301,FALSE)="","","Monster_Season"&amp;AA8301&amp;"_Challenge"&amp;AB8301&amp;"_"&amp;AC8301&amp;"_"&amp;AD8301&amp;"_"&amp;AE8301))</f>
        <v/>
      </c>
      <c r="C8301" t="str">
        <f t="shared" ca="1" si="650"/>
        <v/>
      </c>
      <c r="E8301" t="str">
        <f ca="1">IF(B8301="","",VLOOKUP(AA8301&amp;"_"&amp;AB8301&amp;"_"&amp;AC8301&amp;"_"&amp;AE8301,[1]挑战模式!$A:$AS,26+AD8301,FALSE))</f>
        <v/>
      </c>
      <c r="F8301" t="str">
        <f ca="1">IF(B8301="","",VLOOKUP(VLOOKUP(AA8301&amp;"_"&amp;AB8301&amp;"_"&amp;AC8301&amp;"_"&amp;AE8301,[1]挑战模式!$A:$AS,14+AD8301,FALSE),[1]怪物!$B:$O,3,FALSE))</f>
        <v/>
      </c>
      <c r="G8301" t="str">
        <f t="shared" ca="1" si="651"/>
        <v/>
      </c>
      <c r="H8301" t="str">
        <f t="shared" ca="1" si="652"/>
        <v/>
      </c>
      <c r="I8301" t="str">
        <f t="shared" ca="1" si="653"/>
        <v/>
      </c>
      <c r="J8301" t="str">
        <f t="shared" ca="1" si="654"/>
        <v/>
      </c>
      <c r="K8301" t="str">
        <f t="shared" ca="1" si="654"/>
        <v/>
      </c>
      <c r="AA8301">
        <v>1</v>
      </c>
      <c r="AB8301">
        <v>1</v>
      </c>
      <c r="AC8301">
        <v>6</v>
      </c>
      <c r="AD8301">
        <v>6</v>
      </c>
      <c r="AE8301" t="s">
        <v>759</v>
      </c>
    </row>
    <row r="8302" spans="2:31" x14ac:dyDescent="0.2">
      <c r="B8302" t="str">
        <f ca="1">IF(ISNA(VLOOKUP(AA8302&amp;"_"&amp;AB8302&amp;"_"&amp;AC8302&amp;"_"&amp;AE8302,[1]挑战模式!$A:$AS,1,FALSE)),"",IF(VLOOKUP(AA8302&amp;"_"&amp;AB8302&amp;"_"&amp;AC8302&amp;"_"&amp;AE8302,[1]挑战模式!$A:$AS,14+AD8302,FALSE)="","","Monster_Season"&amp;AA8302&amp;"_Challenge"&amp;AB8302&amp;"_"&amp;AC8302&amp;"_"&amp;AD8302&amp;"_"&amp;AE8302))</f>
        <v/>
      </c>
      <c r="C8302" t="str">
        <f t="shared" ca="1" si="650"/>
        <v/>
      </c>
      <c r="E8302" t="str">
        <f ca="1">IF(B8302="","",VLOOKUP(AA8302&amp;"_"&amp;AB8302&amp;"_"&amp;AC8302&amp;"_"&amp;AE8302,[1]挑战模式!$A:$AS,26+AD8302,FALSE))</f>
        <v/>
      </c>
      <c r="F8302" t="str">
        <f ca="1">IF(B8302="","",VLOOKUP(VLOOKUP(AA8302&amp;"_"&amp;AB8302&amp;"_"&amp;AC8302&amp;"_"&amp;AE8302,[1]挑战模式!$A:$AS,14+AD8302,FALSE),[1]怪物!$B:$O,3,FALSE))</f>
        <v/>
      </c>
      <c r="G8302" t="str">
        <f t="shared" ca="1" si="651"/>
        <v/>
      </c>
      <c r="H8302" t="str">
        <f t="shared" ca="1" si="652"/>
        <v/>
      </c>
      <c r="I8302" t="str">
        <f t="shared" ca="1" si="653"/>
        <v/>
      </c>
      <c r="J8302" t="str">
        <f t="shared" ca="1" si="654"/>
        <v/>
      </c>
      <c r="K8302" t="str">
        <f t="shared" ca="1" si="654"/>
        <v/>
      </c>
      <c r="AA8302">
        <v>1</v>
      </c>
      <c r="AB8302">
        <v>1</v>
      </c>
      <c r="AC8302">
        <v>7</v>
      </c>
      <c r="AD8302">
        <v>1</v>
      </c>
      <c r="AE8302" t="s">
        <v>759</v>
      </c>
    </row>
    <row r="8303" spans="2:31" x14ac:dyDescent="0.2">
      <c r="B8303" t="str">
        <f ca="1">IF(ISNA(VLOOKUP(AA8303&amp;"_"&amp;AB8303&amp;"_"&amp;AC8303&amp;"_"&amp;AE8303,[1]挑战模式!$A:$AS,1,FALSE)),"",IF(VLOOKUP(AA8303&amp;"_"&amp;AB8303&amp;"_"&amp;AC8303&amp;"_"&amp;AE8303,[1]挑战模式!$A:$AS,14+AD8303,FALSE)="","","Monster_Season"&amp;AA8303&amp;"_Challenge"&amp;AB8303&amp;"_"&amp;AC8303&amp;"_"&amp;AD8303&amp;"_"&amp;AE8303))</f>
        <v/>
      </c>
      <c r="C8303" t="str">
        <f t="shared" ca="1" si="650"/>
        <v/>
      </c>
      <c r="E8303" t="str">
        <f ca="1">IF(B8303="","",VLOOKUP(AA8303&amp;"_"&amp;AB8303&amp;"_"&amp;AC8303&amp;"_"&amp;AE8303,[1]挑战模式!$A:$AS,26+AD8303,FALSE))</f>
        <v/>
      </c>
      <c r="F8303" t="str">
        <f ca="1">IF(B8303="","",VLOOKUP(VLOOKUP(AA8303&amp;"_"&amp;AB8303&amp;"_"&amp;AC8303&amp;"_"&amp;AE8303,[1]挑战模式!$A:$AS,14+AD8303,FALSE),[1]怪物!$B:$O,3,FALSE))</f>
        <v/>
      </c>
      <c r="G8303" t="str">
        <f t="shared" ca="1" si="651"/>
        <v/>
      </c>
      <c r="H8303" t="str">
        <f t="shared" ca="1" si="652"/>
        <v/>
      </c>
      <c r="I8303" t="str">
        <f t="shared" ca="1" si="653"/>
        <v/>
      </c>
      <c r="J8303" t="str">
        <f t="shared" ca="1" si="654"/>
        <v/>
      </c>
      <c r="K8303" t="str">
        <f t="shared" ca="1" si="654"/>
        <v/>
      </c>
      <c r="AA8303">
        <v>1</v>
      </c>
      <c r="AB8303">
        <v>1</v>
      </c>
      <c r="AC8303">
        <v>7</v>
      </c>
      <c r="AD8303">
        <v>2</v>
      </c>
      <c r="AE8303" t="s">
        <v>759</v>
      </c>
    </row>
    <row r="8304" spans="2:31" x14ac:dyDescent="0.2">
      <c r="B8304" t="str">
        <f ca="1">IF(ISNA(VLOOKUP(AA8304&amp;"_"&amp;AB8304&amp;"_"&amp;AC8304&amp;"_"&amp;AE8304,[1]挑战模式!$A:$AS,1,FALSE)),"",IF(VLOOKUP(AA8304&amp;"_"&amp;AB8304&amp;"_"&amp;AC8304&amp;"_"&amp;AE8304,[1]挑战模式!$A:$AS,14+AD8304,FALSE)="","","Monster_Season"&amp;AA8304&amp;"_Challenge"&amp;AB8304&amp;"_"&amp;AC8304&amp;"_"&amp;AD8304&amp;"_"&amp;AE8304))</f>
        <v/>
      </c>
      <c r="C8304" t="str">
        <f t="shared" ca="1" si="650"/>
        <v/>
      </c>
      <c r="E8304" t="str">
        <f ca="1">IF(B8304="","",VLOOKUP(AA8304&amp;"_"&amp;AB8304&amp;"_"&amp;AC8304&amp;"_"&amp;AE8304,[1]挑战模式!$A:$AS,26+AD8304,FALSE))</f>
        <v/>
      </c>
      <c r="F8304" t="str">
        <f ca="1">IF(B8304="","",VLOOKUP(VLOOKUP(AA8304&amp;"_"&amp;AB8304&amp;"_"&amp;AC8304&amp;"_"&amp;AE8304,[1]挑战模式!$A:$AS,14+AD8304,FALSE),[1]怪物!$B:$O,3,FALSE))</f>
        <v/>
      </c>
      <c r="G8304" t="str">
        <f t="shared" ca="1" si="651"/>
        <v/>
      </c>
      <c r="H8304" t="str">
        <f t="shared" ca="1" si="652"/>
        <v/>
      </c>
      <c r="I8304" t="str">
        <f t="shared" ca="1" si="653"/>
        <v/>
      </c>
      <c r="J8304" t="str">
        <f t="shared" ca="1" si="654"/>
        <v/>
      </c>
      <c r="K8304" t="str">
        <f t="shared" ca="1" si="654"/>
        <v/>
      </c>
      <c r="AA8304">
        <v>1</v>
      </c>
      <c r="AB8304">
        <v>1</v>
      </c>
      <c r="AC8304">
        <v>7</v>
      </c>
      <c r="AD8304">
        <v>3</v>
      </c>
      <c r="AE8304" t="s">
        <v>759</v>
      </c>
    </row>
    <row r="8305" spans="2:31" x14ac:dyDescent="0.2">
      <c r="B8305" t="str">
        <f ca="1">IF(ISNA(VLOOKUP(AA8305&amp;"_"&amp;AB8305&amp;"_"&amp;AC8305&amp;"_"&amp;AE8305,[1]挑战模式!$A:$AS,1,FALSE)),"",IF(VLOOKUP(AA8305&amp;"_"&amp;AB8305&amp;"_"&amp;AC8305&amp;"_"&amp;AE8305,[1]挑战模式!$A:$AS,14+AD8305,FALSE)="","","Monster_Season"&amp;AA8305&amp;"_Challenge"&amp;AB8305&amp;"_"&amp;AC8305&amp;"_"&amp;AD8305&amp;"_"&amp;AE8305))</f>
        <v/>
      </c>
      <c r="C8305" t="str">
        <f t="shared" ca="1" si="650"/>
        <v/>
      </c>
      <c r="E8305" t="str">
        <f ca="1">IF(B8305="","",VLOOKUP(AA8305&amp;"_"&amp;AB8305&amp;"_"&amp;AC8305&amp;"_"&amp;AE8305,[1]挑战模式!$A:$AS,26+AD8305,FALSE))</f>
        <v/>
      </c>
      <c r="F8305" t="str">
        <f ca="1">IF(B8305="","",VLOOKUP(VLOOKUP(AA8305&amp;"_"&amp;AB8305&amp;"_"&amp;AC8305&amp;"_"&amp;AE8305,[1]挑战模式!$A:$AS,14+AD8305,FALSE),[1]怪物!$B:$O,3,FALSE))</f>
        <v/>
      </c>
      <c r="G8305" t="str">
        <f t="shared" ca="1" si="651"/>
        <v/>
      </c>
      <c r="H8305" t="str">
        <f t="shared" ca="1" si="652"/>
        <v/>
      </c>
      <c r="I8305" t="str">
        <f t="shared" ca="1" si="653"/>
        <v/>
      </c>
      <c r="J8305" t="str">
        <f t="shared" ca="1" si="654"/>
        <v/>
      </c>
      <c r="K8305" t="str">
        <f t="shared" ca="1" si="654"/>
        <v/>
      </c>
      <c r="AA8305">
        <v>1</v>
      </c>
      <c r="AB8305">
        <v>1</v>
      </c>
      <c r="AC8305">
        <v>7</v>
      </c>
      <c r="AD8305">
        <v>4</v>
      </c>
      <c r="AE8305" t="s">
        <v>759</v>
      </c>
    </row>
    <row r="8306" spans="2:31" x14ac:dyDescent="0.2">
      <c r="B8306" t="str">
        <f ca="1">IF(ISNA(VLOOKUP(AA8306&amp;"_"&amp;AB8306&amp;"_"&amp;AC8306&amp;"_"&amp;AE8306,[1]挑战模式!$A:$AS,1,FALSE)),"",IF(VLOOKUP(AA8306&amp;"_"&amp;AB8306&amp;"_"&amp;AC8306&amp;"_"&amp;AE8306,[1]挑战模式!$A:$AS,14+AD8306,FALSE)="","","Monster_Season"&amp;AA8306&amp;"_Challenge"&amp;AB8306&amp;"_"&amp;AC8306&amp;"_"&amp;AD8306&amp;"_"&amp;AE8306))</f>
        <v/>
      </c>
      <c r="C8306" t="str">
        <f t="shared" ca="1" si="650"/>
        <v/>
      </c>
      <c r="E8306" t="str">
        <f ca="1">IF(B8306="","",VLOOKUP(AA8306&amp;"_"&amp;AB8306&amp;"_"&amp;AC8306&amp;"_"&amp;AE8306,[1]挑战模式!$A:$AS,26+AD8306,FALSE))</f>
        <v/>
      </c>
      <c r="F8306" t="str">
        <f ca="1">IF(B8306="","",VLOOKUP(VLOOKUP(AA8306&amp;"_"&amp;AB8306&amp;"_"&amp;AC8306&amp;"_"&amp;AE8306,[1]挑战模式!$A:$AS,14+AD8306,FALSE),[1]怪物!$B:$O,3,FALSE))</f>
        <v/>
      </c>
      <c r="G8306" t="str">
        <f t="shared" ca="1" si="651"/>
        <v/>
      </c>
      <c r="H8306" t="str">
        <f t="shared" ca="1" si="652"/>
        <v/>
      </c>
      <c r="I8306" t="str">
        <f t="shared" ca="1" si="653"/>
        <v/>
      </c>
      <c r="J8306" t="str">
        <f t="shared" ca="1" si="654"/>
        <v/>
      </c>
      <c r="K8306" t="str">
        <f t="shared" ca="1" si="654"/>
        <v/>
      </c>
      <c r="AA8306">
        <v>1</v>
      </c>
      <c r="AB8306">
        <v>1</v>
      </c>
      <c r="AC8306">
        <v>7</v>
      </c>
      <c r="AD8306">
        <v>5</v>
      </c>
      <c r="AE8306" t="s">
        <v>759</v>
      </c>
    </row>
    <row r="8307" spans="2:31" x14ac:dyDescent="0.2">
      <c r="B8307" t="str">
        <f ca="1">IF(ISNA(VLOOKUP(AA8307&amp;"_"&amp;AB8307&amp;"_"&amp;AC8307&amp;"_"&amp;AE8307,[1]挑战模式!$A:$AS,1,FALSE)),"",IF(VLOOKUP(AA8307&amp;"_"&amp;AB8307&amp;"_"&amp;AC8307&amp;"_"&amp;AE8307,[1]挑战模式!$A:$AS,14+AD8307,FALSE)="","","Monster_Season"&amp;AA8307&amp;"_Challenge"&amp;AB8307&amp;"_"&amp;AC8307&amp;"_"&amp;AD8307&amp;"_"&amp;AE8307))</f>
        <v/>
      </c>
      <c r="C8307" t="str">
        <f t="shared" ca="1" si="650"/>
        <v/>
      </c>
      <c r="E8307" t="str">
        <f ca="1">IF(B8307="","",VLOOKUP(AA8307&amp;"_"&amp;AB8307&amp;"_"&amp;AC8307&amp;"_"&amp;AE8307,[1]挑战模式!$A:$AS,26+AD8307,FALSE))</f>
        <v/>
      </c>
      <c r="F8307" t="str">
        <f ca="1">IF(B8307="","",VLOOKUP(VLOOKUP(AA8307&amp;"_"&amp;AB8307&amp;"_"&amp;AC8307&amp;"_"&amp;AE8307,[1]挑战模式!$A:$AS,14+AD8307,FALSE),[1]怪物!$B:$O,3,FALSE))</f>
        <v/>
      </c>
      <c r="G8307" t="str">
        <f t="shared" ca="1" si="651"/>
        <v/>
      </c>
      <c r="H8307" t="str">
        <f t="shared" ca="1" si="652"/>
        <v/>
      </c>
      <c r="I8307" t="str">
        <f t="shared" ca="1" si="653"/>
        <v/>
      </c>
      <c r="J8307" t="str">
        <f t="shared" ca="1" si="654"/>
        <v/>
      </c>
      <c r="K8307" t="str">
        <f t="shared" ca="1" si="654"/>
        <v/>
      </c>
      <c r="AA8307">
        <v>1</v>
      </c>
      <c r="AB8307">
        <v>1</v>
      </c>
      <c r="AC8307">
        <v>7</v>
      </c>
      <c r="AD8307">
        <v>6</v>
      </c>
      <c r="AE8307" t="s">
        <v>759</v>
      </c>
    </row>
    <row r="8308" spans="2:31" x14ac:dyDescent="0.2">
      <c r="B8308" t="str">
        <f ca="1">IF(ISNA(VLOOKUP(AA8308&amp;"_"&amp;AB8308&amp;"_"&amp;AC8308&amp;"_"&amp;AE8308,[1]挑战模式!$A:$AS,1,FALSE)),"",IF(VLOOKUP(AA8308&amp;"_"&amp;AB8308&amp;"_"&amp;AC8308&amp;"_"&amp;AE8308,[1]挑战模式!$A:$AS,14+AD8308,FALSE)="","","Monster_Season"&amp;AA8308&amp;"_Challenge"&amp;AB8308&amp;"_"&amp;AC8308&amp;"_"&amp;AD8308&amp;"_"&amp;AE8308))</f>
        <v/>
      </c>
      <c r="C8308" t="str">
        <f t="shared" ca="1" si="650"/>
        <v/>
      </c>
      <c r="E8308" t="str">
        <f ca="1">IF(B8308="","",VLOOKUP(AA8308&amp;"_"&amp;AB8308&amp;"_"&amp;AC8308&amp;"_"&amp;AE8308,[1]挑战模式!$A:$AS,26+AD8308,FALSE))</f>
        <v/>
      </c>
      <c r="F8308" t="str">
        <f ca="1">IF(B8308="","",VLOOKUP(VLOOKUP(AA8308&amp;"_"&amp;AB8308&amp;"_"&amp;AC8308&amp;"_"&amp;AE8308,[1]挑战模式!$A:$AS,14+AD8308,FALSE),[1]怪物!$B:$O,3,FALSE))</f>
        <v/>
      </c>
      <c r="G8308" t="str">
        <f t="shared" ca="1" si="651"/>
        <v/>
      </c>
      <c r="H8308" t="str">
        <f t="shared" ca="1" si="652"/>
        <v/>
      </c>
      <c r="I8308" t="str">
        <f t="shared" ca="1" si="653"/>
        <v/>
      </c>
      <c r="J8308" t="str">
        <f t="shared" ca="1" si="654"/>
        <v/>
      </c>
      <c r="K8308" t="str">
        <f t="shared" ca="1" si="654"/>
        <v/>
      </c>
      <c r="AA8308">
        <v>1</v>
      </c>
      <c r="AB8308">
        <v>1</v>
      </c>
      <c r="AC8308">
        <v>8</v>
      </c>
      <c r="AD8308">
        <v>1</v>
      </c>
      <c r="AE8308" t="s">
        <v>759</v>
      </c>
    </row>
    <row r="8309" spans="2:31" x14ac:dyDescent="0.2">
      <c r="B8309" t="str">
        <f ca="1">IF(ISNA(VLOOKUP(AA8309&amp;"_"&amp;AB8309&amp;"_"&amp;AC8309&amp;"_"&amp;AE8309,[1]挑战模式!$A:$AS,1,FALSE)),"",IF(VLOOKUP(AA8309&amp;"_"&amp;AB8309&amp;"_"&amp;AC8309&amp;"_"&amp;AE8309,[1]挑战模式!$A:$AS,14+AD8309,FALSE)="","","Monster_Season"&amp;AA8309&amp;"_Challenge"&amp;AB8309&amp;"_"&amp;AC8309&amp;"_"&amp;AD8309&amp;"_"&amp;AE8309))</f>
        <v/>
      </c>
      <c r="C8309" t="str">
        <f t="shared" ca="1" si="650"/>
        <v/>
      </c>
      <c r="E8309" t="str">
        <f ca="1">IF(B8309="","",VLOOKUP(AA8309&amp;"_"&amp;AB8309&amp;"_"&amp;AC8309&amp;"_"&amp;AE8309,[1]挑战模式!$A:$AS,26+AD8309,FALSE))</f>
        <v/>
      </c>
      <c r="F8309" t="str">
        <f ca="1">IF(B8309="","",VLOOKUP(VLOOKUP(AA8309&amp;"_"&amp;AB8309&amp;"_"&amp;AC8309&amp;"_"&amp;AE8309,[1]挑战模式!$A:$AS,14+AD8309,FALSE),[1]怪物!$B:$O,3,FALSE))</f>
        <v/>
      </c>
      <c r="G8309" t="str">
        <f t="shared" ca="1" si="651"/>
        <v/>
      </c>
      <c r="H8309" t="str">
        <f t="shared" ca="1" si="652"/>
        <v/>
      </c>
      <c r="I8309" t="str">
        <f t="shared" ca="1" si="653"/>
        <v/>
      </c>
      <c r="J8309" t="str">
        <f t="shared" ca="1" si="654"/>
        <v/>
      </c>
      <c r="K8309" t="str">
        <f t="shared" ca="1" si="654"/>
        <v/>
      </c>
      <c r="AA8309">
        <v>1</v>
      </c>
      <c r="AB8309">
        <v>1</v>
      </c>
      <c r="AC8309">
        <v>8</v>
      </c>
      <c r="AD8309">
        <v>2</v>
      </c>
      <c r="AE8309" t="s">
        <v>759</v>
      </c>
    </row>
    <row r="8310" spans="2:31" x14ac:dyDescent="0.2">
      <c r="B8310" t="str">
        <f ca="1">IF(ISNA(VLOOKUP(AA8310&amp;"_"&amp;AB8310&amp;"_"&amp;AC8310&amp;"_"&amp;AE8310,[1]挑战模式!$A:$AS,1,FALSE)),"",IF(VLOOKUP(AA8310&amp;"_"&amp;AB8310&amp;"_"&amp;AC8310&amp;"_"&amp;AE8310,[1]挑战模式!$A:$AS,14+AD8310,FALSE)="","","Monster_Season"&amp;AA8310&amp;"_Challenge"&amp;AB8310&amp;"_"&amp;AC8310&amp;"_"&amp;AD8310&amp;"_"&amp;AE8310))</f>
        <v/>
      </c>
      <c r="C8310" t="str">
        <f t="shared" ca="1" si="650"/>
        <v/>
      </c>
      <c r="E8310" t="str">
        <f ca="1">IF(B8310="","",VLOOKUP(AA8310&amp;"_"&amp;AB8310&amp;"_"&amp;AC8310&amp;"_"&amp;AE8310,[1]挑战模式!$A:$AS,26+AD8310,FALSE))</f>
        <v/>
      </c>
      <c r="F8310" t="str">
        <f ca="1">IF(B8310="","",VLOOKUP(VLOOKUP(AA8310&amp;"_"&amp;AB8310&amp;"_"&amp;AC8310&amp;"_"&amp;AE8310,[1]挑战模式!$A:$AS,14+AD8310,FALSE),[1]怪物!$B:$O,3,FALSE))</f>
        <v/>
      </c>
      <c r="G8310" t="str">
        <f t="shared" ca="1" si="651"/>
        <v/>
      </c>
      <c r="H8310" t="str">
        <f t="shared" ca="1" si="652"/>
        <v/>
      </c>
      <c r="I8310" t="str">
        <f t="shared" ca="1" si="653"/>
        <v/>
      </c>
      <c r="J8310" t="str">
        <f t="shared" ca="1" si="654"/>
        <v/>
      </c>
      <c r="K8310" t="str">
        <f t="shared" ca="1" si="654"/>
        <v/>
      </c>
      <c r="AA8310">
        <v>1</v>
      </c>
      <c r="AB8310">
        <v>1</v>
      </c>
      <c r="AC8310">
        <v>8</v>
      </c>
      <c r="AD8310">
        <v>3</v>
      </c>
      <c r="AE8310" t="s">
        <v>759</v>
      </c>
    </row>
    <row r="8311" spans="2:31" x14ac:dyDescent="0.2">
      <c r="B8311" t="str">
        <f ca="1">IF(ISNA(VLOOKUP(AA8311&amp;"_"&amp;AB8311&amp;"_"&amp;AC8311&amp;"_"&amp;AE8311,[1]挑战模式!$A:$AS,1,FALSE)),"",IF(VLOOKUP(AA8311&amp;"_"&amp;AB8311&amp;"_"&amp;AC8311&amp;"_"&amp;AE8311,[1]挑战模式!$A:$AS,14+AD8311,FALSE)="","","Monster_Season"&amp;AA8311&amp;"_Challenge"&amp;AB8311&amp;"_"&amp;AC8311&amp;"_"&amp;AD8311&amp;"_"&amp;AE8311))</f>
        <v/>
      </c>
      <c r="C8311" t="str">
        <f t="shared" ca="1" si="650"/>
        <v/>
      </c>
      <c r="E8311" t="str">
        <f ca="1">IF(B8311="","",VLOOKUP(AA8311&amp;"_"&amp;AB8311&amp;"_"&amp;AC8311&amp;"_"&amp;AE8311,[1]挑战模式!$A:$AS,26+AD8311,FALSE))</f>
        <v/>
      </c>
      <c r="F8311" t="str">
        <f ca="1">IF(B8311="","",VLOOKUP(VLOOKUP(AA8311&amp;"_"&amp;AB8311&amp;"_"&amp;AC8311&amp;"_"&amp;AE8311,[1]挑战模式!$A:$AS,14+AD8311,FALSE),[1]怪物!$B:$O,3,FALSE))</f>
        <v/>
      </c>
      <c r="G8311" t="str">
        <f t="shared" ca="1" si="651"/>
        <v/>
      </c>
      <c r="H8311" t="str">
        <f t="shared" ca="1" si="652"/>
        <v/>
      </c>
      <c r="I8311" t="str">
        <f t="shared" ca="1" si="653"/>
        <v/>
      </c>
      <c r="J8311" t="str">
        <f t="shared" ca="1" si="654"/>
        <v/>
      </c>
      <c r="K8311" t="str">
        <f t="shared" ca="1" si="654"/>
        <v/>
      </c>
      <c r="AA8311">
        <v>1</v>
      </c>
      <c r="AB8311">
        <v>1</v>
      </c>
      <c r="AC8311">
        <v>8</v>
      </c>
      <c r="AD8311">
        <v>4</v>
      </c>
      <c r="AE8311" t="s">
        <v>759</v>
      </c>
    </row>
    <row r="8312" spans="2:31" x14ac:dyDescent="0.2">
      <c r="B8312" t="str">
        <f ca="1">IF(ISNA(VLOOKUP(AA8312&amp;"_"&amp;AB8312&amp;"_"&amp;AC8312&amp;"_"&amp;AE8312,[1]挑战模式!$A:$AS,1,FALSE)),"",IF(VLOOKUP(AA8312&amp;"_"&amp;AB8312&amp;"_"&amp;AC8312&amp;"_"&amp;AE8312,[1]挑战模式!$A:$AS,14+AD8312,FALSE)="","","Monster_Season"&amp;AA8312&amp;"_Challenge"&amp;AB8312&amp;"_"&amp;AC8312&amp;"_"&amp;AD8312&amp;"_"&amp;AE8312))</f>
        <v/>
      </c>
      <c r="C8312" t="str">
        <f t="shared" ca="1" si="650"/>
        <v/>
      </c>
      <c r="E8312" t="str">
        <f ca="1">IF(B8312="","",VLOOKUP(AA8312&amp;"_"&amp;AB8312&amp;"_"&amp;AC8312&amp;"_"&amp;AE8312,[1]挑战模式!$A:$AS,26+AD8312,FALSE))</f>
        <v/>
      </c>
      <c r="F8312" t="str">
        <f ca="1">IF(B8312="","",VLOOKUP(VLOOKUP(AA8312&amp;"_"&amp;AB8312&amp;"_"&amp;AC8312&amp;"_"&amp;AE8312,[1]挑战模式!$A:$AS,14+AD8312,FALSE),[1]怪物!$B:$O,3,FALSE))</f>
        <v/>
      </c>
      <c r="G8312" t="str">
        <f t="shared" ca="1" si="651"/>
        <v/>
      </c>
      <c r="H8312" t="str">
        <f t="shared" ca="1" si="652"/>
        <v/>
      </c>
      <c r="I8312" t="str">
        <f t="shared" ca="1" si="653"/>
        <v/>
      </c>
      <c r="J8312" t="str">
        <f t="shared" ca="1" si="654"/>
        <v/>
      </c>
      <c r="K8312" t="str">
        <f t="shared" ca="1" si="654"/>
        <v/>
      </c>
      <c r="AA8312">
        <v>1</v>
      </c>
      <c r="AB8312">
        <v>1</v>
      </c>
      <c r="AC8312">
        <v>8</v>
      </c>
      <c r="AD8312">
        <v>5</v>
      </c>
      <c r="AE8312" t="s">
        <v>759</v>
      </c>
    </row>
    <row r="8313" spans="2:31" x14ac:dyDescent="0.2">
      <c r="B8313" t="str">
        <f ca="1">IF(ISNA(VLOOKUP(AA8313&amp;"_"&amp;AB8313&amp;"_"&amp;AC8313&amp;"_"&amp;AE8313,[1]挑战模式!$A:$AS,1,FALSE)),"",IF(VLOOKUP(AA8313&amp;"_"&amp;AB8313&amp;"_"&amp;AC8313&amp;"_"&amp;AE8313,[1]挑战模式!$A:$AS,14+AD8313,FALSE)="","","Monster_Season"&amp;AA8313&amp;"_Challenge"&amp;AB8313&amp;"_"&amp;AC8313&amp;"_"&amp;AD8313&amp;"_"&amp;AE8313))</f>
        <v/>
      </c>
      <c r="C8313" t="str">
        <f t="shared" ca="1" si="650"/>
        <v/>
      </c>
      <c r="E8313" t="str">
        <f ca="1">IF(B8313="","",VLOOKUP(AA8313&amp;"_"&amp;AB8313&amp;"_"&amp;AC8313&amp;"_"&amp;AE8313,[1]挑战模式!$A:$AS,26+AD8313,FALSE))</f>
        <v/>
      </c>
      <c r="F8313" t="str">
        <f ca="1">IF(B8313="","",VLOOKUP(VLOOKUP(AA8313&amp;"_"&amp;AB8313&amp;"_"&amp;AC8313&amp;"_"&amp;AE8313,[1]挑战模式!$A:$AS,14+AD8313,FALSE),[1]怪物!$B:$O,3,FALSE))</f>
        <v/>
      </c>
      <c r="G8313" t="str">
        <f t="shared" ca="1" si="651"/>
        <v/>
      </c>
      <c r="H8313" t="str">
        <f t="shared" ca="1" si="652"/>
        <v/>
      </c>
      <c r="I8313" t="str">
        <f t="shared" ca="1" si="653"/>
        <v/>
      </c>
      <c r="J8313" t="str">
        <f t="shared" ca="1" si="654"/>
        <v/>
      </c>
      <c r="K8313" t="str">
        <f t="shared" ca="1" si="654"/>
        <v/>
      </c>
      <c r="AA8313">
        <v>1</v>
      </c>
      <c r="AB8313">
        <v>1</v>
      </c>
      <c r="AC8313">
        <v>8</v>
      </c>
      <c r="AD8313">
        <v>6</v>
      </c>
      <c r="AE8313" t="s">
        <v>759</v>
      </c>
    </row>
    <row r="8314" spans="2:31" x14ac:dyDescent="0.2">
      <c r="B8314" t="str">
        <f ca="1">IF(ISNA(VLOOKUP(AA8314&amp;"_"&amp;AB8314&amp;"_"&amp;AC8314&amp;"_"&amp;AE8314,[1]挑战模式!$A:$AS,1,FALSE)),"",IF(VLOOKUP(AA8314&amp;"_"&amp;AB8314&amp;"_"&amp;AC8314&amp;"_"&amp;AE8314,[1]挑战模式!$A:$AS,14+AD8314,FALSE)="","","Monster_Season"&amp;AA8314&amp;"_Challenge"&amp;AB8314&amp;"_"&amp;AC8314&amp;"_"&amp;AD8314&amp;"_"&amp;AE8314))</f>
        <v/>
      </c>
      <c r="C8314" t="str">
        <f t="shared" ca="1" si="650"/>
        <v/>
      </c>
      <c r="E8314" t="str">
        <f ca="1">IF(B8314="","",VLOOKUP(AA8314&amp;"_"&amp;AB8314&amp;"_"&amp;AC8314&amp;"_"&amp;AE8314,[1]挑战模式!$A:$AS,26+AD8314,FALSE))</f>
        <v/>
      </c>
      <c r="F8314" t="str">
        <f ca="1">IF(B8314="","",VLOOKUP(VLOOKUP(AA8314&amp;"_"&amp;AB8314&amp;"_"&amp;AC8314&amp;"_"&amp;AE8314,[1]挑战模式!$A:$AS,14+AD8314,FALSE),[1]怪物!$B:$O,3,FALSE))</f>
        <v/>
      </c>
      <c r="G8314" t="str">
        <f t="shared" ca="1" si="651"/>
        <v/>
      </c>
      <c r="H8314" t="str">
        <f t="shared" ca="1" si="652"/>
        <v/>
      </c>
      <c r="I8314" t="str">
        <f t="shared" ca="1" si="653"/>
        <v/>
      </c>
      <c r="J8314" t="str">
        <f t="shared" ca="1" si="654"/>
        <v/>
      </c>
      <c r="K8314" t="str">
        <f t="shared" ca="1" si="654"/>
        <v/>
      </c>
      <c r="AA8314">
        <v>1</v>
      </c>
      <c r="AB8314">
        <v>1</v>
      </c>
      <c r="AC8314">
        <v>9</v>
      </c>
      <c r="AD8314">
        <v>1</v>
      </c>
      <c r="AE8314" t="s">
        <v>759</v>
      </c>
    </row>
    <row r="8315" spans="2:31" x14ac:dyDescent="0.2">
      <c r="B8315" t="str">
        <f ca="1">IF(ISNA(VLOOKUP(AA8315&amp;"_"&amp;AB8315&amp;"_"&amp;AC8315&amp;"_"&amp;AE8315,[1]挑战模式!$A:$AS,1,FALSE)),"",IF(VLOOKUP(AA8315&amp;"_"&amp;AB8315&amp;"_"&amp;AC8315&amp;"_"&amp;AE8315,[1]挑战模式!$A:$AS,14+AD8315,FALSE)="","","Monster_Season"&amp;AA8315&amp;"_Challenge"&amp;AB8315&amp;"_"&amp;AC8315&amp;"_"&amp;AD8315&amp;"_"&amp;AE8315))</f>
        <v/>
      </c>
      <c r="C8315" t="str">
        <f t="shared" ca="1" si="650"/>
        <v/>
      </c>
      <c r="E8315" t="str">
        <f ca="1">IF(B8315="","",VLOOKUP(AA8315&amp;"_"&amp;AB8315&amp;"_"&amp;AC8315&amp;"_"&amp;AE8315,[1]挑战模式!$A:$AS,26+AD8315,FALSE))</f>
        <v/>
      </c>
      <c r="F8315" t="str">
        <f ca="1">IF(B8315="","",VLOOKUP(VLOOKUP(AA8315&amp;"_"&amp;AB8315&amp;"_"&amp;AC8315&amp;"_"&amp;AE8315,[1]挑战模式!$A:$AS,14+AD8315,FALSE),[1]怪物!$B:$O,3,FALSE))</f>
        <v/>
      </c>
      <c r="G8315" t="str">
        <f t="shared" ca="1" si="651"/>
        <v/>
      </c>
      <c r="H8315" t="str">
        <f t="shared" ca="1" si="652"/>
        <v/>
      </c>
      <c r="I8315" t="str">
        <f t="shared" ca="1" si="653"/>
        <v/>
      </c>
      <c r="J8315" t="str">
        <f t="shared" ca="1" si="654"/>
        <v/>
      </c>
      <c r="K8315" t="str">
        <f t="shared" ca="1" si="654"/>
        <v/>
      </c>
      <c r="AA8315">
        <v>1</v>
      </c>
      <c r="AB8315">
        <v>1</v>
      </c>
      <c r="AC8315">
        <v>9</v>
      </c>
      <c r="AD8315">
        <v>2</v>
      </c>
      <c r="AE8315" t="s">
        <v>759</v>
      </c>
    </row>
    <row r="8316" spans="2:31" x14ac:dyDescent="0.2">
      <c r="B8316" t="str">
        <f ca="1">IF(ISNA(VLOOKUP(AA8316&amp;"_"&amp;AB8316&amp;"_"&amp;AC8316&amp;"_"&amp;AE8316,[1]挑战模式!$A:$AS,1,FALSE)),"",IF(VLOOKUP(AA8316&amp;"_"&amp;AB8316&amp;"_"&amp;AC8316&amp;"_"&amp;AE8316,[1]挑战模式!$A:$AS,14+AD8316,FALSE)="","","Monster_Season"&amp;AA8316&amp;"_Challenge"&amp;AB8316&amp;"_"&amp;AC8316&amp;"_"&amp;AD8316&amp;"_"&amp;AE8316))</f>
        <v/>
      </c>
      <c r="C8316" t="str">
        <f t="shared" ca="1" si="650"/>
        <v/>
      </c>
      <c r="E8316" t="str">
        <f ca="1">IF(B8316="","",VLOOKUP(AA8316&amp;"_"&amp;AB8316&amp;"_"&amp;AC8316&amp;"_"&amp;AE8316,[1]挑战模式!$A:$AS,26+AD8316,FALSE))</f>
        <v/>
      </c>
      <c r="F8316" t="str">
        <f ca="1">IF(B8316="","",VLOOKUP(VLOOKUP(AA8316&amp;"_"&amp;AB8316&amp;"_"&amp;AC8316&amp;"_"&amp;AE8316,[1]挑战模式!$A:$AS,14+AD8316,FALSE),[1]怪物!$B:$O,3,FALSE))</f>
        <v/>
      </c>
      <c r="G8316" t="str">
        <f t="shared" ca="1" si="651"/>
        <v/>
      </c>
      <c r="H8316" t="str">
        <f t="shared" ca="1" si="652"/>
        <v/>
      </c>
      <c r="I8316" t="str">
        <f t="shared" ca="1" si="653"/>
        <v/>
      </c>
      <c r="J8316" t="str">
        <f t="shared" ca="1" si="654"/>
        <v/>
      </c>
      <c r="K8316" t="str">
        <f t="shared" ca="1" si="654"/>
        <v/>
      </c>
      <c r="AA8316">
        <v>1</v>
      </c>
      <c r="AB8316">
        <v>1</v>
      </c>
      <c r="AC8316">
        <v>9</v>
      </c>
      <c r="AD8316">
        <v>3</v>
      </c>
      <c r="AE8316" t="s">
        <v>759</v>
      </c>
    </row>
    <row r="8317" spans="2:31" x14ac:dyDescent="0.2">
      <c r="B8317" t="str">
        <f ca="1">IF(ISNA(VLOOKUP(AA8317&amp;"_"&amp;AB8317&amp;"_"&amp;AC8317&amp;"_"&amp;AE8317,[1]挑战模式!$A:$AS,1,FALSE)),"",IF(VLOOKUP(AA8317&amp;"_"&amp;AB8317&amp;"_"&amp;AC8317&amp;"_"&amp;AE8317,[1]挑战模式!$A:$AS,14+AD8317,FALSE)="","","Monster_Season"&amp;AA8317&amp;"_Challenge"&amp;AB8317&amp;"_"&amp;AC8317&amp;"_"&amp;AD8317&amp;"_"&amp;AE8317))</f>
        <v/>
      </c>
      <c r="C8317" t="str">
        <f t="shared" ca="1" si="650"/>
        <v/>
      </c>
      <c r="E8317" t="str">
        <f ca="1">IF(B8317="","",VLOOKUP(AA8317&amp;"_"&amp;AB8317&amp;"_"&amp;AC8317&amp;"_"&amp;AE8317,[1]挑战模式!$A:$AS,26+AD8317,FALSE))</f>
        <v/>
      </c>
      <c r="F8317" t="str">
        <f ca="1">IF(B8317="","",VLOOKUP(VLOOKUP(AA8317&amp;"_"&amp;AB8317&amp;"_"&amp;AC8317&amp;"_"&amp;AE8317,[1]挑战模式!$A:$AS,14+AD8317,FALSE),[1]怪物!$B:$O,3,FALSE))</f>
        <v/>
      </c>
      <c r="G8317" t="str">
        <f t="shared" ca="1" si="651"/>
        <v/>
      </c>
      <c r="H8317" t="str">
        <f t="shared" ca="1" si="652"/>
        <v/>
      </c>
      <c r="I8317" t="str">
        <f t="shared" ca="1" si="653"/>
        <v/>
      </c>
      <c r="J8317" t="str">
        <f t="shared" ca="1" si="654"/>
        <v/>
      </c>
      <c r="K8317" t="str">
        <f t="shared" ca="1" si="654"/>
        <v/>
      </c>
      <c r="AA8317">
        <v>1</v>
      </c>
      <c r="AB8317">
        <v>1</v>
      </c>
      <c r="AC8317">
        <v>9</v>
      </c>
      <c r="AD8317">
        <v>4</v>
      </c>
      <c r="AE8317" t="s">
        <v>759</v>
      </c>
    </row>
    <row r="8318" spans="2:31" x14ac:dyDescent="0.2">
      <c r="B8318" t="str">
        <f ca="1">IF(ISNA(VLOOKUP(AA8318&amp;"_"&amp;AB8318&amp;"_"&amp;AC8318&amp;"_"&amp;AE8318,[1]挑战模式!$A:$AS,1,FALSE)),"",IF(VLOOKUP(AA8318&amp;"_"&amp;AB8318&amp;"_"&amp;AC8318&amp;"_"&amp;AE8318,[1]挑战模式!$A:$AS,14+AD8318,FALSE)="","","Monster_Season"&amp;AA8318&amp;"_Challenge"&amp;AB8318&amp;"_"&amp;AC8318&amp;"_"&amp;AD8318&amp;"_"&amp;AE8318))</f>
        <v/>
      </c>
      <c r="C8318" t="str">
        <f t="shared" ca="1" si="650"/>
        <v/>
      </c>
      <c r="E8318" t="str">
        <f ca="1">IF(B8318="","",VLOOKUP(AA8318&amp;"_"&amp;AB8318&amp;"_"&amp;AC8318&amp;"_"&amp;AE8318,[1]挑战模式!$A:$AS,26+AD8318,FALSE))</f>
        <v/>
      </c>
      <c r="F8318" t="str">
        <f ca="1">IF(B8318="","",VLOOKUP(VLOOKUP(AA8318&amp;"_"&amp;AB8318&amp;"_"&amp;AC8318&amp;"_"&amp;AE8318,[1]挑战模式!$A:$AS,14+AD8318,FALSE),[1]怪物!$B:$O,3,FALSE))</f>
        <v/>
      </c>
      <c r="G8318" t="str">
        <f t="shared" ca="1" si="651"/>
        <v/>
      </c>
      <c r="H8318" t="str">
        <f t="shared" ca="1" si="652"/>
        <v/>
      </c>
      <c r="I8318" t="str">
        <f t="shared" ca="1" si="653"/>
        <v/>
      </c>
      <c r="J8318" t="str">
        <f t="shared" ca="1" si="654"/>
        <v/>
      </c>
      <c r="K8318" t="str">
        <f t="shared" ca="1" si="654"/>
        <v/>
      </c>
      <c r="AA8318">
        <v>1</v>
      </c>
      <c r="AB8318">
        <v>1</v>
      </c>
      <c r="AC8318">
        <v>9</v>
      </c>
      <c r="AD8318">
        <v>5</v>
      </c>
      <c r="AE8318" t="s">
        <v>759</v>
      </c>
    </row>
    <row r="8319" spans="2:31" x14ac:dyDescent="0.2">
      <c r="B8319" t="str">
        <f ca="1">IF(ISNA(VLOOKUP(AA8319&amp;"_"&amp;AB8319&amp;"_"&amp;AC8319&amp;"_"&amp;AE8319,[1]挑战模式!$A:$AS,1,FALSE)),"",IF(VLOOKUP(AA8319&amp;"_"&amp;AB8319&amp;"_"&amp;AC8319&amp;"_"&amp;AE8319,[1]挑战模式!$A:$AS,14+AD8319,FALSE)="","","Monster_Season"&amp;AA8319&amp;"_Challenge"&amp;AB8319&amp;"_"&amp;AC8319&amp;"_"&amp;AD8319&amp;"_"&amp;AE8319))</f>
        <v/>
      </c>
      <c r="C8319" t="str">
        <f t="shared" ca="1" si="650"/>
        <v/>
      </c>
      <c r="E8319" t="str">
        <f ca="1">IF(B8319="","",VLOOKUP(AA8319&amp;"_"&amp;AB8319&amp;"_"&amp;AC8319&amp;"_"&amp;AE8319,[1]挑战模式!$A:$AS,26+AD8319,FALSE))</f>
        <v/>
      </c>
      <c r="F8319" t="str">
        <f ca="1">IF(B8319="","",VLOOKUP(VLOOKUP(AA8319&amp;"_"&amp;AB8319&amp;"_"&amp;AC8319&amp;"_"&amp;AE8319,[1]挑战模式!$A:$AS,14+AD8319,FALSE),[1]怪物!$B:$O,3,FALSE))</f>
        <v/>
      </c>
      <c r="G8319" t="str">
        <f t="shared" ca="1" si="651"/>
        <v/>
      </c>
      <c r="H8319" t="str">
        <f t="shared" ca="1" si="652"/>
        <v/>
      </c>
      <c r="I8319" t="str">
        <f t="shared" ca="1" si="653"/>
        <v/>
      </c>
      <c r="J8319" t="str">
        <f t="shared" ca="1" si="654"/>
        <v/>
      </c>
      <c r="K8319" t="str">
        <f t="shared" ca="1" si="654"/>
        <v/>
      </c>
      <c r="AA8319">
        <v>1</v>
      </c>
      <c r="AB8319">
        <v>1</v>
      </c>
      <c r="AC8319">
        <v>10</v>
      </c>
      <c r="AD8319">
        <v>6</v>
      </c>
      <c r="AE8319" t="s">
        <v>759</v>
      </c>
    </row>
    <row r="8320" spans="2:31" x14ac:dyDescent="0.2">
      <c r="B8320" t="str">
        <f ca="1">IF(ISNA(VLOOKUP(AA8320&amp;"_"&amp;AB8320&amp;"_"&amp;AC8320&amp;"_"&amp;AE8320,[1]挑战模式!$A:$AS,1,FALSE)),"",IF(VLOOKUP(AA8320&amp;"_"&amp;AB8320&amp;"_"&amp;AC8320&amp;"_"&amp;AE8320,[1]挑战模式!$A:$AS,14+AD8320,FALSE)="","","Monster_Season"&amp;AA8320&amp;"_Challenge"&amp;AB8320&amp;"_"&amp;AC8320&amp;"_"&amp;AD8320&amp;"_"&amp;AE8320))</f>
        <v/>
      </c>
      <c r="C8320" t="str">
        <f t="shared" ca="1" si="650"/>
        <v/>
      </c>
      <c r="E8320" t="str">
        <f ca="1">IF(B8320="","",VLOOKUP(AA8320&amp;"_"&amp;AB8320&amp;"_"&amp;AC8320&amp;"_"&amp;AE8320,[1]挑战模式!$A:$AS,26+AD8320,FALSE))</f>
        <v/>
      </c>
      <c r="F8320" t="str">
        <f ca="1">IF(B8320="","",VLOOKUP(VLOOKUP(AA8320&amp;"_"&amp;AB8320&amp;"_"&amp;AC8320&amp;"_"&amp;AE8320,[1]挑战模式!$A:$AS,14+AD8320,FALSE),[1]怪物!$B:$O,3,FALSE))</f>
        <v/>
      </c>
      <c r="G8320" t="str">
        <f t="shared" ca="1" si="651"/>
        <v/>
      </c>
      <c r="H8320" t="str">
        <f t="shared" ca="1" si="652"/>
        <v/>
      </c>
      <c r="I8320" t="str">
        <f t="shared" ca="1" si="653"/>
        <v/>
      </c>
      <c r="J8320" t="str">
        <f t="shared" ca="1" si="654"/>
        <v/>
      </c>
      <c r="K8320" t="str">
        <f t="shared" ca="1" si="654"/>
        <v/>
      </c>
      <c r="AA8320">
        <v>1</v>
      </c>
      <c r="AB8320">
        <v>1</v>
      </c>
      <c r="AC8320">
        <v>10</v>
      </c>
      <c r="AD8320">
        <v>1</v>
      </c>
      <c r="AE8320" t="s">
        <v>759</v>
      </c>
    </row>
    <row r="8321" spans="2:31" x14ac:dyDescent="0.2">
      <c r="B8321" t="str">
        <f ca="1">IF(ISNA(VLOOKUP(AA8321&amp;"_"&amp;AB8321&amp;"_"&amp;AC8321&amp;"_"&amp;AE8321,[1]挑战模式!$A:$AS,1,FALSE)),"",IF(VLOOKUP(AA8321&amp;"_"&amp;AB8321&amp;"_"&amp;AC8321&amp;"_"&amp;AE8321,[1]挑战模式!$A:$AS,14+AD8321,FALSE)="","","Monster_Season"&amp;AA8321&amp;"_Challenge"&amp;AB8321&amp;"_"&amp;AC8321&amp;"_"&amp;AD8321&amp;"_"&amp;AE8321))</f>
        <v/>
      </c>
      <c r="C8321" t="str">
        <f t="shared" ca="1" si="650"/>
        <v/>
      </c>
      <c r="E8321" t="str">
        <f ca="1">IF(B8321="","",VLOOKUP(AA8321&amp;"_"&amp;AB8321&amp;"_"&amp;AC8321&amp;"_"&amp;AE8321,[1]挑战模式!$A:$AS,26+AD8321,FALSE))</f>
        <v/>
      </c>
      <c r="F8321" t="str">
        <f ca="1">IF(B8321="","",VLOOKUP(VLOOKUP(AA8321&amp;"_"&amp;AB8321&amp;"_"&amp;AC8321&amp;"_"&amp;AE8321,[1]挑战模式!$A:$AS,14+AD8321,FALSE),[1]怪物!$B:$O,3,FALSE))</f>
        <v/>
      </c>
      <c r="G8321" t="str">
        <f t="shared" ca="1" si="651"/>
        <v/>
      </c>
      <c r="H8321" t="str">
        <f t="shared" ca="1" si="652"/>
        <v/>
      </c>
      <c r="I8321" t="str">
        <f t="shared" ca="1" si="653"/>
        <v/>
      </c>
      <c r="J8321" t="str">
        <f t="shared" ca="1" si="654"/>
        <v/>
      </c>
      <c r="K8321" t="str">
        <f t="shared" ca="1" si="654"/>
        <v/>
      </c>
      <c r="AA8321">
        <v>1</v>
      </c>
      <c r="AB8321">
        <v>1</v>
      </c>
      <c r="AC8321">
        <v>10</v>
      </c>
      <c r="AD8321">
        <v>2</v>
      </c>
      <c r="AE8321" t="s">
        <v>759</v>
      </c>
    </row>
    <row r="8322" spans="2:31" x14ac:dyDescent="0.2">
      <c r="B8322" t="str">
        <f ca="1">IF(ISNA(VLOOKUP(AA8322&amp;"_"&amp;AB8322&amp;"_"&amp;AC8322&amp;"_"&amp;AE8322,[1]挑战模式!$A:$AS,1,FALSE)),"",IF(VLOOKUP(AA8322&amp;"_"&amp;AB8322&amp;"_"&amp;AC8322&amp;"_"&amp;AE8322,[1]挑战模式!$A:$AS,14+AD8322,FALSE)="","","Monster_Season"&amp;AA8322&amp;"_Challenge"&amp;AB8322&amp;"_"&amp;AC8322&amp;"_"&amp;AD8322&amp;"_"&amp;AE8322))</f>
        <v/>
      </c>
      <c r="C8322" t="str">
        <f t="shared" ca="1" si="650"/>
        <v/>
      </c>
      <c r="E8322" t="str">
        <f ca="1">IF(B8322="","",VLOOKUP(AA8322&amp;"_"&amp;AB8322&amp;"_"&amp;AC8322&amp;"_"&amp;AE8322,[1]挑战模式!$A:$AS,26+AD8322,FALSE))</f>
        <v/>
      </c>
      <c r="F8322" t="str">
        <f ca="1">IF(B8322="","",VLOOKUP(VLOOKUP(AA8322&amp;"_"&amp;AB8322&amp;"_"&amp;AC8322&amp;"_"&amp;AE8322,[1]挑战模式!$A:$AS,14+AD8322,FALSE),[1]怪物!$B:$O,3,FALSE))</f>
        <v/>
      </c>
      <c r="G8322" t="str">
        <f t="shared" ca="1" si="651"/>
        <v/>
      </c>
      <c r="H8322" t="str">
        <f t="shared" ca="1" si="652"/>
        <v/>
      </c>
      <c r="I8322" t="str">
        <f t="shared" ca="1" si="653"/>
        <v/>
      </c>
      <c r="J8322" t="str">
        <f t="shared" ca="1" si="654"/>
        <v/>
      </c>
      <c r="K8322" t="str">
        <f t="shared" ca="1" si="654"/>
        <v/>
      </c>
      <c r="AA8322">
        <v>1</v>
      </c>
      <c r="AB8322">
        <v>1</v>
      </c>
      <c r="AC8322">
        <v>10</v>
      </c>
      <c r="AD8322">
        <v>3</v>
      </c>
      <c r="AE8322" t="s">
        <v>759</v>
      </c>
    </row>
    <row r="8323" spans="2:31" x14ac:dyDescent="0.2">
      <c r="B8323" t="str">
        <f ca="1">IF(ISNA(VLOOKUP(AA8323&amp;"_"&amp;AB8323&amp;"_"&amp;AC8323&amp;"_"&amp;AE8323,[1]挑战模式!$A:$AS,1,FALSE)),"",IF(VLOOKUP(AA8323&amp;"_"&amp;AB8323&amp;"_"&amp;AC8323&amp;"_"&amp;AE8323,[1]挑战模式!$A:$AS,14+AD8323,FALSE)="","","Monster_Season"&amp;AA8323&amp;"_Challenge"&amp;AB8323&amp;"_"&amp;AC8323&amp;"_"&amp;AD8323&amp;"_"&amp;AE8323))</f>
        <v/>
      </c>
      <c r="C8323" t="str">
        <f t="shared" ca="1" si="650"/>
        <v/>
      </c>
      <c r="E8323" t="str">
        <f ca="1">IF(B8323="","",VLOOKUP(AA8323&amp;"_"&amp;AB8323&amp;"_"&amp;AC8323&amp;"_"&amp;AE8323,[1]挑战模式!$A:$AS,26+AD8323,FALSE))</f>
        <v/>
      </c>
      <c r="F8323" t="str">
        <f ca="1">IF(B8323="","",VLOOKUP(VLOOKUP(AA8323&amp;"_"&amp;AB8323&amp;"_"&amp;AC8323&amp;"_"&amp;AE8323,[1]挑战模式!$A:$AS,14+AD8323,FALSE),[1]怪物!$B:$O,3,FALSE))</f>
        <v/>
      </c>
      <c r="G8323" t="str">
        <f t="shared" ca="1" si="651"/>
        <v/>
      </c>
      <c r="H8323" t="str">
        <f t="shared" ca="1" si="652"/>
        <v/>
      </c>
      <c r="I8323" t="str">
        <f t="shared" ca="1" si="653"/>
        <v/>
      </c>
      <c r="J8323" t="str">
        <f t="shared" ca="1" si="654"/>
        <v/>
      </c>
      <c r="K8323" t="str">
        <f t="shared" ca="1" si="654"/>
        <v/>
      </c>
      <c r="AA8323">
        <v>1</v>
      </c>
      <c r="AB8323">
        <v>1</v>
      </c>
      <c r="AC8323">
        <v>10</v>
      </c>
      <c r="AD8323">
        <v>4</v>
      </c>
      <c r="AE8323" t="s">
        <v>759</v>
      </c>
    </row>
    <row r="8324" spans="2:31" x14ac:dyDescent="0.2">
      <c r="B8324" t="str">
        <f ca="1">IF(ISNA(VLOOKUP(AA8324&amp;"_"&amp;AB8324&amp;"_"&amp;AC8324&amp;"_"&amp;AE8324,[1]挑战模式!$A:$AS,1,FALSE)),"",IF(VLOOKUP(AA8324&amp;"_"&amp;AB8324&amp;"_"&amp;AC8324&amp;"_"&amp;AE8324,[1]挑战模式!$A:$AS,14+AD8324,FALSE)="","","Monster_Season"&amp;AA8324&amp;"_Challenge"&amp;AB8324&amp;"_"&amp;AC8324&amp;"_"&amp;AD8324&amp;"_"&amp;AE8324))</f>
        <v/>
      </c>
      <c r="C8324" t="str">
        <f t="shared" ca="1" si="650"/>
        <v/>
      </c>
      <c r="E8324" t="str">
        <f ca="1">IF(B8324="","",VLOOKUP(AA8324&amp;"_"&amp;AB8324&amp;"_"&amp;AC8324&amp;"_"&amp;AE8324,[1]挑战模式!$A:$AS,26+AD8324,FALSE))</f>
        <v/>
      </c>
      <c r="F8324" t="str">
        <f ca="1">IF(B8324="","",VLOOKUP(VLOOKUP(AA8324&amp;"_"&amp;AB8324&amp;"_"&amp;AC8324&amp;"_"&amp;AE8324,[1]挑战模式!$A:$AS,14+AD8324,FALSE),[1]怪物!$B:$O,3,FALSE))</f>
        <v/>
      </c>
      <c r="G8324" t="str">
        <f t="shared" ca="1" si="651"/>
        <v/>
      </c>
      <c r="H8324" t="str">
        <f t="shared" ca="1" si="652"/>
        <v/>
      </c>
      <c r="I8324" t="str">
        <f t="shared" ca="1" si="653"/>
        <v/>
      </c>
      <c r="J8324" t="str">
        <f t="shared" ca="1" si="654"/>
        <v/>
      </c>
      <c r="K8324" t="str">
        <f t="shared" ca="1" si="654"/>
        <v/>
      </c>
      <c r="AA8324">
        <v>1</v>
      </c>
      <c r="AB8324">
        <v>1</v>
      </c>
      <c r="AC8324">
        <v>10</v>
      </c>
      <c r="AD8324">
        <v>5</v>
      </c>
      <c r="AE8324" t="s">
        <v>759</v>
      </c>
    </row>
    <row r="8325" spans="2:31" x14ac:dyDescent="0.2">
      <c r="B8325" t="str">
        <f ca="1">IF(ISNA(VLOOKUP(AA8325&amp;"_"&amp;AB8325&amp;"_"&amp;AC8325&amp;"_"&amp;AE8325,[1]挑战模式!$A:$AS,1,FALSE)),"",IF(VLOOKUP(AA8325&amp;"_"&amp;AB8325&amp;"_"&amp;AC8325&amp;"_"&amp;AE8325,[1]挑战模式!$A:$AS,14+AD8325,FALSE)="","","Monster_Season"&amp;AA8325&amp;"_Challenge"&amp;AB8325&amp;"_"&amp;AC8325&amp;"_"&amp;AD8325&amp;"_"&amp;AE8325))</f>
        <v>Monster_Season1_Challenge2_1_1_Hell</v>
      </c>
      <c r="C8325">
        <f t="shared" ca="1" si="650"/>
        <v>1</v>
      </c>
      <c r="E8325">
        <f ca="1">IF(B8325="","",VLOOKUP(AA8325&amp;"_"&amp;AB8325&amp;"_"&amp;AC8325&amp;"_"&amp;AE8325,[1]挑战模式!$A:$AS,26+AD8325,FALSE))</f>
        <v>231</v>
      </c>
      <c r="F8325">
        <f ca="1">IF(B8325="","",VLOOKUP(VLOOKUP(AA8325&amp;"_"&amp;AB8325&amp;"_"&amp;AC8325&amp;"_"&amp;AE8325,[1]挑战模式!$A:$AS,14+AD8325,FALSE),[1]怪物!$B:$O,3,FALSE))</f>
        <v>1</v>
      </c>
      <c r="G8325">
        <f t="shared" ca="1" si="651"/>
        <v>0</v>
      </c>
      <c r="H8325">
        <f t="shared" ca="1" si="652"/>
        <v>0</v>
      </c>
      <c r="I8325">
        <f t="shared" ca="1" si="653"/>
        <v>0</v>
      </c>
      <c r="J8325">
        <f t="shared" ca="1" si="654"/>
        <v>0</v>
      </c>
      <c r="K8325">
        <f t="shared" ca="1" si="654"/>
        <v>0</v>
      </c>
      <c r="AA8325">
        <v>1</v>
      </c>
      <c r="AB8325">
        <v>2</v>
      </c>
      <c r="AC8325">
        <v>1</v>
      </c>
      <c r="AD8325">
        <v>1</v>
      </c>
      <c r="AE8325" t="s">
        <v>759</v>
      </c>
    </row>
    <row r="8326" spans="2:31" x14ac:dyDescent="0.2">
      <c r="B8326" t="str">
        <f ca="1">IF(ISNA(VLOOKUP(AA8326&amp;"_"&amp;AB8326&amp;"_"&amp;AC8326&amp;"_"&amp;AE8326,[1]挑战模式!$A:$AS,1,FALSE)),"",IF(VLOOKUP(AA8326&amp;"_"&amp;AB8326&amp;"_"&amp;AC8326&amp;"_"&amp;AE8326,[1]挑战模式!$A:$AS,14+AD8326,FALSE)="","","Monster_Season"&amp;AA8326&amp;"_Challenge"&amp;AB8326&amp;"_"&amp;AC8326&amp;"_"&amp;AD8326&amp;"_"&amp;AE8326))</f>
        <v/>
      </c>
      <c r="C8326" t="str">
        <f t="shared" ca="1" si="650"/>
        <v/>
      </c>
      <c r="E8326" t="str">
        <f ca="1">IF(B8326="","",VLOOKUP(AA8326&amp;"_"&amp;AB8326&amp;"_"&amp;AC8326&amp;"_"&amp;AE8326,[1]挑战模式!$A:$AS,26+AD8326,FALSE))</f>
        <v/>
      </c>
      <c r="F8326" t="str">
        <f ca="1">IF(B8326="","",VLOOKUP(VLOOKUP(AA8326&amp;"_"&amp;AB8326&amp;"_"&amp;AC8326&amp;"_"&amp;AE8326,[1]挑战模式!$A:$AS,14+AD8326,FALSE),[1]怪物!$B:$O,3,FALSE))</f>
        <v/>
      </c>
      <c r="G8326" t="str">
        <f t="shared" ca="1" si="651"/>
        <v/>
      </c>
      <c r="H8326" t="str">
        <f t="shared" ca="1" si="652"/>
        <v/>
      </c>
      <c r="I8326" t="str">
        <f t="shared" ca="1" si="653"/>
        <v/>
      </c>
      <c r="J8326" t="str">
        <f t="shared" ca="1" si="654"/>
        <v/>
      </c>
      <c r="K8326" t="str">
        <f t="shared" ca="1" si="654"/>
        <v/>
      </c>
      <c r="AA8326">
        <v>1</v>
      </c>
      <c r="AB8326">
        <v>2</v>
      </c>
      <c r="AC8326">
        <v>1</v>
      </c>
      <c r="AD8326">
        <v>2</v>
      </c>
      <c r="AE8326" t="s">
        <v>759</v>
      </c>
    </row>
    <row r="8327" spans="2:31" x14ac:dyDescent="0.2">
      <c r="B8327" t="str">
        <f ca="1">IF(ISNA(VLOOKUP(AA8327&amp;"_"&amp;AB8327&amp;"_"&amp;AC8327&amp;"_"&amp;AE8327,[1]挑战模式!$A:$AS,1,FALSE)),"",IF(VLOOKUP(AA8327&amp;"_"&amp;AB8327&amp;"_"&amp;AC8327&amp;"_"&amp;AE8327,[1]挑战模式!$A:$AS,14+AD8327,FALSE)="","","Monster_Season"&amp;AA8327&amp;"_Challenge"&amp;AB8327&amp;"_"&amp;AC8327&amp;"_"&amp;AD8327&amp;"_"&amp;AE8327))</f>
        <v/>
      </c>
      <c r="C8327" t="str">
        <f t="shared" ca="1" si="650"/>
        <v/>
      </c>
      <c r="E8327" t="str">
        <f ca="1">IF(B8327="","",VLOOKUP(AA8327&amp;"_"&amp;AB8327&amp;"_"&amp;AC8327&amp;"_"&amp;AE8327,[1]挑战模式!$A:$AS,26+AD8327,FALSE))</f>
        <v/>
      </c>
      <c r="F8327" t="str">
        <f ca="1">IF(B8327="","",VLOOKUP(VLOOKUP(AA8327&amp;"_"&amp;AB8327&amp;"_"&amp;AC8327&amp;"_"&amp;AE8327,[1]挑战模式!$A:$AS,14+AD8327,FALSE),[1]怪物!$B:$O,3,FALSE))</f>
        <v/>
      </c>
      <c r="G8327" t="str">
        <f t="shared" ca="1" si="651"/>
        <v/>
      </c>
      <c r="H8327" t="str">
        <f t="shared" ca="1" si="652"/>
        <v/>
      </c>
      <c r="I8327" t="str">
        <f t="shared" ca="1" si="653"/>
        <v/>
      </c>
      <c r="J8327" t="str">
        <f t="shared" ca="1" si="654"/>
        <v/>
      </c>
      <c r="K8327" t="str">
        <f t="shared" ca="1" si="654"/>
        <v/>
      </c>
      <c r="AA8327">
        <v>1</v>
      </c>
      <c r="AB8327">
        <v>2</v>
      </c>
      <c r="AC8327">
        <v>1</v>
      </c>
      <c r="AD8327">
        <v>3</v>
      </c>
      <c r="AE8327" t="s">
        <v>759</v>
      </c>
    </row>
    <row r="8328" spans="2:31" x14ac:dyDescent="0.2">
      <c r="B8328" t="str">
        <f ca="1">IF(ISNA(VLOOKUP(AA8328&amp;"_"&amp;AB8328&amp;"_"&amp;AC8328&amp;"_"&amp;AE8328,[1]挑战模式!$A:$AS,1,FALSE)),"",IF(VLOOKUP(AA8328&amp;"_"&amp;AB8328&amp;"_"&amp;AC8328&amp;"_"&amp;AE8328,[1]挑战模式!$A:$AS,14+AD8328,FALSE)="","","Monster_Season"&amp;AA8328&amp;"_Challenge"&amp;AB8328&amp;"_"&amp;AC8328&amp;"_"&amp;AD8328&amp;"_"&amp;AE8328))</f>
        <v/>
      </c>
      <c r="C8328" t="str">
        <f t="shared" ca="1" si="650"/>
        <v/>
      </c>
      <c r="E8328" t="str">
        <f ca="1">IF(B8328="","",VLOOKUP(AA8328&amp;"_"&amp;AB8328&amp;"_"&amp;AC8328&amp;"_"&amp;AE8328,[1]挑战模式!$A:$AS,26+AD8328,FALSE))</f>
        <v/>
      </c>
      <c r="F8328" t="str">
        <f ca="1">IF(B8328="","",VLOOKUP(VLOOKUP(AA8328&amp;"_"&amp;AB8328&amp;"_"&amp;AC8328&amp;"_"&amp;AE8328,[1]挑战模式!$A:$AS,14+AD8328,FALSE),[1]怪物!$B:$O,3,FALSE))</f>
        <v/>
      </c>
      <c r="G8328" t="str">
        <f t="shared" ca="1" si="651"/>
        <v/>
      </c>
      <c r="H8328" t="str">
        <f t="shared" ca="1" si="652"/>
        <v/>
      </c>
      <c r="I8328" t="str">
        <f t="shared" ca="1" si="653"/>
        <v/>
      </c>
      <c r="J8328" t="str">
        <f t="shared" ca="1" si="654"/>
        <v/>
      </c>
      <c r="K8328" t="str">
        <f t="shared" ca="1" si="654"/>
        <v/>
      </c>
      <c r="AA8328">
        <v>1</v>
      </c>
      <c r="AB8328">
        <v>2</v>
      </c>
      <c r="AC8328">
        <v>1</v>
      </c>
      <c r="AD8328">
        <v>4</v>
      </c>
      <c r="AE8328" t="s">
        <v>759</v>
      </c>
    </row>
    <row r="8329" spans="2:31" x14ac:dyDescent="0.2">
      <c r="B8329" t="str">
        <f ca="1">IF(ISNA(VLOOKUP(AA8329&amp;"_"&amp;AB8329&amp;"_"&amp;AC8329&amp;"_"&amp;AE8329,[1]挑战模式!$A:$AS,1,FALSE)),"",IF(VLOOKUP(AA8329&amp;"_"&amp;AB8329&amp;"_"&amp;AC8329&amp;"_"&amp;AE8329,[1]挑战模式!$A:$AS,14+AD8329,FALSE)="","","Monster_Season"&amp;AA8329&amp;"_Challenge"&amp;AB8329&amp;"_"&amp;AC8329&amp;"_"&amp;AD8329&amp;"_"&amp;AE8329))</f>
        <v/>
      </c>
      <c r="C8329" t="str">
        <f t="shared" ref="C8329:C8392" ca="1" si="655">IF(B8329="","",1)</f>
        <v/>
      </c>
      <c r="E8329" t="str">
        <f ca="1">IF(B8329="","",VLOOKUP(AA8329&amp;"_"&amp;AB8329&amp;"_"&amp;AC8329&amp;"_"&amp;AE8329,[1]挑战模式!$A:$AS,26+AD8329,FALSE))</f>
        <v/>
      </c>
      <c r="F8329" t="str">
        <f ca="1">IF(B8329="","",VLOOKUP(VLOOKUP(AA8329&amp;"_"&amp;AB8329&amp;"_"&amp;AC8329&amp;"_"&amp;AE8329,[1]挑战模式!$A:$AS,14+AD8329,FALSE),[1]怪物!$B:$O,3,FALSE))</f>
        <v/>
      </c>
      <c r="G8329" t="str">
        <f t="shared" ref="G8329:G8392" ca="1" si="656">IF(B8329="","",0)</f>
        <v/>
      </c>
      <c r="H8329" t="str">
        <f t="shared" ref="H8329:H8392" ca="1" si="657">IF(B8329="","",0)</f>
        <v/>
      </c>
      <c r="I8329" t="str">
        <f t="shared" ref="I8329:I8392" ca="1" si="658">IF(B8329="","",0)</f>
        <v/>
      </c>
      <c r="J8329" t="str">
        <f t="shared" ref="J8329:K8392" ca="1" si="659">IF(B8329="","",0)</f>
        <v/>
      </c>
      <c r="K8329" t="str">
        <f t="shared" ca="1" si="659"/>
        <v/>
      </c>
      <c r="AA8329">
        <v>1</v>
      </c>
      <c r="AB8329">
        <v>2</v>
      </c>
      <c r="AC8329">
        <v>1</v>
      </c>
      <c r="AD8329">
        <v>5</v>
      </c>
      <c r="AE8329" t="s">
        <v>759</v>
      </c>
    </row>
    <row r="8330" spans="2:31" x14ac:dyDescent="0.2">
      <c r="B8330" t="str">
        <f ca="1">IF(ISNA(VLOOKUP(AA8330&amp;"_"&amp;AB8330&amp;"_"&amp;AC8330&amp;"_"&amp;AE8330,[1]挑战模式!$A:$AS,1,FALSE)),"",IF(VLOOKUP(AA8330&amp;"_"&amp;AB8330&amp;"_"&amp;AC8330&amp;"_"&amp;AE8330,[1]挑战模式!$A:$AS,14+AD8330,FALSE)="","","Monster_Season"&amp;AA8330&amp;"_Challenge"&amp;AB8330&amp;"_"&amp;AC8330&amp;"_"&amp;AD8330&amp;"_"&amp;AE8330))</f>
        <v/>
      </c>
      <c r="C8330" t="str">
        <f t="shared" ca="1" si="655"/>
        <v/>
      </c>
      <c r="E8330" t="str">
        <f ca="1">IF(B8330="","",VLOOKUP(AA8330&amp;"_"&amp;AB8330&amp;"_"&amp;AC8330&amp;"_"&amp;AE8330,[1]挑战模式!$A:$AS,26+AD8330,FALSE))</f>
        <v/>
      </c>
      <c r="F8330" t="str">
        <f ca="1">IF(B8330="","",VLOOKUP(VLOOKUP(AA8330&amp;"_"&amp;AB8330&amp;"_"&amp;AC8330&amp;"_"&amp;AE8330,[1]挑战模式!$A:$AS,14+AD8330,FALSE),[1]怪物!$B:$O,3,FALSE))</f>
        <v/>
      </c>
      <c r="G8330" t="str">
        <f t="shared" ca="1" si="656"/>
        <v/>
      </c>
      <c r="H8330" t="str">
        <f t="shared" ca="1" si="657"/>
        <v/>
      </c>
      <c r="I8330" t="str">
        <f t="shared" ca="1" si="658"/>
        <v/>
      </c>
      <c r="J8330" t="str">
        <f t="shared" ca="1" si="659"/>
        <v/>
      </c>
      <c r="K8330" t="str">
        <f t="shared" ca="1" si="659"/>
        <v/>
      </c>
      <c r="AA8330">
        <v>1</v>
      </c>
      <c r="AB8330">
        <v>2</v>
      </c>
      <c r="AC8330">
        <v>1</v>
      </c>
      <c r="AD8330">
        <v>6</v>
      </c>
      <c r="AE8330" t="s">
        <v>759</v>
      </c>
    </row>
    <row r="8331" spans="2:31" x14ac:dyDescent="0.2">
      <c r="B8331" t="str">
        <f ca="1">IF(ISNA(VLOOKUP(AA8331&amp;"_"&amp;AB8331&amp;"_"&amp;AC8331&amp;"_"&amp;AE8331,[1]挑战模式!$A:$AS,1,FALSE)),"",IF(VLOOKUP(AA8331&amp;"_"&amp;AB8331&amp;"_"&amp;AC8331&amp;"_"&amp;AE8331,[1]挑战模式!$A:$AS,14+AD8331,FALSE)="","","Monster_Season"&amp;AA8331&amp;"_Challenge"&amp;AB8331&amp;"_"&amp;AC8331&amp;"_"&amp;AD8331&amp;"_"&amp;AE8331))</f>
        <v>Monster_Season1_Challenge2_2_1_Hell</v>
      </c>
      <c r="C8331">
        <f t="shared" ca="1" si="655"/>
        <v>1</v>
      </c>
      <c r="E8331">
        <f ca="1">IF(B8331="","",VLOOKUP(AA8331&amp;"_"&amp;AB8331&amp;"_"&amp;AC8331&amp;"_"&amp;AE8331,[1]挑战模式!$A:$AS,26+AD8331,FALSE))</f>
        <v>397</v>
      </c>
      <c r="F8331">
        <f ca="1">IF(B8331="","",VLOOKUP(VLOOKUP(AA8331&amp;"_"&amp;AB8331&amp;"_"&amp;AC8331&amp;"_"&amp;AE8331,[1]挑战模式!$A:$AS,14+AD8331,FALSE),[1]怪物!$B:$O,3,FALSE))</f>
        <v>1</v>
      </c>
      <c r="G8331">
        <f t="shared" ca="1" si="656"/>
        <v>0</v>
      </c>
      <c r="H8331">
        <f t="shared" ca="1" si="657"/>
        <v>0</v>
      </c>
      <c r="I8331">
        <f t="shared" ca="1" si="658"/>
        <v>0</v>
      </c>
      <c r="J8331">
        <f t="shared" ca="1" si="659"/>
        <v>0</v>
      </c>
      <c r="K8331">
        <f t="shared" ca="1" si="659"/>
        <v>0</v>
      </c>
      <c r="AA8331">
        <v>1</v>
      </c>
      <c r="AB8331">
        <v>2</v>
      </c>
      <c r="AC8331">
        <v>2</v>
      </c>
      <c r="AD8331">
        <v>1</v>
      </c>
      <c r="AE8331" t="s">
        <v>759</v>
      </c>
    </row>
    <row r="8332" spans="2:31" x14ac:dyDescent="0.2">
      <c r="B8332" t="str">
        <f ca="1">IF(ISNA(VLOOKUP(AA8332&amp;"_"&amp;AB8332&amp;"_"&amp;AC8332&amp;"_"&amp;AE8332,[1]挑战模式!$A:$AS,1,FALSE)),"",IF(VLOOKUP(AA8332&amp;"_"&amp;AB8332&amp;"_"&amp;AC8332&amp;"_"&amp;AE8332,[1]挑战模式!$A:$AS,14+AD8332,FALSE)="","","Monster_Season"&amp;AA8332&amp;"_Challenge"&amp;AB8332&amp;"_"&amp;AC8332&amp;"_"&amp;AD8332&amp;"_"&amp;AE8332))</f>
        <v>Monster_Season1_Challenge2_2_2_Hell</v>
      </c>
      <c r="C8332">
        <f t="shared" ca="1" si="655"/>
        <v>1</v>
      </c>
      <c r="E8332">
        <f ca="1">IF(B8332="","",VLOOKUP(AA8332&amp;"_"&amp;AB8332&amp;"_"&amp;AC8332&amp;"_"&amp;AE8332,[1]挑战模式!$A:$AS,26+AD8332,FALSE))</f>
        <v>397</v>
      </c>
      <c r="F8332">
        <f ca="1">IF(B8332="","",VLOOKUP(VLOOKUP(AA8332&amp;"_"&amp;AB8332&amp;"_"&amp;AC8332&amp;"_"&amp;AE8332,[1]挑战模式!$A:$AS,14+AD8332,FALSE),[1]怪物!$B:$O,3,FALSE))</f>
        <v>1</v>
      </c>
      <c r="G8332">
        <f t="shared" ca="1" si="656"/>
        <v>0</v>
      </c>
      <c r="H8332">
        <f t="shared" ca="1" si="657"/>
        <v>0</v>
      </c>
      <c r="I8332">
        <f t="shared" ca="1" si="658"/>
        <v>0</v>
      </c>
      <c r="J8332">
        <f t="shared" ca="1" si="659"/>
        <v>0</v>
      </c>
      <c r="K8332">
        <f t="shared" ca="1" si="659"/>
        <v>0</v>
      </c>
      <c r="AA8332">
        <v>1</v>
      </c>
      <c r="AB8332">
        <v>2</v>
      </c>
      <c r="AC8332">
        <v>2</v>
      </c>
      <c r="AD8332">
        <v>2</v>
      </c>
      <c r="AE8332" t="s">
        <v>759</v>
      </c>
    </row>
    <row r="8333" spans="2:31" x14ac:dyDescent="0.2">
      <c r="B8333" t="str">
        <f ca="1">IF(ISNA(VLOOKUP(AA8333&amp;"_"&amp;AB8333&amp;"_"&amp;AC8333&amp;"_"&amp;AE8333,[1]挑战模式!$A:$AS,1,FALSE)),"",IF(VLOOKUP(AA8333&amp;"_"&amp;AB8333&amp;"_"&amp;AC8333&amp;"_"&amp;AE8333,[1]挑战模式!$A:$AS,14+AD8333,FALSE)="","","Monster_Season"&amp;AA8333&amp;"_Challenge"&amp;AB8333&amp;"_"&amp;AC8333&amp;"_"&amp;AD8333&amp;"_"&amp;AE8333))</f>
        <v/>
      </c>
      <c r="C8333" t="str">
        <f t="shared" ca="1" si="655"/>
        <v/>
      </c>
      <c r="E8333" t="str">
        <f ca="1">IF(B8333="","",VLOOKUP(AA8333&amp;"_"&amp;AB8333&amp;"_"&amp;AC8333&amp;"_"&amp;AE8333,[1]挑战模式!$A:$AS,26+AD8333,FALSE))</f>
        <v/>
      </c>
      <c r="F8333" t="str">
        <f ca="1">IF(B8333="","",VLOOKUP(VLOOKUP(AA8333&amp;"_"&amp;AB8333&amp;"_"&amp;AC8333&amp;"_"&amp;AE8333,[1]挑战模式!$A:$AS,14+AD8333,FALSE),[1]怪物!$B:$O,3,FALSE))</f>
        <v/>
      </c>
      <c r="G8333" t="str">
        <f t="shared" ca="1" si="656"/>
        <v/>
      </c>
      <c r="H8333" t="str">
        <f t="shared" ca="1" si="657"/>
        <v/>
      </c>
      <c r="I8333" t="str">
        <f t="shared" ca="1" si="658"/>
        <v/>
      </c>
      <c r="J8333" t="str">
        <f t="shared" ca="1" si="659"/>
        <v/>
      </c>
      <c r="K8333" t="str">
        <f t="shared" ca="1" si="659"/>
        <v/>
      </c>
      <c r="AA8333">
        <v>1</v>
      </c>
      <c r="AB8333">
        <v>2</v>
      </c>
      <c r="AC8333">
        <v>2</v>
      </c>
      <c r="AD8333">
        <v>3</v>
      </c>
      <c r="AE8333" t="s">
        <v>759</v>
      </c>
    </row>
    <row r="8334" spans="2:31" x14ac:dyDescent="0.2">
      <c r="B8334" t="str">
        <f ca="1">IF(ISNA(VLOOKUP(AA8334&amp;"_"&amp;AB8334&amp;"_"&amp;AC8334&amp;"_"&amp;AE8334,[1]挑战模式!$A:$AS,1,FALSE)),"",IF(VLOOKUP(AA8334&amp;"_"&amp;AB8334&amp;"_"&amp;AC8334&amp;"_"&amp;AE8334,[1]挑战模式!$A:$AS,14+AD8334,FALSE)="","","Monster_Season"&amp;AA8334&amp;"_Challenge"&amp;AB8334&amp;"_"&amp;AC8334&amp;"_"&amp;AD8334&amp;"_"&amp;AE8334))</f>
        <v/>
      </c>
      <c r="C8334" t="str">
        <f t="shared" ca="1" si="655"/>
        <v/>
      </c>
      <c r="E8334" t="str">
        <f ca="1">IF(B8334="","",VLOOKUP(AA8334&amp;"_"&amp;AB8334&amp;"_"&amp;AC8334&amp;"_"&amp;AE8334,[1]挑战模式!$A:$AS,26+AD8334,FALSE))</f>
        <v/>
      </c>
      <c r="F8334" t="str">
        <f ca="1">IF(B8334="","",VLOOKUP(VLOOKUP(AA8334&amp;"_"&amp;AB8334&amp;"_"&amp;AC8334&amp;"_"&amp;AE8334,[1]挑战模式!$A:$AS,14+AD8334,FALSE),[1]怪物!$B:$O,3,FALSE))</f>
        <v/>
      </c>
      <c r="G8334" t="str">
        <f t="shared" ca="1" si="656"/>
        <v/>
      </c>
      <c r="H8334" t="str">
        <f t="shared" ca="1" si="657"/>
        <v/>
      </c>
      <c r="I8334" t="str">
        <f t="shared" ca="1" si="658"/>
        <v/>
      </c>
      <c r="J8334" t="str">
        <f t="shared" ca="1" si="659"/>
        <v/>
      </c>
      <c r="K8334" t="str">
        <f t="shared" ca="1" si="659"/>
        <v/>
      </c>
      <c r="AA8334">
        <v>1</v>
      </c>
      <c r="AB8334">
        <v>2</v>
      </c>
      <c r="AC8334">
        <v>2</v>
      </c>
      <c r="AD8334">
        <v>4</v>
      </c>
      <c r="AE8334" t="s">
        <v>759</v>
      </c>
    </row>
    <row r="8335" spans="2:31" x14ac:dyDescent="0.2">
      <c r="B8335" t="str">
        <f ca="1">IF(ISNA(VLOOKUP(AA8335&amp;"_"&amp;AB8335&amp;"_"&amp;AC8335&amp;"_"&amp;AE8335,[1]挑战模式!$A:$AS,1,FALSE)),"",IF(VLOOKUP(AA8335&amp;"_"&amp;AB8335&amp;"_"&amp;AC8335&amp;"_"&amp;AE8335,[1]挑战模式!$A:$AS,14+AD8335,FALSE)="","","Monster_Season"&amp;AA8335&amp;"_Challenge"&amp;AB8335&amp;"_"&amp;AC8335&amp;"_"&amp;AD8335&amp;"_"&amp;AE8335))</f>
        <v/>
      </c>
      <c r="C8335" t="str">
        <f t="shared" ca="1" si="655"/>
        <v/>
      </c>
      <c r="E8335" t="str">
        <f ca="1">IF(B8335="","",VLOOKUP(AA8335&amp;"_"&amp;AB8335&amp;"_"&amp;AC8335&amp;"_"&amp;AE8335,[1]挑战模式!$A:$AS,26+AD8335,FALSE))</f>
        <v/>
      </c>
      <c r="F8335" t="str">
        <f ca="1">IF(B8335="","",VLOOKUP(VLOOKUP(AA8335&amp;"_"&amp;AB8335&amp;"_"&amp;AC8335&amp;"_"&amp;AE8335,[1]挑战模式!$A:$AS,14+AD8335,FALSE),[1]怪物!$B:$O,3,FALSE))</f>
        <v/>
      </c>
      <c r="G8335" t="str">
        <f t="shared" ca="1" si="656"/>
        <v/>
      </c>
      <c r="H8335" t="str">
        <f t="shared" ca="1" si="657"/>
        <v/>
      </c>
      <c r="I8335" t="str">
        <f t="shared" ca="1" si="658"/>
        <v/>
      </c>
      <c r="J8335" t="str">
        <f t="shared" ca="1" si="659"/>
        <v/>
      </c>
      <c r="K8335" t="str">
        <f t="shared" ca="1" si="659"/>
        <v/>
      </c>
      <c r="AA8335">
        <v>1</v>
      </c>
      <c r="AB8335">
        <v>2</v>
      </c>
      <c r="AC8335">
        <v>2</v>
      </c>
      <c r="AD8335">
        <v>5</v>
      </c>
      <c r="AE8335" t="s">
        <v>759</v>
      </c>
    </row>
    <row r="8336" spans="2:31" x14ac:dyDescent="0.2">
      <c r="B8336" t="str">
        <f ca="1">IF(ISNA(VLOOKUP(AA8336&amp;"_"&amp;AB8336&amp;"_"&amp;AC8336&amp;"_"&amp;AE8336,[1]挑战模式!$A:$AS,1,FALSE)),"",IF(VLOOKUP(AA8336&amp;"_"&amp;AB8336&amp;"_"&amp;AC8336&amp;"_"&amp;AE8336,[1]挑战模式!$A:$AS,14+AD8336,FALSE)="","","Monster_Season"&amp;AA8336&amp;"_Challenge"&amp;AB8336&amp;"_"&amp;AC8336&amp;"_"&amp;AD8336&amp;"_"&amp;AE8336))</f>
        <v/>
      </c>
      <c r="C8336" t="str">
        <f t="shared" ca="1" si="655"/>
        <v/>
      </c>
      <c r="E8336" t="str">
        <f ca="1">IF(B8336="","",VLOOKUP(AA8336&amp;"_"&amp;AB8336&amp;"_"&amp;AC8336&amp;"_"&amp;AE8336,[1]挑战模式!$A:$AS,26+AD8336,FALSE))</f>
        <v/>
      </c>
      <c r="F8336" t="str">
        <f ca="1">IF(B8336="","",VLOOKUP(VLOOKUP(AA8336&amp;"_"&amp;AB8336&amp;"_"&amp;AC8336&amp;"_"&amp;AE8336,[1]挑战模式!$A:$AS,14+AD8336,FALSE),[1]怪物!$B:$O,3,FALSE))</f>
        <v/>
      </c>
      <c r="G8336" t="str">
        <f t="shared" ca="1" si="656"/>
        <v/>
      </c>
      <c r="H8336" t="str">
        <f t="shared" ca="1" si="657"/>
        <v/>
      </c>
      <c r="I8336" t="str">
        <f t="shared" ca="1" si="658"/>
        <v/>
      </c>
      <c r="J8336" t="str">
        <f t="shared" ca="1" si="659"/>
        <v/>
      </c>
      <c r="K8336" t="str">
        <f t="shared" ca="1" si="659"/>
        <v/>
      </c>
      <c r="AA8336">
        <v>1</v>
      </c>
      <c r="AB8336">
        <v>2</v>
      </c>
      <c r="AC8336">
        <v>2</v>
      </c>
      <c r="AD8336">
        <v>6</v>
      </c>
      <c r="AE8336" t="s">
        <v>759</v>
      </c>
    </row>
    <row r="8337" spans="2:31" x14ac:dyDescent="0.2">
      <c r="B8337" t="str">
        <f ca="1">IF(ISNA(VLOOKUP(AA8337&amp;"_"&amp;AB8337&amp;"_"&amp;AC8337&amp;"_"&amp;AE8337,[1]挑战模式!$A:$AS,1,FALSE)),"",IF(VLOOKUP(AA8337&amp;"_"&amp;AB8337&amp;"_"&amp;AC8337&amp;"_"&amp;AE8337,[1]挑战模式!$A:$AS,14+AD8337,FALSE)="","","Monster_Season"&amp;AA8337&amp;"_Challenge"&amp;AB8337&amp;"_"&amp;AC8337&amp;"_"&amp;AD8337&amp;"_"&amp;AE8337))</f>
        <v>Monster_Season1_Challenge2_3_1_Hell</v>
      </c>
      <c r="C8337">
        <f t="shared" ca="1" si="655"/>
        <v>1</v>
      </c>
      <c r="E8337">
        <f ca="1">IF(B8337="","",VLOOKUP(AA8337&amp;"_"&amp;AB8337&amp;"_"&amp;AC8337&amp;"_"&amp;AE8337,[1]挑战模式!$A:$AS,26+AD8337,FALSE))</f>
        <v>564</v>
      </c>
      <c r="F8337">
        <f ca="1">IF(B8337="","",VLOOKUP(VLOOKUP(AA8337&amp;"_"&amp;AB8337&amp;"_"&amp;AC8337&amp;"_"&amp;AE8337,[1]挑战模式!$A:$AS,14+AD8337,FALSE),[1]怪物!$B:$O,3,FALSE))</f>
        <v>1</v>
      </c>
      <c r="G8337">
        <f t="shared" ca="1" si="656"/>
        <v>0</v>
      </c>
      <c r="H8337">
        <f t="shared" ca="1" si="657"/>
        <v>0</v>
      </c>
      <c r="I8337">
        <f t="shared" ca="1" si="658"/>
        <v>0</v>
      </c>
      <c r="J8337">
        <f t="shared" ca="1" si="659"/>
        <v>0</v>
      </c>
      <c r="K8337">
        <f t="shared" ca="1" si="659"/>
        <v>0</v>
      </c>
      <c r="AA8337">
        <v>1</v>
      </c>
      <c r="AB8337">
        <v>2</v>
      </c>
      <c r="AC8337">
        <v>3</v>
      </c>
      <c r="AD8337">
        <v>1</v>
      </c>
      <c r="AE8337" t="s">
        <v>759</v>
      </c>
    </row>
    <row r="8338" spans="2:31" x14ac:dyDescent="0.2">
      <c r="B8338" t="str">
        <f ca="1">IF(ISNA(VLOOKUP(AA8338&amp;"_"&amp;AB8338&amp;"_"&amp;AC8338&amp;"_"&amp;AE8338,[1]挑战模式!$A:$AS,1,FALSE)),"",IF(VLOOKUP(AA8338&amp;"_"&amp;AB8338&amp;"_"&amp;AC8338&amp;"_"&amp;AE8338,[1]挑战模式!$A:$AS,14+AD8338,FALSE)="","","Monster_Season"&amp;AA8338&amp;"_Challenge"&amp;AB8338&amp;"_"&amp;AC8338&amp;"_"&amp;AD8338&amp;"_"&amp;AE8338))</f>
        <v>Monster_Season1_Challenge2_3_2_Hell</v>
      </c>
      <c r="C8338">
        <f t="shared" ca="1" si="655"/>
        <v>1</v>
      </c>
      <c r="E8338">
        <f ca="1">IF(B8338="","",VLOOKUP(AA8338&amp;"_"&amp;AB8338&amp;"_"&amp;AC8338&amp;"_"&amp;AE8338,[1]挑战模式!$A:$AS,26+AD8338,FALSE))</f>
        <v>564</v>
      </c>
      <c r="F8338">
        <f ca="1">IF(B8338="","",VLOOKUP(VLOOKUP(AA8338&amp;"_"&amp;AB8338&amp;"_"&amp;AC8338&amp;"_"&amp;AE8338,[1]挑战模式!$A:$AS,14+AD8338,FALSE),[1]怪物!$B:$O,3,FALSE))</f>
        <v>1</v>
      </c>
      <c r="G8338">
        <f t="shared" ca="1" si="656"/>
        <v>0</v>
      </c>
      <c r="H8338">
        <f t="shared" ca="1" si="657"/>
        <v>0</v>
      </c>
      <c r="I8338">
        <f t="shared" ca="1" si="658"/>
        <v>0</v>
      </c>
      <c r="J8338">
        <f t="shared" ca="1" si="659"/>
        <v>0</v>
      </c>
      <c r="K8338">
        <f t="shared" ca="1" si="659"/>
        <v>0</v>
      </c>
      <c r="AA8338">
        <v>1</v>
      </c>
      <c r="AB8338">
        <v>2</v>
      </c>
      <c r="AC8338">
        <v>3</v>
      </c>
      <c r="AD8338">
        <v>2</v>
      </c>
      <c r="AE8338" t="s">
        <v>759</v>
      </c>
    </row>
    <row r="8339" spans="2:31" x14ac:dyDescent="0.2">
      <c r="B8339" t="str">
        <f ca="1">IF(ISNA(VLOOKUP(AA8339&amp;"_"&amp;AB8339&amp;"_"&amp;AC8339&amp;"_"&amp;AE8339,[1]挑战模式!$A:$AS,1,FALSE)),"",IF(VLOOKUP(AA8339&amp;"_"&amp;AB8339&amp;"_"&amp;AC8339&amp;"_"&amp;AE8339,[1]挑战模式!$A:$AS,14+AD8339,FALSE)="","","Monster_Season"&amp;AA8339&amp;"_Challenge"&amp;AB8339&amp;"_"&amp;AC8339&amp;"_"&amp;AD8339&amp;"_"&amp;AE8339))</f>
        <v/>
      </c>
      <c r="C8339" t="str">
        <f t="shared" ca="1" si="655"/>
        <v/>
      </c>
      <c r="E8339" t="str">
        <f ca="1">IF(B8339="","",VLOOKUP(AA8339&amp;"_"&amp;AB8339&amp;"_"&amp;AC8339&amp;"_"&amp;AE8339,[1]挑战模式!$A:$AS,26+AD8339,FALSE))</f>
        <v/>
      </c>
      <c r="F8339" t="str">
        <f ca="1">IF(B8339="","",VLOOKUP(VLOOKUP(AA8339&amp;"_"&amp;AB8339&amp;"_"&amp;AC8339&amp;"_"&amp;AE8339,[1]挑战模式!$A:$AS,14+AD8339,FALSE),[1]怪物!$B:$O,3,FALSE))</f>
        <v/>
      </c>
      <c r="G8339" t="str">
        <f t="shared" ca="1" si="656"/>
        <v/>
      </c>
      <c r="H8339" t="str">
        <f t="shared" ca="1" si="657"/>
        <v/>
      </c>
      <c r="I8339" t="str">
        <f t="shared" ca="1" si="658"/>
        <v/>
      </c>
      <c r="J8339" t="str">
        <f t="shared" ca="1" si="659"/>
        <v/>
      </c>
      <c r="K8339" t="str">
        <f t="shared" ca="1" si="659"/>
        <v/>
      </c>
      <c r="AA8339">
        <v>1</v>
      </c>
      <c r="AB8339">
        <v>2</v>
      </c>
      <c r="AC8339">
        <v>3</v>
      </c>
      <c r="AD8339">
        <v>3</v>
      </c>
      <c r="AE8339" t="s">
        <v>759</v>
      </c>
    </row>
    <row r="8340" spans="2:31" x14ac:dyDescent="0.2">
      <c r="B8340" t="str">
        <f ca="1">IF(ISNA(VLOOKUP(AA8340&amp;"_"&amp;AB8340&amp;"_"&amp;AC8340&amp;"_"&amp;AE8340,[1]挑战模式!$A:$AS,1,FALSE)),"",IF(VLOOKUP(AA8340&amp;"_"&amp;AB8340&amp;"_"&amp;AC8340&amp;"_"&amp;AE8340,[1]挑战模式!$A:$AS,14+AD8340,FALSE)="","","Monster_Season"&amp;AA8340&amp;"_Challenge"&amp;AB8340&amp;"_"&amp;AC8340&amp;"_"&amp;AD8340&amp;"_"&amp;AE8340))</f>
        <v/>
      </c>
      <c r="C8340" t="str">
        <f t="shared" ca="1" si="655"/>
        <v/>
      </c>
      <c r="E8340" t="str">
        <f ca="1">IF(B8340="","",VLOOKUP(AA8340&amp;"_"&amp;AB8340&amp;"_"&amp;AC8340&amp;"_"&amp;AE8340,[1]挑战模式!$A:$AS,26+AD8340,FALSE))</f>
        <v/>
      </c>
      <c r="F8340" t="str">
        <f ca="1">IF(B8340="","",VLOOKUP(VLOOKUP(AA8340&amp;"_"&amp;AB8340&amp;"_"&amp;AC8340&amp;"_"&amp;AE8340,[1]挑战模式!$A:$AS,14+AD8340,FALSE),[1]怪物!$B:$O,3,FALSE))</f>
        <v/>
      </c>
      <c r="G8340" t="str">
        <f t="shared" ca="1" si="656"/>
        <v/>
      </c>
      <c r="H8340" t="str">
        <f t="shared" ca="1" si="657"/>
        <v/>
      </c>
      <c r="I8340" t="str">
        <f t="shared" ca="1" si="658"/>
        <v/>
      </c>
      <c r="J8340" t="str">
        <f t="shared" ca="1" si="659"/>
        <v/>
      </c>
      <c r="K8340" t="str">
        <f t="shared" ca="1" si="659"/>
        <v/>
      </c>
      <c r="AA8340">
        <v>1</v>
      </c>
      <c r="AB8340">
        <v>2</v>
      </c>
      <c r="AC8340">
        <v>3</v>
      </c>
      <c r="AD8340">
        <v>4</v>
      </c>
      <c r="AE8340" t="s">
        <v>759</v>
      </c>
    </row>
    <row r="8341" spans="2:31" x14ac:dyDescent="0.2">
      <c r="B8341" t="str">
        <f ca="1">IF(ISNA(VLOOKUP(AA8341&amp;"_"&amp;AB8341&amp;"_"&amp;AC8341&amp;"_"&amp;AE8341,[1]挑战模式!$A:$AS,1,FALSE)),"",IF(VLOOKUP(AA8341&amp;"_"&amp;AB8341&amp;"_"&amp;AC8341&amp;"_"&amp;AE8341,[1]挑战模式!$A:$AS,14+AD8341,FALSE)="","","Monster_Season"&amp;AA8341&amp;"_Challenge"&amp;AB8341&amp;"_"&amp;AC8341&amp;"_"&amp;AD8341&amp;"_"&amp;AE8341))</f>
        <v/>
      </c>
      <c r="C8341" t="str">
        <f t="shared" ca="1" si="655"/>
        <v/>
      </c>
      <c r="E8341" t="str">
        <f ca="1">IF(B8341="","",VLOOKUP(AA8341&amp;"_"&amp;AB8341&amp;"_"&amp;AC8341&amp;"_"&amp;AE8341,[1]挑战模式!$A:$AS,26+AD8341,FALSE))</f>
        <v/>
      </c>
      <c r="F8341" t="str">
        <f ca="1">IF(B8341="","",VLOOKUP(VLOOKUP(AA8341&amp;"_"&amp;AB8341&amp;"_"&amp;AC8341&amp;"_"&amp;AE8341,[1]挑战模式!$A:$AS,14+AD8341,FALSE),[1]怪物!$B:$O,3,FALSE))</f>
        <v/>
      </c>
      <c r="G8341" t="str">
        <f t="shared" ca="1" si="656"/>
        <v/>
      </c>
      <c r="H8341" t="str">
        <f t="shared" ca="1" si="657"/>
        <v/>
      </c>
      <c r="I8341" t="str">
        <f t="shared" ca="1" si="658"/>
        <v/>
      </c>
      <c r="J8341" t="str">
        <f t="shared" ca="1" si="659"/>
        <v/>
      </c>
      <c r="K8341" t="str">
        <f t="shared" ca="1" si="659"/>
        <v/>
      </c>
      <c r="AA8341">
        <v>1</v>
      </c>
      <c r="AB8341">
        <v>2</v>
      </c>
      <c r="AC8341">
        <v>3</v>
      </c>
      <c r="AD8341">
        <v>5</v>
      </c>
      <c r="AE8341" t="s">
        <v>759</v>
      </c>
    </row>
    <row r="8342" spans="2:31" x14ac:dyDescent="0.2">
      <c r="B8342" t="str">
        <f ca="1">IF(ISNA(VLOOKUP(AA8342&amp;"_"&amp;AB8342&amp;"_"&amp;AC8342&amp;"_"&amp;AE8342,[1]挑战模式!$A:$AS,1,FALSE)),"",IF(VLOOKUP(AA8342&amp;"_"&amp;AB8342&amp;"_"&amp;AC8342&amp;"_"&amp;AE8342,[1]挑战模式!$A:$AS,14+AD8342,FALSE)="","","Monster_Season"&amp;AA8342&amp;"_Challenge"&amp;AB8342&amp;"_"&amp;AC8342&amp;"_"&amp;AD8342&amp;"_"&amp;AE8342))</f>
        <v/>
      </c>
      <c r="C8342" t="str">
        <f t="shared" ca="1" si="655"/>
        <v/>
      </c>
      <c r="E8342" t="str">
        <f ca="1">IF(B8342="","",VLOOKUP(AA8342&amp;"_"&amp;AB8342&amp;"_"&amp;AC8342&amp;"_"&amp;AE8342,[1]挑战模式!$A:$AS,26+AD8342,FALSE))</f>
        <v/>
      </c>
      <c r="F8342" t="str">
        <f ca="1">IF(B8342="","",VLOOKUP(VLOOKUP(AA8342&amp;"_"&amp;AB8342&amp;"_"&amp;AC8342&amp;"_"&amp;AE8342,[1]挑战模式!$A:$AS,14+AD8342,FALSE),[1]怪物!$B:$O,3,FALSE))</f>
        <v/>
      </c>
      <c r="G8342" t="str">
        <f t="shared" ca="1" si="656"/>
        <v/>
      </c>
      <c r="H8342" t="str">
        <f t="shared" ca="1" si="657"/>
        <v/>
      </c>
      <c r="I8342" t="str">
        <f t="shared" ca="1" si="658"/>
        <v/>
      </c>
      <c r="J8342" t="str">
        <f t="shared" ca="1" si="659"/>
        <v/>
      </c>
      <c r="K8342" t="str">
        <f t="shared" ca="1" si="659"/>
        <v/>
      </c>
      <c r="AA8342">
        <v>1</v>
      </c>
      <c r="AB8342">
        <v>2</v>
      </c>
      <c r="AC8342">
        <v>3</v>
      </c>
      <c r="AD8342">
        <v>6</v>
      </c>
      <c r="AE8342" t="s">
        <v>759</v>
      </c>
    </row>
    <row r="8343" spans="2:31" x14ac:dyDescent="0.2">
      <c r="B8343" t="str">
        <f ca="1">IF(ISNA(VLOOKUP(AA8343&amp;"_"&amp;AB8343&amp;"_"&amp;AC8343&amp;"_"&amp;AE8343,[1]挑战模式!$A:$AS,1,FALSE)),"",IF(VLOOKUP(AA8343&amp;"_"&amp;AB8343&amp;"_"&amp;AC8343&amp;"_"&amp;AE8343,[1]挑战模式!$A:$AS,14+AD8343,FALSE)="","","Monster_Season"&amp;AA8343&amp;"_Challenge"&amp;AB8343&amp;"_"&amp;AC8343&amp;"_"&amp;AD8343&amp;"_"&amp;AE8343))</f>
        <v>Monster_Season1_Challenge2_4_1_Hell</v>
      </c>
      <c r="C8343">
        <f t="shared" ca="1" si="655"/>
        <v>1</v>
      </c>
      <c r="E8343">
        <f ca="1">IF(B8343="","",VLOOKUP(AA8343&amp;"_"&amp;AB8343&amp;"_"&amp;AC8343&amp;"_"&amp;AE8343,[1]挑战模式!$A:$AS,26+AD8343,FALSE))</f>
        <v>724</v>
      </c>
      <c r="F8343">
        <f ca="1">IF(B8343="","",VLOOKUP(VLOOKUP(AA8343&amp;"_"&amp;AB8343&amp;"_"&amp;AC8343&amp;"_"&amp;AE8343,[1]挑战模式!$A:$AS,14+AD8343,FALSE),[1]怪物!$B:$O,3,FALSE))</f>
        <v>1</v>
      </c>
      <c r="G8343">
        <f t="shared" ca="1" si="656"/>
        <v>0</v>
      </c>
      <c r="H8343">
        <f t="shared" ca="1" si="657"/>
        <v>0</v>
      </c>
      <c r="I8343">
        <f t="shared" ca="1" si="658"/>
        <v>0</v>
      </c>
      <c r="J8343">
        <f t="shared" ca="1" si="659"/>
        <v>0</v>
      </c>
      <c r="K8343">
        <f t="shared" ca="1" si="659"/>
        <v>0</v>
      </c>
      <c r="AA8343">
        <v>1</v>
      </c>
      <c r="AB8343">
        <v>2</v>
      </c>
      <c r="AC8343">
        <v>4</v>
      </c>
      <c r="AD8343">
        <v>1</v>
      </c>
      <c r="AE8343" t="s">
        <v>759</v>
      </c>
    </row>
    <row r="8344" spans="2:31" x14ac:dyDescent="0.2">
      <c r="B8344" t="str">
        <f ca="1">IF(ISNA(VLOOKUP(AA8344&amp;"_"&amp;AB8344&amp;"_"&amp;AC8344&amp;"_"&amp;AE8344,[1]挑战模式!$A:$AS,1,FALSE)),"",IF(VLOOKUP(AA8344&amp;"_"&amp;AB8344&amp;"_"&amp;AC8344&amp;"_"&amp;AE8344,[1]挑战模式!$A:$AS,14+AD8344,FALSE)="","","Monster_Season"&amp;AA8344&amp;"_Challenge"&amp;AB8344&amp;"_"&amp;AC8344&amp;"_"&amp;AD8344&amp;"_"&amp;AE8344))</f>
        <v>Monster_Season1_Challenge2_4_2_Hell</v>
      </c>
      <c r="C8344">
        <f t="shared" ca="1" si="655"/>
        <v>1</v>
      </c>
      <c r="E8344">
        <f ca="1">IF(B8344="","",VLOOKUP(AA8344&amp;"_"&amp;AB8344&amp;"_"&amp;AC8344&amp;"_"&amp;AE8344,[1]挑战模式!$A:$AS,26+AD8344,FALSE))</f>
        <v>724</v>
      </c>
      <c r="F8344">
        <f ca="1">IF(B8344="","",VLOOKUP(VLOOKUP(AA8344&amp;"_"&amp;AB8344&amp;"_"&amp;AC8344&amp;"_"&amp;AE8344,[1]挑战模式!$A:$AS,14+AD8344,FALSE),[1]怪物!$B:$O,3,FALSE))</f>
        <v>1</v>
      </c>
      <c r="G8344">
        <f t="shared" ca="1" si="656"/>
        <v>0</v>
      </c>
      <c r="H8344">
        <f t="shared" ca="1" si="657"/>
        <v>0</v>
      </c>
      <c r="I8344">
        <f t="shared" ca="1" si="658"/>
        <v>0</v>
      </c>
      <c r="J8344">
        <f t="shared" ca="1" si="659"/>
        <v>0</v>
      </c>
      <c r="K8344">
        <f t="shared" ca="1" si="659"/>
        <v>0</v>
      </c>
      <c r="AA8344">
        <v>1</v>
      </c>
      <c r="AB8344">
        <v>2</v>
      </c>
      <c r="AC8344">
        <v>4</v>
      </c>
      <c r="AD8344">
        <v>2</v>
      </c>
      <c r="AE8344" t="s">
        <v>759</v>
      </c>
    </row>
    <row r="8345" spans="2:31" x14ac:dyDescent="0.2">
      <c r="B8345" t="str">
        <f ca="1">IF(ISNA(VLOOKUP(AA8345&amp;"_"&amp;AB8345&amp;"_"&amp;AC8345&amp;"_"&amp;AE8345,[1]挑战模式!$A:$AS,1,FALSE)),"",IF(VLOOKUP(AA8345&amp;"_"&amp;AB8345&amp;"_"&amp;AC8345&amp;"_"&amp;AE8345,[1]挑战模式!$A:$AS,14+AD8345,FALSE)="","","Monster_Season"&amp;AA8345&amp;"_Challenge"&amp;AB8345&amp;"_"&amp;AC8345&amp;"_"&amp;AD8345&amp;"_"&amp;AE8345))</f>
        <v>Monster_Season1_Challenge2_4_3_Hell</v>
      </c>
      <c r="C8345">
        <f t="shared" ca="1" si="655"/>
        <v>1</v>
      </c>
      <c r="E8345">
        <f ca="1">IF(B8345="","",VLOOKUP(AA8345&amp;"_"&amp;AB8345&amp;"_"&amp;AC8345&amp;"_"&amp;AE8345,[1]挑战模式!$A:$AS,26+AD8345,FALSE))</f>
        <v>724</v>
      </c>
      <c r="F8345">
        <f ca="1">IF(B8345="","",VLOOKUP(VLOOKUP(AA8345&amp;"_"&amp;AB8345&amp;"_"&amp;AC8345&amp;"_"&amp;AE8345,[1]挑战模式!$A:$AS,14+AD8345,FALSE),[1]怪物!$B:$O,3,FALSE))</f>
        <v>1</v>
      </c>
      <c r="G8345">
        <f t="shared" ca="1" si="656"/>
        <v>0</v>
      </c>
      <c r="H8345">
        <f t="shared" ca="1" si="657"/>
        <v>0</v>
      </c>
      <c r="I8345">
        <f t="shared" ca="1" si="658"/>
        <v>0</v>
      </c>
      <c r="J8345">
        <f t="shared" ca="1" si="659"/>
        <v>0</v>
      </c>
      <c r="K8345">
        <f t="shared" ca="1" si="659"/>
        <v>0</v>
      </c>
      <c r="AA8345">
        <v>1</v>
      </c>
      <c r="AB8345">
        <v>2</v>
      </c>
      <c r="AC8345">
        <v>4</v>
      </c>
      <c r="AD8345">
        <v>3</v>
      </c>
      <c r="AE8345" t="s">
        <v>759</v>
      </c>
    </row>
    <row r="8346" spans="2:31" x14ac:dyDescent="0.2">
      <c r="B8346" t="str">
        <f ca="1">IF(ISNA(VLOOKUP(AA8346&amp;"_"&amp;AB8346&amp;"_"&amp;AC8346&amp;"_"&amp;AE8346,[1]挑战模式!$A:$AS,1,FALSE)),"",IF(VLOOKUP(AA8346&amp;"_"&amp;AB8346&amp;"_"&amp;AC8346&amp;"_"&amp;AE8346,[1]挑战模式!$A:$AS,14+AD8346,FALSE)="","","Monster_Season"&amp;AA8346&amp;"_Challenge"&amp;AB8346&amp;"_"&amp;AC8346&amp;"_"&amp;AD8346&amp;"_"&amp;AE8346))</f>
        <v/>
      </c>
      <c r="C8346" t="str">
        <f t="shared" ca="1" si="655"/>
        <v/>
      </c>
      <c r="E8346" t="str">
        <f ca="1">IF(B8346="","",VLOOKUP(AA8346&amp;"_"&amp;AB8346&amp;"_"&amp;AC8346&amp;"_"&amp;AE8346,[1]挑战模式!$A:$AS,26+AD8346,FALSE))</f>
        <v/>
      </c>
      <c r="F8346" t="str">
        <f ca="1">IF(B8346="","",VLOOKUP(VLOOKUP(AA8346&amp;"_"&amp;AB8346&amp;"_"&amp;AC8346&amp;"_"&amp;AE8346,[1]挑战模式!$A:$AS,14+AD8346,FALSE),[1]怪物!$B:$O,3,FALSE))</f>
        <v/>
      </c>
      <c r="G8346" t="str">
        <f t="shared" ca="1" si="656"/>
        <v/>
      </c>
      <c r="H8346" t="str">
        <f t="shared" ca="1" si="657"/>
        <v/>
      </c>
      <c r="I8346" t="str">
        <f t="shared" ca="1" si="658"/>
        <v/>
      </c>
      <c r="J8346" t="str">
        <f t="shared" ca="1" si="659"/>
        <v/>
      </c>
      <c r="K8346" t="str">
        <f t="shared" ca="1" si="659"/>
        <v/>
      </c>
      <c r="AA8346">
        <v>1</v>
      </c>
      <c r="AB8346">
        <v>2</v>
      </c>
      <c r="AC8346">
        <v>4</v>
      </c>
      <c r="AD8346">
        <v>4</v>
      </c>
      <c r="AE8346" t="s">
        <v>759</v>
      </c>
    </row>
    <row r="8347" spans="2:31" x14ac:dyDescent="0.2">
      <c r="B8347" t="str">
        <f ca="1">IF(ISNA(VLOOKUP(AA8347&amp;"_"&amp;AB8347&amp;"_"&amp;AC8347&amp;"_"&amp;AE8347,[1]挑战模式!$A:$AS,1,FALSE)),"",IF(VLOOKUP(AA8347&amp;"_"&amp;AB8347&amp;"_"&amp;AC8347&amp;"_"&amp;AE8347,[1]挑战模式!$A:$AS,14+AD8347,FALSE)="","","Monster_Season"&amp;AA8347&amp;"_Challenge"&amp;AB8347&amp;"_"&amp;AC8347&amp;"_"&amp;AD8347&amp;"_"&amp;AE8347))</f>
        <v/>
      </c>
      <c r="C8347" t="str">
        <f t="shared" ca="1" si="655"/>
        <v/>
      </c>
      <c r="E8347" t="str">
        <f ca="1">IF(B8347="","",VLOOKUP(AA8347&amp;"_"&amp;AB8347&amp;"_"&amp;AC8347&amp;"_"&amp;AE8347,[1]挑战模式!$A:$AS,26+AD8347,FALSE))</f>
        <v/>
      </c>
      <c r="F8347" t="str">
        <f ca="1">IF(B8347="","",VLOOKUP(VLOOKUP(AA8347&amp;"_"&amp;AB8347&amp;"_"&amp;AC8347&amp;"_"&amp;AE8347,[1]挑战模式!$A:$AS,14+AD8347,FALSE),[1]怪物!$B:$O,3,FALSE))</f>
        <v/>
      </c>
      <c r="G8347" t="str">
        <f t="shared" ca="1" si="656"/>
        <v/>
      </c>
      <c r="H8347" t="str">
        <f t="shared" ca="1" si="657"/>
        <v/>
      </c>
      <c r="I8347" t="str">
        <f t="shared" ca="1" si="658"/>
        <v/>
      </c>
      <c r="J8347" t="str">
        <f t="shared" ca="1" si="659"/>
        <v/>
      </c>
      <c r="K8347" t="str">
        <f t="shared" ca="1" si="659"/>
        <v/>
      </c>
      <c r="AA8347">
        <v>1</v>
      </c>
      <c r="AB8347">
        <v>2</v>
      </c>
      <c r="AC8347">
        <v>4</v>
      </c>
      <c r="AD8347">
        <v>5</v>
      </c>
      <c r="AE8347" t="s">
        <v>759</v>
      </c>
    </row>
    <row r="8348" spans="2:31" x14ac:dyDescent="0.2">
      <c r="B8348" t="str">
        <f ca="1">IF(ISNA(VLOOKUP(AA8348&amp;"_"&amp;AB8348&amp;"_"&amp;AC8348&amp;"_"&amp;AE8348,[1]挑战模式!$A:$AS,1,FALSE)),"",IF(VLOOKUP(AA8348&amp;"_"&amp;AB8348&amp;"_"&amp;AC8348&amp;"_"&amp;AE8348,[1]挑战模式!$A:$AS,14+AD8348,FALSE)="","","Monster_Season"&amp;AA8348&amp;"_Challenge"&amp;AB8348&amp;"_"&amp;AC8348&amp;"_"&amp;AD8348&amp;"_"&amp;AE8348))</f>
        <v/>
      </c>
      <c r="C8348" t="str">
        <f t="shared" ca="1" si="655"/>
        <v/>
      </c>
      <c r="E8348" t="str">
        <f ca="1">IF(B8348="","",VLOOKUP(AA8348&amp;"_"&amp;AB8348&amp;"_"&amp;AC8348&amp;"_"&amp;AE8348,[1]挑战模式!$A:$AS,26+AD8348,FALSE))</f>
        <v/>
      </c>
      <c r="F8348" t="str">
        <f ca="1">IF(B8348="","",VLOOKUP(VLOOKUP(AA8348&amp;"_"&amp;AB8348&amp;"_"&amp;AC8348&amp;"_"&amp;AE8348,[1]挑战模式!$A:$AS,14+AD8348,FALSE),[1]怪物!$B:$O,3,FALSE))</f>
        <v/>
      </c>
      <c r="G8348" t="str">
        <f t="shared" ca="1" si="656"/>
        <v/>
      </c>
      <c r="H8348" t="str">
        <f t="shared" ca="1" si="657"/>
        <v/>
      </c>
      <c r="I8348" t="str">
        <f t="shared" ca="1" si="658"/>
        <v/>
      </c>
      <c r="J8348" t="str">
        <f t="shared" ca="1" si="659"/>
        <v/>
      </c>
      <c r="K8348" t="str">
        <f t="shared" ca="1" si="659"/>
        <v/>
      </c>
      <c r="AA8348">
        <v>1</v>
      </c>
      <c r="AB8348">
        <v>2</v>
      </c>
      <c r="AC8348">
        <v>4</v>
      </c>
      <c r="AD8348">
        <v>6</v>
      </c>
      <c r="AE8348" t="s">
        <v>759</v>
      </c>
    </row>
    <row r="8349" spans="2:31" x14ac:dyDescent="0.2">
      <c r="B8349" t="str">
        <f ca="1">IF(ISNA(VLOOKUP(AA8349&amp;"_"&amp;AB8349&amp;"_"&amp;AC8349&amp;"_"&amp;AE8349,[1]挑战模式!$A:$AS,1,FALSE)),"",IF(VLOOKUP(AA8349&amp;"_"&amp;AB8349&amp;"_"&amp;AC8349&amp;"_"&amp;AE8349,[1]挑战模式!$A:$AS,14+AD8349,FALSE)="","","Monster_Season"&amp;AA8349&amp;"_Challenge"&amp;AB8349&amp;"_"&amp;AC8349&amp;"_"&amp;AD8349&amp;"_"&amp;AE8349))</f>
        <v>Monster_Season1_Challenge2_5_1_Hell</v>
      </c>
      <c r="C8349">
        <f t="shared" ca="1" si="655"/>
        <v>1</v>
      </c>
      <c r="E8349">
        <f ca="1">IF(B8349="","",VLOOKUP(AA8349&amp;"_"&amp;AB8349&amp;"_"&amp;AC8349&amp;"_"&amp;AE8349,[1]挑战模式!$A:$AS,26+AD8349,FALSE))</f>
        <v>863</v>
      </c>
      <c r="F8349">
        <f ca="1">IF(B8349="","",VLOOKUP(VLOOKUP(AA8349&amp;"_"&amp;AB8349&amp;"_"&amp;AC8349&amp;"_"&amp;AE8349,[1]挑战模式!$A:$AS,14+AD8349,FALSE),[1]怪物!$B:$O,3,FALSE))</f>
        <v>1</v>
      </c>
      <c r="G8349">
        <f t="shared" ca="1" si="656"/>
        <v>0</v>
      </c>
      <c r="H8349">
        <f t="shared" ca="1" si="657"/>
        <v>0</v>
      </c>
      <c r="I8349">
        <f t="shared" ca="1" si="658"/>
        <v>0</v>
      </c>
      <c r="J8349">
        <f t="shared" ca="1" si="659"/>
        <v>0</v>
      </c>
      <c r="K8349">
        <f t="shared" ca="1" si="659"/>
        <v>0</v>
      </c>
      <c r="AA8349">
        <v>1</v>
      </c>
      <c r="AB8349">
        <v>2</v>
      </c>
      <c r="AC8349">
        <v>5</v>
      </c>
      <c r="AD8349">
        <v>1</v>
      </c>
      <c r="AE8349" t="s">
        <v>759</v>
      </c>
    </row>
    <row r="8350" spans="2:31" x14ac:dyDescent="0.2">
      <c r="B8350" t="str">
        <f ca="1">IF(ISNA(VLOOKUP(AA8350&amp;"_"&amp;AB8350&amp;"_"&amp;AC8350&amp;"_"&amp;AE8350,[1]挑战模式!$A:$AS,1,FALSE)),"",IF(VLOOKUP(AA8350&amp;"_"&amp;AB8350&amp;"_"&amp;AC8350&amp;"_"&amp;AE8350,[1]挑战模式!$A:$AS,14+AD8350,FALSE)="","","Monster_Season"&amp;AA8350&amp;"_Challenge"&amp;AB8350&amp;"_"&amp;AC8350&amp;"_"&amp;AD8350&amp;"_"&amp;AE8350))</f>
        <v>Monster_Season1_Challenge2_5_2_Hell</v>
      </c>
      <c r="C8350">
        <f t="shared" ca="1" si="655"/>
        <v>1</v>
      </c>
      <c r="E8350">
        <f ca="1">IF(B8350="","",VLOOKUP(AA8350&amp;"_"&amp;AB8350&amp;"_"&amp;AC8350&amp;"_"&amp;AE8350,[1]挑战模式!$A:$AS,26+AD8350,FALSE))</f>
        <v>863</v>
      </c>
      <c r="F8350">
        <f ca="1">IF(B8350="","",VLOOKUP(VLOOKUP(AA8350&amp;"_"&amp;AB8350&amp;"_"&amp;AC8350&amp;"_"&amp;AE8350,[1]挑战模式!$A:$AS,14+AD8350,FALSE),[1]怪物!$B:$O,3,FALSE))</f>
        <v>1</v>
      </c>
      <c r="G8350">
        <f t="shared" ca="1" si="656"/>
        <v>0</v>
      </c>
      <c r="H8350">
        <f t="shared" ca="1" si="657"/>
        <v>0</v>
      </c>
      <c r="I8350">
        <f t="shared" ca="1" si="658"/>
        <v>0</v>
      </c>
      <c r="J8350">
        <f t="shared" ca="1" si="659"/>
        <v>0</v>
      </c>
      <c r="K8350">
        <f t="shared" ca="1" si="659"/>
        <v>0</v>
      </c>
      <c r="AA8350">
        <v>1</v>
      </c>
      <c r="AB8350">
        <v>2</v>
      </c>
      <c r="AC8350">
        <v>5</v>
      </c>
      <c r="AD8350">
        <v>2</v>
      </c>
      <c r="AE8350" t="s">
        <v>759</v>
      </c>
    </row>
    <row r="8351" spans="2:31" x14ac:dyDescent="0.2">
      <c r="B8351" t="str">
        <f ca="1">IF(ISNA(VLOOKUP(AA8351&amp;"_"&amp;AB8351&amp;"_"&amp;AC8351&amp;"_"&amp;AE8351,[1]挑战模式!$A:$AS,1,FALSE)),"",IF(VLOOKUP(AA8351&amp;"_"&amp;AB8351&amp;"_"&amp;AC8351&amp;"_"&amp;AE8351,[1]挑战模式!$A:$AS,14+AD8351,FALSE)="","","Monster_Season"&amp;AA8351&amp;"_Challenge"&amp;AB8351&amp;"_"&amp;AC8351&amp;"_"&amp;AD8351&amp;"_"&amp;AE8351))</f>
        <v>Monster_Season1_Challenge2_5_3_Hell</v>
      </c>
      <c r="C8351">
        <f t="shared" ca="1" si="655"/>
        <v>1</v>
      </c>
      <c r="E8351">
        <f ca="1">IF(B8351="","",VLOOKUP(AA8351&amp;"_"&amp;AB8351&amp;"_"&amp;AC8351&amp;"_"&amp;AE8351,[1]挑战模式!$A:$AS,26+AD8351,FALSE))</f>
        <v>863</v>
      </c>
      <c r="F8351">
        <f ca="1">IF(B8351="","",VLOOKUP(VLOOKUP(AA8351&amp;"_"&amp;AB8351&amp;"_"&amp;AC8351&amp;"_"&amp;AE8351,[1]挑战模式!$A:$AS,14+AD8351,FALSE),[1]怪物!$B:$O,3,FALSE))</f>
        <v>1</v>
      </c>
      <c r="G8351">
        <f t="shared" ca="1" si="656"/>
        <v>0</v>
      </c>
      <c r="H8351">
        <f t="shared" ca="1" si="657"/>
        <v>0</v>
      </c>
      <c r="I8351">
        <f t="shared" ca="1" si="658"/>
        <v>0</v>
      </c>
      <c r="J8351">
        <f t="shared" ca="1" si="659"/>
        <v>0</v>
      </c>
      <c r="K8351">
        <f t="shared" ca="1" si="659"/>
        <v>0</v>
      </c>
      <c r="AA8351">
        <v>1</v>
      </c>
      <c r="AB8351">
        <v>2</v>
      </c>
      <c r="AC8351">
        <v>5</v>
      </c>
      <c r="AD8351">
        <v>3</v>
      </c>
      <c r="AE8351" t="s">
        <v>759</v>
      </c>
    </row>
    <row r="8352" spans="2:31" x14ac:dyDescent="0.2">
      <c r="B8352" t="str">
        <f ca="1">IF(ISNA(VLOOKUP(AA8352&amp;"_"&amp;AB8352&amp;"_"&amp;AC8352&amp;"_"&amp;AE8352,[1]挑战模式!$A:$AS,1,FALSE)),"",IF(VLOOKUP(AA8352&amp;"_"&amp;AB8352&amp;"_"&amp;AC8352&amp;"_"&amp;AE8352,[1]挑战模式!$A:$AS,14+AD8352,FALSE)="","","Monster_Season"&amp;AA8352&amp;"_Challenge"&amp;AB8352&amp;"_"&amp;AC8352&amp;"_"&amp;AD8352&amp;"_"&amp;AE8352))</f>
        <v/>
      </c>
      <c r="C8352" t="str">
        <f t="shared" ca="1" si="655"/>
        <v/>
      </c>
      <c r="E8352" t="str">
        <f ca="1">IF(B8352="","",VLOOKUP(AA8352&amp;"_"&amp;AB8352&amp;"_"&amp;AC8352&amp;"_"&amp;AE8352,[1]挑战模式!$A:$AS,26+AD8352,FALSE))</f>
        <v/>
      </c>
      <c r="F8352" t="str">
        <f ca="1">IF(B8352="","",VLOOKUP(VLOOKUP(AA8352&amp;"_"&amp;AB8352&amp;"_"&amp;AC8352&amp;"_"&amp;AE8352,[1]挑战模式!$A:$AS,14+AD8352,FALSE),[1]怪物!$B:$O,3,FALSE))</f>
        <v/>
      </c>
      <c r="G8352" t="str">
        <f t="shared" ca="1" si="656"/>
        <v/>
      </c>
      <c r="H8352" t="str">
        <f t="shared" ca="1" si="657"/>
        <v/>
      </c>
      <c r="I8352" t="str">
        <f t="shared" ca="1" si="658"/>
        <v/>
      </c>
      <c r="J8352" t="str">
        <f t="shared" ca="1" si="659"/>
        <v/>
      </c>
      <c r="K8352" t="str">
        <f t="shared" ca="1" si="659"/>
        <v/>
      </c>
      <c r="AA8352">
        <v>1</v>
      </c>
      <c r="AB8352">
        <v>2</v>
      </c>
      <c r="AC8352">
        <v>5</v>
      </c>
      <c r="AD8352">
        <v>4</v>
      </c>
      <c r="AE8352" t="s">
        <v>759</v>
      </c>
    </row>
    <row r="8353" spans="2:31" x14ac:dyDescent="0.2">
      <c r="B8353" t="str">
        <f ca="1">IF(ISNA(VLOOKUP(AA8353&amp;"_"&amp;AB8353&amp;"_"&amp;AC8353&amp;"_"&amp;AE8353,[1]挑战模式!$A:$AS,1,FALSE)),"",IF(VLOOKUP(AA8353&amp;"_"&amp;AB8353&amp;"_"&amp;AC8353&amp;"_"&amp;AE8353,[1]挑战模式!$A:$AS,14+AD8353,FALSE)="","","Monster_Season"&amp;AA8353&amp;"_Challenge"&amp;AB8353&amp;"_"&amp;AC8353&amp;"_"&amp;AD8353&amp;"_"&amp;AE8353))</f>
        <v/>
      </c>
      <c r="C8353" t="str">
        <f t="shared" ca="1" si="655"/>
        <v/>
      </c>
      <c r="E8353" t="str">
        <f ca="1">IF(B8353="","",VLOOKUP(AA8353&amp;"_"&amp;AB8353&amp;"_"&amp;AC8353&amp;"_"&amp;AE8353,[1]挑战模式!$A:$AS,26+AD8353,FALSE))</f>
        <v/>
      </c>
      <c r="F8353" t="str">
        <f ca="1">IF(B8353="","",VLOOKUP(VLOOKUP(AA8353&amp;"_"&amp;AB8353&amp;"_"&amp;AC8353&amp;"_"&amp;AE8353,[1]挑战模式!$A:$AS,14+AD8353,FALSE),[1]怪物!$B:$O,3,FALSE))</f>
        <v/>
      </c>
      <c r="G8353" t="str">
        <f t="shared" ca="1" si="656"/>
        <v/>
      </c>
      <c r="H8353" t="str">
        <f t="shared" ca="1" si="657"/>
        <v/>
      </c>
      <c r="I8353" t="str">
        <f t="shared" ca="1" si="658"/>
        <v/>
      </c>
      <c r="J8353" t="str">
        <f t="shared" ca="1" si="659"/>
        <v/>
      </c>
      <c r="K8353" t="str">
        <f t="shared" ca="1" si="659"/>
        <v/>
      </c>
      <c r="AA8353">
        <v>1</v>
      </c>
      <c r="AB8353">
        <v>2</v>
      </c>
      <c r="AC8353">
        <v>5</v>
      </c>
      <c r="AD8353">
        <v>5</v>
      </c>
      <c r="AE8353" t="s">
        <v>759</v>
      </c>
    </row>
    <row r="8354" spans="2:31" x14ac:dyDescent="0.2">
      <c r="B8354" t="str">
        <f ca="1">IF(ISNA(VLOOKUP(AA8354&amp;"_"&amp;AB8354&amp;"_"&amp;AC8354&amp;"_"&amp;AE8354,[1]挑战模式!$A:$AS,1,FALSE)),"",IF(VLOOKUP(AA8354&amp;"_"&amp;AB8354&amp;"_"&amp;AC8354&amp;"_"&amp;AE8354,[1]挑战模式!$A:$AS,14+AD8354,FALSE)="","","Monster_Season"&amp;AA8354&amp;"_Challenge"&amp;AB8354&amp;"_"&amp;AC8354&amp;"_"&amp;AD8354&amp;"_"&amp;AE8354))</f>
        <v/>
      </c>
      <c r="C8354" t="str">
        <f t="shared" ca="1" si="655"/>
        <v/>
      </c>
      <c r="E8354" t="str">
        <f ca="1">IF(B8354="","",VLOOKUP(AA8354&amp;"_"&amp;AB8354&amp;"_"&amp;AC8354&amp;"_"&amp;AE8354,[1]挑战模式!$A:$AS,26+AD8354,FALSE))</f>
        <v/>
      </c>
      <c r="F8354" t="str">
        <f ca="1">IF(B8354="","",VLOOKUP(VLOOKUP(AA8354&amp;"_"&amp;AB8354&amp;"_"&amp;AC8354&amp;"_"&amp;AE8354,[1]挑战模式!$A:$AS,14+AD8354,FALSE),[1]怪物!$B:$O,3,FALSE))</f>
        <v/>
      </c>
      <c r="G8354" t="str">
        <f t="shared" ca="1" si="656"/>
        <v/>
      </c>
      <c r="H8354" t="str">
        <f t="shared" ca="1" si="657"/>
        <v/>
      </c>
      <c r="I8354" t="str">
        <f t="shared" ca="1" si="658"/>
        <v/>
      </c>
      <c r="J8354" t="str">
        <f t="shared" ca="1" si="659"/>
        <v/>
      </c>
      <c r="K8354" t="str">
        <f t="shared" ca="1" si="659"/>
        <v/>
      </c>
      <c r="AA8354">
        <v>1</v>
      </c>
      <c r="AB8354">
        <v>2</v>
      </c>
      <c r="AC8354">
        <v>5</v>
      </c>
      <c r="AD8354">
        <v>6</v>
      </c>
      <c r="AE8354" t="s">
        <v>759</v>
      </c>
    </row>
    <row r="8355" spans="2:31" x14ac:dyDescent="0.2">
      <c r="B8355" t="str">
        <f ca="1">IF(ISNA(VLOOKUP(AA8355&amp;"_"&amp;AB8355&amp;"_"&amp;AC8355&amp;"_"&amp;AE8355,[1]挑战模式!$A:$AS,1,FALSE)),"",IF(VLOOKUP(AA8355&amp;"_"&amp;AB8355&amp;"_"&amp;AC8355&amp;"_"&amp;AE8355,[1]挑战模式!$A:$AS,14+AD8355,FALSE)="","","Monster_Season"&amp;AA8355&amp;"_Challenge"&amp;AB8355&amp;"_"&amp;AC8355&amp;"_"&amp;AD8355&amp;"_"&amp;AE8355))</f>
        <v>Monster_Season1_Challenge2_6_1_Hell</v>
      </c>
      <c r="C8355">
        <f t="shared" ca="1" si="655"/>
        <v>1</v>
      </c>
      <c r="E8355">
        <f ca="1">IF(B8355="","",VLOOKUP(AA8355&amp;"_"&amp;AB8355&amp;"_"&amp;AC8355&amp;"_"&amp;AE8355,[1]挑战模式!$A:$AS,26+AD8355,FALSE))</f>
        <v>1001</v>
      </c>
      <c r="F8355">
        <f ca="1">IF(B8355="","",VLOOKUP(VLOOKUP(AA8355&amp;"_"&amp;AB8355&amp;"_"&amp;AC8355&amp;"_"&amp;AE8355,[1]挑战模式!$A:$AS,14+AD8355,FALSE),[1]怪物!$B:$O,3,FALSE))</f>
        <v>1</v>
      </c>
      <c r="G8355">
        <f t="shared" ca="1" si="656"/>
        <v>0</v>
      </c>
      <c r="H8355">
        <f t="shared" ca="1" si="657"/>
        <v>0</v>
      </c>
      <c r="I8355">
        <f t="shared" ca="1" si="658"/>
        <v>0</v>
      </c>
      <c r="J8355">
        <f t="shared" ca="1" si="659"/>
        <v>0</v>
      </c>
      <c r="K8355">
        <f t="shared" ca="1" si="659"/>
        <v>0</v>
      </c>
      <c r="AA8355">
        <v>1</v>
      </c>
      <c r="AB8355">
        <v>2</v>
      </c>
      <c r="AC8355">
        <v>6</v>
      </c>
      <c r="AD8355">
        <v>1</v>
      </c>
      <c r="AE8355" t="s">
        <v>759</v>
      </c>
    </row>
    <row r="8356" spans="2:31" x14ac:dyDescent="0.2">
      <c r="B8356" t="str">
        <f ca="1">IF(ISNA(VLOOKUP(AA8356&amp;"_"&amp;AB8356&amp;"_"&amp;AC8356&amp;"_"&amp;AE8356,[1]挑战模式!$A:$AS,1,FALSE)),"",IF(VLOOKUP(AA8356&amp;"_"&amp;AB8356&amp;"_"&amp;AC8356&amp;"_"&amp;AE8356,[1]挑战模式!$A:$AS,14+AD8356,FALSE)="","","Monster_Season"&amp;AA8356&amp;"_Challenge"&amp;AB8356&amp;"_"&amp;AC8356&amp;"_"&amp;AD8356&amp;"_"&amp;AE8356))</f>
        <v>Monster_Season1_Challenge2_6_2_Hell</v>
      </c>
      <c r="C8356">
        <f t="shared" ca="1" si="655"/>
        <v>1</v>
      </c>
      <c r="E8356">
        <f ca="1">IF(B8356="","",VLOOKUP(AA8356&amp;"_"&amp;AB8356&amp;"_"&amp;AC8356&amp;"_"&amp;AE8356,[1]挑战模式!$A:$AS,26+AD8356,FALSE))</f>
        <v>1001</v>
      </c>
      <c r="F8356">
        <f ca="1">IF(B8356="","",VLOOKUP(VLOOKUP(AA8356&amp;"_"&amp;AB8356&amp;"_"&amp;AC8356&amp;"_"&amp;AE8356,[1]挑战模式!$A:$AS,14+AD8356,FALSE),[1]怪物!$B:$O,3,FALSE))</f>
        <v>1</v>
      </c>
      <c r="G8356">
        <f t="shared" ca="1" si="656"/>
        <v>0</v>
      </c>
      <c r="H8356">
        <f t="shared" ca="1" si="657"/>
        <v>0</v>
      </c>
      <c r="I8356">
        <f t="shared" ca="1" si="658"/>
        <v>0</v>
      </c>
      <c r="J8356">
        <f t="shared" ca="1" si="659"/>
        <v>0</v>
      </c>
      <c r="K8356">
        <f t="shared" ca="1" si="659"/>
        <v>0</v>
      </c>
      <c r="AA8356">
        <v>1</v>
      </c>
      <c r="AB8356">
        <v>2</v>
      </c>
      <c r="AC8356">
        <v>6</v>
      </c>
      <c r="AD8356">
        <v>2</v>
      </c>
      <c r="AE8356" t="s">
        <v>759</v>
      </c>
    </row>
    <row r="8357" spans="2:31" x14ac:dyDescent="0.2">
      <c r="B8357" t="str">
        <f ca="1">IF(ISNA(VLOOKUP(AA8357&amp;"_"&amp;AB8357&amp;"_"&amp;AC8357&amp;"_"&amp;AE8357,[1]挑战模式!$A:$AS,1,FALSE)),"",IF(VLOOKUP(AA8357&amp;"_"&amp;AB8357&amp;"_"&amp;AC8357&amp;"_"&amp;AE8357,[1]挑战模式!$A:$AS,14+AD8357,FALSE)="","","Monster_Season"&amp;AA8357&amp;"_Challenge"&amp;AB8357&amp;"_"&amp;AC8357&amp;"_"&amp;AD8357&amp;"_"&amp;AE8357))</f>
        <v>Monster_Season1_Challenge2_6_3_Hell</v>
      </c>
      <c r="C8357">
        <f t="shared" ca="1" si="655"/>
        <v>1</v>
      </c>
      <c r="E8357">
        <f ca="1">IF(B8357="","",VLOOKUP(AA8357&amp;"_"&amp;AB8357&amp;"_"&amp;AC8357&amp;"_"&amp;AE8357,[1]挑战模式!$A:$AS,26+AD8357,FALSE))</f>
        <v>1001</v>
      </c>
      <c r="F8357">
        <f ca="1">IF(B8357="","",VLOOKUP(VLOOKUP(AA8357&amp;"_"&amp;AB8357&amp;"_"&amp;AC8357&amp;"_"&amp;AE8357,[1]挑战模式!$A:$AS,14+AD8357,FALSE),[1]怪物!$B:$O,3,FALSE))</f>
        <v>1</v>
      </c>
      <c r="G8357">
        <f t="shared" ca="1" si="656"/>
        <v>0</v>
      </c>
      <c r="H8357">
        <f t="shared" ca="1" si="657"/>
        <v>0</v>
      </c>
      <c r="I8357">
        <f t="shared" ca="1" si="658"/>
        <v>0</v>
      </c>
      <c r="J8357">
        <f t="shared" ca="1" si="659"/>
        <v>0</v>
      </c>
      <c r="K8357">
        <f t="shared" ca="1" si="659"/>
        <v>0</v>
      </c>
      <c r="AA8357">
        <v>1</v>
      </c>
      <c r="AB8357">
        <v>2</v>
      </c>
      <c r="AC8357">
        <v>6</v>
      </c>
      <c r="AD8357">
        <v>3</v>
      </c>
      <c r="AE8357" t="s">
        <v>759</v>
      </c>
    </row>
    <row r="8358" spans="2:31" x14ac:dyDescent="0.2">
      <c r="B8358" t="str">
        <f ca="1">IF(ISNA(VLOOKUP(AA8358&amp;"_"&amp;AB8358&amp;"_"&amp;AC8358&amp;"_"&amp;AE8358,[1]挑战模式!$A:$AS,1,FALSE)),"",IF(VLOOKUP(AA8358&amp;"_"&amp;AB8358&amp;"_"&amp;AC8358&amp;"_"&amp;AE8358,[1]挑战模式!$A:$AS,14+AD8358,FALSE)="","","Monster_Season"&amp;AA8358&amp;"_Challenge"&amp;AB8358&amp;"_"&amp;AC8358&amp;"_"&amp;AD8358&amp;"_"&amp;AE8358))</f>
        <v>Monster_Season1_Challenge2_6_4_Hell</v>
      </c>
      <c r="C8358">
        <f t="shared" ca="1" si="655"/>
        <v>1</v>
      </c>
      <c r="E8358">
        <f ca="1">IF(B8358="","",VLOOKUP(AA8358&amp;"_"&amp;AB8358&amp;"_"&amp;AC8358&amp;"_"&amp;AE8358,[1]挑战模式!$A:$AS,26+AD8358,FALSE))</f>
        <v>1001</v>
      </c>
      <c r="F8358">
        <f ca="1">IF(B8358="","",VLOOKUP(VLOOKUP(AA8358&amp;"_"&amp;AB8358&amp;"_"&amp;AC8358&amp;"_"&amp;AE8358,[1]挑战模式!$A:$AS,14+AD8358,FALSE),[1]怪物!$B:$O,3,FALSE))</f>
        <v>1</v>
      </c>
      <c r="G8358">
        <f t="shared" ca="1" si="656"/>
        <v>0</v>
      </c>
      <c r="H8358">
        <f t="shared" ca="1" si="657"/>
        <v>0</v>
      </c>
      <c r="I8358">
        <f t="shared" ca="1" si="658"/>
        <v>0</v>
      </c>
      <c r="J8358">
        <f t="shared" ca="1" si="659"/>
        <v>0</v>
      </c>
      <c r="K8358">
        <f t="shared" ca="1" si="659"/>
        <v>0</v>
      </c>
      <c r="AA8358">
        <v>1</v>
      </c>
      <c r="AB8358">
        <v>2</v>
      </c>
      <c r="AC8358">
        <v>6</v>
      </c>
      <c r="AD8358">
        <v>4</v>
      </c>
      <c r="AE8358" t="s">
        <v>759</v>
      </c>
    </row>
    <row r="8359" spans="2:31" x14ac:dyDescent="0.2">
      <c r="B8359" t="str">
        <f ca="1">IF(ISNA(VLOOKUP(AA8359&amp;"_"&amp;AB8359&amp;"_"&amp;AC8359&amp;"_"&amp;AE8359,[1]挑战模式!$A:$AS,1,FALSE)),"",IF(VLOOKUP(AA8359&amp;"_"&amp;AB8359&amp;"_"&amp;AC8359&amp;"_"&amp;AE8359,[1]挑战模式!$A:$AS,14+AD8359,FALSE)="","","Monster_Season"&amp;AA8359&amp;"_Challenge"&amp;AB8359&amp;"_"&amp;AC8359&amp;"_"&amp;AD8359&amp;"_"&amp;AE8359))</f>
        <v/>
      </c>
      <c r="C8359" t="str">
        <f t="shared" ca="1" si="655"/>
        <v/>
      </c>
      <c r="E8359" t="str">
        <f ca="1">IF(B8359="","",VLOOKUP(AA8359&amp;"_"&amp;AB8359&amp;"_"&amp;AC8359&amp;"_"&amp;AE8359,[1]挑战模式!$A:$AS,26+AD8359,FALSE))</f>
        <v/>
      </c>
      <c r="F8359" t="str">
        <f ca="1">IF(B8359="","",VLOOKUP(VLOOKUP(AA8359&amp;"_"&amp;AB8359&amp;"_"&amp;AC8359&amp;"_"&amp;AE8359,[1]挑战模式!$A:$AS,14+AD8359,FALSE),[1]怪物!$B:$O,3,FALSE))</f>
        <v/>
      </c>
      <c r="G8359" t="str">
        <f t="shared" ca="1" si="656"/>
        <v/>
      </c>
      <c r="H8359" t="str">
        <f t="shared" ca="1" si="657"/>
        <v/>
      </c>
      <c r="I8359" t="str">
        <f t="shared" ca="1" si="658"/>
        <v/>
      </c>
      <c r="J8359" t="str">
        <f t="shared" ca="1" si="659"/>
        <v/>
      </c>
      <c r="K8359" t="str">
        <f t="shared" ca="1" si="659"/>
        <v/>
      </c>
      <c r="AA8359">
        <v>1</v>
      </c>
      <c r="AB8359">
        <v>2</v>
      </c>
      <c r="AC8359">
        <v>6</v>
      </c>
      <c r="AD8359">
        <v>5</v>
      </c>
      <c r="AE8359" t="s">
        <v>759</v>
      </c>
    </row>
    <row r="8360" spans="2:31" x14ac:dyDescent="0.2">
      <c r="B8360" t="str">
        <f ca="1">IF(ISNA(VLOOKUP(AA8360&amp;"_"&amp;AB8360&amp;"_"&amp;AC8360&amp;"_"&amp;AE8360,[1]挑战模式!$A:$AS,1,FALSE)),"",IF(VLOOKUP(AA8360&amp;"_"&amp;AB8360&amp;"_"&amp;AC8360&amp;"_"&amp;AE8360,[1]挑战模式!$A:$AS,14+AD8360,FALSE)="","","Monster_Season"&amp;AA8360&amp;"_Challenge"&amp;AB8360&amp;"_"&amp;AC8360&amp;"_"&amp;AD8360&amp;"_"&amp;AE8360))</f>
        <v/>
      </c>
      <c r="C8360" t="str">
        <f t="shared" ca="1" si="655"/>
        <v/>
      </c>
      <c r="E8360" t="str">
        <f ca="1">IF(B8360="","",VLOOKUP(AA8360&amp;"_"&amp;AB8360&amp;"_"&amp;AC8360&amp;"_"&amp;AE8360,[1]挑战模式!$A:$AS,26+AD8360,FALSE))</f>
        <v/>
      </c>
      <c r="F8360" t="str">
        <f ca="1">IF(B8360="","",VLOOKUP(VLOOKUP(AA8360&amp;"_"&amp;AB8360&amp;"_"&amp;AC8360&amp;"_"&amp;AE8360,[1]挑战模式!$A:$AS,14+AD8360,FALSE),[1]怪物!$B:$O,3,FALSE))</f>
        <v/>
      </c>
      <c r="G8360" t="str">
        <f t="shared" ca="1" si="656"/>
        <v/>
      </c>
      <c r="H8360" t="str">
        <f t="shared" ca="1" si="657"/>
        <v/>
      </c>
      <c r="I8360" t="str">
        <f t="shared" ca="1" si="658"/>
        <v/>
      </c>
      <c r="J8360" t="str">
        <f t="shared" ca="1" si="659"/>
        <v/>
      </c>
      <c r="K8360" t="str">
        <f t="shared" ca="1" si="659"/>
        <v/>
      </c>
      <c r="AA8360">
        <v>1</v>
      </c>
      <c r="AB8360">
        <v>2</v>
      </c>
      <c r="AC8360">
        <v>6</v>
      </c>
      <c r="AD8360">
        <v>6</v>
      </c>
      <c r="AE8360" t="s">
        <v>759</v>
      </c>
    </row>
    <row r="8361" spans="2:31" x14ac:dyDescent="0.2">
      <c r="B8361" t="str">
        <f ca="1">IF(ISNA(VLOOKUP(AA8361&amp;"_"&amp;AB8361&amp;"_"&amp;AC8361&amp;"_"&amp;AE8361,[1]挑战模式!$A:$AS,1,FALSE)),"",IF(VLOOKUP(AA8361&amp;"_"&amp;AB8361&amp;"_"&amp;AC8361&amp;"_"&amp;AE8361,[1]挑战模式!$A:$AS,14+AD8361,FALSE)="","","Monster_Season"&amp;AA8361&amp;"_Challenge"&amp;AB8361&amp;"_"&amp;AC8361&amp;"_"&amp;AD8361&amp;"_"&amp;AE8361))</f>
        <v/>
      </c>
      <c r="C8361" t="str">
        <f t="shared" ca="1" si="655"/>
        <v/>
      </c>
      <c r="E8361" t="str">
        <f ca="1">IF(B8361="","",VLOOKUP(AA8361&amp;"_"&amp;AB8361&amp;"_"&amp;AC8361&amp;"_"&amp;AE8361,[1]挑战模式!$A:$AS,26+AD8361,FALSE))</f>
        <v/>
      </c>
      <c r="F8361" t="str">
        <f ca="1">IF(B8361="","",VLOOKUP(VLOOKUP(AA8361&amp;"_"&amp;AB8361&amp;"_"&amp;AC8361&amp;"_"&amp;AE8361,[1]挑战模式!$A:$AS,14+AD8361,FALSE),[1]怪物!$B:$O,3,FALSE))</f>
        <v/>
      </c>
      <c r="G8361" t="str">
        <f t="shared" ca="1" si="656"/>
        <v/>
      </c>
      <c r="H8361" t="str">
        <f t="shared" ca="1" si="657"/>
        <v/>
      </c>
      <c r="I8361" t="str">
        <f t="shared" ca="1" si="658"/>
        <v/>
      </c>
      <c r="J8361" t="str">
        <f t="shared" ca="1" si="659"/>
        <v/>
      </c>
      <c r="K8361" t="str">
        <f t="shared" ca="1" si="659"/>
        <v/>
      </c>
      <c r="AA8361">
        <v>1</v>
      </c>
      <c r="AB8361">
        <v>2</v>
      </c>
      <c r="AC8361">
        <v>7</v>
      </c>
      <c r="AD8361">
        <v>1</v>
      </c>
      <c r="AE8361" t="s">
        <v>759</v>
      </c>
    </row>
    <row r="8362" spans="2:31" x14ac:dyDescent="0.2">
      <c r="B8362" t="str">
        <f ca="1">IF(ISNA(VLOOKUP(AA8362&amp;"_"&amp;AB8362&amp;"_"&amp;AC8362&amp;"_"&amp;AE8362,[1]挑战模式!$A:$AS,1,FALSE)),"",IF(VLOOKUP(AA8362&amp;"_"&amp;AB8362&amp;"_"&amp;AC8362&amp;"_"&amp;AE8362,[1]挑战模式!$A:$AS,14+AD8362,FALSE)="","","Monster_Season"&amp;AA8362&amp;"_Challenge"&amp;AB8362&amp;"_"&amp;AC8362&amp;"_"&amp;AD8362&amp;"_"&amp;AE8362))</f>
        <v/>
      </c>
      <c r="C8362" t="str">
        <f t="shared" ca="1" si="655"/>
        <v/>
      </c>
      <c r="E8362" t="str">
        <f ca="1">IF(B8362="","",VLOOKUP(AA8362&amp;"_"&amp;AB8362&amp;"_"&amp;AC8362&amp;"_"&amp;AE8362,[1]挑战模式!$A:$AS,26+AD8362,FALSE))</f>
        <v/>
      </c>
      <c r="F8362" t="str">
        <f ca="1">IF(B8362="","",VLOOKUP(VLOOKUP(AA8362&amp;"_"&amp;AB8362&amp;"_"&amp;AC8362&amp;"_"&amp;AE8362,[1]挑战模式!$A:$AS,14+AD8362,FALSE),[1]怪物!$B:$O,3,FALSE))</f>
        <v/>
      </c>
      <c r="G8362" t="str">
        <f t="shared" ca="1" si="656"/>
        <v/>
      </c>
      <c r="H8362" t="str">
        <f t="shared" ca="1" si="657"/>
        <v/>
      </c>
      <c r="I8362" t="str">
        <f t="shared" ca="1" si="658"/>
        <v/>
      </c>
      <c r="J8362" t="str">
        <f t="shared" ca="1" si="659"/>
        <v/>
      </c>
      <c r="K8362" t="str">
        <f t="shared" ca="1" si="659"/>
        <v/>
      </c>
      <c r="AA8362">
        <v>1</v>
      </c>
      <c r="AB8362">
        <v>2</v>
      </c>
      <c r="AC8362">
        <v>7</v>
      </c>
      <c r="AD8362">
        <v>2</v>
      </c>
      <c r="AE8362" t="s">
        <v>759</v>
      </c>
    </row>
    <row r="8363" spans="2:31" x14ac:dyDescent="0.2">
      <c r="B8363" t="str">
        <f ca="1">IF(ISNA(VLOOKUP(AA8363&amp;"_"&amp;AB8363&amp;"_"&amp;AC8363&amp;"_"&amp;AE8363,[1]挑战模式!$A:$AS,1,FALSE)),"",IF(VLOOKUP(AA8363&amp;"_"&amp;AB8363&amp;"_"&amp;AC8363&amp;"_"&amp;AE8363,[1]挑战模式!$A:$AS,14+AD8363,FALSE)="","","Monster_Season"&amp;AA8363&amp;"_Challenge"&amp;AB8363&amp;"_"&amp;AC8363&amp;"_"&amp;AD8363&amp;"_"&amp;AE8363))</f>
        <v/>
      </c>
      <c r="C8363" t="str">
        <f t="shared" ca="1" si="655"/>
        <v/>
      </c>
      <c r="E8363" t="str">
        <f ca="1">IF(B8363="","",VLOOKUP(AA8363&amp;"_"&amp;AB8363&amp;"_"&amp;AC8363&amp;"_"&amp;AE8363,[1]挑战模式!$A:$AS,26+AD8363,FALSE))</f>
        <v/>
      </c>
      <c r="F8363" t="str">
        <f ca="1">IF(B8363="","",VLOOKUP(VLOOKUP(AA8363&amp;"_"&amp;AB8363&amp;"_"&amp;AC8363&amp;"_"&amp;AE8363,[1]挑战模式!$A:$AS,14+AD8363,FALSE),[1]怪物!$B:$O,3,FALSE))</f>
        <v/>
      </c>
      <c r="G8363" t="str">
        <f t="shared" ca="1" si="656"/>
        <v/>
      </c>
      <c r="H8363" t="str">
        <f t="shared" ca="1" si="657"/>
        <v/>
      </c>
      <c r="I8363" t="str">
        <f t="shared" ca="1" si="658"/>
        <v/>
      </c>
      <c r="J8363" t="str">
        <f t="shared" ca="1" si="659"/>
        <v/>
      </c>
      <c r="K8363" t="str">
        <f t="shared" ca="1" si="659"/>
        <v/>
      </c>
      <c r="AA8363">
        <v>1</v>
      </c>
      <c r="AB8363">
        <v>2</v>
      </c>
      <c r="AC8363">
        <v>7</v>
      </c>
      <c r="AD8363">
        <v>3</v>
      </c>
      <c r="AE8363" t="s">
        <v>759</v>
      </c>
    </row>
    <row r="8364" spans="2:31" x14ac:dyDescent="0.2">
      <c r="B8364" t="str">
        <f ca="1">IF(ISNA(VLOOKUP(AA8364&amp;"_"&amp;AB8364&amp;"_"&amp;AC8364&amp;"_"&amp;AE8364,[1]挑战模式!$A:$AS,1,FALSE)),"",IF(VLOOKUP(AA8364&amp;"_"&amp;AB8364&amp;"_"&amp;AC8364&amp;"_"&amp;AE8364,[1]挑战模式!$A:$AS,14+AD8364,FALSE)="","","Monster_Season"&amp;AA8364&amp;"_Challenge"&amp;AB8364&amp;"_"&amp;AC8364&amp;"_"&amp;AD8364&amp;"_"&amp;AE8364))</f>
        <v/>
      </c>
      <c r="C8364" t="str">
        <f t="shared" ca="1" si="655"/>
        <v/>
      </c>
      <c r="E8364" t="str">
        <f ca="1">IF(B8364="","",VLOOKUP(AA8364&amp;"_"&amp;AB8364&amp;"_"&amp;AC8364&amp;"_"&amp;AE8364,[1]挑战模式!$A:$AS,26+AD8364,FALSE))</f>
        <v/>
      </c>
      <c r="F8364" t="str">
        <f ca="1">IF(B8364="","",VLOOKUP(VLOOKUP(AA8364&amp;"_"&amp;AB8364&amp;"_"&amp;AC8364&amp;"_"&amp;AE8364,[1]挑战模式!$A:$AS,14+AD8364,FALSE),[1]怪物!$B:$O,3,FALSE))</f>
        <v/>
      </c>
      <c r="G8364" t="str">
        <f t="shared" ca="1" si="656"/>
        <v/>
      </c>
      <c r="H8364" t="str">
        <f t="shared" ca="1" si="657"/>
        <v/>
      </c>
      <c r="I8364" t="str">
        <f t="shared" ca="1" si="658"/>
        <v/>
      </c>
      <c r="J8364" t="str">
        <f t="shared" ca="1" si="659"/>
        <v/>
      </c>
      <c r="K8364" t="str">
        <f t="shared" ca="1" si="659"/>
        <v/>
      </c>
      <c r="AA8364">
        <v>1</v>
      </c>
      <c r="AB8364">
        <v>2</v>
      </c>
      <c r="AC8364">
        <v>7</v>
      </c>
      <c r="AD8364">
        <v>4</v>
      </c>
      <c r="AE8364" t="s">
        <v>759</v>
      </c>
    </row>
    <row r="8365" spans="2:31" x14ac:dyDescent="0.2">
      <c r="B8365" t="str">
        <f ca="1">IF(ISNA(VLOOKUP(AA8365&amp;"_"&amp;AB8365&amp;"_"&amp;AC8365&amp;"_"&amp;AE8365,[1]挑战模式!$A:$AS,1,FALSE)),"",IF(VLOOKUP(AA8365&amp;"_"&amp;AB8365&amp;"_"&amp;AC8365&amp;"_"&amp;AE8365,[1]挑战模式!$A:$AS,14+AD8365,FALSE)="","","Monster_Season"&amp;AA8365&amp;"_Challenge"&amp;AB8365&amp;"_"&amp;AC8365&amp;"_"&amp;AD8365&amp;"_"&amp;AE8365))</f>
        <v/>
      </c>
      <c r="C8365" t="str">
        <f t="shared" ca="1" si="655"/>
        <v/>
      </c>
      <c r="E8365" t="str">
        <f ca="1">IF(B8365="","",VLOOKUP(AA8365&amp;"_"&amp;AB8365&amp;"_"&amp;AC8365&amp;"_"&amp;AE8365,[1]挑战模式!$A:$AS,26+AD8365,FALSE))</f>
        <v/>
      </c>
      <c r="F8365" t="str">
        <f ca="1">IF(B8365="","",VLOOKUP(VLOOKUP(AA8365&amp;"_"&amp;AB8365&amp;"_"&amp;AC8365&amp;"_"&amp;AE8365,[1]挑战模式!$A:$AS,14+AD8365,FALSE),[1]怪物!$B:$O,3,FALSE))</f>
        <v/>
      </c>
      <c r="G8365" t="str">
        <f t="shared" ca="1" si="656"/>
        <v/>
      </c>
      <c r="H8365" t="str">
        <f t="shared" ca="1" si="657"/>
        <v/>
      </c>
      <c r="I8365" t="str">
        <f t="shared" ca="1" si="658"/>
        <v/>
      </c>
      <c r="J8365" t="str">
        <f t="shared" ca="1" si="659"/>
        <v/>
      </c>
      <c r="K8365" t="str">
        <f t="shared" ca="1" si="659"/>
        <v/>
      </c>
      <c r="AA8365">
        <v>1</v>
      </c>
      <c r="AB8365">
        <v>2</v>
      </c>
      <c r="AC8365">
        <v>7</v>
      </c>
      <c r="AD8365">
        <v>5</v>
      </c>
      <c r="AE8365" t="s">
        <v>759</v>
      </c>
    </row>
    <row r="8366" spans="2:31" x14ac:dyDescent="0.2">
      <c r="B8366" t="str">
        <f ca="1">IF(ISNA(VLOOKUP(AA8366&amp;"_"&amp;AB8366&amp;"_"&amp;AC8366&amp;"_"&amp;AE8366,[1]挑战模式!$A:$AS,1,FALSE)),"",IF(VLOOKUP(AA8366&amp;"_"&amp;AB8366&amp;"_"&amp;AC8366&amp;"_"&amp;AE8366,[1]挑战模式!$A:$AS,14+AD8366,FALSE)="","","Monster_Season"&amp;AA8366&amp;"_Challenge"&amp;AB8366&amp;"_"&amp;AC8366&amp;"_"&amp;AD8366&amp;"_"&amp;AE8366))</f>
        <v/>
      </c>
      <c r="C8366" t="str">
        <f t="shared" ca="1" si="655"/>
        <v/>
      </c>
      <c r="E8366" t="str">
        <f ca="1">IF(B8366="","",VLOOKUP(AA8366&amp;"_"&amp;AB8366&amp;"_"&amp;AC8366&amp;"_"&amp;AE8366,[1]挑战模式!$A:$AS,26+AD8366,FALSE))</f>
        <v/>
      </c>
      <c r="F8366" t="str">
        <f ca="1">IF(B8366="","",VLOOKUP(VLOOKUP(AA8366&amp;"_"&amp;AB8366&amp;"_"&amp;AC8366&amp;"_"&amp;AE8366,[1]挑战模式!$A:$AS,14+AD8366,FALSE),[1]怪物!$B:$O,3,FALSE))</f>
        <v/>
      </c>
      <c r="G8366" t="str">
        <f t="shared" ca="1" si="656"/>
        <v/>
      </c>
      <c r="H8366" t="str">
        <f t="shared" ca="1" si="657"/>
        <v/>
      </c>
      <c r="I8366" t="str">
        <f t="shared" ca="1" si="658"/>
        <v/>
      </c>
      <c r="J8366" t="str">
        <f t="shared" ca="1" si="659"/>
        <v/>
      </c>
      <c r="K8366" t="str">
        <f t="shared" ca="1" si="659"/>
        <v/>
      </c>
      <c r="AA8366">
        <v>1</v>
      </c>
      <c r="AB8366">
        <v>2</v>
      </c>
      <c r="AC8366">
        <v>7</v>
      </c>
      <c r="AD8366">
        <v>6</v>
      </c>
      <c r="AE8366" t="s">
        <v>759</v>
      </c>
    </row>
    <row r="8367" spans="2:31" x14ac:dyDescent="0.2">
      <c r="B8367" t="str">
        <f ca="1">IF(ISNA(VLOOKUP(AA8367&amp;"_"&amp;AB8367&amp;"_"&amp;AC8367&amp;"_"&amp;AE8367,[1]挑战模式!$A:$AS,1,FALSE)),"",IF(VLOOKUP(AA8367&amp;"_"&amp;AB8367&amp;"_"&amp;AC8367&amp;"_"&amp;AE8367,[1]挑战模式!$A:$AS,14+AD8367,FALSE)="","","Monster_Season"&amp;AA8367&amp;"_Challenge"&amp;AB8367&amp;"_"&amp;AC8367&amp;"_"&amp;AD8367&amp;"_"&amp;AE8367))</f>
        <v/>
      </c>
      <c r="C8367" t="str">
        <f t="shared" ca="1" si="655"/>
        <v/>
      </c>
      <c r="E8367" t="str">
        <f ca="1">IF(B8367="","",VLOOKUP(AA8367&amp;"_"&amp;AB8367&amp;"_"&amp;AC8367&amp;"_"&amp;AE8367,[1]挑战模式!$A:$AS,26+AD8367,FALSE))</f>
        <v/>
      </c>
      <c r="F8367" t="str">
        <f ca="1">IF(B8367="","",VLOOKUP(VLOOKUP(AA8367&amp;"_"&amp;AB8367&amp;"_"&amp;AC8367&amp;"_"&amp;AE8367,[1]挑战模式!$A:$AS,14+AD8367,FALSE),[1]怪物!$B:$O,3,FALSE))</f>
        <v/>
      </c>
      <c r="G8367" t="str">
        <f t="shared" ca="1" si="656"/>
        <v/>
      </c>
      <c r="H8367" t="str">
        <f t="shared" ca="1" si="657"/>
        <v/>
      </c>
      <c r="I8367" t="str">
        <f t="shared" ca="1" si="658"/>
        <v/>
      </c>
      <c r="J8367" t="str">
        <f t="shared" ca="1" si="659"/>
        <v/>
      </c>
      <c r="K8367" t="str">
        <f t="shared" ca="1" si="659"/>
        <v/>
      </c>
      <c r="AA8367">
        <v>1</v>
      </c>
      <c r="AB8367">
        <v>2</v>
      </c>
      <c r="AC8367">
        <v>8</v>
      </c>
      <c r="AD8367">
        <v>1</v>
      </c>
      <c r="AE8367" t="s">
        <v>759</v>
      </c>
    </row>
    <row r="8368" spans="2:31" x14ac:dyDescent="0.2">
      <c r="B8368" t="str">
        <f ca="1">IF(ISNA(VLOOKUP(AA8368&amp;"_"&amp;AB8368&amp;"_"&amp;AC8368&amp;"_"&amp;AE8368,[1]挑战模式!$A:$AS,1,FALSE)),"",IF(VLOOKUP(AA8368&amp;"_"&amp;AB8368&amp;"_"&amp;AC8368&amp;"_"&amp;AE8368,[1]挑战模式!$A:$AS,14+AD8368,FALSE)="","","Monster_Season"&amp;AA8368&amp;"_Challenge"&amp;AB8368&amp;"_"&amp;AC8368&amp;"_"&amp;AD8368&amp;"_"&amp;AE8368))</f>
        <v/>
      </c>
      <c r="C8368" t="str">
        <f t="shared" ca="1" si="655"/>
        <v/>
      </c>
      <c r="E8368" t="str">
        <f ca="1">IF(B8368="","",VLOOKUP(AA8368&amp;"_"&amp;AB8368&amp;"_"&amp;AC8368&amp;"_"&amp;AE8368,[1]挑战模式!$A:$AS,26+AD8368,FALSE))</f>
        <v/>
      </c>
      <c r="F8368" t="str">
        <f ca="1">IF(B8368="","",VLOOKUP(VLOOKUP(AA8368&amp;"_"&amp;AB8368&amp;"_"&amp;AC8368&amp;"_"&amp;AE8368,[1]挑战模式!$A:$AS,14+AD8368,FALSE),[1]怪物!$B:$O,3,FALSE))</f>
        <v/>
      </c>
      <c r="G8368" t="str">
        <f t="shared" ca="1" si="656"/>
        <v/>
      </c>
      <c r="H8368" t="str">
        <f t="shared" ca="1" si="657"/>
        <v/>
      </c>
      <c r="I8368" t="str">
        <f t="shared" ca="1" si="658"/>
        <v/>
      </c>
      <c r="J8368" t="str">
        <f t="shared" ca="1" si="659"/>
        <v/>
      </c>
      <c r="K8368" t="str">
        <f t="shared" ca="1" si="659"/>
        <v/>
      </c>
      <c r="AA8368">
        <v>1</v>
      </c>
      <c r="AB8368">
        <v>2</v>
      </c>
      <c r="AC8368">
        <v>8</v>
      </c>
      <c r="AD8368">
        <v>2</v>
      </c>
      <c r="AE8368" t="s">
        <v>759</v>
      </c>
    </row>
    <row r="8369" spans="2:31" x14ac:dyDescent="0.2">
      <c r="B8369" t="str">
        <f ca="1">IF(ISNA(VLOOKUP(AA8369&amp;"_"&amp;AB8369&amp;"_"&amp;AC8369&amp;"_"&amp;AE8369,[1]挑战模式!$A:$AS,1,FALSE)),"",IF(VLOOKUP(AA8369&amp;"_"&amp;AB8369&amp;"_"&amp;AC8369&amp;"_"&amp;AE8369,[1]挑战模式!$A:$AS,14+AD8369,FALSE)="","","Monster_Season"&amp;AA8369&amp;"_Challenge"&amp;AB8369&amp;"_"&amp;AC8369&amp;"_"&amp;AD8369&amp;"_"&amp;AE8369))</f>
        <v/>
      </c>
      <c r="C8369" t="str">
        <f t="shared" ca="1" si="655"/>
        <v/>
      </c>
      <c r="E8369" t="str">
        <f ca="1">IF(B8369="","",VLOOKUP(AA8369&amp;"_"&amp;AB8369&amp;"_"&amp;AC8369&amp;"_"&amp;AE8369,[1]挑战模式!$A:$AS,26+AD8369,FALSE))</f>
        <v/>
      </c>
      <c r="F8369" t="str">
        <f ca="1">IF(B8369="","",VLOOKUP(VLOOKUP(AA8369&amp;"_"&amp;AB8369&amp;"_"&amp;AC8369&amp;"_"&amp;AE8369,[1]挑战模式!$A:$AS,14+AD8369,FALSE),[1]怪物!$B:$O,3,FALSE))</f>
        <v/>
      </c>
      <c r="G8369" t="str">
        <f t="shared" ca="1" si="656"/>
        <v/>
      </c>
      <c r="H8369" t="str">
        <f t="shared" ca="1" si="657"/>
        <v/>
      </c>
      <c r="I8369" t="str">
        <f t="shared" ca="1" si="658"/>
        <v/>
      </c>
      <c r="J8369" t="str">
        <f t="shared" ca="1" si="659"/>
        <v/>
      </c>
      <c r="K8369" t="str">
        <f t="shared" ca="1" si="659"/>
        <v/>
      </c>
      <c r="AA8369">
        <v>1</v>
      </c>
      <c r="AB8369">
        <v>2</v>
      </c>
      <c r="AC8369">
        <v>8</v>
      </c>
      <c r="AD8369">
        <v>3</v>
      </c>
      <c r="AE8369" t="s">
        <v>759</v>
      </c>
    </row>
    <row r="8370" spans="2:31" x14ac:dyDescent="0.2">
      <c r="B8370" t="str">
        <f ca="1">IF(ISNA(VLOOKUP(AA8370&amp;"_"&amp;AB8370&amp;"_"&amp;AC8370&amp;"_"&amp;AE8370,[1]挑战模式!$A:$AS,1,FALSE)),"",IF(VLOOKUP(AA8370&amp;"_"&amp;AB8370&amp;"_"&amp;AC8370&amp;"_"&amp;AE8370,[1]挑战模式!$A:$AS,14+AD8370,FALSE)="","","Monster_Season"&amp;AA8370&amp;"_Challenge"&amp;AB8370&amp;"_"&amp;AC8370&amp;"_"&amp;AD8370&amp;"_"&amp;AE8370))</f>
        <v/>
      </c>
      <c r="C8370" t="str">
        <f t="shared" ca="1" si="655"/>
        <v/>
      </c>
      <c r="E8370" t="str">
        <f ca="1">IF(B8370="","",VLOOKUP(AA8370&amp;"_"&amp;AB8370&amp;"_"&amp;AC8370&amp;"_"&amp;AE8370,[1]挑战模式!$A:$AS,26+AD8370,FALSE))</f>
        <v/>
      </c>
      <c r="F8370" t="str">
        <f ca="1">IF(B8370="","",VLOOKUP(VLOOKUP(AA8370&amp;"_"&amp;AB8370&amp;"_"&amp;AC8370&amp;"_"&amp;AE8370,[1]挑战模式!$A:$AS,14+AD8370,FALSE),[1]怪物!$B:$O,3,FALSE))</f>
        <v/>
      </c>
      <c r="G8370" t="str">
        <f t="shared" ca="1" si="656"/>
        <v/>
      </c>
      <c r="H8370" t="str">
        <f t="shared" ca="1" si="657"/>
        <v/>
      </c>
      <c r="I8370" t="str">
        <f t="shared" ca="1" si="658"/>
        <v/>
      </c>
      <c r="J8370" t="str">
        <f t="shared" ca="1" si="659"/>
        <v/>
      </c>
      <c r="K8370" t="str">
        <f t="shared" ca="1" si="659"/>
        <v/>
      </c>
      <c r="AA8370">
        <v>1</v>
      </c>
      <c r="AB8370">
        <v>2</v>
      </c>
      <c r="AC8370">
        <v>8</v>
      </c>
      <c r="AD8370">
        <v>4</v>
      </c>
      <c r="AE8370" t="s">
        <v>759</v>
      </c>
    </row>
    <row r="8371" spans="2:31" x14ac:dyDescent="0.2">
      <c r="B8371" t="str">
        <f ca="1">IF(ISNA(VLOOKUP(AA8371&amp;"_"&amp;AB8371&amp;"_"&amp;AC8371&amp;"_"&amp;AE8371,[1]挑战模式!$A:$AS,1,FALSE)),"",IF(VLOOKUP(AA8371&amp;"_"&amp;AB8371&amp;"_"&amp;AC8371&amp;"_"&amp;AE8371,[1]挑战模式!$A:$AS,14+AD8371,FALSE)="","","Monster_Season"&amp;AA8371&amp;"_Challenge"&amp;AB8371&amp;"_"&amp;AC8371&amp;"_"&amp;AD8371&amp;"_"&amp;AE8371))</f>
        <v/>
      </c>
      <c r="C8371" t="str">
        <f t="shared" ca="1" si="655"/>
        <v/>
      </c>
      <c r="E8371" t="str">
        <f ca="1">IF(B8371="","",VLOOKUP(AA8371&amp;"_"&amp;AB8371&amp;"_"&amp;AC8371&amp;"_"&amp;AE8371,[1]挑战模式!$A:$AS,26+AD8371,FALSE))</f>
        <v/>
      </c>
      <c r="F8371" t="str">
        <f ca="1">IF(B8371="","",VLOOKUP(VLOOKUP(AA8371&amp;"_"&amp;AB8371&amp;"_"&amp;AC8371&amp;"_"&amp;AE8371,[1]挑战模式!$A:$AS,14+AD8371,FALSE),[1]怪物!$B:$O,3,FALSE))</f>
        <v/>
      </c>
      <c r="G8371" t="str">
        <f t="shared" ca="1" si="656"/>
        <v/>
      </c>
      <c r="H8371" t="str">
        <f t="shared" ca="1" si="657"/>
        <v/>
      </c>
      <c r="I8371" t="str">
        <f t="shared" ca="1" si="658"/>
        <v/>
      </c>
      <c r="J8371" t="str">
        <f t="shared" ca="1" si="659"/>
        <v/>
      </c>
      <c r="K8371" t="str">
        <f t="shared" ca="1" si="659"/>
        <v/>
      </c>
      <c r="AA8371">
        <v>1</v>
      </c>
      <c r="AB8371">
        <v>2</v>
      </c>
      <c r="AC8371">
        <v>8</v>
      </c>
      <c r="AD8371">
        <v>5</v>
      </c>
      <c r="AE8371" t="s">
        <v>759</v>
      </c>
    </row>
    <row r="8372" spans="2:31" x14ac:dyDescent="0.2">
      <c r="B8372" t="str">
        <f ca="1">IF(ISNA(VLOOKUP(AA8372&amp;"_"&amp;AB8372&amp;"_"&amp;AC8372&amp;"_"&amp;AE8372,[1]挑战模式!$A:$AS,1,FALSE)),"",IF(VLOOKUP(AA8372&amp;"_"&amp;AB8372&amp;"_"&amp;AC8372&amp;"_"&amp;AE8372,[1]挑战模式!$A:$AS,14+AD8372,FALSE)="","","Monster_Season"&amp;AA8372&amp;"_Challenge"&amp;AB8372&amp;"_"&amp;AC8372&amp;"_"&amp;AD8372&amp;"_"&amp;AE8372))</f>
        <v/>
      </c>
      <c r="C8372" t="str">
        <f t="shared" ca="1" si="655"/>
        <v/>
      </c>
      <c r="E8372" t="str">
        <f ca="1">IF(B8372="","",VLOOKUP(AA8372&amp;"_"&amp;AB8372&amp;"_"&amp;AC8372&amp;"_"&amp;AE8372,[1]挑战模式!$A:$AS,26+AD8372,FALSE))</f>
        <v/>
      </c>
      <c r="F8372" t="str">
        <f ca="1">IF(B8372="","",VLOOKUP(VLOOKUP(AA8372&amp;"_"&amp;AB8372&amp;"_"&amp;AC8372&amp;"_"&amp;AE8372,[1]挑战模式!$A:$AS,14+AD8372,FALSE),[1]怪物!$B:$O,3,FALSE))</f>
        <v/>
      </c>
      <c r="G8372" t="str">
        <f t="shared" ca="1" si="656"/>
        <v/>
      </c>
      <c r="H8372" t="str">
        <f t="shared" ca="1" si="657"/>
        <v/>
      </c>
      <c r="I8372" t="str">
        <f t="shared" ca="1" si="658"/>
        <v/>
      </c>
      <c r="J8372" t="str">
        <f t="shared" ca="1" si="659"/>
        <v/>
      </c>
      <c r="K8372" t="str">
        <f t="shared" ca="1" si="659"/>
        <v/>
      </c>
      <c r="AA8372">
        <v>1</v>
      </c>
      <c r="AB8372">
        <v>2</v>
      </c>
      <c r="AC8372">
        <v>8</v>
      </c>
      <c r="AD8372">
        <v>6</v>
      </c>
      <c r="AE8372" t="s">
        <v>759</v>
      </c>
    </row>
    <row r="8373" spans="2:31" x14ac:dyDescent="0.2">
      <c r="B8373" t="str">
        <f ca="1">IF(ISNA(VLOOKUP(AA8373&amp;"_"&amp;AB8373&amp;"_"&amp;AC8373&amp;"_"&amp;AE8373,[1]挑战模式!$A:$AS,1,FALSE)),"",IF(VLOOKUP(AA8373&amp;"_"&amp;AB8373&amp;"_"&amp;AC8373&amp;"_"&amp;AE8373,[1]挑战模式!$A:$AS,14+AD8373,FALSE)="","","Monster_Season"&amp;AA8373&amp;"_Challenge"&amp;AB8373&amp;"_"&amp;AC8373&amp;"_"&amp;AD8373&amp;"_"&amp;AE8373))</f>
        <v/>
      </c>
      <c r="C8373" t="str">
        <f t="shared" ca="1" si="655"/>
        <v/>
      </c>
      <c r="E8373" t="str">
        <f ca="1">IF(B8373="","",VLOOKUP(AA8373&amp;"_"&amp;AB8373&amp;"_"&amp;AC8373&amp;"_"&amp;AE8373,[1]挑战模式!$A:$AS,26+AD8373,FALSE))</f>
        <v/>
      </c>
      <c r="F8373" t="str">
        <f ca="1">IF(B8373="","",VLOOKUP(VLOOKUP(AA8373&amp;"_"&amp;AB8373&amp;"_"&amp;AC8373&amp;"_"&amp;AE8373,[1]挑战模式!$A:$AS,14+AD8373,FALSE),[1]怪物!$B:$O,3,FALSE))</f>
        <v/>
      </c>
      <c r="G8373" t="str">
        <f t="shared" ca="1" si="656"/>
        <v/>
      </c>
      <c r="H8373" t="str">
        <f t="shared" ca="1" si="657"/>
        <v/>
      </c>
      <c r="I8373" t="str">
        <f t="shared" ca="1" si="658"/>
        <v/>
      </c>
      <c r="J8373" t="str">
        <f t="shared" ca="1" si="659"/>
        <v/>
      </c>
      <c r="K8373" t="str">
        <f t="shared" ca="1" si="659"/>
        <v/>
      </c>
      <c r="AA8373">
        <v>1</v>
      </c>
      <c r="AB8373">
        <v>2</v>
      </c>
      <c r="AC8373">
        <v>9</v>
      </c>
      <c r="AD8373">
        <v>1</v>
      </c>
      <c r="AE8373" t="s">
        <v>759</v>
      </c>
    </row>
    <row r="8374" spans="2:31" x14ac:dyDescent="0.2">
      <c r="B8374" t="str">
        <f ca="1">IF(ISNA(VLOOKUP(AA8374&amp;"_"&amp;AB8374&amp;"_"&amp;AC8374&amp;"_"&amp;AE8374,[1]挑战模式!$A:$AS,1,FALSE)),"",IF(VLOOKUP(AA8374&amp;"_"&amp;AB8374&amp;"_"&amp;AC8374&amp;"_"&amp;AE8374,[1]挑战模式!$A:$AS,14+AD8374,FALSE)="","","Monster_Season"&amp;AA8374&amp;"_Challenge"&amp;AB8374&amp;"_"&amp;AC8374&amp;"_"&amp;AD8374&amp;"_"&amp;AE8374))</f>
        <v/>
      </c>
      <c r="C8374" t="str">
        <f t="shared" ca="1" si="655"/>
        <v/>
      </c>
      <c r="E8374" t="str">
        <f ca="1">IF(B8374="","",VLOOKUP(AA8374&amp;"_"&amp;AB8374&amp;"_"&amp;AC8374&amp;"_"&amp;AE8374,[1]挑战模式!$A:$AS,26+AD8374,FALSE))</f>
        <v/>
      </c>
      <c r="F8374" t="str">
        <f ca="1">IF(B8374="","",VLOOKUP(VLOOKUP(AA8374&amp;"_"&amp;AB8374&amp;"_"&amp;AC8374&amp;"_"&amp;AE8374,[1]挑战模式!$A:$AS,14+AD8374,FALSE),[1]怪物!$B:$O,3,FALSE))</f>
        <v/>
      </c>
      <c r="G8374" t="str">
        <f t="shared" ca="1" si="656"/>
        <v/>
      </c>
      <c r="H8374" t="str">
        <f t="shared" ca="1" si="657"/>
        <v/>
      </c>
      <c r="I8374" t="str">
        <f t="shared" ca="1" si="658"/>
        <v/>
      </c>
      <c r="J8374" t="str">
        <f t="shared" ca="1" si="659"/>
        <v/>
      </c>
      <c r="K8374" t="str">
        <f t="shared" ca="1" si="659"/>
        <v/>
      </c>
      <c r="AA8374">
        <v>1</v>
      </c>
      <c r="AB8374">
        <v>2</v>
      </c>
      <c r="AC8374">
        <v>9</v>
      </c>
      <c r="AD8374">
        <v>2</v>
      </c>
      <c r="AE8374" t="s">
        <v>759</v>
      </c>
    </row>
    <row r="8375" spans="2:31" x14ac:dyDescent="0.2">
      <c r="B8375" t="str">
        <f ca="1">IF(ISNA(VLOOKUP(AA8375&amp;"_"&amp;AB8375&amp;"_"&amp;AC8375&amp;"_"&amp;AE8375,[1]挑战模式!$A:$AS,1,FALSE)),"",IF(VLOOKUP(AA8375&amp;"_"&amp;AB8375&amp;"_"&amp;AC8375&amp;"_"&amp;AE8375,[1]挑战模式!$A:$AS,14+AD8375,FALSE)="","","Monster_Season"&amp;AA8375&amp;"_Challenge"&amp;AB8375&amp;"_"&amp;AC8375&amp;"_"&amp;AD8375&amp;"_"&amp;AE8375))</f>
        <v/>
      </c>
      <c r="C8375" t="str">
        <f t="shared" ca="1" si="655"/>
        <v/>
      </c>
      <c r="E8375" t="str">
        <f ca="1">IF(B8375="","",VLOOKUP(AA8375&amp;"_"&amp;AB8375&amp;"_"&amp;AC8375&amp;"_"&amp;AE8375,[1]挑战模式!$A:$AS,26+AD8375,FALSE))</f>
        <v/>
      </c>
      <c r="F8375" t="str">
        <f ca="1">IF(B8375="","",VLOOKUP(VLOOKUP(AA8375&amp;"_"&amp;AB8375&amp;"_"&amp;AC8375&amp;"_"&amp;AE8375,[1]挑战模式!$A:$AS,14+AD8375,FALSE),[1]怪物!$B:$O,3,FALSE))</f>
        <v/>
      </c>
      <c r="G8375" t="str">
        <f t="shared" ca="1" si="656"/>
        <v/>
      </c>
      <c r="H8375" t="str">
        <f t="shared" ca="1" si="657"/>
        <v/>
      </c>
      <c r="I8375" t="str">
        <f t="shared" ca="1" si="658"/>
        <v/>
      </c>
      <c r="J8375" t="str">
        <f t="shared" ca="1" si="659"/>
        <v/>
      </c>
      <c r="K8375" t="str">
        <f t="shared" ca="1" si="659"/>
        <v/>
      </c>
      <c r="AA8375">
        <v>1</v>
      </c>
      <c r="AB8375">
        <v>2</v>
      </c>
      <c r="AC8375">
        <v>9</v>
      </c>
      <c r="AD8375">
        <v>3</v>
      </c>
      <c r="AE8375" t="s">
        <v>759</v>
      </c>
    </row>
    <row r="8376" spans="2:31" x14ac:dyDescent="0.2">
      <c r="B8376" t="str">
        <f ca="1">IF(ISNA(VLOOKUP(AA8376&amp;"_"&amp;AB8376&amp;"_"&amp;AC8376&amp;"_"&amp;AE8376,[1]挑战模式!$A:$AS,1,FALSE)),"",IF(VLOOKUP(AA8376&amp;"_"&amp;AB8376&amp;"_"&amp;AC8376&amp;"_"&amp;AE8376,[1]挑战模式!$A:$AS,14+AD8376,FALSE)="","","Monster_Season"&amp;AA8376&amp;"_Challenge"&amp;AB8376&amp;"_"&amp;AC8376&amp;"_"&amp;AD8376&amp;"_"&amp;AE8376))</f>
        <v/>
      </c>
      <c r="C8376" t="str">
        <f t="shared" ca="1" si="655"/>
        <v/>
      </c>
      <c r="E8376" t="str">
        <f ca="1">IF(B8376="","",VLOOKUP(AA8376&amp;"_"&amp;AB8376&amp;"_"&amp;AC8376&amp;"_"&amp;AE8376,[1]挑战模式!$A:$AS,26+AD8376,FALSE))</f>
        <v/>
      </c>
      <c r="F8376" t="str">
        <f ca="1">IF(B8376="","",VLOOKUP(VLOOKUP(AA8376&amp;"_"&amp;AB8376&amp;"_"&amp;AC8376&amp;"_"&amp;AE8376,[1]挑战模式!$A:$AS,14+AD8376,FALSE),[1]怪物!$B:$O,3,FALSE))</f>
        <v/>
      </c>
      <c r="G8376" t="str">
        <f t="shared" ca="1" si="656"/>
        <v/>
      </c>
      <c r="H8376" t="str">
        <f t="shared" ca="1" si="657"/>
        <v/>
      </c>
      <c r="I8376" t="str">
        <f t="shared" ca="1" si="658"/>
        <v/>
      </c>
      <c r="J8376" t="str">
        <f t="shared" ca="1" si="659"/>
        <v/>
      </c>
      <c r="K8376" t="str">
        <f t="shared" ca="1" si="659"/>
        <v/>
      </c>
      <c r="AA8376">
        <v>1</v>
      </c>
      <c r="AB8376">
        <v>2</v>
      </c>
      <c r="AC8376">
        <v>9</v>
      </c>
      <c r="AD8376">
        <v>4</v>
      </c>
      <c r="AE8376" t="s">
        <v>759</v>
      </c>
    </row>
    <row r="8377" spans="2:31" x14ac:dyDescent="0.2">
      <c r="B8377" t="str">
        <f ca="1">IF(ISNA(VLOOKUP(AA8377&amp;"_"&amp;AB8377&amp;"_"&amp;AC8377&amp;"_"&amp;AE8377,[1]挑战模式!$A:$AS,1,FALSE)),"",IF(VLOOKUP(AA8377&amp;"_"&amp;AB8377&amp;"_"&amp;AC8377&amp;"_"&amp;AE8377,[1]挑战模式!$A:$AS,14+AD8377,FALSE)="","","Monster_Season"&amp;AA8377&amp;"_Challenge"&amp;AB8377&amp;"_"&amp;AC8377&amp;"_"&amp;AD8377&amp;"_"&amp;AE8377))</f>
        <v/>
      </c>
      <c r="C8377" t="str">
        <f t="shared" ca="1" si="655"/>
        <v/>
      </c>
      <c r="E8377" t="str">
        <f ca="1">IF(B8377="","",VLOOKUP(AA8377&amp;"_"&amp;AB8377&amp;"_"&amp;AC8377&amp;"_"&amp;AE8377,[1]挑战模式!$A:$AS,26+AD8377,FALSE))</f>
        <v/>
      </c>
      <c r="F8377" t="str">
        <f ca="1">IF(B8377="","",VLOOKUP(VLOOKUP(AA8377&amp;"_"&amp;AB8377&amp;"_"&amp;AC8377&amp;"_"&amp;AE8377,[1]挑战模式!$A:$AS,14+AD8377,FALSE),[1]怪物!$B:$O,3,FALSE))</f>
        <v/>
      </c>
      <c r="G8377" t="str">
        <f t="shared" ca="1" si="656"/>
        <v/>
      </c>
      <c r="H8377" t="str">
        <f t="shared" ca="1" si="657"/>
        <v/>
      </c>
      <c r="I8377" t="str">
        <f t="shared" ca="1" si="658"/>
        <v/>
      </c>
      <c r="J8377" t="str">
        <f t="shared" ca="1" si="659"/>
        <v/>
      </c>
      <c r="K8377" t="str">
        <f t="shared" ca="1" si="659"/>
        <v/>
      </c>
      <c r="AA8377">
        <v>1</v>
      </c>
      <c r="AB8377">
        <v>2</v>
      </c>
      <c r="AC8377">
        <v>9</v>
      </c>
      <c r="AD8377">
        <v>5</v>
      </c>
      <c r="AE8377" t="s">
        <v>759</v>
      </c>
    </row>
    <row r="8378" spans="2:31" x14ac:dyDescent="0.2">
      <c r="B8378" t="str">
        <f ca="1">IF(ISNA(VLOOKUP(AA8378&amp;"_"&amp;AB8378&amp;"_"&amp;AC8378&amp;"_"&amp;AE8378,[1]挑战模式!$A:$AS,1,FALSE)),"",IF(VLOOKUP(AA8378&amp;"_"&amp;AB8378&amp;"_"&amp;AC8378&amp;"_"&amp;AE8378,[1]挑战模式!$A:$AS,14+AD8378,FALSE)="","","Monster_Season"&amp;AA8378&amp;"_Challenge"&amp;AB8378&amp;"_"&amp;AC8378&amp;"_"&amp;AD8378&amp;"_"&amp;AE8378))</f>
        <v/>
      </c>
      <c r="C8378" t="str">
        <f t="shared" ca="1" si="655"/>
        <v/>
      </c>
      <c r="E8378" t="str">
        <f ca="1">IF(B8378="","",VLOOKUP(AA8378&amp;"_"&amp;AB8378&amp;"_"&amp;AC8378&amp;"_"&amp;AE8378,[1]挑战模式!$A:$AS,26+AD8378,FALSE))</f>
        <v/>
      </c>
      <c r="F8378" t="str">
        <f ca="1">IF(B8378="","",VLOOKUP(VLOOKUP(AA8378&amp;"_"&amp;AB8378&amp;"_"&amp;AC8378&amp;"_"&amp;AE8378,[1]挑战模式!$A:$AS,14+AD8378,FALSE),[1]怪物!$B:$O,3,FALSE))</f>
        <v/>
      </c>
      <c r="G8378" t="str">
        <f t="shared" ca="1" si="656"/>
        <v/>
      </c>
      <c r="H8378" t="str">
        <f t="shared" ca="1" si="657"/>
        <v/>
      </c>
      <c r="I8378" t="str">
        <f t="shared" ca="1" si="658"/>
        <v/>
      </c>
      <c r="J8378" t="str">
        <f t="shared" ca="1" si="659"/>
        <v/>
      </c>
      <c r="K8378" t="str">
        <f t="shared" ca="1" si="659"/>
        <v/>
      </c>
      <c r="AA8378">
        <v>1</v>
      </c>
      <c r="AB8378">
        <v>2</v>
      </c>
      <c r="AC8378">
        <v>10</v>
      </c>
      <c r="AD8378">
        <v>6</v>
      </c>
      <c r="AE8378" t="s">
        <v>759</v>
      </c>
    </row>
    <row r="8379" spans="2:31" x14ac:dyDescent="0.2">
      <c r="B8379" t="str">
        <f ca="1">IF(ISNA(VLOOKUP(AA8379&amp;"_"&amp;AB8379&amp;"_"&amp;AC8379&amp;"_"&amp;AE8379,[1]挑战模式!$A:$AS,1,FALSE)),"",IF(VLOOKUP(AA8379&amp;"_"&amp;AB8379&amp;"_"&amp;AC8379&amp;"_"&amp;AE8379,[1]挑战模式!$A:$AS,14+AD8379,FALSE)="","","Monster_Season"&amp;AA8379&amp;"_Challenge"&amp;AB8379&amp;"_"&amp;AC8379&amp;"_"&amp;AD8379&amp;"_"&amp;AE8379))</f>
        <v/>
      </c>
      <c r="C8379" t="str">
        <f t="shared" ca="1" si="655"/>
        <v/>
      </c>
      <c r="E8379" t="str">
        <f ca="1">IF(B8379="","",VLOOKUP(AA8379&amp;"_"&amp;AB8379&amp;"_"&amp;AC8379&amp;"_"&amp;AE8379,[1]挑战模式!$A:$AS,26+AD8379,FALSE))</f>
        <v/>
      </c>
      <c r="F8379" t="str">
        <f ca="1">IF(B8379="","",VLOOKUP(VLOOKUP(AA8379&amp;"_"&amp;AB8379&amp;"_"&amp;AC8379&amp;"_"&amp;AE8379,[1]挑战模式!$A:$AS,14+AD8379,FALSE),[1]怪物!$B:$O,3,FALSE))</f>
        <v/>
      </c>
      <c r="G8379" t="str">
        <f t="shared" ca="1" si="656"/>
        <v/>
      </c>
      <c r="H8379" t="str">
        <f t="shared" ca="1" si="657"/>
        <v/>
      </c>
      <c r="I8379" t="str">
        <f t="shared" ca="1" si="658"/>
        <v/>
      </c>
      <c r="J8379" t="str">
        <f t="shared" ca="1" si="659"/>
        <v/>
      </c>
      <c r="K8379" t="str">
        <f t="shared" ca="1" si="659"/>
        <v/>
      </c>
      <c r="AA8379">
        <v>1</v>
      </c>
      <c r="AB8379">
        <v>2</v>
      </c>
      <c r="AC8379">
        <v>10</v>
      </c>
      <c r="AD8379">
        <v>1</v>
      </c>
      <c r="AE8379" t="s">
        <v>759</v>
      </c>
    </row>
    <row r="8380" spans="2:31" x14ac:dyDescent="0.2">
      <c r="B8380" t="str">
        <f ca="1">IF(ISNA(VLOOKUP(AA8380&amp;"_"&amp;AB8380&amp;"_"&amp;AC8380&amp;"_"&amp;AE8380,[1]挑战模式!$A:$AS,1,FALSE)),"",IF(VLOOKUP(AA8380&amp;"_"&amp;AB8380&amp;"_"&amp;AC8380&amp;"_"&amp;AE8380,[1]挑战模式!$A:$AS,14+AD8380,FALSE)="","","Monster_Season"&amp;AA8380&amp;"_Challenge"&amp;AB8380&amp;"_"&amp;AC8380&amp;"_"&amp;AD8380&amp;"_"&amp;AE8380))</f>
        <v/>
      </c>
      <c r="C8380" t="str">
        <f t="shared" ca="1" si="655"/>
        <v/>
      </c>
      <c r="E8380" t="str">
        <f ca="1">IF(B8380="","",VLOOKUP(AA8380&amp;"_"&amp;AB8380&amp;"_"&amp;AC8380&amp;"_"&amp;AE8380,[1]挑战模式!$A:$AS,26+AD8380,FALSE))</f>
        <v/>
      </c>
      <c r="F8380" t="str">
        <f ca="1">IF(B8380="","",VLOOKUP(VLOOKUP(AA8380&amp;"_"&amp;AB8380&amp;"_"&amp;AC8380&amp;"_"&amp;AE8380,[1]挑战模式!$A:$AS,14+AD8380,FALSE),[1]怪物!$B:$O,3,FALSE))</f>
        <v/>
      </c>
      <c r="G8380" t="str">
        <f t="shared" ca="1" si="656"/>
        <v/>
      </c>
      <c r="H8380" t="str">
        <f t="shared" ca="1" si="657"/>
        <v/>
      </c>
      <c r="I8380" t="str">
        <f t="shared" ca="1" si="658"/>
        <v/>
      </c>
      <c r="J8380" t="str">
        <f t="shared" ca="1" si="659"/>
        <v/>
      </c>
      <c r="K8380" t="str">
        <f t="shared" ca="1" si="659"/>
        <v/>
      </c>
      <c r="AA8380">
        <v>1</v>
      </c>
      <c r="AB8380">
        <v>2</v>
      </c>
      <c r="AC8380">
        <v>10</v>
      </c>
      <c r="AD8380">
        <v>2</v>
      </c>
      <c r="AE8380" t="s">
        <v>759</v>
      </c>
    </row>
    <row r="8381" spans="2:31" x14ac:dyDescent="0.2">
      <c r="B8381" t="str">
        <f ca="1">IF(ISNA(VLOOKUP(AA8381&amp;"_"&amp;AB8381&amp;"_"&amp;AC8381&amp;"_"&amp;AE8381,[1]挑战模式!$A:$AS,1,FALSE)),"",IF(VLOOKUP(AA8381&amp;"_"&amp;AB8381&amp;"_"&amp;AC8381&amp;"_"&amp;AE8381,[1]挑战模式!$A:$AS,14+AD8381,FALSE)="","","Monster_Season"&amp;AA8381&amp;"_Challenge"&amp;AB8381&amp;"_"&amp;AC8381&amp;"_"&amp;AD8381&amp;"_"&amp;AE8381))</f>
        <v/>
      </c>
      <c r="C8381" t="str">
        <f t="shared" ca="1" si="655"/>
        <v/>
      </c>
      <c r="E8381" t="str">
        <f ca="1">IF(B8381="","",VLOOKUP(AA8381&amp;"_"&amp;AB8381&amp;"_"&amp;AC8381&amp;"_"&amp;AE8381,[1]挑战模式!$A:$AS,26+AD8381,FALSE))</f>
        <v/>
      </c>
      <c r="F8381" t="str">
        <f ca="1">IF(B8381="","",VLOOKUP(VLOOKUP(AA8381&amp;"_"&amp;AB8381&amp;"_"&amp;AC8381&amp;"_"&amp;AE8381,[1]挑战模式!$A:$AS,14+AD8381,FALSE),[1]怪物!$B:$O,3,FALSE))</f>
        <v/>
      </c>
      <c r="G8381" t="str">
        <f t="shared" ca="1" si="656"/>
        <v/>
      </c>
      <c r="H8381" t="str">
        <f t="shared" ca="1" si="657"/>
        <v/>
      </c>
      <c r="I8381" t="str">
        <f t="shared" ca="1" si="658"/>
        <v/>
      </c>
      <c r="J8381" t="str">
        <f t="shared" ca="1" si="659"/>
        <v/>
      </c>
      <c r="K8381" t="str">
        <f t="shared" ca="1" si="659"/>
        <v/>
      </c>
      <c r="AA8381">
        <v>1</v>
      </c>
      <c r="AB8381">
        <v>2</v>
      </c>
      <c r="AC8381">
        <v>10</v>
      </c>
      <c r="AD8381">
        <v>3</v>
      </c>
      <c r="AE8381" t="s">
        <v>759</v>
      </c>
    </row>
    <row r="8382" spans="2:31" x14ac:dyDescent="0.2">
      <c r="B8382" t="str">
        <f ca="1">IF(ISNA(VLOOKUP(AA8382&amp;"_"&amp;AB8382&amp;"_"&amp;AC8382&amp;"_"&amp;AE8382,[1]挑战模式!$A:$AS,1,FALSE)),"",IF(VLOOKUP(AA8382&amp;"_"&amp;AB8382&amp;"_"&amp;AC8382&amp;"_"&amp;AE8382,[1]挑战模式!$A:$AS,14+AD8382,FALSE)="","","Monster_Season"&amp;AA8382&amp;"_Challenge"&amp;AB8382&amp;"_"&amp;AC8382&amp;"_"&amp;AD8382&amp;"_"&amp;AE8382))</f>
        <v/>
      </c>
      <c r="C8382" t="str">
        <f t="shared" ca="1" si="655"/>
        <v/>
      </c>
      <c r="E8382" t="str">
        <f ca="1">IF(B8382="","",VLOOKUP(AA8382&amp;"_"&amp;AB8382&amp;"_"&amp;AC8382&amp;"_"&amp;AE8382,[1]挑战模式!$A:$AS,26+AD8382,FALSE))</f>
        <v/>
      </c>
      <c r="F8382" t="str">
        <f ca="1">IF(B8382="","",VLOOKUP(VLOOKUP(AA8382&amp;"_"&amp;AB8382&amp;"_"&amp;AC8382&amp;"_"&amp;AE8382,[1]挑战模式!$A:$AS,14+AD8382,FALSE),[1]怪物!$B:$O,3,FALSE))</f>
        <v/>
      </c>
      <c r="G8382" t="str">
        <f t="shared" ca="1" si="656"/>
        <v/>
      </c>
      <c r="H8382" t="str">
        <f t="shared" ca="1" si="657"/>
        <v/>
      </c>
      <c r="I8382" t="str">
        <f t="shared" ca="1" si="658"/>
        <v/>
      </c>
      <c r="J8382" t="str">
        <f t="shared" ca="1" si="659"/>
        <v/>
      </c>
      <c r="K8382" t="str">
        <f t="shared" ca="1" si="659"/>
        <v/>
      </c>
      <c r="AA8382">
        <v>1</v>
      </c>
      <c r="AB8382">
        <v>2</v>
      </c>
      <c r="AC8382">
        <v>10</v>
      </c>
      <c r="AD8382">
        <v>4</v>
      </c>
      <c r="AE8382" t="s">
        <v>759</v>
      </c>
    </row>
    <row r="8383" spans="2:31" x14ac:dyDescent="0.2">
      <c r="B8383" t="str">
        <f ca="1">IF(ISNA(VLOOKUP(AA8383&amp;"_"&amp;AB8383&amp;"_"&amp;AC8383&amp;"_"&amp;AE8383,[1]挑战模式!$A:$AS,1,FALSE)),"",IF(VLOOKUP(AA8383&amp;"_"&amp;AB8383&amp;"_"&amp;AC8383&amp;"_"&amp;AE8383,[1]挑战模式!$A:$AS,14+AD8383,FALSE)="","","Monster_Season"&amp;AA8383&amp;"_Challenge"&amp;AB8383&amp;"_"&amp;AC8383&amp;"_"&amp;AD8383&amp;"_"&amp;AE8383))</f>
        <v/>
      </c>
      <c r="C8383" t="str">
        <f t="shared" ca="1" si="655"/>
        <v/>
      </c>
      <c r="E8383" t="str">
        <f ca="1">IF(B8383="","",VLOOKUP(AA8383&amp;"_"&amp;AB8383&amp;"_"&amp;AC8383&amp;"_"&amp;AE8383,[1]挑战模式!$A:$AS,26+AD8383,FALSE))</f>
        <v/>
      </c>
      <c r="F8383" t="str">
        <f ca="1">IF(B8383="","",VLOOKUP(VLOOKUP(AA8383&amp;"_"&amp;AB8383&amp;"_"&amp;AC8383&amp;"_"&amp;AE8383,[1]挑战模式!$A:$AS,14+AD8383,FALSE),[1]怪物!$B:$O,3,FALSE))</f>
        <v/>
      </c>
      <c r="G8383" t="str">
        <f t="shared" ca="1" si="656"/>
        <v/>
      </c>
      <c r="H8383" t="str">
        <f t="shared" ca="1" si="657"/>
        <v/>
      </c>
      <c r="I8383" t="str">
        <f t="shared" ca="1" si="658"/>
        <v/>
      </c>
      <c r="J8383" t="str">
        <f t="shared" ca="1" si="659"/>
        <v/>
      </c>
      <c r="K8383" t="str">
        <f t="shared" ca="1" si="659"/>
        <v/>
      </c>
      <c r="AA8383">
        <v>1</v>
      </c>
      <c r="AB8383">
        <v>2</v>
      </c>
      <c r="AC8383">
        <v>10</v>
      </c>
      <c r="AD8383">
        <v>5</v>
      </c>
      <c r="AE8383" t="s">
        <v>759</v>
      </c>
    </row>
    <row r="8384" spans="2:31" x14ac:dyDescent="0.2">
      <c r="B8384" t="str">
        <f ca="1">IF(ISNA(VLOOKUP(AA8384&amp;"_"&amp;AB8384&amp;"_"&amp;AC8384&amp;"_"&amp;AE8384,[1]挑战模式!$A:$AS,1,FALSE)),"",IF(VLOOKUP(AA8384&amp;"_"&amp;AB8384&amp;"_"&amp;AC8384&amp;"_"&amp;AE8384,[1]挑战模式!$A:$AS,14+AD8384,FALSE)="","","Monster_Season"&amp;AA8384&amp;"_Challenge"&amp;AB8384&amp;"_"&amp;AC8384&amp;"_"&amp;AD8384&amp;"_"&amp;AE8384))</f>
        <v>Monster_Season1_Challenge3_1_1_Hell</v>
      </c>
      <c r="C8384">
        <f t="shared" ca="1" si="655"/>
        <v>1</v>
      </c>
      <c r="E8384">
        <f ca="1">IF(B8384="","",VLOOKUP(AA8384&amp;"_"&amp;AB8384&amp;"_"&amp;AC8384&amp;"_"&amp;AE8384,[1]挑战模式!$A:$AS,26+AD8384,FALSE))</f>
        <v>243</v>
      </c>
      <c r="F8384">
        <f ca="1">IF(B8384="","",VLOOKUP(VLOOKUP(AA8384&amp;"_"&amp;AB8384&amp;"_"&amp;AC8384&amp;"_"&amp;AE8384,[1]挑战模式!$A:$AS,14+AD8384,FALSE),[1]怪物!$B:$O,3,FALSE))</f>
        <v>1</v>
      </c>
      <c r="G8384">
        <f t="shared" ca="1" si="656"/>
        <v>0</v>
      </c>
      <c r="H8384">
        <f t="shared" ca="1" si="657"/>
        <v>0</v>
      </c>
      <c r="I8384">
        <f t="shared" ca="1" si="658"/>
        <v>0</v>
      </c>
      <c r="J8384">
        <f t="shared" ca="1" si="659"/>
        <v>0</v>
      </c>
      <c r="K8384">
        <f t="shared" ca="1" si="659"/>
        <v>0</v>
      </c>
      <c r="AA8384">
        <v>1</v>
      </c>
      <c r="AB8384">
        <v>3</v>
      </c>
      <c r="AC8384">
        <v>1</v>
      </c>
      <c r="AD8384">
        <v>1</v>
      </c>
      <c r="AE8384" t="s">
        <v>759</v>
      </c>
    </row>
    <row r="8385" spans="2:31" x14ac:dyDescent="0.2">
      <c r="B8385" t="str">
        <f ca="1">IF(ISNA(VLOOKUP(AA8385&amp;"_"&amp;AB8385&amp;"_"&amp;AC8385&amp;"_"&amp;AE8385,[1]挑战模式!$A:$AS,1,FALSE)),"",IF(VLOOKUP(AA8385&amp;"_"&amp;AB8385&amp;"_"&amp;AC8385&amp;"_"&amp;AE8385,[1]挑战模式!$A:$AS,14+AD8385,FALSE)="","","Monster_Season"&amp;AA8385&amp;"_Challenge"&amp;AB8385&amp;"_"&amp;AC8385&amp;"_"&amp;AD8385&amp;"_"&amp;AE8385))</f>
        <v/>
      </c>
      <c r="C8385" t="str">
        <f t="shared" ca="1" si="655"/>
        <v/>
      </c>
      <c r="E8385" t="str">
        <f ca="1">IF(B8385="","",VLOOKUP(AA8385&amp;"_"&amp;AB8385&amp;"_"&amp;AC8385&amp;"_"&amp;AE8385,[1]挑战模式!$A:$AS,26+AD8385,FALSE))</f>
        <v/>
      </c>
      <c r="F8385" t="str">
        <f ca="1">IF(B8385="","",VLOOKUP(VLOOKUP(AA8385&amp;"_"&amp;AB8385&amp;"_"&amp;AC8385&amp;"_"&amp;AE8385,[1]挑战模式!$A:$AS,14+AD8385,FALSE),[1]怪物!$B:$O,3,FALSE))</f>
        <v/>
      </c>
      <c r="G8385" t="str">
        <f t="shared" ca="1" si="656"/>
        <v/>
      </c>
      <c r="H8385" t="str">
        <f t="shared" ca="1" si="657"/>
        <v/>
      </c>
      <c r="I8385" t="str">
        <f t="shared" ca="1" si="658"/>
        <v/>
      </c>
      <c r="J8385" t="str">
        <f t="shared" ca="1" si="659"/>
        <v/>
      </c>
      <c r="K8385" t="str">
        <f t="shared" ca="1" si="659"/>
        <v/>
      </c>
      <c r="AA8385">
        <v>1</v>
      </c>
      <c r="AB8385">
        <v>3</v>
      </c>
      <c r="AC8385">
        <v>1</v>
      </c>
      <c r="AD8385">
        <v>2</v>
      </c>
      <c r="AE8385" t="s">
        <v>759</v>
      </c>
    </row>
    <row r="8386" spans="2:31" x14ac:dyDescent="0.2">
      <c r="B8386" t="str">
        <f ca="1">IF(ISNA(VLOOKUP(AA8386&amp;"_"&amp;AB8386&amp;"_"&amp;AC8386&amp;"_"&amp;AE8386,[1]挑战模式!$A:$AS,1,FALSE)),"",IF(VLOOKUP(AA8386&amp;"_"&amp;AB8386&amp;"_"&amp;AC8386&amp;"_"&amp;AE8386,[1]挑战模式!$A:$AS,14+AD8386,FALSE)="","","Monster_Season"&amp;AA8386&amp;"_Challenge"&amp;AB8386&amp;"_"&amp;AC8386&amp;"_"&amp;AD8386&amp;"_"&amp;AE8386))</f>
        <v/>
      </c>
      <c r="C8386" t="str">
        <f t="shared" ca="1" si="655"/>
        <v/>
      </c>
      <c r="E8386" t="str">
        <f ca="1">IF(B8386="","",VLOOKUP(AA8386&amp;"_"&amp;AB8386&amp;"_"&amp;AC8386&amp;"_"&amp;AE8386,[1]挑战模式!$A:$AS,26+AD8386,FALSE))</f>
        <v/>
      </c>
      <c r="F8386" t="str">
        <f ca="1">IF(B8386="","",VLOOKUP(VLOOKUP(AA8386&amp;"_"&amp;AB8386&amp;"_"&amp;AC8386&amp;"_"&amp;AE8386,[1]挑战模式!$A:$AS,14+AD8386,FALSE),[1]怪物!$B:$O,3,FALSE))</f>
        <v/>
      </c>
      <c r="G8386" t="str">
        <f t="shared" ca="1" si="656"/>
        <v/>
      </c>
      <c r="H8386" t="str">
        <f t="shared" ca="1" si="657"/>
        <v/>
      </c>
      <c r="I8386" t="str">
        <f t="shared" ca="1" si="658"/>
        <v/>
      </c>
      <c r="J8386" t="str">
        <f t="shared" ca="1" si="659"/>
        <v/>
      </c>
      <c r="K8386" t="str">
        <f t="shared" ca="1" si="659"/>
        <v/>
      </c>
      <c r="AA8386">
        <v>1</v>
      </c>
      <c r="AB8386">
        <v>3</v>
      </c>
      <c r="AC8386">
        <v>1</v>
      </c>
      <c r="AD8386">
        <v>3</v>
      </c>
      <c r="AE8386" t="s">
        <v>759</v>
      </c>
    </row>
    <row r="8387" spans="2:31" x14ac:dyDescent="0.2">
      <c r="B8387" t="str">
        <f ca="1">IF(ISNA(VLOOKUP(AA8387&amp;"_"&amp;AB8387&amp;"_"&amp;AC8387&amp;"_"&amp;AE8387,[1]挑战模式!$A:$AS,1,FALSE)),"",IF(VLOOKUP(AA8387&amp;"_"&amp;AB8387&amp;"_"&amp;AC8387&amp;"_"&amp;AE8387,[1]挑战模式!$A:$AS,14+AD8387,FALSE)="","","Monster_Season"&amp;AA8387&amp;"_Challenge"&amp;AB8387&amp;"_"&amp;AC8387&amp;"_"&amp;AD8387&amp;"_"&amp;AE8387))</f>
        <v/>
      </c>
      <c r="C8387" t="str">
        <f t="shared" ca="1" si="655"/>
        <v/>
      </c>
      <c r="E8387" t="str">
        <f ca="1">IF(B8387="","",VLOOKUP(AA8387&amp;"_"&amp;AB8387&amp;"_"&amp;AC8387&amp;"_"&amp;AE8387,[1]挑战模式!$A:$AS,26+AD8387,FALSE))</f>
        <v/>
      </c>
      <c r="F8387" t="str">
        <f ca="1">IF(B8387="","",VLOOKUP(VLOOKUP(AA8387&amp;"_"&amp;AB8387&amp;"_"&amp;AC8387&amp;"_"&amp;AE8387,[1]挑战模式!$A:$AS,14+AD8387,FALSE),[1]怪物!$B:$O,3,FALSE))</f>
        <v/>
      </c>
      <c r="G8387" t="str">
        <f t="shared" ca="1" si="656"/>
        <v/>
      </c>
      <c r="H8387" t="str">
        <f t="shared" ca="1" si="657"/>
        <v/>
      </c>
      <c r="I8387" t="str">
        <f t="shared" ca="1" si="658"/>
        <v/>
      </c>
      <c r="J8387" t="str">
        <f t="shared" ca="1" si="659"/>
        <v/>
      </c>
      <c r="K8387" t="str">
        <f t="shared" ca="1" si="659"/>
        <v/>
      </c>
      <c r="AA8387">
        <v>1</v>
      </c>
      <c r="AB8387">
        <v>3</v>
      </c>
      <c r="AC8387">
        <v>1</v>
      </c>
      <c r="AD8387">
        <v>4</v>
      </c>
      <c r="AE8387" t="s">
        <v>759</v>
      </c>
    </row>
    <row r="8388" spans="2:31" x14ac:dyDescent="0.2">
      <c r="B8388" t="str">
        <f ca="1">IF(ISNA(VLOOKUP(AA8388&amp;"_"&amp;AB8388&amp;"_"&amp;AC8388&amp;"_"&amp;AE8388,[1]挑战模式!$A:$AS,1,FALSE)),"",IF(VLOOKUP(AA8388&amp;"_"&amp;AB8388&amp;"_"&amp;AC8388&amp;"_"&amp;AE8388,[1]挑战模式!$A:$AS,14+AD8388,FALSE)="","","Monster_Season"&amp;AA8388&amp;"_Challenge"&amp;AB8388&amp;"_"&amp;AC8388&amp;"_"&amp;AD8388&amp;"_"&amp;AE8388))</f>
        <v/>
      </c>
      <c r="C8388" t="str">
        <f t="shared" ca="1" si="655"/>
        <v/>
      </c>
      <c r="E8388" t="str">
        <f ca="1">IF(B8388="","",VLOOKUP(AA8388&amp;"_"&amp;AB8388&amp;"_"&amp;AC8388&amp;"_"&amp;AE8388,[1]挑战模式!$A:$AS,26+AD8388,FALSE))</f>
        <v/>
      </c>
      <c r="F8388" t="str">
        <f ca="1">IF(B8388="","",VLOOKUP(VLOOKUP(AA8388&amp;"_"&amp;AB8388&amp;"_"&amp;AC8388&amp;"_"&amp;AE8388,[1]挑战模式!$A:$AS,14+AD8388,FALSE),[1]怪物!$B:$O,3,FALSE))</f>
        <v/>
      </c>
      <c r="G8388" t="str">
        <f t="shared" ca="1" si="656"/>
        <v/>
      </c>
      <c r="H8388" t="str">
        <f t="shared" ca="1" si="657"/>
        <v/>
      </c>
      <c r="I8388" t="str">
        <f t="shared" ca="1" si="658"/>
        <v/>
      </c>
      <c r="J8388" t="str">
        <f t="shared" ca="1" si="659"/>
        <v/>
      </c>
      <c r="K8388" t="str">
        <f t="shared" ca="1" si="659"/>
        <v/>
      </c>
      <c r="AA8388">
        <v>1</v>
      </c>
      <c r="AB8388">
        <v>3</v>
      </c>
      <c r="AC8388">
        <v>1</v>
      </c>
      <c r="AD8388">
        <v>5</v>
      </c>
      <c r="AE8388" t="s">
        <v>759</v>
      </c>
    </row>
    <row r="8389" spans="2:31" x14ac:dyDescent="0.2">
      <c r="B8389" t="str">
        <f ca="1">IF(ISNA(VLOOKUP(AA8389&amp;"_"&amp;AB8389&amp;"_"&amp;AC8389&amp;"_"&amp;AE8389,[1]挑战模式!$A:$AS,1,FALSE)),"",IF(VLOOKUP(AA8389&amp;"_"&amp;AB8389&amp;"_"&amp;AC8389&amp;"_"&amp;AE8389,[1]挑战模式!$A:$AS,14+AD8389,FALSE)="","","Monster_Season"&amp;AA8389&amp;"_Challenge"&amp;AB8389&amp;"_"&amp;AC8389&amp;"_"&amp;AD8389&amp;"_"&amp;AE8389))</f>
        <v/>
      </c>
      <c r="C8389" t="str">
        <f t="shared" ca="1" si="655"/>
        <v/>
      </c>
      <c r="E8389" t="str">
        <f ca="1">IF(B8389="","",VLOOKUP(AA8389&amp;"_"&amp;AB8389&amp;"_"&amp;AC8389&amp;"_"&amp;AE8389,[1]挑战模式!$A:$AS,26+AD8389,FALSE))</f>
        <v/>
      </c>
      <c r="F8389" t="str">
        <f ca="1">IF(B8389="","",VLOOKUP(VLOOKUP(AA8389&amp;"_"&amp;AB8389&amp;"_"&amp;AC8389&amp;"_"&amp;AE8389,[1]挑战模式!$A:$AS,14+AD8389,FALSE),[1]怪物!$B:$O,3,FALSE))</f>
        <v/>
      </c>
      <c r="G8389" t="str">
        <f t="shared" ca="1" si="656"/>
        <v/>
      </c>
      <c r="H8389" t="str">
        <f t="shared" ca="1" si="657"/>
        <v/>
      </c>
      <c r="I8389" t="str">
        <f t="shared" ca="1" si="658"/>
        <v/>
      </c>
      <c r="J8389" t="str">
        <f t="shared" ca="1" si="659"/>
        <v/>
      </c>
      <c r="K8389" t="str">
        <f t="shared" ca="1" si="659"/>
        <v/>
      </c>
      <c r="AA8389">
        <v>1</v>
      </c>
      <c r="AB8389">
        <v>3</v>
      </c>
      <c r="AC8389">
        <v>1</v>
      </c>
      <c r="AD8389">
        <v>6</v>
      </c>
      <c r="AE8389" t="s">
        <v>759</v>
      </c>
    </row>
    <row r="8390" spans="2:31" x14ac:dyDescent="0.2">
      <c r="B8390" t="str">
        <f ca="1">IF(ISNA(VLOOKUP(AA8390&amp;"_"&amp;AB8390&amp;"_"&amp;AC8390&amp;"_"&amp;AE8390,[1]挑战模式!$A:$AS,1,FALSE)),"",IF(VLOOKUP(AA8390&amp;"_"&amp;AB8390&amp;"_"&amp;AC8390&amp;"_"&amp;AE8390,[1]挑战模式!$A:$AS,14+AD8390,FALSE)="","","Monster_Season"&amp;AA8390&amp;"_Challenge"&amp;AB8390&amp;"_"&amp;AC8390&amp;"_"&amp;AD8390&amp;"_"&amp;AE8390))</f>
        <v>Monster_Season1_Challenge3_2_1_Hell</v>
      </c>
      <c r="C8390">
        <f t="shared" ca="1" si="655"/>
        <v>1</v>
      </c>
      <c r="E8390">
        <f ca="1">IF(B8390="","",VLOOKUP(AA8390&amp;"_"&amp;AB8390&amp;"_"&amp;AC8390&amp;"_"&amp;AE8390,[1]挑战模式!$A:$AS,26+AD8390,FALSE))</f>
        <v>418</v>
      </c>
      <c r="F8390">
        <f ca="1">IF(B8390="","",VLOOKUP(VLOOKUP(AA8390&amp;"_"&amp;AB8390&amp;"_"&amp;AC8390&amp;"_"&amp;AE8390,[1]挑战模式!$A:$AS,14+AD8390,FALSE),[1]怪物!$B:$O,3,FALSE))</f>
        <v>1</v>
      </c>
      <c r="G8390">
        <f t="shared" ca="1" si="656"/>
        <v>0</v>
      </c>
      <c r="H8390">
        <f t="shared" ca="1" si="657"/>
        <v>0</v>
      </c>
      <c r="I8390">
        <f t="shared" ca="1" si="658"/>
        <v>0</v>
      </c>
      <c r="J8390">
        <f t="shared" ca="1" si="659"/>
        <v>0</v>
      </c>
      <c r="K8390">
        <f t="shared" ca="1" si="659"/>
        <v>0</v>
      </c>
      <c r="AA8390">
        <v>1</v>
      </c>
      <c r="AB8390">
        <v>3</v>
      </c>
      <c r="AC8390">
        <v>2</v>
      </c>
      <c r="AD8390">
        <v>1</v>
      </c>
      <c r="AE8390" t="s">
        <v>759</v>
      </c>
    </row>
    <row r="8391" spans="2:31" x14ac:dyDescent="0.2">
      <c r="B8391" t="str">
        <f ca="1">IF(ISNA(VLOOKUP(AA8391&amp;"_"&amp;AB8391&amp;"_"&amp;AC8391&amp;"_"&amp;AE8391,[1]挑战模式!$A:$AS,1,FALSE)),"",IF(VLOOKUP(AA8391&amp;"_"&amp;AB8391&amp;"_"&amp;AC8391&amp;"_"&amp;AE8391,[1]挑战模式!$A:$AS,14+AD8391,FALSE)="","","Monster_Season"&amp;AA8391&amp;"_Challenge"&amp;AB8391&amp;"_"&amp;AC8391&amp;"_"&amp;AD8391&amp;"_"&amp;AE8391))</f>
        <v>Monster_Season1_Challenge3_2_2_Hell</v>
      </c>
      <c r="C8391">
        <f t="shared" ca="1" si="655"/>
        <v>1</v>
      </c>
      <c r="E8391">
        <f ca="1">IF(B8391="","",VLOOKUP(AA8391&amp;"_"&amp;AB8391&amp;"_"&amp;AC8391&amp;"_"&amp;AE8391,[1]挑战模式!$A:$AS,26+AD8391,FALSE))</f>
        <v>418</v>
      </c>
      <c r="F8391">
        <f ca="1">IF(B8391="","",VLOOKUP(VLOOKUP(AA8391&amp;"_"&amp;AB8391&amp;"_"&amp;AC8391&amp;"_"&amp;AE8391,[1]挑战模式!$A:$AS,14+AD8391,FALSE),[1]怪物!$B:$O,3,FALSE))</f>
        <v>1</v>
      </c>
      <c r="G8391">
        <f t="shared" ca="1" si="656"/>
        <v>0</v>
      </c>
      <c r="H8391">
        <f t="shared" ca="1" si="657"/>
        <v>0</v>
      </c>
      <c r="I8391">
        <f t="shared" ca="1" si="658"/>
        <v>0</v>
      </c>
      <c r="J8391">
        <f t="shared" ca="1" si="659"/>
        <v>0</v>
      </c>
      <c r="K8391">
        <f t="shared" ca="1" si="659"/>
        <v>0</v>
      </c>
      <c r="AA8391">
        <v>1</v>
      </c>
      <c r="AB8391">
        <v>3</v>
      </c>
      <c r="AC8391">
        <v>2</v>
      </c>
      <c r="AD8391">
        <v>2</v>
      </c>
      <c r="AE8391" t="s">
        <v>759</v>
      </c>
    </row>
    <row r="8392" spans="2:31" x14ac:dyDescent="0.2">
      <c r="B8392" t="str">
        <f ca="1">IF(ISNA(VLOOKUP(AA8392&amp;"_"&amp;AB8392&amp;"_"&amp;AC8392&amp;"_"&amp;AE8392,[1]挑战模式!$A:$AS,1,FALSE)),"",IF(VLOOKUP(AA8392&amp;"_"&amp;AB8392&amp;"_"&amp;AC8392&amp;"_"&amp;AE8392,[1]挑战模式!$A:$AS,14+AD8392,FALSE)="","","Monster_Season"&amp;AA8392&amp;"_Challenge"&amp;AB8392&amp;"_"&amp;AC8392&amp;"_"&amp;AD8392&amp;"_"&amp;AE8392))</f>
        <v/>
      </c>
      <c r="C8392" t="str">
        <f t="shared" ca="1" si="655"/>
        <v/>
      </c>
      <c r="E8392" t="str">
        <f ca="1">IF(B8392="","",VLOOKUP(AA8392&amp;"_"&amp;AB8392&amp;"_"&amp;AC8392&amp;"_"&amp;AE8392,[1]挑战模式!$A:$AS,26+AD8392,FALSE))</f>
        <v/>
      </c>
      <c r="F8392" t="str">
        <f ca="1">IF(B8392="","",VLOOKUP(VLOOKUP(AA8392&amp;"_"&amp;AB8392&amp;"_"&amp;AC8392&amp;"_"&amp;AE8392,[1]挑战模式!$A:$AS,14+AD8392,FALSE),[1]怪物!$B:$O,3,FALSE))</f>
        <v/>
      </c>
      <c r="G8392" t="str">
        <f t="shared" ca="1" si="656"/>
        <v/>
      </c>
      <c r="H8392" t="str">
        <f t="shared" ca="1" si="657"/>
        <v/>
      </c>
      <c r="I8392" t="str">
        <f t="shared" ca="1" si="658"/>
        <v/>
      </c>
      <c r="J8392" t="str">
        <f t="shared" ca="1" si="659"/>
        <v/>
      </c>
      <c r="K8392" t="str">
        <f t="shared" ca="1" si="659"/>
        <v/>
      </c>
      <c r="AA8392">
        <v>1</v>
      </c>
      <c r="AB8392">
        <v>3</v>
      </c>
      <c r="AC8392">
        <v>2</v>
      </c>
      <c r="AD8392">
        <v>3</v>
      </c>
      <c r="AE8392" t="s">
        <v>759</v>
      </c>
    </row>
    <row r="8393" spans="2:31" x14ac:dyDescent="0.2">
      <c r="B8393" t="str">
        <f ca="1">IF(ISNA(VLOOKUP(AA8393&amp;"_"&amp;AB8393&amp;"_"&amp;AC8393&amp;"_"&amp;AE8393,[1]挑战模式!$A:$AS,1,FALSE)),"",IF(VLOOKUP(AA8393&amp;"_"&amp;AB8393&amp;"_"&amp;AC8393&amp;"_"&amp;AE8393,[1]挑战模式!$A:$AS,14+AD8393,FALSE)="","","Monster_Season"&amp;AA8393&amp;"_Challenge"&amp;AB8393&amp;"_"&amp;AC8393&amp;"_"&amp;AD8393&amp;"_"&amp;AE8393))</f>
        <v/>
      </c>
      <c r="C8393" t="str">
        <f t="shared" ref="C8393:C8456" ca="1" si="660">IF(B8393="","",1)</f>
        <v/>
      </c>
      <c r="E8393" t="str">
        <f ca="1">IF(B8393="","",VLOOKUP(AA8393&amp;"_"&amp;AB8393&amp;"_"&amp;AC8393&amp;"_"&amp;AE8393,[1]挑战模式!$A:$AS,26+AD8393,FALSE))</f>
        <v/>
      </c>
      <c r="F8393" t="str">
        <f ca="1">IF(B8393="","",VLOOKUP(VLOOKUP(AA8393&amp;"_"&amp;AB8393&amp;"_"&amp;AC8393&amp;"_"&amp;AE8393,[1]挑战模式!$A:$AS,14+AD8393,FALSE),[1]怪物!$B:$O,3,FALSE))</f>
        <v/>
      </c>
      <c r="G8393" t="str">
        <f t="shared" ref="G8393:G8456" ca="1" si="661">IF(B8393="","",0)</f>
        <v/>
      </c>
      <c r="H8393" t="str">
        <f t="shared" ref="H8393:H8456" ca="1" si="662">IF(B8393="","",0)</f>
        <v/>
      </c>
      <c r="I8393" t="str">
        <f t="shared" ref="I8393:I8456" ca="1" si="663">IF(B8393="","",0)</f>
        <v/>
      </c>
      <c r="J8393" t="str">
        <f t="shared" ref="J8393:K8456" ca="1" si="664">IF(B8393="","",0)</f>
        <v/>
      </c>
      <c r="K8393" t="str">
        <f t="shared" ca="1" si="664"/>
        <v/>
      </c>
      <c r="AA8393">
        <v>1</v>
      </c>
      <c r="AB8393">
        <v>3</v>
      </c>
      <c r="AC8393">
        <v>2</v>
      </c>
      <c r="AD8393">
        <v>4</v>
      </c>
      <c r="AE8393" t="s">
        <v>759</v>
      </c>
    </row>
    <row r="8394" spans="2:31" x14ac:dyDescent="0.2">
      <c r="B8394" t="str">
        <f ca="1">IF(ISNA(VLOOKUP(AA8394&amp;"_"&amp;AB8394&amp;"_"&amp;AC8394&amp;"_"&amp;AE8394,[1]挑战模式!$A:$AS,1,FALSE)),"",IF(VLOOKUP(AA8394&amp;"_"&amp;AB8394&amp;"_"&amp;AC8394&amp;"_"&amp;AE8394,[1]挑战模式!$A:$AS,14+AD8394,FALSE)="","","Monster_Season"&amp;AA8394&amp;"_Challenge"&amp;AB8394&amp;"_"&amp;AC8394&amp;"_"&amp;AD8394&amp;"_"&amp;AE8394))</f>
        <v/>
      </c>
      <c r="C8394" t="str">
        <f t="shared" ca="1" si="660"/>
        <v/>
      </c>
      <c r="E8394" t="str">
        <f ca="1">IF(B8394="","",VLOOKUP(AA8394&amp;"_"&amp;AB8394&amp;"_"&amp;AC8394&amp;"_"&amp;AE8394,[1]挑战模式!$A:$AS,26+AD8394,FALSE))</f>
        <v/>
      </c>
      <c r="F8394" t="str">
        <f ca="1">IF(B8394="","",VLOOKUP(VLOOKUP(AA8394&amp;"_"&amp;AB8394&amp;"_"&amp;AC8394&amp;"_"&amp;AE8394,[1]挑战模式!$A:$AS,14+AD8394,FALSE),[1]怪物!$B:$O,3,FALSE))</f>
        <v/>
      </c>
      <c r="G8394" t="str">
        <f t="shared" ca="1" si="661"/>
        <v/>
      </c>
      <c r="H8394" t="str">
        <f t="shared" ca="1" si="662"/>
        <v/>
      </c>
      <c r="I8394" t="str">
        <f t="shared" ca="1" si="663"/>
        <v/>
      </c>
      <c r="J8394" t="str">
        <f t="shared" ca="1" si="664"/>
        <v/>
      </c>
      <c r="K8394" t="str">
        <f t="shared" ca="1" si="664"/>
        <v/>
      </c>
      <c r="AA8394">
        <v>1</v>
      </c>
      <c r="AB8394">
        <v>3</v>
      </c>
      <c r="AC8394">
        <v>2</v>
      </c>
      <c r="AD8394">
        <v>5</v>
      </c>
      <c r="AE8394" t="s">
        <v>759</v>
      </c>
    </row>
    <row r="8395" spans="2:31" x14ac:dyDescent="0.2">
      <c r="B8395" t="str">
        <f ca="1">IF(ISNA(VLOOKUP(AA8395&amp;"_"&amp;AB8395&amp;"_"&amp;AC8395&amp;"_"&amp;AE8395,[1]挑战模式!$A:$AS,1,FALSE)),"",IF(VLOOKUP(AA8395&amp;"_"&amp;AB8395&amp;"_"&amp;AC8395&amp;"_"&amp;AE8395,[1]挑战模式!$A:$AS,14+AD8395,FALSE)="","","Monster_Season"&amp;AA8395&amp;"_Challenge"&amp;AB8395&amp;"_"&amp;AC8395&amp;"_"&amp;AD8395&amp;"_"&amp;AE8395))</f>
        <v/>
      </c>
      <c r="C8395" t="str">
        <f t="shared" ca="1" si="660"/>
        <v/>
      </c>
      <c r="E8395" t="str">
        <f ca="1">IF(B8395="","",VLOOKUP(AA8395&amp;"_"&amp;AB8395&amp;"_"&amp;AC8395&amp;"_"&amp;AE8395,[1]挑战模式!$A:$AS,26+AD8395,FALSE))</f>
        <v/>
      </c>
      <c r="F8395" t="str">
        <f ca="1">IF(B8395="","",VLOOKUP(VLOOKUP(AA8395&amp;"_"&amp;AB8395&amp;"_"&amp;AC8395&amp;"_"&amp;AE8395,[1]挑战模式!$A:$AS,14+AD8395,FALSE),[1]怪物!$B:$O,3,FALSE))</f>
        <v/>
      </c>
      <c r="G8395" t="str">
        <f t="shared" ca="1" si="661"/>
        <v/>
      </c>
      <c r="H8395" t="str">
        <f t="shared" ca="1" si="662"/>
        <v/>
      </c>
      <c r="I8395" t="str">
        <f t="shared" ca="1" si="663"/>
        <v/>
      </c>
      <c r="J8395" t="str">
        <f t="shared" ca="1" si="664"/>
        <v/>
      </c>
      <c r="K8395" t="str">
        <f t="shared" ca="1" si="664"/>
        <v/>
      </c>
      <c r="AA8395">
        <v>1</v>
      </c>
      <c r="AB8395">
        <v>3</v>
      </c>
      <c r="AC8395">
        <v>2</v>
      </c>
      <c r="AD8395">
        <v>6</v>
      </c>
      <c r="AE8395" t="s">
        <v>759</v>
      </c>
    </row>
    <row r="8396" spans="2:31" x14ac:dyDescent="0.2">
      <c r="B8396" t="str">
        <f ca="1">IF(ISNA(VLOOKUP(AA8396&amp;"_"&amp;AB8396&amp;"_"&amp;AC8396&amp;"_"&amp;AE8396,[1]挑战模式!$A:$AS,1,FALSE)),"",IF(VLOOKUP(AA8396&amp;"_"&amp;AB8396&amp;"_"&amp;AC8396&amp;"_"&amp;AE8396,[1]挑战模式!$A:$AS,14+AD8396,FALSE)="","","Monster_Season"&amp;AA8396&amp;"_Challenge"&amp;AB8396&amp;"_"&amp;AC8396&amp;"_"&amp;AD8396&amp;"_"&amp;AE8396))</f>
        <v>Monster_Season1_Challenge3_3_1_Hell</v>
      </c>
      <c r="C8396">
        <f t="shared" ca="1" si="660"/>
        <v>1</v>
      </c>
      <c r="E8396">
        <f ca="1">IF(B8396="","",VLOOKUP(AA8396&amp;"_"&amp;AB8396&amp;"_"&amp;AC8396&amp;"_"&amp;AE8396,[1]挑战模式!$A:$AS,26+AD8396,FALSE))</f>
        <v>594</v>
      </c>
      <c r="F8396">
        <f ca="1">IF(B8396="","",VLOOKUP(VLOOKUP(AA8396&amp;"_"&amp;AB8396&amp;"_"&amp;AC8396&amp;"_"&amp;AE8396,[1]挑战模式!$A:$AS,14+AD8396,FALSE),[1]怪物!$B:$O,3,FALSE))</f>
        <v>1</v>
      </c>
      <c r="G8396">
        <f t="shared" ca="1" si="661"/>
        <v>0</v>
      </c>
      <c r="H8396">
        <f t="shared" ca="1" si="662"/>
        <v>0</v>
      </c>
      <c r="I8396">
        <f t="shared" ca="1" si="663"/>
        <v>0</v>
      </c>
      <c r="J8396">
        <f t="shared" ca="1" si="664"/>
        <v>0</v>
      </c>
      <c r="K8396">
        <f t="shared" ca="1" si="664"/>
        <v>0</v>
      </c>
      <c r="AA8396">
        <v>1</v>
      </c>
      <c r="AB8396">
        <v>3</v>
      </c>
      <c r="AC8396">
        <v>3</v>
      </c>
      <c r="AD8396">
        <v>1</v>
      </c>
      <c r="AE8396" t="s">
        <v>759</v>
      </c>
    </row>
    <row r="8397" spans="2:31" x14ac:dyDescent="0.2">
      <c r="B8397" t="str">
        <f ca="1">IF(ISNA(VLOOKUP(AA8397&amp;"_"&amp;AB8397&amp;"_"&amp;AC8397&amp;"_"&amp;AE8397,[1]挑战模式!$A:$AS,1,FALSE)),"",IF(VLOOKUP(AA8397&amp;"_"&amp;AB8397&amp;"_"&amp;AC8397&amp;"_"&amp;AE8397,[1]挑战模式!$A:$AS,14+AD8397,FALSE)="","","Monster_Season"&amp;AA8397&amp;"_Challenge"&amp;AB8397&amp;"_"&amp;AC8397&amp;"_"&amp;AD8397&amp;"_"&amp;AE8397))</f>
        <v>Monster_Season1_Challenge3_3_2_Hell</v>
      </c>
      <c r="C8397">
        <f t="shared" ca="1" si="660"/>
        <v>1</v>
      </c>
      <c r="E8397">
        <f ca="1">IF(B8397="","",VLOOKUP(AA8397&amp;"_"&amp;AB8397&amp;"_"&amp;AC8397&amp;"_"&amp;AE8397,[1]挑战模式!$A:$AS,26+AD8397,FALSE))</f>
        <v>594</v>
      </c>
      <c r="F8397">
        <f ca="1">IF(B8397="","",VLOOKUP(VLOOKUP(AA8397&amp;"_"&amp;AB8397&amp;"_"&amp;AC8397&amp;"_"&amp;AE8397,[1]挑战模式!$A:$AS,14+AD8397,FALSE),[1]怪物!$B:$O,3,FALSE))</f>
        <v>1</v>
      </c>
      <c r="G8397">
        <f t="shared" ca="1" si="661"/>
        <v>0</v>
      </c>
      <c r="H8397">
        <f t="shared" ca="1" si="662"/>
        <v>0</v>
      </c>
      <c r="I8397">
        <f t="shared" ca="1" si="663"/>
        <v>0</v>
      </c>
      <c r="J8397">
        <f t="shared" ca="1" si="664"/>
        <v>0</v>
      </c>
      <c r="K8397">
        <f t="shared" ca="1" si="664"/>
        <v>0</v>
      </c>
      <c r="AA8397">
        <v>1</v>
      </c>
      <c r="AB8397">
        <v>3</v>
      </c>
      <c r="AC8397">
        <v>3</v>
      </c>
      <c r="AD8397">
        <v>2</v>
      </c>
      <c r="AE8397" t="s">
        <v>759</v>
      </c>
    </row>
    <row r="8398" spans="2:31" x14ac:dyDescent="0.2">
      <c r="B8398" t="str">
        <f ca="1">IF(ISNA(VLOOKUP(AA8398&amp;"_"&amp;AB8398&amp;"_"&amp;AC8398&amp;"_"&amp;AE8398,[1]挑战模式!$A:$AS,1,FALSE)),"",IF(VLOOKUP(AA8398&amp;"_"&amp;AB8398&amp;"_"&amp;AC8398&amp;"_"&amp;AE8398,[1]挑战模式!$A:$AS,14+AD8398,FALSE)="","","Monster_Season"&amp;AA8398&amp;"_Challenge"&amp;AB8398&amp;"_"&amp;AC8398&amp;"_"&amp;AD8398&amp;"_"&amp;AE8398))</f>
        <v/>
      </c>
      <c r="C8398" t="str">
        <f t="shared" ca="1" si="660"/>
        <v/>
      </c>
      <c r="E8398" t="str">
        <f ca="1">IF(B8398="","",VLOOKUP(AA8398&amp;"_"&amp;AB8398&amp;"_"&amp;AC8398&amp;"_"&amp;AE8398,[1]挑战模式!$A:$AS,26+AD8398,FALSE))</f>
        <v/>
      </c>
      <c r="F8398" t="str">
        <f ca="1">IF(B8398="","",VLOOKUP(VLOOKUP(AA8398&amp;"_"&amp;AB8398&amp;"_"&amp;AC8398&amp;"_"&amp;AE8398,[1]挑战模式!$A:$AS,14+AD8398,FALSE),[1]怪物!$B:$O,3,FALSE))</f>
        <v/>
      </c>
      <c r="G8398" t="str">
        <f t="shared" ca="1" si="661"/>
        <v/>
      </c>
      <c r="H8398" t="str">
        <f t="shared" ca="1" si="662"/>
        <v/>
      </c>
      <c r="I8398" t="str">
        <f t="shared" ca="1" si="663"/>
        <v/>
      </c>
      <c r="J8398" t="str">
        <f t="shared" ca="1" si="664"/>
        <v/>
      </c>
      <c r="K8398" t="str">
        <f t="shared" ca="1" si="664"/>
        <v/>
      </c>
      <c r="AA8398">
        <v>1</v>
      </c>
      <c r="AB8398">
        <v>3</v>
      </c>
      <c r="AC8398">
        <v>3</v>
      </c>
      <c r="AD8398">
        <v>3</v>
      </c>
      <c r="AE8398" t="s">
        <v>759</v>
      </c>
    </row>
    <row r="8399" spans="2:31" x14ac:dyDescent="0.2">
      <c r="B8399" t="str">
        <f ca="1">IF(ISNA(VLOOKUP(AA8399&amp;"_"&amp;AB8399&amp;"_"&amp;AC8399&amp;"_"&amp;AE8399,[1]挑战模式!$A:$AS,1,FALSE)),"",IF(VLOOKUP(AA8399&amp;"_"&amp;AB8399&amp;"_"&amp;AC8399&amp;"_"&amp;AE8399,[1]挑战模式!$A:$AS,14+AD8399,FALSE)="","","Monster_Season"&amp;AA8399&amp;"_Challenge"&amp;AB8399&amp;"_"&amp;AC8399&amp;"_"&amp;AD8399&amp;"_"&amp;AE8399))</f>
        <v/>
      </c>
      <c r="C8399" t="str">
        <f t="shared" ca="1" si="660"/>
        <v/>
      </c>
      <c r="E8399" t="str">
        <f ca="1">IF(B8399="","",VLOOKUP(AA8399&amp;"_"&amp;AB8399&amp;"_"&amp;AC8399&amp;"_"&amp;AE8399,[1]挑战模式!$A:$AS,26+AD8399,FALSE))</f>
        <v/>
      </c>
      <c r="F8399" t="str">
        <f ca="1">IF(B8399="","",VLOOKUP(VLOOKUP(AA8399&amp;"_"&amp;AB8399&amp;"_"&amp;AC8399&amp;"_"&amp;AE8399,[1]挑战模式!$A:$AS,14+AD8399,FALSE),[1]怪物!$B:$O,3,FALSE))</f>
        <v/>
      </c>
      <c r="G8399" t="str">
        <f t="shared" ca="1" si="661"/>
        <v/>
      </c>
      <c r="H8399" t="str">
        <f t="shared" ca="1" si="662"/>
        <v/>
      </c>
      <c r="I8399" t="str">
        <f t="shared" ca="1" si="663"/>
        <v/>
      </c>
      <c r="J8399" t="str">
        <f t="shared" ca="1" si="664"/>
        <v/>
      </c>
      <c r="K8399" t="str">
        <f t="shared" ca="1" si="664"/>
        <v/>
      </c>
      <c r="AA8399">
        <v>1</v>
      </c>
      <c r="AB8399">
        <v>3</v>
      </c>
      <c r="AC8399">
        <v>3</v>
      </c>
      <c r="AD8399">
        <v>4</v>
      </c>
      <c r="AE8399" t="s">
        <v>759</v>
      </c>
    </row>
    <row r="8400" spans="2:31" x14ac:dyDescent="0.2">
      <c r="B8400" t="str">
        <f ca="1">IF(ISNA(VLOOKUP(AA8400&amp;"_"&amp;AB8400&amp;"_"&amp;AC8400&amp;"_"&amp;AE8400,[1]挑战模式!$A:$AS,1,FALSE)),"",IF(VLOOKUP(AA8400&amp;"_"&amp;AB8400&amp;"_"&amp;AC8400&amp;"_"&amp;AE8400,[1]挑战模式!$A:$AS,14+AD8400,FALSE)="","","Monster_Season"&amp;AA8400&amp;"_Challenge"&amp;AB8400&amp;"_"&amp;AC8400&amp;"_"&amp;AD8400&amp;"_"&amp;AE8400))</f>
        <v/>
      </c>
      <c r="C8400" t="str">
        <f t="shared" ca="1" si="660"/>
        <v/>
      </c>
      <c r="E8400" t="str">
        <f ca="1">IF(B8400="","",VLOOKUP(AA8400&amp;"_"&amp;AB8400&amp;"_"&amp;AC8400&amp;"_"&amp;AE8400,[1]挑战模式!$A:$AS,26+AD8400,FALSE))</f>
        <v/>
      </c>
      <c r="F8400" t="str">
        <f ca="1">IF(B8400="","",VLOOKUP(VLOOKUP(AA8400&amp;"_"&amp;AB8400&amp;"_"&amp;AC8400&amp;"_"&amp;AE8400,[1]挑战模式!$A:$AS,14+AD8400,FALSE),[1]怪物!$B:$O,3,FALSE))</f>
        <v/>
      </c>
      <c r="G8400" t="str">
        <f t="shared" ca="1" si="661"/>
        <v/>
      </c>
      <c r="H8400" t="str">
        <f t="shared" ca="1" si="662"/>
        <v/>
      </c>
      <c r="I8400" t="str">
        <f t="shared" ca="1" si="663"/>
        <v/>
      </c>
      <c r="J8400" t="str">
        <f t="shared" ca="1" si="664"/>
        <v/>
      </c>
      <c r="K8400" t="str">
        <f t="shared" ca="1" si="664"/>
        <v/>
      </c>
      <c r="AA8400">
        <v>1</v>
      </c>
      <c r="AB8400">
        <v>3</v>
      </c>
      <c r="AC8400">
        <v>3</v>
      </c>
      <c r="AD8400">
        <v>5</v>
      </c>
      <c r="AE8400" t="s">
        <v>759</v>
      </c>
    </row>
    <row r="8401" spans="2:31" x14ac:dyDescent="0.2">
      <c r="B8401" t="str">
        <f ca="1">IF(ISNA(VLOOKUP(AA8401&amp;"_"&amp;AB8401&amp;"_"&amp;AC8401&amp;"_"&amp;AE8401,[1]挑战模式!$A:$AS,1,FALSE)),"",IF(VLOOKUP(AA8401&amp;"_"&amp;AB8401&amp;"_"&amp;AC8401&amp;"_"&amp;AE8401,[1]挑战模式!$A:$AS,14+AD8401,FALSE)="","","Monster_Season"&amp;AA8401&amp;"_Challenge"&amp;AB8401&amp;"_"&amp;AC8401&amp;"_"&amp;AD8401&amp;"_"&amp;AE8401))</f>
        <v/>
      </c>
      <c r="C8401" t="str">
        <f t="shared" ca="1" si="660"/>
        <v/>
      </c>
      <c r="E8401" t="str">
        <f ca="1">IF(B8401="","",VLOOKUP(AA8401&amp;"_"&amp;AB8401&amp;"_"&amp;AC8401&amp;"_"&amp;AE8401,[1]挑战模式!$A:$AS,26+AD8401,FALSE))</f>
        <v/>
      </c>
      <c r="F8401" t="str">
        <f ca="1">IF(B8401="","",VLOOKUP(VLOOKUP(AA8401&amp;"_"&amp;AB8401&amp;"_"&amp;AC8401&amp;"_"&amp;AE8401,[1]挑战模式!$A:$AS,14+AD8401,FALSE),[1]怪物!$B:$O,3,FALSE))</f>
        <v/>
      </c>
      <c r="G8401" t="str">
        <f t="shared" ca="1" si="661"/>
        <v/>
      </c>
      <c r="H8401" t="str">
        <f t="shared" ca="1" si="662"/>
        <v/>
      </c>
      <c r="I8401" t="str">
        <f t="shared" ca="1" si="663"/>
        <v/>
      </c>
      <c r="J8401" t="str">
        <f t="shared" ca="1" si="664"/>
        <v/>
      </c>
      <c r="K8401" t="str">
        <f t="shared" ca="1" si="664"/>
        <v/>
      </c>
      <c r="AA8401">
        <v>1</v>
      </c>
      <c r="AB8401">
        <v>3</v>
      </c>
      <c r="AC8401">
        <v>3</v>
      </c>
      <c r="AD8401">
        <v>6</v>
      </c>
      <c r="AE8401" t="s">
        <v>759</v>
      </c>
    </row>
    <row r="8402" spans="2:31" x14ac:dyDescent="0.2">
      <c r="B8402" t="str">
        <f ca="1">IF(ISNA(VLOOKUP(AA8402&amp;"_"&amp;AB8402&amp;"_"&amp;AC8402&amp;"_"&amp;AE8402,[1]挑战模式!$A:$AS,1,FALSE)),"",IF(VLOOKUP(AA8402&amp;"_"&amp;AB8402&amp;"_"&amp;AC8402&amp;"_"&amp;AE8402,[1]挑战模式!$A:$AS,14+AD8402,FALSE)="","","Monster_Season"&amp;AA8402&amp;"_Challenge"&amp;AB8402&amp;"_"&amp;AC8402&amp;"_"&amp;AD8402&amp;"_"&amp;AE8402))</f>
        <v>Monster_Season1_Challenge3_4_1_Hell</v>
      </c>
      <c r="C8402">
        <f t="shared" ca="1" si="660"/>
        <v>1</v>
      </c>
      <c r="E8402">
        <f ca="1">IF(B8402="","",VLOOKUP(AA8402&amp;"_"&amp;AB8402&amp;"_"&amp;AC8402&amp;"_"&amp;AE8402,[1]挑战模式!$A:$AS,26+AD8402,FALSE))</f>
        <v>762</v>
      </c>
      <c r="F8402">
        <f ca="1">IF(B8402="","",VLOOKUP(VLOOKUP(AA8402&amp;"_"&amp;AB8402&amp;"_"&amp;AC8402&amp;"_"&amp;AE8402,[1]挑战模式!$A:$AS,14+AD8402,FALSE),[1]怪物!$B:$O,3,FALSE))</f>
        <v>1</v>
      </c>
      <c r="G8402">
        <f t="shared" ca="1" si="661"/>
        <v>0</v>
      </c>
      <c r="H8402">
        <f t="shared" ca="1" si="662"/>
        <v>0</v>
      </c>
      <c r="I8402">
        <f t="shared" ca="1" si="663"/>
        <v>0</v>
      </c>
      <c r="J8402">
        <f t="shared" ca="1" si="664"/>
        <v>0</v>
      </c>
      <c r="K8402">
        <f t="shared" ca="1" si="664"/>
        <v>0</v>
      </c>
      <c r="AA8402">
        <v>1</v>
      </c>
      <c r="AB8402">
        <v>3</v>
      </c>
      <c r="AC8402">
        <v>4</v>
      </c>
      <c r="AD8402">
        <v>1</v>
      </c>
      <c r="AE8402" t="s">
        <v>759</v>
      </c>
    </row>
    <row r="8403" spans="2:31" x14ac:dyDescent="0.2">
      <c r="B8403" t="str">
        <f ca="1">IF(ISNA(VLOOKUP(AA8403&amp;"_"&amp;AB8403&amp;"_"&amp;AC8403&amp;"_"&amp;AE8403,[1]挑战模式!$A:$AS,1,FALSE)),"",IF(VLOOKUP(AA8403&amp;"_"&amp;AB8403&amp;"_"&amp;AC8403&amp;"_"&amp;AE8403,[1]挑战模式!$A:$AS,14+AD8403,FALSE)="","","Monster_Season"&amp;AA8403&amp;"_Challenge"&amp;AB8403&amp;"_"&amp;AC8403&amp;"_"&amp;AD8403&amp;"_"&amp;AE8403))</f>
        <v>Monster_Season1_Challenge3_4_2_Hell</v>
      </c>
      <c r="C8403">
        <f t="shared" ca="1" si="660"/>
        <v>1</v>
      </c>
      <c r="E8403">
        <f ca="1">IF(B8403="","",VLOOKUP(AA8403&amp;"_"&amp;AB8403&amp;"_"&amp;AC8403&amp;"_"&amp;AE8403,[1]挑战模式!$A:$AS,26+AD8403,FALSE))</f>
        <v>762</v>
      </c>
      <c r="F8403">
        <f ca="1">IF(B8403="","",VLOOKUP(VLOOKUP(AA8403&amp;"_"&amp;AB8403&amp;"_"&amp;AC8403&amp;"_"&amp;AE8403,[1]挑战模式!$A:$AS,14+AD8403,FALSE),[1]怪物!$B:$O,3,FALSE))</f>
        <v>1</v>
      </c>
      <c r="G8403">
        <f t="shared" ca="1" si="661"/>
        <v>0</v>
      </c>
      <c r="H8403">
        <f t="shared" ca="1" si="662"/>
        <v>0</v>
      </c>
      <c r="I8403">
        <f t="shared" ca="1" si="663"/>
        <v>0</v>
      </c>
      <c r="J8403">
        <f t="shared" ca="1" si="664"/>
        <v>0</v>
      </c>
      <c r="K8403">
        <f t="shared" ca="1" si="664"/>
        <v>0</v>
      </c>
      <c r="AA8403">
        <v>1</v>
      </c>
      <c r="AB8403">
        <v>3</v>
      </c>
      <c r="AC8403">
        <v>4</v>
      </c>
      <c r="AD8403">
        <v>2</v>
      </c>
      <c r="AE8403" t="s">
        <v>759</v>
      </c>
    </row>
    <row r="8404" spans="2:31" x14ac:dyDescent="0.2">
      <c r="B8404" t="str">
        <f ca="1">IF(ISNA(VLOOKUP(AA8404&amp;"_"&amp;AB8404&amp;"_"&amp;AC8404&amp;"_"&amp;AE8404,[1]挑战模式!$A:$AS,1,FALSE)),"",IF(VLOOKUP(AA8404&amp;"_"&amp;AB8404&amp;"_"&amp;AC8404&amp;"_"&amp;AE8404,[1]挑战模式!$A:$AS,14+AD8404,FALSE)="","","Monster_Season"&amp;AA8404&amp;"_Challenge"&amp;AB8404&amp;"_"&amp;AC8404&amp;"_"&amp;AD8404&amp;"_"&amp;AE8404))</f>
        <v>Monster_Season1_Challenge3_4_3_Hell</v>
      </c>
      <c r="C8404">
        <f t="shared" ca="1" si="660"/>
        <v>1</v>
      </c>
      <c r="E8404">
        <f ca="1">IF(B8404="","",VLOOKUP(AA8404&amp;"_"&amp;AB8404&amp;"_"&amp;AC8404&amp;"_"&amp;AE8404,[1]挑战模式!$A:$AS,26+AD8404,FALSE))</f>
        <v>762</v>
      </c>
      <c r="F8404">
        <f ca="1">IF(B8404="","",VLOOKUP(VLOOKUP(AA8404&amp;"_"&amp;AB8404&amp;"_"&amp;AC8404&amp;"_"&amp;AE8404,[1]挑战模式!$A:$AS,14+AD8404,FALSE),[1]怪物!$B:$O,3,FALSE))</f>
        <v>1</v>
      </c>
      <c r="G8404">
        <f t="shared" ca="1" si="661"/>
        <v>0</v>
      </c>
      <c r="H8404">
        <f t="shared" ca="1" si="662"/>
        <v>0</v>
      </c>
      <c r="I8404">
        <f t="shared" ca="1" si="663"/>
        <v>0</v>
      </c>
      <c r="J8404">
        <f t="shared" ca="1" si="664"/>
        <v>0</v>
      </c>
      <c r="K8404">
        <f t="shared" ca="1" si="664"/>
        <v>0</v>
      </c>
      <c r="AA8404">
        <v>1</v>
      </c>
      <c r="AB8404">
        <v>3</v>
      </c>
      <c r="AC8404">
        <v>4</v>
      </c>
      <c r="AD8404">
        <v>3</v>
      </c>
      <c r="AE8404" t="s">
        <v>759</v>
      </c>
    </row>
    <row r="8405" spans="2:31" x14ac:dyDescent="0.2">
      <c r="B8405" t="str">
        <f ca="1">IF(ISNA(VLOOKUP(AA8405&amp;"_"&amp;AB8405&amp;"_"&amp;AC8405&amp;"_"&amp;AE8405,[1]挑战模式!$A:$AS,1,FALSE)),"",IF(VLOOKUP(AA8405&amp;"_"&amp;AB8405&amp;"_"&amp;AC8405&amp;"_"&amp;AE8405,[1]挑战模式!$A:$AS,14+AD8405,FALSE)="","","Monster_Season"&amp;AA8405&amp;"_Challenge"&amp;AB8405&amp;"_"&amp;AC8405&amp;"_"&amp;AD8405&amp;"_"&amp;AE8405))</f>
        <v/>
      </c>
      <c r="C8405" t="str">
        <f t="shared" ca="1" si="660"/>
        <v/>
      </c>
      <c r="E8405" t="str">
        <f ca="1">IF(B8405="","",VLOOKUP(AA8405&amp;"_"&amp;AB8405&amp;"_"&amp;AC8405&amp;"_"&amp;AE8405,[1]挑战模式!$A:$AS,26+AD8405,FALSE))</f>
        <v/>
      </c>
      <c r="F8405" t="str">
        <f ca="1">IF(B8405="","",VLOOKUP(VLOOKUP(AA8405&amp;"_"&amp;AB8405&amp;"_"&amp;AC8405&amp;"_"&amp;AE8405,[1]挑战模式!$A:$AS,14+AD8405,FALSE),[1]怪物!$B:$O,3,FALSE))</f>
        <v/>
      </c>
      <c r="G8405" t="str">
        <f t="shared" ca="1" si="661"/>
        <v/>
      </c>
      <c r="H8405" t="str">
        <f t="shared" ca="1" si="662"/>
        <v/>
      </c>
      <c r="I8405" t="str">
        <f t="shared" ca="1" si="663"/>
        <v/>
      </c>
      <c r="J8405" t="str">
        <f t="shared" ca="1" si="664"/>
        <v/>
      </c>
      <c r="K8405" t="str">
        <f t="shared" ca="1" si="664"/>
        <v/>
      </c>
      <c r="AA8405">
        <v>1</v>
      </c>
      <c r="AB8405">
        <v>3</v>
      </c>
      <c r="AC8405">
        <v>4</v>
      </c>
      <c r="AD8405">
        <v>4</v>
      </c>
      <c r="AE8405" t="s">
        <v>759</v>
      </c>
    </row>
    <row r="8406" spans="2:31" x14ac:dyDescent="0.2">
      <c r="B8406" t="str">
        <f ca="1">IF(ISNA(VLOOKUP(AA8406&amp;"_"&amp;AB8406&amp;"_"&amp;AC8406&amp;"_"&amp;AE8406,[1]挑战模式!$A:$AS,1,FALSE)),"",IF(VLOOKUP(AA8406&amp;"_"&amp;AB8406&amp;"_"&amp;AC8406&amp;"_"&amp;AE8406,[1]挑战模式!$A:$AS,14+AD8406,FALSE)="","","Monster_Season"&amp;AA8406&amp;"_Challenge"&amp;AB8406&amp;"_"&amp;AC8406&amp;"_"&amp;AD8406&amp;"_"&amp;AE8406))</f>
        <v/>
      </c>
      <c r="C8406" t="str">
        <f t="shared" ca="1" si="660"/>
        <v/>
      </c>
      <c r="E8406" t="str">
        <f ca="1">IF(B8406="","",VLOOKUP(AA8406&amp;"_"&amp;AB8406&amp;"_"&amp;AC8406&amp;"_"&amp;AE8406,[1]挑战模式!$A:$AS,26+AD8406,FALSE))</f>
        <v/>
      </c>
      <c r="F8406" t="str">
        <f ca="1">IF(B8406="","",VLOOKUP(VLOOKUP(AA8406&amp;"_"&amp;AB8406&amp;"_"&amp;AC8406&amp;"_"&amp;AE8406,[1]挑战模式!$A:$AS,14+AD8406,FALSE),[1]怪物!$B:$O,3,FALSE))</f>
        <v/>
      </c>
      <c r="G8406" t="str">
        <f t="shared" ca="1" si="661"/>
        <v/>
      </c>
      <c r="H8406" t="str">
        <f t="shared" ca="1" si="662"/>
        <v/>
      </c>
      <c r="I8406" t="str">
        <f t="shared" ca="1" si="663"/>
        <v/>
      </c>
      <c r="J8406" t="str">
        <f t="shared" ca="1" si="664"/>
        <v/>
      </c>
      <c r="K8406" t="str">
        <f t="shared" ca="1" si="664"/>
        <v/>
      </c>
      <c r="AA8406">
        <v>1</v>
      </c>
      <c r="AB8406">
        <v>3</v>
      </c>
      <c r="AC8406">
        <v>4</v>
      </c>
      <c r="AD8406">
        <v>5</v>
      </c>
      <c r="AE8406" t="s">
        <v>759</v>
      </c>
    </row>
    <row r="8407" spans="2:31" x14ac:dyDescent="0.2">
      <c r="B8407" t="str">
        <f ca="1">IF(ISNA(VLOOKUP(AA8407&amp;"_"&amp;AB8407&amp;"_"&amp;AC8407&amp;"_"&amp;AE8407,[1]挑战模式!$A:$AS,1,FALSE)),"",IF(VLOOKUP(AA8407&amp;"_"&amp;AB8407&amp;"_"&amp;AC8407&amp;"_"&amp;AE8407,[1]挑战模式!$A:$AS,14+AD8407,FALSE)="","","Monster_Season"&amp;AA8407&amp;"_Challenge"&amp;AB8407&amp;"_"&amp;AC8407&amp;"_"&amp;AD8407&amp;"_"&amp;AE8407))</f>
        <v/>
      </c>
      <c r="C8407" t="str">
        <f t="shared" ca="1" si="660"/>
        <v/>
      </c>
      <c r="E8407" t="str">
        <f ca="1">IF(B8407="","",VLOOKUP(AA8407&amp;"_"&amp;AB8407&amp;"_"&amp;AC8407&amp;"_"&amp;AE8407,[1]挑战模式!$A:$AS,26+AD8407,FALSE))</f>
        <v/>
      </c>
      <c r="F8407" t="str">
        <f ca="1">IF(B8407="","",VLOOKUP(VLOOKUP(AA8407&amp;"_"&amp;AB8407&amp;"_"&amp;AC8407&amp;"_"&amp;AE8407,[1]挑战模式!$A:$AS,14+AD8407,FALSE),[1]怪物!$B:$O,3,FALSE))</f>
        <v/>
      </c>
      <c r="G8407" t="str">
        <f t="shared" ca="1" si="661"/>
        <v/>
      </c>
      <c r="H8407" t="str">
        <f t="shared" ca="1" si="662"/>
        <v/>
      </c>
      <c r="I8407" t="str">
        <f t="shared" ca="1" si="663"/>
        <v/>
      </c>
      <c r="J8407" t="str">
        <f t="shared" ca="1" si="664"/>
        <v/>
      </c>
      <c r="K8407" t="str">
        <f t="shared" ca="1" si="664"/>
        <v/>
      </c>
      <c r="AA8407">
        <v>1</v>
      </c>
      <c r="AB8407">
        <v>3</v>
      </c>
      <c r="AC8407">
        <v>4</v>
      </c>
      <c r="AD8407">
        <v>6</v>
      </c>
      <c r="AE8407" t="s">
        <v>759</v>
      </c>
    </row>
    <row r="8408" spans="2:31" x14ac:dyDescent="0.2">
      <c r="B8408" t="str">
        <f ca="1">IF(ISNA(VLOOKUP(AA8408&amp;"_"&amp;AB8408&amp;"_"&amp;AC8408&amp;"_"&amp;AE8408,[1]挑战模式!$A:$AS,1,FALSE)),"",IF(VLOOKUP(AA8408&amp;"_"&amp;AB8408&amp;"_"&amp;AC8408&amp;"_"&amp;AE8408,[1]挑战模式!$A:$AS,14+AD8408,FALSE)="","","Monster_Season"&amp;AA8408&amp;"_Challenge"&amp;AB8408&amp;"_"&amp;AC8408&amp;"_"&amp;AD8408&amp;"_"&amp;AE8408))</f>
        <v>Monster_Season1_Challenge3_5_1_Hell</v>
      </c>
      <c r="C8408">
        <f t="shared" ca="1" si="660"/>
        <v>1</v>
      </c>
      <c r="E8408">
        <f ca="1">IF(B8408="","",VLOOKUP(AA8408&amp;"_"&amp;AB8408&amp;"_"&amp;AC8408&amp;"_"&amp;AE8408,[1]挑战模式!$A:$AS,26+AD8408,FALSE))</f>
        <v>908</v>
      </c>
      <c r="F8408">
        <f ca="1">IF(B8408="","",VLOOKUP(VLOOKUP(AA8408&amp;"_"&amp;AB8408&amp;"_"&amp;AC8408&amp;"_"&amp;AE8408,[1]挑战模式!$A:$AS,14+AD8408,FALSE),[1]怪物!$B:$O,3,FALSE))</f>
        <v>1</v>
      </c>
      <c r="G8408">
        <f t="shared" ca="1" si="661"/>
        <v>0</v>
      </c>
      <c r="H8408">
        <f t="shared" ca="1" si="662"/>
        <v>0</v>
      </c>
      <c r="I8408">
        <f t="shared" ca="1" si="663"/>
        <v>0</v>
      </c>
      <c r="J8408">
        <f t="shared" ca="1" si="664"/>
        <v>0</v>
      </c>
      <c r="K8408">
        <f t="shared" ca="1" si="664"/>
        <v>0</v>
      </c>
      <c r="AA8408">
        <v>1</v>
      </c>
      <c r="AB8408">
        <v>3</v>
      </c>
      <c r="AC8408">
        <v>5</v>
      </c>
      <c r="AD8408">
        <v>1</v>
      </c>
      <c r="AE8408" t="s">
        <v>759</v>
      </c>
    </row>
    <row r="8409" spans="2:31" x14ac:dyDescent="0.2">
      <c r="B8409" t="str">
        <f ca="1">IF(ISNA(VLOOKUP(AA8409&amp;"_"&amp;AB8409&amp;"_"&amp;AC8409&amp;"_"&amp;AE8409,[1]挑战模式!$A:$AS,1,FALSE)),"",IF(VLOOKUP(AA8409&amp;"_"&amp;AB8409&amp;"_"&amp;AC8409&amp;"_"&amp;AE8409,[1]挑战模式!$A:$AS,14+AD8409,FALSE)="","","Monster_Season"&amp;AA8409&amp;"_Challenge"&amp;AB8409&amp;"_"&amp;AC8409&amp;"_"&amp;AD8409&amp;"_"&amp;AE8409))</f>
        <v>Monster_Season1_Challenge3_5_2_Hell</v>
      </c>
      <c r="C8409">
        <f t="shared" ca="1" si="660"/>
        <v>1</v>
      </c>
      <c r="E8409">
        <f ca="1">IF(B8409="","",VLOOKUP(AA8409&amp;"_"&amp;AB8409&amp;"_"&amp;AC8409&amp;"_"&amp;AE8409,[1]挑战模式!$A:$AS,26+AD8409,FALSE))</f>
        <v>908</v>
      </c>
      <c r="F8409">
        <f ca="1">IF(B8409="","",VLOOKUP(VLOOKUP(AA8409&amp;"_"&amp;AB8409&amp;"_"&amp;AC8409&amp;"_"&amp;AE8409,[1]挑战模式!$A:$AS,14+AD8409,FALSE),[1]怪物!$B:$O,3,FALSE))</f>
        <v>1</v>
      </c>
      <c r="G8409">
        <f t="shared" ca="1" si="661"/>
        <v>0</v>
      </c>
      <c r="H8409">
        <f t="shared" ca="1" si="662"/>
        <v>0</v>
      </c>
      <c r="I8409">
        <f t="shared" ca="1" si="663"/>
        <v>0</v>
      </c>
      <c r="J8409">
        <f t="shared" ca="1" si="664"/>
        <v>0</v>
      </c>
      <c r="K8409">
        <f t="shared" ca="1" si="664"/>
        <v>0</v>
      </c>
      <c r="AA8409">
        <v>1</v>
      </c>
      <c r="AB8409">
        <v>3</v>
      </c>
      <c r="AC8409">
        <v>5</v>
      </c>
      <c r="AD8409">
        <v>2</v>
      </c>
      <c r="AE8409" t="s">
        <v>759</v>
      </c>
    </row>
    <row r="8410" spans="2:31" x14ac:dyDescent="0.2">
      <c r="B8410" t="str">
        <f ca="1">IF(ISNA(VLOOKUP(AA8410&amp;"_"&amp;AB8410&amp;"_"&amp;AC8410&amp;"_"&amp;AE8410,[1]挑战模式!$A:$AS,1,FALSE)),"",IF(VLOOKUP(AA8410&amp;"_"&amp;AB8410&amp;"_"&amp;AC8410&amp;"_"&amp;AE8410,[1]挑战模式!$A:$AS,14+AD8410,FALSE)="","","Monster_Season"&amp;AA8410&amp;"_Challenge"&amp;AB8410&amp;"_"&amp;AC8410&amp;"_"&amp;AD8410&amp;"_"&amp;AE8410))</f>
        <v>Monster_Season1_Challenge3_5_3_Hell</v>
      </c>
      <c r="C8410">
        <f t="shared" ca="1" si="660"/>
        <v>1</v>
      </c>
      <c r="E8410">
        <f ca="1">IF(B8410="","",VLOOKUP(AA8410&amp;"_"&amp;AB8410&amp;"_"&amp;AC8410&amp;"_"&amp;AE8410,[1]挑战模式!$A:$AS,26+AD8410,FALSE))</f>
        <v>908</v>
      </c>
      <c r="F8410">
        <f ca="1">IF(B8410="","",VLOOKUP(VLOOKUP(AA8410&amp;"_"&amp;AB8410&amp;"_"&amp;AC8410&amp;"_"&amp;AE8410,[1]挑战模式!$A:$AS,14+AD8410,FALSE),[1]怪物!$B:$O,3,FALSE))</f>
        <v>1</v>
      </c>
      <c r="G8410">
        <f t="shared" ca="1" si="661"/>
        <v>0</v>
      </c>
      <c r="H8410">
        <f t="shared" ca="1" si="662"/>
        <v>0</v>
      </c>
      <c r="I8410">
        <f t="shared" ca="1" si="663"/>
        <v>0</v>
      </c>
      <c r="J8410">
        <f t="shared" ca="1" si="664"/>
        <v>0</v>
      </c>
      <c r="K8410">
        <f t="shared" ca="1" si="664"/>
        <v>0</v>
      </c>
      <c r="AA8410">
        <v>1</v>
      </c>
      <c r="AB8410">
        <v>3</v>
      </c>
      <c r="AC8410">
        <v>5</v>
      </c>
      <c r="AD8410">
        <v>3</v>
      </c>
      <c r="AE8410" t="s">
        <v>759</v>
      </c>
    </row>
    <row r="8411" spans="2:31" x14ac:dyDescent="0.2">
      <c r="B8411" t="str">
        <f ca="1">IF(ISNA(VLOOKUP(AA8411&amp;"_"&amp;AB8411&amp;"_"&amp;AC8411&amp;"_"&amp;AE8411,[1]挑战模式!$A:$AS,1,FALSE)),"",IF(VLOOKUP(AA8411&amp;"_"&amp;AB8411&amp;"_"&amp;AC8411&amp;"_"&amp;AE8411,[1]挑战模式!$A:$AS,14+AD8411,FALSE)="","","Monster_Season"&amp;AA8411&amp;"_Challenge"&amp;AB8411&amp;"_"&amp;AC8411&amp;"_"&amp;AD8411&amp;"_"&amp;AE8411))</f>
        <v/>
      </c>
      <c r="C8411" t="str">
        <f t="shared" ca="1" si="660"/>
        <v/>
      </c>
      <c r="E8411" t="str">
        <f ca="1">IF(B8411="","",VLOOKUP(AA8411&amp;"_"&amp;AB8411&amp;"_"&amp;AC8411&amp;"_"&amp;AE8411,[1]挑战模式!$A:$AS,26+AD8411,FALSE))</f>
        <v/>
      </c>
      <c r="F8411" t="str">
        <f ca="1">IF(B8411="","",VLOOKUP(VLOOKUP(AA8411&amp;"_"&amp;AB8411&amp;"_"&amp;AC8411&amp;"_"&amp;AE8411,[1]挑战模式!$A:$AS,14+AD8411,FALSE),[1]怪物!$B:$O,3,FALSE))</f>
        <v/>
      </c>
      <c r="G8411" t="str">
        <f t="shared" ca="1" si="661"/>
        <v/>
      </c>
      <c r="H8411" t="str">
        <f t="shared" ca="1" si="662"/>
        <v/>
      </c>
      <c r="I8411" t="str">
        <f t="shared" ca="1" si="663"/>
        <v/>
      </c>
      <c r="J8411" t="str">
        <f t="shared" ca="1" si="664"/>
        <v/>
      </c>
      <c r="K8411" t="str">
        <f t="shared" ca="1" si="664"/>
        <v/>
      </c>
      <c r="AA8411">
        <v>1</v>
      </c>
      <c r="AB8411">
        <v>3</v>
      </c>
      <c r="AC8411">
        <v>5</v>
      </c>
      <c r="AD8411">
        <v>4</v>
      </c>
      <c r="AE8411" t="s">
        <v>759</v>
      </c>
    </row>
    <row r="8412" spans="2:31" x14ac:dyDescent="0.2">
      <c r="B8412" t="str">
        <f ca="1">IF(ISNA(VLOOKUP(AA8412&amp;"_"&amp;AB8412&amp;"_"&amp;AC8412&amp;"_"&amp;AE8412,[1]挑战模式!$A:$AS,1,FALSE)),"",IF(VLOOKUP(AA8412&amp;"_"&amp;AB8412&amp;"_"&amp;AC8412&amp;"_"&amp;AE8412,[1]挑战模式!$A:$AS,14+AD8412,FALSE)="","","Monster_Season"&amp;AA8412&amp;"_Challenge"&amp;AB8412&amp;"_"&amp;AC8412&amp;"_"&amp;AD8412&amp;"_"&amp;AE8412))</f>
        <v/>
      </c>
      <c r="C8412" t="str">
        <f t="shared" ca="1" si="660"/>
        <v/>
      </c>
      <c r="E8412" t="str">
        <f ca="1">IF(B8412="","",VLOOKUP(AA8412&amp;"_"&amp;AB8412&amp;"_"&amp;AC8412&amp;"_"&amp;AE8412,[1]挑战模式!$A:$AS,26+AD8412,FALSE))</f>
        <v/>
      </c>
      <c r="F8412" t="str">
        <f ca="1">IF(B8412="","",VLOOKUP(VLOOKUP(AA8412&amp;"_"&amp;AB8412&amp;"_"&amp;AC8412&amp;"_"&amp;AE8412,[1]挑战模式!$A:$AS,14+AD8412,FALSE),[1]怪物!$B:$O,3,FALSE))</f>
        <v/>
      </c>
      <c r="G8412" t="str">
        <f t="shared" ca="1" si="661"/>
        <v/>
      </c>
      <c r="H8412" t="str">
        <f t="shared" ca="1" si="662"/>
        <v/>
      </c>
      <c r="I8412" t="str">
        <f t="shared" ca="1" si="663"/>
        <v/>
      </c>
      <c r="J8412" t="str">
        <f t="shared" ca="1" si="664"/>
        <v/>
      </c>
      <c r="K8412" t="str">
        <f t="shared" ca="1" si="664"/>
        <v/>
      </c>
      <c r="AA8412">
        <v>1</v>
      </c>
      <c r="AB8412">
        <v>3</v>
      </c>
      <c r="AC8412">
        <v>5</v>
      </c>
      <c r="AD8412">
        <v>5</v>
      </c>
      <c r="AE8412" t="s">
        <v>759</v>
      </c>
    </row>
    <row r="8413" spans="2:31" x14ac:dyDescent="0.2">
      <c r="B8413" t="str">
        <f ca="1">IF(ISNA(VLOOKUP(AA8413&amp;"_"&amp;AB8413&amp;"_"&amp;AC8413&amp;"_"&amp;AE8413,[1]挑战模式!$A:$AS,1,FALSE)),"",IF(VLOOKUP(AA8413&amp;"_"&amp;AB8413&amp;"_"&amp;AC8413&amp;"_"&amp;AE8413,[1]挑战模式!$A:$AS,14+AD8413,FALSE)="","","Monster_Season"&amp;AA8413&amp;"_Challenge"&amp;AB8413&amp;"_"&amp;AC8413&amp;"_"&amp;AD8413&amp;"_"&amp;AE8413))</f>
        <v/>
      </c>
      <c r="C8413" t="str">
        <f t="shared" ca="1" si="660"/>
        <v/>
      </c>
      <c r="E8413" t="str">
        <f ca="1">IF(B8413="","",VLOOKUP(AA8413&amp;"_"&amp;AB8413&amp;"_"&amp;AC8413&amp;"_"&amp;AE8413,[1]挑战模式!$A:$AS,26+AD8413,FALSE))</f>
        <v/>
      </c>
      <c r="F8413" t="str">
        <f ca="1">IF(B8413="","",VLOOKUP(VLOOKUP(AA8413&amp;"_"&amp;AB8413&amp;"_"&amp;AC8413&amp;"_"&amp;AE8413,[1]挑战模式!$A:$AS,14+AD8413,FALSE),[1]怪物!$B:$O,3,FALSE))</f>
        <v/>
      </c>
      <c r="G8413" t="str">
        <f t="shared" ca="1" si="661"/>
        <v/>
      </c>
      <c r="H8413" t="str">
        <f t="shared" ca="1" si="662"/>
        <v/>
      </c>
      <c r="I8413" t="str">
        <f t="shared" ca="1" si="663"/>
        <v/>
      </c>
      <c r="J8413" t="str">
        <f t="shared" ca="1" si="664"/>
        <v/>
      </c>
      <c r="K8413" t="str">
        <f t="shared" ca="1" si="664"/>
        <v/>
      </c>
      <c r="AA8413">
        <v>1</v>
      </c>
      <c r="AB8413">
        <v>3</v>
      </c>
      <c r="AC8413">
        <v>5</v>
      </c>
      <c r="AD8413">
        <v>6</v>
      </c>
      <c r="AE8413" t="s">
        <v>759</v>
      </c>
    </row>
    <row r="8414" spans="2:31" x14ac:dyDescent="0.2">
      <c r="B8414" t="str">
        <f ca="1">IF(ISNA(VLOOKUP(AA8414&amp;"_"&amp;AB8414&amp;"_"&amp;AC8414&amp;"_"&amp;AE8414,[1]挑战模式!$A:$AS,1,FALSE)),"",IF(VLOOKUP(AA8414&amp;"_"&amp;AB8414&amp;"_"&amp;AC8414&amp;"_"&amp;AE8414,[1]挑战模式!$A:$AS,14+AD8414,FALSE)="","","Monster_Season"&amp;AA8414&amp;"_Challenge"&amp;AB8414&amp;"_"&amp;AC8414&amp;"_"&amp;AD8414&amp;"_"&amp;AE8414))</f>
        <v>Monster_Season1_Challenge3_6_1_Hell</v>
      </c>
      <c r="C8414">
        <f t="shared" ca="1" si="660"/>
        <v>1</v>
      </c>
      <c r="E8414">
        <f ca="1">IF(B8414="","",VLOOKUP(AA8414&amp;"_"&amp;AB8414&amp;"_"&amp;AC8414&amp;"_"&amp;AE8414,[1]挑战模式!$A:$AS,26+AD8414,FALSE))</f>
        <v>1054</v>
      </c>
      <c r="F8414">
        <f ca="1">IF(B8414="","",VLOOKUP(VLOOKUP(AA8414&amp;"_"&amp;AB8414&amp;"_"&amp;AC8414&amp;"_"&amp;AE8414,[1]挑战模式!$A:$AS,14+AD8414,FALSE),[1]怪物!$B:$O,3,FALSE))</f>
        <v>1</v>
      </c>
      <c r="G8414">
        <f t="shared" ca="1" si="661"/>
        <v>0</v>
      </c>
      <c r="H8414">
        <f t="shared" ca="1" si="662"/>
        <v>0</v>
      </c>
      <c r="I8414">
        <f t="shared" ca="1" si="663"/>
        <v>0</v>
      </c>
      <c r="J8414">
        <f t="shared" ca="1" si="664"/>
        <v>0</v>
      </c>
      <c r="K8414">
        <f t="shared" ca="1" si="664"/>
        <v>0</v>
      </c>
      <c r="AA8414">
        <v>1</v>
      </c>
      <c r="AB8414">
        <v>3</v>
      </c>
      <c r="AC8414">
        <v>6</v>
      </c>
      <c r="AD8414">
        <v>1</v>
      </c>
      <c r="AE8414" t="s">
        <v>759</v>
      </c>
    </row>
    <row r="8415" spans="2:31" x14ac:dyDescent="0.2">
      <c r="B8415" t="str">
        <f ca="1">IF(ISNA(VLOOKUP(AA8415&amp;"_"&amp;AB8415&amp;"_"&amp;AC8415&amp;"_"&amp;AE8415,[1]挑战模式!$A:$AS,1,FALSE)),"",IF(VLOOKUP(AA8415&amp;"_"&amp;AB8415&amp;"_"&amp;AC8415&amp;"_"&amp;AE8415,[1]挑战模式!$A:$AS,14+AD8415,FALSE)="","","Monster_Season"&amp;AA8415&amp;"_Challenge"&amp;AB8415&amp;"_"&amp;AC8415&amp;"_"&amp;AD8415&amp;"_"&amp;AE8415))</f>
        <v>Monster_Season1_Challenge3_6_2_Hell</v>
      </c>
      <c r="C8415">
        <f t="shared" ca="1" si="660"/>
        <v>1</v>
      </c>
      <c r="E8415">
        <f ca="1">IF(B8415="","",VLOOKUP(AA8415&amp;"_"&amp;AB8415&amp;"_"&amp;AC8415&amp;"_"&amp;AE8415,[1]挑战模式!$A:$AS,26+AD8415,FALSE))</f>
        <v>1054</v>
      </c>
      <c r="F8415">
        <f ca="1">IF(B8415="","",VLOOKUP(VLOOKUP(AA8415&amp;"_"&amp;AB8415&amp;"_"&amp;AC8415&amp;"_"&amp;AE8415,[1]挑战模式!$A:$AS,14+AD8415,FALSE),[1]怪物!$B:$O,3,FALSE))</f>
        <v>1</v>
      </c>
      <c r="G8415">
        <f t="shared" ca="1" si="661"/>
        <v>0</v>
      </c>
      <c r="H8415">
        <f t="shared" ca="1" si="662"/>
        <v>0</v>
      </c>
      <c r="I8415">
        <f t="shared" ca="1" si="663"/>
        <v>0</v>
      </c>
      <c r="J8415">
        <f t="shared" ca="1" si="664"/>
        <v>0</v>
      </c>
      <c r="K8415">
        <f t="shared" ca="1" si="664"/>
        <v>0</v>
      </c>
      <c r="AA8415">
        <v>1</v>
      </c>
      <c r="AB8415">
        <v>3</v>
      </c>
      <c r="AC8415">
        <v>6</v>
      </c>
      <c r="AD8415">
        <v>2</v>
      </c>
      <c r="AE8415" t="s">
        <v>759</v>
      </c>
    </row>
    <row r="8416" spans="2:31" x14ac:dyDescent="0.2">
      <c r="B8416" t="str">
        <f ca="1">IF(ISNA(VLOOKUP(AA8416&amp;"_"&amp;AB8416&amp;"_"&amp;AC8416&amp;"_"&amp;AE8416,[1]挑战模式!$A:$AS,1,FALSE)),"",IF(VLOOKUP(AA8416&amp;"_"&amp;AB8416&amp;"_"&amp;AC8416&amp;"_"&amp;AE8416,[1]挑战模式!$A:$AS,14+AD8416,FALSE)="","","Monster_Season"&amp;AA8416&amp;"_Challenge"&amp;AB8416&amp;"_"&amp;AC8416&amp;"_"&amp;AD8416&amp;"_"&amp;AE8416))</f>
        <v>Monster_Season1_Challenge3_6_3_Hell</v>
      </c>
      <c r="C8416">
        <f t="shared" ca="1" si="660"/>
        <v>1</v>
      </c>
      <c r="E8416">
        <f ca="1">IF(B8416="","",VLOOKUP(AA8416&amp;"_"&amp;AB8416&amp;"_"&amp;AC8416&amp;"_"&amp;AE8416,[1]挑战模式!$A:$AS,26+AD8416,FALSE))</f>
        <v>1054</v>
      </c>
      <c r="F8416">
        <f ca="1">IF(B8416="","",VLOOKUP(VLOOKUP(AA8416&amp;"_"&amp;AB8416&amp;"_"&amp;AC8416&amp;"_"&amp;AE8416,[1]挑战模式!$A:$AS,14+AD8416,FALSE),[1]怪物!$B:$O,3,FALSE))</f>
        <v>1</v>
      </c>
      <c r="G8416">
        <f t="shared" ca="1" si="661"/>
        <v>0</v>
      </c>
      <c r="H8416">
        <f t="shared" ca="1" si="662"/>
        <v>0</v>
      </c>
      <c r="I8416">
        <f t="shared" ca="1" si="663"/>
        <v>0</v>
      </c>
      <c r="J8416">
        <f t="shared" ca="1" si="664"/>
        <v>0</v>
      </c>
      <c r="K8416">
        <f t="shared" ca="1" si="664"/>
        <v>0</v>
      </c>
      <c r="AA8416">
        <v>1</v>
      </c>
      <c r="AB8416">
        <v>3</v>
      </c>
      <c r="AC8416">
        <v>6</v>
      </c>
      <c r="AD8416">
        <v>3</v>
      </c>
      <c r="AE8416" t="s">
        <v>759</v>
      </c>
    </row>
    <row r="8417" spans="2:31" x14ac:dyDescent="0.2">
      <c r="B8417" t="str">
        <f ca="1">IF(ISNA(VLOOKUP(AA8417&amp;"_"&amp;AB8417&amp;"_"&amp;AC8417&amp;"_"&amp;AE8417,[1]挑战模式!$A:$AS,1,FALSE)),"",IF(VLOOKUP(AA8417&amp;"_"&amp;AB8417&amp;"_"&amp;AC8417&amp;"_"&amp;AE8417,[1]挑战模式!$A:$AS,14+AD8417,FALSE)="","","Monster_Season"&amp;AA8417&amp;"_Challenge"&amp;AB8417&amp;"_"&amp;AC8417&amp;"_"&amp;AD8417&amp;"_"&amp;AE8417))</f>
        <v>Monster_Season1_Challenge3_6_4_Hell</v>
      </c>
      <c r="C8417">
        <f t="shared" ca="1" si="660"/>
        <v>1</v>
      </c>
      <c r="E8417">
        <f ca="1">IF(B8417="","",VLOOKUP(AA8417&amp;"_"&amp;AB8417&amp;"_"&amp;AC8417&amp;"_"&amp;AE8417,[1]挑战模式!$A:$AS,26+AD8417,FALSE))</f>
        <v>1054</v>
      </c>
      <c r="F8417">
        <f ca="1">IF(B8417="","",VLOOKUP(VLOOKUP(AA8417&amp;"_"&amp;AB8417&amp;"_"&amp;AC8417&amp;"_"&amp;AE8417,[1]挑战模式!$A:$AS,14+AD8417,FALSE),[1]怪物!$B:$O,3,FALSE))</f>
        <v>1</v>
      </c>
      <c r="G8417">
        <f t="shared" ca="1" si="661"/>
        <v>0</v>
      </c>
      <c r="H8417">
        <f t="shared" ca="1" si="662"/>
        <v>0</v>
      </c>
      <c r="I8417">
        <f t="shared" ca="1" si="663"/>
        <v>0</v>
      </c>
      <c r="J8417">
        <f t="shared" ca="1" si="664"/>
        <v>0</v>
      </c>
      <c r="K8417">
        <f t="shared" ca="1" si="664"/>
        <v>0</v>
      </c>
      <c r="AA8417">
        <v>1</v>
      </c>
      <c r="AB8417">
        <v>3</v>
      </c>
      <c r="AC8417">
        <v>6</v>
      </c>
      <c r="AD8417">
        <v>4</v>
      </c>
      <c r="AE8417" t="s">
        <v>759</v>
      </c>
    </row>
    <row r="8418" spans="2:31" x14ac:dyDescent="0.2">
      <c r="B8418" t="str">
        <f ca="1">IF(ISNA(VLOOKUP(AA8418&amp;"_"&amp;AB8418&amp;"_"&amp;AC8418&amp;"_"&amp;AE8418,[1]挑战模式!$A:$AS,1,FALSE)),"",IF(VLOOKUP(AA8418&amp;"_"&amp;AB8418&amp;"_"&amp;AC8418&amp;"_"&amp;AE8418,[1]挑战模式!$A:$AS,14+AD8418,FALSE)="","","Monster_Season"&amp;AA8418&amp;"_Challenge"&amp;AB8418&amp;"_"&amp;AC8418&amp;"_"&amp;AD8418&amp;"_"&amp;AE8418))</f>
        <v/>
      </c>
      <c r="C8418" t="str">
        <f t="shared" ca="1" si="660"/>
        <v/>
      </c>
      <c r="E8418" t="str">
        <f ca="1">IF(B8418="","",VLOOKUP(AA8418&amp;"_"&amp;AB8418&amp;"_"&amp;AC8418&amp;"_"&amp;AE8418,[1]挑战模式!$A:$AS,26+AD8418,FALSE))</f>
        <v/>
      </c>
      <c r="F8418" t="str">
        <f ca="1">IF(B8418="","",VLOOKUP(VLOOKUP(AA8418&amp;"_"&amp;AB8418&amp;"_"&amp;AC8418&amp;"_"&amp;AE8418,[1]挑战模式!$A:$AS,14+AD8418,FALSE),[1]怪物!$B:$O,3,FALSE))</f>
        <v/>
      </c>
      <c r="G8418" t="str">
        <f t="shared" ca="1" si="661"/>
        <v/>
      </c>
      <c r="H8418" t="str">
        <f t="shared" ca="1" si="662"/>
        <v/>
      </c>
      <c r="I8418" t="str">
        <f t="shared" ca="1" si="663"/>
        <v/>
      </c>
      <c r="J8418" t="str">
        <f t="shared" ca="1" si="664"/>
        <v/>
      </c>
      <c r="K8418" t="str">
        <f t="shared" ca="1" si="664"/>
        <v/>
      </c>
      <c r="AA8418">
        <v>1</v>
      </c>
      <c r="AB8418">
        <v>3</v>
      </c>
      <c r="AC8418">
        <v>6</v>
      </c>
      <c r="AD8418">
        <v>5</v>
      </c>
      <c r="AE8418" t="s">
        <v>759</v>
      </c>
    </row>
    <row r="8419" spans="2:31" x14ac:dyDescent="0.2">
      <c r="B8419" t="str">
        <f ca="1">IF(ISNA(VLOOKUP(AA8419&amp;"_"&amp;AB8419&amp;"_"&amp;AC8419&amp;"_"&amp;AE8419,[1]挑战模式!$A:$AS,1,FALSE)),"",IF(VLOOKUP(AA8419&amp;"_"&amp;AB8419&amp;"_"&amp;AC8419&amp;"_"&amp;AE8419,[1]挑战模式!$A:$AS,14+AD8419,FALSE)="","","Monster_Season"&amp;AA8419&amp;"_Challenge"&amp;AB8419&amp;"_"&amp;AC8419&amp;"_"&amp;AD8419&amp;"_"&amp;AE8419))</f>
        <v/>
      </c>
      <c r="C8419" t="str">
        <f t="shared" ca="1" si="660"/>
        <v/>
      </c>
      <c r="E8419" t="str">
        <f ca="1">IF(B8419="","",VLOOKUP(AA8419&amp;"_"&amp;AB8419&amp;"_"&amp;AC8419&amp;"_"&amp;AE8419,[1]挑战模式!$A:$AS,26+AD8419,FALSE))</f>
        <v/>
      </c>
      <c r="F8419" t="str">
        <f ca="1">IF(B8419="","",VLOOKUP(VLOOKUP(AA8419&amp;"_"&amp;AB8419&amp;"_"&amp;AC8419&amp;"_"&amp;AE8419,[1]挑战模式!$A:$AS,14+AD8419,FALSE),[1]怪物!$B:$O,3,FALSE))</f>
        <v/>
      </c>
      <c r="G8419" t="str">
        <f t="shared" ca="1" si="661"/>
        <v/>
      </c>
      <c r="H8419" t="str">
        <f t="shared" ca="1" si="662"/>
        <v/>
      </c>
      <c r="I8419" t="str">
        <f t="shared" ca="1" si="663"/>
        <v/>
      </c>
      <c r="J8419" t="str">
        <f t="shared" ca="1" si="664"/>
        <v/>
      </c>
      <c r="K8419" t="str">
        <f t="shared" ca="1" si="664"/>
        <v/>
      </c>
      <c r="AA8419">
        <v>1</v>
      </c>
      <c r="AB8419">
        <v>3</v>
      </c>
      <c r="AC8419">
        <v>6</v>
      </c>
      <c r="AD8419">
        <v>6</v>
      </c>
      <c r="AE8419" t="s">
        <v>759</v>
      </c>
    </row>
    <row r="8420" spans="2:31" x14ac:dyDescent="0.2">
      <c r="B8420" t="str">
        <f ca="1">IF(ISNA(VLOOKUP(AA8420&amp;"_"&amp;AB8420&amp;"_"&amp;AC8420&amp;"_"&amp;AE8420,[1]挑战模式!$A:$AS,1,FALSE)),"",IF(VLOOKUP(AA8420&amp;"_"&amp;AB8420&amp;"_"&amp;AC8420&amp;"_"&amp;AE8420,[1]挑战模式!$A:$AS,14+AD8420,FALSE)="","","Monster_Season"&amp;AA8420&amp;"_Challenge"&amp;AB8420&amp;"_"&amp;AC8420&amp;"_"&amp;AD8420&amp;"_"&amp;AE8420))</f>
        <v/>
      </c>
      <c r="C8420" t="str">
        <f t="shared" ca="1" si="660"/>
        <v/>
      </c>
      <c r="E8420" t="str">
        <f ca="1">IF(B8420="","",VLOOKUP(AA8420&amp;"_"&amp;AB8420&amp;"_"&amp;AC8420&amp;"_"&amp;AE8420,[1]挑战模式!$A:$AS,26+AD8420,FALSE))</f>
        <v/>
      </c>
      <c r="F8420" t="str">
        <f ca="1">IF(B8420="","",VLOOKUP(VLOOKUP(AA8420&amp;"_"&amp;AB8420&amp;"_"&amp;AC8420&amp;"_"&amp;AE8420,[1]挑战模式!$A:$AS,14+AD8420,FALSE),[1]怪物!$B:$O,3,FALSE))</f>
        <v/>
      </c>
      <c r="G8420" t="str">
        <f t="shared" ca="1" si="661"/>
        <v/>
      </c>
      <c r="H8420" t="str">
        <f t="shared" ca="1" si="662"/>
        <v/>
      </c>
      <c r="I8420" t="str">
        <f t="shared" ca="1" si="663"/>
        <v/>
      </c>
      <c r="J8420" t="str">
        <f t="shared" ca="1" si="664"/>
        <v/>
      </c>
      <c r="K8420" t="str">
        <f t="shared" ca="1" si="664"/>
        <v/>
      </c>
      <c r="AA8420">
        <v>1</v>
      </c>
      <c r="AB8420">
        <v>3</v>
      </c>
      <c r="AC8420">
        <v>7</v>
      </c>
      <c r="AD8420">
        <v>1</v>
      </c>
      <c r="AE8420" t="s">
        <v>759</v>
      </c>
    </row>
    <row r="8421" spans="2:31" x14ac:dyDescent="0.2">
      <c r="B8421" t="str">
        <f ca="1">IF(ISNA(VLOOKUP(AA8421&amp;"_"&amp;AB8421&amp;"_"&amp;AC8421&amp;"_"&amp;AE8421,[1]挑战模式!$A:$AS,1,FALSE)),"",IF(VLOOKUP(AA8421&amp;"_"&amp;AB8421&amp;"_"&amp;AC8421&amp;"_"&amp;AE8421,[1]挑战模式!$A:$AS,14+AD8421,FALSE)="","","Monster_Season"&amp;AA8421&amp;"_Challenge"&amp;AB8421&amp;"_"&amp;AC8421&amp;"_"&amp;AD8421&amp;"_"&amp;AE8421))</f>
        <v/>
      </c>
      <c r="C8421" t="str">
        <f t="shared" ca="1" si="660"/>
        <v/>
      </c>
      <c r="E8421" t="str">
        <f ca="1">IF(B8421="","",VLOOKUP(AA8421&amp;"_"&amp;AB8421&amp;"_"&amp;AC8421&amp;"_"&amp;AE8421,[1]挑战模式!$A:$AS,26+AD8421,FALSE))</f>
        <v/>
      </c>
      <c r="F8421" t="str">
        <f ca="1">IF(B8421="","",VLOOKUP(VLOOKUP(AA8421&amp;"_"&amp;AB8421&amp;"_"&amp;AC8421&amp;"_"&amp;AE8421,[1]挑战模式!$A:$AS,14+AD8421,FALSE),[1]怪物!$B:$O,3,FALSE))</f>
        <v/>
      </c>
      <c r="G8421" t="str">
        <f t="shared" ca="1" si="661"/>
        <v/>
      </c>
      <c r="H8421" t="str">
        <f t="shared" ca="1" si="662"/>
        <v/>
      </c>
      <c r="I8421" t="str">
        <f t="shared" ca="1" si="663"/>
        <v/>
      </c>
      <c r="J8421" t="str">
        <f t="shared" ca="1" si="664"/>
        <v/>
      </c>
      <c r="K8421" t="str">
        <f t="shared" ca="1" si="664"/>
        <v/>
      </c>
      <c r="AA8421">
        <v>1</v>
      </c>
      <c r="AB8421">
        <v>3</v>
      </c>
      <c r="AC8421">
        <v>7</v>
      </c>
      <c r="AD8421">
        <v>2</v>
      </c>
      <c r="AE8421" t="s">
        <v>759</v>
      </c>
    </row>
    <row r="8422" spans="2:31" x14ac:dyDescent="0.2">
      <c r="B8422" t="str">
        <f ca="1">IF(ISNA(VLOOKUP(AA8422&amp;"_"&amp;AB8422&amp;"_"&amp;AC8422&amp;"_"&amp;AE8422,[1]挑战模式!$A:$AS,1,FALSE)),"",IF(VLOOKUP(AA8422&amp;"_"&amp;AB8422&amp;"_"&amp;AC8422&amp;"_"&amp;AE8422,[1]挑战模式!$A:$AS,14+AD8422,FALSE)="","","Monster_Season"&amp;AA8422&amp;"_Challenge"&amp;AB8422&amp;"_"&amp;AC8422&amp;"_"&amp;AD8422&amp;"_"&amp;AE8422))</f>
        <v/>
      </c>
      <c r="C8422" t="str">
        <f t="shared" ca="1" si="660"/>
        <v/>
      </c>
      <c r="E8422" t="str">
        <f ca="1">IF(B8422="","",VLOOKUP(AA8422&amp;"_"&amp;AB8422&amp;"_"&amp;AC8422&amp;"_"&amp;AE8422,[1]挑战模式!$A:$AS,26+AD8422,FALSE))</f>
        <v/>
      </c>
      <c r="F8422" t="str">
        <f ca="1">IF(B8422="","",VLOOKUP(VLOOKUP(AA8422&amp;"_"&amp;AB8422&amp;"_"&amp;AC8422&amp;"_"&amp;AE8422,[1]挑战模式!$A:$AS,14+AD8422,FALSE),[1]怪物!$B:$O,3,FALSE))</f>
        <v/>
      </c>
      <c r="G8422" t="str">
        <f t="shared" ca="1" si="661"/>
        <v/>
      </c>
      <c r="H8422" t="str">
        <f t="shared" ca="1" si="662"/>
        <v/>
      </c>
      <c r="I8422" t="str">
        <f t="shared" ca="1" si="663"/>
        <v/>
      </c>
      <c r="J8422" t="str">
        <f t="shared" ca="1" si="664"/>
        <v/>
      </c>
      <c r="K8422" t="str">
        <f t="shared" ca="1" si="664"/>
        <v/>
      </c>
      <c r="AA8422">
        <v>1</v>
      </c>
      <c r="AB8422">
        <v>3</v>
      </c>
      <c r="AC8422">
        <v>7</v>
      </c>
      <c r="AD8422">
        <v>3</v>
      </c>
      <c r="AE8422" t="s">
        <v>759</v>
      </c>
    </row>
    <row r="8423" spans="2:31" x14ac:dyDescent="0.2">
      <c r="B8423" t="str">
        <f ca="1">IF(ISNA(VLOOKUP(AA8423&amp;"_"&amp;AB8423&amp;"_"&amp;AC8423&amp;"_"&amp;AE8423,[1]挑战模式!$A:$AS,1,FALSE)),"",IF(VLOOKUP(AA8423&amp;"_"&amp;AB8423&amp;"_"&amp;AC8423&amp;"_"&amp;AE8423,[1]挑战模式!$A:$AS,14+AD8423,FALSE)="","","Monster_Season"&amp;AA8423&amp;"_Challenge"&amp;AB8423&amp;"_"&amp;AC8423&amp;"_"&amp;AD8423&amp;"_"&amp;AE8423))</f>
        <v/>
      </c>
      <c r="C8423" t="str">
        <f t="shared" ca="1" si="660"/>
        <v/>
      </c>
      <c r="E8423" t="str">
        <f ca="1">IF(B8423="","",VLOOKUP(AA8423&amp;"_"&amp;AB8423&amp;"_"&amp;AC8423&amp;"_"&amp;AE8423,[1]挑战模式!$A:$AS,26+AD8423,FALSE))</f>
        <v/>
      </c>
      <c r="F8423" t="str">
        <f ca="1">IF(B8423="","",VLOOKUP(VLOOKUP(AA8423&amp;"_"&amp;AB8423&amp;"_"&amp;AC8423&amp;"_"&amp;AE8423,[1]挑战模式!$A:$AS,14+AD8423,FALSE),[1]怪物!$B:$O,3,FALSE))</f>
        <v/>
      </c>
      <c r="G8423" t="str">
        <f t="shared" ca="1" si="661"/>
        <v/>
      </c>
      <c r="H8423" t="str">
        <f t="shared" ca="1" si="662"/>
        <v/>
      </c>
      <c r="I8423" t="str">
        <f t="shared" ca="1" si="663"/>
        <v/>
      </c>
      <c r="J8423" t="str">
        <f t="shared" ca="1" si="664"/>
        <v/>
      </c>
      <c r="K8423" t="str">
        <f t="shared" ca="1" si="664"/>
        <v/>
      </c>
      <c r="AA8423">
        <v>1</v>
      </c>
      <c r="AB8423">
        <v>3</v>
      </c>
      <c r="AC8423">
        <v>7</v>
      </c>
      <c r="AD8423">
        <v>4</v>
      </c>
      <c r="AE8423" t="s">
        <v>759</v>
      </c>
    </row>
    <row r="8424" spans="2:31" x14ac:dyDescent="0.2">
      <c r="B8424" t="str">
        <f ca="1">IF(ISNA(VLOOKUP(AA8424&amp;"_"&amp;AB8424&amp;"_"&amp;AC8424&amp;"_"&amp;AE8424,[1]挑战模式!$A:$AS,1,FALSE)),"",IF(VLOOKUP(AA8424&amp;"_"&amp;AB8424&amp;"_"&amp;AC8424&amp;"_"&amp;AE8424,[1]挑战模式!$A:$AS,14+AD8424,FALSE)="","","Monster_Season"&amp;AA8424&amp;"_Challenge"&amp;AB8424&amp;"_"&amp;AC8424&amp;"_"&amp;AD8424&amp;"_"&amp;AE8424))</f>
        <v/>
      </c>
      <c r="C8424" t="str">
        <f t="shared" ca="1" si="660"/>
        <v/>
      </c>
      <c r="E8424" t="str">
        <f ca="1">IF(B8424="","",VLOOKUP(AA8424&amp;"_"&amp;AB8424&amp;"_"&amp;AC8424&amp;"_"&amp;AE8424,[1]挑战模式!$A:$AS,26+AD8424,FALSE))</f>
        <v/>
      </c>
      <c r="F8424" t="str">
        <f ca="1">IF(B8424="","",VLOOKUP(VLOOKUP(AA8424&amp;"_"&amp;AB8424&amp;"_"&amp;AC8424&amp;"_"&amp;AE8424,[1]挑战模式!$A:$AS,14+AD8424,FALSE),[1]怪物!$B:$O,3,FALSE))</f>
        <v/>
      </c>
      <c r="G8424" t="str">
        <f t="shared" ca="1" si="661"/>
        <v/>
      </c>
      <c r="H8424" t="str">
        <f t="shared" ca="1" si="662"/>
        <v/>
      </c>
      <c r="I8424" t="str">
        <f t="shared" ca="1" si="663"/>
        <v/>
      </c>
      <c r="J8424" t="str">
        <f t="shared" ca="1" si="664"/>
        <v/>
      </c>
      <c r="K8424" t="str">
        <f t="shared" ca="1" si="664"/>
        <v/>
      </c>
      <c r="AA8424">
        <v>1</v>
      </c>
      <c r="AB8424">
        <v>3</v>
      </c>
      <c r="AC8424">
        <v>7</v>
      </c>
      <c r="AD8424">
        <v>5</v>
      </c>
      <c r="AE8424" t="s">
        <v>759</v>
      </c>
    </row>
    <row r="8425" spans="2:31" x14ac:dyDescent="0.2">
      <c r="B8425" t="str">
        <f ca="1">IF(ISNA(VLOOKUP(AA8425&amp;"_"&amp;AB8425&amp;"_"&amp;AC8425&amp;"_"&amp;AE8425,[1]挑战模式!$A:$AS,1,FALSE)),"",IF(VLOOKUP(AA8425&amp;"_"&amp;AB8425&amp;"_"&amp;AC8425&amp;"_"&amp;AE8425,[1]挑战模式!$A:$AS,14+AD8425,FALSE)="","","Monster_Season"&amp;AA8425&amp;"_Challenge"&amp;AB8425&amp;"_"&amp;AC8425&amp;"_"&amp;AD8425&amp;"_"&amp;AE8425))</f>
        <v/>
      </c>
      <c r="C8425" t="str">
        <f t="shared" ca="1" si="660"/>
        <v/>
      </c>
      <c r="E8425" t="str">
        <f ca="1">IF(B8425="","",VLOOKUP(AA8425&amp;"_"&amp;AB8425&amp;"_"&amp;AC8425&amp;"_"&amp;AE8425,[1]挑战模式!$A:$AS,26+AD8425,FALSE))</f>
        <v/>
      </c>
      <c r="F8425" t="str">
        <f ca="1">IF(B8425="","",VLOOKUP(VLOOKUP(AA8425&amp;"_"&amp;AB8425&amp;"_"&amp;AC8425&amp;"_"&amp;AE8425,[1]挑战模式!$A:$AS,14+AD8425,FALSE),[1]怪物!$B:$O,3,FALSE))</f>
        <v/>
      </c>
      <c r="G8425" t="str">
        <f t="shared" ca="1" si="661"/>
        <v/>
      </c>
      <c r="H8425" t="str">
        <f t="shared" ca="1" si="662"/>
        <v/>
      </c>
      <c r="I8425" t="str">
        <f t="shared" ca="1" si="663"/>
        <v/>
      </c>
      <c r="J8425" t="str">
        <f t="shared" ca="1" si="664"/>
        <v/>
      </c>
      <c r="K8425" t="str">
        <f t="shared" ca="1" si="664"/>
        <v/>
      </c>
      <c r="AA8425">
        <v>1</v>
      </c>
      <c r="AB8425">
        <v>3</v>
      </c>
      <c r="AC8425">
        <v>7</v>
      </c>
      <c r="AD8425">
        <v>6</v>
      </c>
      <c r="AE8425" t="s">
        <v>759</v>
      </c>
    </row>
    <row r="8426" spans="2:31" x14ac:dyDescent="0.2">
      <c r="B8426" t="str">
        <f ca="1">IF(ISNA(VLOOKUP(AA8426&amp;"_"&amp;AB8426&amp;"_"&amp;AC8426&amp;"_"&amp;AE8426,[1]挑战模式!$A:$AS,1,FALSE)),"",IF(VLOOKUP(AA8426&amp;"_"&amp;AB8426&amp;"_"&amp;AC8426&amp;"_"&amp;AE8426,[1]挑战模式!$A:$AS,14+AD8426,FALSE)="","","Monster_Season"&amp;AA8426&amp;"_Challenge"&amp;AB8426&amp;"_"&amp;AC8426&amp;"_"&amp;AD8426&amp;"_"&amp;AE8426))</f>
        <v/>
      </c>
      <c r="C8426" t="str">
        <f t="shared" ca="1" si="660"/>
        <v/>
      </c>
      <c r="E8426" t="str">
        <f ca="1">IF(B8426="","",VLOOKUP(AA8426&amp;"_"&amp;AB8426&amp;"_"&amp;AC8426&amp;"_"&amp;AE8426,[1]挑战模式!$A:$AS,26+AD8426,FALSE))</f>
        <v/>
      </c>
      <c r="F8426" t="str">
        <f ca="1">IF(B8426="","",VLOOKUP(VLOOKUP(AA8426&amp;"_"&amp;AB8426&amp;"_"&amp;AC8426&amp;"_"&amp;AE8426,[1]挑战模式!$A:$AS,14+AD8426,FALSE),[1]怪物!$B:$O,3,FALSE))</f>
        <v/>
      </c>
      <c r="G8426" t="str">
        <f t="shared" ca="1" si="661"/>
        <v/>
      </c>
      <c r="H8426" t="str">
        <f t="shared" ca="1" si="662"/>
        <v/>
      </c>
      <c r="I8426" t="str">
        <f t="shared" ca="1" si="663"/>
        <v/>
      </c>
      <c r="J8426" t="str">
        <f t="shared" ca="1" si="664"/>
        <v/>
      </c>
      <c r="K8426" t="str">
        <f t="shared" ca="1" si="664"/>
        <v/>
      </c>
      <c r="AA8426">
        <v>1</v>
      </c>
      <c r="AB8426">
        <v>3</v>
      </c>
      <c r="AC8426">
        <v>8</v>
      </c>
      <c r="AD8426">
        <v>1</v>
      </c>
      <c r="AE8426" t="s">
        <v>759</v>
      </c>
    </row>
    <row r="8427" spans="2:31" x14ac:dyDescent="0.2">
      <c r="B8427" t="str">
        <f ca="1">IF(ISNA(VLOOKUP(AA8427&amp;"_"&amp;AB8427&amp;"_"&amp;AC8427&amp;"_"&amp;AE8427,[1]挑战模式!$A:$AS,1,FALSE)),"",IF(VLOOKUP(AA8427&amp;"_"&amp;AB8427&amp;"_"&amp;AC8427&amp;"_"&amp;AE8427,[1]挑战模式!$A:$AS,14+AD8427,FALSE)="","","Monster_Season"&amp;AA8427&amp;"_Challenge"&amp;AB8427&amp;"_"&amp;AC8427&amp;"_"&amp;AD8427&amp;"_"&amp;AE8427))</f>
        <v/>
      </c>
      <c r="C8427" t="str">
        <f t="shared" ca="1" si="660"/>
        <v/>
      </c>
      <c r="E8427" t="str">
        <f ca="1">IF(B8427="","",VLOOKUP(AA8427&amp;"_"&amp;AB8427&amp;"_"&amp;AC8427&amp;"_"&amp;AE8427,[1]挑战模式!$A:$AS,26+AD8427,FALSE))</f>
        <v/>
      </c>
      <c r="F8427" t="str">
        <f ca="1">IF(B8427="","",VLOOKUP(VLOOKUP(AA8427&amp;"_"&amp;AB8427&amp;"_"&amp;AC8427&amp;"_"&amp;AE8427,[1]挑战模式!$A:$AS,14+AD8427,FALSE),[1]怪物!$B:$O,3,FALSE))</f>
        <v/>
      </c>
      <c r="G8427" t="str">
        <f t="shared" ca="1" si="661"/>
        <v/>
      </c>
      <c r="H8427" t="str">
        <f t="shared" ca="1" si="662"/>
        <v/>
      </c>
      <c r="I8427" t="str">
        <f t="shared" ca="1" si="663"/>
        <v/>
      </c>
      <c r="J8427" t="str">
        <f t="shared" ca="1" si="664"/>
        <v/>
      </c>
      <c r="K8427" t="str">
        <f t="shared" ca="1" si="664"/>
        <v/>
      </c>
      <c r="AA8427">
        <v>1</v>
      </c>
      <c r="AB8427">
        <v>3</v>
      </c>
      <c r="AC8427">
        <v>8</v>
      </c>
      <c r="AD8427">
        <v>2</v>
      </c>
      <c r="AE8427" t="s">
        <v>759</v>
      </c>
    </row>
    <row r="8428" spans="2:31" x14ac:dyDescent="0.2">
      <c r="B8428" t="str">
        <f ca="1">IF(ISNA(VLOOKUP(AA8428&amp;"_"&amp;AB8428&amp;"_"&amp;AC8428&amp;"_"&amp;AE8428,[1]挑战模式!$A:$AS,1,FALSE)),"",IF(VLOOKUP(AA8428&amp;"_"&amp;AB8428&amp;"_"&amp;AC8428&amp;"_"&amp;AE8428,[1]挑战模式!$A:$AS,14+AD8428,FALSE)="","","Monster_Season"&amp;AA8428&amp;"_Challenge"&amp;AB8428&amp;"_"&amp;AC8428&amp;"_"&amp;AD8428&amp;"_"&amp;AE8428))</f>
        <v/>
      </c>
      <c r="C8428" t="str">
        <f t="shared" ca="1" si="660"/>
        <v/>
      </c>
      <c r="E8428" t="str">
        <f ca="1">IF(B8428="","",VLOOKUP(AA8428&amp;"_"&amp;AB8428&amp;"_"&amp;AC8428&amp;"_"&amp;AE8428,[1]挑战模式!$A:$AS,26+AD8428,FALSE))</f>
        <v/>
      </c>
      <c r="F8428" t="str">
        <f ca="1">IF(B8428="","",VLOOKUP(VLOOKUP(AA8428&amp;"_"&amp;AB8428&amp;"_"&amp;AC8428&amp;"_"&amp;AE8428,[1]挑战模式!$A:$AS,14+AD8428,FALSE),[1]怪物!$B:$O,3,FALSE))</f>
        <v/>
      </c>
      <c r="G8428" t="str">
        <f t="shared" ca="1" si="661"/>
        <v/>
      </c>
      <c r="H8428" t="str">
        <f t="shared" ca="1" si="662"/>
        <v/>
      </c>
      <c r="I8428" t="str">
        <f t="shared" ca="1" si="663"/>
        <v/>
      </c>
      <c r="J8428" t="str">
        <f t="shared" ca="1" si="664"/>
        <v/>
      </c>
      <c r="K8428" t="str">
        <f t="shared" ca="1" si="664"/>
        <v/>
      </c>
      <c r="AA8428">
        <v>1</v>
      </c>
      <c r="AB8428">
        <v>3</v>
      </c>
      <c r="AC8428">
        <v>8</v>
      </c>
      <c r="AD8428">
        <v>3</v>
      </c>
      <c r="AE8428" t="s">
        <v>759</v>
      </c>
    </row>
    <row r="8429" spans="2:31" x14ac:dyDescent="0.2">
      <c r="B8429" t="str">
        <f ca="1">IF(ISNA(VLOOKUP(AA8429&amp;"_"&amp;AB8429&amp;"_"&amp;AC8429&amp;"_"&amp;AE8429,[1]挑战模式!$A:$AS,1,FALSE)),"",IF(VLOOKUP(AA8429&amp;"_"&amp;AB8429&amp;"_"&amp;AC8429&amp;"_"&amp;AE8429,[1]挑战模式!$A:$AS,14+AD8429,FALSE)="","","Monster_Season"&amp;AA8429&amp;"_Challenge"&amp;AB8429&amp;"_"&amp;AC8429&amp;"_"&amp;AD8429&amp;"_"&amp;AE8429))</f>
        <v/>
      </c>
      <c r="C8429" t="str">
        <f t="shared" ca="1" si="660"/>
        <v/>
      </c>
      <c r="E8429" t="str">
        <f ca="1">IF(B8429="","",VLOOKUP(AA8429&amp;"_"&amp;AB8429&amp;"_"&amp;AC8429&amp;"_"&amp;AE8429,[1]挑战模式!$A:$AS,26+AD8429,FALSE))</f>
        <v/>
      </c>
      <c r="F8429" t="str">
        <f ca="1">IF(B8429="","",VLOOKUP(VLOOKUP(AA8429&amp;"_"&amp;AB8429&amp;"_"&amp;AC8429&amp;"_"&amp;AE8429,[1]挑战模式!$A:$AS,14+AD8429,FALSE),[1]怪物!$B:$O,3,FALSE))</f>
        <v/>
      </c>
      <c r="G8429" t="str">
        <f t="shared" ca="1" si="661"/>
        <v/>
      </c>
      <c r="H8429" t="str">
        <f t="shared" ca="1" si="662"/>
        <v/>
      </c>
      <c r="I8429" t="str">
        <f t="shared" ca="1" si="663"/>
        <v/>
      </c>
      <c r="J8429" t="str">
        <f t="shared" ca="1" si="664"/>
        <v/>
      </c>
      <c r="K8429" t="str">
        <f t="shared" ca="1" si="664"/>
        <v/>
      </c>
      <c r="AA8429">
        <v>1</v>
      </c>
      <c r="AB8429">
        <v>3</v>
      </c>
      <c r="AC8429">
        <v>8</v>
      </c>
      <c r="AD8429">
        <v>4</v>
      </c>
      <c r="AE8429" t="s">
        <v>759</v>
      </c>
    </row>
    <row r="8430" spans="2:31" x14ac:dyDescent="0.2">
      <c r="B8430" t="str">
        <f ca="1">IF(ISNA(VLOOKUP(AA8430&amp;"_"&amp;AB8430&amp;"_"&amp;AC8430&amp;"_"&amp;AE8430,[1]挑战模式!$A:$AS,1,FALSE)),"",IF(VLOOKUP(AA8430&amp;"_"&amp;AB8430&amp;"_"&amp;AC8430&amp;"_"&amp;AE8430,[1]挑战模式!$A:$AS,14+AD8430,FALSE)="","","Monster_Season"&amp;AA8430&amp;"_Challenge"&amp;AB8430&amp;"_"&amp;AC8430&amp;"_"&amp;AD8430&amp;"_"&amp;AE8430))</f>
        <v/>
      </c>
      <c r="C8430" t="str">
        <f t="shared" ca="1" si="660"/>
        <v/>
      </c>
      <c r="E8430" t="str">
        <f ca="1">IF(B8430="","",VLOOKUP(AA8430&amp;"_"&amp;AB8430&amp;"_"&amp;AC8430&amp;"_"&amp;AE8430,[1]挑战模式!$A:$AS,26+AD8430,FALSE))</f>
        <v/>
      </c>
      <c r="F8430" t="str">
        <f ca="1">IF(B8430="","",VLOOKUP(VLOOKUP(AA8430&amp;"_"&amp;AB8430&amp;"_"&amp;AC8430&amp;"_"&amp;AE8430,[1]挑战模式!$A:$AS,14+AD8430,FALSE),[1]怪物!$B:$O,3,FALSE))</f>
        <v/>
      </c>
      <c r="G8430" t="str">
        <f t="shared" ca="1" si="661"/>
        <v/>
      </c>
      <c r="H8430" t="str">
        <f t="shared" ca="1" si="662"/>
        <v/>
      </c>
      <c r="I8430" t="str">
        <f t="shared" ca="1" si="663"/>
        <v/>
      </c>
      <c r="J8430" t="str">
        <f t="shared" ca="1" si="664"/>
        <v/>
      </c>
      <c r="K8430" t="str">
        <f t="shared" ca="1" si="664"/>
        <v/>
      </c>
      <c r="AA8430">
        <v>1</v>
      </c>
      <c r="AB8430">
        <v>3</v>
      </c>
      <c r="AC8430">
        <v>8</v>
      </c>
      <c r="AD8430">
        <v>5</v>
      </c>
      <c r="AE8430" t="s">
        <v>759</v>
      </c>
    </row>
    <row r="8431" spans="2:31" x14ac:dyDescent="0.2">
      <c r="B8431" t="str">
        <f ca="1">IF(ISNA(VLOOKUP(AA8431&amp;"_"&amp;AB8431&amp;"_"&amp;AC8431&amp;"_"&amp;AE8431,[1]挑战模式!$A:$AS,1,FALSE)),"",IF(VLOOKUP(AA8431&amp;"_"&amp;AB8431&amp;"_"&amp;AC8431&amp;"_"&amp;AE8431,[1]挑战模式!$A:$AS,14+AD8431,FALSE)="","","Monster_Season"&amp;AA8431&amp;"_Challenge"&amp;AB8431&amp;"_"&amp;AC8431&amp;"_"&amp;AD8431&amp;"_"&amp;AE8431))</f>
        <v/>
      </c>
      <c r="C8431" t="str">
        <f t="shared" ca="1" si="660"/>
        <v/>
      </c>
      <c r="E8431" t="str">
        <f ca="1">IF(B8431="","",VLOOKUP(AA8431&amp;"_"&amp;AB8431&amp;"_"&amp;AC8431&amp;"_"&amp;AE8431,[1]挑战模式!$A:$AS,26+AD8431,FALSE))</f>
        <v/>
      </c>
      <c r="F8431" t="str">
        <f ca="1">IF(B8431="","",VLOOKUP(VLOOKUP(AA8431&amp;"_"&amp;AB8431&amp;"_"&amp;AC8431&amp;"_"&amp;AE8431,[1]挑战模式!$A:$AS,14+AD8431,FALSE),[1]怪物!$B:$O,3,FALSE))</f>
        <v/>
      </c>
      <c r="G8431" t="str">
        <f t="shared" ca="1" si="661"/>
        <v/>
      </c>
      <c r="H8431" t="str">
        <f t="shared" ca="1" si="662"/>
        <v/>
      </c>
      <c r="I8431" t="str">
        <f t="shared" ca="1" si="663"/>
        <v/>
      </c>
      <c r="J8431" t="str">
        <f t="shared" ca="1" si="664"/>
        <v/>
      </c>
      <c r="K8431" t="str">
        <f t="shared" ca="1" si="664"/>
        <v/>
      </c>
      <c r="AA8431">
        <v>1</v>
      </c>
      <c r="AB8431">
        <v>3</v>
      </c>
      <c r="AC8431">
        <v>8</v>
      </c>
      <c r="AD8431">
        <v>6</v>
      </c>
      <c r="AE8431" t="s">
        <v>759</v>
      </c>
    </row>
    <row r="8432" spans="2:31" x14ac:dyDescent="0.2">
      <c r="B8432" t="str">
        <f ca="1">IF(ISNA(VLOOKUP(AA8432&amp;"_"&amp;AB8432&amp;"_"&amp;AC8432&amp;"_"&amp;AE8432,[1]挑战模式!$A:$AS,1,FALSE)),"",IF(VLOOKUP(AA8432&amp;"_"&amp;AB8432&amp;"_"&amp;AC8432&amp;"_"&amp;AE8432,[1]挑战模式!$A:$AS,14+AD8432,FALSE)="","","Monster_Season"&amp;AA8432&amp;"_Challenge"&amp;AB8432&amp;"_"&amp;AC8432&amp;"_"&amp;AD8432&amp;"_"&amp;AE8432))</f>
        <v/>
      </c>
      <c r="C8432" t="str">
        <f t="shared" ca="1" si="660"/>
        <v/>
      </c>
      <c r="E8432" t="str">
        <f ca="1">IF(B8432="","",VLOOKUP(AA8432&amp;"_"&amp;AB8432&amp;"_"&amp;AC8432&amp;"_"&amp;AE8432,[1]挑战模式!$A:$AS,26+AD8432,FALSE))</f>
        <v/>
      </c>
      <c r="F8432" t="str">
        <f ca="1">IF(B8432="","",VLOOKUP(VLOOKUP(AA8432&amp;"_"&amp;AB8432&amp;"_"&amp;AC8432&amp;"_"&amp;AE8432,[1]挑战模式!$A:$AS,14+AD8432,FALSE),[1]怪物!$B:$O,3,FALSE))</f>
        <v/>
      </c>
      <c r="G8432" t="str">
        <f t="shared" ca="1" si="661"/>
        <v/>
      </c>
      <c r="H8432" t="str">
        <f t="shared" ca="1" si="662"/>
        <v/>
      </c>
      <c r="I8432" t="str">
        <f t="shared" ca="1" si="663"/>
        <v/>
      </c>
      <c r="J8432" t="str">
        <f t="shared" ca="1" si="664"/>
        <v/>
      </c>
      <c r="K8432" t="str">
        <f t="shared" ca="1" si="664"/>
        <v/>
      </c>
      <c r="AA8432">
        <v>1</v>
      </c>
      <c r="AB8432">
        <v>3</v>
      </c>
      <c r="AC8432">
        <v>9</v>
      </c>
      <c r="AD8432">
        <v>1</v>
      </c>
      <c r="AE8432" t="s">
        <v>759</v>
      </c>
    </row>
    <row r="8433" spans="2:31" x14ac:dyDescent="0.2">
      <c r="B8433" t="str">
        <f ca="1">IF(ISNA(VLOOKUP(AA8433&amp;"_"&amp;AB8433&amp;"_"&amp;AC8433&amp;"_"&amp;AE8433,[1]挑战模式!$A:$AS,1,FALSE)),"",IF(VLOOKUP(AA8433&amp;"_"&amp;AB8433&amp;"_"&amp;AC8433&amp;"_"&amp;AE8433,[1]挑战模式!$A:$AS,14+AD8433,FALSE)="","","Monster_Season"&amp;AA8433&amp;"_Challenge"&amp;AB8433&amp;"_"&amp;AC8433&amp;"_"&amp;AD8433&amp;"_"&amp;AE8433))</f>
        <v/>
      </c>
      <c r="C8433" t="str">
        <f t="shared" ca="1" si="660"/>
        <v/>
      </c>
      <c r="E8433" t="str">
        <f ca="1">IF(B8433="","",VLOOKUP(AA8433&amp;"_"&amp;AB8433&amp;"_"&amp;AC8433&amp;"_"&amp;AE8433,[1]挑战模式!$A:$AS,26+AD8433,FALSE))</f>
        <v/>
      </c>
      <c r="F8433" t="str">
        <f ca="1">IF(B8433="","",VLOOKUP(VLOOKUP(AA8433&amp;"_"&amp;AB8433&amp;"_"&amp;AC8433&amp;"_"&amp;AE8433,[1]挑战模式!$A:$AS,14+AD8433,FALSE),[1]怪物!$B:$O,3,FALSE))</f>
        <v/>
      </c>
      <c r="G8433" t="str">
        <f t="shared" ca="1" si="661"/>
        <v/>
      </c>
      <c r="H8433" t="str">
        <f t="shared" ca="1" si="662"/>
        <v/>
      </c>
      <c r="I8433" t="str">
        <f t="shared" ca="1" si="663"/>
        <v/>
      </c>
      <c r="J8433" t="str">
        <f t="shared" ca="1" si="664"/>
        <v/>
      </c>
      <c r="K8433" t="str">
        <f t="shared" ca="1" si="664"/>
        <v/>
      </c>
      <c r="AA8433">
        <v>1</v>
      </c>
      <c r="AB8433">
        <v>3</v>
      </c>
      <c r="AC8433">
        <v>9</v>
      </c>
      <c r="AD8433">
        <v>2</v>
      </c>
      <c r="AE8433" t="s">
        <v>759</v>
      </c>
    </row>
    <row r="8434" spans="2:31" x14ac:dyDescent="0.2">
      <c r="B8434" t="str">
        <f ca="1">IF(ISNA(VLOOKUP(AA8434&amp;"_"&amp;AB8434&amp;"_"&amp;AC8434&amp;"_"&amp;AE8434,[1]挑战模式!$A:$AS,1,FALSE)),"",IF(VLOOKUP(AA8434&amp;"_"&amp;AB8434&amp;"_"&amp;AC8434&amp;"_"&amp;AE8434,[1]挑战模式!$A:$AS,14+AD8434,FALSE)="","","Monster_Season"&amp;AA8434&amp;"_Challenge"&amp;AB8434&amp;"_"&amp;AC8434&amp;"_"&amp;AD8434&amp;"_"&amp;AE8434))</f>
        <v/>
      </c>
      <c r="C8434" t="str">
        <f t="shared" ca="1" si="660"/>
        <v/>
      </c>
      <c r="E8434" t="str">
        <f ca="1">IF(B8434="","",VLOOKUP(AA8434&amp;"_"&amp;AB8434&amp;"_"&amp;AC8434&amp;"_"&amp;AE8434,[1]挑战模式!$A:$AS,26+AD8434,FALSE))</f>
        <v/>
      </c>
      <c r="F8434" t="str">
        <f ca="1">IF(B8434="","",VLOOKUP(VLOOKUP(AA8434&amp;"_"&amp;AB8434&amp;"_"&amp;AC8434&amp;"_"&amp;AE8434,[1]挑战模式!$A:$AS,14+AD8434,FALSE),[1]怪物!$B:$O,3,FALSE))</f>
        <v/>
      </c>
      <c r="G8434" t="str">
        <f t="shared" ca="1" si="661"/>
        <v/>
      </c>
      <c r="H8434" t="str">
        <f t="shared" ca="1" si="662"/>
        <v/>
      </c>
      <c r="I8434" t="str">
        <f t="shared" ca="1" si="663"/>
        <v/>
      </c>
      <c r="J8434" t="str">
        <f t="shared" ca="1" si="664"/>
        <v/>
      </c>
      <c r="K8434" t="str">
        <f t="shared" ca="1" si="664"/>
        <v/>
      </c>
      <c r="AA8434">
        <v>1</v>
      </c>
      <c r="AB8434">
        <v>3</v>
      </c>
      <c r="AC8434">
        <v>9</v>
      </c>
      <c r="AD8434">
        <v>3</v>
      </c>
      <c r="AE8434" t="s">
        <v>759</v>
      </c>
    </row>
    <row r="8435" spans="2:31" x14ac:dyDescent="0.2">
      <c r="B8435" t="str">
        <f ca="1">IF(ISNA(VLOOKUP(AA8435&amp;"_"&amp;AB8435&amp;"_"&amp;AC8435&amp;"_"&amp;AE8435,[1]挑战模式!$A:$AS,1,FALSE)),"",IF(VLOOKUP(AA8435&amp;"_"&amp;AB8435&amp;"_"&amp;AC8435&amp;"_"&amp;AE8435,[1]挑战模式!$A:$AS,14+AD8435,FALSE)="","","Monster_Season"&amp;AA8435&amp;"_Challenge"&amp;AB8435&amp;"_"&amp;AC8435&amp;"_"&amp;AD8435&amp;"_"&amp;AE8435))</f>
        <v/>
      </c>
      <c r="C8435" t="str">
        <f t="shared" ca="1" si="660"/>
        <v/>
      </c>
      <c r="E8435" t="str">
        <f ca="1">IF(B8435="","",VLOOKUP(AA8435&amp;"_"&amp;AB8435&amp;"_"&amp;AC8435&amp;"_"&amp;AE8435,[1]挑战模式!$A:$AS,26+AD8435,FALSE))</f>
        <v/>
      </c>
      <c r="F8435" t="str">
        <f ca="1">IF(B8435="","",VLOOKUP(VLOOKUP(AA8435&amp;"_"&amp;AB8435&amp;"_"&amp;AC8435&amp;"_"&amp;AE8435,[1]挑战模式!$A:$AS,14+AD8435,FALSE),[1]怪物!$B:$O,3,FALSE))</f>
        <v/>
      </c>
      <c r="G8435" t="str">
        <f t="shared" ca="1" si="661"/>
        <v/>
      </c>
      <c r="H8435" t="str">
        <f t="shared" ca="1" si="662"/>
        <v/>
      </c>
      <c r="I8435" t="str">
        <f t="shared" ca="1" si="663"/>
        <v/>
      </c>
      <c r="J8435" t="str">
        <f t="shared" ca="1" si="664"/>
        <v/>
      </c>
      <c r="K8435" t="str">
        <f t="shared" ca="1" si="664"/>
        <v/>
      </c>
      <c r="AA8435">
        <v>1</v>
      </c>
      <c r="AB8435">
        <v>3</v>
      </c>
      <c r="AC8435">
        <v>9</v>
      </c>
      <c r="AD8435">
        <v>4</v>
      </c>
      <c r="AE8435" t="s">
        <v>759</v>
      </c>
    </row>
    <row r="8436" spans="2:31" x14ac:dyDescent="0.2">
      <c r="B8436" t="str">
        <f ca="1">IF(ISNA(VLOOKUP(AA8436&amp;"_"&amp;AB8436&amp;"_"&amp;AC8436&amp;"_"&amp;AE8436,[1]挑战模式!$A:$AS,1,FALSE)),"",IF(VLOOKUP(AA8436&amp;"_"&amp;AB8436&amp;"_"&amp;AC8436&amp;"_"&amp;AE8436,[1]挑战模式!$A:$AS,14+AD8436,FALSE)="","","Monster_Season"&amp;AA8436&amp;"_Challenge"&amp;AB8436&amp;"_"&amp;AC8436&amp;"_"&amp;AD8436&amp;"_"&amp;AE8436))</f>
        <v/>
      </c>
      <c r="C8436" t="str">
        <f t="shared" ca="1" si="660"/>
        <v/>
      </c>
      <c r="E8436" t="str">
        <f ca="1">IF(B8436="","",VLOOKUP(AA8436&amp;"_"&amp;AB8436&amp;"_"&amp;AC8436&amp;"_"&amp;AE8436,[1]挑战模式!$A:$AS,26+AD8436,FALSE))</f>
        <v/>
      </c>
      <c r="F8436" t="str">
        <f ca="1">IF(B8436="","",VLOOKUP(VLOOKUP(AA8436&amp;"_"&amp;AB8436&amp;"_"&amp;AC8436&amp;"_"&amp;AE8436,[1]挑战模式!$A:$AS,14+AD8436,FALSE),[1]怪物!$B:$O,3,FALSE))</f>
        <v/>
      </c>
      <c r="G8436" t="str">
        <f t="shared" ca="1" si="661"/>
        <v/>
      </c>
      <c r="H8436" t="str">
        <f t="shared" ca="1" si="662"/>
        <v/>
      </c>
      <c r="I8436" t="str">
        <f t="shared" ca="1" si="663"/>
        <v/>
      </c>
      <c r="J8436" t="str">
        <f t="shared" ca="1" si="664"/>
        <v/>
      </c>
      <c r="K8436" t="str">
        <f t="shared" ca="1" si="664"/>
        <v/>
      </c>
      <c r="AA8436">
        <v>1</v>
      </c>
      <c r="AB8436">
        <v>3</v>
      </c>
      <c r="AC8436">
        <v>9</v>
      </c>
      <c r="AD8436">
        <v>5</v>
      </c>
      <c r="AE8436" t="s">
        <v>759</v>
      </c>
    </row>
    <row r="8437" spans="2:31" x14ac:dyDescent="0.2">
      <c r="B8437" t="str">
        <f ca="1">IF(ISNA(VLOOKUP(AA8437&amp;"_"&amp;AB8437&amp;"_"&amp;AC8437&amp;"_"&amp;AE8437,[1]挑战模式!$A:$AS,1,FALSE)),"",IF(VLOOKUP(AA8437&amp;"_"&amp;AB8437&amp;"_"&amp;AC8437&amp;"_"&amp;AE8437,[1]挑战模式!$A:$AS,14+AD8437,FALSE)="","","Monster_Season"&amp;AA8437&amp;"_Challenge"&amp;AB8437&amp;"_"&amp;AC8437&amp;"_"&amp;AD8437&amp;"_"&amp;AE8437))</f>
        <v/>
      </c>
      <c r="C8437" t="str">
        <f t="shared" ca="1" si="660"/>
        <v/>
      </c>
      <c r="E8437" t="str">
        <f ca="1">IF(B8437="","",VLOOKUP(AA8437&amp;"_"&amp;AB8437&amp;"_"&amp;AC8437&amp;"_"&amp;AE8437,[1]挑战模式!$A:$AS,26+AD8437,FALSE))</f>
        <v/>
      </c>
      <c r="F8437" t="str">
        <f ca="1">IF(B8437="","",VLOOKUP(VLOOKUP(AA8437&amp;"_"&amp;AB8437&amp;"_"&amp;AC8437&amp;"_"&amp;AE8437,[1]挑战模式!$A:$AS,14+AD8437,FALSE),[1]怪物!$B:$O,3,FALSE))</f>
        <v/>
      </c>
      <c r="G8437" t="str">
        <f t="shared" ca="1" si="661"/>
        <v/>
      </c>
      <c r="H8437" t="str">
        <f t="shared" ca="1" si="662"/>
        <v/>
      </c>
      <c r="I8437" t="str">
        <f t="shared" ca="1" si="663"/>
        <v/>
      </c>
      <c r="J8437" t="str">
        <f t="shared" ca="1" si="664"/>
        <v/>
      </c>
      <c r="K8437" t="str">
        <f t="shared" ca="1" si="664"/>
        <v/>
      </c>
      <c r="AA8437">
        <v>1</v>
      </c>
      <c r="AB8437">
        <v>3</v>
      </c>
      <c r="AC8437">
        <v>10</v>
      </c>
      <c r="AD8437">
        <v>6</v>
      </c>
      <c r="AE8437" t="s">
        <v>759</v>
      </c>
    </row>
    <row r="8438" spans="2:31" x14ac:dyDescent="0.2">
      <c r="B8438" t="str">
        <f ca="1">IF(ISNA(VLOOKUP(AA8438&amp;"_"&amp;AB8438&amp;"_"&amp;AC8438&amp;"_"&amp;AE8438,[1]挑战模式!$A:$AS,1,FALSE)),"",IF(VLOOKUP(AA8438&amp;"_"&amp;AB8438&amp;"_"&amp;AC8438&amp;"_"&amp;AE8438,[1]挑战模式!$A:$AS,14+AD8438,FALSE)="","","Monster_Season"&amp;AA8438&amp;"_Challenge"&amp;AB8438&amp;"_"&amp;AC8438&amp;"_"&amp;AD8438&amp;"_"&amp;AE8438))</f>
        <v/>
      </c>
      <c r="C8438" t="str">
        <f t="shared" ca="1" si="660"/>
        <v/>
      </c>
      <c r="E8438" t="str">
        <f ca="1">IF(B8438="","",VLOOKUP(AA8438&amp;"_"&amp;AB8438&amp;"_"&amp;AC8438&amp;"_"&amp;AE8438,[1]挑战模式!$A:$AS,26+AD8438,FALSE))</f>
        <v/>
      </c>
      <c r="F8438" t="str">
        <f ca="1">IF(B8438="","",VLOOKUP(VLOOKUP(AA8438&amp;"_"&amp;AB8438&amp;"_"&amp;AC8438&amp;"_"&amp;AE8438,[1]挑战模式!$A:$AS,14+AD8438,FALSE),[1]怪物!$B:$O,3,FALSE))</f>
        <v/>
      </c>
      <c r="G8438" t="str">
        <f t="shared" ca="1" si="661"/>
        <v/>
      </c>
      <c r="H8438" t="str">
        <f t="shared" ca="1" si="662"/>
        <v/>
      </c>
      <c r="I8438" t="str">
        <f t="shared" ca="1" si="663"/>
        <v/>
      </c>
      <c r="J8438" t="str">
        <f t="shared" ca="1" si="664"/>
        <v/>
      </c>
      <c r="K8438" t="str">
        <f t="shared" ca="1" si="664"/>
        <v/>
      </c>
      <c r="AA8438">
        <v>1</v>
      </c>
      <c r="AB8438">
        <v>3</v>
      </c>
      <c r="AC8438">
        <v>10</v>
      </c>
      <c r="AD8438">
        <v>1</v>
      </c>
      <c r="AE8438" t="s">
        <v>759</v>
      </c>
    </row>
    <row r="8439" spans="2:31" x14ac:dyDescent="0.2">
      <c r="B8439" t="str">
        <f ca="1">IF(ISNA(VLOOKUP(AA8439&amp;"_"&amp;AB8439&amp;"_"&amp;AC8439&amp;"_"&amp;AE8439,[1]挑战模式!$A:$AS,1,FALSE)),"",IF(VLOOKUP(AA8439&amp;"_"&amp;AB8439&amp;"_"&amp;AC8439&amp;"_"&amp;AE8439,[1]挑战模式!$A:$AS,14+AD8439,FALSE)="","","Monster_Season"&amp;AA8439&amp;"_Challenge"&amp;AB8439&amp;"_"&amp;AC8439&amp;"_"&amp;AD8439&amp;"_"&amp;AE8439))</f>
        <v/>
      </c>
      <c r="C8439" t="str">
        <f t="shared" ca="1" si="660"/>
        <v/>
      </c>
      <c r="E8439" t="str">
        <f ca="1">IF(B8439="","",VLOOKUP(AA8439&amp;"_"&amp;AB8439&amp;"_"&amp;AC8439&amp;"_"&amp;AE8439,[1]挑战模式!$A:$AS,26+AD8439,FALSE))</f>
        <v/>
      </c>
      <c r="F8439" t="str">
        <f ca="1">IF(B8439="","",VLOOKUP(VLOOKUP(AA8439&amp;"_"&amp;AB8439&amp;"_"&amp;AC8439&amp;"_"&amp;AE8439,[1]挑战模式!$A:$AS,14+AD8439,FALSE),[1]怪物!$B:$O,3,FALSE))</f>
        <v/>
      </c>
      <c r="G8439" t="str">
        <f t="shared" ca="1" si="661"/>
        <v/>
      </c>
      <c r="H8439" t="str">
        <f t="shared" ca="1" si="662"/>
        <v/>
      </c>
      <c r="I8439" t="str">
        <f t="shared" ca="1" si="663"/>
        <v/>
      </c>
      <c r="J8439" t="str">
        <f t="shared" ca="1" si="664"/>
        <v/>
      </c>
      <c r="K8439" t="str">
        <f t="shared" ca="1" si="664"/>
        <v/>
      </c>
      <c r="AA8439">
        <v>1</v>
      </c>
      <c r="AB8439">
        <v>3</v>
      </c>
      <c r="AC8439">
        <v>10</v>
      </c>
      <c r="AD8439">
        <v>2</v>
      </c>
      <c r="AE8439" t="s">
        <v>759</v>
      </c>
    </row>
    <row r="8440" spans="2:31" x14ac:dyDescent="0.2">
      <c r="B8440" t="str">
        <f ca="1">IF(ISNA(VLOOKUP(AA8440&amp;"_"&amp;AB8440&amp;"_"&amp;AC8440&amp;"_"&amp;AE8440,[1]挑战模式!$A:$AS,1,FALSE)),"",IF(VLOOKUP(AA8440&amp;"_"&amp;AB8440&amp;"_"&amp;AC8440&amp;"_"&amp;AE8440,[1]挑战模式!$A:$AS,14+AD8440,FALSE)="","","Monster_Season"&amp;AA8440&amp;"_Challenge"&amp;AB8440&amp;"_"&amp;AC8440&amp;"_"&amp;AD8440&amp;"_"&amp;AE8440))</f>
        <v/>
      </c>
      <c r="C8440" t="str">
        <f t="shared" ca="1" si="660"/>
        <v/>
      </c>
      <c r="E8440" t="str">
        <f ca="1">IF(B8440="","",VLOOKUP(AA8440&amp;"_"&amp;AB8440&amp;"_"&amp;AC8440&amp;"_"&amp;AE8440,[1]挑战模式!$A:$AS,26+AD8440,FALSE))</f>
        <v/>
      </c>
      <c r="F8440" t="str">
        <f ca="1">IF(B8440="","",VLOOKUP(VLOOKUP(AA8440&amp;"_"&amp;AB8440&amp;"_"&amp;AC8440&amp;"_"&amp;AE8440,[1]挑战模式!$A:$AS,14+AD8440,FALSE),[1]怪物!$B:$O,3,FALSE))</f>
        <v/>
      </c>
      <c r="G8440" t="str">
        <f t="shared" ca="1" si="661"/>
        <v/>
      </c>
      <c r="H8440" t="str">
        <f t="shared" ca="1" si="662"/>
        <v/>
      </c>
      <c r="I8440" t="str">
        <f t="shared" ca="1" si="663"/>
        <v/>
      </c>
      <c r="J8440" t="str">
        <f t="shared" ca="1" si="664"/>
        <v/>
      </c>
      <c r="K8440" t="str">
        <f t="shared" ca="1" si="664"/>
        <v/>
      </c>
      <c r="AA8440">
        <v>1</v>
      </c>
      <c r="AB8440">
        <v>3</v>
      </c>
      <c r="AC8440">
        <v>10</v>
      </c>
      <c r="AD8440">
        <v>3</v>
      </c>
      <c r="AE8440" t="s">
        <v>759</v>
      </c>
    </row>
    <row r="8441" spans="2:31" x14ac:dyDescent="0.2">
      <c r="B8441" t="str">
        <f ca="1">IF(ISNA(VLOOKUP(AA8441&amp;"_"&amp;AB8441&amp;"_"&amp;AC8441&amp;"_"&amp;AE8441,[1]挑战模式!$A:$AS,1,FALSE)),"",IF(VLOOKUP(AA8441&amp;"_"&amp;AB8441&amp;"_"&amp;AC8441&amp;"_"&amp;AE8441,[1]挑战模式!$A:$AS,14+AD8441,FALSE)="","","Monster_Season"&amp;AA8441&amp;"_Challenge"&amp;AB8441&amp;"_"&amp;AC8441&amp;"_"&amp;AD8441&amp;"_"&amp;AE8441))</f>
        <v/>
      </c>
      <c r="C8441" t="str">
        <f t="shared" ca="1" si="660"/>
        <v/>
      </c>
      <c r="E8441" t="str">
        <f ca="1">IF(B8441="","",VLOOKUP(AA8441&amp;"_"&amp;AB8441&amp;"_"&amp;AC8441&amp;"_"&amp;AE8441,[1]挑战模式!$A:$AS,26+AD8441,FALSE))</f>
        <v/>
      </c>
      <c r="F8441" t="str">
        <f ca="1">IF(B8441="","",VLOOKUP(VLOOKUP(AA8441&amp;"_"&amp;AB8441&amp;"_"&amp;AC8441&amp;"_"&amp;AE8441,[1]挑战模式!$A:$AS,14+AD8441,FALSE),[1]怪物!$B:$O,3,FALSE))</f>
        <v/>
      </c>
      <c r="G8441" t="str">
        <f t="shared" ca="1" si="661"/>
        <v/>
      </c>
      <c r="H8441" t="str">
        <f t="shared" ca="1" si="662"/>
        <v/>
      </c>
      <c r="I8441" t="str">
        <f t="shared" ca="1" si="663"/>
        <v/>
      </c>
      <c r="J8441" t="str">
        <f t="shared" ca="1" si="664"/>
        <v/>
      </c>
      <c r="K8441" t="str">
        <f t="shared" ca="1" si="664"/>
        <v/>
      </c>
      <c r="AA8441">
        <v>1</v>
      </c>
      <c r="AB8441">
        <v>3</v>
      </c>
      <c r="AC8441">
        <v>10</v>
      </c>
      <c r="AD8441">
        <v>4</v>
      </c>
      <c r="AE8441" t="s">
        <v>759</v>
      </c>
    </row>
    <row r="8442" spans="2:31" x14ac:dyDescent="0.2">
      <c r="B8442" t="str">
        <f ca="1">IF(ISNA(VLOOKUP(AA8442&amp;"_"&amp;AB8442&amp;"_"&amp;AC8442&amp;"_"&amp;AE8442,[1]挑战模式!$A:$AS,1,FALSE)),"",IF(VLOOKUP(AA8442&amp;"_"&amp;AB8442&amp;"_"&amp;AC8442&amp;"_"&amp;AE8442,[1]挑战模式!$A:$AS,14+AD8442,FALSE)="","","Monster_Season"&amp;AA8442&amp;"_Challenge"&amp;AB8442&amp;"_"&amp;AC8442&amp;"_"&amp;AD8442&amp;"_"&amp;AE8442))</f>
        <v/>
      </c>
      <c r="C8442" t="str">
        <f t="shared" ca="1" si="660"/>
        <v/>
      </c>
      <c r="E8442" t="str">
        <f ca="1">IF(B8442="","",VLOOKUP(AA8442&amp;"_"&amp;AB8442&amp;"_"&amp;AC8442&amp;"_"&amp;AE8442,[1]挑战模式!$A:$AS,26+AD8442,FALSE))</f>
        <v/>
      </c>
      <c r="F8442" t="str">
        <f ca="1">IF(B8442="","",VLOOKUP(VLOOKUP(AA8442&amp;"_"&amp;AB8442&amp;"_"&amp;AC8442&amp;"_"&amp;AE8442,[1]挑战模式!$A:$AS,14+AD8442,FALSE),[1]怪物!$B:$O,3,FALSE))</f>
        <v/>
      </c>
      <c r="G8442" t="str">
        <f t="shared" ca="1" si="661"/>
        <v/>
      </c>
      <c r="H8442" t="str">
        <f t="shared" ca="1" si="662"/>
        <v/>
      </c>
      <c r="I8442" t="str">
        <f t="shared" ca="1" si="663"/>
        <v/>
      </c>
      <c r="J8442" t="str">
        <f t="shared" ca="1" si="664"/>
        <v/>
      </c>
      <c r="K8442" t="str">
        <f t="shared" ca="1" si="664"/>
        <v/>
      </c>
      <c r="AA8442">
        <v>1</v>
      </c>
      <c r="AB8442">
        <v>3</v>
      </c>
      <c r="AC8442">
        <v>10</v>
      </c>
      <c r="AD8442">
        <v>5</v>
      </c>
      <c r="AE8442" t="s">
        <v>759</v>
      </c>
    </row>
    <row r="8443" spans="2:31" x14ac:dyDescent="0.2">
      <c r="B8443" t="str">
        <f ca="1">IF(ISNA(VLOOKUP(AA8443&amp;"_"&amp;AB8443&amp;"_"&amp;AC8443&amp;"_"&amp;AE8443,[1]挑战模式!$A:$AS,1,FALSE)),"",IF(VLOOKUP(AA8443&amp;"_"&amp;AB8443&amp;"_"&amp;AC8443&amp;"_"&amp;AE8443,[1]挑战模式!$A:$AS,14+AD8443,FALSE)="","","Monster_Season"&amp;AA8443&amp;"_Challenge"&amp;AB8443&amp;"_"&amp;AC8443&amp;"_"&amp;AD8443&amp;"_"&amp;AE8443))</f>
        <v>Monster_Season1_Challenge4_1_1_Hell</v>
      </c>
      <c r="C8443">
        <f t="shared" ca="1" si="660"/>
        <v>1</v>
      </c>
      <c r="E8443">
        <f ca="1">IF(B8443="","",VLOOKUP(AA8443&amp;"_"&amp;AB8443&amp;"_"&amp;AC8443&amp;"_"&amp;AE8443,[1]挑战模式!$A:$AS,26+AD8443,FALSE))</f>
        <v>253</v>
      </c>
      <c r="F8443">
        <f ca="1">IF(B8443="","",VLOOKUP(VLOOKUP(AA8443&amp;"_"&amp;AB8443&amp;"_"&amp;AC8443&amp;"_"&amp;AE8443,[1]挑战模式!$A:$AS,14+AD8443,FALSE),[1]怪物!$B:$O,3,FALSE))</f>
        <v>1</v>
      </c>
      <c r="G8443">
        <f t="shared" ca="1" si="661"/>
        <v>0</v>
      </c>
      <c r="H8443">
        <f t="shared" ca="1" si="662"/>
        <v>0</v>
      </c>
      <c r="I8443">
        <f t="shared" ca="1" si="663"/>
        <v>0</v>
      </c>
      <c r="J8443">
        <f t="shared" ca="1" si="664"/>
        <v>0</v>
      </c>
      <c r="K8443">
        <f t="shared" ca="1" si="664"/>
        <v>0</v>
      </c>
      <c r="AA8443">
        <v>1</v>
      </c>
      <c r="AB8443">
        <v>4</v>
      </c>
      <c r="AC8443">
        <v>1</v>
      </c>
      <c r="AD8443">
        <v>1</v>
      </c>
      <c r="AE8443" t="s">
        <v>759</v>
      </c>
    </row>
    <row r="8444" spans="2:31" x14ac:dyDescent="0.2">
      <c r="B8444" t="str">
        <f ca="1">IF(ISNA(VLOOKUP(AA8444&amp;"_"&amp;AB8444&amp;"_"&amp;AC8444&amp;"_"&amp;AE8444,[1]挑战模式!$A:$AS,1,FALSE)),"",IF(VLOOKUP(AA8444&amp;"_"&amp;AB8444&amp;"_"&amp;AC8444&amp;"_"&amp;AE8444,[1]挑战模式!$A:$AS,14+AD8444,FALSE)="","","Monster_Season"&amp;AA8444&amp;"_Challenge"&amp;AB8444&amp;"_"&amp;AC8444&amp;"_"&amp;AD8444&amp;"_"&amp;AE8444))</f>
        <v/>
      </c>
      <c r="C8444" t="str">
        <f t="shared" ca="1" si="660"/>
        <v/>
      </c>
      <c r="E8444" t="str">
        <f ca="1">IF(B8444="","",VLOOKUP(AA8444&amp;"_"&amp;AB8444&amp;"_"&amp;AC8444&amp;"_"&amp;AE8444,[1]挑战模式!$A:$AS,26+AD8444,FALSE))</f>
        <v/>
      </c>
      <c r="F8444" t="str">
        <f ca="1">IF(B8444="","",VLOOKUP(VLOOKUP(AA8444&amp;"_"&amp;AB8444&amp;"_"&amp;AC8444&amp;"_"&amp;AE8444,[1]挑战模式!$A:$AS,14+AD8444,FALSE),[1]怪物!$B:$O,3,FALSE))</f>
        <v/>
      </c>
      <c r="G8444" t="str">
        <f t="shared" ca="1" si="661"/>
        <v/>
      </c>
      <c r="H8444" t="str">
        <f t="shared" ca="1" si="662"/>
        <v/>
      </c>
      <c r="I8444" t="str">
        <f t="shared" ca="1" si="663"/>
        <v/>
      </c>
      <c r="J8444" t="str">
        <f t="shared" ca="1" si="664"/>
        <v/>
      </c>
      <c r="K8444" t="str">
        <f t="shared" ca="1" si="664"/>
        <v/>
      </c>
      <c r="AA8444">
        <v>1</v>
      </c>
      <c r="AB8444">
        <v>4</v>
      </c>
      <c r="AC8444">
        <v>1</v>
      </c>
      <c r="AD8444">
        <v>2</v>
      </c>
      <c r="AE8444" t="s">
        <v>759</v>
      </c>
    </row>
    <row r="8445" spans="2:31" x14ac:dyDescent="0.2">
      <c r="B8445" t="str">
        <f ca="1">IF(ISNA(VLOOKUP(AA8445&amp;"_"&amp;AB8445&amp;"_"&amp;AC8445&amp;"_"&amp;AE8445,[1]挑战模式!$A:$AS,1,FALSE)),"",IF(VLOOKUP(AA8445&amp;"_"&amp;AB8445&amp;"_"&amp;AC8445&amp;"_"&amp;AE8445,[1]挑战模式!$A:$AS,14+AD8445,FALSE)="","","Monster_Season"&amp;AA8445&amp;"_Challenge"&amp;AB8445&amp;"_"&amp;AC8445&amp;"_"&amp;AD8445&amp;"_"&amp;AE8445))</f>
        <v/>
      </c>
      <c r="C8445" t="str">
        <f t="shared" ca="1" si="660"/>
        <v/>
      </c>
      <c r="E8445" t="str">
        <f ca="1">IF(B8445="","",VLOOKUP(AA8445&amp;"_"&amp;AB8445&amp;"_"&amp;AC8445&amp;"_"&amp;AE8445,[1]挑战模式!$A:$AS,26+AD8445,FALSE))</f>
        <v/>
      </c>
      <c r="F8445" t="str">
        <f ca="1">IF(B8445="","",VLOOKUP(VLOOKUP(AA8445&amp;"_"&amp;AB8445&amp;"_"&amp;AC8445&amp;"_"&amp;AE8445,[1]挑战模式!$A:$AS,14+AD8445,FALSE),[1]怪物!$B:$O,3,FALSE))</f>
        <v/>
      </c>
      <c r="G8445" t="str">
        <f t="shared" ca="1" si="661"/>
        <v/>
      </c>
      <c r="H8445" t="str">
        <f t="shared" ca="1" si="662"/>
        <v/>
      </c>
      <c r="I8445" t="str">
        <f t="shared" ca="1" si="663"/>
        <v/>
      </c>
      <c r="J8445" t="str">
        <f t="shared" ca="1" si="664"/>
        <v/>
      </c>
      <c r="K8445" t="str">
        <f t="shared" ca="1" si="664"/>
        <v/>
      </c>
      <c r="AA8445">
        <v>1</v>
      </c>
      <c r="AB8445">
        <v>4</v>
      </c>
      <c r="AC8445">
        <v>1</v>
      </c>
      <c r="AD8445">
        <v>3</v>
      </c>
      <c r="AE8445" t="s">
        <v>759</v>
      </c>
    </row>
    <row r="8446" spans="2:31" x14ac:dyDescent="0.2">
      <c r="B8446" t="str">
        <f ca="1">IF(ISNA(VLOOKUP(AA8446&amp;"_"&amp;AB8446&amp;"_"&amp;AC8446&amp;"_"&amp;AE8446,[1]挑战模式!$A:$AS,1,FALSE)),"",IF(VLOOKUP(AA8446&amp;"_"&amp;AB8446&amp;"_"&amp;AC8446&amp;"_"&amp;AE8446,[1]挑战模式!$A:$AS,14+AD8446,FALSE)="","","Monster_Season"&amp;AA8446&amp;"_Challenge"&amp;AB8446&amp;"_"&amp;AC8446&amp;"_"&amp;AD8446&amp;"_"&amp;AE8446))</f>
        <v/>
      </c>
      <c r="C8446" t="str">
        <f t="shared" ca="1" si="660"/>
        <v/>
      </c>
      <c r="E8446" t="str">
        <f ca="1">IF(B8446="","",VLOOKUP(AA8446&amp;"_"&amp;AB8446&amp;"_"&amp;AC8446&amp;"_"&amp;AE8446,[1]挑战模式!$A:$AS,26+AD8446,FALSE))</f>
        <v/>
      </c>
      <c r="F8446" t="str">
        <f ca="1">IF(B8446="","",VLOOKUP(VLOOKUP(AA8446&amp;"_"&amp;AB8446&amp;"_"&amp;AC8446&amp;"_"&amp;AE8446,[1]挑战模式!$A:$AS,14+AD8446,FALSE),[1]怪物!$B:$O,3,FALSE))</f>
        <v/>
      </c>
      <c r="G8446" t="str">
        <f t="shared" ca="1" si="661"/>
        <v/>
      </c>
      <c r="H8446" t="str">
        <f t="shared" ca="1" si="662"/>
        <v/>
      </c>
      <c r="I8446" t="str">
        <f t="shared" ca="1" si="663"/>
        <v/>
      </c>
      <c r="J8446" t="str">
        <f t="shared" ca="1" si="664"/>
        <v/>
      </c>
      <c r="K8446" t="str">
        <f t="shared" ca="1" si="664"/>
        <v/>
      </c>
      <c r="AA8446">
        <v>1</v>
      </c>
      <c r="AB8446">
        <v>4</v>
      </c>
      <c r="AC8446">
        <v>1</v>
      </c>
      <c r="AD8446">
        <v>4</v>
      </c>
      <c r="AE8446" t="s">
        <v>759</v>
      </c>
    </row>
    <row r="8447" spans="2:31" x14ac:dyDescent="0.2">
      <c r="B8447" t="str">
        <f ca="1">IF(ISNA(VLOOKUP(AA8447&amp;"_"&amp;AB8447&amp;"_"&amp;AC8447&amp;"_"&amp;AE8447,[1]挑战模式!$A:$AS,1,FALSE)),"",IF(VLOOKUP(AA8447&amp;"_"&amp;AB8447&amp;"_"&amp;AC8447&amp;"_"&amp;AE8447,[1]挑战模式!$A:$AS,14+AD8447,FALSE)="","","Monster_Season"&amp;AA8447&amp;"_Challenge"&amp;AB8447&amp;"_"&amp;AC8447&amp;"_"&amp;AD8447&amp;"_"&amp;AE8447))</f>
        <v/>
      </c>
      <c r="C8447" t="str">
        <f t="shared" ca="1" si="660"/>
        <v/>
      </c>
      <c r="E8447" t="str">
        <f ca="1">IF(B8447="","",VLOOKUP(AA8447&amp;"_"&amp;AB8447&amp;"_"&amp;AC8447&amp;"_"&amp;AE8447,[1]挑战模式!$A:$AS,26+AD8447,FALSE))</f>
        <v/>
      </c>
      <c r="F8447" t="str">
        <f ca="1">IF(B8447="","",VLOOKUP(VLOOKUP(AA8447&amp;"_"&amp;AB8447&amp;"_"&amp;AC8447&amp;"_"&amp;AE8447,[1]挑战模式!$A:$AS,14+AD8447,FALSE),[1]怪物!$B:$O,3,FALSE))</f>
        <v/>
      </c>
      <c r="G8447" t="str">
        <f t="shared" ca="1" si="661"/>
        <v/>
      </c>
      <c r="H8447" t="str">
        <f t="shared" ca="1" si="662"/>
        <v/>
      </c>
      <c r="I8447" t="str">
        <f t="shared" ca="1" si="663"/>
        <v/>
      </c>
      <c r="J8447" t="str">
        <f t="shared" ca="1" si="664"/>
        <v/>
      </c>
      <c r="K8447" t="str">
        <f t="shared" ca="1" si="664"/>
        <v/>
      </c>
      <c r="AA8447">
        <v>1</v>
      </c>
      <c r="AB8447">
        <v>4</v>
      </c>
      <c r="AC8447">
        <v>1</v>
      </c>
      <c r="AD8447">
        <v>5</v>
      </c>
      <c r="AE8447" t="s">
        <v>759</v>
      </c>
    </row>
    <row r="8448" spans="2:31" x14ac:dyDescent="0.2">
      <c r="B8448" t="str">
        <f ca="1">IF(ISNA(VLOOKUP(AA8448&amp;"_"&amp;AB8448&amp;"_"&amp;AC8448&amp;"_"&amp;AE8448,[1]挑战模式!$A:$AS,1,FALSE)),"",IF(VLOOKUP(AA8448&amp;"_"&amp;AB8448&amp;"_"&amp;AC8448&amp;"_"&amp;AE8448,[1]挑战模式!$A:$AS,14+AD8448,FALSE)="","","Monster_Season"&amp;AA8448&amp;"_Challenge"&amp;AB8448&amp;"_"&amp;AC8448&amp;"_"&amp;AD8448&amp;"_"&amp;AE8448))</f>
        <v/>
      </c>
      <c r="C8448" t="str">
        <f t="shared" ca="1" si="660"/>
        <v/>
      </c>
      <c r="E8448" t="str">
        <f ca="1">IF(B8448="","",VLOOKUP(AA8448&amp;"_"&amp;AB8448&amp;"_"&amp;AC8448&amp;"_"&amp;AE8448,[1]挑战模式!$A:$AS,26+AD8448,FALSE))</f>
        <v/>
      </c>
      <c r="F8448" t="str">
        <f ca="1">IF(B8448="","",VLOOKUP(VLOOKUP(AA8448&amp;"_"&amp;AB8448&amp;"_"&amp;AC8448&amp;"_"&amp;AE8448,[1]挑战模式!$A:$AS,14+AD8448,FALSE),[1]怪物!$B:$O,3,FALSE))</f>
        <v/>
      </c>
      <c r="G8448" t="str">
        <f t="shared" ca="1" si="661"/>
        <v/>
      </c>
      <c r="H8448" t="str">
        <f t="shared" ca="1" si="662"/>
        <v/>
      </c>
      <c r="I8448" t="str">
        <f t="shared" ca="1" si="663"/>
        <v/>
      </c>
      <c r="J8448" t="str">
        <f t="shared" ca="1" si="664"/>
        <v/>
      </c>
      <c r="K8448" t="str">
        <f t="shared" ca="1" si="664"/>
        <v/>
      </c>
      <c r="AA8448">
        <v>1</v>
      </c>
      <c r="AB8448">
        <v>4</v>
      </c>
      <c r="AC8448">
        <v>1</v>
      </c>
      <c r="AD8448">
        <v>6</v>
      </c>
      <c r="AE8448" t="s">
        <v>759</v>
      </c>
    </row>
    <row r="8449" spans="2:31" x14ac:dyDescent="0.2">
      <c r="B8449" t="str">
        <f ca="1">IF(ISNA(VLOOKUP(AA8449&amp;"_"&amp;AB8449&amp;"_"&amp;AC8449&amp;"_"&amp;AE8449,[1]挑战模式!$A:$AS,1,FALSE)),"",IF(VLOOKUP(AA8449&amp;"_"&amp;AB8449&amp;"_"&amp;AC8449&amp;"_"&amp;AE8449,[1]挑战模式!$A:$AS,14+AD8449,FALSE)="","","Monster_Season"&amp;AA8449&amp;"_Challenge"&amp;AB8449&amp;"_"&amp;AC8449&amp;"_"&amp;AD8449&amp;"_"&amp;AE8449))</f>
        <v>Monster_Season1_Challenge4_2_1_Hell</v>
      </c>
      <c r="C8449">
        <f t="shared" ca="1" si="660"/>
        <v>1</v>
      </c>
      <c r="E8449">
        <f ca="1">IF(B8449="","",VLOOKUP(AA8449&amp;"_"&amp;AB8449&amp;"_"&amp;AC8449&amp;"_"&amp;AE8449,[1]挑战模式!$A:$AS,26+AD8449,FALSE))</f>
        <v>436</v>
      </c>
      <c r="F8449">
        <f ca="1">IF(B8449="","",VLOOKUP(VLOOKUP(AA8449&amp;"_"&amp;AB8449&amp;"_"&amp;AC8449&amp;"_"&amp;AE8449,[1]挑战模式!$A:$AS,14+AD8449,FALSE),[1]怪物!$B:$O,3,FALSE))</f>
        <v>1</v>
      </c>
      <c r="G8449">
        <f t="shared" ca="1" si="661"/>
        <v>0</v>
      </c>
      <c r="H8449">
        <f t="shared" ca="1" si="662"/>
        <v>0</v>
      </c>
      <c r="I8449">
        <f t="shared" ca="1" si="663"/>
        <v>0</v>
      </c>
      <c r="J8449">
        <f t="shared" ca="1" si="664"/>
        <v>0</v>
      </c>
      <c r="K8449">
        <f t="shared" ca="1" si="664"/>
        <v>0</v>
      </c>
      <c r="AA8449">
        <v>1</v>
      </c>
      <c r="AB8449">
        <v>4</v>
      </c>
      <c r="AC8449">
        <v>2</v>
      </c>
      <c r="AD8449">
        <v>1</v>
      </c>
      <c r="AE8449" t="s">
        <v>759</v>
      </c>
    </row>
    <row r="8450" spans="2:31" x14ac:dyDescent="0.2">
      <c r="B8450" t="str">
        <f ca="1">IF(ISNA(VLOOKUP(AA8450&amp;"_"&amp;AB8450&amp;"_"&amp;AC8450&amp;"_"&amp;AE8450,[1]挑战模式!$A:$AS,1,FALSE)),"",IF(VLOOKUP(AA8450&amp;"_"&amp;AB8450&amp;"_"&amp;AC8450&amp;"_"&amp;AE8450,[1]挑战模式!$A:$AS,14+AD8450,FALSE)="","","Monster_Season"&amp;AA8450&amp;"_Challenge"&amp;AB8450&amp;"_"&amp;AC8450&amp;"_"&amp;AD8450&amp;"_"&amp;AE8450))</f>
        <v>Monster_Season1_Challenge4_2_2_Hell</v>
      </c>
      <c r="C8450">
        <f t="shared" ca="1" si="660"/>
        <v>1</v>
      </c>
      <c r="E8450">
        <f ca="1">IF(B8450="","",VLOOKUP(AA8450&amp;"_"&amp;AB8450&amp;"_"&amp;AC8450&amp;"_"&amp;AE8450,[1]挑战模式!$A:$AS,26+AD8450,FALSE))</f>
        <v>436</v>
      </c>
      <c r="F8450">
        <f ca="1">IF(B8450="","",VLOOKUP(VLOOKUP(AA8450&amp;"_"&amp;AB8450&amp;"_"&amp;AC8450&amp;"_"&amp;AE8450,[1]挑战模式!$A:$AS,14+AD8450,FALSE),[1]怪物!$B:$O,3,FALSE))</f>
        <v>1</v>
      </c>
      <c r="G8450">
        <f t="shared" ca="1" si="661"/>
        <v>0</v>
      </c>
      <c r="H8450">
        <f t="shared" ca="1" si="662"/>
        <v>0</v>
      </c>
      <c r="I8450">
        <f t="shared" ca="1" si="663"/>
        <v>0</v>
      </c>
      <c r="J8450">
        <f t="shared" ca="1" si="664"/>
        <v>0</v>
      </c>
      <c r="K8450">
        <f t="shared" ca="1" si="664"/>
        <v>0</v>
      </c>
      <c r="AA8450">
        <v>1</v>
      </c>
      <c r="AB8450">
        <v>4</v>
      </c>
      <c r="AC8450">
        <v>2</v>
      </c>
      <c r="AD8450">
        <v>2</v>
      </c>
      <c r="AE8450" t="s">
        <v>759</v>
      </c>
    </row>
    <row r="8451" spans="2:31" x14ac:dyDescent="0.2">
      <c r="B8451" t="str">
        <f ca="1">IF(ISNA(VLOOKUP(AA8451&amp;"_"&amp;AB8451&amp;"_"&amp;AC8451&amp;"_"&amp;AE8451,[1]挑战模式!$A:$AS,1,FALSE)),"",IF(VLOOKUP(AA8451&amp;"_"&amp;AB8451&amp;"_"&amp;AC8451&amp;"_"&amp;AE8451,[1]挑战模式!$A:$AS,14+AD8451,FALSE)="","","Monster_Season"&amp;AA8451&amp;"_Challenge"&amp;AB8451&amp;"_"&amp;AC8451&amp;"_"&amp;AD8451&amp;"_"&amp;AE8451))</f>
        <v/>
      </c>
      <c r="C8451" t="str">
        <f t="shared" ca="1" si="660"/>
        <v/>
      </c>
      <c r="E8451" t="str">
        <f ca="1">IF(B8451="","",VLOOKUP(AA8451&amp;"_"&amp;AB8451&amp;"_"&amp;AC8451&amp;"_"&amp;AE8451,[1]挑战模式!$A:$AS,26+AD8451,FALSE))</f>
        <v/>
      </c>
      <c r="F8451" t="str">
        <f ca="1">IF(B8451="","",VLOOKUP(VLOOKUP(AA8451&amp;"_"&amp;AB8451&amp;"_"&amp;AC8451&amp;"_"&amp;AE8451,[1]挑战模式!$A:$AS,14+AD8451,FALSE),[1]怪物!$B:$O,3,FALSE))</f>
        <v/>
      </c>
      <c r="G8451" t="str">
        <f t="shared" ca="1" si="661"/>
        <v/>
      </c>
      <c r="H8451" t="str">
        <f t="shared" ca="1" si="662"/>
        <v/>
      </c>
      <c r="I8451" t="str">
        <f t="shared" ca="1" si="663"/>
        <v/>
      </c>
      <c r="J8451" t="str">
        <f t="shared" ca="1" si="664"/>
        <v/>
      </c>
      <c r="K8451" t="str">
        <f t="shared" ca="1" si="664"/>
        <v/>
      </c>
      <c r="AA8451">
        <v>1</v>
      </c>
      <c r="AB8451">
        <v>4</v>
      </c>
      <c r="AC8451">
        <v>2</v>
      </c>
      <c r="AD8451">
        <v>3</v>
      </c>
      <c r="AE8451" t="s">
        <v>759</v>
      </c>
    </row>
    <row r="8452" spans="2:31" x14ac:dyDescent="0.2">
      <c r="B8452" t="str">
        <f ca="1">IF(ISNA(VLOOKUP(AA8452&amp;"_"&amp;AB8452&amp;"_"&amp;AC8452&amp;"_"&amp;AE8452,[1]挑战模式!$A:$AS,1,FALSE)),"",IF(VLOOKUP(AA8452&amp;"_"&amp;AB8452&amp;"_"&amp;AC8452&amp;"_"&amp;AE8452,[1]挑战模式!$A:$AS,14+AD8452,FALSE)="","","Monster_Season"&amp;AA8452&amp;"_Challenge"&amp;AB8452&amp;"_"&amp;AC8452&amp;"_"&amp;AD8452&amp;"_"&amp;AE8452))</f>
        <v/>
      </c>
      <c r="C8452" t="str">
        <f t="shared" ca="1" si="660"/>
        <v/>
      </c>
      <c r="E8452" t="str">
        <f ca="1">IF(B8452="","",VLOOKUP(AA8452&amp;"_"&amp;AB8452&amp;"_"&amp;AC8452&amp;"_"&amp;AE8452,[1]挑战模式!$A:$AS,26+AD8452,FALSE))</f>
        <v/>
      </c>
      <c r="F8452" t="str">
        <f ca="1">IF(B8452="","",VLOOKUP(VLOOKUP(AA8452&amp;"_"&amp;AB8452&amp;"_"&amp;AC8452&amp;"_"&amp;AE8452,[1]挑战模式!$A:$AS,14+AD8452,FALSE),[1]怪物!$B:$O,3,FALSE))</f>
        <v/>
      </c>
      <c r="G8452" t="str">
        <f t="shared" ca="1" si="661"/>
        <v/>
      </c>
      <c r="H8452" t="str">
        <f t="shared" ca="1" si="662"/>
        <v/>
      </c>
      <c r="I8452" t="str">
        <f t="shared" ca="1" si="663"/>
        <v/>
      </c>
      <c r="J8452" t="str">
        <f t="shared" ca="1" si="664"/>
        <v/>
      </c>
      <c r="K8452" t="str">
        <f t="shared" ca="1" si="664"/>
        <v/>
      </c>
      <c r="AA8452">
        <v>1</v>
      </c>
      <c r="AB8452">
        <v>4</v>
      </c>
      <c r="AC8452">
        <v>2</v>
      </c>
      <c r="AD8452">
        <v>4</v>
      </c>
      <c r="AE8452" t="s">
        <v>759</v>
      </c>
    </row>
    <row r="8453" spans="2:31" x14ac:dyDescent="0.2">
      <c r="B8453" t="str">
        <f ca="1">IF(ISNA(VLOOKUP(AA8453&amp;"_"&amp;AB8453&amp;"_"&amp;AC8453&amp;"_"&amp;AE8453,[1]挑战模式!$A:$AS,1,FALSE)),"",IF(VLOOKUP(AA8453&amp;"_"&amp;AB8453&amp;"_"&amp;AC8453&amp;"_"&amp;AE8453,[1]挑战模式!$A:$AS,14+AD8453,FALSE)="","","Monster_Season"&amp;AA8453&amp;"_Challenge"&amp;AB8453&amp;"_"&amp;AC8453&amp;"_"&amp;AD8453&amp;"_"&amp;AE8453))</f>
        <v/>
      </c>
      <c r="C8453" t="str">
        <f t="shared" ca="1" si="660"/>
        <v/>
      </c>
      <c r="E8453" t="str">
        <f ca="1">IF(B8453="","",VLOOKUP(AA8453&amp;"_"&amp;AB8453&amp;"_"&amp;AC8453&amp;"_"&amp;AE8453,[1]挑战模式!$A:$AS,26+AD8453,FALSE))</f>
        <v/>
      </c>
      <c r="F8453" t="str">
        <f ca="1">IF(B8453="","",VLOOKUP(VLOOKUP(AA8453&amp;"_"&amp;AB8453&amp;"_"&amp;AC8453&amp;"_"&amp;AE8453,[1]挑战模式!$A:$AS,14+AD8453,FALSE),[1]怪物!$B:$O,3,FALSE))</f>
        <v/>
      </c>
      <c r="G8453" t="str">
        <f t="shared" ca="1" si="661"/>
        <v/>
      </c>
      <c r="H8453" t="str">
        <f t="shared" ca="1" si="662"/>
        <v/>
      </c>
      <c r="I8453" t="str">
        <f t="shared" ca="1" si="663"/>
        <v/>
      </c>
      <c r="J8453" t="str">
        <f t="shared" ca="1" si="664"/>
        <v/>
      </c>
      <c r="K8453" t="str">
        <f t="shared" ca="1" si="664"/>
        <v/>
      </c>
      <c r="AA8453">
        <v>1</v>
      </c>
      <c r="AB8453">
        <v>4</v>
      </c>
      <c r="AC8453">
        <v>2</v>
      </c>
      <c r="AD8453">
        <v>5</v>
      </c>
      <c r="AE8453" t="s">
        <v>759</v>
      </c>
    </row>
    <row r="8454" spans="2:31" x14ac:dyDescent="0.2">
      <c r="B8454" t="str">
        <f ca="1">IF(ISNA(VLOOKUP(AA8454&amp;"_"&amp;AB8454&amp;"_"&amp;AC8454&amp;"_"&amp;AE8454,[1]挑战模式!$A:$AS,1,FALSE)),"",IF(VLOOKUP(AA8454&amp;"_"&amp;AB8454&amp;"_"&amp;AC8454&amp;"_"&amp;AE8454,[1]挑战模式!$A:$AS,14+AD8454,FALSE)="","","Monster_Season"&amp;AA8454&amp;"_Challenge"&amp;AB8454&amp;"_"&amp;AC8454&amp;"_"&amp;AD8454&amp;"_"&amp;AE8454))</f>
        <v/>
      </c>
      <c r="C8454" t="str">
        <f t="shared" ca="1" si="660"/>
        <v/>
      </c>
      <c r="E8454" t="str">
        <f ca="1">IF(B8454="","",VLOOKUP(AA8454&amp;"_"&amp;AB8454&amp;"_"&amp;AC8454&amp;"_"&amp;AE8454,[1]挑战模式!$A:$AS,26+AD8454,FALSE))</f>
        <v/>
      </c>
      <c r="F8454" t="str">
        <f ca="1">IF(B8454="","",VLOOKUP(VLOOKUP(AA8454&amp;"_"&amp;AB8454&amp;"_"&amp;AC8454&amp;"_"&amp;AE8454,[1]挑战模式!$A:$AS,14+AD8454,FALSE),[1]怪物!$B:$O,3,FALSE))</f>
        <v/>
      </c>
      <c r="G8454" t="str">
        <f t="shared" ca="1" si="661"/>
        <v/>
      </c>
      <c r="H8454" t="str">
        <f t="shared" ca="1" si="662"/>
        <v/>
      </c>
      <c r="I8454" t="str">
        <f t="shared" ca="1" si="663"/>
        <v/>
      </c>
      <c r="J8454" t="str">
        <f t="shared" ca="1" si="664"/>
        <v/>
      </c>
      <c r="K8454" t="str">
        <f t="shared" ca="1" si="664"/>
        <v/>
      </c>
      <c r="AA8454">
        <v>1</v>
      </c>
      <c r="AB8454">
        <v>4</v>
      </c>
      <c r="AC8454">
        <v>2</v>
      </c>
      <c r="AD8454">
        <v>6</v>
      </c>
      <c r="AE8454" t="s">
        <v>759</v>
      </c>
    </row>
    <row r="8455" spans="2:31" x14ac:dyDescent="0.2">
      <c r="B8455" t="str">
        <f ca="1">IF(ISNA(VLOOKUP(AA8455&amp;"_"&amp;AB8455&amp;"_"&amp;AC8455&amp;"_"&amp;AE8455,[1]挑战模式!$A:$AS,1,FALSE)),"",IF(VLOOKUP(AA8455&amp;"_"&amp;AB8455&amp;"_"&amp;AC8455&amp;"_"&amp;AE8455,[1]挑战模式!$A:$AS,14+AD8455,FALSE)="","","Monster_Season"&amp;AA8455&amp;"_Challenge"&amp;AB8455&amp;"_"&amp;AC8455&amp;"_"&amp;AD8455&amp;"_"&amp;AE8455))</f>
        <v>Monster_Season1_Challenge4_3_1_Hell</v>
      </c>
      <c r="C8455">
        <f t="shared" ca="1" si="660"/>
        <v>1</v>
      </c>
      <c r="E8455">
        <f ca="1">IF(B8455="","",VLOOKUP(AA8455&amp;"_"&amp;AB8455&amp;"_"&amp;AC8455&amp;"_"&amp;AE8455,[1]挑战模式!$A:$AS,26+AD8455,FALSE))</f>
        <v>618</v>
      </c>
      <c r="F8455">
        <f ca="1">IF(B8455="","",VLOOKUP(VLOOKUP(AA8455&amp;"_"&amp;AB8455&amp;"_"&amp;AC8455&amp;"_"&amp;AE8455,[1]挑战模式!$A:$AS,14+AD8455,FALSE),[1]怪物!$B:$O,3,FALSE))</f>
        <v>1</v>
      </c>
      <c r="G8455">
        <f t="shared" ca="1" si="661"/>
        <v>0</v>
      </c>
      <c r="H8455">
        <f t="shared" ca="1" si="662"/>
        <v>0</v>
      </c>
      <c r="I8455">
        <f t="shared" ca="1" si="663"/>
        <v>0</v>
      </c>
      <c r="J8455">
        <f t="shared" ca="1" si="664"/>
        <v>0</v>
      </c>
      <c r="K8455">
        <f t="shared" ca="1" si="664"/>
        <v>0</v>
      </c>
      <c r="AA8455">
        <v>1</v>
      </c>
      <c r="AB8455">
        <v>4</v>
      </c>
      <c r="AC8455">
        <v>3</v>
      </c>
      <c r="AD8455">
        <v>1</v>
      </c>
      <c r="AE8455" t="s">
        <v>759</v>
      </c>
    </row>
    <row r="8456" spans="2:31" x14ac:dyDescent="0.2">
      <c r="B8456" t="str">
        <f ca="1">IF(ISNA(VLOOKUP(AA8456&amp;"_"&amp;AB8456&amp;"_"&amp;AC8456&amp;"_"&amp;AE8456,[1]挑战模式!$A:$AS,1,FALSE)),"",IF(VLOOKUP(AA8456&amp;"_"&amp;AB8456&amp;"_"&amp;AC8456&amp;"_"&amp;AE8456,[1]挑战模式!$A:$AS,14+AD8456,FALSE)="","","Monster_Season"&amp;AA8456&amp;"_Challenge"&amp;AB8456&amp;"_"&amp;AC8456&amp;"_"&amp;AD8456&amp;"_"&amp;AE8456))</f>
        <v>Monster_Season1_Challenge4_3_2_Hell</v>
      </c>
      <c r="C8456">
        <f t="shared" ca="1" si="660"/>
        <v>1</v>
      </c>
      <c r="E8456">
        <f ca="1">IF(B8456="","",VLOOKUP(AA8456&amp;"_"&amp;AB8456&amp;"_"&amp;AC8456&amp;"_"&amp;AE8456,[1]挑战模式!$A:$AS,26+AD8456,FALSE))</f>
        <v>618</v>
      </c>
      <c r="F8456">
        <f ca="1">IF(B8456="","",VLOOKUP(VLOOKUP(AA8456&amp;"_"&amp;AB8456&amp;"_"&amp;AC8456&amp;"_"&amp;AE8456,[1]挑战模式!$A:$AS,14+AD8456,FALSE),[1]怪物!$B:$O,3,FALSE))</f>
        <v>1</v>
      </c>
      <c r="G8456">
        <f t="shared" ca="1" si="661"/>
        <v>0</v>
      </c>
      <c r="H8456">
        <f t="shared" ca="1" si="662"/>
        <v>0</v>
      </c>
      <c r="I8456">
        <f t="shared" ca="1" si="663"/>
        <v>0</v>
      </c>
      <c r="J8456">
        <f t="shared" ca="1" si="664"/>
        <v>0</v>
      </c>
      <c r="K8456">
        <f t="shared" ca="1" si="664"/>
        <v>0</v>
      </c>
      <c r="AA8456">
        <v>1</v>
      </c>
      <c r="AB8456">
        <v>4</v>
      </c>
      <c r="AC8456">
        <v>3</v>
      </c>
      <c r="AD8456">
        <v>2</v>
      </c>
      <c r="AE8456" t="s">
        <v>759</v>
      </c>
    </row>
    <row r="8457" spans="2:31" x14ac:dyDescent="0.2">
      <c r="B8457" t="str">
        <f ca="1">IF(ISNA(VLOOKUP(AA8457&amp;"_"&amp;AB8457&amp;"_"&amp;AC8457&amp;"_"&amp;AE8457,[1]挑战模式!$A:$AS,1,FALSE)),"",IF(VLOOKUP(AA8457&amp;"_"&amp;AB8457&amp;"_"&amp;AC8457&amp;"_"&amp;AE8457,[1]挑战模式!$A:$AS,14+AD8457,FALSE)="","","Monster_Season"&amp;AA8457&amp;"_Challenge"&amp;AB8457&amp;"_"&amp;AC8457&amp;"_"&amp;AD8457&amp;"_"&amp;AE8457))</f>
        <v/>
      </c>
      <c r="C8457" t="str">
        <f t="shared" ref="C8457:C8520" ca="1" si="665">IF(B8457="","",1)</f>
        <v/>
      </c>
      <c r="E8457" t="str">
        <f ca="1">IF(B8457="","",VLOOKUP(AA8457&amp;"_"&amp;AB8457&amp;"_"&amp;AC8457&amp;"_"&amp;AE8457,[1]挑战模式!$A:$AS,26+AD8457,FALSE))</f>
        <v/>
      </c>
      <c r="F8457" t="str">
        <f ca="1">IF(B8457="","",VLOOKUP(VLOOKUP(AA8457&amp;"_"&amp;AB8457&amp;"_"&amp;AC8457&amp;"_"&amp;AE8457,[1]挑战模式!$A:$AS,14+AD8457,FALSE),[1]怪物!$B:$O,3,FALSE))</f>
        <v/>
      </c>
      <c r="G8457" t="str">
        <f t="shared" ref="G8457:G8520" ca="1" si="666">IF(B8457="","",0)</f>
        <v/>
      </c>
      <c r="H8457" t="str">
        <f t="shared" ref="H8457:H8520" ca="1" si="667">IF(B8457="","",0)</f>
        <v/>
      </c>
      <c r="I8457" t="str">
        <f t="shared" ref="I8457:I8520" ca="1" si="668">IF(B8457="","",0)</f>
        <v/>
      </c>
      <c r="J8457" t="str">
        <f t="shared" ref="J8457:K8520" ca="1" si="669">IF(B8457="","",0)</f>
        <v/>
      </c>
      <c r="K8457" t="str">
        <f t="shared" ca="1" si="669"/>
        <v/>
      </c>
      <c r="AA8457">
        <v>1</v>
      </c>
      <c r="AB8457">
        <v>4</v>
      </c>
      <c r="AC8457">
        <v>3</v>
      </c>
      <c r="AD8457">
        <v>3</v>
      </c>
      <c r="AE8457" t="s">
        <v>759</v>
      </c>
    </row>
    <row r="8458" spans="2:31" x14ac:dyDescent="0.2">
      <c r="B8458" t="str">
        <f ca="1">IF(ISNA(VLOOKUP(AA8458&amp;"_"&amp;AB8458&amp;"_"&amp;AC8458&amp;"_"&amp;AE8458,[1]挑战模式!$A:$AS,1,FALSE)),"",IF(VLOOKUP(AA8458&amp;"_"&amp;AB8458&amp;"_"&amp;AC8458&amp;"_"&amp;AE8458,[1]挑战模式!$A:$AS,14+AD8458,FALSE)="","","Monster_Season"&amp;AA8458&amp;"_Challenge"&amp;AB8458&amp;"_"&amp;AC8458&amp;"_"&amp;AD8458&amp;"_"&amp;AE8458))</f>
        <v/>
      </c>
      <c r="C8458" t="str">
        <f t="shared" ca="1" si="665"/>
        <v/>
      </c>
      <c r="E8458" t="str">
        <f ca="1">IF(B8458="","",VLOOKUP(AA8458&amp;"_"&amp;AB8458&amp;"_"&amp;AC8458&amp;"_"&amp;AE8458,[1]挑战模式!$A:$AS,26+AD8458,FALSE))</f>
        <v/>
      </c>
      <c r="F8458" t="str">
        <f ca="1">IF(B8458="","",VLOOKUP(VLOOKUP(AA8458&amp;"_"&amp;AB8458&amp;"_"&amp;AC8458&amp;"_"&amp;AE8458,[1]挑战模式!$A:$AS,14+AD8458,FALSE),[1]怪物!$B:$O,3,FALSE))</f>
        <v/>
      </c>
      <c r="G8458" t="str">
        <f t="shared" ca="1" si="666"/>
        <v/>
      </c>
      <c r="H8458" t="str">
        <f t="shared" ca="1" si="667"/>
        <v/>
      </c>
      <c r="I8458" t="str">
        <f t="shared" ca="1" si="668"/>
        <v/>
      </c>
      <c r="J8458" t="str">
        <f t="shared" ca="1" si="669"/>
        <v/>
      </c>
      <c r="K8458" t="str">
        <f t="shared" ca="1" si="669"/>
        <v/>
      </c>
      <c r="AA8458">
        <v>1</v>
      </c>
      <c r="AB8458">
        <v>4</v>
      </c>
      <c r="AC8458">
        <v>3</v>
      </c>
      <c r="AD8458">
        <v>4</v>
      </c>
      <c r="AE8458" t="s">
        <v>759</v>
      </c>
    </row>
    <row r="8459" spans="2:31" x14ac:dyDescent="0.2">
      <c r="B8459" t="str">
        <f ca="1">IF(ISNA(VLOOKUP(AA8459&amp;"_"&amp;AB8459&amp;"_"&amp;AC8459&amp;"_"&amp;AE8459,[1]挑战模式!$A:$AS,1,FALSE)),"",IF(VLOOKUP(AA8459&amp;"_"&amp;AB8459&amp;"_"&amp;AC8459&amp;"_"&amp;AE8459,[1]挑战模式!$A:$AS,14+AD8459,FALSE)="","","Monster_Season"&amp;AA8459&amp;"_Challenge"&amp;AB8459&amp;"_"&amp;AC8459&amp;"_"&amp;AD8459&amp;"_"&amp;AE8459))</f>
        <v/>
      </c>
      <c r="C8459" t="str">
        <f t="shared" ca="1" si="665"/>
        <v/>
      </c>
      <c r="E8459" t="str">
        <f ca="1">IF(B8459="","",VLOOKUP(AA8459&amp;"_"&amp;AB8459&amp;"_"&amp;AC8459&amp;"_"&amp;AE8459,[1]挑战模式!$A:$AS,26+AD8459,FALSE))</f>
        <v/>
      </c>
      <c r="F8459" t="str">
        <f ca="1">IF(B8459="","",VLOOKUP(VLOOKUP(AA8459&amp;"_"&amp;AB8459&amp;"_"&amp;AC8459&amp;"_"&amp;AE8459,[1]挑战模式!$A:$AS,14+AD8459,FALSE),[1]怪物!$B:$O,3,FALSE))</f>
        <v/>
      </c>
      <c r="G8459" t="str">
        <f t="shared" ca="1" si="666"/>
        <v/>
      </c>
      <c r="H8459" t="str">
        <f t="shared" ca="1" si="667"/>
        <v/>
      </c>
      <c r="I8459" t="str">
        <f t="shared" ca="1" si="668"/>
        <v/>
      </c>
      <c r="J8459" t="str">
        <f t="shared" ca="1" si="669"/>
        <v/>
      </c>
      <c r="K8459" t="str">
        <f t="shared" ca="1" si="669"/>
        <v/>
      </c>
      <c r="AA8459">
        <v>1</v>
      </c>
      <c r="AB8459">
        <v>4</v>
      </c>
      <c r="AC8459">
        <v>3</v>
      </c>
      <c r="AD8459">
        <v>5</v>
      </c>
      <c r="AE8459" t="s">
        <v>759</v>
      </c>
    </row>
    <row r="8460" spans="2:31" x14ac:dyDescent="0.2">
      <c r="B8460" t="str">
        <f ca="1">IF(ISNA(VLOOKUP(AA8460&amp;"_"&amp;AB8460&amp;"_"&amp;AC8460&amp;"_"&amp;AE8460,[1]挑战模式!$A:$AS,1,FALSE)),"",IF(VLOOKUP(AA8460&amp;"_"&amp;AB8460&amp;"_"&amp;AC8460&amp;"_"&amp;AE8460,[1]挑战模式!$A:$AS,14+AD8460,FALSE)="","","Monster_Season"&amp;AA8460&amp;"_Challenge"&amp;AB8460&amp;"_"&amp;AC8460&amp;"_"&amp;AD8460&amp;"_"&amp;AE8460))</f>
        <v/>
      </c>
      <c r="C8460" t="str">
        <f t="shared" ca="1" si="665"/>
        <v/>
      </c>
      <c r="E8460" t="str">
        <f ca="1">IF(B8460="","",VLOOKUP(AA8460&amp;"_"&amp;AB8460&amp;"_"&amp;AC8460&amp;"_"&amp;AE8460,[1]挑战模式!$A:$AS,26+AD8460,FALSE))</f>
        <v/>
      </c>
      <c r="F8460" t="str">
        <f ca="1">IF(B8460="","",VLOOKUP(VLOOKUP(AA8460&amp;"_"&amp;AB8460&amp;"_"&amp;AC8460&amp;"_"&amp;AE8460,[1]挑战模式!$A:$AS,14+AD8460,FALSE),[1]怪物!$B:$O,3,FALSE))</f>
        <v/>
      </c>
      <c r="G8460" t="str">
        <f t="shared" ca="1" si="666"/>
        <v/>
      </c>
      <c r="H8460" t="str">
        <f t="shared" ca="1" si="667"/>
        <v/>
      </c>
      <c r="I8460" t="str">
        <f t="shared" ca="1" si="668"/>
        <v/>
      </c>
      <c r="J8460" t="str">
        <f t="shared" ca="1" si="669"/>
        <v/>
      </c>
      <c r="K8460" t="str">
        <f t="shared" ca="1" si="669"/>
        <v/>
      </c>
      <c r="AA8460">
        <v>1</v>
      </c>
      <c r="AB8460">
        <v>4</v>
      </c>
      <c r="AC8460">
        <v>3</v>
      </c>
      <c r="AD8460">
        <v>6</v>
      </c>
      <c r="AE8460" t="s">
        <v>759</v>
      </c>
    </row>
    <row r="8461" spans="2:31" x14ac:dyDescent="0.2">
      <c r="B8461" t="str">
        <f ca="1">IF(ISNA(VLOOKUP(AA8461&amp;"_"&amp;AB8461&amp;"_"&amp;AC8461&amp;"_"&amp;AE8461,[1]挑战模式!$A:$AS,1,FALSE)),"",IF(VLOOKUP(AA8461&amp;"_"&amp;AB8461&amp;"_"&amp;AC8461&amp;"_"&amp;AE8461,[1]挑战模式!$A:$AS,14+AD8461,FALSE)="","","Monster_Season"&amp;AA8461&amp;"_Challenge"&amp;AB8461&amp;"_"&amp;AC8461&amp;"_"&amp;AD8461&amp;"_"&amp;AE8461))</f>
        <v>Monster_Season1_Challenge4_4_1_Hell</v>
      </c>
      <c r="C8461">
        <f t="shared" ca="1" si="665"/>
        <v>1</v>
      </c>
      <c r="E8461">
        <f ca="1">IF(B8461="","",VLOOKUP(AA8461&amp;"_"&amp;AB8461&amp;"_"&amp;AC8461&amp;"_"&amp;AE8461,[1]挑战模式!$A:$AS,26+AD8461,FALSE))</f>
        <v>793</v>
      </c>
      <c r="F8461">
        <f ca="1">IF(B8461="","",VLOOKUP(VLOOKUP(AA8461&amp;"_"&amp;AB8461&amp;"_"&amp;AC8461&amp;"_"&amp;AE8461,[1]挑战模式!$A:$AS,14+AD8461,FALSE),[1]怪物!$B:$O,3,FALSE))</f>
        <v>1</v>
      </c>
      <c r="G8461">
        <f t="shared" ca="1" si="666"/>
        <v>0</v>
      </c>
      <c r="H8461">
        <f t="shared" ca="1" si="667"/>
        <v>0</v>
      </c>
      <c r="I8461">
        <f t="shared" ca="1" si="668"/>
        <v>0</v>
      </c>
      <c r="J8461">
        <f t="shared" ca="1" si="669"/>
        <v>0</v>
      </c>
      <c r="K8461">
        <f t="shared" ca="1" si="669"/>
        <v>0</v>
      </c>
      <c r="AA8461">
        <v>1</v>
      </c>
      <c r="AB8461">
        <v>4</v>
      </c>
      <c r="AC8461">
        <v>4</v>
      </c>
      <c r="AD8461">
        <v>1</v>
      </c>
      <c r="AE8461" t="s">
        <v>759</v>
      </c>
    </row>
    <row r="8462" spans="2:31" x14ac:dyDescent="0.2">
      <c r="B8462" t="str">
        <f ca="1">IF(ISNA(VLOOKUP(AA8462&amp;"_"&amp;AB8462&amp;"_"&amp;AC8462&amp;"_"&amp;AE8462,[1]挑战模式!$A:$AS,1,FALSE)),"",IF(VLOOKUP(AA8462&amp;"_"&amp;AB8462&amp;"_"&amp;AC8462&amp;"_"&amp;AE8462,[1]挑战模式!$A:$AS,14+AD8462,FALSE)="","","Monster_Season"&amp;AA8462&amp;"_Challenge"&amp;AB8462&amp;"_"&amp;AC8462&amp;"_"&amp;AD8462&amp;"_"&amp;AE8462))</f>
        <v>Monster_Season1_Challenge4_4_2_Hell</v>
      </c>
      <c r="C8462">
        <f t="shared" ca="1" si="665"/>
        <v>1</v>
      </c>
      <c r="E8462">
        <f ca="1">IF(B8462="","",VLOOKUP(AA8462&amp;"_"&amp;AB8462&amp;"_"&amp;AC8462&amp;"_"&amp;AE8462,[1]挑战模式!$A:$AS,26+AD8462,FALSE))</f>
        <v>793</v>
      </c>
      <c r="F8462">
        <f ca="1">IF(B8462="","",VLOOKUP(VLOOKUP(AA8462&amp;"_"&amp;AB8462&amp;"_"&amp;AC8462&amp;"_"&amp;AE8462,[1]挑战模式!$A:$AS,14+AD8462,FALSE),[1]怪物!$B:$O,3,FALSE))</f>
        <v>1</v>
      </c>
      <c r="G8462">
        <f t="shared" ca="1" si="666"/>
        <v>0</v>
      </c>
      <c r="H8462">
        <f t="shared" ca="1" si="667"/>
        <v>0</v>
      </c>
      <c r="I8462">
        <f t="shared" ca="1" si="668"/>
        <v>0</v>
      </c>
      <c r="J8462">
        <f t="shared" ca="1" si="669"/>
        <v>0</v>
      </c>
      <c r="K8462">
        <f t="shared" ca="1" si="669"/>
        <v>0</v>
      </c>
      <c r="AA8462">
        <v>1</v>
      </c>
      <c r="AB8462">
        <v>4</v>
      </c>
      <c r="AC8462">
        <v>4</v>
      </c>
      <c r="AD8462">
        <v>2</v>
      </c>
      <c r="AE8462" t="s">
        <v>759</v>
      </c>
    </row>
    <row r="8463" spans="2:31" x14ac:dyDescent="0.2">
      <c r="B8463" t="str">
        <f ca="1">IF(ISNA(VLOOKUP(AA8463&amp;"_"&amp;AB8463&amp;"_"&amp;AC8463&amp;"_"&amp;AE8463,[1]挑战模式!$A:$AS,1,FALSE)),"",IF(VLOOKUP(AA8463&amp;"_"&amp;AB8463&amp;"_"&amp;AC8463&amp;"_"&amp;AE8463,[1]挑战模式!$A:$AS,14+AD8463,FALSE)="","","Monster_Season"&amp;AA8463&amp;"_Challenge"&amp;AB8463&amp;"_"&amp;AC8463&amp;"_"&amp;AD8463&amp;"_"&amp;AE8463))</f>
        <v>Monster_Season1_Challenge4_4_3_Hell</v>
      </c>
      <c r="C8463">
        <f t="shared" ca="1" si="665"/>
        <v>1</v>
      </c>
      <c r="E8463">
        <f ca="1">IF(B8463="","",VLOOKUP(AA8463&amp;"_"&amp;AB8463&amp;"_"&amp;AC8463&amp;"_"&amp;AE8463,[1]挑战模式!$A:$AS,26+AD8463,FALSE))</f>
        <v>793</v>
      </c>
      <c r="F8463">
        <f ca="1">IF(B8463="","",VLOOKUP(VLOOKUP(AA8463&amp;"_"&amp;AB8463&amp;"_"&amp;AC8463&amp;"_"&amp;AE8463,[1]挑战模式!$A:$AS,14+AD8463,FALSE),[1]怪物!$B:$O,3,FALSE))</f>
        <v>1</v>
      </c>
      <c r="G8463">
        <f t="shared" ca="1" si="666"/>
        <v>0</v>
      </c>
      <c r="H8463">
        <f t="shared" ca="1" si="667"/>
        <v>0</v>
      </c>
      <c r="I8463">
        <f t="shared" ca="1" si="668"/>
        <v>0</v>
      </c>
      <c r="J8463">
        <f t="shared" ca="1" si="669"/>
        <v>0</v>
      </c>
      <c r="K8463">
        <f t="shared" ca="1" si="669"/>
        <v>0</v>
      </c>
      <c r="AA8463">
        <v>1</v>
      </c>
      <c r="AB8463">
        <v>4</v>
      </c>
      <c r="AC8463">
        <v>4</v>
      </c>
      <c r="AD8463">
        <v>3</v>
      </c>
      <c r="AE8463" t="s">
        <v>759</v>
      </c>
    </row>
    <row r="8464" spans="2:31" x14ac:dyDescent="0.2">
      <c r="B8464" t="str">
        <f ca="1">IF(ISNA(VLOOKUP(AA8464&amp;"_"&amp;AB8464&amp;"_"&amp;AC8464&amp;"_"&amp;AE8464,[1]挑战模式!$A:$AS,1,FALSE)),"",IF(VLOOKUP(AA8464&amp;"_"&amp;AB8464&amp;"_"&amp;AC8464&amp;"_"&amp;AE8464,[1]挑战模式!$A:$AS,14+AD8464,FALSE)="","","Monster_Season"&amp;AA8464&amp;"_Challenge"&amp;AB8464&amp;"_"&amp;AC8464&amp;"_"&amp;AD8464&amp;"_"&amp;AE8464))</f>
        <v/>
      </c>
      <c r="C8464" t="str">
        <f t="shared" ca="1" si="665"/>
        <v/>
      </c>
      <c r="E8464" t="str">
        <f ca="1">IF(B8464="","",VLOOKUP(AA8464&amp;"_"&amp;AB8464&amp;"_"&amp;AC8464&amp;"_"&amp;AE8464,[1]挑战模式!$A:$AS,26+AD8464,FALSE))</f>
        <v/>
      </c>
      <c r="F8464" t="str">
        <f ca="1">IF(B8464="","",VLOOKUP(VLOOKUP(AA8464&amp;"_"&amp;AB8464&amp;"_"&amp;AC8464&amp;"_"&amp;AE8464,[1]挑战模式!$A:$AS,14+AD8464,FALSE),[1]怪物!$B:$O,3,FALSE))</f>
        <v/>
      </c>
      <c r="G8464" t="str">
        <f t="shared" ca="1" si="666"/>
        <v/>
      </c>
      <c r="H8464" t="str">
        <f t="shared" ca="1" si="667"/>
        <v/>
      </c>
      <c r="I8464" t="str">
        <f t="shared" ca="1" si="668"/>
        <v/>
      </c>
      <c r="J8464" t="str">
        <f t="shared" ca="1" si="669"/>
        <v/>
      </c>
      <c r="K8464" t="str">
        <f t="shared" ca="1" si="669"/>
        <v/>
      </c>
      <c r="AA8464">
        <v>1</v>
      </c>
      <c r="AB8464">
        <v>4</v>
      </c>
      <c r="AC8464">
        <v>4</v>
      </c>
      <c r="AD8464">
        <v>4</v>
      </c>
      <c r="AE8464" t="s">
        <v>759</v>
      </c>
    </row>
    <row r="8465" spans="2:31" x14ac:dyDescent="0.2">
      <c r="B8465" t="str">
        <f ca="1">IF(ISNA(VLOOKUP(AA8465&amp;"_"&amp;AB8465&amp;"_"&amp;AC8465&amp;"_"&amp;AE8465,[1]挑战模式!$A:$AS,1,FALSE)),"",IF(VLOOKUP(AA8465&amp;"_"&amp;AB8465&amp;"_"&amp;AC8465&amp;"_"&amp;AE8465,[1]挑战模式!$A:$AS,14+AD8465,FALSE)="","","Monster_Season"&amp;AA8465&amp;"_Challenge"&amp;AB8465&amp;"_"&amp;AC8465&amp;"_"&amp;AD8465&amp;"_"&amp;AE8465))</f>
        <v/>
      </c>
      <c r="C8465" t="str">
        <f t="shared" ca="1" si="665"/>
        <v/>
      </c>
      <c r="E8465" t="str">
        <f ca="1">IF(B8465="","",VLOOKUP(AA8465&amp;"_"&amp;AB8465&amp;"_"&amp;AC8465&amp;"_"&amp;AE8465,[1]挑战模式!$A:$AS,26+AD8465,FALSE))</f>
        <v/>
      </c>
      <c r="F8465" t="str">
        <f ca="1">IF(B8465="","",VLOOKUP(VLOOKUP(AA8465&amp;"_"&amp;AB8465&amp;"_"&amp;AC8465&amp;"_"&amp;AE8465,[1]挑战模式!$A:$AS,14+AD8465,FALSE),[1]怪物!$B:$O,3,FALSE))</f>
        <v/>
      </c>
      <c r="G8465" t="str">
        <f t="shared" ca="1" si="666"/>
        <v/>
      </c>
      <c r="H8465" t="str">
        <f t="shared" ca="1" si="667"/>
        <v/>
      </c>
      <c r="I8465" t="str">
        <f t="shared" ca="1" si="668"/>
        <v/>
      </c>
      <c r="J8465" t="str">
        <f t="shared" ca="1" si="669"/>
        <v/>
      </c>
      <c r="K8465" t="str">
        <f t="shared" ca="1" si="669"/>
        <v/>
      </c>
      <c r="AA8465">
        <v>1</v>
      </c>
      <c r="AB8465">
        <v>4</v>
      </c>
      <c r="AC8465">
        <v>4</v>
      </c>
      <c r="AD8465">
        <v>5</v>
      </c>
      <c r="AE8465" t="s">
        <v>759</v>
      </c>
    </row>
    <row r="8466" spans="2:31" x14ac:dyDescent="0.2">
      <c r="B8466" t="str">
        <f ca="1">IF(ISNA(VLOOKUP(AA8466&amp;"_"&amp;AB8466&amp;"_"&amp;AC8466&amp;"_"&amp;AE8466,[1]挑战模式!$A:$AS,1,FALSE)),"",IF(VLOOKUP(AA8466&amp;"_"&amp;AB8466&amp;"_"&amp;AC8466&amp;"_"&amp;AE8466,[1]挑战模式!$A:$AS,14+AD8466,FALSE)="","","Monster_Season"&amp;AA8466&amp;"_Challenge"&amp;AB8466&amp;"_"&amp;AC8466&amp;"_"&amp;AD8466&amp;"_"&amp;AE8466))</f>
        <v/>
      </c>
      <c r="C8466" t="str">
        <f t="shared" ca="1" si="665"/>
        <v/>
      </c>
      <c r="E8466" t="str">
        <f ca="1">IF(B8466="","",VLOOKUP(AA8466&amp;"_"&amp;AB8466&amp;"_"&amp;AC8466&amp;"_"&amp;AE8466,[1]挑战模式!$A:$AS,26+AD8466,FALSE))</f>
        <v/>
      </c>
      <c r="F8466" t="str">
        <f ca="1">IF(B8466="","",VLOOKUP(VLOOKUP(AA8466&amp;"_"&amp;AB8466&amp;"_"&amp;AC8466&amp;"_"&amp;AE8466,[1]挑战模式!$A:$AS,14+AD8466,FALSE),[1]怪物!$B:$O,3,FALSE))</f>
        <v/>
      </c>
      <c r="G8466" t="str">
        <f t="shared" ca="1" si="666"/>
        <v/>
      </c>
      <c r="H8466" t="str">
        <f t="shared" ca="1" si="667"/>
        <v/>
      </c>
      <c r="I8466" t="str">
        <f t="shared" ca="1" si="668"/>
        <v/>
      </c>
      <c r="J8466" t="str">
        <f t="shared" ca="1" si="669"/>
        <v/>
      </c>
      <c r="K8466" t="str">
        <f t="shared" ca="1" si="669"/>
        <v/>
      </c>
      <c r="AA8466">
        <v>1</v>
      </c>
      <c r="AB8466">
        <v>4</v>
      </c>
      <c r="AC8466">
        <v>4</v>
      </c>
      <c r="AD8466">
        <v>6</v>
      </c>
      <c r="AE8466" t="s">
        <v>759</v>
      </c>
    </row>
    <row r="8467" spans="2:31" x14ac:dyDescent="0.2">
      <c r="B8467" t="str">
        <f ca="1">IF(ISNA(VLOOKUP(AA8467&amp;"_"&amp;AB8467&amp;"_"&amp;AC8467&amp;"_"&amp;AE8467,[1]挑战模式!$A:$AS,1,FALSE)),"",IF(VLOOKUP(AA8467&amp;"_"&amp;AB8467&amp;"_"&amp;AC8467&amp;"_"&amp;AE8467,[1]挑战模式!$A:$AS,14+AD8467,FALSE)="","","Monster_Season"&amp;AA8467&amp;"_Challenge"&amp;AB8467&amp;"_"&amp;AC8467&amp;"_"&amp;AD8467&amp;"_"&amp;AE8467))</f>
        <v>Monster_Season1_Challenge4_5_1_Hell</v>
      </c>
      <c r="C8467">
        <f t="shared" ca="1" si="665"/>
        <v>1</v>
      </c>
      <c r="E8467">
        <f ca="1">IF(B8467="","",VLOOKUP(AA8467&amp;"_"&amp;AB8467&amp;"_"&amp;AC8467&amp;"_"&amp;AE8467,[1]挑战模式!$A:$AS,26+AD8467,FALSE))</f>
        <v>945</v>
      </c>
      <c r="F8467">
        <f ca="1">IF(B8467="","",VLOOKUP(VLOOKUP(AA8467&amp;"_"&amp;AB8467&amp;"_"&amp;AC8467&amp;"_"&amp;AE8467,[1]挑战模式!$A:$AS,14+AD8467,FALSE),[1]怪物!$B:$O,3,FALSE))</f>
        <v>1</v>
      </c>
      <c r="G8467">
        <f t="shared" ca="1" si="666"/>
        <v>0</v>
      </c>
      <c r="H8467">
        <f t="shared" ca="1" si="667"/>
        <v>0</v>
      </c>
      <c r="I8467">
        <f t="shared" ca="1" si="668"/>
        <v>0</v>
      </c>
      <c r="J8467">
        <f t="shared" ca="1" si="669"/>
        <v>0</v>
      </c>
      <c r="K8467">
        <f t="shared" ca="1" si="669"/>
        <v>0</v>
      </c>
      <c r="AA8467">
        <v>1</v>
      </c>
      <c r="AB8467">
        <v>4</v>
      </c>
      <c r="AC8467">
        <v>5</v>
      </c>
      <c r="AD8467">
        <v>1</v>
      </c>
      <c r="AE8467" t="s">
        <v>759</v>
      </c>
    </row>
    <row r="8468" spans="2:31" x14ac:dyDescent="0.2">
      <c r="B8468" t="str">
        <f ca="1">IF(ISNA(VLOOKUP(AA8468&amp;"_"&amp;AB8468&amp;"_"&amp;AC8468&amp;"_"&amp;AE8468,[1]挑战模式!$A:$AS,1,FALSE)),"",IF(VLOOKUP(AA8468&amp;"_"&amp;AB8468&amp;"_"&amp;AC8468&amp;"_"&amp;AE8468,[1]挑战模式!$A:$AS,14+AD8468,FALSE)="","","Monster_Season"&amp;AA8468&amp;"_Challenge"&amp;AB8468&amp;"_"&amp;AC8468&amp;"_"&amp;AD8468&amp;"_"&amp;AE8468))</f>
        <v>Monster_Season1_Challenge4_5_2_Hell</v>
      </c>
      <c r="C8468">
        <f t="shared" ca="1" si="665"/>
        <v>1</v>
      </c>
      <c r="E8468">
        <f ca="1">IF(B8468="","",VLOOKUP(AA8468&amp;"_"&amp;AB8468&amp;"_"&amp;AC8468&amp;"_"&amp;AE8468,[1]挑战模式!$A:$AS,26+AD8468,FALSE))</f>
        <v>945</v>
      </c>
      <c r="F8468">
        <f ca="1">IF(B8468="","",VLOOKUP(VLOOKUP(AA8468&amp;"_"&amp;AB8468&amp;"_"&amp;AC8468&amp;"_"&amp;AE8468,[1]挑战模式!$A:$AS,14+AD8468,FALSE),[1]怪物!$B:$O,3,FALSE))</f>
        <v>1</v>
      </c>
      <c r="G8468">
        <f t="shared" ca="1" si="666"/>
        <v>0</v>
      </c>
      <c r="H8468">
        <f t="shared" ca="1" si="667"/>
        <v>0</v>
      </c>
      <c r="I8468">
        <f t="shared" ca="1" si="668"/>
        <v>0</v>
      </c>
      <c r="J8468">
        <f t="shared" ca="1" si="669"/>
        <v>0</v>
      </c>
      <c r="K8468">
        <f t="shared" ca="1" si="669"/>
        <v>0</v>
      </c>
      <c r="AA8468">
        <v>1</v>
      </c>
      <c r="AB8468">
        <v>4</v>
      </c>
      <c r="AC8468">
        <v>5</v>
      </c>
      <c r="AD8468">
        <v>2</v>
      </c>
      <c r="AE8468" t="s">
        <v>759</v>
      </c>
    </row>
    <row r="8469" spans="2:31" x14ac:dyDescent="0.2">
      <c r="B8469" t="str">
        <f ca="1">IF(ISNA(VLOOKUP(AA8469&amp;"_"&amp;AB8469&amp;"_"&amp;AC8469&amp;"_"&amp;AE8469,[1]挑战模式!$A:$AS,1,FALSE)),"",IF(VLOOKUP(AA8469&amp;"_"&amp;AB8469&amp;"_"&amp;AC8469&amp;"_"&amp;AE8469,[1]挑战模式!$A:$AS,14+AD8469,FALSE)="","","Monster_Season"&amp;AA8469&amp;"_Challenge"&amp;AB8469&amp;"_"&amp;AC8469&amp;"_"&amp;AD8469&amp;"_"&amp;AE8469))</f>
        <v>Monster_Season1_Challenge4_5_3_Hell</v>
      </c>
      <c r="C8469">
        <f t="shared" ca="1" si="665"/>
        <v>1</v>
      </c>
      <c r="E8469">
        <f ca="1">IF(B8469="","",VLOOKUP(AA8469&amp;"_"&amp;AB8469&amp;"_"&amp;AC8469&amp;"_"&amp;AE8469,[1]挑战模式!$A:$AS,26+AD8469,FALSE))</f>
        <v>945</v>
      </c>
      <c r="F8469">
        <f ca="1">IF(B8469="","",VLOOKUP(VLOOKUP(AA8469&amp;"_"&amp;AB8469&amp;"_"&amp;AC8469&amp;"_"&amp;AE8469,[1]挑战模式!$A:$AS,14+AD8469,FALSE),[1]怪物!$B:$O,3,FALSE))</f>
        <v>1</v>
      </c>
      <c r="G8469">
        <f t="shared" ca="1" si="666"/>
        <v>0</v>
      </c>
      <c r="H8469">
        <f t="shared" ca="1" si="667"/>
        <v>0</v>
      </c>
      <c r="I8469">
        <f t="shared" ca="1" si="668"/>
        <v>0</v>
      </c>
      <c r="J8469">
        <f t="shared" ca="1" si="669"/>
        <v>0</v>
      </c>
      <c r="K8469">
        <f t="shared" ca="1" si="669"/>
        <v>0</v>
      </c>
      <c r="AA8469">
        <v>1</v>
      </c>
      <c r="AB8469">
        <v>4</v>
      </c>
      <c r="AC8469">
        <v>5</v>
      </c>
      <c r="AD8469">
        <v>3</v>
      </c>
      <c r="AE8469" t="s">
        <v>759</v>
      </c>
    </row>
    <row r="8470" spans="2:31" x14ac:dyDescent="0.2">
      <c r="B8470" t="str">
        <f ca="1">IF(ISNA(VLOOKUP(AA8470&amp;"_"&amp;AB8470&amp;"_"&amp;AC8470&amp;"_"&amp;AE8470,[1]挑战模式!$A:$AS,1,FALSE)),"",IF(VLOOKUP(AA8470&amp;"_"&amp;AB8470&amp;"_"&amp;AC8470&amp;"_"&amp;AE8470,[1]挑战模式!$A:$AS,14+AD8470,FALSE)="","","Monster_Season"&amp;AA8470&amp;"_Challenge"&amp;AB8470&amp;"_"&amp;AC8470&amp;"_"&amp;AD8470&amp;"_"&amp;AE8470))</f>
        <v/>
      </c>
      <c r="C8470" t="str">
        <f t="shared" ca="1" si="665"/>
        <v/>
      </c>
      <c r="E8470" t="str">
        <f ca="1">IF(B8470="","",VLOOKUP(AA8470&amp;"_"&amp;AB8470&amp;"_"&amp;AC8470&amp;"_"&amp;AE8470,[1]挑战模式!$A:$AS,26+AD8470,FALSE))</f>
        <v/>
      </c>
      <c r="F8470" t="str">
        <f ca="1">IF(B8470="","",VLOOKUP(VLOOKUP(AA8470&amp;"_"&amp;AB8470&amp;"_"&amp;AC8470&amp;"_"&amp;AE8470,[1]挑战模式!$A:$AS,14+AD8470,FALSE),[1]怪物!$B:$O,3,FALSE))</f>
        <v/>
      </c>
      <c r="G8470" t="str">
        <f t="shared" ca="1" si="666"/>
        <v/>
      </c>
      <c r="H8470" t="str">
        <f t="shared" ca="1" si="667"/>
        <v/>
      </c>
      <c r="I8470" t="str">
        <f t="shared" ca="1" si="668"/>
        <v/>
      </c>
      <c r="J8470" t="str">
        <f t="shared" ca="1" si="669"/>
        <v/>
      </c>
      <c r="K8470" t="str">
        <f t="shared" ca="1" si="669"/>
        <v/>
      </c>
      <c r="AA8470">
        <v>1</v>
      </c>
      <c r="AB8470">
        <v>4</v>
      </c>
      <c r="AC8470">
        <v>5</v>
      </c>
      <c r="AD8470">
        <v>4</v>
      </c>
      <c r="AE8470" t="s">
        <v>759</v>
      </c>
    </row>
    <row r="8471" spans="2:31" x14ac:dyDescent="0.2">
      <c r="B8471" t="str">
        <f ca="1">IF(ISNA(VLOOKUP(AA8471&amp;"_"&amp;AB8471&amp;"_"&amp;AC8471&amp;"_"&amp;AE8471,[1]挑战模式!$A:$AS,1,FALSE)),"",IF(VLOOKUP(AA8471&amp;"_"&amp;AB8471&amp;"_"&amp;AC8471&amp;"_"&amp;AE8471,[1]挑战模式!$A:$AS,14+AD8471,FALSE)="","","Monster_Season"&amp;AA8471&amp;"_Challenge"&amp;AB8471&amp;"_"&amp;AC8471&amp;"_"&amp;AD8471&amp;"_"&amp;AE8471))</f>
        <v/>
      </c>
      <c r="C8471" t="str">
        <f t="shared" ca="1" si="665"/>
        <v/>
      </c>
      <c r="E8471" t="str">
        <f ca="1">IF(B8471="","",VLOOKUP(AA8471&amp;"_"&amp;AB8471&amp;"_"&amp;AC8471&amp;"_"&amp;AE8471,[1]挑战模式!$A:$AS,26+AD8471,FALSE))</f>
        <v/>
      </c>
      <c r="F8471" t="str">
        <f ca="1">IF(B8471="","",VLOOKUP(VLOOKUP(AA8471&amp;"_"&amp;AB8471&amp;"_"&amp;AC8471&amp;"_"&amp;AE8471,[1]挑战模式!$A:$AS,14+AD8471,FALSE),[1]怪物!$B:$O,3,FALSE))</f>
        <v/>
      </c>
      <c r="G8471" t="str">
        <f t="shared" ca="1" si="666"/>
        <v/>
      </c>
      <c r="H8471" t="str">
        <f t="shared" ca="1" si="667"/>
        <v/>
      </c>
      <c r="I8471" t="str">
        <f t="shared" ca="1" si="668"/>
        <v/>
      </c>
      <c r="J8471" t="str">
        <f t="shared" ca="1" si="669"/>
        <v/>
      </c>
      <c r="K8471" t="str">
        <f t="shared" ca="1" si="669"/>
        <v/>
      </c>
      <c r="AA8471">
        <v>1</v>
      </c>
      <c r="AB8471">
        <v>4</v>
      </c>
      <c r="AC8471">
        <v>5</v>
      </c>
      <c r="AD8471">
        <v>5</v>
      </c>
      <c r="AE8471" t="s">
        <v>759</v>
      </c>
    </row>
    <row r="8472" spans="2:31" x14ac:dyDescent="0.2">
      <c r="B8472" t="str">
        <f ca="1">IF(ISNA(VLOOKUP(AA8472&amp;"_"&amp;AB8472&amp;"_"&amp;AC8472&amp;"_"&amp;AE8472,[1]挑战模式!$A:$AS,1,FALSE)),"",IF(VLOOKUP(AA8472&amp;"_"&amp;AB8472&amp;"_"&amp;AC8472&amp;"_"&amp;AE8472,[1]挑战模式!$A:$AS,14+AD8472,FALSE)="","","Monster_Season"&amp;AA8472&amp;"_Challenge"&amp;AB8472&amp;"_"&amp;AC8472&amp;"_"&amp;AD8472&amp;"_"&amp;AE8472))</f>
        <v/>
      </c>
      <c r="C8472" t="str">
        <f t="shared" ca="1" si="665"/>
        <v/>
      </c>
      <c r="E8472" t="str">
        <f ca="1">IF(B8472="","",VLOOKUP(AA8472&amp;"_"&amp;AB8472&amp;"_"&amp;AC8472&amp;"_"&amp;AE8472,[1]挑战模式!$A:$AS,26+AD8472,FALSE))</f>
        <v/>
      </c>
      <c r="F8472" t="str">
        <f ca="1">IF(B8472="","",VLOOKUP(VLOOKUP(AA8472&amp;"_"&amp;AB8472&amp;"_"&amp;AC8472&amp;"_"&amp;AE8472,[1]挑战模式!$A:$AS,14+AD8472,FALSE),[1]怪物!$B:$O,3,FALSE))</f>
        <v/>
      </c>
      <c r="G8472" t="str">
        <f t="shared" ca="1" si="666"/>
        <v/>
      </c>
      <c r="H8472" t="str">
        <f t="shared" ca="1" si="667"/>
        <v/>
      </c>
      <c r="I8472" t="str">
        <f t="shared" ca="1" si="668"/>
        <v/>
      </c>
      <c r="J8472" t="str">
        <f t="shared" ca="1" si="669"/>
        <v/>
      </c>
      <c r="K8472" t="str">
        <f t="shared" ca="1" si="669"/>
        <v/>
      </c>
      <c r="AA8472">
        <v>1</v>
      </c>
      <c r="AB8472">
        <v>4</v>
      </c>
      <c r="AC8472">
        <v>5</v>
      </c>
      <c r="AD8472">
        <v>6</v>
      </c>
      <c r="AE8472" t="s">
        <v>759</v>
      </c>
    </row>
    <row r="8473" spans="2:31" x14ac:dyDescent="0.2">
      <c r="B8473" t="str">
        <f ca="1">IF(ISNA(VLOOKUP(AA8473&amp;"_"&amp;AB8473&amp;"_"&amp;AC8473&amp;"_"&amp;AE8473,[1]挑战模式!$A:$AS,1,FALSE)),"",IF(VLOOKUP(AA8473&amp;"_"&amp;AB8473&amp;"_"&amp;AC8473&amp;"_"&amp;AE8473,[1]挑战模式!$A:$AS,14+AD8473,FALSE)="","","Monster_Season"&amp;AA8473&amp;"_Challenge"&amp;AB8473&amp;"_"&amp;AC8473&amp;"_"&amp;AD8473&amp;"_"&amp;AE8473))</f>
        <v>Monster_Season1_Challenge4_6_1_Hell</v>
      </c>
      <c r="C8473">
        <f t="shared" ca="1" si="665"/>
        <v>1</v>
      </c>
      <c r="E8473">
        <f ca="1">IF(B8473="","",VLOOKUP(AA8473&amp;"_"&amp;AB8473&amp;"_"&amp;AC8473&amp;"_"&amp;AE8473,[1]挑战模式!$A:$AS,26+AD8473,FALSE))</f>
        <v>1097</v>
      </c>
      <c r="F8473">
        <f ca="1">IF(B8473="","",VLOOKUP(VLOOKUP(AA8473&amp;"_"&amp;AB8473&amp;"_"&amp;AC8473&amp;"_"&amp;AE8473,[1]挑战模式!$A:$AS,14+AD8473,FALSE),[1]怪物!$B:$O,3,FALSE))</f>
        <v>1</v>
      </c>
      <c r="G8473">
        <f t="shared" ca="1" si="666"/>
        <v>0</v>
      </c>
      <c r="H8473">
        <f t="shared" ca="1" si="667"/>
        <v>0</v>
      </c>
      <c r="I8473">
        <f t="shared" ca="1" si="668"/>
        <v>0</v>
      </c>
      <c r="J8473">
        <f t="shared" ca="1" si="669"/>
        <v>0</v>
      </c>
      <c r="K8473">
        <f t="shared" ca="1" si="669"/>
        <v>0</v>
      </c>
      <c r="AA8473">
        <v>1</v>
      </c>
      <c r="AB8473">
        <v>4</v>
      </c>
      <c r="AC8473">
        <v>6</v>
      </c>
      <c r="AD8473">
        <v>1</v>
      </c>
      <c r="AE8473" t="s">
        <v>759</v>
      </c>
    </row>
    <row r="8474" spans="2:31" x14ac:dyDescent="0.2">
      <c r="B8474" t="str">
        <f ca="1">IF(ISNA(VLOOKUP(AA8474&amp;"_"&amp;AB8474&amp;"_"&amp;AC8474&amp;"_"&amp;AE8474,[1]挑战模式!$A:$AS,1,FALSE)),"",IF(VLOOKUP(AA8474&amp;"_"&amp;AB8474&amp;"_"&amp;AC8474&amp;"_"&amp;AE8474,[1]挑战模式!$A:$AS,14+AD8474,FALSE)="","","Monster_Season"&amp;AA8474&amp;"_Challenge"&amp;AB8474&amp;"_"&amp;AC8474&amp;"_"&amp;AD8474&amp;"_"&amp;AE8474))</f>
        <v>Monster_Season1_Challenge4_6_2_Hell</v>
      </c>
      <c r="C8474">
        <f t="shared" ca="1" si="665"/>
        <v>1</v>
      </c>
      <c r="E8474">
        <f ca="1">IF(B8474="","",VLOOKUP(AA8474&amp;"_"&amp;AB8474&amp;"_"&amp;AC8474&amp;"_"&amp;AE8474,[1]挑战模式!$A:$AS,26+AD8474,FALSE))</f>
        <v>1097</v>
      </c>
      <c r="F8474">
        <f ca="1">IF(B8474="","",VLOOKUP(VLOOKUP(AA8474&amp;"_"&amp;AB8474&amp;"_"&amp;AC8474&amp;"_"&amp;AE8474,[1]挑战模式!$A:$AS,14+AD8474,FALSE),[1]怪物!$B:$O,3,FALSE))</f>
        <v>1</v>
      </c>
      <c r="G8474">
        <f t="shared" ca="1" si="666"/>
        <v>0</v>
      </c>
      <c r="H8474">
        <f t="shared" ca="1" si="667"/>
        <v>0</v>
      </c>
      <c r="I8474">
        <f t="shared" ca="1" si="668"/>
        <v>0</v>
      </c>
      <c r="J8474">
        <f t="shared" ca="1" si="669"/>
        <v>0</v>
      </c>
      <c r="K8474">
        <f t="shared" ca="1" si="669"/>
        <v>0</v>
      </c>
      <c r="AA8474">
        <v>1</v>
      </c>
      <c r="AB8474">
        <v>4</v>
      </c>
      <c r="AC8474">
        <v>6</v>
      </c>
      <c r="AD8474">
        <v>2</v>
      </c>
      <c r="AE8474" t="s">
        <v>759</v>
      </c>
    </row>
    <row r="8475" spans="2:31" x14ac:dyDescent="0.2">
      <c r="B8475" t="str">
        <f ca="1">IF(ISNA(VLOOKUP(AA8475&amp;"_"&amp;AB8475&amp;"_"&amp;AC8475&amp;"_"&amp;AE8475,[1]挑战模式!$A:$AS,1,FALSE)),"",IF(VLOOKUP(AA8475&amp;"_"&amp;AB8475&amp;"_"&amp;AC8475&amp;"_"&amp;AE8475,[1]挑战模式!$A:$AS,14+AD8475,FALSE)="","","Monster_Season"&amp;AA8475&amp;"_Challenge"&amp;AB8475&amp;"_"&amp;AC8475&amp;"_"&amp;AD8475&amp;"_"&amp;AE8475))</f>
        <v>Monster_Season1_Challenge4_6_3_Hell</v>
      </c>
      <c r="C8475">
        <f t="shared" ca="1" si="665"/>
        <v>1</v>
      </c>
      <c r="E8475">
        <f ca="1">IF(B8475="","",VLOOKUP(AA8475&amp;"_"&amp;AB8475&amp;"_"&amp;AC8475&amp;"_"&amp;AE8475,[1]挑战模式!$A:$AS,26+AD8475,FALSE))</f>
        <v>1097</v>
      </c>
      <c r="F8475">
        <f ca="1">IF(B8475="","",VLOOKUP(VLOOKUP(AA8475&amp;"_"&amp;AB8475&amp;"_"&amp;AC8475&amp;"_"&amp;AE8475,[1]挑战模式!$A:$AS,14+AD8475,FALSE),[1]怪物!$B:$O,3,FALSE))</f>
        <v>1</v>
      </c>
      <c r="G8475">
        <f t="shared" ca="1" si="666"/>
        <v>0</v>
      </c>
      <c r="H8475">
        <f t="shared" ca="1" si="667"/>
        <v>0</v>
      </c>
      <c r="I8475">
        <f t="shared" ca="1" si="668"/>
        <v>0</v>
      </c>
      <c r="J8475">
        <f t="shared" ca="1" si="669"/>
        <v>0</v>
      </c>
      <c r="K8475">
        <f t="shared" ca="1" si="669"/>
        <v>0</v>
      </c>
      <c r="AA8475">
        <v>1</v>
      </c>
      <c r="AB8475">
        <v>4</v>
      </c>
      <c r="AC8475">
        <v>6</v>
      </c>
      <c r="AD8475">
        <v>3</v>
      </c>
      <c r="AE8475" t="s">
        <v>759</v>
      </c>
    </row>
    <row r="8476" spans="2:31" x14ac:dyDescent="0.2">
      <c r="B8476" t="str">
        <f ca="1">IF(ISNA(VLOOKUP(AA8476&amp;"_"&amp;AB8476&amp;"_"&amp;AC8476&amp;"_"&amp;AE8476,[1]挑战模式!$A:$AS,1,FALSE)),"",IF(VLOOKUP(AA8476&amp;"_"&amp;AB8476&amp;"_"&amp;AC8476&amp;"_"&amp;AE8476,[1]挑战模式!$A:$AS,14+AD8476,FALSE)="","","Monster_Season"&amp;AA8476&amp;"_Challenge"&amp;AB8476&amp;"_"&amp;AC8476&amp;"_"&amp;AD8476&amp;"_"&amp;AE8476))</f>
        <v>Monster_Season1_Challenge4_6_4_Hell</v>
      </c>
      <c r="C8476">
        <f t="shared" ca="1" si="665"/>
        <v>1</v>
      </c>
      <c r="E8476">
        <f ca="1">IF(B8476="","",VLOOKUP(AA8476&amp;"_"&amp;AB8476&amp;"_"&amp;AC8476&amp;"_"&amp;AE8476,[1]挑战模式!$A:$AS,26+AD8476,FALSE))</f>
        <v>1097</v>
      </c>
      <c r="F8476">
        <f ca="1">IF(B8476="","",VLOOKUP(VLOOKUP(AA8476&amp;"_"&amp;AB8476&amp;"_"&amp;AC8476&amp;"_"&amp;AE8476,[1]挑战模式!$A:$AS,14+AD8476,FALSE),[1]怪物!$B:$O,3,FALSE))</f>
        <v>1</v>
      </c>
      <c r="G8476">
        <f t="shared" ca="1" si="666"/>
        <v>0</v>
      </c>
      <c r="H8476">
        <f t="shared" ca="1" si="667"/>
        <v>0</v>
      </c>
      <c r="I8476">
        <f t="shared" ca="1" si="668"/>
        <v>0</v>
      </c>
      <c r="J8476">
        <f t="shared" ca="1" si="669"/>
        <v>0</v>
      </c>
      <c r="K8476">
        <f t="shared" ca="1" si="669"/>
        <v>0</v>
      </c>
      <c r="AA8476">
        <v>1</v>
      </c>
      <c r="AB8476">
        <v>4</v>
      </c>
      <c r="AC8476">
        <v>6</v>
      </c>
      <c r="AD8476">
        <v>4</v>
      </c>
      <c r="AE8476" t="s">
        <v>759</v>
      </c>
    </row>
    <row r="8477" spans="2:31" x14ac:dyDescent="0.2">
      <c r="B8477" t="str">
        <f ca="1">IF(ISNA(VLOOKUP(AA8477&amp;"_"&amp;AB8477&amp;"_"&amp;AC8477&amp;"_"&amp;AE8477,[1]挑战模式!$A:$AS,1,FALSE)),"",IF(VLOOKUP(AA8477&amp;"_"&amp;AB8477&amp;"_"&amp;AC8477&amp;"_"&amp;AE8477,[1]挑战模式!$A:$AS,14+AD8477,FALSE)="","","Monster_Season"&amp;AA8477&amp;"_Challenge"&amp;AB8477&amp;"_"&amp;AC8477&amp;"_"&amp;AD8477&amp;"_"&amp;AE8477))</f>
        <v/>
      </c>
      <c r="C8477" t="str">
        <f t="shared" ca="1" si="665"/>
        <v/>
      </c>
      <c r="E8477" t="str">
        <f ca="1">IF(B8477="","",VLOOKUP(AA8477&amp;"_"&amp;AB8477&amp;"_"&amp;AC8477&amp;"_"&amp;AE8477,[1]挑战模式!$A:$AS,26+AD8477,FALSE))</f>
        <v/>
      </c>
      <c r="F8477" t="str">
        <f ca="1">IF(B8477="","",VLOOKUP(VLOOKUP(AA8477&amp;"_"&amp;AB8477&amp;"_"&amp;AC8477&amp;"_"&amp;AE8477,[1]挑战模式!$A:$AS,14+AD8477,FALSE),[1]怪物!$B:$O,3,FALSE))</f>
        <v/>
      </c>
      <c r="G8477" t="str">
        <f t="shared" ca="1" si="666"/>
        <v/>
      </c>
      <c r="H8477" t="str">
        <f t="shared" ca="1" si="667"/>
        <v/>
      </c>
      <c r="I8477" t="str">
        <f t="shared" ca="1" si="668"/>
        <v/>
      </c>
      <c r="J8477" t="str">
        <f t="shared" ca="1" si="669"/>
        <v/>
      </c>
      <c r="K8477" t="str">
        <f t="shared" ca="1" si="669"/>
        <v/>
      </c>
      <c r="AA8477">
        <v>1</v>
      </c>
      <c r="AB8477">
        <v>4</v>
      </c>
      <c r="AC8477">
        <v>6</v>
      </c>
      <c r="AD8477">
        <v>5</v>
      </c>
      <c r="AE8477" t="s">
        <v>759</v>
      </c>
    </row>
    <row r="8478" spans="2:31" x14ac:dyDescent="0.2">
      <c r="B8478" t="str">
        <f ca="1">IF(ISNA(VLOOKUP(AA8478&amp;"_"&amp;AB8478&amp;"_"&amp;AC8478&amp;"_"&amp;AE8478,[1]挑战模式!$A:$AS,1,FALSE)),"",IF(VLOOKUP(AA8478&amp;"_"&amp;AB8478&amp;"_"&amp;AC8478&amp;"_"&amp;AE8478,[1]挑战模式!$A:$AS,14+AD8478,FALSE)="","","Monster_Season"&amp;AA8478&amp;"_Challenge"&amp;AB8478&amp;"_"&amp;AC8478&amp;"_"&amp;AD8478&amp;"_"&amp;AE8478))</f>
        <v/>
      </c>
      <c r="C8478" t="str">
        <f t="shared" ca="1" si="665"/>
        <v/>
      </c>
      <c r="E8478" t="str">
        <f ca="1">IF(B8478="","",VLOOKUP(AA8478&amp;"_"&amp;AB8478&amp;"_"&amp;AC8478&amp;"_"&amp;AE8478,[1]挑战模式!$A:$AS,26+AD8478,FALSE))</f>
        <v/>
      </c>
      <c r="F8478" t="str">
        <f ca="1">IF(B8478="","",VLOOKUP(VLOOKUP(AA8478&amp;"_"&amp;AB8478&amp;"_"&amp;AC8478&amp;"_"&amp;AE8478,[1]挑战模式!$A:$AS,14+AD8478,FALSE),[1]怪物!$B:$O,3,FALSE))</f>
        <v/>
      </c>
      <c r="G8478" t="str">
        <f t="shared" ca="1" si="666"/>
        <v/>
      </c>
      <c r="H8478" t="str">
        <f t="shared" ca="1" si="667"/>
        <v/>
      </c>
      <c r="I8478" t="str">
        <f t="shared" ca="1" si="668"/>
        <v/>
      </c>
      <c r="J8478" t="str">
        <f t="shared" ca="1" si="669"/>
        <v/>
      </c>
      <c r="K8478" t="str">
        <f t="shared" ca="1" si="669"/>
        <v/>
      </c>
      <c r="AA8478">
        <v>1</v>
      </c>
      <c r="AB8478">
        <v>4</v>
      </c>
      <c r="AC8478">
        <v>6</v>
      </c>
      <c r="AD8478">
        <v>6</v>
      </c>
      <c r="AE8478" t="s">
        <v>759</v>
      </c>
    </row>
    <row r="8479" spans="2:31" x14ac:dyDescent="0.2">
      <c r="B8479" t="str">
        <f ca="1">IF(ISNA(VLOOKUP(AA8479&amp;"_"&amp;AB8479&amp;"_"&amp;AC8479&amp;"_"&amp;AE8479,[1]挑战模式!$A:$AS,1,FALSE)),"",IF(VLOOKUP(AA8479&amp;"_"&amp;AB8479&amp;"_"&amp;AC8479&amp;"_"&amp;AE8479,[1]挑战模式!$A:$AS,14+AD8479,FALSE)="","","Monster_Season"&amp;AA8479&amp;"_Challenge"&amp;AB8479&amp;"_"&amp;AC8479&amp;"_"&amp;AD8479&amp;"_"&amp;AE8479))</f>
        <v/>
      </c>
      <c r="C8479" t="str">
        <f t="shared" ca="1" si="665"/>
        <v/>
      </c>
      <c r="E8479" t="str">
        <f ca="1">IF(B8479="","",VLOOKUP(AA8479&amp;"_"&amp;AB8479&amp;"_"&amp;AC8479&amp;"_"&amp;AE8479,[1]挑战模式!$A:$AS,26+AD8479,FALSE))</f>
        <v/>
      </c>
      <c r="F8479" t="str">
        <f ca="1">IF(B8479="","",VLOOKUP(VLOOKUP(AA8479&amp;"_"&amp;AB8479&amp;"_"&amp;AC8479&amp;"_"&amp;AE8479,[1]挑战模式!$A:$AS,14+AD8479,FALSE),[1]怪物!$B:$O,3,FALSE))</f>
        <v/>
      </c>
      <c r="G8479" t="str">
        <f t="shared" ca="1" si="666"/>
        <v/>
      </c>
      <c r="H8479" t="str">
        <f t="shared" ca="1" si="667"/>
        <v/>
      </c>
      <c r="I8479" t="str">
        <f t="shared" ca="1" si="668"/>
        <v/>
      </c>
      <c r="J8479" t="str">
        <f t="shared" ca="1" si="669"/>
        <v/>
      </c>
      <c r="K8479" t="str">
        <f t="shared" ca="1" si="669"/>
        <v/>
      </c>
      <c r="AA8479">
        <v>1</v>
      </c>
      <c r="AB8479">
        <v>4</v>
      </c>
      <c r="AC8479">
        <v>7</v>
      </c>
      <c r="AD8479">
        <v>1</v>
      </c>
      <c r="AE8479" t="s">
        <v>759</v>
      </c>
    </row>
    <row r="8480" spans="2:31" x14ac:dyDescent="0.2">
      <c r="B8480" t="str">
        <f ca="1">IF(ISNA(VLOOKUP(AA8480&amp;"_"&amp;AB8480&amp;"_"&amp;AC8480&amp;"_"&amp;AE8480,[1]挑战模式!$A:$AS,1,FALSE)),"",IF(VLOOKUP(AA8480&amp;"_"&amp;AB8480&amp;"_"&amp;AC8480&amp;"_"&amp;AE8480,[1]挑战模式!$A:$AS,14+AD8480,FALSE)="","","Monster_Season"&amp;AA8480&amp;"_Challenge"&amp;AB8480&amp;"_"&amp;AC8480&amp;"_"&amp;AD8480&amp;"_"&amp;AE8480))</f>
        <v/>
      </c>
      <c r="C8480" t="str">
        <f t="shared" ca="1" si="665"/>
        <v/>
      </c>
      <c r="E8480" t="str">
        <f ca="1">IF(B8480="","",VLOOKUP(AA8480&amp;"_"&amp;AB8480&amp;"_"&amp;AC8480&amp;"_"&amp;AE8480,[1]挑战模式!$A:$AS,26+AD8480,FALSE))</f>
        <v/>
      </c>
      <c r="F8480" t="str">
        <f ca="1">IF(B8480="","",VLOOKUP(VLOOKUP(AA8480&amp;"_"&amp;AB8480&amp;"_"&amp;AC8480&amp;"_"&amp;AE8480,[1]挑战模式!$A:$AS,14+AD8480,FALSE),[1]怪物!$B:$O,3,FALSE))</f>
        <v/>
      </c>
      <c r="G8480" t="str">
        <f t="shared" ca="1" si="666"/>
        <v/>
      </c>
      <c r="H8480" t="str">
        <f t="shared" ca="1" si="667"/>
        <v/>
      </c>
      <c r="I8480" t="str">
        <f t="shared" ca="1" si="668"/>
        <v/>
      </c>
      <c r="J8480" t="str">
        <f t="shared" ca="1" si="669"/>
        <v/>
      </c>
      <c r="K8480" t="str">
        <f t="shared" ca="1" si="669"/>
        <v/>
      </c>
      <c r="AA8480">
        <v>1</v>
      </c>
      <c r="AB8480">
        <v>4</v>
      </c>
      <c r="AC8480">
        <v>7</v>
      </c>
      <c r="AD8480">
        <v>2</v>
      </c>
      <c r="AE8480" t="s">
        <v>759</v>
      </c>
    </row>
    <row r="8481" spans="2:31" x14ac:dyDescent="0.2">
      <c r="B8481" t="str">
        <f ca="1">IF(ISNA(VLOOKUP(AA8481&amp;"_"&amp;AB8481&amp;"_"&amp;AC8481&amp;"_"&amp;AE8481,[1]挑战模式!$A:$AS,1,FALSE)),"",IF(VLOOKUP(AA8481&amp;"_"&amp;AB8481&amp;"_"&amp;AC8481&amp;"_"&amp;AE8481,[1]挑战模式!$A:$AS,14+AD8481,FALSE)="","","Monster_Season"&amp;AA8481&amp;"_Challenge"&amp;AB8481&amp;"_"&amp;AC8481&amp;"_"&amp;AD8481&amp;"_"&amp;AE8481))</f>
        <v/>
      </c>
      <c r="C8481" t="str">
        <f t="shared" ca="1" si="665"/>
        <v/>
      </c>
      <c r="E8481" t="str">
        <f ca="1">IF(B8481="","",VLOOKUP(AA8481&amp;"_"&amp;AB8481&amp;"_"&amp;AC8481&amp;"_"&amp;AE8481,[1]挑战模式!$A:$AS,26+AD8481,FALSE))</f>
        <v/>
      </c>
      <c r="F8481" t="str">
        <f ca="1">IF(B8481="","",VLOOKUP(VLOOKUP(AA8481&amp;"_"&amp;AB8481&amp;"_"&amp;AC8481&amp;"_"&amp;AE8481,[1]挑战模式!$A:$AS,14+AD8481,FALSE),[1]怪物!$B:$O,3,FALSE))</f>
        <v/>
      </c>
      <c r="G8481" t="str">
        <f t="shared" ca="1" si="666"/>
        <v/>
      </c>
      <c r="H8481" t="str">
        <f t="shared" ca="1" si="667"/>
        <v/>
      </c>
      <c r="I8481" t="str">
        <f t="shared" ca="1" si="668"/>
        <v/>
      </c>
      <c r="J8481" t="str">
        <f t="shared" ca="1" si="669"/>
        <v/>
      </c>
      <c r="K8481" t="str">
        <f t="shared" ca="1" si="669"/>
        <v/>
      </c>
      <c r="AA8481">
        <v>1</v>
      </c>
      <c r="AB8481">
        <v>4</v>
      </c>
      <c r="AC8481">
        <v>7</v>
      </c>
      <c r="AD8481">
        <v>3</v>
      </c>
      <c r="AE8481" t="s">
        <v>759</v>
      </c>
    </row>
    <row r="8482" spans="2:31" x14ac:dyDescent="0.2">
      <c r="B8482" t="str">
        <f ca="1">IF(ISNA(VLOOKUP(AA8482&amp;"_"&amp;AB8482&amp;"_"&amp;AC8482&amp;"_"&amp;AE8482,[1]挑战模式!$A:$AS,1,FALSE)),"",IF(VLOOKUP(AA8482&amp;"_"&amp;AB8482&amp;"_"&amp;AC8482&amp;"_"&amp;AE8482,[1]挑战模式!$A:$AS,14+AD8482,FALSE)="","","Monster_Season"&amp;AA8482&amp;"_Challenge"&amp;AB8482&amp;"_"&amp;AC8482&amp;"_"&amp;AD8482&amp;"_"&amp;AE8482))</f>
        <v/>
      </c>
      <c r="C8482" t="str">
        <f t="shared" ca="1" si="665"/>
        <v/>
      </c>
      <c r="E8482" t="str">
        <f ca="1">IF(B8482="","",VLOOKUP(AA8482&amp;"_"&amp;AB8482&amp;"_"&amp;AC8482&amp;"_"&amp;AE8482,[1]挑战模式!$A:$AS,26+AD8482,FALSE))</f>
        <v/>
      </c>
      <c r="F8482" t="str">
        <f ca="1">IF(B8482="","",VLOOKUP(VLOOKUP(AA8482&amp;"_"&amp;AB8482&amp;"_"&amp;AC8482&amp;"_"&amp;AE8482,[1]挑战模式!$A:$AS,14+AD8482,FALSE),[1]怪物!$B:$O,3,FALSE))</f>
        <v/>
      </c>
      <c r="G8482" t="str">
        <f t="shared" ca="1" si="666"/>
        <v/>
      </c>
      <c r="H8482" t="str">
        <f t="shared" ca="1" si="667"/>
        <v/>
      </c>
      <c r="I8482" t="str">
        <f t="shared" ca="1" si="668"/>
        <v/>
      </c>
      <c r="J8482" t="str">
        <f t="shared" ca="1" si="669"/>
        <v/>
      </c>
      <c r="K8482" t="str">
        <f t="shared" ca="1" si="669"/>
        <v/>
      </c>
      <c r="AA8482">
        <v>1</v>
      </c>
      <c r="AB8482">
        <v>4</v>
      </c>
      <c r="AC8482">
        <v>7</v>
      </c>
      <c r="AD8482">
        <v>4</v>
      </c>
      <c r="AE8482" t="s">
        <v>759</v>
      </c>
    </row>
    <row r="8483" spans="2:31" x14ac:dyDescent="0.2">
      <c r="B8483" t="str">
        <f ca="1">IF(ISNA(VLOOKUP(AA8483&amp;"_"&amp;AB8483&amp;"_"&amp;AC8483&amp;"_"&amp;AE8483,[1]挑战模式!$A:$AS,1,FALSE)),"",IF(VLOOKUP(AA8483&amp;"_"&amp;AB8483&amp;"_"&amp;AC8483&amp;"_"&amp;AE8483,[1]挑战模式!$A:$AS,14+AD8483,FALSE)="","","Monster_Season"&amp;AA8483&amp;"_Challenge"&amp;AB8483&amp;"_"&amp;AC8483&amp;"_"&amp;AD8483&amp;"_"&amp;AE8483))</f>
        <v/>
      </c>
      <c r="C8483" t="str">
        <f t="shared" ca="1" si="665"/>
        <v/>
      </c>
      <c r="E8483" t="str">
        <f ca="1">IF(B8483="","",VLOOKUP(AA8483&amp;"_"&amp;AB8483&amp;"_"&amp;AC8483&amp;"_"&amp;AE8483,[1]挑战模式!$A:$AS,26+AD8483,FALSE))</f>
        <v/>
      </c>
      <c r="F8483" t="str">
        <f ca="1">IF(B8483="","",VLOOKUP(VLOOKUP(AA8483&amp;"_"&amp;AB8483&amp;"_"&amp;AC8483&amp;"_"&amp;AE8483,[1]挑战模式!$A:$AS,14+AD8483,FALSE),[1]怪物!$B:$O,3,FALSE))</f>
        <v/>
      </c>
      <c r="G8483" t="str">
        <f t="shared" ca="1" si="666"/>
        <v/>
      </c>
      <c r="H8483" t="str">
        <f t="shared" ca="1" si="667"/>
        <v/>
      </c>
      <c r="I8483" t="str">
        <f t="shared" ca="1" si="668"/>
        <v/>
      </c>
      <c r="J8483" t="str">
        <f t="shared" ca="1" si="669"/>
        <v/>
      </c>
      <c r="K8483" t="str">
        <f t="shared" ca="1" si="669"/>
        <v/>
      </c>
      <c r="AA8483">
        <v>1</v>
      </c>
      <c r="AB8483">
        <v>4</v>
      </c>
      <c r="AC8483">
        <v>7</v>
      </c>
      <c r="AD8483">
        <v>5</v>
      </c>
      <c r="AE8483" t="s">
        <v>759</v>
      </c>
    </row>
    <row r="8484" spans="2:31" x14ac:dyDescent="0.2">
      <c r="B8484" t="str">
        <f ca="1">IF(ISNA(VLOOKUP(AA8484&amp;"_"&amp;AB8484&amp;"_"&amp;AC8484&amp;"_"&amp;AE8484,[1]挑战模式!$A:$AS,1,FALSE)),"",IF(VLOOKUP(AA8484&amp;"_"&amp;AB8484&amp;"_"&amp;AC8484&amp;"_"&amp;AE8484,[1]挑战模式!$A:$AS,14+AD8484,FALSE)="","","Monster_Season"&amp;AA8484&amp;"_Challenge"&amp;AB8484&amp;"_"&amp;AC8484&amp;"_"&amp;AD8484&amp;"_"&amp;AE8484))</f>
        <v/>
      </c>
      <c r="C8484" t="str">
        <f t="shared" ca="1" si="665"/>
        <v/>
      </c>
      <c r="E8484" t="str">
        <f ca="1">IF(B8484="","",VLOOKUP(AA8484&amp;"_"&amp;AB8484&amp;"_"&amp;AC8484&amp;"_"&amp;AE8484,[1]挑战模式!$A:$AS,26+AD8484,FALSE))</f>
        <v/>
      </c>
      <c r="F8484" t="str">
        <f ca="1">IF(B8484="","",VLOOKUP(VLOOKUP(AA8484&amp;"_"&amp;AB8484&amp;"_"&amp;AC8484&amp;"_"&amp;AE8484,[1]挑战模式!$A:$AS,14+AD8484,FALSE),[1]怪物!$B:$O,3,FALSE))</f>
        <v/>
      </c>
      <c r="G8484" t="str">
        <f t="shared" ca="1" si="666"/>
        <v/>
      </c>
      <c r="H8484" t="str">
        <f t="shared" ca="1" si="667"/>
        <v/>
      </c>
      <c r="I8484" t="str">
        <f t="shared" ca="1" si="668"/>
        <v/>
      </c>
      <c r="J8484" t="str">
        <f t="shared" ca="1" si="669"/>
        <v/>
      </c>
      <c r="K8484" t="str">
        <f t="shared" ca="1" si="669"/>
        <v/>
      </c>
      <c r="AA8484">
        <v>1</v>
      </c>
      <c r="AB8484">
        <v>4</v>
      </c>
      <c r="AC8484">
        <v>7</v>
      </c>
      <c r="AD8484">
        <v>6</v>
      </c>
      <c r="AE8484" t="s">
        <v>759</v>
      </c>
    </row>
    <row r="8485" spans="2:31" x14ac:dyDescent="0.2">
      <c r="B8485" t="str">
        <f ca="1">IF(ISNA(VLOOKUP(AA8485&amp;"_"&amp;AB8485&amp;"_"&amp;AC8485&amp;"_"&amp;AE8485,[1]挑战模式!$A:$AS,1,FALSE)),"",IF(VLOOKUP(AA8485&amp;"_"&amp;AB8485&amp;"_"&amp;AC8485&amp;"_"&amp;AE8485,[1]挑战模式!$A:$AS,14+AD8485,FALSE)="","","Monster_Season"&amp;AA8485&amp;"_Challenge"&amp;AB8485&amp;"_"&amp;AC8485&amp;"_"&amp;AD8485&amp;"_"&amp;AE8485))</f>
        <v/>
      </c>
      <c r="C8485" t="str">
        <f t="shared" ca="1" si="665"/>
        <v/>
      </c>
      <c r="E8485" t="str">
        <f ca="1">IF(B8485="","",VLOOKUP(AA8485&amp;"_"&amp;AB8485&amp;"_"&amp;AC8485&amp;"_"&amp;AE8485,[1]挑战模式!$A:$AS,26+AD8485,FALSE))</f>
        <v/>
      </c>
      <c r="F8485" t="str">
        <f ca="1">IF(B8485="","",VLOOKUP(VLOOKUP(AA8485&amp;"_"&amp;AB8485&amp;"_"&amp;AC8485&amp;"_"&amp;AE8485,[1]挑战模式!$A:$AS,14+AD8485,FALSE),[1]怪物!$B:$O,3,FALSE))</f>
        <v/>
      </c>
      <c r="G8485" t="str">
        <f t="shared" ca="1" si="666"/>
        <v/>
      </c>
      <c r="H8485" t="str">
        <f t="shared" ca="1" si="667"/>
        <v/>
      </c>
      <c r="I8485" t="str">
        <f t="shared" ca="1" si="668"/>
        <v/>
      </c>
      <c r="J8485" t="str">
        <f t="shared" ca="1" si="669"/>
        <v/>
      </c>
      <c r="K8485" t="str">
        <f t="shared" ca="1" si="669"/>
        <v/>
      </c>
      <c r="AA8485">
        <v>1</v>
      </c>
      <c r="AB8485">
        <v>4</v>
      </c>
      <c r="AC8485">
        <v>8</v>
      </c>
      <c r="AD8485">
        <v>1</v>
      </c>
      <c r="AE8485" t="s">
        <v>759</v>
      </c>
    </row>
    <row r="8486" spans="2:31" x14ac:dyDescent="0.2">
      <c r="B8486" t="str">
        <f ca="1">IF(ISNA(VLOOKUP(AA8486&amp;"_"&amp;AB8486&amp;"_"&amp;AC8486&amp;"_"&amp;AE8486,[1]挑战模式!$A:$AS,1,FALSE)),"",IF(VLOOKUP(AA8486&amp;"_"&amp;AB8486&amp;"_"&amp;AC8486&amp;"_"&amp;AE8486,[1]挑战模式!$A:$AS,14+AD8486,FALSE)="","","Monster_Season"&amp;AA8486&amp;"_Challenge"&amp;AB8486&amp;"_"&amp;AC8486&amp;"_"&amp;AD8486&amp;"_"&amp;AE8486))</f>
        <v/>
      </c>
      <c r="C8486" t="str">
        <f t="shared" ca="1" si="665"/>
        <v/>
      </c>
      <c r="E8486" t="str">
        <f ca="1">IF(B8486="","",VLOOKUP(AA8486&amp;"_"&amp;AB8486&amp;"_"&amp;AC8486&amp;"_"&amp;AE8486,[1]挑战模式!$A:$AS,26+AD8486,FALSE))</f>
        <v/>
      </c>
      <c r="F8486" t="str">
        <f ca="1">IF(B8486="","",VLOOKUP(VLOOKUP(AA8486&amp;"_"&amp;AB8486&amp;"_"&amp;AC8486&amp;"_"&amp;AE8486,[1]挑战模式!$A:$AS,14+AD8486,FALSE),[1]怪物!$B:$O,3,FALSE))</f>
        <v/>
      </c>
      <c r="G8486" t="str">
        <f t="shared" ca="1" si="666"/>
        <v/>
      </c>
      <c r="H8486" t="str">
        <f t="shared" ca="1" si="667"/>
        <v/>
      </c>
      <c r="I8486" t="str">
        <f t="shared" ca="1" si="668"/>
        <v/>
      </c>
      <c r="J8486" t="str">
        <f t="shared" ca="1" si="669"/>
        <v/>
      </c>
      <c r="K8486" t="str">
        <f t="shared" ca="1" si="669"/>
        <v/>
      </c>
      <c r="AA8486">
        <v>1</v>
      </c>
      <c r="AB8486">
        <v>4</v>
      </c>
      <c r="AC8486">
        <v>8</v>
      </c>
      <c r="AD8486">
        <v>2</v>
      </c>
      <c r="AE8486" t="s">
        <v>759</v>
      </c>
    </row>
    <row r="8487" spans="2:31" x14ac:dyDescent="0.2">
      <c r="B8487" t="str">
        <f ca="1">IF(ISNA(VLOOKUP(AA8487&amp;"_"&amp;AB8487&amp;"_"&amp;AC8487&amp;"_"&amp;AE8487,[1]挑战模式!$A:$AS,1,FALSE)),"",IF(VLOOKUP(AA8487&amp;"_"&amp;AB8487&amp;"_"&amp;AC8487&amp;"_"&amp;AE8487,[1]挑战模式!$A:$AS,14+AD8487,FALSE)="","","Monster_Season"&amp;AA8487&amp;"_Challenge"&amp;AB8487&amp;"_"&amp;AC8487&amp;"_"&amp;AD8487&amp;"_"&amp;AE8487))</f>
        <v/>
      </c>
      <c r="C8487" t="str">
        <f t="shared" ca="1" si="665"/>
        <v/>
      </c>
      <c r="E8487" t="str">
        <f ca="1">IF(B8487="","",VLOOKUP(AA8487&amp;"_"&amp;AB8487&amp;"_"&amp;AC8487&amp;"_"&amp;AE8487,[1]挑战模式!$A:$AS,26+AD8487,FALSE))</f>
        <v/>
      </c>
      <c r="F8487" t="str">
        <f ca="1">IF(B8487="","",VLOOKUP(VLOOKUP(AA8487&amp;"_"&amp;AB8487&amp;"_"&amp;AC8487&amp;"_"&amp;AE8487,[1]挑战模式!$A:$AS,14+AD8487,FALSE),[1]怪物!$B:$O,3,FALSE))</f>
        <v/>
      </c>
      <c r="G8487" t="str">
        <f t="shared" ca="1" si="666"/>
        <v/>
      </c>
      <c r="H8487" t="str">
        <f t="shared" ca="1" si="667"/>
        <v/>
      </c>
      <c r="I8487" t="str">
        <f t="shared" ca="1" si="668"/>
        <v/>
      </c>
      <c r="J8487" t="str">
        <f t="shared" ca="1" si="669"/>
        <v/>
      </c>
      <c r="K8487" t="str">
        <f t="shared" ca="1" si="669"/>
        <v/>
      </c>
      <c r="AA8487">
        <v>1</v>
      </c>
      <c r="AB8487">
        <v>4</v>
      </c>
      <c r="AC8487">
        <v>8</v>
      </c>
      <c r="AD8487">
        <v>3</v>
      </c>
      <c r="AE8487" t="s">
        <v>759</v>
      </c>
    </row>
    <row r="8488" spans="2:31" x14ac:dyDescent="0.2">
      <c r="B8488" t="str">
        <f ca="1">IF(ISNA(VLOOKUP(AA8488&amp;"_"&amp;AB8488&amp;"_"&amp;AC8488&amp;"_"&amp;AE8488,[1]挑战模式!$A:$AS,1,FALSE)),"",IF(VLOOKUP(AA8488&amp;"_"&amp;AB8488&amp;"_"&amp;AC8488&amp;"_"&amp;AE8488,[1]挑战模式!$A:$AS,14+AD8488,FALSE)="","","Monster_Season"&amp;AA8488&amp;"_Challenge"&amp;AB8488&amp;"_"&amp;AC8488&amp;"_"&amp;AD8488&amp;"_"&amp;AE8488))</f>
        <v/>
      </c>
      <c r="C8488" t="str">
        <f t="shared" ca="1" si="665"/>
        <v/>
      </c>
      <c r="E8488" t="str">
        <f ca="1">IF(B8488="","",VLOOKUP(AA8488&amp;"_"&amp;AB8488&amp;"_"&amp;AC8488&amp;"_"&amp;AE8488,[1]挑战模式!$A:$AS,26+AD8488,FALSE))</f>
        <v/>
      </c>
      <c r="F8488" t="str">
        <f ca="1">IF(B8488="","",VLOOKUP(VLOOKUP(AA8488&amp;"_"&amp;AB8488&amp;"_"&amp;AC8488&amp;"_"&amp;AE8488,[1]挑战模式!$A:$AS,14+AD8488,FALSE),[1]怪物!$B:$O,3,FALSE))</f>
        <v/>
      </c>
      <c r="G8488" t="str">
        <f t="shared" ca="1" si="666"/>
        <v/>
      </c>
      <c r="H8488" t="str">
        <f t="shared" ca="1" si="667"/>
        <v/>
      </c>
      <c r="I8488" t="str">
        <f t="shared" ca="1" si="668"/>
        <v/>
      </c>
      <c r="J8488" t="str">
        <f t="shared" ca="1" si="669"/>
        <v/>
      </c>
      <c r="K8488" t="str">
        <f t="shared" ca="1" si="669"/>
        <v/>
      </c>
      <c r="AA8488">
        <v>1</v>
      </c>
      <c r="AB8488">
        <v>4</v>
      </c>
      <c r="AC8488">
        <v>8</v>
      </c>
      <c r="AD8488">
        <v>4</v>
      </c>
      <c r="AE8488" t="s">
        <v>759</v>
      </c>
    </row>
    <row r="8489" spans="2:31" x14ac:dyDescent="0.2">
      <c r="B8489" t="str">
        <f ca="1">IF(ISNA(VLOOKUP(AA8489&amp;"_"&amp;AB8489&amp;"_"&amp;AC8489&amp;"_"&amp;AE8489,[1]挑战模式!$A:$AS,1,FALSE)),"",IF(VLOOKUP(AA8489&amp;"_"&amp;AB8489&amp;"_"&amp;AC8489&amp;"_"&amp;AE8489,[1]挑战模式!$A:$AS,14+AD8489,FALSE)="","","Monster_Season"&amp;AA8489&amp;"_Challenge"&amp;AB8489&amp;"_"&amp;AC8489&amp;"_"&amp;AD8489&amp;"_"&amp;AE8489))</f>
        <v/>
      </c>
      <c r="C8489" t="str">
        <f t="shared" ca="1" si="665"/>
        <v/>
      </c>
      <c r="E8489" t="str">
        <f ca="1">IF(B8489="","",VLOOKUP(AA8489&amp;"_"&amp;AB8489&amp;"_"&amp;AC8489&amp;"_"&amp;AE8489,[1]挑战模式!$A:$AS,26+AD8489,FALSE))</f>
        <v/>
      </c>
      <c r="F8489" t="str">
        <f ca="1">IF(B8489="","",VLOOKUP(VLOOKUP(AA8489&amp;"_"&amp;AB8489&amp;"_"&amp;AC8489&amp;"_"&amp;AE8489,[1]挑战模式!$A:$AS,14+AD8489,FALSE),[1]怪物!$B:$O,3,FALSE))</f>
        <v/>
      </c>
      <c r="G8489" t="str">
        <f t="shared" ca="1" si="666"/>
        <v/>
      </c>
      <c r="H8489" t="str">
        <f t="shared" ca="1" si="667"/>
        <v/>
      </c>
      <c r="I8489" t="str">
        <f t="shared" ca="1" si="668"/>
        <v/>
      </c>
      <c r="J8489" t="str">
        <f t="shared" ca="1" si="669"/>
        <v/>
      </c>
      <c r="K8489" t="str">
        <f t="shared" ca="1" si="669"/>
        <v/>
      </c>
      <c r="AA8489">
        <v>1</v>
      </c>
      <c r="AB8489">
        <v>4</v>
      </c>
      <c r="AC8489">
        <v>8</v>
      </c>
      <c r="AD8489">
        <v>5</v>
      </c>
      <c r="AE8489" t="s">
        <v>759</v>
      </c>
    </row>
    <row r="8490" spans="2:31" x14ac:dyDescent="0.2">
      <c r="B8490" t="str">
        <f ca="1">IF(ISNA(VLOOKUP(AA8490&amp;"_"&amp;AB8490&amp;"_"&amp;AC8490&amp;"_"&amp;AE8490,[1]挑战模式!$A:$AS,1,FALSE)),"",IF(VLOOKUP(AA8490&amp;"_"&amp;AB8490&amp;"_"&amp;AC8490&amp;"_"&amp;AE8490,[1]挑战模式!$A:$AS,14+AD8490,FALSE)="","","Monster_Season"&amp;AA8490&amp;"_Challenge"&amp;AB8490&amp;"_"&amp;AC8490&amp;"_"&amp;AD8490&amp;"_"&amp;AE8490))</f>
        <v/>
      </c>
      <c r="C8490" t="str">
        <f t="shared" ca="1" si="665"/>
        <v/>
      </c>
      <c r="E8490" t="str">
        <f ca="1">IF(B8490="","",VLOOKUP(AA8490&amp;"_"&amp;AB8490&amp;"_"&amp;AC8490&amp;"_"&amp;AE8490,[1]挑战模式!$A:$AS,26+AD8490,FALSE))</f>
        <v/>
      </c>
      <c r="F8490" t="str">
        <f ca="1">IF(B8490="","",VLOOKUP(VLOOKUP(AA8490&amp;"_"&amp;AB8490&amp;"_"&amp;AC8490&amp;"_"&amp;AE8490,[1]挑战模式!$A:$AS,14+AD8490,FALSE),[1]怪物!$B:$O,3,FALSE))</f>
        <v/>
      </c>
      <c r="G8490" t="str">
        <f t="shared" ca="1" si="666"/>
        <v/>
      </c>
      <c r="H8490" t="str">
        <f t="shared" ca="1" si="667"/>
        <v/>
      </c>
      <c r="I8490" t="str">
        <f t="shared" ca="1" si="668"/>
        <v/>
      </c>
      <c r="J8490" t="str">
        <f t="shared" ca="1" si="669"/>
        <v/>
      </c>
      <c r="K8490" t="str">
        <f t="shared" ca="1" si="669"/>
        <v/>
      </c>
      <c r="AA8490">
        <v>1</v>
      </c>
      <c r="AB8490">
        <v>4</v>
      </c>
      <c r="AC8490">
        <v>8</v>
      </c>
      <c r="AD8490">
        <v>6</v>
      </c>
      <c r="AE8490" t="s">
        <v>759</v>
      </c>
    </row>
    <row r="8491" spans="2:31" x14ac:dyDescent="0.2">
      <c r="B8491" t="str">
        <f ca="1">IF(ISNA(VLOOKUP(AA8491&amp;"_"&amp;AB8491&amp;"_"&amp;AC8491&amp;"_"&amp;AE8491,[1]挑战模式!$A:$AS,1,FALSE)),"",IF(VLOOKUP(AA8491&amp;"_"&amp;AB8491&amp;"_"&amp;AC8491&amp;"_"&amp;AE8491,[1]挑战模式!$A:$AS,14+AD8491,FALSE)="","","Monster_Season"&amp;AA8491&amp;"_Challenge"&amp;AB8491&amp;"_"&amp;AC8491&amp;"_"&amp;AD8491&amp;"_"&amp;AE8491))</f>
        <v/>
      </c>
      <c r="C8491" t="str">
        <f t="shared" ca="1" si="665"/>
        <v/>
      </c>
      <c r="E8491" t="str">
        <f ca="1">IF(B8491="","",VLOOKUP(AA8491&amp;"_"&amp;AB8491&amp;"_"&amp;AC8491&amp;"_"&amp;AE8491,[1]挑战模式!$A:$AS,26+AD8491,FALSE))</f>
        <v/>
      </c>
      <c r="F8491" t="str">
        <f ca="1">IF(B8491="","",VLOOKUP(VLOOKUP(AA8491&amp;"_"&amp;AB8491&amp;"_"&amp;AC8491&amp;"_"&amp;AE8491,[1]挑战模式!$A:$AS,14+AD8491,FALSE),[1]怪物!$B:$O,3,FALSE))</f>
        <v/>
      </c>
      <c r="G8491" t="str">
        <f t="shared" ca="1" si="666"/>
        <v/>
      </c>
      <c r="H8491" t="str">
        <f t="shared" ca="1" si="667"/>
        <v/>
      </c>
      <c r="I8491" t="str">
        <f t="shared" ca="1" si="668"/>
        <v/>
      </c>
      <c r="J8491" t="str">
        <f t="shared" ca="1" si="669"/>
        <v/>
      </c>
      <c r="K8491" t="str">
        <f t="shared" ca="1" si="669"/>
        <v/>
      </c>
      <c r="AA8491">
        <v>1</v>
      </c>
      <c r="AB8491">
        <v>4</v>
      </c>
      <c r="AC8491">
        <v>9</v>
      </c>
      <c r="AD8491">
        <v>1</v>
      </c>
      <c r="AE8491" t="s">
        <v>759</v>
      </c>
    </row>
    <row r="8492" spans="2:31" x14ac:dyDescent="0.2">
      <c r="B8492" t="str">
        <f ca="1">IF(ISNA(VLOOKUP(AA8492&amp;"_"&amp;AB8492&amp;"_"&amp;AC8492&amp;"_"&amp;AE8492,[1]挑战模式!$A:$AS,1,FALSE)),"",IF(VLOOKUP(AA8492&amp;"_"&amp;AB8492&amp;"_"&amp;AC8492&amp;"_"&amp;AE8492,[1]挑战模式!$A:$AS,14+AD8492,FALSE)="","","Monster_Season"&amp;AA8492&amp;"_Challenge"&amp;AB8492&amp;"_"&amp;AC8492&amp;"_"&amp;AD8492&amp;"_"&amp;AE8492))</f>
        <v/>
      </c>
      <c r="C8492" t="str">
        <f t="shared" ca="1" si="665"/>
        <v/>
      </c>
      <c r="E8492" t="str">
        <f ca="1">IF(B8492="","",VLOOKUP(AA8492&amp;"_"&amp;AB8492&amp;"_"&amp;AC8492&amp;"_"&amp;AE8492,[1]挑战模式!$A:$AS,26+AD8492,FALSE))</f>
        <v/>
      </c>
      <c r="F8492" t="str">
        <f ca="1">IF(B8492="","",VLOOKUP(VLOOKUP(AA8492&amp;"_"&amp;AB8492&amp;"_"&amp;AC8492&amp;"_"&amp;AE8492,[1]挑战模式!$A:$AS,14+AD8492,FALSE),[1]怪物!$B:$O,3,FALSE))</f>
        <v/>
      </c>
      <c r="G8492" t="str">
        <f t="shared" ca="1" si="666"/>
        <v/>
      </c>
      <c r="H8492" t="str">
        <f t="shared" ca="1" si="667"/>
        <v/>
      </c>
      <c r="I8492" t="str">
        <f t="shared" ca="1" si="668"/>
        <v/>
      </c>
      <c r="J8492" t="str">
        <f t="shared" ca="1" si="669"/>
        <v/>
      </c>
      <c r="K8492" t="str">
        <f t="shared" ca="1" si="669"/>
        <v/>
      </c>
      <c r="AA8492">
        <v>1</v>
      </c>
      <c r="AB8492">
        <v>4</v>
      </c>
      <c r="AC8492">
        <v>9</v>
      </c>
      <c r="AD8492">
        <v>2</v>
      </c>
      <c r="AE8492" t="s">
        <v>759</v>
      </c>
    </row>
    <row r="8493" spans="2:31" x14ac:dyDescent="0.2">
      <c r="B8493" t="str">
        <f ca="1">IF(ISNA(VLOOKUP(AA8493&amp;"_"&amp;AB8493&amp;"_"&amp;AC8493&amp;"_"&amp;AE8493,[1]挑战模式!$A:$AS,1,FALSE)),"",IF(VLOOKUP(AA8493&amp;"_"&amp;AB8493&amp;"_"&amp;AC8493&amp;"_"&amp;AE8493,[1]挑战模式!$A:$AS,14+AD8493,FALSE)="","","Monster_Season"&amp;AA8493&amp;"_Challenge"&amp;AB8493&amp;"_"&amp;AC8493&amp;"_"&amp;AD8493&amp;"_"&amp;AE8493))</f>
        <v/>
      </c>
      <c r="C8493" t="str">
        <f t="shared" ca="1" si="665"/>
        <v/>
      </c>
      <c r="E8493" t="str">
        <f ca="1">IF(B8493="","",VLOOKUP(AA8493&amp;"_"&amp;AB8493&amp;"_"&amp;AC8493&amp;"_"&amp;AE8493,[1]挑战模式!$A:$AS,26+AD8493,FALSE))</f>
        <v/>
      </c>
      <c r="F8493" t="str">
        <f ca="1">IF(B8493="","",VLOOKUP(VLOOKUP(AA8493&amp;"_"&amp;AB8493&amp;"_"&amp;AC8493&amp;"_"&amp;AE8493,[1]挑战模式!$A:$AS,14+AD8493,FALSE),[1]怪物!$B:$O,3,FALSE))</f>
        <v/>
      </c>
      <c r="G8493" t="str">
        <f t="shared" ca="1" si="666"/>
        <v/>
      </c>
      <c r="H8493" t="str">
        <f t="shared" ca="1" si="667"/>
        <v/>
      </c>
      <c r="I8493" t="str">
        <f t="shared" ca="1" si="668"/>
        <v/>
      </c>
      <c r="J8493" t="str">
        <f t="shared" ca="1" si="669"/>
        <v/>
      </c>
      <c r="K8493" t="str">
        <f t="shared" ca="1" si="669"/>
        <v/>
      </c>
      <c r="AA8493">
        <v>1</v>
      </c>
      <c r="AB8493">
        <v>4</v>
      </c>
      <c r="AC8493">
        <v>9</v>
      </c>
      <c r="AD8493">
        <v>3</v>
      </c>
      <c r="AE8493" t="s">
        <v>759</v>
      </c>
    </row>
    <row r="8494" spans="2:31" x14ac:dyDescent="0.2">
      <c r="B8494" t="str">
        <f ca="1">IF(ISNA(VLOOKUP(AA8494&amp;"_"&amp;AB8494&amp;"_"&amp;AC8494&amp;"_"&amp;AE8494,[1]挑战模式!$A:$AS,1,FALSE)),"",IF(VLOOKUP(AA8494&amp;"_"&amp;AB8494&amp;"_"&amp;AC8494&amp;"_"&amp;AE8494,[1]挑战模式!$A:$AS,14+AD8494,FALSE)="","","Monster_Season"&amp;AA8494&amp;"_Challenge"&amp;AB8494&amp;"_"&amp;AC8494&amp;"_"&amp;AD8494&amp;"_"&amp;AE8494))</f>
        <v/>
      </c>
      <c r="C8494" t="str">
        <f t="shared" ca="1" si="665"/>
        <v/>
      </c>
      <c r="E8494" t="str">
        <f ca="1">IF(B8494="","",VLOOKUP(AA8494&amp;"_"&amp;AB8494&amp;"_"&amp;AC8494&amp;"_"&amp;AE8494,[1]挑战模式!$A:$AS,26+AD8494,FALSE))</f>
        <v/>
      </c>
      <c r="F8494" t="str">
        <f ca="1">IF(B8494="","",VLOOKUP(VLOOKUP(AA8494&amp;"_"&amp;AB8494&amp;"_"&amp;AC8494&amp;"_"&amp;AE8494,[1]挑战模式!$A:$AS,14+AD8494,FALSE),[1]怪物!$B:$O,3,FALSE))</f>
        <v/>
      </c>
      <c r="G8494" t="str">
        <f t="shared" ca="1" si="666"/>
        <v/>
      </c>
      <c r="H8494" t="str">
        <f t="shared" ca="1" si="667"/>
        <v/>
      </c>
      <c r="I8494" t="str">
        <f t="shared" ca="1" si="668"/>
        <v/>
      </c>
      <c r="J8494" t="str">
        <f t="shared" ca="1" si="669"/>
        <v/>
      </c>
      <c r="K8494" t="str">
        <f t="shared" ca="1" si="669"/>
        <v/>
      </c>
      <c r="AA8494">
        <v>1</v>
      </c>
      <c r="AB8494">
        <v>4</v>
      </c>
      <c r="AC8494">
        <v>9</v>
      </c>
      <c r="AD8494">
        <v>4</v>
      </c>
      <c r="AE8494" t="s">
        <v>759</v>
      </c>
    </row>
    <row r="8495" spans="2:31" x14ac:dyDescent="0.2">
      <c r="B8495" t="str">
        <f ca="1">IF(ISNA(VLOOKUP(AA8495&amp;"_"&amp;AB8495&amp;"_"&amp;AC8495&amp;"_"&amp;AE8495,[1]挑战模式!$A:$AS,1,FALSE)),"",IF(VLOOKUP(AA8495&amp;"_"&amp;AB8495&amp;"_"&amp;AC8495&amp;"_"&amp;AE8495,[1]挑战模式!$A:$AS,14+AD8495,FALSE)="","","Monster_Season"&amp;AA8495&amp;"_Challenge"&amp;AB8495&amp;"_"&amp;AC8495&amp;"_"&amp;AD8495&amp;"_"&amp;AE8495))</f>
        <v/>
      </c>
      <c r="C8495" t="str">
        <f t="shared" ca="1" si="665"/>
        <v/>
      </c>
      <c r="E8495" t="str">
        <f ca="1">IF(B8495="","",VLOOKUP(AA8495&amp;"_"&amp;AB8495&amp;"_"&amp;AC8495&amp;"_"&amp;AE8495,[1]挑战模式!$A:$AS,26+AD8495,FALSE))</f>
        <v/>
      </c>
      <c r="F8495" t="str">
        <f ca="1">IF(B8495="","",VLOOKUP(VLOOKUP(AA8495&amp;"_"&amp;AB8495&amp;"_"&amp;AC8495&amp;"_"&amp;AE8495,[1]挑战模式!$A:$AS,14+AD8495,FALSE),[1]怪物!$B:$O,3,FALSE))</f>
        <v/>
      </c>
      <c r="G8495" t="str">
        <f t="shared" ca="1" si="666"/>
        <v/>
      </c>
      <c r="H8495" t="str">
        <f t="shared" ca="1" si="667"/>
        <v/>
      </c>
      <c r="I8495" t="str">
        <f t="shared" ca="1" si="668"/>
        <v/>
      </c>
      <c r="J8495" t="str">
        <f t="shared" ca="1" si="669"/>
        <v/>
      </c>
      <c r="K8495" t="str">
        <f t="shared" ca="1" si="669"/>
        <v/>
      </c>
      <c r="AA8495">
        <v>1</v>
      </c>
      <c r="AB8495">
        <v>4</v>
      </c>
      <c r="AC8495">
        <v>9</v>
      </c>
      <c r="AD8495">
        <v>5</v>
      </c>
      <c r="AE8495" t="s">
        <v>759</v>
      </c>
    </row>
    <row r="8496" spans="2:31" x14ac:dyDescent="0.2">
      <c r="B8496" t="str">
        <f ca="1">IF(ISNA(VLOOKUP(AA8496&amp;"_"&amp;AB8496&amp;"_"&amp;AC8496&amp;"_"&amp;AE8496,[1]挑战模式!$A:$AS,1,FALSE)),"",IF(VLOOKUP(AA8496&amp;"_"&amp;AB8496&amp;"_"&amp;AC8496&amp;"_"&amp;AE8496,[1]挑战模式!$A:$AS,14+AD8496,FALSE)="","","Monster_Season"&amp;AA8496&amp;"_Challenge"&amp;AB8496&amp;"_"&amp;AC8496&amp;"_"&amp;AD8496&amp;"_"&amp;AE8496))</f>
        <v/>
      </c>
      <c r="C8496" t="str">
        <f t="shared" ca="1" si="665"/>
        <v/>
      </c>
      <c r="E8496" t="str">
        <f ca="1">IF(B8496="","",VLOOKUP(AA8496&amp;"_"&amp;AB8496&amp;"_"&amp;AC8496&amp;"_"&amp;AE8496,[1]挑战模式!$A:$AS,26+AD8496,FALSE))</f>
        <v/>
      </c>
      <c r="F8496" t="str">
        <f ca="1">IF(B8496="","",VLOOKUP(VLOOKUP(AA8496&amp;"_"&amp;AB8496&amp;"_"&amp;AC8496&amp;"_"&amp;AE8496,[1]挑战模式!$A:$AS,14+AD8496,FALSE),[1]怪物!$B:$O,3,FALSE))</f>
        <v/>
      </c>
      <c r="G8496" t="str">
        <f t="shared" ca="1" si="666"/>
        <v/>
      </c>
      <c r="H8496" t="str">
        <f t="shared" ca="1" si="667"/>
        <v/>
      </c>
      <c r="I8496" t="str">
        <f t="shared" ca="1" si="668"/>
        <v/>
      </c>
      <c r="J8496" t="str">
        <f t="shared" ca="1" si="669"/>
        <v/>
      </c>
      <c r="K8496" t="str">
        <f t="shared" ca="1" si="669"/>
        <v/>
      </c>
      <c r="AA8496">
        <v>1</v>
      </c>
      <c r="AB8496">
        <v>4</v>
      </c>
      <c r="AC8496">
        <v>10</v>
      </c>
      <c r="AD8496">
        <v>6</v>
      </c>
      <c r="AE8496" t="s">
        <v>759</v>
      </c>
    </row>
    <row r="8497" spans="2:31" x14ac:dyDescent="0.2">
      <c r="B8497" t="str">
        <f ca="1">IF(ISNA(VLOOKUP(AA8497&amp;"_"&amp;AB8497&amp;"_"&amp;AC8497&amp;"_"&amp;AE8497,[1]挑战模式!$A:$AS,1,FALSE)),"",IF(VLOOKUP(AA8497&amp;"_"&amp;AB8497&amp;"_"&amp;AC8497&amp;"_"&amp;AE8497,[1]挑战模式!$A:$AS,14+AD8497,FALSE)="","","Monster_Season"&amp;AA8497&amp;"_Challenge"&amp;AB8497&amp;"_"&amp;AC8497&amp;"_"&amp;AD8497&amp;"_"&amp;AE8497))</f>
        <v/>
      </c>
      <c r="C8497" t="str">
        <f t="shared" ca="1" si="665"/>
        <v/>
      </c>
      <c r="E8497" t="str">
        <f ca="1">IF(B8497="","",VLOOKUP(AA8497&amp;"_"&amp;AB8497&amp;"_"&amp;AC8497&amp;"_"&amp;AE8497,[1]挑战模式!$A:$AS,26+AD8497,FALSE))</f>
        <v/>
      </c>
      <c r="F8497" t="str">
        <f ca="1">IF(B8497="","",VLOOKUP(VLOOKUP(AA8497&amp;"_"&amp;AB8497&amp;"_"&amp;AC8497&amp;"_"&amp;AE8497,[1]挑战模式!$A:$AS,14+AD8497,FALSE),[1]怪物!$B:$O,3,FALSE))</f>
        <v/>
      </c>
      <c r="G8497" t="str">
        <f t="shared" ca="1" si="666"/>
        <v/>
      </c>
      <c r="H8497" t="str">
        <f t="shared" ca="1" si="667"/>
        <v/>
      </c>
      <c r="I8497" t="str">
        <f t="shared" ca="1" si="668"/>
        <v/>
      </c>
      <c r="J8497" t="str">
        <f t="shared" ca="1" si="669"/>
        <v/>
      </c>
      <c r="K8497" t="str">
        <f t="shared" ca="1" si="669"/>
        <v/>
      </c>
      <c r="AA8497">
        <v>1</v>
      </c>
      <c r="AB8497">
        <v>4</v>
      </c>
      <c r="AC8497">
        <v>10</v>
      </c>
      <c r="AD8497">
        <v>1</v>
      </c>
      <c r="AE8497" t="s">
        <v>759</v>
      </c>
    </row>
    <row r="8498" spans="2:31" x14ac:dyDescent="0.2">
      <c r="B8498" t="str">
        <f ca="1">IF(ISNA(VLOOKUP(AA8498&amp;"_"&amp;AB8498&amp;"_"&amp;AC8498&amp;"_"&amp;AE8498,[1]挑战模式!$A:$AS,1,FALSE)),"",IF(VLOOKUP(AA8498&amp;"_"&amp;AB8498&amp;"_"&amp;AC8498&amp;"_"&amp;AE8498,[1]挑战模式!$A:$AS,14+AD8498,FALSE)="","","Monster_Season"&amp;AA8498&amp;"_Challenge"&amp;AB8498&amp;"_"&amp;AC8498&amp;"_"&amp;AD8498&amp;"_"&amp;AE8498))</f>
        <v/>
      </c>
      <c r="C8498" t="str">
        <f t="shared" ca="1" si="665"/>
        <v/>
      </c>
      <c r="E8498" t="str">
        <f ca="1">IF(B8498="","",VLOOKUP(AA8498&amp;"_"&amp;AB8498&amp;"_"&amp;AC8498&amp;"_"&amp;AE8498,[1]挑战模式!$A:$AS,26+AD8498,FALSE))</f>
        <v/>
      </c>
      <c r="F8498" t="str">
        <f ca="1">IF(B8498="","",VLOOKUP(VLOOKUP(AA8498&amp;"_"&amp;AB8498&amp;"_"&amp;AC8498&amp;"_"&amp;AE8498,[1]挑战模式!$A:$AS,14+AD8498,FALSE),[1]怪物!$B:$O,3,FALSE))</f>
        <v/>
      </c>
      <c r="G8498" t="str">
        <f t="shared" ca="1" si="666"/>
        <v/>
      </c>
      <c r="H8498" t="str">
        <f t="shared" ca="1" si="667"/>
        <v/>
      </c>
      <c r="I8498" t="str">
        <f t="shared" ca="1" si="668"/>
        <v/>
      </c>
      <c r="J8498" t="str">
        <f t="shared" ca="1" si="669"/>
        <v/>
      </c>
      <c r="K8498" t="str">
        <f t="shared" ca="1" si="669"/>
        <v/>
      </c>
      <c r="AA8498">
        <v>1</v>
      </c>
      <c r="AB8498">
        <v>4</v>
      </c>
      <c r="AC8498">
        <v>10</v>
      </c>
      <c r="AD8498">
        <v>2</v>
      </c>
      <c r="AE8498" t="s">
        <v>759</v>
      </c>
    </row>
    <row r="8499" spans="2:31" x14ac:dyDescent="0.2">
      <c r="B8499" t="str">
        <f ca="1">IF(ISNA(VLOOKUP(AA8499&amp;"_"&amp;AB8499&amp;"_"&amp;AC8499&amp;"_"&amp;AE8499,[1]挑战模式!$A:$AS,1,FALSE)),"",IF(VLOOKUP(AA8499&amp;"_"&amp;AB8499&amp;"_"&amp;AC8499&amp;"_"&amp;AE8499,[1]挑战模式!$A:$AS,14+AD8499,FALSE)="","","Monster_Season"&amp;AA8499&amp;"_Challenge"&amp;AB8499&amp;"_"&amp;AC8499&amp;"_"&amp;AD8499&amp;"_"&amp;AE8499))</f>
        <v/>
      </c>
      <c r="C8499" t="str">
        <f t="shared" ca="1" si="665"/>
        <v/>
      </c>
      <c r="E8499" t="str">
        <f ca="1">IF(B8499="","",VLOOKUP(AA8499&amp;"_"&amp;AB8499&amp;"_"&amp;AC8499&amp;"_"&amp;AE8499,[1]挑战模式!$A:$AS,26+AD8499,FALSE))</f>
        <v/>
      </c>
      <c r="F8499" t="str">
        <f ca="1">IF(B8499="","",VLOOKUP(VLOOKUP(AA8499&amp;"_"&amp;AB8499&amp;"_"&amp;AC8499&amp;"_"&amp;AE8499,[1]挑战模式!$A:$AS,14+AD8499,FALSE),[1]怪物!$B:$O,3,FALSE))</f>
        <v/>
      </c>
      <c r="G8499" t="str">
        <f t="shared" ca="1" si="666"/>
        <v/>
      </c>
      <c r="H8499" t="str">
        <f t="shared" ca="1" si="667"/>
        <v/>
      </c>
      <c r="I8499" t="str">
        <f t="shared" ca="1" si="668"/>
        <v/>
      </c>
      <c r="J8499" t="str">
        <f t="shared" ca="1" si="669"/>
        <v/>
      </c>
      <c r="K8499" t="str">
        <f t="shared" ca="1" si="669"/>
        <v/>
      </c>
      <c r="AA8499">
        <v>1</v>
      </c>
      <c r="AB8499">
        <v>4</v>
      </c>
      <c r="AC8499">
        <v>10</v>
      </c>
      <c r="AD8499">
        <v>3</v>
      </c>
      <c r="AE8499" t="s">
        <v>759</v>
      </c>
    </row>
    <row r="8500" spans="2:31" x14ac:dyDescent="0.2">
      <c r="B8500" t="str">
        <f ca="1">IF(ISNA(VLOOKUP(AA8500&amp;"_"&amp;AB8500&amp;"_"&amp;AC8500&amp;"_"&amp;AE8500,[1]挑战模式!$A:$AS,1,FALSE)),"",IF(VLOOKUP(AA8500&amp;"_"&amp;AB8500&amp;"_"&amp;AC8500&amp;"_"&amp;AE8500,[1]挑战模式!$A:$AS,14+AD8500,FALSE)="","","Monster_Season"&amp;AA8500&amp;"_Challenge"&amp;AB8500&amp;"_"&amp;AC8500&amp;"_"&amp;AD8500&amp;"_"&amp;AE8500))</f>
        <v/>
      </c>
      <c r="C8500" t="str">
        <f t="shared" ca="1" si="665"/>
        <v/>
      </c>
      <c r="E8500" t="str">
        <f ca="1">IF(B8500="","",VLOOKUP(AA8500&amp;"_"&amp;AB8500&amp;"_"&amp;AC8500&amp;"_"&amp;AE8500,[1]挑战模式!$A:$AS,26+AD8500,FALSE))</f>
        <v/>
      </c>
      <c r="F8500" t="str">
        <f ca="1">IF(B8500="","",VLOOKUP(VLOOKUP(AA8500&amp;"_"&amp;AB8500&amp;"_"&amp;AC8500&amp;"_"&amp;AE8500,[1]挑战模式!$A:$AS,14+AD8500,FALSE),[1]怪物!$B:$O,3,FALSE))</f>
        <v/>
      </c>
      <c r="G8500" t="str">
        <f t="shared" ca="1" si="666"/>
        <v/>
      </c>
      <c r="H8500" t="str">
        <f t="shared" ca="1" si="667"/>
        <v/>
      </c>
      <c r="I8500" t="str">
        <f t="shared" ca="1" si="668"/>
        <v/>
      </c>
      <c r="J8500" t="str">
        <f t="shared" ca="1" si="669"/>
        <v/>
      </c>
      <c r="K8500" t="str">
        <f t="shared" ca="1" si="669"/>
        <v/>
      </c>
      <c r="AA8500">
        <v>1</v>
      </c>
      <c r="AB8500">
        <v>4</v>
      </c>
      <c r="AC8500">
        <v>10</v>
      </c>
      <c r="AD8500">
        <v>4</v>
      </c>
      <c r="AE8500" t="s">
        <v>759</v>
      </c>
    </row>
    <row r="8501" spans="2:31" x14ac:dyDescent="0.2">
      <c r="B8501" t="str">
        <f ca="1">IF(ISNA(VLOOKUP(AA8501&amp;"_"&amp;AB8501&amp;"_"&amp;AC8501&amp;"_"&amp;AE8501,[1]挑战模式!$A:$AS,1,FALSE)),"",IF(VLOOKUP(AA8501&amp;"_"&amp;AB8501&amp;"_"&amp;AC8501&amp;"_"&amp;AE8501,[1]挑战模式!$A:$AS,14+AD8501,FALSE)="","","Monster_Season"&amp;AA8501&amp;"_Challenge"&amp;AB8501&amp;"_"&amp;AC8501&amp;"_"&amp;AD8501&amp;"_"&amp;AE8501))</f>
        <v/>
      </c>
      <c r="C8501" t="str">
        <f t="shared" ca="1" si="665"/>
        <v/>
      </c>
      <c r="E8501" t="str">
        <f ca="1">IF(B8501="","",VLOOKUP(AA8501&amp;"_"&amp;AB8501&amp;"_"&amp;AC8501&amp;"_"&amp;AE8501,[1]挑战模式!$A:$AS,26+AD8501,FALSE))</f>
        <v/>
      </c>
      <c r="F8501" t="str">
        <f ca="1">IF(B8501="","",VLOOKUP(VLOOKUP(AA8501&amp;"_"&amp;AB8501&amp;"_"&amp;AC8501&amp;"_"&amp;AE8501,[1]挑战模式!$A:$AS,14+AD8501,FALSE),[1]怪物!$B:$O,3,FALSE))</f>
        <v/>
      </c>
      <c r="G8501" t="str">
        <f t="shared" ca="1" si="666"/>
        <v/>
      </c>
      <c r="H8501" t="str">
        <f t="shared" ca="1" si="667"/>
        <v/>
      </c>
      <c r="I8501" t="str">
        <f t="shared" ca="1" si="668"/>
        <v/>
      </c>
      <c r="J8501" t="str">
        <f t="shared" ca="1" si="669"/>
        <v/>
      </c>
      <c r="K8501" t="str">
        <f t="shared" ca="1" si="669"/>
        <v/>
      </c>
      <c r="AA8501">
        <v>1</v>
      </c>
      <c r="AB8501">
        <v>4</v>
      </c>
      <c r="AC8501">
        <v>10</v>
      </c>
      <c r="AD8501">
        <v>5</v>
      </c>
      <c r="AE8501" t="s">
        <v>759</v>
      </c>
    </row>
    <row r="8502" spans="2:31" x14ac:dyDescent="0.2">
      <c r="B8502" t="str">
        <f ca="1">IF(ISNA(VLOOKUP(AA8502&amp;"_"&amp;AB8502&amp;"_"&amp;AC8502&amp;"_"&amp;AE8502,[1]挑战模式!$A:$AS,1,FALSE)),"",IF(VLOOKUP(AA8502&amp;"_"&amp;AB8502&amp;"_"&amp;AC8502&amp;"_"&amp;AE8502,[1]挑战模式!$A:$AS,14+AD8502,FALSE)="","","Monster_Season"&amp;AA8502&amp;"_Challenge"&amp;AB8502&amp;"_"&amp;AC8502&amp;"_"&amp;AD8502&amp;"_"&amp;AE8502))</f>
        <v>Monster_Season1_Challenge5_1_1_Hell</v>
      </c>
      <c r="C8502">
        <f t="shared" ca="1" si="665"/>
        <v>1</v>
      </c>
      <c r="E8502">
        <f ca="1">IF(B8502="","",VLOOKUP(AA8502&amp;"_"&amp;AB8502&amp;"_"&amp;AC8502&amp;"_"&amp;AE8502,[1]挑战模式!$A:$AS,26+AD8502,FALSE))</f>
        <v>261</v>
      </c>
      <c r="F8502">
        <f ca="1">IF(B8502="","",VLOOKUP(VLOOKUP(AA8502&amp;"_"&amp;AB8502&amp;"_"&amp;AC8502&amp;"_"&amp;AE8502,[1]挑战模式!$A:$AS,14+AD8502,FALSE),[1]怪物!$B:$O,3,FALSE))</f>
        <v>1</v>
      </c>
      <c r="G8502">
        <f t="shared" ca="1" si="666"/>
        <v>0</v>
      </c>
      <c r="H8502">
        <f t="shared" ca="1" si="667"/>
        <v>0</v>
      </c>
      <c r="I8502">
        <f t="shared" ca="1" si="668"/>
        <v>0</v>
      </c>
      <c r="J8502">
        <f t="shared" ca="1" si="669"/>
        <v>0</v>
      </c>
      <c r="K8502">
        <f t="shared" ca="1" si="669"/>
        <v>0</v>
      </c>
      <c r="AA8502">
        <v>1</v>
      </c>
      <c r="AB8502">
        <v>5</v>
      </c>
      <c r="AC8502">
        <v>1</v>
      </c>
      <c r="AD8502">
        <v>1</v>
      </c>
      <c r="AE8502" t="s">
        <v>759</v>
      </c>
    </row>
    <row r="8503" spans="2:31" x14ac:dyDescent="0.2">
      <c r="B8503" t="str">
        <f ca="1">IF(ISNA(VLOOKUP(AA8503&amp;"_"&amp;AB8503&amp;"_"&amp;AC8503&amp;"_"&amp;AE8503,[1]挑战模式!$A:$AS,1,FALSE)),"",IF(VLOOKUP(AA8503&amp;"_"&amp;AB8503&amp;"_"&amp;AC8503&amp;"_"&amp;AE8503,[1]挑战模式!$A:$AS,14+AD8503,FALSE)="","","Monster_Season"&amp;AA8503&amp;"_Challenge"&amp;AB8503&amp;"_"&amp;AC8503&amp;"_"&amp;AD8503&amp;"_"&amp;AE8503))</f>
        <v/>
      </c>
      <c r="C8503" t="str">
        <f t="shared" ca="1" si="665"/>
        <v/>
      </c>
      <c r="E8503" t="str">
        <f ca="1">IF(B8503="","",VLOOKUP(AA8503&amp;"_"&amp;AB8503&amp;"_"&amp;AC8503&amp;"_"&amp;AE8503,[1]挑战模式!$A:$AS,26+AD8503,FALSE))</f>
        <v/>
      </c>
      <c r="F8503" t="str">
        <f ca="1">IF(B8503="","",VLOOKUP(VLOOKUP(AA8503&amp;"_"&amp;AB8503&amp;"_"&amp;AC8503&amp;"_"&amp;AE8503,[1]挑战模式!$A:$AS,14+AD8503,FALSE),[1]怪物!$B:$O,3,FALSE))</f>
        <v/>
      </c>
      <c r="G8503" t="str">
        <f t="shared" ca="1" si="666"/>
        <v/>
      </c>
      <c r="H8503" t="str">
        <f t="shared" ca="1" si="667"/>
        <v/>
      </c>
      <c r="I8503" t="str">
        <f t="shared" ca="1" si="668"/>
        <v/>
      </c>
      <c r="J8503" t="str">
        <f t="shared" ca="1" si="669"/>
        <v/>
      </c>
      <c r="K8503" t="str">
        <f t="shared" ca="1" si="669"/>
        <v/>
      </c>
      <c r="AA8503">
        <v>1</v>
      </c>
      <c r="AB8503">
        <v>5</v>
      </c>
      <c r="AC8503">
        <v>1</v>
      </c>
      <c r="AD8503">
        <v>2</v>
      </c>
      <c r="AE8503" t="s">
        <v>759</v>
      </c>
    </row>
    <row r="8504" spans="2:31" x14ac:dyDescent="0.2">
      <c r="B8504" t="str">
        <f ca="1">IF(ISNA(VLOOKUP(AA8504&amp;"_"&amp;AB8504&amp;"_"&amp;AC8504&amp;"_"&amp;AE8504,[1]挑战模式!$A:$AS,1,FALSE)),"",IF(VLOOKUP(AA8504&amp;"_"&amp;AB8504&amp;"_"&amp;AC8504&amp;"_"&amp;AE8504,[1]挑战模式!$A:$AS,14+AD8504,FALSE)="","","Monster_Season"&amp;AA8504&amp;"_Challenge"&amp;AB8504&amp;"_"&amp;AC8504&amp;"_"&amp;AD8504&amp;"_"&amp;AE8504))</f>
        <v/>
      </c>
      <c r="C8504" t="str">
        <f t="shared" ca="1" si="665"/>
        <v/>
      </c>
      <c r="E8504" t="str">
        <f ca="1">IF(B8504="","",VLOOKUP(AA8504&amp;"_"&amp;AB8504&amp;"_"&amp;AC8504&amp;"_"&amp;AE8504,[1]挑战模式!$A:$AS,26+AD8504,FALSE))</f>
        <v/>
      </c>
      <c r="F8504" t="str">
        <f ca="1">IF(B8504="","",VLOOKUP(VLOOKUP(AA8504&amp;"_"&amp;AB8504&amp;"_"&amp;AC8504&amp;"_"&amp;AE8504,[1]挑战模式!$A:$AS,14+AD8504,FALSE),[1]怪物!$B:$O,3,FALSE))</f>
        <v/>
      </c>
      <c r="G8504" t="str">
        <f t="shared" ca="1" si="666"/>
        <v/>
      </c>
      <c r="H8504" t="str">
        <f t="shared" ca="1" si="667"/>
        <v/>
      </c>
      <c r="I8504" t="str">
        <f t="shared" ca="1" si="668"/>
        <v/>
      </c>
      <c r="J8504" t="str">
        <f t="shared" ca="1" si="669"/>
        <v/>
      </c>
      <c r="K8504" t="str">
        <f t="shared" ca="1" si="669"/>
        <v/>
      </c>
      <c r="AA8504">
        <v>1</v>
      </c>
      <c r="AB8504">
        <v>5</v>
      </c>
      <c r="AC8504">
        <v>1</v>
      </c>
      <c r="AD8504">
        <v>3</v>
      </c>
      <c r="AE8504" t="s">
        <v>759</v>
      </c>
    </row>
    <row r="8505" spans="2:31" x14ac:dyDescent="0.2">
      <c r="B8505" t="str">
        <f ca="1">IF(ISNA(VLOOKUP(AA8505&amp;"_"&amp;AB8505&amp;"_"&amp;AC8505&amp;"_"&amp;AE8505,[1]挑战模式!$A:$AS,1,FALSE)),"",IF(VLOOKUP(AA8505&amp;"_"&amp;AB8505&amp;"_"&amp;AC8505&amp;"_"&amp;AE8505,[1]挑战模式!$A:$AS,14+AD8505,FALSE)="","","Monster_Season"&amp;AA8505&amp;"_Challenge"&amp;AB8505&amp;"_"&amp;AC8505&amp;"_"&amp;AD8505&amp;"_"&amp;AE8505))</f>
        <v/>
      </c>
      <c r="C8505" t="str">
        <f t="shared" ca="1" si="665"/>
        <v/>
      </c>
      <c r="E8505" t="str">
        <f ca="1">IF(B8505="","",VLOOKUP(AA8505&amp;"_"&amp;AB8505&amp;"_"&amp;AC8505&amp;"_"&amp;AE8505,[1]挑战模式!$A:$AS,26+AD8505,FALSE))</f>
        <v/>
      </c>
      <c r="F8505" t="str">
        <f ca="1">IF(B8505="","",VLOOKUP(VLOOKUP(AA8505&amp;"_"&amp;AB8505&amp;"_"&amp;AC8505&amp;"_"&amp;AE8505,[1]挑战模式!$A:$AS,14+AD8505,FALSE),[1]怪物!$B:$O,3,FALSE))</f>
        <v/>
      </c>
      <c r="G8505" t="str">
        <f t="shared" ca="1" si="666"/>
        <v/>
      </c>
      <c r="H8505" t="str">
        <f t="shared" ca="1" si="667"/>
        <v/>
      </c>
      <c r="I8505" t="str">
        <f t="shared" ca="1" si="668"/>
        <v/>
      </c>
      <c r="J8505" t="str">
        <f t="shared" ca="1" si="669"/>
        <v/>
      </c>
      <c r="K8505" t="str">
        <f t="shared" ca="1" si="669"/>
        <v/>
      </c>
      <c r="AA8505">
        <v>1</v>
      </c>
      <c r="AB8505">
        <v>5</v>
      </c>
      <c r="AC8505">
        <v>1</v>
      </c>
      <c r="AD8505">
        <v>4</v>
      </c>
      <c r="AE8505" t="s">
        <v>759</v>
      </c>
    </row>
    <row r="8506" spans="2:31" x14ac:dyDescent="0.2">
      <c r="B8506" t="str">
        <f ca="1">IF(ISNA(VLOOKUP(AA8506&amp;"_"&amp;AB8506&amp;"_"&amp;AC8506&amp;"_"&amp;AE8506,[1]挑战模式!$A:$AS,1,FALSE)),"",IF(VLOOKUP(AA8506&amp;"_"&amp;AB8506&amp;"_"&amp;AC8506&amp;"_"&amp;AE8506,[1]挑战模式!$A:$AS,14+AD8506,FALSE)="","","Monster_Season"&amp;AA8506&amp;"_Challenge"&amp;AB8506&amp;"_"&amp;AC8506&amp;"_"&amp;AD8506&amp;"_"&amp;AE8506))</f>
        <v/>
      </c>
      <c r="C8506" t="str">
        <f t="shared" ca="1" si="665"/>
        <v/>
      </c>
      <c r="E8506" t="str">
        <f ca="1">IF(B8506="","",VLOOKUP(AA8506&amp;"_"&amp;AB8506&amp;"_"&amp;AC8506&amp;"_"&amp;AE8506,[1]挑战模式!$A:$AS,26+AD8506,FALSE))</f>
        <v/>
      </c>
      <c r="F8506" t="str">
        <f ca="1">IF(B8506="","",VLOOKUP(VLOOKUP(AA8506&amp;"_"&amp;AB8506&amp;"_"&amp;AC8506&amp;"_"&amp;AE8506,[1]挑战模式!$A:$AS,14+AD8506,FALSE),[1]怪物!$B:$O,3,FALSE))</f>
        <v/>
      </c>
      <c r="G8506" t="str">
        <f t="shared" ca="1" si="666"/>
        <v/>
      </c>
      <c r="H8506" t="str">
        <f t="shared" ca="1" si="667"/>
        <v/>
      </c>
      <c r="I8506" t="str">
        <f t="shared" ca="1" si="668"/>
        <v/>
      </c>
      <c r="J8506" t="str">
        <f t="shared" ca="1" si="669"/>
        <v/>
      </c>
      <c r="K8506" t="str">
        <f t="shared" ca="1" si="669"/>
        <v/>
      </c>
      <c r="AA8506">
        <v>1</v>
      </c>
      <c r="AB8506">
        <v>5</v>
      </c>
      <c r="AC8506">
        <v>1</v>
      </c>
      <c r="AD8506">
        <v>5</v>
      </c>
      <c r="AE8506" t="s">
        <v>759</v>
      </c>
    </row>
    <row r="8507" spans="2:31" x14ac:dyDescent="0.2">
      <c r="B8507" t="str">
        <f ca="1">IF(ISNA(VLOOKUP(AA8507&amp;"_"&amp;AB8507&amp;"_"&amp;AC8507&amp;"_"&amp;AE8507,[1]挑战模式!$A:$AS,1,FALSE)),"",IF(VLOOKUP(AA8507&amp;"_"&amp;AB8507&amp;"_"&amp;AC8507&amp;"_"&amp;AE8507,[1]挑战模式!$A:$AS,14+AD8507,FALSE)="","","Monster_Season"&amp;AA8507&amp;"_Challenge"&amp;AB8507&amp;"_"&amp;AC8507&amp;"_"&amp;AD8507&amp;"_"&amp;AE8507))</f>
        <v/>
      </c>
      <c r="C8507" t="str">
        <f t="shared" ca="1" si="665"/>
        <v/>
      </c>
      <c r="E8507" t="str">
        <f ca="1">IF(B8507="","",VLOOKUP(AA8507&amp;"_"&amp;AB8507&amp;"_"&amp;AC8507&amp;"_"&amp;AE8507,[1]挑战模式!$A:$AS,26+AD8507,FALSE))</f>
        <v/>
      </c>
      <c r="F8507" t="str">
        <f ca="1">IF(B8507="","",VLOOKUP(VLOOKUP(AA8507&amp;"_"&amp;AB8507&amp;"_"&amp;AC8507&amp;"_"&amp;AE8507,[1]挑战模式!$A:$AS,14+AD8507,FALSE),[1]怪物!$B:$O,3,FALSE))</f>
        <v/>
      </c>
      <c r="G8507" t="str">
        <f t="shared" ca="1" si="666"/>
        <v/>
      </c>
      <c r="H8507" t="str">
        <f t="shared" ca="1" si="667"/>
        <v/>
      </c>
      <c r="I8507" t="str">
        <f t="shared" ca="1" si="668"/>
        <v/>
      </c>
      <c r="J8507" t="str">
        <f t="shared" ca="1" si="669"/>
        <v/>
      </c>
      <c r="K8507" t="str">
        <f t="shared" ca="1" si="669"/>
        <v/>
      </c>
      <c r="AA8507">
        <v>1</v>
      </c>
      <c r="AB8507">
        <v>5</v>
      </c>
      <c r="AC8507">
        <v>1</v>
      </c>
      <c r="AD8507">
        <v>6</v>
      </c>
      <c r="AE8507" t="s">
        <v>759</v>
      </c>
    </row>
    <row r="8508" spans="2:31" x14ac:dyDescent="0.2">
      <c r="B8508" t="str">
        <f ca="1">IF(ISNA(VLOOKUP(AA8508&amp;"_"&amp;AB8508&amp;"_"&amp;AC8508&amp;"_"&amp;AE8508,[1]挑战模式!$A:$AS,1,FALSE)),"",IF(VLOOKUP(AA8508&amp;"_"&amp;AB8508&amp;"_"&amp;AC8508&amp;"_"&amp;AE8508,[1]挑战模式!$A:$AS,14+AD8508,FALSE)="","","Monster_Season"&amp;AA8508&amp;"_Challenge"&amp;AB8508&amp;"_"&amp;AC8508&amp;"_"&amp;AD8508&amp;"_"&amp;AE8508))</f>
        <v>Monster_Season1_Challenge5_2_1_Hell</v>
      </c>
      <c r="C8508">
        <f t="shared" ca="1" si="665"/>
        <v>1</v>
      </c>
      <c r="E8508">
        <f ca="1">IF(B8508="","",VLOOKUP(AA8508&amp;"_"&amp;AB8508&amp;"_"&amp;AC8508&amp;"_"&amp;AE8508,[1]挑战模式!$A:$AS,26+AD8508,FALSE))</f>
        <v>924</v>
      </c>
      <c r="F8508">
        <f ca="1">IF(B8508="","",VLOOKUP(VLOOKUP(AA8508&amp;"_"&amp;AB8508&amp;"_"&amp;AC8508&amp;"_"&amp;AE8508,[1]挑战模式!$A:$AS,14+AD8508,FALSE),[1]怪物!$B:$O,3,FALSE))</f>
        <v>1</v>
      </c>
      <c r="G8508">
        <f t="shared" ca="1" si="666"/>
        <v>0</v>
      </c>
      <c r="H8508">
        <f t="shared" ca="1" si="667"/>
        <v>0</v>
      </c>
      <c r="I8508">
        <f t="shared" ca="1" si="668"/>
        <v>0</v>
      </c>
      <c r="J8508">
        <f t="shared" ca="1" si="669"/>
        <v>0</v>
      </c>
      <c r="K8508">
        <f t="shared" ca="1" si="669"/>
        <v>0</v>
      </c>
      <c r="AA8508">
        <v>1</v>
      </c>
      <c r="AB8508">
        <v>5</v>
      </c>
      <c r="AC8508">
        <v>2</v>
      </c>
      <c r="AD8508">
        <v>1</v>
      </c>
      <c r="AE8508" t="s">
        <v>759</v>
      </c>
    </row>
    <row r="8509" spans="2:31" x14ac:dyDescent="0.2">
      <c r="B8509" t="str">
        <f ca="1">IF(ISNA(VLOOKUP(AA8509&amp;"_"&amp;AB8509&amp;"_"&amp;AC8509&amp;"_"&amp;AE8509,[1]挑战模式!$A:$AS,1,FALSE)),"",IF(VLOOKUP(AA8509&amp;"_"&amp;AB8509&amp;"_"&amp;AC8509&amp;"_"&amp;AE8509,[1]挑战模式!$A:$AS,14+AD8509,FALSE)="","","Monster_Season"&amp;AA8509&amp;"_Challenge"&amp;AB8509&amp;"_"&amp;AC8509&amp;"_"&amp;AD8509&amp;"_"&amp;AE8509))</f>
        <v>Monster_Season1_Challenge5_2_2_Hell</v>
      </c>
      <c r="C8509">
        <f t="shared" ca="1" si="665"/>
        <v>1</v>
      </c>
      <c r="E8509">
        <f ca="1">IF(B8509="","",VLOOKUP(AA8509&amp;"_"&amp;AB8509&amp;"_"&amp;AC8509&amp;"_"&amp;AE8509,[1]挑战模式!$A:$AS,26+AD8509,FALSE))</f>
        <v>231</v>
      </c>
      <c r="F8509">
        <f ca="1">IF(B8509="","",VLOOKUP(VLOOKUP(AA8509&amp;"_"&amp;AB8509&amp;"_"&amp;AC8509&amp;"_"&amp;AE8509,[1]挑战模式!$A:$AS,14+AD8509,FALSE),[1]怪物!$B:$O,3,FALSE))</f>
        <v>1</v>
      </c>
      <c r="G8509">
        <f t="shared" ca="1" si="666"/>
        <v>0</v>
      </c>
      <c r="H8509">
        <f t="shared" ca="1" si="667"/>
        <v>0</v>
      </c>
      <c r="I8509">
        <f t="shared" ca="1" si="668"/>
        <v>0</v>
      </c>
      <c r="J8509">
        <f t="shared" ca="1" si="669"/>
        <v>0</v>
      </c>
      <c r="K8509">
        <f t="shared" ca="1" si="669"/>
        <v>0</v>
      </c>
      <c r="AA8509">
        <v>1</v>
      </c>
      <c r="AB8509">
        <v>5</v>
      </c>
      <c r="AC8509">
        <v>2</v>
      </c>
      <c r="AD8509">
        <v>2</v>
      </c>
      <c r="AE8509" t="s">
        <v>759</v>
      </c>
    </row>
    <row r="8510" spans="2:31" x14ac:dyDescent="0.2">
      <c r="B8510" t="str">
        <f ca="1">IF(ISNA(VLOOKUP(AA8510&amp;"_"&amp;AB8510&amp;"_"&amp;AC8510&amp;"_"&amp;AE8510,[1]挑战模式!$A:$AS,1,FALSE)),"",IF(VLOOKUP(AA8510&amp;"_"&amp;AB8510&amp;"_"&amp;AC8510&amp;"_"&amp;AE8510,[1]挑战模式!$A:$AS,14+AD8510,FALSE)="","","Monster_Season"&amp;AA8510&amp;"_Challenge"&amp;AB8510&amp;"_"&amp;AC8510&amp;"_"&amp;AD8510&amp;"_"&amp;AE8510))</f>
        <v/>
      </c>
      <c r="C8510" t="str">
        <f t="shared" ca="1" si="665"/>
        <v/>
      </c>
      <c r="E8510" t="str">
        <f ca="1">IF(B8510="","",VLOOKUP(AA8510&amp;"_"&amp;AB8510&amp;"_"&amp;AC8510&amp;"_"&amp;AE8510,[1]挑战模式!$A:$AS,26+AD8510,FALSE))</f>
        <v/>
      </c>
      <c r="F8510" t="str">
        <f ca="1">IF(B8510="","",VLOOKUP(VLOOKUP(AA8510&amp;"_"&amp;AB8510&amp;"_"&amp;AC8510&amp;"_"&amp;AE8510,[1]挑战模式!$A:$AS,14+AD8510,FALSE),[1]怪物!$B:$O,3,FALSE))</f>
        <v/>
      </c>
      <c r="G8510" t="str">
        <f t="shared" ca="1" si="666"/>
        <v/>
      </c>
      <c r="H8510" t="str">
        <f t="shared" ca="1" si="667"/>
        <v/>
      </c>
      <c r="I8510" t="str">
        <f t="shared" ca="1" si="668"/>
        <v/>
      </c>
      <c r="J8510" t="str">
        <f t="shared" ca="1" si="669"/>
        <v/>
      </c>
      <c r="K8510" t="str">
        <f t="shared" ca="1" si="669"/>
        <v/>
      </c>
      <c r="AA8510">
        <v>1</v>
      </c>
      <c r="AB8510">
        <v>5</v>
      </c>
      <c r="AC8510">
        <v>2</v>
      </c>
      <c r="AD8510">
        <v>3</v>
      </c>
      <c r="AE8510" t="s">
        <v>759</v>
      </c>
    </row>
    <row r="8511" spans="2:31" x14ac:dyDescent="0.2">
      <c r="B8511" t="str">
        <f ca="1">IF(ISNA(VLOOKUP(AA8511&amp;"_"&amp;AB8511&amp;"_"&amp;AC8511&amp;"_"&amp;AE8511,[1]挑战模式!$A:$AS,1,FALSE)),"",IF(VLOOKUP(AA8511&amp;"_"&amp;AB8511&amp;"_"&amp;AC8511&amp;"_"&amp;AE8511,[1]挑战模式!$A:$AS,14+AD8511,FALSE)="","","Monster_Season"&amp;AA8511&amp;"_Challenge"&amp;AB8511&amp;"_"&amp;AC8511&amp;"_"&amp;AD8511&amp;"_"&amp;AE8511))</f>
        <v/>
      </c>
      <c r="C8511" t="str">
        <f t="shared" ca="1" si="665"/>
        <v/>
      </c>
      <c r="E8511" t="str">
        <f ca="1">IF(B8511="","",VLOOKUP(AA8511&amp;"_"&amp;AB8511&amp;"_"&amp;AC8511&amp;"_"&amp;AE8511,[1]挑战模式!$A:$AS,26+AD8511,FALSE))</f>
        <v/>
      </c>
      <c r="F8511" t="str">
        <f ca="1">IF(B8511="","",VLOOKUP(VLOOKUP(AA8511&amp;"_"&amp;AB8511&amp;"_"&amp;AC8511&amp;"_"&amp;AE8511,[1]挑战模式!$A:$AS,14+AD8511,FALSE),[1]怪物!$B:$O,3,FALSE))</f>
        <v/>
      </c>
      <c r="G8511" t="str">
        <f t="shared" ca="1" si="666"/>
        <v/>
      </c>
      <c r="H8511" t="str">
        <f t="shared" ca="1" si="667"/>
        <v/>
      </c>
      <c r="I8511" t="str">
        <f t="shared" ca="1" si="668"/>
        <v/>
      </c>
      <c r="J8511" t="str">
        <f t="shared" ca="1" si="669"/>
        <v/>
      </c>
      <c r="K8511" t="str">
        <f t="shared" ca="1" si="669"/>
        <v/>
      </c>
      <c r="AA8511">
        <v>1</v>
      </c>
      <c r="AB8511">
        <v>5</v>
      </c>
      <c r="AC8511">
        <v>2</v>
      </c>
      <c r="AD8511">
        <v>4</v>
      </c>
      <c r="AE8511" t="s">
        <v>759</v>
      </c>
    </row>
    <row r="8512" spans="2:31" x14ac:dyDescent="0.2">
      <c r="B8512" t="str">
        <f ca="1">IF(ISNA(VLOOKUP(AA8512&amp;"_"&amp;AB8512&amp;"_"&amp;AC8512&amp;"_"&amp;AE8512,[1]挑战模式!$A:$AS,1,FALSE)),"",IF(VLOOKUP(AA8512&amp;"_"&amp;AB8512&amp;"_"&amp;AC8512&amp;"_"&amp;AE8512,[1]挑战模式!$A:$AS,14+AD8512,FALSE)="","","Monster_Season"&amp;AA8512&amp;"_Challenge"&amp;AB8512&amp;"_"&amp;AC8512&amp;"_"&amp;AD8512&amp;"_"&amp;AE8512))</f>
        <v/>
      </c>
      <c r="C8512" t="str">
        <f t="shared" ca="1" si="665"/>
        <v/>
      </c>
      <c r="E8512" t="str">
        <f ca="1">IF(B8512="","",VLOOKUP(AA8512&amp;"_"&amp;AB8512&amp;"_"&amp;AC8512&amp;"_"&amp;AE8512,[1]挑战模式!$A:$AS,26+AD8512,FALSE))</f>
        <v/>
      </c>
      <c r="F8512" t="str">
        <f ca="1">IF(B8512="","",VLOOKUP(VLOOKUP(AA8512&amp;"_"&amp;AB8512&amp;"_"&amp;AC8512&amp;"_"&amp;AE8512,[1]挑战模式!$A:$AS,14+AD8512,FALSE),[1]怪物!$B:$O,3,FALSE))</f>
        <v/>
      </c>
      <c r="G8512" t="str">
        <f t="shared" ca="1" si="666"/>
        <v/>
      </c>
      <c r="H8512" t="str">
        <f t="shared" ca="1" si="667"/>
        <v/>
      </c>
      <c r="I8512" t="str">
        <f t="shared" ca="1" si="668"/>
        <v/>
      </c>
      <c r="J8512" t="str">
        <f t="shared" ca="1" si="669"/>
        <v/>
      </c>
      <c r="K8512" t="str">
        <f t="shared" ca="1" si="669"/>
        <v/>
      </c>
      <c r="AA8512">
        <v>1</v>
      </c>
      <c r="AB8512">
        <v>5</v>
      </c>
      <c r="AC8512">
        <v>2</v>
      </c>
      <c r="AD8512">
        <v>5</v>
      </c>
      <c r="AE8512" t="s">
        <v>759</v>
      </c>
    </row>
    <row r="8513" spans="2:31" x14ac:dyDescent="0.2">
      <c r="B8513" t="str">
        <f ca="1">IF(ISNA(VLOOKUP(AA8513&amp;"_"&amp;AB8513&amp;"_"&amp;AC8513&amp;"_"&amp;AE8513,[1]挑战模式!$A:$AS,1,FALSE)),"",IF(VLOOKUP(AA8513&amp;"_"&amp;AB8513&amp;"_"&amp;AC8513&amp;"_"&amp;AE8513,[1]挑战模式!$A:$AS,14+AD8513,FALSE)="","","Monster_Season"&amp;AA8513&amp;"_Challenge"&amp;AB8513&amp;"_"&amp;AC8513&amp;"_"&amp;AD8513&amp;"_"&amp;AE8513))</f>
        <v/>
      </c>
      <c r="C8513" t="str">
        <f t="shared" ca="1" si="665"/>
        <v/>
      </c>
      <c r="E8513" t="str">
        <f ca="1">IF(B8513="","",VLOOKUP(AA8513&amp;"_"&amp;AB8513&amp;"_"&amp;AC8513&amp;"_"&amp;AE8513,[1]挑战模式!$A:$AS,26+AD8513,FALSE))</f>
        <v/>
      </c>
      <c r="F8513" t="str">
        <f ca="1">IF(B8513="","",VLOOKUP(VLOOKUP(AA8513&amp;"_"&amp;AB8513&amp;"_"&amp;AC8513&amp;"_"&amp;AE8513,[1]挑战模式!$A:$AS,14+AD8513,FALSE),[1]怪物!$B:$O,3,FALSE))</f>
        <v/>
      </c>
      <c r="G8513" t="str">
        <f t="shared" ca="1" si="666"/>
        <v/>
      </c>
      <c r="H8513" t="str">
        <f t="shared" ca="1" si="667"/>
        <v/>
      </c>
      <c r="I8513" t="str">
        <f t="shared" ca="1" si="668"/>
        <v/>
      </c>
      <c r="J8513" t="str">
        <f t="shared" ca="1" si="669"/>
        <v/>
      </c>
      <c r="K8513" t="str">
        <f t="shared" ca="1" si="669"/>
        <v/>
      </c>
      <c r="AA8513">
        <v>1</v>
      </c>
      <c r="AB8513">
        <v>5</v>
      </c>
      <c r="AC8513">
        <v>2</v>
      </c>
      <c r="AD8513">
        <v>6</v>
      </c>
      <c r="AE8513" t="s">
        <v>759</v>
      </c>
    </row>
    <row r="8514" spans="2:31" x14ac:dyDescent="0.2">
      <c r="B8514" t="str">
        <f ca="1">IF(ISNA(VLOOKUP(AA8514&amp;"_"&amp;AB8514&amp;"_"&amp;AC8514&amp;"_"&amp;AE8514,[1]挑战模式!$A:$AS,1,FALSE)),"",IF(VLOOKUP(AA8514&amp;"_"&amp;AB8514&amp;"_"&amp;AC8514&amp;"_"&amp;AE8514,[1]挑战模式!$A:$AS,14+AD8514,FALSE)="","","Monster_Season"&amp;AA8514&amp;"_Challenge"&amp;AB8514&amp;"_"&amp;AC8514&amp;"_"&amp;AD8514&amp;"_"&amp;AE8514))</f>
        <v>Monster_Season1_Challenge5_3_1_Hell</v>
      </c>
      <c r="C8514">
        <f t="shared" ca="1" si="665"/>
        <v>1</v>
      </c>
      <c r="E8514">
        <f ca="1">IF(B8514="","",VLOOKUP(AA8514&amp;"_"&amp;AB8514&amp;"_"&amp;AC8514&amp;"_"&amp;AE8514,[1]挑战模式!$A:$AS,26+AD8514,FALSE))</f>
        <v>638</v>
      </c>
      <c r="F8514">
        <f ca="1">IF(B8514="","",VLOOKUP(VLOOKUP(AA8514&amp;"_"&amp;AB8514&amp;"_"&amp;AC8514&amp;"_"&amp;AE8514,[1]挑战模式!$A:$AS,14+AD8514,FALSE),[1]怪物!$B:$O,3,FALSE))</f>
        <v>1</v>
      </c>
      <c r="G8514">
        <f t="shared" ca="1" si="666"/>
        <v>0</v>
      </c>
      <c r="H8514">
        <f t="shared" ca="1" si="667"/>
        <v>0</v>
      </c>
      <c r="I8514">
        <f t="shared" ca="1" si="668"/>
        <v>0</v>
      </c>
      <c r="J8514">
        <f t="shared" ca="1" si="669"/>
        <v>0</v>
      </c>
      <c r="K8514">
        <f t="shared" ca="1" si="669"/>
        <v>0</v>
      </c>
      <c r="AA8514">
        <v>1</v>
      </c>
      <c r="AB8514">
        <v>5</v>
      </c>
      <c r="AC8514">
        <v>3</v>
      </c>
      <c r="AD8514">
        <v>1</v>
      </c>
      <c r="AE8514" t="s">
        <v>759</v>
      </c>
    </row>
    <row r="8515" spans="2:31" x14ac:dyDescent="0.2">
      <c r="B8515" t="str">
        <f ca="1">IF(ISNA(VLOOKUP(AA8515&amp;"_"&amp;AB8515&amp;"_"&amp;AC8515&amp;"_"&amp;AE8515,[1]挑战模式!$A:$AS,1,FALSE)),"",IF(VLOOKUP(AA8515&amp;"_"&amp;AB8515&amp;"_"&amp;AC8515&amp;"_"&amp;AE8515,[1]挑战模式!$A:$AS,14+AD8515,FALSE)="","","Monster_Season"&amp;AA8515&amp;"_Challenge"&amp;AB8515&amp;"_"&amp;AC8515&amp;"_"&amp;AD8515&amp;"_"&amp;AE8515))</f>
        <v>Monster_Season1_Challenge5_3_2_Hell</v>
      </c>
      <c r="C8515">
        <f t="shared" ca="1" si="665"/>
        <v>1</v>
      </c>
      <c r="E8515">
        <f ca="1">IF(B8515="","",VLOOKUP(AA8515&amp;"_"&amp;AB8515&amp;"_"&amp;AC8515&amp;"_"&amp;AE8515,[1]挑战模式!$A:$AS,26+AD8515,FALSE))</f>
        <v>638</v>
      </c>
      <c r="F8515">
        <f ca="1">IF(B8515="","",VLOOKUP(VLOOKUP(AA8515&amp;"_"&amp;AB8515&amp;"_"&amp;AC8515&amp;"_"&amp;AE8515,[1]挑战模式!$A:$AS,14+AD8515,FALSE),[1]怪物!$B:$O,3,FALSE))</f>
        <v>1</v>
      </c>
      <c r="G8515">
        <f t="shared" ca="1" si="666"/>
        <v>0</v>
      </c>
      <c r="H8515">
        <f t="shared" ca="1" si="667"/>
        <v>0</v>
      </c>
      <c r="I8515">
        <f t="shared" ca="1" si="668"/>
        <v>0</v>
      </c>
      <c r="J8515">
        <f t="shared" ca="1" si="669"/>
        <v>0</v>
      </c>
      <c r="K8515">
        <f t="shared" ca="1" si="669"/>
        <v>0</v>
      </c>
      <c r="AA8515">
        <v>1</v>
      </c>
      <c r="AB8515">
        <v>5</v>
      </c>
      <c r="AC8515">
        <v>3</v>
      </c>
      <c r="AD8515">
        <v>2</v>
      </c>
      <c r="AE8515" t="s">
        <v>759</v>
      </c>
    </row>
    <row r="8516" spans="2:31" x14ac:dyDescent="0.2">
      <c r="B8516" t="str">
        <f ca="1">IF(ISNA(VLOOKUP(AA8516&amp;"_"&amp;AB8516&amp;"_"&amp;AC8516&amp;"_"&amp;AE8516,[1]挑战模式!$A:$AS,1,FALSE)),"",IF(VLOOKUP(AA8516&amp;"_"&amp;AB8516&amp;"_"&amp;AC8516&amp;"_"&amp;AE8516,[1]挑战模式!$A:$AS,14+AD8516,FALSE)="","","Monster_Season"&amp;AA8516&amp;"_Challenge"&amp;AB8516&amp;"_"&amp;AC8516&amp;"_"&amp;AD8516&amp;"_"&amp;AE8516))</f>
        <v/>
      </c>
      <c r="C8516" t="str">
        <f t="shared" ca="1" si="665"/>
        <v/>
      </c>
      <c r="E8516" t="str">
        <f ca="1">IF(B8516="","",VLOOKUP(AA8516&amp;"_"&amp;AB8516&amp;"_"&amp;AC8516&amp;"_"&amp;AE8516,[1]挑战模式!$A:$AS,26+AD8516,FALSE))</f>
        <v/>
      </c>
      <c r="F8516" t="str">
        <f ca="1">IF(B8516="","",VLOOKUP(VLOOKUP(AA8516&amp;"_"&amp;AB8516&amp;"_"&amp;AC8516&amp;"_"&amp;AE8516,[1]挑战模式!$A:$AS,14+AD8516,FALSE),[1]怪物!$B:$O,3,FALSE))</f>
        <v/>
      </c>
      <c r="G8516" t="str">
        <f t="shared" ca="1" si="666"/>
        <v/>
      </c>
      <c r="H8516" t="str">
        <f t="shared" ca="1" si="667"/>
        <v/>
      </c>
      <c r="I8516" t="str">
        <f t="shared" ca="1" si="668"/>
        <v/>
      </c>
      <c r="J8516" t="str">
        <f t="shared" ca="1" si="669"/>
        <v/>
      </c>
      <c r="K8516" t="str">
        <f t="shared" ca="1" si="669"/>
        <v/>
      </c>
      <c r="AA8516">
        <v>1</v>
      </c>
      <c r="AB8516">
        <v>5</v>
      </c>
      <c r="AC8516">
        <v>3</v>
      </c>
      <c r="AD8516">
        <v>3</v>
      </c>
      <c r="AE8516" t="s">
        <v>759</v>
      </c>
    </row>
    <row r="8517" spans="2:31" x14ac:dyDescent="0.2">
      <c r="B8517" t="str">
        <f ca="1">IF(ISNA(VLOOKUP(AA8517&amp;"_"&amp;AB8517&amp;"_"&amp;AC8517&amp;"_"&amp;AE8517,[1]挑战模式!$A:$AS,1,FALSE)),"",IF(VLOOKUP(AA8517&amp;"_"&amp;AB8517&amp;"_"&amp;AC8517&amp;"_"&amp;AE8517,[1]挑战模式!$A:$AS,14+AD8517,FALSE)="","","Monster_Season"&amp;AA8517&amp;"_Challenge"&amp;AB8517&amp;"_"&amp;AC8517&amp;"_"&amp;AD8517&amp;"_"&amp;AE8517))</f>
        <v/>
      </c>
      <c r="C8517" t="str">
        <f t="shared" ca="1" si="665"/>
        <v/>
      </c>
      <c r="E8517" t="str">
        <f ca="1">IF(B8517="","",VLOOKUP(AA8517&amp;"_"&amp;AB8517&amp;"_"&amp;AC8517&amp;"_"&amp;AE8517,[1]挑战模式!$A:$AS,26+AD8517,FALSE))</f>
        <v/>
      </c>
      <c r="F8517" t="str">
        <f ca="1">IF(B8517="","",VLOOKUP(VLOOKUP(AA8517&amp;"_"&amp;AB8517&amp;"_"&amp;AC8517&amp;"_"&amp;AE8517,[1]挑战模式!$A:$AS,14+AD8517,FALSE),[1]怪物!$B:$O,3,FALSE))</f>
        <v/>
      </c>
      <c r="G8517" t="str">
        <f t="shared" ca="1" si="666"/>
        <v/>
      </c>
      <c r="H8517" t="str">
        <f t="shared" ca="1" si="667"/>
        <v/>
      </c>
      <c r="I8517" t="str">
        <f t="shared" ca="1" si="668"/>
        <v/>
      </c>
      <c r="J8517" t="str">
        <f t="shared" ca="1" si="669"/>
        <v/>
      </c>
      <c r="K8517" t="str">
        <f t="shared" ca="1" si="669"/>
        <v/>
      </c>
      <c r="AA8517">
        <v>1</v>
      </c>
      <c r="AB8517">
        <v>5</v>
      </c>
      <c r="AC8517">
        <v>3</v>
      </c>
      <c r="AD8517">
        <v>4</v>
      </c>
      <c r="AE8517" t="s">
        <v>759</v>
      </c>
    </row>
    <row r="8518" spans="2:31" x14ac:dyDescent="0.2">
      <c r="B8518" t="str">
        <f ca="1">IF(ISNA(VLOOKUP(AA8518&amp;"_"&amp;AB8518&amp;"_"&amp;AC8518&amp;"_"&amp;AE8518,[1]挑战模式!$A:$AS,1,FALSE)),"",IF(VLOOKUP(AA8518&amp;"_"&amp;AB8518&amp;"_"&amp;AC8518&amp;"_"&amp;AE8518,[1]挑战模式!$A:$AS,14+AD8518,FALSE)="","","Monster_Season"&amp;AA8518&amp;"_Challenge"&amp;AB8518&amp;"_"&amp;AC8518&amp;"_"&amp;AD8518&amp;"_"&amp;AE8518))</f>
        <v/>
      </c>
      <c r="C8518" t="str">
        <f t="shared" ca="1" si="665"/>
        <v/>
      </c>
      <c r="E8518" t="str">
        <f ca="1">IF(B8518="","",VLOOKUP(AA8518&amp;"_"&amp;AB8518&amp;"_"&amp;AC8518&amp;"_"&amp;AE8518,[1]挑战模式!$A:$AS,26+AD8518,FALSE))</f>
        <v/>
      </c>
      <c r="F8518" t="str">
        <f ca="1">IF(B8518="","",VLOOKUP(VLOOKUP(AA8518&amp;"_"&amp;AB8518&amp;"_"&amp;AC8518&amp;"_"&amp;AE8518,[1]挑战模式!$A:$AS,14+AD8518,FALSE),[1]怪物!$B:$O,3,FALSE))</f>
        <v/>
      </c>
      <c r="G8518" t="str">
        <f t="shared" ca="1" si="666"/>
        <v/>
      </c>
      <c r="H8518" t="str">
        <f t="shared" ca="1" si="667"/>
        <v/>
      </c>
      <c r="I8518" t="str">
        <f t="shared" ca="1" si="668"/>
        <v/>
      </c>
      <c r="J8518" t="str">
        <f t="shared" ca="1" si="669"/>
        <v/>
      </c>
      <c r="K8518" t="str">
        <f t="shared" ca="1" si="669"/>
        <v/>
      </c>
      <c r="AA8518">
        <v>1</v>
      </c>
      <c r="AB8518">
        <v>5</v>
      </c>
      <c r="AC8518">
        <v>3</v>
      </c>
      <c r="AD8518">
        <v>5</v>
      </c>
      <c r="AE8518" t="s">
        <v>759</v>
      </c>
    </row>
    <row r="8519" spans="2:31" x14ac:dyDescent="0.2">
      <c r="B8519" t="str">
        <f ca="1">IF(ISNA(VLOOKUP(AA8519&amp;"_"&amp;AB8519&amp;"_"&amp;AC8519&amp;"_"&amp;AE8519,[1]挑战模式!$A:$AS,1,FALSE)),"",IF(VLOOKUP(AA8519&amp;"_"&amp;AB8519&amp;"_"&amp;AC8519&amp;"_"&amp;AE8519,[1]挑战模式!$A:$AS,14+AD8519,FALSE)="","","Monster_Season"&amp;AA8519&amp;"_Challenge"&amp;AB8519&amp;"_"&amp;AC8519&amp;"_"&amp;AD8519&amp;"_"&amp;AE8519))</f>
        <v/>
      </c>
      <c r="C8519" t="str">
        <f t="shared" ca="1" si="665"/>
        <v/>
      </c>
      <c r="E8519" t="str">
        <f ca="1">IF(B8519="","",VLOOKUP(AA8519&amp;"_"&amp;AB8519&amp;"_"&amp;AC8519&amp;"_"&amp;AE8519,[1]挑战模式!$A:$AS,26+AD8519,FALSE))</f>
        <v/>
      </c>
      <c r="F8519" t="str">
        <f ca="1">IF(B8519="","",VLOOKUP(VLOOKUP(AA8519&amp;"_"&amp;AB8519&amp;"_"&amp;AC8519&amp;"_"&amp;AE8519,[1]挑战模式!$A:$AS,14+AD8519,FALSE),[1]怪物!$B:$O,3,FALSE))</f>
        <v/>
      </c>
      <c r="G8519" t="str">
        <f t="shared" ca="1" si="666"/>
        <v/>
      </c>
      <c r="H8519" t="str">
        <f t="shared" ca="1" si="667"/>
        <v/>
      </c>
      <c r="I8519" t="str">
        <f t="shared" ca="1" si="668"/>
        <v/>
      </c>
      <c r="J8519" t="str">
        <f t="shared" ca="1" si="669"/>
        <v/>
      </c>
      <c r="K8519" t="str">
        <f t="shared" ca="1" si="669"/>
        <v/>
      </c>
      <c r="AA8519">
        <v>1</v>
      </c>
      <c r="AB8519">
        <v>5</v>
      </c>
      <c r="AC8519">
        <v>3</v>
      </c>
      <c r="AD8519">
        <v>6</v>
      </c>
      <c r="AE8519" t="s">
        <v>759</v>
      </c>
    </row>
    <row r="8520" spans="2:31" x14ac:dyDescent="0.2">
      <c r="B8520" t="str">
        <f ca="1">IF(ISNA(VLOOKUP(AA8520&amp;"_"&amp;AB8520&amp;"_"&amp;AC8520&amp;"_"&amp;AE8520,[1]挑战模式!$A:$AS,1,FALSE)),"",IF(VLOOKUP(AA8520&amp;"_"&amp;AB8520&amp;"_"&amp;AC8520&amp;"_"&amp;AE8520,[1]挑战模式!$A:$AS,14+AD8520,FALSE)="","","Monster_Season"&amp;AA8520&amp;"_Challenge"&amp;AB8520&amp;"_"&amp;AC8520&amp;"_"&amp;AD8520&amp;"_"&amp;AE8520))</f>
        <v>Monster_Season1_Challenge5_4_1_Hell</v>
      </c>
      <c r="C8520">
        <f t="shared" ca="1" si="665"/>
        <v>1</v>
      </c>
      <c r="E8520">
        <f ca="1">IF(B8520="","",VLOOKUP(AA8520&amp;"_"&amp;AB8520&amp;"_"&amp;AC8520&amp;"_"&amp;AE8520,[1]挑战模式!$A:$AS,26+AD8520,FALSE))</f>
        <v>819</v>
      </c>
      <c r="F8520">
        <f ca="1">IF(B8520="","",VLOOKUP(VLOOKUP(AA8520&amp;"_"&amp;AB8520&amp;"_"&amp;AC8520&amp;"_"&amp;AE8520,[1]挑战模式!$A:$AS,14+AD8520,FALSE),[1]怪物!$B:$O,3,FALSE))</f>
        <v>1</v>
      </c>
      <c r="G8520">
        <f t="shared" ca="1" si="666"/>
        <v>0</v>
      </c>
      <c r="H8520">
        <f t="shared" ca="1" si="667"/>
        <v>0</v>
      </c>
      <c r="I8520">
        <f t="shared" ca="1" si="668"/>
        <v>0</v>
      </c>
      <c r="J8520">
        <f t="shared" ca="1" si="669"/>
        <v>0</v>
      </c>
      <c r="K8520">
        <f t="shared" ca="1" si="669"/>
        <v>0</v>
      </c>
      <c r="AA8520">
        <v>1</v>
      </c>
      <c r="AB8520">
        <v>5</v>
      </c>
      <c r="AC8520">
        <v>4</v>
      </c>
      <c r="AD8520">
        <v>1</v>
      </c>
      <c r="AE8520" t="s">
        <v>759</v>
      </c>
    </row>
    <row r="8521" spans="2:31" x14ac:dyDescent="0.2">
      <c r="B8521" t="str">
        <f ca="1">IF(ISNA(VLOOKUP(AA8521&amp;"_"&amp;AB8521&amp;"_"&amp;AC8521&amp;"_"&amp;AE8521,[1]挑战模式!$A:$AS,1,FALSE)),"",IF(VLOOKUP(AA8521&amp;"_"&amp;AB8521&amp;"_"&amp;AC8521&amp;"_"&amp;AE8521,[1]挑战模式!$A:$AS,14+AD8521,FALSE)="","","Monster_Season"&amp;AA8521&amp;"_Challenge"&amp;AB8521&amp;"_"&amp;AC8521&amp;"_"&amp;AD8521&amp;"_"&amp;AE8521))</f>
        <v>Monster_Season1_Challenge5_4_2_Hell</v>
      </c>
      <c r="C8521">
        <f t="shared" ref="C8521:C8584" ca="1" si="670">IF(B8521="","",1)</f>
        <v>1</v>
      </c>
      <c r="E8521">
        <f ca="1">IF(B8521="","",VLOOKUP(AA8521&amp;"_"&amp;AB8521&amp;"_"&amp;AC8521&amp;"_"&amp;AE8521,[1]挑战模式!$A:$AS,26+AD8521,FALSE))</f>
        <v>819</v>
      </c>
      <c r="F8521">
        <f ca="1">IF(B8521="","",VLOOKUP(VLOOKUP(AA8521&amp;"_"&amp;AB8521&amp;"_"&amp;AC8521&amp;"_"&amp;AE8521,[1]挑战模式!$A:$AS,14+AD8521,FALSE),[1]怪物!$B:$O,3,FALSE))</f>
        <v>1</v>
      </c>
      <c r="G8521">
        <f t="shared" ref="G8521:G8584" ca="1" si="671">IF(B8521="","",0)</f>
        <v>0</v>
      </c>
      <c r="H8521">
        <f t="shared" ref="H8521:H8584" ca="1" si="672">IF(B8521="","",0)</f>
        <v>0</v>
      </c>
      <c r="I8521">
        <f t="shared" ref="I8521:I8584" ca="1" si="673">IF(B8521="","",0)</f>
        <v>0</v>
      </c>
      <c r="J8521">
        <f t="shared" ref="J8521:K8584" ca="1" si="674">IF(B8521="","",0)</f>
        <v>0</v>
      </c>
      <c r="K8521">
        <f t="shared" ca="1" si="674"/>
        <v>0</v>
      </c>
      <c r="AA8521">
        <v>1</v>
      </c>
      <c r="AB8521">
        <v>5</v>
      </c>
      <c r="AC8521">
        <v>4</v>
      </c>
      <c r="AD8521">
        <v>2</v>
      </c>
      <c r="AE8521" t="s">
        <v>759</v>
      </c>
    </row>
    <row r="8522" spans="2:31" x14ac:dyDescent="0.2">
      <c r="B8522" t="str">
        <f ca="1">IF(ISNA(VLOOKUP(AA8522&amp;"_"&amp;AB8522&amp;"_"&amp;AC8522&amp;"_"&amp;AE8522,[1]挑战模式!$A:$AS,1,FALSE)),"",IF(VLOOKUP(AA8522&amp;"_"&amp;AB8522&amp;"_"&amp;AC8522&amp;"_"&amp;AE8522,[1]挑战模式!$A:$AS,14+AD8522,FALSE)="","","Monster_Season"&amp;AA8522&amp;"_Challenge"&amp;AB8522&amp;"_"&amp;AC8522&amp;"_"&amp;AD8522&amp;"_"&amp;AE8522))</f>
        <v>Monster_Season1_Challenge5_4_3_Hell</v>
      </c>
      <c r="C8522">
        <f t="shared" ca="1" si="670"/>
        <v>1</v>
      </c>
      <c r="E8522">
        <f ca="1">IF(B8522="","",VLOOKUP(AA8522&amp;"_"&amp;AB8522&amp;"_"&amp;AC8522&amp;"_"&amp;AE8522,[1]挑战模式!$A:$AS,26+AD8522,FALSE))</f>
        <v>819</v>
      </c>
      <c r="F8522">
        <f ca="1">IF(B8522="","",VLOOKUP(VLOOKUP(AA8522&amp;"_"&amp;AB8522&amp;"_"&amp;AC8522&amp;"_"&amp;AE8522,[1]挑战模式!$A:$AS,14+AD8522,FALSE),[1]怪物!$B:$O,3,FALSE))</f>
        <v>1</v>
      </c>
      <c r="G8522">
        <f t="shared" ca="1" si="671"/>
        <v>0</v>
      </c>
      <c r="H8522">
        <f t="shared" ca="1" si="672"/>
        <v>0</v>
      </c>
      <c r="I8522">
        <f t="shared" ca="1" si="673"/>
        <v>0</v>
      </c>
      <c r="J8522">
        <f t="shared" ca="1" si="674"/>
        <v>0</v>
      </c>
      <c r="K8522">
        <f t="shared" ca="1" si="674"/>
        <v>0</v>
      </c>
      <c r="AA8522">
        <v>1</v>
      </c>
      <c r="AB8522">
        <v>5</v>
      </c>
      <c r="AC8522">
        <v>4</v>
      </c>
      <c r="AD8522">
        <v>3</v>
      </c>
      <c r="AE8522" t="s">
        <v>759</v>
      </c>
    </row>
    <row r="8523" spans="2:31" x14ac:dyDescent="0.2">
      <c r="B8523" t="str">
        <f ca="1">IF(ISNA(VLOOKUP(AA8523&amp;"_"&amp;AB8523&amp;"_"&amp;AC8523&amp;"_"&amp;AE8523,[1]挑战模式!$A:$AS,1,FALSE)),"",IF(VLOOKUP(AA8523&amp;"_"&amp;AB8523&amp;"_"&amp;AC8523&amp;"_"&amp;AE8523,[1]挑战模式!$A:$AS,14+AD8523,FALSE)="","","Monster_Season"&amp;AA8523&amp;"_Challenge"&amp;AB8523&amp;"_"&amp;AC8523&amp;"_"&amp;AD8523&amp;"_"&amp;AE8523))</f>
        <v/>
      </c>
      <c r="C8523" t="str">
        <f t="shared" ca="1" si="670"/>
        <v/>
      </c>
      <c r="E8523" t="str">
        <f ca="1">IF(B8523="","",VLOOKUP(AA8523&amp;"_"&amp;AB8523&amp;"_"&amp;AC8523&amp;"_"&amp;AE8523,[1]挑战模式!$A:$AS,26+AD8523,FALSE))</f>
        <v/>
      </c>
      <c r="F8523" t="str">
        <f ca="1">IF(B8523="","",VLOOKUP(VLOOKUP(AA8523&amp;"_"&amp;AB8523&amp;"_"&amp;AC8523&amp;"_"&amp;AE8523,[1]挑战模式!$A:$AS,14+AD8523,FALSE),[1]怪物!$B:$O,3,FALSE))</f>
        <v/>
      </c>
      <c r="G8523" t="str">
        <f t="shared" ca="1" si="671"/>
        <v/>
      </c>
      <c r="H8523" t="str">
        <f t="shared" ca="1" si="672"/>
        <v/>
      </c>
      <c r="I8523" t="str">
        <f t="shared" ca="1" si="673"/>
        <v/>
      </c>
      <c r="J8523" t="str">
        <f t="shared" ca="1" si="674"/>
        <v/>
      </c>
      <c r="K8523" t="str">
        <f t="shared" ca="1" si="674"/>
        <v/>
      </c>
      <c r="AA8523">
        <v>1</v>
      </c>
      <c r="AB8523">
        <v>5</v>
      </c>
      <c r="AC8523">
        <v>4</v>
      </c>
      <c r="AD8523">
        <v>4</v>
      </c>
      <c r="AE8523" t="s">
        <v>759</v>
      </c>
    </row>
    <row r="8524" spans="2:31" x14ac:dyDescent="0.2">
      <c r="B8524" t="str">
        <f ca="1">IF(ISNA(VLOOKUP(AA8524&amp;"_"&amp;AB8524&amp;"_"&amp;AC8524&amp;"_"&amp;AE8524,[1]挑战模式!$A:$AS,1,FALSE)),"",IF(VLOOKUP(AA8524&amp;"_"&amp;AB8524&amp;"_"&amp;AC8524&amp;"_"&amp;AE8524,[1]挑战模式!$A:$AS,14+AD8524,FALSE)="","","Monster_Season"&amp;AA8524&amp;"_Challenge"&amp;AB8524&amp;"_"&amp;AC8524&amp;"_"&amp;AD8524&amp;"_"&amp;AE8524))</f>
        <v/>
      </c>
      <c r="C8524" t="str">
        <f t="shared" ca="1" si="670"/>
        <v/>
      </c>
      <c r="E8524" t="str">
        <f ca="1">IF(B8524="","",VLOOKUP(AA8524&amp;"_"&amp;AB8524&amp;"_"&amp;AC8524&amp;"_"&amp;AE8524,[1]挑战模式!$A:$AS,26+AD8524,FALSE))</f>
        <v/>
      </c>
      <c r="F8524" t="str">
        <f ca="1">IF(B8524="","",VLOOKUP(VLOOKUP(AA8524&amp;"_"&amp;AB8524&amp;"_"&amp;AC8524&amp;"_"&amp;AE8524,[1]挑战模式!$A:$AS,14+AD8524,FALSE),[1]怪物!$B:$O,3,FALSE))</f>
        <v/>
      </c>
      <c r="G8524" t="str">
        <f t="shared" ca="1" si="671"/>
        <v/>
      </c>
      <c r="H8524" t="str">
        <f t="shared" ca="1" si="672"/>
        <v/>
      </c>
      <c r="I8524" t="str">
        <f t="shared" ca="1" si="673"/>
        <v/>
      </c>
      <c r="J8524" t="str">
        <f t="shared" ca="1" si="674"/>
        <v/>
      </c>
      <c r="K8524" t="str">
        <f t="shared" ca="1" si="674"/>
        <v/>
      </c>
      <c r="AA8524">
        <v>1</v>
      </c>
      <c r="AB8524">
        <v>5</v>
      </c>
      <c r="AC8524">
        <v>4</v>
      </c>
      <c r="AD8524">
        <v>5</v>
      </c>
      <c r="AE8524" t="s">
        <v>759</v>
      </c>
    </row>
    <row r="8525" spans="2:31" x14ac:dyDescent="0.2">
      <c r="B8525" t="str">
        <f ca="1">IF(ISNA(VLOOKUP(AA8525&amp;"_"&amp;AB8525&amp;"_"&amp;AC8525&amp;"_"&amp;AE8525,[1]挑战模式!$A:$AS,1,FALSE)),"",IF(VLOOKUP(AA8525&amp;"_"&amp;AB8525&amp;"_"&amp;AC8525&amp;"_"&amp;AE8525,[1]挑战模式!$A:$AS,14+AD8525,FALSE)="","","Monster_Season"&amp;AA8525&amp;"_Challenge"&amp;AB8525&amp;"_"&amp;AC8525&amp;"_"&amp;AD8525&amp;"_"&amp;AE8525))</f>
        <v/>
      </c>
      <c r="C8525" t="str">
        <f t="shared" ca="1" si="670"/>
        <v/>
      </c>
      <c r="E8525" t="str">
        <f ca="1">IF(B8525="","",VLOOKUP(AA8525&amp;"_"&amp;AB8525&amp;"_"&amp;AC8525&amp;"_"&amp;AE8525,[1]挑战模式!$A:$AS,26+AD8525,FALSE))</f>
        <v/>
      </c>
      <c r="F8525" t="str">
        <f ca="1">IF(B8525="","",VLOOKUP(VLOOKUP(AA8525&amp;"_"&amp;AB8525&amp;"_"&amp;AC8525&amp;"_"&amp;AE8525,[1]挑战模式!$A:$AS,14+AD8525,FALSE),[1]怪物!$B:$O,3,FALSE))</f>
        <v/>
      </c>
      <c r="G8525" t="str">
        <f t="shared" ca="1" si="671"/>
        <v/>
      </c>
      <c r="H8525" t="str">
        <f t="shared" ca="1" si="672"/>
        <v/>
      </c>
      <c r="I8525" t="str">
        <f t="shared" ca="1" si="673"/>
        <v/>
      </c>
      <c r="J8525" t="str">
        <f t="shared" ca="1" si="674"/>
        <v/>
      </c>
      <c r="K8525" t="str">
        <f t="shared" ca="1" si="674"/>
        <v/>
      </c>
      <c r="AA8525">
        <v>1</v>
      </c>
      <c r="AB8525">
        <v>5</v>
      </c>
      <c r="AC8525">
        <v>4</v>
      </c>
      <c r="AD8525">
        <v>6</v>
      </c>
      <c r="AE8525" t="s">
        <v>759</v>
      </c>
    </row>
    <row r="8526" spans="2:31" x14ac:dyDescent="0.2">
      <c r="B8526" t="str">
        <f ca="1">IF(ISNA(VLOOKUP(AA8526&amp;"_"&amp;AB8526&amp;"_"&amp;AC8526&amp;"_"&amp;AE8526,[1]挑战模式!$A:$AS,1,FALSE)),"",IF(VLOOKUP(AA8526&amp;"_"&amp;AB8526&amp;"_"&amp;AC8526&amp;"_"&amp;AE8526,[1]挑战模式!$A:$AS,14+AD8526,FALSE)="","","Monster_Season"&amp;AA8526&amp;"_Challenge"&amp;AB8526&amp;"_"&amp;AC8526&amp;"_"&amp;AD8526&amp;"_"&amp;AE8526))</f>
        <v>Monster_Season1_Challenge5_5_1_Hell</v>
      </c>
      <c r="C8526">
        <f t="shared" ca="1" si="670"/>
        <v>1</v>
      </c>
      <c r="E8526">
        <f ca="1">IF(B8526="","",VLOOKUP(AA8526&amp;"_"&amp;AB8526&amp;"_"&amp;AC8526&amp;"_"&amp;AE8526,[1]挑战模式!$A:$AS,26+AD8526,FALSE))</f>
        <v>610</v>
      </c>
      <c r="F8526">
        <f ca="1">IF(B8526="","",VLOOKUP(VLOOKUP(AA8526&amp;"_"&amp;AB8526&amp;"_"&amp;AC8526&amp;"_"&amp;AE8526,[1]挑战模式!$A:$AS,14+AD8526,FALSE),[1]怪物!$B:$O,3,FALSE))</f>
        <v>1</v>
      </c>
      <c r="G8526">
        <f t="shared" ca="1" si="671"/>
        <v>0</v>
      </c>
      <c r="H8526">
        <f t="shared" ca="1" si="672"/>
        <v>0</v>
      </c>
      <c r="I8526">
        <f t="shared" ca="1" si="673"/>
        <v>0</v>
      </c>
      <c r="J8526">
        <f t="shared" ca="1" si="674"/>
        <v>0</v>
      </c>
      <c r="K8526">
        <f t="shared" ca="1" si="674"/>
        <v>0</v>
      </c>
      <c r="AA8526">
        <v>1</v>
      </c>
      <c r="AB8526">
        <v>5</v>
      </c>
      <c r="AC8526">
        <v>5</v>
      </c>
      <c r="AD8526">
        <v>1</v>
      </c>
      <c r="AE8526" t="s">
        <v>759</v>
      </c>
    </row>
    <row r="8527" spans="2:31" x14ac:dyDescent="0.2">
      <c r="B8527" t="str">
        <f ca="1">IF(ISNA(VLOOKUP(AA8527&amp;"_"&amp;AB8527&amp;"_"&amp;AC8527&amp;"_"&amp;AE8527,[1]挑战模式!$A:$AS,1,FALSE)),"",IF(VLOOKUP(AA8527&amp;"_"&amp;AB8527&amp;"_"&amp;AC8527&amp;"_"&amp;AE8527,[1]挑战模式!$A:$AS,14+AD8527,FALSE)="","","Monster_Season"&amp;AA8527&amp;"_Challenge"&amp;AB8527&amp;"_"&amp;AC8527&amp;"_"&amp;AD8527&amp;"_"&amp;AE8527))</f>
        <v>Monster_Season1_Challenge5_5_2_Hell</v>
      </c>
      <c r="C8527">
        <f t="shared" ca="1" si="670"/>
        <v>1</v>
      </c>
      <c r="E8527">
        <f ca="1">IF(B8527="","",VLOOKUP(AA8527&amp;"_"&amp;AB8527&amp;"_"&amp;AC8527&amp;"_"&amp;AE8527,[1]挑战模式!$A:$AS,26+AD8527,FALSE))</f>
        <v>610</v>
      </c>
      <c r="F8527">
        <f ca="1">IF(B8527="","",VLOOKUP(VLOOKUP(AA8527&amp;"_"&amp;AB8527&amp;"_"&amp;AC8527&amp;"_"&amp;AE8527,[1]挑战模式!$A:$AS,14+AD8527,FALSE),[1]怪物!$B:$O,3,FALSE))</f>
        <v>1</v>
      </c>
      <c r="G8527">
        <f t="shared" ca="1" si="671"/>
        <v>0</v>
      </c>
      <c r="H8527">
        <f t="shared" ca="1" si="672"/>
        <v>0</v>
      </c>
      <c r="I8527">
        <f t="shared" ca="1" si="673"/>
        <v>0</v>
      </c>
      <c r="J8527">
        <f t="shared" ca="1" si="674"/>
        <v>0</v>
      </c>
      <c r="K8527">
        <f t="shared" ca="1" si="674"/>
        <v>0</v>
      </c>
      <c r="AA8527">
        <v>1</v>
      </c>
      <c r="AB8527">
        <v>5</v>
      </c>
      <c r="AC8527">
        <v>5</v>
      </c>
      <c r="AD8527">
        <v>2</v>
      </c>
      <c r="AE8527" t="s">
        <v>759</v>
      </c>
    </row>
    <row r="8528" spans="2:31" x14ac:dyDescent="0.2">
      <c r="B8528" t="str">
        <f ca="1">IF(ISNA(VLOOKUP(AA8528&amp;"_"&amp;AB8528&amp;"_"&amp;AC8528&amp;"_"&amp;AE8528,[1]挑战模式!$A:$AS,1,FALSE)),"",IF(VLOOKUP(AA8528&amp;"_"&amp;AB8528&amp;"_"&amp;AC8528&amp;"_"&amp;AE8528,[1]挑战模式!$A:$AS,14+AD8528,FALSE)="","","Monster_Season"&amp;AA8528&amp;"_Challenge"&amp;AB8528&amp;"_"&amp;AC8528&amp;"_"&amp;AD8528&amp;"_"&amp;AE8528))</f>
        <v>Monster_Season1_Challenge5_5_3_Hell</v>
      </c>
      <c r="C8528">
        <f t="shared" ca="1" si="670"/>
        <v>1</v>
      </c>
      <c r="E8528">
        <f ca="1">IF(B8528="","",VLOOKUP(AA8528&amp;"_"&amp;AB8528&amp;"_"&amp;AC8528&amp;"_"&amp;AE8528,[1]挑战模式!$A:$AS,26+AD8528,FALSE))</f>
        <v>2440</v>
      </c>
      <c r="F8528">
        <f ca="1">IF(B8528="","",VLOOKUP(VLOOKUP(AA8528&amp;"_"&amp;AB8528&amp;"_"&amp;AC8528&amp;"_"&amp;AE8528,[1]挑战模式!$A:$AS,14+AD8528,FALSE),[1]怪物!$B:$O,3,FALSE))</f>
        <v>1</v>
      </c>
      <c r="G8528">
        <f t="shared" ca="1" si="671"/>
        <v>0</v>
      </c>
      <c r="H8528">
        <f t="shared" ca="1" si="672"/>
        <v>0</v>
      </c>
      <c r="I8528">
        <f t="shared" ca="1" si="673"/>
        <v>0</v>
      </c>
      <c r="J8528">
        <f t="shared" ca="1" si="674"/>
        <v>0</v>
      </c>
      <c r="K8528">
        <f t="shared" ca="1" si="674"/>
        <v>0</v>
      </c>
      <c r="AA8528">
        <v>1</v>
      </c>
      <c r="AB8528">
        <v>5</v>
      </c>
      <c r="AC8528">
        <v>5</v>
      </c>
      <c r="AD8528">
        <v>3</v>
      </c>
      <c r="AE8528" t="s">
        <v>759</v>
      </c>
    </row>
    <row r="8529" spans="2:31" x14ac:dyDescent="0.2">
      <c r="B8529" t="str">
        <f ca="1">IF(ISNA(VLOOKUP(AA8529&amp;"_"&amp;AB8529&amp;"_"&amp;AC8529&amp;"_"&amp;AE8529,[1]挑战模式!$A:$AS,1,FALSE)),"",IF(VLOOKUP(AA8529&amp;"_"&amp;AB8529&amp;"_"&amp;AC8529&amp;"_"&amp;AE8529,[1]挑战模式!$A:$AS,14+AD8529,FALSE)="","","Monster_Season"&amp;AA8529&amp;"_Challenge"&amp;AB8529&amp;"_"&amp;AC8529&amp;"_"&amp;AD8529&amp;"_"&amp;AE8529))</f>
        <v/>
      </c>
      <c r="C8529" t="str">
        <f t="shared" ca="1" si="670"/>
        <v/>
      </c>
      <c r="E8529" t="str">
        <f ca="1">IF(B8529="","",VLOOKUP(AA8529&amp;"_"&amp;AB8529&amp;"_"&amp;AC8529&amp;"_"&amp;AE8529,[1]挑战模式!$A:$AS,26+AD8529,FALSE))</f>
        <v/>
      </c>
      <c r="F8529" t="str">
        <f ca="1">IF(B8529="","",VLOOKUP(VLOOKUP(AA8529&amp;"_"&amp;AB8529&amp;"_"&amp;AC8529&amp;"_"&amp;AE8529,[1]挑战模式!$A:$AS,14+AD8529,FALSE),[1]怪物!$B:$O,3,FALSE))</f>
        <v/>
      </c>
      <c r="G8529" t="str">
        <f t="shared" ca="1" si="671"/>
        <v/>
      </c>
      <c r="H8529" t="str">
        <f t="shared" ca="1" si="672"/>
        <v/>
      </c>
      <c r="I8529" t="str">
        <f t="shared" ca="1" si="673"/>
        <v/>
      </c>
      <c r="J8529" t="str">
        <f t="shared" ca="1" si="674"/>
        <v/>
      </c>
      <c r="K8529" t="str">
        <f t="shared" ca="1" si="674"/>
        <v/>
      </c>
      <c r="AA8529">
        <v>1</v>
      </c>
      <c r="AB8529">
        <v>5</v>
      </c>
      <c r="AC8529">
        <v>5</v>
      </c>
      <c r="AD8529">
        <v>4</v>
      </c>
      <c r="AE8529" t="s">
        <v>759</v>
      </c>
    </row>
    <row r="8530" spans="2:31" x14ac:dyDescent="0.2">
      <c r="B8530" t="str">
        <f ca="1">IF(ISNA(VLOOKUP(AA8530&amp;"_"&amp;AB8530&amp;"_"&amp;AC8530&amp;"_"&amp;AE8530,[1]挑战模式!$A:$AS,1,FALSE)),"",IF(VLOOKUP(AA8530&amp;"_"&amp;AB8530&amp;"_"&amp;AC8530&amp;"_"&amp;AE8530,[1]挑战模式!$A:$AS,14+AD8530,FALSE)="","","Monster_Season"&amp;AA8530&amp;"_Challenge"&amp;AB8530&amp;"_"&amp;AC8530&amp;"_"&amp;AD8530&amp;"_"&amp;AE8530))</f>
        <v/>
      </c>
      <c r="C8530" t="str">
        <f t="shared" ca="1" si="670"/>
        <v/>
      </c>
      <c r="E8530" t="str">
        <f ca="1">IF(B8530="","",VLOOKUP(AA8530&amp;"_"&amp;AB8530&amp;"_"&amp;AC8530&amp;"_"&amp;AE8530,[1]挑战模式!$A:$AS,26+AD8530,FALSE))</f>
        <v/>
      </c>
      <c r="F8530" t="str">
        <f ca="1">IF(B8530="","",VLOOKUP(VLOOKUP(AA8530&amp;"_"&amp;AB8530&amp;"_"&amp;AC8530&amp;"_"&amp;AE8530,[1]挑战模式!$A:$AS,14+AD8530,FALSE),[1]怪物!$B:$O,3,FALSE))</f>
        <v/>
      </c>
      <c r="G8530" t="str">
        <f t="shared" ca="1" si="671"/>
        <v/>
      </c>
      <c r="H8530" t="str">
        <f t="shared" ca="1" si="672"/>
        <v/>
      </c>
      <c r="I8530" t="str">
        <f t="shared" ca="1" si="673"/>
        <v/>
      </c>
      <c r="J8530" t="str">
        <f t="shared" ca="1" si="674"/>
        <v/>
      </c>
      <c r="K8530" t="str">
        <f t="shared" ca="1" si="674"/>
        <v/>
      </c>
      <c r="AA8530">
        <v>1</v>
      </c>
      <c r="AB8530">
        <v>5</v>
      </c>
      <c r="AC8530">
        <v>5</v>
      </c>
      <c r="AD8530">
        <v>5</v>
      </c>
      <c r="AE8530" t="s">
        <v>759</v>
      </c>
    </row>
    <row r="8531" spans="2:31" x14ac:dyDescent="0.2">
      <c r="B8531" t="str">
        <f ca="1">IF(ISNA(VLOOKUP(AA8531&amp;"_"&amp;AB8531&amp;"_"&amp;AC8531&amp;"_"&amp;AE8531,[1]挑战模式!$A:$AS,1,FALSE)),"",IF(VLOOKUP(AA8531&amp;"_"&amp;AB8531&amp;"_"&amp;AC8531&amp;"_"&amp;AE8531,[1]挑战模式!$A:$AS,14+AD8531,FALSE)="","","Monster_Season"&amp;AA8531&amp;"_Challenge"&amp;AB8531&amp;"_"&amp;AC8531&amp;"_"&amp;AD8531&amp;"_"&amp;AE8531))</f>
        <v/>
      </c>
      <c r="C8531" t="str">
        <f t="shared" ca="1" si="670"/>
        <v/>
      </c>
      <c r="E8531" t="str">
        <f ca="1">IF(B8531="","",VLOOKUP(AA8531&amp;"_"&amp;AB8531&amp;"_"&amp;AC8531&amp;"_"&amp;AE8531,[1]挑战模式!$A:$AS,26+AD8531,FALSE))</f>
        <v/>
      </c>
      <c r="F8531" t="str">
        <f ca="1">IF(B8531="","",VLOOKUP(VLOOKUP(AA8531&amp;"_"&amp;AB8531&amp;"_"&amp;AC8531&amp;"_"&amp;AE8531,[1]挑战模式!$A:$AS,14+AD8531,FALSE),[1]怪物!$B:$O,3,FALSE))</f>
        <v/>
      </c>
      <c r="G8531" t="str">
        <f t="shared" ca="1" si="671"/>
        <v/>
      </c>
      <c r="H8531" t="str">
        <f t="shared" ca="1" si="672"/>
        <v/>
      </c>
      <c r="I8531" t="str">
        <f t="shared" ca="1" si="673"/>
        <v/>
      </c>
      <c r="J8531" t="str">
        <f t="shared" ca="1" si="674"/>
        <v/>
      </c>
      <c r="K8531" t="str">
        <f t="shared" ca="1" si="674"/>
        <v/>
      </c>
      <c r="AA8531">
        <v>1</v>
      </c>
      <c r="AB8531">
        <v>5</v>
      </c>
      <c r="AC8531">
        <v>5</v>
      </c>
      <c r="AD8531">
        <v>6</v>
      </c>
      <c r="AE8531" t="s">
        <v>759</v>
      </c>
    </row>
    <row r="8532" spans="2:31" x14ac:dyDescent="0.2">
      <c r="B8532" t="str">
        <f ca="1">IF(ISNA(VLOOKUP(AA8532&amp;"_"&amp;AB8532&amp;"_"&amp;AC8532&amp;"_"&amp;AE8532,[1]挑战模式!$A:$AS,1,FALSE)),"",IF(VLOOKUP(AA8532&amp;"_"&amp;AB8532&amp;"_"&amp;AC8532&amp;"_"&amp;AE8532,[1]挑战模式!$A:$AS,14+AD8532,FALSE)="","","Monster_Season"&amp;AA8532&amp;"_Challenge"&amp;AB8532&amp;"_"&amp;AC8532&amp;"_"&amp;AD8532&amp;"_"&amp;AE8532))</f>
        <v>Monster_Season1_Challenge5_6_1_Hell</v>
      </c>
      <c r="C8532">
        <f t="shared" ca="1" si="670"/>
        <v>1</v>
      </c>
      <c r="E8532">
        <f ca="1">IF(B8532="","",VLOOKUP(AA8532&amp;"_"&amp;AB8532&amp;"_"&amp;AC8532&amp;"_"&amp;AE8532,[1]挑战模式!$A:$AS,26+AD8532,FALSE))</f>
        <v>793</v>
      </c>
      <c r="F8532">
        <f ca="1">IF(B8532="","",VLOOKUP(VLOOKUP(AA8532&amp;"_"&amp;AB8532&amp;"_"&amp;AC8532&amp;"_"&amp;AE8532,[1]挑战模式!$A:$AS,14+AD8532,FALSE),[1]怪物!$B:$O,3,FALSE))</f>
        <v>1</v>
      </c>
      <c r="G8532">
        <f t="shared" ca="1" si="671"/>
        <v>0</v>
      </c>
      <c r="H8532">
        <f t="shared" ca="1" si="672"/>
        <v>0</v>
      </c>
      <c r="I8532">
        <f t="shared" ca="1" si="673"/>
        <v>0</v>
      </c>
      <c r="J8532">
        <f t="shared" ca="1" si="674"/>
        <v>0</v>
      </c>
      <c r="K8532">
        <f t="shared" ca="1" si="674"/>
        <v>0</v>
      </c>
      <c r="AA8532">
        <v>1</v>
      </c>
      <c r="AB8532">
        <v>5</v>
      </c>
      <c r="AC8532">
        <v>6</v>
      </c>
      <c r="AD8532">
        <v>1</v>
      </c>
      <c r="AE8532" t="s">
        <v>759</v>
      </c>
    </row>
    <row r="8533" spans="2:31" x14ac:dyDescent="0.2">
      <c r="B8533" t="str">
        <f ca="1">IF(ISNA(VLOOKUP(AA8533&amp;"_"&amp;AB8533&amp;"_"&amp;AC8533&amp;"_"&amp;AE8533,[1]挑战模式!$A:$AS,1,FALSE)),"",IF(VLOOKUP(AA8533&amp;"_"&amp;AB8533&amp;"_"&amp;AC8533&amp;"_"&amp;AE8533,[1]挑战模式!$A:$AS,14+AD8533,FALSE)="","","Monster_Season"&amp;AA8533&amp;"_Challenge"&amp;AB8533&amp;"_"&amp;AC8533&amp;"_"&amp;AD8533&amp;"_"&amp;AE8533))</f>
        <v>Monster_Season1_Challenge5_6_2_Hell</v>
      </c>
      <c r="C8533">
        <f t="shared" ca="1" si="670"/>
        <v>1</v>
      </c>
      <c r="E8533">
        <f ca="1">IF(B8533="","",VLOOKUP(AA8533&amp;"_"&amp;AB8533&amp;"_"&amp;AC8533&amp;"_"&amp;AE8533,[1]挑战模式!$A:$AS,26+AD8533,FALSE))</f>
        <v>793</v>
      </c>
      <c r="F8533">
        <f ca="1">IF(B8533="","",VLOOKUP(VLOOKUP(AA8533&amp;"_"&amp;AB8533&amp;"_"&amp;AC8533&amp;"_"&amp;AE8533,[1]挑战模式!$A:$AS,14+AD8533,FALSE),[1]怪物!$B:$O,3,FALSE))</f>
        <v>1</v>
      </c>
      <c r="G8533">
        <f t="shared" ca="1" si="671"/>
        <v>0</v>
      </c>
      <c r="H8533">
        <f t="shared" ca="1" si="672"/>
        <v>0</v>
      </c>
      <c r="I8533">
        <f t="shared" ca="1" si="673"/>
        <v>0</v>
      </c>
      <c r="J8533">
        <f t="shared" ca="1" si="674"/>
        <v>0</v>
      </c>
      <c r="K8533">
        <f t="shared" ca="1" si="674"/>
        <v>0</v>
      </c>
      <c r="AA8533">
        <v>1</v>
      </c>
      <c r="AB8533">
        <v>5</v>
      </c>
      <c r="AC8533">
        <v>6</v>
      </c>
      <c r="AD8533">
        <v>2</v>
      </c>
      <c r="AE8533" t="s">
        <v>759</v>
      </c>
    </row>
    <row r="8534" spans="2:31" x14ac:dyDescent="0.2">
      <c r="B8534" t="str">
        <f ca="1">IF(ISNA(VLOOKUP(AA8534&amp;"_"&amp;AB8534&amp;"_"&amp;AC8534&amp;"_"&amp;AE8534,[1]挑战模式!$A:$AS,1,FALSE)),"",IF(VLOOKUP(AA8534&amp;"_"&amp;AB8534&amp;"_"&amp;AC8534&amp;"_"&amp;AE8534,[1]挑战模式!$A:$AS,14+AD8534,FALSE)="","","Monster_Season"&amp;AA8534&amp;"_Challenge"&amp;AB8534&amp;"_"&amp;AC8534&amp;"_"&amp;AD8534&amp;"_"&amp;AE8534))</f>
        <v>Monster_Season1_Challenge5_6_3_Hell</v>
      </c>
      <c r="C8534">
        <f t="shared" ca="1" si="670"/>
        <v>1</v>
      </c>
      <c r="E8534">
        <f ca="1">IF(B8534="","",VLOOKUP(AA8534&amp;"_"&amp;AB8534&amp;"_"&amp;AC8534&amp;"_"&amp;AE8534,[1]挑战模式!$A:$AS,26+AD8534,FALSE))</f>
        <v>793</v>
      </c>
      <c r="F8534">
        <f ca="1">IF(B8534="","",VLOOKUP(VLOOKUP(AA8534&amp;"_"&amp;AB8534&amp;"_"&amp;AC8534&amp;"_"&amp;AE8534,[1]挑战模式!$A:$AS,14+AD8534,FALSE),[1]怪物!$B:$O,3,FALSE))</f>
        <v>1</v>
      </c>
      <c r="G8534">
        <f t="shared" ca="1" si="671"/>
        <v>0</v>
      </c>
      <c r="H8534">
        <f t="shared" ca="1" si="672"/>
        <v>0</v>
      </c>
      <c r="I8534">
        <f t="shared" ca="1" si="673"/>
        <v>0</v>
      </c>
      <c r="J8534">
        <f t="shared" ca="1" si="674"/>
        <v>0</v>
      </c>
      <c r="K8534">
        <f t="shared" ca="1" si="674"/>
        <v>0</v>
      </c>
      <c r="AA8534">
        <v>1</v>
      </c>
      <c r="AB8534">
        <v>5</v>
      </c>
      <c r="AC8534">
        <v>6</v>
      </c>
      <c r="AD8534">
        <v>3</v>
      </c>
      <c r="AE8534" t="s">
        <v>759</v>
      </c>
    </row>
    <row r="8535" spans="2:31" x14ac:dyDescent="0.2">
      <c r="B8535" t="str">
        <f ca="1">IF(ISNA(VLOOKUP(AA8535&amp;"_"&amp;AB8535&amp;"_"&amp;AC8535&amp;"_"&amp;AE8535,[1]挑战模式!$A:$AS,1,FALSE)),"",IF(VLOOKUP(AA8535&amp;"_"&amp;AB8535&amp;"_"&amp;AC8535&amp;"_"&amp;AE8535,[1]挑战模式!$A:$AS,14+AD8535,FALSE)="","","Monster_Season"&amp;AA8535&amp;"_Challenge"&amp;AB8535&amp;"_"&amp;AC8535&amp;"_"&amp;AD8535&amp;"_"&amp;AE8535))</f>
        <v>Monster_Season1_Challenge5_6_4_Hell</v>
      </c>
      <c r="C8535">
        <f t="shared" ca="1" si="670"/>
        <v>1</v>
      </c>
      <c r="E8535">
        <f ca="1">IF(B8535="","",VLOOKUP(AA8535&amp;"_"&amp;AB8535&amp;"_"&amp;AC8535&amp;"_"&amp;AE8535,[1]挑战模式!$A:$AS,26+AD8535,FALSE))</f>
        <v>3172</v>
      </c>
      <c r="F8535">
        <f ca="1">IF(B8535="","",VLOOKUP(VLOOKUP(AA8535&amp;"_"&amp;AB8535&amp;"_"&amp;AC8535&amp;"_"&amp;AE8535,[1]挑战模式!$A:$AS,14+AD8535,FALSE),[1]怪物!$B:$O,3,FALSE))</f>
        <v>1</v>
      </c>
      <c r="G8535">
        <f t="shared" ca="1" si="671"/>
        <v>0</v>
      </c>
      <c r="H8535">
        <f t="shared" ca="1" si="672"/>
        <v>0</v>
      </c>
      <c r="I8535">
        <f t="shared" ca="1" si="673"/>
        <v>0</v>
      </c>
      <c r="J8535">
        <f t="shared" ca="1" si="674"/>
        <v>0</v>
      </c>
      <c r="K8535">
        <f t="shared" ca="1" si="674"/>
        <v>0</v>
      </c>
      <c r="AA8535">
        <v>1</v>
      </c>
      <c r="AB8535">
        <v>5</v>
      </c>
      <c r="AC8535">
        <v>6</v>
      </c>
      <c r="AD8535">
        <v>4</v>
      </c>
      <c r="AE8535" t="s">
        <v>759</v>
      </c>
    </row>
    <row r="8536" spans="2:31" x14ac:dyDescent="0.2">
      <c r="B8536" t="str">
        <f ca="1">IF(ISNA(VLOOKUP(AA8536&amp;"_"&amp;AB8536&amp;"_"&amp;AC8536&amp;"_"&amp;AE8536,[1]挑战模式!$A:$AS,1,FALSE)),"",IF(VLOOKUP(AA8536&amp;"_"&amp;AB8536&amp;"_"&amp;AC8536&amp;"_"&amp;AE8536,[1]挑战模式!$A:$AS,14+AD8536,FALSE)="","","Monster_Season"&amp;AA8536&amp;"_Challenge"&amp;AB8536&amp;"_"&amp;AC8536&amp;"_"&amp;AD8536&amp;"_"&amp;AE8536))</f>
        <v/>
      </c>
      <c r="C8536" t="str">
        <f t="shared" ca="1" si="670"/>
        <v/>
      </c>
      <c r="E8536" t="str">
        <f ca="1">IF(B8536="","",VLOOKUP(AA8536&amp;"_"&amp;AB8536&amp;"_"&amp;AC8536&amp;"_"&amp;AE8536,[1]挑战模式!$A:$AS,26+AD8536,FALSE))</f>
        <v/>
      </c>
      <c r="F8536" t="str">
        <f ca="1">IF(B8536="","",VLOOKUP(VLOOKUP(AA8536&amp;"_"&amp;AB8536&amp;"_"&amp;AC8536&amp;"_"&amp;AE8536,[1]挑战模式!$A:$AS,14+AD8536,FALSE),[1]怪物!$B:$O,3,FALSE))</f>
        <v/>
      </c>
      <c r="G8536" t="str">
        <f t="shared" ca="1" si="671"/>
        <v/>
      </c>
      <c r="H8536" t="str">
        <f t="shared" ca="1" si="672"/>
        <v/>
      </c>
      <c r="I8536" t="str">
        <f t="shared" ca="1" si="673"/>
        <v/>
      </c>
      <c r="J8536" t="str">
        <f t="shared" ca="1" si="674"/>
        <v/>
      </c>
      <c r="K8536" t="str">
        <f t="shared" ca="1" si="674"/>
        <v/>
      </c>
      <c r="AA8536">
        <v>1</v>
      </c>
      <c r="AB8536">
        <v>5</v>
      </c>
      <c r="AC8536">
        <v>6</v>
      </c>
      <c r="AD8536">
        <v>5</v>
      </c>
      <c r="AE8536" t="s">
        <v>759</v>
      </c>
    </row>
    <row r="8537" spans="2:31" x14ac:dyDescent="0.2">
      <c r="B8537" t="str">
        <f ca="1">IF(ISNA(VLOOKUP(AA8537&amp;"_"&amp;AB8537&amp;"_"&amp;AC8537&amp;"_"&amp;AE8537,[1]挑战模式!$A:$AS,1,FALSE)),"",IF(VLOOKUP(AA8537&amp;"_"&amp;AB8537&amp;"_"&amp;AC8537&amp;"_"&amp;AE8537,[1]挑战模式!$A:$AS,14+AD8537,FALSE)="","","Monster_Season"&amp;AA8537&amp;"_Challenge"&amp;AB8537&amp;"_"&amp;AC8537&amp;"_"&amp;AD8537&amp;"_"&amp;AE8537))</f>
        <v/>
      </c>
      <c r="C8537" t="str">
        <f t="shared" ca="1" si="670"/>
        <v/>
      </c>
      <c r="E8537" t="str">
        <f ca="1">IF(B8537="","",VLOOKUP(AA8537&amp;"_"&amp;AB8537&amp;"_"&amp;AC8537&amp;"_"&amp;AE8537,[1]挑战模式!$A:$AS,26+AD8537,FALSE))</f>
        <v/>
      </c>
      <c r="F8537" t="str">
        <f ca="1">IF(B8537="","",VLOOKUP(VLOOKUP(AA8537&amp;"_"&amp;AB8537&amp;"_"&amp;AC8537&amp;"_"&amp;AE8537,[1]挑战模式!$A:$AS,14+AD8537,FALSE),[1]怪物!$B:$O,3,FALSE))</f>
        <v/>
      </c>
      <c r="G8537" t="str">
        <f t="shared" ca="1" si="671"/>
        <v/>
      </c>
      <c r="H8537" t="str">
        <f t="shared" ca="1" si="672"/>
        <v/>
      </c>
      <c r="I8537" t="str">
        <f t="shared" ca="1" si="673"/>
        <v/>
      </c>
      <c r="J8537" t="str">
        <f t="shared" ca="1" si="674"/>
        <v/>
      </c>
      <c r="K8537" t="str">
        <f t="shared" ca="1" si="674"/>
        <v/>
      </c>
      <c r="AA8537">
        <v>1</v>
      </c>
      <c r="AB8537">
        <v>5</v>
      </c>
      <c r="AC8537">
        <v>6</v>
      </c>
      <c r="AD8537">
        <v>6</v>
      </c>
      <c r="AE8537" t="s">
        <v>759</v>
      </c>
    </row>
    <row r="8538" spans="2:31" x14ac:dyDescent="0.2">
      <c r="B8538" t="str">
        <f ca="1">IF(ISNA(VLOOKUP(AA8538&amp;"_"&amp;AB8538&amp;"_"&amp;AC8538&amp;"_"&amp;AE8538,[1]挑战模式!$A:$AS,1,FALSE)),"",IF(VLOOKUP(AA8538&amp;"_"&amp;AB8538&amp;"_"&amp;AC8538&amp;"_"&amp;AE8538,[1]挑战模式!$A:$AS,14+AD8538,FALSE)="","","Monster_Season"&amp;AA8538&amp;"_Challenge"&amp;AB8538&amp;"_"&amp;AC8538&amp;"_"&amp;AD8538&amp;"_"&amp;AE8538))</f>
        <v>Monster_Season1_Challenge5_7_1_Hell</v>
      </c>
      <c r="C8538">
        <f t="shared" ca="1" si="670"/>
        <v>1</v>
      </c>
      <c r="E8538">
        <f ca="1">IF(B8538="","",VLOOKUP(AA8538&amp;"_"&amp;AB8538&amp;"_"&amp;AC8538&amp;"_"&amp;AE8538,[1]挑战模式!$A:$AS,26+AD8538,FALSE))</f>
        <v>516</v>
      </c>
      <c r="F8538">
        <f ca="1">IF(B8538="","",VLOOKUP(VLOOKUP(AA8538&amp;"_"&amp;AB8538&amp;"_"&amp;AC8538&amp;"_"&amp;AE8538,[1]挑战模式!$A:$AS,14+AD8538,FALSE),[1]怪物!$B:$O,3,FALSE))</f>
        <v>1</v>
      </c>
      <c r="G8538">
        <f t="shared" ca="1" si="671"/>
        <v>0</v>
      </c>
      <c r="H8538">
        <f t="shared" ca="1" si="672"/>
        <v>0</v>
      </c>
      <c r="I8538">
        <f t="shared" ca="1" si="673"/>
        <v>0</v>
      </c>
      <c r="J8538">
        <f t="shared" ca="1" si="674"/>
        <v>0</v>
      </c>
      <c r="K8538">
        <f t="shared" ca="1" si="674"/>
        <v>0</v>
      </c>
      <c r="AA8538">
        <v>1</v>
      </c>
      <c r="AB8538">
        <v>5</v>
      </c>
      <c r="AC8538">
        <v>7</v>
      </c>
      <c r="AD8538">
        <v>1</v>
      </c>
      <c r="AE8538" t="s">
        <v>759</v>
      </c>
    </row>
    <row r="8539" spans="2:31" x14ac:dyDescent="0.2">
      <c r="B8539" t="str">
        <f ca="1">IF(ISNA(VLOOKUP(AA8539&amp;"_"&amp;AB8539&amp;"_"&amp;AC8539&amp;"_"&amp;AE8539,[1]挑战模式!$A:$AS,1,FALSE)),"",IF(VLOOKUP(AA8539&amp;"_"&amp;AB8539&amp;"_"&amp;AC8539&amp;"_"&amp;AE8539,[1]挑战模式!$A:$AS,14+AD8539,FALSE)="","","Monster_Season"&amp;AA8539&amp;"_Challenge"&amp;AB8539&amp;"_"&amp;AC8539&amp;"_"&amp;AD8539&amp;"_"&amp;AE8539))</f>
        <v>Monster_Season1_Challenge5_7_2_Hell</v>
      </c>
      <c r="C8539">
        <f t="shared" ca="1" si="670"/>
        <v>1</v>
      </c>
      <c r="E8539">
        <f ca="1">IF(B8539="","",VLOOKUP(AA8539&amp;"_"&amp;AB8539&amp;"_"&amp;AC8539&amp;"_"&amp;AE8539,[1]挑战模式!$A:$AS,26+AD8539,FALSE))</f>
        <v>516</v>
      </c>
      <c r="F8539">
        <f ca="1">IF(B8539="","",VLOOKUP(VLOOKUP(AA8539&amp;"_"&amp;AB8539&amp;"_"&amp;AC8539&amp;"_"&amp;AE8539,[1]挑战模式!$A:$AS,14+AD8539,FALSE),[1]怪物!$B:$O,3,FALSE))</f>
        <v>1</v>
      </c>
      <c r="G8539">
        <f t="shared" ca="1" si="671"/>
        <v>0</v>
      </c>
      <c r="H8539">
        <f t="shared" ca="1" si="672"/>
        <v>0</v>
      </c>
      <c r="I8539">
        <f t="shared" ca="1" si="673"/>
        <v>0</v>
      </c>
      <c r="J8539">
        <f t="shared" ca="1" si="674"/>
        <v>0</v>
      </c>
      <c r="K8539">
        <f t="shared" ca="1" si="674"/>
        <v>0</v>
      </c>
      <c r="AA8539">
        <v>1</v>
      </c>
      <c r="AB8539">
        <v>5</v>
      </c>
      <c r="AC8539">
        <v>7</v>
      </c>
      <c r="AD8539">
        <v>2</v>
      </c>
      <c r="AE8539" t="s">
        <v>759</v>
      </c>
    </row>
    <row r="8540" spans="2:31" x14ac:dyDescent="0.2">
      <c r="B8540" t="str">
        <f ca="1">IF(ISNA(VLOOKUP(AA8540&amp;"_"&amp;AB8540&amp;"_"&amp;AC8540&amp;"_"&amp;AE8540,[1]挑战模式!$A:$AS,1,FALSE)),"",IF(VLOOKUP(AA8540&amp;"_"&amp;AB8540&amp;"_"&amp;AC8540&amp;"_"&amp;AE8540,[1]挑战模式!$A:$AS,14+AD8540,FALSE)="","","Monster_Season"&amp;AA8540&amp;"_Challenge"&amp;AB8540&amp;"_"&amp;AC8540&amp;"_"&amp;AD8540&amp;"_"&amp;AE8540))</f>
        <v>Monster_Season1_Challenge5_7_3_Hell</v>
      </c>
      <c r="C8540">
        <f t="shared" ca="1" si="670"/>
        <v>1</v>
      </c>
      <c r="E8540">
        <f ca="1">IF(B8540="","",VLOOKUP(AA8540&amp;"_"&amp;AB8540&amp;"_"&amp;AC8540&amp;"_"&amp;AE8540,[1]挑战模式!$A:$AS,26+AD8540,FALSE))</f>
        <v>2064</v>
      </c>
      <c r="F8540">
        <f ca="1">IF(B8540="","",VLOOKUP(VLOOKUP(AA8540&amp;"_"&amp;AB8540&amp;"_"&amp;AC8540&amp;"_"&amp;AE8540,[1]挑战模式!$A:$AS,14+AD8540,FALSE),[1]怪物!$B:$O,3,FALSE))</f>
        <v>1</v>
      </c>
      <c r="G8540">
        <f t="shared" ca="1" si="671"/>
        <v>0</v>
      </c>
      <c r="H8540">
        <f t="shared" ca="1" si="672"/>
        <v>0</v>
      </c>
      <c r="I8540">
        <f t="shared" ca="1" si="673"/>
        <v>0</v>
      </c>
      <c r="J8540">
        <f t="shared" ca="1" si="674"/>
        <v>0</v>
      </c>
      <c r="K8540">
        <f t="shared" ca="1" si="674"/>
        <v>0</v>
      </c>
      <c r="AA8540">
        <v>1</v>
      </c>
      <c r="AB8540">
        <v>5</v>
      </c>
      <c r="AC8540">
        <v>7</v>
      </c>
      <c r="AD8540">
        <v>3</v>
      </c>
      <c r="AE8540" t="s">
        <v>759</v>
      </c>
    </row>
    <row r="8541" spans="2:31" x14ac:dyDescent="0.2">
      <c r="B8541" t="str">
        <f ca="1">IF(ISNA(VLOOKUP(AA8541&amp;"_"&amp;AB8541&amp;"_"&amp;AC8541&amp;"_"&amp;AE8541,[1]挑战模式!$A:$AS,1,FALSE)),"",IF(VLOOKUP(AA8541&amp;"_"&amp;AB8541&amp;"_"&amp;AC8541&amp;"_"&amp;AE8541,[1]挑战模式!$A:$AS,14+AD8541,FALSE)="","","Monster_Season"&amp;AA8541&amp;"_Challenge"&amp;AB8541&amp;"_"&amp;AC8541&amp;"_"&amp;AD8541&amp;"_"&amp;AE8541))</f>
        <v>Monster_Season1_Challenge5_7_4_Hell</v>
      </c>
      <c r="C8541">
        <f t="shared" ca="1" si="670"/>
        <v>1</v>
      </c>
      <c r="E8541">
        <f ca="1">IF(B8541="","",VLOOKUP(AA8541&amp;"_"&amp;AB8541&amp;"_"&amp;AC8541&amp;"_"&amp;AE8541,[1]挑战模式!$A:$AS,26+AD8541,FALSE))</f>
        <v>2064</v>
      </c>
      <c r="F8541">
        <f ca="1">IF(B8541="","",VLOOKUP(VLOOKUP(AA8541&amp;"_"&amp;AB8541&amp;"_"&amp;AC8541&amp;"_"&amp;AE8541,[1]挑战模式!$A:$AS,14+AD8541,FALSE),[1]怪物!$B:$O,3,FALSE))</f>
        <v>1</v>
      </c>
      <c r="G8541">
        <f t="shared" ca="1" si="671"/>
        <v>0</v>
      </c>
      <c r="H8541">
        <f t="shared" ca="1" si="672"/>
        <v>0</v>
      </c>
      <c r="I8541">
        <f t="shared" ca="1" si="673"/>
        <v>0</v>
      </c>
      <c r="J8541">
        <f t="shared" ca="1" si="674"/>
        <v>0</v>
      </c>
      <c r="K8541">
        <f t="shared" ca="1" si="674"/>
        <v>0</v>
      </c>
      <c r="AA8541">
        <v>1</v>
      </c>
      <c r="AB8541">
        <v>5</v>
      </c>
      <c r="AC8541">
        <v>7</v>
      </c>
      <c r="AD8541">
        <v>4</v>
      </c>
      <c r="AE8541" t="s">
        <v>759</v>
      </c>
    </row>
    <row r="8542" spans="2:31" x14ac:dyDescent="0.2">
      <c r="B8542" t="str">
        <f ca="1">IF(ISNA(VLOOKUP(AA8542&amp;"_"&amp;AB8542&amp;"_"&amp;AC8542&amp;"_"&amp;AE8542,[1]挑战模式!$A:$AS,1,FALSE)),"",IF(VLOOKUP(AA8542&amp;"_"&amp;AB8542&amp;"_"&amp;AC8542&amp;"_"&amp;AE8542,[1]挑战模式!$A:$AS,14+AD8542,FALSE)="","","Monster_Season"&amp;AA8542&amp;"_Challenge"&amp;AB8542&amp;"_"&amp;AC8542&amp;"_"&amp;AD8542&amp;"_"&amp;AE8542))</f>
        <v/>
      </c>
      <c r="C8542" t="str">
        <f t="shared" ca="1" si="670"/>
        <v/>
      </c>
      <c r="E8542" t="str">
        <f ca="1">IF(B8542="","",VLOOKUP(AA8542&amp;"_"&amp;AB8542&amp;"_"&amp;AC8542&amp;"_"&amp;AE8542,[1]挑战模式!$A:$AS,26+AD8542,FALSE))</f>
        <v/>
      </c>
      <c r="F8542" t="str">
        <f ca="1">IF(B8542="","",VLOOKUP(VLOOKUP(AA8542&amp;"_"&amp;AB8542&amp;"_"&amp;AC8542&amp;"_"&amp;AE8542,[1]挑战模式!$A:$AS,14+AD8542,FALSE),[1]怪物!$B:$O,3,FALSE))</f>
        <v/>
      </c>
      <c r="G8542" t="str">
        <f t="shared" ca="1" si="671"/>
        <v/>
      </c>
      <c r="H8542" t="str">
        <f t="shared" ca="1" si="672"/>
        <v/>
      </c>
      <c r="I8542" t="str">
        <f t="shared" ca="1" si="673"/>
        <v/>
      </c>
      <c r="J8542" t="str">
        <f t="shared" ca="1" si="674"/>
        <v/>
      </c>
      <c r="K8542" t="str">
        <f t="shared" ca="1" si="674"/>
        <v/>
      </c>
      <c r="AA8542">
        <v>1</v>
      </c>
      <c r="AB8542">
        <v>5</v>
      </c>
      <c r="AC8542">
        <v>7</v>
      </c>
      <c r="AD8542">
        <v>5</v>
      </c>
      <c r="AE8542" t="s">
        <v>759</v>
      </c>
    </row>
    <row r="8543" spans="2:31" x14ac:dyDescent="0.2">
      <c r="B8543" t="str">
        <f ca="1">IF(ISNA(VLOOKUP(AA8543&amp;"_"&amp;AB8543&amp;"_"&amp;AC8543&amp;"_"&amp;AE8543,[1]挑战模式!$A:$AS,1,FALSE)),"",IF(VLOOKUP(AA8543&amp;"_"&amp;AB8543&amp;"_"&amp;AC8543&amp;"_"&amp;AE8543,[1]挑战模式!$A:$AS,14+AD8543,FALSE)="","","Monster_Season"&amp;AA8543&amp;"_Challenge"&amp;AB8543&amp;"_"&amp;AC8543&amp;"_"&amp;AD8543&amp;"_"&amp;AE8543))</f>
        <v/>
      </c>
      <c r="C8543" t="str">
        <f t="shared" ca="1" si="670"/>
        <v/>
      </c>
      <c r="E8543" t="str">
        <f ca="1">IF(B8543="","",VLOOKUP(AA8543&amp;"_"&amp;AB8543&amp;"_"&amp;AC8543&amp;"_"&amp;AE8543,[1]挑战模式!$A:$AS,26+AD8543,FALSE))</f>
        <v/>
      </c>
      <c r="F8543" t="str">
        <f ca="1">IF(B8543="","",VLOOKUP(VLOOKUP(AA8543&amp;"_"&amp;AB8543&amp;"_"&amp;AC8543&amp;"_"&amp;AE8543,[1]挑战模式!$A:$AS,14+AD8543,FALSE),[1]怪物!$B:$O,3,FALSE))</f>
        <v/>
      </c>
      <c r="G8543" t="str">
        <f t="shared" ca="1" si="671"/>
        <v/>
      </c>
      <c r="H8543" t="str">
        <f t="shared" ca="1" si="672"/>
        <v/>
      </c>
      <c r="I8543" t="str">
        <f t="shared" ca="1" si="673"/>
        <v/>
      </c>
      <c r="J8543" t="str">
        <f t="shared" ca="1" si="674"/>
        <v/>
      </c>
      <c r="K8543" t="str">
        <f t="shared" ca="1" si="674"/>
        <v/>
      </c>
      <c r="AA8543">
        <v>1</v>
      </c>
      <c r="AB8543">
        <v>5</v>
      </c>
      <c r="AC8543">
        <v>7</v>
      </c>
      <c r="AD8543">
        <v>6</v>
      </c>
      <c r="AE8543" t="s">
        <v>759</v>
      </c>
    </row>
    <row r="8544" spans="2:31" x14ac:dyDescent="0.2">
      <c r="B8544" t="str">
        <f ca="1">IF(ISNA(VLOOKUP(AA8544&amp;"_"&amp;AB8544&amp;"_"&amp;AC8544&amp;"_"&amp;AE8544,[1]挑战模式!$A:$AS,1,FALSE)),"",IF(VLOOKUP(AA8544&amp;"_"&amp;AB8544&amp;"_"&amp;AC8544&amp;"_"&amp;AE8544,[1]挑战模式!$A:$AS,14+AD8544,FALSE)="","","Monster_Season"&amp;AA8544&amp;"_Challenge"&amp;AB8544&amp;"_"&amp;AC8544&amp;"_"&amp;AD8544&amp;"_"&amp;AE8544))</f>
        <v>Monster_Season1_Challenge5_8_1_Hell</v>
      </c>
      <c r="C8544">
        <f t="shared" ca="1" si="670"/>
        <v>1</v>
      </c>
      <c r="E8544">
        <f ca="1">IF(B8544="","",VLOOKUP(AA8544&amp;"_"&amp;AB8544&amp;"_"&amp;AC8544&amp;"_"&amp;AE8544,[1]挑战模式!$A:$AS,26+AD8544,FALSE))</f>
        <v>467</v>
      </c>
      <c r="F8544">
        <f ca="1">IF(B8544="","",VLOOKUP(VLOOKUP(AA8544&amp;"_"&amp;AB8544&amp;"_"&amp;AC8544&amp;"_"&amp;AE8544,[1]挑战模式!$A:$AS,14+AD8544,FALSE),[1]怪物!$B:$O,3,FALSE))</f>
        <v>1</v>
      </c>
      <c r="G8544">
        <f t="shared" ca="1" si="671"/>
        <v>0</v>
      </c>
      <c r="H8544">
        <f t="shared" ca="1" si="672"/>
        <v>0</v>
      </c>
      <c r="I8544">
        <f t="shared" ca="1" si="673"/>
        <v>0</v>
      </c>
      <c r="J8544">
        <f t="shared" ca="1" si="674"/>
        <v>0</v>
      </c>
      <c r="K8544">
        <f t="shared" ca="1" si="674"/>
        <v>0</v>
      </c>
      <c r="AA8544">
        <v>1</v>
      </c>
      <c r="AB8544">
        <v>5</v>
      </c>
      <c r="AC8544">
        <v>8</v>
      </c>
      <c r="AD8544">
        <v>1</v>
      </c>
      <c r="AE8544" t="s">
        <v>759</v>
      </c>
    </row>
    <row r="8545" spans="2:31" x14ac:dyDescent="0.2">
      <c r="B8545" t="str">
        <f ca="1">IF(ISNA(VLOOKUP(AA8545&amp;"_"&amp;AB8545&amp;"_"&amp;AC8545&amp;"_"&amp;AE8545,[1]挑战模式!$A:$AS,1,FALSE)),"",IF(VLOOKUP(AA8545&amp;"_"&amp;AB8545&amp;"_"&amp;AC8545&amp;"_"&amp;AE8545,[1]挑战模式!$A:$AS,14+AD8545,FALSE)="","","Monster_Season"&amp;AA8545&amp;"_Challenge"&amp;AB8545&amp;"_"&amp;AC8545&amp;"_"&amp;AD8545&amp;"_"&amp;AE8545))</f>
        <v>Monster_Season1_Challenge5_8_2_Hell</v>
      </c>
      <c r="C8545">
        <f t="shared" ca="1" si="670"/>
        <v>1</v>
      </c>
      <c r="E8545">
        <f ca="1">IF(B8545="","",VLOOKUP(AA8545&amp;"_"&amp;AB8545&amp;"_"&amp;AC8545&amp;"_"&amp;AE8545,[1]挑战模式!$A:$AS,26+AD8545,FALSE))</f>
        <v>467</v>
      </c>
      <c r="F8545">
        <f ca="1">IF(B8545="","",VLOOKUP(VLOOKUP(AA8545&amp;"_"&amp;AB8545&amp;"_"&amp;AC8545&amp;"_"&amp;AE8545,[1]挑战模式!$A:$AS,14+AD8545,FALSE),[1]怪物!$B:$O,3,FALSE))</f>
        <v>1</v>
      </c>
      <c r="G8545">
        <f t="shared" ca="1" si="671"/>
        <v>0</v>
      </c>
      <c r="H8545">
        <f t="shared" ca="1" si="672"/>
        <v>0</v>
      </c>
      <c r="I8545">
        <f t="shared" ca="1" si="673"/>
        <v>0</v>
      </c>
      <c r="J8545">
        <f t="shared" ca="1" si="674"/>
        <v>0</v>
      </c>
      <c r="K8545">
        <f t="shared" ca="1" si="674"/>
        <v>0</v>
      </c>
      <c r="AA8545">
        <v>1</v>
      </c>
      <c r="AB8545">
        <v>5</v>
      </c>
      <c r="AC8545">
        <v>8</v>
      </c>
      <c r="AD8545">
        <v>2</v>
      </c>
      <c r="AE8545" t="s">
        <v>759</v>
      </c>
    </row>
    <row r="8546" spans="2:31" x14ac:dyDescent="0.2">
      <c r="B8546" t="str">
        <f ca="1">IF(ISNA(VLOOKUP(AA8546&amp;"_"&amp;AB8546&amp;"_"&amp;AC8546&amp;"_"&amp;AE8546,[1]挑战模式!$A:$AS,1,FALSE)),"",IF(VLOOKUP(AA8546&amp;"_"&amp;AB8546&amp;"_"&amp;AC8546&amp;"_"&amp;AE8546,[1]挑战模式!$A:$AS,14+AD8546,FALSE)="","","Monster_Season"&amp;AA8546&amp;"_Challenge"&amp;AB8546&amp;"_"&amp;AC8546&amp;"_"&amp;AD8546&amp;"_"&amp;AE8546))</f>
        <v>Monster_Season1_Challenge5_8_3_Hell</v>
      </c>
      <c r="C8546">
        <f t="shared" ca="1" si="670"/>
        <v>1</v>
      </c>
      <c r="E8546">
        <f ca="1">IF(B8546="","",VLOOKUP(AA8546&amp;"_"&amp;AB8546&amp;"_"&amp;AC8546&amp;"_"&amp;AE8546,[1]挑战模式!$A:$AS,26+AD8546,FALSE))</f>
        <v>1866</v>
      </c>
      <c r="F8546">
        <f ca="1">IF(B8546="","",VLOOKUP(VLOOKUP(AA8546&amp;"_"&amp;AB8546&amp;"_"&amp;AC8546&amp;"_"&amp;AE8546,[1]挑战模式!$A:$AS,14+AD8546,FALSE),[1]怪物!$B:$O,3,FALSE))</f>
        <v>1</v>
      </c>
      <c r="G8546">
        <f t="shared" ca="1" si="671"/>
        <v>0</v>
      </c>
      <c r="H8546">
        <f t="shared" ca="1" si="672"/>
        <v>0</v>
      </c>
      <c r="I8546">
        <f t="shared" ca="1" si="673"/>
        <v>0</v>
      </c>
      <c r="J8546">
        <f t="shared" ca="1" si="674"/>
        <v>0</v>
      </c>
      <c r="K8546">
        <f t="shared" ca="1" si="674"/>
        <v>0</v>
      </c>
      <c r="AA8546">
        <v>1</v>
      </c>
      <c r="AB8546">
        <v>5</v>
      </c>
      <c r="AC8546">
        <v>8</v>
      </c>
      <c r="AD8546">
        <v>3</v>
      </c>
      <c r="AE8546" t="s">
        <v>759</v>
      </c>
    </row>
    <row r="8547" spans="2:31" x14ac:dyDescent="0.2">
      <c r="B8547" t="str">
        <f ca="1">IF(ISNA(VLOOKUP(AA8547&amp;"_"&amp;AB8547&amp;"_"&amp;AC8547&amp;"_"&amp;AE8547,[1]挑战模式!$A:$AS,1,FALSE)),"",IF(VLOOKUP(AA8547&amp;"_"&amp;AB8547&amp;"_"&amp;AC8547&amp;"_"&amp;AE8547,[1]挑战模式!$A:$AS,14+AD8547,FALSE)="","","Monster_Season"&amp;AA8547&amp;"_Challenge"&amp;AB8547&amp;"_"&amp;AC8547&amp;"_"&amp;AD8547&amp;"_"&amp;AE8547))</f>
        <v>Monster_Season1_Challenge5_8_4_Hell</v>
      </c>
      <c r="C8547">
        <f t="shared" ca="1" si="670"/>
        <v>1</v>
      </c>
      <c r="E8547">
        <f ca="1">IF(B8547="","",VLOOKUP(AA8547&amp;"_"&amp;AB8547&amp;"_"&amp;AC8547&amp;"_"&amp;AE8547,[1]挑战模式!$A:$AS,26+AD8547,FALSE))</f>
        <v>1866</v>
      </c>
      <c r="F8547">
        <f ca="1">IF(B8547="","",VLOOKUP(VLOOKUP(AA8547&amp;"_"&amp;AB8547&amp;"_"&amp;AC8547&amp;"_"&amp;AE8547,[1]挑战模式!$A:$AS,14+AD8547,FALSE),[1]怪物!$B:$O,3,FALSE))</f>
        <v>1</v>
      </c>
      <c r="G8547">
        <f t="shared" ca="1" si="671"/>
        <v>0</v>
      </c>
      <c r="H8547">
        <f t="shared" ca="1" si="672"/>
        <v>0</v>
      </c>
      <c r="I8547">
        <f t="shared" ca="1" si="673"/>
        <v>0</v>
      </c>
      <c r="J8547">
        <f t="shared" ca="1" si="674"/>
        <v>0</v>
      </c>
      <c r="K8547">
        <f t="shared" ca="1" si="674"/>
        <v>0</v>
      </c>
      <c r="AA8547">
        <v>1</v>
      </c>
      <c r="AB8547">
        <v>5</v>
      </c>
      <c r="AC8547">
        <v>8</v>
      </c>
      <c r="AD8547">
        <v>4</v>
      </c>
      <c r="AE8547" t="s">
        <v>759</v>
      </c>
    </row>
    <row r="8548" spans="2:31" x14ac:dyDescent="0.2">
      <c r="B8548" t="str">
        <f ca="1">IF(ISNA(VLOOKUP(AA8548&amp;"_"&amp;AB8548&amp;"_"&amp;AC8548&amp;"_"&amp;AE8548,[1]挑战模式!$A:$AS,1,FALSE)),"",IF(VLOOKUP(AA8548&amp;"_"&amp;AB8548&amp;"_"&amp;AC8548&amp;"_"&amp;AE8548,[1]挑战模式!$A:$AS,14+AD8548,FALSE)="","","Monster_Season"&amp;AA8548&amp;"_Challenge"&amp;AB8548&amp;"_"&amp;AC8548&amp;"_"&amp;AD8548&amp;"_"&amp;AE8548))</f>
        <v>Monster_Season1_Challenge5_8_5_Hell</v>
      </c>
      <c r="C8548">
        <f t="shared" ca="1" si="670"/>
        <v>1</v>
      </c>
      <c r="E8548">
        <f ca="1">IF(B8548="","",VLOOKUP(AA8548&amp;"_"&amp;AB8548&amp;"_"&amp;AC8548&amp;"_"&amp;AE8548,[1]挑战模式!$A:$AS,26+AD8548,FALSE))</f>
        <v>14930</v>
      </c>
      <c r="F8548">
        <f ca="1">IF(B8548="","",VLOOKUP(VLOOKUP(AA8548&amp;"_"&amp;AB8548&amp;"_"&amp;AC8548&amp;"_"&amp;AE8548,[1]挑战模式!$A:$AS,14+AD8548,FALSE),[1]怪物!$B:$O,3,FALSE))</f>
        <v>10</v>
      </c>
      <c r="G8548">
        <f t="shared" ca="1" si="671"/>
        <v>0</v>
      </c>
      <c r="H8548">
        <f t="shared" ca="1" si="672"/>
        <v>0</v>
      </c>
      <c r="I8548">
        <f t="shared" ca="1" si="673"/>
        <v>0</v>
      </c>
      <c r="J8548">
        <f t="shared" ca="1" si="674"/>
        <v>0</v>
      </c>
      <c r="K8548">
        <f t="shared" ca="1" si="674"/>
        <v>0</v>
      </c>
      <c r="AA8548">
        <v>1</v>
      </c>
      <c r="AB8548">
        <v>5</v>
      </c>
      <c r="AC8548">
        <v>8</v>
      </c>
      <c r="AD8548">
        <v>5</v>
      </c>
      <c r="AE8548" t="s">
        <v>759</v>
      </c>
    </row>
    <row r="8549" spans="2:31" x14ac:dyDescent="0.2">
      <c r="B8549" t="str">
        <f ca="1">IF(ISNA(VLOOKUP(AA8549&amp;"_"&amp;AB8549&amp;"_"&amp;AC8549&amp;"_"&amp;AE8549,[1]挑战模式!$A:$AS,1,FALSE)),"",IF(VLOOKUP(AA8549&amp;"_"&amp;AB8549&amp;"_"&amp;AC8549&amp;"_"&amp;AE8549,[1]挑战模式!$A:$AS,14+AD8549,FALSE)="","","Monster_Season"&amp;AA8549&amp;"_Challenge"&amp;AB8549&amp;"_"&amp;AC8549&amp;"_"&amp;AD8549&amp;"_"&amp;AE8549))</f>
        <v/>
      </c>
      <c r="C8549" t="str">
        <f t="shared" ca="1" si="670"/>
        <v/>
      </c>
      <c r="E8549" t="str">
        <f ca="1">IF(B8549="","",VLOOKUP(AA8549&amp;"_"&amp;AB8549&amp;"_"&amp;AC8549&amp;"_"&amp;AE8549,[1]挑战模式!$A:$AS,26+AD8549,FALSE))</f>
        <v/>
      </c>
      <c r="F8549" t="str">
        <f ca="1">IF(B8549="","",VLOOKUP(VLOOKUP(AA8549&amp;"_"&amp;AB8549&amp;"_"&amp;AC8549&amp;"_"&amp;AE8549,[1]挑战模式!$A:$AS,14+AD8549,FALSE),[1]怪物!$B:$O,3,FALSE))</f>
        <v/>
      </c>
      <c r="G8549" t="str">
        <f t="shared" ca="1" si="671"/>
        <v/>
      </c>
      <c r="H8549" t="str">
        <f t="shared" ca="1" si="672"/>
        <v/>
      </c>
      <c r="I8549" t="str">
        <f t="shared" ca="1" si="673"/>
        <v/>
      </c>
      <c r="J8549" t="str">
        <f t="shared" ca="1" si="674"/>
        <v/>
      </c>
      <c r="K8549" t="str">
        <f t="shared" ca="1" si="674"/>
        <v/>
      </c>
      <c r="AA8549">
        <v>1</v>
      </c>
      <c r="AB8549">
        <v>5</v>
      </c>
      <c r="AC8549">
        <v>8</v>
      </c>
      <c r="AD8549">
        <v>6</v>
      </c>
      <c r="AE8549" t="s">
        <v>759</v>
      </c>
    </row>
    <row r="8550" spans="2:31" x14ac:dyDescent="0.2">
      <c r="B8550" t="str">
        <f ca="1">IF(ISNA(VLOOKUP(AA8550&amp;"_"&amp;AB8550&amp;"_"&amp;AC8550&amp;"_"&amp;AE8550,[1]挑战模式!$A:$AS,1,FALSE)),"",IF(VLOOKUP(AA8550&amp;"_"&amp;AB8550&amp;"_"&amp;AC8550&amp;"_"&amp;AE8550,[1]挑战模式!$A:$AS,14+AD8550,FALSE)="","","Monster_Season"&amp;AA8550&amp;"_Challenge"&amp;AB8550&amp;"_"&amp;AC8550&amp;"_"&amp;AD8550&amp;"_"&amp;AE8550))</f>
        <v/>
      </c>
      <c r="C8550" t="str">
        <f t="shared" ca="1" si="670"/>
        <v/>
      </c>
      <c r="E8550" t="str">
        <f ca="1">IF(B8550="","",VLOOKUP(AA8550&amp;"_"&amp;AB8550&amp;"_"&amp;AC8550&amp;"_"&amp;AE8550,[1]挑战模式!$A:$AS,26+AD8550,FALSE))</f>
        <v/>
      </c>
      <c r="F8550" t="str">
        <f ca="1">IF(B8550="","",VLOOKUP(VLOOKUP(AA8550&amp;"_"&amp;AB8550&amp;"_"&amp;AC8550&amp;"_"&amp;AE8550,[1]挑战模式!$A:$AS,14+AD8550,FALSE),[1]怪物!$B:$O,3,FALSE))</f>
        <v/>
      </c>
      <c r="G8550" t="str">
        <f t="shared" ca="1" si="671"/>
        <v/>
      </c>
      <c r="H8550" t="str">
        <f t="shared" ca="1" si="672"/>
        <v/>
      </c>
      <c r="I8550" t="str">
        <f t="shared" ca="1" si="673"/>
        <v/>
      </c>
      <c r="J8550" t="str">
        <f t="shared" ca="1" si="674"/>
        <v/>
      </c>
      <c r="K8550" t="str">
        <f t="shared" ca="1" si="674"/>
        <v/>
      </c>
      <c r="AA8550">
        <v>1</v>
      </c>
      <c r="AB8550">
        <v>5</v>
      </c>
      <c r="AC8550">
        <v>9</v>
      </c>
      <c r="AD8550">
        <v>1</v>
      </c>
      <c r="AE8550" t="s">
        <v>759</v>
      </c>
    </row>
    <row r="8551" spans="2:31" x14ac:dyDescent="0.2">
      <c r="B8551" t="str">
        <f ca="1">IF(ISNA(VLOOKUP(AA8551&amp;"_"&amp;AB8551&amp;"_"&amp;AC8551&amp;"_"&amp;AE8551,[1]挑战模式!$A:$AS,1,FALSE)),"",IF(VLOOKUP(AA8551&amp;"_"&amp;AB8551&amp;"_"&amp;AC8551&amp;"_"&amp;AE8551,[1]挑战模式!$A:$AS,14+AD8551,FALSE)="","","Monster_Season"&amp;AA8551&amp;"_Challenge"&amp;AB8551&amp;"_"&amp;AC8551&amp;"_"&amp;AD8551&amp;"_"&amp;AE8551))</f>
        <v/>
      </c>
      <c r="C8551" t="str">
        <f t="shared" ca="1" si="670"/>
        <v/>
      </c>
      <c r="E8551" t="str">
        <f ca="1">IF(B8551="","",VLOOKUP(AA8551&amp;"_"&amp;AB8551&amp;"_"&amp;AC8551&amp;"_"&amp;AE8551,[1]挑战模式!$A:$AS,26+AD8551,FALSE))</f>
        <v/>
      </c>
      <c r="F8551" t="str">
        <f ca="1">IF(B8551="","",VLOOKUP(VLOOKUP(AA8551&amp;"_"&amp;AB8551&amp;"_"&amp;AC8551&amp;"_"&amp;AE8551,[1]挑战模式!$A:$AS,14+AD8551,FALSE),[1]怪物!$B:$O,3,FALSE))</f>
        <v/>
      </c>
      <c r="G8551" t="str">
        <f t="shared" ca="1" si="671"/>
        <v/>
      </c>
      <c r="H8551" t="str">
        <f t="shared" ca="1" si="672"/>
        <v/>
      </c>
      <c r="I8551" t="str">
        <f t="shared" ca="1" si="673"/>
        <v/>
      </c>
      <c r="J8551" t="str">
        <f t="shared" ca="1" si="674"/>
        <v/>
      </c>
      <c r="K8551" t="str">
        <f t="shared" ca="1" si="674"/>
        <v/>
      </c>
      <c r="AA8551">
        <v>1</v>
      </c>
      <c r="AB8551">
        <v>5</v>
      </c>
      <c r="AC8551">
        <v>9</v>
      </c>
      <c r="AD8551">
        <v>2</v>
      </c>
      <c r="AE8551" t="s">
        <v>759</v>
      </c>
    </row>
    <row r="8552" spans="2:31" x14ac:dyDescent="0.2">
      <c r="B8552" t="str">
        <f ca="1">IF(ISNA(VLOOKUP(AA8552&amp;"_"&amp;AB8552&amp;"_"&amp;AC8552&amp;"_"&amp;AE8552,[1]挑战模式!$A:$AS,1,FALSE)),"",IF(VLOOKUP(AA8552&amp;"_"&amp;AB8552&amp;"_"&amp;AC8552&amp;"_"&amp;AE8552,[1]挑战模式!$A:$AS,14+AD8552,FALSE)="","","Monster_Season"&amp;AA8552&amp;"_Challenge"&amp;AB8552&amp;"_"&amp;AC8552&amp;"_"&amp;AD8552&amp;"_"&amp;AE8552))</f>
        <v/>
      </c>
      <c r="C8552" t="str">
        <f t="shared" ca="1" si="670"/>
        <v/>
      </c>
      <c r="E8552" t="str">
        <f ca="1">IF(B8552="","",VLOOKUP(AA8552&amp;"_"&amp;AB8552&amp;"_"&amp;AC8552&amp;"_"&amp;AE8552,[1]挑战模式!$A:$AS,26+AD8552,FALSE))</f>
        <v/>
      </c>
      <c r="F8552" t="str">
        <f ca="1">IF(B8552="","",VLOOKUP(VLOOKUP(AA8552&amp;"_"&amp;AB8552&amp;"_"&amp;AC8552&amp;"_"&amp;AE8552,[1]挑战模式!$A:$AS,14+AD8552,FALSE),[1]怪物!$B:$O,3,FALSE))</f>
        <v/>
      </c>
      <c r="G8552" t="str">
        <f t="shared" ca="1" si="671"/>
        <v/>
      </c>
      <c r="H8552" t="str">
        <f t="shared" ca="1" si="672"/>
        <v/>
      </c>
      <c r="I8552" t="str">
        <f t="shared" ca="1" si="673"/>
        <v/>
      </c>
      <c r="J8552" t="str">
        <f t="shared" ca="1" si="674"/>
        <v/>
      </c>
      <c r="K8552" t="str">
        <f t="shared" ca="1" si="674"/>
        <v/>
      </c>
      <c r="AA8552">
        <v>1</v>
      </c>
      <c r="AB8552">
        <v>5</v>
      </c>
      <c r="AC8552">
        <v>9</v>
      </c>
      <c r="AD8552">
        <v>3</v>
      </c>
      <c r="AE8552" t="s">
        <v>759</v>
      </c>
    </row>
    <row r="8553" spans="2:31" x14ac:dyDescent="0.2">
      <c r="B8553" t="str">
        <f ca="1">IF(ISNA(VLOOKUP(AA8553&amp;"_"&amp;AB8553&amp;"_"&amp;AC8553&amp;"_"&amp;AE8553,[1]挑战模式!$A:$AS,1,FALSE)),"",IF(VLOOKUP(AA8553&amp;"_"&amp;AB8553&amp;"_"&amp;AC8553&amp;"_"&amp;AE8553,[1]挑战模式!$A:$AS,14+AD8553,FALSE)="","","Monster_Season"&amp;AA8553&amp;"_Challenge"&amp;AB8553&amp;"_"&amp;AC8553&amp;"_"&amp;AD8553&amp;"_"&amp;AE8553))</f>
        <v/>
      </c>
      <c r="C8553" t="str">
        <f t="shared" ca="1" si="670"/>
        <v/>
      </c>
      <c r="E8553" t="str">
        <f ca="1">IF(B8553="","",VLOOKUP(AA8553&amp;"_"&amp;AB8553&amp;"_"&amp;AC8553&amp;"_"&amp;AE8553,[1]挑战模式!$A:$AS,26+AD8553,FALSE))</f>
        <v/>
      </c>
      <c r="F8553" t="str">
        <f ca="1">IF(B8553="","",VLOOKUP(VLOOKUP(AA8553&amp;"_"&amp;AB8553&amp;"_"&amp;AC8553&amp;"_"&amp;AE8553,[1]挑战模式!$A:$AS,14+AD8553,FALSE),[1]怪物!$B:$O,3,FALSE))</f>
        <v/>
      </c>
      <c r="G8553" t="str">
        <f t="shared" ca="1" si="671"/>
        <v/>
      </c>
      <c r="H8553" t="str">
        <f t="shared" ca="1" si="672"/>
        <v/>
      </c>
      <c r="I8553" t="str">
        <f t="shared" ca="1" si="673"/>
        <v/>
      </c>
      <c r="J8553" t="str">
        <f t="shared" ca="1" si="674"/>
        <v/>
      </c>
      <c r="K8553" t="str">
        <f t="shared" ca="1" si="674"/>
        <v/>
      </c>
      <c r="AA8553">
        <v>1</v>
      </c>
      <c r="AB8553">
        <v>5</v>
      </c>
      <c r="AC8553">
        <v>9</v>
      </c>
      <c r="AD8553">
        <v>4</v>
      </c>
      <c r="AE8553" t="s">
        <v>759</v>
      </c>
    </row>
    <row r="8554" spans="2:31" x14ac:dyDescent="0.2">
      <c r="B8554" t="str">
        <f ca="1">IF(ISNA(VLOOKUP(AA8554&amp;"_"&amp;AB8554&amp;"_"&amp;AC8554&amp;"_"&amp;AE8554,[1]挑战模式!$A:$AS,1,FALSE)),"",IF(VLOOKUP(AA8554&amp;"_"&amp;AB8554&amp;"_"&amp;AC8554&amp;"_"&amp;AE8554,[1]挑战模式!$A:$AS,14+AD8554,FALSE)="","","Monster_Season"&amp;AA8554&amp;"_Challenge"&amp;AB8554&amp;"_"&amp;AC8554&amp;"_"&amp;AD8554&amp;"_"&amp;AE8554))</f>
        <v/>
      </c>
      <c r="C8554" t="str">
        <f t="shared" ca="1" si="670"/>
        <v/>
      </c>
      <c r="E8554" t="str">
        <f ca="1">IF(B8554="","",VLOOKUP(AA8554&amp;"_"&amp;AB8554&amp;"_"&amp;AC8554&amp;"_"&amp;AE8554,[1]挑战模式!$A:$AS,26+AD8554,FALSE))</f>
        <v/>
      </c>
      <c r="F8554" t="str">
        <f ca="1">IF(B8554="","",VLOOKUP(VLOOKUP(AA8554&amp;"_"&amp;AB8554&amp;"_"&amp;AC8554&amp;"_"&amp;AE8554,[1]挑战模式!$A:$AS,14+AD8554,FALSE),[1]怪物!$B:$O,3,FALSE))</f>
        <v/>
      </c>
      <c r="G8554" t="str">
        <f t="shared" ca="1" si="671"/>
        <v/>
      </c>
      <c r="H8554" t="str">
        <f t="shared" ca="1" si="672"/>
        <v/>
      </c>
      <c r="I8554" t="str">
        <f t="shared" ca="1" si="673"/>
        <v/>
      </c>
      <c r="J8554" t="str">
        <f t="shared" ca="1" si="674"/>
        <v/>
      </c>
      <c r="K8554" t="str">
        <f t="shared" ca="1" si="674"/>
        <v/>
      </c>
      <c r="AA8554">
        <v>1</v>
      </c>
      <c r="AB8554">
        <v>5</v>
      </c>
      <c r="AC8554">
        <v>9</v>
      </c>
      <c r="AD8554">
        <v>5</v>
      </c>
      <c r="AE8554" t="s">
        <v>759</v>
      </c>
    </row>
    <row r="8555" spans="2:31" x14ac:dyDescent="0.2">
      <c r="B8555" t="str">
        <f ca="1">IF(ISNA(VLOOKUP(AA8555&amp;"_"&amp;AB8555&amp;"_"&amp;AC8555&amp;"_"&amp;AE8555,[1]挑战模式!$A:$AS,1,FALSE)),"",IF(VLOOKUP(AA8555&amp;"_"&amp;AB8555&amp;"_"&amp;AC8555&amp;"_"&amp;AE8555,[1]挑战模式!$A:$AS,14+AD8555,FALSE)="","","Monster_Season"&amp;AA8555&amp;"_Challenge"&amp;AB8555&amp;"_"&amp;AC8555&amp;"_"&amp;AD8555&amp;"_"&amp;AE8555))</f>
        <v/>
      </c>
      <c r="C8555" t="str">
        <f t="shared" ca="1" si="670"/>
        <v/>
      </c>
      <c r="E8555" t="str">
        <f ca="1">IF(B8555="","",VLOOKUP(AA8555&amp;"_"&amp;AB8555&amp;"_"&amp;AC8555&amp;"_"&amp;AE8555,[1]挑战模式!$A:$AS,26+AD8555,FALSE))</f>
        <v/>
      </c>
      <c r="F8555" t="str">
        <f ca="1">IF(B8555="","",VLOOKUP(VLOOKUP(AA8555&amp;"_"&amp;AB8555&amp;"_"&amp;AC8555&amp;"_"&amp;AE8555,[1]挑战模式!$A:$AS,14+AD8555,FALSE),[1]怪物!$B:$O,3,FALSE))</f>
        <v/>
      </c>
      <c r="G8555" t="str">
        <f t="shared" ca="1" si="671"/>
        <v/>
      </c>
      <c r="H8555" t="str">
        <f t="shared" ca="1" si="672"/>
        <v/>
      </c>
      <c r="I8555" t="str">
        <f t="shared" ca="1" si="673"/>
        <v/>
      </c>
      <c r="J8555" t="str">
        <f t="shared" ca="1" si="674"/>
        <v/>
      </c>
      <c r="K8555" t="str">
        <f t="shared" ca="1" si="674"/>
        <v/>
      </c>
      <c r="AA8555">
        <v>1</v>
      </c>
      <c r="AB8555">
        <v>5</v>
      </c>
      <c r="AC8555">
        <v>10</v>
      </c>
      <c r="AD8555">
        <v>6</v>
      </c>
      <c r="AE8555" t="s">
        <v>759</v>
      </c>
    </row>
    <row r="8556" spans="2:31" x14ac:dyDescent="0.2">
      <c r="B8556" t="str">
        <f ca="1">IF(ISNA(VLOOKUP(AA8556&amp;"_"&amp;AB8556&amp;"_"&amp;AC8556&amp;"_"&amp;AE8556,[1]挑战模式!$A:$AS,1,FALSE)),"",IF(VLOOKUP(AA8556&amp;"_"&amp;AB8556&amp;"_"&amp;AC8556&amp;"_"&amp;AE8556,[1]挑战模式!$A:$AS,14+AD8556,FALSE)="","","Monster_Season"&amp;AA8556&amp;"_Challenge"&amp;AB8556&amp;"_"&amp;AC8556&amp;"_"&amp;AD8556&amp;"_"&amp;AE8556))</f>
        <v/>
      </c>
      <c r="C8556" t="str">
        <f t="shared" ca="1" si="670"/>
        <v/>
      </c>
      <c r="E8556" t="str">
        <f ca="1">IF(B8556="","",VLOOKUP(AA8556&amp;"_"&amp;AB8556&amp;"_"&amp;AC8556&amp;"_"&amp;AE8556,[1]挑战模式!$A:$AS,26+AD8556,FALSE))</f>
        <v/>
      </c>
      <c r="F8556" t="str">
        <f ca="1">IF(B8556="","",VLOOKUP(VLOOKUP(AA8556&amp;"_"&amp;AB8556&amp;"_"&amp;AC8556&amp;"_"&amp;AE8556,[1]挑战模式!$A:$AS,14+AD8556,FALSE),[1]怪物!$B:$O,3,FALSE))</f>
        <v/>
      </c>
      <c r="G8556" t="str">
        <f t="shared" ca="1" si="671"/>
        <v/>
      </c>
      <c r="H8556" t="str">
        <f t="shared" ca="1" si="672"/>
        <v/>
      </c>
      <c r="I8556" t="str">
        <f t="shared" ca="1" si="673"/>
        <v/>
      </c>
      <c r="J8556" t="str">
        <f t="shared" ca="1" si="674"/>
        <v/>
      </c>
      <c r="K8556" t="str">
        <f t="shared" ca="1" si="674"/>
        <v/>
      </c>
      <c r="AA8556">
        <v>1</v>
      </c>
      <c r="AB8556">
        <v>5</v>
      </c>
      <c r="AC8556">
        <v>10</v>
      </c>
      <c r="AD8556">
        <v>1</v>
      </c>
      <c r="AE8556" t="s">
        <v>759</v>
      </c>
    </row>
    <row r="8557" spans="2:31" x14ac:dyDescent="0.2">
      <c r="B8557" t="str">
        <f ca="1">IF(ISNA(VLOOKUP(AA8557&amp;"_"&amp;AB8557&amp;"_"&amp;AC8557&amp;"_"&amp;AE8557,[1]挑战模式!$A:$AS,1,FALSE)),"",IF(VLOOKUP(AA8557&amp;"_"&amp;AB8557&amp;"_"&amp;AC8557&amp;"_"&amp;AE8557,[1]挑战模式!$A:$AS,14+AD8557,FALSE)="","","Monster_Season"&amp;AA8557&amp;"_Challenge"&amp;AB8557&amp;"_"&amp;AC8557&amp;"_"&amp;AD8557&amp;"_"&amp;AE8557))</f>
        <v/>
      </c>
      <c r="C8557" t="str">
        <f t="shared" ca="1" si="670"/>
        <v/>
      </c>
      <c r="E8557" t="str">
        <f ca="1">IF(B8557="","",VLOOKUP(AA8557&amp;"_"&amp;AB8557&amp;"_"&amp;AC8557&amp;"_"&amp;AE8557,[1]挑战模式!$A:$AS,26+AD8557,FALSE))</f>
        <v/>
      </c>
      <c r="F8557" t="str">
        <f ca="1">IF(B8557="","",VLOOKUP(VLOOKUP(AA8557&amp;"_"&amp;AB8557&amp;"_"&amp;AC8557&amp;"_"&amp;AE8557,[1]挑战模式!$A:$AS,14+AD8557,FALSE),[1]怪物!$B:$O,3,FALSE))</f>
        <v/>
      </c>
      <c r="G8557" t="str">
        <f t="shared" ca="1" si="671"/>
        <v/>
      </c>
      <c r="H8557" t="str">
        <f t="shared" ca="1" si="672"/>
        <v/>
      </c>
      <c r="I8557" t="str">
        <f t="shared" ca="1" si="673"/>
        <v/>
      </c>
      <c r="J8557" t="str">
        <f t="shared" ca="1" si="674"/>
        <v/>
      </c>
      <c r="K8557" t="str">
        <f t="shared" ca="1" si="674"/>
        <v/>
      </c>
      <c r="AA8557">
        <v>1</v>
      </c>
      <c r="AB8557">
        <v>5</v>
      </c>
      <c r="AC8557">
        <v>10</v>
      </c>
      <c r="AD8557">
        <v>2</v>
      </c>
      <c r="AE8557" t="s">
        <v>759</v>
      </c>
    </row>
    <row r="8558" spans="2:31" x14ac:dyDescent="0.2">
      <c r="B8558" t="str">
        <f ca="1">IF(ISNA(VLOOKUP(AA8558&amp;"_"&amp;AB8558&amp;"_"&amp;AC8558&amp;"_"&amp;AE8558,[1]挑战模式!$A:$AS,1,FALSE)),"",IF(VLOOKUP(AA8558&amp;"_"&amp;AB8558&amp;"_"&amp;AC8558&amp;"_"&amp;AE8558,[1]挑战模式!$A:$AS,14+AD8558,FALSE)="","","Monster_Season"&amp;AA8558&amp;"_Challenge"&amp;AB8558&amp;"_"&amp;AC8558&amp;"_"&amp;AD8558&amp;"_"&amp;AE8558))</f>
        <v/>
      </c>
      <c r="C8558" t="str">
        <f t="shared" ca="1" si="670"/>
        <v/>
      </c>
      <c r="E8558" t="str">
        <f ca="1">IF(B8558="","",VLOOKUP(AA8558&amp;"_"&amp;AB8558&amp;"_"&amp;AC8558&amp;"_"&amp;AE8558,[1]挑战模式!$A:$AS,26+AD8558,FALSE))</f>
        <v/>
      </c>
      <c r="F8558" t="str">
        <f ca="1">IF(B8558="","",VLOOKUP(VLOOKUP(AA8558&amp;"_"&amp;AB8558&amp;"_"&amp;AC8558&amp;"_"&amp;AE8558,[1]挑战模式!$A:$AS,14+AD8558,FALSE),[1]怪物!$B:$O,3,FALSE))</f>
        <v/>
      </c>
      <c r="G8558" t="str">
        <f t="shared" ca="1" si="671"/>
        <v/>
      </c>
      <c r="H8558" t="str">
        <f t="shared" ca="1" si="672"/>
        <v/>
      </c>
      <c r="I8558" t="str">
        <f t="shared" ca="1" si="673"/>
        <v/>
      </c>
      <c r="J8558" t="str">
        <f t="shared" ca="1" si="674"/>
        <v/>
      </c>
      <c r="K8558" t="str">
        <f t="shared" ca="1" si="674"/>
        <v/>
      </c>
      <c r="AA8558">
        <v>1</v>
      </c>
      <c r="AB8558">
        <v>5</v>
      </c>
      <c r="AC8558">
        <v>10</v>
      </c>
      <c r="AD8558">
        <v>3</v>
      </c>
      <c r="AE8558" t="s">
        <v>759</v>
      </c>
    </row>
    <row r="8559" spans="2:31" x14ac:dyDescent="0.2">
      <c r="B8559" t="str">
        <f ca="1">IF(ISNA(VLOOKUP(AA8559&amp;"_"&amp;AB8559&amp;"_"&amp;AC8559&amp;"_"&amp;AE8559,[1]挑战模式!$A:$AS,1,FALSE)),"",IF(VLOOKUP(AA8559&amp;"_"&amp;AB8559&amp;"_"&amp;AC8559&amp;"_"&amp;AE8559,[1]挑战模式!$A:$AS,14+AD8559,FALSE)="","","Monster_Season"&amp;AA8559&amp;"_Challenge"&amp;AB8559&amp;"_"&amp;AC8559&amp;"_"&amp;AD8559&amp;"_"&amp;AE8559))</f>
        <v/>
      </c>
      <c r="C8559" t="str">
        <f t="shared" ca="1" si="670"/>
        <v/>
      </c>
      <c r="E8559" t="str">
        <f ca="1">IF(B8559="","",VLOOKUP(AA8559&amp;"_"&amp;AB8559&amp;"_"&amp;AC8559&amp;"_"&amp;AE8559,[1]挑战模式!$A:$AS,26+AD8559,FALSE))</f>
        <v/>
      </c>
      <c r="F8559" t="str">
        <f ca="1">IF(B8559="","",VLOOKUP(VLOOKUP(AA8559&amp;"_"&amp;AB8559&amp;"_"&amp;AC8559&amp;"_"&amp;AE8559,[1]挑战模式!$A:$AS,14+AD8559,FALSE),[1]怪物!$B:$O,3,FALSE))</f>
        <v/>
      </c>
      <c r="G8559" t="str">
        <f t="shared" ca="1" si="671"/>
        <v/>
      </c>
      <c r="H8559" t="str">
        <f t="shared" ca="1" si="672"/>
        <v/>
      </c>
      <c r="I8559" t="str">
        <f t="shared" ca="1" si="673"/>
        <v/>
      </c>
      <c r="J8559" t="str">
        <f t="shared" ca="1" si="674"/>
        <v/>
      </c>
      <c r="K8559" t="str">
        <f t="shared" ca="1" si="674"/>
        <v/>
      </c>
      <c r="AA8559">
        <v>1</v>
      </c>
      <c r="AB8559">
        <v>5</v>
      </c>
      <c r="AC8559">
        <v>10</v>
      </c>
      <c r="AD8559">
        <v>4</v>
      </c>
      <c r="AE8559" t="s">
        <v>759</v>
      </c>
    </row>
    <row r="8560" spans="2:31" x14ac:dyDescent="0.2">
      <c r="B8560" t="str">
        <f ca="1">IF(ISNA(VLOOKUP(AA8560&amp;"_"&amp;AB8560&amp;"_"&amp;AC8560&amp;"_"&amp;AE8560,[1]挑战模式!$A:$AS,1,FALSE)),"",IF(VLOOKUP(AA8560&amp;"_"&amp;AB8560&amp;"_"&amp;AC8560&amp;"_"&amp;AE8560,[1]挑战模式!$A:$AS,14+AD8560,FALSE)="","","Monster_Season"&amp;AA8560&amp;"_Challenge"&amp;AB8560&amp;"_"&amp;AC8560&amp;"_"&amp;AD8560&amp;"_"&amp;AE8560))</f>
        <v/>
      </c>
      <c r="C8560" t="str">
        <f t="shared" ca="1" si="670"/>
        <v/>
      </c>
      <c r="E8560" t="str">
        <f ca="1">IF(B8560="","",VLOOKUP(AA8560&amp;"_"&amp;AB8560&amp;"_"&amp;AC8560&amp;"_"&amp;AE8560,[1]挑战模式!$A:$AS,26+AD8560,FALSE))</f>
        <v/>
      </c>
      <c r="F8560" t="str">
        <f ca="1">IF(B8560="","",VLOOKUP(VLOOKUP(AA8560&amp;"_"&amp;AB8560&amp;"_"&amp;AC8560&amp;"_"&amp;AE8560,[1]挑战模式!$A:$AS,14+AD8560,FALSE),[1]怪物!$B:$O,3,FALSE))</f>
        <v/>
      </c>
      <c r="G8560" t="str">
        <f t="shared" ca="1" si="671"/>
        <v/>
      </c>
      <c r="H8560" t="str">
        <f t="shared" ca="1" si="672"/>
        <v/>
      </c>
      <c r="I8560" t="str">
        <f t="shared" ca="1" si="673"/>
        <v/>
      </c>
      <c r="J8560" t="str">
        <f t="shared" ca="1" si="674"/>
        <v/>
      </c>
      <c r="K8560" t="str">
        <f t="shared" ca="1" si="674"/>
        <v/>
      </c>
      <c r="AA8560">
        <v>1</v>
      </c>
      <c r="AB8560">
        <v>5</v>
      </c>
      <c r="AC8560">
        <v>10</v>
      </c>
      <c r="AD8560">
        <v>5</v>
      </c>
      <c r="AE8560" t="s">
        <v>759</v>
      </c>
    </row>
    <row r="8561" spans="2:31" x14ac:dyDescent="0.2">
      <c r="B8561" t="str">
        <f ca="1">IF(ISNA(VLOOKUP(AA8561&amp;"_"&amp;AB8561&amp;"_"&amp;AC8561&amp;"_"&amp;AE8561,[1]挑战模式!$A:$AS,1,FALSE)),"",IF(VLOOKUP(AA8561&amp;"_"&amp;AB8561&amp;"_"&amp;AC8561&amp;"_"&amp;AE8561,[1]挑战模式!$A:$AS,14+AD8561,FALSE)="","","Monster_Season"&amp;AA8561&amp;"_Challenge"&amp;AB8561&amp;"_"&amp;AC8561&amp;"_"&amp;AD8561&amp;"_"&amp;AE8561))</f>
        <v>Monster_Season2_Challenge1_1_1_Hell</v>
      </c>
      <c r="C8561">
        <f t="shared" ca="1" si="670"/>
        <v>1</v>
      </c>
      <c r="E8561">
        <f ca="1">IF(B8561="","",VLOOKUP(AA8561&amp;"_"&amp;AB8561&amp;"_"&amp;AC8561&amp;"_"&amp;AE8561,[1]挑战模式!$A:$AS,26+AD8561,FALSE))</f>
        <v>219</v>
      </c>
      <c r="F8561">
        <f ca="1">IF(B8561="","",VLOOKUP(VLOOKUP(AA8561&amp;"_"&amp;AB8561&amp;"_"&amp;AC8561&amp;"_"&amp;AE8561,[1]挑战模式!$A:$AS,14+AD8561,FALSE),[1]怪物!$B:$O,3,FALSE))</f>
        <v>1</v>
      </c>
      <c r="G8561">
        <f t="shared" ca="1" si="671"/>
        <v>0</v>
      </c>
      <c r="H8561">
        <f t="shared" ca="1" si="672"/>
        <v>0</v>
      </c>
      <c r="I8561">
        <f t="shared" ca="1" si="673"/>
        <v>0</v>
      </c>
      <c r="J8561">
        <f t="shared" ca="1" si="674"/>
        <v>0</v>
      </c>
      <c r="K8561">
        <f t="shared" ca="1" si="674"/>
        <v>0</v>
      </c>
      <c r="AA8561">
        <v>2</v>
      </c>
      <c r="AB8561">
        <v>1</v>
      </c>
      <c r="AC8561">
        <v>1</v>
      </c>
      <c r="AD8561">
        <v>1</v>
      </c>
      <c r="AE8561" t="s">
        <v>759</v>
      </c>
    </row>
    <row r="8562" spans="2:31" x14ac:dyDescent="0.2">
      <c r="B8562" t="str">
        <f ca="1">IF(ISNA(VLOOKUP(AA8562&amp;"_"&amp;AB8562&amp;"_"&amp;AC8562&amp;"_"&amp;AE8562,[1]挑战模式!$A:$AS,1,FALSE)),"",IF(VLOOKUP(AA8562&amp;"_"&amp;AB8562&amp;"_"&amp;AC8562&amp;"_"&amp;AE8562,[1]挑战模式!$A:$AS,14+AD8562,FALSE)="","","Monster_Season"&amp;AA8562&amp;"_Challenge"&amp;AB8562&amp;"_"&amp;AC8562&amp;"_"&amp;AD8562&amp;"_"&amp;AE8562))</f>
        <v/>
      </c>
      <c r="C8562" t="str">
        <f t="shared" ca="1" si="670"/>
        <v/>
      </c>
      <c r="E8562" t="str">
        <f ca="1">IF(B8562="","",VLOOKUP(AA8562&amp;"_"&amp;AB8562&amp;"_"&amp;AC8562&amp;"_"&amp;AE8562,[1]挑战模式!$A:$AS,26+AD8562,FALSE))</f>
        <v/>
      </c>
      <c r="F8562" t="str">
        <f ca="1">IF(B8562="","",VLOOKUP(VLOOKUP(AA8562&amp;"_"&amp;AB8562&amp;"_"&amp;AC8562&amp;"_"&amp;AE8562,[1]挑战模式!$A:$AS,14+AD8562,FALSE),[1]怪物!$B:$O,3,FALSE))</f>
        <v/>
      </c>
      <c r="G8562" t="str">
        <f t="shared" ca="1" si="671"/>
        <v/>
      </c>
      <c r="H8562" t="str">
        <f t="shared" ca="1" si="672"/>
        <v/>
      </c>
      <c r="I8562" t="str">
        <f t="shared" ca="1" si="673"/>
        <v/>
      </c>
      <c r="J8562" t="str">
        <f t="shared" ca="1" si="674"/>
        <v/>
      </c>
      <c r="K8562" t="str">
        <f t="shared" ca="1" si="674"/>
        <v/>
      </c>
      <c r="AA8562">
        <v>2</v>
      </c>
      <c r="AB8562">
        <v>1</v>
      </c>
      <c r="AC8562">
        <v>1</v>
      </c>
      <c r="AD8562">
        <v>2</v>
      </c>
      <c r="AE8562" t="s">
        <v>759</v>
      </c>
    </row>
    <row r="8563" spans="2:31" x14ac:dyDescent="0.2">
      <c r="B8563" t="str">
        <f ca="1">IF(ISNA(VLOOKUP(AA8563&amp;"_"&amp;AB8563&amp;"_"&amp;AC8563&amp;"_"&amp;AE8563,[1]挑战模式!$A:$AS,1,FALSE)),"",IF(VLOOKUP(AA8563&amp;"_"&amp;AB8563&amp;"_"&amp;AC8563&amp;"_"&amp;AE8563,[1]挑战模式!$A:$AS,14+AD8563,FALSE)="","","Monster_Season"&amp;AA8563&amp;"_Challenge"&amp;AB8563&amp;"_"&amp;AC8563&amp;"_"&amp;AD8563&amp;"_"&amp;AE8563))</f>
        <v/>
      </c>
      <c r="C8563" t="str">
        <f t="shared" ca="1" si="670"/>
        <v/>
      </c>
      <c r="E8563" t="str">
        <f ca="1">IF(B8563="","",VLOOKUP(AA8563&amp;"_"&amp;AB8563&amp;"_"&amp;AC8563&amp;"_"&amp;AE8563,[1]挑战模式!$A:$AS,26+AD8563,FALSE))</f>
        <v/>
      </c>
      <c r="F8563" t="str">
        <f ca="1">IF(B8563="","",VLOOKUP(VLOOKUP(AA8563&amp;"_"&amp;AB8563&amp;"_"&amp;AC8563&amp;"_"&amp;AE8563,[1]挑战模式!$A:$AS,14+AD8563,FALSE),[1]怪物!$B:$O,3,FALSE))</f>
        <v/>
      </c>
      <c r="G8563" t="str">
        <f t="shared" ca="1" si="671"/>
        <v/>
      </c>
      <c r="H8563" t="str">
        <f t="shared" ca="1" si="672"/>
        <v/>
      </c>
      <c r="I8563" t="str">
        <f t="shared" ca="1" si="673"/>
        <v/>
      </c>
      <c r="J8563" t="str">
        <f t="shared" ca="1" si="674"/>
        <v/>
      </c>
      <c r="K8563" t="str">
        <f t="shared" ca="1" si="674"/>
        <v/>
      </c>
      <c r="AA8563">
        <v>2</v>
      </c>
      <c r="AB8563">
        <v>1</v>
      </c>
      <c r="AC8563">
        <v>1</v>
      </c>
      <c r="AD8563">
        <v>3</v>
      </c>
      <c r="AE8563" t="s">
        <v>759</v>
      </c>
    </row>
    <row r="8564" spans="2:31" x14ac:dyDescent="0.2">
      <c r="B8564" t="str">
        <f ca="1">IF(ISNA(VLOOKUP(AA8564&amp;"_"&amp;AB8564&amp;"_"&amp;AC8564&amp;"_"&amp;AE8564,[1]挑战模式!$A:$AS,1,FALSE)),"",IF(VLOOKUP(AA8564&amp;"_"&amp;AB8564&amp;"_"&amp;AC8564&amp;"_"&amp;AE8564,[1]挑战模式!$A:$AS,14+AD8564,FALSE)="","","Monster_Season"&amp;AA8564&amp;"_Challenge"&amp;AB8564&amp;"_"&amp;AC8564&amp;"_"&amp;AD8564&amp;"_"&amp;AE8564))</f>
        <v/>
      </c>
      <c r="C8564" t="str">
        <f t="shared" ca="1" si="670"/>
        <v/>
      </c>
      <c r="E8564" t="str">
        <f ca="1">IF(B8564="","",VLOOKUP(AA8564&amp;"_"&amp;AB8564&amp;"_"&amp;AC8564&amp;"_"&amp;AE8564,[1]挑战模式!$A:$AS,26+AD8564,FALSE))</f>
        <v/>
      </c>
      <c r="F8564" t="str">
        <f ca="1">IF(B8564="","",VLOOKUP(VLOOKUP(AA8564&amp;"_"&amp;AB8564&amp;"_"&amp;AC8564&amp;"_"&amp;AE8564,[1]挑战模式!$A:$AS,14+AD8564,FALSE),[1]怪物!$B:$O,3,FALSE))</f>
        <v/>
      </c>
      <c r="G8564" t="str">
        <f t="shared" ca="1" si="671"/>
        <v/>
      </c>
      <c r="H8564" t="str">
        <f t="shared" ca="1" si="672"/>
        <v/>
      </c>
      <c r="I8564" t="str">
        <f t="shared" ca="1" si="673"/>
        <v/>
      </c>
      <c r="J8564" t="str">
        <f t="shared" ca="1" si="674"/>
        <v/>
      </c>
      <c r="K8564" t="str">
        <f t="shared" ca="1" si="674"/>
        <v/>
      </c>
      <c r="AA8564">
        <v>2</v>
      </c>
      <c r="AB8564">
        <v>1</v>
      </c>
      <c r="AC8564">
        <v>1</v>
      </c>
      <c r="AD8564">
        <v>4</v>
      </c>
      <c r="AE8564" t="s">
        <v>759</v>
      </c>
    </row>
    <row r="8565" spans="2:31" x14ac:dyDescent="0.2">
      <c r="B8565" t="str">
        <f ca="1">IF(ISNA(VLOOKUP(AA8565&amp;"_"&amp;AB8565&amp;"_"&amp;AC8565&amp;"_"&amp;AE8565,[1]挑战模式!$A:$AS,1,FALSE)),"",IF(VLOOKUP(AA8565&amp;"_"&amp;AB8565&amp;"_"&amp;AC8565&amp;"_"&amp;AE8565,[1]挑战模式!$A:$AS,14+AD8565,FALSE)="","","Monster_Season"&amp;AA8565&amp;"_Challenge"&amp;AB8565&amp;"_"&amp;AC8565&amp;"_"&amp;AD8565&amp;"_"&amp;AE8565))</f>
        <v/>
      </c>
      <c r="C8565" t="str">
        <f t="shared" ca="1" si="670"/>
        <v/>
      </c>
      <c r="E8565" t="str">
        <f ca="1">IF(B8565="","",VLOOKUP(AA8565&amp;"_"&amp;AB8565&amp;"_"&amp;AC8565&amp;"_"&amp;AE8565,[1]挑战模式!$A:$AS,26+AD8565,FALSE))</f>
        <v/>
      </c>
      <c r="F8565" t="str">
        <f ca="1">IF(B8565="","",VLOOKUP(VLOOKUP(AA8565&amp;"_"&amp;AB8565&amp;"_"&amp;AC8565&amp;"_"&amp;AE8565,[1]挑战模式!$A:$AS,14+AD8565,FALSE),[1]怪物!$B:$O,3,FALSE))</f>
        <v/>
      </c>
      <c r="G8565" t="str">
        <f t="shared" ca="1" si="671"/>
        <v/>
      </c>
      <c r="H8565" t="str">
        <f t="shared" ca="1" si="672"/>
        <v/>
      </c>
      <c r="I8565" t="str">
        <f t="shared" ca="1" si="673"/>
        <v/>
      </c>
      <c r="J8565" t="str">
        <f t="shared" ca="1" si="674"/>
        <v/>
      </c>
      <c r="K8565" t="str">
        <f t="shared" ca="1" si="674"/>
        <v/>
      </c>
      <c r="AA8565">
        <v>2</v>
      </c>
      <c r="AB8565">
        <v>1</v>
      </c>
      <c r="AC8565">
        <v>1</v>
      </c>
      <c r="AD8565">
        <v>5</v>
      </c>
      <c r="AE8565" t="s">
        <v>759</v>
      </c>
    </row>
    <row r="8566" spans="2:31" x14ac:dyDescent="0.2">
      <c r="B8566" t="str">
        <f ca="1">IF(ISNA(VLOOKUP(AA8566&amp;"_"&amp;AB8566&amp;"_"&amp;AC8566&amp;"_"&amp;AE8566,[1]挑战模式!$A:$AS,1,FALSE)),"",IF(VLOOKUP(AA8566&amp;"_"&amp;AB8566&amp;"_"&amp;AC8566&amp;"_"&amp;AE8566,[1]挑战模式!$A:$AS,14+AD8566,FALSE)="","","Monster_Season"&amp;AA8566&amp;"_Challenge"&amp;AB8566&amp;"_"&amp;AC8566&amp;"_"&amp;AD8566&amp;"_"&amp;AE8566))</f>
        <v/>
      </c>
      <c r="C8566" t="str">
        <f t="shared" ca="1" si="670"/>
        <v/>
      </c>
      <c r="E8566" t="str">
        <f ca="1">IF(B8566="","",VLOOKUP(AA8566&amp;"_"&amp;AB8566&amp;"_"&amp;AC8566&amp;"_"&amp;AE8566,[1]挑战模式!$A:$AS,26+AD8566,FALSE))</f>
        <v/>
      </c>
      <c r="F8566" t="str">
        <f ca="1">IF(B8566="","",VLOOKUP(VLOOKUP(AA8566&amp;"_"&amp;AB8566&amp;"_"&amp;AC8566&amp;"_"&amp;AE8566,[1]挑战模式!$A:$AS,14+AD8566,FALSE),[1]怪物!$B:$O,3,FALSE))</f>
        <v/>
      </c>
      <c r="G8566" t="str">
        <f t="shared" ca="1" si="671"/>
        <v/>
      </c>
      <c r="H8566" t="str">
        <f t="shared" ca="1" si="672"/>
        <v/>
      </c>
      <c r="I8566" t="str">
        <f t="shared" ca="1" si="673"/>
        <v/>
      </c>
      <c r="J8566" t="str">
        <f t="shared" ca="1" si="674"/>
        <v/>
      </c>
      <c r="K8566" t="str">
        <f t="shared" ca="1" si="674"/>
        <v/>
      </c>
      <c r="AA8566">
        <v>2</v>
      </c>
      <c r="AB8566">
        <v>1</v>
      </c>
      <c r="AC8566">
        <v>1</v>
      </c>
      <c r="AD8566">
        <v>6</v>
      </c>
      <c r="AE8566" t="s">
        <v>759</v>
      </c>
    </row>
    <row r="8567" spans="2:31" x14ac:dyDescent="0.2">
      <c r="B8567" t="str">
        <f ca="1">IF(ISNA(VLOOKUP(AA8567&amp;"_"&amp;AB8567&amp;"_"&amp;AC8567&amp;"_"&amp;AE8567,[1]挑战模式!$A:$AS,1,FALSE)),"",IF(VLOOKUP(AA8567&amp;"_"&amp;AB8567&amp;"_"&amp;AC8567&amp;"_"&amp;AE8567,[1]挑战模式!$A:$AS,14+AD8567,FALSE)="","","Monster_Season"&amp;AA8567&amp;"_Challenge"&amp;AB8567&amp;"_"&amp;AC8567&amp;"_"&amp;AD8567&amp;"_"&amp;AE8567))</f>
        <v>Monster_Season2_Challenge1_2_1_Hell</v>
      </c>
      <c r="C8567">
        <f t="shared" ca="1" si="670"/>
        <v>1</v>
      </c>
      <c r="E8567">
        <f ca="1">IF(B8567="","",VLOOKUP(AA8567&amp;"_"&amp;AB8567&amp;"_"&amp;AC8567&amp;"_"&amp;AE8567,[1]挑战模式!$A:$AS,26+AD8567,FALSE))</f>
        <v>377</v>
      </c>
      <c r="F8567">
        <f ca="1">IF(B8567="","",VLOOKUP(VLOOKUP(AA8567&amp;"_"&amp;AB8567&amp;"_"&amp;AC8567&amp;"_"&amp;AE8567,[1]挑战模式!$A:$AS,14+AD8567,FALSE),[1]怪物!$B:$O,3,FALSE))</f>
        <v>1</v>
      </c>
      <c r="G8567">
        <f t="shared" ca="1" si="671"/>
        <v>0</v>
      </c>
      <c r="H8567">
        <f t="shared" ca="1" si="672"/>
        <v>0</v>
      </c>
      <c r="I8567">
        <f t="shared" ca="1" si="673"/>
        <v>0</v>
      </c>
      <c r="J8567">
        <f t="shared" ca="1" si="674"/>
        <v>0</v>
      </c>
      <c r="K8567">
        <f t="shared" ca="1" si="674"/>
        <v>0</v>
      </c>
      <c r="AA8567">
        <v>2</v>
      </c>
      <c r="AB8567">
        <v>1</v>
      </c>
      <c r="AC8567">
        <v>2</v>
      </c>
      <c r="AD8567">
        <v>1</v>
      </c>
      <c r="AE8567" t="s">
        <v>759</v>
      </c>
    </row>
    <row r="8568" spans="2:31" x14ac:dyDescent="0.2">
      <c r="B8568" t="str">
        <f ca="1">IF(ISNA(VLOOKUP(AA8568&amp;"_"&amp;AB8568&amp;"_"&amp;AC8568&amp;"_"&amp;AE8568,[1]挑战模式!$A:$AS,1,FALSE)),"",IF(VLOOKUP(AA8568&amp;"_"&amp;AB8568&amp;"_"&amp;AC8568&amp;"_"&amp;AE8568,[1]挑战模式!$A:$AS,14+AD8568,FALSE)="","","Monster_Season"&amp;AA8568&amp;"_Challenge"&amp;AB8568&amp;"_"&amp;AC8568&amp;"_"&amp;AD8568&amp;"_"&amp;AE8568))</f>
        <v>Monster_Season2_Challenge1_2_2_Hell</v>
      </c>
      <c r="C8568">
        <f t="shared" ca="1" si="670"/>
        <v>1</v>
      </c>
      <c r="E8568">
        <f ca="1">IF(B8568="","",VLOOKUP(AA8568&amp;"_"&amp;AB8568&amp;"_"&amp;AC8568&amp;"_"&amp;AE8568,[1]挑战模式!$A:$AS,26+AD8568,FALSE))</f>
        <v>377</v>
      </c>
      <c r="F8568">
        <f ca="1">IF(B8568="","",VLOOKUP(VLOOKUP(AA8568&amp;"_"&amp;AB8568&amp;"_"&amp;AC8568&amp;"_"&amp;AE8568,[1]挑战模式!$A:$AS,14+AD8568,FALSE),[1]怪物!$B:$O,3,FALSE))</f>
        <v>1</v>
      </c>
      <c r="G8568">
        <f t="shared" ca="1" si="671"/>
        <v>0</v>
      </c>
      <c r="H8568">
        <f t="shared" ca="1" si="672"/>
        <v>0</v>
      </c>
      <c r="I8568">
        <f t="shared" ca="1" si="673"/>
        <v>0</v>
      </c>
      <c r="J8568">
        <f t="shared" ca="1" si="674"/>
        <v>0</v>
      </c>
      <c r="K8568">
        <f t="shared" ca="1" si="674"/>
        <v>0</v>
      </c>
      <c r="AA8568">
        <v>2</v>
      </c>
      <c r="AB8568">
        <v>1</v>
      </c>
      <c r="AC8568">
        <v>2</v>
      </c>
      <c r="AD8568">
        <v>2</v>
      </c>
      <c r="AE8568" t="s">
        <v>759</v>
      </c>
    </row>
    <row r="8569" spans="2:31" x14ac:dyDescent="0.2">
      <c r="B8569" t="str">
        <f ca="1">IF(ISNA(VLOOKUP(AA8569&amp;"_"&amp;AB8569&amp;"_"&amp;AC8569&amp;"_"&amp;AE8569,[1]挑战模式!$A:$AS,1,FALSE)),"",IF(VLOOKUP(AA8569&amp;"_"&amp;AB8569&amp;"_"&amp;AC8569&amp;"_"&amp;AE8569,[1]挑战模式!$A:$AS,14+AD8569,FALSE)="","","Monster_Season"&amp;AA8569&amp;"_Challenge"&amp;AB8569&amp;"_"&amp;AC8569&amp;"_"&amp;AD8569&amp;"_"&amp;AE8569))</f>
        <v/>
      </c>
      <c r="C8569" t="str">
        <f t="shared" ca="1" si="670"/>
        <v/>
      </c>
      <c r="E8569" t="str">
        <f ca="1">IF(B8569="","",VLOOKUP(AA8569&amp;"_"&amp;AB8569&amp;"_"&amp;AC8569&amp;"_"&amp;AE8569,[1]挑战模式!$A:$AS,26+AD8569,FALSE))</f>
        <v/>
      </c>
      <c r="F8569" t="str">
        <f ca="1">IF(B8569="","",VLOOKUP(VLOOKUP(AA8569&amp;"_"&amp;AB8569&amp;"_"&amp;AC8569&amp;"_"&amp;AE8569,[1]挑战模式!$A:$AS,14+AD8569,FALSE),[1]怪物!$B:$O,3,FALSE))</f>
        <v/>
      </c>
      <c r="G8569" t="str">
        <f t="shared" ca="1" si="671"/>
        <v/>
      </c>
      <c r="H8569" t="str">
        <f t="shared" ca="1" si="672"/>
        <v/>
      </c>
      <c r="I8569" t="str">
        <f t="shared" ca="1" si="673"/>
        <v/>
      </c>
      <c r="J8569" t="str">
        <f t="shared" ca="1" si="674"/>
        <v/>
      </c>
      <c r="K8569" t="str">
        <f t="shared" ca="1" si="674"/>
        <v/>
      </c>
      <c r="AA8569">
        <v>2</v>
      </c>
      <c r="AB8569">
        <v>1</v>
      </c>
      <c r="AC8569">
        <v>2</v>
      </c>
      <c r="AD8569">
        <v>3</v>
      </c>
      <c r="AE8569" t="s">
        <v>759</v>
      </c>
    </row>
    <row r="8570" spans="2:31" x14ac:dyDescent="0.2">
      <c r="B8570" t="str">
        <f ca="1">IF(ISNA(VLOOKUP(AA8570&amp;"_"&amp;AB8570&amp;"_"&amp;AC8570&amp;"_"&amp;AE8570,[1]挑战模式!$A:$AS,1,FALSE)),"",IF(VLOOKUP(AA8570&amp;"_"&amp;AB8570&amp;"_"&amp;AC8570&amp;"_"&amp;AE8570,[1]挑战模式!$A:$AS,14+AD8570,FALSE)="","","Monster_Season"&amp;AA8570&amp;"_Challenge"&amp;AB8570&amp;"_"&amp;AC8570&amp;"_"&amp;AD8570&amp;"_"&amp;AE8570))</f>
        <v/>
      </c>
      <c r="C8570" t="str">
        <f t="shared" ca="1" si="670"/>
        <v/>
      </c>
      <c r="E8570" t="str">
        <f ca="1">IF(B8570="","",VLOOKUP(AA8570&amp;"_"&amp;AB8570&amp;"_"&amp;AC8570&amp;"_"&amp;AE8570,[1]挑战模式!$A:$AS,26+AD8570,FALSE))</f>
        <v/>
      </c>
      <c r="F8570" t="str">
        <f ca="1">IF(B8570="","",VLOOKUP(VLOOKUP(AA8570&amp;"_"&amp;AB8570&amp;"_"&amp;AC8570&amp;"_"&amp;AE8570,[1]挑战模式!$A:$AS,14+AD8570,FALSE),[1]怪物!$B:$O,3,FALSE))</f>
        <v/>
      </c>
      <c r="G8570" t="str">
        <f t="shared" ca="1" si="671"/>
        <v/>
      </c>
      <c r="H8570" t="str">
        <f t="shared" ca="1" si="672"/>
        <v/>
      </c>
      <c r="I8570" t="str">
        <f t="shared" ca="1" si="673"/>
        <v/>
      </c>
      <c r="J8570" t="str">
        <f t="shared" ca="1" si="674"/>
        <v/>
      </c>
      <c r="K8570" t="str">
        <f t="shared" ca="1" si="674"/>
        <v/>
      </c>
      <c r="AA8570">
        <v>2</v>
      </c>
      <c r="AB8570">
        <v>1</v>
      </c>
      <c r="AC8570">
        <v>2</v>
      </c>
      <c r="AD8570">
        <v>4</v>
      </c>
      <c r="AE8570" t="s">
        <v>759</v>
      </c>
    </row>
    <row r="8571" spans="2:31" x14ac:dyDescent="0.2">
      <c r="B8571" t="str">
        <f ca="1">IF(ISNA(VLOOKUP(AA8571&amp;"_"&amp;AB8571&amp;"_"&amp;AC8571&amp;"_"&amp;AE8571,[1]挑战模式!$A:$AS,1,FALSE)),"",IF(VLOOKUP(AA8571&amp;"_"&amp;AB8571&amp;"_"&amp;AC8571&amp;"_"&amp;AE8571,[1]挑战模式!$A:$AS,14+AD8571,FALSE)="","","Monster_Season"&amp;AA8571&amp;"_Challenge"&amp;AB8571&amp;"_"&amp;AC8571&amp;"_"&amp;AD8571&amp;"_"&amp;AE8571))</f>
        <v/>
      </c>
      <c r="C8571" t="str">
        <f t="shared" ca="1" si="670"/>
        <v/>
      </c>
      <c r="E8571" t="str">
        <f ca="1">IF(B8571="","",VLOOKUP(AA8571&amp;"_"&amp;AB8571&amp;"_"&amp;AC8571&amp;"_"&amp;AE8571,[1]挑战模式!$A:$AS,26+AD8571,FALSE))</f>
        <v/>
      </c>
      <c r="F8571" t="str">
        <f ca="1">IF(B8571="","",VLOOKUP(VLOOKUP(AA8571&amp;"_"&amp;AB8571&amp;"_"&amp;AC8571&amp;"_"&amp;AE8571,[1]挑战模式!$A:$AS,14+AD8571,FALSE),[1]怪物!$B:$O,3,FALSE))</f>
        <v/>
      </c>
      <c r="G8571" t="str">
        <f t="shared" ca="1" si="671"/>
        <v/>
      </c>
      <c r="H8571" t="str">
        <f t="shared" ca="1" si="672"/>
        <v/>
      </c>
      <c r="I8571" t="str">
        <f t="shared" ca="1" si="673"/>
        <v/>
      </c>
      <c r="J8571" t="str">
        <f t="shared" ca="1" si="674"/>
        <v/>
      </c>
      <c r="K8571" t="str">
        <f t="shared" ca="1" si="674"/>
        <v/>
      </c>
      <c r="AA8571">
        <v>2</v>
      </c>
      <c r="AB8571">
        <v>1</v>
      </c>
      <c r="AC8571">
        <v>2</v>
      </c>
      <c r="AD8571">
        <v>5</v>
      </c>
      <c r="AE8571" t="s">
        <v>759</v>
      </c>
    </row>
    <row r="8572" spans="2:31" x14ac:dyDescent="0.2">
      <c r="B8572" t="str">
        <f ca="1">IF(ISNA(VLOOKUP(AA8572&amp;"_"&amp;AB8572&amp;"_"&amp;AC8572&amp;"_"&amp;AE8572,[1]挑战模式!$A:$AS,1,FALSE)),"",IF(VLOOKUP(AA8572&amp;"_"&amp;AB8572&amp;"_"&amp;AC8572&amp;"_"&amp;AE8572,[1]挑战模式!$A:$AS,14+AD8572,FALSE)="","","Monster_Season"&amp;AA8572&amp;"_Challenge"&amp;AB8572&amp;"_"&amp;AC8572&amp;"_"&amp;AD8572&amp;"_"&amp;AE8572))</f>
        <v/>
      </c>
      <c r="C8572" t="str">
        <f t="shared" ca="1" si="670"/>
        <v/>
      </c>
      <c r="E8572" t="str">
        <f ca="1">IF(B8572="","",VLOOKUP(AA8572&amp;"_"&amp;AB8572&amp;"_"&amp;AC8572&amp;"_"&amp;AE8572,[1]挑战模式!$A:$AS,26+AD8572,FALSE))</f>
        <v/>
      </c>
      <c r="F8572" t="str">
        <f ca="1">IF(B8572="","",VLOOKUP(VLOOKUP(AA8572&amp;"_"&amp;AB8572&amp;"_"&amp;AC8572&amp;"_"&amp;AE8572,[1]挑战模式!$A:$AS,14+AD8572,FALSE),[1]怪物!$B:$O,3,FALSE))</f>
        <v/>
      </c>
      <c r="G8572" t="str">
        <f t="shared" ca="1" si="671"/>
        <v/>
      </c>
      <c r="H8572" t="str">
        <f t="shared" ca="1" si="672"/>
        <v/>
      </c>
      <c r="I8572" t="str">
        <f t="shared" ca="1" si="673"/>
        <v/>
      </c>
      <c r="J8572" t="str">
        <f t="shared" ca="1" si="674"/>
        <v/>
      </c>
      <c r="K8572" t="str">
        <f t="shared" ca="1" si="674"/>
        <v/>
      </c>
      <c r="AA8572">
        <v>2</v>
      </c>
      <c r="AB8572">
        <v>1</v>
      </c>
      <c r="AC8572">
        <v>2</v>
      </c>
      <c r="AD8572">
        <v>6</v>
      </c>
      <c r="AE8572" t="s">
        <v>759</v>
      </c>
    </row>
    <row r="8573" spans="2:31" x14ac:dyDescent="0.2">
      <c r="B8573" t="str">
        <f ca="1">IF(ISNA(VLOOKUP(AA8573&amp;"_"&amp;AB8573&amp;"_"&amp;AC8573&amp;"_"&amp;AE8573,[1]挑战模式!$A:$AS,1,FALSE)),"",IF(VLOOKUP(AA8573&amp;"_"&amp;AB8573&amp;"_"&amp;AC8573&amp;"_"&amp;AE8573,[1]挑战模式!$A:$AS,14+AD8573,FALSE)="","","Monster_Season"&amp;AA8573&amp;"_Challenge"&amp;AB8573&amp;"_"&amp;AC8573&amp;"_"&amp;AD8573&amp;"_"&amp;AE8573))</f>
        <v>Monster_Season2_Challenge1_3_1_Hell</v>
      </c>
      <c r="C8573">
        <f t="shared" ca="1" si="670"/>
        <v>1</v>
      </c>
      <c r="E8573">
        <f ca="1">IF(B8573="","",VLOOKUP(AA8573&amp;"_"&amp;AB8573&amp;"_"&amp;AC8573&amp;"_"&amp;AE8573,[1]挑战模式!$A:$AS,26+AD8573,FALSE))</f>
        <v>535</v>
      </c>
      <c r="F8573">
        <f ca="1">IF(B8573="","",VLOOKUP(VLOOKUP(AA8573&amp;"_"&amp;AB8573&amp;"_"&amp;AC8573&amp;"_"&amp;AE8573,[1]挑战模式!$A:$AS,14+AD8573,FALSE),[1]怪物!$B:$O,3,FALSE))</f>
        <v>1</v>
      </c>
      <c r="G8573">
        <f t="shared" ca="1" si="671"/>
        <v>0</v>
      </c>
      <c r="H8573">
        <f t="shared" ca="1" si="672"/>
        <v>0</v>
      </c>
      <c r="I8573">
        <f t="shared" ca="1" si="673"/>
        <v>0</v>
      </c>
      <c r="J8573">
        <f t="shared" ca="1" si="674"/>
        <v>0</v>
      </c>
      <c r="K8573">
        <f t="shared" ca="1" si="674"/>
        <v>0</v>
      </c>
      <c r="AA8573">
        <v>2</v>
      </c>
      <c r="AB8573">
        <v>1</v>
      </c>
      <c r="AC8573">
        <v>3</v>
      </c>
      <c r="AD8573">
        <v>1</v>
      </c>
      <c r="AE8573" t="s">
        <v>759</v>
      </c>
    </row>
    <row r="8574" spans="2:31" x14ac:dyDescent="0.2">
      <c r="B8574" t="str">
        <f ca="1">IF(ISNA(VLOOKUP(AA8574&amp;"_"&amp;AB8574&amp;"_"&amp;AC8574&amp;"_"&amp;AE8574,[1]挑战模式!$A:$AS,1,FALSE)),"",IF(VLOOKUP(AA8574&amp;"_"&amp;AB8574&amp;"_"&amp;AC8574&amp;"_"&amp;AE8574,[1]挑战模式!$A:$AS,14+AD8574,FALSE)="","","Monster_Season"&amp;AA8574&amp;"_Challenge"&amp;AB8574&amp;"_"&amp;AC8574&amp;"_"&amp;AD8574&amp;"_"&amp;AE8574))</f>
        <v>Monster_Season2_Challenge1_3_2_Hell</v>
      </c>
      <c r="C8574">
        <f t="shared" ca="1" si="670"/>
        <v>1</v>
      </c>
      <c r="E8574">
        <f ca="1">IF(B8574="","",VLOOKUP(AA8574&amp;"_"&amp;AB8574&amp;"_"&amp;AC8574&amp;"_"&amp;AE8574,[1]挑战模式!$A:$AS,26+AD8574,FALSE))</f>
        <v>535</v>
      </c>
      <c r="F8574">
        <f ca="1">IF(B8574="","",VLOOKUP(VLOOKUP(AA8574&amp;"_"&amp;AB8574&amp;"_"&amp;AC8574&amp;"_"&amp;AE8574,[1]挑战模式!$A:$AS,14+AD8574,FALSE),[1]怪物!$B:$O,3,FALSE))</f>
        <v>1</v>
      </c>
      <c r="G8574">
        <f t="shared" ca="1" si="671"/>
        <v>0</v>
      </c>
      <c r="H8574">
        <f t="shared" ca="1" si="672"/>
        <v>0</v>
      </c>
      <c r="I8574">
        <f t="shared" ca="1" si="673"/>
        <v>0</v>
      </c>
      <c r="J8574">
        <f t="shared" ca="1" si="674"/>
        <v>0</v>
      </c>
      <c r="K8574">
        <f t="shared" ca="1" si="674"/>
        <v>0</v>
      </c>
      <c r="AA8574">
        <v>2</v>
      </c>
      <c r="AB8574">
        <v>1</v>
      </c>
      <c r="AC8574">
        <v>3</v>
      </c>
      <c r="AD8574">
        <v>2</v>
      </c>
      <c r="AE8574" t="s">
        <v>759</v>
      </c>
    </row>
    <row r="8575" spans="2:31" x14ac:dyDescent="0.2">
      <c r="B8575" t="str">
        <f ca="1">IF(ISNA(VLOOKUP(AA8575&amp;"_"&amp;AB8575&amp;"_"&amp;AC8575&amp;"_"&amp;AE8575,[1]挑战模式!$A:$AS,1,FALSE)),"",IF(VLOOKUP(AA8575&amp;"_"&amp;AB8575&amp;"_"&amp;AC8575&amp;"_"&amp;AE8575,[1]挑战模式!$A:$AS,14+AD8575,FALSE)="","","Monster_Season"&amp;AA8575&amp;"_Challenge"&amp;AB8575&amp;"_"&amp;AC8575&amp;"_"&amp;AD8575&amp;"_"&amp;AE8575))</f>
        <v/>
      </c>
      <c r="C8575" t="str">
        <f t="shared" ca="1" si="670"/>
        <v/>
      </c>
      <c r="E8575" t="str">
        <f ca="1">IF(B8575="","",VLOOKUP(AA8575&amp;"_"&amp;AB8575&amp;"_"&amp;AC8575&amp;"_"&amp;AE8575,[1]挑战模式!$A:$AS,26+AD8575,FALSE))</f>
        <v/>
      </c>
      <c r="F8575" t="str">
        <f ca="1">IF(B8575="","",VLOOKUP(VLOOKUP(AA8575&amp;"_"&amp;AB8575&amp;"_"&amp;AC8575&amp;"_"&amp;AE8575,[1]挑战模式!$A:$AS,14+AD8575,FALSE),[1]怪物!$B:$O,3,FALSE))</f>
        <v/>
      </c>
      <c r="G8575" t="str">
        <f t="shared" ca="1" si="671"/>
        <v/>
      </c>
      <c r="H8575" t="str">
        <f t="shared" ca="1" si="672"/>
        <v/>
      </c>
      <c r="I8575" t="str">
        <f t="shared" ca="1" si="673"/>
        <v/>
      </c>
      <c r="J8575" t="str">
        <f t="shared" ca="1" si="674"/>
        <v/>
      </c>
      <c r="K8575" t="str">
        <f t="shared" ca="1" si="674"/>
        <v/>
      </c>
      <c r="AA8575">
        <v>2</v>
      </c>
      <c r="AB8575">
        <v>1</v>
      </c>
      <c r="AC8575">
        <v>3</v>
      </c>
      <c r="AD8575">
        <v>3</v>
      </c>
      <c r="AE8575" t="s">
        <v>759</v>
      </c>
    </row>
    <row r="8576" spans="2:31" x14ac:dyDescent="0.2">
      <c r="B8576" t="str">
        <f ca="1">IF(ISNA(VLOOKUP(AA8576&amp;"_"&amp;AB8576&amp;"_"&amp;AC8576&amp;"_"&amp;AE8576,[1]挑战模式!$A:$AS,1,FALSE)),"",IF(VLOOKUP(AA8576&amp;"_"&amp;AB8576&amp;"_"&amp;AC8576&amp;"_"&amp;AE8576,[1]挑战模式!$A:$AS,14+AD8576,FALSE)="","","Monster_Season"&amp;AA8576&amp;"_Challenge"&amp;AB8576&amp;"_"&amp;AC8576&amp;"_"&amp;AD8576&amp;"_"&amp;AE8576))</f>
        <v/>
      </c>
      <c r="C8576" t="str">
        <f t="shared" ca="1" si="670"/>
        <v/>
      </c>
      <c r="E8576" t="str">
        <f ca="1">IF(B8576="","",VLOOKUP(AA8576&amp;"_"&amp;AB8576&amp;"_"&amp;AC8576&amp;"_"&amp;AE8576,[1]挑战模式!$A:$AS,26+AD8576,FALSE))</f>
        <v/>
      </c>
      <c r="F8576" t="str">
        <f ca="1">IF(B8576="","",VLOOKUP(VLOOKUP(AA8576&amp;"_"&amp;AB8576&amp;"_"&amp;AC8576&amp;"_"&amp;AE8576,[1]挑战模式!$A:$AS,14+AD8576,FALSE),[1]怪物!$B:$O,3,FALSE))</f>
        <v/>
      </c>
      <c r="G8576" t="str">
        <f t="shared" ca="1" si="671"/>
        <v/>
      </c>
      <c r="H8576" t="str">
        <f t="shared" ca="1" si="672"/>
        <v/>
      </c>
      <c r="I8576" t="str">
        <f t="shared" ca="1" si="673"/>
        <v/>
      </c>
      <c r="J8576" t="str">
        <f t="shared" ca="1" si="674"/>
        <v/>
      </c>
      <c r="K8576" t="str">
        <f t="shared" ca="1" si="674"/>
        <v/>
      </c>
      <c r="AA8576">
        <v>2</v>
      </c>
      <c r="AB8576">
        <v>1</v>
      </c>
      <c r="AC8576">
        <v>3</v>
      </c>
      <c r="AD8576">
        <v>4</v>
      </c>
      <c r="AE8576" t="s">
        <v>759</v>
      </c>
    </row>
    <row r="8577" spans="2:31" x14ac:dyDescent="0.2">
      <c r="B8577" t="str">
        <f ca="1">IF(ISNA(VLOOKUP(AA8577&amp;"_"&amp;AB8577&amp;"_"&amp;AC8577&amp;"_"&amp;AE8577,[1]挑战模式!$A:$AS,1,FALSE)),"",IF(VLOOKUP(AA8577&amp;"_"&amp;AB8577&amp;"_"&amp;AC8577&amp;"_"&amp;AE8577,[1]挑战模式!$A:$AS,14+AD8577,FALSE)="","","Monster_Season"&amp;AA8577&amp;"_Challenge"&amp;AB8577&amp;"_"&amp;AC8577&amp;"_"&amp;AD8577&amp;"_"&amp;AE8577))</f>
        <v/>
      </c>
      <c r="C8577" t="str">
        <f t="shared" ca="1" si="670"/>
        <v/>
      </c>
      <c r="E8577" t="str">
        <f ca="1">IF(B8577="","",VLOOKUP(AA8577&amp;"_"&amp;AB8577&amp;"_"&amp;AC8577&amp;"_"&amp;AE8577,[1]挑战模式!$A:$AS,26+AD8577,FALSE))</f>
        <v/>
      </c>
      <c r="F8577" t="str">
        <f ca="1">IF(B8577="","",VLOOKUP(VLOOKUP(AA8577&amp;"_"&amp;AB8577&amp;"_"&amp;AC8577&amp;"_"&amp;AE8577,[1]挑战模式!$A:$AS,14+AD8577,FALSE),[1]怪物!$B:$O,3,FALSE))</f>
        <v/>
      </c>
      <c r="G8577" t="str">
        <f t="shared" ca="1" si="671"/>
        <v/>
      </c>
      <c r="H8577" t="str">
        <f t="shared" ca="1" si="672"/>
        <v/>
      </c>
      <c r="I8577" t="str">
        <f t="shared" ca="1" si="673"/>
        <v/>
      </c>
      <c r="J8577" t="str">
        <f t="shared" ca="1" si="674"/>
        <v/>
      </c>
      <c r="K8577" t="str">
        <f t="shared" ca="1" si="674"/>
        <v/>
      </c>
      <c r="AA8577">
        <v>2</v>
      </c>
      <c r="AB8577">
        <v>1</v>
      </c>
      <c r="AC8577">
        <v>3</v>
      </c>
      <c r="AD8577">
        <v>5</v>
      </c>
      <c r="AE8577" t="s">
        <v>759</v>
      </c>
    </row>
    <row r="8578" spans="2:31" x14ac:dyDescent="0.2">
      <c r="B8578" t="str">
        <f ca="1">IF(ISNA(VLOOKUP(AA8578&amp;"_"&amp;AB8578&amp;"_"&amp;AC8578&amp;"_"&amp;AE8578,[1]挑战模式!$A:$AS,1,FALSE)),"",IF(VLOOKUP(AA8578&amp;"_"&amp;AB8578&amp;"_"&amp;AC8578&amp;"_"&amp;AE8578,[1]挑战模式!$A:$AS,14+AD8578,FALSE)="","","Monster_Season"&amp;AA8578&amp;"_Challenge"&amp;AB8578&amp;"_"&amp;AC8578&amp;"_"&amp;AD8578&amp;"_"&amp;AE8578))</f>
        <v/>
      </c>
      <c r="C8578" t="str">
        <f t="shared" ca="1" si="670"/>
        <v/>
      </c>
      <c r="E8578" t="str">
        <f ca="1">IF(B8578="","",VLOOKUP(AA8578&amp;"_"&amp;AB8578&amp;"_"&amp;AC8578&amp;"_"&amp;AE8578,[1]挑战模式!$A:$AS,26+AD8578,FALSE))</f>
        <v/>
      </c>
      <c r="F8578" t="str">
        <f ca="1">IF(B8578="","",VLOOKUP(VLOOKUP(AA8578&amp;"_"&amp;AB8578&amp;"_"&amp;AC8578&amp;"_"&amp;AE8578,[1]挑战模式!$A:$AS,14+AD8578,FALSE),[1]怪物!$B:$O,3,FALSE))</f>
        <v/>
      </c>
      <c r="G8578" t="str">
        <f t="shared" ca="1" si="671"/>
        <v/>
      </c>
      <c r="H8578" t="str">
        <f t="shared" ca="1" si="672"/>
        <v/>
      </c>
      <c r="I8578" t="str">
        <f t="shared" ca="1" si="673"/>
        <v/>
      </c>
      <c r="J8578" t="str">
        <f t="shared" ca="1" si="674"/>
        <v/>
      </c>
      <c r="K8578" t="str">
        <f t="shared" ca="1" si="674"/>
        <v/>
      </c>
      <c r="AA8578">
        <v>2</v>
      </c>
      <c r="AB8578">
        <v>1</v>
      </c>
      <c r="AC8578">
        <v>3</v>
      </c>
      <c r="AD8578">
        <v>6</v>
      </c>
      <c r="AE8578" t="s">
        <v>759</v>
      </c>
    </row>
    <row r="8579" spans="2:31" x14ac:dyDescent="0.2">
      <c r="B8579" t="str">
        <f ca="1">IF(ISNA(VLOOKUP(AA8579&amp;"_"&amp;AB8579&amp;"_"&amp;AC8579&amp;"_"&amp;AE8579,[1]挑战模式!$A:$AS,1,FALSE)),"",IF(VLOOKUP(AA8579&amp;"_"&amp;AB8579&amp;"_"&amp;AC8579&amp;"_"&amp;AE8579,[1]挑战模式!$A:$AS,14+AD8579,FALSE)="","","Monster_Season"&amp;AA8579&amp;"_Challenge"&amp;AB8579&amp;"_"&amp;AC8579&amp;"_"&amp;AD8579&amp;"_"&amp;AE8579))</f>
        <v>Monster_Season2_Challenge1_4_1_Hell</v>
      </c>
      <c r="C8579">
        <f t="shared" ca="1" si="670"/>
        <v>1</v>
      </c>
      <c r="E8579">
        <f ca="1">IF(B8579="","",VLOOKUP(AA8579&amp;"_"&amp;AB8579&amp;"_"&amp;AC8579&amp;"_"&amp;AE8579,[1]挑战模式!$A:$AS,26+AD8579,FALSE))</f>
        <v>687</v>
      </c>
      <c r="F8579">
        <f ca="1">IF(B8579="","",VLOOKUP(VLOOKUP(AA8579&amp;"_"&amp;AB8579&amp;"_"&amp;AC8579&amp;"_"&amp;AE8579,[1]挑战模式!$A:$AS,14+AD8579,FALSE),[1]怪物!$B:$O,3,FALSE))</f>
        <v>1</v>
      </c>
      <c r="G8579">
        <f t="shared" ca="1" si="671"/>
        <v>0</v>
      </c>
      <c r="H8579">
        <f t="shared" ca="1" si="672"/>
        <v>0</v>
      </c>
      <c r="I8579">
        <f t="shared" ca="1" si="673"/>
        <v>0</v>
      </c>
      <c r="J8579">
        <f t="shared" ca="1" si="674"/>
        <v>0</v>
      </c>
      <c r="K8579">
        <f t="shared" ca="1" si="674"/>
        <v>0</v>
      </c>
      <c r="AA8579">
        <v>2</v>
      </c>
      <c r="AB8579">
        <v>1</v>
      </c>
      <c r="AC8579">
        <v>4</v>
      </c>
      <c r="AD8579">
        <v>1</v>
      </c>
      <c r="AE8579" t="s">
        <v>759</v>
      </c>
    </row>
    <row r="8580" spans="2:31" x14ac:dyDescent="0.2">
      <c r="B8580" t="str">
        <f ca="1">IF(ISNA(VLOOKUP(AA8580&amp;"_"&amp;AB8580&amp;"_"&amp;AC8580&amp;"_"&amp;AE8580,[1]挑战模式!$A:$AS,1,FALSE)),"",IF(VLOOKUP(AA8580&amp;"_"&amp;AB8580&amp;"_"&amp;AC8580&amp;"_"&amp;AE8580,[1]挑战模式!$A:$AS,14+AD8580,FALSE)="","","Monster_Season"&amp;AA8580&amp;"_Challenge"&amp;AB8580&amp;"_"&amp;AC8580&amp;"_"&amp;AD8580&amp;"_"&amp;AE8580))</f>
        <v>Monster_Season2_Challenge1_4_2_Hell</v>
      </c>
      <c r="C8580">
        <f t="shared" ca="1" si="670"/>
        <v>1</v>
      </c>
      <c r="E8580">
        <f ca="1">IF(B8580="","",VLOOKUP(AA8580&amp;"_"&amp;AB8580&amp;"_"&amp;AC8580&amp;"_"&amp;AE8580,[1]挑战模式!$A:$AS,26+AD8580,FALSE))</f>
        <v>687</v>
      </c>
      <c r="F8580">
        <f ca="1">IF(B8580="","",VLOOKUP(VLOOKUP(AA8580&amp;"_"&amp;AB8580&amp;"_"&amp;AC8580&amp;"_"&amp;AE8580,[1]挑战模式!$A:$AS,14+AD8580,FALSE),[1]怪物!$B:$O,3,FALSE))</f>
        <v>1</v>
      </c>
      <c r="G8580">
        <f t="shared" ca="1" si="671"/>
        <v>0</v>
      </c>
      <c r="H8580">
        <f t="shared" ca="1" si="672"/>
        <v>0</v>
      </c>
      <c r="I8580">
        <f t="shared" ca="1" si="673"/>
        <v>0</v>
      </c>
      <c r="J8580">
        <f t="shared" ca="1" si="674"/>
        <v>0</v>
      </c>
      <c r="K8580">
        <f t="shared" ca="1" si="674"/>
        <v>0</v>
      </c>
      <c r="AA8580">
        <v>2</v>
      </c>
      <c r="AB8580">
        <v>1</v>
      </c>
      <c r="AC8580">
        <v>4</v>
      </c>
      <c r="AD8580">
        <v>2</v>
      </c>
      <c r="AE8580" t="s">
        <v>759</v>
      </c>
    </row>
    <row r="8581" spans="2:31" x14ac:dyDescent="0.2">
      <c r="B8581" t="str">
        <f ca="1">IF(ISNA(VLOOKUP(AA8581&amp;"_"&amp;AB8581&amp;"_"&amp;AC8581&amp;"_"&amp;AE8581,[1]挑战模式!$A:$AS,1,FALSE)),"",IF(VLOOKUP(AA8581&amp;"_"&amp;AB8581&amp;"_"&amp;AC8581&amp;"_"&amp;AE8581,[1]挑战模式!$A:$AS,14+AD8581,FALSE)="","","Monster_Season"&amp;AA8581&amp;"_Challenge"&amp;AB8581&amp;"_"&amp;AC8581&amp;"_"&amp;AD8581&amp;"_"&amp;AE8581))</f>
        <v>Monster_Season2_Challenge1_4_3_Hell</v>
      </c>
      <c r="C8581">
        <f t="shared" ca="1" si="670"/>
        <v>1</v>
      </c>
      <c r="E8581">
        <f ca="1">IF(B8581="","",VLOOKUP(AA8581&amp;"_"&amp;AB8581&amp;"_"&amp;AC8581&amp;"_"&amp;AE8581,[1]挑战模式!$A:$AS,26+AD8581,FALSE))</f>
        <v>687</v>
      </c>
      <c r="F8581">
        <f ca="1">IF(B8581="","",VLOOKUP(VLOOKUP(AA8581&amp;"_"&amp;AB8581&amp;"_"&amp;AC8581&amp;"_"&amp;AE8581,[1]挑战模式!$A:$AS,14+AD8581,FALSE),[1]怪物!$B:$O,3,FALSE))</f>
        <v>1</v>
      </c>
      <c r="G8581">
        <f t="shared" ca="1" si="671"/>
        <v>0</v>
      </c>
      <c r="H8581">
        <f t="shared" ca="1" si="672"/>
        <v>0</v>
      </c>
      <c r="I8581">
        <f t="shared" ca="1" si="673"/>
        <v>0</v>
      </c>
      <c r="J8581">
        <f t="shared" ca="1" si="674"/>
        <v>0</v>
      </c>
      <c r="K8581">
        <f t="shared" ca="1" si="674"/>
        <v>0</v>
      </c>
      <c r="AA8581">
        <v>2</v>
      </c>
      <c r="AB8581">
        <v>1</v>
      </c>
      <c r="AC8581">
        <v>4</v>
      </c>
      <c r="AD8581">
        <v>3</v>
      </c>
      <c r="AE8581" t="s">
        <v>759</v>
      </c>
    </row>
    <row r="8582" spans="2:31" x14ac:dyDescent="0.2">
      <c r="B8582" t="str">
        <f ca="1">IF(ISNA(VLOOKUP(AA8582&amp;"_"&amp;AB8582&amp;"_"&amp;AC8582&amp;"_"&amp;AE8582,[1]挑战模式!$A:$AS,1,FALSE)),"",IF(VLOOKUP(AA8582&amp;"_"&amp;AB8582&amp;"_"&amp;AC8582&amp;"_"&amp;AE8582,[1]挑战模式!$A:$AS,14+AD8582,FALSE)="","","Monster_Season"&amp;AA8582&amp;"_Challenge"&amp;AB8582&amp;"_"&amp;AC8582&amp;"_"&amp;AD8582&amp;"_"&amp;AE8582))</f>
        <v/>
      </c>
      <c r="C8582" t="str">
        <f t="shared" ca="1" si="670"/>
        <v/>
      </c>
      <c r="E8582" t="str">
        <f ca="1">IF(B8582="","",VLOOKUP(AA8582&amp;"_"&amp;AB8582&amp;"_"&amp;AC8582&amp;"_"&amp;AE8582,[1]挑战模式!$A:$AS,26+AD8582,FALSE))</f>
        <v/>
      </c>
      <c r="F8582" t="str">
        <f ca="1">IF(B8582="","",VLOOKUP(VLOOKUP(AA8582&amp;"_"&amp;AB8582&amp;"_"&amp;AC8582&amp;"_"&amp;AE8582,[1]挑战模式!$A:$AS,14+AD8582,FALSE),[1]怪物!$B:$O,3,FALSE))</f>
        <v/>
      </c>
      <c r="G8582" t="str">
        <f t="shared" ca="1" si="671"/>
        <v/>
      </c>
      <c r="H8582" t="str">
        <f t="shared" ca="1" si="672"/>
        <v/>
      </c>
      <c r="I8582" t="str">
        <f t="shared" ca="1" si="673"/>
        <v/>
      </c>
      <c r="J8582" t="str">
        <f t="shared" ca="1" si="674"/>
        <v/>
      </c>
      <c r="K8582" t="str">
        <f t="shared" ca="1" si="674"/>
        <v/>
      </c>
      <c r="AA8582">
        <v>2</v>
      </c>
      <c r="AB8582">
        <v>1</v>
      </c>
      <c r="AC8582">
        <v>4</v>
      </c>
      <c r="AD8582">
        <v>4</v>
      </c>
      <c r="AE8582" t="s">
        <v>759</v>
      </c>
    </row>
    <row r="8583" spans="2:31" x14ac:dyDescent="0.2">
      <c r="B8583" t="str">
        <f ca="1">IF(ISNA(VLOOKUP(AA8583&amp;"_"&amp;AB8583&amp;"_"&amp;AC8583&amp;"_"&amp;AE8583,[1]挑战模式!$A:$AS,1,FALSE)),"",IF(VLOOKUP(AA8583&amp;"_"&amp;AB8583&amp;"_"&amp;AC8583&amp;"_"&amp;AE8583,[1]挑战模式!$A:$AS,14+AD8583,FALSE)="","","Monster_Season"&amp;AA8583&amp;"_Challenge"&amp;AB8583&amp;"_"&amp;AC8583&amp;"_"&amp;AD8583&amp;"_"&amp;AE8583))</f>
        <v/>
      </c>
      <c r="C8583" t="str">
        <f t="shared" ca="1" si="670"/>
        <v/>
      </c>
      <c r="E8583" t="str">
        <f ca="1">IF(B8583="","",VLOOKUP(AA8583&amp;"_"&amp;AB8583&amp;"_"&amp;AC8583&amp;"_"&amp;AE8583,[1]挑战模式!$A:$AS,26+AD8583,FALSE))</f>
        <v/>
      </c>
      <c r="F8583" t="str">
        <f ca="1">IF(B8583="","",VLOOKUP(VLOOKUP(AA8583&amp;"_"&amp;AB8583&amp;"_"&amp;AC8583&amp;"_"&amp;AE8583,[1]挑战模式!$A:$AS,14+AD8583,FALSE),[1]怪物!$B:$O,3,FALSE))</f>
        <v/>
      </c>
      <c r="G8583" t="str">
        <f t="shared" ca="1" si="671"/>
        <v/>
      </c>
      <c r="H8583" t="str">
        <f t="shared" ca="1" si="672"/>
        <v/>
      </c>
      <c r="I8583" t="str">
        <f t="shared" ca="1" si="673"/>
        <v/>
      </c>
      <c r="J8583" t="str">
        <f t="shared" ca="1" si="674"/>
        <v/>
      </c>
      <c r="K8583" t="str">
        <f t="shared" ca="1" si="674"/>
        <v/>
      </c>
      <c r="AA8583">
        <v>2</v>
      </c>
      <c r="AB8583">
        <v>1</v>
      </c>
      <c r="AC8583">
        <v>4</v>
      </c>
      <c r="AD8583">
        <v>5</v>
      </c>
      <c r="AE8583" t="s">
        <v>759</v>
      </c>
    </row>
    <row r="8584" spans="2:31" x14ac:dyDescent="0.2">
      <c r="B8584" t="str">
        <f ca="1">IF(ISNA(VLOOKUP(AA8584&amp;"_"&amp;AB8584&amp;"_"&amp;AC8584&amp;"_"&amp;AE8584,[1]挑战模式!$A:$AS,1,FALSE)),"",IF(VLOOKUP(AA8584&amp;"_"&amp;AB8584&amp;"_"&amp;AC8584&amp;"_"&amp;AE8584,[1]挑战模式!$A:$AS,14+AD8584,FALSE)="","","Monster_Season"&amp;AA8584&amp;"_Challenge"&amp;AB8584&amp;"_"&amp;AC8584&amp;"_"&amp;AD8584&amp;"_"&amp;AE8584))</f>
        <v/>
      </c>
      <c r="C8584" t="str">
        <f t="shared" ca="1" si="670"/>
        <v/>
      </c>
      <c r="E8584" t="str">
        <f ca="1">IF(B8584="","",VLOOKUP(AA8584&amp;"_"&amp;AB8584&amp;"_"&amp;AC8584&amp;"_"&amp;AE8584,[1]挑战模式!$A:$AS,26+AD8584,FALSE))</f>
        <v/>
      </c>
      <c r="F8584" t="str">
        <f ca="1">IF(B8584="","",VLOOKUP(VLOOKUP(AA8584&amp;"_"&amp;AB8584&amp;"_"&amp;AC8584&amp;"_"&amp;AE8584,[1]挑战模式!$A:$AS,14+AD8584,FALSE),[1]怪物!$B:$O,3,FALSE))</f>
        <v/>
      </c>
      <c r="G8584" t="str">
        <f t="shared" ca="1" si="671"/>
        <v/>
      </c>
      <c r="H8584" t="str">
        <f t="shared" ca="1" si="672"/>
        <v/>
      </c>
      <c r="I8584" t="str">
        <f t="shared" ca="1" si="673"/>
        <v/>
      </c>
      <c r="J8584" t="str">
        <f t="shared" ca="1" si="674"/>
        <v/>
      </c>
      <c r="K8584" t="str">
        <f t="shared" ca="1" si="674"/>
        <v/>
      </c>
      <c r="AA8584">
        <v>2</v>
      </c>
      <c r="AB8584">
        <v>1</v>
      </c>
      <c r="AC8584">
        <v>4</v>
      </c>
      <c r="AD8584">
        <v>6</v>
      </c>
      <c r="AE8584" t="s">
        <v>759</v>
      </c>
    </row>
    <row r="8585" spans="2:31" x14ac:dyDescent="0.2">
      <c r="B8585" t="str">
        <f ca="1">IF(ISNA(VLOOKUP(AA8585&amp;"_"&amp;AB8585&amp;"_"&amp;AC8585&amp;"_"&amp;AE8585,[1]挑战模式!$A:$AS,1,FALSE)),"",IF(VLOOKUP(AA8585&amp;"_"&amp;AB8585&amp;"_"&amp;AC8585&amp;"_"&amp;AE8585,[1]挑战模式!$A:$AS,14+AD8585,FALSE)="","","Monster_Season"&amp;AA8585&amp;"_Challenge"&amp;AB8585&amp;"_"&amp;AC8585&amp;"_"&amp;AD8585&amp;"_"&amp;AE8585))</f>
        <v>Monster_Season2_Challenge1_5_1_Hell</v>
      </c>
      <c r="C8585">
        <f t="shared" ref="C8585:C8648" ca="1" si="675">IF(B8585="","",1)</f>
        <v>1</v>
      </c>
      <c r="E8585">
        <f ca="1">IF(B8585="","",VLOOKUP(AA8585&amp;"_"&amp;AB8585&amp;"_"&amp;AC8585&amp;"_"&amp;AE8585,[1]挑战模式!$A:$AS,26+AD8585,FALSE))</f>
        <v>818</v>
      </c>
      <c r="F8585">
        <f ca="1">IF(B8585="","",VLOOKUP(VLOOKUP(AA8585&amp;"_"&amp;AB8585&amp;"_"&amp;AC8585&amp;"_"&amp;AE8585,[1]挑战模式!$A:$AS,14+AD8585,FALSE),[1]怪物!$B:$O,3,FALSE))</f>
        <v>1</v>
      </c>
      <c r="G8585">
        <f t="shared" ref="G8585:G8648" ca="1" si="676">IF(B8585="","",0)</f>
        <v>0</v>
      </c>
      <c r="H8585">
        <f t="shared" ref="H8585:H8648" ca="1" si="677">IF(B8585="","",0)</f>
        <v>0</v>
      </c>
      <c r="I8585">
        <f t="shared" ref="I8585:I8648" ca="1" si="678">IF(B8585="","",0)</f>
        <v>0</v>
      </c>
      <c r="J8585">
        <f t="shared" ref="J8585:K8648" ca="1" si="679">IF(B8585="","",0)</f>
        <v>0</v>
      </c>
      <c r="K8585">
        <f t="shared" ca="1" si="679"/>
        <v>0</v>
      </c>
      <c r="AA8585">
        <v>2</v>
      </c>
      <c r="AB8585">
        <v>1</v>
      </c>
      <c r="AC8585">
        <v>5</v>
      </c>
      <c r="AD8585">
        <v>1</v>
      </c>
      <c r="AE8585" t="s">
        <v>759</v>
      </c>
    </row>
    <row r="8586" spans="2:31" x14ac:dyDescent="0.2">
      <c r="B8586" t="str">
        <f ca="1">IF(ISNA(VLOOKUP(AA8586&amp;"_"&amp;AB8586&amp;"_"&amp;AC8586&amp;"_"&amp;AE8586,[1]挑战模式!$A:$AS,1,FALSE)),"",IF(VLOOKUP(AA8586&amp;"_"&amp;AB8586&amp;"_"&amp;AC8586&amp;"_"&amp;AE8586,[1]挑战模式!$A:$AS,14+AD8586,FALSE)="","","Monster_Season"&amp;AA8586&amp;"_Challenge"&amp;AB8586&amp;"_"&amp;AC8586&amp;"_"&amp;AD8586&amp;"_"&amp;AE8586))</f>
        <v>Monster_Season2_Challenge1_5_2_Hell</v>
      </c>
      <c r="C8586">
        <f t="shared" ca="1" si="675"/>
        <v>1</v>
      </c>
      <c r="E8586">
        <f ca="1">IF(B8586="","",VLOOKUP(AA8586&amp;"_"&amp;AB8586&amp;"_"&amp;AC8586&amp;"_"&amp;AE8586,[1]挑战模式!$A:$AS,26+AD8586,FALSE))</f>
        <v>818</v>
      </c>
      <c r="F8586">
        <f ca="1">IF(B8586="","",VLOOKUP(VLOOKUP(AA8586&amp;"_"&amp;AB8586&amp;"_"&amp;AC8586&amp;"_"&amp;AE8586,[1]挑战模式!$A:$AS,14+AD8586,FALSE),[1]怪物!$B:$O,3,FALSE))</f>
        <v>1</v>
      </c>
      <c r="G8586">
        <f t="shared" ca="1" si="676"/>
        <v>0</v>
      </c>
      <c r="H8586">
        <f t="shared" ca="1" si="677"/>
        <v>0</v>
      </c>
      <c r="I8586">
        <f t="shared" ca="1" si="678"/>
        <v>0</v>
      </c>
      <c r="J8586">
        <f t="shared" ca="1" si="679"/>
        <v>0</v>
      </c>
      <c r="K8586">
        <f t="shared" ca="1" si="679"/>
        <v>0</v>
      </c>
      <c r="AA8586">
        <v>2</v>
      </c>
      <c r="AB8586">
        <v>1</v>
      </c>
      <c r="AC8586">
        <v>5</v>
      </c>
      <c r="AD8586">
        <v>2</v>
      </c>
      <c r="AE8586" t="s">
        <v>759</v>
      </c>
    </row>
    <row r="8587" spans="2:31" x14ac:dyDescent="0.2">
      <c r="B8587" t="str">
        <f ca="1">IF(ISNA(VLOOKUP(AA8587&amp;"_"&amp;AB8587&amp;"_"&amp;AC8587&amp;"_"&amp;AE8587,[1]挑战模式!$A:$AS,1,FALSE)),"",IF(VLOOKUP(AA8587&amp;"_"&amp;AB8587&amp;"_"&amp;AC8587&amp;"_"&amp;AE8587,[1]挑战模式!$A:$AS,14+AD8587,FALSE)="","","Monster_Season"&amp;AA8587&amp;"_Challenge"&amp;AB8587&amp;"_"&amp;AC8587&amp;"_"&amp;AD8587&amp;"_"&amp;AE8587))</f>
        <v>Monster_Season2_Challenge1_5_3_Hell</v>
      </c>
      <c r="C8587">
        <f t="shared" ca="1" si="675"/>
        <v>1</v>
      </c>
      <c r="E8587">
        <f ca="1">IF(B8587="","",VLOOKUP(AA8587&amp;"_"&amp;AB8587&amp;"_"&amp;AC8587&amp;"_"&amp;AE8587,[1]挑战模式!$A:$AS,26+AD8587,FALSE))</f>
        <v>818</v>
      </c>
      <c r="F8587">
        <f ca="1">IF(B8587="","",VLOOKUP(VLOOKUP(AA8587&amp;"_"&amp;AB8587&amp;"_"&amp;AC8587&amp;"_"&amp;AE8587,[1]挑战模式!$A:$AS,14+AD8587,FALSE),[1]怪物!$B:$O,3,FALSE))</f>
        <v>1</v>
      </c>
      <c r="G8587">
        <f t="shared" ca="1" si="676"/>
        <v>0</v>
      </c>
      <c r="H8587">
        <f t="shared" ca="1" si="677"/>
        <v>0</v>
      </c>
      <c r="I8587">
        <f t="shared" ca="1" si="678"/>
        <v>0</v>
      </c>
      <c r="J8587">
        <f t="shared" ca="1" si="679"/>
        <v>0</v>
      </c>
      <c r="K8587">
        <f t="shared" ca="1" si="679"/>
        <v>0</v>
      </c>
      <c r="AA8587">
        <v>2</v>
      </c>
      <c r="AB8587">
        <v>1</v>
      </c>
      <c r="AC8587">
        <v>5</v>
      </c>
      <c r="AD8587">
        <v>3</v>
      </c>
      <c r="AE8587" t="s">
        <v>759</v>
      </c>
    </row>
    <row r="8588" spans="2:31" x14ac:dyDescent="0.2">
      <c r="B8588" t="str">
        <f ca="1">IF(ISNA(VLOOKUP(AA8588&amp;"_"&amp;AB8588&amp;"_"&amp;AC8588&amp;"_"&amp;AE8588,[1]挑战模式!$A:$AS,1,FALSE)),"",IF(VLOOKUP(AA8588&amp;"_"&amp;AB8588&amp;"_"&amp;AC8588&amp;"_"&amp;AE8588,[1]挑战模式!$A:$AS,14+AD8588,FALSE)="","","Monster_Season"&amp;AA8588&amp;"_Challenge"&amp;AB8588&amp;"_"&amp;AC8588&amp;"_"&amp;AD8588&amp;"_"&amp;AE8588))</f>
        <v/>
      </c>
      <c r="C8588" t="str">
        <f t="shared" ca="1" si="675"/>
        <v/>
      </c>
      <c r="E8588" t="str">
        <f ca="1">IF(B8588="","",VLOOKUP(AA8588&amp;"_"&amp;AB8588&amp;"_"&amp;AC8588&amp;"_"&amp;AE8588,[1]挑战模式!$A:$AS,26+AD8588,FALSE))</f>
        <v/>
      </c>
      <c r="F8588" t="str">
        <f ca="1">IF(B8588="","",VLOOKUP(VLOOKUP(AA8588&amp;"_"&amp;AB8588&amp;"_"&amp;AC8588&amp;"_"&amp;AE8588,[1]挑战模式!$A:$AS,14+AD8588,FALSE),[1]怪物!$B:$O,3,FALSE))</f>
        <v/>
      </c>
      <c r="G8588" t="str">
        <f t="shared" ca="1" si="676"/>
        <v/>
      </c>
      <c r="H8588" t="str">
        <f t="shared" ca="1" si="677"/>
        <v/>
      </c>
      <c r="I8588" t="str">
        <f t="shared" ca="1" si="678"/>
        <v/>
      </c>
      <c r="J8588" t="str">
        <f t="shared" ca="1" si="679"/>
        <v/>
      </c>
      <c r="K8588" t="str">
        <f t="shared" ca="1" si="679"/>
        <v/>
      </c>
      <c r="AA8588">
        <v>2</v>
      </c>
      <c r="AB8588">
        <v>1</v>
      </c>
      <c r="AC8588">
        <v>5</v>
      </c>
      <c r="AD8588">
        <v>4</v>
      </c>
      <c r="AE8588" t="s">
        <v>759</v>
      </c>
    </row>
    <row r="8589" spans="2:31" x14ac:dyDescent="0.2">
      <c r="B8589" t="str">
        <f ca="1">IF(ISNA(VLOOKUP(AA8589&amp;"_"&amp;AB8589&amp;"_"&amp;AC8589&amp;"_"&amp;AE8589,[1]挑战模式!$A:$AS,1,FALSE)),"",IF(VLOOKUP(AA8589&amp;"_"&amp;AB8589&amp;"_"&amp;AC8589&amp;"_"&amp;AE8589,[1]挑战模式!$A:$AS,14+AD8589,FALSE)="","","Monster_Season"&amp;AA8589&amp;"_Challenge"&amp;AB8589&amp;"_"&amp;AC8589&amp;"_"&amp;AD8589&amp;"_"&amp;AE8589))</f>
        <v/>
      </c>
      <c r="C8589" t="str">
        <f t="shared" ca="1" si="675"/>
        <v/>
      </c>
      <c r="E8589" t="str">
        <f ca="1">IF(B8589="","",VLOOKUP(AA8589&amp;"_"&amp;AB8589&amp;"_"&amp;AC8589&amp;"_"&amp;AE8589,[1]挑战模式!$A:$AS,26+AD8589,FALSE))</f>
        <v/>
      </c>
      <c r="F8589" t="str">
        <f ca="1">IF(B8589="","",VLOOKUP(VLOOKUP(AA8589&amp;"_"&amp;AB8589&amp;"_"&amp;AC8589&amp;"_"&amp;AE8589,[1]挑战模式!$A:$AS,14+AD8589,FALSE),[1]怪物!$B:$O,3,FALSE))</f>
        <v/>
      </c>
      <c r="G8589" t="str">
        <f t="shared" ca="1" si="676"/>
        <v/>
      </c>
      <c r="H8589" t="str">
        <f t="shared" ca="1" si="677"/>
        <v/>
      </c>
      <c r="I8589" t="str">
        <f t="shared" ca="1" si="678"/>
        <v/>
      </c>
      <c r="J8589" t="str">
        <f t="shared" ca="1" si="679"/>
        <v/>
      </c>
      <c r="K8589" t="str">
        <f t="shared" ca="1" si="679"/>
        <v/>
      </c>
      <c r="AA8589">
        <v>2</v>
      </c>
      <c r="AB8589">
        <v>1</v>
      </c>
      <c r="AC8589">
        <v>5</v>
      </c>
      <c r="AD8589">
        <v>5</v>
      </c>
      <c r="AE8589" t="s">
        <v>759</v>
      </c>
    </row>
    <row r="8590" spans="2:31" x14ac:dyDescent="0.2">
      <c r="B8590" t="str">
        <f ca="1">IF(ISNA(VLOOKUP(AA8590&amp;"_"&amp;AB8590&amp;"_"&amp;AC8590&amp;"_"&amp;AE8590,[1]挑战模式!$A:$AS,1,FALSE)),"",IF(VLOOKUP(AA8590&amp;"_"&amp;AB8590&amp;"_"&amp;AC8590&amp;"_"&amp;AE8590,[1]挑战模式!$A:$AS,14+AD8590,FALSE)="","","Monster_Season"&amp;AA8590&amp;"_Challenge"&amp;AB8590&amp;"_"&amp;AC8590&amp;"_"&amp;AD8590&amp;"_"&amp;AE8590))</f>
        <v/>
      </c>
      <c r="C8590" t="str">
        <f t="shared" ca="1" si="675"/>
        <v/>
      </c>
      <c r="E8590" t="str">
        <f ca="1">IF(B8590="","",VLOOKUP(AA8590&amp;"_"&amp;AB8590&amp;"_"&amp;AC8590&amp;"_"&amp;AE8590,[1]挑战模式!$A:$AS,26+AD8590,FALSE))</f>
        <v/>
      </c>
      <c r="F8590" t="str">
        <f ca="1">IF(B8590="","",VLOOKUP(VLOOKUP(AA8590&amp;"_"&amp;AB8590&amp;"_"&amp;AC8590&amp;"_"&amp;AE8590,[1]挑战模式!$A:$AS,14+AD8590,FALSE),[1]怪物!$B:$O,3,FALSE))</f>
        <v/>
      </c>
      <c r="G8590" t="str">
        <f t="shared" ca="1" si="676"/>
        <v/>
      </c>
      <c r="H8590" t="str">
        <f t="shared" ca="1" si="677"/>
        <v/>
      </c>
      <c r="I8590" t="str">
        <f t="shared" ca="1" si="678"/>
        <v/>
      </c>
      <c r="J8590" t="str">
        <f t="shared" ca="1" si="679"/>
        <v/>
      </c>
      <c r="K8590" t="str">
        <f t="shared" ca="1" si="679"/>
        <v/>
      </c>
      <c r="AA8590">
        <v>2</v>
      </c>
      <c r="AB8590">
        <v>1</v>
      </c>
      <c r="AC8590">
        <v>5</v>
      </c>
      <c r="AD8590">
        <v>6</v>
      </c>
      <c r="AE8590" t="s">
        <v>759</v>
      </c>
    </row>
    <row r="8591" spans="2:31" x14ac:dyDescent="0.2">
      <c r="B8591" t="str">
        <f ca="1">IF(ISNA(VLOOKUP(AA8591&amp;"_"&amp;AB8591&amp;"_"&amp;AC8591&amp;"_"&amp;AE8591,[1]挑战模式!$A:$AS,1,FALSE)),"",IF(VLOOKUP(AA8591&amp;"_"&amp;AB8591&amp;"_"&amp;AC8591&amp;"_"&amp;AE8591,[1]挑战模式!$A:$AS,14+AD8591,FALSE)="","","Monster_Season"&amp;AA8591&amp;"_Challenge"&amp;AB8591&amp;"_"&amp;AC8591&amp;"_"&amp;AD8591&amp;"_"&amp;AE8591))</f>
        <v>Monster_Season2_Challenge1_6_1_Hell</v>
      </c>
      <c r="C8591">
        <f t="shared" ca="1" si="675"/>
        <v>1</v>
      </c>
      <c r="E8591">
        <f ca="1">IF(B8591="","",VLOOKUP(AA8591&amp;"_"&amp;AB8591&amp;"_"&amp;AC8591&amp;"_"&amp;AE8591,[1]挑战模式!$A:$AS,26+AD8591,FALSE))</f>
        <v>950</v>
      </c>
      <c r="F8591">
        <f ca="1">IF(B8591="","",VLOOKUP(VLOOKUP(AA8591&amp;"_"&amp;AB8591&amp;"_"&amp;AC8591&amp;"_"&amp;AE8591,[1]挑战模式!$A:$AS,14+AD8591,FALSE),[1]怪物!$B:$O,3,FALSE))</f>
        <v>1</v>
      </c>
      <c r="G8591">
        <f t="shared" ca="1" si="676"/>
        <v>0</v>
      </c>
      <c r="H8591">
        <f t="shared" ca="1" si="677"/>
        <v>0</v>
      </c>
      <c r="I8591">
        <f t="shared" ca="1" si="678"/>
        <v>0</v>
      </c>
      <c r="J8591">
        <f t="shared" ca="1" si="679"/>
        <v>0</v>
      </c>
      <c r="K8591">
        <f t="shared" ca="1" si="679"/>
        <v>0</v>
      </c>
      <c r="AA8591">
        <v>2</v>
      </c>
      <c r="AB8591">
        <v>1</v>
      </c>
      <c r="AC8591">
        <v>6</v>
      </c>
      <c r="AD8591">
        <v>1</v>
      </c>
      <c r="AE8591" t="s">
        <v>759</v>
      </c>
    </row>
    <row r="8592" spans="2:31" x14ac:dyDescent="0.2">
      <c r="B8592" t="str">
        <f ca="1">IF(ISNA(VLOOKUP(AA8592&amp;"_"&amp;AB8592&amp;"_"&amp;AC8592&amp;"_"&amp;AE8592,[1]挑战模式!$A:$AS,1,FALSE)),"",IF(VLOOKUP(AA8592&amp;"_"&amp;AB8592&amp;"_"&amp;AC8592&amp;"_"&amp;AE8592,[1]挑战模式!$A:$AS,14+AD8592,FALSE)="","","Monster_Season"&amp;AA8592&amp;"_Challenge"&amp;AB8592&amp;"_"&amp;AC8592&amp;"_"&amp;AD8592&amp;"_"&amp;AE8592))</f>
        <v>Monster_Season2_Challenge1_6_2_Hell</v>
      </c>
      <c r="C8592">
        <f t="shared" ca="1" si="675"/>
        <v>1</v>
      </c>
      <c r="E8592">
        <f ca="1">IF(B8592="","",VLOOKUP(AA8592&amp;"_"&amp;AB8592&amp;"_"&amp;AC8592&amp;"_"&amp;AE8592,[1]挑战模式!$A:$AS,26+AD8592,FALSE))</f>
        <v>950</v>
      </c>
      <c r="F8592">
        <f ca="1">IF(B8592="","",VLOOKUP(VLOOKUP(AA8592&amp;"_"&amp;AB8592&amp;"_"&amp;AC8592&amp;"_"&amp;AE8592,[1]挑战模式!$A:$AS,14+AD8592,FALSE),[1]怪物!$B:$O,3,FALSE))</f>
        <v>1</v>
      </c>
      <c r="G8592">
        <f t="shared" ca="1" si="676"/>
        <v>0</v>
      </c>
      <c r="H8592">
        <f t="shared" ca="1" si="677"/>
        <v>0</v>
      </c>
      <c r="I8592">
        <f t="shared" ca="1" si="678"/>
        <v>0</v>
      </c>
      <c r="J8592">
        <f t="shared" ca="1" si="679"/>
        <v>0</v>
      </c>
      <c r="K8592">
        <f t="shared" ca="1" si="679"/>
        <v>0</v>
      </c>
      <c r="AA8592">
        <v>2</v>
      </c>
      <c r="AB8592">
        <v>1</v>
      </c>
      <c r="AC8592">
        <v>6</v>
      </c>
      <c r="AD8592">
        <v>2</v>
      </c>
      <c r="AE8592" t="s">
        <v>759</v>
      </c>
    </row>
    <row r="8593" spans="2:31" x14ac:dyDescent="0.2">
      <c r="B8593" t="str">
        <f ca="1">IF(ISNA(VLOOKUP(AA8593&amp;"_"&amp;AB8593&amp;"_"&amp;AC8593&amp;"_"&amp;AE8593,[1]挑战模式!$A:$AS,1,FALSE)),"",IF(VLOOKUP(AA8593&amp;"_"&amp;AB8593&amp;"_"&amp;AC8593&amp;"_"&amp;AE8593,[1]挑战模式!$A:$AS,14+AD8593,FALSE)="","","Monster_Season"&amp;AA8593&amp;"_Challenge"&amp;AB8593&amp;"_"&amp;AC8593&amp;"_"&amp;AD8593&amp;"_"&amp;AE8593))</f>
        <v>Monster_Season2_Challenge1_6_3_Hell</v>
      </c>
      <c r="C8593">
        <f t="shared" ca="1" si="675"/>
        <v>1</v>
      </c>
      <c r="E8593">
        <f ca="1">IF(B8593="","",VLOOKUP(AA8593&amp;"_"&amp;AB8593&amp;"_"&amp;AC8593&amp;"_"&amp;AE8593,[1]挑战模式!$A:$AS,26+AD8593,FALSE))</f>
        <v>950</v>
      </c>
      <c r="F8593">
        <f ca="1">IF(B8593="","",VLOOKUP(VLOOKUP(AA8593&amp;"_"&amp;AB8593&amp;"_"&amp;AC8593&amp;"_"&amp;AE8593,[1]挑战模式!$A:$AS,14+AD8593,FALSE),[1]怪物!$B:$O,3,FALSE))</f>
        <v>1</v>
      </c>
      <c r="G8593">
        <f t="shared" ca="1" si="676"/>
        <v>0</v>
      </c>
      <c r="H8593">
        <f t="shared" ca="1" si="677"/>
        <v>0</v>
      </c>
      <c r="I8593">
        <f t="shared" ca="1" si="678"/>
        <v>0</v>
      </c>
      <c r="J8593">
        <f t="shared" ca="1" si="679"/>
        <v>0</v>
      </c>
      <c r="K8593">
        <f t="shared" ca="1" si="679"/>
        <v>0</v>
      </c>
      <c r="AA8593">
        <v>2</v>
      </c>
      <c r="AB8593">
        <v>1</v>
      </c>
      <c r="AC8593">
        <v>6</v>
      </c>
      <c r="AD8593">
        <v>3</v>
      </c>
      <c r="AE8593" t="s">
        <v>759</v>
      </c>
    </row>
    <row r="8594" spans="2:31" x14ac:dyDescent="0.2">
      <c r="B8594" t="str">
        <f ca="1">IF(ISNA(VLOOKUP(AA8594&amp;"_"&amp;AB8594&amp;"_"&amp;AC8594&amp;"_"&amp;AE8594,[1]挑战模式!$A:$AS,1,FALSE)),"",IF(VLOOKUP(AA8594&amp;"_"&amp;AB8594&amp;"_"&amp;AC8594&amp;"_"&amp;AE8594,[1]挑战模式!$A:$AS,14+AD8594,FALSE)="","","Monster_Season"&amp;AA8594&amp;"_Challenge"&amp;AB8594&amp;"_"&amp;AC8594&amp;"_"&amp;AD8594&amp;"_"&amp;AE8594))</f>
        <v>Monster_Season2_Challenge1_6_4_Hell</v>
      </c>
      <c r="C8594">
        <f t="shared" ca="1" si="675"/>
        <v>1</v>
      </c>
      <c r="E8594">
        <f ca="1">IF(B8594="","",VLOOKUP(AA8594&amp;"_"&amp;AB8594&amp;"_"&amp;AC8594&amp;"_"&amp;AE8594,[1]挑战模式!$A:$AS,26+AD8594,FALSE))</f>
        <v>950</v>
      </c>
      <c r="F8594">
        <f ca="1">IF(B8594="","",VLOOKUP(VLOOKUP(AA8594&amp;"_"&amp;AB8594&amp;"_"&amp;AC8594&amp;"_"&amp;AE8594,[1]挑战模式!$A:$AS,14+AD8594,FALSE),[1]怪物!$B:$O,3,FALSE))</f>
        <v>1</v>
      </c>
      <c r="G8594">
        <f t="shared" ca="1" si="676"/>
        <v>0</v>
      </c>
      <c r="H8594">
        <f t="shared" ca="1" si="677"/>
        <v>0</v>
      </c>
      <c r="I8594">
        <f t="shared" ca="1" si="678"/>
        <v>0</v>
      </c>
      <c r="J8594">
        <f t="shared" ca="1" si="679"/>
        <v>0</v>
      </c>
      <c r="K8594">
        <f t="shared" ca="1" si="679"/>
        <v>0</v>
      </c>
      <c r="AA8594">
        <v>2</v>
      </c>
      <c r="AB8594">
        <v>1</v>
      </c>
      <c r="AC8594">
        <v>6</v>
      </c>
      <c r="AD8594">
        <v>4</v>
      </c>
      <c r="AE8594" t="s">
        <v>759</v>
      </c>
    </row>
    <row r="8595" spans="2:31" x14ac:dyDescent="0.2">
      <c r="B8595" t="str">
        <f ca="1">IF(ISNA(VLOOKUP(AA8595&amp;"_"&amp;AB8595&amp;"_"&amp;AC8595&amp;"_"&amp;AE8595,[1]挑战模式!$A:$AS,1,FALSE)),"",IF(VLOOKUP(AA8595&amp;"_"&amp;AB8595&amp;"_"&amp;AC8595&amp;"_"&amp;AE8595,[1]挑战模式!$A:$AS,14+AD8595,FALSE)="","","Monster_Season"&amp;AA8595&amp;"_Challenge"&amp;AB8595&amp;"_"&amp;AC8595&amp;"_"&amp;AD8595&amp;"_"&amp;AE8595))</f>
        <v/>
      </c>
      <c r="C8595" t="str">
        <f t="shared" ca="1" si="675"/>
        <v/>
      </c>
      <c r="E8595" t="str">
        <f ca="1">IF(B8595="","",VLOOKUP(AA8595&amp;"_"&amp;AB8595&amp;"_"&amp;AC8595&amp;"_"&amp;AE8595,[1]挑战模式!$A:$AS,26+AD8595,FALSE))</f>
        <v/>
      </c>
      <c r="F8595" t="str">
        <f ca="1">IF(B8595="","",VLOOKUP(VLOOKUP(AA8595&amp;"_"&amp;AB8595&amp;"_"&amp;AC8595&amp;"_"&amp;AE8595,[1]挑战模式!$A:$AS,14+AD8595,FALSE),[1]怪物!$B:$O,3,FALSE))</f>
        <v/>
      </c>
      <c r="G8595" t="str">
        <f t="shared" ca="1" si="676"/>
        <v/>
      </c>
      <c r="H8595" t="str">
        <f t="shared" ca="1" si="677"/>
        <v/>
      </c>
      <c r="I8595" t="str">
        <f t="shared" ca="1" si="678"/>
        <v/>
      </c>
      <c r="J8595" t="str">
        <f t="shared" ca="1" si="679"/>
        <v/>
      </c>
      <c r="K8595" t="str">
        <f t="shared" ca="1" si="679"/>
        <v/>
      </c>
      <c r="AA8595">
        <v>2</v>
      </c>
      <c r="AB8595">
        <v>1</v>
      </c>
      <c r="AC8595">
        <v>6</v>
      </c>
      <c r="AD8595">
        <v>5</v>
      </c>
      <c r="AE8595" t="s">
        <v>759</v>
      </c>
    </row>
    <row r="8596" spans="2:31" x14ac:dyDescent="0.2">
      <c r="B8596" t="str">
        <f ca="1">IF(ISNA(VLOOKUP(AA8596&amp;"_"&amp;AB8596&amp;"_"&amp;AC8596&amp;"_"&amp;AE8596,[1]挑战模式!$A:$AS,1,FALSE)),"",IF(VLOOKUP(AA8596&amp;"_"&amp;AB8596&amp;"_"&amp;AC8596&amp;"_"&amp;AE8596,[1]挑战模式!$A:$AS,14+AD8596,FALSE)="","","Monster_Season"&amp;AA8596&amp;"_Challenge"&amp;AB8596&amp;"_"&amp;AC8596&amp;"_"&amp;AD8596&amp;"_"&amp;AE8596))</f>
        <v/>
      </c>
      <c r="C8596" t="str">
        <f t="shared" ca="1" si="675"/>
        <v/>
      </c>
      <c r="E8596" t="str">
        <f ca="1">IF(B8596="","",VLOOKUP(AA8596&amp;"_"&amp;AB8596&amp;"_"&amp;AC8596&amp;"_"&amp;AE8596,[1]挑战模式!$A:$AS,26+AD8596,FALSE))</f>
        <v/>
      </c>
      <c r="F8596" t="str">
        <f ca="1">IF(B8596="","",VLOOKUP(VLOOKUP(AA8596&amp;"_"&amp;AB8596&amp;"_"&amp;AC8596&amp;"_"&amp;AE8596,[1]挑战模式!$A:$AS,14+AD8596,FALSE),[1]怪物!$B:$O,3,FALSE))</f>
        <v/>
      </c>
      <c r="G8596" t="str">
        <f t="shared" ca="1" si="676"/>
        <v/>
      </c>
      <c r="H8596" t="str">
        <f t="shared" ca="1" si="677"/>
        <v/>
      </c>
      <c r="I8596" t="str">
        <f t="shared" ca="1" si="678"/>
        <v/>
      </c>
      <c r="J8596" t="str">
        <f t="shared" ca="1" si="679"/>
        <v/>
      </c>
      <c r="K8596" t="str">
        <f t="shared" ca="1" si="679"/>
        <v/>
      </c>
      <c r="AA8596">
        <v>2</v>
      </c>
      <c r="AB8596">
        <v>1</v>
      </c>
      <c r="AC8596">
        <v>6</v>
      </c>
      <c r="AD8596">
        <v>6</v>
      </c>
      <c r="AE8596" t="s">
        <v>759</v>
      </c>
    </row>
    <row r="8597" spans="2:31" x14ac:dyDescent="0.2">
      <c r="B8597" t="str">
        <f ca="1">IF(ISNA(VLOOKUP(AA8597&amp;"_"&amp;AB8597&amp;"_"&amp;AC8597&amp;"_"&amp;AE8597,[1]挑战模式!$A:$AS,1,FALSE)),"",IF(VLOOKUP(AA8597&amp;"_"&amp;AB8597&amp;"_"&amp;AC8597&amp;"_"&amp;AE8597,[1]挑战模式!$A:$AS,14+AD8597,FALSE)="","","Monster_Season"&amp;AA8597&amp;"_Challenge"&amp;AB8597&amp;"_"&amp;AC8597&amp;"_"&amp;AD8597&amp;"_"&amp;AE8597))</f>
        <v/>
      </c>
      <c r="C8597" t="str">
        <f t="shared" ca="1" si="675"/>
        <v/>
      </c>
      <c r="E8597" t="str">
        <f ca="1">IF(B8597="","",VLOOKUP(AA8597&amp;"_"&amp;AB8597&amp;"_"&amp;AC8597&amp;"_"&amp;AE8597,[1]挑战模式!$A:$AS,26+AD8597,FALSE))</f>
        <v/>
      </c>
      <c r="F8597" t="str">
        <f ca="1">IF(B8597="","",VLOOKUP(VLOOKUP(AA8597&amp;"_"&amp;AB8597&amp;"_"&amp;AC8597&amp;"_"&amp;AE8597,[1]挑战模式!$A:$AS,14+AD8597,FALSE),[1]怪物!$B:$O,3,FALSE))</f>
        <v/>
      </c>
      <c r="G8597" t="str">
        <f t="shared" ca="1" si="676"/>
        <v/>
      </c>
      <c r="H8597" t="str">
        <f t="shared" ca="1" si="677"/>
        <v/>
      </c>
      <c r="I8597" t="str">
        <f t="shared" ca="1" si="678"/>
        <v/>
      </c>
      <c r="J8597" t="str">
        <f t="shared" ca="1" si="679"/>
        <v/>
      </c>
      <c r="K8597" t="str">
        <f t="shared" ca="1" si="679"/>
        <v/>
      </c>
      <c r="AA8597">
        <v>2</v>
      </c>
      <c r="AB8597">
        <v>1</v>
      </c>
      <c r="AC8597">
        <v>7</v>
      </c>
      <c r="AD8597">
        <v>1</v>
      </c>
      <c r="AE8597" t="s">
        <v>759</v>
      </c>
    </row>
    <row r="8598" spans="2:31" x14ac:dyDescent="0.2">
      <c r="B8598" t="str">
        <f ca="1">IF(ISNA(VLOOKUP(AA8598&amp;"_"&amp;AB8598&amp;"_"&amp;AC8598&amp;"_"&amp;AE8598,[1]挑战模式!$A:$AS,1,FALSE)),"",IF(VLOOKUP(AA8598&amp;"_"&amp;AB8598&amp;"_"&amp;AC8598&amp;"_"&amp;AE8598,[1]挑战模式!$A:$AS,14+AD8598,FALSE)="","","Monster_Season"&amp;AA8598&amp;"_Challenge"&amp;AB8598&amp;"_"&amp;AC8598&amp;"_"&amp;AD8598&amp;"_"&amp;AE8598))</f>
        <v/>
      </c>
      <c r="C8598" t="str">
        <f t="shared" ca="1" si="675"/>
        <v/>
      </c>
      <c r="E8598" t="str">
        <f ca="1">IF(B8598="","",VLOOKUP(AA8598&amp;"_"&amp;AB8598&amp;"_"&amp;AC8598&amp;"_"&amp;AE8598,[1]挑战模式!$A:$AS,26+AD8598,FALSE))</f>
        <v/>
      </c>
      <c r="F8598" t="str">
        <f ca="1">IF(B8598="","",VLOOKUP(VLOOKUP(AA8598&amp;"_"&amp;AB8598&amp;"_"&amp;AC8598&amp;"_"&amp;AE8598,[1]挑战模式!$A:$AS,14+AD8598,FALSE),[1]怪物!$B:$O,3,FALSE))</f>
        <v/>
      </c>
      <c r="G8598" t="str">
        <f t="shared" ca="1" si="676"/>
        <v/>
      </c>
      <c r="H8598" t="str">
        <f t="shared" ca="1" si="677"/>
        <v/>
      </c>
      <c r="I8598" t="str">
        <f t="shared" ca="1" si="678"/>
        <v/>
      </c>
      <c r="J8598" t="str">
        <f t="shared" ca="1" si="679"/>
        <v/>
      </c>
      <c r="K8598" t="str">
        <f t="shared" ca="1" si="679"/>
        <v/>
      </c>
      <c r="AA8598">
        <v>2</v>
      </c>
      <c r="AB8598">
        <v>1</v>
      </c>
      <c r="AC8598">
        <v>7</v>
      </c>
      <c r="AD8598">
        <v>2</v>
      </c>
      <c r="AE8598" t="s">
        <v>759</v>
      </c>
    </row>
    <row r="8599" spans="2:31" x14ac:dyDescent="0.2">
      <c r="B8599" t="str">
        <f ca="1">IF(ISNA(VLOOKUP(AA8599&amp;"_"&amp;AB8599&amp;"_"&amp;AC8599&amp;"_"&amp;AE8599,[1]挑战模式!$A:$AS,1,FALSE)),"",IF(VLOOKUP(AA8599&amp;"_"&amp;AB8599&amp;"_"&amp;AC8599&amp;"_"&amp;AE8599,[1]挑战模式!$A:$AS,14+AD8599,FALSE)="","","Monster_Season"&amp;AA8599&amp;"_Challenge"&amp;AB8599&amp;"_"&amp;AC8599&amp;"_"&amp;AD8599&amp;"_"&amp;AE8599))</f>
        <v/>
      </c>
      <c r="C8599" t="str">
        <f t="shared" ca="1" si="675"/>
        <v/>
      </c>
      <c r="E8599" t="str">
        <f ca="1">IF(B8599="","",VLOOKUP(AA8599&amp;"_"&amp;AB8599&amp;"_"&amp;AC8599&amp;"_"&amp;AE8599,[1]挑战模式!$A:$AS,26+AD8599,FALSE))</f>
        <v/>
      </c>
      <c r="F8599" t="str">
        <f ca="1">IF(B8599="","",VLOOKUP(VLOOKUP(AA8599&amp;"_"&amp;AB8599&amp;"_"&amp;AC8599&amp;"_"&amp;AE8599,[1]挑战模式!$A:$AS,14+AD8599,FALSE),[1]怪物!$B:$O,3,FALSE))</f>
        <v/>
      </c>
      <c r="G8599" t="str">
        <f t="shared" ca="1" si="676"/>
        <v/>
      </c>
      <c r="H8599" t="str">
        <f t="shared" ca="1" si="677"/>
        <v/>
      </c>
      <c r="I8599" t="str">
        <f t="shared" ca="1" si="678"/>
        <v/>
      </c>
      <c r="J8599" t="str">
        <f t="shared" ca="1" si="679"/>
        <v/>
      </c>
      <c r="K8599" t="str">
        <f t="shared" ca="1" si="679"/>
        <v/>
      </c>
      <c r="AA8599">
        <v>2</v>
      </c>
      <c r="AB8599">
        <v>1</v>
      </c>
      <c r="AC8599">
        <v>7</v>
      </c>
      <c r="AD8599">
        <v>3</v>
      </c>
      <c r="AE8599" t="s">
        <v>759</v>
      </c>
    </row>
    <row r="8600" spans="2:31" x14ac:dyDescent="0.2">
      <c r="B8600" t="str">
        <f ca="1">IF(ISNA(VLOOKUP(AA8600&amp;"_"&amp;AB8600&amp;"_"&amp;AC8600&amp;"_"&amp;AE8600,[1]挑战模式!$A:$AS,1,FALSE)),"",IF(VLOOKUP(AA8600&amp;"_"&amp;AB8600&amp;"_"&amp;AC8600&amp;"_"&amp;AE8600,[1]挑战模式!$A:$AS,14+AD8600,FALSE)="","","Monster_Season"&amp;AA8600&amp;"_Challenge"&amp;AB8600&amp;"_"&amp;AC8600&amp;"_"&amp;AD8600&amp;"_"&amp;AE8600))</f>
        <v/>
      </c>
      <c r="C8600" t="str">
        <f t="shared" ca="1" si="675"/>
        <v/>
      </c>
      <c r="E8600" t="str">
        <f ca="1">IF(B8600="","",VLOOKUP(AA8600&amp;"_"&amp;AB8600&amp;"_"&amp;AC8600&amp;"_"&amp;AE8600,[1]挑战模式!$A:$AS,26+AD8600,FALSE))</f>
        <v/>
      </c>
      <c r="F8600" t="str">
        <f ca="1">IF(B8600="","",VLOOKUP(VLOOKUP(AA8600&amp;"_"&amp;AB8600&amp;"_"&amp;AC8600&amp;"_"&amp;AE8600,[1]挑战模式!$A:$AS,14+AD8600,FALSE),[1]怪物!$B:$O,3,FALSE))</f>
        <v/>
      </c>
      <c r="G8600" t="str">
        <f t="shared" ca="1" si="676"/>
        <v/>
      </c>
      <c r="H8600" t="str">
        <f t="shared" ca="1" si="677"/>
        <v/>
      </c>
      <c r="I8600" t="str">
        <f t="shared" ca="1" si="678"/>
        <v/>
      </c>
      <c r="J8600" t="str">
        <f t="shared" ca="1" si="679"/>
        <v/>
      </c>
      <c r="K8600" t="str">
        <f t="shared" ca="1" si="679"/>
        <v/>
      </c>
      <c r="AA8600">
        <v>2</v>
      </c>
      <c r="AB8600">
        <v>1</v>
      </c>
      <c r="AC8600">
        <v>7</v>
      </c>
      <c r="AD8600">
        <v>4</v>
      </c>
      <c r="AE8600" t="s">
        <v>759</v>
      </c>
    </row>
    <row r="8601" spans="2:31" x14ac:dyDescent="0.2">
      <c r="B8601" t="str">
        <f ca="1">IF(ISNA(VLOOKUP(AA8601&amp;"_"&amp;AB8601&amp;"_"&amp;AC8601&amp;"_"&amp;AE8601,[1]挑战模式!$A:$AS,1,FALSE)),"",IF(VLOOKUP(AA8601&amp;"_"&amp;AB8601&amp;"_"&amp;AC8601&amp;"_"&amp;AE8601,[1]挑战模式!$A:$AS,14+AD8601,FALSE)="","","Monster_Season"&amp;AA8601&amp;"_Challenge"&amp;AB8601&amp;"_"&amp;AC8601&amp;"_"&amp;AD8601&amp;"_"&amp;AE8601))</f>
        <v/>
      </c>
      <c r="C8601" t="str">
        <f t="shared" ca="1" si="675"/>
        <v/>
      </c>
      <c r="E8601" t="str">
        <f ca="1">IF(B8601="","",VLOOKUP(AA8601&amp;"_"&amp;AB8601&amp;"_"&amp;AC8601&amp;"_"&amp;AE8601,[1]挑战模式!$A:$AS,26+AD8601,FALSE))</f>
        <v/>
      </c>
      <c r="F8601" t="str">
        <f ca="1">IF(B8601="","",VLOOKUP(VLOOKUP(AA8601&amp;"_"&amp;AB8601&amp;"_"&amp;AC8601&amp;"_"&amp;AE8601,[1]挑战模式!$A:$AS,14+AD8601,FALSE),[1]怪物!$B:$O,3,FALSE))</f>
        <v/>
      </c>
      <c r="G8601" t="str">
        <f t="shared" ca="1" si="676"/>
        <v/>
      </c>
      <c r="H8601" t="str">
        <f t="shared" ca="1" si="677"/>
        <v/>
      </c>
      <c r="I8601" t="str">
        <f t="shared" ca="1" si="678"/>
        <v/>
      </c>
      <c r="J8601" t="str">
        <f t="shared" ca="1" si="679"/>
        <v/>
      </c>
      <c r="K8601" t="str">
        <f t="shared" ca="1" si="679"/>
        <v/>
      </c>
      <c r="AA8601">
        <v>2</v>
      </c>
      <c r="AB8601">
        <v>1</v>
      </c>
      <c r="AC8601">
        <v>7</v>
      </c>
      <c r="AD8601">
        <v>5</v>
      </c>
      <c r="AE8601" t="s">
        <v>759</v>
      </c>
    </row>
    <row r="8602" spans="2:31" x14ac:dyDescent="0.2">
      <c r="B8602" t="str">
        <f ca="1">IF(ISNA(VLOOKUP(AA8602&amp;"_"&amp;AB8602&amp;"_"&amp;AC8602&amp;"_"&amp;AE8602,[1]挑战模式!$A:$AS,1,FALSE)),"",IF(VLOOKUP(AA8602&amp;"_"&amp;AB8602&amp;"_"&amp;AC8602&amp;"_"&amp;AE8602,[1]挑战模式!$A:$AS,14+AD8602,FALSE)="","","Monster_Season"&amp;AA8602&amp;"_Challenge"&amp;AB8602&amp;"_"&amp;AC8602&amp;"_"&amp;AD8602&amp;"_"&amp;AE8602))</f>
        <v/>
      </c>
      <c r="C8602" t="str">
        <f t="shared" ca="1" si="675"/>
        <v/>
      </c>
      <c r="E8602" t="str">
        <f ca="1">IF(B8602="","",VLOOKUP(AA8602&amp;"_"&amp;AB8602&amp;"_"&amp;AC8602&amp;"_"&amp;AE8602,[1]挑战模式!$A:$AS,26+AD8602,FALSE))</f>
        <v/>
      </c>
      <c r="F8602" t="str">
        <f ca="1">IF(B8602="","",VLOOKUP(VLOOKUP(AA8602&amp;"_"&amp;AB8602&amp;"_"&amp;AC8602&amp;"_"&amp;AE8602,[1]挑战模式!$A:$AS,14+AD8602,FALSE),[1]怪物!$B:$O,3,FALSE))</f>
        <v/>
      </c>
      <c r="G8602" t="str">
        <f t="shared" ca="1" si="676"/>
        <v/>
      </c>
      <c r="H8602" t="str">
        <f t="shared" ca="1" si="677"/>
        <v/>
      </c>
      <c r="I8602" t="str">
        <f t="shared" ca="1" si="678"/>
        <v/>
      </c>
      <c r="J8602" t="str">
        <f t="shared" ca="1" si="679"/>
        <v/>
      </c>
      <c r="K8602" t="str">
        <f t="shared" ca="1" si="679"/>
        <v/>
      </c>
      <c r="AA8602">
        <v>2</v>
      </c>
      <c r="AB8602">
        <v>1</v>
      </c>
      <c r="AC8602">
        <v>7</v>
      </c>
      <c r="AD8602">
        <v>6</v>
      </c>
      <c r="AE8602" t="s">
        <v>759</v>
      </c>
    </row>
    <row r="8603" spans="2:31" x14ac:dyDescent="0.2">
      <c r="B8603" t="str">
        <f ca="1">IF(ISNA(VLOOKUP(AA8603&amp;"_"&amp;AB8603&amp;"_"&amp;AC8603&amp;"_"&amp;AE8603,[1]挑战模式!$A:$AS,1,FALSE)),"",IF(VLOOKUP(AA8603&amp;"_"&amp;AB8603&amp;"_"&amp;AC8603&amp;"_"&amp;AE8603,[1]挑战模式!$A:$AS,14+AD8603,FALSE)="","","Monster_Season"&amp;AA8603&amp;"_Challenge"&amp;AB8603&amp;"_"&amp;AC8603&amp;"_"&amp;AD8603&amp;"_"&amp;AE8603))</f>
        <v/>
      </c>
      <c r="C8603" t="str">
        <f t="shared" ca="1" si="675"/>
        <v/>
      </c>
      <c r="E8603" t="str">
        <f ca="1">IF(B8603="","",VLOOKUP(AA8603&amp;"_"&amp;AB8603&amp;"_"&amp;AC8603&amp;"_"&amp;AE8603,[1]挑战模式!$A:$AS,26+AD8603,FALSE))</f>
        <v/>
      </c>
      <c r="F8603" t="str">
        <f ca="1">IF(B8603="","",VLOOKUP(VLOOKUP(AA8603&amp;"_"&amp;AB8603&amp;"_"&amp;AC8603&amp;"_"&amp;AE8603,[1]挑战模式!$A:$AS,14+AD8603,FALSE),[1]怪物!$B:$O,3,FALSE))</f>
        <v/>
      </c>
      <c r="G8603" t="str">
        <f t="shared" ca="1" si="676"/>
        <v/>
      </c>
      <c r="H8603" t="str">
        <f t="shared" ca="1" si="677"/>
        <v/>
      </c>
      <c r="I8603" t="str">
        <f t="shared" ca="1" si="678"/>
        <v/>
      </c>
      <c r="J8603" t="str">
        <f t="shared" ca="1" si="679"/>
        <v/>
      </c>
      <c r="K8603" t="str">
        <f t="shared" ca="1" si="679"/>
        <v/>
      </c>
      <c r="AA8603">
        <v>2</v>
      </c>
      <c r="AB8603">
        <v>1</v>
      </c>
      <c r="AC8603">
        <v>8</v>
      </c>
      <c r="AD8603">
        <v>1</v>
      </c>
      <c r="AE8603" t="s">
        <v>759</v>
      </c>
    </row>
    <row r="8604" spans="2:31" x14ac:dyDescent="0.2">
      <c r="B8604" t="str">
        <f ca="1">IF(ISNA(VLOOKUP(AA8604&amp;"_"&amp;AB8604&amp;"_"&amp;AC8604&amp;"_"&amp;AE8604,[1]挑战模式!$A:$AS,1,FALSE)),"",IF(VLOOKUP(AA8604&amp;"_"&amp;AB8604&amp;"_"&amp;AC8604&amp;"_"&amp;AE8604,[1]挑战模式!$A:$AS,14+AD8604,FALSE)="","","Monster_Season"&amp;AA8604&amp;"_Challenge"&amp;AB8604&amp;"_"&amp;AC8604&amp;"_"&amp;AD8604&amp;"_"&amp;AE8604))</f>
        <v/>
      </c>
      <c r="C8604" t="str">
        <f t="shared" ca="1" si="675"/>
        <v/>
      </c>
      <c r="E8604" t="str">
        <f ca="1">IF(B8604="","",VLOOKUP(AA8604&amp;"_"&amp;AB8604&amp;"_"&amp;AC8604&amp;"_"&amp;AE8604,[1]挑战模式!$A:$AS,26+AD8604,FALSE))</f>
        <v/>
      </c>
      <c r="F8604" t="str">
        <f ca="1">IF(B8604="","",VLOOKUP(VLOOKUP(AA8604&amp;"_"&amp;AB8604&amp;"_"&amp;AC8604&amp;"_"&amp;AE8604,[1]挑战模式!$A:$AS,14+AD8604,FALSE),[1]怪物!$B:$O,3,FALSE))</f>
        <v/>
      </c>
      <c r="G8604" t="str">
        <f t="shared" ca="1" si="676"/>
        <v/>
      </c>
      <c r="H8604" t="str">
        <f t="shared" ca="1" si="677"/>
        <v/>
      </c>
      <c r="I8604" t="str">
        <f t="shared" ca="1" si="678"/>
        <v/>
      </c>
      <c r="J8604" t="str">
        <f t="shared" ca="1" si="679"/>
        <v/>
      </c>
      <c r="K8604" t="str">
        <f t="shared" ca="1" si="679"/>
        <v/>
      </c>
      <c r="AA8604">
        <v>2</v>
      </c>
      <c r="AB8604">
        <v>1</v>
      </c>
      <c r="AC8604">
        <v>8</v>
      </c>
      <c r="AD8604">
        <v>2</v>
      </c>
      <c r="AE8604" t="s">
        <v>759</v>
      </c>
    </row>
    <row r="8605" spans="2:31" x14ac:dyDescent="0.2">
      <c r="B8605" t="str">
        <f ca="1">IF(ISNA(VLOOKUP(AA8605&amp;"_"&amp;AB8605&amp;"_"&amp;AC8605&amp;"_"&amp;AE8605,[1]挑战模式!$A:$AS,1,FALSE)),"",IF(VLOOKUP(AA8605&amp;"_"&amp;AB8605&amp;"_"&amp;AC8605&amp;"_"&amp;AE8605,[1]挑战模式!$A:$AS,14+AD8605,FALSE)="","","Monster_Season"&amp;AA8605&amp;"_Challenge"&amp;AB8605&amp;"_"&amp;AC8605&amp;"_"&amp;AD8605&amp;"_"&amp;AE8605))</f>
        <v/>
      </c>
      <c r="C8605" t="str">
        <f t="shared" ca="1" si="675"/>
        <v/>
      </c>
      <c r="E8605" t="str">
        <f ca="1">IF(B8605="","",VLOOKUP(AA8605&amp;"_"&amp;AB8605&amp;"_"&amp;AC8605&amp;"_"&amp;AE8605,[1]挑战模式!$A:$AS,26+AD8605,FALSE))</f>
        <v/>
      </c>
      <c r="F8605" t="str">
        <f ca="1">IF(B8605="","",VLOOKUP(VLOOKUP(AA8605&amp;"_"&amp;AB8605&amp;"_"&amp;AC8605&amp;"_"&amp;AE8605,[1]挑战模式!$A:$AS,14+AD8605,FALSE),[1]怪物!$B:$O,3,FALSE))</f>
        <v/>
      </c>
      <c r="G8605" t="str">
        <f t="shared" ca="1" si="676"/>
        <v/>
      </c>
      <c r="H8605" t="str">
        <f t="shared" ca="1" si="677"/>
        <v/>
      </c>
      <c r="I8605" t="str">
        <f t="shared" ca="1" si="678"/>
        <v/>
      </c>
      <c r="J8605" t="str">
        <f t="shared" ca="1" si="679"/>
        <v/>
      </c>
      <c r="K8605" t="str">
        <f t="shared" ca="1" si="679"/>
        <v/>
      </c>
      <c r="AA8605">
        <v>2</v>
      </c>
      <c r="AB8605">
        <v>1</v>
      </c>
      <c r="AC8605">
        <v>8</v>
      </c>
      <c r="AD8605">
        <v>3</v>
      </c>
      <c r="AE8605" t="s">
        <v>759</v>
      </c>
    </row>
    <row r="8606" spans="2:31" x14ac:dyDescent="0.2">
      <c r="B8606" t="str">
        <f ca="1">IF(ISNA(VLOOKUP(AA8606&amp;"_"&amp;AB8606&amp;"_"&amp;AC8606&amp;"_"&amp;AE8606,[1]挑战模式!$A:$AS,1,FALSE)),"",IF(VLOOKUP(AA8606&amp;"_"&amp;AB8606&amp;"_"&amp;AC8606&amp;"_"&amp;AE8606,[1]挑战模式!$A:$AS,14+AD8606,FALSE)="","","Monster_Season"&amp;AA8606&amp;"_Challenge"&amp;AB8606&amp;"_"&amp;AC8606&amp;"_"&amp;AD8606&amp;"_"&amp;AE8606))</f>
        <v/>
      </c>
      <c r="C8606" t="str">
        <f t="shared" ca="1" si="675"/>
        <v/>
      </c>
      <c r="E8606" t="str">
        <f ca="1">IF(B8606="","",VLOOKUP(AA8606&amp;"_"&amp;AB8606&amp;"_"&amp;AC8606&amp;"_"&amp;AE8606,[1]挑战模式!$A:$AS,26+AD8606,FALSE))</f>
        <v/>
      </c>
      <c r="F8606" t="str">
        <f ca="1">IF(B8606="","",VLOOKUP(VLOOKUP(AA8606&amp;"_"&amp;AB8606&amp;"_"&amp;AC8606&amp;"_"&amp;AE8606,[1]挑战模式!$A:$AS,14+AD8606,FALSE),[1]怪物!$B:$O,3,FALSE))</f>
        <v/>
      </c>
      <c r="G8606" t="str">
        <f t="shared" ca="1" si="676"/>
        <v/>
      </c>
      <c r="H8606" t="str">
        <f t="shared" ca="1" si="677"/>
        <v/>
      </c>
      <c r="I8606" t="str">
        <f t="shared" ca="1" si="678"/>
        <v/>
      </c>
      <c r="J8606" t="str">
        <f t="shared" ca="1" si="679"/>
        <v/>
      </c>
      <c r="K8606" t="str">
        <f t="shared" ca="1" si="679"/>
        <v/>
      </c>
      <c r="AA8606">
        <v>2</v>
      </c>
      <c r="AB8606">
        <v>1</v>
      </c>
      <c r="AC8606">
        <v>8</v>
      </c>
      <c r="AD8606">
        <v>4</v>
      </c>
      <c r="AE8606" t="s">
        <v>759</v>
      </c>
    </row>
    <row r="8607" spans="2:31" x14ac:dyDescent="0.2">
      <c r="B8607" t="str">
        <f ca="1">IF(ISNA(VLOOKUP(AA8607&amp;"_"&amp;AB8607&amp;"_"&amp;AC8607&amp;"_"&amp;AE8607,[1]挑战模式!$A:$AS,1,FALSE)),"",IF(VLOOKUP(AA8607&amp;"_"&amp;AB8607&amp;"_"&amp;AC8607&amp;"_"&amp;AE8607,[1]挑战模式!$A:$AS,14+AD8607,FALSE)="","","Monster_Season"&amp;AA8607&amp;"_Challenge"&amp;AB8607&amp;"_"&amp;AC8607&amp;"_"&amp;AD8607&amp;"_"&amp;AE8607))</f>
        <v/>
      </c>
      <c r="C8607" t="str">
        <f t="shared" ca="1" si="675"/>
        <v/>
      </c>
      <c r="E8607" t="str">
        <f ca="1">IF(B8607="","",VLOOKUP(AA8607&amp;"_"&amp;AB8607&amp;"_"&amp;AC8607&amp;"_"&amp;AE8607,[1]挑战模式!$A:$AS,26+AD8607,FALSE))</f>
        <v/>
      </c>
      <c r="F8607" t="str">
        <f ca="1">IF(B8607="","",VLOOKUP(VLOOKUP(AA8607&amp;"_"&amp;AB8607&amp;"_"&amp;AC8607&amp;"_"&amp;AE8607,[1]挑战模式!$A:$AS,14+AD8607,FALSE),[1]怪物!$B:$O,3,FALSE))</f>
        <v/>
      </c>
      <c r="G8607" t="str">
        <f t="shared" ca="1" si="676"/>
        <v/>
      </c>
      <c r="H8607" t="str">
        <f t="shared" ca="1" si="677"/>
        <v/>
      </c>
      <c r="I8607" t="str">
        <f t="shared" ca="1" si="678"/>
        <v/>
      </c>
      <c r="J8607" t="str">
        <f t="shared" ca="1" si="679"/>
        <v/>
      </c>
      <c r="K8607" t="str">
        <f t="shared" ca="1" si="679"/>
        <v/>
      </c>
      <c r="AA8607">
        <v>2</v>
      </c>
      <c r="AB8607">
        <v>1</v>
      </c>
      <c r="AC8607">
        <v>8</v>
      </c>
      <c r="AD8607">
        <v>5</v>
      </c>
      <c r="AE8607" t="s">
        <v>759</v>
      </c>
    </row>
    <row r="8608" spans="2:31" x14ac:dyDescent="0.2">
      <c r="B8608" t="str">
        <f ca="1">IF(ISNA(VLOOKUP(AA8608&amp;"_"&amp;AB8608&amp;"_"&amp;AC8608&amp;"_"&amp;AE8608,[1]挑战模式!$A:$AS,1,FALSE)),"",IF(VLOOKUP(AA8608&amp;"_"&amp;AB8608&amp;"_"&amp;AC8608&amp;"_"&amp;AE8608,[1]挑战模式!$A:$AS,14+AD8608,FALSE)="","","Monster_Season"&amp;AA8608&amp;"_Challenge"&amp;AB8608&amp;"_"&amp;AC8608&amp;"_"&amp;AD8608&amp;"_"&amp;AE8608))</f>
        <v/>
      </c>
      <c r="C8608" t="str">
        <f t="shared" ca="1" si="675"/>
        <v/>
      </c>
      <c r="E8608" t="str">
        <f ca="1">IF(B8608="","",VLOOKUP(AA8608&amp;"_"&amp;AB8608&amp;"_"&amp;AC8608&amp;"_"&amp;AE8608,[1]挑战模式!$A:$AS,26+AD8608,FALSE))</f>
        <v/>
      </c>
      <c r="F8608" t="str">
        <f ca="1">IF(B8608="","",VLOOKUP(VLOOKUP(AA8608&amp;"_"&amp;AB8608&amp;"_"&amp;AC8608&amp;"_"&amp;AE8608,[1]挑战模式!$A:$AS,14+AD8608,FALSE),[1]怪物!$B:$O,3,FALSE))</f>
        <v/>
      </c>
      <c r="G8608" t="str">
        <f t="shared" ca="1" si="676"/>
        <v/>
      </c>
      <c r="H8608" t="str">
        <f t="shared" ca="1" si="677"/>
        <v/>
      </c>
      <c r="I8608" t="str">
        <f t="shared" ca="1" si="678"/>
        <v/>
      </c>
      <c r="J8608" t="str">
        <f t="shared" ca="1" si="679"/>
        <v/>
      </c>
      <c r="K8608" t="str">
        <f t="shared" ca="1" si="679"/>
        <v/>
      </c>
      <c r="AA8608">
        <v>2</v>
      </c>
      <c r="AB8608">
        <v>1</v>
      </c>
      <c r="AC8608">
        <v>8</v>
      </c>
      <c r="AD8608">
        <v>6</v>
      </c>
      <c r="AE8608" t="s">
        <v>759</v>
      </c>
    </row>
    <row r="8609" spans="2:31" x14ac:dyDescent="0.2">
      <c r="B8609" t="str">
        <f ca="1">IF(ISNA(VLOOKUP(AA8609&amp;"_"&amp;AB8609&amp;"_"&amp;AC8609&amp;"_"&amp;AE8609,[1]挑战模式!$A:$AS,1,FALSE)),"",IF(VLOOKUP(AA8609&amp;"_"&amp;AB8609&amp;"_"&amp;AC8609&amp;"_"&amp;AE8609,[1]挑战模式!$A:$AS,14+AD8609,FALSE)="","","Monster_Season"&amp;AA8609&amp;"_Challenge"&amp;AB8609&amp;"_"&amp;AC8609&amp;"_"&amp;AD8609&amp;"_"&amp;AE8609))</f>
        <v/>
      </c>
      <c r="C8609" t="str">
        <f t="shared" ca="1" si="675"/>
        <v/>
      </c>
      <c r="E8609" t="str">
        <f ca="1">IF(B8609="","",VLOOKUP(AA8609&amp;"_"&amp;AB8609&amp;"_"&amp;AC8609&amp;"_"&amp;AE8609,[1]挑战模式!$A:$AS,26+AD8609,FALSE))</f>
        <v/>
      </c>
      <c r="F8609" t="str">
        <f ca="1">IF(B8609="","",VLOOKUP(VLOOKUP(AA8609&amp;"_"&amp;AB8609&amp;"_"&amp;AC8609&amp;"_"&amp;AE8609,[1]挑战模式!$A:$AS,14+AD8609,FALSE),[1]怪物!$B:$O,3,FALSE))</f>
        <v/>
      </c>
      <c r="G8609" t="str">
        <f t="shared" ca="1" si="676"/>
        <v/>
      </c>
      <c r="H8609" t="str">
        <f t="shared" ca="1" si="677"/>
        <v/>
      </c>
      <c r="I8609" t="str">
        <f t="shared" ca="1" si="678"/>
        <v/>
      </c>
      <c r="J8609" t="str">
        <f t="shared" ca="1" si="679"/>
        <v/>
      </c>
      <c r="K8609" t="str">
        <f t="shared" ca="1" si="679"/>
        <v/>
      </c>
      <c r="AA8609">
        <v>2</v>
      </c>
      <c r="AB8609">
        <v>1</v>
      </c>
      <c r="AC8609">
        <v>9</v>
      </c>
      <c r="AD8609">
        <v>1</v>
      </c>
      <c r="AE8609" t="s">
        <v>759</v>
      </c>
    </row>
    <row r="8610" spans="2:31" x14ac:dyDescent="0.2">
      <c r="B8610" t="str">
        <f ca="1">IF(ISNA(VLOOKUP(AA8610&amp;"_"&amp;AB8610&amp;"_"&amp;AC8610&amp;"_"&amp;AE8610,[1]挑战模式!$A:$AS,1,FALSE)),"",IF(VLOOKUP(AA8610&amp;"_"&amp;AB8610&amp;"_"&amp;AC8610&amp;"_"&amp;AE8610,[1]挑战模式!$A:$AS,14+AD8610,FALSE)="","","Monster_Season"&amp;AA8610&amp;"_Challenge"&amp;AB8610&amp;"_"&amp;AC8610&amp;"_"&amp;AD8610&amp;"_"&amp;AE8610))</f>
        <v/>
      </c>
      <c r="C8610" t="str">
        <f t="shared" ca="1" si="675"/>
        <v/>
      </c>
      <c r="E8610" t="str">
        <f ca="1">IF(B8610="","",VLOOKUP(AA8610&amp;"_"&amp;AB8610&amp;"_"&amp;AC8610&amp;"_"&amp;AE8610,[1]挑战模式!$A:$AS,26+AD8610,FALSE))</f>
        <v/>
      </c>
      <c r="F8610" t="str">
        <f ca="1">IF(B8610="","",VLOOKUP(VLOOKUP(AA8610&amp;"_"&amp;AB8610&amp;"_"&amp;AC8610&amp;"_"&amp;AE8610,[1]挑战模式!$A:$AS,14+AD8610,FALSE),[1]怪物!$B:$O,3,FALSE))</f>
        <v/>
      </c>
      <c r="G8610" t="str">
        <f t="shared" ca="1" si="676"/>
        <v/>
      </c>
      <c r="H8610" t="str">
        <f t="shared" ca="1" si="677"/>
        <v/>
      </c>
      <c r="I8610" t="str">
        <f t="shared" ca="1" si="678"/>
        <v/>
      </c>
      <c r="J8610" t="str">
        <f t="shared" ca="1" si="679"/>
        <v/>
      </c>
      <c r="K8610" t="str">
        <f t="shared" ca="1" si="679"/>
        <v/>
      </c>
      <c r="AA8610">
        <v>2</v>
      </c>
      <c r="AB8610">
        <v>1</v>
      </c>
      <c r="AC8610">
        <v>9</v>
      </c>
      <c r="AD8610">
        <v>2</v>
      </c>
      <c r="AE8610" t="s">
        <v>759</v>
      </c>
    </row>
    <row r="8611" spans="2:31" x14ac:dyDescent="0.2">
      <c r="B8611" t="str">
        <f ca="1">IF(ISNA(VLOOKUP(AA8611&amp;"_"&amp;AB8611&amp;"_"&amp;AC8611&amp;"_"&amp;AE8611,[1]挑战模式!$A:$AS,1,FALSE)),"",IF(VLOOKUP(AA8611&amp;"_"&amp;AB8611&amp;"_"&amp;AC8611&amp;"_"&amp;AE8611,[1]挑战模式!$A:$AS,14+AD8611,FALSE)="","","Monster_Season"&amp;AA8611&amp;"_Challenge"&amp;AB8611&amp;"_"&amp;AC8611&amp;"_"&amp;AD8611&amp;"_"&amp;AE8611))</f>
        <v/>
      </c>
      <c r="C8611" t="str">
        <f t="shared" ca="1" si="675"/>
        <v/>
      </c>
      <c r="E8611" t="str">
        <f ca="1">IF(B8611="","",VLOOKUP(AA8611&amp;"_"&amp;AB8611&amp;"_"&amp;AC8611&amp;"_"&amp;AE8611,[1]挑战模式!$A:$AS,26+AD8611,FALSE))</f>
        <v/>
      </c>
      <c r="F8611" t="str">
        <f ca="1">IF(B8611="","",VLOOKUP(VLOOKUP(AA8611&amp;"_"&amp;AB8611&amp;"_"&amp;AC8611&amp;"_"&amp;AE8611,[1]挑战模式!$A:$AS,14+AD8611,FALSE),[1]怪物!$B:$O,3,FALSE))</f>
        <v/>
      </c>
      <c r="G8611" t="str">
        <f t="shared" ca="1" si="676"/>
        <v/>
      </c>
      <c r="H8611" t="str">
        <f t="shared" ca="1" si="677"/>
        <v/>
      </c>
      <c r="I8611" t="str">
        <f t="shared" ca="1" si="678"/>
        <v/>
      </c>
      <c r="J8611" t="str">
        <f t="shared" ca="1" si="679"/>
        <v/>
      </c>
      <c r="K8611" t="str">
        <f t="shared" ca="1" si="679"/>
        <v/>
      </c>
      <c r="AA8611">
        <v>2</v>
      </c>
      <c r="AB8611">
        <v>1</v>
      </c>
      <c r="AC8611">
        <v>9</v>
      </c>
      <c r="AD8611">
        <v>3</v>
      </c>
      <c r="AE8611" t="s">
        <v>759</v>
      </c>
    </row>
    <row r="8612" spans="2:31" x14ac:dyDescent="0.2">
      <c r="B8612" t="str">
        <f ca="1">IF(ISNA(VLOOKUP(AA8612&amp;"_"&amp;AB8612&amp;"_"&amp;AC8612&amp;"_"&amp;AE8612,[1]挑战模式!$A:$AS,1,FALSE)),"",IF(VLOOKUP(AA8612&amp;"_"&amp;AB8612&amp;"_"&amp;AC8612&amp;"_"&amp;AE8612,[1]挑战模式!$A:$AS,14+AD8612,FALSE)="","","Monster_Season"&amp;AA8612&amp;"_Challenge"&amp;AB8612&amp;"_"&amp;AC8612&amp;"_"&amp;AD8612&amp;"_"&amp;AE8612))</f>
        <v/>
      </c>
      <c r="C8612" t="str">
        <f t="shared" ca="1" si="675"/>
        <v/>
      </c>
      <c r="E8612" t="str">
        <f ca="1">IF(B8612="","",VLOOKUP(AA8612&amp;"_"&amp;AB8612&amp;"_"&amp;AC8612&amp;"_"&amp;AE8612,[1]挑战模式!$A:$AS,26+AD8612,FALSE))</f>
        <v/>
      </c>
      <c r="F8612" t="str">
        <f ca="1">IF(B8612="","",VLOOKUP(VLOOKUP(AA8612&amp;"_"&amp;AB8612&amp;"_"&amp;AC8612&amp;"_"&amp;AE8612,[1]挑战模式!$A:$AS,14+AD8612,FALSE),[1]怪物!$B:$O,3,FALSE))</f>
        <v/>
      </c>
      <c r="G8612" t="str">
        <f t="shared" ca="1" si="676"/>
        <v/>
      </c>
      <c r="H8612" t="str">
        <f t="shared" ca="1" si="677"/>
        <v/>
      </c>
      <c r="I8612" t="str">
        <f t="shared" ca="1" si="678"/>
        <v/>
      </c>
      <c r="J8612" t="str">
        <f t="shared" ca="1" si="679"/>
        <v/>
      </c>
      <c r="K8612" t="str">
        <f t="shared" ca="1" si="679"/>
        <v/>
      </c>
      <c r="AA8612">
        <v>2</v>
      </c>
      <c r="AB8612">
        <v>1</v>
      </c>
      <c r="AC8612">
        <v>9</v>
      </c>
      <c r="AD8612">
        <v>4</v>
      </c>
      <c r="AE8612" t="s">
        <v>759</v>
      </c>
    </row>
    <row r="8613" spans="2:31" x14ac:dyDescent="0.2">
      <c r="B8613" t="str">
        <f ca="1">IF(ISNA(VLOOKUP(AA8613&amp;"_"&amp;AB8613&amp;"_"&amp;AC8613&amp;"_"&amp;AE8613,[1]挑战模式!$A:$AS,1,FALSE)),"",IF(VLOOKUP(AA8613&amp;"_"&amp;AB8613&amp;"_"&amp;AC8613&amp;"_"&amp;AE8613,[1]挑战模式!$A:$AS,14+AD8613,FALSE)="","","Monster_Season"&amp;AA8613&amp;"_Challenge"&amp;AB8613&amp;"_"&amp;AC8613&amp;"_"&amp;AD8613&amp;"_"&amp;AE8613))</f>
        <v/>
      </c>
      <c r="C8613" t="str">
        <f t="shared" ca="1" si="675"/>
        <v/>
      </c>
      <c r="E8613" t="str">
        <f ca="1">IF(B8613="","",VLOOKUP(AA8613&amp;"_"&amp;AB8613&amp;"_"&amp;AC8613&amp;"_"&amp;AE8613,[1]挑战模式!$A:$AS,26+AD8613,FALSE))</f>
        <v/>
      </c>
      <c r="F8613" t="str">
        <f ca="1">IF(B8613="","",VLOOKUP(VLOOKUP(AA8613&amp;"_"&amp;AB8613&amp;"_"&amp;AC8613&amp;"_"&amp;AE8613,[1]挑战模式!$A:$AS,14+AD8613,FALSE),[1]怪物!$B:$O,3,FALSE))</f>
        <v/>
      </c>
      <c r="G8613" t="str">
        <f t="shared" ca="1" si="676"/>
        <v/>
      </c>
      <c r="H8613" t="str">
        <f t="shared" ca="1" si="677"/>
        <v/>
      </c>
      <c r="I8613" t="str">
        <f t="shared" ca="1" si="678"/>
        <v/>
      </c>
      <c r="J8613" t="str">
        <f t="shared" ca="1" si="679"/>
        <v/>
      </c>
      <c r="K8613" t="str">
        <f t="shared" ca="1" si="679"/>
        <v/>
      </c>
      <c r="AA8613">
        <v>2</v>
      </c>
      <c r="AB8613">
        <v>1</v>
      </c>
      <c r="AC8613">
        <v>9</v>
      </c>
      <c r="AD8613">
        <v>5</v>
      </c>
      <c r="AE8613" t="s">
        <v>759</v>
      </c>
    </row>
    <row r="8614" spans="2:31" x14ac:dyDescent="0.2">
      <c r="B8614" t="str">
        <f ca="1">IF(ISNA(VLOOKUP(AA8614&amp;"_"&amp;AB8614&amp;"_"&amp;AC8614&amp;"_"&amp;AE8614,[1]挑战模式!$A:$AS,1,FALSE)),"",IF(VLOOKUP(AA8614&amp;"_"&amp;AB8614&amp;"_"&amp;AC8614&amp;"_"&amp;AE8614,[1]挑战模式!$A:$AS,14+AD8614,FALSE)="","","Monster_Season"&amp;AA8614&amp;"_Challenge"&amp;AB8614&amp;"_"&amp;AC8614&amp;"_"&amp;AD8614&amp;"_"&amp;AE8614))</f>
        <v/>
      </c>
      <c r="C8614" t="str">
        <f t="shared" ca="1" si="675"/>
        <v/>
      </c>
      <c r="E8614" t="str">
        <f ca="1">IF(B8614="","",VLOOKUP(AA8614&amp;"_"&amp;AB8614&amp;"_"&amp;AC8614&amp;"_"&amp;AE8614,[1]挑战模式!$A:$AS,26+AD8614,FALSE))</f>
        <v/>
      </c>
      <c r="F8614" t="str">
        <f ca="1">IF(B8614="","",VLOOKUP(VLOOKUP(AA8614&amp;"_"&amp;AB8614&amp;"_"&amp;AC8614&amp;"_"&amp;AE8614,[1]挑战模式!$A:$AS,14+AD8614,FALSE),[1]怪物!$B:$O,3,FALSE))</f>
        <v/>
      </c>
      <c r="G8614" t="str">
        <f t="shared" ca="1" si="676"/>
        <v/>
      </c>
      <c r="H8614" t="str">
        <f t="shared" ca="1" si="677"/>
        <v/>
      </c>
      <c r="I8614" t="str">
        <f t="shared" ca="1" si="678"/>
        <v/>
      </c>
      <c r="J8614" t="str">
        <f t="shared" ca="1" si="679"/>
        <v/>
      </c>
      <c r="K8614" t="str">
        <f t="shared" ca="1" si="679"/>
        <v/>
      </c>
      <c r="AA8614">
        <v>2</v>
      </c>
      <c r="AB8614">
        <v>1</v>
      </c>
      <c r="AC8614">
        <v>10</v>
      </c>
      <c r="AD8614">
        <v>6</v>
      </c>
      <c r="AE8614" t="s">
        <v>759</v>
      </c>
    </row>
    <row r="8615" spans="2:31" x14ac:dyDescent="0.2">
      <c r="B8615" t="str">
        <f ca="1">IF(ISNA(VLOOKUP(AA8615&amp;"_"&amp;AB8615&amp;"_"&amp;AC8615&amp;"_"&amp;AE8615,[1]挑战模式!$A:$AS,1,FALSE)),"",IF(VLOOKUP(AA8615&amp;"_"&amp;AB8615&amp;"_"&amp;AC8615&amp;"_"&amp;AE8615,[1]挑战模式!$A:$AS,14+AD8615,FALSE)="","","Monster_Season"&amp;AA8615&amp;"_Challenge"&amp;AB8615&amp;"_"&amp;AC8615&amp;"_"&amp;AD8615&amp;"_"&amp;AE8615))</f>
        <v/>
      </c>
      <c r="C8615" t="str">
        <f t="shared" ca="1" si="675"/>
        <v/>
      </c>
      <c r="E8615" t="str">
        <f ca="1">IF(B8615="","",VLOOKUP(AA8615&amp;"_"&amp;AB8615&amp;"_"&amp;AC8615&amp;"_"&amp;AE8615,[1]挑战模式!$A:$AS,26+AD8615,FALSE))</f>
        <v/>
      </c>
      <c r="F8615" t="str">
        <f ca="1">IF(B8615="","",VLOOKUP(VLOOKUP(AA8615&amp;"_"&amp;AB8615&amp;"_"&amp;AC8615&amp;"_"&amp;AE8615,[1]挑战模式!$A:$AS,14+AD8615,FALSE),[1]怪物!$B:$O,3,FALSE))</f>
        <v/>
      </c>
      <c r="G8615" t="str">
        <f t="shared" ca="1" si="676"/>
        <v/>
      </c>
      <c r="H8615" t="str">
        <f t="shared" ca="1" si="677"/>
        <v/>
      </c>
      <c r="I8615" t="str">
        <f t="shared" ca="1" si="678"/>
        <v/>
      </c>
      <c r="J8615" t="str">
        <f t="shared" ca="1" si="679"/>
        <v/>
      </c>
      <c r="K8615" t="str">
        <f t="shared" ca="1" si="679"/>
        <v/>
      </c>
      <c r="AA8615">
        <v>2</v>
      </c>
      <c r="AB8615">
        <v>1</v>
      </c>
      <c r="AC8615">
        <v>10</v>
      </c>
      <c r="AD8615">
        <v>1</v>
      </c>
      <c r="AE8615" t="s">
        <v>759</v>
      </c>
    </row>
    <row r="8616" spans="2:31" x14ac:dyDescent="0.2">
      <c r="B8616" t="str">
        <f ca="1">IF(ISNA(VLOOKUP(AA8616&amp;"_"&amp;AB8616&amp;"_"&amp;AC8616&amp;"_"&amp;AE8616,[1]挑战模式!$A:$AS,1,FALSE)),"",IF(VLOOKUP(AA8616&amp;"_"&amp;AB8616&amp;"_"&amp;AC8616&amp;"_"&amp;AE8616,[1]挑战模式!$A:$AS,14+AD8616,FALSE)="","","Monster_Season"&amp;AA8616&amp;"_Challenge"&amp;AB8616&amp;"_"&amp;AC8616&amp;"_"&amp;AD8616&amp;"_"&amp;AE8616))</f>
        <v/>
      </c>
      <c r="C8616" t="str">
        <f t="shared" ca="1" si="675"/>
        <v/>
      </c>
      <c r="E8616" t="str">
        <f ca="1">IF(B8616="","",VLOOKUP(AA8616&amp;"_"&amp;AB8616&amp;"_"&amp;AC8616&amp;"_"&amp;AE8616,[1]挑战模式!$A:$AS,26+AD8616,FALSE))</f>
        <v/>
      </c>
      <c r="F8616" t="str">
        <f ca="1">IF(B8616="","",VLOOKUP(VLOOKUP(AA8616&amp;"_"&amp;AB8616&amp;"_"&amp;AC8616&amp;"_"&amp;AE8616,[1]挑战模式!$A:$AS,14+AD8616,FALSE),[1]怪物!$B:$O,3,FALSE))</f>
        <v/>
      </c>
      <c r="G8616" t="str">
        <f t="shared" ca="1" si="676"/>
        <v/>
      </c>
      <c r="H8616" t="str">
        <f t="shared" ca="1" si="677"/>
        <v/>
      </c>
      <c r="I8616" t="str">
        <f t="shared" ca="1" si="678"/>
        <v/>
      </c>
      <c r="J8616" t="str">
        <f t="shared" ca="1" si="679"/>
        <v/>
      </c>
      <c r="K8616" t="str">
        <f t="shared" ca="1" si="679"/>
        <v/>
      </c>
      <c r="AA8616">
        <v>2</v>
      </c>
      <c r="AB8616">
        <v>1</v>
      </c>
      <c r="AC8616">
        <v>10</v>
      </c>
      <c r="AD8616">
        <v>2</v>
      </c>
      <c r="AE8616" t="s">
        <v>759</v>
      </c>
    </row>
    <row r="8617" spans="2:31" x14ac:dyDescent="0.2">
      <c r="B8617" t="str">
        <f ca="1">IF(ISNA(VLOOKUP(AA8617&amp;"_"&amp;AB8617&amp;"_"&amp;AC8617&amp;"_"&amp;AE8617,[1]挑战模式!$A:$AS,1,FALSE)),"",IF(VLOOKUP(AA8617&amp;"_"&amp;AB8617&amp;"_"&amp;AC8617&amp;"_"&amp;AE8617,[1]挑战模式!$A:$AS,14+AD8617,FALSE)="","","Monster_Season"&amp;AA8617&amp;"_Challenge"&amp;AB8617&amp;"_"&amp;AC8617&amp;"_"&amp;AD8617&amp;"_"&amp;AE8617))</f>
        <v/>
      </c>
      <c r="C8617" t="str">
        <f t="shared" ca="1" si="675"/>
        <v/>
      </c>
      <c r="E8617" t="str">
        <f ca="1">IF(B8617="","",VLOOKUP(AA8617&amp;"_"&amp;AB8617&amp;"_"&amp;AC8617&amp;"_"&amp;AE8617,[1]挑战模式!$A:$AS,26+AD8617,FALSE))</f>
        <v/>
      </c>
      <c r="F8617" t="str">
        <f ca="1">IF(B8617="","",VLOOKUP(VLOOKUP(AA8617&amp;"_"&amp;AB8617&amp;"_"&amp;AC8617&amp;"_"&amp;AE8617,[1]挑战模式!$A:$AS,14+AD8617,FALSE),[1]怪物!$B:$O,3,FALSE))</f>
        <v/>
      </c>
      <c r="G8617" t="str">
        <f t="shared" ca="1" si="676"/>
        <v/>
      </c>
      <c r="H8617" t="str">
        <f t="shared" ca="1" si="677"/>
        <v/>
      </c>
      <c r="I8617" t="str">
        <f t="shared" ca="1" si="678"/>
        <v/>
      </c>
      <c r="J8617" t="str">
        <f t="shared" ca="1" si="679"/>
        <v/>
      </c>
      <c r="K8617" t="str">
        <f t="shared" ca="1" si="679"/>
        <v/>
      </c>
      <c r="AA8617">
        <v>2</v>
      </c>
      <c r="AB8617">
        <v>1</v>
      </c>
      <c r="AC8617">
        <v>10</v>
      </c>
      <c r="AD8617">
        <v>3</v>
      </c>
      <c r="AE8617" t="s">
        <v>759</v>
      </c>
    </row>
    <row r="8618" spans="2:31" x14ac:dyDescent="0.2">
      <c r="B8618" t="str">
        <f ca="1">IF(ISNA(VLOOKUP(AA8618&amp;"_"&amp;AB8618&amp;"_"&amp;AC8618&amp;"_"&amp;AE8618,[1]挑战模式!$A:$AS,1,FALSE)),"",IF(VLOOKUP(AA8618&amp;"_"&amp;AB8618&amp;"_"&amp;AC8618&amp;"_"&amp;AE8618,[1]挑战模式!$A:$AS,14+AD8618,FALSE)="","","Monster_Season"&amp;AA8618&amp;"_Challenge"&amp;AB8618&amp;"_"&amp;AC8618&amp;"_"&amp;AD8618&amp;"_"&amp;AE8618))</f>
        <v/>
      </c>
      <c r="C8618" t="str">
        <f t="shared" ca="1" si="675"/>
        <v/>
      </c>
      <c r="E8618" t="str">
        <f ca="1">IF(B8618="","",VLOOKUP(AA8618&amp;"_"&amp;AB8618&amp;"_"&amp;AC8618&amp;"_"&amp;AE8618,[1]挑战模式!$A:$AS,26+AD8618,FALSE))</f>
        <v/>
      </c>
      <c r="F8618" t="str">
        <f ca="1">IF(B8618="","",VLOOKUP(VLOOKUP(AA8618&amp;"_"&amp;AB8618&amp;"_"&amp;AC8618&amp;"_"&amp;AE8618,[1]挑战模式!$A:$AS,14+AD8618,FALSE),[1]怪物!$B:$O,3,FALSE))</f>
        <v/>
      </c>
      <c r="G8618" t="str">
        <f t="shared" ca="1" si="676"/>
        <v/>
      </c>
      <c r="H8618" t="str">
        <f t="shared" ca="1" si="677"/>
        <v/>
      </c>
      <c r="I8618" t="str">
        <f t="shared" ca="1" si="678"/>
        <v/>
      </c>
      <c r="J8618" t="str">
        <f t="shared" ca="1" si="679"/>
        <v/>
      </c>
      <c r="K8618" t="str">
        <f t="shared" ca="1" si="679"/>
        <v/>
      </c>
      <c r="AA8618">
        <v>2</v>
      </c>
      <c r="AB8618">
        <v>1</v>
      </c>
      <c r="AC8618">
        <v>10</v>
      </c>
      <c r="AD8618">
        <v>4</v>
      </c>
      <c r="AE8618" t="s">
        <v>759</v>
      </c>
    </row>
    <row r="8619" spans="2:31" x14ac:dyDescent="0.2">
      <c r="B8619" t="str">
        <f ca="1">IF(ISNA(VLOOKUP(AA8619&amp;"_"&amp;AB8619&amp;"_"&amp;AC8619&amp;"_"&amp;AE8619,[1]挑战模式!$A:$AS,1,FALSE)),"",IF(VLOOKUP(AA8619&amp;"_"&amp;AB8619&amp;"_"&amp;AC8619&amp;"_"&amp;AE8619,[1]挑战模式!$A:$AS,14+AD8619,FALSE)="","","Monster_Season"&amp;AA8619&amp;"_Challenge"&amp;AB8619&amp;"_"&amp;AC8619&amp;"_"&amp;AD8619&amp;"_"&amp;AE8619))</f>
        <v/>
      </c>
      <c r="C8619" t="str">
        <f t="shared" ca="1" si="675"/>
        <v/>
      </c>
      <c r="E8619" t="str">
        <f ca="1">IF(B8619="","",VLOOKUP(AA8619&amp;"_"&amp;AB8619&amp;"_"&amp;AC8619&amp;"_"&amp;AE8619,[1]挑战模式!$A:$AS,26+AD8619,FALSE))</f>
        <v/>
      </c>
      <c r="F8619" t="str">
        <f ca="1">IF(B8619="","",VLOOKUP(VLOOKUP(AA8619&amp;"_"&amp;AB8619&amp;"_"&amp;AC8619&amp;"_"&amp;AE8619,[1]挑战模式!$A:$AS,14+AD8619,FALSE),[1]怪物!$B:$O,3,FALSE))</f>
        <v/>
      </c>
      <c r="G8619" t="str">
        <f t="shared" ca="1" si="676"/>
        <v/>
      </c>
      <c r="H8619" t="str">
        <f t="shared" ca="1" si="677"/>
        <v/>
      </c>
      <c r="I8619" t="str">
        <f t="shared" ca="1" si="678"/>
        <v/>
      </c>
      <c r="J8619" t="str">
        <f t="shared" ca="1" si="679"/>
        <v/>
      </c>
      <c r="K8619" t="str">
        <f t="shared" ca="1" si="679"/>
        <v/>
      </c>
      <c r="AA8619">
        <v>2</v>
      </c>
      <c r="AB8619">
        <v>1</v>
      </c>
      <c r="AC8619">
        <v>10</v>
      </c>
      <c r="AD8619">
        <v>5</v>
      </c>
      <c r="AE8619" t="s">
        <v>759</v>
      </c>
    </row>
    <row r="8620" spans="2:31" x14ac:dyDescent="0.2">
      <c r="B8620" t="str">
        <f ca="1">IF(ISNA(VLOOKUP(AA8620&amp;"_"&amp;AB8620&amp;"_"&amp;AC8620&amp;"_"&amp;AE8620,[1]挑战模式!$A:$AS,1,FALSE)),"",IF(VLOOKUP(AA8620&amp;"_"&amp;AB8620&amp;"_"&amp;AC8620&amp;"_"&amp;AE8620,[1]挑战模式!$A:$AS,14+AD8620,FALSE)="","","Monster_Season"&amp;AA8620&amp;"_Challenge"&amp;AB8620&amp;"_"&amp;AC8620&amp;"_"&amp;AD8620&amp;"_"&amp;AE8620))</f>
        <v>Monster_Season2_Challenge2_1_1_Hell</v>
      </c>
      <c r="C8620">
        <f t="shared" ca="1" si="675"/>
        <v>1</v>
      </c>
      <c r="E8620">
        <f ca="1">IF(B8620="","",VLOOKUP(AA8620&amp;"_"&amp;AB8620&amp;"_"&amp;AC8620&amp;"_"&amp;AE8620,[1]挑战模式!$A:$AS,26+AD8620,FALSE))</f>
        <v>231</v>
      </c>
      <c r="F8620">
        <f ca="1">IF(B8620="","",VLOOKUP(VLOOKUP(AA8620&amp;"_"&amp;AB8620&amp;"_"&amp;AC8620&amp;"_"&amp;AE8620,[1]挑战模式!$A:$AS,14+AD8620,FALSE),[1]怪物!$B:$O,3,FALSE))</f>
        <v>1</v>
      </c>
      <c r="G8620">
        <f t="shared" ca="1" si="676"/>
        <v>0</v>
      </c>
      <c r="H8620">
        <f t="shared" ca="1" si="677"/>
        <v>0</v>
      </c>
      <c r="I8620">
        <f t="shared" ca="1" si="678"/>
        <v>0</v>
      </c>
      <c r="J8620">
        <f t="shared" ca="1" si="679"/>
        <v>0</v>
      </c>
      <c r="K8620">
        <f t="shared" ca="1" si="679"/>
        <v>0</v>
      </c>
      <c r="AA8620">
        <v>2</v>
      </c>
      <c r="AB8620">
        <v>2</v>
      </c>
      <c r="AC8620">
        <v>1</v>
      </c>
      <c r="AD8620">
        <v>1</v>
      </c>
      <c r="AE8620" t="s">
        <v>759</v>
      </c>
    </row>
    <row r="8621" spans="2:31" x14ac:dyDescent="0.2">
      <c r="B8621" t="str">
        <f ca="1">IF(ISNA(VLOOKUP(AA8621&amp;"_"&amp;AB8621&amp;"_"&amp;AC8621&amp;"_"&amp;AE8621,[1]挑战模式!$A:$AS,1,FALSE)),"",IF(VLOOKUP(AA8621&amp;"_"&amp;AB8621&amp;"_"&amp;AC8621&amp;"_"&amp;AE8621,[1]挑战模式!$A:$AS,14+AD8621,FALSE)="","","Monster_Season"&amp;AA8621&amp;"_Challenge"&amp;AB8621&amp;"_"&amp;AC8621&amp;"_"&amp;AD8621&amp;"_"&amp;AE8621))</f>
        <v/>
      </c>
      <c r="C8621" t="str">
        <f t="shared" ca="1" si="675"/>
        <v/>
      </c>
      <c r="E8621" t="str">
        <f ca="1">IF(B8621="","",VLOOKUP(AA8621&amp;"_"&amp;AB8621&amp;"_"&amp;AC8621&amp;"_"&amp;AE8621,[1]挑战模式!$A:$AS,26+AD8621,FALSE))</f>
        <v/>
      </c>
      <c r="F8621" t="str">
        <f ca="1">IF(B8621="","",VLOOKUP(VLOOKUP(AA8621&amp;"_"&amp;AB8621&amp;"_"&amp;AC8621&amp;"_"&amp;AE8621,[1]挑战模式!$A:$AS,14+AD8621,FALSE),[1]怪物!$B:$O,3,FALSE))</f>
        <v/>
      </c>
      <c r="G8621" t="str">
        <f t="shared" ca="1" si="676"/>
        <v/>
      </c>
      <c r="H8621" t="str">
        <f t="shared" ca="1" si="677"/>
        <v/>
      </c>
      <c r="I8621" t="str">
        <f t="shared" ca="1" si="678"/>
        <v/>
      </c>
      <c r="J8621" t="str">
        <f t="shared" ca="1" si="679"/>
        <v/>
      </c>
      <c r="K8621" t="str">
        <f t="shared" ca="1" si="679"/>
        <v/>
      </c>
      <c r="AA8621">
        <v>2</v>
      </c>
      <c r="AB8621">
        <v>2</v>
      </c>
      <c r="AC8621">
        <v>1</v>
      </c>
      <c r="AD8621">
        <v>2</v>
      </c>
      <c r="AE8621" t="s">
        <v>759</v>
      </c>
    </row>
    <row r="8622" spans="2:31" x14ac:dyDescent="0.2">
      <c r="B8622" t="str">
        <f ca="1">IF(ISNA(VLOOKUP(AA8622&amp;"_"&amp;AB8622&amp;"_"&amp;AC8622&amp;"_"&amp;AE8622,[1]挑战模式!$A:$AS,1,FALSE)),"",IF(VLOOKUP(AA8622&amp;"_"&amp;AB8622&amp;"_"&amp;AC8622&amp;"_"&amp;AE8622,[1]挑战模式!$A:$AS,14+AD8622,FALSE)="","","Monster_Season"&amp;AA8622&amp;"_Challenge"&amp;AB8622&amp;"_"&amp;AC8622&amp;"_"&amp;AD8622&amp;"_"&amp;AE8622))</f>
        <v/>
      </c>
      <c r="C8622" t="str">
        <f t="shared" ca="1" si="675"/>
        <v/>
      </c>
      <c r="E8622" t="str">
        <f ca="1">IF(B8622="","",VLOOKUP(AA8622&amp;"_"&amp;AB8622&amp;"_"&amp;AC8622&amp;"_"&amp;AE8622,[1]挑战模式!$A:$AS,26+AD8622,FALSE))</f>
        <v/>
      </c>
      <c r="F8622" t="str">
        <f ca="1">IF(B8622="","",VLOOKUP(VLOOKUP(AA8622&amp;"_"&amp;AB8622&amp;"_"&amp;AC8622&amp;"_"&amp;AE8622,[1]挑战模式!$A:$AS,14+AD8622,FALSE),[1]怪物!$B:$O,3,FALSE))</f>
        <v/>
      </c>
      <c r="G8622" t="str">
        <f t="shared" ca="1" si="676"/>
        <v/>
      </c>
      <c r="H8622" t="str">
        <f t="shared" ca="1" si="677"/>
        <v/>
      </c>
      <c r="I8622" t="str">
        <f t="shared" ca="1" si="678"/>
        <v/>
      </c>
      <c r="J8622" t="str">
        <f t="shared" ca="1" si="679"/>
        <v/>
      </c>
      <c r="K8622" t="str">
        <f t="shared" ca="1" si="679"/>
        <v/>
      </c>
      <c r="AA8622">
        <v>2</v>
      </c>
      <c r="AB8622">
        <v>2</v>
      </c>
      <c r="AC8622">
        <v>1</v>
      </c>
      <c r="AD8622">
        <v>3</v>
      </c>
      <c r="AE8622" t="s">
        <v>759</v>
      </c>
    </row>
    <row r="8623" spans="2:31" x14ac:dyDescent="0.2">
      <c r="B8623" t="str">
        <f ca="1">IF(ISNA(VLOOKUP(AA8623&amp;"_"&amp;AB8623&amp;"_"&amp;AC8623&amp;"_"&amp;AE8623,[1]挑战模式!$A:$AS,1,FALSE)),"",IF(VLOOKUP(AA8623&amp;"_"&amp;AB8623&amp;"_"&amp;AC8623&amp;"_"&amp;AE8623,[1]挑战模式!$A:$AS,14+AD8623,FALSE)="","","Monster_Season"&amp;AA8623&amp;"_Challenge"&amp;AB8623&amp;"_"&amp;AC8623&amp;"_"&amp;AD8623&amp;"_"&amp;AE8623))</f>
        <v/>
      </c>
      <c r="C8623" t="str">
        <f t="shared" ca="1" si="675"/>
        <v/>
      </c>
      <c r="E8623" t="str">
        <f ca="1">IF(B8623="","",VLOOKUP(AA8623&amp;"_"&amp;AB8623&amp;"_"&amp;AC8623&amp;"_"&amp;AE8623,[1]挑战模式!$A:$AS,26+AD8623,FALSE))</f>
        <v/>
      </c>
      <c r="F8623" t="str">
        <f ca="1">IF(B8623="","",VLOOKUP(VLOOKUP(AA8623&amp;"_"&amp;AB8623&amp;"_"&amp;AC8623&amp;"_"&amp;AE8623,[1]挑战模式!$A:$AS,14+AD8623,FALSE),[1]怪物!$B:$O,3,FALSE))</f>
        <v/>
      </c>
      <c r="G8623" t="str">
        <f t="shared" ca="1" si="676"/>
        <v/>
      </c>
      <c r="H8623" t="str">
        <f t="shared" ca="1" si="677"/>
        <v/>
      </c>
      <c r="I8623" t="str">
        <f t="shared" ca="1" si="678"/>
        <v/>
      </c>
      <c r="J8623" t="str">
        <f t="shared" ca="1" si="679"/>
        <v/>
      </c>
      <c r="K8623" t="str">
        <f t="shared" ca="1" si="679"/>
        <v/>
      </c>
      <c r="AA8623">
        <v>2</v>
      </c>
      <c r="AB8623">
        <v>2</v>
      </c>
      <c r="AC8623">
        <v>1</v>
      </c>
      <c r="AD8623">
        <v>4</v>
      </c>
      <c r="AE8623" t="s">
        <v>759</v>
      </c>
    </row>
    <row r="8624" spans="2:31" x14ac:dyDescent="0.2">
      <c r="B8624" t="str">
        <f ca="1">IF(ISNA(VLOOKUP(AA8624&amp;"_"&amp;AB8624&amp;"_"&amp;AC8624&amp;"_"&amp;AE8624,[1]挑战模式!$A:$AS,1,FALSE)),"",IF(VLOOKUP(AA8624&amp;"_"&amp;AB8624&amp;"_"&amp;AC8624&amp;"_"&amp;AE8624,[1]挑战模式!$A:$AS,14+AD8624,FALSE)="","","Monster_Season"&amp;AA8624&amp;"_Challenge"&amp;AB8624&amp;"_"&amp;AC8624&amp;"_"&amp;AD8624&amp;"_"&amp;AE8624))</f>
        <v/>
      </c>
      <c r="C8624" t="str">
        <f t="shared" ca="1" si="675"/>
        <v/>
      </c>
      <c r="E8624" t="str">
        <f ca="1">IF(B8624="","",VLOOKUP(AA8624&amp;"_"&amp;AB8624&amp;"_"&amp;AC8624&amp;"_"&amp;AE8624,[1]挑战模式!$A:$AS,26+AD8624,FALSE))</f>
        <v/>
      </c>
      <c r="F8624" t="str">
        <f ca="1">IF(B8624="","",VLOOKUP(VLOOKUP(AA8624&amp;"_"&amp;AB8624&amp;"_"&amp;AC8624&amp;"_"&amp;AE8624,[1]挑战模式!$A:$AS,14+AD8624,FALSE),[1]怪物!$B:$O,3,FALSE))</f>
        <v/>
      </c>
      <c r="G8624" t="str">
        <f t="shared" ca="1" si="676"/>
        <v/>
      </c>
      <c r="H8624" t="str">
        <f t="shared" ca="1" si="677"/>
        <v/>
      </c>
      <c r="I8624" t="str">
        <f t="shared" ca="1" si="678"/>
        <v/>
      </c>
      <c r="J8624" t="str">
        <f t="shared" ca="1" si="679"/>
        <v/>
      </c>
      <c r="K8624" t="str">
        <f t="shared" ca="1" si="679"/>
        <v/>
      </c>
      <c r="AA8624">
        <v>2</v>
      </c>
      <c r="AB8624">
        <v>2</v>
      </c>
      <c r="AC8624">
        <v>1</v>
      </c>
      <c r="AD8624">
        <v>5</v>
      </c>
      <c r="AE8624" t="s">
        <v>759</v>
      </c>
    </row>
    <row r="8625" spans="2:31" x14ac:dyDescent="0.2">
      <c r="B8625" t="str">
        <f ca="1">IF(ISNA(VLOOKUP(AA8625&amp;"_"&amp;AB8625&amp;"_"&amp;AC8625&amp;"_"&amp;AE8625,[1]挑战模式!$A:$AS,1,FALSE)),"",IF(VLOOKUP(AA8625&amp;"_"&amp;AB8625&amp;"_"&amp;AC8625&amp;"_"&amp;AE8625,[1]挑战模式!$A:$AS,14+AD8625,FALSE)="","","Monster_Season"&amp;AA8625&amp;"_Challenge"&amp;AB8625&amp;"_"&amp;AC8625&amp;"_"&amp;AD8625&amp;"_"&amp;AE8625))</f>
        <v/>
      </c>
      <c r="C8625" t="str">
        <f t="shared" ca="1" si="675"/>
        <v/>
      </c>
      <c r="E8625" t="str">
        <f ca="1">IF(B8625="","",VLOOKUP(AA8625&amp;"_"&amp;AB8625&amp;"_"&amp;AC8625&amp;"_"&amp;AE8625,[1]挑战模式!$A:$AS,26+AD8625,FALSE))</f>
        <v/>
      </c>
      <c r="F8625" t="str">
        <f ca="1">IF(B8625="","",VLOOKUP(VLOOKUP(AA8625&amp;"_"&amp;AB8625&amp;"_"&amp;AC8625&amp;"_"&amp;AE8625,[1]挑战模式!$A:$AS,14+AD8625,FALSE),[1]怪物!$B:$O,3,FALSE))</f>
        <v/>
      </c>
      <c r="G8625" t="str">
        <f t="shared" ca="1" si="676"/>
        <v/>
      </c>
      <c r="H8625" t="str">
        <f t="shared" ca="1" si="677"/>
        <v/>
      </c>
      <c r="I8625" t="str">
        <f t="shared" ca="1" si="678"/>
        <v/>
      </c>
      <c r="J8625" t="str">
        <f t="shared" ca="1" si="679"/>
        <v/>
      </c>
      <c r="K8625" t="str">
        <f t="shared" ca="1" si="679"/>
        <v/>
      </c>
      <c r="AA8625">
        <v>2</v>
      </c>
      <c r="AB8625">
        <v>2</v>
      </c>
      <c r="AC8625">
        <v>1</v>
      </c>
      <c r="AD8625">
        <v>6</v>
      </c>
      <c r="AE8625" t="s">
        <v>759</v>
      </c>
    </row>
    <row r="8626" spans="2:31" x14ac:dyDescent="0.2">
      <c r="B8626" t="str">
        <f ca="1">IF(ISNA(VLOOKUP(AA8626&amp;"_"&amp;AB8626&amp;"_"&amp;AC8626&amp;"_"&amp;AE8626,[1]挑战模式!$A:$AS,1,FALSE)),"",IF(VLOOKUP(AA8626&amp;"_"&amp;AB8626&amp;"_"&amp;AC8626&amp;"_"&amp;AE8626,[1]挑战模式!$A:$AS,14+AD8626,FALSE)="","","Monster_Season"&amp;AA8626&amp;"_Challenge"&amp;AB8626&amp;"_"&amp;AC8626&amp;"_"&amp;AD8626&amp;"_"&amp;AE8626))</f>
        <v>Monster_Season2_Challenge2_2_1_Hell</v>
      </c>
      <c r="C8626">
        <f t="shared" ca="1" si="675"/>
        <v>1</v>
      </c>
      <c r="E8626">
        <f ca="1">IF(B8626="","",VLOOKUP(AA8626&amp;"_"&amp;AB8626&amp;"_"&amp;AC8626&amp;"_"&amp;AE8626,[1]挑战模式!$A:$AS,26+AD8626,FALSE))</f>
        <v>826</v>
      </c>
      <c r="F8626">
        <f ca="1">IF(B8626="","",VLOOKUP(VLOOKUP(AA8626&amp;"_"&amp;AB8626&amp;"_"&amp;AC8626&amp;"_"&amp;AE8626,[1]挑战模式!$A:$AS,14+AD8626,FALSE),[1]怪物!$B:$O,3,FALSE))</f>
        <v>1</v>
      </c>
      <c r="G8626">
        <f t="shared" ca="1" si="676"/>
        <v>0</v>
      </c>
      <c r="H8626">
        <f t="shared" ca="1" si="677"/>
        <v>0</v>
      </c>
      <c r="I8626">
        <f t="shared" ca="1" si="678"/>
        <v>0</v>
      </c>
      <c r="J8626">
        <f t="shared" ca="1" si="679"/>
        <v>0</v>
      </c>
      <c r="K8626">
        <f t="shared" ca="1" si="679"/>
        <v>0</v>
      </c>
      <c r="AA8626">
        <v>2</v>
      </c>
      <c r="AB8626">
        <v>2</v>
      </c>
      <c r="AC8626">
        <v>2</v>
      </c>
      <c r="AD8626">
        <v>1</v>
      </c>
      <c r="AE8626" t="s">
        <v>759</v>
      </c>
    </row>
    <row r="8627" spans="2:31" x14ac:dyDescent="0.2">
      <c r="B8627" t="str">
        <f ca="1">IF(ISNA(VLOOKUP(AA8627&amp;"_"&amp;AB8627&amp;"_"&amp;AC8627&amp;"_"&amp;AE8627,[1]挑战模式!$A:$AS,1,FALSE)),"",IF(VLOOKUP(AA8627&amp;"_"&amp;AB8627&amp;"_"&amp;AC8627&amp;"_"&amp;AE8627,[1]挑战模式!$A:$AS,14+AD8627,FALSE)="","","Monster_Season"&amp;AA8627&amp;"_Challenge"&amp;AB8627&amp;"_"&amp;AC8627&amp;"_"&amp;AD8627&amp;"_"&amp;AE8627))</f>
        <v>Monster_Season2_Challenge2_2_2_Hell</v>
      </c>
      <c r="C8627">
        <f t="shared" ca="1" si="675"/>
        <v>1</v>
      </c>
      <c r="E8627">
        <f ca="1">IF(B8627="","",VLOOKUP(AA8627&amp;"_"&amp;AB8627&amp;"_"&amp;AC8627&amp;"_"&amp;AE8627,[1]挑战模式!$A:$AS,26+AD8627,FALSE))</f>
        <v>206</v>
      </c>
      <c r="F8627">
        <f ca="1">IF(B8627="","",VLOOKUP(VLOOKUP(AA8627&amp;"_"&amp;AB8627&amp;"_"&amp;AC8627&amp;"_"&amp;AE8627,[1]挑战模式!$A:$AS,14+AD8627,FALSE),[1]怪物!$B:$O,3,FALSE))</f>
        <v>1</v>
      </c>
      <c r="G8627">
        <f t="shared" ca="1" si="676"/>
        <v>0</v>
      </c>
      <c r="H8627">
        <f t="shared" ca="1" si="677"/>
        <v>0</v>
      </c>
      <c r="I8627">
        <f t="shared" ca="1" si="678"/>
        <v>0</v>
      </c>
      <c r="J8627">
        <f t="shared" ca="1" si="679"/>
        <v>0</v>
      </c>
      <c r="K8627">
        <f t="shared" ca="1" si="679"/>
        <v>0</v>
      </c>
      <c r="AA8627">
        <v>2</v>
      </c>
      <c r="AB8627">
        <v>2</v>
      </c>
      <c r="AC8627">
        <v>2</v>
      </c>
      <c r="AD8627">
        <v>2</v>
      </c>
      <c r="AE8627" t="s">
        <v>759</v>
      </c>
    </row>
    <row r="8628" spans="2:31" x14ac:dyDescent="0.2">
      <c r="B8628" t="str">
        <f ca="1">IF(ISNA(VLOOKUP(AA8628&amp;"_"&amp;AB8628&amp;"_"&amp;AC8628&amp;"_"&amp;AE8628,[1]挑战模式!$A:$AS,1,FALSE)),"",IF(VLOOKUP(AA8628&amp;"_"&amp;AB8628&amp;"_"&amp;AC8628&amp;"_"&amp;AE8628,[1]挑战模式!$A:$AS,14+AD8628,FALSE)="","","Monster_Season"&amp;AA8628&amp;"_Challenge"&amp;AB8628&amp;"_"&amp;AC8628&amp;"_"&amp;AD8628&amp;"_"&amp;AE8628))</f>
        <v/>
      </c>
      <c r="C8628" t="str">
        <f t="shared" ca="1" si="675"/>
        <v/>
      </c>
      <c r="E8628" t="str">
        <f ca="1">IF(B8628="","",VLOOKUP(AA8628&amp;"_"&amp;AB8628&amp;"_"&amp;AC8628&amp;"_"&amp;AE8628,[1]挑战模式!$A:$AS,26+AD8628,FALSE))</f>
        <v/>
      </c>
      <c r="F8628" t="str">
        <f ca="1">IF(B8628="","",VLOOKUP(VLOOKUP(AA8628&amp;"_"&amp;AB8628&amp;"_"&amp;AC8628&amp;"_"&amp;AE8628,[1]挑战模式!$A:$AS,14+AD8628,FALSE),[1]怪物!$B:$O,3,FALSE))</f>
        <v/>
      </c>
      <c r="G8628" t="str">
        <f t="shared" ca="1" si="676"/>
        <v/>
      </c>
      <c r="H8628" t="str">
        <f t="shared" ca="1" si="677"/>
        <v/>
      </c>
      <c r="I8628" t="str">
        <f t="shared" ca="1" si="678"/>
        <v/>
      </c>
      <c r="J8628" t="str">
        <f t="shared" ca="1" si="679"/>
        <v/>
      </c>
      <c r="K8628" t="str">
        <f t="shared" ca="1" si="679"/>
        <v/>
      </c>
      <c r="AA8628">
        <v>2</v>
      </c>
      <c r="AB8628">
        <v>2</v>
      </c>
      <c r="AC8628">
        <v>2</v>
      </c>
      <c r="AD8628">
        <v>3</v>
      </c>
      <c r="AE8628" t="s">
        <v>759</v>
      </c>
    </row>
    <row r="8629" spans="2:31" x14ac:dyDescent="0.2">
      <c r="B8629" t="str">
        <f ca="1">IF(ISNA(VLOOKUP(AA8629&amp;"_"&amp;AB8629&amp;"_"&amp;AC8629&amp;"_"&amp;AE8629,[1]挑战模式!$A:$AS,1,FALSE)),"",IF(VLOOKUP(AA8629&amp;"_"&amp;AB8629&amp;"_"&amp;AC8629&amp;"_"&amp;AE8629,[1]挑战模式!$A:$AS,14+AD8629,FALSE)="","","Monster_Season"&amp;AA8629&amp;"_Challenge"&amp;AB8629&amp;"_"&amp;AC8629&amp;"_"&amp;AD8629&amp;"_"&amp;AE8629))</f>
        <v/>
      </c>
      <c r="C8629" t="str">
        <f t="shared" ca="1" si="675"/>
        <v/>
      </c>
      <c r="E8629" t="str">
        <f ca="1">IF(B8629="","",VLOOKUP(AA8629&amp;"_"&amp;AB8629&amp;"_"&amp;AC8629&amp;"_"&amp;AE8629,[1]挑战模式!$A:$AS,26+AD8629,FALSE))</f>
        <v/>
      </c>
      <c r="F8629" t="str">
        <f ca="1">IF(B8629="","",VLOOKUP(VLOOKUP(AA8629&amp;"_"&amp;AB8629&amp;"_"&amp;AC8629&amp;"_"&amp;AE8629,[1]挑战模式!$A:$AS,14+AD8629,FALSE),[1]怪物!$B:$O,3,FALSE))</f>
        <v/>
      </c>
      <c r="G8629" t="str">
        <f t="shared" ca="1" si="676"/>
        <v/>
      </c>
      <c r="H8629" t="str">
        <f t="shared" ca="1" si="677"/>
        <v/>
      </c>
      <c r="I8629" t="str">
        <f t="shared" ca="1" si="678"/>
        <v/>
      </c>
      <c r="J8629" t="str">
        <f t="shared" ca="1" si="679"/>
        <v/>
      </c>
      <c r="K8629" t="str">
        <f t="shared" ca="1" si="679"/>
        <v/>
      </c>
      <c r="AA8629">
        <v>2</v>
      </c>
      <c r="AB8629">
        <v>2</v>
      </c>
      <c r="AC8629">
        <v>2</v>
      </c>
      <c r="AD8629">
        <v>4</v>
      </c>
      <c r="AE8629" t="s">
        <v>759</v>
      </c>
    </row>
    <row r="8630" spans="2:31" x14ac:dyDescent="0.2">
      <c r="B8630" t="str">
        <f ca="1">IF(ISNA(VLOOKUP(AA8630&amp;"_"&amp;AB8630&amp;"_"&amp;AC8630&amp;"_"&amp;AE8630,[1]挑战模式!$A:$AS,1,FALSE)),"",IF(VLOOKUP(AA8630&amp;"_"&amp;AB8630&amp;"_"&amp;AC8630&amp;"_"&amp;AE8630,[1]挑战模式!$A:$AS,14+AD8630,FALSE)="","","Monster_Season"&amp;AA8630&amp;"_Challenge"&amp;AB8630&amp;"_"&amp;AC8630&amp;"_"&amp;AD8630&amp;"_"&amp;AE8630))</f>
        <v/>
      </c>
      <c r="C8630" t="str">
        <f t="shared" ca="1" si="675"/>
        <v/>
      </c>
      <c r="E8630" t="str">
        <f ca="1">IF(B8630="","",VLOOKUP(AA8630&amp;"_"&amp;AB8630&amp;"_"&amp;AC8630&amp;"_"&amp;AE8630,[1]挑战模式!$A:$AS,26+AD8630,FALSE))</f>
        <v/>
      </c>
      <c r="F8630" t="str">
        <f ca="1">IF(B8630="","",VLOOKUP(VLOOKUP(AA8630&amp;"_"&amp;AB8630&amp;"_"&amp;AC8630&amp;"_"&amp;AE8630,[1]挑战模式!$A:$AS,14+AD8630,FALSE),[1]怪物!$B:$O,3,FALSE))</f>
        <v/>
      </c>
      <c r="G8630" t="str">
        <f t="shared" ca="1" si="676"/>
        <v/>
      </c>
      <c r="H8630" t="str">
        <f t="shared" ca="1" si="677"/>
        <v/>
      </c>
      <c r="I8630" t="str">
        <f t="shared" ca="1" si="678"/>
        <v/>
      </c>
      <c r="J8630" t="str">
        <f t="shared" ca="1" si="679"/>
        <v/>
      </c>
      <c r="K8630" t="str">
        <f t="shared" ca="1" si="679"/>
        <v/>
      </c>
      <c r="AA8630">
        <v>2</v>
      </c>
      <c r="AB8630">
        <v>2</v>
      </c>
      <c r="AC8630">
        <v>2</v>
      </c>
      <c r="AD8630">
        <v>5</v>
      </c>
      <c r="AE8630" t="s">
        <v>759</v>
      </c>
    </row>
    <row r="8631" spans="2:31" x14ac:dyDescent="0.2">
      <c r="B8631" t="str">
        <f ca="1">IF(ISNA(VLOOKUP(AA8631&amp;"_"&amp;AB8631&amp;"_"&amp;AC8631&amp;"_"&amp;AE8631,[1]挑战模式!$A:$AS,1,FALSE)),"",IF(VLOOKUP(AA8631&amp;"_"&amp;AB8631&amp;"_"&amp;AC8631&amp;"_"&amp;AE8631,[1]挑战模式!$A:$AS,14+AD8631,FALSE)="","","Monster_Season"&amp;AA8631&amp;"_Challenge"&amp;AB8631&amp;"_"&amp;AC8631&amp;"_"&amp;AD8631&amp;"_"&amp;AE8631))</f>
        <v/>
      </c>
      <c r="C8631" t="str">
        <f t="shared" ca="1" si="675"/>
        <v/>
      </c>
      <c r="E8631" t="str">
        <f ca="1">IF(B8631="","",VLOOKUP(AA8631&amp;"_"&amp;AB8631&amp;"_"&amp;AC8631&amp;"_"&amp;AE8631,[1]挑战模式!$A:$AS,26+AD8631,FALSE))</f>
        <v/>
      </c>
      <c r="F8631" t="str">
        <f ca="1">IF(B8631="","",VLOOKUP(VLOOKUP(AA8631&amp;"_"&amp;AB8631&amp;"_"&amp;AC8631&amp;"_"&amp;AE8631,[1]挑战模式!$A:$AS,14+AD8631,FALSE),[1]怪物!$B:$O,3,FALSE))</f>
        <v/>
      </c>
      <c r="G8631" t="str">
        <f t="shared" ca="1" si="676"/>
        <v/>
      </c>
      <c r="H8631" t="str">
        <f t="shared" ca="1" si="677"/>
        <v/>
      </c>
      <c r="I8631" t="str">
        <f t="shared" ca="1" si="678"/>
        <v/>
      </c>
      <c r="J8631" t="str">
        <f t="shared" ca="1" si="679"/>
        <v/>
      </c>
      <c r="K8631" t="str">
        <f t="shared" ca="1" si="679"/>
        <v/>
      </c>
      <c r="AA8631">
        <v>2</v>
      </c>
      <c r="AB8631">
        <v>2</v>
      </c>
      <c r="AC8631">
        <v>2</v>
      </c>
      <c r="AD8631">
        <v>6</v>
      </c>
      <c r="AE8631" t="s">
        <v>759</v>
      </c>
    </row>
    <row r="8632" spans="2:31" x14ac:dyDescent="0.2">
      <c r="B8632" t="str">
        <f ca="1">IF(ISNA(VLOOKUP(AA8632&amp;"_"&amp;AB8632&amp;"_"&amp;AC8632&amp;"_"&amp;AE8632,[1]挑战模式!$A:$AS,1,FALSE)),"",IF(VLOOKUP(AA8632&amp;"_"&amp;AB8632&amp;"_"&amp;AC8632&amp;"_"&amp;AE8632,[1]挑战模式!$A:$AS,14+AD8632,FALSE)="","","Monster_Season"&amp;AA8632&amp;"_Challenge"&amp;AB8632&amp;"_"&amp;AC8632&amp;"_"&amp;AD8632&amp;"_"&amp;AE8632))</f>
        <v>Monster_Season2_Challenge2_3_1_Hell</v>
      </c>
      <c r="C8632">
        <f t="shared" ca="1" si="675"/>
        <v>1</v>
      </c>
      <c r="E8632">
        <f ca="1">IF(B8632="","",VLOOKUP(AA8632&amp;"_"&amp;AB8632&amp;"_"&amp;AC8632&amp;"_"&amp;AE8632,[1]挑战模式!$A:$AS,26+AD8632,FALSE))</f>
        <v>564</v>
      </c>
      <c r="F8632">
        <f ca="1">IF(B8632="","",VLOOKUP(VLOOKUP(AA8632&amp;"_"&amp;AB8632&amp;"_"&amp;AC8632&amp;"_"&amp;AE8632,[1]挑战模式!$A:$AS,14+AD8632,FALSE),[1]怪物!$B:$O,3,FALSE))</f>
        <v>1</v>
      </c>
      <c r="G8632">
        <f t="shared" ca="1" si="676"/>
        <v>0</v>
      </c>
      <c r="H8632">
        <f t="shared" ca="1" si="677"/>
        <v>0</v>
      </c>
      <c r="I8632">
        <f t="shared" ca="1" si="678"/>
        <v>0</v>
      </c>
      <c r="J8632">
        <f t="shared" ca="1" si="679"/>
        <v>0</v>
      </c>
      <c r="K8632">
        <f t="shared" ca="1" si="679"/>
        <v>0</v>
      </c>
      <c r="AA8632">
        <v>2</v>
      </c>
      <c r="AB8632">
        <v>2</v>
      </c>
      <c r="AC8632">
        <v>3</v>
      </c>
      <c r="AD8632">
        <v>1</v>
      </c>
      <c r="AE8632" t="s">
        <v>759</v>
      </c>
    </row>
    <row r="8633" spans="2:31" x14ac:dyDescent="0.2">
      <c r="B8633" t="str">
        <f ca="1">IF(ISNA(VLOOKUP(AA8633&amp;"_"&amp;AB8633&amp;"_"&amp;AC8633&amp;"_"&amp;AE8633,[1]挑战模式!$A:$AS,1,FALSE)),"",IF(VLOOKUP(AA8633&amp;"_"&amp;AB8633&amp;"_"&amp;AC8633&amp;"_"&amp;AE8633,[1]挑战模式!$A:$AS,14+AD8633,FALSE)="","","Monster_Season"&amp;AA8633&amp;"_Challenge"&amp;AB8633&amp;"_"&amp;AC8633&amp;"_"&amp;AD8633&amp;"_"&amp;AE8633))</f>
        <v>Monster_Season2_Challenge2_3_2_Hell</v>
      </c>
      <c r="C8633">
        <f t="shared" ca="1" si="675"/>
        <v>1</v>
      </c>
      <c r="E8633">
        <f ca="1">IF(B8633="","",VLOOKUP(AA8633&amp;"_"&amp;AB8633&amp;"_"&amp;AC8633&amp;"_"&amp;AE8633,[1]挑战模式!$A:$AS,26+AD8633,FALSE))</f>
        <v>564</v>
      </c>
      <c r="F8633">
        <f ca="1">IF(B8633="","",VLOOKUP(VLOOKUP(AA8633&amp;"_"&amp;AB8633&amp;"_"&amp;AC8633&amp;"_"&amp;AE8633,[1]挑战模式!$A:$AS,14+AD8633,FALSE),[1]怪物!$B:$O,3,FALSE))</f>
        <v>1</v>
      </c>
      <c r="G8633">
        <f t="shared" ca="1" si="676"/>
        <v>0</v>
      </c>
      <c r="H8633">
        <f t="shared" ca="1" si="677"/>
        <v>0</v>
      </c>
      <c r="I8633">
        <f t="shared" ca="1" si="678"/>
        <v>0</v>
      </c>
      <c r="J8633">
        <f t="shared" ca="1" si="679"/>
        <v>0</v>
      </c>
      <c r="K8633">
        <f t="shared" ca="1" si="679"/>
        <v>0</v>
      </c>
      <c r="AA8633">
        <v>2</v>
      </c>
      <c r="AB8633">
        <v>2</v>
      </c>
      <c r="AC8633">
        <v>3</v>
      </c>
      <c r="AD8633">
        <v>2</v>
      </c>
      <c r="AE8633" t="s">
        <v>759</v>
      </c>
    </row>
    <row r="8634" spans="2:31" x14ac:dyDescent="0.2">
      <c r="B8634" t="str">
        <f ca="1">IF(ISNA(VLOOKUP(AA8634&amp;"_"&amp;AB8634&amp;"_"&amp;AC8634&amp;"_"&amp;AE8634,[1]挑战模式!$A:$AS,1,FALSE)),"",IF(VLOOKUP(AA8634&amp;"_"&amp;AB8634&amp;"_"&amp;AC8634&amp;"_"&amp;AE8634,[1]挑战模式!$A:$AS,14+AD8634,FALSE)="","","Monster_Season"&amp;AA8634&amp;"_Challenge"&amp;AB8634&amp;"_"&amp;AC8634&amp;"_"&amp;AD8634&amp;"_"&amp;AE8634))</f>
        <v/>
      </c>
      <c r="C8634" t="str">
        <f t="shared" ca="1" si="675"/>
        <v/>
      </c>
      <c r="E8634" t="str">
        <f ca="1">IF(B8634="","",VLOOKUP(AA8634&amp;"_"&amp;AB8634&amp;"_"&amp;AC8634&amp;"_"&amp;AE8634,[1]挑战模式!$A:$AS,26+AD8634,FALSE))</f>
        <v/>
      </c>
      <c r="F8634" t="str">
        <f ca="1">IF(B8634="","",VLOOKUP(VLOOKUP(AA8634&amp;"_"&amp;AB8634&amp;"_"&amp;AC8634&amp;"_"&amp;AE8634,[1]挑战模式!$A:$AS,14+AD8634,FALSE),[1]怪物!$B:$O,3,FALSE))</f>
        <v/>
      </c>
      <c r="G8634" t="str">
        <f t="shared" ca="1" si="676"/>
        <v/>
      </c>
      <c r="H8634" t="str">
        <f t="shared" ca="1" si="677"/>
        <v/>
      </c>
      <c r="I8634" t="str">
        <f t="shared" ca="1" si="678"/>
        <v/>
      </c>
      <c r="J8634" t="str">
        <f t="shared" ca="1" si="679"/>
        <v/>
      </c>
      <c r="K8634" t="str">
        <f t="shared" ca="1" si="679"/>
        <v/>
      </c>
      <c r="AA8634">
        <v>2</v>
      </c>
      <c r="AB8634">
        <v>2</v>
      </c>
      <c r="AC8634">
        <v>3</v>
      </c>
      <c r="AD8634">
        <v>3</v>
      </c>
      <c r="AE8634" t="s">
        <v>759</v>
      </c>
    </row>
    <row r="8635" spans="2:31" x14ac:dyDescent="0.2">
      <c r="B8635" t="str">
        <f ca="1">IF(ISNA(VLOOKUP(AA8635&amp;"_"&amp;AB8635&amp;"_"&amp;AC8635&amp;"_"&amp;AE8635,[1]挑战模式!$A:$AS,1,FALSE)),"",IF(VLOOKUP(AA8635&amp;"_"&amp;AB8635&amp;"_"&amp;AC8635&amp;"_"&amp;AE8635,[1]挑战模式!$A:$AS,14+AD8635,FALSE)="","","Monster_Season"&amp;AA8635&amp;"_Challenge"&amp;AB8635&amp;"_"&amp;AC8635&amp;"_"&amp;AD8635&amp;"_"&amp;AE8635))</f>
        <v/>
      </c>
      <c r="C8635" t="str">
        <f t="shared" ca="1" si="675"/>
        <v/>
      </c>
      <c r="E8635" t="str">
        <f ca="1">IF(B8635="","",VLOOKUP(AA8635&amp;"_"&amp;AB8635&amp;"_"&amp;AC8635&amp;"_"&amp;AE8635,[1]挑战模式!$A:$AS,26+AD8635,FALSE))</f>
        <v/>
      </c>
      <c r="F8635" t="str">
        <f ca="1">IF(B8635="","",VLOOKUP(VLOOKUP(AA8635&amp;"_"&amp;AB8635&amp;"_"&amp;AC8635&amp;"_"&amp;AE8635,[1]挑战模式!$A:$AS,14+AD8635,FALSE),[1]怪物!$B:$O,3,FALSE))</f>
        <v/>
      </c>
      <c r="G8635" t="str">
        <f t="shared" ca="1" si="676"/>
        <v/>
      </c>
      <c r="H8635" t="str">
        <f t="shared" ca="1" si="677"/>
        <v/>
      </c>
      <c r="I8635" t="str">
        <f t="shared" ca="1" si="678"/>
        <v/>
      </c>
      <c r="J8635" t="str">
        <f t="shared" ca="1" si="679"/>
        <v/>
      </c>
      <c r="K8635" t="str">
        <f t="shared" ca="1" si="679"/>
        <v/>
      </c>
      <c r="AA8635">
        <v>2</v>
      </c>
      <c r="AB8635">
        <v>2</v>
      </c>
      <c r="AC8635">
        <v>3</v>
      </c>
      <c r="AD8635">
        <v>4</v>
      </c>
      <c r="AE8635" t="s">
        <v>759</v>
      </c>
    </row>
    <row r="8636" spans="2:31" x14ac:dyDescent="0.2">
      <c r="B8636" t="str">
        <f ca="1">IF(ISNA(VLOOKUP(AA8636&amp;"_"&amp;AB8636&amp;"_"&amp;AC8636&amp;"_"&amp;AE8636,[1]挑战模式!$A:$AS,1,FALSE)),"",IF(VLOOKUP(AA8636&amp;"_"&amp;AB8636&amp;"_"&amp;AC8636&amp;"_"&amp;AE8636,[1]挑战模式!$A:$AS,14+AD8636,FALSE)="","","Monster_Season"&amp;AA8636&amp;"_Challenge"&amp;AB8636&amp;"_"&amp;AC8636&amp;"_"&amp;AD8636&amp;"_"&amp;AE8636))</f>
        <v/>
      </c>
      <c r="C8636" t="str">
        <f t="shared" ca="1" si="675"/>
        <v/>
      </c>
      <c r="E8636" t="str">
        <f ca="1">IF(B8636="","",VLOOKUP(AA8636&amp;"_"&amp;AB8636&amp;"_"&amp;AC8636&amp;"_"&amp;AE8636,[1]挑战模式!$A:$AS,26+AD8636,FALSE))</f>
        <v/>
      </c>
      <c r="F8636" t="str">
        <f ca="1">IF(B8636="","",VLOOKUP(VLOOKUP(AA8636&amp;"_"&amp;AB8636&amp;"_"&amp;AC8636&amp;"_"&amp;AE8636,[1]挑战模式!$A:$AS,14+AD8636,FALSE),[1]怪物!$B:$O,3,FALSE))</f>
        <v/>
      </c>
      <c r="G8636" t="str">
        <f t="shared" ca="1" si="676"/>
        <v/>
      </c>
      <c r="H8636" t="str">
        <f t="shared" ca="1" si="677"/>
        <v/>
      </c>
      <c r="I8636" t="str">
        <f t="shared" ca="1" si="678"/>
        <v/>
      </c>
      <c r="J8636" t="str">
        <f t="shared" ca="1" si="679"/>
        <v/>
      </c>
      <c r="K8636" t="str">
        <f t="shared" ca="1" si="679"/>
        <v/>
      </c>
      <c r="AA8636">
        <v>2</v>
      </c>
      <c r="AB8636">
        <v>2</v>
      </c>
      <c r="AC8636">
        <v>3</v>
      </c>
      <c r="AD8636">
        <v>5</v>
      </c>
      <c r="AE8636" t="s">
        <v>759</v>
      </c>
    </row>
    <row r="8637" spans="2:31" x14ac:dyDescent="0.2">
      <c r="B8637" t="str">
        <f ca="1">IF(ISNA(VLOOKUP(AA8637&amp;"_"&amp;AB8637&amp;"_"&amp;AC8637&amp;"_"&amp;AE8637,[1]挑战模式!$A:$AS,1,FALSE)),"",IF(VLOOKUP(AA8637&amp;"_"&amp;AB8637&amp;"_"&amp;AC8637&amp;"_"&amp;AE8637,[1]挑战模式!$A:$AS,14+AD8637,FALSE)="","","Monster_Season"&amp;AA8637&amp;"_Challenge"&amp;AB8637&amp;"_"&amp;AC8637&amp;"_"&amp;AD8637&amp;"_"&amp;AE8637))</f>
        <v/>
      </c>
      <c r="C8637" t="str">
        <f t="shared" ca="1" si="675"/>
        <v/>
      </c>
      <c r="E8637" t="str">
        <f ca="1">IF(B8637="","",VLOOKUP(AA8637&amp;"_"&amp;AB8637&amp;"_"&amp;AC8637&amp;"_"&amp;AE8637,[1]挑战模式!$A:$AS,26+AD8637,FALSE))</f>
        <v/>
      </c>
      <c r="F8637" t="str">
        <f ca="1">IF(B8637="","",VLOOKUP(VLOOKUP(AA8637&amp;"_"&amp;AB8637&amp;"_"&amp;AC8637&amp;"_"&amp;AE8637,[1]挑战模式!$A:$AS,14+AD8637,FALSE),[1]怪物!$B:$O,3,FALSE))</f>
        <v/>
      </c>
      <c r="G8637" t="str">
        <f t="shared" ca="1" si="676"/>
        <v/>
      </c>
      <c r="H8637" t="str">
        <f t="shared" ca="1" si="677"/>
        <v/>
      </c>
      <c r="I8637" t="str">
        <f t="shared" ca="1" si="678"/>
        <v/>
      </c>
      <c r="J8637" t="str">
        <f t="shared" ca="1" si="679"/>
        <v/>
      </c>
      <c r="K8637" t="str">
        <f t="shared" ca="1" si="679"/>
        <v/>
      </c>
      <c r="AA8637">
        <v>2</v>
      </c>
      <c r="AB8637">
        <v>2</v>
      </c>
      <c r="AC8637">
        <v>3</v>
      </c>
      <c r="AD8637">
        <v>6</v>
      </c>
      <c r="AE8637" t="s">
        <v>759</v>
      </c>
    </row>
    <row r="8638" spans="2:31" x14ac:dyDescent="0.2">
      <c r="B8638" t="str">
        <f ca="1">IF(ISNA(VLOOKUP(AA8638&amp;"_"&amp;AB8638&amp;"_"&amp;AC8638&amp;"_"&amp;AE8638,[1]挑战模式!$A:$AS,1,FALSE)),"",IF(VLOOKUP(AA8638&amp;"_"&amp;AB8638&amp;"_"&amp;AC8638&amp;"_"&amp;AE8638,[1]挑战模式!$A:$AS,14+AD8638,FALSE)="","","Monster_Season"&amp;AA8638&amp;"_Challenge"&amp;AB8638&amp;"_"&amp;AC8638&amp;"_"&amp;AD8638&amp;"_"&amp;AE8638))</f>
        <v>Monster_Season2_Challenge2_4_1_Hell</v>
      </c>
      <c r="C8638">
        <f t="shared" ca="1" si="675"/>
        <v>1</v>
      </c>
      <c r="E8638">
        <f ca="1">IF(B8638="","",VLOOKUP(AA8638&amp;"_"&amp;AB8638&amp;"_"&amp;AC8638&amp;"_"&amp;AE8638,[1]挑战模式!$A:$AS,26+AD8638,FALSE))</f>
        <v>724</v>
      </c>
      <c r="F8638">
        <f ca="1">IF(B8638="","",VLOOKUP(VLOOKUP(AA8638&amp;"_"&amp;AB8638&amp;"_"&amp;AC8638&amp;"_"&amp;AE8638,[1]挑战模式!$A:$AS,14+AD8638,FALSE),[1]怪物!$B:$O,3,FALSE))</f>
        <v>1</v>
      </c>
      <c r="G8638">
        <f t="shared" ca="1" si="676"/>
        <v>0</v>
      </c>
      <c r="H8638">
        <f t="shared" ca="1" si="677"/>
        <v>0</v>
      </c>
      <c r="I8638">
        <f t="shared" ca="1" si="678"/>
        <v>0</v>
      </c>
      <c r="J8638">
        <f t="shared" ca="1" si="679"/>
        <v>0</v>
      </c>
      <c r="K8638">
        <f t="shared" ca="1" si="679"/>
        <v>0</v>
      </c>
      <c r="AA8638">
        <v>2</v>
      </c>
      <c r="AB8638">
        <v>2</v>
      </c>
      <c r="AC8638">
        <v>4</v>
      </c>
      <c r="AD8638">
        <v>1</v>
      </c>
      <c r="AE8638" t="s">
        <v>759</v>
      </c>
    </row>
    <row r="8639" spans="2:31" x14ac:dyDescent="0.2">
      <c r="B8639" t="str">
        <f ca="1">IF(ISNA(VLOOKUP(AA8639&amp;"_"&amp;AB8639&amp;"_"&amp;AC8639&amp;"_"&amp;AE8639,[1]挑战模式!$A:$AS,1,FALSE)),"",IF(VLOOKUP(AA8639&amp;"_"&amp;AB8639&amp;"_"&amp;AC8639&amp;"_"&amp;AE8639,[1]挑战模式!$A:$AS,14+AD8639,FALSE)="","","Monster_Season"&amp;AA8639&amp;"_Challenge"&amp;AB8639&amp;"_"&amp;AC8639&amp;"_"&amp;AD8639&amp;"_"&amp;AE8639))</f>
        <v>Monster_Season2_Challenge2_4_2_Hell</v>
      </c>
      <c r="C8639">
        <f t="shared" ca="1" si="675"/>
        <v>1</v>
      </c>
      <c r="E8639">
        <f ca="1">IF(B8639="","",VLOOKUP(AA8639&amp;"_"&amp;AB8639&amp;"_"&amp;AC8639&amp;"_"&amp;AE8639,[1]挑战模式!$A:$AS,26+AD8639,FALSE))</f>
        <v>724</v>
      </c>
      <c r="F8639">
        <f ca="1">IF(B8639="","",VLOOKUP(VLOOKUP(AA8639&amp;"_"&amp;AB8639&amp;"_"&amp;AC8639&amp;"_"&amp;AE8639,[1]挑战模式!$A:$AS,14+AD8639,FALSE),[1]怪物!$B:$O,3,FALSE))</f>
        <v>1</v>
      </c>
      <c r="G8639">
        <f t="shared" ca="1" si="676"/>
        <v>0</v>
      </c>
      <c r="H8639">
        <f t="shared" ca="1" si="677"/>
        <v>0</v>
      </c>
      <c r="I8639">
        <f t="shared" ca="1" si="678"/>
        <v>0</v>
      </c>
      <c r="J8639">
        <f t="shared" ca="1" si="679"/>
        <v>0</v>
      </c>
      <c r="K8639">
        <f t="shared" ca="1" si="679"/>
        <v>0</v>
      </c>
      <c r="AA8639">
        <v>2</v>
      </c>
      <c r="AB8639">
        <v>2</v>
      </c>
      <c r="AC8639">
        <v>4</v>
      </c>
      <c r="AD8639">
        <v>2</v>
      </c>
      <c r="AE8639" t="s">
        <v>759</v>
      </c>
    </row>
    <row r="8640" spans="2:31" x14ac:dyDescent="0.2">
      <c r="B8640" t="str">
        <f ca="1">IF(ISNA(VLOOKUP(AA8640&amp;"_"&amp;AB8640&amp;"_"&amp;AC8640&amp;"_"&amp;AE8640,[1]挑战模式!$A:$AS,1,FALSE)),"",IF(VLOOKUP(AA8640&amp;"_"&amp;AB8640&amp;"_"&amp;AC8640&amp;"_"&amp;AE8640,[1]挑战模式!$A:$AS,14+AD8640,FALSE)="","","Monster_Season"&amp;AA8640&amp;"_Challenge"&amp;AB8640&amp;"_"&amp;AC8640&amp;"_"&amp;AD8640&amp;"_"&amp;AE8640))</f>
        <v>Monster_Season2_Challenge2_4_3_Hell</v>
      </c>
      <c r="C8640">
        <f t="shared" ca="1" si="675"/>
        <v>1</v>
      </c>
      <c r="E8640">
        <f ca="1">IF(B8640="","",VLOOKUP(AA8640&amp;"_"&amp;AB8640&amp;"_"&amp;AC8640&amp;"_"&amp;AE8640,[1]挑战模式!$A:$AS,26+AD8640,FALSE))</f>
        <v>724</v>
      </c>
      <c r="F8640">
        <f ca="1">IF(B8640="","",VLOOKUP(VLOOKUP(AA8640&amp;"_"&amp;AB8640&amp;"_"&amp;AC8640&amp;"_"&amp;AE8640,[1]挑战模式!$A:$AS,14+AD8640,FALSE),[1]怪物!$B:$O,3,FALSE))</f>
        <v>1</v>
      </c>
      <c r="G8640">
        <f t="shared" ca="1" si="676"/>
        <v>0</v>
      </c>
      <c r="H8640">
        <f t="shared" ca="1" si="677"/>
        <v>0</v>
      </c>
      <c r="I8640">
        <f t="shared" ca="1" si="678"/>
        <v>0</v>
      </c>
      <c r="J8640">
        <f t="shared" ca="1" si="679"/>
        <v>0</v>
      </c>
      <c r="K8640">
        <f t="shared" ca="1" si="679"/>
        <v>0</v>
      </c>
      <c r="AA8640">
        <v>2</v>
      </c>
      <c r="AB8640">
        <v>2</v>
      </c>
      <c r="AC8640">
        <v>4</v>
      </c>
      <c r="AD8640">
        <v>3</v>
      </c>
      <c r="AE8640" t="s">
        <v>759</v>
      </c>
    </row>
    <row r="8641" spans="2:31" x14ac:dyDescent="0.2">
      <c r="B8641" t="str">
        <f ca="1">IF(ISNA(VLOOKUP(AA8641&amp;"_"&amp;AB8641&amp;"_"&amp;AC8641&amp;"_"&amp;AE8641,[1]挑战模式!$A:$AS,1,FALSE)),"",IF(VLOOKUP(AA8641&amp;"_"&amp;AB8641&amp;"_"&amp;AC8641&amp;"_"&amp;AE8641,[1]挑战模式!$A:$AS,14+AD8641,FALSE)="","","Monster_Season"&amp;AA8641&amp;"_Challenge"&amp;AB8641&amp;"_"&amp;AC8641&amp;"_"&amp;AD8641&amp;"_"&amp;AE8641))</f>
        <v/>
      </c>
      <c r="C8641" t="str">
        <f t="shared" ca="1" si="675"/>
        <v/>
      </c>
      <c r="E8641" t="str">
        <f ca="1">IF(B8641="","",VLOOKUP(AA8641&amp;"_"&amp;AB8641&amp;"_"&amp;AC8641&amp;"_"&amp;AE8641,[1]挑战模式!$A:$AS,26+AD8641,FALSE))</f>
        <v/>
      </c>
      <c r="F8641" t="str">
        <f ca="1">IF(B8641="","",VLOOKUP(VLOOKUP(AA8641&amp;"_"&amp;AB8641&amp;"_"&amp;AC8641&amp;"_"&amp;AE8641,[1]挑战模式!$A:$AS,14+AD8641,FALSE),[1]怪物!$B:$O,3,FALSE))</f>
        <v/>
      </c>
      <c r="G8641" t="str">
        <f t="shared" ca="1" si="676"/>
        <v/>
      </c>
      <c r="H8641" t="str">
        <f t="shared" ca="1" si="677"/>
        <v/>
      </c>
      <c r="I8641" t="str">
        <f t="shared" ca="1" si="678"/>
        <v/>
      </c>
      <c r="J8641" t="str">
        <f t="shared" ca="1" si="679"/>
        <v/>
      </c>
      <c r="K8641" t="str">
        <f t="shared" ca="1" si="679"/>
        <v/>
      </c>
      <c r="AA8641">
        <v>2</v>
      </c>
      <c r="AB8641">
        <v>2</v>
      </c>
      <c r="AC8641">
        <v>4</v>
      </c>
      <c r="AD8641">
        <v>4</v>
      </c>
      <c r="AE8641" t="s">
        <v>759</v>
      </c>
    </row>
    <row r="8642" spans="2:31" x14ac:dyDescent="0.2">
      <c r="B8642" t="str">
        <f ca="1">IF(ISNA(VLOOKUP(AA8642&amp;"_"&amp;AB8642&amp;"_"&amp;AC8642&amp;"_"&amp;AE8642,[1]挑战模式!$A:$AS,1,FALSE)),"",IF(VLOOKUP(AA8642&amp;"_"&amp;AB8642&amp;"_"&amp;AC8642&amp;"_"&amp;AE8642,[1]挑战模式!$A:$AS,14+AD8642,FALSE)="","","Monster_Season"&amp;AA8642&amp;"_Challenge"&amp;AB8642&amp;"_"&amp;AC8642&amp;"_"&amp;AD8642&amp;"_"&amp;AE8642))</f>
        <v/>
      </c>
      <c r="C8642" t="str">
        <f t="shared" ca="1" si="675"/>
        <v/>
      </c>
      <c r="E8642" t="str">
        <f ca="1">IF(B8642="","",VLOOKUP(AA8642&amp;"_"&amp;AB8642&amp;"_"&amp;AC8642&amp;"_"&amp;AE8642,[1]挑战模式!$A:$AS,26+AD8642,FALSE))</f>
        <v/>
      </c>
      <c r="F8642" t="str">
        <f ca="1">IF(B8642="","",VLOOKUP(VLOOKUP(AA8642&amp;"_"&amp;AB8642&amp;"_"&amp;AC8642&amp;"_"&amp;AE8642,[1]挑战模式!$A:$AS,14+AD8642,FALSE),[1]怪物!$B:$O,3,FALSE))</f>
        <v/>
      </c>
      <c r="G8642" t="str">
        <f t="shared" ca="1" si="676"/>
        <v/>
      </c>
      <c r="H8642" t="str">
        <f t="shared" ca="1" si="677"/>
        <v/>
      </c>
      <c r="I8642" t="str">
        <f t="shared" ca="1" si="678"/>
        <v/>
      </c>
      <c r="J8642" t="str">
        <f t="shared" ca="1" si="679"/>
        <v/>
      </c>
      <c r="K8642" t="str">
        <f t="shared" ca="1" si="679"/>
        <v/>
      </c>
      <c r="AA8642">
        <v>2</v>
      </c>
      <c r="AB8642">
        <v>2</v>
      </c>
      <c r="AC8642">
        <v>4</v>
      </c>
      <c r="AD8642">
        <v>5</v>
      </c>
      <c r="AE8642" t="s">
        <v>759</v>
      </c>
    </row>
    <row r="8643" spans="2:31" x14ac:dyDescent="0.2">
      <c r="B8643" t="str">
        <f ca="1">IF(ISNA(VLOOKUP(AA8643&amp;"_"&amp;AB8643&amp;"_"&amp;AC8643&amp;"_"&amp;AE8643,[1]挑战模式!$A:$AS,1,FALSE)),"",IF(VLOOKUP(AA8643&amp;"_"&amp;AB8643&amp;"_"&amp;AC8643&amp;"_"&amp;AE8643,[1]挑战模式!$A:$AS,14+AD8643,FALSE)="","","Monster_Season"&amp;AA8643&amp;"_Challenge"&amp;AB8643&amp;"_"&amp;AC8643&amp;"_"&amp;AD8643&amp;"_"&amp;AE8643))</f>
        <v/>
      </c>
      <c r="C8643" t="str">
        <f t="shared" ca="1" si="675"/>
        <v/>
      </c>
      <c r="E8643" t="str">
        <f ca="1">IF(B8643="","",VLOOKUP(AA8643&amp;"_"&amp;AB8643&amp;"_"&amp;AC8643&amp;"_"&amp;AE8643,[1]挑战模式!$A:$AS,26+AD8643,FALSE))</f>
        <v/>
      </c>
      <c r="F8643" t="str">
        <f ca="1">IF(B8643="","",VLOOKUP(VLOOKUP(AA8643&amp;"_"&amp;AB8643&amp;"_"&amp;AC8643&amp;"_"&amp;AE8643,[1]挑战模式!$A:$AS,14+AD8643,FALSE),[1]怪物!$B:$O,3,FALSE))</f>
        <v/>
      </c>
      <c r="G8643" t="str">
        <f t="shared" ca="1" si="676"/>
        <v/>
      </c>
      <c r="H8643" t="str">
        <f t="shared" ca="1" si="677"/>
        <v/>
      </c>
      <c r="I8643" t="str">
        <f t="shared" ca="1" si="678"/>
        <v/>
      </c>
      <c r="J8643" t="str">
        <f t="shared" ca="1" si="679"/>
        <v/>
      </c>
      <c r="K8643" t="str">
        <f t="shared" ca="1" si="679"/>
        <v/>
      </c>
      <c r="AA8643">
        <v>2</v>
      </c>
      <c r="AB8643">
        <v>2</v>
      </c>
      <c r="AC8643">
        <v>4</v>
      </c>
      <c r="AD8643">
        <v>6</v>
      </c>
      <c r="AE8643" t="s">
        <v>759</v>
      </c>
    </row>
    <row r="8644" spans="2:31" x14ac:dyDescent="0.2">
      <c r="B8644" t="str">
        <f ca="1">IF(ISNA(VLOOKUP(AA8644&amp;"_"&amp;AB8644&amp;"_"&amp;AC8644&amp;"_"&amp;AE8644,[1]挑战模式!$A:$AS,1,FALSE)),"",IF(VLOOKUP(AA8644&amp;"_"&amp;AB8644&amp;"_"&amp;AC8644&amp;"_"&amp;AE8644,[1]挑战模式!$A:$AS,14+AD8644,FALSE)="","","Monster_Season"&amp;AA8644&amp;"_Challenge"&amp;AB8644&amp;"_"&amp;AC8644&amp;"_"&amp;AD8644&amp;"_"&amp;AE8644))</f>
        <v>Monster_Season2_Challenge2_5_1_Hell</v>
      </c>
      <c r="C8644">
        <f t="shared" ca="1" si="675"/>
        <v>1</v>
      </c>
      <c r="E8644">
        <f ca="1">IF(B8644="","",VLOOKUP(AA8644&amp;"_"&amp;AB8644&amp;"_"&amp;AC8644&amp;"_"&amp;AE8644,[1]挑战模式!$A:$AS,26+AD8644,FALSE))</f>
        <v>555</v>
      </c>
      <c r="F8644">
        <f ca="1">IF(B8644="","",VLOOKUP(VLOOKUP(AA8644&amp;"_"&amp;AB8644&amp;"_"&amp;AC8644&amp;"_"&amp;AE8644,[1]挑战模式!$A:$AS,14+AD8644,FALSE),[1]怪物!$B:$O,3,FALSE))</f>
        <v>1</v>
      </c>
      <c r="G8644">
        <f t="shared" ca="1" si="676"/>
        <v>0</v>
      </c>
      <c r="H8644">
        <f t="shared" ca="1" si="677"/>
        <v>0</v>
      </c>
      <c r="I8644">
        <f t="shared" ca="1" si="678"/>
        <v>0</v>
      </c>
      <c r="J8644">
        <f t="shared" ca="1" si="679"/>
        <v>0</v>
      </c>
      <c r="K8644">
        <f t="shared" ca="1" si="679"/>
        <v>0</v>
      </c>
      <c r="AA8644">
        <v>2</v>
      </c>
      <c r="AB8644">
        <v>2</v>
      </c>
      <c r="AC8644">
        <v>5</v>
      </c>
      <c r="AD8644">
        <v>1</v>
      </c>
      <c r="AE8644" t="s">
        <v>759</v>
      </c>
    </row>
    <row r="8645" spans="2:31" x14ac:dyDescent="0.2">
      <c r="B8645" t="str">
        <f ca="1">IF(ISNA(VLOOKUP(AA8645&amp;"_"&amp;AB8645&amp;"_"&amp;AC8645&amp;"_"&amp;AE8645,[1]挑战模式!$A:$AS,1,FALSE)),"",IF(VLOOKUP(AA8645&amp;"_"&amp;AB8645&amp;"_"&amp;AC8645&amp;"_"&amp;AE8645,[1]挑战模式!$A:$AS,14+AD8645,FALSE)="","","Monster_Season"&amp;AA8645&amp;"_Challenge"&amp;AB8645&amp;"_"&amp;AC8645&amp;"_"&amp;AD8645&amp;"_"&amp;AE8645))</f>
        <v>Monster_Season2_Challenge2_5_2_Hell</v>
      </c>
      <c r="C8645">
        <f t="shared" ca="1" si="675"/>
        <v>1</v>
      </c>
      <c r="E8645">
        <f ca="1">IF(B8645="","",VLOOKUP(AA8645&amp;"_"&amp;AB8645&amp;"_"&amp;AC8645&amp;"_"&amp;AE8645,[1]挑战模式!$A:$AS,26+AD8645,FALSE))</f>
        <v>555</v>
      </c>
      <c r="F8645">
        <f ca="1">IF(B8645="","",VLOOKUP(VLOOKUP(AA8645&amp;"_"&amp;AB8645&amp;"_"&amp;AC8645&amp;"_"&amp;AE8645,[1]挑战模式!$A:$AS,14+AD8645,FALSE),[1]怪物!$B:$O,3,FALSE))</f>
        <v>1</v>
      </c>
      <c r="G8645">
        <f t="shared" ca="1" si="676"/>
        <v>0</v>
      </c>
      <c r="H8645">
        <f t="shared" ca="1" si="677"/>
        <v>0</v>
      </c>
      <c r="I8645">
        <f t="shared" ca="1" si="678"/>
        <v>0</v>
      </c>
      <c r="J8645">
        <f t="shared" ca="1" si="679"/>
        <v>0</v>
      </c>
      <c r="K8645">
        <f t="shared" ca="1" si="679"/>
        <v>0</v>
      </c>
      <c r="AA8645">
        <v>2</v>
      </c>
      <c r="AB8645">
        <v>2</v>
      </c>
      <c r="AC8645">
        <v>5</v>
      </c>
      <c r="AD8645">
        <v>2</v>
      </c>
      <c r="AE8645" t="s">
        <v>759</v>
      </c>
    </row>
    <row r="8646" spans="2:31" x14ac:dyDescent="0.2">
      <c r="B8646" t="str">
        <f ca="1">IF(ISNA(VLOOKUP(AA8646&amp;"_"&amp;AB8646&amp;"_"&amp;AC8646&amp;"_"&amp;AE8646,[1]挑战模式!$A:$AS,1,FALSE)),"",IF(VLOOKUP(AA8646&amp;"_"&amp;AB8646&amp;"_"&amp;AC8646&amp;"_"&amp;AE8646,[1]挑战模式!$A:$AS,14+AD8646,FALSE)="","","Monster_Season"&amp;AA8646&amp;"_Challenge"&amp;AB8646&amp;"_"&amp;AC8646&amp;"_"&amp;AD8646&amp;"_"&amp;AE8646))</f>
        <v>Monster_Season2_Challenge2_5_3_Hell</v>
      </c>
      <c r="C8646">
        <f t="shared" ca="1" si="675"/>
        <v>1</v>
      </c>
      <c r="E8646">
        <f ca="1">IF(B8646="","",VLOOKUP(AA8646&amp;"_"&amp;AB8646&amp;"_"&amp;AC8646&amp;"_"&amp;AE8646,[1]挑战模式!$A:$AS,26+AD8646,FALSE))</f>
        <v>2219</v>
      </c>
      <c r="F8646">
        <f ca="1">IF(B8646="","",VLOOKUP(VLOOKUP(AA8646&amp;"_"&amp;AB8646&amp;"_"&amp;AC8646&amp;"_"&amp;AE8646,[1]挑战模式!$A:$AS,14+AD8646,FALSE),[1]怪物!$B:$O,3,FALSE))</f>
        <v>1</v>
      </c>
      <c r="G8646">
        <f t="shared" ca="1" si="676"/>
        <v>0</v>
      </c>
      <c r="H8646">
        <f t="shared" ca="1" si="677"/>
        <v>0</v>
      </c>
      <c r="I8646">
        <f t="shared" ca="1" si="678"/>
        <v>0</v>
      </c>
      <c r="J8646">
        <f t="shared" ca="1" si="679"/>
        <v>0</v>
      </c>
      <c r="K8646">
        <f t="shared" ca="1" si="679"/>
        <v>0</v>
      </c>
      <c r="AA8646">
        <v>2</v>
      </c>
      <c r="AB8646">
        <v>2</v>
      </c>
      <c r="AC8646">
        <v>5</v>
      </c>
      <c r="AD8646">
        <v>3</v>
      </c>
      <c r="AE8646" t="s">
        <v>759</v>
      </c>
    </row>
    <row r="8647" spans="2:31" x14ac:dyDescent="0.2">
      <c r="B8647" t="str">
        <f ca="1">IF(ISNA(VLOOKUP(AA8647&amp;"_"&amp;AB8647&amp;"_"&amp;AC8647&amp;"_"&amp;AE8647,[1]挑战模式!$A:$AS,1,FALSE)),"",IF(VLOOKUP(AA8647&amp;"_"&amp;AB8647&amp;"_"&amp;AC8647&amp;"_"&amp;AE8647,[1]挑战模式!$A:$AS,14+AD8647,FALSE)="","","Monster_Season"&amp;AA8647&amp;"_Challenge"&amp;AB8647&amp;"_"&amp;AC8647&amp;"_"&amp;AD8647&amp;"_"&amp;AE8647))</f>
        <v/>
      </c>
      <c r="C8647" t="str">
        <f t="shared" ca="1" si="675"/>
        <v/>
      </c>
      <c r="E8647" t="str">
        <f ca="1">IF(B8647="","",VLOOKUP(AA8647&amp;"_"&amp;AB8647&amp;"_"&amp;AC8647&amp;"_"&amp;AE8647,[1]挑战模式!$A:$AS,26+AD8647,FALSE))</f>
        <v/>
      </c>
      <c r="F8647" t="str">
        <f ca="1">IF(B8647="","",VLOOKUP(VLOOKUP(AA8647&amp;"_"&amp;AB8647&amp;"_"&amp;AC8647&amp;"_"&amp;AE8647,[1]挑战模式!$A:$AS,14+AD8647,FALSE),[1]怪物!$B:$O,3,FALSE))</f>
        <v/>
      </c>
      <c r="G8647" t="str">
        <f t="shared" ca="1" si="676"/>
        <v/>
      </c>
      <c r="H8647" t="str">
        <f t="shared" ca="1" si="677"/>
        <v/>
      </c>
      <c r="I8647" t="str">
        <f t="shared" ca="1" si="678"/>
        <v/>
      </c>
      <c r="J8647" t="str">
        <f t="shared" ca="1" si="679"/>
        <v/>
      </c>
      <c r="K8647" t="str">
        <f t="shared" ca="1" si="679"/>
        <v/>
      </c>
      <c r="AA8647">
        <v>2</v>
      </c>
      <c r="AB8647">
        <v>2</v>
      </c>
      <c r="AC8647">
        <v>5</v>
      </c>
      <c r="AD8647">
        <v>4</v>
      </c>
      <c r="AE8647" t="s">
        <v>759</v>
      </c>
    </row>
    <row r="8648" spans="2:31" x14ac:dyDescent="0.2">
      <c r="B8648" t="str">
        <f ca="1">IF(ISNA(VLOOKUP(AA8648&amp;"_"&amp;AB8648&amp;"_"&amp;AC8648&amp;"_"&amp;AE8648,[1]挑战模式!$A:$AS,1,FALSE)),"",IF(VLOOKUP(AA8648&amp;"_"&amp;AB8648&amp;"_"&amp;AC8648&amp;"_"&amp;AE8648,[1]挑战模式!$A:$AS,14+AD8648,FALSE)="","","Monster_Season"&amp;AA8648&amp;"_Challenge"&amp;AB8648&amp;"_"&amp;AC8648&amp;"_"&amp;AD8648&amp;"_"&amp;AE8648))</f>
        <v/>
      </c>
      <c r="C8648" t="str">
        <f t="shared" ca="1" si="675"/>
        <v/>
      </c>
      <c r="E8648" t="str">
        <f ca="1">IF(B8648="","",VLOOKUP(AA8648&amp;"_"&amp;AB8648&amp;"_"&amp;AC8648&amp;"_"&amp;AE8648,[1]挑战模式!$A:$AS,26+AD8648,FALSE))</f>
        <v/>
      </c>
      <c r="F8648" t="str">
        <f ca="1">IF(B8648="","",VLOOKUP(VLOOKUP(AA8648&amp;"_"&amp;AB8648&amp;"_"&amp;AC8648&amp;"_"&amp;AE8648,[1]挑战模式!$A:$AS,14+AD8648,FALSE),[1]怪物!$B:$O,3,FALSE))</f>
        <v/>
      </c>
      <c r="G8648" t="str">
        <f t="shared" ca="1" si="676"/>
        <v/>
      </c>
      <c r="H8648" t="str">
        <f t="shared" ca="1" si="677"/>
        <v/>
      </c>
      <c r="I8648" t="str">
        <f t="shared" ca="1" si="678"/>
        <v/>
      </c>
      <c r="J8648" t="str">
        <f t="shared" ca="1" si="679"/>
        <v/>
      </c>
      <c r="K8648" t="str">
        <f t="shared" ca="1" si="679"/>
        <v/>
      </c>
      <c r="AA8648">
        <v>2</v>
      </c>
      <c r="AB8648">
        <v>2</v>
      </c>
      <c r="AC8648">
        <v>5</v>
      </c>
      <c r="AD8648">
        <v>5</v>
      </c>
      <c r="AE8648" t="s">
        <v>759</v>
      </c>
    </row>
    <row r="8649" spans="2:31" x14ac:dyDescent="0.2">
      <c r="B8649" t="str">
        <f ca="1">IF(ISNA(VLOOKUP(AA8649&amp;"_"&amp;AB8649&amp;"_"&amp;AC8649&amp;"_"&amp;AE8649,[1]挑战模式!$A:$AS,1,FALSE)),"",IF(VLOOKUP(AA8649&amp;"_"&amp;AB8649&amp;"_"&amp;AC8649&amp;"_"&amp;AE8649,[1]挑战模式!$A:$AS,14+AD8649,FALSE)="","","Monster_Season"&amp;AA8649&amp;"_Challenge"&amp;AB8649&amp;"_"&amp;AC8649&amp;"_"&amp;AD8649&amp;"_"&amp;AE8649))</f>
        <v/>
      </c>
      <c r="C8649" t="str">
        <f t="shared" ref="C8649:C8712" ca="1" si="680">IF(B8649="","",1)</f>
        <v/>
      </c>
      <c r="E8649" t="str">
        <f ca="1">IF(B8649="","",VLOOKUP(AA8649&amp;"_"&amp;AB8649&amp;"_"&amp;AC8649&amp;"_"&amp;AE8649,[1]挑战模式!$A:$AS,26+AD8649,FALSE))</f>
        <v/>
      </c>
      <c r="F8649" t="str">
        <f ca="1">IF(B8649="","",VLOOKUP(VLOOKUP(AA8649&amp;"_"&amp;AB8649&amp;"_"&amp;AC8649&amp;"_"&amp;AE8649,[1]挑战模式!$A:$AS,14+AD8649,FALSE),[1]怪物!$B:$O,3,FALSE))</f>
        <v/>
      </c>
      <c r="G8649" t="str">
        <f t="shared" ref="G8649:G8712" ca="1" si="681">IF(B8649="","",0)</f>
        <v/>
      </c>
      <c r="H8649" t="str">
        <f t="shared" ref="H8649:H8712" ca="1" si="682">IF(B8649="","",0)</f>
        <v/>
      </c>
      <c r="I8649" t="str">
        <f t="shared" ref="I8649:I8712" ca="1" si="683">IF(B8649="","",0)</f>
        <v/>
      </c>
      <c r="J8649" t="str">
        <f t="shared" ref="J8649:K8712" ca="1" si="684">IF(B8649="","",0)</f>
        <v/>
      </c>
      <c r="K8649" t="str">
        <f t="shared" ca="1" si="684"/>
        <v/>
      </c>
      <c r="AA8649">
        <v>2</v>
      </c>
      <c r="AB8649">
        <v>2</v>
      </c>
      <c r="AC8649">
        <v>5</v>
      </c>
      <c r="AD8649">
        <v>6</v>
      </c>
      <c r="AE8649" t="s">
        <v>759</v>
      </c>
    </row>
    <row r="8650" spans="2:31" x14ac:dyDescent="0.2">
      <c r="B8650" t="str">
        <f ca="1">IF(ISNA(VLOOKUP(AA8650&amp;"_"&amp;AB8650&amp;"_"&amp;AC8650&amp;"_"&amp;AE8650,[1]挑战模式!$A:$AS,1,FALSE)),"",IF(VLOOKUP(AA8650&amp;"_"&amp;AB8650&amp;"_"&amp;AC8650&amp;"_"&amp;AE8650,[1]挑战模式!$A:$AS,14+AD8650,FALSE)="","","Monster_Season"&amp;AA8650&amp;"_Challenge"&amp;AB8650&amp;"_"&amp;AC8650&amp;"_"&amp;AD8650&amp;"_"&amp;AE8650))</f>
        <v>Monster_Season2_Challenge2_6_1_Hell</v>
      </c>
      <c r="C8650">
        <f t="shared" ca="1" si="680"/>
        <v>1</v>
      </c>
      <c r="E8650">
        <f ca="1">IF(B8650="","",VLOOKUP(AA8650&amp;"_"&amp;AB8650&amp;"_"&amp;AC8650&amp;"_"&amp;AE8650,[1]挑战模式!$A:$AS,26+AD8650,FALSE))</f>
        <v>443</v>
      </c>
      <c r="F8650">
        <f ca="1">IF(B8650="","",VLOOKUP(VLOOKUP(AA8650&amp;"_"&amp;AB8650&amp;"_"&amp;AC8650&amp;"_"&amp;AE8650,[1]挑战模式!$A:$AS,14+AD8650,FALSE),[1]怪物!$B:$O,3,FALSE))</f>
        <v>1</v>
      </c>
      <c r="G8650">
        <f t="shared" ca="1" si="681"/>
        <v>0</v>
      </c>
      <c r="H8650">
        <f t="shared" ca="1" si="682"/>
        <v>0</v>
      </c>
      <c r="I8650">
        <f t="shared" ca="1" si="683"/>
        <v>0</v>
      </c>
      <c r="J8650">
        <f t="shared" ca="1" si="684"/>
        <v>0</v>
      </c>
      <c r="K8650">
        <f t="shared" ca="1" si="684"/>
        <v>0</v>
      </c>
      <c r="AA8650">
        <v>2</v>
      </c>
      <c r="AB8650">
        <v>2</v>
      </c>
      <c r="AC8650">
        <v>6</v>
      </c>
      <c r="AD8650">
        <v>1</v>
      </c>
      <c r="AE8650" t="s">
        <v>759</v>
      </c>
    </row>
    <row r="8651" spans="2:31" x14ac:dyDescent="0.2">
      <c r="B8651" t="str">
        <f ca="1">IF(ISNA(VLOOKUP(AA8651&amp;"_"&amp;AB8651&amp;"_"&amp;AC8651&amp;"_"&amp;AE8651,[1]挑战模式!$A:$AS,1,FALSE)),"",IF(VLOOKUP(AA8651&amp;"_"&amp;AB8651&amp;"_"&amp;AC8651&amp;"_"&amp;AE8651,[1]挑战模式!$A:$AS,14+AD8651,FALSE)="","","Monster_Season"&amp;AA8651&amp;"_Challenge"&amp;AB8651&amp;"_"&amp;AC8651&amp;"_"&amp;AD8651&amp;"_"&amp;AE8651))</f>
        <v>Monster_Season2_Challenge2_6_2_Hell</v>
      </c>
      <c r="C8651">
        <f t="shared" ca="1" si="680"/>
        <v>1</v>
      </c>
      <c r="E8651">
        <f ca="1">IF(B8651="","",VLOOKUP(AA8651&amp;"_"&amp;AB8651&amp;"_"&amp;AC8651&amp;"_"&amp;AE8651,[1]挑战模式!$A:$AS,26+AD8651,FALSE))</f>
        <v>443</v>
      </c>
      <c r="F8651">
        <f ca="1">IF(B8651="","",VLOOKUP(VLOOKUP(AA8651&amp;"_"&amp;AB8651&amp;"_"&amp;AC8651&amp;"_"&amp;AE8651,[1]挑战模式!$A:$AS,14+AD8651,FALSE),[1]怪物!$B:$O,3,FALSE))</f>
        <v>1</v>
      </c>
      <c r="G8651">
        <f t="shared" ca="1" si="681"/>
        <v>0</v>
      </c>
      <c r="H8651">
        <f t="shared" ca="1" si="682"/>
        <v>0</v>
      </c>
      <c r="I8651">
        <f t="shared" ca="1" si="683"/>
        <v>0</v>
      </c>
      <c r="J8651">
        <f t="shared" ca="1" si="684"/>
        <v>0</v>
      </c>
      <c r="K8651">
        <f t="shared" ca="1" si="684"/>
        <v>0</v>
      </c>
      <c r="AA8651">
        <v>2</v>
      </c>
      <c r="AB8651">
        <v>2</v>
      </c>
      <c r="AC8651">
        <v>6</v>
      </c>
      <c r="AD8651">
        <v>2</v>
      </c>
      <c r="AE8651" t="s">
        <v>759</v>
      </c>
    </row>
    <row r="8652" spans="2:31" x14ac:dyDescent="0.2">
      <c r="B8652" t="str">
        <f ca="1">IF(ISNA(VLOOKUP(AA8652&amp;"_"&amp;AB8652&amp;"_"&amp;AC8652&amp;"_"&amp;AE8652,[1]挑战模式!$A:$AS,1,FALSE)),"",IF(VLOOKUP(AA8652&amp;"_"&amp;AB8652&amp;"_"&amp;AC8652&amp;"_"&amp;AE8652,[1]挑战模式!$A:$AS,14+AD8652,FALSE)="","","Monster_Season"&amp;AA8652&amp;"_Challenge"&amp;AB8652&amp;"_"&amp;AC8652&amp;"_"&amp;AD8652&amp;"_"&amp;AE8652))</f>
        <v>Monster_Season2_Challenge2_6_3_Hell</v>
      </c>
      <c r="C8652">
        <f t="shared" ca="1" si="680"/>
        <v>1</v>
      </c>
      <c r="E8652">
        <f ca="1">IF(B8652="","",VLOOKUP(AA8652&amp;"_"&amp;AB8652&amp;"_"&amp;AC8652&amp;"_"&amp;AE8652,[1]挑战模式!$A:$AS,26+AD8652,FALSE))</f>
        <v>443</v>
      </c>
      <c r="F8652">
        <f ca="1">IF(B8652="","",VLOOKUP(VLOOKUP(AA8652&amp;"_"&amp;AB8652&amp;"_"&amp;AC8652&amp;"_"&amp;AE8652,[1]挑战模式!$A:$AS,14+AD8652,FALSE),[1]怪物!$B:$O,3,FALSE))</f>
        <v>1</v>
      </c>
      <c r="G8652">
        <f t="shared" ca="1" si="681"/>
        <v>0</v>
      </c>
      <c r="H8652">
        <f t="shared" ca="1" si="682"/>
        <v>0</v>
      </c>
      <c r="I8652">
        <f t="shared" ca="1" si="683"/>
        <v>0</v>
      </c>
      <c r="J8652">
        <f t="shared" ca="1" si="684"/>
        <v>0</v>
      </c>
      <c r="K8652">
        <f t="shared" ca="1" si="684"/>
        <v>0</v>
      </c>
      <c r="AA8652">
        <v>2</v>
      </c>
      <c r="AB8652">
        <v>2</v>
      </c>
      <c r="AC8652">
        <v>6</v>
      </c>
      <c r="AD8652">
        <v>3</v>
      </c>
      <c r="AE8652" t="s">
        <v>759</v>
      </c>
    </row>
    <row r="8653" spans="2:31" x14ac:dyDescent="0.2">
      <c r="B8653" t="str">
        <f ca="1">IF(ISNA(VLOOKUP(AA8653&amp;"_"&amp;AB8653&amp;"_"&amp;AC8653&amp;"_"&amp;AE8653,[1]挑战模式!$A:$AS,1,FALSE)),"",IF(VLOOKUP(AA8653&amp;"_"&amp;AB8653&amp;"_"&amp;AC8653&amp;"_"&amp;AE8653,[1]挑战模式!$A:$AS,14+AD8653,FALSE)="","","Monster_Season"&amp;AA8653&amp;"_Challenge"&amp;AB8653&amp;"_"&amp;AC8653&amp;"_"&amp;AD8653&amp;"_"&amp;AE8653))</f>
        <v>Monster_Season2_Challenge2_6_4_Hell</v>
      </c>
      <c r="C8653">
        <f t="shared" ca="1" si="680"/>
        <v>1</v>
      </c>
      <c r="E8653">
        <f ca="1">IF(B8653="","",VLOOKUP(AA8653&amp;"_"&amp;AB8653&amp;"_"&amp;AC8653&amp;"_"&amp;AE8653,[1]挑战模式!$A:$AS,26+AD8653,FALSE))</f>
        <v>1773</v>
      </c>
      <c r="F8653">
        <f ca="1">IF(B8653="","",VLOOKUP(VLOOKUP(AA8653&amp;"_"&amp;AB8653&amp;"_"&amp;AC8653&amp;"_"&amp;AE8653,[1]挑战模式!$A:$AS,14+AD8653,FALSE),[1]怪物!$B:$O,3,FALSE))</f>
        <v>1</v>
      </c>
      <c r="G8653">
        <f t="shared" ca="1" si="681"/>
        <v>0</v>
      </c>
      <c r="H8653">
        <f t="shared" ca="1" si="682"/>
        <v>0</v>
      </c>
      <c r="I8653">
        <f t="shared" ca="1" si="683"/>
        <v>0</v>
      </c>
      <c r="J8653">
        <f t="shared" ca="1" si="684"/>
        <v>0</v>
      </c>
      <c r="K8653">
        <f t="shared" ca="1" si="684"/>
        <v>0</v>
      </c>
      <c r="AA8653">
        <v>2</v>
      </c>
      <c r="AB8653">
        <v>2</v>
      </c>
      <c r="AC8653">
        <v>6</v>
      </c>
      <c r="AD8653">
        <v>4</v>
      </c>
      <c r="AE8653" t="s">
        <v>759</v>
      </c>
    </row>
    <row r="8654" spans="2:31" x14ac:dyDescent="0.2">
      <c r="B8654" t="str">
        <f ca="1">IF(ISNA(VLOOKUP(AA8654&amp;"_"&amp;AB8654&amp;"_"&amp;AC8654&amp;"_"&amp;AE8654,[1]挑战模式!$A:$AS,1,FALSE)),"",IF(VLOOKUP(AA8654&amp;"_"&amp;AB8654&amp;"_"&amp;AC8654&amp;"_"&amp;AE8654,[1]挑战模式!$A:$AS,14+AD8654,FALSE)="","","Monster_Season"&amp;AA8654&amp;"_Challenge"&amp;AB8654&amp;"_"&amp;AC8654&amp;"_"&amp;AD8654&amp;"_"&amp;AE8654))</f>
        <v/>
      </c>
      <c r="C8654" t="str">
        <f t="shared" ca="1" si="680"/>
        <v/>
      </c>
      <c r="E8654" t="str">
        <f ca="1">IF(B8654="","",VLOOKUP(AA8654&amp;"_"&amp;AB8654&amp;"_"&amp;AC8654&amp;"_"&amp;AE8654,[1]挑战模式!$A:$AS,26+AD8654,FALSE))</f>
        <v/>
      </c>
      <c r="F8654" t="str">
        <f ca="1">IF(B8654="","",VLOOKUP(VLOOKUP(AA8654&amp;"_"&amp;AB8654&amp;"_"&amp;AC8654&amp;"_"&amp;AE8654,[1]挑战模式!$A:$AS,14+AD8654,FALSE),[1]怪物!$B:$O,3,FALSE))</f>
        <v/>
      </c>
      <c r="G8654" t="str">
        <f t="shared" ca="1" si="681"/>
        <v/>
      </c>
      <c r="H8654" t="str">
        <f t="shared" ca="1" si="682"/>
        <v/>
      </c>
      <c r="I8654" t="str">
        <f t="shared" ca="1" si="683"/>
        <v/>
      </c>
      <c r="J8654" t="str">
        <f t="shared" ca="1" si="684"/>
        <v/>
      </c>
      <c r="K8654" t="str">
        <f t="shared" ca="1" si="684"/>
        <v/>
      </c>
      <c r="AA8654">
        <v>2</v>
      </c>
      <c r="AB8654">
        <v>2</v>
      </c>
      <c r="AC8654">
        <v>6</v>
      </c>
      <c r="AD8654">
        <v>5</v>
      </c>
      <c r="AE8654" t="s">
        <v>759</v>
      </c>
    </row>
    <row r="8655" spans="2:31" x14ac:dyDescent="0.2">
      <c r="B8655" t="str">
        <f ca="1">IF(ISNA(VLOOKUP(AA8655&amp;"_"&amp;AB8655&amp;"_"&amp;AC8655&amp;"_"&amp;AE8655,[1]挑战模式!$A:$AS,1,FALSE)),"",IF(VLOOKUP(AA8655&amp;"_"&amp;AB8655&amp;"_"&amp;AC8655&amp;"_"&amp;AE8655,[1]挑战模式!$A:$AS,14+AD8655,FALSE)="","","Monster_Season"&amp;AA8655&amp;"_Challenge"&amp;AB8655&amp;"_"&amp;AC8655&amp;"_"&amp;AD8655&amp;"_"&amp;AE8655))</f>
        <v/>
      </c>
      <c r="C8655" t="str">
        <f t="shared" ca="1" si="680"/>
        <v/>
      </c>
      <c r="E8655" t="str">
        <f ca="1">IF(B8655="","",VLOOKUP(AA8655&amp;"_"&amp;AB8655&amp;"_"&amp;AC8655&amp;"_"&amp;AE8655,[1]挑战模式!$A:$AS,26+AD8655,FALSE))</f>
        <v/>
      </c>
      <c r="F8655" t="str">
        <f ca="1">IF(B8655="","",VLOOKUP(VLOOKUP(AA8655&amp;"_"&amp;AB8655&amp;"_"&amp;AC8655&amp;"_"&amp;AE8655,[1]挑战模式!$A:$AS,14+AD8655,FALSE),[1]怪物!$B:$O,3,FALSE))</f>
        <v/>
      </c>
      <c r="G8655" t="str">
        <f t="shared" ca="1" si="681"/>
        <v/>
      </c>
      <c r="H8655" t="str">
        <f t="shared" ca="1" si="682"/>
        <v/>
      </c>
      <c r="I8655" t="str">
        <f t="shared" ca="1" si="683"/>
        <v/>
      </c>
      <c r="J8655" t="str">
        <f t="shared" ca="1" si="684"/>
        <v/>
      </c>
      <c r="K8655" t="str">
        <f t="shared" ca="1" si="684"/>
        <v/>
      </c>
      <c r="AA8655">
        <v>2</v>
      </c>
      <c r="AB8655">
        <v>2</v>
      </c>
      <c r="AC8655">
        <v>6</v>
      </c>
      <c r="AD8655">
        <v>6</v>
      </c>
      <c r="AE8655" t="s">
        <v>759</v>
      </c>
    </row>
    <row r="8656" spans="2:31" x14ac:dyDescent="0.2">
      <c r="B8656" t="str">
        <f ca="1">IF(ISNA(VLOOKUP(AA8656&amp;"_"&amp;AB8656&amp;"_"&amp;AC8656&amp;"_"&amp;AE8656,[1]挑战模式!$A:$AS,1,FALSE)),"",IF(VLOOKUP(AA8656&amp;"_"&amp;AB8656&amp;"_"&amp;AC8656&amp;"_"&amp;AE8656,[1]挑战模式!$A:$AS,14+AD8656,FALSE)="","","Monster_Season"&amp;AA8656&amp;"_Challenge"&amp;AB8656&amp;"_"&amp;AC8656&amp;"_"&amp;AD8656&amp;"_"&amp;AE8656))</f>
        <v/>
      </c>
      <c r="C8656" t="str">
        <f t="shared" ca="1" si="680"/>
        <v/>
      </c>
      <c r="E8656" t="str">
        <f ca="1">IF(B8656="","",VLOOKUP(AA8656&amp;"_"&amp;AB8656&amp;"_"&amp;AC8656&amp;"_"&amp;AE8656,[1]挑战模式!$A:$AS,26+AD8656,FALSE))</f>
        <v/>
      </c>
      <c r="F8656" t="str">
        <f ca="1">IF(B8656="","",VLOOKUP(VLOOKUP(AA8656&amp;"_"&amp;AB8656&amp;"_"&amp;AC8656&amp;"_"&amp;AE8656,[1]挑战模式!$A:$AS,14+AD8656,FALSE),[1]怪物!$B:$O,3,FALSE))</f>
        <v/>
      </c>
      <c r="G8656" t="str">
        <f t="shared" ca="1" si="681"/>
        <v/>
      </c>
      <c r="H8656" t="str">
        <f t="shared" ca="1" si="682"/>
        <v/>
      </c>
      <c r="I8656" t="str">
        <f t="shared" ca="1" si="683"/>
        <v/>
      </c>
      <c r="J8656" t="str">
        <f t="shared" ca="1" si="684"/>
        <v/>
      </c>
      <c r="K8656" t="str">
        <f t="shared" ca="1" si="684"/>
        <v/>
      </c>
      <c r="AA8656">
        <v>2</v>
      </c>
      <c r="AB8656">
        <v>2</v>
      </c>
      <c r="AC8656">
        <v>7</v>
      </c>
      <c r="AD8656">
        <v>1</v>
      </c>
      <c r="AE8656" t="s">
        <v>759</v>
      </c>
    </row>
    <row r="8657" spans="2:31" x14ac:dyDescent="0.2">
      <c r="B8657" t="str">
        <f ca="1">IF(ISNA(VLOOKUP(AA8657&amp;"_"&amp;AB8657&amp;"_"&amp;AC8657&amp;"_"&amp;AE8657,[1]挑战模式!$A:$AS,1,FALSE)),"",IF(VLOOKUP(AA8657&amp;"_"&amp;AB8657&amp;"_"&amp;AC8657&amp;"_"&amp;AE8657,[1]挑战模式!$A:$AS,14+AD8657,FALSE)="","","Monster_Season"&amp;AA8657&amp;"_Challenge"&amp;AB8657&amp;"_"&amp;AC8657&amp;"_"&amp;AD8657&amp;"_"&amp;AE8657))</f>
        <v/>
      </c>
      <c r="C8657" t="str">
        <f t="shared" ca="1" si="680"/>
        <v/>
      </c>
      <c r="E8657" t="str">
        <f ca="1">IF(B8657="","",VLOOKUP(AA8657&amp;"_"&amp;AB8657&amp;"_"&amp;AC8657&amp;"_"&amp;AE8657,[1]挑战模式!$A:$AS,26+AD8657,FALSE))</f>
        <v/>
      </c>
      <c r="F8657" t="str">
        <f ca="1">IF(B8657="","",VLOOKUP(VLOOKUP(AA8657&amp;"_"&amp;AB8657&amp;"_"&amp;AC8657&amp;"_"&amp;AE8657,[1]挑战模式!$A:$AS,14+AD8657,FALSE),[1]怪物!$B:$O,3,FALSE))</f>
        <v/>
      </c>
      <c r="G8657" t="str">
        <f t="shared" ca="1" si="681"/>
        <v/>
      </c>
      <c r="H8657" t="str">
        <f t="shared" ca="1" si="682"/>
        <v/>
      </c>
      <c r="I8657" t="str">
        <f t="shared" ca="1" si="683"/>
        <v/>
      </c>
      <c r="J8657" t="str">
        <f t="shared" ca="1" si="684"/>
        <v/>
      </c>
      <c r="K8657" t="str">
        <f t="shared" ca="1" si="684"/>
        <v/>
      </c>
      <c r="AA8657">
        <v>2</v>
      </c>
      <c r="AB8657">
        <v>2</v>
      </c>
      <c r="AC8657">
        <v>7</v>
      </c>
      <c r="AD8657">
        <v>2</v>
      </c>
      <c r="AE8657" t="s">
        <v>759</v>
      </c>
    </row>
    <row r="8658" spans="2:31" x14ac:dyDescent="0.2">
      <c r="B8658" t="str">
        <f ca="1">IF(ISNA(VLOOKUP(AA8658&amp;"_"&amp;AB8658&amp;"_"&amp;AC8658&amp;"_"&amp;AE8658,[1]挑战模式!$A:$AS,1,FALSE)),"",IF(VLOOKUP(AA8658&amp;"_"&amp;AB8658&amp;"_"&amp;AC8658&amp;"_"&amp;AE8658,[1]挑战模式!$A:$AS,14+AD8658,FALSE)="","","Monster_Season"&amp;AA8658&amp;"_Challenge"&amp;AB8658&amp;"_"&amp;AC8658&amp;"_"&amp;AD8658&amp;"_"&amp;AE8658))</f>
        <v/>
      </c>
      <c r="C8658" t="str">
        <f t="shared" ca="1" si="680"/>
        <v/>
      </c>
      <c r="E8658" t="str">
        <f ca="1">IF(B8658="","",VLOOKUP(AA8658&amp;"_"&amp;AB8658&amp;"_"&amp;AC8658&amp;"_"&amp;AE8658,[1]挑战模式!$A:$AS,26+AD8658,FALSE))</f>
        <v/>
      </c>
      <c r="F8658" t="str">
        <f ca="1">IF(B8658="","",VLOOKUP(VLOOKUP(AA8658&amp;"_"&amp;AB8658&amp;"_"&amp;AC8658&amp;"_"&amp;AE8658,[1]挑战模式!$A:$AS,14+AD8658,FALSE),[1]怪物!$B:$O,3,FALSE))</f>
        <v/>
      </c>
      <c r="G8658" t="str">
        <f t="shared" ca="1" si="681"/>
        <v/>
      </c>
      <c r="H8658" t="str">
        <f t="shared" ca="1" si="682"/>
        <v/>
      </c>
      <c r="I8658" t="str">
        <f t="shared" ca="1" si="683"/>
        <v/>
      </c>
      <c r="J8658" t="str">
        <f t="shared" ca="1" si="684"/>
        <v/>
      </c>
      <c r="K8658" t="str">
        <f t="shared" ca="1" si="684"/>
        <v/>
      </c>
      <c r="AA8658">
        <v>2</v>
      </c>
      <c r="AB8658">
        <v>2</v>
      </c>
      <c r="AC8658">
        <v>7</v>
      </c>
      <c r="AD8658">
        <v>3</v>
      </c>
      <c r="AE8658" t="s">
        <v>759</v>
      </c>
    </row>
    <row r="8659" spans="2:31" x14ac:dyDescent="0.2">
      <c r="B8659" t="str">
        <f ca="1">IF(ISNA(VLOOKUP(AA8659&amp;"_"&amp;AB8659&amp;"_"&amp;AC8659&amp;"_"&amp;AE8659,[1]挑战模式!$A:$AS,1,FALSE)),"",IF(VLOOKUP(AA8659&amp;"_"&amp;AB8659&amp;"_"&amp;AC8659&amp;"_"&amp;AE8659,[1]挑战模式!$A:$AS,14+AD8659,FALSE)="","","Monster_Season"&amp;AA8659&amp;"_Challenge"&amp;AB8659&amp;"_"&amp;AC8659&amp;"_"&amp;AD8659&amp;"_"&amp;AE8659))</f>
        <v/>
      </c>
      <c r="C8659" t="str">
        <f t="shared" ca="1" si="680"/>
        <v/>
      </c>
      <c r="E8659" t="str">
        <f ca="1">IF(B8659="","",VLOOKUP(AA8659&amp;"_"&amp;AB8659&amp;"_"&amp;AC8659&amp;"_"&amp;AE8659,[1]挑战模式!$A:$AS,26+AD8659,FALSE))</f>
        <v/>
      </c>
      <c r="F8659" t="str">
        <f ca="1">IF(B8659="","",VLOOKUP(VLOOKUP(AA8659&amp;"_"&amp;AB8659&amp;"_"&amp;AC8659&amp;"_"&amp;AE8659,[1]挑战模式!$A:$AS,14+AD8659,FALSE),[1]怪物!$B:$O,3,FALSE))</f>
        <v/>
      </c>
      <c r="G8659" t="str">
        <f t="shared" ca="1" si="681"/>
        <v/>
      </c>
      <c r="H8659" t="str">
        <f t="shared" ca="1" si="682"/>
        <v/>
      </c>
      <c r="I8659" t="str">
        <f t="shared" ca="1" si="683"/>
        <v/>
      </c>
      <c r="J8659" t="str">
        <f t="shared" ca="1" si="684"/>
        <v/>
      </c>
      <c r="K8659" t="str">
        <f t="shared" ca="1" si="684"/>
        <v/>
      </c>
      <c r="AA8659">
        <v>2</v>
      </c>
      <c r="AB8659">
        <v>2</v>
      </c>
      <c r="AC8659">
        <v>7</v>
      </c>
      <c r="AD8659">
        <v>4</v>
      </c>
      <c r="AE8659" t="s">
        <v>759</v>
      </c>
    </row>
    <row r="8660" spans="2:31" x14ac:dyDescent="0.2">
      <c r="B8660" t="str">
        <f ca="1">IF(ISNA(VLOOKUP(AA8660&amp;"_"&amp;AB8660&amp;"_"&amp;AC8660&amp;"_"&amp;AE8660,[1]挑战模式!$A:$AS,1,FALSE)),"",IF(VLOOKUP(AA8660&amp;"_"&amp;AB8660&amp;"_"&amp;AC8660&amp;"_"&amp;AE8660,[1]挑战模式!$A:$AS,14+AD8660,FALSE)="","","Monster_Season"&amp;AA8660&amp;"_Challenge"&amp;AB8660&amp;"_"&amp;AC8660&amp;"_"&amp;AD8660&amp;"_"&amp;AE8660))</f>
        <v/>
      </c>
      <c r="C8660" t="str">
        <f t="shared" ca="1" si="680"/>
        <v/>
      </c>
      <c r="E8660" t="str">
        <f ca="1">IF(B8660="","",VLOOKUP(AA8660&amp;"_"&amp;AB8660&amp;"_"&amp;AC8660&amp;"_"&amp;AE8660,[1]挑战模式!$A:$AS,26+AD8660,FALSE))</f>
        <v/>
      </c>
      <c r="F8660" t="str">
        <f ca="1">IF(B8660="","",VLOOKUP(VLOOKUP(AA8660&amp;"_"&amp;AB8660&amp;"_"&amp;AC8660&amp;"_"&amp;AE8660,[1]挑战模式!$A:$AS,14+AD8660,FALSE),[1]怪物!$B:$O,3,FALSE))</f>
        <v/>
      </c>
      <c r="G8660" t="str">
        <f t="shared" ca="1" si="681"/>
        <v/>
      </c>
      <c r="H8660" t="str">
        <f t="shared" ca="1" si="682"/>
        <v/>
      </c>
      <c r="I8660" t="str">
        <f t="shared" ca="1" si="683"/>
        <v/>
      </c>
      <c r="J8660" t="str">
        <f t="shared" ca="1" si="684"/>
        <v/>
      </c>
      <c r="K8660" t="str">
        <f t="shared" ca="1" si="684"/>
        <v/>
      </c>
      <c r="AA8660">
        <v>2</v>
      </c>
      <c r="AB8660">
        <v>2</v>
      </c>
      <c r="AC8660">
        <v>7</v>
      </c>
      <c r="AD8660">
        <v>5</v>
      </c>
      <c r="AE8660" t="s">
        <v>759</v>
      </c>
    </row>
    <row r="8661" spans="2:31" x14ac:dyDescent="0.2">
      <c r="B8661" t="str">
        <f ca="1">IF(ISNA(VLOOKUP(AA8661&amp;"_"&amp;AB8661&amp;"_"&amp;AC8661&amp;"_"&amp;AE8661,[1]挑战模式!$A:$AS,1,FALSE)),"",IF(VLOOKUP(AA8661&amp;"_"&amp;AB8661&amp;"_"&amp;AC8661&amp;"_"&amp;AE8661,[1]挑战模式!$A:$AS,14+AD8661,FALSE)="","","Monster_Season"&amp;AA8661&amp;"_Challenge"&amp;AB8661&amp;"_"&amp;AC8661&amp;"_"&amp;AD8661&amp;"_"&amp;AE8661))</f>
        <v/>
      </c>
      <c r="C8661" t="str">
        <f t="shared" ca="1" si="680"/>
        <v/>
      </c>
      <c r="E8661" t="str">
        <f ca="1">IF(B8661="","",VLOOKUP(AA8661&amp;"_"&amp;AB8661&amp;"_"&amp;AC8661&amp;"_"&amp;AE8661,[1]挑战模式!$A:$AS,26+AD8661,FALSE))</f>
        <v/>
      </c>
      <c r="F8661" t="str">
        <f ca="1">IF(B8661="","",VLOOKUP(VLOOKUP(AA8661&amp;"_"&amp;AB8661&amp;"_"&amp;AC8661&amp;"_"&amp;AE8661,[1]挑战模式!$A:$AS,14+AD8661,FALSE),[1]怪物!$B:$O,3,FALSE))</f>
        <v/>
      </c>
      <c r="G8661" t="str">
        <f t="shared" ca="1" si="681"/>
        <v/>
      </c>
      <c r="H8661" t="str">
        <f t="shared" ca="1" si="682"/>
        <v/>
      </c>
      <c r="I8661" t="str">
        <f t="shared" ca="1" si="683"/>
        <v/>
      </c>
      <c r="J8661" t="str">
        <f t="shared" ca="1" si="684"/>
        <v/>
      </c>
      <c r="K8661" t="str">
        <f t="shared" ca="1" si="684"/>
        <v/>
      </c>
      <c r="AA8661">
        <v>2</v>
      </c>
      <c r="AB8661">
        <v>2</v>
      </c>
      <c r="AC8661">
        <v>7</v>
      </c>
      <c r="AD8661">
        <v>6</v>
      </c>
      <c r="AE8661" t="s">
        <v>759</v>
      </c>
    </row>
    <row r="8662" spans="2:31" x14ac:dyDescent="0.2">
      <c r="B8662" t="str">
        <f ca="1">IF(ISNA(VLOOKUP(AA8662&amp;"_"&amp;AB8662&amp;"_"&amp;AC8662&amp;"_"&amp;AE8662,[1]挑战模式!$A:$AS,1,FALSE)),"",IF(VLOOKUP(AA8662&amp;"_"&amp;AB8662&amp;"_"&amp;AC8662&amp;"_"&amp;AE8662,[1]挑战模式!$A:$AS,14+AD8662,FALSE)="","","Monster_Season"&amp;AA8662&amp;"_Challenge"&amp;AB8662&amp;"_"&amp;AC8662&amp;"_"&amp;AD8662&amp;"_"&amp;AE8662))</f>
        <v/>
      </c>
      <c r="C8662" t="str">
        <f t="shared" ca="1" si="680"/>
        <v/>
      </c>
      <c r="E8662" t="str">
        <f ca="1">IF(B8662="","",VLOOKUP(AA8662&amp;"_"&amp;AB8662&amp;"_"&amp;AC8662&amp;"_"&amp;AE8662,[1]挑战模式!$A:$AS,26+AD8662,FALSE))</f>
        <v/>
      </c>
      <c r="F8662" t="str">
        <f ca="1">IF(B8662="","",VLOOKUP(VLOOKUP(AA8662&amp;"_"&amp;AB8662&amp;"_"&amp;AC8662&amp;"_"&amp;AE8662,[1]挑战模式!$A:$AS,14+AD8662,FALSE),[1]怪物!$B:$O,3,FALSE))</f>
        <v/>
      </c>
      <c r="G8662" t="str">
        <f t="shared" ca="1" si="681"/>
        <v/>
      </c>
      <c r="H8662" t="str">
        <f t="shared" ca="1" si="682"/>
        <v/>
      </c>
      <c r="I8662" t="str">
        <f t="shared" ca="1" si="683"/>
        <v/>
      </c>
      <c r="J8662" t="str">
        <f t="shared" ca="1" si="684"/>
        <v/>
      </c>
      <c r="K8662" t="str">
        <f t="shared" ca="1" si="684"/>
        <v/>
      </c>
      <c r="AA8662">
        <v>2</v>
      </c>
      <c r="AB8662">
        <v>2</v>
      </c>
      <c r="AC8662">
        <v>8</v>
      </c>
      <c r="AD8662">
        <v>1</v>
      </c>
      <c r="AE8662" t="s">
        <v>759</v>
      </c>
    </row>
    <row r="8663" spans="2:31" x14ac:dyDescent="0.2">
      <c r="B8663" t="str">
        <f ca="1">IF(ISNA(VLOOKUP(AA8663&amp;"_"&amp;AB8663&amp;"_"&amp;AC8663&amp;"_"&amp;AE8663,[1]挑战模式!$A:$AS,1,FALSE)),"",IF(VLOOKUP(AA8663&amp;"_"&amp;AB8663&amp;"_"&amp;AC8663&amp;"_"&amp;AE8663,[1]挑战模式!$A:$AS,14+AD8663,FALSE)="","","Monster_Season"&amp;AA8663&amp;"_Challenge"&amp;AB8663&amp;"_"&amp;AC8663&amp;"_"&amp;AD8663&amp;"_"&amp;AE8663))</f>
        <v/>
      </c>
      <c r="C8663" t="str">
        <f t="shared" ca="1" si="680"/>
        <v/>
      </c>
      <c r="E8663" t="str">
        <f ca="1">IF(B8663="","",VLOOKUP(AA8663&amp;"_"&amp;AB8663&amp;"_"&amp;AC8663&amp;"_"&amp;AE8663,[1]挑战模式!$A:$AS,26+AD8663,FALSE))</f>
        <v/>
      </c>
      <c r="F8663" t="str">
        <f ca="1">IF(B8663="","",VLOOKUP(VLOOKUP(AA8663&amp;"_"&amp;AB8663&amp;"_"&amp;AC8663&amp;"_"&amp;AE8663,[1]挑战模式!$A:$AS,14+AD8663,FALSE),[1]怪物!$B:$O,3,FALSE))</f>
        <v/>
      </c>
      <c r="G8663" t="str">
        <f t="shared" ca="1" si="681"/>
        <v/>
      </c>
      <c r="H8663" t="str">
        <f t="shared" ca="1" si="682"/>
        <v/>
      </c>
      <c r="I8663" t="str">
        <f t="shared" ca="1" si="683"/>
        <v/>
      </c>
      <c r="J8663" t="str">
        <f t="shared" ca="1" si="684"/>
        <v/>
      </c>
      <c r="K8663" t="str">
        <f t="shared" ca="1" si="684"/>
        <v/>
      </c>
      <c r="AA8663">
        <v>2</v>
      </c>
      <c r="AB8663">
        <v>2</v>
      </c>
      <c r="AC8663">
        <v>8</v>
      </c>
      <c r="AD8663">
        <v>2</v>
      </c>
      <c r="AE8663" t="s">
        <v>759</v>
      </c>
    </row>
    <row r="8664" spans="2:31" x14ac:dyDescent="0.2">
      <c r="B8664" t="str">
        <f ca="1">IF(ISNA(VLOOKUP(AA8664&amp;"_"&amp;AB8664&amp;"_"&amp;AC8664&amp;"_"&amp;AE8664,[1]挑战模式!$A:$AS,1,FALSE)),"",IF(VLOOKUP(AA8664&amp;"_"&amp;AB8664&amp;"_"&amp;AC8664&amp;"_"&amp;AE8664,[1]挑战模式!$A:$AS,14+AD8664,FALSE)="","","Monster_Season"&amp;AA8664&amp;"_Challenge"&amp;AB8664&amp;"_"&amp;AC8664&amp;"_"&amp;AD8664&amp;"_"&amp;AE8664))</f>
        <v/>
      </c>
      <c r="C8664" t="str">
        <f t="shared" ca="1" si="680"/>
        <v/>
      </c>
      <c r="E8664" t="str">
        <f ca="1">IF(B8664="","",VLOOKUP(AA8664&amp;"_"&amp;AB8664&amp;"_"&amp;AC8664&amp;"_"&amp;AE8664,[1]挑战模式!$A:$AS,26+AD8664,FALSE))</f>
        <v/>
      </c>
      <c r="F8664" t="str">
        <f ca="1">IF(B8664="","",VLOOKUP(VLOOKUP(AA8664&amp;"_"&amp;AB8664&amp;"_"&amp;AC8664&amp;"_"&amp;AE8664,[1]挑战模式!$A:$AS,14+AD8664,FALSE),[1]怪物!$B:$O,3,FALSE))</f>
        <v/>
      </c>
      <c r="G8664" t="str">
        <f t="shared" ca="1" si="681"/>
        <v/>
      </c>
      <c r="H8664" t="str">
        <f t="shared" ca="1" si="682"/>
        <v/>
      </c>
      <c r="I8664" t="str">
        <f t="shared" ca="1" si="683"/>
        <v/>
      </c>
      <c r="J8664" t="str">
        <f t="shared" ca="1" si="684"/>
        <v/>
      </c>
      <c r="K8664" t="str">
        <f t="shared" ca="1" si="684"/>
        <v/>
      </c>
      <c r="AA8664">
        <v>2</v>
      </c>
      <c r="AB8664">
        <v>2</v>
      </c>
      <c r="AC8664">
        <v>8</v>
      </c>
      <c r="AD8664">
        <v>3</v>
      </c>
      <c r="AE8664" t="s">
        <v>759</v>
      </c>
    </row>
    <row r="8665" spans="2:31" x14ac:dyDescent="0.2">
      <c r="B8665" t="str">
        <f ca="1">IF(ISNA(VLOOKUP(AA8665&amp;"_"&amp;AB8665&amp;"_"&amp;AC8665&amp;"_"&amp;AE8665,[1]挑战模式!$A:$AS,1,FALSE)),"",IF(VLOOKUP(AA8665&amp;"_"&amp;AB8665&amp;"_"&amp;AC8665&amp;"_"&amp;AE8665,[1]挑战模式!$A:$AS,14+AD8665,FALSE)="","","Monster_Season"&amp;AA8665&amp;"_Challenge"&amp;AB8665&amp;"_"&amp;AC8665&amp;"_"&amp;AD8665&amp;"_"&amp;AE8665))</f>
        <v/>
      </c>
      <c r="C8665" t="str">
        <f t="shared" ca="1" si="680"/>
        <v/>
      </c>
      <c r="E8665" t="str">
        <f ca="1">IF(B8665="","",VLOOKUP(AA8665&amp;"_"&amp;AB8665&amp;"_"&amp;AC8665&amp;"_"&amp;AE8665,[1]挑战模式!$A:$AS,26+AD8665,FALSE))</f>
        <v/>
      </c>
      <c r="F8665" t="str">
        <f ca="1">IF(B8665="","",VLOOKUP(VLOOKUP(AA8665&amp;"_"&amp;AB8665&amp;"_"&amp;AC8665&amp;"_"&amp;AE8665,[1]挑战模式!$A:$AS,14+AD8665,FALSE),[1]怪物!$B:$O,3,FALSE))</f>
        <v/>
      </c>
      <c r="G8665" t="str">
        <f t="shared" ca="1" si="681"/>
        <v/>
      </c>
      <c r="H8665" t="str">
        <f t="shared" ca="1" si="682"/>
        <v/>
      </c>
      <c r="I8665" t="str">
        <f t="shared" ca="1" si="683"/>
        <v/>
      </c>
      <c r="J8665" t="str">
        <f t="shared" ca="1" si="684"/>
        <v/>
      </c>
      <c r="K8665" t="str">
        <f t="shared" ca="1" si="684"/>
        <v/>
      </c>
      <c r="AA8665">
        <v>2</v>
      </c>
      <c r="AB8665">
        <v>2</v>
      </c>
      <c r="AC8665">
        <v>8</v>
      </c>
      <c r="AD8665">
        <v>4</v>
      </c>
      <c r="AE8665" t="s">
        <v>759</v>
      </c>
    </row>
    <row r="8666" spans="2:31" x14ac:dyDescent="0.2">
      <c r="B8666" t="str">
        <f ca="1">IF(ISNA(VLOOKUP(AA8666&amp;"_"&amp;AB8666&amp;"_"&amp;AC8666&amp;"_"&amp;AE8666,[1]挑战模式!$A:$AS,1,FALSE)),"",IF(VLOOKUP(AA8666&amp;"_"&amp;AB8666&amp;"_"&amp;AC8666&amp;"_"&amp;AE8666,[1]挑战模式!$A:$AS,14+AD8666,FALSE)="","","Monster_Season"&amp;AA8666&amp;"_Challenge"&amp;AB8666&amp;"_"&amp;AC8666&amp;"_"&amp;AD8666&amp;"_"&amp;AE8666))</f>
        <v/>
      </c>
      <c r="C8666" t="str">
        <f t="shared" ca="1" si="680"/>
        <v/>
      </c>
      <c r="E8666" t="str">
        <f ca="1">IF(B8666="","",VLOOKUP(AA8666&amp;"_"&amp;AB8666&amp;"_"&amp;AC8666&amp;"_"&amp;AE8666,[1]挑战模式!$A:$AS,26+AD8666,FALSE))</f>
        <v/>
      </c>
      <c r="F8666" t="str">
        <f ca="1">IF(B8666="","",VLOOKUP(VLOOKUP(AA8666&amp;"_"&amp;AB8666&amp;"_"&amp;AC8666&amp;"_"&amp;AE8666,[1]挑战模式!$A:$AS,14+AD8666,FALSE),[1]怪物!$B:$O,3,FALSE))</f>
        <v/>
      </c>
      <c r="G8666" t="str">
        <f t="shared" ca="1" si="681"/>
        <v/>
      </c>
      <c r="H8666" t="str">
        <f t="shared" ca="1" si="682"/>
        <v/>
      </c>
      <c r="I8666" t="str">
        <f t="shared" ca="1" si="683"/>
        <v/>
      </c>
      <c r="J8666" t="str">
        <f t="shared" ca="1" si="684"/>
        <v/>
      </c>
      <c r="K8666" t="str">
        <f t="shared" ca="1" si="684"/>
        <v/>
      </c>
      <c r="AA8666">
        <v>2</v>
      </c>
      <c r="AB8666">
        <v>2</v>
      </c>
      <c r="AC8666">
        <v>8</v>
      </c>
      <c r="AD8666">
        <v>5</v>
      </c>
      <c r="AE8666" t="s">
        <v>759</v>
      </c>
    </row>
    <row r="8667" spans="2:31" x14ac:dyDescent="0.2">
      <c r="B8667" t="str">
        <f ca="1">IF(ISNA(VLOOKUP(AA8667&amp;"_"&amp;AB8667&amp;"_"&amp;AC8667&amp;"_"&amp;AE8667,[1]挑战模式!$A:$AS,1,FALSE)),"",IF(VLOOKUP(AA8667&amp;"_"&amp;AB8667&amp;"_"&amp;AC8667&amp;"_"&amp;AE8667,[1]挑战模式!$A:$AS,14+AD8667,FALSE)="","","Monster_Season"&amp;AA8667&amp;"_Challenge"&amp;AB8667&amp;"_"&amp;AC8667&amp;"_"&amp;AD8667&amp;"_"&amp;AE8667))</f>
        <v/>
      </c>
      <c r="C8667" t="str">
        <f t="shared" ca="1" si="680"/>
        <v/>
      </c>
      <c r="E8667" t="str">
        <f ca="1">IF(B8667="","",VLOOKUP(AA8667&amp;"_"&amp;AB8667&amp;"_"&amp;AC8667&amp;"_"&amp;AE8667,[1]挑战模式!$A:$AS,26+AD8667,FALSE))</f>
        <v/>
      </c>
      <c r="F8667" t="str">
        <f ca="1">IF(B8667="","",VLOOKUP(VLOOKUP(AA8667&amp;"_"&amp;AB8667&amp;"_"&amp;AC8667&amp;"_"&amp;AE8667,[1]挑战模式!$A:$AS,14+AD8667,FALSE),[1]怪物!$B:$O,3,FALSE))</f>
        <v/>
      </c>
      <c r="G8667" t="str">
        <f t="shared" ca="1" si="681"/>
        <v/>
      </c>
      <c r="H8667" t="str">
        <f t="shared" ca="1" si="682"/>
        <v/>
      </c>
      <c r="I8667" t="str">
        <f t="shared" ca="1" si="683"/>
        <v/>
      </c>
      <c r="J8667" t="str">
        <f t="shared" ca="1" si="684"/>
        <v/>
      </c>
      <c r="K8667" t="str">
        <f t="shared" ca="1" si="684"/>
        <v/>
      </c>
      <c r="AA8667">
        <v>2</v>
      </c>
      <c r="AB8667">
        <v>2</v>
      </c>
      <c r="AC8667">
        <v>8</v>
      </c>
      <c r="AD8667">
        <v>6</v>
      </c>
      <c r="AE8667" t="s">
        <v>759</v>
      </c>
    </row>
    <row r="8668" spans="2:31" x14ac:dyDescent="0.2">
      <c r="B8668" t="str">
        <f ca="1">IF(ISNA(VLOOKUP(AA8668&amp;"_"&amp;AB8668&amp;"_"&amp;AC8668&amp;"_"&amp;AE8668,[1]挑战模式!$A:$AS,1,FALSE)),"",IF(VLOOKUP(AA8668&amp;"_"&amp;AB8668&amp;"_"&amp;AC8668&amp;"_"&amp;AE8668,[1]挑战模式!$A:$AS,14+AD8668,FALSE)="","","Monster_Season"&amp;AA8668&amp;"_Challenge"&amp;AB8668&amp;"_"&amp;AC8668&amp;"_"&amp;AD8668&amp;"_"&amp;AE8668))</f>
        <v/>
      </c>
      <c r="C8668" t="str">
        <f t="shared" ca="1" si="680"/>
        <v/>
      </c>
      <c r="E8668" t="str">
        <f ca="1">IF(B8668="","",VLOOKUP(AA8668&amp;"_"&amp;AB8668&amp;"_"&amp;AC8668&amp;"_"&amp;AE8668,[1]挑战模式!$A:$AS,26+AD8668,FALSE))</f>
        <v/>
      </c>
      <c r="F8668" t="str">
        <f ca="1">IF(B8668="","",VLOOKUP(VLOOKUP(AA8668&amp;"_"&amp;AB8668&amp;"_"&amp;AC8668&amp;"_"&amp;AE8668,[1]挑战模式!$A:$AS,14+AD8668,FALSE),[1]怪物!$B:$O,3,FALSE))</f>
        <v/>
      </c>
      <c r="G8668" t="str">
        <f t="shared" ca="1" si="681"/>
        <v/>
      </c>
      <c r="H8668" t="str">
        <f t="shared" ca="1" si="682"/>
        <v/>
      </c>
      <c r="I8668" t="str">
        <f t="shared" ca="1" si="683"/>
        <v/>
      </c>
      <c r="J8668" t="str">
        <f t="shared" ca="1" si="684"/>
        <v/>
      </c>
      <c r="K8668" t="str">
        <f t="shared" ca="1" si="684"/>
        <v/>
      </c>
      <c r="AA8668">
        <v>2</v>
      </c>
      <c r="AB8668">
        <v>2</v>
      </c>
      <c r="AC8668">
        <v>9</v>
      </c>
      <c r="AD8668">
        <v>1</v>
      </c>
      <c r="AE8668" t="s">
        <v>759</v>
      </c>
    </row>
    <row r="8669" spans="2:31" x14ac:dyDescent="0.2">
      <c r="B8669" t="str">
        <f ca="1">IF(ISNA(VLOOKUP(AA8669&amp;"_"&amp;AB8669&amp;"_"&amp;AC8669&amp;"_"&amp;AE8669,[1]挑战模式!$A:$AS,1,FALSE)),"",IF(VLOOKUP(AA8669&amp;"_"&amp;AB8669&amp;"_"&amp;AC8669&amp;"_"&amp;AE8669,[1]挑战模式!$A:$AS,14+AD8669,FALSE)="","","Monster_Season"&amp;AA8669&amp;"_Challenge"&amp;AB8669&amp;"_"&amp;AC8669&amp;"_"&amp;AD8669&amp;"_"&amp;AE8669))</f>
        <v/>
      </c>
      <c r="C8669" t="str">
        <f t="shared" ca="1" si="680"/>
        <v/>
      </c>
      <c r="E8669" t="str">
        <f ca="1">IF(B8669="","",VLOOKUP(AA8669&amp;"_"&amp;AB8669&amp;"_"&amp;AC8669&amp;"_"&amp;AE8669,[1]挑战模式!$A:$AS,26+AD8669,FALSE))</f>
        <v/>
      </c>
      <c r="F8669" t="str">
        <f ca="1">IF(B8669="","",VLOOKUP(VLOOKUP(AA8669&amp;"_"&amp;AB8669&amp;"_"&amp;AC8669&amp;"_"&amp;AE8669,[1]挑战模式!$A:$AS,14+AD8669,FALSE),[1]怪物!$B:$O,3,FALSE))</f>
        <v/>
      </c>
      <c r="G8669" t="str">
        <f t="shared" ca="1" si="681"/>
        <v/>
      </c>
      <c r="H8669" t="str">
        <f t="shared" ca="1" si="682"/>
        <v/>
      </c>
      <c r="I8669" t="str">
        <f t="shared" ca="1" si="683"/>
        <v/>
      </c>
      <c r="J8669" t="str">
        <f t="shared" ca="1" si="684"/>
        <v/>
      </c>
      <c r="K8669" t="str">
        <f t="shared" ca="1" si="684"/>
        <v/>
      </c>
      <c r="AA8669">
        <v>2</v>
      </c>
      <c r="AB8669">
        <v>2</v>
      </c>
      <c r="AC8669">
        <v>9</v>
      </c>
      <c r="AD8669">
        <v>2</v>
      </c>
      <c r="AE8669" t="s">
        <v>759</v>
      </c>
    </row>
    <row r="8670" spans="2:31" x14ac:dyDescent="0.2">
      <c r="B8670" t="str">
        <f ca="1">IF(ISNA(VLOOKUP(AA8670&amp;"_"&amp;AB8670&amp;"_"&amp;AC8670&amp;"_"&amp;AE8670,[1]挑战模式!$A:$AS,1,FALSE)),"",IF(VLOOKUP(AA8670&amp;"_"&amp;AB8670&amp;"_"&amp;AC8670&amp;"_"&amp;AE8670,[1]挑战模式!$A:$AS,14+AD8670,FALSE)="","","Monster_Season"&amp;AA8670&amp;"_Challenge"&amp;AB8670&amp;"_"&amp;AC8670&amp;"_"&amp;AD8670&amp;"_"&amp;AE8670))</f>
        <v/>
      </c>
      <c r="C8670" t="str">
        <f t="shared" ca="1" si="680"/>
        <v/>
      </c>
      <c r="E8670" t="str">
        <f ca="1">IF(B8670="","",VLOOKUP(AA8670&amp;"_"&amp;AB8670&amp;"_"&amp;AC8670&amp;"_"&amp;AE8670,[1]挑战模式!$A:$AS,26+AD8670,FALSE))</f>
        <v/>
      </c>
      <c r="F8670" t="str">
        <f ca="1">IF(B8670="","",VLOOKUP(VLOOKUP(AA8670&amp;"_"&amp;AB8670&amp;"_"&amp;AC8670&amp;"_"&amp;AE8670,[1]挑战模式!$A:$AS,14+AD8670,FALSE),[1]怪物!$B:$O,3,FALSE))</f>
        <v/>
      </c>
      <c r="G8670" t="str">
        <f t="shared" ca="1" si="681"/>
        <v/>
      </c>
      <c r="H8670" t="str">
        <f t="shared" ca="1" si="682"/>
        <v/>
      </c>
      <c r="I8670" t="str">
        <f t="shared" ca="1" si="683"/>
        <v/>
      </c>
      <c r="J8670" t="str">
        <f t="shared" ca="1" si="684"/>
        <v/>
      </c>
      <c r="K8670" t="str">
        <f t="shared" ca="1" si="684"/>
        <v/>
      </c>
      <c r="AA8670">
        <v>2</v>
      </c>
      <c r="AB8670">
        <v>2</v>
      </c>
      <c r="AC8670">
        <v>9</v>
      </c>
      <c r="AD8670">
        <v>3</v>
      </c>
      <c r="AE8670" t="s">
        <v>759</v>
      </c>
    </row>
    <row r="8671" spans="2:31" x14ac:dyDescent="0.2">
      <c r="B8671" t="str">
        <f ca="1">IF(ISNA(VLOOKUP(AA8671&amp;"_"&amp;AB8671&amp;"_"&amp;AC8671&amp;"_"&amp;AE8671,[1]挑战模式!$A:$AS,1,FALSE)),"",IF(VLOOKUP(AA8671&amp;"_"&amp;AB8671&amp;"_"&amp;AC8671&amp;"_"&amp;AE8671,[1]挑战模式!$A:$AS,14+AD8671,FALSE)="","","Monster_Season"&amp;AA8671&amp;"_Challenge"&amp;AB8671&amp;"_"&amp;AC8671&amp;"_"&amp;AD8671&amp;"_"&amp;AE8671))</f>
        <v/>
      </c>
      <c r="C8671" t="str">
        <f t="shared" ca="1" si="680"/>
        <v/>
      </c>
      <c r="E8671" t="str">
        <f ca="1">IF(B8671="","",VLOOKUP(AA8671&amp;"_"&amp;AB8671&amp;"_"&amp;AC8671&amp;"_"&amp;AE8671,[1]挑战模式!$A:$AS,26+AD8671,FALSE))</f>
        <v/>
      </c>
      <c r="F8671" t="str">
        <f ca="1">IF(B8671="","",VLOOKUP(VLOOKUP(AA8671&amp;"_"&amp;AB8671&amp;"_"&amp;AC8671&amp;"_"&amp;AE8671,[1]挑战模式!$A:$AS,14+AD8671,FALSE),[1]怪物!$B:$O,3,FALSE))</f>
        <v/>
      </c>
      <c r="G8671" t="str">
        <f t="shared" ca="1" si="681"/>
        <v/>
      </c>
      <c r="H8671" t="str">
        <f t="shared" ca="1" si="682"/>
        <v/>
      </c>
      <c r="I8671" t="str">
        <f t="shared" ca="1" si="683"/>
        <v/>
      </c>
      <c r="J8671" t="str">
        <f t="shared" ca="1" si="684"/>
        <v/>
      </c>
      <c r="K8671" t="str">
        <f t="shared" ca="1" si="684"/>
        <v/>
      </c>
      <c r="AA8671">
        <v>2</v>
      </c>
      <c r="AB8671">
        <v>2</v>
      </c>
      <c r="AC8671">
        <v>9</v>
      </c>
      <c r="AD8671">
        <v>4</v>
      </c>
      <c r="AE8671" t="s">
        <v>759</v>
      </c>
    </row>
    <row r="8672" spans="2:31" x14ac:dyDescent="0.2">
      <c r="B8672" t="str">
        <f ca="1">IF(ISNA(VLOOKUP(AA8672&amp;"_"&amp;AB8672&amp;"_"&amp;AC8672&amp;"_"&amp;AE8672,[1]挑战模式!$A:$AS,1,FALSE)),"",IF(VLOOKUP(AA8672&amp;"_"&amp;AB8672&amp;"_"&amp;AC8672&amp;"_"&amp;AE8672,[1]挑战模式!$A:$AS,14+AD8672,FALSE)="","","Monster_Season"&amp;AA8672&amp;"_Challenge"&amp;AB8672&amp;"_"&amp;AC8672&amp;"_"&amp;AD8672&amp;"_"&amp;AE8672))</f>
        <v/>
      </c>
      <c r="C8672" t="str">
        <f t="shared" ca="1" si="680"/>
        <v/>
      </c>
      <c r="E8672" t="str">
        <f ca="1">IF(B8672="","",VLOOKUP(AA8672&amp;"_"&amp;AB8672&amp;"_"&amp;AC8672&amp;"_"&amp;AE8672,[1]挑战模式!$A:$AS,26+AD8672,FALSE))</f>
        <v/>
      </c>
      <c r="F8672" t="str">
        <f ca="1">IF(B8672="","",VLOOKUP(VLOOKUP(AA8672&amp;"_"&amp;AB8672&amp;"_"&amp;AC8672&amp;"_"&amp;AE8672,[1]挑战模式!$A:$AS,14+AD8672,FALSE),[1]怪物!$B:$O,3,FALSE))</f>
        <v/>
      </c>
      <c r="G8672" t="str">
        <f t="shared" ca="1" si="681"/>
        <v/>
      </c>
      <c r="H8672" t="str">
        <f t="shared" ca="1" si="682"/>
        <v/>
      </c>
      <c r="I8672" t="str">
        <f t="shared" ca="1" si="683"/>
        <v/>
      </c>
      <c r="J8672" t="str">
        <f t="shared" ca="1" si="684"/>
        <v/>
      </c>
      <c r="K8672" t="str">
        <f t="shared" ca="1" si="684"/>
        <v/>
      </c>
      <c r="AA8672">
        <v>2</v>
      </c>
      <c r="AB8672">
        <v>2</v>
      </c>
      <c r="AC8672">
        <v>9</v>
      </c>
      <c r="AD8672">
        <v>5</v>
      </c>
      <c r="AE8672" t="s">
        <v>759</v>
      </c>
    </row>
    <row r="8673" spans="2:31" x14ac:dyDescent="0.2">
      <c r="B8673" t="str">
        <f ca="1">IF(ISNA(VLOOKUP(AA8673&amp;"_"&amp;AB8673&amp;"_"&amp;AC8673&amp;"_"&amp;AE8673,[1]挑战模式!$A:$AS,1,FALSE)),"",IF(VLOOKUP(AA8673&amp;"_"&amp;AB8673&amp;"_"&amp;AC8673&amp;"_"&amp;AE8673,[1]挑战模式!$A:$AS,14+AD8673,FALSE)="","","Monster_Season"&amp;AA8673&amp;"_Challenge"&amp;AB8673&amp;"_"&amp;AC8673&amp;"_"&amp;AD8673&amp;"_"&amp;AE8673))</f>
        <v/>
      </c>
      <c r="C8673" t="str">
        <f t="shared" ca="1" si="680"/>
        <v/>
      </c>
      <c r="E8673" t="str">
        <f ca="1">IF(B8673="","",VLOOKUP(AA8673&amp;"_"&amp;AB8673&amp;"_"&amp;AC8673&amp;"_"&amp;AE8673,[1]挑战模式!$A:$AS,26+AD8673,FALSE))</f>
        <v/>
      </c>
      <c r="F8673" t="str">
        <f ca="1">IF(B8673="","",VLOOKUP(VLOOKUP(AA8673&amp;"_"&amp;AB8673&amp;"_"&amp;AC8673&amp;"_"&amp;AE8673,[1]挑战模式!$A:$AS,14+AD8673,FALSE),[1]怪物!$B:$O,3,FALSE))</f>
        <v/>
      </c>
      <c r="G8673" t="str">
        <f t="shared" ca="1" si="681"/>
        <v/>
      </c>
      <c r="H8673" t="str">
        <f t="shared" ca="1" si="682"/>
        <v/>
      </c>
      <c r="I8673" t="str">
        <f t="shared" ca="1" si="683"/>
        <v/>
      </c>
      <c r="J8673" t="str">
        <f t="shared" ca="1" si="684"/>
        <v/>
      </c>
      <c r="K8673" t="str">
        <f t="shared" ca="1" si="684"/>
        <v/>
      </c>
      <c r="AA8673">
        <v>2</v>
      </c>
      <c r="AB8673">
        <v>2</v>
      </c>
      <c r="AC8673">
        <v>10</v>
      </c>
      <c r="AD8673">
        <v>6</v>
      </c>
      <c r="AE8673" t="s">
        <v>759</v>
      </c>
    </row>
    <row r="8674" spans="2:31" x14ac:dyDescent="0.2">
      <c r="B8674" t="str">
        <f ca="1">IF(ISNA(VLOOKUP(AA8674&amp;"_"&amp;AB8674&amp;"_"&amp;AC8674&amp;"_"&amp;AE8674,[1]挑战模式!$A:$AS,1,FALSE)),"",IF(VLOOKUP(AA8674&amp;"_"&amp;AB8674&amp;"_"&amp;AC8674&amp;"_"&amp;AE8674,[1]挑战模式!$A:$AS,14+AD8674,FALSE)="","","Monster_Season"&amp;AA8674&amp;"_Challenge"&amp;AB8674&amp;"_"&amp;AC8674&amp;"_"&amp;AD8674&amp;"_"&amp;AE8674))</f>
        <v/>
      </c>
      <c r="C8674" t="str">
        <f t="shared" ca="1" si="680"/>
        <v/>
      </c>
      <c r="E8674" t="str">
        <f ca="1">IF(B8674="","",VLOOKUP(AA8674&amp;"_"&amp;AB8674&amp;"_"&amp;AC8674&amp;"_"&amp;AE8674,[1]挑战模式!$A:$AS,26+AD8674,FALSE))</f>
        <v/>
      </c>
      <c r="F8674" t="str">
        <f ca="1">IF(B8674="","",VLOOKUP(VLOOKUP(AA8674&amp;"_"&amp;AB8674&amp;"_"&amp;AC8674&amp;"_"&amp;AE8674,[1]挑战模式!$A:$AS,14+AD8674,FALSE),[1]怪物!$B:$O,3,FALSE))</f>
        <v/>
      </c>
      <c r="G8674" t="str">
        <f t="shared" ca="1" si="681"/>
        <v/>
      </c>
      <c r="H8674" t="str">
        <f t="shared" ca="1" si="682"/>
        <v/>
      </c>
      <c r="I8674" t="str">
        <f t="shared" ca="1" si="683"/>
        <v/>
      </c>
      <c r="J8674" t="str">
        <f t="shared" ca="1" si="684"/>
        <v/>
      </c>
      <c r="K8674" t="str">
        <f t="shared" ca="1" si="684"/>
        <v/>
      </c>
      <c r="AA8674">
        <v>2</v>
      </c>
      <c r="AB8674">
        <v>2</v>
      </c>
      <c r="AC8674">
        <v>10</v>
      </c>
      <c r="AD8674">
        <v>1</v>
      </c>
      <c r="AE8674" t="s">
        <v>759</v>
      </c>
    </row>
    <row r="8675" spans="2:31" x14ac:dyDescent="0.2">
      <c r="B8675" t="str">
        <f ca="1">IF(ISNA(VLOOKUP(AA8675&amp;"_"&amp;AB8675&amp;"_"&amp;AC8675&amp;"_"&amp;AE8675,[1]挑战模式!$A:$AS,1,FALSE)),"",IF(VLOOKUP(AA8675&amp;"_"&amp;AB8675&amp;"_"&amp;AC8675&amp;"_"&amp;AE8675,[1]挑战模式!$A:$AS,14+AD8675,FALSE)="","","Monster_Season"&amp;AA8675&amp;"_Challenge"&amp;AB8675&amp;"_"&amp;AC8675&amp;"_"&amp;AD8675&amp;"_"&amp;AE8675))</f>
        <v/>
      </c>
      <c r="C8675" t="str">
        <f t="shared" ca="1" si="680"/>
        <v/>
      </c>
      <c r="E8675" t="str">
        <f ca="1">IF(B8675="","",VLOOKUP(AA8675&amp;"_"&amp;AB8675&amp;"_"&amp;AC8675&amp;"_"&amp;AE8675,[1]挑战模式!$A:$AS,26+AD8675,FALSE))</f>
        <v/>
      </c>
      <c r="F8675" t="str">
        <f ca="1">IF(B8675="","",VLOOKUP(VLOOKUP(AA8675&amp;"_"&amp;AB8675&amp;"_"&amp;AC8675&amp;"_"&amp;AE8675,[1]挑战模式!$A:$AS,14+AD8675,FALSE),[1]怪物!$B:$O,3,FALSE))</f>
        <v/>
      </c>
      <c r="G8675" t="str">
        <f t="shared" ca="1" si="681"/>
        <v/>
      </c>
      <c r="H8675" t="str">
        <f t="shared" ca="1" si="682"/>
        <v/>
      </c>
      <c r="I8675" t="str">
        <f t="shared" ca="1" si="683"/>
        <v/>
      </c>
      <c r="J8675" t="str">
        <f t="shared" ca="1" si="684"/>
        <v/>
      </c>
      <c r="K8675" t="str">
        <f t="shared" ca="1" si="684"/>
        <v/>
      </c>
      <c r="AA8675">
        <v>2</v>
      </c>
      <c r="AB8675">
        <v>2</v>
      </c>
      <c r="AC8675">
        <v>10</v>
      </c>
      <c r="AD8675">
        <v>2</v>
      </c>
      <c r="AE8675" t="s">
        <v>759</v>
      </c>
    </row>
    <row r="8676" spans="2:31" x14ac:dyDescent="0.2">
      <c r="B8676" t="str">
        <f ca="1">IF(ISNA(VLOOKUP(AA8676&amp;"_"&amp;AB8676&amp;"_"&amp;AC8676&amp;"_"&amp;AE8676,[1]挑战模式!$A:$AS,1,FALSE)),"",IF(VLOOKUP(AA8676&amp;"_"&amp;AB8676&amp;"_"&amp;AC8676&amp;"_"&amp;AE8676,[1]挑战模式!$A:$AS,14+AD8676,FALSE)="","","Monster_Season"&amp;AA8676&amp;"_Challenge"&amp;AB8676&amp;"_"&amp;AC8676&amp;"_"&amp;AD8676&amp;"_"&amp;AE8676))</f>
        <v/>
      </c>
      <c r="C8676" t="str">
        <f t="shared" ca="1" si="680"/>
        <v/>
      </c>
      <c r="E8676" t="str">
        <f ca="1">IF(B8676="","",VLOOKUP(AA8676&amp;"_"&amp;AB8676&amp;"_"&amp;AC8676&amp;"_"&amp;AE8676,[1]挑战模式!$A:$AS,26+AD8676,FALSE))</f>
        <v/>
      </c>
      <c r="F8676" t="str">
        <f ca="1">IF(B8676="","",VLOOKUP(VLOOKUP(AA8676&amp;"_"&amp;AB8676&amp;"_"&amp;AC8676&amp;"_"&amp;AE8676,[1]挑战模式!$A:$AS,14+AD8676,FALSE),[1]怪物!$B:$O,3,FALSE))</f>
        <v/>
      </c>
      <c r="G8676" t="str">
        <f t="shared" ca="1" si="681"/>
        <v/>
      </c>
      <c r="H8676" t="str">
        <f t="shared" ca="1" si="682"/>
        <v/>
      </c>
      <c r="I8676" t="str">
        <f t="shared" ca="1" si="683"/>
        <v/>
      </c>
      <c r="J8676" t="str">
        <f t="shared" ca="1" si="684"/>
        <v/>
      </c>
      <c r="K8676" t="str">
        <f t="shared" ca="1" si="684"/>
        <v/>
      </c>
      <c r="AA8676">
        <v>2</v>
      </c>
      <c r="AB8676">
        <v>2</v>
      </c>
      <c r="AC8676">
        <v>10</v>
      </c>
      <c r="AD8676">
        <v>3</v>
      </c>
      <c r="AE8676" t="s">
        <v>759</v>
      </c>
    </row>
    <row r="8677" spans="2:31" x14ac:dyDescent="0.2">
      <c r="B8677" t="str">
        <f ca="1">IF(ISNA(VLOOKUP(AA8677&amp;"_"&amp;AB8677&amp;"_"&amp;AC8677&amp;"_"&amp;AE8677,[1]挑战模式!$A:$AS,1,FALSE)),"",IF(VLOOKUP(AA8677&amp;"_"&amp;AB8677&amp;"_"&amp;AC8677&amp;"_"&amp;AE8677,[1]挑战模式!$A:$AS,14+AD8677,FALSE)="","","Monster_Season"&amp;AA8677&amp;"_Challenge"&amp;AB8677&amp;"_"&amp;AC8677&amp;"_"&amp;AD8677&amp;"_"&amp;AE8677))</f>
        <v/>
      </c>
      <c r="C8677" t="str">
        <f t="shared" ca="1" si="680"/>
        <v/>
      </c>
      <c r="E8677" t="str">
        <f ca="1">IF(B8677="","",VLOOKUP(AA8677&amp;"_"&amp;AB8677&amp;"_"&amp;AC8677&amp;"_"&amp;AE8677,[1]挑战模式!$A:$AS,26+AD8677,FALSE))</f>
        <v/>
      </c>
      <c r="F8677" t="str">
        <f ca="1">IF(B8677="","",VLOOKUP(VLOOKUP(AA8677&amp;"_"&amp;AB8677&amp;"_"&amp;AC8677&amp;"_"&amp;AE8677,[1]挑战模式!$A:$AS,14+AD8677,FALSE),[1]怪物!$B:$O,3,FALSE))</f>
        <v/>
      </c>
      <c r="G8677" t="str">
        <f t="shared" ca="1" si="681"/>
        <v/>
      </c>
      <c r="H8677" t="str">
        <f t="shared" ca="1" si="682"/>
        <v/>
      </c>
      <c r="I8677" t="str">
        <f t="shared" ca="1" si="683"/>
        <v/>
      </c>
      <c r="J8677" t="str">
        <f t="shared" ca="1" si="684"/>
        <v/>
      </c>
      <c r="K8677" t="str">
        <f t="shared" ca="1" si="684"/>
        <v/>
      </c>
      <c r="AA8677">
        <v>2</v>
      </c>
      <c r="AB8677">
        <v>2</v>
      </c>
      <c r="AC8677">
        <v>10</v>
      </c>
      <c r="AD8677">
        <v>4</v>
      </c>
      <c r="AE8677" t="s">
        <v>759</v>
      </c>
    </row>
    <row r="8678" spans="2:31" x14ac:dyDescent="0.2">
      <c r="B8678" t="str">
        <f ca="1">IF(ISNA(VLOOKUP(AA8678&amp;"_"&amp;AB8678&amp;"_"&amp;AC8678&amp;"_"&amp;AE8678,[1]挑战模式!$A:$AS,1,FALSE)),"",IF(VLOOKUP(AA8678&amp;"_"&amp;AB8678&amp;"_"&amp;AC8678&amp;"_"&amp;AE8678,[1]挑战模式!$A:$AS,14+AD8678,FALSE)="","","Monster_Season"&amp;AA8678&amp;"_Challenge"&amp;AB8678&amp;"_"&amp;AC8678&amp;"_"&amp;AD8678&amp;"_"&amp;AE8678))</f>
        <v/>
      </c>
      <c r="C8678" t="str">
        <f t="shared" ca="1" si="680"/>
        <v/>
      </c>
      <c r="E8678" t="str">
        <f ca="1">IF(B8678="","",VLOOKUP(AA8678&amp;"_"&amp;AB8678&amp;"_"&amp;AC8678&amp;"_"&amp;AE8678,[1]挑战模式!$A:$AS,26+AD8678,FALSE))</f>
        <v/>
      </c>
      <c r="F8678" t="str">
        <f ca="1">IF(B8678="","",VLOOKUP(VLOOKUP(AA8678&amp;"_"&amp;AB8678&amp;"_"&amp;AC8678&amp;"_"&amp;AE8678,[1]挑战模式!$A:$AS,14+AD8678,FALSE),[1]怪物!$B:$O,3,FALSE))</f>
        <v/>
      </c>
      <c r="G8678" t="str">
        <f t="shared" ca="1" si="681"/>
        <v/>
      </c>
      <c r="H8678" t="str">
        <f t="shared" ca="1" si="682"/>
        <v/>
      </c>
      <c r="I8678" t="str">
        <f t="shared" ca="1" si="683"/>
        <v/>
      </c>
      <c r="J8678" t="str">
        <f t="shared" ca="1" si="684"/>
        <v/>
      </c>
      <c r="K8678" t="str">
        <f t="shared" ca="1" si="684"/>
        <v/>
      </c>
      <c r="AA8678">
        <v>2</v>
      </c>
      <c r="AB8678">
        <v>2</v>
      </c>
      <c r="AC8678">
        <v>10</v>
      </c>
      <c r="AD8678">
        <v>5</v>
      </c>
      <c r="AE8678" t="s">
        <v>759</v>
      </c>
    </row>
    <row r="8679" spans="2:31" x14ac:dyDescent="0.2">
      <c r="B8679" t="str">
        <f ca="1">IF(ISNA(VLOOKUP(AA8679&amp;"_"&amp;AB8679&amp;"_"&amp;AC8679&amp;"_"&amp;AE8679,[1]挑战模式!$A:$AS,1,FALSE)),"",IF(VLOOKUP(AA8679&amp;"_"&amp;AB8679&amp;"_"&amp;AC8679&amp;"_"&amp;AE8679,[1]挑战模式!$A:$AS,14+AD8679,FALSE)="","","Monster_Season"&amp;AA8679&amp;"_Challenge"&amp;AB8679&amp;"_"&amp;AC8679&amp;"_"&amp;AD8679&amp;"_"&amp;AE8679))</f>
        <v>Monster_Season2_Challenge3_1_1_Hell</v>
      </c>
      <c r="C8679">
        <f t="shared" ca="1" si="680"/>
        <v>1</v>
      </c>
      <c r="E8679">
        <f ca="1">IF(B8679="","",VLOOKUP(AA8679&amp;"_"&amp;AB8679&amp;"_"&amp;AC8679&amp;"_"&amp;AE8679,[1]挑战模式!$A:$AS,26+AD8679,FALSE))</f>
        <v>243</v>
      </c>
      <c r="F8679">
        <f ca="1">IF(B8679="","",VLOOKUP(VLOOKUP(AA8679&amp;"_"&amp;AB8679&amp;"_"&amp;AC8679&amp;"_"&amp;AE8679,[1]挑战模式!$A:$AS,14+AD8679,FALSE),[1]怪物!$B:$O,3,FALSE))</f>
        <v>1</v>
      </c>
      <c r="G8679">
        <f t="shared" ca="1" si="681"/>
        <v>0</v>
      </c>
      <c r="H8679">
        <f t="shared" ca="1" si="682"/>
        <v>0</v>
      </c>
      <c r="I8679">
        <f t="shared" ca="1" si="683"/>
        <v>0</v>
      </c>
      <c r="J8679">
        <f t="shared" ca="1" si="684"/>
        <v>0</v>
      </c>
      <c r="K8679">
        <f t="shared" ca="1" si="684"/>
        <v>0</v>
      </c>
      <c r="AA8679">
        <v>2</v>
      </c>
      <c r="AB8679">
        <v>3</v>
      </c>
      <c r="AC8679">
        <v>1</v>
      </c>
      <c r="AD8679">
        <v>1</v>
      </c>
      <c r="AE8679" t="s">
        <v>759</v>
      </c>
    </row>
    <row r="8680" spans="2:31" x14ac:dyDescent="0.2">
      <c r="B8680" t="str">
        <f ca="1">IF(ISNA(VLOOKUP(AA8680&amp;"_"&amp;AB8680&amp;"_"&amp;AC8680&amp;"_"&amp;AE8680,[1]挑战模式!$A:$AS,1,FALSE)),"",IF(VLOOKUP(AA8680&amp;"_"&amp;AB8680&amp;"_"&amp;AC8680&amp;"_"&amp;AE8680,[1]挑战模式!$A:$AS,14+AD8680,FALSE)="","","Monster_Season"&amp;AA8680&amp;"_Challenge"&amp;AB8680&amp;"_"&amp;AC8680&amp;"_"&amp;AD8680&amp;"_"&amp;AE8680))</f>
        <v/>
      </c>
      <c r="C8680" t="str">
        <f t="shared" ca="1" si="680"/>
        <v/>
      </c>
      <c r="E8680" t="str">
        <f ca="1">IF(B8680="","",VLOOKUP(AA8680&amp;"_"&amp;AB8680&amp;"_"&amp;AC8680&amp;"_"&amp;AE8680,[1]挑战模式!$A:$AS,26+AD8680,FALSE))</f>
        <v/>
      </c>
      <c r="F8680" t="str">
        <f ca="1">IF(B8680="","",VLOOKUP(VLOOKUP(AA8680&amp;"_"&amp;AB8680&amp;"_"&amp;AC8680&amp;"_"&amp;AE8680,[1]挑战模式!$A:$AS,14+AD8680,FALSE),[1]怪物!$B:$O,3,FALSE))</f>
        <v/>
      </c>
      <c r="G8680" t="str">
        <f t="shared" ca="1" si="681"/>
        <v/>
      </c>
      <c r="H8680" t="str">
        <f t="shared" ca="1" si="682"/>
        <v/>
      </c>
      <c r="I8680" t="str">
        <f t="shared" ca="1" si="683"/>
        <v/>
      </c>
      <c r="J8680" t="str">
        <f t="shared" ca="1" si="684"/>
        <v/>
      </c>
      <c r="K8680" t="str">
        <f t="shared" ca="1" si="684"/>
        <v/>
      </c>
      <c r="AA8680">
        <v>2</v>
      </c>
      <c r="AB8680">
        <v>3</v>
      </c>
      <c r="AC8680">
        <v>1</v>
      </c>
      <c r="AD8680">
        <v>2</v>
      </c>
      <c r="AE8680" t="s">
        <v>759</v>
      </c>
    </row>
    <row r="8681" spans="2:31" x14ac:dyDescent="0.2">
      <c r="B8681" t="str">
        <f ca="1">IF(ISNA(VLOOKUP(AA8681&amp;"_"&amp;AB8681&amp;"_"&amp;AC8681&amp;"_"&amp;AE8681,[1]挑战模式!$A:$AS,1,FALSE)),"",IF(VLOOKUP(AA8681&amp;"_"&amp;AB8681&amp;"_"&amp;AC8681&amp;"_"&amp;AE8681,[1]挑战模式!$A:$AS,14+AD8681,FALSE)="","","Monster_Season"&amp;AA8681&amp;"_Challenge"&amp;AB8681&amp;"_"&amp;AC8681&amp;"_"&amp;AD8681&amp;"_"&amp;AE8681))</f>
        <v/>
      </c>
      <c r="C8681" t="str">
        <f t="shared" ca="1" si="680"/>
        <v/>
      </c>
      <c r="E8681" t="str">
        <f ca="1">IF(B8681="","",VLOOKUP(AA8681&amp;"_"&amp;AB8681&amp;"_"&amp;AC8681&amp;"_"&amp;AE8681,[1]挑战模式!$A:$AS,26+AD8681,FALSE))</f>
        <v/>
      </c>
      <c r="F8681" t="str">
        <f ca="1">IF(B8681="","",VLOOKUP(VLOOKUP(AA8681&amp;"_"&amp;AB8681&amp;"_"&amp;AC8681&amp;"_"&amp;AE8681,[1]挑战模式!$A:$AS,14+AD8681,FALSE),[1]怪物!$B:$O,3,FALSE))</f>
        <v/>
      </c>
      <c r="G8681" t="str">
        <f t="shared" ca="1" si="681"/>
        <v/>
      </c>
      <c r="H8681" t="str">
        <f t="shared" ca="1" si="682"/>
        <v/>
      </c>
      <c r="I8681" t="str">
        <f t="shared" ca="1" si="683"/>
        <v/>
      </c>
      <c r="J8681" t="str">
        <f t="shared" ca="1" si="684"/>
        <v/>
      </c>
      <c r="K8681" t="str">
        <f t="shared" ca="1" si="684"/>
        <v/>
      </c>
      <c r="AA8681">
        <v>2</v>
      </c>
      <c r="AB8681">
        <v>3</v>
      </c>
      <c r="AC8681">
        <v>1</v>
      </c>
      <c r="AD8681">
        <v>3</v>
      </c>
      <c r="AE8681" t="s">
        <v>759</v>
      </c>
    </row>
    <row r="8682" spans="2:31" x14ac:dyDescent="0.2">
      <c r="B8682" t="str">
        <f ca="1">IF(ISNA(VLOOKUP(AA8682&amp;"_"&amp;AB8682&amp;"_"&amp;AC8682&amp;"_"&amp;AE8682,[1]挑战模式!$A:$AS,1,FALSE)),"",IF(VLOOKUP(AA8682&amp;"_"&amp;AB8682&amp;"_"&amp;AC8682&amp;"_"&amp;AE8682,[1]挑战模式!$A:$AS,14+AD8682,FALSE)="","","Monster_Season"&amp;AA8682&amp;"_Challenge"&amp;AB8682&amp;"_"&amp;AC8682&amp;"_"&amp;AD8682&amp;"_"&amp;AE8682))</f>
        <v/>
      </c>
      <c r="C8682" t="str">
        <f t="shared" ca="1" si="680"/>
        <v/>
      </c>
      <c r="E8682" t="str">
        <f ca="1">IF(B8682="","",VLOOKUP(AA8682&amp;"_"&amp;AB8682&amp;"_"&amp;AC8682&amp;"_"&amp;AE8682,[1]挑战模式!$A:$AS,26+AD8682,FALSE))</f>
        <v/>
      </c>
      <c r="F8682" t="str">
        <f ca="1">IF(B8682="","",VLOOKUP(VLOOKUP(AA8682&amp;"_"&amp;AB8682&amp;"_"&amp;AC8682&amp;"_"&amp;AE8682,[1]挑战模式!$A:$AS,14+AD8682,FALSE),[1]怪物!$B:$O,3,FALSE))</f>
        <v/>
      </c>
      <c r="G8682" t="str">
        <f t="shared" ca="1" si="681"/>
        <v/>
      </c>
      <c r="H8682" t="str">
        <f t="shared" ca="1" si="682"/>
        <v/>
      </c>
      <c r="I8682" t="str">
        <f t="shared" ca="1" si="683"/>
        <v/>
      </c>
      <c r="J8682" t="str">
        <f t="shared" ca="1" si="684"/>
        <v/>
      </c>
      <c r="K8682" t="str">
        <f t="shared" ca="1" si="684"/>
        <v/>
      </c>
      <c r="AA8682">
        <v>2</v>
      </c>
      <c r="AB8682">
        <v>3</v>
      </c>
      <c r="AC8682">
        <v>1</v>
      </c>
      <c r="AD8682">
        <v>4</v>
      </c>
      <c r="AE8682" t="s">
        <v>759</v>
      </c>
    </row>
    <row r="8683" spans="2:31" x14ac:dyDescent="0.2">
      <c r="B8683" t="str">
        <f ca="1">IF(ISNA(VLOOKUP(AA8683&amp;"_"&amp;AB8683&amp;"_"&amp;AC8683&amp;"_"&amp;AE8683,[1]挑战模式!$A:$AS,1,FALSE)),"",IF(VLOOKUP(AA8683&amp;"_"&amp;AB8683&amp;"_"&amp;AC8683&amp;"_"&amp;AE8683,[1]挑战模式!$A:$AS,14+AD8683,FALSE)="","","Monster_Season"&amp;AA8683&amp;"_Challenge"&amp;AB8683&amp;"_"&amp;AC8683&amp;"_"&amp;AD8683&amp;"_"&amp;AE8683))</f>
        <v/>
      </c>
      <c r="C8683" t="str">
        <f t="shared" ca="1" si="680"/>
        <v/>
      </c>
      <c r="E8683" t="str">
        <f ca="1">IF(B8683="","",VLOOKUP(AA8683&amp;"_"&amp;AB8683&amp;"_"&amp;AC8683&amp;"_"&amp;AE8683,[1]挑战模式!$A:$AS,26+AD8683,FALSE))</f>
        <v/>
      </c>
      <c r="F8683" t="str">
        <f ca="1">IF(B8683="","",VLOOKUP(VLOOKUP(AA8683&amp;"_"&amp;AB8683&amp;"_"&amp;AC8683&amp;"_"&amp;AE8683,[1]挑战模式!$A:$AS,14+AD8683,FALSE),[1]怪物!$B:$O,3,FALSE))</f>
        <v/>
      </c>
      <c r="G8683" t="str">
        <f t="shared" ca="1" si="681"/>
        <v/>
      </c>
      <c r="H8683" t="str">
        <f t="shared" ca="1" si="682"/>
        <v/>
      </c>
      <c r="I8683" t="str">
        <f t="shared" ca="1" si="683"/>
        <v/>
      </c>
      <c r="J8683" t="str">
        <f t="shared" ca="1" si="684"/>
        <v/>
      </c>
      <c r="K8683" t="str">
        <f t="shared" ca="1" si="684"/>
        <v/>
      </c>
      <c r="AA8683">
        <v>2</v>
      </c>
      <c r="AB8683">
        <v>3</v>
      </c>
      <c r="AC8683">
        <v>1</v>
      </c>
      <c r="AD8683">
        <v>5</v>
      </c>
      <c r="AE8683" t="s">
        <v>759</v>
      </c>
    </row>
    <row r="8684" spans="2:31" x14ac:dyDescent="0.2">
      <c r="B8684" t="str">
        <f ca="1">IF(ISNA(VLOOKUP(AA8684&amp;"_"&amp;AB8684&amp;"_"&amp;AC8684&amp;"_"&amp;AE8684,[1]挑战模式!$A:$AS,1,FALSE)),"",IF(VLOOKUP(AA8684&amp;"_"&amp;AB8684&amp;"_"&amp;AC8684&amp;"_"&amp;AE8684,[1]挑战模式!$A:$AS,14+AD8684,FALSE)="","","Monster_Season"&amp;AA8684&amp;"_Challenge"&amp;AB8684&amp;"_"&amp;AC8684&amp;"_"&amp;AD8684&amp;"_"&amp;AE8684))</f>
        <v/>
      </c>
      <c r="C8684" t="str">
        <f t="shared" ca="1" si="680"/>
        <v/>
      </c>
      <c r="E8684" t="str">
        <f ca="1">IF(B8684="","",VLOOKUP(AA8684&amp;"_"&amp;AB8684&amp;"_"&amp;AC8684&amp;"_"&amp;AE8684,[1]挑战模式!$A:$AS,26+AD8684,FALSE))</f>
        <v/>
      </c>
      <c r="F8684" t="str">
        <f ca="1">IF(B8684="","",VLOOKUP(VLOOKUP(AA8684&amp;"_"&amp;AB8684&amp;"_"&amp;AC8684&amp;"_"&amp;AE8684,[1]挑战模式!$A:$AS,14+AD8684,FALSE),[1]怪物!$B:$O,3,FALSE))</f>
        <v/>
      </c>
      <c r="G8684" t="str">
        <f t="shared" ca="1" si="681"/>
        <v/>
      </c>
      <c r="H8684" t="str">
        <f t="shared" ca="1" si="682"/>
        <v/>
      </c>
      <c r="I8684" t="str">
        <f t="shared" ca="1" si="683"/>
        <v/>
      </c>
      <c r="J8684" t="str">
        <f t="shared" ca="1" si="684"/>
        <v/>
      </c>
      <c r="K8684" t="str">
        <f t="shared" ca="1" si="684"/>
        <v/>
      </c>
      <c r="AA8684">
        <v>2</v>
      </c>
      <c r="AB8684">
        <v>3</v>
      </c>
      <c r="AC8684">
        <v>1</v>
      </c>
      <c r="AD8684">
        <v>6</v>
      </c>
      <c r="AE8684" t="s">
        <v>759</v>
      </c>
    </row>
    <row r="8685" spans="2:31" x14ac:dyDescent="0.2">
      <c r="B8685" t="str">
        <f ca="1">IF(ISNA(VLOOKUP(AA8685&amp;"_"&amp;AB8685&amp;"_"&amp;AC8685&amp;"_"&amp;AE8685,[1]挑战模式!$A:$AS,1,FALSE)),"",IF(VLOOKUP(AA8685&amp;"_"&amp;AB8685&amp;"_"&amp;AC8685&amp;"_"&amp;AE8685,[1]挑战模式!$A:$AS,14+AD8685,FALSE)="","","Monster_Season"&amp;AA8685&amp;"_Challenge"&amp;AB8685&amp;"_"&amp;AC8685&amp;"_"&amp;AD8685&amp;"_"&amp;AE8685))</f>
        <v>Monster_Season2_Challenge3_2_1_Hell</v>
      </c>
      <c r="C8685">
        <f t="shared" ca="1" si="680"/>
        <v>1</v>
      </c>
      <c r="E8685">
        <f ca="1">IF(B8685="","",VLOOKUP(AA8685&amp;"_"&amp;AB8685&amp;"_"&amp;AC8685&amp;"_"&amp;AE8685,[1]挑战模式!$A:$AS,26+AD8685,FALSE))</f>
        <v>836</v>
      </c>
      <c r="F8685">
        <f ca="1">IF(B8685="","",VLOOKUP(VLOOKUP(AA8685&amp;"_"&amp;AB8685&amp;"_"&amp;AC8685&amp;"_"&amp;AE8685,[1]挑战模式!$A:$AS,14+AD8685,FALSE),[1]怪物!$B:$O,3,FALSE))</f>
        <v>1</v>
      </c>
      <c r="G8685">
        <f t="shared" ca="1" si="681"/>
        <v>0</v>
      </c>
      <c r="H8685">
        <f t="shared" ca="1" si="682"/>
        <v>0</v>
      </c>
      <c r="I8685">
        <f t="shared" ca="1" si="683"/>
        <v>0</v>
      </c>
      <c r="J8685">
        <f t="shared" ca="1" si="684"/>
        <v>0</v>
      </c>
      <c r="K8685">
        <f t="shared" ca="1" si="684"/>
        <v>0</v>
      </c>
      <c r="AA8685">
        <v>2</v>
      </c>
      <c r="AB8685">
        <v>3</v>
      </c>
      <c r="AC8685">
        <v>2</v>
      </c>
      <c r="AD8685">
        <v>1</v>
      </c>
      <c r="AE8685" t="s">
        <v>759</v>
      </c>
    </row>
    <row r="8686" spans="2:31" x14ac:dyDescent="0.2">
      <c r="B8686" t="str">
        <f ca="1">IF(ISNA(VLOOKUP(AA8686&amp;"_"&amp;AB8686&amp;"_"&amp;AC8686&amp;"_"&amp;AE8686,[1]挑战模式!$A:$AS,1,FALSE)),"",IF(VLOOKUP(AA8686&amp;"_"&amp;AB8686&amp;"_"&amp;AC8686&amp;"_"&amp;AE8686,[1]挑战模式!$A:$AS,14+AD8686,FALSE)="","","Monster_Season"&amp;AA8686&amp;"_Challenge"&amp;AB8686&amp;"_"&amp;AC8686&amp;"_"&amp;AD8686&amp;"_"&amp;AE8686))</f>
        <v>Monster_Season2_Challenge3_2_2_Hell</v>
      </c>
      <c r="C8686">
        <f t="shared" ca="1" si="680"/>
        <v>1</v>
      </c>
      <c r="E8686">
        <f ca="1">IF(B8686="","",VLOOKUP(AA8686&amp;"_"&amp;AB8686&amp;"_"&amp;AC8686&amp;"_"&amp;AE8686,[1]挑战模式!$A:$AS,26+AD8686,FALSE))</f>
        <v>209</v>
      </c>
      <c r="F8686">
        <f ca="1">IF(B8686="","",VLOOKUP(VLOOKUP(AA8686&amp;"_"&amp;AB8686&amp;"_"&amp;AC8686&amp;"_"&amp;AE8686,[1]挑战模式!$A:$AS,14+AD8686,FALSE),[1]怪物!$B:$O,3,FALSE))</f>
        <v>1</v>
      </c>
      <c r="G8686">
        <f t="shared" ca="1" si="681"/>
        <v>0</v>
      </c>
      <c r="H8686">
        <f t="shared" ca="1" si="682"/>
        <v>0</v>
      </c>
      <c r="I8686">
        <f t="shared" ca="1" si="683"/>
        <v>0</v>
      </c>
      <c r="J8686">
        <f t="shared" ca="1" si="684"/>
        <v>0</v>
      </c>
      <c r="K8686">
        <f t="shared" ca="1" si="684"/>
        <v>0</v>
      </c>
      <c r="AA8686">
        <v>2</v>
      </c>
      <c r="AB8686">
        <v>3</v>
      </c>
      <c r="AC8686">
        <v>2</v>
      </c>
      <c r="AD8686">
        <v>2</v>
      </c>
      <c r="AE8686" t="s">
        <v>759</v>
      </c>
    </row>
    <row r="8687" spans="2:31" x14ac:dyDescent="0.2">
      <c r="B8687" t="str">
        <f ca="1">IF(ISNA(VLOOKUP(AA8687&amp;"_"&amp;AB8687&amp;"_"&amp;AC8687&amp;"_"&amp;AE8687,[1]挑战模式!$A:$AS,1,FALSE)),"",IF(VLOOKUP(AA8687&amp;"_"&amp;AB8687&amp;"_"&amp;AC8687&amp;"_"&amp;AE8687,[1]挑战模式!$A:$AS,14+AD8687,FALSE)="","","Monster_Season"&amp;AA8687&amp;"_Challenge"&amp;AB8687&amp;"_"&amp;AC8687&amp;"_"&amp;AD8687&amp;"_"&amp;AE8687))</f>
        <v/>
      </c>
      <c r="C8687" t="str">
        <f t="shared" ca="1" si="680"/>
        <v/>
      </c>
      <c r="E8687" t="str">
        <f ca="1">IF(B8687="","",VLOOKUP(AA8687&amp;"_"&amp;AB8687&amp;"_"&amp;AC8687&amp;"_"&amp;AE8687,[1]挑战模式!$A:$AS,26+AD8687,FALSE))</f>
        <v/>
      </c>
      <c r="F8687" t="str">
        <f ca="1">IF(B8687="","",VLOOKUP(VLOOKUP(AA8687&amp;"_"&amp;AB8687&amp;"_"&amp;AC8687&amp;"_"&amp;AE8687,[1]挑战模式!$A:$AS,14+AD8687,FALSE),[1]怪物!$B:$O,3,FALSE))</f>
        <v/>
      </c>
      <c r="G8687" t="str">
        <f t="shared" ca="1" si="681"/>
        <v/>
      </c>
      <c r="H8687" t="str">
        <f t="shared" ca="1" si="682"/>
        <v/>
      </c>
      <c r="I8687" t="str">
        <f t="shared" ca="1" si="683"/>
        <v/>
      </c>
      <c r="J8687" t="str">
        <f t="shared" ca="1" si="684"/>
        <v/>
      </c>
      <c r="K8687" t="str">
        <f t="shared" ca="1" si="684"/>
        <v/>
      </c>
      <c r="AA8687">
        <v>2</v>
      </c>
      <c r="AB8687">
        <v>3</v>
      </c>
      <c r="AC8687">
        <v>2</v>
      </c>
      <c r="AD8687">
        <v>3</v>
      </c>
      <c r="AE8687" t="s">
        <v>759</v>
      </c>
    </row>
    <row r="8688" spans="2:31" x14ac:dyDescent="0.2">
      <c r="B8688" t="str">
        <f ca="1">IF(ISNA(VLOOKUP(AA8688&amp;"_"&amp;AB8688&amp;"_"&amp;AC8688&amp;"_"&amp;AE8688,[1]挑战模式!$A:$AS,1,FALSE)),"",IF(VLOOKUP(AA8688&amp;"_"&amp;AB8688&amp;"_"&amp;AC8688&amp;"_"&amp;AE8688,[1]挑战模式!$A:$AS,14+AD8688,FALSE)="","","Monster_Season"&amp;AA8688&amp;"_Challenge"&amp;AB8688&amp;"_"&amp;AC8688&amp;"_"&amp;AD8688&amp;"_"&amp;AE8688))</f>
        <v/>
      </c>
      <c r="C8688" t="str">
        <f t="shared" ca="1" si="680"/>
        <v/>
      </c>
      <c r="E8688" t="str">
        <f ca="1">IF(B8688="","",VLOOKUP(AA8688&amp;"_"&amp;AB8688&amp;"_"&amp;AC8688&amp;"_"&amp;AE8688,[1]挑战模式!$A:$AS,26+AD8688,FALSE))</f>
        <v/>
      </c>
      <c r="F8688" t="str">
        <f ca="1">IF(B8688="","",VLOOKUP(VLOOKUP(AA8688&amp;"_"&amp;AB8688&amp;"_"&amp;AC8688&amp;"_"&amp;AE8688,[1]挑战模式!$A:$AS,14+AD8688,FALSE),[1]怪物!$B:$O,3,FALSE))</f>
        <v/>
      </c>
      <c r="G8688" t="str">
        <f t="shared" ca="1" si="681"/>
        <v/>
      </c>
      <c r="H8688" t="str">
        <f t="shared" ca="1" si="682"/>
        <v/>
      </c>
      <c r="I8688" t="str">
        <f t="shared" ca="1" si="683"/>
        <v/>
      </c>
      <c r="J8688" t="str">
        <f t="shared" ca="1" si="684"/>
        <v/>
      </c>
      <c r="K8688" t="str">
        <f t="shared" ca="1" si="684"/>
        <v/>
      </c>
      <c r="AA8688">
        <v>2</v>
      </c>
      <c r="AB8688">
        <v>3</v>
      </c>
      <c r="AC8688">
        <v>2</v>
      </c>
      <c r="AD8688">
        <v>4</v>
      </c>
      <c r="AE8688" t="s">
        <v>759</v>
      </c>
    </row>
    <row r="8689" spans="2:31" x14ac:dyDescent="0.2">
      <c r="B8689" t="str">
        <f ca="1">IF(ISNA(VLOOKUP(AA8689&amp;"_"&amp;AB8689&amp;"_"&amp;AC8689&amp;"_"&amp;AE8689,[1]挑战模式!$A:$AS,1,FALSE)),"",IF(VLOOKUP(AA8689&amp;"_"&amp;AB8689&amp;"_"&amp;AC8689&amp;"_"&amp;AE8689,[1]挑战模式!$A:$AS,14+AD8689,FALSE)="","","Monster_Season"&amp;AA8689&amp;"_Challenge"&amp;AB8689&amp;"_"&amp;AC8689&amp;"_"&amp;AD8689&amp;"_"&amp;AE8689))</f>
        <v/>
      </c>
      <c r="C8689" t="str">
        <f t="shared" ca="1" si="680"/>
        <v/>
      </c>
      <c r="E8689" t="str">
        <f ca="1">IF(B8689="","",VLOOKUP(AA8689&amp;"_"&amp;AB8689&amp;"_"&amp;AC8689&amp;"_"&amp;AE8689,[1]挑战模式!$A:$AS,26+AD8689,FALSE))</f>
        <v/>
      </c>
      <c r="F8689" t="str">
        <f ca="1">IF(B8689="","",VLOOKUP(VLOOKUP(AA8689&amp;"_"&amp;AB8689&amp;"_"&amp;AC8689&amp;"_"&amp;AE8689,[1]挑战模式!$A:$AS,14+AD8689,FALSE),[1]怪物!$B:$O,3,FALSE))</f>
        <v/>
      </c>
      <c r="G8689" t="str">
        <f t="shared" ca="1" si="681"/>
        <v/>
      </c>
      <c r="H8689" t="str">
        <f t="shared" ca="1" si="682"/>
        <v/>
      </c>
      <c r="I8689" t="str">
        <f t="shared" ca="1" si="683"/>
        <v/>
      </c>
      <c r="J8689" t="str">
        <f t="shared" ca="1" si="684"/>
        <v/>
      </c>
      <c r="K8689" t="str">
        <f t="shared" ca="1" si="684"/>
        <v/>
      </c>
      <c r="AA8689">
        <v>2</v>
      </c>
      <c r="AB8689">
        <v>3</v>
      </c>
      <c r="AC8689">
        <v>2</v>
      </c>
      <c r="AD8689">
        <v>5</v>
      </c>
      <c r="AE8689" t="s">
        <v>759</v>
      </c>
    </row>
    <row r="8690" spans="2:31" x14ac:dyDescent="0.2">
      <c r="B8690" t="str">
        <f ca="1">IF(ISNA(VLOOKUP(AA8690&amp;"_"&amp;AB8690&amp;"_"&amp;AC8690&amp;"_"&amp;AE8690,[1]挑战模式!$A:$AS,1,FALSE)),"",IF(VLOOKUP(AA8690&amp;"_"&amp;AB8690&amp;"_"&amp;AC8690&amp;"_"&amp;AE8690,[1]挑战模式!$A:$AS,14+AD8690,FALSE)="","","Monster_Season"&amp;AA8690&amp;"_Challenge"&amp;AB8690&amp;"_"&amp;AC8690&amp;"_"&amp;AD8690&amp;"_"&amp;AE8690))</f>
        <v/>
      </c>
      <c r="C8690" t="str">
        <f t="shared" ca="1" si="680"/>
        <v/>
      </c>
      <c r="E8690" t="str">
        <f ca="1">IF(B8690="","",VLOOKUP(AA8690&amp;"_"&amp;AB8690&amp;"_"&amp;AC8690&amp;"_"&amp;AE8690,[1]挑战模式!$A:$AS,26+AD8690,FALSE))</f>
        <v/>
      </c>
      <c r="F8690" t="str">
        <f ca="1">IF(B8690="","",VLOOKUP(VLOOKUP(AA8690&amp;"_"&amp;AB8690&amp;"_"&amp;AC8690&amp;"_"&amp;AE8690,[1]挑战模式!$A:$AS,14+AD8690,FALSE),[1]怪物!$B:$O,3,FALSE))</f>
        <v/>
      </c>
      <c r="G8690" t="str">
        <f t="shared" ca="1" si="681"/>
        <v/>
      </c>
      <c r="H8690" t="str">
        <f t="shared" ca="1" si="682"/>
        <v/>
      </c>
      <c r="I8690" t="str">
        <f t="shared" ca="1" si="683"/>
        <v/>
      </c>
      <c r="J8690" t="str">
        <f t="shared" ca="1" si="684"/>
        <v/>
      </c>
      <c r="K8690" t="str">
        <f t="shared" ca="1" si="684"/>
        <v/>
      </c>
      <c r="AA8690">
        <v>2</v>
      </c>
      <c r="AB8690">
        <v>3</v>
      </c>
      <c r="AC8690">
        <v>2</v>
      </c>
      <c r="AD8690">
        <v>6</v>
      </c>
      <c r="AE8690" t="s">
        <v>759</v>
      </c>
    </row>
    <row r="8691" spans="2:31" x14ac:dyDescent="0.2">
      <c r="B8691" t="str">
        <f ca="1">IF(ISNA(VLOOKUP(AA8691&amp;"_"&amp;AB8691&amp;"_"&amp;AC8691&amp;"_"&amp;AE8691,[1]挑战模式!$A:$AS,1,FALSE)),"",IF(VLOOKUP(AA8691&amp;"_"&amp;AB8691&amp;"_"&amp;AC8691&amp;"_"&amp;AE8691,[1]挑战模式!$A:$AS,14+AD8691,FALSE)="","","Monster_Season"&amp;AA8691&amp;"_Challenge"&amp;AB8691&amp;"_"&amp;AC8691&amp;"_"&amp;AD8691&amp;"_"&amp;AE8691))</f>
        <v>Monster_Season2_Challenge3_3_1_Hell</v>
      </c>
      <c r="C8691">
        <f t="shared" ca="1" si="680"/>
        <v>1</v>
      </c>
      <c r="E8691">
        <f ca="1">IF(B8691="","",VLOOKUP(AA8691&amp;"_"&amp;AB8691&amp;"_"&amp;AC8691&amp;"_"&amp;AE8691,[1]挑战模式!$A:$AS,26+AD8691,FALSE))</f>
        <v>594</v>
      </c>
      <c r="F8691">
        <f ca="1">IF(B8691="","",VLOOKUP(VLOOKUP(AA8691&amp;"_"&amp;AB8691&amp;"_"&amp;AC8691&amp;"_"&amp;AE8691,[1]挑战模式!$A:$AS,14+AD8691,FALSE),[1]怪物!$B:$O,3,FALSE))</f>
        <v>1</v>
      </c>
      <c r="G8691">
        <f t="shared" ca="1" si="681"/>
        <v>0</v>
      </c>
      <c r="H8691">
        <f t="shared" ca="1" si="682"/>
        <v>0</v>
      </c>
      <c r="I8691">
        <f t="shared" ca="1" si="683"/>
        <v>0</v>
      </c>
      <c r="J8691">
        <f t="shared" ca="1" si="684"/>
        <v>0</v>
      </c>
      <c r="K8691">
        <f t="shared" ca="1" si="684"/>
        <v>0</v>
      </c>
      <c r="AA8691">
        <v>2</v>
      </c>
      <c r="AB8691">
        <v>3</v>
      </c>
      <c r="AC8691">
        <v>3</v>
      </c>
      <c r="AD8691">
        <v>1</v>
      </c>
      <c r="AE8691" t="s">
        <v>759</v>
      </c>
    </row>
    <row r="8692" spans="2:31" x14ac:dyDescent="0.2">
      <c r="B8692" t="str">
        <f ca="1">IF(ISNA(VLOOKUP(AA8692&amp;"_"&amp;AB8692&amp;"_"&amp;AC8692&amp;"_"&amp;AE8692,[1]挑战模式!$A:$AS,1,FALSE)),"",IF(VLOOKUP(AA8692&amp;"_"&amp;AB8692&amp;"_"&amp;AC8692&amp;"_"&amp;AE8692,[1]挑战模式!$A:$AS,14+AD8692,FALSE)="","","Monster_Season"&amp;AA8692&amp;"_Challenge"&amp;AB8692&amp;"_"&amp;AC8692&amp;"_"&amp;AD8692&amp;"_"&amp;AE8692))</f>
        <v>Monster_Season2_Challenge3_3_2_Hell</v>
      </c>
      <c r="C8692">
        <f t="shared" ca="1" si="680"/>
        <v>1</v>
      </c>
      <c r="E8692">
        <f ca="1">IF(B8692="","",VLOOKUP(AA8692&amp;"_"&amp;AB8692&amp;"_"&amp;AC8692&amp;"_"&amp;AE8692,[1]挑战模式!$A:$AS,26+AD8692,FALSE))</f>
        <v>594</v>
      </c>
      <c r="F8692">
        <f ca="1">IF(B8692="","",VLOOKUP(VLOOKUP(AA8692&amp;"_"&amp;AB8692&amp;"_"&amp;AC8692&amp;"_"&amp;AE8692,[1]挑战模式!$A:$AS,14+AD8692,FALSE),[1]怪物!$B:$O,3,FALSE))</f>
        <v>1</v>
      </c>
      <c r="G8692">
        <f t="shared" ca="1" si="681"/>
        <v>0</v>
      </c>
      <c r="H8692">
        <f t="shared" ca="1" si="682"/>
        <v>0</v>
      </c>
      <c r="I8692">
        <f t="shared" ca="1" si="683"/>
        <v>0</v>
      </c>
      <c r="J8692">
        <f t="shared" ca="1" si="684"/>
        <v>0</v>
      </c>
      <c r="K8692">
        <f t="shared" ca="1" si="684"/>
        <v>0</v>
      </c>
      <c r="AA8692">
        <v>2</v>
      </c>
      <c r="AB8692">
        <v>3</v>
      </c>
      <c r="AC8692">
        <v>3</v>
      </c>
      <c r="AD8692">
        <v>2</v>
      </c>
      <c r="AE8692" t="s">
        <v>759</v>
      </c>
    </row>
    <row r="8693" spans="2:31" x14ac:dyDescent="0.2">
      <c r="B8693" t="str">
        <f ca="1">IF(ISNA(VLOOKUP(AA8693&amp;"_"&amp;AB8693&amp;"_"&amp;AC8693&amp;"_"&amp;AE8693,[1]挑战模式!$A:$AS,1,FALSE)),"",IF(VLOOKUP(AA8693&amp;"_"&amp;AB8693&amp;"_"&amp;AC8693&amp;"_"&amp;AE8693,[1]挑战模式!$A:$AS,14+AD8693,FALSE)="","","Monster_Season"&amp;AA8693&amp;"_Challenge"&amp;AB8693&amp;"_"&amp;AC8693&amp;"_"&amp;AD8693&amp;"_"&amp;AE8693))</f>
        <v/>
      </c>
      <c r="C8693" t="str">
        <f t="shared" ca="1" si="680"/>
        <v/>
      </c>
      <c r="E8693" t="str">
        <f ca="1">IF(B8693="","",VLOOKUP(AA8693&amp;"_"&amp;AB8693&amp;"_"&amp;AC8693&amp;"_"&amp;AE8693,[1]挑战模式!$A:$AS,26+AD8693,FALSE))</f>
        <v/>
      </c>
      <c r="F8693" t="str">
        <f ca="1">IF(B8693="","",VLOOKUP(VLOOKUP(AA8693&amp;"_"&amp;AB8693&amp;"_"&amp;AC8693&amp;"_"&amp;AE8693,[1]挑战模式!$A:$AS,14+AD8693,FALSE),[1]怪物!$B:$O,3,FALSE))</f>
        <v/>
      </c>
      <c r="G8693" t="str">
        <f t="shared" ca="1" si="681"/>
        <v/>
      </c>
      <c r="H8693" t="str">
        <f t="shared" ca="1" si="682"/>
        <v/>
      </c>
      <c r="I8693" t="str">
        <f t="shared" ca="1" si="683"/>
        <v/>
      </c>
      <c r="J8693" t="str">
        <f t="shared" ca="1" si="684"/>
        <v/>
      </c>
      <c r="K8693" t="str">
        <f t="shared" ca="1" si="684"/>
        <v/>
      </c>
      <c r="AA8693">
        <v>2</v>
      </c>
      <c r="AB8693">
        <v>3</v>
      </c>
      <c r="AC8693">
        <v>3</v>
      </c>
      <c r="AD8693">
        <v>3</v>
      </c>
      <c r="AE8693" t="s">
        <v>759</v>
      </c>
    </row>
    <row r="8694" spans="2:31" x14ac:dyDescent="0.2">
      <c r="B8694" t="str">
        <f ca="1">IF(ISNA(VLOOKUP(AA8694&amp;"_"&amp;AB8694&amp;"_"&amp;AC8694&amp;"_"&amp;AE8694,[1]挑战模式!$A:$AS,1,FALSE)),"",IF(VLOOKUP(AA8694&amp;"_"&amp;AB8694&amp;"_"&amp;AC8694&amp;"_"&amp;AE8694,[1]挑战模式!$A:$AS,14+AD8694,FALSE)="","","Monster_Season"&amp;AA8694&amp;"_Challenge"&amp;AB8694&amp;"_"&amp;AC8694&amp;"_"&amp;AD8694&amp;"_"&amp;AE8694))</f>
        <v/>
      </c>
      <c r="C8694" t="str">
        <f t="shared" ca="1" si="680"/>
        <v/>
      </c>
      <c r="E8694" t="str">
        <f ca="1">IF(B8694="","",VLOOKUP(AA8694&amp;"_"&amp;AB8694&amp;"_"&amp;AC8694&amp;"_"&amp;AE8694,[1]挑战模式!$A:$AS,26+AD8694,FALSE))</f>
        <v/>
      </c>
      <c r="F8694" t="str">
        <f ca="1">IF(B8694="","",VLOOKUP(VLOOKUP(AA8694&amp;"_"&amp;AB8694&amp;"_"&amp;AC8694&amp;"_"&amp;AE8694,[1]挑战模式!$A:$AS,14+AD8694,FALSE),[1]怪物!$B:$O,3,FALSE))</f>
        <v/>
      </c>
      <c r="G8694" t="str">
        <f t="shared" ca="1" si="681"/>
        <v/>
      </c>
      <c r="H8694" t="str">
        <f t="shared" ca="1" si="682"/>
        <v/>
      </c>
      <c r="I8694" t="str">
        <f t="shared" ca="1" si="683"/>
        <v/>
      </c>
      <c r="J8694" t="str">
        <f t="shared" ca="1" si="684"/>
        <v/>
      </c>
      <c r="K8694" t="str">
        <f t="shared" ca="1" si="684"/>
        <v/>
      </c>
      <c r="AA8694">
        <v>2</v>
      </c>
      <c r="AB8694">
        <v>3</v>
      </c>
      <c r="AC8694">
        <v>3</v>
      </c>
      <c r="AD8694">
        <v>4</v>
      </c>
      <c r="AE8694" t="s">
        <v>759</v>
      </c>
    </row>
    <row r="8695" spans="2:31" x14ac:dyDescent="0.2">
      <c r="B8695" t="str">
        <f ca="1">IF(ISNA(VLOOKUP(AA8695&amp;"_"&amp;AB8695&amp;"_"&amp;AC8695&amp;"_"&amp;AE8695,[1]挑战模式!$A:$AS,1,FALSE)),"",IF(VLOOKUP(AA8695&amp;"_"&amp;AB8695&amp;"_"&amp;AC8695&amp;"_"&amp;AE8695,[1]挑战模式!$A:$AS,14+AD8695,FALSE)="","","Monster_Season"&amp;AA8695&amp;"_Challenge"&amp;AB8695&amp;"_"&amp;AC8695&amp;"_"&amp;AD8695&amp;"_"&amp;AE8695))</f>
        <v/>
      </c>
      <c r="C8695" t="str">
        <f t="shared" ca="1" si="680"/>
        <v/>
      </c>
      <c r="E8695" t="str">
        <f ca="1">IF(B8695="","",VLOOKUP(AA8695&amp;"_"&amp;AB8695&amp;"_"&amp;AC8695&amp;"_"&amp;AE8695,[1]挑战模式!$A:$AS,26+AD8695,FALSE))</f>
        <v/>
      </c>
      <c r="F8695" t="str">
        <f ca="1">IF(B8695="","",VLOOKUP(VLOOKUP(AA8695&amp;"_"&amp;AB8695&amp;"_"&amp;AC8695&amp;"_"&amp;AE8695,[1]挑战模式!$A:$AS,14+AD8695,FALSE),[1]怪物!$B:$O,3,FALSE))</f>
        <v/>
      </c>
      <c r="G8695" t="str">
        <f t="shared" ca="1" si="681"/>
        <v/>
      </c>
      <c r="H8695" t="str">
        <f t="shared" ca="1" si="682"/>
        <v/>
      </c>
      <c r="I8695" t="str">
        <f t="shared" ca="1" si="683"/>
        <v/>
      </c>
      <c r="J8695" t="str">
        <f t="shared" ca="1" si="684"/>
        <v/>
      </c>
      <c r="K8695" t="str">
        <f t="shared" ca="1" si="684"/>
        <v/>
      </c>
      <c r="AA8695">
        <v>2</v>
      </c>
      <c r="AB8695">
        <v>3</v>
      </c>
      <c r="AC8695">
        <v>3</v>
      </c>
      <c r="AD8695">
        <v>5</v>
      </c>
      <c r="AE8695" t="s">
        <v>759</v>
      </c>
    </row>
    <row r="8696" spans="2:31" x14ac:dyDescent="0.2">
      <c r="B8696" t="str">
        <f ca="1">IF(ISNA(VLOOKUP(AA8696&amp;"_"&amp;AB8696&amp;"_"&amp;AC8696&amp;"_"&amp;AE8696,[1]挑战模式!$A:$AS,1,FALSE)),"",IF(VLOOKUP(AA8696&amp;"_"&amp;AB8696&amp;"_"&amp;AC8696&amp;"_"&amp;AE8696,[1]挑战模式!$A:$AS,14+AD8696,FALSE)="","","Monster_Season"&amp;AA8696&amp;"_Challenge"&amp;AB8696&amp;"_"&amp;AC8696&amp;"_"&amp;AD8696&amp;"_"&amp;AE8696))</f>
        <v/>
      </c>
      <c r="C8696" t="str">
        <f t="shared" ca="1" si="680"/>
        <v/>
      </c>
      <c r="E8696" t="str">
        <f ca="1">IF(B8696="","",VLOOKUP(AA8696&amp;"_"&amp;AB8696&amp;"_"&amp;AC8696&amp;"_"&amp;AE8696,[1]挑战模式!$A:$AS,26+AD8696,FALSE))</f>
        <v/>
      </c>
      <c r="F8696" t="str">
        <f ca="1">IF(B8696="","",VLOOKUP(VLOOKUP(AA8696&amp;"_"&amp;AB8696&amp;"_"&amp;AC8696&amp;"_"&amp;AE8696,[1]挑战模式!$A:$AS,14+AD8696,FALSE),[1]怪物!$B:$O,3,FALSE))</f>
        <v/>
      </c>
      <c r="G8696" t="str">
        <f t="shared" ca="1" si="681"/>
        <v/>
      </c>
      <c r="H8696" t="str">
        <f t="shared" ca="1" si="682"/>
        <v/>
      </c>
      <c r="I8696" t="str">
        <f t="shared" ca="1" si="683"/>
        <v/>
      </c>
      <c r="J8696" t="str">
        <f t="shared" ca="1" si="684"/>
        <v/>
      </c>
      <c r="K8696" t="str">
        <f t="shared" ca="1" si="684"/>
        <v/>
      </c>
      <c r="AA8696">
        <v>2</v>
      </c>
      <c r="AB8696">
        <v>3</v>
      </c>
      <c r="AC8696">
        <v>3</v>
      </c>
      <c r="AD8696">
        <v>6</v>
      </c>
      <c r="AE8696" t="s">
        <v>759</v>
      </c>
    </row>
    <row r="8697" spans="2:31" x14ac:dyDescent="0.2">
      <c r="B8697" t="str">
        <f ca="1">IF(ISNA(VLOOKUP(AA8697&amp;"_"&amp;AB8697&amp;"_"&amp;AC8697&amp;"_"&amp;AE8697,[1]挑战模式!$A:$AS,1,FALSE)),"",IF(VLOOKUP(AA8697&amp;"_"&amp;AB8697&amp;"_"&amp;AC8697&amp;"_"&amp;AE8697,[1]挑战模式!$A:$AS,14+AD8697,FALSE)="","","Monster_Season"&amp;AA8697&amp;"_Challenge"&amp;AB8697&amp;"_"&amp;AC8697&amp;"_"&amp;AD8697&amp;"_"&amp;AE8697))</f>
        <v>Monster_Season2_Challenge3_4_1_Hell</v>
      </c>
      <c r="C8697">
        <f t="shared" ca="1" si="680"/>
        <v>1</v>
      </c>
      <c r="E8697">
        <f ca="1">IF(B8697="","",VLOOKUP(AA8697&amp;"_"&amp;AB8697&amp;"_"&amp;AC8697&amp;"_"&amp;AE8697,[1]挑战模式!$A:$AS,26+AD8697,FALSE))</f>
        <v>476</v>
      </c>
      <c r="F8697">
        <f ca="1">IF(B8697="","",VLOOKUP(VLOOKUP(AA8697&amp;"_"&amp;AB8697&amp;"_"&amp;AC8697&amp;"_"&amp;AE8697,[1]挑战模式!$A:$AS,14+AD8697,FALSE),[1]怪物!$B:$O,3,FALSE))</f>
        <v>1</v>
      </c>
      <c r="G8697">
        <f t="shared" ca="1" si="681"/>
        <v>0</v>
      </c>
      <c r="H8697">
        <f t="shared" ca="1" si="682"/>
        <v>0</v>
      </c>
      <c r="I8697">
        <f t="shared" ca="1" si="683"/>
        <v>0</v>
      </c>
      <c r="J8697">
        <f t="shared" ca="1" si="684"/>
        <v>0</v>
      </c>
      <c r="K8697">
        <f t="shared" ca="1" si="684"/>
        <v>0</v>
      </c>
      <c r="AA8697">
        <v>2</v>
      </c>
      <c r="AB8697">
        <v>3</v>
      </c>
      <c r="AC8697">
        <v>4</v>
      </c>
      <c r="AD8697">
        <v>1</v>
      </c>
      <c r="AE8697" t="s">
        <v>759</v>
      </c>
    </row>
    <row r="8698" spans="2:31" x14ac:dyDescent="0.2">
      <c r="B8698" t="str">
        <f ca="1">IF(ISNA(VLOOKUP(AA8698&amp;"_"&amp;AB8698&amp;"_"&amp;AC8698&amp;"_"&amp;AE8698,[1]挑战模式!$A:$AS,1,FALSE)),"",IF(VLOOKUP(AA8698&amp;"_"&amp;AB8698&amp;"_"&amp;AC8698&amp;"_"&amp;AE8698,[1]挑战模式!$A:$AS,14+AD8698,FALSE)="","","Monster_Season"&amp;AA8698&amp;"_Challenge"&amp;AB8698&amp;"_"&amp;AC8698&amp;"_"&amp;AD8698&amp;"_"&amp;AE8698))</f>
        <v>Monster_Season2_Challenge3_4_2_Hell</v>
      </c>
      <c r="C8698">
        <f t="shared" ca="1" si="680"/>
        <v>1</v>
      </c>
      <c r="E8698">
        <f ca="1">IF(B8698="","",VLOOKUP(AA8698&amp;"_"&amp;AB8698&amp;"_"&amp;AC8698&amp;"_"&amp;AE8698,[1]挑战模式!$A:$AS,26+AD8698,FALSE))</f>
        <v>476</v>
      </c>
      <c r="F8698">
        <f ca="1">IF(B8698="","",VLOOKUP(VLOOKUP(AA8698&amp;"_"&amp;AB8698&amp;"_"&amp;AC8698&amp;"_"&amp;AE8698,[1]挑战模式!$A:$AS,14+AD8698,FALSE),[1]怪物!$B:$O,3,FALSE))</f>
        <v>1</v>
      </c>
      <c r="G8698">
        <f t="shared" ca="1" si="681"/>
        <v>0</v>
      </c>
      <c r="H8698">
        <f t="shared" ca="1" si="682"/>
        <v>0</v>
      </c>
      <c r="I8698">
        <f t="shared" ca="1" si="683"/>
        <v>0</v>
      </c>
      <c r="J8698">
        <f t="shared" ca="1" si="684"/>
        <v>0</v>
      </c>
      <c r="K8698">
        <f t="shared" ca="1" si="684"/>
        <v>0</v>
      </c>
      <c r="AA8698">
        <v>2</v>
      </c>
      <c r="AB8698">
        <v>3</v>
      </c>
      <c r="AC8698">
        <v>4</v>
      </c>
      <c r="AD8698">
        <v>2</v>
      </c>
      <c r="AE8698" t="s">
        <v>759</v>
      </c>
    </row>
    <row r="8699" spans="2:31" x14ac:dyDescent="0.2">
      <c r="B8699" t="str">
        <f ca="1">IF(ISNA(VLOOKUP(AA8699&amp;"_"&amp;AB8699&amp;"_"&amp;AC8699&amp;"_"&amp;AE8699,[1]挑战模式!$A:$AS,1,FALSE)),"",IF(VLOOKUP(AA8699&amp;"_"&amp;AB8699&amp;"_"&amp;AC8699&amp;"_"&amp;AE8699,[1]挑战模式!$A:$AS,14+AD8699,FALSE)="","","Monster_Season"&amp;AA8699&amp;"_Challenge"&amp;AB8699&amp;"_"&amp;AC8699&amp;"_"&amp;AD8699&amp;"_"&amp;AE8699))</f>
        <v>Monster_Season2_Challenge3_4_3_Hell</v>
      </c>
      <c r="C8699">
        <f t="shared" ca="1" si="680"/>
        <v>1</v>
      </c>
      <c r="E8699">
        <f ca="1">IF(B8699="","",VLOOKUP(AA8699&amp;"_"&amp;AB8699&amp;"_"&amp;AC8699&amp;"_"&amp;AE8699,[1]挑战模式!$A:$AS,26+AD8699,FALSE))</f>
        <v>1905</v>
      </c>
      <c r="F8699">
        <f ca="1">IF(B8699="","",VLOOKUP(VLOOKUP(AA8699&amp;"_"&amp;AB8699&amp;"_"&amp;AC8699&amp;"_"&amp;AE8699,[1]挑战模式!$A:$AS,14+AD8699,FALSE),[1]怪物!$B:$O,3,FALSE))</f>
        <v>1</v>
      </c>
      <c r="G8699">
        <f t="shared" ca="1" si="681"/>
        <v>0</v>
      </c>
      <c r="H8699">
        <f t="shared" ca="1" si="682"/>
        <v>0</v>
      </c>
      <c r="I8699">
        <f t="shared" ca="1" si="683"/>
        <v>0</v>
      </c>
      <c r="J8699">
        <f t="shared" ca="1" si="684"/>
        <v>0</v>
      </c>
      <c r="K8699">
        <f t="shared" ca="1" si="684"/>
        <v>0</v>
      </c>
      <c r="AA8699">
        <v>2</v>
      </c>
      <c r="AB8699">
        <v>3</v>
      </c>
      <c r="AC8699">
        <v>4</v>
      </c>
      <c r="AD8699">
        <v>3</v>
      </c>
      <c r="AE8699" t="s">
        <v>759</v>
      </c>
    </row>
    <row r="8700" spans="2:31" x14ac:dyDescent="0.2">
      <c r="B8700" t="str">
        <f ca="1">IF(ISNA(VLOOKUP(AA8700&amp;"_"&amp;AB8700&amp;"_"&amp;AC8700&amp;"_"&amp;AE8700,[1]挑战模式!$A:$AS,1,FALSE)),"",IF(VLOOKUP(AA8700&amp;"_"&amp;AB8700&amp;"_"&amp;AC8700&amp;"_"&amp;AE8700,[1]挑战模式!$A:$AS,14+AD8700,FALSE)="","","Monster_Season"&amp;AA8700&amp;"_Challenge"&amp;AB8700&amp;"_"&amp;AC8700&amp;"_"&amp;AD8700&amp;"_"&amp;AE8700))</f>
        <v/>
      </c>
      <c r="C8700" t="str">
        <f t="shared" ca="1" si="680"/>
        <v/>
      </c>
      <c r="E8700" t="str">
        <f ca="1">IF(B8700="","",VLOOKUP(AA8700&amp;"_"&amp;AB8700&amp;"_"&amp;AC8700&amp;"_"&amp;AE8700,[1]挑战模式!$A:$AS,26+AD8700,FALSE))</f>
        <v/>
      </c>
      <c r="F8700" t="str">
        <f ca="1">IF(B8700="","",VLOOKUP(VLOOKUP(AA8700&amp;"_"&amp;AB8700&amp;"_"&amp;AC8700&amp;"_"&amp;AE8700,[1]挑战模式!$A:$AS,14+AD8700,FALSE),[1]怪物!$B:$O,3,FALSE))</f>
        <v/>
      </c>
      <c r="G8700" t="str">
        <f t="shared" ca="1" si="681"/>
        <v/>
      </c>
      <c r="H8700" t="str">
        <f t="shared" ca="1" si="682"/>
        <v/>
      </c>
      <c r="I8700" t="str">
        <f t="shared" ca="1" si="683"/>
        <v/>
      </c>
      <c r="J8700" t="str">
        <f t="shared" ca="1" si="684"/>
        <v/>
      </c>
      <c r="K8700" t="str">
        <f t="shared" ca="1" si="684"/>
        <v/>
      </c>
      <c r="AA8700">
        <v>2</v>
      </c>
      <c r="AB8700">
        <v>3</v>
      </c>
      <c r="AC8700">
        <v>4</v>
      </c>
      <c r="AD8700">
        <v>4</v>
      </c>
      <c r="AE8700" t="s">
        <v>759</v>
      </c>
    </row>
    <row r="8701" spans="2:31" x14ac:dyDescent="0.2">
      <c r="B8701" t="str">
        <f ca="1">IF(ISNA(VLOOKUP(AA8701&amp;"_"&amp;AB8701&amp;"_"&amp;AC8701&amp;"_"&amp;AE8701,[1]挑战模式!$A:$AS,1,FALSE)),"",IF(VLOOKUP(AA8701&amp;"_"&amp;AB8701&amp;"_"&amp;AC8701&amp;"_"&amp;AE8701,[1]挑战模式!$A:$AS,14+AD8701,FALSE)="","","Monster_Season"&amp;AA8701&amp;"_Challenge"&amp;AB8701&amp;"_"&amp;AC8701&amp;"_"&amp;AD8701&amp;"_"&amp;AE8701))</f>
        <v/>
      </c>
      <c r="C8701" t="str">
        <f t="shared" ca="1" si="680"/>
        <v/>
      </c>
      <c r="E8701" t="str">
        <f ca="1">IF(B8701="","",VLOOKUP(AA8701&amp;"_"&amp;AB8701&amp;"_"&amp;AC8701&amp;"_"&amp;AE8701,[1]挑战模式!$A:$AS,26+AD8701,FALSE))</f>
        <v/>
      </c>
      <c r="F8701" t="str">
        <f ca="1">IF(B8701="","",VLOOKUP(VLOOKUP(AA8701&amp;"_"&amp;AB8701&amp;"_"&amp;AC8701&amp;"_"&amp;AE8701,[1]挑战模式!$A:$AS,14+AD8701,FALSE),[1]怪物!$B:$O,3,FALSE))</f>
        <v/>
      </c>
      <c r="G8701" t="str">
        <f t="shared" ca="1" si="681"/>
        <v/>
      </c>
      <c r="H8701" t="str">
        <f t="shared" ca="1" si="682"/>
        <v/>
      </c>
      <c r="I8701" t="str">
        <f t="shared" ca="1" si="683"/>
        <v/>
      </c>
      <c r="J8701" t="str">
        <f t="shared" ca="1" si="684"/>
        <v/>
      </c>
      <c r="K8701" t="str">
        <f t="shared" ca="1" si="684"/>
        <v/>
      </c>
      <c r="AA8701">
        <v>2</v>
      </c>
      <c r="AB8701">
        <v>3</v>
      </c>
      <c r="AC8701">
        <v>4</v>
      </c>
      <c r="AD8701">
        <v>5</v>
      </c>
      <c r="AE8701" t="s">
        <v>759</v>
      </c>
    </row>
    <row r="8702" spans="2:31" x14ac:dyDescent="0.2">
      <c r="B8702" t="str">
        <f ca="1">IF(ISNA(VLOOKUP(AA8702&amp;"_"&amp;AB8702&amp;"_"&amp;AC8702&amp;"_"&amp;AE8702,[1]挑战模式!$A:$AS,1,FALSE)),"",IF(VLOOKUP(AA8702&amp;"_"&amp;AB8702&amp;"_"&amp;AC8702&amp;"_"&amp;AE8702,[1]挑战模式!$A:$AS,14+AD8702,FALSE)="","","Monster_Season"&amp;AA8702&amp;"_Challenge"&amp;AB8702&amp;"_"&amp;AC8702&amp;"_"&amp;AD8702&amp;"_"&amp;AE8702))</f>
        <v/>
      </c>
      <c r="C8702" t="str">
        <f t="shared" ca="1" si="680"/>
        <v/>
      </c>
      <c r="E8702" t="str">
        <f ca="1">IF(B8702="","",VLOOKUP(AA8702&amp;"_"&amp;AB8702&amp;"_"&amp;AC8702&amp;"_"&amp;AE8702,[1]挑战模式!$A:$AS,26+AD8702,FALSE))</f>
        <v/>
      </c>
      <c r="F8702" t="str">
        <f ca="1">IF(B8702="","",VLOOKUP(VLOOKUP(AA8702&amp;"_"&amp;AB8702&amp;"_"&amp;AC8702&amp;"_"&amp;AE8702,[1]挑战模式!$A:$AS,14+AD8702,FALSE),[1]怪物!$B:$O,3,FALSE))</f>
        <v/>
      </c>
      <c r="G8702" t="str">
        <f t="shared" ca="1" si="681"/>
        <v/>
      </c>
      <c r="H8702" t="str">
        <f t="shared" ca="1" si="682"/>
        <v/>
      </c>
      <c r="I8702" t="str">
        <f t="shared" ca="1" si="683"/>
        <v/>
      </c>
      <c r="J8702" t="str">
        <f t="shared" ca="1" si="684"/>
        <v/>
      </c>
      <c r="K8702" t="str">
        <f t="shared" ca="1" si="684"/>
        <v/>
      </c>
      <c r="AA8702">
        <v>2</v>
      </c>
      <c r="AB8702">
        <v>3</v>
      </c>
      <c r="AC8702">
        <v>4</v>
      </c>
      <c r="AD8702">
        <v>6</v>
      </c>
      <c r="AE8702" t="s">
        <v>759</v>
      </c>
    </row>
    <row r="8703" spans="2:31" x14ac:dyDescent="0.2">
      <c r="B8703" t="str">
        <f ca="1">IF(ISNA(VLOOKUP(AA8703&amp;"_"&amp;AB8703&amp;"_"&amp;AC8703&amp;"_"&amp;AE8703,[1]挑战模式!$A:$AS,1,FALSE)),"",IF(VLOOKUP(AA8703&amp;"_"&amp;AB8703&amp;"_"&amp;AC8703&amp;"_"&amp;AE8703,[1]挑战模式!$A:$AS,14+AD8703,FALSE)="","","Monster_Season"&amp;AA8703&amp;"_Challenge"&amp;AB8703&amp;"_"&amp;AC8703&amp;"_"&amp;AD8703&amp;"_"&amp;AE8703))</f>
        <v>Monster_Season2_Challenge3_5_1_Hell</v>
      </c>
      <c r="C8703">
        <f t="shared" ca="1" si="680"/>
        <v>1</v>
      </c>
      <c r="E8703">
        <f ca="1">IF(B8703="","",VLOOKUP(AA8703&amp;"_"&amp;AB8703&amp;"_"&amp;AC8703&amp;"_"&amp;AE8703,[1]挑战模式!$A:$AS,26+AD8703,FALSE))</f>
        <v>324</v>
      </c>
      <c r="F8703">
        <f ca="1">IF(B8703="","",VLOOKUP(VLOOKUP(AA8703&amp;"_"&amp;AB8703&amp;"_"&amp;AC8703&amp;"_"&amp;AE8703,[1]挑战模式!$A:$AS,14+AD8703,FALSE),[1]怪物!$B:$O,3,FALSE))</f>
        <v>1</v>
      </c>
      <c r="G8703">
        <f t="shared" ca="1" si="681"/>
        <v>0</v>
      </c>
      <c r="H8703">
        <f t="shared" ca="1" si="682"/>
        <v>0</v>
      </c>
      <c r="I8703">
        <f t="shared" ca="1" si="683"/>
        <v>0</v>
      </c>
      <c r="J8703">
        <f t="shared" ca="1" si="684"/>
        <v>0</v>
      </c>
      <c r="K8703">
        <f t="shared" ca="1" si="684"/>
        <v>0</v>
      </c>
      <c r="AA8703">
        <v>2</v>
      </c>
      <c r="AB8703">
        <v>3</v>
      </c>
      <c r="AC8703">
        <v>5</v>
      </c>
      <c r="AD8703">
        <v>1</v>
      </c>
      <c r="AE8703" t="s">
        <v>759</v>
      </c>
    </row>
    <row r="8704" spans="2:31" x14ac:dyDescent="0.2">
      <c r="B8704" t="str">
        <f ca="1">IF(ISNA(VLOOKUP(AA8704&amp;"_"&amp;AB8704&amp;"_"&amp;AC8704&amp;"_"&amp;AE8704,[1]挑战模式!$A:$AS,1,FALSE)),"",IF(VLOOKUP(AA8704&amp;"_"&amp;AB8704&amp;"_"&amp;AC8704&amp;"_"&amp;AE8704,[1]挑战模式!$A:$AS,14+AD8704,FALSE)="","","Monster_Season"&amp;AA8704&amp;"_Challenge"&amp;AB8704&amp;"_"&amp;AC8704&amp;"_"&amp;AD8704&amp;"_"&amp;AE8704))</f>
        <v>Monster_Season2_Challenge3_5_2_Hell</v>
      </c>
      <c r="C8704">
        <f t="shared" ca="1" si="680"/>
        <v>1</v>
      </c>
      <c r="E8704">
        <f ca="1">IF(B8704="","",VLOOKUP(AA8704&amp;"_"&amp;AB8704&amp;"_"&amp;AC8704&amp;"_"&amp;AE8704,[1]挑战模式!$A:$AS,26+AD8704,FALSE))</f>
        <v>1297</v>
      </c>
      <c r="F8704">
        <f ca="1">IF(B8704="","",VLOOKUP(VLOOKUP(AA8704&amp;"_"&amp;AB8704&amp;"_"&amp;AC8704&amp;"_"&amp;AE8704,[1]挑战模式!$A:$AS,14+AD8704,FALSE),[1]怪物!$B:$O,3,FALSE))</f>
        <v>1</v>
      </c>
      <c r="G8704">
        <f t="shared" ca="1" si="681"/>
        <v>0</v>
      </c>
      <c r="H8704">
        <f t="shared" ca="1" si="682"/>
        <v>0</v>
      </c>
      <c r="I8704">
        <f t="shared" ca="1" si="683"/>
        <v>0</v>
      </c>
      <c r="J8704">
        <f t="shared" ca="1" si="684"/>
        <v>0</v>
      </c>
      <c r="K8704">
        <f t="shared" ca="1" si="684"/>
        <v>0</v>
      </c>
      <c r="AA8704">
        <v>2</v>
      </c>
      <c r="AB8704">
        <v>3</v>
      </c>
      <c r="AC8704">
        <v>5</v>
      </c>
      <c r="AD8704">
        <v>2</v>
      </c>
      <c r="AE8704" t="s">
        <v>759</v>
      </c>
    </row>
    <row r="8705" spans="2:31" x14ac:dyDescent="0.2">
      <c r="B8705" t="str">
        <f ca="1">IF(ISNA(VLOOKUP(AA8705&amp;"_"&amp;AB8705&amp;"_"&amp;AC8705&amp;"_"&amp;AE8705,[1]挑战模式!$A:$AS,1,FALSE)),"",IF(VLOOKUP(AA8705&amp;"_"&amp;AB8705&amp;"_"&amp;AC8705&amp;"_"&amp;AE8705,[1]挑战模式!$A:$AS,14+AD8705,FALSE)="","","Monster_Season"&amp;AA8705&amp;"_Challenge"&amp;AB8705&amp;"_"&amp;AC8705&amp;"_"&amp;AD8705&amp;"_"&amp;AE8705))</f>
        <v>Monster_Season2_Challenge3_5_3_Hell</v>
      </c>
      <c r="C8705">
        <f t="shared" ca="1" si="680"/>
        <v>1</v>
      </c>
      <c r="E8705">
        <f ca="1">IF(B8705="","",VLOOKUP(AA8705&amp;"_"&amp;AB8705&amp;"_"&amp;AC8705&amp;"_"&amp;AE8705,[1]挑战模式!$A:$AS,26+AD8705,FALSE))</f>
        <v>1297</v>
      </c>
      <c r="F8705">
        <f ca="1">IF(B8705="","",VLOOKUP(VLOOKUP(AA8705&amp;"_"&amp;AB8705&amp;"_"&amp;AC8705&amp;"_"&amp;AE8705,[1]挑战模式!$A:$AS,14+AD8705,FALSE),[1]怪物!$B:$O,3,FALSE))</f>
        <v>1</v>
      </c>
      <c r="G8705">
        <f t="shared" ca="1" si="681"/>
        <v>0</v>
      </c>
      <c r="H8705">
        <f t="shared" ca="1" si="682"/>
        <v>0</v>
      </c>
      <c r="I8705">
        <f t="shared" ca="1" si="683"/>
        <v>0</v>
      </c>
      <c r="J8705">
        <f t="shared" ca="1" si="684"/>
        <v>0</v>
      </c>
      <c r="K8705">
        <f t="shared" ca="1" si="684"/>
        <v>0</v>
      </c>
      <c r="AA8705">
        <v>2</v>
      </c>
      <c r="AB8705">
        <v>3</v>
      </c>
      <c r="AC8705">
        <v>5</v>
      </c>
      <c r="AD8705">
        <v>3</v>
      </c>
      <c r="AE8705" t="s">
        <v>759</v>
      </c>
    </row>
    <row r="8706" spans="2:31" x14ac:dyDescent="0.2">
      <c r="B8706" t="str">
        <f ca="1">IF(ISNA(VLOOKUP(AA8706&amp;"_"&amp;AB8706&amp;"_"&amp;AC8706&amp;"_"&amp;AE8706,[1]挑战模式!$A:$AS,1,FALSE)),"",IF(VLOOKUP(AA8706&amp;"_"&amp;AB8706&amp;"_"&amp;AC8706&amp;"_"&amp;AE8706,[1]挑战模式!$A:$AS,14+AD8706,FALSE)="","","Monster_Season"&amp;AA8706&amp;"_Challenge"&amp;AB8706&amp;"_"&amp;AC8706&amp;"_"&amp;AD8706&amp;"_"&amp;AE8706))</f>
        <v/>
      </c>
      <c r="C8706" t="str">
        <f t="shared" ca="1" si="680"/>
        <v/>
      </c>
      <c r="E8706" t="str">
        <f ca="1">IF(B8706="","",VLOOKUP(AA8706&amp;"_"&amp;AB8706&amp;"_"&amp;AC8706&amp;"_"&amp;AE8706,[1]挑战模式!$A:$AS,26+AD8706,FALSE))</f>
        <v/>
      </c>
      <c r="F8706" t="str">
        <f ca="1">IF(B8706="","",VLOOKUP(VLOOKUP(AA8706&amp;"_"&amp;AB8706&amp;"_"&amp;AC8706&amp;"_"&amp;AE8706,[1]挑战模式!$A:$AS,14+AD8706,FALSE),[1]怪物!$B:$O,3,FALSE))</f>
        <v/>
      </c>
      <c r="G8706" t="str">
        <f t="shared" ca="1" si="681"/>
        <v/>
      </c>
      <c r="H8706" t="str">
        <f t="shared" ca="1" si="682"/>
        <v/>
      </c>
      <c r="I8706" t="str">
        <f t="shared" ca="1" si="683"/>
        <v/>
      </c>
      <c r="J8706" t="str">
        <f t="shared" ca="1" si="684"/>
        <v/>
      </c>
      <c r="K8706" t="str">
        <f t="shared" ca="1" si="684"/>
        <v/>
      </c>
      <c r="AA8706">
        <v>2</v>
      </c>
      <c r="AB8706">
        <v>3</v>
      </c>
      <c r="AC8706">
        <v>5</v>
      </c>
      <c r="AD8706">
        <v>4</v>
      </c>
      <c r="AE8706" t="s">
        <v>759</v>
      </c>
    </row>
    <row r="8707" spans="2:31" x14ac:dyDescent="0.2">
      <c r="B8707" t="str">
        <f ca="1">IF(ISNA(VLOOKUP(AA8707&amp;"_"&amp;AB8707&amp;"_"&amp;AC8707&amp;"_"&amp;AE8707,[1]挑战模式!$A:$AS,1,FALSE)),"",IF(VLOOKUP(AA8707&amp;"_"&amp;AB8707&amp;"_"&amp;AC8707&amp;"_"&amp;AE8707,[1]挑战模式!$A:$AS,14+AD8707,FALSE)="","","Monster_Season"&amp;AA8707&amp;"_Challenge"&amp;AB8707&amp;"_"&amp;AC8707&amp;"_"&amp;AD8707&amp;"_"&amp;AE8707))</f>
        <v/>
      </c>
      <c r="C8707" t="str">
        <f t="shared" ca="1" si="680"/>
        <v/>
      </c>
      <c r="E8707" t="str">
        <f ca="1">IF(B8707="","",VLOOKUP(AA8707&amp;"_"&amp;AB8707&amp;"_"&amp;AC8707&amp;"_"&amp;AE8707,[1]挑战模式!$A:$AS,26+AD8707,FALSE))</f>
        <v/>
      </c>
      <c r="F8707" t="str">
        <f ca="1">IF(B8707="","",VLOOKUP(VLOOKUP(AA8707&amp;"_"&amp;AB8707&amp;"_"&amp;AC8707&amp;"_"&amp;AE8707,[1]挑战模式!$A:$AS,14+AD8707,FALSE),[1]怪物!$B:$O,3,FALSE))</f>
        <v/>
      </c>
      <c r="G8707" t="str">
        <f t="shared" ca="1" si="681"/>
        <v/>
      </c>
      <c r="H8707" t="str">
        <f t="shared" ca="1" si="682"/>
        <v/>
      </c>
      <c r="I8707" t="str">
        <f t="shared" ca="1" si="683"/>
        <v/>
      </c>
      <c r="J8707" t="str">
        <f t="shared" ca="1" si="684"/>
        <v/>
      </c>
      <c r="K8707" t="str">
        <f t="shared" ca="1" si="684"/>
        <v/>
      </c>
      <c r="AA8707">
        <v>2</v>
      </c>
      <c r="AB8707">
        <v>3</v>
      </c>
      <c r="AC8707">
        <v>5</v>
      </c>
      <c r="AD8707">
        <v>5</v>
      </c>
      <c r="AE8707" t="s">
        <v>759</v>
      </c>
    </row>
    <row r="8708" spans="2:31" x14ac:dyDescent="0.2">
      <c r="B8708" t="str">
        <f ca="1">IF(ISNA(VLOOKUP(AA8708&amp;"_"&amp;AB8708&amp;"_"&amp;AC8708&amp;"_"&amp;AE8708,[1]挑战模式!$A:$AS,1,FALSE)),"",IF(VLOOKUP(AA8708&amp;"_"&amp;AB8708&amp;"_"&amp;AC8708&amp;"_"&amp;AE8708,[1]挑战模式!$A:$AS,14+AD8708,FALSE)="","","Monster_Season"&amp;AA8708&amp;"_Challenge"&amp;AB8708&amp;"_"&amp;AC8708&amp;"_"&amp;AD8708&amp;"_"&amp;AE8708))</f>
        <v/>
      </c>
      <c r="C8708" t="str">
        <f t="shared" ca="1" si="680"/>
        <v/>
      </c>
      <c r="E8708" t="str">
        <f ca="1">IF(B8708="","",VLOOKUP(AA8708&amp;"_"&amp;AB8708&amp;"_"&amp;AC8708&amp;"_"&amp;AE8708,[1]挑战模式!$A:$AS,26+AD8708,FALSE))</f>
        <v/>
      </c>
      <c r="F8708" t="str">
        <f ca="1">IF(B8708="","",VLOOKUP(VLOOKUP(AA8708&amp;"_"&amp;AB8708&amp;"_"&amp;AC8708&amp;"_"&amp;AE8708,[1]挑战模式!$A:$AS,14+AD8708,FALSE),[1]怪物!$B:$O,3,FALSE))</f>
        <v/>
      </c>
      <c r="G8708" t="str">
        <f t="shared" ca="1" si="681"/>
        <v/>
      </c>
      <c r="H8708" t="str">
        <f t="shared" ca="1" si="682"/>
        <v/>
      </c>
      <c r="I8708" t="str">
        <f t="shared" ca="1" si="683"/>
        <v/>
      </c>
      <c r="J8708" t="str">
        <f t="shared" ca="1" si="684"/>
        <v/>
      </c>
      <c r="K8708" t="str">
        <f t="shared" ca="1" si="684"/>
        <v/>
      </c>
      <c r="AA8708">
        <v>2</v>
      </c>
      <c r="AB8708">
        <v>3</v>
      </c>
      <c r="AC8708">
        <v>5</v>
      </c>
      <c r="AD8708">
        <v>6</v>
      </c>
      <c r="AE8708" t="s">
        <v>759</v>
      </c>
    </row>
    <row r="8709" spans="2:31" x14ac:dyDescent="0.2">
      <c r="B8709" t="str">
        <f ca="1">IF(ISNA(VLOOKUP(AA8709&amp;"_"&amp;AB8709&amp;"_"&amp;AC8709&amp;"_"&amp;AE8709,[1]挑战模式!$A:$AS,1,FALSE)),"",IF(VLOOKUP(AA8709&amp;"_"&amp;AB8709&amp;"_"&amp;AC8709&amp;"_"&amp;AE8709,[1]挑战模式!$A:$AS,14+AD8709,FALSE)="","","Monster_Season"&amp;AA8709&amp;"_Challenge"&amp;AB8709&amp;"_"&amp;AC8709&amp;"_"&amp;AD8709&amp;"_"&amp;AE8709))</f>
        <v>Monster_Season2_Challenge3_6_1_Hell</v>
      </c>
      <c r="C8709">
        <f t="shared" ca="1" si="680"/>
        <v>1</v>
      </c>
      <c r="E8709">
        <f ca="1">IF(B8709="","",VLOOKUP(AA8709&amp;"_"&amp;AB8709&amp;"_"&amp;AC8709&amp;"_"&amp;AE8709,[1]挑战模式!$A:$AS,26+AD8709,FALSE))</f>
        <v>372</v>
      </c>
      <c r="F8709">
        <f ca="1">IF(B8709="","",VLOOKUP(VLOOKUP(AA8709&amp;"_"&amp;AB8709&amp;"_"&amp;AC8709&amp;"_"&amp;AE8709,[1]挑战模式!$A:$AS,14+AD8709,FALSE),[1]怪物!$B:$O,3,FALSE))</f>
        <v>1</v>
      </c>
      <c r="G8709">
        <f t="shared" ca="1" si="681"/>
        <v>0</v>
      </c>
      <c r="H8709">
        <f t="shared" ca="1" si="682"/>
        <v>0</v>
      </c>
      <c r="I8709">
        <f t="shared" ca="1" si="683"/>
        <v>0</v>
      </c>
      <c r="J8709">
        <f t="shared" ca="1" si="684"/>
        <v>0</v>
      </c>
      <c r="K8709">
        <f t="shared" ca="1" si="684"/>
        <v>0</v>
      </c>
      <c r="AA8709">
        <v>2</v>
      </c>
      <c r="AB8709">
        <v>3</v>
      </c>
      <c r="AC8709">
        <v>6</v>
      </c>
      <c r="AD8709">
        <v>1</v>
      </c>
      <c r="AE8709" t="s">
        <v>759</v>
      </c>
    </row>
    <row r="8710" spans="2:31" x14ac:dyDescent="0.2">
      <c r="B8710" t="str">
        <f ca="1">IF(ISNA(VLOOKUP(AA8710&amp;"_"&amp;AB8710&amp;"_"&amp;AC8710&amp;"_"&amp;AE8710,[1]挑战模式!$A:$AS,1,FALSE)),"",IF(VLOOKUP(AA8710&amp;"_"&amp;AB8710&amp;"_"&amp;AC8710&amp;"_"&amp;AE8710,[1]挑战模式!$A:$AS,14+AD8710,FALSE)="","","Monster_Season"&amp;AA8710&amp;"_Challenge"&amp;AB8710&amp;"_"&amp;AC8710&amp;"_"&amp;AD8710&amp;"_"&amp;AE8710))</f>
        <v>Monster_Season2_Challenge3_6_2_Hell</v>
      </c>
      <c r="C8710">
        <f t="shared" ca="1" si="680"/>
        <v>1</v>
      </c>
      <c r="E8710">
        <f ca="1">IF(B8710="","",VLOOKUP(AA8710&amp;"_"&amp;AB8710&amp;"_"&amp;AC8710&amp;"_"&amp;AE8710,[1]挑战模式!$A:$AS,26+AD8710,FALSE))</f>
        <v>372</v>
      </c>
      <c r="F8710">
        <f ca="1">IF(B8710="","",VLOOKUP(VLOOKUP(AA8710&amp;"_"&amp;AB8710&amp;"_"&amp;AC8710&amp;"_"&amp;AE8710,[1]挑战模式!$A:$AS,14+AD8710,FALSE),[1]怪物!$B:$O,3,FALSE))</f>
        <v>1</v>
      </c>
      <c r="G8710">
        <f t="shared" ca="1" si="681"/>
        <v>0</v>
      </c>
      <c r="H8710">
        <f t="shared" ca="1" si="682"/>
        <v>0</v>
      </c>
      <c r="I8710">
        <f t="shared" ca="1" si="683"/>
        <v>0</v>
      </c>
      <c r="J8710">
        <f t="shared" ca="1" si="684"/>
        <v>0</v>
      </c>
      <c r="K8710">
        <f t="shared" ca="1" si="684"/>
        <v>0</v>
      </c>
      <c r="AA8710">
        <v>2</v>
      </c>
      <c r="AB8710">
        <v>3</v>
      </c>
      <c r="AC8710">
        <v>6</v>
      </c>
      <c r="AD8710">
        <v>2</v>
      </c>
      <c r="AE8710" t="s">
        <v>759</v>
      </c>
    </row>
    <row r="8711" spans="2:31" x14ac:dyDescent="0.2">
      <c r="B8711" t="str">
        <f ca="1">IF(ISNA(VLOOKUP(AA8711&amp;"_"&amp;AB8711&amp;"_"&amp;AC8711&amp;"_"&amp;AE8711,[1]挑战模式!$A:$AS,1,FALSE)),"",IF(VLOOKUP(AA8711&amp;"_"&amp;AB8711&amp;"_"&amp;AC8711&amp;"_"&amp;AE8711,[1]挑战模式!$A:$AS,14+AD8711,FALSE)="","","Monster_Season"&amp;AA8711&amp;"_Challenge"&amp;AB8711&amp;"_"&amp;AC8711&amp;"_"&amp;AD8711&amp;"_"&amp;AE8711))</f>
        <v>Monster_Season2_Challenge3_6_3_Hell</v>
      </c>
      <c r="C8711">
        <f t="shared" ca="1" si="680"/>
        <v>1</v>
      </c>
      <c r="E8711">
        <f ca="1">IF(B8711="","",VLOOKUP(AA8711&amp;"_"&amp;AB8711&amp;"_"&amp;AC8711&amp;"_"&amp;AE8711,[1]挑战模式!$A:$AS,26+AD8711,FALSE))</f>
        <v>1488</v>
      </c>
      <c r="F8711">
        <f ca="1">IF(B8711="","",VLOOKUP(VLOOKUP(AA8711&amp;"_"&amp;AB8711&amp;"_"&amp;AC8711&amp;"_"&amp;AE8711,[1]挑战模式!$A:$AS,14+AD8711,FALSE),[1]怪物!$B:$O,3,FALSE))</f>
        <v>1</v>
      </c>
      <c r="G8711">
        <f t="shared" ca="1" si="681"/>
        <v>0</v>
      </c>
      <c r="H8711">
        <f t="shared" ca="1" si="682"/>
        <v>0</v>
      </c>
      <c r="I8711">
        <f t="shared" ca="1" si="683"/>
        <v>0</v>
      </c>
      <c r="J8711">
        <f t="shared" ca="1" si="684"/>
        <v>0</v>
      </c>
      <c r="K8711">
        <f t="shared" ca="1" si="684"/>
        <v>0</v>
      </c>
      <c r="AA8711">
        <v>2</v>
      </c>
      <c r="AB8711">
        <v>3</v>
      </c>
      <c r="AC8711">
        <v>6</v>
      </c>
      <c r="AD8711">
        <v>3</v>
      </c>
      <c r="AE8711" t="s">
        <v>759</v>
      </c>
    </row>
    <row r="8712" spans="2:31" x14ac:dyDescent="0.2">
      <c r="B8712" t="str">
        <f ca="1">IF(ISNA(VLOOKUP(AA8712&amp;"_"&amp;AB8712&amp;"_"&amp;AC8712&amp;"_"&amp;AE8712,[1]挑战模式!$A:$AS,1,FALSE)),"",IF(VLOOKUP(AA8712&amp;"_"&amp;AB8712&amp;"_"&amp;AC8712&amp;"_"&amp;AE8712,[1]挑战模式!$A:$AS,14+AD8712,FALSE)="","","Monster_Season"&amp;AA8712&amp;"_Challenge"&amp;AB8712&amp;"_"&amp;AC8712&amp;"_"&amp;AD8712&amp;"_"&amp;AE8712))</f>
        <v>Monster_Season2_Challenge3_6_4_Hell</v>
      </c>
      <c r="C8712">
        <f t="shared" ca="1" si="680"/>
        <v>1</v>
      </c>
      <c r="E8712">
        <f ca="1">IF(B8712="","",VLOOKUP(AA8712&amp;"_"&amp;AB8712&amp;"_"&amp;AC8712&amp;"_"&amp;AE8712,[1]挑战模式!$A:$AS,26+AD8712,FALSE))</f>
        <v>1488</v>
      </c>
      <c r="F8712">
        <f ca="1">IF(B8712="","",VLOOKUP(VLOOKUP(AA8712&amp;"_"&amp;AB8712&amp;"_"&amp;AC8712&amp;"_"&amp;AE8712,[1]挑战模式!$A:$AS,14+AD8712,FALSE),[1]怪物!$B:$O,3,FALSE))</f>
        <v>1</v>
      </c>
      <c r="G8712">
        <f t="shared" ca="1" si="681"/>
        <v>0</v>
      </c>
      <c r="H8712">
        <f t="shared" ca="1" si="682"/>
        <v>0</v>
      </c>
      <c r="I8712">
        <f t="shared" ca="1" si="683"/>
        <v>0</v>
      </c>
      <c r="J8712">
        <f t="shared" ca="1" si="684"/>
        <v>0</v>
      </c>
      <c r="K8712">
        <f t="shared" ca="1" si="684"/>
        <v>0</v>
      </c>
      <c r="AA8712">
        <v>2</v>
      </c>
      <c r="AB8712">
        <v>3</v>
      </c>
      <c r="AC8712">
        <v>6</v>
      </c>
      <c r="AD8712">
        <v>4</v>
      </c>
      <c r="AE8712" t="s">
        <v>759</v>
      </c>
    </row>
    <row r="8713" spans="2:31" x14ac:dyDescent="0.2">
      <c r="B8713" t="str">
        <f ca="1">IF(ISNA(VLOOKUP(AA8713&amp;"_"&amp;AB8713&amp;"_"&amp;AC8713&amp;"_"&amp;AE8713,[1]挑战模式!$A:$AS,1,FALSE)),"",IF(VLOOKUP(AA8713&amp;"_"&amp;AB8713&amp;"_"&amp;AC8713&amp;"_"&amp;AE8713,[1]挑战模式!$A:$AS,14+AD8713,FALSE)="","","Monster_Season"&amp;AA8713&amp;"_Challenge"&amp;AB8713&amp;"_"&amp;AC8713&amp;"_"&amp;AD8713&amp;"_"&amp;AE8713))</f>
        <v/>
      </c>
      <c r="C8713" t="str">
        <f t="shared" ref="C8713:C8776" ca="1" si="685">IF(B8713="","",1)</f>
        <v/>
      </c>
      <c r="E8713" t="str">
        <f ca="1">IF(B8713="","",VLOOKUP(AA8713&amp;"_"&amp;AB8713&amp;"_"&amp;AC8713&amp;"_"&amp;AE8713,[1]挑战模式!$A:$AS,26+AD8713,FALSE))</f>
        <v/>
      </c>
      <c r="F8713" t="str">
        <f ca="1">IF(B8713="","",VLOOKUP(VLOOKUP(AA8713&amp;"_"&amp;AB8713&amp;"_"&amp;AC8713&amp;"_"&amp;AE8713,[1]挑战模式!$A:$AS,14+AD8713,FALSE),[1]怪物!$B:$O,3,FALSE))</f>
        <v/>
      </c>
      <c r="G8713" t="str">
        <f t="shared" ref="G8713:G8776" ca="1" si="686">IF(B8713="","",0)</f>
        <v/>
      </c>
      <c r="H8713" t="str">
        <f t="shared" ref="H8713:H8776" ca="1" si="687">IF(B8713="","",0)</f>
        <v/>
      </c>
      <c r="I8713" t="str">
        <f t="shared" ref="I8713:I8776" ca="1" si="688">IF(B8713="","",0)</f>
        <v/>
      </c>
      <c r="J8713" t="str">
        <f t="shared" ref="J8713:K8776" ca="1" si="689">IF(B8713="","",0)</f>
        <v/>
      </c>
      <c r="K8713" t="str">
        <f t="shared" ca="1" si="689"/>
        <v/>
      </c>
      <c r="AA8713">
        <v>2</v>
      </c>
      <c r="AB8713">
        <v>3</v>
      </c>
      <c r="AC8713">
        <v>6</v>
      </c>
      <c r="AD8713">
        <v>5</v>
      </c>
      <c r="AE8713" t="s">
        <v>759</v>
      </c>
    </row>
    <row r="8714" spans="2:31" x14ac:dyDescent="0.2">
      <c r="B8714" t="str">
        <f ca="1">IF(ISNA(VLOOKUP(AA8714&amp;"_"&amp;AB8714&amp;"_"&amp;AC8714&amp;"_"&amp;AE8714,[1]挑战模式!$A:$AS,1,FALSE)),"",IF(VLOOKUP(AA8714&amp;"_"&amp;AB8714&amp;"_"&amp;AC8714&amp;"_"&amp;AE8714,[1]挑战模式!$A:$AS,14+AD8714,FALSE)="","","Monster_Season"&amp;AA8714&amp;"_Challenge"&amp;AB8714&amp;"_"&amp;AC8714&amp;"_"&amp;AD8714&amp;"_"&amp;AE8714))</f>
        <v/>
      </c>
      <c r="C8714" t="str">
        <f t="shared" ca="1" si="685"/>
        <v/>
      </c>
      <c r="E8714" t="str">
        <f ca="1">IF(B8714="","",VLOOKUP(AA8714&amp;"_"&amp;AB8714&amp;"_"&amp;AC8714&amp;"_"&amp;AE8714,[1]挑战模式!$A:$AS,26+AD8714,FALSE))</f>
        <v/>
      </c>
      <c r="F8714" t="str">
        <f ca="1">IF(B8714="","",VLOOKUP(VLOOKUP(AA8714&amp;"_"&amp;AB8714&amp;"_"&amp;AC8714&amp;"_"&amp;AE8714,[1]挑战模式!$A:$AS,14+AD8714,FALSE),[1]怪物!$B:$O,3,FALSE))</f>
        <v/>
      </c>
      <c r="G8714" t="str">
        <f t="shared" ca="1" si="686"/>
        <v/>
      </c>
      <c r="H8714" t="str">
        <f t="shared" ca="1" si="687"/>
        <v/>
      </c>
      <c r="I8714" t="str">
        <f t="shared" ca="1" si="688"/>
        <v/>
      </c>
      <c r="J8714" t="str">
        <f t="shared" ca="1" si="689"/>
        <v/>
      </c>
      <c r="K8714" t="str">
        <f t="shared" ca="1" si="689"/>
        <v/>
      </c>
      <c r="AA8714">
        <v>2</v>
      </c>
      <c r="AB8714">
        <v>3</v>
      </c>
      <c r="AC8714">
        <v>6</v>
      </c>
      <c r="AD8714">
        <v>6</v>
      </c>
      <c r="AE8714" t="s">
        <v>759</v>
      </c>
    </row>
    <row r="8715" spans="2:31" x14ac:dyDescent="0.2">
      <c r="B8715" t="str">
        <f ca="1">IF(ISNA(VLOOKUP(AA8715&amp;"_"&amp;AB8715&amp;"_"&amp;AC8715&amp;"_"&amp;AE8715,[1]挑战模式!$A:$AS,1,FALSE)),"",IF(VLOOKUP(AA8715&amp;"_"&amp;AB8715&amp;"_"&amp;AC8715&amp;"_"&amp;AE8715,[1]挑战模式!$A:$AS,14+AD8715,FALSE)="","","Monster_Season"&amp;AA8715&amp;"_Challenge"&amp;AB8715&amp;"_"&amp;AC8715&amp;"_"&amp;AD8715&amp;"_"&amp;AE8715))</f>
        <v/>
      </c>
      <c r="C8715" t="str">
        <f t="shared" ca="1" si="685"/>
        <v/>
      </c>
      <c r="E8715" t="str">
        <f ca="1">IF(B8715="","",VLOOKUP(AA8715&amp;"_"&amp;AB8715&amp;"_"&amp;AC8715&amp;"_"&amp;AE8715,[1]挑战模式!$A:$AS,26+AD8715,FALSE))</f>
        <v/>
      </c>
      <c r="F8715" t="str">
        <f ca="1">IF(B8715="","",VLOOKUP(VLOOKUP(AA8715&amp;"_"&amp;AB8715&amp;"_"&amp;AC8715&amp;"_"&amp;AE8715,[1]挑战模式!$A:$AS,14+AD8715,FALSE),[1]怪物!$B:$O,3,FALSE))</f>
        <v/>
      </c>
      <c r="G8715" t="str">
        <f t="shared" ca="1" si="686"/>
        <v/>
      </c>
      <c r="H8715" t="str">
        <f t="shared" ca="1" si="687"/>
        <v/>
      </c>
      <c r="I8715" t="str">
        <f t="shared" ca="1" si="688"/>
        <v/>
      </c>
      <c r="J8715" t="str">
        <f t="shared" ca="1" si="689"/>
        <v/>
      </c>
      <c r="K8715" t="str">
        <f t="shared" ca="1" si="689"/>
        <v/>
      </c>
      <c r="AA8715">
        <v>2</v>
      </c>
      <c r="AB8715">
        <v>3</v>
      </c>
      <c r="AC8715">
        <v>7</v>
      </c>
      <c r="AD8715">
        <v>1</v>
      </c>
      <c r="AE8715" t="s">
        <v>759</v>
      </c>
    </row>
    <row r="8716" spans="2:31" x14ac:dyDescent="0.2">
      <c r="B8716" t="str">
        <f ca="1">IF(ISNA(VLOOKUP(AA8716&amp;"_"&amp;AB8716&amp;"_"&amp;AC8716&amp;"_"&amp;AE8716,[1]挑战模式!$A:$AS,1,FALSE)),"",IF(VLOOKUP(AA8716&amp;"_"&amp;AB8716&amp;"_"&amp;AC8716&amp;"_"&amp;AE8716,[1]挑战模式!$A:$AS,14+AD8716,FALSE)="","","Monster_Season"&amp;AA8716&amp;"_Challenge"&amp;AB8716&amp;"_"&amp;AC8716&amp;"_"&amp;AD8716&amp;"_"&amp;AE8716))</f>
        <v/>
      </c>
      <c r="C8716" t="str">
        <f t="shared" ca="1" si="685"/>
        <v/>
      </c>
      <c r="E8716" t="str">
        <f ca="1">IF(B8716="","",VLOOKUP(AA8716&amp;"_"&amp;AB8716&amp;"_"&amp;AC8716&amp;"_"&amp;AE8716,[1]挑战模式!$A:$AS,26+AD8716,FALSE))</f>
        <v/>
      </c>
      <c r="F8716" t="str">
        <f ca="1">IF(B8716="","",VLOOKUP(VLOOKUP(AA8716&amp;"_"&amp;AB8716&amp;"_"&amp;AC8716&amp;"_"&amp;AE8716,[1]挑战模式!$A:$AS,14+AD8716,FALSE),[1]怪物!$B:$O,3,FALSE))</f>
        <v/>
      </c>
      <c r="G8716" t="str">
        <f t="shared" ca="1" si="686"/>
        <v/>
      </c>
      <c r="H8716" t="str">
        <f t="shared" ca="1" si="687"/>
        <v/>
      </c>
      <c r="I8716" t="str">
        <f t="shared" ca="1" si="688"/>
        <v/>
      </c>
      <c r="J8716" t="str">
        <f t="shared" ca="1" si="689"/>
        <v/>
      </c>
      <c r="K8716" t="str">
        <f t="shared" ca="1" si="689"/>
        <v/>
      </c>
      <c r="AA8716">
        <v>2</v>
      </c>
      <c r="AB8716">
        <v>3</v>
      </c>
      <c r="AC8716">
        <v>7</v>
      </c>
      <c r="AD8716">
        <v>2</v>
      </c>
      <c r="AE8716" t="s">
        <v>759</v>
      </c>
    </row>
    <row r="8717" spans="2:31" x14ac:dyDescent="0.2">
      <c r="B8717" t="str">
        <f ca="1">IF(ISNA(VLOOKUP(AA8717&amp;"_"&amp;AB8717&amp;"_"&amp;AC8717&amp;"_"&amp;AE8717,[1]挑战模式!$A:$AS,1,FALSE)),"",IF(VLOOKUP(AA8717&amp;"_"&amp;AB8717&amp;"_"&amp;AC8717&amp;"_"&amp;AE8717,[1]挑战模式!$A:$AS,14+AD8717,FALSE)="","","Monster_Season"&amp;AA8717&amp;"_Challenge"&amp;AB8717&amp;"_"&amp;AC8717&amp;"_"&amp;AD8717&amp;"_"&amp;AE8717))</f>
        <v/>
      </c>
      <c r="C8717" t="str">
        <f t="shared" ca="1" si="685"/>
        <v/>
      </c>
      <c r="E8717" t="str">
        <f ca="1">IF(B8717="","",VLOOKUP(AA8717&amp;"_"&amp;AB8717&amp;"_"&amp;AC8717&amp;"_"&amp;AE8717,[1]挑战模式!$A:$AS,26+AD8717,FALSE))</f>
        <v/>
      </c>
      <c r="F8717" t="str">
        <f ca="1">IF(B8717="","",VLOOKUP(VLOOKUP(AA8717&amp;"_"&amp;AB8717&amp;"_"&amp;AC8717&amp;"_"&amp;AE8717,[1]挑战模式!$A:$AS,14+AD8717,FALSE),[1]怪物!$B:$O,3,FALSE))</f>
        <v/>
      </c>
      <c r="G8717" t="str">
        <f t="shared" ca="1" si="686"/>
        <v/>
      </c>
      <c r="H8717" t="str">
        <f t="shared" ca="1" si="687"/>
        <v/>
      </c>
      <c r="I8717" t="str">
        <f t="shared" ca="1" si="688"/>
        <v/>
      </c>
      <c r="J8717" t="str">
        <f t="shared" ca="1" si="689"/>
        <v/>
      </c>
      <c r="K8717" t="str">
        <f t="shared" ca="1" si="689"/>
        <v/>
      </c>
      <c r="AA8717">
        <v>2</v>
      </c>
      <c r="AB8717">
        <v>3</v>
      </c>
      <c r="AC8717">
        <v>7</v>
      </c>
      <c r="AD8717">
        <v>3</v>
      </c>
      <c r="AE8717" t="s">
        <v>759</v>
      </c>
    </row>
    <row r="8718" spans="2:31" x14ac:dyDescent="0.2">
      <c r="B8718" t="str">
        <f ca="1">IF(ISNA(VLOOKUP(AA8718&amp;"_"&amp;AB8718&amp;"_"&amp;AC8718&amp;"_"&amp;AE8718,[1]挑战模式!$A:$AS,1,FALSE)),"",IF(VLOOKUP(AA8718&amp;"_"&amp;AB8718&amp;"_"&amp;AC8718&amp;"_"&amp;AE8718,[1]挑战模式!$A:$AS,14+AD8718,FALSE)="","","Monster_Season"&amp;AA8718&amp;"_Challenge"&amp;AB8718&amp;"_"&amp;AC8718&amp;"_"&amp;AD8718&amp;"_"&amp;AE8718))</f>
        <v/>
      </c>
      <c r="C8718" t="str">
        <f t="shared" ca="1" si="685"/>
        <v/>
      </c>
      <c r="E8718" t="str">
        <f ca="1">IF(B8718="","",VLOOKUP(AA8718&amp;"_"&amp;AB8718&amp;"_"&amp;AC8718&amp;"_"&amp;AE8718,[1]挑战模式!$A:$AS,26+AD8718,FALSE))</f>
        <v/>
      </c>
      <c r="F8718" t="str">
        <f ca="1">IF(B8718="","",VLOOKUP(VLOOKUP(AA8718&amp;"_"&amp;AB8718&amp;"_"&amp;AC8718&amp;"_"&amp;AE8718,[1]挑战模式!$A:$AS,14+AD8718,FALSE),[1]怪物!$B:$O,3,FALSE))</f>
        <v/>
      </c>
      <c r="G8718" t="str">
        <f t="shared" ca="1" si="686"/>
        <v/>
      </c>
      <c r="H8718" t="str">
        <f t="shared" ca="1" si="687"/>
        <v/>
      </c>
      <c r="I8718" t="str">
        <f t="shared" ca="1" si="688"/>
        <v/>
      </c>
      <c r="J8718" t="str">
        <f t="shared" ca="1" si="689"/>
        <v/>
      </c>
      <c r="K8718" t="str">
        <f t="shared" ca="1" si="689"/>
        <v/>
      </c>
      <c r="AA8718">
        <v>2</v>
      </c>
      <c r="AB8718">
        <v>3</v>
      </c>
      <c r="AC8718">
        <v>7</v>
      </c>
      <c r="AD8718">
        <v>4</v>
      </c>
      <c r="AE8718" t="s">
        <v>759</v>
      </c>
    </row>
    <row r="8719" spans="2:31" x14ac:dyDescent="0.2">
      <c r="B8719" t="str">
        <f ca="1">IF(ISNA(VLOOKUP(AA8719&amp;"_"&amp;AB8719&amp;"_"&amp;AC8719&amp;"_"&amp;AE8719,[1]挑战模式!$A:$AS,1,FALSE)),"",IF(VLOOKUP(AA8719&amp;"_"&amp;AB8719&amp;"_"&amp;AC8719&amp;"_"&amp;AE8719,[1]挑战模式!$A:$AS,14+AD8719,FALSE)="","","Monster_Season"&amp;AA8719&amp;"_Challenge"&amp;AB8719&amp;"_"&amp;AC8719&amp;"_"&amp;AD8719&amp;"_"&amp;AE8719))</f>
        <v/>
      </c>
      <c r="C8719" t="str">
        <f t="shared" ca="1" si="685"/>
        <v/>
      </c>
      <c r="E8719" t="str">
        <f ca="1">IF(B8719="","",VLOOKUP(AA8719&amp;"_"&amp;AB8719&amp;"_"&amp;AC8719&amp;"_"&amp;AE8719,[1]挑战模式!$A:$AS,26+AD8719,FALSE))</f>
        <v/>
      </c>
      <c r="F8719" t="str">
        <f ca="1">IF(B8719="","",VLOOKUP(VLOOKUP(AA8719&amp;"_"&amp;AB8719&amp;"_"&amp;AC8719&amp;"_"&amp;AE8719,[1]挑战模式!$A:$AS,14+AD8719,FALSE),[1]怪物!$B:$O,3,FALSE))</f>
        <v/>
      </c>
      <c r="G8719" t="str">
        <f t="shared" ca="1" si="686"/>
        <v/>
      </c>
      <c r="H8719" t="str">
        <f t="shared" ca="1" si="687"/>
        <v/>
      </c>
      <c r="I8719" t="str">
        <f t="shared" ca="1" si="688"/>
        <v/>
      </c>
      <c r="J8719" t="str">
        <f t="shared" ca="1" si="689"/>
        <v/>
      </c>
      <c r="K8719" t="str">
        <f t="shared" ca="1" si="689"/>
        <v/>
      </c>
      <c r="AA8719">
        <v>2</v>
      </c>
      <c r="AB8719">
        <v>3</v>
      </c>
      <c r="AC8719">
        <v>7</v>
      </c>
      <c r="AD8719">
        <v>5</v>
      </c>
      <c r="AE8719" t="s">
        <v>759</v>
      </c>
    </row>
    <row r="8720" spans="2:31" x14ac:dyDescent="0.2">
      <c r="B8720" t="str">
        <f ca="1">IF(ISNA(VLOOKUP(AA8720&amp;"_"&amp;AB8720&amp;"_"&amp;AC8720&amp;"_"&amp;AE8720,[1]挑战模式!$A:$AS,1,FALSE)),"",IF(VLOOKUP(AA8720&amp;"_"&amp;AB8720&amp;"_"&amp;AC8720&amp;"_"&amp;AE8720,[1]挑战模式!$A:$AS,14+AD8720,FALSE)="","","Monster_Season"&amp;AA8720&amp;"_Challenge"&amp;AB8720&amp;"_"&amp;AC8720&amp;"_"&amp;AD8720&amp;"_"&amp;AE8720))</f>
        <v/>
      </c>
      <c r="C8720" t="str">
        <f t="shared" ca="1" si="685"/>
        <v/>
      </c>
      <c r="E8720" t="str">
        <f ca="1">IF(B8720="","",VLOOKUP(AA8720&amp;"_"&amp;AB8720&amp;"_"&amp;AC8720&amp;"_"&amp;AE8720,[1]挑战模式!$A:$AS,26+AD8720,FALSE))</f>
        <v/>
      </c>
      <c r="F8720" t="str">
        <f ca="1">IF(B8720="","",VLOOKUP(VLOOKUP(AA8720&amp;"_"&amp;AB8720&amp;"_"&amp;AC8720&amp;"_"&amp;AE8720,[1]挑战模式!$A:$AS,14+AD8720,FALSE),[1]怪物!$B:$O,3,FALSE))</f>
        <v/>
      </c>
      <c r="G8720" t="str">
        <f t="shared" ca="1" si="686"/>
        <v/>
      </c>
      <c r="H8720" t="str">
        <f t="shared" ca="1" si="687"/>
        <v/>
      </c>
      <c r="I8720" t="str">
        <f t="shared" ca="1" si="688"/>
        <v/>
      </c>
      <c r="J8720" t="str">
        <f t="shared" ca="1" si="689"/>
        <v/>
      </c>
      <c r="K8720" t="str">
        <f t="shared" ca="1" si="689"/>
        <v/>
      </c>
      <c r="AA8720">
        <v>2</v>
      </c>
      <c r="AB8720">
        <v>3</v>
      </c>
      <c r="AC8720">
        <v>7</v>
      </c>
      <c r="AD8720">
        <v>6</v>
      </c>
      <c r="AE8720" t="s">
        <v>759</v>
      </c>
    </row>
    <row r="8721" spans="2:31" x14ac:dyDescent="0.2">
      <c r="B8721" t="str">
        <f ca="1">IF(ISNA(VLOOKUP(AA8721&amp;"_"&amp;AB8721&amp;"_"&amp;AC8721&amp;"_"&amp;AE8721,[1]挑战模式!$A:$AS,1,FALSE)),"",IF(VLOOKUP(AA8721&amp;"_"&amp;AB8721&amp;"_"&amp;AC8721&amp;"_"&amp;AE8721,[1]挑战模式!$A:$AS,14+AD8721,FALSE)="","","Monster_Season"&amp;AA8721&amp;"_Challenge"&amp;AB8721&amp;"_"&amp;AC8721&amp;"_"&amp;AD8721&amp;"_"&amp;AE8721))</f>
        <v/>
      </c>
      <c r="C8721" t="str">
        <f t="shared" ca="1" si="685"/>
        <v/>
      </c>
      <c r="E8721" t="str">
        <f ca="1">IF(B8721="","",VLOOKUP(AA8721&amp;"_"&amp;AB8721&amp;"_"&amp;AC8721&amp;"_"&amp;AE8721,[1]挑战模式!$A:$AS,26+AD8721,FALSE))</f>
        <v/>
      </c>
      <c r="F8721" t="str">
        <f ca="1">IF(B8721="","",VLOOKUP(VLOOKUP(AA8721&amp;"_"&amp;AB8721&amp;"_"&amp;AC8721&amp;"_"&amp;AE8721,[1]挑战模式!$A:$AS,14+AD8721,FALSE),[1]怪物!$B:$O,3,FALSE))</f>
        <v/>
      </c>
      <c r="G8721" t="str">
        <f t="shared" ca="1" si="686"/>
        <v/>
      </c>
      <c r="H8721" t="str">
        <f t="shared" ca="1" si="687"/>
        <v/>
      </c>
      <c r="I8721" t="str">
        <f t="shared" ca="1" si="688"/>
        <v/>
      </c>
      <c r="J8721" t="str">
        <f t="shared" ca="1" si="689"/>
        <v/>
      </c>
      <c r="K8721" t="str">
        <f t="shared" ca="1" si="689"/>
        <v/>
      </c>
      <c r="AA8721">
        <v>2</v>
      </c>
      <c r="AB8721">
        <v>3</v>
      </c>
      <c r="AC8721">
        <v>8</v>
      </c>
      <c r="AD8721">
        <v>1</v>
      </c>
      <c r="AE8721" t="s">
        <v>759</v>
      </c>
    </row>
    <row r="8722" spans="2:31" x14ac:dyDescent="0.2">
      <c r="B8722" t="str">
        <f ca="1">IF(ISNA(VLOOKUP(AA8722&amp;"_"&amp;AB8722&amp;"_"&amp;AC8722&amp;"_"&amp;AE8722,[1]挑战模式!$A:$AS,1,FALSE)),"",IF(VLOOKUP(AA8722&amp;"_"&amp;AB8722&amp;"_"&amp;AC8722&amp;"_"&amp;AE8722,[1]挑战模式!$A:$AS,14+AD8722,FALSE)="","","Monster_Season"&amp;AA8722&amp;"_Challenge"&amp;AB8722&amp;"_"&amp;AC8722&amp;"_"&amp;AD8722&amp;"_"&amp;AE8722))</f>
        <v/>
      </c>
      <c r="C8722" t="str">
        <f t="shared" ca="1" si="685"/>
        <v/>
      </c>
      <c r="E8722" t="str">
        <f ca="1">IF(B8722="","",VLOOKUP(AA8722&amp;"_"&amp;AB8722&amp;"_"&amp;AC8722&amp;"_"&amp;AE8722,[1]挑战模式!$A:$AS,26+AD8722,FALSE))</f>
        <v/>
      </c>
      <c r="F8722" t="str">
        <f ca="1">IF(B8722="","",VLOOKUP(VLOOKUP(AA8722&amp;"_"&amp;AB8722&amp;"_"&amp;AC8722&amp;"_"&amp;AE8722,[1]挑战模式!$A:$AS,14+AD8722,FALSE),[1]怪物!$B:$O,3,FALSE))</f>
        <v/>
      </c>
      <c r="G8722" t="str">
        <f t="shared" ca="1" si="686"/>
        <v/>
      </c>
      <c r="H8722" t="str">
        <f t="shared" ca="1" si="687"/>
        <v/>
      </c>
      <c r="I8722" t="str">
        <f t="shared" ca="1" si="688"/>
        <v/>
      </c>
      <c r="J8722" t="str">
        <f t="shared" ca="1" si="689"/>
        <v/>
      </c>
      <c r="K8722" t="str">
        <f t="shared" ca="1" si="689"/>
        <v/>
      </c>
      <c r="AA8722">
        <v>2</v>
      </c>
      <c r="AB8722">
        <v>3</v>
      </c>
      <c r="AC8722">
        <v>8</v>
      </c>
      <c r="AD8722">
        <v>2</v>
      </c>
      <c r="AE8722" t="s">
        <v>759</v>
      </c>
    </row>
    <row r="8723" spans="2:31" x14ac:dyDescent="0.2">
      <c r="B8723" t="str">
        <f ca="1">IF(ISNA(VLOOKUP(AA8723&amp;"_"&amp;AB8723&amp;"_"&amp;AC8723&amp;"_"&amp;AE8723,[1]挑战模式!$A:$AS,1,FALSE)),"",IF(VLOOKUP(AA8723&amp;"_"&amp;AB8723&amp;"_"&amp;AC8723&amp;"_"&amp;AE8723,[1]挑战模式!$A:$AS,14+AD8723,FALSE)="","","Monster_Season"&amp;AA8723&amp;"_Challenge"&amp;AB8723&amp;"_"&amp;AC8723&amp;"_"&amp;AD8723&amp;"_"&amp;AE8723))</f>
        <v/>
      </c>
      <c r="C8723" t="str">
        <f t="shared" ca="1" si="685"/>
        <v/>
      </c>
      <c r="E8723" t="str">
        <f ca="1">IF(B8723="","",VLOOKUP(AA8723&amp;"_"&amp;AB8723&amp;"_"&amp;AC8723&amp;"_"&amp;AE8723,[1]挑战模式!$A:$AS,26+AD8723,FALSE))</f>
        <v/>
      </c>
      <c r="F8723" t="str">
        <f ca="1">IF(B8723="","",VLOOKUP(VLOOKUP(AA8723&amp;"_"&amp;AB8723&amp;"_"&amp;AC8723&amp;"_"&amp;AE8723,[1]挑战模式!$A:$AS,14+AD8723,FALSE),[1]怪物!$B:$O,3,FALSE))</f>
        <v/>
      </c>
      <c r="G8723" t="str">
        <f t="shared" ca="1" si="686"/>
        <v/>
      </c>
      <c r="H8723" t="str">
        <f t="shared" ca="1" si="687"/>
        <v/>
      </c>
      <c r="I8723" t="str">
        <f t="shared" ca="1" si="688"/>
        <v/>
      </c>
      <c r="J8723" t="str">
        <f t="shared" ca="1" si="689"/>
        <v/>
      </c>
      <c r="K8723" t="str">
        <f t="shared" ca="1" si="689"/>
        <v/>
      </c>
      <c r="AA8723">
        <v>2</v>
      </c>
      <c r="AB8723">
        <v>3</v>
      </c>
      <c r="AC8723">
        <v>8</v>
      </c>
      <c r="AD8723">
        <v>3</v>
      </c>
      <c r="AE8723" t="s">
        <v>759</v>
      </c>
    </row>
    <row r="8724" spans="2:31" x14ac:dyDescent="0.2">
      <c r="B8724" t="str">
        <f ca="1">IF(ISNA(VLOOKUP(AA8724&amp;"_"&amp;AB8724&amp;"_"&amp;AC8724&amp;"_"&amp;AE8724,[1]挑战模式!$A:$AS,1,FALSE)),"",IF(VLOOKUP(AA8724&amp;"_"&amp;AB8724&amp;"_"&amp;AC8724&amp;"_"&amp;AE8724,[1]挑战模式!$A:$AS,14+AD8724,FALSE)="","","Monster_Season"&amp;AA8724&amp;"_Challenge"&amp;AB8724&amp;"_"&amp;AC8724&amp;"_"&amp;AD8724&amp;"_"&amp;AE8724))</f>
        <v/>
      </c>
      <c r="C8724" t="str">
        <f t="shared" ca="1" si="685"/>
        <v/>
      </c>
      <c r="E8724" t="str">
        <f ca="1">IF(B8724="","",VLOOKUP(AA8724&amp;"_"&amp;AB8724&amp;"_"&amp;AC8724&amp;"_"&amp;AE8724,[1]挑战模式!$A:$AS,26+AD8724,FALSE))</f>
        <v/>
      </c>
      <c r="F8724" t="str">
        <f ca="1">IF(B8724="","",VLOOKUP(VLOOKUP(AA8724&amp;"_"&amp;AB8724&amp;"_"&amp;AC8724&amp;"_"&amp;AE8724,[1]挑战模式!$A:$AS,14+AD8724,FALSE),[1]怪物!$B:$O,3,FALSE))</f>
        <v/>
      </c>
      <c r="G8724" t="str">
        <f t="shared" ca="1" si="686"/>
        <v/>
      </c>
      <c r="H8724" t="str">
        <f t="shared" ca="1" si="687"/>
        <v/>
      </c>
      <c r="I8724" t="str">
        <f t="shared" ca="1" si="688"/>
        <v/>
      </c>
      <c r="J8724" t="str">
        <f t="shared" ca="1" si="689"/>
        <v/>
      </c>
      <c r="K8724" t="str">
        <f t="shared" ca="1" si="689"/>
        <v/>
      </c>
      <c r="AA8724">
        <v>2</v>
      </c>
      <c r="AB8724">
        <v>3</v>
      </c>
      <c r="AC8724">
        <v>8</v>
      </c>
      <c r="AD8724">
        <v>4</v>
      </c>
      <c r="AE8724" t="s">
        <v>759</v>
      </c>
    </row>
    <row r="8725" spans="2:31" x14ac:dyDescent="0.2">
      <c r="B8725" t="str">
        <f ca="1">IF(ISNA(VLOOKUP(AA8725&amp;"_"&amp;AB8725&amp;"_"&amp;AC8725&amp;"_"&amp;AE8725,[1]挑战模式!$A:$AS,1,FALSE)),"",IF(VLOOKUP(AA8725&amp;"_"&amp;AB8725&amp;"_"&amp;AC8725&amp;"_"&amp;AE8725,[1]挑战模式!$A:$AS,14+AD8725,FALSE)="","","Monster_Season"&amp;AA8725&amp;"_Challenge"&amp;AB8725&amp;"_"&amp;AC8725&amp;"_"&amp;AD8725&amp;"_"&amp;AE8725))</f>
        <v/>
      </c>
      <c r="C8725" t="str">
        <f t="shared" ca="1" si="685"/>
        <v/>
      </c>
      <c r="E8725" t="str">
        <f ca="1">IF(B8725="","",VLOOKUP(AA8725&amp;"_"&amp;AB8725&amp;"_"&amp;AC8725&amp;"_"&amp;AE8725,[1]挑战模式!$A:$AS,26+AD8725,FALSE))</f>
        <v/>
      </c>
      <c r="F8725" t="str">
        <f ca="1">IF(B8725="","",VLOOKUP(VLOOKUP(AA8725&amp;"_"&amp;AB8725&amp;"_"&amp;AC8725&amp;"_"&amp;AE8725,[1]挑战模式!$A:$AS,14+AD8725,FALSE),[1]怪物!$B:$O,3,FALSE))</f>
        <v/>
      </c>
      <c r="G8725" t="str">
        <f t="shared" ca="1" si="686"/>
        <v/>
      </c>
      <c r="H8725" t="str">
        <f t="shared" ca="1" si="687"/>
        <v/>
      </c>
      <c r="I8725" t="str">
        <f t="shared" ca="1" si="688"/>
        <v/>
      </c>
      <c r="J8725" t="str">
        <f t="shared" ca="1" si="689"/>
        <v/>
      </c>
      <c r="K8725" t="str">
        <f t="shared" ca="1" si="689"/>
        <v/>
      </c>
      <c r="AA8725">
        <v>2</v>
      </c>
      <c r="AB8725">
        <v>3</v>
      </c>
      <c r="AC8725">
        <v>8</v>
      </c>
      <c r="AD8725">
        <v>5</v>
      </c>
      <c r="AE8725" t="s">
        <v>759</v>
      </c>
    </row>
    <row r="8726" spans="2:31" x14ac:dyDescent="0.2">
      <c r="B8726" t="str">
        <f ca="1">IF(ISNA(VLOOKUP(AA8726&amp;"_"&amp;AB8726&amp;"_"&amp;AC8726&amp;"_"&amp;AE8726,[1]挑战模式!$A:$AS,1,FALSE)),"",IF(VLOOKUP(AA8726&amp;"_"&amp;AB8726&amp;"_"&amp;AC8726&amp;"_"&amp;AE8726,[1]挑战模式!$A:$AS,14+AD8726,FALSE)="","","Monster_Season"&amp;AA8726&amp;"_Challenge"&amp;AB8726&amp;"_"&amp;AC8726&amp;"_"&amp;AD8726&amp;"_"&amp;AE8726))</f>
        <v/>
      </c>
      <c r="C8726" t="str">
        <f t="shared" ca="1" si="685"/>
        <v/>
      </c>
      <c r="E8726" t="str">
        <f ca="1">IF(B8726="","",VLOOKUP(AA8726&amp;"_"&amp;AB8726&amp;"_"&amp;AC8726&amp;"_"&amp;AE8726,[1]挑战模式!$A:$AS,26+AD8726,FALSE))</f>
        <v/>
      </c>
      <c r="F8726" t="str">
        <f ca="1">IF(B8726="","",VLOOKUP(VLOOKUP(AA8726&amp;"_"&amp;AB8726&amp;"_"&amp;AC8726&amp;"_"&amp;AE8726,[1]挑战模式!$A:$AS,14+AD8726,FALSE),[1]怪物!$B:$O,3,FALSE))</f>
        <v/>
      </c>
      <c r="G8726" t="str">
        <f t="shared" ca="1" si="686"/>
        <v/>
      </c>
      <c r="H8726" t="str">
        <f t="shared" ca="1" si="687"/>
        <v/>
      </c>
      <c r="I8726" t="str">
        <f t="shared" ca="1" si="688"/>
        <v/>
      </c>
      <c r="J8726" t="str">
        <f t="shared" ca="1" si="689"/>
        <v/>
      </c>
      <c r="K8726" t="str">
        <f t="shared" ca="1" si="689"/>
        <v/>
      </c>
      <c r="AA8726">
        <v>2</v>
      </c>
      <c r="AB8726">
        <v>3</v>
      </c>
      <c r="AC8726">
        <v>8</v>
      </c>
      <c r="AD8726">
        <v>6</v>
      </c>
      <c r="AE8726" t="s">
        <v>759</v>
      </c>
    </row>
    <row r="8727" spans="2:31" x14ac:dyDescent="0.2">
      <c r="B8727" t="str">
        <f ca="1">IF(ISNA(VLOOKUP(AA8727&amp;"_"&amp;AB8727&amp;"_"&amp;AC8727&amp;"_"&amp;AE8727,[1]挑战模式!$A:$AS,1,FALSE)),"",IF(VLOOKUP(AA8727&amp;"_"&amp;AB8727&amp;"_"&amp;AC8727&amp;"_"&amp;AE8727,[1]挑战模式!$A:$AS,14+AD8727,FALSE)="","","Monster_Season"&amp;AA8727&amp;"_Challenge"&amp;AB8727&amp;"_"&amp;AC8727&amp;"_"&amp;AD8727&amp;"_"&amp;AE8727))</f>
        <v/>
      </c>
      <c r="C8727" t="str">
        <f t="shared" ca="1" si="685"/>
        <v/>
      </c>
      <c r="E8727" t="str">
        <f ca="1">IF(B8727="","",VLOOKUP(AA8727&amp;"_"&amp;AB8727&amp;"_"&amp;AC8727&amp;"_"&amp;AE8727,[1]挑战模式!$A:$AS,26+AD8727,FALSE))</f>
        <v/>
      </c>
      <c r="F8727" t="str">
        <f ca="1">IF(B8727="","",VLOOKUP(VLOOKUP(AA8727&amp;"_"&amp;AB8727&amp;"_"&amp;AC8727&amp;"_"&amp;AE8727,[1]挑战模式!$A:$AS,14+AD8727,FALSE),[1]怪物!$B:$O,3,FALSE))</f>
        <v/>
      </c>
      <c r="G8727" t="str">
        <f t="shared" ca="1" si="686"/>
        <v/>
      </c>
      <c r="H8727" t="str">
        <f t="shared" ca="1" si="687"/>
        <v/>
      </c>
      <c r="I8727" t="str">
        <f t="shared" ca="1" si="688"/>
        <v/>
      </c>
      <c r="J8727" t="str">
        <f t="shared" ca="1" si="689"/>
        <v/>
      </c>
      <c r="K8727" t="str">
        <f t="shared" ca="1" si="689"/>
        <v/>
      </c>
      <c r="AA8727">
        <v>2</v>
      </c>
      <c r="AB8727">
        <v>3</v>
      </c>
      <c r="AC8727">
        <v>9</v>
      </c>
      <c r="AD8727">
        <v>1</v>
      </c>
      <c r="AE8727" t="s">
        <v>759</v>
      </c>
    </row>
    <row r="8728" spans="2:31" x14ac:dyDescent="0.2">
      <c r="B8728" t="str">
        <f ca="1">IF(ISNA(VLOOKUP(AA8728&amp;"_"&amp;AB8728&amp;"_"&amp;AC8728&amp;"_"&amp;AE8728,[1]挑战模式!$A:$AS,1,FALSE)),"",IF(VLOOKUP(AA8728&amp;"_"&amp;AB8728&amp;"_"&amp;AC8728&amp;"_"&amp;AE8728,[1]挑战模式!$A:$AS,14+AD8728,FALSE)="","","Monster_Season"&amp;AA8728&amp;"_Challenge"&amp;AB8728&amp;"_"&amp;AC8728&amp;"_"&amp;AD8728&amp;"_"&amp;AE8728))</f>
        <v/>
      </c>
      <c r="C8728" t="str">
        <f t="shared" ca="1" si="685"/>
        <v/>
      </c>
      <c r="E8728" t="str">
        <f ca="1">IF(B8728="","",VLOOKUP(AA8728&amp;"_"&amp;AB8728&amp;"_"&amp;AC8728&amp;"_"&amp;AE8728,[1]挑战模式!$A:$AS,26+AD8728,FALSE))</f>
        <v/>
      </c>
      <c r="F8728" t="str">
        <f ca="1">IF(B8728="","",VLOOKUP(VLOOKUP(AA8728&amp;"_"&amp;AB8728&amp;"_"&amp;AC8728&amp;"_"&amp;AE8728,[1]挑战模式!$A:$AS,14+AD8728,FALSE),[1]怪物!$B:$O,3,FALSE))</f>
        <v/>
      </c>
      <c r="G8728" t="str">
        <f t="shared" ca="1" si="686"/>
        <v/>
      </c>
      <c r="H8728" t="str">
        <f t="shared" ca="1" si="687"/>
        <v/>
      </c>
      <c r="I8728" t="str">
        <f t="shared" ca="1" si="688"/>
        <v/>
      </c>
      <c r="J8728" t="str">
        <f t="shared" ca="1" si="689"/>
        <v/>
      </c>
      <c r="K8728" t="str">
        <f t="shared" ca="1" si="689"/>
        <v/>
      </c>
      <c r="AA8728">
        <v>2</v>
      </c>
      <c r="AB8728">
        <v>3</v>
      </c>
      <c r="AC8728">
        <v>9</v>
      </c>
      <c r="AD8728">
        <v>2</v>
      </c>
      <c r="AE8728" t="s">
        <v>759</v>
      </c>
    </row>
    <row r="8729" spans="2:31" x14ac:dyDescent="0.2">
      <c r="B8729" t="str">
        <f ca="1">IF(ISNA(VLOOKUP(AA8729&amp;"_"&amp;AB8729&amp;"_"&amp;AC8729&amp;"_"&amp;AE8729,[1]挑战模式!$A:$AS,1,FALSE)),"",IF(VLOOKUP(AA8729&amp;"_"&amp;AB8729&amp;"_"&amp;AC8729&amp;"_"&amp;AE8729,[1]挑战模式!$A:$AS,14+AD8729,FALSE)="","","Monster_Season"&amp;AA8729&amp;"_Challenge"&amp;AB8729&amp;"_"&amp;AC8729&amp;"_"&amp;AD8729&amp;"_"&amp;AE8729))</f>
        <v/>
      </c>
      <c r="C8729" t="str">
        <f t="shared" ca="1" si="685"/>
        <v/>
      </c>
      <c r="E8729" t="str">
        <f ca="1">IF(B8729="","",VLOOKUP(AA8729&amp;"_"&amp;AB8729&amp;"_"&amp;AC8729&amp;"_"&amp;AE8729,[1]挑战模式!$A:$AS,26+AD8729,FALSE))</f>
        <v/>
      </c>
      <c r="F8729" t="str">
        <f ca="1">IF(B8729="","",VLOOKUP(VLOOKUP(AA8729&amp;"_"&amp;AB8729&amp;"_"&amp;AC8729&amp;"_"&amp;AE8729,[1]挑战模式!$A:$AS,14+AD8729,FALSE),[1]怪物!$B:$O,3,FALSE))</f>
        <v/>
      </c>
      <c r="G8729" t="str">
        <f t="shared" ca="1" si="686"/>
        <v/>
      </c>
      <c r="H8729" t="str">
        <f t="shared" ca="1" si="687"/>
        <v/>
      </c>
      <c r="I8729" t="str">
        <f t="shared" ca="1" si="688"/>
        <v/>
      </c>
      <c r="J8729" t="str">
        <f t="shared" ca="1" si="689"/>
        <v/>
      </c>
      <c r="K8729" t="str">
        <f t="shared" ca="1" si="689"/>
        <v/>
      </c>
      <c r="AA8729">
        <v>2</v>
      </c>
      <c r="AB8729">
        <v>3</v>
      </c>
      <c r="AC8729">
        <v>9</v>
      </c>
      <c r="AD8729">
        <v>3</v>
      </c>
      <c r="AE8729" t="s">
        <v>759</v>
      </c>
    </row>
    <row r="8730" spans="2:31" x14ac:dyDescent="0.2">
      <c r="B8730" t="str">
        <f ca="1">IF(ISNA(VLOOKUP(AA8730&amp;"_"&amp;AB8730&amp;"_"&amp;AC8730&amp;"_"&amp;AE8730,[1]挑战模式!$A:$AS,1,FALSE)),"",IF(VLOOKUP(AA8730&amp;"_"&amp;AB8730&amp;"_"&amp;AC8730&amp;"_"&amp;AE8730,[1]挑战模式!$A:$AS,14+AD8730,FALSE)="","","Monster_Season"&amp;AA8730&amp;"_Challenge"&amp;AB8730&amp;"_"&amp;AC8730&amp;"_"&amp;AD8730&amp;"_"&amp;AE8730))</f>
        <v/>
      </c>
      <c r="C8730" t="str">
        <f t="shared" ca="1" si="685"/>
        <v/>
      </c>
      <c r="E8730" t="str">
        <f ca="1">IF(B8730="","",VLOOKUP(AA8730&amp;"_"&amp;AB8730&amp;"_"&amp;AC8730&amp;"_"&amp;AE8730,[1]挑战模式!$A:$AS,26+AD8730,FALSE))</f>
        <v/>
      </c>
      <c r="F8730" t="str">
        <f ca="1">IF(B8730="","",VLOOKUP(VLOOKUP(AA8730&amp;"_"&amp;AB8730&amp;"_"&amp;AC8730&amp;"_"&amp;AE8730,[1]挑战模式!$A:$AS,14+AD8730,FALSE),[1]怪物!$B:$O,3,FALSE))</f>
        <v/>
      </c>
      <c r="G8730" t="str">
        <f t="shared" ca="1" si="686"/>
        <v/>
      </c>
      <c r="H8730" t="str">
        <f t="shared" ca="1" si="687"/>
        <v/>
      </c>
      <c r="I8730" t="str">
        <f t="shared" ca="1" si="688"/>
        <v/>
      </c>
      <c r="J8730" t="str">
        <f t="shared" ca="1" si="689"/>
        <v/>
      </c>
      <c r="K8730" t="str">
        <f t="shared" ca="1" si="689"/>
        <v/>
      </c>
      <c r="AA8730">
        <v>2</v>
      </c>
      <c r="AB8730">
        <v>3</v>
      </c>
      <c r="AC8730">
        <v>9</v>
      </c>
      <c r="AD8730">
        <v>4</v>
      </c>
      <c r="AE8730" t="s">
        <v>759</v>
      </c>
    </row>
    <row r="8731" spans="2:31" x14ac:dyDescent="0.2">
      <c r="B8731" t="str">
        <f ca="1">IF(ISNA(VLOOKUP(AA8731&amp;"_"&amp;AB8731&amp;"_"&amp;AC8731&amp;"_"&amp;AE8731,[1]挑战模式!$A:$AS,1,FALSE)),"",IF(VLOOKUP(AA8731&amp;"_"&amp;AB8731&amp;"_"&amp;AC8731&amp;"_"&amp;AE8731,[1]挑战模式!$A:$AS,14+AD8731,FALSE)="","","Monster_Season"&amp;AA8731&amp;"_Challenge"&amp;AB8731&amp;"_"&amp;AC8731&amp;"_"&amp;AD8731&amp;"_"&amp;AE8731))</f>
        <v/>
      </c>
      <c r="C8731" t="str">
        <f t="shared" ca="1" si="685"/>
        <v/>
      </c>
      <c r="E8731" t="str">
        <f ca="1">IF(B8731="","",VLOOKUP(AA8731&amp;"_"&amp;AB8731&amp;"_"&amp;AC8731&amp;"_"&amp;AE8731,[1]挑战模式!$A:$AS,26+AD8731,FALSE))</f>
        <v/>
      </c>
      <c r="F8731" t="str">
        <f ca="1">IF(B8731="","",VLOOKUP(VLOOKUP(AA8731&amp;"_"&amp;AB8731&amp;"_"&amp;AC8731&amp;"_"&amp;AE8731,[1]挑战模式!$A:$AS,14+AD8731,FALSE),[1]怪物!$B:$O,3,FALSE))</f>
        <v/>
      </c>
      <c r="G8731" t="str">
        <f t="shared" ca="1" si="686"/>
        <v/>
      </c>
      <c r="H8731" t="str">
        <f t="shared" ca="1" si="687"/>
        <v/>
      </c>
      <c r="I8731" t="str">
        <f t="shared" ca="1" si="688"/>
        <v/>
      </c>
      <c r="J8731" t="str">
        <f t="shared" ca="1" si="689"/>
        <v/>
      </c>
      <c r="K8731" t="str">
        <f t="shared" ca="1" si="689"/>
        <v/>
      </c>
      <c r="AA8731">
        <v>2</v>
      </c>
      <c r="AB8731">
        <v>3</v>
      </c>
      <c r="AC8731">
        <v>9</v>
      </c>
      <c r="AD8731">
        <v>5</v>
      </c>
      <c r="AE8731" t="s">
        <v>759</v>
      </c>
    </row>
    <row r="8732" spans="2:31" x14ac:dyDescent="0.2">
      <c r="B8732" t="str">
        <f ca="1">IF(ISNA(VLOOKUP(AA8732&amp;"_"&amp;AB8732&amp;"_"&amp;AC8732&amp;"_"&amp;AE8732,[1]挑战模式!$A:$AS,1,FALSE)),"",IF(VLOOKUP(AA8732&amp;"_"&amp;AB8732&amp;"_"&amp;AC8732&amp;"_"&amp;AE8732,[1]挑战模式!$A:$AS,14+AD8732,FALSE)="","","Monster_Season"&amp;AA8732&amp;"_Challenge"&amp;AB8732&amp;"_"&amp;AC8732&amp;"_"&amp;AD8732&amp;"_"&amp;AE8732))</f>
        <v/>
      </c>
      <c r="C8732" t="str">
        <f t="shared" ca="1" si="685"/>
        <v/>
      </c>
      <c r="E8732" t="str">
        <f ca="1">IF(B8732="","",VLOOKUP(AA8732&amp;"_"&amp;AB8732&amp;"_"&amp;AC8732&amp;"_"&amp;AE8732,[1]挑战模式!$A:$AS,26+AD8732,FALSE))</f>
        <v/>
      </c>
      <c r="F8732" t="str">
        <f ca="1">IF(B8732="","",VLOOKUP(VLOOKUP(AA8732&amp;"_"&amp;AB8732&amp;"_"&amp;AC8732&amp;"_"&amp;AE8732,[1]挑战模式!$A:$AS,14+AD8732,FALSE),[1]怪物!$B:$O,3,FALSE))</f>
        <v/>
      </c>
      <c r="G8732" t="str">
        <f t="shared" ca="1" si="686"/>
        <v/>
      </c>
      <c r="H8732" t="str">
        <f t="shared" ca="1" si="687"/>
        <v/>
      </c>
      <c r="I8732" t="str">
        <f t="shared" ca="1" si="688"/>
        <v/>
      </c>
      <c r="J8732" t="str">
        <f t="shared" ca="1" si="689"/>
        <v/>
      </c>
      <c r="K8732" t="str">
        <f t="shared" ca="1" si="689"/>
        <v/>
      </c>
      <c r="AA8732">
        <v>2</v>
      </c>
      <c r="AB8732">
        <v>3</v>
      </c>
      <c r="AC8732">
        <v>10</v>
      </c>
      <c r="AD8732">
        <v>6</v>
      </c>
      <c r="AE8732" t="s">
        <v>759</v>
      </c>
    </row>
    <row r="8733" spans="2:31" x14ac:dyDescent="0.2">
      <c r="B8733" t="str">
        <f ca="1">IF(ISNA(VLOOKUP(AA8733&amp;"_"&amp;AB8733&amp;"_"&amp;AC8733&amp;"_"&amp;AE8733,[1]挑战模式!$A:$AS,1,FALSE)),"",IF(VLOOKUP(AA8733&amp;"_"&amp;AB8733&amp;"_"&amp;AC8733&amp;"_"&amp;AE8733,[1]挑战模式!$A:$AS,14+AD8733,FALSE)="","","Monster_Season"&amp;AA8733&amp;"_Challenge"&amp;AB8733&amp;"_"&amp;AC8733&amp;"_"&amp;AD8733&amp;"_"&amp;AE8733))</f>
        <v/>
      </c>
      <c r="C8733" t="str">
        <f t="shared" ca="1" si="685"/>
        <v/>
      </c>
      <c r="E8733" t="str">
        <f ca="1">IF(B8733="","",VLOOKUP(AA8733&amp;"_"&amp;AB8733&amp;"_"&amp;AC8733&amp;"_"&amp;AE8733,[1]挑战模式!$A:$AS,26+AD8733,FALSE))</f>
        <v/>
      </c>
      <c r="F8733" t="str">
        <f ca="1">IF(B8733="","",VLOOKUP(VLOOKUP(AA8733&amp;"_"&amp;AB8733&amp;"_"&amp;AC8733&amp;"_"&amp;AE8733,[1]挑战模式!$A:$AS,14+AD8733,FALSE),[1]怪物!$B:$O,3,FALSE))</f>
        <v/>
      </c>
      <c r="G8733" t="str">
        <f t="shared" ca="1" si="686"/>
        <v/>
      </c>
      <c r="H8733" t="str">
        <f t="shared" ca="1" si="687"/>
        <v/>
      </c>
      <c r="I8733" t="str">
        <f t="shared" ca="1" si="688"/>
        <v/>
      </c>
      <c r="J8733" t="str">
        <f t="shared" ca="1" si="689"/>
        <v/>
      </c>
      <c r="K8733" t="str">
        <f t="shared" ca="1" si="689"/>
        <v/>
      </c>
      <c r="AA8733">
        <v>2</v>
      </c>
      <c r="AB8733">
        <v>3</v>
      </c>
      <c r="AC8733">
        <v>10</v>
      </c>
      <c r="AD8733">
        <v>1</v>
      </c>
      <c r="AE8733" t="s">
        <v>759</v>
      </c>
    </row>
    <row r="8734" spans="2:31" x14ac:dyDescent="0.2">
      <c r="B8734" t="str">
        <f ca="1">IF(ISNA(VLOOKUP(AA8734&amp;"_"&amp;AB8734&amp;"_"&amp;AC8734&amp;"_"&amp;AE8734,[1]挑战模式!$A:$AS,1,FALSE)),"",IF(VLOOKUP(AA8734&amp;"_"&amp;AB8734&amp;"_"&amp;AC8734&amp;"_"&amp;AE8734,[1]挑战模式!$A:$AS,14+AD8734,FALSE)="","","Monster_Season"&amp;AA8734&amp;"_Challenge"&amp;AB8734&amp;"_"&amp;AC8734&amp;"_"&amp;AD8734&amp;"_"&amp;AE8734))</f>
        <v/>
      </c>
      <c r="C8734" t="str">
        <f t="shared" ca="1" si="685"/>
        <v/>
      </c>
      <c r="E8734" t="str">
        <f ca="1">IF(B8734="","",VLOOKUP(AA8734&amp;"_"&amp;AB8734&amp;"_"&amp;AC8734&amp;"_"&amp;AE8734,[1]挑战模式!$A:$AS,26+AD8734,FALSE))</f>
        <v/>
      </c>
      <c r="F8734" t="str">
        <f ca="1">IF(B8734="","",VLOOKUP(VLOOKUP(AA8734&amp;"_"&amp;AB8734&amp;"_"&amp;AC8734&amp;"_"&amp;AE8734,[1]挑战模式!$A:$AS,14+AD8734,FALSE),[1]怪物!$B:$O,3,FALSE))</f>
        <v/>
      </c>
      <c r="G8734" t="str">
        <f t="shared" ca="1" si="686"/>
        <v/>
      </c>
      <c r="H8734" t="str">
        <f t="shared" ca="1" si="687"/>
        <v/>
      </c>
      <c r="I8734" t="str">
        <f t="shared" ca="1" si="688"/>
        <v/>
      </c>
      <c r="J8734" t="str">
        <f t="shared" ca="1" si="689"/>
        <v/>
      </c>
      <c r="K8734" t="str">
        <f t="shared" ca="1" si="689"/>
        <v/>
      </c>
      <c r="AA8734">
        <v>2</v>
      </c>
      <c r="AB8734">
        <v>3</v>
      </c>
      <c r="AC8734">
        <v>10</v>
      </c>
      <c r="AD8734">
        <v>2</v>
      </c>
      <c r="AE8734" t="s">
        <v>759</v>
      </c>
    </row>
    <row r="8735" spans="2:31" x14ac:dyDescent="0.2">
      <c r="B8735" t="str">
        <f ca="1">IF(ISNA(VLOOKUP(AA8735&amp;"_"&amp;AB8735&amp;"_"&amp;AC8735&amp;"_"&amp;AE8735,[1]挑战模式!$A:$AS,1,FALSE)),"",IF(VLOOKUP(AA8735&amp;"_"&amp;AB8735&amp;"_"&amp;AC8735&amp;"_"&amp;AE8735,[1]挑战模式!$A:$AS,14+AD8735,FALSE)="","","Monster_Season"&amp;AA8735&amp;"_Challenge"&amp;AB8735&amp;"_"&amp;AC8735&amp;"_"&amp;AD8735&amp;"_"&amp;AE8735))</f>
        <v/>
      </c>
      <c r="C8735" t="str">
        <f t="shared" ca="1" si="685"/>
        <v/>
      </c>
      <c r="E8735" t="str">
        <f ca="1">IF(B8735="","",VLOOKUP(AA8735&amp;"_"&amp;AB8735&amp;"_"&amp;AC8735&amp;"_"&amp;AE8735,[1]挑战模式!$A:$AS,26+AD8735,FALSE))</f>
        <v/>
      </c>
      <c r="F8735" t="str">
        <f ca="1">IF(B8735="","",VLOOKUP(VLOOKUP(AA8735&amp;"_"&amp;AB8735&amp;"_"&amp;AC8735&amp;"_"&amp;AE8735,[1]挑战模式!$A:$AS,14+AD8735,FALSE),[1]怪物!$B:$O,3,FALSE))</f>
        <v/>
      </c>
      <c r="G8735" t="str">
        <f t="shared" ca="1" si="686"/>
        <v/>
      </c>
      <c r="H8735" t="str">
        <f t="shared" ca="1" si="687"/>
        <v/>
      </c>
      <c r="I8735" t="str">
        <f t="shared" ca="1" si="688"/>
        <v/>
      </c>
      <c r="J8735" t="str">
        <f t="shared" ca="1" si="689"/>
        <v/>
      </c>
      <c r="K8735" t="str">
        <f t="shared" ca="1" si="689"/>
        <v/>
      </c>
      <c r="AA8735">
        <v>2</v>
      </c>
      <c r="AB8735">
        <v>3</v>
      </c>
      <c r="AC8735">
        <v>10</v>
      </c>
      <c r="AD8735">
        <v>3</v>
      </c>
      <c r="AE8735" t="s">
        <v>759</v>
      </c>
    </row>
    <row r="8736" spans="2:31" x14ac:dyDescent="0.2">
      <c r="B8736" t="str">
        <f ca="1">IF(ISNA(VLOOKUP(AA8736&amp;"_"&amp;AB8736&amp;"_"&amp;AC8736&amp;"_"&amp;AE8736,[1]挑战模式!$A:$AS,1,FALSE)),"",IF(VLOOKUP(AA8736&amp;"_"&amp;AB8736&amp;"_"&amp;AC8736&amp;"_"&amp;AE8736,[1]挑战模式!$A:$AS,14+AD8736,FALSE)="","","Monster_Season"&amp;AA8736&amp;"_Challenge"&amp;AB8736&amp;"_"&amp;AC8736&amp;"_"&amp;AD8736&amp;"_"&amp;AE8736))</f>
        <v/>
      </c>
      <c r="C8736" t="str">
        <f t="shared" ca="1" si="685"/>
        <v/>
      </c>
      <c r="E8736" t="str">
        <f ca="1">IF(B8736="","",VLOOKUP(AA8736&amp;"_"&amp;AB8736&amp;"_"&amp;AC8736&amp;"_"&amp;AE8736,[1]挑战模式!$A:$AS,26+AD8736,FALSE))</f>
        <v/>
      </c>
      <c r="F8736" t="str">
        <f ca="1">IF(B8736="","",VLOOKUP(VLOOKUP(AA8736&amp;"_"&amp;AB8736&amp;"_"&amp;AC8736&amp;"_"&amp;AE8736,[1]挑战模式!$A:$AS,14+AD8736,FALSE),[1]怪物!$B:$O,3,FALSE))</f>
        <v/>
      </c>
      <c r="G8736" t="str">
        <f t="shared" ca="1" si="686"/>
        <v/>
      </c>
      <c r="H8736" t="str">
        <f t="shared" ca="1" si="687"/>
        <v/>
      </c>
      <c r="I8736" t="str">
        <f t="shared" ca="1" si="688"/>
        <v/>
      </c>
      <c r="J8736" t="str">
        <f t="shared" ca="1" si="689"/>
        <v/>
      </c>
      <c r="K8736" t="str">
        <f t="shared" ca="1" si="689"/>
        <v/>
      </c>
      <c r="AA8736">
        <v>2</v>
      </c>
      <c r="AB8736">
        <v>3</v>
      </c>
      <c r="AC8736">
        <v>10</v>
      </c>
      <c r="AD8736">
        <v>4</v>
      </c>
      <c r="AE8736" t="s">
        <v>759</v>
      </c>
    </row>
    <row r="8737" spans="2:31" x14ac:dyDescent="0.2">
      <c r="B8737" t="str">
        <f ca="1">IF(ISNA(VLOOKUP(AA8737&amp;"_"&amp;AB8737&amp;"_"&amp;AC8737&amp;"_"&amp;AE8737,[1]挑战模式!$A:$AS,1,FALSE)),"",IF(VLOOKUP(AA8737&amp;"_"&amp;AB8737&amp;"_"&amp;AC8737&amp;"_"&amp;AE8737,[1]挑战模式!$A:$AS,14+AD8737,FALSE)="","","Monster_Season"&amp;AA8737&amp;"_Challenge"&amp;AB8737&amp;"_"&amp;AC8737&amp;"_"&amp;AD8737&amp;"_"&amp;AE8737))</f>
        <v/>
      </c>
      <c r="C8737" t="str">
        <f t="shared" ca="1" si="685"/>
        <v/>
      </c>
      <c r="E8737" t="str">
        <f ca="1">IF(B8737="","",VLOOKUP(AA8737&amp;"_"&amp;AB8737&amp;"_"&amp;AC8737&amp;"_"&amp;AE8737,[1]挑战模式!$A:$AS,26+AD8737,FALSE))</f>
        <v/>
      </c>
      <c r="F8737" t="str">
        <f ca="1">IF(B8737="","",VLOOKUP(VLOOKUP(AA8737&amp;"_"&amp;AB8737&amp;"_"&amp;AC8737&amp;"_"&amp;AE8737,[1]挑战模式!$A:$AS,14+AD8737,FALSE),[1]怪物!$B:$O,3,FALSE))</f>
        <v/>
      </c>
      <c r="G8737" t="str">
        <f t="shared" ca="1" si="686"/>
        <v/>
      </c>
      <c r="H8737" t="str">
        <f t="shared" ca="1" si="687"/>
        <v/>
      </c>
      <c r="I8737" t="str">
        <f t="shared" ca="1" si="688"/>
        <v/>
      </c>
      <c r="J8737" t="str">
        <f t="shared" ca="1" si="689"/>
        <v/>
      </c>
      <c r="K8737" t="str">
        <f t="shared" ca="1" si="689"/>
        <v/>
      </c>
      <c r="AA8737">
        <v>2</v>
      </c>
      <c r="AB8737">
        <v>3</v>
      </c>
      <c r="AC8737">
        <v>10</v>
      </c>
      <c r="AD8737">
        <v>5</v>
      </c>
      <c r="AE8737" t="s">
        <v>759</v>
      </c>
    </row>
    <row r="8738" spans="2:31" x14ac:dyDescent="0.2">
      <c r="B8738" t="str">
        <f ca="1">IF(ISNA(VLOOKUP(AA8738&amp;"_"&amp;AB8738&amp;"_"&amp;AC8738&amp;"_"&amp;AE8738,[1]挑战模式!$A:$AS,1,FALSE)),"",IF(VLOOKUP(AA8738&amp;"_"&amp;AB8738&amp;"_"&amp;AC8738&amp;"_"&amp;AE8738,[1]挑战模式!$A:$AS,14+AD8738,FALSE)="","","Monster_Season"&amp;AA8738&amp;"_Challenge"&amp;AB8738&amp;"_"&amp;AC8738&amp;"_"&amp;AD8738&amp;"_"&amp;AE8738))</f>
        <v>Monster_Season2_Challenge4_1_1_Hell</v>
      </c>
      <c r="C8738">
        <f t="shared" ca="1" si="685"/>
        <v>1</v>
      </c>
      <c r="E8738">
        <f ca="1">IF(B8738="","",VLOOKUP(AA8738&amp;"_"&amp;AB8738&amp;"_"&amp;AC8738&amp;"_"&amp;AE8738,[1]挑战模式!$A:$AS,26+AD8738,FALSE))</f>
        <v>253</v>
      </c>
      <c r="F8738">
        <f ca="1">IF(B8738="","",VLOOKUP(VLOOKUP(AA8738&amp;"_"&amp;AB8738&amp;"_"&amp;AC8738&amp;"_"&amp;AE8738,[1]挑战模式!$A:$AS,14+AD8738,FALSE),[1]怪物!$B:$O,3,FALSE))</f>
        <v>1</v>
      </c>
      <c r="G8738">
        <f t="shared" ca="1" si="686"/>
        <v>0</v>
      </c>
      <c r="H8738">
        <f t="shared" ca="1" si="687"/>
        <v>0</v>
      </c>
      <c r="I8738">
        <f t="shared" ca="1" si="688"/>
        <v>0</v>
      </c>
      <c r="J8738">
        <f t="shared" ca="1" si="689"/>
        <v>0</v>
      </c>
      <c r="K8738">
        <f t="shared" ca="1" si="689"/>
        <v>0</v>
      </c>
      <c r="AA8738">
        <v>2</v>
      </c>
      <c r="AB8738">
        <v>4</v>
      </c>
      <c r="AC8738">
        <v>1</v>
      </c>
      <c r="AD8738">
        <v>1</v>
      </c>
      <c r="AE8738" t="s">
        <v>759</v>
      </c>
    </row>
    <row r="8739" spans="2:31" x14ac:dyDescent="0.2">
      <c r="B8739" t="str">
        <f ca="1">IF(ISNA(VLOOKUP(AA8739&amp;"_"&amp;AB8739&amp;"_"&amp;AC8739&amp;"_"&amp;AE8739,[1]挑战模式!$A:$AS,1,FALSE)),"",IF(VLOOKUP(AA8739&amp;"_"&amp;AB8739&amp;"_"&amp;AC8739&amp;"_"&amp;AE8739,[1]挑战模式!$A:$AS,14+AD8739,FALSE)="","","Monster_Season"&amp;AA8739&amp;"_Challenge"&amp;AB8739&amp;"_"&amp;AC8739&amp;"_"&amp;AD8739&amp;"_"&amp;AE8739))</f>
        <v/>
      </c>
      <c r="C8739" t="str">
        <f t="shared" ca="1" si="685"/>
        <v/>
      </c>
      <c r="E8739" t="str">
        <f ca="1">IF(B8739="","",VLOOKUP(AA8739&amp;"_"&amp;AB8739&amp;"_"&amp;AC8739&amp;"_"&amp;AE8739,[1]挑战模式!$A:$AS,26+AD8739,FALSE))</f>
        <v/>
      </c>
      <c r="F8739" t="str">
        <f ca="1">IF(B8739="","",VLOOKUP(VLOOKUP(AA8739&amp;"_"&amp;AB8739&amp;"_"&amp;AC8739&amp;"_"&amp;AE8739,[1]挑战模式!$A:$AS,14+AD8739,FALSE),[1]怪物!$B:$O,3,FALSE))</f>
        <v/>
      </c>
      <c r="G8739" t="str">
        <f t="shared" ca="1" si="686"/>
        <v/>
      </c>
      <c r="H8739" t="str">
        <f t="shared" ca="1" si="687"/>
        <v/>
      </c>
      <c r="I8739" t="str">
        <f t="shared" ca="1" si="688"/>
        <v/>
      </c>
      <c r="J8739" t="str">
        <f t="shared" ca="1" si="689"/>
        <v/>
      </c>
      <c r="K8739" t="str">
        <f t="shared" ca="1" si="689"/>
        <v/>
      </c>
      <c r="AA8739">
        <v>2</v>
      </c>
      <c r="AB8739">
        <v>4</v>
      </c>
      <c r="AC8739">
        <v>1</v>
      </c>
      <c r="AD8739">
        <v>2</v>
      </c>
      <c r="AE8739" t="s">
        <v>759</v>
      </c>
    </row>
    <row r="8740" spans="2:31" x14ac:dyDescent="0.2">
      <c r="B8740" t="str">
        <f ca="1">IF(ISNA(VLOOKUP(AA8740&amp;"_"&amp;AB8740&amp;"_"&amp;AC8740&amp;"_"&amp;AE8740,[1]挑战模式!$A:$AS,1,FALSE)),"",IF(VLOOKUP(AA8740&amp;"_"&amp;AB8740&amp;"_"&amp;AC8740&amp;"_"&amp;AE8740,[1]挑战模式!$A:$AS,14+AD8740,FALSE)="","","Monster_Season"&amp;AA8740&amp;"_Challenge"&amp;AB8740&amp;"_"&amp;AC8740&amp;"_"&amp;AD8740&amp;"_"&amp;AE8740))</f>
        <v/>
      </c>
      <c r="C8740" t="str">
        <f t="shared" ca="1" si="685"/>
        <v/>
      </c>
      <c r="E8740" t="str">
        <f ca="1">IF(B8740="","",VLOOKUP(AA8740&amp;"_"&amp;AB8740&amp;"_"&amp;AC8740&amp;"_"&amp;AE8740,[1]挑战模式!$A:$AS,26+AD8740,FALSE))</f>
        <v/>
      </c>
      <c r="F8740" t="str">
        <f ca="1">IF(B8740="","",VLOOKUP(VLOOKUP(AA8740&amp;"_"&amp;AB8740&amp;"_"&amp;AC8740&amp;"_"&amp;AE8740,[1]挑战模式!$A:$AS,14+AD8740,FALSE),[1]怪物!$B:$O,3,FALSE))</f>
        <v/>
      </c>
      <c r="G8740" t="str">
        <f t="shared" ca="1" si="686"/>
        <v/>
      </c>
      <c r="H8740" t="str">
        <f t="shared" ca="1" si="687"/>
        <v/>
      </c>
      <c r="I8740" t="str">
        <f t="shared" ca="1" si="688"/>
        <v/>
      </c>
      <c r="J8740" t="str">
        <f t="shared" ca="1" si="689"/>
        <v/>
      </c>
      <c r="K8740" t="str">
        <f t="shared" ca="1" si="689"/>
        <v/>
      </c>
      <c r="AA8740">
        <v>2</v>
      </c>
      <c r="AB8740">
        <v>4</v>
      </c>
      <c r="AC8740">
        <v>1</v>
      </c>
      <c r="AD8740">
        <v>3</v>
      </c>
      <c r="AE8740" t="s">
        <v>759</v>
      </c>
    </row>
    <row r="8741" spans="2:31" x14ac:dyDescent="0.2">
      <c r="B8741" t="str">
        <f ca="1">IF(ISNA(VLOOKUP(AA8741&amp;"_"&amp;AB8741&amp;"_"&amp;AC8741&amp;"_"&amp;AE8741,[1]挑战模式!$A:$AS,1,FALSE)),"",IF(VLOOKUP(AA8741&amp;"_"&amp;AB8741&amp;"_"&amp;AC8741&amp;"_"&amp;AE8741,[1]挑战模式!$A:$AS,14+AD8741,FALSE)="","","Monster_Season"&amp;AA8741&amp;"_Challenge"&amp;AB8741&amp;"_"&amp;AC8741&amp;"_"&amp;AD8741&amp;"_"&amp;AE8741))</f>
        <v/>
      </c>
      <c r="C8741" t="str">
        <f t="shared" ca="1" si="685"/>
        <v/>
      </c>
      <c r="E8741" t="str">
        <f ca="1">IF(B8741="","",VLOOKUP(AA8741&amp;"_"&amp;AB8741&amp;"_"&amp;AC8741&amp;"_"&amp;AE8741,[1]挑战模式!$A:$AS,26+AD8741,FALSE))</f>
        <v/>
      </c>
      <c r="F8741" t="str">
        <f ca="1">IF(B8741="","",VLOOKUP(VLOOKUP(AA8741&amp;"_"&amp;AB8741&amp;"_"&amp;AC8741&amp;"_"&amp;AE8741,[1]挑战模式!$A:$AS,14+AD8741,FALSE),[1]怪物!$B:$O,3,FALSE))</f>
        <v/>
      </c>
      <c r="G8741" t="str">
        <f t="shared" ca="1" si="686"/>
        <v/>
      </c>
      <c r="H8741" t="str">
        <f t="shared" ca="1" si="687"/>
        <v/>
      </c>
      <c r="I8741" t="str">
        <f t="shared" ca="1" si="688"/>
        <v/>
      </c>
      <c r="J8741" t="str">
        <f t="shared" ca="1" si="689"/>
        <v/>
      </c>
      <c r="K8741" t="str">
        <f t="shared" ca="1" si="689"/>
        <v/>
      </c>
      <c r="AA8741">
        <v>2</v>
      </c>
      <c r="AB8741">
        <v>4</v>
      </c>
      <c r="AC8741">
        <v>1</v>
      </c>
      <c r="AD8741">
        <v>4</v>
      </c>
      <c r="AE8741" t="s">
        <v>759</v>
      </c>
    </row>
    <row r="8742" spans="2:31" x14ac:dyDescent="0.2">
      <c r="B8742" t="str">
        <f ca="1">IF(ISNA(VLOOKUP(AA8742&amp;"_"&amp;AB8742&amp;"_"&amp;AC8742&amp;"_"&amp;AE8742,[1]挑战模式!$A:$AS,1,FALSE)),"",IF(VLOOKUP(AA8742&amp;"_"&amp;AB8742&amp;"_"&amp;AC8742&amp;"_"&amp;AE8742,[1]挑战模式!$A:$AS,14+AD8742,FALSE)="","","Monster_Season"&amp;AA8742&amp;"_Challenge"&amp;AB8742&amp;"_"&amp;AC8742&amp;"_"&amp;AD8742&amp;"_"&amp;AE8742))</f>
        <v/>
      </c>
      <c r="C8742" t="str">
        <f t="shared" ca="1" si="685"/>
        <v/>
      </c>
      <c r="E8742" t="str">
        <f ca="1">IF(B8742="","",VLOOKUP(AA8742&amp;"_"&amp;AB8742&amp;"_"&amp;AC8742&amp;"_"&amp;AE8742,[1]挑战模式!$A:$AS,26+AD8742,FALSE))</f>
        <v/>
      </c>
      <c r="F8742" t="str">
        <f ca="1">IF(B8742="","",VLOOKUP(VLOOKUP(AA8742&amp;"_"&amp;AB8742&amp;"_"&amp;AC8742&amp;"_"&amp;AE8742,[1]挑战模式!$A:$AS,14+AD8742,FALSE),[1]怪物!$B:$O,3,FALSE))</f>
        <v/>
      </c>
      <c r="G8742" t="str">
        <f t="shared" ca="1" si="686"/>
        <v/>
      </c>
      <c r="H8742" t="str">
        <f t="shared" ca="1" si="687"/>
        <v/>
      </c>
      <c r="I8742" t="str">
        <f t="shared" ca="1" si="688"/>
        <v/>
      </c>
      <c r="J8742" t="str">
        <f t="shared" ca="1" si="689"/>
        <v/>
      </c>
      <c r="K8742" t="str">
        <f t="shared" ca="1" si="689"/>
        <v/>
      </c>
      <c r="AA8742">
        <v>2</v>
      </c>
      <c r="AB8742">
        <v>4</v>
      </c>
      <c r="AC8742">
        <v>1</v>
      </c>
      <c r="AD8742">
        <v>5</v>
      </c>
      <c r="AE8742" t="s">
        <v>759</v>
      </c>
    </row>
    <row r="8743" spans="2:31" x14ac:dyDescent="0.2">
      <c r="B8743" t="str">
        <f ca="1">IF(ISNA(VLOOKUP(AA8743&amp;"_"&amp;AB8743&amp;"_"&amp;AC8743&amp;"_"&amp;AE8743,[1]挑战模式!$A:$AS,1,FALSE)),"",IF(VLOOKUP(AA8743&amp;"_"&amp;AB8743&amp;"_"&amp;AC8743&amp;"_"&amp;AE8743,[1]挑战模式!$A:$AS,14+AD8743,FALSE)="","","Monster_Season"&amp;AA8743&amp;"_Challenge"&amp;AB8743&amp;"_"&amp;AC8743&amp;"_"&amp;AD8743&amp;"_"&amp;AE8743))</f>
        <v/>
      </c>
      <c r="C8743" t="str">
        <f t="shared" ca="1" si="685"/>
        <v/>
      </c>
      <c r="E8743" t="str">
        <f ca="1">IF(B8743="","",VLOOKUP(AA8743&amp;"_"&amp;AB8743&amp;"_"&amp;AC8743&amp;"_"&amp;AE8743,[1]挑战模式!$A:$AS,26+AD8743,FALSE))</f>
        <v/>
      </c>
      <c r="F8743" t="str">
        <f ca="1">IF(B8743="","",VLOOKUP(VLOOKUP(AA8743&amp;"_"&amp;AB8743&amp;"_"&amp;AC8743&amp;"_"&amp;AE8743,[1]挑战模式!$A:$AS,14+AD8743,FALSE),[1]怪物!$B:$O,3,FALSE))</f>
        <v/>
      </c>
      <c r="G8743" t="str">
        <f t="shared" ca="1" si="686"/>
        <v/>
      </c>
      <c r="H8743" t="str">
        <f t="shared" ca="1" si="687"/>
        <v/>
      </c>
      <c r="I8743" t="str">
        <f t="shared" ca="1" si="688"/>
        <v/>
      </c>
      <c r="J8743" t="str">
        <f t="shared" ca="1" si="689"/>
        <v/>
      </c>
      <c r="K8743" t="str">
        <f t="shared" ca="1" si="689"/>
        <v/>
      </c>
      <c r="AA8743">
        <v>2</v>
      </c>
      <c r="AB8743">
        <v>4</v>
      </c>
      <c r="AC8743">
        <v>1</v>
      </c>
      <c r="AD8743">
        <v>6</v>
      </c>
      <c r="AE8743" t="s">
        <v>759</v>
      </c>
    </row>
    <row r="8744" spans="2:31" x14ac:dyDescent="0.2">
      <c r="B8744" t="str">
        <f ca="1">IF(ISNA(VLOOKUP(AA8744&amp;"_"&amp;AB8744&amp;"_"&amp;AC8744&amp;"_"&amp;AE8744,[1]挑战模式!$A:$AS,1,FALSE)),"",IF(VLOOKUP(AA8744&amp;"_"&amp;AB8744&amp;"_"&amp;AC8744&amp;"_"&amp;AE8744,[1]挑战模式!$A:$AS,14+AD8744,FALSE)="","","Monster_Season"&amp;AA8744&amp;"_Challenge"&amp;AB8744&amp;"_"&amp;AC8744&amp;"_"&amp;AD8744&amp;"_"&amp;AE8744))</f>
        <v>Monster_Season2_Challenge4_2_1_Hell</v>
      </c>
      <c r="C8744">
        <f t="shared" ca="1" si="685"/>
        <v>1</v>
      </c>
      <c r="E8744">
        <f ca="1">IF(B8744="","",VLOOKUP(AA8744&amp;"_"&amp;AB8744&amp;"_"&amp;AC8744&amp;"_"&amp;AE8744,[1]挑战模式!$A:$AS,26+AD8744,FALSE))</f>
        <v>872</v>
      </c>
      <c r="F8744">
        <f ca="1">IF(B8744="","",VLOOKUP(VLOOKUP(AA8744&amp;"_"&amp;AB8744&amp;"_"&amp;AC8744&amp;"_"&amp;AE8744,[1]挑战模式!$A:$AS,14+AD8744,FALSE),[1]怪物!$B:$O,3,FALSE))</f>
        <v>1</v>
      </c>
      <c r="G8744">
        <f t="shared" ca="1" si="686"/>
        <v>0</v>
      </c>
      <c r="H8744">
        <f t="shared" ca="1" si="687"/>
        <v>0</v>
      </c>
      <c r="I8744">
        <f t="shared" ca="1" si="688"/>
        <v>0</v>
      </c>
      <c r="J8744">
        <f t="shared" ca="1" si="689"/>
        <v>0</v>
      </c>
      <c r="K8744">
        <f t="shared" ca="1" si="689"/>
        <v>0</v>
      </c>
      <c r="AA8744">
        <v>2</v>
      </c>
      <c r="AB8744">
        <v>4</v>
      </c>
      <c r="AC8744">
        <v>2</v>
      </c>
      <c r="AD8744">
        <v>1</v>
      </c>
      <c r="AE8744" t="s">
        <v>759</v>
      </c>
    </row>
    <row r="8745" spans="2:31" x14ac:dyDescent="0.2">
      <c r="B8745" t="str">
        <f ca="1">IF(ISNA(VLOOKUP(AA8745&amp;"_"&amp;AB8745&amp;"_"&amp;AC8745&amp;"_"&amp;AE8745,[1]挑战模式!$A:$AS,1,FALSE)),"",IF(VLOOKUP(AA8745&amp;"_"&amp;AB8745&amp;"_"&amp;AC8745&amp;"_"&amp;AE8745,[1]挑战模式!$A:$AS,14+AD8745,FALSE)="","","Monster_Season"&amp;AA8745&amp;"_Challenge"&amp;AB8745&amp;"_"&amp;AC8745&amp;"_"&amp;AD8745&amp;"_"&amp;AE8745))</f>
        <v>Monster_Season2_Challenge4_2_2_Hell</v>
      </c>
      <c r="C8745">
        <f t="shared" ca="1" si="685"/>
        <v>1</v>
      </c>
      <c r="E8745">
        <f ca="1">IF(B8745="","",VLOOKUP(AA8745&amp;"_"&amp;AB8745&amp;"_"&amp;AC8745&amp;"_"&amp;AE8745,[1]挑战模式!$A:$AS,26+AD8745,FALSE))</f>
        <v>218</v>
      </c>
      <c r="F8745">
        <f ca="1">IF(B8745="","",VLOOKUP(VLOOKUP(AA8745&amp;"_"&amp;AB8745&amp;"_"&amp;AC8745&amp;"_"&amp;AE8745,[1]挑战模式!$A:$AS,14+AD8745,FALSE),[1]怪物!$B:$O,3,FALSE))</f>
        <v>1</v>
      </c>
      <c r="G8745">
        <f t="shared" ca="1" si="686"/>
        <v>0</v>
      </c>
      <c r="H8745">
        <f t="shared" ca="1" si="687"/>
        <v>0</v>
      </c>
      <c r="I8745">
        <f t="shared" ca="1" si="688"/>
        <v>0</v>
      </c>
      <c r="J8745">
        <f t="shared" ca="1" si="689"/>
        <v>0</v>
      </c>
      <c r="K8745">
        <f t="shared" ca="1" si="689"/>
        <v>0</v>
      </c>
      <c r="AA8745">
        <v>2</v>
      </c>
      <c r="AB8745">
        <v>4</v>
      </c>
      <c r="AC8745">
        <v>2</v>
      </c>
      <c r="AD8745">
        <v>2</v>
      </c>
      <c r="AE8745" t="s">
        <v>759</v>
      </c>
    </row>
    <row r="8746" spans="2:31" x14ac:dyDescent="0.2">
      <c r="B8746" t="str">
        <f ca="1">IF(ISNA(VLOOKUP(AA8746&amp;"_"&amp;AB8746&amp;"_"&amp;AC8746&amp;"_"&amp;AE8746,[1]挑战模式!$A:$AS,1,FALSE)),"",IF(VLOOKUP(AA8746&amp;"_"&amp;AB8746&amp;"_"&amp;AC8746&amp;"_"&amp;AE8746,[1]挑战模式!$A:$AS,14+AD8746,FALSE)="","","Monster_Season"&amp;AA8746&amp;"_Challenge"&amp;AB8746&amp;"_"&amp;AC8746&amp;"_"&amp;AD8746&amp;"_"&amp;AE8746))</f>
        <v/>
      </c>
      <c r="C8746" t="str">
        <f t="shared" ca="1" si="685"/>
        <v/>
      </c>
      <c r="E8746" t="str">
        <f ca="1">IF(B8746="","",VLOOKUP(AA8746&amp;"_"&amp;AB8746&amp;"_"&amp;AC8746&amp;"_"&amp;AE8746,[1]挑战模式!$A:$AS,26+AD8746,FALSE))</f>
        <v/>
      </c>
      <c r="F8746" t="str">
        <f ca="1">IF(B8746="","",VLOOKUP(VLOOKUP(AA8746&amp;"_"&amp;AB8746&amp;"_"&amp;AC8746&amp;"_"&amp;AE8746,[1]挑战模式!$A:$AS,14+AD8746,FALSE),[1]怪物!$B:$O,3,FALSE))</f>
        <v/>
      </c>
      <c r="G8746" t="str">
        <f t="shared" ca="1" si="686"/>
        <v/>
      </c>
      <c r="H8746" t="str">
        <f t="shared" ca="1" si="687"/>
        <v/>
      </c>
      <c r="I8746" t="str">
        <f t="shared" ca="1" si="688"/>
        <v/>
      </c>
      <c r="J8746" t="str">
        <f t="shared" ca="1" si="689"/>
        <v/>
      </c>
      <c r="K8746" t="str">
        <f t="shared" ca="1" si="689"/>
        <v/>
      </c>
      <c r="AA8746">
        <v>2</v>
      </c>
      <c r="AB8746">
        <v>4</v>
      </c>
      <c r="AC8746">
        <v>2</v>
      </c>
      <c r="AD8746">
        <v>3</v>
      </c>
      <c r="AE8746" t="s">
        <v>759</v>
      </c>
    </row>
    <row r="8747" spans="2:31" x14ac:dyDescent="0.2">
      <c r="B8747" t="str">
        <f ca="1">IF(ISNA(VLOOKUP(AA8747&amp;"_"&amp;AB8747&amp;"_"&amp;AC8747&amp;"_"&amp;AE8747,[1]挑战模式!$A:$AS,1,FALSE)),"",IF(VLOOKUP(AA8747&amp;"_"&amp;AB8747&amp;"_"&amp;AC8747&amp;"_"&amp;AE8747,[1]挑战模式!$A:$AS,14+AD8747,FALSE)="","","Monster_Season"&amp;AA8747&amp;"_Challenge"&amp;AB8747&amp;"_"&amp;AC8747&amp;"_"&amp;AD8747&amp;"_"&amp;AE8747))</f>
        <v/>
      </c>
      <c r="C8747" t="str">
        <f t="shared" ca="1" si="685"/>
        <v/>
      </c>
      <c r="E8747" t="str">
        <f ca="1">IF(B8747="","",VLOOKUP(AA8747&amp;"_"&amp;AB8747&amp;"_"&amp;AC8747&amp;"_"&amp;AE8747,[1]挑战模式!$A:$AS,26+AD8747,FALSE))</f>
        <v/>
      </c>
      <c r="F8747" t="str">
        <f ca="1">IF(B8747="","",VLOOKUP(VLOOKUP(AA8747&amp;"_"&amp;AB8747&amp;"_"&amp;AC8747&amp;"_"&amp;AE8747,[1]挑战模式!$A:$AS,14+AD8747,FALSE),[1]怪物!$B:$O,3,FALSE))</f>
        <v/>
      </c>
      <c r="G8747" t="str">
        <f t="shared" ca="1" si="686"/>
        <v/>
      </c>
      <c r="H8747" t="str">
        <f t="shared" ca="1" si="687"/>
        <v/>
      </c>
      <c r="I8747" t="str">
        <f t="shared" ca="1" si="688"/>
        <v/>
      </c>
      <c r="J8747" t="str">
        <f t="shared" ca="1" si="689"/>
        <v/>
      </c>
      <c r="K8747" t="str">
        <f t="shared" ca="1" si="689"/>
        <v/>
      </c>
      <c r="AA8747">
        <v>2</v>
      </c>
      <c r="AB8747">
        <v>4</v>
      </c>
      <c r="AC8747">
        <v>2</v>
      </c>
      <c r="AD8747">
        <v>4</v>
      </c>
      <c r="AE8747" t="s">
        <v>759</v>
      </c>
    </row>
    <row r="8748" spans="2:31" x14ac:dyDescent="0.2">
      <c r="B8748" t="str">
        <f ca="1">IF(ISNA(VLOOKUP(AA8748&amp;"_"&amp;AB8748&amp;"_"&amp;AC8748&amp;"_"&amp;AE8748,[1]挑战模式!$A:$AS,1,FALSE)),"",IF(VLOOKUP(AA8748&amp;"_"&amp;AB8748&amp;"_"&amp;AC8748&amp;"_"&amp;AE8748,[1]挑战模式!$A:$AS,14+AD8748,FALSE)="","","Monster_Season"&amp;AA8748&amp;"_Challenge"&amp;AB8748&amp;"_"&amp;AC8748&amp;"_"&amp;AD8748&amp;"_"&amp;AE8748))</f>
        <v/>
      </c>
      <c r="C8748" t="str">
        <f t="shared" ca="1" si="685"/>
        <v/>
      </c>
      <c r="E8748" t="str">
        <f ca="1">IF(B8748="","",VLOOKUP(AA8748&amp;"_"&amp;AB8748&amp;"_"&amp;AC8748&amp;"_"&amp;AE8748,[1]挑战模式!$A:$AS,26+AD8748,FALSE))</f>
        <v/>
      </c>
      <c r="F8748" t="str">
        <f ca="1">IF(B8748="","",VLOOKUP(VLOOKUP(AA8748&amp;"_"&amp;AB8748&amp;"_"&amp;AC8748&amp;"_"&amp;AE8748,[1]挑战模式!$A:$AS,14+AD8748,FALSE),[1]怪物!$B:$O,3,FALSE))</f>
        <v/>
      </c>
      <c r="G8748" t="str">
        <f t="shared" ca="1" si="686"/>
        <v/>
      </c>
      <c r="H8748" t="str">
        <f t="shared" ca="1" si="687"/>
        <v/>
      </c>
      <c r="I8748" t="str">
        <f t="shared" ca="1" si="688"/>
        <v/>
      </c>
      <c r="J8748" t="str">
        <f t="shared" ca="1" si="689"/>
        <v/>
      </c>
      <c r="K8748" t="str">
        <f t="shared" ca="1" si="689"/>
        <v/>
      </c>
      <c r="AA8748">
        <v>2</v>
      </c>
      <c r="AB8748">
        <v>4</v>
      </c>
      <c r="AC8748">
        <v>2</v>
      </c>
      <c r="AD8748">
        <v>5</v>
      </c>
      <c r="AE8748" t="s">
        <v>759</v>
      </c>
    </row>
    <row r="8749" spans="2:31" x14ac:dyDescent="0.2">
      <c r="B8749" t="str">
        <f ca="1">IF(ISNA(VLOOKUP(AA8749&amp;"_"&amp;AB8749&amp;"_"&amp;AC8749&amp;"_"&amp;AE8749,[1]挑战模式!$A:$AS,1,FALSE)),"",IF(VLOOKUP(AA8749&amp;"_"&amp;AB8749&amp;"_"&amp;AC8749&amp;"_"&amp;AE8749,[1]挑战模式!$A:$AS,14+AD8749,FALSE)="","","Monster_Season"&amp;AA8749&amp;"_Challenge"&amp;AB8749&amp;"_"&amp;AC8749&amp;"_"&amp;AD8749&amp;"_"&amp;AE8749))</f>
        <v/>
      </c>
      <c r="C8749" t="str">
        <f t="shared" ca="1" si="685"/>
        <v/>
      </c>
      <c r="E8749" t="str">
        <f ca="1">IF(B8749="","",VLOOKUP(AA8749&amp;"_"&amp;AB8749&amp;"_"&amp;AC8749&amp;"_"&amp;AE8749,[1]挑战模式!$A:$AS,26+AD8749,FALSE))</f>
        <v/>
      </c>
      <c r="F8749" t="str">
        <f ca="1">IF(B8749="","",VLOOKUP(VLOOKUP(AA8749&amp;"_"&amp;AB8749&amp;"_"&amp;AC8749&amp;"_"&amp;AE8749,[1]挑战模式!$A:$AS,14+AD8749,FALSE),[1]怪物!$B:$O,3,FALSE))</f>
        <v/>
      </c>
      <c r="G8749" t="str">
        <f t="shared" ca="1" si="686"/>
        <v/>
      </c>
      <c r="H8749" t="str">
        <f t="shared" ca="1" si="687"/>
        <v/>
      </c>
      <c r="I8749" t="str">
        <f t="shared" ca="1" si="688"/>
        <v/>
      </c>
      <c r="J8749" t="str">
        <f t="shared" ca="1" si="689"/>
        <v/>
      </c>
      <c r="K8749" t="str">
        <f t="shared" ca="1" si="689"/>
        <v/>
      </c>
      <c r="AA8749">
        <v>2</v>
      </c>
      <c r="AB8749">
        <v>4</v>
      </c>
      <c r="AC8749">
        <v>2</v>
      </c>
      <c r="AD8749">
        <v>6</v>
      </c>
      <c r="AE8749" t="s">
        <v>759</v>
      </c>
    </row>
    <row r="8750" spans="2:31" x14ac:dyDescent="0.2">
      <c r="B8750" t="str">
        <f ca="1">IF(ISNA(VLOOKUP(AA8750&amp;"_"&amp;AB8750&amp;"_"&amp;AC8750&amp;"_"&amp;AE8750,[1]挑战模式!$A:$AS,1,FALSE)),"",IF(VLOOKUP(AA8750&amp;"_"&amp;AB8750&amp;"_"&amp;AC8750&amp;"_"&amp;AE8750,[1]挑战模式!$A:$AS,14+AD8750,FALSE)="","","Monster_Season"&amp;AA8750&amp;"_Challenge"&amp;AB8750&amp;"_"&amp;AC8750&amp;"_"&amp;AD8750&amp;"_"&amp;AE8750))</f>
        <v>Monster_Season2_Challenge4_3_1_Hell</v>
      </c>
      <c r="C8750">
        <f t="shared" ca="1" si="685"/>
        <v>1</v>
      </c>
      <c r="E8750">
        <f ca="1">IF(B8750="","",VLOOKUP(AA8750&amp;"_"&amp;AB8750&amp;"_"&amp;AC8750&amp;"_"&amp;AE8750,[1]挑战模式!$A:$AS,26+AD8750,FALSE))</f>
        <v>247</v>
      </c>
      <c r="F8750">
        <f ca="1">IF(B8750="","",VLOOKUP(VLOOKUP(AA8750&amp;"_"&amp;AB8750&amp;"_"&amp;AC8750&amp;"_"&amp;AE8750,[1]挑战模式!$A:$AS,14+AD8750,FALSE),[1]怪物!$B:$O,3,FALSE))</f>
        <v>1</v>
      </c>
      <c r="G8750">
        <f t="shared" ca="1" si="686"/>
        <v>0</v>
      </c>
      <c r="H8750">
        <f t="shared" ca="1" si="687"/>
        <v>0</v>
      </c>
      <c r="I8750">
        <f t="shared" ca="1" si="688"/>
        <v>0</v>
      </c>
      <c r="J8750">
        <f t="shared" ca="1" si="689"/>
        <v>0</v>
      </c>
      <c r="K8750">
        <f t="shared" ca="1" si="689"/>
        <v>0</v>
      </c>
      <c r="AA8750">
        <v>2</v>
      </c>
      <c r="AB8750">
        <v>4</v>
      </c>
      <c r="AC8750">
        <v>3</v>
      </c>
      <c r="AD8750">
        <v>1</v>
      </c>
      <c r="AE8750" t="s">
        <v>759</v>
      </c>
    </row>
    <row r="8751" spans="2:31" x14ac:dyDescent="0.2">
      <c r="B8751" t="str">
        <f ca="1">IF(ISNA(VLOOKUP(AA8751&amp;"_"&amp;AB8751&amp;"_"&amp;AC8751&amp;"_"&amp;AE8751,[1]挑战模式!$A:$AS,1,FALSE)),"",IF(VLOOKUP(AA8751&amp;"_"&amp;AB8751&amp;"_"&amp;AC8751&amp;"_"&amp;AE8751,[1]挑战模式!$A:$AS,14+AD8751,FALSE)="","","Monster_Season"&amp;AA8751&amp;"_Challenge"&amp;AB8751&amp;"_"&amp;AC8751&amp;"_"&amp;AD8751&amp;"_"&amp;AE8751))</f>
        <v>Monster_Season2_Challenge4_3_2_Hell</v>
      </c>
      <c r="C8751">
        <f t="shared" ca="1" si="685"/>
        <v>1</v>
      </c>
      <c r="E8751">
        <f ca="1">IF(B8751="","",VLOOKUP(AA8751&amp;"_"&amp;AB8751&amp;"_"&amp;AC8751&amp;"_"&amp;AE8751,[1]挑战模式!$A:$AS,26+AD8751,FALSE))</f>
        <v>989</v>
      </c>
      <c r="F8751">
        <f ca="1">IF(B8751="","",VLOOKUP(VLOOKUP(AA8751&amp;"_"&amp;AB8751&amp;"_"&amp;AC8751&amp;"_"&amp;AE8751,[1]挑战模式!$A:$AS,14+AD8751,FALSE),[1]怪物!$B:$O,3,FALSE))</f>
        <v>1</v>
      </c>
      <c r="G8751">
        <f t="shared" ca="1" si="686"/>
        <v>0</v>
      </c>
      <c r="H8751">
        <f t="shared" ca="1" si="687"/>
        <v>0</v>
      </c>
      <c r="I8751">
        <f t="shared" ca="1" si="688"/>
        <v>0</v>
      </c>
      <c r="J8751">
        <f t="shared" ca="1" si="689"/>
        <v>0</v>
      </c>
      <c r="K8751">
        <f t="shared" ca="1" si="689"/>
        <v>0</v>
      </c>
      <c r="AA8751">
        <v>2</v>
      </c>
      <c r="AB8751">
        <v>4</v>
      </c>
      <c r="AC8751">
        <v>3</v>
      </c>
      <c r="AD8751">
        <v>2</v>
      </c>
      <c r="AE8751" t="s">
        <v>759</v>
      </c>
    </row>
    <row r="8752" spans="2:31" x14ac:dyDescent="0.2">
      <c r="B8752" t="str">
        <f ca="1">IF(ISNA(VLOOKUP(AA8752&amp;"_"&amp;AB8752&amp;"_"&amp;AC8752&amp;"_"&amp;AE8752,[1]挑战模式!$A:$AS,1,FALSE)),"",IF(VLOOKUP(AA8752&amp;"_"&amp;AB8752&amp;"_"&amp;AC8752&amp;"_"&amp;AE8752,[1]挑战模式!$A:$AS,14+AD8752,FALSE)="","","Monster_Season"&amp;AA8752&amp;"_Challenge"&amp;AB8752&amp;"_"&amp;AC8752&amp;"_"&amp;AD8752&amp;"_"&amp;AE8752))</f>
        <v/>
      </c>
      <c r="C8752" t="str">
        <f t="shared" ca="1" si="685"/>
        <v/>
      </c>
      <c r="E8752" t="str">
        <f ca="1">IF(B8752="","",VLOOKUP(AA8752&amp;"_"&amp;AB8752&amp;"_"&amp;AC8752&amp;"_"&amp;AE8752,[1]挑战模式!$A:$AS,26+AD8752,FALSE))</f>
        <v/>
      </c>
      <c r="F8752" t="str">
        <f ca="1">IF(B8752="","",VLOOKUP(VLOOKUP(AA8752&amp;"_"&amp;AB8752&amp;"_"&amp;AC8752&amp;"_"&amp;AE8752,[1]挑战模式!$A:$AS,14+AD8752,FALSE),[1]怪物!$B:$O,3,FALSE))</f>
        <v/>
      </c>
      <c r="G8752" t="str">
        <f t="shared" ca="1" si="686"/>
        <v/>
      </c>
      <c r="H8752" t="str">
        <f t="shared" ca="1" si="687"/>
        <v/>
      </c>
      <c r="I8752" t="str">
        <f t="shared" ca="1" si="688"/>
        <v/>
      </c>
      <c r="J8752" t="str">
        <f t="shared" ca="1" si="689"/>
        <v/>
      </c>
      <c r="K8752" t="str">
        <f t="shared" ca="1" si="689"/>
        <v/>
      </c>
      <c r="AA8752">
        <v>2</v>
      </c>
      <c r="AB8752">
        <v>4</v>
      </c>
      <c r="AC8752">
        <v>3</v>
      </c>
      <c r="AD8752">
        <v>3</v>
      </c>
      <c r="AE8752" t="s">
        <v>759</v>
      </c>
    </row>
    <row r="8753" spans="2:31" x14ac:dyDescent="0.2">
      <c r="B8753" t="str">
        <f ca="1">IF(ISNA(VLOOKUP(AA8753&amp;"_"&amp;AB8753&amp;"_"&amp;AC8753&amp;"_"&amp;AE8753,[1]挑战模式!$A:$AS,1,FALSE)),"",IF(VLOOKUP(AA8753&amp;"_"&amp;AB8753&amp;"_"&amp;AC8753&amp;"_"&amp;AE8753,[1]挑战模式!$A:$AS,14+AD8753,FALSE)="","","Monster_Season"&amp;AA8753&amp;"_Challenge"&amp;AB8753&amp;"_"&amp;AC8753&amp;"_"&amp;AD8753&amp;"_"&amp;AE8753))</f>
        <v/>
      </c>
      <c r="C8753" t="str">
        <f t="shared" ca="1" si="685"/>
        <v/>
      </c>
      <c r="E8753" t="str">
        <f ca="1">IF(B8753="","",VLOOKUP(AA8753&amp;"_"&amp;AB8753&amp;"_"&amp;AC8753&amp;"_"&amp;AE8753,[1]挑战模式!$A:$AS,26+AD8753,FALSE))</f>
        <v/>
      </c>
      <c r="F8753" t="str">
        <f ca="1">IF(B8753="","",VLOOKUP(VLOOKUP(AA8753&amp;"_"&amp;AB8753&amp;"_"&amp;AC8753&amp;"_"&amp;AE8753,[1]挑战模式!$A:$AS,14+AD8753,FALSE),[1]怪物!$B:$O,3,FALSE))</f>
        <v/>
      </c>
      <c r="G8753" t="str">
        <f t="shared" ca="1" si="686"/>
        <v/>
      </c>
      <c r="H8753" t="str">
        <f t="shared" ca="1" si="687"/>
        <v/>
      </c>
      <c r="I8753" t="str">
        <f t="shared" ca="1" si="688"/>
        <v/>
      </c>
      <c r="J8753" t="str">
        <f t="shared" ca="1" si="689"/>
        <v/>
      </c>
      <c r="K8753" t="str">
        <f t="shared" ca="1" si="689"/>
        <v/>
      </c>
      <c r="AA8753">
        <v>2</v>
      </c>
      <c r="AB8753">
        <v>4</v>
      </c>
      <c r="AC8753">
        <v>3</v>
      </c>
      <c r="AD8753">
        <v>4</v>
      </c>
      <c r="AE8753" t="s">
        <v>759</v>
      </c>
    </row>
    <row r="8754" spans="2:31" x14ac:dyDescent="0.2">
      <c r="B8754" t="str">
        <f ca="1">IF(ISNA(VLOOKUP(AA8754&amp;"_"&amp;AB8754&amp;"_"&amp;AC8754&amp;"_"&amp;AE8754,[1]挑战模式!$A:$AS,1,FALSE)),"",IF(VLOOKUP(AA8754&amp;"_"&amp;AB8754&amp;"_"&amp;AC8754&amp;"_"&amp;AE8754,[1]挑战模式!$A:$AS,14+AD8754,FALSE)="","","Monster_Season"&amp;AA8754&amp;"_Challenge"&amp;AB8754&amp;"_"&amp;AC8754&amp;"_"&amp;AD8754&amp;"_"&amp;AE8754))</f>
        <v/>
      </c>
      <c r="C8754" t="str">
        <f t="shared" ca="1" si="685"/>
        <v/>
      </c>
      <c r="E8754" t="str">
        <f ca="1">IF(B8754="","",VLOOKUP(AA8754&amp;"_"&amp;AB8754&amp;"_"&amp;AC8754&amp;"_"&amp;AE8754,[1]挑战模式!$A:$AS,26+AD8754,FALSE))</f>
        <v/>
      </c>
      <c r="F8754" t="str">
        <f ca="1">IF(B8754="","",VLOOKUP(VLOOKUP(AA8754&amp;"_"&amp;AB8754&amp;"_"&amp;AC8754&amp;"_"&amp;AE8754,[1]挑战模式!$A:$AS,14+AD8754,FALSE),[1]怪物!$B:$O,3,FALSE))</f>
        <v/>
      </c>
      <c r="G8754" t="str">
        <f t="shared" ca="1" si="686"/>
        <v/>
      </c>
      <c r="H8754" t="str">
        <f t="shared" ca="1" si="687"/>
        <v/>
      </c>
      <c r="I8754" t="str">
        <f t="shared" ca="1" si="688"/>
        <v/>
      </c>
      <c r="J8754" t="str">
        <f t="shared" ca="1" si="689"/>
        <v/>
      </c>
      <c r="K8754" t="str">
        <f t="shared" ca="1" si="689"/>
        <v/>
      </c>
      <c r="AA8754">
        <v>2</v>
      </c>
      <c r="AB8754">
        <v>4</v>
      </c>
      <c r="AC8754">
        <v>3</v>
      </c>
      <c r="AD8754">
        <v>5</v>
      </c>
      <c r="AE8754" t="s">
        <v>759</v>
      </c>
    </row>
    <row r="8755" spans="2:31" x14ac:dyDescent="0.2">
      <c r="B8755" t="str">
        <f ca="1">IF(ISNA(VLOOKUP(AA8755&amp;"_"&amp;AB8755&amp;"_"&amp;AC8755&amp;"_"&amp;AE8755,[1]挑战模式!$A:$AS,1,FALSE)),"",IF(VLOOKUP(AA8755&amp;"_"&amp;AB8755&amp;"_"&amp;AC8755&amp;"_"&amp;AE8755,[1]挑战模式!$A:$AS,14+AD8755,FALSE)="","","Monster_Season"&amp;AA8755&amp;"_Challenge"&amp;AB8755&amp;"_"&amp;AC8755&amp;"_"&amp;AD8755&amp;"_"&amp;AE8755))</f>
        <v/>
      </c>
      <c r="C8755" t="str">
        <f t="shared" ca="1" si="685"/>
        <v/>
      </c>
      <c r="E8755" t="str">
        <f ca="1">IF(B8755="","",VLOOKUP(AA8755&amp;"_"&amp;AB8755&amp;"_"&amp;AC8755&amp;"_"&amp;AE8755,[1]挑战模式!$A:$AS,26+AD8755,FALSE))</f>
        <v/>
      </c>
      <c r="F8755" t="str">
        <f ca="1">IF(B8755="","",VLOOKUP(VLOOKUP(AA8755&amp;"_"&amp;AB8755&amp;"_"&amp;AC8755&amp;"_"&amp;AE8755,[1]挑战模式!$A:$AS,14+AD8755,FALSE),[1]怪物!$B:$O,3,FALSE))</f>
        <v/>
      </c>
      <c r="G8755" t="str">
        <f t="shared" ca="1" si="686"/>
        <v/>
      </c>
      <c r="H8755" t="str">
        <f t="shared" ca="1" si="687"/>
        <v/>
      </c>
      <c r="I8755" t="str">
        <f t="shared" ca="1" si="688"/>
        <v/>
      </c>
      <c r="J8755" t="str">
        <f t="shared" ca="1" si="689"/>
        <v/>
      </c>
      <c r="K8755" t="str">
        <f t="shared" ca="1" si="689"/>
        <v/>
      </c>
      <c r="AA8755">
        <v>2</v>
      </c>
      <c r="AB8755">
        <v>4</v>
      </c>
      <c r="AC8755">
        <v>3</v>
      </c>
      <c r="AD8755">
        <v>6</v>
      </c>
      <c r="AE8755" t="s">
        <v>759</v>
      </c>
    </row>
    <row r="8756" spans="2:31" x14ac:dyDescent="0.2">
      <c r="B8756" t="str">
        <f ca="1">IF(ISNA(VLOOKUP(AA8756&amp;"_"&amp;AB8756&amp;"_"&amp;AC8756&amp;"_"&amp;AE8756,[1]挑战模式!$A:$AS,1,FALSE)),"",IF(VLOOKUP(AA8756&amp;"_"&amp;AB8756&amp;"_"&amp;AC8756&amp;"_"&amp;AE8756,[1]挑战模式!$A:$AS,14+AD8756,FALSE)="","","Monster_Season"&amp;AA8756&amp;"_Challenge"&amp;AB8756&amp;"_"&amp;AC8756&amp;"_"&amp;AD8756&amp;"_"&amp;AE8756))</f>
        <v>Monster_Season2_Challenge4_4_1_Hell</v>
      </c>
      <c r="C8756">
        <f t="shared" ca="1" si="685"/>
        <v>1</v>
      </c>
      <c r="E8756">
        <f ca="1">IF(B8756="","",VLOOKUP(AA8756&amp;"_"&amp;AB8756&amp;"_"&amp;AC8756&amp;"_"&amp;AE8756,[1]挑战模式!$A:$AS,26+AD8756,FALSE))</f>
        <v>283</v>
      </c>
      <c r="F8756">
        <f ca="1">IF(B8756="","",VLOOKUP(VLOOKUP(AA8756&amp;"_"&amp;AB8756&amp;"_"&amp;AC8756&amp;"_"&amp;AE8756,[1]挑战模式!$A:$AS,14+AD8756,FALSE),[1]怪物!$B:$O,3,FALSE))</f>
        <v>1</v>
      </c>
      <c r="G8756">
        <f t="shared" ca="1" si="686"/>
        <v>0</v>
      </c>
      <c r="H8756">
        <f t="shared" ca="1" si="687"/>
        <v>0</v>
      </c>
      <c r="I8756">
        <f t="shared" ca="1" si="688"/>
        <v>0</v>
      </c>
      <c r="J8756">
        <f t="shared" ca="1" si="689"/>
        <v>0</v>
      </c>
      <c r="K8756">
        <f t="shared" ca="1" si="689"/>
        <v>0</v>
      </c>
      <c r="AA8756">
        <v>2</v>
      </c>
      <c r="AB8756">
        <v>4</v>
      </c>
      <c r="AC8756">
        <v>4</v>
      </c>
      <c r="AD8756">
        <v>1</v>
      </c>
      <c r="AE8756" t="s">
        <v>759</v>
      </c>
    </row>
    <row r="8757" spans="2:31" x14ac:dyDescent="0.2">
      <c r="B8757" t="str">
        <f ca="1">IF(ISNA(VLOOKUP(AA8757&amp;"_"&amp;AB8757&amp;"_"&amp;AC8757&amp;"_"&amp;AE8757,[1]挑战模式!$A:$AS,1,FALSE)),"",IF(VLOOKUP(AA8757&amp;"_"&amp;AB8757&amp;"_"&amp;AC8757&amp;"_"&amp;AE8757,[1]挑战模式!$A:$AS,14+AD8757,FALSE)="","","Monster_Season"&amp;AA8757&amp;"_Challenge"&amp;AB8757&amp;"_"&amp;AC8757&amp;"_"&amp;AD8757&amp;"_"&amp;AE8757))</f>
        <v>Monster_Season2_Challenge4_4_2_Hell</v>
      </c>
      <c r="C8757">
        <f t="shared" ca="1" si="685"/>
        <v>1</v>
      </c>
      <c r="E8757">
        <f ca="1">IF(B8757="","",VLOOKUP(AA8757&amp;"_"&amp;AB8757&amp;"_"&amp;AC8757&amp;"_"&amp;AE8757,[1]挑战模式!$A:$AS,26+AD8757,FALSE))</f>
        <v>1133</v>
      </c>
      <c r="F8757">
        <f ca="1">IF(B8757="","",VLOOKUP(VLOOKUP(AA8757&amp;"_"&amp;AB8757&amp;"_"&amp;AC8757&amp;"_"&amp;AE8757,[1]挑战模式!$A:$AS,14+AD8757,FALSE),[1]怪物!$B:$O,3,FALSE))</f>
        <v>1</v>
      </c>
      <c r="G8757">
        <f t="shared" ca="1" si="686"/>
        <v>0</v>
      </c>
      <c r="H8757">
        <f t="shared" ca="1" si="687"/>
        <v>0</v>
      </c>
      <c r="I8757">
        <f t="shared" ca="1" si="688"/>
        <v>0</v>
      </c>
      <c r="J8757">
        <f t="shared" ca="1" si="689"/>
        <v>0</v>
      </c>
      <c r="K8757">
        <f t="shared" ca="1" si="689"/>
        <v>0</v>
      </c>
      <c r="AA8757">
        <v>2</v>
      </c>
      <c r="AB8757">
        <v>4</v>
      </c>
      <c r="AC8757">
        <v>4</v>
      </c>
      <c r="AD8757">
        <v>2</v>
      </c>
      <c r="AE8757" t="s">
        <v>759</v>
      </c>
    </row>
    <row r="8758" spans="2:31" x14ac:dyDescent="0.2">
      <c r="B8758" t="str">
        <f ca="1">IF(ISNA(VLOOKUP(AA8758&amp;"_"&amp;AB8758&amp;"_"&amp;AC8758&amp;"_"&amp;AE8758,[1]挑战模式!$A:$AS,1,FALSE)),"",IF(VLOOKUP(AA8758&amp;"_"&amp;AB8758&amp;"_"&amp;AC8758&amp;"_"&amp;AE8758,[1]挑战模式!$A:$AS,14+AD8758,FALSE)="","","Monster_Season"&amp;AA8758&amp;"_Challenge"&amp;AB8758&amp;"_"&amp;AC8758&amp;"_"&amp;AD8758&amp;"_"&amp;AE8758))</f>
        <v>Monster_Season2_Challenge4_4_3_Hell</v>
      </c>
      <c r="C8758">
        <f t="shared" ca="1" si="685"/>
        <v>1</v>
      </c>
      <c r="E8758">
        <f ca="1">IF(B8758="","",VLOOKUP(AA8758&amp;"_"&amp;AB8758&amp;"_"&amp;AC8758&amp;"_"&amp;AE8758,[1]挑战模式!$A:$AS,26+AD8758,FALSE))</f>
        <v>1133</v>
      </c>
      <c r="F8758">
        <f ca="1">IF(B8758="","",VLOOKUP(VLOOKUP(AA8758&amp;"_"&amp;AB8758&amp;"_"&amp;AC8758&amp;"_"&amp;AE8758,[1]挑战模式!$A:$AS,14+AD8758,FALSE),[1]怪物!$B:$O,3,FALSE))</f>
        <v>1</v>
      </c>
      <c r="G8758">
        <f t="shared" ca="1" si="686"/>
        <v>0</v>
      </c>
      <c r="H8758">
        <f t="shared" ca="1" si="687"/>
        <v>0</v>
      </c>
      <c r="I8758">
        <f t="shared" ca="1" si="688"/>
        <v>0</v>
      </c>
      <c r="J8758">
        <f t="shared" ca="1" si="689"/>
        <v>0</v>
      </c>
      <c r="K8758">
        <f t="shared" ca="1" si="689"/>
        <v>0</v>
      </c>
      <c r="AA8758">
        <v>2</v>
      </c>
      <c r="AB8758">
        <v>4</v>
      </c>
      <c r="AC8758">
        <v>4</v>
      </c>
      <c r="AD8758">
        <v>3</v>
      </c>
      <c r="AE8758" t="s">
        <v>759</v>
      </c>
    </row>
    <row r="8759" spans="2:31" x14ac:dyDescent="0.2">
      <c r="B8759" t="str">
        <f ca="1">IF(ISNA(VLOOKUP(AA8759&amp;"_"&amp;AB8759&amp;"_"&amp;AC8759&amp;"_"&amp;AE8759,[1]挑战模式!$A:$AS,1,FALSE)),"",IF(VLOOKUP(AA8759&amp;"_"&amp;AB8759&amp;"_"&amp;AC8759&amp;"_"&amp;AE8759,[1]挑战模式!$A:$AS,14+AD8759,FALSE)="","","Monster_Season"&amp;AA8759&amp;"_Challenge"&amp;AB8759&amp;"_"&amp;AC8759&amp;"_"&amp;AD8759&amp;"_"&amp;AE8759))</f>
        <v/>
      </c>
      <c r="C8759" t="str">
        <f t="shared" ca="1" si="685"/>
        <v/>
      </c>
      <c r="E8759" t="str">
        <f ca="1">IF(B8759="","",VLOOKUP(AA8759&amp;"_"&amp;AB8759&amp;"_"&amp;AC8759&amp;"_"&amp;AE8759,[1]挑战模式!$A:$AS,26+AD8759,FALSE))</f>
        <v/>
      </c>
      <c r="F8759" t="str">
        <f ca="1">IF(B8759="","",VLOOKUP(VLOOKUP(AA8759&amp;"_"&amp;AB8759&amp;"_"&amp;AC8759&amp;"_"&amp;AE8759,[1]挑战模式!$A:$AS,14+AD8759,FALSE),[1]怪物!$B:$O,3,FALSE))</f>
        <v/>
      </c>
      <c r="G8759" t="str">
        <f t="shared" ca="1" si="686"/>
        <v/>
      </c>
      <c r="H8759" t="str">
        <f t="shared" ca="1" si="687"/>
        <v/>
      </c>
      <c r="I8759" t="str">
        <f t="shared" ca="1" si="688"/>
        <v/>
      </c>
      <c r="J8759" t="str">
        <f t="shared" ca="1" si="689"/>
        <v/>
      </c>
      <c r="K8759" t="str">
        <f t="shared" ca="1" si="689"/>
        <v/>
      </c>
      <c r="AA8759">
        <v>2</v>
      </c>
      <c r="AB8759">
        <v>4</v>
      </c>
      <c r="AC8759">
        <v>4</v>
      </c>
      <c r="AD8759">
        <v>4</v>
      </c>
      <c r="AE8759" t="s">
        <v>759</v>
      </c>
    </row>
    <row r="8760" spans="2:31" x14ac:dyDescent="0.2">
      <c r="B8760" t="str">
        <f ca="1">IF(ISNA(VLOOKUP(AA8760&amp;"_"&amp;AB8760&amp;"_"&amp;AC8760&amp;"_"&amp;AE8760,[1]挑战模式!$A:$AS,1,FALSE)),"",IF(VLOOKUP(AA8760&amp;"_"&amp;AB8760&amp;"_"&amp;AC8760&amp;"_"&amp;AE8760,[1]挑战模式!$A:$AS,14+AD8760,FALSE)="","","Monster_Season"&amp;AA8760&amp;"_Challenge"&amp;AB8760&amp;"_"&amp;AC8760&amp;"_"&amp;AD8760&amp;"_"&amp;AE8760))</f>
        <v/>
      </c>
      <c r="C8760" t="str">
        <f t="shared" ca="1" si="685"/>
        <v/>
      </c>
      <c r="E8760" t="str">
        <f ca="1">IF(B8760="","",VLOOKUP(AA8760&amp;"_"&amp;AB8760&amp;"_"&amp;AC8760&amp;"_"&amp;AE8760,[1]挑战模式!$A:$AS,26+AD8760,FALSE))</f>
        <v/>
      </c>
      <c r="F8760" t="str">
        <f ca="1">IF(B8760="","",VLOOKUP(VLOOKUP(AA8760&amp;"_"&amp;AB8760&amp;"_"&amp;AC8760&amp;"_"&amp;AE8760,[1]挑战模式!$A:$AS,14+AD8760,FALSE),[1]怪物!$B:$O,3,FALSE))</f>
        <v/>
      </c>
      <c r="G8760" t="str">
        <f t="shared" ca="1" si="686"/>
        <v/>
      </c>
      <c r="H8760" t="str">
        <f t="shared" ca="1" si="687"/>
        <v/>
      </c>
      <c r="I8760" t="str">
        <f t="shared" ca="1" si="688"/>
        <v/>
      </c>
      <c r="J8760" t="str">
        <f t="shared" ca="1" si="689"/>
        <v/>
      </c>
      <c r="K8760" t="str">
        <f t="shared" ca="1" si="689"/>
        <v/>
      </c>
      <c r="AA8760">
        <v>2</v>
      </c>
      <c r="AB8760">
        <v>4</v>
      </c>
      <c r="AC8760">
        <v>4</v>
      </c>
      <c r="AD8760">
        <v>5</v>
      </c>
      <c r="AE8760" t="s">
        <v>759</v>
      </c>
    </row>
    <row r="8761" spans="2:31" x14ac:dyDescent="0.2">
      <c r="B8761" t="str">
        <f ca="1">IF(ISNA(VLOOKUP(AA8761&amp;"_"&amp;AB8761&amp;"_"&amp;AC8761&amp;"_"&amp;AE8761,[1]挑战模式!$A:$AS,1,FALSE)),"",IF(VLOOKUP(AA8761&amp;"_"&amp;AB8761&amp;"_"&amp;AC8761&amp;"_"&amp;AE8761,[1]挑战模式!$A:$AS,14+AD8761,FALSE)="","","Monster_Season"&amp;AA8761&amp;"_Challenge"&amp;AB8761&amp;"_"&amp;AC8761&amp;"_"&amp;AD8761&amp;"_"&amp;AE8761))</f>
        <v/>
      </c>
      <c r="C8761" t="str">
        <f t="shared" ca="1" si="685"/>
        <v/>
      </c>
      <c r="E8761" t="str">
        <f ca="1">IF(B8761="","",VLOOKUP(AA8761&amp;"_"&amp;AB8761&amp;"_"&amp;AC8761&amp;"_"&amp;AE8761,[1]挑战模式!$A:$AS,26+AD8761,FALSE))</f>
        <v/>
      </c>
      <c r="F8761" t="str">
        <f ca="1">IF(B8761="","",VLOOKUP(VLOOKUP(AA8761&amp;"_"&amp;AB8761&amp;"_"&amp;AC8761&amp;"_"&amp;AE8761,[1]挑战模式!$A:$AS,14+AD8761,FALSE),[1]怪物!$B:$O,3,FALSE))</f>
        <v/>
      </c>
      <c r="G8761" t="str">
        <f t="shared" ca="1" si="686"/>
        <v/>
      </c>
      <c r="H8761" t="str">
        <f t="shared" ca="1" si="687"/>
        <v/>
      </c>
      <c r="I8761" t="str">
        <f t="shared" ca="1" si="688"/>
        <v/>
      </c>
      <c r="J8761" t="str">
        <f t="shared" ca="1" si="689"/>
        <v/>
      </c>
      <c r="K8761" t="str">
        <f t="shared" ca="1" si="689"/>
        <v/>
      </c>
      <c r="AA8761">
        <v>2</v>
      </c>
      <c r="AB8761">
        <v>4</v>
      </c>
      <c r="AC8761">
        <v>4</v>
      </c>
      <c r="AD8761">
        <v>6</v>
      </c>
      <c r="AE8761" t="s">
        <v>759</v>
      </c>
    </row>
    <row r="8762" spans="2:31" x14ac:dyDescent="0.2">
      <c r="B8762" t="str">
        <f ca="1">IF(ISNA(VLOOKUP(AA8762&amp;"_"&amp;AB8762&amp;"_"&amp;AC8762&amp;"_"&amp;AE8762,[1]挑战模式!$A:$AS,1,FALSE)),"",IF(VLOOKUP(AA8762&amp;"_"&amp;AB8762&amp;"_"&amp;AC8762&amp;"_"&amp;AE8762,[1]挑战模式!$A:$AS,14+AD8762,FALSE)="","","Monster_Season"&amp;AA8762&amp;"_Challenge"&amp;AB8762&amp;"_"&amp;AC8762&amp;"_"&amp;AD8762&amp;"_"&amp;AE8762))</f>
        <v>Monster_Season2_Challenge4_5_1_Hell</v>
      </c>
      <c r="C8762">
        <f t="shared" ca="1" si="685"/>
        <v>1</v>
      </c>
      <c r="E8762">
        <f ca="1">IF(B8762="","",VLOOKUP(AA8762&amp;"_"&amp;AB8762&amp;"_"&amp;AC8762&amp;"_"&amp;AE8762,[1]挑战模式!$A:$AS,26+AD8762,FALSE))</f>
        <v>945</v>
      </c>
      <c r="F8762">
        <f ca="1">IF(B8762="","",VLOOKUP(VLOOKUP(AA8762&amp;"_"&amp;AB8762&amp;"_"&amp;AC8762&amp;"_"&amp;AE8762,[1]挑战模式!$A:$AS,14+AD8762,FALSE),[1]怪物!$B:$O,3,FALSE))</f>
        <v>1</v>
      </c>
      <c r="G8762">
        <f t="shared" ca="1" si="686"/>
        <v>0</v>
      </c>
      <c r="H8762">
        <f t="shared" ca="1" si="687"/>
        <v>0</v>
      </c>
      <c r="I8762">
        <f t="shared" ca="1" si="688"/>
        <v>0</v>
      </c>
      <c r="J8762">
        <f t="shared" ca="1" si="689"/>
        <v>0</v>
      </c>
      <c r="K8762">
        <f t="shared" ca="1" si="689"/>
        <v>0</v>
      </c>
      <c r="AA8762">
        <v>2</v>
      </c>
      <c r="AB8762">
        <v>4</v>
      </c>
      <c r="AC8762">
        <v>5</v>
      </c>
      <c r="AD8762">
        <v>1</v>
      </c>
      <c r="AE8762" t="s">
        <v>759</v>
      </c>
    </row>
    <row r="8763" spans="2:31" x14ac:dyDescent="0.2">
      <c r="B8763" t="str">
        <f ca="1">IF(ISNA(VLOOKUP(AA8763&amp;"_"&amp;AB8763&amp;"_"&amp;AC8763&amp;"_"&amp;AE8763,[1]挑战模式!$A:$AS,1,FALSE)),"",IF(VLOOKUP(AA8763&amp;"_"&amp;AB8763&amp;"_"&amp;AC8763&amp;"_"&amp;AE8763,[1]挑战模式!$A:$AS,14+AD8763,FALSE)="","","Monster_Season"&amp;AA8763&amp;"_Challenge"&amp;AB8763&amp;"_"&amp;AC8763&amp;"_"&amp;AD8763&amp;"_"&amp;AE8763))</f>
        <v>Monster_Season2_Challenge4_5_2_Hell</v>
      </c>
      <c r="C8763">
        <f t="shared" ca="1" si="685"/>
        <v>1</v>
      </c>
      <c r="E8763">
        <f ca="1">IF(B8763="","",VLOOKUP(AA8763&amp;"_"&amp;AB8763&amp;"_"&amp;AC8763&amp;"_"&amp;AE8763,[1]挑战模式!$A:$AS,26+AD8763,FALSE))</f>
        <v>945</v>
      </c>
      <c r="F8763">
        <f ca="1">IF(B8763="","",VLOOKUP(VLOOKUP(AA8763&amp;"_"&amp;AB8763&amp;"_"&amp;AC8763&amp;"_"&amp;AE8763,[1]挑战模式!$A:$AS,14+AD8763,FALSE),[1]怪物!$B:$O,3,FALSE))</f>
        <v>1</v>
      </c>
      <c r="G8763">
        <f t="shared" ca="1" si="686"/>
        <v>0</v>
      </c>
      <c r="H8763">
        <f t="shared" ca="1" si="687"/>
        <v>0</v>
      </c>
      <c r="I8763">
        <f t="shared" ca="1" si="688"/>
        <v>0</v>
      </c>
      <c r="J8763">
        <f t="shared" ca="1" si="689"/>
        <v>0</v>
      </c>
      <c r="K8763">
        <f t="shared" ca="1" si="689"/>
        <v>0</v>
      </c>
      <c r="AA8763">
        <v>2</v>
      </c>
      <c r="AB8763">
        <v>4</v>
      </c>
      <c r="AC8763">
        <v>5</v>
      </c>
      <c r="AD8763">
        <v>2</v>
      </c>
      <c r="AE8763" t="s">
        <v>759</v>
      </c>
    </row>
    <row r="8764" spans="2:31" x14ac:dyDescent="0.2">
      <c r="B8764" t="str">
        <f ca="1">IF(ISNA(VLOOKUP(AA8764&amp;"_"&amp;AB8764&amp;"_"&amp;AC8764&amp;"_"&amp;AE8764,[1]挑战模式!$A:$AS,1,FALSE)),"",IF(VLOOKUP(AA8764&amp;"_"&amp;AB8764&amp;"_"&amp;AC8764&amp;"_"&amp;AE8764,[1]挑战模式!$A:$AS,14+AD8764,FALSE)="","","Monster_Season"&amp;AA8764&amp;"_Challenge"&amp;AB8764&amp;"_"&amp;AC8764&amp;"_"&amp;AD8764&amp;"_"&amp;AE8764))</f>
        <v>Monster_Season2_Challenge4_5_3_Hell</v>
      </c>
      <c r="C8764">
        <f t="shared" ca="1" si="685"/>
        <v>1</v>
      </c>
      <c r="E8764">
        <f ca="1">IF(B8764="","",VLOOKUP(AA8764&amp;"_"&amp;AB8764&amp;"_"&amp;AC8764&amp;"_"&amp;AE8764,[1]挑战模式!$A:$AS,26+AD8764,FALSE))</f>
        <v>945</v>
      </c>
      <c r="F8764">
        <f ca="1">IF(B8764="","",VLOOKUP(VLOOKUP(AA8764&amp;"_"&amp;AB8764&amp;"_"&amp;AC8764&amp;"_"&amp;AE8764,[1]挑战模式!$A:$AS,14+AD8764,FALSE),[1]怪物!$B:$O,3,FALSE))</f>
        <v>1</v>
      </c>
      <c r="G8764">
        <f t="shared" ca="1" si="686"/>
        <v>0</v>
      </c>
      <c r="H8764">
        <f t="shared" ca="1" si="687"/>
        <v>0</v>
      </c>
      <c r="I8764">
        <f t="shared" ca="1" si="688"/>
        <v>0</v>
      </c>
      <c r="J8764">
        <f t="shared" ca="1" si="689"/>
        <v>0</v>
      </c>
      <c r="K8764">
        <f t="shared" ca="1" si="689"/>
        <v>0</v>
      </c>
      <c r="AA8764">
        <v>2</v>
      </c>
      <c r="AB8764">
        <v>4</v>
      </c>
      <c r="AC8764">
        <v>5</v>
      </c>
      <c r="AD8764">
        <v>3</v>
      </c>
      <c r="AE8764" t="s">
        <v>759</v>
      </c>
    </row>
    <row r="8765" spans="2:31" x14ac:dyDescent="0.2">
      <c r="B8765" t="str">
        <f ca="1">IF(ISNA(VLOOKUP(AA8765&amp;"_"&amp;AB8765&amp;"_"&amp;AC8765&amp;"_"&amp;AE8765,[1]挑战模式!$A:$AS,1,FALSE)),"",IF(VLOOKUP(AA8765&amp;"_"&amp;AB8765&amp;"_"&amp;AC8765&amp;"_"&amp;AE8765,[1]挑战模式!$A:$AS,14+AD8765,FALSE)="","","Monster_Season"&amp;AA8765&amp;"_Challenge"&amp;AB8765&amp;"_"&amp;AC8765&amp;"_"&amp;AD8765&amp;"_"&amp;AE8765))</f>
        <v/>
      </c>
      <c r="C8765" t="str">
        <f t="shared" ca="1" si="685"/>
        <v/>
      </c>
      <c r="E8765" t="str">
        <f ca="1">IF(B8765="","",VLOOKUP(AA8765&amp;"_"&amp;AB8765&amp;"_"&amp;AC8765&amp;"_"&amp;AE8765,[1]挑战模式!$A:$AS,26+AD8765,FALSE))</f>
        <v/>
      </c>
      <c r="F8765" t="str">
        <f ca="1">IF(B8765="","",VLOOKUP(VLOOKUP(AA8765&amp;"_"&amp;AB8765&amp;"_"&amp;AC8765&amp;"_"&amp;AE8765,[1]挑战模式!$A:$AS,14+AD8765,FALSE),[1]怪物!$B:$O,3,FALSE))</f>
        <v/>
      </c>
      <c r="G8765" t="str">
        <f t="shared" ca="1" si="686"/>
        <v/>
      </c>
      <c r="H8765" t="str">
        <f t="shared" ca="1" si="687"/>
        <v/>
      </c>
      <c r="I8765" t="str">
        <f t="shared" ca="1" si="688"/>
        <v/>
      </c>
      <c r="J8765" t="str">
        <f t="shared" ca="1" si="689"/>
        <v/>
      </c>
      <c r="K8765" t="str">
        <f t="shared" ca="1" si="689"/>
        <v/>
      </c>
      <c r="AA8765">
        <v>2</v>
      </c>
      <c r="AB8765">
        <v>4</v>
      </c>
      <c r="AC8765">
        <v>5</v>
      </c>
      <c r="AD8765">
        <v>4</v>
      </c>
      <c r="AE8765" t="s">
        <v>759</v>
      </c>
    </row>
    <row r="8766" spans="2:31" x14ac:dyDescent="0.2">
      <c r="B8766" t="str">
        <f ca="1">IF(ISNA(VLOOKUP(AA8766&amp;"_"&amp;AB8766&amp;"_"&amp;AC8766&amp;"_"&amp;AE8766,[1]挑战模式!$A:$AS,1,FALSE)),"",IF(VLOOKUP(AA8766&amp;"_"&amp;AB8766&amp;"_"&amp;AC8766&amp;"_"&amp;AE8766,[1]挑战模式!$A:$AS,14+AD8766,FALSE)="","","Monster_Season"&amp;AA8766&amp;"_Challenge"&amp;AB8766&amp;"_"&amp;AC8766&amp;"_"&amp;AD8766&amp;"_"&amp;AE8766))</f>
        <v/>
      </c>
      <c r="C8766" t="str">
        <f t="shared" ca="1" si="685"/>
        <v/>
      </c>
      <c r="E8766" t="str">
        <f ca="1">IF(B8766="","",VLOOKUP(AA8766&amp;"_"&amp;AB8766&amp;"_"&amp;AC8766&amp;"_"&amp;AE8766,[1]挑战模式!$A:$AS,26+AD8766,FALSE))</f>
        <v/>
      </c>
      <c r="F8766" t="str">
        <f ca="1">IF(B8766="","",VLOOKUP(VLOOKUP(AA8766&amp;"_"&amp;AB8766&amp;"_"&amp;AC8766&amp;"_"&amp;AE8766,[1]挑战模式!$A:$AS,14+AD8766,FALSE),[1]怪物!$B:$O,3,FALSE))</f>
        <v/>
      </c>
      <c r="G8766" t="str">
        <f t="shared" ca="1" si="686"/>
        <v/>
      </c>
      <c r="H8766" t="str">
        <f t="shared" ca="1" si="687"/>
        <v/>
      </c>
      <c r="I8766" t="str">
        <f t="shared" ca="1" si="688"/>
        <v/>
      </c>
      <c r="J8766" t="str">
        <f t="shared" ca="1" si="689"/>
        <v/>
      </c>
      <c r="K8766" t="str">
        <f t="shared" ca="1" si="689"/>
        <v/>
      </c>
      <c r="AA8766">
        <v>2</v>
      </c>
      <c r="AB8766">
        <v>4</v>
      </c>
      <c r="AC8766">
        <v>5</v>
      </c>
      <c r="AD8766">
        <v>5</v>
      </c>
      <c r="AE8766" t="s">
        <v>759</v>
      </c>
    </row>
    <row r="8767" spans="2:31" x14ac:dyDescent="0.2">
      <c r="B8767" t="str">
        <f ca="1">IF(ISNA(VLOOKUP(AA8767&amp;"_"&amp;AB8767&amp;"_"&amp;AC8767&amp;"_"&amp;AE8767,[1]挑战模式!$A:$AS,1,FALSE)),"",IF(VLOOKUP(AA8767&amp;"_"&amp;AB8767&amp;"_"&amp;AC8767&amp;"_"&amp;AE8767,[1]挑战模式!$A:$AS,14+AD8767,FALSE)="","","Monster_Season"&amp;AA8767&amp;"_Challenge"&amp;AB8767&amp;"_"&amp;AC8767&amp;"_"&amp;AD8767&amp;"_"&amp;AE8767))</f>
        <v/>
      </c>
      <c r="C8767" t="str">
        <f t="shared" ca="1" si="685"/>
        <v/>
      </c>
      <c r="E8767" t="str">
        <f ca="1">IF(B8767="","",VLOOKUP(AA8767&amp;"_"&amp;AB8767&amp;"_"&amp;AC8767&amp;"_"&amp;AE8767,[1]挑战模式!$A:$AS,26+AD8767,FALSE))</f>
        <v/>
      </c>
      <c r="F8767" t="str">
        <f ca="1">IF(B8767="","",VLOOKUP(VLOOKUP(AA8767&amp;"_"&amp;AB8767&amp;"_"&amp;AC8767&amp;"_"&amp;AE8767,[1]挑战模式!$A:$AS,14+AD8767,FALSE),[1]怪物!$B:$O,3,FALSE))</f>
        <v/>
      </c>
      <c r="G8767" t="str">
        <f t="shared" ca="1" si="686"/>
        <v/>
      </c>
      <c r="H8767" t="str">
        <f t="shared" ca="1" si="687"/>
        <v/>
      </c>
      <c r="I8767" t="str">
        <f t="shared" ca="1" si="688"/>
        <v/>
      </c>
      <c r="J8767" t="str">
        <f t="shared" ca="1" si="689"/>
        <v/>
      </c>
      <c r="K8767" t="str">
        <f t="shared" ca="1" si="689"/>
        <v/>
      </c>
      <c r="AA8767">
        <v>2</v>
      </c>
      <c r="AB8767">
        <v>4</v>
      </c>
      <c r="AC8767">
        <v>5</v>
      </c>
      <c r="AD8767">
        <v>6</v>
      </c>
      <c r="AE8767" t="s">
        <v>759</v>
      </c>
    </row>
    <row r="8768" spans="2:31" x14ac:dyDescent="0.2">
      <c r="B8768" t="str">
        <f ca="1">IF(ISNA(VLOOKUP(AA8768&amp;"_"&amp;AB8768&amp;"_"&amp;AC8768&amp;"_"&amp;AE8768,[1]挑战模式!$A:$AS,1,FALSE)),"",IF(VLOOKUP(AA8768&amp;"_"&amp;AB8768&amp;"_"&amp;AC8768&amp;"_"&amp;AE8768,[1]挑战模式!$A:$AS,14+AD8768,FALSE)="","","Monster_Season"&amp;AA8768&amp;"_Challenge"&amp;AB8768&amp;"_"&amp;AC8768&amp;"_"&amp;AD8768&amp;"_"&amp;AE8768))</f>
        <v>Monster_Season2_Challenge4_6_1_Hell</v>
      </c>
      <c r="C8768">
        <f t="shared" ca="1" si="685"/>
        <v>1</v>
      </c>
      <c r="E8768">
        <f ca="1">IF(B8768="","",VLOOKUP(AA8768&amp;"_"&amp;AB8768&amp;"_"&amp;AC8768&amp;"_"&amp;AE8768,[1]挑战模式!$A:$AS,26+AD8768,FALSE))</f>
        <v>321</v>
      </c>
      <c r="F8768">
        <f ca="1">IF(B8768="","",VLOOKUP(VLOOKUP(AA8768&amp;"_"&amp;AB8768&amp;"_"&amp;AC8768&amp;"_"&amp;AE8768,[1]挑战模式!$A:$AS,14+AD8768,FALSE),[1]怪物!$B:$O,3,FALSE))</f>
        <v>1</v>
      </c>
      <c r="G8768">
        <f t="shared" ca="1" si="686"/>
        <v>0</v>
      </c>
      <c r="H8768">
        <f t="shared" ca="1" si="687"/>
        <v>0</v>
      </c>
      <c r="I8768">
        <f t="shared" ca="1" si="688"/>
        <v>0</v>
      </c>
      <c r="J8768">
        <f t="shared" ca="1" si="689"/>
        <v>0</v>
      </c>
      <c r="K8768">
        <f t="shared" ca="1" si="689"/>
        <v>0</v>
      </c>
      <c r="AA8768">
        <v>2</v>
      </c>
      <c r="AB8768">
        <v>4</v>
      </c>
      <c r="AC8768">
        <v>6</v>
      </c>
      <c r="AD8768">
        <v>1</v>
      </c>
      <c r="AE8768" t="s">
        <v>759</v>
      </c>
    </row>
    <row r="8769" spans="2:31" x14ac:dyDescent="0.2">
      <c r="B8769" t="str">
        <f ca="1">IF(ISNA(VLOOKUP(AA8769&amp;"_"&amp;AB8769&amp;"_"&amp;AC8769&amp;"_"&amp;AE8769,[1]挑战模式!$A:$AS,1,FALSE)),"",IF(VLOOKUP(AA8769&amp;"_"&amp;AB8769&amp;"_"&amp;AC8769&amp;"_"&amp;AE8769,[1]挑战模式!$A:$AS,14+AD8769,FALSE)="","","Monster_Season"&amp;AA8769&amp;"_Challenge"&amp;AB8769&amp;"_"&amp;AC8769&amp;"_"&amp;AD8769&amp;"_"&amp;AE8769))</f>
        <v>Monster_Season2_Challenge4_6_2_Hell</v>
      </c>
      <c r="C8769">
        <f t="shared" ca="1" si="685"/>
        <v>1</v>
      </c>
      <c r="E8769">
        <f ca="1">IF(B8769="","",VLOOKUP(AA8769&amp;"_"&amp;AB8769&amp;"_"&amp;AC8769&amp;"_"&amp;AE8769,[1]挑战模式!$A:$AS,26+AD8769,FALSE))</f>
        <v>1285</v>
      </c>
      <c r="F8769">
        <f ca="1">IF(B8769="","",VLOOKUP(VLOOKUP(AA8769&amp;"_"&amp;AB8769&amp;"_"&amp;AC8769&amp;"_"&amp;AE8769,[1]挑战模式!$A:$AS,14+AD8769,FALSE),[1]怪物!$B:$O,3,FALSE))</f>
        <v>1</v>
      </c>
      <c r="G8769">
        <f t="shared" ca="1" si="686"/>
        <v>0</v>
      </c>
      <c r="H8769">
        <f t="shared" ca="1" si="687"/>
        <v>0</v>
      </c>
      <c r="I8769">
        <f t="shared" ca="1" si="688"/>
        <v>0</v>
      </c>
      <c r="J8769">
        <f t="shared" ca="1" si="689"/>
        <v>0</v>
      </c>
      <c r="K8769">
        <f t="shared" ca="1" si="689"/>
        <v>0</v>
      </c>
      <c r="AA8769">
        <v>2</v>
      </c>
      <c r="AB8769">
        <v>4</v>
      </c>
      <c r="AC8769">
        <v>6</v>
      </c>
      <c r="AD8769">
        <v>2</v>
      </c>
      <c r="AE8769" t="s">
        <v>759</v>
      </c>
    </row>
    <row r="8770" spans="2:31" x14ac:dyDescent="0.2">
      <c r="B8770" t="str">
        <f ca="1">IF(ISNA(VLOOKUP(AA8770&amp;"_"&amp;AB8770&amp;"_"&amp;AC8770&amp;"_"&amp;AE8770,[1]挑战模式!$A:$AS,1,FALSE)),"",IF(VLOOKUP(AA8770&amp;"_"&amp;AB8770&amp;"_"&amp;AC8770&amp;"_"&amp;AE8770,[1]挑战模式!$A:$AS,14+AD8770,FALSE)="","","Monster_Season"&amp;AA8770&amp;"_Challenge"&amp;AB8770&amp;"_"&amp;AC8770&amp;"_"&amp;AD8770&amp;"_"&amp;AE8770))</f>
        <v>Monster_Season2_Challenge4_6_3_Hell</v>
      </c>
      <c r="C8770">
        <f t="shared" ca="1" si="685"/>
        <v>1</v>
      </c>
      <c r="E8770">
        <f ca="1">IF(B8770="","",VLOOKUP(AA8770&amp;"_"&amp;AB8770&amp;"_"&amp;AC8770&amp;"_"&amp;AE8770,[1]挑战模式!$A:$AS,26+AD8770,FALSE))</f>
        <v>1285</v>
      </c>
      <c r="F8770">
        <f ca="1">IF(B8770="","",VLOOKUP(VLOOKUP(AA8770&amp;"_"&amp;AB8770&amp;"_"&amp;AC8770&amp;"_"&amp;AE8770,[1]挑战模式!$A:$AS,14+AD8770,FALSE),[1]怪物!$B:$O,3,FALSE))</f>
        <v>1</v>
      </c>
      <c r="G8770">
        <f t="shared" ca="1" si="686"/>
        <v>0</v>
      </c>
      <c r="H8770">
        <f t="shared" ca="1" si="687"/>
        <v>0</v>
      </c>
      <c r="I8770">
        <f t="shared" ca="1" si="688"/>
        <v>0</v>
      </c>
      <c r="J8770">
        <f t="shared" ca="1" si="689"/>
        <v>0</v>
      </c>
      <c r="K8770">
        <f t="shared" ca="1" si="689"/>
        <v>0</v>
      </c>
      <c r="AA8770">
        <v>2</v>
      </c>
      <c r="AB8770">
        <v>4</v>
      </c>
      <c r="AC8770">
        <v>6</v>
      </c>
      <c r="AD8770">
        <v>3</v>
      </c>
      <c r="AE8770" t="s">
        <v>759</v>
      </c>
    </row>
    <row r="8771" spans="2:31" x14ac:dyDescent="0.2">
      <c r="B8771" t="str">
        <f ca="1">IF(ISNA(VLOOKUP(AA8771&amp;"_"&amp;AB8771&amp;"_"&amp;AC8771&amp;"_"&amp;AE8771,[1]挑战模式!$A:$AS,1,FALSE)),"",IF(VLOOKUP(AA8771&amp;"_"&amp;AB8771&amp;"_"&amp;AC8771&amp;"_"&amp;AE8771,[1]挑战模式!$A:$AS,14+AD8771,FALSE)="","","Monster_Season"&amp;AA8771&amp;"_Challenge"&amp;AB8771&amp;"_"&amp;AC8771&amp;"_"&amp;AD8771&amp;"_"&amp;AE8771))</f>
        <v>Monster_Season2_Challenge4_6_4_Hell</v>
      </c>
      <c r="C8771">
        <f t="shared" ca="1" si="685"/>
        <v>1</v>
      </c>
      <c r="E8771">
        <f ca="1">IF(B8771="","",VLOOKUP(AA8771&amp;"_"&amp;AB8771&amp;"_"&amp;AC8771&amp;"_"&amp;AE8771,[1]挑战模式!$A:$AS,26+AD8771,FALSE))</f>
        <v>1285</v>
      </c>
      <c r="F8771">
        <f ca="1">IF(B8771="","",VLOOKUP(VLOOKUP(AA8771&amp;"_"&amp;AB8771&amp;"_"&amp;AC8771&amp;"_"&amp;AE8771,[1]挑战模式!$A:$AS,14+AD8771,FALSE),[1]怪物!$B:$O,3,FALSE))</f>
        <v>1</v>
      </c>
      <c r="G8771">
        <f t="shared" ca="1" si="686"/>
        <v>0</v>
      </c>
      <c r="H8771">
        <f t="shared" ca="1" si="687"/>
        <v>0</v>
      </c>
      <c r="I8771">
        <f t="shared" ca="1" si="688"/>
        <v>0</v>
      </c>
      <c r="J8771">
        <f t="shared" ca="1" si="689"/>
        <v>0</v>
      </c>
      <c r="K8771">
        <f t="shared" ca="1" si="689"/>
        <v>0</v>
      </c>
      <c r="AA8771">
        <v>2</v>
      </c>
      <c r="AB8771">
        <v>4</v>
      </c>
      <c r="AC8771">
        <v>6</v>
      </c>
      <c r="AD8771">
        <v>4</v>
      </c>
      <c r="AE8771" t="s">
        <v>759</v>
      </c>
    </row>
    <row r="8772" spans="2:31" x14ac:dyDescent="0.2">
      <c r="B8772" t="str">
        <f ca="1">IF(ISNA(VLOOKUP(AA8772&amp;"_"&amp;AB8772&amp;"_"&amp;AC8772&amp;"_"&amp;AE8772,[1]挑战模式!$A:$AS,1,FALSE)),"",IF(VLOOKUP(AA8772&amp;"_"&amp;AB8772&amp;"_"&amp;AC8772&amp;"_"&amp;AE8772,[1]挑战模式!$A:$AS,14+AD8772,FALSE)="","","Monster_Season"&amp;AA8772&amp;"_Challenge"&amp;AB8772&amp;"_"&amp;AC8772&amp;"_"&amp;AD8772&amp;"_"&amp;AE8772))</f>
        <v/>
      </c>
      <c r="C8772" t="str">
        <f t="shared" ca="1" si="685"/>
        <v/>
      </c>
      <c r="E8772" t="str">
        <f ca="1">IF(B8772="","",VLOOKUP(AA8772&amp;"_"&amp;AB8772&amp;"_"&amp;AC8772&amp;"_"&amp;AE8772,[1]挑战模式!$A:$AS,26+AD8772,FALSE))</f>
        <v/>
      </c>
      <c r="F8772" t="str">
        <f ca="1">IF(B8772="","",VLOOKUP(VLOOKUP(AA8772&amp;"_"&amp;AB8772&amp;"_"&amp;AC8772&amp;"_"&amp;AE8772,[1]挑战模式!$A:$AS,14+AD8772,FALSE),[1]怪物!$B:$O,3,FALSE))</f>
        <v/>
      </c>
      <c r="G8772" t="str">
        <f t="shared" ca="1" si="686"/>
        <v/>
      </c>
      <c r="H8772" t="str">
        <f t="shared" ca="1" si="687"/>
        <v/>
      </c>
      <c r="I8772" t="str">
        <f t="shared" ca="1" si="688"/>
        <v/>
      </c>
      <c r="J8772" t="str">
        <f t="shared" ca="1" si="689"/>
        <v/>
      </c>
      <c r="K8772" t="str">
        <f t="shared" ca="1" si="689"/>
        <v/>
      </c>
      <c r="AA8772">
        <v>2</v>
      </c>
      <c r="AB8772">
        <v>4</v>
      </c>
      <c r="AC8772">
        <v>6</v>
      </c>
      <c r="AD8772">
        <v>5</v>
      </c>
      <c r="AE8772" t="s">
        <v>759</v>
      </c>
    </row>
    <row r="8773" spans="2:31" x14ac:dyDescent="0.2">
      <c r="B8773" t="str">
        <f ca="1">IF(ISNA(VLOOKUP(AA8773&amp;"_"&amp;AB8773&amp;"_"&amp;AC8773&amp;"_"&amp;AE8773,[1]挑战模式!$A:$AS,1,FALSE)),"",IF(VLOOKUP(AA8773&amp;"_"&amp;AB8773&amp;"_"&amp;AC8773&amp;"_"&amp;AE8773,[1]挑战模式!$A:$AS,14+AD8773,FALSE)="","","Monster_Season"&amp;AA8773&amp;"_Challenge"&amp;AB8773&amp;"_"&amp;AC8773&amp;"_"&amp;AD8773&amp;"_"&amp;AE8773))</f>
        <v/>
      </c>
      <c r="C8773" t="str">
        <f t="shared" ca="1" si="685"/>
        <v/>
      </c>
      <c r="E8773" t="str">
        <f ca="1">IF(B8773="","",VLOOKUP(AA8773&amp;"_"&amp;AB8773&amp;"_"&amp;AC8773&amp;"_"&amp;AE8773,[1]挑战模式!$A:$AS,26+AD8773,FALSE))</f>
        <v/>
      </c>
      <c r="F8773" t="str">
        <f ca="1">IF(B8773="","",VLOOKUP(VLOOKUP(AA8773&amp;"_"&amp;AB8773&amp;"_"&amp;AC8773&amp;"_"&amp;AE8773,[1]挑战模式!$A:$AS,14+AD8773,FALSE),[1]怪物!$B:$O,3,FALSE))</f>
        <v/>
      </c>
      <c r="G8773" t="str">
        <f t="shared" ca="1" si="686"/>
        <v/>
      </c>
      <c r="H8773" t="str">
        <f t="shared" ca="1" si="687"/>
        <v/>
      </c>
      <c r="I8773" t="str">
        <f t="shared" ca="1" si="688"/>
        <v/>
      </c>
      <c r="J8773" t="str">
        <f t="shared" ca="1" si="689"/>
        <v/>
      </c>
      <c r="K8773" t="str">
        <f t="shared" ca="1" si="689"/>
        <v/>
      </c>
      <c r="AA8773">
        <v>2</v>
      </c>
      <c r="AB8773">
        <v>4</v>
      </c>
      <c r="AC8773">
        <v>6</v>
      </c>
      <c r="AD8773">
        <v>6</v>
      </c>
      <c r="AE8773" t="s">
        <v>759</v>
      </c>
    </row>
    <row r="8774" spans="2:31" x14ac:dyDescent="0.2">
      <c r="B8774" t="str">
        <f ca="1">IF(ISNA(VLOOKUP(AA8774&amp;"_"&amp;AB8774&amp;"_"&amp;AC8774&amp;"_"&amp;AE8774,[1]挑战模式!$A:$AS,1,FALSE)),"",IF(VLOOKUP(AA8774&amp;"_"&amp;AB8774&amp;"_"&amp;AC8774&amp;"_"&amp;AE8774,[1]挑战模式!$A:$AS,14+AD8774,FALSE)="","","Monster_Season"&amp;AA8774&amp;"_Challenge"&amp;AB8774&amp;"_"&amp;AC8774&amp;"_"&amp;AD8774&amp;"_"&amp;AE8774))</f>
        <v/>
      </c>
      <c r="C8774" t="str">
        <f t="shared" ca="1" si="685"/>
        <v/>
      </c>
      <c r="E8774" t="str">
        <f ca="1">IF(B8774="","",VLOOKUP(AA8774&amp;"_"&amp;AB8774&amp;"_"&amp;AC8774&amp;"_"&amp;AE8774,[1]挑战模式!$A:$AS,26+AD8774,FALSE))</f>
        <v/>
      </c>
      <c r="F8774" t="str">
        <f ca="1">IF(B8774="","",VLOOKUP(VLOOKUP(AA8774&amp;"_"&amp;AB8774&amp;"_"&amp;AC8774&amp;"_"&amp;AE8774,[1]挑战模式!$A:$AS,14+AD8774,FALSE),[1]怪物!$B:$O,3,FALSE))</f>
        <v/>
      </c>
      <c r="G8774" t="str">
        <f t="shared" ca="1" si="686"/>
        <v/>
      </c>
      <c r="H8774" t="str">
        <f t="shared" ca="1" si="687"/>
        <v/>
      </c>
      <c r="I8774" t="str">
        <f t="shared" ca="1" si="688"/>
        <v/>
      </c>
      <c r="J8774" t="str">
        <f t="shared" ca="1" si="689"/>
        <v/>
      </c>
      <c r="K8774" t="str">
        <f t="shared" ca="1" si="689"/>
        <v/>
      </c>
      <c r="AA8774">
        <v>2</v>
      </c>
      <c r="AB8774">
        <v>4</v>
      </c>
      <c r="AC8774">
        <v>7</v>
      </c>
      <c r="AD8774">
        <v>1</v>
      </c>
      <c r="AE8774" t="s">
        <v>759</v>
      </c>
    </row>
    <row r="8775" spans="2:31" x14ac:dyDescent="0.2">
      <c r="B8775" t="str">
        <f ca="1">IF(ISNA(VLOOKUP(AA8775&amp;"_"&amp;AB8775&amp;"_"&amp;AC8775&amp;"_"&amp;AE8775,[1]挑战模式!$A:$AS,1,FALSE)),"",IF(VLOOKUP(AA8775&amp;"_"&amp;AB8775&amp;"_"&amp;AC8775&amp;"_"&amp;AE8775,[1]挑战模式!$A:$AS,14+AD8775,FALSE)="","","Monster_Season"&amp;AA8775&amp;"_Challenge"&amp;AB8775&amp;"_"&amp;AC8775&amp;"_"&amp;AD8775&amp;"_"&amp;AE8775))</f>
        <v/>
      </c>
      <c r="C8775" t="str">
        <f t="shared" ca="1" si="685"/>
        <v/>
      </c>
      <c r="E8775" t="str">
        <f ca="1">IF(B8775="","",VLOOKUP(AA8775&amp;"_"&amp;AB8775&amp;"_"&amp;AC8775&amp;"_"&amp;AE8775,[1]挑战模式!$A:$AS,26+AD8775,FALSE))</f>
        <v/>
      </c>
      <c r="F8775" t="str">
        <f ca="1">IF(B8775="","",VLOOKUP(VLOOKUP(AA8775&amp;"_"&amp;AB8775&amp;"_"&amp;AC8775&amp;"_"&amp;AE8775,[1]挑战模式!$A:$AS,14+AD8775,FALSE),[1]怪物!$B:$O,3,FALSE))</f>
        <v/>
      </c>
      <c r="G8775" t="str">
        <f t="shared" ca="1" si="686"/>
        <v/>
      </c>
      <c r="H8775" t="str">
        <f t="shared" ca="1" si="687"/>
        <v/>
      </c>
      <c r="I8775" t="str">
        <f t="shared" ca="1" si="688"/>
        <v/>
      </c>
      <c r="J8775" t="str">
        <f t="shared" ca="1" si="689"/>
        <v/>
      </c>
      <c r="K8775" t="str">
        <f t="shared" ca="1" si="689"/>
        <v/>
      </c>
      <c r="AA8775">
        <v>2</v>
      </c>
      <c r="AB8775">
        <v>4</v>
      </c>
      <c r="AC8775">
        <v>7</v>
      </c>
      <c r="AD8775">
        <v>2</v>
      </c>
      <c r="AE8775" t="s">
        <v>759</v>
      </c>
    </row>
    <row r="8776" spans="2:31" x14ac:dyDescent="0.2">
      <c r="B8776" t="str">
        <f ca="1">IF(ISNA(VLOOKUP(AA8776&amp;"_"&amp;AB8776&amp;"_"&amp;AC8776&amp;"_"&amp;AE8776,[1]挑战模式!$A:$AS,1,FALSE)),"",IF(VLOOKUP(AA8776&amp;"_"&amp;AB8776&amp;"_"&amp;AC8776&amp;"_"&amp;AE8776,[1]挑战模式!$A:$AS,14+AD8776,FALSE)="","","Monster_Season"&amp;AA8776&amp;"_Challenge"&amp;AB8776&amp;"_"&amp;AC8776&amp;"_"&amp;AD8776&amp;"_"&amp;AE8776))</f>
        <v/>
      </c>
      <c r="C8776" t="str">
        <f t="shared" ca="1" si="685"/>
        <v/>
      </c>
      <c r="E8776" t="str">
        <f ca="1">IF(B8776="","",VLOOKUP(AA8776&amp;"_"&amp;AB8776&amp;"_"&amp;AC8776&amp;"_"&amp;AE8776,[1]挑战模式!$A:$AS,26+AD8776,FALSE))</f>
        <v/>
      </c>
      <c r="F8776" t="str">
        <f ca="1">IF(B8776="","",VLOOKUP(VLOOKUP(AA8776&amp;"_"&amp;AB8776&amp;"_"&amp;AC8776&amp;"_"&amp;AE8776,[1]挑战模式!$A:$AS,14+AD8776,FALSE),[1]怪物!$B:$O,3,FALSE))</f>
        <v/>
      </c>
      <c r="G8776" t="str">
        <f t="shared" ca="1" si="686"/>
        <v/>
      </c>
      <c r="H8776" t="str">
        <f t="shared" ca="1" si="687"/>
        <v/>
      </c>
      <c r="I8776" t="str">
        <f t="shared" ca="1" si="688"/>
        <v/>
      </c>
      <c r="J8776" t="str">
        <f t="shared" ca="1" si="689"/>
        <v/>
      </c>
      <c r="K8776" t="str">
        <f t="shared" ca="1" si="689"/>
        <v/>
      </c>
      <c r="AA8776">
        <v>2</v>
      </c>
      <c r="AB8776">
        <v>4</v>
      </c>
      <c r="AC8776">
        <v>7</v>
      </c>
      <c r="AD8776">
        <v>3</v>
      </c>
      <c r="AE8776" t="s">
        <v>759</v>
      </c>
    </row>
    <row r="8777" spans="2:31" x14ac:dyDescent="0.2">
      <c r="B8777" t="str">
        <f ca="1">IF(ISNA(VLOOKUP(AA8777&amp;"_"&amp;AB8777&amp;"_"&amp;AC8777&amp;"_"&amp;AE8777,[1]挑战模式!$A:$AS,1,FALSE)),"",IF(VLOOKUP(AA8777&amp;"_"&amp;AB8777&amp;"_"&amp;AC8777&amp;"_"&amp;AE8777,[1]挑战模式!$A:$AS,14+AD8777,FALSE)="","","Monster_Season"&amp;AA8777&amp;"_Challenge"&amp;AB8777&amp;"_"&amp;AC8777&amp;"_"&amp;AD8777&amp;"_"&amp;AE8777))</f>
        <v/>
      </c>
      <c r="C8777" t="str">
        <f t="shared" ref="C8777:C8840" ca="1" si="690">IF(B8777="","",1)</f>
        <v/>
      </c>
      <c r="E8777" t="str">
        <f ca="1">IF(B8777="","",VLOOKUP(AA8777&amp;"_"&amp;AB8777&amp;"_"&amp;AC8777&amp;"_"&amp;AE8777,[1]挑战模式!$A:$AS,26+AD8777,FALSE))</f>
        <v/>
      </c>
      <c r="F8777" t="str">
        <f ca="1">IF(B8777="","",VLOOKUP(VLOOKUP(AA8777&amp;"_"&amp;AB8777&amp;"_"&amp;AC8777&amp;"_"&amp;AE8777,[1]挑战模式!$A:$AS,14+AD8777,FALSE),[1]怪物!$B:$O,3,FALSE))</f>
        <v/>
      </c>
      <c r="G8777" t="str">
        <f t="shared" ref="G8777:G8840" ca="1" si="691">IF(B8777="","",0)</f>
        <v/>
      </c>
      <c r="H8777" t="str">
        <f t="shared" ref="H8777:H8840" ca="1" si="692">IF(B8777="","",0)</f>
        <v/>
      </c>
      <c r="I8777" t="str">
        <f t="shared" ref="I8777:I8840" ca="1" si="693">IF(B8777="","",0)</f>
        <v/>
      </c>
      <c r="J8777" t="str">
        <f t="shared" ref="J8777:K8840" ca="1" si="694">IF(B8777="","",0)</f>
        <v/>
      </c>
      <c r="K8777" t="str">
        <f t="shared" ca="1" si="694"/>
        <v/>
      </c>
      <c r="AA8777">
        <v>2</v>
      </c>
      <c r="AB8777">
        <v>4</v>
      </c>
      <c r="AC8777">
        <v>7</v>
      </c>
      <c r="AD8777">
        <v>4</v>
      </c>
      <c r="AE8777" t="s">
        <v>759</v>
      </c>
    </row>
    <row r="8778" spans="2:31" x14ac:dyDescent="0.2">
      <c r="B8778" t="str">
        <f ca="1">IF(ISNA(VLOOKUP(AA8778&amp;"_"&amp;AB8778&amp;"_"&amp;AC8778&amp;"_"&amp;AE8778,[1]挑战模式!$A:$AS,1,FALSE)),"",IF(VLOOKUP(AA8778&amp;"_"&amp;AB8778&amp;"_"&amp;AC8778&amp;"_"&amp;AE8778,[1]挑战模式!$A:$AS,14+AD8778,FALSE)="","","Monster_Season"&amp;AA8778&amp;"_Challenge"&amp;AB8778&amp;"_"&amp;AC8778&amp;"_"&amp;AD8778&amp;"_"&amp;AE8778))</f>
        <v/>
      </c>
      <c r="C8778" t="str">
        <f t="shared" ca="1" si="690"/>
        <v/>
      </c>
      <c r="E8778" t="str">
        <f ca="1">IF(B8778="","",VLOOKUP(AA8778&amp;"_"&amp;AB8778&amp;"_"&amp;AC8778&amp;"_"&amp;AE8778,[1]挑战模式!$A:$AS,26+AD8778,FALSE))</f>
        <v/>
      </c>
      <c r="F8778" t="str">
        <f ca="1">IF(B8778="","",VLOOKUP(VLOOKUP(AA8778&amp;"_"&amp;AB8778&amp;"_"&amp;AC8778&amp;"_"&amp;AE8778,[1]挑战模式!$A:$AS,14+AD8778,FALSE),[1]怪物!$B:$O,3,FALSE))</f>
        <v/>
      </c>
      <c r="G8778" t="str">
        <f t="shared" ca="1" si="691"/>
        <v/>
      </c>
      <c r="H8778" t="str">
        <f t="shared" ca="1" si="692"/>
        <v/>
      </c>
      <c r="I8778" t="str">
        <f t="shared" ca="1" si="693"/>
        <v/>
      </c>
      <c r="J8778" t="str">
        <f t="shared" ca="1" si="694"/>
        <v/>
      </c>
      <c r="K8778" t="str">
        <f t="shared" ca="1" si="694"/>
        <v/>
      </c>
      <c r="AA8778">
        <v>2</v>
      </c>
      <c r="AB8778">
        <v>4</v>
      </c>
      <c r="AC8778">
        <v>7</v>
      </c>
      <c r="AD8778">
        <v>5</v>
      </c>
      <c r="AE8778" t="s">
        <v>759</v>
      </c>
    </row>
    <row r="8779" spans="2:31" x14ac:dyDescent="0.2">
      <c r="B8779" t="str">
        <f ca="1">IF(ISNA(VLOOKUP(AA8779&amp;"_"&amp;AB8779&amp;"_"&amp;AC8779&amp;"_"&amp;AE8779,[1]挑战模式!$A:$AS,1,FALSE)),"",IF(VLOOKUP(AA8779&amp;"_"&amp;AB8779&amp;"_"&amp;AC8779&amp;"_"&amp;AE8779,[1]挑战模式!$A:$AS,14+AD8779,FALSE)="","","Monster_Season"&amp;AA8779&amp;"_Challenge"&amp;AB8779&amp;"_"&amp;AC8779&amp;"_"&amp;AD8779&amp;"_"&amp;AE8779))</f>
        <v/>
      </c>
      <c r="C8779" t="str">
        <f t="shared" ca="1" si="690"/>
        <v/>
      </c>
      <c r="E8779" t="str">
        <f ca="1">IF(B8779="","",VLOOKUP(AA8779&amp;"_"&amp;AB8779&amp;"_"&amp;AC8779&amp;"_"&amp;AE8779,[1]挑战模式!$A:$AS,26+AD8779,FALSE))</f>
        <v/>
      </c>
      <c r="F8779" t="str">
        <f ca="1">IF(B8779="","",VLOOKUP(VLOOKUP(AA8779&amp;"_"&amp;AB8779&amp;"_"&amp;AC8779&amp;"_"&amp;AE8779,[1]挑战模式!$A:$AS,14+AD8779,FALSE),[1]怪物!$B:$O,3,FALSE))</f>
        <v/>
      </c>
      <c r="G8779" t="str">
        <f t="shared" ca="1" si="691"/>
        <v/>
      </c>
      <c r="H8779" t="str">
        <f t="shared" ca="1" si="692"/>
        <v/>
      </c>
      <c r="I8779" t="str">
        <f t="shared" ca="1" si="693"/>
        <v/>
      </c>
      <c r="J8779" t="str">
        <f t="shared" ca="1" si="694"/>
        <v/>
      </c>
      <c r="K8779" t="str">
        <f t="shared" ca="1" si="694"/>
        <v/>
      </c>
      <c r="AA8779">
        <v>2</v>
      </c>
      <c r="AB8779">
        <v>4</v>
      </c>
      <c r="AC8779">
        <v>7</v>
      </c>
      <c r="AD8779">
        <v>6</v>
      </c>
      <c r="AE8779" t="s">
        <v>759</v>
      </c>
    </row>
    <row r="8780" spans="2:31" x14ac:dyDescent="0.2">
      <c r="B8780" t="str">
        <f ca="1">IF(ISNA(VLOOKUP(AA8780&amp;"_"&amp;AB8780&amp;"_"&amp;AC8780&amp;"_"&amp;AE8780,[1]挑战模式!$A:$AS,1,FALSE)),"",IF(VLOOKUP(AA8780&amp;"_"&amp;AB8780&amp;"_"&amp;AC8780&amp;"_"&amp;AE8780,[1]挑战模式!$A:$AS,14+AD8780,FALSE)="","","Monster_Season"&amp;AA8780&amp;"_Challenge"&amp;AB8780&amp;"_"&amp;AC8780&amp;"_"&amp;AD8780&amp;"_"&amp;AE8780))</f>
        <v/>
      </c>
      <c r="C8780" t="str">
        <f t="shared" ca="1" si="690"/>
        <v/>
      </c>
      <c r="E8780" t="str">
        <f ca="1">IF(B8780="","",VLOOKUP(AA8780&amp;"_"&amp;AB8780&amp;"_"&amp;AC8780&amp;"_"&amp;AE8780,[1]挑战模式!$A:$AS,26+AD8780,FALSE))</f>
        <v/>
      </c>
      <c r="F8780" t="str">
        <f ca="1">IF(B8780="","",VLOOKUP(VLOOKUP(AA8780&amp;"_"&amp;AB8780&amp;"_"&amp;AC8780&amp;"_"&amp;AE8780,[1]挑战模式!$A:$AS,14+AD8780,FALSE),[1]怪物!$B:$O,3,FALSE))</f>
        <v/>
      </c>
      <c r="G8780" t="str">
        <f t="shared" ca="1" si="691"/>
        <v/>
      </c>
      <c r="H8780" t="str">
        <f t="shared" ca="1" si="692"/>
        <v/>
      </c>
      <c r="I8780" t="str">
        <f t="shared" ca="1" si="693"/>
        <v/>
      </c>
      <c r="J8780" t="str">
        <f t="shared" ca="1" si="694"/>
        <v/>
      </c>
      <c r="K8780" t="str">
        <f t="shared" ca="1" si="694"/>
        <v/>
      </c>
      <c r="AA8780">
        <v>2</v>
      </c>
      <c r="AB8780">
        <v>4</v>
      </c>
      <c r="AC8780">
        <v>8</v>
      </c>
      <c r="AD8780">
        <v>1</v>
      </c>
      <c r="AE8780" t="s">
        <v>759</v>
      </c>
    </row>
    <row r="8781" spans="2:31" x14ac:dyDescent="0.2">
      <c r="B8781" t="str">
        <f ca="1">IF(ISNA(VLOOKUP(AA8781&amp;"_"&amp;AB8781&amp;"_"&amp;AC8781&amp;"_"&amp;AE8781,[1]挑战模式!$A:$AS,1,FALSE)),"",IF(VLOOKUP(AA8781&amp;"_"&amp;AB8781&amp;"_"&amp;AC8781&amp;"_"&amp;AE8781,[1]挑战模式!$A:$AS,14+AD8781,FALSE)="","","Monster_Season"&amp;AA8781&amp;"_Challenge"&amp;AB8781&amp;"_"&amp;AC8781&amp;"_"&amp;AD8781&amp;"_"&amp;AE8781))</f>
        <v/>
      </c>
      <c r="C8781" t="str">
        <f t="shared" ca="1" si="690"/>
        <v/>
      </c>
      <c r="E8781" t="str">
        <f ca="1">IF(B8781="","",VLOOKUP(AA8781&amp;"_"&amp;AB8781&amp;"_"&amp;AC8781&amp;"_"&amp;AE8781,[1]挑战模式!$A:$AS,26+AD8781,FALSE))</f>
        <v/>
      </c>
      <c r="F8781" t="str">
        <f ca="1">IF(B8781="","",VLOOKUP(VLOOKUP(AA8781&amp;"_"&amp;AB8781&amp;"_"&amp;AC8781&amp;"_"&amp;AE8781,[1]挑战模式!$A:$AS,14+AD8781,FALSE),[1]怪物!$B:$O,3,FALSE))</f>
        <v/>
      </c>
      <c r="G8781" t="str">
        <f t="shared" ca="1" si="691"/>
        <v/>
      </c>
      <c r="H8781" t="str">
        <f t="shared" ca="1" si="692"/>
        <v/>
      </c>
      <c r="I8781" t="str">
        <f t="shared" ca="1" si="693"/>
        <v/>
      </c>
      <c r="J8781" t="str">
        <f t="shared" ca="1" si="694"/>
        <v/>
      </c>
      <c r="K8781" t="str">
        <f t="shared" ca="1" si="694"/>
        <v/>
      </c>
      <c r="AA8781">
        <v>2</v>
      </c>
      <c r="AB8781">
        <v>4</v>
      </c>
      <c r="AC8781">
        <v>8</v>
      </c>
      <c r="AD8781">
        <v>2</v>
      </c>
      <c r="AE8781" t="s">
        <v>759</v>
      </c>
    </row>
    <row r="8782" spans="2:31" x14ac:dyDescent="0.2">
      <c r="B8782" t="str">
        <f ca="1">IF(ISNA(VLOOKUP(AA8782&amp;"_"&amp;AB8782&amp;"_"&amp;AC8782&amp;"_"&amp;AE8782,[1]挑战模式!$A:$AS,1,FALSE)),"",IF(VLOOKUP(AA8782&amp;"_"&amp;AB8782&amp;"_"&amp;AC8782&amp;"_"&amp;AE8782,[1]挑战模式!$A:$AS,14+AD8782,FALSE)="","","Monster_Season"&amp;AA8782&amp;"_Challenge"&amp;AB8782&amp;"_"&amp;AC8782&amp;"_"&amp;AD8782&amp;"_"&amp;AE8782))</f>
        <v/>
      </c>
      <c r="C8782" t="str">
        <f t="shared" ca="1" si="690"/>
        <v/>
      </c>
      <c r="E8782" t="str">
        <f ca="1">IF(B8782="","",VLOOKUP(AA8782&amp;"_"&amp;AB8782&amp;"_"&amp;AC8782&amp;"_"&amp;AE8782,[1]挑战模式!$A:$AS,26+AD8782,FALSE))</f>
        <v/>
      </c>
      <c r="F8782" t="str">
        <f ca="1">IF(B8782="","",VLOOKUP(VLOOKUP(AA8782&amp;"_"&amp;AB8782&amp;"_"&amp;AC8782&amp;"_"&amp;AE8782,[1]挑战模式!$A:$AS,14+AD8782,FALSE),[1]怪物!$B:$O,3,FALSE))</f>
        <v/>
      </c>
      <c r="G8782" t="str">
        <f t="shared" ca="1" si="691"/>
        <v/>
      </c>
      <c r="H8782" t="str">
        <f t="shared" ca="1" si="692"/>
        <v/>
      </c>
      <c r="I8782" t="str">
        <f t="shared" ca="1" si="693"/>
        <v/>
      </c>
      <c r="J8782" t="str">
        <f t="shared" ca="1" si="694"/>
        <v/>
      </c>
      <c r="K8782" t="str">
        <f t="shared" ca="1" si="694"/>
        <v/>
      </c>
      <c r="AA8782">
        <v>2</v>
      </c>
      <c r="AB8782">
        <v>4</v>
      </c>
      <c r="AC8782">
        <v>8</v>
      </c>
      <c r="AD8782">
        <v>3</v>
      </c>
      <c r="AE8782" t="s">
        <v>759</v>
      </c>
    </row>
    <row r="8783" spans="2:31" x14ac:dyDescent="0.2">
      <c r="B8783" t="str">
        <f ca="1">IF(ISNA(VLOOKUP(AA8783&amp;"_"&amp;AB8783&amp;"_"&amp;AC8783&amp;"_"&amp;AE8783,[1]挑战模式!$A:$AS,1,FALSE)),"",IF(VLOOKUP(AA8783&amp;"_"&amp;AB8783&amp;"_"&amp;AC8783&amp;"_"&amp;AE8783,[1]挑战模式!$A:$AS,14+AD8783,FALSE)="","","Monster_Season"&amp;AA8783&amp;"_Challenge"&amp;AB8783&amp;"_"&amp;AC8783&amp;"_"&amp;AD8783&amp;"_"&amp;AE8783))</f>
        <v/>
      </c>
      <c r="C8783" t="str">
        <f t="shared" ca="1" si="690"/>
        <v/>
      </c>
      <c r="E8783" t="str">
        <f ca="1">IF(B8783="","",VLOOKUP(AA8783&amp;"_"&amp;AB8783&amp;"_"&amp;AC8783&amp;"_"&amp;AE8783,[1]挑战模式!$A:$AS,26+AD8783,FALSE))</f>
        <v/>
      </c>
      <c r="F8783" t="str">
        <f ca="1">IF(B8783="","",VLOOKUP(VLOOKUP(AA8783&amp;"_"&amp;AB8783&amp;"_"&amp;AC8783&amp;"_"&amp;AE8783,[1]挑战模式!$A:$AS,14+AD8783,FALSE),[1]怪物!$B:$O,3,FALSE))</f>
        <v/>
      </c>
      <c r="G8783" t="str">
        <f t="shared" ca="1" si="691"/>
        <v/>
      </c>
      <c r="H8783" t="str">
        <f t="shared" ca="1" si="692"/>
        <v/>
      </c>
      <c r="I8783" t="str">
        <f t="shared" ca="1" si="693"/>
        <v/>
      </c>
      <c r="J8783" t="str">
        <f t="shared" ca="1" si="694"/>
        <v/>
      </c>
      <c r="K8783" t="str">
        <f t="shared" ca="1" si="694"/>
        <v/>
      </c>
      <c r="AA8783">
        <v>2</v>
      </c>
      <c r="AB8783">
        <v>4</v>
      </c>
      <c r="AC8783">
        <v>8</v>
      </c>
      <c r="AD8783">
        <v>4</v>
      </c>
      <c r="AE8783" t="s">
        <v>759</v>
      </c>
    </row>
    <row r="8784" spans="2:31" x14ac:dyDescent="0.2">
      <c r="B8784" t="str">
        <f ca="1">IF(ISNA(VLOOKUP(AA8784&amp;"_"&amp;AB8784&amp;"_"&amp;AC8784&amp;"_"&amp;AE8784,[1]挑战模式!$A:$AS,1,FALSE)),"",IF(VLOOKUP(AA8784&amp;"_"&amp;AB8784&amp;"_"&amp;AC8784&amp;"_"&amp;AE8784,[1]挑战模式!$A:$AS,14+AD8784,FALSE)="","","Monster_Season"&amp;AA8784&amp;"_Challenge"&amp;AB8784&amp;"_"&amp;AC8784&amp;"_"&amp;AD8784&amp;"_"&amp;AE8784))</f>
        <v/>
      </c>
      <c r="C8784" t="str">
        <f t="shared" ca="1" si="690"/>
        <v/>
      </c>
      <c r="E8784" t="str">
        <f ca="1">IF(B8784="","",VLOOKUP(AA8784&amp;"_"&amp;AB8784&amp;"_"&amp;AC8784&amp;"_"&amp;AE8784,[1]挑战模式!$A:$AS,26+AD8784,FALSE))</f>
        <v/>
      </c>
      <c r="F8784" t="str">
        <f ca="1">IF(B8784="","",VLOOKUP(VLOOKUP(AA8784&amp;"_"&amp;AB8784&amp;"_"&amp;AC8784&amp;"_"&amp;AE8784,[1]挑战模式!$A:$AS,14+AD8784,FALSE),[1]怪物!$B:$O,3,FALSE))</f>
        <v/>
      </c>
      <c r="G8784" t="str">
        <f t="shared" ca="1" si="691"/>
        <v/>
      </c>
      <c r="H8784" t="str">
        <f t="shared" ca="1" si="692"/>
        <v/>
      </c>
      <c r="I8784" t="str">
        <f t="shared" ca="1" si="693"/>
        <v/>
      </c>
      <c r="J8784" t="str">
        <f t="shared" ca="1" si="694"/>
        <v/>
      </c>
      <c r="K8784" t="str">
        <f t="shared" ca="1" si="694"/>
        <v/>
      </c>
      <c r="AA8784">
        <v>2</v>
      </c>
      <c r="AB8784">
        <v>4</v>
      </c>
      <c r="AC8784">
        <v>8</v>
      </c>
      <c r="AD8784">
        <v>5</v>
      </c>
      <c r="AE8784" t="s">
        <v>759</v>
      </c>
    </row>
    <row r="8785" spans="2:31" x14ac:dyDescent="0.2">
      <c r="B8785" t="str">
        <f ca="1">IF(ISNA(VLOOKUP(AA8785&amp;"_"&amp;AB8785&amp;"_"&amp;AC8785&amp;"_"&amp;AE8785,[1]挑战模式!$A:$AS,1,FALSE)),"",IF(VLOOKUP(AA8785&amp;"_"&amp;AB8785&amp;"_"&amp;AC8785&amp;"_"&amp;AE8785,[1]挑战模式!$A:$AS,14+AD8785,FALSE)="","","Monster_Season"&amp;AA8785&amp;"_Challenge"&amp;AB8785&amp;"_"&amp;AC8785&amp;"_"&amp;AD8785&amp;"_"&amp;AE8785))</f>
        <v/>
      </c>
      <c r="C8785" t="str">
        <f t="shared" ca="1" si="690"/>
        <v/>
      </c>
      <c r="E8785" t="str">
        <f ca="1">IF(B8785="","",VLOOKUP(AA8785&amp;"_"&amp;AB8785&amp;"_"&amp;AC8785&amp;"_"&amp;AE8785,[1]挑战模式!$A:$AS,26+AD8785,FALSE))</f>
        <v/>
      </c>
      <c r="F8785" t="str">
        <f ca="1">IF(B8785="","",VLOOKUP(VLOOKUP(AA8785&amp;"_"&amp;AB8785&amp;"_"&amp;AC8785&amp;"_"&amp;AE8785,[1]挑战模式!$A:$AS,14+AD8785,FALSE),[1]怪物!$B:$O,3,FALSE))</f>
        <v/>
      </c>
      <c r="G8785" t="str">
        <f t="shared" ca="1" si="691"/>
        <v/>
      </c>
      <c r="H8785" t="str">
        <f t="shared" ca="1" si="692"/>
        <v/>
      </c>
      <c r="I8785" t="str">
        <f t="shared" ca="1" si="693"/>
        <v/>
      </c>
      <c r="J8785" t="str">
        <f t="shared" ca="1" si="694"/>
        <v/>
      </c>
      <c r="K8785" t="str">
        <f t="shared" ca="1" si="694"/>
        <v/>
      </c>
      <c r="AA8785">
        <v>2</v>
      </c>
      <c r="AB8785">
        <v>4</v>
      </c>
      <c r="AC8785">
        <v>8</v>
      </c>
      <c r="AD8785">
        <v>6</v>
      </c>
      <c r="AE8785" t="s">
        <v>759</v>
      </c>
    </row>
    <row r="8786" spans="2:31" x14ac:dyDescent="0.2">
      <c r="B8786" t="str">
        <f ca="1">IF(ISNA(VLOOKUP(AA8786&amp;"_"&amp;AB8786&amp;"_"&amp;AC8786&amp;"_"&amp;AE8786,[1]挑战模式!$A:$AS,1,FALSE)),"",IF(VLOOKUP(AA8786&amp;"_"&amp;AB8786&amp;"_"&amp;AC8786&amp;"_"&amp;AE8786,[1]挑战模式!$A:$AS,14+AD8786,FALSE)="","","Monster_Season"&amp;AA8786&amp;"_Challenge"&amp;AB8786&amp;"_"&amp;AC8786&amp;"_"&amp;AD8786&amp;"_"&amp;AE8786))</f>
        <v/>
      </c>
      <c r="C8786" t="str">
        <f t="shared" ca="1" si="690"/>
        <v/>
      </c>
      <c r="E8786" t="str">
        <f ca="1">IF(B8786="","",VLOOKUP(AA8786&amp;"_"&amp;AB8786&amp;"_"&amp;AC8786&amp;"_"&amp;AE8786,[1]挑战模式!$A:$AS,26+AD8786,FALSE))</f>
        <v/>
      </c>
      <c r="F8786" t="str">
        <f ca="1">IF(B8786="","",VLOOKUP(VLOOKUP(AA8786&amp;"_"&amp;AB8786&amp;"_"&amp;AC8786&amp;"_"&amp;AE8786,[1]挑战模式!$A:$AS,14+AD8786,FALSE),[1]怪物!$B:$O,3,FALSE))</f>
        <v/>
      </c>
      <c r="G8786" t="str">
        <f t="shared" ca="1" si="691"/>
        <v/>
      </c>
      <c r="H8786" t="str">
        <f t="shared" ca="1" si="692"/>
        <v/>
      </c>
      <c r="I8786" t="str">
        <f t="shared" ca="1" si="693"/>
        <v/>
      </c>
      <c r="J8786" t="str">
        <f t="shared" ca="1" si="694"/>
        <v/>
      </c>
      <c r="K8786" t="str">
        <f t="shared" ca="1" si="694"/>
        <v/>
      </c>
      <c r="AA8786">
        <v>2</v>
      </c>
      <c r="AB8786">
        <v>4</v>
      </c>
      <c r="AC8786">
        <v>9</v>
      </c>
      <c r="AD8786">
        <v>1</v>
      </c>
      <c r="AE8786" t="s">
        <v>759</v>
      </c>
    </row>
    <row r="8787" spans="2:31" x14ac:dyDescent="0.2">
      <c r="B8787" t="str">
        <f ca="1">IF(ISNA(VLOOKUP(AA8787&amp;"_"&amp;AB8787&amp;"_"&amp;AC8787&amp;"_"&amp;AE8787,[1]挑战模式!$A:$AS,1,FALSE)),"",IF(VLOOKUP(AA8787&amp;"_"&amp;AB8787&amp;"_"&amp;AC8787&amp;"_"&amp;AE8787,[1]挑战模式!$A:$AS,14+AD8787,FALSE)="","","Monster_Season"&amp;AA8787&amp;"_Challenge"&amp;AB8787&amp;"_"&amp;AC8787&amp;"_"&amp;AD8787&amp;"_"&amp;AE8787))</f>
        <v/>
      </c>
      <c r="C8787" t="str">
        <f t="shared" ca="1" si="690"/>
        <v/>
      </c>
      <c r="E8787" t="str">
        <f ca="1">IF(B8787="","",VLOOKUP(AA8787&amp;"_"&amp;AB8787&amp;"_"&amp;AC8787&amp;"_"&amp;AE8787,[1]挑战模式!$A:$AS,26+AD8787,FALSE))</f>
        <v/>
      </c>
      <c r="F8787" t="str">
        <f ca="1">IF(B8787="","",VLOOKUP(VLOOKUP(AA8787&amp;"_"&amp;AB8787&amp;"_"&amp;AC8787&amp;"_"&amp;AE8787,[1]挑战模式!$A:$AS,14+AD8787,FALSE),[1]怪物!$B:$O,3,FALSE))</f>
        <v/>
      </c>
      <c r="G8787" t="str">
        <f t="shared" ca="1" si="691"/>
        <v/>
      </c>
      <c r="H8787" t="str">
        <f t="shared" ca="1" si="692"/>
        <v/>
      </c>
      <c r="I8787" t="str">
        <f t="shared" ca="1" si="693"/>
        <v/>
      </c>
      <c r="J8787" t="str">
        <f t="shared" ca="1" si="694"/>
        <v/>
      </c>
      <c r="K8787" t="str">
        <f t="shared" ca="1" si="694"/>
        <v/>
      </c>
      <c r="AA8787">
        <v>2</v>
      </c>
      <c r="AB8787">
        <v>4</v>
      </c>
      <c r="AC8787">
        <v>9</v>
      </c>
      <c r="AD8787">
        <v>2</v>
      </c>
      <c r="AE8787" t="s">
        <v>759</v>
      </c>
    </row>
    <row r="8788" spans="2:31" x14ac:dyDescent="0.2">
      <c r="B8788" t="str">
        <f ca="1">IF(ISNA(VLOOKUP(AA8788&amp;"_"&amp;AB8788&amp;"_"&amp;AC8788&amp;"_"&amp;AE8788,[1]挑战模式!$A:$AS,1,FALSE)),"",IF(VLOOKUP(AA8788&amp;"_"&amp;AB8788&amp;"_"&amp;AC8788&amp;"_"&amp;AE8788,[1]挑战模式!$A:$AS,14+AD8788,FALSE)="","","Monster_Season"&amp;AA8788&amp;"_Challenge"&amp;AB8788&amp;"_"&amp;AC8788&amp;"_"&amp;AD8788&amp;"_"&amp;AE8788))</f>
        <v/>
      </c>
      <c r="C8788" t="str">
        <f t="shared" ca="1" si="690"/>
        <v/>
      </c>
      <c r="E8788" t="str">
        <f ca="1">IF(B8788="","",VLOOKUP(AA8788&amp;"_"&amp;AB8788&amp;"_"&amp;AC8788&amp;"_"&amp;AE8788,[1]挑战模式!$A:$AS,26+AD8788,FALSE))</f>
        <v/>
      </c>
      <c r="F8788" t="str">
        <f ca="1">IF(B8788="","",VLOOKUP(VLOOKUP(AA8788&amp;"_"&amp;AB8788&amp;"_"&amp;AC8788&amp;"_"&amp;AE8788,[1]挑战模式!$A:$AS,14+AD8788,FALSE),[1]怪物!$B:$O,3,FALSE))</f>
        <v/>
      </c>
      <c r="G8788" t="str">
        <f t="shared" ca="1" si="691"/>
        <v/>
      </c>
      <c r="H8788" t="str">
        <f t="shared" ca="1" si="692"/>
        <v/>
      </c>
      <c r="I8788" t="str">
        <f t="shared" ca="1" si="693"/>
        <v/>
      </c>
      <c r="J8788" t="str">
        <f t="shared" ca="1" si="694"/>
        <v/>
      </c>
      <c r="K8788" t="str">
        <f t="shared" ca="1" si="694"/>
        <v/>
      </c>
      <c r="AA8788">
        <v>2</v>
      </c>
      <c r="AB8788">
        <v>4</v>
      </c>
      <c r="AC8788">
        <v>9</v>
      </c>
      <c r="AD8788">
        <v>3</v>
      </c>
      <c r="AE8788" t="s">
        <v>759</v>
      </c>
    </row>
    <row r="8789" spans="2:31" x14ac:dyDescent="0.2">
      <c r="B8789" t="str">
        <f ca="1">IF(ISNA(VLOOKUP(AA8789&amp;"_"&amp;AB8789&amp;"_"&amp;AC8789&amp;"_"&amp;AE8789,[1]挑战模式!$A:$AS,1,FALSE)),"",IF(VLOOKUP(AA8789&amp;"_"&amp;AB8789&amp;"_"&amp;AC8789&amp;"_"&amp;AE8789,[1]挑战模式!$A:$AS,14+AD8789,FALSE)="","","Monster_Season"&amp;AA8789&amp;"_Challenge"&amp;AB8789&amp;"_"&amp;AC8789&amp;"_"&amp;AD8789&amp;"_"&amp;AE8789))</f>
        <v/>
      </c>
      <c r="C8789" t="str">
        <f t="shared" ca="1" si="690"/>
        <v/>
      </c>
      <c r="E8789" t="str">
        <f ca="1">IF(B8789="","",VLOOKUP(AA8789&amp;"_"&amp;AB8789&amp;"_"&amp;AC8789&amp;"_"&amp;AE8789,[1]挑战模式!$A:$AS,26+AD8789,FALSE))</f>
        <v/>
      </c>
      <c r="F8789" t="str">
        <f ca="1">IF(B8789="","",VLOOKUP(VLOOKUP(AA8789&amp;"_"&amp;AB8789&amp;"_"&amp;AC8789&amp;"_"&amp;AE8789,[1]挑战模式!$A:$AS,14+AD8789,FALSE),[1]怪物!$B:$O,3,FALSE))</f>
        <v/>
      </c>
      <c r="G8789" t="str">
        <f t="shared" ca="1" si="691"/>
        <v/>
      </c>
      <c r="H8789" t="str">
        <f t="shared" ca="1" si="692"/>
        <v/>
      </c>
      <c r="I8789" t="str">
        <f t="shared" ca="1" si="693"/>
        <v/>
      </c>
      <c r="J8789" t="str">
        <f t="shared" ca="1" si="694"/>
        <v/>
      </c>
      <c r="K8789" t="str">
        <f t="shared" ca="1" si="694"/>
        <v/>
      </c>
      <c r="AA8789">
        <v>2</v>
      </c>
      <c r="AB8789">
        <v>4</v>
      </c>
      <c r="AC8789">
        <v>9</v>
      </c>
      <c r="AD8789">
        <v>4</v>
      </c>
      <c r="AE8789" t="s">
        <v>759</v>
      </c>
    </row>
    <row r="8790" spans="2:31" x14ac:dyDescent="0.2">
      <c r="B8790" t="str">
        <f ca="1">IF(ISNA(VLOOKUP(AA8790&amp;"_"&amp;AB8790&amp;"_"&amp;AC8790&amp;"_"&amp;AE8790,[1]挑战模式!$A:$AS,1,FALSE)),"",IF(VLOOKUP(AA8790&amp;"_"&amp;AB8790&amp;"_"&amp;AC8790&amp;"_"&amp;AE8790,[1]挑战模式!$A:$AS,14+AD8790,FALSE)="","","Monster_Season"&amp;AA8790&amp;"_Challenge"&amp;AB8790&amp;"_"&amp;AC8790&amp;"_"&amp;AD8790&amp;"_"&amp;AE8790))</f>
        <v/>
      </c>
      <c r="C8790" t="str">
        <f t="shared" ca="1" si="690"/>
        <v/>
      </c>
      <c r="E8790" t="str">
        <f ca="1">IF(B8790="","",VLOOKUP(AA8790&amp;"_"&amp;AB8790&amp;"_"&amp;AC8790&amp;"_"&amp;AE8790,[1]挑战模式!$A:$AS,26+AD8790,FALSE))</f>
        <v/>
      </c>
      <c r="F8790" t="str">
        <f ca="1">IF(B8790="","",VLOOKUP(VLOOKUP(AA8790&amp;"_"&amp;AB8790&amp;"_"&amp;AC8790&amp;"_"&amp;AE8790,[1]挑战模式!$A:$AS,14+AD8790,FALSE),[1]怪物!$B:$O,3,FALSE))</f>
        <v/>
      </c>
      <c r="G8790" t="str">
        <f t="shared" ca="1" si="691"/>
        <v/>
      </c>
      <c r="H8790" t="str">
        <f t="shared" ca="1" si="692"/>
        <v/>
      </c>
      <c r="I8790" t="str">
        <f t="shared" ca="1" si="693"/>
        <v/>
      </c>
      <c r="J8790" t="str">
        <f t="shared" ca="1" si="694"/>
        <v/>
      </c>
      <c r="K8790" t="str">
        <f t="shared" ca="1" si="694"/>
        <v/>
      </c>
      <c r="AA8790">
        <v>2</v>
      </c>
      <c r="AB8790">
        <v>4</v>
      </c>
      <c r="AC8790">
        <v>9</v>
      </c>
      <c r="AD8790">
        <v>5</v>
      </c>
      <c r="AE8790" t="s">
        <v>759</v>
      </c>
    </row>
    <row r="8791" spans="2:31" x14ac:dyDescent="0.2">
      <c r="B8791" t="str">
        <f ca="1">IF(ISNA(VLOOKUP(AA8791&amp;"_"&amp;AB8791&amp;"_"&amp;AC8791&amp;"_"&amp;AE8791,[1]挑战模式!$A:$AS,1,FALSE)),"",IF(VLOOKUP(AA8791&amp;"_"&amp;AB8791&amp;"_"&amp;AC8791&amp;"_"&amp;AE8791,[1]挑战模式!$A:$AS,14+AD8791,FALSE)="","","Monster_Season"&amp;AA8791&amp;"_Challenge"&amp;AB8791&amp;"_"&amp;AC8791&amp;"_"&amp;AD8791&amp;"_"&amp;AE8791))</f>
        <v/>
      </c>
      <c r="C8791" t="str">
        <f t="shared" ca="1" si="690"/>
        <v/>
      </c>
      <c r="E8791" t="str">
        <f ca="1">IF(B8791="","",VLOOKUP(AA8791&amp;"_"&amp;AB8791&amp;"_"&amp;AC8791&amp;"_"&amp;AE8791,[1]挑战模式!$A:$AS,26+AD8791,FALSE))</f>
        <v/>
      </c>
      <c r="F8791" t="str">
        <f ca="1">IF(B8791="","",VLOOKUP(VLOOKUP(AA8791&amp;"_"&amp;AB8791&amp;"_"&amp;AC8791&amp;"_"&amp;AE8791,[1]挑战模式!$A:$AS,14+AD8791,FALSE),[1]怪物!$B:$O,3,FALSE))</f>
        <v/>
      </c>
      <c r="G8791" t="str">
        <f t="shared" ca="1" si="691"/>
        <v/>
      </c>
      <c r="H8791" t="str">
        <f t="shared" ca="1" si="692"/>
        <v/>
      </c>
      <c r="I8791" t="str">
        <f t="shared" ca="1" si="693"/>
        <v/>
      </c>
      <c r="J8791" t="str">
        <f t="shared" ca="1" si="694"/>
        <v/>
      </c>
      <c r="K8791" t="str">
        <f t="shared" ca="1" si="694"/>
        <v/>
      </c>
      <c r="AA8791">
        <v>2</v>
      </c>
      <c r="AB8791">
        <v>4</v>
      </c>
      <c r="AC8791">
        <v>10</v>
      </c>
      <c r="AD8791">
        <v>6</v>
      </c>
      <c r="AE8791" t="s">
        <v>759</v>
      </c>
    </row>
    <row r="8792" spans="2:31" x14ac:dyDescent="0.2">
      <c r="B8792" t="str">
        <f ca="1">IF(ISNA(VLOOKUP(AA8792&amp;"_"&amp;AB8792&amp;"_"&amp;AC8792&amp;"_"&amp;AE8792,[1]挑战模式!$A:$AS,1,FALSE)),"",IF(VLOOKUP(AA8792&amp;"_"&amp;AB8792&amp;"_"&amp;AC8792&amp;"_"&amp;AE8792,[1]挑战模式!$A:$AS,14+AD8792,FALSE)="","","Monster_Season"&amp;AA8792&amp;"_Challenge"&amp;AB8792&amp;"_"&amp;AC8792&amp;"_"&amp;AD8792&amp;"_"&amp;AE8792))</f>
        <v/>
      </c>
      <c r="C8792" t="str">
        <f t="shared" ca="1" si="690"/>
        <v/>
      </c>
      <c r="E8792" t="str">
        <f ca="1">IF(B8792="","",VLOOKUP(AA8792&amp;"_"&amp;AB8792&amp;"_"&amp;AC8792&amp;"_"&amp;AE8792,[1]挑战模式!$A:$AS,26+AD8792,FALSE))</f>
        <v/>
      </c>
      <c r="F8792" t="str">
        <f ca="1">IF(B8792="","",VLOOKUP(VLOOKUP(AA8792&amp;"_"&amp;AB8792&amp;"_"&amp;AC8792&amp;"_"&amp;AE8792,[1]挑战模式!$A:$AS,14+AD8792,FALSE),[1]怪物!$B:$O,3,FALSE))</f>
        <v/>
      </c>
      <c r="G8792" t="str">
        <f t="shared" ca="1" si="691"/>
        <v/>
      </c>
      <c r="H8792" t="str">
        <f t="shared" ca="1" si="692"/>
        <v/>
      </c>
      <c r="I8792" t="str">
        <f t="shared" ca="1" si="693"/>
        <v/>
      </c>
      <c r="J8792" t="str">
        <f t="shared" ca="1" si="694"/>
        <v/>
      </c>
      <c r="K8792" t="str">
        <f t="shared" ca="1" si="694"/>
        <v/>
      </c>
      <c r="AA8792">
        <v>2</v>
      </c>
      <c r="AB8792">
        <v>4</v>
      </c>
      <c r="AC8792">
        <v>10</v>
      </c>
      <c r="AD8792">
        <v>1</v>
      </c>
      <c r="AE8792" t="s">
        <v>759</v>
      </c>
    </row>
    <row r="8793" spans="2:31" x14ac:dyDescent="0.2">
      <c r="B8793" t="str">
        <f ca="1">IF(ISNA(VLOOKUP(AA8793&amp;"_"&amp;AB8793&amp;"_"&amp;AC8793&amp;"_"&amp;AE8793,[1]挑战模式!$A:$AS,1,FALSE)),"",IF(VLOOKUP(AA8793&amp;"_"&amp;AB8793&amp;"_"&amp;AC8793&amp;"_"&amp;AE8793,[1]挑战模式!$A:$AS,14+AD8793,FALSE)="","","Monster_Season"&amp;AA8793&amp;"_Challenge"&amp;AB8793&amp;"_"&amp;AC8793&amp;"_"&amp;AD8793&amp;"_"&amp;AE8793))</f>
        <v/>
      </c>
      <c r="C8793" t="str">
        <f t="shared" ca="1" si="690"/>
        <v/>
      </c>
      <c r="E8793" t="str">
        <f ca="1">IF(B8793="","",VLOOKUP(AA8793&amp;"_"&amp;AB8793&amp;"_"&amp;AC8793&amp;"_"&amp;AE8793,[1]挑战模式!$A:$AS,26+AD8793,FALSE))</f>
        <v/>
      </c>
      <c r="F8793" t="str">
        <f ca="1">IF(B8793="","",VLOOKUP(VLOOKUP(AA8793&amp;"_"&amp;AB8793&amp;"_"&amp;AC8793&amp;"_"&amp;AE8793,[1]挑战模式!$A:$AS,14+AD8793,FALSE),[1]怪物!$B:$O,3,FALSE))</f>
        <v/>
      </c>
      <c r="G8793" t="str">
        <f t="shared" ca="1" si="691"/>
        <v/>
      </c>
      <c r="H8793" t="str">
        <f t="shared" ca="1" si="692"/>
        <v/>
      </c>
      <c r="I8793" t="str">
        <f t="shared" ca="1" si="693"/>
        <v/>
      </c>
      <c r="J8793" t="str">
        <f t="shared" ca="1" si="694"/>
        <v/>
      </c>
      <c r="K8793" t="str">
        <f t="shared" ca="1" si="694"/>
        <v/>
      </c>
      <c r="AA8793">
        <v>2</v>
      </c>
      <c r="AB8793">
        <v>4</v>
      </c>
      <c r="AC8793">
        <v>10</v>
      </c>
      <c r="AD8793">
        <v>2</v>
      </c>
      <c r="AE8793" t="s">
        <v>759</v>
      </c>
    </row>
    <row r="8794" spans="2:31" x14ac:dyDescent="0.2">
      <c r="B8794" t="str">
        <f ca="1">IF(ISNA(VLOOKUP(AA8794&amp;"_"&amp;AB8794&amp;"_"&amp;AC8794&amp;"_"&amp;AE8794,[1]挑战模式!$A:$AS,1,FALSE)),"",IF(VLOOKUP(AA8794&amp;"_"&amp;AB8794&amp;"_"&amp;AC8794&amp;"_"&amp;AE8794,[1]挑战模式!$A:$AS,14+AD8794,FALSE)="","","Monster_Season"&amp;AA8794&amp;"_Challenge"&amp;AB8794&amp;"_"&amp;AC8794&amp;"_"&amp;AD8794&amp;"_"&amp;AE8794))</f>
        <v/>
      </c>
      <c r="C8794" t="str">
        <f t="shared" ca="1" si="690"/>
        <v/>
      </c>
      <c r="E8794" t="str">
        <f ca="1">IF(B8794="","",VLOOKUP(AA8794&amp;"_"&amp;AB8794&amp;"_"&amp;AC8794&amp;"_"&amp;AE8794,[1]挑战模式!$A:$AS,26+AD8794,FALSE))</f>
        <v/>
      </c>
      <c r="F8794" t="str">
        <f ca="1">IF(B8794="","",VLOOKUP(VLOOKUP(AA8794&amp;"_"&amp;AB8794&amp;"_"&amp;AC8794&amp;"_"&amp;AE8794,[1]挑战模式!$A:$AS,14+AD8794,FALSE),[1]怪物!$B:$O,3,FALSE))</f>
        <v/>
      </c>
      <c r="G8794" t="str">
        <f t="shared" ca="1" si="691"/>
        <v/>
      </c>
      <c r="H8794" t="str">
        <f t="shared" ca="1" si="692"/>
        <v/>
      </c>
      <c r="I8794" t="str">
        <f t="shared" ca="1" si="693"/>
        <v/>
      </c>
      <c r="J8794" t="str">
        <f t="shared" ca="1" si="694"/>
        <v/>
      </c>
      <c r="K8794" t="str">
        <f t="shared" ca="1" si="694"/>
        <v/>
      </c>
      <c r="AA8794">
        <v>2</v>
      </c>
      <c r="AB8794">
        <v>4</v>
      </c>
      <c r="AC8794">
        <v>10</v>
      </c>
      <c r="AD8794">
        <v>3</v>
      </c>
      <c r="AE8794" t="s">
        <v>759</v>
      </c>
    </row>
    <row r="8795" spans="2:31" x14ac:dyDescent="0.2">
      <c r="B8795" t="str">
        <f ca="1">IF(ISNA(VLOOKUP(AA8795&amp;"_"&amp;AB8795&amp;"_"&amp;AC8795&amp;"_"&amp;AE8795,[1]挑战模式!$A:$AS,1,FALSE)),"",IF(VLOOKUP(AA8795&amp;"_"&amp;AB8795&amp;"_"&amp;AC8795&amp;"_"&amp;AE8795,[1]挑战模式!$A:$AS,14+AD8795,FALSE)="","","Monster_Season"&amp;AA8795&amp;"_Challenge"&amp;AB8795&amp;"_"&amp;AC8795&amp;"_"&amp;AD8795&amp;"_"&amp;AE8795))</f>
        <v/>
      </c>
      <c r="C8795" t="str">
        <f t="shared" ca="1" si="690"/>
        <v/>
      </c>
      <c r="E8795" t="str">
        <f ca="1">IF(B8795="","",VLOOKUP(AA8795&amp;"_"&amp;AB8795&amp;"_"&amp;AC8795&amp;"_"&amp;AE8795,[1]挑战模式!$A:$AS,26+AD8795,FALSE))</f>
        <v/>
      </c>
      <c r="F8795" t="str">
        <f ca="1">IF(B8795="","",VLOOKUP(VLOOKUP(AA8795&amp;"_"&amp;AB8795&amp;"_"&amp;AC8795&amp;"_"&amp;AE8795,[1]挑战模式!$A:$AS,14+AD8795,FALSE),[1]怪物!$B:$O,3,FALSE))</f>
        <v/>
      </c>
      <c r="G8795" t="str">
        <f t="shared" ca="1" si="691"/>
        <v/>
      </c>
      <c r="H8795" t="str">
        <f t="shared" ca="1" si="692"/>
        <v/>
      </c>
      <c r="I8795" t="str">
        <f t="shared" ca="1" si="693"/>
        <v/>
      </c>
      <c r="J8795" t="str">
        <f t="shared" ca="1" si="694"/>
        <v/>
      </c>
      <c r="K8795" t="str">
        <f t="shared" ca="1" si="694"/>
        <v/>
      </c>
      <c r="AA8795">
        <v>2</v>
      </c>
      <c r="AB8795">
        <v>4</v>
      </c>
      <c r="AC8795">
        <v>10</v>
      </c>
      <c r="AD8795">
        <v>4</v>
      </c>
      <c r="AE8795" t="s">
        <v>759</v>
      </c>
    </row>
    <row r="8796" spans="2:31" x14ac:dyDescent="0.2">
      <c r="B8796" t="str">
        <f ca="1">IF(ISNA(VLOOKUP(AA8796&amp;"_"&amp;AB8796&amp;"_"&amp;AC8796&amp;"_"&amp;AE8796,[1]挑战模式!$A:$AS,1,FALSE)),"",IF(VLOOKUP(AA8796&amp;"_"&amp;AB8796&amp;"_"&amp;AC8796&amp;"_"&amp;AE8796,[1]挑战模式!$A:$AS,14+AD8796,FALSE)="","","Monster_Season"&amp;AA8796&amp;"_Challenge"&amp;AB8796&amp;"_"&amp;AC8796&amp;"_"&amp;AD8796&amp;"_"&amp;AE8796))</f>
        <v/>
      </c>
      <c r="C8796" t="str">
        <f t="shared" ca="1" si="690"/>
        <v/>
      </c>
      <c r="E8796" t="str">
        <f ca="1">IF(B8796="","",VLOOKUP(AA8796&amp;"_"&amp;AB8796&amp;"_"&amp;AC8796&amp;"_"&amp;AE8796,[1]挑战模式!$A:$AS,26+AD8796,FALSE))</f>
        <v/>
      </c>
      <c r="F8796" t="str">
        <f ca="1">IF(B8796="","",VLOOKUP(VLOOKUP(AA8796&amp;"_"&amp;AB8796&amp;"_"&amp;AC8796&amp;"_"&amp;AE8796,[1]挑战模式!$A:$AS,14+AD8796,FALSE),[1]怪物!$B:$O,3,FALSE))</f>
        <v/>
      </c>
      <c r="G8796" t="str">
        <f t="shared" ca="1" si="691"/>
        <v/>
      </c>
      <c r="H8796" t="str">
        <f t="shared" ca="1" si="692"/>
        <v/>
      </c>
      <c r="I8796" t="str">
        <f t="shared" ca="1" si="693"/>
        <v/>
      </c>
      <c r="J8796" t="str">
        <f t="shared" ca="1" si="694"/>
        <v/>
      </c>
      <c r="K8796" t="str">
        <f t="shared" ca="1" si="694"/>
        <v/>
      </c>
      <c r="AA8796">
        <v>2</v>
      </c>
      <c r="AB8796">
        <v>4</v>
      </c>
      <c r="AC8796">
        <v>10</v>
      </c>
      <c r="AD8796">
        <v>5</v>
      </c>
      <c r="AE8796" t="s">
        <v>759</v>
      </c>
    </row>
    <row r="8797" spans="2:31" x14ac:dyDescent="0.2">
      <c r="B8797" t="str">
        <f ca="1">IF(ISNA(VLOOKUP(AA8797&amp;"_"&amp;AB8797&amp;"_"&amp;AC8797&amp;"_"&amp;AE8797,[1]挑战模式!$A:$AS,1,FALSE)),"",IF(VLOOKUP(AA8797&amp;"_"&amp;AB8797&amp;"_"&amp;AC8797&amp;"_"&amp;AE8797,[1]挑战模式!$A:$AS,14+AD8797,FALSE)="","","Monster_Season"&amp;AA8797&amp;"_Challenge"&amp;AB8797&amp;"_"&amp;AC8797&amp;"_"&amp;AD8797&amp;"_"&amp;AE8797))</f>
        <v>Monster_Season2_Challenge5_1_1_Hell</v>
      </c>
      <c r="C8797">
        <f t="shared" ca="1" si="690"/>
        <v>1</v>
      </c>
      <c r="E8797">
        <f ca="1">IF(B8797="","",VLOOKUP(AA8797&amp;"_"&amp;AB8797&amp;"_"&amp;AC8797&amp;"_"&amp;AE8797,[1]挑战模式!$A:$AS,26+AD8797,FALSE))</f>
        <v>261</v>
      </c>
      <c r="F8797">
        <f ca="1">IF(B8797="","",VLOOKUP(VLOOKUP(AA8797&amp;"_"&amp;AB8797&amp;"_"&amp;AC8797&amp;"_"&amp;AE8797,[1]挑战模式!$A:$AS,14+AD8797,FALSE),[1]怪物!$B:$O,3,FALSE))</f>
        <v>1</v>
      </c>
      <c r="G8797">
        <f t="shared" ca="1" si="691"/>
        <v>0</v>
      </c>
      <c r="H8797">
        <f t="shared" ca="1" si="692"/>
        <v>0</v>
      </c>
      <c r="I8797">
        <f t="shared" ca="1" si="693"/>
        <v>0</v>
      </c>
      <c r="J8797">
        <f t="shared" ca="1" si="694"/>
        <v>0</v>
      </c>
      <c r="K8797">
        <f t="shared" ca="1" si="694"/>
        <v>0</v>
      </c>
      <c r="AA8797">
        <v>2</v>
      </c>
      <c r="AB8797">
        <v>5</v>
      </c>
      <c r="AC8797">
        <v>1</v>
      </c>
      <c r="AD8797">
        <v>1</v>
      </c>
      <c r="AE8797" t="s">
        <v>759</v>
      </c>
    </row>
    <row r="8798" spans="2:31" x14ac:dyDescent="0.2">
      <c r="B8798" t="str">
        <f ca="1">IF(ISNA(VLOOKUP(AA8798&amp;"_"&amp;AB8798&amp;"_"&amp;AC8798&amp;"_"&amp;AE8798,[1]挑战模式!$A:$AS,1,FALSE)),"",IF(VLOOKUP(AA8798&amp;"_"&amp;AB8798&amp;"_"&amp;AC8798&amp;"_"&amp;AE8798,[1]挑战模式!$A:$AS,14+AD8798,FALSE)="","","Monster_Season"&amp;AA8798&amp;"_Challenge"&amp;AB8798&amp;"_"&amp;AC8798&amp;"_"&amp;AD8798&amp;"_"&amp;AE8798))</f>
        <v/>
      </c>
      <c r="C8798" t="str">
        <f t="shared" ca="1" si="690"/>
        <v/>
      </c>
      <c r="E8798" t="str">
        <f ca="1">IF(B8798="","",VLOOKUP(AA8798&amp;"_"&amp;AB8798&amp;"_"&amp;AC8798&amp;"_"&amp;AE8798,[1]挑战模式!$A:$AS,26+AD8798,FALSE))</f>
        <v/>
      </c>
      <c r="F8798" t="str">
        <f ca="1">IF(B8798="","",VLOOKUP(VLOOKUP(AA8798&amp;"_"&amp;AB8798&amp;"_"&amp;AC8798&amp;"_"&amp;AE8798,[1]挑战模式!$A:$AS,14+AD8798,FALSE),[1]怪物!$B:$O,3,FALSE))</f>
        <v/>
      </c>
      <c r="G8798" t="str">
        <f t="shared" ca="1" si="691"/>
        <v/>
      </c>
      <c r="H8798" t="str">
        <f t="shared" ca="1" si="692"/>
        <v/>
      </c>
      <c r="I8798" t="str">
        <f t="shared" ca="1" si="693"/>
        <v/>
      </c>
      <c r="J8798" t="str">
        <f t="shared" ca="1" si="694"/>
        <v/>
      </c>
      <c r="K8798" t="str">
        <f t="shared" ca="1" si="694"/>
        <v/>
      </c>
      <c r="AA8798">
        <v>2</v>
      </c>
      <c r="AB8798">
        <v>5</v>
      </c>
      <c r="AC8798">
        <v>1</v>
      </c>
      <c r="AD8798">
        <v>2</v>
      </c>
      <c r="AE8798" t="s">
        <v>759</v>
      </c>
    </row>
    <row r="8799" spans="2:31" x14ac:dyDescent="0.2">
      <c r="B8799" t="str">
        <f ca="1">IF(ISNA(VLOOKUP(AA8799&amp;"_"&amp;AB8799&amp;"_"&amp;AC8799&amp;"_"&amp;AE8799,[1]挑战模式!$A:$AS,1,FALSE)),"",IF(VLOOKUP(AA8799&amp;"_"&amp;AB8799&amp;"_"&amp;AC8799&amp;"_"&amp;AE8799,[1]挑战模式!$A:$AS,14+AD8799,FALSE)="","","Monster_Season"&amp;AA8799&amp;"_Challenge"&amp;AB8799&amp;"_"&amp;AC8799&amp;"_"&amp;AD8799&amp;"_"&amp;AE8799))</f>
        <v/>
      </c>
      <c r="C8799" t="str">
        <f t="shared" ca="1" si="690"/>
        <v/>
      </c>
      <c r="E8799" t="str">
        <f ca="1">IF(B8799="","",VLOOKUP(AA8799&amp;"_"&amp;AB8799&amp;"_"&amp;AC8799&amp;"_"&amp;AE8799,[1]挑战模式!$A:$AS,26+AD8799,FALSE))</f>
        <v/>
      </c>
      <c r="F8799" t="str">
        <f ca="1">IF(B8799="","",VLOOKUP(VLOOKUP(AA8799&amp;"_"&amp;AB8799&amp;"_"&amp;AC8799&amp;"_"&amp;AE8799,[1]挑战模式!$A:$AS,14+AD8799,FALSE),[1]怪物!$B:$O,3,FALSE))</f>
        <v/>
      </c>
      <c r="G8799" t="str">
        <f t="shared" ca="1" si="691"/>
        <v/>
      </c>
      <c r="H8799" t="str">
        <f t="shared" ca="1" si="692"/>
        <v/>
      </c>
      <c r="I8799" t="str">
        <f t="shared" ca="1" si="693"/>
        <v/>
      </c>
      <c r="J8799" t="str">
        <f t="shared" ca="1" si="694"/>
        <v/>
      </c>
      <c r="K8799" t="str">
        <f t="shared" ca="1" si="694"/>
        <v/>
      </c>
      <c r="AA8799">
        <v>2</v>
      </c>
      <c r="AB8799">
        <v>5</v>
      </c>
      <c r="AC8799">
        <v>1</v>
      </c>
      <c r="AD8799">
        <v>3</v>
      </c>
      <c r="AE8799" t="s">
        <v>759</v>
      </c>
    </row>
    <row r="8800" spans="2:31" x14ac:dyDescent="0.2">
      <c r="B8800" t="str">
        <f ca="1">IF(ISNA(VLOOKUP(AA8800&amp;"_"&amp;AB8800&amp;"_"&amp;AC8800&amp;"_"&amp;AE8800,[1]挑战模式!$A:$AS,1,FALSE)),"",IF(VLOOKUP(AA8800&amp;"_"&amp;AB8800&amp;"_"&amp;AC8800&amp;"_"&amp;AE8800,[1]挑战模式!$A:$AS,14+AD8800,FALSE)="","","Monster_Season"&amp;AA8800&amp;"_Challenge"&amp;AB8800&amp;"_"&amp;AC8800&amp;"_"&amp;AD8800&amp;"_"&amp;AE8800))</f>
        <v/>
      </c>
      <c r="C8800" t="str">
        <f t="shared" ca="1" si="690"/>
        <v/>
      </c>
      <c r="E8800" t="str">
        <f ca="1">IF(B8800="","",VLOOKUP(AA8800&amp;"_"&amp;AB8800&amp;"_"&amp;AC8800&amp;"_"&amp;AE8800,[1]挑战模式!$A:$AS,26+AD8800,FALSE))</f>
        <v/>
      </c>
      <c r="F8800" t="str">
        <f ca="1">IF(B8800="","",VLOOKUP(VLOOKUP(AA8800&amp;"_"&amp;AB8800&amp;"_"&amp;AC8800&amp;"_"&amp;AE8800,[1]挑战模式!$A:$AS,14+AD8800,FALSE),[1]怪物!$B:$O,3,FALSE))</f>
        <v/>
      </c>
      <c r="G8800" t="str">
        <f t="shared" ca="1" si="691"/>
        <v/>
      </c>
      <c r="H8800" t="str">
        <f t="shared" ca="1" si="692"/>
        <v/>
      </c>
      <c r="I8800" t="str">
        <f t="shared" ca="1" si="693"/>
        <v/>
      </c>
      <c r="J8800" t="str">
        <f t="shared" ca="1" si="694"/>
        <v/>
      </c>
      <c r="K8800" t="str">
        <f t="shared" ca="1" si="694"/>
        <v/>
      </c>
      <c r="AA8800">
        <v>2</v>
      </c>
      <c r="AB8800">
        <v>5</v>
      </c>
      <c r="AC8800">
        <v>1</v>
      </c>
      <c r="AD8800">
        <v>4</v>
      </c>
      <c r="AE8800" t="s">
        <v>759</v>
      </c>
    </row>
    <row r="8801" spans="2:31" x14ac:dyDescent="0.2">
      <c r="B8801" t="str">
        <f ca="1">IF(ISNA(VLOOKUP(AA8801&amp;"_"&amp;AB8801&amp;"_"&amp;AC8801&amp;"_"&amp;AE8801,[1]挑战模式!$A:$AS,1,FALSE)),"",IF(VLOOKUP(AA8801&amp;"_"&amp;AB8801&amp;"_"&amp;AC8801&amp;"_"&amp;AE8801,[1]挑战模式!$A:$AS,14+AD8801,FALSE)="","","Monster_Season"&amp;AA8801&amp;"_Challenge"&amp;AB8801&amp;"_"&amp;AC8801&amp;"_"&amp;AD8801&amp;"_"&amp;AE8801))</f>
        <v/>
      </c>
      <c r="C8801" t="str">
        <f t="shared" ca="1" si="690"/>
        <v/>
      </c>
      <c r="E8801" t="str">
        <f ca="1">IF(B8801="","",VLOOKUP(AA8801&amp;"_"&amp;AB8801&amp;"_"&amp;AC8801&amp;"_"&amp;AE8801,[1]挑战模式!$A:$AS,26+AD8801,FALSE))</f>
        <v/>
      </c>
      <c r="F8801" t="str">
        <f ca="1">IF(B8801="","",VLOOKUP(VLOOKUP(AA8801&amp;"_"&amp;AB8801&amp;"_"&amp;AC8801&amp;"_"&amp;AE8801,[1]挑战模式!$A:$AS,14+AD8801,FALSE),[1]怪物!$B:$O,3,FALSE))</f>
        <v/>
      </c>
      <c r="G8801" t="str">
        <f t="shared" ca="1" si="691"/>
        <v/>
      </c>
      <c r="H8801" t="str">
        <f t="shared" ca="1" si="692"/>
        <v/>
      </c>
      <c r="I8801" t="str">
        <f t="shared" ca="1" si="693"/>
        <v/>
      </c>
      <c r="J8801" t="str">
        <f t="shared" ca="1" si="694"/>
        <v/>
      </c>
      <c r="K8801" t="str">
        <f t="shared" ca="1" si="694"/>
        <v/>
      </c>
      <c r="AA8801">
        <v>2</v>
      </c>
      <c r="AB8801">
        <v>5</v>
      </c>
      <c r="AC8801">
        <v>1</v>
      </c>
      <c r="AD8801">
        <v>5</v>
      </c>
      <c r="AE8801" t="s">
        <v>759</v>
      </c>
    </row>
    <row r="8802" spans="2:31" x14ac:dyDescent="0.2">
      <c r="B8802" t="str">
        <f ca="1">IF(ISNA(VLOOKUP(AA8802&amp;"_"&amp;AB8802&amp;"_"&amp;AC8802&amp;"_"&amp;AE8802,[1]挑战模式!$A:$AS,1,FALSE)),"",IF(VLOOKUP(AA8802&amp;"_"&amp;AB8802&amp;"_"&amp;AC8802&amp;"_"&amp;AE8802,[1]挑战模式!$A:$AS,14+AD8802,FALSE)="","","Monster_Season"&amp;AA8802&amp;"_Challenge"&amp;AB8802&amp;"_"&amp;AC8802&amp;"_"&amp;AD8802&amp;"_"&amp;AE8802))</f>
        <v/>
      </c>
      <c r="C8802" t="str">
        <f t="shared" ca="1" si="690"/>
        <v/>
      </c>
      <c r="E8802" t="str">
        <f ca="1">IF(B8802="","",VLOOKUP(AA8802&amp;"_"&amp;AB8802&amp;"_"&amp;AC8802&amp;"_"&amp;AE8802,[1]挑战模式!$A:$AS,26+AD8802,FALSE))</f>
        <v/>
      </c>
      <c r="F8802" t="str">
        <f ca="1">IF(B8802="","",VLOOKUP(VLOOKUP(AA8802&amp;"_"&amp;AB8802&amp;"_"&amp;AC8802&amp;"_"&amp;AE8802,[1]挑战模式!$A:$AS,14+AD8802,FALSE),[1]怪物!$B:$O,3,FALSE))</f>
        <v/>
      </c>
      <c r="G8802" t="str">
        <f t="shared" ca="1" si="691"/>
        <v/>
      </c>
      <c r="H8802" t="str">
        <f t="shared" ca="1" si="692"/>
        <v/>
      </c>
      <c r="I8802" t="str">
        <f t="shared" ca="1" si="693"/>
        <v/>
      </c>
      <c r="J8802" t="str">
        <f t="shared" ca="1" si="694"/>
        <v/>
      </c>
      <c r="K8802" t="str">
        <f t="shared" ca="1" si="694"/>
        <v/>
      </c>
      <c r="AA8802">
        <v>2</v>
      </c>
      <c r="AB8802">
        <v>5</v>
      </c>
      <c r="AC8802">
        <v>1</v>
      </c>
      <c r="AD8802">
        <v>6</v>
      </c>
      <c r="AE8802" t="s">
        <v>759</v>
      </c>
    </row>
    <row r="8803" spans="2:31" x14ac:dyDescent="0.2">
      <c r="B8803" t="str">
        <f ca="1">IF(ISNA(VLOOKUP(AA8803&amp;"_"&amp;AB8803&amp;"_"&amp;AC8803&amp;"_"&amp;AE8803,[1]挑战模式!$A:$AS,1,FALSE)),"",IF(VLOOKUP(AA8803&amp;"_"&amp;AB8803&amp;"_"&amp;AC8803&amp;"_"&amp;AE8803,[1]挑战模式!$A:$AS,14+AD8803,FALSE)="","","Monster_Season"&amp;AA8803&amp;"_Challenge"&amp;AB8803&amp;"_"&amp;AC8803&amp;"_"&amp;AD8803&amp;"_"&amp;AE8803))</f>
        <v>Monster_Season2_Challenge5_2_1_Hell</v>
      </c>
      <c r="C8803">
        <f t="shared" ca="1" si="690"/>
        <v>1</v>
      </c>
      <c r="E8803">
        <f ca="1">IF(B8803="","",VLOOKUP(AA8803&amp;"_"&amp;AB8803&amp;"_"&amp;AC8803&amp;"_"&amp;AE8803,[1]挑战模式!$A:$AS,26+AD8803,FALSE))</f>
        <v>924</v>
      </c>
      <c r="F8803">
        <f ca="1">IF(B8803="","",VLOOKUP(VLOOKUP(AA8803&amp;"_"&amp;AB8803&amp;"_"&amp;AC8803&amp;"_"&amp;AE8803,[1]挑战模式!$A:$AS,14+AD8803,FALSE),[1]怪物!$B:$O,3,FALSE))</f>
        <v>1</v>
      </c>
      <c r="G8803">
        <f t="shared" ca="1" si="691"/>
        <v>0</v>
      </c>
      <c r="H8803">
        <f t="shared" ca="1" si="692"/>
        <v>0</v>
      </c>
      <c r="I8803">
        <f t="shared" ca="1" si="693"/>
        <v>0</v>
      </c>
      <c r="J8803">
        <f t="shared" ca="1" si="694"/>
        <v>0</v>
      </c>
      <c r="K8803">
        <f t="shared" ca="1" si="694"/>
        <v>0</v>
      </c>
      <c r="AA8803">
        <v>2</v>
      </c>
      <c r="AB8803">
        <v>5</v>
      </c>
      <c r="AC8803">
        <v>2</v>
      </c>
      <c r="AD8803">
        <v>1</v>
      </c>
      <c r="AE8803" t="s">
        <v>759</v>
      </c>
    </row>
    <row r="8804" spans="2:31" x14ac:dyDescent="0.2">
      <c r="B8804" t="str">
        <f ca="1">IF(ISNA(VLOOKUP(AA8804&amp;"_"&amp;AB8804&amp;"_"&amp;AC8804&amp;"_"&amp;AE8804,[1]挑战模式!$A:$AS,1,FALSE)),"",IF(VLOOKUP(AA8804&amp;"_"&amp;AB8804&amp;"_"&amp;AC8804&amp;"_"&amp;AE8804,[1]挑战模式!$A:$AS,14+AD8804,FALSE)="","","Monster_Season"&amp;AA8804&amp;"_Challenge"&amp;AB8804&amp;"_"&amp;AC8804&amp;"_"&amp;AD8804&amp;"_"&amp;AE8804))</f>
        <v>Monster_Season2_Challenge5_2_2_Hell</v>
      </c>
      <c r="C8804">
        <f t="shared" ca="1" si="690"/>
        <v>1</v>
      </c>
      <c r="E8804">
        <f ca="1">IF(B8804="","",VLOOKUP(AA8804&amp;"_"&amp;AB8804&amp;"_"&amp;AC8804&amp;"_"&amp;AE8804,[1]挑战模式!$A:$AS,26+AD8804,FALSE))</f>
        <v>231</v>
      </c>
      <c r="F8804">
        <f ca="1">IF(B8804="","",VLOOKUP(VLOOKUP(AA8804&amp;"_"&amp;AB8804&amp;"_"&amp;AC8804&amp;"_"&amp;AE8804,[1]挑战模式!$A:$AS,14+AD8804,FALSE),[1]怪物!$B:$O,3,FALSE))</f>
        <v>1</v>
      </c>
      <c r="G8804">
        <f t="shared" ca="1" si="691"/>
        <v>0</v>
      </c>
      <c r="H8804">
        <f t="shared" ca="1" si="692"/>
        <v>0</v>
      </c>
      <c r="I8804">
        <f t="shared" ca="1" si="693"/>
        <v>0</v>
      </c>
      <c r="J8804">
        <f t="shared" ca="1" si="694"/>
        <v>0</v>
      </c>
      <c r="K8804">
        <f t="shared" ca="1" si="694"/>
        <v>0</v>
      </c>
      <c r="AA8804">
        <v>2</v>
      </c>
      <c r="AB8804">
        <v>5</v>
      </c>
      <c r="AC8804">
        <v>2</v>
      </c>
      <c r="AD8804">
        <v>2</v>
      </c>
      <c r="AE8804" t="s">
        <v>759</v>
      </c>
    </row>
    <row r="8805" spans="2:31" x14ac:dyDescent="0.2">
      <c r="B8805" t="str">
        <f ca="1">IF(ISNA(VLOOKUP(AA8805&amp;"_"&amp;AB8805&amp;"_"&amp;AC8805&amp;"_"&amp;AE8805,[1]挑战模式!$A:$AS,1,FALSE)),"",IF(VLOOKUP(AA8805&amp;"_"&amp;AB8805&amp;"_"&amp;AC8805&amp;"_"&amp;AE8805,[1]挑战模式!$A:$AS,14+AD8805,FALSE)="","","Monster_Season"&amp;AA8805&amp;"_Challenge"&amp;AB8805&amp;"_"&amp;AC8805&amp;"_"&amp;AD8805&amp;"_"&amp;AE8805))</f>
        <v/>
      </c>
      <c r="C8805" t="str">
        <f t="shared" ca="1" si="690"/>
        <v/>
      </c>
      <c r="E8805" t="str">
        <f ca="1">IF(B8805="","",VLOOKUP(AA8805&amp;"_"&amp;AB8805&amp;"_"&amp;AC8805&amp;"_"&amp;AE8805,[1]挑战模式!$A:$AS,26+AD8805,FALSE))</f>
        <v/>
      </c>
      <c r="F8805" t="str">
        <f ca="1">IF(B8805="","",VLOOKUP(VLOOKUP(AA8805&amp;"_"&amp;AB8805&amp;"_"&amp;AC8805&amp;"_"&amp;AE8805,[1]挑战模式!$A:$AS,14+AD8805,FALSE),[1]怪物!$B:$O,3,FALSE))</f>
        <v/>
      </c>
      <c r="G8805" t="str">
        <f t="shared" ca="1" si="691"/>
        <v/>
      </c>
      <c r="H8805" t="str">
        <f t="shared" ca="1" si="692"/>
        <v/>
      </c>
      <c r="I8805" t="str">
        <f t="shared" ca="1" si="693"/>
        <v/>
      </c>
      <c r="J8805" t="str">
        <f t="shared" ca="1" si="694"/>
        <v/>
      </c>
      <c r="K8805" t="str">
        <f t="shared" ca="1" si="694"/>
        <v/>
      </c>
      <c r="AA8805">
        <v>2</v>
      </c>
      <c r="AB8805">
        <v>5</v>
      </c>
      <c r="AC8805">
        <v>2</v>
      </c>
      <c r="AD8805">
        <v>3</v>
      </c>
      <c r="AE8805" t="s">
        <v>759</v>
      </c>
    </row>
    <row r="8806" spans="2:31" x14ac:dyDescent="0.2">
      <c r="B8806" t="str">
        <f ca="1">IF(ISNA(VLOOKUP(AA8806&amp;"_"&amp;AB8806&amp;"_"&amp;AC8806&amp;"_"&amp;AE8806,[1]挑战模式!$A:$AS,1,FALSE)),"",IF(VLOOKUP(AA8806&amp;"_"&amp;AB8806&amp;"_"&amp;AC8806&amp;"_"&amp;AE8806,[1]挑战模式!$A:$AS,14+AD8806,FALSE)="","","Monster_Season"&amp;AA8806&amp;"_Challenge"&amp;AB8806&amp;"_"&amp;AC8806&amp;"_"&amp;AD8806&amp;"_"&amp;AE8806))</f>
        <v/>
      </c>
      <c r="C8806" t="str">
        <f t="shared" ca="1" si="690"/>
        <v/>
      </c>
      <c r="E8806" t="str">
        <f ca="1">IF(B8806="","",VLOOKUP(AA8806&amp;"_"&amp;AB8806&amp;"_"&amp;AC8806&amp;"_"&amp;AE8806,[1]挑战模式!$A:$AS,26+AD8806,FALSE))</f>
        <v/>
      </c>
      <c r="F8806" t="str">
        <f ca="1">IF(B8806="","",VLOOKUP(VLOOKUP(AA8806&amp;"_"&amp;AB8806&amp;"_"&amp;AC8806&amp;"_"&amp;AE8806,[1]挑战模式!$A:$AS,14+AD8806,FALSE),[1]怪物!$B:$O,3,FALSE))</f>
        <v/>
      </c>
      <c r="G8806" t="str">
        <f t="shared" ca="1" si="691"/>
        <v/>
      </c>
      <c r="H8806" t="str">
        <f t="shared" ca="1" si="692"/>
        <v/>
      </c>
      <c r="I8806" t="str">
        <f t="shared" ca="1" si="693"/>
        <v/>
      </c>
      <c r="J8806" t="str">
        <f t="shared" ca="1" si="694"/>
        <v/>
      </c>
      <c r="K8806" t="str">
        <f t="shared" ca="1" si="694"/>
        <v/>
      </c>
      <c r="AA8806">
        <v>2</v>
      </c>
      <c r="AB8806">
        <v>5</v>
      </c>
      <c r="AC8806">
        <v>2</v>
      </c>
      <c r="AD8806">
        <v>4</v>
      </c>
      <c r="AE8806" t="s">
        <v>759</v>
      </c>
    </row>
    <row r="8807" spans="2:31" x14ac:dyDescent="0.2">
      <c r="B8807" t="str">
        <f ca="1">IF(ISNA(VLOOKUP(AA8807&amp;"_"&amp;AB8807&amp;"_"&amp;AC8807&amp;"_"&amp;AE8807,[1]挑战模式!$A:$AS,1,FALSE)),"",IF(VLOOKUP(AA8807&amp;"_"&amp;AB8807&amp;"_"&amp;AC8807&amp;"_"&amp;AE8807,[1]挑战模式!$A:$AS,14+AD8807,FALSE)="","","Monster_Season"&amp;AA8807&amp;"_Challenge"&amp;AB8807&amp;"_"&amp;AC8807&amp;"_"&amp;AD8807&amp;"_"&amp;AE8807))</f>
        <v/>
      </c>
      <c r="C8807" t="str">
        <f t="shared" ca="1" si="690"/>
        <v/>
      </c>
      <c r="E8807" t="str">
        <f ca="1">IF(B8807="","",VLOOKUP(AA8807&amp;"_"&amp;AB8807&amp;"_"&amp;AC8807&amp;"_"&amp;AE8807,[1]挑战模式!$A:$AS,26+AD8807,FALSE))</f>
        <v/>
      </c>
      <c r="F8807" t="str">
        <f ca="1">IF(B8807="","",VLOOKUP(VLOOKUP(AA8807&amp;"_"&amp;AB8807&amp;"_"&amp;AC8807&amp;"_"&amp;AE8807,[1]挑战模式!$A:$AS,14+AD8807,FALSE),[1]怪物!$B:$O,3,FALSE))</f>
        <v/>
      </c>
      <c r="G8807" t="str">
        <f t="shared" ca="1" si="691"/>
        <v/>
      </c>
      <c r="H8807" t="str">
        <f t="shared" ca="1" si="692"/>
        <v/>
      </c>
      <c r="I8807" t="str">
        <f t="shared" ca="1" si="693"/>
        <v/>
      </c>
      <c r="J8807" t="str">
        <f t="shared" ca="1" si="694"/>
        <v/>
      </c>
      <c r="K8807" t="str">
        <f t="shared" ca="1" si="694"/>
        <v/>
      </c>
      <c r="AA8807">
        <v>2</v>
      </c>
      <c r="AB8807">
        <v>5</v>
      </c>
      <c r="AC8807">
        <v>2</v>
      </c>
      <c r="AD8807">
        <v>5</v>
      </c>
      <c r="AE8807" t="s">
        <v>759</v>
      </c>
    </row>
    <row r="8808" spans="2:31" x14ac:dyDescent="0.2">
      <c r="B8808" t="str">
        <f ca="1">IF(ISNA(VLOOKUP(AA8808&amp;"_"&amp;AB8808&amp;"_"&amp;AC8808&amp;"_"&amp;AE8808,[1]挑战模式!$A:$AS,1,FALSE)),"",IF(VLOOKUP(AA8808&amp;"_"&amp;AB8808&amp;"_"&amp;AC8808&amp;"_"&amp;AE8808,[1]挑战模式!$A:$AS,14+AD8808,FALSE)="","","Monster_Season"&amp;AA8808&amp;"_Challenge"&amp;AB8808&amp;"_"&amp;AC8808&amp;"_"&amp;AD8808&amp;"_"&amp;AE8808))</f>
        <v/>
      </c>
      <c r="C8808" t="str">
        <f t="shared" ca="1" si="690"/>
        <v/>
      </c>
      <c r="E8808" t="str">
        <f ca="1">IF(B8808="","",VLOOKUP(AA8808&amp;"_"&amp;AB8808&amp;"_"&amp;AC8808&amp;"_"&amp;AE8808,[1]挑战模式!$A:$AS,26+AD8808,FALSE))</f>
        <v/>
      </c>
      <c r="F8808" t="str">
        <f ca="1">IF(B8808="","",VLOOKUP(VLOOKUP(AA8808&amp;"_"&amp;AB8808&amp;"_"&amp;AC8808&amp;"_"&amp;AE8808,[1]挑战模式!$A:$AS,14+AD8808,FALSE),[1]怪物!$B:$O,3,FALSE))</f>
        <v/>
      </c>
      <c r="G8808" t="str">
        <f t="shared" ca="1" si="691"/>
        <v/>
      </c>
      <c r="H8808" t="str">
        <f t="shared" ca="1" si="692"/>
        <v/>
      </c>
      <c r="I8808" t="str">
        <f t="shared" ca="1" si="693"/>
        <v/>
      </c>
      <c r="J8808" t="str">
        <f t="shared" ca="1" si="694"/>
        <v/>
      </c>
      <c r="K8808" t="str">
        <f t="shared" ca="1" si="694"/>
        <v/>
      </c>
      <c r="AA8808">
        <v>2</v>
      </c>
      <c r="AB8808">
        <v>5</v>
      </c>
      <c r="AC8808">
        <v>2</v>
      </c>
      <c r="AD8808">
        <v>6</v>
      </c>
      <c r="AE8808" t="s">
        <v>759</v>
      </c>
    </row>
    <row r="8809" spans="2:31" x14ac:dyDescent="0.2">
      <c r="B8809" t="str">
        <f ca="1">IF(ISNA(VLOOKUP(AA8809&amp;"_"&amp;AB8809&amp;"_"&amp;AC8809&amp;"_"&amp;AE8809,[1]挑战模式!$A:$AS,1,FALSE)),"",IF(VLOOKUP(AA8809&amp;"_"&amp;AB8809&amp;"_"&amp;AC8809&amp;"_"&amp;AE8809,[1]挑战模式!$A:$AS,14+AD8809,FALSE)="","","Monster_Season"&amp;AA8809&amp;"_Challenge"&amp;AB8809&amp;"_"&amp;AC8809&amp;"_"&amp;AD8809&amp;"_"&amp;AE8809))</f>
        <v>Monster_Season2_Challenge5_3_1_Hell</v>
      </c>
      <c r="C8809">
        <f t="shared" ca="1" si="690"/>
        <v>1</v>
      </c>
      <c r="E8809">
        <f ca="1">IF(B8809="","",VLOOKUP(AA8809&amp;"_"&amp;AB8809&amp;"_"&amp;AC8809&amp;"_"&amp;AE8809,[1]挑战模式!$A:$AS,26+AD8809,FALSE))</f>
        <v>255</v>
      </c>
      <c r="F8809">
        <f ca="1">IF(B8809="","",VLOOKUP(VLOOKUP(AA8809&amp;"_"&amp;AB8809&amp;"_"&amp;AC8809&amp;"_"&amp;AE8809,[1]挑战模式!$A:$AS,14+AD8809,FALSE),[1]怪物!$B:$O,3,FALSE))</f>
        <v>1</v>
      </c>
      <c r="G8809">
        <f t="shared" ca="1" si="691"/>
        <v>0</v>
      </c>
      <c r="H8809">
        <f t="shared" ca="1" si="692"/>
        <v>0</v>
      </c>
      <c r="I8809">
        <f t="shared" ca="1" si="693"/>
        <v>0</v>
      </c>
      <c r="J8809">
        <f t="shared" ca="1" si="694"/>
        <v>0</v>
      </c>
      <c r="K8809">
        <f t="shared" ca="1" si="694"/>
        <v>0</v>
      </c>
      <c r="AA8809">
        <v>2</v>
      </c>
      <c r="AB8809">
        <v>5</v>
      </c>
      <c r="AC8809">
        <v>3</v>
      </c>
      <c r="AD8809">
        <v>1</v>
      </c>
      <c r="AE8809" t="s">
        <v>759</v>
      </c>
    </row>
    <row r="8810" spans="2:31" x14ac:dyDescent="0.2">
      <c r="B8810" t="str">
        <f ca="1">IF(ISNA(VLOOKUP(AA8810&amp;"_"&amp;AB8810&amp;"_"&amp;AC8810&amp;"_"&amp;AE8810,[1]挑战模式!$A:$AS,1,FALSE)),"",IF(VLOOKUP(AA8810&amp;"_"&amp;AB8810&amp;"_"&amp;AC8810&amp;"_"&amp;AE8810,[1]挑战模式!$A:$AS,14+AD8810,FALSE)="","","Monster_Season"&amp;AA8810&amp;"_Challenge"&amp;AB8810&amp;"_"&amp;AC8810&amp;"_"&amp;AD8810&amp;"_"&amp;AE8810))</f>
        <v>Monster_Season2_Challenge5_3_2_Hell</v>
      </c>
      <c r="C8810">
        <f t="shared" ca="1" si="690"/>
        <v>1</v>
      </c>
      <c r="E8810">
        <f ca="1">IF(B8810="","",VLOOKUP(AA8810&amp;"_"&amp;AB8810&amp;"_"&amp;AC8810&amp;"_"&amp;AE8810,[1]挑战模式!$A:$AS,26+AD8810,FALSE))</f>
        <v>1021</v>
      </c>
      <c r="F8810">
        <f ca="1">IF(B8810="","",VLOOKUP(VLOOKUP(AA8810&amp;"_"&amp;AB8810&amp;"_"&amp;AC8810&amp;"_"&amp;AE8810,[1]挑战模式!$A:$AS,14+AD8810,FALSE),[1]怪物!$B:$O,3,FALSE))</f>
        <v>1</v>
      </c>
      <c r="G8810">
        <f t="shared" ca="1" si="691"/>
        <v>0</v>
      </c>
      <c r="H8810">
        <f t="shared" ca="1" si="692"/>
        <v>0</v>
      </c>
      <c r="I8810">
        <f t="shared" ca="1" si="693"/>
        <v>0</v>
      </c>
      <c r="J8810">
        <f t="shared" ca="1" si="694"/>
        <v>0</v>
      </c>
      <c r="K8810">
        <f t="shared" ca="1" si="694"/>
        <v>0</v>
      </c>
      <c r="AA8810">
        <v>2</v>
      </c>
      <c r="AB8810">
        <v>5</v>
      </c>
      <c r="AC8810">
        <v>3</v>
      </c>
      <c r="AD8810">
        <v>2</v>
      </c>
      <c r="AE8810" t="s">
        <v>759</v>
      </c>
    </row>
    <row r="8811" spans="2:31" x14ac:dyDescent="0.2">
      <c r="B8811" t="str">
        <f ca="1">IF(ISNA(VLOOKUP(AA8811&amp;"_"&amp;AB8811&amp;"_"&amp;AC8811&amp;"_"&amp;AE8811,[1]挑战模式!$A:$AS,1,FALSE)),"",IF(VLOOKUP(AA8811&amp;"_"&amp;AB8811&amp;"_"&amp;AC8811&amp;"_"&amp;AE8811,[1]挑战模式!$A:$AS,14+AD8811,FALSE)="","","Monster_Season"&amp;AA8811&amp;"_Challenge"&amp;AB8811&amp;"_"&amp;AC8811&amp;"_"&amp;AD8811&amp;"_"&amp;AE8811))</f>
        <v/>
      </c>
      <c r="C8811" t="str">
        <f t="shared" ca="1" si="690"/>
        <v/>
      </c>
      <c r="E8811" t="str">
        <f ca="1">IF(B8811="","",VLOOKUP(AA8811&amp;"_"&amp;AB8811&amp;"_"&amp;AC8811&amp;"_"&amp;AE8811,[1]挑战模式!$A:$AS,26+AD8811,FALSE))</f>
        <v/>
      </c>
      <c r="F8811" t="str">
        <f ca="1">IF(B8811="","",VLOOKUP(VLOOKUP(AA8811&amp;"_"&amp;AB8811&amp;"_"&amp;AC8811&amp;"_"&amp;AE8811,[1]挑战模式!$A:$AS,14+AD8811,FALSE),[1]怪物!$B:$O,3,FALSE))</f>
        <v/>
      </c>
      <c r="G8811" t="str">
        <f t="shared" ca="1" si="691"/>
        <v/>
      </c>
      <c r="H8811" t="str">
        <f t="shared" ca="1" si="692"/>
        <v/>
      </c>
      <c r="I8811" t="str">
        <f t="shared" ca="1" si="693"/>
        <v/>
      </c>
      <c r="J8811" t="str">
        <f t="shared" ca="1" si="694"/>
        <v/>
      </c>
      <c r="K8811" t="str">
        <f t="shared" ca="1" si="694"/>
        <v/>
      </c>
      <c r="AA8811">
        <v>2</v>
      </c>
      <c r="AB8811">
        <v>5</v>
      </c>
      <c r="AC8811">
        <v>3</v>
      </c>
      <c r="AD8811">
        <v>3</v>
      </c>
      <c r="AE8811" t="s">
        <v>759</v>
      </c>
    </row>
    <row r="8812" spans="2:31" x14ac:dyDescent="0.2">
      <c r="B8812" t="str">
        <f ca="1">IF(ISNA(VLOOKUP(AA8812&amp;"_"&amp;AB8812&amp;"_"&amp;AC8812&amp;"_"&amp;AE8812,[1]挑战模式!$A:$AS,1,FALSE)),"",IF(VLOOKUP(AA8812&amp;"_"&amp;AB8812&amp;"_"&amp;AC8812&amp;"_"&amp;AE8812,[1]挑战模式!$A:$AS,14+AD8812,FALSE)="","","Monster_Season"&amp;AA8812&amp;"_Challenge"&amp;AB8812&amp;"_"&amp;AC8812&amp;"_"&amp;AD8812&amp;"_"&amp;AE8812))</f>
        <v/>
      </c>
      <c r="C8812" t="str">
        <f t="shared" ca="1" si="690"/>
        <v/>
      </c>
      <c r="E8812" t="str">
        <f ca="1">IF(B8812="","",VLOOKUP(AA8812&amp;"_"&amp;AB8812&amp;"_"&amp;AC8812&amp;"_"&amp;AE8812,[1]挑战模式!$A:$AS,26+AD8812,FALSE))</f>
        <v/>
      </c>
      <c r="F8812" t="str">
        <f ca="1">IF(B8812="","",VLOOKUP(VLOOKUP(AA8812&amp;"_"&amp;AB8812&amp;"_"&amp;AC8812&amp;"_"&amp;AE8812,[1]挑战模式!$A:$AS,14+AD8812,FALSE),[1]怪物!$B:$O,3,FALSE))</f>
        <v/>
      </c>
      <c r="G8812" t="str">
        <f t="shared" ca="1" si="691"/>
        <v/>
      </c>
      <c r="H8812" t="str">
        <f t="shared" ca="1" si="692"/>
        <v/>
      </c>
      <c r="I8812" t="str">
        <f t="shared" ca="1" si="693"/>
        <v/>
      </c>
      <c r="J8812" t="str">
        <f t="shared" ca="1" si="694"/>
        <v/>
      </c>
      <c r="K8812" t="str">
        <f t="shared" ca="1" si="694"/>
        <v/>
      </c>
      <c r="AA8812">
        <v>2</v>
      </c>
      <c r="AB8812">
        <v>5</v>
      </c>
      <c r="AC8812">
        <v>3</v>
      </c>
      <c r="AD8812">
        <v>4</v>
      </c>
      <c r="AE8812" t="s">
        <v>759</v>
      </c>
    </row>
    <row r="8813" spans="2:31" x14ac:dyDescent="0.2">
      <c r="B8813" t="str">
        <f ca="1">IF(ISNA(VLOOKUP(AA8813&amp;"_"&amp;AB8813&amp;"_"&amp;AC8813&amp;"_"&amp;AE8813,[1]挑战模式!$A:$AS,1,FALSE)),"",IF(VLOOKUP(AA8813&amp;"_"&amp;AB8813&amp;"_"&amp;AC8813&amp;"_"&amp;AE8813,[1]挑战模式!$A:$AS,14+AD8813,FALSE)="","","Monster_Season"&amp;AA8813&amp;"_Challenge"&amp;AB8813&amp;"_"&amp;AC8813&amp;"_"&amp;AD8813&amp;"_"&amp;AE8813))</f>
        <v/>
      </c>
      <c r="C8813" t="str">
        <f t="shared" ca="1" si="690"/>
        <v/>
      </c>
      <c r="E8813" t="str">
        <f ca="1">IF(B8813="","",VLOOKUP(AA8813&amp;"_"&amp;AB8813&amp;"_"&amp;AC8813&amp;"_"&amp;AE8813,[1]挑战模式!$A:$AS,26+AD8813,FALSE))</f>
        <v/>
      </c>
      <c r="F8813" t="str">
        <f ca="1">IF(B8813="","",VLOOKUP(VLOOKUP(AA8813&amp;"_"&amp;AB8813&amp;"_"&amp;AC8813&amp;"_"&amp;AE8813,[1]挑战模式!$A:$AS,14+AD8813,FALSE),[1]怪物!$B:$O,3,FALSE))</f>
        <v/>
      </c>
      <c r="G8813" t="str">
        <f t="shared" ca="1" si="691"/>
        <v/>
      </c>
      <c r="H8813" t="str">
        <f t="shared" ca="1" si="692"/>
        <v/>
      </c>
      <c r="I8813" t="str">
        <f t="shared" ca="1" si="693"/>
        <v/>
      </c>
      <c r="J8813" t="str">
        <f t="shared" ca="1" si="694"/>
        <v/>
      </c>
      <c r="K8813" t="str">
        <f t="shared" ca="1" si="694"/>
        <v/>
      </c>
      <c r="AA8813">
        <v>2</v>
      </c>
      <c r="AB8813">
        <v>5</v>
      </c>
      <c r="AC8813">
        <v>3</v>
      </c>
      <c r="AD8813">
        <v>5</v>
      </c>
      <c r="AE8813" t="s">
        <v>759</v>
      </c>
    </row>
    <row r="8814" spans="2:31" x14ac:dyDescent="0.2">
      <c r="B8814" t="str">
        <f ca="1">IF(ISNA(VLOOKUP(AA8814&amp;"_"&amp;AB8814&amp;"_"&amp;AC8814&amp;"_"&amp;AE8814,[1]挑战模式!$A:$AS,1,FALSE)),"",IF(VLOOKUP(AA8814&amp;"_"&amp;AB8814&amp;"_"&amp;AC8814&amp;"_"&amp;AE8814,[1]挑战模式!$A:$AS,14+AD8814,FALSE)="","","Monster_Season"&amp;AA8814&amp;"_Challenge"&amp;AB8814&amp;"_"&amp;AC8814&amp;"_"&amp;AD8814&amp;"_"&amp;AE8814))</f>
        <v/>
      </c>
      <c r="C8814" t="str">
        <f t="shared" ca="1" si="690"/>
        <v/>
      </c>
      <c r="E8814" t="str">
        <f ca="1">IF(B8814="","",VLOOKUP(AA8814&amp;"_"&amp;AB8814&amp;"_"&amp;AC8814&amp;"_"&amp;AE8814,[1]挑战模式!$A:$AS,26+AD8814,FALSE))</f>
        <v/>
      </c>
      <c r="F8814" t="str">
        <f ca="1">IF(B8814="","",VLOOKUP(VLOOKUP(AA8814&amp;"_"&amp;AB8814&amp;"_"&amp;AC8814&amp;"_"&amp;AE8814,[1]挑战模式!$A:$AS,14+AD8814,FALSE),[1]怪物!$B:$O,3,FALSE))</f>
        <v/>
      </c>
      <c r="G8814" t="str">
        <f t="shared" ca="1" si="691"/>
        <v/>
      </c>
      <c r="H8814" t="str">
        <f t="shared" ca="1" si="692"/>
        <v/>
      </c>
      <c r="I8814" t="str">
        <f t="shared" ca="1" si="693"/>
        <v/>
      </c>
      <c r="J8814" t="str">
        <f t="shared" ca="1" si="694"/>
        <v/>
      </c>
      <c r="K8814" t="str">
        <f t="shared" ca="1" si="694"/>
        <v/>
      </c>
      <c r="AA8814">
        <v>2</v>
      </c>
      <c r="AB8814">
        <v>5</v>
      </c>
      <c r="AC8814">
        <v>3</v>
      </c>
      <c r="AD8814">
        <v>6</v>
      </c>
      <c r="AE8814" t="s">
        <v>759</v>
      </c>
    </row>
    <row r="8815" spans="2:31" x14ac:dyDescent="0.2">
      <c r="B8815" t="str">
        <f ca="1">IF(ISNA(VLOOKUP(AA8815&amp;"_"&amp;AB8815&amp;"_"&amp;AC8815&amp;"_"&amp;AE8815,[1]挑战模式!$A:$AS,1,FALSE)),"",IF(VLOOKUP(AA8815&amp;"_"&amp;AB8815&amp;"_"&amp;AC8815&amp;"_"&amp;AE8815,[1]挑战模式!$A:$AS,14+AD8815,FALSE)="","","Monster_Season"&amp;AA8815&amp;"_Challenge"&amp;AB8815&amp;"_"&amp;AC8815&amp;"_"&amp;AD8815&amp;"_"&amp;AE8815))</f>
        <v>Monster_Season2_Challenge5_4_1_Hell</v>
      </c>
      <c r="C8815">
        <f t="shared" ca="1" si="690"/>
        <v>1</v>
      </c>
      <c r="E8815">
        <f ca="1">IF(B8815="","",VLOOKUP(AA8815&amp;"_"&amp;AB8815&amp;"_"&amp;AC8815&amp;"_"&amp;AE8815,[1]挑战模式!$A:$AS,26+AD8815,FALSE))</f>
        <v>294</v>
      </c>
      <c r="F8815">
        <f ca="1">IF(B8815="","",VLOOKUP(VLOOKUP(AA8815&amp;"_"&amp;AB8815&amp;"_"&amp;AC8815&amp;"_"&amp;AE8815,[1]挑战模式!$A:$AS,14+AD8815,FALSE),[1]怪物!$B:$O,3,FALSE))</f>
        <v>1</v>
      </c>
      <c r="G8815">
        <f t="shared" ca="1" si="691"/>
        <v>0</v>
      </c>
      <c r="H8815">
        <f t="shared" ca="1" si="692"/>
        <v>0</v>
      </c>
      <c r="I8815">
        <f t="shared" ca="1" si="693"/>
        <v>0</v>
      </c>
      <c r="J8815">
        <f t="shared" ca="1" si="694"/>
        <v>0</v>
      </c>
      <c r="K8815">
        <f t="shared" ca="1" si="694"/>
        <v>0</v>
      </c>
      <c r="AA8815">
        <v>2</v>
      </c>
      <c r="AB8815">
        <v>5</v>
      </c>
      <c r="AC8815">
        <v>4</v>
      </c>
      <c r="AD8815">
        <v>1</v>
      </c>
      <c r="AE8815" t="s">
        <v>759</v>
      </c>
    </row>
    <row r="8816" spans="2:31" x14ac:dyDescent="0.2">
      <c r="B8816" t="str">
        <f ca="1">IF(ISNA(VLOOKUP(AA8816&amp;"_"&amp;AB8816&amp;"_"&amp;AC8816&amp;"_"&amp;AE8816,[1]挑战模式!$A:$AS,1,FALSE)),"",IF(VLOOKUP(AA8816&amp;"_"&amp;AB8816&amp;"_"&amp;AC8816&amp;"_"&amp;AE8816,[1]挑战模式!$A:$AS,14+AD8816,FALSE)="","","Monster_Season"&amp;AA8816&amp;"_Challenge"&amp;AB8816&amp;"_"&amp;AC8816&amp;"_"&amp;AD8816&amp;"_"&amp;AE8816))</f>
        <v>Monster_Season2_Challenge5_4_2_Hell</v>
      </c>
      <c r="C8816">
        <f t="shared" ca="1" si="690"/>
        <v>1</v>
      </c>
      <c r="E8816">
        <f ca="1">IF(B8816="","",VLOOKUP(AA8816&amp;"_"&amp;AB8816&amp;"_"&amp;AC8816&amp;"_"&amp;AE8816,[1]挑战模式!$A:$AS,26+AD8816,FALSE))</f>
        <v>1178</v>
      </c>
      <c r="F8816">
        <f ca="1">IF(B8816="","",VLOOKUP(VLOOKUP(AA8816&amp;"_"&amp;AB8816&amp;"_"&amp;AC8816&amp;"_"&amp;AE8816,[1]挑战模式!$A:$AS,14+AD8816,FALSE),[1]怪物!$B:$O,3,FALSE))</f>
        <v>1</v>
      </c>
      <c r="G8816">
        <f t="shared" ca="1" si="691"/>
        <v>0</v>
      </c>
      <c r="H8816">
        <f t="shared" ca="1" si="692"/>
        <v>0</v>
      </c>
      <c r="I8816">
        <f t="shared" ca="1" si="693"/>
        <v>0</v>
      </c>
      <c r="J8816">
        <f t="shared" ca="1" si="694"/>
        <v>0</v>
      </c>
      <c r="K8816">
        <f t="shared" ca="1" si="694"/>
        <v>0</v>
      </c>
      <c r="AA8816">
        <v>2</v>
      </c>
      <c r="AB8816">
        <v>5</v>
      </c>
      <c r="AC8816">
        <v>4</v>
      </c>
      <c r="AD8816">
        <v>2</v>
      </c>
      <c r="AE8816" t="s">
        <v>759</v>
      </c>
    </row>
    <row r="8817" spans="2:31" x14ac:dyDescent="0.2">
      <c r="B8817" t="str">
        <f ca="1">IF(ISNA(VLOOKUP(AA8817&amp;"_"&amp;AB8817&amp;"_"&amp;AC8817&amp;"_"&amp;AE8817,[1]挑战模式!$A:$AS,1,FALSE)),"",IF(VLOOKUP(AA8817&amp;"_"&amp;AB8817&amp;"_"&amp;AC8817&amp;"_"&amp;AE8817,[1]挑战模式!$A:$AS,14+AD8817,FALSE)="","","Monster_Season"&amp;AA8817&amp;"_Challenge"&amp;AB8817&amp;"_"&amp;AC8817&amp;"_"&amp;AD8817&amp;"_"&amp;AE8817))</f>
        <v>Monster_Season2_Challenge5_4_3_Hell</v>
      </c>
      <c r="C8817">
        <f t="shared" ca="1" si="690"/>
        <v>1</v>
      </c>
      <c r="E8817">
        <f ca="1">IF(B8817="","",VLOOKUP(AA8817&amp;"_"&amp;AB8817&amp;"_"&amp;AC8817&amp;"_"&amp;AE8817,[1]挑战模式!$A:$AS,26+AD8817,FALSE))</f>
        <v>1178</v>
      </c>
      <c r="F8817">
        <f ca="1">IF(B8817="","",VLOOKUP(VLOOKUP(AA8817&amp;"_"&amp;AB8817&amp;"_"&amp;AC8817&amp;"_"&amp;AE8817,[1]挑战模式!$A:$AS,14+AD8817,FALSE),[1]怪物!$B:$O,3,FALSE))</f>
        <v>1</v>
      </c>
      <c r="G8817">
        <f t="shared" ca="1" si="691"/>
        <v>0</v>
      </c>
      <c r="H8817">
        <f t="shared" ca="1" si="692"/>
        <v>0</v>
      </c>
      <c r="I8817">
        <f t="shared" ca="1" si="693"/>
        <v>0</v>
      </c>
      <c r="J8817">
        <f t="shared" ca="1" si="694"/>
        <v>0</v>
      </c>
      <c r="K8817">
        <f t="shared" ca="1" si="694"/>
        <v>0</v>
      </c>
      <c r="AA8817">
        <v>2</v>
      </c>
      <c r="AB8817">
        <v>5</v>
      </c>
      <c r="AC8817">
        <v>4</v>
      </c>
      <c r="AD8817">
        <v>3</v>
      </c>
      <c r="AE8817" t="s">
        <v>759</v>
      </c>
    </row>
    <row r="8818" spans="2:31" x14ac:dyDescent="0.2">
      <c r="B8818" t="str">
        <f ca="1">IF(ISNA(VLOOKUP(AA8818&amp;"_"&amp;AB8818&amp;"_"&amp;AC8818&amp;"_"&amp;AE8818,[1]挑战模式!$A:$AS,1,FALSE)),"",IF(VLOOKUP(AA8818&amp;"_"&amp;AB8818&amp;"_"&amp;AC8818&amp;"_"&amp;AE8818,[1]挑战模式!$A:$AS,14+AD8818,FALSE)="","","Monster_Season"&amp;AA8818&amp;"_Challenge"&amp;AB8818&amp;"_"&amp;AC8818&amp;"_"&amp;AD8818&amp;"_"&amp;AE8818))</f>
        <v/>
      </c>
      <c r="C8818" t="str">
        <f t="shared" ca="1" si="690"/>
        <v/>
      </c>
      <c r="E8818" t="str">
        <f ca="1">IF(B8818="","",VLOOKUP(AA8818&amp;"_"&amp;AB8818&amp;"_"&amp;AC8818&amp;"_"&amp;AE8818,[1]挑战模式!$A:$AS,26+AD8818,FALSE))</f>
        <v/>
      </c>
      <c r="F8818" t="str">
        <f ca="1">IF(B8818="","",VLOOKUP(VLOOKUP(AA8818&amp;"_"&amp;AB8818&amp;"_"&amp;AC8818&amp;"_"&amp;AE8818,[1]挑战模式!$A:$AS,14+AD8818,FALSE),[1]怪物!$B:$O,3,FALSE))</f>
        <v/>
      </c>
      <c r="G8818" t="str">
        <f t="shared" ca="1" si="691"/>
        <v/>
      </c>
      <c r="H8818" t="str">
        <f t="shared" ca="1" si="692"/>
        <v/>
      </c>
      <c r="I8818" t="str">
        <f t="shared" ca="1" si="693"/>
        <v/>
      </c>
      <c r="J8818" t="str">
        <f t="shared" ca="1" si="694"/>
        <v/>
      </c>
      <c r="K8818" t="str">
        <f t="shared" ca="1" si="694"/>
        <v/>
      </c>
      <c r="AA8818">
        <v>2</v>
      </c>
      <c r="AB8818">
        <v>5</v>
      </c>
      <c r="AC8818">
        <v>4</v>
      </c>
      <c r="AD8818">
        <v>4</v>
      </c>
      <c r="AE8818" t="s">
        <v>759</v>
      </c>
    </row>
    <row r="8819" spans="2:31" x14ac:dyDescent="0.2">
      <c r="B8819" t="str">
        <f ca="1">IF(ISNA(VLOOKUP(AA8819&amp;"_"&amp;AB8819&amp;"_"&amp;AC8819&amp;"_"&amp;AE8819,[1]挑战模式!$A:$AS,1,FALSE)),"",IF(VLOOKUP(AA8819&amp;"_"&amp;AB8819&amp;"_"&amp;AC8819&amp;"_"&amp;AE8819,[1]挑战模式!$A:$AS,14+AD8819,FALSE)="","","Monster_Season"&amp;AA8819&amp;"_Challenge"&amp;AB8819&amp;"_"&amp;AC8819&amp;"_"&amp;AD8819&amp;"_"&amp;AE8819))</f>
        <v/>
      </c>
      <c r="C8819" t="str">
        <f t="shared" ca="1" si="690"/>
        <v/>
      </c>
      <c r="E8819" t="str">
        <f ca="1">IF(B8819="","",VLOOKUP(AA8819&amp;"_"&amp;AB8819&amp;"_"&amp;AC8819&amp;"_"&amp;AE8819,[1]挑战模式!$A:$AS,26+AD8819,FALSE))</f>
        <v/>
      </c>
      <c r="F8819" t="str">
        <f ca="1">IF(B8819="","",VLOOKUP(VLOOKUP(AA8819&amp;"_"&amp;AB8819&amp;"_"&amp;AC8819&amp;"_"&amp;AE8819,[1]挑战模式!$A:$AS,14+AD8819,FALSE),[1]怪物!$B:$O,3,FALSE))</f>
        <v/>
      </c>
      <c r="G8819" t="str">
        <f t="shared" ca="1" si="691"/>
        <v/>
      </c>
      <c r="H8819" t="str">
        <f t="shared" ca="1" si="692"/>
        <v/>
      </c>
      <c r="I8819" t="str">
        <f t="shared" ca="1" si="693"/>
        <v/>
      </c>
      <c r="J8819" t="str">
        <f t="shared" ca="1" si="694"/>
        <v/>
      </c>
      <c r="K8819" t="str">
        <f t="shared" ca="1" si="694"/>
        <v/>
      </c>
      <c r="AA8819">
        <v>2</v>
      </c>
      <c r="AB8819">
        <v>5</v>
      </c>
      <c r="AC8819">
        <v>4</v>
      </c>
      <c r="AD8819">
        <v>5</v>
      </c>
      <c r="AE8819" t="s">
        <v>759</v>
      </c>
    </row>
    <row r="8820" spans="2:31" x14ac:dyDescent="0.2">
      <c r="B8820" t="str">
        <f ca="1">IF(ISNA(VLOOKUP(AA8820&amp;"_"&amp;AB8820&amp;"_"&amp;AC8820&amp;"_"&amp;AE8820,[1]挑战模式!$A:$AS,1,FALSE)),"",IF(VLOOKUP(AA8820&amp;"_"&amp;AB8820&amp;"_"&amp;AC8820&amp;"_"&amp;AE8820,[1]挑战模式!$A:$AS,14+AD8820,FALSE)="","","Monster_Season"&amp;AA8820&amp;"_Challenge"&amp;AB8820&amp;"_"&amp;AC8820&amp;"_"&amp;AD8820&amp;"_"&amp;AE8820))</f>
        <v/>
      </c>
      <c r="C8820" t="str">
        <f t="shared" ca="1" si="690"/>
        <v/>
      </c>
      <c r="E8820" t="str">
        <f ca="1">IF(B8820="","",VLOOKUP(AA8820&amp;"_"&amp;AB8820&amp;"_"&amp;AC8820&amp;"_"&amp;AE8820,[1]挑战模式!$A:$AS,26+AD8820,FALSE))</f>
        <v/>
      </c>
      <c r="F8820" t="str">
        <f ca="1">IF(B8820="","",VLOOKUP(VLOOKUP(AA8820&amp;"_"&amp;AB8820&amp;"_"&amp;AC8820&amp;"_"&amp;AE8820,[1]挑战模式!$A:$AS,14+AD8820,FALSE),[1]怪物!$B:$O,3,FALSE))</f>
        <v/>
      </c>
      <c r="G8820" t="str">
        <f t="shared" ca="1" si="691"/>
        <v/>
      </c>
      <c r="H8820" t="str">
        <f t="shared" ca="1" si="692"/>
        <v/>
      </c>
      <c r="I8820" t="str">
        <f t="shared" ca="1" si="693"/>
        <v/>
      </c>
      <c r="J8820" t="str">
        <f t="shared" ca="1" si="694"/>
        <v/>
      </c>
      <c r="K8820" t="str">
        <f t="shared" ca="1" si="694"/>
        <v/>
      </c>
      <c r="AA8820">
        <v>2</v>
      </c>
      <c r="AB8820">
        <v>5</v>
      </c>
      <c r="AC8820">
        <v>4</v>
      </c>
      <c r="AD8820">
        <v>6</v>
      </c>
      <c r="AE8820" t="s">
        <v>759</v>
      </c>
    </row>
    <row r="8821" spans="2:31" x14ac:dyDescent="0.2">
      <c r="B8821" t="str">
        <f ca="1">IF(ISNA(VLOOKUP(AA8821&amp;"_"&amp;AB8821&amp;"_"&amp;AC8821&amp;"_"&amp;AE8821,[1]挑战模式!$A:$AS,1,FALSE)),"",IF(VLOOKUP(AA8821&amp;"_"&amp;AB8821&amp;"_"&amp;AC8821&amp;"_"&amp;AE8821,[1]挑战模式!$A:$AS,14+AD8821,FALSE)="","","Monster_Season"&amp;AA8821&amp;"_Challenge"&amp;AB8821&amp;"_"&amp;AC8821&amp;"_"&amp;AD8821&amp;"_"&amp;AE8821))</f>
        <v>Monster_Season2_Challenge5_5_1_Hell</v>
      </c>
      <c r="C8821">
        <f t="shared" ca="1" si="690"/>
        <v>1</v>
      </c>
      <c r="E8821">
        <f ca="1">IF(B8821="","",VLOOKUP(AA8821&amp;"_"&amp;AB8821&amp;"_"&amp;AC8821&amp;"_"&amp;AE8821,[1]挑战模式!$A:$AS,26+AD8821,FALSE))</f>
        <v>976</v>
      </c>
      <c r="F8821">
        <f ca="1">IF(B8821="","",VLOOKUP(VLOOKUP(AA8821&amp;"_"&amp;AB8821&amp;"_"&amp;AC8821&amp;"_"&amp;AE8821,[1]挑战模式!$A:$AS,14+AD8821,FALSE),[1]怪物!$B:$O,3,FALSE))</f>
        <v>1</v>
      </c>
      <c r="G8821">
        <f t="shared" ca="1" si="691"/>
        <v>0</v>
      </c>
      <c r="H8821">
        <f t="shared" ca="1" si="692"/>
        <v>0</v>
      </c>
      <c r="I8821">
        <f t="shared" ca="1" si="693"/>
        <v>0</v>
      </c>
      <c r="J8821">
        <f t="shared" ca="1" si="694"/>
        <v>0</v>
      </c>
      <c r="K8821">
        <f t="shared" ca="1" si="694"/>
        <v>0</v>
      </c>
      <c r="AA8821">
        <v>2</v>
      </c>
      <c r="AB8821">
        <v>5</v>
      </c>
      <c r="AC8821">
        <v>5</v>
      </c>
      <c r="AD8821">
        <v>1</v>
      </c>
      <c r="AE8821" t="s">
        <v>759</v>
      </c>
    </row>
    <row r="8822" spans="2:31" x14ac:dyDescent="0.2">
      <c r="B8822" t="str">
        <f ca="1">IF(ISNA(VLOOKUP(AA8822&amp;"_"&amp;AB8822&amp;"_"&amp;AC8822&amp;"_"&amp;AE8822,[1]挑战模式!$A:$AS,1,FALSE)),"",IF(VLOOKUP(AA8822&amp;"_"&amp;AB8822&amp;"_"&amp;AC8822&amp;"_"&amp;AE8822,[1]挑战模式!$A:$AS,14+AD8822,FALSE)="","","Monster_Season"&amp;AA8822&amp;"_Challenge"&amp;AB8822&amp;"_"&amp;AC8822&amp;"_"&amp;AD8822&amp;"_"&amp;AE8822))</f>
        <v>Monster_Season2_Challenge5_5_2_Hell</v>
      </c>
      <c r="C8822">
        <f t="shared" ca="1" si="690"/>
        <v>1</v>
      </c>
      <c r="E8822">
        <f ca="1">IF(B8822="","",VLOOKUP(AA8822&amp;"_"&amp;AB8822&amp;"_"&amp;AC8822&amp;"_"&amp;AE8822,[1]挑战模式!$A:$AS,26+AD8822,FALSE))</f>
        <v>976</v>
      </c>
      <c r="F8822">
        <f ca="1">IF(B8822="","",VLOOKUP(VLOOKUP(AA8822&amp;"_"&amp;AB8822&amp;"_"&amp;AC8822&amp;"_"&amp;AE8822,[1]挑战模式!$A:$AS,14+AD8822,FALSE),[1]怪物!$B:$O,3,FALSE))</f>
        <v>1</v>
      </c>
      <c r="G8822">
        <f t="shared" ca="1" si="691"/>
        <v>0</v>
      </c>
      <c r="H8822">
        <f t="shared" ca="1" si="692"/>
        <v>0</v>
      </c>
      <c r="I8822">
        <f t="shared" ca="1" si="693"/>
        <v>0</v>
      </c>
      <c r="J8822">
        <f t="shared" ca="1" si="694"/>
        <v>0</v>
      </c>
      <c r="K8822">
        <f t="shared" ca="1" si="694"/>
        <v>0</v>
      </c>
      <c r="AA8822">
        <v>2</v>
      </c>
      <c r="AB8822">
        <v>5</v>
      </c>
      <c r="AC8822">
        <v>5</v>
      </c>
      <c r="AD8822">
        <v>2</v>
      </c>
      <c r="AE8822" t="s">
        <v>759</v>
      </c>
    </row>
    <row r="8823" spans="2:31" x14ac:dyDescent="0.2">
      <c r="B8823" t="str">
        <f ca="1">IF(ISNA(VLOOKUP(AA8823&amp;"_"&amp;AB8823&amp;"_"&amp;AC8823&amp;"_"&amp;AE8823,[1]挑战模式!$A:$AS,1,FALSE)),"",IF(VLOOKUP(AA8823&amp;"_"&amp;AB8823&amp;"_"&amp;AC8823&amp;"_"&amp;AE8823,[1]挑战模式!$A:$AS,14+AD8823,FALSE)="","","Monster_Season"&amp;AA8823&amp;"_Challenge"&amp;AB8823&amp;"_"&amp;AC8823&amp;"_"&amp;AD8823&amp;"_"&amp;AE8823))</f>
        <v>Monster_Season2_Challenge5_5_3_Hell</v>
      </c>
      <c r="C8823">
        <f t="shared" ca="1" si="690"/>
        <v>1</v>
      </c>
      <c r="E8823">
        <f ca="1">IF(B8823="","",VLOOKUP(AA8823&amp;"_"&amp;AB8823&amp;"_"&amp;AC8823&amp;"_"&amp;AE8823,[1]挑战模式!$A:$AS,26+AD8823,FALSE))</f>
        <v>976</v>
      </c>
      <c r="F8823">
        <f ca="1">IF(B8823="","",VLOOKUP(VLOOKUP(AA8823&amp;"_"&amp;AB8823&amp;"_"&amp;AC8823&amp;"_"&amp;AE8823,[1]挑战模式!$A:$AS,14+AD8823,FALSE),[1]怪物!$B:$O,3,FALSE))</f>
        <v>1</v>
      </c>
      <c r="G8823">
        <f t="shared" ca="1" si="691"/>
        <v>0</v>
      </c>
      <c r="H8823">
        <f t="shared" ca="1" si="692"/>
        <v>0</v>
      </c>
      <c r="I8823">
        <f t="shared" ca="1" si="693"/>
        <v>0</v>
      </c>
      <c r="J8823">
        <f t="shared" ca="1" si="694"/>
        <v>0</v>
      </c>
      <c r="K8823">
        <f t="shared" ca="1" si="694"/>
        <v>0</v>
      </c>
      <c r="AA8823">
        <v>2</v>
      </c>
      <c r="AB8823">
        <v>5</v>
      </c>
      <c r="AC8823">
        <v>5</v>
      </c>
      <c r="AD8823">
        <v>3</v>
      </c>
      <c r="AE8823" t="s">
        <v>759</v>
      </c>
    </row>
    <row r="8824" spans="2:31" x14ac:dyDescent="0.2">
      <c r="B8824" t="str">
        <f ca="1">IF(ISNA(VLOOKUP(AA8824&amp;"_"&amp;AB8824&amp;"_"&amp;AC8824&amp;"_"&amp;AE8824,[1]挑战模式!$A:$AS,1,FALSE)),"",IF(VLOOKUP(AA8824&amp;"_"&amp;AB8824&amp;"_"&amp;AC8824&amp;"_"&amp;AE8824,[1]挑战模式!$A:$AS,14+AD8824,FALSE)="","","Monster_Season"&amp;AA8824&amp;"_Challenge"&amp;AB8824&amp;"_"&amp;AC8824&amp;"_"&amp;AD8824&amp;"_"&amp;AE8824))</f>
        <v/>
      </c>
      <c r="C8824" t="str">
        <f t="shared" ca="1" si="690"/>
        <v/>
      </c>
      <c r="E8824" t="str">
        <f ca="1">IF(B8824="","",VLOOKUP(AA8824&amp;"_"&amp;AB8824&amp;"_"&amp;AC8824&amp;"_"&amp;AE8824,[1]挑战模式!$A:$AS,26+AD8824,FALSE))</f>
        <v/>
      </c>
      <c r="F8824" t="str">
        <f ca="1">IF(B8824="","",VLOOKUP(VLOOKUP(AA8824&amp;"_"&amp;AB8824&amp;"_"&amp;AC8824&amp;"_"&amp;AE8824,[1]挑战模式!$A:$AS,14+AD8824,FALSE),[1]怪物!$B:$O,3,FALSE))</f>
        <v/>
      </c>
      <c r="G8824" t="str">
        <f t="shared" ca="1" si="691"/>
        <v/>
      </c>
      <c r="H8824" t="str">
        <f t="shared" ca="1" si="692"/>
        <v/>
      </c>
      <c r="I8824" t="str">
        <f t="shared" ca="1" si="693"/>
        <v/>
      </c>
      <c r="J8824" t="str">
        <f t="shared" ca="1" si="694"/>
        <v/>
      </c>
      <c r="K8824" t="str">
        <f t="shared" ca="1" si="694"/>
        <v/>
      </c>
      <c r="AA8824">
        <v>2</v>
      </c>
      <c r="AB8824">
        <v>5</v>
      </c>
      <c r="AC8824">
        <v>5</v>
      </c>
      <c r="AD8824">
        <v>4</v>
      </c>
      <c r="AE8824" t="s">
        <v>759</v>
      </c>
    </row>
    <row r="8825" spans="2:31" x14ac:dyDescent="0.2">
      <c r="B8825" t="str">
        <f ca="1">IF(ISNA(VLOOKUP(AA8825&amp;"_"&amp;AB8825&amp;"_"&amp;AC8825&amp;"_"&amp;AE8825,[1]挑战模式!$A:$AS,1,FALSE)),"",IF(VLOOKUP(AA8825&amp;"_"&amp;AB8825&amp;"_"&amp;AC8825&amp;"_"&amp;AE8825,[1]挑战模式!$A:$AS,14+AD8825,FALSE)="","","Monster_Season"&amp;AA8825&amp;"_Challenge"&amp;AB8825&amp;"_"&amp;AC8825&amp;"_"&amp;AD8825&amp;"_"&amp;AE8825))</f>
        <v/>
      </c>
      <c r="C8825" t="str">
        <f t="shared" ca="1" si="690"/>
        <v/>
      </c>
      <c r="E8825" t="str">
        <f ca="1">IF(B8825="","",VLOOKUP(AA8825&amp;"_"&amp;AB8825&amp;"_"&amp;AC8825&amp;"_"&amp;AE8825,[1]挑战模式!$A:$AS,26+AD8825,FALSE))</f>
        <v/>
      </c>
      <c r="F8825" t="str">
        <f ca="1">IF(B8825="","",VLOOKUP(VLOOKUP(AA8825&amp;"_"&amp;AB8825&amp;"_"&amp;AC8825&amp;"_"&amp;AE8825,[1]挑战模式!$A:$AS,14+AD8825,FALSE),[1]怪物!$B:$O,3,FALSE))</f>
        <v/>
      </c>
      <c r="G8825" t="str">
        <f t="shared" ca="1" si="691"/>
        <v/>
      </c>
      <c r="H8825" t="str">
        <f t="shared" ca="1" si="692"/>
        <v/>
      </c>
      <c r="I8825" t="str">
        <f t="shared" ca="1" si="693"/>
        <v/>
      </c>
      <c r="J8825" t="str">
        <f t="shared" ca="1" si="694"/>
        <v/>
      </c>
      <c r="K8825" t="str">
        <f t="shared" ca="1" si="694"/>
        <v/>
      </c>
      <c r="AA8825">
        <v>2</v>
      </c>
      <c r="AB8825">
        <v>5</v>
      </c>
      <c r="AC8825">
        <v>5</v>
      </c>
      <c r="AD8825">
        <v>5</v>
      </c>
      <c r="AE8825" t="s">
        <v>759</v>
      </c>
    </row>
    <row r="8826" spans="2:31" x14ac:dyDescent="0.2">
      <c r="B8826" t="str">
        <f ca="1">IF(ISNA(VLOOKUP(AA8826&amp;"_"&amp;AB8826&amp;"_"&amp;AC8826&amp;"_"&amp;AE8826,[1]挑战模式!$A:$AS,1,FALSE)),"",IF(VLOOKUP(AA8826&amp;"_"&amp;AB8826&amp;"_"&amp;AC8826&amp;"_"&amp;AE8826,[1]挑战模式!$A:$AS,14+AD8826,FALSE)="","","Monster_Season"&amp;AA8826&amp;"_Challenge"&amp;AB8826&amp;"_"&amp;AC8826&amp;"_"&amp;AD8826&amp;"_"&amp;AE8826))</f>
        <v/>
      </c>
      <c r="C8826" t="str">
        <f t="shared" ca="1" si="690"/>
        <v/>
      </c>
      <c r="E8826" t="str">
        <f ca="1">IF(B8826="","",VLOOKUP(AA8826&amp;"_"&amp;AB8826&amp;"_"&amp;AC8826&amp;"_"&amp;AE8826,[1]挑战模式!$A:$AS,26+AD8826,FALSE))</f>
        <v/>
      </c>
      <c r="F8826" t="str">
        <f ca="1">IF(B8826="","",VLOOKUP(VLOOKUP(AA8826&amp;"_"&amp;AB8826&amp;"_"&amp;AC8826&amp;"_"&amp;AE8826,[1]挑战模式!$A:$AS,14+AD8826,FALSE),[1]怪物!$B:$O,3,FALSE))</f>
        <v/>
      </c>
      <c r="G8826" t="str">
        <f t="shared" ca="1" si="691"/>
        <v/>
      </c>
      <c r="H8826" t="str">
        <f t="shared" ca="1" si="692"/>
        <v/>
      </c>
      <c r="I8826" t="str">
        <f t="shared" ca="1" si="693"/>
        <v/>
      </c>
      <c r="J8826" t="str">
        <f t="shared" ca="1" si="694"/>
        <v/>
      </c>
      <c r="K8826" t="str">
        <f t="shared" ca="1" si="694"/>
        <v/>
      </c>
      <c r="AA8826">
        <v>2</v>
      </c>
      <c r="AB8826">
        <v>5</v>
      </c>
      <c r="AC8826">
        <v>5</v>
      </c>
      <c r="AD8826">
        <v>6</v>
      </c>
      <c r="AE8826" t="s">
        <v>759</v>
      </c>
    </row>
    <row r="8827" spans="2:31" x14ac:dyDescent="0.2">
      <c r="B8827" t="str">
        <f ca="1">IF(ISNA(VLOOKUP(AA8827&amp;"_"&amp;AB8827&amp;"_"&amp;AC8827&amp;"_"&amp;AE8827,[1]挑战模式!$A:$AS,1,FALSE)),"",IF(VLOOKUP(AA8827&amp;"_"&amp;AB8827&amp;"_"&amp;AC8827&amp;"_"&amp;AE8827,[1]挑战模式!$A:$AS,14+AD8827,FALSE)="","","Monster_Season"&amp;AA8827&amp;"_Challenge"&amp;AB8827&amp;"_"&amp;AC8827&amp;"_"&amp;AD8827&amp;"_"&amp;AE8827))</f>
        <v>Monster_Season2_Challenge5_6_1_Hell</v>
      </c>
      <c r="C8827">
        <f t="shared" ca="1" si="690"/>
        <v>1</v>
      </c>
      <c r="E8827">
        <f ca="1">IF(B8827="","",VLOOKUP(AA8827&amp;"_"&amp;AB8827&amp;"_"&amp;AC8827&amp;"_"&amp;AE8827,[1]挑战模式!$A:$AS,26+AD8827,FALSE))</f>
        <v>361</v>
      </c>
      <c r="F8827">
        <f ca="1">IF(B8827="","",VLOOKUP(VLOOKUP(AA8827&amp;"_"&amp;AB8827&amp;"_"&amp;AC8827&amp;"_"&amp;AE8827,[1]挑战模式!$A:$AS,14+AD8827,FALSE),[1]怪物!$B:$O,3,FALSE))</f>
        <v>1</v>
      </c>
      <c r="G8827">
        <f t="shared" ca="1" si="691"/>
        <v>0</v>
      </c>
      <c r="H8827">
        <f t="shared" ca="1" si="692"/>
        <v>0</v>
      </c>
      <c r="I8827">
        <f t="shared" ca="1" si="693"/>
        <v>0</v>
      </c>
      <c r="J8827">
        <f t="shared" ca="1" si="694"/>
        <v>0</v>
      </c>
      <c r="K8827">
        <f t="shared" ca="1" si="694"/>
        <v>0</v>
      </c>
      <c r="AA8827">
        <v>2</v>
      </c>
      <c r="AB8827">
        <v>5</v>
      </c>
      <c r="AC8827">
        <v>6</v>
      </c>
      <c r="AD8827">
        <v>1</v>
      </c>
      <c r="AE8827" t="s">
        <v>759</v>
      </c>
    </row>
    <row r="8828" spans="2:31" x14ac:dyDescent="0.2">
      <c r="B8828" t="str">
        <f ca="1">IF(ISNA(VLOOKUP(AA8828&amp;"_"&amp;AB8828&amp;"_"&amp;AC8828&amp;"_"&amp;AE8828,[1]挑战模式!$A:$AS,1,FALSE)),"",IF(VLOOKUP(AA8828&amp;"_"&amp;AB8828&amp;"_"&amp;AC8828&amp;"_"&amp;AE8828,[1]挑战模式!$A:$AS,14+AD8828,FALSE)="","","Monster_Season"&amp;AA8828&amp;"_Challenge"&amp;AB8828&amp;"_"&amp;AC8828&amp;"_"&amp;AD8828&amp;"_"&amp;AE8828))</f>
        <v>Monster_Season2_Challenge5_6_2_Hell</v>
      </c>
      <c r="C8828">
        <f t="shared" ca="1" si="690"/>
        <v>1</v>
      </c>
      <c r="E8828">
        <f ca="1">IF(B8828="","",VLOOKUP(AA8828&amp;"_"&amp;AB8828&amp;"_"&amp;AC8828&amp;"_"&amp;AE8828,[1]挑战模式!$A:$AS,26+AD8828,FALSE))</f>
        <v>1442</v>
      </c>
      <c r="F8828">
        <f ca="1">IF(B8828="","",VLOOKUP(VLOOKUP(AA8828&amp;"_"&amp;AB8828&amp;"_"&amp;AC8828&amp;"_"&amp;AE8828,[1]挑战模式!$A:$AS,14+AD8828,FALSE),[1]怪物!$B:$O,3,FALSE))</f>
        <v>1</v>
      </c>
      <c r="G8828">
        <f t="shared" ca="1" si="691"/>
        <v>0</v>
      </c>
      <c r="H8828">
        <f t="shared" ca="1" si="692"/>
        <v>0</v>
      </c>
      <c r="I8828">
        <f t="shared" ca="1" si="693"/>
        <v>0</v>
      </c>
      <c r="J8828">
        <f t="shared" ca="1" si="694"/>
        <v>0</v>
      </c>
      <c r="K8828">
        <f t="shared" ca="1" si="694"/>
        <v>0</v>
      </c>
      <c r="AA8828">
        <v>2</v>
      </c>
      <c r="AB8828">
        <v>5</v>
      </c>
      <c r="AC8828">
        <v>6</v>
      </c>
      <c r="AD8828">
        <v>2</v>
      </c>
      <c r="AE8828" t="s">
        <v>759</v>
      </c>
    </row>
    <row r="8829" spans="2:31" x14ac:dyDescent="0.2">
      <c r="B8829" t="str">
        <f ca="1">IF(ISNA(VLOOKUP(AA8829&amp;"_"&amp;AB8829&amp;"_"&amp;AC8829&amp;"_"&amp;AE8829,[1]挑战模式!$A:$AS,1,FALSE)),"",IF(VLOOKUP(AA8829&amp;"_"&amp;AB8829&amp;"_"&amp;AC8829&amp;"_"&amp;AE8829,[1]挑战模式!$A:$AS,14+AD8829,FALSE)="","","Monster_Season"&amp;AA8829&amp;"_Challenge"&amp;AB8829&amp;"_"&amp;AC8829&amp;"_"&amp;AD8829&amp;"_"&amp;AE8829))</f>
        <v>Monster_Season2_Challenge5_6_3_Hell</v>
      </c>
      <c r="C8829">
        <f t="shared" ca="1" si="690"/>
        <v>1</v>
      </c>
      <c r="E8829">
        <f ca="1">IF(B8829="","",VLOOKUP(AA8829&amp;"_"&amp;AB8829&amp;"_"&amp;AC8829&amp;"_"&amp;AE8829,[1]挑战模式!$A:$AS,26+AD8829,FALSE))</f>
        <v>1442</v>
      </c>
      <c r="F8829">
        <f ca="1">IF(B8829="","",VLOOKUP(VLOOKUP(AA8829&amp;"_"&amp;AB8829&amp;"_"&amp;AC8829&amp;"_"&amp;AE8829,[1]挑战模式!$A:$AS,14+AD8829,FALSE),[1]怪物!$B:$O,3,FALSE))</f>
        <v>1</v>
      </c>
      <c r="G8829">
        <f t="shared" ca="1" si="691"/>
        <v>0</v>
      </c>
      <c r="H8829">
        <f t="shared" ca="1" si="692"/>
        <v>0</v>
      </c>
      <c r="I8829">
        <f t="shared" ca="1" si="693"/>
        <v>0</v>
      </c>
      <c r="J8829">
        <f t="shared" ca="1" si="694"/>
        <v>0</v>
      </c>
      <c r="K8829">
        <f t="shared" ca="1" si="694"/>
        <v>0</v>
      </c>
      <c r="AA8829">
        <v>2</v>
      </c>
      <c r="AB8829">
        <v>5</v>
      </c>
      <c r="AC8829">
        <v>6</v>
      </c>
      <c r="AD8829">
        <v>3</v>
      </c>
      <c r="AE8829" t="s">
        <v>759</v>
      </c>
    </row>
    <row r="8830" spans="2:31" x14ac:dyDescent="0.2">
      <c r="B8830" t="str">
        <f ca="1">IF(ISNA(VLOOKUP(AA8830&amp;"_"&amp;AB8830&amp;"_"&amp;AC8830&amp;"_"&amp;AE8830,[1]挑战模式!$A:$AS,1,FALSE)),"",IF(VLOOKUP(AA8830&amp;"_"&amp;AB8830&amp;"_"&amp;AC8830&amp;"_"&amp;AE8830,[1]挑战模式!$A:$AS,14+AD8830,FALSE)="","","Monster_Season"&amp;AA8830&amp;"_Challenge"&amp;AB8830&amp;"_"&amp;AC8830&amp;"_"&amp;AD8830&amp;"_"&amp;AE8830))</f>
        <v>Monster_Season2_Challenge5_6_4_Hell</v>
      </c>
      <c r="C8830">
        <f t="shared" ca="1" si="690"/>
        <v>1</v>
      </c>
      <c r="E8830">
        <f ca="1">IF(B8830="","",VLOOKUP(AA8830&amp;"_"&amp;AB8830&amp;"_"&amp;AC8830&amp;"_"&amp;AE8830,[1]挑战模式!$A:$AS,26+AD8830,FALSE))</f>
        <v>1442</v>
      </c>
      <c r="F8830">
        <f ca="1">IF(B8830="","",VLOOKUP(VLOOKUP(AA8830&amp;"_"&amp;AB8830&amp;"_"&amp;AC8830&amp;"_"&amp;AE8830,[1]挑战模式!$A:$AS,14+AD8830,FALSE),[1]怪物!$B:$O,3,FALSE))</f>
        <v>1</v>
      </c>
      <c r="G8830">
        <f t="shared" ca="1" si="691"/>
        <v>0</v>
      </c>
      <c r="H8830">
        <f t="shared" ca="1" si="692"/>
        <v>0</v>
      </c>
      <c r="I8830">
        <f t="shared" ca="1" si="693"/>
        <v>0</v>
      </c>
      <c r="J8830">
        <f t="shared" ca="1" si="694"/>
        <v>0</v>
      </c>
      <c r="K8830">
        <f t="shared" ca="1" si="694"/>
        <v>0</v>
      </c>
      <c r="AA8830">
        <v>2</v>
      </c>
      <c r="AB8830">
        <v>5</v>
      </c>
      <c r="AC8830">
        <v>6</v>
      </c>
      <c r="AD8830">
        <v>4</v>
      </c>
      <c r="AE8830" t="s">
        <v>759</v>
      </c>
    </row>
    <row r="8831" spans="2:31" x14ac:dyDescent="0.2">
      <c r="B8831" t="str">
        <f ca="1">IF(ISNA(VLOOKUP(AA8831&amp;"_"&amp;AB8831&amp;"_"&amp;AC8831&amp;"_"&amp;AE8831,[1]挑战模式!$A:$AS,1,FALSE)),"",IF(VLOOKUP(AA8831&amp;"_"&amp;AB8831&amp;"_"&amp;AC8831&amp;"_"&amp;AE8831,[1]挑战模式!$A:$AS,14+AD8831,FALSE)="","","Monster_Season"&amp;AA8831&amp;"_Challenge"&amp;AB8831&amp;"_"&amp;AC8831&amp;"_"&amp;AD8831&amp;"_"&amp;AE8831))</f>
        <v/>
      </c>
      <c r="C8831" t="str">
        <f t="shared" ca="1" si="690"/>
        <v/>
      </c>
      <c r="E8831" t="str">
        <f ca="1">IF(B8831="","",VLOOKUP(AA8831&amp;"_"&amp;AB8831&amp;"_"&amp;AC8831&amp;"_"&amp;AE8831,[1]挑战模式!$A:$AS,26+AD8831,FALSE))</f>
        <v/>
      </c>
      <c r="F8831" t="str">
        <f ca="1">IF(B8831="","",VLOOKUP(VLOOKUP(AA8831&amp;"_"&amp;AB8831&amp;"_"&amp;AC8831&amp;"_"&amp;AE8831,[1]挑战模式!$A:$AS,14+AD8831,FALSE),[1]怪物!$B:$O,3,FALSE))</f>
        <v/>
      </c>
      <c r="G8831" t="str">
        <f t="shared" ca="1" si="691"/>
        <v/>
      </c>
      <c r="H8831" t="str">
        <f t="shared" ca="1" si="692"/>
        <v/>
      </c>
      <c r="I8831" t="str">
        <f t="shared" ca="1" si="693"/>
        <v/>
      </c>
      <c r="J8831" t="str">
        <f t="shared" ca="1" si="694"/>
        <v/>
      </c>
      <c r="K8831" t="str">
        <f t="shared" ca="1" si="694"/>
        <v/>
      </c>
      <c r="AA8831">
        <v>2</v>
      </c>
      <c r="AB8831">
        <v>5</v>
      </c>
      <c r="AC8831">
        <v>6</v>
      </c>
      <c r="AD8831">
        <v>5</v>
      </c>
      <c r="AE8831" t="s">
        <v>759</v>
      </c>
    </row>
    <row r="8832" spans="2:31" x14ac:dyDescent="0.2">
      <c r="B8832" t="str">
        <f ca="1">IF(ISNA(VLOOKUP(AA8832&amp;"_"&amp;AB8832&amp;"_"&amp;AC8832&amp;"_"&amp;AE8832,[1]挑战模式!$A:$AS,1,FALSE)),"",IF(VLOOKUP(AA8832&amp;"_"&amp;AB8832&amp;"_"&amp;AC8832&amp;"_"&amp;AE8832,[1]挑战模式!$A:$AS,14+AD8832,FALSE)="","","Monster_Season"&amp;AA8832&amp;"_Challenge"&amp;AB8832&amp;"_"&amp;AC8832&amp;"_"&amp;AD8832&amp;"_"&amp;AE8832))</f>
        <v/>
      </c>
      <c r="C8832" t="str">
        <f t="shared" ca="1" si="690"/>
        <v/>
      </c>
      <c r="E8832" t="str">
        <f ca="1">IF(B8832="","",VLOOKUP(AA8832&amp;"_"&amp;AB8832&amp;"_"&amp;AC8832&amp;"_"&amp;AE8832,[1]挑战模式!$A:$AS,26+AD8832,FALSE))</f>
        <v/>
      </c>
      <c r="F8832" t="str">
        <f ca="1">IF(B8832="","",VLOOKUP(VLOOKUP(AA8832&amp;"_"&amp;AB8832&amp;"_"&amp;AC8832&amp;"_"&amp;AE8832,[1]挑战模式!$A:$AS,14+AD8832,FALSE),[1]怪物!$B:$O,3,FALSE))</f>
        <v/>
      </c>
      <c r="G8832" t="str">
        <f t="shared" ca="1" si="691"/>
        <v/>
      </c>
      <c r="H8832" t="str">
        <f t="shared" ca="1" si="692"/>
        <v/>
      </c>
      <c r="I8832" t="str">
        <f t="shared" ca="1" si="693"/>
        <v/>
      </c>
      <c r="J8832" t="str">
        <f t="shared" ca="1" si="694"/>
        <v/>
      </c>
      <c r="K8832" t="str">
        <f t="shared" ca="1" si="694"/>
        <v/>
      </c>
      <c r="AA8832">
        <v>2</v>
      </c>
      <c r="AB8832">
        <v>5</v>
      </c>
      <c r="AC8832">
        <v>6</v>
      </c>
      <c r="AD8832">
        <v>6</v>
      </c>
      <c r="AE8832" t="s">
        <v>759</v>
      </c>
    </row>
    <row r="8833" spans="2:31" x14ac:dyDescent="0.2">
      <c r="B8833" t="str">
        <f ca="1">IF(ISNA(VLOOKUP(AA8833&amp;"_"&amp;AB8833&amp;"_"&amp;AC8833&amp;"_"&amp;AE8833,[1]挑战模式!$A:$AS,1,FALSE)),"",IF(VLOOKUP(AA8833&amp;"_"&amp;AB8833&amp;"_"&amp;AC8833&amp;"_"&amp;AE8833,[1]挑战模式!$A:$AS,14+AD8833,FALSE)="","","Monster_Season"&amp;AA8833&amp;"_Challenge"&amp;AB8833&amp;"_"&amp;AC8833&amp;"_"&amp;AD8833&amp;"_"&amp;AE8833))</f>
        <v>Monster_Season2_Challenge5_7_1_Hell</v>
      </c>
      <c r="C8833">
        <f t="shared" ca="1" si="690"/>
        <v>1</v>
      </c>
      <c r="E8833">
        <f ca="1">IF(B8833="","",VLOOKUP(AA8833&amp;"_"&amp;AB8833&amp;"_"&amp;AC8833&amp;"_"&amp;AE8833,[1]挑战模式!$A:$AS,26+AD8833,FALSE))</f>
        <v>1290</v>
      </c>
      <c r="F8833">
        <f ca="1">IF(B8833="","",VLOOKUP(VLOOKUP(AA8833&amp;"_"&amp;AB8833&amp;"_"&amp;AC8833&amp;"_"&amp;AE8833,[1]挑战模式!$A:$AS,14+AD8833,FALSE),[1]怪物!$B:$O,3,FALSE))</f>
        <v>1</v>
      </c>
      <c r="G8833">
        <f t="shared" ca="1" si="691"/>
        <v>0</v>
      </c>
      <c r="H8833">
        <f t="shared" ca="1" si="692"/>
        <v>0</v>
      </c>
      <c r="I8833">
        <f t="shared" ca="1" si="693"/>
        <v>0</v>
      </c>
      <c r="J8833">
        <f t="shared" ca="1" si="694"/>
        <v>0</v>
      </c>
      <c r="K8833">
        <f t="shared" ca="1" si="694"/>
        <v>0</v>
      </c>
      <c r="AA8833">
        <v>2</v>
      </c>
      <c r="AB8833">
        <v>5</v>
      </c>
      <c r="AC8833">
        <v>7</v>
      </c>
      <c r="AD8833">
        <v>1</v>
      </c>
      <c r="AE8833" t="s">
        <v>759</v>
      </c>
    </row>
    <row r="8834" spans="2:31" x14ac:dyDescent="0.2">
      <c r="B8834" t="str">
        <f ca="1">IF(ISNA(VLOOKUP(AA8834&amp;"_"&amp;AB8834&amp;"_"&amp;AC8834&amp;"_"&amp;AE8834,[1]挑战模式!$A:$AS,1,FALSE)),"",IF(VLOOKUP(AA8834&amp;"_"&amp;AB8834&amp;"_"&amp;AC8834&amp;"_"&amp;AE8834,[1]挑战模式!$A:$AS,14+AD8834,FALSE)="","","Monster_Season"&amp;AA8834&amp;"_Challenge"&amp;AB8834&amp;"_"&amp;AC8834&amp;"_"&amp;AD8834&amp;"_"&amp;AE8834))</f>
        <v>Monster_Season2_Challenge5_7_2_Hell</v>
      </c>
      <c r="C8834">
        <f t="shared" ca="1" si="690"/>
        <v>1</v>
      </c>
      <c r="E8834">
        <f ca="1">IF(B8834="","",VLOOKUP(AA8834&amp;"_"&amp;AB8834&amp;"_"&amp;AC8834&amp;"_"&amp;AE8834,[1]挑战模式!$A:$AS,26+AD8834,FALSE))</f>
        <v>1290</v>
      </c>
      <c r="F8834">
        <f ca="1">IF(B8834="","",VLOOKUP(VLOOKUP(AA8834&amp;"_"&amp;AB8834&amp;"_"&amp;AC8834&amp;"_"&amp;AE8834,[1]挑战模式!$A:$AS,14+AD8834,FALSE),[1]怪物!$B:$O,3,FALSE))</f>
        <v>1</v>
      </c>
      <c r="G8834">
        <f t="shared" ca="1" si="691"/>
        <v>0</v>
      </c>
      <c r="H8834">
        <f t="shared" ca="1" si="692"/>
        <v>0</v>
      </c>
      <c r="I8834">
        <f t="shared" ca="1" si="693"/>
        <v>0</v>
      </c>
      <c r="J8834">
        <f t="shared" ca="1" si="694"/>
        <v>0</v>
      </c>
      <c r="K8834">
        <f t="shared" ca="1" si="694"/>
        <v>0</v>
      </c>
      <c r="AA8834">
        <v>2</v>
      </c>
      <c r="AB8834">
        <v>5</v>
      </c>
      <c r="AC8834">
        <v>7</v>
      </c>
      <c r="AD8834">
        <v>2</v>
      </c>
      <c r="AE8834" t="s">
        <v>759</v>
      </c>
    </row>
    <row r="8835" spans="2:31" x14ac:dyDescent="0.2">
      <c r="B8835" t="str">
        <f ca="1">IF(ISNA(VLOOKUP(AA8835&amp;"_"&amp;AB8835&amp;"_"&amp;AC8835&amp;"_"&amp;AE8835,[1]挑战模式!$A:$AS,1,FALSE)),"",IF(VLOOKUP(AA8835&amp;"_"&amp;AB8835&amp;"_"&amp;AC8835&amp;"_"&amp;AE8835,[1]挑战模式!$A:$AS,14+AD8835,FALSE)="","","Monster_Season"&amp;AA8835&amp;"_Challenge"&amp;AB8835&amp;"_"&amp;AC8835&amp;"_"&amp;AD8835&amp;"_"&amp;AE8835))</f>
        <v>Monster_Season2_Challenge5_7_3_Hell</v>
      </c>
      <c r="C8835">
        <f t="shared" ca="1" si="690"/>
        <v>1</v>
      </c>
      <c r="E8835">
        <f ca="1">IF(B8835="","",VLOOKUP(AA8835&amp;"_"&amp;AB8835&amp;"_"&amp;AC8835&amp;"_"&amp;AE8835,[1]挑战模式!$A:$AS,26+AD8835,FALSE))</f>
        <v>1290</v>
      </c>
      <c r="F8835">
        <f ca="1">IF(B8835="","",VLOOKUP(VLOOKUP(AA8835&amp;"_"&amp;AB8835&amp;"_"&amp;AC8835&amp;"_"&amp;AE8835,[1]挑战模式!$A:$AS,14+AD8835,FALSE),[1]怪物!$B:$O,3,FALSE))</f>
        <v>1</v>
      </c>
      <c r="G8835">
        <f t="shared" ca="1" si="691"/>
        <v>0</v>
      </c>
      <c r="H8835">
        <f t="shared" ca="1" si="692"/>
        <v>0</v>
      </c>
      <c r="I8835">
        <f t="shared" ca="1" si="693"/>
        <v>0</v>
      </c>
      <c r="J8835">
        <f t="shared" ca="1" si="694"/>
        <v>0</v>
      </c>
      <c r="K8835">
        <f t="shared" ca="1" si="694"/>
        <v>0</v>
      </c>
      <c r="AA8835">
        <v>2</v>
      </c>
      <c r="AB8835">
        <v>5</v>
      </c>
      <c r="AC8835">
        <v>7</v>
      </c>
      <c r="AD8835">
        <v>3</v>
      </c>
      <c r="AE8835" t="s">
        <v>759</v>
      </c>
    </row>
    <row r="8836" spans="2:31" x14ac:dyDescent="0.2">
      <c r="B8836" t="str">
        <f ca="1">IF(ISNA(VLOOKUP(AA8836&amp;"_"&amp;AB8836&amp;"_"&amp;AC8836&amp;"_"&amp;AE8836,[1]挑战模式!$A:$AS,1,FALSE)),"",IF(VLOOKUP(AA8836&amp;"_"&amp;AB8836&amp;"_"&amp;AC8836&amp;"_"&amp;AE8836,[1]挑战模式!$A:$AS,14+AD8836,FALSE)="","","Monster_Season"&amp;AA8836&amp;"_Challenge"&amp;AB8836&amp;"_"&amp;AC8836&amp;"_"&amp;AD8836&amp;"_"&amp;AE8836))</f>
        <v>Monster_Season2_Challenge5_7_4_Hell</v>
      </c>
      <c r="C8836">
        <f t="shared" ca="1" si="690"/>
        <v>1</v>
      </c>
      <c r="E8836">
        <f ca="1">IF(B8836="","",VLOOKUP(AA8836&amp;"_"&amp;AB8836&amp;"_"&amp;AC8836&amp;"_"&amp;AE8836,[1]挑战模式!$A:$AS,26+AD8836,FALSE))</f>
        <v>1290</v>
      </c>
      <c r="F8836">
        <f ca="1">IF(B8836="","",VLOOKUP(VLOOKUP(AA8836&amp;"_"&amp;AB8836&amp;"_"&amp;AC8836&amp;"_"&amp;AE8836,[1]挑战模式!$A:$AS,14+AD8836,FALSE),[1]怪物!$B:$O,3,FALSE))</f>
        <v>1</v>
      </c>
      <c r="G8836">
        <f t="shared" ca="1" si="691"/>
        <v>0</v>
      </c>
      <c r="H8836">
        <f t="shared" ca="1" si="692"/>
        <v>0</v>
      </c>
      <c r="I8836">
        <f t="shared" ca="1" si="693"/>
        <v>0</v>
      </c>
      <c r="J8836">
        <f t="shared" ca="1" si="694"/>
        <v>0</v>
      </c>
      <c r="K8836">
        <f t="shared" ca="1" si="694"/>
        <v>0</v>
      </c>
      <c r="AA8836">
        <v>2</v>
      </c>
      <c r="AB8836">
        <v>5</v>
      </c>
      <c r="AC8836">
        <v>7</v>
      </c>
      <c r="AD8836">
        <v>4</v>
      </c>
      <c r="AE8836" t="s">
        <v>759</v>
      </c>
    </row>
    <row r="8837" spans="2:31" x14ac:dyDescent="0.2">
      <c r="B8837" t="str">
        <f ca="1">IF(ISNA(VLOOKUP(AA8837&amp;"_"&amp;AB8837&amp;"_"&amp;AC8837&amp;"_"&amp;AE8837,[1]挑战模式!$A:$AS,1,FALSE)),"",IF(VLOOKUP(AA8837&amp;"_"&amp;AB8837&amp;"_"&amp;AC8837&amp;"_"&amp;AE8837,[1]挑战模式!$A:$AS,14+AD8837,FALSE)="","","Monster_Season"&amp;AA8837&amp;"_Challenge"&amp;AB8837&amp;"_"&amp;AC8837&amp;"_"&amp;AD8837&amp;"_"&amp;AE8837))</f>
        <v/>
      </c>
      <c r="C8837" t="str">
        <f t="shared" ca="1" si="690"/>
        <v/>
      </c>
      <c r="E8837" t="str">
        <f ca="1">IF(B8837="","",VLOOKUP(AA8837&amp;"_"&amp;AB8837&amp;"_"&amp;AC8837&amp;"_"&amp;AE8837,[1]挑战模式!$A:$AS,26+AD8837,FALSE))</f>
        <v/>
      </c>
      <c r="F8837" t="str">
        <f ca="1">IF(B8837="","",VLOOKUP(VLOOKUP(AA8837&amp;"_"&amp;AB8837&amp;"_"&amp;AC8837&amp;"_"&amp;AE8837,[1]挑战模式!$A:$AS,14+AD8837,FALSE),[1]怪物!$B:$O,3,FALSE))</f>
        <v/>
      </c>
      <c r="G8837" t="str">
        <f t="shared" ca="1" si="691"/>
        <v/>
      </c>
      <c r="H8837" t="str">
        <f t="shared" ca="1" si="692"/>
        <v/>
      </c>
      <c r="I8837" t="str">
        <f t="shared" ca="1" si="693"/>
        <v/>
      </c>
      <c r="J8837" t="str">
        <f t="shared" ca="1" si="694"/>
        <v/>
      </c>
      <c r="K8837" t="str">
        <f t="shared" ca="1" si="694"/>
        <v/>
      </c>
      <c r="AA8837">
        <v>2</v>
      </c>
      <c r="AB8837">
        <v>5</v>
      </c>
      <c r="AC8837">
        <v>7</v>
      </c>
      <c r="AD8837">
        <v>5</v>
      </c>
      <c r="AE8837" t="s">
        <v>759</v>
      </c>
    </row>
    <row r="8838" spans="2:31" x14ac:dyDescent="0.2">
      <c r="B8838" t="str">
        <f ca="1">IF(ISNA(VLOOKUP(AA8838&amp;"_"&amp;AB8838&amp;"_"&amp;AC8838&amp;"_"&amp;AE8838,[1]挑战模式!$A:$AS,1,FALSE)),"",IF(VLOOKUP(AA8838&amp;"_"&amp;AB8838&amp;"_"&amp;AC8838&amp;"_"&amp;AE8838,[1]挑战模式!$A:$AS,14+AD8838,FALSE)="","","Monster_Season"&amp;AA8838&amp;"_Challenge"&amp;AB8838&amp;"_"&amp;AC8838&amp;"_"&amp;AD8838&amp;"_"&amp;AE8838))</f>
        <v/>
      </c>
      <c r="C8838" t="str">
        <f t="shared" ca="1" si="690"/>
        <v/>
      </c>
      <c r="E8838" t="str">
        <f ca="1">IF(B8838="","",VLOOKUP(AA8838&amp;"_"&amp;AB8838&amp;"_"&amp;AC8838&amp;"_"&amp;AE8838,[1]挑战模式!$A:$AS,26+AD8838,FALSE))</f>
        <v/>
      </c>
      <c r="F8838" t="str">
        <f ca="1">IF(B8838="","",VLOOKUP(VLOOKUP(AA8838&amp;"_"&amp;AB8838&amp;"_"&amp;AC8838&amp;"_"&amp;AE8838,[1]挑战模式!$A:$AS,14+AD8838,FALSE),[1]怪物!$B:$O,3,FALSE))</f>
        <v/>
      </c>
      <c r="G8838" t="str">
        <f t="shared" ca="1" si="691"/>
        <v/>
      </c>
      <c r="H8838" t="str">
        <f t="shared" ca="1" si="692"/>
        <v/>
      </c>
      <c r="I8838" t="str">
        <f t="shared" ca="1" si="693"/>
        <v/>
      </c>
      <c r="J8838" t="str">
        <f t="shared" ca="1" si="694"/>
        <v/>
      </c>
      <c r="K8838" t="str">
        <f t="shared" ca="1" si="694"/>
        <v/>
      </c>
      <c r="AA8838">
        <v>2</v>
      </c>
      <c r="AB8838">
        <v>5</v>
      </c>
      <c r="AC8838">
        <v>7</v>
      </c>
      <c r="AD8838">
        <v>6</v>
      </c>
      <c r="AE8838" t="s">
        <v>759</v>
      </c>
    </row>
    <row r="8839" spans="2:31" x14ac:dyDescent="0.2">
      <c r="B8839" t="str">
        <f ca="1">IF(ISNA(VLOOKUP(AA8839&amp;"_"&amp;AB8839&amp;"_"&amp;AC8839&amp;"_"&amp;AE8839,[1]挑战模式!$A:$AS,1,FALSE)),"",IF(VLOOKUP(AA8839&amp;"_"&amp;AB8839&amp;"_"&amp;AC8839&amp;"_"&amp;AE8839,[1]挑战模式!$A:$AS,14+AD8839,FALSE)="","","Monster_Season"&amp;AA8839&amp;"_Challenge"&amp;AB8839&amp;"_"&amp;AC8839&amp;"_"&amp;AD8839&amp;"_"&amp;AE8839))</f>
        <v>Monster_Season2_Challenge5_8_1_Hell</v>
      </c>
      <c r="C8839">
        <f t="shared" ca="1" si="690"/>
        <v>1</v>
      </c>
      <c r="E8839">
        <f ca="1">IF(B8839="","",VLOOKUP(AA8839&amp;"_"&amp;AB8839&amp;"_"&amp;AC8839&amp;"_"&amp;AE8839,[1]挑战模式!$A:$AS,26+AD8839,FALSE))</f>
        <v>1314</v>
      </c>
      <c r="F8839">
        <f ca="1">IF(B8839="","",VLOOKUP(VLOOKUP(AA8839&amp;"_"&amp;AB8839&amp;"_"&amp;AC8839&amp;"_"&amp;AE8839,[1]挑战模式!$A:$AS,14+AD8839,FALSE),[1]怪物!$B:$O,3,FALSE))</f>
        <v>1</v>
      </c>
      <c r="G8839">
        <f t="shared" ca="1" si="691"/>
        <v>0</v>
      </c>
      <c r="H8839">
        <f t="shared" ca="1" si="692"/>
        <v>0</v>
      </c>
      <c r="I8839">
        <f t="shared" ca="1" si="693"/>
        <v>0</v>
      </c>
      <c r="J8839">
        <f t="shared" ca="1" si="694"/>
        <v>0</v>
      </c>
      <c r="K8839">
        <f t="shared" ca="1" si="694"/>
        <v>0</v>
      </c>
      <c r="AA8839">
        <v>2</v>
      </c>
      <c r="AB8839">
        <v>5</v>
      </c>
      <c r="AC8839">
        <v>8</v>
      </c>
      <c r="AD8839">
        <v>1</v>
      </c>
      <c r="AE8839" t="s">
        <v>759</v>
      </c>
    </row>
    <row r="8840" spans="2:31" x14ac:dyDescent="0.2">
      <c r="B8840" t="str">
        <f ca="1">IF(ISNA(VLOOKUP(AA8840&amp;"_"&amp;AB8840&amp;"_"&amp;AC8840&amp;"_"&amp;AE8840,[1]挑战模式!$A:$AS,1,FALSE)),"",IF(VLOOKUP(AA8840&amp;"_"&amp;AB8840&amp;"_"&amp;AC8840&amp;"_"&amp;AE8840,[1]挑战模式!$A:$AS,14+AD8840,FALSE)="","","Monster_Season"&amp;AA8840&amp;"_Challenge"&amp;AB8840&amp;"_"&amp;AC8840&amp;"_"&amp;AD8840&amp;"_"&amp;AE8840))</f>
        <v>Monster_Season2_Challenge5_8_2_Hell</v>
      </c>
      <c r="C8840">
        <f t="shared" ca="1" si="690"/>
        <v>1</v>
      </c>
      <c r="E8840">
        <f ca="1">IF(B8840="","",VLOOKUP(AA8840&amp;"_"&amp;AB8840&amp;"_"&amp;AC8840&amp;"_"&amp;AE8840,[1]挑战模式!$A:$AS,26+AD8840,FALSE))</f>
        <v>1314</v>
      </c>
      <c r="F8840">
        <f ca="1">IF(B8840="","",VLOOKUP(VLOOKUP(AA8840&amp;"_"&amp;AB8840&amp;"_"&amp;AC8840&amp;"_"&amp;AE8840,[1]挑战模式!$A:$AS,14+AD8840,FALSE),[1]怪物!$B:$O,3,FALSE))</f>
        <v>1</v>
      </c>
      <c r="G8840">
        <f t="shared" ca="1" si="691"/>
        <v>0</v>
      </c>
      <c r="H8840">
        <f t="shared" ca="1" si="692"/>
        <v>0</v>
      </c>
      <c r="I8840">
        <f t="shared" ca="1" si="693"/>
        <v>0</v>
      </c>
      <c r="J8840">
        <f t="shared" ca="1" si="694"/>
        <v>0</v>
      </c>
      <c r="K8840">
        <f t="shared" ca="1" si="694"/>
        <v>0</v>
      </c>
      <c r="AA8840">
        <v>2</v>
      </c>
      <c r="AB8840">
        <v>5</v>
      </c>
      <c r="AC8840">
        <v>8</v>
      </c>
      <c r="AD8840">
        <v>2</v>
      </c>
      <c r="AE8840" t="s">
        <v>759</v>
      </c>
    </row>
    <row r="8841" spans="2:31" x14ac:dyDescent="0.2">
      <c r="B8841" t="str">
        <f ca="1">IF(ISNA(VLOOKUP(AA8841&amp;"_"&amp;AB8841&amp;"_"&amp;AC8841&amp;"_"&amp;AE8841,[1]挑战模式!$A:$AS,1,FALSE)),"",IF(VLOOKUP(AA8841&amp;"_"&amp;AB8841&amp;"_"&amp;AC8841&amp;"_"&amp;AE8841,[1]挑战模式!$A:$AS,14+AD8841,FALSE)="","","Monster_Season"&amp;AA8841&amp;"_Challenge"&amp;AB8841&amp;"_"&amp;AC8841&amp;"_"&amp;AD8841&amp;"_"&amp;AE8841))</f>
        <v>Monster_Season2_Challenge5_8_3_Hell</v>
      </c>
      <c r="C8841">
        <f t="shared" ref="C8841:C8904" ca="1" si="695">IF(B8841="","",1)</f>
        <v>1</v>
      </c>
      <c r="E8841">
        <f ca="1">IF(B8841="","",VLOOKUP(AA8841&amp;"_"&amp;AB8841&amp;"_"&amp;AC8841&amp;"_"&amp;AE8841,[1]挑战模式!$A:$AS,26+AD8841,FALSE))</f>
        <v>1314</v>
      </c>
      <c r="F8841">
        <f ca="1">IF(B8841="","",VLOOKUP(VLOOKUP(AA8841&amp;"_"&amp;AB8841&amp;"_"&amp;AC8841&amp;"_"&amp;AE8841,[1]挑战模式!$A:$AS,14+AD8841,FALSE),[1]怪物!$B:$O,3,FALSE))</f>
        <v>1</v>
      </c>
      <c r="G8841">
        <f t="shared" ref="G8841:G8904" ca="1" si="696">IF(B8841="","",0)</f>
        <v>0</v>
      </c>
      <c r="H8841">
        <f t="shared" ref="H8841:H8904" ca="1" si="697">IF(B8841="","",0)</f>
        <v>0</v>
      </c>
      <c r="I8841">
        <f t="shared" ref="I8841:I8904" ca="1" si="698">IF(B8841="","",0)</f>
        <v>0</v>
      </c>
      <c r="J8841">
        <f t="shared" ref="J8841:K8904" ca="1" si="699">IF(B8841="","",0)</f>
        <v>0</v>
      </c>
      <c r="K8841">
        <f t="shared" ca="1" si="699"/>
        <v>0</v>
      </c>
      <c r="AA8841">
        <v>2</v>
      </c>
      <c r="AB8841">
        <v>5</v>
      </c>
      <c r="AC8841">
        <v>8</v>
      </c>
      <c r="AD8841">
        <v>3</v>
      </c>
      <c r="AE8841" t="s">
        <v>759</v>
      </c>
    </row>
    <row r="8842" spans="2:31" x14ac:dyDescent="0.2">
      <c r="B8842" t="str">
        <f ca="1">IF(ISNA(VLOOKUP(AA8842&amp;"_"&amp;AB8842&amp;"_"&amp;AC8842&amp;"_"&amp;AE8842,[1]挑战模式!$A:$AS,1,FALSE)),"",IF(VLOOKUP(AA8842&amp;"_"&amp;AB8842&amp;"_"&amp;AC8842&amp;"_"&amp;AE8842,[1]挑战模式!$A:$AS,14+AD8842,FALSE)="","","Monster_Season"&amp;AA8842&amp;"_Challenge"&amp;AB8842&amp;"_"&amp;AC8842&amp;"_"&amp;AD8842&amp;"_"&amp;AE8842))</f>
        <v>Monster_Season2_Challenge5_8_4_Hell</v>
      </c>
      <c r="C8842">
        <f t="shared" ca="1" si="695"/>
        <v>1</v>
      </c>
      <c r="E8842">
        <f ca="1">IF(B8842="","",VLOOKUP(AA8842&amp;"_"&amp;AB8842&amp;"_"&amp;AC8842&amp;"_"&amp;AE8842,[1]挑战模式!$A:$AS,26+AD8842,FALSE))</f>
        <v>1314</v>
      </c>
      <c r="F8842">
        <f ca="1">IF(B8842="","",VLOOKUP(VLOOKUP(AA8842&amp;"_"&amp;AB8842&amp;"_"&amp;AC8842&amp;"_"&amp;AE8842,[1]挑战模式!$A:$AS,14+AD8842,FALSE),[1]怪物!$B:$O,3,FALSE))</f>
        <v>1</v>
      </c>
      <c r="G8842">
        <f t="shared" ca="1" si="696"/>
        <v>0</v>
      </c>
      <c r="H8842">
        <f t="shared" ca="1" si="697"/>
        <v>0</v>
      </c>
      <c r="I8842">
        <f t="shared" ca="1" si="698"/>
        <v>0</v>
      </c>
      <c r="J8842">
        <f t="shared" ca="1" si="699"/>
        <v>0</v>
      </c>
      <c r="K8842">
        <f t="shared" ca="1" si="699"/>
        <v>0</v>
      </c>
      <c r="AA8842">
        <v>2</v>
      </c>
      <c r="AB8842">
        <v>5</v>
      </c>
      <c r="AC8842">
        <v>8</v>
      </c>
      <c r="AD8842">
        <v>4</v>
      </c>
      <c r="AE8842" t="s">
        <v>759</v>
      </c>
    </row>
    <row r="8843" spans="2:31" x14ac:dyDescent="0.2">
      <c r="B8843" t="str">
        <f ca="1">IF(ISNA(VLOOKUP(AA8843&amp;"_"&amp;AB8843&amp;"_"&amp;AC8843&amp;"_"&amp;AE8843,[1]挑战模式!$A:$AS,1,FALSE)),"",IF(VLOOKUP(AA8843&amp;"_"&amp;AB8843&amp;"_"&amp;AC8843&amp;"_"&amp;AE8843,[1]挑战模式!$A:$AS,14+AD8843,FALSE)="","","Monster_Season"&amp;AA8843&amp;"_Challenge"&amp;AB8843&amp;"_"&amp;AC8843&amp;"_"&amp;AD8843&amp;"_"&amp;AE8843))</f>
        <v>Monster_Season2_Challenge5_8_5_Hell</v>
      </c>
      <c r="C8843">
        <f t="shared" ca="1" si="695"/>
        <v>1</v>
      </c>
      <c r="E8843">
        <f ca="1">IF(B8843="","",VLOOKUP(AA8843&amp;"_"&amp;AB8843&amp;"_"&amp;AC8843&amp;"_"&amp;AE8843,[1]挑战模式!$A:$AS,26+AD8843,FALSE))</f>
        <v>10510</v>
      </c>
      <c r="F8843">
        <f ca="1">IF(B8843="","",VLOOKUP(VLOOKUP(AA8843&amp;"_"&amp;AB8843&amp;"_"&amp;AC8843&amp;"_"&amp;AE8843,[1]挑战模式!$A:$AS,14+AD8843,FALSE),[1]怪物!$B:$O,3,FALSE))</f>
        <v>10</v>
      </c>
      <c r="G8843">
        <f t="shared" ca="1" si="696"/>
        <v>0</v>
      </c>
      <c r="H8843">
        <f t="shared" ca="1" si="697"/>
        <v>0</v>
      </c>
      <c r="I8843">
        <f t="shared" ca="1" si="698"/>
        <v>0</v>
      </c>
      <c r="J8843">
        <f t="shared" ca="1" si="699"/>
        <v>0</v>
      </c>
      <c r="K8843">
        <f t="shared" ca="1" si="699"/>
        <v>0</v>
      </c>
      <c r="AA8843">
        <v>2</v>
      </c>
      <c r="AB8843">
        <v>5</v>
      </c>
      <c r="AC8843">
        <v>8</v>
      </c>
      <c r="AD8843">
        <v>5</v>
      </c>
      <c r="AE8843" t="s">
        <v>759</v>
      </c>
    </row>
    <row r="8844" spans="2:31" x14ac:dyDescent="0.2">
      <c r="B8844" t="str">
        <f ca="1">IF(ISNA(VLOOKUP(AA8844&amp;"_"&amp;AB8844&amp;"_"&amp;AC8844&amp;"_"&amp;AE8844,[1]挑战模式!$A:$AS,1,FALSE)),"",IF(VLOOKUP(AA8844&amp;"_"&amp;AB8844&amp;"_"&amp;AC8844&amp;"_"&amp;AE8844,[1]挑战模式!$A:$AS,14+AD8844,FALSE)="","","Monster_Season"&amp;AA8844&amp;"_Challenge"&amp;AB8844&amp;"_"&amp;AC8844&amp;"_"&amp;AD8844&amp;"_"&amp;AE8844))</f>
        <v/>
      </c>
      <c r="C8844" t="str">
        <f t="shared" ca="1" si="695"/>
        <v/>
      </c>
      <c r="E8844" t="str">
        <f ca="1">IF(B8844="","",VLOOKUP(AA8844&amp;"_"&amp;AB8844&amp;"_"&amp;AC8844&amp;"_"&amp;AE8844,[1]挑战模式!$A:$AS,26+AD8844,FALSE))</f>
        <v/>
      </c>
      <c r="F8844" t="str">
        <f ca="1">IF(B8844="","",VLOOKUP(VLOOKUP(AA8844&amp;"_"&amp;AB8844&amp;"_"&amp;AC8844&amp;"_"&amp;AE8844,[1]挑战模式!$A:$AS,14+AD8844,FALSE),[1]怪物!$B:$O,3,FALSE))</f>
        <v/>
      </c>
      <c r="G8844" t="str">
        <f t="shared" ca="1" si="696"/>
        <v/>
      </c>
      <c r="H8844" t="str">
        <f t="shared" ca="1" si="697"/>
        <v/>
      </c>
      <c r="I8844" t="str">
        <f t="shared" ca="1" si="698"/>
        <v/>
      </c>
      <c r="J8844" t="str">
        <f t="shared" ca="1" si="699"/>
        <v/>
      </c>
      <c r="K8844" t="str">
        <f t="shared" ca="1" si="699"/>
        <v/>
      </c>
      <c r="AA8844">
        <v>2</v>
      </c>
      <c r="AB8844">
        <v>5</v>
      </c>
      <c r="AC8844">
        <v>8</v>
      </c>
      <c r="AD8844">
        <v>6</v>
      </c>
      <c r="AE8844" t="s">
        <v>759</v>
      </c>
    </row>
    <row r="8845" spans="2:31" x14ac:dyDescent="0.2">
      <c r="B8845" t="str">
        <f ca="1">IF(ISNA(VLOOKUP(AA8845&amp;"_"&amp;AB8845&amp;"_"&amp;AC8845&amp;"_"&amp;AE8845,[1]挑战模式!$A:$AS,1,FALSE)),"",IF(VLOOKUP(AA8845&amp;"_"&amp;AB8845&amp;"_"&amp;AC8845&amp;"_"&amp;AE8845,[1]挑战模式!$A:$AS,14+AD8845,FALSE)="","","Monster_Season"&amp;AA8845&amp;"_Challenge"&amp;AB8845&amp;"_"&amp;AC8845&amp;"_"&amp;AD8845&amp;"_"&amp;AE8845))</f>
        <v/>
      </c>
      <c r="C8845" t="str">
        <f t="shared" ca="1" si="695"/>
        <v/>
      </c>
      <c r="E8845" t="str">
        <f ca="1">IF(B8845="","",VLOOKUP(AA8845&amp;"_"&amp;AB8845&amp;"_"&amp;AC8845&amp;"_"&amp;AE8845,[1]挑战模式!$A:$AS,26+AD8845,FALSE))</f>
        <v/>
      </c>
      <c r="F8845" t="str">
        <f ca="1">IF(B8845="","",VLOOKUP(VLOOKUP(AA8845&amp;"_"&amp;AB8845&amp;"_"&amp;AC8845&amp;"_"&amp;AE8845,[1]挑战模式!$A:$AS,14+AD8845,FALSE),[1]怪物!$B:$O,3,FALSE))</f>
        <v/>
      </c>
      <c r="G8845" t="str">
        <f t="shared" ca="1" si="696"/>
        <v/>
      </c>
      <c r="H8845" t="str">
        <f t="shared" ca="1" si="697"/>
        <v/>
      </c>
      <c r="I8845" t="str">
        <f t="shared" ca="1" si="698"/>
        <v/>
      </c>
      <c r="J8845" t="str">
        <f t="shared" ca="1" si="699"/>
        <v/>
      </c>
      <c r="K8845" t="str">
        <f t="shared" ca="1" si="699"/>
        <v/>
      </c>
      <c r="AA8845">
        <v>2</v>
      </c>
      <c r="AB8845">
        <v>5</v>
      </c>
      <c r="AC8845">
        <v>9</v>
      </c>
      <c r="AD8845">
        <v>1</v>
      </c>
      <c r="AE8845" t="s">
        <v>759</v>
      </c>
    </row>
    <row r="8846" spans="2:31" x14ac:dyDescent="0.2">
      <c r="B8846" t="str">
        <f ca="1">IF(ISNA(VLOOKUP(AA8846&amp;"_"&amp;AB8846&amp;"_"&amp;AC8846&amp;"_"&amp;AE8846,[1]挑战模式!$A:$AS,1,FALSE)),"",IF(VLOOKUP(AA8846&amp;"_"&amp;AB8846&amp;"_"&amp;AC8846&amp;"_"&amp;AE8846,[1]挑战模式!$A:$AS,14+AD8846,FALSE)="","","Monster_Season"&amp;AA8846&amp;"_Challenge"&amp;AB8846&amp;"_"&amp;AC8846&amp;"_"&amp;AD8846&amp;"_"&amp;AE8846))</f>
        <v/>
      </c>
      <c r="C8846" t="str">
        <f t="shared" ca="1" si="695"/>
        <v/>
      </c>
      <c r="E8846" t="str">
        <f ca="1">IF(B8846="","",VLOOKUP(AA8846&amp;"_"&amp;AB8846&amp;"_"&amp;AC8846&amp;"_"&amp;AE8846,[1]挑战模式!$A:$AS,26+AD8846,FALSE))</f>
        <v/>
      </c>
      <c r="F8846" t="str">
        <f ca="1">IF(B8846="","",VLOOKUP(VLOOKUP(AA8846&amp;"_"&amp;AB8846&amp;"_"&amp;AC8846&amp;"_"&amp;AE8846,[1]挑战模式!$A:$AS,14+AD8846,FALSE),[1]怪物!$B:$O,3,FALSE))</f>
        <v/>
      </c>
      <c r="G8846" t="str">
        <f t="shared" ca="1" si="696"/>
        <v/>
      </c>
      <c r="H8846" t="str">
        <f t="shared" ca="1" si="697"/>
        <v/>
      </c>
      <c r="I8846" t="str">
        <f t="shared" ca="1" si="698"/>
        <v/>
      </c>
      <c r="J8846" t="str">
        <f t="shared" ca="1" si="699"/>
        <v/>
      </c>
      <c r="K8846" t="str">
        <f t="shared" ca="1" si="699"/>
        <v/>
      </c>
      <c r="AA8846">
        <v>2</v>
      </c>
      <c r="AB8846">
        <v>5</v>
      </c>
      <c r="AC8846">
        <v>9</v>
      </c>
      <c r="AD8846">
        <v>2</v>
      </c>
      <c r="AE8846" t="s">
        <v>759</v>
      </c>
    </row>
    <row r="8847" spans="2:31" x14ac:dyDescent="0.2">
      <c r="B8847" t="str">
        <f ca="1">IF(ISNA(VLOOKUP(AA8847&amp;"_"&amp;AB8847&amp;"_"&amp;AC8847&amp;"_"&amp;AE8847,[1]挑战模式!$A:$AS,1,FALSE)),"",IF(VLOOKUP(AA8847&amp;"_"&amp;AB8847&amp;"_"&amp;AC8847&amp;"_"&amp;AE8847,[1]挑战模式!$A:$AS,14+AD8847,FALSE)="","","Monster_Season"&amp;AA8847&amp;"_Challenge"&amp;AB8847&amp;"_"&amp;AC8847&amp;"_"&amp;AD8847&amp;"_"&amp;AE8847))</f>
        <v/>
      </c>
      <c r="C8847" t="str">
        <f t="shared" ca="1" si="695"/>
        <v/>
      </c>
      <c r="E8847" t="str">
        <f ca="1">IF(B8847="","",VLOOKUP(AA8847&amp;"_"&amp;AB8847&amp;"_"&amp;AC8847&amp;"_"&amp;AE8847,[1]挑战模式!$A:$AS,26+AD8847,FALSE))</f>
        <v/>
      </c>
      <c r="F8847" t="str">
        <f ca="1">IF(B8847="","",VLOOKUP(VLOOKUP(AA8847&amp;"_"&amp;AB8847&amp;"_"&amp;AC8847&amp;"_"&amp;AE8847,[1]挑战模式!$A:$AS,14+AD8847,FALSE),[1]怪物!$B:$O,3,FALSE))</f>
        <v/>
      </c>
      <c r="G8847" t="str">
        <f t="shared" ca="1" si="696"/>
        <v/>
      </c>
      <c r="H8847" t="str">
        <f t="shared" ca="1" si="697"/>
        <v/>
      </c>
      <c r="I8847" t="str">
        <f t="shared" ca="1" si="698"/>
        <v/>
      </c>
      <c r="J8847" t="str">
        <f t="shared" ca="1" si="699"/>
        <v/>
      </c>
      <c r="K8847" t="str">
        <f t="shared" ca="1" si="699"/>
        <v/>
      </c>
      <c r="AA8847">
        <v>2</v>
      </c>
      <c r="AB8847">
        <v>5</v>
      </c>
      <c r="AC8847">
        <v>9</v>
      </c>
      <c r="AD8847">
        <v>3</v>
      </c>
      <c r="AE8847" t="s">
        <v>759</v>
      </c>
    </row>
    <row r="8848" spans="2:31" x14ac:dyDescent="0.2">
      <c r="B8848" t="str">
        <f ca="1">IF(ISNA(VLOOKUP(AA8848&amp;"_"&amp;AB8848&amp;"_"&amp;AC8848&amp;"_"&amp;AE8848,[1]挑战模式!$A:$AS,1,FALSE)),"",IF(VLOOKUP(AA8848&amp;"_"&amp;AB8848&amp;"_"&amp;AC8848&amp;"_"&amp;AE8848,[1]挑战模式!$A:$AS,14+AD8848,FALSE)="","","Monster_Season"&amp;AA8848&amp;"_Challenge"&amp;AB8848&amp;"_"&amp;AC8848&amp;"_"&amp;AD8848&amp;"_"&amp;AE8848))</f>
        <v/>
      </c>
      <c r="C8848" t="str">
        <f t="shared" ca="1" si="695"/>
        <v/>
      </c>
      <c r="E8848" t="str">
        <f ca="1">IF(B8848="","",VLOOKUP(AA8848&amp;"_"&amp;AB8848&amp;"_"&amp;AC8848&amp;"_"&amp;AE8848,[1]挑战模式!$A:$AS,26+AD8848,FALSE))</f>
        <v/>
      </c>
      <c r="F8848" t="str">
        <f ca="1">IF(B8848="","",VLOOKUP(VLOOKUP(AA8848&amp;"_"&amp;AB8848&amp;"_"&amp;AC8848&amp;"_"&amp;AE8848,[1]挑战模式!$A:$AS,14+AD8848,FALSE),[1]怪物!$B:$O,3,FALSE))</f>
        <v/>
      </c>
      <c r="G8848" t="str">
        <f t="shared" ca="1" si="696"/>
        <v/>
      </c>
      <c r="H8848" t="str">
        <f t="shared" ca="1" si="697"/>
        <v/>
      </c>
      <c r="I8848" t="str">
        <f t="shared" ca="1" si="698"/>
        <v/>
      </c>
      <c r="J8848" t="str">
        <f t="shared" ca="1" si="699"/>
        <v/>
      </c>
      <c r="K8848" t="str">
        <f t="shared" ca="1" si="699"/>
        <v/>
      </c>
      <c r="AA8848">
        <v>2</v>
      </c>
      <c r="AB8848">
        <v>5</v>
      </c>
      <c r="AC8848">
        <v>9</v>
      </c>
      <c r="AD8848">
        <v>4</v>
      </c>
      <c r="AE8848" t="s">
        <v>759</v>
      </c>
    </row>
    <row r="8849" spans="2:31" x14ac:dyDescent="0.2">
      <c r="B8849" t="str">
        <f ca="1">IF(ISNA(VLOOKUP(AA8849&amp;"_"&amp;AB8849&amp;"_"&amp;AC8849&amp;"_"&amp;AE8849,[1]挑战模式!$A:$AS,1,FALSE)),"",IF(VLOOKUP(AA8849&amp;"_"&amp;AB8849&amp;"_"&amp;AC8849&amp;"_"&amp;AE8849,[1]挑战模式!$A:$AS,14+AD8849,FALSE)="","","Monster_Season"&amp;AA8849&amp;"_Challenge"&amp;AB8849&amp;"_"&amp;AC8849&amp;"_"&amp;AD8849&amp;"_"&amp;AE8849))</f>
        <v/>
      </c>
      <c r="C8849" t="str">
        <f t="shared" ca="1" si="695"/>
        <v/>
      </c>
      <c r="E8849" t="str">
        <f ca="1">IF(B8849="","",VLOOKUP(AA8849&amp;"_"&amp;AB8849&amp;"_"&amp;AC8849&amp;"_"&amp;AE8849,[1]挑战模式!$A:$AS,26+AD8849,FALSE))</f>
        <v/>
      </c>
      <c r="F8849" t="str">
        <f ca="1">IF(B8849="","",VLOOKUP(VLOOKUP(AA8849&amp;"_"&amp;AB8849&amp;"_"&amp;AC8849&amp;"_"&amp;AE8849,[1]挑战模式!$A:$AS,14+AD8849,FALSE),[1]怪物!$B:$O,3,FALSE))</f>
        <v/>
      </c>
      <c r="G8849" t="str">
        <f t="shared" ca="1" si="696"/>
        <v/>
      </c>
      <c r="H8849" t="str">
        <f t="shared" ca="1" si="697"/>
        <v/>
      </c>
      <c r="I8849" t="str">
        <f t="shared" ca="1" si="698"/>
        <v/>
      </c>
      <c r="J8849" t="str">
        <f t="shared" ca="1" si="699"/>
        <v/>
      </c>
      <c r="K8849" t="str">
        <f t="shared" ca="1" si="699"/>
        <v/>
      </c>
      <c r="AA8849">
        <v>2</v>
      </c>
      <c r="AB8849">
        <v>5</v>
      </c>
      <c r="AC8849">
        <v>9</v>
      </c>
      <c r="AD8849">
        <v>5</v>
      </c>
      <c r="AE8849" t="s">
        <v>759</v>
      </c>
    </row>
    <row r="8850" spans="2:31" x14ac:dyDescent="0.2">
      <c r="B8850" t="str">
        <f ca="1">IF(ISNA(VLOOKUP(AA8850&amp;"_"&amp;AB8850&amp;"_"&amp;AC8850&amp;"_"&amp;AE8850,[1]挑战模式!$A:$AS,1,FALSE)),"",IF(VLOOKUP(AA8850&amp;"_"&amp;AB8850&amp;"_"&amp;AC8850&amp;"_"&amp;AE8850,[1]挑战模式!$A:$AS,14+AD8850,FALSE)="","","Monster_Season"&amp;AA8850&amp;"_Challenge"&amp;AB8850&amp;"_"&amp;AC8850&amp;"_"&amp;AD8850&amp;"_"&amp;AE8850))</f>
        <v/>
      </c>
      <c r="C8850" t="str">
        <f t="shared" ca="1" si="695"/>
        <v/>
      </c>
      <c r="E8850" t="str">
        <f ca="1">IF(B8850="","",VLOOKUP(AA8850&amp;"_"&amp;AB8850&amp;"_"&amp;AC8850&amp;"_"&amp;AE8850,[1]挑战模式!$A:$AS,26+AD8850,FALSE))</f>
        <v/>
      </c>
      <c r="F8850" t="str">
        <f ca="1">IF(B8850="","",VLOOKUP(VLOOKUP(AA8850&amp;"_"&amp;AB8850&amp;"_"&amp;AC8850&amp;"_"&amp;AE8850,[1]挑战模式!$A:$AS,14+AD8850,FALSE),[1]怪物!$B:$O,3,FALSE))</f>
        <v/>
      </c>
      <c r="G8850" t="str">
        <f t="shared" ca="1" si="696"/>
        <v/>
      </c>
      <c r="H8850" t="str">
        <f t="shared" ca="1" si="697"/>
        <v/>
      </c>
      <c r="I8850" t="str">
        <f t="shared" ca="1" si="698"/>
        <v/>
      </c>
      <c r="J8850" t="str">
        <f t="shared" ca="1" si="699"/>
        <v/>
      </c>
      <c r="K8850" t="str">
        <f t="shared" ca="1" si="699"/>
        <v/>
      </c>
      <c r="AA8850">
        <v>2</v>
      </c>
      <c r="AB8850">
        <v>5</v>
      </c>
      <c r="AC8850">
        <v>10</v>
      </c>
      <c r="AD8850">
        <v>6</v>
      </c>
      <c r="AE8850" t="s">
        <v>759</v>
      </c>
    </row>
    <row r="8851" spans="2:31" x14ac:dyDescent="0.2">
      <c r="B8851" t="str">
        <f ca="1">IF(ISNA(VLOOKUP(AA8851&amp;"_"&amp;AB8851&amp;"_"&amp;AC8851&amp;"_"&amp;AE8851,[1]挑战模式!$A:$AS,1,FALSE)),"",IF(VLOOKUP(AA8851&amp;"_"&amp;AB8851&amp;"_"&amp;AC8851&amp;"_"&amp;AE8851,[1]挑战模式!$A:$AS,14+AD8851,FALSE)="","","Monster_Season"&amp;AA8851&amp;"_Challenge"&amp;AB8851&amp;"_"&amp;AC8851&amp;"_"&amp;AD8851&amp;"_"&amp;AE8851))</f>
        <v/>
      </c>
      <c r="C8851" t="str">
        <f t="shared" ca="1" si="695"/>
        <v/>
      </c>
      <c r="E8851" t="str">
        <f ca="1">IF(B8851="","",VLOOKUP(AA8851&amp;"_"&amp;AB8851&amp;"_"&amp;AC8851&amp;"_"&amp;AE8851,[1]挑战模式!$A:$AS,26+AD8851,FALSE))</f>
        <v/>
      </c>
      <c r="F8851" t="str">
        <f ca="1">IF(B8851="","",VLOOKUP(VLOOKUP(AA8851&amp;"_"&amp;AB8851&amp;"_"&amp;AC8851&amp;"_"&amp;AE8851,[1]挑战模式!$A:$AS,14+AD8851,FALSE),[1]怪物!$B:$O,3,FALSE))</f>
        <v/>
      </c>
      <c r="G8851" t="str">
        <f t="shared" ca="1" si="696"/>
        <v/>
      </c>
      <c r="H8851" t="str">
        <f t="shared" ca="1" si="697"/>
        <v/>
      </c>
      <c r="I8851" t="str">
        <f t="shared" ca="1" si="698"/>
        <v/>
      </c>
      <c r="J8851" t="str">
        <f t="shared" ca="1" si="699"/>
        <v/>
      </c>
      <c r="K8851" t="str">
        <f t="shared" ca="1" si="699"/>
        <v/>
      </c>
      <c r="AA8851">
        <v>2</v>
      </c>
      <c r="AB8851">
        <v>5</v>
      </c>
      <c r="AC8851">
        <v>10</v>
      </c>
      <c r="AD8851">
        <v>1</v>
      </c>
      <c r="AE8851" t="s">
        <v>759</v>
      </c>
    </row>
    <row r="8852" spans="2:31" x14ac:dyDescent="0.2">
      <c r="B8852" t="str">
        <f ca="1">IF(ISNA(VLOOKUP(AA8852&amp;"_"&amp;AB8852&amp;"_"&amp;AC8852&amp;"_"&amp;AE8852,[1]挑战模式!$A:$AS,1,FALSE)),"",IF(VLOOKUP(AA8852&amp;"_"&amp;AB8852&amp;"_"&amp;AC8852&amp;"_"&amp;AE8852,[1]挑战模式!$A:$AS,14+AD8852,FALSE)="","","Monster_Season"&amp;AA8852&amp;"_Challenge"&amp;AB8852&amp;"_"&amp;AC8852&amp;"_"&amp;AD8852&amp;"_"&amp;AE8852))</f>
        <v/>
      </c>
      <c r="C8852" t="str">
        <f t="shared" ca="1" si="695"/>
        <v/>
      </c>
      <c r="E8852" t="str">
        <f ca="1">IF(B8852="","",VLOOKUP(AA8852&amp;"_"&amp;AB8852&amp;"_"&amp;AC8852&amp;"_"&amp;AE8852,[1]挑战模式!$A:$AS,26+AD8852,FALSE))</f>
        <v/>
      </c>
      <c r="F8852" t="str">
        <f ca="1">IF(B8852="","",VLOOKUP(VLOOKUP(AA8852&amp;"_"&amp;AB8852&amp;"_"&amp;AC8852&amp;"_"&amp;AE8852,[1]挑战模式!$A:$AS,14+AD8852,FALSE),[1]怪物!$B:$O,3,FALSE))</f>
        <v/>
      </c>
      <c r="G8852" t="str">
        <f t="shared" ca="1" si="696"/>
        <v/>
      </c>
      <c r="H8852" t="str">
        <f t="shared" ca="1" si="697"/>
        <v/>
      </c>
      <c r="I8852" t="str">
        <f t="shared" ca="1" si="698"/>
        <v/>
      </c>
      <c r="J8852" t="str">
        <f t="shared" ca="1" si="699"/>
        <v/>
      </c>
      <c r="K8852" t="str">
        <f t="shared" ca="1" si="699"/>
        <v/>
      </c>
      <c r="AA8852">
        <v>2</v>
      </c>
      <c r="AB8852">
        <v>5</v>
      </c>
      <c r="AC8852">
        <v>10</v>
      </c>
      <c r="AD8852">
        <v>2</v>
      </c>
      <c r="AE8852" t="s">
        <v>759</v>
      </c>
    </row>
    <row r="8853" spans="2:31" x14ac:dyDescent="0.2">
      <c r="B8853" t="str">
        <f ca="1">IF(ISNA(VLOOKUP(AA8853&amp;"_"&amp;AB8853&amp;"_"&amp;AC8853&amp;"_"&amp;AE8853,[1]挑战模式!$A:$AS,1,FALSE)),"",IF(VLOOKUP(AA8853&amp;"_"&amp;AB8853&amp;"_"&amp;AC8853&amp;"_"&amp;AE8853,[1]挑战模式!$A:$AS,14+AD8853,FALSE)="","","Monster_Season"&amp;AA8853&amp;"_Challenge"&amp;AB8853&amp;"_"&amp;AC8853&amp;"_"&amp;AD8853&amp;"_"&amp;AE8853))</f>
        <v/>
      </c>
      <c r="C8853" t="str">
        <f t="shared" ca="1" si="695"/>
        <v/>
      </c>
      <c r="E8853" t="str">
        <f ca="1">IF(B8853="","",VLOOKUP(AA8853&amp;"_"&amp;AB8853&amp;"_"&amp;AC8853&amp;"_"&amp;AE8853,[1]挑战模式!$A:$AS,26+AD8853,FALSE))</f>
        <v/>
      </c>
      <c r="F8853" t="str">
        <f ca="1">IF(B8853="","",VLOOKUP(VLOOKUP(AA8853&amp;"_"&amp;AB8853&amp;"_"&amp;AC8853&amp;"_"&amp;AE8853,[1]挑战模式!$A:$AS,14+AD8853,FALSE),[1]怪物!$B:$O,3,FALSE))</f>
        <v/>
      </c>
      <c r="G8853" t="str">
        <f t="shared" ca="1" si="696"/>
        <v/>
      </c>
      <c r="H8853" t="str">
        <f t="shared" ca="1" si="697"/>
        <v/>
      </c>
      <c r="I8853" t="str">
        <f t="shared" ca="1" si="698"/>
        <v/>
      </c>
      <c r="J8853" t="str">
        <f t="shared" ca="1" si="699"/>
        <v/>
      </c>
      <c r="K8853" t="str">
        <f t="shared" ca="1" si="699"/>
        <v/>
      </c>
      <c r="AA8853">
        <v>2</v>
      </c>
      <c r="AB8853">
        <v>5</v>
      </c>
      <c r="AC8853">
        <v>10</v>
      </c>
      <c r="AD8853">
        <v>3</v>
      </c>
      <c r="AE8853" t="s">
        <v>759</v>
      </c>
    </row>
    <row r="8854" spans="2:31" x14ac:dyDescent="0.2">
      <c r="B8854" t="str">
        <f ca="1">IF(ISNA(VLOOKUP(AA8854&amp;"_"&amp;AB8854&amp;"_"&amp;AC8854&amp;"_"&amp;AE8854,[1]挑战模式!$A:$AS,1,FALSE)),"",IF(VLOOKUP(AA8854&amp;"_"&amp;AB8854&amp;"_"&amp;AC8854&amp;"_"&amp;AE8854,[1]挑战模式!$A:$AS,14+AD8854,FALSE)="","","Monster_Season"&amp;AA8854&amp;"_Challenge"&amp;AB8854&amp;"_"&amp;AC8854&amp;"_"&amp;AD8854&amp;"_"&amp;AE8854))</f>
        <v/>
      </c>
      <c r="C8854" t="str">
        <f t="shared" ca="1" si="695"/>
        <v/>
      </c>
      <c r="E8854" t="str">
        <f ca="1">IF(B8854="","",VLOOKUP(AA8854&amp;"_"&amp;AB8854&amp;"_"&amp;AC8854&amp;"_"&amp;AE8854,[1]挑战模式!$A:$AS,26+AD8854,FALSE))</f>
        <v/>
      </c>
      <c r="F8854" t="str">
        <f ca="1">IF(B8854="","",VLOOKUP(VLOOKUP(AA8854&amp;"_"&amp;AB8854&amp;"_"&amp;AC8854&amp;"_"&amp;AE8854,[1]挑战模式!$A:$AS,14+AD8854,FALSE),[1]怪物!$B:$O,3,FALSE))</f>
        <v/>
      </c>
      <c r="G8854" t="str">
        <f t="shared" ca="1" si="696"/>
        <v/>
      </c>
      <c r="H8854" t="str">
        <f t="shared" ca="1" si="697"/>
        <v/>
      </c>
      <c r="I8854" t="str">
        <f t="shared" ca="1" si="698"/>
        <v/>
      </c>
      <c r="J8854" t="str">
        <f t="shared" ca="1" si="699"/>
        <v/>
      </c>
      <c r="K8854" t="str">
        <f t="shared" ca="1" si="699"/>
        <v/>
      </c>
      <c r="AA8854">
        <v>2</v>
      </c>
      <c r="AB8854">
        <v>5</v>
      </c>
      <c r="AC8854">
        <v>10</v>
      </c>
      <c r="AD8854">
        <v>4</v>
      </c>
      <c r="AE8854" t="s">
        <v>759</v>
      </c>
    </row>
    <row r="8855" spans="2:31" x14ac:dyDescent="0.2">
      <c r="B8855" t="str">
        <f ca="1">IF(ISNA(VLOOKUP(AA8855&amp;"_"&amp;AB8855&amp;"_"&amp;AC8855&amp;"_"&amp;AE8855,[1]挑战模式!$A:$AS,1,FALSE)),"",IF(VLOOKUP(AA8855&amp;"_"&amp;AB8855&amp;"_"&amp;AC8855&amp;"_"&amp;AE8855,[1]挑战模式!$A:$AS,14+AD8855,FALSE)="","","Monster_Season"&amp;AA8855&amp;"_Challenge"&amp;AB8855&amp;"_"&amp;AC8855&amp;"_"&amp;AD8855&amp;"_"&amp;AE8855))</f>
        <v/>
      </c>
      <c r="C8855" t="str">
        <f t="shared" ca="1" si="695"/>
        <v/>
      </c>
      <c r="E8855" t="str">
        <f ca="1">IF(B8855="","",VLOOKUP(AA8855&amp;"_"&amp;AB8855&amp;"_"&amp;AC8855&amp;"_"&amp;AE8855,[1]挑战模式!$A:$AS,26+AD8855,FALSE))</f>
        <v/>
      </c>
      <c r="F8855" t="str">
        <f ca="1">IF(B8855="","",VLOOKUP(VLOOKUP(AA8855&amp;"_"&amp;AB8855&amp;"_"&amp;AC8855&amp;"_"&amp;AE8855,[1]挑战模式!$A:$AS,14+AD8855,FALSE),[1]怪物!$B:$O,3,FALSE))</f>
        <v/>
      </c>
      <c r="G8855" t="str">
        <f t="shared" ca="1" si="696"/>
        <v/>
      </c>
      <c r="H8855" t="str">
        <f t="shared" ca="1" si="697"/>
        <v/>
      </c>
      <c r="I8855" t="str">
        <f t="shared" ca="1" si="698"/>
        <v/>
      </c>
      <c r="J8855" t="str">
        <f t="shared" ca="1" si="699"/>
        <v/>
      </c>
      <c r="K8855" t="str">
        <f t="shared" ca="1" si="699"/>
        <v/>
      </c>
      <c r="AA8855">
        <v>2</v>
      </c>
      <c r="AB8855">
        <v>5</v>
      </c>
      <c r="AC8855">
        <v>10</v>
      </c>
      <c r="AD8855">
        <v>5</v>
      </c>
      <c r="AE8855" t="s">
        <v>759</v>
      </c>
    </row>
    <row r="8856" spans="2:31" x14ac:dyDescent="0.2">
      <c r="B8856" t="str">
        <f ca="1">IF(ISNA(VLOOKUP(AA8856&amp;"_"&amp;AB8856&amp;"_"&amp;AC8856&amp;"_"&amp;AE8856,[1]挑战模式!$A:$AS,1,FALSE)),"",IF(VLOOKUP(AA8856&amp;"_"&amp;AB8856&amp;"_"&amp;AC8856&amp;"_"&amp;AE8856,[1]挑战模式!$A:$AS,14+AD8856,FALSE)="","","Monster_Season"&amp;AA8856&amp;"_Challenge"&amp;AB8856&amp;"_"&amp;AC8856&amp;"_"&amp;AD8856&amp;"_"&amp;AE8856))</f>
        <v>Monster_Season3_Challenge1_1_1_Hell</v>
      </c>
      <c r="C8856">
        <f t="shared" ca="1" si="695"/>
        <v>1</v>
      </c>
      <c r="E8856">
        <f ca="1">IF(B8856="","",VLOOKUP(AA8856&amp;"_"&amp;AB8856&amp;"_"&amp;AC8856&amp;"_"&amp;AE8856,[1]挑战模式!$A:$AS,26+AD8856,FALSE))</f>
        <v>219</v>
      </c>
      <c r="F8856">
        <f ca="1">IF(B8856="","",VLOOKUP(VLOOKUP(AA8856&amp;"_"&amp;AB8856&amp;"_"&amp;AC8856&amp;"_"&amp;AE8856,[1]挑战模式!$A:$AS,14+AD8856,FALSE),[1]怪物!$B:$O,3,FALSE))</f>
        <v>1</v>
      </c>
      <c r="G8856">
        <f t="shared" ca="1" si="696"/>
        <v>0</v>
      </c>
      <c r="H8856">
        <f t="shared" ca="1" si="697"/>
        <v>0</v>
      </c>
      <c r="I8856">
        <f t="shared" ca="1" si="698"/>
        <v>0</v>
      </c>
      <c r="J8856">
        <f t="shared" ca="1" si="699"/>
        <v>0</v>
      </c>
      <c r="K8856">
        <f t="shared" ca="1" si="699"/>
        <v>0</v>
      </c>
      <c r="AA8856">
        <v>3</v>
      </c>
      <c r="AB8856">
        <v>1</v>
      </c>
      <c r="AC8856">
        <v>1</v>
      </c>
      <c r="AD8856">
        <v>1</v>
      </c>
      <c r="AE8856" t="s">
        <v>759</v>
      </c>
    </row>
    <row r="8857" spans="2:31" x14ac:dyDescent="0.2">
      <c r="B8857" t="str">
        <f ca="1">IF(ISNA(VLOOKUP(AA8857&amp;"_"&amp;AB8857&amp;"_"&amp;AC8857&amp;"_"&amp;AE8857,[1]挑战模式!$A:$AS,1,FALSE)),"",IF(VLOOKUP(AA8857&amp;"_"&amp;AB8857&amp;"_"&amp;AC8857&amp;"_"&amp;AE8857,[1]挑战模式!$A:$AS,14+AD8857,FALSE)="","","Monster_Season"&amp;AA8857&amp;"_Challenge"&amp;AB8857&amp;"_"&amp;AC8857&amp;"_"&amp;AD8857&amp;"_"&amp;AE8857))</f>
        <v/>
      </c>
      <c r="C8857" t="str">
        <f t="shared" ca="1" si="695"/>
        <v/>
      </c>
      <c r="E8857" t="str">
        <f ca="1">IF(B8857="","",VLOOKUP(AA8857&amp;"_"&amp;AB8857&amp;"_"&amp;AC8857&amp;"_"&amp;AE8857,[1]挑战模式!$A:$AS,26+AD8857,FALSE))</f>
        <v/>
      </c>
      <c r="F8857" t="str">
        <f ca="1">IF(B8857="","",VLOOKUP(VLOOKUP(AA8857&amp;"_"&amp;AB8857&amp;"_"&amp;AC8857&amp;"_"&amp;AE8857,[1]挑战模式!$A:$AS,14+AD8857,FALSE),[1]怪物!$B:$O,3,FALSE))</f>
        <v/>
      </c>
      <c r="G8857" t="str">
        <f t="shared" ca="1" si="696"/>
        <v/>
      </c>
      <c r="H8857" t="str">
        <f t="shared" ca="1" si="697"/>
        <v/>
      </c>
      <c r="I8857" t="str">
        <f t="shared" ca="1" si="698"/>
        <v/>
      </c>
      <c r="J8857" t="str">
        <f t="shared" ca="1" si="699"/>
        <v/>
      </c>
      <c r="K8857" t="str">
        <f t="shared" ca="1" si="699"/>
        <v/>
      </c>
      <c r="AA8857">
        <v>3</v>
      </c>
      <c r="AB8857">
        <v>1</v>
      </c>
      <c r="AC8857">
        <v>1</v>
      </c>
      <c r="AD8857">
        <v>2</v>
      </c>
      <c r="AE8857" t="s">
        <v>759</v>
      </c>
    </row>
    <row r="8858" spans="2:31" x14ac:dyDescent="0.2">
      <c r="B8858" t="str">
        <f ca="1">IF(ISNA(VLOOKUP(AA8858&amp;"_"&amp;AB8858&amp;"_"&amp;AC8858&amp;"_"&amp;AE8858,[1]挑战模式!$A:$AS,1,FALSE)),"",IF(VLOOKUP(AA8858&amp;"_"&amp;AB8858&amp;"_"&amp;AC8858&amp;"_"&amp;AE8858,[1]挑战模式!$A:$AS,14+AD8858,FALSE)="","","Monster_Season"&amp;AA8858&amp;"_Challenge"&amp;AB8858&amp;"_"&amp;AC8858&amp;"_"&amp;AD8858&amp;"_"&amp;AE8858))</f>
        <v/>
      </c>
      <c r="C8858" t="str">
        <f t="shared" ca="1" si="695"/>
        <v/>
      </c>
      <c r="E8858" t="str">
        <f ca="1">IF(B8858="","",VLOOKUP(AA8858&amp;"_"&amp;AB8858&amp;"_"&amp;AC8858&amp;"_"&amp;AE8858,[1]挑战模式!$A:$AS,26+AD8858,FALSE))</f>
        <v/>
      </c>
      <c r="F8858" t="str">
        <f ca="1">IF(B8858="","",VLOOKUP(VLOOKUP(AA8858&amp;"_"&amp;AB8858&amp;"_"&amp;AC8858&amp;"_"&amp;AE8858,[1]挑战模式!$A:$AS,14+AD8858,FALSE),[1]怪物!$B:$O,3,FALSE))</f>
        <v/>
      </c>
      <c r="G8858" t="str">
        <f t="shared" ca="1" si="696"/>
        <v/>
      </c>
      <c r="H8858" t="str">
        <f t="shared" ca="1" si="697"/>
        <v/>
      </c>
      <c r="I8858" t="str">
        <f t="shared" ca="1" si="698"/>
        <v/>
      </c>
      <c r="J8858" t="str">
        <f t="shared" ca="1" si="699"/>
        <v/>
      </c>
      <c r="K8858" t="str">
        <f t="shared" ca="1" si="699"/>
        <v/>
      </c>
      <c r="AA8858">
        <v>3</v>
      </c>
      <c r="AB8858">
        <v>1</v>
      </c>
      <c r="AC8858">
        <v>1</v>
      </c>
      <c r="AD8858">
        <v>3</v>
      </c>
      <c r="AE8858" t="s">
        <v>759</v>
      </c>
    </row>
    <row r="8859" spans="2:31" x14ac:dyDescent="0.2">
      <c r="B8859" t="str">
        <f ca="1">IF(ISNA(VLOOKUP(AA8859&amp;"_"&amp;AB8859&amp;"_"&amp;AC8859&amp;"_"&amp;AE8859,[1]挑战模式!$A:$AS,1,FALSE)),"",IF(VLOOKUP(AA8859&amp;"_"&amp;AB8859&amp;"_"&amp;AC8859&amp;"_"&amp;AE8859,[1]挑战模式!$A:$AS,14+AD8859,FALSE)="","","Monster_Season"&amp;AA8859&amp;"_Challenge"&amp;AB8859&amp;"_"&amp;AC8859&amp;"_"&amp;AD8859&amp;"_"&amp;AE8859))</f>
        <v/>
      </c>
      <c r="C8859" t="str">
        <f t="shared" ca="1" si="695"/>
        <v/>
      </c>
      <c r="E8859" t="str">
        <f ca="1">IF(B8859="","",VLOOKUP(AA8859&amp;"_"&amp;AB8859&amp;"_"&amp;AC8859&amp;"_"&amp;AE8859,[1]挑战模式!$A:$AS,26+AD8859,FALSE))</f>
        <v/>
      </c>
      <c r="F8859" t="str">
        <f ca="1">IF(B8859="","",VLOOKUP(VLOOKUP(AA8859&amp;"_"&amp;AB8859&amp;"_"&amp;AC8859&amp;"_"&amp;AE8859,[1]挑战模式!$A:$AS,14+AD8859,FALSE),[1]怪物!$B:$O,3,FALSE))</f>
        <v/>
      </c>
      <c r="G8859" t="str">
        <f t="shared" ca="1" si="696"/>
        <v/>
      </c>
      <c r="H8859" t="str">
        <f t="shared" ca="1" si="697"/>
        <v/>
      </c>
      <c r="I8859" t="str">
        <f t="shared" ca="1" si="698"/>
        <v/>
      </c>
      <c r="J8859" t="str">
        <f t="shared" ca="1" si="699"/>
        <v/>
      </c>
      <c r="K8859" t="str">
        <f t="shared" ca="1" si="699"/>
        <v/>
      </c>
      <c r="AA8859">
        <v>3</v>
      </c>
      <c r="AB8859">
        <v>1</v>
      </c>
      <c r="AC8859">
        <v>1</v>
      </c>
      <c r="AD8859">
        <v>4</v>
      </c>
      <c r="AE8859" t="s">
        <v>759</v>
      </c>
    </row>
    <row r="8860" spans="2:31" x14ac:dyDescent="0.2">
      <c r="B8860" t="str">
        <f ca="1">IF(ISNA(VLOOKUP(AA8860&amp;"_"&amp;AB8860&amp;"_"&amp;AC8860&amp;"_"&amp;AE8860,[1]挑战模式!$A:$AS,1,FALSE)),"",IF(VLOOKUP(AA8860&amp;"_"&amp;AB8860&amp;"_"&amp;AC8860&amp;"_"&amp;AE8860,[1]挑战模式!$A:$AS,14+AD8860,FALSE)="","","Monster_Season"&amp;AA8860&amp;"_Challenge"&amp;AB8860&amp;"_"&amp;AC8860&amp;"_"&amp;AD8860&amp;"_"&amp;AE8860))</f>
        <v/>
      </c>
      <c r="C8860" t="str">
        <f t="shared" ca="1" si="695"/>
        <v/>
      </c>
      <c r="E8860" t="str">
        <f ca="1">IF(B8860="","",VLOOKUP(AA8860&amp;"_"&amp;AB8860&amp;"_"&amp;AC8860&amp;"_"&amp;AE8860,[1]挑战模式!$A:$AS,26+AD8860,FALSE))</f>
        <v/>
      </c>
      <c r="F8860" t="str">
        <f ca="1">IF(B8860="","",VLOOKUP(VLOOKUP(AA8860&amp;"_"&amp;AB8860&amp;"_"&amp;AC8860&amp;"_"&amp;AE8860,[1]挑战模式!$A:$AS,14+AD8860,FALSE),[1]怪物!$B:$O,3,FALSE))</f>
        <v/>
      </c>
      <c r="G8860" t="str">
        <f t="shared" ca="1" si="696"/>
        <v/>
      </c>
      <c r="H8860" t="str">
        <f t="shared" ca="1" si="697"/>
        <v/>
      </c>
      <c r="I8860" t="str">
        <f t="shared" ca="1" si="698"/>
        <v/>
      </c>
      <c r="J8860" t="str">
        <f t="shared" ca="1" si="699"/>
        <v/>
      </c>
      <c r="K8860" t="str">
        <f t="shared" ca="1" si="699"/>
        <v/>
      </c>
      <c r="AA8860">
        <v>3</v>
      </c>
      <c r="AB8860">
        <v>1</v>
      </c>
      <c r="AC8860">
        <v>1</v>
      </c>
      <c r="AD8860">
        <v>5</v>
      </c>
      <c r="AE8860" t="s">
        <v>759</v>
      </c>
    </row>
    <row r="8861" spans="2:31" x14ac:dyDescent="0.2">
      <c r="B8861" t="str">
        <f ca="1">IF(ISNA(VLOOKUP(AA8861&amp;"_"&amp;AB8861&amp;"_"&amp;AC8861&amp;"_"&amp;AE8861,[1]挑战模式!$A:$AS,1,FALSE)),"",IF(VLOOKUP(AA8861&amp;"_"&amp;AB8861&amp;"_"&amp;AC8861&amp;"_"&amp;AE8861,[1]挑战模式!$A:$AS,14+AD8861,FALSE)="","","Monster_Season"&amp;AA8861&amp;"_Challenge"&amp;AB8861&amp;"_"&amp;AC8861&amp;"_"&amp;AD8861&amp;"_"&amp;AE8861))</f>
        <v/>
      </c>
      <c r="C8861" t="str">
        <f t="shared" ca="1" si="695"/>
        <v/>
      </c>
      <c r="E8861" t="str">
        <f ca="1">IF(B8861="","",VLOOKUP(AA8861&amp;"_"&amp;AB8861&amp;"_"&amp;AC8861&amp;"_"&amp;AE8861,[1]挑战模式!$A:$AS,26+AD8861,FALSE))</f>
        <v/>
      </c>
      <c r="F8861" t="str">
        <f ca="1">IF(B8861="","",VLOOKUP(VLOOKUP(AA8861&amp;"_"&amp;AB8861&amp;"_"&amp;AC8861&amp;"_"&amp;AE8861,[1]挑战模式!$A:$AS,14+AD8861,FALSE),[1]怪物!$B:$O,3,FALSE))</f>
        <v/>
      </c>
      <c r="G8861" t="str">
        <f t="shared" ca="1" si="696"/>
        <v/>
      </c>
      <c r="H8861" t="str">
        <f t="shared" ca="1" si="697"/>
        <v/>
      </c>
      <c r="I8861" t="str">
        <f t="shared" ca="1" si="698"/>
        <v/>
      </c>
      <c r="J8861" t="str">
        <f t="shared" ca="1" si="699"/>
        <v/>
      </c>
      <c r="K8861" t="str">
        <f t="shared" ca="1" si="699"/>
        <v/>
      </c>
      <c r="AA8861">
        <v>3</v>
      </c>
      <c r="AB8861">
        <v>1</v>
      </c>
      <c r="AC8861">
        <v>1</v>
      </c>
      <c r="AD8861">
        <v>6</v>
      </c>
      <c r="AE8861" t="s">
        <v>759</v>
      </c>
    </row>
    <row r="8862" spans="2:31" x14ac:dyDescent="0.2">
      <c r="B8862" t="str">
        <f ca="1">IF(ISNA(VLOOKUP(AA8862&amp;"_"&amp;AB8862&amp;"_"&amp;AC8862&amp;"_"&amp;AE8862,[1]挑战模式!$A:$AS,1,FALSE)),"",IF(VLOOKUP(AA8862&amp;"_"&amp;AB8862&amp;"_"&amp;AC8862&amp;"_"&amp;AE8862,[1]挑战模式!$A:$AS,14+AD8862,FALSE)="","","Monster_Season"&amp;AA8862&amp;"_Challenge"&amp;AB8862&amp;"_"&amp;AC8862&amp;"_"&amp;AD8862&amp;"_"&amp;AE8862))</f>
        <v>Monster_Season3_Challenge1_2_1_Hell</v>
      </c>
      <c r="C8862">
        <f t="shared" ca="1" si="695"/>
        <v>1</v>
      </c>
      <c r="E8862">
        <f ca="1">IF(B8862="","",VLOOKUP(AA8862&amp;"_"&amp;AB8862&amp;"_"&amp;AC8862&amp;"_"&amp;AE8862,[1]挑战模式!$A:$AS,26+AD8862,FALSE))</f>
        <v>580</v>
      </c>
      <c r="F8862">
        <f ca="1">IF(B8862="","",VLOOKUP(VLOOKUP(AA8862&amp;"_"&amp;AB8862&amp;"_"&amp;AC8862&amp;"_"&amp;AE8862,[1]挑战模式!$A:$AS,14+AD8862,FALSE),[1]怪物!$B:$O,3,FALSE))</f>
        <v>1</v>
      </c>
      <c r="G8862">
        <f t="shared" ca="1" si="696"/>
        <v>0</v>
      </c>
      <c r="H8862">
        <f t="shared" ca="1" si="697"/>
        <v>0</v>
      </c>
      <c r="I8862">
        <f t="shared" ca="1" si="698"/>
        <v>0</v>
      </c>
      <c r="J8862">
        <f t="shared" ca="1" si="699"/>
        <v>0</v>
      </c>
      <c r="K8862">
        <f t="shared" ca="1" si="699"/>
        <v>0</v>
      </c>
      <c r="AA8862">
        <v>3</v>
      </c>
      <c r="AB8862">
        <v>1</v>
      </c>
      <c r="AC8862">
        <v>2</v>
      </c>
      <c r="AD8862">
        <v>1</v>
      </c>
      <c r="AE8862" t="s">
        <v>759</v>
      </c>
    </row>
    <row r="8863" spans="2:31" x14ac:dyDescent="0.2">
      <c r="B8863" t="str">
        <f ca="1">IF(ISNA(VLOOKUP(AA8863&amp;"_"&amp;AB8863&amp;"_"&amp;AC8863&amp;"_"&amp;AE8863,[1]挑战模式!$A:$AS,1,FALSE)),"",IF(VLOOKUP(AA8863&amp;"_"&amp;AB8863&amp;"_"&amp;AC8863&amp;"_"&amp;AE8863,[1]挑战模式!$A:$AS,14+AD8863,FALSE)="","","Monster_Season"&amp;AA8863&amp;"_Challenge"&amp;AB8863&amp;"_"&amp;AC8863&amp;"_"&amp;AD8863&amp;"_"&amp;AE8863))</f>
        <v>Monster_Season3_Challenge1_2_2_Hell</v>
      </c>
      <c r="C8863">
        <f t="shared" ca="1" si="695"/>
        <v>1</v>
      </c>
      <c r="E8863">
        <f ca="1">IF(B8863="","",VLOOKUP(AA8863&amp;"_"&amp;AB8863&amp;"_"&amp;AC8863&amp;"_"&amp;AE8863,[1]挑战模式!$A:$AS,26+AD8863,FALSE))</f>
        <v>290</v>
      </c>
      <c r="F8863">
        <f ca="1">IF(B8863="","",VLOOKUP(VLOOKUP(AA8863&amp;"_"&amp;AB8863&amp;"_"&amp;AC8863&amp;"_"&amp;AE8863,[1]挑战模式!$A:$AS,14+AD8863,FALSE),[1]怪物!$B:$O,3,FALSE))</f>
        <v>1</v>
      </c>
      <c r="G8863">
        <f t="shared" ca="1" si="696"/>
        <v>0</v>
      </c>
      <c r="H8863">
        <f t="shared" ca="1" si="697"/>
        <v>0</v>
      </c>
      <c r="I8863">
        <f t="shared" ca="1" si="698"/>
        <v>0</v>
      </c>
      <c r="J8863">
        <f t="shared" ca="1" si="699"/>
        <v>0</v>
      </c>
      <c r="K8863">
        <f t="shared" ca="1" si="699"/>
        <v>0</v>
      </c>
      <c r="AA8863">
        <v>3</v>
      </c>
      <c r="AB8863">
        <v>1</v>
      </c>
      <c r="AC8863">
        <v>2</v>
      </c>
      <c r="AD8863">
        <v>2</v>
      </c>
      <c r="AE8863" t="s">
        <v>759</v>
      </c>
    </row>
    <row r="8864" spans="2:31" x14ac:dyDescent="0.2">
      <c r="B8864" t="str">
        <f ca="1">IF(ISNA(VLOOKUP(AA8864&amp;"_"&amp;AB8864&amp;"_"&amp;AC8864&amp;"_"&amp;AE8864,[1]挑战模式!$A:$AS,1,FALSE)),"",IF(VLOOKUP(AA8864&amp;"_"&amp;AB8864&amp;"_"&amp;AC8864&amp;"_"&amp;AE8864,[1]挑战模式!$A:$AS,14+AD8864,FALSE)="","","Monster_Season"&amp;AA8864&amp;"_Challenge"&amp;AB8864&amp;"_"&amp;AC8864&amp;"_"&amp;AD8864&amp;"_"&amp;AE8864))</f>
        <v/>
      </c>
      <c r="C8864" t="str">
        <f t="shared" ca="1" si="695"/>
        <v/>
      </c>
      <c r="E8864" t="str">
        <f ca="1">IF(B8864="","",VLOOKUP(AA8864&amp;"_"&amp;AB8864&amp;"_"&amp;AC8864&amp;"_"&amp;AE8864,[1]挑战模式!$A:$AS,26+AD8864,FALSE))</f>
        <v/>
      </c>
      <c r="F8864" t="str">
        <f ca="1">IF(B8864="","",VLOOKUP(VLOOKUP(AA8864&amp;"_"&amp;AB8864&amp;"_"&amp;AC8864&amp;"_"&amp;AE8864,[1]挑战模式!$A:$AS,14+AD8864,FALSE),[1]怪物!$B:$O,3,FALSE))</f>
        <v/>
      </c>
      <c r="G8864" t="str">
        <f t="shared" ca="1" si="696"/>
        <v/>
      </c>
      <c r="H8864" t="str">
        <f t="shared" ca="1" si="697"/>
        <v/>
      </c>
      <c r="I8864" t="str">
        <f t="shared" ca="1" si="698"/>
        <v/>
      </c>
      <c r="J8864" t="str">
        <f t="shared" ca="1" si="699"/>
        <v/>
      </c>
      <c r="K8864" t="str">
        <f t="shared" ca="1" si="699"/>
        <v/>
      </c>
      <c r="AA8864">
        <v>3</v>
      </c>
      <c r="AB8864">
        <v>1</v>
      </c>
      <c r="AC8864">
        <v>2</v>
      </c>
      <c r="AD8864">
        <v>3</v>
      </c>
      <c r="AE8864" t="s">
        <v>759</v>
      </c>
    </row>
    <row r="8865" spans="2:31" x14ac:dyDescent="0.2">
      <c r="B8865" t="str">
        <f ca="1">IF(ISNA(VLOOKUP(AA8865&amp;"_"&amp;AB8865&amp;"_"&amp;AC8865&amp;"_"&amp;AE8865,[1]挑战模式!$A:$AS,1,FALSE)),"",IF(VLOOKUP(AA8865&amp;"_"&amp;AB8865&amp;"_"&amp;AC8865&amp;"_"&amp;AE8865,[1]挑战模式!$A:$AS,14+AD8865,FALSE)="","","Monster_Season"&amp;AA8865&amp;"_Challenge"&amp;AB8865&amp;"_"&amp;AC8865&amp;"_"&amp;AD8865&amp;"_"&amp;AE8865))</f>
        <v/>
      </c>
      <c r="C8865" t="str">
        <f t="shared" ca="1" si="695"/>
        <v/>
      </c>
      <c r="E8865" t="str">
        <f ca="1">IF(B8865="","",VLOOKUP(AA8865&amp;"_"&amp;AB8865&amp;"_"&amp;AC8865&amp;"_"&amp;AE8865,[1]挑战模式!$A:$AS,26+AD8865,FALSE))</f>
        <v/>
      </c>
      <c r="F8865" t="str">
        <f ca="1">IF(B8865="","",VLOOKUP(VLOOKUP(AA8865&amp;"_"&amp;AB8865&amp;"_"&amp;AC8865&amp;"_"&amp;AE8865,[1]挑战模式!$A:$AS,14+AD8865,FALSE),[1]怪物!$B:$O,3,FALSE))</f>
        <v/>
      </c>
      <c r="G8865" t="str">
        <f t="shared" ca="1" si="696"/>
        <v/>
      </c>
      <c r="H8865" t="str">
        <f t="shared" ca="1" si="697"/>
        <v/>
      </c>
      <c r="I8865" t="str">
        <f t="shared" ca="1" si="698"/>
        <v/>
      </c>
      <c r="J8865" t="str">
        <f t="shared" ca="1" si="699"/>
        <v/>
      </c>
      <c r="K8865" t="str">
        <f t="shared" ca="1" si="699"/>
        <v/>
      </c>
      <c r="AA8865">
        <v>3</v>
      </c>
      <c r="AB8865">
        <v>1</v>
      </c>
      <c r="AC8865">
        <v>2</v>
      </c>
      <c r="AD8865">
        <v>4</v>
      </c>
      <c r="AE8865" t="s">
        <v>759</v>
      </c>
    </row>
    <row r="8866" spans="2:31" x14ac:dyDescent="0.2">
      <c r="B8866" t="str">
        <f ca="1">IF(ISNA(VLOOKUP(AA8866&amp;"_"&amp;AB8866&amp;"_"&amp;AC8866&amp;"_"&amp;AE8866,[1]挑战模式!$A:$AS,1,FALSE)),"",IF(VLOOKUP(AA8866&amp;"_"&amp;AB8866&amp;"_"&amp;AC8866&amp;"_"&amp;AE8866,[1]挑战模式!$A:$AS,14+AD8866,FALSE)="","","Monster_Season"&amp;AA8866&amp;"_Challenge"&amp;AB8866&amp;"_"&amp;AC8866&amp;"_"&amp;AD8866&amp;"_"&amp;AE8866))</f>
        <v/>
      </c>
      <c r="C8866" t="str">
        <f t="shared" ca="1" si="695"/>
        <v/>
      </c>
      <c r="E8866" t="str">
        <f ca="1">IF(B8866="","",VLOOKUP(AA8866&amp;"_"&amp;AB8866&amp;"_"&amp;AC8866&amp;"_"&amp;AE8866,[1]挑战模式!$A:$AS,26+AD8866,FALSE))</f>
        <v/>
      </c>
      <c r="F8866" t="str">
        <f ca="1">IF(B8866="","",VLOOKUP(VLOOKUP(AA8866&amp;"_"&amp;AB8866&amp;"_"&amp;AC8866&amp;"_"&amp;AE8866,[1]挑战模式!$A:$AS,14+AD8866,FALSE),[1]怪物!$B:$O,3,FALSE))</f>
        <v/>
      </c>
      <c r="G8866" t="str">
        <f t="shared" ca="1" si="696"/>
        <v/>
      </c>
      <c r="H8866" t="str">
        <f t="shared" ca="1" si="697"/>
        <v/>
      </c>
      <c r="I8866" t="str">
        <f t="shared" ca="1" si="698"/>
        <v/>
      </c>
      <c r="J8866" t="str">
        <f t="shared" ca="1" si="699"/>
        <v/>
      </c>
      <c r="K8866" t="str">
        <f t="shared" ca="1" si="699"/>
        <v/>
      </c>
      <c r="AA8866">
        <v>3</v>
      </c>
      <c r="AB8866">
        <v>1</v>
      </c>
      <c r="AC8866">
        <v>2</v>
      </c>
      <c r="AD8866">
        <v>5</v>
      </c>
      <c r="AE8866" t="s">
        <v>759</v>
      </c>
    </row>
    <row r="8867" spans="2:31" x14ac:dyDescent="0.2">
      <c r="B8867" t="str">
        <f ca="1">IF(ISNA(VLOOKUP(AA8867&amp;"_"&amp;AB8867&amp;"_"&amp;AC8867&amp;"_"&amp;AE8867,[1]挑战模式!$A:$AS,1,FALSE)),"",IF(VLOOKUP(AA8867&amp;"_"&amp;AB8867&amp;"_"&amp;AC8867&amp;"_"&amp;AE8867,[1]挑战模式!$A:$AS,14+AD8867,FALSE)="","","Monster_Season"&amp;AA8867&amp;"_Challenge"&amp;AB8867&amp;"_"&amp;AC8867&amp;"_"&amp;AD8867&amp;"_"&amp;AE8867))</f>
        <v/>
      </c>
      <c r="C8867" t="str">
        <f t="shared" ca="1" si="695"/>
        <v/>
      </c>
      <c r="E8867" t="str">
        <f ca="1">IF(B8867="","",VLOOKUP(AA8867&amp;"_"&amp;AB8867&amp;"_"&amp;AC8867&amp;"_"&amp;AE8867,[1]挑战模式!$A:$AS,26+AD8867,FALSE))</f>
        <v/>
      </c>
      <c r="F8867" t="str">
        <f ca="1">IF(B8867="","",VLOOKUP(VLOOKUP(AA8867&amp;"_"&amp;AB8867&amp;"_"&amp;AC8867&amp;"_"&amp;AE8867,[1]挑战模式!$A:$AS,14+AD8867,FALSE),[1]怪物!$B:$O,3,FALSE))</f>
        <v/>
      </c>
      <c r="G8867" t="str">
        <f t="shared" ca="1" si="696"/>
        <v/>
      </c>
      <c r="H8867" t="str">
        <f t="shared" ca="1" si="697"/>
        <v/>
      </c>
      <c r="I8867" t="str">
        <f t="shared" ca="1" si="698"/>
        <v/>
      </c>
      <c r="J8867" t="str">
        <f t="shared" ca="1" si="699"/>
        <v/>
      </c>
      <c r="K8867" t="str">
        <f t="shared" ca="1" si="699"/>
        <v/>
      </c>
      <c r="AA8867">
        <v>3</v>
      </c>
      <c r="AB8867">
        <v>1</v>
      </c>
      <c r="AC8867">
        <v>2</v>
      </c>
      <c r="AD8867">
        <v>6</v>
      </c>
      <c r="AE8867" t="s">
        <v>759</v>
      </c>
    </row>
    <row r="8868" spans="2:31" x14ac:dyDescent="0.2">
      <c r="B8868" t="str">
        <f ca="1">IF(ISNA(VLOOKUP(AA8868&amp;"_"&amp;AB8868&amp;"_"&amp;AC8868&amp;"_"&amp;AE8868,[1]挑战模式!$A:$AS,1,FALSE)),"",IF(VLOOKUP(AA8868&amp;"_"&amp;AB8868&amp;"_"&amp;AC8868&amp;"_"&amp;AE8868,[1]挑战模式!$A:$AS,14+AD8868,FALSE)="","","Monster_Season"&amp;AA8868&amp;"_Challenge"&amp;AB8868&amp;"_"&amp;AC8868&amp;"_"&amp;AD8868&amp;"_"&amp;AE8868))</f>
        <v>Monster_Season3_Challenge1_3_1_Hell</v>
      </c>
      <c r="C8868">
        <f t="shared" ca="1" si="695"/>
        <v>1</v>
      </c>
      <c r="E8868">
        <f ca="1">IF(B8868="","",VLOOKUP(AA8868&amp;"_"&amp;AB8868&amp;"_"&amp;AC8868&amp;"_"&amp;AE8868,[1]挑战模式!$A:$AS,26+AD8868,FALSE))</f>
        <v>535</v>
      </c>
      <c r="F8868">
        <f ca="1">IF(B8868="","",VLOOKUP(VLOOKUP(AA8868&amp;"_"&amp;AB8868&amp;"_"&amp;AC8868&amp;"_"&amp;AE8868,[1]挑战模式!$A:$AS,14+AD8868,FALSE),[1]怪物!$B:$O,3,FALSE))</f>
        <v>1</v>
      </c>
      <c r="G8868">
        <f t="shared" ca="1" si="696"/>
        <v>0</v>
      </c>
      <c r="H8868">
        <f t="shared" ca="1" si="697"/>
        <v>0</v>
      </c>
      <c r="I8868">
        <f t="shared" ca="1" si="698"/>
        <v>0</v>
      </c>
      <c r="J8868">
        <f t="shared" ca="1" si="699"/>
        <v>0</v>
      </c>
      <c r="K8868">
        <f t="shared" ca="1" si="699"/>
        <v>0</v>
      </c>
      <c r="AA8868">
        <v>3</v>
      </c>
      <c r="AB8868">
        <v>1</v>
      </c>
      <c r="AC8868">
        <v>3</v>
      </c>
      <c r="AD8868">
        <v>1</v>
      </c>
      <c r="AE8868" t="s">
        <v>759</v>
      </c>
    </row>
    <row r="8869" spans="2:31" x14ac:dyDescent="0.2">
      <c r="B8869" t="str">
        <f ca="1">IF(ISNA(VLOOKUP(AA8869&amp;"_"&amp;AB8869&amp;"_"&amp;AC8869&amp;"_"&amp;AE8869,[1]挑战模式!$A:$AS,1,FALSE)),"",IF(VLOOKUP(AA8869&amp;"_"&amp;AB8869&amp;"_"&amp;AC8869&amp;"_"&amp;AE8869,[1]挑战模式!$A:$AS,14+AD8869,FALSE)="","","Monster_Season"&amp;AA8869&amp;"_Challenge"&amp;AB8869&amp;"_"&amp;AC8869&amp;"_"&amp;AD8869&amp;"_"&amp;AE8869))</f>
        <v>Monster_Season3_Challenge1_3_2_Hell</v>
      </c>
      <c r="C8869">
        <f t="shared" ca="1" si="695"/>
        <v>1</v>
      </c>
      <c r="E8869">
        <f ca="1">IF(B8869="","",VLOOKUP(AA8869&amp;"_"&amp;AB8869&amp;"_"&amp;AC8869&amp;"_"&amp;AE8869,[1]挑战模式!$A:$AS,26+AD8869,FALSE))</f>
        <v>535</v>
      </c>
      <c r="F8869">
        <f ca="1">IF(B8869="","",VLOOKUP(VLOOKUP(AA8869&amp;"_"&amp;AB8869&amp;"_"&amp;AC8869&amp;"_"&amp;AE8869,[1]挑战模式!$A:$AS,14+AD8869,FALSE),[1]怪物!$B:$O,3,FALSE))</f>
        <v>1</v>
      </c>
      <c r="G8869">
        <f t="shared" ca="1" si="696"/>
        <v>0</v>
      </c>
      <c r="H8869">
        <f t="shared" ca="1" si="697"/>
        <v>0</v>
      </c>
      <c r="I8869">
        <f t="shared" ca="1" si="698"/>
        <v>0</v>
      </c>
      <c r="J8869">
        <f t="shared" ca="1" si="699"/>
        <v>0</v>
      </c>
      <c r="K8869">
        <f t="shared" ca="1" si="699"/>
        <v>0</v>
      </c>
      <c r="AA8869">
        <v>3</v>
      </c>
      <c r="AB8869">
        <v>1</v>
      </c>
      <c r="AC8869">
        <v>3</v>
      </c>
      <c r="AD8869">
        <v>2</v>
      </c>
      <c r="AE8869" t="s">
        <v>759</v>
      </c>
    </row>
    <row r="8870" spans="2:31" x14ac:dyDescent="0.2">
      <c r="B8870" t="str">
        <f ca="1">IF(ISNA(VLOOKUP(AA8870&amp;"_"&amp;AB8870&amp;"_"&amp;AC8870&amp;"_"&amp;AE8870,[1]挑战模式!$A:$AS,1,FALSE)),"",IF(VLOOKUP(AA8870&amp;"_"&amp;AB8870&amp;"_"&amp;AC8870&amp;"_"&amp;AE8870,[1]挑战模式!$A:$AS,14+AD8870,FALSE)="","","Monster_Season"&amp;AA8870&amp;"_Challenge"&amp;AB8870&amp;"_"&amp;AC8870&amp;"_"&amp;AD8870&amp;"_"&amp;AE8870))</f>
        <v/>
      </c>
      <c r="C8870" t="str">
        <f t="shared" ca="1" si="695"/>
        <v/>
      </c>
      <c r="E8870" t="str">
        <f ca="1">IF(B8870="","",VLOOKUP(AA8870&amp;"_"&amp;AB8870&amp;"_"&amp;AC8870&amp;"_"&amp;AE8870,[1]挑战模式!$A:$AS,26+AD8870,FALSE))</f>
        <v/>
      </c>
      <c r="F8870" t="str">
        <f ca="1">IF(B8870="","",VLOOKUP(VLOOKUP(AA8870&amp;"_"&amp;AB8870&amp;"_"&amp;AC8870&amp;"_"&amp;AE8870,[1]挑战模式!$A:$AS,14+AD8870,FALSE),[1]怪物!$B:$O,3,FALSE))</f>
        <v/>
      </c>
      <c r="G8870" t="str">
        <f t="shared" ca="1" si="696"/>
        <v/>
      </c>
      <c r="H8870" t="str">
        <f t="shared" ca="1" si="697"/>
        <v/>
      </c>
      <c r="I8870" t="str">
        <f t="shared" ca="1" si="698"/>
        <v/>
      </c>
      <c r="J8870" t="str">
        <f t="shared" ca="1" si="699"/>
        <v/>
      </c>
      <c r="K8870" t="str">
        <f t="shared" ca="1" si="699"/>
        <v/>
      </c>
      <c r="AA8870">
        <v>3</v>
      </c>
      <c r="AB8870">
        <v>1</v>
      </c>
      <c r="AC8870">
        <v>3</v>
      </c>
      <c r="AD8870">
        <v>3</v>
      </c>
      <c r="AE8870" t="s">
        <v>759</v>
      </c>
    </row>
    <row r="8871" spans="2:31" x14ac:dyDescent="0.2">
      <c r="B8871" t="str">
        <f ca="1">IF(ISNA(VLOOKUP(AA8871&amp;"_"&amp;AB8871&amp;"_"&amp;AC8871&amp;"_"&amp;AE8871,[1]挑战模式!$A:$AS,1,FALSE)),"",IF(VLOOKUP(AA8871&amp;"_"&amp;AB8871&amp;"_"&amp;AC8871&amp;"_"&amp;AE8871,[1]挑战模式!$A:$AS,14+AD8871,FALSE)="","","Monster_Season"&amp;AA8871&amp;"_Challenge"&amp;AB8871&amp;"_"&amp;AC8871&amp;"_"&amp;AD8871&amp;"_"&amp;AE8871))</f>
        <v/>
      </c>
      <c r="C8871" t="str">
        <f t="shared" ca="1" si="695"/>
        <v/>
      </c>
      <c r="E8871" t="str">
        <f ca="1">IF(B8871="","",VLOOKUP(AA8871&amp;"_"&amp;AB8871&amp;"_"&amp;AC8871&amp;"_"&amp;AE8871,[1]挑战模式!$A:$AS,26+AD8871,FALSE))</f>
        <v/>
      </c>
      <c r="F8871" t="str">
        <f ca="1">IF(B8871="","",VLOOKUP(VLOOKUP(AA8871&amp;"_"&amp;AB8871&amp;"_"&amp;AC8871&amp;"_"&amp;AE8871,[1]挑战模式!$A:$AS,14+AD8871,FALSE),[1]怪物!$B:$O,3,FALSE))</f>
        <v/>
      </c>
      <c r="G8871" t="str">
        <f t="shared" ca="1" si="696"/>
        <v/>
      </c>
      <c r="H8871" t="str">
        <f t="shared" ca="1" si="697"/>
        <v/>
      </c>
      <c r="I8871" t="str">
        <f t="shared" ca="1" si="698"/>
        <v/>
      </c>
      <c r="J8871" t="str">
        <f t="shared" ca="1" si="699"/>
        <v/>
      </c>
      <c r="K8871" t="str">
        <f t="shared" ca="1" si="699"/>
        <v/>
      </c>
      <c r="AA8871">
        <v>3</v>
      </c>
      <c r="AB8871">
        <v>1</v>
      </c>
      <c r="AC8871">
        <v>3</v>
      </c>
      <c r="AD8871">
        <v>4</v>
      </c>
      <c r="AE8871" t="s">
        <v>759</v>
      </c>
    </row>
    <row r="8872" spans="2:31" x14ac:dyDescent="0.2">
      <c r="B8872" t="str">
        <f ca="1">IF(ISNA(VLOOKUP(AA8872&amp;"_"&amp;AB8872&amp;"_"&amp;AC8872&amp;"_"&amp;AE8872,[1]挑战模式!$A:$AS,1,FALSE)),"",IF(VLOOKUP(AA8872&amp;"_"&amp;AB8872&amp;"_"&amp;AC8872&amp;"_"&amp;AE8872,[1]挑战模式!$A:$AS,14+AD8872,FALSE)="","","Monster_Season"&amp;AA8872&amp;"_Challenge"&amp;AB8872&amp;"_"&amp;AC8872&amp;"_"&amp;AD8872&amp;"_"&amp;AE8872))</f>
        <v/>
      </c>
      <c r="C8872" t="str">
        <f t="shared" ca="1" si="695"/>
        <v/>
      </c>
      <c r="E8872" t="str">
        <f ca="1">IF(B8872="","",VLOOKUP(AA8872&amp;"_"&amp;AB8872&amp;"_"&amp;AC8872&amp;"_"&amp;AE8872,[1]挑战模式!$A:$AS,26+AD8872,FALSE))</f>
        <v/>
      </c>
      <c r="F8872" t="str">
        <f ca="1">IF(B8872="","",VLOOKUP(VLOOKUP(AA8872&amp;"_"&amp;AB8872&amp;"_"&amp;AC8872&amp;"_"&amp;AE8872,[1]挑战模式!$A:$AS,14+AD8872,FALSE),[1]怪物!$B:$O,3,FALSE))</f>
        <v/>
      </c>
      <c r="G8872" t="str">
        <f t="shared" ca="1" si="696"/>
        <v/>
      </c>
      <c r="H8872" t="str">
        <f t="shared" ca="1" si="697"/>
        <v/>
      </c>
      <c r="I8872" t="str">
        <f t="shared" ca="1" si="698"/>
        <v/>
      </c>
      <c r="J8872" t="str">
        <f t="shared" ca="1" si="699"/>
        <v/>
      </c>
      <c r="K8872" t="str">
        <f t="shared" ca="1" si="699"/>
        <v/>
      </c>
      <c r="AA8872">
        <v>3</v>
      </c>
      <c r="AB8872">
        <v>1</v>
      </c>
      <c r="AC8872">
        <v>3</v>
      </c>
      <c r="AD8872">
        <v>5</v>
      </c>
      <c r="AE8872" t="s">
        <v>759</v>
      </c>
    </row>
    <row r="8873" spans="2:31" x14ac:dyDescent="0.2">
      <c r="B8873" t="str">
        <f ca="1">IF(ISNA(VLOOKUP(AA8873&amp;"_"&amp;AB8873&amp;"_"&amp;AC8873&amp;"_"&amp;AE8873,[1]挑战模式!$A:$AS,1,FALSE)),"",IF(VLOOKUP(AA8873&amp;"_"&amp;AB8873&amp;"_"&amp;AC8873&amp;"_"&amp;AE8873,[1]挑战模式!$A:$AS,14+AD8873,FALSE)="","","Monster_Season"&amp;AA8873&amp;"_Challenge"&amp;AB8873&amp;"_"&amp;AC8873&amp;"_"&amp;AD8873&amp;"_"&amp;AE8873))</f>
        <v/>
      </c>
      <c r="C8873" t="str">
        <f t="shared" ca="1" si="695"/>
        <v/>
      </c>
      <c r="E8873" t="str">
        <f ca="1">IF(B8873="","",VLOOKUP(AA8873&amp;"_"&amp;AB8873&amp;"_"&amp;AC8873&amp;"_"&amp;AE8873,[1]挑战模式!$A:$AS,26+AD8873,FALSE))</f>
        <v/>
      </c>
      <c r="F8873" t="str">
        <f ca="1">IF(B8873="","",VLOOKUP(VLOOKUP(AA8873&amp;"_"&amp;AB8873&amp;"_"&amp;AC8873&amp;"_"&amp;AE8873,[1]挑战模式!$A:$AS,14+AD8873,FALSE),[1]怪物!$B:$O,3,FALSE))</f>
        <v/>
      </c>
      <c r="G8873" t="str">
        <f t="shared" ca="1" si="696"/>
        <v/>
      </c>
      <c r="H8873" t="str">
        <f t="shared" ca="1" si="697"/>
        <v/>
      </c>
      <c r="I8873" t="str">
        <f t="shared" ca="1" si="698"/>
        <v/>
      </c>
      <c r="J8873" t="str">
        <f t="shared" ca="1" si="699"/>
        <v/>
      </c>
      <c r="K8873" t="str">
        <f t="shared" ca="1" si="699"/>
        <v/>
      </c>
      <c r="AA8873">
        <v>3</v>
      </c>
      <c r="AB8873">
        <v>1</v>
      </c>
      <c r="AC8873">
        <v>3</v>
      </c>
      <c r="AD8873">
        <v>6</v>
      </c>
      <c r="AE8873" t="s">
        <v>759</v>
      </c>
    </row>
    <row r="8874" spans="2:31" x14ac:dyDescent="0.2">
      <c r="B8874" t="str">
        <f ca="1">IF(ISNA(VLOOKUP(AA8874&amp;"_"&amp;AB8874&amp;"_"&amp;AC8874&amp;"_"&amp;AE8874,[1]挑战模式!$A:$AS,1,FALSE)),"",IF(VLOOKUP(AA8874&amp;"_"&amp;AB8874&amp;"_"&amp;AC8874&amp;"_"&amp;AE8874,[1]挑战模式!$A:$AS,14+AD8874,FALSE)="","","Monster_Season"&amp;AA8874&amp;"_Challenge"&amp;AB8874&amp;"_"&amp;AC8874&amp;"_"&amp;AD8874&amp;"_"&amp;AE8874))</f>
        <v>Monster_Season3_Challenge1_4_1_Hell</v>
      </c>
      <c r="C8874">
        <f t="shared" ca="1" si="695"/>
        <v>1</v>
      </c>
      <c r="E8874">
        <f ca="1">IF(B8874="","",VLOOKUP(AA8874&amp;"_"&amp;AB8874&amp;"_"&amp;AC8874&amp;"_"&amp;AE8874,[1]挑战模式!$A:$AS,26+AD8874,FALSE))</f>
        <v>687</v>
      </c>
      <c r="F8874">
        <f ca="1">IF(B8874="","",VLOOKUP(VLOOKUP(AA8874&amp;"_"&amp;AB8874&amp;"_"&amp;AC8874&amp;"_"&amp;AE8874,[1]挑战模式!$A:$AS,14+AD8874,FALSE),[1]怪物!$B:$O,3,FALSE))</f>
        <v>1</v>
      </c>
      <c r="G8874">
        <f t="shared" ca="1" si="696"/>
        <v>0</v>
      </c>
      <c r="H8874">
        <f t="shared" ca="1" si="697"/>
        <v>0</v>
      </c>
      <c r="I8874">
        <f t="shared" ca="1" si="698"/>
        <v>0</v>
      </c>
      <c r="J8874">
        <f t="shared" ca="1" si="699"/>
        <v>0</v>
      </c>
      <c r="K8874">
        <f t="shared" ca="1" si="699"/>
        <v>0</v>
      </c>
      <c r="AA8874">
        <v>3</v>
      </c>
      <c r="AB8874">
        <v>1</v>
      </c>
      <c r="AC8874">
        <v>4</v>
      </c>
      <c r="AD8874">
        <v>1</v>
      </c>
      <c r="AE8874" t="s">
        <v>759</v>
      </c>
    </row>
    <row r="8875" spans="2:31" x14ac:dyDescent="0.2">
      <c r="B8875" t="str">
        <f ca="1">IF(ISNA(VLOOKUP(AA8875&amp;"_"&amp;AB8875&amp;"_"&amp;AC8875&amp;"_"&amp;AE8875,[1]挑战模式!$A:$AS,1,FALSE)),"",IF(VLOOKUP(AA8875&amp;"_"&amp;AB8875&amp;"_"&amp;AC8875&amp;"_"&amp;AE8875,[1]挑战模式!$A:$AS,14+AD8875,FALSE)="","","Monster_Season"&amp;AA8875&amp;"_Challenge"&amp;AB8875&amp;"_"&amp;AC8875&amp;"_"&amp;AD8875&amp;"_"&amp;AE8875))</f>
        <v>Monster_Season3_Challenge1_4_2_Hell</v>
      </c>
      <c r="C8875">
        <f t="shared" ca="1" si="695"/>
        <v>1</v>
      </c>
      <c r="E8875">
        <f ca="1">IF(B8875="","",VLOOKUP(AA8875&amp;"_"&amp;AB8875&amp;"_"&amp;AC8875&amp;"_"&amp;AE8875,[1]挑战模式!$A:$AS,26+AD8875,FALSE))</f>
        <v>687</v>
      </c>
      <c r="F8875">
        <f ca="1">IF(B8875="","",VLOOKUP(VLOOKUP(AA8875&amp;"_"&amp;AB8875&amp;"_"&amp;AC8875&amp;"_"&amp;AE8875,[1]挑战模式!$A:$AS,14+AD8875,FALSE),[1]怪物!$B:$O,3,FALSE))</f>
        <v>1</v>
      </c>
      <c r="G8875">
        <f t="shared" ca="1" si="696"/>
        <v>0</v>
      </c>
      <c r="H8875">
        <f t="shared" ca="1" si="697"/>
        <v>0</v>
      </c>
      <c r="I8875">
        <f t="shared" ca="1" si="698"/>
        <v>0</v>
      </c>
      <c r="J8875">
        <f t="shared" ca="1" si="699"/>
        <v>0</v>
      </c>
      <c r="K8875">
        <f t="shared" ca="1" si="699"/>
        <v>0</v>
      </c>
      <c r="AA8875">
        <v>3</v>
      </c>
      <c r="AB8875">
        <v>1</v>
      </c>
      <c r="AC8875">
        <v>4</v>
      </c>
      <c r="AD8875">
        <v>2</v>
      </c>
      <c r="AE8875" t="s">
        <v>759</v>
      </c>
    </row>
    <row r="8876" spans="2:31" x14ac:dyDescent="0.2">
      <c r="B8876" t="str">
        <f ca="1">IF(ISNA(VLOOKUP(AA8876&amp;"_"&amp;AB8876&amp;"_"&amp;AC8876&amp;"_"&amp;AE8876,[1]挑战模式!$A:$AS,1,FALSE)),"",IF(VLOOKUP(AA8876&amp;"_"&amp;AB8876&amp;"_"&amp;AC8876&amp;"_"&amp;AE8876,[1]挑战模式!$A:$AS,14+AD8876,FALSE)="","","Monster_Season"&amp;AA8876&amp;"_Challenge"&amp;AB8876&amp;"_"&amp;AC8876&amp;"_"&amp;AD8876&amp;"_"&amp;AE8876))</f>
        <v>Monster_Season3_Challenge1_4_3_Hell</v>
      </c>
      <c r="C8876">
        <f t="shared" ca="1" si="695"/>
        <v>1</v>
      </c>
      <c r="E8876">
        <f ca="1">IF(B8876="","",VLOOKUP(AA8876&amp;"_"&amp;AB8876&amp;"_"&amp;AC8876&amp;"_"&amp;AE8876,[1]挑战模式!$A:$AS,26+AD8876,FALSE))</f>
        <v>687</v>
      </c>
      <c r="F8876">
        <f ca="1">IF(B8876="","",VLOOKUP(VLOOKUP(AA8876&amp;"_"&amp;AB8876&amp;"_"&amp;AC8876&amp;"_"&amp;AE8876,[1]挑战模式!$A:$AS,14+AD8876,FALSE),[1]怪物!$B:$O,3,FALSE))</f>
        <v>1</v>
      </c>
      <c r="G8876">
        <f t="shared" ca="1" si="696"/>
        <v>0</v>
      </c>
      <c r="H8876">
        <f t="shared" ca="1" si="697"/>
        <v>0</v>
      </c>
      <c r="I8876">
        <f t="shared" ca="1" si="698"/>
        <v>0</v>
      </c>
      <c r="J8876">
        <f t="shared" ca="1" si="699"/>
        <v>0</v>
      </c>
      <c r="K8876">
        <f t="shared" ca="1" si="699"/>
        <v>0</v>
      </c>
      <c r="AA8876">
        <v>3</v>
      </c>
      <c r="AB8876">
        <v>1</v>
      </c>
      <c r="AC8876">
        <v>4</v>
      </c>
      <c r="AD8876">
        <v>3</v>
      </c>
      <c r="AE8876" t="s">
        <v>759</v>
      </c>
    </row>
    <row r="8877" spans="2:31" x14ac:dyDescent="0.2">
      <c r="B8877" t="str">
        <f ca="1">IF(ISNA(VLOOKUP(AA8877&amp;"_"&amp;AB8877&amp;"_"&amp;AC8877&amp;"_"&amp;AE8877,[1]挑战模式!$A:$AS,1,FALSE)),"",IF(VLOOKUP(AA8877&amp;"_"&amp;AB8877&amp;"_"&amp;AC8877&amp;"_"&amp;AE8877,[1]挑战模式!$A:$AS,14+AD8877,FALSE)="","","Monster_Season"&amp;AA8877&amp;"_Challenge"&amp;AB8877&amp;"_"&amp;AC8877&amp;"_"&amp;AD8877&amp;"_"&amp;AE8877))</f>
        <v/>
      </c>
      <c r="C8877" t="str">
        <f t="shared" ca="1" si="695"/>
        <v/>
      </c>
      <c r="E8877" t="str">
        <f ca="1">IF(B8877="","",VLOOKUP(AA8877&amp;"_"&amp;AB8877&amp;"_"&amp;AC8877&amp;"_"&amp;AE8877,[1]挑战模式!$A:$AS,26+AD8877,FALSE))</f>
        <v/>
      </c>
      <c r="F8877" t="str">
        <f ca="1">IF(B8877="","",VLOOKUP(VLOOKUP(AA8877&amp;"_"&amp;AB8877&amp;"_"&amp;AC8877&amp;"_"&amp;AE8877,[1]挑战模式!$A:$AS,14+AD8877,FALSE),[1]怪物!$B:$O,3,FALSE))</f>
        <v/>
      </c>
      <c r="G8877" t="str">
        <f t="shared" ca="1" si="696"/>
        <v/>
      </c>
      <c r="H8877" t="str">
        <f t="shared" ca="1" si="697"/>
        <v/>
      </c>
      <c r="I8877" t="str">
        <f t="shared" ca="1" si="698"/>
        <v/>
      </c>
      <c r="J8877" t="str">
        <f t="shared" ca="1" si="699"/>
        <v/>
      </c>
      <c r="K8877" t="str">
        <f t="shared" ca="1" si="699"/>
        <v/>
      </c>
      <c r="AA8877">
        <v>3</v>
      </c>
      <c r="AB8877">
        <v>1</v>
      </c>
      <c r="AC8877">
        <v>4</v>
      </c>
      <c r="AD8877">
        <v>4</v>
      </c>
      <c r="AE8877" t="s">
        <v>759</v>
      </c>
    </row>
    <row r="8878" spans="2:31" x14ac:dyDescent="0.2">
      <c r="B8878" t="str">
        <f ca="1">IF(ISNA(VLOOKUP(AA8878&amp;"_"&amp;AB8878&amp;"_"&amp;AC8878&amp;"_"&amp;AE8878,[1]挑战模式!$A:$AS,1,FALSE)),"",IF(VLOOKUP(AA8878&amp;"_"&amp;AB8878&amp;"_"&amp;AC8878&amp;"_"&amp;AE8878,[1]挑战模式!$A:$AS,14+AD8878,FALSE)="","","Monster_Season"&amp;AA8878&amp;"_Challenge"&amp;AB8878&amp;"_"&amp;AC8878&amp;"_"&amp;AD8878&amp;"_"&amp;AE8878))</f>
        <v/>
      </c>
      <c r="C8878" t="str">
        <f t="shared" ca="1" si="695"/>
        <v/>
      </c>
      <c r="E8878" t="str">
        <f ca="1">IF(B8878="","",VLOOKUP(AA8878&amp;"_"&amp;AB8878&amp;"_"&amp;AC8878&amp;"_"&amp;AE8878,[1]挑战模式!$A:$AS,26+AD8878,FALSE))</f>
        <v/>
      </c>
      <c r="F8878" t="str">
        <f ca="1">IF(B8878="","",VLOOKUP(VLOOKUP(AA8878&amp;"_"&amp;AB8878&amp;"_"&amp;AC8878&amp;"_"&amp;AE8878,[1]挑战模式!$A:$AS,14+AD8878,FALSE),[1]怪物!$B:$O,3,FALSE))</f>
        <v/>
      </c>
      <c r="G8878" t="str">
        <f t="shared" ca="1" si="696"/>
        <v/>
      </c>
      <c r="H8878" t="str">
        <f t="shared" ca="1" si="697"/>
        <v/>
      </c>
      <c r="I8878" t="str">
        <f t="shared" ca="1" si="698"/>
        <v/>
      </c>
      <c r="J8878" t="str">
        <f t="shared" ca="1" si="699"/>
        <v/>
      </c>
      <c r="K8878" t="str">
        <f t="shared" ca="1" si="699"/>
        <v/>
      </c>
      <c r="AA8878">
        <v>3</v>
      </c>
      <c r="AB8878">
        <v>1</v>
      </c>
      <c r="AC8878">
        <v>4</v>
      </c>
      <c r="AD8878">
        <v>5</v>
      </c>
      <c r="AE8878" t="s">
        <v>759</v>
      </c>
    </row>
    <row r="8879" spans="2:31" x14ac:dyDescent="0.2">
      <c r="B8879" t="str">
        <f ca="1">IF(ISNA(VLOOKUP(AA8879&amp;"_"&amp;AB8879&amp;"_"&amp;AC8879&amp;"_"&amp;AE8879,[1]挑战模式!$A:$AS,1,FALSE)),"",IF(VLOOKUP(AA8879&amp;"_"&amp;AB8879&amp;"_"&amp;AC8879&amp;"_"&amp;AE8879,[1]挑战模式!$A:$AS,14+AD8879,FALSE)="","","Monster_Season"&amp;AA8879&amp;"_Challenge"&amp;AB8879&amp;"_"&amp;AC8879&amp;"_"&amp;AD8879&amp;"_"&amp;AE8879))</f>
        <v/>
      </c>
      <c r="C8879" t="str">
        <f t="shared" ca="1" si="695"/>
        <v/>
      </c>
      <c r="E8879" t="str">
        <f ca="1">IF(B8879="","",VLOOKUP(AA8879&amp;"_"&amp;AB8879&amp;"_"&amp;AC8879&amp;"_"&amp;AE8879,[1]挑战模式!$A:$AS,26+AD8879,FALSE))</f>
        <v/>
      </c>
      <c r="F8879" t="str">
        <f ca="1">IF(B8879="","",VLOOKUP(VLOOKUP(AA8879&amp;"_"&amp;AB8879&amp;"_"&amp;AC8879&amp;"_"&amp;AE8879,[1]挑战模式!$A:$AS,14+AD8879,FALSE),[1]怪物!$B:$O,3,FALSE))</f>
        <v/>
      </c>
      <c r="G8879" t="str">
        <f t="shared" ca="1" si="696"/>
        <v/>
      </c>
      <c r="H8879" t="str">
        <f t="shared" ca="1" si="697"/>
        <v/>
      </c>
      <c r="I8879" t="str">
        <f t="shared" ca="1" si="698"/>
        <v/>
      </c>
      <c r="J8879" t="str">
        <f t="shared" ca="1" si="699"/>
        <v/>
      </c>
      <c r="K8879" t="str">
        <f t="shared" ca="1" si="699"/>
        <v/>
      </c>
      <c r="AA8879">
        <v>3</v>
      </c>
      <c r="AB8879">
        <v>1</v>
      </c>
      <c r="AC8879">
        <v>4</v>
      </c>
      <c r="AD8879">
        <v>6</v>
      </c>
      <c r="AE8879" t="s">
        <v>759</v>
      </c>
    </row>
    <row r="8880" spans="2:31" x14ac:dyDescent="0.2">
      <c r="B8880" t="str">
        <f ca="1">IF(ISNA(VLOOKUP(AA8880&amp;"_"&amp;AB8880&amp;"_"&amp;AC8880&amp;"_"&amp;AE8880,[1]挑战模式!$A:$AS,1,FALSE)),"",IF(VLOOKUP(AA8880&amp;"_"&amp;AB8880&amp;"_"&amp;AC8880&amp;"_"&amp;AE8880,[1]挑战模式!$A:$AS,14+AD8880,FALSE)="","","Monster_Season"&amp;AA8880&amp;"_Challenge"&amp;AB8880&amp;"_"&amp;AC8880&amp;"_"&amp;AD8880&amp;"_"&amp;AE8880))</f>
        <v>Monster_Season3_Challenge1_5_1_Hell</v>
      </c>
      <c r="C8880">
        <f t="shared" ca="1" si="695"/>
        <v>1</v>
      </c>
      <c r="E8880">
        <f ca="1">IF(B8880="","",VLOOKUP(AA8880&amp;"_"&amp;AB8880&amp;"_"&amp;AC8880&amp;"_"&amp;AE8880,[1]挑战模式!$A:$AS,26+AD8880,FALSE))</f>
        <v>692</v>
      </c>
      <c r="F8880">
        <f ca="1">IF(B8880="","",VLOOKUP(VLOOKUP(AA8880&amp;"_"&amp;AB8880&amp;"_"&amp;AC8880&amp;"_"&amp;AE8880,[1]挑战模式!$A:$AS,14+AD8880,FALSE),[1]怪物!$B:$O,3,FALSE))</f>
        <v>1</v>
      </c>
      <c r="G8880">
        <f t="shared" ca="1" si="696"/>
        <v>0</v>
      </c>
      <c r="H8880">
        <f t="shared" ca="1" si="697"/>
        <v>0</v>
      </c>
      <c r="I8880">
        <f t="shared" ca="1" si="698"/>
        <v>0</v>
      </c>
      <c r="J8880">
        <f t="shared" ca="1" si="699"/>
        <v>0</v>
      </c>
      <c r="K8880">
        <f t="shared" ca="1" si="699"/>
        <v>0</v>
      </c>
      <c r="AA8880">
        <v>3</v>
      </c>
      <c r="AB8880">
        <v>1</v>
      </c>
      <c r="AC8880">
        <v>5</v>
      </c>
      <c r="AD8880">
        <v>1</v>
      </c>
      <c r="AE8880" t="s">
        <v>759</v>
      </c>
    </row>
    <row r="8881" spans="2:31" x14ac:dyDescent="0.2">
      <c r="B8881" t="str">
        <f ca="1">IF(ISNA(VLOOKUP(AA8881&amp;"_"&amp;AB8881&amp;"_"&amp;AC8881&amp;"_"&amp;AE8881,[1]挑战模式!$A:$AS,1,FALSE)),"",IF(VLOOKUP(AA8881&amp;"_"&amp;AB8881&amp;"_"&amp;AC8881&amp;"_"&amp;AE8881,[1]挑战模式!$A:$AS,14+AD8881,FALSE)="","","Monster_Season"&amp;AA8881&amp;"_Challenge"&amp;AB8881&amp;"_"&amp;AC8881&amp;"_"&amp;AD8881&amp;"_"&amp;AE8881))</f>
        <v>Monster_Season3_Challenge1_5_2_Hell</v>
      </c>
      <c r="C8881">
        <f t="shared" ca="1" si="695"/>
        <v>1</v>
      </c>
      <c r="E8881">
        <f ca="1">IF(B8881="","",VLOOKUP(AA8881&amp;"_"&amp;AB8881&amp;"_"&amp;AC8881&amp;"_"&amp;AE8881,[1]挑战模式!$A:$AS,26+AD8881,FALSE))</f>
        <v>692</v>
      </c>
      <c r="F8881">
        <f ca="1">IF(B8881="","",VLOOKUP(VLOOKUP(AA8881&amp;"_"&amp;AB8881&amp;"_"&amp;AC8881&amp;"_"&amp;AE8881,[1]挑战模式!$A:$AS,14+AD8881,FALSE),[1]怪物!$B:$O,3,FALSE))</f>
        <v>1</v>
      </c>
      <c r="G8881">
        <f t="shared" ca="1" si="696"/>
        <v>0</v>
      </c>
      <c r="H8881">
        <f t="shared" ca="1" si="697"/>
        <v>0</v>
      </c>
      <c r="I8881">
        <f t="shared" ca="1" si="698"/>
        <v>0</v>
      </c>
      <c r="J8881">
        <f t="shared" ca="1" si="699"/>
        <v>0</v>
      </c>
      <c r="K8881">
        <f t="shared" ca="1" si="699"/>
        <v>0</v>
      </c>
      <c r="AA8881">
        <v>3</v>
      </c>
      <c r="AB8881">
        <v>1</v>
      </c>
      <c r="AC8881">
        <v>5</v>
      </c>
      <c r="AD8881">
        <v>2</v>
      </c>
      <c r="AE8881" t="s">
        <v>759</v>
      </c>
    </row>
    <row r="8882" spans="2:31" x14ac:dyDescent="0.2">
      <c r="B8882" t="str">
        <f ca="1">IF(ISNA(VLOOKUP(AA8882&amp;"_"&amp;AB8882&amp;"_"&amp;AC8882&amp;"_"&amp;AE8882,[1]挑战模式!$A:$AS,1,FALSE)),"",IF(VLOOKUP(AA8882&amp;"_"&amp;AB8882&amp;"_"&amp;AC8882&amp;"_"&amp;AE8882,[1]挑战模式!$A:$AS,14+AD8882,FALSE)="","","Monster_Season"&amp;AA8882&amp;"_Challenge"&amp;AB8882&amp;"_"&amp;AC8882&amp;"_"&amp;AD8882&amp;"_"&amp;AE8882))</f>
        <v>Monster_Season3_Challenge1_5_3_Hell</v>
      </c>
      <c r="C8882">
        <f t="shared" ca="1" si="695"/>
        <v>1</v>
      </c>
      <c r="E8882">
        <f ca="1">IF(B8882="","",VLOOKUP(AA8882&amp;"_"&amp;AB8882&amp;"_"&amp;AC8882&amp;"_"&amp;AE8882,[1]挑战模式!$A:$AS,26+AD8882,FALSE))</f>
        <v>1384</v>
      </c>
      <c r="F8882">
        <f ca="1">IF(B8882="","",VLOOKUP(VLOOKUP(AA8882&amp;"_"&amp;AB8882&amp;"_"&amp;AC8882&amp;"_"&amp;AE8882,[1]挑战模式!$A:$AS,14+AD8882,FALSE),[1]怪物!$B:$O,3,FALSE))</f>
        <v>1</v>
      </c>
      <c r="G8882">
        <f t="shared" ca="1" si="696"/>
        <v>0</v>
      </c>
      <c r="H8882">
        <f t="shared" ca="1" si="697"/>
        <v>0</v>
      </c>
      <c r="I8882">
        <f t="shared" ca="1" si="698"/>
        <v>0</v>
      </c>
      <c r="J8882">
        <f t="shared" ca="1" si="699"/>
        <v>0</v>
      </c>
      <c r="K8882">
        <f t="shared" ca="1" si="699"/>
        <v>0</v>
      </c>
      <c r="AA8882">
        <v>3</v>
      </c>
      <c r="AB8882">
        <v>1</v>
      </c>
      <c r="AC8882">
        <v>5</v>
      </c>
      <c r="AD8882">
        <v>3</v>
      </c>
      <c r="AE8882" t="s">
        <v>759</v>
      </c>
    </row>
    <row r="8883" spans="2:31" x14ac:dyDescent="0.2">
      <c r="B8883" t="str">
        <f ca="1">IF(ISNA(VLOOKUP(AA8883&amp;"_"&amp;AB8883&amp;"_"&amp;AC8883&amp;"_"&amp;AE8883,[1]挑战模式!$A:$AS,1,FALSE)),"",IF(VLOOKUP(AA8883&amp;"_"&amp;AB8883&amp;"_"&amp;AC8883&amp;"_"&amp;AE8883,[1]挑战模式!$A:$AS,14+AD8883,FALSE)="","","Monster_Season"&amp;AA8883&amp;"_Challenge"&amp;AB8883&amp;"_"&amp;AC8883&amp;"_"&amp;AD8883&amp;"_"&amp;AE8883))</f>
        <v/>
      </c>
      <c r="C8883" t="str">
        <f t="shared" ca="1" si="695"/>
        <v/>
      </c>
      <c r="E8883" t="str">
        <f ca="1">IF(B8883="","",VLOOKUP(AA8883&amp;"_"&amp;AB8883&amp;"_"&amp;AC8883&amp;"_"&amp;AE8883,[1]挑战模式!$A:$AS,26+AD8883,FALSE))</f>
        <v/>
      </c>
      <c r="F8883" t="str">
        <f ca="1">IF(B8883="","",VLOOKUP(VLOOKUP(AA8883&amp;"_"&amp;AB8883&amp;"_"&amp;AC8883&amp;"_"&amp;AE8883,[1]挑战模式!$A:$AS,14+AD8883,FALSE),[1]怪物!$B:$O,3,FALSE))</f>
        <v/>
      </c>
      <c r="G8883" t="str">
        <f t="shared" ca="1" si="696"/>
        <v/>
      </c>
      <c r="H8883" t="str">
        <f t="shared" ca="1" si="697"/>
        <v/>
      </c>
      <c r="I8883" t="str">
        <f t="shared" ca="1" si="698"/>
        <v/>
      </c>
      <c r="J8883" t="str">
        <f t="shared" ca="1" si="699"/>
        <v/>
      </c>
      <c r="K8883" t="str">
        <f t="shared" ca="1" si="699"/>
        <v/>
      </c>
      <c r="AA8883">
        <v>3</v>
      </c>
      <c r="AB8883">
        <v>1</v>
      </c>
      <c r="AC8883">
        <v>5</v>
      </c>
      <c r="AD8883">
        <v>4</v>
      </c>
      <c r="AE8883" t="s">
        <v>759</v>
      </c>
    </row>
    <row r="8884" spans="2:31" x14ac:dyDescent="0.2">
      <c r="B8884" t="str">
        <f ca="1">IF(ISNA(VLOOKUP(AA8884&amp;"_"&amp;AB8884&amp;"_"&amp;AC8884&amp;"_"&amp;AE8884,[1]挑战模式!$A:$AS,1,FALSE)),"",IF(VLOOKUP(AA8884&amp;"_"&amp;AB8884&amp;"_"&amp;AC8884&amp;"_"&amp;AE8884,[1]挑战模式!$A:$AS,14+AD8884,FALSE)="","","Monster_Season"&amp;AA8884&amp;"_Challenge"&amp;AB8884&amp;"_"&amp;AC8884&amp;"_"&amp;AD8884&amp;"_"&amp;AE8884))</f>
        <v/>
      </c>
      <c r="C8884" t="str">
        <f t="shared" ca="1" si="695"/>
        <v/>
      </c>
      <c r="E8884" t="str">
        <f ca="1">IF(B8884="","",VLOOKUP(AA8884&amp;"_"&amp;AB8884&amp;"_"&amp;AC8884&amp;"_"&amp;AE8884,[1]挑战模式!$A:$AS,26+AD8884,FALSE))</f>
        <v/>
      </c>
      <c r="F8884" t="str">
        <f ca="1">IF(B8884="","",VLOOKUP(VLOOKUP(AA8884&amp;"_"&amp;AB8884&amp;"_"&amp;AC8884&amp;"_"&amp;AE8884,[1]挑战模式!$A:$AS,14+AD8884,FALSE),[1]怪物!$B:$O,3,FALSE))</f>
        <v/>
      </c>
      <c r="G8884" t="str">
        <f t="shared" ca="1" si="696"/>
        <v/>
      </c>
      <c r="H8884" t="str">
        <f t="shared" ca="1" si="697"/>
        <v/>
      </c>
      <c r="I8884" t="str">
        <f t="shared" ca="1" si="698"/>
        <v/>
      </c>
      <c r="J8884" t="str">
        <f t="shared" ca="1" si="699"/>
        <v/>
      </c>
      <c r="K8884" t="str">
        <f t="shared" ca="1" si="699"/>
        <v/>
      </c>
      <c r="AA8884">
        <v>3</v>
      </c>
      <c r="AB8884">
        <v>1</v>
      </c>
      <c r="AC8884">
        <v>5</v>
      </c>
      <c r="AD8884">
        <v>5</v>
      </c>
      <c r="AE8884" t="s">
        <v>759</v>
      </c>
    </row>
    <row r="8885" spans="2:31" x14ac:dyDescent="0.2">
      <c r="B8885" t="str">
        <f ca="1">IF(ISNA(VLOOKUP(AA8885&amp;"_"&amp;AB8885&amp;"_"&amp;AC8885&amp;"_"&amp;AE8885,[1]挑战模式!$A:$AS,1,FALSE)),"",IF(VLOOKUP(AA8885&amp;"_"&amp;AB8885&amp;"_"&amp;AC8885&amp;"_"&amp;AE8885,[1]挑战模式!$A:$AS,14+AD8885,FALSE)="","","Monster_Season"&amp;AA8885&amp;"_Challenge"&amp;AB8885&amp;"_"&amp;AC8885&amp;"_"&amp;AD8885&amp;"_"&amp;AE8885))</f>
        <v/>
      </c>
      <c r="C8885" t="str">
        <f t="shared" ca="1" si="695"/>
        <v/>
      </c>
      <c r="E8885" t="str">
        <f ca="1">IF(B8885="","",VLOOKUP(AA8885&amp;"_"&amp;AB8885&amp;"_"&amp;AC8885&amp;"_"&amp;AE8885,[1]挑战模式!$A:$AS,26+AD8885,FALSE))</f>
        <v/>
      </c>
      <c r="F8885" t="str">
        <f ca="1">IF(B8885="","",VLOOKUP(VLOOKUP(AA8885&amp;"_"&amp;AB8885&amp;"_"&amp;AC8885&amp;"_"&amp;AE8885,[1]挑战模式!$A:$AS,14+AD8885,FALSE),[1]怪物!$B:$O,3,FALSE))</f>
        <v/>
      </c>
      <c r="G8885" t="str">
        <f t="shared" ca="1" si="696"/>
        <v/>
      </c>
      <c r="H8885" t="str">
        <f t="shared" ca="1" si="697"/>
        <v/>
      </c>
      <c r="I8885" t="str">
        <f t="shared" ca="1" si="698"/>
        <v/>
      </c>
      <c r="J8885" t="str">
        <f t="shared" ca="1" si="699"/>
        <v/>
      </c>
      <c r="K8885" t="str">
        <f t="shared" ca="1" si="699"/>
        <v/>
      </c>
      <c r="AA8885">
        <v>3</v>
      </c>
      <c r="AB8885">
        <v>1</v>
      </c>
      <c r="AC8885">
        <v>5</v>
      </c>
      <c r="AD8885">
        <v>6</v>
      </c>
      <c r="AE8885" t="s">
        <v>759</v>
      </c>
    </row>
    <row r="8886" spans="2:31" x14ac:dyDescent="0.2">
      <c r="B8886" t="str">
        <f ca="1">IF(ISNA(VLOOKUP(AA8886&amp;"_"&amp;AB8886&amp;"_"&amp;AC8886&amp;"_"&amp;AE8886,[1]挑战模式!$A:$AS,1,FALSE)),"",IF(VLOOKUP(AA8886&amp;"_"&amp;AB8886&amp;"_"&amp;AC8886&amp;"_"&amp;AE8886,[1]挑战模式!$A:$AS,14+AD8886,FALSE)="","","Monster_Season"&amp;AA8886&amp;"_Challenge"&amp;AB8886&amp;"_"&amp;AC8886&amp;"_"&amp;AD8886&amp;"_"&amp;AE8886))</f>
        <v>Monster_Season3_Challenge1_6_1_Hell</v>
      </c>
      <c r="C8886">
        <f t="shared" ca="1" si="695"/>
        <v>1</v>
      </c>
      <c r="E8886">
        <f ca="1">IF(B8886="","",VLOOKUP(AA8886&amp;"_"&amp;AB8886&amp;"_"&amp;AC8886&amp;"_"&amp;AE8886,[1]挑战模式!$A:$AS,26+AD8886,FALSE))</f>
        <v>668</v>
      </c>
      <c r="F8886">
        <f ca="1">IF(B8886="","",VLOOKUP(VLOOKUP(AA8886&amp;"_"&amp;AB8886&amp;"_"&amp;AC8886&amp;"_"&amp;AE8886,[1]挑战模式!$A:$AS,14+AD8886,FALSE),[1]怪物!$B:$O,3,FALSE))</f>
        <v>1</v>
      </c>
      <c r="G8886">
        <f t="shared" ca="1" si="696"/>
        <v>0</v>
      </c>
      <c r="H8886">
        <f t="shared" ca="1" si="697"/>
        <v>0</v>
      </c>
      <c r="I8886">
        <f t="shared" ca="1" si="698"/>
        <v>0</v>
      </c>
      <c r="J8886">
        <f t="shared" ca="1" si="699"/>
        <v>0</v>
      </c>
      <c r="K8886">
        <f t="shared" ca="1" si="699"/>
        <v>0</v>
      </c>
      <c r="AA8886">
        <v>3</v>
      </c>
      <c r="AB8886">
        <v>1</v>
      </c>
      <c r="AC8886">
        <v>6</v>
      </c>
      <c r="AD8886">
        <v>1</v>
      </c>
      <c r="AE8886" t="s">
        <v>759</v>
      </c>
    </row>
    <row r="8887" spans="2:31" x14ac:dyDescent="0.2">
      <c r="B8887" t="str">
        <f ca="1">IF(ISNA(VLOOKUP(AA8887&amp;"_"&amp;AB8887&amp;"_"&amp;AC8887&amp;"_"&amp;AE8887,[1]挑战模式!$A:$AS,1,FALSE)),"",IF(VLOOKUP(AA8887&amp;"_"&amp;AB8887&amp;"_"&amp;AC8887&amp;"_"&amp;AE8887,[1]挑战模式!$A:$AS,14+AD8887,FALSE)="","","Monster_Season"&amp;AA8887&amp;"_Challenge"&amp;AB8887&amp;"_"&amp;AC8887&amp;"_"&amp;AD8887&amp;"_"&amp;AE8887))</f>
        <v>Monster_Season3_Challenge1_6_2_Hell</v>
      </c>
      <c r="C8887">
        <f t="shared" ca="1" si="695"/>
        <v>1</v>
      </c>
      <c r="E8887">
        <f ca="1">IF(B8887="","",VLOOKUP(AA8887&amp;"_"&amp;AB8887&amp;"_"&amp;AC8887&amp;"_"&amp;AE8887,[1]挑战模式!$A:$AS,26+AD8887,FALSE))</f>
        <v>668</v>
      </c>
      <c r="F8887">
        <f ca="1">IF(B8887="","",VLOOKUP(VLOOKUP(AA8887&amp;"_"&amp;AB8887&amp;"_"&amp;AC8887&amp;"_"&amp;AE8887,[1]挑战模式!$A:$AS,14+AD8887,FALSE),[1]怪物!$B:$O,3,FALSE))</f>
        <v>1</v>
      </c>
      <c r="G8887">
        <f t="shared" ca="1" si="696"/>
        <v>0</v>
      </c>
      <c r="H8887">
        <f t="shared" ca="1" si="697"/>
        <v>0</v>
      </c>
      <c r="I8887">
        <f t="shared" ca="1" si="698"/>
        <v>0</v>
      </c>
      <c r="J8887">
        <f t="shared" ca="1" si="699"/>
        <v>0</v>
      </c>
      <c r="K8887">
        <f t="shared" ca="1" si="699"/>
        <v>0</v>
      </c>
      <c r="AA8887">
        <v>3</v>
      </c>
      <c r="AB8887">
        <v>1</v>
      </c>
      <c r="AC8887">
        <v>6</v>
      </c>
      <c r="AD8887">
        <v>2</v>
      </c>
      <c r="AE8887" t="s">
        <v>759</v>
      </c>
    </row>
    <row r="8888" spans="2:31" x14ac:dyDescent="0.2">
      <c r="B8888" t="str">
        <f ca="1">IF(ISNA(VLOOKUP(AA8888&amp;"_"&amp;AB8888&amp;"_"&amp;AC8888&amp;"_"&amp;AE8888,[1]挑战模式!$A:$AS,1,FALSE)),"",IF(VLOOKUP(AA8888&amp;"_"&amp;AB8888&amp;"_"&amp;AC8888&amp;"_"&amp;AE8888,[1]挑战模式!$A:$AS,14+AD8888,FALSE)="","","Monster_Season"&amp;AA8888&amp;"_Challenge"&amp;AB8888&amp;"_"&amp;AC8888&amp;"_"&amp;AD8888&amp;"_"&amp;AE8888))</f>
        <v>Monster_Season3_Challenge1_6_3_Hell</v>
      </c>
      <c r="C8888">
        <f t="shared" ca="1" si="695"/>
        <v>1</v>
      </c>
      <c r="E8888">
        <f ca="1">IF(B8888="","",VLOOKUP(AA8888&amp;"_"&amp;AB8888&amp;"_"&amp;AC8888&amp;"_"&amp;AE8888,[1]挑战模式!$A:$AS,26+AD8888,FALSE))</f>
        <v>668</v>
      </c>
      <c r="F8888">
        <f ca="1">IF(B8888="","",VLOOKUP(VLOOKUP(AA8888&amp;"_"&amp;AB8888&amp;"_"&amp;AC8888&amp;"_"&amp;AE8888,[1]挑战模式!$A:$AS,14+AD8888,FALSE),[1]怪物!$B:$O,3,FALSE))</f>
        <v>1</v>
      </c>
      <c r="G8888">
        <f t="shared" ca="1" si="696"/>
        <v>0</v>
      </c>
      <c r="H8888">
        <f t="shared" ca="1" si="697"/>
        <v>0</v>
      </c>
      <c r="I8888">
        <f t="shared" ca="1" si="698"/>
        <v>0</v>
      </c>
      <c r="J8888">
        <f t="shared" ca="1" si="699"/>
        <v>0</v>
      </c>
      <c r="K8888">
        <f t="shared" ca="1" si="699"/>
        <v>0</v>
      </c>
      <c r="AA8888">
        <v>3</v>
      </c>
      <c r="AB8888">
        <v>1</v>
      </c>
      <c r="AC8888">
        <v>6</v>
      </c>
      <c r="AD8888">
        <v>3</v>
      </c>
      <c r="AE8888" t="s">
        <v>759</v>
      </c>
    </row>
    <row r="8889" spans="2:31" x14ac:dyDescent="0.2">
      <c r="B8889" t="str">
        <f ca="1">IF(ISNA(VLOOKUP(AA8889&amp;"_"&amp;AB8889&amp;"_"&amp;AC8889&amp;"_"&amp;AE8889,[1]挑战模式!$A:$AS,1,FALSE)),"",IF(VLOOKUP(AA8889&amp;"_"&amp;AB8889&amp;"_"&amp;AC8889&amp;"_"&amp;AE8889,[1]挑战模式!$A:$AS,14+AD8889,FALSE)="","","Monster_Season"&amp;AA8889&amp;"_Challenge"&amp;AB8889&amp;"_"&amp;AC8889&amp;"_"&amp;AD8889&amp;"_"&amp;AE8889))</f>
        <v>Monster_Season3_Challenge1_6_4_Hell</v>
      </c>
      <c r="C8889">
        <f t="shared" ca="1" si="695"/>
        <v>1</v>
      </c>
      <c r="E8889">
        <f ca="1">IF(B8889="","",VLOOKUP(AA8889&amp;"_"&amp;AB8889&amp;"_"&amp;AC8889&amp;"_"&amp;AE8889,[1]挑战模式!$A:$AS,26+AD8889,FALSE))</f>
        <v>1335</v>
      </c>
      <c r="F8889">
        <f ca="1">IF(B8889="","",VLOOKUP(VLOOKUP(AA8889&amp;"_"&amp;AB8889&amp;"_"&amp;AC8889&amp;"_"&amp;AE8889,[1]挑战模式!$A:$AS,14+AD8889,FALSE),[1]怪物!$B:$O,3,FALSE))</f>
        <v>1</v>
      </c>
      <c r="G8889">
        <f t="shared" ca="1" si="696"/>
        <v>0</v>
      </c>
      <c r="H8889">
        <f t="shared" ca="1" si="697"/>
        <v>0</v>
      </c>
      <c r="I8889">
        <f t="shared" ca="1" si="698"/>
        <v>0</v>
      </c>
      <c r="J8889">
        <f t="shared" ca="1" si="699"/>
        <v>0</v>
      </c>
      <c r="K8889">
        <f t="shared" ca="1" si="699"/>
        <v>0</v>
      </c>
      <c r="AA8889">
        <v>3</v>
      </c>
      <c r="AB8889">
        <v>1</v>
      </c>
      <c r="AC8889">
        <v>6</v>
      </c>
      <c r="AD8889">
        <v>4</v>
      </c>
      <c r="AE8889" t="s">
        <v>759</v>
      </c>
    </row>
    <row r="8890" spans="2:31" x14ac:dyDescent="0.2">
      <c r="B8890" t="str">
        <f ca="1">IF(ISNA(VLOOKUP(AA8890&amp;"_"&amp;AB8890&amp;"_"&amp;AC8890&amp;"_"&amp;AE8890,[1]挑战模式!$A:$AS,1,FALSE)),"",IF(VLOOKUP(AA8890&amp;"_"&amp;AB8890&amp;"_"&amp;AC8890&amp;"_"&amp;AE8890,[1]挑战模式!$A:$AS,14+AD8890,FALSE)="","","Monster_Season"&amp;AA8890&amp;"_Challenge"&amp;AB8890&amp;"_"&amp;AC8890&amp;"_"&amp;AD8890&amp;"_"&amp;AE8890))</f>
        <v/>
      </c>
      <c r="C8890" t="str">
        <f t="shared" ca="1" si="695"/>
        <v/>
      </c>
      <c r="E8890" t="str">
        <f ca="1">IF(B8890="","",VLOOKUP(AA8890&amp;"_"&amp;AB8890&amp;"_"&amp;AC8890&amp;"_"&amp;AE8890,[1]挑战模式!$A:$AS,26+AD8890,FALSE))</f>
        <v/>
      </c>
      <c r="F8890" t="str">
        <f ca="1">IF(B8890="","",VLOOKUP(VLOOKUP(AA8890&amp;"_"&amp;AB8890&amp;"_"&amp;AC8890&amp;"_"&amp;AE8890,[1]挑战模式!$A:$AS,14+AD8890,FALSE),[1]怪物!$B:$O,3,FALSE))</f>
        <v/>
      </c>
      <c r="G8890" t="str">
        <f t="shared" ca="1" si="696"/>
        <v/>
      </c>
      <c r="H8890" t="str">
        <f t="shared" ca="1" si="697"/>
        <v/>
      </c>
      <c r="I8890" t="str">
        <f t="shared" ca="1" si="698"/>
        <v/>
      </c>
      <c r="J8890" t="str">
        <f t="shared" ca="1" si="699"/>
        <v/>
      </c>
      <c r="K8890" t="str">
        <f t="shared" ca="1" si="699"/>
        <v/>
      </c>
      <c r="AA8890">
        <v>3</v>
      </c>
      <c r="AB8890">
        <v>1</v>
      </c>
      <c r="AC8890">
        <v>6</v>
      </c>
      <c r="AD8890">
        <v>5</v>
      </c>
      <c r="AE8890" t="s">
        <v>759</v>
      </c>
    </row>
    <row r="8891" spans="2:31" x14ac:dyDescent="0.2">
      <c r="B8891" t="str">
        <f ca="1">IF(ISNA(VLOOKUP(AA8891&amp;"_"&amp;AB8891&amp;"_"&amp;AC8891&amp;"_"&amp;AE8891,[1]挑战模式!$A:$AS,1,FALSE)),"",IF(VLOOKUP(AA8891&amp;"_"&amp;AB8891&amp;"_"&amp;AC8891&amp;"_"&amp;AE8891,[1]挑战模式!$A:$AS,14+AD8891,FALSE)="","","Monster_Season"&amp;AA8891&amp;"_Challenge"&amp;AB8891&amp;"_"&amp;AC8891&amp;"_"&amp;AD8891&amp;"_"&amp;AE8891))</f>
        <v/>
      </c>
      <c r="C8891" t="str">
        <f t="shared" ca="1" si="695"/>
        <v/>
      </c>
      <c r="E8891" t="str">
        <f ca="1">IF(B8891="","",VLOOKUP(AA8891&amp;"_"&amp;AB8891&amp;"_"&amp;AC8891&amp;"_"&amp;AE8891,[1]挑战模式!$A:$AS,26+AD8891,FALSE))</f>
        <v/>
      </c>
      <c r="F8891" t="str">
        <f ca="1">IF(B8891="","",VLOOKUP(VLOOKUP(AA8891&amp;"_"&amp;AB8891&amp;"_"&amp;AC8891&amp;"_"&amp;AE8891,[1]挑战模式!$A:$AS,14+AD8891,FALSE),[1]怪物!$B:$O,3,FALSE))</f>
        <v/>
      </c>
      <c r="G8891" t="str">
        <f t="shared" ca="1" si="696"/>
        <v/>
      </c>
      <c r="H8891" t="str">
        <f t="shared" ca="1" si="697"/>
        <v/>
      </c>
      <c r="I8891" t="str">
        <f t="shared" ca="1" si="698"/>
        <v/>
      </c>
      <c r="J8891" t="str">
        <f t="shared" ca="1" si="699"/>
        <v/>
      </c>
      <c r="K8891" t="str">
        <f t="shared" ca="1" si="699"/>
        <v/>
      </c>
      <c r="AA8891">
        <v>3</v>
      </c>
      <c r="AB8891">
        <v>1</v>
      </c>
      <c r="AC8891">
        <v>6</v>
      </c>
      <c r="AD8891">
        <v>6</v>
      </c>
      <c r="AE8891" t="s">
        <v>759</v>
      </c>
    </row>
    <row r="8892" spans="2:31" x14ac:dyDescent="0.2">
      <c r="B8892" t="str">
        <f ca="1">IF(ISNA(VLOOKUP(AA8892&amp;"_"&amp;AB8892&amp;"_"&amp;AC8892&amp;"_"&amp;AE8892,[1]挑战模式!$A:$AS,1,FALSE)),"",IF(VLOOKUP(AA8892&amp;"_"&amp;AB8892&amp;"_"&amp;AC8892&amp;"_"&amp;AE8892,[1]挑战模式!$A:$AS,14+AD8892,FALSE)="","","Monster_Season"&amp;AA8892&amp;"_Challenge"&amp;AB8892&amp;"_"&amp;AC8892&amp;"_"&amp;AD8892&amp;"_"&amp;AE8892))</f>
        <v/>
      </c>
      <c r="C8892" t="str">
        <f t="shared" ca="1" si="695"/>
        <v/>
      </c>
      <c r="E8892" t="str">
        <f ca="1">IF(B8892="","",VLOOKUP(AA8892&amp;"_"&amp;AB8892&amp;"_"&amp;AC8892&amp;"_"&amp;AE8892,[1]挑战模式!$A:$AS,26+AD8892,FALSE))</f>
        <v/>
      </c>
      <c r="F8892" t="str">
        <f ca="1">IF(B8892="","",VLOOKUP(VLOOKUP(AA8892&amp;"_"&amp;AB8892&amp;"_"&amp;AC8892&amp;"_"&amp;AE8892,[1]挑战模式!$A:$AS,14+AD8892,FALSE),[1]怪物!$B:$O,3,FALSE))</f>
        <v/>
      </c>
      <c r="G8892" t="str">
        <f t="shared" ca="1" si="696"/>
        <v/>
      </c>
      <c r="H8892" t="str">
        <f t="shared" ca="1" si="697"/>
        <v/>
      </c>
      <c r="I8892" t="str">
        <f t="shared" ca="1" si="698"/>
        <v/>
      </c>
      <c r="J8892" t="str">
        <f t="shared" ca="1" si="699"/>
        <v/>
      </c>
      <c r="K8892" t="str">
        <f t="shared" ca="1" si="699"/>
        <v/>
      </c>
      <c r="AA8892">
        <v>3</v>
      </c>
      <c r="AB8892">
        <v>1</v>
      </c>
      <c r="AC8892">
        <v>7</v>
      </c>
      <c r="AD8892">
        <v>1</v>
      </c>
      <c r="AE8892" t="s">
        <v>759</v>
      </c>
    </row>
    <row r="8893" spans="2:31" x14ac:dyDescent="0.2">
      <c r="B8893" t="str">
        <f ca="1">IF(ISNA(VLOOKUP(AA8893&amp;"_"&amp;AB8893&amp;"_"&amp;AC8893&amp;"_"&amp;AE8893,[1]挑战模式!$A:$AS,1,FALSE)),"",IF(VLOOKUP(AA8893&amp;"_"&amp;AB8893&amp;"_"&amp;AC8893&amp;"_"&amp;AE8893,[1]挑战模式!$A:$AS,14+AD8893,FALSE)="","","Monster_Season"&amp;AA8893&amp;"_Challenge"&amp;AB8893&amp;"_"&amp;AC8893&amp;"_"&amp;AD8893&amp;"_"&amp;AE8893))</f>
        <v/>
      </c>
      <c r="C8893" t="str">
        <f t="shared" ca="1" si="695"/>
        <v/>
      </c>
      <c r="E8893" t="str">
        <f ca="1">IF(B8893="","",VLOOKUP(AA8893&amp;"_"&amp;AB8893&amp;"_"&amp;AC8893&amp;"_"&amp;AE8893,[1]挑战模式!$A:$AS,26+AD8893,FALSE))</f>
        <v/>
      </c>
      <c r="F8893" t="str">
        <f ca="1">IF(B8893="","",VLOOKUP(VLOOKUP(AA8893&amp;"_"&amp;AB8893&amp;"_"&amp;AC8893&amp;"_"&amp;AE8893,[1]挑战模式!$A:$AS,14+AD8893,FALSE),[1]怪物!$B:$O,3,FALSE))</f>
        <v/>
      </c>
      <c r="G8893" t="str">
        <f t="shared" ca="1" si="696"/>
        <v/>
      </c>
      <c r="H8893" t="str">
        <f t="shared" ca="1" si="697"/>
        <v/>
      </c>
      <c r="I8893" t="str">
        <f t="shared" ca="1" si="698"/>
        <v/>
      </c>
      <c r="J8893" t="str">
        <f t="shared" ca="1" si="699"/>
        <v/>
      </c>
      <c r="K8893" t="str">
        <f t="shared" ca="1" si="699"/>
        <v/>
      </c>
      <c r="AA8893">
        <v>3</v>
      </c>
      <c r="AB8893">
        <v>1</v>
      </c>
      <c r="AC8893">
        <v>7</v>
      </c>
      <c r="AD8893">
        <v>2</v>
      </c>
      <c r="AE8893" t="s">
        <v>759</v>
      </c>
    </row>
    <row r="8894" spans="2:31" x14ac:dyDescent="0.2">
      <c r="B8894" t="str">
        <f ca="1">IF(ISNA(VLOOKUP(AA8894&amp;"_"&amp;AB8894&amp;"_"&amp;AC8894&amp;"_"&amp;AE8894,[1]挑战模式!$A:$AS,1,FALSE)),"",IF(VLOOKUP(AA8894&amp;"_"&amp;AB8894&amp;"_"&amp;AC8894&amp;"_"&amp;AE8894,[1]挑战模式!$A:$AS,14+AD8894,FALSE)="","","Monster_Season"&amp;AA8894&amp;"_Challenge"&amp;AB8894&amp;"_"&amp;AC8894&amp;"_"&amp;AD8894&amp;"_"&amp;AE8894))</f>
        <v/>
      </c>
      <c r="C8894" t="str">
        <f t="shared" ca="1" si="695"/>
        <v/>
      </c>
      <c r="E8894" t="str">
        <f ca="1">IF(B8894="","",VLOOKUP(AA8894&amp;"_"&amp;AB8894&amp;"_"&amp;AC8894&amp;"_"&amp;AE8894,[1]挑战模式!$A:$AS,26+AD8894,FALSE))</f>
        <v/>
      </c>
      <c r="F8894" t="str">
        <f ca="1">IF(B8894="","",VLOOKUP(VLOOKUP(AA8894&amp;"_"&amp;AB8894&amp;"_"&amp;AC8894&amp;"_"&amp;AE8894,[1]挑战模式!$A:$AS,14+AD8894,FALSE),[1]怪物!$B:$O,3,FALSE))</f>
        <v/>
      </c>
      <c r="G8894" t="str">
        <f t="shared" ca="1" si="696"/>
        <v/>
      </c>
      <c r="H8894" t="str">
        <f t="shared" ca="1" si="697"/>
        <v/>
      </c>
      <c r="I8894" t="str">
        <f t="shared" ca="1" si="698"/>
        <v/>
      </c>
      <c r="J8894" t="str">
        <f t="shared" ca="1" si="699"/>
        <v/>
      </c>
      <c r="K8894" t="str">
        <f t="shared" ca="1" si="699"/>
        <v/>
      </c>
      <c r="AA8894">
        <v>3</v>
      </c>
      <c r="AB8894">
        <v>1</v>
      </c>
      <c r="AC8894">
        <v>7</v>
      </c>
      <c r="AD8894">
        <v>3</v>
      </c>
      <c r="AE8894" t="s">
        <v>759</v>
      </c>
    </row>
    <row r="8895" spans="2:31" x14ac:dyDescent="0.2">
      <c r="B8895" t="str">
        <f ca="1">IF(ISNA(VLOOKUP(AA8895&amp;"_"&amp;AB8895&amp;"_"&amp;AC8895&amp;"_"&amp;AE8895,[1]挑战模式!$A:$AS,1,FALSE)),"",IF(VLOOKUP(AA8895&amp;"_"&amp;AB8895&amp;"_"&amp;AC8895&amp;"_"&amp;AE8895,[1]挑战模式!$A:$AS,14+AD8895,FALSE)="","","Monster_Season"&amp;AA8895&amp;"_Challenge"&amp;AB8895&amp;"_"&amp;AC8895&amp;"_"&amp;AD8895&amp;"_"&amp;AE8895))</f>
        <v/>
      </c>
      <c r="C8895" t="str">
        <f t="shared" ca="1" si="695"/>
        <v/>
      </c>
      <c r="E8895" t="str">
        <f ca="1">IF(B8895="","",VLOOKUP(AA8895&amp;"_"&amp;AB8895&amp;"_"&amp;AC8895&amp;"_"&amp;AE8895,[1]挑战模式!$A:$AS,26+AD8895,FALSE))</f>
        <v/>
      </c>
      <c r="F8895" t="str">
        <f ca="1">IF(B8895="","",VLOOKUP(VLOOKUP(AA8895&amp;"_"&amp;AB8895&amp;"_"&amp;AC8895&amp;"_"&amp;AE8895,[1]挑战模式!$A:$AS,14+AD8895,FALSE),[1]怪物!$B:$O,3,FALSE))</f>
        <v/>
      </c>
      <c r="G8895" t="str">
        <f t="shared" ca="1" si="696"/>
        <v/>
      </c>
      <c r="H8895" t="str">
        <f t="shared" ca="1" si="697"/>
        <v/>
      </c>
      <c r="I8895" t="str">
        <f t="shared" ca="1" si="698"/>
        <v/>
      </c>
      <c r="J8895" t="str">
        <f t="shared" ca="1" si="699"/>
        <v/>
      </c>
      <c r="K8895" t="str">
        <f t="shared" ca="1" si="699"/>
        <v/>
      </c>
      <c r="AA8895">
        <v>3</v>
      </c>
      <c r="AB8895">
        <v>1</v>
      </c>
      <c r="AC8895">
        <v>7</v>
      </c>
      <c r="AD8895">
        <v>4</v>
      </c>
      <c r="AE8895" t="s">
        <v>759</v>
      </c>
    </row>
    <row r="8896" spans="2:31" x14ac:dyDescent="0.2">
      <c r="B8896" t="str">
        <f ca="1">IF(ISNA(VLOOKUP(AA8896&amp;"_"&amp;AB8896&amp;"_"&amp;AC8896&amp;"_"&amp;AE8896,[1]挑战模式!$A:$AS,1,FALSE)),"",IF(VLOOKUP(AA8896&amp;"_"&amp;AB8896&amp;"_"&amp;AC8896&amp;"_"&amp;AE8896,[1]挑战模式!$A:$AS,14+AD8896,FALSE)="","","Monster_Season"&amp;AA8896&amp;"_Challenge"&amp;AB8896&amp;"_"&amp;AC8896&amp;"_"&amp;AD8896&amp;"_"&amp;AE8896))</f>
        <v/>
      </c>
      <c r="C8896" t="str">
        <f t="shared" ca="1" si="695"/>
        <v/>
      </c>
      <c r="E8896" t="str">
        <f ca="1">IF(B8896="","",VLOOKUP(AA8896&amp;"_"&amp;AB8896&amp;"_"&amp;AC8896&amp;"_"&amp;AE8896,[1]挑战模式!$A:$AS,26+AD8896,FALSE))</f>
        <v/>
      </c>
      <c r="F8896" t="str">
        <f ca="1">IF(B8896="","",VLOOKUP(VLOOKUP(AA8896&amp;"_"&amp;AB8896&amp;"_"&amp;AC8896&amp;"_"&amp;AE8896,[1]挑战模式!$A:$AS,14+AD8896,FALSE),[1]怪物!$B:$O,3,FALSE))</f>
        <v/>
      </c>
      <c r="G8896" t="str">
        <f t="shared" ca="1" si="696"/>
        <v/>
      </c>
      <c r="H8896" t="str">
        <f t="shared" ca="1" si="697"/>
        <v/>
      </c>
      <c r="I8896" t="str">
        <f t="shared" ca="1" si="698"/>
        <v/>
      </c>
      <c r="J8896" t="str">
        <f t="shared" ca="1" si="699"/>
        <v/>
      </c>
      <c r="K8896" t="str">
        <f t="shared" ca="1" si="699"/>
        <v/>
      </c>
      <c r="AA8896">
        <v>3</v>
      </c>
      <c r="AB8896">
        <v>1</v>
      </c>
      <c r="AC8896">
        <v>7</v>
      </c>
      <c r="AD8896">
        <v>5</v>
      </c>
      <c r="AE8896" t="s">
        <v>759</v>
      </c>
    </row>
    <row r="8897" spans="2:31" x14ac:dyDescent="0.2">
      <c r="B8897" t="str">
        <f ca="1">IF(ISNA(VLOOKUP(AA8897&amp;"_"&amp;AB8897&amp;"_"&amp;AC8897&amp;"_"&amp;AE8897,[1]挑战模式!$A:$AS,1,FALSE)),"",IF(VLOOKUP(AA8897&amp;"_"&amp;AB8897&amp;"_"&amp;AC8897&amp;"_"&amp;AE8897,[1]挑战模式!$A:$AS,14+AD8897,FALSE)="","","Monster_Season"&amp;AA8897&amp;"_Challenge"&amp;AB8897&amp;"_"&amp;AC8897&amp;"_"&amp;AD8897&amp;"_"&amp;AE8897))</f>
        <v/>
      </c>
      <c r="C8897" t="str">
        <f t="shared" ca="1" si="695"/>
        <v/>
      </c>
      <c r="E8897" t="str">
        <f ca="1">IF(B8897="","",VLOOKUP(AA8897&amp;"_"&amp;AB8897&amp;"_"&amp;AC8897&amp;"_"&amp;AE8897,[1]挑战模式!$A:$AS,26+AD8897,FALSE))</f>
        <v/>
      </c>
      <c r="F8897" t="str">
        <f ca="1">IF(B8897="","",VLOOKUP(VLOOKUP(AA8897&amp;"_"&amp;AB8897&amp;"_"&amp;AC8897&amp;"_"&amp;AE8897,[1]挑战模式!$A:$AS,14+AD8897,FALSE),[1]怪物!$B:$O,3,FALSE))</f>
        <v/>
      </c>
      <c r="G8897" t="str">
        <f t="shared" ca="1" si="696"/>
        <v/>
      </c>
      <c r="H8897" t="str">
        <f t="shared" ca="1" si="697"/>
        <v/>
      </c>
      <c r="I8897" t="str">
        <f t="shared" ca="1" si="698"/>
        <v/>
      </c>
      <c r="J8897" t="str">
        <f t="shared" ca="1" si="699"/>
        <v/>
      </c>
      <c r="K8897" t="str">
        <f t="shared" ca="1" si="699"/>
        <v/>
      </c>
      <c r="AA8897">
        <v>3</v>
      </c>
      <c r="AB8897">
        <v>1</v>
      </c>
      <c r="AC8897">
        <v>7</v>
      </c>
      <c r="AD8897">
        <v>6</v>
      </c>
      <c r="AE8897" t="s">
        <v>759</v>
      </c>
    </row>
    <row r="8898" spans="2:31" x14ac:dyDescent="0.2">
      <c r="B8898" t="str">
        <f ca="1">IF(ISNA(VLOOKUP(AA8898&amp;"_"&amp;AB8898&amp;"_"&amp;AC8898&amp;"_"&amp;AE8898,[1]挑战模式!$A:$AS,1,FALSE)),"",IF(VLOOKUP(AA8898&amp;"_"&amp;AB8898&amp;"_"&amp;AC8898&amp;"_"&amp;AE8898,[1]挑战模式!$A:$AS,14+AD8898,FALSE)="","","Monster_Season"&amp;AA8898&amp;"_Challenge"&amp;AB8898&amp;"_"&amp;AC8898&amp;"_"&amp;AD8898&amp;"_"&amp;AE8898))</f>
        <v/>
      </c>
      <c r="C8898" t="str">
        <f t="shared" ca="1" si="695"/>
        <v/>
      </c>
      <c r="E8898" t="str">
        <f ca="1">IF(B8898="","",VLOOKUP(AA8898&amp;"_"&amp;AB8898&amp;"_"&amp;AC8898&amp;"_"&amp;AE8898,[1]挑战模式!$A:$AS,26+AD8898,FALSE))</f>
        <v/>
      </c>
      <c r="F8898" t="str">
        <f ca="1">IF(B8898="","",VLOOKUP(VLOOKUP(AA8898&amp;"_"&amp;AB8898&amp;"_"&amp;AC8898&amp;"_"&amp;AE8898,[1]挑战模式!$A:$AS,14+AD8898,FALSE),[1]怪物!$B:$O,3,FALSE))</f>
        <v/>
      </c>
      <c r="G8898" t="str">
        <f t="shared" ca="1" si="696"/>
        <v/>
      </c>
      <c r="H8898" t="str">
        <f t="shared" ca="1" si="697"/>
        <v/>
      </c>
      <c r="I8898" t="str">
        <f t="shared" ca="1" si="698"/>
        <v/>
      </c>
      <c r="J8898" t="str">
        <f t="shared" ca="1" si="699"/>
        <v/>
      </c>
      <c r="K8898" t="str">
        <f t="shared" ca="1" si="699"/>
        <v/>
      </c>
      <c r="AA8898">
        <v>3</v>
      </c>
      <c r="AB8898">
        <v>1</v>
      </c>
      <c r="AC8898">
        <v>8</v>
      </c>
      <c r="AD8898">
        <v>1</v>
      </c>
      <c r="AE8898" t="s">
        <v>759</v>
      </c>
    </row>
    <row r="8899" spans="2:31" x14ac:dyDescent="0.2">
      <c r="B8899" t="str">
        <f ca="1">IF(ISNA(VLOOKUP(AA8899&amp;"_"&amp;AB8899&amp;"_"&amp;AC8899&amp;"_"&amp;AE8899,[1]挑战模式!$A:$AS,1,FALSE)),"",IF(VLOOKUP(AA8899&amp;"_"&amp;AB8899&amp;"_"&amp;AC8899&amp;"_"&amp;AE8899,[1]挑战模式!$A:$AS,14+AD8899,FALSE)="","","Monster_Season"&amp;AA8899&amp;"_Challenge"&amp;AB8899&amp;"_"&amp;AC8899&amp;"_"&amp;AD8899&amp;"_"&amp;AE8899))</f>
        <v/>
      </c>
      <c r="C8899" t="str">
        <f t="shared" ca="1" si="695"/>
        <v/>
      </c>
      <c r="E8899" t="str">
        <f ca="1">IF(B8899="","",VLOOKUP(AA8899&amp;"_"&amp;AB8899&amp;"_"&amp;AC8899&amp;"_"&amp;AE8899,[1]挑战模式!$A:$AS,26+AD8899,FALSE))</f>
        <v/>
      </c>
      <c r="F8899" t="str">
        <f ca="1">IF(B8899="","",VLOOKUP(VLOOKUP(AA8899&amp;"_"&amp;AB8899&amp;"_"&amp;AC8899&amp;"_"&amp;AE8899,[1]挑战模式!$A:$AS,14+AD8899,FALSE),[1]怪物!$B:$O,3,FALSE))</f>
        <v/>
      </c>
      <c r="G8899" t="str">
        <f t="shared" ca="1" si="696"/>
        <v/>
      </c>
      <c r="H8899" t="str">
        <f t="shared" ca="1" si="697"/>
        <v/>
      </c>
      <c r="I8899" t="str">
        <f t="shared" ca="1" si="698"/>
        <v/>
      </c>
      <c r="J8899" t="str">
        <f t="shared" ca="1" si="699"/>
        <v/>
      </c>
      <c r="K8899" t="str">
        <f t="shared" ca="1" si="699"/>
        <v/>
      </c>
      <c r="AA8899">
        <v>3</v>
      </c>
      <c r="AB8899">
        <v>1</v>
      </c>
      <c r="AC8899">
        <v>8</v>
      </c>
      <c r="AD8899">
        <v>2</v>
      </c>
      <c r="AE8899" t="s">
        <v>759</v>
      </c>
    </row>
    <row r="8900" spans="2:31" x14ac:dyDescent="0.2">
      <c r="B8900" t="str">
        <f ca="1">IF(ISNA(VLOOKUP(AA8900&amp;"_"&amp;AB8900&amp;"_"&amp;AC8900&amp;"_"&amp;AE8900,[1]挑战模式!$A:$AS,1,FALSE)),"",IF(VLOOKUP(AA8900&amp;"_"&amp;AB8900&amp;"_"&amp;AC8900&amp;"_"&amp;AE8900,[1]挑战模式!$A:$AS,14+AD8900,FALSE)="","","Monster_Season"&amp;AA8900&amp;"_Challenge"&amp;AB8900&amp;"_"&amp;AC8900&amp;"_"&amp;AD8900&amp;"_"&amp;AE8900))</f>
        <v/>
      </c>
      <c r="C8900" t="str">
        <f t="shared" ca="1" si="695"/>
        <v/>
      </c>
      <c r="E8900" t="str">
        <f ca="1">IF(B8900="","",VLOOKUP(AA8900&amp;"_"&amp;AB8900&amp;"_"&amp;AC8900&amp;"_"&amp;AE8900,[1]挑战模式!$A:$AS,26+AD8900,FALSE))</f>
        <v/>
      </c>
      <c r="F8900" t="str">
        <f ca="1">IF(B8900="","",VLOOKUP(VLOOKUP(AA8900&amp;"_"&amp;AB8900&amp;"_"&amp;AC8900&amp;"_"&amp;AE8900,[1]挑战模式!$A:$AS,14+AD8900,FALSE),[1]怪物!$B:$O,3,FALSE))</f>
        <v/>
      </c>
      <c r="G8900" t="str">
        <f t="shared" ca="1" si="696"/>
        <v/>
      </c>
      <c r="H8900" t="str">
        <f t="shared" ca="1" si="697"/>
        <v/>
      </c>
      <c r="I8900" t="str">
        <f t="shared" ca="1" si="698"/>
        <v/>
      </c>
      <c r="J8900" t="str">
        <f t="shared" ca="1" si="699"/>
        <v/>
      </c>
      <c r="K8900" t="str">
        <f t="shared" ca="1" si="699"/>
        <v/>
      </c>
      <c r="AA8900">
        <v>3</v>
      </c>
      <c r="AB8900">
        <v>1</v>
      </c>
      <c r="AC8900">
        <v>8</v>
      </c>
      <c r="AD8900">
        <v>3</v>
      </c>
      <c r="AE8900" t="s">
        <v>759</v>
      </c>
    </row>
    <row r="8901" spans="2:31" x14ac:dyDescent="0.2">
      <c r="B8901" t="str">
        <f ca="1">IF(ISNA(VLOOKUP(AA8901&amp;"_"&amp;AB8901&amp;"_"&amp;AC8901&amp;"_"&amp;AE8901,[1]挑战模式!$A:$AS,1,FALSE)),"",IF(VLOOKUP(AA8901&amp;"_"&amp;AB8901&amp;"_"&amp;AC8901&amp;"_"&amp;AE8901,[1]挑战模式!$A:$AS,14+AD8901,FALSE)="","","Monster_Season"&amp;AA8901&amp;"_Challenge"&amp;AB8901&amp;"_"&amp;AC8901&amp;"_"&amp;AD8901&amp;"_"&amp;AE8901))</f>
        <v/>
      </c>
      <c r="C8901" t="str">
        <f t="shared" ca="1" si="695"/>
        <v/>
      </c>
      <c r="E8901" t="str">
        <f ca="1">IF(B8901="","",VLOOKUP(AA8901&amp;"_"&amp;AB8901&amp;"_"&amp;AC8901&amp;"_"&amp;AE8901,[1]挑战模式!$A:$AS,26+AD8901,FALSE))</f>
        <v/>
      </c>
      <c r="F8901" t="str">
        <f ca="1">IF(B8901="","",VLOOKUP(VLOOKUP(AA8901&amp;"_"&amp;AB8901&amp;"_"&amp;AC8901&amp;"_"&amp;AE8901,[1]挑战模式!$A:$AS,14+AD8901,FALSE),[1]怪物!$B:$O,3,FALSE))</f>
        <v/>
      </c>
      <c r="G8901" t="str">
        <f t="shared" ca="1" si="696"/>
        <v/>
      </c>
      <c r="H8901" t="str">
        <f t="shared" ca="1" si="697"/>
        <v/>
      </c>
      <c r="I8901" t="str">
        <f t="shared" ca="1" si="698"/>
        <v/>
      </c>
      <c r="J8901" t="str">
        <f t="shared" ca="1" si="699"/>
        <v/>
      </c>
      <c r="K8901" t="str">
        <f t="shared" ca="1" si="699"/>
        <v/>
      </c>
      <c r="AA8901">
        <v>3</v>
      </c>
      <c r="AB8901">
        <v>1</v>
      </c>
      <c r="AC8901">
        <v>8</v>
      </c>
      <c r="AD8901">
        <v>4</v>
      </c>
      <c r="AE8901" t="s">
        <v>759</v>
      </c>
    </row>
    <row r="8902" spans="2:31" x14ac:dyDescent="0.2">
      <c r="B8902" t="str">
        <f ca="1">IF(ISNA(VLOOKUP(AA8902&amp;"_"&amp;AB8902&amp;"_"&amp;AC8902&amp;"_"&amp;AE8902,[1]挑战模式!$A:$AS,1,FALSE)),"",IF(VLOOKUP(AA8902&amp;"_"&amp;AB8902&amp;"_"&amp;AC8902&amp;"_"&amp;AE8902,[1]挑战模式!$A:$AS,14+AD8902,FALSE)="","","Monster_Season"&amp;AA8902&amp;"_Challenge"&amp;AB8902&amp;"_"&amp;AC8902&amp;"_"&amp;AD8902&amp;"_"&amp;AE8902))</f>
        <v/>
      </c>
      <c r="C8902" t="str">
        <f t="shared" ca="1" si="695"/>
        <v/>
      </c>
      <c r="E8902" t="str">
        <f ca="1">IF(B8902="","",VLOOKUP(AA8902&amp;"_"&amp;AB8902&amp;"_"&amp;AC8902&amp;"_"&amp;AE8902,[1]挑战模式!$A:$AS,26+AD8902,FALSE))</f>
        <v/>
      </c>
      <c r="F8902" t="str">
        <f ca="1">IF(B8902="","",VLOOKUP(VLOOKUP(AA8902&amp;"_"&amp;AB8902&amp;"_"&amp;AC8902&amp;"_"&amp;AE8902,[1]挑战模式!$A:$AS,14+AD8902,FALSE),[1]怪物!$B:$O,3,FALSE))</f>
        <v/>
      </c>
      <c r="G8902" t="str">
        <f t="shared" ca="1" si="696"/>
        <v/>
      </c>
      <c r="H8902" t="str">
        <f t="shared" ca="1" si="697"/>
        <v/>
      </c>
      <c r="I8902" t="str">
        <f t="shared" ca="1" si="698"/>
        <v/>
      </c>
      <c r="J8902" t="str">
        <f t="shared" ca="1" si="699"/>
        <v/>
      </c>
      <c r="K8902" t="str">
        <f t="shared" ca="1" si="699"/>
        <v/>
      </c>
      <c r="AA8902">
        <v>3</v>
      </c>
      <c r="AB8902">
        <v>1</v>
      </c>
      <c r="AC8902">
        <v>8</v>
      </c>
      <c r="AD8902">
        <v>5</v>
      </c>
      <c r="AE8902" t="s">
        <v>759</v>
      </c>
    </row>
    <row r="8903" spans="2:31" x14ac:dyDescent="0.2">
      <c r="B8903" t="str">
        <f ca="1">IF(ISNA(VLOOKUP(AA8903&amp;"_"&amp;AB8903&amp;"_"&amp;AC8903&amp;"_"&amp;AE8903,[1]挑战模式!$A:$AS,1,FALSE)),"",IF(VLOOKUP(AA8903&amp;"_"&amp;AB8903&amp;"_"&amp;AC8903&amp;"_"&amp;AE8903,[1]挑战模式!$A:$AS,14+AD8903,FALSE)="","","Monster_Season"&amp;AA8903&amp;"_Challenge"&amp;AB8903&amp;"_"&amp;AC8903&amp;"_"&amp;AD8903&amp;"_"&amp;AE8903))</f>
        <v/>
      </c>
      <c r="C8903" t="str">
        <f t="shared" ca="1" si="695"/>
        <v/>
      </c>
      <c r="E8903" t="str">
        <f ca="1">IF(B8903="","",VLOOKUP(AA8903&amp;"_"&amp;AB8903&amp;"_"&amp;AC8903&amp;"_"&amp;AE8903,[1]挑战模式!$A:$AS,26+AD8903,FALSE))</f>
        <v/>
      </c>
      <c r="F8903" t="str">
        <f ca="1">IF(B8903="","",VLOOKUP(VLOOKUP(AA8903&amp;"_"&amp;AB8903&amp;"_"&amp;AC8903&amp;"_"&amp;AE8903,[1]挑战模式!$A:$AS,14+AD8903,FALSE),[1]怪物!$B:$O,3,FALSE))</f>
        <v/>
      </c>
      <c r="G8903" t="str">
        <f t="shared" ca="1" si="696"/>
        <v/>
      </c>
      <c r="H8903" t="str">
        <f t="shared" ca="1" si="697"/>
        <v/>
      </c>
      <c r="I8903" t="str">
        <f t="shared" ca="1" si="698"/>
        <v/>
      </c>
      <c r="J8903" t="str">
        <f t="shared" ca="1" si="699"/>
        <v/>
      </c>
      <c r="K8903" t="str">
        <f t="shared" ca="1" si="699"/>
        <v/>
      </c>
      <c r="AA8903">
        <v>3</v>
      </c>
      <c r="AB8903">
        <v>1</v>
      </c>
      <c r="AC8903">
        <v>8</v>
      </c>
      <c r="AD8903">
        <v>6</v>
      </c>
      <c r="AE8903" t="s">
        <v>759</v>
      </c>
    </row>
    <row r="8904" spans="2:31" x14ac:dyDescent="0.2">
      <c r="B8904" t="str">
        <f ca="1">IF(ISNA(VLOOKUP(AA8904&amp;"_"&amp;AB8904&amp;"_"&amp;AC8904&amp;"_"&amp;AE8904,[1]挑战模式!$A:$AS,1,FALSE)),"",IF(VLOOKUP(AA8904&amp;"_"&amp;AB8904&amp;"_"&amp;AC8904&amp;"_"&amp;AE8904,[1]挑战模式!$A:$AS,14+AD8904,FALSE)="","","Monster_Season"&amp;AA8904&amp;"_Challenge"&amp;AB8904&amp;"_"&amp;AC8904&amp;"_"&amp;AD8904&amp;"_"&amp;AE8904))</f>
        <v/>
      </c>
      <c r="C8904" t="str">
        <f t="shared" ca="1" si="695"/>
        <v/>
      </c>
      <c r="E8904" t="str">
        <f ca="1">IF(B8904="","",VLOOKUP(AA8904&amp;"_"&amp;AB8904&amp;"_"&amp;AC8904&amp;"_"&amp;AE8904,[1]挑战模式!$A:$AS,26+AD8904,FALSE))</f>
        <v/>
      </c>
      <c r="F8904" t="str">
        <f ca="1">IF(B8904="","",VLOOKUP(VLOOKUP(AA8904&amp;"_"&amp;AB8904&amp;"_"&amp;AC8904&amp;"_"&amp;AE8904,[1]挑战模式!$A:$AS,14+AD8904,FALSE),[1]怪物!$B:$O,3,FALSE))</f>
        <v/>
      </c>
      <c r="G8904" t="str">
        <f t="shared" ca="1" si="696"/>
        <v/>
      </c>
      <c r="H8904" t="str">
        <f t="shared" ca="1" si="697"/>
        <v/>
      </c>
      <c r="I8904" t="str">
        <f t="shared" ca="1" si="698"/>
        <v/>
      </c>
      <c r="J8904" t="str">
        <f t="shared" ca="1" si="699"/>
        <v/>
      </c>
      <c r="K8904" t="str">
        <f t="shared" ca="1" si="699"/>
        <v/>
      </c>
      <c r="AA8904">
        <v>3</v>
      </c>
      <c r="AB8904">
        <v>1</v>
      </c>
      <c r="AC8904">
        <v>9</v>
      </c>
      <c r="AD8904">
        <v>1</v>
      </c>
      <c r="AE8904" t="s">
        <v>759</v>
      </c>
    </row>
    <row r="8905" spans="2:31" x14ac:dyDescent="0.2">
      <c r="B8905" t="str">
        <f ca="1">IF(ISNA(VLOOKUP(AA8905&amp;"_"&amp;AB8905&amp;"_"&amp;AC8905&amp;"_"&amp;AE8905,[1]挑战模式!$A:$AS,1,FALSE)),"",IF(VLOOKUP(AA8905&amp;"_"&amp;AB8905&amp;"_"&amp;AC8905&amp;"_"&amp;AE8905,[1]挑战模式!$A:$AS,14+AD8905,FALSE)="","","Monster_Season"&amp;AA8905&amp;"_Challenge"&amp;AB8905&amp;"_"&amp;AC8905&amp;"_"&amp;AD8905&amp;"_"&amp;AE8905))</f>
        <v/>
      </c>
      <c r="C8905" t="str">
        <f t="shared" ref="C8905:C8968" ca="1" si="700">IF(B8905="","",1)</f>
        <v/>
      </c>
      <c r="E8905" t="str">
        <f ca="1">IF(B8905="","",VLOOKUP(AA8905&amp;"_"&amp;AB8905&amp;"_"&amp;AC8905&amp;"_"&amp;AE8905,[1]挑战模式!$A:$AS,26+AD8905,FALSE))</f>
        <v/>
      </c>
      <c r="F8905" t="str">
        <f ca="1">IF(B8905="","",VLOOKUP(VLOOKUP(AA8905&amp;"_"&amp;AB8905&amp;"_"&amp;AC8905&amp;"_"&amp;AE8905,[1]挑战模式!$A:$AS,14+AD8905,FALSE),[1]怪物!$B:$O,3,FALSE))</f>
        <v/>
      </c>
      <c r="G8905" t="str">
        <f t="shared" ref="G8905:G8968" ca="1" si="701">IF(B8905="","",0)</f>
        <v/>
      </c>
      <c r="H8905" t="str">
        <f t="shared" ref="H8905:H8968" ca="1" si="702">IF(B8905="","",0)</f>
        <v/>
      </c>
      <c r="I8905" t="str">
        <f t="shared" ref="I8905:I8968" ca="1" si="703">IF(B8905="","",0)</f>
        <v/>
      </c>
      <c r="J8905" t="str">
        <f t="shared" ref="J8905:K8968" ca="1" si="704">IF(B8905="","",0)</f>
        <v/>
      </c>
      <c r="K8905" t="str">
        <f t="shared" ca="1" si="704"/>
        <v/>
      </c>
      <c r="AA8905">
        <v>3</v>
      </c>
      <c r="AB8905">
        <v>1</v>
      </c>
      <c r="AC8905">
        <v>9</v>
      </c>
      <c r="AD8905">
        <v>2</v>
      </c>
      <c r="AE8905" t="s">
        <v>759</v>
      </c>
    </row>
    <row r="8906" spans="2:31" x14ac:dyDescent="0.2">
      <c r="B8906" t="str">
        <f ca="1">IF(ISNA(VLOOKUP(AA8906&amp;"_"&amp;AB8906&amp;"_"&amp;AC8906&amp;"_"&amp;AE8906,[1]挑战模式!$A:$AS,1,FALSE)),"",IF(VLOOKUP(AA8906&amp;"_"&amp;AB8906&amp;"_"&amp;AC8906&amp;"_"&amp;AE8906,[1]挑战模式!$A:$AS,14+AD8906,FALSE)="","","Monster_Season"&amp;AA8906&amp;"_Challenge"&amp;AB8906&amp;"_"&amp;AC8906&amp;"_"&amp;AD8906&amp;"_"&amp;AE8906))</f>
        <v/>
      </c>
      <c r="C8906" t="str">
        <f t="shared" ca="1" si="700"/>
        <v/>
      </c>
      <c r="E8906" t="str">
        <f ca="1">IF(B8906="","",VLOOKUP(AA8906&amp;"_"&amp;AB8906&amp;"_"&amp;AC8906&amp;"_"&amp;AE8906,[1]挑战模式!$A:$AS,26+AD8906,FALSE))</f>
        <v/>
      </c>
      <c r="F8906" t="str">
        <f ca="1">IF(B8906="","",VLOOKUP(VLOOKUP(AA8906&amp;"_"&amp;AB8906&amp;"_"&amp;AC8906&amp;"_"&amp;AE8906,[1]挑战模式!$A:$AS,14+AD8906,FALSE),[1]怪物!$B:$O,3,FALSE))</f>
        <v/>
      </c>
      <c r="G8906" t="str">
        <f t="shared" ca="1" si="701"/>
        <v/>
      </c>
      <c r="H8906" t="str">
        <f t="shared" ca="1" si="702"/>
        <v/>
      </c>
      <c r="I8906" t="str">
        <f t="shared" ca="1" si="703"/>
        <v/>
      </c>
      <c r="J8906" t="str">
        <f t="shared" ca="1" si="704"/>
        <v/>
      </c>
      <c r="K8906" t="str">
        <f t="shared" ca="1" si="704"/>
        <v/>
      </c>
      <c r="AA8906">
        <v>3</v>
      </c>
      <c r="AB8906">
        <v>1</v>
      </c>
      <c r="AC8906">
        <v>9</v>
      </c>
      <c r="AD8906">
        <v>3</v>
      </c>
      <c r="AE8906" t="s">
        <v>759</v>
      </c>
    </row>
    <row r="8907" spans="2:31" x14ac:dyDescent="0.2">
      <c r="B8907" t="str">
        <f ca="1">IF(ISNA(VLOOKUP(AA8907&amp;"_"&amp;AB8907&amp;"_"&amp;AC8907&amp;"_"&amp;AE8907,[1]挑战模式!$A:$AS,1,FALSE)),"",IF(VLOOKUP(AA8907&amp;"_"&amp;AB8907&amp;"_"&amp;AC8907&amp;"_"&amp;AE8907,[1]挑战模式!$A:$AS,14+AD8907,FALSE)="","","Monster_Season"&amp;AA8907&amp;"_Challenge"&amp;AB8907&amp;"_"&amp;AC8907&amp;"_"&amp;AD8907&amp;"_"&amp;AE8907))</f>
        <v/>
      </c>
      <c r="C8907" t="str">
        <f t="shared" ca="1" si="700"/>
        <v/>
      </c>
      <c r="E8907" t="str">
        <f ca="1">IF(B8907="","",VLOOKUP(AA8907&amp;"_"&amp;AB8907&amp;"_"&amp;AC8907&amp;"_"&amp;AE8907,[1]挑战模式!$A:$AS,26+AD8907,FALSE))</f>
        <v/>
      </c>
      <c r="F8907" t="str">
        <f ca="1">IF(B8907="","",VLOOKUP(VLOOKUP(AA8907&amp;"_"&amp;AB8907&amp;"_"&amp;AC8907&amp;"_"&amp;AE8907,[1]挑战模式!$A:$AS,14+AD8907,FALSE),[1]怪物!$B:$O,3,FALSE))</f>
        <v/>
      </c>
      <c r="G8907" t="str">
        <f t="shared" ca="1" si="701"/>
        <v/>
      </c>
      <c r="H8907" t="str">
        <f t="shared" ca="1" si="702"/>
        <v/>
      </c>
      <c r="I8907" t="str">
        <f t="shared" ca="1" si="703"/>
        <v/>
      </c>
      <c r="J8907" t="str">
        <f t="shared" ca="1" si="704"/>
        <v/>
      </c>
      <c r="K8907" t="str">
        <f t="shared" ca="1" si="704"/>
        <v/>
      </c>
      <c r="AA8907">
        <v>3</v>
      </c>
      <c r="AB8907">
        <v>1</v>
      </c>
      <c r="AC8907">
        <v>9</v>
      </c>
      <c r="AD8907">
        <v>4</v>
      </c>
      <c r="AE8907" t="s">
        <v>759</v>
      </c>
    </row>
    <row r="8908" spans="2:31" x14ac:dyDescent="0.2">
      <c r="B8908" t="str">
        <f ca="1">IF(ISNA(VLOOKUP(AA8908&amp;"_"&amp;AB8908&amp;"_"&amp;AC8908&amp;"_"&amp;AE8908,[1]挑战模式!$A:$AS,1,FALSE)),"",IF(VLOOKUP(AA8908&amp;"_"&amp;AB8908&amp;"_"&amp;AC8908&amp;"_"&amp;AE8908,[1]挑战模式!$A:$AS,14+AD8908,FALSE)="","","Monster_Season"&amp;AA8908&amp;"_Challenge"&amp;AB8908&amp;"_"&amp;AC8908&amp;"_"&amp;AD8908&amp;"_"&amp;AE8908))</f>
        <v/>
      </c>
      <c r="C8908" t="str">
        <f t="shared" ca="1" si="700"/>
        <v/>
      </c>
      <c r="E8908" t="str">
        <f ca="1">IF(B8908="","",VLOOKUP(AA8908&amp;"_"&amp;AB8908&amp;"_"&amp;AC8908&amp;"_"&amp;AE8908,[1]挑战模式!$A:$AS,26+AD8908,FALSE))</f>
        <v/>
      </c>
      <c r="F8908" t="str">
        <f ca="1">IF(B8908="","",VLOOKUP(VLOOKUP(AA8908&amp;"_"&amp;AB8908&amp;"_"&amp;AC8908&amp;"_"&amp;AE8908,[1]挑战模式!$A:$AS,14+AD8908,FALSE),[1]怪物!$B:$O,3,FALSE))</f>
        <v/>
      </c>
      <c r="G8908" t="str">
        <f t="shared" ca="1" si="701"/>
        <v/>
      </c>
      <c r="H8908" t="str">
        <f t="shared" ca="1" si="702"/>
        <v/>
      </c>
      <c r="I8908" t="str">
        <f t="shared" ca="1" si="703"/>
        <v/>
      </c>
      <c r="J8908" t="str">
        <f t="shared" ca="1" si="704"/>
        <v/>
      </c>
      <c r="K8908" t="str">
        <f t="shared" ca="1" si="704"/>
        <v/>
      </c>
      <c r="AA8908">
        <v>3</v>
      </c>
      <c r="AB8908">
        <v>1</v>
      </c>
      <c r="AC8908">
        <v>9</v>
      </c>
      <c r="AD8908">
        <v>5</v>
      </c>
      <c r="AE8908" t="s">
        <v>759</v>
      </c>
    </row>
    <row r="8909" spans="2:31" x14ac:dyDescent="0.2">
      <c r="B8909" t="str">
        <f ca="1">IF(ISNA(VLOOKUP(AA8909&amp;"_"&amp;AB8909&amp;"_"&amp;AC8909&amp;"_"&amp;AE8909,[1]挑战模式!$A:$AS,1,FALSE)),"",IF(VLOOKUP(AA8909&amp;"_"&amp;AB8909&amp;"_"&amp;AC8909&amp;"_"&amp;AE8909,[1]挑战模式!$A:$AS,14+AD8909,FALSE)="","","Monster_Season"&amp;AA8909&amp;"_Challenge"&amp;AB8909&amp;"_"&amp;AC8909&amp;"_"&amp;AD8909&amp;"_"&amp;AE8909))</f>
        <v/>
      </c>
      <c r="C8909" t="str">
        <f t="shared" ca="1" si="700"/>
        <v/>
      </c>
      <c r="E8909" t="str">
        <f ca="1">IF(B8909="","",VLOOKUP(AA8909&amp;"_"&amp;AB8909&amp;"_"&amp;AC8909&amp;"_"&amp;AE8909,[1]挑战模式!$A:$AS,26+AD8909,FALSE))</f>
        <v/>
      </c>
      <c r="F8909" t="str">
        <f ca="1">IF(B8909="","",VLOOKUP(VLOOKUP(AA8909&amp;"_"&amp;AB8909&amp;"_"&amp;AC8909&amp;"_"&amp;AE8909,[1]挑战模式!$A:$AS,14+AD8909,FALSE),[1]怪物!$B:$O,3,FALSE))</f>
        <v/>
      </c>
      <c r="G8909" t="str">
        <f t="shared" ca="1" si="701"/>
        <v/>
      </c>
      <c r="H8909" t="str">
        <f t="shared" ca="1" si="702"/>
        <v/>
      </c>
      <c r="I8909" t="str">
        <f t="shared" ca="1" si="703"/>
        <v/>
      </c>
      <c r="J8909" t="str">
        <f t="shared" ca="1" si="704"/>
        <v/>
      </c>
      <c r="K8909" t="str">
        <f t="shared" ca="1" si="704"/>
        <v/>
      </c>
      <c r="AA8909">
        <v>3</v>
      </c>
      <c r="AB8909">
        <v>1</v>
      </c>
      <c r="AC8909">
        <v>10</v>
      </c>
      <c r="AD8909">
        <v>6</v>
      </c>
      <c r="AE8909" t="s">
        <v>759</v>
      </c>
    </row>
    <row r="8910" spans="2:31" x14ac:dyDescent="0.2">
      <c r="B8910" t="str">
        <f ca="1">IF(ISNA(VLOOKUP(AA8910&amp;"_"&amp;AB8910&amp;"_"&amp;AC8910&amp;"_"&amp;AE8910,[1]挑战模式!$A:$AS,1,FALSE)),"",IF(VLOOKUP(AA8910&amp;"_"&amp;AB8910&amp;"_"&amp;AC8910&amp;"_"&amp;AE8910,[1]挑战模式!$A:$AS,14+AD8910,FALSE)="","","Monster_Season"&amp;AA8910&amp;"_Challenge"&amp;AB8910&amp;"_"&amp;AC8910&amp;"_"&amp;AD8910&amp;"_"&amp;AE8910))</f>
        <v/>
      </c>
      <c r="C8910" t="str">
        <f t="shared" ca="1" si="700"/>
        <v/>
      </c>
      <c r="E8910" t="str">
        <f ca="1">IF(B8910="","",VLOOKUP(AA8910&amp;"_"&amp;AB8910&amp;"_"&amp;AC8910&amp;"_"&amp;AE8910,[1]挑战模式!$A:$AS,26+AD8910,FALSE))</f>
        <v/>
      </c>
      <c r="F8910" t="str">
        <f ca="1">IF(B8910="","",VLOOKUP(VLOOKUP(AA8910&amp;"_"&amp;AB8910&amp;"_"&amp;AC8910&amp;"_"&amp;AE8910,[1]挑战模式!$A:$AS,14+AD8910,FALSE),[1]怪物!$B:$O,3,FALSE))</f>
        <v/>
      </c>
      <c r="G8910" t="str">
        <f t="shared" ca="1" si="701"/>
        <v/>
      </c>
      <c r="H8910" t="str">
        <f t="shared" ca="1" si="702"/>
        <v/>
      </c>
      <c r="I8910" t="str">
        <f t="shared" ca="1" si="703"/>
        <v/>
      </c>
      <c r="J8910" t="str">
        <f t="shared" ca="1" si="704"/>
        <v/>
      </c>
      <c r="K8910" t="str">
        <f t="shared" ca="1" si="704"/>
        <v/>
      </c>
      <c r="AA8910">
        <v>3</v>
      </c>
      <c r="AB8910">
        <v>1</v>
      </c>
      <c r="AC8910">
        <v>10</v>
      </c>
      <c r="AD8910">
        <v>1</v>
      </c>
      <c r="AE8910" t="s">
        <v>759</v>
      </c>
    </row>
    <row r="8911" spans="2:31" x14ac:dyDescent="0.2">
      <c r="B8911" t="str">
        <f ca="1">IF(ISNA(VLOOKUP(AA8911&amp;"_"&amp;AB8911&amp;"_"&amp;AC8911&amp;"_"&amp;AE8911,[1]挑战模式!$A:$AS,1,FALSE)),"",IF(VLOOKUP(AA8911&amp;"_"&amp;AB8911&amp;"_"&amp;AC8911&amp;"_"&amp;AE8911,[1]挑战模式!$A:$AS,14+AD8911,FALSE)="","","Monster_Season"&amp;AA8911&amp;"_Challenge"&amp;AB8911&amp;"_"&amp;AC8911&amp;"_"&amp;AD8911&amp;"_"&amp;AE8911))</f>
        <v/>
      </c>
      <c r="C8911" t="str">
        <f t="shared" ca="1" si="700"/>
        <v/>
      </c>
      <c r="E8911" t="str">
        <f ca="1">IF(B8911="","",VLOOKUP(AA8911&amp;"_"&amp;AB8911&amp;"_"&amp;AC8911&amp;"_"&amp;AE8911,[1]挑战模式!$A:$AS,26+AD8911,FALSE))</f>
        <v/>
      </c>
      <c r="F8911" t="str">
        <f ca="1">IF(B8911="","",VLOOKUP(VLOOKUP(AA8911&amp;"_"&amp;AB8911&amp;"_"&amp;AC8911&amp;"_"&amp;AE8911,[1]挑战模式!$A:$AS,14+AD8911,FALSE),[1]怪物!$B:$O,3,FALSE))</f>
        <v/>
      </c>
      <c r="G8911" t="str">
        <f t="shared" ca="1" si="701"/>
        <v/>
      </c>
      <c r="H8911" t="str">
        <f t="shared" ca="1" si="702"/>
        <v/>
      </c>
      <c r="I8911" t="str">
        <f t="shared" ca="1" si="703"/>
        <v/>
      </c>
      <c r="J8911" t="str">
        <f t="shared" ca="1" si="704"/>
        <v/>
      </c>
      <c r="K8911" t="str">
        <f t="shared" ca="1" si="704"/>
        <v/>
      </c>
      <c r="AA8911">
        <v>3</v>
      </c>
      <c r="AB8911">
        <v>1</v>
      </c>
      <c r="AC8911">
        <v>10</v>
      </c>
      <c r="AD8911">
        <v>2</v>
      </c>
      <c r="AE8911" t="s">
        <v>759</v>
      </c>
    </row>
    <row r="8912" spans="2:31" x14ac:dyDescent="0.2">
      <c r="B8912" t="str">
        <f ca="1">IF(ISNA(VLOOKUP(AA8912&amp;"_"&amp;AB8912&amp;"_"&amp;AC8912&amp;"_"&amp;AE8912,[1]挑战模式!$A:$AS,1,FALSE)),"",IF(VLOOKUP(AA8912&amp;"_"&amp;AB8912&amp;"_"&amp;AC8912&amp;"_"&amp;AE8912,[1]挑战模式!$A:$AS,14+AD8912,FALSE)="","","Monster_Season"&amp;AA8912&amp;"_Challenge"&amp;AB8912&amp;"_"&amp;AC8912&amp;"_"&amp;AD8912&amp;"_"&amp;AE8912))</f>
        <v/>
      </c>
      <c r="C8912" t="str">
        <f t="shared" ca="1" si="700"/>
        <v/>
      </c>
      <c r="E8912" t="str">
        <f ca="1">IF(B8912="","",VLOOKUP(AA8912&amp;"_"&amp;AB8912&amp;"_"&amp;AC8912&amp;"_"&amp;AE8912,[1]挑战模式!$A:$AS,26+AD8912,FALSE))</f>
        <v/>
      </c>
      <c r="F8912" t="str">
        <f ca="1">IF(B8912="","",VLOOKUP(VLOOKUP(AA8912&amp;"_"&amp;AB8912&amp;"_"&amp;AC8912&amp;"_"&amp;AE8912,[1]挑战模式!$A:$AS,14+AD8912,FALSE),[1]怪物!$B:$O,3,FALSE))</f>
        <v/>
      </c>
      <c r="G8912" t="str">
        <f t="shared" ca="1" si="701"/>
        <v/>
      </c>
      <c r="H8912" t="str">
        <f t="shared" ca="1" si="702"/>
        <v/>
      </c>
      <c r="I8912" t="str">
        <f t="shared" ca="1" si="703"/>
        <v/>
      </c>
      <c r="J8912" t="str">
        <f t="shared" ca="1" si="704"/>
        <v/>
      </c>
      <c r="K8912" t="str">
        <f t="shared" ca="1" si="704"/>
        <v/>
      </c>
      <c r="AA8912">
        <v>3</v>
      </c>
      <c r="AB8912">
        <v>1</v>
      </c>
      <c r="AC8912">
        <v>10</v>
      </c>
      <c r="AD8912">
        <v>3</v>
      </c>
      <c r="AE8912" t="s">
        <v>759</v>
      </c>
    </row>
    <row r="8913" spans="2:31" x14ac:dyDescent="0.2">
      <c r="B8913" t="str">
        <f ca="1">IF(ISNA(VLOOKUP(AA8913&amp;"_"&amp;AB8913&amp;"_"&amp;AC8913&amp;"_"&amp;AE8913,[1]挑战模式!$A:$AS,1,FALSE)),"",IF(VLOOKUP(AA8913&amp;"_"&amp;AB8913&amp;"_"&amp;AC8913&amp;"_"&amp;AE8913,[1]挑战模式!$A:$AS,14+AD8913,FALSE)="","","Monster_Season"&amp;AA8913&amp;"_Challenge"&amp;AB8913&amp;"_"&amp;AC8913&amp;"_"&amp;AD8913&amp;"_"&amp;AE8913))</f>
        <v/>
      </c>
      <c r="C8913" t="str">
        <f t="shared" ca="1" si="700"/>
        <v/>
      </c>
      <c r="E8913" t="str">
        <f ca="1">IF(B8913="","",VLOOKUP(AA8913&amp;"_"&amp;AB8913&amp;"_"&amp;AC8913&amp;"_"&amp;AE8913,[1]挑战模式!$A:$AS,26+AD8913,FALSE))</f>
        <v/>
      </c>
      <c r="F8913" t="str">
        <f ca="1">IF(B8913="","",VLOOKUP(VLOOKUP(AA8913&amp;"_"&amp;AB8913&amp;"_"&amp;AC8913&amp;"_"&amp;AE8913,[1]挑战模式!$A:$AS,14+AD8913,FALSE),[1]怪物!$B:$O,3,FALSE))</f>
        <v/>
      </c>
      <c r="G8913" t="str">
        <f t="shared" ca="1" si="701"/>
        <v/>
      </c>
      <c r="H8913" t="str">
        <f t="shared" ca="1" si="702"/>
        <v/>
      </c>
      <c r="I8913" t="str">
        <f t="shared" ca="1" si="703"/>
        <v/>
      </c>
      <c r="J8913" t="str">
        <f t="shared" ca="1" si="704"/>
        <v/>
      </c>
      <c r="K8913" t="str">
        <f t="shared" ca="1" si="704"/>
        <v/>
      </c>
      <c r="AA8913">
        <v>3</v>
      </c>
      <c r="AB8913">
        <v>1</v>
      </c>
      <c r="AC8913">
        <v>10</v>
      </c>
      <c r="AD8913">
        <v>4</v>
      </c>
      <c r="AE8913" t="s">
        <v>759</v>
      </c>
    </row>
    <row r="8914" spans="2:31" x14ac:dyDescent="0.2">
      <c r="B8914" t="str">
        <f ca="1">IF(ISNA(VLOOKUP(AA8914&amp;"_"&amp;AB8914&amp;"_"&amp;AC8914&amp;"_"&amp;AE8914,[1]挑战模式!$A:$AS,1,FALSE)),"",IF(VLOOKUP(AA8914&amp;"_"&amp;AB8914&amp;"_"&amp;AC8914&amp;"_"&amp;AE8914,[1]挑战模式!$A:$AS,14+AD8914,FALSE)="","","Monster_Season"&amp;AA8914&amp;"_Challenge"&amp;AB8914&amp;"_"&amp;AC8914&amp;"_"&amp;AD8914&amp;"_"&amp;AE8914))</f>
        <v/>
      </c>
      <c r="C8914" t="str">
        <f t="shared" ca="1" si="700"/>
        <v/>
      </c>
      <c r="E8914" t="str">
        <f ca="1">IF(B8914="","",VLOOKUP(AA8914&amp;"_"&amp;AB8914&amp;"_"&amp;AC8914&amp;"_"&amp;AE8914,[1]挑战模式!$A:$AS,26+AD8914,FALSE))</f>
        <v/>
      </c>
      <c r="F8914" t="str">
        <f ca="1">IF(B8914="","",VLOOKUP(VLOOKUP(AA8914&amp;"_"&amp;AB8914&amp;"_"&amp;AC8914&amp;"_"&amp;AE8914,[1]挑战模式!$A:$AS,14+AD8914,FALSE),[1]怪物!$B:$O,3,FALSE))</f>
        <v/>
      </c>
      <c r="G8914" t="str">
        <f t="shared" ca="1" si="701"/>
        <v/>
      </c>
      <c r="H8914" t="str">
        <f t="shared" ca="1" si="702"/>
        <v/>
      </c>
      <c r="I8914" t="str">
        <f t="shared" ca="1" si="703"/>
        <v/>
      </c>
      <c r="J8914" t="str">
        <f t="shared" ca="1" si="704"/>
        <v/>
      </c>
      <c r="K8914" t="str">
        <f t="shared" ca="1" si="704"/>
        <v/>
      </c>
      <c r="AA8914">
        <v>3</v>
      </c>
      <c r="AB8914">
        <v>1</v>
      </c>
      <c r="AC8914">
        <v>10</v>
      </c>
      <c r="AD8914">
        <v>5</v>
      </c>
      <c r="AE8914" t="s">
        <v>759</v>
      </c>
    </row>
    <row r="8915" spans="2:31" x14ac:dyDescent="0.2">
      <c r="B8915" t="str">
        <f ca="1">IF(ISNA(VLOOKUP(AA8915&amp;"_"&amp;AB8915&amp;"_"&amp;AC8915&amp;"_"&amp;AE8915,[1]挑战模式!$A:$AS,1,FALSE)),"",IF(VLOOKUP(AA8915&amp;"_"&amp;AB8915&amp;"_"&amp;AC8915&amp;"_"&amp;AE8915,[1]挑战模式!$A:$AS,14+AD8915,FALSE)="","","Monster_Season"&amp;AA8915&amp;"_Challenge"&amp;AB8915&amp;"_"&amp;AC8915&amp;"_"&amp;AD8915&amp;"_"&amp;AE8915))</f>
        <v>Monster_Season3_Challenge2_1_1_Hell</v>
      </c>
      <c r="C8915">
        <f t="shared" ca="1" si="700"/>
        <v>1</v>
      </c>
      <c r="E8915">
        <f ca="1">IF(B8915="","",VLOOKUP(AA8915&amp;"_"&amp;AB8915&amp;"_"&amp;AC8915&amp;"_"&amp;AE8915,[1]挑战模式!$A:$AS,26+AD8915,FALSE))</f>
        <v>231</v>
      </c>
      <c r="F8915">
        <f ca="1">IF(B8915="","",VLOOKUP(VLOOKUP(AA8915&amp;"_"&amp;AB8915&amp;"_"&amp;AC8915&amp;"_"&amp;AE8915,[1]挑战模式!$A:$AS,14+AD8915,FALSE),[1]怪物!$B:$O,3,FALSE))</f>
        <v>1</v>
      </c>
      <c r="G8915">
        <f t="shared" ca="1" si="701"/>
        <v>0</v>
      </c>
      <c r="H8915">
        <f t="shared" ca="1" si="702"/>
        <v>0</v>
      </c>
      <c r="I8915">
        <f t="shared" ca="1" si="703"/>
        <v>0</v>
      </c>
      <c r="J8915">
        <f t="shared" ca="1" si="704"/>
        <v>0</v>
      </c>
      <c r="K8915">
        <f t="shared" ca="1" si="704"/>
        <v>0</v>
      </c>
      <c r="AA8915">
        <v>3</v>
      </c>
      <c r="AB8915">
        <v>2</v>
      </c>
      <c r="AC8915">
        <v>1</v>
      </c>
      <c r="AD8915">
        <v>1</v>
      </c>
      <c r="AE8915" t="s">
        <v>759</v>
      </c>
    </row>
    <row r="8916" spans="2:31" x14ac:dyDescent="0.2">
      <c r="B8916" t="str">
        <f ca="1">IF(ISNA(VLOOKUP(AA8916&amp;"_"&amp;AB8916&amp;"_"&amp;AC8916&amp;"_"&amp;AE8916,[1]挑战模式!$A:$AS,1,FALSE)),"",IF(VLOOKUP(AA8916&amp;"_"&amp;AB8916&amp;"_"&amp;AC8916&amp;"_"&amp;AE8916,[1]挑战模式!$A:$AS,14+AD8916,FALSE)="","","Monster_Season"&amp;AA8916&amp;"_Challenge"&amp;AB8916&amp;"_"&amp;AC8916&amp;"_"&amp;AD8916&amp;"_"&amp;AE8916))</f>
        <v/>
      </c>
      <c r="C8916" t="str">
        <f t="shared" ca="1" si="700"/>
        <v/>
      </c>
      <c r="E8916" t="str">
        <f ca="1">IF(B8916="","",VLOOKUP(AA8916&amp;"_"&amp;AB8916&amp;"_"&amp;AC8916&amp;"_"&amp;AE8916,[1]挑战模式!$A:$AS,26+AD8916,FALSE))</f>
        <v/>
      </c>
      <c r="F8916" t="str">
        <f ca="1">IF(B8916="","",VLOOKUP(VLOOKUP(AA8916&amp;"_"&amp;AB8916&amp;"_"&amp;AC8916&amp;"_"&amp;AE8916,[1]挑战模式!$A:$AS,14+AD8916,FALSE),[1]怪物!$B:$O,3,FALSE))</f>
        <v/>
      </c>
      <c r="G8916" t="str">
        <f t="shared" ca="1" si="701"/>
        <v/>
      </c>
      <c r="H8916" t="str">
        <f t="shared" ca="1" si="702"/>
        <v/>
      </c>
      <c r="I8916" t="str">
        <f t="shared" ca="1" si="703"/>
        <v/>
      </c>
      <c r="J8916" t="str">
        <f t="shared" ca="1" si="704"/>
        <v/>
      </c>
      <c r="K8916" t="str">
        <f t="shared" ca="1" si="704"/>
        <v/>
      </c>
      <c r="AA8916">
        <v>3</v>
      </c>
      <c r="AB8916">
        <v>2</v>
      </c>
      <c r="AC8916">
        <v>1</v>
      </c>
      <c r="AD8916">
        <v>2</v>
      </c>
      <c r="AE8916" t="s">
        <v>759</v>
      </c>
    </row>
    <row r="8917" spans="2:31" x14ac:dyDescent="0.2">
      <c r="B8917" t="str">
        <f ca="1">IF(ISNA(VLOOKUP(AA8917&amp;"_"&amp;AB8917&amp;"_"&amp;AC8917&amp;"_"&amp;AE8917,[1]挑战模式!$A:$AS,1,FALSE)),"",IF(VLOOKUP(AA8917&amp;"_"&amp;AB8917&amp;"_"&amp;AC8917&amp;"_"&amp;AE8917,[1]挑战模式!$A:$AS,14+AD8917,FALSE)="","","Monster_Season"&amp;AA8917&amp;"_Challenge"&amp;AB8917&amp;"_"&amp;AC8917&amp;"_"&amp;AD8917&amp;"_"&amp;AE8917))</f>
        <v/>
      </c>
      <c r="C8917" t="str">
        <f t="shared" ca="1" si="700"/>
        <v/>
      </c>
      <c r="E8917" t="str">
        <f ca="1">IF(B8917="","",VLOOKUP(AA8917&amp;"_"&amp;AB8917&amp;"_"&amp;AC8917&amp;"_"&amp;AE8917,[1]挑战模式!$A:$AS,26+AD8917,FALSE))</f>
        <v/>
      </c>
      <c r="F8917" t="str">
        <f ca="1">IF(B8917="","",VLOOKUP(VLOOKUP(AA8917&amp;"_"&amp;AB8917&amp;"_"&amp;AC8917&amp;"_"&amp;AE8917,[1]挑战模式!$A:$AS,14+AD8917,FALSE),[1]怪物!$B:$O,3,FALSE))</f>
        <v/>
      </c>
      <c r="G8917" t="str">
        <f t="shared" ca="1" si="701"/>
        <v/>
      </c>
      <c r="H8917" t="str">
        <f t="shared" ca="1" si="702"/>
        <v/>
      </c>
      <c r="I8917" t="str">
        <f t="shared" ca="1" si="703"/>
        <v/>
      </c>
      <c r="J8917" t="str">
        <f t="shared" ca="1" si="704"/>
        <v/>
      </c>
      <c r="K8917" t="str">
        <f t="shared" ca="1" si="704"/>
        <v/>
      </c>
      <c r="AA8917">
        <v>3</v>
      </c>
      <c r="AB8917">
        <v>2</v>
      </c>
      <c r="AC8917">
        <v>1</v>
      </c>
      <c r="AD8917">
        <v>3</v>
      </c>
      <c r="AE8917" t="s">
        <v>759</v>
      </c>
    </row>
    <row r="8918" spans="2:31" x14ac:dyDescent="0.2">
      <c r="B8918" t="str">
        <f ca="1">IF(ISNA(VLOOKUP(AA8918&amp;"_"&amp;AB8918&amp;"_"&amp;AC8918&amp;"_"&amp;AE8918,[1]挑战模式!$A:$AS,1,FALSE)),"",IF(VLOOKUP(AA8918&amp;"_"&amp;AB8918&amp;"_"&amp;AC8918&amp;"_"&amp;AE8918,[1]挑战模式!$A:$AS,14+AD8918,FALSE)="","","Monster_Season"&amp;AA8918&amp;"_Challenge"&amp;AB8918&amp;"_"&amp;AC8918&amp;"_"&amp;AD8918&amp;"_"&amp;AE8918))</f>
        <v/>
      </c>
      <c r="C8918" t="str">
        <f t="shared" ca="1" si="700"/>
        <v/>
      </c>
      <c r="E8918" t="str">
        <f ca="1">IF(B8918="","",VLOOKUP(AA8918&amp;"_"&amp;AB8918&amp;"_"&amp;AC8918&amp;"_"&amp;AE8918,[1]挑战模式!$A:$AS,26+AD8918,FALSE))</f>
        <v/>
      </c>
      <c r="F8918" t="str">
        <f ca="1">IF(B8918="","",VLOOKUP(VLOOKUP(AA8918&amp;"_"&amp;AB8918&amp;"_"&amp;AC8918&amp;"_"&amp;AE8918,[1]挑战模式!$A:$AS,14+AD8918,FALSE),[1]怪物!$B:$O,3,FALSE))</f>
        <v/>
      </c>
      <c r="G8918" t="str">
        <f t="shared" ca="1" si="701"/>
        <v/>
      </c>
      <c r="H8918" t="str">
        <f t="shared" ca="1" si="702"/>
        <v/>
      </c>
      <c r="I8918" t="str">
        <f t="shared" ca="1" si="703"/>
        <v/>
      </c>
      <c r="J8918" t="str">
        <f t="shared" ca="1" si="704"/>
        <v/>
      </c>
      <c r="K8918" t="str">
        <f t="shared" ca="1" si="704"/>
        <v/>
      </c>
      <c r="AA8918">
        <v>3</v>
      </c>
      <c r="AB8918">
        <v>2</v>
      </c>
      <c r="AC8918">
        <v>1</v>
      </c>
      <c r="AD8918">
        <v>4</v>
      </c>
      <c r="AE8918" t="s">
        <v>759</v>
      </c>
    </row>
    <row r="8919" spans="2:31" x14ac:dyDescent="0.2">
      <c r="B8919" t="str">
        <f ca="1">IF(ISNA(VLOOKUP(AA8919&amp;"_"&amp;AB8919&amp;"_"&amp;AC8919&amp;"_"&amp;AE8919,[1]挑战模式!$A:$AS,1,FALSE)),"",IF(VLOOKUP(AA8919&amp;"_"&amp;AB8919&amp;"_"&amp;AC8919&amp;"_"&amp;AE8919,[1]挑战模式!$A:$AS,14+AD8919,FALSE)="","","Monster_Season"&amp;AA8919&amp;"_Challenge"&amp;AB8919&amp;"_"&amp;AC8919&amp;"_"&amp;AD8919&amp;"_"&amp;AE8919))</f>
        <v/>
      </c>
      <c r="C8919" t="str">
        <f t="shared" ca="1" si="700"/>
        <v/>
      </c>
      <c r="E8919" t="str">
        <f ca="1">IF(B8919="","",VLOOKUP(AA8919&amp;"_"&amp;AB8919&amp;"_"&amp;AC8919&amp;"_"&amp;AE8919,[1]挑战模式!$A:$AS,26+AD8919,FALSE))</f>
        <v/>
      </c>
      <c r="F8919" t="str">
        <f ca="1">IF(B8919="","",VLOOKUP(VLOOKUP(AA8919&amp;"_"&amp;AB8919&amp;"_"&amp;AC8919&amp;"_"&amp;AE8919,[1]挑战模式!$A:$AS,14+AD8919,FALSE),[1]怪物!$B:$O,3,FALSE))</f>
        <v/>
      </c>
      <c r="G8919" t="str">
        <f t="shared" ca="1" si="701"/>
        <v/>
      </c>
      <c r="H8919" t="str">
        <f t="shared" ca="1" si="702"/>
        <v/>
      </c>
      <c r="I8919" t="str">
        <f t="shared" ca="1" si="703"/>
        <v/>
      </c>
      <c r="J8919" t="str">
        <f t="shared" ca="1" si="704"/>
        <v/>
      </c>
      <c r="K8919" t="str">
        <f t="shared" ca="1" si="704"/>
        <v/>
      </c>
      <c r="AA8919">
        <v>3</v>
      </c>
      <c r="AB8919">
        <v>2</v>
      </c>
      <c r="AC8919">
        <v>1</v>
      </c>
      <c r="AD8919">
        <v>5</v>
      </c>
      <c r="AE8919" t="s">
        <v>759</v>
      </c>
    </row>
    <row r="8920" spans="2:31" x14ac:dyDescent="0.2">
      <c r="B8920" t="str">
        <f ca="1">IF(ISNA(VLOOKUP(AA8920&amp;"_"&amp;AB8920&amp;"_"&amp;AC8920&amp;"_"&amp;AE8920,[1]挑战模式!$A:$AS,1,FALSE)),"",IF(VLOOKUP(AA8920&amp;"_"&amp;AB8920&amp;"_"&amp;AC8920&amp;"_"&amp;AE8920,[1]挑战模式!$A:$AS,14+AD8920,FALSE)="","","Monster_Season"&amp;AA8920&amp;"_Challenge"&amp;AB8920&amp;"_"&amp;AC8920&amp;"_"&amp;AD8920&amp;"_"&amp;AE8920))</f>
        <v/>
      </c>
      <c r="C8920" t="str">
        <f t="shared" ca="1" si="700"/>
        <v/>
      </c>
      <c r="E8920" t="str">
        <f ca="1">IF(B8920="","",VLOOKUP(AA8920&amp;"_"&amp;AB8920&amp;"_"&amp;AC8920&amp;"_"&amp;AE8920,[1]挑战模式!$A:$AS,26+AD8920,FALSE))</f>
        <v/>
      </c>
      <c r="F8920" t="str">
        <f ca="1">IF(B8920="","",VLOOKUP(VLOOKUP(AA8920&amp;"_"&amp;AB8920&amp;"_"&amp;AC8920&amp;"_"&amp;AE8920,[1]挑战模式!$A:$AS,14+AD8920,FALSE),[1]怪物!$B:$O,3,FALSE))</f>
        <v/>
      </c>
      <c r="G8920" t="str">
        <f t="shared" ca="1" si="701"/>
        <v/>
      </c>
      <c r="H8920" t="str">
        <f t="shared" ca="1" si="702"/>
        <v/>
      </c>
      <c r="I8920" t="str">
        <f t="shared" ca="1" si="703"/>
        <v/>
      </c>
      <c r="J8920" t="str">
        <f t="shared" ca="1" si="704"/>
        <v/>
      </c>
      <c r="K8920" t="str">
        <f t="shared" ca="1" si="704"/>
        <v/>
      </c>
      <c r="AA8920">
        <v>3</v>
      </c>
      <c r="AB8920">
        <v>2</v>
      </c>
      <c r="AC8920">
        <v>1</v>
      </c>
      <c r="AD8920">
        <v>6</v>
      </c>
      <c r="AE8920" t="s">
        <v>759</v>
      </c>
    </row>
    <row r="8921" spans="2:31" x14ac:dyDescent="0.2">
      <c r="B8921" t="str">
        <f ca="1">IF(ISNA(VLOOKUP(AA8921&amp;"_"&amp;AB8921&amp;"_"&amp;AC8921&amp;"_"&amp;AE8921,[1]挑战模式!$A:$AS,1,FALSE)),"",IF(VLOOKUP(AA8921&amp;"_"&amp;AB8921&amp;"_"&amp;AC8921&amp;"_"&amp;AE8921,[1]挑战模式!$A:$AS,14+AD8921,FALSE)="","","Monster_Season"&amp;AA8921&amp;"_Challenge"&amp;AB8921&amp;"_"&amp;AC8921&amp;"_"&amp;AD8921&amp;"_"&amp;AE8921))</f>
        <v>Monster_Season3_Challenge2_2_1_Hell</v>
      </c>
      <c r="C8921">
        <f t="shared" ca="1" si="700"/>
        <v>1</v>
      </c>
      <c r="E8921">
        <f ca="1">IF(B8921="","",VLOOKUP(AA8921&amp;"_"&amp;AB8921&amp;"_"&amp;AC8921&amp;"_"&amp;AE8921,[1]挑战模式!$A:$AS,26+AD8921,FALSE))</f>
        <v>826</v>
      </c>
      <c r="F8921">
        <f ca="1">IF(B8921="","",VLOOKUP(VLOOKUP(AA8921&amp;"_"&amp;AB8921&amp;"_"&amp;AC8921&amp;"_"&amp;AE8921,[1]挑战模式!$A:$AS,14+AD8921,FALSE),[1]怪物!$B:$O,3,FALSE))</f>
        <v>1</v>
      </c>
      <c r="G8921">
        <f t="shared" ca="1" si="701"/>
        <v>0</v>
      </c>
      <c r="H8921">
        <f t="shared" ca="1" si="702"/>
        <v>0</v>
      </c>
      <c r="I8921">
        <f t="shared" ca="1" si="703"/>
        <v>0</v>
      </c>
      <c r="J8921">
        <f t="shared" ca="1" si="704"/>
        <v>0</v>
      </c>
      <c r="K8921">
        <f t="shared" ca="1" si="704"/>
        <v>0</v>
      </c>
      <c r="AA8921">
        <v>3</v>
      </c>
      <c r="AB8921">
        <v>2</v>
      </c>
      <c r="AC8921">
        <v>2</v>
      </c>
      <c r="AD8921">
        <v>1</v>
      </c>
      <c r="AE8921" t="s">
        <v>759</v>
      </c>
    </row>
    <row r="8922" spans="2:31" x14ac:dyDescent="0.2">
      <c r="B8922" t="str">
        <f ca="1">IF(ISNA(VLOOKUP(AA8922&amp;"_"&amp;AB8922&amp;"_"&amp;AC8922&amp;"_"&amp;AE8922,[1]挑战模式!$A:$AS,1,FALSE)),"",IF(VLOOKUP(AA8922&amp;"_"&amp;AB8922&amp;"_"&amp;AC8922&amp;"_"&amp;AE8922,[1]挑战模式!$A:$AS,14+AD8922,FALSE)="","","Monster_Season"&amp;AA8922&amp;"_Challenge"&amp;AB8922&amp;"_"&amp;AC8922&amp;"_"&amp;AD8922&amp;"_"&amp;AE8922))</f>
        <v>Monster_Season3_Challenge2_2_2_Hell</v>
      </c>
      <c r="C8922">
        <f t="shared" ca="1" si="700"/>
        <v>1</v>
      </c>
      <c r="E8922">
        <f ca="1">IF(B8922="","",VLOOKUP(AA8922&amp;"_"&amp;AB8922&amp;"_"&amp;AC8922&amp;"_"&amp;AE8922,[1]挑战模式!$A:$AS,26+AD8922,FALSE))</f>
        <v>206</v>
      </c>
      <c r="F8922">
        <f ca="1">IF(B8922="","",VLOOKUP(VLOOKUP(AA8922&amp;"_"&amp;AB8922&amp;"_"&amp;AC8922&amp;"_"&amp;AE8922,[1]挑战模式!$A:$AS,14+AD8922,FALSE),[1]怪物!$B:$O,3,FALSE))</f>
        <v>1</v>
      </c>
      <c r="G8922">
        <f t="shared" ca="1" si="701"/>
        <v>0</v>
      </c>
      <c r="H8922">
        <f t="shared" ca="1" si="702"/>
        <v>0</v>
      </c>
      <c r="I8922">
        <f t="shared" ca="1" si="703"/>
        <v>0</v>
      </c>
      <c r="J8922">
        <f t="shared" ca="1" si="704"/>
        <v>0</v>
      </c>
      <c r="K8922">
        <f t="shared" ca="1" si="704"/>
        <v>0</v>
      </c>
      <c r="AA8922">
        <v>3</v>
      </c>
      <c r="AB8922">
        <v>2</v>
      </c>
      <c r="AC8922">
        <v>2</v>
      </c>
      <c r="AD8922">
        <v>2</v>
      </c>
      <c r="AE8922" t="s">
        <v>759</v>
      </c>
    </row>
    <row r="8923" spans="2:31" x14ac:dyDescent="0.2">
      <c r="B8923" t="str">
        <f ca="1">IF(ISNA(VLOOKUP(AA8923&amp;"_"&amp;AB8923&amp;"_"&amp;AC8923&amp;"_"&amp;AE8923,[1]挑战模式!$A:$AS,1,FALSE)),"",IF(VLOOKUP(AA8923&amp;"_"&amp;AB8923&amp;"_"&amp;AC8923&amp;"_"&amp;AE8923,[1]挑战模式!$A:$AS,14+AD8923,FALSE)="","","Monster_Season"&amp;AA8923&amp;"_Challenge"&amp;AB8923&amp;"_"&amp;AC8923&amp;"_"&amp;AD8923&amp;"_"&amp;AE8923))</f>
        <v/>
      </c>
      <c r="C8923" t="str">
        <f t="shared" ca="1" si="700"/>
        <v/>
      </c>
      <c r="E8923" t="str">
        <f ca="1">IF(B8923="","",VLOOKUP(AA8923&amp;"_"&amp;AB8923&amp;"_"&amp;AC8923&amp;"_"&amp;AE8923,[1]挑战模式!$A:$AS,26+AD8923,FALSE))</f>
        <v/>
      </c>
      <c r="F8923" t="str">
        <f ca="1">IF(B8923="","",VLOOKUP(VLOOKUP(AA8923&amp;"_"&amp;AB8923&amp;"_"&amp;AC8923&amp;"_"&amp;AE8923,[1]挑战模式!$A:$AS,14+AD8923,FALSE),[1]怪物!$B:$O,3,FALSE))</f>
        <v/>
      </c>
      <c r="G8923" t="str">
        <f t="shared" ca="1" si="701"/>
        <v/>
      </c>
      <c r="H8923" t="str">
        <f t="shared" ca="1" si="702"/>
        <v/>
      </c>
      <c r="I8923" t="str">
        <f t="shared" ca="1" si="703"/>
        <v/>
      </c>
      <c r="J8923" t="str">
        <f t="shared" ca="1" si="704"/>
        <v/>
      </c>
      <c r="K8923" t="str">
        <f t="shared" ca="1" si="704"/>
        <v/>
      </c>
      <c r="AA8923">
        <v>3</v>
      </c>
      <c r="AB8923">
        <v>2</v>
      </c>
      <c r="AC8923">
        <v>2</v>
      </c>
      <c r="AD8923">
        <v>3</v>
      </c>
      <c r="AE8923" t="s">
        <v>759</v>
      </c>
    </row>
    <row r="8924" spans="2:31" x14ac:dyDescent="0.2">
      <c r="B8924" t="str">
        <f ca="1">IF(ISNA(VLOOKUP(AA8924&amp;"_"&amp;AB8924&amp;"_"&amp;AC8924&amp;"_"&amp;AE8924,[1]挑战模式!$A:$AS,1,FALSE)),"",IF(VLOOKUP(AA8924&amp;"_"&amp;AB8924&amp;"_"&amp;AC8924&amp;"_"&amp;AE8924,[1]挑战模式!$A:$AS,14+AD8924,FALSE)="","","Monster_Season"&amp;AA8924&amp;"_Challenge"&amp;AB8924&amp;"_"&amp;AC8924&amp;"_"&amp;AD8924&amp;"_"&amp;AE8924))</f>
        <v/>
      </c>
      <c r="C8924" t="str">
        <f t="shared" ca="1" si="700"/>
        <v/>
      </c>
      <c r="E8924" t="str">
        <f ca="1">IF(B8924="","",VLOOKUP(AA8924&amp;"_"&amp;AB8924&amp;"_"&amp;AC8924&amp;"_"&amp;AE8924,[1]挑战模式!$A:$AS,26+AD8924,FALSE))</f>
        <v/>
      </c>
      <c r="F8924" t="str">
        <f ca="1">IF(B8924="","",VLOOKUP(VLOOKUP(AA8924&amp;"_"&amp;AB8924&amp;"_"&amp;AC8924&amp;"_"&amp;AE8924,[1]挑战模式!$A:$AS,14+AD8924,FALSE),[1]怪物!$B:$O,3,FALSE))</f>
        <v/>
      </c>
      <c r="G8924" t="str">
        <f t="shared" ca="1" si="701"/>
        <v/>
      </c>
      <c r="H8924" t="str">
        <f t="shared" ca="1" si="702"/>
        <v/>
      </c>
      <c r="I8924" t="str">
        <f t="shared" ca="1" si="703"/>
        <v/>
      </c>
      <c r="J8924" t="str">
        <f t="shared" ca="1" si="704"/>
        <v/>
      </c>
      <c r="K8924" t="str">
        <f t="shared" ca="1" si="704"/>
        <v/>
      </c>
      <c r="AA8924">
        <v>3</v>
      </c>
      <c r="AB8924">
        <v>2</v>
      </c>
      <c r="AC8924">
        <v>2</v>
      </c>
      <c r="AD8924">
        <v>4</v>
      </c>
      <c r="AE8924" t="s">
        <v>759</v>
      </c>
    </row>
    <row r="8925" spans="2:31" x14ac:dyDescent="0.2">
      <c r="B8925" t="str">
        <f ca="1">IF(ISNA(VLOOKUP(AA8925&amp;"_"&amp;AB8925&amp;"_"&amp;AC8925&amp;"_"&amp;AE8925,[1]挑战模式!$A:$AS,1,FALSE)),"",IF(VLOOKUP(AA8925&amp;"_"&amp;AB8925&amp;"_"&amp;AC8925&amp;"_"&amp;AE8925,[1]挑战模式!$A:$AS,14+AD8925,FALSE)="","","Monster_Season"&amp;AA8925&amp;"_Challenge"&amp;AB8925&amp;"_"&amp;AC8925&amp;"_"&amp;AD8925&amp;"_"&amp;AE8925))</f>
        <v/>
      </c>
      <c r="C8925" t="str">
        <f t="shared" ca="1" si="700"/>
        <v/>
      </c>
      <c r="E8925" t="str">
        <f ca="1">IF(B8925="","",VLOOKUP(AA8925&amp;"_"&amp;AB8925&amp;"_"&amp;AC8925&amp;"_"&amp;AE8925,[1]挑战模式!$A:$AS,26+AD8925,FALSE))</f>
        <v/>
      </c>
      <c r="F8925" t="str">
        <f ca="1">IF(B8925="","",VLOOKUP(VLOOKUP(AA8925&amp;"_"&amp;AB8925&amp;"_"&amp;AC8925&amp;"_"&amp;AE8925,[1]挑战模式!$A:$AS,14+AD8925,FALSE),[1]怪物!$B:$O,3,FALSE))</f>
        <v/>
      </c>
      <c r="G8925" t="str">
        <f t="shared" ca="1" si="701"/>
        <v/>
      </c>
      <c r="H8925" t="str">
        <f t="shared" ca="1" si="702"/>
        <v/>
      </c>
      <c r="I8925" t="str">
        <f t="shared" ca="1" si="703"/>
        <v/>
      </c>
      <c r="J8925" t="str">
        <f t="shared" ca="1" si="704"/>
        <v/>
      </c>
      <c r="K8925" t="str">
        <f t="shared" ca="1" si="704"/>
        <v/>
      </c>
      <c r="AA8925">
        <v>3</v>
      </c>
      <c r="AB8925">
        <v>2</v>
      </c>
      <c r="AC8925">
        <v>2</v>
      </c>
      <c r="AD8925">
        <v>5</v>
      </c>
      <c r="AE8925" t="s">
        <v>759</v>
      </c>
    </row>
    <row r="8926" spans="2:31" x14ac:dyDescent="0.2">
      <c r="B8926" t="str">
        <f ca="1">IF(ISNA(VLOOKUP(AA8926&amp;"_"&amp;AB8926&amp;"_"&amp;AC8926&amp;"_"&amp;AE8926,[1]挑战模式!$A:$AS,1,FALSE)),"",IF(VLOOKUP(AA8926&amp;"_"&amp;AB8926&amp;"_"&amp;AC8926&amp;"_"&amp;AE8926,[1]挑战模式!$A:$AS,14+AD8926,FALSE)="","","Monster_Season"&amp;AA8926&amp;"_Challenge"&amp;AB8926&amp;"_"&amp;AC8926&amp;"_"&amp;AD8926&amp;"_"&amp;AE8926))</f>
        <v/>
      </c>
      <c r="C8926" t="str">
        <f t="shared" ca="1" si="700"/>
        <v/>
      </c>
      <c r="E8926" t="str">
        <f ca="1">IF(B8926="","",VLOOKUP(AA8926&amp;"_"&amp;AB8926&amp;"_"&amp;AC8926&amp;"_"&amp;AE8926,[1]挑战模式!$A:$AS,26+AD8926,FALSE))</f>
        <v/>
      </c>
      <c r="F8926" t="str">
        <f ca="1">IF(B8926="","",VLOOKUP(VLOOKUP(AA8926&amp;"_"&amp;AB8926&amp;"_"&amp;AC8926&amp;"_"&amp;AE8926,[1]挑战模式!$A:$AS,14+AD8926,FALSE),[1]怪物!$B:$O,3,FALSE))</f>
        <v/>
      </c>
      <c r="G8926" t="str">
        <f t="shared" ca="1" si="701"/>
        <v/>
      </c>
      <c r="H8926" t="str">
        <f t="shared" ca="1" si="702"/>
        <v/>
      </c>
      <c r="I8926" t="str">
        <f t="shared" ca="1" si="703"/>
        <v/>
      </c>
      <c r="J8926" t="str">
        <f t="shared" ca="1" si="704"/>
        <v/>
      </c>
      <c r="K8926" t="str">
        <f t="shared" ca="1" si="704"/>
        <v/>
      </c>
      <c r="AA8926">
        <v>3</v>
      </c>
      <c r="AB8926">
        <v>2</v>
      </c>
      <c r="AC8926">
        <v>2</v>
      </c>
      <c r="AD8926">
        <v>6</v>
      </c>
      <c r="AE8926" t="s">
        <v>759</v>
      </c>
    </row>
    <row r="8927" spans="2:31" x14ac:dyDescent="0.2">
      <c r="B8927" t="str">
        <f ca="1">IF(ISNA(VLOOKUP(AA8927&amp;"_"&amp;AB8927&amp;"_"&amp;AC8927&amp;"_"&amp;AE8927,[1]挑战模式!$A:$AS,1,FALSE)),"",IF(VLOOKUP(AA8927&amp;"_"&amp;AB8927&amp;"_"&amp;AC8927&amp;"_"&amp;AE8927,[1]挑战模式!$A:$AS,14+AD8927,FALSE)="","","Monster_Season"&amp;AA8927&amp;"_Challenge"&amp;AB8927&amp;"_"&amp;AC8927&amp;"_"&amp;AD8927&amp;"_"&amp;AE8927))</f>
        <v>Monster_Season3_Challenge2_3_1_Hell</v>
      </c>
      <c r="C8927">
        <f t="shared" ca="1" si="700"/>
        <v>1</v>
      </c>
      <c r="E8927">
        <f ca="1">IF(B8927="","",VLOOKUP(AA8927&amp;"_"&amp;AB8927&amp;"_"&amp;AC8927&amp;"_"&amp;AE8927,[1]挑战模式!$A:$AS,26+AD8927,FALSE))</f>
        <v>564</v>
      </c>
      <c r="F8927">
        <f ca="1">IF(B8927="","",VLOOKUP(VLOOKUP(AA8927&amp;"_"&amp;AB8927&amp;"_"&amp;AC8927&amp;"_"&amp;AE8927,[1]挑战模式!$A:$AS,14+AD8927,FALSE),[1]怪物!$B:$O,3,FALSE))</f>
        <v>1</v>
      </c>
      <c r="G8927">
        <f t="shared" ca="1" si="701"/>
        <v>0</v>
      </c>
      <c r="H8927">
        <f t="shared" ca="1" si="702"/>
        <v>0</v>
      </c>
      <c r="I8927">
        <f t="shared" ca="1" si="703"/>
        <v>0</v>
      </c>
      <c r="J8927">
        <f t="shared" ca="1" si="704"/>
        <v>0</v>
      </c>
      <c r="K8927">
        <f t="shared" ca="1" si="704"/>
        <v>0</v>
      </c>
      <c r="AA8927">
        <v>3</v>
      </c>
      <c r="AB8927">
        <v>2</v>
      </c>
      <c r="AC8927">
        <v>3</v>
      </c>
      <c r="AD8927">
        <v>1</v>
      </c>
      <c r="AE8927" t="s">
        <v>759</v>
      </c>
    </row>
    <row r="8928" spans="2:31" x14ac:dyDescent="0.2">
      <c r="B8928" t="str">
        <f ca="1">IF(ISNA(VLOOKUP(AA8928&amp;"_"&amp;AB8928&amp;"_"&amp;AC8928&amp;"_"&amp;AE8928,[1]挑战模式!$A:$AS,1,FALSE)),"",IF(VLOOKUP(AA8928&amp;"_"&amp;AB8928&amp;"_"&amp;AC8928&amp;"_"&amp;AE8928,[1]挑战模式!$A:$AS,14+AD8928,FALSE)="","","Monster_Season"&amp;AA8928&amp;"_Challenge"&amp;AB8928&amp;"_"&amp;AC8928&amp;"_"&amp;AD8928&amp;"_"&amp;AE8928))</f>
        <v>Monster_Season3_Challenge2_3_2_Hell</v>
      </c>
      <c r="C8928">
        <f t="shared" ca="1" si="700"/>
        <v>1</v>
      </c>
      <c r="E8928">
        <f ca="1">IF(B8928="","",VLOOKUP(AA8928&amp;"_"&amp;AB8928&amp;"_"&amp;AC8928&amp;"_"&amp;AE8928,[1]挑战模式!$A:$AS,26+AD8928,FALSE))</f>
        <v>564</v>
      </c>
      <c r="F8928">
        <f ca="1">IF(B8928="","",VLOOKUP(VLOOKUP(AA8928&amp;"_"&amp;AB8928&amp;"_"&amp;AC8928&amp;"_"&amp;AE8928,[1]挑战模式!$A:$AS,14+AD8928,FALSE),[1]怪物!$B:$O,3,FALSE))</f>
        <v>1</v>
      </c>
      <c r="G8928">
        <f t="shared" ca="1" si="701"/>
        <v>0</v>
      </c>
      <c r="H8928">
        <f t="shared" ca="1" si="702"/>
        <v>0</v>
      </c>
      <c r="I8928">
        <f t="shared" ca="1" si="703"/>
        <v>0</v>
      </c>
      <c r="J8928">
        <f t="shared" ca="1" si="704"/>
        <v>0</v>
      </c>
      <c r="K8928">
        <f t="shared" ca="1" si="704"/>
        <v>0</v>
      </c>
      <c r="AA8928">
        <v>3</v>
      </c>
      <c r="AB8928">
        <v>2</v>
      </c>
      <c r="AC8928">
        <v>3</v>
      </c>
      <c r="AD8928">
        <v>2</v>
      </c>
      <c r="AE8928" t="s">
        <v>759</v>
      </c>
    </row>
    <row r="8929" spans="2:31" x14ac:dyDescent="0.2">
      <c r="B8929" t="str">
        <f ca="1">IF(ISNA(VLOOKUP(AA8929&amp;"_"&amp;AB8929&amp;"_"&amp;AC8929&amp;"_"&amp;AE8929,[1]挑战模式!$A:$AS,1,FALSE)),"",IF(VLOOKUP(AA8929&amp;"_"&amp;AB8929&amp;"_"&amp;AC8929&amp;"_"&amp;AE8929,[1]挑战模式!$A:$AS,14+AD8929,FALSE)="","","Monster_Season"&amp;AA8929&amp;"_Challenge"&amp;AB8929&amp;"_"&amp;AC8929&amp;"_"&amp;AD8929&amp;"_"&amp;AE8929))</f>
        <v/>
      </c>
      <c r="C8929" t="str">
        <f t="shared" ca="1" si="700"/>
        <v/>
      </c>
      <c r="E8929" t="str">
        <f ca="1">IF(B8929="","",VLOOKUP(AA8929&amp;"_"&amp;AB8929&amp;"_"&amp;AC8929&amp;"_"&amp;AE8929,[1]挑战模式!$A:$AS,26+AD8929,FALSE))</f>
        <v/>
      </c>
      <c r="F8929" t="str">
        <f ca="1">IF(B8929="","",VLOOKUP(VLOOKUP(AA8929&amp;"_"&amp;AB8929&amp;"_"&amp;AC8929&amp;"_"&amp;AE8929,[1]挑战模式!$A:$AS,14+AD8929,FALSE),[1]怪物!$B:$O,3,FALSE))</f>
        <v/>
      </c>
      <c r="G8929" t="str">
        <f t="shared" ca="1" si="701"/>
        <v/>
      </c>
      <c r="H8929" t="str">
        <f t="shared" ca="1" si="702"/>
        <v/>
      </c>
      <c r="I8929" t="str">
        <f t="shared" ca="1" si="703"/>
        <v/>
      </c>
      <c r="J8929" t="str">
        <f t="shared" ca="1" si="704"/>
        <v/>
      </c>
      <c r="K8929" t="str">
        <f t="shared" ca="1" si="704"/>
        <v/>
      </c>
      <c r="AA8929">
        <v>3</v>
      </c>
      <c r="AB8929">
        <v>2</v>
      </c>
      <c r="AC8929">
        <v>3</v>
      </c>
      <c r="AD8929">
        <v>3</v>
      </c>
      <c r="AE8929" t="s">
        <v>759</v>
      </c>
    </row>
    <row r="8930" spans="2:31" x14ac:dyDescent="0.2">
      <c r="B8930" t="str">
        <f ca="1">IF(ISNA(VLOOKUP(AA8930&amp;"_"&amp;AB8930&amp;"_"&amp;AC8930&amp;"_"&amp;AE8930,[1]挑战模式!$A:$AS,1,FALSE)),"",IF(VLOOKUP(AA8930&amp;"_"&amp;AB8930&amp;"_"&amp;AC8930&amp;"_"&amp;AE8930,[1]挑战模式!$A:$AS,14+AD8930,FALSE)="","","Monster_Season"&amp;AA8930&amp;"_Challenge"&amp;AB8930&amp;"_"&amp;AC8930&amp;"_"&amp;AD8930&amp;"_"&amp;AE8930))</f>
        <v/>
      </c>
      <c r="C8930" t="str">
        <f t="shared" ca="1" si="700"/>
        <v/>
      </c>
      <c r="E8930" t="str">
        <f ca="1">IF(B8930="","",VLOOKUP(AA8930&amp;"_"&amp;AB8930&amp;"_"&amp;AC8930&amp;"_"&amp;AE8930,[1]挑战模式!$A:$AS,26+AD8930,FALSE))</f>
        <v/>
      </c>
      <c r="F8930" t="str">
        <f ca="1">IF(B8930="","",VLOOKUP(VLOOKUP(AA8930&amp;"_"&amp;AB8930&amp;"_"&amp;AC8930&amp;"_"&amp;AE8930,[1]挑战模式!$A:$AS,14+AD8930,FALSE),[1]怪物!$B:$O,3,FALSE))</f>
        <v/>
      </c>
      <c r="G8930" t="str">
        <f t="shared" ca="1" si="701"/>
        <v/>
      </c>
      <c r="H8930" t="str">
        <f t="shared" ca="1" si="702"/>
        <v/>
      </c>
      <c r="I8930" t="str">
        <f t="shared" ca="1" si="703"/>
        <v/>
      </c>
      <c r="J8930" t="str">
        <f t="shared" ca="1" si="704"/>
        <v/>
      </c>
      <c r="K8930" t="str">
        <f t="shared" ca="1" si="704"/>
        <v/>
      </c>
      <c r="AA8930">
        <v>3</v>
      </c>
      <c r="AB8930">
        <v>2</v>
      </c>
      <c r="AC8930">
        <v>3</v>
      </c>
      <c r="AD8930">
        <v>4</v>
      </c>
      <c r="AE8930" t="s">
        <v>759</v>
      </c>
    </row>
    <row r="8931" spans="2:31" x14ac:dyDescent="0.2">
      <c r="B8931" t="str">
        <f ca="1">IF(ISNA(VLOOKUP(AA8931&amp;"_"&amp;AB8931&amp;"_"&amp;AC8931&amp;"_"&amp;AE8931,[1]挑战模式!$A:$AS,1,FALSE)),"",IF(VLOOKUP(AA8931&amp;"_"&amp;AB8931&amp;"_"&amp;AC8931&amp;"_"&amp;AE8931,[1]挑战模式!$A:$AS,14+AD8931,FALSE)="","","Monster_Season"&amp;AA8931&amp;"_Challenge"&amp;AB8931&amp;"_"&amp;AC8931&amp;"_"&amp;AD8931&amp;"_"&amp;AE8931))</f>
        <v/>
      </c>
      <c r="C8931" t="str">
        <f t="shared" ca="1" si="700"/>
        <v/>
      </c>
      <c r="E8931" t="str">
        <f ca="1">IF(B8931="","",VLOOKUP(AA8931&amp;"_"&amp;AB8931&amp;"_"&amp;AC8931&amp;"_"&amp;AE8931,[1]挑战模式!$A:$AS,26+AD8931,FALSE))</f>
        <v/>
      </c>
      <c r="F8931" t="str">
        <f ca="1">IF(B8931="","",VLOOKUP(VLOOKUP(AA8931&amp;"_"&amp;AB8931&amp;"_"&amp;AC8931&amp;"_"&amp;AE8931,[1]挑战模式!$A:$AS,14+AD8931,FALSE),[1]怪物!$B:$O,3,FALSE))</f>
        <v/>
      </c>
      <c r="G8931" t="str">
        <f t="shared" ca="1" si="701"/>
        <v/>
      </c>
      <c r="H8931" t="str">
        <f t="shared" ca="1" si="702"/>
        <v/>
      </c>
      <c r="I8931" t="str">
        <f t="shared" ca="1" si="703"/>
        <v/>
      </c>
      <c r="J8931" t="str">
        <f t="shared" ca="1" si="704"/>
        <v/>
      </c>
      <c r="K8931" t="str">
        <f t="shared" ca="1" si="704"/>
        <v/>
      </c>
      <c r="AA8931">
        <v>3</v>
      </c>
      <c r="AB8931">
        <v>2</v>
      </c>
      <c r="AC8931">
        <v>3</v>
      </c>
      <c r="AD8931">
        <v>5</v>
      </c>
      <c r="AE8931" t="s">
        <v>759</v>
      </c>
    </row>
    <row r="8932" spans="2:31" x14ac:dyDescent="0.2">
      <c r="B8932" t="str">
        <f ca="1">IF(ISNA(VLOOKUP(AA8932&amp;"_"&amp;AB8932&amp;"_"&amp;AC8932&amp;"_"&amp;AE8932,[1]挑战模式!$A:$AS,1,FALSE)),"",IF(VLOOKUP(AA8932&amp;"_"&amp;AB8932&amp;"_"&amp;AC8932&amp;"_"&amp;AE8932,[1]挑战模式!$A:$AS,14+AD8932,FALSE)="","","Monster_Season"&amp;AA8932&amp;"_Challenge"&amp;AB8932&amp;"_"&amp;AC8932&amp;"_"&amp;AD8932&amp;"_"&amp;AE8932))</f>
        <v/>
      </c>
      <c r="C8932" t="str">
        <f t="shared" ca="1" si="700"/>
        <v/>
      </c>
      <c r="E8932" t="str">
        <f ca="1">IF(B8932="","",VLOOKUP(AA8932&amp;"_"&amp;AB8932&amp;"_"&amp;AC8932&amp;"_"&amp;AE8932,[1]挑战模式!$A:$AS,26+AD8932,FALSE))</f>
        <v/>
      </c>
      <c r="F8932" t="str">
        <f ca="1">IF(B8932="","",VLOOKUP(VLOOKUP(AA8932&amp;"_"&amp;AB8932&amp;"_"&amp;AC8932&amp;"_"&amp;AE8932,[1]挑战模式!$A:$AS,14+AD8932,FALSE),[1]怪物!$B:$O,3,FALSE))</f>
        <v/>
      </c>
      <c r="G8932" t="str">
        <f t="shared" ca="1" si="701"/>
        <v/>
      </c>
      <c r="H8932" t="str">
        <f t="shared" ca="1" si="702"/>
        <v/>
      </c>
      <c r="I8932" t="str">
        <f t="shared" ca="1" si="703"/>
        <v/>
      </c>
      <c r="J8932" t="str">
        <f t="shared" ca="1" si="704"/>
        <v/>
      </c>
      <c r="K8932" t="str">
        <f t="shared" ca="1" si="704"/>
        <v/>
      </c>
      <c r="AA8932">
        <v>3</v>
      </c>
      <c r="AB8932">
        <v>2</v>
      </c>
      <c r="AC8932">
        <v>3</v>
      </c>
      <c r="AD8932">
        <v>6</v>
      </c>
      <c r="AE8932" t="s">
        <v>759</v>
      </c>
    </row>
    <row r="8933" spans="2:31" x14ac:dyDescent="0.2">
      <c r="B8933" t="str">
        <f ca="1">IF(ISNA(VLOOKUP(AA8933&amp;"_"&amp;AB8933&amp;"_"&amp;AC8933&amp;"_"&amp;AE8933,[1]挑战模式!$A:$AS,1,FALSE)),"",IF(VLOOKUP(AA8933&amp;"_"&amp;AB8933&amp;"_"&amp;AC8933&amp;"_"&amp;AE8933,[1]挑战模式!$A:$AS,14+AD8933,FALSE)="","","Monster_Season"&amp;AA8933&amp;"_Challenge"&amp;AB8933&amp;"_"&amp;AC8933&amp;"_"&amp;AD8933&amp;"_"&amp;AE8933))</f>
        <v>Monster_Season3_Challenge2_4_1_Hell</v>
      </c>
      <c r="C8933">
        <f t="shared" ca="1" si="700"/>
        <v>1</v>
      </c>
      <c r="E8933">
        <f ca="1">IF(B8933="","",VLOOKUP(AA8933&amp;"_"&amp;AB8933&amp;"_"&amp;AC8933&amp;"_"&amp;AE8933,[1]挑战模式!$A:$AS,26+AD8933,FALSE))</f>
        <v>603</v>
      </c>
      <c r="F8933">
        <f ca="1">IF(B8933="","",VLOOKUP(VLOOKUP(AA8933&amp;"_"&amp;AB8933&amp;"_"&amp;AC8933&amp;"_"&amp;AE8933,[1]挑战模式!$A:$AS,14+AD8933,FALSE),[1]怪物!$B:$O,3,FALSE))</f>
        <v>1</v>
      </c>
      <c r="G8933">
        <f t="shared" ca="1" si="701"/>
        <v>0</v>
      </c>
      <c r="H8933">
        <f t="shared" ca="1" si="702"/>
        <v>0</v>
      </c>
      <c r="I8933">
        <f t="shared" ca="1" si="703"/>
        <v>0</v>
      </c>
      <c r="J8933">
        <f t="shared" ca="1" si="704"/>
        <v>0</v>
      </c>
      <c r="K8933">
        <f t="shared" ca="1" si="704"/>
        <v>0</v>
      </c>
      <c r="AA8933">
        <v>3</v>
      </c>
      <c r="AB8933">
        <v>2</v>
      </c>
      <c r="AC8933">
        <v>4</v>
      </c>
      <c r="AD8933">
        <v>1</v>
      </c>
      <c r="AE8933" t="s">
        <v>759</v>
      </c>
    </row>
    <row r="8934" spans="2:31" x14ac:dyDescent="0.2">
      <c r="B8934" t="str">
        <f ca="1">IF(ISNA(VLOOKUP(AA8934&amp;"_"&amp;AB8934&amp;"_"&amp;AC8934&amp;"_"&amp;AE8934,[1]挑战模式!$A:$AS,1,FALSE)),"",IF(VLOOKUP(AA8934&amp;"_"&amp;AB8934&amp;"_"&amp;AC8934&amp;"_"&amp;AE8934,[1]挑战模式!$A:$AS,14+AD8934,FALSE)="","","Monster_Season"&amp;AA8934&amp;"_Challenge"&amp;AB8934&amp;"_"&amp;AC8934&amp;"_"&amp;AD8934&amp;"_"&amp;AE8934))</f>
        <v>Monster_Season3_Challenge2_4_2_Hell</v>
      </c>
      <c r="C8934">
        <f t="shared" ca="1" si="700"/>
        <v>1</v>
      </c>
      <c r="E8934">
        <f ca="1">IF(B8934="","",VLOOKUP(AA8934&amp;"_"&amp;AB8934&amp;"_"&amp;AC8934&amp;"_"&amp;AE8934,[1]挑战模式!$A:$AS,26+AD8934,FALSE))</f>
        <v>603</v>
      </c>
      <c r="F8934">
        <f ca="1">IF(B8934="","",VLOOKUP(VLOOKUP(AA8934&amp;"_"&amp;AB8934&amp;"_"&amp;AC8934&amp;"_"&amp;AE8934,[1]挑战模式!$A:$AS,14+AD8934,FALSE),[1]怪物!$B:$O,3,FALSE))</f>
        <v>1</v>
      </c>
      <c r="G8934">
        <f t="shared" ca="1" si="701"/>
        <v>0</v>
      </c>
      <c r="H8934">
        <f t="shared" ca="1" si="702"/>
        <v>0</v>
      </c>
      <c r="I8934">
        <f t="shared" ca="1" si="703"/>
        <v>0</v>
      </c>
      <c r="J8934">
        <f t="shared" ca="1" si="704"/>
        <v>0</v>
      </c>
      <c r="K8934">
        <f t="shared" ca="1" si="704"/>
        <v>0</v>
      </c>
      <c r="AA8934">
        <v>3</v>
      </c>
      <c r="AB8934">
        <v>2</v>
      </c>
      <c r="AC8934">
        <v>4</v>
      </c>
      <c r="AD8934">
        <v>2</v>
      </c>
      <c r="AE8934" t="s">
        <v>759</v>
      </c>
    </row>
    <row r="8935" spans="2:31" x14ac:dyDescent="0.2">
      <c r="B8935" t="str">
        <f ca="1">IF(ISNA(VLOOKUP(AA8935&amp;"_"&amp;AB8935&amp;"_"&amp;AC8935&amp;"_"&amp;AE8935,[1]挑战模式!$A:$AS,1,FALSE)),"",IF(VLOOKUP(AA8935&amp;"_"&amp;AB8935&amp;"_"&amp;AC8935&amp;"_"&amp;AE8935,[1]挑战模式!$A:$AS,14+AD8935,FALSE)="","","Monster_Season"&amp;AA8935&amp;"_Challenge"&amp;AB8935&amp;"_"&amp;AC8935&amp;"_"&amp;AD8935&amp;"_"&amp;AE8935))</f>
        <v>Monster_Season3_Challenge2_4_3_Hell</v>
      </c>
      <c r="C8935">
        <f t="shared" ca="1" si="700"/>
        <v>1</v>
      </c>
      <c r="E8935">
        <f ca="1">IF(B8935="","",VLOOKUP(AA8935&amp;"_"&amp;AB8935&amp;"_"&amp;AC8935&amp;"_"&amp;AE8935,[1]挑战模式!$A:$AS,26+AD8935,FALSE))</f>
        <v>1207</v>
      </c>
      <c r="F8935">
        <f ca="1">IF(B8935="","",VLOOKUP(VLOOKUP(AA8935&amp;"_"&amp;AB8935&amp;"_"&amp;AC8935&amp;"_"&amp;AE8935,[1]挑战模式!$A:$AS,14+AD8935,FALSE),[1]怪物!$B:$O,3,FALSE))</f>
        <v>1</v>
      </c>
      <c r="G8935">
        <f t="shared" ca="1" si="701"/>
        <v>0</v>
      </c>
      <c r="H8935">
        <f t="shared" ca="1" si="702"/>
        <v>0</v>
      </c>
      <c r="I8935">
        <f t="shared" ca="1" si="703"/>
        <v>0</v>
      </c>
      <c r="J8935">
        <f t="shared" ca="1" si="704"/>
        <v>0</v>
      </c>
      <c r="K8935">
        <f t="shared" ca="1" si="704"/>
        <v>0</v>
      </c>
      <c r="AA8935">
        <v>3</v>
      </c>
      <c r="AB8935">
        <v>2</v>
      </c>
      <c r="AC8935">
        <v>4</v>
      </c>
      <c r="AD8935">
        <v>3</v>
      </c>
      <c r="AE8935" t="s">
        <v>759</v>
      </c>
    </row>
    <row r="8936" spans="2:31" x14ac:dyDescent="0.2">
      <c r="B8936" t="str">
        <f ca="1">IF(ISNA(VLOOKUP(AA8936&amp;"_"&amp;AB8936&amp;"_"&amp;AC8936&amp;"_"&amp;AE8936,[1]挑战模式!$A:$AS,1,FALSE)),"",IF(VLOOKUP(AA8936&amp;"_"&amp;AB8936&amp;"_"&amp;AC8936&amp;"_"&amp;AE8936,[1]挑战模式!$A:$AS,14+AD8936,FALSE)="","","Monster_Season"&amp;AA8936&amp;"_Challenge"&amp;AB8936&amp;"_"&amp;AC8936&amp;"_"&amp;AD8936&amp;"_"&amp;AE8936))</f>
        <v/>
      </c>
      <c r="C8936" t="str">
        <f t="shared" ca="1" si="700"/>
        <v/>
      </c>
      <c r="E8936" t="str">
        <f ca="1">IF(B8936="","",VLOOKUP(AA8936&amp;"_"&amp;AB8936&amp;"_"&amp;AC8936&amp;"_"&amp;AE8936,[1]挑战模式!$A:$AS,26+AD8936,FALSE))</f>
        <v/>
      </c>
      <c r="F8936" t="str">
        <f ca="1">IF(B8936="","",VLOOKUP(VLOOKUP(AA8936&amp;"_"&amp;AB8936&amp;"_"&amp;AC8936&amp;"_"&amp;AE8936,[1]挑战模式!$A:$AS,14+AD8936,FALSE),[1]怪物!$B:$O,3,FALSE))</f>
        <v/>
      </c>
      <c r="G8936" t="str">
        <f t="shared" ca="1" si="701"/>
        <v/>
      </c>
      <c r="H8936" t="str">
        <f t="shared" ca="1" si="702"/>
        <v/>
      </c>
      <c r="I8936" t="str">
        <f t="shared" ca="1" si="703"/>
        <v/>
      </c>
      <c r="J8936" t="str">
        <f t="shared" ca="1" si="704"/>
        <v/>
      </c>
      <c r="K8936" t="str">
        <f t="shared" ca="1" si="704"/>
        <v/>
      </c>
      <c r="AA8936">
        <v>3</v>
      </c>
      <c r="AB8936">
        <v>2</v>
      </c>
      <c r="AC8936">
        <v>4</v>
      </c>
      <c r="AD8936">
        <v>4</v>
      </c>
      <c r="AE8936" t="s">
        <v>759</v>
      </c>
    </row>
    <row r="8937" spans="2:31" x14ac:dyDescent="0.2">
      <c r="B8937" t="str">
        <f ca="1">IF(ISNA(VLOOKUP(AA8937&amp;"_"&amp;AB8937&amp;"_"&amp;AC8937&amp;"_"&amp;AE8937,[1]挑战模式!$A:$AS,1,FALSE)),"",IF(VLOOKUP(AA8937&amp;"_"&amp;AB8937&amp;"_"&amp;AC8937&amp;"_"&amp;AE8937,[1]挑战模式!$A:$AS,14+AD8937,FALSE)="","","Monster_Season"&amp;AA8937&amp;"_Challenge"&amp;AB8937&amp;"_"&amp;AC8937&amp;"_"&amp;AD8937&amp;"_"&amp;AE8937))</f>
        <v/>
      </c>
      <c r="C8937" t="str">
        <f t="shared" ca="1" si="700"/>
        <v/>
      </c>
      <c r="E8937" t="str">
        <f ca="1">IF(B8937="","",VLOOKUP(AA8937&amp;"_"&amp;AB8937&amp;"_"&amp;AC8937&amp;"_"&amp;AE8937,[1]挑战模式!$A:$AS,26+AD8937,FALSE))</f>
        <v/>
      </c>
      <c r="F8937" t="str">
        <f ca="1">IF(B8937="","",VLOOKUP(VLOOKUP(AA8937&amp;"_"&amp;AB8937&amp;"_"&amp;AC8937&amp;"_"&amp;AE8937,[1]挑战模式!$A:$AS,14+AD8937,FALSE),[1]怪物!$B:$O,3,FALSE))</f>
        <v/>
      </c>
      <c r="G8937" t="str">
        <f t="shared" ca="1" si="701"/>
        <v/>
      </c>
      <c r="H8937" t="str">
        <f t="shared" ca="1" si="702"/>
        <v/>
      </c>
      <c r="I8937" t="str">
        <f t="shared" ca="1" si="703"/>
        <v/>
      </c>
      <c r="J8937" t="str">
        <f t="shared" ca="1" si="704"/>
        <v/>
      </c>
      <c r="K8937" t="str">
        <f t="shared" ca="1" si="704"/>
        <v/>
      </c>
      <c r="AA8937">
        <v>3</v>
      </c>
      <c r="AB8937">
        <v>2</v>
      </c>
      <c r="AC8937">
        <v>4</v>
      </c>
      <c r="AD8937">
        <v>5</v>
      </c>
      <c r="AE8937" t="s">
        <v>759</v>
      </c>
    </row>
    <row r="8938" spans="2:31" x14ac:dyDescent="0.2">
      <c r="B8938" t="str">
        <f ca="1">IF(ISNA(VLOOKUP(AA8938&amp;"_"&amp;AB8938&amp;"_"&amp;AC8938&amp;"_"&amp;AE8938,[1]挑战模式!$A:$AS,1,FALSE)),"",IF(VLOOKUP(AA8938&amp;"_"&amp;AB8938&amp;"_"&amp;AC8938&amp;"_"&amp;AE8938,[1]挑战模式!$A:$AS,14+AD8938,FALSE)="","","Monster_Season"&amp;AA8938&amp;"_Challenge"&amp;AB8938&amp;"_"&amp;AC8938&amp;"_"&amp;AD8938&amp;"_"&amp;AE8938))</f>
        <v/>
      </c>
      <c r="C8938" t="str">
        <f t="shared" ca="1" si="700"/>
        <v/>
      </c>
      <c r="E8938" t="str">
        <f ca="1">IF(B8938="","",VLOOKUP(AA8938&amp;"_"&amp;AB8938&amp;"_"&amp;AC8938&amp;"_"&amp;AE8938,[1]挑战模式!$A:$AS,26+AD8938,FALSE))</f>
        <v/>
      </c>
      <c r="F8938" t="str">
        <f ca="1">IF(B8938="","",VLOOKUP(VLOOKUP(AA8938&amp;"_"&amp;AB8938&amp;"_"&amp;AC8938&amp;"_"&amp;AE8938,[1]挑战模式!$A:$AS,14+AD8938,FALSE),[1]怪物!$B:$O,3,FALSE))</f>
        <v/>
      </c>
      <c r="G8938" t="str">
        <f t="shared" ca="1" si="701"/>
        <v/>
      </c>
      <c r="H8938" t="str">
        <f t="shared" ca="1" si="702"/>
        <v/>
      </c>
      <c r="I8938" t="str">
        <f t="shared" ca="1" si="703"/>
        <v/>
      </c>
      <c r="J8938" t="str">
        <f t="shared" ca="1" si="704"/>
        <v/>
      </c>
      <c r="K8938" t="str">
        <f t="shared" ca="1" si="704"/>
        <v/>
      </c>
      <c r="AA8938">
        <v>3</v>
      </c>
      <c r="AB8938">
        <v>2</v>
      </c>
      <c r="AC8938">
        <v>4</v>
      </c>
      <c r="AD8938">
        <v>6</v>
      </c>
      <c r="AE8938" t="s">
        <v>759</v>
      </c>
    </row>
    <row r="8939" spans="2:31" x14ac:dyDescent="0.2">
      <c r="B8939" t="str">
        <f ca="1">IF(ISNA(VLOOKUP(AA8939&amp;"_"&amp;AB8939&amp;"_"&amp;AC8939&amp;"_"&amp;AE8939,[1]挑战模式!$A:$AS,1,FALSE)),"",IF(VLOOKUP(AA8939&amp;"_"&amp;AB8939&amp;"_"&amp;AC8939&amp;"_"&amp;AE8939,[1]挑战模式!$A:$AS,14+AD8939,FALSE)="","","Monster_Season"&amp;AA8939&amp;"_Challenge"&amp;AB8939&amp;"_"&amp;AC8939&amp;"_"&amp;AD8939&amp;"_"&amp;AE8939))</f>
        <v>Monster_Season3_Challenge2_5_1_Hell</v>
      </c>
      <c r="C8939">
        <f t="shared" ca="1" si="700"/>
        <v>1</v>
      </c>
      <c r="E8939">
        <f ca="1">IF(B8939="","",VLOOKUP(AA8939&amp;"_"&amp;AB8939&amp;"_"&amp;AC8939&amp;"_"&amp;AE8939,[1]挑战模式!$A:$AS,26+AD8939,FALSE))</f>
        <v>440</v>
      </c>
      <c r="F8939">
        <f ca="1">IF(B8939="","",VLOOKUP(VLOOKUP(AA8939&amp;"_"&amp;AB8939&amp;"_"&amp;AC8939&amp;"_"&amp;AE8939,[1]挑战模式!$A:$AS,14+AD8939,FALSE),[1]怪物!$B:$O,3,FALSE))</f>
        <v>1</v>
      </c>
      <c r="G8939">
        <f t="shared" ca="1" si="701"/>
        <v>0</v>
      </c>
      <c r="H8939">
        <f t="shared" ca="1" si="702"/>
        <v>0</v>
      </c>
      <c r="I8939">
        <f t="shared" ca="1" si="703"/>
        <v>0</v>
      </c>
      <c r="J8939">
        <f t="shared" ca="1" si="704"/>
        <v>0</v>
      </c>
      <c r="K8939">
        <f t="shared" ca="1" si="704"/>
        <v>0</v>
      </c>
      <c r="AA8939">
        <v>3</v>
      </c>
      <c r="AB8939">
        <v>2</v>
      </c>
      <c r="AC8939">
        <v>5</v>
      </c>
      <c r="AD8939">
        <v>1</v>
      </c>
      <c r="AE8939" t="s">
        <v>759</v>
      </c>
    </row>
    <row r="8940" spans="2:31" x14ac:dyDescent="0.2">
      <c r="B8940" t="str">
        <f ca="1">IF(ISNA(VLOOKUP(AA8940&amp;"_"&amp;AB8940&amp;"_"&amp;AC8940&amp;"_"&amp;AE8940,[1]挑战模式!$A:$AS,1,FALSE)),"",IF(VLOOKUP(AA8940&amp;"_"&amp;AB8940&amp;"_"&amp;AC8940&amp;"_"&amp;AE8940,[1]挑战模式!$A:$AS,14+AD8940,FALSE)="","","Monster_Season"&amp;AA8940&amp;"_Challenge"&amp;AB8940&amp;"_"&amp;AC8940&amp;"_"&amp;AD8940&amp;"_"&amp;AE8940))</f>
        <v>Monster_Season3_Challenge2_5_2_Hell</v>
      </c>
      <c r="C8940">
        <f t="shared" ca="1" si="700"/>
        <v>1</v>
      </c>
      <c r="E8940">
        <f ca="1">IF(B8940="","",VLOOKUP(AA8940&amp;"_"&amp;AB8940&amp;"_"&amp;AC8940&amp;"_"&amp;AE8940,[1]挑战模式!$A:$AS,26+AD8940,FALSE))</f>
        <v>879</v>
      </c>
      <c r="F8940">
        <f ca="1">IF(B8940="","",VLOOKUP(VLOOKUP(AA8940&amp;"_"&amp;AB8940&amp;"_"&amp;AC8940&amp;"_"&amp;AE8940,[1]挑战模式!$A:$AS,14+AD8940,FALSE),[1]怪物!$B:$O,3,FALSE))</f>
        <v>1</v>
      </c>
      <c r="G8940">
        <f t="shared" ca="1" si="701"/>
        <v>0</v>
      </c>
      <c r="H8940">
        <f t="shared" ca="1" si="702"/>
        <v>0</v>
      </c>
      <c r="I8940">
        <f t="shared" ca="1" si="703"/>
        <v>0</v>
      </c>
      <c r="J8940">
        <f t="shared" ca="1" si="704"/>
        <v>0</v>
      </c>
      <c r="K8940">
        <f t="shared" ca="1" si="704"/>
        <v>0</v>
      </c>
      <c r="AA8940">
        <v>3</v>
      </c>
      <c r="AB8940">
        <v>2</v>
      </c>
      <c r="AC8940">
        <v>5</v>
      </c>
      <c r="AD8940">
        <v>2</v>
      </c>
      <c r="AE8940" t="s">
        <v>759</v>
      </c>
    </row>
    <row r="8941" spans="2:31" x14ac:dyDescent="0.2">
      <c r="B8941" t="str">
        <f ca="1">IF(ISNA(VLOOKUP(AA8941&amp;"_"&amp;AB8941&amp;"_"&amp;AC8941&amp;"_"&amp;AE8941,[1]挑战模式!$A:$AS,1,FALSE)),"",IF(VLOOKUP(AA8941&amp;"_"&amp;AB8941&amp;"_"&amp;AC8941&amp;"_"&amp;AE8941,[1]挑战模式!$A:$AS,14+AD8941,FALSE)="","","Monster_Season"&amp;AA8941&amp;"_Challenge"&amp;AB8941&amp;"_"&amp;AC8941&amp;"_"&amp;AD8941&amp;"_"&amp;AE8941))</f>
        <v>Monster_Season3_Challenge2_5_3_Hell</v>
      </c>
      <c r="C8941">
        <f t="shared" ca="1" si="700"/>
        <v>1</v>
      </c>
      <c r="E8941">
        <f ca="1">IF(B8941="","",VLOOKUP(AA8941&amp;"_"&amp;AB8941&amp;"_"&amp;AC8941&amp;"_"&amp;AE8941,[1]挑战模式!$A:$AS,26+AD8941,FALSE))</f>
        <v>1759</v>
      </c>
      <c r="F8941">
        <f ca="1">IF(B8941="","",VLOOKUP(VLOOKUP(AA8941&amp;"_"&amp;AB8941&amp;"_"&amp;AC8941&amp;"_"&amp;AE8941,[1]挑战模式!$A:$AS,14+AD8941,FALSE),[1]怪物!$B:$O,3,FALSE))</f>
        <v>1</v>
      </c>
      <c r="G8941">
        <f t="shared" ca="1" si="701"/>
        <v>0</v>
      </c>
      <c r="H8941">
        <f t="shared" ca="1" si="702"/>
        <v>0</v>
      </c>
      <c r="I8941">
        <f t="shared" ca="1" si="703"/>
        <v>0</v>
      </c>
      <c r="J8941">
        <f t="shared" ca="1" si="704"/>
        <v>0</v>
      </c>
      <c r="K8941">
        <f t="shared" ca="1" si="704"/>
        <v>0</v>
      </c>
      <c r="AA8941">
        <v>3</v>
      </c>
      <c r="AB8941">
        <v>2</v>
      </c>
      <c r="AC8941">
        <v>5</v>
      </c>
      <c r="AD8941">
        <v>3</v>
      </c>
      <c r="AE8941" t="s">
        <v>759</v>
      </c>
    </row>
    <row r="8942" spans="2:31" x14ac:dyDescent="0.2">
      <c r="B8942" t="str">
        <f ca="1">IF(ISNA(VLOOKUP(AA8942&amp;"_"&amp;AB8942&amp;"_"&amp;AC8942&amp;"_"&amp;AE8942,[1]挑战模式!$A:$AS,1,FALSE)),"",IF(VLOOKUP(AA8942&amp;"_"&amp;AB8942&amp;"_"&amp;AC8942&amp;"_"&amp;AE8942,[1]挑战模式!$A:$AS,14+AD8942,FALSE)="","","Monster_Season"&amp;AA8942&amp;"_Challenge"&amp;AB8942&amp;"_"&amp;AC8942&amp;"_"&amp;AD8942&amp;"_"&amp;AE8942))</f>
        <v/>
      </c>
      <c r="C8942" t="str">
        <f t="shared" ca="1" si="700"/>
        <v/>
      </c>
      <c r="E8942" t="str">
        <f ca="1">IF(B8942="","",VLOOKUP(AA8942&amp;"_"&amp;AB8942&amp;"_"&amp;AC8942&amp;"_"&amp;AE8942,[1]挑战模式!$A:$AS,26+AD8942,FALSE))</f>
        <v/>
      </c>
      <c r="F8942" t="str">
        <f ca="1">IF(B8942="","",VLOOKUP(VLOOKUP(AA8942&amp;"_"&amp;AB8942&amp;"_"&amp;AC8942&amp;"_"&amp;AE8942,[1]挑战模式!$A:$AS,14+AD8942,FALSE),[1]怪物!$B:$O,3,FALSE))</f>
        <v/>
      </c>
      <c r="G8942" t="str">
        <f t="shared" ca="1" si="701"/>
        <v/>
      </c>
      <c r="H8942" t="str">
        <f t="shared" ca="1" si="702"/>
        <v/>
      </c>
      <c r="I8942" t="str">
        <f t="shared" ca="1" si="703"/>
        <v/>
      </c>
      <c r="J8942" t="str">
        <f t="shared" ca="1" si="704"/>
        <v/>
      </c>
      <c r="K8942" t="str">
        <f t="shared" ca="1" si="704"/>
        <v/>
      </c>
      <c r="AA8942">
        <v>3</v>
      </c>
      <c r="AB8942">
        <v>2</v>
      </c>
      <c r="AC8942">
        <v>5</v>
      </c>
      <c r="AD8942">
        <v>4</v>
      </c>
      <c r="AE8942" t="s">
        <v>759</v>
      </c>
    </row>
    <row r="8943" spans="2:31" x14ac:dyDescent="0.2">
      <c r="B8943" t="str">
        <f ca="1">IF(ISNA(VLOOKUP(AA8943&amp;"_"&amp;AB8943&amp;"_"&amp;AC8943&amp;"_"&amp;AE8943,[1]挑战模式!$A:$AS,1,FALSE)),"",IF(VLOOKUP(AA8943&amp;"_"&amp;AB8943&amp;"_"&amp;AC8943&amp;"_"&amp;AE8943,[1]挑战模式!$A:$AS,14+AD8943,FALSE)="","","Monster_Season"&amp;AA8943&amp;"_Challenge"&amp;AB8943&amp;"_"&amp;AC8943&amp;"_"&amp;AD8943&amp;"_"&amp;AE8943))</f>
        <v/>
      </c>
      <c r="C8943" t="str">
        <f t="shared" ca="1" si="700"/>
        <v/>
      </c>
      <c r="E8943" t="str">
        <f ca="1">IF(B8943="","",VLOOKUP(AA8943&amp;"_"&amp;AB8943&amp;"_"&amp;AC8943&amp;"_"&amp;AE8943,[1]挑战模式!$A:$AS,26+AD8943,FALSE))</f>
        <v/>
      </c>
      <c r="F8943" t="str">
        <f ca="1">IF(B8943="","",VLOOKUP(VLOOKUP(AA8943&amp;"_"&amp;AB8943&amp;"_"&amp;AC8943&amp;"_"&amp;AE8943,[1]挑战模式!$A:$AS,14+AD8943,FALSE),[1]怪物!$B:$O,3,FALSE))</f>
        <v/>
      </c>
      <c r="G8943" t="str">
        <f t="shared" ca="1" si="701"/>
        <v/>
      </c>
      <c r="H8943" t="str">
        <f t="shared" ca="1" si="702"/>
        <v/>
      </c>
      <c r="I8943" t="str">
        <f t="shared" ca="1" si="703"/>
        <v/>
      </c>
      <c r="J8943" t="str">
        <f t="shared" ca="1" si="704"/>
        <v/>
      </c>
      <c r="K8943" t="str">
        <f t="shared" ca="1" si="704"/>
        <v/>
      </c>
      <c r="AA8943">
        <v>3</v>
      </c>
      <c r="AB8943">
        <v>2</v>
      </c>
      <c r="AC8943">
        <v>5</v>
      </c>
      <c r="AD8943">
        <v>5</v>
      </c>
      <c r="AE8943" t="s">
        <v>759</v>
      </c>
    </row>
    <row r="8944" spans="2:31" x14ac:dyDescent="0.2">
      <c r="B8944" t="str">
        <f ca="1">IF(ISNA(VLOOKUP(AA8944&amp;"_"&amp;AB8944&amp;"_"&amp;AC8944&amp;"_"&amp;AE8944,[1]挑战模式!$A:$AS,1,FALSE)),"",IF(VLOOKUP(AA8944&amp;"_"&amp;AB8944&amp;"_"&amp;AC8944&amp;"_"&amp;AE8944,[1]挑战模式!$A:$AS,14+AD8944,FALSE)="","","Monster_Season"&amp;AA8944&amp;"_Challenge"&amp;AB8944&amp;"_"&amp;AC8944&amp;"_"&amp;AD8944&amp;"_"&amp;AE8944))</f>
        <v/>
      </c>
      <c r="C8944" t="str">
        <f t="shared" ca="1" si="700"/>
        <v/>
      </c>
      <c r="E8944" t="str">
        <f ca="1">IF(B8944="","",VLOOKUP(AA8944&amp;"_"&amp;AB8944&amp;"_"&amp;AC8944&amp;"_"&amp;AE8944,[1]挑战模式!$A:$AS,26+AD8944,FALSE))</f>
        <v/>
      </c>
      <c r="F8944" t="str">
        <f ca="1">IF(B8944="","",VLOOKUP(VLOOKUP(AA8944&amp;"_"&amp;AB8944&amp;"_"&amp;AC8944&amp;"_"&amp;AE8944,[1]挑战模式!$A:$AS,14+AD8944,FALSE),[1]怪物!$B:$O,3,FALSE))</f>
        <v/>
      </c>
      <c r="G8944" t="str">
        <f t="shared" ca="1" si="701"/>
        <v/>
      </c>
      <c r="H8944" t="str">
        <f t="shared" ca="1" si="702"/>
        <v/>
      </c>
      <c r="I8944" t="str">
        <f t="shared" ca="1" si="703"/>
        <v/>
      </c>
      <c r="J8944" t="str">
        <f t="shared" ca="1" si="704"/>
        <v/>
      </c>
      <c r="K8944" t="str">
        <f t="shared" ca="1" si="704"/>
        <v/>
      </c>
      <c r="AA8944">
        <v>3</v>
      </c>
      <c r="AB8944">
        <v>2</v>
      </c>
      <c r="AC8944">
        <v>5</v>
      </c>
      <c r="AD8944">
        <v>6</v>
      </c>
      <c r="AE8944" t="s">
        <v>759</v>
      </c>
    </row>
    <row r="8945" spans="2:31" x14ac:dyDescent="0.2">
      <c r="B8945" t="str">
        <f ca="1">IF(ISNA(VLOOKUP(AA8945&amp;"_"&amp;AB8945&amp;"_"&amp;AC8945&amp;"_"&amp;AE8945,[1]挑战模式!$A:$AS,1,FALSE)),"",IF(VLOOKUP(AA8945&amp;"_"&amp;AB8945&amp;"_"&amp;AC8945&amp;"_"&amp;AE8945,[1]挑战模式!$A:$AS,14+AD8945,FALSE)="","","Monster_Season"&amp;AA8945&amp;"_Challenge"&amp;AB8945&amp;"_"&amp;AC8945&amp;"_"&amp;AD8945&amp;"_"&amp;AE8945))</f>
        <v>Monster_Season3_Challenge2_6_1_Hell</v>
      </c>
      <c r="C8945">
        <f t="shared" ca="1" si="700"/>
        <v>1</v>
      </c>
      <c r="E8945">
        <f ca="1">IF(B8945="","",VLOOKUP(AA8945&amp;"_"&amp;AB8945&amp;"_"&amp;AC8945&amp;"_"&amp;AE8945,[1]挑战模式!$A:$AS,26+AD8945,FALSE))</f>
        <v>408</v>
      </c>
      <c r="F8945">
        <f ca="1">IF(B8945="","",VLOOKUP(VLOOKUP(AA8945&amp;"_"&amp;AB8945&amp;"_"&amp;AC8945&amp;"_"&amp;AE8945,[1]挑战模式!$A:$AS,14+AD8945,FALSE),[1]怪物!$B:$O,3,FALSE))</f>
        <v>1</v>
      </c>
      <c r="G8945">
        <f t="shared" ca="1" si="701"/>
        <v>0</v>
      </c>
      <c r="H8945">
        <f t="shared" ca="1" si="702"/>
        <v>0</v>
      </c>
      <c r="I8945">
        <f t="shared" ca="1" si="703"/>
        <v>0</v>
      </c>
      <c r="J8945">
        <f t="shared" ca="1" si="704"/>
        <v>0</v>
      </c>
      <c r="K8945">
        <f t="shared" ca="1" si="704"/>
        <v>0</v>
      </c>
      <c r="AA8945">
        <v>3</v>
      </c>
      <c r="AB8945">
        <v>2</v>
      </c>
      <c r="AC8945">
        <v>6</v>
      </c>
      <c r="AD8945">
        <v>1</v>
      </c>
      <c r="AE8945" t="s">
        <v>759</v>
      </c>
    </row>
    <row r="8946" spans="2:31" x14ac:dyDescent="0.2">
      <c r="B8946" t="str">
        <f ca="1">IF(ISNA(VLOOKUP(AA8946&amp;"_"&amp;AB8946&amp;"_"&amp;AC8946&amp;"_"&amp;AE8946,[1]挑战模式!$A:$AS,1,FALSE)),"",IF(VLOOKUP(AA8946&amp;"_"&amp;AB8946&amp;"_"&amp;AC8946&amp;"_"&amp;AE8946,[1]挑战模式!$A:$AS,14+AD8946,FALSE)="","","Monster_Season"&amp;AA8946&amp;"_Challenge"&amp;AB8946&amp;"_"&amp;AC8946&amp;"_"&amp;AD8946&amp;"_"&amp;AE8946))</f>
        <v>Monster_Season3_Challenge2_6_2_Hell</v>
      </c>
      <c r="C8946">
        <f t="shared" ca="1" si="700"/>
        <v>1</v>
      </c>
      <c r="E8946">
        <f ca="1">IF(B8946="","",VLOOKUP(AA8946&amp;"_"&amp;AB8946&amp;"_"&amp;AC8946&amp;"_"&amp;AE8946,[1]挑战模式!$A:$AS,26+AD8946,FALSE))</f>
        <v>408</v>
      </c>
      <c r="F8946">
        <f ca="1">IF(B8946="","",VLOOKUP(VLOOKUP(AA8946&amp;"_"&amp;AB8946&amp;"_"&amp;AC8946&amp;"_"&amp;AE8946,[1]挑战模式!$A:$AS,14+AD8946,FALSE),[1]怪物!$B:$O,3,FALSE))</f>
        <v>1</v>
      </c>
      <c r="G8946">
        <f t="shared" ca="1" si="701"/>
        <v>0</v>
      </c>
      <c r="H8946">
        <f t="shared" ca="1" si="702"/>
        <v>0</v>
      </c>
      <c r="I8946">
        <f t="shared" ca="1" si="703"/>
        <v>0</v>
      </c>
      <c r="J8946">
        <f t="shared" ca="1" si="704"/>
        <v>0</v>
      </c>
      <c r="K8946">
        <f t="shared" ca="1" si="704"/>
        <v>0</v>
      </c>
      <c r="AA8946">
        <v>3</v>
      </c>
      <c r="AB8946">
        <v>2</v>
      </c>
      <c r="AC8946">
        <v>6</v>
      </c>
      <c r="AD8946">
        <v>2</v>
      </c>
      <c r="AE8946" t="s">
        <v>759</v>
      </c>
    </row>
    <row r="8947" spans="2:31" x14ac:dyDescent="0.2">
      <c r="B8947" t="str">
        <f ca="1">IF(ISNA(VLOOKUP(AA8947&amp;"_"&amp;AB8947&amp;"_"&amp;AC8947&amp;"_"&amp;AE8947,[1]挑战模式!$A:$AS,1,FALSE)),"",IF(VLOOKUP(AA8947&amp;"_"&amp;AB8947&amp;"_"&amp;AC8947&amp;"_"&amp;AE8947,[1]挑战模式!$A:$AS,14+AD8947,FALSE)="","","Monster_Season"&amp;AA8947&amp;"_Challenge"&amp;AB8947&amp;"_"&amp;AC8947&amp;"_"&amp;AD8947&amp;"_"&amp;AE8947))</f>
        <v>Monster_Season3_Challenge2_6_3_Hell</v>
      </c>
      <c r="C8947">
        <f t="shared" ca="1" si="700"/>
        <v>1</v>
      </c>
      <c r="E8947">
        <f ca="1">IF(B8947="","",VLOOKUP(AA8947&amp;"_"&amp;AB8947&amp;"_"&amp;AC8947&amp;"_"&amp;AE8947,[1]挑战模式!$A:$AS,26+AD8947,FALSE))</f>
        <v>817</v>
      </c>
      <c r="F8947">
        <f ca="1">IF(B8947="","",VLOOKUP(VLOOKUP(AA8947&amp;"_"&amp;AB8947&amp;"_"&amp;AC8947&amp;"_"&amp;AE8947,[1]挑战模式!$A:$AS,14+AD8947,FALSE),[1]怪物!$B:$O,3,FALSE))</f>
        <v>1</v>
      </c>
      <c r="G8947">
        <f t="shared" ca="1" si="701"/>
        <v>0</v>
      </c>
      <c r="H8947">
        <f t="shared" ca="1" si="702"/>
        <v>0</v>
      </c>
      <c r="I8947">
        <f t="shared" ca="1" si="703"/>
        <v>0</v>
      </c>
      <c r="J8947">
        <f t="shared" ca="1" si="704"/>
        <v>0</v>
      </c>
      <c r="K8947">
        <f t="shared" ca="1" si="704"/>
        <v>0</v>
      </c>
      <c r="AA8947">
        <v>3</v>
      </c>
      <c r="AB8947">
        <v>2</v>
      </c>
      <c r="AC8947">
        <v>6</v>
      </c>
      <c r="AD8947">
        <v>3</v>
      </c>
      <c r="AE8947" t="s">
        <v>759</v>
      </c>
    </row>
    <row r="8948" spans="2:31" x14ac:dyDescent="0.2">
      <c r="B8948" t="str">
        <f ca="1">IF(ISNA(VLOOKUP(AA8948&amp;"_"&amp;AB8948&amp;"_"&amp;AC8948&amp;"_"&amp;AE8948,[1]挑战模式!$A:$AS,1,FALSE)),"",IF(VLOOKUP(AA8948&amp;"_"&amp;AB8948&amp;"_"&amp;AC8948&amp;"_"&amp;AE8948,[1]挑战模式!$A:$AS,14+AD8948,FALSE)="","","Monster_Season"&amp;AA8948&amp;"_Challenge"&amp;AB8948&amp;"_"&amp;AC8948&amp;"_"&amp;AD8948&amp;"_"&amp;AE8948))</f>
        <v>Monster_Season3_Challenge2_6_4_Hell</v>
      </c>
      <c r="C8948">
        <f t="shared" ca="1" si="700"/>
        <v>1</v>
      </c>
      <c r="E8948">
        <f ca="1">IF(B8948="","",VLOOKUP(AA8948&amp;"_"&amp;AB8948&amp;"_"&amp;AC8948&amp;"_"&amp;AE8948,[1]挑战模式!$A:$AS,26+AD8948,FALSE))</f>
        <v>1633</v>
      </c>
      <c r="F8948">
        <f ca="1">IF(B8948="","",VLOOKUP(VLOOKUP(AA8948&amp;"_"&amp;AB8948&amp;"_"&amp;AC8948&amp;"_"&amp;AE8948,[1]挑战模式!$A:$AS,14+AD8948,FALSE),[1]怪物!$B:$O,3,FALSE))</f>
        <v>1</v>
      </c>
      <c r="G8948">
        <f t="shared" ca="1" si="701"/>
        <v>0</v>
      </c>
      <c r="H8948">
        <f t="shared" ca="1" si="702"/>
        <v>0</v>
      </c>
      <c r="I8948">
        <f t="shared" ca="1" si="703"/>
        <v>0</v>
      </c>
      <c r="J8948">
        <f t="shared" ca="1" si="704"/>
        <v>0</v>
      </c>
      <c r="K8948">
        <f t="shared" ca="1" si="704"/>
        <v>0</v>
      </c>
      <c r="AA8948">
        <v>3</v>
      </c>
      <c r="AB8948">
        <v>2</v>
      </c>
      <c r="AC8948">
        <v>6</v>
      </c>
      <c r="AD8948">
        <v>4</v>
      </c>
      <c r="AE8948" t="s">
        <v>759</v>
      </c>
    </row>
    <row r="8949" spans="2:31" x14ac:dyDescent="0.2">
      <c r="B8949" t="str">
        <f ca="1">IF(ISNA(VLOOKUP(AA8949&amp;"_"&amp;AB8949&amp;"_"&amp;AC8949&amp;"_"&amp;AE8949,[1]挑战模式!$A:$AS,1,FALSE)),"",IF(VLOOKUP(AA8949&amp;"_"&amp;AB8949&amp;"_"&amp;AC8949&amp;"_"&amp;AE8949,[1]挑战模式!$A:$AS,14+AD8949,FALSE)="","","Monster_Season"&amp;AA8949&amp;"_Challenge"&amp;AB8949&amp;"_"&amp;AC8949&amp;"_"&amp;AD8949&amp;"_"&amp;AE8949))</f>
        <v/>
      </c>
      <c r="C8949" t="str">
        <f t="shared" ca="1" si="700"/>
        <v/>
      </c>
      <c r="E8949" t="str">
        <f ca="1">IF(B8949="","",VLOOKUP(AA8949&amp;"_"&amp;AB8949&amp;"_"&amp;AC8949&amp;"_"&amp;AE8949,[1]挑战模式!$A:$AS,26+AD8949,FALSE))</f>
        <v/>
      </c>
      <c r="F8949" t="str">
        <f ca="1">IF(B8949="","",VLOOKUP(VLOOKUP(AA8949&amp;"_"&amp;AB8949&amp;"_"&amp;AC8949&amp;"_"&amp;AE8949,[1]挑战模式!$A:$AS,14+AD8949,FALSE),[1]怪物!$B:$O,3,FALSE))</f>
        <v/>
      </c>
      <c r="G8949" t="str">
        <f t="shared" ca="1" si="701"/>
        <v/>
      </c>
      <c r="H8949" t="str">
        <f t="shared" ca="1" si="702"/>
        <v/>
      </c>
      <c r="I8949" t="str">
        <f t="shared" ca="1" si="703"/>
        <v/>
      </c>
      <c r="J8949" t="str">
        <f t="shared" ca="1" si="704"/>
        <v/>
      </c>
      <c r="K8949" t="str">
        <f t="shared" ca="1" si="704"/>
        <v/>
      </c>
      <c r="AA8949">
        <v>3</v>
      </c>
      <c r="AB8949">
        <v>2</v>
      </c>
      <c r="AC8949">
        <v>6</v>
      </c>
      <c r="AD8949">
        <v>5</v>
      </c>
      <c r="AE8949" t="s">
        <v>759</v>
      </c>
    </row>
    <row r="8950" spans="2:31" x14ac:dyDescent="0.2">
      <c r="B8950" t="str">
        <f ca="1">IF(ISNA(VLOOKUP(AA8950&amp;"_"&amp;AB8950&amp;"_"&amp;AC8950&amp;"_"&amp;AE8950,[1]挑战模式!$A:$AS,1,FALSE)),"",IF(VLOOKUP(AA8950&amp;"_"&amp;AB8950&amp;"_"&amp;AC8950&amp;"_"&amp;AE8950,[1]挑战模式!$A:$AS,14+AD8950,FALSE)="","","Monster_Season"&amp;AA8950&amp;"_Challenge"&amp;AB8950&amp;"_"&amp;AC8950&amp;"_"&amp;AD8950&amp;"_"&amp;AE8950))</f>
        <v/>
      </c>
      <c r="C8950" t="str">
        <f t="shared" ca="1" si="700"/>
        <v/>
      </c>
      <c r="E8950" t="str">
        <f ca="1">IF(B8950="","",VLOOKUP(AA8950&amp;"_"&amp;AB8950&amp;"_"&amp;AC8950&amp;"_"&amp;AE8950,[1]挑战模式!$A:$AS,26+AD8950,FALSE))</f>
        <v/>
      </c>
      <c r="F8950" t="str">
        <f ca="1">IF(B8950="","",VLOOKUP(VLOOKUP(AA8950&amp;"_"&amp;AB8950&amp;"_"&amp;AC8950&amp;"_"&amp;AE8950,[1]挑战模式!$A:$AS,14+AD8950,FALSE),[1]怪物!$B:$O,3,FALSE))</f>
        <v/>
      </c>
      <c r="G8950" t="str">
        <f t="shared" ca="1" si="701"/>
        <v/>
      </c>
      <c r="H8950" t="str">
        <f t="shared" ca="1" si="702"/>
        <v/>
      </c>
      <c r="I8950" t="str">
        <f t="shared" ca="1" si="703"/>
        <v/>
      </c>
      <c r="J8950" t="str">
        <f t="shared" ca="1" si="704"/>
        <v/>
      </c>
      <c r="K8950" t="str">
        <f t="shared" ca="1" si="704"/>
        <v/>
      </c>
      <c r="AA8950">
        <v>3</v>
      </c>
      <c r="AB8950">
        <v>2</v>
      </c>
      <c r="AC8950">
        <v>6</v>
      </c>
      <c r="AD8950">
        <v>6</v>
      </c>
      <c r="AE8950" t="s">
        <v>759</v>
      </c>
    </row>
    <row r="8951" spans="2:31" x14ac:dyDescent="0.2">
      <c r="B8951" t="str">
        <f ca="1">IF(ISNA(VLOOKUP(AA8951&amp;"_"&amp;AB8951&amp;"_"&amp;AC8951&amp;"_"&amp;AE8951,[1]挑战模式!$A:$AS,1,FALSE)),"",IF(VLOOKUP(AA8951&amp;"_"&amp;AB8951&amp;"_"&amp;AC8951&amp;"_"&amp;AE8951,[1]挑战模式!$A:$AS,14+AD8951,FALSE)="","","Monster_Season"&amp;AA8951&amp;"_Challenge"&amp;AB8951&amp;"_"&amp;AC8951&amp;"_"&amp;AD8951&amp;"_"&amp;AE8951))</f>
        <v/>
      </c>
      <c r="C8951" t="str">
        <f t="shared" ca="1" si="700"/>
        <v/>
      </c>
      <c r="E8951" t="str">
        <f ca="1">IF(B8951="","",VLOOKUP(AA8951&amp;"_"&amp;AB8951&amp;"_"&amp;AC8951&amp;"_"&amp;AE8951,[1]挑战模式!$A:$AS,26+AD8951,FALSE))</f>
        <v/>
      </c>
      <c r="F8951" t="str">
        <f ca="1">IF(B8951="","",VLOOKUP(VLOOKUP(AA8951&amp;"_"&amp;AB8951&amp;"_"&amp;AC8951&amp;"_"&amp;AE8951,[1]挑战模式!$A:$AS,14+AD8951,FALSE),[1]怪物!$B:$O,3,FALSE))</f>
        <v/>
      </c>
      <c r="G8951" t="str">
        <f t="shared" ca="1" si="701"/>
        <v/>
      </c>
      <c r="H8951" t="str">
        <f t="shared" ca="1" si="702"/>
        <v/>
      </c>
      <c r="I8951" t="str">
        <f t="shared" ca="1" si="703"/>
        <v/>
      </c>
      <c r="J8951" t="str">
        <f t="shared" ca="1" si="704"/>
        <v/>
      </c>
      <c r="K8951" t="str">
        <f t="shared" ca="1" si="704"/>
        <v/>
      </c>
      <c r="AA8951">
        <v>3</v>
      </c>
      <c r="AB8951">
        <v>2</v>
      </c>
      <c r="AC8951">
        <v>7</v>
      </c>
      <c r="AD8951">
        <v>1</v>
      </c>
      <c r="AE8951" t="s">
        <v>759</v>
      </c>
    </row>
    <row r="8952" spans="2:31" x14ac:dyDescent="0.2">
      <c r="B8952" t="str">
        <f ca="1">IF(ISNA(VLOOKUP(AA8952&amp;"_"&amp;AB8952&amp;"_"&amp;AC8952&amp;"_"&amp;AE8952,[1]挑战模式!$A:$AS,1,FALSE)),"",IF(VLOOKUP(AA8952&amp;"_"&amp;AB8952&amp;"_"&amp;AC8952&amp;"_"&amp;AE8952,[1]挑战模式!$A:$AS,14+AD8952,FALSE)="","","Monster_Season"&amp;AA8952&amp;"_Challenge"&amp;AB8952&amp;"_"&amp;AC8952&amp;"_"&amp;AD8952&amp;"_"&amp;AE8952))</f>
        <v/>
      </c>
      <c r="C8952" t="str">
        <f t="shared" ca="1" si="700"/>
        <v/>
      </c>
      <c r="E8952" t="str">
        <f ca="1">IF(B8952="","",VLOOKUP(AA8952&amp;"_"&amp;AB8952&amp;"_"&amp;AC8952&amp;"_"&amp;AE8952,[1]挑战模式!$A:$AS,26+AD8952,FALSE))</f>
        <v/>
      </c>
      <c r="F8952" t="str">
        <f ca="1">IF(B8952="","",VLOOKUP(VLOOKUP(AA8952&amp;"_"&amp;AB8952&amp;"_"&amp;AC8952&amp;"_"&amp;AE8952,[1]挑战模式!$A:$AS,14+AD8952,FALSE),[1]怪物!$B:$O,3,FALSE))</f>
        <v/>
      </c>
      <c r="G8952" t="str">
        <f t="shared" ca="1" si="701"/>
        <v/>
      </c>
      <c r="H8952" t="str">
        <f t="shared" ca="1" si="702"/>
        <v/>
      </c>
      <c r="I8952" t="str">
        <f t="shared" ca="1" si="703"/>
        <v/>
      </c>
      <c r="J8952" t="str">
        <f t="shared" ca="1" si="704"/>
        <v/>
      </c>
      <c r="K8952" t="str">
        <f t="shared" ca="1" si="704"/>
        <v/>
      </c>
      <c r="AA8952">
        <v>3</v>
      </c>
      <c r="AB8952">
        <v>2</v>
      </c>
      <c r="AC8952">
        <v>7</v>
      </c>
      <c r="AD8952">
        <v>2</v>
      </c>
      <c r="AE8952" t="s">
        <v>759</v>
      </c>
    </row>
    <row r="8953" spans="2:31" x14ac:dyDescent="0.2">
      <c r="B8953" t="str">
        <f ca="1">IF(ISNA(VLOOKUP(AA8953&amp;"_"&amp;AB8953&amp;"_"&amp;AC8953&amp;"_"&amp;AE8953,[1]挑战模式!$A:$AS,1,FALSE)),"",IF(VLOOKUP(AA8953&amp;"_"&amp;AB8953&amp;"_"&amp;AC8953&amp;"_"&amp;AE8953,[1]挑战模式!$A:$AS,14+AD8953,FALSE)="","","Monster_Season"&amp;AA8953&amp;"_Challenge"&amp;AB8953&amp;"_"&amp;AC8953&amp;"_"&amp;AD8953&amp;"_"&amp;AE8953))</f>
        <v/>
      </c>
      <c r="C8953" t="str">
        <f t="shared" ca="1" si="700"/>
        <v/>
      </c>
      <c r="E8953" t="str">
        <f ca="1">IF(B8953="","",VLOOKUP(AA8953&amp;"_"&amp;AB8953&amp;"_"&amp;AC8953&amp;"_"&amp;AE8953,[1]挑战模式!$A:$AS,26+AD8953,FALSE))</f>
        <v/>
      </c>
      <c r="F8953" t="str">
        <f ca="1">IF(B8953="","",VLOOKUP(VLOOKUP(AA8953&amp;"_"&amp;AB8953&amp;"_"&amp;AC8953&amp;"_"&amp;AE8953,[1]挑战模式!$A:$AS,14+AD8953,FALSE),[1]怪物!$B:$O,3,FALSE))</f>
        <v/>
      </c>
      <c r="G8953" t="str">
        <f t="shared" ca="1" si="701"/>
        <v/>
      </c>
      <c r="H8953" t="str">
        <f t="shared" ca="1" si="702"/>
        <v/>
      </c>
      <c r="I8953" t="str">
        <f t="shared" ca="1" si="703"/>
        <v/>
      </c>
      <c r="J8953" t="str">
        <f t="shared" ca="1" si="704"/>
        <v/>
      </c>
      <c r="K8953" t="str">
        <f t="shared" ca="1" si="704"/>
        <v/>
      </c>
      <c r="AA8953">
        <v>3</v>
      </c>
      <c r="AB8953">
        <v>2</v>
      </c>
      <c r="AC8953">
        <v>7</v>
      </c>
      <c r="AD8953">
        <v>3</v>
      </c>
      <c r="AE8953" t="s">
        <v>759</v>
      </c>
    </row>
    <row r="8954" spans="2:31" x14ac:dyDescent="0.2">
      <c r="B8954" t="str">
        <f ca="1">IF(ISNA(VLOOKUP(AA8954&amp;"_"&amp;AB8954&amp;"_"&amp;AC8954&amp;"_"&amp;AE8954,[1]挑战模式!$A:$AS,1,FALSE)),"",IF(VLOOKUP(AA8954&amp;"_"&amp;AB8954&amp;"_"&amp;AC8954&amp;"_"&amp;AE8954,[1]挑战模式!$A:$AS,14+AD8954,FALSE)="","","Monster_Season"&amp;AA8954&amp;"_Challenge"&amp;AB8954&amp;"_"&amp;AC8954&amp;"_"&amp;AD8954&amp;"_"&amp;AE8954))</f>
        <v/>
      </c>
      <c r="C8954" t="str">
        <f t="shared" ca="1" si="700"/>
        <v/>
      </c>
      <c r="E8954" t="str">
        <f ca="1">IF(B8954="","",VLOOKUP(AA8954&amp;"_"&amp;AB8954&amp;"_"&amp;AC8954&amp;"_"&amp;AE8954,[1]挑战模式!$A:$AS,26+AD8954,FALSE))</f>
        <v/>
      </c>
      <c r="F8954" t="str">
        <f ca="1">IF(B8954="","",VLOOKUP(VLOOKUP(AA8954&amp;"_"&amp;AB8954&amp;"_"&amp;AC8954&amp;"_"&amp;AE8954,[1]挑战模式!$A:$AS,14+AD8954,FALSE),[1]怪物!$B:$O,3,FALSE))</f>
        <v/>
      </c>
      <c r="G8954" t="str">
        <f t="shared" ca="1" si="701"/>
        <v/>
      </c>
      <c r="H8954" t="str">
        <f t="shared" ca="1" si="702"/>
        <v/>
      </c>
      <c r="I8954" t="str">
        <f t="shared" ca="1" si="703"/>
        <v/>
      </c>
      <c r="J8954" t="str">
        <f t="shared" ca="1" si="704"/>
        <v/>
      </c>
      <c r="K8954" t="str">
        <f t="shared" ca="1" si="704"/>
        <v/>
      </c>
      <c r="AA8954">
        <v>3</v>
      </c>
      <c r="AB8954">
        <v>2</v>
      </c>
      <c r="AC8954">
        <v>7</v>
      </c>
      <c r="AD8954">
        <v>4</v>
      </c>
      <c r="AE8954" t="s">
        <v>759</v>
      </c>
    </row>
    <row r="8955" spans="2:31" x14ac:dyDescent="0.2">
      <c r="B8955" t="str">
        <f ca="1">IF(ISNA(VLOOKUP(AA8955&amp;"_"&amp;AB8955&amp;"_"&amp;AC8955&amp;"_"&amp;AE8955,[1]挑战模式!$A:$AS,1,FALSE)),"",IF(VLOOKUP(AA8955&amp;"_"&amp;AB8955&amp;"_"&amp;AC8955&amp;"_"&amp;AE8955,[1]挑战模式!$A:$AS,14+AD8955,FALSE)="","","Monster_Season"&amp;AA8955&amp;"_Challenge"&amp;AB8955&amp;"_"&amp;AC8955&amp;"_"&amp;AD8955&amp;"_"&amp;AE8955))</f>
        <v/>
      </c>
      <c r="C8955" t="str">
        <f t="shared" ca="1" si="700"/>
        <v/>
      </c>
      <c r="E8955" t="str">
        <f ca="1">IF(B8955="","",VLOOKUP(AA8955&amp;"_"&amp;AB8955&amp;"_"&amp;AC8955&amp;"_"&amp;AE8955,[1]挑战模式!$A:$AS,26+AD8955,FALSE))</f>
        <v/>
      </c>
      <c r="F8955" t="str">
        <f ca="1">IF(B8955="","",VLOOKUP(VLOOKUP(AA8955&amp;"_"&amp;AB8955&amp;"_"&amp;AC8955&amp;"_"&amp;AE8955,[1]挑战模式!$A:$AS,14+AD8955,FALSE),[1]怪物!$B:$O,3,FALSE))</f>
        <v/>
      </c>
      <c r="G8955" t="str">
        <f t="shared" ca="1" si="701"/>
        <v/>
      </c>
      <c r="H8955" t="str">
        <f t="shared" ca="1" si="702"/>
        <v/>
      </c>
      <c r="I8955" t="str">
        <f t="shared" ca="1" si="703"/>
        <v/>
      </c>
      <c r="J8955" t="str">
        <f t="shared" ca="1" si="704"/>
        <v/>
      </c>
      <c r="K8955" t="str">
        <f t="shared" ca="1" si="704"/>
        <v/>
      </c>
      <c r="AA8955">
        <v>3</v>
      </c>
      <c r="AB8955">
        <v>2</v>
      </c>
      <c r="AC8955">
        <v>7</v>
      </c>
      <c r="AD8955">
        <v>5</v>
      </c>
      <c r="AE8955" t="s">
        <v>759</v>
      </c>
    </row>
    <row r="8956" spans="2:31" x14ac:dyDescent="0.2">
      <c r="B8956" t="str">
        <f ca="1">IF(ISNA(VLOOKUP(AA8956&amp;"_"&amp;AB8956&amp;"_"&amp;AC8956&amp;"_"&amp;AE8956,[1]挑战模式!$A:$AS,1,FALSE)),"",IF(VLOOKUP(AA8956&amp;"_"&amp;AB8956&amp;"_"&amp;AC8956&amp;"_"&amp;AE8956,[1]挑战模式!$A:$AS,14+AD8956,FALSE)="","","Monster_Season"&amp;AA8956&amp;"_Challenge"&amp;AB8956&amp;"_"&amp;AC8956&amp;"_"&amp;AD8956&amp;"_"&amp;AE8956))</f>
        <v/>
      </c>
      <c r="C8956" t="str">
        <f t="shared" ca="1" si="700"/>
        <v/>
      </c>
      <c r="E8956" t="str">
        <f ca="1">IF(B8956="","",VLOOKUP(AA8956&amp;"_"&amp;AB8956&amp;"_"&amp;AC8956&amp;"_"&amp;AE8956,[1]挑战模式!$A:$AS,26+AD8956,FALSE))</f>
        <v/>
      </c>
      <c r="F8956" t="str">
        <f ca="1">IF(B8956="","",VLOOKUP(VLOOKUP(AA8956&amp;"_"&amp;AB8956&amp;"_"&amp;AC8956&amp;"_"&amp;AE8956,[1]挑战模式!$A:$AS,14+AD8956,FALSE),[1]怪物!$B:$O,3,FALSE))</f>
        <v/>
      </c>
      <c r="G8956" t="str">
        <f t="shared" ca="1" si="701"/>
        <v/>
      </c>
      <c r="H8956" t="str">
        <f t="shared" ca="1" si="702"/>
        <v/>
      </c>
      <c r="I8956" t="str">
        <f t="shared" ca="1" si="703"/>
        <v/>
      </c>
      <c r="J8956" t="str">
        <f t="shared" ca="1" si="704"/>
        <v/>
      </c>
      <c r="K8956" t="str">
        <f t="shared" ca="1" si="704"/>
        <v/>
      </c>
      <c r="AA8956">
        <v>3</v>
      </c>
      <c r="AB8956">
        <v>2</v>
      </c>
      <c r="AC8956">
        <v>7</v>
      </c>
      <c r="AD8956">
        <v>6</v>
      </c>
      <c r="AE8956" t="s">
        <v>759</v>
      </c>
    </row>
    <row r="8957" spans="2:31" x14ac:dyDescent="0.2">
      <c r="B8957" t="str">
        <f ca="1">IF(ISNA(VLOOKUP(AA8957&amp;"_"&amp;AB8957&amp;"_"&amp;AC8957&amp;"_"&amp;AE8957,[1]挑战模式!$A:$AS,1,FALSE)),"",IF(VLOOKUP(AA8957&amp;"_"&amp;AB8957&amp;"_"&amp;AC8957&amp;"_"&amp;AE8957,[1]挑战模式!$A:$AS,14+AD8957,FALSE)="","","Monster_Season"&amp;AA8957&amp;"_Challenge"&amp;AB8957&amp;"_"&amp;AC8957&amp;"_"&amp;AD8957&amp;"_"&amp;AE8957))</f>
        <v/>
      </c>
      <c r="C8957" t="str">
        <f t="shared" ca="1" si="700"/>
        <v/>
      </c>
      <c r="E8957" t="str">
        <f ca="1">IF(B8957="","",VLOOKUP(AA8957&amp;"_"&amp;AB8957&amp;"_"&amp;AC8957&amp;"_"&amp;AE8957,[1]挑战模式!$A:$AS,26+AD8957,FALSE))</f>
        <v/>
      </c>
      <c r="F8957" t="str">
        <f ca="1">IF(B8957="","",VLOOKUP(VLOOKUP(AA8957&amp;"_"&amp;AB8957&amp;"_"&amp;AC8957&amp;"_"&amp;AE8957,[1]挑战模式!$A:$AS,14+AD8957,FALSE),[1]怪物!$B:$O,3,FALSE))</f>
        <v/>
      </c>
      <c r="G8957" t="str">
        <f t="shared" ca="1" si="701"/>
        <v/>
      </c>
      <c r="H8957" t="str">
        <f t="shared" ca="1" si="702"/>
        <v/>
      </c>
      <c r="I8957" t="str">
        <f t="shared" ca="1" si="703"/>
        <v/>
      </c>
      <c r="J8957" t="str">
        <f t="shared" ca="1" si="704"/>
        <v/>
      </c>
      <c r="K8957" t="str">
        <f t="shared" ca="1" si="704"/>
        <v/>
      </c>
      <c r="AA8957">
        <v>3</v>
      </c>
      <c r="AB8957">
        <v>2</v>
      </c>
      <c r="AC8957">
        <v>8</v>
      </c>
      <c r="AD8957">
        <v>1</v>
      </c>
      <c r="AE8957" t="s">
        <v>759</v>
      </c>
    </row>
    <row r="8958" spans="2:31" x14ac:dyDescent="0.2">
      <c r="B8958" t="str">
        <f ca="1">IF(ISNA(VLOOKUP(AA8958&amp;"_"&amp;AB8958&amp;"_"&amp;AC8958&amp;"_"&amp;AE8958,[1]挑战模式!$A:$AS,1,FALSE)),"",IF(VLOOKUP(AA8958&amp;"_"&amp;AB8958&amp;"_"&amp;AC8958&amp;"_"&amp;AE8958,[1]挑战模式!$A:$AS,14+AD8958,FALSE)="","","Monster_Season"&amp;AA8958&amp;"_Challenge"&amp;AB8958&amp;"_"&amp;AC8958&amp;"_"&amp;AD8958&amp;"_"&amp;AE8958))</f>
        <v/>
      </c>
      <c r="C8958" t="str">
        <f t="shared" ca="1" si="700"/>
        <v/>
      </c>
      <c r="E8958" t="str">
        <f ca="1">IF(B8958="","",VLOOKUP(AA8958&amp;"_"&amp;AB8958&amp;"_"&amp;AC8958&amp;"_"&amp;AE8958,[1]挑战模式!$A:$AS,26+AD8958,FALSE))</f>
        <v/>
      </c>
      <c r="F8958" t="str">
        <f ca="1">IF(B8958="","",VLOOKUP(VLOOKUP(AA8958&amp;"_"&amp;AB8958&amp;"_"&amp;AC8958&amp;"_"&amp;AE8958,[1]挑战模式!$A:$AS,14+AD8958,FALSE),[1]怪物!$B:$O,3,FALSE))</f>
        <v/>
      </c>
      <c r="G8958" t="str">
        <f t="shared" ca="1" si="701"/>
        <v/>
      </c>
      <c r="H8958" t="str">
        <f t="shared" ca="1" si="702"/>
        <v/>
      </c>
      <c r="I8958" t="str">
        <f t="shared" ca="1" si="703"/>
        <v/>
      </c>
      <c r="J8958" t="str">
        <f t="shared" ca="1" si="704"/>
        <v/>
      </c>
      <c r="K8958" t="str">
        <f t="shared" ca="1" si="704"/>
        <v/>
      </c>
      <c r="AA8958">
        <v>3</v>
      </c>
      <c r="AB8958">
        <v>2</v>
      </c>
      <c r="AC8958">
        <v>8</v>
      </c>
      <c r="AD8958">
        <v>2</v>
      </c>
      <c r="AE8958" t="s">
        <v>759</v>
      </c>
    </row>
    <row r="8959" spans="2:31" x14ac:dyDescent="0.2">
      <c r="B8959" t="str">
        <f ca="1">IF(ISNA(VLOOKUP(AA8959&amp;"_"&amp;AB8959&amp;"_"&amp;AC8959&amp;"_"&amp;AE8959,[1]挑战模式!$A:$AS,1,FALSE)),"",IF(VLOOKUP(AA8959&amp;"_"&amp;AB8959&amp;"_"&amp;AC8959&amp;"_"&amp;AE8959,[1]挑战模式!$A:$AS,14+AD8959,FALSE)="","","Monster_Season"&amp;AA8959&amp;"_Challenge"&amp;AB8959&amp;"_"&amp;AC8959&amp;"_"&amp;AD8959&amp;"_"&amp;AE8959))</f>
        <v/>
      </c>
      <c r="C8959" t="str">
        <f t="shared" ca="1" si="700"/>
        <v/>
      </c>
      <c r="E8959" t="str">
        <f ca="1">IF(B8959="","",VLOOKUP(AA8959&amp;"_"&amp;AB8959&amp;"_"&amp;AC8959&amp;"_"&amp;AE8959,[1]挑战模式!$A:$AS,26+AD8959,FALSE))</f>
        <v/>
      </c>
      <c r="F8959" t="str">
        <f ca="1">IF(B8959="","",VLOOKUP(VLOOKUP(AA8959&amp;"_"&amp;AB8959&amp;"_"&amp;AC8959&amp;"_"&amp;AE8959,[1]挑战模式!$A:$AS,14+AD8959,FALSE),[1]怪物!$B:$O,3,FALSE))</f>
        <v/>
      </c>
      <c r="G8959" t="str">
        <f t="shared" ca="1" si="701"/>
        <v/>
      </c>
      <c r="H8959" t="str">
        <f t="shared" ca="1" si="702"/>
        <v/>
      </c>
      <c r="I8959" t="str">
        <f t="shared" ca="1" si="703"/>
        <v/>
      </c>
      <c r="J8959" t="str">
        <f t="shared" ca="1" si="704"/>
        <v/>
      </c>
      <c r="K8959" t="str">
        <f t="shared" ca="1" si="704"/>
        <v/>
      </c>
      <c r="AA8959">
        <v>3</v>
      </c>
      <c r="AB8959">
        <v>2</v>
      </c>
      <c r="AC8959">
        <v>8</v>
      </c>
      <c r="AD8959">
        <v>3</v>
      </c>
      <c r="AE8959" t="s">
        <v>759</v>
      </c>
    </row>
    <row r="8960" spans="2:31" x14ac:dyDescent="0.2">
      <c r="B8960" t="str">
        <f ca="1">IF(ISNA(VLOOKUP(AA8960&amp;"_"&amp;AB8960&amp;"_"&amp;AC8960&amp;"_"&amp;AE8960,[1]挑战模式!$A:$AS,1,FALSE)),"",IF(VLOOKUP(AA8960&amp;"_"&amp;AB8960&amp;"_"&amp;AC8960&amp;"_"&amp;AE8960,[1]挑战模式!$A:$AS,14+AD8960,FALSE)="","","Monster_Season"&amp;AA8960&amp;"_Challenge"&amp;AB8960&amp;"_"&amp;AC8960&amp;"_"&amp;AD8960&amp;"_"&amp;AE8960))</f>
        <v/>
      </c>
      <c r="C8960" t="str">
        <f t="shared" ca="1" si="700"/>
        <v/>
      </c>
      <c r="E8960" t="str">
        <f ca="1">IF(B8960="","",VLOOKUP(AA8960&amp;"_"&amp;AB8960&amp;"_"&amp;AC8960&amp;"_"&amp;AE8960,[1]挑战模式!$A:$AS,26+AD8960,FALSE))</f>
        <v/>
      </c>
      <c r="F8960" t="str">
        <f ca="1">IF(B8960="","",VLOOKUP(VLOOKUP(AA8960&amp;"_"&amp;AB8960&amp;"_"&amp;AC8960&amp;"_"&amp;AE8960,[1]挑战模式!$A:$AS,14+AD8960,FALSE),[1]怪物!$B:$O,3,FALSE))</f>
        <v/>
      </c>
      <c r="G8960" t="str">
        <f t="shared" ca="1" si="701"/>
        <v/>
      </c>
      <c r="H8960" t="str">
        <f t="shared" ca="1" si="702"/>
        <v/>
      </c>
      <c r="I8960" t="str">
        <f t="shared" ca="1" si="703"/>
        <v/>
      </c>
      <c r="J8960" t="str">
        <f t="shared" ca="1" si="704"/>
        <v/>
      </c>
      <c r="K8960" t="str">
        <f t="shared" ca="1" si="704"/>
        <v/>
      </c>
      <c r="AA8960">
        <v>3</v>
      </c>
      <c r="AB8960">
        <v>2</v>
      </c>
      <c r="AC8960">
        <v>8</v>
      </c>
      <c r="AD8960">
        <v>4</v>
      </c>
      <c r="AE8960" t="s">
        <v>759</v>
      </c>
    </row>
    <row r="8961" spans="2:31" x14ac:dyDescent="0.2">
      <c r="B8961" t="str">
        <f ca="1">IF(ISNA(VLOOKUP(AA8961&amp;"_"&amp;AB8961&amp;"_"&amp;AC8961&amp;"_"&amp;AE8961,[1]挑战模式!$A:$AS,1,FALSE)),"",IF(VLOOKUP(AA8961&amp;"_"&amp;AB8961&amp;"_"&amp;AC8961&amp;"_"&amp;AE8961,[1]挑战模式!$A:$AS,14+AD8961,FALSE)="","","Monster_Season"&amp;AA8961&amp;"_Challenge"&amp;AB8961&amp;"_"&amp;AC8961&amp;"_"&amp;AD8961&amp;"_"&amp;AE8961))</f>
        <v/>
      </c>
      <c r="C8961" t="str">
        <f t="shared" ca="1" si="700"/>
        <v/>
      </c>
      <c r="E8961" t="str">
        <f ca="1">IF(B8961="","",VLOOKUP(AA8961&amp;"_"&amp;AB8961&amp;"_"&amp;AC8961&amp;"_"&amp;AE8961,[1]挑战模式!$A:$AS,26+AD8961,FALSE))</f>
        <v/>
      </c>
      <c r="F8961" t="str">
        <f ca="1">IF(B8961="","",VLOOKUP(VLOOKUP(AA8961&amp;"_"&amp;AB8961&amp;"_"&amp;AC8961&amp;"_"&amp;AE8961,[1]挑战模式!$A:$AS,14+AD8961,FALSE),[1]怪物!$B:$O,3,FALSE))</f>
        <v/>
      </c>
      <c r="G8961" t="str">
        <f t="shared" ca="1" si="701"/>
        <v/>
      </c>
      <c r="H8961" t="str">
        <f t="shared" ca="1" si="702"/>
        <v/>
      </c>
      <c r="I8961" t="str">
        <f t="shared" ca="1" si="703"/>
        <v/>
      </c>
      <c r="J8961" t="str">
        <f t="shared" ca="1" si="704"/>
        <v/>
      </c>
      <c r="K8961" t="str">
        <f t="shared" ca="1" si="704"/>
        <v/>
      </c>
      <c r="AA8961">
        <v>3</v>
      </c>
      <c r="AB8961">
        <v>2</v>
      </c>
      <c r="AC8961">
        <v>8</v>
      </c>
      <c r="AD8961">
        <v>5</v>
      </c>
      <c r="AE8961" t="s">
        <v>759</v>
      </c>
    </row>
    <row r="8962" spans="2:31" x14ac:dyDescent="0.2">
      <c r="B8962" t="str">
        <f ca="1">IF(ISNA(VLOOKUP(AA8962&amp;"_"&amp;AB8962&amp;"_"&amp;AC8962&amp;"_"&amp;AE8962,[1]挑战模式!$A:$AS,1,FALSE)),"",IF(VLOOKUP(AA8962&amp;"_"&amp;AB8962&amp;"_"&amp;AC8962&amp;"_"&amp;AE8962,[1]挑战模式!$A:$AS,14+AD8962,FALSE)="","","Monster_Season"&amp;AA8962&amp;"_Challenge"&amp;AB8962&amp;"_"&amp;AC8962&amp;"_"&amp;AD8962&amp;"_"&amp;AE8962))</f>
        <v/>
      </c>
      <c r="C8962" t="str">
        <f t="shared" ca="1" si="700"/>
        <v/>
      </c>
      <c r="E8962" t="str">
        <f ca="1">IF(B8962="","",VLOOKUP(AA8962&amp;"_"&amp;AB8962&amp;"_"&amp;AC8962&amp;"_"&amp;AE8962,[1]挑战模式!$A:$AS,26+AD8962,FALSE))</f>
        <v/>
      </c>
      <c r="F8962" t="str">
        <f ca="1">IF(B8962="","",VLOOKUP(VLOOKUP(AA8962&amp;"_"&amp;AB8962&amp;"_"&amp;AC8962&amp;"_"&amp;AE8962,[1]挑战模式!$A:$AS,14+AD8962,FALSE),[1]怪物!$B:$O,3,FALSE))</f>
        <v/>
      </c>
      <c r="G8962" t="str">
        <f t="shared" ca="1" si="701"/>
        <v/>
      </c>
      <c r="H8962" t="str">
        <f t="shared" ca="1" si="702"/>
        <v/>
      </c>
      <c r="I8962" t="str">
        <f t="shared" ca="1" si="703"/>
        <v/>
      </c>
      <c r="J8962" t="str">
        <f t="shared" ca="1" si="704"/>
        <v/>
      </c>
      <c r="K8962" t="str">
        <f t="shared" ca="1" si="704"/>
        <v/>
      </c>
      <c r="AA8962">
        <v>3</v>
      </c>
      <c r="AB8962">
        <v>2</v>
      </c>
      <c r="AC8962">
        <v>8</v>
      </c>
      <c r="AD8962">
        <v>6</v>
      </c>
      <c r="AE8962" t="s">
        <v>759</v>
      </c>
    </row>
    <row r="8963" spans="2:31" x14ac:dyDescent="0.2">
      <c r="B8963" t="str">
        <f ca="1">IF(ISNA(VLOOKUP(AA8963&amp;"_"&amp;AB8963&amp;"_"&amp;AC8963&amp;"_"&amp;AE8963,[1]挑战模式!$A:$AS,1,FALSE)),"",IF(VLOOKUP(AA8963&amp;"_"&amp;AB8963&amp;"_"&amp;AC8963&amp;"_"&amp;AE8963,[1]挑战模式!$A:$AS,14+AD8963,FALSE)="","","Monster_Season"&amp;AA8963&amp;"_Challenge"&amp;AB8963&amp;"_"&amp;AC8963&amp;"_"&amp;AD8963&amp;"_"&amp;AE8963))</f>
        <v/>
      </c>
      <c r="C8963" t="str">
        <f t="shared" ca="1" si="700"/>
        <v/>
      </c>
      <c r="E8963" t="str">
        <f ca="1">IF(B8963="","",VLOOKUP(AA8963&amp;"_"&amp;AB8963&amp;"_"&amp;AC8963&amp;"_"&amp;AE8963,[1]挑战模式!$A:$AS,26+AD8963,FALSE))</f>
        <v/>
      </c>
      <c r="F8963" t="str">
        <f ca="1">IF(B8963="","",VLOOKUP(VLOOKUP(AA8963&amp;"_"&amp;AB8963&amp;"_"&amp;AC8963&amp;"_"&amp;AE8963,[1]挑战模式!$A:$AS,14+AD8963,FALSE),[1]怪物!$B:$O,3,FALSE))</f>
        <v/>
      </c>
      <c r="G8963" t="str">
        <f t="shared" ca="1" si="701"/>
        <v/>
      </c>
      <c r="H8963" t="str">
        <f t="shared" ca="1" si="702"/>
        <v/>
      </c>
      <c r="I8963" t="str">
        <f t="shared" ca="1" si="703"/>
        <v/>
      </c>
      <c r="J8963" t="str">
        <f t="shared" ca="1" si="704"/>
        <v/>
      </c>
      <c r="K8963" t="str">
        <f t="shared" ca="1" si="704"/>
        <v/>
      </c>
      <c r="AA8963">
        <v>3</v>
      </c>
      <c r="AB8963">
        <v>2</v>
      </c>
      <c r="AC8963">
        <v>9</v>
      </c>
      <c r="AD8963">
        <v>1</v>
      </c>
      <c r="AE8963" t="s">
        <v>759</v>
      </c>
    </row>
    <row r="8964" spans="2:31" x14ac:dyDescent="0.2">
      <c r="B8964" t="str">
        <f ca="1">IF(ISNA(VLOOKUP(AA8964&amp;"_"&amp;AB8964&amp;"_"&amp;AC8964&amp;"_"&amp;AE8964,[1]挑战模式!$A:$AS,1,FALSE)),"",IF(VLOOKUP(AA8964&amp;"_"&amp;AB8964&amp;"_"&amp;AC8964&amp;"_"&amp;AE8964,[1]挑战模式!$A:$AS,14+AD8964,FALSE)="","","Monster_Season"&amp;AA8964&amp;"_Challenge"&amp;AB8964&amp;"_"&amp;AC8964&amp;"_"&amp;AD8964&amp;"_"&amp;AE8964))</f>
        <v/>
      </c>
      <c r="C8964" t="str">
        <f t="shared" ca="1" si="700"/>
        <v/>
      </c>
      <c r="E8964" t="str">
        <f ca="1">IF(B8964="","",VLOOKUP(AA8964&amp;"_"&amp;AB8964&amp;"_"&amp;AC8964&amp;"_"&amp;AE8964,[1]挑战模式!$A:$AS,26+AD8964,FALSE))</f>
        <v/>
      </c>
      <c r="F8964" t="str">
        <f ca="1">IF(B8964="","",VLOOKUP(VLOOKUP(AA8964&amp;"_"&amp;AB8964&amp;"_"&amp;AC8964&amp;"_"&amp;AE8964,[1]挑战模式!$A:$AS,14+AD8964,FALSE),[1]怪物!$B:$O,3,FALSE))</f>
        <v/>
      </c>
      <c r="G8964" t="str">
        <f t="shared" ca="1" si="701"/>
        <v/>
      </c>
      <c r="H8964" t="str">
        <f t="shared" ca="1" si="702"/>
        <v/>
      </c>
      <c r="I8964" t="str">
        <f t="shared" ca="1" si="703"/>
        <v/>
      </c>
      <c r="J8964" t="str">
        <f t="shared" ca="1" si="704"/>
        <v/>
      </c>
      <c r="K8964" t="str">
        <f t="shared" ca="1" si="704"/>
        <v/>
      </c>
      <c r="AA8964">
        <v>3</v>
      </c>
      <c r="AB8964">
        <v>2</v>
      </c>
      <c r="AC8964">
        <v>9</v>
      </c>
      <c r="AD8964">
        <v>2</v>
      </c>
      <c r="AE8964" t="s">
        <v>759</v>
      </c>
    </row>
    <row r="8965" spans="2:31" x14ac:dyDescent="0.2">
      <c r="B8965" t="str">
        <f ca="1">IF(ISNA(VLOOKUP(AA8965&amp;"_"&amp;AB8965&amp;"_"&amp;AC8965&amp;"_"&amp;AE8965,[1]挑战模式!$A:$AS,1,FALSE)),"",IF(VLOOKUP(AA8965&amp;"_"&amp;AB8965&amp;"_"&amp;AC8965&amp;"_"&amp;AE8965,[1]挑战模式!$A:$AS,14+AD8965,FALSE)="","","Monster_Season"&amp;AA8965&amp;"_Challenge"&amp;AB8965&amp;"_"&amp;AC8965&amp;"_"&amp;AD8965&amp;"_"&amp;AE8965))</f>
        <v/>
      </c>
      <c r="C8965" t="str">
        <f t="shared" ca="1" si="700"/>
        <v/>
      </c>
      <c r="E8965" t="str">
        <f ca="1">IF(B8965="","",VLOOKUP(AA8965&amp;"_"&amp;AB8965&amp;"_"&amp;AC8965&amp;"_"&amp;AE8965,[1]挑战模式!$A:$AS,26+AD8965,FALSE))</f>
        <v/>
      </c>
      <c r="F8965" t="str">
        <f ca="1">IF(B8965="","",VLOOKUP(VLOOKUP(AA8965&amp;"_"&amp;AB8965&amp;"_"&amp;AC8965&amp;"_"&amp;AE8965,[1]挑战模式!$A:$AS,14+AD8965,FALSE),[1]怪物!$B:$O,3,FALSE))</f>
        <v/>
      </c>
      <c r="G8965" t="str">
        <f t="shared" ca="1" si="701"/>
        <v/>
      </c>
      <c r="H8965" t="str">
        <f t="shared" ca="1" si="702"/>
        <v/>
      </c>
      <c r="I8965" t="str">
        <f t="shared" ca="1" si="703"/>
        <v/>
      </c>
      <c r="J8965" t="str">
        <f t="shared" ca="1" si="704"/>
        <v/>
      </c>
      <c r="K8965" t="str">
        <f t="shared" ca="1" si="704"/>
        <v/>
      </c>
      <c r="AA8965">
        <v>3</v>
      </c>
      <c r="AB8965">
        <v>2</v>
      </c>
      <c r="AC8965">
        <v>9</v>
      </c>
      <c r="AD8965">
        <v>3</v>
      </c>
      <c r="AE8965" t="s">
        <v>759</v>
      </c>
    </row>
    <row r="8966" spans="2:31" x14ac:dyDescent="0.2">
      <c r="B8966" t="str">
        <f ca="1">IF(ISNA(VLOOKUP(AA8966&amp;"_"&amp;AB8966&amp;"_"&amp;AC8966&amp;"_"&amp;AE8966,[1]挑战模式!$A:$AS,1,FALSE)),"",IF(VLOOKUP(AA8966&amp;"_"&amp;AB8966&amp;"_"&amp;AC8966&amp;"_"&amp;AE8966,[1]挑战模式!$A:$AS,14+AD8966,FALSE)="","","Monster_Season"&amp;AA8966&amp;"_Challenge"&amp;AB8966&amp;"_"&amp;AC8966&amp;"_"&amp;AD8966&amp;"_"&amp;AE8966))</f>
        <v/>
      </c>
      <c r="C8966" t="str">
        <f t="shared" ca="1" si="700"/>
        <v/>
      </c>
      <c r="E8966" t="str">
        <f ca="1">IF(B8966="","",VLOOKUP(AA8966&amp;"_"&amp;AB8966&amp;"_"&amp;AC8966&amp;"_"&amp;AE8966,[1]挑战模式!$A:$AS,26+AD8966,FALSE))</f>
        <v/>
      </c>
      <c r="F8966" t="str">
        <f ca="1">IF(B8966="","",VLOOKUP(VLOOKUP(AA8966&amp;"_"&amp;AB8966&amp;"_"&amp;AC8966&amp;"_"&amp;AE8966,[1]挑战模式!$A:$AS,14+AD8966,FALSE),[1]怪物!$B:$O,3,FALSE))</f>
        <v/>
      </c>
      <c r="G8966" t="str">
        <f t="shared" ca="1" si="701"/>
        <v/>
      </c>
      <c r="H8966" t="str">
        <f t="shared" ca="1" si="702"/>
        <v/>
      </c>
      <c r="I8966" t="str">
        <f t="shared" ca="1" si="703"/>
        <v/>
      </c>
      <c r="J8966" t="str">
        <f t="shared" ca="1" si="704"/>
        <v/>
      </c>
      <c r="K8966" t="str">
        <f t="shared" ca="1" si="704"/>
        <v/>
      </c>
      <c r="AA8966">
        <v>3</v>
      </c>
      <c r="AB8966">
        <v>2</v>
      </c>
      <c r="AC8966">
        <v>9</v>
      </c>
      <c r="AD8966">
        <v>4</v>
      </c>
      <c r="AE8966" t="s">
        <v>759</v>
      </c>
    </row>
    <row r="8967" spans="2:31" x14ac:dyDescent="0.2">
      <c r="B8967" t="str">
        <f ca="1">IF(ISNA(VLOOKUP(AA8967&amp;"_"&amp;AB8967&amp;"_"&amp;AC8967&amp;"_"&amp;AE8967,[1]挑战模式!$A:$AS,1,FALSE)),"",IF(VLOOKUP(AA8967&amp;"_"&amp;AB8967&amp;"_"&amp;AC8967&amp;"_"&amp;AE8967,[1]挑战模式!$A:$AS,14+AD8967,FALSE)="","","Monster_Season"&amp;AA8967&amp;"_Challenge"&amp;AB8967&amp;"_"&amp;AC8967&amp;"_"&amp;AD8967&amp;"_"&amp;AE8967))</f>
        <v/>
      </c>
      <c r="C8967" t="str">
        <f t="shared" ca="1" si="700"/>
        <v/>
      </c>
      <c r="E8967" t="str">
        <f ca="1">IF(B8967="","",VLOOKUP(AA8967&amp;"_"&amp;AB8967&amp;"_"&amp;AC8967&amp;"_"&amp;AE8967,[1]挑战模式!$A:$AS,26+AD8967,FALSE))</f>
        <v/>
      </c>
      <c r="F8967" t="str">
        <f ca="1">IF(B8967="","",VLOOKUP(VLOOKUP(AA8967&amp;"_"&amp;AB8967&amp;"_"&amp;AC8967&amp;"_"&amp;AE8967,[1]挑战模式!$A:$AS,14+AD8967,FALSE),[1]怪物!$B:$O,3,FALSE))</f>
        <v/>
      </c>
      <c r="G8967" t="str">
        <f t="shared" ca="1" si="701"/>
        <v/>
      </c>
      <c r="H8967" t="str">
        <f t="shared" ca="1" si="702"/>
        <v/>
      </c>
      <c r="I8967" t="str">
        <f t="shared" ca="1" si="703"/>
        <v/>
      </c>
      <c r="J8967" t="str">
        <f t="shared" ca="1" si="704"/>
        <v/>
      </c>
      <c r="K8967" t="str">
        <f t="shared" ca="1" si="704"/>
        <v/>
      </c>
      <c r="AA8967">
        <v>3</v>
      </c>
      <c r="AB8967">
        <v>2</v>
      </c>
      <c r="AC8967">
        <v>9</v>
      </c>
      <c r="AD8967">
        <v>5</v>
      </c>
      <c r="AE8967" t="s">
        <v>759</v>
      </c>
    </row>
    <row r="8968" spans="2:31" x14ac:dyDescent="0.2">
      <c r="B8968" t="str">
        <f ca="1">IF(ISNA(VLOOKUP(AA8968&amp;"_"&amp;AB8968&amp;"_"&amp;AC8968&amp;"_"&amp;AE8968,[1]挑战模式!$A:$AS,1,FALSE)),"",IF(VLOOKUP(AA8968&amp;"_"&amp;AB8968&amp;"_"&amp;AC8968&amp;"_"&amp;AE8968,[1]挑战模式!$A:$AS,14+AD8968,FALSE)="","","Monster_Season"&amp;AA8968&amp;"_Challenge"&amp;AB8968&amp;"_"&amp;AC8968&amp;"_"&amp;AD8968&amp;"_"&amp;AE8968))</f>
        <v/>
      </c>
      <c r="C8968" t="str">
        <f t="shared" ca="1" si="700"/>
        <v/>
      </c>
      <c r="E8968" t="str">
        <f ca="1">IF(B8968="","",VLOOKUP(AA8968&amp;"_"&amp;AB8968&amp;"_"&amp;AC8968&amp;"_"&amp;AE8968,[1]挑战模式!$A:$AS,26+AD8968,FALSE))</f>
        <v/>
      </c>
      <c r="F8968" t="str">
        <f ca="1">IF(B8968="","",VLOOKUP(VLOOKUP(AA8968&amp;"_"&amp;AB8968&amp;"_"&amp;AC8968&amp;"_"&amp;AE8968,[1]挑战模式!$A:$AS,14+AD8968,FALSE),[1]怪物!$B:$O,3,FALSE))</f>
        <v/>
      </c>
      <c r="G8968" t="str">
        <f t="shared" ca="1" si="701"/>
        <v/>
      </c>
      <c r="H8968" t="str">
        <f t="shared" ca="1" si="702"/>
        <v/>
      </c>
      <c r="I8968" t="str">
        <f t="shared" ca="1" si="703"/>
        <v/>
      </c>
      <c r="J8968" t="str">
        <f t="shared" ca="1" si="704"/>
        <v/>
      </c>
      <c r="K8968" t="str">
        <f t="shared" ca="1" si="704"/>
        <v/>
      </c>
      <c r="AA8968">
        <v>3</v>
      </c>
      <c r="AB8968">
        <v>2</v>
      </c>
      <c r="AC8968">
        <v>10</v>
      </c>
      <c r="AD8968">
        <v>6</v>
      </c>
      <c r="AE8968" t="s">
        <v>759</v>
      </c>
    </row>
    <row r="8969" spans="2:31" x14ac:dyDescent="0.2">
      <c r="B8969" t="str">
        <f ca="1">IF(ISNA(VLOOKUP(AA8969&amp;"_"&amp;AB8969&amp;"_"&amp;AC8969&amp;"_"&amp;AE8969,[1]挑战模式!$A:$AS,1,FALSE)),"",IF(VLOOKUP(AA8969&amp;"_"&amp;AB8969&amp;"_"&amp;AC8969&amp;"_"&amp;AE8969,[1]挑战模式!$A:$AS,14+AD8969,FALSE)="","","Monster_Season"&amp;AA8969&amp;"_Challenge"&amp;AB8969&amp;"_"&amp;AC8969&amp;"_"&amp;AD8969&amp;"_"&amp;AE8969))</f>
        <v/>
      </c>
      <c r="C8969" t="str">
        <f t="shared" ref="C8969:C9032" ca="1" si="705">IF(B8969="","",1)</f>
        <v/>
      </c>
      <c r="E8969" t="str">
        <f ca="1">IF(B8969="","",VLOOKUP(AA8969&amp;"_"&amp;AB8969&amp;"_"&amp;AC8969&amp;"_"&amp;AE8969,[1]挑战模式!$A:$AS,26+AD8969,FALSE))</f>
        <v/>
      </c>
      <c r="F8969" t="str">
        <f ca="1">IF(B8969="","",VLOOKUP(VLOOKUP(AA8969&amp;"_"&amp;AB8969&amp;"_"&amp;AC8969&amp;"_"&amp;AE8969,[1]挑战模式!$A:$AS,14+AD8969,FALSE),[1]怪物!$B:$O,3,FALSE))</f>
        <v/>
      </c>
      <c r="G8969" t="str">
        <f t="shared" ref="G8969:G9032" ca="1" si="706">IF(B8969="","",0)</f>
        <v/>
      </c>
      <c r="H8969" t="str">
        <f t="shared" ref="H8969:H9032" ca="1" si="707">IF(B8969="","",0)</f>
        <v/>
      </c>
      <c r="I8969" t="str">
        <f t="shared" ref="I8969:I9032" ca="1" si="708">IF(B8969="","",0)</f>
        <v/>
      </c>
      <c r="J8969" t="str">
        <f t="shared" ref="J8969:K9032" ca="1" si="709">IF(B8969="","",0)</f>
        <v/>
      </c>
      <c r="K8969" t="str">
        <f t="shared" ca="1" si="709"/>
        <v/>
      </c>
      <c r="AA8969">
        <v>3</v>
      </c>
      <c r="AB8969">
        <v>2</v>
      </c>
      <c r="AC8969">
        <v>10</v>
      </c>
      <c r="AD8969">
        <v>1</v>
      </c>
      <c r="AE8969" t="s">
        <v>759</v>
      </c>
    </row>
    <row r="8970" spans="2:31" x14ac:dyDescent="0.2">
      <c r="B8970" t="str">
        <f ca="1">IF(ISNA(VLOOKUP(AA8970&amp;"_"&amp;AB8970&amp;"_"&amp;AC8970&amp;"_"&amp;AE8970,[1]挑战模式!$A:$AS,1,FALSE)),"",IF(VLOOKUP(AA8970&amp;"_"&amp;AB8970&amp;"_"&amp;AC8970&amp;"_"&amp;AE8970,[1]挑战模式!$A:$AS,14+AD8970,FALSE)="","","Monster_Season"&amp;AA8970&amp;"_Challenge"&amp;AB8970&amp;"_"&amp;AC8970&amp;"_"&amp;AD8970&amp;"_"&amp;AE8970))</f>
        <v/>
      </c>
      <c r="C8970" t="str">
        <f t="shared" ca="1" si="705"/>
        <v/>
      </c>
      <c r="E8970" t="str">
        <f ca="1">IF(B8970="","",VLOOKUP(AA8970&amp;"_"&amp;AB8970&amp;"_"&amp;AC8970&amp;"_"&amp;AE8970,[1]挑战模式!$A:$AS,26+AD8970,FALSE))</f>
        <v/>
      </c>
      <c r="F8970" t="str">
        <f ca="1">IF(B8970="","",VLOOKUP(VLOOKUP(AA8970&amp;"_"&amp;AB8970&amp;"_"&amp;AC8970&amp;"_"&amp;AE8970,[1]挑战模式!$A:$AS,14+AD8970,FALSE),[1]怪物!$B:$O,3,FALSE))</f>
        <v/>
      </c>
      <c r="G8970" t="str">
        <f t="shared" ca="1" si="706"/>
        <v/>
      </c>
      <c r="H8970" t="str">
        <f t="shared" ca="1" si="707"/>
        <v/>
      </c>
      <c r="I8970" t="str">
        <f t="shared" ca="1" si="708"/>
        <v/>
      </c>
      <c r="J8970" t="str">
        <f t="shared" ca="1" si="709"/>
        <v/>
      </c>
      <c r="K8970" t="str">
        <f t="shared" ca="1" si="709"/>
        <v/>
      </c>
      <c r="AA8970">
        <v>3</v>
      </c>
      <c r="AB8970">
        <v>2</v>
      </c>
      <c r="AC8970">
        <v>10</v>
      </c>
      <c r="AD8970">
        <v>2</v>
      </c>
      <c r="AE8970" t="s">
        <v>759</v>
      </c>
    </row>
    <row r="8971" spans="2:31" x14ac:dyDescent="0.2">
      <c r="B8971" t="str">
        <f ca="1">IF(ISNA(VLOOKUP(AA8971&amp;"_"&amp;AB8971&amp;"_"&amp;AC8971&amp;"_"&amp;AE8971,[1]挑战模式!$A:$AS,1,FALSE)),"",IF(VLOOKUP(AA8971&amp;"_"&amp;AB8971&amp;"_"&amp;AC8971&amp;"_"&amp;AE8971,[1]挑战模式!$A:$AS,14+AD8971,FALSE)="","","Monster_Season"&amp;AA8971&amp;"_Challenge"&amp;AB8971&amp;"_"&amp;AC8971&amp;"_"&amp;AD8971&amp;"_"&amp;AE8971))</f>
        <v/>
      </c>
      <c r="C8971" t="str">
        <f t="shared" ca="1" si="705"/>
        <v/>
      </c>
      <c r="E8971" t="str">
        <f ca="1">IF(B8971="","",VLOOKUP(AA8971&amp;"_"&amp;AB8971&amp;"_"&amp;AC8971&amp;"_"&amp;AE8971,[1]挑战模式!$A:$AS,26+AD8971,FALSE))</f>
        <v/>
      </c>
      <c r="F8971" t="str">
        <f ca="1">IF(B8971="","",VLOOKUP(VLOOKUP(AA8971&amp;"_"&amp;AB8971&amp;"_"&amp;AC8971&amp;"_"&amp;AE8971,[1]挑战模式!$A:$AS,14+AD8971,FALSE),[1]怪物!$B:$O,3,FALSE))</f>
        <v/>
      </c>
      <c r="G8971" t="str">
        <f t="shared" ca="1" si="706"/>
        <v/>
      </c>
      <c r="H8971" t="str">
        <f t="shared" ca="1" si="707"/>
        <v/>
      </c>
      <c r="I8971" t="str">
        <f t="shared" ca="1" si="708"/>
        <v/>
      </c>
      <c r="J8971" t="str">
        <f t="shared" ca="1" si="709"/>
        <v/>
      </c>
      <c r="K8971" t="str">
        <f t="shared" ca="1" si="709"/>
        <v/>
      </c>
      <c r="AA8971">
        <v>3</v>
      </c>
      <c r="AB8971">
        <v>2</v>
      </c>
      <c r="AC8971">
        <v>10</v>
      </c>
      <c r="AD8971">
        <v>3</v>
      </c>
      <c r="AE8971" t="s">
        <v>759</v>
      </c>
    </row>
    <row r="8972" spans="2:31" x14ac:dyDescent="0.2">
      <c r="B8972" t="str">
        <f ca="1">IF(ISNA(VLOOKUP(AA8972&amp;"_"&amp;AB8972&amp;"_"&amp;AC8972&amp;"_"&amp;AE8972,[1]挑战模式!$A:$AS,1,FALSE)),"",IF(VLOOKUP(AA8972&amp;"_"&amp;AB8972&amp;"_"&amp;AC8972&amp;"_"&amp;AE8972,[1]挑战模式!$A:$AS,14+AD8972,FALSE)="","","Monster_Season"&amp;AA8972&amp;"_Challenge"&amp;AB8972&amp;"_"&amp;AC8972&amp;"_"&amp;AD8972&amp;"_"&amp;AE8972))</f>
        <v/>
      </c>
      <c r="C8972" t="str">
        <f t="shared" ca="1" si="705"/>
        <v/>
      </c>
      <c r="E8972" t="str">
        <f ca="1">IF(B8972="","",VLOOKUP(AA8972&amp;"_"&amp;AB8972&amp;"_"&amp;AC8972&amp;"_"&amp;AE8972,[1]挑战模式!$A:$AS,26+AD8972,FALSE))</f>
        <v/>
      </c>
      <c r="F8972" t="str">
        <f ca="1">IF(B8972="","",VLOOKUP(VLOOKUP(AA8972&amp;"_"&amp;AB8972&amp;"_"&amp;AC8972&amp;"_"&amp;AE8972,[1]挑战模式!$A:$AS,14+AD8972,FALSE),[1]怪物!$B:$O,3,FALSE))</f>
        <v/>
      </c>
      <c r="G8972" t="str">
        <f t="shared" ca="1" si="706"/>
        <v/>
      </c>
      <c r="H8972" t="str">
        <f t="shared" ca="1" si="707"/>
        <v/>
      </c>
      <c r="I8972" t="str">
        <f t="shared" ca="1" si="708"/>
        <v/>
      </c>
      <c r="J8972" t="str">
        <f t="shared" ca="1" si="709"/>
        <v/>
      </c>
      <c r="K8972" t="str">
        <f t="shared" ca="1" si="709"/>
        <v/>
      </c>
      <c r="AA8972">
        <v>3</v>
      </c>
      <c r="AB8972">
        <v>2</v>
      </c>
      <c r="AC8972">
        <v>10</v>
      </c>
      <c r="AD8972">
        <v>4</v>
      </c>
      <c r="AE8972" t="s">
        <v>759</v>
      </c>
    </row>
    <row r="8973" spans="2:31" x14ac:dyDescent="0.2">
      <c r="B8973" t="str">
        <f ca="1">IF(ISNA(VLOOKUP(AA8973&amp;"_"&amp;AB8973&amp;"_"&amp;AC8973&amp;"_"&amp;AE8973,[1]挑战模式!$A:$AS,1,FALSE)),"",IF(VLOOKUP(AA8973&amp;"_"&amp;AB8973&amp;"_"&amp;AC8973&amp;"_"&amp;AE8973,[1]挑战模式!$A:$AS,14+AD8973,FALSE)="","","Monster_Season"&amp;AA8973&amp;"_Challenge"&amp;AB8973&amp;"_"&amp;AC8973&amp;"_"&amp;AD8973&amp;"_"&amp;AE8973))</f>
        <v/>
      </c>
      <c r="C8973" t="str">
        <f t="shared" ca="1" si="705"/>
        <v/>
      </c>
      <c r="E8973" t="str">
        <f ca="1">IF(B8973="","",VLOOKUP(AA8973&amp;"_"&amp;AB8973&amp;"_"&amp;AC8973&amp;"_"&amp;AE8973,[1]挑战模式!$A:$AS,26+AD8973,FALSE))</f>
        <v/>
      </c>
      <c r="F8973" t="str">
        <f ca="1">IF(B8973="","",VLOOKUP(VLOOKUP(AA8973&amp;"_"&amp;AB8973&amp;"_"&amp;AC8973&amp;"_"&amp;AE8973,[1]挑战模式!$A:$AS,14+AD8973,FALSE),[1]怪物!$B:$O,3,FALSE))</f>
        <v/>
      </c>
      <c r="G8973" t="str">
        <f t="shared" ca="1" si="706"/>
        <v/>
      </c>
      <c r="H8973" t="str">
        <f t="shared" ca="1" si="707"/>
        <v/>
      </c>
      <c r="I8973" t="str">
        <f t="shared" ca="1" si="708"/>
        <v/>
      </c>
      <c r="J8973" t="str">
        <f t="shared" ca="1" si="709"/>
        <v/>
      </c>
      <c r="K8973" t="str">
        <f t="shared" ca="1" si="709"/>
        <v/>
      </c>
      <c r="AA8973">
        <v>3</v>
      </c>
      <c r="AB8973">
        <v>2</v>
      </c>
      <c r="AC8973">
        <v>10</v>
      </c>
      <c r="AD8973">
        <v>5</v>
      </c>
      <c r="AE8973" t="s">
        <v>759</v>
      </c>
    </row>
    <row r="8974" spans="2:31" x14ac:dyDescent="0.2">
      <c r="B8974" t="str">
        <f ca="1">IF(ISNA(VLOOKUP(AA8974&amp;"_"&amp;AB8974&amp;"_"&amp;AC8974&amp;"_"&amp;AE8974,[1]挑战模式!$A:$AS,1,FALSE)),"",IF(VLOOKUP(AA8974&amp;"_"&amp;AB8974&amp;"_"&amp;AC8974&amp;"_"&amp;AE8974,[1]挑战模式!$A:$AS,14+AD8974,FALSE)="","","Monster_Season"&amp;AA8974&amp;"_Challenge"&amp;AB8974&amp;"_"&amp;AC8974&amp;"_"&amp;AD8974&amp;"_"&amp;AE8974))</f>
        <v>Monster_Season3_Challenge3_1_1_Hell</v>
      </c>
      <c r="C8974">
        <f t="shared" ca="1" si="705"/>
        <v>1</v>
      </c>
      <c r="E8974">
        <f ca="1">IF(B8974="","",VLOOKUP(AA8974&amp;"_"&amp;AB8974&amp;"_"&amp;AC8974&amp;"_"&amp;AE8974,[1]挑战模式!$A:$AS,26+AD8974,FALSE))</f>
        <v>243</v>
      </c>
      <c r="F8974">
        <f ca="1">IF(B8974="","",VLOOKUP(VLOOKUP(AA8974&amp;"_"&amp;AB8974&amp;"_"&amp;AC8974&amp;"_"&amp;AE8974,[1]挑战模式!$A:$AS,14+AD8974,FALSE),[1]怪物!$B:$O,3,FALSE))</f>
        <v>1</v>
      </c>
      <c r="G8974">
        <f t="shared" ca="1" si="706"/>
        <v>0</v>
      </c>
      <c r="H8974">
        <f t="shared" ca="1" si="707"/>
        <v>0</v>
      </c>
      <c r="I8974">
        <f t="shared" ca="1" si="708"/>
        <v>0</v>
      </c>
      <c r="J8974">
        <f t="shared" ca="1" si="709"/>
        <v>0</v>
      </c>
      <c r="K8974">
        <f t="shared" ca="1" si="709"/>
        <v>0</v>
      </c>
      <c r="AA8974">
        <v>3</v>
      </c>
      <c r="AB8974">
        <v>3</v>
      </c>
      <c r="AC8974">
        <v>1</v>
      </c>
      <c r="AD8974">
        <v>1</v>
      </c>
      <c r="AE8974" t="s">
        <v>759</v>
      </c>
    </row>
    <row r="8975" spans="2:31" x14ac:dyDescent="0.2">
      <c r="B8975" t="str">
        <f ca="1">IF(ISNA(VLOOKUP(AA8975&amp;"_"&amp;AB8975&amp;"_"&amp;AC8975&amp;"_"&amp;AE8975,[1]挑战模式!$A:$AS,1,FALSE)),"",IF(VLOOKUP(AA8975&amp;"_"&amp;AB8975&amp;"_"&amp;AC8975&amp;"_"&amp;AE8975,[1]挑战模式!$A:$AS,14+AD8975,FALSE)="","","Monster_Season"&amp;AA8975&amp;"_Challenge"&amp;AB8975&amp;"_"&amp;AC8975&amp;"_"&amp;AD8975&amp;"_"&amp;AE8975))</f>
        <v/>
      </c>
      <c r="C8975" t="str">
        <f t="shared" ca="1" si="705"/>
        <v/>
      </c>
      <c r="E8975" t="str">
        <f ca="1">IF(B8975="","",VLOOKUP(AA8975&amp;"_"&amp;AB8975&amp;"_"&amp;AC8975&amp;"_"&amp;AE8975,[1]挑战模式!$A:$AS,26+AD8975,FALSE))</f>
        <v/>
      </c>
      <c r="F8975" t="str">
        <f ca="1">IF(B8975="","",VLOOKUP(VLOOKUP(AA8975&amp;"_"&amp;AB8975&amp;"_"&amp;AC8975&amp;"_"&amp;AE8975,[1]挑战模式!$A:$AS,14+AD8975,FALSE),[1]怪物!$B:$O,3,FALSE))</f>
        <v/>
      </c>
      <c r="G8975" t="str">
        <f t="shared" ca="1" si="706"/>
        <v/>
      </c>
      <c r="H8975" t="str">
        <f t="shared" ca="1" si="707"/>
        <v/>
      </c>
      <c r="I8975" t="str">
        <f t="shared" ca="1" si="708"/>
        <v/>
      </c>
      <c r="J8975" t="str">
        <f t="shared" ca="1" si="709"/>
        <v/>
      </c>
      <c r="K8975" t="str">
        <f t="shared" ca="1" si="709"/>
        <v/>
      </c>
      <c r="AA8975">
        <v>3</v>
      </c>
      <c r="AB8975">
        <v>3</v>
      </c>
      <c r="AC8975">
        <v>1</v>
      </c>
      <c r="AD8975">
        <v>2</v>
      </c>
      <c r="AE8975" t="s">
        <v>759</v>
      </c>
    </row>
    <row r="8976" spans="2:31" x14ac:dyDescent="0.2">
      <c r="B8976" t="str">
        <f ca="1">IF(ISNA(VLOOKUP(AA8976&amp;"_"&amp;AB8976&amp;"_"&amp;AC8976&amp;"_"&amp;AE8976,[1]挑战模式!$A:$AS,1,FALSE)),"",IF(VLOOKUP(AA8976&amp;"_"&amp;AB8976&amp;"_"&amp;AC8976&amp;"_"&amp;AE8976,[1]挑战模式!$A:$AS,14+AD8976,FALSE)="","","Monster_Season"&amp;AA8976&amp;"_Challenge"&amp;AB8976&amp;"_"&amp;AC8976&amp;"_"&amp;AD8976&amp;"_"&amp;AE8976))</f>
        <v/>
      </c>
      <c r="C8976" t="str">
        <f t="shared" ca="1" si="705"/>
        <v/>
      </c>
      <c r="E8976" t="str">
        <f ca="1">IF(B8976="","",VLOOKUP(AA8976&amp;"_"&amp;AB8976&amp;"_"&amp;AC8976&amp;"_"&amp;AE8976,[1]挑战模式!$A:$AS,26+AD8976,FALSE))</f>
        <v/>
      </c>
      <c r="F8976" t="str">
        <f ca="1">IF(B8976="","",VLOOKUP(VLOOKUP(AA8976&amp;"_"&amp;AB8976&amp;"_"&amp;AC8976&amp;"_"&amp;AE8976,[1]挑战模式!$A:$AS,14+AD8976,FALSE),[1]怪物!$B:$O,3,FALSE))</f>
        <v/>
      </c>
      <c r="G8976" t="str">
        <f t="shared" ca="1" si="706"/>
        <v/>
      </c>
      <c r="H8976" t="str">
        <f t="shared" ca="1" si="707"/>
        <v/>
      </c>
      <c r="I8976" t="str">
        <f t="shared" ca="1" si="708"/>
        <v/>
      </c>
      <c r="J8976" t="str">
        <f t="shared" ca="1" si="709"/>
        <v/>
      </c>
      <c r="K8976" t="str">
        <f t="shared" ca="1" si="709"/>
        <v/>
      </c>
      <c r="AA8976">
        <v>3</v>
      </c>
      <c r="AB8976">
        <v>3</v>
      </c>
      <c r="AC8976">
        <v>1</v>
      </c>
      <c r="AD8976">
        <v>3</v>
      </c>
      <c r="AE8976" t="s">
        <v>759</v>
      </c>
    </row>
    <row r="8977" spans="2:31" x14ac:dyDescent="0.2">
      <c r="B8977" t="str">
        <f ca="1">IF(ISNA(VLOOKUP(AA8977&amp;"_"&amp;AB8977&amp;"_"&amp;AC8977&amp;"_"&amp;AE8977,[1]挑战模式!$A:$AS,1,FALSE)),"",IF(VLOOKUP(AA8977&amp;"_"&amp;AB8977&amp;"_"&amp;AC8977&amp;"_"&amp;AE8977,[1]挑战模式!$A:$AS,14+AD8977,FALSE)="","","Monster_Season"&amp;AA8977&amp;"_Challenge"&amp;AB8977&amp;"_"&amp;AC8977&amp;"_"&amp;AD8977&amp;"_"&amp;AE8977))</f>
        <v/>
      </c>
      <c r="C8977" t="str">
        <f t="shared" ca="1" si="705"/>
        <v/>
      </c>
      <c r="E8977" t="str">
        <f ca="1">IF(B8977="","",VLOOKUP(AA8977&amp;"_"&amp;AB8977&amp;"_"&amp;AC8977&amp;"_"&amp;AE8977,[1]挑战模式!$A:$AS,26+AD8977,FALSE))</f>
        <v/>
      </c>
      <c r="F8977" t="str">
        <f ca="1">IF(B8977="","",VLOOKUP(VLOOKUP(AA8977&amp;"_"&amp;AB8977&amp;"_"&amp;AC8977&amp;"_"&amp;AE8977,[1]挑战模式!$A:$AS,14+AD8977,FALSE),[1]怪物!$B:$O,3,FALSE))</f>
        <v/>
      </c>
      <c r="G8977" t="str">
        <f t="shared" ca="1" si="706"/>
        <v/>
      </c>
      <c r="H8977" t="str">
        <f t="shared" ca="1" si="707"/>
        <v/>
      </c>
      <c r="I8977" t="str">
        <f t="shared" ca="1" si="708"/>
        <v/>
      </c>
      <c r="J8977" t="str">
        <f t="shared" ca="1" si="709"/>
        <v/>
      </c>
      <c r="K8977" t="str">
        <f t="shared" ca="1" si="709"/>
        <v/>
      </c>
      <c r="AA8977">
        <v>3</v>
      </c>
      <c r="AB8977">
        <v>3</v>
      </c>
      <c r="AC8977">
        <v>1</v>
      </c>
      <c r="AD8977">
        <v>4</v>
      </c>
      <c r="AE8977" t="s">
        <v>759</v>
      </c>
    </row>
    <row r="8978" spans="2:31" x14ac:dyDescent="0.2">
      <c r="B8978" t="str">
        <f ca="1">IF(ISNA(VLOOKUP(AA8978&amp;"_"&amp;AB8978&amp;"_"&amp;AC8978&amp;"_"&amp;AE8978,[1]挑战模式!$A:$AS,1,FALSE)),"",IF(VLOOKUP(AA8978&amp;"_"&amp;AB8978&amp;"_"&amp;AC8978&amp;"_"&amp;AE8978,[1]挑战模式!$A:$AS,14+AD8978,FALSE)="","","Monster_Season"&amp;AA8978&amp;"_Challenge"&amp;AB8978&amp;"_"&amp;AC8978&amp;"_"&amp;AD8978&amp;"_"&amp;AE8978))</f>
        <v/>
      </c>
      <c r="C8978" t="str">
        <f t="shared" ca="1" si="705"/>
        <v/>
      </c>
      <c r="E8978" t="str">
        <f ca="1">IF(B8978="","",VLOOKUP(AA8978&amp;"_"&amp;AB8978&amp;"_"&amp;AC8978&amp;"_"&amp;AE8978,[1]挑战模式!$A:$AS,26+AD8978,FALSE))</f>
        <v/>
      </c>
      <c r="F8978" t="str">
        <f ca="1">IF(B8978="","",VLOOKUP(VLOOKUP(AA8978&amp;"_"&amp;AB8978&amp;"_"&amp;AC8978&amp;"_"&amp;AE8978,[1]挑战模式!$A:$AS,14+AD8978,FALSE),[1]怪物!$B:$O,3,FALSE))</f>
        <v/>
      </c>
      <c r="G8978" t="str">
        <f t="shared" ca="1" si="706"/>
        <v/>
      </c>
      <c r="H8978" t="str">
        <f t="shared" ca="1" si="707"/>
        <v/>
      </c>
      <c r="I8978" t="str">
        <f t="shared" ca="1" si="708"/>
        <v/>
      </c>
      <c r="J8978" t="str">
        <f t="shared" ca="1" si="709"/>
        <v/>
      </c>
      <c r="K8978" t="str">
        <f t="shared" ca="1" si="709"/>
        <v/>
      </c>
      <c r="AA8978">
        <v>3</v>
      </c>
      <c r="AB8978">
        <v>3</v>
      </c>
      <c r="AC8978">
        <v>1</v>
      </c>
      <c r="AD8978">
        <v>5</v>
      </c>
      <c r="AE8978" t="s">
        <v>759</v>
      </c>
    </row>
    <row r="8979" spans="2:31" x14ac:dyDescent="0.2">
      <c r="B8979" t="str">
        <f ca="1">IF(ISNA(VLOOKUP(AA8979&amp;"_"&amp;AB8979&amp;"_"&amp;AC8979&amp;"_"&amp;AE8979,[1]挑战模式!$A:$AS,1,FALSE)),"",IF(VLOOKUP(AA8979&amp;"_"&amp;AB8979&amp;"_"&amp;AC8979&amp;"_"&amp;AE8979,[1]挑战模式!$A:$AS,14+AD8979,FALSE)="","","Monster_Season"&amp;AA8979&amp;"_Challenge"&amp;AB8979&amp;"_"&amp;AC8979&amp;"_"&amp;AD8979&amp;"_"&amp;AE8979))</f>
        <v/>
      </c>
      <c r="C8979" t="str">
        <f t="shared" ca="1" si="705"/>
        <v/>
      </c>
      <c r="E8979" t="str">
        <f ca="1">IF(B8979="","",VLOOKUP(AA8979&amp;"_"&amp;AB8979&amp;"_"&amp;AC8979&amp;"_"&amp;AE8979,[1]挑战模式!$A:$AS,26+AD8979,FALSE))</f>
        <v/>
      </c>
      <c r="F8979" t="str">
        <f ca="1">IF(B8979="","",VLOOKUP(VLOOKUP(AA8979&amp;"_"&amp;AB8979&amp;"_"&amp;AC8979&amp;"_"&amp;AE8979,[1]挑战模式!$A:$AS,14+AD8979,FALSE),[1]怪物!$B:$O,3,FALSE))</f>
        <v/>
      </c>
      <c r="G8979" t="str">
        <f t="shared" ca="1" si="706"/>
        <v/>
      </c>
      <c r="H8979" t="str">
        <f t="shared" ca="1" si="707"/>
        <v/>
      </c>
      <c r="I8979" t="str">
        <f t="shared" ca="1" si="708"/>
        <v/>
      </c>
      <c r="J8979" t="str">
        <f t="shared" ca="1" si="709"/>
        <v/>
      </c>
      <c r="K8979" t="str">
        <f t="shared" ca="1" si="709"/>
        <v/>
      </c>
      <c r="AA8979">
        <v>3</v>
      </c>
      <c r="AB8979">
        <v>3</v>
      </c>
      <c r="AC8979">
        <v>1</v>
      </c>
      <c r="AD8979">
        <v>6</v>
      </c>
      <c r="AE8979" t="s">
        <v>759</v>
      </c>
    </row>
    <row r="8980" spans="2:31" x14ac:dyDescent="0.2">
      <c r="B8980" t="str">
        <f ca="1">IF(ISNA(VLOOKUP(AA8980&amp;"_"&amp;AB8980&amp;"_"&amp;AC8980&amp;"_"&amp;AE8980,[1]挑战模式!$A:$AS,1,FALSE)),"",IF(VLOOKUP(AA8980&amp;"_"&amp;AB8980&amp;"_"&amp;AC8980&amp;"_"&amp;AE8980,[1]挑战模式!$A:$AS,14+AD8980,FALSE)="","","Monster_Season"&amp;AA8980&amp;"_Challenge"&amp;AB8980&amp;"_"&amp;AC8980&amp;"_"&amp;AD8980&amp;"_"&amp;AE8980))</f>
        <v>Monster_Season3_Challenge3_2_1_Hell</v>
      </c>
      <c r="C8980">
        <f t="shared" ca="1" si="705"/>
        <v>1</v>
      </c>
      <c r="E8980">
        <f ca="1">IF(B8980="","",VLOOKUP(AA8980&amp;"_"&amp;AB8980&amp;"_"&amp;AC8980&amp;"_"&amp;AE8980,[1]挑战模式!$A:$AS,26+AD8980,FALSE))</f>
        <v>836</v>
      </c>
      <c r="F8980">
        <f ca="1">IF(B8980="","",VLOOKUP(VLOOKUP(AA8980&amp;"_"&amp;AB8980&amp;"_"&amp;AC8980&amp;"_"&amp;AE8980,[1]挑战模式!$A:$AS,14+AD8980,FALSE),[1]怪物!$B:$O,3,FALSE))</f>
        <v>1</v>
      </c>
      <c r="G8980">
        <f t="shared" ca="1" si="706"/>
        <v>0</v>
      </c>
      <c r="H8980">
        <f t="shared" ca="1" si="707"/>
        <v>0</v>
      </c>
      <c r="I8980">
        <f t="shared" ca="1" si="708"/>
        <v>0</v>
      </c>
      <c r="J8980">
        <f t="shared" ca="1" si="709"/>
        <v>0</v>
      </c>
      <c r="K8980">
        <f t="shared" ca="1" si="709"/>
        <v>0</v>
      </c>
      <c r="AA8980">
        <v>3</v>
      </c>
      <c r="AB8980">
        <v>3</v>
      </c>
      <c r="AC8980">
        <v>2</v>
      </c>
      <c r="AD8980">
        <v>1</v>
      </c>
      <c r="AE8980" t="s">
        <v>759</v>
      </c>
    </row>
    <row r="8981" spans="2:31" x14ac:dyDescent="0.2">
      <c r="B8981" t="str">
        <f ca="1">IF(ISNA(VLOOKUP(AA8981&amp;"_"&amp;AB8981&amp;"_"&amp;AC8981&amp;"_"&amp;AE8981,[1]挑战模式!$A:$AS,1,FALSE)),"",IF(VLOOKUP(AA8981&amp;"_"&amp;AB8981&amp;"_"&amp;AC8981&amp;"_"&amp;AE8981,[1]挑战模式!$A:$AS,14+AD8981,FALSE)="","","Monster_Season"&amp;AA8981&amp;"_Challenge"&amp;AB8981&amp;"_"&amp;AC8981&amp;"_"&amp;AD8981&amp;"_"&amp;AE8981))</f>
        <v>Monster_Season3_Challenge3_2_2_Hell</v>
      </c>
      <c r="C8981">
        <f t="shared" ca="1" si="705"/>
        <v>1</v>
      </c>
      <c r="E8981">
        <f ca="1">IF(B8981="","",VLOOKUP(AA8981&amp;"_"&amp;AB8981&amp;"_"&amp;AC8981&amp;"_"&amp;AE8981,[1]挑战模式!$A:$AS,26+AD8981,FALSE))</f>
        <v>209</v>
      </c>
      <c r="F8981">
        <f ca="1">IF(B8981="","",VLOOKUP(VLOOKUP(AA8981&amp;"_"&amp;AB8981&amp;"_"&amp;AC8981&amp;"_"&amp;AE8981,[1]挑战模式!$A:$AS,14+AD8981,FALSE),[1]怪物!$B:$O,3,FALSE))</f>
        <v>1</v>
      </c>
      <c r="G8981">
        <f t="shared" ca="1" si="706"/>
        <v>0</v>
      </c>
      <c r="H8981">
        <f t="shared" ca="1" si="707"/>
        <v>0</v>
      </c>
      <c r="I8981">
        <f t="shared" ca="1" si="708"/>
        <v>0</v>
      </c>
      <c r="J8981">
        <f t="shared" ca="1" si="709"/>
        <v>0</v>
      </c>
      <c r="K8981">
        <f t="shared" ca="1" si="709"/>
        <v>0</v>
      </c>
      <c r="AA8981">
        <v>3</v>
      </c>
      <c r="AB8981">
        <v>3</v>
      </c>
      <c r="AC8981">
        <v>2</v>
      </c>
      <c r="AD8981">
        <v>2</v>
      </c>
      <c r="AE8981" t="s">
        <v>759</v>
      </c>
    </row>
    <row r="8982" spans="2:31" x14ac:dyDescent="0.2">
      <c r="B8982" t="str">
        <f ca="1">IF(ISNA(VLOOKUP(AA8982&amp;"_"&amp;AB8982&amp;"_"&amp;AC8982&amp;"_"&amp;AE8982,[1]挑战模式!$A:$AS,1,FALSE)),"",IF(VLOOKUP(AA8982&amp;"_"&amp;AB8982&amp;"_"&amp;AC8982&amp;"_"&amp;AE8982,[1]挑战模式!$A:$AS,14+AD8982,FALSE)="","","Monster_Season"&amp;AA8982&amp;"_Challenge"&amp;AB8982&amp;"_"&amp;AC8982&amp;"_"&amp;AD8982&amp;"_"&amp;AE8982))</f>
        <v/>
      </c>
      <c r="C8982" t="str">
        <f t="shared" ca="1" si="705"/>
        <v/>
      </c>
      <c r="E8982" t="str">
        <f ca="1">IF(B8982="","",VLOOKUP(AA8982&amp;"_"&amp;AB8982&amp;"_"&amp;AC8982&amp;"_"&amp;AE8982,[1]挑战模式!$A:$AS,26+AD8982,FALSE))</f>
        <v/>
      </c>
      <c r="F8982" t="str">
        <f ca="1">IF(B8982="","",VLOOKUP(VLOOKUP(AA8982&amp;"_"&amp;AB8982&amp;"_"&amp;AC8982&amp;"_"&amp;AE8982,[1]挑战模式!$A:$AS,14+AD8982,FALSE),[1]怪物!$B:$O,3,FALSE))</f>
        <v/>
      </c>
      <c r="G8982" t="str">
        <f t="shared" ca="1" si="706"/>
        <v/>
      </c>
      <c r="H8982" t="str">
        <f t="shared" ca="1" si="707"/>
        <v/>
      </c>
      <c r="I8982" t="str">
        <f t="shared" ca="1" si="708"/>
        <v/>
      </c>
      <c r="J8982" t="str">
        <f t="shared" ca="1" si="709"/>
        <v/>
      </c>
      <c r="K8982" t="str">
        <f t="shared" ca="1" si="709"/>
        <v/>
      </c>
      <c r="AA8982">
        <v>3</v>
      </c>
      <c r="AB8982">
        <v>3</v>
      </c>
      <c r="AC8982">
        <v>2</v>
      </c>
      <c r="AD8982">
        <v>3</v>
      </c>
      <c r="AE8982" t="s">
        <v>759</v>
      </c>
    </row>
    <row r="8983" spans="2:31" x14ac:dyDescent="0.2">
      <c r="B8983" t="str">
        <f ca="1">IF(ISNA(VLOOKUP(AA8983&amp;"_"&amp;AB8983&amp;"_"&amp;AC8983&amp;"_"&amp;AE8983,[1]挑战模式!$A:$AS,1,FALSE)),"",IF(VLOOKUP(AA8983&amp;"_"&amp;AB8983&amp;"_"&amp;AC8983&amp;"_"&amp;AE8983,[1]挑战模式!$A:$AS,14+AD8983,FALSE)="","","Monster_Season"&amp;AA8983&amp;"_Challenge"&amp;AB8983&amp;"_"&amp;AC8983&amp;"_"&amp;AD8983&amp;"_"&amp;AE8983))</f>
        <v/>
      </c>
      <c r="C8983" t="str">
        <f t="shared" ca="1" si="705"/>
        <v/>
      </c>
      <c r="E8983" t="str">
        <f ca="1">IF(B8983="","",VLOOKUP(AA8983&amp;"_"&amp;AB8983&amp;"_"&amp;AC8983&amp;"_"&amp;AE8983,[1]挑战模式!$A:$AS,26+AD8983,FALSE))</f>
        <v/>
      </c>
      <c r="F8983" t="str">
        <f ca="1">IF(B8983="","",VLOOKUP(VLOOKUP(AA8983&amp;"_"&amp;AB8983&amp;"_"&amp;AC8983&amp;"_"&amp;AE8983,[1]挑战模式!$A:$AS,14+AD8983,FALSE),[1]怪物!$B:$O,3,FALSE))</f>
        <v/>
      </c>
      <c r="G8983" t="str">
        <f t="shared" ca="1" si="706"/>
        <v/>
      </c>
      <c r="H8983" t="str">
        <f t="shared" ca="1" si="707"/>
        <v/>
      </c>
      <c r="I8983" t="str">
        <f t="shared" ca="1" si="708"/>
        <v/>
      </c>
      <c r="J8983" t="str">
        <f t="shared" ca="1" si="709"/>
        <v/>
      </c>
      <c r="K8983" t="str">
        <f t="shared" ca="1" si="709"/>
        <v/>
      </c>
      <c r="AA8983">
        <v>3</v>
      </c>
      <c r="AB8983">
        <v>3</v>
      </c>
      <c r="AC8983">
        <v>2</v>
      </c>
      <c r="AD8983">
        <v>4</v>
      </c>
      <c r="AE8983" t="s">
        <v>759</v>
      </c>
    </row>
    <row r="8984" spans="2:31" x14ac:dyDescent="0.2">
      <c r="B8984" t="str">
        <f ca="1">IF(ISNA(VLOOKUP(AA8984&amp;"_"&amp;AB8984&amp;"_"&amp;AC8984&amp;"_"&amp;AE8984,[1]挑战模式!$A:$AS,1,FALSE)),"",IF(VLOOKUP(AA8984&amp;"_"&amp;AB8984&amp;"_"&amp;AC8984&amp;"_"&amp;AE8984,[1]挑战模式!$A:$AS,14+AD8984,FALSE)="","","Monster_Season"&amp;AA8984&amp;"_Challenge"&amp;AB8984&amp;"_"&amp;AC8984&amp;"_"&amp;AD8984&amp;"_"&amp;AE8984))</f>
        <v/>
      </c>
      <c r="C8984" t="str">
        <f t="shared" ca="1" si="705"/>
        <v/>
      </c>
      <c r="E8984" t="str">
        <f ca="1">IF(B8984="","",VLOOKUP(AA8984&amp;"_"&amp;AB8984&amp;"_"&amp;AC8984&amp;"_"&amp;AE8984,[1]挑战模式!$A:$AS,26+AD8984,FALSE))</f>
        <v/>
      </c>
      <c r="F8984" t="str">
        <f ca="1">IF(B8984="","",VLOOKUP(VLOOKUP(AA8984&amp;"_"&amp;AB8984&amp;"_"&amp;AC8984&amp;"_"&amp;AE8984,[1]挑战模式!$A:$AS,14+AD8984,FALSE),[1]怪物!$B:$O,3,FALSE))</f>
        <v/>
      </c>
      <c r="G8984" t="str">
        <f t="shared" ca="1" si="706"/>
        <v/>
      </c>
      <c r="H8984" t="str">
        <f t="shared" ca="1" si="707"/>
        <v/>
      </c>
      <c r="I8984" t="str">
        <f t="shared" ca="1" si="708"/>
        <v/>
      </c>
      <c r="J8984" t="str">
        <f t="shared" ca="1" si="709"/>
        <v/>
      </c>
      <c r="K8984" t="str">
        <f t="shared" ca="1" si="709"/>
        <v/>
      </c>
      <c r="AA8984">
        <v>3</v>
      </c>
      <c r="AB8984">
        <v>3</v>
      </c>
      <c r="AC8984">
        <v>2</v>
      </c>
      <c r="AD8984">
        <v>5</v>
      </c>
      <c r="AE8984" t="s">
        <v>759</v>
      </c>
    </row>
    <row r="8985" spans="2:31" x14ac:dyDescent="0.2">
      <c r="B8985" t="str">
        <f ca="1">IF(ISNA(VLOOKUP(AA8985&amp;"_"&amp;AB8985&amp;"_"&amp;AC8985&amp;"_"&amp;AE8985,[1]挑战模式!$A:$AS,1,FALSE)),"",IF(VLOOKUP(AA8985&amp;"_"&amp;AB8985&amp;"_"&amp;AC8985&amp;"_"&amp;AE8985,[1]挑战模式!$A:$AS,14+AD8985,FALSE)="","","Monster_Season"&amp;AA8985&amp;"_Challenge"&amp;AB8985&amp;"_"&amp;AC8985&amp;"_"&amp;AD8985&amp;"_"&amp;AE8985))</f>
        <v/>
      </c>
      <c r="C8985" t="str">
        <f t="shared" ca="1" si="705"/>
        <v/>
      </c>
      <c r="E8985" t="str">
        <f ca="1">IF(B8985="","",VLOOKUP(AA8985&amp;"_"&amp;AB8985&amp;"_"&amp;AC8985&amp;"_"&amp;AE8985,[1]挑战模式!$A:$AS,26+AD8985,FALSE))</f>
        <v/>
      </c>
      <c r="F8985" t="str">
        <f ca="1">IF(B8985="","",VLOOKUP(VLOOKUP(AA8985&amp;"_"&amp;AB8985&amp;"_"&amp;AC8985&amp;"_"&amp;AE8985,[1]挑战模式!$A:$AS,14+AD8985,FALSE),[1]怪物!$B:$O,3,FALSE))</f>
        <v/>
      </c>
      <c r="G8985" t="str">
        <f t="shared" ca="1" si="706"/>
        <v/>
      </c>
      <c r="H8985" t="str">
        <f t="shared" ca="1" si="707"/>
        <v/>
      </c>
      <c r="I8985" t="str">
        <f t="shared" ca="1" si="708"/>
        <v/>
      </c>
      <c r="J8985" t="str">
        <f t="shared" ca="1" si="709"/>
        <v/>
      </c>
      <c r="K8985" t="str">
        <f t="shared" ca="1" si="709"/>
        <v/>
      </c>
      <c r="AA8985">
        <v>3</v>
      </c>
      <c r="AB8985">
        <v>3</v>
      </c>
      <c r="AC8985">
        <v>2</v>
      </c>
      <c r="AD8985">
        <v>6</v>
      </c>
      <c r="AE8985" t="s">
        <v>759</v>
      </c>
    </row>
    <row r="8986" spans="2:31" x14ac:dyDescent="0.2">
      <c r="B8986" t="str">
        <f ca="1">IF(ISNA(VLOOKUP(AA8986&amp;"_"&amp;AB8986&amp;"_"&amp;AC8986&amp;"_"&amp;AE8986,[1]挑战模式!$A:$AS,1,FALSE)),"",IF(VLOOKUP(AA8986&amp;"_"&amp;AB8986&amp;"_"&amp;AC8986&amp;"_"&amp;AE8986,[1]挑战模式!$A:$AS,14+AD8986,FALSE)="","","Monster_Season"&amp;AA8986&amp;"_Challenge"&amp;AB8986&amp;"_"&amp;AC8986&amp;"_"&amp;AD8986&amp;"_"&amp;AE8986))</f>
        <v>Monster_Season3_Challenge3_3_1_Hell</v>
      </c>
      <c r="C8986">
        <f t="shared" ca="1" si="705"/>
        <v>1</v>
      </c>
      <c r="E8986">
        <f ca="1">IF(B8986="","",VLOOKUP(AA8986&amp;"_"&amp;AB8986&amp;"_"&amp;AC8986&amp;"_"&amp;AE8986,[1]挑战模式!$A:$AS,26+AD8986,FALSE))</f>
        <v>396</v>
      </c>
      <c r="F8986">
        <f ca="1">IF(B8986="","",VLOOKUP(VLOOKUP(AA8986&amp;"_"&amp;AB8986&amp;"_"&amp;AC8986&amp;"_"&amp;AE8986,[1]挑战模式!$A:$AS,14+AD8986,FALSE),[1]怪物!$B:$O,3,FALSE))</f>
        <v>1</v>
      </c>
      <c r="G8986">
        <f t="shared" ca="1" si="706"/>
        <v>0</v>
      </c>
      <c r="H8986">
        <f t="shared" ca="1" si="707"/>
        <v>0</v>
      </c>
      <c r="I8986">
        <f t="shared" ca="1" si="708"/>
        <v>0</v>
      </c>
      <c r="J8986">
        <f t="shared" ca="1" si="709"/>
        <v>0</v>
      </c>
      <c r="K8986">
        <f t="shared" ca="1" si="709"/>
        <v>0</v>
      </c>
      <c r="AA8986">
        <v>3</v>
      </c>
      <c r="AB8986">
        <v>3</v>
      </c>
      <c r="AC8986">
        <v>3</v>
      </c>
      <c r="AD8986">
        <v>1</v>
      </c>
      <c r="AE8986" t="s">
        <v>759</v>
      </c>
    </row>
    <row r="8987" spans="2:31" x14ac:dyDescent="0.2">
      <c r="B8987" t="str">
        <f ca="1">IF(ISNA(VLOOKUP(AA8987&amp;"_"&amp;AB8987&amp;"_"&amp;AC8987&amp;"_"&amp;AE8987,[1]挑战模式!$A:$AS,1,FALSE)),"",IF(VLOOKUP(AA8987&amp;"_"&amp;AB8987&amp;"_"&amp;AC8987&amp;"_"&amp;AE8987,[1]挑战模式!$A:$AS,14+AD8987,FALSE)="","","Monster_Season"&amp;AA8987&amp;"_Challenge"&amp;AB8987&amp;"_"&amp;AC8987&amp;"_"&amp;AD8987&amp;"_"&amp;AE8987))</f>
        <v>Monster_Season3_Challenge3_3_2_Hell</v>
      </c>
      <c r="C8987">
        <f t="shared" ca="1" si="705"/>
        <v>1</v>
      </c>
      <c r="E8987">
        <f ca="1">IF(B8987="","",VLOOKUP(AA8987&amp;"_"&amp;AB8987&amp;"_"&amp;AC8987&amp;"_"&amp;AE8987,[1]挑战模式!$A:$AS,26+AD8987,FALSE))</f>
        <v>792</v>
      </c>
      <c r="F8987">
        <f ca="1">IF(B8987="","",VLOOKUP(VLOOKUP(AA8987&amp;"_"&amp;AB8987&amp;"_"&amp;AC8987&amp;"_"&amp;AE8987,[1]挑战模式!$A:$AS,14+AD8987,FALSE),[1]怪物!$B:$O,3,FALSE))</f>
        <v>1</v>
      </c>
      <c r="G8987">
        <f t="shared" ca="1" si="706"/>
        <v>0</v>
      </c>
      <c r="H8987">
        <f t="shared" ca="1" si="707"/>
        <v>0</v>
      </c>
      <c r="I8987">
        <f t="shared" ca="1" si="708"/>
        <v>0</v>
      </c>
      <c r="J8987">
        <f t="shared" ca="1" si="709"/>
        <v>0</v>
      </c>
      <c r="K8987">
        <f t="shared" ca="1" si="709"/>
        <v>0</v>
      </c>
      <c r="AA8987">
        <v>3</v>
      </c>
      <c r="AB8987">
        <v>3</v>
      </c>
      <c r="AC8987">
        <v>3</v>
      </c>
      <c r="AD8987">
        <v>2</v>
      </c>
      <c r="AE8987" t="s">
        <v>759</v>
      </c>
    </row>
    <row r="8988" spans="2:31" x14ac:dyDescent="0.2">
      <c r="B8988" t="str">
        <f ca="1">IF(ISNA(VLOOKUP(AA8988&amp;"_"&amp;AB8988&amp;"_"&amp;AC8988&amp;"_"&amp;AE8988,[1]挑战模式!$A:$AS,1,FALSE)),"",IF(VLOOKUP(AA8988&amp;"_"&amp;AB8988&amp;"_"&amp;AC8988&amp;"_"&amp;AE8988,[1]挑战模式!$A:$AS,14+AD8988,FALSE)="","","Monster_Season"&amp;AA8988&amp;"_Challenge"&amp;AB8988&amp;"_"&amp;AC8988&amp;"_"&amp;AD8988&amp;"_"&amp;AE8988))</f>
        <v/>
      </c>
      <c r="C8988" t="str">
        <f t="shared" ca="1" si="705"/>
        <v/>
      </c>
      <c r="E8988" t="str">
        <f ca="1">IF(B8988="","",VLOOKUP(AA8988&amp;"_"&amp;AB8988&amp;"_"&amp;AC8988&amp;"_"&amp;AE8988,[1]挑战模式!$A:$AS,26+AD8988,FALSE))</f>
        <v/>
      </c>
      <c r="F8988" t="str">
        <f ca="1">IF(B8988="","",VLOOKUP(VLOOKUP(AA8988&amp;"_"&amp;AB8988&amp;"_"&amp;AC8988&amp;"_"&amp;AE8988,[1]挑战模式!$A:$AS,14+AD8988,FALSE),[1]怪物!$B:$O,3,FALSE))</f>
        <v/>
      </c>
      <c r="G8988" t="str">
        <f t="shared" ca="1" si="706"/>
        <v/>
      </c>
      <c r="H8988" t="str">
        <f t="shared" ca="1" si="707"/>
        <v/>
      </c>
      <c r="I8988" t="str">
        <f t="shared" ca="1" si="708"/>
        <v/>
      </c>
      <c r="J8988" t="str">
        <f t="shared" ca="1" si="709"/>
        <v/>
      </c>
      <c r="K8988" t="str">
        <f t="shared" ca="1" si="709"/>
        <v/>
      </c>
      <c r="AA8988">
        <v>3</v>
      </c>
      <c r="AB8988">
        <v>3</v>
      </c>
      <c r="AC8988">
        <v>3</v>
      </c>
      <c r="AD8988">
        <v>3</v>
      </c>
      <c r="AE8988" t="s">
        <v>759</v>
      </c>
    </row>
    <row r="8989" spans="2:31" x14ac:dyDescent="0.2">
      <c r="B8989" t="str">
        <f ca="1">IF(ISNA(VLOOKUP(AA8989&amp;"_"&amp;AB8989&amp;"_"&amp;AC8989&amp;"_"&amp;AE8989,[1]挑战模式!$A:$AS,1,FALSE)),"",IF(VLOOKUP(AA8989&amp;"_"&amp;AB8989&amp;"_"&amp;AC8989&amp;"_"&amp;AE8989,[1]挑战模式!$A:$AS,14+AD8989,FALSE)="","","Monster_Season"&amp;AA8989&amp;"_Challenge"&amp;AB8989&amp;"_"&amp;AC8989&amp;"_"&amp;AD8989&amp;"_"&amp;AE8989))</f>
        <v/>
      </c>
      <c r="C8989" t="str">
        <f t="shared" ca="1" si="705"/>
        <v/>
      </c>
      <c r="E8989" t="str">
        <f ca="1">IF(B8989="","",VLOOKUP(AA8989&amp;"_"&amp;AB8989&amp;"_"&amp;AC8989&amp;"_"&amp;AE8989,[1]挑战模式!$A:$AS,26+AD8989,FALSE))</f>
        <v/>
      </c>
      <c r="F8989" t="str">
        <f ca="1">IF(B8989="","",VLOOKUP(VLOOKUP(AA8989&amp;"_"&amp;AB8989&amp;"_"&amp;AC8989&amp;"_"&amp;AE8989,[1]挑战模式!$A:$AS,14+AD8989,FALSE),[1]怪物!$B:$O,3,FALSE))</f>
        <v/>
      </c>
      <c r="G8989" t="str">
        <f t="shared" ca="1" si="706"/>
        <v/>
      </c>
      <c r="H8989" t="str">
        <f t="shared" ca="1" si="707"/>
        <v/>
      </c>
      <c r="I8989" t="str">
        <f t="shared" ca="1" si="708"/>
        <v/>
      </c>
      <c r="J8989" t="str">
        <f t="shared" ca="1" si="709"/>
        <v/>
      </c>
      <c r="K8989" t="str">
        <f t="shared" ca="1" si="709"/>
        <v/>
      </c>
      <c r="AA8989">
        <v>3</v>
      </c>
      <c r="AB8989">
        <v>3</v>
      </c>
      <c r="AC8989">
        <v>3</v>
      </c>
      <c r="AD8989">
        <v>4</v>
      </c>
      <c r="AE8989" t="s">
        <v>759</v>
      </c>
    </row>
    <row r="8990" spans="2:31" x14ac:dyDescent="0.2">
      <c r="B8990" t="str">
        <f ca="1">IF(ISNA(VLOOKUP(AA8990&amp;"_"&amp;AB8990&amp;"_"&amp;AC8990&amp;"_"&amp;AE8990,[1]挑战模式!$A:$AS,1,FALSE)),"",IF(VLOOKUP(AA8990&amp;"_"&amp;AB8990&amp;"_"&amp;AC8990&amp;"_"&amp;AE8990,[1]挑战模式!$A:$AS,14+AD8990,FALSE)="","","Monster_Season"&amp;AA8990&amp;"_Challenge"&amp;AB8990&amp;"_"&amp;AC8990&amp;"_"&amp;AD8990&amp;"_"&amp;AE8990))</f>
        <v/>
      </c>
      <c r="C8990" t="str">
        <f t="shared" ca="1" si="705"/>
        <v/>
      </c>
      <c r="E8990" t="str">
        <f ca="1">IF(B8990="","",VLOOKUP(AA8990&amp;"_"&amp;AB8990&amp;"_"&amp;AC8990&amp;"_"&amp;AE8990,[1]挑战模式!$A:$AS,26+AD8990,FALSE))</f>
        <v/>
      </c>
      <c r="F8990" t="str">
        <f ca="1">IF(B8990="","",VLOOKUP(VLOOKUP(AA8990&amp;"_"&amp;AB8990&amp;"_"&amp;AC8990&amp;"_"&amp;AE8990,[1]挑战模式!$A:$AS,14+AD8990,FALSE),[1]怪物!$B:$O,3,FALSE))</f>
        <v/>
      </c>
      <c r="G8990" t="str">
        <f t="shared" ca="1" si="706"/>
        <v/>
      </c>
      <c r="H8990" t="str">
        <f t="shared" ca="1" si="707"/>
        <v/>
      </c>
      <c r="I8990" t="str">
        <f t="shared" ca="1" si="708"/>
        <v/>
      </c>
      <c r="J8990" t="str">
        <f t="shared" ca="1" si="709"/>
        <v/>
      </c>
      <c r="K8990" t="str">
        <f t="shared" ca="1" si="709"/>
        <v/>
      </c>
      <c r="AA8990">
        <v>3</v>
      </c>
      <c r="AB8990">
        <v>3</v>
      </c>
      <c r="AC8990">
        <v>3</v>
      </c>
      <c r="AD8990">
        <v>5</v>
      </c>
      <c r="AE8990" t="s">
        <v>759</v>
      </c>
    </row>
    <row r="8991" spans="2:31" x14ac:dyDescent="0.2">
      <c r="B8991" t="str">
        <f ca="1">IF(ISNA(VLOOKUP(AA8991&amp;"_"&amp;AB8991&amp;"_"&amp;AC8991&amp;"_"&amp;AE8991,[1]挑战模式!$A:$AS,1,FALSE)),"",IF(VLOOKUP(AA8991&amp;"_"&amp;AB8991&amp;"_"&amp;AC8991&amp;"_"&amp;AE8991,[1]挑战模式!$A:$AS,14+AD8991,FALSE)="","","Monster_Season"&amp;AA8991&amp;"_Challenge"&amp;AB8991&amp;"_"&amp;AC8991&amp;"_"&amp;AD8991&amp;"_"&amp;AE8991))</f>
        <v/>
      </c>
      <c r="C8991" t="str">
        <f t="shared" ca="1" si="705"/>
        <v/>
      </c>
      <c r="E8991" t="str">
        <f ca="1">IF(B8991="","",VLOOKUP(AA8991&amp;"_"&amp;AB8991&amp;"_"&amp;AC8991&amp;"_"&amp;AE8991,[1]挑战模式!$A:$AS,26+AD8991,FALSE))</f>
        <v/>
      </c>
      <c r="F8991" t="str">
        <f ca="1">IF(B8991="","",VLOOKUP(VLOOKUP(AA8991&amp;"_"&amp;AB8991&amp;"_"&amp;AC8991&amp;"_"&amp;AE8991,[1]挑战模式!$A:$AS,14+AD8991,FALSE),[1]怪物!$B:$O,3,FALSE))</f>
        <v/>
      </c>
      <c r="G8991" t="str">
        <f t="shared" ca="1" si="706"/>
        <v/>
      </c>
      <c r="H8991" t="str">
        <f t="shared" ca="1" si="707"/>
        <v/>
      </c>
      <c r="I8991" t="str">
        <f t="shared" ca="1" si="708"/>
        <v/>
      </c>
      <c r="J8991" t="str">
        <f t="shared" ca="1" si="709"/>
        <v/>
      </c>
      <c r="K8991" t="str">
        <f t="shared" ca="1" si="709"/>
        <v/>
      </c>
      <c r="AA8991">
        <v>3</v>
      </c>
      <c r="AB8991">
        <v>3</v>
      </c>
      <c r="AC8991">
        <v>3</v>
      </c>
      <c r="AD8991">
        <v>6</v>
      </c>
      <c r="AE8991" t="s">
        <v>759</v>
      </c>
    </row>
    <row r="8992" spans="2:31" x14ac:dyDescent="0.2">
      <c r="B8992" t="str">
        <f ca="1">IF(ISNA(VLOOKUP(AA8992&amp;"_"&amp;AB8992&amp;"_"&amp;AC8992&amp;"_"&amp;AE8992,[1]挑战模式!$A:$AS,1,FALSE)),"",IF(VLOOKUP(AA8992&amp;"_"&amp;AB8992&amp;"_"&amp;AC8992&amp;"_"&amp;AE8992,[1]挑战模式!$A:$AS,14+AD8992,FALSE)="","","Monster_Season"&amp;AA8992&amp;"_Challenge"&amp;AB8992&amp;"_"&amp;AC8992&amp;"_"&amp;AD8992&amp;"_"&amp;AE8992))</f>
        <v>Monster_Season3_Challenge3_4_1_Hell</v>
      </c>
      <c r="C8992">
        <f t="shared" ca="1" si="705"/>
        <v>1</v>
      </c>
      <c r="E8992">
        <f ca="1">IF(B8992="","",VLOOKUP(AA8992&amp;"_"&amp;AB8992&amp;"_"&amp;AC8992&amp;"_"&amp;AE8992,[1]挑战模式!$A:$AS,26+AD8992,FALSE))</f>
        <v>381</v>
      </c>
      <c r="F8992">
        <f ca="1">IF(B8992="","",VLOOKUP(VLOOKUP(AA8992&amp;"_"&amp;AB8992&amp;"_"&amp;AC8992&amp;"_"&amp;AE8992,[1]挑战模式!$A:$AS,14+AD8992,FALSE),[1]怪物!$B:$O,3,FALSE))</f>
        <v>1</v>
      </c>
      <c r="G8992">
        <f t="shared" ca="1" si="706"/>
        <v>0</v>
      </c>
      <c r="H8992">
        <f t="shared" ca="1" si="707"/>
        <v>0</v>
      </c>
      <c r="I8992">
        <f t="shared" ca="1" si="708"/>
        <v>0</v>
      </c>
      <c r="J8992">
        <f t="shared" ca="1" si="709"/>
        <v>0</v>
      </c>
      <c r="K8992">
        <f t="shared" ca="1" si="709"/>
        <v>0</v>
      </c>
      <c r="AA8992">
        <v>3</v>
      </c>
      <c r="AB8992">
        <v>3</v>
      </c>
      <c r="AC8992">
        <v>4</v>
      </c>
      <c r="AD8992">
        <v>1</v>
      </c>
      <c r="AE8992" t="s">
        <v>759</v>
      </c>
    </row>
    <row r="8993" spans="2:31" x14ac:dyDescent="0.2">
      <c r="B8993" t="str">
        <f ca="1">IF(ISNA(VLOOKUP(AA8993&amp;"_"&amp;AB8993&amp;"_"&amp;AC8993&amp;"_"&amp;AE8993,[1]挑战模式!$A:$AS,1,FALSE)),"",IF(VLOOKUP(AA8993&amp;"_"&amp;AB8993&amp;"_"&amp;AC8993&amp;"_"&amp;AE8993,[1]挑战模式!$A:$AS,14+AD8993,FALSE)="","","Monster_Season"&amp;AA8993&amp;"_Challenge"&amp;AB8993&amp;"_"&amp;AC8993&amp;"_"&amp;AD8993&amp;"_"&amp;AE8993))</f>
        <v>Monster_Season3_Challenge3_4_2_Hell</v>
      </c>
      <c r="C8993">
        <f t="shared" ca="1" si="705"/>
        <v>1</v>
      </c>
      <c r="E8993">
        <f ca="1">IF(B8993="","",VLOOKUP(AA8993&amp;"_"&amp;AB8993&amp;"_"&amp;AC8993&amp;"_"&amp;AE8993,[1]挑战模式!$A:$AS,26+AD8993,FALSE))</f>
        <v>762</v>
      </c>
      <c r="F8993">
        <f ca="1">IF(B8993="","",VLOOKUP(VLOOKUP(AA8993&amp;"_"&amp;AB8993&amp;"_"&amp;AC8993&amp;"_"&amp;AE8993,[1]挑战模式!$A:$AS,14+AD8993,FALSE),[1]怪物!$B:$O,3,FALSE))</f>
        <v>1</v>
      </c>
      <c r="G8993">
        <f t="shared" ca="1" si="706"/>
        <v>0</v>
      </c>
      <c r="H8993">
        <f t="shared" ca="1" si="707"/>
        <v>0</v>
      </c>
      <c r="I8993">
        <f t="shared" ca="1" si="708"/>
        <v>0</v>
      </c>
      <c r="J8993">
        <f t="shared" ca="1" si="709"/>
        <v>0</v>
      </c>
      <c r="K8993">
        <f t="shared" ca="1" si="709"/>
        <v>0</v>
      </c>
      <c r="AA8993">
        <v>3</v>
      </c>
      <c r="AB8993">
        <v>3</v>
      </c>
      <c r="AC8993">
        <v>4</v>
      </c>
      <c r="AD8993">
        <v>2</v>
      </c>
      <c r="AE8993" t="s">
        <v>759</v>
      </c>
    </row>
    <row r="8994" spans="2:31" x14ac:dyDescent="0.2">
      <c r="B8994" t="str">
        <f ca="1">IF(ISNA(VLOOKUP(AA8994&amp;"_"&amp;AB8994&amp;"_"&amp;AC8994&amp;"_"&amp;AE8994,[1]挑战模式!$A:$AS,1,FALSE)),"",IF(VLOOKUP(AA8994&amp;"_"&amp;AB8994&amp;"_"&amp;AC8994&amp;"_"&amp;AE8994,[1]挑战模式!$A:$AS,14+AD8994,FALSE)="","","Monster_Season"&amp;AA8994&amp;"_Challenge"&amp;AB8994&amp;"_"&amp;AC8994&amp;"_"&amp;AD8994&amp;"_"&amp;AE8994))</f>
        <v>Monster_Season3_Challenge3_4_3_Hell</v>
      </c>
      <c r="C8994">
        <f t="shared" ca="1" si="705"/>
        <v>1</v>
      </c>
      <c r="E8994">
        <f ca="1">IF(B8994="","",VLOOKUP(AA8994&amp;"_"&amp;AB8994&amp;"_"&amp;AC8994&amp;"_"&amp;AE8994,[1]挑战模式!$A:$AS,26+AD8994,FALSE))</f>
        <v>1524</v>
      </c>
      <c r="F8994">
        <f ca="1">IF(B8994="","",VLOOKUP(VLOOKUP(AA8994&amp;"_"&amp;AB8994&amp;"_"&amp;AC8994&amp;"_"&amp;AE8994,[1]挑战模式!$A:$AS,14+AD8994,FALSE),[1]怪物!$B:$O,3,FALSE))</f>
        <v>1</v>
      </c>
      <c r="G8994">
        <f t="shared" ca="1" si="706"/>
        <v>0</v>
      </c>
      <c r="H8994">
        <f t="shared" ca="1" si="707"/>
        <v>0</v>
      </c>
      <c r="I8994">
        <f t="shared" ca="1" si="708"/>
        <v>0</v>
      </c>
      <c r="J8994">
        <f t="shared" ca="1" si="709"/>
        <v>0</v>
      </c>
      <c r="K8994">
        <f t="shared" ca="1" si="709"/>
        <v>0</v>
      </c>
      <c r="AA8994">
        <v>3</v>
      </c>
      <c r="AB8994">
        <v>3</v>
      </c>
      <c r="AC8994">
        <v>4</v>
      </c>
      <c r="AD8994">
        <v>3</v>
      </c>
      <c r="AE8994" t="s">
        <v>759</v>
      </c>
    </row>
    <row r="8995" spans="2:31" x14ac:dyDescent="0.2">
      <c r="B8995" t="str">
        <f ca="1">IF(ISNA(VLOOKUP(AA8995&amp;"_"&amp;AB8995&amp;"_"&amp;AC8995&amp;"_"&amp;AE8995,[1]挑战模式!$A:$AS,1,FALSE)),"",IF(VLOOKUP(AA8995&amp;"_"&amp;AB8995&amp;"_"&amp;AC8995&amp;"_"&amp;AE8995,[1]挑战模式!$A:$AS,14+AD8995,FALSE)="","","Monster_Season"&amp;AA8995&amp;"_Challenge"&amp;AB8995&amp;"_"&amp;AC8995&amp;"_"&amp;AD8995&amp;"_"&amp;AE8995))</f>
        <v/>
      </c>
      <c r="C8995" t="str">
        <f t="shared" ca="1" si="705"/>
        <v/>
      </c>
      <c r="E8995" t="str">
        <f ca="1">IF(B8995="","",VLOOKUP(AA8995&amp;"_"&amp;AB8995&amp;"_"&amp;AC8995&amp;"_"&amp;AE8995,[1]挑战模式!$A:$AS,26+AD8995,FALSE))</f>
        <v/>
      </c>
      <c r="F8995" t="str">
        <f ca="1">IF(B8995="","",VLOOKUP(VLOOKUP(AA8995&amp;"_"&amp;AB8995&amp;"_"&amp;AC8995&amp;"_"&amp;AE8995,[1]挑战模式!$A:$AS,14+AD8995,FALSE),[1]怪物!$B:$O,3,FALSE))</f>
        <v/>
      </c>
      <c r="G8995" t="str">
        <f t="shared" ca="1" si="706"/>
        <v/>
      </c>
      <c r="H8995" t="str">
        <f t="shared" ca="1" si="707"/>
        <v/>
      </c>
      <c r="I8995" t="str">
        <f t="shared" ca="1" si="708"/>
        <v/>
      </c>
      <c r="J8995" t="str">
        <f t="shared" ca="1" si="709"/>
        <v/>
      </c>
      <c r="K8995" t="str">
        <f t="shared" ca="1" si="709"/>
        <v/>
      </c>
      <c r="AA8995">
        <v>3</v>
      </c>
      <c r="AB8995">
        <v>3</v>
      </c>
      <c r="AC8995">
        <v>4</v>
      </c>
      <c r="AD8995">
        <v>4</v>
      </c>
      <c r="AE8995" t="s">
        <v>759</v>
      </c>
    </row>
    <row r="8996" spans="2:31" x14ac:dyDescent="0.2">
      <c r="B8996" t="str">
        <f ca="1">IF(ISNA(VLOOKUP(AA8996&amp;"_"&amp;AB8996&amp;"_"&amp;AC8996&amp;"_"&amp;AE8996,[1]挑战模式!$A:$AS,1,FALSE)),"",IF(VLOOKUP(AA8996&amp;"_"&amp;AB8996&amp;"_"&amp;AC8996&amp;"_"&amp;AE8996,[1]挑战模式!$A:$AS,14+AD8996,FALSE)="","","Monster_Season"&amp;AA8996&amp;"_Challenge"&amp;AB8996&amp;"_"&amp;AC8996&amp;"_"&amp;AD8996&amp;"_"&amp;AE8996))</f>
        <v/>
      </c>
      <c r="C8996" t="str">
        <f t="shared" ca="1" si="705"/>
        <v/>
      </c>
      <c r="E8996" t="str">
        <f ca="1">IF(B8996="","",VLOOKUP(AA8996&amp;"_"&amp;AB8996&amp;"_"&amp;AC8996&amp;"_"&amp;AE8996,[1]挑战模式!$A:$AS,26+AD8996,FALSE))</f>
        <v/>
      </c>
      <c r="F8996" t="str">
        <f ca="1">IF(B8996="","",VLOOKUP(VLOOKUP(AA8996&amp;"_"&amp;AB8996&amp;"_"&amp;AC8996&amp;"_"&amp;AE8996,[1]挑战模式!$A:$AS,14+AD8996,FALSE),[1]怪物!$B:$O,3,FALSE))</f>
        <v/>
      </c>
      <c r="G8996" t="str">
        <f t="shared" ca="1" si="706"/>
        <v/>
      </c>
      <c r="H8996" t="str">
        <f t="shared" ca="1" si="707"/>
        <v/>
      </c>
      <c r="I8996" t="str">
        <f t="shared" ca="1" si="708"/>
        <v/>
      </c>
      <c r="J8996" t="str">
        <f t="shared" ca="1" si="709"/>
        <v/>
      </c>
      <c r="K8996" t="str">
        <f t="shared" ca="1" si="709"/>
        <v/>
      </c>
      <c r="AA8996">
        <v>3</v>
      </c>
      <c r="AB8996">
        <v>3</v>
      </c>
      <c r="AC8996">
        <v>4</v>
      </c>
      <c r="AD8996">
        <v>5</v>
      </c>
      <c r="AE8996" t="s">
        <v>759</v>
      </c>
    </row>
    <row r="8997" spans="2:31" x14ac:dyDescent="0.2">
      <c r="B8997" t="str">
        <f ca="1">IF(ISNA(VLOOKUP(AA8997&amp;"_"&amp;AB8997&amp;"_"&amp;AC8997&amp;"_"&amp;AE8997,[1]挑战模式!$A:$AS,1,FALSE)),"",IF(VLOOKUP(AA8997&amp;"_"&amp;AB8997&amp;"_"&amp;AC8997&amp;"_"&amp;AE8997,[1]挑战模式!$A:$AS,14+AD8997,FALSE)="","","Monster_Season"&amp;AA8997&amp;"_Challenge"&amp;AB8997&amp;"_"&amp;AC8997&amp;"_"&amp;AD8997&amp;"_"&amp;AE8997))</f>
        <v/>
      </c>
      <c r="C8997" t="str">
        <f t="shared" ca="1" si="705"/>
        <v/>
      </c>
      <c r="E8997" t="str">
        <f ca="1">IF(B8997="","",VLOOKUP(AA8997&amp;"_"&amp;AB8997&amp;"_"&amp;AC8997&amp;"_"&amp;AE8997,[1]挑战模式!$A:$AS,26+AD8997,FALSE))</f>
        <v/>
      </c>
      <c r="F8997" t="str">
        <f ca="1">IF(B8997="","",VLOOKUP(VLOOKUP(AA8997&amp;"_"&amp;AB8997&amp;"_"&amp;AC8997&amp;"_"&amp;AE8997,[1]挑战模式!$A:$AS,14+AD8997,FALSE),[1]怪物!$B:$O,3,FALSE))</f>
        <v/>
      </c>
      <c r="G8997" t="str">
        <f t="shared" ca="1" si="706"/>
        <v/>
      </c>
      <c r="H8997" t="str">
        <f t="shared" ca="1" si="707"/>
        <v/>
      </c>
      <c r="I8997" t="str">
        <f t="shared" ca="1" si="708"/>
        <v/>
      </c>
      <c r="J8997" t="str">
        <f t="shared" ca="1" si="709"/>
        <v/>
      </c>
      <c r="K8997" t="str">
        <f t="shared" ca="1" si="709"/>
        <v/>
      </c>
      <c r="AA8997">
        <v>3</v>
      </c>
      <c r="AB8997">
        <v>3</v>
      </c>
      <c r="AC8997">
        <v>4</v>
      </c>
      <c r="AD8997">
        <v>6</v>
      </c>
      <c r="AE8997" t="s">
        <v>759</v>
      </c>
    </row>
    <row r="8998" spans="2:31" x14ac:dyDescent="0.2">
      <c r="B8998" t="str">
        <f ca="1">IF(ISNA(VLOOKUP(AA8998&amp;"_"&amp;AB8998&amp;"_"&amp;AC8998&amp;"_"&amp;AE8998,[1]挑战模式!$A:$AS,1,FALSE)),"",IF(VLOOKUP(AA8998&amp;"_"&amp;AB8998&amp;"_"&amp;AC8998&amp;"_"&amp;AE8998,[1]挑战模式!$A:$AS,14+AD8998,FALSE)="","","Monster_Season"&amp;AA8998&amp;"_Challenge"&amp;AB8998&amp;"_"&amp;AC8998&amp;"_"&amp;AD8998&amp;"_"&amp;AE8998))</f>
        <v>Monster_Season3_Challenge3_5_1_Hell</v>
      </c>
      <c r="C8998">
        <f t="shared" ca="1" si="705"/>
        <v>1</v>
      </c>
      <c r="E8998">
        <f ca="1">IF(B8998="","",VLOOKUP(AA8998&amp;"_"&amp;AB8998&amp;"_"&amp;AC8998&amp;"_"&amp;AE8998,[1]挑战模式!$A:$AS,26+AD8998,FALSE))</f>
        <v>568</v>
      </c>
      <c r="F8998">
        <f ca="1">IF(B8998="","",VLOOKUP(VLOOKUP(AA8998&amp;"_"&amp;AB8998&amp;"_"&amp;AC8998&amp;"_"&amp;AE8998,[1]挑战模式!$A:$AS,14+AD8998,FALSE),[1]怪物!$B:$O,3,FALSE))</f>
        <v>1</v>
      </c>
      <c r="G8998">
        <f t="shared" ca="1" si="706"/>
        <v>0</v>
      </c>
      <c r="H8998">
        <f t="shared" ca="1" si="707"/>
        <v>0</v>
      </c>
      <c r="I8998">
        <f t="shared" ca="1" si="708"/>
        <v>0</v>
      </c>
      <c r="J8998">
        <f t="shared" ca="1" si="709"/>
        <v>0</v>
      </c>
      <c r="K8998">
        <f t="shared" ca="1" si="709"/>
        <v>0</v>
      </c>
      <c r="AA8998">
        <v>3</v>
      </c>
      <c r="AB8998">
        <v>3</v>
      </c>
      <c r="AC8998">
        <v>5</v>
      </c>
      <c r="AD8998">
        <v>1</v>
      </c>
      <c r="AE8998" t="s">
        <v>759</v>
      </c>
    </row>
    <row r="8999" spans="2:31" x14ac:dyDescent="0.2">
      <c r="B8999" t="str">
        <f ca="1">IF(ISNA(VLOOKUP(AA8999&amp;"_"&amp;AB8999&amp;"_"&amp;AC8999&amp;"_"&amp;AE8999,[1]挑战模式!$A:$AS,1,FALSE)),"",IF(VLOOKUP(AA8999&amp;"_"&amp;AB8999&amp;"_"&amp;AC8999&amp;"_"&amp;AE8999,[1]挑战模式!$A:$AS,14+AD8999,FALSE)="","","Monster_Season"&amp;AA8999&amp;"_Challenge"&amp;AB8999&amp;"_"&amp;AC8999&amp;"_"&amp;AD8999&amp;"_"&amp;AE8999))</f>
        <v>Monster_Season3_Challenge3_5_2_Hell</v>
      </c>
      <c r="C8999">
        <f t="shared" ca="1" si="705"/>
        <v>1</v>
      </c>
      <c r="E8999">
        <f ca="1">IF(B8999="","",VLOOKUP(AA8999&amp;"_"&amp;AB8999&amp;"_"&amp;AC8999&amp;"_"&amp;AE8999,[1]挑战模式!$A:$AS,26+AD8999,FALSE))</f>
        <v>1135</v>
      </c>
      <c r="F8999">
        <f ca="1">IF(B8999="","",VLOOKUP(VLOOKUP(AA8999&amp;"_"&amp;AB8999&amp;"_"&amp;AC8999&amp;"_"&amp;AE8999,[1]挑战模式!$A:$AS,14+AD8999,FALSE),[1]怪物!$B:$O,3,FALSE))</f>
        <v>1</v>
      </c>
      <c r="G8999">
        <f t="shared" ca="1" si="706"/>
        <v>0</v>
      </c>
      <c r="H8999">
        <f t="shared" ca="1" si="707"/>
        <v>0</v>
      </c>
      <c r="I8999">
        <f t="shared" ca="1" si="708"/>
        <v>0</v>
      </c>
      <c r="J8999">
        <f t="shared" ca="1" si="709"/>
        <v>0</v>
      </c>
      <c r="K8999">
        <f t="shared" ca="1" si="709"/>
        <v>0</v>
      </c>
      <c r="AA8999">
        <v>3</v>
      </c>
      <c r="AB8999">
        <v>3</v>
      </c>
      <c r="AC8999">
        <v>5</v>
      </c>
      <c r="AD8999">
        <v>2</v>
      </c>
      <c r="AE8999" t="s">
        <v>759</v>
      </c>
    </row>
    <row r="9000" spans="2:31" x14ac:dyDescent="0.2">
      <c r="B9000" t="str">
        <f ca="1">IF(ISNA(VLOOKUP(AA9000&amp;"_"&amp;AB9000&amp;"_"&amp;AC9000&amp;"_"&amp;AE9000,[1]挑战模式!$A:$AS,1,FALSE)),"",IF(VLOOKUP(AA9000&amp;"_"&amp;AB9000&amp;"_"&amp;AC9000&amp;"_"&amp;AE9000,[1]挑战模式!$A:$AS,14+AD9000,FALSE)="","","Monster_Season"&amp;AA9000&amp;"_Challenge"&amp;AB9000&amp;"_"&amp;AC9000&amp;"_"&amp;AD9000&amp;"_"&amp;AE9000))</f>
        <v>Monster_Season3_Challenge3_5_3_Hell</v>
      </c>
      <c r="C9000">
        <f t="shared" ca="1" si="705"/>
        <v>1</v>
      </c>
      <c r="E9000">
        <f ca="1">IF(B9000="","",VLOOKUP(AA9000&amp;"_"&amp;AB9000&amp;"_"&amp;AC9000&amp;"_"&amp;AE9000,[1]挑战模式!$A:$AS,26+AD9000,FALSE))</f>
        <v>1135</v>
      </c>
      <c r="F9000">
        <f ca="1">IF(B9000="","",VLOOKUP(VLOOKUP(AA9000&amp;"_"&amp;AB9000&amp;"_"&amp;AC9000&amp;"_"&amp;AE9000,[1]挑战模式!$A:$AS,14+AD9000,FALSE),[1]怪物!$B:$O,3,FALSE))</f>
        <v>1</v>
      </c>
      <c r="G9000">
        <f t="shared" ca="1" si="706"/>
        <v>0</v>
      </c>
      <c r="H9000">
        <f t="shared" ca="1" si="707"/>
        <v>0</v>
      </c>
      <c r="I9000">
        <f t="shared" ca="1" si="708"/>
        <v>0</v>
      </c>
      <c r="J9000">
        <f t="shared" ca="1" si="709"/>
        <v>0</v>
      </c>
      <c r="K9000">
        <f t="shared" ca="1" si="709"/>
        <v>0</v>
      </c>
      <c r="AA9000">
        <v>3</v>
      </c>
      <c r="AB9000">
        <v>3</v>
      </c>
      <c r="AC9000">
        <v>5</v>
      </c>
      <c r="AD9000">
        <v>3</v>
      </c>
      <c r="AE9000" t="s">
        <v>759</v>
      </c>
    </row>
    <row r="9001" spans="2:31" x14ac:dyDescent="0.2">
      <c r="B9001" t="str">
        <f ca="1">IF(ISNA(VLOOKUP(AA9001&amp;"_"&amp;AB9001&amp;"_"&amp;AC9001&amp;"_"&amp;AE9001,[1]挑战模式!$A:$AS,1,FALSE)),"",IF(VLOOKUP(AA9001&amp;"_"&amp;AB9001&amp;"_"&amp;AC9001&amp;"_"&amp;AE9001,[1]挑战模式!$A:$AS,14+AD9001,FALSE)="","","Monster_Season"&amp;AA9001&amp;"_Challenge"&amp;AB9001&amp;"_"&amp;AC9001&amp;"_"&amp;AD9001&amp;"_"&amp;AE9001))</f>
        <v/>
      </c>
      <c r="C9001" t="str">
        <f t="shared" ca="1" si="705"/>
        <v/>
      </c>
      <c r="E9001" t="str">
        <f ca="1">IF(B9001="","",VLOOKUP(AA9001&amp;"_"&amp;AB9001&amp;"_"&amp;AC9001&amp;"_"&amp;AE9001,[1]挑战模式!$A:$AS,26+AD9001,FALSE))</f>
        <v/>
      </c>
      <c r="F9001" t="str">
        <f ca="1">IF(B9001="","",VLOOKUP(VLOOKUP(AA9001&amp;"_"&amp;AB9001&amp;"_"&amp;AC9001&amp;"_"&amp;AE9001,[1]挑战模式!$A:$AS,14+AD9001,FALSE),[1]怪物!$B:$O,3,FALSE))</f>
        <v/>
      </c>
      <c r="G9001" t="str">
        <f t="shared" ca="1" si="706"/>
        <v/>
      </c>
      <c r="H9001" t="str">
        <f t="shared" ca="1" si="707"/>
        <v/>
      </c>
      <c r="I9001" t="str">
        <f t="shared" ca="1" si="708"/>
        <v/>
      </c>
      <c r="J9001" t="str">
        <f t="shared" ca="1" si="709"/>
        <v/>
      </c>
      <c r="K9001" t="str">
        <f t="shared" ca="1" si="709"/>
        <v/>
      </c>
      <c r="AA9001">
        <v>3</v>
      </c>
      <c r="AB9001">
        <v>3</v>
      </c>
      <c r="AC9001">
        <v>5</v>
      </c>
      <c r="AD9001">
        <v>4</v>
      </c>
      <c r="AE9001" t="s">
        <v>759</v>
      </c>
    </row>
    <row r="9002" spans="2:31" x14ac:dyDescent="0.2">
      <c r="B9002" t="str">
        <f ca="1">IF(ISNA(VLOOKUP(AA9002&amp;"_"&amp;AB9002&amp;"_"&amp;AC9002&amp;"_"&amp;AE9002,[1]挑战模式!$A:$AS,1,FALSE)),"",IF(VLOOKUP(AA9002&amp;"_"&amp;AB9002&amp;"_"&amp;AC9002&amp;"_"&amp;AE9002,[1]挑战模式!$A:$AS,14+AD9002,FALSE)="","","Monster_Season"&amp;AA9002&amp;"_Challenge"&amp;AB9002&amp;"_"&amp;AC9002&amp;"_"&amp;AD9002&amp;"_"&amp;AE9002))</f>
        <v/>
      </c>
      <c r="C9002" t="str">
        <f t="shared" ca="1" si="705"/>
        <v/>
      </c>
      <c r="E9002" t="str">
        <f ca="1">IF(B9002="","",VLOOKUP(AA9002&amp;"_"&amp;AB9002&amp;"_"&amp;AC9002&amp;"_"&amp;AE9002,[1]挑战模式!$A:$AS,26+AD9002,FALSE))</f>
        <v/>
      </c>
      <c r="F9002" t="str">
        <f ca="1">IF(B9002="","",VLOOKUP(VLOOKUP(AA9002&amp;"_"&amp;AB9002&amp;"_"&amp;AC9002&amp;"_"&amp;AE9002,[1]挑战模式!$A:$AS,14+AD9002,FALSE),[1]怪物!$B:$O,3,FALSE))</f>
        <v/>
      </c>
      <c r="G9002" t="str">
        <f t="shared" ca="1" si="706"/>
        <v/>
      </c>
      <c r="H9002" t="str">
        <f t="shared" ca="1" si="707"/>
        <v/>
      </c>
      <c r="I9002" t="str">
        <f t="shared" ca="1" si="708"/>
        <v/>
      </c>
      <c r="J9002" t="str">
        <f t="shared" ca="1" si="709"/>
        <v/>
      </c>
      <c r="K9002" t="str">
        <f t="shared" ca="1" si="709"/>
        <v/>
      </c>
      <c r="AA9002">
        <v>3</v>
      </c>
      <c r="AB9002">
        <v>3</v>
      </c>
      <c r="AC9002">
        <v>5</v>
      </c>
      <c r="AD9002">
        <v>5</v>
      </c>
      <c r="AE9002" t="s">
        <v>759</v>
      </c>
    </row>
    <row r="9003" spans="2:31" x14ac:dyDescent="0.2">
      <c r="B9003" t="str">
        <f ca="1">IF(ISNA(VLOOKUP(AA9003&amp;"_"&amp;AB9003&amp;"_"&amp;AC9003&amp;"_"&amp;AE9003,[1]挑战模式!$A:$AS,1,FALSE)),"",IF(VLOOKUP(AA9003&amp;"_"&amp;AB9003&amp;"_"&amp;AC9003&amp;"_"&amp;AE9003,[1]挑战模式!$A:$AS,14+AD9003,FALSE)="","","Monster_Season"&amp;AA9003&amp;"_Challenge"&amp;AB9003&amp;"_"&amp;AC9003&amp;"_"&amp;AD9003&amp;"_"&amp;AE9003))</f>
        <v/>
      </c>
      <c r="C9003" t="str">
        <f t="shared" ca="1" si="705"/>
        <v/>
      </c>
      <c r="E9003" t="str">
        <f ca="1">IF(B9003="","",VLOOKUP(AA9003&amp;"_"&amp;AB9003&amp;"_"&amp;AC9003&amp;"_"&amp;AE9003,[1]挑战模式!$A:$AS,26+AD9003,FALSE))</f>
        <v/>
      </c>
      <c r="F9003" t="str">
        <f ca="1">IF(B9003="","",VLOOKUP(VLOOKUP(AA9003&amp;"_"&amp;AB9003&amp;"_"&amp;AC9003&amp;"_"&amp;AE9003,[1]挑战模式!$A:$AS,14+AD9003,FALSE),[1]怪物!$B:$O,3,FALSE))</f>
        <v/>
      </c>
      <c r="G9003" t="str">
        <f t="shared" ca="1" si="706"/>
        <v/>
      </c>
      <c r="H9003" t="str">
        <f t="shared" ca="1" si="707"/>
        <v/>
      </c>
      <c r="I9003" t="str">
        <f t="shared" ca="1" si="708"/>
        <v/>
      </c>
      <c r="J9003" t="str">
        <f t="shared" ca="1" si="709"/>
        <v/>
      </c>
      <c r="K9003" t="str">
        <f t="shared" ca="1" si="709"/>
        <v/>
      </c>
      <c r="AA9003">
        <v>3</v>
      </c>
      <c r="AB9003">
        <v>3</v>
      </c>
      <c r="AC9003">
        <v>5</v>
      </c>
      <c r="AD9003">
        <v>6</v>
      </c>
      <c r="AE9003" t="s">
        <v>759</v>
      </c>
    </row>
    <row r="9004" spans="2:31" x14ac:dyDescent="0.2">
      <c r="B9004" t="str">
        <f ca="1">IF(ISNA(VLOOKUP(AA9004&amp;"_"&amp;AB9004&amp;"_"&amp;AC9004&amp;"_"&amp;AE9004,[1]挑战模式!$A:$AS,1,FALSE)),"",IF(VLOOKUP(AA9004&amp;"_"&amp;AB9004&amp;"_"&amp;AC9004&amp;"_"&amp;AE9004,[1]挑战模式!$A:$AS,14+AD9004,FALSE)="","","Monster_Season"&amp;AA9004&amp;"_Challenge"&amp;AB9004&amp;"_"&amp;AC9004&amp;"_"&amp;AD9004&amp;"_"&amp;AE9004))</f>
        <v>Monster_Season3_Challenge3_6_1_Hell</v>
      </c>
      <c r="C9004">
        <f t="shared" ca="1" si="705"/>
        <v>1</v>
      </c>
      <c r="E9004">
        <f ca="1">IF(B9004="","",VLOOKUP(AA9004&amp;"_"&amp;AB9004&amp;"_"&amp;AC9004&amp;"_"&amp;AE9004,[1]挑战模式!$A:$AS,26+AD9004,FALSE))</f>
        <v>348</v>
      </c>
      <c r="F9004">
        <f ca="1">IF(B9004="","",VLOOKUP(VLOOKUP(AA9004&amp;"_"&amp;AB9004&amp;"_"&amp;AC9004&amp;"_"&amp;AE9004,[1]挑战模式!$A:$AS,14+AD9004,FALSE),[1]怪物!$B:$O,3,FALSE))</f>
        <v>1</v>
      </c>
      <c r="G9004">
        <f t="shared" ca="1" si="706"/>
        <v>0</v>
      </c>
      <c r="H9004">
        <f t="shared" ca="1" si="707"/>
        <v>0</v>
      </c>
      <c r="I9004">
        <f t="shared" ca="1" si="708"/>
        <v>0</v>
      </c>
      <c r="J9004">
        <f t="shared" ca="1" si="709"/>
        <v>0</v>
      </c>
      <c r="K9004">
        <f t="shared" ca="1" si="709"/>
        <v>0</v>
      </c>
      <c r="AA9004">
        <v>3</v>
      </c>
      <c r="AB9004">
        <v>3</v>
      </c>
      <c r="AC9004">
        <v>6</v>
      </c>
      <c r="AD9004">
        <v>1</v>
      </c>
      <c r="AE9004" t="s">
        <v>759</v>
      </c>
    </row>
    <row r="9005" spans="2:31" x14ac:dyDescent="0.2">
      <c r="B9005" t="str">
        <f ca="1">IF(ISNA(VLOOKUP(AA9005&amp;"_"&amp;AB9005&amp;"_"&amp;AC9005&amp;"_"&amp;AE9005,[1]挑战模式!$A:$AS,1,FALSE)),"",IF(VLOOKUP(AA9005&amp;"_"&amp;AB9005&amp;"_"&amp;AC9005&amp;"_"&amp;AE9005,[1]挑战模式!$A:$AS,14+AD9005,FALSE)="","","Monster_Season"&amp;AA9005&amp;"_Challenge"&amp;AB9005&amp;"_"&amp;AC9005&amp;"_"&amp;AD9005&amp;"_"&amp;AE9005))</f>
        <v>Monster_Season3_Challenge3_6_2_Hell</v>
      </c>
      <c r="C9005">
        <f t="shared" ca="1" si="705"/>
        <v>1</v>
      </c>
      <c r="E9005">
        <f ca="1">IF(B9005="","",VLOOKUP(AA9005&amp;"_"&amp;AB9005&amp;"_"&amp;AC9005&amp;"_"&amp;AE9005,[1]挑战模式!$A:$AS,26+AD9005,FALSE))</f>
        <v>696</v>
      </c>
      <c r="F9005">
        <f ca="1">IF(B9005="","",VLOOKUP(VLOOKUP(AA9005&amp;"_"&amp;AB9005&amp;"_"&amp;AC9005&amp;"_"&amp;AE9005,[1]挑战模式!$A:$AS,14+AD9005,FALSE),[1]怪物!$B:$O,3,FALSE))</f>
        <v>1</v>
      </c>
      <c r="G9005">
        <f t="shared" ca="1" si="706"/>
        <v>0</v>
      </c>
      <c r="H9005">
        <f t="shared" ca="1" si="707"/>
        <v>0</v>
      </c>
      <c r="I9005">
        <f t="shared" ca="1" si="708"/>
        <v>0</v>
      </c>
      <c r="J9005">
        <f t="shared" ca="1" si="709"/>
        <v>0</v>
      </c>
      <c r="K9005">
        <f t="shared" ca="1" si="709"/>
        <v>0</v>
      </c>
      <c r="AA9005">
        <v>3</v>
      </c>
      <c r="AB9005">
        <v>3</v>
      </c>
      <c r="AC9005">
        <v>6</v>
      </c>
      <c r="AD9005">
        <v>2</v>
      </c>
      <c r="AE9005" t="s">
        <v>759</v>
      </c>
    </row>
    <row r="9006" spans="2:31" x14ac:dyDescent="0.2">
      <c r="B9006" t="str">
        <f ca="1">IF(ISNA(VLOOKUP(AA9006&amp;"_"&amp;AB9006&amp;"_"&amp;AC9006&amp;"_"&amp;AE9006,[1]挑战模式!$A:$AS,1,FALSE)),"",IF(VLOOKUP(AA9006&amp;"_"&amp;AB9006&amp;"_"&amp;AC9006&amp;"_"&amp;AE9006,[1]挑战模式!$A:$AS,14+AD9006,FALSE)="","","Monster_Season"&amp;AA9006&amp;"_Challenge"&amp;AB9006&amp;"_"&amp;AC9006&amp;"_"&amp;AD9006&amp;"_"&amp;AE9006))</f>
        <v>Monster_Season3_Challenge3_6_3_Hell</v>
      </c>
      <c r="C9006">
        <f t="shared" ca="1" si="705"/>
        <v>1</v>
      </c>
      <c r="E9006">
        <f ca="1">IF(B9006="","",VLOOKUP(AA9006&amp;"_"&amp;AB9006&amp;"_"&amp;AC9006&amp;"_"&amp;AE9006,[1]挑战模式!$A:$AS,26+AD9006,FALSE))</f>
        <v>1392</v>
      </c>
      <c r="F9006">
        <f ca="1">IF(B9006="","",VLOOKUP(VLOOKUP(AA9006&amp;"_"&amp;AB9006&amp;"_"&amp;AC9006&amp;"_"&amp;AE9006,[1]挑战模式!$A:$AS,14+AD9006,FALSE),[1]怪物!$B:$O,3,FALSE))</f>
        <v>1</v>
      </c>
      <c r="G9006">
        <f t="shared" ca="1" si="706"/>
        <v>0</v>
      </c>
      <c r="H9006">
        <f t="shared" ca="1" si="707"/>
        <v>0</v>
      </c>
      <c r="I9006">
        <f t="shared" ca="1" si="708"/>
        <v>0</v>
      </c>
      <c r="J9006">
        <f t="shared" ca="1" si="709"/>
        <v>0</v>
      </c>
      <c r="K9006">
        <f t="shared" ca="1" si="709"/>
        <v>0</v>
      </c>
      <c r="AA9006">
        <v>3</v>
      </c>
      <c r="AB9006">
        <v>3</v>
      </c>
      <c r="AC9006">
        <v>6</v>
      </c>
      <c r="AD9006">
        <v>3</v>
      </c>
      <c r="AE9006" t="s">
        <v>759</v>
      </c>
    </row>
    <row r="9007" spans="2:31" x14ac:dyDescent="0.2">
      <c r="B9007" t="str">
        <f ca="1">IF(ISNA(VLOOKUP(AA9007&amp;"_"&amp;AB9007&amp;"_"&amp;AC9007&amp;"_"&amp;AE9007,[1]挑战模式!$A:$AS,1,FALSE)),"",IF(VLOOKUP(AA9007&amp;"_"&amp;AB9007&amp;"_"&amp;AC9007&amp;"_"&amp;AE9007,[1]挑战模式!$A:$AS,14+AD9007,FALSE)="","","Monster_Season"&amp;AA9007&amp;"_Challenge"&amp;AB9007&amp;"_"&amp;AC9007&amp;"_"&amp;AD9007&amp;"_"&amp;AE9007))</f>
        <v>Monster_Season3_Challenge3_6_4_Hell</v>
      </c>
      <c r="C9007">
        <f t="shared" ca="1" si="705"/>
        <v>1</v>
      </c>
      <c r="E9007">
        <f ca="1">IF(B9007="","",VLOOKUP(AA9007&amp;"_"&amp;AB9007&amp;"_"&amp;AC9007&amp;"_"&amp;AE9007,[1]挑战模式!$A:$AS,26+AD9007,FALSE))</f>
        <v>1392</v>
      </c>
      <c r="F9007">
        <f ca="1">IF(B9007="","",VLOOKUP(VLOOKUP(AA9007&amp;"_"&amp;AB9007&amp;"_"&amp;AC9007&amp;"_"&amp;AE9007,[1]挑战模式!$A:$AS,14+AD9007,FALSE),[1]怪物!$B:$O,3,FALSE))</f>
        <v>1</v>
      </c>
      <c r="G9007">
        <f t="shared" ca="1" si="706"/>
        <v>0</v>
      </c>
      <c r="H9007">
        <f t="shared" ca="1" si="707"/>
        <v>0</v>
      </c>
      <c r="I9007">
        <f t="shared" ca="1" si="708"/>
        <v>0</v>
      </c>
      <c r="J9007">
        <f t="shared" ca="1" si="709"/>
        <v>0</v>
      </c>
      <c r="K9007">
        <f t="shared" ca="1" si="709"/>
        <v>0</v>
      </c>
      <c r="AA9007">
        <v>3</v>
      </c>
      <c r="AB9007">
        <v>3</v>
      </c>
      <c r="AC9007">
        <v>6</v>
      </c>
      <c r="AD9007">
        <v>4</v>
      </c>
      <c r="AE9007" t="s">
        <v>759</v>
      </c>
    </row>
    <row r="9008" spans="2:31" x14ac:dyDescent="0.2">
      <c r="B9008" t="str">
        <f ca="1">IF(ISNA(VLOOKUP(AA9008&amp;"_"&amp;AB9008&amp;"_"&amp;AC9008&amp;"_"&amp;AE9008,[1]挑战模式!$A:$AS,1,FALSE)),"",IF(VLOOKUP(AA9008&amp;"_"&amp;AB9008&amp;"_"&amp;AC9008&amp;"_"&amp;AE9008,[1]挑战模式!$A:$AS,14+AD9008,FALSE)="","","Monster_Season"&amp;AA9008&amp;"_Challenge"&amp;AB9008&amp;"_"&amp;AC9008&amp;"_"&amp;AD9008&amp;"_"&amp;AE9008))</f>
        <v/>
      </c>
      <c r="C9008" t="str">
        <f t="shared" ca="1" si="705"/>
        <v/>
      </c>
      <c r="E9008" t="str">
        <f ca="1">IF(B9008="","",VLOOKUP(AA9008&amp;"_"&amp;AB9008&amp;"_"&amp;AC9008&amp;"_"&amp;AE9008,[1]挑战模式!$A:$AS,26+AD9008,FALSE))</f>
        <v/>
      </c>
      <c r="F9008" t="str">
        <f ca="1">IF(B9008="","",VLOOKUP(VLOOKUP(AA9008&amp;"_"&amp;AB9008&amp;"_"&amp;AC9008&amp;"_"&amp;AE9008,[1]挑战模式!$A:$AS,14+AD9008,FALSE),[1]怪物!$B:$O,3,FALSE))</f>
        <v/>
      </c>
      <c r="G9008" t="str">
        <f t="shared" ca="1" si="706"/>
        <v/>
      </c>
      <c r="H9008" t="str">
        <f t="shared" ca="1" si="707"/>
        <v/>
      </c>
      <c r="I9008" t="str">
        <f t="shared" ca="1" si="708"/>
        <v/>
      </c>
      <c r="J9008" t="str">
        <f t="shared" ca="1" si="709"/>
        <v/>
      </c>
      <c r="K9008" t="str">
        <f t="shared" ca="1" si="709"/>
        <v/>
      </c>
      <c r="AA9008">
        <v>3</v>
      </c>
      <c r="AB9008">
        <v>3</v>
      </c>
      <c r="AC9008">
        <v>6</v>
      </c>
      <c r="AD9008">
        <v>5</v>
      </c>
      <c r="AE9008" t="s">
        <v>759</v>
      </c>
    </row>
    <row r="9009" spans="2:31" x14ac:dyDescent="0.2">
      <c r="B9009" t="str">
        <f ca="1">IF(ISNA(VLOOKUP(AA9009&amp;"_"&amp;AB9009&amp;"_"&amp;AC9009&amp;"_"&amp;AE9009,[1]挑战模式!$A:$AS,1,FALSE)),"",IF(VLOOKUP(AA9009&amp;"_"&amp;AB9009&amp;"_"&amp;AC9009&amp;"_"&amp;AE9009,[1]挑战模式!$A:$AS,14+AD9009,FALSE)="","","Monster_Season"&amp;AA9009&amp;"_Challenge"&amp;AB9009&amp;"_"&amp;AC9009&amp;"_"&amp;AD9009&amp;"_"&amp;AE9009))</f>
        <v/>
      </c>
      <c r="C9009" t="str">
        <f t="shared" ca="1" si="705"/>
        <v/>
      </c>
      <c r="E9009" t="str">
        <f ca="1">IF(B9009="","",VLOOKUP(AA9009&amp;"_"&amp;AB9009&amp;"_"&amp;AC9009&amp;"_"&amp;AE9009,[1]挑战模式!$A:$AS,26+AD9009,FALSE))</f>
        <v/>
      </c>
      <c r="F9009" t="str">
        <f ca="1">IF(B9009="","",VLOOKUP(VLOOKUP(AA9009&amp;"_"&amp;AB9009&amp;"_"&amp;AC9009&amp;"_"&amp;AE9009,[1]挑战模式!$A:$AS,14+AD9009,FALSE),[1]怪物!$B:$O,3,FALSE))</f>
        <v/>
      </c>
      <c r="G9009" t="str">
        <f t="shared" ca="1" si="706"/>
        <v/>
      </c>
      <c r="H9009" t="str">
        <f t="shared" ca="1" si="707"/>
        <v/>
      </c>
      <c r="I9009" t="str">
        <f t="shared" ca="1" si="708"/>
        <v/>
      </c>
      <c r="J9009" t="str">
        <f t="shared" ca="1" si="709"/>
        <v/>
      </c>
      <c r="K9009" t="str">
        <f t="shared" ca="1" si="709"/>
        <v/>
      </c>
      <c r="AA9009">
        <v>3</v>
      </c>
      <c r="AB9009">
        <v>3</v>
      </c>
      <c r="AC9009">
        <v>6</v>
      </c>
      <c r="AD9009">
        <v>6</v>
      </c>
      <c r="AE9009" t="s">
        <v>759</v>
      </c>
    </row>
    <row r="9010" spans="2:31" x14ac:dyDescent="0.2">
      <c r="B9010" t="str">
        <f ca="1">IF(ISNA(VLOOKUP(AA9010&amp;"_"&amp;AB9010&amp;"_"&amp;AC9010&amp;"_"&amp;AE9010,[1]挑战模式!$A:$AS,1,FALSE)),"",IF(VLOOKUP(AA9010&amp;"_"&amp;AB9010&amp;"_"&amp;AC9010&amp;"_"&amp;AE9010,[1]挑战模式!$A:$AS,14+AD9010,FALSE)="","","Monster_Season"&amp;AA9010&amp;"_Challenge"&amp;AB9010&amp;"_"&amp;AC9010&amp;"_"&amp;AD9010&amp;"_"&amp;AE9010))</f>
        <v/>
      </c>
      <c r="C9010" t="str">
        <f t="shared" ca="1" si="705"/>
        <v/>
      </c>
      <c r="E9010" t="str">
        <f ca="1">IF(B9010="","",VLOOKUP(AA9010&amp;"_"&amp;AB9010&amp;"_"&amp;AC9010&amp;"_"&amp;AE9010,[1]挑战模式!$A:$AS,26+AD9010,FALSE))</f>
        <v/>
      </c>
      <c r="F9010" t="str">
        <f ca="1">IF(B9010="","",VLOOKUP(VLOOKUP(AA9010&amp;"_"&amp;AB9010&amp;"_"&amp;AC9010&amp;"_"&amp;AE9010,[1]挑战模式!$A:$AS,14+AD9010,FALSE),[1]怪物!$B:$O,3,FALSE))</f>
        <v/>
      </c>
      <c r="G9010" t="str">
        <f t="shared" ca="1" si="706"/>
        <v/>
      </c>
      <c r="H9010" t="str">
        <f t="shared" ca="1" si="707"/>
        <v/>
      </c>
      <c r="I9010" t="str">
        <f t="shared" ca="1" si="708"/>
        <v/>
      </c>
      <c r="J9010" t="str">
        <f t="shared" ca="1" si="709"/>
        <v/>
      </c>
      <c r="K9010" t="str">
        <f t="shared" ca="1" si="709"/>
        <v/>
      </c>
      <c r="AA9010">
        <v>3</v>
      </c>
      <c r="AB9010">
        <v>3</v>
      </c>
      <c r="AC9010">
        <v>7</v>
      </c>
      <c r="AD9010">
        <v>1</v>
      </c>
      <c r="AE9010" t="s">
        <v>759</v>
      </c>
    </row>
    <row r="9011" spans="2:31" x14ac:dyDescent="0.2">
      <c r="B9011" t="str">
        <f ca="1">IF(ISNA(VLOOKUP(AA9011&amp;"_"&amp;AB9011&amp;"_"&amp;AC9011&amp;"_"&amp;AE9011,[1]挑战模式!$A:$AS,1,FALSE)),"",IF(VLOOKUP(AA9011&amp;"_"&amp;AB9011&amp;"_"&amp;AC9011&amp;"_"&amp;AE9011,[1]挑战模式!$A:$AS,14+AD9011,FALSE)="","","Monster_Season"&amp;AA9011&amp;"_Challenge"&amp;AB9011&amp;"_"&amp;AC9011&amp;"_"&amp;AD9011&amp;"_"&amp;AE9011))</f>
        <v/>
      </c>
      <c r="C9011" t="str">
        <f t="shared" ca="1" si="705"/>
        <v/>
      </c>
      <c r="E9011" t="str">
        <f ca="1">IF(B9011="","",VLOOKUP(AA9011&amp;"_"&amp;AB9011&amp;"_"&amp;AC9011&amp;"_"&amp;AE9011,[1]挑战模式!$A:$AS,26+AD9011,FALSE))</f>
        <v/>
      </c>
      <c r="F9011" t="str">
        <f ca="1">IF(B9011="","",VLOOKUP(VLOOKUP(AA9011&amp;"_"&amp;AB9011&amp;"_"&amp;AC9011&amp;"_"&amp;AE9011,[1]挑战模式!$A:$AS,14+AD9011,FALSE),[1]怪物!$B:$O,3,FALSE))</f>
        <v/>
      </c>
      <c r="G9011" t="str">
        <f t="shared" ca="1" si="706"/>
        <v/>
      </c>
      <c r="H9011" t="str">
        <f t="shared" ca="1" si="707"/>
        <v/>
      </c>
      <c r="I9011" t="str">
        <f t="shared" ca="1" si="708"/>
        <v/>
      </c>
      <c r="J9011" t="str">
        <f t="shared" ca="1" si="709"/>
        <v/>
      </c>
      <c r="K9011" t="str">
        <f t="shared" ca="1" si="709"/>
        <v/>
      </c>
      <c r="AA9011">
        <v>3</v>
      </c>
      <c r="AB9011">
        <v>3</v>
      </c>
      <c r="AC9011">
        <v>7</v>
      </c>
      <c r="AD9011">
        <v>2</v>
      </c>
      <c r="AE9011" t="s">
        <v>759</v>
      </c>
    </row>
    <row r="9012" spans="2:31" x14ac:dyDescent="0.2">
      <c r="B9012" t="str">
        <f ca="1">IF(ISNA(VLOOKUP(AA9012&amp;"_"&amp;AB9012&amp;"_"&amp;AC9012&amp;"_"&amp;AE9012,[1]挑战模式!$A:$AS,1,FALSE)),"",IF(VLOOKUP(AA9012&amp;"_"&amp;AB9012&amp;"_"&amp;AC9012&amp;"_"&amp;AE9012,[1]挑战模式!$A:$AS,14+AD9012,FALSE)="","","Monster_Season"&amp;AA9012&amp;"_Challenge"&amp;AB9012&amp;"_"&amp;AC9012&amp;"_"&amp;AD9012&amp;"_"&amp;AE9012))</f>
        <v/>
      </c>
      <c r="C9012" t="str">
        <f t="shared" ca="1" si="705"/>
        <v/>
      </c>
      <c r="E9012" t="str">
        <f ca="1">IF(B9012="","",VLOOKUP(AA9012&amp;"_"&amp;AB9012&amp;"_"&amp;AC9012&amp;"_"&amp;AE9012,[1]挑战模式!$A:$AS,26+AD9012,FALSE))</f>
        <v/>
      </c>
      <c r="F9012" t="str">
        <f ca="1">IF(B9012="","",VLOOKUP(VLOOKUP(AA9012&amp;"_"&amp;AB9012&amp;"_"&amp;AC9012&amp;"_"&amp;AE9012,[1]挑战模式!$A:$AS,14+AD9012,FALSE),[1]怪物!$B:$O,3,FALSE))</f>
        <v/>
      </c>
      <c r="G9012" t="str">
        <f t="shared" ca="1" si="706"/>
        <v/>
      </c>
      <c r="H9012" t="str">
        <f t="shared" ca="1" si="707"/>
        <v/>
      </c>
      <c r="I9012" t="str">
        <f t="shared" ca="1" si="708"/>
        <v/>
      </c>
      <c r="J9012" t="str">
        <f t="shared" ca="1" si="709"/>
        <v/>
      </c>
      <c r="K9012" t="str">
        <f t="shared" ca="1" si="709"/>
        <v/>
      </c>
      <c r="AA9012">
        <v>3</v>
      </c>
      <c r="AB9012">
        <v>3</v>
      </c>
      <c r="AC9012">
        <v>7</v>
      </c>
      <c r="AD9012">
        <v>3</v>
      </c>
      <c r="AE9012" t="s">
        <v>759</v>
      </c>
    </row>
    <row r="9013" spans="2:31" x14ac:dyDescent="0.2">
      <c r="B9013" t="str">
        <f ca="1">IF(ISNA(VLOOKUP(AA9013&amp;"_"&amp;AB9013&amp;"_"&amp;AC9013&amp;"_"&amp;AE9013,[1]挑战模式!$A:$AS,1,FALSE)),"",IF(VLOOKUP(AA9013&amp;"_"&amp;AB9013&amp;"_"&amp;AC9013&amp;"_"&amp;AE9013,[1]挑战模式!$A:$AS,14+AD9013,FALSE)="","","Monster_Season"&amp;AA9013&amp;"_Challenge"&amp;AB9013&amp;"_"&amp;AC9013&amp;"_"&amp;AD9013&amp;"_"&amp;AE9013))</f>
        <v/>
      </c>
      <c r="C9013" t="str">
        <f t="shared" ca="1" si="705"/>
        <v/>
      </c>
      <c r="E9013" t="str">
        <f ca="1">IF(B9013="","",VLOOKUP(AA9013&amp;"_"&amp;AB9013&amp;"_"&amp;AC9013&amp;"_"&amp;AE9013,[1]挑战模式!$A:$AS,26+AD9013,FALSE))</f>
        <v/>
      </c>
      <c r="F9013" t="str">
        <f ca="1">IF(B9013="","",VLOOKUP(VLOOKUP(AA9013&amp;"_"&amp;AB9013&amp;"_"&amp;AC9013&amp;"_"&amp;AE9013,[1]挑战模式!$A:$AS,14+AD9013,FALSE),[1]怪物!$B:$O,3,FALSE))</f>
        <v/>
      </c>
      <c r="G9013" t="str">
        <f t="shared" ca="1" si="706"/>
        <v/>
      </c>
      <c r="H9013" t="str">
        <f t="shared" ca="1" si="707"/>
        <v/>
      </c>
      <c r="I9013" t="str">
        <f t="shared" ca="1" si="708"/>
        <v/>
      </c>
      <c r="J9013" t="str">
        <f t="shared" ca="1" si="709"/>
        <v/>
      </c>
      <c r="K9013" t="str">
        <f t="shared" ca="1" si="709"/>
        <v/>
      </c>
      <c r="AA9013">
        <v>3</v>
      </c>
      <c r="AB9013">
        <v>3</v>
      </c>
      <c r="AC9013">
        <v>7</v>
      </c>
      <c r="AD9013">
        <v>4</v>
      </c>
      <c r="AE9013" t="s">
        <v>759</v>
      </c>
    </row>
    <row r="9014" spans="2:31" x14ac:dyDescent="0.2">
      <c r="B9014" t="str">
        <f ca="1">IF(ISNA(VLOOKUP(AA9014&amp;"_"&amp;AB9014&amp;"_"&amp;AC9014&amp;"_"&amp;AE9014,[1]挑战模式!$A:$AS,1,FALSE)),"",IF(VLOOKUP(AA9014&amp;"_"&amp;AB9014&amp;"_"&amp;AC9014&amp;"_"&amp;AE9014,[1]挑战模式!$A:$AS,14+AD9014,FALSE)="","","Monster_Season"&amp;AA9014&amp;"_Challenge"&amp;AB9014&amp;"_"&amp;AC9014&amp;"_"&amp;AD9014&amp;"_"&amp;AE9014))</f>
        <v/>
      </c>
      <c r="C9014" t="str">
        <f t="shared" ca="1" si="705"/>
        <v/>
      </c>
      <c r="E9014" t="str">
        <f ca="1">IF(B9014="","",VLOOKUP(AA9014&amp;"_"&amp;AB9014&amp;"_"&amp;AC9014&amp;"_"&amp;AE9014,[1]挑战模式!$A:$AS,26+AD9014,FALSE))</f>
        <v/>
      </c>
      <c r="F9014" t="str">
        <f ca="1">IF(B9014="","",VLOOKUP(VLOOKUP(AA9014&amp;"_"&amp;AB9014&amp;"_"&amp;AC9014&amp;"_"&amp;AE9014,[1]挑战模式!$A:$AS,14+AD9014,FALSE),[1]怪物!$B:$O,3,FALSE))</f>
        <v/>
      </c>
      <c r="G9014" t="str">
        <f t="shared" ca="1" si="706"/>
        <v/>
      </c>
      <c r="H9014" t="str">
        <f t="shared" ca="1" si="707"/>
        <v/>
      </c>
      <c r="I9014" t="str">
        <f t="shared" ca="1" si="708"/>
        <v/>
      </c>
      <c r="J9014" t="str">
        <f t="shared" ca="1" si="709"/>
        <v/>
      </c>
      <c r="K9014" t="str">
        <f t="shared" ca="1" si="709"/>
        <v/>
      </c>
      <c r="AA9014">
        <v>3</v>
      </c>
      <c r="AB9014">
        <v>3</v>
      </c>
      <c r="AC9014">
        <v>7</v>
      </c>
      <c r="AD9014">
        <v>5</v>
      </c>
      <c r="AE9014" t="s">
        <v>759</v>
      </c>
    </row>
    <row r="9015" spans="2:31" x14ac:dyDescent="0.2">
      <c r="B9015" t="str">
        <f ca="1">IF(ISNA(VLOOKUP(AA9015&amp;"_"&amp;AB9015&amp;"_"&amp;AC9015&amp;"_"&amp;AE9015,[1]挑战模式!$A:$AS,1,FALSE)),"",IF(VLOOKUP(AA9015&amp;"_"&amp;AB9015&amp;"_"&amp;AC9015&amp;"_"&amp;AE9015,[1]挑战模式!$A:$AS,14+AD9015,FALSE)="","","Monster_Season"&amp;AA9015&amp;"_Challenge"&amp;AB9015&amp;"_"&amp;AC9015&amp;"_"&amp;AD9015&amp;"_"&amp;AE9015))</f>
        <v/>
      </c>
      <c r="C9015" t="str">
        <f t="shared" ca="1" si="705"/>
        <v/>
      </c>
      <c r="E9015" t="str">
        <f ca="1">IF(B9015="","",VLOOKUP(AA9015&amp;"_"&amp;AB9015&amp;"_"&amp;AC9015&amp;"_"&amp;AE9015,[1]挑战模式!$A:$AS,26+AD9015,FALSE))</f>
        <v/>
      </c>
      <c r="F9015" t="str">
        <f ca="1">IF(B9015="","",VLOOKUP(VLOOKUP(AA9015&amp;"_"&amp;AB9015&amp;"_"&amp;AC9015&amp;"_"&amp;AE9015,[1]挑战模式!$A:$AS,14+AD9015,FALSE),[1]怪物!$B:$O,3,FALSE))</f>
        <v/>
      </c>
      <c r="G9015" t="str">
        <f t="shared" ca="1" si="706"/>
        <v/>
      </c>
      <c r="H9015" t="str">
        <f t="shared" ca="1" si="707"/>
        <v/>
      </c>
      <c r="I9015" t="str">
        <f t="shared" ca="1" si="708"/>
        <v/>
      </c>
      <c r="J9015" t="str">
        <f t="shared" ca="1" si="709"/>
        <v/>
      </c>
      <c r="K9015" t="str">
        <f t="shared" ca="1" si="709"/>
        <v/>
      </c>
      <c r="AA9015">
        <v>3</v>
      </c>
      <c r="AB9015">
        <v>3</v>
      </c>
      <c r="AC9015">
        <v>7</v>
      </c>
      <c r="AD9015">
        <v>6</v>
      </c>
      <c r="AE9015" t="s">
        <v>759</v>
      </c>
    </row>
    <row r="9016" spans="2:31" x14ac:dyDescent="0.2">
      <c r="B9016" t="str">
        <f ca="1">IF(ISNA(VLOOKUP(AA9016&amp;"_"&amp;AB9016&amp;"_"&amp;AC9016&amp;"_"&amp;AE9016,[1]挑战模式!$A:$AS,1,FALSE)),"",IF(VLOOKUP(AA9016&amp;"_"&amp;AB9016&amp;"_"&amp;AC9016&amp;"_"&amp;AE9016,[1]挑战模式!$A:$AS,14+AD9016,FALSE)="","","Monster_Season"&amp;AA9016&amp;"_Challenge"&amp;AB9016&amp;"_"&amp;AC9016&amp;"_"&amp;AD9016&amp;"_"&amp;AE9016))</f>
        <v/>
      </c>
      <c r="C9016" t="str">
        <f t="shared" ca="1" si="705"/>
        <v/>
      </c>
      <c r="E9016" t="str">
        <f ca="1">IF(B9016="","",VLOOKUP(AA9016&amp;"_"&amp;AB9016&amp;"_"&amp;AC9016&amp;"_"&amp;AE9016,[1]挑战模式!$A:$AS,26+AD9016,FALSE))</f>
        <v/>
      </c>
      <c r="F9016" t="str">
        <f ca="1">IF(B9016="","",VLOOKUP(VLOOKUP(AA9016&amp;"_"&amp;AB9016&amp;"_"&amp;AC9016&amp;"_"&amp;AE9016,[1]挑战模式!$A:$AS,14+AD9016,FALSE),[1]怪物!$B:$O,3,FALSE))</f>
        <v/>
      </c>
      <c r="G9016" t="str">
        <f t="shared" ca="1" si="706"/>
        <v/>
      </c>
      <c r="H9016" t="str">
        <f t="shared" ca="1" si="707"/>
        <v/>
      </c>
      <c r="I9016" t="str">
        <f t="shared" ca="1" si="708"/>
        <v/>
      </c>
      <c r="J9016" t="str">
        <f t="shared" ca="1" si="709"/>
        <v/>
      </c>
      <c r="K9016" t="str">
        <f t="shared" ca="1" si="709"/>
        <v/>
      </c>
      <c r="AA9016">
        <v>3</v>
      </c>
      <c r="AB9016">
        <v>3</v>
      </c>
      <c r="AC9016">
        <v>8</v>
      </c>
      <c r="AD9016">
        <v>1</v>
      </c>
      <c r="AE9016" t="s">
        <v>759</v>
      </c>
    </row>
    <row r="9017" spans="2:31" x14ac:dyDescent="0.2">
      <c r="B9017" t="str">
        <f ca="1">IF(ISNA(VLOOKUP(AA9017&amp;"_"&amp;AB9017&amp;"_"&amp;AC9017&amp;"_"&amp;AE9017,[1]挑战模式!$A:$AS,1,FALSE)),"",IF(VLOOKUP(AA9017&amp;"_"&amp;AB9017&amp;"_"&amp;AC9017&amp;"_"&amp;AE9017,[1]挑战模式!$A:$AS,14+AD9017,FALSE)="","","Monster_Season"&amp;AA9017&amp;"_Challenge"&amp;AB9017&amp;"_"&amp;AC9017&amp;"_"&amp;AD9017&amp;"_"&amp;AE9017))</f>
        <v/>
      </c>
      <c r="C9017" t="str">
        <f t="shared" ca="1" si="705"/>
        <v/>
      </c>
      <c r="E9017" t="str">
        <f ca="1">IF(B9017="","",VLOOKUP(AA9017&amp;"_"&amp;AB9017&amp;"_"&amp;AC9017&amp;"_"&amp;AE9017,[1]挑战模式!$A:$AS,26+AD9017,FALSE))</f>
        <v/>
      </c>
      <c r="F9017" t="str">
        <f ca="1">IF(B9017="","",VLOOKUP(VLOOKUP(AA9017&amp;"_"&amp;AB9017&amp;"_"&amp;AC9017&amp;"_"&amp;AE9017,[1]挑战模式!$A:$AS,14+AD9017,FALSE),[1]怪物!$B:$O,3,FALSE))</f>
        <v/>
      </c>
      <c r="G9017" t="str">
        <f t="shared" ca="1" si="706"/>
        <v/>
      </c>
      <c r="H9017" t="str">
        <f t="shared" ca="1" si="707"/>
        <v/>
      </c>
      <c r="I9017" t="str">
        <f t="shared" ca="1" si="708"/>
        <v/>
      </c>
      <c r="J9017" t="str">
        <f t="shared" ca="1" si="709"/>
        <v/>
      </c>
      <c r="K9017" t="str">
        <f t="shared" ca="1" si="709"/>
        <v/>
      </c>
      <c r="AA9017">
        <v>3</v>
      </c>
      <c r="AB9017">
        <v>3</v>
      </c>
      <c r="AC9017">
        <v>8</v>
      </c>
      <c r="AD9017">
        <v>2</v>
      </c>
      <c r="AE9017" t="s">
        <v>759</v>
      </c>
    </row>
    <row r="9018" spans="2:31" x14ac:dyDescent="0.2">
      <c r="B9018" t="str">
        <f ca="1">IF(ISNA(VLOOKUP(AA9018&amp;"_"&amp;AB9018&amp;"_"&amp;AC9018&amp;"_"&amp;AE9018,[1]挑战模式!$A:$AS,1,FALSE)),"",IF(VLOOKUP(AA9018&amp;"_"&amp;AB9018&amp;"_"&amp;AC9018&amp;"_"&amp;AE9018,[1]挑战模式!$A:$AS,14+AD9018,FALSE)="","","Monster_Season"&amp;AA9018&amp;"_Challenge"&amp;AB9018&amp;"_"&amp;AC9018&amp;"_"&amp;AD9018&amp;"_"&amp;AE9018))</f>
        <v/>
      </c>
      <c r="C9018" t="str">
        <f t="shared" ca="1" si="705"/>
        <v/>
      </c>
      <c r="E9018" t="str">
        <f ca="1">IF(B9018="","",VLOOKUP(AA9018&amp;"_"&amp;AB9018&amp;"_"&amp;AC9018&amp;"_"&amp;AE9018,[1]挑战模式!$A:$AS,26+AD9018,FALSE))</f>
        <v/>
      </c>
      <c r="F9018" t="str">
        <f ca="1">IF(B9018="","",VLOOKUP(VLOOKUP(AA9018&amp;"_"&amp;AB9018&amp;"_"&amp;AC9018&amp;"_"&amp;AE9018,[1]挑战模式!$A:$AS,14+AD9018,FALSE),[1]怪物!$B:$O,3,FALSE))</f>
        <v/>
      </c>
      <c r="G9018" t="str">
        <f t="shared" ca="1" si="706"/>
        <v/>
      </c>
      <c r="H9018" t="str">
        <f t="shared" ca="1" si="707"/>
        <v/>
      </c>
      <c r="I9018" t="str">
        <f t="shared" ca="1" si="708"/>
        <v/>
      </c>
      <c r="J9018" t="str">
        <f t="shared" ca="1" si="709"/>
        <v/>
      </c>
      <c r="K9018" t="str">
        <f t="shared" ca="1" si="709"/>
        <v/>
      </c>
      <c r="AA9018">
        <v>3</v>
      </c>
      <c r="AB9018">
        <v>3</v>
      </c>
      <c r="AC9018">
        <v>8</v>
      </c>
      <c r="AD9018">
        <v>3</v>
      </c>
      <c r="AE9018" t="s">
        <v>759</v>
      </c>
    </row>
    <row r="9019" spans="2:31" x14ac:dyDescent="0.2">
      <c r="B9019" t="str">
        <f ca="1">IF(ISNA(VLOOKUP(AA9019&amp;"_"&amp;AB9019&amp;"_"&amp;AC9019&amp;"_"&amp;AE9019,[1]挑战模式!$A:$AS,1,FALSE)),"",IF(VLOOKUP(AA9019&amp;"_"&amp;AB9019&amp;"_"&amp;AC9019&amp;"_"&amp;AE9019,[1]挑战模式!$A:$AS,14+AD9019,FALSE)="","","Monster_Season"&amp;AA9019&amp;"_Challenge"&amp;AB9019&amp;"_"&amp;AC9019&amp;"_"&amp;AD9019&amp;"_"&amp;AE9019))</f>
        <v/>
      </c>
      <c r="C9019" t="str">
        <f t="shared" ca="1" si="705"/>
        <v/>
      </c>
      <c r="E9019" t="str">
        <f ca="1">IF(B9019="","",VLOOKUP(AA9019&amp;"_"&amp;AB9019&amp;"_"&amp;AC9019&amp;"_"&amp;AE9019,[1]挑战模式!$A:$AS,26+AD9019,FALSE))</f>
        <v/>
      </c>
      <c r="F9019" t="str">
        <f ca="1">IF(B9019="","",VLOOKUP(VLOOKUP(AA9019&amp;"_"&amp;AB9019&amp;"_"&amp;AC9019&amp;"_"&amp;AE9019,[1]挑战模式!$A:$AS,14+AD9019,FALSE),[1]怪物!$B:$O,3,FALSE))</f>
        <v/>
      </c>
      <c r="G9019" t="str">
        <f t="shared" ca="1" si="706"/>
        <v/>
      </c>
      <c r="H9019" t="str">
        <f t="shared" ca="1" si="707"/>
        <v/>
      </c>
      <c r="I9019" t="str">
        <f t="shared" ca="1" si="708"/>
        <v/>
      </c>
      <c r="J9019" t="str">
        <f t="shared" ca="1" si="709"/>
        <v/>
      </c>
      <c r="K9019" t="str">
        <f t="shared" ca="1" si="709"/>
        <v/>
      </c>
      <c r="AA9019">
        <v>3</v>
      </c>
      <c r="AB9019">
        <v>3</v>
      </c>
      <c r="AC9019">
        <v>8</v>
      </c>
      <c r="AD9019">
        <v>4</v>
      </c>
      <c r="AE9019" t="s">
        <v>759</v>
      </c>
    </row>
    <row r="9020" spans="2:31" x14ac:dyDescent="0.2">
      <c r="B9020" t="str">
        <f ca="1">IF(ISNA(VLOOKUP(AA9020&amp;"_"&amp;AB9020&amp;"_"&amp;AC9020&amp;"_"&amp;AE9020,[1]挑战模式!$A:$AS,1,FALSE)),"",IF(VLOOKUP(AA9020&amp;"_"&amp;AB9020&amp;"_"&amp;AC9020&amp;"_"&amp;AE9020,[1]挑战模式!$A:$AS,14+AD9020,FALSE)="","","Monster_Season"&amp;AA9020&amp;"_Challenge"&amp;AB9020&amp;"_"&amp;AC9020&amp;"_"&amp;AD9020&amp;"_"&amp;AE9020))</f>
        <v/>
      </c>
      <c r="C9020" t="str">
        <f t="shared" ca="1" si="705"/>
        <v/>
      </c>
      <c r="E9020" t="str">
        <f ca="1">IF(B9020="","",VLOOKUP(AA9020&amp;"_"&amp;AB9020&amp;"_"&amp;AC9020&amp;"_"&amp;AE9020,[1]挑战模式!$A:$AS,26+AD9020,FALSE))</f>
        <v/>
      </c>
      <c r="F9020" t="str">
        <f ca="1">IF(B9020="","",VLOOKUP(VLOOKUP(AA9020&amp;"_"&amp;AB9020&amp;"_"&amp;AC9020&amp;"_"&amp;AE9020,[1]挑战模式!$A:$AS,14+AD9020,FALSE),[1]怪物!$B:$O,3,FALSE))</f>
        <v/>
      </c>
      <c r="G9020" t="str">
        <f t="shared" ca="1" si="706"/>
        <v/>
      </c>
      <c r="H9020" t="str">
        <f t="shared" ca="1" si="707"/>
        <v/>
      </c>
      <c r="I9020" t="str">
        <f t="shared" ca="1" si="708"/>
        <v/>
      </c>
      <c r="J9020" t="str">
        <f t="shared" ca="1" si="709"/>
        <v/>
      </c>
      <c r="K9020" t="str">
        <f t="shared" ca="1" si="709"/>
        <v/>
      </c>
      <c r="AA9020">
        <v>3</v>
      </c>
      <c r="AB9020">
        <v>3</v>
      </c>
      <c r="AC9020">
        <v>8</v>
      </c>
      <c r="AD9020">
        <v>5</v>
      </c>
      <c r="AE9020" t="s">
        <v>759</v>
      </c>
    </row>
    <row r="9021" spans="2:31" x14ac:dyDescent="0.2">
      <c r="B9021" t="str">
        <f ca="1">IF(ISNA(VLOOKUP(AA9021&amp;"_"&amp;AB9021&amp;"_"&amp;AC9021&amp;"_"&amp;AE9021,[1]挑战模式!$A:$AS,1,FALSE)),"",IF(VLOOKUP(AA9021&amp;"_"&amp;AB9021&amp;"_"&amp;AC9021&amp;"_"&amp;AE9021,[1]挑战模式!$A:$AS,14+AD9021,FALSE)="","","Monster_Season"&amp;AA9021&amp;"_Challenge"&amp;AB9021&amp;"_"&amp;AC9021&amp;"_"&amp;AD9021&amp;"_"&amp;AE9021))</f>
        <v/>
      </c>
      <c r="C9021" t="str">
        <f t="shared" ca="1" si="705"/>
        <v/>
      </c>
      <c r="E9021" t="str">
        <f ca="1">IF(B9021="","",VLOOKUP(AA9021&amp;"_"&amp;AB9021&amp;"_"&amp;AC9021&amp;"_"&amp;AE9021,[1]挑战模式!$A:$AS,26+AD9021,FALSE))</f>
        <v/>
      </c>
      <c r="F9021" t="str">
        <f ca="1">IF(B9021="","",VLOOKUP(VLOOKUP(AA9021&amp;"_"&amp;AB9021&amp;"_"&amp;AC9021&amp;"_"&amp;AE9021,[1]挑战模式!$A:$AS,14+AD9021,FALSE),[1]怪物!$B:$O,3,FALSE))</f>
        <v/>
      </c>
      <c r="G9021" t="str">
        <f t="shared" ca="1" si="706"/>
        <v/>
      </c>
      <c r="H9021" t="str">
        <f t="shared" ca="1" si="707"/>
        <v/>
      </c>
      <c r="I9021" t="str">
        <f t="shared" ca="1" si="708"/>
        <v/>
      </c>
      <c r="J9021" t="str">
        <f t="shared" ca="1" si="709"/>
        <v/>
      </c>
      <c r="K9021" t="str">
        <f t="shared" ca="1" si="709"/>
        <v/>
      </c>
      <c r="AA9021">
        <v>3</v>
      </c>
      <c r="AB9021">
        <v>3</v>
      </c>
      <c r="AC9021">
        <v>8</v>
      </c>
      <c r="AD9021">
        <v>6</v>
      </c>
      <c r="AE9021" t="s">
        <v>759</v>
      </c>
    </row>
    <row r="9022" spans="2:31" x14ac:dyDescent="0.2">
      <c r="B9022" t="str">
        <f ca="1">IF(ISNA(VLOOKUP(AA9022&amp;"_"&amp;AB9022&amp;"_"&amp;AC9022&amp;"_"&amp;AE9022,[1]挑战模式!$A:$AS,1,FALSE)),"",IF(VLOOKUP(AA9022&amp;"_"&amp;AB9022&amp;"_"&amp;AC9022&amp;"_"&amp;AE9022,[1]挑战模式!$A:$AS,14+AD9022,FALSE)="","","Monster_Season"&amp;AA9022&amp;"_Challenge"&amp;AB9022&amp;"_"&amp;AC9022&amp;"_"&amp;AD9022&amp;"_"&amp;AE9022))</f>
        <v/>
      </c>
      <c r="C9022" t="str">
        <f t="shared" ca="1" si="705"/>
        <v/>
      </c>
      <c r="E9022" t="str">
        <f ca="1">IF(B9022="","",VLOOKUP(AA9022&amp;"_"&amp;AB9022&amp;"_"&amp;AC9022&amp;"_"&amp;AE9022,[1]挑战模式!$A:$AS,26+AD9022,FALSE))</f>
        <v/>
      </c>
      <c r="F9022" t="str">
        <f ca="1">IF(B9022="","",VLOOKUP(VLOOKUP(AA9022&amp;"_"&amp;AB9022&amp;"_"&amp;AC9022&amp;"_"&amp;AE9022,[1]挑战模式!$A:$AS,14+AD9022,FALSE),[1]怪物!$B:$O,3,FALSE))</f>
        <v/>
      </c>
      <c r="G9022" t="str">
        <f t="shared" ca="1" si="706"/>
        <v/>
      </c>
      <c r="H9022" t="str">
        <f t="shared" ca="1" si="707"/>
        <v/>
      </c>
      <c r="I9022" t="str">
        <f t="shared" ca="1" si="708"/>
        <v/>
      </c>
      <c r="J9022" t="str">
        <f t="shared" ca="1" si="709"/>
        <v/>
      </c>
      <c r="K9022" t="str">
        <f t="shared" ca="1" si="709"/>
        <v/>
      </c>
      <c r="AA9022">
        <v>3</v>
      </c>
      <c r="AB9022">
        <v>3</v>
      </c>
      <c r="AC9022">
        <v>9</v>
      </c>
      <c r="AD9022">
        <v>1</v>
      </c>
      <c r="AE9022" t="s">
        <v>759</v>
      </c>
    </row>
    <row r="9023" spans="2:31" x14ac:dyDescent="0.2">
      <c r="B9023" t="str">
        <f ca="1">IF(ISNA(VLOOKUP(AA9023&amp;"_"&amp;AB9023&amp;"_"&amp;AC9023&amp;"_"&amp;AE9023,[1]挑战模式!$A:$AS,1,FALSE)),"",IF(VLOOKUP(AA9023&amp;"_"&amp;AB9023&amp;"_"&amp;AC9023&amp;"_"&amp;AE9023,[1]挑战模式!$A:$AS,14+AD9023,FALSE)="","","Monster_Season"&amp;AA9023&amp;"_Challenge"&amp;AB9023&amp;"_"&amp;AC9023&amp;"_"&amp;AD9023&amp;"_"&amp;AE9023))</f>
        <v/>
      </c>
      <c r="C9023" t="str">
        <f t="shared" ca="1" si="705"/>
        <v/>
      </c>
      <c r="E9023" t="str">
        <f ca="1">IF(B9023="","",VLOOKUP(AA9023&amp;"_"&amp;AB9023&amp;"_"&amp;AC9023&amp;"_"&amp;AE9023,[1]挑战模式!$A:$AS,26+AD9023,FALSE))</f>
        <v/>
      </c>
      <c r="F9023" t="str">
        <f ca="1">IF(B9023="","",VLOOKUP(VLOOKUP(AA9023&amp;"_"&amp;AB9023&amp;"_"&amp;AC9023&amp;"_"&amp;AE9023,[1]挑战模式!$A:$AS,14+AD9023,FALSE),[1]怪物!$B:$O,3,FALSE))</f>
        <v/>
      </c>
      <c r="G9023" t="str">
        <f t="shared" ca="1" si="706"/>
        <v/>
      </c>
      <c r="H9023" t="str">
        <f t="shared" ca="1" si="707"/>
        <v/>
      </c>
      <c r="I9023" t="str">
        <f t="shared" ca="1" si="708"/>
        <v/>
      </c>
      <c r="J9023" t="str">
        <f t="shared" ca="1" si="709"/>
        <v/>
      </c>
      <c r="K9023" t="str">
        <f t="shared" ca="1" si="709"/>
        <v/>
      </c>
      <c r="AA9023">
        <v>3</v>
      </c>
      <c r="AB9023">
        <v>3</v>
      </c>
      <c r="AC9023">
        <v>9</v>
      </c>
      <c r="AD9023">
        <v>2</v>
      </c>
      <c r="AE9023" t="s">
        <v>759</v>
      </c>
    </row>
    <row r="9024" spans="2:31" x14ac:dyDescent="0.2">
      <c r="B9024" t="str">
        <f ca="1">IF(ISNA(VLOOKUP(AA9024&amp;"_"&amp;AB9024&amp;"_"&amp;AC9024&amp;"_"&amp;AE9024,[1]挑战模式!$A:$AS,1,FALSE)),"",IF(VLOOKUP(AA9024&amp;"_"&amp;AB9024&amp;"_"&amp;AC9024&amp;"_"&amp;AE9024,[1]挑战模式!$A:$AS,14+AD9024,FALSE)="","","Monster_Season"&amp;AA9024&amp;"_Challenge"&amp;AB9024&amp;"_"&amp;AC9024&amp;"_"&amp;AD9024&amp;"_"&amp;AE9024))</f>
        <v/>
      </c>
      <c r="C9024" t="str">
        <f t="shared" ca="1" si="705"/>
        <v/>
      </c>
      <c r="E9024" t="str">
        <f ca="1">IF(B9024="","",VLOOKUP(AA9024&amp;"_"&amp;AB9024&amp;"_"&amp;AC9024&amp;"_"&amp;AE9024,[1]挑战模式!$A:$AS,26+AD9024,FALSE))</f>
        <v/>
      </c>
      <c r="F9024" t="str">
        <f ca="1">IF(B9024="","",VLOOKUP(VLOOKUP(AA9024&amp;"_"&amp;AB9024&amp;"_"&amp;AC9024&amp;"_"&amp;AE9024,[1]挑战模式!$A:$AS,14+AD9024,FALSE),[1]怪物!$B:$O,3,FALSE))</f>
        <v/>
      </c>
      <c r="G9024" t="str">
        <f t="shared" ca="1" si="706"/>
        <v/>
      </c>
      <c r="H9024" t="str">
        <f t="shared" ca="1" si="707"/>
        <v/>
      </c>
      <c r="I9024" t="str">
        <f t="shared" ca="1" si="708"/>
        <v/>
      </c>
      <c r="J9024" t="str">
        <f t="shared" ca="1" si="709"/>
        <v/>
      </c>
      <c r="K9024" t="str">
        <f t="shared" ca="1" si="709"/>
        <v/>
      </c>
      <c r="AA9024">
        <v>3</v>
      </c>
      <c r="AB9024">
        <v>3</v>
      </c>
      <c r="AC9024">
        <v>9</v>
      </c>
      <c r="AD9024">
        <v>3</v>
      </c>
      <c r="AE9024" t="s">
        <v>759</v>
      </c>
    </row>
    <row r="9025" spans="2:31" x14ac:dyDescent="0.2">
      <c r="B9025" t="str">
        <f ca="1">IF(ISNA(VLOOKUP(AA9025&amp;"_"&amp;AB9025&amp;"_"&amp;AC9025&amp;"_"&amp;AE9025,[1]挑战模式!$A:$AS,1,FALSE)),"",IF(VLOOKUP(AA9025&amp;"_"&amp;AB9025&amp;"_"&amp;AC9025&amp;"_"&amp;AE9025,[1]挑战模式!$A:$AS,14+AD9025,FALSE)="","","Monster_Season"&amp;AA9025&amp;"_Challenge"&amp;AB9025&amp;"_"&amp;AC9025&amp;"_"&amp;AD9025&amp;"_"&amp;AE9025))</f>
        <v/>
      </c>
      <c r="C9025" t="str">
        <f t="shared" ca="1" si="705"/>
        <v/>
      </c>
      <c r="E9025" t="str">
        <f ca="1">IF(B9025="","",VLOOKUP(AA9025&amp;"_"&amp;AB9025&amp;"_"&amp;AC9025&amp;"_"&amp;AE9025,[1]挑战模式!$A:$AS,26+AD9025,FALSE))</f>
        <v/>
      </c>
      <c r="F9025" t="str">
        <f ca="1">IF(B9025="","",VLOOKUP(VLOOKUP(AA9025&amp;"_"&amp;AB9025&amp;"_"&amp;AC9025&amp;"_"&amp;AE9025,[1]挑战模式!$A:$AS,14+AD9025,FALSE),[1]怪物!$B:$O,3,FALSE))</f>
        <v/>
      </c>
      <c r="G9025" t="str">
        <f t="shared" ca="1" si="706"/>
        <v/>
      </c>
      <c r="H9025" t="str">
        <f t="shared" ca="1" si="707"/>
        <v/>
      </c>
      <c r="I9025" t="str">
        <f t="shared" ca="1" si="708"/>
        <v/>
      </c>
      <c r="J9025" t="str">
        <f t="shared" ca="1" si="709"/>
        <v/>
      </c>
      <c r="K9025" t="str">
        <f t="shared" ca="1" si="709"/>
        <v/>
      </c>
      <c r="AA9025">
        <v>3</v>
      </c>
      <c r="AB9025">
        <v>3</v>
      </c>
      <c r="AC9025">
        <v>9</v>
      </c>
      <c r="AD9025">
        <v>4</v>
      </c>
      <c r="AE9025" t="s">
        <v>759</v>
      </c>
    </row>
    <row r="9026" spans="2:31" x14ac:dyDescent="0.2">
      <c r="B9026" t="str">
        <f ca="1">IF(ISNA(VLOOKUP(AA9026&amp;"_"&amp;AB9026&amp;"_"&amp;AC9026&amp;"_"&amp;AE9026,[1]挑战模式!$A:$AS,1,FALSE)),"",IF(VLOOKUP(AA9026&amp;"_"&amp;AB9026&amp;"_"&amp;AC9026&amp;"_"&amp;AE9026,[1]挑战模式!$A:$AS,14+AD9026,FALSE)="","","Monster_Season"&amp;AA9026&amp;"_Challenge"&amp;AB9026&amp;"_"&amp;AC9026&amp;"_"&amp;AD9026&amp;"_"&amp;AE9026))</f>
        <v/>
      </c>
      <c r="C9026" t="str">
        <f t="shared" ca="1" si="705"/>
        <v/>
      </c>
      <c r="E9026" t="str">
        <f ca="1">IF(B9026="","",VLOOKUP(AA9026&amp;"_"&amp;AB9026&amp;"_"&amp;AC9026&amp;"_"&amp;AE9026,[1]挑战模式!$A:$AS,26+AD9026,FALSE))</f>
        <v/>
      </c>
      <c r="F9026" t="str">
        <f ca="1">IF(B9026="","",VLOOKUP(VLOOKUP(AA9026&amp;"_"&amp;AB9026&amp;"_"&amp;AC9026&amp;"_"&amp;AE9026,[1]挑战模式!$A:$AS,14+AD9026,FALSE),[1]怪物!$B:$O,3,FALSE))</f>
        <v/>
      </c>
      <c r="G9026" t="str">
        <f t="shared" ca="1" si="706"/>
        <v/>
      </c>
      <c r="H9026" t="str">
        <f t="shared" ca="1" si="707"/>
        <v/>
      </c>
      <c r="I9026" t="str">
        <f t="shared" ca="1" si="708"/>
        <v/>
      </c>
      <c r="J9026" t="str">
        <f t="shared" ca="1" si="709"/>
        <v/>
      </c>
      <c r="K9026" t="str">
        <f t="shared" ca="1" si="709"/>
        <v/>
      </c>
      <c r="AA9026">
        <v>3</v>
      </c>
      <c r="AB9026">
        <v>3</v>
      </c>
      <c r="AC9026">
        <v>9</v>
      </c>
      <c r="AD9026">
        <v>5</v>
      </c>
      <c r="AE9026" t="s">
        <v>759</v>
      </c>
    </row>
    <row r="9027" spans="2:31" x14ac:dyDescent="0.2">
      <c r="B9027" t="str">
        <f ca="1">IF(ISNA(VLOOKUP(AA9027&amp;"_"&amp;AB9027&amp;"_"&amp;AC9027&amp;"_"&amp;AE9027,[1]挑战模式!$A:$AS,1,FALSE)),"",IF(VLOOKUP(AA9027&amp;"_"&amp;AB9027&amp;"_"&amp;AC9027&amp;"_"&amp;AE9027,[1]挑战模式!$A:$AS,14+AD9027,FALSE)="","","Monster_Season"&amp;AA9027&amp;"_Challenge"&amp;AB9027&amp;"_"&amp;AC9027&amp;"_"&amp;AD9027&amp;"_"&amp;AE9027))</f>
        <v/>
      </c>
      <c r="C9027" t="str">
        <f t="shared" ca="1" si="705"/>
        <v/>
      </c>
      <c r="E9027" t="str">
        <f ca="1">IF(B9027="","",VLOOKUP(AA9027&amp;"_"&amp;AB9027&amp;"_"&amp;AC9027&amp;"_"&amp;AE9027,[1]挑战模式!$A:$AS,26+AD9027,FALSE))</f>
        <v/>
      </c>
      <c r="F9027" t="str">
        <f ca="1">IF(B9027="","",VLOOKUP(VLOOKUP(AA9027&amp;"_"&amp;AB9027&amp;"_"&amp;AC9027&amp;"_"&amp;AE9027,[1]挑战模式!$A:$AS,14+AD9027,FALSE),[1]怪物!$B:$O,3,FALSE))</f>
        <v/>
      </c>
      <c r="G9027" t="str">
        <f t="shared" ca="1" si="706"/>
        <v/>
      </c>
      <c r="H9027" t="str">
        <f t="shared" ca="1" si="707"/>
        <v/>
      </c>
      <c r="I9027" t="str">
        <f t="shared" ca="1" si="708"/>
        <v/>
      </c>
      <c r="J9027" t="str">
        <f t="shared" ca="1" si="709"/>
        <v/>
      </c>
      <c r="K9027" t="str">
        <f t="shared" ca="1" si="709"/>
        <v/>
      </c>
      <c r="AA9027">
        <v>3</v>
      </c>
      <c r="AB9027">
        <v>3</v>
      </c>
      <c r="AC9027">
        <v>10</v>
      </c>
      <c r="AD9027">
        <v>6</v>
      </c>
      <c r="AE9027" t="s">
        <v>759</v>
      </c>
    </row>
    <row r="9028" spans="2:31" x14ac:dyDescent="0.2">
      <c r="B9028" t="str">
        <f ca="1">IF(ISNA(VLOOKUP(AA9028&amp;"_"&amp;AB9028&amp;"_"&amp;AC9028&amp;"_"&amp;AE9028,[1]挑战模式!$A:$AS,1,FALSE)),"",IF(VLOOKUP(AA9028&amp;"_"&amp;AB9028&amp;"_"&amp;AC9028&amp;"_"&amp;AE9028,[1]挑战模式!$A:$AS,14+AD9028,FALSE)="","","Monster_Season"&amp;AA9028&amp;"_Challenge"&amp;AB9028&amp;"_"&amp;AC9028&amp;"_"&amp;AD9028&amp;"_"&amp;AE9028))</f>
        <v/>
      </c>
      <c r="C9028" t="str">
        <f t="shared" ca="1" si="705"/>
        <v/>
      </c>
      <c r="E9028" t="str">
        <f ca="1">IF(B9028="","",VLOOKUP(AA9028&amp;"_"&amp;AB9028&amp;"_"&amp;AC9028&amp;"_"&amp;AE9028,[1]挑战模式!$A:$AS,26+AD9028,FALSE))</f>
        <v/>
      </c>
      <c r="F9028" t="str">
        <f ca="1">IF(B9028="","",VLOOKUP(VLOOKUP(AA9028&amp;"_"&amp;AB9028&amp;"_"&amp;AC9028&amp;"_"&amp;AE9028,[1]挑战模式!$A:$AS,14+AD9028,FALSE),[1]怪物!$B:$O,3,FALSE))</f>
        <v/>
      </c>
      <c r="G9028" t="str">
        <f t="shared" ca="1" si="706"/>
        <v/>
      </c>
      <c r="H9028" t="str">
        <f t="shared" ca="1" si="707"/>
        <v/>
      </c>
      <c r="I9028" t="str">
        <f t="shared" ca="1" si="708"/>
        <v/>
      </c>
      <c r="J9028" t="str">
        <f t="shared" ca="1" si="709"/>
        <v/>
      </c>
      <c r="K9028" t="str">
        <f t="shared" ca="1" si="709"/>
        <v/>
      </c>
      <c r="AA9028">
        <v>3</v>
      </c>
      <c r="AB9028">
        <v>3</v>
      </c>
      <c r="AC9028">
        <v>10</v>
      </c>
      <c r="AD9028">
        <v>1</v>
      </c>
      <c r="AE9028" t="s">
        <v>759</v>
      </c>
    </row>
    <row r="9029" spans="2:31" x14ac:dyDescent="0.2">
      <c r="B9029" t="str">
        <f ca="1">IF(ISNA(VLOOKUP(AA9029&amp;"_"&amp;AB9029&amp;"_"&amp;AC9029&amp;"_"&amp;AE9029,[1]挑战模式!$A:$AS,1,FALSE)),"",IF(VLOOKUP(AA9029&amp;"_"&amp;AB9029&amp;"_"&amp;AC9029&amp;"_"&amp;AE9029,[1]挑战模式!$A:$AS,14+AD9029,FALSE)="","","Monster_Season"&amp;AA9029&amp;"_Challenge"&amp;AB9029&amp;"_"&amp;AC9029&amp;"_"&amp;AD9029&amp;"_"&amp;AE9029))</f>
        <v/>
      </c>
      <c r="C9029" t="str">
        <f t="shared" ca="1" si="705"/>
        <v/>
      </c>
      <c r="E9029" t="str">
        <f ca="1">IF(B9029="","",VLOOKUP(AA9029&amp;"_"&amp;AB9029&amp;"_"&amp;AC9029&amp;"_"&amp;AE9029,[1]挑战模式!$A:$AS,26+AD9029,FALSE))</f>
        <v/>
      </c>
      <c r="F9029" t="str">
        <f ca="1">IF(B9029="","",VLOOKUP(VLOOKUP(AA9029&amp;"_"&amp;AB9029&amp;"_"&amp;AC9029&amp;"_"&amp;AE9029,[1]挑战模式!$A:$AS,14+AD9029,FALSE),[1]怪物!$B:$O,3,FALSE))</f>
        <v/>
      </c>
      <c r="G9029" t="str">
        <f t="shared" ca="1" si="706"/>
        <v/>
      </c>
      <c r="H9029" t="str">
        <f t="shared" ca="1" si="707"/>
        <v/>
      </c>
      <c r="I9029" t="str">
        <f t="shared" ca="1" si="708"/>
        <v/>
      </c>
      <c r="J9029" t="str">
        <f t="shared" ca="1" si="709"/>
        <v/>
      </c>
      <c r="K9029" t="str">
        <f t="shared" ca="1" si="709"/>
        <v/>
      </c>
      <c r="AA9029">
        <v>3</v>
      </c>
      <c r="AB9029">
        <v>3</v>
      </c>
      <c r="AC9029">
        <v>10</v>
      </c>
      <c r="AD9029">
        <v>2</v>
      </c>
      <c r="AE9029" t="s">
        <v>759</v>
      </c>
    </row>
    <row r="9030" spans="2:31" x14ac:dyDescent="0.2">
      <c r="B9030" t="str">
        <f ca="1">IF(ISNA(VLOOKUP(AA9030&amp;"_"&amp;AB9030&amp;"_"&amp;AC9030&amp;"_"&amp;AE9030,[1]挑战模式!$A:$AS,1,FALSE)),"",IF(VLOOKUP(AA9030&amp;"_"&amp;AB9030&amp;"_"&amp;AC9030&amp;"_"&amp;AE9030,[1]挑战模式!$A:$AS,14+AD9030,FALSE)="","","Monster_Season"&amp;AA9030&amp;"_Challenge"&amp;AB9030&amp;"_"&amp;AC9030&amp;"_"&amp;AD9030&amp;"_"&amp;AE9030))</f>
        <v/>
      </c>
      <c r="C9030" t="str">
        <f t="shared" ca="1" si="705"/>
        <v/>
      </c>
      <c r="E9030" t="str">
        <f ca="1">IF(B9030="","",VLOOKUP(AA9030&amp;"_"&amp;AB9030&amp;"_"&amp;AC9030&amp;"_"&amp;AE9030,[1]挑战模式!$A:$AS,26+AD9030,FALSE))</f>
        <v/>
      </c>
      <c r="F9030" t="str">
        <f ca="1">IF(B9030="","",VLOOKUP(VLOOKUP(AA9030&amp;"_"&amp;AB9030&amp;"_"&amp;AC9030&amp;"_"&amp;AE9030,[1]挑战模式!$A:$AS,14+AD9030,FALSE),[1]怪物!$B:$O,3,FALSE))</f>
        <v/>
      </c>
      <c r="G9030" t="str">
        <f t="shared" ca="1" si="706"/>
        <v/>
      </c>
      <c r="H9030" t="str">
        <f t="shared" ca="1" si="707"/>
        <v/>
      </c>
      <c r="I9030" t="str">
        <f t="shared" ca="1" si="708"/>
        <v/>
      </c>
      <c r="J9030" t="str">
        <f t="shared" ca="1" si="709"/>
        <v/>
      </c>
      <c r="K9030" t="str">
        <f t="shared" ca="1" si="709"/>
        <v/>
      </c>
      <c r="AA9030">
        <v>3</v>
      </c>
      <c r="AB9030">
        <v>3</v>
      </c>
      <c r="AC9030">
        <v>10</v>
      </c>
      <c r="AD9030">
        <v>3</v>
      </c>
      <c r="AE9030" t="s">
        <v>759</v>
      </c>
    </row>
    <row r="9031" spans="2:31" x14ac:dyDescent="0.2">
      <c r="B9031" t="str">
        <f ca="1">IF(ISNA(VLOOKUP(AA9031&amp;"_"&amp;AB9031&amp;"_"&amp;AC9031&amp;"_"&amp;AE9031,[1]挑战模式!$A:$AS,1,FALSE)),"",IF(VLOOKUP(AA9031&amp;"_"&amp;AB9031&amp;"_"&amp;AC9031&amp;"_"&amp;AE9031,[1]挑战模式!$A:$AS,14+AD9031,FALSE)="","","Monster_Season"&amp;AA9031&amp;"_Challenge"&amp;AB9031&amp;"_"&amp;AC9031&amp;"_"&amp;AD9031&amp;"_"&amp;AE9031))</f>
        <v/>
      </c>
      <c r="C9031" t="str">
        <f t="shared" ca="1" si="705"/>
        <v/>
      </c>
      <c r="E9031" t="str">
        <f ca="1">IF(B9031="","",VLOOKUP(AA9031&amp;"_"&amp;AB9031&amp;"_"&amp;AC9031&amp;"_"&amp;AE9031,[1]挑战模式!$A:$AS,26+AD9031,FALSE))</f>
        <v/>
      </c>
      <c r="F9031" t="str">
        <f ca="1">IF(B9031="","",VLOOKUP(VLOOKUP(AA9031&amp;"_"&amp;AB9031&amp;"_"&amp;AC9031&amp;"_"&amp;AE9031,[1]挑战模式!$A:$AS,14+AD9031,FALSE),[1]怪物!$B:$O,3,FALSE))</f>
        <v/>
      </c>
      <c r="G9031" t="str">
        <f t="shared" ca="1" si="706"/>
        <v/>
      </c>
      <c r="H9031" t="str">
        <f t="shared" ca="1" si="707"/>
        <v/>
      </c>
      <c r="I9031" t="str">
        <f t="shared" ca="1" si="708"/>
        <v/>
      </c>
      <c r="J9031" t="str">
        <f t="shared" ca="1" si="709"/>
        <v/>
      </c>
      <c r="K9031" t="str">
        <f t="shared" ca="1" si="709"/>
        <v/>
      </c>
      <c r="AA9031">
        <v>3</v>
      </c>
      <c r="AB9031">
        <v>3</v>
      </c>
      <c r="AC9031">
        <v>10</v>
      </c>
      <c r="AD9031">
        <v>4</v>
      </c>
      <c r="AE9031" t="s">
        <v>759</v>
      </c>
    </row>
    <row r="9032" spans="2:31" x14ac:dyDescent="0.2">
      <c r="B9032" t="str">
        <f ca="1">IF(ISNA(VLOOKUP(AA9032&amp;"_"&amp;AB9032&amp;"_"&amp;AC9032&amp;"_"&amp;AE9032,[1]挑战模式!$A:$AS,1,FALSE)),"",IF(VLOOKUP(AA9032&amp;"_"&amp;AB9032&amp;"_"&amp;AC9032&amp;"_"&amp;AE9032,[1]挑战模式!$A:$AS,14+AD9032,FALSE)="","","Monster_Season"&amp;AA9032&amp;"_Challenge"&amp;AB9032&amp;"_"&amp;AC9032&amp;"_"&amp;AD9032&amp;"_"&amp;AE9032))</f>
        <v/>
      </c>
      <c r="C9032" t="str">
        <f t="shared" ca="1" si="705"/>
        <v/>
      </c>
      <c r="E9032" t="str">
        <f ca="1">IF(B9032="","",VLOOKUP(AA9032&amp;"_"&amp;AB9032&amp;"_"&amp;AC9032&amp;"_"&amp;AE9032,[1]挑战模式!$A:$AS,26+AD9032,FALSE))</f>
        <v/>
      </c>
      <c r="F9032" t="str">
        <f ca="1">IF(B9032="","",VLOOKUP(VLOOKUP(AA9032&amp;"_"&amp;AB9032&amp;"_"&amp;AC9032&amp;"_"&amp;AE9032,[1]挑战模式!$A:$AS,14+AD9032,FALSE),[1]怪物!$B:$O,3,FALSE))</f>
        <v/>
      </c>
      <c r="G9032" t="str">
        <f t="shared" ca="1" si="706"/>
        <v/>
      </c>
      <c r="H9032" t="str">
        <f t="shared" ca="1" si="707"/>
        <v/>
      </c>
      <c r="I9032" t="str">
        <f t="shared" ca="1" si="708"/>
        <v/>
      </c>
      <c r="J9032" t="str">
        <f t="shared" ca="1" si="709"/>
        <v/>
      </c>
      <c r="K9032" t="str">
        <f t="shared" ca="1" si="709"/>
        <v/>
      </c>
      <c r="AA9032">
        <v>3</v>
      </c>
      <c r="AB9032">
        <v>3</v>
      </c>
      <c r="AC9032">
        <v>10</v>
      </c>
      <c r="AD9032">
        <v>5</v>
      </c>
      <c r="AE9032" t="s">
        <v>759</v>
      </c>
    </row>
    <row r="9033" spans="2:31" x14ac:dyDescent="0.2">
      <c r="B9033" t="str">
        <f ca="1">IF(ISNA(VLOOKUP(AA9033&amp;"_"&amp;AB9033&amp;"_"&amp;AC9033&amp;"_"&amp;AE9033,[1]挑战模式!$A:$AS,1,FALSE)),"",IF(VLOOKUP(AA9033&amp;"_"&amp;AB9033&amp;"_"&amp;AC9033&amp;"_"&amp;AE9033,[1]挑战模式!$A:$AS,14+AD9033,FALSE)="","","Monster_Season"&amp;AA9033&amp;"_Challenge"&amp;AB9033&amp;"_"&amp;AC9033&amp;"_"&amp;AD9033&amp;"_"&amp;AE9033))</f>
        <v>Monster_Season3_Challenge4_1_1_Hell</v>
      </c>
      <c r="C9033">
        <f t="shared" ref="C9033:C9096" ca="1" si="710">IF(B9033="","",1)</f>
        <v>1</v>
      </c>
      <c r="E9033">
        <f ca="1">IF(B9033="","",VLOOKUP(AA9033&amp;"_"&amp;AB9033&amp;"_"&amp;AC9033&amp;"_"&amp;AE9033,[1]挑战模式!$A:$AS,26+AD9033,FALSE))</f>
        <v>253</v>
      </c>
      <c r="F9033">
        <f ca="1">IF(B9033="","",VLOOKUP(VLOOKUP(AA9033&amp;"_"&amp;AB9033&amp;"_"&amp;AC9033&amp;"_"&amp;AE9033,[1]挑战模式!$A:$AS,14+AD9033,FALSE),[1]怪物!$B:$O,3,FALSE))</f>
        <v>1</v>
      </c>
      <c r="G9033">
        <f t="shared" ref="G9033:G9096" ca="1" si="711">IF(B9033="","",0)</f>
        <v>0</v>
      </c>
      <c r="H9033">
        <f t="shared" ref="H9033:H9096" ca="1" si="712">IF(B9033="","",0)</f>
        <v>0</v>
      </c>
      <c r="I9033">
        <f t="shared" ref="I9033:I9096" ca="1" si="713">IF(B9033="","",0)</f>
        <v>0</v>
      </c>
      <c r="J9033">
        <f t="shared" ref="J9033:K9096" ca="1" si="714">IF(B9033="","",0)</f>
        <v>0</v>
      </c>
      <c r="K9033">
        <f t="shared" ca="1" si="714"/>
        <v>0</v>
      </c>
      <c r="AA9033">
        <v>3</v>
      </c>
      <c r="AB9033">
        <v>4</v>
      </c>
      <c r="AC9033">
        <v>1</v>
      </c>
      <c r="AD9033">
        <v>1</v>
      </c>
      <c r="AE9033" t="s">
        <v>759</v>
      </c>
    </row>
    <row r="9034" spans="2:31" x14ac:dyDescent="0.2">
      <c r="B9034" t="str">
        <f ca="1">IF(ISNA(VLOOKUP(AA9034&amp;"_"&amp;AB9034&amp;"_"&amp;AC9034&amp;"_"&amp;AE9034,[1]挑战模式!$A:$AS,1,FALSE)),"",IF(VLOOKUP(AA9034&amp;"_"&amp;AB9034&amp;"_"&amp;AC9034&amp;"_"&amp;AE9034,[1]挑战模式!$A:$AS,14+AD9034,FALSE)="","","Monster_Season"&amp;AA9034&amp;"_Challenge"&amp;AB9034&amp;"_"&amp;AC9034&amp;"_"&amp;AD9034&amp;"_"&amp;AE9034))</f>
        <v/>
      </c>
      <c r="C9034" t="str">
        <f t="shared" ca="1" si="710"/>
        <v/>
      </c>
      <c r="E9034" t="str">
        <f ca="1">IF(B9034="","",VLOOKUP(AA9034&amp;"_"&amp;AB9034&amp;"_"&amp;AC9034&amp;"_"&amp;AE9034,[1]挑战模式!$A:$AS,26+AD9034,FALSE))</f>
        <v/>
      </c>
      <c r="F9034" t="str">
        <f ca="1">IF(B9034="","",VLOOKUP(VLOOKUP(AA9034&amp;"_"&amp;AB9034&amp;"_"&amp;AC9034&amp;"_"&amp;AE9034,[1]挑战模式!$A:$AS,14+AD9034,FALSE),[1]怪物!$B:$O,3,FALSE))</f>
        <v/>
      </c>
      <c r="G9034" t="str">
        <f t="shared" ca="1" si="711"/>
        <v/>
      </c>
      <c r="H9034" t="str">
        <f t="shared" ca="1" si="712"/>
        <v/>
      </c>
      <c r="I9034" t="str">
        <f t="shared" ca="1" si="713"/>
        <v/>
      </c>
      <c r="J9034" t="str">
        <f t="shared" ca="1" si="714"/>
        <v/>
      </c>
      <c r="K9034" t="str">
        <f t="shared" ca="1" si="714"/>
        <v/>
      </c>
      <c r="AA9034">
        <v>3</v>
      </c>
      <c r="AB9034">
        <v>4</v>
      </c>
      <c r="AC9034">
        <v>1</v>
      </c>
      <c r="AD9034">
        <v>2</v>
      </c>
      <c r="AE9034" t="s">
        <v>759</v>
      </c>
    </row>
    <row r="9035" spans="2:31" x14ac:dyDescent="0.2">
      <c r="B9035" t="str">
        <f ca="1">IF(ISNA(VLOOKUP(AA9035&amp;"_"&amp;AB9035&amp;"_"&amp;AC9035&amp;"_"&amp;AE9035,[1]挑战模式!$A:$AS,1,FALSE)),"",IF(VLOOKUP(AA9035&amp;"_"&amp;AB9035&amp;"_"&amp;AC9035&amp;"_"&amp;AE9035,[1]挑战模式!$A:$AS,14+AD9035,FALSE)="","","Monster_Season"&amp;AA9035&amp;"_Challenge"&amp;AB9035&amp;"_"&amp;AC9035&amp;"_"&amp;AD9035&amp;"_"&amp;AE9035))</f>
        <v/>
      </c>
      <c r="C9035" t="str">
        <f t="shared" ca="1" si="710"/>
        <v/>
      </c>
      <c r="E9035" t="str">
        <f ca="1">IF(B9035="","",VLOOKUP(AA9035&amp;"_"&amp;AB9035&amp;"_"&amp;AC9035&amp;"_"&amp;AE9035,[1]挑战模式!$A:$AS,26+AD9035,FALSE))</f>
        <v/>
      </c>
      <c r="F9035" t="str">
        <f ca="1">IF(B9035="","",VLOOKUP(VLOOKUP(AA9035&amp;"_"&amp;AB9035&amp;"_"&amp;AC9035&amp;"_"&amp;AE9035,[1]挑战模式!$A:$AS,14+AD9035,FALSE),[1]怪物!$B:$O,3,FALSE))</f>
        <v/>
      </c>
      <c r="G9035" t="str">
        <f t="shared" ca="1" si="711"/>
        <v/>
      </c>
      <c r="H9035" t="str">
        <f t="shared" ca="1" si="712"/>
        <v/>
      </c>
      <c r="I9035" t="str">
        <f t="shared" ca="1" si="713"/>
        <v/>
      </c>
      <c r="J9035" t="str">
        <f t="shared" ca="1" si="714"/>
        <v/>
      </c>
      <c r="K9035" t="str">
        <f t="shared" ca="1" si="714"/>
        <v/>
      </c>
      <c r="AA9035">
        <v>3</v>
      </c>
      <c r="AB9035">
        <v>4</v>
      </c>
      <c r="AC9035">
        <v>1</v>
      </c>
      <c r="AD9035">
        <v>3</v>
      </c>
      <c r="AE9035" t="s">
        <v>759</v>
      </c>
    </row>
    <row r="9036" spans="2:31" x14ac:dyDescent="0.2">
      <c r="B9036" t="str">
        <f ca="1">IF(ISNA(VLOOKUP(AA9036&amp;"_"&amp;AB9036&amp;"_"&amp;AC9036&amp;"_"&amp;AE9036,[1]挑战模式!$A:$AS,1,FALSE)),"",IF(VLOOKUP(AA9036&amp;"_"&amp;AB9036&amp;"_"&amp;AC9036&amp;"_"&amp;AE9036,[1]挑战模式!$A:$AS,14+AD9036,FALSE)="","","Monster_Season"&amp;AA9036&amp;"_Challenge"&amp;AB9036&amp;"_"&amp;AC9036&amp;"_"&amp;AD9036&amp;"_"&amp;AE9036))</f>
        <v/>
      </c>
      <c r="C9036" t="str">
        <f t="shared" ca="1" si="710"/>
        <v/>
      </c>
      <c r="E9036" t="str">
        <f ca="1">IF(B9036="","",VLOOKUP(AA9036&amp;"_"&amp;AB9036&amp;"_"&amp;AC9036&amp;"_"&amp;AE9036,[1]挑战模式!$A:$AS,26+AD9036,FALSE))</f>
        <v/>
      </c>
      <c r="F9036" t="str">
        <f ca="1">IF(B9036="","",VLOOKUP(VLOOKUP(AA9036&amp;"_"&amp;AB9036&amp;"_"&amp;AC9036&amp;"_"&amp;AE9036,[1]挑战模式!$A:$AS,14+AD9036,FALSE),[1]怪物!$B:$O,3,FALSE))</f>
        <v/>
      </c>
      <c r="G9036" t="str">
        <f t="shared" ca="1" si="711"/>
        <v/>
      </c>
      <c r="H9036" t="str">
        <f t="shared" ca="1" si="712"/>
        <v/>
      </c>
      <c r="I9036" t="str">
        <f t="shared" ca="1" si="713"/>
        <v/>
      </c>
      <c r="J9036" t="str">
        <f t="shared" ca="1" si="714"/>
        <v/>
      </c>
      <c r="K9036" t="str">
        <f t="shared" ca="1" si="714"/>
        <v/>
      </c>
      <c r="AA9036">
        <v>3</v>
      </c>
      <c r="AB9036">
        <v>4</v>
      </c>
      <c r="AC9036">
        <v>1</v>
      </c>
      <c r="AD9036">
        <v>4</v>
      </c>
      <c r="AE9036" t="s">
        <v>759</v>
      </c>
    </row>
    <row r="9037" spans="2:31" x14ac:dyDescent="0.2">
      <c r="B9037" t="str">
        <f ca="1">IF(ISNA(VLOOKUP(AA9037&amp;"_"&amp;AB9037&amp;"_"&amp;AC9037&amp;"_"&amp;AE9037,[1]挑战模式!$A:$AS,1,FALSE)),"",IF(VLOOKUP(AA9037&amp;"_"&amp;AB9037&amp;"_"&amp;AC9037&amp;"_"&amp;AE9037,[1]挑战模式!$A:$AS,14+AD9037,FALSE)="","","Monster_Season"&amp;AA9037&amp;"_Challenge"&amp;AB9037&amp;"_"&amp;AC9037&amp;"_"&amp;AD9037&amp;"_"&amp;AE9037))</f>
        <v/>
      </c>
      <c r="C9037" t="str">
        <f t="shared" ca="1" si="710"/>
        <v/>
      </c>
      <c r="E9037" t="str">
        <f ca="1">IF(B9037="","",VLOOKUP(AA9037&amp;"_"&amp;AB9037&amp;"_"&amp;AC9037&amp;"_"&amp;AE9037,[1]挑战模式!$A:$AS,26+AD9037,FALSE))</f>
        <v/>
      </c>
      <c r="F9037" t="str">
        <f ca="1">IF(B9037="","",VLOOKUP(VLOOKUP(AA9037&amp;"_"&amp;AB9037&amp;"_"&amp;AC9037&amp;"_"&amp;AE9037,[1]挑战模式!$A:$AS,14+AD9037,FALSE),[1]怪物!$B:$O,3,FALSE))</f>
        <v/>
      </c>
      <c r="G9037" t="str">
        <f t="shared" ca="1" si="711"/>
        <v/>
      </c>
      <c r="H9037" t="str">
        <f t="shared" ca="1" si="712"/>
        <v/>
      </c>
      <c r="I9037" t="str">
        <f t="shared" ca="1" si="713"/>
        <v/>
      </c>
      <c r="J9037" t="str">
        <f t="shared" ca="1" si="714"/>
        <v/>
      </c>
      <c r="K9037" t="str">
        <f t="shared" ca="1" si="714"/>
        <v/>
      </c>
      <c r="AA9037">
        <v>3</v>
      </c>
      <c r="AB9037">
        <v>4</v>
      </c>
      <c r="AC9037">
        <v>1</v>
      </c>
      <c r="AD9037">
        <v>5</v>
      </c>
      <c r="AE9037" t="s">
        <v>759</v>
      </c>
    </row>
    <row r="9038" spans="2:31" x14ac:dyDescent="0.2">
      <c r="B9038" t="str">
        <f ca="1">IF(ISNA(VLOOKUP(AA9038&amp;"_"&amp;AB9038&amp;"_"&amp;AC9038&amp;"_"&amp;AE9038,[1]挑战模式!$A:$AS,1,FALSE)),"",IF(VLOOKUP(AA9038&amp;"_"&amp;AB9038&amp;"_"&amp;AC9038&amp;"_"&amp;AE9038,[1]挑战模式!$A:$AS,14+AD9038,FALSE)="","","Monster_Season"&amp;AA9038&amp;"_Challenge"&amp;AB9038&amp;"_"&amp;AC9038&amp;"_"&amp;AD9038&amp;"_"&amp;AE9038))</f>
        <v/>
      </c>
      <c r="C9038" t="str">
        <f t="shared" ca="1" si="710"/>
        <v/>
      </c>
      <c r="E9038" t="str">
        <f ca="1">IF(B9038="","",VLOOKUP(AA9038&amp;"_"&amp;AB9038&amp;"_"&amp;AC9038&amp;"_"&amp;AE9038,[1]挑战模式!$A:$AS,26+AD9038,FALSE))</f>
        <v/>
      </c>
      <c r="F9038" t="str">
        <f ca="1">IF(B9038="","",VLOOKUP(VLOOKUP(AA9038&amp;"_"&amp;AB9038&amp;"_"&amp;AC9038&amp;"_"&amp;AE9038,[1]挑战模式!$A:$AS,14+AD9038,FALSE),[1]怪物!$B:$O,3,FALSE))</f>
        <v/>
      </c>
      <c r="G9038" t="str">
        <f t="shared" ca="1" si="711"/>
        <v/>
      </c>
      <c r="H9038" t="str">
        <f t="shared" ca="1" si="712"/>
        <v/>
      </c>
      <c r="I9038" t="str">
        <f t="shared" ca="1" si="713"/>
        <v/>
      </c>
      <c r="J9038" t="str">
        <f t="shared" ca="1" si="714"/>
        <v/>
      </c>
      <c r="K9038" t="str">
        <f t="shared" ca="1" si="714"/>
        <v/>
      </c>
      <c r="AA9038">
        <v>3</v>
      </c>
      <c r="AB9038">
        <v>4</v>
      </c>
      <c r="AC9038">
        <v>1</v>
      </c>
      <c r="AD9038">
        <v>6</v>
      </c>
      <c r="AE9038" t="s">
        <v>759</v>
      </c>
    </row>
    <row r="9039" spans="2:31" x14ac:dyDescent="0.2">
      <c r="B9039" t="str">
        <f ca="1">IF(ISNA(VLOOKUP(AA9039&amp;"_"&amp;AB9039&amp;"_"&amp;AC9039&amp;"_"&amp;AE9039,[1]挑战模式!$A:$AS,1,FALSE)),"",IF(VLOOKUP(AA9039&amp;"_"&amp;AB9039&amp;"_"&amp;AC9039&amp;"_"&amp;AE9039,[1]挑战模式!$A:$AS,14+AD9039,FALSE)="","","Monster_Season"&amp;AA9039&amp;"_Challenge"&amp;AB9039&amp;"_"&amp;AC9039&amp;"_"&amp;AD9039&amp;"_"&amp;AE9039))</f>
        <v>Monster_Season3_Challenge4_2_1_Hell</v>
      </c>
      <c r="C9039">
        <f t="shared" ca="1" si="710"/>
        <v>1</v>
      </c>
      <c r="E9039">
        <f ca="1">IF(B9039="","",VLOOKUP(AA9039&amp;"_"&amp;AB9039&amp;"_"&amp;AC9039&amp;"_"&amp;AE9039,[1]挑战模式!$A:$AS,26+AD9039,FALSE))</f>
        <v>262</v>
      </c>
      <c r="F9039">
        <f ca="1">IF(B9039="","",VLOOKUP(VLOOKUP(AA9039&amp;"_"&amp;AB9039&amp;"_"&amp;AC9039&amp;"_"&amp;AE9039,[1]挑战模式!$A:$AS,14+AD9039,FALSE),[1]怪物!$B:$O,3,FALSE))</f>
        <v>1</v>
      </c>
      <c r="G9039">
        <f t="shared" ca="1" si="711"/>
        <v>0</v>
      </c>
      <c r="H9039">
        <f t="shared" ca="1" si="712"/>
        <v>0</v>
      </c>
      <c r="I9039">
        <f t="shared" ca="1" si="713"/>
        <v>0</v>
      </c>
      <c r="J9039">
        <f t="shared" ca="1" si="714"/>
        <v>0</v>
      </c>
      <c r="K9039">
        <f t="shared" ca="1" si="714"/>
        <v>0</v>
      </c>
      <c r="AA9039">
        <v>3</v>
      </c>
      <c r="AB9039">
        <v>4</v>
      </c>
      <c r="AC9039">
        <v>2</v>
      </c>
      <c r="AD9039">
        <v>1</v>
      </c>
      <c r="AE9039" t="s">
        <v>759</v>
      </c>
    </row>
    <row r="9040" spans="2:31" x14ac:dyDescent="0.2">
      <c r="B9040" t="str">
        <f ca="1">IF(ISNA(VLOOKUP(AA9040&amp;"_"&amp;AB9040&amp;"_"&amp;AC9040&amp;"_"&amp;AE9040,[1]挑战模式!$A:$AS,1,FALSE)),"",IF(VLOOKUP(AA9040&amp;"_"&amp;AB9040&amp;"_"&amp;AC9040&amp;"_"&amp;AE9040,[1]挑战模式!$A:$AS,14+AD9040,FALSE)="","","Monster_Season"&amp;AA9040&amp;"_Challenge"&amp;AB9040&amp;"_"&amp;AC9040&amp;"_"&amp;AD9040&amp;"_"&amp;AE9040))</f>
        <v>Monster_Season3_Challenge4_2_2_Hell</v>
      </c>
      <c r="C9040">
        <f t="shared" ca="1" si="710"/>
        <v>1</v>
      </c>
      <c r="E9040">
        <f ca="1">IF(B9040="","",VLOOKUP(AA9040&amp;"_"&amp;AB9040&amp;"_"&amp;AC9040&amp;"_"&amp;AE9040,[1]挑战模式!$A:$AS,26+AD9040,FALSE))</f>
        <v>523</v>
      </c>
      <c r="F9040">
        <f ca="1">IF(B9040="","",VLOOKUP(VLOOKUP(AA9040&amp;"_"&amp;AB9040&amp;"_"&amp;AC9040&amp;"_"&amp;AE9040,[1]挑战模式!$A:$AS,14+AD9040,FALSE),[1]怪物!$B:$O,3,FALSE))</f>
        <v>1</v>
      </c>
      <c r="G9040">
        <f t="shared" ca="1" si="711"/>
        <v>0</v>
      </c>
      <c r="H9040">
        <f t="shared" ca="1" si="712"/>
        <v>0</v>
      </c>
      <c r="I9040">
        <f t="shared" ca="1" si="713"/>
        <v>0</v>
      </c>
      <c r="J9040">
        <f t="shared" ca="1" si="714"/>
        <v>0</v>
      </c>
      <c r="K9040">
        <f t="shared" ca="1" si="714"/>
        <v>0</v>
      </c>
      <c r="AA9040">
        <v>3</v>
      </c>
      <c r="AB9040">
        <v>4</v>
      </c>
      <c r="AC9040">
        <v>2</v>
      </c>
      <c r="AD9040">
        <v>2</v>
      </c>
      <c r="AE9040" t="s">
        <v>759</v>
      </c>
    </row>
    <row r="9041" spans="2:31" x14ac:dyDescent="0.2">
      <c r="B9041" t="str">
        <f ca="1">IF(ISNA(VLOOKUP(AA9041&amp;"_"&amp;AB9041&amp;"_"&amp;AC9041&amp;"_"&amp;AE9041,[1]挑战模式!$A:$AS,1,FALSE)),"",IF(VLOOKUP(AA9041&amp;"_"&amp;AB9041&amp;"_"&amp;AC9041&amp;"_"&amp;AE9041,[1]挑战模式!$A:$AS,14+AD9041,FALSE)="","","Monster_Season"&amp;AA9041&amp;"_Challenge"&amp;AB9041&amp;"_"&amp;AC9041&amp;"_"&amp;AD9041&amp;"_"&amp;AE9041))</f>
        <v/>
      </c>
      <c r="C9041" t="str">
        <f t="shared" ca="1" si="710"/>
        <v/>
      </c>
      <c r="E9041" t="str">
        <f ca="1">IF(B9041="","",VLOOKUP(AA9041&amp;"_"&amp;AB9041&amp;"_"&amp;AC9041&amp;"_"&amp;AE9041,[1]挑战模式!$A:$AS,26+AD9041,FALSE))</f>
        <v/>
      </c>
      <c r="F9041" t="str">
        <f ca="1">IF(B9041="","",VLOOKUP(VLOOKUP(AA9041&amp;"_"&amp;AB9041&amp;"_"&amp;AC9041&amp;"_"&amp;AE9041,[1]挑战模式!$A:$AS,14+AD9041,FALSE),[1]怪物!$B:$O,3,FALSE))</f>
        <v/>
      </c>
      <c r="G9041" t="str">
        <f t="shared" ca="1" si="711"/>
        <v/>
      </c>
      <c r="H9041" t="str">
        <f t="shared" ca="1" si="712"/>
        <v/>
      </c>
      <c r="I9041" t="str">
        <f t="shared" ca="1" si="713"/>
        <v/>
      </c>
      <c r="J9041" t="str">
        <f t="shared" ca="1" si="714"/>
        <v/>
      </c>
      <c r="K9041" t="str">
        <f t="shared" ca="1" si="714"/>
        <v/>
      </c>
      <c r="AA9041">
        <v>3</v>
      </c>
      <c r="AB9041">
        <v>4</v>
      </c>
      <c r="AC9041">
        <v>2</v>
      </c>
      <c r="AD9041">
        <v>3</v>
      </c>
      <c r="AE9041" t="s">
        <v>759</v>
      </c>
    </row>
    <row r="9042" spans="2:31" x14ac:dyDescent="0.2">
      <c r="B9042" t="str">
        <f ca="1">IF(ISNA(VLOOKUP(AA9042&amp;"_"&amp;AB9042&amp;"_"&amp;AC9042&amp;"_"&amp;AE9042,[1]挑战模式!$A:$AS,1,FALSE)),"",IF(VLOOKUP(AA9042&amp;"_"&amp;AB9042&amp;"_"&amp;AC9042&amp;"_"&amp;AE9042,[1]挑战模式!$A:$AS,14+AD9042,FALSE)="","","Monster_Season"&amp;AA9042&amp;"_Challenge"&amp;AB9042&amp;"_"&amp;AC9042&amp;"_"&amp;AD9042&amp;"_"&amp;AE9042))</f>
        <v/>
      </c>
      <c r="C9042" t="str">
        <f t="shared" ca="1" si="710"/>
        <v/>
      </c>
      <c r="E9042" t="str">
        <f ca="1">IF(B9042="","",VLOOKUP(AA9042&amp;"_"&amp;AB9042&amp;"_"&amp;AC9042&amp;"_"&amp;AE9042,[1]挑战模式!$A:$AS,26+AD9042,FALSE))</f>
        <v/>
      </c>
      <c r="F9042" t="str">
        <f ca="1">IF(B9042="","",VLOOKUP(VLOOKUP(AA9042&amp;"_"&amp;AB9042&amp;"_"&amp;AC9042&amp;"_"&amp;AE9042,[1]挑战模式!$A:$AS,14+AD9042,FALSE),[1]怪物!$B:$O,3,FALSE))</f>
        <v/>
      </c>
      <c r="G9042" t="str">
        <f t="shared" ca="1" si="711"/>
        <v/>
      </c>
      <c r="H9042" t="str">
        <f t="shared" ca="1" si="712"/>
        <v/>
      </c>
      <c r="I9042" t="str">
        <f t="shared" ca="1" si="713"/>
        <v/>
      </c>
      <c r="J9042" t="str">
        <f t="shared" ca="1" si="714"/>
        <v/>
      </c>
      <c r="K9042" t="str">
        <f t="shared" ca="1" si="714"/>
        <v/>
      </c>
      <c r="AA9042">
        <v>3</v>
      </c>
      <c r="AB9042">
        <v>4</v>
      </c>
      <c r="AC9042">
        <v>2</v>
      </c>
      <c r="AD9042">
        <v>4</v>
      </c>
      <c r="AE9042" t="s">
        <v>759</v>
      </c>
    </row>
    <row r="9043" spans="2:31" x14ac:dyDescent="0.2">
      <c r="B9043" t="str">
        <f ca="1">IF(ISNA(VLOOKUP(AA9043&amp;"_"&amp;AB9043&amp;"_"&amp;AC9043&amp;"_"&amp;AE9043,[1]挑战模式!$A:$AS,1,FALSE)),"",IF(VLOOKUP(AA9043&amp;"_"&amp;AB9043&amp;"_"&amp;AC9043&amp;"_"&amp;AE9043,[1]挑战模式!$A:$AS,14+AD9043,FALSE)="","","Monster_Season"&amp;AA9043&amp;"_Challenge"&amp;AB9043&amp;"_"&amp;AC9043&amp;"_"&amp;AD9043&amp;"_"&amp;AE9043))</f>
        <v/>
      </c>
      <c r="C9043" t="str">
        <f t="shared" ca="1" si="710"/>
        <v/>
      </c>
      <c r="E9043" t="str">
        <f ca="1">IF(B9043="","",VLOOKUP(AA9043&amp;"_"&amp;AB9043&amp;"_"&amp;AC9043&amp;"_"&amp;AE9043,[1]挑战模式!$A:$AS,26+AD9043,FALSE))</f>
        <v/>
      </c>
      <c r="F9043" t="str">
        <f ca="1">IF(B9043="","",VLOOKUP(VLOOKUP(AA9043&amp;"_"&amp;AB9043&amp;"_"&amp;AC9043&amp;"_"&amp;AE9043,[1]挑战模式!$A:$AS,14+AD9043,FALSE),[1]怪物!$B:$O,3,FALSE))</f>
        <v/>
      </c>
      <c r="G9043" t="str">
        <f t="shared" ca="1" si="711"/>
        <v/>
      </c>
      <c r="H9043" t="str">
        <f t="shared" ca="1" si="712"/>
        <v/>
      </c>
      <c r="I9043" t="str">
        <f t="shared" ca="1" si="713"/>
        <v/>
      </c>
      <c r="J9043" t="str">
        <f t="shared" ca="1" si="714"/>
        <v/>
      </c>
      <c r="K9043" t="str">
        <f t="shared" ca="1" si="714"/>
        <v/>
      </c>
      <c r="AA9043">
        <v>3</v>
      </c>
      <c r="AB9043">
        <v>4</v>
      </c>
      <c r="AC9043">
        <v>2</v>
      </c>
      <c r="AD9043">
        <v>5</v>
      </c>
      <c r="AE9043" t="s">
        <v>759</v>
      </c>
    </row>
    <row r="9044" spans="2:31" x14ac:dyDescent="0.2">
      <c r="B9044" t="str">
        <f ca="1">IF(ISNA(VLOOKUP(AA9044&amp;"_"&amp;AB9044&amp;"_"&amp;AC9044&amp;"_"&amp;AE9044,[1]挑战模式!$A:$AS,1,FALSE)),"",IF(VLOOKUP(AA9044&amp;"_"&amp;AB9044&amp;"_"&amp;AC9044&amp;"_"&amp;AE9044,[1]挑战模式!$A:$AS,14+AD9044,FALSE)="","","Monster_Season"&amp;AA9044&amp;"_Challenge"&amp;AB9044&amp;"_"&amp;AC9044&amp;"_"&amp;AD9044&amp;"_"&amp;AE9044))</f>
        <v/>
      </c>
      <c r="C9044" t="str">
        <f t="shared" ca="1" si="710"/>
        <v/>
      </c>
      <c r="E9044" t="str">
        <f ca="1">IF(B9044="","",VLOOKUP(AA9044&amp;"_"&amp;AB9044&amp;"_"&amp;AC9044&amp;"_"&amp;AE9044,[1]挑战模式!$A:$AS,26+AD9044,FALSE))</f>
        <v/>
      </c>
      <c r="F9044" t="str">
        <f ca="1">IF(B9044="","",VLOOKUP(VLOOKUP(AA9044&amp;"_"&amp;AB9044&amp;"_"&amp;AC9044&amp;"_"&amp;AE9044,[1]挑战模式!$A:$AS,14+AD9044,FALSE),[1]怪物!$B:$O,3,FALSE))</f>
        <v/>
      </c>
      <c r="G9044" t="str">
        <f t="shared" ca="1" si="711"/>
        <v/>
      </c>
      <c r="H9044" t="str">
        <f t="shared" ca="1" si="712"/>
        <v/>
      </c>
      <c r="I9044" t="str">
        <f t="shared" ca="1" si="713"/>
        <v/>
      </c>
      <c r="J9044" t="str">
        <f t="shared" ca="1" si="714"/>
        <v/>
      </c>
      <c r="K9044" t="str">
        <f t="shared" ca="1" si="714"/>
        <v/>
      </c>
      <c r="AA9044">
        <v>3</v>
      </c>
      <c r="AB9044">
        <v>4</v>
      </c>
      <c r="AC9044">
        <v>2</v>
      </c>
      <c r="AD9044">
        <v>6</v>
      </c>
      <c r="AE9044" t="s">
        <v>759</v>
      </c>
    </row>
    <row r="9045" spans="2:31" x14ac:dyDescent="0.2">
      <c r="B9045" t="str">
        <f ca="1">IF(ISNA(VLOOKUP(AA9045&amp;"_"&amp;AB9045&amp;"_"&amp;AC9045&amp;"_"&amp;AE9045,[1]挑战模式!$A:$AS,1,FALSE)),"",IF(VLOOKUP(AA9045&amp;"_"&amp;AB9045&amp;"_"&amp;AC9045&amp;"_"&amp;AE9045,[1]挑战模式!$A:$AS,14+AD9045,FALSE)="","","Monster_Season"&amp;AA9045&amp;"_Challenge"&amp;AB9045&amp;"_"&amp;AC9045&amp;"_"&amp;AD9045&amp;"_"&amp;AE9045))</f>
        <v>Monster_Season3_Challenge4_3_1_Hell</v>
      </c>
      <c r="C9045">
        <f t="shared" ca="1" si="710"/>
        <v>1</v>
      </c>
      <c r="E9045">
        <f ca="1">IF(B9045="","",VLOOKUP(AA9045&amp;"_"&amp;AB9045&amp;"_"&amp;AC9045&amp;"_"&amp;AE9045,[1]挑战模式!$A:$AS,26+AD9045,FALSE))</f>
        <v>412</v>
      </c>
      <c r="F9045">
        <f ca="1">IF(B9045="","",VLOOKUP(VLOOKUP(AA9045&amp;"_"&amp;AB9045&amp;"_"&amp;AC9045&amp;"_"&amp;AE9045,[1]挑战模式!$A:$AS,14+AD9045,FALSE),[1]怪物!$B:$O,3,FALSE))</f>
        <v>1</v>
      </c>
      <c r="G9045">
        <f t="shared" ca="1" si="711"/>
        <v>0</v>
      </c>
      <c r="H9045">
        <f t="shared" ca="1" si="712"/>
        <v>0</v>
      </c>
      <c r="I9045">
        <f t="shared" ca="1" si="713"/>
        <v>0</v>
      </c>
      <c r="J9045">
        <f t="shared" ca="1" si="714"/>
        <v>0</v>
      </c>
      <c r="K9045">
        <f t="shared" ca="1" si="714"/>
        <v>0</v>
      </c>
      <c r="AA9045">
        <v>3</v>
      </c>
      <c r="AB9045">
        <v>4</v>
      </c>
      <c r="AC9045">
        <v>3</v>
      </c>
      <c r="AD9045">
        <v>1</v>
      </c>
      <c r="AE9045" t="s">
        <v>759</v>
      </c>
    </row>
    <row r="9046" spans="2:31" x14ac:dyDescent="0.2">
      <c r="B9046" t="str">
        <f ca="1">IF(ISNA(VLOOKUP(AA9046&amp;"_"&amp;AB9046&amp;"_"&amp;AC9046&amp;"_"&amp;AE9046,[1]挑战模式!$A:$AS,1,FALSE)),"",IF(VLOOKUP(AA9046&amp;"_"&amp;AB9046&amp;"_"&amp;AC9046&amp;"_"&amp;AE9046,[1]挑战模式!$A:$AS,14+AD9046,FALSE)="","","Monster_Season"&amp;AA9046&amp;"_Challenge"&amp;AB9046&amp;"_"&amp;AC9046&amp;"_"&amp;AD9046&amp;"_"&amp;AE9046))</f>
        <v>Monster_Season3_Challenge4_3_2_Hell</v>
      </c>
      <c r="C9046">
        <f t="shared" ca="1" si="710"/>
        <v>1</v>
      </c>
      <c r="E9046">
        <f ca="1">IF(B9046="","",VLOOKUP(AA9046&amp;"_"&amp;AB9046&amp;"_"&amp;AC9046&amp;"_"&amp;AE9046,[1]挑战模式!$A:$AS,26+AD9046,FALSE))</f>
        <v>824</v>
      </c>
      <c r="F9046">
        <f ca="1">IF(B9046="","",VLOOKUP(VLOOKUP(AA9046&amp;"_"&amp;AB9046&amp;"_"&amp;AC9046&amp;"_"&amp;AE9046,[1]挑战模式!$A:$AS,14+AD9046,FALSE),[1]怪物!$B:$O,3,FALSE))</f>
        <v>1</v>
      </c>
      <c r="G9046">
        <f t="shared" ca="1" si="711"/>
        <v>0</v>
      </c>
      <c r="H9046">
        <f t="shared" ca="1" si="712"/>
        <v>0</v>
      </c>
      <c r="I9046">
        <f t="shared" ca="1" si="713"/>
        <v>0</v>
      </c>
      <c r="J9046">
        <f t="shared" ca="1" si="714"/>
        <v>0</v>
      </c>
      <c r="K9046">
        <f t="shared" ca="1" si="714"/>
        <v>0</v>
      </c>
      <c r="AA9046">
        <v>3</v>
      </c>
      <c r="AB9046">
        <v>4</v>
      </c>
      <c r="AC9046">
        <v>3</v>
      </c>
      <c r="AD9046">
        <v>2</v>
      </c>
      <c r="AE9046" t="s">
        <v>759</v>
      </c>
    </row>
    <row r="9047" spans="2:31" x14ac:dyDescent="0.2">
      <c r="B9047" t="str">
        <f ca="1">IF(ISNA(VLOOKUP(AA9047&amp;"_"&amp;AB9047&amp;"_"&amp;AC9047&amp;"_"&amp;AE9047,[1]挑战模式!$A:$AS,1,FALSE)),"",IF(VLOOKUP(AA9047&amp;"_"&amp;AB9047&amp;"_"&amp;AC9047&amp;"_"&amp;AE9047,[1]挑战模式!$A:$AS,14+AD9047,FALSE)="","","Monster_Season"&amp;AA9047&amp;"_Challenge"&amp;AB9047&amp;"_"&amp;AC9047&amp;"_"&amp;AD9047&amp;"_"&amp;AE9047))</f>
        <v/>
      </c>
      <c r="C9047" t="str">
        <f t="shared" ca="1" si="710"/>
        <v/>
      </c>
      <c r="E9047" t="str">
        <f ca="1">IF(B9047="","",VLOOKUP(AA9047&amp;"_"&amp;AB9047&amp;"_"&amp;AC9047&amp;"_"&amp;AE9047,[1]挑战模式!$A:$AS,26+AD9047,FALSE))</f>
        <v/>
      </c>
      <c r="F9047" t="str">
        <f ca="1">IF(B9047="","",VLOOKUP(VLOOKUP(AA9047&amp;"_"&amp;AB9047&amp;"_"&amp;AC9047&amp;"_"&amp;AE9047,[1]挑战模式!$A:$AS,14+AD9047,FALSE),[1]怪物!$B:$O,3,FALSE))</f>
        <v/>
      </c>
      <c r="G9047" t="str">
        <f t="shared" ca="1" si="711"/>
        <v/>
      </c>
      <c r="H9047" t="str">
        <f t="shared" ca="1" si="712"/>
        <v/>
      </c>
      <c r="I9047" t="str">
        <f t="shared" ca="1" si="713"/>
        <v/>
      </c>
      <c r="J9047" t="str">
        <f t="shared" ca="1" si="714"/>
        <v/>
      </c>
      <c r="K9047" t="str">
        <f t="shared" ca="1" si="714"/>
        <v/>
      </c>
      <c r="AA9047">
        <v>3</v>
      </c>
      <c r="AB9047">
        <v>4</v>
      </c>
      <c r="AC9047">
        <v>3</v>
      </c>
      <c r="AD9047">
        <v>3</v>
      </c>
      <c r="AE9047" t="s">
        <v>759</v>
      </c>
    </row>
    <row r="9048" spans="2:31" x14ac:dyDescent="0.2">
      <c r="B9048" t="str">
        <f ca="1">IF(ISNA(VLOOKUP(AA9048&amp;"_"&amp;AB9048&amp;"_"&amp;AC9048&amp;"_"&amp;AE9048,[1]挑战模式!$A:$AS,1,FALSE)),"",IF(VLOOKUP(AA9048&amp;"_"&amp;AB9048&amp;"_"&amp;AC9048&amp;"_"&amp;AE9048,[1]挑战模式!$A:$AS,14+AD9048,FALSE)="","","Monster_Season"&amp;AA9048&amp;"_Challenge"&amp;AB9048&amp;"_"&amp;AC9048&amp;"_"&amp;AD9048&amp;"_"&amp;AE9048))</f>
        <v/>
      </c>
      <c r="C9048" t="str">
        <f t="shared" ca="1" si="710"/>
        <v/>
      </c>
      <c r="E9048" t="str">
        <f ca="1">IF(B9048="","",VLOOKUP(AA9048&amp;"_"&amp;AB9048&amp;"_"&amp;AC9048&amp;"_"&amp;AE9048,[1]挑战模式!$A:$AS,26+AD9048,FALSE))</f>
        <v/>
      </c>
      <c r="F9048" t="str">
        <f ca="1">IF(B9048="","",VLOOKUP(VLOOKUP(AA9048&amp;"_"&amp;AB9048&amp;"_"&amp;AC9048&amp;"_"&amp;AE9048,[1]挑战模式!$A:$AS,14+AD9048,FALSE),[1]怪物!$B:$O,3,FALSE))</f>
        <v/>
      </c>
      <c r="G9048" t="str">
        <f t="shared" ca="1" si="711"/>
        <v/>
      </c>
      <c r="H9048" t="str">
        <f t="shared" ca="1" si="712"/>
        <v/>
      </c>
      <c r="I9048" t="str">
        <f t="shared" ca="1" si="713"/>
        <v/>
      </c>
      <c r="J9048" t="str">
        <f t="shared" ca="1" si="714"/>
        <v/>
      </c>
      <c r="K9048" t="str">
        <f t="shared" ca="1" si="714"/>
        <v/>
      </c>
      <c r="AA9048">
        <v>3</v>
      </c>
      <c r="AB9048">
        <v>4</v>
      </c>
      <c r="AC9048">
        <v>3</v>
      </c>
      <c r="AD9048">
        <v>4</v>
      </c>
      <c r="AE9048" t="s">
        <v>759</v>
      </c>
    </row>
    <row r="9049" spans="2:31" x14ac:dyDescent="0.2">
      <c r="B9049" t="str">
        <f ca="1">IF(ISNA(VLOOKUP(AA9049&amp;"_"&amp;AB9049&amp;"_"&amp;AC9049&amp;"_"&amp;AE9049,[1]挑战模式!$A:$AS,1,FALSE)),"",IF(VLOOKUP(AA9049&amp;"_"&amp;AB9049&amp;"_"&amp;AC9049&amp;"_"&amp;AE9049,[1]挑战模式!$A:$AS,14+AD9049,FALSE)="","","Monster_Season"&amp;AA9049&amp;"_Challenge"&amp;AB9049&amp;"_"&amp;AC9049&amp;"_"&amp;AD9049&amp;"_"&amp;AE9049))</f>
        <v/>
      </c>
      <c r="C9049" t="str">
        <f t="shared" ca="1" si="710"/>
        <v/>
      </c>
      <c r="E9049" t="str">
        <f ca="1">IF(B9049="","",VLOOKUP(AA9049&amp;"_"&amp;AB9049&amp;"_"&amp;AC9049&amp;"_"&amp;AE9049,[1]挑战模式!$A:$AS,26+AD9049,FALSE))</f>
        <v/>
      </c>
      <c r="F9049" t="str">
        <f ca="1">IF(B9049="","",VLOOKUP(VLOOKUP(AA9049&amp;"_"&amp;AB9049&amp;"_"&amp;AC9049&amp;"_"&amp;AE9049,[1]挑战模式!$A:$AS,14+AD9049,FALSE),[1]怪物!$B:$O,3,FALSE))</f>
        <v/>
      </c>
      <c r="G9049" t="str">
        <f t="shared" ca="1" si="711"/>
        <v/>
      </c>
      <c r="H9049" t="str">
        <f t="shared" ca="1" si="712"/>
        <v/>
      </c>
      <c r="I9049" t="str">
        <f t="shared" ca="1" si="713"/>
        <v/>
      </c>
      <c r="J9049" t="str">
        <f t="shared" ca="1" si="714"/>
        <v/>
      </c>
      <c r="K9049" t="str">
        <f t="shared" ca="1" si="714"/>
        <v/>
      </c>
      <c r="AA9049">
        <v>3</v>
      </c>
      <c r="AB9049">
        <v>4</v>
      </c>
      <c r="AC9049">
        <v>3</v>
      </c>
      <c r="AD9049">
        <v>5</v>
      </c>
      <c r="AE9049" t="s">
        <v>759</v>
      </c>
    </row>
    <row r="9050" spans="2:31" x14ac:dyDescent="0.2">
      <c r="B9050" t="str">
        <f ca="1">IF(ISNA(VLOOKUP(AA9050&amp;"_"&amp;AB9050&amp;"_"&amp;AC9050&amp;"_"&amp;AE9050,[1]挑战模式!$A:$AS,1,FALSE)),"",IF(VLOOKUP(AA9050&amp;"_"&amp;AB9050&amp;"_"&amp;AC9050&amp;"_"&amp;AE9050,[1]挑战模式!$A:$AS,14+AD9050,FALSE)="","","Monster_Season"&amp;AA9050&amp;"_Challenge"&amp;AB9050&amp;"_"&amp;AC9050&amp;"_"&amp;AD9050&amp;"_"&amp;AE9050))</f>
        <v/>
      </c>
      <c r="C9050" t="str">
        <f t="shared" ca="1" si="710"/>
        <v/>
      </c>
      <c r="E9050" t="str">
        <f ca="1">IF(B9050="","",VLOOKUP(AA9050&amp;"_"&amp;AB9050&amp;"_"&amp;AC9050&amp;"_"&amp;AE9050,[1]挑战模式!$A:$AS,26+AD9050,FALSE))</f>
        <v/>
      </c>
      <c r="F9050" t="str">
        <f ca="1">IF(B9050="","",VLOOKUP(VLOOKUP(AA9050&amp;"_"&amp;AB9050&amp;"_"&amp;AC9050&amp;"_"&amp;AE9050,[1]挑战模式!$A:$AS,14+AD9050,FALSE),[1]怪物!$B:$O,3,FALSE))</f>
        <v/>
      </c>
      <c r="G9050" t="str">
        <f t="shared" ca="1" si="711"/>
        <v/>
      </c>
      <c r="H9050" t="str">
        <f t="shared" ca="1" si="712"/>
        <v/>
      </c>
      <c r="I9050" t="str">
        <f t="shared" ca="1" si="713"/>
        <v/>
      </c>
      <c r="J9050" t="str">
        <f t="shared" ca="1" si="714"/>
        <v/>
      </c>
      <c r="K9050" t="str">
        <f t="shared" ca="1" si="714"/>
        <v/>
      </c>
      <c r="AA9050">
        <v>3</v>
      </c>
      <c r="AB9050">
        <v>4</v>
      </c>
      <c r="AC9050">
        <v>3</v>
      </c>
      <c r="AD9050">
        <v>6</v>
      </c>
      <c r="AE9050" t="s">
        <v>759</v>
      </c>
    </row>
    <row r="9051" spans="2:31" x14ac:dyDescent="0.2">
      <c r="B9051" t="str">
        <f ca="1">IF(ISNA(VLOOKUP(AA9051&amp;"_"&amp;AB9051&amp;"_"&amp;AC9051&amp;"_"&amp;AE9051,[1]挑战模式!$A:$AS,1,FALSE)),"",IF(VLOOKUP(AA9051&amp;"_"&amp;AB9051&amp;"_"&amp;AC9051&amp;"_"&amp;AE9051,[1]挑战模式!$A:$AS,14+AD9051,FALSE)="","","Monster_Season"&amp;AA9051&amp;"_Challenge"&amp;AB9051&amp;"_"&amp;AC9051&amp;"_"&amp;AD9051&amp;"_"&amp;AE9051))</f>
        <v>Monster_Season3_Challenge4_4_1_Hell</v>
      </c>
      <c r="C9051">
        <f t="shared" ca="1" si="710"/>
        <v>1</v>
      </c>
      <c r="E9051">
        <f ca="1">IF(B9051="","",VLOOKUP(AA9051&amp;"_"&amp;AB9051&amp;"_"&amp;AC9051&amp;"_"&amp;AE9051,[1]挑战模式!$A:$AS,26+AD9051,FALSE))</f>
        <v>496</v>
      </c>
      <c r="F9051">
        <f ca="1">IF(B9051="","",VLOOKUP(VLOOKUP(AA9051&amp;"_"&amp;AB9051&amp;"_"&amp;AC9051&amp;"_"&amp;AE9051,[1]挑战模式!$A:$AS,14+AD9051,FALSE),[1]怪物!$B:$O,3,FALSE))</f>
        <v>1</v>
      </c>
      <c r="G9051">
        <f t="shared" ca="1" si="711"/>
        <v>0</v>
      </c>
      <c r="H9051">
        <f t="shared" ca="1" si="712"/>
        <v>0</v>
      </c>
      <c r="I9051">
        <f t="shared" ca="1" si="713"/>
        <v>0</v>
      </c>
      <c r="J9051">
        <f t="shared" ca="1" si="714"/>
        <v>0</v>
      </c>
      <c r="K9051">
        <f t="shared" ca="1" si="714"/>
        <v>0</v>
      </c>
      <c r="AA9051">
        <v>3</v>
      </c>
      <c r="AB9051">
        <v>4</v>
      </c>
      <c r="AC9051">
        <v>4</v>
      </c>
      <c r="AD9051">
        <v>1</v>
      </c>
      <c r="AE9051" t="s">
        <v>759</v>
      </c>
    </row>
    <row r="9052" spans="2:31" x14ac:dyDescent="0.2">
      <c r="B9052" t="str">
        <f ca="1">IF(ISNA(VLOOKUP(AA9052&amp;"_"&amp;AB9052&amp;"_"&amp;AC9052&amp;"_"&amp;AE9052,[1]挑战模式!$A:$AS,1,FALSE)),"",IF(VLOOKUP(AA9052&amp;"_"&amp;AB9052&amp;"_"&amp;AC9052&amp;"_"&amp;AE9052,[1]挑战模式!$A:$AS,14+AD9052,FALSE)="","","Monster_Season"&amp;AA9052&amp;"_Challenge"&amp;AB9052&amp;"_"&amp;AC9052&amp;"_"&amp;AD9052&amp;"_"&amp;AE9052))</f>
        <v>Monster_Season3_Challenge4_4_2_Hell</v>
      </c>
      <c r="C9052">
        <f t="shared" ca="1" si="710"/>
        <v>1</v>
      </c>
      <c r="E9052">
        <f ca="1">IF(B9052="","",VLOOKUP(AA9052&amp;"_"&amp;AB9052&amp;"_"&amp;AC9052&amp;"_"&amp;AE9052,[1]挑战模式!$A:$AS,26+AD9052,FALSE))</f>
        <v>991</v>
      </c>
      <c r="F9052">
        <f ca="1">IF(B9052="","",VLOOKUP(VLOOKUP(AA9052&amp;"_"&amp;AB9052&amp;"_"&amp;AC9052&amp;"_"&amp;AE9052,[1]挑战模式!$A:$AS,14+AD9052,FALSE),[1]怪物!$B:$O,3,FALSE))</f>
        <v>1</v>
      </c>
      <c r="G9052">
        <f t="shared" ca="1" si="711"/>
        <v>0</v>
      </c>
      <c r="H9052">
        <f t="shared" ca="1" si="712"/>
        <v>0</v>
      </c>
      <c r="I9052">
        <f t="shared" ca="1" si="713"/>
        <v>0</v>
      </c>
      <c r="J9052">
        <f t="shared" ca="1" si="714"/>
        <v>0</v>
      </c>
      <c r="K9052">
        <f t="shared" ca="1" si="714"/>
        <v>0</v>
      </c>
      <c r="AA9052">
        <v>3</v>
      </c>
      <c r="AB9052">
        <v>4</v>
      </c>
      <c r="AC9052">
        <v>4</v>
      </c>
      <c r="AD9052">
        <v>2</v>
      </c>
      <c r="AE9052" t="s">
        <v>759</v>
      </c>
    </row>
    <row r="9053" spans="2:31" x14ac:dyDescent="0.2">
      <c r="B9053" t="str">
        <f ca="1">IF(ISNA(VLOOKUP(AA9053&amp;"_"&amp;AB9053&amp;"_"&amp;AC9053&amp;"_"&amp;AE9053,[1]挑战模式!$A:$AS,1,FALSE)),"",IF(VLOOKUP(AA9053&amp;"_"&amp;AB9053&amp;"_"&amp;AC9053&amp;"_"&amp;AE9053,[1]挑战模式!$A:$AS,14+AD9053,FALSE)="","","Monster_Season"&amp;AA9053&amp;"_Challenge"&amp;AB9053&amp;"_"&amp;AC9053&amp;"_"&amp;AD9053&amp;"_"&amp;AE9053))</f>
        <v>Monster_Season3_Challenge4_4_3_Hell</v>
      </c>
      <c r="C9053">
        <f t="shared" ca="1" si="710"/>
        <v>1</v>
      </c>
      <c r="E9053">
        <f ca="1">IF(B9053="","",VLOOKUP(AA9053&amp;"_"&amp;AB9053&amp;"_"&amp;AC9053&amp;"_"&amp;AE9053,[1]挑战模式!$A:$AS,26+AD9053,FALSE))</f>
        <v>991</v>
      </c>
      <c r="F9053">
        <f ca="1">IF(B9053="","",VLOOKUP(VLOOKUP(AA9053&amp;"_"&amp;AB9053&amp;"_"&amp;AC9053&amp;"_"&amp;AE9053,[1]挑战模式!$A:$AS,14+AD9053,FALSE),[1]怪物!$B:$O,3,FALSE))</f>
        <v>1</v>
      </c>
      <c r="G9053">
        <f t="shared" ca="1" si="711"/>
        <v>0</v>
      </c>
      <c r="H9053">
        <f t="shared" ca="1" si="712"/>
        <v>0</v>
      </c>
      <c r="I9053">
        <f t="shared" ca="1" si="713"/>
        <v>0</v>
      </c>
      <c r="J9053">
        <f t="shared" ca="1" si="714"/>
        <v>0</v>
      </c>
      <c r="K9053">
        <f t="shared" ca="1" si="714"/>
        <v>0</v>
      </c>
      <c r="AA9053">
        <v>3</v>
      </c>
      <c r="AB9053">
        <v>4</v>
      </c>
      <c r="AC9053">
        <v>4</v>
      </c>
      <c r="AD9053">
        <v>3</v>
      </c>
      <c r="AE9053" t="s">
        <v>759</v>
      </c>
    </row>
    <row r="9054" spans="2:31" x14ac:dyDescent="0.2">
      <c r="B9054" t="str">
        <f ca="1">IF(ISNA(VLOOKUP(AA9054&amp;"_"&amp;AB9054&amp;"_"&amp;AC9054&amp;"_"&amp;AE9054,[1]挑战模式!$A:$AS,1,FALSE)),"",IF(VLOOKUP(AA9054&amp;"_"&amp;AB9054&amp;"_"&amp;AC9054&amp;"_"&amp;AE9054,[1]挑战模式!$A:$AS,14+AD9054,FALSE)="","","Monster_Season"&amp;AA9054&amp;"_Challenge"&amp;AB9054&amp;"_"&amp;AC9054&amp;"_"&amp;AD9054&amp;"_"&amp;AE9054))</f>
        <v/>
      </c>
      <c r="C9054" t="str">
        <f t="shared" ca="1" si="710"/>
        <v/>
      </c>
      <c r="E9054" t="str">
        <f ca="1">IF(B9054="","",VLOOKUP(AA9054&amp;"_"&amp;AB9054&amp;"_"&amp;AC9054&amp;"_"&amp;AE9054,[1]挑战模式!$A:$AS,26+AD9054,FALSE))</f>
        <v/>
      </c>
      <c r="F9054" t="str">
        <f ca="1">IF(B9054="","",VLOOKUP(VLOOKUP(AA9054&amp;"_"&amp;AB9054&amp;"_"&amp;AC9054&amp;"_"&amp;AE9054,[1]挑战模式!$A:$AS,14+AD9054,FALSE),[1]怪物!$B:$O,3,FALSE))</f>
        <v/>
      </c>
      <c r="G9054" t="str">
        <f t="shared" ca="1" si="711"/>
        <v/>
      </c>
      <c r="H9054" t="str">
        <f t="shared" ca="1" si="712"/>
        <v/>
      </c>
      <c r="I9054" t="str">
        <f t="shared" ca="1" si="713"/>
        <v/>
      </c>
      <c r="J9054" t="str">
        <f t="shared" ca="1" si="714"/>
        <v/>
      </c>
      <c r="K9054" t="str">
        <f t="shared" ca="1" si="714"/>
        <v/>
      </c>
      <c r="AA9054">
        <v>3</v>
      </c>
      <c r="AB9054">
        <v>4</v>
      </c>
      <c r="AC9054">
        <v>4</v>
      </c>
      <c r="AD9054">
        <v>4</v>
      </c>
      <c r="AE9054" t="s">
        <v>759</v>
      </c>
    </row>
    <row r="9055" spans="2:31" x14ac:dyDescent="0.2">
      <c r="B9055" t="str">
        <f ca="1">IF(ISNA(VLOOKUP(AA9055&amp;"_"&amp;AB9055&amp;"_"&amp;AC9055&amp;"_"&amp;AE9055,[1]挑战模式!$A:$AS,1,FALSE)),"",IF(VLOOKUP(AA9055&amp;"_"&amp;AB9055&amp;"_"&amp;AC9055&amp;"_"&amp;AE9055,[1]挑战模式!$A:$AS,14+AD9055,FALSE)="","","Monster_Season"&amp;AA9055&amp;"_Challenge"&amp;AB9055&amp;"_"&amp;AC9055&amp;"_"&amp;AD9055&amp;"_"&amp;AE9055))</f>
        <v/>
      </c>
      <c r="C9055" t="str">
        <f t="shared" ca="1" si="710"/>
        <v/>
      </c>
      <c r="E9055" t="str">
        <f ca="1">IF(B9055="","",VLOOKUP(AA9055&amp;"_"&amp;AB9055&amp;"_"&amp;AC9055&amp;"_"&amp;AE9055,[1]挑战模式!$A:$AS,26+AD9055,FALSE))</f>
        <v/>
      </c>
      <c r="F9055" t="str">
        <f ca="1">IF(B9055="","",VLOOKUP(VLOOKUP(AA9055&amp;"_"&amp;AB9055&amp;"_"&amp;AC9055&amp;"_"&amp;AE9055,[1]挑战模式!$A:$AS,14+AD9055,FALSE),[1]怪物!$B:$O,3,FALSE))</f>
        <v/>
      </c>
      <c r="G9055" t="str">
        <f t="shared" ca="1" si="711"/>
        <v/>
      </c>
      <c r="H9055" t="str">
        <f t="shared" ca="1" si="712"/>
        <v/>
      </c>
      <c r="I9055" t="str">
        <f t="shared" ca="1" si="713"/>
        <v/>
      </c>
      <c r="J9055" t="str">
        <f t="shared" ca="1" si="714"/>
        <v/>
      </c>
      <c r="K9055" t="str">
        <f t="shared" ca="1" si="714"/>
        <v/>
      </c>
      <c r="AA9055">
        <v>3</v>
      </c>
      <c r="AB9055">
        <v>4</v>
      </c>
      <c r="AC9055">
        <v>4</v>
      </c>
      <c r="AD9055">
        <v>5</v>
      </c>
      <c r="AE9055" t="s">
        <v>759</v>
      </c>
    </row>
    <row r="9056" spans="2:31" x14ac:dyDescent="0.2">
      <c r="B9056" t="str">
        <f ca="1">IF(ISNA(VLOOKUP(AA9056&amp;"_"&amp;AB9056&amp;"_"&amp;AC9056&amp;"_"&amp;AE9056,[1]挑战模式!$A:$AS,1,FALSE)),"",IF(VLOOKUP(AA9056&amp;"_"&amp;AB9056&amp;"_"&amp;AC9056&amp;"_"&amp;AE9056,[1]挑战模式!$A:$AS,14+AD9056,FALSE)="","","Monster_Season"&amp;AA9056&amp;"_Challenge"&amp;AB9056&amp;"_"&amp;AC9056&amp;"_"&amp;AD9056&amp;"_"&amp;AE9056))</f>
        <v/>
      </c>
      <c r="C9056" t="str">
        <f t="shared" ca="1" si="710"/>
        <v/>
      </c>
      <c r="E9056" t="str">
        <f ca="1">IF(B9056="","",VLOOKUP(AA9056&amp;"_"&amp;AB9056&amp;"_"&amp;AC9056&amp;"_"&amp;AE9056,[1]挑战模式!$A:$AS,26+AD9056,FALSE))</f>
        <v/>
      </c>
      <c r="F9056" t="str">
        <f ca="1">IF(B9056="","",VLOOKUP(VLOOKUP(AA9056&amp;"_"&amp;AB9056&amp;"_"&amp;AC9056&amp;"_"&amp;AE9056,[1]挑战模式!$A:$AS,14+AD9056,FALSE),[1]怪物!$B:$O,3,FALSE))</f>
        <v/>
      </c>
      <c r="G9056" t="str">
        <f t="shared" ca="1" si="711"/>
        <v/>
      </c>
      <c r="H9056" t="str">
        <f t="shared" ca="1" si="712"/>
        <v/>
      </c>
      <c r="I9056" t="str">
        <f t="shared" ca="1" si="713"/>
        <v/>
      </c>
      <c r="J9056" t="str">
        <f t="shared" ca="1" si="714"/>
        <v/>
      </c>
      <c r="K9056" t="str">
        <f t="shared" ca="1" si="714"/>
        <v/>
      </c>
      <c r="AA9056">
        <v>3</v>
      </c>
      <c r="AB9056">
        <v>4</v>
      </c>
      <c r="AC9056">
        <v>4</v>
      </c>
      <c r="AD9056">
        <v>6</v>
      </c>
      <c r="AE9056" t="s">
        <v>759</v>
      </c>
    </row>
    <row r="9057" spans="2:31" x14ac:dyDescent="0.2">
      <c r="B9057" t="str">
        <f ca="1">IF(ISNA(VLOOKUP(AA9057&amp;"_"&amp;AB9057&amp;"_"&amp;AC9057&amp;"_"&amp;AE9057,[1]挑战模式!$A:$AS,1,FALSE)),"",IF(VLOOKUP(AA9057&amp;"_"&amp;AB9057&amp;"_"&amp;AC9057&amp;"_"&amp;AE9057,[1]挑战模式!$A:$AS,14+AD9057,FALSE)="","","Monster_Season"&amp;AA9057&amp;"_Challenge"&amp;AB9057&amp;"_"&amp;AC9057&amp;"_"&amp;AD9057&amp;"_"&amp;AE9057))</f>
        <v>Monster_Season3_Challenge4_5_1_Hell</v>
      </c>
      <c r="C9057">
        <f t="shared" ca="1" si="710"/>
        <v>1</v>
      </c>
      <c r="E9057">
        <f ca="1">IF(B9057="","",VLOOKUP(AA9057&amp;"_"&amp;AB9057&amp;"_"&amp;AC9057&amp;"_"&amp;AE9057,[1]挑战模式!$A:$AS,26+AD9057,FALSE))</f>
        <v>1112</v>
      </c>
      <c r="F9057">
        <f ca="1">IF(B9057="","",VLOOKUP(VLOOKUP(AA9057&amp;"_"&amp;AB9057&amp;"_"&amp;AC9057&amp;"_"&amp;AE9057,[1]挑战模式!$A:$AS,14+AD9057,FALSE),[1]怪物!$B:$O,3,FALSE))</f>
        <v>1</v>
      </c>
      <c r="G9057">
        <f t="shared" ca="1" si="711"/>
        <v>0</v>
      </c>
      <c r="H9057">
        <f t="shared" ca="1" si="712"/>
        <v>0</v>
      </c>
      <c r="I9057">
        <f t="shared" ca="1" si="713"/>
        <v>0</v>
      </c>
      <c r="J9057">
        <f t="shared" ca="1" si="714"/>
        <v>0</v>
      </c>
      <c r="K9057">
        <f t="shared" ca="1" si="714"/>
        <v>0</v>
      </c>
      <c r="AA9057">
        <v>3</v>
      </c>
      <c r="AB9057">
        <v>4</v>
      </c>
      <c r="AC9057">
        <v>5</v>
      </c>
      <c r="AD9057">
        <v>1</v>
      </c>
      <c r="AE9057" t="s">
        <v>759</v>
      </c>
    </row>
    <row r="9058" spans="2:31" x14ac:dyDescent="0.2">
      <c r="B9058" t="str">
        <f ca="1">IF(ISNA(VLOOKUP(AA9058&amp;"_"&amp;AB9058&amp;"_"&amp;AC9058&amp;"_"&amp;AE9058,[1]挑战模式!$A:$AS,1,FALSE)),"",IF(VLOOKUP(AA9058&amp;"_"&amp;AB9058&amp;"_"&amp;AC9058&amp;"_"&amp;AE9058,[1]挑战模式!$A:$AS,14+AD9058,FALSE)="","","Monster_Season"&amp;AA9058&amp;"_Challenge"&amp;AB9058&amp;"_"&amp;AC9058&amp;"_"&amp;AD9058&amp;"_"&amp;AE9058))</f>
        <v>Monster_Season3_Challenge4_5_2_Hell</v>
      </c>
      <c r="C9058">
        <f t="shared" ca="1" si="710"/>
        <v>1</v>
      </c>
      <c r="E9058">
        <f ca="1">IF(B9058="","",VLOOKUP(AA9058&amp;"_"&amp;AB9058&amp;"_"&amp;AC9058&amp;"_"&amp;AE9058,[1]挑战模式!$A:$AS,26+AD9058,FALSE))</f>
        <v>1112</v>
      </c>
      <c r="F9058">
        <f ca="1">IF(B9058="","",VLOOKUP(VLOOKUP(AA9058&amp;"_"&amp;AB9058&amp;"_"&amp;AC9058&amp;"_"&amp;AE9058,[1]挑战模式!$A:$AS,14+AD9058,FALSE),[1]怪物!$B:$O,3,FALSE))</f>
        <v>1</v>
      </c>
      <c r="G9058">
        <f t="shared" ca="1" si="711"/>
        <v>0</v>
      </c>
      <c r="H9058">
        <f t="shared" ca="1" si="712"/>
        <v>0</v>
      </c>
      <c r="I9058">
        <f t="shared" ca="1" si="713"/>
        <v>0</v>
      </c>
      <c r="J9058">
        <f t="shared" ca="1" si="714"/>
        <v>0</v>
      </c>
      <c r="K9058">
        <f t="shared" ca="1" si="714"/>
        <v>0</v>
      </c>
      <c r="AA9058">
        <v>3</v>
      </c>
      <c r="AB9058">
        <v>4</v>
      </c>
      <c r="AC9058">
        <v>5</v>
      </c>
      <c r="AD9058">
        <v>2</v>
      </c>
      <c r="AE9058" t="s">
        <v>759</v>
      </c>
    </row>
    <row r="9059" spans="2:31" x14ac:dyDescent="0.2">
      <c r="B9059" t="str">
        <f ca="1">IF(ISNA(VLOOKUP(AA9059&amp;"_"&amp;AB9059&amp;"_"&amp;AC9059&amp;"_"&amp;AE9059,[1]挑战模式!$A:$AS,1,FALSE)),"",IF(VLOOKUP(AA9059&amp;"_"&amp;AB9059&amp;"_"&amp;AC9059&amp;"_"&amp;AE9059,[1]挑战模式!$A:$AS,14+AD9059,FALSE)="","","Monster_Season"&amp;AA9059&amp;"_Challenge"&amp;AB9059&amp;"_"&amp;AC9059&amp;"_"&amp;AD9059&amp;"_"&amp;AE9059))</f>
        <v>Monster_Season3_Challenge4_5_3_Hell</v>
      </c>
      <c r="C9059">
        <f t="shared" ca="1" si="710"/>
        <v>1</v>
      </c>
      <c r="E9059">
        <f ca="1">IF(B9059="","",VLOOKUP(AA9059&amp;"_"&amp;AB9059&amp;"_"&amp;AC9059&amp;"_"&amp;AE9059,[1]挑战模式!$A:$AS,26+AD9059,FALSE))</f>
        <v>278</v>
      </c>
      <c r="F9059">
        <f ca="1">IF(B9059="","",VLOOKUP(VLOOKUP(AA9059&amp;"_"&amp;AB9059&amp;"_"&amp;AC9059&amp;"_"&amp;AE9059,[1]挑战模式!$A:$AS,14+AD9059,FALSE),[1]怪物!$B:$O,3,FALSE))</f>
        <v>1</v>
      </c>
      <c r="G9059">
        <f t="shared" ca="1" si="711"/>
        <v>0</v>
      </c>
      <c r="H9059">
        <f t="shared" ca="1" si="712"/>
        <v>0</v>
      </c>
      <c r="I9059">
        <f t="shared" ca="1" si="713"/>
        <v>0</v>
      </c>
      <c r="J9059">
        <f t="shared" ca="1" si="714"/>
        <v>0</v>
      </c>
      <c r="K9059">
        <f t="shared" ca="1" si="714"/>
        <v>0</v>
      </c>
      <c r="AA9059">
        <v>3</v>
      </c>
      <c r="AB9059">
        <v>4</v>
      </c>
      <c r="AC9059">
        <v>5</v>
      </c>
      <c r="AD9059">
        <v>3</v>
      </c>
      <c r="AE9059" t="s">
        <v>759</v>
      </c>
    </row>
    <row r="9060" spans="2:31" x14ac:dyDescent="0.2">
      <c r="B9060" t="str">
        <f ca="1">IF(ISNA(VLOOKUP(AA9060&amp;"_"&amp;AB9060&amp;"_"&amp;AC9060&amp;"_"&amp;AE9060,[1]挑战模式!$A:$AS,1,FALSE)),"",IF(VLOOKUP(AA9060&amp;"_"&amp;AB9060&amp;"_"&amp;AC9060&amp;"_"&amp;AE9060,[1]挑战模式!$A:$AS,14+AD9060,FALSE)="","","Monster_Season"&amp;AA9060&amp;"_Challenge"&amp;AB9060&amp;"_"&amp;AC9060&amp;"_"&amp;AD9060&amp;"_"&amp;AE9060))</f>
        <v/>
      </c>
      <c r="C9060" t="str">
        <f t="shared" ca="1" si="710"/>
        <v/>
      </c>
      <c r="E9060" t="str">
        <f ca="1">IF(B9060="","",VLOOKUP(AA9060&amp;"_"&amp;AB9060&amp;"_"&amp;AC9060&amp;"_"&amp;AE9060,[1]挑战模式!$A:$AS,26+AD9060,FALSE))</f>
        <v/>
      </c>
      <c r="F9060" t="str">
        <f ca="1">IF(B9060="","",VLOOKUP(VLOOKUP(AA9060&amp;"_"&amp;AB9060&amp;"_"&amp;AC9060&amp;"_"&amp;AE9060,[1]挑战模式!$A:$AS,14+AD9060,FALSE),[1]怪物!$B:$O,3,FALSE))</f>
        <v/>
      </c>
      <c r="G9060" t="str">
        <f t="shared" ca="1" si="711"/>
        <v/>
      </c>
      <c r="H9060" t="str">
        <f t="shared" ca="1" si="712"/>
        <v/>
      </c>
      <c r="I9060" t="str">
        <f t="shared" ca="1" si="713"/>
        <v/>
      </c>
      <c r="J9060" t="str">
        <f t="shared" ca="1" si="714"/>
        <v/>
      </c>
      <c r="K9060" t="str">
        <f t="shared" ca="1" si="714"/>
        <v/>
      </c>
      <c r="AA9060">
        <v>3</v>
      </c>
      <c r="AB9060">
        <v>4</v>
      </c>
      <c r="AC9060">
        <v>5</v>
      </c>
      <c r="AD9060">
        <v>4</v>
      </c>
      <c r="AE9060" t="s">
        <v>759</v>
      </c>
    </row>
    <row r="9061" spans="2:31" x14ac:dyDescent="0.2">
      <c r="B9061" t="str">
        <f ca="1">IF(ISNA(VLOOKUP(AA9061&amp;"_"&amp;AB9061&amp;"_"&amp;AC9061&amp;"_"&amp;AE9061,[1]挑战模式!$A:$AS,1,FALSE)),"",IF(VLOOKUP(AA9061&amp;"_"&amp;AB9061&amp;"_"&amp;AC9061&amp;"_"&amp;AE9061,[1]挑战模式!$A:$AS,14+AD9061,FALSE)="","","Monster_Season"&amp;AA9061&amp;"_Challenge"&amp;AB9061&amp;"_"&amp;AC9061&amp;"_"&amp;AD9061&amp;"_"&amp;AE9061))</f>
        <v/>
      </c>
      <c r="C9061" t="str">
        <f t="shared" ca="1" si="710"/>
        <v/>
      </c>
      <c r="E9061" t="str">
        <f ca="1">IF(B9061="","",VLOOKUP(AA9061&amp;"_"&amp;AB9061&amp;"_"&amp;AC9061&amp;"_"&amp;AE9061,[1]挑战模式!$A:$AS,26+AD9061,FALSE))</f>
        <v/>
      </c>
      <c r="F9061" t="str">
        <f ca="1">IF(B9061="","",VLOOKUP(VLOOKUP(AA9061&amp;"_"&amp;AB9061&amp;"_"&amp;AC9061&amp;"_"&amp;AE9061,[1]挑战模式!$A:$AS,14+AD9061,FALSE),[1]怪物!$B:$O,3,FALSE))</f>
        <v/>
      </c>
      <c r="G9061" t="str">
        <f t="shared" ca="1" si="711"/>
        <v/>
      </c>
      <c r="H9061" t="str">
        <f t="shared" ca="1" si="712"/>
        <v/>
      </c>
      <c r="I9061" t="str">
        <f t="shared" ca="1" si="713"/>
        <v/>
      </c>
      <c r="J9061" t="str">
        <f t="shared" ca="1" si="714"/>
        <v/>
      </c>
      <c r="K9061" t="str">
        <f t="shared" ca="1" si="714"/>
        <v/>
      </c>
      <c r="AA9061">
        <v>3</v>
      </c>
      <c r="AB9061">
        <v>4</v>
      </c>
      <c r="AC9061">
        <v>5</v>
      </c>
      <c r="AD9061">
        <v>5</v>
      </c>
      <c r="AE9061" t="s">
        <v>759</v>
      </c>
    </row>
    <row r="9062" spans="2:31" x14ac:dyDescent="0.2">
      <c r="B9062" t="str">
        <f ca="1">IF(ISNA(VLOOKUP(AA9062&amp;"_"&amp;AB9062&amp;"_"&amp;AC9062&amp;"_"&amp;AE9062,[1]挑战模式!$A:$AS,1,FALSE)),"",IF(VLOOKUP(AA9062&amp;"_"&amp;AB9062&amp;"_"&amp;AC9062&amp;"_"&amp;AE9062,[1]挑战模式!$A:$AS,14+AD9062,FALSE)="","","Monster_Season"&amp;AA9062&amp;"_Challenge"&amp;AB9062&amp;"_"&amp;AC9062&amp;"_"&amp;AD9062&amp;"_"&amp;AE9062))</f>
        <v/>
      </c>
      <c r="C9062" t="str">
        <f t="shared" ca="1" si="710"/>
        <v/>
      </c>
      <c r="E9062" t="str">
        <f ca="1">IF(B9062="","",VLOOKUP(AA9062&amp;"_"&amp;AB9062&amp;"_"&amp;AC9062&amp;"_"&amp;AE9062,[1]挑战模式!$A:$AS,26+AD9062,FALSE))</f>
        <v/>
      </c>
      <c r="F9062" t="str">
        <f ca="1">IF(B9062="","",VLOOKUP(VLOOKUP(AA9062&amp;"_"&amp;AB9062&amp;"_"&amp;AC9062&amp;"_"&amp;AE9062,[1]挑战模式!$A:$AS,14+AD9062,FALSE),[1]怪物!$B:$O,3,FALSE))</f>
        <v/>
      </c>
      <c r="G9062" t="str">
        <f t="shared" ca="1" si="711"/>
        <v/>
      </c>
      <c r="H9062" t="str">
        <f t="shared" ca="1" si="712"/>
        <v/>
      </c>
      <c r="I9062" t="str">
        <f t="shared" ca="1" si="713"/>
        <v/>
      </c>
      <c r="J9062" t="str">
        <f t="shared" ca="1" si="714"/>
        <v/>
      </c>
      <c r="K9062" t="str">
        <f t="shared" ca="1" si="714"/>
        <v/>
      </c>
      <c r="AA9062">
        <v>3</v>
      </c>
      <c r="AB9062">
        <v>4</v>
      </c>
      <c r="AC9062">
        <v>5</v>
      </c>
      <c r="AD9062">
        <v>6</v>
      </c>
      <c r="AE9062" t="s">
        <v>759</v>
      </c>
    </row>
    <row r="9063" spans="2:31" x14ac:dyDescent="0.2">
      <c r="B9063" t="str">
        <f ca="1">IF(ISNA(VLOOKUP(AA9063&amp;"_"&amp;AB9063&amp;"_"&amp;AC9063&amp;"_"&amp;AE9063,[1]挑战模式!$A:$AS,1,FALSE)),"",IF(VLOOKUP(AA9063&amp;"_"&amp;AB9063&amp;"_"&amp;AC9063&amp;"_"&amp;AE9063,[1]挑战模式!$A:$AS,14+AD9063,FALSE)="","","Monster_Season"&amp;AA9063&amp;"_Challenge"&amp;AB9063&amp;"_"&amp;AC9063&amp;"_"&amp;AD9063&amp;"_"&amp;AE9063))</f>
        <v>Monster_Season3_Challenge4_6_1_Hell</v>
      </c>
      <c r="C9063">
        <f t="shared" ca="1" si="710"/>
        <v>1</v>
      </c>
      <c r="E9063">
        <f ca="1">IF(B9063="","",VLOOKUP(AA9063&amp;"_"&amp;AB9063&amp;"_"&amp;AC9063&amp;"_"&amp;AE9063,[1]挑战模式!$A:$AS,26+AD9063,FALSE))</f>
        <v>927</v>
      </c>
      <c r="F9063">
        <f ca="1">IF(B9063="","",VLOOKUP(VLOOKUP(AA9063&amp;"_"&amp;AB9063&amp;"_"&amp;AC9063&amp;"_"&amp;AE9063,[1]挑战模式!$A:$AS,14+AD9063,FALSE),[1]怪物!$B:$O,3,FALSE))</f>
        <v>1</v>
      </c>
      <c r="G9063">
        <f t="shared" ca="1" si="711"/>
        <v>0</v>
      </c>
      <c r="H9063">
        <f t="shared" ca="1" si="712"/>
        <v>0</v>
      </c>
      <c r="I9063">
        <f t="shared" ca="1" si="713"/>
        <v>0</v>
      </c>
      <c r="J9063">
        <f t="shared" ca="1" si="714"/>
        <v>0</v>
      </c>
      <c r="K9063">
        <f t="shared" ca="1" si="714"/>
        <v>0</v>
      </c>
      <c r="AA9063">
        <v>3</v>
      </c>
      <c r="AB9063">
        <v>4</v>
      </c>
      <c r="AC9063">
        <v>6</v>
      </c>
      <c r="AD9063">
        <v>1</v>
      </c>
      <c r="AE9063" t="s">
        <v>759</v>
      </c>
    </row>
    <row r="9064" spans="2:31" x14ac:dyDescent="0.2">
      <c r="B9064" t="str">
        <f ca="1">IF(ISNA(VLOOKUP(AA9064&amp;"_"&amp;AB9064&amp;"_"&amp;AC9064&amp;"_"&amp;AE9064,[1]挑战模式!$A:$AS,1,FALSE)),"",IF(VLOOKUP(AA9064&amp;"_"&amp;AB9064&amp;"_"&amp;AC9064&amp;"_"&amp;AE9064,[1]挑战模式!$A:$AS,14+AD9064,FALSE)="","","Monster_Season"&amp;AA9064&amp;"_Challenge"&amp;AB9064&amp;"_"&amp;AC9064&amp;"_"&amp;AD9064&amp;"_"&amp;AE9064))</f>
        <v>Monster_Season3_Challenge4_6_2_Hell</v>
      </c>
      <c r="C9064">
        <f t="shared" ca="1" si="710"/>
        <v>1</v>
      </c>
      <c r="E9064">
        <f ca="1">IF(B9064="","",VLOOKUP(AA9064&amp;"_"&amp;AB9064&amp;"_"&amp;AC9064&amp;"_"&amp;AE9064,[1]挑战模式!$A:$AS,26+AD9064,FALSE))</f>
        <v>1855</v>
      </c>
      <c r="F9064">
        <f ca="1">IF(B9064="","",VLOOKUP(VLOOKUP(AA9064&amp;"_"&amp;AB9064&amp;"_"&amp;AC9064&amp;"_"&amp;AE9064,[1]挑战模式!$A:$AS,14+AD9064,FALSE),[1]怪物!$B:$O,3,FALSE))</f>
        <v>1</v>
      </c>
      <c r="G9064">
        <f t="shared" ca="1" si="711"/>
        <v>0</v>
      </c>
      <c r="H9064">
        <f t="shared" ca="1" si="712"/>
        <v>0</v>
      </c>
      <c r="I9064">
        <f t="shared" ca="1" si="713"/>
        <v>0</v>
      </c>
      <c r="J9064">
        <f t="shared" ca="1" si="714"/>
        <v>0</v>
      </c>
      <c r="K9064">
        <f t="shared" ca="1" si="714"/>
        <v>0</v>
      </c>
      <c r="AA9064">
        <v>3</v>
      </c>
      <c r="AB9064">
        <v>4</v>
      </c>
      <c r="AC9064">
        <v>6</v>
      </c>
      <c r="AD9064">
        <v>2</v>
      </c>
      <c r="AE9064" t="s">
        <v>759</v>
      </c>
    </row>
    <row r="9065" spans="2:31" x14ac:dyDescent="0.2">
      <c r="B9065" t="str">
        <f ca="1">IF(ISNA(VLOOKUP(AA9065&amp;"_"&amp;AB9065&amp;"_"&amp;AC9065&amp;"_"&amp;AE9065,[1]挑战模式!$A:$AS,1,FALSE)),"",IF(VLOOKUP(AA9065&amp;"_"&amp;AB9065&amp;"_"&amp;AC9065&amp;"_"&amp;AE9065,[1]挑战模式!$A:$AS,14+AD9065,FALSE)="","","Monster_Season"&amp;AA9065&amp;"_Challenge"&amp;AB9065&amp;"_"&amp;AC9065&amp;"_"&amp;AD9065&amp;"_"&amp;AE9065))</f>
        <v>Monster_Season3_Challenge4_6_3_Hell</v>
      </c>
      <c r="C9065">
        <f t="shared" ca="1" si="710"/>
        <v>1</v>
      </c>
      <c r="E9065">
        <f ca="1">IF(B9065="","",VLOOKUP(AA9065&amp;"_"&amp;AB9065&amp;"_"&amp;AC9065&amp;"_"&amp;AE9065,[1]挑战模式!$A:$AS,26+AD9065,FALSE))</f>
        <v>1855</v>
      </c>
      <c r="F9065">
        <f ca="1">IF(B9065="","",VLOOKUP(VLOOKUP(AA9065&amp;"_"&amp;AB9065&amp;"_"&amp;AC9065&amp;"_"&amp;AE9065,[1]挑战模式!$A:$AS,14+AD9065,FALSE),[1]怪物!$B:$O,3,FALSE))</f>
        <v>1</v>
      </c>
      <c r="G9065">
        <f t="shared" ca="1" si="711"/>
        <v>0</v>
      </c>
      <c r="H9065">
        <f t="shared" ca="1" si="712"/>
        <v>0</v>
      </c>
      <c r="I9065">
        <f t="shared" ca="1" si="713"/>
        <v>0</v>
      </c>
      <c r="J9065">
        <f t="shared" ca="1" si="714"/>
        <v>0</v>
      </c>
      <c r="K9065">
        <f t="shared" ca="1" si="714"/>
        <v>0</v>
      </c>
      <c r="AA9065">
        <v>3</v>
      </c>
      <c r="AB9065">
        <v>4</v>
      </c>
      <c r="AC9065">
        <v>6</v>
      </c>
      <c r="AD9065">
        <v>3</v>
      </c>
      <c r="AE9065" t="s">
        <v>759</v>
      </c>
    </row>
    <row r="9066" spans="2:31" x14ac:dyDescent="0.2">
      <c r="B9066" t="str">
        <f ca="1">IF(ISNA(VLOOKUP(AA9066&amp;"_"&amp;AB9066&amp;"_"&amp;AC9066&amp;"_"&amp;AE9066,[1]挑战模式!$A:$AS,1,FALSE)),"",IF(VLOOKUP(AA9066&amp;"_"&amp;AB9066&amp;"_"&amp;AC9066&amp;"_"&amp;AE9066,[1]挑战模式!$A:$AS,14+AD9066,FALSE)="","","Monster_Season"&amp;AA9066&amp;"_Challenge"&amp;AB9066&amp;"_"&amp;AC9066&amp;"_"&amp;AD9066&amp;"_"&amp;AE9066))</f>
        <v>Monster_Season3_Challenge4_6_4_Hell</v>
      </c>
      <c r="C9066">
        <f t="shared" ca="1" si="710"/>
        <v>1</v>
      </c>
      <c r="E9066">
        <f ca="1">IF(B9066="","",VLOOKUP(AA9066&amp;"_"&amp;AB9066&amp;"_"&amp;AC9066&amp;"_"&amp;AE9066,[1]挑战模式!$A:$AS,26+AD9066,FALSE))</f>
        <v>464</v>
      </c>
      <c r="F9066">
        <f ca="1">IF(B9066="","",VLOOKUP(VLOOKUP(AA9066&amp;"_"&amp;AB9066&amp;"_"&amp;AC9066&amp;"_"&amp;AE9066,[1]挑战模式!$A:$AS,14+AD9066,FALSE),[1]怪物!$B:$O,3,FALSE))</f>
        <v>1</v>
      </c>
      <c r="G9066">
        <f t="shared" ca="1" si="711"/>
        <v>0</v>
      </c>
      <c r="H9066">
        <f t="shared" ca="1" si="712"/>
        <v>0</v>
      </c>
      <c r="I9066">
        <f t="shared" ca="1" si="713"/>
        <v>0</v>
      </c>
      <c r="J9066">
        <f t="shared" ca="1" si="714"/>
        <v>0</v>
      </c>
      <c r="K9066">
        <f t="shared" ca="1" si="714"/>
        <v>0</v>
      </c>
      <c r="AA9066">
        <v>3</v>
      </c>
      <c r="AB9066">
        <v>4</v>
      </c>
      <c r="AC9066">
        <v>6</v>
      </c>
      <c r="AD9066">
        <v>4</v>
      </c>
      <c r="AE9066" t="s">
        <v>759</v>
      </c>
    </row>
    <row r="9067" spans="2:31" x14ac:dyDescent="0.2">
      <c r="B9067" t="str">
        <f ca="1">IF(ISNA(VLOOKUP(AA9067&amp;"_"&amp;AB9067&amp;"_"&amp;AC9067&amp;"_"&amp;AE9067,[1]挑战模式!$A:$AS,1,FALSE)),"",IF(VLOOKUP(AA9067&amp;"_"&amp;AB9067&amp;"_"&amp;AC9067&amp;"_"&amp;AE9067,[1]挑战模式!$A:$AS,14+AD9067,FALSE)="","","Monster_Season"&amp;AA9067&amp;"_Challenge"&amp;AB9067&amp;"_"&amp;AC9067&amp;"_"&amp;AD9067&amp;"_"&amp;AE9067))</f>
        <v/>
      </c>
      <c r="C9067" t="str">
        <f t="shared" ca="1" si="710"/>
        <v/>
      </c>
      <c r="E9067" t="str">
        <f ca="1">IF(B9067="","",VLOOKUP(AA9067&amp;"_"&amp;AB9067&amp;"_"&amp;AC9067&amp;"_"&amp;AE9067,[1]挑战模式!$A:$AS,26+AD9067,FALSE))</f>
        <v/>
      </c>
      <c r="F9067" t="str">
        <f ca="1">IF(B9067="","",VLOOKUP(VLOOKUP(AA9067&amp;"_"&amp;AB9067&amp;"_"&amp;AC9067&amp;"_"&amp;AE9067,[1]挑战模式!$A:$AS,14+AD9067,FALSE),[1]怪物!$B:$O,3,FALSE))</f>
        <v/>
      </c>
      <c r="G9067" t="str">
        <f t="shared" ca="1" si="711"/>
        <v/>
      </c>
      <c r="H9067" t="str">
        <f t="shared" ca="1" si="712"/>
        <v/>
      </c>
      <c r="I9067" t="str">
        <f t="shared" ca="1" si="713"/>
        <v/>
      </c>
      <c r="J9067" t="str">
        <f t="shared" ca="1" si="714"/>
        <v/>
      </c>
      <c r="K9067" t="str">
        <f t="shared" ca="1" si="714"/>
        <v/>
      </c>
      <c r="AA9067">
        <v>3</v>
      </c>
      <c r="AB9067">
        <v>4</v>
      </c>
      <c r="AC9067">
        <v>6</v>
      </c>
      <c r="AD9067">
        <v>5</v>
      </c>
      <c r="AE9067" t="s">
        <v>759</v>
      </c>
    </row>
    <row r="9068" spans="2:31" x14ac:dyDescent="0.2">
      <c r="B9068" t="str">
        <f ca="1">IF(ISNA(VLOOKUP(AA9068&amp;"_"&amp;AB9068&amp;"_"&amp;AC9068&amp;"_"&amp;AE9068,[1]挑战模式!$A:$AS,1,FALSE)),"",IF(VLOOKUP(AA9068&amp;"_"&amp;AB9068&amp;"_"&amp;AC9068&amp;"_"&amp;AE9068,[1]挑战模式!$A:$AS,14+AD9068,FALSE)="","","Monster_Season"&amp;AA9068&amp;"_Challenge"&amp;AB9068&amp;"_"&amp;AC9068&amp;"_"&amp;AD9068&amp;"_"&amp;AE9068))</f>
        <v/>
      </c>
      <c r="C9068" t="str">
        <f t="shared" ca="1" si="710"/>
        <v/>
      </c>
      <c r="E9068" t="str">
        <f ca="1">IF(B9068="","",VLOOKUP(AA9068&amp;"_"&amp;AB9068&amp;"_"&amp;AC9068&amp;"_"&amp;AE9068,[1]挑战模式!$A:$AS,26+AD9068,FALSE))</f>
        <v/>
      </c>
      <c r="F9068" t="str">
        <f ca="1">IF(B9068="","",VLOOKUP(VLOOKUP(AA9068&amp;"_"&amp;AB9068&amp;"_"&amp;AC9068&amp;"_"&amp;AE9068,[1]挑战模式!$A:$AS,14+AD9068,FALSE),[1]怪物!$B:$O,3,FALSE))</f>
        <v/>
      </c>
      <c r="G9068" t="str">
        <f t="shared" ca="1" si="711"/>
        <v/>
      </c>
      <c r="H9068" t="str">
        <f t="shared" ca="1" si="712"/>
        <v/>
      </c>
      <c r="I9068" t="str">
        <f t="shared" ca="1" si="713"/>
        <v/>
      </c>
      <c r="J9068" t="str">
        <f t="shared" ca="1" si="714"/>
        <v/>
      </c>
      <c r="K9068" t="str">
        <f t="shared" ca="1" si="714"/>
        <v/>
      </c>
      <c r="AA9068">
        <v>3</v>
      </c>
      <c r="AB9068">
        <v>4</v>
      </c>
      <c r="AC9068">
        <v>6</v>
      </c>
      <c r="AD9068">
        <v>6</v>
      </c>
      <c r="AE9068" t="s">
        <v>759</v>
      </c>
    </row>
    <row r="9069" spans="2:31" x14ac:dyDescent="0.2">
      <c r="B9069" t="str">
        <f ca="1">IF(ISNA(VLOOKUP(AA9069&amp;"_"&amp;AB9069&amp;"_"&amp;AC9069&amp;"_"&amp;AE9069,[1]挑战模式!$A:$AS,1,FALSE)),"",IF(VLOOKUP(AA9069&amp;"_"&amp;AB9069&amp;"_"&amp;AC9069&amp;"_"&amp;AE9069,[1]挑战模式!$A:$AS,14+AD9069,FALSE)="","","Monster_Season"&amp;AA9069&amp;"_Challenge"&amp;AB9069&amp;"_"&amp;AC9069&amp;"_"&amp;AD9069&amp;"_"&amp;AE9069))</f>
        <v/>
      </c>
      <c r="C9069" t="str">
        <f t="shared" ca="1" si="710"/>
        <v/>
      </c>
      <c r="E9069" t="str">
        <f ca="1">IF(B9069="","",VLOOKUP(AA9069&amp;"_"&amp;AB9069&amp;"_"&amp;AC9069&amp;"_"&amp;AE9069,[1]挑战模式!$A:$AS,26+AD9069,FALSE))</f>
        <v/>
      </c>
      <c r="F9069" t="str">
        <f ca="1">IF(B9069="","",VLOOKUP(VLOOKUP(AA9069&amp;"_"&amp;AB9069&amp;"_"&amp;AC9069&amp;"_"&amp;AE9069,[1]挑战模式!$A:$AS,14+AD9069,FALSE),[1]怪物!$B:$O,3,FALSE))</f>
        <v/>
      </c>
      <c r="G9069" t="str">
        <f t="shared" ca="1" si="711"/>
        <v/>
      </c>
      <c r="H9069" t="str">
        <f t="shared" ca="1" si="712"/>
        <v/>
      </c>
      <c r="I9069" t="str">
        <f t="shared" ca="1" si="713"/>
        <v/>
      </c>
      <c r="J9069" t="str">
        <f t="shared" ca="1" si="714"/>
        <v/>
      </c>
      <c r="K9069" t="str">
        <f t="shared" ca="1" si="714"/>
        <v/>
      </c>
      <c r="AA9069">
        <v>3</v>
      </c>
      <c r="AB9069">
        <v>4</v>
      </c>
      <c r="AC9069">
        <v>7</v>
      </c>
      <c r="AD9069">
        <v>1</v>
      </c>
      <c r="AE9069" t="s">
        <v>759</v>
      </c>
    </row>
    <row r="9070" spans="2:31" x14ac:dyDescent="0.2">
      <c r="B9070" t="str">
        <f ca="1">IF(ISNA(VLOOKUP(AA9070&amp;"_"&amp;AB9070&amp;"_"&amp;AC9070&amp;"_"&amp;AE9070,[1]挑战模式!$A:$AS,1,FALSE)),"",IF(VLOOKUP(AA9070&amp;"_"&amp;AB9070&amp;"_"&amp;AC9070&amp;"_"&amp;AE9070,[1]挑战模式!$A:$AS,14+AD9070,FALSE)="","","Monster_Season"&amp;AA9070&amp;"_Challenge"&amp;AB9070&amp;"_"&amp;AC9070&amp;"_"&amp;AD9070&amp;"_"&amp;AE9070))</f>
        <v/>
      </c>
      <c r="C9070" t="str">
        <f t="shared" ca="1" si="710"/>
        <v/>
      </c>
      <c r="E9070" t="str">
        <f ca="1">IF(B9070="","",VLOOKUP(AA9070&amp;"_"&amp;AB9070&amp;"_"&amp;AC9070&amp;"_"&amp;AE9070,[1]挑战模式!$A:$AS,26+AD9070,FALSE))</f>
        <v/>
      </c>
      <c r="F9070" t="str">
        <f ca="1">IF(B9070="","",VLOOKUP(VLOOKUP(AA9070&amp;"_"&amp;AB9070&amp;"_"&amp;AC9070&amp;"_"&amp;AE9070,[1]挑战模式!$A:$AS,14+AD9070,FALSE),[1]怪物!$B:$O,3,FALSE))</f>
        <v/>
      </c>
      <c r="G9070" t="str">
        <f t="shared" ca="1" si="711"/>
        <v/>
      </c>
      <c r="H9070" t="str">
        <f t="shared" ca="1" si="712"/>
        <v/>
      </c>
      <c r="I9070" t="str">
        <f t="shared" ca="1" si="713"/>
        <v/>
      </c>
      <c r="J9070" t="str">
        <f t="shared" ca="1" si="714"/>
        <v/>
      </c>
      <c r="K9070" t="str">
        <f t="shared" ca="1" si="714"/>
        <v/>
      </c>
      <c r="AA9070">
        <v>3</v>
      </c>
      <c r="AB9070">
        <v>4</v>
      </c>
      <c r="AC9070">
        <v>7</v>
      </c>
      <c r="AD9070">
        <v>2</v>
      </c>
      <c r="AE9070" t="s">
        <v>759</v>
      </c>
    </row>
    <row r="9071" spans="2:31" x14ac:dyDescent="0.2">
      <c r="B9071" t="str">
        <f ca="1">IF(ISNA(VLOOKUP(AA9071&amp;"_"&amp;AB9071&amp;"_"&amp;AC9071&amp;"_"&amp;AE9071,[1]挑战模式!$A:$AS,1,FALSE)),"",IF(VLOOKUP(AA9071&amp;"_"&amp;AB9071&amp;"_"&amp;AC9071&amp;"_"&amp;AE9071,[1]挑战模式!$A:$AS,14+AD9071,FALSE)="","","Monster_Season"&amp;AA9071&amp;"_Challenge"&amp;AB9071&amp;"_"&amp;AC9071&amp;"_"&amp;AD9071&amp;"_"&amp;AE9071))</f>
        <v/>
      </c>
      <c r="C9071" t="str">
        <f t="shared" ca="1" si="710"/>
        <v/>
      </c>
      <c r="E9071" t="str">
        <f ca="1">IF(B9071="","",VLOOKUP(AA9071&amp;"_"&amp;AB9071&amp;"_"&amp;AC9071&amp;"_"&amp;AE9071,[1]挑战模式!$A:$AS,26+AD9071,FALSE))</f>
        <v/>
      </c>
      <c r="F9071" t="str">
        <f ca="1">IF(B9071="","",VLOOKUP(VLOOKUP(AA9071&amp;"_"&amp;AB9071&amp;"_"&amp;AC9071&amp;"_"&amp;AE9071,[1]挑战模式!$A:$AS,14+AD9071,FALSE),[1]怪物!$B:$O,3,FALSE))</f>
        <v/>
      </c>
      <c r="G9071" t="str">
        <f t="shared" ca="1" si="711"/>
        <v/>
      </c>
      <c r="H9071" t="str">
        <f t="shared" ca="1" si="712"/>
        <v/>
      </c>
      <c r="I9071" t="str">
        <f t="shared" ca="1" si="713"/>
        <v/>
      </c>
      <c r="J9071" t="str">
        <f t="shared" ca="1" si="714"/>
        <v/>
      </c>
      <c r="K9071" t="str">
        <f t="shared" ca="1" si="714"/>
        <v/>
      </c>
      <c r="AA9071">
        <v>3</v>
      </c>
      <c r="AB9071">
        <v>4</v>
      </c>
      <c r="AC9071">
        <v>7</v>
      </c>
      <c r="AD9071">
        <v>3</v>
      </c>
      <c r="AE9071" t="s">
        <v>759</v>
      </c>
    </row>
    <row r="9072" spans="2:31" x14ac:dyDescent="0.2">
      <c r="B9072" t="str">
        <f ca="1">IF(ISNA(VLOOKUP(AA9072&amp;"_"&amp;AB9072&amp;"_"&amp;AC9072&amp;"_"&amp;AE9072,[1]挑战模式!$A:$AS,1,FALSE)),"",IF(VLOOKUP(AA9072&amp;"_"&amp;AB9072&amp;"_"&amp;AC9072&amp;"_"&amp;AE9072,[1]挑战模式!$A:$AS,14+AD9072,FALSE)="","","Monster_Season"&amp;AA9072&amp;"_Challenge"&amp;AB9072&amp;"_"&amp;AC9072&amp;"_"&amp;AD9072&amp;"_"&amp;AE9072))</f>
        <v/>
      </c>
      <c r="C9072" t="str">
        <f t="shared" ca="1" si="710"/>
        <v/>
      </c>
      <c r="E9072" t="str">
        <f ca="1">IF(B9072="","",VLOOKUP(AA9072&amp;"_"&amp;AB9072&amp;"_"&amp;AC9072&amp;"_"&amp;AE9072,[1]挑战模式!$A:$AS,26+AD9072,FALSE))</f>
        <v/>
      </c>
      <c r="F9072" t="str">
        <f ca="1">IF(B9072="","",VLOOKUP(VLOOKUP(AA9072&amp;"_"&amp;AB9072&amp;"_"&amp;AC9072&amp;"_"&amp;AE9072,[1]挑战模式!$A:$AS,14+AD9072,FALSE),[1]怪物!$B:$O,3,FALSE))</f>
        <v/>
      </c>
      <c r="G9072" t="str">
        <f t="shared" ca="1" si="711"/>
        <v/>
      </c>
      <c r="H9072" t="str">
        <f t="shared" ca="1" si="712"/>
        <v/>
      </c>
      <c r="I9072" t="str">
        <f t="shared" ca="1" si="713"/>
        <v/>
      </c>
      <c r="J9072" t="str">
        <f t="shared" ca="1" si="714"/>
        <v/>
      </c>
      <c r="K9072" t="str">
        <f t="shared" ca="1" si="714"/>
        <v/>
      </c>
      <c r="AA9072">
        <v>3</v>
      </c>
      <c r="AB9072">
        <v>4</v>
      </c>
      <c r="AC9072">
        <v>7</v>
      </c>
      <c r="AD9072">
        <v>4</v>
      </c>
      <c r="AE9072" t="s">
        <v>759</v>
      </c>
    </row>
    <row r="9073" spans="2:31" x14ac:dyDescent="0.2">
      <c r="B9073" t="str">
        <f ca="1">IF(ISNA(VLOOKUP(AA9073&amp;"_"&amp;AB9073&amp;"_"&amp;AC9073&amp;"_"&amp;AE9073,[1]挑战模式!$A:$AS,1,FALSE)),"",IF(VLOOKUP(AA9073&amp;"_"&amp;AB9073&amp;"_"&amp;AC9073&amp;"_"&amp;AE9073,[1]挑战模式!$A:$AS,14+AD9073,FALSE)="","","Monster_Season"&amp;AA9073&amp;"_Challenge"&amp;AB9073&amp;"_"&amp;AC9073&amp;"_"&amp;AD9073&amp;"_"&amp;AE9073))</f>
        <v/>
      </c>
      <c r="C9073" t="str">
        <f t="shared" ca="1" si="710"/>
        <v/>
      </c>
      <c r="E9073" t="str">
        <f ca="1">IF(B9073="","",VLOOKUP(AA9073&amp;"_"&amp;AB9073&amp;"_"&amp;AC9073&amp;"_"&amp;AE9073,[1]挑战模式!$A:$AS,26+AD9073,FALSE))</f>
        <v/>
      </c>
      <c r="F9073" t="str">
        <f ca="1">IF(B9073="","",VLOOKUP(VLOOKUP(AA9073&amp;"_"&amp;AB9073&amp;"_"&amp;AC9073&amp;"_"&amp;AE9073,[1]挑战模式!$A:$AS,14+AD9073,FALSE),[1]怪物!$B:$O,3,FALSE))</f>
        <v/>
      </c>
      <c r="G9073" t="str">
        <f t="shared" ca="1" si="711"/>
        <v/>
      </c>
      <c r="H9073" t="str">
        <f t="shared" ca="1" si="712"/>
        <v/>
      </c>
      <c r="I9073" t="str">
        <f t="shared" ca="1" si="713"/>
        <v/>
      </c>
      <c r="J9073" t="str">
        <f t="shared" ca="1" si="714"/>
        <v/>
      </c>
      <c r="K9073" t="str">
        <f t="shared" ca="1" si="714"/>
        <v/>
      </c>
      <c r="AA9073">
        <v>3</v>
      </c>
      <c r="AB9073">
        <v>4</v>
      </c>
      <c r="AC9073">
        <v>7</v>
      </c>
      <c r="AD9073">
        <v>5</v>
      </c>
      <c r="AE9073" t="s">
        <v>759</v>
      </c>
    </row>
    <row r="9074" spans="2:31" x14ac:dyDescent="0.2">
      <c r="B9074" t="str">
        <f ca="1">IF(ISNA(VLOOKUP(AA9074&amp;"_"&amp;AB9074&amp;"_"&amp;AC9074&amp;"_"&amp;AE9074,[1]挑战模式!$A:$AS,1,FALSE)),"",IF(VLOOKUP(AA9074&amp;"_"&amp;AB9074&amp;"_"&amp;AC9074&amp;"_"&amp;AE9074,[1]挑战模式!$A:$AS,14+AD9074,FALSE)="","","Monster_Season"&amp;AA9074&amp;"_Challenge"&amp;AB9074&amp;"_"&amp;AC9074&amp;"_"&amp;AD9074&amp;"_"&amp;AE9074))</f>
        <v/>
      </c>
      <c r="C9074" t="str">
        <f t="shared" ca="1" si="710"/>
        <v/>
      </c>
      <c r="E9074" t="str">
        <f ca="1">IF(B9074="","",VLOOKUP(AA9074&amp;"_"&amp;AB9074&amp;"_"&amp;AC9074&amp;"_"&amp;AE9074,[1]挑战模式!$A:$AS,26+AD9074,FALSE))</f>
        <v/>
      </c>
      <c r="F9074" t="str">
        <f ca="1">IF(B9074="","",VLOOKUP(VLOOKUP(AA9074&amp;"_"&amp;AB9074&amp;"_"&amp;AC9074&amp;"_"&amp;AE9074,[1]挑战模式!$A:$AS,14+AD9074,FALSE),[1]怪物!$B:$O,3,FALSE))</f>
        <v/>
      </c>
      <c r="G9074" t="str">
        <f t="shared" ca="1" si="711"/>
        <v/>
      </c>
      <c r="H9074" t="str">
        <f t="shared" ca="1" si="712"/>
        <v/>
      </c>
      <c r="I9074" t="str">
        <f t="shared" ca="1" si="713"/>
        <v/>
      </c>
      <c r="J9074" t="str">
        <f t="shared" ca="1" si="714"/>
        <v/>
      </c>
      <c r="K9074" t="str">
        <f t="shared" ca="1" si="714"/>
        <v/>
      </c>
      <c r="AA9074">
        <v>3</v>
      </c>
      <c r="AB9074">
        <v>4</v>
      </c>
      <c r="AC9074">
        <v>7</v>
      </c>
      <c r="AD9074">
        <v>6</v>
      </c>
      <c r="AE9074" t="s">
        <v>759</v>
      </c>
    </row>
    <row r="9075" spans="2:31" x14ac:dyDescent="0.2">
      <c r="B9075" t="str">
        <f ca="1">IF(ISNA(VLOOKUP(AA9075&amp;"_"&amp;AB9075&amp;"_"&amp;AC9075&amp;"_"&amp;AE9075,[1]挑战模式!$A:$AS,1,FALSE)),"",IF(VLOOKUP(AA9075&amp;"_"&amp;AB9075&amp;"_"&amp;AC9075&amp;"_"&amp;AE9075,[1]挑战模式!$A:$AS,14+AD9075,FALSE)="","","Monster_Season"&amp;AA9075&amp;"_Challenge"&amp;AB9075&amp;"_"&amp;AC9075&amp;"_"&amp;AD9075&amp;"_"&amp;AE9075))</f>
        <v/>
      </c>
      <c r="C9075" t="str">
        <f t="shared" ca="1" si="710"/>
        <v/>
      </c>
      <c r="E9075" t="str">
        <f ca="1">IF(B9075="","",VLOOKUP(AA9075&amp;"_"&amp;AB9075&amp;"_"&amp;AC9075&amp;"_"&amp;AE9075,[1]挑战模式!$A:$AS,26+AD9075,FALSE))</f>
        <v/>
      </c>
      <c r="F9075" t="str">
        <f ca="1">IF(B9075="","",VLOOKUP(VLOOKUP(AA9075&amp;"_"&amp;AB9075&amp;"_"&amp;AC9075&amp;"_"&amp;AE9075,[1]挑战模式!$A:$AS,14+AD9075,FALSE),[1]怪物!$B:$O,3,FALSE))</f>
        <v/>
      </c>
      <c r="G9075" t="str">
        <f t="shared" ca="1" si="711"/>
        <v/>
      </c>
      <c r="H9075" t="str">
        <f t="shared" ca="1" si="712"/>
        <v/>
      </c>
      <c r="I9075" t="str">
        <f t="shared" ca="1" si="713"/>
        <v/>
      </c>
      <c r="J9075" t="str">
        <f t="shared" ca="1" si="714"/>
        <v/>
      </c>
      <c r="K9075" t="str">
        <f t="shared" ca="1" si="714"/>
        <v/>
      </c>
      <c r="AA9075">
        <v>3</v>
      </c>
      <c r="AB9075">
        <v>4</v>
      </c>
      <c r="AC9075">
        <v>8</v>
      </c>
      <c r="AD9075">
        <v>1</v>
      </c>
      <c r="AE9075" t="s">
        <v>759</v>
      </c>
    </row>
    <row r="9076" spans="2:31" x14ac:dyDescent="0.2">
      <c r="B9076" t="str">
        <f ca="1">IF(ISNA(VLOOKUP(AA9076&amp;"_"&amp;AB9076&amp;"_"&amp;AC9076&amp;"_"&amp;AE9076,[1]挑战模式!$A:$AS,1,FALSE)),"",IF(VLOOKUP(AA9076&amp;"_"&amp;AB9076&amp;"_"&amp;AC9076&amp;"_"&amp;AE9076,[1]挑战模式!$A:$AS,14+AD9076,FALSE)="","","Monster_Season"&amp;AA9076&amp;"_Challenge"&amp;AB9076&amp;"_"&amp;AC9076&amp;"_"&amp;AD9076&amp;"_"&amp;AE9076))</f>
        <v/>
      </c>
      <c r="C9076" t="str">
        <f t="shared" ca="1" si="710"/>
        <v/>
      </c>
      <c r="E9076" t="str">
        <f ca="1">IF(B9076="","",VLOOKUP(AA9076&amp;"_"&amp;AB9076&amp;"_"&amp;AC9076&amp;"_"&amp;AE9076,[1]挑战模式!$A:$AS,26+AD9076,FALSE))</f>
        <v/>
      </c>
      <c r="F9076" t="str">
        <f ca="1">IF(B9076="","",VLOOKUP(VLOOKUP(AA9076&amp;"_"&amp;AB9076&amp;"_"&amp;AC9076&amp;"_"&amp;AE9076,[1]挑战模式!$A:$AS,14+AD9076,FALSE),[1]怪物!$B:$O,3,FALSE))</f>
        <v/>
      </c>
      <c r="G9076" t="str">
        <f t="shared" ca="1" si="711"/>
        <v/>
      </c>
      <c r="H9076" t="str">
        <f t="shared" ca="1" si="712"/>
        <v/>
      </c>
      <c r="I9076" t="str">
        <f t="shared" ca="1" si="713"/>
        <v/>
      </c>
      <c r="J9076" t="str">
        <f t="shared" ca="1" si="714"/>
        <v/>
      </c>
      <c r="K9076" t="str">
        <f t="shared" ca="1" si="714"/>
        <v/>
      </c>
      <c r="AA9076">
        <v>3</v>
      </c>
      <c r="AB9076">
        <v>4</v>
      </c>
      <c r="AC9076">
        <v>8</v>
      </c>
      <c r="AD9076">
        <v>2</v>
      </c>
      <c r="AE9076" t="s">
        <v>759</v>
      </c>
    </row>
    <row r="9077" spans="2:31" x14ac:dyDescent="0.2">
      <c r="B9077" t="str">
        <f ca="1">IF(ISNA(VLOOKUP(AA9077&amp;"_"&amp;AB9077&amp;"_"&amp;AC9077&amp;"_"&amp;AE9077,[1]挑战模式!$A:$AS,1,FALSE)),"",IF(VLOOKUP(AA9077&amp;"_"&amp;AB9077&amp;"_"&amp;AC9077&amp;"_"&amp;AE9077,[1]挑战模式!$A:$AS,14+AD9077,FALSE)="","","Monster_Season"&amp;AA9077&amp;"_Challenge"&amp;AB9077&amp;"_"&amp;AC9077&amp;"_"&amp;AD9077&amp;"_"&amp;AE9077))</f>
        <v/>
      </c>
      <c r="C9077" t="str">
        <f t="shared" ca="1" si="710"/>
        <v/>
      </c>
      <c r="E9077" t="str">
        <f ca="1">IF(B9077="","",VLOOKUP(AA9077&amp;"_"&amp;AB9077&amp;"_"&amp;AC9077&amp;"_"&amp;AE9077,[1]挑战模式!$A:$AS,26+AD9077,FALSE))</f>
        <v/>
      </c>
      <c r="F9077" t="str">
        <f ca="1">IF(B9077="","",VLOOKUP(VLOOKUP(AA9077&amp;"_"&amp;AB9077&amp;"_"&amp;AC9077&amp;"_"&amp;AE9077,[1]挑战模式!$A:$AS,14+AD9077,FALSE),[1]怪物!$B:$O,3,FALSE))</f>
        <v/>
      </c>
      <c r="G9077" t="str">
        <f t="shared" ca="1" si="711"/>
        <v/>
      </c>
      <c r="H9077" t="str">
        <f t="shared" ca="1" si="712"/>
        <v/>
      </c>
      <c r="I9077" t="str">
        <f t="shared" ca="1" si="713"/>
        <v/>
      </c>
      <c r="J9077" t="str">
        <f t="shared" ca="1" si="714"/>
        <v/>
      </c>
      <c r="K9077" t="str">
        <f t="shared" ca="1" si="714"/>
        <v/>
      </c>
      <c r="AA9077">
        <v>3</v>
      </c>
      <c r="AB9077">
        <v>4</v>
      </c>
      <c r="AC9077">
        <v>8</v>
      </c>
      <c r="AD9077">
        <v>3</v>
      </c>
      <c r="AE9077" t="s">
        <v>759</v>
      </c>
    </row>
    <row r="9078" spans="2:31" x14ac:dyDescent="0.2">
      <c r="B9078" t="str">
        <f ca="1">IF(ISNA(VLOOKUP(AA9078&amp;"_"&amp;AB9078&amp;"_"&amp;AC9078&amp;"_"&amp;AE9078,[1]挑战模式!$A:$AS,1,FALSE)),"",IF(VLOOKUP(AA9078&amp;"_"&amp;AB9078&amp;"_"&amp;AC9078&amp;"_"&amp;AE9078,[1]挑战模式!$A:$AS,14+AD9078,FALSE)="","","Monster_Season"&amp;AA9078&amp;"_Challenge"&amp;AB9078&amp;"_"&amp;AC9078&amp;"_"&amp;AD9078&amp;"_"&amp;AE9078))</f>
        <v/>
      </c>
      <c r="C9078" t="str">
        <f t="shared" ca="1" si="710"/>
        <v/>
      </c>
      <c r="E9078" t="str">
        <f ca="1">IF(B9078="","",VLOOKUP(AA9078&amp;"_"&amp;AB9078&amp;"_"&amp;AC9078&amp;"_"&amp;AE9078,[1]挑战模式!$A:$AS,26+AD9078,FALSE))</f>
        <v/>
      </c>
      <c r="F9078" t="str">
        <f ca="1">IF(B9078="","",VLOOKUP(VLOOKUP(AA9078&amp;"_"&amp;AB9078&amp;"_"&amp;AC9078&amp;"_"&amp;AE9078,[1]挑战模式!$A:$AS,14+AD9078,FALSE),[1]怪物!$B:$O,3,FALSE))</f>
        <v/>
      </c>
      <c r="G9078" t="str">
        <f t="shared" ca="1" si="711"/>
        <v/>
      </c>
      <c r="H9078" t="str">
        <f t="shared" ca="1" si="712"/>
        <v/>
      </c>
      <c r="I9078" t="str">
        <f t="shared" ca="1" si="713"/>
        <v/>
      </c>
      <c r="J9078" t="str">
        <f t="shared" ca="1" si="714"/>
        <v/>
      </c>
      <c r="K9078" t="str">
        <f t="shared" ca="1" si="714"/>
        <v/>
      </c>
      <c r="AA9078">
        <v>3</v>
      </c>
      <c r="AB9078">
        <v>4</v>
      </c>
      <c r="AC9078">
        <v>8</v>
      </c>
      <c r="AD9078">
        <v>4</v>
      </c>
      <c r="AE9078" t="s">
        <v>759</v>
      </c>
    </row>
    <row r="9079" spans="2:31" x14ac:dyDescent="0.2">
      <c r="B9079" t="str">
        <f ca="1">IF(ISNA(VLOOKUP(AA9079&amp;"_"&amp;AB9079&amp;"_"&amp;AC9079&amp;"_"&amp;AE9079,[1]挑战模式!$A:$AS,1,FALSE)),"",IF(VLOOKUP(AA9079&amp;"_"&amp;AB9079&amp;"_"&amp;AC9079&amp;"_"&amp;AE9079,[1]挑战模式!$A:$AS,14+AD9079,FALSE)="","","Monster_Season"&amp;AA9079&amp;"_Challenge"&amp;AB9079&amp;"_"&amp;AC9079&amp;"_"&amp;AD9079&amp;"_"&amp;AE9079))</f>
        <v/>
      </c>
      <c r="C9079" t="str">
        <f t="shared" ca="1" si="710"/>
        <v/>
      </c>
      <c r="E9079" t="str">
        <f ca="1">IF(B9079="","",VLOOKUP(AA9079&amp;"_"&amp;AB9079&amp;"_"&amp;AC9079&amp;"_"&amp;AE9079,[1]挑战模式!$A:$AS,26+AD9079,FALSE))</f>
        <v/>
      </c>
      <c r="F9079" t="str">
        <f ca="1">IF(B9079="","",VLOOKUP(VLOOKUP(AA9079&amp;"_"&amp;AB9079&amp;"_"&amp;AC9079&amp;"_"&amp;AE9079,[1]挑战模式!$A:$AS,14+AD9079,FALSE),[1]怪物!$B:$O,3,FALSE))</f>
        <v/>
      </c>
      <c r="G9079" t="str">
        <f t="shared" ca="1" si="711"/>
        <v/>
      </c>
      <c r="H9079" t="str">
        <f t="shared" ca="1" si="712"/>
        <v/>
      </c>
      <c r="I9079" t="str">
        <f t="shared" ca="1" si="713"/>
        <v/>
      </c>
      <c r="J9079" t="str">
        <f t="shared" ca="1" si="714"/>
        <v/>
      </c>
      <c r="K9079" t="str">
        <f t="shared" ca="1" si="714"/>
        <v/>
      </c>
      <c r="AA9079">
        <v>3</v>
      </c>
      <c r="AB9079">
        <v>4</v>
      </c>
      <c r="AC9079">
        <v>8</v>
      </c>
      <c r="AD9079">
        <v>5</v>
      </c>
      <c r="AE9079" t="s">
        <v>759</v>
      </c>
    </row>
    <row r="9080" spans="2:31" x14ac:dyDescent="0.2">
      <c r="B9080" t="str">
        <f ca="1">IF(ISNA(VLOOKUP(AA9080&amp;"_"&amp;AB9080&amp;"_"&amp;AC9080&amp;"_"&amp;AE9080,[1]挑战模式!$A:$AS,1,FALSE)),"",IF(VLOOKUP(AA9080&amp;"_"&amp;AB9080&amp;"_"&amp;AC9080&amp;"_"&amp;AE9080,[1]挑战模式!$A:$AS,14+AD9080,FALSE)="","","Monster_Season"&amp;AA9080&amp;"_Challenge"&amp;AB9080&amp;"_"&amp;AC9080&amp;"_"&amp;AD9080&amp;"_"&amp;AE9080))</f>
        <v/>
      </c>
      <c r="C9080" t="str">
        <f t="shared" ca="1" si="710"/>
        <v/>
      </c>
      <c r="E9080" t="str">
        <f ca="1">IF(B9080="","",VLOOKUP(AA9080&amp;"_"&amp;AB9080&amp;"_"&amp;AC9080&amp;"_"&amp;AE9080,[1]挑战模式!$A:$AS,26+AD9080,FALSE))</f>
        <v/>
      </c>
      <c r="F9080" t="str">
        <f ca="1">IF(B9080="","",VLOOKUP(VLOOKUP(AA9080&amp;"_"&amp;AB9080&amp;"_"&amp;AC9080&amp;"_"&amp;AE9080,[1]挑战模式!$A:$AS,14+AD9080,FALSE),[1]怪物!$B:$O,3,FALSE))</f>
        <v/>
      </c>
      <c r="G9080" t="str">
        <f t="shared" ca="1" si="711"/>
        <v/>
      </c>
      <c r="H9080" t="str">
        <f t="shared" ca="1" si="712"/>
        <v/>
      </c>
      <c r="I9080" t="str">
        <f t="shared" ca="1" si="713"/>
        <v/>
      </c>
      <c r="J9080" t="str">
        <f t="shared" ca="1" si="714"/>
        <v/>
      </c>
      <c r="K9080" t="str">
        <f t="shared" ca="1" si="714"/>
        <v/>
      </c>
      <c r="AA9080">
        <v>3</v>
      </c>
      <c r="AB9080">
        <v>4</v>
      </c>
      <c r="AC9080">
        <v>8</v>
      </c>
      <c r="AD9080">
        <v>6</v>
      </c>
      <c r="AE9080" t="s">
        <v>759</v>
      </c>
    </row>
    <row r="9081" spans="2:31" x14ac:dyDescent="0.2">
      <c r="B9081" t="str">
        <f ca="1">IF(ISNA(VLOOKUP(AA9081&amp;"_"&amp;AB9081&amp;"_"&amp;AC9081&amp;"_"&amp;AE9081,[1]挑战模式!$A:$AS,1,FALSE)),"",IF(VLOOKUP(AA9081&amp;"_"&amp;AB9081&amp;"_"&amp;AC9081&amp;"_"&amp;AE9081,[1]挑战模式!$A:$AS,14+AD9081,FALSE)="","","Monster_Season"&amp;AA9081&amp;"_Challenge"&amp;AB9081&amp;"_"&amp;AC9081&amp;"_"&amp;AD9081&amp;"_"&amp;AE9081))</f>
        <v/>
      </c>
      <c r="C9081" t="str">
        <f t="shared" ca="1" si="710"/>
        <v/>
      </c>
      <c r="E9081" t="str">
        <f ca="1">IF(B9081="","",VLOOKUP(AA9081&amp;"_"&amp;AB9081&amp;"_"&amp;AC9081&amp;"_"&amp;AE9081,[1]挑战模式!$A:$AS,26+AD9081,FALSE))</f>
        <v/>
      </c>
      <c r="F9081" t="str">
        <f ca="1">IF(B9081="","",VLOOKUP(VLOOKUP(AA9081&amp;"_"&amp;AB9081&amp;"_"&amp;AC9081&amp;"_"&amp;AE9081,[1]挑战模式!$A:$AS,14+AD9081,FALSE),[1]怪物!$B:$O,3,FALSE))</f>
        <v/>
      </c>
      <c r="G9081" t="str">
        <f t="shared" ca="1" si="711"/>
        <v/>
      </c>
      <c r="H9081" t="str">
        <f t="shared" ca="1" si="712"/>
        <v/>
      </c>
      <c r="I9081" t="str">
        <f t="shared" ca="1" si="713"/>
        <v/>
      </c>
      <c r="J9081" t="str">
        <f t="shared" ca="1" si="714"/>
        <v/>
      </c>
      <c r="K9081" t="str">
        <f t="shared" ca="1" si="714"/>
        <v/>
      </c>
      <c r="AA9081">
        <v>3</v>
      </c>
      <c r="AB9081">
        <v>4</v>
      </c>
      <c r="AC9081">
        <v>9</v>
      </c>
      <c r="AD9081">
        <v>1</v>
      </c>
      <c r="AE9081" t="s">
        <v>759</v>
      </c>
    </row>
    <row r="9082" spans="2:31" x14ac:dyDescent="0.2">
      <c r="B9082" t="str">
        <f ca="1">IF(ISNA(VLOOKUP(AA9082&amp;"_"&amp;AB9082&amp;"_"&amp;AC9082&amp;"_"&amp;AE9082,[1]挑战模式!$A:$AS,1,FALSE)),"",IF(VLOOKUP(AA9082&amp;"_"&amp;AB9082&amp;"_"&amp;AC9082&amp;"_"&amp;AE9082,[1]挑战模式!$A:$AS,14+AD9082,FALSE)="","","Monster_Season"&amp;AA9082&amp;"_Challenge"&amp;AB9082&amp;"_"&amp;AC9082&amp;"_"&amp;AD9082&amp;"_"&amp;AE9082))</f>
        <v/>
      </c>
      <c r="C9082" t="str">
        <f t="shared" ca="1" si="710"/>
        <v/>
      </c>
      <c r="E9082" t="str">
        <f ca="1">IF(B9082="","",VLOOKUP(AA9082&amp;"_"&amp;AB9082&amp;"_"&amp;AC9082&amp;"_"&amp;AE9082,[1]挑战模式!$A:$AS,26+AD9082,FALSE))</f>
        <v/>
      </c>
      <c r="F9082" t="str">
        <f ca="1">IF(B9082="","",VLOOKUP(VLOOKUP(AA9082&amp;"_"&amp;AB9082&amp;"_"&amp;AC9082&amp;"_"&amp;AE9082,[1]挑战模式!$A:$AS,14+AD9082,FALSE),[1]怪物!$B:$O,3,FALSE))</f>
        <v/>
      </c>
      <c r="G9082" t="str">
        <f t="shared" ca="1" si="711"/>
        <v/>
      </c>
      <c r="H9082" t="str">
        <f t="shared" ca="1" si="712"/>
        <v/>
      </c>
      <c r="I9082" t="str">
        <f t="shared" ca="1" si="713"/>
        <v/>
      </c>
      <c r="J9082" t="str">
        <f t="shared" ca="1" si="714"/>
        <v/>
      </c>
      <c r="K9082" t="str">
        <f t="shared" ca="1" si="714"/>
        <v/>
      </c>
      <c r="AA9082">
        <v>3</v>
      </c>
      <c r="AB9082">
        <v>4</v>
      </c>
      <c r="AC9082">
        <v>9</v>
      </c>
      <c r="AD9082">
        <v>2</v>
      </c>
      <c r="AE9082" t="s">
        <v>759</v>
      </c>
    </row>
    <row r="9083" spans="2:31" x14ac:dyDescent="0.2">
      <c r="B9083" t="str">
        <f ca="1">IF(ISNA(VLOOKUP(AA9083&amp;"_"&amp;AB9083&amp;"_"&amp;AC9083&amp;"_"&amp;AE9083,[1]挑战模式!$A:$AS,1,FALSE)),"",IF(VLOOKUP(AA9083&amp;"_"&amp;AB9083&amp;"_"&amp;AC9083&amp;"_"&amp;AE9083,[1]挑战模式!$A:$AS,14+AD9083,FALSE)="","","Monster_Season"&amp;AA9083&amp;"_Challenge"&amp;AB9083&amp;"_"&amp;AC9083&amp;"_"&amp;AD9083&amp;"_"&amp;AE9083))</f>
        <v/>
      </c>
      <c r="C9083" t="str">
        <f t="shared" ca="1" si="710"/>
        <v/>
      </c>
      <c r="E9083" t="str">
        <f ca="1">IF(B9083="","",VLOOKUP(AA9083&amp;"_"&amp;AB9083&amp;"_"&amp;AC9083&amp;"_"&amp;AE9083,[1]挑战模式!$A:$AS,26+AD9083,FALSE))</f>
        <v/>
      </c>
      <c r="F9083" t="str">
        <f ca="1">IF(B9083="","",VLOOKUP(VLOOKUP(AA9083&amp;"_"&amp;AB9083&amp;"_"&amp;AC9083&amp;"_"&amp;AE9083,[1]挑战模式!$A:$AS,14+AD9083,FALSE),[1]怪物!$B:$O,3,FALSE))</f>
        <v/>
      </c>
      <c r="G9083" t="str">
        <f t="shared" ca="1" si="711"/>
        <v/>
      </c>
      <c r="H9083" t="str">
        <f t="shared" ca="1" si="712"/>
        <v/>
      </c>
      <c r="I9083" t="str">
        <f t="shared" ca="1" si="713"/>
        <v/>
      </c>
      <c r="J9083" t="str">
        <f t="shared" ca="1" si="714"/>
        <v/>
      </c>
      <c r="K9083" t="str">
        <f t="shared" ca="1" si="714"/>
        <v/>
      </c>
      <c r="AA9083">
        <v>3</v>
      </c>
      <c r="AB9083">
        <v>4</v>
      </c>
      <c r="AC9083">
        <v>9</v>
      </c>
      <c r="AD9083">
        <v>3</v>
      </c>
      <c r="AE9083" t="s">
        <v>759</v>
      </c>
    </row>
    <row r="9084" spans="2:31" x14ac:dyDescent="0.2">
      <c r="B9084" t="str">
        <f ca="1">IF(ISNA(VLOOKUP(AA9084&amp;"_"&amp;AB9084&amp;"_"&amp;AC9084&amp;"_"&amp;AE9084,[1]挑战模式!$A:$AS,1,FALSE)),"",IF(VLOOKUP(AA9084&amp;"_"&amp;AB9084&amp;"_"&amp;AC9084&amp;"_"&amp;AE9084,[1]挑战模式!$A:$AS,14+AD9084,FALSE)="","","Monster_Season"&amp;AA9084&amp;"_Challenge"&amp;AB9084&amp;"_"&amp;AC9084&amp;"_"&amp;AD9084&amp;"_"&amp;AE9084))</f>
        <v/>
      </c>
      <c r="C9084" t="str">
        <f t="shared" ca="1" si="710"/>
        <v/>
      </c>
      <c r="E9084" t="str">
        <f ca="1">IF(B9084="","",VLOOKUP(AA9084&amp;"_"&amp;AB9084&amp;"_"&amp;AC9084&amp;"_"&amp;AE9084,[1]挑战模式!$A:$AS,26+AD9084,FALSE))</f>
        <v/>
      </c>
      <c r="F9084" t="str">
        <f ca="1">IF(B9084="","",VLOOKUP(VLOOKUP(AA9084&amp;"_"&amp;AB9084&amp;"_"&amp;AC9084&amp;"_"&amp;AE9084,[1]挑战模式!$A:$AS,14+AD9084,FALSE),[1]怪物!$B:$O,3,FALSE))</f>
        <v/>
      </c>
      <c r="G9084" t="str">
        <f t="shared" ca="1" si="711"/>
        <v/>
      </c>
      <c r="H9084" t="str">
        <f t="shared" ca="1" si="712"/>
        <v/>
      </c>
      <c r="I9084" t="str">
        <f t="shared" ca="1" si="713"/>
        <v/>
      </c>
      <c r="J9084" t="str">
        <f t="shared" ca="1" si="714"/>
        <v/>
      </c>
      <c r="K9084" t="str">
        <f t="shared" ca="1" si="714"/>
        <v/>
      </c>
      <c r="AA9084">
        <v>3</v>
      </c>
      <c r="AB9084">
        <v>4</v>
      </c>
      <c r="AC9084">
        <v>9</v>
      </c>
      <c r="AD9084">
        <v>4</v>
      </c>
      <c r="AE9084" t="s">
        <v>759</v>
      </c>
    </row>
    <row r="9085" spans="2:31" x14ac:dyDescent="0.2">
      <c r="B9085" t="str">
        <f ca="1">IF(ISNA(VLOOKUP(AA9085&amp;"_"&amp;AB9085&amp;"_"&amp;AC9085&amp;"_"&amp;AE9085,[1]挑战模式!$A:$AS,1,FALSE)),"",IF(VLOOKUP(AA9085&amp;"_"&amp;AB9085&amp;"_"&amp;AC9085&amp;"_"&amp;AE9085,[1]挑战模式!$A:$AS,14+AD9085,FALSE)="","","Monster_Season"&amp;AA9085&amp;"_Challenge"&amp;AB9085&amp;"_"&amp;AC9085&amp;"_"&amp;AD9085&amp;"_"&amp;AE9085))</f>
        <v/>
      </c>
      <c r="C9085" t="str">
        <f t="shared" ca="1" si="710"/>
        <v/>
      </c>
      <c r="E9085" t="str">
        <f ca="1">IF(B9085="","",VLOOKUP(AA9085&amp;"_"&amp;AB9085&amp;"_"&amp;AC9085&amp;"_"&amp;AE9085,[1]挑战模式!$A:$AS,26+AD9085,FALSE))</f>
        <v/>
      </c>
      <c r="F9085" t="str">
        <f ca="1">IF(B9085="","",VLOOKUP(VLOOKUP(AA9085&amp;"_"&amp;AB9085&amp;"_"&amp;AC9085&amp;"_"&amp;AE9085,[1]挑战模式!$A:$AS,14+AD9085,FALSE),[1]怪物!$B:$O,3,FALSE))</f>
        <v/>
      </c>
      <c r="G9085" t="str">
        <f t="shared" ca="1" si="711"/>
        <v/>
      </c>
      <c r="H9085" t="str">
        <f t="shared" ca="1" si="712"/>
        <v/>
      </c>
      <c r="I9085" t="str">
        <f t="shared" ca="1" si="713"/>
        <v/>
      </c>
      <c r="J9085" t="str">
        <f t="shared" ca="1" si="714"/>
        <v/>
      </c>
      <c r="K9085" t="str">
        <f t="shared" ca="1" si="714"/>
        <v/>
      </c>
      <c r="AA9085">
        <v>3</v>
      </c>
      <c r="AB9085">
        <v>4</v>
      </c>
      <c r="AC9085">
        <v>9</v>
      </c>
      <c r="AD9085">
        <v>5</v>
      </c>
      <c r="AE9085" t="s">
        <v>759</v>
      </c>
    </row>
    <row r="9086" spans="2:31" x14ac:dyDescent="0.2">
      <c r="B9086" t="str">
        <f ca="1">IF(ISNA(VLOOKUP(AA9086&amp;"_"&amp;AB9086&amp;"_"&amp;AC9086&amp;"_"&amp;AE9086,[1]挑战模式!$A:$AS,1,FALSE)),"",IF(VLOOKUP(AA9086&amp;"_"&amp;AB9086&amp;"_"&amp;AC9086&amp;"_"&amp;AE9086,[1]挑战模式!$A:$AS,14+AD9086,FALSE)="","","Monster_Season"&amp;AA9086&amp;"_Challenge"&amp;AB9086&amp;"_"&amp;AC9086&amp;"_"&amp;AD9086&amp;"_"&amp;AE9086))</f>
        <v/>
      </c>
      <c r="C9086" t="str">
        <f t="shared" ca="1" si="710"/>
        <v/>
      </c>
      <c r="E9086" t="str">
        <f ca="1">IF(B9086="","",VLOOKUP(AA9086&amp;"_"&amp;AB9086&amp;"_"&amp;AC9086&amp;"_"&amp;AE9086,[1]挑战模式!$A:$AS,26+AD9086,FALSE))</f>
        <v/>
      </c>
      <c r="F9086" t="str">
        <f ca="1">IF(B9086="","",VLOOKUP(VLOOKUP(AA9086&amp;"_"&amp;AB9086&amp;"_"&amp;AC9086&amp;"_"&amp;AE9086,[1]挑战模式!$A:$AS,14+AD9086,FALSE),[1]怪物!$B:$O,3,FALSE))</f>
        <v/>
      </c>
      <c r="G9086" t="str">
        <f t="shared" ca="1" si="711"/>
        <v/>
      </c>
      <c r="H9086" t="str">
        <f t="shared" ca="1" si="712"/>
        <v/>
      </c>
      <c r="I9086" t="str">
        <f t="shared" ca="1" si="713"/>
        <v/>
      </c>
      <c r="J9086" t="str">
        <f t="shared" ca="1" si="714"/>
        <v/>
      </c>
      <c r="K9086" t="str">
        <f t="shared" ca="1" si="714"/>
        <v/>
      </c>
      <c r="AA9086">
        <v>3</v>
      </c>
      <c r="AB9086">
        <v>4</v>
      </c>
      <c r="AC9086">
        <v>10</v>
      </c>
      <c r="AD9086">
        <v>6</v>
      </c>
      <c r="AE9086" t="s">
        <v>759</v>
      </c>
    </row>
    <row r="9087" spans="2:31" x14ac:dyDescent="0.2">
      <c r="B9087" t="str">
        <f ca="1">IF(ISNA(VLOOKUP(AA9087&amp;"_"&amp;AB9087&amp;"_"&amp;AC9087&amp;"_"&amp;AE9087,[1]挑战模式!$A:$AS,1,FALSE)),"",IF(VLOOKUP(AA9087&amp;"_"&amp;AB9087&amp;"_"&amp;AC9087&amp;"_"&amp;AE9087,[1]挑战模式!$A:$AS,14+AD9087,FALSE)="","","Monster_Season"&amp;AA9087&amp;"_Challenge"&amp;AB9087&amp;"_"&amp;AC9087&amp;"_"&amp;AD9087&amp;"_"&amp;AE9087))</f>
        <v/>
      </c>
      <c r="C9087" t="str">
        <f t="shared" ca="1" si="710"/>
        <v/>
      </c>
      <c r="E9087" t="str">
        <f ca="1">IF(B9087="","",VLOOKUP(AA9087&amp;"_"&amp;AB9087&amp;"_"&amp;AC9087&amp;"_"&amp;AE9087,[1]挑战模式!$A:$AS,26+AD9087,FALSE))</f>
        <v/>
      </c>
      <c r="F9087" t="str">
        <f ca="1">IF(B9087="","",VLOOKUP(VLOOKUP(AA9087&amp;"_"&amp;AB9087&amp;"_"&amp;AC9087&amp;"_"&amp;AE9087,[1]挑战模式!$A:$AS,14+AD9087,FALSE),[1]怪物!$B:$O,3,FALSE))</f>
        <v/>
      </c>
      <c r="G9087" t="str">
        <f t="shared" ca="1" si="711"/>
        <v/>
      </c>
      <c r="H9087" t="str">
        <f t="shared" ca="1" si="712"/>
        <v/>
      </c>
      <c r="I9087" t="str">
        <f t="shared" ca="1" si="713"/>
        <v/>
      </c>
      <c r="J9087" t="str">
        <f t="shared" ca="1" si="714"/>
        <v/>
      </c>
      <c r="K9087" t="str">
        <f t="shared" ca="1" si="714"/>
        <v/>
      </c>
      <c r="AA9087">
        <v>3</v>
      </c>
      <c r="AB9087">
        <v>4</v>
      </c>
      <c r="AC9087">
        <v>10</v>
      </c>
      <c r="AD9087">
        <v>1</v>
      </c>
      <c r="AE9087" t="s">
        <v>759</v>
      </c>
    </row>
    <row r="9088" spans="2:31" x14ac:dyDescent="0.2">
      <c r="B9088" t="str">
        <f ca="1">IF(ISNA(VLOOKUP(AA9088&amp;"_"&amp;AB9088&amp;"_"&amp;AC9088&amp;"_"&amp;AE9088,[1]挑战模式!$A:$AS,1,FALSE)),"",IF(VLOOKUP(AA9088&amp;"_"&amp;AB9088&amp;"_"&amp;AC9088&amp;"_"&amp;AE9088,[1]挑战模式!$A:$AS,14+AD9088,FALSE)="","","Monster_Season"&amp;AA9088&amp;"_Challenge"&amp;AB9088&amp;"_"&amp;AC9088&amp;"_"&amp;AD9088&amp;"_"&amp;AE9088))</f>
        <v/>
      </c>
      <c r="C9088" t="str">
        <f t="shared" ca="1" si="710"/>
        <v/>
      </c>
      <c r="E9088" t="str">
        <f ca="1">IF(B9088="","",VLOOKUP(AA9088&amp;"_"&amp;AB9088&amp;"_"&amp;AC9088&amp;"_"&amp;AE9088,[1]挑战模式!$A:$AS,26+AD9088,FALSE))</f>
        <v/>
      </c>
      <c r="F9088" t="str">
        <f ca="1">IF(B9088="","",VLOOKUP(VLOOKUP(AA9088&amp;"_"&amp;AB9088&amp;"_"&amp;AC9088&amp;"_"&amp;AE9088,[1]挑战模式!$A:$AS,14+AD9088,FALSE),[1]怪物!$B:$O,3,FALSE))</f>
        <v/>
      </c>
      <c r="G9088" t="str">
        <f t="shared" ca="1" si="711"/>
        <v/>
      </c>
      <c r="H9088" t="str">
        <f t="shared" ca="1" si="712"/>
        <v/>
      </c>
      <c r="I9088" t="str">
        <f t="shared" ca="1" si="713"/>
        <v/>
      </c>
      <c r="J9088" t="str">
        <f t="shared" ca="1" si="714"/>
        <v/>
      </c>
      <c r="K9088" t="str">
        <f t="shared" ca="1" si="714"/>
        <v/>
      </c>
      <c r="AA9088">
        <v>3</v>
      </c>
      <c r="AB9088">
        <v>4</v>
      </c>
      <c r="AC9088">
        <v>10</v>
      </c>
      <c r="AD9088">
        <v>2</v>
      </c>
      <c r="AE9088" t="s">
        <v>759</v>
      </c>
    </row>
    <row r="9089" spans="2:31" x14ac:dyDescent="0.2">
      <c r="B9089" t="str">
        <f ca="1">IF(ISNA(VLOOKUP(AA9089&amp;"_"&amp;AB9089&amp;"_"&amp;AC9089&amp;"_"&amp;AE9089,[1]挑战模式!$A:$AS,1,FALSE)),"",IF(VLOOKUP(AA9089&amp;"_"&amp;AB9089&amp;"_"&amp;AC9089&amp;"_"&amp;AE9089,[1]挑战模式!$A:$AS,14+AD9089,FALSE)="","","Monster_Season"&amp;AA9089&amp;"_Challenge"&amp;AB9089&amp;"_"&amp;AC9089&amp;"_"&amp;AD9089&amp;"_"&amp;AE9089))</f>
        <v/>
      </c>
      <c r="C9089" t="str">
        <f t="shared" ca="1" si="710"/>
        <v/>
      </c>
      <c r="E9089" t="str">
        <f ca="1">IF(B9089="","",VLOOKUP(AA9089&amp;"_"&amp;AB9089&amp;"_"&amp;AC9089&amp;"_"&amp;AE9089,[1]挑战模式!$A:$AS,26+AD9089,FALSE))</f>
        <v/>
      </c>
      <c r="F9089" t="str">
        <f ca="1">IF(B9089="","",VLOOKUP(VLOOKUP(AA9089&amp;"_"&amp;AB9089&amp;"_"&amp;AC9089&amp;"_"&amp;AE9089,[1]挑战模式!$A:$AS,14+AD9089,FALSE),[1]怪物!$B:$O,3,FALSE))</f>
        <v/>
      </c>
      <c r="G9089" t="str">
        <f t="shared" ca="1" si="711"/>
        <v/>
      </c>
      <c r="H9089" t="str">
        <f t="shared" ca="1" si="712"/>
        <v/>
      </c>
      <c r="I9089" t="str">
        <f t="shared" ca="1" si="713"/>
        <v/>
      </c>
      <c r="J9089" t="str">
        <f t="shared" ca="1" si="714"/>
        <v/>
      </c>
      <c r="K9089" t="str">
        <f t="shared" ca="1" si="714"/>
        <v/>
      </c>
      <c r="AA9089">
        <v>3</v>
      </c>
      <c r="AB9089">
        <v>4</v>
      </c>
      <c r="AC9089">
        <v>10</v>
      </c>
      <c r="AD9089">
        <v>3</v>
      </c>
      <c r="AE9089" t="s">
        <v>759</v>
      </c>
    </row>
    <row r="9090" spans="2:31" x14ac:dyDescent="0.2">
      <c r="B9090" t="str">
        <f ca="1">IF(ISNA(VLOOKUP(AA9090&amp;"_"&amp;AB9090&amp;"_"&amp;AC9090&amp;"_"&amp;AE9090,[1]挑战模式!$A:$AS,1,FALSE)),"",IF(VLOOKUP(AA9090&amp;"_"&amp;AB9090&amp;"_"&amp;AC9090&amp;"_"&amp;AE9090,[1]挑战模式!$A:$AS,14+AD9090,FALSE)="","","Monster_Season"&amp;AA9090&amp;"_Challenge"&amp;AB9090&amp;"_"&amp;AC9090&amp;"_"&amp;AD9090&amp;"_"&amp;AE9090))</f>
        <v/>
      </c>
      <c r="C9090" t="str">
        <f t="shared" ca="1" si="710"/>
        <v/>
      </c>
      <c r="E9090" t="str">
        <f ca="1">IF(B9090="","",VLOOKUP(AA9090&amp;"_"&amp;AB9090&amp;"_"&amp;AC9090&amp;"_"&amp;AE9090,[1]挑战模式!$A:$AS,26+AD9090,FALSE))</f>
        <v/>
      </c>
      <c r="F9090" t="str">
        <f ca="1">IF(B9090="","",VLOOKUP(VLOOKUP(AA9090&amp;"_"&amp;AB9090&amp;"_"&amp;AC9090&amp;"_"&amp;AE9090,[1]挑战模式!$A:$AS,14+AD9090,FALSE),[1]怪物!$B:$O,3,FALSE))</f>
        <v/>
      </c>
      <c r="G9090" t="str">
        <f t="shared" ca="1" si="711"/>
        <v/>
      </c>
      <c r="H9090" t="str">
        <f t="shared" ca="1" si="712"/>
        <v/>
      </c>
      <c r="I9090" t="str">
        <f t="shared" ca="1" si="713"/>
        <v/>
      </c>
      <c r="J9090" t="str">
        <f t="shared" ca="1" si="714"/>
        <v/>
      </c>
      <c r="K9090" t="str">
        <f t="shared" ca="1" si="714"/>
        <v/>
      </c>
      <c r="AA9090">
        <v>3</v>
      </c>
      <c r="AB9090">
        <v>4</v>
      </c>
      <c r="AC9090">
        <v>10</v>
      </c>
      <c r="AD9090">
        <v>4</v>
      </c>
      <c r="AE9090" t="s">
        <v>759</v>
      </c>
    </row>
    <row r="9091" spans="2:31" x14ac:dyDescent="0.2">
      <c r="B9091" t="str">
        <f ca="1">IF(ISNA(VLOOKUP(AA9091&amp;"_"&amp;AB9091&amp;"_"&amp;AC9091&amp;"_"&amp;AE9091,[1]挑战模式!$A:$AS,1,FALSE)),"",IF(VLOOKUP(AA9091&amp;"_"&amp;AB9091&amp;"_"&amp;AC9091&amp;"_"&amp;AE9091,[1]挑战模式!$A:$AS,14+AD9091,FALSE)="","","Monster_Season"&amp;AA9091&amp;"_Challenge"&amp;AB9091&amp;"_"&amp;AC9091&amp;"_"&amp;AD9091&amp;"_"&amp;AE9091))</f>
        <v/>
      </c>
      <c r="C9091" t="str">
        <f t="shared" ca="1" si="710"/>
        <v/>
      </c>
      <c r="E9091" t="str">
        <f ca="1">IF(B9091="","",VLOOKUP(AA9091&amp;"_"&amp;AB9091&amp;"_"&amp;AC9091&amp;"_"&amp;AE9091,[1]挑战模式!$A:$AS,26+AD9091,FALSE))</f>
        <v/>
      </c>
      <c r="F9091" t="str">
        <f ca="1">IF(B9091="","",VLOOKUP(VLOOKUP(AA9091&amp;"_"&amp;AB9091&amp;"_"&amp;AC9091&amp;"_"&amp;AE9091,[1]挑战模式!$A:$AS,14+AD9091,FALSE),[1]怪物!$B:$O,3,FALSE))</f>
        <v/>
      </c>
      <c r="G9091" t="str">
        <f t="shared" ca="1" si="711"/>
        <v/>
      </c>
      <c r="H9091" t="str">
        <f t="shared" ca="1" si="712"/>
        <v/>
      </c>
      <c r="I9091" t="str">
        <f t="shared" ca="1" si="713"/>
        <v/>
      </c>
      <c r="J9091" t="str">
        <f t="shared" ca="1" si="714"/>
        <v/>
      </c>
      <c r="K9091" t="str">
        <f t="shared" ca="1" si="714"/>
        <v/>
      </c>
      <c r="AA9091">
        <v>3</v>
      </c>
      <c r="AB9091">
        <v>4</v>
      </c>
      <c r="AC9091">
        <v>10</v>
      </c>
      <c r="AD9091">
        <v>5</v>
      </c>
      <c r="AE9091" t="s">
        <v>759</v>
      </c>
    </row>
    <row r="9092" spans="2:31" x14ac:dyDescent="0.2">
      <c r="B9092" t="str">
        <f ca="1">IF(ISNA(VLOOKUP(AA9092&amp;"_"&amp;AB9092&amp;"_"&amp;AC9092&amp;"_"&amp;AE9092,[1]挑战模式!$A:$AS,1,FALSE)),"",IF(VLOOKUP(AA9092&amp;"_"&amp;AB9092&amp;"_"&amp;AC9092&amp;"_"&amp;AE9092,[1]挑战模式!$A:$AS,14+AD9092,FALSE)="","","Monster_Season"&amp;AA9092&amp;"_Challenge"&amp;AB9092&amp;"_"&amp;AC9092&amp;"_"&amp;AD9092&amp;"_"&amp;AE9092))</f>
        <v>Monster_Season3_Challenge5_1_1_Hell</v>
      </c>
      <c r="C9092">
        <f t="shared" ca="1" si="710"/>
        <v>1</v>
      </c>
      <c r="E9092">
        <f ca="1">IF(B9092="","",VLOOKUP(AA9092&amp;"_"&amp;AB9092&amp;"_"&amp;AC9092&amp;"_"&amp;AE9092,[1]挑战模式!$A:$AS,26+AD9092,FALSE))</f>
        <v>261</v>
      </c>
      <c r="F9092">
        <f ca="1">IF(B9092="","",VLOOKUP(VLOOKUP(AA9092&amp;"_"&amp;AB9092&amp;"_"&amp;AC9092&amp;"_"&amp;AE9092,[1]挑战模式!$A:$AS,14+AD9092,FALSE),[1]怪物!$B:$O,3,FALSE))</f>
        <v>1</v>
      </c>
      <c r="G9092">
        <f t="shared" ca="1" si="711"/>
        <v>0</v>
      </c>
      <c r="H9092">
        <f t="shared" ca="1" si="712"/>
        <v>0</v>
      </c>
      <c r="I9092">
        <f t="shared" ca="1" si="713"/>
        <v>0</v>
      </c>
      <c r="J9092">
        <f t="shared" ca="1" si="714"/>
        <v>0</v>
      </c>
      <c r="K9092">
        <f t="shared" ca="1" si="714"/>
        <v>0</v>
      </c>
      <c r="AA9092">
        <v>3</v>
      </c>
      <c r="AB9092">
        <v>5</v>
      </c>
      <c r="AC9092">
        <v>1</v>
      </c>
      <c r="AD9092">
        <v>1</v>
      </c>
      <c r="AE9092" t="s">
        <v>759</v>
      </c>
    </row>
    <row r="9093" spans="2:31" x14ac:dyDescent="0.2">
      <c r="B9093" t="str">
        <f ca="1">IF(ISNA(VLOOKUP(AA9093&amp;"_"&amp;AB9093&amp;"_"&amp;AC9093&amp;"_"&amp;AE9093,[1]挑战模式!$A:$AS,1,FALSE)),"",IF(VLOOKUP(AA9093&amp;"_"&amp;AB9093&amp;"_"&amp;AC9093&amp;"_"&amp;AE9093,[1]挑战模式!$A:$AS,14+AD9093,FALSE)="","","Monster_Season"&amp;AA9093&amp;"_Challenge"&amp;AB9093&amp;"_"&amp;AC9093&amp;"_"&amp;AD9093&amp;"_"&amp;AE9093))</f>
        <v/>
      </c>
      <c r="C9093" t="str">
        <f t="shared" ca="1" si="710"/>
        <v/>
      </c>
      <c r="E9093" t="str">
        <f ca="1">IF(B9093="","",VLOOKUP(AA9093&amp;"_"&amp;AB9093&amp;"_"&amp;AC9093&amp;"_"&amp;AE9093,[1]挑战模式!$A:$AS,26+AD9093,FALSE))</f>
        <v/>
      </c>
      <c r="F9093" t="str">
        <f ca="1">IF(B9093="","",VLOOKUP(VLOOKUP(AA9093&amp;"_"&amp;AB9093&amp;"_"&amp;AC9093&amp;"_"&amp;AE9093,[1]挑战模式!$A:$AS,14+AD9093,FALSE),[1]怪物!$B:$O,3,FALSE))</f>
        <v/>
      </c>
      <c r="G9093" t="str">
        <f t="shared" ca="1" si="711"/>
        <v/>
      </c>
      <c r="H9093" t="str">
        <f t="shared" ca="1" si="712"/>
        <v/>
      </c>
      <c r="I9093" t="str">
        <f t="shared" ca="1" si="713"/>
        <v/>
      </c>
      <c r="J9093" t="str">
        <f t="shared" ca="1" si="714"/>
        <v/>
      </c>
      <c r="K9093" t="str">
        <f t="shared" ca="1" si="714"/>
        <v/>
      </c>
      <c r="AA9093">
        <v>3</v>
      </c>
      <c r="AB9093">
        <v>5</v>
      </c>
      <c r="AC9093">
        <v>1</v>
      </c>
      <c r="AD9093">
        <v>2</v>
      </c>
      <c r="AE9093" t="s">
        <v>759</v>
      </c>
    </row>
    <row r="9094" spans="2:31" x14ac:dyDescent="0.2">
      <c r="B9094" t="str">
        <f ca="1">IF(ISNA(VLOOKUP(AA9094&amp;"_"&amp;AB9094&amp;"_"&amp;AC9094&amp;"_"&amp;AE9094,[1]挑战模式!$A:$AS,1,FALSE)),"",IF(VLOOKUP(AA9094&amp;"_"&amp;AB9094&amp;"_"&amp;AC9094&amp;"_"&amp;AE9094,[1]挑战模式!$A:$AS,14+AD9094,FALSE)="","","Monster_Season"&amp;AA9094&amp;"_Challenge"&amp;AB9094&amp;"_"&amp;AC9094&amp;"_"&amp;AD9094&amp;"_"&amp;AE9094))</f>
        <v/>
      </c>
      <c r="C9094" t="str">
        <f t="shared" ca="1" si="710"/>
        <v/>
      </c>
      <c r="E9094" t="str">
        <f ca="1">IF(B9094="","",VLOOKUP(AA9094&amp;"_"&amp;AB9094&amp;"_"&amp;AC9094&amp;"_"&amp;AE9094,[1]挑战模式!$A:$AS,26+AD9094,FALSE))</f>
        <v/>
      </c>
      <c r="F9094" t="str">
        <f ca="1">IF(B9094="","",VLOOKUP(VLOOKUP(AA9094&amp;"_"&amp;AB9094&amp;"_"&amp;AC9094&amp;"_"&amp;AE9094,[1]挑战模式!$A:$AS,14+AD9094,FALSE),[1]怪物!$B:$O,3,FALSE))</f>
        <v/>
      </c>
      <c r="G9094" t="str">
        <f t="shared" ca="1" si="711"/>
        <v/>
      </c>
      <c r="H9094" t="str">
        <f t="shared" ca="1" si="712"/>
        <v/>
      </c>
      <c r="I9094" t="str">
        <f t="shared" ca="1" si="713"/>
        <v/>
      </c>
      <c r="J9094" t="str">
        <f t="shared" ca="1" si="714"/>
        <v/>
      </c>
      <c r="K9094" t="str">
        <f t="shared" ca="1" si="714"/>
        <v/>
      </c>
      <c r="AA9094">
        <v>3</v>
      </c>
      <c r="AB9094">
        <v>5</v>
      </c>
      <c r="AC9094">
        <v>1</v>
      </c>
      <c r="AD9094">
        <v>3</v>
      </c>
      <c r="AE9094" t="s">
        <v>759</v>
      </c>
    </row>
    <row r="9095" spans="2:31" x14ac:dyDescent="0.2">
      <c r="B9095" t="str">
        <f ca="1">IF(ISNA(VLOOKUP(AA9095&amp;"_"&amp;AB9095&amp;"_"&amp;AC9095&amp;"_"&amp;AE9095,[1]挑战模式!$A:$AS,1,FALSE)),"",IF(VLOOKUP(AA9095&amp;"_"&amp;AB9095&amp;"_"&amp;AC9095&amp;"_"&amp;AE9095,[1]挑战模式!$A:$AS,14+AD9095,FALSE)="","","Monster_Season"&amp;AA9095&amp;"_Challenge"&amp;AB9095&amp;"_"&amp;AC9095&amp;"_"&amp;AD9095&amp;"_"&amp;AE9095))</f>
        <v/>
      </c>
      <c r="C9095" t="str">
        <f t="shared" ca="1" si="710"/>
        <v/>
      </c>
      <c r="E9095" t="str">
        <f ca="1">IF(B9095="","",VLOOKUP(AA9095&amp;"_"&amp;AB9095&amp;"_"&amp;AC9095&amp;"_"&amp;AE9095,[1]挑战模式!$A:$AS,26+AD9095,FALSE))</f>
        <v/>
      </c>
      <c r="F9095" t="str">
        <f ca="1">IF(B9095="","",VLOOKUP(VLOOKUP(AA9095&amp;"_"&amp;AB9095&amp;"_"&amp;AC9095&amp;"_"&amp;AE9095,[1]挑战模式!$A:$AS,14+AD9095,FALSE),[1]怪物!$B:$O,3,FALSE))</f>
        <v/>
      </c>
      <c r="G9095" t="str">
        <f t="shared" ca="1" si="711"/>
        <v/>
      </c>
      <c r="H9095" t="str">
        <f t="shared" ca="1" si="712"/>
        <v/>
      </c>
      <c r="I9095" t="str">
        <f t="shared" ca="1" si="713"/>
        <v/>
      </c>
      <c r="J9095" t="str">
        <f t="shared" ca="1" si="714"/>
        <v/>
      </c>
      <c r="K9095" t="str">
        <f t="shared" ca="1" si="714"/>
        <v/>
      </c>
      <c r="AA9095">
        <v>3</v>
      </c>
      <c r="AB9095">
        <v>5</v>
      </c>
      <c r="AC9095">
        <v>1</v>
      </c>
      <c r="AD9095">
        <v>4</v>
      </c>
      <c r="AE9095" t="s">
        <v>759</v>
      </c>
    </row>
    <row r="9096" spans="2:31" x14ac:dyDescent="0.2">
      <c r="B9096" t="str">
        <f ca="1">IF(ISNA(VLOOKUP(AA9096&amp;"_"&amp;AB9096&amp;"_"&amp;AC9096&amp;"_"&amp;AE9096,[1]挑战模式!$A:$AS,1,FALSE)),"",IF(VLOOKUP(AA9096&amp;"_"&amp;AB9096&amp;"_"&amp;AC9096&amp;"_"&amp;AE9096,[1]挑战模式!$A:$AS,14+AD9096,FALSE)="","","Monster_Season"&amp;AA9096&amp;"_Challenge"&amp;AB9096&amp;"_"&amp;AC9096&amp;"_"&amp;AD9096&amp;"_"&amp;AE9096))</f>
        <v/>
      </c>
      <c r="C9096" t="str">
        <f t="shared" ca="1" si="710"/>
        <v/>
      </c>
      <c r="E9096" t="str">
        <f ca="1">IF(B9096="","",VLOOKUP(AA9096&amp;"_"&amp;AB9096&amp;"_"&amp;AC9096&amp;"_"&amp;AE9096,[1]挑战模式!$A:$AS,26+AD9096,FALSE))</f>
        <v/>
      </c>
      <c r="F9096" t="str">
        <f ca="1">IF(B9096="","",VLOOKUP(VLOOKUP(AA9096&amp;"_"&amp;AB9096&amp;"_"&amp;AC9096&amp;"_"&amp;AE9096,[1]挑战模式!$A:$AS,14+AD9096,FALSE),[1]怪物!$B:$O,3,FALSE))</f>
        <v/>
      </c>
      <c r="G9096" t="str">
        <f t="shared" ca="1" si="711"/>
        <v/>
      </c>
      <c r="H9096" t="str">
        <f t="shared" ca="1" si="712"/>
        <v/>
      </c>
      <c r="I9096" t="str">
        <f t="shared" ca="1" si="713"/>
        <v/>
      </c>
      <c r="J9096" t="str">
        <f t="shared" ca="1" si="714"/>
        <v/>
      </c>
      <c r="K9096" t="str">
        <f t="shared" ca="1" si="714"/>
        <v/>
      </c>
      <c r="AA9096">
        <v>3</v>
      </c>
      <c r="AB9096">
        <v>5</v>
      </c>
      <c r="AC9096">
        <v>1</v>
      </c>
      <c r="AD9096">
        <v>5</v>
      </c>
      <c r="AE9096" t="s">
        <v>759</v>
      </c>
    </row>
    <row r="9097" spans="2:31" x14ac:dyDescent="0.2">
      <c r="B9097" t="str">
        <f ca="1">IF(ISNA(VLOOKUP(AA9097&amp;"_"&amp;AB9097&amp;"_"&amp;AC9097&amp;"_"&amp;AE9097,[1]挑战模式!$A:$AS,1,FALSE)),"",IF(VLOOKUP(AA9097&amp;"_"&amp;AB9097&amp;"_"&amp;AC9097&amp;"_"&amp;AE9097,[1]挑战模式!$A:$AS,14+AD9097,FALSE)="","","Monster_Season"&amp;AA9097&amp;"_Challenge"&amp;AB9097&amp;"_"&amp;AC9097&amp;"_"&amp;AD9097&amp;"_"&amp;AE9097))</f>
        <v/>
      </c>
      <c r="C9097" t="str">
        <f t="shared" ref="C9097:C9160" ca="1" si="715">IF(B9097="","",1)</f>
        <v/>
      </c>
      <c r="E9097" t="str">
        <f ca="1">IF(B9097="","",VLOOKUP(AA9097&amp;"_"&amp;AB9097&amp;"_"&amp;AC9097&amp;"_"&amp;AE9097,[1]挑战模式!$A:$AS,26+AD9097,FALSE))</f>
        <v/>
      </c>
      <c r="F9097" t="str">
        <f ca="1">IF(B9097="","",VLOOKUP(VLOOKUP(AA9097&amp;"_"&amp;AB9097&amp;"_"&amp;AC9097&amp;"_"&amp;AE9097,[1]挑战模式!$A:$AS,14+AD9097,FALSE),[1]怪物!$B:$O,3,FALSE))</f>
        <v/>
      </c>
      <c r="G9097" t="str">
        <f t="shared" ref="G9097:G9160" ca="1" si="716">IF(B9097="","",0)</f>
        <v/>
      </c>
      <c r="H9097" t="str">
        <f t="shared" ref="H9097:H9160" ca="1" si="717">IF(B9097="","",0)</f>
        <v/>
      </c>
      <c r="I9097" t="str">
        <f t="shared" ref="I9097:I9160" ca="1" si="718">IF(B9097="","",0)</f>
        <v/>
      </c>
      <c r="J9097" t="str">
        <f t="shared" ref="J9097:K9160" ca="1" si="719">IF(B9097="","",0)</f>
        <v/>
      </c>
      <c r="K9097" t="str">
        <f t="shared" ca="1" si="719"/>
        <v/>
      </c>
      <c r="AA9097">
        <v>3</v>
      </c>
      <c r="AB9097">
        <v>5</v>
      </c>
      <c r="AC9097">
        <v>1</v>
      </c>
      <c r="AD9097">
        <v>6</v>
      </c>
      <c r="AE9097" t="s">
        <v>759</v>
      </c>
    </row>
    <row r="9098" spans="2:31" x14ac:dyDescent="0.2">
      <c r="B9098" t="str">
        <f ca="1">IF(ISNA(VLOOKUP(AA9098&amp;"_"&amp;AB9098&amp;"_"&amp;AC9098&amp;"_"&amp;AE9098,[1]挑战模式!$A:$AS,1,FALSE)),"",IF(VLOOKUP(AA9098&amp;"_"&amp;AB9098&amp;"_"&amp;AC9098&amp;"_"&amp;AE9098,[1]挑战模式!$A:$AS,14+AD9098,FALSE)="","","Monster_Season"&amp;AA9098&amp;"_Challenge"&amp;AB9098&amp;"_"&amp;AC9098&amp;"_"&amp;AD9098&amp;"_"&amp;AE9098))</f>
        <v>Monster_Season3_Challenge5_2_1_Hell</v>
      </c>
      <c r="C9098">
        <f t="shared" ca="1" si="715"/>
        <v>1</v>
      </c>
      <c r="E9098">
        <f ca="1">IF(B9098="","",VLOOKUP(AA9098&amp;"_"&amp;AB9098&amp;"_"&amp;AC9098&amp;"_"&amp;AE9098,[1]挑战模式!$A:$AS,26+AD9098,FALSE))</f>
        <v>684</v>
      </c>
      <c r="F9098">
        <f ca="1">IF(B9098="","",VLOOKUP(VLOOKUP(AA9098&amp;"_"&amp;AB9098&amp;"_"&amp;AC9098&amp;"_"&amp;AE9098,[1]挑战模式!$A:$AS,14+AD9098,FALSE),[1]怪物!$B:$O,3,FALSE))</f>
        <v>1</v>
      </c>
      <c r="G9098">
        <f t="shared" ca="1" si="716"/>
        <v>0</v>
      </c>
      <c r="H9098">
        <f t="shared" ca="1" si="717"/>
        <v>0</v>
      </c>
      <c r="I9098">
        <f t="shared" ca="1" si="718"/>
        <v>0</v>
      </c>
      <c r="J9098">
        <f t="shared" ca="1" si="719"/>
        <v>0</v>
      </c>
      <c r="K9098">
        <f t="shared" ca="1" si="719"/>
        <v>0</v>
      </c>
      <c r="AA9098">
        <v>3</v>
      </c>
      <c r="AB9098">
        <v>5</v>
      </c>
      <c r="AC9098">
        <v>2</v>
      </c>
      <c r="AD9098">
        <v>1</v>
      </c>
      <c r="AE9098" t="s">
        <v>759</v>
      </c>
    </row>
    <row r="9099" spans="2:31" x14ac:dyDescent="0.2">
      <c r="B9099" t="str">
        <f ca="1">IF(ISNA(VLOOKUP(AA9099&amp;"_"&amp;AB9099&amp;"_"&amp;AC9099&amp;"_"&amp;AE9099,[1]挑战模式!$A:$AS,1,FALSE)),"",IF(VLOOKUP(AA9099&amp;"_"&amp;AB9099&amp;"_"&amp;AC9099&amp;"_"&amp;AE9099,[1]挑战模式!$A:$AS,14+AD9099,FALSE)="","","Monster_Season"&amp;AA9099&amp;"_Challenge"&amp;AB9099&amp;"_"&amp;AC9099&amp;"_"&amp;AD9099&amp;"_"&amp;AE9099))</f>
        <v>Monster_Season3_Challenge5_2_2_Hell</v>
      </c>
      <c r="C9099">
        <f t="shared" ca="1" si="715"/>
        <v>1</v>
      </c>
      <c r="E9099">
        <f ca="1">IF(B9099="","",VLOOKUP(AA9099&amp;"_"&amp;AB9099&amp;"_"&amp;AC9099&amp;"_"&amp;AE9099,[1]挑战模式!$A:$AS,26+AD9099,FALSE))</f>
        <v>342</v>
      </c>
      <c r="F9099">
        <f ca="1">IF(B9099="","",VLOOKUP(VLOOKUP(AA9099&amp;"_"&amp;AB9099&amp;"_"&amp;AC9099&amp;"_"&amp;AE9099,[1]挑战模式!$A:$AS,14+AD9099,FALSE),[1]怪物!$B:$O,3,FALSE))</f>
        <v>1</v>
      </c>
      <c r="G9099">
        <f t="shared" ca="1" si="716"/>
        <v>0</v>
      </c>
      <c r="H9099">
        <f t="shared" ca="1" si="717"/>
        <v>0</v>
      </c>
      <c r="I9099">
        <f t="shared" ca="1" si="718"/>
        <v>0</v>
      </c>
      <c r="J9099">
        <f t="shared" ca="1" si="719"/>
        <v>0</v>
      </c>
      <c r="K9099">
        <f t="shared" ca="1" si="719"/>
        <v>0</v>
      </c>
      <c r="AA9099">
        <v>3</v>
      </c>
      <c r="AB9099">
        <v>5</v>
      </c>
      <c r="AC9099">
        <v>2</v>
      </c>
      <c r="AD9099">
        <v>2</v>
      </c>
      <c r="AE9099" t="s">
        <v>759</v>
      </c>
    </row>
    <row r="9100" spans="2:31" x14ac:dyDescent="0.2">
      <c r="B9100" t="str">
        <f ca="1">IF(ISNA(VLOOKUP(AA9100&amp;"_"&amp;AB9100&amp;"_"&amp;AC9100&amp;"_"&amp;AE9100,[1]挑战模式!$A:$AS,1,FALSE)),"",IF(VLOOKUP(AA9100&amp;"_"&amp;AB9100&amp;"_"&amp;AC9100&amp;"_"&amp;AE9100,[1]挑战模式!$A:$AS,14+AD9100,FALSE)="","","Monster_Season"&amp;AA9100&amp;"_Challenge"&amp;AB9100&amp;"_"&amp;AC9100&amp;"_"&amp;AD9100&amp;"_"&amp;AE9100))</f>
        <v/>
      </c>
      <c r="C9100" t="str">
        <f t="shared" ca="1" si="715"/>
        <v/>
      </c>
      <c r="E9100" t="str">
        <f ca="1">IF(B9100="","",VLOOKUP(AA9100&amp;"_"&amp;AB9100&amp;"_"&amp;AC9100&amp;"_"&amp;AE9100,[1]挑战模式!$A:$AS,26+AD9100,FALSE))</f>
        <v/>
      </c>
      <c r="F9100" t="str">
        <f ca="1">IF(B9100="","",VLOOKUP(VLOOKUP(AA9100&amp;"_"&amp;AB9100&amp;"_"&amp;AC9100&amp;"_"&amp;AE9100,[1]挑战模式!$A:$AS,14+AD9100,FALSE),[1]怪物!$B:$O,3,FALSE))</f>
        <v/>
      </c>
      <c r="G9100" t="str">
        <f t="shared" ca="1" si="716"/>
        <v/>
      </c>
      <c r="H9100" t="str">
        <f t="shared" ca="1" si="717"/>
        <v/>
      </c>
      <c r="I9100" t="str">
        <f t="shared" ca="1" si="718"/>
        <v/>
      </c>
      <c r="J9100" t="str">
        <f t="shared" ca="1" si="719"/>
        <v/>
      </c>
      <c r="K9100" t="str">
        <f t="shared" ca="1" si="719"/>
        <v/>
      </c>
      <c r="AA9100">
        <v>3</v>
      </c>
      <c r="AB9100">
        <v>5</v>
      </c>
      <c r="AC9100">
        <v>2</v>
      </c>
      <c r="AD9100">
        <v>3</v>
      </c>
      <c r="AE9100" t="s">
        <v>759</v>
      </c>
    </row>
    <row r="9101" spans="2:31" x14ac:dyDescent="0.2">
      <c r="B9101" t="str">
        <f ca="1">IF(ISNA(VLOOKUP(AA9101&amp;"_"&amp;AB9101&amp;"_"&amp;AC9101&amp;"_"&amp;AE9101,[1]挑战模式!$A:$AS,1,FALSE)),"",IF(VLOOKUP(AA9101&amp;"_"&amp;AB9101&amp;"_"&amp;AC9101&amp;"_"&amp;AE9101,[1]挑战模式!$A:$AS,14+AD9101,FALSE)="","","Monster_Season"&amp;AA9101&amp;"_Challenge"&amp;AB9101&amp;"_"&amp;AC9101&amp;"_"&amp;AD9101&amp;"_"&amp;AE9101))</f>
        <v/>
      </c>
      <c r="C9101" t="str">
        <f t="shared" ca="1" si="715"/>
        <v/>
      </c>
      <c r="E9101" t="str">
        <f ca="1">IF(B9101="","",VLOOKUP(AA9101&amp;"_"&amp;AB9101&amp;"_"&amp;AC9101&amp;"_"&amp;AE9101,[1]挑战模式!$A:$AS,26+AD9101,FALSE))</f>
        <v/>
      </c>
      <c r="F9101" t="str">
        <f ca="1">IF(B9101="","",VLOOKUP(VLOOKUP(AA9101&amp;"_"&amp;AB9101&amp;"_"&amp;AC9101&amp;"_"&amp;AE9101,[1]挑战模式!$A:$AS,14+AD9101,FALSE),[1]怪物!$B:$O,3,FALSE))</f>
        <v/>
      </c>
      <c r="G9101" t="str">
        <f t="shared" ca="1" si="716"/>
        <v/>
      </c>
      <c r="H9101" t="str">
        <f t="shared" ca="1" si="717"/>
        <v/>
      </c>
      <c r="I9101" t="str">
        <f t="shared" ca="1" si="718"/>
        <v/>
      </c>
      <c r="J9101" t="str">
        <f t="shared" ca="1" si="719"/>
        <v/>
      </c>
      <c r="K9101" t="str">
        <f t="shared" ca="1" si="719"/>
        <v/>
      </c>
      <c r="AA9101">
        <v>3</v>
      </c>
      <c r="AB9101">
        <v>5</v>
      </c>
      <c r="AC9101">
        <v>2</v>
      </c>
      <c r="AD9101">
        <v>4</v>
      </c>
      <c r="AE9101" t="s">
        <v>759</v>
      </c>
    </row>
    <row r="9102" spans="2:31" x14ac:dyDescent="0.2">
      <c r="B9102" t="str">
        <f ca="1">IF(ISNA(VLOOKUP(AA9102&amp;"_"&amp;AB9102&amp;"_"&amp;AC9102&amp;"_"&amp;AE9102,[1]挑战模式!$A:$AS,1,FALSE)),"",IF(VLOOKUP(AA9102&amp;"_"&amp;AB9102&amp;"_"&amp;AC9102&amp;"_"&amp;AE9102,[1]挑战模式!$A:$AS,14+AD9102,FALSE)="","","Monster_Season"&amp;AA9102&amp;"_Challenge"&amp;AB9102&amp;"_"&amp;AC9102&amp;"_"&amp;AD9102&amp;"_"&amp;AE9102))</f>
        <v/>
      </c>
      <c r="C9102" t="str">
        <f t="shared" ca="1" si="715"/>
        <v/>
      </c>
      <c r="E9102" t="str">
        <f ca="1">IF(B9102="","",VLOOKUP(AA9102&amp;"_"&amp;AB9102&amp;"_"&amp;AC9102&amp;"_"&amp;AE9102,[1]挑战模式!$A:$AS,26+AD9102,FALSE))</f>
        <v/>
      </c>
      <c r="F9102" t="str">
        <f ca="1">IF(B9102="","",VLOOKUP(VLOOKUP(AA9102&amp;"_"&amp;AB9102&amp;"_"&amp;AC9102&amp;"_"&amp;AE9102,[1]挑战模式!$A:$AS,14+AD9102,FALSE),[1]怪物!$B:$O,3,FALSE))</f>
        <v/>
      </c>
      <c r="G9102" t="str">
        <f t="shared" ca="1" si="716"/>
        <v/>
      </c>
      <c r="H9102" t="str">
        <f t="shared" ca="1" si="717"/>
        <v/>
      </c>
      <c r="I9102" t="str">
        <f t="shared" ca="1" si="718"/>
        <v/>
      </c>
      <c r="J9102" t="str">
        <f t="shared" ca="1" si="719"/>
        <v/>
      </c>
      <c r="K9102" t="str">
        <f t="shared" ca="1" si="719"/>
        <v/>
      </c>
      <c r="AA9102">
        <v>3</v>
      </c>
      <c r="AB9102">
        <v>5</v>
      </c>
      <c r="AC9102">
        <v>2</v>
      </c>
      <c r="AD9102">
        <v>5</v>
      </c>
      <c r="AE9102" t="s">
        <v>759</v>
      </c>
    </row>
    <row r="9103" spans="2:31" x14ac:dyDescent="0.2">
      <c r="B9103" t="str">
        <f ca="1">IF(ISNA(VLOOKUP(AA9103&amp;"_"&amp;AB9103&amp;"_"&amp;AC9103&amp;"_"&amp;AE9103,[1]挑战模式!$A:$AS,1,FALSE)),"",IF(VLOOKUP(AA9103&amp;"_"&amp;AB9103&amp;"_"&amp;AC9103&amp;"_"&amp;AE9103,[1]挑战模式!$A:$AS,14+AD9103,FALSE)="","","Monster_Season"&amp;AA9103&amp;"_Challenge"&amp;AB9103&amp;"_"&amp;AC9103&amp;"_"&amp;AD9103&amp;"_"&amp;AE9103))</f>
        <v/>
      </c>
      <c r="C9103" t="str">
        <f t="shared" ca="1" si="715"/>
        <v/>
      </c>
      <c r="E9103" t="str">
        <f ca="1">IF(B9103="","",VLOOKUP(AA9103&amp;"_"&amp;AB9103&amp;"_"&amp;AC9103&amp;"_"&amp;AE9103,[1]挑战模式!$A:$AS,26+AD9103,FALSE))</f>
        <v/>
      </c>
      <c r="F9103" t="str">
        <f ca="1">IF(B9103="","",VLOOKUP(VLOOKUP(AA9103&amp;"_"&amp;AB9103&amp;"_"&amp;AC9103&amp;"_"&amp;AE9103,[1]挑战模式!$A:$AS,14+AD9103,FALSE),[1]怪物!$B:$O,3,FALSE))</f>
        <v/>
      </c>
      <c r="G9103" t="str">
        <f t="shared" ca="1" si="716"/>
        <v/>
      </c>
      <c r="H9103" t="str">
        <f t="shared" ca="1" si="717"/>
        <v/>
      </c>
      <c r="I9103" t="str">
        <f t="shared" ca="1" si="718"/>
        <v/>
      </c>
      <c r="J9103" t="str">
        <f t="shared" ca="1" si="719"/>
        <v/>
      </c>
      <c r="K9103" t="str">
        <f t="shared" ca="1" si="719"/>
        <v/>
      </c>
      <c r="AA9103">
        <v>3</v>
      </c>
      <c r="AB9103">
        <v>5</v>
      </c>
      <c r="AC9103">
        <v>2</v>
      </c>
      <c r="AD9103">
        <v>6</v>
      </c>
      <c r="AE9103" t="s">
        <v>759</v>
      </c>
    </row>
    <row r="9104" spans="2:31" x14ac:dyDescent="0.2">
      <c r="B9104" t="str">
        <f ca="1">IF(ISNA(VLOOKUP(AA9104&amp;"_"&amp;AB9104&amp;"_"&amp;AC9104&amp;"_"&amp;AE9104,[1]挑战模式!$A:$AS,1,FALSE)),"",IF(VLOOKUP(AA9104&amp;"_"&amp;AB9104&amp;"_"&amp;AC9104&amp;"_"&amp;AE9104,[1]挑战模式!$A:$AS,14+AD9104,FALSE)="","","Monster_Season"&amp;AA9104&amp;"_Challenge"&amp;AB9104&amp;"_"&amp;AC9104&amp;"_"&amp;AD9104&amp;"_"&amp;AE9104))</f>
        <v>Monster_Season3_Challenge5_3_1_Hell</v>
      </c>
      <c r="C9104">
        <f t="shared" ca="1" si="715"/>
        <v>1</v>
      </c>
      <c r="E9104">
        <f ca="1">IF(B9104="","",VLOOKUP(AA9104&amp;"_"&amp;AB9104&amp;"_"&amp;AC9104&amp;"_"&amp;AE9104,[1]挑战模式!$A:$AS,26+AD9104,FALSE))</f>
        <v>425</v>
      </c>
      <c r="F9104">
        <f ca="1">IF(B9104="","",VLOOKUP(VLOOKUP(AA9104&amp;"_"&amp;AB9104&amp;"_"&amp;AC9104&amp;"_"&amp;AE9104,[1]挑战模式!$A:$AS,14+AD9104,FALSE),[1]怪物!$B:$O,3,FALSE))</f>
        <v>1</v>
      </c>
      <c r="G9104">
        <f t="shared" ca="1" si="716"/>
        <v>0</v>
      </c>
      <c r="H9104">
        <f t="shared" ca="1" si="717"/>
        <v>0</v>
      </c>
      <c r="I9104">
        <f t="shared" ca="1" si="718"/>
        <v>0</v>
      </c>
      <c r="J9104">
        <f t="shared" ca="1" si="719"/>
        <v>0</v>
      </c>
      <c r="K9104">
        <f t="shared" ca="1" si="719"/>
        <v>0</v>
      </c>
      <c r="AA9104">
        <v>3</v>
      </c>
      <c r="AB9104">
        <v>5</v>
      </c>
      <c r="AC9104">
        <v>3</v>
      </c>
      <c r="AD9104">
        <v>1</v>
      </c>
      <c r="AE9104" t="s">
        <v>759</v>
      </c>
    </row>
    <row r="9105" spans="2:31" x14ac:dyDescent="0.2">
      <c r="B9105" t="str">
        <f ca="1">IF(ISNA(VLOOKUP(AA9105&amp;"_"&amp;AB9105&amp;"_"&amp;AC9105&amp;"_"&amp;AE9105,[1]挑战模式!$A:$AS,1,FALSE)),"",IF(VLOOKUP(AA9105&amp;"_"&amp;AB9105&amp;"_"&amp;AC9105&amp;"_"&amp;AE9105,[1]挑战模式!$A:$AS,14+AD9105,FALSE)="","","Monster_Season"&amp;AA9105&amp;"_Challenge"&amp;AB9105&amp;"_"&amp;AC9105&amp;"_"&amp;AD9105&amp;"_"&amp;AE9105))</f>
        <v>Monster_Season3_Challenge5_3_2_Hell</v>
      </c>
      <c r="C9105">
        <f t="shared" ca="1" si="715"/>
        <v>1</v>
      </c>
      <c r="E9105">
        <f ca="1">IF(B9105="","",VLOOKUP(AA9105&amp;"_"&amp;AB9105&amp;"_"&amp;AC9105&amp;"_"&amp;AE9105,[1]挑战模式!$A:$AS,26+AD9105,FALSE))</f>
        <v>851</v>
      </c>
      <c r="F9105">
        <f ca="1">IF(B9105="","",VLOOKUP(VLOOKUP(AA9105&amp;"_"&amp;AB9105&amp;"_"&amp;AC9105&amp;"_"&amp;AE9105,[1]挑战模式!$A:$AS,14+AD9105,FALSE),[1]怪物!$B:$O,3,FALSE))</f>
        <v>1</v>
      </c>
      <c r="G9105">
        <f t="shared" ca="1" si="716"/>
        <v>0</v>
      </c>
      <c r="H9105">
        <f t="shared" ca="1" si="717"/>
        <v>0</v>
      </c>
      <c r="I9105">
        <f t="shared" ca="1" si="718"/>
        <v>0</v>
      </c>
      <c r="J9105">
        <f t="shared" ca="1" si="719"/>
        <v>0</v>
      </c>
      <c r="K9105">
        <f t="shared" ca="1" si="719"/>
        <v>0</v>
      </c>
      <c r="AA9105">
        <v>3</v>
      </c>
      <c r="AB9105">
        <v>5</v>
      </c>
      <c r="AC9105">
        <v>3</v>
      </c>
      <c r="AD9105">
        <v>2</v>
      </c>
      <c r="AE9105" t="s">
        <v>759</v>
      </c>
    </row>
    <row r="9106" spans="2:31" x14ac:dyDescent="0.2">
      <c r="B9106" t="str">
        <f ca="1">IF(ISNA(VLOOKUP(AA9106&amp;"_"&amp;AB9106&amp;"_"&amp;AC9106&amp;"_"&amp;AE9106,[1]挑战模式!$A:$AS,1,FALSE)),"",IF(VLOOKUP(AA9106&amp;"_"&amp;AB9106&amp;"_"&amp;AC9106&amp;"_"&amp;AE9106,[1]挑战模式!$A:$AS,14+AD9106,FALSE)="","","Monster_Season"&amp;AA9106&amp;"_Challenge"&amp;AB9106&amp;"_"&amp;AC9106&amp;"_"&amp;AD9106&amp;"_"&amp;AE9106))</f>
        <v/>
      </c>
      <c r="C9106" t="str">
        <f t="shared" ca="1" si="715"/>
        <v/>
      </c>
      <c r="E9106" t="str">
        <f ca="1">IF(B9106="","",VLOOKUP(AA9106&amp;"_"&amp;AB9106&amp;"_"&amp;AC9106&amp;"_"&amp;AE9106,[1]挑战模式!$A:$AS,26+AD9106,FALSE))</f>
        <v/>
      </c>
      <c r="F9106" t="str">
        <f ca="1">IF(B9106="","",VLOOKUP(VLOOKUP(AA9106&amp;"_"&amp;AB9106&amp;"_"&amp;AC9106&amp;"_"&amp;AE9106,[1]挑战模式!$A:$AS,14+AD9106,FALSE),[1]怪物!$B:$O,3,FALSE))</f>
        <v/>
      </c>
      <c r="G9106" t="str">
        <f t="shared" ca="1" si="716"/>
        <v/>
      </c>
      <c r="H9106" t="str">
        <f t="shared" ca="1" si="717"/>
        <v/>
      </c>
      <c r="I9106" t="str">
        <f t="shared" ca="1" si="718"/>
        <v/>
      </c>
      <c r="J9106" t="str">
        <f t="shared" ca="1" si="719"/>
        <v/>
      </c>
      <c r="K9106" t="str">
        <f t="shared" ca="1" si="719"/>
        <v/>
      </c>
      <c r="AA9106">
        <v>3</v>
      </c>
      <c r="AB9106">
        <v>5</v>
      </c>
      <c r="AC9106">
        <v>3</v>
      </c>
      <c r="AD9106">
        <v>3</v>
      </c>
      <c r="AE9106" t="s">
        <v>759</v>
      </c>
    </row>
    <row r="9107" spans="2:31" x14ac:dyDescent="0.2">
      <c r="B9107" t="str">
        <f ca="1">IF(ISNA(VLOOKUP(AA9107&amp;"_"&amp;AB9107&amp;"_"&amp;AC9107&amp;"_"&amp;AE9107,[1]挑战模式!$A:$AS,1,FALSE)),"",IF(VLOOKUP(AA9107&amp;"_"&amp;AB9107&amp;"_"&amp;AC9107&amp;"_"&amp;AE9107,[1]挑战模式!$A:$AS,14+AD9107,FALSE)="","","Monster_Season"&amp;AA9107&amp;"_Challenge"&amp;AB9107&amp;"_"&amp;AC9107&amp;"_"&amp;AD9107&amp;"_"&amp;AE9107))</f>
        <v/>
      </c>
      <c r="C9107" t="str">
        <f t="shared" ca="1" si="715"/>
        <v/>
      </c>
      <c r="E9107" t="str">
        <f ca="1">IF(B9107="","",VLOOKUP(AA9107&amp;"_"&amp;AB9107&amp;"_"&amp;AC9107&amp;"_"&amp;AE9107,[1]挑战模式!$A:$AS,26+AD9107,FALSE))</f>
        <v/>
      </c>
      <c r="F9107" t="str">
        <f ca="1">IF(B9107="","",VLOOKUP(VLOOKUP(AA9107&amp;"_"&amp;AB9107&amp;"_"&amp;AC9107&amp;"_"&amp;AE9107,[1]挑战模式!$A:$AS,14+AD9107,FALSE),[1]怪物!$B:$O,3,FALSE))</f>
        <v/>
      </c>
      <c r="G9107" t="str">
        <f t="shared" ca="1" si="716"/>
        <v/>
      </c>
      <c r="H9107" t="str">
        <f t="shared" ca="1" si="717"/>
        <v/>
      </c>
      <c r="I9107" t="str">
        <f t="shared" ca="1" si="718"/>
        <v/>
      </c>
      <c r="J9107" t="str">
        <f t="shared" ca="1" si="719"/>
        <v/>
      </c>
      <c r="K9107" t="str">
        <f t="shared" ca="1" si="719"/>
        <v/>
      </c>
      <c r="AA9107">
        <v>3</v>
      </c>
      <c r="AB9107">
        <v>5</v>
      </c>
      <c r="AC9107">
        <v>3</v>
      </c>
      <c r="AD9107">
        <v>4</v>
      </c>
      <c r="AE9107" t="s">
        <v>759</v>
      </c>
    </row>
    <row r="9108" spans="2:31" x14ac:dyDescent="0.2">
      <c r="B9108" t="str">
        <f ca="1">IF(ISNA(VLOOKUP(AA9108&amp;"_"&amp;AB9108&amp;"_"&amp;AC9108&amp;"_"&amp;AE9108,[1]挑战模式!$A:$AS,1,FALSE)),"",IF(VLOOKUP(AA9108&amp;"_"&amp;AB9108&amp;"_"&amp;AC9108&amp;"_"&amp;AE9108,[1]挑战模式!$A:$AS,14+AD9108,FALSE)="","","Monster_Season"&amp;AA9108&amp;"_Challenge"&amp;AB9108&amp;"_"&amp;AC9108&amp;"_"&amp;AD9108&amp;"_"&amp;AE9108))</f>
        <v/>
      </c>
      <c r="C9108" t="str">
        <f t="shared" ca="1" si="715"/>
        <v/>
      </c>
      <c r="E9108" t="str">
        <f ca="1">IF(B9108="","",VLOOKUP(AA9108&amp;"_"&amp;AB9108&amp;"_"&amp;AC9108&amp;"_"&amp;AE9108,[1]挑战模式!$A:$AS,26+AD9108,FALSE))</f>
        <v/>
      </c>
      <c r="F9108" t="str">
        <f ca="1">IF(B9108="","",VLOOKUP(VLOOKUP(AA9108&amp;"_"&amp;AB9108&amp;"_"&amp;AC9108&amp;"_"&amp;AE9108,[1]挑战模式!$A:$AS,14+AD9108,FALSE),[1]怪物!$B:$O,3,FALSE))</f>
        <v/>
      </c>
      <c r="G9108" t="str">
        <f t="shared" ca="1" si="716"/>
        <v/>
      </c>
      <c r="H9108" t="str">
        <f t="shared" ca="1" si="717"/>
        <v/>
      </c>
      <c r="I9108" t="str">
        <f t="shared" ca="1" si="718"/>
        <v/>
      </c>
      <c r="J9108" t="str">
        <f t="shared" ca="1" si="719"/>
        <v/>
      </c>
      <c r="K9108" t="str">
        <f t="shared" ca="1" si="719"/>
        <v/>
      </c>
      <c r="AA9108">
        <v>3</v>
      </c>
      <c r="AB9108">
        <v>5</v>
      </c>
      <c r="AC9108">
        <v>3</v>
      </c>
      <c r="AD9108">
        <v>5</v>
      </c>
      <c r="AE9108" t="s">
        <v>759</v>
      </c>
    </row>
    <row r="9109" spans="2:31" x14ac:dyDescent="0.2">
      <c r="B9109" t="str">
        <f ca="1">IF(ISNA(VLOOKUP(AA9109&amp;"_"&amp;AB9109&amp;"_"&amp;AC9109&amp;"_"&amp;AE9109,[1]挑战模式!$A:$AS,1,FALSE)),"",IF(VLOOKUP(AA9109&amp;"_"&amp;AB9109&amp;"_"&amp;AC9109&amp;"_"&amp;AE9109,[1]挑战模式!$A:$AS,14+AD9109,FALSE)="","","Monster_Season"&amp;AA9109&amp;"_Challenge"&amp;AB9109&amp;"_"&amp;AC9109&amp;"_"&amp;AD9109&amp;"_"&amp;AE9109))</f>
        <v/>
      </c>
      <c r="C9109" t="str">
        <f t="shared" ca="1" si="715"/>
        <v/>
      </c>
      <c r="E9109" t="str">
        <f ca="1">IF(B9109="","",VLOOKUP(AA9109&amp;"_"&amp;AB9109&amp;"_"&amp;AC9109&amp;"_"&amp;AE9109,[1]挑战模式!$A:$AS,26+AD9109,FALSE))</f>
        <v/>
      </c>
      <c r="F9109" t="str">
        <f ca="1">IF(B9109="","",VLOOKUP(VLOOKUP(AA9109&amp;"_"&amp;AB9109&amp;"_"&amp;AC9109&amp;"_"&amp;AE9109,[1]挑战模式!$A:$AS,14+AD9109,FALSE),[1]怪物!$B:$O,3,FALSE))</f>
        <v/>
      </c>
      <c r="G9109" t="str">
        <f t="shared" ca="1" si="716"/>
        <v/>
      </c>
      <c r="H9109" t="str">
        <f t="shared" ca="1" si="717"/>
        <v/>
      </c>
      <c r="I9109" t="str">
        <f t="shared" ca="1" si="718"/>
        <v/>
      </c>
      <c r="J9109" t="str">
        <f t="shared" ca="1" si="719"/>
        <v/>
      </c>
      <c r="K9109" t="str">
        <f t="shared" ca="1" si="719"/>
        <v/>
      </c>
      <c r="AA9109">
        <v>3</v>
      </c>
      <c r="AB9109">
        <v>5</v>
      </c>
      <c r="AC9109">
        <v>3</v>
      </c>
      <c r="AD9109">
        <v>6</v>
      </c>
      <c r="AE9109" t="s">
        <v>759</v>
      </c>
    </row>
    <row r="9110" spans="2:31" x14ac:dyDescent="0.2">
      <c r="B9110" t="str">
        <f ca="1">IF(ISNA(VLOOKUP(AA9110&amp;"_"&amp;AB9110&amp;"_"&amp;AC9110&amp;"_"&amp;AE9110,[1]挑战模式!$A:$AS,1,FALSE)),"",IF(VLOOKUP(AA9110&amp;"_"&amp;AB9110&amp;"_"&amp;AC9110&amp;"_"&amp;AE9110,[1]挑战模式!$A:$AS,14+AD9110,FALSE)="","","Monster_Season"&amp;AA9110&amp;"_Challenge"&amp;AB9110&amp;"_"&amp;AC9110&amp;"_"&amp;AD9110&amp;"_"&amp;AE9110))</f>
        <v>Monster_Season3_Challenge5_4_1_Hell</v>
      </c>
      <c r="C9110">
        <f t="shared" ca="1" si="715"/>
        <v>1</v>
      </c>
      <c r="E9110">
        <f ca="1">IF(B9110="","",VLOOKUP(AA9110&amp;"_"&amp;AB9110&amp;"_"&amp;AC9110&amp;"_"&amp;AE9110,[1]挑战模式!$A:$AS,26+AD9110,FALSE))</f>
        <v>514</v>
      </c>
      <c r="F9110">
        <f ca="1">IF(B9110="","",VLOOKUP(VLOOKUP(AA9110&amp;"_"&amp;AB9110&amp;"_"&amp;AC9110&amp;"_"&amp;AE9110,[1]挑战模式!$A:$AS,14+AD9110,FALSE),[1]怪物!$B:$O,3,FALSE))</f>
        <v>1</v>
      </c>
      <c r="G9110">
        <f t="shared" ca="1" si="716"/>
        <v>0</v>
      </c>
      <c r="H9110">
        <f t="shared" ca="1" si="717"/>
        <v>0</v>
      </c>
      <c r="I9110">
        <f t="shared" ca="1" si="718"/>
        <v>0</v>
      </c>
      <c r="J9110">
        <f t="shared" ca="1" si="719"/>
        <v>0</v>
      </c>
      <c r="K9110">
        <f t="shared" ca="1" si="719"/>
        <v>0</v>
      </c>
      <c r="AA9110">
        <v>3</v>
      </c>
      <c r="AB9110">
        <v>5</v>
      </c>
      <c r="AC9110">
        <v>4</v>
      </c>
      <c r="AD9110">
        <v>1</v>
      </c>
      <c r="AE9110" t="s">
        <v>759</v>
      </c>
    </row>
    <row r="9111" spans="2:31" x14ac:dyDescent="0.2">
      <c r="B9111" t="str">
        <f ca="1">IF(ISNA(VLOOKUP(AA9111&amp;"_"&amp;AB9111&amp;"_"&amp;AC9111&amp;"_"&amp;AE9111,[1]挑战模式!$A:$AS,1,FALSE)),"",IF(VLOOKUP(AA9111&amp;"_"&amp;AB9111&amp;"_"&amp;AC9111&amp;"_"&amp;AE9111,[1]挑战模式!$A:$AS,14+AD9111,FALSE)="","","Monster_Season"&amp;AA9111&amp;"_Challenge"&amp;AB9111&amp;"_"&amp;AC9111&amp;"_"&amp;AD9111&amp;"_"&amp;AE9111))</f>
        <v>Monster_Season3_Challenge5_4_2_Hell</v>
      </c>
      <c r="C9111">
        <f t="shared" ca="1" si="715"/>
        <v>1</v>
      </c>
      <c r="E9111">
        <f ca="1">IF(B9111="","",VLOOKUP(AA9111&amp;"_"&amp;AB9111&amp;"_"&amp;AC9111&amp;"_"&amp;AE9111,[1]挑战模式!$A:$AS,26+AD9111,FALSE))</f>
        <v>1028</v>
      </c>
      <c r="F9111">
        <f ca="1">IF(B9111="","",VLOOKUP(VLOOKUP(AA9111&amp;"_"&amp;AB9111&amp;"_"&amp;AC9111&amp;"_"&amp;AE9111,[1]挑战模式!$A:$AS,14+AD9111,FALSE),[1]怪物!$B:$O,3,FALSE))</f>
        <v>1</v>
      </c>
      <c r="G9111">
        <f t="shared" ca="1" si="716"/>
        <v>0</v>
      </c>
      <c r="H9111">
        <f t="shared" ca="1" si="717"/>
        <v>0</v>
      </c>
      <c r="I9111">
        <f t="shared" ca="1" si="718"/>
        <v>0</v>
      </c>
      <c r="J9111">
        <f t="shared" ca="1" si="719"/>
        <v>0</v>
      </c>
      <c r="K9111">
        <f t="shared" ca="1" si="719"/>
        <v>0</v>
      </c>
      <c r="AA9111">
        <v>3</v>
      </c>
      <c r="AB9111">
        <v>5</v>
      </c>
      <c r="AC9111">
        <v>4</v>
      </c>
      <c r="AD9111">
        <v>2</v>
      </c>
      <c r="AE9111" t="s">
        <v>759</v>
      </c>
    </row>
    <row r="9112" spans="2:31" x14ac:dyDescent="0.2">
      <c r="B9112" t="str">
        <f ca="1">IF(ISNA(VLOOKUP(AA9112&amp;"_"&amp;AB9112&amp;"_"&amp;AC9112&amp;"_"&amp;AE9112,[1]挑战模式!$A:$AS,1,FALSE)),"",IF(VLOOKUP(AA9112&amp;"_"&amp;AB9112&amp;"_"&amp;AC9112&amp;"_"&amp;AE9112,[1]挑战模式!$A:$AS,14+AD9112,FALSE)="","","Monster_Season"&amp;AA9112&amp;"_Challenge"&amp;AB9112&amp;"_"&amp;AC9112&amp;"_"&amp;AD9112&amp;"_"&amp;AE9112))</f>
        <v>Monster_Season3_Challenge5_4_3_Hell</v>
      </c>
      <c r="C9112">
        <f t="shared" ca="1" si="715"/>
        <v>1</v>
      </c>
      <c r="E9112">
        <f ca="1">IF(B9112="","",VLOOKUP(AA9112&amp;"_"&amp;AB9112&amp;"_"&amp;AC9112&amp;"_"&amp;AE9112,[1]挑战模式!$A:$AS,26+AD9112,FALSE))</f>
        <v>1028</v>
      </c>
      <c r="F9112">
        <f ca="1">IF(B9112="","",VLOOKUP(VLOOKUP(AA9112&amp;"_"&amp;AB9112&amp;"_"&amp;AC9112&amp;"_"&amp;AE9112,[1]挑战模式!$A:$AS,14+AD9112,FALSE),[1]怪物!$B:$O,3,FALSE))</f>
        <v>1</v>
      </c>
      <c r="G9112">
        <f t="shared" ca="1" si="716"/>
        <v>0</v>
      </c>
      <c r="H9112">
        <f t="shared" ca="1" si="717"/>
        <v>0</v>
      </c>
      <c r="I9112">
        <f t="shared" ca="1" si="718"/>
        <v>0</v>
      </c>
      <c r="J9112">
        <f t="shared" ca="1" si="719"/>
        <v>0</v>
      </c>
      <c r="K9112">
        <f t="shared" ca="1" si="719"/>
        <v>0</v>
      </c>
      <c r="AA9112">
        <v>3</v>
      </c>
      <c r="AB9112">
        <v>5</v>
      </c>
      <c r="AC9112">
        <v>4</v>
      </c>
      <c r="AD9112">
        <v>3</v>
      </c>
      <c r="AE9112" t="s">
        <v>759</v>
      </c>
    </row>
    <row r="9113" spans="2:31" x14ac:dyDescent="0.2">
      <c r="B9113" t="str">
        <f ca="1">IF(ISNA(VLOOKUP(AA9113&amp;"_"&amp;AB9113&amp;"_"&amp;AC9113&amp;"_"&amp;AE9113,[1]挑战模式!$A:$AS,1,FALSE)),"",IF(VLOOKUP(AA9113&amp;"_"&amp;AB9113&amp;"_"&amp;AC9113&amp;"_"&amp;AE9113,[1]挑战模式!$A:$AS,14+AD9113,FALSE)="","","Monster_Season"&amp;AA9113&amp;"_Challenge"&amp;AB9113&amp;"_"&amp;AC9113&amp;"_"&amp;AD9113&amp;"_"&amp;AE9113))</f>
        <v/>
      </c>
      <c r="C9113" t="str">
        <f t="shared" ca="1" si="715"/>
        <v/>
      </c>
      <c r="E9113" t="str">
        <f ca="1">IF(B9113="","",VLOOKUP(AA9113&amp;"_"&amp;AB9113&amp;"_"&amp;AC9113&amp;"_"&amp;AE9113,[1]挑战模式!$A:$AS,26+AD9113,FALSE))</f>
        <v/>
      </c>
      <c r="F9113" t="str">
        <f ca="1">IF(B9113="","",VLOOKUP(VLOOKUP(AA9113&amp;"_"&amp;AB9113&amp;"_"&amp;AC9113&amp;"_"&amp;AE9113,[1]挑战模式!$A:$AS,14+AD9113,FALSE),[1]怪物!$B:$O,3,FALSE))</f>
        <v/>
      </c>
      <c r="G9113" t="str">
        <f t="shared" ca="1" si="716"/>
        <v/>
      </c>
      <c r="H9113" t="str">
        <f t="shared" ca="1" si="717"/>
        <v/>
      </c>
      <c r="I9113" t="str">
        <f t="shared" ca="1" si="718"/>
        <v/>
      </c>
      <c r="J9113" t="str">
        <f t="shared" ca="1" si="719"/>
        <v/>
      </c>
      <c r="K9113" t="str">
        <f t="shared" ca="1" si="719"/>
        <v/>
      </c>
      <c r="AA9113">
        <v>3</v>
      </c>
      <c r="AB9113">
        <v>5</v>
      </c>
      <c r="AC9113">
        <v>4</v>
      </c>
      <c r="AD9113">
        <v>4</v>
      </c>
      <c r="AE9113" t="s">
        <v>759</v>
      </c>
    </row>
    <row r="9114" spans="2:31" x14ac:dyDescent="0.2">
      <c r="B9114" t="str">
        <f ca="1">IF(ISNA(VLOOKUP(AA9114&amp;"_"&amp;AB9114&amp;"_"&amp;AC9114&amp;"_"&amp;AE9114,[1]挑战模式!$A:$AS,1,FALSE)),"",IF(VLOOKUP(AA9114&amp;"_"&amp;AB9114&amp;"_"&amp;AC9114&amp;"_"&amp;AE9114,[1]挑战模式!$A:$AS,14+AD9114,FALSE)="","","Monster_Season"&amp;AA9114&amp;"_Challenge"&amp;AB9114&amp;"_"&amp;AC9114&amp;"_"&amp;AD9114&amp;"_"&amp;AE9114))</f>
        <v/>
      </c>
      <c r="C9114" t="str">
        <f t="shared" ca="1" si="715"/>
        <v/>
      </c>
      <c r="E9114" t="str">
        <f ca="1">IF(B9114="","",VLOOKUP(AA9114&amp;"_"&amp;AB9114&amp;"_"&amp;AC9114&amp;"_"&amp;AE9114,[1]挑战模式!$A:$AS,26+AD9114,FALSE))</f>
        <v/>
      </c>
      <c r="F9114" t="str">
        <f ca="1">IF(B9114="","",VLOOKUP(VLOOKUP(AA9114&amp;"_"&amp;AB9114&amp;"_"&amp;AC9114&amp;"_"&amp;AE9114,[1]挑战模式!$A:$AS,14+AD9114,FALSE),[1]怪物!$B:$O,3,FALSE))</f>
        <v/>
      </c>
      <c r="G9114" t="str">
        <f t="shared" ca="1" si="716"/>
        <v/>
      </c>
      <c r="H9114" t="str">
        <f t="shared" ca="1" si="717"/>
        <v/>
      </c>
      <c r="I9114" t="str">
        <f t="shared" ca="1" si="718"/>
        <v/>
      </c>
      <c r="J9114" t="str">
        <f t="shared" ca="1" si="719"/>
        <v/>
      </c>
      <c r="K9114" t="str">
        <f t="shared" ca="1" si="719"/>
        <v/>
      </c>
      <c r="AA9114">
        <v>3</v>
      </c>
      <c r="AB9114">
        <v>5</v>
      </c>
      <c r="AC9114">
        <v>4</v>
      </c>
      <c r="AD9114">
        <v>5</v>
      </c>
      <c r="AE9114" t="s">
        <v>759</v>
      </c>
    </row>
    <row r="9115" spans="2:31" x14ac:dyDescent="0.2">
      <c r="B9115" t="str">
        <f ca="1">IF(ISNA(VLOOKUP(AA9115&amp;"_"&amp;AB9115&amp;"_"&amp;AC9115&amp;"_"&amp;AE9115,[1]挑战模式!$A:$AS,1,FALSE)),"",IF(VLOOKUP(AA9115&amp;"_"&amp;AB9115&amp;"_"&amp;AC9115&amp;"_"&amp;AE9115,[1]挑战模式!$A:$AS,14+AD9115,FALSE)="","","Monster_Season"&amp;AA9115&amp;"_Challenge"&amp;AB9115&amp;"_"&amp;AC9115&amp;"_"&amp;AD9115&amp;"_"&amp;AE9115))</f>
        <v/>
      </c>
      <c r="C9115" t="str">
        <f t="shared" ca="1" si="715"/>
        <v/>
      </c>
      <c r="E9115" t="str">
        <f ca="1">IF(B9115="","",VLOOKUP(AA9115&amp;"_"&amp;AB9115&amp;"_"&amp;AC9115&amp;"_"&amp;AE9115,[1]挑战模式!$A:$AS,26+AD9115,FALSE))</f>
        <v/>
      </c>
      <c r="F9115" t="str">
        <f ca="1">IF(B9115="","",VLOOKUP(VLOOKUP(AA9115&amp;"_"&amp;AB9115&amp;"_"&amp;AC9115&amp;"_"&amp;AE9115,[1]挑战模式!$A:$AS,14+AD9115,FALSE),[1]怪物!$B:$O,3,FALSE))</f>
        <v/>
      </c>
      <c r="G9115" t="str">
        <f t="shared" ca="1" si="716"/>
        <v/>
      </c>
      <c r="H9115" t="str">
        <f t="shared" ca="1" si="717"/>
        <v/>
      </c>
      <c r="I9115" t="str">
        <f t="shared" ca="1" si="718"/>
        <v/>
      </c>
      <c r="J9115" t="str">
        <f t="shared" ca="1" si="719"/>
        <v/>
      </c>
      <c r="K9115" t="str">
        <f t="shared" ca="1" si="719"/>
        <v/>
      </c>
      <c r="AA9115">
        <v>3</v>
      </c>
      <c r="AB9115">
        <v>5</v>
      </c>
      <c r="AC9115">
        <v>4</v>
      </c>
      <c r="AD9115">
        <v>6</v>
      </c>
      <c r="AE9115" t="s">
        <v>759</v>
      </c>
    </row>
    <row r="9116" spans="2:31" x14ac:dyDescent="0.2">
      <c r="B9116" t="str">
        <f ca="1">IF(ISNA(VLOOKUP(AA9116&amp;"_"&amp;AB9116&amp;"_"&amp;AC9116&amp;"_"&amp;AE9116,[1]挑战模式!$A:$AS,1,FALSE)),"",IF(VLOOKUP(AA9116&amp;"_"&amp;AB9116&amp;"_"&amp;AC9116&amp;"_"&amp;AE9116,[1]挑战模式!$A:$AS,14+AD9116,FALSE)="","","Monster_Season"&amp;AA9116&amp;"_Challenge"&amp;AB9116&amp;"_"&amp;AC9116&amp;"_"&amp;AD9116&amp;"_"&amp;AE9116))</f>
        <v>Monster_Season3_Challenge5_5_1_Hell</v>
      </c>
      <c r="C9116">
        <f t="shared" ca="1" si="715"/>
        <v>1</v>
      </c>
      <c r="E9116">
        <f ca="1">IF(B9116="","",VLOOKUP(AA9116&amp;"_"&amp;AB9116&amp;"_"&amp;AC9116&amp;"_"&amp;AE9116,[1]挑战模式!$A:$AS,26+AD9116,FALSE))</f>
        <v>976</v>
      </c>
      <c r="F9116">
        <f ca="1">IF(B9116="","",VLOOKUP(VLOOKUP(AA9116&amp;"_"&amp;AB9116&amp;"_"&amp;AC9116&amp;"_"&amp;AE9116,[1]挑战模式!$A:$AS,14+AD9116,FALSE),[1]怪物!$B:$O,3,FALSE))</f>
        <v>1</v>
      </c>
      <c r="G9116">
        <f t="shared" ca="1" si="716"/>
        <v>0</v>
      </c>
      <c r="H9116">
        <f t="shared" ca="1" si="717"/>
        <v>0</v>
      </c>
      <c r="I9116">
        <f t="shared" ca="1" si="718"/>
        <v>0</v>
      </c>
      <c r="J9116">
        <f t="shared" ca="1" si="719"/>
        <v>0</v>
      </c>
      <c r="K9116">
        <f t="shared" ca="1" si="719"/>
        <v>0</v>
      </c>
      <c r="AA9116">
        <v>3</v>
      </c>
      <c r="AB9116">
        <v>5</v>
      </c>
      <c r="AC9116">
        <v>5</v>
      </c>
      <c r="AD9116">
        <v>1</v>
      </c>
      <c r="AE9116" t="s">
        <v>759</v>
      </c>
    </row>
    <row r="9117" spans="2:31" x14ac:dyDescent="0.2">
      <c r="B9117" t="str">
        <f ca="1">IF(ISNA(VLOOKUP(AA9117&amp;"_"&amp;AB9117&amp;"_"&amp;AC9117&amp;"_"&amp;AE9117,[1]挑战模式!$A:$AS,1,FALSE)),"",IF(VLOOKUP(AA9117&amp;"_"&amp;AB9117&amp;"_"&amp;AC9117&amp;"_"&amp;AE9117,[1]挑战模式!$A:$AS,14+AD9117,FALSE)="","","Monster_Season"&amp;AA9117&amp;"_Challenge"&amp;AB9117&amp;"_"&amp;AC9117&amp;"_"&amp;AD9117&amp;"_"&amp;AE9117))</f>
        <v>Monster_Season3_Challenge5_5_2_Hell</v>
      </c>
      <c r="C9117">
        <f t="shared" ca="1" si="715"/>
        <v>1</v>
      </c>
      <c r="E9117">
        <f ca="1">IF(B9117="","",VLOOKUP(AA9117&amp;"_"&amp;AB9117&amp;"_"&amp;AC9117&amp;"_"&amp;AE9117,[1]挑战模式!$A:$AS,26+AD9117,FALSE))</f>
        <v>976</v>
      </c>
      <c r="F9117">
        <f ca="1">IF(B9117="","",VLOOKUP(VLOOKUP(AA9117&amp;"_"&amp;AB9117&amp;"_"&amp;AC9117&amp;"_"&amp;AE9117,[1]挑战模式!$A:$AS,14+AD9117,FALSE),[1]怪物!$B:$O,3,FALSE))</f>
        <v>1</v>
      </c>
      <c r="G9117">
        <f t="shared" ca="1" si="716"/>
        <v>0</v>
      </c>
      <c r="H9117">
        <f t="shared" ca="1" si="717"/>
        <v>0</v>
      </c>
      <c r="I9117">
        <f t="shared" ca="1" si="718"/>
        <v>0</v>
      </c>
      <c r="J9117">
        <f t="shared" ca="1" si="719"/>
        <v>0</v>
      </c>
      <c r="K9117">
        <f t="shared" ca="1" si="719"/>
        <v>0</v>
      </c>
      <c r="AA9117">
        <v>3</v>
      </c>
      <c r="AB9117">
        <v>5</v>
      </c>
      <c r="AC9117">
        <v>5</v>
      </c>
      <c r="AD9117">
        <v>2</v>
      </c>
      <c r="AE9117" t="s">
        <v>759</v>
      </c>
    </row>
    <row r="9118" spans="2:31" x14ac:dyDescent="0.2">
      <c r="B9118" t="str">
        <f ca="1">IF(ISNA(VLOOKUP(AA9118&amp;"_"&amp;AB9118&amp;"_"&amp;AC9118&amp;"_"&amp;AE9118,[1]挑战模式!$A:$AS,1,FALSE)),"",IF(VLOOKUP(AA9118&amp;"_"&amp;AB9118&amp;"_"&amp;AC9118&amp;"_"&amp;AE9118,[1]挑战模式!$A:$AS,14+AD9118,FALSE)="","","Monster_Season"&amp;AA9118&amp;"_Challenge"&amp;AB9118&amp;"_"&amp;AC9118&amp;"_"&amp;AD9118&amp;"_"&amp;AE9118))</f>
        <v>Monster_Season3_Challenge5_5_3_Hell</v>
      </c>
      <c r="C9118">
        <f t="shared" ca="1" si="715"/>
        <v>1</v>
      </c>
      <c r="E9118">
        <f ca="1">IF(B9118="","",VLOOKUP(AA9118&amp;"_"&amp;AB9118&amp;"_"&amp;AC9118&amp;"_"&amp;AE9118,[1]挑战模式!$A:$AS,26+AD9118,FALSE))</f>
        <v>976</v>
      </c>
      <c r="F9118">
        <f ca="1">IF(B9118="","",VLOOKUP(VLOOKUP(AA9118&amp;"_"&amp;AB9118&amp;"_"&amp;AC9118&amp;"_"&amp;AE9118,[1]挑战模式!$A:$AS,14+AD9118,FALSE),[1]怪物!$B:$O,3,FALSE))</f>
        <v>1</v>
      </c>
      <c r="G9118">
        <f t="shared" ca="1" si="716"/>
        <v>0</v>
      </c>
      <c r="H9118">
        <f t="shared" ca="1" si="717"/>
        <v>0</v>
      </c>
      <c r="I9118">
        <f t="shared" ca="1" si="718"/>
        <v>0</v>
      </c>
      <c r="J9118">
        <f t="shared" ca="1" si="719"/>
        <v>0</v>
      </c>
      <c r="K9118">
        <f t="shared" ca="1" si="719"/>
        <v>0</v>
      </c>
      <c r="AA9118">
        <v>3</v>
      </c>
      <c r="AB9118">
        <v>5</v>
      </c>
      <c r="AC9118">
        <v>5</v>
      </c>
      <c r="AD9118">
        <v>3</v>
      </c>
      <c r="AE9118" t="s">
        <v>759</v>
      </c>
    </row>
    <row r="9119" spans="2:31" x14ac:dyDescent="0.2">
      <c r="B9119" t="str">
        <f ca="1">IF(ISNA(VLOOKUP(AA9119&amp;"_"&amp;AB9119&amp;"_"&amp;AC9119&amp;"_"&amp;AE9119,[1]挑战模式!$A:$AS,1,FALSE)),"",IF(VLOOKUP(AA9119&amp;"_"&amp;AB9119&amp;"_"&amp;AC9119&amp;"_"&amp;AE9119,[1]挑战模式!$A:$AS,14+AD9119,FALSE)="","","Monster_Season"&amp;AA9119&amp;"_Challenge"&amp;AB9119&amp;"_"&amp;AC9119&amp;"_"&amp;AD9119&amp;"_"&amp;AE9119))</f>
        <v/>
      </c>
      <c r="C9119" t="str">
        <f t="shared" ca="1" si="715"/>
        <v/>
      </c>
      <c r="E9119" t="str">
        <f ca="1">IF(B9119="","",VLOOKUP(AA9119&amp;"_"&amp;AB9119&amp;"_"&amp;AC9119&amp;"_"&amp;AE9119,[1]挑战模式!$A:$AS,26+AD9119,FALSE))</f>
        <v/>
      </c>
      <c r="F9119" t="str">
        <f ca="1">IF(B9119="","",VLOOKUP(VLOOKUP(AA9119&amp;"_"&amp;AB9119&amp;"_"&amp;AC9119&amp;"_"&amp;AE9119,[1]挑战模式!$A:$AS,14+AD9119,FALSE),[1]怪物!$B:$O,3,FALSE))</f>
        <v/>
      </c>
      <c r="G9119" t="str">
        <f t="shared" ca="1" si="716"/>
        <v/>
      </c>
      <c r="H9119" t="str">
        <f t="shared" ca="1" si="717"/>
        <v/>
      </c>
      <c r="I9119" t="str">
        <f t="shared" ca="1" si="718"/>
        <v/>
      </c>
      <c r="J9119" t="str">
        <f t="shared" ca="1" si="719"/>
        <v/>
      </c>
      <c r="K9119" t="str">
        <f t="shared" ca="1" si="719"/>
        <v/>
      </c>
      <c r="AA9119">
        <v>3</v>
      </c>
      <c r="AB9119">
        <v>5</v>
      </c>
      <c r="AC9119">
        <v>5</v>
      </c>
      <c r="AD9119">
        <v>4</v>
      </c>
      <c r="AE9119" t="s">
        <v>759</v>
      </c>
    </row>
    <row r="9120" spans="2:31" x14ac:dyDescent="0.2">
      <c r="B9120" t="str">
        <f ca="1">IF(ISNA(VLOOKUP(AA9120&amp;"_"&amp;AB9120&amp;"_"&amp;AC9120&amp;"_"&amp;AE9120,[1]挑战模式!$A:$AS,1,FALSE)),"",IF(VLOOKUP(AA9120&amp;"_"&amp;AB9120&amp;"_"&amp;AC9120&amp;"_"&amp;AE9120,[1]挑战模式!$A:$AS,14+AD9120,FALSE)="","","Monster_Season"&amp;AA9120&amp;"_Challenge"&amp;AB9120&amp;"_"&amp;AC9120&amp;"_"&amp;AD9120&amp;"_"&amp;AE9120))</f>
        <v/>
      </c>
      <c r="C9120" t="str">
        <f t="shared" ca="1" si="715"/>
        <v/>
      </c>
      <c r="E9120" t="str">
        <f ca="1">IF(B9120="","",VLOOKUP(AA9120&amp;"_"&amp;AB9120&amp;"_"&amp;AC9120&amp;"_"&amp;AE9120,[1]挑战模式!$A:$AS,26+AD9120,FALSE))</f>
        <v/>
      </c>
      <c r="F9120" t="str">
        <f ca="1">IF(B9120="","",VLOOKUP(VLOOKUP(AA9120&amp;"_"&amp;AB9120&amp;"_"&amp;AC9120&amp;"_"&amp;AE9120,[1]挑战模式!$A:$AS,14+AD9120,FALSE),[1]怪物!$B:$O,3,FALSE))</f>
        <v/>
      </c>
      <c r="G9120" t="str">
        <f t="shared" ca="1" si="716"/>
        <v/>
      </c>
      <c r="H9120" t="str">
        <f t="shared" ca="1" si="717"/>
        <v/>
      </c>
      <c r="I9120" t="str">
        <f t="shared" ca="1" si="718"/>
        <v/>
      </c>
      <c r="J9120" t="str">
        <f t="shared" ca="1" si="719"/>
        <v/>
      </c>
      <c r="K9120" t="str">
        <f t="shared" ca="1" si="719"/>
        <v/>
      </c>
      <c r="AA9120">
        <v>3</v>
      </c>
      <c r="AB9120">
        <v>5</v>
      </c>
      <c r="AC9120">
        <v>5</v>
      </c>
      <c r="AD9120">
        <v>5</v>
      </c>
      <c r="AE9120" t="s">
        <v>759</v>
      </c>
    </row>
    <row r="9121" spans="2:31" x14ac:dyDescent="0.2">
      <c r="B9121" t="str">
        <f ca="1">IF(ISNA(VLOOKUP(AA9121&amp;"_"&amp;AB9121&amp;"_"&amp;AC9121&amp;"_"&amp;AE9121,[1]挑战模式!$A:$AS,1,FALSE)),"",IF(VLOOKUP(AA9121&amp;"_"&amp;AB9121&amp;"_"&amp;AC9121&amp;"_"&amp;AE9121,[1]挑战模式!$A:$AS,14+AD9121,FALSE)="","","Monster_Season"&amp;AA9121&amp;"_Challenge"&amp;AB9121&amp;"_"&amp;AC9121&amp;"_"&amp;AD9121&amp;"_"&amp;AE9121))</f>
        <v/>
      </c>
      <c r="C9121" t="str">
        <f t="shared" ca="1" si="715"/>
        <v/>
      </c>
      <c r="E9121" t="str">
        <f ca="1">IF(B9121="","",VLOOKUP(AA9121&amp;"_"&amp;AB9121&amp;"_"&amp;AC9121&amp;"_"&amp;AE9121,[1]挑战模式!$A:$AS,26+AD9121,FALSE))</f>
        <v/>
      </c>
      <c r="F9121" t="str">
        <f ca="1">IF(B9121="","",VLOOKUP(VLOOKUP(AA9121&amp;"_"&amp;AB9121&amp;"_"&amp;AC9121&amp;"_"&amp;AE9121,[1]挑战模式!$A:$AS,14+AD9121,FALSE),[1]怪物!$B:$O,3,FALSE))</f>
        <v/>
      </c>
      <c r="G9121" t="str">
        <f t="shared" ca="1" si="716"/>
        <v/>
      </c>
      <c r="H9121" t="str">
        <f t="shared" ca="1" si="717"/>
        <v/>
      </c>
      <c r="I9121" t="str">
        <f t="shared" ca="1" si="718"/>
        <v/>
      </c>
      <c r="J9121" t="str">
        <f t="shared" ca="1" si="719"/>
        <v/>
      </c>
      <c r="K9121" t="str">
        <f t="shared" ca="1" si="719"/>
        <v/>
      </c>
      <c r="AA9121">
        <v>3</v>
      </c>
      <c r="AB9121">
        <v>5</v>
      </c>
      <c r="AC9121">
        <v>5</v>
      </c>
      <c r="AD9121">
        <v>6</v>
      </c>
      <c r="AE9121" t="s">
        <v>759</v>
      </c>
    </row>
    <row r="9122" spans="2:31" x14ac:dyDescent="0.2">
      <c r="B9122" t="str">
        <f ca="1">IF(ISNA(VLOOKUP(AA9122&amp;"_"&amp;AB9122&amp;"_"&amp;AC9122&amp;"_"&amp;AE9122,[1]挑战模式!$A:$AS,1,FALSE)),"",IF(VLOOKUP(AA9122&amp;"_"&amp;AB9122&amp;"_"&amp;AC9122&amp;"_"&amp;AE9122,[1]挑战模式!$A:$AS,14+AD9122,FALSE)="","","Monster_Season"&amp;AA9122&amp;"_Challenge"&amp;AB9122&amp;"_"&amp;AC9122&amp;"_"&amp;AD9122&amp;"_"&amp;AE9122))</f>
        <v>Monster_Season3_Challenge5_6_1_Hell</v>
      </c>
      <c r="C9122">
        <f t="shared" ca="1" si="715"/>
        <v>1</v>
      </c>
      <c r="E9122">
        <f ca="1">IF(B9122="","",VLOOKUP(AA9122&amp;"_"&amp;AB9122&amp;"_"&amp;AC9122&amp;"_"&amp;AE9122,[1]挑战模式!$A:$AS,26+AD9122,FALSE))</f>
        <v>661</v>
      </c>
      <c r="F9122">
        <f ca="1">IF(B9122="","",VLOOKUP(VLOOKUP(AA9122&amp;"_"&amp;AB9122&amp;"_"&amp;AC9122&amp;"_"&amp;AE9122,[1]挑战模式!$A:$AS,14+AD9122,FALSE),[1]怪物!$B:$O,3,FALSE))</f>
        <v>1</v>
      </c>
      <c r="G9122">
        <f t="shared" ca="1" si="716"/>
        <v>0</v>
      </c>
      <c r="H9122">
        <f t="shared" ca="1" si="717"/>
        <v>0</v>
      </c>
      <c r="I9122">
        <f t="shared" ca="1" si="718"/>
        <v>0</v>
      </c>
      <c r="J9122">
        <f t="shared" ca="1" si="719"/>
        <v>0</v>
      </c>
      <c r="K9122">
        <f t="shared" ca="1" si="719"/>
        <v>0</v>
      </c>
      <c r="AA9122">
        <v>3</v>
      </c>
      <c r="AB9122">
        <v>5</v>
      </c>
      <c r="AC9122">
        <v>6</v>
      </c>
      <c r="AD9122">
        <v>1</v>
      </c>
      <c r="AE9122" t="s">
        <v>759</v>
      </c>
    </row>
    <row r="9123" spans="2:31" x14ac:dyDescent="0.2">
      <c r="B9123" t="str">
        <f ca="1">IF(ISNA(VLOOKUP(AA9123&amp;"_"&amp;AB9123&amp;"_"&amp;AC9123&amp;"_"&amp;AE9123,[1]挑战模式!$A:$AS,1,FALSE)),"",IF(VLOOKUP(AA9123&amp;"_"&amp;AB9123&amp;"_"&amp;AC9123&amp;"_"&amp;AE9123,[1]挑战模式!$A:$AS,14+AD9123,FALSE)="","","Monster_Season"&amp;AA9123&amp;"_Challenge"&amp;AB9123&amp;"_"&amp;AC9123&amp;"_"&amp;AD9123&amp;"_"&amp;AE9123))</f>
        <v>Monster_Season3_Challenge5_6_2_Hell</v>
      </c>
      <c r="C9123">
        <f t="shared" ca="1" si="715"/>
        <v>1</v>
      </c>
      <c r="E9123">
        <f ca="1">IF(B9123="","",VLOOKUP(AA9123&amp;"_"&amp;AB9123&amp;"_"&amp;AC9123&amp;"_"&amp;AE9123,[1]挑战模式!$A:$AS,26+AD9123,FALSE))</f>
        <v>1322</v>
      </c>
      <c r="F9123">
        <f ca="1">IF(B9123="","",VLOOKUP(VLOOKUP(AA9123&amp;"_"&amp;AB9123&amp;"_"&amp;AC9123&amp;"_"&amp;AE9123,[1]挑战模式!$A:$AS,14+AD9123,FALSE),[1]怪物!$B:$O,3,FALSE))</f>
        <v>1</v>
      </c>
      <c r="G9123">
        <f t="shared" ca="1" si="716"/>
        <v>0</v>
      </c>
      <c r="H9123">
        <f t="shared" ca="1" si="717"/>
        <v>0</v>
      </c>
      <c r="I9123">
        <f t="shared" ca="1" si="718"/>
        <v>0</v>
      </c>
      <c r="J9123">
        <f t="shared" ca="1" si="719"/>
        <v>0</v>
      </c>
      <c r="K9123">
        <f t="shared" ca="1" si="719"/>
        <v>0</v>
      </c>
      <c r="AA9123">
        <v>3</v>
      </c>
      <c r="AB9123">
        <v>5</v>
      </c>
      <c r="AC9123">
        <v>6</v>
      </c>
      <c r="AD9123">
        <v>2</v>
      </c>
      <c r="AE9123" t="s">
        <v>759</v>
      </c>
    </row>
    <row r="9124" spans="2:31" x14ac:dyDescent="0.2">
      <c r="B9124" t="str">
        <f ca="1">IF(ISNA(VLOOKUP(AA9124&amp;"_"&amp;AB9124&amp;"_"&amp;AC9124&amp;"_"&amp;AE9124,[1]挑战模式!$A:$AS,1,FALSE)),"",IF(VLOOKUP(AA9124&amp;"_"&amp;AB9124&amp;"_"&amp;AC9124&amp;"_"&amp;AE9124,[1]挑战模式!$A:$AS,14+AD9124,FALSE)="","","Monster_Season"&amp;AA9124&amp;"_Challenge"&amp;AB9124&amp;"_"&amp;AC9124&amp;"_"&amp;AD9124&amp;"_"&amp;AE9124))</f>
        <v>Monster_Season3_Challenge5_6_3_Hell</v>
      </c>
      <c r="C9124">
        <f t="shared" ca="1" si="715"/>
        <v>1</v>
      </c>
      <c r="E9124">
        <f ca="1">IF(B9124="","",VLOOKUP(AA9124&amp;"_"&amp;AB9124&amp;"_"&amp;AC9124&amp;"_"&amp;AE9124,[1]挑战模式!$A:$AS,26+AD9124,FALSE))</f>
        <v>1322</v>
      </c>
      <c r="F9124">
        <f ca="1">IF(B9124="","",VLOOKUP(VLOOKUP(AA9124&amp;"_"&amp;AB9124&amp;"_"&amp;AC9124&amp;"_"&amp;AE9124,[1]挑战模式!$A:$AS,14+AD9124,FALSE),[1]怪物!$B:$O,3,FALSE))</f>
        <v>1</v>
      </c>
      <c r="G9124">
        <f t="shared" ca="1" si="716"/>
        <v>0</v>
      </c>
      <c r="H9124">
        <f t="shared" ca="1" si="717"/>
        <v>0</v>
      </c>
      <c r="I9124">
        <f t="shared" ca="1" si="718"/>
        <v>0</v>
      </c>
      <c r="J9124">
        <f t="shared" ca="1" si="719"/>
        <v>0</v>
      </c>
      <c r="K9124">
        <f t="shared" ca="1" si="719"/>
        <v>0</v>
      </c>
      <c r="AA9124">
        <v>3</v>
      </c>
      <c r="AB9124">
        <v>5</v>
      </c>
      <c r="AC9124">
        <v>6</v>
      </c>
      <c r="AD9124">
        <v>3</v>
      </c>
      <c r="AE9124" t="s">
        <v>759</v>
      </c>
    </row>
    <row r="9125" spans="2:31" x14ac:dyDescent="0.2">
      <c r="B9125" t="str">
        <f ca="1">IF(ISNA(VLOOKUP(AA9125&amp;"_"&amp;AB9125&amp;"_"&amp;AC9125&amp;"_"&amp;AE9125,[1]挑战模式!$A:$AS,1,FALSE)),"",IF(VLOOKUP(AA9125&amp;"_"&amp;AB9125&amp;"_"&amp;AC9125&amp;"_"&amp;AE9125,[1]挑战模式!$A:$AS,14+AD9125,FALSE)="","","Monster_Season"&amp;AA9125&amp;"_Challenge"&amp;AB9125&amp;"_"&amp;AC9125&amp;"_"&amp;AD9125&amp;"_"&amp;AE9125))</f>
        <v>Monster_Season3_Challenge5_6_4_Hell</v>
      </c>
      <c r="C9125">
        <f t="shared" ca="1" si="715"/>
        <v>1</v>
      </c>
      <c r="E9125">
        <f ca="1">IF(B9125="","",VLOOKUP(AA9125&amp;"_"&amp;AB9125&amp;"_"&amp;AC9125&amp;"_"&amp;AE9125,[1]挑战模式!$A:$AS,26+AD9125,FALSE))</f>
        <v>1322</v>
      </c>
      <c r="F9125">
        <f ca="1">IF(B9125="","",VLOOKUP(VLOOKUP(AA9125&amp;"_"&amp;AB9125&amp;"_"&amp;AC9125&amp;"_"&amp;AE9125,[1]挑战模式!$A:$AS,14+AD9125,FALSE),[1]怪物!$B:$O,3,FALSE))</f>
        <v>1</v>
      </c>
      <c r="G9125">
        <f t="shared" ca="1" si="716"/>
        <v>0</v>
      </c>
      <c r="H9125">
        <f t="shared" ca="1" si="717"/>
        <v>0</v>
      </c>
      <c r="I9125">
        <f t="shared" ca="1" si="718"/>
        <v>0</v>
      </c>
      <c r="J9125">
        <f t="shared" ca="1" si="719"/>
        <v>0</v>
      </c>
      <c r="K9125">
        <f t="shared" ca="1" si="719"/>
        <v>0</v>
      </c>
      <c r="AA9125">
        <v>3</v>
      </c>
      <c r="AB9125">
        <v>5</v>
      </c>
      <c r="AC9125">
        <v>6</v>
      </c>
      <c r="AD9125">
        <v>4</v>
      </c>
      <c r="AE9125" t="s">
        <v>759</v>
      </c>
    </row>
    <row r="9126" spans="2:31" x14ac:dyDescent="0.2">
      <c r="B9126" t="str">
        <f ca="1">IF(ISNA(VLOOKUP(AA9126&amp;"_"&amp;AB9126&amp;"_"&amp;AC9126&amp;"_"&amp;AE9126,[1]挑战模式!$A:$AS,1,FALSE)),"",IF(VLOOKUP(AA9126&amp;"_"&amp;AB9126&amp;"_"&amp;AC9126&amp;"_"&amp;AE9126,[1]挑战模式!$A:$AS,14+AD9126,FALSE)="","","Monster_Season"&amp;AA9126&amp;"_Challenge"&amp;AB9126&amp;"_"&amp;AC9126&amp;"_"&amp;AD9126&amp;"_"&amp;AE9126))</f>
        <v/>
      </c>
      <c r="C9126" t="str">
        <f t="shared" ca="1" si="715"/>
        <v/>
      </c>
      <c r="E9126" t="str">
        <f ca="1">IF(B9126="","",VLOOKUP(AA9126&amp;"_"&amp;AB9126&amp;"_"&amp;AC9126&amp;"_"&amp;AE9126,[1]挑战模式!$A:$AS,26+AD9126,FALSE))</f>
        <v/>
      </c>
      <c r="F9126" t="str">
        <f ca="1">IF(B9126="","",VLOOKUP(VLOOKUP(AA9126&amp;"_"&amp;AB9126&amp;"_"&amp;AC9126&amp;"_"&amp;AE9126,[1]挑战模式!$A:$AS,14+AD9126,FALSE),[1]怪物!$B:$O,3,FALSE))</f>
        <v/>
      </c>
      <c r="G9126" t="str">
        <f t="shared" ca="1" si="716"/>
        <v/>
      </c>
      <c r="H9126" t="str">
        <f t="shared" ca="1" si="717"/>
        <v/>
      </c>
      <c r="I9126" t="str">
        <f t="shared" ca="1" si="718"/>
        <v/>
      </c>
      <c r="J9126" t="str">
        <f t="shared" ca="1" si="719"/>
        <v/>
      </c>
      <c r="K9126" t="str">
        <f t="shared" ca="1" si="719"/>
        <v/>
      </c>
      <c r="AA9126">
        <v>3</v>
      </c>
      <c r="AB9126">
        <v>5</v>
      </c>
      <c r="AC9126">
        <v>6</v>
      </c>
      <c r="AD9126">
        <v>5</v>
      </c>
      <c r="AE9126" t="s">
        <v>759</v>
      </c>
    </row>
    <row r="9127" spans="2:31" x14ac:dyDescent="0.2">
      <c r="B9127" t="str">
        <f ca="1">IF(ISNA(VLOOKUP(AA9127&amp;"_"&amp;AB9127&amp;"_"&amp;AC9127&amp;"_"&amp;AE9127,[1]挑战模式!$A:$AS,1,FALSE)),"",IF(VLOOKUP(AA9127&amp;"_"&amp;AB9127&amp;"_"&amp;AC9127&amp;"_"&amp;AE9127,[1]挑战模式!$A:$AS,14+AD9127,FALSE)="","","Monster_Season"&amp;AA9127&amp;"_Challenge"&amp;AB9127&amp;"_"&amp;AC9127&amp;"_"&amp;AD9127&amp;"_"&amp;AE9127))</f>
        <v/>
      </c>
      <c r="C9127" t="str">
        <f t="shared" ca="1" si="715"/>
        <v/>
      </c>
      <c r="E9127" t="str">
        <f ca="1">IF(B9127="","",VLOOKUP(AA9127&amp;"_"&amp;AB9127&amp;"_"&amp;AC9127&amp;"_"&amp;AE9127,[1]挑战模式!$A:$AS,26+AD9127,FALSE))</f>
        <v/>
      </c>
      <c r="F9127" t="str">
        <f ca="1">IF(B9127="","",VLOOKUP(VLOOKUP(AA9127&amp;"_"&amp;AB9127&amp;"_"&amp;AC9127&amp;"_"&amp;AE9127,[1]挑战模式!$A:$AS,14+AD9127,FALSE),[1]怪物!$B:$O,3,FALSE))</f>
        <v/>
      </c>
      <c r="G9127" t="str">
        <f t="shared" ca="1" si="716"/>
        <v/>
      </c>
      <c r="H9127" t="str">
        <f t="shared" ca="1" si="717"/>
        <v/>
      </c>
      <c r="I9127" t="str">
        <f t="shared" ca="1" si="718"/>
        <v/>
      </c>
      <c r="J9127" t="str">
        <f t="shared" ca="1" si="719"/>
        <v/>
      </c>
      <c r="K9127" t="str">
        <f t="shared" ca="1" si="719"/>
        <v/>
      </c>
      <c r="AA9127">
        <v>3</v>
      </c>
      <c r="AB9127">
        <v>5</v>
      </c>
      <c r="AC9127">
        <v>6</v>
      </c>
      <c r="AD9127">
        <v>6</v>
      </c>
      <c r="AE9127" t="s">
        <v>759</v>
      </c>
    </row>
    <row r="9128" spans="2:31" x14ac:dyDescent="0.2">
      <c r="B9128" t="str">
        <f ca="1">IF(ISNA(VLOOKUP(AA9128&amp;"_"&amp;AB9128&amp;"_"&amp;AC9128&amp;"_"&amp;AE9128,[1]挑战模式!$A:$AS,1,FALSE)),"",IF(VLOOKUP(AA9128&amp;"_"&amp;AB9128&amp;"_"&amp;AC9128&amp;"_"&amp;AE9128,[1]挑战模式!$A:$AS,14+AD9128,FALSE)="","","Monster_Season"&amp;AA9128&amp;"_Challenge"&amp;AB9128&amp;"_"&amp;AC9128&amp;"_"&amp;AD9128&amp;"_"&amp;AE9128))</f>
        <v>Monster_Season3_Challenge5_7_1_Hell</v>
      </c>
      <c r="C9128">
        <f t="shared" ca="1" si="715"/>
        <v>1</v>
      </c>
      <c r="E9128">
        <f ca="1">IF(B9128="","",VLOOKUP(AA9128&amp;"_"&amp;AB9128&amp;"_"&amp;AC9128&amp;"_"&amp;AE9128,[1]挑战模式!$A:$AS,26+AD9128,FALSE))</f>
        <v>1290</v>
      </c>
      <c r="F9128">
        <f ca="1">IF(B9128="","",VLOOKUP(VLOOKUP(AA9128&amp;"_"&amp;AB9128&amp;"_"&amp;AC9128&amp;"_"&amp;AE9128,[1]挑战模式!$A:$AS,14+AD9128,FALSE),[1]怪物!$B:$O,3,FALSE))</f>
        <v>1</v>
      </c>
      <c r="G9128">
        <f t="shared" ca="1" si="716"/>
        <v>0</v>
      </c>
      <c r="H9128">
        <f t="shared" ca="1" si="717"/>
        <v>0</v>
      </c>
      <c r="I9128">
        <f t="shared" ca="1" si="718"/>
        <v>0</v>
      </c>
      <c r="J9128">
        <f t="shared" ca="1" si="719"/>
        <v>0</v>
      </c>
      <c r="K9128">
        <f t="shared" ca="1" si="719"/>
        <v>0</v>
      </c>
      <c r="AA9128">
        <v>3</v>
      </c>
      <c r="AB9128">
        <v>5</v>
      </c>
      <c r="AC9128">
        <v>7</v>
      </c>
      <c r="AD9128">
        <v>1</v>
      </c>
      <c r="AE9128" t="s">
        <v>759</v>
      </c>
    </row>
    <row r="9129" spans="2:31" x14ac:dyDescent="0.2">
      <c r="B9129" t="str">
        <f ca="1">IF(ISNA(VLOOKUP(AA9129&amp;"_"&amp;AB9129&amp;"_"&amp;AC9129&amp;"_"&amp;AE9129,[1]挑战模式!$A:$AS,1,FALSE)),"",IF(VLOOKUP(AA9129&amp;"_"&amp;AB9129&amp;"_"&amp;AC9129&amp;"_"&amp;AE9129,[1]挑战模式!$A:$AS,14+AD9129,FALSE)="","","Monster_Season"&amp;AA9129&amp;"_Challenge"&amp;AB9129&amp;"_"&amp;AC9129&amp;"_"&amp;AD9129&amp;"_"&amp;AE9129))</f>
        <v>Monster_Season3_Challenge5_7_2_Hell</v>
      </c>
      <c r="C9129">
        <f t="shared" ca="1" si="715"/>
        <v>1</v>
      </c>
      <c r="E9129">
        <f ca="1">IF(B9129="","",VLOOKUP(AA9129&amp;"_"&amp;AB9129&amp;"_"&amp;AC9129&amp;"_"&amp;AE9129,[1]挑战模式!$A:$AS,26+AD9129,FALSE))</f>
        <v>1290</v>
      </c>
      <c r="F9129">
        <f ca="1">IF(B9129="","",VLOOKUP(VLOOKUP(AA9129&amp;"_"&amp;AB9129&amp;"_"&amp;AC9129&amp;"_"&amp;AE9129,[1]挑战模式!$A:$AS,14+AD9129,FALSE),[1]怪物!$B:$O,3,FALSE))</f>
        <v>1</v>
      </c>
      <c r="G9129">
        <f t="shared" ca="1" si="716"/>
        <v>0</v>
      </c>
      <c r="H9129">
        <f t="shared" ca="1" si="717"/>
        <v>0</v>
      </c>
      <c r="I9129">
        <f t="shared" ca="1" si="718"/>
        <v>0</v>
      </c>
      <c r="J9129">
        <f t="shared" ca="1" si="719"/>
        <v>0</v>
      </c>
      <c r="K9129">
        <f t="shared" ca="1" si="719"/>
        <v>0</v>
      </c>
      <c r="AA9129">
        <v>3</v>
      </c>
      <c r="AB9129">
        <v>5</v>
      </c>
      <c r="AC9129">
        <v>7</v>
      </c>
      <c r="AD9129">
        <v>2</v>
      </c>
      <c r="AE9129" t="s">
        <v>759</v>
      </c>
    </row>
    <row r="9130" spans="2:31" x14ac:dyDescent="0.2">
      <c r="B9130" t="str">
        <f ca="1">IF(ISNA(VLOOKUP(AA9130&amp;"_"&amp;AB9130&amp;"_"&amp;AC9130&amp;"_"&amp;AE9130,[1]挑战模式!$A:$AS,1,FALSE)),"",IF(VLOOKUP(AA9130&amp;"_"&amp;AB9130&amp;"_"&amp;AC9130&amp;"_"&amp;AE9130,[1]挑战模式!$A:$AS,14+AD9130,FALSE)="","","Monster_Season"&amp;AA9130&amp;"_Challenge"&amp;AB9130&amp;"_"&amp;AC9130&amp;"_"&amp;AD9130&amp;"_"&amp;AE9130))</f>
        <v>Monster_Season3_Challenge5_7_3_Hell</v>
      </c>
      <c r="C9130">
        <f t="shared" ca="1" si="715"/>
        <v>1</v>
      </c>
      <c r="E9130">
        <f ca="1">IF(B9130="","",VLOOKUP(AA9130&amp;"_"&amp;AB9130&amp;"_"&amp;AC9130&amp;"_"&amp;AE9130,[1]挑战模式!$A:$AS,26+AD9130,FALSE))</f>
        <v>1290</v>
      </c>
      <c r="F9130">
        <f ca="1">IF(B9130="","",VLOOKUP(VLOOKUP(AA9130&amp;"_"&amp;AB9130&amp;"_"&amp;AC9130&amp;"_"&amp;AE9130,[1]挑战模式!$A:$AS,14+AD9130,FALSE),[1]怪物!$B:$O,3,FALSE))</f>
        <v>1</v>
      </c>
      <c r="G9130">
        <f t="shared" ca="1" si="716"/>
        <v>0</v>
      </c>
      <c r="H9130">
        <f t="shared" ca="1" si="717"/>
        <v>0</v>
      </c>
      <c r="I9130">
        <f t="shared" ca="1" si="718"/>
        <v>0</v>
      </c>
      <c r="J9130">
        <f t="shared" ca="1" si="719"/>
        <v>0</v>
      </c>
      <c r="K9130">
        <f t="shared" ca="1" si="719"/>
        <v>0</v>
      </c>
      <c r="AA9130">
        <v>3</v>
      </c>
      <c r="AB9130">
        <v>5</v>
      </c>
      <c r="AC9130">
        <v>7</v>
      </c>
      <c r="AD9130">
        <v>3</v>
      </c>
      <c r="AE9130" t="s">
        <v>759</v>
      </c>
    </row>
    <row r="9131" spans="2:31" x14ac:dyDescent="0.2">
      <c r="B9131" t="str">
        <f ca="1">IF(ISNA(VLOOKUP(AA9131&amp;"_"&amp;AB9131&amp;"_"&amp;AC9131&amp;"_"&amp;AE9131,[1]挑战模式!$A:$AS,1,FALSE)),"",IF(VLOOKUP(AA9131&amp;"_"&amp;AB9131&amp;"_"&amp;AC9131&amp;"_"&amp;AE9131,[1]挑战模式!$A:$AS,14+AD9131,FALSE)="","","Monster_Season"&amp;AA9131&amp;"_Challenge"&amp;AB9131&amp;"_"&amp;AC9131&amp;"_"&amp;AD9131&amp;"_"&amp;AE9131))</f>
        <v>Monster_Season3_Challenge5_7_4_Hell</v>
      </c>
      <c r="C9131">
        <f t="shared" ca="1" si="715"/>
        <v>1</v>
      </c>
      <c r="E9131">
        <f ca="1">IF(B9131="","",VLOOKUP(AA9131&amp;"_"&amp;AB9131&amp;"_"&amp;AC9131&amp;"_"&amp;AE9131,[1]挑战模式!$A:$AS,26+AD9131,FALSE))</f>
        <v>1290</v>
      </c>
      <c r="F9131">
        <f ca="1">IF(B9131="","",VLOOKUP(VLOOKUP(AA9131&amp;"_"&amp;AB9131&amp;"_"&amp;AC9131&amp;"_"&amp;AE9131,[1]挑战模式!$A:$AS,14+AD9131,FALSE),[1]怪物!$B:$O,3,FALSE))</f>
        <v>1</v>
      </c>
      <c r="G9131">
        <f t="shared" ca="1" si="716"/>
        <v>0</v>
      </c>
      <c r="H9131">
        <f t="shared" ca="1" si="717"/>
        <v>0</v>
      </c>
      <c r="I9131">
        <f t="shared" ca="1" si="718"/>
        <v>0</v>
      </c>
      <c r="J9131">
        <f t="shared" ca="1" si="719"/>
        <v>0</v>
      </c>
      <c r="K9131">
        <f t="shared" ca="1" si="719"/>
        <v>0</v>
      </c>
      <c r="AA9131">
        <v>3</v>
      </c>
      <c r="AB9131">
        <v>5</v>
      </c>
      <c r="AC9131">
        <v>7</v>
      </c>
      <c r="AD9131">
        <v>4</v>
      </c>
      <c r="AE9131" t="s">
        <v>759</v>
      </c>
    </row>
    <row r="9132" spans="2:31" x14ac:dyDescent="0.2">
      <c r="B9132" t="str">
        <f ca="1">IF(ISNA(VLOOKUP(AA9132&amp;"_"&amp;AB9132&amp;"_"&amp;AC9132&amp;"_"&amp;AE9132,[1]挑战模式!$A:$AS,1,FALSE)),"",IF(VLOOKUP(AA9132&amp;"_"&amp;AB9132&amp;"_"&amp;AC9132&amp;"_"&amp;AE9132,[1]挑战模式!$A:$AS,14+AD9132,FALSE)="","","Monster_Season"&amp;AA9132&amp;"_Challenge"&amp;AB9132&amp;"_"&amp;AC9132&amp;"_"&amp;AD9132&amp;"_"&amp;AE9132))</f>
        <v/>
      </c>
      <c r="C9132" t="str">
        <f t="shared" ca="1" si="715"/>
        <v/>
      </c>
      <c r="E9132" t="str">
        <f ca="1">IF(B9132="","",VLOOKUP(AA9132&amp;"_"&amp;AB9132&amp;"_"&amp;AC9132&amp;"_"&amp;AE9132,[1]挑战模式!$A:$AS,26+AD9132,FALSE))</f>
        <v/>
      </c>
      <c r="F9132" t="str">
        <f ca="1">IF(B9132="","",VLOOKUP(VLOOKUP(AA9132&amp;"_"&amp;AB9132&amp;"_"&amp;AC9132&amp;"_"&amp;AE9132,[1]挑战模式!$A:$AS,14+AD9132,FALSE),[1]怪物!$B:$O,3,FALSE))</f>
        <v/>
      </c>
      <c r="G9132" t="str">
        <f t="shared" ca="1" si="716"/>
        <v/>
      </c>
      <c r="H9132" t="str">
        <f t="shared" ca="1" si="717"/>
        <v/>
      </c>
      <c r="I9132" t="str">
        <f t="shared" ca="1" si="718"/>
        <v/>
      </c>
      <c r="J9132" t="str">
        <f t="shared" ca="1" si="719"/>
        <v/>
      </c>
      <c r="K9132" t="str">
        <f t="shared" ca="1" si="719"/>
        <v/>
      </c>
      <c r="AA9132">
        <v>3</v>
      </c>
      <c r="AB9132">
        <v>5</v>
      </c>
      <c r="AC9132">
        <v>7</v>
      </c>
      <c r="AD9132">
        <v>5</v>
      </c>
      <c r="AE9132" t="s">
        <v>759</v>
      </c>
    </row>
    <row r="9133" spans="2:31" x14ac:dyDescent="0.2">
      <c r="B9133" t="str">
        <f ca="1">IF(ISNA(VLOOKUP(AA9133&amp;"_"&amp;AB9133&amp;"_"&amp;AC9133&amp;"_"&amp;AE9133,[1]挑战模式!$A:$AS,1,FALSE)),"",IF(VLOOKUP(AA9133&amp;"_"&amp;AB9133&amp;"_"&amp;AC9133&amp;"_"&amp;AE9133,[1]挑战模式!$A:$AS,14+AD9133,FALSE)="","","Monster_Season"&amp;AA9133&amp;"_Challenge"&amp;AB9133&amp;"_"&amp;AC9133&amp;"_"&amp;AD9133&amp;"_"&amp;AE9133))</f>
        <v/>
      </c>
      <c r="C9133" t="str">
        <f t="shared" ca="1" si="715"/>
        <v/>
      </c>
      <c r="E9133" t="str">
        <f ca="1">IF(B9133="","",VLOOKUP(AA9133&amp;"_"&amp;AB9133&amp;"_"&amp;AC9133&amp;"_"&amp;AE9133,[1]挑战模式!$A:$AS,26+AD9133,FALSE))</f>
        <v/>
      </c>
      <c r="F9133" t="str">
        <f ca="1">IF(B9133="","",VLOOKUP(VLOOKUP(AA9133&amp;"_"&amp;AB9133&amp;"_"&amp;AC9133&amp;"_"&amp;AE9133,[1]挑战模式!$A:$AS,14+AD9133,FALSE),[1]怪物!$B:$O,3,FALSE))</f>
        <v/>
      </c>
      <c r="G9133" t="str">
        <f t="shared" ca="1" si="716"/>
        <v/>
      </c>
      <c r="H9133" t="str">
        <f t="shared" ca="1" si="717"/>
        <v/>
      </c>
      <c r="I9133" t="str">
        <f t="shared" ca="1" si="718"/>
        <v/>
      </c>
      <c r="J9133" t="str">
        <f t="shared" ca="1" si="719"/>
        <v/>
      </c>
      <c r="K9133" t="str">
        <f t="shared" ca="1" si="719"/>
        <v/>
      </c>
      <c r="AA9133">
        <v>3</v>
      </c>
      <c r="AB9133">
        <v>5</v>
      </c>
      <c r="AC9133">
        <v>7</v>
      </c>
      <c r="AD9133">
        <v>6</v>
      </c>
      <c r="AE9133" t="s">
        <v>759</v>
      </c>
    </row>
    <row r="9134" spans="2:31" x14ac:dyDescent="0.2">
      <c r="B9134" t="str">
        <f ca="1">IF(ISNA(VLOOKUP(AA9134&amp;"_"&amp;AB9134&amp;"_"&amp;AC9134&amp;"_"&amp;AE9134,[1]挑战模式!$A:$AS,1,FALSE)),"",IF(VLOOKUP(AA9134&amp;"_"&amp;AB9134&amp;"_"&amp;AC9134&amp;"_"&amp;AE9134,[1]挑战模式!$A:$AS,14+AD9134,FALSE)="","","Monster_Season"&amp;AA9134&amp;"_Challenge"&amp;AB9134&amp;"_"&amp;AC9134&amp;"_"&amp;AD9134&amp;"_"&amp;AE9134))</f>
        <v>Monster_Season3_Challenge5_8_1_Hell</v>
      </c>
      <c r="C9134">
        <f t="shared" ca="1" si="715"/>
        <v>1</v>
      </c>
      <c r="E9134">
        <f ca="1">IF(B9134="","",VLOOKUP(AA9134&amp;"_"&amp;AB9134&amp;"_"&amp;AC9134&amp;"_"&amp;AE9134,[1]挑战模式!$A:$AS,26+AD9134,FALSE))</f>
        <v>1314</v>
      </c>
      <c r="F9134">
        <f ca="1">IF(B9134="","",VLOOKUP(VLOOKUP(AA9134&amp;"_"&amp;AB9134&amp;"_"&amp;AC9134&amp;"_"&amp;AE9134,[1]挑战模式!$A:$AS,14+AD9134,FALSE),[1]怪物!$B:$O,3,FALSE))</f>
        <v>1</v>
      </c>
      <c r="G9134">
        <f t="shared" ca="1" si="716"/>
        <v>0</v>
      </c>
      <c r="H9134">
        <f t="shared" ca="1" si="717"/>
        <v>0</v>
      </c>
      <c r="I9134">
        <f t="shared" ca="1" si="718"/>
        <v>0</v>
      </c>
      <c r="J9134">
        <f t="shared" ca="1" si="719"/>
        <v>0</v>
      </c>
      <c r="K9134">
        <f t="shared" ca="1" si="719"/>
        <v>0</v>
      </c>
      <c r="AA9134">
        <v>3</v>
      </c>
      <c r="AB9134">
        <v>5</v>
      </c>
      <c r="AC9134">
        <v>8</v>
      </c>
      <c r="AD9134">
        <v>1</v>
      </c>
      <c r="AE9134" t="s">
        <v>759</v>
      </c>
    </row>
    <row r="9135" spans="2:31" x14ac:dyDescent="0.2">
      <c r="B9135" t="str">
        <f ca="1">IF(ISNA(VLOOKUP(AA9135&amp;"_"&amp;AB9135&amp;"_"&amp;AC9135&amp;"_"&amp;AE9135,[1]挑战模式!$A:$AS,1,FALSE)),"",IF(VLOOKUP(AA9135&amp;"_"&amp;AB9135&amp;"_"&amp;AC9135&amp;"_"&amp;AE9135,[1]挑战模式!$A:$AS,14+AD9135,FALSE)="","","Monster_Season"&amp;AA9135&amp;"_Challenge"&amp;AB9135&amp;"_"&amp;AC9135&amp;"_"&amp;AD9135&amp;"_"&amp;AE9135))</f>
        <v>Monster_Season3_Challenge5_8_2_Hell</v>
      </c>
      <c r="C9135">
        <f t="shared" ca="1" si="715"/>
        <v>1</v>
      </c>
      <c r="E9135">
        <f ca="1">IF(B9135="","",VLOOKUP(AA9135&amp;"_"&amp;AB9135&amp;"_"&amp;AC9135&amp;"_"&amp;AE9135,[1]挑战模式!$A:$AS,26+AD9135,FALSE))</f>
        <v>1314</v>
      </c>
      <c r="F9135">
        <f ca="1">IF(B9135="","",VLOOKUP(VLOOKUP(AA9135&amp;"_"&amp;AB9135&amp;"_"&amp;AC9135&amp;"_"&amp;AE9135,[1]挑战模式!$A:$AS,14+AD9135,FALSE),[1]怪物!$B:$O,3,FALSE))</f>
        <v>1</v>
      </c>
      <c r="G9135">
        <f t="shared" ca="1" si="716"/>
        <v>0</v>
      </c>
      <c r="H9135">
        <f t="shared" ca="1" si="717"/>
        <v>0</v>
      </c>
      <c r="I9135">
        <f t="shared" ca="1" si="718"/>
        <v>0</v>
      </c>
      <c r="J9135">
        <f t="shared" ca="1" si="719"/>
        <v>0</v>
      </c>
      <c r="K9135">
        <f t="shared" ca="1" si="719"/>
        <v>0</v>
      </c>
      <c r="AA9135">
        <v>3</v>
      </c>
      <c r="AB9135">
        <v>5</v>
      </c>
      <c r="AC9135">
        <v>8</v>
      </c>
      <c r="AD9135">
        <v>2</v>
      </c>
      <c r="AE9135" t="s">
        <v>759</v>
      </c>
    </row>
    <row r="9136" spans="2:31" x14ac:dyDescent="0.2">
      <c r="B9136" t="str">
        <f ca="1">IF(ISNA(VLOOKUP(AA9136&amp;"_"&amp;AB9136&amp;"_"&amp;AC9136&amp;"_"&amp;AE9136,[1]挑战模式!$A:$AS,1,FALSE)),"",IF(VLOOKUP(AA9136&amp;"_"&amp;AB9136&amp;"_"&amp;AC9136&amp;"_"&amp;AE9136,[1]挑战模式!$A:$AS,14+AD9136,FALSE)="","","Monster_Season"&amp;AA9136&amp;"_Challenge"&amp;AB9136&amp;"_"&amp;AC9136&amp;"_"&amp;AD9136&amp;"_"&amp;AE9136))</f>
        <v>Monster_Season3_Challenge5_8_3_Hell</v>
      </c>
      <c r="C9136">
        <f t="shared" ca="1" si="715"/>
        <v>1</v>
      </c>
      <c r="E9136">
        <f ca="1">IF(B9136="","",VLOOKUP(AA9136&amp;"_"&amp;AB9136&amp;"_"&amp;AC9136&amp;"_"&amp;AE9136,[1]挑战模式!$A:$AS,26+AD9136,FALSE))</f>
        <v>1314</v>
      </c>
      <c r="F9136">
        <f ca="1">IF(B9136="","",VLOOKUP(VLOOKUP(AA9136&amp;"_"&amp;AB9136&amp;"_"&amp;AC9136&amp;"_"&amp;AE9136,[1]挑战模式!$A:$AS,14+AD9136,FALSE),[1]怪物!$B:$O,3,FALSE))</f>
        <v>1</v>
      </c>
      <c r="G9136">
        <f t="shared" ca="1" si="716"/>
        <v>0</v>
      </c>
      <c r="H9136">
        <f t="shared" ca="1" si="717"/>
        <v>0</v>
      </c>
      <c r="I9136">
        <f t="shared" ca="1" si="718"/>
        <v>0</v>
      </c>
      <c r="J9136">
        <f t="shared" ca="1" si="719"/>
        <v>0</v>
      </c>
      <c r="K9136">
        <f t="shared" ca="1" si="719"/>
        <v>0</v>
      </c>
      <c r="AA9136">
        <v>3</v>
      </c>
      <c r="AB9136">
        <v>5</v>
      </c>
      <c r="AC9136">
        <v>8</v>
      </c>
      <c r="AD9136">
        <v>3</v>
      </c>
      <c r="AE9136" t="s">
        <v>759</v>
      </c>
    </row>
    <row r="9137" spans="2:31" x14ac:dyDescent="0.2">
      <c r="B9137" t="str">
        <f ca="1">IF(ISNA(VLOOKUP(AA9137&amp;"_"&amp;AB9137&amp;"_"&amp;AC9137&amp;"_"&amp;AE9137,[1]挑战模式!$A:$AS,1,FALSE)),"",IF(VLOOKUP(AA9137&amp;"_"&amp;AB9137&amp;"_"&amp;AC9137&amp;"_"&amp;AE9137,[1]挑战模式!$A:$AS,14+AD9137,FALSE)="","","Monster_Season"&amp;AA9137&amp;"_Challenge"&amp;AB9137&amp;"_"&amp;AC9137&amp;"_"&amp;AD9137&amp;"_"&amp;AE9137))</f>
        <v>Monster_Season3_Challenge5_8_4_Hell</v>
      </c>
      <c r="C9137">
        <f t="shared" ca="1" si="715"/>
        <v>1</v>
      </c>
      <c r="E9137">
        <f ca="1">IF(B9137="","",VLOOKUP(AA9137&amp;"_"&amp;AB9137&amp;"_"&amp;AC9137&amp;"_"&amp;AE9137,[1]挑战模式!$A:$AS,26+AD9137,FALSE))</f>
        <v>1314</v>
      </c>
      <c r="F9137">
        <f ca="1">IF(B9137="","",VLOOKUP(VLOOKUP(AA9137&amp;"_"&amp;AB9137&amp;"_"&amp;AC9137&amp;"_"&amp;AE9137,[1]挑战模式!$A:$AS,14+AD9137,FALSE),[1]怪物!$B:$O,3,FALSE))</f>
        <v>1</v>
      </c>
      <c r="G9137">
        <f t="shared" ca="1" si="716"/>
        <v>0</v>
      </c>
      <c r="H9137">
        <f t="shared" ca="1" si="717"/>
        <v>0</v>
      </c>
      <c r="I9137">
        <f t="shared" ca="1" si="718"/>
        <v>0</v>
      </c>
      <c r="J9137">
        <f t="shared" ca="1" si="719"/>
        <v>0</v>
      </c>
      <c r="K9137">
        <f t="shared" ca="1" si="719"/>
        <v>0</v>
      </c>
      <c r="AA9137">
        <v>3</v>
      </c>
      <c r="AB9137">
        <v>5</v>
      </c>
      <c r="AC9137">
        <v>8</v>
      </c>
      <c r="AD9137">
        <v>4</v>
      </c>
      <c r="AE9137" t="s">
        <v>759</v>
      </c>
    </row>
    <row r="9138" spans="2:31" x14ac:dyDescent="0.2">
      <c r="B9138" t="str">
        <f ca="1">IF(ISNA(VLOOKUP(AA9138&amp;"_"&amp;AB9138&amp;"_"&amp;AC9138&amp;"_"&amp;AE9138,[1]挑战模式!$A:$AS,1,FALSE)),"",IF(VLOOKUP(AA9138&amp;"_"&amp;AB9138&amp;"_"&amp;AC9138&amp;"_"&amp;AE9138,[1]挑战模式!$A:$AS,14+AD9138,FALSE)="","","Monster_Season"&amp;AA9138&amp;"_Challenge"&amp;AB9138&amp;"_"&amp;AC9138&amp;"_"&amp;AD9138&amp;"_"&amp;AE9138))</f>
        <v>Monster_Season3_Challenge5_8_5_Hell</v>
      </c>
      <c r="C9138">
        <f t="shared" ca="1" si="715"/>
        <v>1</v>
      </c>
      <c r="E9138">
        <f ca="1">IF(B9138="","",VLOOKUP(AA9138&amp;"_"&amp;AB9138&amp;"_"&amp;AC9138&amp;"_"&amp;AE9138,[1]挑战模式!$A:$AS,26+AD9138,FALSE))</f>
        <v>10510</v>
      </c>
      <c r="F9138">
        <f ca="1">IF(B9138="","",VLOOKUP(VLOOKUP(AA9138&amp;"_"&amp;AB9138&amp;"_"&amp;AC9138&amp;"_"&amp;AE9138,[1]挑战模式!$A:$AS,14+AD9138,FALSE),[1]怪物!$B:$O,3,FALSE))</f>
        <v>10</v>
      </c>
      <c r="G9138">
        <f t="shared" ca="1" si="716"/>
        <v>0</v>
      </c>
      <c r="H9138">
        <f t="shared" ca="1" si="717"/>
        <v>0</v>
      </c>
      <c r="I9138">
        <f t="shared" ca="1" si="718"/>
        <v>0</v>
      </c>
      <c r="J9138">
        <f t="shared" ca="1" si="719"/>
        <v>0</v>
      </c>
      <c r="K9138">
        <f t="shared" ca="1" si="719"/>
        <v>0</v>
      </c>
      <c r="AA9138">
        <v>3</v>
      </c>
      <c r="AB9138">
        <v>5</v>
      </c>
      <c r="AC9138">
        <v>8</v>
      </c>
      <c r="AD9138">
        <v>5</v>
      </c>
      <c r="AE9138" t="s">
        <v>759</v>
      </c>
    </row>
    <row r="9139" spans="2:31" x14ac:dyDescent="0.2">
      <c r="B9139" t="str">
        <f ca="1">IF(ISNA(VLOOKUP(AA9139&amp;"_"&amp;AB9139&amp;"_"&amp;AC9139&amp;"_"&amp;AE9139,[1]挑战模式!$A:$AS,1,FALSE)),"",IF(VLOOKUP(AA9139&amp;"_"&amp;AB9139&amp;"_"&amp;AC9139&amp;"_"&amp;AE9139,[1]挑战模式!$A:$AS,14+AD9139,FALSE)="","","Monster_Season"&amp;AA9139&amp;"_Challenge"&amp;AB9139&amp;"_"&amp;AC9139&amp;"_"&amp;AD9139&amp;"_"&amp;AE9139))</f>
        <v/>
      </c>
      <c r="C9139" t="str">
        <f t="shared" ca="1" si="715"/>
        <v/>
      </c>
      <c r="E9139" t="str">
        <f ca="1">IF(B9139="","",VLOOKUP(AA9139&amp;"_"&amp;AB9139&amp;"_"&amp;AC9139&amp;"_"&amp;AE9139,[1]挑战模式!$A:$AS,26+AD9139,FALSE))</f>
        <v/>
      </c>
      <c r="F9139" t="str">
        <f ca="1">IF(B9139="","",VLOOKUP(VLOOKUP(AA9139&amp;"_"&amp;AB9139&amp;"_"&amp;AC9139&amp;"_"&amp;AE9139,[1]挑战模式!$A:$AS,14+AD9139,FALSE),[1]怪物!$B:$O,3,FALSE))</f>
        <v/>
      </c>
      <c r="G9139" t="str">
        <f t="shared" ca="1" si="716"/>
        <v/>
      </c>
      <c r="H9139" t="str">
        <f t="shared" ca="1" si="717"/>
        <v/>
      </c>
      <c r="I9139" t="str">
        <f t="shared" ca="1" si="718"/>
        <v/>
      </c>
      <c r="J9139" t="str">
        <f t="shared" ca="1" si="719"/>
        <v/>
      </c>
      <c r="K9139" t="str">
        <f t="shared" ca="1" si="719"/>
        <v/>
      </c>
      <c r="AA9139">
        <v>3</v>
      </c>
      <c r="AB9139">
        <v>5</v>
      </c>
      <c r="AC9139">
        <v>8</v>
      </c>
      <c r="AD9139">
        <v>6</v>
      </c>
      <c r="AE9139" t="s">
        <v>759</v>
      </c>
    </row>
    <row r="9140" spans="2:31" x14ac:dyDescent="0.2">
      <c r="B9140" t="str">
        <f ca="1">IF(ISNA(VLOOKUP(AA9140&amp;"_"&amp;AB9140&amp;"_"&amp;AC9140&amp;"_"&amp;AE9140,[1]挑战模式!$A:$AS,1,FALSE)),"",IF(VLOOKUP(AA9140&amp;"_"&amp;AB9140&amp;"_"&amp;AC9140&amp;"_"&amp;AE9140,[1]挑战模式!$A:$AS,14+AD9140,FALSE)="","","Monster_Season"&amp;AA9140&amp;"_Challenge"&amp;AB9140&amp;"_"&amp;AC9140&amp;"_"&amp;AD9140&amp;"_"&amp;AE9140))</f>
        <v/>
      </c>
      <c r="C9140" t="str">
        <f t="shared" ca="1" si="715"/>
        <v/>
      </c>
      <c r="E9140" t="str">
        <f ca="1">IF(B9140="","",VLOOKUP(AA9140&amp;"_"&amp;AB9140&amp;"_"&amp;AC9140&amp;"_"&amp;AE9140,[1]挑战模式!$A:$AS,26+AD9140,FALSE))</f>
        <v/>
      </c>
      <c r="F9140" t="str">
        <f ca="1">IF(B9140="","",VLOOKUP(VLOOKUP(AA9140&amp;"_"&amp;AB9140&amp;"_"&amp;AC9140&amp;"_"&amp;AE9140,[1]挑战模式!$A:$AS,14+AD9140,FALSE),[1]怪物!$B:$O,3,FALSE))</f>
        <v/>
      </c>
      <c r="G9140" t="str">
        <f t="shared" ca="1" si="716"/>
        <v/>
      </c>
      <c r="H9140" t="str">
        <f t="shared" ca="1" si="717"/>
        <v/>
      </c>
      <c r="I9140" t="str">
        <f t="shared" ca="1" si="718"/>
        <v/>
      </c>
      <c r="J9140" t="str">
        <f t="shared" ca="1" si="719"/>
        <v/>
      </c>
      <c r="K9140" t="str">
        <f t="shared" ca="1" si="719"/>
        <v/>
      </c>
      <c r="AA9140">
        <v>3</v>
      </c>
      <c r="AB9140">
        <v>5</v>
      </c>
      <c r="AC9140">
        <v>9</v>
      </c>
      <c r="AD9140">
        <v>1</v>
      </c>
      <c r="AE9140" t="s">
        <v>759</v>
      </c>
    </row>
    <row r="9141" spans="2:31" x14ac:dyDescent="0.2">
      <c r="B9141" t="str">
        <f ca="1">IF(ISNA(VLOOKUP(AA9141&amp;"_"&amp;AB9141&amp;"_"&amp;AC9141&amp;"_"&amp;AE9141,[1]挑战模式!$A:$AS,1,FALSE)),"",IF(VLOOKUP(AA9141&amp;"_"&amp;AB9141&amp;"_"&amp;AC9141&amp;"_"&amp;AE9141,[1]挑战模式!$A:$AS,14+AD9141,FALSE)="","","Monster_Season"&amp;AA9141&amp;"_Challenge"&amp;AB9141&amp;"_"&amp;AC9141&amp;"_"&amp;AD9141&amp;"_"&amp;AE9141))</f>
        <v/>
      </c>
      <c r="C9141" t="str">
        <f t="shared" ca="1" si="715"/>
        <v/>
      </c>
      <c r="E9141" t="str">
        <f ca="1">IF(B9141="","",VLOOKUP(AA9141&amp;"_"&amp;AB9141&amp;"_"&amp;AC9141&amp;"_"&amp;AE9141,[1]挑战模式!$A:$AS,26+AD9141,FALSE))</f>
        <v/>
      </c>
      <c r="F9141" t="str">
        <f ca="1">IF(B9141="","",VLOOKUP(VLOOKUP(AA9141&amp;"_"&amp;AB9141&amp;"_"&amp;AC9141&amp;"_"&amp;AE9141,[1]挑战模式!$A:$AS,14+AD9141,FALSE),[1]怪物!$B:$O,3,FALSE))</f>
        <v/>
      </c>
      <c r="G9141" t="str">
        <f t="shared" ca="1" si="716"/>
        <v/>
      </c>
      <c r="H9141" t="str">
        <f t="shared" ca="1" si="717"/>
        <v/>
      </c>
      <c r="I9141" t="str">
        <f t="shared" ca="1" si="718"/>
        <v/>
      </c>
      <c r="J9141" t="str">
        <f t="shared" ca="1" si="719"/>
        <v/>
      </c>
      <c r="K9141" t="str">
        <f t="shared" ca="1" si="719"/>
        <v/>
      </c>
      <c r="AA9141">
        <v>3</v>
      </c>
      <c r="AB9141">
        <v>5</v>
      </c>
      <c r="AC9141">
        <v>9</v>
      </c>
      <c r="AD9141">
        <v>2</v>
      </c>
      <c r="AE9141" t="s">
        <v>759</v>
      </c>
    </row>
    <row r="9142" spans="2:31" x14ac:dyDescent="0.2">
      <c r="B9142" t="str">
        <f ca="1">IF(ISNA(VLOOKUP(AA9142&amp;"_"&amp;AB9142&amp;"_"&amp;AC9142&amp;"_"&amp;AE9142,[1]挑战模式!$A:$AS,1,FALSE)),"",IF(VLOOKUP(AA9142&amp;"_"&amp;AB9142&amp;"_"&amp;AC9142&amp;"_"&amp;AE9142,[1]挑战模式!$A:$AS,14+AD9142,FALSE)="","","Monster_Season"&amp;AA9142&amp;"_Challenge"&amp;AB9142&amp;"_"&amp;AC9142&amp;"_"&amp;AD9142&amp;"_"&amp;AE9142))</f>
        <v/>
      </c>
      <c r="C9142" t="str">
        <f t="shared" ca="1" si="715"/>
        <v/>
      </c>
      <c r="E9142" t="str">
        <f ca="1">IF(B9142="","",VLOOKUP(AA9142&amp;"_"&amp;AB9142&amp;"_"&amp;AC9142&amp;"_"&amp;AE9142,[1]挑战模式!$A:$AS,26+AD9142,FALSE))</f>
        <v/>
      </c>
      <c r="F9142" t="str">
        <f ca="1">IF(B9142="","",VLOOKUP(VLOOKUP(AA9142&amp;"_"&amp;AB9142&amp;"_"&amp;AC9142&amp;"_"&amp;AE9142,[1]挑战模式!$A:$AS,14+AD9142,FALSE),[1]怪物!$B:$O,3,FALSE))</f>
        <v/>
      </c>
      <c r="G9142" t="str">
        <f t="shared" ca="1" si="716"/>
        <v/>
      </c>
      <c r="H9142" t="str">
        <f t="shared" ca="1" si="717"/>
        <v/>
      </c>
      <c r="I9142" t="str">
        <f t="shared" ca="1" si="718"/>
        <v/>
      </c>
      <c r="J9142" t="str">
        <f t="shared" ca="1" si="719"/>
        <v/>
      </c>
      <c r="K9142" t="str">
        <f t="shared" ca="1" si="719"/>
        <v/>
      </c>
      <c r="AA9142">
        <v>3</v>
      </c>
      <c r="AB9142">
        <v>5</v>
      </c>
      <c r="AC9142">
        <v>9</v>
      </c>
      <c r="AD9142">
        <v>3</v>
      </c>
      <c r="AE9142" t="s">
        <v>759</v>
      </c>
    </row>
    <row r="9143" spans="2:31" x14ac:dyDescent="0.2">
      <c r="B9143" t="str">
        <f ca="1">IF(ISNA(VLOOKUP(AA9143&amp;"_"&amp;AB9143&amp;"_"&amp;AC9143&amp;"_"&amp;AE9143,[1]挑战模式!$A:$AS,1,FALSE)),"",IF(VLOOKUP(AA9143&amp;"_"&amp;AB9143&amp;"_"&amp;AC9143&amp;"_"&amp;AE9143,[1]挑战模式!$A:$AS,14+AD9143,FALSE)="","","Monster_Season"&amp;AA9143&amp;"_Challenge"&amp;AB9143&amp;"_"&amp;AC9143&amp;"_"&amp;AD9143&amp;"_"&amp;AE9143))</f>
        <v/>
      </c>
      <c r="C9143" t="str">
        <f t="shared" ca="1" si="715"/>
        <v/>
      </c>
      <c r="E9143" t="str">
        <f ca="1">IF(B9143="","",VLOOKUP(AA9143&amp;"_"&amp;AB9143&amp;"_"&amp;AC9143&amp;"_"&amp;AE9143,[1]挑战模式!$A:$AS,26+AD9143,FALSE))</f>
        <v/>
      </c>
      <c r="F9143" t="str">
        <f ca="1">IF(B9143="","",VLOOKUP(VLOOKUP(AA9143&amp;"_"&amp;AB9143&amp;"_"&amp;AC9143&amp;"_"&amp;AE9143,[1]挑战模式!$A:$AS,14+AD9143,FALSE),[1]怪物!$B:$O,3,FALSE))</f>
        <v/>
      </c>
      <c r="G9143" t="str">
        <f t="shared" ca="1" si="716"/>
        <v/>
      </c>
      <c r="H9143" t="str">
        <f t="shared" ca="1" si="717"/>
        <v/>
      </c>
      <c r="I9143" t="str">
        <f t="shared" ca="1" si="718"/>
        <v/>
      </c>
      <c r="J9143" t="str">
        <f t="shared" ca="1" si="719"/>
        <v/>
      </c>
      <c r="K9143" t="str">
        <f t="shared" ca="1" si="719"/>
        <v/>
      </c>
      <c r="AA9143">
        <v>3</v>
      </c>
      <c r="AB9143">
        <v>5</v>
      </c>
      <c r="AC9143">
        <v>9</v>
      </c>
      <c r="AD9143">
        <v>4</v>
      </c>
      <c r="AE9143" t="s">
        <v>759</v>
      </c>
    </row>
    <row r="9144" spans="2:31" x14ac:dyDescent="0.2">
      <c r="B9144" t="str">
        <f ca="1">IF(ISNA(VLOOKUP(AA9144&amp;"_"&amp;AB9144&amp;"_"&amp;AC9144&amp;"_"&amp;AE9144,[1]挑战模式!$A:$AS,1,FALSE)),"",IF(VLOOKUP(AA9144&amp;"_"&amp;AB9144&amp;"_"&amp;AC9144&amp;"_"&amp;AE9144,[1]挑战模式!$A:$AS,14+AD9144,FALSE)="","","Monster_Season"&amp;AA9144&amp;"_Challenge"&amp;AB9144&amp;"_"&amp;AC9144&amp;"_"&amp;AD9144&amp;"_"&amp;AE9144))</f>
        <v/>
      </c>
      <c r="C9144" t="str">
        <f t="shared" ca="1" si="715"/>
        <v/>
      </c>
      <c r="E9144" t="str">
        <f ca="1">IF(B9144="","",VLOOKUP(AA9144&amp;"_"&amp;AB9144&amp;"_"&amp;AC9144&amp;"_"&amp;AE9144,[1]挑战模式!$A:$AS,26+AD9144,FALSE))</f>
        <v/>
      </c>
      <c r="F9144" t="str">
        <f ca="1">IF(B9144="","",VLOOKUP(VLOOKUP(AA9144&amp;"_"&amp;AB9144&amp;"_"&amp;AC9144&amp;"_"&amp;AE9144,[1]挑战模式!$A:$AS,14+AD9144,FALSE),[1]怪物!$B:$O,3,FALSE))</f>
        <v/>
      </c>
      <c r="G9144" t="str">
        <f t="shared" ca="1" si="716"/>
        <v/>
      </c>
      <c r="H9144" t="str">
        <f t="shared" ca="1" si="717"/>
        <v/>
      </c>
      <c r="I9144" t="str">
        <f t="shared" ca="1" si="718"/>
        <v/>
      </c>
      <c r="J9144" t="str">
        <f t="shared" ca="1" si="719"/>
        <v/>
      </c>
      <c r="K9144" t="str">
        <f t="shared" ca="1" si="719"/>
        <v/>
      </c>
      <c r="AA9144">
        <v>3</v>
      </c>
      <c r="AB9144">
        <v>5</v>
      </c>
      <c r="AC9144">
        <v>9</v>
      </c>
      <c r="AD9144">
        <v>5</v>
      </c>
      <c r="AE9144" t="s">
        <v>759</v>
      </c>
    </row>
    <row r="9145" spans="2:31" x14ac:dyDescent="0.2">
      <c r="B9145" t="str">
        <f ca="1">IF(ISNA(VLOOKUP(AA9145&amp;"_"&amp;AB9145&amp;"_"&amp;AC9145&amp;"_"&amp;AE9145,[1]挑战模式!$A:$AS,1,FALSE)),"",IF(VLOOKUP(AA9145&amp;"_"&amp;AB9145&amp;"_"&amp;AC9145&amp;"_"&amp;AE9145,[1]挑战模式!$A:$AS,14+AD9145,FALSE)="","","Monster_Season"&amp;AA9145&amp;"_Challenge"&amp;AB9145&amp;"_"&amp;AC9145&amp;"_"&amp;AD9145&amp;"_"&amp;AE9145))</f>
        <v/>
      </c>
      <c r="C9145" t="str">
        <f t="shared" ca="1" si="715"/>
        <v/>
      </c>
      <c r="E9145" t="str">
        <f ca="1">IF(B9145="","",VLOOKUP(AA9145&amp;"_"&amp;AB9145&amp;"_"&amp;AC9145&amp;"_"&amp;AE9145,[1]挑战模式!$A:$AS,26+AD9145,FALSE))</f>
        <v/>
      </c>
      <c r="F9145" t="str">
        <f ca="1">IF(B9145="","",VLOOKUP(VLOOKUP(AA9145&amp;"_"&amp;AB9145&amp;"_"&amp;AC9145&amp;"_"&amp;AE9145,[1]挑战模式!$A:$AS,14+AD9145,FALSE),[1]怪物!$B:$O,3,FALSE))</f>
        <v/>
      </c>
      <c r="G9145" t="str">
        <f t="shared" ca="1" si="716"/>
        <v/>
      </c>
      <c r="H9145" t="str">
        <f t="shared" ca="1" si="717"/>
        <v/>
      </c>
      <c r="I9145" t="str">
        <f t="shared" ca="1" si="718"/>
        <v/>
      </c>
      <c r="J9145" t="str">
        <f t="shared" ca="1" si="719"/>
        <v/>
      </c>
      <c r="K9145" t="str">
        <f t="shared" ca="1" si="719"/>
        <v/>
      </c>
      <c r="AA9145">
        <v>3</v>
      </c>
      <c r="AB9145">
        <v>5</v>
      </c>
      <c r="AC9145">
        <v>10</v>
      </c>
      <c r="AD9145">
        <v>6</v>
      </c>
      <c r="AE9145" t="s">
        <v>759</v>
      </c>
    </row>
    <row r="9146" spans="2:31" x14ac:dyDescent="0.2">
      <c r="B9146" t="str">
        <f ca="1">IF(ISNA(VLOOKUP(AA9146&amp;"_"&amp;AB9146&amp;"_"&amp;AC9146&amp;"_"&amp;AE9146,[1]挑战模式!$A:$AS,1,FALSE)),"",IF(VLOOKUP(AA9146&amp;"_"&amp;AB9146&amp;"_"&amp;AC9146&amp;"_"&amp;AE9146,[1]挑战模式!$A:$AS,14+AD9146,FALSE)="","","Monster_Season"&amp;AA9146&amp;"_Challenge"&amp;AB9146&amp;"_"&amp;AC9146&amp;"_"&amp;AD9146&amp;"_"&amp;AE9146))</f>
        <v/>
      </c>
      <c r="C9146" t="str">
        <f t="shared" ca="1" si="715"/>
        <v/>
      </c>
      <c r="E9146" t="str">
        <f ca="1">IF(B9146="","",VLOOKUP(AA9146&amp;"_"&amp;AB9146&amp;"_"&amp;AC9146&amp;"_"&amp;AE9146,[1]挑战模式!$A:$AS,26+AD9146,FALSE))</f>
        <v/>
      </c>
      <c r="F9146" t="str">
        <f ca="1">IF(B9146="","",VLOOKUP(VLOOKUP(AA9146&amp;"_"&amp;AB9146&amp;"_"&amp;AC9146&amp;"_"&amp;AE9146,[1]挑战模式!$A:$AS,14+AD9146,FALSE),[1]怪物!$B:$O,3,FALSE))</f>
        <v/>
      </c>
      <c r="G9146" t="str">
        <f t="shared" ca="1" si="716"/>
        <v/>
      </c>
      <c r="H9146" t="str">
        <f t="shared" ca="1" si="717"/>
        <v/>
      </c>
      <c r="I9146" t="str">
        <f t="shared" ca="1" si="718"/>
        <v/>
      </c>
      <c r="J9146" t="str">
        <f t="shared" ca="1" si="719"/>
        <v/>
      </c>
      <c r="K9146" t="str">
        <f t="shared" ca="1" si="719"/>
        <v/>
      </c>
      <c r="AA9146">
        <v>3</v>
      </c>
      <c r="AB9146">
        <v>5</v>
      </c>
      <c r="AC9146">
        <v>10</v>
      </c>
      <c r="AD9146">
        <v>1</v>
      </c>
      <c r="AE9146" t="s">
        <v>759</v>
      </c>
    </row>
    <row r="9147" spans="2:31" x14ac:dyDescent="0.2">
      <c r="B9147" t="str">
        <f ca="1">IF(ISNA(VLOOKUP(AA9147&amp;"_"&amp;AB9147&amp;"_"&amp;AC9147&amp;"_"&amp;AE9147,[1]挑战模式!$A:$AS,1,FALSE)),"",IF(VLOOKUP(AA9147&amp;"_"&amp;AB9147&amp;"_"&amp;AC9147&amp;"_"&amp;AE9147,[1]挑战模式!$A:$AS,14+AD9147,FALSE)="","","Monster_Season"&amp;AA9147&amp;"_Challenge"&amp;AB9147&amp;"_"&amp;AC9147&amp;"_"&amp;AD9147&amp;"_"&amp;AE9147))</f>
        <v/>
      </c>
      <c r="C9147" t="str">
        <f t="shared" ca="1" si="715"/>
        <v/>
      </c>
      <c r="E9147" t="str">
        <f ca="1">IF(B9147="","",VLOOKUP(AA9147&amp;"_"&amp;AB9147&amp;"_"&amp;AC9147&amp;"_"&amp;AE9147,[1]挑战模式!$A:$AS,26+AD9147,FALSE))</f>
        <v/>
      </c>
      <c r="F9147" t="str">
        <f ca="1">IF(B9147="","",VLOOKUP(VLOOKUP(AA9147&amp;"_"&amp;AB9147&amp;"_"&amp;AC9147&amp;"_"&amp;AE9147,[1]挑战模式!$A:$AS,14+AD9147,FALSE),[1]怪物!$B:$O,3,FALSE))</f>
        <v/>
      </c>
      <c r="G9147" t="str">
        <f t="shared" ca="1" si="716"/>
        <v/>
      </c>
      <c r="H9147" t="str">
        <f t="shared" ca="1" si="717"/>
        <v/>
      </c>
      <c r="I9147" t="str">
        <f t="shared" ca="1" si="718"/>
        <v/>
      </c>
      <c r="J9147" t="str">
        <f t="shared" ca="1" si="719"/>
        <v/>
      </c>
      <c r="K9147" t="str">
        <f t="shared" ca="1" si="719"/>
        <v/>
      </c>
      <c r="AA9147">
        <v>3</v>
      </c>
      <c r="AB9147">
        <v>5</v>
      </c>
      <c r="AC9147">
        <v>10</v>
      </c>
      <c r="AD9147">
        <v>2</v>
      </c>
      <c r="AE9147" t="s">
        <v>759</v>
      </c>
    </row>
    <row r="9148" spans="2:31" x14ac:dyDescent="0.2">
      <c r="B9148" t="str">
        <f ca="1">IF(ISNA(VLOOKUP(AA9148&amp;"_"&amp;AB9148&amp;"_"&amp;AC9148&amp;"_"&amp;AE9148,[1]挑战模式!$A:$AS,1,FALSE)),"",IF(VLOOKUP(AA9148&amp;"_"&amp;AB9148&amp;"_"&amp;AC9148&amp;"_"&amp;AE9148,[1]挑战模式!$A:$AS,14+AD9148,FALSE)="","","Monster_Season"&amp;AA9148&amp;"_Challenge"&amp;AB9148&amp;"_"&amp;AC9148&amp;"_"&amp;AD9148&amp;"_"&amp;AE9148))</f>
        <v/>
      </c>
      <c r="C9148" t="str">
        <f t="shared" ca="1" si="715"/>
        <v/>
      </c>
      <c r="E9148" t="str">
        <f ca="1">IF(B9148="","",VLOOKUP(AA9148&amp;"_"&amp;AB9148&amp;"_"&amp;AC9148&amp;"_"&amp;AE9148,[1]挑战模式!$A:$AS,26+AD9148,FALSE))</f>
        <v/>
      </c>
      <c r="F9148" t="str">
        <f ca="1">IF(B9148="","",VLOOKUP(VLOOKUP(AA9148&amp;"_"&amp;AB9148&amp;"_"&amp;AC9148&amp;"_"&amp;AE9148,[1]挑战模式!$A:$AS,14+AD9148,FALSE),[1]怪物!$B:$O,3,FALSE))</f>
        <v/>
      </c>
      <c r="G9148" t="str">
        <f t="shared" ca="1" si="716"/>
        <v/>
      </c>
      <c r="H9148" t="str">
        <f t="shared" ca="1" si="717"/>
        <v/>
      </c>
      <c r="I9148" t="str">
        <f t="shared" ca="1" si="718"/>
        <v/>
      </c>
      <c r="J9148" t="str">
        <f t="shared" ca="1" si="719"/>
        <v/>
      </c>
      <c r="K9148" t="str">
        <f t="shared" ca="1" si="719"/>
        <v/>
      </c>
      <c r="AA9148">
        <v>3</v>
      </c>
      <c r="AB9148">
        <v>5</v>
      </c>
      <c r="AC9148">
        <v>10</v>
      </c>
      <c r="AD9148">
        <v>3</v>
      </c>
      <c r="AE9148" t="s">
        <v>759</v>
      </c>
    </row>
    <row r="9149" spans="2:31" x14ac:dyDescent="0.2">
      <c r="B9149" t="str">
        <f ca="1">IF(ISNA(VLOOKUP(AA9149&amp;"_"&amp;AB9149&amp;"_"&amp;AC9149&amp;"_"&amp;AE9149,[1]挑战模式!$A:$AS,1,FALSE)),"",IF(VLOOKUP(AA9149&amp;"_"&amp;AB9149&amp;"_"&amp;AC9149&amp;"_"&amp;AE9149,[1]挑战模式!$A:$AS,14+AD9149,FALSE)="","","Monster_Season"&amp;AA9149&amp;"_Challenge"&amp;AB9149&amp;"_"&amp;AC9149&amp;"_"&amp;AD9149&amp;"_"&amp;AE9149))</f>
        <v/>
      </c>
      <c r="C9149" t="str">
        <f t="shared" ca="1" si="715"/>
        <v/>
      </c>
      <c r="E9149" t="str">
        <f ca="1">IF(B9149="","",VLOOKUP(AA9149&amp;"_"&amp;AB9149&amp;"_"&amp;AC9149&amp;"_"&amp;AE9149,[1]挑战模式!$A:$AS,26+AD9149,FALSE))</f>
        <v/>
      </c>
      <c r="F9149" t="str">
        <f ca="1">IF(B9149="","",VLOOKUP(VLOOKUP(AA9149&amp;"_"&amp;AB9149&amp;"_"&amp;AC9149&amp;"_"&amp;AE9149,[1]挑战模式!$A:$AS,14+AD9149,FALSE),[1]怪物!$B:$O,3,FALSE))</f>
        <v/>
      </c>
      <c r="G9149" t="str">
        <f t="shared" ca="1" si="716"/>
        <v/>
      </c>
      <c r="H9149" t="str">
        <f t="shared" ca="1" si="717"/>
        <v/>
      </c>
      <c r="I9149" t="str">
        <f t="shared" ca="1" si="718"/>
        <v/>
      </c>
      <c r="J9149" t="str">
        <f t="shared" ca="1" si="719"/>
        <v/>
      </c>
      <c r="K9149" t="str">
        <f t="shared" ca="1" si="719"/>
        <v/>
      </c>
      <c r="AA9149">
        <v>3</v>
      </c>
      <c r="AB9149">
        <v>5</v>
      </c>
      <c r="AC9149">
        <v>10</v>
      </c>
      <c r="AD9149">
        <v>4</v>
      </c>
      <c r="AE9149" t="s">
        <v>759</v>
      </c>
    </row>
    <row r="9150" spans="2:31" x14ac:dyDescent="0.2">
      <c r="B9150" t="str">
        <f ca="1">IF(ISNA(VLOOKUP(AA9150&amp;"_"&amp;AB9150&amp;"_"&amp;AC9150&amp;"_"&amp;AE9150,[1]挑战模式!$A:$AS,1,FALSE)),"",IF(VLOOKUP(AA9150&amp;"_"&amp;AB9150&amp;"_"&amp;AC9150&amp;"_"&amp;AE9150,[1]挑战模式!$A:$AS,14+AD9150,FALSE)="","","Monster_Season"&amp;AA9150&amp;"_Challenge"&amp;AB9150&amp;"_"&amp;AC9150&amp;"_"&amp;AD9150&amp;"_"&amp;AE9150))</f>
        <v/>
      </c>
      <c r="C9150" t="str">
        <f t="shared" ca="1" si="715"/>
        <v/>
      </c>
      <c r="E9150" t="str">
        <f ca="1">IF(B9150="","",VLOOKUP(AA9150&amp;"_"&amp;AB9150&amp;"_"&amp;AC9150&amp;"_"&amp;AE9150,[1]挑战模式!$A:$AS,26+AD9150,FALSE))</f>
        <v/>
      </c>
      <c r="F9150" t="str">
        <f ca="1">IF(B9150="","",VLOOKUP(VLOOKUP(AA9150&amp;"_"&amp;AB9150&amp;"_"&amp;AC9150&amp;"_"&amp;AE9150,[1]挑战模式!$A:$AS,14+AD9150,FALSE),[1]怪物!$B:$O,3,FALSE))</f>
        <v/>
      </c>
      <c r="G9150" t="str">
        <f t="shared" ca="1" si="716"/>
        <v/>
      </c>
      <c r="H9150" t="str">
        <f t="shared" ca="1" si="717"/>
        <v/>
      </c>
      <c r="I9150" t="str">
        <f t="shared" ca="1" si="718"/>
        <v/>
      </c>
      <c r="J9150" t="str">
        <f t="shared" ca="1" si="719"/>
        <v/>
      </c>
      <c r="K9150" t="str">
        <f t="shared" ca="1" si="719"/>
        <v/>
      </c>
      <c r="AA9150">
        <v>3</v>
      </c>
      <c r="AB9150">
        <v>5</v>
      </c>
      <c r="AC9150">
        <v>10</v>
      </c>
      <c r="AD9150">
        <v>5</v>
      </c>
      <c r="AE9150" t="s">
        <v>759</v>
      </c>
    </row>
    <row r="9151" spans="2:31" x14ac:dyDescent="0.2">
      <c r="B9151" t="str">
        <f ca="1">IF(ISNA(VLOOKUP(AA9151&amp;"_"&amp;AB9151&amp;"_"&amp;AC9151&amp;"_"&amp;AE9151,[1]挑战模式!$A:$AS,1,FALSE)),"",IF(VLOOKUP(AA9151&amp;"_"&amp;AB9151&amp;"_"&amp;AC9151&amp;"_"&amp;AE9151,[1]挑战模式!$A:$AS,14+AD9151,FALSE)="","","Monster_Season"&amp;AA9151&amp;"_Challenge"&amp;AB9151&amp;"_"&amp;AC9151&amp;"_"&amp;AD9151&amp;"_"&amp;AE9151))</f>
        <v>Monster_Season4_Challenge1_1_1_Hell</v>
      </c>
      <c r="C9151">
        <f t="shared" ca="1" si="715"/>
        <v>1</v>
      </c>
      <c r="E9151">
        <f ca="1">IF(B9151="","",VLOOKUP(AA9151&amp;"_"&amp;AB9151&amp;"_"&amp;AC9151&amp;"_"&amp;AE9151,[1]挑战模式!$A:$AS,26+AD9151,FALSE))</f>
        <v>219</v>
      </c>
      <c r="F9151">
        <f ca="1">IF(B9151="","",VLOOKUP(VLOOKUP(AA9151&amp;"_"&amp;AB9151&amp;"_"&amp;AC9151&amp;"_"&amp;AE9151,[1]挑战模式!$A:$AS,14+AD9151,FALSE),[1]怪物!$B:$O,3,FALSE))</f>
        <v>1</v>
      </c>
      <c r="G9151">
        <f t="shared" ca="1" si="716"/>
        <v>0</v>
      </c>
      <c r="H9151">
        <f t="shared" ca="1" si="717"/>
        <v>0</v>
      </c>
      <c r="I9151">
        <f t="shared" ca="1" si="718"/>
        <v>0</v>
      </c>
      <c r="J9151">
        <f t="shared" ca="1" si="719"/>
        <v>0</v>
      </c>
      <c r="K9151">
        <f t="shared" ca="1" si="719"/>
        <v>0</v>
      </c>
      <c r="AA9151">
        <v>4</v>
      </c>
      <c r="AB9151">
        <v>1</v>
      </c>
      <c r="AC9151">
        <v>1</v>
      </c>
      <c r="AD9151">
        <v>1</v>
      </c>
      <c r="AE9151" t="s">
        <v>759</v>
      </c>
    </row>
    <row r="9152" spans="2:31" x14ac:dyDescent="0.2">
      <c r="B9152" t="str">
        <f ca="1">IF(ISNA(VLOOKUP(AA9152&amp;"_"&amp;AB9152&amp;"_"&amp;AC9152&amp;"_"&amp;AE9152,[1]挑战模式!$A:$AS,1,FALSE)),"",IF(VLOOKUP(AA9152&amp;"_"&amp;AB9152&amp;"_"&amp;AC9152&amp;"_"&amp;AE9152,[1]挑战模式!$A:$AS,14+AD9152,FALSE)="","","Monster_Season"&amp;AA9152&amp;"_Challenge"&amp;AB9152&amp;"_"&amp;AC9152&amp;"_"&amp;AD9152&amp;"_"&amp;AE9152))</f>
        <v/>
      </c>
      <c r="C9152" t="str">
        <f t="shared" ca="1" si="715"/>
        <v/>
      </c>
      <c r="E9152" t="str">
        <f ca="1">IF(B9152="","",VLOOKUP(AA9152&amp;"_"&amp;AB9152&amp;"_"&amp;AC9152&amp;"_"&amp;AE9152,[1]挑战模式!$A:$AS,26+AD9152,FALSE))</f>
        <v/>
      </c>
      <c r="F9152" t="str">
        <f ca="1">IF(B9152="","",VLOOKUP(VLOOKUP(AA9152&amp;"_"&amp;AB9152&amp;"_"&amp;AC9152&amp;"_"&amp;AE9152,[1]挑战模式!$A:$AS,14+AD9152,FALSE),[1]怪物!$B:$O,3,FALSE))</f>
        <v/>
      </c>
      <c r="G9152" t="str">
        <f t="shared" ca="1" si="716"/>
        <v/>
      </c>
      <c r="H9152" t="str">
        <f t="shared" ca="1" si="717"/>
        <v/>
      </c>
      <c r="I9152" t="str">
        <f t="shared" ca="1" si="718"/>
        <v/>
      </c>
      <c r="J9152" t="str">
        <f t="shared" ca="1" si="719"/>
        <v/>
      </c>
      <c r="K9152" t="str">
        <f t="shared" ca="1" si="719"/>
        <v/>
      </c>
      <c r="AA9152">
        <v>4</v>
      </c>
      <c r="AB9152">
        <v>1</v>
      </c>
      <c r="AC9152">
        <v>1</v>
      </c>
      <c r="AD9152">
        <v>2</v>
      </c>
      <c r="AE9152" t="s">
        <v>759</v>
      </c>
    </row>
    <row r="9153" spans="2:31" x14ac:dyDescent="0.2">
      <c r="B9153" t="str">
        <f ca="1">IF(ISNA(VLOOKUP(AA9153&amp;"_"&amp;AB9153&amp;"_"&amp;AC9153&amp;"_"&amp;AE9153,[1]挑战模式!$A:$AS,1,FALSE)),"",IF(VLOOKUP(AA9153&amp;"_"&amp;AB9153&amp;"_"&amp;AC9153&amp;"_"&amp;AE9153,[1]挑战模式!$A:$AS,14+AD9153,FALSE)="","","Monster_Season"&amp;AA9153&amp;"_Challenge"&amp;AB9153&amp;"_"&amp;AC9153&amp;"_"&amp;AD9153&amp;"_"&amp;AE9153))</f>
        <v/>
      </c>
      <c r="C9153" t="str">
        <f t="shared" ca="1" si="715"/>
        <v/>
      </c>
      <c r="E9153" t="str">
        <f ca="1">IF(B9153="","",VLOOKUP(AA9153&amp;"_"&amp;AB9153&amp;"_"&amp;AC9153&amp;"_"&amp;AE9153,[1]挑战模式!$A:$AS,26+AD9153,FALSE))</f>
        <v/>
      </c>
      <c r="F9153" t="str">
        <f ca="1">IF(B9153="","",VLOOKUP(VLOOKUP(AA9153&amp;"_"&amp;AB9153&amp;"_"&amp;AC9153&amp;"_"&amp;AE9153,[1]挑战模式!$A:$AS,14+AD9153,FALSE),[1]怪物!$B:$O,3,FALSE))</f>
        <v/>
      </c>
      <c r="G9153" t="str">
        <f t="shared" ca="1" si="716"/>
        <v/>
      </c>
      <c r="H9153" t="str">
        <f t="shared" ca="1" si="717"/>
        <v/>
      </c>
      <c r="I9153" t="str">
        <f t="shared" ca="1" si="718"/>
        <v/>
      </c>
      <c r="J9153" t="str">
        <f t="shared" ca="1" si="719"/>
        <v/>
      </c>
      <c r="K9153" t="str">
        <f t="shared" ca="1" si="719"/>
        <v/>
      </c>
      <c r="AA9153">
        <v>4</v>
      </c>
      <c r="AB9153">
        <v>1</v>
      </c>
      <c r="AC9153">
        <v>1</v>
      </c>
      <c r="AD9153">
        <v>3</v>
      </c>
      <c r="AE9153" t="s">
        <v>759</v>
      </c>
    </row>
    <row r="9154" spans="2:31" x14ac:dyDescent="0.2">
      <c r="B9154" t="str">
        <f ca="1">IF(ISNA(VLOOKUP(AA9154&amp;"_"&amp;AB9154&amp;"_"&amp;AC9154&amp;"_"&amp;AE9154,[1]挑战模式!$A:$AS,1,FALSE)),"",IF(VLOOKUP(AA9154&amp;"_"&amp;AB9154&amp;"_"&amp;AC9154&amp;"_"&amp;AE9154,[1]挑战模式!$A:$AS,14+AD9154,FALSE)="","","Monster_Season"&amp;AA9154&amp;"_Challenge"&amp;AB9154&amp;"_"&amp;AC9154&amp;"_"&amp;AD9154&amp;"_"&amp;AE9154))</f>
        <v/>
      </c>
      <c r="C9154" t="str">
        <f t="shared" ca="1" si="715"/>
        <v/>
      </c>
      <c r="E9154" t="str">
        <f ca="1">IF(B9154="","",VLOOKUP(AA9154&amp;"_"&amp;AB9154&amp;"_"&amp;AC9154&amp;"_"&amp;AE9154,[1]挑战模式!$A:$AS,26+AD9154,FALSE))</f>
        <v/>
      </c>
      <c r="F9154" t="str">
        <f ca="1">IF(B9154="","",VLOOKUP(VLOOKUP(AA9154&amp;"_"&amp;AB9154&amp;"_"&amp;AC9154&amp;"_"&amp;AE9154,[1]挑战模式!$A:$AS,14+AD9154,FALSE),[1]怪物!$B:$O,3,FALSE))</f>
        <v/>
      </c>
      <c r="G9154" t="str">
        <f t="shared" ca="1" si="716"/>
        <v/>
      </c>
      <c r="H9154" t="str">
        <f t="shared" ca="1" si="717"/>
        <v/>
      </c>
      <c r="I9154" t="str">
        <f t="shared" ca="1" si="718"/>
        <v/>
      </c>
      <c r="J9154" t="str">
        <f t="shared" ca="1" si="719"/>
        <v/>
      </c>
      <c r="K9154" t="str">
        <f t="shared" ca="1" si="719"/>
        <v/>
      </c>
      <c r="AA9154">
        <v>4</v>
      </c>
      <c r="AB9154">
        <v>1</v>
      </c>
      <c r="AC9154">
        <v>1</v>
      </c>
      <c r="AD9154">
        <v>4</v>
      </c>
      <c r="AE9154" t="s">
        <v>759</v>
      </c>
    </row>
    <row r="9155" spans="2:31" x14ac:dyDescent="0.2">
      <c r="B9155" t="str">
        <f ca="1">IF(ISNA(VLOOKUP(AA9155&amp;"_"&amp;AB9155&amp;"_"&amp;AC9155&amp;"_"&amp;AE9155,[1]挑战模式!$A:$AS,1,FALSE)),"",IF(VLOOKUP(AA9155&amp;"_"&amp;AB9155&amp;"_"&amp;AC9155&amp;"_"&amp;AE9155,[1]挑战模式!$A:$AS,14+AD9155,FALSE)="","","Monster_Season"&amp;AA9155&amp;"_Challenge"&amp;AB9155&amp;"_"&amp;AC9155&amp;"_"&amp;AD9155&amp;"_"&amp;AE9155))</f>
        <v/>
      </c>
      <c r="C9155" t="str">
        <f t="shared" ca="1" si="715"/>
        <v/>
      </c>
      <c r="E9155" t="str">
        <f ca="1">IF(B9155="","",VLOOKUP(AA9155&amp;"_"&amp;AB9155&amp;"_"&amp;AC9155&amp;"_"&amp;AE9155,[1]挑战模式!$A:$AS,26+AD9155,FALSE))</f>
        <v/>
      </c>
      <c r="F9155" t="str">
        <f ca="1">IF(B9155="","",VLOOKUP(VLOOKUP(AA9155&amp;"_"&amp;AB9155&amp;"_"&amp;AC9155&amp;"_"&amp;AE9155,[1]挑战模式!$A:$AS,14+AD9155,FALSE),[1]怪物!$B:$O,3,FALSE))</f>
        <v/>
      </c>
      <c r="G9155" t="str">
        <f t="shared" ca="1" si="716"/>
        <v/>
      </c>
      <c r="H9155" t="str">
        <f t="shared" ca="1" si="717"/>
        <v/>
      </c>
      <c r="I9155" t="str">
        <f t="shared" ca="1" si="718"/>
        <v/>
      </c>
      <c r="J9155" t="str">
        <f t="shared" ca="1" si="719"/>
        <v/>
      </c>
      <c r="K9155" t="str">
        <f t="shared" ca="1" si="719"/>
        <v/>
      </c>
      <c r="AA9155">
        <v>4</v>
      </c>
      <c r="AB9155">
        <v>1</v>
      </c>
      <c r="AC9155">
        <v>1</v>
      </c>
      <c r="AD9155">
        <v>5</v>
      </c>
      <c r="AE9155" t="s">
        <v>759</v>
      </c>
    </row>
    <row r="9156" spans="2:31" x14ac:dyDescent="0.2">
      <c r="B9156" t="str">
        <f ca="1">IF(ISNA(VLOOKUP(AA9156&amp;"_"&amp;AB9156&amp;"_"&amp;AC9156&amp;"_"&amp;AE9156,[1]挑战模式!$A:$AS,1,FALSE)),"",IF(VLOOKUP(AA9156&amp;"_"&amp;AB9156&amp;"_"&amp;AC9156&amp;"_"&amp;AE9156,[1]挑战模式!$A:$AS,14+AD9156,FALSE)="","","Monster_Season"&amp;AA9156&amp;"_Challenge"&amp;AB9156&amp;"_"&amp;AC9156&amp;"_"&amp;AD9156&amp;"_"&amp;AE9156))</f>
        <v/>
      </c>
      <c r="C9156" t="str">
        <f t="shared" ca="1" si="715"/>
        <v/>
      </c>
      <c r="E9156" t="str">
        <f ca="1">IF(B9156="","",VLOOKUP(AA9156&amp;"_"&amp;AB9156&amp;"_"&amp;AC9156&amp;"_"&amp;AE9156,[1]挑战模式!$A:$AS,26+AD9156,FALSE))</f>
        <v/>
      </c>
      <c r="F9156" t="str">
        <f ca="1">IF(B9156="","",VLOOKUP(VLOOKUP(AA9156&amp;"_"&amp;AB9156&amp;"_"&amp;AC9156&amp;"_"&amp;AE9156,[1]挑战模式!$A:$AS,14+AD9156,FALSE),[1]怪物!$B:$O,3,FALSE))</f>
        <v/>
      </c>
      <c r="G9156" t="str">
        <f t="shared" ca="1" si="716"/>
        <v/>
      </c>
      <c r="H9156" t="str">
        <f t="shared" ca="1" si="717"/>
        <v/>
      </c>
      <c r="I9156" t="str">
        <f t="shared" ca="1" si="718"/>
        <v/>
      </c>
      <c r="J9156" t="str">
        <f t="shared" ca="1" si="719"/>
        <v/>
      </c>
      <c r="K9156" t="str">
        <f t="shared" ca="1" si="719"/>
        <v/>
      </c>
      <c r="AA9156">
        <v>4</v>
      </c>
      <c r="AB9156">
        <v>1</v>
      </c>
      <c r="AC9156">
        <v>1</v>
      </c>
      <c r="AD9156">
        <v>6</v>
      </c>
      <c r="AE9156" t="s">
        <v>759</v>
      </c>
    </row>
    <row r="9157" spans="2:31" x14ac:dyDescent="0.2">
      <c r="B9157" t="str">
        <f ca="1">IF(ISNA(VLOOKUP(AA9157&amp;"_"&amp;AB9157&amp;"_"&amp;AC9157&amp;"_"&amp;AE9157,[1]挑战模式!$A:$AS,1,FALSE)),"",IF(VLOOKUP(AA9157&amp;"_"&amp;AB9157&amp;"_"&amp;AC9157&amp;"_"&amp;AE9157,[1]挑战模式!$A:$AS,14+AD9157,FALSE)="","","Monster_Season"&amp;AA9157&amp;"_Challenge"&amp;AB9157&amp;"_"&amp;AC9157&amp;"_"&amp;AD9157&amp;"_"&amp;AE9157))</f>
        <v>Monster_Season4_Challenge1_2_1_Hell</v>
      </c>
      <c r="C9157">
        <f t="shared" ca="1" si="715"/>
        <v>1</v>
      </c>
      <c r="E9157">
        <f ca="1">IF(B9157="","",VLOOKUP(AA9157&amp;"_"&amp;AB9157&amp;"_"&amp;AC9157&amp;"_"&amp;AE9157,[1]挑战模式!$A:$AS,26+AD9157,FALSE))</f>
        <v>377</v>
      </c>
      <c r="F9157">
        <f ca="1">IF(B9157="","",VLOOKUP(VLOOKUP(AA9157&amp;"_"&amp;AB9157&amp;"_"&amp;AC9157&amp;"_"&amp;AE9157,[1]挑战模式!$A:$AS,14+AD9157,FALSE),[1]怪物!$B:$O,3,FALSE))</f>
        <v>1</v>
      </c>
      <c r="G9157">
        <f t="shared" ca="1" si="716"/>
        <v>0</v>
      </c>
      <c r="H9157">
        <f t="shared" ca="1" si="717"/>
        <v>0</v>
      </c>
      <c r="I9157">
        <f t="shared" ca="1" si="718"/>
        <v>0</v>
      </c>
      <c r="J9157">
        <f t="shared" ca="1" si="719"/>
        <v>0</v>
      </c>
      <c r="K9157">
        <f t="shared" ca="1" si="719"/>
        <v>0</v>
      </c>
      <c r="AA9157">
        <v>4</v>
      </c>
      <c r="AB9157">
        <v>1</v>
      </c>
      <c r="AC9157">
        <v>2</v>
      </c>
      <c r="AD9157">
        <v>1</v>
      </c>
      <c r="AE9157" t="s">
        <v>759</v>
      </c>
    </row>
    <row r="9158" spans="2:31" x14ac:dyDescent="0.2">
      <c r="B9158" t="str">
        <f ca="1">IF(ISNA(VLOOKUP(AA9158&amp;"_"&amp;AB9158&amp;"_"&amp;AC9158&amp;"_"&amp;AE9158,[1]挑战模式!$A:$AS,1,FALSE)),"",IF(VLOOKUP(AA9158&amp;"_"&amp;AB9158&amp;"_"&amp;AC9158&amp;"_"&amp;AE9158,[1]挑战模式!$A:$AS,14+AD9158,FALSE)="","","Monster_Season"&amp;AA9158&amp;"_Challenge"&amp;AB9158&amp;"_"&amp;AC9158&amp;"_"&amp;AD9158&amp;"_"&amp;AE9158))</f>
        <v>Monster_Season4_Challenge1_2_2_Hell</v>
      </c>
      <c r="C9158">
        <f t="shared" ca="1" si="715"/>
        <v>1</v>
      </c>
      <c r="E9158">
        <f ca="1">IF(B9158="","",VLOOKUP(AA9158&amp;"_"&amp;AB9158&amp;"_"&amp;AC9158&amp;"_"&amp;AE9158,[1]挑战模式!$A:$AS,26+AD9158,FALSE))</f>
        <v>377</v>
      </c>
      <c r="F9158">
        <f ca="1">IF(B9158="","",VLOOKUP(VLOOKUP(AA9158&amp;"_"&amp;AB9158&amp;"_"&amp;AC9158&amp;"_"&amp;AE9158,[1]挑战模式!$A:$AS,14+AD9158,FALSE),[1]怪物!$B:$O,3,FALSE))</f>
        <v>1</v>
      </c>
      <c r="G9158">
        <f t="shared" ca="1" si="716"/>
        <v>0</v>
      </c>
      <c r="H9158">
        <f t="shared" ca="1" si="717"/>
        <v>0</v>
      </c>
      <c r="I9158">
        <f t="shared" ca="1" si="718"/>
        <v>0</v>
      </c>
      <c r="J9158">
        <f t="shared" ca="1" si="719"/>
        <v>0</v>
      </c>
      <c r="K9158">
        <f t="shared" ca="1" si="719"/>
        <v>0</v>
      </c>
      <c r="AA9158">
        <v>4</v>
      </c>
      <c r="AB9158">
        <v>1</v>
      </c>
      <c r="AC9158">
        <v>2</v>
      </c>
      <c r="AD9158">
        <v>2</v>
      </c>
      <c r="AE9158" t="s">
        <v>759</v>
      </c>
    </row>
    <row r="9159" spans="2:31" x14ac:dyDescent="0.2">
      <c r="B9159" t="str">
        <f ca="1">IF(ISNA(VLOOKUP(AA9159&amp;"_"&amp;AB9159&amp;"_"&amp;AC9159&amp;"_"&amp;AE9159,[1]挑战模式!$A:$AS,1,FALSE)),"",IF(VLOOKUP(AA9159&amp;"_"&amp;AB9159&amp;"_"&amp;AC9159&amp;"_"&amp;AE9159,[1]挑战模式!$A:$AS,14+AD9159,FALSE)="","","Monster_Season"&amp;AA9159&amp;"_Challenge"&amp;AB9159&amp;"_"&amp;AC9159&amp;"_"&amp;AD9159&amp;"_"&amp;AE9159))</f>
        <v/>
      </c>
      <c r="C9159" t="str">
        <f t="shared" ca="1" si="715"/>
        <v/>
      </c>
      <c r="E9159" t="str">
        <f ca="1">IF(B9159="","",VLOOKUP(AA9159&amp;"_"&amp;AB9159&amp;"_"&amp;AC9159&amp;"_"&amp;AE9159,[1]挑战模式!$A:$AS,26+AD9159,FALSE))</f>
        <v/>
      </c>
      <c r="F9159" t="str">
        <f ca="1">IF(B9159="","",VLOOKUP(VLOOKUP(AA9159&amp;"_"&amp;AB9159&amp;"_"&amp;AC9159&amp;"_"&amp;AE9159,[1]挑战模式!$A:$AS,14+AD9159,FALSE),[1]怪物!$B:$O,3,FALSE))</f>
        <v/>
      </c>
      <c r="G9159" t="str">
        <f t="shared" ca="1" si="716"/>
        <v/>
      </c>
      <c r="H9159" t="str">
        <f t="shared" ca="1" si="717"/>
        <v/>
      </c>
      <c r="I9159" t="str">
        <f t="shared" ca="1" si="718"/>
        <v/>
      </c>
      <c r="J9159" t="str">
        <f t="shared" ca="1" si="719"/>
        <v/>
      </c>
      <c r="K9159" t="str">
        <f t="shared" ca="1" si="719"/>
        <v/>
      </c>
      <c r="AA9159">
        <v>4</v>
      </c>
      <c r="AB9159">
        <v>1</v>
      </c>
      <c r="AC9159">
        <v>2</v>
      </c>
      <c r="AD9159">
        <v>3</v>
      </c>
      <c r="AE9159" t="s">
        <v>759</v>
      </c>
    </row>
    <row r="9160" spans="2:31" x14ac:dyDescent="0.2">
      <c r="B9160" t="str">
        <f ca="1">IF(ISNA(VLOOKUP(AA9160&amp;"_"&amp;AB9160&amp;"_"&amp;AC9160&amp;"_"&amp;AE9160,[1]挑战模式!$A:$AS,1,FALSE)),"",IF(VLOOKUP(AA9160&amp;"_"&amp;AB9160&amp;"_"&amp;AC9160&amp;"_"&amp;AE9160,[1]挑战模式!$A:$AS,14+AD9160,FALSE)="","","Monster_Season"&amp;AA9160&amp;"_Challenge"&amp;AB9160&amp;"_"&amp;AC9160&amp;"_"&amp;AD9160&amp;"_"&amp;AE9160))</f>
        <v/>
      </c>
      <c r="C9160" t="str">
        <f t="shared" ca="1" si="715"/>
        <v/>
      </c>
      <c r="E9160" t="str">
        <f ca="1">IF(B9160="","",VLOOKUP(AA9160&amp;"_"&amp;AB9160&amp;"_"&amp;AC9160&amp;"_"&amp;AE9160,[1]挑战模式!$A:$AS,26+AD9160,FALSE))</f>
        <v/>
      </c>
      <c r="F9160" t="str">
        <f ca="1">IF(B9160="","",VLOOKUP(VLOOKUP(AA9160&amp;"_"&amp;AB9160&amp;"_"&amp;AC9160&amp;"_"&amp;AE9160,[1]挑战模式!$A:$AS,14+AD9160,FALSE),[1]怪物!$B:$O,3,FALSE))</f>
        <v/>
      </c>
      <c r="G9160" t="str">
        <f t="shared" ca="1" si="716"/>
        <v/>
      </c>
      <c r="H9160" t="str">
        <f t="shared" ca="1" si="717"/>
        <v/>
      </c>
      <c r="I9160" t="str">
        <f t="shared" ca="1" si="718"/>
        <v/>
      </c>
      <c r="J9160" t="str">
        <f t="shared" ca="1" si="719"/>
        <v/>
      </c>
      <c r="K9160" t="str">
        <f t="shared" ca="1" si="719"/>
        <v/>
      </c>
      <c r="AA9160">
        <v>4</v>
      </c>
      <c r="AB9160">
        <v>1</v>
      </c>
      <c r="AC9160">
        <v>2</v>
      </c>
      <c r="AD9160">
        <v>4</v>
      </c>
      <c r="AE9160" t="s">
        <v>759</v>
      </c>
    </row>
    <row r="9161" spans="2:31" x14ac:dyDescent="0.2">
      <c r="B9161" t="str">
        <f ca="1">IF(ISNA(VLOOKUP(AA9161&amp;"_"&amp;AB9161&amp;"_"&amp;AC9161&amp;"_"&amp;AE9161,[1]挑战模式!$A:$AS,1,FALSE)),"",IF(VLOOKUP(AA9161&amp;"_"&amp;AB9161&amp;"_"&amp;AC9161&amp;"_"&amp;AE9161,[1]挑战模式!$A:$AS,14+AD9161,FALSE)="","","Monster_Season"&amp;AA9161&amp;"_Challenge"&amp;AB9161&amp;"_"&amp;AC9161&amp;"_"&amp;AD9161&amp;"_"&amp;AE9161))</f>
        <v/>
      </c>
      <c r="C9161" t="str">
        <f t="shared" ref="C9161:C9224" ca="1" si="720">IF(B9161="","",1)</f>
        <v/>
      </c>
      <c r="E9161" t="str">
        <f ca="1">IF(B9161="","",VLOOKUP(AA9161&amp;"_"&amp;AB9161&amp;"_"&amp;AC9161&amp;"_"&amp;AE9161,[1]挑战模式!$A:$AS,26+AD9161,FALSE))</f>
        <v/>
      </c>
      <c r="F9161" t="str">
        <f ca="1">IF(B9161="","",VLOOKUP(VLOOKUP(AA9161&amp;"_"&amp;AB9161&amp;"_"&amp;AC9161&amp;"_"&amp;AE9161,[1]挑战模式!$A:$AS,14+AD9161,FALSE),[1]怪物!$B:$O,3,FALSE))</f>
        <v/>
      </c>
      <c r="G9161" t="str">
        <f t="shared" ref="G9161:G9224" ca="1" si="721">IF(B9161="","",0)</f>
        <v/>
      </c>
      <c r="H9161" t="str">
        <f t="shared" ref="H9161:H9224" ca="1" si="722">IF(B9161="","",0)</f>
        <v/>
      </c>
      <c r="I9161" t="str">
        <f t="shared" ref="I9161:I9224" ca="1" si="723">IF(B9161="","",0)</f>
        <v/>
      </c>
      <c r="J9161" t="str">
        <f t="shared" ref="J9161:K9224" ca="1" si="724">IF(B9161="","",0)</f>
        <v/>
      </c>
      <c r="K9161" t="str">
        <f t="shared" ca="1" si="724"/>
        <v/>
      </c>
      <c r="AA9161">
        <v>4</v>
      </c>
      <c r="AB9161">
        <v>1</v>
      </c>
      <c r="AC9161">
        <v>2</v>
      </c>
      <c r="AD9161">
        <v>5</v>
      </c>
      <c r="AE9161" t="s">
        <v>759</v>
      </c>
    </row>
    <row r="9162" spans="2:31" x14ac:dyDescent="0.2">
      <c r="B9162" t="str">
        <f ca="1">IF(ISNA(VLOOKUP(AA9162&amp;"_"&amp;AB9162&amp;"_"&amp;AC9162&amp;"_"&amp;AE9162,[1]挑战模式!$A:$AS,1,FALSE)),"",IF(VLOOKUP(AA9162&amp;"_"&amp;AB9162&amp;"_"&amp;AC9162&amp;"_"&amp;AE9162,[1]挑战模式!$A:$AS,14+AD9162,FALSE)="","","Monster_Season"&amp;AA9162&amp;"_Challenge"&amp;AB9162&amp;"_"&amp;AC9162&amp;"_"&amp;AD9162&amp;"_"&amp;AE9162))</f>
        <v/>
      </c>
      <c r="C9162" t="str">
        <f t="shared" ca="1" si="720"/>
        <v/>
      </c>
      <c r="E9162" t="str">
        <f ca="1">IF(B9162="","",VLOOKUP(AA9162&amp;"_"&amp;AB9162&amp;"_"&amp;AC9162&amp;"_"&amp;AE9162,[1]挑战模式!$A:$AS,26+AD9162,FALSE))</f>
        <v/>
      </c>
      <c r="F9162" t="str">
        <f ca="1">IF(B9162="","",VLOOKUP(VLOOKUP(AA9162&amp;"_"&amp;AB9162&amp;"_"&amp;AC9162&amp;"_"&amp;AE9162,[1]挑战模式!$A:$AS,14+AD9162,FALSE),[1]怪物!$B:$O,3,FALSE))</f>
        <v/>
      </c>
      <c r="G9162" t="str">
        <f t="shared" ca="1" si="721"/>
        <v/>
      </c>
      <c r="H9162" t="str">
        <f t="shared" ca="1" si="722"/>
        <v/>
      </c>
      <c r="I9162" t="str">
        <f t="shared" ca="1" si="723"/>
        <v/>
      </c>
      <c r="J9162" t="str">
        <f t="shared" ca="1" si="724"/>
        <v/>
      </c>
      <c r="K9162" t="str">
        <f t="shared" ca="1" si="724"/>
        <v/>
      </c>
      <c r="AA9162">
        <v>4</v>
      </c>
      <c r="AB9162">
        <v>1</v>
      </c>
      <c r="AC9162">
        <v>2</v>
      </c>
      <c r="AD9162">
        <v>6</v>
      </c>
      <c r="AE9162" t="s">
        <v>759</v>
      </c>
    </row>
    <row r="9163" spans="2:31" x14ac:dyDescent="0.2">
      <c r="B9163" t="str">
        <f ca="1">IF(ISNA(VLOOKUP(AA9163&amp;"_"&amp;AB9163&amp;"_"&amp;AC9163&amp;"_"&amp;AE9163,[1]挑战模式!$A:$AS,1,FALSE)),"",IF(VLOOKUP(AA9163&amp;"_"&amp;AB9163&amp;"_"&amp;AC9163&amp;"_"&amp;AE9163,[1]挑战模式!$A:$AS,14+AD9163,FALSE)="","","Monster_Season"&amp;AA9163&amp;"_Challenge"&amp;AB9163&amp;"_"&amp;AC9163&amp;"_"&amp;AD9163&amp;"_"&amp;AE9163))</f>
        <v>Monster_Season4_Challenge1_3_1_Hell</v>
      </c>
      <c r="C9163">
        <f t="shared" ca="1" si="720"/>
        <v>1</v>
      </c>
      <c r="E9163">
        <f ca="1">IF(B9163="","",VLOOKUP(AA9163&amp;"_"&amp;AB9163&amp;"_"&amp;AC9163&amp;"_"&amp;AE9163,[1]挑战模式!$A:$AS,26+AD9163,FALSE))</f>
        <v>535</v>
      </c>
      <c r="F9163">
        <f ca="1">IF(B9163="","",VLOOKUP(VLOOKUP(AA9163&amp;"_"&amp;AB9163&amp;"_"&amp;AC9163&amp;"_"&amp;AE9163,[1]挑战模式!$A:$AS,14+AD9163,FALSE),[1]怪物!$B:$O,3,FALSE))</f>
        <v>1</v>
      </c>
      <c r="G9163">
        <f t="shared" ca="1" si="721"/>
        <v>0</v>
      </c>
      <c r="H9163">
        <f t="shared" ca="1" si="722"/>
        <v>0</v>
      </c>
      <c r="I9163">
        <f t="shared" ca="1" si="723"/>
        <v>0</v>
      </c>
      <c r="J9163">
        <f t="shared" ca="1" si="724"/>
        <v>0</v>
      </c>
      <c r="K9163">
        <f t="shared" ca="1" si="724"/>
        <v>0</v>
      </c>
      <c r="AA9163">
        <v>4</v>
      </c>
      <c r="AB9163">
        <v>1</v>
      </c>
      <c r="AC9163">
        <v>3</v>
      </c>
      <c r="AD9163">
        <v>1</v>
      </c>
      <c r="AE9163" t="s">
        <v>759</v>
      </c>
    </row>
    <row r="9164" spans="2:31" x14ac:dyDescent="0.2">
      <c r="B9164" t="str">
        <f ca="1">IF(ISNA(VLOOKUP(AA9164&amp;"_"&amp;AB9164&amp;"_"&amp;AC9164&amp;"_"&amp;AE9164,[1]挑战模式!$A:$AS,1,FALSE)),"",IF(VLOOKUP(AA9164&amp;"_"&amp;AB9164&amp;"_"&amp;AC9164&amp;"_"&amp;AE9164,[1]挑战模式!$A:$AS,14+AD9164,FALSE)="","","Monster_Season"&amp;AA9164&amp;"_Challenge"&amp;AB9164&amp;"_"&amp;AC9164&amp;"_"&amp;AD9164&amp;"_"&amp;AE9164))</f>
        <v>Monster_Season4_Challenge1_3_2_Hell</v>
      </c>
      <c r="C9164">
        <f t="shared" ca="1" si="720"/>
        <v>1</v>
      </c>
      <c r="E9164">
        <f ca="1">IF(B9164="","",VLOOKUP(AA9164&amp;"_"&amp;AB9164&amp;"_"&amp;AC9164&amp;"_"&amp;AE9164,[1]挑战模式!$A:$AS,26+AD9164,FALSE))</f>
        <v>535</v>
      </c>
      <c r="F9164">
        <f ca="1">IF(B9164="","",VLOOKUP(VLOOKUP(AA9164&amp;"_"&amp;AB9164&amp;"_"&amp;AC9164&amp;"_"&amp;AE9164,[1]挑战模式!$A:$AS,14+AD9164,FALSE),[1]怪物!$B:$O,3,FALSE))</f>
        <v>1</v>
      </c>
      <c r="G9164">
        <f t="shared" ca="1" si="721"/>
        <v>0</v>
      </c>
      <c r="H9164">
        <f t="shared" ca="1" si="722"/>
        <v>0</v>
      </c>
      <c r="I9164">
        <f t="shared" ca="1" si="723"/>
        <v>0</v>
      </c>
      <c r="J9164">
        <f t="shared" ca="1" si="724"/>
        <v>0</v>
      </c>
      <c r="K9164">
        <f t="shared" ca="1" si="724"/>
        <v>0</v>
      </c>
      <c r="AA9164">
        <v>4</v>
      </c>
      <c r="AB9164">
        <v>1</v>
      </c>
      <c r="AC9164">
        <v>3</v>
      </c>
      <c r="AD9164">
        <v>2</v>
      </c>
      <c r="AE9164" t="s">
        <v>759</v>
      </c>
    </row>
    <row r="9165" spans="2:31" x14ac:dyDescent="0.2">
      <c r="B9165" t="str">
        <f ca="1">IF(ISNA(VLOOKUP(AA9165&amp;"_"&amp;AB9165&amp;"_"&amp;AC9165&amp;"_"&amp;AE9165,[1]挑战模式!$A:$AS,1,FALSE)),"",IF(VLOOKUP(AA9165&amp;"_"&amp;AB9165&amp;"_"&amp;AC9165&amp;"_"&amp;AE9165,[1]挑战模式!$A:$AS,14+AD9165,FALSE)="","","Monster_Season"&amp;AA9165&amp;"_Challenge"&amp;AB9165&amp;"_"&amp;AC9165&amp;"_"&amp;AD9165&amp;"_"&amp;AE9165))</f>
        <v/>
      </c>
      <c r="C9165" t="str">
        <f t="shared" ca="1" si="720"/>
        <v/>
      </c>
      <c r="E9165" t="str">
        <f ca="1">IF(B9165="","",VLOOKUP(AA9165&amp;"_"&amp;AB9165&amp;"_"&amp;AC9165&amp;"_"&amp;AE9165,[1]挑战模式!$A:$AS,26+AD9165,FALSE))</f>
        <v/>
      </c>
      <c r="F9165" t="str">
        <f ca="1">IF(B9165="","",VLOOKUP(VLOOKUP(AA9165&amp;"_"&amp;AB9165&amp;"_"&amp;AC9165&amp;"_"&amp;AE9165,[1]挑战模式!$A:$AS,14+AD9165,FALSE),[1]怪物!$B:$O,3,FALSE))</f>
        <v/>
      </c>
      <c r="G9165" t="str">
        <f t="shared" ca="1" si="721"/>
        <v/>
      </c>
      <c r="H9165" t="str">
        <f t="shared" ca="1" si="722"/>
        <v/>
      </c>
      <c r="I9165" t="str">
        <f t="shared" ca="1" si="723"/>
        <v/>
      </c>
      <c r="J9165" t="str">
        <f t="shared" ca="1" si="724"/>
        <v/>
      </c>
      <c r="K9165" t="str">
        <f t="shared" ca="1" si="724"/>
        <v/>
      </c>
      <c r="AA9165">
        <v>4</v>
      </c>
      <c r="AB9165">
        <v>1</v>
      </c>
      <c r="AC9165">
        <v>3</v>
      </c>
      <c r="AD9165">
        <v>3</v>
      </c>
      <c r="AE9165" t="s">
        <v>759</v>
      </c>
    </row>
    <row r="9166" spans="2:31" x14ac:dyDescent="0.2">
      <c r="B9166" t="str">
        <f ca="1">IF(ISNA(VLOOKUP(AA9166&amp;"_"&amp;AB9166&amp;"_"&amp;AC9166&amp;"_"&amp;AE9166,[1]挑战模式!$A:$AS,1,FALSE)),"",IF(VLOOKUP(AA9166&amp;"_"&amp;AB9166&amp;"_"&amp;AC9166&amp;"_"&amp;AE9166,[1]挑战模式!$A:$AS,14+AD9166,FALSE)="","","Monster_Season"&amp;AA9166&amp;"_Challenge"&amp;AB9166&amp;"_"&amp;AC9166&amp;"_"&amp;AD9166&amp;"_"&amp;AE9166))</f>
        <v/>
      </c>
      <c r="C9166" t="str">
        <f t="shared" ca="1" si="720"/>
        <v/>
      </c>
      <c r="E9166" t="str">
        <f ca="1">IF(B9166="","",VLOOKUP(AA9166&amp;"_"&amp;AB9166&amp;"_"&amp;AC9166&amp;"_"&amp;AE9166,[1]挑战模式!$A:$AS,26+AD9166,FALSE))</f>
        <v/>
      </c>
      <c r="F9166" t="str">
        <f ca="1">IF(B9166="","",VLOOKUP(VLOOKUP(AA9166&amp;"_"&amp;AB9166&amp;"_"&amp;AC9166&amp;"_"&amp;AE9166,[1]挑战模式!$A:$AS,14+AD9166,FALSE),[1]怪物!$B:$O,3,FALSE))</f>
        <v/>
      </c>
      <c r="G9166" t="str">
        <f t="shared" ca="1" si="721"/>
        <v/>
      </c>
      <c r="H9166" t="str">
        <f t="shared" ca="1" si="722"/>
        <v/>
      </c>
      <c r="I9166" t="str">
        <f t="shared" ca="1" si="723"/>
        <v/>
      </c>
      <c r="J9166" t="str">
        <f t="shared" ca="1" si="724"/>
        <v/>
      </c>
      <c r="K9166" t="str">
        <f t="shared" ca="1" si="724"/>
        <v/>
      </c>
      <c r="AA9166">
        <v>4</v>
      </c>
      <c r="AB9166">
        <v>1</v>
      </c>
      <c r="AC9166">
        <v>3</v>
      </c>
      <c r="AD9166">
        <v>4</v>
      </c>
      <c r="AE9166" t="s">
        <v>759</v>
      </c>
    </row>
    <row r="9167" spans="2:31" x14ac:dyDescent="0.2">
      <c r="B9167" t="str">
        <f ca="1">IF(ISNA(VLOOKUP(AA9167&amp;"_"&amp;AB9167&amp;"_"&amp;AC9167&amp;"_"&amp;AE9167,[1]挑战模式!$A:$AS,1,FALSE)),"",IF(VLOOKUP(AA9167&amp;"_"&amp;AB9167&amp;"_"&amp;AC9167&amp;"_"&amp;AE9167,[1]挑战模式!$A:$AS,14+AD9167,FALSE)="","","Monster_Season"&amp;AA9167&amp;"_Challenge"&amp;AB9167&amp;"_"&amp;AC9167&amp;"_"&amp;AD9167&amp;"_"&amp;AE9167))</f>
        <v/>
      </c>
      <c r="C9167" t="str">
        <f t="shared" ca="1" si="720"/>
        <v/>
      </c>
      <c r="E9167" t="str">
        <f ca="1">IF(B9167="","",VLOOKUP(AA9167&amp;"_"&amp;AB9167&amp;"_"&amp;AC9167&amp;"_"&amp;AE9167,[1]挑战模式!$A:$AS,26+AD9167,FALSE))</f>
        <v/>
      </c>
      <c r="F9167" t="str">
        <f ca="1">IF(B9167="","",VLOOKUP(VLOOKUP(AA9167&amp;"_"&amp;AB9167&amp;"_"&amp;AC9167&amp;"_"&amp;AE9167,[1]挑战模式!$A:$AS,14+AD9167,FALSE),[1]怪物!$B:$O,3,FALSE))</f>
        <v/>
      </c>
      <c r="G9167" t="str">
        <f t="shared" ca="1" si="721"/>
        <v/>
      </c>
      <c r="H9167" t="str">
        <f t="shared" ca="1" si="722"/>
        <v/>
      </c>
      <c r="I9167" t="str">
        <f t="shared" ca="1" si="723"/>
        <v/>
      </c>
      <c r="J9167" t="str">
        <f t="shared" ca="1" si="724"/>
        <v/>
      </c>
      <c r="K9167" t="str">
        <f t="shared" ca="1" si="724"/>
        <v/>
      </c>
      <c r="AA9167">
        <v>4</v>
      </c>
      <c r="AB9167">
        <v>1</v>
      </c>
      <c r="AC9167">
        <v>3</v>
      </c>
      <c r="AD9167">
        <v>5</v>
      </c>
      <c r="AE9167" t="s">
        <v>759</v>
      </c>
    </row>
    <row r="9168" spans="2:31" x14ac:dyDescent="0.2">
      <c r="B9168" t="str">
        <f ca="1">IF(ISNA(VLOOKUP(AA9168&amp;"_"&amp;AB9168&amp;"_"&amp;AC9168&amp;"_"&amp;AE9168,[1]挑战模式!$A:$AS,1,FALSE)),"",IF(VLOOKUP(AA9168&amp;"_"&amp;AB9168&amp;"_"&amp;AC9168&amp;"_"&amp;AE9168,[1]挑战模式!$A:$AS,14+AD9168,FALSE)="","","Monster_Season"&amp;AA9168&amp;"_Challenge"&amp;AB9168&amp;"_"&amp;AC9168&amp;"_"&amp;AD9168&amp;"_"&amp;AE9168))</f>
        <v/>
      </c>
      <c r="C9168" t="str">
        <f t="shared" ca="1" si="720"/>
        <v/>
      </c>
      <c r="E9168" t="str">
        <f ca="1">IF(B9168="","",VLOOKUP(AA9168&amp;"_"&amp;AB9168&amp;"_"&amp;AC9168&amp;"_"&amp;AE9168,[1]挑战模式!$A:$AS,26+AD9168,FALSE))</f>
        <v/>
      </c>
      <c r="F9168" t="str">
        <f ca="1">IF(B9168="","",VLOOKUP(VLOOKUP(AA9168&amp;"_"&amp;AB9168&amp;"_"&amp;AC9168&amp;"_"&amp;AE9168,[1]挑战模式!$A:$AS,14+AD9168,FALSE),[1]怪物!$B:$O,3,FALSE))</f>
        <v/>
      </c>
      <c r="G9168" t="str">
        <f t="shared" ca="1" si="721"/>
        <v/>
      </c>
      <c r="H9168" t="str">
        <f t="shared" ca="1" si="722"/>
        <v/>
      </c>
      <c r="I9168" t="str">
        <f t="shared" ca="1" si="723"/>
        <v/>
      </c>
      <c r="J9168" t="str">
        <f t="shared" ca="1" si="724"/>
        <v/>
      </c>
      <c r="K9168" t="str">
        <f t="shared" ca="1" si="724"/>
        <v/>
      </c>
      <c r="AA9168">
        <v>4</v>
      </c>
      <c r="AB9168">
        <v>1</v>
      </c>
      <c r="AC9168">
        <v>3</v>
      </c>
      <c r="AD9168">
        <v>6</v>
      </c>
      <c r="AE9168" t="s">
        <v>759</v>
      </c>
    </row>
    <row r="9169" spans="2:31" x14ac:dyDescent="0.2">
      <c r="B9169" t="str">
        <f ca="1">IF(ISNA(VLOOKUP(AA9169&amp;"_"&amp;AB9169&amp;"_"&amp;AC9169&amp;"_"&amp;AE9169,[1]挑战模式!$A:$AS,1,FALSE)),"",IF(VLOOKUP(AA9169&amp;"_"&amp;AB9169&amp;"_"&amp;AC9169&amp;"_"&amp;AE9169,[1]挑战模式!$A:$AS,14+AD9169,FALSE)="","","Monster_Season"&amp;AA9169&amp;"_Challenge"&amp;AB9169&amp;"_"&amp;AC9169&amp;"_"&amp;AD9169&amp;"_"&amp;AE9169))</f>
        <v>Monster_Season4_Challenge1_4_1_Hell</v>
      </c>
      <c r="C9169">
        <f t="shared" ca="1" si="720"/>
        <v>1</v>
      </c>
      <c r="E9169">
        <f ca="1">IF(B9169="","",VLOOKUP(AA9169&amp;"_"&amp;AB9169&amp;"_"&amp;AC9169&amp;"_"&amp;AE9169,[1]挑战模式!$A:$AS,26+AD9169,FALSE))</f>
        <v>687</v>
      </c>
      <c r="F9169">
        <f ca="1">IF(B9169="","",VLOOKUP(VLOOKUP(AA9169&amp;"_"&amp;AB9169&amp;"_"&amp;AC9169&amp;"_"&amp;AE9169,[1]挑战模式!$A:$AS,14+AD9169,FALSE),[1]怪物!$B:$O,3,FALSE))</f>
        <v>1</v>
      </c>
      <c r="G9169">
        <f t="shared" ca="1" si="721"/>
        <v>0</v>
      </c>
      <c r="H9169">
        <f t="shared" ca="1" si="722"/>
        <v>0</v>
      </c>
      <c r="I9169">
        <f t="shared" ca="1" si="723"/>
        <v>0</v>
      </c>
      <c r="J9169">
        <f t="shared" ca="1" si="724"/>
        <v>0</v>
      </c>
      <c r="K9169">
        <f t="shared" ca="1" si="724"/>
        <v>0</v>
      </c>
      <c r="AA9169">
        <v>4</v>
      </c>
      <c r="AB9169">
        <v>1</v>
      </c>
      <c r="AC9169">
        <v>4</v>
      </c>
      <c r="AD9169">
        <v>1</v>
      </c>
      <c r="AE9169" t="s">
        <v>759</v>
      </c>
    </row>
    <row r="9170" spans="2:31" x14ac:dyDescent="0.2">
      <c r="B9170" t="str">
        <f ca="1">IF(ISNA(VLOOKUP(AA9170&amp;"_"&amp;AB9170&amp;"_"&amp;AC9170&amp;"_"&amp;AE9170,[1]挑战模式!$A:$AS,1,FALSE)),"",IF(VLOOKUP(AA9170&amp;"_"&amp;AB9170&amp;"_"&amp;AC9170&amp;"_"&amp;AE9170,[1]挑战模式!$A:$AS,14+AD9170,FALSE)="","","Monster_Season"&amp;AA9170&amp;"_Challenge"&amp;AB9170&amp;"_"&amp;AC9170&amp;"_"&amp;AD9170&amp;"_"&amp;AE9170))</f>
        <v>Monster_Season4_Challenge1_4_2_Hell</v>
      </c>
      <c r="C9170">
        <f t="shared" ca="1" si="720"/>
        <v>1</v>
      </c>
      <c r="E9170">
        <f ca="1">IF(B9170="","",VLOOKUP(AA9170&amp;"_"&amp;AB9170&amp;"_"&amp;AC9170&amp;"_"&amp;AE9170,[1]挑战模式!$A:$AS,26+AD9170,FALSE))</f>
        <v>687</v>
      </c>
      <c r="F9170">
        <f ca="1">IF(B9170="","",VLOOKUP(VLOOKUP(AA9170&amp;"_"&amp;AB9170&amp;"_"&amp;AC9170&amp;"_"&amp;AE9170,[1]挑战模式!$A:$AS,14+AD9170,FALSE),[1]怪物!$B:$O,3,FALSE))</f>
        <v>1</v>
      </c>
      <c r="G9170">
        <f t="shared" ca="1" si="721"/>
        <v>0</v>
      </c>
      <c r="H9170">
        <f t="shared" ca="1" si="722"/>
        <v>0</v>
      </c>
      <c r="I9170">
        <f t="shared" ca="1" si="723"/>
        <v>0</v>
      </c>
      <c r="J9170">
        <f t="shared" ca="1" si="724"/>
        <v>0</v>
      </c>
      <c r="K9170">
        <f t="shared" ca="1" si="724"/>
        <v>0</v>
      </c>
      <c r="AA9170">
        <v>4</v>
      </c>
      <c r="AB9170">
        <v>1</v>
      </c>
      <c r="AC9170">
        <v>4</v>
      </c>
      <c r="AD9170">
        <v>2</v>
      </c>
      <c r="AE9170" t="s">
        <v>759</v>
      </c>
    </row>
    <row r="9171" spans="2:31" x14ac:dyDescent="0.2">
      <c r="B9171" t="str">
        <f ca="1">IF(ISNA(VLOOKUP(AA9171&amp;"_"&amp;AB9171&amp;"_"&amp;AC9171&amp;"_"&amp;AE9171,[1]挑战模式!$A:$AS,1,FALSE)),"",IF(VLOOKUP(AA9171&amp;"_"&amp;AB9171&amp;"_"&amp;AC9171&amp;"_"&amp;AE9171,[1]挑战模式!$A:$AS,14+AD9171,FALSE)="","","Monster_Season"&amp;AA9171&amp;"_Challenge"&amp;AB9171&amp;"_"&amp;AC9171&amp;"_"&amp;AD9171&amp;"_"&amp;AE9171))</f>
        <v>Monster_Season4_Challenge1_4_3_Hell</v>
      </c>
      <c r="C9171">
        <f t="shared" ca="1" si="720"/>
        <v>1</v>
      </c>
      <c r="E9171">
        <f ca="1">IF(B9171="","",VLOOKUP(AA9171&amp;"_"&amp;AB9171&amp;"_"&amp;AC9171&amp;"_"&amp;AE9171,[1]挑战模式!$A:$AS,26+AD9171,FALSE))</f>
        <v>687</v>
      </c>
      <c r="F9171">
        <f ca="1">IF(B9171="","",VLOOKUP(VLOOKUP(AA9171&amp;"_"&amp;AB9171&amp;"_"&amp;AC9171&amp;"_"&amp;AE9171,[1]挑战模式!$A:$AS,14+AD9171,FALSE),[1]怪物!$B:$O,3,FALSE))</f>
        <v>1</v>
      </c>
      <c r="G9171">
        <f t="shared" ca="1" si="721"/>
        <v>0</v>
      </c>
      <c r="H9171">
        <f t="shared" ca="1" si="722"/>
        <v>0</v>
      </c>
      <c r="I9171">
        <f t="shared" ca="1" si="723"/>
        <v>0</v>
      </c>
      <c r="J9171">
        <f t="shared" ca="1" si="724"/>
        <v>0</v>
      </c>
      <c r="K9171">
        <f t="shared" ca="1" si="724"/>
        <v>0</v>
      </c>
      <c r="AA9171">
        <v>4</v>
      </c>
      <c r="AB9171">
        <v>1</v>
      </c>
      <c r="AC9171">
        <v>4</v>
      </c>
      <c r="AD9171">
        <v>3</v>
      </c>
      <c r="AE9171" t="s">
        <v>759</v>
      </c>
    </row>
    <row r="9172" spans="2:31" x14ac:dyDescent="0.2">
      <c r="B9172" t="str">
        <f ca="1">IF(ISNA(VLOOKUP(AA9172&amp;"_"&amp;AB9172&amp;"_"&amp;AC9172&amp;"_"&amp;AE9172,[1]挑战模式!$A:$AS,1,FALSE)),"",IF(VLOOKUP(AA9172&amp;"_"&amp;AB9172&amp;"_"&amp;AC9172&amp;"_"&amp;AE9172,[1]挑战模式!$A:$AS,14+AD9172,FALSE)="","","Monster_Season"&amp;AA9172&amp;"_Challenge"&amp;AB9172&amp;"_"&amp;AC9172&amp;"_"&amp;AD9172&amp;"_"&amp;AE9172))</f>
        <v/>
      </c>
      <c r="C9172" t="str">
        <f t="shared" ca="1" si="720"/>
        <v/>
      </c>
      <c r="E9172" t="str">
        <f ca="1">IF(B9172="","",VLOOKUP(AA9172&amp;"_"&amp;AB9172&amp;"_"&amp;AC9172&amp;"_"&amp;AE9172,[1]挑战模式!$A:$AS,26+AD9172,FALSE))</f>
        <v/>
      </c>
      <c r="F9172" t="str">
        <f ca="1">IF(B9172="","",VLOOKUP(VLOOKUP(AA9172&amp;"_"&amp;AB9172&amp;"_"&amp;AC9172&amp;"_"&amp;AE9172,[1]挑战模式!$A:$AS,14+AD9172,FALSE),[1]怪物!$B:$O,3,FALSE))</f>
        <v/>
      </c>
      <c r="G9172" t="str">
        <f t="shared" ca="1" si="721"/>
        <v/>
      </c>
      <c r="H9172" t="str">
        <f t="shared" ca="1" si="722"/>
        <v/>
      </c>
      <c r="I9172" t="str">
        <f t="shared" ca="1" si="723"/>
        <v/>
      </c>
      <c r="J9172" t="str">
        <f t="shared" ca="1" si="724"/>
        <v/>
      </c>
      <c r="K9172" t="str">
        <f t="shared" ca="1" si="724"/>
        <v/>
      </c>
      <c r="AA9172">
        <v>4</v>
      </c>
      <c r="AB9172">
        <v>1</v>
      </c>
      <c r="AC9172">
        <v>4</v>
      </c>
      <c r="AD9172">
        <v>4</v>
      </c>
      <c r="AE9172" t="s">
        <v>759</v>
      </c>
    </row>
    <row r="9173" spans="2:31" x14ac:dyDescent="0.2">
      <c r="B9173" t="str">
        <f ca="1">IF(ISNA(VLOOKUP(AA9173&amp;"_"&amp;AB9173&amp;"_"&amp;AC9173&amp;"_"&amp;AE9173,[1]挑战模式!$A:$AS,1,FALSE)),"",IF(VLOOKUP(AA9173&amp;"_"&amp;AB9173&amp;"_"&amp;AC9173&amp;"_"&amp;AE9173,[1]挑战模式!$A:$AS,14+AD9173,FALSE)="","","Monster_Season"&amp;AA9173&amp;"_Challenge"&amp;AB9173&amp;"_"&amp;AC9173&amp;"_"&amp;AD9173&amp;"_"&amp;AE9173))</f>
        <v/>
      </c>
      <c r="C9173" t="str">
        <f t="shared" ca="1" si="720"/>
        <v/>
      </c>
      <c r="E9173" t="str">
        <f ca="1">IF(B9173="","",VLOOKUP(AA9173&amp;"_"&amp;AB9173&amp;"_"&amp;AC9173&amp;"_"&amp;AE9173,[1]挑战模式!$A:$AS,26+AD9173,FALSE))</f>
        <v/>
      </c>
      <c r="F9173" t="str">
        <f ca="1">IF(B9173="","",VLOOKUP(VLOOKUP(AA9173&amp;"_"&amp;AB9173&amp;"_"&amp;AC9173&amp;"_"&amp;AE9173,[1]挑战模式!$A:$AS,14+AD9173,FALSE),[1]怪物!$B:$O,3,FALSE))</f>
        <v/>
      </c>
      <c r="G9173" t="str">
        <f t="shared" ca="1" si="721"/>
        <v/>
      </c>
      <c r="H9173" t="str">
        <f t="shared" ca="1" si="722"/>
        <v/>
      </c>
      <c r="I9173" t="str">
        <f t="shared" ca="1" si="723"/>
        <v/>
      </c>
      <c r="J9173" t="str">
        <f t="shared" ca="1" si="724"/>
        <v/>
      </c>
      <c r="K9173" t="str">
        <f t="shared" ca="1" si="724"/>
        <v/>
      </c>
      <c r="AA9173">
        <v>4</v>
      </c>
      <c r="AB9173">
        <v>1</v>
      </c>
      <c r="AC9173">
        <v>4</v>
      </c>
      <c r="AD9173">
        <v>5</v>
      </c>
      <c r="AE9173" t="s">
        <v>759</v>
      </c>
    </row>
    <row r="9174" spans="2:31" x14ac:dyDescent="0.2">
      <c r="B9174" t="str">
        <f ca="1">IF(ISNA(VLOOKUP(AA9174&amp;"_"&amp;AB9174&amp;"_"&amp;AC9174&amp;"_"&amp;AE9174,[1]挑战模式!$A:$AS,1,FALSE)),"",IF(VLOOKUP(AA9174&amp;"_"&amp;AB9174&amp;"_"&amp;AC9174&amp;"_"&amp;AE9174,[1]挑战模式!$A:$AS,14+AD9174,FALSE)="","","Monster_Season"&amp;AA9174&amp;"_Challenge"&amp;AB9174&amp;"_"&amp;AC9174&amp;"_"&amp;AD9174&amp;"_"&amp;AE9174))</f>
        <v/>
      </c>
      <c r="C9174" t="str">
        <f t="shared" ca="1" si="720"/>
        <v/>
      </c>
      <c r="E9174" t="str">
        <f ca="1">IF(B9174="","",VLOOKUP(AA9174&amp;"_"&amp;AB9174&amp;"_"&amp;AC9174&amp;"_"&amp;AE9174,[1]挑战模式!$A:$AS,26+AD9174,FALSE))</f>
        <v/>
      </c>
      <c r="F9174" t="str">
        <f ca="1">IF(B9174="","",VLOOKUP(VLOOKUP(AA9174&amp;"_"&amp;AB9174&amp;"_"&amp;AC9174&amp;"_"&amp;AE9174,[1]挑战模式!$A:$AS,14+AD9174,FALSE),[1]怪物!$B:$O,3,FALSE))</f>
        <v/>
      </c>
      <c r="G9174" t="str">
        <f t="shared" ca="1" si="721"/>
        <v/>
      </c>
      <c r="H9174" t="str">
        <f t="shared" ca="1" si="722"/>
        <v/>
      </c>
      <c r="I9174" t="str">
        <f t="shared" ca="1" si="723"/>
        <v/>
      </c>
      <c r="J9174" t="str">
        <f t="shared" ca="1" si="724"/>
        <v/>
      </c>
      <c r="K9174" t="str">
        <f t="shared" ca="1" si="724"/>
        <v/>
      </c>
      <c r="AA9174">
        <v>4</v>
      </c>
      <c r="AB9174">
        <v>1</v>
      </c>
      <c r="AC9174">
        <v>4</v>
      </c>
      <c r="AD9174">
        <v>6</v>
      </c>
      <c r="AE9174" t="s">
        <v>759</v>
      </c>
    </row>
    <row r="9175" spans="2:31" x14ac:dyDescent="0.2">
      <c r="B9175" t="str">
        <f ca="1">IF(ISNA(VLOOKUP(AA9175&amp;"_"&amp;AB9175&amp;"_"&amp;AC9175&amp;"_"&amp;AE9175,[1]挑战模式!$A:$AS,1,FALSE)),"",IF(VLOOKUP(AA9175&amp;"_"&amp;AB9175&amp;"_"&amp;AC9175&amp;"_"&amp;AE9175,[1]挑战模式!$A:$AS,14+AD9175,FALSE)="","","Monster_Season"&amp;AA9175&amp;"_Challenge"&amp;AB9175&amp;"_"&amp;AC9175&amp;"_"&amp;AD9175&amp;"_"&amp;AE9175))</f>
        <v>Monster_Season4_Challenge1_5_1_Hell</v>
      </c>
      <c r="C9175">
        <f t="shared" ca="1" si="720"/>
        <v>1</v>
      </c>
      <c r="E9175">
        <f ca="1">IF(B9175="","",VLOOKUP(AA9175&amp;"_"&amp;AB9175&amp;"_"&amp;AC9175&amp;"_"&amp;AE9175,[1]挑战模式!$A:$AS,26+AD9175,FALSE))</f>
        <v>818</v>
      </c>
      <c r="F9175">
        <f ca="1">IF(B9175="","",VLOOKUP(VLOOKUP(AA9175&amp;"_"&amp;AB9175&amp;"_"&amp;AC9175&amp;"_"&amp;AE9175,[1]挑战模式!$A:$AS,14+AD9175,FALSE),[1]怪物!$B:$O,3,FALSE))</f>
        <v>1</v>
      </c>
      <c r="G9175">
        <f t="shared" ca="1" si="721"/>
        <v>0</v>
      </c>
      <c r="H9175">
        <f t="shared" ca="1" si="722"/>
        <v>0</v>
      </c>
      <c r="I9175">
        <f t="shared" ca="1" si="723"/>
        <v>0</v>
      </c>
      <c r="J9175">
        <f t="shared" ca="1" si="724"/>
        <v>0</v>
      </c>
      <c r="K9175">
        <f t="shared" ca="1" si="724"/>
        <v>0</v>
      </c>
      <c r="AA9175">
        <v>4</v>
      </c>
      <c r="AB9175">
        <v>1</v>
      </c>
      <c r="AC9175">
        <v>5</v>
      </c>
      <c r="AD9175">
        <v>1</v>
      </c>
      <c r="AE9175" t="s">
        <v>759</v>
      </c>
    </row>
    <row r="9176" spans="2:31" x14ac:dyDescent="0.2">
      <c r="B9176" t="str">
        <f ca="1">IF(ISNA(VLOOKUP(AA9176&amp;"_"&amp;AB9176&amp;"_"&amp;AC9176&amp;"_"&amp;AE9176,[1]挑战模式!$A:$AS,1,FALSE)),"",IF(VLOOKUP(AA9176&amp;"_"&amp;AB9176&amp;"_"&amp;AC9176&amp;"_"&amp;AE9176,[1]挑战模式!$A:$AS,14+AD9176,FALSE)="","","Monster_Season"&amp;AA9176&amp;"_Challenge"&amp;AB9176&amp;"_"&amp;AC9176&amp;"_"&amp;AD9176&amp;"_"&amp;AE9176))</f>
        <v>Monster_Season4_Challenge1_5_2_Hell</v>
      </c>
      <c r="C9176">
        <f t="shared" ca="1" si="720"/>
        <v>1</v>
      </c>
      <c r="E9176">
        <f ca="1">IF(B9176="","",VLOOKUP(AA9176&amp;"_"&amp;AB9176&amp;"_"&amp;AC9176&amp;"_"&amp;AE9176,[1]挑战模式!$A:$AS,26+AD9176,FALSE))</f>
        <v>818</v>
      </c>
      <c r="F9176">
        <f ca="1">IF(B9176="","",VLOOKUP(VLOOKUP(AA9176&amp;"_"&amp;AB9176&amp;"_"&amp;AC9176&amp;"_"&amp;AE9176,[1]挑战模式!$A:$AS,14+AD9176,FALSE),[1]怪物!$B:$O,3,FALSE))</f>
        <v>1</v>
      </c>
      <c r="G9176">
        <f t="shared" ca="1" si="721"/>
        <v>0</v>
      </c>
      <c r="H9176">
        <f t="shared" ca="1" si="722"/>
        <v>0</v>
      </c>
      <c r="I9176">
        <f t="shared" ca="1" si="723"/>
        <v>0</v>
      </c>
      <c r="J9176">
        <f t="shared" ca="1" si="724"/>
        <v>0</v>
      </c>
      <c r="K9176">
        <f t="shared" ca="1" si="724"/>
        <v>0</v>
      </c>
      <c r="AA9176">
        <v>4</v>
      </c>
      <c r="AB9176">
        <v>1</v>
      </c>
      <c r="AC9176">
        <v>5</v>
      </c>
      <c r="AD9176">
        <v>2</v>
      </c>
      <c r="AE9176" t="s">
        <v>759</v>
      </c>
    </row>
    <row r="9177" spans="2:31" x14ac:dyDescent="0.2">
      <c r="B9177" t="str">
        <f ca="1">IF(ISNA(VLOOKUP(AA9177&amp;"_"&amp;AB9177&amp;"_"&amp;AC9177&amp;"_"&amp;AE9177,[1]挑战模式!$A:$AS,1,FALSE)),"",IF(VLOOKUP(AA9177&amp;"_"&amp;AB9177&amp;"_"&amp;AC9177&amp;"_"&amp;AE9177,[1]挑战模式!$A:$AS,14+AD9177,FALSE)="","","Monster_Season"&amp;AA9177&amp;"_Challenge"&amp;AB9177&amp;"_"&amp;AC9177&amp;"_"&amp;AD9177&amp;"_"&amp;AE9177))</f>
        <v>Monster_Season4_Challenge1_5_3_Hell</v>
      </c>
      <c r="C9177">
        <f t="shared" ca="1" si="720"/>
        <v>1</v>
      </c>
      <c r="E9177">
        <f ca="1">IF(B9177="","",VLOOKUP(AA9177&amp;"_"&amp;AB9177&amp;"_"&amp;AC9177&amp;"_"&amp;AE9177,[1]挑战模式!$A:$AS,26+AD9177,FALSE))</f>
        <v>818</v>
      </c>
      <c r="F9177">
        <f ca="1">IF(B9177="","",VLOOKUP(VLOOKUP(AA9177&amp;"_"&amp;AB9177&amp;"_"&amp;AC9177&amp;"_"&amp;AE9177,[1]挑战模式!$A:$AS,14+AD9177,FALSE),[1]怪物!$B:$O,3,FALSE))</f>
        <v>1</v>
      </c>
      <c r="G9177">
        <f t="shared" ca="1" si="721"/>
        <v>0</v>
      </c>
      <c r="H9177">
        <f t="shared" ca="1" si="722"/>
        <v>0</v>
      </c>
      <c r="I9177">
        <f t="shared" ca="1" si="723"/>
        <v>0</v>
      </c>
      <c r="J9177">
        <f t="shared" ca="1" si="724"/>
        <v>0</v>
      </c>
      <c r="K9177">
        <f t="shared" ca="1" si="724"/>
        <v>0</v>
      </c>
      <c r="AA9177">
        <v>4</v>
      </c>
      <c r="AB9177">
        <v>1</v>
      </c>
      <c r="AC9177">
        <v>5</v>
      </c>
      <c r="AD9177">
        <v>3</v>
      </c>
      <c r="AE9177" t="s">
        <v>759</v>
      </c>
    </row>
    <row r="9178" spans="2:31" x14ac:dyDescent="0.2">
      <c r="B9178" t="str">
        <f ca="1">IF(ISNA(VLOOKUP(AA9178&amp;"_"&amp;AB9178&amp;"_"&amp;AC9178&amp;"_"&amp;AE9178,[1]挑战模式!$A:$AS,1,FALSE)),"",IF(VLOOKUP(AA9178&amp;"_"&amp;AB9178&amp;"_"&amp;AC9178&amp;"_"&amp;AE9178,[1]挑战模式!$A:$AS,14+AD9178,FALSE)="","","Monster_Season"&amp;AA9178&amp;"_Challenge"&amp;AB9178&amp;"_"&amp;AC9178&amp;"_"&amp;AD9178&amp;"_"&amp;AE9178))</f>
        <v/>
      </c>
      <c r="C9178" t="str">
        <f t="shared" ca="1" si="720"/>
        <v/>
      </c>
      <c r="E9178" t="str">
        <f ca="1">IF(B9178="","",VLOOKUP(AA9178&amp;"_"&amp;AB9178&amp;"_"&amp;AC9178&amp;"_"&amp;AE9178,[1]挑战模式!$A:$AS,26+AD9178,FALSE))</f>
        <v/>
      </c>
      <c r="F9178" t="str">
        <f ca="1">IF(B9178="","",VLOOKUP(VLOOKUP(AA9178&amp;"_"&amp;AB9178&amp;"_"&amp;AC9178&amp;"_"&amp;AE9178,[1]挑战模式!$A:$AS,14+AD9178,FALSE),[1]怪物!$B:$O,3,FALSE))</f>
        <v/>
      </c>
      <c r="G9178" t="str">
        <f t="shared" ca="1" si="721"/>
        <v/>
      </c>
      <c r="H9178" t="str">
        <f t="shared" ca="1" si="722"/>
        <v/>
      </c>
      <c r="I9178" t="str">
        <f t="shared" ca="1" si="723"/>
        <v/>
      </c>
      <c r="J9178" t="str">
        <f t="shared" ca="1" si="724"/>
        <v/>
      </c>
      <c r="K9178" t="str">
        <f t="shared" ca="1" si="724"/>
        <v/>
      </c>
      <c r="AA9178">
        <v>4</v>
      </c>
      <c r="AB9178">
        <v>1</v>
      </c>
      <c r="AC9178">
        <v>5</v>
      </c>
      <c r="AD9178">
        <v>4</v>
      </c>
      <c r="AE9178" t="s">
        <v>759</v>
      </c>
    </row>
    <row r="9179" spans="2:31" x14ac:dyDescent="0.2">
      <c r="B9179" t="str">
        <f ca="1">IF(ISNA(VLOOKUP(AA9179&amp;"_"&amp;AB9179&amp;"_"&amp;AC9179&amp;"_"&amp;AE9179,[1]挑战模式!$A:$AS,1,FALSE)),"",IF(VLOOKUP(AA9179&amp;"_"&amp;AB9179&amp;"_"&amp;AC9179&amp;"_"&amp;AE9179,[1]挑战模式!$A:$AS,14+AD9179,FALSE)="","","Monster_Season"&amp;AA9179&amp;"_Challenge"&amp;AB9179&amp;"_"&amp;AC9179&amp;"_"&amp;AD9179&amp;"_"&amp;AE9179))</f>
        <v/>
      </c>
      <c r="C9179" t="str">
        <f t="shared" ca="1" si="720"/>
        <v/>
      </c>
      <c r="E9179" t="str">
        <f ca="1">IF(B9179="","",VLOOKUP(AA9179&amp;"_"&amp;AB9179&amp;"_"&amp;AC9179&amp;"_"&amp;AE9179,[1]挑战模式!$A:$AS,26+AD9179,FALSE))</f>
        <v/>
      </c>
      <c r="F9179" t="str">
        <f ca="1">IF(B9179="","",VLOOKUP(VLOOKUP(AA9179&amp;"_"&amp;AB9179&amp;"_"&amp;AC9179&amp;"_"&amp;AE9179,[1]挑战模式!$A:$AS,14+AD9179,FALSE),[1]怪物!$B:$O,3,FALSE))</f>
        <v/>
      </c>
      <c r="G9179" t="str">
        <f t="shared" ca="1" si="721"/>
        <v/>
      </c>
      <c r="H9179" t="str">
        <f t="shared" ca="1" si="722"/>
        <v/>
      </c>
      <c r="I9179" t="str">
        <f t="shared" ca="1" si="723"/>
        <v/>
      </c>
      <c r="J9179" t="str">
        <f t="shared" ca="1" si="724"/>
        <v/>
      </c>
      <c r="K9179" t="str">
        <f t="shared" ca="1" si="724"/>
        <v/>
      </c>
      <c r="AA9179">
        <v>4</v>
      </c>
      <c r="AB9179">
        <v>1</v>
      </c>
      <c r="AC9179">
        <v>5</v>
      </c>
      <c r="AD9179">
        <v>5</v>
      </c>
      <c r="AE9179" t="s">
        <v>759</v>
      </c>
    </row>
    <row r="9180" spans="2:31" x14ac:dyDescent="0.2">
      <c r="B9180" t="str">
        <f ca="1">IF(ISNA(VLOOKUP(AA9180&amp;"_"&amp;AB9180&amp;"_"&amp;AC9180&amp;"_"&amp;AE9180,[1]挑战模式!$A:$AS,1,FALSE)),"",IF(VLOOKUP(AA9180&amp;"_"&amp;AB9180&amp;"_"&amp;AC9180&amp;"_"&amp;AE9180,[1]挑战模式!$A:$AS,14+AD9180,FALSE)="","","Monster_Season"&amp;AA9180&amp;"_Challenge"&amp;AB9180&amp;"_"&amp;AC9180&amp;"_"&amp;AD9180&amp;"_"&amp;AE9180))</f>
        <v/>
      </c>
      <c r="C9180" t="str">
        <f t="shared" ca="1" si="720"/>
        <v/>
      </c>
      <c r="E9180" t="str">
        <f ca="1">IF(B9180="","",VLOOKUP(AA9180&amp;"_"&amp;AB9180&amp;"_"&amp;AC9180&amp;"_"&amp;AE9180,[1]挑战模式!$A:$AS,26+AD9180,FALSE))</f>
        <v/>
      </c>
      <c r="F9180" t="str">
        <f ca="1">IF(B9180="","",VLOOKUP(VLOOKUP(AA9180&amp;"_"&amp;AB9180&amp;"_"&amp;AC9180&amp;"_"&amp;AE9180,[1]挑战模式!$A:$AS,14+AD9180,FALSE),[1]怪物!$B:$O,3,FALSE))</f>
        <v/>
      </c>
      <c r="G9180" t="str">
        <f t="shared" ca="1" si="721"/>
        <v/>
      </c>
      <c r="H9180" t="str">
        <f t="shared" ca="1" si="722"/>
        <v/>
      </c>
      <c r="I9180" t="str">
        <f t="shared" ca="1" si="723"/>
        <v/>
      </c>
      <c r="J9180" t="str">
        <f t="shared" ca="1" si="724"/>
        <v/>
      </c>
      <c r="K9180" t="str">
        <f t="shared" ca="1" si="724"/>
        <v/>
      </c>
      <c r="AA9180">
        <v>4</v>
      </c>
      <c r="AB9180">
        <v>1</v>
      </c>
      <c r="AC9180">
        <v>5</v>
      </c>
      <c r="AD9180">
        <v>6</v>
      </c>
      <c r="AE9180" t="s">
        <v>759</v>
      </c>
    </row>
    <row r="9181" spans="2:31" x14ac:dyDescent="0.2">
      <c r="B9181" t="str">
        <f ca="1">IF(ISNA(VLOOKUP(AA9181&amp;"_"&amp;AB9181&amp;"_"&amp;AC9181&amp;"_"&amp;AE9181,[1]挑战模式!$A:$AS,1,FALSE)),"",IF(VLOOKUP(AA9181&amp;"_"&amp;AB9181&amp;"_"&amp;AC9181&amp;"_"&amp;AE9181,[1]挑战模式!$A:$AS,14+AD9181,FALSE)="","","Monster_Season"&amp;AA9181&amp;"_Challenge"&amp;AB9181&amp;"_"&amp;AC9181&amp;"_"&amp;AD9181&amp;"_"&amp;AE9181))</f>
        <v>Monster_Season4_Challenge1_6_1_Hell</v>
      </c>
      <c r="C9181">
        <f t="shared" ca="1" si="720"/>
        <v>1</v>
      </c>
      <c r="E9181">
        <f ca="1">IF(B9181="","",VLOOKUP(AA9181&amp;"_"&amp;AB9181&amp;"_"&amp;AC9181&amp;"_"&amp;AE9181,[1]挑战模式!$A:$AS,26+AD9181,FALSE))</f>
        <v>950</v>
      </c>
      <c r="F9181">
        <f ca="1">IF(B9181="","",VLOOKUP(VLOOKUP(AA9181&amp;"_"&amp;AB9181&amp;"_"&amp;AC9181&amp;"_"&amp;AE9181,[1]挑战模式!$A:$AS,14+AD9181,FALSE),[1]怪物!$B:$O,3,FALSE))</f>
        <v>1</v>
      </c>
      <c r="G9181">
        <f t="shared" ca="1" si="721"/>
        <v>0</v>
      </c>
      <c r="H9181">
        <f t="shared" ca="1" si="722"/>
        <v>0</v>
      </c>
      <c r="I9181">
        <f t="shared" ca="1" si="723"/>
        <v>0</v>
      </c>
      <c r="J9181">
        <f t="shared" ca="1" si="724"/>
        <v>0</v>
      </c>
      <c r="K9181">
        <f t="shared" ca="1" si="724"/>
        <v>0</v>
      </c>
      <c r="AA9181">
        <v>4</v>
      </c>
      <c r="AB9181">
        <v>1</v>
      </c>
      <c r="AC9181">
        <v>6</v>
      </c>
      <c r="AD9181">
        <v>1</v>
      </c>
      <c r="AE9181" t="s">
        <v>759</v>
      </c>
    </row>
    <row r="9182" spans="2:31" x14ac:dyDescent="0.2">
      <c r="B9182" t="str">
        <f ca="1">IF(ISNA(VLOOKUP(AA9182&amp;"_"&amp;AB9182&amp;"_"&amp;AC9182&amp;"_"&amp;AE9182,[1]挑战模式!$A:$AS,1,FALSE)),"",IF(VLOOKUP(AA9182&amp;"_"&amp;AB9182&amp;"_"&amp;AC9182&amp;"_"&amp;AE9182,[1]挑战模式!$A:$AS,14+AD9182,FALSE)="","","Monster_Season"&amp;AA9182&amp;"_Challenge"&amp;AB9182&amp;"_"&amp;AC9182&amp;"_"&amp;AD9182&amp;"_"&amp;AE9182))</f>
        <v>Monster_Season4_Challenge1_6_2_Hell</v>
      </c>
      <c r="C9182">
        <f t="shared" ca="1" si="720"/>
        <v>1</v>
      </c>
      <c r="E9182">
        <f ca="1">IF(B9182="","",VLOOKUP(AA9182&amp;"_"&amp;AB9182&amp;"_"&amp;AC9182&amp;"_"&amp;AE9182,[1]挑战模式!$A:$AS,26+AD9182,FALSE))</f>
        <v>950</v>
      </c>
      <c r="F9182">
        <f ca="1">IF(B9182="","",VLOOKUP(VLOOKUP(AA9182&amp;"_"&amp;AB9182&amp;"_"&amp;AC9182&amp;"_"&amp;AE9182,[1]挑战模式!$A:$AS,14+AD9182,FALSE),[1]怪物!$B:$O,3,FALSE))</f>
        <v>1</v>
      </c>
      <c r="G9182">
        <f t="shared" ca="1" si="721"/>
        <v>0</v>
      </c>
      <c r="H9182">
        <f t="shared" ca="1" si="722"/>
        <v>0</v>
      </c>
      <c r="I9182">
        <f t="shared" ca="1" si="723"/>
        <v>0</v>
      </c>
      <c r="J9182">
        <f t="shared" ca="1" si="724"/>
        <v>0</v>
      </c>
      <c r="K9182">
        <f t="shared" ca="1" si="724"/>
        <v>0</v>
      </c>
      <c r="AA9182">
        <v>4</v>
      </c>
      <c r="AB9182">
        <v>1</v>
      </c>
      <c r="AC9182">
        <v>6</v>
      </c>
      <c r="AD9182">
        <v>2</v>
      </c>
      <c r="AE9182" t="s">
        <v>759</v>
      </c>
    </row>
    <row r="9183" spans="2:31" x14ac:dyDescent="0.2">
      <c r="B9183" t="str">
        <f ca="1">IF(ISNA(VLOOKUP(AA9183&amp;"_"&amp;AB9183&amp;"_"&amp;AC9183&amp;"_"&amp;AE9183,[1]挑战模式!$A:$AS,1,FALSE)),"",IF(VLOOKUP(AA9183&amp;"_"&amp;AB9183&amp;"_"&amp;AC9183&amp;"_"&amp;AE9183,[1]挑战模式!$A:$AS,14+AD9183,FALSE)="","","Monster_Season"&amp;AA9183&amp;"_Challenge"&amp;AB9183&amp;"_"&amp;AC9183&amp;"_"&amp;AD9183&amp;"_"&amp;AE9183))</f>
        <v>Monster_Season4_Challenge1_6_3_Hell</v>
      </c>
      <c r="C9183">
        <f t="shared" ca="1" si="720"/>
        <v>1</v>
      </c>
      <c r="E9183">
        <f ca="1">IF(B9183="","",VLOOKUP(AA9183&amp;"_"&amp;AB9183&amp;"_"&amp;AC9183&amp;"_"&amp;AE9183,[1]挑战模式!$A:$AS,26+AD9183,FALSE))</f>
        <v>950</v>
      </c>
      <c r="F9183">
        <f ca="1">IF(B9183="","",VLOOKUP(VLOOKUP(AA9183&amp;"_"&amp;AB9183&amp;"_"&amp;AC9183&amp;"_"&amp;AE9183,[1]挑战模式!$A:$AS,14+AD9183,FALSE),[1]怪物!$B:$O,3,FALSE))</f>
        <v>1</v>
      </c>
      <c r="G9183">
        <f t="shared" ca="1" si="721"/>
        <v>0</v>
      </c>
      <c r="H9183">
        <f t="shared" ca="1" si="722"/>
        <v>0</v>
      </c>
      <c r="I9183">
        <f t="shared" ca="1" si="723"/>
        <v>0</v>
      </c>
      <c r="J9183">
        <f t="shared" ca="1" si="724"/>
        <v>0</v>
      </c>
      <c r="K9183">
        <f t="shared" ca="1" si="724"/>
        <v>0</v>
      </c>
      <c r="AA9183">
        <v>4</v>
      </c>
      <c r="AB9183">
        <v>1</v>
      </c>
      <c r="AC9183">
        <v>6</v>
      </c>
      <c r="AD9183">
        <v>3</v>
      </c>
      <c r="AE9183" t="s">
        <v>759</v>
      </c>
    </row>
    <row r="9184" spans="2:31" x14ac:dyDescent="0.2">
      <c r="B9184" t="str">
        <f ca="1">IF(ISNA(VLOOKUP(AA9184&amp;"_"&amp;AB9184&amp;"_"&amp;AC9184&amp;"_"&amp;AE9184,[1]挑战模式!$A:$AS,1,FALSE)),"",IF(VLOOKUP(AA9184&amp;"_"&amp;AB9184&amp;"_"&amp;AC9184&amp;"_"&amp;AE9184,[1]挑战模式!$A:$AS,14+AD9184,FALSE)="","","Monster_Season"&amp;AA9184&amp;"_Challenge"&amp;AB9184&amp;"_"&amp;AC9184&amp;"_"&amp;AD9184&amp;"_"&amp;AE9184))</f>
        <v>Monster_Season4_Challenge1_6_4_Hell</v>
      </c>
      <c r="C9184">
        <f t="shared" ca="1" si="720"/>
        <v>1</v>
      </c>
      <c r="E9184">
        <f ca="1">IF(B9184="","",VLOOKUP(AA9184&amp;"_"&amp;AB9184&amp;"_"&amp;AC9184&amp;"_"&amp;AE9184,[1]挑战模式!$A:$AS,26+AD9184,FALSE))</f>
        <v>950</v>
      </c>
      <c r="F9184">
        <f ca="1">IF(B9184="","",VLOOKUP(VLOOKUP(AA9184&amp;"_"&amp;AB9184&amp;"_"&amp;AC9184&amp;"_"&amp;AE9184,[1]挑战模式!$A:$AS,14+AD9184,FALSE),[1]怪物!$B:$O,3,FALSE))</f>
        <v>1</v>
      </c>
      <c r="G9184">
        <f t="shared" ca="1" si="721"/>
        <v>0</v>
      </c>
      <c r="H9184">
        <f t="shared" ca="1" si="722"/>
        <v>0</v>
      </c>
      <c r="I9184">
        <f t="shared" ca="1" si="723"/>
        <v>0</v>
      </c>
      <c r="J9184">
        <f t="shared" ca="1" si="724"/>
        <v>0</v>
      </c>
      <c r="K9184">
        <f t="shared" ca="1" si="724"/>
        <v>0</v>
      </c>
      <c r="AA9184">
        <v>4</v>
      </c>
      <c r="AB9184">
        <v>1</v>
      </c>
      <c r="AC9184">
        <v>6</v>
      </c>
      <c r="AD9184">
        <v>4</v>
      </c>
      <c r="AE9184" t="s">
        <v>759</v>
      </c>
    </row>
    <row r="9185" spans="2:31" x14ac:dyDescent="0.2">
      <c r="B9185" t="str">
        <f ca="1">IF(ISNA(VLOOKUP(AA9185&amp;"_"&amp;AB9185&amp;"_"&amp;AC9185&amp;"_"&amp;AE9185,[1]挑战模式!$A:$AS,1,FALSE)),"",IF(VLOOKUP(AA9185&amp;"_"&amp;AB9185&amp;"_"&amp;AC9185&amp;"_"&amp;AE9185,[1]挑战模式!$A:$AS,14+AD9185,FALSE)="","","Monster_Season"&amp;AA9185&amp;"_Challenge"&amp;AB9185&amp;"_"&amp;AC9185&amp;"_"&amp;AD9185&amp;"_"&amp;AE9185))</f>
        <v/>
      </c>
      <c r="C9185" t="str">
        <f t="shared" ca="1" si="720"/>
        <v/>
      </c>
      <c r="E9185" t="str">
        <f ca="1">IF(B9185="","",VLOOKUP(AA9185&amp;"_"&amp;AB9185&amp;"_"&amp;AC9185&amp;"_"&amp;AE9185,[1]挑战模式!$A:$AS,26+AD9185,FALSE))</f>
        <v/>
      </c>
      <c r="F9185" t="str">
        <f ca="1">IF(B9185="","",VLOOKUP(VLOOKUP(AA9185&amp;"_"&amp;AB9185&amp;"_"&amp;AC9185&amp;"_"&amp;AE9185,[1]挑战模式!$A:$AS,14+AD9185,FALSE),[1]怪物!$B:$O,3,FALSE))</f>
        <v/>
      </c>
      <c r="G9185" t="str">
        <f t="shared" ca="1" si="721"/>
        <v/>
      </c>
      <c r="H9185" t="str">
        <f t="shared" ca="1" si="722"/>
        <v/>
      </c>
      <c r="I9185" t="str">
        <f t="shared" ca="1" si="723"/>
        <v/>
      </c>
      <c r="J9185" t="str">
        <f t="shared" ca="1" si="724"/>
        <v/>
      </c>
      <c r="K9185" t="str">
        <f t="shared" ca="1" si="724"/>
        <v/>
      </c>
      <c r="AA9185">
        <v>4</v>
      </c>
      <c r="AB9185">
        <v>1</v>
      </c>
      <c r="AC9185">
        <v>6</v>
      </c>
      <c r="AD9185">
        <v>5</v>
      </c>
      <c r="AE9185" t="s">
        <v>759</v>
      </c>
    </row>
    <row r="9186" spans="2:31" x14ac:dyDescent="0.2">
      <c r="B9186" t="str">
        <f ca="1">IF(ISNA(VLOOKUP(AA9186&amp;"_"&amp;AB9186&amp;"_"&amp;AC9186&amp;"_"&amp;AE9186,[1]挑战模式!$A:$AS,1,FALSE)),"",IF(VLOOKUP(AA9186&amp;"_"&amp;AB9186&amp;"_"&amp;AC9186&amp;"_"&amp;AE9186,[1]挑战模式!$A:$AS,14+AD9186,FALSE)="","","Monster_Season"&amp;AA9186&amp;"_Challenge"&amp;AB9186&amp;"_"&amp;AC9186&amp;"_"&amp;AD9186&amp;"_"&amp;AE9186))</f>
        <v/>
      </c>
      <c r="C9186" t="str">
        <f t="shared" ca="1" si="720"/>
        <v/>
      </c>
      <c r="E9186" t="str">
        <f ca="1">IF(B9186="","",VLOOKUP(AA9186&amp;"_"&amp;AB9186&amp;"_"&amp;AC9186&amp;"_"&amp;AE9186,[1]挑战模式!$A:$AS,26+AD9186,FALSE))</f>
        <v/>
      </c>
      <c r="F9186" t="str">
        <f ca="1">IF(B9186="","",VLOOKUP(VLOOKUP(AA9186&amp;"_"&amp;AB9186&amp;"_"&amp;AC9186&amp;"_"&amp;AE9186,[1]挑战模式!$A:$AS,14+AD9186,FALSE),[1]怪物!$B:$O,3,FALSE))</f>
        <v/>
      </c>
      <c r="G9186" t="str">
        <f t="shared" ca="1" si="721"/>
        <v/>
      </c>
      <c r="H9186" t="str">
        <f t="shared" ca="1" si="722"/>
        <v/>
      </c>
      <c r="I9186" t="str">
        <f t="shared" ca="1" si="723"/>
        <v/>
      </c>
      <c r="J9186" t="str">
        <f t="shared" ca="1" si="724"/>
        <v/>
      </c>
      <c r="K9186" t="str">
        <f t="shared" ca="1" si="724"/>
        <v/>
      </c>
      <c r="AA9186">
        <v>4</v>
      </c>
      <c r="AB9186">
        <v>1</v>
      </c>
      <c r="AC9186">
        <v>6</v>
      </c>
      <c r="AD9186">
        <v>6</v>
      </c>
      <c r="AE9186" t="s">
        <v>759</v>
      </c>
    </row>
    <row r="9187" spans="2:31" x14ac:dyDescent="0.2">
      <c r="B9187" t="str">
        <f ca="1">IF(ISNA(VLOOKUP(AA9187&amp;"_"&amp;AB9187&amp;"_"&amp;AC9187&amp;"_"&amp;AE9187,[1]挑战模式!$A:$AS,1,FALSE)),"",IF(VLOOKUP(AA9187&amp;"_"&amp;AB9187&amp;"_"&amp;AC9187&amp;"_"&amp;AE9187,[1]挑战模式!$A:$AS,14+AD9187,FALSE)="","","Monster_Season"&amp;AA9187&amp;"_Challenge"&amp;AB9187&amp;"_"&amp;AC9187&amp;"_"&amp;AD9187&amp;"_"&amp;AE9187))</f>
        <v/>
      </c>
      <c r="C9187" t="str">
        <f t="shared" ca="1" si="720"/>
        <v/>
      </c>
      <c r="E9187" t="str">
        <f ca="1">IF(B9187="","",VLOOKUP(AA9187&amp;"_"&amp;AB9187&amp;"_"&amp;AC9187&amp;"_"&amp;AE9187,[1]挑战模式!$A:$AS,26+AD9187,FALSE))</f>
        <v/>
      </c>
      <c r="F9187" t="str">
        <f ca="1">IF(B9187="","",VLOOKUP(VLOOKUP(AA9187&amp;"_"&amp;AB9187&amp;"_"&amp;AC9187&amp;"_"&amp;AE9187,[1]挑战模式!$A:$AS,14+AD9187,FALSE),[1]怪物!$B:$O,3,FALSE))</f>
        <v/>
      </c>
      <c r="G9187" t="str">
        <f t="shared" ca="1" si="721"/>
        <v/>
      </c>
      <c r="H9187" t="str">
        <f t="shared" ca="1" si="722"/>
        <v/>
      </c>
      <c r="I9187" t="str">
        <f t="shared" ca="1" si="723"/>
        <v/>
      </c>
      <c r="J9187" t="str">
        <f t="shared" ca="1" si="724"/>
        <v/>
      </c>
      <c r="K9187" t="str">
        <f t="shared" ca="1" si="724"/>
        <v/>
      </c>
      <c r="AA9187">
        <v>4</v>
      </c>
      <c r="AB9187">
        <v>1</v>
      </c>
      <c r="AC9187">
        <v>7</v>
      </c>
      <c r="AD9187">
        <v>1</v>
      </c>
      <c r="AE9187" t="s">
        <v>759</v>
      </c>
    </row>
    <row r="9188" spans="2:31" x14ac:dyDescent="0.2">
      <c r="B9188" t="str">
        <f ca="1">IF(ISNA(VLOOKUP(AA9188&amp;"_"&amp;AB9188&amp;"_"&amp;AC9188&amp;"_"&amp;AE9188,[1]挑战模式!$A:$AS,1,FALSE)),"",IF(VLOOKUP(AA9188&amp;"_"&amp;AB9188&amp;"_"&amp;AC9188&amp;"_"&amp;AE9188,[1]挑战模式!$A:$AS,14+AD9188,FALSE)="","","Monster_Season"&amp;AA9188&amp;"_Challenge"&amp;AB9188&amp;"_"&amp;AC9188&amp;"_"&amp;AD9188&amp;"_"&amp;AE9188))</f>
        <v/>
      </c>
      <c r="C9188" t="str">
        <f t="shared" ca="1" si="720"/>
        <v/>
      </c>
      <c r="E9188" t="str">
        <f ca="1">IF(B9188="","",VLOOKUP(AA9188&amp;"_"&amp;AB9188&amp;"_"&amp;AC9188&amp;"_"&amp;AE9188,[1]挑战模式!$A:$AS,26+AD9188,FALSE))</f>
        <v/>
      </c>
      <c r="F9188" t="str">
        <f ca="1">IF(B9188="","",VLOOKUP(VLOOKUP(AA9188&amp;"_"&amp;AB9188&amp;"_"&amp;AC9188&amp;"_"&amp;AE9188,[1]挑战模式!$A:$AS,14+AD9188,FALSE),[1]怪物!$B:$O,3,FALSE))</f>
        <v/>
      </c>
      <c r="G9188" t="str">
        <f t="shared" ca="1" si="721"/>
        <v/>
      </c>
      <c r="H9188" t="str">
        <f t="shared" ca="1" si="722"/>
        <v/>
      </c>
      <c r="I9188" t="str">
        <f t="shared" ca="1" si="723"/>
        <v/>
      </c>
      <c r="J9188" t="str">
        <f t="shared" ca="1" si="724"/>
        <v/>
      </c>
      <c r="K9188" t="str">
        <f t="shared" ca="1" si="724"/>
        <v/>
      </c>
      <c r="AA9188">
        <v>4</v>
      </c>
      <c r="AB9188">
        <v>1</v>
      </c>
      <c r="AC9188">
        <v>7</v>
      </c>
      <c r="AD9188">
        <v>2</v>
      </c>
      <c r="AE9188" t="s">
        <v>759</v>
      </c>
    </row>
    <row r="9189" spans="2:31" x14ac:dyDescent="0.2">
      <c r="B9189" t="str">
        <f ca="1">IF(ISNA(VLOOKUP(AA9189&amp;"_"&amp;AB9189&amp;"_"&amp;AC9189&amp;"_"&amp;AE9189,[1]挑战模式!$A:$AS,1,FALSE)),"",IF(VLOOKUP(AA9189&amp;"_"&amp;AB9189&amp;"_"&amp;AC9189&amp;"_"&amp;AE9189,[1]挑战模式!$A:$AS,14+AD9189,FALSE)="","","Monster_Season"&amp;AA9189&amp;"_Challenge"&amp;AB9189&amp;"_"&amp;AC9189&amp;"_"&amp;AD9189&amp;"_"&amp;AE9189))</f>
        <v/>
      </c>
      <c r="C9189" t="str">
        <f t="shared" ca="1" si="720"/>
        <v/>
      </c>
      <c r="E9189" t="str">
        <f ca="1">IF(B9189="","",VLOOKUP(AA9189&amp;"_"&amp;AB9189&amp;"_"&amp;AC9189&amp;"_"&amp;AE9189,[1]挑战模式!$A:$AS,26+AD9189,FALSE))</f>
        <v/>
      </c>
      <c r="F9189" t="str">
        <f ca="1">IF(B9189="","",VLOOKUP(VLOOKUP(AA9189&amp;"_"&amp;AB9189&amp;"_"&amp;AC9189&amp;"_"&amp;AE9189,[1]挑战模式!$A:$AS,14+AD9189,FALSE),[1]怪物!$B:$O,3,FALSE))</f>
        <v/>
      </c>
      <c r="G9189" t="str">
        <f t="shared" ca="1" si="721"/>
        <v/>
      </c>
      <c r="H9189" t="str">
        <f t="shared" ca="1" si="722"/>
        <v/>
      </c>
      <c r="I9189" t="str">
        <f t="shared" ca="1" si="723"/>
        <v/>
      </c>
      <c r="J9189" t="str">
        <f t="shared" ca="1" si="724"/>
        <v/>
      </c>
      <c r="K9189" t="str">
        <f t="shared" ca="1" si="724"/>
        <v/>
      </c>
      <c r="AA9189">
        <v>4</v>
      </c>
      <c r="AB9189">
        <v>1</v>
      </c>
      <c r="AC9189">
        <v>7</v>
      </c>
      <c r="AD9189">
        <v>3</v>
      </c>
      <c r="AE9189" t="s">
        <v>759</v>
      </c>
    </row>
    <row r="9190" spans="2:31" x14ac:dyDescent="0.2">
      <c r="B9190" t="str">
        <f ca="1">IF(ISNA(VLOOKUP(AA9190&amp;"_"&amp;AB9190&amp;"_"&amp;AC9190&amp;"_"&amp;AE9190,[1]挑战模式!$A:$AS,1,FALSE)),"",IF(VLOOKUP(AA9190&amp;"_"&amp;AB9190&amp;"_"&amp;AC9190&amp;"_"&amp;AE9190,[1]挑战模式!$A:$AS,14+AD9190,FALSE)="","","Monster_Season"&amp;AA9190&amp;"_Challenge"&amp;AB9190&amp;"_"&amp;AC9190&amp;"_"&amp;AD9190&amp;"_"&amp;AE9190))</f>
        <v/>
      </c>
      <c r="C9190" t="str">
        <f t="shared" ca="1" si="720"/>
        <v/>
      </c>
      <c r="E9190" t="str">
        <f ca="1">IF(B9190="","",VLOOKUP(AA9190&amp;"_"&amp;AB9190&amp;"_"&amp;AC9190&amp;"_"&amp;AE9190,[1]挑战模式!$A:$AS,26+AD9190,FALSE))</f>
        <v/>
      </c>
      <c r="F9190" t="str">
        <f ca="1">IF(B9190="","",VLOOKUP(VLOOKUP(AA9190&amp;"_"&amp;AB9190&amp;"_"&amp;AC9190&amp;"_"&amp;AE9190,[1]挑战模式!$A:$AS,14+AD9190,FALSE),[1]怪物!$B:$O,3,FALSE))</f>
        <v/>
      </c>
      <c r="G9190" t="str">
        <f t="shared" ca="1" si="721"/>
        <v/>
      </c>
      <c r="H9190" t="str">
        <f t="shared" ca="1" si="722"/>
        <v/>
      </c>
      <c r="I9190" t="str">
        <f t="shared" ca="1" si="723"/>
        <v/>
      </c>
      <c r="J9190" t="str">
        <f t="shared" ca="1" si="724"/>
        <v/>
      </c>
      <c r="K9190" t="str">
        <f t="shared" ca="1" si="724"/>
        <v/>
      </c>
      <c r="AA9190">
        <v>4</v>
      </c>
      <c r="AB9190">
        <v>1</v>
      </c>
      <c r="AC9190">
        <v>7</v>
      </c>
      <c r="AD9190">
        <v>4</v>
      </c>
      <c r="AE9190" t="s">
        <v>759</v>
      </c>
    </row>
    <row r="9191" spans="2:31" x14ac:dyDescent="0.2">
      <c r="B9191" t="str">
        <f ca="1">IF(ISNA(VLOOKUP(AA9191&amp;"_"&amp;AB9191&amp;"_"&amp;AC9191&amp;"_"&amp;AE9191,[1]挑战模式!$A:$AS,1,FALSE)),"",IF(VLOOKUP(AA9191&amp;"_"&amp;AB9191&amp;"_"&amp;AC9191&amp;"_"&amp;AE9191,[1]挑战模式!$A:$AS,14+AD9191,FALSE)="","","Monster_Season"&amp;AA9191&amp;"_Challenge"&amp;AB9191&amp;"_"&amp;AC9191&amp;"_"&amp;AD9191&amp;"_"&amp;AE9191))</f>
        <v/>
      </c>
      <c r="C9191" t="str">
        <f t="shared" ca="1" si="720"/>
        <v/>
      </c>
      <c r="E9191" t="str">
        <f ca="1">IF(B9191="","",VLOOKUP(AA9191&amp;"_"&amp;AB9191&amp;"_"&amp;AC9191&amp;"_"&amp;AE9191,[1]挑战模式!$A:$AS,26+AD9191,FALSE))</f>
        <v/>
      </c>
      <c r="F9191" t="str">
        <f ca="1">IF(B9191="","",VLOOKUP(VLOOKUP(AA9191&amp;"_"&amp;AB9191&amp;"_"&amp;AC9191&amp;"_"&amp;AE9191,[1]挑战模式!$A:$AS,14+AD9191,FALSE),[1]怪物!$B:$O,3,FALSE))</f>
        <v/>
      </c>
      <c r="G9191" t="str">
        <f t="shared" ca="1" si="721"/>
        <v/>
      </c>
      <c r="H9191" t="str">
        <f t="shared" ca="1" si="722"/>
        <v/>
      </c>
      <c r="I9191" t="str">
        <f t="shared" ca="1" si="723"/>
        <v/>
      </c>
      <c r="J9191" t="str">
        <f t="shared" ca="1" si="724"/>
        <v/>
      </c>
      <c r="K9191" t="str">
        <f t="shared" ca="1" si="724"/>
        <v/>
      </c>
      <c r="AA9191">
        <v>4</v>
      </c>
      <c r="AB9191">
        <v>1</v>
      </c>
      <c r="AC9191">
        <v>7</v>
      </c>
      <c r="AD9191">
        <v>5</v>
      </c>
      <c r="AE9191" t="s">
        <v>759</v>
      </c>
    </row>
    <row r="9192" spans="2:31" x14ac:dyDescent="0.2">
      <c r="B9192" t="str">
        <f ca="1">IF(ISNA(VLOOKUP(AA9192&amp;"_"&amp;AB9192&amp;"_"&amp;AC9192&amp;"_"&amp;AE9192,[1]挑战模式!$A:$AS,1,FALSE)),"",IF(VLOOKUP(AA9192&amp;"_"&amp;AB9192&amp;"_"&amp;AC9192&amp;"_"&amp;AE9192,[1]挑战模式!$A:$AS,14+AD9192,FALSE)="","","Monster_Season"&amp;AA9192&amp;"_Challenge"&amp;AB9192&amp;"_"&amp;AC9192&amp;"_"&amp;AD9192&amp;"_"&amp;AE9192))</f>
        <v/>
      </c>
      <c r="C9192" t="str">
        <f t="shared" ca="1" si="720"/>
        <v/>
      </c>
      <c r="E9192" t="str">
        <f ca="1">IF(B9192="","",VLOOKUP(AA9192&amp;"_"&amp;AB9192&amp;"_"&amp;AC9192&amp;"_"&amp;AE9192,[1]挑战模式!$A:$AS,26+AD9192,FALSE))</f>
        <v/>
      </c>
      <c r="F9192" t="str">
        <f ca="1">IF(B9192="","",VLOOKUP(VLOOKUP(AA9192&amp;"_"&amp;AB9192&amp;"_"&amp;AC9192&amp;"_"&amp;AE9192,[1]挑战模式!$A:$AS,14+AD9192,FALSE),[1]怪物!$B:$O,3,FALSE))</f>
        <v/>
      </c>
      <c r="G9192" t="str">
        <f t="shared" ca="1" si="721"/>
        <v/>
      </c>
      <c r="H9192" t="str">
        <f t="shared" ca="1" si="722"/>
        <v/>
      </c>
      <c r="I9192" t="str">
        <f t="shared" ca="1" si="723"/>
        <v/>
      </c>
      <c r="J9192" t="str">
        <f t="shared" ca="1" si="724"/>
        <v/>
      </c>
      <c r="K9192" t="str">
        <f t="shared" ca="1" si="724"/>
        <v/>
      </c>
      <c r="AA9192">
        <v>4</v>
      </c>
      <c r="AB9192">
        <v>1</v>
      </c>
      <c r="AC9192">
        <v>7</v>
      </c>
      <c r="AD9192">
        <v>6</v>
      </c>
      <c r="AE9192" t="s">
        <v>759</v>
      </c>
    </row>
    <row r="9193" spans="2:31" x14ac:dyDescent="0.2">
      <c r="B9193" t="str">
        <f ca="1">IF(ISNA(VLOOKUP(AA9193&amp;"_"&amp;AB9193&amp;"_"&amp;AC9193&amp;"_"&amp;AE9193,[1]挑战模式!$A:$AS,1,FALSE)),"",IF(VLOOKUP(AA9193&amp;"_"&amp;AB9193&amp;"_"&amp;AC9193&amp;"_"&amp;AE9193,[1]挑战模式!$A:$AS,14+AD9193,FALSE)="","","Monster_Season"&amp;AA9193&amp;"_Challenge"&amp;AB9193&amp;"_"&amp;AC9193&amp;"_"&amp;AD9193&amp;"_"&amp;AE9193))</f>
        <v/>
      </c>
      <c r="C9193" t="str">
        <f t="shared" ca="1" si="720"/>
        <v/>
      </c>
      <c r="E9193" t="str">
        <f ca="1">IF(B9193="","",VLOOKUP(AA9193&amp;"_"&amp;AB9193&amp;"_"&amp;AC9193&amp;"_"&amp;AE9193,[1]挑战模式!$A:$AS,26+AD9193,FALSE))</f>
        <v/>
      </c>
      <c r="F9193" t="str">
        <f ca="1">IF(B9193="","",VLOOKUP(VLOOKUP(AA9193&amp;"_"&amp;AB9193&amp;"_"&amp;AC9193&amp;"_"&amp;AE9193,[1]挑战模式!$A:$AS,14+AD9193,FALSE),[1]怪物!$B:$O,3,FALSE))</f>
        <v/>
      </c>
      <c r="G9193" t="str">
        <f t="shared" ca="1" si="721"/>
        <v/>
      </c>
      <c r="H9193" t="str">
        <f t="shared" ca="1" si="722"/>
        <v/>
      </c>
      <c r="I9193" t="str">
        <f t="shared" ca="1" si="723"/>
        <v/>
      </c>
      <c r="J9193" t="str">
        <f t="shared" ca="1" si="724"/>
        <v/>
      </c>
      <c r="K9193" t="str">
        <f t="shared" ca="1" si="724"/>
        <v/>
      </c>
      <c r="AA9193">
        <v>4</v>
      </c>
      <c r="AB9193">
        <v>1</v>
      </c>
      <c r="AC9193">
        <v>8</v>
      </c>
      <c r="AD9193">
        <v>1</v>
      </c>
      <c r="AE9193" t="s">
        <v>759</v>
      </c>
    </row>
    <row r="9194" spans="2:31" x14ac:dyDescent="0.2">
      <c r="B9194" t="str">
        <f ca="1">IF(ISNA(VLOOKUP(AA9194&amp;"_"&amp;AB9194&amp;"_"&amp;AC9194&amp;"_"&amp;AE9194,[1]挑战模式!$A:$AS,1,FALSE)),"",IF(VLOOKUP(AA9194&amp;"_"&amp;AB9194&amp;"_"&amp;AC9194&amp;"_"&amp;AE9194,[1]挑战模式!$A:$AS,14+AD9194,FALSE)="","","Monster_Season"&amp;AA9194&amp;"_Challenge"&amp;AB9194&amp;"_"&amp;AC9194&amp;"_"&amp;AD9194&amp;"_"&amp;AE9194))</f>
        <v/>
      </c>
      <c r="C9194" t="str">
        <f t="shared" ca="1" si="720"/>
        <v/>
      </c>
      <c r="E9194" t="str">
        <f ca="1">IF(B9194="","",VLOOKUP(AA9194&amp;"_"&amp;AB9194&amp;"_"&amp;AC9194&amp;"_"&amp;AE9194,[1]挑战模式!$A:$AS,26+AD9194,FALSE))</f>
        <v/>
      </c>
      <c r="F9194" t="str">
        <f ca="1">IF(B9194="","",VLOOKUP(VLOOKUP(AA9194&amp;"_"&amp;AB9194&amp;"_"&amp;AC9194&amp;"_"&amp;AE9194,[1]挑战模式!$A:$AS,14+AD9194,FALSE),[1]怪物!$B:$O,3,FALSE))</f>
        <v/>
      </c>
      <c r="G9194" t="str">
        <f t="shared" ca="1" si="721"/>
        <v/>
      </c>
      <c r="H9194" t="str">
        <f t="shared" ca="1" si="722"/>
        <v/>
      </c>
      <c r="I9194" t="str">
        <f t="shared" ca="1" si="723"/>
        <v/>
      </c>
      <c r="J9194" t="str">
        <f t="shared" ca="1" si="724"/>
        <v/>
      </c>
      <c r="K9194" t="str">
        <f t="shared" ca="1" si="724"/>
        <v/>
      </c>
      <c r="AA9194">
        <v>4</v>
      </c>
      <c r="AB9194">
        <v>1</v>
      </c>
      <c r="AC9194">
        <v>8</v>
      </c>
      <c r="AD9194">
        <v>2</v>
      </c>
      <c r="AE9194" t="s">
        <v>759</v>
      </c>
    </row>
    <row r="9195" spans="2:31" x14ac:dyDescent="0.2">
      <c r="B9195" t="str">
        <f ca="1">IF(ISNA(VLOOKUP(AA9195&amp;"_"&amp;AB9195&amp;"_"&amp;AC9195&amp;"_"&amp;AE9195,[1]挑战模式!$A:$AS,1,FALSE)),"",IF(VLOOKUP(AA9195&amp;"_"&amp;AB9195&amp;"_"&amp;AC9195&amp;"_"&amp;AE9195,[1]挑战模式!$A:$AS,14+AD9195,FALSE)="","","Monster_Season"&amp;AA9195&amp;"_Challenge"&amp;AB9195&amp;"_"&amp;AC9195&amp;"_"&amp;AD9195&amp;"_"&amp;AE9195))</f>
        <v/>
      </c>
      <c r="C9195" t="str">
        <f t="shared" ca="1" si="720"/>
        <v/>
      </c>
      <c r="E9195" t="str">
        <f ca="1">IF(B9195="","",VLOOKUP(AA9195&amp;"_"&amp;AB9195&amp;"_"&amp;AC9195&amp;"_"&amp;AE9195,[1]挑战模式!$A:$AS,26+AD9195,FALSE))</f>
        <v/>
      </c>
      <c r="F9195" t="str">
        <f ca="1">IF(B9195="","",VLOOKUP(VLOOKUP(AA9195&amp;"_"&amp;AB9195&amp;"_"&amp;AC9195&amp;"_"&amp;AE9195,[1]挑战模式!$A:$AS,14+AD9195,FALSE),[1]怪物!$B:$O,3,FALSE))</f>
        <v/>
      </c>
      <c r="G9195" t="str">
        <f t="shared" ca="1" si="721"/>
        <v/>
      </c>
      <c r="H9195" t="str">
        <f t="shared" ca="1" si="722"/>
        <v/>
      </c>
      <c r="I9195" t="str">
        <f t="shared" ca="1" si="723"/>
        <v/>
      </c>
      <c r="J9195" t="str">
        <f t="shared" ca="1" si="724"/>
        <v/>
      </c>
      <c r="K9195" t="str">
        <f t="shared" ca="1" si="724"/>
        <v/>
      </c>
      <c r="AA9195">
        <v>4</v>
      </c>
      <c r="AB9195">
        <v>1</v>
      </c>
      <c r="AC9195">
        <v>8</v>
      </c>
      <c r="AD9195">
        <v>3</v>
      </c>
      <c r="AE9195" t="s">
        <v>759</v>
      </c>
    </row>
    <row r="9196" spans="2:31" x14ac:dyDescent="0.2">
      <c r="B9196" t="str">
        <f ca="1">IF(ISNA(VLOOKUP(AA9196&amp;"_"&amp;AB9196&amp;"_"&amp;AC9196&amp;"_"&amp;AE9196,[1]挑战模式!$A:$AS,1,FALSE)),"",IF(VLOOKUP(AA9196&amp;"_"&amp;AB9196&amp;"_"&amp;AC9196&amp;"_"&amp;AE9196,[1]挑战模式!$A:$AS,14+AD9196,FALSE)="","","Monster_Season"&amp;AA9196&amp;"_Challenge"&amp;AB9196&amp;"_"&amp;AC9196&amp;"_"&amp;AD9196&amp;"_"&amp;AE9196))</f>
        <v/>
      </c>
      <c r="C9196" t="str">
        <f t="shared" ca="1" si="720"/>
        <v/>
      </c>
      <c r="E9196" t="str">
        <f ca="1">IF(B9196="","",VLOOKUP(AA9196&amp;"_"&amp;AB9196&amp;"_"&amp;AC9196&amp;"_"&amp;AE9196,[1]挑战模式!$A:$AS,26+AD9196,FALSE))</f>
        <v/>
      </c>
      <c r="F9196" t="str">
        <f ca="1">IF(B9196="","",VLOOKUP(VLOOKUP(AA9196&amp;"_"&amp;AB9196&amp;"_"&amp;AC9196&amp;"_"&amp;AE9196,[1]挑战模式!$A:$AS,14+AD9196,FALSE),[1]怪物!$B:$O,3,FALSE))</f>
        <v/>
      </c>
      <c r="G9196" t="str">
        <f t="shared" ca="1" si="721"/>
        <v/>
      </c>
      <c r="H9196" t="str">
        <f t="shared" ca="1" si="722"/>
        <v/>
      </c>
      <c r="I9196" t="str">
        <f t="shared" ca="1" si="723"/>
        <v/>
      </c>
      <c r="J9196" t="str">
        <f t="shared" ca="1" si="724"/>
        <v/>
      </c>
      <c r="K9196" t="str">
        <f t="shared" ca="1" si="724"/>
        <v/>
      </c>
      <c r="AA9196">
        <v>4</v>
      </c>
      <c r="AB9196">
        <v>1</v>
      </c>
      <c r="AC9196">
        <v>8</v>
      </c>
      <c r="AD9196">
        <v>4</v>
      </c>
      <c r="AE9196" t="s">
        <v>759</v>
      </c>
    </row>
    <row r="9197" spans="2:31" x14ac:dyDescent="0.2">
      <c r="B9197" t="str">
        <f ca="1">IF(ISNA(VLOOKUP(AA9197&amp;"_"&amp;AB9197&amp;"_"&amp;AC9197&amp;"_"&amp;AE9197,[1]挑战模式!$A:$AS,1,FALSE)),"",IF(VLOOKUP(AA9197&amp;"_"&amp;AB9197&amp;"_"&amp;AC9197&amp;"_"&amp;AE9197,[1]挑战模式!$A:$AS,14+AD9197,FALSE)="","","Monster_Season"&amp;AA9197&amp;"_Challenge"&amp;AB9197&amp;"_"&amp;AC9197&amp;"_"&amp;AD9197&amp;"_"&amp;AE9197))</f>
        <v/>
      </c>
      <c r="C9197" t="str">
        <f t="shared" ca="1" si="720"/>
        <v/>
      </c>
      <c r="E9197" t="str">
        <f ca="1">IF(B9197="","",VLOOKUP(AA9197&amp;"_"&amp;AB9197&amp;"_"&amp;AC9197&amp;"_"&amp;AE9197,[1]挑战模式!$A:$AS,26+AD9197,FALSE))</f>
        <v/>
      </c>
      <c r="F9197" t="str">
        <f ca="1">IF(B9197="","",VLOOKUP(VLOOKUP(AA9197&amp;"_"&amp;AB9197&amp;"_"&amp;AC9197&amp;"_"&amp;AE9197,[1]挑战模式!$A:$AS,14+AD9197,FALSE),[1]怪物!$B:$O,3,FALSE))</f>
        <v/>
      </c>
      <c r="G9197" t="str">
        <f t="shared" ca="1" si="721"/>
        <v/>
      </c>
      <c r="H9197" t="str">
        <f t="shared" ca="1" si="722"/>
        <v/>
      </c>
      <c r="I9197" t="str">
        <f t="shared" ca="1" si="723"/>
        <v/>
      </c>
      <c r="J9197" t="str">
        <f t="shared" ca="1" si="724"/>
        <v/>
      </c>
      <c r="K9197" t="str">
        <f t="shared" ca="1" si="724"/>
        <v/>
      </c>
      <c r="AA9197">
        <v>4</v>
      </c>
      <c r="AB9197">
        <v>1</v>
      </c>
      <c r="AC9197">
        <v>8</v>
      </c>
      <c r="AD9197">
        <v>5</v>
      </c>
      <c r="AE9197" t="s">
        <v>759</v>
      </c>
    </row>
    <row r="9198" spans="2:31" x14ac:dyDescent="0.2">
      <c r="B9198" t="str">
        <f ca="1">IF(ISNA(VLOOKUP(AA9198&amp;"_"&amp;AB9198&amp;"_"&amp;AC9198&amp;"_"&amp;AE9198,[1]挑战模式!$A:$AS,1,FALSE)),"",IF(VLOOKUP(AA9198&amp;"_"&amp;AB9198&amp;"_"&amp;AC9198&amp;"_"&amp;AE9198,[1]挑战模式!$A:$AS,14+AD9198,FALSE)="","","Monster_Season"&amp;AA9198&amp;"_Challenge"&amp;AB9198&amp;"_"&amp;AC9198&amp;"_"&amp;AD9198&amp;"_"&amp;AE9198))</f>
        <v/>
      </c>
      <c r="C9198" t="str">
        <f t="shared" ca="1" si="720"/>
        <v/>
      </c>
      <c r="E9198" t="str">
        <f ca="1">IF(B9198="","",VLOOKUP(AA9198&amp;"_"&amp;AB9198&amp;"_"&amp;AC9198&amp;"_"&amp;AE9198,[1]挑战模式!$A:$AS,26+AD9198,FALSE))</f>
        <v/>
      </c>
      <c r="F9198" t="str">
        <f ca="1">IF(B9198="","",VLOOKUP(VLOOKUP(AA9198&amp;"_"&amp;AB9198&amp;"_"&amp;AC9198&amp;"_"&amp;AE9198,[1]挑战模式!$A:$AS,14+AD9198,FALSE),[1]怪物!$B:$O,3,FALSE))</f>
        <v/>
      </c>
      <c r="G9198" t="str">
        <f t="shared" ca="1" si="721"/>
        <v/>
      </c>
      <c r="H9198" t="str">
        <f t="shared" ca="1" si="722"/>
        <v/>
      </c>
      <c r="I9198" t="str">
        <f t="shared" ca="1" si="723"/>
        <v/>
      </c>
      <c r="J9198" t="str">
        <f t="shared" ca="1" si="724"/>
        <v/>
      </c>
      <c r="K9198" t="str">
        <f t="shared" ca="1" si="724"/>
        <v/>
      </c>
      <c r="AA9198">
        <v>4</v>
      </c>
      <c r="AB9198">
        <v>1</v>
      </c>
      <c r="AC9198">
        <v>8</v>
      </c>
      <c r="AD9198">
        <v>6</v>
      </c>
      <c r="AE9198" t="s">
        <v>759</v>
      </c>
    </row>
    <row r="9199" spans="2:31" x14ac:dyDescent="0.2">
      <c r="B9199" t="str">
        <f ca="1">IF(ISNA(VLOOKUP(AA9199&amp;"_"&amp;AB9199&amp;"_"&amp;AC9199&amp;"_"&amp;AE9199,[1]挑战模式!$A:$AS,1,FALSE)),"",IF(VLOOKUP(AA9199&amp;"_"&amp;AB9199&amp;"_"&amp;AC9199&amp;"_"&amp;AE9199,[1]挑战模式!$A:$AS,14+AD9199,FALSE)="","","Monster_Season"&amp;AA9199&amp;"_Challenge"&amp;AB9199&amp;"_"&amp;AC9199&amp;"_"&amp;AD9199&amp;"_"&amp;AE9199))</f>
        <v/>
      </c>
      <c r="C9199" t="str">
        <f t="shared" ca="1" si="720"/>
        <v/>
      </c>
      <c r="E9199" t="str">
        <f ca="1">IF(B9199="","",VLOOKUP(AA9199&amp;"_"&amp;AB9199&amp;"_"&amp;AC9199&amp;"_"&amp;AE9199,[1]挑战模式!$A:$AS,26+AD9199,FALSE))</f>
        <v/>
      </c>
      <c r="F9199" t="str">
        <f ca="1">IF(B9199="","",VLOOKUP(VLOOKUP(AA9199&amp;"_"&amp;AB9199&amp;"_"&amp;AC9199&amp;"_"&amp;AE9199,[1]挑战模式!$A:$AS,14+AD9199,FALSE),[1]怪物!$B:$O,3,FALSE))</f>
        <v/>
      </c>
      <c r="G9199" t="str">
        <f t="shared" ca="1" si="721"/>
        <v/>
      </c>
      <c r="H9199" t="str">
        <f t="shared" ca="1" si="722"/>
        <v/>
      </c>
      <c r="I9199" t="str">
        <f t="shared" ca="1" si="723"/>
        <v/>
      </c>
      <c r="J9199" t="str">
        <f t="shared" ca="1" si="724"/>
        <v/>
      </c>
      <c r="K9199" t="str">
        <f t="shared" ca="1" si="724"/>
        <v/>
      </c>
      <c r="AA9199">
        <v>4</v>
      </c>
      <c r="AB9199">
        <v>1</v>
      </c>
      <c r="AC9199">
        <v>9</v>
      </c>
      <c r="AD9199">
        <v>1</v>
      </c>
      <c r="AE9199" t="s">
        <v>759</v>
      </c>
    </row>
    <row r="9200" spans="2:31" x14ac:dyDescent="0.2">
      <c r="B9200" t="str">
        <f ca="1">IF(ISNA(VLOOKUP(AA9200&amp;"_"&amp;AB9200&amp;"_"&amp;AC9200&amp;"_"&amp;AE9200,[1]挑战模式!$A:$AS,1,FALSE)),"",IF(VLOOKUP(AA9200&amp;"_"&amp;AB9200&amp;"_"&amp;AC9200&amp;"_"&amp;AE9200,[1]挑战模式!$A:$AS,14+AD9200,FALSE)="","","Monster_Season"&amp;AA9200&amp;"_Challenge"&amp;AB9200&amp;"_"&amp;AC9200&amp;"_"&amp;AD9200&amp;"_"&amp;AE9200))</f>
        <v/>
      </c>
      <c r="C9200" t="str">
        <f t="shared" ca="1" si="720"/>
        <v/>
      </c>
      <c r="E9200" t="str">
        <f ca="1">IF(B9200="","",VLOOKUP(AA9200&amp;"_"&amp;AB9200&amp;"_"&amp;AC9200&amp;"_"&amp;AE9200,[1]挑战模式!$A:$AS,26+AD9200,FALSE))</f>
        <v/>
      </c>
      <c r="F9200" t="str">
        <f ca="1">IF(B9200="","",VLOOKUP(VLOOKUP(AA9200&amp;"_"&amp;AB9200&amp;"_"&amp;AC9200&amp;"_"&amp;AE9200,[1]挑战模式!$A:$AS,14+AD9200,FALSE),[1]怪物!$B:$O,3,FALSE))</f>
        <v/>
      </c>
      <c r="G9200" t="str">
        <f t="shared" ca="1" si="721"/>
        <v/>
      </c>
      <c r="H9200" t="str">
        <f t="shared" ca="1" si="722"/>
        <v/>
      </c>
      <c r="I9200" t="str">
        <f t="shared" ca="1" si="723"/>
        <v/>
      </c>
      <c r="J9200" t="str">
        <f t="shared" ca="1" si="724"/>
        <v/>
      </c>
      <c r="K9200" t="str">
        <f t="shared" ca="1" si="724"/>
        <v/>
      </c>
      <c r="AA9200">
        <v>4</v>
      </c>
      <c r="AB9200">
        <v>1</v>
      </c>
      <c r="AC9200">
        <v>9</v>
      </c>
      <c r="AD9200">
        <v>2</v>
      </c>
      <c r="AE9200" t="s">
        <v>759</v>
      </c>
    </row>
    <row r="9201" spans="2:31" x14ac:dyDescent="0.2">
      <c r="B9201" t="str">
        <f ca="1">IF(ISNA(VLOOKUP(AA9201&amp;"_"&amp;AB9201&amp;"_"&amp;AC9201&amp;"_"&amp;AE9201,[1]挑战模式!$A:$AS,1,FALSE)),"",IF(VLOOKUP(AA9201&amp;"_"&amp;AB9201&amp;"_"&amp;AC9201&amp;"_"&amp;AE9201,[1]挑战模式!$A:$AS,14+AD9201,FALSE)="","","Monster_Season"&amp;AA9201&amp;"_Challenge"&amp;AB9201&amp;"_"&amp;AC9201&amp;"_"&amp;AD9201&amp;"_"&amp;AE9201))</f>
        <v/>
      </c>
      <c r="C9201" t="str">
        <f t="shared" ca="1" si="720"/>
        <v/>
      </c>
      <c r="E9201" t="str">
        <f ca="1">IF(B9201="","",VLOOKUP(AA9201&amp;"_"&amp;AB9201&amp;"_"&amp;AC9201&amp;"_"&amp;AE9201,[1]挑战模式!$A:$AS,26+AD9201,FALSE))</f>
        <v/>
      </c>
      <c r="F9201" t="str">
        <f ca="1">IF(B9201="","",VLOOKUP(VLOOKUP(AA9201&amp;"_"&amp;AB9201&amp;"_"&amp;AC9201&amp;"_"&amp;AE9201,[1]挑战模式!$A:$AS,14+AD9201,FALSE),[1]怪物!$B:$O,3,FALSE))</f>
        <v/>
      </c>
      <c r="G9201" t="str">
        <f t="shared" ca="1" si="721"/>
        <v/>
      </c>
      <c r="H9201" t="str">
        <f t="shared" ca="1" si="722"/>
        <v/>
      </c>
      <c r="I9201" t="str">
        <f t="shared" ca="1" si="723"/>
        <v/>
      </c>
      <c r="J9201" t="str">
        <f t="shared" ca="1" si="724"/>
        <v/>
      </c>
      <c r="K9201" t="str">
        <f t="shared" ca="1" si="724"/>
        <v/>
      </c>
      <c r="AA9201">
        <v>4</v>
      </c>
      <c r="AB9201">
        <v>1</v>
      </c>
      <c r="AC9201">
        <v>9</v>
      </c>
      <c r="AD9201">
        <v>3</v>
      </c>
      <c r="AE9201" t="s">
        <v>759</v>
      </c>
    </row>
    <row r="9202" spans="2:31" x14ac:dyDescent="0.2">
      <c r="B9202" t="str">
        <f ca="1">IF(ISNA(VLOOKUP(AA9202&amp;"_"&amp;AB9202&amp;"_"&amp;AC9202&amp;"_"&amp;AE9202,[1]挑战模式!$A:$AS,1,FALSE)),"",IF(VLOOKUP(AA9202&amp;"_"&amp;AB9202&amp;"_"&amp;AC9202&amp;"_"&amp;AE9202,[1]挑战模式!$A:$AS,14+AD9202,FALSE)="","","Monster_Season"&amp;AA9202&amp;"_Challenge"&amp;AB9202&amp;"_"&amp;AC9202&amp;"_"&amp;AD9202&amp;"_"&amp;AE9202))</f>
        <v/>
      </c>
      <c r="C9202" t="str">
        <f t="shared" ca="1" si="720"/>
        <v/>
      </c>
      <c r="E9202" t="str">
        <f ca="1">IF(B9202="","",VLOOKUP(AA9202&amp;"_"&amp;AB9202&amp;"_"&amp;AC9202&amp;"_"&amp;AE9202,[1]挑战模式!$A:$AS,26+AD9202,FALSE))</f>
        <v/>
      </c>
      <c r="F9202" t="str">
        <f ca="1">IF(B9202="","",VLOOKUP(VLOOKUP(AA9202&amp;"_"&amp;AB9202&amp;"_"&amp;AC9202&amp;"_"&amp;AE9202,[1]挑战模式!$A:$AS,14+AD9202,FALSE),[1]怪物!$B:$O,3,FALSE))</f>
        <v/>
      </c>
      <c r="G9202" t="str">
        <f t="shared" ca="1" si="721"/>
        <v/>
      </c>
      <c r="H9202" t="str">
        <f t="shared" ca="1" si="722"/>
        <v/>
      </c>
      <c r="I9202" t="str">
        <f t="shared" ca="1" si="723"/>
        <v/>
      </c>
      <c r="J9202" t="str">
        <f t="shared" ca="1" si="724"/>
        <v/>
      </c>
      <c r="K9202" t="str">
        <f t="shared" ca="1" si="724"/>
        <v/>
      </c>
      <c r="AA9202">
        <v>4</v>
      </c>
      <c r="AB9202">
        <v>1</v>
      </c>
      <c r="AC9202">
        <v>9</v>
      </c>
      <c r="AD9202">
        <v>4</v>
      </c>
      <c r="AE9202" t="s">
        <v>759</v>
      </c>
    </row>
    <row r="9203" spans="2:31" x14ac:dyDescent="0.2">
      <c r="B9203" t="str">
        <f ca="1">IF(ISNA(VLOOKUP(AA9203&amp;"_"&amp;AB9203&amp;"_"&amp;AC9203&amp;"_"&amp;AE9203,[1]挑战模式!$A:$AS,1,FALSE)),"",IF(VLOOKUP(AA9203&amp;"_"&amp;AB9203&amp;"_"&amp;AC9203&amp;"_"&amp;AE9203,[1]挑战模式!$A:$AS,14+AD9203,FALSE)="","","Monster_Season"&amp;AA9203&amp;"_Challenge"&amp;AB9203&amp;"_"&amp;AC9203&amp;"_"&amp;AD9203&amp;"_"&amp;AE9203))</f>
        <v/>
      </c>
      <c r="C9203" t="str">
        <f t="shared" ca="1" si="720"/>
        <v/>
      </c>
      <c r="E9203" t="str">
        <f ca="1">IF(B9203="","",VLOOKUP(AA9203&amp;"_"&amp;AB9203&amp;"_"&amp;AC9203&amp;"_"&amp;AE9203,[1]挑战模式!$A:$AS,26+AD9203,FALSE))</f>
        <v/>
      </c>
      <c r="F9203" t="str">
        <f ca="1">IF(B9203="","",VLOOKUP(VLOOKUP(AA9203&amp;"_"&amp;AB9203&amp;"_"&amp;AC9203&amp;"_"&amp;AE9203,[1]挑战模式!$A:$AS,14+AD9203,FALSE),[1]怪物!$B:$O,3,FALSE))</f>
        <v/>
      </c>
      <c r="G9203" t="str">
        <f t="shared" ca="1" si="721"/>
        <v/>
      </c>
      <c r="H9203" t="str">
        <f t="shared" ca="1" si="722"/>
        <v/>
      </c>
      <c r="I9203" t="str">
        <f t="shared" ca="1" si="723"/>
        <v/>
      </c>
      <c r="J9203" t="str">
        <f t="shared" ca="1" si="724"/>
        <v/>
      </c>
      <c r="K9203" t="str">
        <f t="shared" ca="1" si="724"/>
        <v/>
      </c>
      <c r="AA9203">
        <v>4</v>
      </c>
      <c r="AB9203">
        <v>1</v>
      </c>
      <c r="AC9203">
        <v>9</v>
      </c>
      <c r="AD9203">
        <v>5</v>
      </c>
      <c r="AE9203" t="s">
        <v>759</v>
      </c>
    </row>
    <row r="9204" spans="2:31" x14ac:dyDescent="0.2">
      <c r="B9204" t="str">
        <f ca="1">IF(ISNA(VLOOKUP(AA9204&amp;"_"&amp;AB9204&amp;"_"&amp;AC9204&amp;"_"&amp;AE9204,[1]挑战模式!$A:$AS,1,FALSE)),"",IF(VLOOKUP(AA9204&amp;"_"&amp;AB9204&amp;"_"&amp;AC9204&amp;"_"&amp;AE9204,[1]挑战模式!$A:$AS,14+AD9204,FALSE)="","","Monster_Season"&amp;AA9204&amp;"_Challenge"&amp;AB9204&amp;"_"&amp;AC9204&amp;"_"&amp;AD9204&amp;"_"&amp;AE9204))</f>
        <v/>
      </c>
      <c r="C9204" t="str">
        <f t="shared" ca="1" si="720"/>
        <v/>
      </c>
      <c r="E9204" t="str">
        <f ca="1">IF(B9204="","",VLOOKUP(AA9204&amp;"_"&amp;AB9204&amp;"_"&amp;AC9204&amp;"_"&amp;AE9204,[1]挑战模式!$A:$AS,26+AD9204,FALSE))</f>
        <v/>
      </c>
      <c r="F9204" t="str">
        <f ca="1">IF(B9204="","",VLOOKUP(VLOOKUP(AA9204&amp;"_"&amp;AB9204&amp;"_"&amp;AC9204&amp;"_"&amp;AE9204,[1]挑战模式!$A:$AS,14+AD9204,FALSE),[1]怪物!$B:$O,3,FALSE))</f>
        <v/>
      </c>
      <c r="G9204" t="str">
        <f t="shared" ca="1" si="721"/>
        <v/>
      </c>
      <c r="H9204" t="str">
        <f t="shared" ca="1" si="722"/>
        <v/>
      </c>
      <c r="I9204" t="str">
        <f t="shared" ca="1" si="723"/>
        <v/>
      </c>
      <c r="J9204" t="str">
        <f t="shared" ca="1" si="724"/>
        <v/>
      </c>
      <c r="K9204" t="str">
        <f t="shared" ca="1" si="724"/>
        <v/>
      </c>
      <c r="AA9204">
        <v>4</v>
      </c>
      <c r="AB9204">
        <v>1</v>
      </c>
      <c r="AC9204">
        <v>10</v>
      </c>
      <c r="AD9204">
        <v>6</v>
      </c>
      <c r="AE9204" t="s">
        <v>759</v>
      </c>
    </row>
    <row r="9205" spans="2:31" x14ac:dyDescent="0.2">
      <c r="B9205" t="str">
        <f ca="1">IF(ISNA(VLOOKUP(AA9205&amp;"_"&amp;AB9205&amp;"_"&amp;AC9205&amp;"_"&amp;AE9205,[1]挑战模式!$A:$AS,1,FALSE)),"",IF(VLOOKUP(AA9205&amp;"_"&amp;AB9205&amp;"_"&amp;AC9205&amp;"_"&amp;AE9205,[1]挑战模式!$A:$AS,14+AD9205,FALSE)="","","Monster_Season"&amp;AA9205&amp;"_Challenge"&amp;AB9205&amp;"_"&amp;AC9205&amp;"_"&amp;AD9205&amp;"_"&amp;AE9205))</f>
        <v/>
      </c>
      <c r="C9205" t="str">
        <f t="shared" ca="1" si="720"/>
        <v/>
      </c>
      <c r="E9205" t="str">
        <f ca="1">IF(B9205="","",VLOOKUP(AA9205&amp;"_"&amp;AB9205&amp;"_"&amp;AC9205&amp;"_"&amp;AE9205,[1]挑战模式!$A:$AS,26+AD9205,FALSE))</f>
        <v/>
      </c>
      <c r="F9205" t="str">
        <f ca="1">IF(B9205="","",VLOOKUP(VLOOKUP(AA9205&amp;"_"&amp;AB9205&amp;"_"&amp;AC9205&amp;"_"&amp;AE9205,[1]挑战模式!$A:$AS,14+AD9205,FALSE),[1]怪物!$B:$O,3,FALSE))</f>
        <v/>
      </c>
      <c r="G9205" t="str">
        <f t="shared" ca="1" si="721"/>
        <v/>
      </c>
      <c r="H9205" t="str">
        <f t="shared" ca="1" si="722"/>
        <v/>
      </c>
      <c r="I9205" t="str">
        <f t="shared" ca="1" si="723"/>
        <v/>
      </c>
      <c r="J9205" t="str">
        <f t="shared" ca="1" si="724"/>
        <v/>
      </c>
      <c r="K9205" t="str">
        <f t="shared" ca="1" si="724"/>
        <v/>
      </c>
      <c r="AA9205">
        <v>4</v>
      </c>
      <c r="AB9205">
        <v>1</v>
      </c>
      <c r="AC9205">
        <v>10</v>
      </c>
      <c r="AD9205">
        <v>1</v>
      </c>
      <c r="AE9205" t="s">
        <v>759</v>
      </c>
    </row>
    <row r="9206" spans="2:31" x14ac:dyDescent="0.2">
      <c r="B9206" t="str">
        <f ca="1">IF(ISNA(VLOOKUP(AA9206&amp;"_"&amp;AB9206&amp;"_"&amp;AC9206&amp;"_"&amp;AE9206,[1]挑战模式!$A:$AS,1,FALSE)),"",IF(VLOOKUP(AA9206&amp;"_"&amp;AB9206&amp;"_"&amp;AC9206&amp;"_"&amp;AE9206,[1]挑战模式!$A:$AS,14+AD9206,FALSE)="","","Monster_Season"&amp;AA9206&amp;"_Challenge"&amp;AB9206&amp;"_"&amp;AC9206&amp;"_"&amp;AD9206&amp;"_"&amp;AE9206))</f>
        <v/>
      </c>
      <c r="C9206" t="str">
        <f t="shared" ca="1" si="720"/>
        <v/>
      </c>
      <c r="E9206" t="str">
        <f ca="1">IF(B9206="","",VLOOKUP(AA9206&amp;"_"&amp;AB9206&amp;"_"&amp;AC9206&amp;"_"&amp;AE9206,[1]挑战模式!$A:$AS,26+AD9206,FALSE))</f>
        <v/>
      </c>
      <c r="F9206" t="str">
        <f ca="1">IF(B9206="","",VLOOKUP(VLOOKUP(AA9206&amp;"_"&amp;AB9206&amp;"_"&amp;AC9206&amp;"_"&amp;AE9206,[1]挑战模式!$A:$AS,14+AD9206,FALSE),[1]怪物!$B:$O,3,FALSE))</f>
        <v/>
      </c>
      <c r="G9206" t="str">
        <f t="shared" ca="1" si="721"/>
        <v/>
      </c>
      <c r="H9206" t="str">
        <f t="shared" ca="1" si="722"/>
        <v/>
      </c>
      <c r="I9206" t="str">
        <f t="shared" ca="1" si="723"/>
        <v/>
      </c>
      <c r="J9206" t="str">
        <f t="shared" ca="1" si="724"/>
        <v/>
      </c>
      <c r="K9206" t="str">
        <f t="shared" ca="1" si="724"/>
        <v/>
      </c>
      <c r="AA9206">
        <v>4</v>
      </c>
      <c r="AB9206">
        <v>1</v>
      </c>
      <c r="AC9206">
        <v>10</v>
      </c>
      <c r="AD9206">
        <v>2</v>
      </c>
      <c r="AE9206" t="s">
        <v>759</v>
      </c>
    </row>
    <row r="9207" spans="2:31" x14ac:dyDescent="0.2">
      <c r="B9207" t="str">
        <f ca="1">IF(ISNA(VLOOKUP(AA9207&amp;"_"&amp;AB9207&amp;"_"&amp;AC9207&amp;"_"&amp;AE9207,[1]挑战模式!$A:$AS,1,FALSE)),"",IF(VLOOKUP(AA9207&amp;"_"&amp;AB9207&amp;"_"&amp;AC9207&amp;"_"&amp;AE9207,[1]挑战模式!$A:$AS,14+AD9207,FALSE)="","","Monster_Season"&amp;AA9207&amp;"_Challenge"&amp;AB9207&amp;"_"&amp;AC9207&amp;"_"&amp;AD9207&amp;"_"&amp;AE9207))</f>
        <v/>
      </c>
      <c r="C9207" t="str">
        <f t="shared" ca="1" si="720"/>
        <v/>
      </c>
      <c r="E9207" t="str">
        <f ca="1">IF(B9207="","",VLOOKUP(AA9207&amp;"_"&amp;AB9207&amp;"_"&amp;AC9207&amp;"_"&amp;AE9207,[1]挑战模式!$A:$AS,26+AD9207,FALSE))</f>
        <v/>
      </c>
      <c r="F9207" t="str">
        <f ca="1">IF(B9207="","",VLOOKUP(VLOOKUP(AA9207&amp;"_"&amp;AB9207&amp;"_"&amp;AC9207&amp;"_"&amp;AE9207,[1]挑战模式!$A:$AS,14+AD9207,FALSE),[1]怪物!$B:$O,3,FALSE))</f>
        <v/>
      </c>
      <c r="G9207" t="str">
        <f t="shared" ca="1" si="721"/>
        <v/>
      </c>
      <c r="H9207" t="str">
        <f t="shared" ca="1" si="722"/>
        <v/>
      </c>
      <c r="I9207" t="str">
        <f t="shared" ca="1" si="723"/>
        <v/>
      </c>
      <c r="J9207" t="str">
        <f t="shared" ca="1" si="724"/>
        <v/>
      </c>
      <c r="K9207" t="str">
        <f t="shared" ca="1" si="724"/>
        <v/>
      </c>
      <c r="AA9207">
        <v>4</v>
      </c>
      <c r="AB9207">
        <v>1</v>
      </c>
      <c r="AC9207">
        <v>10</v>
      </c>
      <c r="AD9207">
        <v>3</v>
      </c>
      <c r="AE9207" t="s">
        <v>759</v>
      </c>
    </row>
    <row r="9208" spans="2:31" x14ac:dyDescent="0.2">
      <c r="B9208" t="str">
        <f ca="1">IF(ISNA(VLOOKUP(AA9208&amp;"_"&amp;AB9208&amp;"_"&amp;AC9208&amp;"_"&amp;AE9208,[1]挑战模式!$A:$AS,1,FALSE)),"",IF(VLOOKUP(AA9208&amp;"_"&amp;AB9208&amp;"_"&amp;AC9208&amp;"_"&amp;AE9208,[1]挑战模式!$A:$AS,14+AD9208,FALSE)="","","Monster_Season"&amp;AA9208&amp;"_Challenge"&amp;AB9208&amp;"_"&amp;AC9208&amp;"_"&amp;AD9208&amp;"_"&amp;AE9208))</f>
        <v/>
      </c>
      <c r="C9208" t="str">
        <f t="shared" ca="1" si="720"/>
        <v/>
      </c>
      <c r="E9208" t="str">
        <f ca="1">IF(B9208="","",VLOOKUP(AA9208&amp;"_"&amp;AB9208&amp;"_"&amp;AC9208&amp;"_"&amp;AE9208,[1]挑战模式!$A:$AS,26+AD9208,FALSE))</f>
        <v/>
      </c>
      <c r="F9208" t="str">
        <f ca="1">IF(B9208="","",VLOOKUP(VLOOKUP(AA9208&amp;"_"&amp;AB9208&amp;"_"&amp;AC9208&amp;"_"&amp;AE9208,[1]挑战模式!$A:$AS,14+AD9208,FALSE),[1]怪物!$B:$O,3,FALSE))</f>
        <v/>
      </c>
      <c r="G9208" t="str">
        <f t="shared" ca="1" si="721"/>
        <v/>
      </c>
      <c r="H9208" t="str">
        <f t="shared" ca="1" si="722"/>
        <v/>
      </c>
      <c r="I9208" t="str">
        <f t="shared" ca="1" si="723"/>
        <v/>
      </c>
      <c r="J9208" t="str">
        <f t="shared" ca="1" si="724"/>
        <v/>
      </c>
      <c r="K9208" t="str">
        <f t="shared" ca="1" si="724"/>
        <v/>
      </c>
      <c r="AA9208">
        <v>4</v>
      </c>
      <c r="AB9208">
        <v>1</v>
      </c>
      <c r="AC9208">
        <v>10</v>
      </c>
      <c r="AD9208">
        <v>4</v>
      </c>
      <c r="AE9208" t="s">
        <v>759</v>
      </c>
    </row>
    <row r="9209" spans="2:31" x14ac:dyDescent="0.2">
      <c r="B9209" t="str">
        <f ca="1">IF(ISNA(VLOOKUP(AA9209&amp;"_"&amp;AB9209&amp;"_"&amp;AC9209&amp;"_"&amp;AE9209,[1]挑战模式!$A:$AS,1,FALSE)),"",IF(VLOOKUP(AA9209&amp;"_"&amp;AB9209&amp;"_"&amp;AC9209&amp;"_"&amp;AE9209,[1]挑战模式!$A:$AS,14+AD9209,FALSE)="","","Monster_Season"&amp;AA9209&amp;"_Challenge"&amp;AB9209&amp;"_"&amp;AC9209&amp;"_"&amp;AD9209&amp;"_"&amp;AE9209))</f>
        <v/>
      </c>
      <c r="C9209" t="str">
        <f t="shared" ca="1" si="720"/>
        <v/>
      </c>
      <c r="E9209" t="str">
        <f ca="1">IF(B9209="","",VLOOKUP(AA9209&amp;"_"&amp;AB9209&amp;"_"&amp;AC9209&amp;"_"&amp;AE9209,[1]挑战模式!$A:$AS,26+AD9209,FALSE))</f>
        <v/>
      </c>
      <c r="F9209" t="str">
        <f ca="1">IF(B9209="","",VLOOKUP(VLOOKUP(AA9209&amp;"_"&amp;AB9209&amp;"_"&amp;AC9209&amp;"_"&amp;AE9209,[1]挑战模式!$A:$AS,14+AD9209,FALSE),[1]怪物!$B:$O,3,FALSE))</f>
        <v/>
      </c>
      <c r="G9209" t="str">
        <f t="shared" ca="1" si="721"/>
        <v/>
      </c>
      <c r="H9209" t="str">
        <f t="shared" ca="1" si="722"/>
        <v/>
      </c>
      <c r="I9209" t="str">
        <f t="shared" ca="1" si="723"/>
        <v/>
      </c>
      <c r="J9209" t="str">
        <f t="shared" ca="1" si="724"/>
        <v/>
      </c>
      <c r="K9209" t="str">
        <f t="shared" ca="1" si="724"/>
        <v/>
      </c>
      <c r="AA9209">
        <v>4</v>
      </c>
      <c r="AB9209">
        <v>1</v>
      </c>
      <c r="AC9209">
        <v>10</v>
      </c>
      <c r="AD9209">
        <v>5</v>
      </c>
      <c r="AE9209" t="s">
        <v>759</v>
      </c>
    </row>
    <row r="9210" spans="2:31" x14ac:dyDescent="0.2">
      <c r="B9210" t="str">
        <f ca="1">IF(ISNA(VLOOKUP(AA9210&amp;"_"&amp;AB9210&amp;"_"&amp;AC9210&amp;"_"&amp;AE9210,[1]挑战模式!$A:$AS,1,FALSE)),"",IF(VLOOKUP(AA9210&amp;"_"&amp;AB9210&amp;"_"&amp;AC9210&amp;"_"&amp;AE9210,[1]挑战模式!$A:$AS,14+AD9210,FALSE)="","","Monster_Season"&amp;AA9210&amp;"_Challenge"&amp;AB9210&amp;"_"&amp;AC9210&amp;"_"&amp;AD9210&amp;"_"&amp;AE9210))</f>
        <v>Monster_Season4_Challenge2_1_1_Hell</v>
      </c>
      <c r="C9210">
        <f t="shared" ca="1" si="720"/>
        <v>1</v>
      </c>
      <c r="E9210">
        <f ca="1">IF(B9210="","",VLOOKUP(AA9210&amp;"_"&amp;AB9210&amp;"_"&amp;AC9210&amp;"_"&amp;AE9210,[1]挑战模式!$A:$AS,26+AD9210,FALSE))</f>
        <v>231</v>
      </c>
      <c r="F9210">
        <f ca="1">IF(B9210="","",VLOOKUP(VLOOKUP(AA9210&amp;"_"&amp;AB9210&amp;"_"&amp;AC9210&amp;"_"&amp;AE9210,[1]挑战模式!$A:$AS,14+AD9210,FALSE),[1]怪物!$B:$O,3,FALSE))</f>
        <v>1</v>
      </c>
      <c r="G9210">
        <f t="shared" ca="1" si="721"/>
        <v>0</v>
      </c>
      <c r="H9210">
        <f t="shared" ca="1" si="722"/>
        <v>0</v>
      </c>
      <c r="I9210">
        <f t="shared" ca="1" si="723"/>
        <v>0</v>
      </c>
      <c r="J9210">
        <f t="shared" ca="1" si="724"/>
        <v>0</v>
      </c>
      <c r="K9210">
        <f t="shared" ca="1" si="724"/>
        <v>0</v>
      </c>
      <c r="AA9210">
        <v>4</v>
      </c>
      <c r="AB9210">
        <v>2</v>
      </c>
      <c r="AC9210">
        <v>1</v>
      </c>
      <c r="AD9210">
        <v>1</v>
      </c>
      <c r="AE9210" t="s">
        <v>759</v>
      </c>
    </row>
    <row r="9211" spans="2:31" x14ac:dyDescent="0.2">
      <c r="B9211" t="str">
        <f ca="1">IF(ISNA(VLOOKUP(AA9211&amp;"_"&amp;AB9211&amp;"_"&amp;AC9211&amp;"_"&amp;AE9211,[1]挑战模式!$A:$AS,1,FALSE)),"",IF(VLOOKUP(AA9211&amp;"_"&amp;AB9211&amp;"_"&amp;AC9211&amp;"_"&amp;AE9211,[1]挑战模式!$A:$AS,14+AD9211,FALSE)="","","Monster_Season"&amp;AA9211&amp;"_Challenge"&amp;AB9211&amp;"_"&amp;AC9211&amp;"_"&amp;AD9211&amp;"_"&amp;AE9211))</f>
        <v/>
      </c>
      <c r="C9211" t="str">
        <f t="shared" ca="1" si="720"/>
        <v/>
      </c>
      <c r="E9211" t="str">
        <f ca="1">IF(B9211="","",VLOOKUP(AA9211&amp;"_"&amp;AB9211&amp;"_"&amp;AC9211&amp;"_"&amp;AE9211,[1]挑战模式!$A:$AS,26+AD9211,FALSE))</f>
        <v/>
      </c>
      <c r="F9211" t="str">
        <f ca="1">IF(B9211="","",VLOOKUP(VLOOKUP(AA9211&amp;"_"&amp;AB9211&amp;"_"&amp;AC9211&amp;"_"&amp;AE9211,[1]挑战模式!$A:$AS,14+AD9211,FALSE),[1]怪物!$B:$O,3,FALSE))</f>
        <v/>
      </c>
      <c r="G9211" t="str">
        <f t="shared" ca="1" si="721"/>
        <v/>
      </c>
      <c r="H9211" t="str">
        <f t="shared" ca="1" si="722"/>
        <v/>
      </c>
      <c r="I9211" t="str">
        <f t="shared" ca="1" si="723"/>
        <v/>
      </c>
      <c r="J9211" t="str">
        <f t="shared" ca="1" si="724"/>
        <v/>
      </c>
      <c r="K9211" t="str">
        <f t="shared" ca="1" si="724"/>
        <v/>
      </c>
      <c r="AA9211">
        <v>4</v>
      </c>
      <c r="AB9211">
        <v>2</v>
      </c>
      <c r="AC9211">
        <v>1</v>
      </c>
      <c r="AD9211">
        <v>2</v>
      </c>
      <c r="AE9211" t="s">
        <v>759</v>
      </c>
    </row>
    <row r="9212" spans="2:31" x14ac:dyDescent="0.2">
      <c r="B9212" t="str">
        <f ca="1">IF(ISNA(VLOOKUP(AA9212&amp;"_"&amp;AB9212&amp;"_"&amp;AC9212&amp;"_"&amp;AE9212,[1]挑战模式!$A:$AS,1,FALSE)),"",IF(VLOOKUP(AA9212&amp;"_"&amp;AB9212&amp;"_"&amp;AC9212&amp;"_"&amp;AE9212,[1]挑战模式!$A:$AS,14+AD9212,FALSE)="","","Monster_Season"&amp;AA9212&amp;"_Challenge"&amp;AB9212&amp;"_"&amp;AC9212&amp;"_"&amp;AD9212&amp;"_"&amp;AE9212))</f>
        <v/>
      </c>
      <c r="C9212" t="str">
        <f t="shared" ca="1" si="720"/>
        <v/>
      </c>
      <c r="E9212" t="str">
        <f ca="1">IF(B9212="","",VLOOKUP(AA9212&amp;"_"&amp;AB9212&amp;"_"&amp;AC9212&amp;"_"&amp;AE9212,[1]挑战模式!$A:$AS,26+AD9212,FALSE))</f>
        <v/>
      </c>
      <c r="F9212" t="str">
        <f ca="1">IF(B9212="","",VLOOKUP(VLOOKUP(AA9212&amp;"_"&amp;AB9212&amp;"_"&amp;AC9212&amp;"_"&amp;AE9212,[1]挑战模式!$A:$AS,14+AD9212,FALSE),[1]怪物!$B:$O,3,FALSE))</f>
        <v/>
      </c>
      <c r="G9212" t="str">
        <f t="shared" ca="1" si="721"/>
        <v/>
      </c>
      <c r="H9212" t="str">
        <f t="shared" ca="1" si="722"/>
        <v/>
      </c>
      <c r="I9212" t="str">
        <f t="shared" ca="1" si="723"/>
        <v/>
      </c>
      <c r="J9212" t="str">
        <f t="shared" ca="1" si="724"/>
        <v/>
      </c>
      <c r="K9212" t="str">
        <f t="shared" ca="1" si="724"/>
        <v/>
      </c>
      <c r="AA9212">
        <v>4</v>
      </c>
      <c r="AB9212">
        <v>2</v>
      </c>
      <c r="AC9212">
        <v>1</v>
      </c>
      <c r="AD9212">
        <v>3</v>
      </c>
      <c r="AE9212" t="s">
        <v>759</v>
      </c>
    </row>
    <row r="9213" spans="2:31" x14ac:dyDescent="0.2">
      <c r="B9213" t="str">
        <f ca="1">IF(ISNA(VLOOKUP(AA9213&amp;"_"&amp;AB9213&amp;"_"&amp;AC9213&amp;"_"&amp;AE9213,[1]挑战模式!$A:$AS,1,FALSE)),"",IF(VLOOKUP(AA9213&amp;"_"&amp;AB9213&amp;"_"&amp;AC9213&amp;"_"&amp;AE9213,[1]挑战模式!$A:$AS,14+AD9213,FALSE)="","","Monster_Season"&amp;AA9213&amp;"_Challenge"&amp;AB9213&amp;"_"&amp;AC9213&amp;"_"&amp;AD9213&amp;"_"&amp;AE9213))</f>
        <v/>
      </c>
      <c r="C9213" t="str">
        <f t="shared" ca="1" si="720"/>
        <v/>
      </c>
      <c r="E9213" t="str">
        <f ca="1">IF(B9213="","",VLOOKUP(AA9213&amp;"_"&amp;AB9213&amp;"_"&amp;AC9213&amp;"_"&amp;AE9213,[1]挑战模式!$A:$AS,26+AD9213,FALSE))</f>
        <v/>
      </c>
      <c r="F9213" t="str">
        <f ca="1">IF(B9213="","",VLOOKUP(VLOOKUP(AA9213&amp;"_"&amp;AB9213&amp;"_"&amp;AC9213&amp;"_"&amp;AE9213,[1]挑战模式!$A:$AS,14+AD9213,FALSE),[1]怪物!$B:$O,3,FALSE))</f>
        <v/>
      </c>
      <c r="G9213" t="str">
        <f t="shared" ca="1" si="721"/>
        <v/>
      </c>
      <c r="H9213" t="str">
        <f t="shared" ca="1" si="722"/>
        <v/>
      </c>
      <c r="I9213" t="str">
        <f t="shared" ca="1" si="723"/>
        <v/>
      </c>
      <c r="J9213" t="str">
        <f t="shared" ca="1" si="724"/>
        <v/>
      </c>
      <c r="K9213" t="str">
        <f t="shared" ca="1" si="724"/>
        <v/>
      </c>
      <c r="AA9213">
        <v>4</v>
      </c>
      <c r="AB9213">
        <v>2</v>
      </c>
      <c r="AC9213">
        <v>1</v>
      </c>
      <c r="AD9213">
        <v>4</v>
      </c>
      <c r="AE9213" t="s">
        <v>759</v>
      </c>
    </row>
    <row r="9214" spans="2:31" x14ac:dyDescent="0.2">
      <c r="B9214" t="str">
        <f ca="1">IF(ISNA(VLOOKUP(AA9214&amp;"_"&amp;AB9214&amp;"_"&amp;AC9214&amp;"_"&amp;AE9214,[1]挑战模式!$A:$AS,1,FALSE)),"",IF(VLOOKUP(AA9214&amp;"_"&amp;AB9214&amp;"_"&amp;AC9214&amp;"_"&amp;AE9214,[1]挑战模式!$A:$AS,14+AD9214,FALSE)="","","Monster_Season"&amp;AA9214&amp;"_Challenge"&amp;AB9214&amp;"_"&amp;AC9214&amp;"_"&amp;AD9214&amp;"_"&amp;AE9214))</f>
        <v/>
      </c>
      <c r="C9214" t="str">
        <f t="shared" ca="1" si="720"/>
        <v/>
      </c>
      <c r="E9214" t="str">
        <f ca="1">IF(B9214="","",VLOOKUP(AA9214&amp;"_"&amp;AB9214&amp;"_"&amp;AC9214&amp;"_"&amp;AE9214,[1]挑战模式!$A:$AS,26+AD9214,FALSE))</f>
        <v/>
      </c>
      <c r="F9214" t="str">
        <f ca="1">IF(B9214="","",VLOOKUP(VLOOKUP(AA9214&amp;"_"&amp;AB9214&amp;"_"&amp;AC9214&amp;"_"&amp;AE9214,[1]挑战模式!$A:$AS,14+AD9214,FALSE),[1]怪物!$B:$O,3,FALSE))</f>
        <v/>
      </c>
      <c r="G9214" t="str">
        <f t="shared" ca="1" si="721"/>
        <v/>
      </c>
      <c r="H9214" t="str">
        <f t="shared" ca="1" si="722"/>
        <v/>
      </c>
      <c r="I9214" t="str">
        <f t="shared" ca="1" si="723"/>
        <v/>
      </c>
      <c r="J9214" t="str">
        <f t="shared" ca="1" si="724"/>
        <v/>
      </c>
      <c r="K9214" t="str">
        <f t="shared" ca="1" si="724"/>
        <v/>
      </c>
      <c r="AA9214">
        <v>4</v>
      </c>
      <c r="AB9214">
        <v>2</v>
      </c>
      <c r="AC9214">
        <v>1</v>
      </c>
      <c r="AD9214">
        <v>5</v>
      </c>
      <c r="AE9214" t="s">
        <v>759</v>
      </c>
    </row>
    <row r="9215" spans="2:31" x14ac:dyDescent="0.2">
      <c r="B9215" t="str">
        <f ca="1">IF(ISNA(VLOOKUP(AA9215&amp;"_"&amp;AB9215&amp;"_"&amp;AC9215&amp;"_"&amp;AE9215,[1]挑战模式!$A:$AS,1,FALSE)),"",IF(VLOOKUP(AA9215&amp;"_"&amp;AB9215&amp;"_"&amp;AC9215&amp;"_"&amp;AE9215,[1]挑战模式!$A:$AS,14+AD9215,FALSE)="","","Monster_Season"&amp;AA9215&amp;"_Challenge"&amp;AB9215&amp;"_"&amp;AC9215&amp;"_"&amp;AD9215&amp;"_"&amp;AE9215))</f>
        <v/>
      </c>
      <c r="C9215" t="str">
        <f t="shared" ca="1" si="720"/>
        <v/>
      </c>
      <c r="E9215" t="str">
        <f ca="1">IF(B9215="","",VLOOKUP(AA9215&amp;"_"&amp;AB9215&amp;"_"&amp;AC9215&amp;"_"&amp;AE9215,[1]挑战模式!$A:$AS,26+AD9215,FALSE))</f>
        <v/>
      </c>
      <c r="F9215" t="str">
        <f ca="1">IF(B9215="","",VLOOKUP(VLOOKUP(AA9215&amp;"_"&amp;AB9215&amp;"_"&amp;AC9215&amp;"_"&amp;AE9215,[1]挑战模式!$A:$AS,14+AD9215,FALSE),[1]怪物!$B:$O,3,FALSE))</f>
        <v/>
      </c>
      <c r="G9215" t="str">
        <f t="shared" ca="1" si="721"/>
        <v/>
      </c>
      <c r="H9215" t="str">
        <f t="shared" ca="1" si="722"/>
        <v/>
      </c>
      <c r="I9215" t="str">
        <f t="shared" ca="1" si="723"/>
        <v/>
      </c>
      <c r="J9215" t="str">
        <f t="shared" ca="1" si="724"/>
        <v/>
      </c>
      <c r="K9215" t="str">
        <f t="shared" ca="1" si="724"/>
        <v/>
      </c>
      <c r="AA9215">
        <v>4</v>
      </c>
      <c r="AB9215">
        <v>2</v>
      </c>
      <c r="AC9215">
        <v>1</v>
      </c>
      <c r="AD9215">
        <v>6</v>
      </c>
      <c r="AE9215" t="s">
        <v>759</v>
      </c>
    </row>
    <row r="9216" spans="2:31" x14ac:dyDescent="0.2">
      <c r="B9216" t="str">
        <f ca="1">IF(ISNA(VLOOKUP(AA9216&amp;"_"&amp;AB9216&amp;"_"&amp;AC9216&amp;"_"&amp;AE9216,[1]挑战模式!$A:$AS,1,FALSE)),"",IF(VLOOKUP(AA9216&amp;"_"&amp;AB9216&amp;"_"&amp;AC9216&amp;"_"&amp;AE9216,[1]挑战模式!$A:$AS,14+AD9216,FALSE)="","","Monster_Season"&amp;AA9216&amp;"_Challenge"&amp;AB9216&amp;"_"&amp;AC9216&amp;"_"&amp;AD9216&amp;"_"&amp;AE9216))</f>
        <v>Monster_Season4_Challenge2_2_1_Hell</v>
      </c>
      <c r="C9216">
        <f t="shared" ca="1" si="720"/>
        <v>1</v>
      </c>
      <c r="E9216">
        <f ca="1">IF(B9216="","",VLOOKUP(AA9216&amp;"_"&amp;AB9216&amp;"_"&amp;AC9216&amp;"_"&amp;AE9216,[1]挑战模式!$A:$AS,26+AD9216,FALSE))</f>
        <v>826</v>
      </c>
      <c r="F9216">
        <f ca="1">IF(B9216="","",VLOOKUP(VLOOKUP(AA9216&amp;"_"&amp;AB9216&amp;"_"&amp;AC9216&amp;"_"&amp;AE9216,[1]挑战模式!$A:$AS,14+AD9216,FALSE),[1]怪物!$B:$O,3,FALSE))</f>
        <v>1</v>
      </c>
      <c r="G9216">
        <f t="shared" ca="1" si="721"/>
        <v>0</v>
      </c>
      <c r="H9216">
        <f t="shared" ca="1" si="722"/>
        <v>0</v>
      </c>
      <c r="I9216">
        <f t="shared" ca="1" si="723"/>
        <v>0</v>
      </c>
      <c r="J9216">
        <f t="shared" ca="1" si="724"/>
        <v>0</v>
      </c>
      <c r="K9216">
        <f t="shared" ca="1" si="724"/>
        <v>0</v>
      </c>
      <c r="AA9216">
        <v>4</v>
      </c>
      <c r="AB9216">
        <v>2</v>
      </c>
      <c r="AC9216">
        <v>2</v>
      </c>
      <c r="AD9216">
        <v>1</v>
      </c>
      <c r="AE9216" t="s">
        <v>759</v>
      </c>
    </row>
    <row r="9217" spans="2:31" x14ac:dyDescent="0.2">
      <c r="B9217" t="str">
        <f ca="1">IF(ISNA(VLOOKUP(AA9217&amp;"_"&amp;AB9217&amp;"_"&amp;AC9217&amp;"_"&amp;AE9217,[1]挑战模式!$A:$AS,1,FALSE)),"",IF(VLOOKUP(AA9217&amp;"_"&amp;AB9217&amp;"_"&amp;AC9217&amp;"_"&amp;AE9217,[1]挑战模式!$A:$AS,14+AD9217,FALSE)="","","Monster_Season"&amp;AA9217&amp;"_Challenge"&amp;AB9217&amp;"_"&amp;AC9217&amp;"_"&amp;AD9217&amp;"_"&amp;AE9217))</f>
        <v>Monster_Season4_Challenge2_2_2_Hell</v>
      </c>
      <c r="C9217">
        <f t="shared" ca="1" si="720"/>
        <v>1</v>
      </c>
      <c r="E9217">
        <f ca="1">IF(B9217="","",VLOOKUP(AA9217&amp;"_"&amp;AB9217&amp;"_"&amp;AC9217&amp;"_"&amp;AE9217,[1]挑战模式!$A:$AS,26+AD9217,FALSE))</f>
        <v>206</v>
      </c>
      <c r="F9217">
        <f ca="1">IF(B9217="","",VLOOKUP(VLOOKUP(AA9217&amp;"_"&amp;AB9217&amp;"_"&amp;AC9217&amp;"_"&amp;AE9217,[1]挑战模式!$A:$AS,14+AD9217,FALSE),[1]怪物!$B:$O,3,FALSE))</f>
        <v>1</v>
      </c>
      <c r="G9217">
        <f t="shared" ca="1" si="721"/>
        <v>0</v>
      </c>
      <c r="H9217">
        <f t="shared" ca="1" si="722"/>
        <v>0</v>
      </c>
      <c r="I9217">
        <f t="shared" ca="1" si="723"/>
        <v>0</v>
      </c>
      <c r="J9217">
        <f t="shared" ca="1" si="724"/>
        <v>0</v>
      </c>
      <c r="K9217">
        <f t="shared" ca="1" si="724"/>
        <v>0</v>
      </c>
      <c r="AA9217">
        <v>4</v>
      </c>
      <c r="AB9217">
        <v>2</v>
      </c>
      <c r="AC9217">
        <v>2</v>
      </c>
      <c r="AD9217">
        <v>2</v>
      </c>
      <c r="AE9217" t="s">
        <v>759</v>
      </c>
    </row>
    <row r="9218" spans="2:31" x14ac:dyDescent="0.2">
      <c r="B9218" t="str">
        <f ca="1">IF(ISNA(VLOOKUP(AA9218&amp;"_"&amp;AB9218&amp;"_"&amp;AC9218&amp;"_"&amp;AE9218,[1]挑战模式!$A:$AS,1,FALSE)),"",IF(VLOOKUP(AA9218&amp;"_"&amp;AB9218&amp;"_"&amp;AC9218&amp;"_"&amp;AE9218,[1]挑战模式!$A:$AS,14+AD9218,FALSE)="","","Monster_Season"&amp;AA9218&amp;"_Challenge"&amp;AB9218&amp;"_"&amp;AC9218&amp;"_"&amp;AD9218&amp;"_"&amp;AE9218))</f>
        <v/>
      </c>
      <c r="C9218" t="str">
        <f t="shared" ca="1" si="720"/>
        <v/>
      </c>
      <c r="E9218" t="str">
        <f ca="1">IF(B9218="","",VLOOKUP(AA9218&amp;"_"&amp;AB9218&amp;"_"&amp;AC9218&amp;"_"&amp;AE9218,[1]挑战模式!$A:$AS,26+AD9218,FALSE))</f>
        <v/>
      </c>
      <c r="F9218" t="str">
        <f ca="1">IF(B9218="","",VLOOKUP(VLOOKUP(AA9218&amp;"_"&amp;AB9218&amp;"_"&amp;AC9218&amp;"_"&amp;AE9218,[1]挑战模式!$A:$AS,14+AD9218,FALSE),[1]怪物!$B:$O,3,FALSE))</f>
        <v/>
      </c>
      <c r="G9218" t="str">
        <f t="shared" ca="1" si="721"/>
        <v/>
      </c>
      <c r="H9218" t="str">
        <f t="shared" ca="1" si="722"/>
        <v/>
      </c>
      <c r="I9218" t="str">
        <f t="shared" ca="1" si="723"/>
        <v/>
      </c>
      <c r="J9218" t="str">
        <f t="shared" ca="1" si="724"/>
        <v/>
      </c>
      <c r="K9218" t="str">
        <f t="shared" ca="1" si="724"/>
        <v/>
      </c>
      <c r="AA9218">
        <v>4</v>
      </c>
      <c r="AB9218">
        <v>2</v>
      </c>
      <c r="AC9218">
        <v>2</v>
      </c>
      <c r="AD9218">
        <v>3</v>
      </c>
      <c r="AE9218" t="s">
        <v>759</v>
      </c>
    </row>
    <row r="9219" spans="2:31" x14ac:dyDescent="0.2">
      <c r="B9219" t="str">
        <f ca="1">IF(ISNA(VLOOKUP(AA9219&amp;"_"&amp;AB9219&amp;"_"&amp;AC9219&amp;"_"&amp;AE9219,[1]挑战模式!$A:$AS,1,FALSE)),"",IF(VLOOKUP(AA9219&amp;"_"&amp;AB9219&amp;"_"&amp;AC9219&amp;"_"&amp;AE9219,[1]挑战模式!$A:$AS,14+AD9219,FALSE)="","","Monster_Season"&amp;AA9219&amp;"_Challenge"&amp;AB9219&amp;"_"&amp;AC9219&amp;"_"&amp;AD9219&amp;"_"&amp;AE9219))</f>
        <v/>
      </c>
      <c r="C9219" t="str">
        <f t="shared" ca="1" si="720"/>
        <v/>
      </c>
      <c r="E9219" t="str">
        <f ca="1">IF(B9219="","",VLOOKUP(AA9219&amp;"_"&amp;AB9219&amp;"_"&amp;AC9219&amp;"_"&amp;AE9219,[1]挑战模式!$A:$AS,26+AD9219,FALSE))</f>
        <v/>
      </c>
      <c r="F9219" t="str">
        <f ca="1">IF(B9219="","",VLOOKUP(VLOOKUP(AA9219&amp;"_"&amp;AB9219&amp;"_"&amp;AC9219&amp;"_"&amp;AE9219,[1]挑战模式!$A:$AS,14+AD9219,FALSE),[1]怪物!$B:$O,3,FALSE))</f>
        <v/>
      </c>
      <c r="G9219" t="str">
        <f t="shared" ca="1" si="721"/>
        <v/>
      </c>
      <c r="H9219" t="str">
        <f t="shared" ca="1" si="722"/>
        <v/>
      </c>
      <c r="I9219" t="str">
        <f t="shared" ca="1" si="723"/>
        <v/>
      </c>
      <c r="J9219" t="str">
        <f t="shared" ca="1" si="724"/>
        <v/>
      </c>
      <c r="K9219" t="str">
        <f t="shared" ca="1" si="724"/>
        <v/>
      </c>
      <c r="AA9219">
        <v>4</v>
      </c>
      <c r="AB9219">
        <v>2</v>
      </c>
      <c r="AC9219">
        <v>2</v>
      </c>
      <c r="AD9219">
        <v>4</v>
      </c>
      <c r="AE9219" t="s">
        <v>759</v>
      </c>
    </row>
    <row r="9220" spans="2:31" x14ac:dyDescent="0.2">
      <c r="B9220" t="str">
        <f ca="1">IF(ISNA(VLOOKUP(AA9220&amp;"_"&amp;AB9220&amp;"_"&amp;AC9220&amp;"_"&amp;AE9220,[1]挑战模式!$A:$AS,1,FALSE)),"",IF(VLOOKUP(AA9220&amp;"_"&amp;AB9220&amp;"_"&amp;AC9220&amp;"_"&amp;AE9220,[1]挑战模式!$A:$AS,14+AD9220,FALSE)="","","Monster_Season"&amp;AA9220&amp;"_Challenge"&amp;AB9220&amp;"_"&amp;AC9220&amp;"_"&amp;AD9220&amp;"_"&amp;AE9220))</f>
        <v/>
      </c>
      <c r="C9220" t="str">
        <f t="shared" ca="1" si="720"/>
        <v/>
      </c>
      <c r="E9220" t="str">
        <f ca="1">IF(B9220="","",VLOOKUP(AA9220&amp;"_"&amp;AB9220&amp;"_"&amp;AC9220&amp;"_"&amp;AE9220,[1]挑战模式!$A:$AS,26+AD9220,FALSE))</f>
        <v/>
      </c>
      <c r="F9220" t="str">
        <f ca="1">IF(B9220="","",VLOOKUP(VLOOKUP(AA9220&amp;"_"&amp;AB9220&amp;"_"&amp;AC9220&amp;"_"&amp;AE9220,[1]挑战模式!$A:$AS,14+AD9220,FALSE),[1]怪物!$B:$O,3,FALSE))</f>
        <v/>
      </c>
      <c r="G9220" t="str">
        <f t="shared" ca="1" si="721"/>
        <v/>
      </c>
      <c r="H9220" t="str">
        <f t="shared" ca="1" si="722"/>
        <v/>
      </c>
      <c r="I9220" t="str">
        <f t="shared" ca="1" si="723"/>
        <v/>
      </c>
      <c r="J9220" t="str">
        <f t="shared" ca="1" si="724"/>
        <v/>
      </c>
      <c r="K9220" t="str">
        <f t="shared" ca="1" si="724"/>
        <v/>
      </c>
      <c r="AA9220">
        <v>4</v>
      </c>
      <c r="AB9220">
        <v>2</v>
      </c>
      <c r="AC9220">
        <v>2</v>
      </c>
      <c r="AD9220">
        <v>5</v>
      </c>
      <c r="AE9220" t="s">
        <v>759</v>
      </c>
    </row>
    <row r="9221" spans="2:31" x14ac:dyDescent="0.2">
      <c r="B9221" t="str">
        <f ca="1">IF(ISNA(VLOOKUP(AA9221&amp;"_"&amp;AB9221&amp;"_"&amp;AC9221&amp;"_"&amp;AE9221,[1]挑战模式!$A:$AS,1,FALSE)),"",IF(VLOOKUP(AA9221&amp;"_"&amp;AB9221&amp;"_"&amp;AC9221&amp;"_"&amp;AE9221,[1]挑战模式!$A:$AS,14+AD9221,FALSE)="","","Monster_Season"&amp;AA9221&amp;"_Challenge"&amp;AB9221&amp;"_"&amp;AC9221&amp;"_"&amp;AD9221&amp;"_"&amp;AE9221))</f>
        <v/>
      </c>
      <c r="C9221" t="str">
        <f t="shared" ca="1" si="720"/>
        <v/>
      </c>
      <c r="E9221" t="str">
        <f ca="1">IF(B9221="","",VLOOKUP(AA9221&amp;"_"&amp;AB9221&amp;"_"&amp;AC9221&amp;"_"&amp;AE9221,[1]挑战模式!$A:$AS,26+AD9221,FALSE))</f>
        <v/>
      </c>
      <c r="F9221" t="str">
        <f ca="1">IF(B9221="","",VLOOKUP(VLOOKUP(AA9221&amp;"_"&amp;AB9221&amp;"_"&amp;AC9221&amp;"_"&amp;AE9221,[1]挑战模式!$A:$AS,14+AD9221,FALSE),[1]怪物!$B:$O,3,FALSE))</f>
        <v/>
      </c>
      <c r="G9221" t="str">
        <f t="shared" ca="1" si="721"/>
        <v/>
      </c>
      <c r="H9221" t="str">
        <f t="shared" ca="1" si="722"/>
        <v/>
      </c>
      <c r="I9221" t="str">
        <f t="shared" ca="1" si="723"/>
        <v/>
      </c>
      <c r="J9221" t="str">
        <f t="shared" ca="1" si="724"/>
        <v/>
      </c>
      <c r="K9221" t="str">
        <f t="shared" ca="1" si="724"/>
        <v/>
      </c>
      <c r="AA9221">
        <v>4</v>
      </c>
      <c r="AB9221">
        <v>2</v>
      </c>
      <c r="AC9221">
        <v>2</v>
      </c>
      <c r="AD9221">
        <v>6</v>
      </c>
      <c r="AE9221" t="s">
        <v>759</v>
      </c>
    </row>
    <row r="9222" spans="2:31" x14ac:dyDescent="0.2">
      <c r="B9222" t="str">
        <f ca="1">IF(ISNA(VLOOKUP(AA9222&amp;"_"&amp;AB9222&amp;"_"&amp;AC9222&amp;"_"&amp;AE9222,[1]挑战模式!$A:$AS,1,FALSE)),"",IF(VLOOKUP(AA9222&amp;"_"&amp;AB9222&amp;"_"&amp;AC9222&amp;"_"&amp;AE9222,[1]挑战模式!$A:$AS,14+AD9222,FALSE)="","","Monster_Season"&amp;AA9222&amp;"_Challenge"&amp;AB9222&amp;"_"&amp;AC9222&amp;"_"&amp;AD9222&amp;"_"&amp;AE9222))</f>
        <v>Monster_Season4_Challenge2_3_1_Hell</v>
      </c>
      <c r="C9222">
        <f t="shared" ca="1" si="720"/>
        <v>1</v>
      </c>
      <c r="E9222">
        <f ca="1">IF(B9222="","",VLOOKUP(AA9222&amp;"_"&amp;AB9222&amp;"_"&amp;AC9222&amp;"_"&amp;AE9222,[1]挑战模式!$A:$AS,26+AD9222,FALSE))</f>
        <v>564</v>
      </c>
      <c r="F9222">
        <f ca="1">IF(B9222="","",VLOOKUP(VLOOKUP(AA9222&amp;"_"&amp;AB9222&amp;"_"&amp;AC9222&amp;"_"&amp;AE9222,[1]挑战模式!$A:$AS,14+AD9222,FALSE),[1]怪物!$B:$O,3,FALSE))</f>
        <v>1</v>
      </c>
      <c r="G9222">
        <f t="shared" ca="1" si="721"/>
        <v>0</v>
      </c>
      <c r="H9222">
        <f t="shared" ca="1" si="722"/>
        <v>0</v>
      </c>
      <c r="I9222">
        <f t="shared" ca="1" si="723"/>
        <v>0</v>
      </c>
      <c r="J9222">
        <f t="shared" ca="1" si="724"/>
        <v>0</v>
      </c>
      <c r="K9222">
        <f t="shared" ca="1" si="724"/>
        <v>0</v>
      </c>
      <c r="AA9222">
        <v>4</v>
      </c>
      <c r="AB9222">
        <v>2</v>
      </c>
      <c r="AC9222">
        <v>3</v>
      </c>
      <c r="AD9222">
        <v>1</v>
      </c>
      <c r="AE9222" t="s">
        <v>759</v>
      </c>
    </row>
    <row r="9223" spans="2:31" x14ac:dyDescent="0.2">
      <c r="B9223" t="str">
        <f ca="1">IF(ISNA(VLOOKUP(AA9223&amp;"_"&amp;AB9223&amp;"_"&amp;AC9223&amp;"_"&amp;AE9223,[1]挑战模式!$A:$AS,1,FALSE)),"",IF(VLOOKUP(AA9223&amp;"_"&amp;AB9223&amp;"_"&amp;AC9223&amp;"_"&amp;AE9223,[1]挑战模式!$A:$AS,14+AD9223,FALSE)="","","Monster_Season"&amp;AA9223&amp;"_Challenge"&amp;AB9223&amp;"_"&amp;AC9223&amp;"_"&amp;AD9223&amp;"_"&amp;AE9223))</f>
        <v>Monster_Season4_Challenge2_3_2_Hell</v>
      </c>
      <c r="C9223">
        <f t="shared" ca="1" si="720"/>
        <v>1</v>
      </c>
      <c r="E9223">
        <f ca="1">IF(B9223="","",VLOOKUP(AA9223&amp;"_"&amp;AB9223&amp;"_"&amp;AC9223&amp;"_"&amp;AE9223,[1]挑战模式!$A:$AS,26+AD9223,FALSE))</f>
        <v>564</v>
      </c>
      <c r="F9223">
        <f ca="1">IF(B9223="","",VLOOKUP(VLOOKUP(AA9223&amp;"_"&amp;AB9223&amp;"_"&amp;AC9223&amp;"_"&amp;AE9223,[1]挑战模式!$A:$AS,14+AD9223,FALSE),[1]怪物!$B:$O,3,FALSE))</f>
        <v>1</v>
      </c>
      <c r="G9223">
        <f t="shared" ca="1" si="721"/>
        <v>0</v>
      </c>
      <c r="H9223">
        <f t="shared" ca="1" si="722"/>
        <v>0</v>
      </c>
      <c r="I9223">
        <f t="shared" ca="1" si="723"/>
        <v>0</v>
      </c>
      <c r="J9223">
        <f t="shared" ca="1" si="724"/>
        <v>0</v>
      </c>
      <c r="K9223">
        <f t="shared" ca="1" si="724"/>
        <v>0</v>
      </c>
      <c r="AA9223">
        <v>4</v>
      </c>
      <c r="AB9223">
        <v>2</v>
      </c>
      <c r="AC9223">
        <v>3</v>
      </c>
      <c r="AD9223">
        <v>2</v>
      </c>
      <c r="AE9223" t="s">
        <v>759</v>
      </c>
    </row>
    <row r="9224" spans="2:31" x14ac:dyDescent="0.2">
      <c r="B9224" t="str">
        <f ca="1">IF(ISNA(VLOOKUP(AA9224&amp;"_"&amp;AB9224&amp;"_"&amp;AC9224&amp;"_"&amp;AE9224,[1]挑战模式!$A:$AS,1,FALSE)),"",IF(VLOOKUP(AA9224&amp;"_"&amp;AB9224&amp;"_"&amp;AC9224&amp;"_"&amp;AE9224,[1]挑战模式!$A:$AS,14+AD9224,FALSE)="","","Monster_Season"&amp;AA9224&amp;"_Challenge"&amp;AB9224&amp;"_"&amp;AC9224&amp;"_"&amp;AD9224&amp;"_"&amp;AE9224))</f>
        <v/>
      </c>
      <c r="C9224" t="str">
        <f t="shared" ca="1" si="720"/>
        <v/>
      </c>
      <c r="E9224" t="str">
        <f ca="1">IF(B9224="","",VLOOKUP(AA9224&amp;"_"&amp;AB9224&amp;"_"&amp;AC9224&amp;"_"&amp;AE9224,[1]挑战模式!$A:$AS,26+AD9224,FALSE))</f>
        <v/>
      </c>
      <c r="F9224" t="str">
        <f ca="1">IF(B9224="","",VLOOKUP(VLOOKUP(AA9224&amp;"_"&amp;AB9224&amp;"_"&amp;AC9224&amp;"_"&amp;AE9224,[1]挑战模式!$A:$AS,14+AD9224,FALSE),[1]怪物!$B:$O,3,FALSE))</f>
        <v/>
      </c>
      <c r="G9224" t="str">
        <f t="shared" ca="1" si="721"/>
        <v/>
      </c>
      <c r="H9224" t="str">
        <f t="shared" ca="1" si="722"/>
        <v/>
      </c>
      <c r="I9224" t="str">
        <f t="shared" ca="1" si="723"/>
        <v/>
      </c>
      <c r="J9224" t="str">
        <f t="shared" ca="1" si="724"/>
        <v/>
      </c>
      <c r="K9224" t="str">
        <f t="shared" ca="1" si="724"/>
        <v/>
      </c>
      <c r="AA9224">
        <v>4</v>
      </c>
      <c r="AB9224">
        <v>2</v>
      </c>
      <c r="AC9224">
        <v>3</v>
      </c>
      <c r="AD9224">
        <v>3</v>
      </c>
      <c r="AE9224" t="s">
        <v>759</v>
      </c>
    </row>
    <row r="9225" spans="2:31" x14ac:dyDescent="0.2">
      <c r="B9225" t="str">
        <f ca="1">IF(ISNA(VLOOKUP(AA9225&amp;"_"&amp;AB9225&amp;"_"&amp;AC9225&amp;"_"&amp;AE9225,[1]挑战模式!$A:$AS,1,FALSE)),"",IF(VLOOKUP(AA9225&amp;"_"&amp;AB9225&amp;"_"&amp;AC9225&amp;"_"&amp;AE9225,[1]挑战模式!$A:$AS,14+AD9225,FALSE)="","","Monster_Season"&amp;AA9225&amp;"_Challenge"&amp;AB9225&amp;"_"&amp;AC9225&amp;"_"&amp;AD9225&amp;"_"&amp;AE9225))</f>
        <v/>
      </c>
      <c r="C9225" t="str">
        <f t="shared" ref="C9225:C9288" ca="1" si="725">IF(B9225="","",1)</f>
        <v/>
      </c>
      <c r="E9225" t="str">
        <f ca="1">IF(B9225="","",VLOOKUP(AA9225&amp;"_"&amp;AB9225&amp;"_"&amp;AC9225&amp;"_"&amp;AE9225,[1]挑战模式!$A:$AS,26+AD9225,FALSE))</f>
        <v/>
      </c>
      <c r="F9225" t="str">
        <f ca="1">IF(B9225="","",VLOOKUP(VLOOKUP(AA9225&amp;"_"&amp;AB9225&amp;"_"&amp;AC9225&amp;"_"&amp;AE9225,[1]挑战模式!$A:$AS,14+AD9225,FALSE),[1]怪物!$B:$O,3,FALSE))</f>
        <v/>
      </c>
      <c r="G9225" t="str">
        <f t="shared" ref="G9225:G9288" ca="1" si="726">IF(B9225="","",0)</f>
        <v/>
      </c>
      <c r="H9225" t="str">
        <f t="shared" ref="H9225:H9288" ca="1" si="727">IF(B9225="","",0)</f>
        <v/>
      </c>
      <c r="I9225" t="str">
        <f t="shared" ref="I9225:I9288" ca="1" si="728">IF(B9225="","",0)</f>
        <v/>
      </c>
      <c r="J9225" t="str">
        <f t="shared" ref="J9225:K9288" ca="1" si="729">IF(B9225="","",0)</f>
        <v/>
      </c>
      <c r="K9225" t="str">
        <f t="shared" ca="1" si="729"/>
        <v/>
      </c>
      <c r="AA9225">
        <v>4</v>
      </c>
      <c r="AB9225">
        <v>2</v>
      </c>
      <c r="AC9225">
        <v>3</v>
      </c>
      <c r="AD9225">
        <v>4</v>
      </c>
      <c r="AE9225" t="s">
        <v>759</v>
      </c>
    </row>
    <row r="9226" spans="2:31" x14ac:dyDescent="0.2">
      <c r="B9226" t="str">
        <f ca="1">IF(ISNA(VLOOKUP(AA9226&amp;"_"&amp;AB9226&amp;"_"&amp;AC9226&amp;"_"&amp;AE9226,[1]挑战模式!$A:$AS,1,FALSE)),"",IF(VLOOKUP(AA9226&amp;"_"&amp;AB9226&amp;"_"&amp;AC9226&amp;"_"&amp;AE9226,[1]挑战模式!$A:$AS,14+AD9226,FALSE)="","","Monster_Season"&amp;AA9226&amp;"_Challenge"&amp;AB9226&amp;"_"&amp;AC9226&amp;"_"&amp;AD9226&amp;"_"&amp;AE9226))</f>
        <v/>
      </c>
      <c r="C9226" t="str">
        <f t="shared" ca="1" si="725"/>
        <v/>
      </c>
      <c r="E9226" t="str">
        <f ca="1">IF(B9226="","",VLOOKUP(AA9226&amp;"_"&amp;AB9226&amp;"_"&amp;AC9226&amp;"_"&amp;AE9226,[1]挑战模式!$A:$AS,26+AD9226,FALSE))</f>
        <v/>
      </c>
      <c r="F9226" t="str">
        <f ca="1">IF(B9226="","",VLOOKUP(VLOOKUP(AA9226&amp;"_"&amp;AB9226&amp;"_"&amp;AC9226&amp;"_"&amp;AE9226,[1]挑战模式!$A:$AS,14+AD9226,FALSE),[1]怪物!$B:$O,3,FALSE))</f>
        <v/>
      </c>
      <c r="G9226" t="str">
        <f t="shared" ca="1" si="726"/>
        <v/>
      </c>
      <c r="H9226" t="str">
        <f t="shared" ca="1" si="727"/>
        <v/>
      </c>
      <c r="I9226" t="str">
        <f t="shared" ca="1" si="728"/>
        <v/>
      </c>
      <c r="J9226" t="str">
        <f t="shared" ca="1" si="729"/>
        <v/>
      </c>
      <c r="K9226" t="str">
        <f t="shared" ca="1" si="729"/>
        <v/>
      </c>
      <c r="AA9226">
        <v>4</v>
      </c>
      <c r="AB9226">
        <v>2</v>
      </c>
      <c r="AC9226">
        <v>3</v>
      </c>
      <c r="AD9226">
        <v>5</v>
      </c>
      <c r="AE9226" t="s">
        <v>759</v>
      </c>
    </row>
    <row r="9227" spans="2:31" x14ac:dyDescent="0.2">
      <c r="B9227" t="str">
        <f ca="1">IF(ISNA(VLOOKUP(AA9227&amp;"_"&amp;AB9227&amp;"_"&amp;AC9227&amp;"_"&amp;AE9227,[1]挑战模式!$A:$AS,1,FALSE)),"",IF(VLOOKUP(AA9227&amp;"_"&amp;AB9227&amp;"_"&amp;AC9227&amp;"_"&amp;AE9227,[1]挑战模式!$A:$AS,14+AD9227,FALSE)="","","Monster_Season"&amp;AA9227&amp;"_Challenge"&amp;AB9227&amp;"_"&amp;AC9227&amp;"_"&amp;AD9227&amp;"_"&amp;AE9227))</f>
        <v/>
      </c>
      <c r="C9227" t="str">
        <f t="shared" ca="1" si="725"/>
        <v/>
      </c>
      <c r="E9227" t="str">
        <f ca="1">IF(B9227="","",VLOOKUP(AA9227&amp;"_"&amp;AB9227&amp;"_"&amp;AC9227&amp;"_"&amp;AE9227,[1]挑战模式!$A:$AS,26+AD9227,FALSE))</f>
        <v/>
      </c>
      <c r="F9227" t="str">
        <f ca="1">IF(B9227="","",VLOOKUP(VLOOKUP(AA9227&amp;"_"&amp;AB9227&amp;"_"&amp;AC9227&amp;"_"&amp;AE9227,[1]挑战模式!$A:$AS,14+AD9227,FALSE),[1]怪物!$B:$O,3,FALSE))</f>
        <v/>
      </c>
      <c r="G9227" t="str">
        <f t="shared" ca="1" si="726"/>
        <v/>
      </c>
      <c r="H9227" t="str">
        <f t="shared" ca="1" si="727"/>
        <v/>
      </c>
      <c r="I9227" t="str">
        <f t="shared" ca="1" si="728"/>
        <v/>
      </c>
      <c r="J9227" t="str">
        <f t="shared" ca="1" si="729"/>
        <v/>
      </c>
      <c r="K9227" t="str">
        <f t="shared" ca="1" si="729"/>
        <v/>
      </c>
      <c r="AA9227">
        <v>4</v>
      </c>
      <c r="AB9227">
        <v>2</v>
      </c>
      <c r="AC9227">
        <v>3</v>
      </c>
      <c r="AD9227">
        <v>6</v>
      </c>
      <c r="AE9227" t="s">
        <v>759</v>
      </c>
    </row>
    <row r="9228" spans="2:31" x14ac:dyDescent="0.2">
      <c r="B9228" t="str">
        <f ca="1">IF(ISNA(VLOOKUP(AA9228&amp;"_"&amp;AB9228&amp;"_"&amp;AC9228&amp;"_"&amp;AE9228,[1]挑战模式!$A:$AS,1,FALSE)),"",IF(VLOOKUP(AA9228&amp;"_"&amp;AB9228&amp;"_"&amp;AC9228&amp;"_"&amp;AE9228,[1]挑战模式!$A:$AS,14+AD9228,FALSE)="","","Monster_Season"&amp;AA9228&amp;"_Challenge"&amp;AB9228&amp;"_"&amp;AC9228&amp;"_"&amp;AD9228&amp;"_"&amp;AE9228))</f>
        <v>Monster_Season4_Challenge2_4_1_Hell</v>
      </c>
      <c r="C9228">
        <f t="shared" ca="1" si="725"/>
        <v>1</v>
      </c>
      <c r="E9228">
        <f ca="1">IF(B9228="","",VLOOKUP(AA9228&amp;"_"&amp;AB9228&amp;"_"&amp;AC9228&amp;"_"&amp;AE9228,[1]挑战模式!$A:$AS,26+AD9228,FALSE))</f>
        <v>724</v>
      </c>
      <c r="F9228">
        <f ca="1">IF(B9228="","",VLOOKUP(VLOOKUP(AA9228&amp;"_"&amp;AB9228&amp;"_"&amp;AC9228&amp;"_"&amp;AE9228,[1]挑战模式!$A:$AS,14+AD9228,FALSE),[1]怪物!$B:$O,3,FALSE))</f>
        <v>1</v>
      </c>
      <c r="G9228">
        <f t="shared" ca="1" si="726"/>
        <v>0</v>
      </c>
      <c r="H9228">
        <f t="shared" ca="1" si="727"/>
        <v>0</v>
      </c>
      <c r="I9228">
        <f t="shared" ca="1" si="728"/>
        <v>0</v>
      </c>
      <c r="J9228">
        <f t="shared" ca="1" si="729"/>
        <v>0</v>
      </c>
      <c r="K9228">
        <f t="shared" ca="1" si="729"/>
        <v>0</v>
      </c>
      <c r="AA9228">
        <v>4</v>
      </c>
      <c r="AB9228">
        <v>2</v>
      </c>
      <c r="AC9228">
        <v>4</v>
      </c>
      <c r="AD9228">
        <v>1</v>
      </c>
      <c r="AE9228" t="s">
        <v>759</v>
      </c>
    </row>
    <row r="9229" spans="2:31" x14ac:dyDescent="0.2">
      <c r="B9229" t="str">
        <f ca="1">IF(ISNA(VLOOKUP(AA9229&amp;"_"&amp;AB9229&amp;"_"&amp;AC9229&amp;"_"&amp;AE9229,[1]挑战模式!$A:$AS,1,FALSE)),"",IF(VLOOKUP(AA9229&amp;"_"&amp;AB9229&amp;"_"&amp;AC9229&amp;"_"&amp;AE9229,[1]挑战模式!$A:$AS,14+AD9229,FALSE)="","","Monster_Season"&amp;AA9229&amp;"_Challenge"&amp;AB9229&amp;"_"&amp;AC9229&amp;"_"&amp;AD9229&amp;"_"&amp;AE9229))</f>
        <v>Monster_Season4_Challenge2_4_2_Hell</v>
      </c>
      <c r="C9229">
        <f t="shared" ca="1" si="725"/>
        <v>1</v>
      </c>
      <c r="E9229">
        <f ca="1">IF(B9229="","",VLOOKUP(AA9229&amp;"_"&amp;AB9229&amp;"_"&amp;AC9229&amp;"_"&amp;AE9229,[1]挑战模式!$A:$AS,26+AD9229,FALSE))</f>
        <v>724</v>
      </c>
      <c r="F9229">
        <f ca="1">IF(B9229="","",VLOOKUP(VLOOKUP(AA9229&amp;"_"&amp;AB9229&amp;"_"&amp;AC9229&amp;"_"&amp;AE9229,[1]挑战模式!$A:$AS,14+AD9229,FALSE),[1]怪物!$B:$O,3,FALSE))</f>
        <v>1</v>
      </c>
      <c r="G9229">
        <f t="shared" ca="1" si="726"/>
        <v>0</v>
      </c>
      <c r="H9229">
        <f t="shared" ca="1" si="727"/>
        <v>0</v>
      </c>
      <c r="I9229">
        <f t="shared" ca="1" si="728"/>
        <v>0</v>
      </c>
      <c r="J9229">
        <f t="shared" ca="1" si="729"/>
        <v>0</v>
      </c>
      <c r="K9229">
        <f t="shared" ca="1" si="729"/>
        <v>0</v>
      </c>
      <c r="AA9229">
        <v>4</v>
      </c>
      <c r="AB9229">
        <v>2</v>
      </c>
      <c r="AC9229">
        <v>4</v>
      </c>
      <c r="AD9229">
        <v>2</v>
      </c>
      <c r="AE9229" t="s">
        <v>759</v>
      </c>
    </row>
    <row r="9230" spans="2:31" x14ac:dyDescent="0.2">
      <c r="B9230" t="str">
        <f ca="1">IF(ISNA(VLOOKUP(AA9230&amp;"_"&amp;AB9230&amp;"_"&amp;AC9230&amp;"_"&amp;AE9230,[1]挑战模式!$A:$AS,1,FALSE)),"",IF(VLOOKUP(AA9230&amp;"_"&amp;AB9230&amp;"_"&amp;AC9230&amp;"_"&amp;AE9230,[1]挑战模式!$A:$AS,14+AD9230,FALSE)="","","Monster_Season"&amp;AA9230&amp;"_Challenge"&amp;AB9230&amp;"_"&amp;AC9230&amp;"_"&amp;AD9230&amp;"_"&amp;AE9230))</f>
        <v>Monster_Season4_Challenge2_4_3_Hell</v>
      </c>
      <c r="C9230">
        <f t="shared" ca="1" si="725"/>
        <v>1</v>
      </c>
      <c r="E9230">
        <f ca="1">IF(B9230="","",VLOOKUP(AA9230&amp;"_"&amp;AB9230&amp;"_"&amp;AC9230&amp;"_"&amp;AE9230,[1]挑战模式!$A:$AS,26+AD9230,FALSE))</f>
        <v>724</v>
      </c>
      <c r="F9230">
        <f ca="1">IF(B9230="","",VLOOKUP(VLOOKUP(AA9230&amp;"_"&amp;AB9230&amp;"_"&amp;AC9230&amp;"_"&amp;AE9230,[1]挑战模式!$A:$AS,14+AD9230,FALSE),[1]怪物!$B:$O,3,FALSE))</f>
        <v>1</v>
      </c>
      <c r="G9230">
        <f t="shared" ca="1" si="726"/>
        <v>0</v>
      </c>
      <c r="H9230">
        <f t="shared" ca="1" si="727"/>
        <v>0</v>
      </c>
      <c r="I9230">
        <f t="shared" ca="1" si="728"/>
        <v>0</v>
      </c>
      <c r="J9230">
        <f t="shared" ca="1" si="729"/>
        <v>0</v>
      </c>
      <c r="K9230">
        <f t="shared" ca="1" si="729"/>
        <v>0</v>
      </c>
      <c r="AA9230">
        <v>4</v>
      </c>
      <c r="AB9230">
        <v>2</v>
      </c>
      <c r="AC9230">
        <v>4</v>
      </c>
      <c r="AD9230">
        <v>3</v>
      </c>
      <c r="AE9230" t="s">
        <v>759</v>
      </c>
    </row>
    <row r="9231" spans="2:31" x14ac:dyDescent="0.2">
      <c r="B9231" t="str">
        <f ca="1">IF(ISNA(VLOOKUP(AA9231&amp;"_"&amp;AB9231&amp;"_"&amp;AC9231&amp;"_"&amp;AE9231,[1]挑战模式!$A:$AS,1,FALSE)),"",IF(VLOOKUP(AA9231&amp;"_"&amp;AB9231&amp;"_"&amp;AC9231&amp;"_"&amp;AE9231,[1]挑战模式!$A:$AS,14+AD9231,FALSE)="","","Monster_Season"&amp;AA9231&amp;"_Challenge"&amp;AB9231&amp;"_"&amp;AC9231&amp;"_"&amp;AD9231&amp;"_"&amp;AE9231))</f>
        <v/>
      </c>
      <c r="C9231" t="str">
        <f t="shared" ca="1" si="725"/>
        <v/>
      </c>
      <c r="E9231" t="str">
        <f ca="1">IF(B9231="","",VLOOKUP(AA9231&amp;"_"&amp;AB9231&amp;"_"&amp;AC9231&amp;"_"&amp;AE9231,[1]挑战模式!$A:$AS,26+AD9231,FALSE))</f>
        <v/>
      </c>
      <c r="F9231" t="str">
        <f ca="1">IF(B9231="","",VLOOKUP(VLOOKUP(AA9231&amp;"_"&amp;AB9231&amp;"_"&amp;AC9231&amp;"_"&amp;AE9231,[1]挑战模式!$A:$AS,14+AD9231,FALSE),[1]怪物!$B:$O,3,FALSE))</f>
        <v/>
      </c>
      <c r="G9231" t="str">
        <f t="shared" ca="1" si="726"/>
        <v/>
      </c>
      <c r="H9231" t="str">
        <f t="shared" ca="1" si="727"/>
        <v/>
      </c>
      <c r="I9231" t="str">
        <f t="shared" ca="1" si="728"/>
        <v/>
      </c>
      <c r="J9231" t="str">
        <f t="shared" ca="1" si="729"/>
        <v/>
      </c>
      <c r="K9231" t="str">
        <f t="shared" ca="1" si="729"/>
        <v/>
      </c>
      <c r="AA9231">
        <v>4</v>
      </c>
      <c r="AB9231">
        <v>2</v>
      </c>
      <c r="AC9231">
        <v>4</v>
      </c>
      <c r="AD9231">
        <v>4</v>
      </c>
      <c r="AE9231" t="s">
        <v>759</v>
      </c>
    </row>
    <row r="9232" spans="2:31" x14ac:dyDescent="0.2">
      <c r="B9232" t="str">
        <f ca="1">IF(ISNA(VLOOKUP(AA9232&amp;"_"&amp;AB9232&amp;"_"&amp;AC9232&amp;"_"&amp;AE9232,[1]挑战模式!$A:$AS,1,FALSE)),"",IF(VLOOKUP(AA9232&amp;"_"&amp;AB9232&amp;"_"&amp;AC9232&amp;"_"&amp;AE9232,[1]挑战模式!$A:$AS,14+AD9232,FALSE)="","","Monster_Season"&amp;AA9232&amp;"_Challenge"&amp;AB9232&amp;"_"&amp;AC9232&amp;"_"&amp;AD9232&amp;"_"&amp;AE9232))</f>
        <v/>
      </c>
      <c r="C9232" t="str">
        <f t="shared" ca="1" si="725"/>
        <v/>
      </c>
      <c r="E9232" t="str">
        <f ca="1">IF(B9232="","",VLOOKUP(AA9232&amp;"_"&amp;AB9232&amp;"_"&amp;AC9232&amp;"_"&amp;AE9232,[1]挑战模式!$A:$AS,26+AD9232,FALSE))</f>
        <v/>
      </c>
      <c r="F9232" t="str">
        <f ca="1">IF(B9232="","",VLOOKUP(VLOOKUP(AA9232&amp;"_"&amp;AB9232&amp;"_"&amp;AC9232&amp;"_"&amp;AE9232,[1]挑战模式!$A:$AS,14+AD9232,FALSE),[1]怪物!$B:$O,3,FALSE))</f>
        <v/>
      </c>
      <c r="G9232" t="str">
        <f t="shared" ca="1" si="726"/>
        <v/>
      </c>
      <c r="H9232" t="str">
        <f t="shared" ca="1" si="727"/>
        <v/>
      </c>
      <c r="I9232" t="str">
        <f t="shared" ca="1" si="728"/>
        <v/>
      </c>
      <c r="J9232" t="str">
        <f t="shared" ca="1" si="729"/>
        <v/>
      </c>
      <c r="K9232" t="str">
        <f t="shared" ca="1" si="729"/>
        <v/>
      </c>
      <c r="AA9232">
        <v>4</v>
      </c>
      <c r="AB9232">
        <v>2</v>
      </c>
      <c r="AC9232">
        <v>4</v>
      </c>
      <c r="AD9232">
        <v>5</v>
      </c>
      <c r="AE9232" t="s">
        <v>759</v>
      </c>
    </row>
    <row r="9233" spans="2:31" x14ac:dyDescent="0.2">
      <c r="B9233" t="str">
        <f ca="1">IF(ISNA(VLOOKUP(AA9233&amp;"_"&amp;AB9233&amp;"_"&amp;AC9233&amp;"_"&amp;AE9233,[1]挑战模式!$A:$AS,1,FALSE)),"",IF(VLOOKUP(AA9233&amp;"_"&amp;AB9233&amp;"_"&amp;AC9233&amp;"_"&amp;AE9233,[1]挑战模式!$A:$AS,14+AD9233,FALSE)="","","Monster_Season"&amp;AA9233&amp;"_Challenge"&amp;AB9233&amp;"_"&amp;AC9233&amp;"_"&amp;AD9233&amp;"_"&amp;AE9233))</f>
        <v/>
      </c>
      <c r="C9233" t="str">
        <f t="shared" ca="1" si="725"/>
        <v/>
      </c>
      <c r="E9233" t="str">
        <f ca="1">IF(B9233="","",VLOOKUP(AA9233&amp;"_"&amp;AB9233&amp;"_"&amp;AC9233&amp;"_"&amp;AE9233,[1]挑战模式!$A:$AS,26+AD9233,FALSE))</f>
        <v/>
      </c>
      <c r="F9233" t="str">
        <f ca="1">IF(B9233="","",VLOOKUP(VLOOKUP(AA9233&amp;"_"&amp;AB9233&amp;"_"&amp;AC9233&amp;"_"&amp;AE9233,[1]挑战模式!$A:$AS,14+AD9233,FALSE),[1]怪物!$B:$O,3,FALSE))</f>
        <v/>
      </c>
      <c r="G9233" t="str">
        <f t="shared" ca="1" si="726"/>
        <v/>
      </c>
      <c r="H9233" t="str">
        <f t="shared" ca="1" si="727"/>
        <v/>
      </c>
      <c r="I9233" t="str">
        <f t="shared" ca="1" si="728"/>
        <v/>
      </c>
      <c r="J9233" t="str">
        <f t="shared" ca="1" si="729"/>
        <v/>
      </c>
      <c r="K9233" t="str">
        <f t="shared" ca="1" si="729"/>
        <v/>
      </c>
      <c r="AA9233">
        <v>4</v>
      </c>
      <c r="AB9233">
        <v>2</v>
      </c>
      <c r="AC9233">
        <v>4</v>
      </c>
      <c r="AD9233">
        <v>6</v>
      </c>
      <c r="AE9233" t="s">
        <v>759</v>
      </c>
    </row>
    <row r="9234" spans="2:31" x14ac:dyDescent="0.2">
      <c r="B9234" t="str">
        <f ca="1">IF(ISNA(VLOOKUP(AA9234&amp;"_"&amp;AB9234&amp;"_"&amp;AC9234&amp;"_"&amp;AE9234,[1]挑战模式!$A:$AS,1,FALSE)),"",IF(VLOOKUP(AA9234&amp;"_"&amp;AB9234&amp;"_"&amp;AC9234&amp;"_"&amp;AE9234,[1]挑战模式!$A:$AS,14+AD9234,FALSE)="","","Monster_Season"&amp;AA9234&amp;"_Challenge"&amp;AB9234&amp;"_"&amp;AC9234&amp;"_"&amp;AD9234&amp;"_"&amp;AE9234))</f>
        <v>Monster_Season4_Challenge2_5_1_Hell</v>
      </c>
      <c r="C9234">
        <f t="shared" ca="1" si="725"/>
        <v>1</v>
      </c>
      <c r="E9234">
        <f ca="1">IF(B9234="","",VLOOKUP(AA9234&amp;"_"&amp;AB9234&amp;"_"&amp;AC9234&amp;"_"&amp;AE9234,[1]挑战模式!$A:$AS,26+AD9234,FALSE))</f>
        <v>555</v>
      </c>
      <c r="F9234">
        <f ca="1">IF(B9234="","",VLOOKUP(VLOOKUP(AA9234&amp;"_"&amp;AB9234&amp;"_"&amp;AC9234&amp;"_"&amp;AE9234,[1]挑战模式!$A:$AS,14+AD9234,FALSE),[1]怪物!$B:$O,3,FALSE))</f>
        <v>1</v>
      </c>
      <c r="G9234">
        <f t="shared" ca="1" si="726"/>
        <v>0</v>
      </c>
      <c r="H9234">
        <f t="shared" ca="1" si="727"/>
        <v>0</v>
      </c>
      <c r="I9234">
        <f t="shared" ca="1" si="728"/>
        <v>0</v>
      </c>
      <c r="J9234">
        <f t="shared" ca="1" si="729"/>
        <v>0</v>
      </c>
      <c r="K9234">
        <f t="shared" ca="1" si="729"/>
        <v>0</v>
      </c>
      <c r="AA9234">
        <v>4</v>
      </c>
      <c r="AB9234">
        <v>2</v>
      </c>
      <c r="AC9234">
        <v>5</v>
      </c>
      <c r="AD9234">
        <v>1</v>
      </c>
      <c r="AE9234" t="s">
        <v>759</v>
      </c>
    </row>
    <row r="9235" spans="2:31" x14ac:dyDescent="0.2">
      <c r="B9235" t="str">
        <f ca="1">IF(ISNA(VLOOKUP(AA9235&amp;"_"&amp;AB9235&amp;"_"&amp;AC9235&amp;"_"&amp;AE9235,[1]挑战模式!$A:$AS,1,FALSE)),"",IF(VLOOKUP(AA9235&amp;"_"&amp;AB9235&amp;"_"&amp;AC9235&amp;"_"&amp;AE9235,[1]挑战模式!$A:$AS,14+AD9235,FALSE)="","","Monster_Season"&amp;AA9235&amp;"_Challenge"&amp;AB9235&amp;"_"&amp;AC9235&amp;"_"&amp;AD9235&amp;"_"&amp;AE9235))</f>
        <v>Monster_Season4_Challenge2_5_2_Hell</v>
      </c>
      <c r="C9235">
        <f t="shared" ca="1" si="725"/>
        <v>1</v>
      </c>
      <c r="E9235">
        <f ca="1">IF(B9235="","",VLOOKUP(AA9235&amp;"_"&amp;AB9235&amp;"_"&amp;AC9235&amp;"_"&amp;AE9235,[1]挑战模式!$A:$AS,26+AD9235,FALSE))</f>
        <v>555</v>
      </c>
      <c r="F9235">
        <f ca="1">IF(B9235="","",VLOOKUP(VLOOKUP(AA9235&amp;"_"&amp;AB9235&amp;"_"&amp;AC9235&amp;"_"&amp;AE9235,[1]挑战模式!$A:$AS,14+AD9235,FALSE),[1]怪物!$B:$O,3,FALSE))</f>
        <v>1</v>
      </c>
      <c r="G9235">
        <f t="shared" ca="1" si="726"/>
        <v>0</v>
      </c>
      <c r="H9235">
        <f t="shared" ca="1" si="727"/>
        <v>0</v>
      </c>
      <c r="I9235">
        <f t="shared" ca="1" si="728"/>
        <v>0</v>
      </c>
      <c r="J9235">
        <f t="shared" ca="1" si="729"/>
        <v>0</v>
      </c>
      <c r="K9235">
        <f t="shared" ca="1" si="729"/>
        <v>0</v>
      </c>
      <c r="AA9235">
        <v>4</v>
      </c>
      <c r="AB9235">
        <v>2</v>
      </c>
      <c r="AC9235">
        <v>5</v>
      </c>
      <c r="AD9235">
        <v>2</v>
      </c>
      <c r="AE9235" t="s">
        <v>759</v>
      </c>
    </row>
    <row r="9236" spans="2:31" x14ac:dyDescent="0.2">
      <c r="B9236" t="str">
        <f ca="1">IF(ISNA(VLOOKUP(AA9236&amp;"_"&amp;AB9236&amp;"_"&amp;AC9236&amp;"_"&amp;AE9236,[1]挑战模式!$A:$AS,1,FALSE)),"",IF(VLOOKUP(AA9236&amp;"_"&amp;AB9236&amp;"_"&amp;AC9236&amp;"_"&amp;AE9236,[1]挑战模式!$A:$AS,14+AD9236,FALSE)="","","Monster_Season"&amp;AA9236&amp;"_Challenge"&amp;AB9236&amp;"_"&amp;AC9236&amp;"_"&amp;AD9236&amp;"_"&amp;AE9236))</f>
        <v>Monster_Season4_Challenge2_5_3_Hell</v>
      </c>
      <c r="C9236">
        <f t="shared" ca="1" si="725"/>
        <v>1</v>
      </c>
      <c r="E9236">
        <f ca="1">IF(B9236="","",VLOOKUP(AA9236&amp;"_"&amp;AB9236&amp;"_"&amp;AC9236&amp;"_"&amp;AE9236,[1]挑战模式!$A:$AS,26+AD9236,FALSE))</f>
        <v>2219</v>
      </c>
      <c r="F9236">
        <f ca="1">IF(B9236="","",VLOOKUP(VLOOKUP(AA9236&amp;"_"&amp;AB9236&amp;"_"&amp;AC9236&amp;"_"&amp;AE9236,[1]挑战模式!$A:$AS,14+AD9236,FALSE),[1]怪物!$B:$O,3,FALSE))</f>
        <v>1</v>
      </c>
      <c r="G9236">
        <f t="shared" ca="1" si="726"/>
        <v>0</v>
      </c>
      <c r="H9236">
        <f t="shared" ca="1" si="727"/>
        <v>0</v>
      </c>
      <c r="I9236">
        <f t="shared" ca="1" si="728"/>
        <v>0</v>
      </c>
      <c r="J9236">
        <f t="shared" ca="1" si="729"/>
        <v>0</v>
      </c>
      <c r="K9236">
        <f t="shared" ca="1" si="729"/>
        <v>0</v>
      </c>
      <c r="AA9236">
        <v>4</v>
      </c>
      <c r="AB9236">
        <v>2</v>
      </c>
      <c r="AC9236">
        <v>5</v>
      </c>
      <c r="AD9236">
        <v>3</v>
      </c>
      <c r="AE9236" t="s">
        <v>759</v>
      </c>
    </row>
    <row r="9237" spans="2:31" x14ac:dyDescent="0.2">
      <c r="B9237" t="str">
        <f ca="1">IF(ISNA(VLOOKUP(AA9237&amp;"_"&amp;AB9237&amp;"_"&amp;AC9237&amp;"_"&amp;AE9237,[1]挑战模式!$A:$AS,1,FALSE)),"",IF(VLOOKUP(AA9237&amp;"_"&amp;AB9237&amp;"_"&amp;AC9237&amp;"_"&amp;AE9237,[1]挑战模式!$A:$AS,14+AD9237,FALSE)="","","Monster_Season"&amp;AA9237&amp;"_Challenge"&amp;AB9237&amp;"_"&amp;AC9237&amp;"_"&amp;AD9237&amp;"_"&amp;AE9237))</f>
        <v/>
      </c>
      <c r="C9237" t="str">
        <f t="shared" ca="1" si="725"/>
        <v/>
      </c>
      <c r="E9237" t="str">
        <f ca="1">IF(B9237="","",VLOOKUP(AA9237&amp;"_"&amp;AB9237&amp;"_"&amp;AC9237&amp;"_"&amp;AE9237,[1]挑战模式!$A:$AS,26+AD9237,FALSE))</f>
        <v/>
      </c>
      <c r="F9237" t="str">
        <f ca="1">IF(B9237="","",VLOOKUP(VLOOKUP(AA9237&amp;"_"&amp;AB9237&amp;"_"&amp;AC9237&amp;"_"&amp;AE9237,[1]挑战模式!$A:$AS,14+AD9237,FALSE),[1]怪物!$B:$O,3,FALSE))</f>
        <v/>
      </c>
      <c r="G9237" t="str">
        <f t="shared" ca="1" si="726"/>
        <v/>
      </c>
      <c r="H9237" t="str">
        <f t="shared" ca="1" si="727"/>
        <v/>
      </c>
      <c r="I9237" t="str">
        <f t="shared" ca="1" si="728"/>
        <v/>
      </c>
      <c r="J9237" t="str">
        <f t="shared" ca="1" si="729"/>
        <v/>
      </c>
      <c r="K9237" t="str">
        <f t="shared" ca="1" si="729"/>
        <v/>
      </c>
      <c r="AA9237">
        <v>4</v>
      </c>
      <c r="AB9237">
        <v>2</v>
      </c>
      <c r="AC9237">
        <v>5</v>
      </c>
      <c r="AD9237">
        <v>4</v>
      </c>
      <c r="AE9237" t="s">
        <v>759</v>
      </c>
    </row>
    <row r="9238" spans="2:31" x14ac:dyDescent="0.2">
      <c r="B9238" t="str">
        <f ca="1">IF(ISNA(VLOOKUP(AA9238&amp;"_"&amp;AB9238&amp;"_"&amp;AC9238&amp;"_"&amp;AE9238,[1]挑战模式!$A:$AS,1,FALSE)),"",IF(VLOOKUP(AA9238&amp;"_"&amp;AB9238&amp;"_"&amp;AC9238&amp;"_"&amp;AE9238,[1]挑战模式!$A:$AS,14+AD9238,FALSE)="","","Monster_Season"&amp;AA9238&amp;"_Challenge"&amp;AB9238&amp;"_"&amp;AC9238&amp;"_"&amp;AD9238&amp;"_"&amp;AE9238))</f>
        <v/>
      </c>
      <c r="C9238" t="str">
        <f t="shared" ca="1" si="725"/>
        <v/>
      </c>
      <c r="E9238" t="str">
        <f ca="1">IF(B9238="","",VLOOKUP(AA9238&amp;"_"&amp;AB9238&amp;"_"&amp;AC9238&amp;"_"&amp;AE9238,[1]挑战模式!$A:$AS,26+AD9238,FALSE))</f>
        <v/>
      </c>
      <c r="F9238" t="str">
        <f ca="1">IF(B9238="","",VLOOKUP(VLOOKUP(AA9238&amp;"_"&amp;AB9238&amp;"_"&amp;AC9238&amp;"_"&amp;AE9238,[1]挑战模式!$A:$AS,14+AD9238,FALSE),[1]怪物!$B:$O,3,FALSE))</f>
        <v/>
      </c>
      <c r="G9238" t="str">
        <f t="shared" ca="1" si="726"/>
        <v/>
      </c>
      <c r="H9238" t="str">
        <f t="shared" ca="1" si="727"/>
        <v/>
      </c>
      <c r="I9238" t="str">
        <f t="shared" ca="1" si="728"/>
        <v/>
      </c>
      <c r="J9238" t="str">
        <f t="shared" ca="1" si="729"/>
        <v/>
      </c>
      <c r="K9238" t="str">
        <f t="shared" ca="1" si="729"/>
        <v/>
      </c>
      <c r="AA9238">
        <v>4</v>
      </c>
      <c r="AB9238">
        <v>2</v>
      </c>
      <c r="AC9238">
        <v>5</v>
      </c>
      <c r="AD9238">
        <v>5</v>
      </c>
      <c r="AE9238" t="s">
        <v>759</v>
      </c>
    </row>
    <row r="9239" spans="2:31" x14ac:dyDescent="0.2">
      <c r="B9239" t="str">
        <f ca="1">IF(ISNA(VLOOKUP(AA9239&amp;"_"&amp;AB9239&amp;"_"&amp;AC9239&amp;"_"&amp;AE9239,[1]挑战模式!$A:$AS,1,FALSE)),"",IF(VLOOKUP(AA9239&amp;"_"&amp;AB9239&amp;"_"&amp;AC9239&amp;"_"&amp;AE9239,[1]挑战模式!$A:$AS,14+AD9239,FALSE)="","","Monster_Season"&amp;AA9239&amp;"_Challenge"&amp;AB9239&amp;"_"&amp;AC9239&amp;"_"&amp;AD9239&amp;"_"&amp;AE9239))</f>
        <v/>
      </c>
      <c r="C9239" t="str">
        <f t="shared" ca="1" si="725"/>
        <v/>
      </c>
      <c r="E9239" t="str">
        <f ca="1">IF(B9239="","",VLOOKUP(AA9239&amp;"_"&amp;AB9239&amp;"_"&amp;AC9239&amp;"_"&amp;AE9239,[1]挑战模式!$A:$AS,26+AD9239,FALSE))</f>
        <v/>
      </c>
      <c r="F9239" t="str">
        <f ca="1">IF(B9239="","",VLOOKUP(VLOOKUP(AA9239&amp;"_"&amp;AB9239&amp;"_"&amp;AC9239&amp;"_"&amp;AE9239,[1]挑战模式!$A:$AS,14+AD9239,FALSE),[1]怪物!$B:$O,3,FALSE))</f>
        <v/>
      </c>
      <c r="G9239" t="str">
        <f t="shared" ca="1" si="726"/>
        <v/>
      </c>
      <c r="H9239" t="str">
        <f t="shared" ca="1" si="727"/>
        <v/>
      </c>
      <c r="I9239" t="str">
        <f t="shared" ca="1" si="728"/>
        <v/>
      </c>
      <c r="J9239" t="str">
        <f t="shared" ca="1" si="729"/>
        <v/>
      </c>
      <c r="K9239" t="str">
        <f t="shared" ca="1" si="729"/>
        <v/>
      </c>
      <c r="AA9239">
        <v>4</v>
      </c>
      <c r="AB9239">
        <v>2</v>
      </c>
      <c r="AC9239">
        <v>5</v>
      </c>
      <c r="AD9239">
        <v>6</v>
      </c>
      <c r="AE9239" t="s">
        <v>759</v>
      </c>
    </row>
    <row r="9240" spans="2:31" x14ac:dyDescent="0.2">
      <c r="B9240" t="str">
        <f ca="1">IF(ISNA(VLOOKUP(AA9240&amp;"_"&amp;AB9240&amp;"_"&amp;AC9240&amp;"_"&amp;AE9240,[1]挑战模式!$A:$AS,1,FALSE)),"",IF(VLOOKUP(AA9240&amp;"_"&amp;AB9240&amp;"_"&amp;AC9240&amp;"_"&amp;AE9240,[1]挑战模式!$A:$AS,14+AD9240,FALSE)="","","Monster_Season"&amp;AA9240&amp;"_Challenge"&amp;AB9240&amp;"_"&amp;AC9240&amp;"_"&amp;AD9240&amp;"_"&amp;AE9240))</f>
        <v>Monster_Season4_Challenge2_6_1_Hell</v>
      </c>
      <c r="C9240">
        <f t="shared" ca="1" si="725"/>
        <v>1</v>
      </c>
      <c r="E9240">
        <f ca="1">IF(B9240="","",VLOOKUP(AA9240&amp;"_"&amp;AB9240&amp;"_"&amp;AC9240&amp;"_"&amp;AE9240,[1]挑战模式!$A:$AS,26+AD9240,FALSE))</f>
        <v>443</v>
      </c>
      <c r="F9240">
        <f ca="1">IF(B9240="","",VLOOKUP(VLOOKUP(AA9240&amp;"_"&amp;AB9240&amp;"_"&amp;AC9240&amp;"_"&amp;AE9240,[1]挑战模式!$A:$AS,14+AD9240,FALSE),[1]怪物!$B:$O,3,FALSE))</f>
        <v>1</v>
      </c>
      <c r="G9240">
        <f t="shared" ca="1" si="726"/>
        <v>0</v>
      </c>
      <c r="H9240">
        <f t="shared" ca="1" si="727"/>
        <v>0</v>
      </c>
      <c r="I9240">
        <f t="shared" ca="1" si="728"/>
        <v>0</v>
      </c>
      <c r="J9240">
        <f t="shared" ca="1" si="729"/>
        <v>0</v>
      </c>
      <c r="K9240">
        <f t="shared" ca="1" si="729"/>
        <v>0</v>
      </c>
      <c r="AA9240">
        <v>4</v>
      </c>
      <c r="AB9240">
        <v>2</v>
      </c>
      <c r="AC9240">
        <v>6</v>
      </c>
      <c r="AD9240">
        <v>1</v>
      </c>
      <c r="AE9240" t="s">
        <v>759</v>
      </c>
    </row>
    <row r="9241" spans="2:31" x14ac:dyDescent="0.2">
      <c r="B9241" t="str">
        <f ca="1">IF(ISNA(VLOOKUP(AA9241&amp;"_"&amp;AB9241&amp;"_"&amp;AC9241&amp;"_"&amp;AE9241,[1]挑战模式!$A:$AS,1,FALSE)),"",IF(VLOOKUP(AA9241&amp;"_"&amp;AB9241&amp;"_"&amp;AC9241&amp;"_"&amp;AE9241,[1]挑战模式!$A:$AS,14+AD9241,FALSE)="","","Monster_Season"&amp;AA9241&amp;"_Challenge"&amp;AB9241&amp;"_"&amp;AC9241&amp;"_"&amp;AD9241&amp;"_"&amp;AE9241))</f>
        <v>Monster_Season4_Challenge2_6_2_Hell</v>
      </c>
      <c r="C9241">
        <f t="shared" ca="1" si="725"/>
        <v>1</v>
      </c>
      <c r="E9241">
        <f ca="1">IF(B9241="","",VLOOKUP(AA9241&amp;"_"&amp;AB9241&amp;"_"&amp;AC9241&amp;"_"&amp;AE9241,[1]挑战模式!$A:$AS,26+AD9241,FALSE))</f>
        <v>443</v>
      </c>
      <c r="F9241">
        <f ca="1">IF(B9241="","",VLOOKUP(VLOOKUP(AA9241&amp;"_"&amp;AB9241&amp;"_"&amp;AC9241&amp;"_"&amp;AE9241,[1]挑战模式!$A:$AS,14+AD9241,FALSE),[1]怪物!$B:$O,3,FALSE))</f>
        <v>1</v>
      </c>
      <c r="G9241">
        <f t="shared" ca="1" si="726"/>
        <v>0</v>
      </c>
      <c r="H9241">
        <f t="shared" ca="1" si="727"/>
        <v>0</v>
      </c>
      <c r="I9241">
        <f t="shared" ca="1" si="728"/>
        <v>0</v>
      </c>
      <c r="J9241">
        <f t="shared" ca="1" si="729"/>
        <v>0</v>
      </c>
      <c r="K9241">
        <f t="shared" ca="1" si="729"/>
        <v>0</v>
      </c>
      <c r="AA9241">
        <v>4</v>
      </c>
      <c r="AB9241">
        <v>2</v>
      </c>
      <c r="AC9241">
        <v>6</v>
      </c>
      <c r="AD9241">
        <v>2</v>
      </c>
      <c r="AE9241" t="s">
        <v>759</v>
      </c>
    </row>
    <row r="9242" spans="2:31" x14ac:dyDescent="0.2">
      <c r="B9242" t="str">
        <f ca="1">IF(ISNA(VLOOKUP(AA9242&amp;"_"&amp;AB9242&amp;"_"&amp;AC9242&amp;"_"&amp;AE9242,[1]挑战模式!$A:$AS,1,FALSE)),"",IF(VLOOKUP(AA9242&amp;"_"&amp;AB9242&amp;"_"&amp;AC9242&amp;"_"&amp;AE9242,[1]挑战模式!$A:$AS,14+AD9242,FALSE)="","","Monster_Season"&amp;AA9242&amp;"_Challenge"&amp;AB9242&amp;"_"&amp;AC9242&amp;"_"&amp;AD9242&amp;"_"&amp;AE9242))</f>
        <v>Monster_Season4_Challenge2_6_3_Hell</v>
      </c>
      <c r="C9242">
        <f t="shared" ca="1" si="725"/>
        <v>1</v>
      </c>
      <c r="E9242">
        <f ca="1">IF(B9242="","",VLOOKUP(AA9242&amp;"_"&amp;AB9242&amp;"_"&amp;AC9242&amp;"_"&amp;AE9242,[1]挑战模式!$A:$AS,26+AD9242,FALSE))</f>
        <v>443</v>
      </c>
      <c r="F9242">
        <f ca="1">IF(B9242="","",VLOOKUP(VLOOKUP(AA9242&amp;"_"&amp;AB9242&amp;"_"&amp;AC9242&amp;"_"&amp;AE9242,[1]挑战模式!$A:$AS,14+AD9242,FALSE),[1]怪物!$B:$O,3,FALSE))</f>
        <v>1</v>
      </c>
      <c r="G9242">
        <f t="shared" ca="1" si="726"/>
        <v>0</v>
      </c>
      <c r="H9242">
        <f t="shared" ca="1" si="727"/>
        <v>0</v>
      </c>
      <c r="I9242">
        <f t="shared" ca="1" si="728"/>
        <v>0</v>
      </c>
      <c r="J9242">
        <f t="shared" ca="1" si="729"/>
        <v>0</v>
      </c>
      <c r="K9242">
        <f t="shared" ca="1" si="729"/>
        <v>0</v>
      </c>
      <c r="AA9242">
        <v>4</v>
      </c>
      <c r="AB9242">
        <v>2</v>
      </c>
      <c r="AC9242">
        <v>6</v>
      </c>
      <c r="AD9242">
        <v>3</v>
      </c>
      <c r="AE9242" t="s">
        <v>759</v>
      </c>
    </row>
    <row r="9243" spans="2:31" x14ac:dyDescent="0.2">
      <c r="B9243" t="str">
        <f ca="1">IF(ISNA(VLOOKUP(AA9243&amp;"_"&amp;AB9243&amp;"_"&amp;AC9243&amp;"_"&amp;AE9243,[1]挑战模式!$A:$AS,1,FALSE)),"",IF(VLOOKUP(AA9243&amp;"_"&amp;AB9243&amp;"_"&amp;AC9243&amp;"_"&amp;AE9243,[1]挑战模式!$A:$AS,14+AD9243,FALSE)="","","Monster_Season"&amp;AA9243&amp;"_Challenge"&amp;AB9243&amp;"_"&amp;AC9243&amp;"_"&amp;AD9243&amp;"_"&amp;AE9243))</f>
        <v>Monster_Season4_Challenge2_6_4_Hell</v>
      </c>
      <c r="C9243">
        <f t="shared" ca="1" si="725"/>
        <v>1</v>
      </c>
      <c r="E9243">
        <f ca="1">IF(B9243="","",VLOOKUP(AA9243&amp;"_"&amp;AB9243&amp;"_"&amp;AC9243&amp;"_"&amp;AE9243,[1]挑战模式!$A:$AS,26+AD9243,FALSE))</f>
        <v>1773</v>
      </c>
      <c r="F9243">
        <f ca="1">IF(B9243="","",VLOOKUP(VLOOKUP(AA9243&amp;"_"&amp;AB9243&amp;"_"&amp;AC9243&amp;"_"&amp;AE9243,[1]挑战模式!$A:$AS,14+AD9243,FALSE),[1]怪物!$B:$O,3,FALSE))</f>
        <v>1</v>
      </c>
      <c r="G9243">
        <f t="shared" ca="1" si="726"/>
        <v>0</v>
      </c>
      <c r="H9243">
        <f t="shared" ca="1" si="727"/>
        <v>0</v>
      </c>
      <c r="I9243">
        <f t="shared" ca="1" si="728"/>
        <v>0</v>
      </c>
      <c r="J9243">
        <f t="shared" ca="1" si="729"/>
        <v>0</v>
      </c>
      <c r="K9243">
        <f t="shared" ca="1" si="729"/>
        <v>0</v>
      </c>
      <c r="AA9243">
        <v>4</v>
      </c>
      <c r="AB9243">
        <v>2</v>
      </c>
      <c r="AC9243">
        <v>6</v>
      </c>
      <c r="AD9243">
        <v>4</v>
      </c>
      <c r="AE9243" t="s">
        <v>759</v>
      </c>
    </row>
    <row r="9244" spans="2:31" x14ac:dyDescent="0.2">
      <c r="B9244" t="str">
        <f ca="1">IF(ISNA(VLOOKUP(AA9244&amp;"_"&amp;AB9244&amp;"_"&amp;AC9244&amp;"_"&amp;AE9244,[1]挑战模式!$A:$AS,1,FALSE)),"",IF(VLOOKUP(AA9244&amp;"_"&amp;AB9244&amp;"_"&amp;AC9244&amp;"_"&amp;AE9244,[1]挑战模式!$A:$AS,14+AD9244,FALSE)="","","Monster_Season"&amp;AA9244&amp;"_Challenge"&amp;AB9244&amp;"_"&amp;AC9244&amp;"_"&amp;AD9244&amp;"_"&amp;AE9244))</f>
        <v/>
      </c>
      <c r="C9244" t="str">
        <f t="shared" ca="1" si="725"/>
        <v/>
      </c>
      <c r="E9244" t="str">
        <f ca="1">IF(B9244="","",VLOOKUP(AA9244&amp;"_"&amp;AB9244&amp;"_"&amp;AC9244&amp;"_"&amp;AE9244,[1]挑战模式!$A:$AS,26+AD9244,FALSE))</f>
        <v/>
      </c>
      <c r="F9244" t="str">
        <f ca="1">IF(B9244="","",VLOOKUP(VLOOKUP(AA9244&amp;"_"&amp;AB9244&amp;"_"&amp;AC9244&amp;"_"&amp;AE9244,[1]挑战模式!$A:$AS,14+AD9244,FALSE),[1]怪物!$B:$O,3,FALSE))</f>
        <v/>
      </c>
      <c r="G9244" t="str">
        <f t="shared" ca="1" si="726"/>
        <v/>
      </c>
      <c r="H9244" t="str">
        <f t="shared" ca="1" si="727"/>
        <v/>
      </c>
      <c r="I9244" t="str">
        <f t="shared" ca="1" si="728"/>
        <v/>
      </c>
      <c r="J9244" t="str">
        <f t="shared" ca="1" si="729"/>
        <v/>
      </c>
      <c r="K9244" t="str">
        <f t="shared" ca="1" si="729"/>
        <v/>
      </c>
      <c r="AA9244">
        <v>4</v>
      </c>
      <c r="AB9244">
        <v>2</v>
      </c>
      <c r="AC9244">
        <v>6</v>
      </c>
      <c r="AD9244">
        <v>5</v>
      </c>
      <c r="AE9244" t="s">
        <v>759</v>
      </c>
    </row>
    <row r="9245" spans="2:31" x14ac:dyDescent="0.2">
      <c r="B9245" t="str">
        <f ca="1">IF(ISNA(VLOOKUP(AA9245&amp;"_"&amp;AB9245&amp;"_"&amp;AC9245&amp;"_"&amp;AE9245,[1]挑战模式!$A:$AS,1,FALSE)),"",IF(VLOOKUP(AA9245&amp;"_"&amp;AB9245&amp;"_"&amp;AC9245&amp;"_"&amp;AE9245,[1]挑战模式!$A:$AS,14+AD9245,FALSE)="","","Monster_Season"&amp;AA9245&amp;"_Challenge"&amp;AB9245&amp;"_"&amp;AC9245&amp;"_"&amp;AD9245&amp;"_"&amp;AE9245))</f>
        <v/>
      </c>
      <c r="C9245" t="str">
        <f t="shared" ca="1" si="725"/>
        <v/>
      </c>
      <c r="E9245" t="str">
        <f ca="1">IF(B9245="","",VLOOKUP(AA9245&amp;"_"&amp;AB9245&amp;"_"&amp;AC9245&amp;"_"&amp;AE9245,[1]挑战模式!$A:$AS,26+AD9245,FALSE))</f>
        <v/>
      </c>
      <c r="F9245" t="str">
        <f ca="1">IF(B9245="","",VLOOKUP(VLOOKUP(AA9245&amp;"_"&amp;AB9245&amp;"_"&amp;AC9245&amp;"_"&amp;AE9245,[1]挑战模式!$A:$AS,14+AD9245,FALSE),[1]怪物!$B:$O,3,FALSE))</f>
        <v/>
      </c>
      <c r="G9245" t="str">
        <f t="shared" ca="1" si="726"/>
        <v/>
      </c>
      <c r="H9245" t="str">
        <f t="shared" ca="1" si="727"/>
        <v/>
      </c>
      <c r="I9245" t="str">
        <f t="shared" ca="1" si="728"/>
        <v/>
      </c>
      <c r="J9245" t="str">
        <f t="shared" ca="1" si="729"/>
        <v/>
      </c>
      <c r="K9245" t="str">
        <f t="shared" ca="1" si="729"/>
        <v/>
      </c>
      <c r="AA9245">
        <v>4</v>
      </c>
      <c r="AB9245">
        <v>2</v>
      </c>
      <c r="AC9245">
        <v>6</v>
      </c>
      <c r="AD9245">
        <v>6</v>
      </c>
      <c r="AE9245" t="s">
        <v>759</v>
      </c>
    </row>
    <row r="9246" spans="2:31" x14ac:dyDescent="0.2">
      <c r="B9246" t="str">
        <f ca="1">IF(ISNA(VLOOKUP(AA9246&amp;"_"&amp;AB9246&amp;"_"&amp;AC9246&amp;"_"&amp;AE9246,[1]挑战模式!$A:$AS,1,FALSE)),"",IF(VLOOKUP(AA9246&amp;"_"&amp;AB9246&amp;"_"&amp;AC9246&amp;"_"&amp;AE9246,[1]挑战模式!$A:$AS,14+AD9246,FALSE)="","","Monster_Season"&amp;AA9246&amp;"_Challenge"&amp;AB9246&amp;"_"&amp;AC9246&amp;"_"&amp;AD9246&amp;"_"&amp;AE9246))</f>
        <v/>
      </c>
      <c r="C9246" t="str">
        <f t="shared" ca="1" si="725"/>
        <v/>
      </c>
      <c r="E9246" t="str">
        <f ca="1">IF(B9246="","",VLOOKUP(AA9246&amp;"_"&amp;AB9246&amp;"_"&amp;AC9246&amp;"_"&amp;AE9246,[1]挑战模式!$A:$AS,26+AD9246,FALSE))</f>
        <v/>
      </c>
      <c r="F9246" t="str">
        <f ca="1">IF(B9246="","",VLOOKUP(VLOOKUP(AA9246&amp;"_"&amp;AB9246&amp;"_"&amp;AC9246&amp;"_"&amp;AE9246,[1]挑战模式!$A:$AS,14+AD9246,FALSE),[1]怪物!$B:$O,3,FALSE))</f>
        <v/>
      </c>
      <c r="G9246" t="str">
        <f t="shared" ca="1" si="726"/>
        <v/>
      </c>
      <c r="H9246" t="str">
        <f t="shared" ca="1" si="727"/>
        <v/>
      </c>
      <c r="I9246" t="str">
        <f t="shared" ca="1" si="728"/>
        <v/>
      </c>
      <c r="J9246" t="str">
        <f t="shared" ca="1" si="729"/>
        <v/>
      </c>
      <c r="K9246" t="str">
        <f t="shared" ca="1" si="729"/>
        <v/>
      </c>
      <c r="AA9246">
        <v>4</v>
      </c>
      <c r="AB9246">
        <v>2</v>
      </c>
      <c r="AC9246">
        <v>7</v>
      </c>
      <c r="AD9246">
        <v>1</v>
      </c>
      <c r="AE9246" t="s">
        <v>759</v>
      </c>
    </row>
    <row r="9247" spans="2:31" x14ac:dyDescent="0.2">
      <c r="B9247" t="str">
        <f ca="1">IF(ISNA(VLOOKUP(AA9247&amp;"_"&amp;AB9247&amp;"_"&amp;AC9247&amp;"_"&amp;AE9247,[1]挑战模式!$A:$AS,1,FALSE)),"",IF(VLOOKUP(AA9247&amp;"_"&amp;AB9247&amp;"_"&amp;AC9247&amp;"_"&amp;AE9247,[1]挑战模式!$A:$AS,14+AD9247,FALSE)="","","Monster_Season"&amp;AA9247&amp;"_Challenge"&amp;AB9247&amp;"_"&amp;AC9247&amp;"_"&amp;AD9247&amp;"_"&amp;AE9247))</f>
        <v/>
      </c>
      <c r="C9247" t="str">
        <f t="shared" ca="1" si="725"/>
        <v/>
      </c>
      <c r="E9247" t="str">
        <f ca="1">IF(B9247="","",VLOOKUP(AA9247&amp;"_"&amp;AB9247&amp;"_"&amp;AC9247&amp;"_"&amp;AE9247,[1]挑战模式!$A:$AS,26+AD9247,FALSE))</f>
        <v/>
      </c>
      <c r="F9247" t="str">
        <f ca="1">IF(B9247="","",VLOOKUP(VLOOKUP(AA9247&amp;"_"&amp;AB9247&amp;"_"&amp;AC9247&amp;"_"&amp;AE9247,[1]挑战模式!$A:$AS,14+AD9247,FALSE),[1]怪物!$B:$O,3,FALSE))</f>
        <v/>
      </c>
      <c r="G9247" t="str">
        <f t="shared" ca="1" si="726"/>
        <v/>
      </c>
      <c r="H9247" t="str">
        <f t="shared" ca="1" si="727"/>
        <v/>
      </c>
      <c r="I9247" t="str">
        <f t="shared" ca="1" si="728"/>
        <v/>
      </c>
      <c r="J9247" t="str">
        <f t="shared" ca="1" si="729"/>
        <v/>
      </c>
      <c r="K9247" t="str">
        <f t="shared" ca="1" si="729"/>
        <v/>
      </c>
      <c r="AA9247">
        <v>4</v>
      </c>
      <c r="AB9247">
        <v>2</v>
      </c>
      <c r="AC9247">
        <v>7</v>
      </c>
      <c r="AD9247">
        <v>2</v>
      </c>
      <c r="AE9247" t="s">
        <v>759</v>
      </c>
    </row>
    <row r="9248" spans="2:31" x14ac:dyDescent="0.2">
      <c r="B9248" t="str">
        <f ca="1">IF(ISNA(VLOOKUP(AA9248&amp;"_"&amp;AB9248&amp;"_"&amp;AC9248&amp;"_"&amp;AE9248,[1]挑战模式!$A:$AS,1,FALSE)),"",IF(VLOOKUP(AA9248&amp;"_"&amp;AB9248&amp;"_"&amp;AC9248&amp;"_"&amp;AE9248,[1]挑战模式!$A:$AS,14+AD9248,FALSE)="","","Monster_Season"&amp;AA9248&amp;"_Challenge"&amp;AB9248&amp;"_"&amp;AC9248&amp;"_"&amp;AD9248&amp;"_"&amp;AE9248))</f>
        <v/>
      </c>
      <c r="C9248" t="str">
        <f t="shared" ca="1" si="725"/>
        <v/>
      </c>
      <c r="E9248" t="str">
        <f ca="1">IF(B9248="","",VLOOKUP(AA9248&amp;"_"&amp;AB9248&amp;"_"&amp;AC9248&amp;"_"&amp;AE9248,[1]挑战模式!$A:$AS,26+AD9248,FALSE))</f>
        <v/>
      </c>
      <c r="F9248" t="str">
        <f ca="1">IF(B9248="","",VLOOKUP(VLOOKUP(AA9248&amp;"_"&amp;AB9248&amp;"_"&amp;AC9248&amp;"_"&amp;AE9248,[1]挑战模式!$A:$AS,14+AD9248,FALSE),[1]怪物!$B:$O,3,FALSE))</f>
        <v/>
      </c>
      <c r="G9248" t="str">
        <f t="shared" ca="1" si="726"/>
        <v/>
      </c>
      <c r="H9248" t="str">
        <f t="shared" ca="1" si="727"/>
        <v/>
      </c>
      <c r="I9248" t="str">
        <f t="shared" ca="1" si="728"/>
        <v/>
      </c>
      <c r="J9248" t="str">
        <f t="shared" ca="1" si="729"/>
        <v/>
      </c>
      <c r="K9248" t="str">
        <f t="shared" ca="1" si="729"/>
        <v/>
      </c>
      <c r="AA9248">
        <v>4</v>
      </c>
      <c r="AB9248">
        <v>2</v>
      </c>
      <c r="AC9248">
        <v>7</v>
      </c>
      <c r="AD9248">
        <v>3</v>
      </c>
      <c r="AE9248" t="s">
        <v>759</v>
      </c>
    </row>
    <row r="9249" spans="2:31" x14ac:dyDescent="0.2">
      <c r="B9249" t="str">
        <f ca="1">IF(ISNA(VLOOKUP(AA9249&amp;"_"&amp;AB9249&amp;"_"&amp;AC9249&amp;"_"&amp;AE9249,[1]挑战模式!$A:$AS,1,FALSE)),"",IF(VLOOKUP(AA9249&amp;"_"&amp;AB9249&amp;"_"&amp;AC9249&amp;"_"&amp;AE9249,[1]挑战模式!$A:$AS,14+AD9249,FALSE)="","","Monster_Season"&amp;AA9249&amp;"_Challenge"&amp;AB9249&amp;"_"&amp;AC9249&amp;"_"&amp;AD9249&amp;"_"&amp;AE9249))</f>
        <v/>
      </c>
      <c r="C9249" t="str">
        <f t="shared" ca="1" si="725"/>
        <v/>
      </c>
      <c r="E9249" t="str">
        <f ca="1">IF(B9249="","",VLOOKUP(AA9249&amp;"_"&amp;AB9249&amp;"_"&amp;AC9249&amp;"_"&amp;AE9249,[1]挑战模式!$A:$AS,26+AD9249,FALSE))</f>
        <v/>
      </c>
      <c r="F9249" t="str">
        <f ca="1">IF(B9249="","",VLOOKUP(VLOOKUP(AA9249&amp;"_"&amp;AB9249&amp;"_"&amp;AC9249&amp;"_"&amp;AE9249,[1]挑战模式!$A:$AS,14+AD9249,FALSE),[1]怪物!$B:$O,3,FALSE))</f>
        <v/>
      </c>
      <c r="G9249" t="str">
        <f t="shared" ca="1" si="726"/>
        <v/>
      </c>
      <c r="H9249" t="str">
        <f t="shared" ca="1" si="727"/>
        <v/>
      </c>
      <c r="I9249" t="str">
        <f t="shared" ca="1" si="728"/>
        <v/>
      </c>
      <c r="J9249" t="str">
        <f t="shared" ca="1" si="729"/>
        <v/>
      </c>
      <c r="K9249" t="str">
        <f t="shared" ca="1" si="729"/>
        <v/>
      </c>
      <c r="AA9249">
        <v>4</v>
      </c>
      <c r="AB9249">
        <v>2</v>
      </c>
      <c r="AC9249">
        <v>7</v>
      </c>
      <c r="AD9249">
        <v>4</v>
      </c>
      <c r="AE9249" t="s">
        <v>759</v>
      </c>
    </row>
    <row r="9250" spans="2:31" x14ac:dyDescent="0.2">
      <c r="B9250" t="str">
        <f ca="1">IF(ISNA(VLOOKUP(AA9250&amp;"_"&amp;AB9250&amp;"_"&amp;AC9250&amp;"_"&amp;AE9250,[1]挑战模式!$A:$AS,1,FALSE)),"",IF(VLOOKUP(AA9250&amp;"_"&amp;AB9250&amp;"_"&amp;AC9250&amp;"_"&amp;AE9250,[1]挑战模式!$A:$AS,14+AD9250,FALSE)="","","Monster_Season"&amp;AA9250&amp;"_Challenge"&amp;AB9250&amp;"_"&amp;AC9250&amp;"_"&amp;AD9250&amp;"_"&amp;AE9250))</f>
        <v/>
      </c>
      <c r="C9250" t="str">
        <f t="shared" ca="1" si="725"/>
        <v/>
      </c>
      <c r="E9250" t="str">
        <f ca="1">IF(B9250="","",VLOOKUP(AA9250&amp;"_"&amp;AB9250&amp;"_"&amp;AC9250&amp;"_"&amp;AE9250,[1]挑战模式!$A:$AS,26+AD9250,FALSE))</f>
        <v/>
      </c>
      <c r="F9250" t="str">
        <f ca="1">IF(B9250="","",VLOOKUP(VLOOKUP(AA9250&amp;"_"&amp;AB9250&amp;"_"&amp;AC9250&amp;"_"&amp;AE9250,[1]挑战模式!$A:$AS,14+AD9250,FALSE),[1]怪物!$B:$O,3,FALSE))</f>
        <v/>
      </c>
      <c r="G9250" t="str">
        <f t="shared" ca="1" si="726"/>
        <v/>
      </c>
      <c r="H9250" t="str">
        <f t="shared" ca="1" si="727"/>
        <v/>
      </c>
      <c r="I9250" t="str">
        <f t="shared" ca="1" si="728"/>
        <v/>
      </c>
      <c r="J9250" t="str">
        <f t="shared" ca="1" si="729"/>
        <v/>
      </c>
      <c r="K9250" t="str">
        <f t="shared" ca="1" si="729"/>
        <v/>
      </c>
      <c r="AA9250">
        <v>4</v>
      </c>
      <c r="AB9250">
        <v>2</v>
      </c>
      <c r="AC9250">
        <v>7</v>
      </c>
      <c r="AD9250">
        <v>5</v>
      </c>
      <c r="AE9250" t="s">
        <v>759</v>
      </c>
    </row>
    <row r="9251" spans="2:31" x14ac:dyDescent="0.2">
      <c r="B9251" t="str">
        <f ca="1">IF(ISNA(VLOOKUP(AA9251&amp;"_"&amp;AB9251&amp;"_"&amp;AC9251&amp;"_"&amp;AE9251,[1]挑战模式!$A:$AS,1,FALSE)),"",IF(VLOOKUP(AA9251&amp;"_"&amp;AB9251&amp;"_"&amp;AC9251&amp;"_"&amp;AE9251,[1]挑战模式!$A:$AS,14+AD9251,FALSE)="","","Monster_Season"&amp;AA9251&amp;"_Challenge"&amp;AB9251&amp;"_"&amp;AC9251&amp;"_"&amp;AD9251&amp;"_"&amp;AE9251))</f>
        <v/>
      </c>
      <c r="C9251" t="str">
        <f t="shared" ca="1" si="725"/>
        <v/>
      </c>
      <c r="E9251" t="str">
        <f ca="1">IF(B9251="","",VLOOKUP(AA9251&amp;"_"&amp;AB9251&amp;"_"&amp;AC9251&amp;"_"&amp;AE9251,[1]挑战模式!$A:$AS,26+AD9251,FALSE))</f>
        <v/>
      </c>
      <c r="F9251" t="str">
        <f ca="1">IF(B9251="","",VLOOKUP(VLOOKUP(AA9251&amp;"_"&amp;AB9251&amp;"_"&amp;AC9251&amp;"_"&amp;AE9251,[1]挑战模式!$A:$AS,14+AD9251,FALSE),[1]怪物!$B:$O,3,FALSE))</f>
        <v/>
      </c>
      <c r="G9251" t="str">
        <f t="shared" ca="1" si="726"/>
        <v/>
      </c>
      <c r="H9251" t="str">
        <f t="shared" ca="1" si="727"/>
        <v/>
      </c>
      <c r="I9251" t="str">
        <f t="shared" ca="1" si="728"/>
        <v/>
      </c>
      <c r="J9251" t="str">
        <f t="shared" ca="1" si="729"/>
        <v/>
      </c>
      <c r="K9251" t="str">
        <f t="shared" ca="1" si="729"/>
        <v/>
      </c>
      <c r="AA9251">
        <v>4</v>
      </c>
      <c r="AB9251">
        <v>2</v>
      </c>
      <c r="AC9251">
        <v>7</v>
      </c>
      <c r="AD9251">
        <v>6</v>
      </c>
      <c r="AE9251" t="s">
        <v>759</v>
      </c>
    </row>
    <row r="9252" spans="2:31" x14ac:dyDescent="0.2">
      <c r="B9252" t="str">
        <f ca="1">IF(ISNA(VLOOKUP(AA9252&amp;"_"&amp;AB9252&amp;"_"&amp;AC9252&amp;"_"&amp;AE9252,[1]挑战模式!$A:$AS,1,FALSE)),"",IF(VLOOKUP(AA9252&amp;"_"&amp;AB9252&amp;"_"&amp;AC9252&amp;"_"&amp;AE9252,[1]挑战模式!$A:$AS,14+AD9252,FALSE)="","","Monster_Season"&amp;AA9252&amp;"_Challenge"&amp;AB9252&amp;"_"&amp;AC9252&amp;"_"&amp;AD9252&amp;"_"&amp;AE9252))</f>
        <v/>
      </c>
      <c r="C9252" t="str">
        <f t="shared" ca="1" si="725"/>
        <v/>
      </c>
      <c r="E9252" t="str">
        <f ca="1">IF(B9252="","",VLOOKUP(AA9252&amp;"_"&amp;AB9252&amp;"_"&amp;AC9252&amp;"_"&amp;AE9252,[1]挑战模式!$A:$AS,26+AD9252,FALSE))</f>
        <v/>
      </c>
      <c r="F9252" t="str">
        <f ca="1">IF(B9252="","",VLOOKUP(VLOOKUP(AA9252&amp;"_"&amp;AB9252&amp;"_"&amp;AC9252&amp;"_"&amp;AE9252,[1]挑战模式!$A:$AS,14+AD9252,FALSE),[1]怪物!$B:$O,3,FALSE))</f>
        <v/>
      </c>
      <c r="G9252" t="str">
        <f t="shared" ca="1" si="726"/>
        <v/>
      </c>
      <c r="H9252" t="str">
        <f t="shared" ca="1" si="727"/>
        <v/>
      </c>
      <c r="I9252" t="str">
        <f t="shared" ca="1" si="728"/>
        <v/>
      </c>
      <c r="J9252" t="str">
        <f t="shared" ca="1" si="729"/>
        <v/>
      </c>
      <c r="K9252" t="str">
        <f t="shared" ca="1" si="729"/>
        <v/>
      </c>
      <c r="AA9252">
        <v>4</v>
      </c>
      <c r="AB9252">
        <v>2</v>
      </c>
      <c r="AC9252">
        <v>8</v>
      </c>
      <c r="AD9252">
        <v>1</v>
      </c>
      <c r="AE9252" t="s">
        <v>759</v>
      </c>
    </row>
    <row r="9253" spans="2:31" x14ac:dyDescent="0.2">
      <c r="B9253" t="str">
        <f ca="1">IF(ISNA(VLOOKUP(AA9253&amp;"_"&amp;AB9253&amp;"_"&amp;AC9253&amp;"_"&amp;AE9253,[1]挑战模式!$A:$AS,1,FALSE)),"",IF(VLOOKUP(AA9253&amp;"_"&amp;AB9253&amp;"_"&amp;AC9253&amp;"_"&amp;AE9253,[1]挑战模式!$A:$AS,14+AD9253,FALSE)="","","Monster_Season"&amp;AA9253&amp;"_Challenge"&amp;AB9253&amp;"_"&amp;AC9253&amp;"_"&amp;AD9253&amp;"_"&amp;AE9253))</f>
        <v/>
      </c>
      <c r="C9253" t="str">
        <f t="shared" ca="1" si="725"/>
        <v/>
      </c>
      <c r="E9253" t="str">
        <f ca="1">IF(B9253="","",VLOOKUP(AA9253&amp;"_"&amp;AB9253&amp;"_"&amp;AC9253&amp;"_"&amp;AE9253,[1]挑战模式!$A:$AS,26+AD9253,FALSE))</f>
        <v/>
      </c>
      <c r="F9253" t="str">
        <f ca="1">IF(B9253="","",VLOOKUP(VLOOKUP(AA9253&amp;"_"&amp;AB9253&amp;"_"&amp;AC9253&amp;"_"&amp;AE9253,[1]挑战模式!$A:$AS,14+AD9253,FALSE),[1]怪物!$B:$O,3,FALSE))</f>
        <v/>
      </c>
      <c r="G9253" t="str">
        <f t="shared" ca="1" si="726"/>
        <v/>
      </c>
      <c r="H9253" t="str">
        <f t="shared" ca="1" si="727"/>
        <v/>
      </c>
      <c r="I9253" t="str">
        <f t="shared" ca="1" si="728"/>
        <v/>
      </c>
      <c r="J9253" t="str">
        <f t="shared" ca="1" si="729"/>
        <v/>
      </c>
      <c r="K9253" t="str">
        <f t="shared" ca="1" si="729"/>
        <v/>
      </c>
      <c r="AA9253">
        <v>4</v>
      </c>
      <c r="AB9253">
        <v>2</v>
      </c>
      <c r="AC9253">
        <v>8</v>
      </c>
      <c r="AD9253">
        <v>2</v>
      </c>
      <c r="AE9253" t="s">
        <v>759</v>
      </c>
    </row>
    <row r="9254" spans="2:31" x14ac:dyDescent="0.2">
      <c r="B9254" t="str">
        <f ca="1">IF(ISNA(VLOOKUP(AA9254&amp;"_"&amp;AB9254&amp;"_"&amp;AC9254&amp;"_"&amp;AE9254,[1]挑战模式!$A:$AS,1,FALSE)),"",IF(VLOOKUP(AA9254&amp;"_"&amp;AB9254&amp;"_"&amp;AC9254&amp;"_"&amp;AE9254,[1]挑战模式!$A:$AS,14+AD9254,FALSE)="","","Monster_Season"&amp;AA9254&amp;"_Challenge"&amp;AB9254&amp;"_"&amp;AC9254&amp;"_"&amp;AD9254&amp;"_"&amp;AE9254))</f>
        <v/>
      </c>
      <c r="C9254" t="str">
        <f t="shared" ca="1" si="725"/>
        <v/>
      </c>
      <c r="E9254" t="str">
        <f ca="1">IF(B9254="","",VLOOKUP(AA9254&amp;"_"&amp;AB9254&amp;"_"&amp;AC9254&amp;"_"&amp;AE9254,[1]挑战模式!$A:$AS,26+AD9254,FALSE))</f>
        <v/>
      </c>
      <c r="F9254" t="str">
        <f ca="1">IF(B9254="","",VLOOKUP(VLOOKUP(AA9254&amp;"_"&amp;AB9254&amp;"_"&amp;AC9254&amp;"_"&amp;AE9254,[1]挑战模式!$A:$AS,14+AD9254,FALSE),[1]怪物!$B:$O,3,FALSE))</f>
        <v/>
      </c>
      <c r="G9254" t="str">
        <f t="shared" ca="1" si="726"/>
        <v/>
      </c>
      <c r="H9254" t="str">
        <f t="shared" ca="1" si="727"/>
        <v/>
      </c>
      <c r="I9254" t="str">
        <f t="shared" ca="1" si="728"/>
        <v/>
      </c>
      <c r="J9254" t="str">
        <f t="shared" ca="1" si="729"/>
        <v/>
      </c>
      <c r="K9254" t="str">
        <f t="shared" ca="1" si="729"/>
        <v/>
      </c>
      <c r="AA9254">
        <v>4</v>
      </c>
      <c r="AB9254">
        <v>2</v>
      </c>
      <c r="AC9254">
        <v>8</v>
      </c>
      <c r="AD9254">
        <v>3</v>
      </c>
      <c r="AE9254" t="s">
        <v>759</v>
      </c>
    </row>
    <row r="9255" spans="2:31" x14ac:dyDescent="0.2">
      <c r="B9255" t="str">
        <f ca="1">IF(ISNA(VLOOKUP(AA9255&amp;"_"&amp;AB9255&amp;"_"&amp;AC9255&amp;"_"&amp;AE9255,[1]挑战模式!$A:$AS,1,FALSE)),"",IF(VLOOKUP(AA9255&amp;"_"&amp;AB9255&amp;"_"&amp;AC9255&amp;"_"&amp;AE9255,[1]挑战模式!$A:$AS,14+AD9255,FALSE)="","","Monster_Season"&amp;AA9255&amp;"_Challenge"&amp;AB9255&amp;"_"&amp;AC9255&amp;"_"&amp;AD9255&amp;"_"&amp;AE9255))</f>
        <v/>
      </c>
      <c r="C9255" t="str">
        <f t="shared" ca="1" si="725"/>
        <v/>
      </c>
      <c r="E9255" t="str">
        <f ca="1">IF(B9255="","",VLOOKUP(AA9255&amp;"_"&amp;AB9255&amp;"_"&amp;AC9255&amp;"_"&amp;AE9255,[1]挑战模式!$A:$AS,26+AD9255,FALSE))</f>
        <v/>
      </c>
      <c r="F9255" t="str">
        <f ca="1">IF(B9255="","",VLOOKUP(VLOOKUP(AA9255&amp;"_"&amp;AB9255&amp;"_"&amp;AC9255&amp;"_"&amp;AE9255,[1]挑战模式!$A:$AS,14+AD9255,FALSE),[1]怪物!$B:$O,3,FALSE))</f>
        <v/>
      </c>
      <c r="G9255" t="str">
        <f t="shared" ca="1" si="726"/>
        <v/>
      </c>
      <c r="H9255" t="str">
        <f t="shared" ca="1" si="727"/>
        <v/>
      </c>
      <c r="I9255" t="str">
        <f t="shared" ca="1" si="728"/>
        <v/>
      </c>
      <c r="J9255" t="str">
        <f t="shared" ca="1" si="729"/>
        <v/>
      </c>
      <c r="K9255" t="str">
        <f t="shared" ca="1" si="729"/>
        <v/>
      </c>
      <c r="AA9255">
        <v>4</v>
      </c>
      <c r="AB9255">
        <v>2</v>
      </c>
      <c r="AC9255">
        <v>8</v>
      </c>
      <c r="AD9255">
        <v>4</v>
      </c>
      <c r="AE9255" t="s">
        <v>759</v>
      </c>
    </row>
    <row r="9256" spans="2:31" x14ac:dyDescent="0.2">
      <c r="B9256" t="str">
        <f ca="1">IF(ISNA(VLOOKUP(AA9256&amp;"_"&amp;AB9256&amp;"_"&amp;AC9256&amp;"_"&amp;AE9256,[1]挑战模式!$A:$AS,1,FALSE)),"",IF(VLOOKUP(AA9256&amp;"_"&amp;AB9256&amp;"_"&amp;AC9256&amp;"_"&amp;AE9256,[1]挑战模式!$A:$AS,14+AD9256,FALSE)="","","Monster_Season"&amp;AA9256&amp;"_Challenge"&amp;AB9256&amp;"_"&amp;AC9256&amp;"_"&amp;AD9256&amp;"_"&amp;AE9256))</f>
        <v/>
      </c>
      <c r="C9256" t="str">
        <f t="shared" ca="1" si="725"/>
        <v/>
      </c>
      <c r="E9256" t="str">
        <f ca="1">IF(B9256="","",VLOOKUP(AA9256&amp;"_"&amp;AB9256&amp;"_"&amp;AC9256&amp;"_"&amp;AE9256,[1]挑战模式!$A:$AS,26+AD9256,FALSE))</f>
        <v/>
      </c>
      <c r="F9256" t="str">
        <f ca="1">IF(B9256="","",VLOOKUP(VLOOKUP(AA9256&amp;"_"&amp;AB9256&amp;"_"&amp;AC9256&amp;"_"&amp;AE9256,[1]挑战模式!$A:$AS,14+AD9256,FALSE),[1]怪物!$B:$O,3,FALSE))</f>
        <v/>
      </c>
      <c r="G9256" t="str">
        <f t="shared" ca="1" si="726"/>
        <v/>
      </c>
      <c r="H9256" t="str">
        <f t="shared" ca="1" si="727"/>
        <v/>
      </c>
      <c r="I9256" t="str">
        <f t="shared" ca="1" si="728"/>
        <v/>
      </c>
      <c r="J9256" t="str">
        <f t="shared" ca="1" si="729"/>
        <v/>
      </c>
      <c r="K9256" t="str">
        <f t="shared" ca="1" si="729"/>
        <v/>
      </c>
      <c r="AA9256">
        <v>4</v>
      </c>
      <c r="AB9256">
        <v>2</v>
      </c>
      <c r="AC9256">
        <v>8</v>
      </c>
      <c r="AD9256">
        <v>5</v>
      </c>
      <c r="AE9256" t="s">
        <v>759</v>
      </c>
    </row>
    <row r="9257" spans="2:31" x14ac:dyDescent="0.2">
      <c r="B9257" t="str">
        <f ca="1">IF(ISNA(VLOOKUP(AA9257&amp;"_"&amp;AB9257&amp;"_"&amp;AC9257&amp;"_"&amp;AE9257,[1]挑战模式!$A:$AS,1,FALSE)),"",IF(VLOOKUP(AA9257&amp;"_"&amp;AB9257&amp;"_"&amp;AC9257&amp;"_"&amp;AE9257,[1]挑战模式!$A:$AS,14+AD9257,FALSE)="","","Monster_Season"&amp;AA9257&amp;"_Challenge"&amp;AB9257&amp;"_"&amp;AC9257&amp;"_"&amp;AD9257&amp;"_"&amp;AE9257))</f>
        <v/>
      </c>
      <c r="C9257" t="str">
        <f t="shared" ca="1" si="725"/>
        <v/>
      </c>
      <c r="E9257" t="str">
        <f ca="1">IF(B9257="","",VLOOKUP(AA9257&amp;"_"&amp;AB9257&amp;"_"&amp;AC9257&amp;"_"&amp;AE9257,[1]挑战模式!$A:$AS,26+AD9257,FALSE))</f>
        <v/>
      </c>
      <c r="F9257" t="str">
        <f ca="1">IF(B9257="","",VLOOKUP(VLOOKUP(AA9257&amp;"_"&amp;AB9257&amp;"_"&amp;AC9257&amp;"_"&amp;AE9257,[1]挑战模式!$A:$AS,14+AD9257,FALSE),[1]怪物!$B:$O,3,FALSE))</f>
        <v/>
      </c>
      <c r="G9257" t="str">
        <f t="shared" ca="1" si="726"/>
        <v/>
      </c>
      <c r="H9257" t="str">
        <f t="shared" ca="1" si="727"/>
        <v/>
      </c>
      <c r="I9257" t="str">
        <f t="shared" ca="1" si="728"/>
        <v/>
      </c>
      <c r="J9257" t="str">
        <f t="shared" ca="1" si="729"/>
        <v/>
      </c>
      <c r="K9257" t="str">
        <f t="shared" ca="1" si="729"/>
        <v/>
      </c>
      <c r="AA9257">
        <v>4</v>
      </c>
      <c r="AB9257">
        <v>2</v>
      </c>
      <c r="AC9257">
        <v>8</v>
      </c>
      <c r="AD9257">
        <v>6</v>
      </c>
      <c r="AE9257" t="s">
        <v>759</v>
      </c>
    </row>
    <row r="9258" spans="2:31" x14ac:dyDescent="0.2">
      <c r="B9258" t="str">
        <f ca="1">IF(ISNA(VLOOKUP(AA9258&amp;"_"&amp;AB9258&amp;"_"&amp;AC9258&amp;"_"&amp;AE9258,[1]挑战模式!$A:$AS,1,FALSE)),"",IF(VLOOKUP(AA9258&amp;"_"&amp;AB9258&amp;"_"&amp;AC9258&amp;"_"&amp;AE9258,[1]挑战模式!$A:$AS,14+AD9258,FALSE)="","","Monster_Season"&amp;AA9258&amp;"_Challenge"&amp;AB9258&amp;"_"&amp;AC9258&amp;"_"&amp;AD9258&amp;"_"&amp;AE9258))</f>
        <v/>
      </c>
      <c r="C9258" t="str">
        <f t="shared" ca="1" si="725"/>
        <v/>
      </c>
      <c r="E9258" t="str">
        <f ca="1">IF(B9258="","",VLOOKUP(AA9258&amp;"_"&amp;AB9258&amp;"_"&amp;AC9258&amp;"_"&amp;AE9258,[1]挑战模式!$A:$AS,26+AD9258,FALSE))</f>
        <v/>
      </c>
      <c r="F9258" t="str">
        <f ca="1">IF(B9258="","",VLOOKUP(VLOOKUP(AA9258&amp;"_"&amp;AB9258&amp;"_"&amp;AC9258&amp;"_"&amp;AE9258,[1]挑战模式!$A:$AS,14+AD9258,FALSE),[1]怪物!$B:$O,3,FALSE))</f>
        <v/>
      </c>
      <c r="G9258" t="str">
        <f t="shared" ca="1" si="726"/>
        <v/>
      </c>
      <c r="H9258" t="str">
        <f t="shared" ca="1" si="727"/>
        <v/>
      </c>
      <c r="I9258" t="str">
        <f t="shared" ca="1" si="728"/>
        <v/>
      </c>
      <c r="J9258" t="str">
        <f t="shared" ca="1" si="729"/>
        <v/>
      </c>
      <c r="K9258" t="str">
        <f t="shared" ca="1" si="729"/>
        <v/>
      </c>
      <c r="AA9258">
        <v>4</v>
      </c>
      <c r="AB9258">
        <v>2</v>
      </c>
      <c r="AC9258">
        <v>9</v>
      </c>
      <c r="AD9258">
        <v>1</v>
      </c>
      <c r="AE9258" t="s">
        <v>759</v>
      </c>
    </row>
    <row r="9259" spans="2:31" x14ac:dyDescent="0.2">
      <c r="B9259" t="str">
        <f ca="1">IF(ISNA(VLOOKUP(AA9259&amp;"_"&amp;AB9259&amp;"_"&amp;AC9259&amp;"_"&amp;AE9259,[1]挑战模式!$A:$AS,1,FALSE)),"",IF(VLOOKUP(AA9259&amp;"_"&amp;AB9259&amp;"_"&amp;AC9259&amp;"_"&amp;AE9259,[1]挑战模式!$A:$AS,14+AD9259,FALSE)="","","Monster_Season"&amp;AA9259&amp;"_Challenge"&amp;AB9259&amp;"_"&amp;AC9259&amp;"_"&amp;AD9259&amp;"_"&amp;AE9259))</f>
        <v/>
      </c>
      <c r="C9259" t="str">
        <f t="shared" ca="1" si="725"/>
        <v/>
      </c>
      <c r="E9259" t="str">
        <f ca="1">IF(B9259="","",VLOOKUP(AA9259&amp;"_"&amp;AB9259&amp;"_"&amp;AC9259&amp;"_"&amp;AE9259,[1]挑战模式!$A:$AS,26+AD9259,FALSE))</f>
        <v/>
      </c>
      <c r="F9259" t="str">
        <f ca="1">IF(B9259="","",VLOOKUP(VLOOKUP(AA9259&amp;"_"&amp;AB9259&amp;"_"&amp;AC9259&amp;"_"&amp;AE9259,[1]挑战模式!$A:$AS,14+AD9259,FALSE),[1]怪物!$B:$O,3,FALSE))</f>
        <v/>
      </c>
      <c r="G9259" t="str">
        <f t="shared" ca="1" si="726"/>
        <v/>
      </c>
      <c r="H9259" t="str">
        <f t="shared" ca="1" si="727"/>
        <v/>
      </c>
      <c r="I9259" t="str">
        <f t="shared" ca="1" si="728"/>
        <v/>
      </c>
      <c r="J9259" t="str">
        <f t="shared" ca="1" si="729"/>
        <v/>
      </c>
      <c r="K9259" t="str">
        <f t="shared" ca="1" si="729"/>
        <v/>
      </c>
      <c r="AA9259">
        <v>4</v>
      </c>
      <c r="AB9259">
        <v>2</v>
      </c>
      <c r="AC9259">
        <v>9</v>
      </c>
      <c r="AD9259">
        <v>2</v>
      </c>
      <c r="AE9259" t="s">
        <v>759</v>
      </c>
    </row>
    <row r="9260" spans="2:31" x14ac:dyDescent="0.2">
      <c r="B9260" t="str">
        <f ca="1">IF(ISNA(VLOOKUP(AA9260&amp;"_"&amp;AB9260&amp;"_"&amp;AC9260&amp;"_"&amp;AE9260,[1]挑战模式!$A:$AS,1,FALSE)),"",IF(VLOOKUP(AA9260&amp;"_"&amp;AB9260&amp;"_"&amp;AC9260&amp;"_"&amp;AE9260,[1]挑战模式!$A:$AS,14+AD9260,FALSE)="","","Monster_Season"&amp;AA9260&amp;"_Challenge"&amp;AB9260&amp;"_"&amp;AC9260&amp;"_"&amp;AD9260&amp;"_"&amp;AE9260))</f>
        <v/>
      </c>
      <c r="C9260" t="str">
        <f t="shared" ca="1" si="725"/>
        <v/>
      </c>
      <c r="E9260" t="str">
        <f ca="1">IF(B9260="","",VLOOKUP(AA9260&amp;"_"&amp;AB9260&amp;"_"&amp;AC9260&amp;"_"&amp;AE9260,[1]挑战模式!$A:$AS,26+AD9260,FALSE))</f>
        <v/>
      </c>
      <c r="F9260" t="str">
        <f ca="1">IF(B9260="","",VLOOKUP(VLOOKUP(AA9260&amp;"_"&amp;AB9260&amp;"_"&amp;AC9260&amp;"_"&amp;AE9260,[1]挑战模式!$A:$AS,14+AD9260,FALSE),[1]怪物!$B:$O,3,FALSE))</f>
        <v/>
      </c>
      <c r="G9260" t="str">
        <f t="shared" ca="1" si="726"/>
        <v/>
      </c>
      <c r="H9260" t="str">
        <f t="shared" ca="1" si="727"/>
        <v/>
      </c>
      <c r="I9260" t="str">
        <f t="shared" ca="1" si="728"/>
        <v/>
      </c>
      <c r="J9260" t="str">
        <f t="shared" ca="1" si="729"/>
        <v/>
      </c>
      <c r="K9260" t="str">
        <f t="shared" ca="1" si="729"/>
        <v/>
      </c>
      <c r="AA9260">
        <v>4</v>
      </c>
      <c r="AB9260">
        <v>2</v>
      </c>
      <c r="AC9260">
        <v>9</v>
      </c>
      <c r="AD9260">
        <v>3</v>
      </c>
      <c r="AE9260" t="s">
        <v>759</v>
      </c>
    </row>
    <row r="9261" spans="2:31" x14ac:dyDescent="0.2">
      <c r="B9261" t="str">
        <f ca="1">IF(ISNA(VLOOKUP(AA9261&amp;"_"&amp;AB9261&amp;"_"&amp;AC9261&amp;"_"&amp;AE9261,[1]挑战模式!$A:$AS,1,FALSE)),"",IF(VLOOKUP(AA9261&amp;"_"&amp;AB9261&amp;"_"&amp;AC9261&amp;"_"&amp;AE9261,[1]挑战模式!$A:$AS,14+AD9261,FALSE)="","","Monster_Season"&amp;AA9261&amp;"_Challenge"&amp;AB9261&amp;"_"&amp;AC9261&amp;"_"&amp;AD9261&amp;"_"&amp;AE9261))</f>
        <v/>
      </c>
      <c r="C9261" t="str">
        <f t="shared" ca="1" si="725"/>
        <v/>
      </c>
      <c r="E9261" t="str">
        <f ca="1">IF(B9261="","",VLOOKUP(AA9261&amp;"_"&amp;AB9261&amp;"_"&amp;AC9261&amp;"_"&amp;AE9261,[1]挑战模式!$A:$AS,26+AD9261,FALSE))</f>
        <v/>
      </c>
      <c r="F9261" t="str">
        <f ca="1">IF(B9261="","",VLOOKUP(VLOOKUP(AA9261&amp;"_"&amp;AB9261&amp;"_"&amp;AC9261&amp;"_"&amp;AE9261,[1]挑战模式!$A:$AS,14+AD9261,FALSE),[1]怪物!$B:$O,3,FALSE))</f>
        <v/>
      </c>
      <c r="G9261" t="str">
        <f t="shared" ca="1" si="726"/>
        <v/>
      </c>
      <c r="H9261" t="str">
        <f t="shared" ca="1" si="727"/>
        <v/>
      </c>
      <c r="I9261" t="str">
        <f t="shared" ca="1" si="728"/>
        <v/>
      </c>
      <c r="J9261" t="str">
        <f t="shared" ca="1" si="729"/>
        <v/>
      </c>
      <c r="K9261" t="str">
        <f t="shared" ca="1" si="729"/>
        <v/>
      </c>
      <c r="AA9261">
        <v>4</v>
      </c>
      <c r="AB9261">
        <v>2</v>
      </c>
      <c r="AC9261">
        <v>9</v>
      </c>
      <c r="AD9261">
        <v>4</v>
      </c>
      <c r="AE9261" t="s">
        <v>759</v>
      </c>
    </row>
    <row r="9262" spans="2:31" x14ac:dyDescent="0.2">
      <c r="B9262" t="str">
        <f ca="1">IF(ISNA(VLOOKUP(AA9262&amp;"_"&amp;AB9262&amp;"_"&amp;AC9262&amp;"_"&amp;AE9262,[1]挑战模式!$A:$AS,1,FALSE)),"",IF(VLOOKUP(AA9262&amp;"_"&amp;AB9262&amp;"_"&amp;AC9262&amp;"_"&amp;AE9262,[1]挑战模式!$A:$AS,14+AD9262,FALSE)="","","Monster_Season"&amp;AA9262&amp;"_Challenge"&amp;AB9262&amp;"_"&amp;AC9262&amp;"_"&amp;AD9262&amp;"_"&amp;AE9262))</f>
        <v/>
      </c>
      <c r="C9262" t="str">
        <f t="shared" ca="1" si="725"/>
        <v/>
      </c>
      <c r="E9262" t="str">
        <f ca="1">IF(B9262="","",VLOOKUP(AA9262&amp;"_"&amp;AB9262&amp;"_"&amp;AC9262&amp;"_"&amp;AE9262,[1]挑战模式!$A:$AS,26+AD9262,FALSE))</f>
        <v/>
      </c>
      <c r="F9262" t="str">
        <f ca="1">IF(B9262="","",VLOOKUP(VLOOKUP(AA9262&amp;"_"&amp;AB9262&amp;"_"&amp;AC9262&amp;"_"&amp;AE9262,[1]挑战模式!$A:$AS,14+AD9262,FALSE),[1]怪物!$B:$O,3,FALSE))</f>
        <v/>
      </c>
      <c r="G9262" t="str">
        <f t="shared" ca="1" si="726"/>
        <v/>
      </c>
      <c r="H9262" t="str">
        <f t="shared" ca="1" si="727"/>
        <v/>
      </c>
      <c r="I9262" t="str">
        <f t="shared" ca="1" si="728"/>
        <v/>
      </c>
      <c r="J9262" t="str">
        <f t="shared" ca="1" si="729"/>
        <v/>
      </c>
      <c r="K9262" t="str">
        <f t="shared" ca="1" si="729"/>
        <v/>
      </c>
      <c r="AA9262">
        <v>4</v>
      </c>
      <c r="AB9262">
        <v>2</v>
      </c>
      <c r="AC9262">
        <v>9</v>
      </c>
      <c r="AD9262">
        <v>5</v>
      </c>
      <c r="AE9262" t="s">
        <v>759</v>
      </c>
    </row>
    <row r="9263" spans="2:31" x14ac:dyDescent="0.2">
      <c r="B9263" t="str">
        <f ca="1">IF(ISNA(VLOOKUP(AA9263&amp;"_"&amp;AB9263&amp;"_"&amp;AC9263&amp;"_"&amp;AE9263,[1]挑战模式!$A:$AS,1,FALSE)),"",IF(VLOOKUP(AA9263&amp;"_"&amp;AB9263&amp;"_"&amp;AC9263&amp;"_"&amp;AE9263,[1]挑战模式!$A:$AS,14+AD9263,FALSE)="","","Monster_Season"&amp;AA9263&amp;"_Challenge"&amp;AB9263&amp;"_"&amp;AC9263&amp;"_"&amp;AD9263&amp;"_"&amp;AE9263))</f>
        <v/>
      </c>
      <c r="C9263" t="str">
        <f t="shared" ca="1" si="725"/>
        <v/>
      </c>
      <c r="E9263" t="str">
        <f ca="1">IF(B9263="","",VLOOKUP(AA9263&amp;"_"&amp;AB9263&amp;"_"&amp;AC9263&amp;"_"&amp;AE9263,[1]挑战模式!$A:$AS,26+AD9263,FALSE))</f>
        <v/>
      </c>
      <c r="F9263" t="str">
        <f ca="1">IF(B9263="","",VLOOKUP(VLOOKUP(AA9263&amp;"_"&amp;AB9263&amp;"_"&amp;AC9263&amp;"_"&amp;AE9263,[1]挑战模式!$A:$AS,14+AD9263,FALSE),[1]怪物!$B:$O,3,FALSE))</f>
        <v/>
      </c>
      <c r="G9263" t="str">
        <f t="shared" ca="1" si="726"/>
        <v/>
      </c>
      <c r="H9263" t="str">
        <f t="shared" ca="1" si="727"/>
        <v/>
      </c>
      <c r="I9263" t="str">
        <f t="shared" ca="1" si="728"/>
        <v/>
      </c>
      <c r="J9263" t="str">
        <f t="shared" ca="1" si="729"/>
        <v/>
      </c>
      <c r="K9263" t="str">
        <f t="shared" ca="1" si="729"/>
        <v/>
      </c>
      <c r="AA9263">
        <v>4</v>
      </c>
      <c r="AB9263">
        <v>2</v>
      </c>
      <c r="AC9263">
        <v>10</v>
      </c>
      <c r="AD9263">
        <v>6</v>
      </c>
      <c r="AE9263" t="s">
        <v>759</v>
      </c>
    </row>
    <row r="9264" spans="2:31" x14ac:dyDescent="0.2">
      <c r="B9264" t="str">
        <f ca="1">IF(ISNA(VLOOKUP(AA9264&amp;"_"&amp;AB9264&amp;"_"&amp;AC9264&amp;"_"&amp;AE9264,[1]挑战模式!$A:$AS,1,FALSE)),"",IF(VLOOKUP(AA9264&amp;"_"&amp;AB9264&amp;"_"&amp;AC9264&amp;"_"&amp;AE9264,[1]挑战模式!$A:$AS,14+AD9264,FALSE)="","","Monster_Season"&amp;AA9264&amp;"_Challenge"&amp;AB9264&amp;"_"&amp;AC9264&amp;"_"&amp;AD9264&amp;"_"&amp;AE9264))</f>
        <v/>
      </c>
      <c r="C9264" t="str">
        <f t="shared" ca="1" si="725"/>
        <v/>
      </c>
      <c r="E9264" t="str">
        <f ca="1">IF(B9264="","",VLOOKUP(AA9264&amp;"_"&amp;AB9264&amp;"_"&amp;AC9264&amp;"_"&amp;AE9264,[1]挑战模式!$A:$AS,26+AD9264,FALSE))</f>
        <v/>
      </c>
      <c r="F9264" t="str">
        <f ca="1">IF(B9264="","",VLOOKUP(VLOOKUP(AA9264&amp;"_"&amp;AB9264&amp;"_"&amp;AC9264&amp;"_"&amp;AE9264,[1]挑战模式!$A:$AS,14+AD9264,FALSE),[1]怪物!$B:$O,3,FALSE))</f>
        <v/>
      </c>
      <c r="G9264" t="str">
        <f t="shared" ca="1" si="726"/>
        <v/>
      </c>
      <c r="H9264" t="str">
        <f t="shared" ca="1" si="727"/>
        <v/>
      </c>
      <c r="I9264" t="str">
        <f t="shared" ca="1" si="728"/>
        <v/>
      </c>
      <c r="J9264" t="str">
        <f t="shared" ca="1" si="729"/>
        <v/>
      </c>
      <c r="K9264" t="str">
        <f t="shared" ca="1" si="729"/>
        <v/>
      </c>
      <c r="AA9264">
        <v>4</v>
      </c>
      <c r="AB9264">
        <v>2</v>
      </c>
      <c r="AC9264">
        <v>10</v>
      </c>
      <c r="AD9264">
        <v>1</v>
      </c>
      <c r="AE9264" t="s">
        <v>759</v>
      </c>
    </row>
    <row r="9265" spans="2:31" x14ac:dyDescent="0.2">
      <c r="B9265" t="str">
        <f ca="1">IF(ISNA(VLOOKUP(AA9265&amp;"_"&amp;AB9265&amp;"_"&amp;AC9265&amp;"_"&amp;AE9265,[1]挑战模式!$A:$AS,1,FALSE)),"",IF(VLOOKUP(AA9265&amp;"_"&amp;AB9265&amp;"_"&amp;AC9265&amp;"_"&amp;AE9265,[1]挑战模式!$A:$AS,14+AD9265,FALSE)="","","Monster_Season"&amp;AA9265&amp;"_Challenge"&amp;AB9265&amp;"_"&amp;AC9265&amp;"_"&amp;AD9265&amp;"_"&amp;AE9265))</f>
        <v/>
      </c>
      <c r="C9265" t="str">
        <f t="shared" ca="1" si="725"/>
        <v/>
      </c>
      <c r="E9265" t="str">
        <f ca="1">IF(B9265="","",VLOOKUP(AA9265&amp;"_"&amp;AB9265&amp;"_"&amp;AC9265&amp;"_"&amp;AE9265,[1]挑战模式!$A:$AS,26+AD9265,FALSE))</f>
        <v/>
      </c>
      <c r="F9265" t="str">
        <f ca="1">IF(B9265="","",VLOOKUP(VLOOKUP(AA9265&amp;"_"&amp;AB9265&amp;"_"&amp;AC9265&amp;"_"&amp;AE9265,[1]挑战模式!$A:$AS,14+AD9265,FALSE),[1]怪物!$B:$O,3,FALSE))</f>
        <v/>
      </c>
      <c r="G9265" t="str">
        <f t="shared" ca="1" si="726"/>
        <v/>
      </c>
      <c r="H9265" t="str">
        <f t="shared" ca="1" si="727"/>
        <v/>
      </c>
      <c r="I9265" t="str">
        <f t="shared" ca="1" si="728"/>
        <v/>
      </c>
      <c r="J9265" t="str">
        <f t="shared" ca="1" si="729"/>
        <v/>
      </c>
      <c r="K9265" t="str">
        <f t="shared" ca="1" si="729"/>
        <v/>
      </c>
      <c r="AA9265">
        <v>4</v>
      </c>
      <c r="AB9265">
        <v>2</v>
      </c>
      <c r="AC9265">
        <v>10</v>
      </c>
      <c r="AD9265">
        <v>2</v>
      </c>
      <c r="AE9265" t="s">
        <v>759</v>
      </c>
    </row>
    <row r="9266" spans="2:31" x14ac:dyDescent="0.2">
      <c r="B9266" t="str">
        <f ca="1">IF(ISNA(VLOOKUP(AA9266&amp;"_"&amp;AB9266&amp;"_"&amp;AC9266&amp;"_"&amp;AE9266,[1]挑战模式!$A:$AS,1,FALSE)),"",IF(VLOOKUP(AA9266&amp;"_"&amp;AB9266&amp;"_"&amp;AC9266&amp;"_"&amp;AE9266,[1]挑战模式!$A:$AS,14+AD9266,FALSE)="","","Monster_Season"&amp;AA9266&amp;"_Challenge"&amp;AB9266&amp;"_"&amp;AC9266&amp;"_"&amp;AD9266&amp;"_"&amp;AE9266))</f>
        <v/>
      </c>
      <c r="C9266" t="str">
        <f t="shared" ca="1" si="725"/>
        <v/>
      </c>
      <c r="E9266" t="str">
        <f ca="1">IF(B9266="","",VLOOKUP(AA9266&amp;"_"&amp;AB9266&amp;"_"&amp;AC9266&amp;"_"&amp;AE9266,[1]挑战模式!$A:$AS,26+AD9266,FALSE))</f>
        <v/>
      </c>
      <c r="F9266" t="str">
        <f ca="1">IF(B9266="","",VLOOKUP(VLOOKUP(AA9266&amp;"_"&amp;AB9266&amp;"_"&amp;AC9266&amp;"_"&amp;AE9266,[1]挑战模式!$A:$AS,14+AD9266,FALSE),[1]怪物!$B:$O,3,FALSE))</f>
        <v/>
      </c>
      <c r="G9266" t="str">
        <f t="shared" ca="1" si="726"/>
        <v/>
      </c>
      <c r="H9266" t="str">
        <f t="shared" ca="1" si="727"/>
        <v/>
      </c>
      <c r="I9266" t="str">
        <f t="shared" ca="1" si="728"/>
        <v/>
      </c>
      <c r="J9266" t="str">
        <f t="shared" ca="1" si="729"/>
        <v/>
      </c>
      <c r="K9266" t="str">
        <f t="shared" ca="1" si="729"/>
        <v/>
      </c>
      <c r="AA9266">
        <v>4</v>
      </c>
      <c r="AB9266">
        <v>2</v>
      </c>
      <c r="AC9266">
        <v>10</v>
      </c>
      <c r="AD9266">
        <v>3</v>
      </c>
      <c r="AE9266" t="s">
        <v>759</v>
      </c>
    </row>
    <row r="9267" spans="2:31" x14ac:dyDescent="0.2">
      <c r="B9267" t="str">
        <f ca="1">IF(ISNA(VLOOKUP(AA9267&amp;"_"&amp;AB9267&amp;"_"&amp;AC9267&amp;"_"&amp;AE9267,[1]挑战模式!$A:$AS,1,FALSE)),"",IF(VLOOKUP(AA9267&amp;"_"&amp;AB9267&amp;"_"&amp;AC9267&amp;"_"&amp;AE9267,[1]挑战模式!$A:$AS,14+AD9267,FALSE)="","","Monster_Season"&amp;AA9267&amp;"_Challenge"&amp;AB9267&amp;"_"&amp;AC9267&amp;"_"&amp;AD9267&amp;"_"&amp;AE9267))</f>
        <v/>
      </c>
      <c r="C9267" t="str">
        <f t="shared" ca="1" si="725"/>
        <v/>
      </c>
      <c r="E9267" t="str">
        <f ca="1">IF(B9267="","",VLOOKUP(AA9267&amp;"_"&amp;AB9267&amp;"_"&amp;AC9267&amp;"_"&amp;AE9267,[1]挑战模式!$A:$AS,26+AD9267,FALSE))</f>
        <v/>
      </c>
      <c r="F9267" t="str">
        <f ca="1">IF(B9267="","",VLOOKUP(VLOOKUP(AA9267&amp;"_"&amp;AB9267&amp;"_"&amp;AC9267&amp;"_"&amp;AE9267,[1]挑战模式!$A:$AS,14+AD9267,FALSE),[1]怪物!$B:$O,3,FALSE))</f>
        <v/>
      </c>
      <c r="G9267" t="str">
        <f t="shared" ca="1" si="726"/>
        <v/>
      </c>
      <c r="H9267" t="str">
        <f t="shared" ca="1" si="727"/>
        <v/>
      </c>
      <c r="I9267" t="str">
        <f t="shared" ca="1" si="728"/>
        <v/>
      </c>
      <c r="J9267" t="str">
        <f t="shared" ca="1" si="729"/>
        <v/>
      </c>
      <c r="K9267" t="str">
        <f t="shared" ca="1" si="729"/>
        <v/>
      </c>
      <c r="AA9267">
        <v>4</v>
      </c>
      <c r="AB9267">
        <v>2</v>
      </c>
      <c r="AC9267">
        <v>10</v>
      </c>
      <c r="AD9267">
        <v>4</v>
      </c>
      <c r="AE9267" t="s">
        <v>759</v>
      </c>
    </row>
    <row r="9268" spans="2:31" x14ac:dyDescent="0.2">
      <c r="B9268" t="str">
        <f ca="1">IF(ISNA(VLOOKUP(AA9268&amp;"_"&amp;AB9268&amp;"_"&amp;AC9268&amp;"_"&amp;AE9268,[1]挑战模式!$A:$AS,1,FALSE)),"",IF(VLOOKUP(AA9268&amp;"_"&amp;AB9268&amp;"_"&amp;AC9268&amp;"_"&amp;AE9268,[1]挑战模式!$A:$AS,14+AD9268,FALSE)="","","Monster_Season"&amp;AA9268&amp;"_Challenge"&amp;AB9268&amp;"_"&amp;AC9268&amp;"_"&amp;AD9268&amp;"_"&amp;AE9268))</f>
        <v/>
      </c>
      <c r="C9268" t="str">
        <f t="shared" ca="1" si="725"/>
        <v/>
      </c>
      <c r="E9268" t="str">
        <f ca="1">IF(B9268="","",VLOOKUP(AA9268&amp;"_"&amp;AB9268&amp;"_"&amp;AC9268&amp;"_"&amp;AE9268,[1]挑战模式!$A:$AS,26+AD9268,FALSE))</f>
        <v/>
      </c>
      <c r="F9268" t="str">
        <f ca="1">IF(B9268="","",VLOOKUP(VLOOKUP(AA9268&amp;"_"&amp;AB9268&amp;"_"&amp;AC9268&amp;"_"&amp;AE9268,[1]挑战模式!$A:$AS,14+AD9268,FALSE),[1]怪物!$B:$O,3,FALSE))</f>
        <v/>
      </c>
      <c r="G9268" t="str">
        <f t="shared" ca="1" si="726"/>
        <v/>
      </c>
      <c r="H9268" t="str">
        <f t="shared" ca="1" si="727"/>
        <v/>
      </c>
      <c r="I9268" t="str">
        <f t="shared" ca="1" si="728"/>
        <v/>
      </c>
      <c r="J9268" t="str">
        <f t="shared" ca="1" si="729"/>
        <v/>
      </c>
      <c r="K9268" t="str">
        <f t="shared" ca="1" si="729"/>
        <v/>
      </c>
      <c r="AA9268">
        <v>4</v>
      </c>
      <c r="AB9268">
        <v>2</v>
      </c>
      <c r="AC9268">
        <v>10</v>
      </c>
      <c r="AD9268">
        <v>5</v>
      </c>
      <c r="AE9268" t="s">
        <v>759</v>
      </c>
    </row>
    <row r="9269" spans="2:31" x14ac:dyDescent="0.2">
      <c r="B9269" t="str">
        <f ca="1">IF(ISNA(VLOOKUP(AA9269&amp;"_"&amp;AB9269&amp;"_"&amp;AC9269&amp;"_"&amp;AE9269,[1]挑战模式!$A:$AS,1,FALSE)),"",IF(VLOOKUP(AA9269&amp;"_"&amp;AB9269&amp;"_"&amp;AC9269&amp;"_"&amp;AE9269,[1]挑战模式!$A:$AS,14+AD9269,FALSE)="","","Monster_Season"&amp;AA9269&amp;"_Challenge"&amp;AB9269&amp;"_"&amp;AC9269&amp;"_"&amp;AD9269&amp;"_"&amp;AE9269))</f>
        <v>Monster_Season4_Challenge3_1_1_Hell</v>
      </c>
      <c r="C9269">
        <f t="shared" ca="1" si="725"/>
        <v>1</v>
      </c>
      <c r="E9269">
        <f ca="1">IF(B9269="","",VLOOKUP(AA9269&amp;"_"&amp;AB9269&amp;"_"&amp;AC9269&amp;"_"&amp;AE9269,[1]挑战模式!$A:$AS,26+AD9269,FALSE))</f>
        <v>243</v>
      </c>
      <c r="F9269">
        <f ca="1">IF(B9269="","",VLOOKUP(VLOOKUP(AA9269&amp;"_"&amp;AB9269&amp;"_"&amp;AC9269&amp;"_"&amp;AE9269,[1]挑战模式!$A:$AS,14+AD9269,FALSE),[1]怪物!$B:$O,3,FALSE))</f>
        <v>1</v>
      </c>
      <c r="G9269">
        <f t="shared" ca="1" si="726"/>
        <v>0</v>
      </c>
      <c r="H9269">
        <f t="shared" ca="1" si="727"/>
        <v>0</v>
      </c>
      <c r="I9269">
        <f t="shared" ca="1" si="728"/>
        <v>0</v>
      </c>
      <c r="J9269">
        <f t="shared" ca="1" si="729"/>
        <v>0</v>
      </c>
      <c r="K9269">
        <f t="shared" ca="1" si="729"/>
        <v>0</v>
      </c>
      <c r="AA9269">
        <v>4</v>
      </c>
      <c r="AB9269">
        <v>3</v>
      </c>
      <c r="AC9269">
        <v>1</v>
      </c>
      <c r="AD9269">
        <v>1</v>
      </c>
      <c r="AE9269" t="s">
        <v>759</v>
      </c>
    </row>
    <row r="9270" spans="2:31" x14ac:dyDescent="0.2">
      <c r="B9270" t="str">
        <f ca="1">IF(ISNA(VLOOKUP(AA9270&amp;"_"&amp;AB9270&amp;"_"&amp;AC9270&amp;"_"&amp;AE9270,[1]挑战模式!$A:$AS,1,FALSE)),"",IF(VLOOKUP(AA9270&amp;"_"&amp;AB9270&amp;"_"&amp;AC9270&amp;"_"&amp;AE9270,[1]挑战模式!$A:$AS,14+AD9270,FALSE)="","","Monster_Season"&amp;AA9270&amp;"_Challenge"&amp;AB9270&amp;"_"&amp;AC9270&amp;"_"&amp;AD9270&amp;"_"&amp;AE9270))</f>
        <v/>
      </c>
      <c r="C9270" t="str">
        <f t="shared" ca="1" si="725"/>
        <v/>
      </c>
      <c r="E9270" t="str">
        <f ca="1">IF(B9270="","",VLOOKUP(AA9270&amp;"_"&amp;AB9270&amp;"_"&amp;AC9270&amp;"_"&amp;AE9270,[1]挑战模式!$A:$AS,26+AD9270,FALSE))</f>
        <v/>
      </c>
      <c r="F9270" t="str">
        <f ca="1">IF(B9270="","",VLOOKUP(VLOOKUP(AA9270&amp;"_"&amp;AB9270&amp;"_"&amp;AC9270&amp;"_"&amp;AE9270,[1]挑战模式!$A:$AS,14+AD9270,FALSE),[1]怪物!$B:$O,3,FALSE))</f>
        <v/>
      </c>
      <c r="G9270" t="str">
        <f t="shared" ca="1" si="726"/>
        <v/>
      </c>
      <c r="H9270" t="str">
        <f t="shared" ca="1" si="727"/>
        <v/>
      </c>
      <c r="I9270" t="str">
        <f t="shared" ca="1" si="728"/>
        <v/>
      </c>
      <c r="J9270" t="str">
        <f t="shared" ca="1" si="729"/>
        <v/>
      </c>
      <c r="K9270" t="str">
        <f t="shared" ca="1" si="729"/>
        <v/>
      </c>
      <c r="AA9270">
        <v>4</v>
      </c>
      <c r="AB9270">
        <v>3</v>
      </c>
      <c r="AC9270">
        <v>1</v>
      </c>
      <c r="AD9270">
        <v>2</v>
      </c>
      <c r="AE9270" t="s">
        <v>759</v>
      </c>
    </row>
    <row r="9271" spans="2:31" x14ac:dyDescent="0.2">
      <c r="B9271" t="str">
        <f ca="1">IF(ISNA(VLOOKUP(AA9271&amp;"_"&amp;AB9271&amp;"_"&amp;AC9271&amp;"_"&amp;AE9271,[1]挑战模式!$A:$AS,1,FALSE)),"",IF(VLOOKUP(AA9271&amp;"_"&amp;AB9271&amp;"_"&amp;AC9271&amp;"_"&amp;AE9271,[1]挑战模式!$A:$AS,14+AD9271,FALSE)="","","Monster_Season"&amp;AA9271&amp;"_Challenge"&amp;AB9271&amp;"_"&amp;AC9271&amp;"_"&amp;AD9271&amp;"_"&amp;AE9271))</f>
        <v/>
      </c>
      <c r="C9271" t="str">
        <f t="shared" ca="1" si="725"/>
        <v/>
      </c>
      <c r="E9271" t="str">
        <f ca="1">IF(B9271="","",VLOOKUP(AA9271&amp;"_"&amp;AB9271&amp;"_"&amp;AC9271&amp;"_"&amp;AE9271,[1]挑战模式!$A:$AS,26+AD9271,FALSE))</f>
        <v/>
      </c>
      <c r="F9271" t="str">
        <f ca="1">IF(B9271="","",VLOOKUP(VLOOKUP(AA9271&amp;"_"&amp;AB9271&amp;"_"&amp;AC9271&amp;"_"&amp;AE9271,[1]挑战模式!$A:$AS,14+AD9271,FALSE),[1]怪物!$B:$O,3,FALSE))</f>
        <v/>
      </c>
      <c r="G9271" t="str">
        <f t="shared" ca="1" si="726"/>
        <v/>
      </c>
      <c r="H9271" t="str">
        <f t="shared" ca="1" si="727"/>
        <v/>
      </c>
      <c r="I9271" t="str">
        <f t="shared" ca="1" si="728"/>
        <v/>
      </c>
      <c r="J9271" t="str">
        <f t="shared" ca="1" si="729"/>
        <v/>
      </c>
      <c r="K9271" t="str">
        <f t="shared" ca="1" si="729"/>
        <v/>
      </c>
      <c r="AA9271">
        <v>4</v>
      </c>
      <c r="AB9271">
        <v>3</v>
      </c>
      <c r="AC9271">
        <v>1</v>
      </c>
      <c r="AD9271">
        <v>3</v>
      </c>
      <c r="AE9271" t="s">
        <v>759</v>
      </c>
    </row>
    <row r="9272" spans="2:31" x14ac:dyDescent="0.2">
      <c r="B9272" t="str">
        <f ca="1">IF(ISNA(VLOOKUP(AA9272&amp;"_"&amp;AB9272&amp;"_"&amp;AC9272&amp;"_"&amp;AE9272,[1]挑战模式!$A:$AS,1,FALSE)),"",IF(VLOOKUP(AA9272&amp;"_"&amp;AB9272&amp;"_"&amp;AC9272&amp;"_"&amp;AE9272,[1]挑战模式!$A:$AS,14+AD9272,FALSE)="","","Monster_Season"&amp;AA9272&amp;"_Challenge"&amp;AB9272&amp;"_"&amp;AC9272&amp;"_"&amp;AD9272&amp;"_"&amp;AE9272))</f>
        <v/>
      </c>
      <c r="C9272" t="str">
        <f t="shared" ca="1" si="725"/>
        <v/>
      </c>
      <c r="E9272" t="str">
        <f ca="1">IF(B9272="","",VLOOKUP(AA9272&amp;"_"&amp;AB9272&amp;"_"&amp;AC9272&amp;"_"&amp;AE9272,[1]挑战模式!$A:$AS,26+AD9272,FALSE))</f>
        <v/>
      </c>
      <c r="F9272" t="str">
        <f ca="1">IF(B9272="","",VLOOKUP(VLOOKUP(AA9272&amp;"_"&amp;AB9272&amp;"_"&amp;AC9272&amp;"_"&amp;AE9272,[1]挑战模式!$A:$AS,14+AD9272,FALSE),[1]怪物!$B:$O,3,FALSE))</f>
        <v/>
      </c>
      <c r="G9272" t="str">
        <f t="shared" ca="1" si="726"/>
        <v/>
      </c>
      <c r="H9272" t="str">
        <f t="shared" ca="1" si="727"/>
        <v/>
      </c>
      <c r="I9272" t="str">
        <f t="shared" ca="1" si="728"/>
        <v/>
      </c>
      <c r="J9272" t="str">
        <f t="shared" ca="1" si="729"/>
        <v/>
      </c>
      <c r="K9272" t="str">
        <f t="shared" ca="1" si="729"/>
        <v/>
      </c>
      <c r="AA9272">
        <v>4</v>
      </c>
      <c r="AB9272">
        <v>3</v>
      </c>
      <c r="AC9272">
        <v>1</v>
      </c>
      <c r="AD9272">
        <v>4</v>
      </c>
      <c r="AE9272" t="s">
        <v>759</v>
      </c>
    </row>
    <row r="9273" spans="2:31" x14ac:dyDescent="0.2">
      <c r="B9273" t="str">
        <f ca="1">IF(ISNA(VLOOKUP(AA9273&amp;"_"&amp;AB9273&amp;"_"&amp;AC9273&amp;"_"&amp;AE9273,[1]挑战模式!$A:$AS,1,FALSE)),"",IF(VLOOKUP(AA9273&amp;"_"&amp;AB9273&amp;"_"&amp;AC9273&amp;"_"&amp;AE9273,[1]挑战模式!$A:$AS,14+AD9273,FALSE)="","","Monster_Season"&amp;AA9273&amp;"_Challenge"&amp;AB9273&amp;"_"&amp;AC9273&amp;"_"&amp;AD9273&amp;"_"&amp;AE9273))</f>
        <v/>
      </c>
      <c r="C9273" t="str">
        <f t="shared" ca="1" si="725"/>
        <v/>
      </c>
      <c r="E9273" t="str">
        <f ca="1">IF(B9273="","",VLOOKUP(AA9273&amp;"_"&amp;AB9273&amp;"_"&amp;AC9273&amp;"_"&amp;AE9273,[1]挑战模式!$A:$AS,26+AD9273,FALSE))</f>
        <v/>
      </c>
      <c r="F9273" t="str">
        <f ca="1">IF(B9273="","",VLOOKUP(VLOOKUP(AA9273&amp;"_"&amp;AB9273&amp;"_"&amp;AC9273&amp;"_"&amp;AE9273,[1]挑战模式!$A:$AS,14+AD9273,FALSE),[1]怪物!$B:$O,3,FALSE))</f>
        <v/>
      </c>
      <c r="G9273" t="str">
        <f t="shared" ca="1" si="726"/>
        <v/>
      </c>
      <c r="H9273" t="str">
        <f t="shared" ca="1" si="727"/>
        <v/>
      </c>
      <c r="I9273" t="str">
        <f t="shared" ca="1" si="728"/>
        <v/>
      </c>
      <c r="J9273" t="str">
        <f t="shared" ca="1" si="729"/>
        <v/>
      </c>
      <c r="K9273" t="str">
        <f t="shared" ca="1" si="729"/>
        <v/>
      </c>
      <c r="AA9273">
        <v>4</v>
      </c>
      <c r="AB9273">
        <v>3</v>
      </c>
      <c r="AC9273">
        <v>1</v>
      </c>
      <c r="AD9273">
        <v>5</v>
      </c>
      <c r="AE9273" t="s">
        <v>759</v>
      </c>
    </row>
    <row r="9274" spans="2:31" x14ac:dyDescent="0.2">
      <c r="B9274" t="str">
        <f ca="1">IF(ISNA(VLOOKUP(AA9274&amp;"_"&amp;AB9274&amp;"_"&amp;AC9274&amp;"_"&amp;AE9274,[1]挑战模式!$A:$AS,1,FALSE)),"",IF(VLOOKUP(AA9274&amp;"_"&amp;AB9274&amp;"_"&amp;AC9274&amp;"_"&amp;AE9274,[1]挑战模式!$A:$AS,14+AD9274,FALSE)="","","Monster_Season"&amp;AA9274&amp;"_Challenge"&amp;AB9274&amp;"_"&amp;AC9274&amp;"_"&amp;AD9274&amp;"_"&amp;AE9274))</f>
        <v/>
      </c>
      <c r="C9274" t="str">
        <f t="shared" ca="1" si="725"/>
        <v/>
      </c>
      <c r="E9274" t="str">
        <f ca="1">IF(B9274="","",VLOOKUP(AA9274&amp;"_"&amp;AB9274&amp;"_"&amp;AC9274&amp;"_"&amp;AE9274,[1]挑战模式!$A:$AS,26+AD9274,FALSE))</f>
        <v/>
      </c>
      <c r="F9274" t="str">
        <f ca="1">IF(B9274="","",VLOOKUP(VLOOKUP(AA9274&amp;"_"&amp;AB9274&amp;"_"&amp;AC9274&amp;"_"&amp;AE9274,[1]挑战模式!$A:$AS,14+AD9274,FALSE),[1]怪物!$B:$O,3,FALSE))</f>
        <v/>
      </c>
      <c r="G9274" t="str">
        <f t="shared" ca="1" si="726"/>
        <v/>
      </c>
      <c r="H9274" t="str">
        <f t="shared" ca="1" si="727"/>
        <v/>
      </c>
      <c r="I9274" t="str">
        <f t="shared" ca="1" si="728"/>
        <v/>
      </c>
      <c r="J9274" t="str">
        <f t="shared" ca="1" si="729"/>
        <v/>
      </c>
      <c r="K9274" t="str">
        <f t="shared" ca="1" si="729"/>
        <v/>
      </c>
      <c r="AA9274">
        <v>4</v>
      </c>
      <c r="AB9274">
        <v>3</v>
      </c>
      <c r="AC9274">
        <v>1</v>
      </c>
      <c r="AD9274">
        <v>6</v>
      </c>
      <c r="AE9274" t="s">
        <v>759</v>
      </c>
    </row>
    <row r="9275" spans="2:31" x14ac:dyDescent="0.2">
      <c r="B9275" t="str">
        <f ca="1">IF(ISNA(VLOOKUP(AA9275&amp;"_"&amp;AB9275&amp;"_"&amp;AC9275&amp;"_"&amp;AE9275,[1]挑战模式!$A:$AS,1,FALSE)),"",IF(VLOOKUP(AA9275&amp;"_"&amp;AB9275&amp;"_"&amp;AC9275&amp;"_"&amp;AE9275,[1]挑战模式!$A:$AS,14+AD9275,FALSE)="","","Monster_Season"&amp;AA9275&amp;"_Challenge"&amp;AB9275&amp;"_"&amp;AC9275&amp;"_"&amp;AD9275&amp;"_"&amp;AE9275))</f>
        <v>Monster_Season4_Challenge3_2_1_Hell</v>
      </c>
      <c r="C9275">
        <f t="shared" ca="1" si="725"/>
        <v>1</v>
      </c>
      <c r="E9275">
        <f ca="1">IF(B9275="","",VLOOKUP(AA9275&amp;"_"&amp;AB9275&amp;"_"&amp;AC9275&amp;"_"&amp;AE9275,[1]挑战模式!$A:$AS,26+AD9275,FALSE))</f>
        <v>836</v>
      </c>
      <c r="F9275">
        <f ca="1">IF(B9275="","",VLOOKUP(VLOOKUP(AA9275&amp;"_"&amp;AB9275&amp;"_"&amp;AC9275&amp;"_"&amp;AE9275,[1]挑战模式!$A:$AS,14+AD9275,FALSE),[1]怪物!$B:$O,3,FALSE))</f>
        <v>1</v>
      </c>
      <c r="G9275">
        <f t="shared" ca="1" si="726"/>
        <v>0</v>
      </c>
      <c r="H9275">
        <f t="shared" ca="1" si="727"/>
        <v>0</v>
      </c>
      <c r="I9275">
        <f t="shared" ca="1" si="728"/>
        <v>0</v>
      </c>
      <c r="J9275">
        <f t="shared" ca="1" si="729"/>
        <v>0</v>
      </c>
      <c r="K9275">
        <f t="shared" ca="1" si="729"/>
        <v>0</v>
      </c>
      <c r="AA9275">
        <v>4</v>
      </c>
      <c r="AB9275">
        <v>3</v>
      </c>
      <c r="AC9275">
        <v>2</v>
      </c>
      <c r="AD9275">
        <v>1</v>
      </c>
      <c r="AE9275" t="s">
        <v>759</v>
      </c>
    </row>
    <row r="9276" spans="2:31" x14ac:dyDescent="0.2">
      <c r="B9276" t="str">
        <f ca="1">IF(ISNA(VLOOKUP(AA9276&amp;"_"&amp;AB9276&amp;"_"&amp;AC9276&amp;"_"&amp;AE9276,[1]挑战模式!$A:$AS,1,FALSE)),"",IF(VLOOKUP(AA9276&amp;"_"&amp;AB9276&amp;"_"&amp;AC9276&amp;"_"&amp;AE9276,[1]挑战模式!$A:$AS,14+AD9276,FALSE)="","","Monster_Season"&amp;AA9276&amp;"_Challenge"&amp;AB9276&amp;"_"&amp;AC9276&amp;"_"&amp;AD9276&amp;"_"&amp;AE9276))</f>
        <v>Monster_Season4_Challenge3_2_2_Hell</v>
      </c>
      <c r="C9276">
        <f t="shared" ca="1" si="725"/>
        <v>1</v>
      </c>
      <c r="E9276">
        <f ca="1">IF(B9276="","",VLOOKUP(AA9276&amp;"_"&amp;AB9276&amp;"_"&amp;AC9276&amp;"_"&amp;AE9276,[1]挑战模式!$A:$AS,26+AD9276,FALSE))</f>
        <v>209</v>
      </c>
      <c r="F9276">
        <f ca="1">IF(B9276="","",VLOOKUP(VLOOKUP(AA9276&amp;"_"&amp;AB9276&amp;"_"&amp;AC9276&amp;"_"&amp;AE9276,[1]挑战模式!$A:$AS,14+AD9276,FALSE),[1]怪物!$B:$O,3,FALSE))</f>
        <v>1</v>
      </c>
      <c r="G9276">
        <f t="shared" ca="1" si="726"/>
        <v>0</v>
      </c>
      <c r="H9276">
        <f t="shared" ca="1" si="727"/>
        <v>0</v>
      </c>
      <c r="I9276">
        <f t="shared" ca="1" si="728"/>
        <v>0</v>
      </c>
      <c r="J9276">
        <f t="shared" ca="1" si="729"/>
        <v>0</v>
      </c>
      <c r="K9276">
        <f t="shared" ca="1" si="729"/>
        <v>0</v>
      </c>
      <c r="AA9276">
        <v>4</v>
      </c>
      <c r="AB9276">
        <v>3</v>
      </c>
      <c r="AC9276">
        <v>2</v>
      </c>
      <c r="AD9276">
        <v>2</v>
      </c>
      <c r="AE9276" t="s">
        <v>759</v>
      </c>
    </row>
    <row r="9277" spans="2:31" x14ac:dyDescent="0.2">
      <c r="B9277" t="str">
        <f ca="1">IF(ISNA(VLOOKUP(AA9277&amp;"_"&amp;AB9277&amp;"_"&amp;AC9277&amp;"_"&amp;AE9277,[1]挑战模式!$A:$AS,1,FALSE)),"",IF(VLOOKUP(AA9277&amp;"_"&amp;AB9277&amp;"_"&amp;AC9277&amp;"_"&amp;AE9277,[1]挑战模式!$A:$AS,14+AD9277,FALSE)="","","Monster_Season"&amp;AA9277&amp;"_Challenge"&amp;AB9277&amp;"_"&amp;AC9277&amp;"_"&amp;AD9277&amp;"_"&amp;AE9277))</f>
        <v/>
      </c>
      <c r="C9277" t="str">
        <f t="shared" ca="1" si="725"/>
        <v/>
      </c>
      <c r="E9277" t="str">
        <f ca="1">IF(B9277="","",VLOOKUP(AA9277&amp;"_"&amp;AB9277&amp;"_"&amp;AC9277&amp;"_"&amp;AE9277,[1]挑战模式!$A:$AS,26+AD9277,FALSE))</f>
        <v/>
      </c>
      <c r="F9277" t="str">
        <f ca="1">IF(B9277="","",VLOOKUP(VLOOKUP(AA9277&amp;"_"&amp;AB9277&amp;"_"&amp;AC9277&amp;"_"&amp;AE9277,[1]挑战模式!$A:$AS,14+AD9277,FALSE),[1]怪物!$B:$O,3,FALSE))</f>
        <v/>
      </c>
      <c r="G9277" t="str">
        <f t="shared" ca="1" si="726"/>
        <v/>
      </c>
      <c r="H9277" t="str">
        <f t="shared" ca="1" si="727"/>
        <v/>
      </c>
      <c r="I9277" t="str">
        <f t="shared" ca="1" si="728"/>
        <v/>
      </c>
      <c r="J9277" t="str">
        <f t="shared" ca="1" si="729"/>
        <v/>
      </c>
      <c r="K9277" t="str">
        <f t="shared" ca="1" si="729"/>
        <v/>
      </c>
      <c r="AA9277">
        <v>4</v>
      </c>
      <c r="AB9277">
        <v>3</v>
      </c>
      <c r="AC9277">
        <v>2</v>
      </c>
      <c r="AD9277">
        <v>3</v>
      </c>
      <c r="AE9277" t="s">
        <v>759</v>
      </c>
    </row>
    <row r="9278" spans="2:31" x14ac:dyDescent="0.2">
      <c r="B9278" t="str">
        <f ca="1">IF(ISNA(VLOOKUP(AA9278&amp;"_"&amp;AB9278&amp;"_"&amp;AC9278&amp;"_"&amp;AE9278,[1]挑战模式!$A:$AS,1,FALSE)),"",IF(VLOOKUP(AA9278&amp;"_"&amp;AB9278&amp;"_"&amp;AC9278&amp;"_"&amp;AE9278,[1]挑战模式!$A:$AS,14+AD9278,FALSE)="","","Monster_Season"&amp;AA9278&amp;"_Challenge"&amp;AB9278&amp;"_"&amp;AC9278&amp;"_"&amp;AD9278&amp;"_"&amp;AE9278))</f>
        <v/>
      </c>
      <c r="C9278" t="str">
        <f t="shared" ca="1" si="725"/>
        <v/>
      </c>
      <c r="E9278" t="str">
        <f ca="1">IF(B9278="","",VLOOKUP(AA9278&amp;"_"&amp;AB9278&amp;"_"&amp;AC9278&amp;"_"&amp;AE9278,[1]挑战模式!$A:$AS,26+AD9278,FALSE))</f>
        <v/>
      </c>
      <c r="F9278" t="str">
        <f ca="1">IF(B9278="","",VLOOKUP(VLOOKUP(AA9278&amp;"_"&amp;AB9278&amp;"_"&amp;AC9278&amp;"_"&amp;AE9278,[1]挑战模式!$A:$AS,14+AD9278,FALSE),[1]怪物!$B:$O,3,FALSE))</f>
        <v/>
      </c>
      <c r="G9278" t="str">
        <f t="shared" ca="1" si="726"/>
        <v/>
      </c>
      <c r="H9278" t="str">
        <f t="shared" ca="1" si="727"/>
        <v/>
      </c>
      <c r="I9278" t="str">
        <f t="shared" ca="1" si="728"/>
        <v/>
      </c>
      <c r="J9278" t="str">
        <f t="shared" ca="1" si="729"/>
        <v/>
      </c>
      <c r="K9278" t="str">
        <f t="shared" ca="1" si="729"/>
        <v/>
      </c>
      <c r="AA9278">
        <v>4</v>
      </c>
      <c r="AB9278">
        <v>3</v>
      </c>
      <c r="AC9278">
        <v>2</v>
      </c>
      <c r="AD9278">
        <v>4</v>
      </c>
      <c r="AE9278" t="s">
        <v>759</v>
      </c>
    </row>
    <row r="9279" spans="2:31" x14ac:dyDescent="0.2">
      <c r="B9279" t="str">
        <f ca="1">IF(ISNA(VLOOKUP(AA9279&amp;"_"&amp;AB9279&amp;"_"&amp;AC9279&amp;"_"&amp;AE9279,[1]挑战模式!$A:$AS,1,FALSE)),"",IF(VLOOKUP(AA9279&amp;"_"&amp;AB9279&amp;"_"&amp;AC9279&amp;"_"&amp;AE9279,[1]挑战模式!$A:$AS,14+AD9279,FALSE)="","","Monster_Season"&amp;AA9279&amp;"_Challenge"&amp;AB9279&amp;"_"&amp;AC9279&amp;"_"&amp;AD9279&amp;"_"&amp;AE9279))</f>
        <v/>
      </c>
      <c r="C9279" t="str">
        <f t="shared" ca="1" si="725"/>
        <v/>
      </c>
      <c r="E9279" t="str">
        <f ca="1">IF(B9279="","",VLOOKUP(AA9279&amp;"_"&amp;AB9279&amp;"_"&amp;AC9279&amp;"_"&amp;AE9279,[1]挑战模式!$A:$AS,26+AD9279,FALSE))</f>
        <v/>
      </c>
      <c r="F9279" t="str">
        <f ca="1">IF(B9279="","",VLOOKUP(VLOOKUP(AA9279&amp;"_"&amp;AB9279&amp;"_"&amp;AC9279&amp;"_"&amp;AE9279,[1]挑战模式!$A:$AS,14+AD9279,FALSE),[1]怪物!$B:$O,3,FALSE))</f>
        <v/>
      </c>
      <c r="G9279" t="str">
        <f t="shared" ca="1" si="726"/>
        <v/>
      </c>
      <c r="H9279" t="str">
        <f t="shared" ca="1" si="727"/>
        <v/>
      </c>
      <c r="I9279" t="str">
        <f t="shared" ca="1" si="728"/>
        <v/>
      </c>
      <c r="J9279" t="str">
        <f t="shared" ca="1" si="729"/>
        <v/>
      </c>
      <c r="K9279" t="str">
        <f t="shared" ca="1" si="729"/>
        <v/>
      </c>
      <c r="AA9279">
        <v>4</v>
      </c>
      <c r="AB9279">
        <v>3</v>
      </c>
      <c r="AC9279">
        <v>2</v>
      </c>
      <c r="AD9279">
        <v>5</v>
      </c>
      <c r="AE9279" t="s">
        <v>759</v>
      </c>
    </row>
    <row r="9280" spans="2:31" x14ac:dyDescent="0.2">
      <c r="B9280" t="str">
        <f ca="1">IF(ISNA(VLOOKUP(AA9280&amp;"_"&amp;AB9280&amp;"_"&amp;AC9280&amp;"_"&amp;AE9280,[1]挑战模式!$A:$AS,1,FALSE)),"",IF(VLOOKUP(AA9280&amp;"_"&amp;AB9280&amp;"_"&amp;AC9280&amp;"_"&amp;AE9280,[1]挑战模式!$A:$AS,14+AD9280,FALSE)="","","Monster_Season"&amp;AA9280&amp;"_Challenge"&amp;AB9280&amp;"_"&amp;AC9280&amp;"_"&amp;AD9280&amp;"_"&amp;AE9280))</f>
        <v/>
      </c>
      <c r="C9280" t="str">
        <f t="shared" ca="1" si="725"/>
        <v/>
      </c>
      <c r="E9280" t="str">
        <f ca="1">IF(B9280="","",VLOOKUP(AA9280&amp;"_"&amp;AB9280&amp;"_"&amp;AC9280&amp;"_"&amp;AE9280,[1]挑战模式!$A:$AS,26+AD9280,FALSE))</f>
        <v/>
      </c>
      <c r="F9280" t="str">
        <f ca="1">IF(B9280="","",VLOOKUP(VLOOKUP(AA9280&amp;"_"&amp;AB9280&amp;"_"&amp;AC9280&amp;"_"&amp;AE9280,[1]挑战模式!$A:$AS,14+AD9280,FALSE),[1]怪物!$B:$O,3,FALSE))</f>
        <v/>
      </c>
      <c r="G9280" t="str">
        <f t="shared" ca="1" si="726"/>
        <v/>
      </c>
      <c r="H9280" t="str">
        <f t="shared" ca="1" si="727"/>
        <v/>
      </c>
      <c r="I9280" t="str">
        <f t="shared" ca="1" si="728"/>
        <v/>
      </c>
      <c r="J9280" t="str">
        <f t="shared" ca="1" si="729"/>
        <v/>
      </c>
      <c r="K9280" t="str">
        <f t="shared" ca="1" si="729"/>
        <v/>
      </c>
      <c r="AA9280">
        <v>4</v>
      </c>
      <c r="AB9280">
        <v>3</v>
      </c>
      <c r="AC9280">
        <v>2</v>
      </c>
      <c r="AD9280">
        <v>6</v>
      </c>
      <c r="AE9280" t="s">
        <v>759</v>
      </c>
    </row>
    <row r="9281" spans="2:31" x14ac:dyDescent="0.2">
      <c r="B9281" t="str">
        <f ca="1">IF(ISNA(VLOOKUP(AA9281&amp;"_"&amp;AB9281&amp;"_"&amp;AC9281&amp;"_"&amp;AE9281,[1]挑战模式!$A:$AS,1,FALSE)),"",IF(VLOOKUP(AA9281&amp;"_"&amp;AB9281&amp;"_"&amp;AC9281&amp;"_"&amp;AE9281,[1]挑战模式!$A:$AS,14+AD9281,FALSE)="","","Monster_Season"&amp;AA9281&amp;"_Challenge"&amp;AB9281&amp;"_"&amp;AC9281&amp;"_"&amp;AD9281&amp;"_"&amp;AE9281))</f>
        <v>Monster_Season4_Challenge3_3_1_Hell</v>
      </c>
      <c r="C9281">
        <f t="shared" ca="1" si="725"/>
        <v>1</v>
      </c>
      <c r="E9281">
        <f ca="1">IF(B9281="","",VLOOKUP(AA9281&amp;"_"&amp;AB9281&amp;"_"&amp;AC9281&amp;"_"&amp;AE9281,[1]挑战模式!$A:$AS,26+AD9281,FALSE))</f>
        <v>594</v>
      </c>
      <c r="F9281">
        <f ca="1">IF(B9281="","",VLOOKUP(VLOOKUP(AA9281&amp;"_"&amp;AB9281&amp;"_"&amp;AC9281&amp;"_"&amp;AE9281,[1]挑战模式!$A:$AS,14+AD9281,FALSE),[1]怪物!$B:$O,3,FALSE))</f>
        <v>1</v>
      </c>
      <c r="G9281">
        <f t="shared" ca="1" si="726"/>
        <v>0</v>
      </c>
      <c r="H9281">
        <f t="shared" ca="1" si="727"/>
        <v>0</v>
      </c>
      <c r="I9281">
        <f t="shared" ca="1" si="728"/>
        <v>0</v>
      </c>
      <c r="J9281">
        <f t="shared" ca="1" si="729"/>
        <v>0</v>
      </c>
      <c r="K9281">
        <f t="shared" ca="1" si="729"/>
        <v>0</v>
      </c>
      <c r="AA9281">
        <v>4</v>
      </c>
      <c r="AB9281">
        <v>3</v>
      </c>
      <c r="AC9281">
        <v>3</v>
      </c>
      <c r="AD9281">
        <v>1</v>
      </c>
      <c r="AE9281" t="s">
        <v>759</v>
      </c>
    </row>
    <row r="9282" spans="2:31" x14ac:dyDescent="0.2">
      <c r="B9282" t="str">
        <f ca="1">IF(ISNA(VLOOKUP(AA9282&amp;"_"&amp;AB9282&amp;"_"&amp;AC9282&amp;"_"&amp;AE9282,[1]挑战模式!$A:$AS,1,FALSE)),"",IF(VLOOKUP(AA9282&amp;"_"&amp;AB9282&amp;"_"&amp;AC9282&amp;"_"&amp;AE9282,[1]挑战模式!$A:$AS,14+AD9282,FALSE)="","","Monster_Season"&amp;AA9282&amp;"_Challenge"&amp;AB9282&amp;"_"&amp;AC9282&amp;"_"&amp;AD9282&amp;"_"&amp;AE9282))</f>
        <v>Monster_Season4_Challenge3_3_2_Hell</v>
      </c>
      <c r="C9282">
        <f t="shared" ca="1" si="725"/>
        <v>1</v>
      </c>
      <c r="E9282">
        <f ca="1">IF(B9282="","",VLOOKUP(AA9282&amp;"_"&amp;AB9282&amp;"_"&amp;AC9282&amp;"_"&amp;AE9282,[1]挑战模式!$A:$AS,26+AD9282,FALSE))</f>
        <v>594</v>
      </c>
      <c r="F9282">
        <f ca="1">IF(B9282="","",VLOOKUP(VLOOKUP(AA9282&amp;"_"&amp;AB9282&amp;"_"&amp;AC9282&amp;"_"&amp;AE9282,[1]挑战模式!$A:$AS,14+AD9282,FALSE),[1]怪物!$B:$O,3,FALSE))</f>
        <v>1</v>
      </c>
      <c r="G9282">
        <f t="shared" ca="1" si="726"/>
        <v>0</v>
      </c>
      <c r="H9282">
        <f t="shared" ca="1" si="727"/>
        <v>0</v>
      </c>
      <c r="I9282">
        <f t="shared" ca="1" si="728"/>
        <v>0</v>
      </c>
      <c r="J9282">
        <f t="shared" ca="1" si="729"/>
        <v>0</v>
      </c>
      <c r="K9282">
        <f t="shared" ca="1" si="729"/>
        <v>0</v>
      </c>
      <c r="AA9282">
        <v>4</v>
      </c>
      <c r="AB9282">
        <v>3</v>
      </c>
      <c r="AC9282">
        <v>3</v>
      </c>
      <c r="AD9282">
        <v>2</v>
      </c>
      <c r="AE9282" t="s">
        <v>759</v>
      </c>
    </row>
    <row r="9283" spans="2:31" x14ac:dyDescent="0.2">
      <c r="B9283" t="str">
        <f ca="1">IF(ISNA(VLOOKUP(AA9283&amp;"_"&amp;AB9283&amp;"_"&amp;AC9283&amp;"_"&amp;AE9283,[1]挑战模式!$A:$AS,1,FALSE)),"",IF(VLOOKUP(AA9283&amp;"_"&amp;AB9283&amp;"_"&amp;AC9283&amp;"_"&amp;AE9283,[1]挑战模式!$A:$AS,14+AD9283,FALSE)="","","Monster_Season"&amp;AA9283&amp;"_Challenge"&amp;AB9283&amp;"_"&amp;AC9283&amp;"_"&amp;AD9283&amp;"_"&amp;AE9283))</f>
        <v/>
      </c>
      <c r="C9283" t="str">
        <f t="shared" ca="1" si="725"/>
        <v/>
      </c>
      <c r="E9283" t="str">
        <f ca="1">IF(B9283="","",VLOOKUP(AA9283&amp;"_"&amp;AB9283&amp;"_"&amp;AC9283&amp;"_"&amp;AE9283,[1]挑战模式!$A:$AS,26+AD9283,FALSE))</f>
        <v/>
      </c>
      <c r="F9283" t="str">
        <f ca="1">IF(B9283="","",VLOOKUP(VLOOKUP(AA9283&amp;"_"&amp;AB9283&amp;"_"&amp;AC9283&amp;"_"&amp;AE9283,[1]挑战模式!$A:$AS,14+AD9283,FALSE),[1]怪物!$B:$O,3,FALSE))</f>
        <v/>
      </c>
      <c r="G9283" t="str">
        <f t="shared" ca="1" si="726"/>
        <v/>
      </c>
      <c r="H9283" t="str">
        <f t="shared" ca="1" si="727"/>
        <v/>
      </c>
      <c r="I9283" t="str">
        <f t="shared" ca="1" si="728"/>
        <v/>
      </c>
      <c r="J9283" t="str">
        <f t="shared" ca="1" si="729"/>
        <v/>
      </c>
      <c r="K9283" t="str">
        <f t="shared" ca="1" si="729"/>
        <v/>
      </c>
      <c r="AA9283">
        <v>4</v>
      </c>
      <c r="AB9283">
        <v>3</v>
      </c>
      <c r="AC9283">
        <v>3</v>
      </c>
      <c r="AD9283">
        <v>3</v>
      </c>
      <c r="AE9283" t="s">
        <v>759</v>
      </c>
    </row>
    <row r="9284" spans="2:31" x14ac:dyDescent="0.2">
      <c r="B9284" t="str">
        <f ca="1">IF(ISNA(VLOOKUP(AA9284&amp;"_"&amp;AB9284&amp;"_"&amp;AC9284&amp;"_"&amp;AE9284,[1]挑战模式!$A:$AS,1,FALSE)),"",IF(VLOOKUP(AA9284&amp;"_"&amp;AB9284&amp;"_"&amp;AC9284&amp;"_"&amp;AE9284,[1]挑战模式!$A:$AS,14+AD9284,FALSE)="","","Monster_Season"&amp;AA9284&amp;"_Challenge"&amp;AB9284&amp;"_"&amp;AC9284&amp;"_"&amp;AD9284&amp;"_"&amp;AE9284))</f>
        <v/>
      </c>
      <c r="C9284" t="str">
        <f t="shared" ca="1" si="725"/>
        <v/>
      </c>
      <c r="E9284" t="str">
        <f ca="1">IF(B9284="","",VLOOKUP(AA9284&amp;"_"&amp;AB9284&amp;"_"&amp;AC9284&amp;"_"&amp;AE9284,[1]挑战模式!$A:$AS,26+AD9284,FALSE))</f>
        <v/>
      </c>
      <c r="F9284" t="str">
        <f ca="1">IF(B9284="","",VLOOKUP(VLOOKUP(AA9284&amp;"_"&amp;AB9284&amp;"_"&amp;AC9284&amp;"_"&amp;AE9284,[1]挑战模式!$A:$AS,14+AD9284,FALSE),[1]怪物!$B:$O,3,FALSE))</f>
        <v/>
      </c>
      <c r="G9284" t="str">
        <f t="shared" ca="1" si="726"/>
        <v/>
      </c>
      <c r="H9284" t="str">
        <f t="shared" ca="1" si="727"/>
        <v/>
      </c>
      <c r="I9284" t="str">
        <f t="shared" ca="1" si="728"/>
        <v/>
      </c>
      <c r="J9284" t="str">
        <f t="shared" ca="1" si="729"/>
        <v/>
      </c>
      <c r="K9284" t="str">
        <f t="shared" ca="1" si="729"/>
        <v/>
      </c>
      <c r="AA9284">
        <v>4</v>
      </c>
      <c r="AB9284">
        <v>3</v>
      </c>
      <c r="AC9284">
        <v>3</v>
      </c>
      <c r="AD9284">
        <v>4</v>
      </c>
      <c r="AE9284" t="s">
        <v>759</v>
      </c>
    </row>
    <row r="9285" spans="2:31" x14ac:dyDescent="0.2">
      <c r="B9285" t="str">
        <f ca="1">IF(ISNA(VLOOKUP(AA9285&amp;"_"&amp;AB9285&amp;"_"&amp;AC9285&amp;"_"&amp;AE9285,[1]挑战模式!$A:$AS,1,FALSE)),"",IF(VLOOKUP(AA9285&amp;"_"&amp;AB9285&amp;"_"&amp;AC9285&amp;"_"&amp;AE9285,[1]挑战模式!$A:$AS,14+AD9285,FALSE)="","","Monster_Season"&amp;AA9285&amp;"_Challenge"&amp;AB9285&amp;"_"&amp;AC9285&amp;"_"&amp;AD9285&amp;"_"&amp;AE9285))</f>
        <v/>
      </c>
      <c r="C9285" t="str">
        <f t="shared" ca="1" si="725"/>
        <v/>
      </c>
      <c r="E9285" t="str">
        <f ca="1">IF(B9285="","",VLOOKUP(AA9285&amp;"_"&amp;AB9285&amp;"_"&amp;AC9285&amp;"_"&amp;AE9285,[1]挑战模式!$A:$AS,26+AD9285,FALSE))</f>
        <v/>
      </c>
      <c r="F9285" t="str">
        <f ca="1">IF(B9285="","",VLOOKUP(VLOOKUP(AA9285&amp;"_"&amp;AB9285&amp;"_"&amp;AC9285&amp;"_"&amp;AE9285,[1]挑战模式!$A:$AS,14+AD9285,FALSE),[1]怪物!$B:$O,3,FALSE))</f>
        <v/>
      </c>
      <c r="G9285" t="str">
        <f t="shared" ca="1" si="726"/>
        <v/>
      </c>
      <c r="H9285" t="str">
        <f t="shared" ca="1" si="727"/>
        <v/>
      </c>
      <c r="I9285" t="str">
        <f t="shared" ca="1" si="728"/>
        <v/>
      </c>
      <c r="J9285" t="str">
        <f t="shared" ca="1" si="729"/>
        <v/>
      </c>
      <c r="K9285" t="str">
        <f t="shared" ca="1" si="729"/>
        <v/>
      </c>
      <c r="AA9285">
        <v>4</v>
      </c>
      <c r="AB9285">
        <v>3</v>
      </c>
      <c r="AC9285">
        <v>3</v>
      </c>
      <c r="AD9285">
        <v>5</v>
      </c>
      <c r="AE9285" t="s">
        <v>759</v>
      </c>
    </row>
    <row r="9286" spans="2:31" x14ac:dyDescent="0.2">
      <c r="B9286" t="str">
        <f ca="1">IF(ISNA(VLOOKUP(AA9286&amp;"_"&amp;AB9286&amp;"_"&amp;AC9286&amp;"_"&amp;AE9286,[1]挑战模式!$A:$AS,1,FALSE)),"",IF(VLOOKUP(AA9286&amp;"_"&amp;AB9286&amp;"_"&amp;AC9286&amp;"_"&amp;AE9286,[1]挑战模式!$A:$AS,14+AD9286,FALSE)="","","Monster_Season"&amp;AA9286&amp;"_Challenge"&amp;AB9286&amp;"_"&amp;AC9286&amp;"_"&amp;AD9286&amp;"_"&amp;AE9286))</f>
        <v/>
      </c>
      <c r="C9286" t="str">
        <f t="shared" ca="1" si="725"/>
        <v/>
      </c>
      <c r="E9286" t="str">
        <f ca="1">IF(B9286="","",VLOOKUP(AA9286&amp;"_"&amp;AB9286&amp;"_"&amp;AC9286&amp;"_"&amp;AE9286,[1]挑战模式!$A:$AS,26+AD9286,FALSE))</f>
        <v/>
      </c>
      <c r="F9286" t="str">
        <f ca="1">IF(B9286="","",VLOOKUP(VLOOKUP(AA9286&amp;"_"&amp;AB9286&amp;"_"&amp;AC9286&amp;"_"&amp;AE9286,[1]挑战模式!$A:$AS,14+AD9286,FALSE),[1]怪物!$B:$O,3,FALSE))</f>
        <v/>
      </c>
      <c r="G9286" t="str">
        <f t="shared" ca="1" si="726"/>
        <v/>
      </c>
      <c r="H9286" t="str">
        <f t="shared" ca="1" si="727"/>
        <v/>
      </c>
      <c r="I9286" t="str">
        <f t="shared" ca="1" si="728"/>
        <v/>
      </c>
      <c r="J9286" t="str">
        <f t="shared" ca="1" si="729"/>
        <v/>
      </c>
      <c r="K9286" t="str">
        <f t="shared" ca="1" si="729"/>
        <v/>
      </c>
      <c r="AA9286">
        <v>4</v>
      </c>
      <c r="AB9286">
        <v>3</v>
      </c>
      <c r="AC9286">
        <v>3</v>
      </c>
      <c r="AD9286">
        <v>6</v>
      </c>
      <c r="AE9286" t="s">
        <v>759</v>
      </c>
    </row>
    <row r="9287" spans="2:31" x14ac:dyDescent="0.2">
      <c r="B9287" t="str">
        <f ca="1">IF(ISNA(VLOOKUP(AA9287&amp;"_"&amp;AB9287&amp;"_"&amp;AC9287&amp;"_"&amp;AE9287,[1]挑战模式!$A:$AS,1,FALSE)),"",IF(VLOOKUP(AA9287&amp;"_"&amp;AB9287&amp;"_"&amp;AC9287&amp;"_"&amp;AE9287,[1]挑战模式!$A:$AS,14+AD9287,FALSE)="","","Monster_Season"&amp;AA9287&amp;"_Challenge"&amp;AB9287&amp;"_"&amp;AC9287&amp;"_"&amp;AD9287&amp;"_"&amp;AE9287))</f>
        <v>Monster_Season4_Challenge3_4_1_Hell</v>
      </c>
      <c r="C9287">
        <f t="shared" ca="1" si="725"/>
        <v>1</v>
      </c>
      <c r="E9287">
        <f ca="1">IF(B9287="","",VLOOKUP(AA9287&amp;"_"&amp;AB9287&amp;"_"&amp;AC9287&amp;"_"&amp;AE9287,[1]挑战模式!$A:$AS,26+AD9287,FALSE))</f>
        <v>476</v>
      </c>
      <c r="F9287">
        <f ca="1">IF(B9287="","",VLOOKUP(VLOOKUP(AA9287&amp;"_"&amp;AB9287&amp;"_"&amp;AC9287&amp;"_"&amp;AE9287,[1]挑战模式!$A:$AS,14+AD9287,FALSE),[1]怪物!$B:$O,3,FALSE))</f>
        <v>1</v>
      </c>
      <c r="G9287">
        <f t="shared" ca="1" si="726"/>
        <v>0</v>
      </c>
      <c r="H9287">
        <f t="shared" ca="1" si="727"/>
        <v>0</v>
      </c>
      <c r="I9287">
        <f t="shared" ca="1" si="728"/>
        <v>0</v>
      </c>
      <c r="J9287">
        <f t="shared" ca="1" si="729"/>
        <v>0</v>
      </c>
      <c r="K9287">
        <f t="shared" ca="1" si="729"/>
        <v>0</v>
      </c>
      <c r="AA9287">
        <v>4</v>
      </c>
      <c r="AB9287">
        <v>3</v>
      </c>
      <c r="AC9287">
        <v>4</v>
      </c>
      <c r="AD9287">
        <v>1</v>
      </c>
      <c r="AE9287" t="s">
        <v>759</v>
      </c>
    </row>
    <row r="9288" spans="2:31" x14ac:dyDescent="0.2">
      <c r="B9288" t="str">
        <f ca="1">IF(ISNA(VLOOKUP(AA9288&amp;"_"&amp;AB9288&amp;"_"&amp;AC9288&amp;"_"&amp;AE9288,[1]挑战模式!$A:$AS,1,FALSE)),"",IF(VLOOKUP(AA9288&amp;"_"&amp;AB9288&amp;"_"&amp;AC9288&amp;"_"&amp;AE9288,[1]挑战模式!$A:$AS,14+AD9288,FALSE)="","","Monster_Season"&amp;AA9288&amp;"_Challenge"&amp;AB9288&amp;"_"&amp;AC9288&amp;"_"&amp;AD9288&amp;"_"&amp;AE9288))</f>
        <v>Monster_Season4_Challenge3_4_2_Hell</v>
      </c>
      <c r="C9288">
        <f t="shared" ca="1" si="725"/>
        <v>1</v>
      </c>
      <c r="E9288">
        <f ca="1">IF(B9288="","",VLOOKUP(AA9288&amp;"_"&amp;AB9288&amp;"_"&amp;AC9288&amp;"_"&amp;AE9288,[1]挑战模式!$A:$AS,26+AD9288,FALSE))</f>
        <v>476</v>
      </c>
      <c r="F9288">
        <f ca="1">IF(B9288="","",VLOOKUP(VLOOKUP(AA9288&amp;"_"&amp;AB9288&amp;"_"&amp;AC9288&amp;"_"&amp;AE9288,[1]挑战模式!$A:$AS,14+AD9288,FALSE),[1]怪物!$B:$O,3,FALSE))</f>
        <v>1</v>
      </c>
      <c r="G9288">
        <f t="shared" ca="1" si="726"/>
        <v>0</v>
      </c>
      <c r="H9288">
        <f t="shared" ca="1" si="727"/>
        <v>0</v>
      </c>
      <c r="I9288">
        <f t="shared" ca="1" si="728"/>
        <v>0</v>
      </c>
      <c r="J9288">
        <f t="shared" ca="1" si="729"/>
        <v>0</v>
      </c>
      <c r="K9288">
        <f t="shared" ca="1" si="729"/>
        <v>0</v>
      </c>
      <c r="AA9288">
        <v>4</v>
      </c>
      <c r="AB9288">
        <v>3</v>
      </c>
      <c r="AC9288">
        <v>4</v>
      </c>
      <c r="AD9288">
        <v>2</v>
      </c>
      <c r="AE9288" t="s">
        <v>759</v>
      </c>
    </row>
    <row r="9289" spans="2:31" x14ac:dyDescent="0.2">
      <c r="B9289" t="str">
        <f ca="1">IF(ISNA(VLOOKUP(AA9289&amp;"_"&amp;AB9289&amp;"_"&amp;AC9289&amp;"_"&amp;AE9289,[1]挑战模式!$A:$AS,1,FALSE)),"",IF(VLOOKUP(AA9289&amp;"_"&amp;AB9289&amp;"_"&amp;AC9289&amp;"_"&amp;AE9289,[1]挑战模式!$A:$AS,14+AD9289,FALSE)="","","Monster_Season"&amp;AA9289&amp;"_Challenge"&amp;AB9289&amp;"_"&amp;AC9289&amp;"_"&amp;AD9289&amp;"_"&amp;AE9289))</f>
        <v>Monster_Season4_Challenge3_4_3_Hell</v>
      </c>
      <c r="C9289">
        <f t="shared" ref="C9289:C9352" ca="1" si="730">IF(B9289="","",1)</f>
        <v>1</v>
      </c>
      <c r="E9289">
        <f ca="1">IF(B9289="","",VLOOKUP(AA9289&amp;"_"&amp;AB9289&amp;"_"&amp;AC9289&amp;"_"&amp;AE9289,[1]挑战模式!$A:$AS,26+AD9289,FALSE))</f>
        <v>1905</v>
      </c>
      <c r="F9289">
        <f ca="1">IF(B9289="","",VLOOKUP(VLOOKUP(AA9289&amp;"_"&amp;AB9289&amp;"_"&amp;AC9289&amp;"_"&amp;AE9289,[1]挑战模式!$A:$AS,14+AD9289,FALSE),[1]怪物!$B:$O,3,FALSE))</f>
        <v>1</v>
      </c>
      <c r="G9289">
        <f t="shared" ref="G9289:G9352" ca="1" si="731">IF(B9289="","",0)</f>
        <v>0</v>
      </c>
      <c r="H9289">
        <f t="shared" ref="H9289:H9352" ca="1" si="732">IF(B9289="","",0)</f>
        <v>0</v>
      </c>
      <c r="I9289">
        <f t="shared" ref="I9289:I9352" ca="1" si="733">IF(B9289="","",0)</f>
        <v>0</v>
      </c>
      <c r="J9289">
        <f t="shared" ref="J9289:K9352" ca="1" si="734">IF(B9289="","",0)</f>
        <v>0</v>
      </c>
      <c r="K9289">
        <f t="shared" ca="1" si="734"/>
        <v>0</v>
      </c>
      <c r="AA9289">
        <v>4</v>
      </c>
      <c r="AB9289">
        <v>3</v>
      </c>
      <c r="AC9289">
        <v>4</v>
      </c>
      <c r="AD9289">
        <v>3</v>
      </c>
      <c r="AE9289" t="s">
        <v>759</v>
      </c>
    </row>
    <row r="9290" spans="2:31" x14ac:dyDescent="0.2">
      <c r="B9290" t="str">
        <f ca="1">IF(ISNA(VLOOKUP(AA9290&amp;"_"&amp;AB9290&amp;"_"&amp;AC9290&amp;"_"&amp;AE9290,[1]挑战模式!$A:$AS,1,FALSE)),"",IF(VLOOKUP(AA9290&amp;"_"&amp;AB9290&amp;"_"&amp;AC9290&amp;"_"&amp;AE9290,[1]挑战模式!$A:$AS,14+AD9290,FALSE)="","","Monster_Season"&amp;AA9290&amp;"_Challenge"&amp;AB9290&amp;"_"&amp;AC9290&amp;"_"&amp;AD9290&amp;"_"&amp;AE9290))</f>
        <v/>
      </c>
      <c r="C9290" t="str">
        <f t="shared" ca="1" si="730"/>
        <v/>
      </c>
      <c r="E9290" t="str">
        <f ca="1">IF(B9290="","",VLOOKUP(AA9290&amp;"_"&amp;AB9290&amp;"_"&amp;AC9290&amp;"_"&amp;AE9290,[1]挑战模式!$A:$AS,26+AD9290,FALSE))</f>
        <v/>
      </c>
      <c r="F9290" t="str">
        <f ca="1">IF(B9290="","",VLOOKUP(VLOOKUP(AA9290&amp;"_"&amp;AB9290&amp;"_"&amp;AC9290&amp;"_"&amp;AE9290,[1]挑战模式!$A:$AS,14+AD9290,FALSE),[1]怪物!$B:$O,3,FALSE))</f>
        <v/>
      </c>
      <c r="G9290" t="str">
        <f t="shared" ca="1" si="731"/>
        <v/>
      </c>
      <c r="H9290" t="str">
        <f t="shared" ca="1" si="732"/>
        <v/>
      </c>
      <c r="I9290" t="str">
        <f t="shared" ca="1" si="733"/>
        <v/>
      </c>
      <c r="J9290" t="str">
        <f t="shared" ca="1" si="734"/>
        <v/>
      </c>
      <c r="K9290" t="str">
        <f t="shared" ca="1" si="734"/>
        <v/>
      </c>
      <c r="AA9290">
        <v>4</v>
      </c>
      <c r="AB9290">
        <v>3</v>
      </c>
      <c r="AC9290">
        <v>4</v>
      </c>
      <c r="AD9290">
        <v>4</v>
      </c>
      <c r="AE9290" t="s">
        <v>759</v>
      </c>
    </row>
    <row r="9291" spans="2:31" x14ac:dyDescent="0.2">
      <c r="B9291" t="str">
        <f ca="1">IF(ISNA(VLOOKUP(AA9291&amp;"_"&amp;AB9291&amp;"_"&amp;AC9291&amp;"_"&amp;AE9291,[1]挑战模式!$A:$AS,1,FALSE)),"",IF(VLOOKUP(AA9291&amp;"_"&amp;AB9291&amp;"_"&amp;AC9291&amp;"_"&amp;AE9291,[1]挑战模式!$A:$AS,14+AD9291,FALSE)="","","Monster_Season"&amp;AA9291&amp;"_Challenge"&amp;AB9291&amp;"_"&amp;AC9291&amp;"_"&amp;AD9291&amp;"_"&amp;AE9291))</f>
        <v/>
      </c>
      <c r="C9291" t="str">
        <f t="shared" ca="1" si="730"/>
        <v/>
      </c>
      <c r="E9291" t="str">
        <f ca="1">IF(B9291="","",VLOOKUP(AA9291&amp;"_"&amp;AB9291&amp;"_"&amp;AC9291&amp;"_"&amp;AE9291,[1]挑战模式!$A:$AS,26+AD9291,FALSE))</f>
        <v/>
      </c>
      <c r="F9291" t="str">
        <f ca="1">IF(B9291="","",VLOOKUP(VLOOKUP(AA9291&amp;"_"&amp;AB9291&amp;"_"&amp;AC9291&amp;"_"&amp;AE9291,[1]挑战模式!$A:$AS,14+AD9291,FALSE),[1]怪物!$B:$O,3,FALSE))</f>
        <v/>
      </c>
      <c r="G9291" t="str">
        <f t="shared" ca="1" si="731"/>
        <v/>
      </c>
      <c r="H9291" t="str">
        <f t="shared" ca="1" si="732"/>
        <v/>
      </c>
      <c r="I9291" t="str">
        <f t="shared" ca="1" si="733"/>
        <v/>
      </c>
      <c r="J9291" t="str">
        <f t="shared" ca="1" si="734"/>
        <v/>
      </c>
      <c r="K9291" t="str">
        <f t="shared" ca="1" si="734"/>
        <v/>
      </c>
      <c r="AA9291">
        <v>4</v>
      </c>
      <c r="AB9291">
        <v>3</v>
      </c>
      <c r="AC9291">
        <v>4</v>
      </c>
      <c r="AD9291">
        <v>5</v>
      </c>
      <c r="AE9291" t="s">
        <v>759</v>
      </c>
    </row>
    <row r="9292" spans="2:31" x14ac:dyDescent="0.2">
      <c r="B9292" t="str">
        <f ca="1">IF(ISNA(VLOOKUP(AA9292&amp;"_"&amp;AB9292&amp;"_"&amp;AC9292&amp;"_"&amp;AE9292,[1]挑战模式!$A:$AS,1,FALSE)),"",IF(VLOOKUP(AA9292&amp;"_"&amp;AB9292&amp;"_"&amp;AC9292&amp;"_"&amp;AE9292,[1]挑战模式!$A:$AS,14+AD9292,FALSE)="","","Monster_Season"&amp;AA9292&amp;"_Challenge"&amp;AB9292&amp;"_"&amp;AC9292&amp;"_"&amp;AD9292&amp;"_"&amp;AE9292))</f>
        <v/>
      </c>
      <c r="C9292" t="str">
        <f t="shared" ca="1" si="730"/>
        <v/>
      </c>
      <c r="E9292" t="str">
        <f ca="1">IF(B9292="","",VLOOKUP(AA9292&amp;"_"&amp;AB9292&amp;"_"&amp;AC9292&amp;"_"&amp;AE9292,[1]挑战模式!$A:$AS,26+AD9292,FALSE))</f>
        <v/>
      </c>
      <c r="F9292" t="str">
        <f ca="1">IF(B9292="","",VLOOKUP(VLOOKUP(AA9292&amp;"_"&amp;AB9292&amp;"_"&amp;AC9292&amp;"_"&amp;AE9292,[1]挑战模式!$A:$AS,14+AD9292,FALSE),[1]怪物!$B:$O,3,FALSE))</f>
        <v/>
      </c>
      <c r="G9292" t="str">
        <f t="shared" ca="1" si="731"/>
        <v/>
      </c>
      <c r="H9292" t="str">
        <f t="shared" ca="1" si="732"/>
        <v/>
      </c>
      <c r="I9292" t="str">
        <f t="shared" ca="1" si="733"/>
        <v/>
      </c>
      <c r="J9292" t="str">
        <f t="shared" ca="1" si="734"/>
        <v/>
      </c>
      <c r="K9292" t="str">
        <f t="shared" ca="1" si="734"/>
        <v/>
      </c>
      <c r="AA9292">
        <v>4</v>
      </c>
      <c r="AB9292">
        <v>3</v>
      </c>
      <c r="AC9292">
        <v>4</v>
      </c>
      <c r="AD9292">
        <v>6</v>
      </c>
      <c r="AE9292" t="s">
        <v>759</v>
      </c>
    </row>
    <row r="9293" spans="2:31" x14ac:dyDescent="0.2">
      <c r="B9293" t="str">
        <f ca="1">IF(ISNA(VLOOKUP(AA9293&amp;"_"&amp;AB9293&amp;"_"&amp;AC9293&amp;"_"&amp;AE9293,[1]挑战模式!$A:$AS,1,FALSE)),"",IF(VLOOKUP(AA9293&amp;"_"&amp;AB9293&amp;"_"&amp;AC9293&amp;"_"&amp;AE9293,[1]挑战模式!$A:$AS,14+AD9293,FALSE)="","","Monster_Season"&amp;AA9293&amp;"_Challenge"&amp;AB9293&amp;"_"&amp;AC9293&amp;"_"&amp;AD9293&amp;"_"&amp;AE9293))</f>
        <v>Monster_Season4_Challenge3_5_1_Hell</v>
      </c>
      <c r="C9293">
        <f t="shared" ca="1" si="730"/>
        <v>1</v>
      </c>
      <c r="E9293">
        <f ca="1">IF(B9293="","",VLOOKUP(AA9293&amp;"_"&amp;AB9293&amp;"_"&amp;AC9293&amp;"_"&amp;AE9293,[1]挑战模式!$A:$AS,26+AD9293,FALSE))</f>
        <v>324</v>
      </c>
      <c r="F9293">
        <f ca="1">IF(B9293="","",VLOOKUP(VLOOKUP(AA9293&amp;"_"&amp;AB9293&amp;"_"&amp;AC9293&amp;"_"&amp;AE9293,[1]挑战模式!$A:$AS,14+AD9293,FALSE),[1]怪物!$B:$O,3,FALSE))</f>
        <v>1</v>
      </c>
      <c r="G9293">
        <f t="shared" ca="1" si="731"/>
        <v>0</v>
      </c>
      <c r="H9293">
        <f t="shared" ca="1" si="732"/>
        <v>0</v>
      </c>
      <c r="I9293">
        <f t="shared" ca="1" si="733"/>
        <v>0</v>
      </c>
      <c r="J9293">
        <f t="shared" ca="1" si="734"/>
        <v>0</v>
      </c>
      <c r="K9293">
        <f t="shared" ca="1" si="734"/>
        <v>0</v>
      </c>
      <c r="AA9293">
        <v>4</v>
      </c>
      <c r="AB9293">
        <v>3</v>
      </c>
      <c r="AC9293">
        <v>5</v>
      </c>
      <c r="AD9293">
        <v>1</v>
      </c>
      <c r="AE9293" t="s">
        <v>759</v>
      </c>
    </row>
    <row r="9294" spans="2:31" x14ac:dyDescent="0.2">
      <c r="B9294" t="str">
        <f ca="1">IF(ISNA(VLOOKUP(AA9294&amp;"_"&amp;AB9294&amp;"_"&amp;AC9294&amp;"_"&amp;AE9294,[1]挑战模式!$A:$AS,1,FALSE)),"",IF(VLOOKUP(AA9294&amp;"_"&amp;AB9294&amp;"_"&amp;AC9294&amp;"_"&amp;AE9294,[1]挑战模式!$A:$AS,14+AD9294,FALSE)="","","Monster_Season"&amp;AA9294&amp;"_Challenge"&amp;AB9294&amp;"_"&amp;AC9294&amp;"_"&amp;AD9294&amp;"_"&amp;AE9294))</f>
        <v>Monster_Season4_Challenge3_5_2_Hell</v>
      </c>
      <c r="C9294">
        <f t="shared" ca="1" si="730"/>
        <v>1</v>
      </c>
      <c r="E9294">
        <f ca="1">IF(B9294="","",VLOOKUP(AA9294&amp;"_"&amp;AB9294&amp;"_"&amp;AC9294&amp;"_"&amp;AE9294,[1]挑战模式!$A:$AS,26+AD9294,FALSE))</f>
        <v>1297</v>
      </c>
      <c r="F9294">
        <f ca="1">IF(B9294="","",VLOOKUP(VLOOKUP(AA9294&amp;"_"&amp;AB9294&amp;"_"&amp;AC9294&amp;"_"&amp;AE9294,[1]挑战模式!$A:$AS,14+AD9294,FALSE),[1]怪物!$B:$O,3,FALSE))</f>
        <v>1</v>
      </c>
      <c r="G9294">
        <f t="shared" ca="1" si="731"/>
        <v>0</v>
      </c>
      <c r="H9294">
        <f t="shared" ca="1" si="732"/>
        <v>0</v>
      </c>
      <c r="I9294">
        <f t="shared" ca="1" si="733"/>
        <v>0</v>
      </c>
      <c r="J9294">
        <f t="shared" ca="1" si="734"/>
        <v>0</v>
      </c>
      <c r="K9294">
        <f t="shared" ca="1" si="734"/>
        <v>0</v>
      </c>
      <c r="AA9294">
        <v>4</v>
      </c>
      <c r="AB9294">
        <v>3</v>
      </c>
      <c r="AC9294">
        <v>5</v>
      </c>
      <c r="AD9294">
        <v>2</v>
      </c>
      <c r="AE9294" t="s">
        <v>759</v>
      </c>
    </row>
    <row r="9295" spans="2:31" x14ac:dyDescent="0.2">
      <c r="B9295" t="str">
        <f ca="1">IF(ISNA(VLOOKUP(AA9295&amp;"_"&amp;AB9295&amp;"_"&amp;AC9295&amp;"_"&amp;AE9295,[1]挑战模式!$A:$AS,1,FALSE)),"",IF(VLOOKUP(AA9295&amp;"_"&amp;AB9295&amp;"_"&amp;AC9295&amp;"_"&amp;AE9295,[1]挑战模式!$A:$AS,14+AD9295,FALSE)="","","Monster_Season"&amp;AA9295&amp;"_Challenge"&amp;AB9295&amp;"_"&amp;AC9295&amp;"_"&amp;AD9295&amp;"_"&amp;AE9295))</f>
        <v>Monster_Season4_Challenge3_5_3_Hell</v>
      </c>
      <c r="C9295">
        <f t="shared" ca="1" si="730"/>
        <v>1</v>
      </c>
      <c r="E9295">
        <f ca="1">IF(B9295="","",VLOOKUP(AA9295&amp;"_"&amp;AB9295&amp;"_"&amp;AC9295&amp;"_"&amp;AE9295,[1]挑战模式!$A:$AS,26+AD9295,FALSE))</f>
        <v>1297</v>
      </c>
      <c r="F9295">
        <f ca="1">IF(B9295="","",VLOOKUP(VLOOKUP(AA9295&amp;"_"&amp;AB9295&amp;"_"&amp;AC9295&amp;"_"&amp;AE9295,[1]挑战模式!$A:$AS,14+AD9295,FALSE),[1]怪物!$B:$O,3,FALSE))</f>
        <v>1</v>
      </c>
      <c r="G9295">
        <f t="shared" ca="1" si="731"/>
        <v>0</v>
      </c>
      <c r="H9295">
        <f t="shared" ca="1" si="732"/>
        <v>0</v>
      </c>
      <c r="I9295">
        <f t="shared" ca="1" si="733"/>
        <v>0</v>
      </c>
      <c r="J9295">
        <f t="shared" ca="1" si="734"/>
        <v>0</v>
      </c>
      <c r="K9295">
        <f t="shared" ca="1" si="734"/>
        <v>0</v>
      </c>
      <c r="AA9295">
        <v>4</v>
      </c>
      <c r="AB9295">
        <v>3</v>
      </c>
      <c r="AC9295">
        <v>5</v>
      </c>
      <c r="AD9295">
        <v>3</v>
      </c>
      <c r="AE9295" t="s">
        <v>759</v>
      </c>
    </row>
    <row r="9296" spans="2:31" x14ac:dyDescent="0.2">
      <c r="B9296" t="str">
        <f ca="1">IF(ISNA(VLOOKUP(AA9296&amp;"_"&amp;AB9296&amp;"_"&amp;AC9296&amp;"_"&amp;AE9296,[1]挑战模式!$A:$AS,1,FALSE)),"",IF(VLOOKUP(AA9296&amp;"_"&amp;AB9296&amp;"_"&amp;AC9296&amp;"_"&amp;AE9296,[1]挑战模式!$A:$AS,14+AD9296,FALSE)="","","Monster_Season"&amp;AA9296&amp;"_Challenge"&amp;AB9296&amp;"_"&amp;AC9296&amp;"_"&amp;AD9296&amp;"_"&amp;AE9296))</f>
        <v/>
      </c>
      <c r="C9296" t="str">
        <f t="shared" ca="1" si="730"/>
        <v/>
      </c>
      <c r="E9296" t="str">
        <f ca="1">IF(B9296="","",VLOOKUP(AA9296&amp;"_"&amp;AB9296&amp;"_"&amp;AC9296&amp;"_"&amp;AE9296,[1]挑战模式!$A:$AS,26+AD9296,FALSE))</f>
        <v/>
      </c>
      <c r="F9296" t="str">
        <f ca="1">IF(B9296="","",VLOOKUP(VLOOKUP(AA9296&amp;"_"&amp;AB9296&amp;"_"&amp;AC9296&amp;"_"&amp;AE9296,[1]挑战模式!$A:$AS,14+AD9296,FALSE),[1]怪物!$B:$O,3,FALSE))</f>
        <v/>
      </c>
      <c r="G9296" t="str">
        <f t="shared" ca="1" si="731"/>
        <v/>
      </c>
      <c r="H9296" t="str">
        <f t="shared" ca="1" si="732"/>
        <v/>
      </c>
      <c r="I9296" t="str">
        <f t="shared" ca="1" si="733"/>
        <v/>
      </c>
      <c r="J9296" t="str">
        <f t="shared" ca="1" si="734"/>
        <v/>
      </c>
      <c r="K9296" t="str">
        <f t="shared" ca="1" si="734"/>
        <v/>
      </c>
      <c r="AA9296">
        <v>4</v>
      </c>
      <c r="AB9296">
        <v>3</v>
      </c>
      <c r="AC9296">
        <v>5</v>
      </c>
      <c r="AD9296">
        <v>4</v>
      </c>
      <c r="AE9296" t="s">
        <v>759</v>
      </c>
    </row>
    <row r="9297" spans="2:31" x14ac:dyDescent="0.2">
      <c r="B9297" t="str">
        <f ca="1">IF(ISNA(VLOOKUP(AA9297&amp;"_"&amp;AB9297&amp;"_"&amp;AC9297&amp;"_"&amp;AE9297,[1]挑战模式!$A:$AS,1,FALSE)),"",IF(VLOOKUP(AA9297&amp;"_"&amp;AB9297&amp;"_"&amp;AC9297&amp;"_"&amp;AE9297,[1]挑战模式!$A:$AS,14+AD9297,FALSE)="","","Monster_Season"&amp;AA9297&amp;"_Challenge"&amp;AB9297&amp;"_"&amp;AC9297&amp;"_"&amp;AD9297&amp;"_"&amp;AE9297))</f>
        <v/>
      </c>
      <c r="C9297" t="str">
        <f t="shared" ca="1" si="730"/>
        <v/>
      </c>
      <c r="E9297" t="str">
        <f ca="1">IF(B9297="","",VLOOKUP(AA9297&amp;"_"&amp;AB9297&amp;"_"&amp;AC9297&amp;"_"&amp;AE9297,[1]挑战模式!$A:$AS,26+AD9297,FALSE))</f>
        <v/>
      </c>
      <c r="F9297" t="str">
        <f ca="1">IF(B9297="","",VLOOKUP(VLOOKUP(AA9297&amp;"_"&amp;AB9297&amp;"_"&amp;AC9297&amp;"_"&amp;AE9297,[1]挑战模式!$A:$AS,14+AD9297,FALSE),[1]怪物!$B:$O,3,FALSE))</f>
        <v/>
      </c>
      <c r="G9297" t="str">
        <f t="shared" ca="1" si="731"/>
        <v/>
      </c>
      <c r="H9297" t="str">
        <f t="shared" ca="1" si="732"/>
        <v/>
      </c>
      <c r="I9297" t="str">
        <f t="shared" ca="1" si="733"/>
        <v/>
      </c>
      <c r="J9297" t="str">
        <f t="shared" ca="1" si="734"/>
        <v/>
      </c>
      <c r="K9297" t="str">
        <f t="shared" ca="1" si="734"/>
        <v/>
      </c>
      <c r="AA9297">
        <v>4</v>
      </c>
      <c r="AB9297">
        <v>3</v>
      </c>
      <c r="AC9297">
        <v>5</v>
      </c>
      <c r="AD9297">
        <v>5</v>
      </c>
      <c r="AE9297" t="s">
        <v>759</v>
      </c>
    </row>
    <row r="9298" spans="2:31" x14ac:dyDescent="0.2">
      <c r="B9298" t="str">
        <f ca="1">IF(ISNA(VLOOKUP(AA9298&amp;"_"&amp;AB9298&amp;"_"&amp;AC9298&amp;"_"&amp;AE9298,[1]挑战模式!$A:$AS,1,FALSE)),"",IF(VLOOKUP(AA9298&amp;"_"&amp;AB9298&amp;"_"&amp;AC9298&amp;"_"&amp;AE9298,[1]挑战模式!$A:$AS,14+AD9298,FALSE)="","","Monster_Season"&amp;AA9298&amp;"_Challenge"&amp;AB9298&amp;"_"&amp;AC9298&amp;"_"&amp;AD9298&amp;"_"&amp;AE9298))</f>
        <v/>
      </c>
      <c r="C9298" t="str">
        <f t="shared" ca="1" si="730"/>
        <v/>
      </c>
      <c r="E9298" t="str">
        <f ca="1">IF(B9298="","",VLOOKUP(AA9298&amp;"_"&amp;AB9298&amp;"_"&amp;AC9298&amp;"_"&amp;AE9298,[1]挑战模式!$A:$AS,26+AD9298,FALSE))</f>
        <v/>
      </c>
      <c r="F9298" t="str">
        <f ca="1">IF(B9298="","",VLOOKUP(VLOOKUP(AA9298&amp;"_"&amp;AB9298&amp;"_"&amp;AC9298&amp;"_"&amp;AE9298,[1]挑战模式!$A:$AS,14+AD9298,FALSE),[1]怪物!$B:$O,3,FALSE))</f>
        <v/>
      </c>
      <c r="G9298" t="str">
        <f t="shared" ca="1" si="731"/>
        <v/>
      </c>
      <c r="H9298" t="str">
        <f t="shared" ca="1" si="732"/>
        <v/>
      </c>
      <c r="I9298" t="str">
        <f t="shared" ca="1" si="733"/>
        <v/>
      </c>
      <c r="J9298" t="str">
        <f t="shared" ca="1" si="734"/>
        <v/>
      </c>
      <c r="K9298" t="str">
        <f t="shared" ca="1" si="734"/>
        <v/>
      </c>
      <c r="AA9298">
        <v>4</v>
      </c>
      <c r="AB9298">
        <v>3</v>
      </c>
      <c r="AC9298">
        <v>5</v>
      </c>
      <c r="AD9298">
        <v>6</v>
      </c>
      <c r="AE9298" t="s">
        <v>759</v>
      </c>
    </row>
    <row r="9299" spans="2:31" x14ac:dyDescent="0.2">
      <c r="B9299" t="str">
        <f ca="1">IF(ISNA(VLOOKUP(AA9299&amp;"_"&amp;AB9299&amp;"_"&amp;AC9299&amp;"_"&amp;AE9299,[1]挑战模式!$A:$AS,1,FALSE)),"",IF(VLOOKUP(AA9299&amp;"_"&amp;AB9299&amp;"_"&amp;AC9299&amp;"_"&amp;AE9299,[1]挑战模式!$A:$AS,14+AD9299,FALSE)="","","Monster_Season"&amp;AA9299&amp;"_Challenge"&amp;AB9299&amp;"_"&amp;AC9299&amp;"_"&amp;AD9299&amp;"_"&amp;AE9299))</f>
        <v>Monster_Season4_Challenge3_6_1_Hell</v>
      </c>
      <c r="C9299">
        <f t="shared" ca="1" si="730"/>
        <v>1</v>
      </c>
      <c r="E9299">
        <f ca="1">IF(B9299="","",VLOOKUP(AA9299&amp;"_"&amp;AB9299&amp;"_"&amp;AC9299&amp;"_"&amp;AE9299,[1]挑战模式!$A:$AS,26+AD9299,FALSE))</f>
        <v>372</v>
      </c>
      <c r="F9299">
        <f ca="1">IF(B9299="","",VLOOKUP(VLOOKUP(AA9299&amp;"_"&amp;AB9299&amp;"_"&amp;AC9299&amp;"_"&amp;AE9299,[1]挑战模式!$A:$AS,14+AD9299,FALSE),[1]怪物!$B:$O,3,FALSE))</f>
        <v>1</v>
      </c>
      <c r="G9299">
        <f t="shared" ca="1" si="731"/>
        <v>0</v>
      </c>
      <c r="H9299">
        <f t="shared" ca="1" si="732"/>
        <v>0</v>
      </c>
      <c r="I9299">
        <f t="shared" ca="1" si="733"/>
        <v>0</v>
      </c>
      <c r="J9299">
        <f t="shared" ca="1" si="734"/>
        <v>0</v>
      </c>
      <c r="K9299">
        <f t="shared" ca="1" si="734"/>
        <v>0</v>
      </c>
      <c r="AA9299">
        <v>4</v>
      </c>
      <c r="AB9299">
        <v>3</v>
      </c>
      <c r="AC9299">
        <v>6</v>
      </c>
      <c r="AD9299">
        <v>1</v>
      </c>
      <c r="AE9299" t="s">
        <v>759</v>
      </c>
    </row>
    <row r="9300" spans="2:31" x14ac:dyDescent="0.2">
      <c r="B9300" t="str">
        <f ca="1">IF(ISNA(VLOOKUP(AA9300&amp;"_"&amp;AB9300&amp;"_"&amp;AC9300&amp;"_"&amp;AE9300,[1]挑战模式!$A:$AS,1,FALSE)),"",IF(VLOOKUP(AA9300&amp;"_"&amp;AB9300&amp;"_"&amp;AC9300&amp;"_"&amp;AE9300,[1]挑战模式!$A:$AS,14+AD9300,FALSE)="","","Monster_Season"&amp;AA9300&amp;"_Challenge"&amp;AB9300&amp;"_"&amp;AC9300&amp;"_"&amp;AD9300&amp;"_"&amp;AE9300))</f>
        <v>Monster_Season4_Challenge3_6_2_Hell</v>
      </c>
      <c r="C9300">
        <f t="shared" ca="1" si="730"/>
        <v>1</v>
      </c>
      <c r="E9300">
        <f ca="1">IF(B9300="","",VLOOKUP(AA9300&amp;"_"&amp;AB9300&amp;"_"&amp;AC9300&amp;"_"&amp;AE9300,[1]挑战模式!$A:$AS,26+AD9300,FALSE))</f>
        <v>372</v>
      </c>
      <c r="F9300">
        <f ca="1">IF(B9300="","",VLOOKUP(VLOOKUP(AA9300&amp;"_"&amp;AB9300&amp;"_"&amp;AC9300&amp;"_"&amp;AE9300,[1]挑战模式!$A:$AS,14+AD9300,FALSE),[1]怪物!$B:$O,3,FALSE))</f>
        <v>1</v>
      </c>
      <c r="G9300">
        <f t="shared" ca="1" si="731"/>
        <v>0</v>
      </c>
      <c r="H9300">
        <f t="shared" ca="1" si="732"/>
        <v>0</v>
      </c>
      <c r="I9300">
        <f t="shared" ca="1" si="733"/>
        <v>0</v>
      </c>
      <c r="J9300">
        <f t="shared" ca="1" si="734"/>
        <v>0</v>
      </c>
      <c r="K9300">
        <f t="shared" ca="1" si="734"/>
        <v>0</v>
      </c>
      <c r="AA9300">
        <v>4</v>
      </c>
      <c r="AB9300">
        <v>3</v>
      </c>
      <c r="AC9300">
        <v>6</v>
      </c>
      <c r="AD9300">
        <v>2</v>
      </c>
      <c r="AE9300" t="s">
        <v>759</v>
      </c>
    </row>
    <row r="9301" spans="2:31" x14ac:dyDescent="0.2">
      <c r="B9301" t="str">
        <f ca="1">IF(ISNA(VLOOKUP(AA9301&amp;"_"&amp;AB9301&amp;"_"&amp;AC9301&amp;"_"&amp;AE9301,[1]挑战模式!$A:$AS,1,FALSE)),"",IF(VLOOKUP(AA9301&amp;"_"&amp;AB9301&amp;"_"&amp;AC9301&amp;"_"&amp;AE9301,[1]挑战模式!$A:$AS,14+AD9301,FALSE)="","","Monster_Season"&amp;AA9301&amp;"_Challenge"&amp;AB9301&amp;"_"&amp;AC9301&amp;"_"&amp;AD9301&amp;"_"&amp;AE9301))</f>
        <v>Monster_Season4_Challenge3_6_3_Hell</v>
      </c>
      <c r="C9301">
        <f t="shared" ca="1" si="730"/>
        <v>1</v>
      </c>
      <c r="E9301">
        <f ca="1">IF(B9301="","",VLOOKUP(AA9301&amp;"_"&amp;AB9301&amp;"_"&amp;AC9301&amp;"_"&amp;AE9301,[1]挑战模式!$A:$AS,26+AD9301,FALSE))</f>
        <v>1488</v>
      </c>
      <c r="F9301">
        <f ca="1">IF(B9301="","",VLOOKUP(VLOOKUP(AA9301&amp;"_"&amp;AB9301&amp;"_"&amp;AC9301&amp;"_"&amp;AE9301,[1]挑战模式!$A:$AS,14+AD9301,FALSE),[1]怪物!$B:$O,3,FALSE))</f>
        <v>1</v>
      </c>
      <c r="G9301">
        <f t="shared" ca="1" si="731"/>
        <v>0</v>
      </c>
      <c r="H9301">
        <f t="shared" ca="1" si="732"/>
        <v>0</v>
      </c>
      <c r="I9301">
        <f t="shared" ca="1" si="733"/>
        <v>0</v>
      </c>
      <c r="J9301">
        <f t="shared" ca="1" si="734"/>
        <v>0</v>
      </c>
      <c r="K9301">
        <f t="shared" ca="1" si="734"/>
        <v>0</v>
      </c>
      <c r="AA9301">
        <v>4</v>
      </c>
      <c r="AB9301">
        <v>3</v>
      </c>
      <c r="AC9301">
        <v>6</v>
      </c>
      <c r="AD9301">
        <v>3</v>
      </c>
      <c r="AE9301" t="s">
        <v>759</v>
      </c>
    </row>
    <row r="9302" spans="2:31" x14ac:dyDescent="0.2">
      <c r="B9302" t="str">
        <f ca="1">IF(ISNA(VLOOKUP(AA9302&amp;"_"&amp;AB9302&amp;"_"&amp;AC9302&amp;"_"&amp;AE9302,[1]挑战模式!$A:$AS,1,FALSE)),"",IF(VLOOKUP(AA9302&amp;"_"&amp;AB9302&amp;"_"&amp;AC9302&amp;"_"&amp;AE9302,[1]挑战模式!$A:$AS,14+AD9302,FALSE)="","","Monster_Season"&amp;AA9302&amp;"_Challenge"&amp;AB9302&amp;"_"&amp;AC9302&amp;"_"&amp;AD9302&amp;"_"&amp;AE9302))</f>
        <v>Monster_Season4_Challenge3_6_4_Hell</v>
      </c>
      <c r="C9302">
        <f t="shared" ca="1" si="730"/>
        <v>1</v>
      </c>
      <c r="E9302">
        <f ca="1">IF(B9302="","",VLOOKUP(AA9302&amp;"_"&amp;AB9302&amp;"_"&amp;AC9302&amp;"_"&amp;AE9302,[1]挑战模式!$A:$AS,26+AD9302,FALSE))</f>
        <v>1488</v>
      </c>
      <c r="F9302">
        <f ca="1">IF(B9302="","",VLOOKUP(VLOOKUP(AA9302&amp;"_"&amp;AB9302&amp;"_"&amp;AC9302&amp;"_"&amp;AE9302,[1]挑战模式!$A:$AS,14+AD9302,FALSE),[1]怪物!$B:$O,3,FALSE))</f>
        <v>1</v>
      </c>
      <c r="G9302">
        <f t="shared" ca="1" si="731"/>
        <v>0</v>
      </c>
      <c r="H9302">
        <f t="shared" ca="1" si="732"/>
        <v>0</v>
      </c>
      <c r="I9302">
        <f t="shared" ca="1" si="733"/>
        <v>0</v>
      </c>
      <c r="J9302">
        <f t="shared" ca="1" si="734"/>
        <v>0</v>
      </c>
      <c r="K9302">
        <f t="shared" ca="1" si="734"/>
        <v>0</v>
      </c>
      <c r="AA9302">
        <v>4</v>
      </c>
      <c r="AB9302">
        <v>3</v>
      </c>
      <c r="AC9302">
        <v>6</v>
      </c>
      <c r="AD9302">
        <v>4</v>
      </c>
      <c r="AE9302" t="s">
        <v>759</v>
      </c>
    </row>
    <row r="9303" spans="2:31" x14ac:dyDescent="0.2">
      <c r="B9303" t="str">
        <f ca="1">IF(ISNA(VLOOKUP(AA9303&amp;"_"&amp;AB9303&amp;"_"&amp;AC9303&amp;"_"&amp;AE9303,[1]挑战模式!$A:$AS,1,FALSE)),"",IF(VLOOKUP(AA9303&amp;"_"&amp;AB9303&amp;"_"&amp;AC9303&amp;"_"&amp;AE9303,[1]挑战模式!$A:$AS,14+AD9303,FALSE)="","","Monster_Season"&amp;AA9303&amp;"_Challenge"&amp;AB9303&amp;"_"&amp;AC9303&amp;"_"&amp;AD9303&amp;"_"&amp;AE9303))</f>
        <v/>
      </c>
      <c r="C9303" t="str">
        <f t="shared" ca="1" si="730"/>
        <v/>
      </c>
      <c r="E9303" t="str">
        <f ca="1">IF(B9303="","",VLOOKUP(AA9303&amp;"_"&amp;AB9303&amp;"_"&amp;AC9303&amp;"_"&amp;AE9303,[1]挑战模式!$A:$AS,26+AD9303,FALSE))</f>
        <v/>
      </c>
      <c r="F9303" t="str">
        <f ca="1">IF(B9303="","",VLOOKUP(VLOOKUP(AA9303&amp;"_"&amp;AB9303&amp;"_"&amp;AC9303&amp;"_"&amp;AE9303,[1]挑战模式!$A:$AS,14+AD9303,FALSE),[1]怪物!$B:$O,3,FALSE))</f>
        <v/>
      </c>
      <c r="G9303" t="str">
        <f t="shared" ca="1" si="731"/>
        <v/>
      </c>
      <c r="H9303" t="str">
        <f t="shared" ca="1" si="732"/>
        <v/>
      </c>
      <c r="I9303" t="str">
        <f t="shared" ca="1" si="733"/>
        <v/>
      </c>
      <c r="J9303" t="str">
        <f t="shared" ca="1" si="734"/>
        <v/>
      </c>
      <c r="K9303" t="str">
        <f t="shared" ca="1" si="734"/>
        <v/>
      </c>
      <c r="AA9303">
        <v>4</v>
      </c>
      <c r="AB9303">
        <v>3</v>
      </c>
      <c r="AC9303">
        <v>6</v>
      </c>
      <c r="AD9303">
        <v>5</v>
      </c>
      <c r="AE9303" t="s">
        <v>759</v>
      </c>
    </row>
    <row r="9304" spans="2:31" x14ac:dyDescent="0.2">
      <c r="B9304" t="str">
        <f ca="1">IF(ISNA(VLOOKUP(AA9304&amp;"_"&amp;AB9304&amp;"_"&amp;AC9304&amp;"_"&amp;AE9304,[1]挑战模式!$A:$AS,1,FALSE)),"",IF(VLOOKUP(AA9304&amp;"_"&amp;AB9304&amp;"_"&amp;AC9304&amp;"_"&amp;AE9304,[1]挑战模式!$A:$AS,14+AD9304,FALSE)="","","Monster_Season"&amp;AA9304&amp;"_Challenge"&amp;AB9304&amp;"_"&amp;AC9304&amp;"_"&amp;AD9304&amp;"_"&amp;AE9304))</f>
        <v/>
      </c>
      <c r="C9304" t="str">
        <f t="shared" ca="1" si="730"/>
        <v/>
      </c>
      <c r="E9304" t="str">
        <f ca="1">IF(B9304="","",VLOOKUP(AA9304&amp;"_"&amp;AB9304&amp;"_"&amp;AC9304&amp;"_"&amp;AE9304,[1]挑战模式!$A:$AS,26+AD9304,FALSE))</f>
        <v/>
      </c>
      <c r="F9304" t="str">
        <f ca="1">IF(B9304="","",VLOOKUP(VLOOKUP(AA9304&amp;"_"&amp;AB9304&amp;"_"&amp;AC9304&amp;"_"&amp;AE9304,[1]挑战模式!$A:$AS,14+AD9304,FALSE),[1]怪物!$B:$O,3,FALSE))</f>
        <v/>
      </c>
      <c r="G9304" t="str">
        <f t="shared" ca="1" si="731"/>
        <v/>
      </c>
      <c r="H9304" t="str">
        <f t="shared" ca="1" si="732"/>
        <v/>
      </c>
      <c r="I9304" t="str">
        <f t="shared" ca="1" si="733"/>
        <v/>
      </c>
      <c r="J9304" t="str">
        <f t="shared" ca="1" si="734"/>
        <v/>
      </c>
      <c r="K9304" t="str">
        <f t="shared" ca="1" si="734"/>
        <v/>
      </c>
      <c r="AA9304">
        <v>4</v>
      </c>
      <c r="AB9304">
        <v>3</v>
      </c>
      <c r="AC9304">
        <v>6</v>
      </c>
      <c r="AD9304">
        <v>6</v>
      </c>
      <c r="AE9304" t="s">
        <v>759</v>
      </c>
    </row>
    <row r="9305" spans="2:31" x14ac:dyDescent="0.2">
      <c r="B9305" t="str">
        <f ca="1">IF(ISNA(VLOOKUP(AA9305&amp;"_"&amp;AB9305&amp;"_"&amp;AC9305&amp;"_"&amp;AE9305,[1]挑战模式!$A:$AS,1,FALSE)),"",IF(VLOOKUP(AA9305&amp;"_"&amp;AB9305&amp;"_"&amp;AC9305&amp;"_"&amp;AE9305,[1]挑战模式!$A:$AS,14+AD9305,FALSE)="","","Monster_Season"&amp;AA9305&amp;"_Challenge"&amp;AB9305&amp;"_"&amp;AC9305&amp;"_"&amp;AD9305&amp;"_"&amp;AE9305))</f>
        <v/>
      </c>
      <c r="C9305" t="str">
        <f t="shared" ca="1" si="730"/>
        <v/>
      </c>
      <c r="E9305" t="str">
        <f ca="1">IF(B9305="","",VLOOKUP(AA9305&amp;"_"&amp;AB9305&amp;"_"&amp;AC9305&amp;"_"&amp;AE9305,[1]挑战模式!$A:$AS,26+AD9305,FALSE))</f>
        <v/>
      </c>
      <c r="F9305" t="str">
        <f ca="1">IF(B9305="","",VLOOKUP(VLOOKUP(AA9305&amp;"_"&amp;AB9305&amp;"_"&amp;AC9305&amp;"_"&amp;AE9305,[1]挑战模式!$A:$AS,14+AD9305,FALSE),[1]怪物!$B:$O,3,FALSE))</f>
        <v/>
      </c>
      <c r="G9305" t="str">
        <f t="shared" ca="1" si="731"/>
        <v/>
      </c>
      <c r="H9305" t="str">
        <f t="shared" ca="1" si="732"/>
        <v/>
      </c>
      <c r="I9305" t="str">
        <f t="shared" ca="1" si="733"/>
        <v/>
      </c>
      <c r="J9305" t="str">
        <f t="shared" ca="1" si="734"/>
        <v/>
      </c>
      <c r="K9305" t="str">
        <f t="shared" ca="1" si="734"/>
        <v/>
      </c>
      <c r="AA9305">
        <v>4</v>
      </c>
      <c r="AB9305">
        <v>3</v>
      </c>
      <c r="AC9305">
        <v>7</v>
      </c>
      <c r="AD9305">
        <v>1</v>
      </c>
      <c r="AE9305" t="s">
        <v>759</v>
      </c>
    </row>
    <row r="9306" spans="2:31" x14ac:dyDescent="0.2">
      <c r="B9306" t="str">
        <f ca="1">IF(ISNA(VLOOKUP(AA9306&amp;"_"&amp;AB9306&amp;"_"&amp;AC9306&amp;"_"&amp;AE9306,[1]挑战模式!$A:$AS,1,FALSE)),"",IF(VLOOKUP(AA9306&amp;"_"&amp;AB9306&amp;"_"&amp;AC9306&amp;"_"&amp;AE9306,[1]挑战模式!$A:$AS,14+AD9306,FALSE)="","","Monster_Season"&amp;AA9306&amp;"_Challenge"&amp;AB9306&amp;"_"&amp;AC9306&amp;"_"&amp;AD9306&amp;"_"&amp;AE9306))</f>
        <v/>
      </c>
      <c r="C9306" t="str">
        <f t="shared" ca="1" si="730"/>
        <v/>
      </c>
      <c r="E9306" t="str">
        <f ca="1">IF(B9306="","",VLOOKUP(AA9306&amp;"_"&amp;AB9306&amp;"_"&amp;AC9306&amp;"_"&amp;AE9306,[1]挑战模式!$A:$AS,26+AD9306,FALSE))</f>
        <v/>
      </c>
      <c r="F9306" t="str">
        <f ca="1">IF(B9306="","",VLOOKUP(VLOOKUP(AA9306&amp;"_"&amp;AB9306&amp;"_"&amp;AC9306&amp;"_"&amp;AE9306,[1]挑战模式!$A:$AS,14+AD9306,FALSE),[1]怪物!$B:$O,3,FALSE))</f>
        <v/>
      </c>
      <c r="G9306" t="str">
        <f t="shared" ca="1" si="731"/>
        <v/>
      </c>
      <c r="H9306" t="str">
        <f t="shared" ca="1" si="732"/>
        <v/>
      </c>
      <c r="I9306" t="str">
        <f t="shared" ca="1" si="733"/>
        <v/>
      </c>
      <c r="J9306" t="str">
        <f t="shared" ca="1" si="734"/>
        <v/>
      </c>
      <c r="K9306" t="str">
        <f t="shared" ca="1" si="734"/>
        <v/>
      </c>
      <c r="AA9306">
        <v>4</v>
      </c>
      <c r="AB9306">
        <v>3</v>
      </c>
      <c r="AC9306">
        <v>7</v>
      </c>
      <c r="AD9306">
        <v>2</v>
      </c>
      <c r="AE9306" t="s">
        <v>759</v>
      </c>
    </row>
    <row r="9307" spans="2:31" x14ac:dyDescent="0.2">
      <c r="B9307" t="str">
        <f ca="1">IF(ISNA(VLOOKUP(AA9307&amp;"_"&amp;AB9307&amp;"_"&amp;AC9307&amp;"_"&amp;AE9307,[1]挑战模式!$A:$AS,1,FALSE)),"",IF(VLOOKUP(AA9307&amp;"_"&amp;AB9307&amp;"_"&amp;AC9307&amp;"_"&amp;AE9307,[1]挑战模式!$A:$AS,14+AD9307,FALSE)="","","Monster_Season"&amp;AA9307&amp;"_Challenge"&amp;AB9307&amp;"_"&amp;AC9307&amp;"_"&amp;AD9307&amp;"_"&amp;AE9307))</f>
        <v/>
      </c>
      <c r="C9307" t="str">
        <f t="shared" ca="1" si="730"/>
        <v/>
      </c>
      <c r="E9307" t="str">
        <f ca="1">IF(B9307="","",VLOOKUP(AA9307&amp;"_"&amp;AB9307&amp;"_"&amp;AC9307&amp;"_"&amp;AE9307,[1]挑战模式!$A:$AS,26+AD9307,FALSE))</f>
        <v/>
      </c>
      <c r="F9307" t="str">
        <f ca="1">IF(B9307="","",VLOOKUP(VLOOKUP(AA9307&amp;"_"&amp;AB9307&amp;"_"&amp;AC9307&amp;"_"&amp;AE9307,[1]挑战模式!$A:$AS,14+AD9307,FALSE),[1]怪物!$B:$O,3,FALSE))</f>
        <v/>
      </c>
      <c r="G9307" t="str">
        <f t="shared" ca="1" si="731"/>
        <v/>
      </c>
      <c r="H9307" t="str">
        <f t="shared" ca="1" si="732"/>
        <v/>
      </c>
      <c r="I9307" t="str">
        <f t="shared" ca="1" si="733"/>
        <v/>
      </c>
      <c r="J9307" t="str">
        <f t="shared" ca="1" si="734"/>
        <v/>
      </c>
      <c r="K9307" t="str">
        <f t="shared" ca="1" si="734"/>
        <v/>
      </c>
      <c r="AA9307">
        <v>4</v>
      </c>
      <c r="AB9307">
        <v>3</v>
      </c>
      <c r="AC9307">
        <v>7</v>
      </c>
      <c r="AD9307">
        <v>3</v>
      </c>
      <c r="AE9307" t="s">
        <v>759</v>
      </c>
    </row>
    <row r="9308" spans="2:31" x14ac:dyDescent="0.2">
      <c r="B9308" t="str">
        <f ca="1">IF(ISNA(VLOOKUP(AA9308&amp;"_"&amp;AB9308&amp;"_"&amp;AC9308&amp;"_"&amp;AE9308,[1]挑战模式!$A:$AS,1,FALSE)),"",IF(VLOOKUP(AA9308&amp;"_"&amp;AB9308&amp;"_"&amp;AC9308&amp;"_"&amp;AE9308,[1]挑战模式!$A:$AS,14+AD9308,FALSE)="","","Monster_Season"&amp;AA9308&amp;"_Challenge"&amp;AB9308&amp;"_"&amp;AC9308&amp;"_"&amp;AD9308&amp;"_"&amp;AE9308))</f>
        <v/>
      </c>
      <c r="C9308" t="str">
        <f t="shared" ca="1" si="730"/>
        <v/>
      </c>
      <c r="E9308" t="str">
        <f ca="1">IF(B9308="","",VLOOKUP(AA9308&amp;"_"&amp;AB9308&amp;"_"&amp;AC9308&amp;"_"&amp;AE9308,[1]挑战模式!$A:$AS,26+AD9308,FALSE))</f>
        <v/>
      </c>
      <c r="F9308" t="str">
        <f ca="1">IF(B9308="","",VLOOKUP(VLOOKUP(AA9308&amp;"_"&amp;AB9308&amp;"_"&amp;AC9308&amp;"_"&amp;AE9308,[1]挑战模式!$A:$AS,14+AD9308,FALSE),[1]怪物!$B:$O,3,FALSE))</f>
        <v/>
      </c>
      <c r="G9308" t="str">
        <f t="shared" ca="1" si="731"/>
        <v/>
      </c>
      <c r="H9308" t="str">
        <f t="shared" ca="1" si="732"/>
        <v/>
      </c>
      <c r="I9308" t="str">
        <f t="shared" ca="1" si="733"/>
        <v/>
      </c>
      <c r="J9308" t="str">
        <f t="shared" ca="1" si="734"/>
        <v/>
      </c>
      <c r="K9308" t="str">
        <f t="shared" ca="1" si="734"/>
        <v/>
      </c>
      <c r="AA9308">
        <v>4</v>
      </c>
      <c r="AB9308">
        <v>3</v>
      </c>
      <c r="AC9308">
        <v>7</v>
      </c>
      <c r="AD9308">
        <v>4</v>
      </c>
      <c r="AE9308" t="s">
        <v>759</v>
      </c>
    </row>
    <row r="9309" spans="2:31" x14ac:dyDescent="0.2">
      <c r="B9309" t="str">
        <f ca="1">IF(ISNA(VLOOKUP(AA9309&amp;"_"&amp;AB9309&amp;"_"&amp;AC9309&amp;"_"&amp;AE9309,[1]挑战模式!$A:$AS,1,FALSE)),"",IF(VLOOKUP(AA9309&amp;"_"&amp;AB9309&amp;"_"&amp;AC9309&amp;"_"&amp;AE9309,[1]挑战模式!$A:$AS,14+AD9309,FALSE)="","","Monster_Season"&amp;AA9309&amp;"_Challenge"&amp;AB9309&amp;"_"&amp;AC9309&amp;"_"&amp;AD9309&amp;"_"&amp;AE9309))</f>
        <v/>
      </c>
      <c r="C9309" t="str">
        <f t="shared" ca="1" si="730"/>
        <v/>
      </c>
      <c r="E9309" t="str">
        <f ca="1">IF(B9309="","",VLOOKUP(AA9309&amp;"_"&amp;AB9309&amp;"_"&amp;AC9309&amp;"_"&amp;AE9309,[1]挑战模式!$A:$AS,26+AD9309,FALSE))</f>
        <v/>
      </c>
      <c r="F9309" t="str">
        <f ca="1">IF(B9309="","",VLOOKUP(VLOOKUP(AA9309&amp;"_"&amp;AB9309&amp;"_"&amp;AC9309&amp;"_"&amp;AE9309,[1]挑战模式!$A:$AS,14+AD9309,FALSE),[1]怪物!$B:$O,3,FALSE))</f>
        <v/>
      </c>
      <c r="G9309" t="str">
        <f t="shared" ca="1" si="731"/>
        <v/>
      </c>
      <c r="H9309" t="str">
        <f t="shared" ca="1" si="732"/>
        <v/>
      </c>
      <c r="I9309" t="str">
        <f t="shared" ca="1" si="733"/>
        <v/>
      </c>
      <c r="J9309" t="str">
        <f t="shared" ca="1" si="734"/>
        <v/>
      </c>
      <c r="K9309" t="str">
        <f t="shared" ca="1" si="734"/>
        <v/>
      </c>
      <c r="AA9309">
        <v>4</v>
      </c>
      <c r="AB9309">
        <v>3</v>
      </c>
      <c r="AC9309">
        <v>7</v>
      </c>
      <c r="AD9309">
        <v>5</v>
      </c>
      <c r="AE9309" t="s">
        <v>759</v>
      </c>
    </row>
    <row r="9310" spans="2:31" x14ac:dyDescent="0.2">
      <c r="B9310" t="str">
        <f ca="1">IF(ISNA(VLOOKUP(AA9310&amp;"_"&amp;AB9310&amp;"_"&amp;AC9310&amp;"_"&amp;AE9310,[1]挑战模式!$A:$AS,1,FALSE)),"",IF(VLOOKUP(AA9310&amp;"_"&amp;AB9310&amp;"_"&amp;AC9310&amp;"_"&amp;AE9310,[1]挑战模式!$A:$AS,14+AD9310,FALSE)="","","Monster_Season"&amp;AA9310&amp;"_Challenge"&amp;AB9310&amp;"_"&amp;AC9310&amp;"_"&amp;AD9310&amp;"_"&amp;AE9310))</f>
        <v/>
      </c>
      <c r="C9310" t="str">
        <f t="shared" ca="1" si="730"/>
        <v/>
      </c>
      <c r="E9310" t="str">
        <f ca="1">IF(B9310="","",VLOOKUP(AA9310&amp;"_"&amp;AB9310&amp;"_"&amp;AC9310&amp;"_"&amp;AE9310,[1]挑战模式!$A:$AS,26+AD9310,FALSE))</f>
        <v/>
      </c>
      <c r="F9310" t="str">
        <f ca="1">IF(B9310="","",VLOOKUP(VLOOKUP(AA9310&amp;"_"&amp;AB9310&amp;"_"&amp;AC9310&amp;"_"&amp;AE9310,[1]挑战模式!$A:$AS,14+AD9310,FALSE),[1]怪物!$B:$O,3,FALSE))</f>
        <v/>
      </c>
      <c r="G9310" t="str">
        <f t="shared" ca="1" si="731"/>
        <v/>
      </c>
      <c r="H9310" t="str">
        <f t="shared" ca="1" si="732"/>
        <v/>
      </c>
      <c r="I9310" t="str">
        <f t="shared" ca="1" si="733"/>
        <v/>
      </c>
      <c r="J9310" t="str">
        <f t="shared" ca="1" si="734"/>
        <v/>
      </c>
      <c r="K9310" t="str">
        <f t="shared" ca="1" si="734"/>
        <v/>
      </c>
      <c r="AA9310">
        <v>4</v>
      </c>
      <c r="AB9310">
        <v>3</v>
      </c>
      <c r="AC9310">
        <v>7</v>
      </c>
      <c r="AD9310">
        <v>6</v>
      </c>
      <c r="AE9310" t="s">
        <v>759</v>
      </c>
    </row>
    <row r="9311" spans="2:31" x14ac:dyDescent="0.2">
      <c r="B9311" t="str">
        <f ca="1">IF(ISNA(VLOOKUP(AA9311&amp;"_"&amp;AB9311&amp;"_"&amp;AC9311&amp;"_"&amp;AE9311,[1]挑战模式!$A:$AS,1,FALSE)),"",IF(VLOOKUP(AA9311&amp;"_"&amp;AB9311&amp;"_"&amp;AC9311&amp;"_"&amp;AE9311,[1]挑战模式!$A:$AS,14+AD9311,FALSE)="","","Monster_Season"&amp;AA9311&amp;"_Challenge"&amp;AB9311&amp;"_"&amp;AC9311&amp;"_"&amp;AD9311&amp;"_"&amp;AE9311))</f>
        <v/>
      </c>
      <c r="C9311" t="str">
        <f t="shared" ca="1" si="730"/>
        <v/>
      </c>
      <c r="E9311" t="str">
        <f ca="1">IF(B9311="","",VLOOKUP(AA9311&amp;"_"&amp;AB9311&amp;"_"&amp;AC9311&amp;"_"&amp;AE9311,[1]挑战模式!$A:$AS,26+AD9311,FALSE))</f>
        <v/>
      </c>
      <c r="F9311" t="str">
        <f ca="1">IF(B9311="","",VLOOKUP(VLOOKUP(AA9311&amp;"_"&amp;AB9311&amp;"_"&amp;AC9311&amp;"_"&amp;AE9311,[1]挑战模式!$A:$AS,14+AD9311,FALSE),[1]怪物!$B:$O,3,FALSE))</f>
        <v/>
      </c>
      <c r="G9311" t="str">
        <f t="shared" ca="1" si="731"/>
        <v/>
      </c>
      <c r="H9311" t="str">
        <f t="shared" ca="1" si="732"/>
        <v/>
      </c>
      <c r="I9311" t="str">
        <f t="shared" ca="1" si="733"/>
        <v/>
      </c>
      <c r="J9311" t="str">
        <f t="shared" ca="1" si="734"/>
        <v/>
      </c>
      <c r="K9311" t="str">
        <f t="shared" ca="1" si="734"/>
        <v/>
      </c>
      <c r="AA9311">
        <v>4</v>
      </c>
      <c r="AB9311">
        <v>3</v>
      </c>
      <c r="AC9311">
        <v>8</v>
      </c>
      <c r="AD9311">
        <v>1</v>
      </c>
      <c r="AE9311" t="s">
        <v>759</v>
      </c>
    </row>
    <row r="9312" spans="2:31" x14ac:dyDescent="0.2">
      <c r="B9312" t="str">
        <f ca="1">IF(ISNA(VLOOKUP(AA9312&amp;"_"&amp;AB9312&amp;"_"&amp;AC9312&amp;"_"&amp;AE9312,[1]挑战模式!$A:$AS,1,FALSE)),"",IF(VLOOKUP(AA9312&amp;"_"&amp;AB9312&amp;"_"&amp;AC9312&amp;"_"&amp;AE9312,[1]挑战模式!$A:$AS,14+AD9312,FALSE)="","","Monster_Season"&amp;AA9312&amp;"_Challenge"&amp;AB9312&amp;"_"&amp;AC9312&amp;"_"&amp;AD9312&amp;"_"&amp;AE9312))</f>
        <v/>
      </c>
      <c r="C9312" t="str">
        <f t="shared" ca="1" si="730"/>
        <v/>
      </c>
      <c r="E9312" t="str">
        <f ca="1">IF(B9312="","",VLOOKUP(AA9312&amp;"_"&amp;AB9312&amp;"_"&amp;AC9312&amp;"_"&amp;AE9312,[1]挑战模式!$A:$AS,26+AD9312,FALSE))</f>
        <v/>
      </c>
      <c r="F9312" t="str">
        <f ca="1">IF(B9312="","",VLOOKUP(VLOOKUP(AA9312&amp;"_"&amp;AB9312&amp;"_"&amp;AC9312&amp;"_"&amp;AE9312,[1]挑战模式!$A:$AS,14+AD9312,FALSE),[1]怪物!$B:$O,3,FALSE))</f>
        <v/>
      </c>
      <c r="G9312" t="str">
        <f t="shared" ca="1" si="731"/>
        <v/>
      </c>
      <c r="H9312" t="str">
        <f t="shared" ca="1" si="732"/>
        <v/>
      </c>
      <c r="I9312" t="str">
        <f t="shared" ca="1" si="733"/>
        <v/>
      </c>
      <c r="J9312" t="str">
        <f t="shared" ca="1" si="734"/>
        <v/>
      </c>
      <c r="K9312" t="str">
        <f t="shared" ca="1" si="734"/>
        <v/>
      </c>
      <c r="AA9312">
        <v>4</v>
      </c>
      <c r="AB9312">
        <v>3</v>
      </c>
      <c r="AC9312">
        <v>8</v>
      </c>
      <c r="AD9312">
        <v>2</v>
      </c>
      <c r="AE9312" t="s">
        <v>759</v>
      </c>
    </row>
    <row r="9313" spans="2:31" x14ac:dyDescent="0.2">
      <c r="B9313" t="str">
        <f ca="1">IF(ISNA(VLOOKUP(AA9313&amp;"_"&amp;AB9313&amp;"_"&amp;AC9313&amp;"_"&amp;AE9313,[1]挑战模式!$A:$AS,1,FALSE)),"",IF(VLOOKUP(AA9313&amp;"_"&amp;AB9313&amp;"_"&amp;AC9313&amp;"_"&amp;AE9313,[1]挑战模式!$A:$AS,14+AD9313,FALSE)="","","Monster_Season"&amp;AA9313&amp;"_Challenge"&amp;AB9313&amp;"_"&amp;AC9313&amp;"_"&amp;AD9313&amp;"_"&amp;AE9313))</f>
        <v/>
      </c>
      <c r="C9313" t="str">
        <f t="shared" ca="1" si="730"/>
        <v/>
      </c>
      <c r="E9313" t="str">
        <f ca="1">IF(B9313="","",VLOOKUP(AA9313&amp;"_"&amp;AB9313&amp;"_"&amp;AC9313&amp;"_"&amp;AE9313,[1]挑战模式!$A:$AS,26+AD9313,FALSE))</f>
        <v/>
      </c>
      <c r="F9313" t="str">
        <f ca="1">IF(B9313="","",VLOOKUP(VLOOKUP(AA9313&amp;"_"&amp;AB9313&amp;"_"&amp;AC9313&amp;"_"&amp;AE9313,[1]挑战模式!$A:$AS,14+AD9313,FALSE),[1]怪物!$B:$O,3,FALSE))</f>
        <v/>
      </c>
      <c r="G9313" t="str">
        <f t="shared" ca="1" si="731"/>
        <v/>
      </c>
      <c r="H9313" t="str">
        <f t="shared" ca="1" si="732"/>
        <v/>
      </c>
      <c r="I9313" t="str">
        <f t="shared" ca="1" si="733"/>
        <v/>
      </c>
      <c r="J9313" t="str">
        <f t="shared" ca="1" si="734"/>
        <v/>
      </c>
      <c r="K9313" t="str">
        <f t="shared" ca="1" si="734"/>
        <v/>
      </c>
      <c r="AA9313">
        <v>4</v>
      </c>
      <c r="AB9313">
        <v>3</v>
      </c>
      <c r="AC9313">
        <v>8</v>
      </c>
      <c r="AD9313">
        <v>3</v>
      </c>
      <c r="AE9313" t="s">
        <v>759</v>
      </c>
    </row>
    <row r="9314" spans="2:31" x14ac:dyDescent="0.2">
      <c r="B9314" t="str">
        <f ca="1">IF(ISNA(VLOOKUP(AA9314&amp;"_"&amp;AB9314&amp;"_"&amp;AC9314&amp;"_"&amp;AE9314,[1]挑战模式!$A:$AS,1,FALSE)),"",IF(VLOOKUP(AA9314&amp;"_"&amp;AB9314&amp;"_"&amp;AC9314&amp;"_"&amp;AE9314,[1]挑战模式!$A:$AS,14+AD9314,FALSE)="","","Monster_Season"&amp;AA9314&amp;"_Challenge"&amp;AB9314&amp;"_"&amp;AC9314&amp;"_"&amp;AD9314&amp;"_"&amp;AE9314))</f>
        <v/>
      </c>
      <c r="C9314" t="str">
        <f t="shared" ca="1" si="730"/>
        <v/>
      </c>
      <c r="E9314" t="str">
        <f ca="1">IF(B9314="","",VLOOKUP(AA9314&amp;"_"&amp;AB9314&amp;"_"&amp;AC9314&amp;"_"&amp;AE9314,[1]挑战模式!$A:$AS,26+AD9314,FALSE))</f>
        <v/>
      </c>
      <c r="F9314" t="str">
        <f ca="1">IF(B9314="","",VLOOKUP(VLOOKUP(AA9314&amp;"_"&amp;AB9314&amp;"_"&amp;AC9314&amp;"_"&amp;AE9314,[1]挑战模式!$A:$AS,14+AD9314,FALSE),[1]怪物!$B:$O,3,FALSE))</f>
        <v/>
      </c>
      <c r="G9314" t="str">
        <f t="shared" ca="1" si="731"/>
        <v/>
      </c>
      <c r="H9314" t="str">
        <f t="shared" ca="1" si="732"/>
        <v/>
      </c>
      <c r="I9314" t="str">
        <f t="shared" ca="1" si="733"/>
        <v/>
      </c>
      <c r="J9314" t="str">
        <f t="shared" ca="1" si="734"/>
        <v/>
      </c>
      <c r="K9314" t="str">
        <f t="shared" ca="1" si="734"/>
        <v/>
      </c>
      <c r="AA9314">
        <v>4</v>
      </c>
      <c r="AB9314">
        <v>3</v>
      </c>
      <c r="AC9314">
        <v>8</v>
      </c>
      <c r="AD9314">
        <v>4</v>
      </c>
      <c r="AE9314" t="s">
        <v>759</v>
      </c>
    </row>
    <row r="9315" spans="2:31" x14ac:dyDescent="0.2">
      <c r="B9315" t="str">
        <f ca="1">IF(ISNA(VLOOKUP(AA9315&amp;"_"&amp;AB9315&amp;"_"&amp;AC9315&amp;"_"&amp;AE9315,[1]挑战模式!$A:$AS,1,FALSE)),"",IF(VLOOKUP(AA9315&amp;"_"&amp;AB9315&amp;"_"&amp;AC9315&amp;"_"&amp;AE9315,[1]挑战模式!$A:$AS,14+AD9315,FALSE)="","","Monster_Season"&amp;AA9315&amp;"_Challenge"&amp;AB9315&amp;"_"&amp;AC9315&amp;"_"&amp;AD9315&amp;"_"&amp;AE9315))</f>
        <v/>
      </c>
      <c r="C9315" t="str">
        <f t="shared" ca="1" si="730"/>
        <v/>
      </c>
      <c r="E9315" t="str">
        <f ca="1">IF(B9315="","",VLOOKUP(AA9315&amp;"_"&amp;AB9315&amp;"_"&amp;AC9315&amp;"_"&amp;AE9315,[1]挑战模式!$A:$AS,26+AD9315,FALSE))</f>
        <v/>
      </c>
      <c r="F9315" t="str">
        <f ca="1">IF(B9315="","",VLOOKUP(VLOOKUP(AA9315&amp;"_"&amp;AB9315&amp;"_"&amp;AC9315&amp;"_"&amp;AE9315,[1]挑战模式!$A:$AS,14+AD9315,FALSE),[1]怪物!$B:$O,3,FALSE))</f>
        <v/>
      </c>
      <c r="G9315" t="str">
        <f t="shared" ca="1" si="731"/>
        <v/>
      </c>
      <c r="H9315" t="str">
        <f t="shared" ca="1" si="732"/>
        <v/>
      </c>
      <c r="I9315" t="str">
        <f t="shared" ca="1" si="733"/>
        <v/>
      </c>
      <c r="J9315" t="str">
        <f t="shared" ca="1" si="734"/>
        <v/>
      </c>
      <c r="K9315" t="str">
        <f t="shared" ca="1" si="734"/>
        <v/>
      </c>
      <c r="AA9315">
        <v>4</v>
      </c>
      <c r="AB9315">
        <v>3</v>
      </c>
      <c r="AC9315">
        <v>8</v>
      </c>
      <c r="AD9315">
        <v>5</v>
      </c>
      <c r="AE9315" t="s">
        <v>759</v>
      </c>
    </row>
    <row r="9316" spans="2:31" x14ac:dyDescent="0.2">
      <c r="B9316" t="str">
        <f ca="1">IF(ISNA(VLOOKUP(AA9316&amp;"_"&amp;AB9316&amp;"_"&amp;AC9316&amp;"_"&amp;AE9316,[1]挑战模式!$A:$AS,1,FALSE)),"",IF(VLOOKUP(AA9316&amp;"_"&amp;AB9316&amp;"_"&amp;AC9316&amp;"_"&amp;AE9316,[1]挑战模式!$A:$AS,14+AD9316,FALSE)="","","Monster_Season"&amp;AA9316&amp;"_Challenge"&amp;AB9316&amp;"_"&amp;AC9316&amp;"_"&amp;AD9316&amp;"_"&amp;AE9316))</f>
        <v/>
      </c>
      <c r="C9316" t="str">
        <f t="shared" ca="1" si="730"/>
        <v/>
      </c>
      <c r="E9316" t="str">
        <f ca="1">IF(B9316="","",VLOOKUP(AA9316&amp;"_"&amp;AB9316&amp;"_"&amp;AC9316&amp;"_"&amp;AE9316,[1]挑战模式!$A:$AS,26+AD9316,FALSE))</f>
        <v/>
      </c>
      <c r="F9316" t="str">
        <f ca="1">IF(B9316="","",VLOOKUP(VLOOKUP(AA9316&amp;"_"&amp;AB9316&amp;"_"&amp;AC9316&amp;"_"&amp;AE9316,[1]挑战模式!$A:$AS,14+AD9316,FALSE),[1]怪物!$B:$O,3,FALSE))</f>
        <v/>
      </c>
      <c r="G9316" t="str">
        <f t="shared" ca="1" si="731"/>
        <v/>
      </c>
      <c r="H9316" t="str">
        <f t="shared" ca="1" si="732"/>
        <v/>
      </c>
      <c r="I9316" t="str">
        <f t="shared" ca="1" si="733"/>
        <v/>
      </c>
      <c r="J9316" t="str">
        <f t="shared" ca="1" si="734"/>
        <v/>
      </c>
      <c r="K9316" t="str">
        <f t="shared" ca="1" si="734"/>
        <v/>
      </c>
      <c r="AA9316">
        <v>4</v>
      </c>
      <c r="AB9316">
        <v>3</v>
      </c>
      <c r="AC9316">
        <v>8</v>
      </c>
      <c r="AD9316">
        <v>6</v>
      </c>
      <c r="AE9316" t="s">
        <v>759</v>
      </c>
    </row>
    <row r="9317" spans="2:31" x14ac:dyDescent="0.2">
      <c r="B9317" t="str">
        <f ca="1">IF(ISNA(VLOOKUP(AA9317&amp;"_"&amp;AB9317&amp;"_"&amp;AC9317&amp;"_"&amp;AE9317,[1]挑战模式!$A:$AS,1,FALSE)),"",IF(VLOOKUP(AA9317&amp;"_"&amp;AB9317&amp;"_"&amp;AC9317&amp;"_"&amp;AE9317,[1]挑战模式!$A:$AS,14+AD9317,FALSE)="","","Monster_Season"&amp;AA9317&amp;"_Challenge"&amp;AB9317&amp;"_"&amp;AC9317&amp;"_"&amp;AD9317&amp;"_"&amp;AE9317))</f>
        <v/>
      </c>
      <c r="C9317" t="str">
        <f t="shared" ca="1" si="730"/>
        <v/>
      </c>
      <c r="E9317" t="str">
        <f ca="1">IF(B9317="","",VLOOKUP(AA9317&amp;"_"&amp;AB9317&amp;"_"&amp;AC9317&amp;"_"&amp;AE9317,[1]挑战模式!$A:$AS,26+AD9317,FALSE))</f>
        <v/>
      </c>
      <c r="F9317" t="str">
        <f ca="1">IF(B9317="","",VLOOKUP(VLOOKUP(AA9317&amp;"_"&amp;AB9317&amp;"_"&amp;AC9317&amp;"_"&amp;AE9317,[1]挑战模式!$A:$AS,14+AD9317,FALSE),[1]怪物!$B:$O,3,FALSE))</f>
        <v/>
      </c>
      <c r="G9317" t="str">
        <f t="shared" ca="1" si="731"/>
        <v/>
      </c>
      <c r="H9317" t="str">
        <f t="shared" ca="1" si="732"/>
        <v/>
      </c>
      <c r="I9317" t="str">
        <f t="shared" ca="1" si="733"/>
        <v/>
      </c>
      <c r="J9317" t="str">
        <f t="shared" ca="1" si="734"/>
        <v/>
      </c>
      <c r="K9317" t="str">
        <f t="shared" ca="1" si="734"/>
        <v/>
      </c>
      <c r="AA9317">
        <v>4</v>
      </c>
      <c r="AB9317">
        <v>3</v>
      </c>
      <c r="AC9317">
        <v>9</v>
      </c>
      <c r="AD9317">
        <v>1</v>
      </c>
      <c r="AE9317" t="s">
        <v>759</v>
      </c>
    </row>
    <row r="9318" spans="2:31" x14ac:dyDescent="0.2">
      <c r="B9318" t="str">
        <f ca="1">IF(ISNA(VLOOKUP(AA9318&amp;"_"&amp;AB9318&amp;"_"&amp;AC9318&amp;"_"&amp;AE9318,[1]挑战模式!$A:$AS,1,FALSE)),"",IF(VLOOKUP(AA9318&amp;"_"&amp;AB9318&amp;"_"&amp;AC9318&amp;"_"&amp;AE9318,[1]挑战模式!$A:$AS,14+AD9318,FALSE)="","","Monster_Season"&amp;AA9318&amp;"_Challenge"&amp;AB9318&amp;"_"&amp;AC9318&amp;"_"&amp;AD9318&amp;"_"&amp;AE9318))</f>
        <v/>
      </c>
      <c r="C9318" t="str">
        <f t="shared" ca="1" si="730"/>
        <v/>
      </c>
      <c r="E9318" t="str">
        <f ca="1">IF(B9318="","",VLOOKUP(AA9318&amp;"_"&amp;AB9318&amp;"_"&amp;AC9318&amp;"_"&amp;AE9318,[1]挑战模式!$A:$AS,26+AD9318,FALSE))</f>
        <v/>
      </c>
      <c r="F9318" t="str">
        <f ca="1">IF(B9318="","",VLOOKUP(VLOOKUP(AA9318&amp;"_"&amp;AB9318&amp;"_"&amp;AC9318&amp;"_"&amp;AE9318,[1]挑战模式!$A:$AS,14+AD9318,FALSE),[1]怪物!$B:$O,3,FALSE))</f>
        <v/>
      </c>
      <c r="G9318" t="str">
        <f t="shared" ca="1" si="731"/>
        <v/>
      </c>
      <c r="H9318" t="str">
        <f t="shared" ca="1" si="732"/>
        <v/>
      </c>
      <c r="I9318" t="str">
        <f t="shared" ca="1" si="733"/>
        <v/>
      </c>
      <c r="J9318" t="str">
        <f t="shared" ca="1" si="734"/>
        <v/>
      </c>
      <c r="K9318" t="str">
        <f t="shared" ca="1" si="734"/>
        <v/>
      </c>
      <c r="AA9318">
        <v>4</v>
      </c>
      <c r="AB9318">
        <v>3</v>
      </c>
      <c r="AC9318">
        <v>9</v>
      </c>
      <c r="AD9318">
        <v>2</v>
      </c>
      <c r="AE9318" t="s">
        <v>759</v>
      </c>
    </row>
    <row r="9319" spans="2:31" x14ac:dyDescent="0.2">
      <c r="B9319" t="str">
        <f ca="1">IF(ISNA(VLOOKUP(AA9319&amp;"_"&amp;AB9319&amp;"_"&amp;AC9319&amp;"_"&amp;AE9319,[1]挑战模式!$A:$AS,1,FALSE)),"",IF(VLOOKUP(AA9319&amp;"_"&amp;AB9319&amp;"_"&amp;AC9319&amp;"_"&amp;AE9319,[1]挑战模式!$A:$AS,14+AD9319,FALSE)="","","Monster_Season"&amp;AA9319&amp;"_Challenge"&amp;AB9319&amp;"_"&amp;AC9319&amp;"_"&amp;AD9319&amp;"_"&amp;AE9319))</f>
        <v/>
      </c>
      <c r="C9319" t="str">
        <f t="shared" ca="1" si="730"/>
        <v/>
      </c>
      <c r="E9319" t="str">
        <f ca="1">IF(B9319="","",VLOOKUP(AA9319&amp;"_"&amp;AB9319&amp;"_"&amp;AC9319&amp;"_"&amp;AE9319,[1]挑战模式!$A:$AS,26+AD9319,FALSE))</f>
        <v/>
      </c>
      <c r="F9319" t="str">
        <f ca="1">IF(B9319="","",VLOOKUP(VLOOKUP(AA9319&amp;"_"&amp;AB9319&amp;"_"&amp;AC9319&amp;"_"&amp;AE9319,[1]挑战模式!$A:$AS,14+AD9319,FALSE),[1]怪物!$B:$O,3,FALSE))</f>
        <v/>
      </c>
      <c r="G9319" t="str">
        <f t="shared" ca="1" si="731"/>
        <v/>
      </c>
      <c r="H9319" t="str">
        <f t="shared" ca="1" si="732"/>
        <v/>
      </c>
      <c r="I9319" t="str">
        <f t="shared" ca="1" si="733"/>
        <v/>
      </c>
      <c r="J9319" t="str">
        <f t="shared" ca="1" si="734"/>
        <v/>
      </c>
      <c r="K9319" t="str">
        <f t="shared" ca="1" si="734"/>
        <v/>
      </c>
      <c r="AA9319">
        <v>4</v>
      </c>
      <c r="AB9319">
        <v>3</v>
      </c>
      <c r="AC9319">
        <v>9</v>
      </c>
      <c r="AD9319">
        <v>3</v>
      </c>
      <c r="AE9319" t="s">
        <v>759</v>
      </c>
    </row>
    <row r="9320" spans="2:31" x14ac:dyDescent="0.2">
      <c r="B9320" t="str">
        <f ca="1">IF(ISNA(VLOOKUP(AA9320&amp;"_"&amp;AB9320&amp;"_"&amp;AC9320&amp;"_"&amp;AE9320,[1]挑战模式!$A:$AS,1,FALSE)),"",IF(VLOOKUP(AA9320&amp;"_"&amp;AB9320&amp;"_"&amp;AC9320&amp;"_"&amp;AE9320,[1]挑战模式!$A:$AS,14+AD9320,FALSE)="","","Monster_Season"&amp;AA9320&amp;"_Challenge"&amp;AB9320&amp;"_"&amp;AC9320&amp;"_"&amp;AD9320&amp;"_"&amp;AE9320))</f>
        <v/>
      </c>
      <c r="C9320" t="str">
        <f t="shared" ca="1" si="730"/>
        <v/>
      </c>
      <c r="E9320" t="str">
        <f ca="1">IF(B9320="","",VLOOKUP(AA9320&amp;"_"&amp;AB9320&amp;"_"&amp;AC9320&amp;"_"&amp;AE9320,[1]挑战模式!$A:$AS,26+AD9320,FALSE))</f>
        <v/>
      </c>
      <c r="F9320" t="str">
        <f ca="1">IF(B9320="","",VLOOKUP(VLOOKUP(AA9320&amp;"_"&amp;AB9320&amp;"_"&amp;AC9320&amp;"_"&amp;AE9320,[1]挑战模式!$A:$AS,14+AD9320,FALSE),[1]怪物!$B:$O,3,FALSE))</f>
        <v/>
      </c>
      <c r="G9320" t="str">
        <f t="shared" ca="1" si="731"/>
        <v/>
      </c>
      <c r="H9320" t="str">
        <f t="shared" ca="1" si="732"/>
        <v/>
      </c>
      <c r="I9320" t="str">
        <f t="shared" ca="1" si="733"/>
        <v/>
      </c>
      <c r="J9320" t="str">
        <f t="shared" ca="1" si="734"/>
        <v/>
      </c>
      <c r="K9320" t="str">
        <f t="shared" ca="1" si="734"/>
        <v/>
      </c>
      <c r="AA9320">
        <v>4</v>
      </c>
      <c r="AB9320">
        <v>3</v>
      </c>
      <c r="AC9320">
        <v>9</v>
      </c>
      <c r="AD9320">
        <v>4</v>
      </c>
      <c r="AE9320" t="s">
        <v>759</v>
      </c>
    </row>
    <row r="9321" spans="2:31" x14ac:dyDescent="0.2">
      <c r="B9321" t="str">
        <f ca="1">IF(ISNA(VLOOKUP(AA9321&amp;"_"&amp;AB9321&amp;"_"&amp;AC9321&amp;"_"&amp;AE9321,[1]挑战模式!$A:$AS,1,FALSE)),"",IF(VLOOKUP(AA9321&amp;"_"&amp;AB9321&amp;"_"&amp;AC9321&amp;"_"&amp;AE9321,[1]挑战模式!$A:$AS,14+AD9321,FALSE)="","","Monster_Season"&amp;AA9321&amp;"_Challenge"&amp;AB9321&amp;"_"&amp;AC9321&amp;"_"&amp;AD9321&amp;"_"&amp;AE9321))</f>
        <v/>
      </c>
      <c r="C9321" t="str">
        <f t="shared" ca="1" si="730"/>
        <v/>
      </c>
      <c r="E9321" t="str">
        <f ca="1">IF(B9321="","",VLOOKUP(AA9321&amp;"_"&amp;AB9321&amp;"_"&amp;AC9321&amp;"_"&amp;AE9321,[1]挑战模式!$A:$AS,26+AD9321,FALSE))</f>
        <v/>
      </c>
      <c r="F9321" t="str">
        <f ca="1">IF(B9321="","",VLOOKUP(VLOOKUP(AA9321&amp;"_"&amp;AB9321&amp;"_"&amp;AC9321&amp;"_"&amp;AE9321,[1]挑战模式!$A:$AS,14+AD9321,FALSE),[1]怪物!$B:$O,3,FALSE))</f>
        <v/>
      </c>
      <c r="G9321" t="str">
        <f t="shared" ca="1" si="731"/>
        <v/>
      </c>
      <c r="H9321" t="str">
        <f t="shared" ca="1" si="732"/>
        <v/>
      </c>
      <c r="I9321" t="str">
        <f t="shared" ca="1" si="733"/>
        <v/>
      </c>
      <c r="J9321" t="str">
        <f t="shared" ca="1" si="734"/>
        <v/>
      </c>
      <c r="K9321" t="str">
        <f t="shared" ca="1" si="734"/>
        <v/>
      </c>
      <c r="AA9321">
        <v>4</v>
      </c>
      <c r="AB9321">
        <v>3</v>
      </c>
      <c r="AC9321">
        <v>9</v>
      </c>
      <c r="AD9321">
        <v>5</v>
      </c>
      <c r="AE9321" t="s">
        <v>759</v>
      </c>
    </row>
    <row r="9322" spans="2:31" x14ac:dyDescent="0.2">
      <c r="B9322" t="str">
        <f ca="1">IF(ISNA(VLOOKUP(AA9322&amp;"_"&amp;AB9322&amp;"_"&amp;AC9322&amp;"_"&amp;AE9322,[1]挑战模式!$A:$AS,1,FALSE)),"",IF(VLOOKUP(AA9322&amp;"_"&amp;AB9322&amp;"_"&amp;AC9322&amp;"_"&amp;AE9322,[1]挑战模式!$A:$AS,14+AD9322,FALSE)="","","Monster_Season"&amp;AA9322&amp;"_Challenge"&amp;AB9322&amp;"_"&amp;AC9322&amp;"_"&amp;AD9322&amp;"_"&amp;AE9322))</f>
        <v/>
      </c>
      <c r="C9322" t="str">
        <f t="shared" ca="1" si="730"/>
        <v/>
      </c>
      <c r="E9322" t="str">
        <f ca="1">IF(B9322="","",VLOOKUP(AA9322&amp;"_"&amp;AB9322&amp;"_"&amp;AC9322&amp;"_"&amp;AE9322,[1]挑战模式!$A:$AS,26+AD9322,FALSE))</f>
        <v/>
      </c>
      <c r="F9322" t="str">
        <f ca="1">IF(B9322="","",VLOOKUP(VLOOKUP(AA9322&amp;"_"&amp;AB9322&amp;"_"&amp;AC9322&amp;"_"&amp;AE9322,[1]挑战模式!$A:$AS,14+AD9322,FALSE),[1]怪物!$B:$O,3,FALSE))</f>
        <v/>
      </c>
      <c r="G9322" t="str">
        <f t="shared" ca="1" si="731"/>
        <v/>
      </c>
      <c r="H9322" t="str">
        <f t="shared" ca="1" si="732"/>
        <v/>
      </c>
      <c r="I9322" t="str">
        <f t="shared" ca="1" si="733"/>
        <v/>
      </c>
      <c r="J9322" t="str">
        <f t="shared" ca="1" si="734"/>
        <v/>
      </c>
      <c r="K9322" t="str">
        <f t="shared" ca="1" si="734"/>
        <v/>
      </c>
      <c r="AA9322">
        <v>4</v>
      </c>
      <c r="AB9322">
        <v>3</v>
      </c>
      <c r="AC9322">
        <v>10</v>
      </c>
      <c r="AD9322">
        <v>6</v>
      </c>
      <c r="AE9322" t="s">
        <v>759</v>
      </c>
    </row>
    <row r="9323" spans="2:31" x14ac:dyDescent="0.2">
      <c r="B9323" t="str">
        <f ca="1">IF(ISNA(VLOOKUP(AA9323&amp;"_"&amp;AB9323&amp;"_"&amp;AC9323&amp;"_"&amp;AE9323,[1]挑战模式!$A:$AS,1,FALSE)),"",IF(VLOOKUP(AA9323&amp;"_"&amp;AB9323&amp;"_"&amp;AC9323&amp;"_"&amp;AE9323,[1]挑战模式!$A:$AS,14+AD9323,FALSE)="","","Monster_Season"&amp;AA9323&amp;"_Challenge"&amp;AB9323&amp;"_"&amp;AC9323&amp;"_"&amp;AD9323&amp;"_"&amp;AE9323))</f>
        <v/>
      </c>
      <c r="C9323" t="str">
        <f t="shared" ca="1" si="730"/>
        <v/>
      </c>
      <c r="E9323" t="str">
        <f ca="1">IF(B9323="","",VLOOKUP(AA9323&amp;"_"&amp;AB9323&amp;"_"&amp;AC9323&amp;"_"&amp;AE9323,[1]挑战模式!$A:$AS,26+AD9323,FALSE))</f>
        <v/>
      </c>
      <c r="F9323" t="str">
        <f ca="1">IF(B9323="","",VLOOKUP(VLOOKUP(AA9323&amp;"_"&amp;AB9323&amp;"_"&amp;AC9323&amp;"_"&amp;AE9323,[1]挑战模式!$A:$AS,14+AD9323,FALSE),[1]怪物!$B:$O,3,FALSE))</f>
        <v/>
      </c>
      <c r="G9323" t="str">
        <f t="shared" ca="1" si="731"/>
        <v/>
      </c>
      <c r="H9323" t="str">
        <f t="shared" ca="1" si="732"/>
        <v/>
      </c>
      <c r="I9323" t="str">
        <f t="shared" ca="1" si="733"/>
        <v/>
      </c>
      <c r="J9323" t="str">
        <f t="shared" ca="1" si="734"/>
        <v/>
      </c>
      <c r="K9323" t="str">
        <f t="shared" ca="1" si="734"/>
        <v/>
      </c>
      <c r="AA9323">
        <v>4</v>
      </c>
      <c r="AB9323">
        <v>3</v>
      </c>
      <c r="AC9323">
        <v>10</v>
      </c>
      <c r="AD9323">
        <v>1</v>
      </c>
      <c r="AE9323" t="s">
        <v>759</v>
      </c>
    </row>
    <row r="9324" spans="2:31" x14ac:dyDescent="0.2">
      <c r="B9324" t="str">
        <f ca="1">IF(ISNA(VLOOKUP(AA9324&amp;"_"&amp;AB9324&amp;"_"&amp;AC9324&amp;"_"&amp;AE9324,[1]挑战模式!$A:$AS,1,FALSE)),"",IF(VLOOKUP(AA9324&amp;"_"&amp;AB9324&amp;"_"&amp;AC9324&amp;"_"&amp;AE9324,[1]挑战模式!$A:$AS,14+AD9324,FALSE)="","","Monster_Season"&amp;AA9324&amp;"_Challenge"&amp;AB9324&amp;"_"&amp;AC9324&amp;"_"&amp;AD9324&amp;"_"&amp;AE9324))</f>
        <v/>
      </c>
      <c r="C9324" t="str">
        <f t="shared" ca="1" si="730"/>
        <v/>
      </c>
      <c r="E9324" t="str">
        <f ca="1">IF(B9324="","",VLOOKUP(AA9324&amp;"_"&amp;AB9324&amp;"_"&amp;AC9324&amp;"_"&amp;AE9324,[1]挑战模式!$A:$AS,26+AD9324,FALSE))</f>
        <v/>
      </c>
      <c r="F9324" t="str">
        <f ca="1">IF(B9324="","",VLOOKUP(VLOOKUP(AA9324&amp;"_"&amp;AB9324&amp;"_"&amp;AC9324&amp;"_"&amp;AE9324,[1]挑战模式!$A:$AS,14+AD9324,FALSE),[1]怪物!$B:$O,3,FALSE))</f>
        <v/>
      </c>
      <c r="G9324" t="str">
        <f t="shared" ca="1" si="731"/>
        <v/>
      </c>
      <c r="H9324" t="str">
        <f t="shared" ca="1" si="732"/>
        <v/>
      </c>
      <c r="I9324" t="str">
        <f t="shared" ca="1" si="733"/>
        <v/>
      </c>
      <c r="J9324" t="str">
        <f t="shared" ca="1" si="734"/>
        <v/>
      </c>
      <c r="K9324" t="str">
        <f t="shared" ca="1" si="734"/>
        <v/>
      </c>
      <c r="AA9324">
        <v>4</v>
      </c>
      <c r="AB9324">
        <v>3</v>
      </c>
      <c r="AC9324">
        <v>10</v>
      </c>
      <c r="AD9324">
        <v>2</v>
      </c>
      <c r="AE9324" t="s">
        <v>759</v>
      </c>
    </row>
    <row r="9325" spans="2:31" x14ac:dyDescent="0.2">
      <c r="B9325" t="str">
        <f ca="1">IF(ISNA(VLOOKUP(AA9325&amp;"_"&amp;AB9325&amp;"_"&amp;AC9325&amp;"_"&amp;AE9325,[1]挑战模式!$A:$AS,1,FALSE)),"",IF(VLOOKUP(AA9325&amp;"_"&amp;AB9325&amp;"_"&amp;AC9325&amp;"_"&amp;AE9325,[1]挑战模式!$A:$AS,14+AD9325,FALSE)="","","Monster_Season"&amp;AA9325&amp;"_Challenge"&amp;AB9325&amp;"_"&amp;AC9325&amp;"_"&amp;AD9325&amp;"_"&amp;AE9325))</f>
        <v/>
      </c>
      <c r="C9325" t="str">
        <f t="shared" ca="1" si="730"/>
        <v/>
      </c>
      <c r="E9325" t="str">
        <f ca="1">IF(B9325="","",VLOOKUP(AA9325&amp;"_"&amp;AB9325&amp;"_"&amp;AC9325&amp;"_"&amp;AE9325,[1]挑战模式!$A:$AS,26+AD9325,FALSE))</f>
        <v/>
      </c>
      <c r="F9325" t="str">
        <f ca="1">IF(B9325="","",VLOOKUP(VLOOKUP(AA9325&amp;"_"&amp;AB9325&amp;"_"&amp;AC9325&amp;"_"&amp;AE9325,[1]挑战模式!$A:$AS,14+AD9325,FALSE),[1]怪物!$B:$O,3,FALSE))</f>
        <v/>
      </c>
      <c r="G9325" t="str">
        <f t="shared" ca="1" si="731"/>
        <v/>
      </c>
      <c r="H9325" t="str">
        <f t="shared" ca="1" si="732"/>
        <v/>
      </c>
      <c r="I9325" t="str">
        <f t="shared" ca="1" si="733"/>
        <v/>
      </c>
      <c r="J9325" t="str">
        <f t="shared" ca="1" si="734"/>
        <v/>
      </c>
      <c r="K9325" t="str">
        <f t="shared" ca="1" si="734"/>
        <v/>
      </c>
      <c r="AA9325">
        <v>4</v>
      </c>
      <c r="AB9325">
        <v>3</v>
      </c>
      <c r="AC9325">
        <v>10</v>
      </c>
      <c r="AD9325">
        <v>3</v>
      </c>
      <c r="AE9325" t="s">
        <v>759</v>
      </c>
    </row>
    <row r="9326" spans="2:31" x14ac:dyDescent="0.2">
      <c r="B9326" t="str">
        <f ca="1">IF(ISNA(VLOOKUP(AA9326&amp;"_"&amp;AB9326&amp;"_"&amp;AC9326&amp;"_"&amp;AE9326,[1]挑战模式!$A:$AS,1,FALSE)),"",IF(VLOOKUP(AA9326&amp;"_"&amp;AB9326&amp;"_"&amp;AC9326&amp;"_"&amp;AE9326,[1]挑战模式!$A:$AS,14+AD9326,FALSE)="","","Monster_Season"&amp;AA9326&amp;"_Challenge"&amp;AB9326&amp;"_"&amp;AC9326&amp;"_"&amp;AD9326&amp;"_"&amp;AE9326))</f>
        <v/>
      </c>
      <c r="C9326" t="str">
        <f t="shared" ca="1" si="730"/>
        <v/>
      </c>
      <c r="E9326" t="str">
        <f ca="1">IF(B9326="","",VLOOKUP(AA9326&amp;"_"&amp;AB9326&amp;"_"&amp;AC9326&amp;"_"&amp;AE9326,[1]挑战模式!$A:$AS,26+AD9326,FALSE))</f>
        <v/>
      </c>
      <c r="F9326" t="str">
        <f ca="1">IF(B9326="","",VLOOKUP(VLOOKUP(AA9326&amp;"_"&amp;AB9326&amp;"_"&amp;AC9326&amp;"_"&amp;AE9326,[1]挑战模式!$A:$AS,14+AD9326,FALSE),[1]怪物!$B:$O,3,FALSE))</f>
        <v/>
      </c>
      <c r="G9326" t="str">
        <f t="shared" ca="1" si="731"/>
        <v/>
      </c>
      <c r="H9326" t="str">
        <f t="shared" ca="1" si="732"/>
        <v/>
      </c>
      <c r="I9326" t="str">
        <f t="shared" ca="1" si="733"/>
        <v/>
      </c>
      <c r="J9326" t="str">
        <f t="shared" ca="1" si="734"/>
        <v/>
      </c>
      <c r="K9326" t="str">
        <f t="shared" ca="1" si="734"/>
        <v/>
      </c>
      <c r="AA9326">
        <v>4</v>
      </c>
      <c r="AB9326">
        <v>3</v>
      </c>
      <c r="AC9326">
        <v>10</v>
      </c>
      <c r="AD9326">
        <v>4</v>
      </c>
      <c r="AE9326" t="s">
        <v>759</v>
      </c>
    </row>
    <row r="9327" spans="2:31" x14ac:dyDescent="0.2">
      <c r="B9327" t="str">
        <f ca="1">IF(ISNA(VLOOKUP(AA9327&amp;"_"&amp;AB9327&amp;"_"&amp;AC9327&amp;"_"&amp;AE9327,[1]挑战模式!$A:$AS,1,FALSE)),"",IF(VLOOKUP(AA9327&amp;"_"&amp;AB9327&amp;"_"&amp;AC9327&amp;"_"&amp;AE9327,[1]挑战模式!$A:$AS,14+AD9327,FALSE)="","","Monster_Season"&amp;AA9327&amp;"_Challenge"&amp;AB9327&amp;"_"&amp;AC9327&amp;"_"&amp;AD9327&amp;"_"&amp;AE9327))</f>
        <v/>
      </c>
      <c r="C9327" t="str">
        <f t="shared" ca="1" si="730"/>
        <v/>
      </c>
      <c r="E9327" t="str">
        <f ca="1">IF(B9327="","",VLOOKUP(AA9327&amp;"_"&amp;AB9327&amp;"_"&amp;AC9327&amp;"_"&amp;AE9327,[1]挑战模式!$A:$AS,26+AD9327,FALSE))</f>
        <v/>
      </c>
      <c r="F9327" t="str">
        <f ca="1">IF(B9327="","",VLOOKUP(VLOOKUP(AA9327&amp;"_"&amp;AB9327&amp;"_"&amp;AC9327&amp;"_"&amp;AE9327,[1]挑战模式!$A:$AS,14+AD9327,FALSE),[1]怪物!$B:$O,3,FALSE))</f>
        <v/>
      </c>
      <c r="G9327" t="str">
        <f t="shared" ca="1" si="731"/>
        <v/>
      </c>
      <c r="H9327" t="str">
        <f t="shared" ca="1" si="732"/>
        <v/>
      </c>
      <c r="I9327" t="str">
        <f t="shared" ca="1" si="733"/>
        <v/>
      </c>
      <c r="J9327" t="str">
        <f t="shared" ca="1" si="734"/>
        <v/>
      </c>
      <c r="K9327" t="str">
        <f t="shared" ca="1" si="734"/>
        <v/>
      </c>
      <c r="AA9327">
        <v>4</v>
      </c>
      <c r="AB9327">
        <v>3</v>
      </c>
      <c r="AC9327">
        <v>10</v>
      </c>
      <c r="AD9327">
        <v>5</v>
      </c>
      <c r="AE9327" t="s">
        <v>759</v>
      </c>
    </row>
    <row r="9328" spans="2:31" x14ac:dyDescent="0.2">
      <c r="B9328" t="str">
        <f ca="1">IF(ISNA(VLOOKUP(AA9328&amp;"_"&amp;AB9328&amp;"_"&amp;AC9328&amp;"_"&amp;AE9328,[1]挑战模式!$A:$AS,1,FALSE)),"",IF(VLOOKUP(AA9328&amp;"_"&amp;AB9328&amp;"_"&amp;AC9328&amp;"_"&amp;AE9328,[1]挑战模式!$A:$AS,14+AD9328,FALSE)="","","Monster_Season"&amp;AA9328&amp;"_Challenge"&amp;AB9328&amp;"_"&amp;AC9328&amp;"_"&amp;AD9328&amp;"_"&amp;AE9328))</f>
        <v>Monster_Season4_Challenge4_1_1_Hell</v>
      </c>
      <c r="C9328">
        <f t="shared" ca="1" si="730"/>
        <v>1</v>
      </c>
      <c r="E9328">
        <f ca="1">IF(B9328="","",VLOOKUP(AA9328&amp;"_"&amp;AB9328&amp;"_"&amp;AC9328&amp;"_"&amp;AE9328,[1]挑战模式!$A:$AS,26+AD9328,FALSE))</f>
        <v>253</v>
      </c>
      <c r="F9328">
        <f ca="1">IF(B9328="","",VLOOKUP(VLOOKUP(AA9328&amp;"_"&amp;AB9328&amp;"_"&amp;AC9328&amp;"_"&amp;AE9328,[1]挑战模式!$A:$AS,14+AD9328,FALSE),[1]怪物!$B:$O,3,FALSE))</f>
        <v>1</v>
      </c>
      <c r="G9328">
        <f t="shared" ca="1" si="731"/>
        <v>0</v>
      </c>
      <c r="H9328">
        <f t="shared" ca="1" si="732"/>
        <v>0</v>
      </c>
      <c r="I9328">
        <f t="shared" ca="1" si="733"/>
        <v>0</v>
      </c>
      <c r="J9328">
        <f t="shared" ca="1" si="734"/>
        <v>0</v>
      </c>
      <c r="K9328">
        <f t="shared" ca="1" si="734"/>
        <v>0</v>
      </c>
      <c r="AA9328">
        <v>4</v>
      </c>
      <c r="AB9328">
        <v>4</v>
      </c>
      <c r="AC9328">
        <v>1</v>
      </c>
      <c r="AD9328">
        <v>1</v>
      </c>
      <c r="AE9328" t="s">
        <v>759</v>
      </c>
    </row>
    <row r="9329" spans="2:31" x14ac:dyDescent="0.2">
      <c r="B9329" t="str">
        <f ca="1">IF(ISNA(VLOOKUP(AA9329&amp;"_"&amp;AB9329&amp;"_"&amp;AC9329&amp;"_"&amp;AE9329,[1]挑战模式!$A:$AS,1,FALSE)),"",IF(VLOOKUP(AA9329&amp;"_"&amp;AB9329&amp;"_"&amp;AC9329&amp;"_"&amp;AE9329,[1]挑战模式!$A:$AS,14+AD9329,FALSE)="","","Monster_Season"&amp;AA9329&amp;"_Challenge"&amp;AB9329&amp;"_"&amp;AC9329&amp;"_"&amp;AD9329&amp;"_"&amp;AE9329))</f>
        <v/>
      </c>
      <c r="C9329" t="str">
        <f t="shared" ca="1" si="730"/>
        <v/>
      </c>
      <c r="E9329" t="str">
        <f ca="1">IF(B9329="","",VLOOKUP(AA9329&amp;"_"&amp;AB9329&amp;"_"&amp;AC9329&amp;"_"&amp;AE9329,[1]挑战模式!$A:$AS,26+AD9329,FALSE))</f>
        <v/>
      </c>
      <c r="F9329" t="str">
        <f ca="1">IF(B9329="","",VLOOKUP(VLOOKUP(AA9329&amp;"_"&amp;AB9329&amp;"_"&amp;AC9329&amp;"_"&amp;AE9329,[1]挑战模式!$A:$AS,14+AD9329,FALSE),[1]怪物!$B:$O,3,FALSE))</f>
        <v/>
      </c>
      <c r="G9329" t="str">
        <f t="shared" ca="1" si="731"/>
        <v/>
      </c>
      <c r="H9329" t="str">
        <f t="shared" ca="1" si="732"/>
        <v/>
      </c>
      <c r="I9329" t="str">
        <f t="shared" ca="1" si="733"/>
        <v/>
      </c>
      <c r="J9329" t="str">
        <f t="shared" ca="1" si="734"/>
        <v/>
      </c>
      <c r="K9329" t="str">
        <f t="shared" ca="1" si="734"/>
        <v/>
      </c>
      <c r="AA9329">
        <v>4</v>
      </c>
      <c r="AB9329">
        <v>4</v>
      </c>
      <c r="AC9329">
        <v>1</v>
      </c>
      <c r="AD9329">
        <v>2</v>
      </c>
      <c r="AE9329" t="s">
        <v>759</v>
      </c>
    </row>
    <row r="9330" spans="2:31" x14ac:dyDescent="0.2">
      <c r="B9330" t="str">
        <f ca="1">IF(ISNA(VLOOKUP(AA9330&amp;"_"&amp;AB9330&amp;"_"&amp;AC9330&amp;"_"&amp;AE9330,[1]挑战模式!$A:$AS,1,FALSE)),"",IF(VLOOKUP(AA9330&amp;"_"&amp;AB9330&amp;"_"&amp;AC9330&amp;"_"&amp;AE9330,[1]挑战模式!$A:$AS,14+AD9330,FALSE)="","","Monster_Season"&amp;AA9330&amp;"_Challenge"&amp;AB9330&amp;"_"&amp;AC9330&amp;"_"&amp;AD9330&amp;"_"&amp;AE9330))</f>
        <v/>
      </c>
      <c r="C9330" t="str">
        <f t="shared" ca="1" si="730"/>
        <v/>
      </c>
      <c r="E9330" t="str">
        <f ca="1">IF(B9330="","",VLOOKUP(AA9330&amp;"_"&amp;AB9330&amp;"_"&amp;AC9330&amp;"_"&amp;AE9330,[1]挑战模式!$A:$AS,26+AD9330,FALSE))</f>
        <v/>
      </c>
      <c r="F9330" t="str">
        <f ca="1">IF(B9330="","",VLOOKUP(VLOOKUP(AA9330&amp;"_"&amp;AB9330&amp;"_"&amp;AC9330&amp;"_"&amp;AE9330,[1]挑战模式!$A:$AS,14+AD9330,FALSE),[1]怪物!$B:$O,3,FALSE))</f>
        <v/>
      </c>
      <c r="G9330" t="str">
        <f t="shared" ca="1" si="731"/>
        <v/>
      </c>
      <c r="H9330" t="str">
        <f t="shared" ca="1" si="732"/>
        <v/>
      </c>
      <c r="I9330" t="str">
        <f t="shared" ca="1" si="733"/>
        <v/>
      </c>
      <c r="J9330" t="str">
        <f t="shared" ca="1" si="734"/>
        <v/>
      </c>
      <c r="K9330" t="str">
        <f t="shared" ca="1" si="734"/>
        <v/>
      </c>
      <c r="AA9330">
        <v>4</v>
      </c>
      <c r="AB9330">
        <v>4</v>
      </c>
      <c r="AC9330">
        <v>1</v>
      </c>
      <c r="AD9330">
        <v>3</v>
      </c>
      <c r="AE9330" t="s">
        <v>759</v>
      </c>
    </row>
    <row r="9331" spans="2:31" x14ac:dyDescent="0.2">
      <c r="B9331" t="str">
        <f ca="1">IF(ISNA(VLOOKUP(AA9331&amp;"_"&amp;AB9331&amp;"_"&amp;AC9331&amp;"_"&amp;AE9331,[1]挑战模式!$A:$AS,1,FALSE)),"",IF(VLOOKUP(AA9331&amp;"_"&amp;AB9331&amp;"_"&amp;AC9331&amp;"_"&amp;AE9331,[1]挑战模式!$A:$AS,14+AD9331,FALSE)="","","Monster_Season"&amp;AA9331&amp;"_Challenge"&amp;AB9331&amp;"_"&amp;AC9331&amp;"_"&amp;AD9331&amp;"_"&amp;AE9331))</f>
        <v/>
      </c>
      <c r="C9331" t="str">
        <f t="shared" ca="1" si="730"/>
        <v/>
      </c>
      <c r="E9331" t="str">
        <f ca="1">IF(B9331="","",VLOOKUP(AA9331&amp;"_"&amp;AB9331&amp;"_"&amp;AC9331&amp;"_"&amp;AE9331,[1]挑战模式!$A:$AS,26+AD9331,FALSE))</f>
        <v/>
      </c>
      <c r="F9331" t="str">
        <f ca="1">IF(B9331="","",VLOOKUP(VLOOKUP(AA9331&amp;"_"&amp;AB9331&amp;"_"&amp;AC9331&amp;"_"&amp;AE9331,[1]挑战模式!$A:$AS,14+AD9331,FALSE),[1]怪物!$B:$O,3,FALSE))</f>
        <v/>
      </c>
      <c r="G9331" t="str">
        <f t="shared" ca="1" si="731"/>
        <v/>
      </c>
      <c r="H9331" t="str">
        <f t="shared" ca="1" si="732"/>
        <v/>
      </c>
      <c r="I9331" t="str">
        <f t="shared" ca="1" si="733"/>
        <v/>
      </c>
      <c r="J9331" t="str">
        <f t="shared" ca="1" si="734"/>
        <v/>
      </c>
      <c r="K9331" t="str">
        <f t="shared" ca="1" si="734"/>
        <v/>
      </c>
      <c r="AA9331">
        <v>4</v>
      </c>
      <c r="AB9331">
        <v>4</v>
      </c>
      <c r="AC9331">
        <v>1</v>
      </c>
      <c r="AD9331">
        <v>4</v>
      </c>
      <c r="AE9331" t="s">
        <v>759</v>
      </c>
    </row>
    <row r="9332" spans="2:31" x14ac:dyDescent="0.2">
      <c r="B9332" t="str">
        <f ca="1">IF(ISNA(VLOOKUP(AA9332&amp;"_"&amp;AB9332&amp;"_"&amp;AC9332&amp;"_"&amp;AE9332,[1]挑战模式!$A:$AS,1,FALSE)),"",IF(VLOOKUP(AA9332&amp;"_"&amp;AB9332&amp;"_"&amp;AC9332&amp;"_"&amp;AE9332,[1]挑战模式!$A:$AS,14+AD9332,FALSE)="","","Monster_Season"&amp;AA9332&amp;"_Challenge"&amp;AB9332&amp;"_"&amp;AC9332&amp;"_"&amp;AD9332&amp;"_"&amp;AE9332))</f>
        <v/>
      </c>
      <c r="C9332" t="str">
        <f t="shared" ca="1" si="730"/>
        <v/>
      </c>
      <c r="E9332" t="str">
        <f ca="1">IF(B9332="","",VLOOKUP(AA9332&amp;"_"&amp;AB9332&amp;"_"&amp;AC9332&amp;"_"&amp;AE9332,[1]挑战模式!$A:$AS,26+AD9332,FALSE))</f>
        <v/>
      </c>
      <c r="F9332" t="str">
        <f ca="1">IF(B9332="","",VLOOKUP(VLOOKUP(AA9332&amp;"_"&amp;AB9332&amp;"_"&amp;AC9332&amp;"_"&amp;AE9332,[1]挑战模式!$A:$AS,14+AD9332,FALSE),[1]怪物!$B:$O,3,FALSE))</f>
        <v/>
      </c>
      <c r="G9332" t="str">
        <f t="shared" ca="1" si="731"/>
        <v/>
      </c>
      <c r="H9332" t="str">
        <f t="shared" ca="1" si="732"/>
        <v/>
      </c>
      <c r="I9332" t="str">
        <f t="shared" ca="1" si="733"/>
        <v/>
      </c>
      <c r="J9332" t="str">
        <f t="shared" ca="1" si="734"/>
        <v/>
      </c>
      <c r="K9332" t="str">
        <f t="shared" ca="1" si="734"/>
        <v/>
      </c>
      <c r="AA9332">
        <v>4</v>
      </c>
      <c r="AB9332">
        <v>4</v>
      </c>
      <c r="AC9332">
        <v>1</v>
      </c>
      <c r="AD9332">
        <v>5</v>
      </c>
      <c r="AE9332" t="s">
        <v>759</v>
      </c>
    </row>
    <row r="9333" spans="2:31" x14ac:dyDescent="0.2">
      <c r="B9333" t="str">
        <f ca="1">IF(ISNA(VLOOKUP(AA9333&amp;"_"&amp;AB9333&amp;"_"&amp;AC9333&amp;"_"&amp;AE9333,[1]挑战模式!$A:$AS,1,FALSE)),"",IF(VLOOKUP(AA9333&amp;"_"&amp;AB9333&amp;"_"&amp;AC9333&amp;"_"&amp;AE9333,[1]挑战模式!$A:$AS,14+AD9333,FALSE)="","","Monster_Season"&amp;AA9333&amp;"_Challenge"&amp;AB9333&amp;"_"&amp;AC9333&amp;"_"&amp;AD9333&amp;"_"&amp;AE9333))</f>
        <v/>
      </c>
      <c r="C9333" t="str">
        <f t="shared" ca="1" si="730"/>
        <v/>
      </c>
      <c r="E9333" t="str">
        <f ca="1">IF(B9333="","",VLOOKUP(AA9333&amp;"_"&amp;AB9333&amp;"_"&amp;AC9333&amp;"_"&amp;AE9333,[1]挑战模式!$A:$AS,26+AD9333,FALSE))</f>
        <v/>
      </c>
      <c r="F9333" t="str">
        <f ca="1">IF(B9333="","",VLOOKUP(VLOOKUP(AA9333&amp;"_"&amp;AB9333&amp;"_"&amp;AC9333&amp;"_"&amp;AE9333,[1]挑战模式!$A:$AS,14+AD9333,FALSE),[1]怪物!$B:$O,3,FALSE))</f>
        <v/>
      </c>
      <c r="G9333" t="str">
        <f t="shared" ca="1" si="731"/>
        <v/>
      </c>
      <c r="H9333" t="str">
        <f t="shared" ca="1" si="732"/>
        <v/>
      </c>
      <c r="I9333" t="str">
        <f t="shared" ca="1" si="733"/>
        <v/>
      </c>
      <c r="J9333" t="str">
        <f t="shared" ca="1" si="734"/>
        <v/>
      </c>
      <c r="K9333" t="str">
        <f t="shared" ca="1" si="734"/>
        <v/>
      </c>
      <c r="AA9333">
        <v>4</v>
      </c>
      <c r="AB9333">
        <v>4</v>
      </c>
      <c r="AC9333">
        <v>1</v>
      </c>
      <c r="AD9333">
        <v>6</v>
      </c>
      <c r="AE9333" t="s">
        <v>759</v>
      </c>
    </row>
    <row r="9334" spans="2:31" x14ac:dyDescent="0.2">
      <c r="B9334" t="str">
        <f ca="1">IF(ISNA(VLOOKUP(AA9334&amp;"_"&amp;AB9334&amp;"_"&amp;AC9334&amp;"_"&amp;AE9334,[1]挑战模式!$A:$AS,1,FALSE)),"",IF(VLOOKUP(AA9334&amp;"_"&amp;AB9334&amp;"_"&amp;AC9334&amp;"_"&amp;AE9334,[1]挑战模式!$A:$AS,14+AD9334,FALSE)="","","Monster_Season"&amp;AA9334&amp;"_Challenge"&amp;AB9334&amp;"_"&amp;AC9334&amp;"_"&amp;AD9334&amp;"_"&amp;AE9334))</f>
        <v>Monster_Season4_Challenge4_2_1_Hell</v>
      </c>
      <c r="C9334">
        <f t="shared" ca="1" si="730"/>
        <v>1</v>
      </c>
      <c r="E9334">
        <f ca="1">IF(B9334="","",VLOOKUP(AA9334&amp;"_"&amp;AB9334&amp;"_"&amp;AC9334&amp;"_"&amp;AE9334,[1]挑战模式!$A:$AS,26+AD9334,FALSE))</f>
        <v>872</v>
      </c>
      <c r="F9334">
        <f ca="1">IF(B9334="","",VLOOKUP(VLOOKUP(AA9334&amp;"_"&amp;AB9334&amp;"_"&amp;AC9334&amp;"_"&amp;AE9334,[1]挑战模式!$A:$AS,14+AD9334,FALSE),[1]怪物!$B:$O,3,FALSE))</f>
        <v>1</v>
      </c>
      <c r="G9334">
        <f t="shared" ca="1" si="731"/>
        <v>0</v>
      </c>
      <c r="H9334">
        <f t="shared" ca="1" si="732"/>
        <v>0</v>
      </c>
      <c r="I9334">
        <f t="shared" ca="1" si="733"/>
        <v>0</v>
      </c>
      <c r="J9334">
        <f t="shared" ca="1" si="734"/>
        <v>0</v>
      </c>
      <c r="K9334">
        <f t="shared" ca="1" si="734"/>
        <v>0</v>
      </c>
      <c r="AA9334">
        <v>4</v>
      </c>
      <c r="AB9334">
        <v>4</v>
      </c>
      <c r="AC9334">
        <v>2</v>
      </c>
      <c r="AD9334">
        <v>1</v>
      </c>
      <c r="AE9334" t="s">
        <v>759</v>
      </c>
    </row>
    <row r="9335" spans="2:31" x14ac:dyDescent="0.2">
      <c r="B9335" t="str">
        <f ca="1">IF(ISNA(VLOOKUP(AA9335&amp;"_"&amp;AB9335&amp;"_"&amp;AC9335&amp;"_"&amp;AE9335,[1]挑战模式!$A:$AS,1,FALSE)),"",IF(VLOOKUP(AA9335&amp;"_"&amp;AB9335&amp;"_"&amp;AC9335&amp;"_"&amp;AE9335,[1]挑战模式!$A:$AS,14+AD9335,FALSE)="","","Monster_Season"&amp;AA9335&amp;"_Challenge"&amp;AB9335&amp;"_"&amp;AC9335&amp;"_"&amp;AD9335&amp;"_"&amp;AE9335))</f>
        <v>Monster_Season4_Challenge4_2_2_Hell</v>
      </c>
      <c r="C9335">
        <f t="shared" ca="1" si="730"/>
        <v>1</v>
      </c>
      <c r="E9335">
        <f ca="1">IF(B9335="","",VLOOKUP(AA9335&amp;"_"&amp;AB9335&amp;"_"&amp;AC9335&amp;"_"&amp;AE9335,[1]挑战模式!$A:$AS,26+AD9335,FALSE))</f>
        <v>218</v>
      </c>
      <c r="F9335">
        <f ca="1">IF(B9335="","",VLOOKUP(VLOOKUP(AA9335&amp;"_"&amp;AB9335&amp;"_"&amp;AC9335&amp;"_"&amp;AE9335,[1]挑战模式!$A:$AS,14+AD9335,FALSE),[1]怪物!$B:$O,3,FALSE))</f>
        <v>1</v>
      </c>
      <c r="G9335">
        <f t="shared" ca="1" si="731"/>
        <v>0</v>
      </c>
      <c r="H9335">
        <f t="shared" ca="1" si="732"/>
        <v>0</v>
      </c>
      <c r="I9335">
        <f t="shared" ca="1" si="733"/>
        <v>0</v>
      </c>
      <c r="J9335">
        <f t="shared" ca="1" si="734"/>
        <v>0</v>
      </c>
      <c r="K9335">
        <f t="shared" ca="1" si="734"/>
        <v>0</v>
      </c>
      <c r="AA9335">
        <v>4</v>
      </c>
      <c r="AB9335">
        <v>4</v>
      </c>
      <c r="AC9335">
        <v>2</v>
      </c>
      <c r="AD9335">
        <v>2</v>
      </c>
      <c r="AE9335" t="s">
        <v>759</v>
      </c>
    </row>
    <row r="9336" spans="2:31" x14ac:dyDescent="0.2">
      <c r="B9336" t="str">
        <f ca="1">IF(ISNA(VLOOKUP(AA9336&amp;"_"&amp;AB9336&amp;"_"&amp;AC9336&amp;"_"&amp;AE9336,[1]挑战模式!$A:$AS,1,FALSE)),"",IF(VLOOKUP(AA9336&amp;"_"&amp;AB9336&amp;"_"&amp;AC9336&amp;"_"&amp;AE9336,[1]挑战模式!$A:$AS,14+AD9336,FALSE)="","","Monster_Season"&amp;AA9336&amp;"_Challenge"&amp;AB9336&amp;"_"&amp;AC9336&amp;"_"&amp;AD9336&amp;"_"&amp;AE9336))</f>
        <v/>
      </c>
      <c r="C9336" t="str">
        <f t="shared" ca="1" si="730"/>
        <v/>
      </c>
      <c r="E9336" t="str">
        <f ca="1">IF(B9336="","",VLOOKUP(AA9336&amp;"_"&amp;AB9336&amp;"_"&amp;AC9336&amp;"_"&amp;AE9336,[1]挑战模式!$A:$AS,26+AD9336,FALSE))</f>
        <v/>
      </c>
      <c r="F9336" t="str">
        <f ca="1">IF(B9336="","",VLOOKUP(VLOOKUP(AA9336&amp;"_"&amp;AB9336&amp;"_"&amp;AC9336&amp;"_"&amp;AE9336,[1]挑战模式!$A:$AS,14+AD9336,FALSE),[1]怪物!$B:$O,3,FALSE))</f>
        <v/>
      </c>
      <c r="G9336" t="str">
        <f t="shared" ca="1" si="731"/>
        <v/>
      </c>
      <c r="H9336" t="str">
        <f t="shared" ca="1" si="732"/>
        <v/>
      </c>
      <c r="I9336" t="str">
        <f t="shared" ca="1" si="733"/>
        <v/>
      </c>
      <c r="J9336" t="str">
        <f t="shared" ca="1" si="734"/>
        <v/>
      </c>
      <c r="K9336" t="str">
        <f t="shared" ca="1" si="734"/>
        <v/>
      </c>
      <c r="AA9336">
        <v>4</v>
      </c>
      <c r="AB9336">
        <v>4</v>
      </c>
      <c r="AC9336">
        <v>2</v>
      </c>
      <c r="AD9336">
        <v>3</v>
      </c>
      <c r="AE9336" t="s">
        <v>759</v>
      </c>
    </row>
    <row r="9337" spans="2:31" x14ac:dyDescent="0.2">
      <c r="B9337" t="str">
        <f ca="1">IF(ISNA(VLOOKUP(AA9337&amp;"_"&amp;AB9337&amp;"_"&amp;AC9337&amp;"_"&amp;AE9337,[1]挑战模式!$A:$AS,1,FALSE)),"",IF(VLOOKUP(AA9337&amp;"_"&amp;AB9337&amp;"_"&amp;AC9337&amp;"_"&amp;AE9337,[1]挑战模式!$A:$AS,14+AD9337,FALSE)="","","Monster_Season"&amp;AA9337&amp;"_Challenge"&amp;AB9337&amp;"_"&amp;AC9337&amp;"_"&amp;AD9337&amp;"_"&amp;AE9337))</f>
        <v/>
      </c>
      <c r="C9337" t="str">
        <f t="shared" ca="1" si="730"/>
        <v/>
      </c>
      <c r="E9337" t="str">
        <f ca="1">IF(B9337="","",VLOOKUP(AA9337&amp;"_"&amp;AB9337&amp;"_"&amp;AC9337&amp;"_"&amp;AE9337,[1]挑战模式!$A:$AS,26+AD9337,FALSE))</f>
        <v/>
      </c>
      <c r="F9337" t="str">
        <f ca="1">IF(B9337="","",VLOOKUP(VLOOKUP(AA9337&amp;"_"&amp;AB9337&amp;"_"&amp;AC9337&amp;"_"&amp;AE9337,[1]挑战模式!$A:$AS,14+AD9337,FALSE),[1]怪物!$B:$O,3,FALSE))</f>
        <v/>
      </c>
      <c r="G9337" t="str">
        <f t="shared" ca="1" si="731"/>
        <v/>
      </c>
      <c r="H9337" t="str">
        <f t="shared" ca="1" si="732"/>
        <v/>
      </c>
      <c r="I9337" t="str">
        <f t="shared" ca="1" si="733"/>
        <v/>
      </c>
      <c r="J9337" t="str">
        <f t="shared" ca="1" si="734"/>
        <v/>
      </c>
      <c r="K9337" t="str">
        <f t="shared" ca="1" si="734"/>
        <v/>
      </c>
      <c r="AA9337">
        <v>4</v>
      </c>
      <c r="AB9337">
        <v>4</v>
      </c>
      <c r="AC9337">
        <v>2</v>
      </c>
      <c r="AD9337">
        <v>4</v>
      </c>
      <c r="AE9337" t="s">
        <v>759</v>
      </c>
    </row>
    <row r="9338" spans="2:31" x14ac:dyDescent="0.2">
      <c r="B9338" t="str">
        <f ca="1">IF(ISNA(VLOOKUP(AA9338&amp;"_"&amp;AB9338&amp;"_"&amp;AC9338&amp;"_"&amp;AE9338,[1]挑战模式!$A:$AS,1,FALSE)),"",IF(VLOOKUP(AA9338&amp;"_"&amp;AB9338&amp;"_"&amp;AC9338&amp;"_"&amp;AE9338,[1]挑战模式!$A:$AS,14+AD9338,FALSE)="","","Monster_Season"&amp;AA9338&amp;"_Challenge"&amp;AB9338&amp;"_"&amp;AC9338&amp;"_"&amp;AD9338&amp;"_"&amp;AE9338))</f>
        <v/>
      </c>
      <c r="C9338" t="str">
        <f t="shared" ca="1" si="730"/>
        <v/>
      </c>
      <c r="E9338" t="str">
        <f ca="1">IF(B9338="","",VLOOKUP(AA9338&amp;"_"&amp;AB9338&amp;"_"&amp;AC9338&amp;"_"&amp;AE9338,[1]挑战模式!$A:$AS,26+AD9338,FALSE))</f>
        <v/>
      </c>
      <c r="F9338" t="str">
        <f ca="1">IF(B9338="","",VLOOKUP(VLOOKUP(AA9338&amp;"_"&amp;AB9338&amp;"_"&amp;AC9338&amp;"_"&amp;AE9338,[1]挑战模式!$A:$AS,14+AD9338,FALSE),[1]怪物!$B:$O,3,FALSE))</f>
        <v/>
      </c>
      <c r="G9338" t="str">
        <f t="shared" ca="1" si="731"/>
        <v/>
      </c>
      <c r="H9338" t="str">
        <f t="shared" ca="1" si="732"/>
        <v/>
      </c>
      <c r="I9338" t="str">
        <f t="shared" ca="1" si="733"/>
        <v/>
      </c>
      <c r="J9338" t="str">
        <f t="shared" ca="1" si="734"/>
        <v/>
      </c>
      <c r="K9338" t="str">
        <f t="shared" ca="1" si="734"/>
        <v/>
      </c>
      <c r="AA9338">
        <v>4</v>
      </c>
      <c r="AB9338">
        <v>4</v>
      </c>
      <c r="AC9338">
        <v>2</v>
      </c>
      <c r="AD9338">
        <v>5</v>
      </c>
      <c r="AE9338" t="s">
        <v>759</v>
      </c>
    </row>
    <row r="9339" spans="2:31" x14ac:dyDescent="0.2">
      <c r="B9339" t="str">
        <f ca="1">IF(ISNA(VLOOKUP(AA9339&amp;"_"&amp;AB9339&amp;"_"&amp;AC9339&amp;"_"&amp;AE9339,[1]挑战模式!$A:$AS,1,FALSE)),"",IF(VLOOKUP(AA9339&amp;"_"&amp;AB9339&amp;"_"&amp;AC9339&amp;"_"&amp;AE9339,[1]挑战模式!$A:$AS,14+AD9339,FALSE)="","","Monster_Season"&amp;AA9339&amp;"_Challenge"&amp;AB9339&amp;"_"&amp;AC9339&amp;"_"&amp;AD9339&amp;"_"&amp;AE9339))</f>
        <v/>
      </c>
      <c r="C9339" t="str">
        <f t="shared" ca="1" si="730"/>
        <v/>
      </c>
      <c r="E9339" t="str">
        <f ca="1">IF(B9339="","",VLOOKUP(AA9339&amp;"_"&amp;AB9339&amp;"_"&amp;AC9339&amp;"_"&amp;AE9339,[1]挑战模式!$A:$AS,26+AD9339,FALSE))</f>
        <v/>
      </c>
      <c r="F9339" t="str">
        <f ca="1">IF(B9339="","",VLOOKUP(VLOOKUP(AA9339&amp;"_"&amp;AB9339&amp;"_"&amp;AC9339&amp;"_"&amp;AE9339,[1]挑战模式!$A:$AS,14+AD9339,FALSE),[1]怪物!$B:$O,3,FALSE))</f>
        <v/>
      </c>
      <c r="G9339" t="str">
        <f t="shared" ca="1" si="731"/>
        <v/>
      </c>
      <c r="H9339" t="str">
        <f t="shared" ca="1" si="732"/>
        <v/>
      </c>
      <c r="I9339" t="str">
        <f t="shared" ca="1" si="733"/>
        <v/>
      </c>
      <c r="J9339" t="str">
        <f t="shared" ca="1" si="734"/>
        <v/>
      </c>
      <c r="K9339" t="str">
        <f t="shared" ca="1" si="734"/>
        <v/>
      </c>
      <c r="AA9339">
        <v>4</v>
      </c>
      <c r="AB9339">
        <v>4</v>
      </c>
      <c r="AC9339">
        <v>2</v>
      </c>
      <c r="AD9339">
        <v>6</v>
      </c>
      <c r="AE9339" t="s">
        <v>759</v>
      </c>
    </row>
    <row r="9340" spans="2:31" x14ac:dyDescent="0.2">
      <c r="B9340" t="str">
        <f ca="1">IF(ISNA(VLOOKUP(AA9340&amp;"_"&amp;AB9340&amp;"_"&amp;AC9340&amp;"_"&amp;AE9340,[1]挑战模式!$A:$AS,1,FALSE)),"",IF(VLOOKUP(AA9340&amp;"_"&amp;AB9340&amp;"_"&amp;AC9340&amp;"_"&amp;AE9340,[1]挑战模式!$A:$AS,14+AD9340,FALSE)="","","Monster_Season"&amp;AA9340&amp;"_Challenge"&amp;AB9340&amp;"_"&amp;AC9340&amp;"_"&amp;AD9340&amp;"_"&amp;AE9340))</f>
        <v>Monster_Season4_Challenge4_3_1_Hell</v>
      </c>
      <c r="C9340">
        <f t="shared" ca="1" si="730"/>
        <v>1</v>
      </c>
      <c r="E9340">
        <f ca="1">IF(B9340="","",VLOOKUP(AA9340&amp;"_"&amp;AB9340&amp;"_"&amp;AC9340&amp;"_"&amp;AE9340,[1]挑战模式!$A:$AS,26+AD9340,FALSE))</f>
        <v>247</v>
      </c>
      <c r="F9340">
        <f ca="1">IF(B9340="","",VLOOKUP(VLOOKUP(AA9340&amp;"_"&amp;AB9340&amp;"_"&amp;AC9340&amp;"_"&amp;AE9340,[1]挑战模式!$A:$AS,14+AD9340,FALSE),[1]怪物!$B:$O,3,FALSE))</f>
        <v>1</v>
      </c>
      <c r="G9340">
        <f t="shared" ca="1" si="731"/>
        <v>0</v>
      </c>
      <c r="H9340">
        <f t="shared" ca="1" si="732"/>
        <v>0</v>
      </c>
      <c r="I9340">
        <f t="shared" ca="1" si="733"/>
        <v>0</v>
      </c>
      <c r="J9340">
        <f t="shared" ca="1" si="734"/>
        <v>0</v>
      </c>
      <c r="K9340">
        <f t="shared" ca="1" si="734"/>
        <v>0</v>
      </c>
      <c r="AA9340">
        <v>4</v>
      </c>
      <c r="AB9340">
        <v>4</v>
      </c>
      <c r="AC9340">
        <v>3</v>
      </c>
      <c r="AD9340">
        <v>1</v>
      </c>
      <c r="AE9340" t="s">
        <v>759</v>
      </c>
    </row>
    <row r="9341" spans="2:31" x14ac:dyDescent="0.2">
      <c r="B9341" t="str">
        <f ca="1">IF(ISNA(VLOOKUP(AA9341&amp;"_"&amp;AB9341&amp;"_"&amp;AC9341&amp;"_"&amp;AE9341,[1]挑战模式!$A:$AS,1,FALSE)),"",IF(VLOOKUP(AA9341&amp;"_"&amp;AB9341&amp;"_"&amp;AC9341&amp;"_"&amp;AE9341,[1]挑战模式!$A:$AS,14+AD9341,FALSE)="","","Monster_Season"&amp;AA9341&amp;"_Challenge"&amp;AB9341&amp;"_"&amp;AC9341&amp;"_"&amp;AD9341&amp;"_"&amp;AE9341))</f>
        <v>Monster_Season4_Challenge4_3_2_Hell</v>
      </c>
      <c r="C9341">
        <f t="shared" ca="1" si="730"/>
        <v>1</v>
      </c>
      <c r="E9341">
        <f ca="1">IF(B9341="","",VLOOKUP(AA9341&amp;"_"&amp;AB9341&amp;"_"&amp;AC9341&amp;"_"&amp;AE9341,[1]挑战模式!$A:$AS,26+AD9341,FALSE))</f>
        <v>989</v>
      </c>
      <c r="F9341">
        <f ca="1">IF(B9341="","",VLOOKUP(VLOOKUP(AA9341&amp;"_"&amp;AB9341&amp;"_"&amp;AC9341&amp;"_"&amp;AE9341,[1]挑战模式!$A:$AS,14+AD9341,FALSE),[1]怪物!$B:$O,3,FALSE))</f>
        <v>1</v>
      </c>
      <c r="G9341">
        <f t="shared" ca="1" si="731"/>
        <v>0</v>
      </c>
      <c r="H9341">
        <f t="shared" ca="1" si="732"/>
        <v>0</v>
      </c>
      <c r="I9341">
        <f t="shared" ca="1" si="733"/>
        <v>0</v>
      </c>
      <c r="J9341">
        <f t="shared" ca="1" si="734"/>
        <v>0</v>
      </c>
      <c r="K9341">
        <f t="shared" ca="1" si="734"/>
        <v>0</v>
      </c>
      <c r="AA9341">
        <v>4</v>
      </c>
      <c r="AB9341">
        <v>4</v>
      </c>
      <c r="AC9341">
        <v>3</v>
      </c>
      <c r="AD9341">
        <v>2</v>
      </c>
      <c r="AE9341" t="s">
        <v>759</v>
      </c>
    </row>
    <row r="9342" spans="2:31" x14ac:dyDescent="0.2">
      <c r="B9342" t="str">
        <f ca="1">IF(ISNA(VLOOKUP(AA9342&amp;"_"&amp;AB9342&amp;"_"&amp;AC9342&amp;"_"&amp;AE9342,[1]挑战模式!$A:$AS,1,FALSE)),"",IF(VLOOKUP(AA9342&amp;"_"&amp;AB9342&amp;"_"&amp;AC9342&amp;"_"&amp;AE9342,[1]挑战模式!$A:$AS,14+AD9342,FALSE)="","","Monster_Season"&amp;AA9342&amp;"_Challenge"&amp;AB9342&amp;"_"&amp;AC9342&amp;"_"&amp;AD9342&amp;"_"&amp;AE9342))</f>
        <v/>
      </c>
      <c r="C9342" t="str">
        <f t="shared" ca="1" si="730"/>
        <v/>
      </c>
      <c r="E9342" t="str">
        <f ca="1">IF(B9342="","",VLOOKUP(AA9342&amp;"_"&amp;AB9342&amp;"_"&amp;AC9342&amp;"_"&amp;AE9342,[1]挑战模式!$A:$AS,26+AD9342,FALSE))</f>
        <v/>
      </c>
      <c r="F9342" t="str">
        <f ca="1">IF(B9342="","",VLOOKUP(VLOOKUP(AA9342&amp;"_"&amp;AB9342&amp;"_"&amp;AC9342&amp;"_"&amp;AE9342,[1]挑战模式!$A:$AS,14+AD9342,FALSE),[1]怪物!$B:$O,3,FALSE))</f>
        <v/>
      </c>
      <c r="G9342" t="str">
        <f t="shared" ca="1" si="731"/>
        <v/>
      </c>
      <c r="H9342" t="str">
        <f t="shared" ca="1" si="732"/>
        <v/>
      </c>
      <c r="I9342" t="str">
        <f t="shared" ca="1" si="733"/>
        <v/>
      </c>
      <c r="J9342" t="str">
        <f t="shared" ca="1" si="734"/>
        <v/>
      </c>
      <c r="K9342" t="str">
        <f t="shared" ca="1" si="734"/>
        <v/>
      </c>
      <c r="AA9342">
        <v>4</v>
      </c>
      <c r="AB9342">
        <v>4</v>
      </c>
      <c r="AC9342">
        <v>3</v>
      </c>
      <c r="AD9342">
        <v>3</v>
      </c>
      <c r="AE9342" t="s">
        <v>759</v>
      </c>
    </row>
    <row r="9343" spans="2:31" x14ac:dyDescent="0.2">
      <c r="B9343" t="str">
        <f ca="1">IF(ISNA(VLOOKUP(AA9343&amp;"_"&amp;AB9343&amp;"_"&amp;AC9343&amp;"_"&amp;AE9343,[1]挑战模式!$A:$AS,1,FALSE)),"",IF(VLOOKUP(AA9343&amp;"_"&amp;AB9343&amp;"_"&amp;AC9343&amp;"_"&amp;AE9343,[1]挑战模式!$A:$AS,14+AD9343,FALSE)="","","Monster_Season"&amp;AA9343&amp;"_Challenge"&amp;AB9343&amp;"_"&amp;AC9343&amp;"_"&amp;AD9343&amp;"_"&amp;AE9343))</f>
        <v/>
      </c>
      <c r="C9343" t="str">
        <f t="shared" ca="1" si="730"/>
        <v/>
      </c>
      <c r="E9343" t="str">
        <f ca="1">IF(B9343="","",VLOOKUP(AA9343&amp;"_"&amp;AB9343&amp;"_"&amp;AC9343&amp;"_"&amp;AE9343,[1]挑战模式!$A:$AS,26+AD9343,FALSE))</f>
        <v/>
      </c>
      <c r="F9343" t="str">
        <f ca="1">IF(B9343="","",VLOOKUP(VLOOKUP(AA9343&amp;"_"&amp;AB9343&amp;"_"&amp;AC9343&amp;"_"&amp;AE9343,[1]挑战模式!$A:$AS,14+AD9343,FALSE),[1]怪物!$B:$O,3,FALSE))</f>
        <v/>
      </c>
      <c r="G9343" t="str">
        <f t="shared" ca="1" si="731"/>
        <v/>
      </c>
      <c r="H9343" t="str">
        <f t="shared" ca="1" si="732"/>
        <v/>
      </c>
      <c r="I9343" t="str">
        <f t="shared" ca="1" si="733"/>
        <v/>
      </c>
      <c r="J9343" t="str">
        <f t="shared" ca="1" si="734"/>
        <v/>
      </c>
      <c r="K9343" t="str">
        <f t="shared" ca="1" si="734"/>
        <v/>
      </c>
      <c r="AA9343">
        <v>4</v>
      </c>
      <c r="AB9343">
        <v>4</v>
      </c>
      <c r="AC9343">
        <v>3</v>
      </c>
      <c r="AD9343">
        <v>4</v>
      </c>
      <c r="AE9343" t="s">
        <v>759</v>
      </c>
    </row>
    <row r="9344" spans="2:31" x14ac:dyDescent="0.2">
      <c r="B9344" t="str">
        <f ca="1">IF(ISNA(VLOOKUP(AA9344&amp;"_"&amp;AB9344&amp;"_"&amp;AC9344&amp;"_"&amp;AE9344,[1]挑战模式!$A:$AS,1,FALSE)),"",IF(VLOOKUP(AA9344&amp;"_"&amp;AB9344&amp;"_"&amp;AC9344&amp;"_"&amp;AE9344,[1]挑战模式!$A:$AS,14+AD9344,FALSE)="","","Monster_Season"&amp;AA9344&amp;"_Challenge"&amp;AB9344&amp;"_"&amp;AC9344&amp;"_"&amp;AD9344&amp;"_"&amp;AE9344))</f>
        <v/>
      </c>
      <c r="C9344" t="str">
        <f t="shared" ca="1" si="730"/>
        <v/>
      </c>
      <c r="E9344" t="str">
        <f ca="1">IF(B9344="","",VLOOKUP(AA9344&amp;"_"&amp;AB9344&amp;"_"&amp;AC9344&amp;"_"&amp;AE9344,[1]挑战模式!$A:$AS,26+AD9344,FALSE))</f>
        <v/>
      </c>
      <c r="F9344" t="str">
        <f ca="1">IF(B9344="","",VLOOKUP(VLOOKUP(AA9344&amp;"_"&amp;AB9344&amp;"_"&amp;AC9344&amp;"_"&amp;AE9344,[1]挑战模式!$A:$AS,14+AD9344,FALSE),[1]怪物!$B:$O,3,FALSE))</f>
        <v/>
      </c>
      <c r="G9344" t="str">
        <f t="shared" ca="1" si="731"/>
        <v/>
      </c>
      <c r="H9344" t="str">
        <f t="shared" ca="1" si="732"/>
        <v/>
      </c>
      <c r="I9344" t="str">
        <f t="shared" ca="1" si="733"/>
        <v/>
      </c>
      <c r="J9344" t="str">
        <f t="shared" ca="1" si="734"/>
        <v/>
      </c>
      <c r="K9344" t="str">
        <f t="shared" ca="1" si="734"/>
        <v/>
      </c>
      <c r="AA9344">
        <v>4</v>
      </c>
      <c r="AB9344">
        <v>4</v>
      </c>
      <c r="AC9344">
        <v>3</v>
      </c>
      <c r="AD9344">
        <v>5</v>
      </c>
      <c r="AE9344" t="s">
        <v>759</v>
      </c>
    </row>
    <row r="9345" spans="2:31" x14ac:dyDescent="0.2">
      <c r="B9345" t="str">
        <f ca="1">IF(ISNA(VLOOKUP(AA9345&amp;"_"&amp;AB9345&amp;"_"&amp;AC9345&amp;"_"&amp;AE9345,[1]挑战模式!$A:$AS,1,FALSE)),"",IF(VLOOKUP(AA9345&amp;"_"&amp;AB9345&amp;"_"&amp;AC9345&amp;"_"&amp;AE9345,[1]挑战模式!$A:$AS,14+AD9345,FALSE)="","","Monster_Season"&amp;AA9345&amp;"_Challenge"&amp;AB9345&amp;"_"&amp;AC9345&amp;"_"&amp;AD9345&amp;"_"&amp;AE9345))</f>
        <v/>
      </c>
      <c r="C9345" t="str">
        <f t="shared" ca="1" si="730"/>
        <v/>
      </c>
      <c r="E9345" t="str">
        <f ca="1">IF(B9345="","",VLOOKUP(AA9345&amp;"_"&amp;AB9345&amp;"_"&amp;AC9345&amp;"_"&amp;AE9345,[1]挑战模式!$A:$AS,26+AD9345,FALSE))</f>
        <v/>
      </c>
      <c r="F9345" t="str">
        <f ca="1">IF(B9345="","",VLOOKUP(VLOOKUP(AA9345&amp;"_"&amp;AB9345&amp;"_"&amp;AC9345&amp;"_"&amp;AE9345,[1]挑战模式!$A:$AS,14+AD9345,FALSE),[1]怪物!$B:$O,3,FALSE))</f>
        <v/>
      </c>
      <c r="G9345" t="str">
        <f t="shared" ca="1" si="731"/>
        <v/>
      </c>
      <c r="H9345" t="str">
        <f t="shared" ca="1" si="732"/>
        <v/>
      </c>
      <c r="I9345" t="str">
        <f t="shared" ca="1" si="733"/>
        <v/>
      </c>
      <c r="J9345" t="str">
        <f t="shared" ca="1" si="734"/>
        <v/>
      </c>
      <c r="K9345" t="str">
        <f t="shared" ca="1" si="734"/>
        <v/>
      </c>
      <c r="AA9345">
        <v>4</v>
      </c>
      <c r="AB9345">
        <v>4</v>
      </c>
      <c r="AC9345">
        <v>3</v>
      </c>
      <c r="AD9345">
        <v>6</v>
      </c>
      <c r="AE9345" t="s">
        <v>759</v>
      </c>
    </row>
    <row r="9346" spans="2:31" x14ac:dyDescent="0.2">
      <c r="B9346" t="str">
        <f ca="1">IF(ISNA(VLOOKUP(AA9346&amp;"_"&amp;AB9346&amp;"_"&amp;AC9346&amp;"_"&amp;AE9346,[1]挑战模式!$A:$AS,1,FALSE)),"",IF(VLOOKUP(AA9346&amp;"_"&amp;AB9346&amp;"_"&amp;AC9346&amp;"_"&amp;AE9346,[1]挑战模式!$A:$AS,14+AD9346,FALSE)="","","Monster_Season"&amp;AA9346&amp;"_Challenge"&amp;AB9346&amp;"_"&amp;AC9346&amp;"_"&amp;AD9346&amp;"_"&amp;AE9346))</f>
        <v>Monster_Season4_Challenge4_4_1_Hell</v>
      </c>
      <c r="C9346">
        <f t="shared" ca="1" si="730"/>
        <v>1</v>
      </c>
      <c r="E9346">
        <f ca="1">IF(B9346="","",VLOOKUP(AA9346&amp;"_"&amp;AB9346&amp;"_"&amp;AC9346&amp;"_"&amp;AE9346,[1]挑战模式!$A:$AS,26+AD9346,FALSE))</f>
        <v>283</v>
      </c>
      <c r="F9346">
        <f ca="1">IF(B9346="","",VLOOKUP(VLOOKUP(AA9346&amp;"_"&amp;AB9346&amp;"_"&amp;AC9346&amp;"_"&amp;AE9346,[1]挑战模式!$A:$AS,14+AD9346,FALSE),[1]怪物!$B:$O,3,FALSE))</f>
        <v>1</v>
      </c>
      <c r="G9346">
        <f t="shared" ca="1" si="731"/>
        <v>0</v>
      </c>
      <c r="H9346">
        <f t="shared" ca="1" si="732"/>
        <v>0</v>
      </c>
      <c r="I9346">
        <f t="shared" ca="1" si="733"/>
        <v>0</v>
      </c>
      <c r="J9346">
        <f t="shared" ca="1" si="734"/>
        <v>0</v>
      </c>
      <c r="K9346">
        <f t="shared" ca="1" si="734"/>
        <v>0</v>
      </c>
      <c r="AA9346">
        <v>4</v>
      </c>
      <c r="AB9346">
        <v>4</v>
      </c>
      <c r="AC9346">
        <v>4</v>
      </c>
      <c r="AD9346">
        <v>1</v>
      </c>
      <c r="AE9346" t="s">
        <v>759</v>
      </c>
    </row>
    <row r="9347" spans="2:31" x14ac:dyDescent="0.2">
      <c r="B9347" t="str">
        <f ca="1">IF(ISNA(VLOOKUP(AA9347&amp;"_"&amp;AB9347&amp;"_"&amp;AC9347&amp;"_"&amp;AE9347,[1]挑战模式!$A:$AS,1,FALSE)),"",IF(VLOOKUP(AA9347&amp;"_"&amp;AB9347&amp;"_"&amp;AC9347&amp;"_"&amp;AE9347,[1]挑战模式!$A:$AS,14+AD9347,FALSE)="","","Monster_Season"&amp;AA9347&amp;"_Challenge"&amp;AB9347&amp;"_"&amp;AC9347&amp;"_"&amp;AD9347&amp;"_"&amp;AE9347))</f>
        <v>Monster_Season4_Challenge4_4_2_Hell</v>
      </c>
      <c r="C9347">
        <f t="shared" ca="1" si="730"/>
        <v>1</v>
      </c>
      <c r="E9347">
        <f ca="1">IF(B9347="","",VLOOKUP(AA9347&amp;"_"&amp;AB9347&amp;"_"&amp;AC9347&amp;"_"&amp;AE9347,[1]挑战模式!$A:$AS,26+AD9347,FALSE))</f>
        <v>1133</v>
      </c>
      <c r="F9347">
        <f ca="1">IF(B9347="","",VLOOKUP(VLOOKUP(AA9347&amp;"_"&amp;AB9347&amp;"_"&amp;AC9347&amp;"_"&amp;AE9347,[1]挑战模式!$A:$AS,14+AD9347,FALSE),[1]怪物!$B:$O,3,FALSE))</f>
        <v>1</v>
      </c>
      <c r="G9347">
        <f t="shared" ca="1" si="731"/>
        <v>0</v>
      </c>
      <c r="H9347">
        <f t="shared" ca="1" si="732"/>
        <v>0</v>
      </c>
      <c r="I9347">
        <f t="shared" ca="1" si="733"/>
        <v>0</v>
      </c>
      <c r="J9347">
        <f t="shared" ca="1" si="734"/>
        <v>0</v>
      </c>
      <c r="K9347">
        <f t="shared" ca="1" si="734"/>
        <v>0</v>
      </c>
      <c r="AA9347">
        <v>4</v>
      </c>
      <c r="AB9347">
        <v>4</v>
      </c>
      <c r="AC9347">
        <v>4</v>
      </c>
      <c r="AD9347">
        <v>2</v>
      </c>
      <c r="AE9347" t="s">
        <v>759</v>
      </c>
    </row>
    <row r="9348" spans="2:31" x14ac:dyDescent="0.2">
      <c r="B9348" t="str">
        <f ca="1">IF(ISNA(VLOOKUP(AA9348&amp;"_"&amp;AB9348&amp;"_"&amp;AC9348&amp;"_"&amp;AE9348,[1]挑战模式!$A:$AS,1,FALSE)),"",IF(VLOOKUP(AA9348&amp;"_"&amp;AB9348&amp;"_"&amp;AC9348&amp;"_"&amp;AE9348,[1]挑战模式!$A:$AS,14+AD9348,FALSE)="","","Monster_Season"&amp;AA9348&amp;"_Challenge"&amp;AB9348&amp;"_"&amp;AC9348&amp;"_"&amp;AD9348&amp;"_"&amp;AE9348))</f>
        <v>Monster_Season4_Challenge4_4_3_Hell</v>
      </c>
      <c r="C9348">
        <f t="shared" ca="1" si="730"/>
        <v>1</v>
      </c>
      <c r="E9348">
        <f ca="1">IF(B9348="","",VLOOKUP(AA9348&amp;"_"&amp;AB9348&amp;"_"&amp;AC9348&amp;"_"&amp;AE9348,[1]挑战模式!$A:$AS,26+AD9348,FALSE))</f>
        <v>1133</v>
      </c>
      <c r="F9348">
        <f ca="1">IF(B9348="","",VLOOKUP(VLOOKUP(AA9348&amp;"_"&amp;AB9348&amp;"_"&amp;AC9348&amp;"_"&amp;AE9348,[1]挑战模式!$A:$AS,14+AD9348,FALSE),[1]怪物!$B:$O,3,FALSE))</f>
        <v>1</v>
      </c>
      <c r="G9348">
        <f t="shared" ca="1" si="731"/>
        <v>0</v>
      </c>
      <c r="H9348">
        <f t="shared" ca="1" si="732"/>
        <v>0</v>
      </c>
      <c r="I9348">
        <f t="shared" ca="1" si="733"/>
        <v>0</v>
      </c>
      <c r="J9348">
        <f t="shared" ca="1" si="734"/>
        <v>0</v>
      </c>
      <c r="K9348">
        <f t="shared" ca="1" si="734"/>
        <v>0</v>
      </c>
      <c r="AA9348">
        <v>4</v>
      </c>
      <c r="AB9348">
        <v>4</v>
      </c>
      <c r="AC9348">
        <v>4</v>
      </c>
      <c r="AD9348">
        <v>3</v>
      </c>
      <c r="AE9348" t="s">
        <v>759</v>
      </c>
    </row>
    <row r="9349" spans="2:31" x14ac:dyDescent="0.2">
      <c r="B9349" t="str">
        <f ca="1">IF(ISNA(VLOOKUP(AA9349&amp;"_"&amp;AB9349&amp;"_"&amp;AC9349&amp;"_"&amp;AE9349,[1]挑战模式!$A:$AS,1,FALSE)),"",IF(VLOOKUP(AA9349&amp;"_"&amp;AB9349&amp;"_"&amp;AC9349&amp;"_"&amp;AE9349,[1]挑战模式!$A:$AS,14+AD9349,FALSE)="","","Monster_Season"&amp;AA9349&amp;"_Challenge"&amp;AB9349&amp;"_"&amp;AC9349&amp;"_"&amp;AD9349&amp;"_"&amp;AE9349))</f>
        <v/>
      </c>
      <c r="C9349" t="str">
        <f t="shared" ca="1" si="730"/>
        <v/>
      </c>
      <c r="E9349" t="str">
        <f ca="1">IF(B9349="","",VLOOKUP(AA9349&amp;"_"&amp;AB9349&amp;"_"&amp;AC9349&amp;"_"&amp;AE9349,[1]挑战模式!$A:$AS,26+AD9349,FALSE))</f>
        <v/>
      </c>
      <c r="F9349" t="str">
        <f ca="1">IF(B9349="","",VLOOKUP(VLOOKUP(AA9349&amp;"_"&amp;AB9349&amp;"_"&amp;AC9349&amp;"_"&amp;AE9349,[1]挑战模式!$A:$AS,14+AD9349,FALSE),[1]怪物!$B:$O,3,FALSE))</f>
        <v/>
      </c>
      <c r="G9349" t="str">
        <f t="shared" ca="1" si="731"/>
        <v/>
      </c>
      <c r="H9349" t="str">
        <f t="shared" ca="1" si="732"/>
        <v/>
      </c>
      <c r="I9349" t="str">
        <f t="shared" ca="1" si="733"/>
        <v/>
      </c>
      <c r="J9349" t="str">
        <f t="shared" ca="1" si="734"/>
        <v/>
      </c>
      <c r="K9349" t="str">
        <f t="shared" ca="1" si="734"/>
        <v/>
      </c>
      <c r="AA9349">
        <v>4</v>
      </c>
      <c r="AB9349">
        <v>4</v>
      </c>
      <c r="AC9349">
        <v>4</v>
      </c>
      <c r="AD9349">
        <v>4</v>
      </c>
      <c r="AE9349" t="s">
        <v>759</v>
      </c>
    </row>
    <row r="9350" spans="2:31" x14ac:dyDescent="0.2">
      <c r="B9350" t="str">
        <f ca="1">IF(ISNA(VLOOKUP(AA9350&amp;"_"&amp;AB9350&amp;"_"&amp;AC9350&amp;"_"&amp;AE9350,[1]挑战模式!$A:$AS,1,FALSE)),"",IF(VLOOKUP(AA9350&amp;"_"&amp;AB9350&amp;"_"&amp;AC9350&amp;"_"&amp;AE9350,[1]挑战模式!$A:$AS,14+AD9350,FALSE)="","","Monster_Season"&amp;AA9350&amp;"_Challenge"&amp;AB9350&amp;"_"&amp;AC9350&amp;"_"&amp;AD9350&amp;"_"&amp;AE9350))</f>
        <v/>
      </c>
      <c r="C9350" t="str">
        <f t="shared" ca="1" si="730"/>
        <v/>
      </c>
      <c r="E9350" t="str">
        <f ca="1">IF(B9350="","",VLOOKUP(AA9350&amp;"_"&amp;AB9350&amp;"_"&amp;AC9350&amp;"_"&amp;AE9350,[1]挑战模式!$A:$AS,26+AD9350,FALSE))</f>
        <v/>
      </c>
      <c r="F9350" t="str">
        <f ca="1">IF(B9350="","",VLOOKUP(VLOOKUP(AA9350&amp;"_"&amp;AB9350&amp;"_"&amp;AC9350&amp;"_"&amp;AE9350,[1]挑战模式!$A:$AS,14+AD9350,FALSE),[1]怪物!$B:$O,3,FALSE))</f>
        <v/>
      </c>
      <c r="G9350" t="str">
        <f t="shared" ca="1" si="731"/>
        <v/>
      </c>
      <c r="H9350" t="str">
        <f t="shared" ca="1" si="732"/>
        <v/>
      </c>
      <c r="I9350" t="str">
        <f t="shared" ca="1" si="733"/>
        <v/>
      </c>
      <c r="J9350" t="str">
        <f t="shared" ca="1" si="734"/>
        <v/>
      </c>
      <c r="K9350" t="str">
        <f t="shared" ca="1" si="734"/>
        <v/>
      </c>
      <c r="AA9350">
        <v>4</v>
      </c>
      <c r="AB9350">
        <v>4</v>
      </c>
      <c r="AC9350">
        <v>4</v>
      </c>
      <c r="AD9350">
        <v>5</v>
      </c>
      <c r="AE9350" t="s">
        <v>759</v>
      </c>
    </row>
    <row r="9351" spans="2:31" x14ac:dyDescent="0.2">
      <c r="B9351" t="str">
        <f ca="1">IF(ISNA(VLOOKUP(AA9351&amp;"_"&amp;AB9351&amp;"_"&amp;AC9351&amp;"_"&amp;AE9351,[1]挑战模式!$A:$AS,1,FALSE)),"",IF(VLOOKUP(AA9351&amp;"_"&amp;AB9351&amp;"_"&amp;AC9351&amp;"_"&amp;AE9351,[1]挑战模式!$A:$AS,14+AD9351,FALSE)="","","Monster_Season"&amp;AA9351&amp;"_Challenge"&amp;AB9351&amp;"_"&amp;AC9351&amp;"_"&amp;AD9351&amp;"_"&amp;AE9351))</f>
        <v/>
      </c>
      <c r="C9351" t="str">
        <f t="shared" ca="1" si="730"/>
        <v/>
      </c>
      <c r="E9351" t="str">
        <f ca="1">IF(B9351="","",VLOOKUP(AA9351&amp;"_"&amp;AB9351&amp;"_"&amp;AC9351&amp;"_"&amp;AE9351,[1]挑战模式!$A:$AS,26+AD9351,FALSE))</f>
        <v/>
      </c>
      <c r="F9351" t="str">
        <f ca="1">IF(B9351="","",VLOOKUP(VLOOKUP(AA9351&amp;"_"&amp;AB9351&amp;"_"&amp;AC9351&amp;"_"&amp;AE9351,[1]挑战模式!$A:$AS,14+AD9351,FALSE),[1]怪物!$B:$O,3,FALSE))</f>
        <v/>
      </c>
      <c r="G9351" t="str">
        <f t="shared" ca="1" si="731"/>
        <v/>
      </c>
      <c r="H9351" t="str">
        <f t="shared" ca="1" si="732"/>
        <v/>
      </c>
      <c r="I9351" t="str">
        <f t="shared" ca="1" si="733"/>
        <v/>
      </c>
      <c r="J9351" t="str">
        <f t="shared" ca="1" si="734"/>
        <v/>
      </c>
      <c r="K9351" t="str">
        <f t="shared" ca="1" si="734"/>
        <v/>
      </c>
      <c r="AA9351">
        <v>4</v>
      </c>
      <c r="AB9351">
        <v>4</v>
      </c>
      <c r="AC9351">
        <v>4</v>
      </c>
      <c r="AD9351">
        <v>6</v>
      </c>
      <c r="AE9351" t="s">
        <v>759</v>
      </c>
    </row>
    <row r="9352" spans="2:31" x14ac:dyDescent="0.2">
      <c r="B9352" t="str">
        <f ca="1">IF(ISNA(VLOOKUP(AA9352&amp;"_"&amp;AB9352&amp;"_"&amp;AC9352&amp;"_"&amp;AE9352,[1]挑战模式!$A:$AS,1,FALSE)),"",IF(VLOOKUP(AA9352&amp;"_"&amp;AB9352&amp;"_"&amp;AC9352&amp;"_"&amp;AE9352,[1]挑战模式!$A:$AS,14+AD9352,FALSE)="","","Monster_Season"&amp;AA9352&amp;"_Challenge"&amp;AB9352&amp;"_"&amp;AC9352&amp;"_"&amp;AD9352&amp;"_"&amp;AE9352))</f>
        <v>Monster_Season4_Challenge4_5_1_Hell</v>
      </c>
      <c r="C9352">
        <f t="shared" ca="1" si="730"/>
        <v>1</v>
      </c>
      <c r="E9352">
        <f ca="1">IF(B9352="","",VLOOKUP(AA9352&amp;"_"&amp;AB9352&amp;"_"&amp;AC9352&amp;"_"&amp;AE9352,[1]挑战模式!$A:$AS,26+AD9352,FALSE))</f>
        <v>945</v>
      </c>
      <c r="F9352">
        <f ca="1">IF(B9352="","",VLOOKUP(VLOOKUP(AA9352&amp;"_"&amp;AB9352&amp;"_"&amp;AC9352&amp;"_"&amp;AE9352,[1]挑战模式!$A:$AS,14+AD9352,FALSE),[1]怪物!$B:$O,3,FALSE))</f>
        <v>1</v>
      </c>
      <c r="G9352">
        <f t="shared" ca="1" si="731"/>
        <v>0</v>
      </c>
      <c r="H9352">
        <f t="shared" ca="1" si="732"/>
        <v>0</v>
      </c>
      <c r="I9352">
        <f t="shared" ca="1" si="733"/>
        <v>0</v>
      </c>
      <c r="J9352">
        <f t="shared" ca="1" si="734"/>
        <v>0</v>
      </c>
      <c r="K9352">
        <f t="shared" ca="1" si="734"/>
        <v>0</v>
      </c>
      <c r="AA9352">
        <v>4</v>
      </c>
      <c r="AB9352">
        <v>4</v>
      </c>
      <c r="AC9352">
        <v>5</v>
      </c>
      <c r="AD9352">
        <v>1</v>
      </c>
      <c r="AE9352" t="s">
        <v>759</v>
      </c>
    </row>
    <row r="9353" spans="2:31" x14ac:dyDescent="0.2">
      <c r="B9353" t="str">
        <f ca="1">IF(ISNA(VLOOKUP(AA9353&amp;"_"&amp;AB9353&amp;"_"&amp;AC9353&amp;"_"&amp;AE9353,[1]挑战模式!$A:$AS,1,FALSE)),"",IF(VLOOKUP(AA9353&amp;"_"&amp;AB9353&amp;"_"&amp;AC9353&amp;"_"&amp;AE9353,[1]挑战模式!$A:$AS,14+AD9353,FALSE)="","","Monster_Season"&amp;AA9353&amp;"_Challenge"&amp;AB9353&amp;"_"&amp;AC9353&amp;"_"&amp;AD9353&amp;"_"&amp;AE9353))</f>
        <v>Monster_Season4_Challenge4_5_2_Hell</v>
      </c>
      <c r="C9353">
        <f t="shared" ref="C9353:C9416" ca="1" si="735">IF(B9353="","",1)</f>
        <v>1</v>
      </c>
      <c r="E9353">
        <f ca="1">IF(B9353="","",VLOOKUP(AA9353&amp;"_"&amp;AB9353&amp;"_"&amp;AC9353&amp;"_"&amp;AE9353,[1]挑战模式!$A:$AS,26+AD9353,FALSE))</f>
        <v>945</v>
      </c>
      <c r="F9353">
        <f ca="1">IF(B9353="","",VLOOKUP(VLOOKUP(AA9353&amp;"_"&amp;AB9353&amp;"_"&amp;AC9353&amp;"_"&amp;AE9353,[1]挑战模式!$A:$AS,14+AD9353,FALSE),[1]怪物!$B:$O,3,FALSE))</f>
        <v>1</v>
      </c>
      <c r="G9353">
        <f t="shared" ref="G9353:G9416" ca="1" si="736">IF(B9353="","",0)</f>
        <v>0</v>
      </c>
      <c r="H9353">
        <f t="shared" ref="H9353:H9416" ca="1" si="737">IF(B9353="","",0)</f>
        <v>0</v>
      </c>
      <c r="I9353">
        <f t="shared" ref="I9353:I9416" ca="1" si="738">IF(B9353="","",0)</f>
        <v>0</v>
      </c>
      <c r="J9353">
        <f t="shared" ref="J9353:K9416" ca="1" si="739">IF(B9353="","",0)</f>
        <v>0</v>
      </c>
      <c r="K9353">
        <f t="shared" ca="1" si="739"/>
        <v>0</v>
      </c>
      <c r="AA9353">
        <v>4</v>
      </c>
      <c r="AB9353">
        <v>4</v>
      </c>
      <c r="AC9353">
        <v>5</v>
      </c>
      <c r="AD9353">
        <v>2</v>
      </c>
      <c r="AE9353" t="s">
        <v>759</v>
      </c>
    </row>
    <row r="9354" spans="2:31" x14ac:dyDescent="0.2">
      <c r="B9354" t="str">
        <f ca="1">IF(ISNA(VLOOKUP(AA9354&amp;"_"&amp;AB9354&amp;"_"&amp;AC9354&amp;"_"&amp;AE9354,[1]挑战模式!$A:$AS,1,FALSE)),"",IF(VLOOKUP(AA9354&amp;"_"&amp;AB9354&amp;"_"&amp;AC9354&amp;"_"&amp;AE9354,[1]挑战模式!$A:$AS,14+AD9354,FALSE)="","","Monster_Season"&amp;AA9354&amp;"_Challenge"&amp;AB9354&amp;"_"&amp;AC9354&amp;"_"&amp;AD9354&amp;"_"&amp;AE9354))</f>
        <v>Monster_Season4_Challenge4_5_3_Hell</v>
      </c>
      <c r="C9354">
        <f t="shared" ca="1" si="735"/>
        <v>1</v>
      </c>
      <c r="E9354">
        <f ca="1">IF(B9354="","",VLOOKUP(AA9354&amp;"_"&amp;AB9354&amp;"_"&amp;AC9354&amp;"_"&amp;AE9354,[1]挑战模式!$A:$AS,26+AD9354,FALSE))</f>
        <v>945</v>
      </c>
      <c r="F9354">
        <f ca="1">IF(B9354="","",VLOOKUP(VLOOKUP(AA9354&amp;"_"&amp;AB9354&amp;"_"&amp;AC9354&amp;"_"&amp;AE9354,[1]挑战模式!$A:$AS,14+AD9354,FALSE),[1]怪物!$B:$O,3,FALSE))</f>
        <v>1</v>
      </c>
      <c r="G9354">
        <f t="shared" ca="1" si="736"/>
        <v>0</v>
      </c>
      <c r="H9354">
        <f t="shared" ca="1" si="737"/>
        <v>0</v>
      </c>
      <c r="I9354">
        <f t="shared" ca="1" si="738"/>
        <v>0</v>
      </c>
      <c r="J9354">
        <f t="shared" ca="1" si="739"/>
        <v>0</v>
      </c>
      <c r="K9354">
        <f t="shared" ca="1" si="739"/>
        <v>0</v>
      </c>
      <c r="AA9354">
        <v>4</v>
      </c>
      <c r="AB9354">
        <v>4</v>
      </c>
      <c r="AC9354">
        <v>5</v>
      </c>
      <c r="AD9354">
        <v>3</v>
      </c>
      <c r="AE9354" t="s">
        <v>759</v>
      </c>
    </row>
    <row r="9355" spans="2:31" x14ac:dyDescent="0.2">
      <c r="B9355" t="str">
        <f ca="1">IF(ISNA(VLOOKUP(AA9355&amp;"_"&amp;AB9355&amp;"_"&amp;AC9355&amp;"_"&amp;AE9355,[1]挑战模式!$A:$AS,1,FALSE)),"",IF(VLOOKUP(AA9355&amp;"_"&amp;AB9355&amp;"_"&amp;AC9355&amp;"_"&amp;AE9355,[1]挑战模式!$A:$AS,14+AD9355,FALSE)="","","Monster_Season"&amp;AA9355&amp;"_Challenge"&amp;AB9355&amp;"_"&amp;AC9355&amp;"_"&amp;AD9355&amp;"_"&amp;AE9355))</f>
        <v/>
      </c>
      <c r="C9355" t="str">
        <f t="shared" ca="1" si="735"/>
        <v/>
      </c>
      <c r="E9355" t="str">
        <f ca="1">IF(B9355="","",VLOOKUP(AA9355&amp;"_"&amp;AB9355&amp;"_"&amp;AC9355&amp;"_"&amp;AE9355,[1]挑战模式!$A:$AS,26+AD9355,FALSE))</f>
        <v/>
      </c>
      <c r="F9355" t="str">
        <f ca="1">IF(B9355="","",VLOOKUP(VLOOKUP(AA9355&amp;"_"&amp;AB9355&amp;"_"&amp;AC9355&amp;"_"&amp;AE9355,[1]挑战模式!$A:$AS,14+AD9355,FALSE),[1]怪物!$B:$O,3,FALSE))</f>
        <v/>
      </c>
      <c r="G9355" t="str">
        <f t="shared" ca="1" si="736"/>
        <v/>
      </c>
      <c r="H9355" t="str">
        <f t="shared" ca="1" si="737"/>
        <v/>
      </c>
      <c r="I9355" t="str">
        <f t="shared" ca="1" si="738"/>
        <v/>
      </c>
      <c r="J9355" t="str">
        <f t="shared" ca="1" si="739"/>
        <v/>
      </c>
      <c r="K9355" t="str">
        <f t="shared" ca="1" si="739"/>
        <v/>
      </c>
      <c r="AA9355">
        <v>4</v>
      </c>
      <c r="AB9355">
        <v>4</v>
      </c>
      <c r="AC9355">
        <v>5</v>
      </c>
      <c r="AD9355">
        <v>4</v>
      </c>
      <c r="AE9355" t="s">
        <v>759</v>
      </c>
    </row>
    <row r="9356" spans="2:31" x14ac:dyDescent="0.2">
      <c r="B9356" t="str">
        <f ca="1">IF(ISNA(VLOOKUP(AA9356&amp;"_"&amp;AB9356&amp;"_"&amp;AC9356&amp;"_"&amp;AE9356,[1]挑战模式!$A:$AS,1,FALSE)),"",IF(VLOOKUP(AA9356&amp;"_"&amp;AB9356&amp;"_"&amp;AC9356&amp;"_"&amp;AE9356,[1]挑战模式!$A:$AS,14+AD9356,FALSE)="","","Monster_Season"&amp;AA9356&amp;"_Challenge"&amp;AB9356&amp;"_"&amp;AC9356&amp;"_"&amp;AD9356&amp;"_"&amp;AE9356))</f>
        <v/>
      </c>
      <c r="C9356" t="str">
        <f t="shared" ca="1" si="735"/>
        <v/>
      </c>
      <c r="E9356" t="str">
        <f ca="1">IF(B9356="","",VLOOKUP(AA9356&amp;"_"&amp;AB9356&amp;"_"&amp;AC9356&amp;"_"&amp;AE9356,[1]挑战模式!$A:$AS,26+AD9356,FALSE))</f>
        <v/>
      </c>
      <c r="F9356" t="str">
        <f ca="1">IF(B9356="","",VLOOKUP(VLOOKUP(AA9356&amp;"_"&amp;AB9356&amp;"_"&amp;AC9356&amp;"_"&amp;AE9356,[1]挑战模式!$A:$AS,14+AD9356,FALSE),[1]怪物!$B:$O,3,FALSE))</f>
        <v/>
      </c>
      <c r="G9356" t="str">
        <f t="shared" ca="1" si="736"/>
        <v/>
      </c>
      <c r="H9356" t="str">
        <f t="shared" ca="1" si="737"/>
        <v/>
      </c>
      <c r="I9356" t="str">
        <f t="shared" ca="1" si="738"/>
        <v/>
      </c>
      <c r="J9356" t="str">
        <f t="shared" ca="1" si="739"/>
        <v/>
      </c>
      <c r="K9356" t="str">
        <f t="shared" ca="1" si="739"/>
        <v/>
      </c>
      <c r="AA9356">
        <v>4</v>
      </c>
      <c r="AB9356">
        <v>4</v>
      </c>
      <c r="AC9356">
        <v>5</v>
      </c>
      <c r="AD9356">
        <v>5</v>
      </c>
      <c r="AE9356" t="s">
        <v>759</v>
      </c>
    </row>
    <row r="9357" spans="2:31" x14ac:dyDescent="0.2">
      <c r="B9357" t="str">
        <f ca="1">IF(ISNA(VLOOKUP(AA9357&amp;"_"&amp;AB9357&amp;"_"&amp;AC9357&amp;"_"&amp;AE9357,[1]挑战模式!$A:$AS,1,FALSE)),"",IF(VLOOKUP(AA9357&amp;"_"&amp;AB9357&amp;"_"&amp;AC9357&amp;"_"&amp;AE9357,[1]挑战模式!$A:$AS,14+AD9357,FALSE)="","","Monster_Season"&amp;AA9357&amp;"_Challenge"&amp;AB9357&amp;"_"&amp;AC9357&amp;"_"&amp;AD9357&amp;"_"&amp;AE9357))</f>
        <v/>
      </c>
      <c r="C9357" t="str">
        <f t="shared" ca="1" si="735"/>
        <v/>
      </c>
      <c r="E9357" t="str">
        <f ca="1">IF(B9357="","",VLOOKUP(AA9357&amp;"_"&amp;AB9357&amp;"_"&amp;AC9357&amp;"_"&amp;AE9357,[1]挑战模式!$A:$AS,26+AD9357,FALSE))</f>
        <v/>
      </c>
      <c r="F9357" t="str">
        <f ca="1">IF(B9357="","",VLOOKUP(VLOOKUP(AA9357&amp;"_"&amp;AB9357&amp;"_"&amp;AC9357&amp;"_"&amp;AE9357,[1]挑战模式!$A:$AS,14+AD9357,FALSE),[1]怪物!$B:$O,3,FALSE))</f>
        <v/>
      </c>
      <c r="G9357" t="str">
        <f t="shared" ca="1" si="736"/>
        <v/>
      </c>
      <c r="H9357" t="str">
        <f t="shared" ca="1" si="737"/>
        <v/>
      </c>
      <c r="I9357" t="str">
        <f t="shared" ca="1" si="738"/>
        <v/>
      </c>
      <c r="J9357" t="str">
        <f t="shared" ca="1" si="739"/>
        <v/>
      </c>
      <c r="K9357" t="str">
        <f t="shared" ca="1" si="739"/>
        <v/>
      </c>
      <c r="AA9357">
        <v>4</v>
      </c>
      <c r="AB9357">
        <v>4</v>
      </c>
      <c r="AC9357">
        <v>5</v>
      </c>
      <c r="AD9357">
        <v>6</v>
      </c>
      <c r="AE9357" t="s">
        <v>759</v>
      </c>
    </row>
    <row r="9358" spans="2:31" x14ac:dyDescent="0.2">
      <c r="B9358" t="str">
        <f ca="1">IF(ISNA(VLOOKUP(AA9358&amp;"_"&amp;AB9358&amp;"_"&amp;AC9358&amp;"_"&amp;AE9358,[1]挑战模式!$A:$AS,1,FALSE)),"",IF(VLOOKUP(AA9358&amp;"_"&amp;AB9358&amp;"_"&amp;AC9358&amp;"_"&amp;AE9358,[1]挑战模式!$A:$AS,14+AD9358,FALSE)="","","Monster_Season"&amp;AA9358&amp;"_Challenge"&amp;AB9358&amp;"_"&amp;AC9358&amp;"_"&amp;AD9358&amp;"_"&amp;AE9358))</f>
        <v>Monster_Season4_Challenge4_6_1_Hell</v>
      </c>
      <c r="C9358">
        <f t="shared" ca="1" si="735"/>
        <v>1</v>
      </c>
      <c r="E9358">
        <f ca="1">IF(B9358="","",VLOOKUP(AA9358&amp;"_"&amp;AB9358&amp;"_"&amp;AC9358&amp;"_"&amp;AE9358,[1]挑战模式!$A:$AS,26+AD9358,FALSE))</f>
        <v>321</v>
      </c>
      <c r="F9358">
        <f ca="1">IF(B9358="","",VLOOKUP(VLOOKUP(AA9358&amp;"_"&amp;AB9358&amp;"_"&amp;AC9358&amp;"_"&amp;AE9358,[1]挑战模式!$A:$AS,14+AD9358,FALSE),[1]怪物!$B:$O,3,FALSE))</f>
        <v>1</v>
      </c>
      <c r="G9358">
        <f t="shared" ca="1" si="736"/>
        <v>0</v>
      </c>
      <c r="H9358">
        <f t="shared" ca="1" si="737"/>
        <v>0</v>
      </c>
      <c r="I9358">
        <f t="shared" ca="1" si="738"/>
        <v>0</v>
      </c>
      <c r="J9358">
        <f t="shared" ca="1" si="739"/>
        <v>0</v>
      </c>
      <c r="K9358">
        <f t="shared" ca="1" si="739"/>
        <v>0</v>
      </c>
      <c r="AA9358">
        <v>4</v>
      </c>
      <c r="AB9358">
        <v>4</v>
      </c>
      <c r="AC9358">
        <v>6</v>
      </c>
      <c r="AD9358">
        <v>1</v>
      </c>
      <c r="AE9358" t="s">
        <v>759</v>
      </c>
    </row>
    <row r="9359" spans="2:31" x14ac:dyDescent="0.2">
      <c r="B9359" t="str">
        <f ca="1">IF(ISNA(VLOOKUP(AA9359&amp;"_"&amp;AB9359&amp;"_"&amp;AC9359&amp;"_"&amp;AE9359,[1]挑战模式!$A:$AS,1,FALSE)),"",IF(VLOOKUP(AA9359&amp;"_"&amp;AB9359&amp;"_"&amp;AC9359&amp;"_"&amp;AE9359,[1]挑战模式!$A:$AS,14+AD9359,FALSE)="","","Monster_Season"&amp;AA9359&amp;"_Challenge"&amp;AB9359&amp;"_"&amp;AC9359&amp;"_"&amp;AD9359&amp;"_"&amp;AE9359))</f>
        <v>Monster_Season4_Challenge4_6_2_Hell</v>
      </c>
      <c r="C9359">
        <f t="shared" ca="1" si="735"/>
        <v>1</v>
      </c>
      <c r="E9359">
        <f ca="1">IF(B9359="","",VLOOKUP(AA9359&amp;"_"&amp;AB9359&amp;"_"&amp;AC9359&amp;"_"&amp;AE9359,[1]挑战模式!$A:$AS,26+AD9359,FALSE))</f>
        <v>1285</v>
      </c>
      <c r="F9359">
        <f ca="1">IF(B9359="","",VLOOKUP(VLOOKUP(AA9359&amp;"_"&amp;AB9359&amp;"_"&amp;AC9359&amp;"_"&amp;AE9359,[1]挑战模式!$A:$AS,14+AD9359,FALSE),[1]怪物!$B:$O,3,FALSE))</f>
        <v>1</v>
      </c>
      <c r="G9359">
        <f t="shared" ca="1" si="736"/>
        <v>0</v>
      </c>
      <c r="H9359">
        <f t="shared" ca="1" si="737"/>
        <v>0</v>
      </c>
      <c r="I9359">
        <f t="shared" ca="1" si="738"/>
        <v>0</v>
      </c>
      <c r="J9359">
        <f t="shared" ca="1" si="739"/>
        <v>0</v>
      </c>
      <c r="K9359">
        <f t="shared" ca="1" si="739"/>
        <v>0</v>
      </c>
      <c r="AA9359">
        <v>4</v>
      </c>
      <c r="AB9359">
        <v>4</v>
      </c>
      <c r="AC9359">
        <v>6</v>
      </c>
      <c r="AD9359">
        <v>2</v>
      </c>
      <c r="AE9359" t="s">
        <v>759</v>
      </c>
    </row>
    <row r="9360" spans="2:31" x14ac:dyDescent="0.2">
      <c r="B9360" t="str">
        <f ca="1">IF(ISNA(VLOOKUP(AA9360&amp;"_"&amp;AB9360&amp;"_"&amp;AC9360&amp;"_"&amp;AE9360,[1]挑战模式!$A:$AS,1,FALSE)),"",IF(VLOOKUP(AA9360&amp;"_"&amp;AB9360&amp;"_"&amp;AC9360&amp;"_"&amp;AE9360,[1]挑战模式!$A:$AS,14+AD9360,FALSE)="","","Monster_Season"&amp;AA9360&amp;"_Challenge"&amp;AB9360&amp;"_"&amp;AC9360&amp;"_"&amp;AD9360&amp;"_"&amp;AE9360))</f>
        <v>Monster_Season4_Challenge4_6_3_Hell</v>
      </c>
      <c r="C9360">
        <f t="shared" ca="1" si="735"/>
        <v>1</v>
      </c>
      <c r="E9360">
        <f ca="1">IF(B9360="","",VLOOKUP(AA9360&amp;"_"&amp;AB9360&amp;"_"&amp;AC9360&amp;"_"&amp;AE9360,[1]挑战模式!$A:$AS,26+AD9360,FALSE))</f>
        <v>1285</v>
      </c>
      <c r="F9360">
        <f ca="1">IF(B9360="","",VLOOKUP(VLOOKUP(AA9360&amp;"_"&amp;AB9360&amp;"_"&amp;AC9360&amp;"_"&amp;AE9360,[1]挑战模式!$A:$AS,14+AD9360,FALSE),[1]怪物!$B:$O,3,FALSE))</f>
        <v>1</v>
      </c>
      <c r="G9360">
        <f t="shared" ca="1" si="736"/>
        <v>0</v>
      </c>
      <c r="H9360">
        <f t="shared" ca="1" si="737"/>
        <v>0</v>
      </c>
      <c r="I9360">
        <f t="shared" ca="1" si="738"/>
        <v>0</v>
      </c>
      <c r="J9360">
        <f t="shared" ca="1" si="739"/>
        <v>0</v>
      </c>
      <c r="K9360">
        <f t="shared" ca="1" si="739"/>
        <v>0</v>
      </c>
      <c r="AA9360">
        <v>4</v>
      </c>
      <c r="AB9360">
        <v>4</v>
      </c>
      <c r="AC9360">
        <v>6</v>
      </c>
      <c r="AD9360">
        <v>3</v>
      </c>
      <c r="AE9360" t="s">
        <v>759</v>
      </c>
    </row>
    <row r="9361" spans="2:31" x14ac:dyDescent="0.2">
      <c r="B9361" t="str">
        <f ca="1">IF(ISNA(VLOOKUP(AA9361&amp;"_"&amp;AB9361&amp;"_"&amp;AC9361&amp;"_"&amp;AE9361,[1]挑战模式!$A:$AS,1,FALSE)),"",IF(VLOOKUP(AA9361&amp;"_"&amp;AB9361&amp;"_"&amp;AC9361&amp;"_"&amp;AE9361,[1]挑战模式!$A:$AS,14+AD9361,FALSE)="","","Monster_Season"&amp;AA9361&amp;"_Challenge"&amp;AB9361&amp;"_"&amp;AC9361&amp;"_"&amp;AD9361&amp;"_"&amp;AE9361))</f>
        <v>Monster_Season4_Challenge4_6_4_Hell</v>
      </c>
      <c r="C9361">
        <f t="shared" ca="1" si="735"/>
        <v>1</v>
      </c>
      <c r="E9361">
        <f ca="1">IF(B9361="","",VLOOKUP(AA9361&amp;"_"&amp;AB9361&amp;"_"&amp;AC9361&amp;"_"&amp;AE9361,[1]挑战模式!$A:$AS,26+AD9361,FALSE))</f>
        <v>1285</v>
      </c>
      <c r="F9361">
        <f ca="1">IF(B9361="","",VLOOKUP(VLOOKUP(AA9361&amp;"_"&amp;AB9361&amp;"_"&amp;AC9361&amp;"_"&amp;AE9361,[1]挑战模式!$A:$AS,14+AD9361,FALSE),[1]怪物!$B:$O,3,FALSE))</f>
        <v>1</v>
      </c>
      <c r="G9361">
        <f t="shared" ca="1" si="736"/>
        <v>0</v>
      </c>
      <c r="H9361">
        <f t="shared" ca="1" si="737"/>
        <v>0</v>
      </c>
      <c r="I9361">
        <f t="shared" ca="1" si="738"/>
        <v>0</v>
      </c>
      <c r="J9361">
        <f t="shared" ca="1" si="739"/>
        <v>0</v>
      </c>
      <c r="K9361">
        <f t="shared" ca="1" si="739"/>
        <v>0</v>
      </c>
      <c r="AA9361">
        <v>4</v>
      </c>
      <c r="AB9361">
        <v>4</v>
      </c>
      <c r="AC9361">
        <v>6</v>
      </c>
      <c r="AD9361">
        <v>4</v>
      </c>
      <c r="AE9361" t="s">
        <v>759</v>
      </c>
    </row>
    <row r="9362" spans="2:31" x14ac:dyDescent="0.2">
      <c r="B9362" t="str">
        <f ca="1">IF(ISNA(VLOOKUP(AA9362&amp;"_"&amp;AB9362&amp;"_"&amp;AC9362&amp;"_"&amp;AE9362,[1]挑战模式!$A:$AS,1,FALSE)),"",IF(VLOOKUP(AA9362&amp;"_"&amp;AB9362&amp;"_"&amp;AC9362&amp;"_"&amp;AE9362,[1]挑战模式!$A:$AS,14+AD9362,FALSE)="","","Monster_Season"&amp;AA9362&amp;"_Challenge"&amp;AB9362&amp;"_"&amp;AC9362&amp;"_"&amp;AD9362&amp;"_"&amp;AE9362))</f>
        <v/>
      </c>
      <c r="C9362" t="str">
        <f t="shared" ca="1" si="735"/>
        <v/>
      </c>
      <c r="E9362" t="str">
        <f ca="1">IF(B9362="","",VLOOKUP(AA9362&amp;"_"&amp;AB9362&amp;"_"&amp;AC9362&amp;"_"&amp;AE9362,[1]挑战模式!$A:$AS,26+AD9362,FALSE))</f>
        <v/>
      </c>
      <c r="F9362" t="str">
        <f ca="1">IF(B9362="","",VLOOKUP(VLOOKUP(AA9362&amp;"_"&amp;AB9362&amp;"_"&amp;AC9362&amp;"_"&amp;AE9362,[1]挑战模式!$A:$AS,14+AD9362,FALSE),[1]怪物!$B:$O,3,FALSE))</f>
        <v/>
      </c>
      <c r="G9362" t="str">
        <f t="shared" ca="1" si="736"/>
        <v/>
      </c>
      <c r="H9362" t="str">
        <f t="shared" ca="1" si="737"/>
        <v/>
      </c>
      <c r="I9362" t="str">
        <f t="shared" ca="1" si="738"/>
        <v/>
      </c>
      <c r="J9362" t="str">
        <f t="shared" ca="1" si="739"/>
        <v/>
      </c>
      <c r="K9362" t="str">
        <f t="shared" ca="1" si="739"/>
        <v/>
      </c>
      <c r="AA9362">
        <v>4</v>
      </c>
      <c r="AB9362">
        <v>4</v>
      </c>
      <c r="AC9362">
        <v>6</v>
      </c>
      <c r="AD9362">
        <v>5</v>
      </c>
      <c r="AE9362" t="s">
        <v>759</v>
      </c>
    </row>
    <row r="9363" spans="2:31" x14ac:dyDescent="0.2">
      <c r="B9363" t="str">
        <f ca="1">IF(ISNA(VLOOKUP(AA9363&amp;"_"&amp;AB9363&amp;"_"&amp;AC9363&amp;"_"&amp;AE9363,[1]挑战模式!$A:$AS,1,FALSE)),"",IF(VLOOKUP(AA9363&amp;"_"&amp;AB9363&amp;"_"&amp;AC9363&amp;"_"&amp;AE9363,[1]挑战模式!$A:$AS,14+AD9363,FALSE)="","","Monster_Season"&amp;AA9363&amp;"_Challenge"&amp;AB9363&amp;"_"&amp;AC9363&amp;"_"&amp;AD9363&amp;"_"&amp;AE9363))</f>
        <v/>
      </c>
      <c r="C9363" t="str">
        <f t="shared" ca="1" si="735"/>
        <v/>
      </c>
      <c r="E9363" t="str">
        <f ca="1">IF(B9363="","",VLOOKUP(AA9363&amp;"_"&amp;AB9363&amp;"_"&amp;AC9363&amp;"_"&amp;AE9363,[1]挑战模式!$A:$AS,26+AD9363,FALSE))</f>
        <v/>
      </c>
      <c r="F9363" t="str">
        <f ca="1">IF(B9363="","",VLOOKUP(VLOOKUP(AA9363&amp;"_"&amp;AB9363&amp;"_"&amp;AC9363&amp;"_"&amp;AE9363,[1]挑战模式!$A:$AS,14+AD9363,FALSE),[1]怪物!$B:$O,3,FALSE))</f>
        <v/>
      </c>
      <c r="G9363" t="str">
        <f t="shared" ca="1" si="736"/>
        <v/>
      </c>
      <c r="H9363" t="str">
        <f t="shared" ca="1" si="737"/>
        <v/>
      </c>
      <c r="I9363" t="str">
        <f t="shared" ca="1" si="738"/>
        <v/>
      </c>
      <c r="J9363" t="str">
        <f t="shared" ca="1" si="739"/>
        <v/>
      </c>
      <c r="K9363" t="str">
        <f t="shared" ca="1" si="739"/>
        <v/>
      </c>
      <c r="AA9363">
        <v>4</v>
      </c>
      <c r="AB9363">
        <v>4</v>
      </c>
      <c r="AC9363">
        <v>6</v>
      </c>
      <c r="AD9363">
        <v>6</v>
      </c>
      <c r="AE9363" t="s">
        <v>759</v>
      </c>
    </row>
    <row r="9364" spans="2:31" x14ac:dyDescent="0.2">
      <c r="B9364" t="str">
        <f ca="1">IF(ISNA(VLOOKUP(AA9364&amp;"_"&amp;AB9364&amp;"_"&amp;AC9364&amp;"_"&amp;AE9364,[1]挑战模式!$A:$AS,1,FALSE)),"",IF(VLOOKUP(AA9364&amp;"_"&amp;AB9364&amp;"_"&amp;AC9364&amp;"_"&amp;AE9364,[1]挑战模式!$A:$AS,14+AD9364,FALSE)="","","Monster_Season"&amp;AA9364&amp;"_Challenge"&amp;AB9364&amp;"_"&amp;AC9364&amp;"_"&amp;AD9364&amp;"_"&amp;AE9364))</f>
        <v/>
      </c>
      <c r="C9364" t="str">
        <f t="shared" ca="1" si="735"/>
        <v/>
      </c>
      <c r="E9364" t="str">
        <f ca="1">IF(B9364="","",VLOOKUP(AA9364&amp;"_"&amp;AB9364&amp;"_"&amp;AC9364&amp;"_"&amp;AE9364,[1]挑战模式!$A:$AS,26+AD9364,FALSE))</f>
        <v/>
      </c>
      <c r="F9364" t="str">
        <f ca="1">IF(B9364="","",VLOOKUP(VLOOKUP(AA9364&amp;"_"&amp;AB9364&amp;"_"&amp;AC9364&amp;"_"&amp;AE9364,[1]挑战模式!$A:$AS,14+AD9364,FALSE),[1]怪物!$B:$O,3,FALSE))</f>
        <v/>
      </c>
      <c r="G9364" t="str">
        <f t="shared" ca="1" si="736"/>
        <v/>
      </c>
      <c r="H9364" t="str">
        <f t="shared" ca="1" si="737"/>
        <v/>
      </c>
      <c r="I9364" t="str">
        <f t="shared" ca="1" si="738"/>
        <v/>
      </c>
      <c r="J9364" t="str">
        <f t="shared" ca="1" si="739"/>
        <v/>
      </c>
      <c r="K9364" t="str">
        <f t="shared" ca="1" si="739"/>
        <v/>
      </c>
      <c r="AA9364">
        <v>4</v>
      </c>
      <c r="AB9364">
        <v>4</v>
      </c>
      <c r="AC9364">
        <v>7</v>
      </c>
      <c r="AD9364">
        <v>1</v>
      </c>
      <c r="AE9364" t="s">
        <v>759</v>
      </c>
    </row>
    <row r="9365" spans="2:31" x14ac:dyDescent="0.2">
      <c r="B9365" t="str">
        <f ca="1">IF(ISNA(VLOOKUP(AA9365&amp;"_"&amp;AB9365&amp;"_"&amp;AC9365&amp;"_"&amp;AE9365,[1]挑战模式!$A:$AS,1,FALSE)),"",IF(VLOOKUP(AA9365&amp;"_"&amp;AB9365&amp;"_"&amp;AC9365&amp;"_"&amp;AE9365,[1]挑战模式!$A:$AS,14+AD9365,FALSE)="","","Monster_Season"&amp;AA9365&amp;"_Challenge"&amp;AB9365&amp;"_"&amp;AC9365&amp;"_"&amp;AD9365&amp;"_"&amp;AE9365))</f>
        <v/>
      </c>
      <c r="C9365" t="str">
        <f t="shared" ca="1" si="735"/>
        <v/>
      </c>
      <c r="E9365" t="str">
        <f ca="1">IF(B9365="","",VLOOKUP(AA9365&amp;"_"&amp;AB9365&amp;"_"&amp;AC9365&amp;"_"&amp;AE9365,[1]挑战模式!$A:$AS,26+AD9365,FALSE))</f>
        <v/>
      </c>
      <c r="F9365" t="str">
        <f ca="1">IF(B9365="","",VLOOKUP(VLOOKUP(AA9365&amp;"_"&amp;AB9365&amp;"_"&amp;AC9365&amp;"_"&amp;AE9365,[1]挑战模式!$A:$AS,14+AD9365,FALSE),[1]怪物!$B:$O,3,FALSE))</f>
        <v/>
      </c>
      <c r="G9365" t="str">
        <f t="shared" ca="1" si="736"/>
        <v/>
      </c>
      <c r="H9365" t="str">
        <f t="shared" ca="1" si="737"/>
        <v/>
      </c>
      <c r="I9365" t="str">
        <f t="shared" ca="1" si="738"/>
        <v/>
      </c>
      <c r="J9365" t="str">
        <f t="shared" ca="1" si="739"/>
        <v/>
      </c>
      <c r="K9365" t="str">
        <f t="shared" ca="1" si="739"/>
        <v/>
      </c>
      <c r="AA9365">
        <v>4</v>
      </c>
      <c r="AB9365">
        <v>4</v>
      </c>
      <c r="AC9365">
        <v>7</v>
      </c>
      <c r="AD9365">
        <v>2</v>
      </c>
      <c r="AE9365" t="s">
        <v>759</v>
      </c>
    </row>
    <row r="9366" spans="2:31" x14ac:dyDescent="0.2">
      <c r="B9366" t="str">
        <f ca="1">IF(ISNA(VLOOKUP(AA9366&amp;"_"&amp;AB9366&amp;"_"&amp;AC9366&amp;"_"&amp;AE9366,[1]挑战模式!$A:$AS,1,FALSE)),"",IF(VLOOKUP(AA9366&amp;"_"&amp;AB9366&amp;"_"&amp;AC9366&amp;"_"&amp;AE9366,[1]挑战模式!$A:$AS,14+AD9366,FALSE)="","","Monster_Season"&amp;AA9366&amp;"_Challenge"&amp;AB9366&amp;"_"&amp;AC9366&amp;"_"&amp;AD9366&amp;"_"&amp;AE9366))</f>
        <v/>
      </c>
      <c r="C9366" t="str">
        <f t="shared" ca="1" si="735"/>
        <v/>
      </c>
      <c r="E9366" t="str">
        <f ca="1">IF(B9366="","",VLOOKUP(AA9366&amp;"_"&amp;AB9366&amp;"_"&amp;AC9366&amp;"_"&amp;AE9366,[1]挑战模式!$A:$AS,26+AD9366,FALSE))</f>
        <v/>
      </c>
      <c r="F9366" t="str">
        <f ca="1">IF(B9366="","",VLOOKUP(VLOOKUP(AA9366&amp;"_"&amp;AB9366&amp;"_"&amp;AC9366&amp;"_"&amp;AE9366,[1]挑战模式!$A:$AS,14+AD9366,FALSE),[1]怪物!$B:$O,3,FALSE))</f>
        <v/>
      </c>
      <c r="G9366" t="str">
        <f t="shared" ca="1" si="736"/>
        <v/>
      </c>
      <c r="H9366" t="str">
        <f t="shared" ca="1" si="737"/>
        <v/>
      </c>
      <c r="I9366" t="str">
        <f t="shared" ca="1" si="738"/>
        <v/>
      </c>
      <c r="J9366" t="str">
        <f t="shared" ca="1" si="739"/>
        <v/>
      </c>
      <c r="K9366" t="str">
        <f t="shared" ca="1" si="739"/>
        <v/>
      </c>
      <c r="AA9366">
        <v>4</v>
      </c>
      <c r="AB9366">
        <v>4</v>
      </c>
      <c r="AC9366">
        <v>7</v>
      </c>
      <c r="AD9366">
        <v>3</v>
      </c>
      <c r="AE9366" t="s">
        <v>759</v>
      </c>
    </row>
    <row r="9367" spans="2:31" x14ac:dyDescent="0.2">
      <c r="B9367" t="str">
        <f ca="1">IF(ISNA(VLOOKUP(AA9367&amp;"_"&amp;AB9367&amp;"_"&amp;AC9367&amp;"_"&amp;AE9367,[1]挑战模式!$A:$AS,1,FALSE)),"",IF(VLOOKUP(AA9367&amp;"_"&amp;AB9367&amp;"_"&amp;AC9367&amp;"_"&amp;AE9367,[1]挑战模式!$A:$AS,14+AD9367,FALSE)="","","Monster_Season"&amp;AA9367&amp;"_Challenge"&amp;AB9367&amp;"_"&amp;AC9367&amp;"_"&amp;AD9367&amp;"_"&amp;AE9367))</f>
        <v/>
      </c>
      <c r="C9367" t="str">
        <f t="shared" ca="1" si="735"/>
        <v/>
      </c>
      <c r="E9367" t="str">
        <f ca="1">IF(B9367="","",VLOOKUP(AA9367&amp;"_"&amp;AB9367&amp;"_"&amp;AC9367&amp;"_"&amp;AE9367,[1]挑战模式!$A:$AS,26+AD9367,FALSE))</f>
        <v/>
      </c>
      <c r="F9367" t="str">
        <f ca="1">IF(B9367="","",VLOOKUP(VLOOKUP(AA9367&amp;"_"&amp;AB9367&amp;"_"&amp;AC9367&amp;"_"&amp;AE9367,[1]挑战模式!$A:$AS,14+AD9367,FALSE),[1]怪物!$B:$O,3,FALSE))</f>
        <v/>
      </c>
      <c r="G9367" t="str">
        <f t="shared" ca="1" si="736"/>
        <v/>
      </c>
      <c r="H9367" t="str">
        <f t="shared" ca="1" si="737"/>
        <v/>
      </c>
      <c r="I9367" t="str">
        <f t="shared" ca="1" si="738"/>
        <v/>
      </c>
      <c r="J9367" t="str">
        <f t="shared" ca="1" si="739"/>
        <v/>
      </c>
      <c r="K9367" t="str">
        <f t="shared" ca="1" si="739"/>
        <v/>
      </c>
      <c r="AA9367">
        <v>4</v>
      </c>
      <c r="AB9367">
        <v>4</v>
      </c>
      <c r="AC9367">
        <v>7</v>
      </c>
      <c r="AD9367">
        <v>4</v>
      </c>
      <c r="AE9367" t="s">
        <v>759</v>
      </c>
    </row>
    <row r="9368" spans="2:31" x14ac:dyDescent="0.2">
      <c r="B9368" t="str">
        <f ca="1">IF(ISNA(VLOOKUP(AA9368&amp;"_"&amp;AB9368&amp;"_"&amp;AC9368&amp;"_"&amp;AE9368,[1]挑战模式!$A:$AS,1,FALSE)),"",IF(VLOOKUP(AA9368&amp;"_"&amp;AB9368&amp;"_"&amp;AC9368&amp;"_"&amp;AE9368,[1]挑战模式!$A:$AS,14+AD9368,FALSE)="","","Monster_Season"&amp;AA9368&amp;"_Challenge"&amp;AB9368&amp;"_"&amp;AC9368&amp;"_"&amp;AD9368&amp;"_"&amp;AE9368))</f>
        <v/>
      </c>
      <c r="C9368" t="str">
        <f t="shared" ca="1" si="735"/>
        <v/>
      </c>
      <c r="E9368" t="str">
        <f ca="1">IF(B9368="","",VLOOKUP(AA9368&amp;"_"&amp;AB9368&amp;"_"&amp;AC9368&amp;"_"&amp;AE9368,[1]挑战模式!$A:$AS,26+AD9368,FALSE))</f>
        <v/>
      </c>
      <c r="F9368" t="str">
        <f ca="1">IF(B9368="","",VLOOKUP(VLOOKUP(AA9368&amp;"_"&amp;AB9368&amp;"_"&amp;AC9368&amp;"_"&amp;AE9368,[1]挑战模式!$A:$AS,14+AD9368,FALSE),[1]怪物!$B:$O,3,FALSE))</f>
        <v/>
      </c>
      <c r="G9368" t="str">
        <f t="shared" ca="1" si="736"/>
        <v/>
      </c>
      <c r="H9368" t="str">
        <f t="shared" ca="1" si="737"/>
        <v/>
      </c>
      <c r="I9368" t="str">
        <f t="shared" ca="1" si="738"/>
        <v/>
      </c>
      <c r="J9368" t="str">
        <f t="shared" ca="1" si="739"/>
        <v/>
      </c>
      <c r="K9368" t="str">
        <f t="shared" ca="1" si="739"/>
        <v/>
      </c>
      <c r="AA9368">
        <v>4</v>
      </c>
      <c r="AB9368">
        <v>4</v>
      </c>
      <c r="AC9368">
        <v>7</v>
      </c>
      <c r="AD9368">
        <v>5</v>
      </c>
      <c r="AE9368" t="s">
        <v>759</v>
      </c>
    </row>
    <row r="9369" spans="2:31" x14ac:dyDescent="0.2">
      <c r="B9369" t="str">
        <f ca="1">IF(ISNA(VLOOKUP(AA9369&amp;"_"&amp;AB9369&amp;"_"&amp;AC9369&amp;"_"&amp;AE9369,[1]挑战模式!$A:$AS,1,FALSE)),"",IF(VLOOKUP(AA9369&amp;"_"&amp;AB9369&amp;"_"&amp;AC9369&amp;"_"&amp;AE9369,[1]挑战模式!$A:$AS,14+AD9369,FALSE)="","","Monster_Season"&amp;AA9369&amp;"_Challenge"&amp;AB9369&amp;"_"&amp;AC9369&amp;"_"&amp;AD9369&amp;"_"&amp;AE9369))</f>
        <v/>
      </c>
      <c r="C9369" t="str">
        <f t="shared" ca="1" si="735"/>
        <v/>
      </c>
      <c r="E9369" t="str">
        <f ca="1">IF(B9369="","",VLOOKUP(AA9369&amp;"_"&amp;AB9369&amp;"_"&amp;AC9369&amp;"_"&amp;AE9369,[1]挑战模式!$A:$AS,26+AD9369,FALSE))</f>
        <v/>
      </c>
      <c r="F9369" t="str">
        <f ca="1">IF(B9369="","",VLOOKUP(VLOOKUP(AA9369&amp;"_"&amp;AB9369&amp;"_"&amp;AC9369&amp;"_"&amp;AE9369,[1]挑战模式!$A:$AS,14+AD9369,FALSE),[1]怪物!$B:$O,3,FALSE))</f>
        <v/>
      </c>
      <c r="G9369" t="str">
        <f t="shared" ca="1" si="736"/>
        <v/>
      </c>
      <c r="H9369" t="str">
        <f t="shared" ca="1" si="737"/>
        <v/>
      </c>
      <c r="I9369" t="str">
        <f t="shared" ca="1" si="738"/>
        <v/>
      </c>
      <c r="J9369" t="str">
        <f t="shared" ca="1" si="739"/>
        <v/>
      </c>
      <c r="K9369" t="str">
        <f t="shared" ca="1" si="739"/>
        <v/>
      </c>
      <c r="AA9369">
        <v>4</v>
      </c>
      <c r="AB9369">
        <v>4</v>
      </c>
      <c r="AC9369">
        <v>7</v>
      </c>
      <c r="AD9369">
        <v>6</v>
      </c>
      <c r="AE9369" t="s">
        <v>759</v>
      </c>
    </row>
    <row r="9370" spans="2:31" x14ac:dyDescent="0.2">
      <c r="B9370" t="str">
        <f ca="1">IF(ISNA(VLOOKUP(AA9370&amp;"_"&amp;AB9370&amp;"_"&amp;AC9370&amp;"_"&amp;AE9370,[1]挑战模式!$A:$AS,1,FALSE)),"",IF(VLOOKUP(AA9370&amp;"_"&amp;AB9370&amp;"_"&amp;AC9370&amp;"_"&amp;AE9370,[1]挑战模式!$A:$AS,14+AD9370,FALSE)="","","Monster_Season"&amp;AA9370&amp;"_Challenge"&amp;AB9370&amp;"_"&amp;AC9370&amp;"_"&amp;AD9370&amp;"_"&amp;AE9370))</f>
        <v/>
      </c>
      <c r="C9370" t="str">
        <f t="shared" ca="1" si="735"/>
        <v/>
      </c>
      <c r="E9370" t="str">
        <f ca="1">IF(B9370="","",VLOOKUP(AA9370&amp;"_"&amp;AB9370&amp;"_"&amp;AC9370&amp;"_"&amp;AE9370,[1]挑战模式!$A:$AS,26+AD9370,FALSE))</f>
        <v/>
      </c>
      <c r="F9370" t="str">
        <f ca="1">IF(B9370="","",VLOOKUP(VLOOKUP(AA9370&amp;"_"&amp;AB9370&amp;"_"&amp;AC9370&amp;"_"&amp;AE9370,[1]挑战模式!$A:$AS,14+AD9370,FALSE),[1]怪物!$B:$O,3,FALSE))</f>
        <v/>
      </c>
      <c r="G9370" t="str">
        <f t="shared" ca="1" si="736"/>
        <v/>
      </c>
      <c r="H9370" t="str">
        <f t="shared" ca="1" si="737"/>
        <v/>
      </c>
      <c r="I9370" t="str">
        <f t="shared" ca="1" si="738"/>
        <v/>
      </c>
      <c r="J9370" t="str">
        <f t="shared" ca="1" si="739"/>
        <v/>
      </c>
      <c r="K9370" t="str">
        <f t="shared" ca="1" si="739"/>
        <v/>
      </c>
      <c r="AA9370">
        <v>4</v>
      </c>
      <c r="AB9370">
        <v>4</v>
      </c>
      <c r="AC9370">
        <v>8</v>
      </c>
      <c r="AD9370">
        <v>1</v>
      </c>
      <c r="AE9370" t="s">
        <v>759</v>
      </c>
    </row>
    <row r="9371" spans="2:31" x14ac:dyDescent="0.2">
      <c r="B9371" t="str">
        <f ca="1">IF(ISNA(VLOOKUP(AA9371&amp;"_"&amp;AB9371&amp;"_"&amp;AC9371&amp;"_"&amp;AE9371,[1]挑战模式!$A:$AS,1,FALSE)),"",IF(VLOOKUP(AA9371&amp;"_"&amp;AB9371&amp;"_"&amp;AC9371&amp;"_"&amp;AE9371,[1]挑战模式!$A:$AS,14+AD9371,FALSE)="","","Monster_Season"&amp;AA9371&amp;"_Challenge"&amp;AB9371&amp;"_"&amp;AC9371&amp;"_"&amp;AD9371&amp;"_"&amp;AE9371))</f>
        <v/>
      </c>
      <c r="C9371" t="str">
        <f t="shared" ca="1" si="735"/>
        <v/>
      </c>
      <c r="E9371" t="str">
        <f ca="1">IF(B9371="","",VLOOKUP(AA9371&amp;"_"&amp;AB9371&amp;"_"&amp;AC9371&amp;"_"&amp;AE9371,[1]挑战模式!$A:$AS,26+AD9371,FALSE))</f>
        <v/>
      </c>
      <c r="F9371" t="str">
        <f ca="1">IF(B9371="","",VLOOKUP(VLOOKUP(AA9371&amp;"_"&amp;AB9371&amp;"_"&amp;AC9371&amp;"_"&amp;AE9371,[1]挑战模式!$A:$AS,14+AD9371,FALSE),[1]怪物!$B:$O,3,FALSE))</f>
        <v/>
      </c>
      <c r="G9371" t="str">
        <f t="shared" ca="1" si="736"/>
        <v/>
      </c>
      <c r="H9371" t="str">
        <f t="shared" ca="1" si="737"/>
        <v/>
      </c>
      <c r="I9371" t="str">
        <f t="shared" ca="1" si="738"/>
        <v/>
      </c>
      <c r="J9371" t="str">
        <f t="shared" ca="1" si="739"/>
        <v/>
      </c>
      <c r="K9371" t="str">
        <f t="shared" ca="1" si="739"/>
        <v/>
      </c>
      <c r="AA9371">
        <v>4</v>
      </c>
      <c r="AB9371">
        <v>4</v>
      </c>
      <c r="AC9371">
        <v>8</v>
      </c>
      <c r="AD9371">
        <v>2</v>
      </c>
      <c r="AE9371" t="s">
        <v>759</v>
      </c>
    </row>
    <row r="9372" spans="2:31" x14ac:dyDescent="0.2">
      <c r="B9372" t="str">
        <f ca="1">IF(ISNA(VLOOKUP(AA9372&amp;"_"&amp;AB9372&amp;"_"&amp;AC9372&amp;"_"&amp;AE9372,[1]挑战模式!$A:$AS,1,FALSE)),"",IF(VLOOKUP(AA9372&amp;"_"&amp;AB9372&amp;"_"&amp;AC9372&amp;"_"&amp;AE9372,[1]挑战模式!$A:$AS,14+AD9372,FALSE)="","","Monster_Season"&amp;AA9372&amp;"_Challenge"&amp;AB9372&amp;"_"&amp;AC9372&amp;"_"&amp;AD9372&amp;"_"&amp;AE9372))</f>
        <v/>
      </c>
      <c r="C9372" t="str">
        <f t="shared" ca="1" si="735"/>
        <v/>
      </c>
      <c r="E9372" t="str">
        <f ca="1">IF(B9372="","",VLOOKUP(AA9372&amp;"_"&amp;AB9372&amp;"_"&amp;AC9372&amp;"_"&amp;AE9372,[1]挑战模式!$A:$AS,26+AD9372,FALSE))</f>
        <v/>
      </c>
      <c r="F9372" t="str">
        <f ca="1">IF(B9372="","",VLOOKUP(VLOOKUP(AA9372&amp;"_"&amp;AB9372&amp;"_"&amp;AC9372&amp;"_"&amp;AE9372,[1]挑战模式!$A:$AS,14+AD9372,FALSE),[1]怪物!$B:$O,3,FALSE))</f>
        <v/>
      </c>
      <c r="G9372" t="str">
        <f t="shared" ca="1" si="736"/>
        <v/>
      </c>
      <c r="H9372" t="str">
        <f t="shared" ca="1" si="737"/>
        <v/>
      </c>
      <c r="I9372" t="str">
        <f t="shared" ca="1" si="738"/>
        <v/>
      </c>
      <c r="J9372" t="str">
        <f t="shared" ca="1" si="739"/>
        <v/>
      </c>
      <c r="K9372" t="str">
        <f t="shared" ca="1" si="739"/>
        <v/>
      </c>
      <c r="AA9372">
        <v>4</v>
      </c>
      <c r="AB9372">
        <v>4</v>
      </c>
      <c r="AC9372">
        <v>8</v>
      </c>
      <c r="AD9372">
        <v>3</v>
      </c>
      <c r="AE9372" t="s">
        <v>759</v>
      </c>
    </row>
    <row r="9373" spans="2:31" x14ac:dyDescent="0.2">
      <c r="B9373" t="str">
        <f ca="1">IF(ISNA(VLOOKUP(AA9373&amp;"_"&amp;AB9373&amp;"_"&amp;AC9373&amp;"_"&amp;AE9373,[1]挑战模式!$A:$AS,1,FALSE)),"",IF(VLOOKUP(AA9373&amp;"_"&amp;AB9373&amp;"_"&amp;AC9373&amp;"_"&amp;AE9373,[1]挑战模式!$A:$AS,14+AD9373,FALSE)="","","Monster_Season"&amp;AA9373&amp;"_Challenge"&amp;AB9373&amp;"_"&amp;AC9373&amp;"_"&amp;AD9373&amp;"_"&amp;AE9373))</f>
        <v/>
      </c>
      <c r="C9373" t="str">
        <f t="shared" ca="1" si="735"/>
        <v/>
      </c>
      <c r="E9373" t="str">
        <f ca="1">IF(B9373="","",VLOOKUP(AA9373&amp;"_"&amp;AB9373&amp;"_"&amp;AC9373&amp;"_"&amp;AE9373,[1]挑战模式!$A:$AS,26+AD9373,FALSE))</f>
        <v/>
      </c>
      <c r="F9373" t="str">
        <f ca="1">IF(B9373="","",VLOOKUP(VLOOKUP(AA9373&amp;"_"&amp;AB9373&amp;"_"&amp;AC9373&amp;"_"&amp;AE9373,[1]挑战模式!$A:$AS,14+AD9373,FALSE),[1]怪物!$B:$O,3,FALSE))</f>
        <v/>
      </c>
      <c r="G9373" t="str">
        <f t="shared" ca="1" si="736"/>
        <v/>
      </c>
      <c r="H9373" t="str">
        <f t="shared" ca="1" si="737"/>
        <v/>
      </c>
      <c r="I9373" t="str">
        <f t="shared" ca="1" si="738"/>
        <v/>
      </c>
      <c r="J9373" t="str">
        <f t="shared" ca="1" si="739"/>
        <v/>
      </c>
      <c r="K9373" t="str">
        <f t="shared" ca="1" si="739"/>
        <v/>
      </c>
      <c r="AA9373">
        <v>4</v>
      </c>
      <c r="AB9373">
        <v>4</v>
      </c>
      <c r="AC9373">
        <v>8</v>
      </c>
      <c r="AD9373">
        <v>4</v>
      </c>
      <c r="AE9373" t="s">
        <v>759</v>
      </c>
    </row>
    <row r="9374" spans="2:31" x14ac:dyDescent="0.2">
      <c r="B9374" t="str">
        <f ca="1">IF(ISNA(VLOOKUP(AA9374&amp;"_"&amp;AB9374&amp;"_"&amp;AC9374&amp;"_"&amp;AE9374,[1]挑战模式!$A:$AS,1,FALSE)),"",IF(VLOOKUP(AA9374&amp;"_"&amp;AB9374&amp;"_"&amp;AC9374&amp;"_"&amp;AE9374,[1]挑战模式!$A:$AS,14+AD9374,FALSE)="","","Monster_Season"&amp;AA9374&amp;"_Challenge"&amp;AB9374&amp;"_"&amp;AC9374&amp;"_"&amp;AD9374&amp;"_"&amp;AE9374))</f>
        <v/>
      </c>
      <c r="C9374" t="str">
        <f t="shared" ca="1" si="735"/>
        <v/>
      </c>
      <c r="E9374" t="str">
        <f ca="1">IF(B9374="","",VLOOKUP(AA9374&amp;"_"&amp;AB9374&amp;"_"&amp;AC9374&amp;"_"&amp;AE9374,[1]挑战模式!$A:$AS,26+AD9374,FALSE))</f>
        <v/>
      </c>
      <c r="F9374" t="str">
        <f ca="1">IF(B9374="","",VLOOKUP(VLOOKUP(AA9374&amp;"_"&amp;AB9374&amp;"_"&amp;AC9374&amp;"_"&amp;AE9374,[1]挑战模式!$A:$AS,14+AD9374,FALSE),[1]怪物!$B:$O,3,FALSE))</f>
        <v/>
      </c>
      <c r="G9374" t="str">
        <f t="shared" ca="1" si="736"/>
        <v/>
      </c>
      <c r="H9374" t="str">
        <f t="shared" ca="1" si="737"/>
        <v/>
      </c>
      <c r="I9374" t="str">
        <f t="shared" ca="1" si="738"/>
        <v/>
      </c>
      <c r="J9374" t="str">
        <f t="shared" ca="1" si="739"/>
        <v/>
      </c>
      <c r="K9374" t="str">
        <f t="shared" ca="1" si="739"/>
        <v/>
      </c>
      <c r="AA9374">
        <v>4</v>
      </c>
      <c r="AB9374">
        <v>4</v>
      </c>
      <c r="AC9374">
        <v>8</v>
      </c>
      <c r="AD9374">
        <v>5</v>
      </c>
      <c r="AE9374" t="s">
        <v>759</v>
      </c>
    </row>
    <row r="9375" spans="2:31" x14ac:dyDescent="0.2">
      <c r="B9375" t="str">
        <f ca="1">IF(ISNA(VLOOKUP(AA9375&amp;"_"&amp;AB9375&amp;"_"&amp;AC9375&amp;"_"&amp;AE9375,[1]挑战模式!$A:$AS,1,FALSE)),"",IF(VLOOKUP(AA9375&amp;"_"&amp;AB9375&amp;"_"&amp;AC9375&amp;"_"&amp;AE9375,[1]挑战模式!$A:$AS,14+AD9375,FALSE)="","","Monster_Season"&amp;AA9375&amp;"_Challenge"&amp;AB9375&amp;"_"&amp;AC9375&amp;"_"&amp;AD9375&amp;"_"&amp;AE9375))</f>
        <v/>
      </c>
      <c r="C9375" t="str">
        <f t="shared" ca="1" si="735"/>
        <v/>
      </c>
      <c r="E9375" t="str">
        <f ca="1">IF(B9375="","",VLOOKUP(AA9375&amp;"_"&amp;AB9375&amp;"_"&amp;AC9375&amp;"_"&amp;AE9375,[1]挑战模式!$A:$AS,26+AD9375,FALSE))</f>
        <v/>
      </c>
      <c r="F9375" t="str">
        <f ca="1">IF(B9375="","",VLOOKUP(VLOOKUP(AA9375&amp;"_"&amp;AB9375&amp;"_"&amp;AC9375&amp;"_"&amp;AE9375,[1]挑战模式!$A:$AS,14+AD9375,FALSE),[1]怪物!$B:$O,3,FALSE))</f>
        <v/>
      </c>
      <c r="G9375" t="str">
        <f t="shared" ca="1" si="736"/>
        <v/>
      </c>
      <c r="H9375" t="str">
        <f t="shared" ca="1" si="737"/>
        <v/>
      </c>
      <c r="I9375" t="str">
        <f t="shared" ca="1" si="738"/>
        <v/>
      </c>
      <c r="J9375" t="str">
        <f t="shared" ca="1" si="739"/>
        <v/>
      </c>
      <c r="K9375" t="str">
        <f t="shared" ca="1" si="739"/>
        <v/>
      </c>
      <c r="AA9375">
        <v>4</v>
      </c>
      <c r="AB9375">
        <v>4</v>
      </c>
      <c r="AC9375">
        <v>8</v>
      </c>
      <c r="AD9375">
        <v>6</v>
      </c>
      <c r="AE9375" t="s">
        <v>759</v>
      </c>
    </row>
    <row r="9376" spans="2:31" x14ac:dyDescent="0.2">
      <c r="B9376" t="str">
        <f ca="1">IF(ISNA(VLOOKUP(AA9376&amp;"_"&amp;AB9376&amp;"_"&amp;AC9376&amp;"_"&amp;AE9376,[1]挑战模式!$A:$AS,1,FALSE)),"",IF(VLOOKUP(AA9376&amp;"_"&amp;AB9376&amp;"_"&amp;AC9376&amp;"_"&amp;AE9376,[1]挑战模式!$A:$AS,14+AD9376,FALSE)="","","Monster_Season"&amp;AA9376&amp;"_Challenge"&amp;AB9376&amp;"_"&amp;AC9376&amp;"_"&amp;AD9376&amp;"_"&amp;AE9376))</f>
        <v/>
      </c>
      <c r="C9376" t="str">
        <f t="shared" ca="1" si="735"/>
        <v/>
      </c>
      <c r="E9376" t="str">
        <f ca="1">IF(B9376="","",VLOOKUP(AA9376&amp;"_"&amp;AB9376&amp;"_"&amp;AC9376&amp;"_"&amp;AE9376,[1]挑战模式!$A:$AS,26+AD9376,FALSE))</f>
        <v/>
      </c>
      <c r="F9376" t="str">
        <f ca="1">IF(B9376="","",VLOOKUP(VLOOKUP(AA9376&amp;"_"&amp;AB9376&amp;"_"&amp;AC9376&amp;"_"&amp;AE9376,[1]挑战模式!$A:$AS,14+AD9376,FALSE),[1]怪物!$B:$O,3,FALSE))</f>
        <v/>
      </c>
      <c r="G9376" t="str">
        <f t="shared" ca="1" si="736"/>
        <v/>
      </c>
      <c r="H9376" t="str">
        <f t="shared" ca="1" si="737"/>
        <v/>
      </c>
      <c r="I9376" t="str">
        <f t="shared" ca="1" si="738"/>
        <v/>
      </c>
      <c r="J9376" t="str">
        <f t="shared" ca="1" si="739"/>
        <v/>
      </c>
      <c r="K9376" t="str">
        <f t="shared" ca="1" si="739"/>
        <v/>
      </c>
      <c r="AA9376">
        <v>4</v>
      </c>
      <c r="AB9376">
        <v>4</v>
      </c>
      <c r="AC9376">
        <v>9</v>
      </c>
      <c r="AD9376">
        <v>1</v>
      </c>
      <c r="AE9376" t="s">
        <v>759</v>
      </c>
    </row>
    <row r="9377" spans="2:31" x14ac:dyDescent="0.2">
      <c r="B9377" t="str">
        <f ca="1">IF(ISNA(VLOOKUP(AA9377&amp;"_"&amp;AB9377&amp;"_"&amp;AC9377&amp;"_"&amp;AE9377,[1]挑战模式!$A:$AS,1,FALSE)),"",IF(VLOOKUP(AA9377&amp;"_"&amp;AB9377&amp;"_"&amp;AC9377&amp;"_"&amp;AE9377,[1]挑战模式!$A:$AS,14+AD9377,FALSE)="","","Monster_Season"&amp;AA9377&amp;"_Challenge"&amp;AB9377&amp;"_"&amp;AC9377&amp;"_"&amp;AD9377&amp;"_"&amp;AE9377))</f>
        <v/>
      </c>
      <c r="C9377" t="str">
        <f t="shared" ca="1" si="735"/>
        <v/>
      </c>
      <c r="E9377" t="str">
        <f ca="1">IF(B9377="","",VLOOKUP(AA9377&amp;"_"&amp;AB9377&amp;"_"&amp;AC9377&amp;"_"&amp;AE9377,[1]挑战模式!$A:$AS,26+AD9377,FALSE))</f>
        <v/>
      </c>
      <c r="F9377" t="str">
        <f ca="1">IF(B9377="","",VLOOKUP(VLOOKUP(AA9377&amp;"_"&amp;AB9377&amp;"_"&amp;AC9377&amp;"_"&amp;AE9377,[1]挑战模式!$A:$AS,14+AD9377,FALSE),[1]怪物!$B:$O,3,FALSE))</f>
        <v/>
      </c>
      <c r="G9377" t="str">
        <f t="shared" ca="1" si="736"/>
        <v/>
      </c>
      <c r="H9377" t="str">
        <f t="shared" ca="1" si="737"/>
        <v/>
      </c>
      <c r="I9377" t="str">
        <f t="shared" ca="1" si="738"/>
        <v/>
      </c>
      <c r="J9377" t="str">
        <f t="shared" ca="1" si="739"/>
        <v/>
      </c>
      <c r="K9377" t="str">
        <f t="shared" ca="1" si="739"/>
        <v/>
      </c>
      <c r="AA9377">
        <v>4</v>
      </c>
      <c r="AB9377">
        <v>4</v>
      </c>
      <c r="AC9377">
        <v>9</v>
      </c>
      <c r="AD9377">
        <v>2</v>
      </c>
      <c r="AE9377" t="s">
        <v>759</v>
      </c>
    </row>
    <row r="9378" spans="2:31" x14ac:dyDescent="0.2">
      <c r="B9378" t="str">
        <f ca="1">IF(ISNA(VLOOKUP(AA9378&amp;"_"&amp;AB9378&amp;"_"&amp;AC9378&amp;"_"&amp;AE9378,[1]挑战模式!$A:$AS,1,FALSE)),"",IF(VLOOKUP(AA9378&amp;"_"&amp;AB9378&amp;"_"&amp;AC9378&amp;"_"&amp;AE9378,[1]挑战模式!$A:$AS,14+AD9378,FALSE)="","","Monster_Season"&amp;AA9378&amp;"_Challenge"&amp;AB9378&amp;"_"&amp;AC9378&amp;"_"&amp;AD9378&amp;"_"&amp;AE9378))</f>
        <v/>
      </c>
      <c r="C9378" t="str">
        <f t="shared" ca="1" si="735"/>
        <v/>
      </c>
      <c r="E9378" t="str">
        <f ca="1">IF(B9378="","",VLOOKUP(AA9378&amp;"_"&amp;AB9378&amp;"_"&amp;AC9378&amp;"_"&amp;AE9378,[1]挑战模式!$A:$AS,26+AD9378,FALSE))</f>
        <v/>
      </c>
      <c r="F9378" t="str">
        <f ca="1">IF(B9378="","",VLOOKUP(VLOOKUP(AA9378&amp;"_"&amp;AB9378&amp;"_"&amp;AC9378&amp;"_"&amp;AE9378,[1]挑战模式!$A:$AS,14+AD9378,FALSE),[1]怪物!$B:$O,3,FALSE))</f>
        <v/>
      </c>
      <c r="G9378" t="str">
        <f t="shared" ca="1" si="736"/>
        <v/>
      </c>
      <c r="H9378" t="str">
        <f t="shared" ca="1" si="737"/>
        <v/>
      </c>
      <c r="I9378" t="str">
        <f t="shared" ca="1" si="738"/>
        <v/>
      </c>
      <c r="J9378" t="str">
        <f t="shared" ca="1" si="739"/>
        <v/>
      </c>
      <c r="K9378" t="str">
        <f t="shared" ca="1" si="739"/>
        <v/>
      </c>
      <c r="AA9378">
        <v>4</v>
      </c>
      <c r="AB9378">
        <v>4</v>
      </c>
      <c r="AC9378">
        <v>9</v>
      </c>
      <c r="AD9378">
        <v>3</v>
      </c>
      <c r="AE9378" t="s">
        <v>759</v>
      </c>
    </row>
    <row r="9379" spans="2:31" x14ac:dyDescent="0.2">
      <c r="B9379" t="str">
        <f ca="1">IF(ISNA(VLOOKUP(AA9379&amp;"_"&amp;AB9379&amp;"_"&amp;AC9379&amp;"_"&amp;AE9379,[1]挑战模式!$A:$AS,1,FALSE)),"",IF(VLOOKUP(AA9379&amp;"_"&amp;AB9379&amp;"_"&amp;AC9379&amp;"_"&amp;AE9379,[1]挑战模式!$A:$AS,14+AD9379,FALSE)="","","Monster_Season"&amp;AA9379&amp;"_Challenge"&amp;AB9379&amp;"_"&amp;AC9379&amp;"_"&amp;AD9379&amp;"_"&amp;AE9379))</f>
        <v/>
      </c>
      <c r="C9379" t="str">
        <f t="shared" ca="1" si="735"/>
        <v/>
      </c>
      <c r="E9379" t="str">
        <f ca="1">IF(B9379="","",VLOOKUP(AA9379&amp;"_"&amp;AB9379&amp;"_"&amp;AC9379&amp;"_"&amp;AE9379,[1]挑战模式!$A:$AS,26+AD9379,FALSE))</f>
        <v/>
      </c>
      <c r="F9379" t="str">
        <f ca="1">IF(B9379="","",VLOOKUP(VLOOKUP(AA9379&amp;"_"&amp;AB9379&amp;"_"&amp;AC9379&amp;"_"&amp;AE9379,[1]挑战模式!$A:$AS,14+AD9379,FALSE),[1]怪物!$B:$O,3,FALSE))</f>
        <v/>
      </c>
      <c r="G9379" t="str">
        <f t="shared" ca="1" si="736"/>
        <v/>
      </c>
      <c r="H9379" t="str">
        <f t="shared" ca="1" si="737"/>
        <v/>
      </c>
      <c r="I9379" t="str">
        <f t="shared" ca="1" si="738"/>
        <v/>
      </c>
      <c r="J9379" t="str">
        <f t="shared" ca="1" si="739"/>
        <v/>
      </c>
      <c r="K9379" t="str">
        <f t="shared" ca="1" si="739"/>
        <v/>
      </c>
      <c r="AA9379">
        <v>4</v>
      </c>
      <c r="AB9379">
        <v>4</v>
      </c>
      <c r="AC9379">
        <v>9</v>
      </c>
      <c r="AD9379">
        <v>4</v>
      </c>
      <c r="AE9379" t="s">
        <v>759</v>
      </c>
    </row>
    <row r="9380" spans="2:31" x14ac:dyDescent="0.2">
      <c r="B9380" t="str">
        <f ca="1">IF(ISNA(VLOOKUP(AA9380&amp;"_"&amp;AB9380&amp;"_"&amp;AC9380&amp;"_"&amp;AE9380,[1]挑战模式!$A:$AS,1,FALSE)),"",IF(VLOOKUP(AA9380&amp;"_"&amp;AB9380&amp;"_"&amp;AC9380&amp;"_"&amp;AE9380,[1]挑战模式!$A:$AS,14+AD9380,FALSE)="","","Monster_Season"&amp;AA9380&amp;"_Challenge"&amp;AB9380&amp;"_"&amp;AC9380&amp;"_"&amp;AD9380&amp;"_"&amp;AE9380))</f>
        <v/>
      </c>
      <c r="C9380" t="str">
        <f t="shared" ca="1" si="735"/>
        <v/>
      </c>
      <c r="E9380" t="str">
        <f ca="1">IF(B9380="","",VLOOKUP(AA9380&amp;"_"&amp;AB9380&amp;"_"&amp;AC9380&amp;"_"&amp;AE9380,[1]挑战模式!$A:$AS,26+AD9380,FALSE))</f>
        <v/>
      </c>
      <c r="F9380" t="str">
        <f ca="1">IF(B9380="","",VLOOKUP(VLOOKUP(AA9380&amp;"_"&amp;AB9380&amp;"_"&amp;AC9380&amp;"_"&amp;AE9380,[1]挑战模式!$A:$AS,14+AD9380,FALSE),[1]怪物!$B:$O,3,FALSE))</f>
        <v/>
      </c>
      <c r="G9380" t="str">
        <f t="shared" ca="1" si="736"/>
        <v/>
      </c>
      <c r="H9380" t="str">
        <f t="shared" ca="1" si="737"/>
        <v/>
      </c>
      <c r="I9380" t="str">
        <f t="shared" ca="1" si="738"/>
        <v/>
      </c>
      <c r="J9380" t="str">
        <f t="shared" ca="1" si="739"/>
        <v/>
      </c>
      <c r="K9380" t="str">
        <f t="shared" ca="1" si="739"/>
        <v/>
      </c>
      <c r="AA9380">
        <v>4</v>
      </c>
      <c r="AB9380">
        <v>4</v>
      </c>
      <c r="AC9380">
        <v>9</v>
      </c>
      <c r="AD9380">
        <v>5</v>
      </c>
      <c r="AE9380" t="s">
        <v>759</v>
      </c>
    </row>
    <row r="9381" spans="2:31" x14ac:dyDescent="0.2">
      <c r="B9381" t="str">
        <f ca="1">IF(ISNA(VLOOKUP(AA9381&amp;"_"&amp;AB9381&amp;"_"&amp;AC9381&amp;"_"&amp;AE9381,[1]挑战模式!$A:$AS,1,FALSE)),"",IF(VLOOKUP(AA9381&amp;"_"&amp;AB9381&amp;"_"&amp;AC9381&amp;"_"&amp;AE9381,[1]挑战模式!$A:$AS,14+AD9381,FALSE)="","","Monster_Season"&amp;AA9381&amp;"_Challenge"&amp;AB9381&amp;"_"&amp;AC9381&amp;"_"&amp;AD9381&amp;"_"&amp;AE9381))</f>
        <v/>
      </c>
      <c r="C9381" t="str">
        <f t="shared" ca="1" si="735"/>
        <v/>
      </c>
      <c r="E9381" t="str">
        <f ca="1">IF(B9381="","",VLOOKUP(AA9381&amp;"_"&amp;AB9381&amp;"_"&amp;AC9381&amp;"_"&amp;AE9381,[1]挑战模式!$A:$AS,26+AD9381,FALSE))</f>
        <v/>
      </c>
      <c r="F9381" t="str">
        <f ca="1">IF(B9381="","",VLOOKUP(VLOOKUP(AA9381&amp;"_"&amp;AB9381&amp;"_"&amp;AC9381&amp;"_"&amp;AE9381,[1]挑战模式!$A:$AS,14+AD9381,FALSE),[1]怪物!$B:$O,3,FALSE))</f>
        <v/>
      </c>
      <c r="G9381" t="str">
        <f t="shared" ca="1" si="736"/>
        <v/>
      </c>
      <c r="H9381" t="str">
        <f t="shared" ca="1" si="737"/>
        <v/>
      </c>
      <c r="I9381" t="str">
        <f t="shared" ca="1" si="738"/>
        <v/>
      </c>
      <c r="J9381" t="str">
        <f t="shared" ca="1" si="739"/>
        <v/>
      </c>
      <c r="K9381" t="str">
        <f t="shared" ca="1" si="739"/>
        <v/>
      </c>
      <c r="AA9381">
        <v>4</v>
      </c>
      <c r="AB9381">
        <v>4</v>
      </c>
      <c r="AC9381">
        <v>10</v>
      </c>
      <c r="AD9381">
        <v>6</v>
      </c>
      <c r="AE9381" t="s">
        <v>759</v>
      </c>
    </row>
    <row r="9382" spans="2:31" x14ac:dyDescent="0.2">
      <c r="B9382" t="str">
        <f ca="1">IF(ISNA(VLOOKUP(AA9382&amp;"_"&amp;AB9382&amp;"_"&amp;AC9382&amp;"_"&amp;AE9382,[1]挑战模式!$A:$AS,1,FALSE)),"",IF(VLOOKUP(AA9382&amp;"_"&amp;AB9382&amp;"_"&amp;AC9382&amp;"_"&amp;AE9382,[1]挑战模式!$A:$AS,14+AD9382,FALSE)="","","Monster_Season"&amp;AA9382&amp;"_Challenge"&amp;AB9382&amp;"_"&amp;AC9382&amp;"_"&amp;AD9382&amp;"_"&amp;AE9382))</f>
        <v/>
      </c>
      <c r="C9382" t="str">
        <f t="shared" ca="1" si="735"/>
        <v/>
      </c>
      <c r="E9382" t="str">
        <f ca="1">IF(B9382="","",VLOOKUP(AA9382&amp;"_"&amp;AB9382&amp;"_"&amp;AC9382&amp;"_"&amp;AE9382,[1]挑战模式!$A:$AS,26+AD9382,FALSE))</f>
        <v/>
      </c>
      <c r="F9382" t="str">
        <f ca="1">IF(B9382="","",VLOOKUP(VLOOKUP(AA9382&amp;"_"&amp;AB9382&amp;"_"&amp;AC9382&amp;"_"&amp;AE9382,[1]挑战模式!$A:$AS,14+AD9382,FALSE),[1]怪物!$B:$O,3,FALSE))</f>
        <v/>
      </c>
      <c r="G9382" t="str">
        <f t="shared" ca="1" si="736"/>
        <v/>
      </c>
      <c r="H9382" t="str">
        <f t="shared" ca="1" si="737"/>
        <v/>
      </c>
      <c r="I9382" t="str">
        <f t="shared" ca="1" si="738"/>
        <v/>
      </c>
      <c r="J9382" t="str">
        <f t="shared" ca="1" si="739"/>
        <v/>
      </c>
      <c r="K9382" t="str">
        <f t="shared" ca="1" si="739"/>
        <v/>
      </c>
      <c r="AA9382">
        <v>4</v>
      </c>
      <c r="AB9382">
        <v>4</v>
      </c>
      <c r="AC9382">
        <v>10</v>
      </c>
      <c r="AD9382">
        <v>1</v>
      </c>
      <c r="AE9382" t="s">
        <v>759</v>
      </c>
    </row>
    <row r="9383" spans="2:31" x14ac:dyDescent="0.2">
      <c r="B9383" t="str">
        <f ca="1">IF(ISNA(VLOOKUP(AA9383&amp;"_"&amp;AB9383&amp;"_"&amp;AC9383&amp;"_"&amp;AE9383,[1]挑战模式!$A:$AS,1,FALSE)),"",IF(VLOOKUP(AA9383&amp;"_"&amp;AB9383&amp;"_"&amp;AC9383&amp;"_"&amp;AE9383,[1]挑战模式!$A:$AS,14+AD9383,FALSE)="","","Monster_Season"&amp;AA9383&amp;"_Challenge"&amp;AB9383&amp;"_"&amp;AC9383&amp;"_"&amp;AD9383&amp;"_"&amp;AE9383))</f>
        <v/>
      </c>
      <c r="C9383" t="str">
        <f t="shared" ca="1" si="735"/>
        <v/>
      </c>
      <c r="E9383" t="str">
        <f ca="1">IF(B9383="","",VLOOKUP(AA9383&amp;"_"&amp;AB9383&amp;"_"&amp;AC9383&amp;"_"&amp;AE9383,[1]挑战模式!$A:$AS,26+AD9383,FALSE))</f>
        <v/>
      </c>
      <c r="F9383" t="str">
        <f ca="1">IF(B9383="","",VLOOKUP(VLOOKUP(AA9383&amp;"_"&amp;AB9383&amp;"_"&amp;AC9383&amp;"_"&amp;AE9383,[1]挑战模式!$A:$AS,14+AD9383,FALSE),[1]怪物!$B:$O,3,FALSE))</f>
        <v/>
      </c>
      <c r="G9383" t="str">
        <f t="shared" ca="1" si="736"/>
        <v/>
      </c>
      <c r="H9383" t="str">
        <f t="shared" ca="1" si="737"/>
        <v/>
      </c>
      <c r="I9383" t="str">
        <f t="shared" ca="1" si="738"/>
        <v/>
      </c>
      <c r="J9383" t="str">
        <f t="shared" ca="1" si="739"/>
        <v/>
      </c>
      <c r="K9383" t="str">
        <f t="shared" ca="1" si="739"/>
        <v/>
      </c>
      <c r="AA9383">
        <v>4</v>
      </c>
      <c r="AB9383">
        <v>4</v>
      </c>
      <c r="AC9383">
        <v>10</v>
      </c>
      <c r="AD9383">
        <v>2</v>
      </c>
      <c r="AE9383" t="s">
        <v>759</v>
      </c>
    </row>
    <row r="9384" spans="2:31" x14ac:dyDescent="0.2">
      <c r="B9384" t="str">
        <f ca="1">IF(ISNA(VLOOKUP(AA9384&amp;"_"&amp;AB9384&amp;"_"&amp;AC9384&amp;"_"&amp;AE9384,[1]挑战模式!$A:$AS,1,FALSE)),"",IF(VLOOKUP(AA9384&amp;"_"&amp;AB9384&amp;"_"&amp;AC9384&amp;"_"&amp;AE9384,[1]挑战模式!$A:$AS,14+AD9384,FALSE)="","","Monster_Season"&amp;AA9384&amp;"_Challenge"&amp;AB9384&amp;"_"&amp;AC9384&amp;"_"&amp;AD9384&amp;"_"&amp;AE9384))</f>
        <v/>
      </c>
      <c r="C9384" t="str">
        <f t="shared" ca="1" si="735"/>
        <v/>
      </c>
      <c r="E9384" t="str">
        <f ca="1">IF(B9384="","",VLOOKUP(AA9384&amp;"_"&amp;AB9384&amp;"_"&amp;AC9384&amp;"_"&amp;AE9384,[1]挑战模式!$A:$AS,26+AD9384,FALSE))</f>
        <v/>
      </c>
      <c r="F9384" t="str">
        <f ca="1">IF(B9384="","",VLOOKUP(VLOOKUP(AA9384&amp;"_"&amp;AB9384&amp;"_"&amp;AC9384&amp;"_"&amp;AE9384,[1]挑战模式!$A:$AS,14+AD9384,FALSE),[1]怪物!$B:$O,3,FALSE))</f>
        <v/>
      </c>
      <c r="G9384" t="str">
        <f t="shared" ca="1" si="736"/>
        <v/>
      </c>
      <c r="H9384" t="str">
        <f t="shared" ca="1" si="737"/>
        <v/>
      </c>
      <c r="I9384" t="str">
        <f t="shared" ca="1" si="738"/>
        <v/>
      </c>
      <c r="J9384" t="str">
        <f t="shared" ca="1" si="739"/>
        <v/>
      </c>
      <c r="K9384" t="str">
        <f t="shared" ca="1" si="739"/>
        <v/>
      </c>
      <c r="AA9384">
        <v>4</v>
      </c>
      <c r="AB9384">
        <v>4</v>
      </c>
      <c r="AC9384">
        <v>10</v>
      </c>
      <c r="AD9384">
        <v>3</v>
      </c>
      <c r="AE9384" t="s">
        <v>759</v>
      </c>
    </row>
    <row r="9385" spans="2:31" x14ac:dyDescent="0.2">
      <c r="B9385" t="str">
        <f ca="1">IF(ISNA(VLOOKUP(AA9385&amp;"_"&amp;AB9385&amp;"_"&amp;AC9385&amp;"_"&amp;AE9385,[1]挑战模式!$A:$AS,1,FALSE)),"",IF(VLOOKUP(AA9385&amp;"_"&amp;AB9385&amp;"_"&amp;AC9385&amp;"_"&amp;AE9385,[1]挑战模式!$A:$AS,14+AD9385,FALSE)="","","Monster_Season"&amp;AA9385&amp;"_Challenge"&amp;AB9385&amp;"_"&amp;AC9385&amp;"_"&amp;AD9385&amp;"_"&amp;AE9385))</f>
        <v/>
      </c>
      <c r="C9385" t="str">
        <f t="shared" ca="1" si="735"/>
        <v/>
      </c>
      <c r="E9385" t="str">
        <f ca="1">IF(B9385="","",VLOOKUP(AA9385&amp;"_"&amp;AB9385&amp;"_"&amp;AC9385&amp;"_"&amp;AE9385,[1]挑战模式!$A:$AS,26+AD9385,FALSE))</f>
        <v/>
      </c>
      <c r="F9385" t="str">
        <f ca="1">IF(B9385="","",VLOOKUP(VLOOKUP(AA9385&amp;"_"&amp;AB9385&amp;"_"&amp;AC9385&amp;"_"&amp;AE9385,[1]挑战模式!$A:$AS,14+AD9385,FALSE),[1]怪物!$B:$O,3,FALSE))</f>
        <v/>
      </c>
      <c r="G9385" t="str">
        <f t="shared" ca="1" si="736"/>
        <v/>
      </c>
      <c r="H9385" t="str">
        <f t="shared" ca="1" si="737"/>
        <v/>
      </c>
      <c r="I9385" t="str">
        <f t="shared" ca="1" si="738"/>
        <v/>
      </c>
      <c r="J9385" t="str">
        <f t="shared" ca="1" si="739"/>
        <v/>
      </c>
      <c r="K9385" t="str">
        <f t="shared" ca="1" si="739"/>
        <v/>
      </c>
      <c r="AA9385">
        <v>4</v>
      </c>
      <c r="AB9385">
        <v>4</v>
      </c>
      <c r="AC9385">
        <v>10</v>
      </c>
      <c r="AD9385">
        <v>4</v>
      </c>
      <c r="AE9385" t="s">
        <v>759</v>
      </c>
    </row>
    <row r="9386" spans="2:31" x14ac:dyDescent="0.2">
      <c r="B9386" t="str">
        <f ca="1">IF(ISNA(VLOOKUP(AA9386&amp;"_"&amp;AB9386&amp;"_"&amp;AC9386&amp;"_"&amp;AE9386,[1]挑战模式!$A:$AS,1,FALSE)),"",IF(VLOOKUP(AA9386&amp;"_"&amp;AB9386&amp;"_"&amp;AC9386&amp;"_"&amp;AE9386,[1]挑战模式!$A:$AS,14+AD9386,FALSE)="","","Monster_Season"&amp;AA9386&amp;"_Challenge"&amp;AB9386&amp;"_"&amp;AC9386&amp;"_"&amp;AD9386&amp;"_"&amp;AE9386))</f>
        <v/>
      </c>
      <c r="C9386" t="str">
        <f t="shared" ca="1" si="735"/>
        <v/>
      </c>
      <c r="E9386" t="str">
        <f ca="1">IF(B9386="","",VLOOKUP(AA9386&amp;"_"&amp;AB9386&amp;"_"&amp;AC9386&amp;"_"&amp;AE9386,[1]挑战模式!$A:$AS,26+AD9386,FALSE))</f>
        <v/>
      </c>
      <c r="F9386" t="str">
        <f ca="1">IF(B9386="","",VLOOKUP(VLOOKUP(AA9386&amp;"_"&amp;AB9386&amp;"_"&amp;AC9386&amp;"_"&amp;AE9386,[1]挑战模式!$A:$AS,14+AD9386,FALSE),[1]怪物!$B:$O,3,FALSE))</f>
        <v/>
      </c>
      <c r="G9386" t="str">
        <f t="shared" ca="1" si="736"/>
        <v/>
      </c>
      <c r="H9386" t="str">
        <f t="shared" ca="1" si="737"/>
        <v/>
      </c>
      <c r="I9386" t="str">
        <f t="shared" ca="1" si="738"/>
        <v/>
      </c>
      <c r="J9386" t="str">
        <f t="shared" ca="1" si="739"/>
        <v/>
      </c>
      <c r="K9386" t="str">
        <f t="shared" ca="1" si="739"/>
        <v/>
      </c>
      <c r="AA9386">
        <v>4</v>
      </c>
      <c r="AB9386">
        <v>4</v>
      </c>
      <c r="AC9386">
        <v>10</v>
      </c>
      <c r="AD9386">
        <v>5</v>
      </c>
      <c r="AE9386" t="s">
        <v>759</v>
      </c>
    </row>
    <row r="9387" spans="2:31" x14ac:dyDescent="0.2">
      <c r="B9387" t="str">
        <f ca="1">IF(ISNA(VLOOKUP(AA9387&amp;"_"&amp;AB9387&amp;"_"&amp;AC9387&amp;"_"&amp;AE9387,[1]挑战模式!$A:$AS,1,FALSE)),"",IF(VLOOKUP(AA9387&amp;"_"&amp;AB9387&amp;"_"&amp;AC9387&amp;"_"&amp;AE9387,[1]挑战模式!$A:$AS,14+AD9387,FALSE)="","","Monster_Season"&amp;AA9387&amp;"_Challenge"&amp;AB9387&amp;"_"&amp;AC9387&amp;"_"&amp;AD9387&amp;"_"&amp;AE9387))</f>
        <v>Monster_Season4_Challenge5_1_1_Hell</v>
      </c>
      <c r="C9387">
        <f t="shared" ca="1" si="735"/>
        <v>1</v>
      </c>
      <c r="E9387">
        <f ca="1">IF(B9387="","",VLOOKUP(AA9387&amp;"_"&amp;AB9387&amp;"_"&amp;AC9387&amp;"_"&amp;AE9387,[1]挑战模式!$A:$AS,26+AD9387,FALSE))</f>
        <v>261</v>
      </c>
      <c r="F9387">
        <f ca="1">IF(B9387="","",VLOOKUP(VLOOKUP(AA9387&amp;"_"&amp;AB9387&amp;"_"&amp;AC9387&amp;"_"&amp;AE9387,[1]挑战模式!$A:$AS,14+AD9387,FALSE),[1]怪物!$B:$O,3,FALSE))</f>
        <v>1</v>
      </c>
      <c r="G9387">
        <f t="shared" ca="1" si="736"/>
        <v>0</v>
      </c>
      <c r="H9387">
        <f t="shared" ca="1" si="737"/>
        <v>0</v>
      </c>
      <c r="I9387">
        <f t="shared" ca="1" si="738"/>
        <v>0</v>
      </c>
      <c r="J9387">
        <f t="shared" ca="1" si="739"/>
        <v>0</v>
      </c>
      <c r="K9387">
        <f t="shared" ca="1" si="739"/>
        <v>0</v>
      </c>
      <c r="AA9387">
        <v>4</v>
      </c>
      <c r="AB9387">
        <v>5</v>
      </c>
      <c r="AC9387">
        <v>1</v>
      </c>
      <c r="AD9387">
        <v>1</v>
      </c>
      <c r="AE9387" t="s">
        <v>759</v>
      </c>
    </row>
    <row r="9388" spans="2:31" x14ac:dyDescent="0.2">
      <c r="B9388" t="str">
        <f ca="1">IF(ISNA(VLOOKUP(AA9388&amp;"_"&amp;AB9388&amp;"_"&amp;AC9388&amp;"_"&amp;AE9388,[1]挑战模式!$A:$AS,1,FALSE)),"",IF(VLOOKUP(AA9388&amp;"_"&amp;AB9388&amp;"_"&amp;AC9388&amp;"_"&amp;AE9388,[1]挑战模式!$A:$AS,14+AD9388,FALSE)="","","Monster_Season"&amp;AA9388&amp;"_Challenge"&amp;AB9388&amp;"_"&amp;AC9388&amp;"_"&amp;AD9388&amp;"_"&amp;AE9388))</f>
        <v/>
      </c>
      <c r="C9388" t="str">
        <f t="shared" ca="1" si="735"/>
        <v/>
      </c>
      <c r="E9388" t="str">
        <f ca="1">IF(B9388="","",VLOOKUP(AA9388&amp;"_"&amp;AB9388&amp;"_"&amp;AC9388&amp;"_"&amp;AE9388,[1]挑战模式!$A:$AS,26+AD9388,FALSE))</f>
        <v/>
      </c>
      <c r="F9388" t="str">
        <f ca="1">IF(B9388="","",VLOOKUP(VLOOKUP(AA9388&amp;"_"&amp;AB9388&amp;"_"&amp;AC9388&amp;"_"&amp;AE9388,[1]挑战模式!$A:$AS,14+AD9388,FALSE),[1]怪物!$B:$O,3,FALSE))</f>
        <v/>
      </c>
      <c r="G9388" t="str">
        <f t="shared" ca="1" si="736"/>
        <v/>
      </c>
      <c r="H9388" t="str">
        <f t="shared" ca="1" si="737"/>
        <v/>
      </c>
      <c r="I9388" t="str">
        <f t="shared" ca="1" si="738"/>
        <v/>
      </c>
      <c r="J9388" t="str">
        <f t="shared" ca="1" si="739"/>
        <v/>
      </c>
      <c r="K9388" t="str">
        <f t="shared" ca="1" si="739"/>
        <v/>
      </c>
      <c r="AA9388">
        <v>4</v>
      </c>
      <c r="AB9388">
        <v>5</v>
      </c>
      <c r="AC9388">
        <v>1</v>
      </c>
      <c r="AD9388">
        <v>2</v>
      </c>
      <c r="AE9388" t="s">
        <v>759</v>
      </c>
    </row>
    <row r="9389" spans="2:31" x14ac:dyDescent="0.2">
      <c r="B9389" t="str">
        <f ca="1">IF(ISNA(VLOOKUP(AA9389&amp;"_"&amp;AB9389&amp;"_"&amp;AC9389&amp;"_"&amp;AE9389,[1]挑战模式!$A:$AS,1,FALSE)),"",IF(VLOOKUP(AA9389&amp;"_"&amp;AB9389&amp;"_"&amp;AC9389&amp;"_"&amp;AE9389,[1]挑战模式!$A:$AS,14+AD9389,FALSE)="","","Monster_Season"&amp;AA9389&amp;"_Challenge"&amp;AB9389&amp;"_"&amp;AC9389&amp;"_"&amp;AD9389&amp;"_"&amp;AE9389))</f>
        <v/>
      </c>
      <c r="C9389" t="str">
        <f t="shared" ca="1" si="735"/>
        <v/>
      </c>
      <c r="E9389" t="str">
        <f ca="1">IF(B9389="","",VLOOKUP(AA9389&amp;"_"&amp;AB9389&amp;"_"&amp;AC9389&amp;"_"&amp;AE9389,[1]挑战模式!$A:$AS,26+AD9389,FALSE))</f>
        <v/>
      </c>
      <c r="F9389" t="str">
        <f ca="1">IF(B9389="","",VLOOKUP(VLOOKUP(AA9389&amp;"_"&amp;AB9389&amp;"_"&amp;AC9389&amp;"_"&amp;AE9389,[1]挑战模式!$A:$AS,14+AD9389,FALSE),[1]怪物!$B:$O,3,FALSE))</f>
        <v/>
      </c>
      <c r="G9389" t="str">
        <f t="shared" ca="1" si="736"/>
        <v/>
      </c>
      <c r="H9389" t="str">
        <f t="shared" ca="1" si="737"/>
        <v/>
      </c>
      <c r="I9389" t="str">
        <f t="shared" ca="1" si="738"/>
        <v/>
      </c>
      <c r="J9389" t="str">
        <f t="shared" ca="1" si="739"/>
        <v/>
      </c>
      <c r="K9389" t="str">
        <f t="shared" ca="1" si="739"/>
        <v/>
      </c>
      <c r="AA9389">
        <v>4</v>
      </c>
      <c r="AB9389">
        <v>5</v>
      </c>
      <c r="AC9389">
        <v>1</v>
      </c>
      <c r="AD9389">
        <v>3</v>
      </c>
      <c r="AE9389" t="s">
        <v>759</v>
      </c>
    </row>
    <row r="9390" spans="2:31" x14ac:dyDescent="0.2">
      <c r="B9390" t="str">
        <f ca="1">IF(ISNA(VLOOKUP(AA9390&amp;"_"&amp;AB9390&amp;"_"&amp;AC9390&amp;"_"&amp;AE9390,[1]挑战模式!$A:$AS,1,FALSE)),"",IF(VLOOKUP(AA9390&amp;"_"&amp;AB9390&amp;"_"&amp;AC9390&amp;"_"&amp;AE9390,[1]挑战模式!$A:$AS,14+AD9390,FALSE)="","","Monster_Season"&amp;AA9390&amp;"_Challenge"&amp;AB9390&amp;"_"&amp;AC9390&amp;"_"&amp;AD9390&amp;"_"&amp;AE9390))</f>
        <v/>
      </c>
      <c r="C9390" t="str">
        <f t="shared" ca="1" si="735"/>
        <v/>
      </c>
      <c r="E9390" t="str">
        <f ca="1">IF(B9390="","",VLOOKUP(AA9390&amp;"_"&amp;AB9390&amp;"_"&amp;AC9390&amp;"_"&amp;AE9390,[1]挑战模式!$A:$AS,26+AD9390,FALSE))</f>
        <v/>
      </c>
      <c r="F9390" t="str">
        <f ca="1">IF(B9390="","",VLOOKUP(VLOOKUP(AA9390&amp;"_"&amp;AB9390&amp;"_"&amp;AC9390&amp;"_"&amp;AE9390,[1]挑战模式!$A:$AS,14+AD9390,FALSE),[1]怪物!$B:$O,3,FALSE))</f>
        <v/>
      </c>
      <c r="G9390" t="str">
        <f t="shared" ca="1" si="736"/>
        <v/>
      </c>
      <c r="H9390" t="str">
        <f t="shared" ca="1" si="737"/>
        <v/>
      </c>
      <c r="I9390" t="str">
        <f t="shared" ca="1" si="738"/>
        <v/>
      </c>
      <c r="J9390" t="str">
        <f t="shared" ca="1" si="739"/>
        <v/>
      </c>
      <c r="K9390" t="str">
        <f t="shared" ca="1" si="739"/>
        <v/>
      </c>
      <c r="AA9390">
        <v>4</v>
      </c>
      <c r="AB9390">
        <v>5</v>
      </c>
      <c r="AC9390">
        <v>1</v>
      </c>
      <c r="AD9390">
        <v>4</v>
      </c>
      <c r="AE9390" t="s">
        <v>759</v>
      </c>
    </row>
    <row r="9391" spans="2:31" x14ac:dyDescent="0.2">
      <c r="B9391" t="str">
        <f ca="1">IF(ISNA(VLOOKUP(AA9391&amp;"_"&amp;AB9391&amp;"_"&amp;AC9391&amp;"_"&amp;AE9391,[1]挑战模式!$A:$AS,1,FALSE)),"",IF(VLOOKUP(AA9391&amp;"_"&amp;AB9391&amp;"_"&amp;AC9391&amp;"_"&amp;AE9391,[1]挑战模式!$A:$AS,14+AD9391,FALSE)="","","Monster_Season"&amp;AA9391&amp;"_Challenge"&amp;AB9391&amp;"_"&amp;AC9391&amp;"_"&amp;AD9391&amp;"_"&amp;AE9391))</f>
        <v/>
      </c>
      <c r="C9391" t="str">
        <f t="shared" ca="1" si="735"/>
        <v/>
      </c>
      <c r="E9391" t="str">
        <f ca="1">IF(B9391="","",VLOOKUP(AA9391&amp;"_"&amp;AB9391&amp;"_"&amp;AC9391&amp;"_"&amp;AE9391,[1]挑战模式!$A:$AS,26+AD9391,FALSE))</f>
        <v/>
      </c>
      <c r="F9391" t="str">
        <f ca="1">IF(B9391="","",VLOOKUP(VLOOKUP(AA9391&amp;"_"&amp;AB9391&amp;"_"&amp;AC9391&amp;"_"&amp;AE9391,[1]挑战模式!$A:$AS,14+AD9391,FALSE),[1]怪物!$B:$O,3,FALSE))</f>
        <v/>
      </c>
      <c r="G9391" t="str">
        <f t="shared" ca="1" si="736"/>
        <v/>
      </c>
      <c r="H9391" t="str">
        <f t="shared" ca="1" si="737"/>
        <v/>
      </c>
      <c r="I9391" t="str">
        <f t="shared" ca="1" si="738"/>
        <v/>
      </c>
      <c r="J9391" t="str">
        <f t="shared" ca="1" si="739"/>
        <v/>
      </c>
      <c r="K9391" t="str">
        <f t="shared" ca="1" si="739"/>
        <v/>
      </c>
      <c r="AA9391">
        <v>4</v>
      </c>
      <c r="AB9391">
        <v>5</v>
      </c>
      <c r="AC9391">
        <v>1</v>
      </c>
      <c r="AD9391">
        <v>5</v>
      </c>
      <c r="AE9391" t="s">
        <v>759</v>
      </c>
    </row>
    <row r="9392" spans="2:31" x14ac:dyDescent="0.2">
      <c r="B9392" t="str">
        <f ca="1">IF(ISNA(VLOOKUP(AA9392&amp;"_"&amp;AB9392&amp;"_"&amp;AC9392&amp;"_"&amp;AE9392,[1]挑战模式!$A:$AS,1,FALSE)),"",IF(VLOOKUP(AA9392&amp;"_"&amp;AB9392&amp;"_"&amp;AC9392&amp;"_"&amp;AE9392,[1]挑战模式!$A:$AS,14+AD9392,FALSE)="","","Monster_Season"&amp;AA9392&amp;"_Challenge"&amp;AB9392&amp;"_"&amp;AC9392&amp;"_"&amp;AD9392&amp;"_"&amp;AE9392))</f>
        <v/>
      </c>
      <c r="C9392" t="str">
        <f t="shared" ca="1" si="735"/>
        <v/>
      </c>
      <c r="E9392" t="str">
        <f ca="1">IF(B9392="","",VLOOKUP(AA9392&amp;"_"&amp;AB9392&amp;"_"&amp;AC9392&amp;"_"&amp;AE9392,[1]挑战模式!$A:$AS,26+AD9392,FALSE))</f>
        <v/>
      </c>
      <c r="F9392" t="str">
        <f ca="1">IF(B9392="","",VLOOKUP(VLOOKUP(AA9392&amp;"_"&amp;AB9392&amp;"_"&amp;AC9392&amp;"_"&amp;AE9392,[1]挑战模式!$A:$AS,14+AD9392,FALSE),[1]怪物!$B:$O,3,FALSE))</f>
        <v/>
      </c>
      <c r="G9392" t="str">
        <f t="shared" ca="1" si="736"/>
        <v/>
      </c>
      <c r="H9392" t="str">
        <f t="shared" ca="1" si="737"/>
        <v/>
      </c>
      <c r="I9392" t="str">
        <f t="shared" ca="1" si="738"/>
        <v/>
      </c>
      <c r="J9392" t="str">
        <f t="shared" ca="1" si="739"/>
        <v/>
      </c>
      <c r="K9392" t="str">
        <f t="shared" ca="1" si="739"/>
        <v/>
      </c>
      <c r="AA9392">
        <v>4</v>
      </c>
      <c r="AB9392">
        <v>5</v>
      </c>
      <c r="AC9392">
        <v>1</v>
      </c>
      <c r="AD9392">
        <v>6</v>
      </c>
      <c r="AE9392" t="s">
        <v>759</v>
      </c>
    </row>
    <row r="9393" spans="2:31" x14ac:dyDescent="0.2">
      <c r="B9393" t="str">
        <f ca="1">IF(ISNA(VLOOKUP(AA9393&amp;"_"&amp;AB9393&amp;"_"&amp;AC9393&amp;"_"&amp;AE9393,[1]挑战模式!$A:$AS,1,FALSE)),"",IF(VLOOKUP(AA9393&amp;"_"&amp;AB9393&amp;"_"&amp;AC9393&amp;"_"&amp;AE9393,[1]挑战模式!$A:$AS,14+AD9393,FALSE)="","","Monster_Season"&amp;AA9393&amp;"_Challenge"&amp;AB9393&amp;"_"&amp;AC9393&amp;"_"&amp;AD9393&amp;"_"&amp;AE9393))</f>
        <v>Monster_Season4_Challenge5_2_1_Hell</v>
      </c>
      <c r="C9393">
        <f t="shared" ca="1" si="735"/>
        <v>1</v>
      </c>
      <c r="E9393">
        <f ca="1">IF(B9393="","",VLOOKUP(AA9393&amp;"_"&amp;AB9393&amp;"_"&amp;AC9393&amp;"_"&amp;AE9393,[1]挑战模式!$A:$AS,26+AD9393,FALSE))</f>
        <v>924</v>
      </c>
      <c r="F9393">
        <f ca="1">IF(B9393="","",VLOOKUP(VLOOKUP(AA9393&amp;"_"&amp;AB9393&amp;"_"&amp;AC9393&amp;"_"&amp;AE9393,[1]挑战模式!$A:$AS,14+AD9393,FALSE),[1]怪物!$B:$O,3,FALSE))</f>
        <v>1</v>
      </c>
      <c r="G9393">
        <f t="shared" ca="1" si="736"/>
        <v>0</v>
      </c>
      <c r="H9393">
        <f t="shared" ca="1" si="737"/>
        <v>0</v>
      </c>
      <c r="I9393">
        <f t="shared" ca="1" si="738"/>
        <v>0</v>
      </c>
      <c r="J9393">
        <f t="shared" ca="1" si="739"/>
        <v>0</v>
      </c>
      <c r="K9393">
        <f t="shared" ca="1" si="739"/>
        <v>0</v>
      </c>
      <c r="AA9393">
        <v>4</v>
      </c>
      <c r="AB9393">
        <v>5</v>
      </c>
      <c r="AC9393">
        <v>2</v>
      </c>
      <c r="AD9393">
        <v>1</v>
      </c>
      <c r="AE9393" t="s">
        <v>759</v>
      </c>
    </row>
    <row r="9394" spans="2:31" x14ac:dyDescent="0.2">
      <c r="B9394" t="str">
        <f ca="1">IF(ISNA(VLOOKUP(AA9394&amp;"_"&amp;AB9394&amp;"_"&amp;AC9394&amp;"_"&amp;AE9394,[1]挑战模式!$A:$AS,1,FALSE)),"",IF(VLOOKUP(AA9394&amp;"_"&amp;AB9394&amp;"_"&amp;AC9394&amp;"_"&amp;AE9394,[1]挑战模式!$A:$AS,14+AD9394,FALSE)="","","Monster_Season"&amp;AA9394&amp;"_Challenge"&amp;AB9394&amp;"_"&amp;AC9394&amp;"_"&amp;AD9394&amp;"_"&amp;AE9394))</f>
        <v>Monster_Season4_Challenge5_2_2_Hell</v>
      </c>
      <c r="C9394">
        <f t="shared" ca="1" si="735"/>
        <v>1</v>
      </c>
      <c r="E9394">
        <f ca="1">IF(B9394="","",VLOOKUP(AA9394&amp;"_"&amp;AB9394&amp;"_"&amp;AC9394&amp;"_"&amp;AE9394,[1]挑战模式!$A:$AS,26+AD9394,FALSE))</f>
        <v>231</v>
      </c>
      <c r="F9394">
        <f ca="1">IF(B9394="","",VLOOKUP(VLOOKUP(AA9394&amp;"_"&amp;AB9394&amp;"_"&amp;AC9394&amp;"_"&amp;AE9394,[1]挑战模式!$A:$AS,14+AD9394,FALSE),[1]怪物!$B:$O,3,FALSE))</f>
        <v>1</v>
      </c>
      <c r="G9394">
        <f t="shared" ca="1" si="736"/>
        <v>0</v>
      </c>
      <c r="H9394">
        <f t="shared" ca="1" si="737"/>
        <v>0</v>
      </c>
      <c r="I9394">
        <f t="shared" ca="1" si="738"/>
        <v>0</v>
      </c>
      <c r="J9394">
        <f t="shared" ca="1" si="739"/>
        <v>0</v>
      </c>
      <c r="K9394">
        <f t="shared" ca="1" si="739"/>
        <v>0</v>
      </c>
      <c r="AA9394">
        <v>4</v>
      </c>
      <c r="AB9394">
        <v>5</v>
      </c>
      <c r="AC9394">
        <v>2</v>
      </c>
      <c r="AD9394">
        <v>2</v>
      </c>
      <c r="AE9394" t="s">
        <v>759</v>
      </c>
    </row>
    <row r="9395" spans="2:31" x14ac:dyDescent="0.2">
      <c r="B9395" t="str">
        <f ca="1">IF(ISNA(VLOOKUP(AA9395&amp;"_"&amp;AB9395&amp;"_"&amp;AC9395&amp;"_"&amp;AE9395,[1]挑战模式!$A:$AS,1,FALSE)),"",IF(VLOOKUP(AA9395&amp;"_"&amp;AB9395&amp;"_"&amp;AC9395&amp;"_"&amp;AE9395,[1]挑战模式!$A:$AS,14+AD9395,FALSE)="","","Monster_Season"&amp;AA9395&amp;"_Challenge"&amp;AB9395&amp;"_"&amp;AC9395&amp;"_"&amp;AD9395&amp;"_"&amp;AE9395))</f>
        <v/>
      </c>
      <c r="C9395" t="str">
        <f t="shared" ca="1" si="735"/>
        <v/>
      </c>
      <c r="E9395" t="str">
        <f ca="1">IF(B9395="","",VLOOKUP(AA9395&amp;"_"&amp;AB9395&amp;"_"&amp;AC9395&amp;"_"&amp;AE9395,[1]挑战模式!$A:$AS,26+AD9395,FALSE))</f>
        <v/>
      </c>
      <c r="F9395" t="str">
        <f ca="1">IF(B9395="","",VLOOKUP(VLOOKUP(AA9395&amp;"_"&amp;AB9395&amp;"_"&amp;AC9395&amp;"_"&amp;AE9395,[1]挑战模式!$A:$AS,14+AD9395,FALSE),[1]怪物!$B:$O,3,FALSE))</f>
        <v/>
      </c>
      <c r="G9395" t="str">
        <f t="shared" ca="1" si="736"/>
        <v/>
      </c>
      <c r="H9395" t="str">
        <f t="shared" ca="1" si="737"/>
        <v/>
      </c>
      <c r="I9395" t="str">
        <f t="shared" ca="1" si="738"/>
        <v/>
      </c>
      <c r="J9395" t="str">
        <f t="shared" ca="1" si="739"/>
        <v/>
      </c>
      <c r="K9395" t="str">
        <f t="shared" ca="1" si="739"/>
        <v/>
      </c>
      <c r="AA9395">
        <v>4</v>
      </c>
      <c r="AB9395">
        <v>5</v>
      </c>
      <c r="AC9395">
        <v>2</v>
      </c>
      <c r="AD9395">
        <v>3</v>
      </c>
      <c r="AE9395" t="s">
        <v>759</v>
      </c>
    </row>
    <row r="9396" spans="2:31" x14ac:dyDescent="0.2">
      <c r="B9396" t="str">
        <f ca="1">IF(ISNA(VLOOKUP(AA9396&amp;"_"&amp;AB9396&amp;"_"&amp;AC9396&amp;"_"&amp;AE9396,[1]挑战模式!$A:$AS,1,FALSE)),"",IF(VLOOKUP(AA9396&amp;"_"&amp;AB9396&amp;"_"&amp;AC9396&amp;"_"&amp;AE9396,[1]挑战模式!$A:$AS,14+AD9396,FALSE)="","","Monster_Season"&amp;AA9396&amp;"_Challenge"&amp;AB9396&amp;"_"&amp;AC9396&amp;"_"&amp;AD9396&amp;"_"&amp;AE9396))</f>
        <v/>
      </c>
      <c r="C9396" t="str">
        <f t="shared" ca="1" si="735"/>
        <v/>
      </c>
      <c r="E9396" t="str">
        <f ca="1">IF(B9396="","",VLOOKUP(AA9396&amp;"_"&amp;AB9396&amp;"_"&amp;AC9396&amp;"_"&amp;AE9396,[1]挑战模式!$A:$AS,26+AD9396,FALSE))</f>
        <v/>
      </c>
      <c r="F9396" t="str">
        <f ca="1">IF(B9396="","",VLOOKUP(VLOOKUP(AA9396&amp;"_"&amp;AB9396&amp;"_"&amp;AC9396&amp;"_"&amp;AE9396,[1]挑战模式!$A:$AS,14+AD9396,FALSE),[1]怪物!$B:$O,3,FALSE))</f>
        <v/>
      </c>
      <c r="G9396" t="str">
        <f t="shared" ca="1" si="736"/>
        <v/>
      </c>
      <c r="H9396" t="str">
        <f t="shared" ca="1" si="737"/>
        <v/>
      </c>
      <c r="I9396" t="str">
        <f t="shared" ca="1" si="738"/>
        <v/>
      </c>
      <c r="J9396" t="str">
        <f t="shared" ca="1" si="739"/>
        <v/>
      </c>
      <c r="K9396" t="str">
        <f t="shared" ca="1" si="739"/>
        <v/>
      </c>
      <c r="AA9396">
        <v>4</v>
      </c>
      <c r="AB9396">
        <v>5</v>
      </c>
      <c r="AC9396">
        <v>2</v>
      </c>
      <c r="AD9396">
        <v>4</v>
      </c>
      <c r="AE9396" t="s">
        <v>759</v>
      </c>
    </row>
    <row r="9397" spans="2:31" x14ac:dyDescent="0.2">
      <c r="B9397" t="str">
        <f ca="1">IF(ISNA(VLOOKUP(AA9397&amp;"_"&amp;AB9397&amp;"_"&amp;AC9397&amp;"_"&amp;AE9397,[1]挑战模式!$A:$AS,1,FALSE)),"",IF(VLOOKUP(AA9397&amp;"_"&amp;AB9397&amp;"_"&amp;AC9397&amp;"_"&amp;AE9397,[1]挑战模式!$A:$AS,14+AD9397,FALSE)="","","Monster_Season"&amp;AA9397&amp;"_Challenge"&amp;AB9397&amp;"_"&amp;AC9397&amp;"_"&amp;AD9397&amp;"_"&amp;AE9397))</f>
        <v/>
      </c>
      <c r="C9397" t="str">
        <f t="shared" ca="1" si="735"/>
        <v/>
      </c>
      <c r="E9397" t="str">
        <f ca="1">IF(B9397="","",VLOOKUP(AA9397&amp;"_"&amp;AB9397&amp;"_"&amp;AC9397&amp;"_"&amp;AE9397,[1]挑战模式!$A:$AS,26+AD9397,FALSE))</f>
        <v/>
      </c>
      <c r="F9397" t="str">
        <f ca="1">IF(B9397="","",VLOOKUP(VLOOKUP(AA9397&amp;"_"&amp;AB9397&amp;"_"&amp;AC9397&amp;"_"&amp;AE9397,[1]挑战模式!$A:$AS,14+AD9397,FALSE),[1]怪物!$B:$O,3,FALSE))</f>
        <v/>
      </c>
      <c r="G9397" t="str">
        <f t="shared" ca="1" si="736"/>
        <v/>
      </c>
      <c r="H9397" t="str">
        <f t="shared" ca="1" si="737"/>
        <v/>
      </c>
      <c r="I9397" t="str">
        <f t="shared" ca="1" si="738"/>
        <v/>
      </c>
      <c r="J9397" t="str">
        <f t="shared" ca="1" si="739"/>
        <v/>
      </c>
      <c r="K9397" t="str">
        <f t="shared" ca="1" si="739"/>
        <v/>
      </c>
      <c r="AA9397">
        <v>4</v>
      </c>
      <c r="AB9397">
        <v>5</v>
      </c>
      <c r="AC9397">
        <v>2</v>
      </c>
      <c r="AD9397">
        <v>5</v>
      </c>
      <c r="AE9397" t="s">
        <v>759</v>
      </c>
    </row>
    <row r="9398" spans="2:31" x14ac:dyDescent="0.2">
      <c r="B9398" t="str">
        <f ca="1">IF(ISNA(VLOOKUP(AA9398&amp;"_"&amp;AB9398&amp;"_"&amp;AC9398&amp;"_"&amp;AE9398,[1]挑战模式!$A:$AS,1,FALSE)),"",IF(VLOOKUP(AA9398&amp;"_"&amp;AB9398&amp;"_"&amp;AC9398&amp;"_"&amp;AE9398,[1]挑战模式!$A:$AS,14+AD9398,FALSE)="","","Monster_Season"&amp;AA9398&amp;"_Challenge"&amp;AB9398&amp;"_"&amp;AC9398&amp;"_"&amp;AD9398&amp;"_"&amp;AE9398))</f>
        <v/>
      </c>
      <c r="C9398" t="str">
        <f t="shared" ca="1" si="735"/>
        <v/>
      </c>
      <c r="E9398" t="str">
        <f ca="1">IF(B9398="","",VLOOKUP(AA9398&amp;"_"&amp;AB9398&amp;"_"&amp;AC9398&amp;"_"&amp;AE9398,[1]挑战模式!$A:$AS,26+AD9398,FALSE))</f>
        <v/>
      </c>
      <c r="F9398" t="str">
        <f ca="1">IF(B9398="","",VLOOKUP(VLOOKUP(AA9398&amp;"_"&amp;AB9398&amp;"_"&amp;AC9398&amp;"_"&amp;AE9398,[1]挑战模式!$A:$AS,14+AD9398,FALSE),[1]怪物!$B:$O,3,FALSE))</f>
        <v/>
      </c>
      <c r="G9398" t="str">
        <f t="shared" ca="1" si="736"/>
        <v/>
      </c>
      <c r="H9398" t="str">
        <f t="shared" ca="1" si="737"/>
        <v/>
      </c>
      <c r="I9398" t="str">
        <f t="shared" ca="1" si="738"/>
        <v/>
      </c>
      <c r="J9398" t="str">
        <f t="shared" ca="1" si="739"/>
        <v/>
      </c>
      <c r="K9398" t="str">
        <f t="shared" ca="1" si="739"/>
        <v/>
      </c>
      <c r="AA9398">
        <v>4</v>
      </c>
      <c r="AB9398">
        <v>5</v>
      </c>
      <c r="AC9398">
        <v>2</v>
      </c>
      <c r="AD9398">
        <v>6</v>
      </c>
      <c r="AE9398" t="s">
        <v>759</v>
      </c>
    </row>
    <row r="9399" spans="2:31" x14ac:dyDescent="0.2">
      <c r="B9399" t="str">
        <f ca="1">IF(ISNA(VLOOKUP(AA9399&amp;"_"&amp;AB9399&amp;"_"&amp;AC9399&amp;"_"&amp;AE9399,[1]挑战模式!$A:$AS,1,FALSE)),"",IF(VLOOKUP(AA9399&amp;"_"&amp;AB9399&amp;"_"&amp;AC9399&amp;"_"&amp;AE9399,[1]挑战模式!$A:$AS,14+AD9399,FALSE)="","","Monster_Season"&amp;AA9399&amp;"_Challenge"&amp;AB9399&amp;"_"&amp;AC9399&amp;"_"&amp;AD9399&amp;"_"&amp;AE9399))</f>
        <v>Monster_Season4_Challenge5_3_1_Hell</v>
      </c>
      <c r="C9399">
        <f t="shared" ca="1" si="735"/>
        <v>1</v>
      </c>
      <c r="E9399">
        <f ca="1">IF(B9399="","",VLOOKUP(AA9399&amp;"_"&amp;AB9399&amp;"_"&amp;AC9399&amp;"_"&amp;AE9399,[1]挑战模式!$A:$AS,26+AD9399,FALSE))</f>
        <v>255</v>
      </c>
      <c r="F9399">
        <f ca="1">IF(B9399="","",VLOOKUP(VLOOKUP(AA9399&amp;"_"&amp;AB9399&amp;"_"&amp;AC9399&amp;"_"&amp;AE9399,[1]挑战模式!$A:$AS,14+AD9399,FALSE),[1]怪物!$B:$O,3,FALSE))</f>
        <v>1</v>
      </c>
      <c r="G9399">
        <f t="shared" ca="1" si="736"/>
        <v>0</v>
      </c>
      <c r="H9399">
        <f t="shared" ca="1" si="737"/>
        <v>0</v>
      </c>
      <c r="I9399">
        <f t="shared" ca="1" si="738"/>
        <v>0</v>
      </c>
      <c r="J9399">
        <f t="shared" ca="1" si="739"/>
        <v>0</v>
      </c>
      <c r="K9399">
        <f t="shared" ca="1" si="739"/>
        <v>0</v>
      </c>
      <c r="AA9399">
        <v>4</v>
      </c>
      <c r="AB9399">
        <v>5</v>
      </c>
      <c r="AC9399">
        <v>3</v>
      </c>
      <c r="AD9399">
        <v>1</v>
      </c>
      <c r="AE9399" t="s">
        <v>759</v>
      </c>
    </row>
    <row r="9400" spans="2:31" x14ac:dyDescent="0.2">
      <c r="B9400" t="str">
        <f ca="1">IF(ISNA(VLOOKUP(AA9400&amp;"_"&amp;AB9400&amp;"_"&amp;AC9400&amp;"_"&amp;AE9400,[1]挑战模式!$A:$AS,1,FALSE)),"",IF(VLOOKUP(AA9400&amp;"_"&amp;AB9400&amp;"_"&amp;AC9400&amp;"_"&amp;AE9400,[1]挑战模式!$A:$AS,14+AD9400,FALSE)="","","Monster_Season"&amp;AA9400&amp;"_Challenge"&amp;AB9400&amp;"_"&amp;AC9400&amp;"_"&amp;AD9400&amp;"_"&amp;AE9400))</f>
        <v>Monster_Season4_Challenge5_3_2_Hell</v>
      </c>
      <c r="C9400">
        <f t="shared" ca="1" si="735"/>
        <v>1</v>
      </c>
      <c r="E9400">
        <f ca="1">IF(B9400="","",VLOOKUP(AA9400&amp;"_"&amp;AB9400&amp;"_"&amp;AC9400&amp;"_"&amp;AE9400,[1]挑战模式!$A:$AS,26+AD9400,FALSE))</f>
        <v>1021</v>
      </c>
      <c r="F9400">
        <f ca="1">IF(B9400="","",VLOOKUP(VLOOKUP(AA9400&amp;"_"&amp;AB9400&amp;"_"&amp;AC9400&amp;"_"&amp;AE9400,[1]挑战模式!$A:$AS,14+AD9400,FALSE),[1]怪物!$B:$O,3,FALSE))</f>
        <v>1</v>
      </c>
      <c r="G9400">
        <f t="shared" ca="1" si="736"/>
        <v>0</v>
      </c>
      <c r="H9400">
        <f t="shared" ca="1" si="737"/>
        <v>0</v>
      </c>
      <c r="I9400">
        <f t="shared" ca="1" si="738"/>
        <v>0</v>
      </c>
      <c r="J9400">
        <f t="shared" ca="1" si="739"/>
        <v>0</v>
      </c>
      <c r="K9400">
        <f t="shared" ca="1" si="739"/>
        <v>0</v>
      </c>
      <c r="AA9400">
        <v>4</v>
      </c>
      <c r="AB9400">
        <v>5</v>
      </c>
      <c r="AC9400">
        <v>3</v>
      </c>
      <c r="AD9400">
        <v>2</v>
      </c>
      <c r="AE9400" t="s">
        <v>759</v>
      </c>
    </row>
    <row r="9401" spans="2:31" x14ac:dyDescent="0.2">
      <c r="B9401" t="str">
        <f ca="1">IF(ISNA(VLOOKUP(AA9401&amp;"_"&amp;AB9401&amp;"_"&amp;AC9401&amp;"_"&amp;AE9401,[1]挑战模式!$A:$AS,1,FALSE)),"",IF(VLOOKUP(AA9401&amp;"_"&amp;AB9401&amp;"_"&amp;AC9401&amp;"_"&amp;AE9401,[1]挑战模式!$A:$AS,14+AD9401,FALSE)="","","Monster_Season"&amp;AA9401&amp;"_Challenge"&amp;AB9401&amp;"_"&amp;AC9401&amp;"_"&amp;AD9401&amp;"_"&amp;AE9401))</f>
        <v/>
      </c>
      <c r="C9401" t="str">
        <f t="shared" ca="1" si="735"/>
        <v/>
      </c>
      <c r="E9401" t="str">
        <f ca="1">IF(B9401="","",VLOOKUP(AA9401&amp;"_"&amp;AB9401&amp;"_"&amp;AC9401&amp;"_"&amp;AE9401,[1]挑战模式!$A:$AS,26+AD9401,FALSE))</f>
        <v/>
      </c>
      <c r="F9401" t="str">
        <f ca="1">IF(B9401="","",VLOOKUP(VLOOKUP(AA9401&amp;"_"&amp;AB9401&amp;"_"&amp;AC9401&amp;"_"&amp;AE9401,[1]挑战模式!$A:$AS,14+AD9401,FALSE),[1]怪物!$B:$O,3,FALSE))</f>
        <v/>
      </c>
      <c r="G9401" t="str">
        <f t="shared" ca="1" si="736"/>
        <v/>
      </c>
      <c r="H9401" t="str">
        <f t="shared" ca="1" si="737"/>
        <v/>
      </c>
      <c r="I9401" t="str">
        <f t="shared" ca="1" si="738"/>
        <v/>
      </c>
      <c r="J9401" t="str">
        <f t="shared" ca="1" si="739"/>
        <v/>
      </c>
      <c r="K9401" t="str">
        <f t="shared" ca="1" si="739"/>
        <v/>
      </c>
      <c r="AA9401">
        <v>4</v>
      </c>
      <c r="AB9401">
        <v>5</v>
      </c>
      <c r="AC9401">
        <v>3</v>
      </c>
      <c r="AD9401">
        <v>3</v>
      </c>
      <c r="AE9401" t="s">
        <v>759</v>
      </c>
    </row>
    <row r="9402" spans="2:31" x14ac:dyDescent="0.2">
      <c r="B9402" t="str">
        <f ca="1">IF(ISNA(VLOOKUP(AA9402&amp;"_"&amp;AB9402&amp;"_"&amp;AC9402&amp;"_"&amp;AE9402,[1]挑战模式!$A:$AS,1,FALSE)),"",IF(VLOOKUP(AA9402&amp;"_"&amp;AB9402&amp;"_"&amp;AC9402&amp;"_"&amp;AE9402,[1]挑战模式!$A:$AS,14+AD9402,FALSE)="","","Monster_Season"&amp;AA9402&amp;"_Challenge"&amp;AB9402&amp;"_"&amp;AC9402&amp;"_"&amp;AD9402&amp;"_"&amp;AE9402))</f>
        <v/>
      </c>
      <c r="C9402" t="str">
        <f t="shared" ca="1" si="735"/>
        <v/>
      </c>
      <c r="E9402" t="str">
        <f ca="1">IF(B9402="","",VLOOKUP(AA9402&amp;"_"&amp;AB9402&amp;"_"&amp;AC9402&amp;"_"&amp;AE9402,[1]挑战模式!$A:$AS,26+AD9402,FALSE))</f>
        <v/>
      </c>
      <c r="F9402" t="str">
        <f ca="1">IF(B9402="","",VLOOKUP(VLOOKUP(AA9402&amp;"_"&amp;AB9402&amp;"_"&amp;AC9402&amp;"_"&amp;AE9402,[1]挑战模式!$A:$AS,14+AD9402,FALSE),[1]怪物!$B:$O,3,FALSE))</f>
        <v/>
      </c>
      <c r="G9402" t="str">
        <f t="shared" ca="1" si="736"/>
        <v/>
      </c>
      <c r="H9402" t="str">
        <f t="shared" ca="1" si="737"/>
        <v/>
      </c>
      <c r="I9402" t="str">
        <f t="shared" ca="1" si="738"/>
        <v/>
      </c>
      <c r="J9402" t="str">
        <f t="shared" ca="1" si="739"/>
        <v/>
      </c>
      <c r="K9402" t="str">
        <f t="shared" ca="1" si="739"/>
        <v/>
      </c>
      <c r="AA9402">
        <v>4</v>
      </c>
      <c r="AB9402">
        <v>5</v>
      </c>
      <c r="AC9402">
        <v>3</v>
      </c>
      <c r="AD9402">
        <v>4</v>
      </c>
      <c r="AE9402" t="s">
        <v>759</v>
      </c>
    </row>
    <row r="9403" spans="2:31" x14ac:dyDescent="0.2">
      <c r="B9403" t="str">
        <f ca="1">IF(ISNA(VLOOKUP(AA9403&amp;"_"&amp;AB9403&amp;"_"&amp;AC9403&amp;"_"&amp;AE9403,[1]挑战模式!$A:$AS,1,FALSE)),"",IF(VLOOKUP(AA9403&amp;"_"&amp;AB9403&amp;"_"&amp;AC9403&amp;"_"&amp;AE9403,[1]挑战模式!$A:$AS,14+AD9403,FALSE)="","","Monster_Season"&amp;AA9403&amp;"_Challenge"&amp;AB9403&amp;"_"&amp;AC9403&amp;"_"&amp;AD9403&amp;"_"&amp;AE9403))</f>
        <v/>
      </c>
      <c r="C9403" t="str">
        <f t="shared" ca="1" si="735"/>
        <v/>
      </c>
      <c r="E9403" t="str">
        <f ca="1">IF(B9403="","",VLOOKUP(AA9403&amp;"_"&amp;AB9403&amp;"_"&amp;AC9403&amp;"_"&amp;AE9403,[1]挑战模式!$A:$AS,26+AD9403,FALSE))</f>
        <v/>
      </c>
      <c r="F9403" t="str">
        <f ca="1">IF(B9403="","",VLOOKUP(VLOOKUP(AA9403&amp;"_"&amp;AB9403&amp;"_"&amp;AC9403&amp;"_"&amp;AE9403,[1]挑战模式!$A:$AS,14+AD9403,FALSE),[1]怪物!$B:$O,3,FALSE))</f>
        <v/>
      </c>
      <c r="G9403" t="str">
        <f t="shared" ca="1" si="736"/>
        <v/>
      </c>
      <c r="H9403" t="str">
        <f t="shared" ca="1" si="737"/>
        <v/>
      </c>
      <c r="I9403" t="str">
        <f t="shared" ca="1" si="738"/>
        <v/>
      </c>
      <c r="J9403" t="str">
        <f t="shared" ca="1" si="739"/>
        <v/>
      </c>
      <c r="K9403" t="str">
        <f t="shared" ca="1" si="739"/>
        <v/>
      </c>
      <c r="AA9403">
        <v>4</v>
      </c>
      <c r="AB9403">
        <v>5</v>
      </c>
      <c r="AC9403">
        <v>3</v>
      </c>
      <c r="AD9403">
        <v>5</v>
      </c>
      <c r="AE9403" t="s">
        <v>759</v>
      </c>
    </row>
    <row r="9404" spans="2:31" x14ac:dyDescent="0.2">
      <c r="B9404" t="str">
        <f ca="1">IF(ISNA(VLOOKUP(AA9404&amp;"_"&amp;AB9404&amp;"_"&amp;AC9404&amp;"_"&amp;AE9404,[1]挑战模式!$A:$AS,1,FALSE)),"",IF(VLOOKUP(AA9404&amp;"_"&amp;AB9404&amp;"_"&amp;AC9404&amp;"_"&amp;AE9404,[1]挑战模式!$A:$AS,14+AD9404,FALSE)="","","Monster_Season"&amp;AA9404&amp;"_Challenge"&amp;AB9404&amp;"_"&amp;AC9404&amp;"_"&amp;AD9404&amp;"_"&amp;AE9404))</f>
        <v/>
      </c>
      <c r="C9404" t="str">
        <f t="shared" ca="1" si="735"/>
        <v/>
      </c>
      <c r="E9404" t="str">
        <f ca="1">IF(B9404="","",VLOOKUP(AA9404&amp;"_"&amp;AB9404&amp;"_"&amp;AC9404&amp;"_"&amp;AE9404,[1]挑战模式!$A:$AS,26+AD9404,FALSE))</f>
        <v/>
      </c>
      <c r="F9404" t="str">
        <f ca="1">IF(B9404="","",VLOOKUP(VLOOKUP(AA9404&amp;"_"&amp;AB9404&amp;"_"&amp;AC9404&amp;"_"&amp;AE9404,[1]挑战模式!$A:$AS,14+AD9404,FALSE),[1]怪物!$B:$O,3,FALSE))</f>
        <v/>
      </c>
      <c r="G9404" t="str">
        <f t="shared" ca="1" si="736"/>
        <v/>
      </c>
      <c r="H9404" t="str">
        <f t="shared" ca="1" si="737"/>
        <v/>
      </c>
      <c r="I9404" t="str">
        <f t="shared" ca="1" si="738"/>
        <v/>
      </c>
      <c r="J9404" t="str">
        <f t="shared" ca="1" si="739"/>
        <v/>
      </c>
      <c r="K9404" t="str">
        <f t="shared" ca="1" si="739"/>
        <v/>
      </c>
      <c r="AA9404">
        <v>4</v>
      </c>
      <c r="AB9404">
        <v>5</v>
      </c>
      <c r="AC9404">
        <v>3</v>
      </c>
      <c r="AD9404">
        <v>6</v>
      </c>
      <c r="AE9404" t="s">
        <v>759</v>
      </c>
    </row>
    <row r="9405" spans="2:31" x14ac:dyDescent="0.2">
      <c r="B9405" t="str">
        <f ca="1">IF(ISNA(VLOOKUP(AA9405&amp;"_"&amp;AB9405&amp;"_"&amp;AC9405&amp;"_"&amp;AE9405,[1]挑战模式!$A:$AS,1,FALSE)),"",IF(VLOOKUP(AA9405&amp;"_"&amp;AB9405&amp;"_"&amp;AC9405&amp;"_"&amp;AE9405,[1]挑战模式!$A:$AS,14+AD9405,FALSE)="","","Monster_Season"&amp;AA9405&amp;"_Challenge"&amp;AB9405&amp;"_"&amp;AC9405&amp;"_"&amp;AD9405&amp;"_"&amp;AE9405))</f>
        <v>Monster_Season4_Challenge5_4_1_Hell</v>
      </c>
      <c r="C9405">
        <f t="shared" ca="1" si="735"/>
        <v>1</v>
      </c>
      <c r="E9405">
        <f ca="1">IF(B9405="","",VLOOKUP(AA9405&amp;"_"&amp;AB9405&amp;"_"&amp;AC9405&amp;"_"&amp;AE9405,[1]挑战模式!$A:$AS,26+AD9405,FALSE))</f>
        <v>294</v>
      </c>
      <c r="F9405">
        <f ca="1">IF(B9405="","",VLOOKUP(VLOOKUP(AA9405&amp;"_"&amp;AB9405&amp;"_"&amp;AC9405&amp;"_"&amp;AE9405,[1]挑战模式!$A:$AS,14+AD9405,FALSE),[1]怪物!$B:$O,3,FALSE))</f>
        <v>1</v>
      </c>
      <c r="G9405">
        <f t="shared" ca="1" si="736"/>
        <v>0</v>
      </c>
      <c r="H9405">
        <f t="shared" ca="1" si="737"/>
        <v>0</v>
      </c>
      <c r="I9405">
        <f t="shared" ca="1" si="738"/>
        <v>0</v>
      </c>
      <c r="J9405">
        <f t="shared" ca="1" si="739"/>
        <v>0</v>
      </c>
      <c r="K9405">
        <f t="shared" ca="1" si="739"/>
        <v>0</v>
      </c>
      <c r="AA9405">
        <v>4</v>
      </c>
      <c r="AB9405">
        <v>5</v>
      </c>
      <c r="AC9405">
        <v>4</v>
      </c>
      <c r="AD9405">
        <v>1</v>
      </c>
      <c r="AE9405" t="s">
        <v>759</v>
      </c>
    </row>
    <row r="9406" spans="2:31" x14ac:dyDescent="0.2">
      <c r="B9406" t="str">
        <f ca="1">IF(ISNA(VLOOKUP(AA9406&amp;"_"&amp;AB9406&amp;"_"&amp;AC9406&amp;"_"&amp;AE9406,[1]挑战模式!$A:$AS,1,FALSE)),"",IF(VLOOKUP(AA9406&amp;"_"&amp;AB9406&amp;"_"&amp;AC9406&amp;"_"&amp;AE9406,[1]挑战模式!$A:$AS,14+AD9406,FALSE)="","","Monster_Season"&amp;AA9406&amp;"_Challenge"&amp;AB9406&amp;"_"&amp;AC9406&amp;"_"&amp;AD9406&amp;"_"&amp;AE9406))</f>
        <v>Monster_Season4_Challenge5_4_2_Hell</v>
      </c>
      <c r="C9406">
        <f t="shared" ca="1" si="735"/>
        <v>1</v>
      </c>
      <c r="E9406">
        <f ca="1">IF(B9406="","",VLOOKUP(AA9406&amp;"_"&amp;AB9406&amp;"_"&amp;AC9406&amp;"_"&amp;AE9406,[1]挑战模式!$A:$AS,26+AD9406,FALSE))</f>
        <v>1178</v>
      </c>
      <c r="F9406">
        <f ca="1">IF(B9406="","",VLOOKUP(VLOOKUP(AA9406&amp;"_"&amp;AB9406&amp;"_"&amp;AC9406&amp;"_"&amp;AE9406,[1]挑战模式!$A:$AS,14+AD9406,FALSE),[1]怪物!$B:$O,3,FALSE))</f>
        <v>1</v>
      </c>
      <c r="G9406">
        <f t="shared" ca="1" si="736"/>
        <v>0</v>
      </c>
      <c r="H9406">
        <f t="shared" ca="1" si="737"/>
        <v>0</v>
      </c>
      <c r="I9406">
        <f t="shared" ca="1" si="738"/>
        <v>0</v>
      </c>
      <c r="J9406">
        <f t="shared" ca="1" si="739"/>
        <v>0</v>
      </c>
      <c r="K9406">
        <f t="shared" ca="1" si="739"/>
        <v>0</v>
      </c>
      <c r="AA9406">
        <v>4</v>
      </c>
      <c r="AB9406">
        <v>5</v>
      </c>
      <c r="AC9406">
        <v>4</v>
      </c>
      <c r="AD9406">
        <v>2</v>
      </c>
      <c r="AE9406" t="s">
        <v>759</v>
      </c>
    </row>
    <row r="9407" spans="2:31" x14ac:dyDescent="0.2">
      <c r="B9407" t="str">
        <f ca="1">IF(ISNA(VLOOKUP(AA9407&amp;"_"&amp;AB9407&amp;"_"&amp;AC9407&amp;"_"&amp;AE9407,[1]挑战模式!$A:$AS,1,FALSE)),"",IF(VLOOKUP(AA9407&amp;"_"&amp;AB9407&amp;"_"&amp;AC9407&amp;"_"&amp;AE9407,[1]挑战模式!$A:$AS,14+AD9407,FALSE)="","","Monster_Season"&amp;AA9407&amp;"_Challenge"&amp;AB9407&amp;"_"&amp;AC9407&amp;"_"&amp;AD9407&amp;"_"&amp;AE9407))</f>
        <v>Monster_Season4_Challenge5_4_3_Hell</v>
      </c>
      <c r="C9407">
        <f t="shared" ca="1" si="735"/>
        <v>1</v>
      </c>
      <c r="E9407">
        <f ca="1">IF(B9407="","",VLOOKUP(AA9407&amp;"_"&amp;AB9407&amp;"_"&amp;AC9407&amp;"_"&amp;AE9407,[1]挑战模式!$A:$AS,26+AD9407,FALSE))</f>
        <v>1178</v>
      </c>
      <c r="F9407">
        <f ca="1">IF(B9407="","",VLOOKUP(VLOOKUP(AA9407&amp;"_"&amp;AB9407&amp;"_"&amp;AC9407&amp;"_"&amp;AE9407,[1]挑战模式!$A:$AS,14+AD9407,FALSE),[1]怪物!$B:$O,3,FALSE))</f>
        <v>1</v>
      </c>
      <c r="G9407">
        <f t="shared" ca="1" si="736"/>
        <v>0</v>
      </c>
      <c r="H9407">
        <f t="shared" ca="1" si="737"/>
        <v>0</v>
      </c>
      <c r="I9407">
        <f t="shared" ca="1" si="738"/>
        <v>0</v>
      </c>
      <c r="J9407">
        <f t="shared" ca="1" si="739"/>
        <v>0</v>
      </c>
      <c r="K9407">
        <f t="shared" ca="1" si="739"/>
        <v>0</v>
      </c>
      <c r="AA9407">
        <v>4</v>
      </c>
      <c r="AB9407">
        <v>5</v>
      </c>
      <c r="AC9407">
        <v>4</v>
      </c>
      <c r="AD9407">
        <v>3</v>
      </c>
      <c r="AE9407" t="s">
        <v>759</v>
      </c>
    </row>
    <row r="9408" spans="2:31" x14ac:dyDescent="0.2">
      <c r="B9408" t="str">
        <f ca="1">IF(ISNA(VLOOKUP(AA9408&amp;"_"&amp;AB9408&amp;"_"&amp;AC9408&amp;"_"&amp;AE9408,[1]挑战模式!$A:$AS,1,FALSE)),"",IF(VLOOKUP(AA9408&amp;"_"&amp;AB9408&amp;"_"&amp;AC9408&amp;"_"&amp;AE9408,[1]挑战模式!$A:$AS,14+AD9408,FALSE)="","","Monster_Season"&amp;AA9408&amp;"_Challenge"&amp;AB9408&amp;"_"&amp;AC9408&amp;"_"&amp;AD9408&amp;"_"&amp;AE9408))</f>
        <v/>
      </c>
      <c r="C9408" t="str">
        <f t="shared" ca="1" si="735"/>
        <v/>
      </c>
      <c r="E9408" t="str">
        <f ca="1">IF(B9408="","",VLOOKUP(AA9408&amp;"_"&amp;AB9408&amp;"_"&amp;AC9408&amp;"_"&amp;AE9408,[1]挑战模式!$A:$AS,26+AD9408,FALSE))</f>
        <v/>
      </c>
      <c r="F9408" t="str">
        <f ca="1">IF(B9408="","",VLOOKUP(VLOOKUP(AA9408&amp;"_"&amp;AB9408&amp;"_"&amp;AC9408&amp;"_"&amp;AE9408,[1]挑战模式!$A:$AS,14+AD9408,FALSE),[1]怪物!$B:$O,3,FALSE))</f>
        <v/>
      </c>
      <c r="G9408" t="str">
        <f t="shared" ca="1" si="736"/>
        <v/>
      </c>
      <c r="H9408" t="str">
        <f t="shared" ca="1" si="737"/>
        <v/>
      </c>
      <c r="I9408" t="str">
        <f t="shared" ca="1" si="738"/>
        <v/>
      </c>
      <c r="J9408" t="str">
        <f t="shared" ca="1" si="739"/>
        <v/>
      </c>
      <c r="K9408" t="str">
        <f t="shared" ca="1" si="739"/>
        <v/>
      </c>
      <c r="AA9408">
        <v>4</v>
      </c>
      <c r="AB9408">
        <v>5</v>
      </c>
      <c r="AC9408">
        <v>4</v>
      </c>
      <c r="AD9408">
        <v>4</v>
      </c>
      <c r="AE9408" t="s">
        <v>759</v>
      </c>
    </row>
    <row r="9409" spans="2:31" x14ac:dyDescent="0.2">
      <c r="B9409" t="str">
        <f ca="1">IF(ISNA(VLOOKUP(AA9409&amp;"_"&amp;AB9409&amp;"_"&amp;AC9409&amp;"_"&amp;AE9409,[1]挑战模式!$A:$AS,1,FALSE)),"",IF(VLOOKUP(AA9409&amp;"_"&amp;AB9409&amp;"_"&amp;AC9409&amp;"_"&amp;AE9409,[1]挑战模式!$A:$AS,14+AD9409,FALSE)="","","Monster_Season"&amp;AA9409&amp;"_Challenge"&amp;AB9409&amp;"_"&amp;AC9409&amp;"_"&amp;AD9409&amp;"_"&amp;AE9409))</f>
        <v/>
      </c>
      <c r="C9409" t="str">
        <f t="shared" ca="1" si="735"/>
        <v/>
      </c>
      <c r="E9409" t="str">
        <f ca="1">IF(B9409="","",VLOOKUP(AA9409&amp;"_"&amp;AB9409&amp;"_"&amp;AC9409&amp;"_"&amp;AE9409,[1]挑战模式!$A:$AS,26+AD9409,FALSE))</f>
        <v/>
      </c>
      <c r="F9409" t="str">
        <f ca="1">IF(B9409="","",VLOOKUP(VLOOKUP(AA9409&amp;"_"&amp;AB9409&amp;"_"&amp;AC9409&amp;"_"&amp;AE9409,[1]挑战模式!$A:$AS,14+AD9409,FALSE),[1]怪物!$B:$O,3,FALSE))</f>
        <v/>
      </c>
      <c r="G9409" t="str">
        <f t="shared" ca="1" si="736"/>
        <v/>
      </c>
      <c r="H9409" t="str">
        <f t="shared" ca="1" si="737"/>
        <v/>
      </c>
      <c r="I9409" t="str">
        <f t="shared" ca="1" si="738"/>
        <v/>
      </c>
      <c r="J9409" t="str">
        <f t="shared" ca="1" si="739"/>
        <v/>
      </c>
      <c r="K9409" t="str">
        <f t="shared" ca="1" si="739"/>
        <v/>
      </c>
      <c r="AA9409">
        <v>4</v>
      </c>
      <c r="AB9409">
        <v>5</v>
      </c>
      <c r="AC9409">
        <v>4</v>
      </c>
      <c r="AD9409">
        <v>5</v>
      </c>
      <c r="AE9409" t="s">
        <v>759</v>
      </c>
    </row>
    <row r="9410" spans="2:31" x14ac:dyDescent="0.2">
      <c r="B9410" t="str">
        <f ca="1">IF(ISNA(VLOOKUP(AA9410&amp;"_"&amp;AB9410&amp;"_"&amp;AC9410&amp;"_"&amp;AE9410,[1]挑战模式!$A:$AS,1,FALSE)),"",IF(VLOOKUP(AA9410&amp;"_"&amp;AB9410&amp;"_"&amp;AC9410&amp;"_"&amp;AE9410,[1]挑战模式!$A:$AS,14+AD9410,FALSE)="","","Monster_Season"&amp;AA9410&amp;"_Challenge"&amp;AB9410&amp;"_"&amp;AC9410&amp;"_"&amp;AD9410&amp;"_"&amp;AE9410))</f>
        <v/>
      </c>
      <c r="C9410" t="str">
        <f t="shared" ca="1" si="735"/>
        <v/>
      </c>
      <c r="E9410" t="str">
        <f ca="1">IF(B9410="","",VLOOKUP(AA9410&amp;"_"&amp;AB9410&amp;"_"&amp;AC9410&amp;"_"&amp;AE9410,[1]挑战模式!$A:$AS,26+AD9410,FALSE))</f>
        <v/>
      </c>
      <c r="F9410" t="str">
        <f ca="1">IF(B9410="","",VLOOKUP(VLOOKUP(AA9410&amp;"_"&amp;AB9410&amp;"_"&amp;AC9410&amp;"_"&amp;AE9410,[1]挑战模式!$A:$AS,14+AD9410,FALSE),[1]怪物!$B:$O,3,FALSE))</f>
        <v/>
      </c>
      <c r="G9410" t="str">
        <f t="shared" ca="1" si="736"/>
        <v/>
      </c>
      <c r="H9410" t="str">
        <f t="shared" ca="1" si="737"/>
        <v/>
      </c>
      <c r="I9410" t="str">
        <f t="shared" ca="1" si="738"/>
        <v/>
      </c>
      <c r="J9410" t="str">
        <f t="shared" ca="1" si="739"/>
        <v/>
      </c>
      <c r="K9410" t="str">
        <f t="shared" ca="1" si="739"/>
        <v/>
      </c>
      <c r="AA9410">
        <v>4</v>
      </c>
      <c r="AB9410">
        <v>5</v>
      </c>
      <c r="AC9410">
        <v>4</v>
      </c>
      <c r="AD9410">
        <v>6</v>
      </c>
      <c r="AE9410" t="s">
        <v>759</v>
      </c>
    </row>
    <row r="9411" spans="2:31" x14ac:dyDescent="0.2">
      <c r="B9411" t="str">
        <f ca="1">IF(ISNA(VLOOKUP(AA9411&amp;"_"&amp;AB9411&amp;"_"&amp;AC9411&amp;"_"&amp;AE9411,[1]挑战模式!$A:$AS,1,FALSE)),"",IF(VLOOKUP(AA9411&amp;"_"&amp;AB9411&amp;"_"&amp;AC9411&amp;"_"&amp;AE9411,[1]挑战模式!$A:$AS,14+AD9411,FALSE)="","","Monster_Season"&amp;AA9411&amp;"_Challenge"&amp;AB9411&amp;"_"&amp;AC9411&amp;"_"&amp;AD9411&amp;"_"&amp;AE9411))</f>
        <v>Monster_Season4_Challenge5_5_1_Hell</v>
      </c>
      <c r="C9411">
        <f t="shared" ca="1" si="735"/>
        <v>1</v>
      </c>
      <c r="E9411">
        <f ca="1">IF(B9411="","",VLOOKUP(AA9411&amp;"_"&amp;AB9411&amp;"_"&amp;AC9411&amp;"_"&amp;AE9411,[1]挑战模式!$A:$AS,26+AD9411,FALSE))</f>
        <v>976</v>
      </c>
      <c r="F9411">
        <f ca="1">IF(B9411="","",VLOOKUP(VLOOKUP(AA9411&amp;"_"&amp;AB9411&amp;"_"&amp;AC9411&amp;"_"&amp;AE9411,[1]挑战模式!$A:$AS,14+AD9411,FALSE),[1]怪物!$B:$O,3,FALSE))</f>
        <v>1</v>
      </c>
      <c r="G9411">
        <f t="shared" ca="1" si="736"/>
        <v>0</v>
      </c>
      <c r="H9411">
        <f t="shared" ca="1" si="737"/>
        <v>0</v>
      </c>
      <c r="I9411">
        <f t="shared" ca="1" si="738"/>
        <v>0</v>
      </c>
      <c r="J9411">
        <f t="shared" ca="1" si="739"/>
        <v>0</v>
      </c>
      <c r="K9411">
        <f t="shared" ca="1" si="739"/>
        <v>0</v>
      </c>
      <c r="AA9411">
        <v>4</v>
      </c>
      <c r="AB9411">
        <v>5</v>
      </c>
      <c r="AC9411">
        <v>5</v>
      </c>
      <c r="AD9411">
        <v>1</v>
      </c>
      <c r="AE9411" t="s">
        <v>759</v>
      </c>
    </row>
    <row r="9412" spans="2:31" x14ac:dyDescent="0.2">
      <c r="B9412" t="str">
        <f ca="1">IF(ISNA(VLOOKUP(AA9412&amp;"_"&amp;AB9412&amp;"_"&amp;AC9412&amp;"_"&amp;AE9412,[1]挑战模式!$A:$AS,1,FALSE)),"",IF(VLOOKUP(AA9412&amp;"_"&amp;AB9412&amp;"_"&amp;AC9412&amp;"_"&amp;AE9412,[1]挑战模式!$A:$AS,14+AD9412,FALSE)="","","Monster_Season"&amp;AA9412&amp;"_Challenge"&amp;AB9412&amp;"_"&amp;AC9412&amp;"_"&amp;AD9412&amp;"_"&amp;AE9412))</f>
        <v>Monster_Season4_Challenge5_5_2_Hell</v>
      </c>
      <c r="C9412">
        <f t="shared" ca="1" si="735"/>
        <v>1</v>
      </c>
      <c r="E9412">
        <f ca="1">IF(B9412="","",VLOOKUP(AA9412&amp;"_"&amp;AB9412&amp;"_"&amp;AC9412&amp;"_"&amp;AE9412,[1]挑战模式!$A:$AS,26+AD9412,FALSE))</f>
        <v>976</v>
      </c>
      <c r="F9412">
        <f ca="1">IF(B9412="","",VLOOKUP(VLOOKUP(AA9412&amp;"_"&amp;AB9412&amp;"_"&amp;AC9412&amp;"_"&amp;AE9412,[1]挑战模式!$A:$AS,14+AD9412,FALSE),[1]怪物!$B:$O,3,FALSE))</f>
        <v>1</v>
      </c>
      <c r="G9412">
        <f t="shared" ca="1" si="736"/>
        <v>0</v>
      </c>
      <c r="H9412">
        <f t="shared" ca="1" si="737"/>
        <v>0</v>
      </c>
      <c r="I9412">
        <f t="shared" ca="1" si="738"/>
        <v>0</v>
      </c>
      <c r="J9412">
        <f t="shared" ca="1" si="739"/>
        <v>0</v>
      </c>
      <c r="K9412">
        <f t="shared" ca="1" si="739"/>
        <v>0</v>
      </c>
      <c r="AA9412">
        <v>4</v>
      </c>
      <c r="AB9412">
        <v>5</v>
      </c>
      <c r="AC9412">
        <v>5</v>
      </c>
      <c r="AD9412">
        <v>2</v>
      </c>
      <c r="AE9412" t="s">
        <v>759</v>
      </c>
    </row>
    <row r="9413" spans="2:31" x14ac:dyDescent="0.2">
      <c r="B9413" t="str">
        <f ca="1">IF(ISNA(VLOOKUP(AA9413&amp;"_"&amp;AB9413&amp;"_"&amp;AC9413&amp;"_"&amp;AE9413,[1]挑战模式!$A:$AS,1,FALSE)),"",IF(VLOOKUP(AA9413&amp;"_"&amp;AB9413&amp;"_"&amp;AC9413&amp;"_"&amp;AE9413,[1]挑战模式!$A:$AS,14+AD9413,FALSE)="","","Monster_Season"&amp;AA9413&amp;"_Challenge"&amp;AB9413&amp;"_"&amp;AC9413&amp;"_"&amp;AD9413&amp;"_"&amp;AE9413))</f>
        <v>Monster_Season4_Challenge5_5_3_Hell</v>
      </c>
      <c r="C9413">
        <f t="shared" ca="1" si="735"/>
        <v>1</v>
      </c>
      <c r="E9413">
        <f ca="1">IF(B9413="","",VLOOKUP(AA9413&amp;"_"&amp;AB9413&amp;"_"&amp;AC9413&amp;"_"&amp;AE9413,[1]挑战模式!$A:$AS,26+AD9413,FALSE))</f>
        <v>976</v>
      </c>
      <c r="F9413">
        <f ca="1">IF(B9413="","",VLOOKUP(VLOOKUP(AA9413&amp;"_"&amp;AB9413&amp;"_"&amp;AC9413&amp;"_"&amp;AE9413,[1]挑战模式!$A:$AS,14+AD9413,FALSE),[1]怪物!$B:$O,3,FALSE))</f>
        <v>1</v>
      </c>
      <c r="G9413">
        <f t="shared" ca="1" si="736"/>
        <v>0</v>
      </c>
      <c r="H9413">
        <f t="shared" ca="1" si="737"/>
        <v>0</v>
      </c>
      <c r="I9413">
        <f t="shared" ca="1" si="738"/>
        <v>0</v>
      </c>
      <c r="J9413">
        <f t="shared" ca="1" si="739"/>
        <v>0</v>
      </c>
      <c r="K9413">
        <f t="shared" ca="1" si="739"/>
        <v>0</v>
      </c>
      <c r="AA9413">
        <v>4</v>
      </c>
      <c r="AB9413">
        <v>5</v>
      </c>
      <c r="AC9413">
        <v>5</v>
      </c>
      <c r="AD9413">
        <v>3</v>
      </c>
      <c r="AE9413" t="s">
        <v>759</v>
      </c>
    </row>
    <row r="9414" spans="2:31" x14ac:dyDescent="0.2">
      <c r="B9414" t="str">
        <f ca="1">IF(ISNA(VLOOKUP(AA9414&amp;"_"&amp;AB9414&amp;"_"&amp;AC9414&amp;"_"&amp;AE9414,[1]挑战模式!$A:$AS,1,FALSE)),"",IF(VLOOKUP(AA9414&amp;"_"&amp;AB9414&amp;"_"&amp;AC9414&amp;"_"&amp;AE9414,[1]挑战模式!$A:$AS,14+AD9414,FALSE)="","","Monster_Season"&amp;AA9414&amp;"_Challenge"&amp;AB9414&amp;"_"&amp;AC9414&amp;"_"&amp;AD9414&amp;"_"&amp;AE9414))</f>
        <v/>
      </c>
      <c r="C9414" t="str">
        <f t="shared" ca="1" si="735"/>
        <v/>
      </c>
      <c r="E9414" t="str">
        <f ca="1">IF(B9414="","",VLOOKUP(AA9414&amp;"_"&amp;AB9414&amp;"_"&amp;AC9414&amp;"_"&amp;AE9414,[1]挑战模式!$A:$AS,26+AD9414,FALSE))</f>
        <v/>
      </c>
      <c r="F9414" t="str">
        <f ca="1">IF(B9414="","",VLOOKUP(VLOOKUP(AA9414&amp;"_"&amp;AB9414&amp;"_"&amp;AC9414&amp;"_"&amp;AE9414,[1]挑战模式!$A:$AS,14+AD9414,FALSE),[1]怪物!$B:$O,3,FALSE))</f>
        <v/>
      </c>
      <c r="G9414" t="str">
        <f t="shared" ca="1" si="736"/>
        <v/>
      </c>
      <c r="H9414" t="str">
        <f t="shared" ca="1" si="737"/>
        <v/>
      </c>
      <c r="I9414" t="str">
        <f t="shared" ca="1" si="738"/>
        <v/>
      </c>
      <c r="J9414" t="str">
        <f t="shared" ca="1" si="739"/>
        <v/>
      </c>
      <c r="K9414" t="str">
        <f t="shared" ca="1" si="739"/>
        <v/>
      </c>
      <c r="AA9414">
        <v>4</v>
      </c>
      <c r="AB9414">
        <v>5</v>
      </c>
      <c r="AC9414">
        <v>5</v>
      </c>
      <c r="AD9414">
        <v>4</v>
      </c>
      <c r="AE9414" t="s">
        <v>759</v>
      </c>
    </row>
    <row r="9415" spans="2:31" x14ac:dyDescent="0.2">
      <c r="B9415" t="str">
        <f ca="1">IF(ISNA(VLOOKUP(AA9415&amp;"_"&amp;AB9415&amp;"_"&amp;AC9415&amp;"_"&amp;AE9415,[1]挑战模式!$A:$AS,1,FALSE)),"",IF(VLOOKUP(AA9415&amp;"_"&amp;AB9415&amp;"_"&amp;AC9415&amp;"_"&amp;AE9415,[1]挑战模式!$A:$AS,14+AD9415,FALSE)="","","Monster_Season"&amp;AA9415&amp;"_Challenge"&amp;AB9415&amp;"_"&amp;AC9415&amp;"_"&amp;AD9415&amp;"_"&amp;AE9415))</f>
        <v/>
      </c>
      <c r="C9415" t="str">
        <f t="shared" ca="1" si="735"/>
        <v/>
      </c>
      <c r="E9415" t="str">
        <f ca="1">IF(B9415="","",VLOOKUP(AA9415&amp;"_"&amp;AB9415&amp;"_"&amp;AC9415&amp;"_"&amp;AE9415,[1]挑战模式!$A:$AS,26+AD9415,FALSE))</f>
        <v/>
      </c>
      <c r="F9415" t="str">
        <f ca="1">IF(B9415="","",VLOOKUP(VLOOKUP(AA9415&amp;"_"&amp;AB9415&amp;"_"&amp;AC9415&amp;"_"&amp;AE9415,[1]挑战模式!$A:$AS,14+AD9415,FALSE),[1]怪物!$B:$O,3,FALSE))</f>
        <v/>
      </c>
      <c r="G9415" t="str">
        <f t="shared" ca="1" si="736"/>
        <v/>
      </c>
      <c r="H9415" t="str">
        <f t="shared" ca="1" si="737"/>
        <v/>
      </c>
      <c r="I9415" t="str">
        <f t="shared" ca="1" si="738"/>
        <v/>
      </c>
      <c r="J9415" t="str">
        <f t="shared" ca="1" si="739"/>
        <v/>
      </c>
      <c r="K9415" t="str">
        <f t="shared" ca="1" si="739"/>
        <v/>
      </c>
      <c r="AA9415">
        <v>4</v>
      </c>
      <c r="AB9415">
        <v>5</v>
      </c>
      <c r="AC9415">
        <v>5</v>
      </c>
      <c r="AD9415">
        <v>5</v>
      </c>
      <c r="AE9415" t="s">
        <v>759</v>
      </c>
    </row>
    <row r="9416" spans="2:31" x14ac:dyDescent="0.2">
      <c r="B9416" t="str">
        <f ca="1">IF(ISNA(VLOOKUP(AA9416&amp;"_"&amp;AB9416&amp;"_"&amp;AC9416&amp;"_"&amp;AE9416,[1]挑战模式!$A:$AS,1,FALSE)),"",IF(VLOOKUP(AA9416&amp;"_"&amp;AB9416&amp;"_"&amp;AC9416&amp;"_"&amp;AE9416,[1]挑战模式!$A:$AS,14+AD9416,FALSE)="","","Monster_Season"&amp;AA9416&amp;"_Challenge"&amp;AB9416&amp;"_"&amp;AC9416&amp;"_"&amp;AD9416&amp;"_"&amp;AE9416))</f>
        <v/>
      </c>
      <c r="C9416" t="str">
        <f t="shared" ca="1" si="735"/>
        <v/>
      </c>
      <c r="E9416" t="str">
        <f ca="1">IF(B9416="","",VLOOKUP(AA9416&amp;"_"&amp;AB9416&amp;"_"&amp;AC9416&amp;"_"&amp;AE9416,[1]挑战模式!$A:$AS,26+AD9416,FALSE))</f>
        <v/>
      </c>
      <c r="F9416" t="str">
        <f ca="1">IF(B9416="","",VLOOKUP(VLOOKUP(AA9416&amp;"_"&amp;AB9416&amp;"_"&amp;AC9416&amp;"_"&amp;AE9416,[1]挑战模式!$A:$AS,14+AD9416,FALSE),[1]怪物!$B:$O,3,FALSE))</f>
        <v/>
      </c>
      <c r="G9416" t="str">
        <f t="shared" ca="1" si="736"/>
        <v/>
      </c>
      <c r="H9416" t="str">
        <f t="shared" ca="1" si="737"/>
        <v/>
      </c>
      <c r="I9416" t="str">
        <f t="shared" ca="1" si="738"/>
        <v/>
      </c>
      <c r="J9416" t="str">
        <f t="shared" ca="1" si="739"/>
        <v/>
      </c>
      <c r="K9416" t="str">
        <f t="shared" ca="1" si="739"/>
        <v/>
      </c>
      <c r="AA9416">
        <v>4</v>
      </c>
      <c r="AB9416">
        <v>5</v>
      </c>
      <c r="AC9416">
        <v>5</v>
      </c>
      <c r="AD9416">
        <v>6</v>
      </c>
      <c r="AE9416" t="s">
        <v>759</v>
      </c>
    </row>
    <row r="9417" spans="2:31" x14ac:dyDescent="0.2">
      <c r="B9417" t="str">
        <f ca="1">IF(ISNA(VLOOKUP(AA9417&amp;"_"&amp;AB9417&amp;"_"&amp;AC9417&amp;"_"&amp;AE9417,[1]挑战模式!$A:$AS,1,FALSE)),"",IF(VLOOKUP(AA9417&amp;"_"&amp;AB9417&amp;"_"&amp;AC9417&amp;"_"&amp;AE9417,[1]挑战模式!$A:$AS,14+AD9417,FALSE)="","","Monster_Season"&amp;AA9417&amp;"_Challenge"&amp;AB9417&amp;"_"&amp;AC9417&amp;"_"&amp;AD9417&amp;"_"&amp;AE9417))</f>
        <v>Monster_Season4_Challenge5_6_1_Hell</v>
      </c>
      <c r="C9417">
        <f t="shared" ref="C9417:C9445" ca="1" si="740">IF(B9417="","",1)</f>
        <v>1</v>
      </c>
      <c r="E9417">
        <f ca="1">IF(B9417="","",VLOOKUP(AA9417&amp;"_"&amp;AB9417&amp;"_"&amp;AC9417&amp;"_"&amp;AE9417,[1]挑战模式!$A:$AS,26+AD9417,FALSE))</f>
        <v>361</v>
      </c>
      <c r="F9417">
        <f ca="1">IF(B9417="","",VLOOKUP(VLOOKUP(AA9417&amp;"_"&amp;AB9417&amp;"_"&amp;AC9417&amp;"_"&amp;AE9417,[1]挑战模式!$A:$AS,14+AD9417,FALSE),[1]怪物!$B:$O,3,FALSE))</f>
        <v>1</v>
      </c>
      <c r="G9417">
        <f t="shared" ref="G9417:G9445" ca="1" si="741">IF(B9417="","",0)</f>
        <v>0</v>
      </c>
      <c r="H9417">
        <f t="shared" ref="H9417:H9445" ca="1" si="742">IF(B9417="","",0)</f>
        <v>0</v>
      </c>
      <c r="I9417">
        <f t="shared" ref="I9417:I9445" ca="1" si="743">IF(B9417="","",0)</f>
        <v>0</v>
      </c>
      <c r="J9417">
        <f t="shared" ref="J9417:K9445" ca="1" si="744">IF(B9417="","",0)</f>
        <v>0</v>
      </c>
      <c r="K9417">
        <f t="shared" ca="1" si="744"/>
        <v>0</v>
      </c>
      <c r="AA9417">
        <v>4</v>
      </c>
      <c r="AB9417">
        <v>5</v>
      </c>
      <c r="AC9417">
        <v>6</v>
      </c>
      <c r="AD9417">
        <v>1</v>
      </c>
      <c r="AE9417" t="s">
        <v>759</v>
      </c>
    </row>
    <row r="9418" spans="2:31" x14ac:dyDescent="0.2">
      <c r="B9418" t="str">
        <f ca="1">IF(ISNA(VLOOKUP(AA9418&amp;"_"&amp;AB9418&amp;"_"&amp;AC9418&amp;"_"&amp;AE9418,[1]挑战模式!$A:$AS,1,FALSE)),"",IF(VLOOKUP(AA9418&amp;"_"&amp;AB9418&amp;"_"&amp;AC9418&amp;"_"&amp;AE9418,[1]挑战模式!$A:$AS,14+AD9418,FALSE)="","","Monster_Season"&amp;AA9418&amp;"_Challenge"&amp;AB9418&amp;"_"&amp;AC9418&amp;"_"&amp;AD9418&amp;"_"&amp;AE9418))</f>
        <v>Monster_Season4_Challenge5_6_2_Hell</v>
      </c>
      <c r="C9418">
        <f t="shared" ca="1" si="740"/>
        <v>1</v>
      </c>
      <c r="E9418">
        <f ca="1">IF(B9418="","",VLOOKUP(AA9418&amp;"_"&amp;AB9418&amp;"_"&amp;AC9418&amp;"_"&amp;AE9418,[1]挑战模式!$A:$AS,26+AD9418,FALSE))</f>
        <v>1442</v>
      </c>
      <c r="F9418">
        <f ca="1">IF(B9418="","",VLOOKUP(VLOOKUP(AA9418&amp;"_"&amp;AB9418&amp;"_"&amp;AC9418&amp;"_"&amp;AE9418,[1]挑战模式!$A:$AS,14+AD9418,FALSE),[1]怪物!$B:$O,3,FALSE))</f>
        <v>1</v>
      </c>
      <c r="G9418">
        <f t="shared" ca="1" si="741"/>
        <v>0</v>
      </c>
      <c r="H9418">
        <f t="shared" ca="1" si="742"/>
        <v>0</v>
      </c>
      <c r="I9418">
        <f t="shared" ca="1" si="743"/>
        <v>0</v>
      </c>
      <c r="J9418">
        <f t="shared" ca="1" si="744"/>
        <v>0</v>
      </c>
      <c r="K9418">
        <f t="shared" ca="1" si="744"/>
        <v>0</v>
      </c>
      <c r="AA9418">
        <v>4</v>
      </c>
      <c r="AB9418">
        <v>5</v>
      </c>
      <c r="AC9418">
        <v>6</v>
      </c>
      <c r="AD9418">
        <v>2</v>
      </c>
      <c r="AE9418" t="s">
        <v>759</v>
      </c>
    </row>
    <row r="9419" spans="2:31" x14ac:dyDescent="0.2">
      <c r="B9419" t="str">
        <f ca="1">IF(ISNA(VLOOKUP(AA9419&amp;"_"&amp;AB9419&amp;"_"&amp;AC9419&amp;"_"&amp;AE9419,[1]挑战模式!$A:$AS,1,FALSE)),"",IF(VLOOKUP(AA9419&amp;"_"&amp;AB9419&amp;"_"&amp;AC9419&amp;"_"&amp;AE9419,[1]挑战模式!$A:$AS,14+AD9419,FALSE)="","","Monster_Season"&amp;AA9419&amp;"_Challenge"&amp;AB9419&amp;"_"&amp;AC9419&amp;"_"&amp;AD9419&amp;"_"&amp;AE9419))</f>
        <v>Monster_Season4_Challenge5_6_3_Hell</v>
      </c>
      <c r="C9419">
        <f t="shared" ca="1" si="740"/>
        <v>1</v>
      </c>
      <c r="E9419">
        <f ca="1">IF(B9419="","",VLOOKUP(AA9419&amp;"_"&amp;AB9419&amp;"_"&amp;AC9419&amp;"_"&amp;AE9419,[1]挑战模式!$A:$AS,26+AD9419,FALSE))</f>
        <v>1442</v>
      </c>
      <c r="F9419">
        <f ca="1">IF(B9419="","",VLOOKUP(VLOOKUP(AA9419&amp;"_"&amp;AB9419&amp;"_"&amp;AC9419&amp;"_"&amp;AE9419,[1]挑战模式!$A:$AS,14+AD9419,FALSE),[1]怪物!$B:$O,3,FALSE))</f>
        <v>1</v>
      </c>
      <c r="G9419">
        <f t="shared" ca="1" si="741"/>
        <v>0</v>
      </c>
      <c r="H9419">
        <f t="shared" ca="1" si="742"/>
        <v>0</v>
      </c>
      <c r="I9419">
        <f t="shared" ca="1" si="743"/>
        <v>0</v>
      </c>
      <c r="J9419">
        <f t="shared" ca="1" si="744"/>
        <v>0</v>
      </c>
      <c r="K9419">
        <f t="shared" ca="1" si="744"/>
        <v>0</v>
      </c>
      <c r="AA9419">
        <v>4</v>
      </c>
      <c r="AB9419">
        <v>5</v>
      </c>
      <c r="AC9419">
        <v>6</v>
      </c>
      <c r="AD9419">
        <v>3</v>
      </c>
      <c r="AE9419" t="s">
        <v>759</v>
      </c>
    </row>
    <row r="9420" spans="2:31" x14ac:dyDescent="0.2">
      <c r="B9420" t="str">
        <f ca="1">IF(ISNA(VLOOKUP(AA9420&amp;"_"&amp;AB9420&amp;"_"&amp;AC9420&amp;"_"&amp;AE9420,[1]挑战模式!$A:$AS,1,FALSE)),"",IF(VLOOKUP(AA9420&amp;"_"&amp;AB9420&amp;"_"&amp;AC9420&amp;"_"&amp;AE9420,[1]挑战模式!$A:$AS,14+AD9420,FALSE)="","","Monster_Season"&amp;AA9420&amp;"_Challenge"&amp;AB9420&amp;"_"&amp;AC9420&amp;"_"&amp;AD9420&amp;"_"&amp;AE9420))</f>
        <v>Monster_Season4_Challenge5_6_4_Hell</v>
      </c>
      <c r="C9420">
        <f t="shared" ca="1" si="740"/>
        <v>1</v>
      </c>
      <c r="E9420">
        <f ca="1">IF(B9420="","",VLOOKUP(AA9420&amp;"_"&amp;AB9420&amp;"_"&amp;AC9420&amp;"_"&amp;AE9420,[1]挑战模式!$A:$AS,26+AD9420,FALSE))</f>
        <v>1442</v>
      </c>
      <c r="F9420">
        <f ca="1">IF(B9420="","",VLOOKUP(VLOOKUP(AA9420&amp;"_"&amp;AB9420&amp;"_"&amp;AC9420&amp;"_"&amp;AE9420,[1]挑战模式!$A:$AS,14+AD9420,FALSE),[1]怪物!$B:$O,3,FALSE))</f>
        <v>1</v>
      </c>
      <c r="G9420">
        <f t="shared" ca="1" si="741"/>
        <v>0</v>
      </c>
      <c r="H9420">
        <f t="shared" ca="1" si="742"/>
        <v>0</v>
      </c>
      <c r="I9420">
        <f t="shared" ca="1" si="743"/>
        <v>0</v>
      </c>
      <c r="J9420">
        <f t="shared" ca="1" si="744"/>
        <v>0</v>
      </c>
      <c r="K9420">
        <f t="shared" ca="1" si="744"/>
        <v>0</v>
      </c>
      <c r="AA9420">
        <v>4</v>
      </c>
      <c r="AB9420">
        <v>5</v>
      </c>
      <c r="AC9420">
        <v>6</v>
      </c>
      <c r="AD9420">
        <v>4</v>
      </c>
      <c r="AE9420" t="s">
        <v>759</v>
      </c>
    </row>
    <row r="9421" spans="2:31" x14ac:dyDescent="0.2">
      <c r="B9421" t="str">
        <f ca="1">IF(ISNA(VLOOKUP(AA9421&amp;"_"&amp;AB9421&amp;"_"&amp;AC9421&amp;"_"&amp;AE9421,[1]挑战模式!$A:$AS,1,FALSE)),"",IF(VLOOKUP(AA9421&amp;"_"&amp;AB9421&amp;"_"&amp;AC9421&amp;"_"&amp;AE9421,[1]挑战模式!$A:$AS,14+AD9421,FALSE)="","","Monster_Season"&amp;AA9421&amp;"_Challenge"&amp;AB9421&amp;"_"&amp;AC9421&amp;"_"&amp;AD9421&amp;"_"&amp;AE9421))</f>
        <v/>
      </c>
      <c r="C9421" t="str">
        <f t="shared" ca="1" si="740"/>
        <v/>
      </c>
      <c r="E9421" t="str">
        <f ca="1">IF(B9421="","",VLOOKUP(AA9421&amp;"_"&amp;AB9421&amp;"_"&amp;AC9421&amp;"_"&amp;AE9421,[1]挑战模式!$A:$AS,26+AD9421,FALSE))</f>
        <v/>
      </c>
      <c r="F9421" t="str">
        <f ca="1">IF(B9421="","",VLOOKUP(VLOOKUP(AA9421&amp;"_"&amp;AB9421&amp;"_"&amp;AC9421&amp;"_"&amp;AE9421,[1]挑战模式!$A:$AS,14+AD9421,FALSE),[1]怪物!$B:$O,3,FALSE))</f>
        <v/>
      </c>
      <c r="G9421" t="str">
        <f t="shared" ca="1" si="741"/>
        <v/>
      </c>
      <c r="H9421" t="str">
        <f t="shared" ca="1" si="742"/>
        <v/>
      </c>
      <c r="I9421" t="str">
        <f t="shared" ca="1" si="743"/>
        <v/>
      </c>
      <c r="J9421" t="str">
        <f t="shared" ca="1" si="744"/>
        <v/>
      </c>
      <c r="K9421" t="str">
        <f t="shared" ca="1" si="744"/>
        <v/>
      </c>
      <c r="AA9421">
        <v>4</v>
      </c>
      <c r="AB9421">
        <v>5</v>
      </c>
      <c r="AC9421">
        <v>6</v>
      </c>
      <c r="AD9421">
        <v>5</v>
      </c>
      <c r="AE9421" t="s">
        <v>759</v>
      </c>
    </row>
    <row r="9422" spans="2:31" x14ac:dyDescent="0.2">
      <c r="B9422" t="str">
        <f ca="1">IF(ISNA(VLOOKUP(AA9422&amp;"_"&amp;AB9422&amp;"_"&amp;AC9422&amp;"_"&amp;AE9422,[1]挑战模式!$A:$AS,1,FALSE)),"",IF(VLOOKUP(AA9422&amp;"_"&amp;AB9422&amp;"_"&amp;AC9422&amp;"_"&amp;AE9422,[1]挑战模式!$A:$AS,14+AD9422,FALSE)="","","Monster_Season"&amp;AA9422&amp;"_Challenge"&amp;AB9422&amp;"_"&amp;AC9422&amp;"_"&amp;AD9422&amp;"_"&amp;AE9422))</f>
        <v/>
      </c>
      <c r="C9422" t="str">
        <f t="shared" ca="1" si="740"/>
        <v/>
      </c>
      <c r="E9422" t="str">
        <f ca="1">IF(B9422="","",VLOOKUP(AA9422&amp;"_"&amp;AB9422&amp;"_"&amp;AC9422&amp;"_"&amp;AE9422,[1]挑战模式!$A:$AS,26+AD9422,FALSE))</f>
        <v/>
      </c>
      <c r="F9422" t="str">
        <f ca="1">IF(B9422="","",VLOOKUP(VLOOKUP(AA9422&amp;"_"&amp;AB9422&amp;"_"&amp;AC9422&amp;"_"&amp;AE9422,[1]挑战模式!$A:$AS,14+AD9422,FALSE),[1]怪物!$B:$O,3,FALSE))</f>
        <v/>
      </c>
      <c r="G9422" t="str">
        <f t="shared" ca="1" si="741"/>
        <v/>
      </c>
      <c r="H9422" t="str">
        <f t="shared" ca="1" si="742"/>
        <v/>
      </c>
      <c r="I9422" t="str">
        <f t="shared" ca="1" si="743"/>
        <v/>
      </c>
      <c r="J9422" t="str">
        <f t="shared" ca="1" si="744"/>
        <v/>
      </c>
      <c r="K9422" t="str">
        <f t="shared" ca="1" si="744"/>
        <v/>
      </c>
      <c r="AA9422">
        <v>4</v>
      </c>
      <c r="AB9422">
        <v>5</v>
      </c>
      <c r="AC9422">
        <v>6</v>
      </c>
      <c r="AD9422">
        <v>6</v>
      </c>
      <c r="AE9422" t="s">
        <v>759</v>
      </c>
    </row>
    <row r="9423" spans="2:31" x14ac:dyDescent="0.2">
      <c r="B9423" t="str">
        <f ca="1">IF(ISNA(VLOOKUP(AA9423&amp;"_"&amp;AB9423&amp;"_"&amp;AC9423&amp;"_"&amp;AE9423,[1]挑战模式!$A:$AS,1,FALSE)),"",IF(VLOOKUP(AA9423&amp;"_"&amp;AB9423&amp;"_"&amp;AC9423&amp;"_"&amp;AE9423,[1]挑战模式!$A:$AS,14+AD9423,FALSE)="","","Monster_Season"&amp;AA9423&amp;"_Challenge"&amp;AB9423&amp;"_"&amp;AC9423&amp;"_"&amp;AD9423&amp;"_"&amp;AE9423))</f>
        <v>Monster_Season4_Challenge5_7_1_Hell</v>
      </c>
      <c r="C9423">
        <f t="shared" ca="1" si="740"/>
        <v>1</v>
      </c>
      <c r="E9423">
        <f ca="1">IF(B9423="","",VLOOKUP(AA9423&amp;"_"&amp;AB9423&amp;"_"&amp;AC9423&amp;"_"&amp;AE9423,[1]挑战模式!$A:$AS,26+AD9423,FALSE))</f>
        <v>1290</v>
      </c>
      <c r="F9423">
        <f ca="1">IF(B9423="","",VLOOKUP(VLOOKUP(AA9423&amp;"_"&amp;AB9423&amp;"_"&amp;AC9423&amp;"_"&amp;AE9423,[1]挑战模式!$A:$AS,14+AD9423,FALSE),[1]怪物!$B:$O,3,FALSE))</f>
        <v>1</v>
      </c>
      <c r="G9423">
        <f t="shared" ca="1" si="741"/>
        <v>0</v>
      </c>
      <c r="H9423">
        <f t="shared" ca="1" si="742"/>
        <v>0</v>
      </c>
      <c r="I9423">
        <f t="shared" ca="1" si="743"/>
        <v>0</v>
      </c>
      <c r="J9423">
        <f t="shared" ca="1" si="744"/>
        <v>0</v>
      </c>
      <c r="K9423">
        <f t="shared" ca="1" si="744"/>
        <v>0</v>
      </c>
      <c r="AA9423">
        <v>4</v>
      </c>
      <c r="AB9423">
        <v>5</v>
      </c>
      <c r="AC9423">
        <v>7</v>
      </c>
      <c r="AD9423">
        <v>1</v>
      </c>
      <c r="AE9423" t="s">
        <v>759</v>
      </c>
    </row>
    <row r="9424" spans="2:31" x14ac:dyDescent="0.2">
      <c r="B9424" t="str">
        <f ca="1">IF(ISNA(VLOOKUP(AA9424&amp;"_"&amp;AB9424&amp;"_"&amp;AC9424&amp;"_"&amp;AE9424,[1]挑战模式!$A:$AS,1,FALSE)),"",IF(VLOOKUP(AA9424&amp;"_"&amp;AB9424&amp;"_"&amp;AC9424&amp;"_"&amp;AE9424,[1]挑战模式!$A:$AS,14+AD9424,FALSE)="","","Monster_Season"&amp;AA9424&amp;"_Challenge"&amp;AB9424&amp;"_"&amp;AC9424&amp;"_"&amp;AD9424&amp;"_"&amp;AE9424))</f>
        <v>Monster_Season4_Challenge5_7_2_Hell</v>
      </c>
      <c r="C9424">
        <f t="shared" ca="1" si="740"/>
        <v>1</v>
      </c>
      <c r="E9424">
        <f ca="1">IF(B9424="","",VLOOKUP(AA9424&amp;"_"&amp;AB9424&amp;"_"&amp;AC9424&amp;"_"&amp;AE9424,[1]挑战模式!$A:$AS,26+AD9424,FALSE))</f>
        <v>1290</v>
      </c>
      <c r="F9424">
        <f ca="1">IF(B9424="","",VLOOKUP(VLOOKUP(AA9424&amp;"_"&amp;AB9424&amp;"_"&amp;AC9424&amp;"_"&amp;AE9424,[1]挑战模式!$A:$AS,14+AD9424,FALSE),[1]怪物!$B:$O,3,FALSE))</f>
        <v>1</v>
      </c>
      <c r="G9424">
        <f t="shared" ca="1" si="741"/>
        <v>0</v>
      </c>
      <c r="H9424">
        <f t="shared" ca="1" si="742"/>
        <v>0</v>
      </c>
      <c r="I9424">
        <f t="shared" ca="1" si="743"/>
        <v>0</v>
      </c>
      <c r="J9424">
        <f t="shared" ca="1" si="744"/>
        <v>0</v>
      </c>
      <c r="K9424">
        <f t="shared" ca="1" si="744"/>
        <v>0</v>
      </c>
      <c r="AA9424">
        <v>4</v>
      </c>
      <c r="AB9424">
        <v>5</v>
      </c>
      <c r="AC9424">
        <v>7</v>
      </c>
      <c r="AD9424">
        <v>2</v>
      </c>
      <c r="AE9424" t="s">
        <v>759</v>
      </c>
    </row>
    <row r="9425" spans="2:31" x14ac:dyDescent="0.2">
      <c r="B9425" t="str">
        <f ca="1">IF(ISNA(VLOOKUP(AA9425&amp;"_"&amp;AB9425&amp;"_"&amp;AC9425&amp;"_"&amp;AE9425,[1]挑战模式!$A:$AS,1,FALSE)),"",IF(VLOOKUP(AA9425&amp;"_"&amp;AB9425&amp;"_"&amp;AC9425&amp;"_"&amp;AE9425,[1]挑战模式!$A:$AS,14+AD9425,FALSE)="","","Monster_Season"&amp;AA9425&amp;"_Challenge"&amp;AB9425&amp;"_"&amp;AC9425&amp;"_"&amp;AD9425&amp;"_"&amp;AE9425))</f>
        <v>Monster_Season4_Challenge5_7_3_Hell</v>
      </c>
      <c r="C9425">
        <f t="shared" ca="1" si="740"/>
        <v>1</v>
      </c>
      <c r="E9425">
        <f ca="1">IF(B9425="","",VLOOKUP(AA9425&amp;"_"&amp;AB9425&amp;"_"&amp;AC9425&amp;"_"&amp;AE9425,[1]挑战模式!$A:$AS,26+AD9425,FALSE))</f>
        <v>1290</v>
      </c>
      <c r="F9425">
        <f ca="1">IF(B9425="","",VLOOKUP(VLOOKUP(AA9425&amp;"_"&amp;AB9425&amp;"_"&amp;AC9425&amp;"_"&amp;AE9425,[1]挑战模式!$A:$AS,14+AD9425,FALSE),[1]怪物!$B:$O,3,FALSE))</f>
        <v>1</v>
      </c>
      <c r="G9425">
        <f t="shared" ca="1" si="741"/>
        <v>0</v>
      </c>
      <c r="H9425">
        <f t="shared" ca="1" si="742"/>
        <v>0</v>
      </c>
      <c r="I9425">
        <f t="shared" ca="1" si="743"/>
        <v>0</v>
      </c>
      <c r="J9425">
        <f t="shared" ca="1" si="744"/>
        <v>0</v>
      </c>
      <c r="K9425">
        <f t="shared" ca="1" si="744"/>
        <v>0</v>
      </c>
      <c r="AA9425">
        <v>4</v>
      </c>
      <c r="AB9425">
        <v>5</v>
      </c>
      <c r="AC9425">
        <v>7</v>
      </c>
      <c r="AD9425">
        <v>3</v>
      </c>
      <c r="AE9425" t="s">
        <v>759</v>
      </c>
    </row>
    <row r="9426" spans="2:31" x14ac:dyDescent="0.2">
      <c r="B9426" t="str">
        <f ca="1">IF(ISNA(VLOOKUP(AA9426&amp;"_"&amp;AB9426&amp;"_"&amp;AC9426&amp;"_"&amp;AE9426,[1]挑战模式!$A:$AS,1,FALSE)),"",IF(VLOOKUP(AA9426&amp;"_"&amp;AB9426&amp;"_"&amp;AC9426&amp;"_"&amp;AE9426,[1]挑战模式!$A:$AS,14+AD9426,FALSE)="","","Monster_Season"&amp;AA9426&amp;"_Challenge"&amp;AB9426&amp;"_"&amp;AC9426&amp;"_"&amp;AD9426&amp;"_"&amp;AE9426))</f>
        <v>Monster_Season4_Challenge5_7_4_Hell</v>
      </c>
      <c r="C9426">
        <f t="shared" ca="1" si="740"/>
        <v>1</v>
      </c>
      <c r="E9426">
        <f ca="1">IF(B9426="","",VLOOKUP(AA9426&amp;"_"&amp;AB9426&amp;"_"&amp;AC9426&amp;"_"&amp;AE9426,[1]挑战模式!$A:$AS,26+AD9426,FALSE))</f>
        <v>1290</v>
      </c>
      <c r="F9426">
        <f ca="1">IF(B9426="","",VLOOKUP(VLOOKUP(AA9426&amp;"_"&amp;AB9426&amp;"_"&amp;AC9426&amp;"_"&amp;AE9426,[1]挑战模式!$A:$AS,14+AD9426,FALSE),[1]怪物!$B:$O,3,FALSE))</f>
        <v>1</v>
      </c>
      <c r="G9426">
        <f t="shared" ca="1" si="741"/>
        <v>0</v>
      </c>
      <c r="H9426">
        <f t="shared" ca="1" si="742"/>
        <v>0</v>
      </c>
      <c r="I9426">
        <f t="shared" ca="1" si="743"/>
        <v>0</v>
      </c>
      <c r="J9426">
        <f t="shared" ca="1" si="744"/>
        <v>0</v>
      </c>
      <c r="K9426">
        <f t="shared" ca="1" si="744"/>
        <v>0</v>
      </c>
      <c r="AA9426">
        <v>4</v>
      </c>
      <c r="AB9426">
        <v>5</v>
      </c>
      <c r="AC9426">
        <v>7</v>
      </c>
      <c r="AD9426">
        <v>4</v>
      </c>
      <c r="AE9426" t="s">
        <v>759</v>
      </c>
    </row>
    <row r="9427" spans="2:31" x14ac:dyDescent="0.2">
      <c r="B9427" t="str">
        <f ca="1">IF(ISNA(VLOOKUP(AA9427&amp;"_"&amp;AB9427&amp;"_"&amp;AC9427&amp;"_"&amp;AE9427,[1]挑战模式!$A:$AS,1,FALSE)),"",IF(VLOOKUP(AA9427&amp;"_"&amp;AB9427&amp;"_"&amp;AC9427&amp;"_"&amp;AE9427,[1]挑战模式!$A:$AS,14+AD9427,FALSE)="","","Monster_Season"&amp;AA9427&amp;"_Challenge"&amp;AB9427&amp;"_"&amp;AC9427&amp;"_"&amp;AD9427&amp;"_"&amp;AE9427))</f>
        <v/>
      </c>
      <c r="C9427" t="str">
        <f t="shared" ca="1" si="740"/>
        <v/>
      </c>
      <c r="E9427" t="str">
        <f ca="1">IF(B9427="","",VLOOKUP(AA9427&amp;"_"&amp;AB9427&amp;"_"&amp;AC9427&amp;"_"&amp;AE9427,[1]挑战模式!$A:$AS,26+AD9427,FALSE))</f>
        <v/>
      </c>
      <c r="F9427" t="str">
        <f ca="1">IF(B9427="","",VLOOKUP(VLOOKUP(AA9427&amp;"_"&amp;AB9427&amp;"_"&amp;AC9427&amp;"_"&amp;AE9427,[1]挑战模式!$A:$AS,14+AD9427,FALSE),[1]怪物!$B:$O,3,FALSE))</f>
        <v/>
      </c>
      <c r="G9427" t="str">
        <f t="shared" ca="1" si="741"/>
        <v/>
      </c>
      <c r="H9427" t="str">
        <f t="shared" ca="1" si="742"/>
        <v/>
      </c>
      <c r="I9427" t="str">
        <f t="shared" ca="1" si="743"/>
        <v/>
      </c>
      <c r="J9427" t="str">
        <f t="shared" ca="1" si="744"/>
        <v/>
      </c>
      <c r="K9427" t="str">
        <f t="shared" ca="1" si="744"/>
        <v/>
      </c>
      <c r="AA9427">
        <v>4</v>
      </c>
      <c r="AB9427">
        <v>5</v>
      </c>
      <c r="AC9427">
        <v>7</v>
      </c>
      <c r="AD9427">
        <v>5</v>
      </c>
      <c r="AE9427" t="s">
        <v>759</v>
      </c>
    </row>
    <row r="9428" spans="2:31" x14ac:dyDescent="0.2">
      <c r="B9428" t="str">
        <f ca="1">IF(ISNA(VLOOKUP(AA9428&amp;"_"&amp;AB9428&amp;"_"&amp;AC9428&amp;"_"&amp;AE9428,[1]挑战模式!$A:$AS,1,FALSE)),"",IF(VLOOKUP(AA9428&amp;"_"&amp;AB9428&amp;"_"&amp;AC9428&amp;"_"&amp;AE9428,[1]挑战模式!$A:$AS,14+AD9428,FALSE)="","","Monster_Season"&amp;AA9428&amp;"_Challenge"&amp;AB9428&amp;"_"&amp;AC9428&amp;"_"&amp;AD9428&amp;"_"&amp;AE9428))</f>
        <v/>
      </c>
      <c r="C9428" t="str">
        <f t="shared" ca="1" si="740"/>
        <v/>
      </c>
      <c r="E9428" t="str">
        <f ca="1">IF(B9428="","",VLOOKUP(AA9428&amp;"_"&amp;AB9428&amp;"_"&amp;AC9428&amp;"_"&amp;AE9428,[1]挑战模式!$A:$AS,26+AD9428,FALSE))</f>
        <v/>
      </c>
      <c r="F9428" t="str">
        <f ca="1">IF(B9428="","",VLOOKUP(VLOOKUP(AA9428&amp;"_"&amp;AB9428&amp;"_"&amp;AC9428&amp;"_"&amp;AE9428,[1]挑战模式!$A:$AS,14+AD9428,FALSE),[1]怪物!$B:$O,3,FALSE))</f>
        <v/>
      </c>
      <c r="G9428" t="str">
        <f t="shared" ca="1" si="741"/>
        <v/>
      </c>
      <c r="H9428" t="str">
        <f t="shared" ca="1" si="742"/>
        <v/>
      </c>
      <c r="I9428" t="str">
        <f t="shared" ca="1" si="743"/>
        <v/>
      </c>
      <c r="J9428" t="str">
        <f t="shared" ca="1" si="744"/>
        <v/>
      </c>
      <c r="K9428" t="str">
        <f t="shared" ca="1" si="744"/>
        <v/>
      </c>
      <c r="AA9428">
        <v>4</v>
      </c>
      <c r="AB9428">
        <v>5</v>
      </c>
      <c r="AC9428">
        <v>7</v>
      </c>
      <c r="AD9428">
        <v>6</v>
      </c>
      <c r="AE9428" t="s">
        <v>759</v>
      </c>
    </row>
    <row r="9429" spans="2:31" x14ac:dyDescent="0.2">
      <c r="B9429" t="str">
        <f ca="1">IF(ISNA(VLOOKUP(AA9429&amp;"_"&amp;AB9429&amp;"_"&amp;AC9429&amp;"_"&amp;AE9429,[1]挑战模式!$A:$AS,1,FALSE)),"",IF(VLOOKUP(AA9429&amp;"_"&amp;AB9429&amp;"_"&amp;AC9429&amp;"_"&amp;AE9429,[1]挑战模式!$A:$AS,14+AD9429,FALSE)="","","Monster_Season"&amp;AA9429&amp;"_Challenge"&amp;AB9429&amp;"_"&amp;AC9429&amp;"_"&amp;AD9429&amp;"_"&amp;AE9429))</f>
        <v>Monster_Season4_Challenge5_8_1_Hell</v>
      </c>
      <c r="C9429">
        <f t="shared" ca="1" si="740"/>
        <v>1</v>
      </c>
      <c r="E9429">
        <f ca="1">IF(B9429="","",VLOOKUP(AA9429&amp;"_"&amp;AB9429&amp;"_"&amp;AC9429&amp;"_"&amp;AE9429,[1]挑战模式!$A:$AS,26+AD9429,FALSE))</f>
        <v>1314</v>
      </c>
      <c r="F9429">
        <f ca="1">IF(B9429="","",VLOOKUP(VLOOKUP(AA9429&amp;"_"&amp;AB9429&amp;"_"&amp;AC9429&amp;"_"&amp;AE9429,[1]挑战模式!$A:$AS,14+AD9429,FALSE),[1]怪物!$B:$O,3,FALSE))</f>
        <v>1</v>
      </c>
      <c r="G9429">
        <f t="shared" ca="1" si="741"/>
        <v>0</v>
      </c>
      <c r="H9429">
        <f t="shared" ca="1" si="742"/>
        <v>0</v>
      </c>
      <c r="I9429">
        <f t="shared" ca="1" si="743"/>
        <v>0</v>
      </c>
      <c r="J9429">
        <f t="shared" ca="1" si="744"/>
        <v>0</v>
      </c>
      <c r="K9429">
        <f t="shared" ca="1" si="744"/>
        <v>0</v>
      </c>
      <c r="AA9429">
        <v>4</v>
      </c>
      <c r="AB9429">
        <v>5</v>
      </c>
      <c r="AC9429">
        <v>8</v>
      </c>
      <c r="AD9429">
        <v>1</v>
      </c>
      <c r="AE9429" t="s">
        <v>759</v>
      </c>
    </row>
    <row r="9430" spans="2:31" x14ac:dyDescent="0.2">
      <c r="B9430" t="str">
        <f ca="1">IF(ISNA(VLOOKUP(AA9430&amp;"_"&amp;AB9430&amp;"_"&amp;AC9430&amp;"_"&amp;AE9430,[1]挑战模式!$A:$AS,1,FALSE)),"",IF(VLOOKUP(AA9430&amp;"_"&amp;AB9430&amp;"_"&amp;AC9430&amp;"_"&amp;AE9430,[1]挑战模式!$A:$AS,14+AD9430,FALSE)="","","Monster_Season"&amp;AA9430&amp;"_Challenge"&amp;AB9430&amp;"_"&amp;AC9430&amp;"_"&amp;AD9430&amp;"_"&amp;AE9430))</f>
        <v>Monster_Season4_Challenge5_8_2_Hell</v>
      </c>
      <c r="C9430">
        <f t="shared" ca="1" si="740"/>
        <v>1</v>
      </c>
      <c r="E9430">
        <f ca="1">IF(B9430="","",VLOOKUP(AA9430&amp;"_"&amp;AB9430&amp;"_"&amp;AC9430&amp;"_"&amp;AE9430,[1]挑战模式!$A:$AS,26+AD9430,FALSE))</f>
        <v>1314</v>
      </c>
      <c r="F9430">
        <f ca="1">IF(B9430="","",VLOOKUP(VLOOKUP(AA9430&amp;"_"&amp;AB9430&amp;"_"&amp;AC9430&amp;"_"&amp;AE9430,[1]挑战模式!$A:$AS,14+AD9430,FALSE),[1]怪物!$B:$O,3,FALSE))</f>
        <v>1</v>
      </c>
      <c r="G9430">
        <f t="shared" ca="1" si="741"/>
        <v>0</v>
      </c>
      <c r="H9430">
        <f t="shared" ca="1" si="742"/>
        <v>0</v>
      </c>
      <c r="I9430">
        <f t="shared" ca="1" si="743"/>
        <v>0</v>
      </c>
      <c r="J9430">
        <f t="shared" ca="1" si="744"/>
        <v>0</v>
      </c>
      <c r="K9430">
        <f t="shared" ca="1" si="744"/>
        <v>0</v>
      </c>
      <c r="AA9430">
        <v>4</v>
      </c>
      <c r="AB9430">
        <v>5</v>
      </c>
      <c r="AC9430">
        <v>8</v>
      </c>
      <c r="AD9430">
        <v>2</v>
      </c>
      <c r="AE9430" t="s">
        <v>759</v>
      </c>
    </row>
    <row r="9431" spans="2:31" x14ac:dyDescent="0.2">
      <c r="B9431" t="str">
        <f ca="1">IF(ISNA(VLOOKUP(AA9431&amp;"_"&amp;AB9431&amp;"_"&amp;AC9431&amp;"_"&amp;AE9431,[1]挑战模式!$A:$AS,1,FALSE)),"",IF(VLOOKUP(AA9431&amp;"_"&amp;AB9431&amp;"_"&amp;AC9431&amp;"_"&amp;AE9431,[1]挑战模式!$A:$AS,14+AD9431,FALSE)="","","Monster_Season"&amp;AA9431&amp;"_Challenge"&amp;AB9431&amp;"_"&amp;AC9431&amp;"_"&amp;AD9431&amp;"_"&amp;AE9431))</f>
        <v>Monster_Season4_Challenge5_8_3_Hell</v>
      </c>
      <c r="C9431">
        <f t="shared" ca="1" si="740"/>
        <v>1</v>
      </c>
      <c r="E9431">
        <f ca="1">IF(B9431="","",VLOOKUP(AA9431&amp;"_"&amp;AB9431&amp;"_"&amp;AC9431&amp;"_"&amp;AE9431,[1]挑战模式!$A:$AS,26+AD9431,FALSE))</f>
        <v>1314</v>
      </c>
      <c r="F9431">
        <f ca="1">IF(B9431="","",VLOOKUP(VLOOKUP(AA9431&amp;"_"&amp;AB9431&amp;"_"&amp;AC9431&amp;"_"&amp;AE9431,[1]挑战模式!$A:$AS,14+AD9431,FALSE),[1]怪物!$B:$O,3,FALSE))</f>
        <v>1</v>
      </c>
      <c r="G9431">
        <f t="shared" ca="1" si="741"/>
        <v>0</v>
      </c>
      <c r="H9431">
        <f t="shared" ca="1" si="742"/>
        <v>0</v>
      </c>
      <c r="I9431">
        <f t="shared" ca="1" si="743"/>
        <v>0</v>
      </c>
      <c r="J9431">
        <f t="shared" ca="1" si="744"/>
        <v>0</v>
      </c>
      <c r="K9431">
        <f t="shared" ca="1" si="744"/>
        <v>0</v>
      </c>
      <c r="AA9431">
        <v>4</v>
      </c>
      <c r="AB9431">
        <v>5</v>
      </c>
      <c r="AC9431">
        <v>8</v>
      </c>
      <c r="AD9431">
        <v>3</v>
      </c>
      <c r="AE9431" t="s">
        <v>759</v>
      </c>
    </row>
    <row r="9432" spans="2:31" x14ac:dyDescent="0.2">
      <c r="B9432" t="str">
        <f ca="1">IF(ISNA(VLOOKUP(AA9432&amp;"_"&amp;AB9432&amp;"_"&amp;AC9432&amp;"_"&amp;AE9432,[1]挑战模式!$A:$AS,1,FALSE)),"",IF(VLOOKUP(AA9432&amp;"_"&amp;AB9432&amp;"_"&amp;AC9432&amp;"_"&amp;AE9432,[1]挑战模式!$A:$AS,14+AD9432,FALSE)="","","Monster_Season"&amp;AA9432&amp;"_Challenge"&amp;AB9432&amp;"_"&amp;AC9432&amp;"_"&amp;AD9432&amp;"_"&amp;AE9432))</f>
        <v>Monster_Season4_Challenge5_8_4_Hell</v>
      </c>
      <c r="C9432">
        <f t="shared" ca="1" si="740"/>
        <v>1</v>
      </c>
      <c r="E9432">
        <f ca="1">IF(B9432="","",VLOOKUP(AA9432&amp;"_"&amp;AB9432&amp;"_"&amp;AC9432&amp;"_"&amp;AE9432,[1]挑战模式!$A:$AS,26+AD9432,FALSE))</f>
        <v>1314</v>
      </c>
      <c r="F9432">
        <f ca="1">IF(B9432="","",VLOOKUP(VLOOKUP(AA9432&amp;"_"&amp;AB9432&amp;"_"&amp;AC9432&amp;"_"&amp;AE9432,[1]挑战模式!$A:$AS,14+AD9432,FALSE),[1]怪物!$B:$O,3,FALSE))</f>
        <v>1</v>
      </c>
      <c r="G9432">
        <f t="shared" ca="1" si="741"/>
        <v>0</v>
      </c>
      <c r="H9432">
        <f t="shared" ca="1" si="742"/>
        <v>0</v>
      </c>
      <c r="I9432">
        <f t="shared" ca="1" si="743"/>
        <v>0</v>
      </c>
      <c r="J9432">
        <f t="shared" ca="1" si="744"/>
        <v>0</v>
      </c>
      <c r="K9432">
        <f t="shared" ca="1" si="744"/>
        <v>0</v>
      </c>
      <c r="AA9432">
        <v>4</v>
      </c>
      <c r="AB9432">
        <v>5</v>
      </c>
      <c r="AC9432">
        <v>8</v>
      </c>
      <c r="AD9432">
        <v>4</v>
      </c>
      <c r="AE9432" t="s">
        <v>759</v>
      </c>
    </row>
    <row r="9433" spans="2:31" x14ac:dyDescent="0.2">
      <c r="B9433" t="str">
        <f ca="1">IF(ISNA(VLOOKUP(AA9433&amp;"_"&amp;AB9433&amp;"_"&amp;AC9433&amp;"_"&amp;AE9433,[1]挑战模式!$A:$AS,1,FALSE)),"",IF(VLOOKUP(AA9433&amp;"_"&amp;AB9433&amp;"_"&amp;AC9433&amp;"_"&amp;AE9433,[1]挑战模式!$A:$AS,14+AD9433,FALSE)="","","Monster_Season"&amp;AA9433&amp;"_Challenge"&amp;AB9433&amp;"_"&amp;AC9433&amp;"_"&amp;AD9433&amp;"_"&amp;AE9433))</f>
        <v>Monster_Season4_Challenge5_8_5_Hell</v>
      </c>
      <c r="C9433">
        <f t="shared" ca="1" si="740"/>
        <v>1</v>
      </c>
      <c r="E9433">
        <f ca="1">IF(B9433="","",VLOOKUP(AA9433&amp;"_"&amp;AB9433&amp;"_"&amp;AC9433&amp;"_"&amp;AE9433,[1]挑战模式!$A:$AS,26+AD9433,FALSE))</f>
        <v>10510</v>
      </c>
      <c r="F9433">
        <f ca="1">IF(B9433="","",VLOOKUP(VLOOKUP(AA9433&amp;"_"&amp;AB9433&amp;"_"&amp;AC9433&amp;"_"&amp;AE9433,[1]挑战模式!$A:$AS,14+AD9433,FALSE),[1]怪物!$B:$O,3,FALSE))</f>
        <v>10</v>
      </c>
      <c r="G9433">
        <f t="shared" ca="1" si="741"/>
        <v>0</v>
      </c>
      <c r="H9433">
        <f t="shared" ca="1" si="742"/>
        <v>0</v>
      </c>
      <c r="I9433">
        <f t="shared" ca="1" si="743"/>
        <v>0</v>
      </c>
      <c r="J9433">
        <f t="shared" ca="1" si="744"/>
        <v>0</v>
      </c>
      <c r="K9433">
        <f t="shared" ca="1" si="744"/>
        <v>0</v>
      </c>
      <c r="AA9433">
        <v>4</v>
      </c>
      <c r="AB9433">
        <v>5</v>
      </c>
      <c r="AC9433">
        <v>8</v>
      </c>
      <c r="AD9433">
        <v>5</v>
      </c>
      <c r="AE9433" t="s">
        <v>759</v>
      </c>
    </row>
    <row r="9434" spans="2:31" x14ac:dyDescent="0.2">
      <c r="B9434" t="str">
        <f ca="1">IF(ISNA(VLOOKUP(AA9434&amp;"_"&amp;AB9434&amp;"_"&amp;AC9434&amp;"_"&amp;AE9434,[1]挑战模式!$A:$AS,1,FALSE)),"",IF(VLOOKUP(AA9434&amp;"_"&amp;AB9434&amp;"_"&amp;AC9434&amp;"_"&amp;AE9434,[1]挑战模式!$A:$AS,14+AD9434,FALSE)="","","Monster_Season"&amp;AA9434&amp;"_Challenge"&amp;AB9434&amp;"_"&amp;AC9434&amp;"_"&amp;AD9434&amp;"_"&amp;AE9434))</f>
        <v/>
      </c>
      <c r="C9434" t="str">
        <f t="shared" ca="1" si="740"/>
        <v/>
      </c>
      <c r="E9434" t="str">
        <f ca="1">IF(B9434="","",VLOOKUP(AA9434&amp;"_"&amp;AB9434&amp;"_"&amp;AC9434&amp;"_"&amp;AE9434,[1]挑战模式!$A:$AS,26+AD9434,FALSE))</f>
        <v/>
      </c>
      <c r="F9434" t="str">
        <f ca="1">IF(B9434="","",VLOOKUP(VLOOKUP(AA9434&amp;"_"&amp;AB9434&amp;"_"&amp;AC9434&amp;"_"&amp;AE9434,[1]挑战模式!$A:$AS,14+AD9434,FALSE),[1]怪物!$B:$O,3,FALSE))</f>
        <v/>
      </c>
      <c r="G9434" t="str">
        <f t="shared" ca="1" si="741"/>
        <v/>
      </c>
      <c r="H9434" t="str">
        <f t="shared" ca="1" si="742"/>
        <v/>
      </c>
      <c r="I9434" t="str">
        <f t="shared" ca="1" si="743"/>
        <v/>
      </c>
      <c r="J9434" t="str">
        <f t="shared" ca="1" si="744"/>
        <v/>
      </c>
      <c r="K9434" t="str">
        <f t="shared" ca="1" si="744"/>
        <v/>
      </c>
      <c r="AA9434">
        <v>4</v>
      </c>
      <c r="AB9434">
        <v>5</v>
      </c>
      <c r="AC9434">
        <v>8</v>
      </c>
      <c r="AD9434">
        <v>6</v>
      </c>
      <c r="AE9434" t="s">
        <v>759</v>
      </c>
    </row>
    <row r="9435" spans="2:31" x14ac:dyDescent="0.2">
      <c r="B9435" t="str">
        <f ca="1">IF(ISNA(VLOOKUP(AA9435&amp;"_"&amp;AB9435&amp;"_"&amp;AC9435&amp;"_"&amp;AE9435,[1]挑战模式!$A:$AS,1,FALSE)),"",IF(VLOOKUP(AA9435&amp;"_"&amp;AB9435&amp;"_"&amp;AC9435&amp;"_"&amp;AE9435,[1]挑战模式!$A:$AS,14+AD9435,FALSE)="","","Monster_Season"&amp;AA9435&amp;"_Challenge"&amp;AB9435&amp;"_"&amp;AC9435&amp;"_"&amp;AD9435&amp;"_"&amp;AE9435))</f>
        <v/>
      </c>
      <c r="C9435" t="str">
        <f t="shared" ca="1" si="740"/>
        <v/>
      </c>
      <c r="E9435" t="str">
        <f ca="1">IF(B9435="","",VLOOKUP(AA9435&amp;"_"&amp;AB9435&amp;"_"&amp;AC9435&amp;"_"&amp;AE9435,[1]挑战模式!$A:$AS,26+AD9435,FALSE))</f>
        <v/>
      </c>
      <c r="F9435" t="str">
        <f ca="1">IF(B9435="","",VLOOKUP(VLOOKUP(AA9435&amp;"_"&amp;AB9435&amp;"_"&amp;AC9435&amp;"_"&amp;AE9435,[1]挑战模式!$A:$AS,14+AD9435,FALSE),[1]怪物!$B:$O,3,FALSE))</f>
        <v/>
      </c>
      <c r="G9435" t="str">
        <f t="shared" ca="1" si="741"/>
        <v/>
      </c>
      <c r="H9435" t="str">
        <f t="shared" ca="1" si="742"/>
        <v/>
      </c>
      <c r="I9435" t="str">
        <f t="shared" ca="1" si="743"/>
        <v/>
      </c>
      <c r="J9435" t="str">
        <f t="shared" ca="1" si="744"/>
        <v/>
      </c>
      <c r="K9435" t="str">
        <f t="shared" ca="1" si="744"/>
        <v/>
      </c>
      <c r="AA9435">
        <v>4</v>
      </c>
      <c r="AB9435">
        <v>5</v>
      </c>
      <c r="AC9435">
        <v>9</v>
      </c>
      <c r="AD9435">
        <v>1</v>
      </c>
      <c r="AE9435" t="s">
        <v>759</v>
      </c>
    </row>
    <row r="9436" spans="2:31" x14ac:dyDescent="0.2">
      <c r="B9436" t="str">
        <f ca="1">IF(ISNA(VLOOKUP(AA9436&amp;"_"&amp;AB9436&amp;"_"&amp;AC9436&amp;"_"&amp;AE9436,[1]挑战模式!$A:$AS,1,FALSE)),"",IF(VLOOKUP(AA9436&amp;"_"&amp;AB9436&amp;"_"&amp;AC9436&amp;"_"&amp;AE9436,[1]挑战模式!$A:$AS,14+AD9436,FALSE)="","","Monster_Season"&amp;AA9436&amp;"_Challenge"&amp;AB9436&amp;"_"&amp;AC9436&amp;"_"&amp;AD9436&amp;"_"&amp;AE9436))</f>
        <v/>
      </c>
      <c r="C9436" t="str">
        <f t="shared" ca="1" si="740"/>
        <v/>
      </c>
      <c r="E9436" t="str">
        <f ca="1">IF(B9436="","",VLOOKUP(AA9436&amp;"_"&amp;AB9436&amp;"_"&amp;AC9436&amp;"_"&amp;AE9436,[1]挑战模式!$A:$AS,26+AD9436,FALSE))</f>
        <v/>
      </c>
      <c r="F9436" t="str">
        <f ca="1">IF(B9436="","",VLOOKUP(VLOOKUP(AA9436&amp;"_"&amp;AB9436&amp;"_"&amp;AC9436&amp;"_"&amp;AE9436,[1]挑战模式!$A:$AS,14+AD9436,FALSE),[1]怪物!$B:$O,3,FALSE))</f>
        <v/>
      </c>
      <c r="G9436" t="str">
        <f t="shared" ca="1" si="741"/>
        <v/>
      </c>
      <c r="H9436" t="str">
        <f t="shared" ca="1" si="742"/>
        <v/>
      </c>
      <c r="I9436" t="str">
        <f t="shared" ca="1" si="743"/>
        <v/>
      </c>
      <c r="J9436" t="str">
        <f t="shared" ca="1" si="744"/>
        <v/>
      </c>
      <c r="K9436" t="str">
        <f t="shared" ca="1" si="744"/>
        <v/>
      </c>
      <c r="AA9436">
        <v>4</v>
      </c>
      <c r="AB9436">
        <v>5</v>
      </c>
      <c r="AC9436">
        <v>9</v>
      </c>
      <c r="AD9436">
        <v>2</v>
      </c>
      <c r="AE9436" t="s">
        <v>759</v>
      </c>
    </row>
    <row r="9437" spans="2:31" x14ac:dyDescent="0.2">
      <c r="B9437" t="str">
        <f ca="1">IF(ISNA(VLOOKUP(AA9437&amp;"_"&amp;AB9437&amp;"_"&amp;AC9437&amp;"_"&amp;AE9437,[1]挑战模式!$A:$AS,1,FALSE)),"",IF(VLOOKUP(AA9437&amp;"_"&amp;AB9437&amp;"_"&amp;AC9437&amp;"_"&amp;AE9437,[1]挑战模式!$A:$AS,14+AD9437,FALSE)="","","Monster_Season"&amp;AA9437&amp;"_Challenge"&amp;AB9437&amp;"_"&amp;AC9437&amp;"_"&amp;AD9437&amp;"_"&amp;AE9437))</f>
        <v/>
      </c>
      <c r="C9437" t="str">
        <f t="shared" ca="1" si="740"/>
        <v/>
      </c>
      <c r="E9437" t="str">
        <f ca="1">IF(B9437="","",VLOOKUP(AA9437&amp;"_"&amp;AB9437&amp;"_"&amp;AC9437&amp;"_"&amp;AE9437,[1]挑战模式!$A:$AS,26+AD9437,FALSE))</f>
        <v/>
      </c>
      <c r="F9437" t="str">
        <f ca="1">IF(B9437="","",VLOOKUP(VLOOKUP(AA9437&amp;"_"&amp;AB9437&amp;"_"&amp;AC9437&amp;"_"&amp;AE9437,[1]挑战模式!$A:$AS,14+AD9437,FALSE),[1]怪物!$B:$O,3,FALSE))</f>
        <v/>
      </c>
      <c r="G9437" t="str">
        <f t="shared" ca="1" si="741"/>
        <v/>
      </c>
      <c r="H9437" t="str">
        <f t="shared" ca="1" si="742"/>
        <v/>
      </c>
      <c r="I9437" t="str">
        <f t="shared" ca="1" si="743"/>
        <v/>
      </c>
      <c r="J9437" t="str">
        <f t="shared" ca="1" si="744"/>
        <v/>
      </c>
      <c r="K9437" t="str">
        <f t="shared" ca="1" si="744"/>
        <v/>
      </c>
      <c r="AA9437">
        <v>4</v>
      </c>
      <c r="AB9437">
        <v>5</v>
      </c>
      <c r="AC9437">
        <v>9</v>
      </c>
      <c r="AD9437">
        <v>3</v>
      </c>
      <c r="AE9437" t="s">
        <v>759</v>
      </c>
    </row>
    <row r="9438" spans="2:31" x14ac:dyDescent="0.2">
      <c r="B9438" t="str">
        <f ca="1">IF(ISNA(VLOOKUP(AA9438&amp;"_"&amp;AB9438&amp;"_"&amp;AC9438&amp;"_"&amp;AE9438,[1]挑战模式!$A:$AS,1,FALSE)),"",IF(VLOOKUP(AA9438&amp;"_"&amp;AB9438&amp;"_"&amp;AC9438&amp;"_"&amp;AE9438,[1]挑战模式!$A:$AS,14+AD9438,FALSE)="","","Monster_Season"&amp;AA9438&amp;"_Challenge"&amp;AB9438&amp;"_"&amp;AC9438&amp;"_"&amp;AD9438&amp;"_"&amp;AE9438))</f>
        <v/>
      </c>
      <c r="C9438" t="str">
        <f t="shared" ca="1" si="740"/>
        <v/>
      </c>
      <c r="E9438" t="str">
        <f ca="1">IF(B9438="","",VLOOKUP(AA9438&amp;"_"&amp;AB9438&amp;"_"&amp;AC9438&amp;"_"&amp;AE9438,[1]挑战模式!$A:$AS,26+AD9438,FALSE))</f>
        <v/>
      </c>
      <c r="F9438" t="str">
        <f ca="1">IF(B9438="","",VLOOKUP(VLOOKUP(AA9438&amp;"_"&amp;AB9438&amp;"_"&amp;AC9438&amp;"_"&amp;AE9438,[1]挑战模式!$A:$AS,14+AD9438,FALSE),[1]怪物!$B:$O,3,FALSE))</f>
        <v/>
      </c>
      <c r="G9438" t="str">
        <f t="shared" ca="1" si="741"/>
        <v/>
      </c>
      <c r="H9438" t="str">
        <f t="shared" ca="1" si="742"/>
        <v/>
      </c>
      <c r="I9438" t="str">
        <f t="shared" ca="1" si="743"/>
        <v/>
      </c>
      <c r="J9438" t="str">
        <f t="shared" ca="1" si="744"/>
        <v/>
      </c>
      <c r="K9438" t="str">
        <f t="shared" ca="1" si="744"/>
        <v/>
      </c>
      <c r="AA9438">
        <v>4</v>
      </c>
      <c r="AB9438">
        <v>5</v>
      </c>
      <c r="AC9438">
        <v>9</v>
      </c>
      <c r="AD9438">
        <v>4</v>
      </c>
      <c r="AE9438" t="s">
        <v>759</v>
      </c>
    </row>
    <row r="9439" spans="2:31" x14ac:dyDescent="0.2">
      <c r="B9439" t="str">
        <f ca="1">IF(ISNA(VLOOKUP(AA9439&amp;"_"&amp;AB9439&amp;"_"&amp;AC9439&amp;"_"&amp;AE9439,[1]挑战模式!$A:$AS,1,FALSE)),"",IF(VLOOKUP(AA9439&amp;"_"&amp;AB9439&amp;"_"&amp;AC9439&amp;"_"&amp;AE9439,[1]挑战模式!$A:$AS,14+AD9439,FALSE)="","","Monster_Season"&amp;AA9439&amp;"_Challenge"&amp;AB9439&amp;"_"&amp;AC9439&amp;"_"&amp;AD9439&amp;"_"&amp;AE9439))</f>
        <v/>
      </c>
      <c r="C9439" t="str">
        <f t="shared" ca="1" si="740"/>
        <v/>
      </c>
      <c r="E9439" t="str">
        <f ca="1">IF(B9439="","",VLOOKUP(AA9439&amp;"_"&amp;AB9439&amp;"_"&amp;AC9439&amp;"_"&amp;AE9439,[1]挑战模式!$A:$AS,26+AD9439,FALSE))</f>
        <v/>
      </c>
      <c r="F9439" t="str">
        <f ca="1">IF(B9439="","",VLOOKUP(VLOOKUP(AA9439&amp;"_"&amp;AB9439&amp;"_"&amp;AC9439&amp;"_"&amp;AE9439,[1]挑战模式!$A:$AS,14+AD9439,FALSE),[1]怪物!$B:$O,3,FALSE))</f>
        <v/>
      </c>
      <c r="G9439" t="str">
        <f t="shared" ca="1" si="741"/>
        <v/>
      </c>
      <c r="H9439" t="str">
        <f t="shared" ca="1" si="742"/>
        <v/>
      </c>
      <c r="I9439" t="str">
        <f t="shared" ca="1" si="743"/>
        <v/>
      </c>
      <c r="J9439" t="str">
        <f t="shared" ca="1" si="744"/>
        <v/>
      </c>
      <c r="K9439" t="str">
        <f t="shared" ca="1" si="744"/>
        <v/>
      </c>
      <c r="AA9439">
        <v>4</v>
      </c>
      <c r="AB9439">
        <v>5</v>
      </c>
      <c r="AC9439">
        <v>9</v>
      </c>
      <c r="AD9439">
        <v>5</v>
      </c>
      <c r="AE9439" t="s">
        <v>759</v>
      </c>
    </row>
    <row r="9440" spans="2:31" x14ac:dyDescent="0.2">
      <c r="B9440" t="str">
        <f ca="1">IF(ISNA(VLOOKUP(AA9440&amp;"_"&amp;AB9440&amp;"_"&amp;AC9440&amp;"_"&amp;AE9440,[1]挑战模式!$A:$AS,1,FALSE)),"",IF(VLOOKUP(AA9440&amp;"_"&amp;AB9440&amp;"_"&amp;AC9440&amp;"_"&amp;AE9440,[1]挑战模式!$A:$AS,14+AD9440,FALSE)="","","Monster_Season"&amp;AA9440&amp;"_Challenge"&amp;AB9440&amp;"_"&amp;AC9440&amp;"_"&amp;AD9440&amp;"_"&amp;AE9440))</f>
        <v/>
      </c>
      <c r="C9440" t="str">
        <f t="shared" ca="1" si="740"/>
        <v/>
      </c>
      <c r="E9440" t="str">
        <f ca="1">IF(B9440="","",VLOOKUP(AA9440&amp;"_"&amp;AB9440&amp;"_"&amp;AC9440&amp;"_"&amp;AE9440,[1]挑战模式!$A:$AS,26+AD9440,FALSE))</f>
        <v/>
      </c>
      <c r="F9440" t="str">
        <f ca="1">IF(B9440="","",VLOOKUP(VLOOKUP(AA9440&amp;"_"&amp;AB9440&amp;"_"&amp;AC9440&amp;"_"&amp;AE9440,[1]挑战模式!$A:$AS,14+AD9440,FALSE),[1]怪物!$B:$O,3,FALSE))</f>
        <v/>
      </c>
      <c r="G9440" t="str">
        <f t="shared" ca="1" si="741"/>
        <v/>
      </c>
      <c r="H9440" t="str">
        <f t="shared" ca="1" si="742"/>
        <v/>
      </c>
      <c r="I9440" t="str">
        <f t="shared" ca="1" si="743"/>
        <v/>
      </c>
      <c r="J9440" t="str">
        <f t="shared" ca="1" si="744"/>
        <v/>
      </c>
      <c r="K9440" t="str">
        <f t="shared" ca="1" si="744"/>
        <v/>
      </c>
      <c r="AA9440">
        <v>4</v>
      </c>
      <c r="AB9440">
        <v>5</v>
      </c>
      <c r="AC9440">
        <v>10</v>
      </c>
      <c r="AD9440">
        <v>6</v>
      </c>
      <c r="AE9440" t="s">
        <v>759</v>
      </c>
    </row>
    <row r="9441" spans="2:31" x14ac:dyDescent="0.2">
      <c r="B9441" t="str">
        <f ca="1">IF(ISNA(VLOOKUP(AA9441&amp;"_"&amp;AB9441&amp;"_"&amp;AC9441&amp;"_"&amp;AE9441,[1]挑战模式!$A:$AS,1,FALSE)),"",IF(VLOOKUP(AA9441&amp;"_"&amp;AB9441&amp;"_"&amp;AC9441&amp;"_"&amp;AE9441,[1]挑战模式!$A:$AS,14+AD9441,FALSE)="","","Monster_Season"&amp;AA9441&amp;"_Challenge"&amp;AB9441&amp;"_"&amp;AC9441&amp;"_"&amp;AD9441&amp;"_"&amp;AE9441))</f>
        <v/>
      </c>
      <c r="C9441" t="str">
        <f t="shared" ca="1" si="740"/>
        <v/>
      </c>
      <c r="E9441" t="str">
        <f ca="1">IF(B9441="","",VLOOKUP(AA9441&amp;"_"&amp;AB9441&amp;"_"&amp;AC9441&amp;"_"&amp;AE9441,[1]挑战模式!$A:$AS,26+AD9441,FALSE))</f>
        <v/>
      </c>
      <c r="F9441" t="str">
        <f ca="1">IF(B9441="","",VLOOKUP(VLOOKUP(AA9441&amp;"_"&amp;AB9441&amp;"_"&amp;AC9441&amp;"_"&amp;AE9441,[1]挑战模式!$A:$AS,14+AD9441,FALSE),[1]怪物!$B:$O,3,FALSE))</f>
        <v/>
      </c>
      <c r="G9441" t="str">
        <f t="shared" ca="1" si="741"/>
        <v/>
      </c>
      <c r="H9441" t="str">
        <f t="shared" ca="1" si="742"/>
        <v/>
      </c>
      <c r="I9441" t="str">
        <f t="shared" ca="1" si="743"/>
        <v/>
      </c>
      <c r="J9441" t="str">
        <f t="shared" ca="1" si="744"/>
        <v/>
      </c>
      <c r="K9441" t="str">
        <f t="shared" ca="1" si="744"/>
        <v/>
      </c>
      <c r="AA9441">
        <v>4</v>
      </c>
      <c r="AB9441">
        <v>5</v>
      </c>
      <c r="AC9441">
        <v>10</v>
      </c>
      <c r="AD9441">
        <v>1</v>
      </c>
      <c r="AE9441" t="s">
        <v>759</v>
      </c>
    </row>
    <row r="9442" spans="2:31" x14ac:dyDescent="0.2">
      <c r="B9442" t="str">
        <f ca="1">IF(ISNA(VLOOKUP(AA9442&amp;"_"&amp;AB9442&amp;"_"&amp;AC9442&amp;"_"&amp;AE9442,[1]挑战模式!$A:$AS,1,FALSE)),"",IF(VLOOKUP(AA9442&amp;"_"&amp;AB9442&amp;"_"&amp;AC9442&amp;"_"&amp;AE9442,[1]挑战模式!$A:$AS,14+AD9442,FALSE)="","","Monster_Season"&amp;AA9442&amp;"_Challenge"&amp;AB9442&amp;"_"&amp;AC9442&amp;"_"&amp;AD9442&amp;"_"&amp;AE9442))</f>
        <v/>
      </c>
      <c r="C9442" t="str">
        <f t="shared" ca="1" si="740"/>
        <v/>
      </c>
      <c r="E9442" t="str">
        <f ca="1">IF(B9442="","",VLOOKUP(AA9442&amp;"_"&amp;AB9442&amp;"_"&amp;AC9442&amp;"_"&amp;AE9442,[1]挑战模式!$A:$AS,26+AD9442,FALSE))</f>
        <v/>
      </c>
      <c r="F9442" t="str">
        <f ca="1">IF(B9442="","",VLOOKUP(VLOOKUP(AA9442&amp;"_"&amp;AB9442&amp;"_"&amp;AC9442&amp;"_"&amp;AE9442,[1]挑战模式!$A:$AS,14+AD9442,FALSE),[1]怪物!$B:$O,3,FALSE))</f>
        <v/>
      </c>
      <c r="G9442" t="str">
        <f t="shared" ca="1" si="741"/>
        <v/>
      </c>
      <c r="H9442" t="str">
        <f t="shared" ca="1" si="742"/>
        <v/>
      </c>
      <c r="I9442" t="str">
        <f t="shared" ca="1" si="743"/>
        <v/>
      </c>
      <c r="J9442" t="str">
        <f t="shared" ca="1" si="744"/>
        <v/>
      </c>
      <c r="K9442" t="str">
        <f t="shared" ca="1" si="744"/>
        <v/>
      </c>
      <c r="AA9442">
        <v>4</v>
      </c>
      <c r="AB9442">
        <v>5</v>
      </c>
      <c r="AC9442">
        <v>10</v>
      </c>
      <c r="AD9442">
        <v>2</v>
      </c>
      <c r="AE9442" t="s">
        <v>759</v>
      </c>
    </row>
    <row r="9443" spans="2:31" x14ac:dyDescent="0.2">
      <c r="B9443" t="str">
        <f ca="1">IF(ISNA(VLOOKUP(AA9443&amp;"_"&amp;AB9443&amp;"_"&amp;AC9443&amp;"_"&amp;AE9443,[1]挑战模式!$A:$AS,1,FALSE)),"",IF(VLOOKUP(AA9443&amp;"_"&amp;AB9443&amp;"_"&amp;AC9443&amp;"_"&amp;AE9443,[1]挑战模式!$A:$AS,14+AD9443,FALSE)="","","Monster_Season"&amp;AA9443&amp;"_Challenge"&amp;AB9443&amp;"_"&amp;AC9443&amp;"_"&amp;AD9443&amp;"_"&amp;AE9443))</f>
        <v/>
      </c>
      <c r="C9443" t="str">
        <f t="shared" ca="1" si="740"/>
        <v/>
      </c>
      <c r="E9443" t="str">
        <f ca="1">IF(B9443="","",VLOOKUP(AA9443&amp;"_"&amp;AB9443&amp;"_"&amp;AC9443&amp;"_"&amp;AE9443,[1]挑战模式!$A:$AS,26+AD9443,FALSE))</f>
        <v/>
      </c>
      <c r="F9443" t="str">
        <f ca="1">IF(B9443="","",VLOOKUP(VLOOKUP(AA9443&amp;"_"&amp;AB9443&amp;"_"&amp;AC9443&amp;"_"&amp;AE9443,[1]挑战模式!$A:$AS,14+AD9443,FALSE),[1]怪物!$B:$O,3,FALSE))</f>
        <v/>
      </c>
      <c r="G9443" t="str">
        <f t="shared" ca="1" si="741"/>
        <v/>
      </c>
      <c r="H9443" t="str">
        <f t="shared" ca="1" si="742"/>
        <v/>
      </c>
      <c r="I9443" t="str">
        <f t="shared" ca="1" si="743"/>
        <v/>
      </c>
      <c r="J9443" t="str">
        <f t="shared" ca="1" si="744"/>
        <v/>
      </c>
      <c r="K9443" t="str">
        <f t="shared" ca="1" si="744"/>
        <v/>
      </c>
      <c r="AA9443">
        <v>4</v>
      </c>
      <c r="AB9443">
        <v>5</v>
      </c>
      <c r="AC9443">
        <v>10</v>
      </c>
      <c r="AD9443">
        <v>3</v>
      </c>
      <c r="AE9443" t="s">
        <v>759</v>
      </c>
    </row>
    <row r="9444" spans="2:31" x14ac:dyDescent="0.2">
      <c r="B9444" t="str">
        <f ca="1">IF(ISNA(VLOOKUP(AA9444&amp;"_"&amp;AB9444&amp;"_"&amp;AC9444&amp;"_"&amp;AE9444,[1]挑战模式!$A:$AS,1,FALSE)),"",IF(VLOOKUP(AA9444&amp;"_"&amp;AB9444&amp;"_"&amp;AC9444&amp;"_"&amp;AE9444,[1]挑战模式!$A:$AS,14+AD9444,FALSE)="","","Monster_Season"&amp;AA9444&amp;"_Challenge"&amp;AB9444&amp;"_"&amp;AC9444&amp;"_"&amp;AD9444&amp;"_"&amp;AE9444))</f>
        <v/>
      </c>
      <c r="C9444" t="str">
        <f t="shared" ca="1" si="740"/>
        <v/>
      </c>
      <c r="E9444" t="str">
        <f ca="1">IF(B9444="","",VLOOKUP(AA9444&amp;"_"&amp;AB9444&amp;"_"&amp;AC9444&amp;"_"&amp;AE9444,[1]挑战模式!$A:$AS,26+AD9444,FALSE))</f>
        <v/>
      </c>
      <c r="F9444" t="str">
        <f ca="1">IF(B9444="","",VLOOKUP(VLOOKUP(AA9444&amp;"_"&amp;AB9444&amp;"_"&amp;AC9444&amp;"_"&amp;AE9444,[1]挑战模式!$A:$AS,14+AD9444,FALSE),[1]怪物!$B:$O,3,FALSE))</f>
        <v/>
      </c>
      <c r="G9444" t="str">
        <f t="shared" ca="1" si="741"/>
        <v/>
      </c>
      <c r="H9444" t="str">
        <f t="shared" ca="1" si="742"/>
        <v/>
      </c>
      <c r="I9444" t="str">
        <f t="shared" ca="1" si="743"/>
        <v/>
      </c>
      <c r="J9444" t="str">
        <f t="shared" ca="1" si="744"/>
        <v/>
      </c>
      <c r="K9444" t="str">
        <f t="shared" ca="1" si="744"/>
        <v/>
      </c>
      <c r="AA9444">
        <v>4</v>
      </c>
      <c r="AB9444">
        <v>5</v>
      </c>
      <c r="AC9444">
        <v>10</v>
      </c>
      <c r="AD9444">
        <v>4</v>
      </c>
      <c r="AE9444" t="s">
        <v>759</v>
      </c>
    </row>
    <row r="9445" spans="2:31" x14ac:dyDescent="0.2">
      <c r="B9445" t="str">
        <f ca="1">IF(ISNA(VLOOKUP(AA9445&amp;"_"&amp;AB9445&amp;"_"&amp;AC9445&amp;"_"&amp;AE9445,[1]挑战模式!$A:$AS,1,FALSE)),"",IF(VLOOKUP(AA9445&amp;"_"&amp;AB9445&amp;"_"&amp;AC9445&amp;"_"&amp;AE9445,[1]挑战模式!$A:$AS,14+AD9445,FALSE)="","","Monster_Season"&amp;AA9445&amp;"_Challenge"&amp;AB9445&amp;"_"&amp;AC9445&amp;"_"&amp;AD9445&amp;"_"&amp;AE9445))</f>
        <v/>
      </c>
      <c r="C9445" t="str">
        <f t="shared" ca="1" si="740"/>
        <v/>
      </c>
      <c r="E9445" t="str">
        <f ca="1">IF(B9445="","",VLOOKUP(AA9445&amp;"_"&amp;AB9445&amp;"_"&amp;AC9445&amp;"_"&amp;AE9445,[1]挑战模式!$A:$AS,26+AD9445,FALSE))</f>
        <v/>
      </c>
      <c r="F9445" t="str">
        <f ca="1">IF(B9445="","",VLOOKUP(VLOOKUP(AA9445&amp;"_"&amp;AB9445&amp;"_"&amp;AC9445&amp;"_"&amp;AE9445,[1]挑战模式!$A:$AS,14+AD9445,FALSE),[1]怪物!$B:$O,3,FALSE))</f>
        <v/>
      </c>
      <c r="G9445" t="str">
        <f t="shared" ca="1" si="741"/>
        <v/>
      </c>
      <c r="H9445" t="str">
        <f t="shared" ca="1" si="742"/>
        <v/>
      </c>
      <c r="I9445" t="str">
        <f t="shared" ca="1" si="743"/>
        <v/>
      </c>
      <c r="J9445" t="str">
        <f t="shared" ca="1" si="744"/>
        <v/>
      </c>
      <c r="K9445" t="str">
        <f t="shared" ca="1" si="744"/>
        <v/>
      </c>
      <c r="AA9445">
        <v>4</v>
      </c>
      <c r="AB9445">
        <v>5</v>
      </c>
      <c r="AC9445">
        <v>10</v>
      </c>
      <c r="AD9445">
        <v>5</v>
      </c>
      <c r="AE9445" t="s">
        <v>759</v>
      </c>
    </row>
  </sheetData>
  <mergeCells count="12">
    <mergeCell ref="L3:P3"/>
    <mergeCell ref="Q3:U3"/>
    <mergeCell ref="V3:Z3"/>
    <mergeCell ref="L1:P1"/>
    <mergeCell ref="Q1:U1"/>
    <mergeCell ref="V1:Z1"/>
    <mergeCell ref="L2:M2"/>
    <mergeCell ref="N2:O2"/>
    <mergeCell ref="Q2:R2"/>
    <mergeCell ref="S2:T2"/>
    <mergeCell ref="V2:W2"/>
    <mergeCell ref="X2:Y2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3A297-92CA-40DD-AC6A-61070FA9D445}">
  <dimension ref="A1:Z223"/>
  <sheetViews>
    <sheetView zoomScale="85" zoomScaleNormal="85" workbookViewId="0">
      <selection activeCell="J1" sqref="J1:K1"/>
    </sheetView>
  </sheetViews>
  <sheetFormatPr defaultRowHeight="14.25" x14ac:dyDescent="0.2"/>
  <sheetData>
    <row r="1" spans="1:26" s="1" customFormat="1" x14ac:dyDescent="0.2">
      <c r="A1" s="4" t="s">
        <v>0</v>
      </c>
      <c r="B1" s="4" t="s">
        <v>1</v>
      </c>
      <c r="C1" s="9" t="s">
        <v>501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772</v>
      </c>
      <c r="K1" s="4" t="s">
        <v>773</v>
      </c>
      <c r="L1" s="21" t="s">
        <v>197</v>
      </c>
      <c r="M1" s="22"/>
      <c r="N1" s="22"/>
      <c r="O1" s="22"/>
      <c r="P1" s="23"/>
      <c r="Q1" s="22" t="s">
        <v>205</v>
      </c>
      <c r="R1" s="22"/>
      <c r="S1" s="22"/>
      <c r="T1" s="22"/>
      <c r="U1" s="23"/>
      <c r="V1" s="22" t="s">
        <v>206</v>
      </c>
      <c r="W1" s="22"/>
      <c r="X1" s="22"/>
      <c r="Y1" s="22"/>
      <c r="Z1" s="23"/>
    </row>
    <row r="2" spans="1:26" s="1" customFormat="1" x14ac:dyDescent="0.2">
      <c r="A2" s="4" t="s">
        <v>0</v>
      </c>
      <c r="B2" s="4"/>
      <c r="C2" s="9"/>
      <c r="D2" s="4"/>
      <c r="E2" s="4"/>
      <c r="F2" s="4"/>
      <c r="G2" s="4"/>
      <c r="H2" s="4"/>
      <c r="I2" s="4"/>
      <c r="J2" s="4"/>
      <c r="K2" s="4"/>
      <c r="L2" s="24" t="s">
        <v>198</v>
      </c>
      <c r="M2" s="23"/>
      <c r="N2" s="24" t="s">
        <v>199</v>
      </c>
      <c r="O2" s="22"/>
      <c r="P2" s="6" t="s">
        <v>202</v>
      </c>
      <c r="Q2" s="24" t="s">
        <v>198</v>
      </c>
      <c r="R2" s="23"/>
      <c r="S2" s="24" t="s">
        <v>199</v>
      </c>
      <c r="T2" s="22"/>
      <c r="U2" s="6" t="s">
        <v>202</v>
      </c>
      <c r="V2" s="24" t="s">
        <v>198</v>
      </c>
      <c r="W2" s="23"/>
      <c r="X2" s="24" t="s">
        <v>199</v>
      </c>
      <c r="Y2" s="22"/>
      <c r="Z2" s="6" t="s">
        <v>202</v>
      </c>
    </row>
    <row r="3" spans="1:26" s="2" customFormat="1" x14ac:dyDescent="0.2">
      <c r="A3" s="5" t="s">
        <v>8</v>
      </c>
      <c r="B3" s="5" t="s">
        <v>9</v>
      </c>
      <c r="C3" s="10" t="s">
        <v>10</v>
      </c>
      <c r="D3" s="5" t="s">
        <v>9</v>
      </c>
      <c r="E3" s="5" t="s">
        <v>10</v>
      </c>
      <c r="F3" s="5" t="s">
        <v>10</v>
      </c>
      <c r="G3" s="5" t="s">
        <v>10</v>
      </c>
      <c r="H3" s="5" t="s">
        <v>10</v>
      </c>
      <c r="I3" s="5" t="s">
        <v>10</v>
      </c>
      <c r="J3" s="5" t="s">
        <v>10</v>
      </c>
      <c r="K3" s="5" t="s">
        <v>10</v>
      </c>
      <c r="L3" s="18" t="s">
        <v>203</v>
      </c>
      <c r="M3" s="19"/>
      <c r="N3" s="19"/>
      <c r="O3" s="19"/>
      <c r="P3" s="20"/>
      <c r="Q3" s="18" t="s">
        <v>203</v>
      </c>
      <c r="R3" s="19"/>
      <c r="S3" s="19"/>
      <c r="T3" s="19"/>
      <c r="U3" s="20"/>
      <c r="V3" s="18" t="s">
        <v>203</v>
      </c>
      <c r="W3" s="19"/>
      <c r="X3" s="19"/>
      <c r="Y3" s="19"/>
      <c r="Z3" s="20"/>
    </row>
    <row r="4" spans="1:26" s="2" customFormat="1" x14ac:dyDescent="0.2">
      <c r="A4" s="5" t="s">
        <v>11</v>
      </c>
      <c r="B4" s="5"/>
      <c r="C4" s="10"/>
      <c r="D4" s="5" t="s">
        <v>12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s="1" customFormat="1" x14ac:dyDescent="0.2">
      <c r="A5" s="4" t="s">
        <v>13</v>
      </c>
      <c r="B5" s="4"/>
      <c r="C5" s="9"/>
      <c r="D5" s="4" t="s">
        <v>14</v>
      </c>
      <c r="E5" s="4" t="s">
        <v>15</v>
      </c>
      <c r="F5" s="4" t="s">
        <v>16</v>
      </c>
      <c r="G5" s="4" t="s">
        <v>407</v>
      </c>
      <c r="H5" s="4" t="s">
        <v>17</v>
      </c>
      <c r="I5" s="4" t="s">
        <v>18</v>
      </c>
      <c r="J5" s="4" t="s">
        <v>768</v>
      </c>
      <c r="K5" s="4" t="s">
        <v>770</v>
      </c>
      <c r="L5" s="6" t="s">
        <v>194</v>
      </c>
      <c r="M5" s="6"/>
      <c r="N5" s="6" t="s">
        <v>200</v>
      </c>
      <c r="O5" s="6"/>
      <c r="P5" s="6" t="s">
        <v>195</v>
      </c>
      <c r="Q5" s="6" t="s">
        <v>194</v>
      </c>
      <c r="R5" s="6"/>
      <c r="S5" s="6" t="s">
        <v>200</v>
      </c>
      <c r="T5" s="6"/>
      <c r="U5" s="6" t="s">
        <v>195</v>
      </c>
      <c r="V5" s="6" t="s">
        <v>194</v>
      </c>
      <c r="W5" s="6"/>
      <c r="X5" s="6" t="s">
        <v>200</v>
      </c>
      <c r="Y5" s="6"/>
      <c r="Z5" s="6" t="s">
        <v>195</v>
      </c>
    </row>
    <row r="6" spans="1:26" x14ac:dyDescent="0.2">
      <c r="B6" s="7" t="s">
        <v>204</v>
      </c>
      <c r="C6" s="8">
        <v>1</v>
      </c>
      <c r="E6">
        <v>1000</v>
      </c>
      <c r="F6">
        <v>10</v>
      </c>
      <c r="G6">
        <v>100</v>
      </c>
      <c r="H6">
        <v>0</v>
      </c>
      <c r="I6">
        <v>0</v>
      </c>
      <c r="J6">
        <v>0</v>
      </c>
      <c r="K6">
        <v>0</v>
      </c>
      <c r="L6" s="7" t="s">
        <v>196</v>
      </c>
      <c r="M6" s="7"/>
      <c r="N6" s="7" t="s">
        <v>201</v>
      </c>
      <c r="O6" s="7"/>
      <c r="P6" s="7">
        <v>12345</v>
      </c>
      <c r="Q6" s="7" t="s">
        <v>196</v>
      </c>
      <c r="R6" s="7"/>
      <c r="S6" s="7" t="s">
        <v>201</v>
      </c>
      <c r="T6" s="7"/>
      <c r="U6" s="7">
        <v>12345</v>
      </c>
      <c r="V6" s="7" t="s">
        <v>196</v>
      </c>
      <c r="W6" s="7"/>
      <c r="X6" s="7" t="s">
        <v>201</v>
      </c>
      <c r="Y6" s="7"/>
      <c r="Z6" s="7">
        <v>12345</v>
      </c>
    </row>
    <row r="7" spans="1:26" x14ac:dyDescent="0.2">
      <c r="B7" t="s">
        <v>19</v>
      </c>
      <c r="C7" s="8">
        <v>2</v>
      </c>
      <c r="E7">
        <v>1100</v>
      </c>
      <c r="F7">
        <v>50</v>
      </c>
      <c r="G7">
        <v>100</v>
      </c>
      <c r="H7">
        <v>0</v>
      </c>
      <c r="I7">
        <v>0</v>
      </c>
      <c r="J7">
        <v>0</v>
      </c>
      <c r="K7">
        <v>0</v>
      </c>
    </row>
    <row r="8" spans="1:26" x14ac:dyDescent="0.2">
      <c r="B8" t="s">
        <v>19</v>
      </c>
      <c r="C8" s="8">
        <v>3</v>
      </c>
      <c r="E8">
        <v>1200</v>
      </c>
      <c r="F8">
        <v>250</v>
      </c>
      <c r="G8">
        <v>100</v>
      </c>
      <c r="H8">
        <v>0</v>
      </c>
      <c r="I8">
        <v>0</v>
      </c>
      <c r="J8">
        <v>0</v>
      </c>
      <c r="K8">
        <v>0</v>
      </c>
    </row>
    <row r="9" spans="1:26" x14ac:dyDescent="0.2">
      <c r="B9" t="s">
        <v>19</v>
      </c>
      <c r="C9" s="8">
        <v>4</v>
      </c>
      <c r="E9">
        <v>1300</v>
      </c>
      <c r="F9">
        <v>10</v>
      </c>
      <c r="G9">
        <v>100</v>
      </c>
      <c r="H9">
        <v>0</v>
      </c>
      <c r="I9">
        <v>0</v>
      </c>
      <c r="J9">
        <v>0</v>
      </c>
      <c r="K9">
        <v>0</v>
      </c>
    </row>
    <row r="11" spans="1:26" s="8" customFormat="1" x14ac:dyDescent="0.2">
      <c r="B11" s="12" t="s">
        <v>624</v>
      </c>
      <c r="C11" s="8">
        <v>1</v>
      </c>
      <c r="D11" s="8" t="s">
        <v>654</v>
      </c>
      <c r="E11" s="8">
        <f>VLOOKUP("ResUnit_"&amp;RIGHT(B11,LEN(B11)-8),[1]怪物!$C:$I,3,FALSE)*300</f>
        <v>300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</row>
    <row r="12" spans="1:26" s="8" customFormat="1" x14ac:dyDescent="0.2">
      <c r="B12" s="12" t="s">
        <v>625</v>
      </c>
      <c r="C12" s="8">
        <v>1</v>
      </c>
      <c r="D12" s="8" t="s">
        <v>655</v>
      </c>
      <c r="E12" s="8">
        <f>VLOOKUP("ResUnit_"&amp;RIGHT(B12,LEN(B12)-8),[1]怪物!$C:$I,3,FALSE)*300</f>
        <v>1200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</row>
    <row r="13" spans="1:26" s="8" customFormat="1" x14ac:dyDescent="0.2">
      <c r="B13" s="12" t="s">
        <v>626</v>
      </c>
      <c r="C13" s="8">
        <v>1</v>
      </c>
      <c r="D13" s="8" t="s">
        <v>656</v>
      </c>
      <c r="E13" s="8">
        <f>VLOOKUP("ResUnit_"&amp;RIGHT(B13,LEN(B13)-8),[1]怪物!$C:$I,3,FALSE)*300</f>
        <v>9600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</row>
    <row r="14" spans="1:26" s="8" customFormat="1" x14ac:dyDescent="0.2">
      <c r="B14" s="12" t="s">
        <v>627</v>
      </c>
      <c r="C14" s="8">
        <v>1</v>
      </c>
      <c r="D14" s="8" t="s">
        <v>657</v>
      </c>
      <c r="E14" s="8">
        <f>VLOOKUP("ResUnit_"&amp;RIGHT(B14,LEN(B14)-8),[1]怪物!$C:$I,3,FALSE)*300</f>
        <v>300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</row>
    <row r="15" spans="1:26" s="8" customFormat="1" x14ac:dyDescent="0.2">
      <c r="B15" s="12" t="s">
        <v>628</v>
      </c>
      <c r="C15" s="8">
        <v>1</v>
      </c>
      <c r="D15" s="8" t="s">
        <v>658</v>
      </c>
      <c r="E15" s="8">
        <f>VLOOKUP("ResUnit_"&amp;RIGHT(B15,LEN(B15)-8),[1]怪物!$C:$I,3,FALSE)*300</f>
        <v>1200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</row>
    <row r="16" spans="1:26" s="8" customFormat="1" x14ac:dyDescent="0.2">
      <c r="B16" s="12" t="s">
        <v>629</v>
      </c>
      <c r="C16" s="8">
        <v>1</v>
      </c>
      <c r="D16" s="8" t="s">
        <v>659</v>
      </c>
      <c r="E16" s="8">
        <f>VLOOKUP("ResUnit_"&amp;RIGHT(B16,LEN(B16)-8),[1]怪物!$C:$I,3,FALSE)*300</f>
        <v>9600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</row>
    <row r="17" spans="2:11" s="8" customFormat="1" x14ac:dyDescent="0.2">
      <c r="B17" s="12" t="s">
        <v>630</v>
      </c>
      <c r="C17" s="8">
        <v>1</v>
      </c>
      <c r="D17" s="8" t="s">
        <v>660</v>
      </c>
      <c r="E17" s="8">
        <f>VLOOKUP("ResUnit_"&amp;RIGHT(B17,LEN(B17)-8),[1]怪物!$C:$I,3,FALSE)*300</f>
        <v>300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</row>
    <row r="18" spans="2:11" s="8" customFormat="1" x14ac:dyDescent="0.2">
      <c r="B18" s="12" t="s">
        <v>631</v>
      </c>
      <c r="C18" s="8">
        <v>1</v>
      </c>
      <c r="D18" s="8" t="s">
        <v>661</v>
      </c>
      <c r="E18" s="8">
        <f>VLOOKUP("ResUnit_"&amp;RIGHT(B18,LEN(B18)-8),[1]怪物!$C:$I,3,FALSE)*300</f>
        <v>1200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</row>
    <row r="19" spans="2:11" s="8" customFormat="1" x14ac:dyDescent="0.2">
      <c r="B19" s="12" t="s">
        <v>632</v>
      </c>
      <c r="C19" s="8">
        <v>1</v>
      </c>
      <c r="D19" s="8" t="s">
        <v>662</v>
      </c>
      <c r="E19" s="8">
        <f>VLOOKUP("ResUnit_"&amp;RIGHT(B19,LEN(B19)-8),[1]怪物!$C:$I,3,FALSE)*300</f>
        <v>9600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</row>
    <row r="20" spans="2:11" s="8" customFormat="1" x14ac:dyDescent="0.2">
      <c r="B20" s="12" t="s">
        <v>633</v>
      </c>
      <c r="C20" s="8">
        <v>1</v>
      </c>
      <c r="D20" s="8" t="s">
        <v>663</v>
      </c>
      <c r="E20" s="8">
        <f>VLOOKUP("ResUnit_"&amp;RIGHT(B20,LEN(B20)-8),[1]怪物!$C:$I,3,FALSE)*300</f>
        <v>300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</row>
    <row r="21" spans="2:11" s="8" customFormat="1" x14ac:dyDescent="0.2">
      <c r="B21" s="12" t="s">
        <v>634</v>
      </c>
      <c r="C21" s="8">
        <v>1</v>
      </c>
      <c r="D21" s="8" t="s">
        <v>664</v>
      </c>
      <c r="E21" s="8">
        <f>VLOOKUP("ResUnit_"&amp;RIGHT(B21,LEN(B21)-8),[1]怪物!$C:$I,3,FALSE)*300</f>
        <v>1200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</row>
    <row r="22" spans="2:11" s="8" customFormat="1" x14ac:dyDescent="0.2">
      <c r="B22" s="12" t="s">
        <v>635</v>
      </c>
      <c r="C22" s="8">
        <v>1</v>
      </c>
      <c r="D22" s="8" t="s">
        <v>665</v>
      </c>
      <c r="E22" s="8">
        <f>VLOOKUP("ResUnit_"&amp;RIGHT(B22,LEN(B22)-8),[1]怪物!$C:$I,3,FALSE)*300</f>
        <v>9600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</row>
    <row r="23" spans="2:11" s="8" customFormat="1" x14ac:dyDescent="0.2">
      <c r="B23" s="12" t="s">
        <v>636</v>
      </c>
      <c r="C23" s="8">
        <v>1</v>
      </c>
      <c r="D23" s="8" t="s">
        <v>666</v>
      </c>
      <c r="E23" s="8">
        <f>VLOOKUP("ResUnit_"&amp;RIGHT(B23,LEN(B23)-8),[1]怪物!$C:$I,3,FALSE)*300</f>
        <v>300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</row>
    <row r="24" spans="2:11" s="8" customFormat="1" x14ac:dyDescent="0.2">
      <c r="B24" s="12" t="s">
        <v>637</v>
      </c>
      <c r="C24" s="8">
        <v>1</v>
      </c>
      <c r="D24" s="8" t="s">
        <v>667</v>
      </c>
      <c r="E24" s="8">
        <f>VLOOKUP("ResUnit_"&amp;RIGHT(B24,LEN(B24)-8),[1]怪物!$C:$I,3,FALSE)*300</f>
        <v>1200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</row>
    <row r="25" spans="2:11" s="8" customFormat="1" x14ac:dyDescent="0.2">
      <c r="B25" s="12" t="s">
        <v>638</v>
      </c>
      <c r="C25" s="8">
        <v>1</v>
      </c>
      <c r="D25" s="8" t="s">
        <v>668</v>
      </c>
      <c r="E25" s="8">
        <f>VLOOKUP("ResUnit_"&amp;RIGHT(B25,LEN(B25)-8),[1]怪物!$C:$I,3,FALSE)*300</f>
        <v>9600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</row>
    <row r="26" spans="2:11" s="8" customFormat="1" x14ac:dyDescent="0.2">
      <c r="B26" s="12" t="s">
        <v>639</v>
      </c>
      <c r="C26" s="8">
        <v>1</v>
      </c>
      <c r="D26" s="8" t="s">
        <v>669</v>
      </c>
      <c r="E26" s="8">
        <f>VLOOKUP("ResUnit_"&amp;RIGHT(B26,LEN(B26)-8),[1]怪物!$C:$I,3,FALSE)*300</f>
        <v>300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</row>
    <row r="27" spans="2:11" s="8" customFormat="1" x14ac:dyDescent="0.2">
      <c r="B27" s="12" t="s">
        <v>640</v>
      </c>
      <c r="C27" s="8">
        <v>1</v>
      </c>
      <c r="D27" s="8" t="s">
        <v>670</v>
      </c>
      <c r="E27" s="8">
        <f>VLOOKUP("ResUnit_"&amp;RIGHT(B27,LEN(B27)-8),[1]怪物!$C:$I,3,FALSE)*300</f>
        <v>1200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</row>
    <row r="28" spans="2:11" s="8" customFormat="1" x14ac:dyDescent="0.2">
      <c r="B28" s="12" t="s">
        <v>641</v>
      </c>
      <c r="C28" s="8">
        <v>1</v>
      </c>
      <c r="D28" s="8" t="s">
        <v>671</v>
      </c>
      <c r="E28" s="8">
        <f>VLOOKUP("ResUnit_"&amp;RIGHT(B28,LEN(B28)-8),[1]怪物!$C:$I,3,FALSE)*300</f>
        <v>9600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</row>
    <row r="29" spans="2:11" s="8" customFormat="1" x14ac:dyDescent="0.2">
      <c r="B29" s="12" t="s">
        <v>642</v>
      </c>
      <c r="C29" s="8">
        <v>1</v>
      </c>
      <c r="D29" s="8" t="s">
        <v>672</v>
      </c>
      <c r="E29" s="8">
        <f>VLOOKUP("ResUnit_"&amp;RIGHT(B29,LEN(B29)-8),[1]怪物!$C:$I,3,FALSE)*300</f>
        <v>300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</row>
    <row r="30" spans="2:11" s="8" customFormat="1" x14ac:dyDescent="0.2">
      <c r="B30" s="12" t="s">
        <v>643</v>
      </c>
      <c r="C30" s="8">
        <v>1</v>
      </c>
      <c r="D30" s="8" t="s">
        <v>673</v>
      </c>
      <c r="E30" s="8">
        <f>VLOOKUP("ResUnit_"&amp;RIGHT(B30,LEN(B30)-8),[1]怪物!$C:$I,3,FALSE)*300</f>
        <v>1200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</row>
    <row r="31" spans="2:11" s="8" customFormat="1" x14ac:dyDescent="0.2">
      <c r="B31" s="12" t="s">
        <v>644</v>
      </c>
      <c r="C31" s="8">
        <v>1</v>
      </c>
      <c r="D31" s="8" t="s">
        <v>674</v>
      </c>
      <c r="E31" s="8">
        <f>VLOOKUP("ResUnit_"&amp;RIGHT(B31,LEN(B31)-8),[1]怪物!$C:$I,3,FALSE)*300</f>
        <v>9600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</row>
    <row r="32" spans="2:11" s="8" customFormat="1" x14ac:dyDescent="0.2">
      <c r="B32" s="12" t="s">
        <v>645</v>
      </c>
      <c r="C32" s="8">
        <v>1</v>
      </c>
      <c r="D32" s="8" t="s">
        <v>675</v>
      </c>
      <c r="E32" s="8">
        <f>VLOOKUP("ResUnit_"&amp;RIGHT(B32,LEN(B32)-8),[1]怪物!$C:$I,3,FALSE)*300</f>
        <v>300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</row>
    <row r="33" spans="2:13" s="8" customFormat="1" x14ac:dyDescent="0.2">
      <c r="B33" s="12" t="s">
        <v>646</v>
      </c>
      <c r="C33" s="8">
        <v>1</v>
      </c>
      <c r="D33" s="8" t="s">
        <v>676</v>
      </c>
      <c r="E33" s="8">
        <f>VLOOKUP("ResUnit_"&amp;RIGHT(B33,LEN(B33)-8),[1]怪物!$C:$I,3,FALSE)*300</f>
        <v>1200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</row>
    <row r="34" spans="2:13" s="8" customFormat="1" x14ac:dyDescent="0.2">
      <c r="B34" s="12" t="s">
        <v>647</v>
      </c>
      <c r="C34" s="8">
        <v>1</v>
      </c>
      <c r="D34" s="8" t="s">
        <v>677</v>
      </c>
      <c r="E34" s="8">
        <f>VLOOKUP("ResUnit_"&amp;RIGHT(B34,LEN(B34)-8),[1]怪物!$C:$I,3,FALSE)*300</f>
        <v>9600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</row>
    <row r="35" spans="2:13" s="8" customFormat="1" x14ac:dyDescent="0.2">
      <c r="B35" s="12" t="s">
        <v>648</v>
      </c>
      <c r="C35" s="8">
        <v>1</v>
      </c>
      <c r="D35" s="8" t="s">
        <v>678</v>
      </c>
      <c r="E35" s="8">
        <f>VLOOKUP("ResUnit_"&amp;RIGHT(B35,LEN(B35)-8),[1]怪物!$C:$I,3,FALSE)*300</f>
        <v>600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</row>
    <row r="36" spans="2:13" s="8" customFormat="1" x14ac:dyDescent="0.2">
      <c r="B36" s="12" t="s">
        <v>649</v>
      </c>
      <c r="C36" s="8">
        <v>1</v>
      </c>
      <c r="D36" s="8" t="s">
        <v>679</v>
      </c>
      <c r="E36" s="8">
        <f>VLOOKUP("ResUnit_"&amp;RIGHT(B36,LEN(B36)-8),[1]怪物!$C:$I,3,FALSE)*300</f>
        <v>1200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</row>
    <row r="37" spans="2:13" s="8" customFormat="1" x14ac:dyDescent="0.2">
      <c r="B37" s="12" t="s">
        <v>650</v>
      </c>
      <c r="C37" s="8">
        <v>1</v>
      </c>
      <c r="D37" s="8" t="s">
        <v>680</v>
      </c>
      <c r="E37" s="8">
        <f>VLOOKUP("ResUnit_"&amp;RIGHT(B37,LEN(B37)-8),[1]怪物!$C:$I,3,FALSE)*300</f>
        <v>9600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</row>
    <row r="38" spans="2:13" s="8" customFormat="1" x14ac:dyDescent="0.2">
      <c r="B38" s="12" t="s">
        <v>651</v>
      </c>
      <c r="C38" s="8">
        <v>1</v>
      </c>
      <c r="D38" s="8" t="s">
        <v>681</v>
      </c>
      <c r="E38" s="8">
        <f>VLOOKUP("ResUnit_"&amp;RIGHT(B38,LEN(B38)-8),[1]怪物!$C:$I,3,FALSE)*300</f>
        <v>300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</row>
    <row r="39" spans="2:13" s="8" customFormat="1" x14ac:dyDescent="0.2">
      <c r="B39" s="12" t="s">
        <v>652</v>
      </c>
      <c r="C39" s="8">
        <v>1</v>
      </c>
      <c r="D39" s="8" t="s">
        <v>682</v>
      </c>
      <c r="E39" s="8">
        <f>VLOOKUP("ResUnit_"&amp;RIGHT(B39,LEN(B39)-8),[1]怪物!$C:$I,3,FALSE)*300</f>
        <v>1200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</row>
    <row r="40" spans="2:13" s="8" customFormat="1" x14ac:dyDescent="0.2">
      <c r="B40" s="12" t="s">
        <v>653</v>
      </c>
      <c r="C40" s="8">
        <v>1</v>
      </c>
      <c r="D40" s="8" t="s">
        <v>683</v>
      </c>
      <c r="E40" s="8">
        <f>VLOOKUP("ResUnit_"&amp;RIGHT(B40,LEN(B40)-8),[1]怪物!$C:$I,3,FALSE)*300</f>
        <v>9600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</row>
    <row r="41" spans="2:13" s="8" customFormat="1" x14ac:dyDescent="0.2">
      <c r="B41" s="12" t="s">
        <v>694</v>
      </c>
      <c r="C41" s="8">
        <v>1</v>
      </c>
      <c r="D41" s="8" t="s">
        <v>691</v>
      </c>
      <c r="E41" s="8">
        <f>VLOOKUP("ResUnit_"&amp;RIGHT(B41,LEN(B41)-8),[1]怪物!$C:$I,3,FALSE)*300</f>
        <v>300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</row>
    <row r="42" spans="2:13" s="8" customFormat="1" x14ac:dyDescent="0.2">
      <c r="B42" s="12" t="s">
        <v>695</v>
      </c>
      <c r="C42" s="8">
        <v>1</v>
      </c>
      <c r="D42" s="8" t="s">
        <v>692</v>
      </c>
      <c r="E42" s="8">
        <f>VLOOKUP("ResUnit_"&amp;RIGHT(B42,LEN(B42)-8),[1]怪物!$C:$I,3,FALSE)*300</f>
        <v>1200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</row>
    <row r="43" spans="2:13" s="8" customFormat="1" x14ac:dyDescent="0.2">
      <c r="B43" s="12" t="s">
        <v>696</v>
      </c>
      <c r="C43" s="8">
        <v>1</v>
      </c>
      <c r="D43" s="8" t="s">
        <v>693</v>
      </c>
      <c r="E43" s="8">
        <f>VLOOKUP("ResUnit_"&amp;RIGHT(B43,LEN(B43)-8),[1]怪物!$C:$I,3,FALSE)*300</f>
        <v>9600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</row>
    <row r="44" spans="2:13" s="8" customFormat="1" x14ac:dyDescent="0.2">
      <c r="B44" s="12" t="s">
        <v>697</v>
      </c>
      <c r="C44" s="8">
        <v>1</v>
      </c>
      <c r="D44" s="8" t="s">
        <v>712</v>
      </c>
      <c r="E44" s="8">
        <f>VLOOKUP("ResUnit_"&amp;RIGHT(B44,LEN(B44)-8),[1]怪物!$C:$I,3,FALSE)*300</f>
        <v>300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M44" s="12"/>
    </row>
    <row r="45" spans="2:13" s="8" customFormat="1" x14ac:dyDescent="0.2">
      <c r="B45" s="12" t="s">
        <v>698</v>
      </c>
      <c r="C45" s="8">
        <v>1</v>
      </c>
      <c r="D45" s="8" t="s">
        <v>713</v>
      </c>
      <c r="E45" s="8">
        <f>VLOOKUP("ResUnit_"&amp;RIGHT(B45,LEN(B45)-8),[1]怪物!$C:$I,3,FALSE)*300</f>
        <v>1200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M45" s="12"/>
    </row>
    <row r="46" spans="2:13" s="8" customFormat="1" x14ac:dyDescent="0.2">
      <c r="B46" s="12" t="s">
        <v>699</v>
      </c>
      <c r="C46" s="8">
        <v>1</v>
      </c>
      <c r="D46" s="8" t="s">
        <v>714</v>
      </c>
      <c r="E46" s="8">
        <f>VLOOKUP("ResUnit_"&amp;RIGHT(B46,LEN(B46)-8),[1]怪物!$C:$I,3,FALSE)*300</f>
        <v>9600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M46" s="12"/>
    </row>
    <row r="47" spans="2:13" s="8" customFormat="1" x14ac:dyDescent="0.2">
      <c r="B47" s="12" t="s">
        <v>700</v>
      </c>
      <c r="C47" s="8">
        <v>1</v>
      </c>
      <c r="D47" s="8" t="s">
        <v>715</v>
      </c>
      <c r="E47" s="8">
        <f>VLOOKUP("ResUnit_"&amp;RIGHT(B47,LEN(B47)-8),[1]怪物!$C:$I,3,FALSE)*300</f>
        <v>300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M47" s="12"/>
    </row>
    <row r="48" spans="2:13" s="8" customFormat="1" x14ac:dyDescent="0.2">
      <c r="B48" s="12" t="s">
        <v>701</v>
      </c>
      <c r="C48" s="8">
        <v>1</v>
      </c>
      <c r="D48" s="8" t="s">
        <v>716</v>
      </c>
      <c r="E48" s="8">
        <f>VLOOKUP("ResUnit_"&amp;RIGHT(B48,LEN(B48)-8),[1]怪物!$C:$I,3,FALSE)*300</f>
        <v>1200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M48" s="12"/>
    </row>
    <row r="49" spans="2:13" s="8" customFormat="1" x14ac:dyDescent="0.2">
      <c r="B49" s="12" t="s">
        <v>702</v>
      </c>
      <c r="C49" s="8">
        <v>1</v>
      </c>
      <c r="D49" s="8" t="s">
        <v>717</v>
      </c>
      <c r="E49" s="8">
        <f>VLOOKUP("ResUnit_"&amp;RIGHT(B49,LEN(B49)-8),[1]怪物!$C:$I,3,FALSE)*300</f>
        <v>9600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M49" s="12"/>
    </row>
    <row r="50" spans="2:13" s="8" customFormat="1" x14ac:dyDescent="0.2">
      <c r="B50" s="12" t="s">
        <v>703</v>
      </c>
      <c r="C50" s="8">
        <v>1</v>
      </c>
      <c r="D50" s="8" t="s">
        <v>718</v>
      </c>
      <c r="E50" s="8">
        <f>VLOOKUP("ResUnit_"&amp;RIGHT(B50,LEN(B50)-8),[1]怪物!$C:$I,3,FALSE)*300</f>
        <v>300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M50" s="12"/>
    </row>
    <row r="51" spans="2:13" s="8" customFormat="1" x14ac:dyDescent="0.2">
      <c r="B51" s="12" t="s">
        <v>704</v>
      </c>
      <c r="C51" s="8">
        <v>1</v>
      </c>
      <c r="D51" s="8" t="s">
        <v>719</v>
      </c>
      <c r="E51" s="8">
        <f>VLOOKUP("ResUnit_"&amp;RIGHT(B51,LEN(B51)-8),[1]怪物!$C:$I,3,FALSE)*300</f>
        <v>1200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M51" s="12"/>
    </row>
    <row r="52" spans="2:13" s="8" customFormat="1" x14ac:dyDescent="0.2">
      <c r="B52" s="12" t="s">
        <v>705</v>
      </c>
      <c r="C52" s="8">
        <v>1</v>
      </c>
      <c r="D52" s="8" t="s">
        <v>720</v>
      </c>
      <c r="E52" s="8">
        <f>VLOOKUP("ResUnit_"&amp;RIGHT(B52,LEN(B52)-8),[1]怪物!$C:$I,3,FALSE)*300</f>
        <v>9600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M52" s="12"/>
    </row>
    <row r="53" spans="2:13" s="8" customFormat="1" x14ac:dyDescent="0.2">
      <c r="B53" s="12" t="s">
        <v>706</v>
      </c>
      <c r="C53" s="8">
        <v>1</v>
      </c>
      <c r="D53" s="8" t="s">
        <v>721</v>
      </c>
      <c r="E53" s="8">
        <f>VLOOKUP("ResUnit_"&amp;RIGHT(B53,LEN(B53)-8),[1]怪物!$C:$I,3,FALSE)*300</f>
        <v>300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M53" s="12"/>
    </row>
    <row r="54" spans="2:13" s="8" customFormat="1" x14ac:dyDescent="0.2">
      <c r="B54" s="12" t="s">
        <v>707</v>
      </c>
      <c r="C54" s="8">
        <v>1</v>
      </c>
      <c r="D54" s="8" t="s">
        <v>722</v>
      </c>
      <c r="E54" s="8">
        <f>VLOOKUP("ResUnit_"&amp;RIGHT(B54,LEN(B54)-8),[1]怪物!$C:$I,3,FALSE)*300</f>
        <v>1200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M54" s="12"/>
    </row>
    <row r="55" spans="2:13" s="8" customFormat="1" x14ac:dyDescent="0.2">
      <c r="B55" s="12" t="s">
        <v>708</v>
      </c>
      <c r="C55" s="8">
        <v>1</v>
      </c>
      <c r="D55" s="8" t="s">
        <v>723</v>
      </c>
      <c r="E55" s="8">
        <f>VLOOKUP("ResUnit_"&amp;RIGHT(B55,LEN(B55)-8),[1]怪物!$C:$I,3,FALSE)*300</f>
        <v>9600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M55" s="12"/>
    </row>
    <row r="56" spans="2:13" s="8" customFormat="1" x14ac:dyDescent="0.2">
      <c r="B56" s="12" t="s">
        <v>709</v>
      </c>
      <c r="C56" s="8">
        <v>1</v>
      </c>
      <c r="D56" s="8" t="s">
        <v>724</v>
      </c>
      <c r="E56" s="8">
        <f>VLOOKUP("ResUnit_"&amp;RIGHT(B56,LEN(B56)-8),[1]怪物!$C:$I,3,FALSE)*300</f>
        <v>300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M56" s="12"/>
    </row>
    <row r="57" spans="2:13" s="8" customFormat="1" x14ac:dyDescent="0.2">
      <c r="B57" s="12" t="s">
        <v>710</v>
      </c>
      <c r="C57" s="8">
        <v>1</v>
      </c>
      <c r="D57" s="8" t="s">
        <v>725</v>
      </c>
      <c r="E57" s="8">
        <f>VLOOKUP("ResUnit_"&amp;RIGHT(B57,LEN(B57)-8),[1]怪物!$C:$I,3,FALSE)*300</f>
        <v>1200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M57" s="12"/>
    </row>
    <row r="58" spans="2:13" s="8" customFormat="1" x14ac:dyDescent="0.2">
      <c r="B58" s="12" t="s">
        <v>711</v>
      </c>
      <c r="C58" s="8">
        <v>1</v>
      </c>
      <c r="D58" s="8" t="s">
        <v>726</v>
      </c>
      <c r="E58" s="8">
        <f>VLOOKUP("ResUnit_"&amp;RIGHT(B58,LEN(B58)-8),[1]怪物!$C:$I,3,FALSE)*300</f>
        <v>9600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M58" s="12"/>
    </row>
    <row r="59" spans="2:13" s="8" customFormat="1" x14ac:dyDescent="0.2">
      <c r="B59" s="12" t="s">
        <v>730</v>
      </c>
      <c r="C59" s="8">
        <v>1</v>
      </c>
      <c r="D59" s="12" t="s">
        <v>727</v>
      </c>
      <c r="E59" s="8">
        <f>VLOOKUP("ResUnit_"&amp;RIGHT(B59,LEN(B59)-8),[1]怪物!$C:$I,3,FALSE)*300</f>
        <v>1200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</row>
    <row r="60" spans="2:13" s="8" customFormat="1" x14ac:dyDescent="0.2">
      <c r="B60" s="12" t="s">
        <v>728</v>
      </c>
      <c r="C60" s="8">
        <v>1</v>
      </c>
      <c r="D60" s="8" t="s">
        <v>729</v>
      </c>
      <c r="E60" s="8">
        <f>VLOOKUP("ResUnit_"&amp;RIGHT(B60,LEN(B60)-8),[1]怪物!$C:$I,3,FALSE)*300</f>
        <v>300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</row>
    <row r="61" spans="2:13" s="8" customFormat="1" x14ac:dyDescent="0.2">
      <c r="B61" s="12"/>
    </row>
    <row r="62" spans="2:13" s="8" customFormat="1" x14ac:dyDescent="0.2">
      <c r="B62" s="8" t="s">
        <v>283</v>
      </c>
      <c r="C62" s="8">
        <v>1</v>
      </c>
      <c r="D62" s="8" t="s">
        <v>284</v>
      </c>
      <c r="E62" s="12">
        <v>270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</row>
    <row r="63" spans="2:13" s="8" customFormat="1" x14ac:dyDescent="0.2">
      <c r="B63" s="8" t="s">
        <v>285</v>
      </c>
      <c r="C63" s="8">
        <v>1</v>
      </c>
      <c r="D63" s="8" t="s">
        <v>286</v>
      </c>
      <c r="E63" s="8">
        <v>191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</row>
    <row r="64" spans="2:13" s="8" customFormat="1" x14ac:dyDescent="0.2">
      <c r="B64" s="8" t="s">
        <v>512</v>
      </c>
      <c r="C64" s="8">
        <v>1</v>
      </c>
      <c r="D64" s="8" t="s">
        <v>513</v>
      </c>
      <c r="E64" s="8">
        <v>383</v>
      </c>
      <c r="F64" s="8">
        <v>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</row>
    <row r="65" spans="2:11" s="8" customFormat="1" x14ac:dyDescent="0.2">
      <c r="B65" s="8" t="s">
        <v>287</v>
      </c>
      <c r="C65" s="8">
        <v>1</v>
      </c>
      <c r="D65" s="8" t="s">
        <v>288</v>
      </c>
      <c r="E65" s="8">
        <v>180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</row>
    <row r="66" spans="2:11" s="8" customFormat="1" x14ac:dyDescent="0.2">
      <c r="B66" s="8" t="s">
        <v>289</v>
      </c>
      <c r="C66" s="8">
        <v>1</v>
      </c>
      <c r="D66" s="8" t="s">
        <v>290</v>
      </c>
      <c r="E66" s="8">
        <v>360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</row>
    <row r="67" spans="2:11" s="8" customFormat="1" x14ac:dyDescent="0.2">
      <c r="B67" s="8" t="s">
        <v>291</v>
      </c>
      <c r="C67" s="8">
        <v>1</v>
      </c>
      <c r="D67" s="8" t="s">
        <v>292</v>
      </c>
      <c r="E67" s="8">
        <v>720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</row>
    <row r="68" spans="2:11" s="8" customFormat="1" x14ac:dyDescent="0.2">
      <c r="B68" s="8" t="s">
        <v>293</v>
      </c>
      <c r="C68" s="8">
        <v>1</v>
      </c>
      <c r="D68" s="8" t="s">
        <v>294</v>
      </c>
      <c r="E68" s="8">
        <v>247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</row>
    <row r="69" spans="2:11" s="8" customFormat="1" x14ac:dyDescent="0.2">
      <c r="B69" s="8" t="s">
        <v>295</v>
      </c>
      <c r="C69" s="8">
        <v>1</v>
      </c>
      <c r="D69" s="8" t="s">
        <v>296</v>
      </c>
      <c r="E69" s="8">
        <v>123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</row>
    <row r="70" spans="2:11" s="8" customFormat="1" x14ac:dyDescent="0.2">
      <c r="B70" s="8" t="s">
        <v>514</v>
      </c>
      <c r="C70" s="8">
        <v>1</v>
      </c>
      <c r="D70" s="8" t="s">
        <v>515</v>
      </c>
      <c r="E70" s="8">
        <v>494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</row>
    <row r="71" spans="2:11" s="8" customFormat="1" x14ac:dyDescent="0.2">
      <c r="B71" s="8" t="s">
        <v>339</v>
      </c>
      <c r="C71" s="8">
        <v>1</v>
      </c>
      <c r="D71" s="8" t="s">
        <v>340</v>
      </c>
      <c r="E71" s="8">
        <v>219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</row>
    <row r="72" spans="2:11" s="8" customFormat="1" x14ac:dyDescent="0.2">
      <c r="B72" s="8" t="s">
        <v>297</v>
      </c>
      <c r="C72" s="8">
        <v>1</v>
      </c>
      <c r="D72" s="8" t="s">
        <v>298</v>
      </c>
      <c r="E72" s="8">
        <v>324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</row>
    <row r="73" spans="2:11" s="8" customFormat="1" x14ac:dyDescent="0.2">
      <c r="B73" s="8" t="s">
        <v>299</v>
      </c>
      <c r="C73" s="8">
        <v>1</v>
      </c>
      <c r="D73" s="8" t="s">
        <v>300</v>
      </c>
      <c r="E73" s="8">
        <v>216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</row>
    <row r="74" spans="2:11" s="8" customFormat="1" x14ac:dyDescent="0.2">
      <c r="B74" s="8" t="s">
        <v>301</v>
      </c>
      <c r="C74" s="8">
        <v>1</v>
      </c>
      <c r="D74" s="8" t="s">
        <v>302</v>
      </c>
      <c r="E74" s="8">
        <v>1023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</row>
    <row r="75" spans="2:11" s="8" customFormat="1" x14ac:dyDescent="0.2">
      <c r="B75" s="8" t="s">
        <v>303</v>
      </c>
      <c r="C75" s="8">
        <v>1</v>
      </c>
      <c r="D75" s="8" t="s">
        <v>304</v>
      </c>
      <c r="E75" s="8">
        <v>171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</row>
    <row r="76" spans="2:11" s="8" customFormat="1" x14ac:dyDescent="0.2">
      <c r="B76" s="8" t="s">
        <v>516</v>
      </c>
      <c r="C76" s="8">
        <v>1</v>
      </c>
      <c r="D76" s="8" t="s">
        <v>517</v>
      </c>
      <c r="E76" s="8">
        <v>682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</row>
    <row r="77" spans="2:11" s="8" customFormat="1" x14ac:dyDescent="0.2">
      <c r="B77" s="8" t="s">
        <v>305</v>
      </c>
      <c r="C77" s="8">
        <v>1</v>
      </c>
      <c r="D77" s="8" t="s">
        <v>306</v>
      </c>
      <c r="E77" s="8">
        <v>386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</row>
    <row r="78" spans="2:11" s="8" customFormat="1" x14ac:dyDescent="0.2">
      <c r="B78" s="8" t="s">
        <v>518</v>
      </c>
      <c r="C78" s="8">
        <v>1</v>
      </c>
      <c r="D78" s="8" t="s">
        <v>519</v>
      </c>
      <c r="E78" s="8">
        <v>32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</row>
    <row r="79" spans="2:11" s="8" customFormat="1" x14ac:dyDescent="0.2">
      <c r="B79" s="8" t="s">
        <v>307</v>
      </c>
      <c r="C79" s="8">
        <v>1</v>
      </c>
      <c r="D79" s="8" t="s">
        <v>308</v>
      </c>
      <c r="E79" s="8">
        <v>708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</row>
    <row r="80" spans="2:11" s="8" customFormat="1" x14ac:dyDescent="0.2">
      <c r="B80" s="8" t="s">
        <v>309</v>
      </c>
      <c r="C80" s="8">
        <v>1</v>
      </c>
      <c r="D80" s="8" t="s">
        <v>310</v>
      </c>
      <c r="E80" s="8">
        <v>236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</row>
    <row r="81" spans="2:11" s="8" customFormat="1" x14ac:dyDescent="0.2">
      <c r="B81" s="8" t="s">
        <v>520</v>
      </c>
      <c r="C81" s="8">
        <v>1</v>
      </c>
      <c r="D81" s="8" t="s">
        <v>521</v>
      </c>
      <c r="E81" s="8">
        <v>118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</row>
    <row r="82" spans="2:11" s="8" customFormat="1" x14ac:dyDescent="0.2">
      <c r="B82" s="8" t="s">
        <v>311</v>
      </c>
      <c r="C82" s="8">
        <v>1</v>
      </c>
      <c r="D82" s="8" t="s">
        <v>312</v>
      </c>
      <c r="E82" s="8">
        <v>1064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</row>
    <row r="83" spans="2:11" s="8" customFormat="1" x14ac:dyDescent="0.2">
      <c r="B83" s="8" t="s">
        <v>313</v>
      </c>
      <c r="C83" s="8">
        <v>1</v>
      </c>
      <c r="D83" s="8" t="s">
        <v>314</v>
      </c>
      <c r="E83" s="8">
        <v>89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</row>
    <row r="84" spans="2:11" s="8" customFormat="1" x14ac:dyDescent="0.2">
      <c r="B84" s="8" t="s">
        <v>522</v>
      </c>
      <c r="C84" s="8">
        <v>1</v>
      </c>
      <c r="D84" s="8" t="s">
        <v>523</v>
      </c>
      <c r="E84" s="8">
        <v>355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</row>
    <row r="85" spans="2:11" s="8" customFormat="1" x14ac:dyDescent="0.2">
      <c r="B85" s="8" t="s">
        <v>524</v>
      </c>
      <c r="C85" s="8">
        <v>1</v>
      </c>
      <c r="D85" s="8" t="s">
        <v>525</v>
      </c>
      <c r="E85" s="8">
        <v>355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</row>
    <row r="86" spans="2:11" s="8" customFormat="1" x14ac:dyDescent="0.2">
      <c r="B86" s="8" t="s">
        <v>315</v>
      </c>
      <c r="C86" s="8">
        <v>1</v>
      </c>
      <c r="D86" s="8" t="s">
        <v>316</v>
      </c>
      <c r="E86" s="8">
        <v>617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</row>
    <row r="87" spans="2:11" s="8" customFormat="1" x14ac:dyDescent="0.2">
      <c r="B87" s="8" t="s">
        <v>317</v>
      </c>
      <c r="C87" s="8">
        <v>1</v>
      </c>
      <c r="D87" s="8" t="s">
        <v>318</v>
      </c>
      <c r="E87" s="8">
        <v>429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</row>
    <row r="88" spans="2:11" s="8" customFormat="1" x14ac:dyDescent="0.2">
      <c r="B88" s="8" t="s">
        <v>319</v>
      </c>
      <c r="C88" s="8">
        <v>1</v>
      </c>
      <c r="D88" s="8" t="s">
        <v>320</v>
      </c>
      <c r="E88" s="8">
        <v>429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</row>
    <row r="89" spans="2:11" s="8" customFormat="1" x14ac:dyDescent="0.2">
      <c r="B89" s="8" t="s">
        <v>321</v>
      </c>
      <c r="C89" s="8">
        <v>1</v>
      </c>
      <c r="D89" s="8" t="s">
        <v>322</v>
      </c>
      <c r="E89" s="8">
        <v>441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</row>
    <row r="90" spans="2:11" s="8" customFormat="1" x14ac:dyDescent="0.2">
      <c r="B90" s="8" t="s">
        <v>323</v>
      </c>
      <c r="C90" s="8">
        <v>1</v>
      </c>
      <c r="D90" s="8" t="s">
        <v>324</v>
      </c>
      <c r="E90" s="8">
        <v>1322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</row>
    <row r="91" spans="2:11" s="8" customFormat="1" x14ac:dyDescent="0.2">
      <c r="B91" s="8" t="s">
        <v>325</v>
      </c>
      <c r="C91" s="8">
        <v>1</v>
      </c>
      <c r="D91" s="8" t="s">
        <v>326</v>
      </c>
      <c r="E91" s="8">
        <v>441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</row>
    <row r="92" spans="2:11" s="8" customFormat="1" x14ac:dyDescent="0.2">
      <c r="B92" s="8" t="s">
        <v>327</v>
      </c>
      <c r="C92" s="8">
        <v>1</v>
      </c>
      <c r="D92" s="8" t="s">
        <v>328</v>
      </c>
      <c r="E92" s="8">
        <v>632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</row>
    <row r="93" spans="2:11" s="8" customFormat="1" x14ac:dyDescent="0.2">
      <c r="B93" s="8" t="s">
        <v>329</v>
      </c>
      <c r="C93" s="8">
        <v>1</v>
      </c>
      <c r="D93" s="8" t="s">
        <v>330</v>
      </c>
      <c r="E93" s="8">
        <v>632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</row>
    <row r="94" spans="2:11" s="8" customFormat="1" x14ac:dyDescent="0.2">
      <c r="B94" s="8" t="s">
        <v>526</v>
      </c>
      <c r="C94" s="8">
        <v>1</v>
      </c>
      <c r="D94" s="8" t="s">
        <v>527</v>
      </c>
      <c r="E94" s="8">
        <v>1895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</row>
    <row r="95" spans="2:11" s="8" customFormat="1" x14ac:dyDescent="0.2">
      <c r="B95" s="8" t="s">
        <v>331</v>
      </c>
      <c r="C95" s="8">
        <v>1</v>
      </c>
      <c r="D95" s="8" t="s">
        <v>332</v>
      </c>
      <c r="E95" s="8">
        <v>540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</row>
    <row r="96" spans="2:11" s="8" customFormat="1" x14ac:dyDescent="0.2">
      <c r="B96" s="8" t="s">
        <v>333</v>
      </c>
      <c r="C96" s="8">
        <v>1</v>
      </c>
      <c r="D96" s="8" t="s">
        <v>334</v>
      </c>
      <c r="E96" s="8">
        <v>1620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</row>
    <row r="97" spans="2:11" s="8" customFormat="1" x14ac:dyDescent="0.2">
      <c r="B97" s="8" t="s">
        <v>335</v>
      </c>
      <c r="C97" s="8">
        <v>1</v>
      </c>
      <c r="D97" s="8" t="s">
        <v>336</v>
      </c>
      <c r="E97" s="8">
        <v>540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</row>
    <row r="98" spans="2:11" s="8" customFormat="1" x14ac:dyDescent="0.2">
      <c r="B98" s="8" t="s">
        <v>337</v>
      </c>
      <c r="C98" s="8">
        <v>1</v>
      </c>
      <c r="D98" s="8" t="s">
        <v>338</v>
      </c>
      <c r="E98" s="8">
        <v>540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</row>
    <row r="99" spans="2:11" s="8" customFormat="1" x14ac:dyDescent="0.2">
      <c r="B99" s="8" t="s">
        <v>341</v>
      </c>
      <c r="C99" s="8">
        <v>1</v>
      </c>
      <c r="D99" s="8" t="s">
        <v>528</v>
      </c>
      <c r="E99" s="8">
        <v>358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</row>
    <row r="100" spans="2:11" s="8" customFormat="1" x14ac:dyDescent="0.2">
      <c r="B100" s="8" t="s">
        <v>342</v>
      </c>
      <c r="C100" s="8">
        <v>1</v>
      </c>
      <c r="D100" s="8" t="s">
        <v>529</v>
      </c>
      <c r="E100" s="8">
        <v>536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</row>
    <row r="101" spans="2:11" s="8" customFormat="1" x14ac:dyDescent="0.2">
      <c r="B101" s="8" t="s">
        <v>343</v>
      </c>
      <c r="C101" s="8">
        <v>1</v>
      </c>
      <c r="D101" s="8" t="s">
        <v>530</v>
      </c>
      <c r="E101" s="8">
        <v>460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</row>
    <row r="102" spans="2:11" s="8" customFormat="1" x14ac:dyDescent="0.2">
      <c r="B102" s="8" t="s">
        <v>344</v>
      </c>
      <c r="C102" s="8">
        <v>1</v>
      </c>
      <c r="D102" s="8" t="s">
        <v>531</v>
      </c>
      <c r="E102" s="8">
        <v>230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</row>
    <row r="103" spans="2:11" s="8" customFormat="1" x14ac:dyDescent="0.2">
      <c r="B103" s="8" t="s">
        <v>532</v>
      </c>
      <c r="C103" s="8">
        <v>1</v>
      </c>
      <c r="D103" s="8" t="s">
        <v>533</v>
      </c>
      <c r="E103" s="8">
        <v>689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</row>
    <row r="104" spans="2:11" s="8" customFormat="1" x14ac:dyDescent="0.2">
      <c r="B104" s="8" t="s">
        <v>345</v>
      </c>
      <c r="C104" s="8">
        <v>1</v>
      </c>
      <c r="D104" s="8" t="s">
        <v>534</v>
      </c>
      <c r="E104" s="8">
        <v>665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</row>
    <row r="105" spans="2:11" s="8" customFormat="1" x14ac:dyDescent="0.2">
      <c r="B105" s="8" t="s">
        <v>346</v>
      </c>
      <c r="C105" s="8">
        <v>1</v>
      </c>
      <c r="D105" s="8" t="s">
        <v>535</v>
      </c>
      <c r="E105" s="8">
        <v>997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</row>
    <row r="106" spans="2:11" s="8" customFormat="1" x14ac:dyDescent="0.2">
      <c r="B106" s="8" t="s">
        <v>347</v>
      </c>
      <c r="C106" s="8">
        <v>1</v>
      </c>
      <c r="D106" s="8" t="s">
        <v>536</v>
      </c>
      <c r="E106" s="8">
        <v>332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</row>
    <row r="107" spans="2:11" s="8" customFormat="1" x14ac:dyDescent="0.2">
      <c r="B107" s="8" t="s">
        <v>537</v>
      </c>
      <c r="C107" s="8">
        <v>1</v>
      </c>
      <c r="D107" s="8" t="s">
        <v>538</v>
      </c>
      <c r="E107" s="8">
        <v>166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</row>
    <row r="108" spans="2:11" s="8" customFormat="1" x14ac:dyDescent="0.2">
      <c r="B108" s="8" t="s">
        <v>348</v>
      </c>
      <c r="C108" s="8">
        <v>1</v>
      </c>
      <c r="D108" s="8" t="s">
        <v>539</v>
      </c>
      <c r="E108" s="8">
        <v>900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</row>
    <row r="109" spans="2:11" s="8" customFormat="1" x14ac:dyDescent="0.2">
      <c r="B109" s="8" t="s">
        <v>349</v>
      </c>
      <c r="C109" s="8">
        <v>1</v>
      </c>
      <c r="D109" s="8" t="s">
        <v>540</v>
      </c>
      <c r="E109" s="8">
        <v>450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</row>
    <row r="110" spans="2:11" s="8" customFormat="1" x14ac:dyDescent="0.2">
      <c r="B110" s="8" t="s">
        <v>350</v>
      </c>
      <c r="C110" s="8">
        <v>1</v>
      </c>
      <c r="D110" s="8" t="s">
        <v>541</v>
      </c>
      <c r="E110" s="8">
        <v>2700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</row>
    <row r="111" spans="2:11" s="8" customFormat="1" x14ac:dyDescent="0.2">
      <c r="B111" s="8" t="s">
        <v>351</v>
      </c>
      <c r="C111" s="8">
        <v>1</v>
      </c>
      <c r="D111" s="8" t="s">
        <v>542</v>
      </c>
      <c r="E111" s="8">
        <v>789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</row>
    <row r="112" spans="2:11" s="8" customFormat="1" x14ac:dyDescent="0.2">
      <c r="B112" s="8" t="s">
        <v>352</v>
      </c>
      <c r="C112" s="8">
        <v>1</v>
      </c>
      <c r="D112" s="8" t="s">
        <v>543</v>
      </c>
      <c r="E112" s="8">
        <v>2367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</row>
    <row r="113" spans="2:11" s="8" customFormat="1" x14ac:dyDescent="0.2">
      <c r="B113" s="8" t="s">
        <v>353</v>
      </c>
      <c r="C113" s="8">
        <v>1</v>
      </c>
      <c r="D113" s="8" t="s">
        <v>544</v>
      </c>
      <c r="E113" s="8">
        <v>789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</row>
    <row r="114" spans="2:11" s="8" customFormat="1" x14ac:dyDescent="0.2">
      <c r="B114" s="8" t="s">
        <v>545</v>
      </c>
      <c r="C114" s="8">
        <v>1</v>
      </c>
      <c r="D114" s="8" t="s">
        <v>546</v>
      </c>
      <c r="E114" s="8">
        <v>394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</row>
    <row r="115" spans="2:11" s="8" customFormat="1" x14ac:dyDescent="0.2">
      <c r="B115" s="8" t="s">
        <v>354</v>
      </c>
      <c r="C115" s="8">
        <v>1</v>
      </c>
      <c r="D115" s="8" t="s">
        <v>547</v>
      </c>
      <c r="E115" s="8">
        <v>815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</row>
    <row r="116" spans="2:11" s="8" customFormat="1" x14ac:dyDescent="0.2">
      <c r="B116" s="8" t="s">
        <v>355</v>
      </c>
      <c r="C116" s="8">
        <v>1</v>
      </c>
      <c r="D116" s="8" t="s">
        <v>548</v>
      </c>
      <c r="E116" s="8">
        <v>748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</row>
    <row r="117" spans="2:11" s="8" customFormat="1" x14ac:dyDescent="0.2">
      <c r="B117" s="8" t="s">
        <v>356</v>
      </c>
      <c r="C117" s="8">
        <v>1</v>
      </c>
      <c r="D117" s="8" t="s">
        <v>549</v>
      </c>
      <c r="E117" s="8">
        <v>94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</row>
    <row r="118" spans="2:11" s="8" customFormat="1" x14ac:dyDescent="0.2">
      <c r="B118" s="8" t="s">
        <v>357</v>
      </c>
      <c r="C118" s="8">
        <v>1</v>
      </c>
      <c r="D118" s="8" t="s">
        <v>550</v>
      </c>
      <c r="E118" s="8">
        <v>1296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</row>
    <row r="119" spans="2:11" s="8" customFormat="1" x14ac:dyDescent="0.2">
      <c r="B119" s="8" t="s">
        <v>358</v>
      </c>
      <c r="C119" s="8">
        <v>1</v>
      </c>
      <c r="D119" s="8" t="s">
        <v>551</v>
      </c>
      <c r="E119" s="8">
        <v>324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</row>
    <row r="120" spans="2:11" s="8" customFormat="1" x14ac:dyDescent="0.2">
      <c r="B120" s="8" t="s">
        <v>359</v>
      </c>
      <c r="C120" s="8">
        <v>1</v>
      </c>
      <c r="D120" s="8" t="s">
        <v>552</v>
      </c>
      <c r="E120" s="8">
        <v>324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</row>
    <row r="121" spans="2:11" s="8" customFormat="1" x14ac:dyDescent="0.2">
      <c r="B121" s="8" t="s">
        <v>360</v>
      </c>
      <c r="C121" s="8">
        <v>1</v>
      </c>
      <c r="D121" s="8" t="s">
        <v>553</v>
      </c>
      <c r="E121" s="8">
        <v>1611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</row>
    <row r="122" spans="2:11" s="8" customFormat="1" x14ac:dyDescent="0.2">
      <c r="B122" s="8" t="s">
        <v>361</v>
      </c>
      <c r="C122" s="8">
        <v>1</v>
      </c>
      <c r="D122" s="8" t="s">
        <v>554</v>
      </c>
      <c r="E122" s="8">
        <v>403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</row>
    <row r="123" spans="2:11" s="8" customFormat="1" x14ac:dyDescent="0.2">
      <c r="B123" s="8" t="s">
        <v>362</v>
      </c>
      <c r="C123" s="8">
        <v>1</v>
      </c>
      <c r="D123" s="8" t="s">
        <v>555</v>
      </c>
      <c r="E123" s="8">
        <v>403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</row>
    <row r="124" spans="2:11" s="8" customFormat="1" x14ac:dyDescent="0.2">
      <c r="B124" s="8" t="s">
        <v>363</v>
      </c>
      <c r="C124" s="8">
        <v>1</v>
      </c>
      <c r="D124" s="8" t="s">
        <v>556</v>
      </c>
      <c r="E124" s="8">
        <v>2626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</row>
    <row r="125" spans="2:11" s="8" customFormat="1" x14ac:dyDescent="0.2">
      <c r="B125" s="8" t="s">
        <v>364</v>
      </c>
      <c r="C125" s="8">
        <v>1</v>
      </c>
      <c r="D125" s="8" t="s">
        <v>557</v>
      </c>
      <c r="E125" s="8">
        <v>1313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</row>
    <row r="126" spans="2:11" s="8" customFormat="1" x14ac:dyDescent="0.2">
      <c r="B126" s="8" t="s">
        <v>365</v>
      </c>
      <c r="C126" s="8">
        <v>1</v>
      </c>
      <c r="D126" s="8" t="s">
        <v>558</v>
      </c>
      <c r="E126" s="8">
        <v>1313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</row>
    <row r="127" spans="2:11" s="8" customFormat="1" x14ac:dyDescent="0.2">
      <c r="B127" s="8" t="s">
        <v>366</v>
      </c>
      <c r="C127" s="8">
        <v>1</v>
      </c>
      <c r="D127" s="8" t="s">
        <v>559</v>
      </c>
      <c r="E127" s="8">
        <v>450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</row>
    <row r="128" spans="2:11" s="8" customFormat="1" x14ac:dyDescent="0.2">
      <c r="B128" s="8" t="s">
        <v>367</v>
      </c>
      <c r="C128" s="8">
        <v>1</v>
      </c>
      <c r="D128" s="8" t="s">
        <v>560</v>
      </c>
      <c r="E128" s="8">
        <v>113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</row>
    <row r="129" spans="2:11" s="8" customFormat="1" x14ac:dyDescent="0.2">
      <c r="B129" s="8" t="s">
        <v>368</v>
      </c>
      <c r="C129" s="8">
        <v>1</v>
      </c>
      <c r="D129" s="8" t="s">
        <v>561</v>
      </c>
      <c r="E129" s="8">
        <v>724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</row>
    <row r="130" spans="2:11" s="8" customFormat="1" x14ac:dyDescent="0.2">
      <c r="B130" s="8" t="s">
        <v>369</v>
      </c>
      <c r="C130" s="8">
        <v>1</v>
      </c>
      <c r="D130" s="8" t="s">
        <v>562</v>
      </c>
      <c r="E130" s="8">
        <v>91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</row>
    <row r="131" spans="2:11" s="8" customFormat="1" x14ac:dyDescent="0.2">
      <c r="B131" s="8" t="s">
        <v>370</v>
      </c>
      <c r="C131" s="8">
        <v>1</v>
      </c>
      <c r="D131" s="8" t="s">
        <v>563</v>
      </c>
      <c r="E131" s="8">
        <v>362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</row>
    <row r="132" spans="2:11" s="8" customFormat="1" x14ac:dyDescent="0.2">
      <c r="B132" s="8" t="s">
        <v>371</v>
      </c>
      <c r="C132" s="8">
        <v>1</v>
      </c>
      <c r="D132" s="8" t="s">
        <v>564</v>
      </c>
      <c r="E132" s="8">
        <v>2204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</row>
    <row r="133" spans="2:11" s="8" customFormat="1" x14ac:dyDescent="0.2">
      <c r="B133" s="8" t="s">
        <v>372</v>
      </c>
      <c r="C133" s="8">
        <v>1</v>
      </c>
      <c r="D133" s="8" t="s">
        <v>565</v>
      </c>
      <c r="E133" s="8">
        <v>551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</row>
    <row r="134" spans="2:11" s="8" customFormat="1" x14ac:dyDescent="0.2">
      <c r="B134" s="8" t="s">
        <v>373</v>
      </c>
      <c r="C134" s="8">
        <v>1</v>
      </c>
      <c r="D134" s="8" t="s">
        <v>566</v>
      </c>
      <c r="E134" s="8">
        <v>1102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</row>
    <row r="135" spans="2:11" s="8" customFormat="1" x14ac:dyDescent="0.2">
      <c r="B135" s="8" t="s">
        <v>374</v>
      </c>
      <c r="C135" s="8">
        <v>1</v>
      </c>
      <c r="D135" s="8" t="s">
        <v>567</v>
      </c>
      <c r="E135" s="8">
        <v>2588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</row>
    <row r="136" spans="2:11" s="8" customFormat="1" x14ac:dyDescent="0.2">
      <c r="B136" s="8" t="s">
        <v>375</v>
      </c>
      <c r="C136" s="8">
        <v>1</v>
      </c>
      <c r="D136" s="8" t="s">
        <v>568</v>
      </c>
      <c r="E136" s="8">
        <v>1294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</row>
    <row r="137" spans="2:11" s="8" customFormat="1" x14ac:dyDescent="0.2">
      <c r="B137" s="8" t="s">
        <v>376</v>
      </c>
      <c r="C137" s="8">
        <v>1</v>
      </c>
      <c r="D137" s="8" t="s">
        <v>569</v>
      </c>
      <c r="E137" s="8">
        <v>647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</row>
    <row r="138" spans="2:11" s="8" customFormat="1" x14ac:dyDescent="0.2">
      <c r="B138" s="8" t="s">
        <v>377</v>
      </c>
      <c r="C138" s="8">
        <v>1</v>
      </c>
      <c r="D138" s="8" t="s">
        <v>570</v>
      </c>
      <c r="E138" s="8">
        <v>3375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</row>
    <row r="139" spans="2:11" s="8" customFormat="1" x14ac:dyDescent="0.2">
      <c r="B139" s="8" t="s">
        <v>378</v>
      </c>
      <c r="C139" s="8">
        <v>1</v>
      </c>
      <c r="D139" s="8" t="s">
        <v>571</v>
      </c>
      <c r="E139" s="8">
        <v>1688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</row>
    <row r="140" spans="2:11" s="8" customFormat="1" x14ac:dyDescent="0.2">
      <c r="B140" s="8" t="s">
        <v>379</v>
      </c>
      <c r="C140" s="8">
        <v>1</v>
      </c>
      <c r="D140" s="8" t="s">
        <v>572</v>
      </c>
      <c r="E140" s="8">
        <v>1688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</row>
    <row r="141" spans="2:11" s="8" customFormat="1" x14ac:dyDescent="0.2">
      <c r="B141" s="8" t="s">
        <v>380</v>
      </c>
      <c r="C141" s="8">
        <v>1</v>
      </c>
      <c r="D141" s="8" t="s">
        <v>573</v>
      </c>
      <c r="E141" s="8">
        <v>844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</row>
    <row r="142" spans="2:11" s="8" customFormat="1" x14ac:dyDescent="0.2">
      <c r="B142" s="8" t="s">
        <v>381</v>
      </c>
      <c r="C142" s="8">
        <v>1</v>
      </c>
      <c r="D142" s="8" t="s">
        <v>574</v>
      </c>
      <c r="E142" s="8">
        <v>509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</row>
    <row r="143" spans="2:11" s="8" customFormat="1" x14ac:dyDescent="0.2">
      <c r="B143" s="8" t="s">
        <v>382</v>
      </c>
      <c r="C143" s="8">
        <v>1</v>
      </c>
      <c r="D143" s="8" t="s">
        <v>575</v>
      </c>
      <c r="E143" s="8">
        <v>339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</row>
    <row r="144" spans="2:11" s="8" customFormat="1" x14ac:dyDescent="0.2">
      <c r="B144" s="8" t="s">
        <v>383</v>
      </c>
      <c r="C144" s="8">
        <v>1</v>
      </c>
      <c r="D144" s="8" t="s">
        <v>576</v>
      </c>
      <c r="E144" s="8">
        <v>349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</row>
    <row r="145" spans="2:11" s="8" customFormat="1" x14ac:dyDescent="0.2">
      <c r="B145" s="8" t="s">
        <v>384</v>
      </c>
      <c r="C145" s="8">
        <v>1</v>
      </c>
      <c r="D145" s="8" t="s">
        <v>577</v>
      </c>
      <c r="E145" s="8">
        <v>699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</row>
    <row r="146" spans="2:11" s="8" customFormat="1" x14ac:dyDescent="0.2">
      <c r="B146" s="8" t="s">
        <v>385</v>
      </c>
      <c r="C146" s="8">
        <v>1</v>
      </c>
      <c r="D146" s="8" t="s">
        <v>578</v>
      </c>
      <c r="E146" s="8">
        <v>914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</row>
    <row r="147" spans="2:11" s="8" customFormat="1" x14ac:dyDescent="0.2">
      <c r="B147" s="8" t="s">
        <v>386</v>
      </c>
      <c r="C147" s="8">
        <v>1</v>
      </c>
      <c r="D147" s="8" t="s">
        <v>579</v>
      </c>
      <c r="E147" s="8">
        <v>1828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</row>
    <row r="148" spans="2:11" s="8" customFormat="1" x14ac:dyDescent="0.2">
      <c r="B148" s="8" t="s">
        <v>387</v>
      </c>
      <c r="C148" s="8">
        <v>1</v>
      </c>
      <c r="D148" s="8" t="s">
        <v>580</v>
      </c>
      <c r="E148" s="8">
        <v>914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</row>
    <row r="149" spans="2:11" s="8" customFormat="1" x14ac:dyDescent="0.2">
      <c r="B149" s="8" t="s">
        <v>388</v>
      </c>
      <c r="C149" s="8">
        <v>1</v>
      </c>
      <c r="D149" s="8" t="s">
        <v>581</v>
      </c>
      <c r="E149" s="8">
        <v>4109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</row>
    <row r="150" spans="2:11" s="8" customFormat="1" x14ac:dyDescent="0.2">
      <c r="B150" s="8" t="s">
        <v>389</v>
      </c>
      <c r="C150" s="8">
        <v>1</v>
      </c>
      <c r="D150" s="8" t="s">
        <v>582</v>
      </c>
      <c r="E150" s="8">
        <v>1370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</row>
    <row r="151" spans="2:11" s="8" customFormat="1" x14ac:dyDescent="0.2">
      <c r="B151" s="8" t="s">
        <v>390</v>
      </c>
      <c r="C151" s="8">
        <v>1</v>
      </c>
      <c r="D151" s="8" t="s">
        <v>583</v>
      </c>
      <c r="E151" s="8">
        <v>685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</row>
    <row r="152" spans="2:11" s="8" customFormat="1" x14ac:dyDescent="0.2">
      <c r="B152" s="8" t="s">
        <v>391</v>
      </c>
      <c r="C152" s="8">
        <v>1</v>
      </c>
      <c r="D152" s="8" t="s">
        <v>584</v>
      </c>
      <c r="E152" s="8">
        <v>4609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</row>
    <row r="153" spans="2:11" s="8" customFormat="1" x14ac:dyDescent="0.2">
      <c r="B153" s="8" t="s">
        <v>392</v>
      </c>
      <c r="C153" s="8">
        <v>1</v>
      </c>
      <c r="D153" s="8" t="s">
        <v>585</v>
      </c>
      <c r="E153" s="8">
        <v>1536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</row>
    <row r="154" spans="2:11" s="8" customFormat="1" x14ac:dyDescent="0.2">
      <c r="B154" s="8" t="s">
        <v>393</v>
      </c>
      <c r="C154" s="8">
        <v>1</v>
      </c>
      <c r="D154" s="8" t="s">
        <v>586</v>
      </c>
      <c r="E154" s="8">
        <v>3072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</row>
    <row r="155" spans="2:11" s="8" customFormat="1" x14ac:dyDescent="0.2">
      <c r="B155" s="8" t="s">
        <v>587</v>
      </c>
      <c r="C155" s="8">
        <v>1</v>
      </c>
      <c r="D155" s="8" t="s">
        <v>588</v>
      </c>
      <c r="E155" s="8">
        <v>1536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</row>
    <row r="156" spans="2:11" s="8" customFormat="1" x14ac:dyDescent="0.2">
      <c r="B156" s="8" t="s">
        <v>394</v>
      </c>
      <c r="C156" s="8">
        <v>1</v>
      </c>
      <c r="D156" s="8" t="s">
        <v>589</v>
      </c>
      <c r="E156" s="8">
        <v>338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</row>
    <row r="157" spans="2:11" s="8" customFormat="1" x14ac:dyDescent="0.2">
      <c r="B157" s="8" t="s">
        <v>395</v>
      </c>
      <c r="C157" s="8">
        <v>1</v>
      </c>
      <c r="D157" s="8" t="s">
        <v>590</v>
      </c>
      <c r="E157" s="8">
        <v>338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</row>
    <row r="158" spans="2:11" s="8" customFormat="1" x14ac:dyDescent="0.2">
      <c r="B158" s="8" t="s">
        <v>396</v>
      </c>
      <c r="C158" s="8">
        <v>1</v>
      </c>
      <c r="D158" s="8" t="s">
        <v>591</v>
      </c>
      <c r="E158" s="8">
        <v>568</v>
      </c>
      <c r="F158" s="8">
        <v>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</row>
    <row r="159" spans="2:11" s="8" customFormat="1" x14ac:dyDescent="0.2">
      <c r="B159" s="8" t="s">
        <v>397</v>
      </c>
      <c r="C159" s="8">
        <v>1</v>
      </c>
      <c r="D159" s="8" t="s">
        <v>592</v>
      </c>
      <c r="E159" s="8">
        <v>568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</row>
    <row r="160" spans="2:11" s="8" customFormat="1" x14ac:dyDescent="0.2">
      <c r="B160" s="8" t="s">
        <v>398</v>
      </c>
      <c r="C160" s="8">
        <v>1</v>
      </c>
      <c r="D160" s="8" t="s">
        <v>593</v>
      </c>
      <c r="E160" s="8">
        <v>624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</row>
    <row r="161" spans="2:11" s="8" customFormat="1" x14ac:dyDescent="0.2">
      <c r="B161" s="8" t="s">
        <v>399</v>
      </c>
      <c r="C161" s="8">
        <v>1</v>
      </c>
      <c r="D161" s="8" t="s">
        <v>594</v>
      </c>
      <c r="E161" s="8">
        <v>1248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</row>
    <row r="162" spans="2:11" s="8" customFormat="1" x14ac:dyDescent="0.2">
      <c r="B162" s="8" t="s">
        <v>400</v>
      </c>
      <c r="C162" s="8">
        <v>1</v>
      </c>
      <c r="D162" s="8" t="s">
        <v>595</v>
      </c>
      <c r="E162" s="8">
        <v>624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</row>
    <row r="163" spans="2:11" s="8" customFormat="1" x14ac:dyDescent="0.2">
      <c r="B163" s="8" t="s">
        <v>401</v>
      </c>
      <c r="C163" s="8">
        <v>1</v>
      </c>
      <c r="D163" s="8" t="s">
        <v>596</v>
      </c>
      <c r="E163" s="8">
        <v>2204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</row>
    <row r="164" spans="2:11" s="8" customFormat="1" x14ac:dyDescent="0.2">
      <c r="B164" s="8" t="s">
        <v>402</v>
      </c>
      <c r="C164" s="8">
        <v>1</v>
      </c>
      <c r="D164" s="8" t="s">
        <v>597</v>
      </c>
      <c r="E164" s="8">
        <v>1469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</row>
    <row r="165" spans="2:11" s="8" customFormat="1" x14ac:dyDescent="0.2">
      <c r="B165" s="8" t="s">
        <v>403</v>
      </c>
      <c r="C165" s="8">
        <v>1</v>
      </c>
      <c r="D165" s="8" t="s">
        <v>598</v>
      </c>
      <c r="E165" s="8">
        <v>735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</row>
    <row r="166" spans="2:11" s="8" customFormat="1" x14ac:dyDescent="0.2">
      <c r="B166" s="8" t="s">
        <v>404</v>
      </c>
      <c r="C166" s="8">
        <v>1</v>
      </c>
      <c r="D166" s="8" t="s">
        <v>599</v>
      </c>
      <c r="E166" s="8">
        <v>3420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</row>
    <row r="167" spans="2:11" s="8" customFormat="1" x14ac:dyDescent="0.2">
      <c r="B167" s="8" t="s">
        <v>405</v>
      </c>
      <c r="C167" s="8">
        <v>1</v>
      </c>
      <c r="D167" s="8" t="s">
        <v>600</v>
      </c>
      <c r="E167" s="8">
        <v>1140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</row>
    <row r="168" spans="2:11" s="8" customFormat="1" x14ac:dyDescent="0.2">
      <c r="B168" s="8" t="s">
        <v>406</v>
      </c>
      <c r="C168" s="8">
        <v>1</v>
      </c>
      <c r="D168" s="8" t="s">
        <v>601</v>
      </c>
      <c r="E168" s="8">
        <v>570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</row>
    <row r="169" spans="2:11" s="8" customFormat="1" x14ac:dyDescent="0.2">
      <c r="B169" s="8" t="s">
        <v>602</v>
      </c>
      <c r="C169" s="8">
        <v>1</v>
      </c>
      <c r="D169" s="8" t="s">
        <v>603</v>
      </c>
      <c r="E169" s="8">
        <v>4093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</row>
    <row r="170" spans="2:11" s="8" customFormat="1" x14ac:dyDescent="0.2">
      <c r="B170" s="8" t="s">
        <v>604</v>
      </c>
      <c r="C170" s="8">
        <v>1</v>
      </c>
      <c r="D170" s="8" t="s">
        <v>605</v>
      </c>
      <c r="E170" s="8">
        <v>1364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</row>
    <row r="171" spans="2:11" s="8" customFormat="1" x14ac:dyDescent="0.2">
      <c r="B171" s="8" t="s">
        <v>606</v>
      </c>
      <c r="C171" s="8">
        <v>1</v>
      </c>
      <c r="D171" s="8" t="s">
        <v>607</v>
      </c>
      <c r="E171" s="8">
        <v>2728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</row>
    <row r="172" spans="2:11" s="8" customFormat="1" x14ac:dyDescent="0.2">
      <c r="B172" s="8" t="s">
        <v>608</v>
      </c>
      <c r="C172" s="8">
        <v>1</v>
      </c>
      <c r="D172" s="8" t="s">
        <v>609</v>
      </c>
      <c r="E172" s="8">
        <v>4556</v>
      </c>
      <c r="F172" s="8">
        <v>1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</row>
    <row r="173" spans="2:11" s="8" customFormat="1" x14ac:dyDescent="0.2">
      <c r="B173" s="8" t="s">
        <v>610</v>
      </c>
      <c r="C173" s="8">
        <v>1</v>
      </c>
      <c r="D173" s="8" t="s">
        <v>611</v>
      </c>
      <c r="E173" s="8">
        <v>1519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</row>
    <row r="174" spans="2:11" s="8" customFormat="1" x14ac:dyDescent="0.2">
      <c r="B174" s="8" t="s">
        <v>612</v>
      </c>
      <c r="C174" s="8">
        <v>1</v>
      </c>
      <c r="D174" s="8" t="s">
        <v>613</v>
      </c>
      <c r="E174" s="8">
        <v>3038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</row>
    <row r="175" spans="2:11" s="8" customFormat="1" x14ac:dyDescent="0.2">
      <c r="B175" s="8" t="s">
        <v>614</v>
      </c>
      <c r="C175" s="8">
        <v>1</v>
      </c>
      <c r="D175" s="8" t="s">
        <v>615</v>
      </c>
      <c r="E175" s="8">
        <v>1519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</row>
    <row r="176" spans="2:11" s="8" customFormat="1" x14ac:dyDescent="0.2">
      <c r="B176" s="8" t="s">
        <v>616</v>
      </c>
      <c r="C176" s="8">
        <v>1</v>
      </c>
      <c r="D176" s="8" t="s">
        <v>617</v>
      </c>
      <c r="E176" s="8">
        <v>4995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</row>
    <row r="177" spans="2:11" s="8" customFormat="1" x14ac:dyDescent="0.2">
      <c r="B177" s="8" t="s">
        <v>618</v>
      </c>
      <c r="C177" s="8">
        <v>1</v>
      </c>
      <c r="D177" s="8" t="s">
        <v>619</v>
      </c>
      <c r="E177" s="8">
        <v>1665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</row>
    <row r="178" spans="2:11" s="8" customFormat="1" x14ac:dyDescent="0.2">
      <c r="B178" s="8" t="s">
        <v>620</v>
      </c>
      <c r="C178" s="8">
        <v>1</v>
      </c>
      <c r="D178" s="8" t="s">
        <v>621</v>
      </c>
      <c r="E178" s="8">
        <v>3330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</row>
    <row r="179" spans="2:11" s="8" customFormat="1" x14ac:dyDescent="0.2">
      <c r="B179" s="8" t="s">
        <v>622</v>
      </c>
      <c r="C179" s="8">
        <v>1</v>
      </c>
      <c r="D179" s="8" t="s">
        <v>623</v>
      </c>
      <c r="E179" s="8">
        <v>33300</v>
      </c>
      <c r="F179" s="8">
        <v>20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</row>
    <row r="180" spans="2:11" s="8" customFormat="1" x14ac:dyDescent="0.2"/>
    <row r="181" spans="2:11" s="8" customFormat="1" x14ac:dyDescent="0.2">
      <c r="B181" s="8" t="s">
        <v>417</v>
      </c>
      <c r="C181" s="8">
        <v>1</v>
      </c>
      <c r="D181" s="8" t="s">
        <v>418</v>
      </c>
      <c r="E181" s="8">
        <v>346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</row>
    <row r="182" spans="2:11" s="8" customFormat="1" x14ac:dyDescent="0.2">
      <c r="B182" s="8" t="s">
        <v>419</v>
      </c>
      <c r="C182" s="8">
        <v>1</v>
      </c>
      <c r="D182" s="8" t="s">
        <v>420</v>
      </c>
      <c r="E182" s="8">
        <v>322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</row>
    <row r="183" spans="2:11" s="8" customFormat="1" x14ac:dyDescent="0.2">
      <c r="B183" s="8" t="s">
        <v>421</v>
      </c>
      <c r="C183" s="8">
        <v>1</v>
      </c>
      <c r="D183" s="8" t="s">
        <v>422</v>
      </c>
      <c r="E183" s="8">
        <v>1289</v>
      </c>
      <c r="F183" s="8">
        <v>1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</row>
    <row r="184" spans="2:11" s="8" customFormat="1" x14ac:dyDescent="0.2">
      <c r="B184" s="8" t="s">
        <v>423</v>
      </c>
      <c r="C184" s="8">
        <v>1</v>
      </c>
      <c r="D184" s="8" t="s">
        <v>424</v>
      </c>
      <c r="E184" s="8">
        <v>1628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</row>
    <row r="185" spans="2:11" s="8" customFormat="1" x14ac:dyDescent="0.2">
      <c r="B185" s="8" t="s">
        <v>425</v>
      </c>
      <c r="C185" s="8">
        <v>1</v>
      </c>
      <c r="D185" s="8" t="s">
        <v>426</v>
      </c>
      <c r="E185" s="8">
        <v>407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</row>
    <row r="186" spans="2:11" s="8" customFormat="1" x14ac:dyDescent="0.2">
      <c r="B186" s="8" t="s">
        <v>427</v>
      </c>
      <c r="C186" s="8">
        <v>1</v>
      </c>
      <c r="D186" s="8" t="s">
        <v>428</v>
      </c>
      <c r="E186" s="8">
        <v>1371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</row>
    <row r="187" spans="2:11" s="8" customFormat="1" x14ac:dyDescent="0.2">
      <c r="B187" s="8" t="s">
        <v>429</v>
      </c>
      <c r="C187" s="8">
        <v>1</v>
      </c>
      <c r="D187" s="8" t="s">
        <v>430</v>
      </c>
      <c r="E187" s="8">
        <v>2742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</row>
    <row r="188" spans="2:11" s="8" customFormat="1" x14ac:dyDescent="0.2">
      <c r="B188" s="8" t="s">
        <v>431</v>
      </c>
      <c r="C188" s="8">
        <v>1</v>
      </c>
      <c r="D188" s="8" t="s">
        <v>432</v>
      </c>
      <c r="E188" s="8">
        <v>161906</v>
      </c>
      <c r="F188" s="8">
        <v>10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</row>
    <row r="189" spans="2:11" s="8" customFormat="1" x14ac:dyDescent="0.2">
      <c r="B189" s="8" t="s">
        <v>433</v>
      </c>
      <c r="C189" s="8">
        <v>1</v>
      </c>
      <c r="D189" s="8" t="s">
        <v>434</v>
      </c>
      <c r="E189" s="8">
        <v>2024</v>
      </c>
      <c r="F189" s="8">
        <v>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</row>
    <row r="190" spans="2:11" s="8" customFormat="1" x14ac:dyDescent="0.2">
      <c r="B190" s="8" t="s">
        <v>435</v>
      </c>
      <c r="C190" s="8">
        <v>1</v>
      </c>
      <c r="D190" s="8" t="s">
        <v>436</v>
      </c>
      <c r="E190" s="8">
        <v>3600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</row>
    <row r="191" spans="2:11" s="8" customFormat="1" x14ac:dyDescent="0.2">
      <c r="B191" s="8" t="s">
        <v>437</v>
      </c>
      <c r="C191" s="8">
        <v>1</v>
      </c>
      <c r="D191" s="8" t="s">
        <v>438</v>
      </c>
      <c r="E191" s="8">
        <v>1800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</row>
    <row r="192" spans="2:11" s="8" customFormat="1" x14ac:dyDescent="0.2">
      <c r="B192" s="8" t="s">
        <v>439</v>
      </c>
      <c r="C192" s="8">
        <v>1</v>
      </c>
      <c r="D192" s="8" t="s">
        <v>440</v>
      </c>
      <c r="E192" s="8">
        <v>3335</v>
      </c>
      <c r="F192" s="8">
        <v>1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</row>
    <row r="193" spans="2:11" s="8" customFormat="1" x14ac:dyDescent="0.2">
      <c r="B193" s="8" t="s">
        <v>441</v>
      </c>
      <c r="C193" s="8">
        <v>1</v>
      </c>
      <c r="D193" s="8" t="s">
        <v>442</v>
      </c>
      <c r="E193" s="8">
        <v>1668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</row>
    <row r="194" spans="2:11" s="8" customFormat="1" x14ac:dyDescent="0.2">
      <c r="B194" s="8" t="s">
        <v>443</v>
      </c>
      <c r="C194" s="8">
        <v>1</v>
      </c>
      <c r="D194" s="8" t="s">
        <v>444</v>
      </c>
      <c r="E194" s="8">
        <v>6923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</row>
    <row r="195" spans="2:11" s="8" customFormat="1" x14ac:dyDescent="0.2">
      <c r="B195" s="8" t="s">
        <v>445</v>
      </c>
      <c r="C195" s="8">
        <v>1</v>
      </c>
      <c r="D195" s="8" t="s">
        <v>446</v>
      </c>
      <c r="E195" s="8">
        <v>10385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</row>
    <row r="196" spans="2:11" s="8" customFormat="1" x14ac:dyDescent="0.2">
      <c r="B196" s="8" t="s">
        <v>447</v>
      </c>
      <c r="C196" s="8">
        <v>1</v>
      </c>
      <c r="D196" s="8" t="s">
        <v>448</v>
      </c>
      <c r="E196" s="8">
        <v>2455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</row>
    <row r="197" spans="2:11" s="8" customFormat="1" x14ac:dyDescent="0.2">
      <c r="B197" s="8" t="s">
        <v>449</v>
      </c>
      <c r="C197" s="8">
        <v>1</v>
      </c>
      <c r="D197" s="8" t="s">
        <v>450</v>
      </c>
      <c r="E197" s="8">
        <v>3682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</row>
    <row r="198" spans="2:11" s="8" customFormat="1" x14ac:dyDescent="0.2">
      <c r="B198" s="8" t="s">
        <v>451</v>
      </c>
      <c r="C198" s="8">
        <v>1</v>
      </c>
      <c r="D198" s="8" t="s">
        <v>452</v>
      </c>
      <c r="E198" s="8">
        <v>39257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</row>
    <row r="199" spans="2:11" s="8" customFormat="1" x14ac:dyDescent="0.2">
      <c r="B199" s="8" t="s">
        <v>453</v>
      </c>
      <c r="C199" s="8">
        <v>1</v>
      </c>
      <c r="D199" s="8" t="s">
        <v>454</v>
      </c>
      <c r="E199" s="8">
        <v>261711</v>
      </c>
      <c r="F199" s="8">
        <v>10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</row>
    <row r="200" spans="2:11" s="8" customFormat="1" x14ac:dyDescent="0.2">
      <c r="B200" s="8" t="s">
        <v>455</v>
      </c>
      <c r="C200" s="8">
        <v>1</v>
      </c>
      <c r="D200" s="8" t="s">
        <v>456</v>
      </c>
      <c r="E200" s="8">
        <v>47250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</row>
    <row r="201" spans="2:11" s="8" customFormat="1" x14ac:dyDescent="0.2">
      <c r="B201" s="8" t="s">
        <v>457</v>
      </c>
      <c r="C201" s="8">
        <v>1</v>
      </c>
      <c r="D201" s="8" t="s">
        <v>458</v>
      </c>
      <c r="E201" s="8">
        <v>31500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</row>
    <row r="202" spans="2:11" s="8" customFormat="1" x14ac:dyDescent="0.2">
      <c r="B202" s="8" t="s">
        <v>459</v>
      </c>
      <c r="C202" s="8">
        <v>1</v>
      </c>
      <c r="D202" s="8" t="s">
        <v>460</v>
      </c>
      <c r="E202" s="8">
        <v>46286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</row>
    <row r="203" spans="2:11" s="8" customFormat="1" x14ac:dyDescent="0.2">
      <c r="B203" s="8" t="s">
        <v>461</v>
      </c>
      <c r="C203" s="8">
        <v>1</v>
      </c>
      <c r="D203" s="8" t="s">
        <v>462</v>
      </c>
      <c r="E203" s="8">
        <v>17000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</row>
    <row r="204" spans="2:11" s="8" customFormat="1" x14ac:dyDescent="0.2">
      <c r="B204" s="8" t="s">
        <v>463</v>
      </c>
      <c r="C204" s="8">
        <v>1</v>
      </c>
      <c r="D204" s="8" t="s">
        <v>464</v>
      </c>
      <c r="E204" s="8">
        <v>34000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</row>
    <row r="205" spans="2:11" s="8" customFormat="1" x14ac:dyDescent="0.2">
      <c r="B205" s="8" t="s">
        <v>465</v>
      </c>
      <c r="C205" s="8">
        <v>1</v>
      </c>
      <c r="D205" s="8" t="s">
        <v>466</v>
      </c>
      <c r="E205" s="8">
        <v>11278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</row>
    <row r="206" spans="2:11" s="8" customFormat="1" x14ac:dyDescent="0.2">
      <c r="B206" s="8" t="s">
        <v>467</v>
      </c>
      <c r="C206" s="8">
        <v>1</v>
      </c>
      <c r="D206" s="8" t="s">
        <v>468</v>
      </c>
      <c r="E206" s="8">
        <v>67671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</row>
    <row r="207" spans="2:11" s="8" customFormat="1" x14ac:dyDescent="0.2">
      <c r="B207" s="8" t="s">
        <v>469</v>
      </c>
      <c r="C207" s="8">
        <v>1</v>
      </c>
      <c r="D207" s="8" t="s">
        <v>470</v>
      </c>
      <c r="E207" s="8">
        <v>8882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</row>
    <row r="208" spans="2:11" s="8" customFormat="1" x14ac:dyDescent="0.2">
      <c r="B208" s="8" t="s">
        <v>471</v>
      </c>
      <c r="C208" s="8">
        <v>1</v>
      </c>
      <c r="D208" s="8" t="s">
        <v>472</v>
      </c>
      <c r="E208" s="8">
        <v>13322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</row>
    <row r="209" spans="2:11" s="8" customFormat="1" x14ac:dyDescent="0.2">
      <c r="B209" s="8" t="s">
        <v>473</v>
      </c>
      <c r="C209" s="8">
        <v>1</v>
      </c>
      <c r="D209" s="8" t="s">
        <v>474</v>
      </c>
      <c r="E209" s="8">
        <v>177632</v>
      </c>
      <c r="F209" s="8">
        <v>10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</row>
    <row r="210" spans="2:11" s="8" customFormat="1" x14ac:dyDescent="0.2">
      <c r="B210" s="8" t="s">
        <v>475</v>
      </c>
      <c r="C210" s="8">
        <v>1</v>
      </c>
      <c r="D210" s="8" t="s">
        <v>476</v>
      </c>
      <c r="E210" s="8">
        <v>23143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</row>
    <row r="211" spans="2:11" s="8" customFormat="1" x14ac:dyDescent="0.2">
      <c r="B211" s="8" t="s">
        <v>477</v>
      </c>
      <c r="C211" s="8">
        <v>1</v>
      </c>
      <c r="D211" s="8" t="s">
        <v>478</v>
      </c>
      <c r="E211" s="8">
        <v>46286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</row>
    <row r="212" spans="2:11" s="8" customFormat="1" x14ac:dyDescent="0.2">
      <c r="B212" s="8" t="s">
        <v>479</v>
      </c>
      <c r="C212" s="8">
        <v>1</v>
      </c>
      <c r="D212" s="8" t="s">
        <v>480</v>
      </c>
      <c r="E212" s="8">
        <v>40174</v>
      </c>
      <c r="F212" s="8">
        <v>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</row>
    <row r="213" spans="2:11" s="8" customFormat="1" x14ac:dyDescent="0.2">
      <c r="B213" s="8" t="s">
        <v>481</v>
      </c>
      <c r="C213" s="8">
        <v>1</v>
      </c>
      <c r="D213" s="8" t="s">
        <v>482</v>
      </c>
      <c r="E213" s="8">
        <v>20087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</row>
    <row r="214" spans="2:11" s="8" customFormat="1" x14ac:dyDescent="0.2">
      <c r="B214" s="8" t="s">
        <v>483</v>
      </c>
      <c r="C214" s="8">
        <v>1</v>
      </c>
      <c r="D214" s="8" t="s">
        <v>484</v>
      </c>
      <c r="E214" s="8">
        <v>30316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</row>
    <row r="215" spans="2:11" s="8" customFormat="1" x14ac:dyDescent="0.2">
      <c r="B215" s="8" t="s">
        <v>485</v>
      </c>
      <c r="C215" s="8">
        <v>1</v>
      </c>
      <c r="D215" s="8" t="s">
        <v>486</v>
      </c>
      <c r="E215" s="8">
        <v>15158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</row>
    <row r="216" spans="2:11" s="8" customFormat="1" x14ac:dyDescent="0.2">
      <c r="B216" s="8" t="s">
        <v>487</v>
      </c>
      <c r="C216" s="8">
        <v>1</v>
      </c>
      <c r="D216" s="8" t="s">
        <v>488</v>
      </c>
      <c r="E216" s="8">
        <v>45474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</row>
    <row r="217" spans="2:11" s="8" customFormat="1" x14ac:dyDescent="0.2">
      <c r="B217" s="8" t="s">
        <v>489</v>
      </c>
      <c r="C217" s="8">
        <v>1</v>
      </c>
      <c r="D217" s="8" t="s">
        <v>490</v>
      </c>
      <c r="E217" s="8">
        <v>25472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</row>
    <row r="218" spans="2:11" s="8" customFormat="1" x14ac:dyDescent="0.2">
      <c r="B218" s="8" t="s">
        <v>491</v>
      </c>
      <c r="C218" s="8">
        <v>1</v>
      </c>
      <c r="D218" s="8" t="s">
        <v>492</v>
      </c>
      <c r="E218" s="8">
        <v>12736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</row>
    <row r="219" spans="2:11" s="8" customFormat="1" x14ac:dyDescent="0.2">
      <c r="B219" s="8" t="s">
        <v>493</v>
      </c>
      <c r="C219" s="8">
        <v>1</v>
      </c>
      <c r="D219" s="8" t="s">
        <v>494</v>
      </c>
      <c r="E219" s="8">
        <v>38208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</row>
    <row r="220" spans="2:11" s="8" customFormat="1" x14ac:dyDescent="0.2">
      <c r="B220" s="8" t="s">
        <v>495</v>
      </c>
      <c r="C220" s="8">
        <v>1</v>
      </c>
      <c r="D220" s="8" t="s">
        <v>496</v>
      </c>
      <c r="E220" s="8">
        <v>12071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</row>
    <row r="221" spans="2:11" s="8" customFormat="1" x14ac:dyDescent="0.2">
      <c r="B221" s="8" t="s">
        <v>497</v>
      </c>
      <c r="C221" s="8">
        <v>1</v>
      </c>
      <c r="D221" s="8" t="s">
        <v>498</v>
      </c>
      <c r="E221" s="8">
        <v>241429</v>
      </c>
      <c r="F221" s="8">
        <v>10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</row>
    <row r="222" spans="2:11" s="8" customFormat="1" x14ac:dyDescent="0.2">
      <c r="B222" s="8" t="s">
        <v>499</v>
      </c>
      <c r="C222" s="8">
        <v>1</v>
      </c>
      <c r="D222" s="8" t="s">
        <v>500</v>
      </c>
      <c r="E222" s="8">
        <v>36214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</row>
    <row r="223" spans="2:11" s="8" customFormat="1" x14ac:dyDescent="0.2"/>
  </sheetData>
  <mergeCells count="12">
    <mergeCell ref="L3:P3"/>
    <mergeCell ref="Q3:U3"/>
    <mergeCell ref="V3:Z3"/>
    <mergeCell ref="L1:P1"/>
    <mergeCell ref="Q1:U1"/>
    <mergeCell ref="V1:Z1"/>
    <mergeCell ref="L2:M2"/>
    <mergeCell ref="N2:O2"/>
    <mergeCell ref="Q2:R2"/>
    <mergeCell ref="S2:T2"/>
    <mergeCell ref="V2:W2"/>
    <mergeCell ref="X2:Y2"/>
  </mergeCells>
  <phoneticPr fontId="4" type="noConversion"/>
  <conditionalFormatting sqref="B44:B58">
    <cfRule type="duplicateValues" dxfId="1" priority="1"/>
  </conditionalFormatting>
  <conditionalFormatting sqref="U44:X58">
    <cfRule type="duplicateValues" dxfId="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8"/>
  <sheetViews>
    <sheetView zoomScale="70" zoomScaleNormal="7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J6" sqref="J6:K16"/>
    </sheetView>
  </sheetViews>
  <sheetFormatPr defaultColWidth="9" defaultRowHeight="14.25" x14ac:dyDescent="0.2"/>
  <cols>
    <col min="1" max="1" width="11.875" customWidth="1"/>
    <col min="2" max="2" width="23.5" customWidth="1"/>
    <col min="3" max="3" width="12.5" style="8" customWidth="1"/>
    <col min="4" max="4" width="23.375" customWidth="1"/>
    <col min="5" max="5" width="10.75" customWidth="1"/>
    <col min="6" max="6" width="14.25" customWidth="1"/>
    <col min="7" max="7" width="12.125" customWidth="1"/>
    <col min="8" max="8" width="9.125" customWidth="1"/>
    <col min="9" max="9" width="16.875" customWidth="1"/>
    <col min="10" max="11" width="9.5" customWidth="1"/>
  </cols>
  <sheetData>
    <row r="1" spans="1:26" s="1" customFormat="1" x14ac:dyDescent="0.2">
      <c r="A1" s="4" t="s">
        <v>0</v>
      </c>
      <c r="B1" s="4" t="s">
        <v>1</v>
      </c>
      <c r="C1" s="9" t="s">
        <v>501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772</v>
      </c>
      <c r="K1" s="4" t="s">
        <v>773</v>
      </c>
      <c r="L1" s="21" t="s">
        <v>197</v>
      </c>
      <c r="M1" s="22"/>
      <c r="N1" s="22"/>
      <c r="O1" s="22"/>
      <c r="P1" s="23"/>
      <c r="Q1" s="22" t="s">
        <v>205</v>
      </c>
      <c r="R1" s="22"/>
      <c r="S1" s="22"/>
      <c r="T1" s="22"/>
      <c r="U1" s="23"/>
      <c r="V1" s="22" t="s">
        <v>206</v>
      </c>
      <c r="W1" s="22"/>
      <c r="X1" s="22"/>
      <c r="Y1" s="22"/>
      <c r="Z1" s="23"/>
    </row>
    <row r="2" spans="1:26" s="1" customFormat="1" x14ac:dyDescent="0.2">
      <c r="A2" s="4" t="s">
        <v>0</v>
      </c>
      <c r="B2" s="4"/>
      <c r="C2" s="9"/>
      <c r="D2" s="4"/>
      <c r="E2" s="4"/>
      <c r="F2" s="4"/>
      <c r="G2" s="4"/>
      <c r="H2" s="4"/>
      <c r="I2" s="4"/>
      <c r="J2" s="4"/>
      <c r="K2" s="4"/>
      <c r="L2" s="24" t="s">
        <v>198</v>
      </c>
      <c r="M2" s="23"/>
      <c r="N2" s="24" t="s">
        <v>199</v>
      </c>
      <c r="O2" s="22"/>
      <c r="P2" s="6" t="s">
        <v>202</v>
      </c>
      <c r="Q2" s="24" t="s">
        <v>198</v>
      </c>
      <c r="R2" s="23"/>
      <c r="S2" s="24" t="s">
        <v>199</v>
      </c>
      <c r="T2" s="22"/>
      <c r="U2" s="6" t="s">
        <v>202</v>
      </c>
      <c r="V2" s="24" t="s">
        <v>198</v>
      </c>
      <c r="W2" s="23"/>
      <c r="X2" s="24" t="s">
        <v>199</v>
      </c>
      <c r="Y2" s="22"/>
      <c r="Z2" s="6" t="s">
        <v>202</v>
      </c>
    </row>
    <row r="3" spans="1:26" s="2" customFormat="1" x14ac:dyDescent="0.2">
      <c r="A3" s="5" t="s">
        <v>8</v>
      </c>
      <c r="B3" s="5" t="s">
        <v>9</v>
      </c>
      <c r="C3" s="10" t="s">
        <v>10</v>
      </c>
      <c r="D3" s="5" t="s">
        <v>9</v>
      </c>
      <c r="E3" s="5" t="s">
        <v>10</v>
      </c>
      <c r="F3" s="5" t="s">
        <v>10</v>
      </c>
      <c r="G3" s="5" t="s">
        <v>10</v>
      </c>
      <c r="H3" s="5" t="s">
        <v>10</v>
      </c>
      <c r="I3" s="5" t="s">
        <v>10</v>
      </c>
      <c r="J3" s="5" t="s">
        <v>10</v>
      </c>
      <c r="K3" s="5" t="s">
        <v>10</v>
      </c>
      <c r="L3" s="18" t="s">
        <v>203</v>
      </c>
      <c r="M3" s="19"/>
      <c r="N3" s="19"/>
      <c r="O3" s="19"/>
      <c r="P3" s="20"/>
      <c r="Q3" s="18" t="s">
        <v>203</v>
      </c>
      <c r="R3" s="19"/>
      <c r="S3" s="19"/>
      <c r="T3" s="19"/>
      <c r="U3" s="20"/>
      <c r="V3" s="18" t="s">
        <v>203</v>
      </c>
      <c r="W3" s="19"/>
      <c r="X3" s="19"/>
      <c r="Y3" s="19"/>
      <c r="Z3" s="20"/>
    </row>
    <row r="4" spans="1:26" s="2" customFormat="1" x14ac:dyDescent="0.2">
      <c r="A4" s="5" t="s">
        <v>11</v>
      </c>
      <c r="B4" s="5"/>
      <c r="C4" s="10"/>
      <c r="D4" s="5" t="s">
        <v>12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s="1" customFormat="1" x14ac:dyDescent="0.2">
      <c r="A5" s="4" t="s">
        <v>13</v>
      </c>
      <c r="B5" s="4"/>
      <c r="C5" s="9"/>
      <c r="D5" s="4" t="s">
        <v>14</v>
      </c>
      <c r="E5" s="4" t="s">
        <v>15</v>
      </c>
      <c r="F5" s="4" t="s">
        <v>16</v>
      </c>
      <c r="G5" s="4" t="s">
        <v>407</v>
      </c>
      <c r="H5" s="4" t="s">
        <v>17</v>
      </c>
      <c r="I5" s="4" t="s">
        <v>18</v>
      </c>
      <c r="J5" s="4" t="s">
        <v>768</v>
      </c>
      <c r="K5" s="4" t="s">
        <v>770</v>
      </c>
      <c r="L5" s="6" t="s">
        <v>194</v>
      </c>
      <c r="M5" s="6"/>
      <c r="N5" s="6" t="s">
        <v>200</v>
      </c>
      <c r="O5" s="6"/>
      <c r="P5" s="6" t="s">
        <v>195</v>
      </c>
      <c r="Q5" s="6" t="s">
        <v>194</v>
      </c>
      <c r="R5" s="6"/>
      <c r="S5" s="6" t="s">
        <v>200</v>
      </c>
      <c r="T5" s="6"/>
      <c r="U5" s="6" t="s">
        <v>195</v>
      </c>
      <c r="V5" s="6" t="s">
        <v>194</v>
      </c>
      <c r="W5" s="6"/>
      <c r="X5" s="6" t="s">
        <v>200</v>
      </c>
      <c r="Y5" s="6"/>
      <c r="Z5" s="6" t="s">
        <v>195</v>
      </c>
    </row>
    <row r="6" spans="1:26" x14ac:dyDescent="0.2">
      <c r="B6" t="s">
        <v>872</v>
      </c>
      <c r="C6" s="8">
        <v>1</v>
      </c>
      <c r="D6" s="12" t="s">
        <v>883</v>
      </c>
      <c r="E6">
        <f>VLOOKUP(RIGHT(B6,LEN(B6)-18),[1]怪物!$A:$M,5,FALSE)</f>
        <v>2000</v>
      </c>
      <c r="F6">
        <f>VLOOKUP(RIGHT(B6,LEN(B6)-18),[1]怪物!$A:$M,4,FALSE)</f>
        <v>1</v>
      </c>
      <c r="G6">
        <v>0</v>
      </c>
      <c r="H6">
        <v>0</v>
      </c>
      <c r="I6">
        <v>0</v>
      </c>
      <c r="J6">
        <v>0</v>
      </c>
      <c r="K6">
        <v>0</v>
      </c>
    </row>
    <row r="7" spans="1:26" x14ac:dyDescent="0.2">
      <c r="B7" t="s">
        <v>873</v>
      </c>
      <c r="C7" s="8">
        <v>1</v>
      </c>
      <c r="D7" s="12" t="s">
        <v>883</v>
      </c>
      <c r="E7">
        <f>VLOOKUP(RIGHT(B7,LEN(B7)-18),[1]怪物!$A:$M,5,FALSE)</f>
        <v>1000</v>
      </c>
      <c r="F7">
        <f>VLOOKUP(RIGHT(B7,LEN(B7)-18),[1]怪物!$A:$M,4,FALSE)</f>
        <v>1</v>
      </c>
      <c r="G7">
        <v>0</v>
      </c>
      <c r="H7">
        <v>0</v>
      </c>
      <c r="I7">
        <v>0</v>
      </c>
      <c r="J7">
        <v>0</v>
      </c>
      <c r="K7">
        <v>0</v>
      </c>
    </row>
    <row r="8" spans="1:26" x14ac:dyDescent="0.2">
      <c r="B8" t="s">
        <v>874</v>
      </c>
      <c r="C8" s="8">
        <v>1</v>
      </c>
      <c r="D8" s="12" t="s">
        <v>883</v>
      </c>
      <c r="E8">
        <f>VLOOKUP(RIGHT(B8,LEN(B8)-18),[1]怪物!$A:$M,5,FALSE)</f>
        <v>2000</v>
      </c>
      <c r="F8">
        <f>VLOOKUP(RIGHT(B8,LEN(B8)-18),[1]怪物!$A:$M,4,FALSE)</f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26" x14ac:dyDescent="0.2">
      <c r="B9" t="s">
        <v>875</v>
      </c>
      <c r="C9" s="8">
        <v>1</v>
      </c>
      <c r="D9" s="12" t="s">
        <v>883</v>
      </c>
      <c r="E9">
        <f>VLOOKUP(RIGHT(B9,LEN(B9)-18),[1]怪物!$A:$M,5,FALSE)</f>
        <v>2000</v>
      </c>
      <c r="F9">
        <f>VLOOKUP(RIGHT(B9,LEN(B9)-18),[1]怪物!$A:$M,4,FALSE)</f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26" x14ac:dyDescent="0.2">
      <c r="B10" t="s">
        <v>876</v>
      </c>
      <c r="C10" s="8">
        <v>1</v>
      </c>
      <c r="D10" s="12" t="s">
        <v>883</v>
      </c>
      <c r="E10">
        <f>VLOOKUP(RIGHT(B10,LEN(B10)-18),[1]怪物!$A:$M,5,FALSE)</f>
        <v>1000</v>
      </c>
      <c r="F10">
        <f>VLOOKUP(RIGHT(B10,LEN(B10)-18),[1]怪物!$A:$M,4,FALSE)</f>
        <v>1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26" x14ac:dyDescent="0.2">
      <c r="B11" t="s">
        <v>877</v>
      </c>
      <c r="C11" s="8">
        <v>1</v>
      </c>
      <c r="D11" s="12" t="s">
        <v>883</v>
      </c>
      <c r="E11">
        <f>VLOOKUP(RIGHT(B11,LEN(B11)-18),[1]怪物!$A:$M,5,FALSE)</f>
        <v>1000</v>
      </c>
      <c r="F11">
        <f>VLOOKUP(RIGHT(B11,LEN(B11)-18),[1]怪物!$A:$M,4,FALSE)</f>
        <v>1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26" x14ac:dyDescent="0.2">
      <c r="B12" t="s">
        <v>878</v>
      </c>
      <c r="C12" s="8">
        <v>1</v>
      </c>
      <c r="D12" s="12" t="s">
        <v>883</v>
      </c>
      <c r="E12">
        <f>VLOOKUP(RIGHT(B12,LEN(B12)-18),[1]怪物!$A:$M,5,FALSE)</f>
        <v>1000</v>
      </c>
      <c r="F12">
        <f>VLOOKUP(RIGHT(B12,LEN(B12)-18),[1]怪物!$A:$M,4,FALSE)</f>
        <v>1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26" x14ac:dyDescent="0.2">
      <c r="B13" t="s">
        <v>879</v>
      </c>
      <c r="C13" s="8">
        <v>1</v>
      </c>
      <c r="D13" s="12" t="s">
        <v>883</v>
      </c>
      <c r="E13">
        <f>VLOOKUP(RIGHT(B13,LEN(B13)-18),[1]怪物!$A:$M,5,FALSE)</f>
        <v>1000</v>
      </c>
      <c r="F13">
        <f>VLOOKUP(RIGHT(B13,LEN(B13)-18),[1]怪物!$A:$M,4,FALSE)</f>
        <v>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26" x14ac:dyDescent="0.2">
      <c r="B14" t="s">
        <v>880</v>
      </c>
      <c r="C14" s="8">
        <v>1</v>
      </c>
      <c r="D14" s="12" t="s">
        <v>883</v>
      </c>
      <c r="E14">
        <f>VLOOKUP(RIGHT(B14,LEN(B14)-18),[1]怪物!$A:$M,5,FALSE)</f>
        <v>1000</v>
      </c>
      <c r="F14">
        <f>VLOOKUP(RIGHT(B14,LEN(B14)-18),[1]怪物!$A:$M,4,FALSE)</f>
        <v>1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26" x14ac:dyDescent="0.2">
      <c r="B15" t="s">
        <v>881</v>
      </c>
      <c r="C15" s="8">
        <v>1</v>
      </c>
      <c r="D15" s="12" t="s">
        <v>883</v>
      </c>
      <c r="E15">
        <f>VLOOKUP(RIGHT(B15,LEN(B15)-18),[1]怪物!$A:$M,5,FALSE)</f>
        <v>1000</v>
      </c>
      <c r="F15">
        <f>VLOOKUP(RIGHT(B15,LEN(B15)-18),[1]怪物!$A:$M,4,FALSE)</f>
        <v>1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26" x14ac:dyDescent="0.2">
      <c r="B16" t="s">
        <v>882</v>
      </c>
      <c r="C16" s="8">
        <v>1</v>
      </c>
      <c r="D16" s="12" t="s">
        <v>883</v>
      </c>
      <c r="E16">
        <f>VLOOKUP(RIGHT(B16,LEN(B16)-18),[1]怪物!$A:$M,5,FALSE)</f>
        <v>20000</v>
      </c>
      <c r="F16">
        <f>VLOOKUP(RIGHT(B16,LEN(B16)-18),[1]怪物!$A:$M,4,FALSE)</f>
        <v>1</v>
      </c>
      <c r="G16">
        <v>0</v>
      </c>
      <c r="H16">
        <v>0</v>
      </c>
      <c r="I16">
        <v>0</v>
      </c>
      <c r="J16">
        <v>0</v>
      </c>
      <c r="K16">
        <v>0</v>
      </c>
    </row>
    <row r="18" spans="2:9" x14ac:dyDescent="0.2">
      <c r="B18" s="8" t="s">
        <v>408</v>
      </c>
      <c r="C18" s="8">
        <v>1</v>
      </c>
      <c r="D18" t="s">
        <v>506</v>
      </c>
      <c r="E18">
        <v>270</v>
      </c>
      <c r="F18">
        <v>1</v>
      </c>
      <c r="G18">
        <v>0</v>
      </c>
      <c r="H18">
        <v>0</v>
      </c>
      <c r="I18">
        <v>0</v>
      </c>
    </row>
    <row r="19" spans="2:9" x14ac:dyDescent="0.2">
      <c r="B19" s="8" t="s">
        <v>409</v>
      </c>
      <c r="C19" s="8">
        <v>1</v>
      </c>
      <c r="D19" t="s">
        <v>507</v>
      </c>
      <c r="E19">
        <v>186</v>
      </c>
      <c r="F19">
        <v>1</v>
      </c>
      <c r="G19">
        <v>0</v>
      </c>
      <c r="H19">
        <v>0</v>
      </c>
      <c r="I19">
        <v>0</v>
      </c>
    </row>
    <row r="20" spans="2:9" x14ac:dyDescent="0.2">
      <c r="B20" s="8" t="s">
        <v>508</v>
      </c>
      <c r="C20" s="8">
        <v>1</v>
      </c>
      <c r="D20" t="s">
        <v>509</v>
      </c>
      <c r="E20">
        <v>372</v>
      </c>
      <c r="F20">
        <v>1</v>
      </c>
      <c r="G20">
        <v>0</v>
      </c>
      <c r="H20">
        <v>0</v>
      </c>
      <c r="I20">
        <v>0</v>
      </c>
    </row>
    <row r="21" spans="2:9" x14ac:dyDescent="0.2">
      <c r="B21" s="8" t="s">
        <v>510</v>
      </c>
      <c r="C21" s="8">
        <v>1</v>
      </c>
      <c r="D21" t="s">
        <v>511</v>
      </c>
      <c r="E21">
        <v>7448</v>
      </c>
      <c r="F21">
        <v>1</v>
      </c>
      <c r="G21">
        <v>0</v>
      </c>
      <c r="H21">
        <v>0</v>
      </c>
      <c r="I21">
        <v>0</v>
      </c>
    </row>
    <row r="23" spans="2:9" x14ac:dyDescent="0.2">
      <c r="B23" t="s">
        <v>64</v>
      </c>
      <c r="C23" s="8">
        <v>1</v>
      </c>
      <c r="D23" t="s">
        <v>282</v>
      </c>
      <c r="E23">
        <v>173</v>
      </c>
      <c r="F23">
        <v>1</v>
      </c>
      <c r="G23">
        <v>0</v>
      </c>
      <c r="H23">
        <v>0</v>
      </c>
      <c r="I23">
        <v>0</v>
      </c>
    </row>
    <row r="24" spans="2:9" x14ac:dyDescent="0.2">
      <c r="B24" t="s">
        <v>66</v>
      </c>
      <c r="C24" s="8">
        <v>1</v>
      </c>
      <c r="D24" t="s">
        <v>282</v>
      </c>
      <c r="E24">
        <v>272</v>
      </c>
      <c r="F24">
        <v>1</v>
      </c>
      <c r="G24">
        <v>0</v>
      </c>
      <c r="H24">
        <v>0</v>
      </c>
      <c r="I24">
        <v>0</v>
      </c>
    </row>
    <row r="25" spans="2:9" x14ac:dyDescent="0.2">
      <c r="B25" t="s">
        <v>276</v>
      </c>
      <c r="C25" s="8">
        <v>1</v>
      </c>
      <c r="D25" t="s">
        <v>282</v>
      </c>
      <c r="E25">
        <v>1088</v>
      </c>
      <c r="F25">
        <v>1</v>
      </c>
      <c r="G25">
        <v>0</v>
      </c>
      <c r="H25">
        <v>0</v>
      </c>
      <c r="I25">
        <v>0</v>
      </c>
    </row>
    <row r="26" spans="2:9" x14ac:dyDescent="0.2">
      <c r="B26" t="s">
        <v>68</v>
      </c>
      <c r="C26" s="8">
        <v>1</v>
      </c>
      <c r="D26" t="s">
        <v>282</v>
      </c>
      <c r="E26">
        <v>1643</v>
      </c>
      <c r="F26">
        <v>1</v>
      </c>
      <c r="G26">
        <v>0</v>
      </c>
      <c r="H26">
        <v>0</v>
      </c>
      <c r="I26">
        <v>0</v>
      </c>
    </row>
    <row r="27" spans="2:9" x14ac:dyDescent="0.2">
      <c r="B27" t="s">
        <v>277</v>
      </c>
      <c r="C27" s="8">
        <v>1</v>
      </c>
      <c r="D27" t="s">
        <v>282</v>
      </c>
      <c r="E27">
        <v>411</v>
      </c>
      <c r="F27">
        <v>1</v>
      </c>
      <c r="G27">
        <v>0</v>
      </c>
      <c r="H27">
        <v>0</v>
      </c>
      <c r="I27">
        <v>0</v>
      </c>
    </row>
    <row r="28" spans="2:9" x14ac:dyDescent="0.2">
      <c r="B28" t="s">
        <v>70</v>
      </c>
      <c r="C28" s="8">
        <v>1</v>
      </c>
      <c r="D28" t="s">
        <v>282</v>
      </c>
      <c r="E28">
        <v>63310</v>
      </c>
      <c r="F28">
        <v>10</v>
      </c>
      <c r="G28">
        <v>0</v>
      </c>
      <c r="H28">
        <v>0</v>
      </c>
      <c r="I28">
        <v>0</v>
      </c>
    </row>
    <row r="29" spans="2:9" x14ac:dyDescent="0.2">
      <c r="B29" t="s">
        <v>71</v>
      </c>
      <c r="C29" s="8">
        <v>1</v>
      </c>
      <c r="D29" t="s">
        <v>282</v>
      </c>
      <c r="E29">
        <v>791</v>
      </c>
      <c r="F29">
        <v>1</v>
      </c>
      <c r="G29">
        <v>0</v>
      </c>
      <c r="H29">
        <v>0</v>
      </c>
      <c r="I29">
        <v>0</v>
      </c>
    </row>
    <row r="30" spans="2:9" x14ac:dyDescent="0.2">
      <c r="B30" t="s">
        <v>73</v>
      </c>
      <c r="C30" s="8">
        <v>1</v>
      </c>
      <c r="D30" t="s">
        <v>282</v>
      </c>
      <c r="E30">
        <v>3767</v>
      </c>
      <c r="F30">
        <v>1</v>
      </c>
      <c r="G30">
        <v>0</v>
      </c>
      <c r="H30">
        <v>0</v>
      </c>
      <c r="I30">
        <v>0</v>
      </c>
    </row>
    <row r="31" spans="2:9" x14ac:dyDescent="0.2">
      <c r="B31" t="s">
        <v>74</v>
      </c>
      <c r="C31" s="8">
        <v>1</v>
      </c>
      <c r="D31" t="s">
        <v>282</v>
      </c>
      <c r="E31">
        <v>1884</v>
      </c>
      <c r="F31">
        <v>1</v>
      </c>
      <c r="G31">
        <v>0</v>
      </c>
      <c r="H31">
        <v>0</v>
      </c>
      <c r="I31">
        <v>0</v>
      </c>
    </row>
    <row r="32" spans="2:9" x14ac:dyDescent="0.2">
      <c r="B32" t="s">
        <v>76</v>
      </c>
      <c r="C32" s="8">
        <v>1</v>
      </c>
      <c r="D32" t="s">
        <v>282</v>
      </c>
      <c r="E32">
        <v>4200</v>
      </c>
      <c r="F32">
        <v>1</v>
      </c>
      <c r="G32">
        <v>0</v>
      </c>
      <c r="H32">
        <v>0</v>
      </c>
      <c r="I32">
        <v>0</v>
      </c>
    </row>
    <row r="33" spans="2:9" x14ac:dyDescent="0.2">
      <c r="B33" t="s">
        <v>77</v>
      </c>
      <c r="C33" s="8">
        <v>1</v>
      </c>
      <c r="D33" t="s">
        <v>282</v>
      </c>
      <c r="E33">
        <v>2100</v>
      </c>
      <c r="F33">
        <v>1</v>
      </c>
      <c r="G33">
        <v>0</v>
      </c>
      <c r="H33">
        <v>0</v>
      </c>
      <c r="I33">
        <v>0</v>
      </c>
    </row>
    <row r="34" spans="2:9" x14ac:dyDescent="0.2">
      <c r="B34" t="s">
        <v>79</v>
      </c>
      <c r="C34" s="8">
        <v>1</v>
      </c>
      <c r="D34" t="s">
        <v>282</v>
      </c>
      <c r="E34">
        <v>1328</v>
      </c>
      <c r="F34">
        <v>1</v>
      </c>
      <c r="G34">
        <v>0</v>
      </c>
      <c r="H34">
        <v>0</v>
      </c>
      <c r="I34">
        <v>0</v>
      </c>
    </row>
    <row r="35" spans="2:9" x14ac:dyDescent="0.2">
      <c r="B35" t="s">
        <v>80</v>
      </c>
      <c r="C35" s="8">
        <v>1</v>
      </c>
      <c r="D35" t="s">
        <v>282</v>
      </c>
      <c r="E35">
        <v>2656</v>
      </c>
      <c r="F35">
        <v>1</v>
      </c>
      <c r="G35">
        <v>0</v>
      </c>
      <c r="H35">
        <v>0</v>
      </c>
      <c r="I35">
        <v>0</v>
      </c>
    </row>
    <row r="36" spans="2:9" x14ac:dyDescent="0.2">
      <c r="B36" t="s">
        <v>82</v>
      </c>
      <c r="C36" s="8">
        <v>1</v>
      </c>
      <c r="D36" t="s">
        <v>282</v>
      </c>
      <c r="E36">
        <v>5143</v>
      </c>
      <c r="F36">
        <v>1</v>
      </c>
      <c r="G36">
        <v>0</v>
      </c>
      <c r="H36">
        <v>0</v>
      </c>
      <c r="I36">
        <v>0</v>
      </c>
    </row>
    <row r="37" spans="2:9" x14ac:dyDescent="0.2">
      <c r="B37" t="s">
        <v>83</v>
      </c>
      <c r="C37" s="8">
        <v>1</v>
      </c>
      <c r="D37" t="s">
        <v>282</v>
      </c>
      <c r="E37">
        <v>102857</v>
      </c>
      <c r="F37">
        <v>10</v>
      </c>
      <c r="G37">
        <v>0</v>
      </c>
      <c r="H37">
        <v>0</v>
      </c>
      <c r="I37">
        <v>0</v>
      </c>
    </row>
    <row r="38" spans="2:9" x14ac:dyDescent="0.2">
      <c r="B38" t="s">
        <v>85</v>
      </c>
      <c r="C38" s="8">
        <v>1</v>
      </c>
      <c r="D38" t="s">
        <v>282</v>
      </c>
      <c r="E38">
        <v>15429</v>
      </c>
      <c r="F38">
        <v>1</v>
      </c>
      <c r="G38">
        <v>0</v>
      </c>
      <c r="H38">
        <v>0</v>
      </c>
      <c r="I38">
        <v>0</v>
      </c>
    </row>
    <row r="39" spans="2:9" x14ac:dyDescent="0.2">
      <c r="B39" t="s">
        <v>86</v>
      </c>
      <c r="C39" s="8">
        <v>1</v>
      </c>
      <c r="D39" t="s">
        <v>282</v>
      </c>
      <c r="E39">
        <v>23143</v>
      </c>
      <c r="F39">
        <v>1</v>
      </c>
      <c r="G39">
        <v>0</v>
      </c>
      <c r="H39">
        <v>0</v>
      </c>
      <c r="I39">
        <v>0</v>
      </c>
    </row>
    <row r="40" spans="2:9" x14ac:dyDescent="0.2">
      <c r="B40" t="s">
        <v>88</v>
      </c>
      <c r="C40" s="8">
        <v>1</v>
      </c>
      <c r="D40" t="s">
        <v>282</v>
      </c>
      <c r="E40">
        <v>4219</v>
      </c>
      <c r="F40">
        <v>1</v>
      </c>
      <c r="G40">
        <v>0</v>
      </c>
      <c r="H40">
        <v>0</v>
      </c>
      <c r="I40">
        <v>0</v>
      </c>
    </row>
    <row r="41" spans="2:9" x14ac:dyDescent="0.2">
      <c r="B41" t="s">
        <v>89</v>
      </c>
      <c r="C41" s="8">
        <v>1</v>
      </c>
      <c r="D41" t="s">
        <v>282</v>
      </c>
      <c r="E41">
        <v>6328</v>
      </c>
      <c r="F41">
        <v>1</v>
      </c>
      <c r="G41">
        <v>0</v>
      </c>
      <c r="H41">
        <v>0</v>
      </c>
      <c r="I41">
        <v>0</v>
      </c>
    </row>
    <row r="42" spans="2:9" x14ac:dyDescent="0.2">
      <c r="B42" t="s">
        <v>90</v>
      </c>
      <c r="C42" s="8">
        <v>1</v>
      </c>
      <c r="D42" t="s">
        <v>282</v>
      </c>
      <c r="E42">
        <v>21263</v>
      </c>
      <c r="F42">
        <v>1</v>
      </c>
      <c r="G42">
        <v>0</v>
      </c>
      <c r="H42">
        <v>0</v>
      </c>
      <c r="I42">
        <v>0</v>
      </c>
    </row>
    <row r="43" spans="2:9" x14ac:dyDescent="0.2">
      <c r="B43" t="s">
        <v>91</v>
      </c>
      <c r="C43" s="8">
        <v>1</v>
      </c>
      <c r="D43" t="s">
        <v>282</v>
      </c>
      <c r="E43">
        <v>14175</v>
      </c>
      <c r="F43">
        <v>1</v>
      </c>
      <c r="G43">
        <v>0</v>
      </c>
      <c r="H43">
        <v>0</v>
      </c>
      <c r="I43">
        <v>0</v>
      </c>
    </row>
    <row r="44" spans="2:9" x14ac:dyDescent="0.2">
      <c r="B44" t="s">
        <v>92</v>
      </c>
      <c r="C44" s="8">
        <v>1</v>
      </c>
      <c r="D44" t="s">
        <v>282</v>
      </c>
      <c r="E44">
        <v>9931</v>
      </c>
      <c r="F44">
        <v>1</v>
      </c>
      <c r="G44">
        <v>0</v>
      </c>
      <c r="H44">
        <v>0</v>
      </c>
      <c r="I44">
        <v>0</v>
      </c>
    </row>
    <row r="45" spans="2:9" x14ac:dyDescent="0.2">
      <c r="B45" t="s">
        <v>93</v>
      </c>
      <c r="C45" s="8">
        <v>1</v>
      </c>
      <c r="D45" t="s">
        <v>282</v>
      </c>
      <c r="E45">
        <v>14897</v>
      </c>
      <c r="F45">
        <v>1</v>
      </c>
      <c r="G45">
        <v>0</v>
      </c>
      <c r="H45">
        <v>0</v>
      </c>
      <c r="I45">
        <v>0</v>
      </c>
    </row>
    <row r="46" spans="2:9" x14ac:dyDescent="0.2">
      <c r="B46" t="s">
        <v>278</v>
      </c>
      <c r="C46" s="8">
        <v>1</v>
      </c>
      <c r="D46" t="s">
        <v>282</v>
      </c>
      <c r="E46">
        <v>198621</v>
      </c>
      <c r="F46">
        <v>10</v>
      </c>
      <c r="G46">
        <v>0</v>
      </c>
      <c r="H46">
        <v>0</v>
      </c>
      <c r="I46">
        <v>0</v>
      </c>
    </row>
    <row r="47" spans="2:9" x14ac:dyDescent="0.2">
      <c r="B47" t="s">
        <v>94</v>
      </c>
      <c r="C47" s="8">
        <v>1</v>
      </c>
      <c r="D47" t="s">
        <v>282</v>
      </c>
      <c r="E47">
        <v>71400</v>
      </c>
      <c r="F47">
        <v>1</v>
      </c>
      <c r="G47">
        <v>0</v>
      </c>
      <c r="H47">
        <v>0</v>
      </c>
      <c r="I47">
        <v>0</v>
      </c>
    </row>
    <row r="48" spans="2:9" x14ac:dyDescent="0.2">
      <c r="B48" t="s">
        <v>95</v>
      </c>
      <c r="C48" s="8">
        <v>1</v>
      </c>
      <c r="D48" t="s">
        <v>282</v>
      </c>
      <c r="E48">
        <v>28800</v>
      </c>
      <c r="F48">
        <v>1</v>
      </c>
      <c r="G48">
        <v>0</v>
      </c>
      <c r="H48">
        <v>0</v>
      </c>
      <c r="I48">
        <v>0</v>
      </c>
    </row>
    <row r="49" spans="2:9" x14ac:dyDescent="0.2">
      <c r="B49" t="s">
        <v>96</v>
      </c>
      <c r="C49" s="8">
        <v>1</v>
      </c>
      <c r="D49" t="s">
        <v>282</v>
      </c>
      <c r="E49">
        <v>57600</v>
      </c>
      <c r="F49">
        <v>1</v>
      </c>
      <c r="G49">
        <v>0</v>
      </c>
      <c r="H49">
        <v>0</v>
      </c>
      <c r="I49">
        <v>0</v>
      </c>
    </row>
    <row r="50" spans="2:9" x14ac:dyDescent="0.2">
      <c r="B50" t="s">
        <v>97</v>
      </c>
      <c r="C50" s="8">
        <v>1</v>
      </c>
      <c r="D50" t="s">
        <v>282</v>
      </c>
      <c r="E50">
        <v>13500</v>
      </c>
      <c r="F50">
        <v>1</v>
      </c>
      <c r="G50">
        <v>0</v>
      </c>
      <c r="H50">
        <v>0</v>
      </c>
      <c r="I50">
        <v>0</v>
      </c>
    </row>
    <row r="51" spans="2:9" x14ac:dyDescent="0.2">
      <c r="B51" t="s">
        <v>98</v>
      </c>
      <c r="C51" s="8">
        <v>1</v>
      </c>
      <c r="D51" t="s">
        <v>282</v>
      </c>
      <c r="E51">
        <v>81000</v>
      </c>
      <c r="F51">
        <v>1</v>
      </c>
      <c r="G51">
        <v>0</v>
      </c>
      <c r="H51">
        <v>0</v>
      </c>
      <c r="I51">
        <v>0</v>
      </c>
    </row>
    <row r="52" spans="2:9" x14ac:dyDescent="0.2">
      <c r="B52" t="s">
        <v>100</v>
      </c>
      <c r="C52" s="8">
        <v>1</v>
      </c>
      <c r="D52" t="s">
        <v>282</v>
      </c>
      <c r="E52">
        <v>16945</v>
      </c>
      <c r="F52">
        <v>1</v>
      </c>
      <c r="G52">
        <v>0</v>
      </c>
      <c r="H52">
        <v>0</v>
      </c>
      <c r="I52">
        <v>0</v>
      </c>
    </row>
    <row r="53" spans="2:9" x14ac:dyDescent="0.2">
      <c r="B53" t="s">
        <v>101</v>
      </c>
      <c r="C53" s="8">
        <v>1</v>
      </c>
      <c r="D53" t="s">
        <v>282</v>
      </c>
      <c r="E53">
        <v>338897</v>
      </c>
      <c r="F53">
        <v>10</v>
      </c>
      <c r="G53">
        <v>0</v>
      </c>
      <c r="H53">
        <v>0</v>
      </c>
      <c r="I53">
        <v>0</v>
      </c>
    </row>
    <row r="54" spans="2:9" x14ac:dyDescent="0.2">
      <c r="B54" t="s">
        <v>102</v>
      </c>
      <c r="C54" s="8">
        <v>1</v>
      </c>
      <c r="D54" t="s">
        <v>282</v>
      </c>
      <c r="E54">
        <v>37358</v>
      </c>
      <c r="F54">
        <v>1</v>
      </c>
      <c r="G54">
        <v>0</v>
      </c>
      <c r="H54">
        <v>0</v>
      </c>
      <c r="I54">
        <v>0</v>
      </c>
    </row>
    <row r="55" spans="2:9" x14ac:dyDescent="0.2">
      <c r="B55" t="s">
        <v>103</v>
      </c>
      <c r="C55" s="8">
        <v>1</v>
      </c>
      <c r="D55" t="s">
        <v>282</v>
      </c>
      <c r="E55">
        <v>74717</v>
      </c>
      <c r="F55">
        <v>1</v>
      </c>
      <c r="G55">
        <v>0</v>
      </c>
      <c r="H55">
        <v>0</v>
      </c>
      <c r="I55">
        <v>0</v>
      </c>
    </row>
    <row r="56" spans="2:9" x14ac:dyDescent="0.2">
      <c r="B56" t="s">
        <v>104</v>
      </c>
      <c r="C56" s="8">
        <v>1</v>
      </c>
      <c r="D56" t="s">
        <v>282</v>
      </c>
      <c r="E56">
        <v>66000</v>
      </c>
      <c r="F56">
        <v>1</v>
      </c>
      <c r="G56">
        <v>0</v>
      </c>
      <c r="H56">
        <v>0</v>
      </c>
      <c r="I56">
        <v>0</v>
      </c>
    </row>
    <row r="57" spans="2:9" x14ac:dyDescent="0.2">
      <c r="B57" t="s">
        <v>105</v>
      </c>
      <c r="C57" s="8">
        <v>1</v>
      </c>
      <c r="D57" t="s">
        <v>282</v>
      </c>
      <c r="E57">
        <v>33000</v>
      </c>
      <c r="F57">
        <v>1</v>
      </c>
      <c r="G57">
        <v>0</v>
      </c>
      <c r="H57">
        <v>0</v>
      </c>
      <c r="I57">
        <v>0</v>
      </c>
    </row>
    <row r="58" spans="2:9" x14ac:dyDescent="0.2">
      <c r="B58" t="s">
        <v>106</v>
      </c>
      <c r="C58" s="8">
        <v>1</v>
      </c>
      <c r="D58" t="s">
        <v>282</v>
      </c>
      <c r="E58">
        <v>46154</v>
      </c>
      <c r="F58">
        <v>1</v>
      </c>
      <c r="G58">
        <v>0</v>
      </c>
      <c r="H58">
        <v>0</v>
      </c>
      <c r="I58">
        <v>0</v>
      </c>
    </row>
    <row r="59" spans="2:9" x14ac:dyDescent="0.2">
      <c r="B59" t="s">
        <v>107</v>
      </c>
      <c r="C59" s="8">
        <v>1</v>
      </c>
      <c r="D59" t="s">
        <v>282</v>
      </c>
      <c r="E59">
        <v>23077</v>
      </c>
      <c r="F59">
        <v>1</v>
      </c>
      <c r="G59">
        <v>0</v>
      </c>
      <c r="H59">
        <v>0</v>
      </c>
      <c r="I59">
        <v>0</v>
      </c>
    </row>
    <row r="60" spans="2:9" x14ac:dyDescent="0.2">
      <c r="B60" t="s">
        <v>279</v>
      </c>
      <c r="C60" s="8">
        <v>1</v>
      </c>
      <c r="D60" t="s">
        <v>282</v>
      </c>
      <c r="E60">
        <v>69231</v>
      </c>
      <c r="F60">
        <v>1</v>
      </c>
      <c r="G60">
        <v>0</v>
      </c>
      <c r="H60">
        <v>0</v>
      </c>
      <c r="I60">
        <v>0</v>
      </c>
    </row>
    <row r="61" spans="2:9" x14ac:dyDescent="0.2">
      <c r="B61" t="s">
        <v>108</v>
      </c>
      <c r="C61" s="8">
        <v>1</v>
      </c>
      <c r="D61" t="s">
        <v>282</v>
      </c>
      <c r="E61">
        <v>40696</v>
      </c>
      <c r="F61">
        <v>1</v>
      </c>
      <c r="G61">
        <v>0</v>
      </c>
      <c r="H61">
        <v>0</v>
      </c>
      <c r="I61">
        <v>0</v>
      </c>
    </row>
    <row r="62" spans="2:9" x14ac:dyDescent="0.2">
      <c r="B62" t="s">
        <v>109</v>
      </c>
      <c r="C62" s="8">
        <v>1</v>
      </c>
      <c r="D62" t="s">
        <v>282</v>
      </c>
      <c r="E62">
        <v>20348</v>
      </c>
      <c r="F62">
        <v>1</v>
      </c>
      <c r="G62">
        <v>0</v>
      </c>
      <c r="H62">
        <v>0</v>
      </c>
      <c r="I62">
        <v>0</v>
      </c>
    </row>
    <row r="63" spans="2:9" x14ac:dyDescent="0.2">
      <c r="B63" t="s">
        <v>280</v>
      </c>
      <c r="C63" s="8">
        <v>1</v>
      </c>
      <c r="D63" t="s">
        <v>282</v>
      </c>
      <c r="E63">
        <v>61043</v>
      </c>
      <c r="F63">
        <v>1</v>
      </c>
      <c r="G63">
        <v>0</v>
      </c>
      <c r="H63">
        <v>0</v>
      </c>
      <c r="I63">
        <v>0</v>
      </c>
    </row>
    <row r="64" spans="2:9" x14ac:dyDescent="0.2">
      <c r="B64" t="s">
        <v>281</v>
      </c>
      <c r="C64" s="8">
        <v>1</v>
      </c>
      <c r="D64" t="s">
        <v>282</v>
      </c>
      <c r="E64">
        <v>406957</v>
      </c>
      <c r="F64">
        <v>10</v>
      </c>
      <c r="G64">
        <v>0</v>
      </c>
      <c r="H64">
        <v>0</v>
      </c>
      <c r="I64">
        <v>0</v>
      </c>
    </row>
    <row r="69" spans="2:26" x14ac:dyDescent="0.2">
      <c r="B69" t="s">
        <v>28</v>
      </c>
      <c r="C69" s="8">
        <v>1</v>
      </c>
      <c r="D69" t="s">
        <v>29</v>
      </c>
      <c r="E69">
        <v>100</v>
      </c>
      <c r="F69" s="3">
        <v>60</v>
      </c>
      <c r="G69">
        <v>200</v>
      </c>
      <c r="H69" s="3">
        <v>0</v>
      </c>
      <c r="I69" s="3">
        <v>0</v>
      </c>
      <c r="J69" s="3">
        <v>0</v>
      </c>
      <c r="K69" s="3">
        <v>0</v>
      </c>
      <c r="L69" t="s">
        <v>216</v>
      </c>
      <c r="M69" s="7" t="s">
        <v>207</v>
      </c>
      <c r="N69" s="7" t="s">
        <v>229</v>
      </c>
      <c r="O69" s="7"/>
      <c r="P69" s="7">
        <f>IF(M69="攻击",F69,"")</f>
        <v>60</v>
      </c>
      <c r="Q69" t="s">
        <v>217</v>
      </c>
      <c r="R69" s="7" t="s">
        <v>208</v>
      </c>
      <c r="S69" s="7" t="s">
        <v>229</v>
      </c>
      <c r="U69">
        <v>1</v>
      </c>
      <c r="V69" t="s">
        <v>223</v>
      </c>
      <c r="W69" s="7" t="s">
        <v>211</v>
      </c>
      <c r="X69" s="7" t="s">
        <v>230</v>
      </c>
      <c r="Z69">
        <v>50</v>
      </c>
    </row>
    <row r="70" spans="2:26" x14ac:dyDescent="0.2">
      <c r="B70" t="s">
        <v>28</v>
      </c>
      <c r="C70" s="8">
        <v>2</v>
      </c>
      <c r="D70" t="s">
        <v>30</v>
      </c>
      <c r="E70">
        <v>100</v>
      </c>
      <c r="F70" s="3">
        <v>360</v>
      </c>
      <c r="G70">
        <v>200</v>
      </c>
      <c r="H70" s="3">
        <v>0</v>
      </c>
      <c r="I70" s="3">
        <v>0</v>
      </c>
      <c r="J70" s="3">
        <v>0</v>
      </c>
      <c r="K70" s="3">
        <v>0</v>
      </c>
      <c r="L70" t="s">
        <v>216</v>
      </c>
      <c r="M70" s="7" t="s">
        <v>207</v>
      </c>
      <c r="N70" s="7" t="s">
        <v>229</v>
      </c>
      <c r="O70" s="7"/>
      <c r="P70" s="7">
        <f>IF(M70="攻击",F70,"")</f>
        <v>360</v>
      </c>
      <c r="Q70" t="s">
        <v>217</v>
      </c>
      <c r="R70" s="7" t="s">
        <v>208</v>
      </c>
      <c r="S70" s="7" t="s">
        <v>229</v>
      </c>
      <c r="U70">
        <v>1</v>
      </c>
      <c r="V70" t="s">
        <v>223</v>
      </c>
      <c r="W70" s="7" t="s">
        <v>211</v>
      </c>
      <c r="X70" s="7" t="s">
        <v>230</v>
      </c>
      <c r="Z70">
        <v>100</v>
      </c>
    </row>
    <row r="71" spans="2:26" x14ac:dyDescent="0.2">
      <c r="B71" t="s">
        <v>28</v>
      </c>
      <c r="C71" s="8">
        <v>3</v>
      </c>
      <c r="D71" t="s">
        <v>31</v>
      </c>
      <c r="E71">
        <v>100</v>
      </c>
      <c r="F71" s="3">
        <v>2160</v>
      </c>
      <c r="G71">
        <v>200</v>
      </c>
      <c r="H71" s="3">
        <v>0</v>
      </c>
      <c r="I71" s="3">
        <v>0</v>
      </c>
      <c r="J71" s="3">
        <v>0</v>
      </c>
      <c r="K71" s="3">
        <v>0</v>
      </c>
      <c r="L71" t="s">
        <v>216</v>
      </c>
      <c r="M71" s="7" t="s">
        <v>207</v>
      </c>
      <c r="N71" s="7" t="s">
        <v>229</v>
      </c>
      <c r="O71" s="7"/>
      <c r="P71" s="7">
        <f>IF(M71="攻击",F71,"")</f>
        <v>2160</v>
      </c>
      <c r="Q71" t="s">
        <v>217</v>
      </c>
      <c r="R71" s="7" t="s">
        <v>208</v>
      </c>
      <c r="S71" s="7" t="s">
        <v>229</v>
      </c>
      <c r="U71">
        <v>1</v>
      </c>
      <c r="V71" t="s">
        <v>223</v>
      </c>
      <c r="W71" s="7" t="s">
        <v>211</v>
      </c>
      <c r="X71" s="7" t="s">
        <v>230</v>
      </c>
      <c r="Z71">
        <v>200</v>
      </c>
    </row>
    <row r="72" spans="2:26" x14ac:dyDescent="0.2">
      <c r="B72" t="s">
        <v>32</v>
      </c>
      <c r="C72" s="8">
        <v>1</v>
      </c>
      <c r="D72" t="s">
        <v>33</v>
      </c>
      <c r="E72">
        <v>100</v>
      </c>
      <c r="F72" s="3">
        <v>25</v>
      </c>
      <c r="G72">
        <v>200</v>
      </c>
      <c r="H72" s="3">
        <v>0</v>
      </c>
      <c r="I72" s="3">
        <v>0</v>
      </c>
      <c r="J72" s="3">
        <v>0</v>
      </c>
      <c r="K72" s="3">
        <v>0</v>
      </c>
      <c r="L72" t="s">
        <v>224</v>
      </c>
      <c r="M72" s="7" t="s">
        <v>212</v>
      </c>
      <c r="N72" s="7" t="s">
        <v>228</v>
      </c>
      <c r="P72" s="7">
        <v>30</v>
      </c>
      <c r="Q72" t="s">
        <v>218</v>
      </c>
      <c r="S72" s="7" t="s">
        <v>218</v>
      </c>
      <c r="V72" t="s">
        <v>218</v>
      </c>
      <c r="X72" s="7" t="s">
        <v>218</v>
      </c>
    </row>
    <row r="73" spans="2:26" x14ac:dyDescent="0.2">
      <c r="B73" t="s">
        <v>32</v>
      </c>
      <c r="C73" s="8">
        <v>2</v>
      </c>
      <c r="D73" t="s">
        <v>34</v>
      </c>
      <c r="E73">
        <v>100</v>
      </c>
      <c r="F73" s="3">
        <v>150</v>
      </c>
      <c r="G73">
        <v>200</v>
      </c>
      <c r="H73" s="3">
        <v>0</v>
      </c>
      <c r="I73" s="3">
        <v>0</v>
      </c>
      <c r="J73" s="3">
        <v>0</v>
      </c>
      <c r="K73" s="3">
        <v>0</v>
      </c>
      <c r="L73" t="s">
        <v>224</v>
      </c>
      <c r="M73" s="7" t="s">
        <v>212</v>
      </c>
      <c r="N73" s="7" t="s">
        <v>228</v>
      </c>
      <c r="P73" s="7">
        <v>75</v>
      </c>
      <c r="Q73" t="s">
        <v>218</v>
      </c>
      <c r="S73" s="7" t="s">
        <v>218</v>
      </c>
      <c r="V73" t="s">
        <v>218</v>
      </c>
      <c r="X73" s="7" t="s">
        <v>218</v>
      </c>
    </row>
    <row r="74" spans="2:26" x14ac:dyDescent="0.2">
      <c r="B74" t="s">
        <v>32</v>
      </c>
      <c r="C74" s="8">
        <v>3</v>
      </c>
      <c r="D74" t="s">
        <v>35</v>
      </c>
      <c r="E74">
        <v>100</v>
      </c>
      <c r="F74" s="3">
        <v>900</v>
      </c>
      <c r="G74">
        <v>200</v>
      </c>
      <c r="H74" s="3">
        <v>0</v>
      </c>
      <c r="I74" s="3">
        <v>0</v>
      </c>
      <c r="J74" s="3">
        <v>0</v>
      </c>
      <c r="K74" s="3">
        <v>0</v>
      </c>
      <c r="L74" t="s">
        <v>224</v>
      </c>
      <c r="M74" s="7" t="s">
        <v>212</v>
      </c>
      <c r="N74" s="7" t="s">
        <v>228</v>
      </c>
      <c r="P74" s="7">
        <v>300</v>
      </c>
      <c r="Q74" t="s">
        <v>218</v>
      </c>
      <c r="S74" s="7" t="s">
        <v>218</v>
      </c>
      <c r="V74" t="s">
        <v>218</v>
      </c>
      <c r="X74" s="7" t="s">
        <v>218</v>
      </c>
    </row>
    <row r="75" spans="2:26" x14ac:dyDescent="0.2">
      <c r="B75" t="s">
        <v>36</v>
      </c>
      <c r="C75" s="8">
        <v>1</v>
      </c>
      <c r="D75" t="s">
        <v>37</v>
      </c>
      <c r="E75">
        <v>100</v>
      </c>
      <c r="F75" s="3">
        <v>135</v>
      </c>
      <c r="G75">
        <v>200</v>
      </c>
      <c r="H75" s="3">
        <v>0</v>
      </c>
      <c r="I75" s="3">
        <v>0</v>
      </c>
      <c r="J75" s="3">
        <v>0</v>
      </c>
      <c r="K75" s="3">
        <v>0</v>
      </c>
      <c r="L75" t="s">
        <v>216</v>
      </c>
      <c r="M75" s="7" t="s">
        <v>207</v>
      </c>
      <c r="N75" s="7" t="s">
        <v>229</v>
      </c>
      <c r="O75" s="7"/>
      <c r="P75" s="7">
        <f t="shared" ref="P75:P86" si="0">IF(M75="攻击",F75,"")</f>
        <v>135</v>
      </c>
      <c r="Q75" t="s">
        <v>217</v>
      </c>
      <c r="R75" s="7" t="s">
        <v>208</v>
      </c>
      <c r="S75" s="7" t="s">
        <v>229</v>
      </c>
      <c r="U75">
        <v>2</v>
      </c>
      <c r="V75" t="s">
        <v>218</v>
      </c>
      <c r="X75" s="7" t="s">
        <v>218</v>
      </c>
    </row>
    <row r="76" spans="2:26" x14ac:dyDescent="0.2">
      <c r="B76" t="s">
        <v>36</v>
      </c>
      <c r="C76" s="8">
        <v>2</v>
      </c>
      <c r="D76" t="s">
        <v>38</v>
      </c>
      <c r="E76">
        <v>100</v>
      </c>
      <c r="F76" s="3">
        <v>810</v>
      </c>
      <c r="G76">
        <v>200</v>
      </c>
      <c r="H76" s="3">
        <v>0</v>
      </c>
      <c r="I76" s="3">
        <v>0</v>
      </c>
      <c r="J76" s="3">
        <v>0</v>
      </c>
      <c r="K76" s="3">
        <v>0</v>
      </c>
      <c r="L76" t="s">
        <v>216</v>
      </c>
      <c r="M76" s="7" t="s">
        <v>207</v>
      </c>
      <c r="N76" s="7" t="s">
        <v>229</v>
      </c>
      <c r="O76" s="7"/>
      <c r="P76" s="7">
        <f t="shared" si="0"/>
        <v>810</v>
      </c>
      <c r="Q76" t="s">
        <v>217</v>
      </c>
      <c r="R76" s="7" t="s">
        <v>208</v>
      </c>
      <c r="S76" s="7" t="s">
        <v>229</v>
      </c>
      <c r="U76">
        <v>2</v>
      </c>
      <c r="V76" t="s">
        <v>218</v>
      </c>
      <c r="X76" s="7" t="s">
        <v>218</v>
      </c>
    </row>
    <row r="77" spans="2:26" x14ac:dyDescent="0.2">
      <c r="B77" t="s">
        <v>36</v>
      </c>
      <c r="C77" s="8">
        <v>3</v>
      </c>
      <c r="D77" t="s">
        <v>39</v>
      </c>
      <c r="E77">
        <v>100</v>
      </c>
      <c r="F77" s="3">
        <v>4860</v>
      </c>
      <c r="G77">
        <v>200</v>
      </c>
      <c r="H77" s="3">
        <v>0</v>
      </c>
      <c r="I77" s="3">
        <v>0</v>
      </c>
      <c r="J77" s="3">
        <v>0</v>
      </c>
      <c r="K77" s="3">
        <v>0</v>
      </c>
      <c r="L77" t="s">
        <v>216</v>
      </c>
      <c r="M77" s="7" t="s">
        <v>207</v>
      </c>
      <c r="N77" s="7" t="s">
        <v>229</v>
      </c>
      <c r="O77" s="7"/>
      <c r="P77" s="7">
        <f t="shared" si="0"/>
        <v>4860</v>
      </c>
      <c r="Q77" t="s">
        <v>217</v>
      </c>
      <c r="R77" s="7" t="s">
        <v>208</v>
      </c>
      <c r="S77" s="7" t="s">
        <v>229</v>
      </c>
      <c r="U77">
        <v>2</v>
      </c>
      <c r="V77" t="s">
        <v>218</v>
      </c>
      <c r="X77" s="7" t="s">
        <v>218</v>
      </c>
    </row>
    <row r="78" spans="2:26" x14ac:dyDescent="0.2">
      <c r="B78" t="s">
        <v>40</v>
      </c>
      <c r="C78" s="8">
        <v>1</v>
      </c>
      <c r="D78" t="s">
        <v>41</v>
      </c>
      <c r="E78">
        <v>100</v>
      </c>
      <c r="F78" s="3">
        <v>29</v>
      </c>
      <c r="G78">
        <v>200</v>
      </c>
      <c r="H78" s="3">
        <v>0</v>
      </c>
      <c r="I78" s="3">
        <v>0</v>
      </c>
      <c r="J78" s="3">
        <v>0</v>
      </c>
      <c r="K78" s="3">
        <v>0</v>
      </c>
      <c r="L78" t="s">
        <v>216</v>
      </c>
      <c r="M78" s="7" t="s">
        <v>207</v>
      </c>
      <c r="N78" s="7" t="s">
        <v>229</v>
      </c>
      <c r="O78" s="7"/>
      <c r="P78" s="7">
        <f t="shared" si="0"/>
        <v>29</v>
      </c>
      <c r="Q78" t="s">
        <v>217</v>
      </c>
      <c r="R78" s="7" t="s">
        <v>208</v>
      </c>
      <c r="S78" s="7" t="s">
        <v>229</v>
      </c>
      <c r="U78">
        <v>0.3</v>
      </c>
      <c r="V78" t="s">
        <v>225</v>
      </c>
      <c r="W78" s="7" t="s">
        <v>213</v>
      </c>
      <c r="X78" s="7" t="s">
        <v>229</v>
      </c>
      <c r="Z78">
        <v>0.5</v>
      </c>
    </row>
    <row r="79" spans="2:26" x14ac:dyDescent="0.2">
      <c r="B79" t="s">
        <v>40</v>
      </c>
      <c r="C79" s="8">
        <v>2</v>
      </c>
      <c r="D79" t="s">
        <v>42</v>
      </c>
      <c r="E79">
        <v>100</v>
      </c>
      <c r="F79" s="3">
        <v>173</v>
      </c>
      <c r="G79">
        <v>200</v>
      </c>
      <c r="H79" s="3">
        <v>0</v>
      </c>
      <c r="I79" s="3">
        <v>0</v>
      </c>
      <c r="J79" s="3">
        <v>0</v>
      </c>
      <c r="K79" s="3">
        <v>0</v>
      </c>
      <c r="L79" t="s">
        <v>216</v>
      </c>
      <c r="M79" s="7" t="s">
        <v>207</v>
      </c>
      <c r="N79" s="7" t="s">
        <v>229</v>
      </c>
      <c r="O79" s="7"/>
      <c r="P79" s="7">
        <f t="shared" si="0"/>
        <v>173</v>
      </c>
      <c r="Q79" t="s">
        <v>217</v>
      </c>
      <c r="R79" s="7" t="s">
        <v>208</v>
      </c>
      <c r="S79" s="7" t="s">
        <v>229</v>
      </c>
      <c r="U79">
        <v>0.3</v>
      </c>
      <c r="V79" t="s">
        <v>225</v>
      </c>
      <c r="W79" s="7" t="s">
        <v>213</v>
      </c>
      <c r="X79" s="7" t="s">
        <v>229</v>
      </c>
      <c r="Z79">
        <v>1</v>
      </c>
    </row>
    <row r="80" spans="2:26" x14ac:dyDescent="0.2">
      <c r="B80" t="s">
        <v>40</v>
      </c>
      <c r="C80" s="8">
        <v>3</v>
      </c>
      <c r="D80" t="s">
        <v>43</v>
      </c>
      <c r="E80">
        <v>100</v>
      </c>
      <c r="F80" s="3">
        <v>1037</v>
      </c>
      <c r="G80">
        <v>200</v>
      </c>
      <c r="H80" s="3">
        <v>0</v>
      </c>
      <c r="I80" s="3">
        <v>0</v>
      </c>
      <c r="J80" s="3">
        <v>0</v>
      </c>
      <c r="K80" s="3">
        <v>0</v>
      </c>
      <c r="L80" t="s">
        <v>216</v>
      </c>
      <c r="M80" s="7" t="s">
        <v>207</v>
      </c>
      <c r="N80" s="7" t="s">
        <v>229</v>
      </c>
      <c r="O80" s="7"/>
      <c r="P80" s="7">
        <f t="shared" si="0"/>
        <v>1037</v>
      </c>
      <c r="Q80" t="s">
        <v>217</v>
      </c>
      <c r="R80" s="7" t="s">
        <v>208</v>
      </c>
      <c r="S80" s="7" t="s">
        <v>229</v>
      </c>
      <c r="U80">
        <v>0.3</v>
      </c>
      <c r="V80" t="s">
        <v>225</v>
      </c>
      <c r="W80" s="7" t="s">
        <v>213</v>
      </c>
      <c r="X80" s="7" t="s">
        <v>229</v>
      </c>
      <c r="Z80">
        <v>1.5</v>
      </c>
    </row>
    <row r="81" spans="2:26" x14ac:dyDescent="0.2">
      <c r="B81" t="s">
        <v>44</v>
      </c>
      <c r="C81" s="8">
        <v>1</v>
      </c>
      <c r="D81" t="s">
        <v>45</v>
      </c>
      <c r="E81">
        <v>100</v>
      </c>
      <c r="F81" s="3">
        <v>90</v>
      </c>
      <c r="G81">
        <v>200</v>
      </c>
      <c r="H81" s="3">
        <v>0</v>
      </c>
      <c r="I81" s="3">
        <v>0</v>
      </c>
      <c r="J81" s="3">
        <v>0</v>
      </c>
      <c r="K81" s="3">
        <v>0</v>
      </c>
      <c r="L81" t="s">
        <v>216</v>
      </c>
      <c r="M81" s="7" t="s">
        <v>207</v>
      </c>
      <c r="N81" s="7" t="s">
        <v>229</v>
      </c>
      <c r="O81" s="7"/>
      <c r="P81" s="7">
        <f t="shared" si="0"/>
        <v>90</v>
      </c>
      <c r="Q81" t="s">
        <v>217</v>
      </c>
      <c r="R81" s="7" t="s">
        <v>208</v>
      </c>
      <c r="S81" s="7" t="s">
        <v>229</v>
      </c>
      <c r="U81">
        <v>2</v>
      </c>
      <c r="V81" t="s">
        <v>218</v>
      </c>
      <c r="X81" s="7" t="s">
        <v>218</v>
      </c>
    </row>
    <row r="82" spans="2:26" x14ac:dyDescent="0.2">
      <c r="B82" t="s">
        <v>44</v>
      </c>
      <c r="C82" s="8">
        <v>2</v>
      </c>
      <c r="D82" t="s">
        <v>46</v>
      </c>
      <c r="E82">
        <v>100</v>
      </c>
      <c r="F82" s="3">
        <v>540</v>
      </c>
      <c r="G82">
        <v>200</v>
      </c>
      <c r="H82" s="3">
        <v>0</v>
      </c>
      <c r="I82" s="3">
        <v>0</v>
      </c>
      <c r="J82" s="3">
        <v>0</v>
      </c>
      <c r="K82" s="3">
        <v>0</v>
      </c>
      <c r="L82" t="s">
        <v>216</v>
      </c>
      <c r="M82" s="7" t="s">
        <v>207</v>
      </c>
      <c r="N82" s="7" t="s">
        <v>229</v>
      </c>
      <c r="O82" s="7"/>
      <c r="P82" s="7">
        <f t="shared" si="0"/>
        <v>540</v>
      </c>
      <c r="Q82" t="s">
        <v>217</v>
      </c>
      <c r="R82" s="7" t="s">
        <v>208</v>
      </c>
      <c r="S82" s="7" t="s">
        <v>229</v>
      </c>
      <c r="U82">
        <v>2</v>
      </c>
      <c r="V82" t="s">
        <v>218</v>
      </c>
      <c r="X82" s="7" t="s">
        <v>218</v>
      </c>
    </row>
    <row r="83" spans="2:26" x14ac:dyDescent="0.2">
      <c r="B83" t="s">
        <v>44</v>
      </c>
      <c r="C83" s="8">
        <v>3</v>
      </c>
      <c r="D83" t="s">
        <v>47</v>
      </c>
      <c r="E83">
        <v>100</v>
      </c>
      <c r="F83" s="3">
        <v>3240</v>
      </c>
      <c r="G83">
        <v>200</v>
      </c>
      <c r="H83" s="3">
        <v>0</v>
      </c>
      <c r="I83" s="3">
        <v>0</v>
      </c>
      <c r="J83" s="3">
        <v>0</v>
      </c>
      <c r="K83" s="3">
        <v>0</v>
      </c>
      <c r="L83" t="s">
        <v>216</v>
      </c>
      <c r="M83" s="7" t="s">
        <v>207</v>
      </c>
      <c r="N83" s="7" t="s">
        <v>229</v>
      </c>
      <c r="O83" s="7"/>
      <c r="P83" s="7">
        <f t="shared" si="0"/>
        <v>3240</v>
      </c>
      <c r="Q83" t="s">
        <v>217</v>
      </c>
      <c r="R83" s="7" t="s">
        <v>208</v>
      </c>
      <c r="S83" s="7" t="s">
        <v>229</v>
      </c>
      <c r="U83">
        <v>2</v>
      </c>
      <c r="V83" t="s">
        <v>218</v>
      </c>
      <c r="X83" s="7" t="s">
        <v>218</v>
      </c>
    </row>
    <row r="84" spans="2:26" x14ac:dyDescent="0.2">
      <c r="B84" t="s">
        <v>48</v>
      </c>
      <c r="C84" s="8">
        <v>1</v>
      </c>
      <c r="D84" t="s">
        <v>49</v>
      </c>
      <c r="E84">
        <v>100</v>
      </c>
      <c r="F84" s="3">
        <v>90</v>
      </c>
      <c r="G84">
        <v>200</v>
      </c>
      <c r="H84" s="3">
        <v>0</v>
      </c>
      <c r="I84" s="3">
        <v>0</v>
      </c>
      <c r="J84" s="3">
        <v>0</v>
      </c>
      <c r="K84" s="3">
        <v>0</v>
      </c>
      <c r="L84" t="s">
        <v>216</v>
      </c>
      <c r="M84" s="7" t="s">
        <v>207</v>
      </c>
      <c r="N84" s="7" t="s">
        <v>229</v>
      </c>
      <c r="O84" s="7"/>
      <c r="P84" s="7">
        <f t="shared" si="0"/>
        <v>90</v>
      </c>
      <c r="Q84" t="s">
        <v>217</v>
      </c>
      <c r="R84" s="7" t="s">
        <v>208</v>
      </c>
      <c r="S84" s="7" t="s">
        <v>229</v>
      </c>
      <c r="U84">
        <v>1</v>
      </c>
      <c r="V84" t="s">
        <v>218</v>
      </c>
      <c r="X84" s="7" t="s">
        <v>218</v>
      </c>
    </row>
    <row r="85" spans="2:26" x14ac:dyDescent="0.2">
      <c r="B85" t="s">
        <v>48</v>
      </c>
      <c r="C85" s="8">
        <v>2</v>
      </c>
      <c r="D85" t="s">
        <v>50</v>
      </c>
      <c r="E85">
        <v>100</v>
      </c>
      <c r="F85" s="3">
        <v>540</v>
      </c>
      <c r="G85">
        <v>200</v>
      </c>
      <c r="H85" s="3">
        <v>0</v>
      </c>
      <c r="I85" s="3">
        <v>0</v>
      </c>
      <c r="J85" s="3">
        <v>0</v>
      </c>
      <c r="K85" s="3">
        <v>0</v>
      </c>
      <c r="L85" t="s">
        <v>216</v>
      </c>
      <c r="M85" s="7" t="s">
        <v>207</v>
      </c>
      <c r="N85" s="7" t="s">
        <v>229</v>
      </c>
      <c r="O85" s="7"/>
      <c r="P85" s="7">
        <f t="shared" si="0"/>
        <v>540</v>
      </c>
      <c r="Q85" t="s">
        <v>217</v>
      </c>
      <c r="R85" s="7" t="s">
        <v>208</v>
      </c>
      <c r="S85" s="7" t="s">
        <v>229</v>
      </c>
      <c r="U85">
        <v>1</v>
      </c>
      <c r="V85" t="s">
        <v>218</v>
      </c>
      <c r="X85" s="7" t="s">
        <v>218</v>
      </c>
    </row>
    <row r="86" spans="2:26" x14ac:dyDescent="0.2">
      <c r="B86" t="s">
        <v>48</v>
      </c>
      <c r="C86" s="8">
        <v>3</v>
      </c>
      <c r="D86" t="s">
        <v>51</v>
      </c>
      <c r="E86">
        <v>100</v>
      </c>
      <c r="F86" s="3">
        <v>3240</v>
      </c>
      <c r="G86">
        <v>200</v>
      </c>
      <c r="H86" s="3">
        <v>0</v>
      </c>
      <c r="I86" s="3">
        <v>0</v>
      </c>
      <c r="J86" s="3">
        <v>0</v>
      </c>
      <c r="K86" s="3">
        <v>0</v>
      </c>
      <c r="L86" t="s">
        <v>216</v>
      </c>
      <c r="M86" s="7" t="s">
        <v>207</v>
      </c>
      <c r="N86" s="7" t="s">
        <v>229</v>
      </c>
      <c r="O86" s="7"/>
      <c r="P86" s="7">
        <f t="shared" si="0"/>
        <v>3240</v>
      </c>
      <c r="Q86" t="s">
        <v>217</v>
      </c>
      <c r="R86" s="7" t="s">
        <v>208</v>
      </c>
      <c r="S86" s="7" t="s">
        <v>229</v>
      </c>
      <c r="U86">
        <v>1</v>
      </c>
      <c r="V86" t="s">
        <v>218</v>
      </c>
      <c r="X86" s="7" t="s">
        <v>218</v>
      </c>
    </row>
    <row r="87" spans="2:26" x14ac:dyDescent="0.2">
      <c r="B87" t="s">
        <v>52</v>
      </c>
      <c r="C87" s="8">
        <v>1</v>
      </c>
      <c r="D87" t="s">
        <v>53</v>
      </c>
      <c r="E87">
        <v>100</v>
      </c>
      <c r="F87" s="3">
        <v>180</v>
      </c>
      <c r="G87">
        <v>200</v>
      </c>
      <c r="H87" s="3">
        <v>0</v>
      </c>
      <c r="I87" s="3">
        <v>0</v>
      </c>
      <c r="J87" s="3">
        <v>0</v>
      </c>
      <c r="K87" s="3">
        <v>0</v>
      </c>
      <c r="L87" t="s">
        <v>226</v>
      </c>
      <c r="M87" s="7" t="s">
        <v>214</v>
      </c>
      <c r="N87" s="7" t="s">
        <v>229</v>
      </c>
      <c r="P87" s="7">
        <v>2</v>
      </c>
      <c r="Q87" t="s">
        <v>227</v>
      </c>
      <c r="R87" s="7" t="s">
        <v>215</v>
      </c>
      <c r="S87" s="7" t="s">
        <v>231</v>
      </c>
      <c r="U87">
        <v>3</v>
      </c>
      <c r="V87" t="s">
        <v>218</v>
      </c>
      <c r="X87" s="7" t="s">
        <v>218</v>
      </c>
    </row>
    <row r="88" spans="2:26" x14ac:dyDescent="0.2">
      <c r="B88" t="s">
        <v>52</v>
      </c>
      <c r="C88" s="8">
        <v>2</v>
      </c>
      <c r="D88" t="s">
        <v>54</v>
      </c>
      <c r="E88">
        <v>100</v>
      </c>
      <c r="F88" s="3">
        <v>1080</v>
      </c>
      <c r="G88">
        <v>200</v>
      </c>
      <c r="H88" s="3">
        <v>0</v>
      </c>
      <c r="I88" s="3">
        <v>0</v>
      </c>
      <c r="J88" s="3">
        <v>0</v>
      </c>
      <c r="K88" s="3">
        <v>0</v>
      </c>
      <c r="L88" t="s">
        <v>226</v>
      </c>
      <c r="M88" s="7" t="s">
        <v>214</v>
      </c>
      <c r="N88" s="7" t="s">
        <v>229</v>
      </c>
      <c r="P88" s="7">
        <v>4</v>
      </c>
      <c r="Q88" t="s">
        <v>227</v>
      </c>
      <c r="R88" s="7" t="s">
        <v>215</v>
      </c>
      <c r="S88" s="7" t="s">
        <v>231</v>
      </c>
      <c r="U88">
        <v>3</v>
      </c>
      <c r="V88" t="s">
        <v>218</v>
      </c>
      <c r="X88" s="7" t="s">
        <v>218</v>
      </c>
    </row>
    <row r="89" spans="2:26" x14ac:dyDescent="0.2">
      <c r="B89" t="s">
        <v>52</v>
      </c>
      <c r="C89" s="8">
        <v>3</v>
      </c>
      <c r="D89" t="s">
        <v>55</v>
      </c>
      <c r="E89">
        <v>100</v>
      </c>
      <c r="F89" s="3">
        <v>6480</v>
      </c>
      <c r="G89">
        <v>200</v>
      </c>
      <c r="H89" s="3">
        <v>0</v>
      </c>
      <c r="I89" s="3">
        <v>0</v>
      </c>
      <c r="J89" s="3">
        <v>0</v>
      </c>
      <c r="K89" s="3">
        <v>0</v>
      </c>
      <c r="L89" t="s">
        <v>226</v>
      </c>
      <c r="M89" s="7" t="s">
        <v>214</v>
      </c>
      <c r="N89" s="7" t="s">
        <v>229</v>
      </c>
      <c r="P89" s="7">
        <v>6</v>
      </c>
      <c r="Q89" t="s">
        <v>227</v>
      </c>
      <c r="R89" s="7" t="s">
        <v>215</v>
      </c>
      <c r="S89" s="7" t="s">
        <v>231</v>
      </c>
      <c r="U89">
        <v>3</v>
      </c>
      <c r="V89" t="s">
        <v>218</v>
      </c>
      <c r="X89" s="7" t="s">
        <v>218</v>
      </c>
    </row>
    <row r="90" spans="2:26" x14ac:dyDescent="0.2">
      <c r="B90" t="s">
        <v>56</v>
      </c>
      <c r="C90" s="8">
        <v>1</v>
      </c>
      <c r="D90" t="s">
        <v>57</v>
      </c>
      <c r="E90">
        <v>100</v>
      </c>
      <c r="F90" s="3">
        <v>20</v>
      </c>
      <c r="G90">
        <v>200</v>
      </c>
      <c r="H90" s="3">
        <v>0</v>
      </c>
      <c r="I90" s="3">
        <v>0</v>
      </c>
      <c r="J90" s="3">
        <v>0</v>
      </c>
      <c r="K90" s="3">
        <v>0</v>
      </c>
      <c r="L90" t="s">
        <v>227</v>
      </c>
      <c r="M90" s="7" t="s">
        <v>215</v>
      </c>
      <c r="N90" s="7" t="s">
        <v>231</v>
      </c>
      <c r="P90" s="7">
        <v>3</v>
      </c>
      <c r="Q90" t="s">
        <v>218</v>
      </c>
      <c r="S90" s="7" t="s">
        <v>218</v>
      </c>
      <c r="V90" t="s">
        <v>218</v>
      </c>
      <c r="X90" s="7" t="s">
        <v>218</v>
      </c>
    </row>
    <row r="91" spans="2:26" x14ac:dyDescent="0.2">
      <c r="B91" t="s">
        <v>56</v>
      </c>
      <c r="C91" s="8">
        <v>2</v>
      </c>
      <c r="D91" t="s">
        <v>58</v>
      </c>
      <c r="E91">
        <v>100</v>
      </c>
      <c r="F91" s="3">
        <v>120</v>
      </c>
      <c r="G91">
        <v>200</v>
      </c>
      <c r="H91" s="3">
        <v>0</v>
      </c>
      <c r="I91" s="3">
        <v>0</v>
      </c>
      <c r="J91" s="3">
        <v>0</v>
      </c>
      <c r="K91" s="3">
        <v>0</v>
      </c>
      <c r="L91" t="s">
        <v>227</v>
      </c>
      <c r="M91" s="7" t="s">
        <v>215</v>
      </c>
      <c r="N91" s="7" t="s">
        <v>231</v>
      </c>
      <c r="P91" s="7">
        <v>2</v>
      </c>
      <c r="Q91" t="s">
        <v>218</v>
      </c>
      <c r="S91" s="7" t="s">
        <v>218</v>
      </c>
      <c r="V91" t="s">
        <v>218</v>
      </c>
      <c r="X91" s="7" t="s">
        <v>218</v>
      </c>
    </row>
    <row r="92" spans="2:26" x14ac:dyDescent="0.2">
      <c r="B92" t="s">
        <v>56</v>
      </c>
      <c r="C92" s="8">
        <v>3</v>
      </c>
      <c r="D92" t="s">
        <v>59</v>
      </c>
      <c r="E92">
        <v>100</v>
      </c>
      <c r="F92" s="3">
        <v>720</v>
      </c>
      <c r="G92">
        <v>200</v>
      </c>
      <c r="H92" s="3">
        <v>0</v>
      </c>
      <c r="I92" s="3">
        <v>0</v>
      </c>
      <c r="J92" s="3">
        <v>0</v>
      </c>
      <c r="K92" s="3">
        <v>0</v>
      </c>
      <c r="L92" t="s">
        <v>227</v>
      </c>
      <c r="M92" s="7" t="s">
        <v>215</v>
      </c>
      <c r="N92" s="7" t="s">
        <v>231</v>
      </c>
      <c r="P92" s="7">
        <v>1</v>
      </c>
      <c r="Q92" t="s">
        <v>218</v>
      </c>
      <c r="S92" s="7" t="s">
        <v>218</v>
      </c>
      <c r="V92" t="s">
        <v>218</v>
      </c>
      <c r="X92" s="7" t="s">
        <v>218</v>
      </c>
    </row>
    <row r="93" spans="2:26" x14ac:dyDescent="0.2">
      <c r="B93" s="8" t="s">
        <v>413</v>
      </c>
      <c r="C93" s="8">
        <v>1</v>
      </c>
      <c r="D93" s="7" t="s">
        <v>414</v>
      </c>
      <c r="E93">
        <v>1</v>
      </c>
      <c r="F93" s="3">
        <v>50</v>
      </c>
      <c r="G93">
        <v>200</v>
      </c>
      <c r="H93" s="3">
        <v>0</v>
      </c>
      <c r="I93" s="3">
        <v>0</v>
      </c>
      <c r="J93" s="3">
        <v>0</v>
      </c>
      <c r="K93" s="3">
        <v>0</v>
      </c>
      <c r="L93" t="s">
        <v>216</v>
      </c>
      <c r="M93" s="7" t="s">
        <v>233</v>
      </c>
      <c r="N93" s="7" t="s">
        <v>229</v>
      </c>
      <c r="O93" s="7"/>
      <c r="P93" s="7">
        <v>50</v>
      </c>
      <c r="Q93" t="s">
        <v>217</v>
      </c>
      <c r="R93" s="7" t="s">
        <v>234</v>
      </c>
      <c r="S93" s="7" t="s">
        <v>229</v>
      </c>
      <c r="U93">
        <v>1</v>
      </c>
      <c r="V93" t="s">
        <v>411</v>
      </c>
      <c r="W93" t="s">
        <v>412</v>
      </c>
      <c r="X93" s="7" t="s">
        <v>230</v>
      </c>
      <c r="Z93">
        <v>1</v>
      </c>
    </row>
    <row r="94" spans="2:26" x14ac:dyDescent="0.2">
      <c r="B94" s="8" t="s">
        <v>413</v>
      </c>
      <c r="C94" s="8">
        <v>2</v>
      </c>
      <c r="D94" s="7" t="s">
        <v>414</v>
      </c>
      <c r="E94">
        <v>1</v>
      </c>
      <c r="F94" s="3">
        <v>300</v>
      </c>
      <c r="G94">
        <v>200</v>
      </c>
      <c r="H94" s="3">
        <v>0</v>
      </c>
      <c r="I94" s="3">
        <v>0</v>
      </c>
      <c r="J94" s="3">
        <v>0</v>
      </c>
      <c r="K94" s="3">
        <v>0</v>
      </c>
      <c r="L94" t="s">
        <v>216</v>
      </c>
      <c r="M94" s="7" t="s">
        <v>233</v>
      </c>
      <c r="N94" s="7" t="s">
        <v>229</v>
      </c>
      <c r="O94" s="7"/>
      <c r="P94" s="7">
        <v>300</v>
      </c>
      <c r="Q94" t="s">
        <v>217</v>
      </c>
      <c r="R94" s="7" t="s">
        <v>234</v>
      </c>
      <c r="S94" s="7" t="s">
        <v>229</v>
      </c>
      <c r="U94">
        <v>1</v>
      </c>
      <c r="V94" t="s">
        <v>411</v>
      </c>
      <c r="W94" t="s">
        <v>412</v>
      </c>
      <c r="X94" s="7" t="s">
        <v>230</v>
      </c>
      <c r="Z94">
        <v>2</v>
      </c>
    </row>
    <row r="95" spans="2:26" x14ac:dyDescent="0.2">
      <c r="B95" s="8" t="s">
        <v>413</v>
      </c>
      <c r="C95" s="8">
        <v>3</v>
      </c>
      <c r="D95" s="7" t="s">
        <v>414</v>
      </c>
      <c r="E95">
        <v>1</v>
      </c>
      <c r="F95" s="3">
        <v>1800</v>
      </c>
      <c r="G95">
        <v>200</v>
      </c>
      <c r="H95" s="3">
        <v>0</v>
      </c>
      <c r="I95" s="3">
        <v>0</v>
      </c>
      <c r="J95" s="3">
        <v>0</v>
      </c>
      <c r="K95" s="3">
        <v>0</v>
      </c>
      <c r="L95" t="s">
        <v>216</v>
      </c>
      <c r="M95" s="7" t="s">
        <v>233</v>
      </c>
      <c r="N95" s="7" t="s">
        <v>229</v>
      </c>
      <c r="O95" s="7"/>
      <c r="P95" s="7">
        <v>1800</v>
      </c>
      <c r="Q95" t="s">
        <v>217</v>
      </c>
      <c r="R95" s="7" t="s">
        <v>234</v>
      </c>
      <c r="S95" s="7" t="s">
        <v>229</v>
      </c>
      <c r="U95">
        <v>1</v>
      </c>
      <c r="V95" t="s">
        <v>411</v>
      </c>
      <c r="W95" t="s">
        <v>412</v>
      </c>
      <c r="X95" s="7" t="s">
        <v>230</v>
      </c>
      <c r="Z95">
        <v>3</v>
      </c>
    </row>
    <row r="96" spans="2:26" x14ac:dyDescent="0.2">
      <c r="B96" t="s">
        <v>60</v>
      </c>
      <c r="C96" s="8">
        <v>1</v>
      </c>
      <c r="D96" t="s">
        <v>61</v>
      </c>
      <c r="E96">
        <v>100</v>
      </c>
      <c r="F96" s="3">
        <v>48</v>
      </c>
      <c r="G96">
        <v>200</v>
      </c>
      <c r="H96" s="3">
        <v>0</v>
      </c>
      <c r="I96" s="3">
        <v>0</v>
      </c>
      <c r="J96" s="3">
        <v>0</v>
      </c>
      <c r="K96" s="3">
        <v>0</v>
      </c>
      <c r="L96" t="s">
        <v>216</v>
      </c>
      <c r="M96" s="7" t="s">
        <v>207</v>
      </c>
      <c r="N96" s="7" t="s">
        <v>229</v>
      </c>
      <c r="O96" s="7"/>
      <c r="P96" s="7">
        <f>IF(M96="攻击",F96,"")</f>
        <v>48</v>
      </c>
      <c r="Q96" t="s">
        <v>217</v>
      </c>
      <c r="R96" s="7" t="s">
        <v>208</v>
      </c>
      <c r="S96" s="7" t="s">
        <v>229</v>
      </c>
      <c r="U96">
        <v>1</v>
      </c>
      <c r="V96" t="s">
        <v>222</v>
      </c>
      <c r="W96" s="7" t="s">
        <v>210</v>
      </c>
      <c r="X96" s="7" t="s">
        <v>229</v>
      </c>
      <c r="Z96">
        <v>2</v>
      </c>
    </row>
    <row r="97" spans="2:26" x14ac:dyDescent="0.2">
      <c r="B97" t="s">
        <v>60</v>
      </c>
      <c r="C97" s="8">
        <v>2</v>
      </c>
      <c r="D97" t="s">
        <v>62</v>
      </c>
      <c r="E97">
        <v>100</v>
      </c>
      <c r="F97" s="3">
        <v>288</v>
      </c>
      <c r="G97">
        <v>200</v>
      </c>
      <c r="H97" s="3">
        <v>0</v>
      </c>
      <c r="I97" s="3">
        <v>0</v>
      </c>
      <c r="J97" s="3">
        <v>0</v>
      </c>
      <c r="K97" s="3">
        <v>0</v>
      </c>
      <c r="L97" t="s">
        <v>216</v>
      </c>
      <c r="M97" s="7" t="s">
        <v>207</v>
      </c>
      <c r="N97" s="7" t="s">
        <v>229</v>
      </c>
      <c r="O97" s="7"/>
      <c r="P97" s="7">
        <f>IF(M97="攻击",F97,"")</f>
        <v>288</v>
      </c>
      <c r="Q97" t="s">
        <v>217</v>
      </c>
      <c r="R97" s="7" t="s">
        <v>208</v>
      </c>
      <c r="S97" s="7" t="s">
        <v>229</v>
      </c>
      <c r="U97">
        <v>1</v>
      </c>
      <c r="V97" t="s">
        <v>222</v>
      </c>
      <c r="W97" s="7" t="s">
        <v>210</v>
      </c>
      <c r="X97" s="7" t="s">
        <v>229</v>
      </c>
      <c r="Z97">
        <v>10</v>
      </c>
    </row>
    <row r="98" spans="2:26" x14ac:dyDescent="0.2">
      <c r="B98" t="s">
        <v>60</v>
      </c>
      <c r="C98" s="8">
        <v>3</v>
      </c>
      <c r="D98" t="s">
        <v>63</v>
      </c>
      <c r="E98">
        <v>100</v>
      </c>
      <c r="F98" s="3">
        <v>1728</v>
      </c>
      <c r="G98">
        <v>200</v>
      </c>
      <c r="H98" s="3">
        <v>0</v>
      </c>
      <c r="I98" s="3">
        <v>0</v>
      </c>
      <c r="J98" s="3">
        <v>0</v>
      </c>
      <c r="K98" s="3">
        <v>0</v>
      </c>
      <c r="L98" t="s">
        <v>216</v>
      </c>
      <c r="M98" s="7" t="s">
        <v>207</v>
      </c>
      <c r="N98" s="7" t="s">
        <v>229</v>
      </c>
      <c r="O98" s="7"/>
      <c r="P98" s="7">
        <f>IF(M98="攻击",F98,"")</f>
        <v>1728</v>
      </c>
      <c r="Q98" t="s">
        <v>217</v>
      </c>
      <c r="R98" s="7" t="s">
        <v>208</v>
      </c>
      <c r="S98" s="7" t="s">
        <v>229</v>
      </c>
      <c r="U98">
        <v>1</v>
      </c>
      <c r="V98" t="s">
        <v>222</v>
      </c>
      <c r="W98" s="7" t="s">
        <v>210</v>
      </c>
      <c r="X98" s="7" t="s">
        <v>229</v>
      </c>
      <c r="Z98">
        <v>65</v>
      </c>
    </row>
    <row r="100" spans="2:26" x14ac:dyDescent="0.2">
      <c r="B100" t="s">
        <v>239</v>
      </c>
      <c r="C100" s="8">
        <v>1</v>
      </c>
      <c r="D100" t="s">
        <v>65</v>
      </c>
      <c r="E100">
        <v>366</v>
      </c>
      <c r="F100">
        <v>1</v>
      </c>
      <c r="G100">
        <v>100</v>
      </c>
      <c r="H100">
        <v>0</v>
      </c>
      <c r="I100">
        <v>0</v>
      </c>
      <c r="J100">
        <v>0</v>
      </c>
      <c r="K100">
        <v>0</v>
      </c>
    </row>
    <row r="101" spans="2:26" x14ac:dyDescent="0.2">
      <c r="B101" t="s">
        <v>240</v>
      </c>
      <c r="C101" s="8">
        <v>1</v>
      </c>
      <c r="D101" t="s">
        <v>67</v>
      </c>
      <c r="E101">
        <v>293</v>
      </c>
      <c r="F101">
        <v>1</v>
      </c>
      <c r="G101">
        <v>100</v>
      </c>
      <c r="H101">
        <v>0</v>
      </c>
      <c r="I101">
        <v>0</v>
      </c>
      <c r="J101">
        <v>0</v>
      </c>
      <c r="K101">
        <v>0</v>
      </c>
    </row>
    <row r="102" spans="2:26" x14ac:dyDescent="0.2">
      <c r="B102" t="s">
        <v>241</v>
      </c>
      <c r="C102" s="8">
        <v>1</v>
      </c>
      <c r="D102" t="s">
        <v>69</v>
      </c>
      <c r="E102">
        <v>1584</v>
      </c>
      <c r="F102">
        <v>1</v>
      </c>
      <c r="G102">
        <v>100</v>
      </c>
      <c r="H102">
        <v>0</v>
      </c>
      <c r="I102">
        <v>0</v>
      </c>
      <c r="J102">
        <v>0</v>
      </c>
      <c r="K102">
        <v>0</v>
      </c>
    </row>
    <row r="103" spans="2:26" x14ac:dyDescent="0.2">
      <c r="B103" t="s">
        <v>242</v>
      </c>
      <c r="C103" s="8">
        <v>1</v>
      </c>
      <c r="D103" t="s">
        <v>65</v>
      </c>
      <c r="E103">
        <v>1267</v>
      </c>
      <c r="F103">
        <v>1</v>
      </c>
      <c r="G103">
        <v>100</v>
      </c>
      <c r="H103">
        <v>0</v>
      </c>
      <c r="I103">
        <v>0</v>
      </c>
      <c r="J103">
        <v>0</v>
      </c>
      <c r="K103">
        <v>0</v>
      </c>
    </row>
    <row r="104" spans="2:26" x14ac:dyDescent="0.2">
      <c r="B104" t="s">
        <v>243</v>
      </c>
      <c r="C104" s="8">
        <v>1</v>
      </c>
      <c r="D104" t="s">
        <v>72</v>
      </c>
      <c r="E104">
        <v>1267</v>
      </c>
      <c r="F104">
        <v>1</v>
      </c>
      <c r="G104">
        <v>100</v>
      </c>
      <c r="H104">
        <v>0</v>
      </c>
      <c r="I104">
        <v>0</v>
      </c>
      <c r="J104">
        <v>0</v>
      </c>
      <c r="K104">
        <v>0</v>
      </c>
    </row>
    <row r="105" spans="2:26" x14ac:dyDescent="0.2">
      <c r="B105" t="s">
        <v>244</v>
      </c>
      <c r="C105" s="8">
        <v>1</v>
      </c>
      <c r="D105" t="s">
        <v>69</v>
      </c>
      <c r="E105">
        <v>2001</v>
      </c>
      <c r="F105">
        <v>1</v>
      </c>
      <c r="G105">
        <v>100</v>
      </c>
      <c r="H105">
        <v>0</v>
      </c>
      <c r="I105">
        <v>0</v>
      </c>
      <c r="J105">
        <v>0</v>
      </c>
      <c r="K105">
        <v>0</v>
      </c>
    </row>
    <row r="106" spans="2:26" x14ac:dyDescent="0.2">
      <c r="B106" t="s">
        <v>245</v>
      </c>
      <c r="C106" s="8">
        <v>1</v>
      </c>
      <c r="D106" t="s">
        <v>75</v>
      </c>
      <c r="E106">
        <v>36025</v>
      </c>
      <c r="F106">
        <v>1</v>
      </c>
      <c r="G106">
        <v>100</v>
      </c>
      <c r="H106">
        <v>0</v>
      </c>
      <c r="I106">
        <v>0</v>
      </c>
      <c r="J106">
        <v>0</v>
      </c>
      <c r="K106">
        <v>0</v>
      </c>
    </row>
    <row r="107" spans="2:26" x14ac:dyDescent="0.2">
      <c r="B107" t="s">
        <v>246</v>
      </c>
      <c r="C107" s="8">
        <v>1</v>
      </c>
      <c r="D107" t="s">
        <v>65</v>
      </c>
      <c r="E107">
        <v>2737</v>
      </c>
      <c r="F107">
        <v>1</v>
      </c>
      <c r="G107">
        <v>100</v>
      </c>
      <c r="H107">
        <v>0</v>
      </c>
      <c r="I107">
        <v>0</v>
      </c>
      <c r="J107">
        <v>0</v>
      </c>
      <c r="K107">
        <v>0</v>
      </c>
    </row>
    <row r="108" spans="2:26" x14ac:dyDescent="0.2">
      <c r="B108" t="s">
        <v>247</v>
      </c>
      <c r="C108" s="8">
        <v>1</v>
      </c>
      <c r="D108" t="s">
        <v>78</v>
      </c>
      <c r="E108">
        <v>2737</v>
      </c>
      <c r="F108">
        <v>1</v>
      </c>
      <c r="G108">
        <v>100</v>
      </c>
      <c r="H108">
        <v>0</v>
      </c>
      <c r="I108">
        <v>0</v>
      </c>
      <c r="J108">
        <v>0</v>
      </c>
      <c r="K108">
        <v>0</v>
      </c>
    </row>
    <row r="109" spans="2:26" x14ac:dyDescent="0.2">
      <c r="B109" t="s">
        <v>248</v>
      </c>
      <c r="C109" s="8">
        <v>1</v>
      </c>
      <c r="D109" t="s">
        <v>69</v>
      </c>
      <c r="E109">
        <v>567</v>
      </c>
      <c r="F109">
        <v>1</v>
      </c>
      <c r="G109">
        <v>100</v>
      </c>
      <c r="H109">
        <v>0</v>
      </c>
      <c r="I109">
        <v>0</v>
      </c>
      <c r="J109">
        <v>0</v>
      </c>
      <c r="K109">
        <v>0</v>
      </c>
    </row>
    <row r="110" spans="2:26" x14ac:dyDescent="0.2">
      <c r="B110" t="s">
        <v>249</v>
      </c>
      <c r="C110" s="8">
        <v>1</v>
      </c>
      <c r="D110" t="s">
        <v>81</v>
      </c>
      <c r="E110">
        <v>14196</v>
      </c>
      <c r="F110">
        <v>1</v>
      </c>
      <c r="G110">
        <v>100</v>
      </c>
      <c r="H110">
        <v>0</v>
      </c>
      <c r="I110">
        <v>0</v>
      </c>
      <c r="J110">
        <v>0</v>
      </c>
      <c r="K110">
        <v>0</v>
      </c>
    </row>
    <row r="111" spans="2:26" x14ac:dyDescent="0.2">
      <c r="B111" t="s">
        <v>250</v>
      </c>
      <c r="C111" s="8">
        <v>1</v>
      </c>
      <c r="D111" t="s">
        <v>65</v>
      </c>
      <c r="E111">
        <v>6470</v>
      </c>
      <c r="F111">
        <v>1</v>
      </c>
      <c r="G111">
        <v>100</v>
      </c>
      <c r="H111">
        <v>0</v>
      </c>
      <c r="I111">
        <v>0</v>
      </c>
      <c r="J111">
        <v>0</v>
      </c>
      <c r="K111">
        <v>0</v>
      </c>
    </row>
    <row r="112" spans="2:26" x14ac:dyDescent="0.2">
      <c r="B112" t="s">
        <v>251</v>
      </c>
      <c r="C112" s="8">
        <v>1</v>
      </c>
      <c r="D112" t="s">
        <v>84</v>
      </c>
      <c r="E112">
        <v>970</v>
      </c>
      <c r="F112">
        <v>1</v>
      </c>
      <c r="G112">
        <v>100</v>
      </c>
      <c r="H112">
        <v>0</v>
      </c>
      <c r="I112">
        <v>0</v>
      </c>
      <c r="J112">
        <v>0</v>
      </c>
      <c r="K112">
        <v>0</v>
      </c>
    </row>
    <row r="113" spans="2:11" x14ac:dyDescent="0.2">
      <c r="B113" t="s">
        <v>252</v>
      </c>
      <c r="C113" s="8">
        <v>1</v>
      </c>
      <c r="D113" t="s">
        <v>69</v>
      </c>
      <c r="E113">
        <v>5976</v>
      </c>
      <c r="F113">
        <v>1</v>
      </c>
      <c r="G113">
        <v>100</v>
      </c>
      <c r="H113">
        <v>0</v>
      </c>
      <c r="I113">
        <v>0</v>
      </c>
      <c r="J113">
        <v>0</v>
      </c>
      <c r="K113">
        <v>0</v>
      </c>
    </row>
    <row r="114" spans="2:11" s="3" customFormat="1" x14ac:dyDescent="0.2">
      <c r="B114" s="3" t="s">
        <v>253</v>
      </c>
      <c r="C114" s="11">
        <v>1</v>
      </c>
      <c r="D114" s="3" t="s">
        <v>87</v>
      </c>
      <c r="E114" s="3">
        <v>35857</v>
      </c>
      <c r="F114" s="3">
        <v>1</v>
      </c>
      <c r="G114" s="3">
        <v>100</v>
      </c>
      <c r="H114" s="3">
        <v>0</v>
      </c>
      <c r="I114" s="3">
        <v>0</v>
      </c>
      <c r="J114" s="3">
        <v>0</v>
      </c>
      <c r="K114" s="3">
        <v>0</v>
      </c>
    </row>
    <row r="115" spans="2:11" x14ac:dyDescent="0.2">
      <c r="B115" t="s">
        <v>254</v>
      </c>
      <c r="C115" s="8">
        <v>1</v>
      </c>
      <c r="D115" t="s">
        <v>65</v>
      </c>
      <c r="E115">
        <v>7968</v>
      </c>
      <c r="F115">
        <v>1</v>
      </c>
      <c r="G115">
        <v>100</v>
      </c>
      <c r="H115">
        <v>0</v>
      </c>
      <c r="I115">
        <v>0</v>
      </c>
      <c r="J115">
        <v>0</v>
      </c>
      <c r="K115">
        <v>0</v>
      </c>
    </row>
    <row r="116" spans="2:11" x14ac:dyDescent="0.2">
      <c r="B116" t="s">
        <v>255</v>
      </c>
      <c r="C116" s="8">
        <v>1</v>
      </c>
      <c r="D116" t="s">
        <v>81</v>
      </c>
      <c r="E116">
        <v>143429</v>
      </c>
      <c r="F116">
        <v>1</v>
      </c>
      <c r="G116">
        <v>100</v>
      </c>
      <c r="H116">
        <v>0</v>
      </c>
      <c r="I116">
        <v>0</v>
      </c>
      <c r="J116">
        <v>0</v>
      </c>
      <c r="K116">
        <v>0</v>
      </c>
    </row>
    <row r="117" spans="2:11" x14ac:dyDescent="0.2">
      <c r="B117" t="s">
        <v>256</v>
      </c>
      <c r="C117" s="8">
        <v>1</v>
      </c>
      <c r="D117" t="s">
        <v>67</v>
      </c>
      <c r="E117">
        <v>9992</v>
      </c>
      <c r="F117">
        <v>1</v>
      </c>
      <c r="G117">
        <v>100</v>
      </c>
      <c r="H117">
        <v>0</v>
      </c>
      <c r="I117">
        <v>0</v>
      </c>
      <c r="J117">
        <v>0</v>
      </c>
      <c r="K117">
        <v>0</v>
      </c>
    </row>
    <row r="118" spans="2:11" x14ac:dyDescent="0.2">
      <c r="B118" t="s">
        <v>257</v>
      </c>
      <c r="C118" s="8">
        <v>1</v>
      </c>
      <c r="D118" t="s">
        <v>78</v>
      </c>
      <c r="E118">
        <v>9992</v>
      </c>
      <c r="F118">
        <v>1</v>
      </c>
      <c r="G118">
        <v>100</v>
      </c>
      <c r="H118">
        <v>0</v>
      </c>
      <c r="I118">
        <v>0</v>
      </c>
      <c r="J118">
        <v>0</v>
      </c>
      <c r="K118">
        <v>0</v>
      </c>
    </row>
    <row r="119" spans="2:11" x14ac:dyDescent="0.2">
      <c r="B119" t="s">
        <v>258</v>
      </c>
      <c r="C119" s="8">
        <v>1</v>
      </c>
      <c r="D119" t="s">
        <v>84</v>
      </c>
      <c r="E119">
        <v>1937</v>
      </c>
      <c r="F119">
        <v>1</v>
      </c>
      <c r="G119">
        <v>100</v>
      </c>
      <c r="H119">
        <v>0</v>
      </c>
      <c r="I119">
        <v>0</v>
      </c>
      <c r="J119">
        <v>0</v>
      </c>
      <c r="K119">
        <v>0</v>
      </c>
    </row>
    <row r="120" spans="2:11" x14ac:dyDescent="0.2">
      <c r="B120" t="s">
        <v>259</v>
      </c>
      <c r="C120" s="8">
        <v>1</v>
      </c>
      <c r="D120" t="s">
        <v>81</v>
      </c>
      <c r="E120">
        <v>48447</v>
      </c>
      <c r="F120">
        <v>1</v>
      </c>
      <c r="G120">
        <v>100</v>
      </c>
      <c r="H120">
        <v>0</v>
      </c>
      <c r="I120">
        <v>0</v>
      </c>
      <c r="J120">
        <v>0</v>
      </c>
      <c r="K120">
        <v>0</v>
      </c>
    </row>
    <row r="121" spans="2:11" x14ac:dyDescent="0.2">
      <c r="B121" t="s">
        <v>260</v>
      </c>
      <c r="C121" s="8">
        <v>1</v>
      </c>
      <c r="D121" t="s">
        <v>69</v>
      </c>
      <c r="E121">
        <v>26161</v>
      </c>
      <c r="F121">
        <v>1</v>
      </c>
      <c r="G121">
        <v>100</v>
      </c>
      <c r="H121">
        <v>0</v>
      </c>
      <c r="I121">
        <v>0</v>
      </c>
      <c r="J121">
        <v>0</v>
      </c>
      <c r="K121">
        <v>0</v>
      </c>
    </row>
    <row r="122" spans="2:11" x14ac:dyDescent="0.2">
      <c r="B122" t="s">
        <v>261</v>
      </c>
      <c r="C122" s="8">
        <v>1</v>
      </c>
      <c r="D122" t="s">
        <v>67</v>
      </c>
      <c r="E122">
        <v>3924</v>
      </c>
      <c r="F122">
        <v>1</v>
      </c>
      <c r="G122">
        <v>100</v>
      </c>
      <c r="H122">
        <v>0</v>
      </c>
      <c r="I122">
        <v>0</v>
      </c>
      <c r="J122">
        <v>0</v>
      </c>
      <c r="K122">
        <v>0</v>
      </c>
    </row>
    <row r="123" spans="2:11" x14ac:dyDescent="0.2">
      <c r="B123" t="s">
        <v>262</v>
      </c>
      <c r="C123" s="8">
        <v>1</v>
      </c>
      <c r="D123" t="s">
        <v>69</v>
      </c>
      <c r="E123">
        <v>23132</v>
      </c>
      <c r="F123">
        <v>1</v>
      </c>
      <c r="G123">
        <v>100</v>
      </c>
      <c r="H123">
        <v>0</v>
      </c>
      <c r="I123">
        <v>0</v>
      </c>
      <c r="J123">
        <v>0</v>
      </c>
      <c r="K123">
        <v>0</v>
      </c>
    </row>
    <row r="124" spans="2:11" s="3" customFormat="1" x14ac:dyDescent="0.2">
      <c r="B124" s="3" t="s">
        <v>263</v>
      </c>
      <c r="C124" s="11">
        <v>1</v>
      </c>
      <c r="D124" s="3" t="s">
        <v>87</v>
      </c>
      <c r="E124" s="3">
        <v>138794</v>
      </c>
      <c r="F124" s="3">
        <v>1</v>
      </c>
      <c r="G124" s="3">
        <v>100</v>
      </c>
      <c r="H124" s="3">
        <v>0</v>
      </c>
      <c r="I124" s="3">
        <v>0</v>
      </c>
      <c r="J124" s="3">
        <v>0</v>
      </c>
      <c r="K124" s="3">
        <v>0</v>
      </c>
    </row>
    <row r="125" spans="2:11" x14ac:dyDescent="0.2">
      <c r="B125" t="s">
        <v>264</v>
      </c>
      <c r="C125" s="8">
        <v>1</v>
      </c>
      <c r="D125" t="s">
        <v>65</v>
      </c>
      <c r="E125">
        <v>24784</v>
      </c>
      <c r="F125">
        <v>1</v>
      </c>
      <c r="G125">
        <v>100</v>
      </c>
      <c r="H125">
        <v>0</v>
      </c>
      <c r="I125">
        <v>0</v>
      </c>
      <c r="J125">
        <v>0</v>
      </c>
      <c r="K125">
        <v>0</v>
      </c>
    </row>
    <row r="126" spans="2:11" x14ac:dyDescent="0.2">
      <c r="B126" t="s">
        <v>265</v>
      </c>
      <c r="C126" s="8">
        <v>1</v>
      </c>
      <c r="D126" t="s">
        <v>99</v>
      </c>
      <c r="E126">
        <v>446123</v>
      </c>
      <c r="F126">
        <v>1</v>
      </c>
      <c r="G126">
        <v>100</v>
      </c>
      <c r="H126">
        <v>0</v>
      </c>
      <c r="I126">
        <v>0</v>
      </c>
      <c r="J126">
        <v>0</v>
      </c>
      <c r="K126">
        <v>0</v>
      </c>
    </row>
    <row r="127" spans="2:11" x14ac:dyDescent="0.2">
      <c r="B127" t="s">
        <v>266</v>
      </c>
      <c r="C127" s="8">
        <v>1</v>
      </c>
      <c r="D127" t="s">
        <v>69</v>
      </c>
      <c r="E127">
        <v>30138</v>
      </c>
      <c r="F127">
        <v>1</v>
      </c>
      <c r="G127">
        <v>100</v>
      </c>
      <c r="H127">
        <v>0</v>
      </c>
      <c r="I127">
        <v>0</v>
      </c>
      <c r="J127">
        <v>0</v>
      </c>
      <c r="K127">
        <v>0</v>
      </c>
    </row>
    <row r="128" spans="2:11" x14ac:dyDescent="0.2">
      <c r="B128" t="s">
        <v>267</v>
      </c>
      <c r="C128" s="8">
        <v>1</v>
      </c>
      <c r="D128" t="s">
        <v>99</v>
      </c>
      <c r="E128">
        <v>30138</v>
      </c>
      <c r="F128">
        <v>1</v>
      </c>
      <c r="G128">
        <v>100</v>
      </c>
      <c r="H128">
        <v>0</v>
      </c>
      <c r="I128">
        <v>0</v>
      </c>
      <c r="J128">
        <v>0</v>
      </c>
      <c r="K128">
        <v>0</v>
      </c>
    </row>
    <row r="129" spans="2:11" x14ac:dyDescent="0.2">
      <c r="B129" t="s">
        <v>268</v>
      </c>
      <c r="C129" s="8">
        <v>1</v>
      </c>
      <c r="D129" t="s">
        <v>75</v>
      </c>
      <c r="E129">
        <v>5692</v>
      </c>
      <c r="F129">
        <v>1</v>
      </c>
      <c r="G129">
        <v>100</v>
      </c>
      <c r="H129">
        <v>0</v>
      </c>
      <c r="I129">
        <v>0</v>
      </c>
      <c r="J129">
        <v>0</v>
      </c>
      <c r="K129">
        <v>0</v>
      </c>
    </row>
    <row r="130" spans="2:11" x14ac:dyDescent="0.2">
      <c r="B130" t="s">
        <v>269</v>
      </c>
      <c r="C130" s="8">
        <v>1</v>
      </c>
      <c r="D130" t="s">
        <v>78</v>
      </c>
      <c r="E130">
        <v>142319</v>
      </c>
      <c r="F130">
        <v>1</v>
      </c>
      <c r="G130">
        <v>100</v>
      </c>
      <c r="H130">
        <v>0</v>
      </c>
      <c r="I130">
        <v>0</v>
      </c>
      <c r="J130">
        <v>0</v>
      </c>
      <c r="K130">
        <v>0</v>
      </c>
    </row>
    <row r="131" spans="2:11" x14ac:dyDescent="0.2">
      <c r="B131" t="s">
        <v>270</v>
      </c>
      <c r="C131" s="8">
        <v>1</v>
      </c>
      <c r="D131" t="s">
        <v>65</v>
      </c>
      <c r="E131">
        <v>75113</v>
      </c>
      <c r="F131">
        <v>1</v>
      </c>
      <c r="G131">
        <v>100</v>
      </c>
      <c r="H131">
        <v>0</v>
      </c>
      <c r="I131">
        <v>0</v>
      </c>
      <c r="J131">
        <v>0</v>
      </c>
      <c r="K131">
        <v>0</v>
      </c>
    </row>
    <row r="132" spans="2:11" x14ac:dyDescent="0.2">
      <c r="B132" t="s">
        <v>271</v>
      </c>
      <c r="C132" s="8">
        <v>1</v>
      </c>
      <c r="D132" t="s">
        <v>81</v>
      </c>
      <c r="E132">
        <v>11267</v>
      </c>
      <c r="F132">
        <v>1</v>
      </c>
      <c r="G132">
        <v>100</v>
      </c>
      <c r="H132">
        <v>0</v>
      </c>
      <c r="I132">
        <v>0</v>
      </c>
      <c r="J132">
        <v>0</v>
      </c>
      <c r="K132">
        <v>0</v>
      </c>
    </row>
    <row r="133" spans="2:11" x14ac:dyDescent="0.2">
      <c r="B133" t="s">
        <v>272</v>
      </c>
      <c r="C133" s="8">
        <v>1</v>
      </c>
      <c r="D133" t="s">
        <v>69</v>
      </c>
      <c r="E133">
        <v>65098</v>
      </c>
      <c r="F133">
        <v>1</v>
      </c>
      <c r="G133">
        <v>100</v>
      </c>
      <c r="H133">
        <v>0</v>
      </c>
      <c r="I133">
        <v>0</v>
      </c>
      <c r="J133">
        <v>0</v>
      </c>
      <c r="K133">
        <v>0</v>
      </c>
    </row>
    <row r="134" spans="2:11" s="3" customFormat="1" x14ac:dyDescent="0.2">
      <c r="B134" s="3" t="s">
        <v>273</v>
      </c>
      <c r="C134" s="11">
        <v>1</v>
      </c>
      <c r="D134" s="3" t="s">
        <v>87</v>
      </c>
      <c r="E134" s="3">
        <v>390590</v>
      </c>
      <c r="F134" s="3">
        <v>1</v>
      </c>
      <c r="G134" s="3">
        <v>100</v>
      </c>
      <c r="H134" s="3">
        <v>0</v>
      </c>
      <c r="I134" s="3">
        <v>0</v>
      </c>
      <c r="J134" s="3">
        <v>0</v>
      </c>
      <c r="K134" s="3">
        <v>0</v>
      </c>
    </row>
    <row r="135" spans="2:11" x14ac:dyDescent="0.2">
      <c r="B135" t="s">
        <v>274</v>
      </c>
      <c r="C135" s="8">
        <v>1</v>
      </c>
      <c r="D135" t="s">
        <v>69</v>
      </c>
      <c r="E135">
        <v>82229</v>
      </c>
      <c r="F135">
        <v>1</v>
      </c>
      <c r="G135">
        <v>100</v>
      </c>
      <c r="H135">
        <v>0</v>
      </c>
      <c r="I135">
        <v>0</v>
      </c>
      <c r="J135">
        <v>0</v>
      </c>
      <c r="K135">
        <v>0</v>
      </c>
    </row>
    <row r="136" spans="2:11" x14ac:dyDescent="0.2">
      <c r="B136" t="s">
        <v>275</v>
      </c>
      <c r="C136" s="8">
        <v>1</v>
      </c>
      <c r="D136" t="s">
        <v>75</v>
      </c>
      <c r="E136">
        <v>1480132</v>
      </c>
      <c r="F136">
        <v>1</v>
      </c>
      <c r="G136">
        <v>100</v>
      </c>
      <c r="H136">
        <v>0</v>
      </c>
      <c r="I136">
        <v>0</v>
      </c>
      <c r="J136">
        <v>0</v>
      </c>
      <c r="K136">
        <v>0</v>
      </c>
    </row>
    <row r="137" spans="2:11" x14ac:dyDescent="0.2">
      <c r="E137" s="3"/>
      <c r="F137" s="3"/>
      <c r="H137" s="3"/>
      <c r="I137" s="3"/>
      <c r="J137" s="3"/>
      <c r="K137" s="3"/>
    </row>
    <row r="138" spans="2:11" x14ac:dyDescent="0.2">
      <c r="B138" t="s">
        <v>110</v>
      </c>
      <c r="C138" s="8">
        <v>1</v>
      </c>
      <c r="D138" t="s">
        <v>67</v>
      </c>
      <c r="E138">
        <v>80</v>
      </c>
      <c r="F138">
        <v>1</v>
      </c>
      <c r="G138">
        <v>100</v>
      </c>
      <c r="H138">
        <v>0</v>
      </c>
      <c r="I138">
        <v>0</v>
      </c>
      <c r="J138">
        <v>0</v>
      </c>
      <c r="K138">
        <v>0</v>
      </c>
    </row>
    <row r="139" spans="2:11" x14ac:dyDescent="0.2">
      <c r="B139" t="s">
        <v>110</v>
      </c>
      <c r="C139" s="8">
        <v>2</v>
      </c>
      <c r="D139" t="s">
        <v>67</v>
      </c>
      <c r="E139">
        <f t="shared" ref="E139:E157" si="1">C139*$E$138</f>
        <v>160</v>
      </c>
      <c r="F139">
        <v>1</v>
      </c>
      <c r="G139">
        <v>100</v>
      </c>
      <c r="H139">
        <v>0</v>
      </c>
      <c r="I139">
        <v>0</v>
      </c>
      <c r="J139">
        <v>0</v>
      </c>
      <c r="K139">
        <v>0</v>
      </c>
    </row>
    <row r="140" spans="2:11" x14ac:dyDescent="0.2">
      <c r="B140" t="s">
        <v>110</v>
      </c>
      <c r="C140" s="8">
        <v>3</v>
      </c>
      <c r="D140" t="s">
        <v>67</v>
      </c>
      <c r="E140">
        <f t="shared" si="1"/>
        <v>240</v>
      </c>
      <c r="F140">
        <v>1</v>
      </c>
      <c r="G140">
        <v>100</v>
      </c>
      <c r="H140">
        <v>0</v>
      </c>
      <c r="I140">
        <v>0</v>
      </c>
      <c r="J140">
        <v>0</v>
      </c>
      <c r="K140">
        <v>0</v>
      </c>
    </row>
    <row r="141" spans="2:11" x14ac:dyDescent="0.2">
      <c r="B141" t="s">
        <v>110</v>
      </c>
      <c r="C141" s="8">
        <v>4</v>
      </c>
      <c r="D141" t="s">
        <v>67</v>
      </c>
      <c r="E141">
        <f t="shared" si="1"/>
        <v>320</v>
      </c>
      <c r="F141">
        <v>1</v>
      </c>
      <c r="G141">
        <v>100</v>
      </c>
      <c r="H141">
        <v>0</v>
      </c>
      <c r="I141">
        <v>0</v>
      </c>
      <c r="J141">
        <v>0</v>
      </c>
      <c r="K141">
        <v>0</v>
      </c>
    </row>
    <row r="142" spans="2:11" x14ac:dyDescent="0.2">
      <c r="B142" t="s">
        <v>110</v>
      </c>
      <c r="C142" s="8">
        <v>5</v>
      </c>
      <c r="D142" t="s">
        <v>67</v>
      </c>
      <c r="E142">
        <f t="shared" si="1"/>
        <v>400</v>
      </c>
      <c r="F142">
        <v>1</v>
      </c>
      <c r="G142">
        <v>100</v>
      </c>
      <c r="H142">
        <v>0</v>
      </c>
      <c r="I142">
        <v>0</v>
      </c>
      <c r="J142">
        <v>0</v>
      </c>
      <c r="K142">
        <v>0</v>
      </c>
    </row>
    <row r="143" spans="2:11" x14ac:dyDescent="0.2">
      <c r="B143" t="s">
        <v>110</v>
      </c>
      <c r="C143" s="8">
        <v>6</v>
      </c>
      <c r="D143" t="s">
        <v>67</v>
      </c>
      <c r="E143">
        <f t="shared" si="1"/>
        <v>480</v>
      </c>
      <c r="F143">
        <v>1</v>
      </c>
      <c r="G143">
        <v>100</v>
      </c>
      <c r="H143">
        <v>0</v>
      </c>
      <c r="I143">
        <v>0</v>
      </c>
      <c r="J143">
        <v>0</v>
      </c>
      <c r="K143">
        <v>0</v>
      </c>
    </row>
    <row r="144" spans="2:11" x14ac:dyDescent="0.2">
      <c r="B144" t="s">
        <v>110</v>
      </c>
      <c r="C144" s="8">
        <v>7</v>
      </c>
      <c r="D144" t="s">
        <v>67</v>
      </c>
      <c r="E144">
        <f t="shared" si="1"/>
        <v>560</v>
      </c>
      <c r="F144">
        <v>1</v>
      </c>
      <c r="G144">
        <v>100</v>
      </c>
      <c r="H144">
        <v>0</v>
      </c>
      <c r="I144">
        <v>0</v>
      </c>
      <c r="J144">
        <v>0</v>
      </c>
      <c r="K144">
        <v>0</v>
      </c>
    </row>
    <row r="145" spans="2:11" x14ac:dyDescent="0.2">
      <c r="B145" t="s">
        <v>110</v>
      </c>
      <c r="C145" s="8">
        <v>8</v>
      </c>
      <c r="D145" t="s">
        <v>67</v>
      </c>
      <c r="E145">
        <f t="shared" si="1"/>
        <v>640</v>
      </c>
      <c r="F145">
        <v>1</v>
      </c>
      <c r="G145">
        <v>100</v>
      </c>
      <c r="H145">
        <v>0</v>
      </c>
      <c r="I145">
        <v>0</v>
      </c>
      <c r="J145">
        <v>0</v>
      </c>
      <c r="K145">
        <v>0</v>
      </c>
    </row>
    <row r="146" spans="2:11" x14ac:dyDescent="0.2">
      <c r="B146" t="s">
        <v>110</v>
      </c>
      <c r="C146" s="8">
        <v>9</v>
      </c>
      <c r="D146" t="s">
        <v>67</v>
      </c>
      <c r="E146">
        <f t="shared" si="1"/>
        <v>720</v>
      </c>
      <c r="F146">
        <v>1</v>
      </c>
      <c r="G146">
        <v>100</v>
      </c>
      <c r="H146">
        <v>0</v>
      </c>
      <c r="I146">
        <v>0</v>
      </c>
      <c r="J146">
        <v>0</v>
      </c>
      <c r="K146">
        <v>0</v>
      </c>
    </row>
    <row r="147" spans="2:11" x14ac:dyDescent="0.2">
      <c r="B147" t="s">
        <v>110</v>
      </c>
      <c r="C147" s="8">
        <v>10</v>
      </c>
      <c r="D147" t="s">
        <v>67</v>
      </c>
      <c r="E147">
        <f t="shared" si="1"/>
        <v>800</v>
      </c>
      <c r="F147">
        <v>1</v>
      </c>
      <c r="G147">
        <v>100</v>
      </c>
      <c r="H147">
        <v>0</v>
      </c>
      <c r="I147">
        <v>0</v>
      </c>
      <c r="J147">
        <v>0</v>
      </c>
      <c r="K147">
        <v>0</v>
      </c>
    </row>
    <row r="148" spans="2:11" x14ac:dyDescent="0.2">
      <c r="B148" t="s">
        <v>110</v>
      </c>
      <c r="C148" s="8">
        <v>11</v>
      </c>
      <c r="D148" t="s">
        <v>67</v>
      </c>
      <c r="E148">
        <f t="shared" si="1"/>
        <v>880</v>
      </c>
      <c r="F148">
        <v>1</v>
      </c>
      <c r="G148">
        <v>100</v>
      </c>
      <c r="H148">
        <v>0</v>
      </c>
      <c r="I148">
        <v>0</v>
      </c>
      <c r="J148">
        <v>0</v>
      </c>
      <c r="K148">
        <v>0</v>
      </c>
    </row>
    <row r="149" spans="2:11" x14ac:dyDescent="0.2">
      <c r="B149" t="s">
        <v>110</v>
      </c>
      <c r="C149" s="8">
        <v>12</v>
      </c>
      <c r="D149" t="s">
        <v>67</v>
      </c>
      <c r="E149">
        <f t="shared" si="1"/>
        <v>960</v>
      </c>
      <c r="F149">
        <v>1</v>
      </c>
      <c r="G149">
        <v>100</v>
      </c>
      <c r="H149">
        <v>0</v>
      </c>
      <c r="I149">
        <v>0</v>
      </c>
      <c r="J149">
        <v>0</v>
      </c>
      <c r="K149">
        <v>0</v>
      </c>
    </row>
    <row r="150" spans="2:11" x14ac:dyDescent="0.2">
      <c r="B150" t="s">
        <v>110</v>
      </c>
      <c r="C150" s="8">
        <v>13</v>
      </c>
      <c r="D150" t="s">
        <v>67</v>
      </c>
      <c r="E150">
        <f t="shared" si="1"/>
        <v>1040</v>
      </c>
      <c r="F150">
        <v>1</v>
      </c>
      <c r="G150">
        <v>100</v>
      </c>
      <c r="H150">
        <v>0</v>
      </c>
      <c r="I150">
        <v>0</v>
      </c>
      <c r="J150">
        <v>0</v>
      </c>
      <c r="K150">
        <v>0</v>
      </c>
    </row>
    <row r="151" spans="2:11" x14ac:dyDescent="0.2">
      <c r="B151" t="s">
        <v>110</v>
      </c>
      <c r="C151" s="8">
        <v>14</v>
      </c>
      <c r="D151" t="s">
        <v>67</v>
      </c>
      <c r="E151">
        <f t="shared" si="1"/>
        <v>1120</v>
      </c>
      <c r="F151">
        <v>1</v>
      </c>
      <c r="G151">
        <v>100</v>
      </c>
      <c r="H151">
        <v>0</v>
      </c>
      <c r="I151">
        <v>0</v>
      </c>
      <c r="J151">
        <v>0</v>
      </c>
      <c r="K151">
        <v>0</v>
      </c>
    </row>
    <row r="152" spans="2:11" x14ac:dyDescent="0.2">
      <c r="B152" t="s">
        <v>110</v>
      </c>
      <c r="C152" s="8">
        <v>15</v>
      </c>
      <c r="D152" t="s">
        <v>67</v>
      </c>
      <c r="E152">
        <f t="shared" si="1"/>
        <v>1200</v>
      </c>
      <c r="F152">
        <v>1</v>
      </c>
      <c r="G152">
        <v>100</v>
      </c>
      <c r="H152">
        <v>0</v>
      </c>
      <c r="I152">
        <v>0</v>
      </c>
      <c r="J152">
        <v>0</v>
      </c>
      <c r="K152">
        <v>0</v>
      </c>
    </row>
    <row r="153" spans="2:11" x14ac:dyDescent="0.2">
      <c r="B153" t="s">
        <v>110</v>
      </c>
      <c r="C153" s="8">
        <v>16</v>
      </c>
      <c r="D153" t="s">
        <v>67</v>
      </c>
      <c r="E153">
        <f t="shared" si="1"/>
        <v>1280</v>
      </c>
      <c r="F153">
        <v>1</v>
      </c>
      <c r="G153">
        <v>100</v>
      </c>
      <c r="H153">
        <v>0</v>
      </c>
      <c r="I153">
        <v>0</v>
      </c>
      <c r="J153">
        <v>0</v>
      </c>
      <c r="K153">
        <v>0</v>
      </c>
    </row>
    <row r="154" spans="2:11" x14ac:dyDescent="0.2">
      <c r="B154" t="s">
        <v>110</v>
      </c>
      <c r="C154" s="8">
        <v>17</v>
      </c>
      <c r="D154" t="s">
        <v>67</v>
      </c>
      <c r="E154">
        <f t="shared" si="1"/>
        <v>1360</v>
      </c>
      <c r="F154">
        <v>1</v>
      </c>
      <c r="G154">
        <v>100</v>
      </c>
      <c r="H154">
        <v>0</v>
      </c>
      <c r="I154">
        <v>0</v>
      </c>
      <c r="J154">
        <v>0</v>
      </c>
      <c r="K154">
        <v>0</v>
      </c>
    </row>
    <row r="155" spans="2:11" x14ac:dyDescent="0.2">
      <c r="B155" t="s">
        <v>110</v>
      </c>
      <c r="C155" s="8">
        <v>18</v>
      </c>
      <c r="D155" t="s">
        <v>67</v>
      </c>
      <c r="E155">
        <f t="shared" si="1"/>
        <v>1440</v>
      </c>
      <c r="F155">
        <v>1</v>
      </c>
      <c r="G155">
        <v>100</v>
      </c>
      <c r="H155">
        <v>0</v>
      </c>
      <c r="I155">
        <v>0</v>
      </c>
      <c r="J155">
        <v>0</v>
      </c>
      <c r="K155">
        <v>0</v>
      </c>
    </row>
    <row r="156" spans="2:11" x14ac:dyDescent="0.2">
      <c r="B156" t="s">
        <v>110</v>
      </c>
      <c r="C156" s="8">
        <v>19</v>
      </c>
      <c r="D156" t="s">
        <v>67</v>
      </c>
      <c r="E156">
        <f t="shared" si="1"/>
        <v>1520</v>
      </c>
      <c r="F156">
        <v>1</v>
      </c>
      <c r="G156">
        <v>100</v>
      </c>
      <c r="H156">
        <v>0</v>
      </c>
      <c r="I156">
        <v>0</v>
      </c>
      <c r="J156">
        <v>0</v>
      </c>
      <c r="K156">
        <v>0</v>
      </c>
    </row>
    <row r="157" spans="2:11" x14ac:dyDescent="0.2">
      <c r="B157" t="s">
        <v>110</v>
      </c>
      <c r="C157" s="8">
        <v>20</v>
      </c>
      <c r="D157" t="s">
        <v>67</v>
      </c>
      <c r="E157">
        <f t="shared" si="1"/>
        <v>1600</v>
      </c>
      <c r="F157">
        <v>1</v>
      </c>
      <c r="G157">
        <v>100</v>
      </c>
      <c r="H157">
        <v>0</v>
      </c>
      <c r="I157">
        <v>0</v>
      </c>
      <c r="J157">
        <v>0</v>
      </c>
      <c r="K157">
        <v>0</v>
      </c>
    </row>
    <row r="158" spans="2:11" x14ac:dyDescent="0.2">
      <c r="B158" t="s">
        <v>111</v>
      </c>
      <c r="C158" s="8">
        <v>1</v>
      </c>
      <c r="D158" t="s">
        <v>84</v>
      </c>
      <c r="E158">
        <v>900</v>
      </c>
      <c r="F158">
        <v>1</v>
      </c>
      <c r="G158">
        <v>100</v>
      </c>
      <c r="H158">
        <v>0</v>
      </c>
      <c r="I158">
        <v>0</v>
      </c>
      <c r="J158">
        <v>0</v>
      </c>
      <c r="K158">
        <v>0</v>
      </c>
    </row>
    <row r="159" spans="2:11" x14ac:dyDescent="0.2">
      <c r="B159" t="s">
        <v>111</v>
      </c>
      <c r="C159" s="8">
        <v>2</v>
      </c>
      <c r="D159" t="s">
        <v>84</v>
      </c>
      <c r="E159">
        <f t="shared" ref="E159:E177" si="2">C159*$E$158</f>
        <v>1800</v>
      </c>
      <c r="F159">
        <v>1</v>
      </c>
      <c r="G159">
        <v>100</v>
      </c>
      <c r="H159">
        <v>0</v>
      </c>
      <c r="I159">
        <v>0</v>
      </c>
      <c r="J159">
        <v>0</v>
      </c>
      <c r="K159">
        <v>0</v>
      </c>
    </row>
    <row r="160" spans="2:11" x14ac:dyDescent="0.2">
      <c r="B160" t="s">
        <v>111</v>
      </c>
      <c r="C160" s="8">
        <v>3</v>
      </c>
      <c r="D160" t="s">
        <v>84</v>
      </c>
      <c r="E160">
        <f t="shared" si="2"/>
        <v>2700</v>
      </c>
      <c r="F160">
        <v>1</v>
      </c>
      <c r="G160">
        <v>100</v>
      </c>
      <c r="H160">
        <v>0</v>
      </c>
      <c r="I160">
        <v>0</v>
      </c>
      <c r="J160">
        <v>0</v>
      </c>
      <c r="K160">
        <v>0</v>
      </c>
    </row>
    <row r="161" spans="2:11" x14ac:dyDescent="0.2">
      <c r="B161" t="s">
        <v>111</v>
      </c>
      <c r="C161" s="8">
        <v>4</v>
      </c>
      <c r="D161" t="s">
        <v>84</v>
      </c>
      <c r="E161">
        <f t="shared" si="2"/>
        <v>3600</v>
      </c>
      <c r="F161">
        <v>1</v>
      </c>
      <c r="G161">
        <v>100</v>
      </c>
      <c r="H161">
        <v>0</v>
      </c>
      <c r="I161">
        <v>0</v>
      </c>
      <c r="J161">
        <v>0</v>
      </c>
      <c r="K161">
        <v>0</v>
      </c>
    </row>
    <row r="162" spans="2:11" x14ac:dyDescent="0.2">
      <c r="B162" t="s">
        <v>111</v>
      </c>
      <c r="C162" s="8">
        <v>5</v>
      </c>
      <c r="D162" t="s">
        <v>84</v>
      </c>
      <c r="E162">
        <f t="shared" si="2"/>
        <v>4500</v>
      </c>
      <c r="F162">
        <v>1</v>
      </c>
      <c r="G162">
        <v>100</v>
      </c>
      <c r="H162">
        <v>0</v>
      </c>
      <c r="I162">
        <v>0</v>
      </c>
      <c r="J162">
        <v>0</v>
      </c>
      <c r="K162">
        <v>0</v>
      </c>
    </row>
    <row r="163" spans="2:11" x14ac:dyDescent="0.2">
      <c r="B163" t="s">
        <v>111</v>
      </c>
      <c r="C163" s="8">
        <v>6</v>
      </c>
      <c r="D163" t="s">
        <v>84</v>
      </c>
      <c r="E163">
        <f t="shared" si="2"/>
        <v>5400</v>
      </c>
      <c r="F163">
        <v>1</v>
      </c>
      <c r="G163">
        <v>100</v>
      </c>
      <c r="H163">
        <v>0</v>
      </c>
      <c r="I163">
        <v>0</v>
      </c>
      <c r="J163">
        <v>0</v>
      </c>
      <c r="K163">
        <v>0</v>
      </c>
    </row>
    <row r="164" spans="2:11" x14ac:dyDescent="0.2">
      <c r="B164" t="s">
        <v>111</v>
      </c>
      <c r="C164" s="8">
        <v>7</v>
      </c>
      <c r="D164" t="s">
        <v>84</v>
      </c>
      <c r="E164">
        <f t="shared" si="2"/>
        <v>6300</v>
      </c>
      <c r="F164">
        <v>1</v>
      </c>
      <c r="G164">
        <v>100</v>
      </c>
      <c r="H164">
        <v>0</v>
      </c>
      <c r="I164">
        <v>0</v>
      </c>
      <c r="J164">
        <v>0</v>
      </c>
      <c r="K164">
        <v>0</v>
      </c>
    </row>
    <row r="165" spans="2:11" x14ac:dyDescent="0.2">
      <c r="B165" t="s">
        <v>111</v>
      </c>
      <c r="C165" s="8">
        <v>8</v>
      </c>
      <c r="D165" t="s">
        <v>84</v>
      </c>
      <c r="E165">
        <f t="shared" si="2"/>
        <v>7200</v>
      </c>
      <c r="F165">
        <v>1</v>
      </c>
      <c r="G165">
        <v>100</v>
      </c>
      <c r="H165">
        <v>0</v>
      </c>
      <c r="I165">
        <v>0</v>
      </c>
      <c r="J165">
        <v>0</v>
      </c>
      <c r="K165">
        <v>0</v>
      </c>
    </row>
    <row r="166" spans="2:11" x14ac:dyDescent="0.2">
      <c r="B166" t="s">
        <v>111</v>
      </c>
      <c r="C166" s="8">
        <v>9</v>
      </c>
      <c r="D166" t="s">
        <v>84</v>
      </c>
      <c r="E166">
        <f t="shared" si="2"/>
        <v>8100</v>
      </c>
      <c r="F166">
        <v>1</v>
      </c>
      <c r="G166">
        <v>100</v>
      </c>
      <c r="H166">
        <v>0</v>
      </c>
      <c r="I166">
        <v>0</v>
      </c>
      <c r="J166">
        <v>0</v>
      </c>
      <c r="K166">
        <v>0</v>
      </c>
    </row>
    <row r="167" spans="2:11" x14ac:dyDescent="0.2">
      <c r="B167" t="s">
        <v>111</v>
      </c>
      <c r="C167" s="8">
        <v>10</v>
      </c>
      <c r="D167" t="s">
        <v>84</v>
      </c>
      <c r="E167">
        <f t="shared" si="2"/>
        <v>9000</v>
      </c>
      <c r="F167">
        <v>1</v>
      </c>
      <c r="G167">
        <v>100</v>
      </c>
      <c r="H167">
        <v>0</v>
      </c>
      <c r="I167">
        <v>0</v>
      </c>
      <c r="J167">
        <v>0</v>
      </c>
      <c r="K167">
        <v>0</v>
      </c>
    </row>
    <row r="168" spans="2:11" x14ac:dyDescent="0.2">
      <c r="B168" t="s">
        <v>111</v>
      </c>
      <c r="C168" s="8">
        <v>11</v>
      </c>
      <c r="D168" t="s">
        <v>84</v>
      </c>
      <c r="E168">
        <f t="shared" si="2"/>
        <v>9900</v>
      </c>
      <c r="F168">
        <v>1</v>
      </c>
      <c r="G168">
        <v>100</v>
      </c>
      <c r="H168">
        <v>0</v>
      </c>
      <c r="I168">
        <v>0</v>
      </c>
      <c r="J168">
        <v>0</v>
      </c>
      <c r="K168">
        <v>0</v>
      </c>
    </row>
    <row r="169" spans="2:11" x14ac:dyDescent="0.2">
      <c r="B169" t="s">
        <v>111</v>
      </c>
      <c r="C169" s="8">
        <v>12</v>
      </c>
      <c r="D169" t="s">
        <v>84</v>
      </c>
      <c r="E169">
        <f t="shared" si="2"/>
        <v>10800</v>
      </c>
      <c r="F169">
        <v>1</v>
      </c>
      <c r="G169">
        <v>100</v>
      </c>
      <c r="H169">
        <v>0</v>
      </c>
      <c r="I169">
        <v>0</v>
      </c>
      <c r="J169">
        <v>0</v>
      </c>
      <c r="K169">
        <v>0</v>
      </c>
    </row>
    <row r="170" spans="2:11" x14ac:dyDescent="0.2">
      <c r="B170" t="s">
        <v>111</v>
      </c>
      <c r="C170" s="8">
        <v>13</v>
      </c>
      <c r="D170" t="s">
        <v>84</v>
      </c>
      <c r="E170">
        <f t="shared" si="2"/>
        <v>11700</v>
      </c>
      <c r="F170">
        <v>1</v>
      </c>
      <c r="G170">
        <v>100</v>
      </c>
      <c r="H170">
        <v>0</v>
      </c>
      <c r="I170">
        <v>0</v>
      </c>
      <c r="J170">
        <v>0</v>
      </c>
      <c r="K170">
        <v>0</v>
      </c>
    </row>
    <row r="171" spans="2:11" x14ac:dyDescent="0.2">
      <c r="B171" t="s">
        <v>111</v>
      </c>
      <c r="C171" s="8">
        <v>14</v>
      </c>
      <c r="D171" t="s">
        <v>84</v>
      </c>
      <c r="E171">
        <f t="shared" si="2"/>
        <v>12600</v>
      </c>
      <c r="F171">
        <v>1</v>
      </c>
      <c r="G171">
        <v>100</v>
      </c>
      <c r="H171">
        <v>0</v>
      </c>
      <c r="I171">
        <v>0</v>
      </c>
      <c r="J171">
        <v>0</v>
      </c>
      <c r="K171">
        <v>0</v>
      </c>
    </row>
    <row r="172" spans="2:11" x14ac:dyDescent="0.2">
      <c r="B172" t="s">
        <v>111</v>
      </c>
      <c r="C172" s="8">
        <v>15</v>
      </c>
      <c r="D172" t="s">
        <v>84</v>
      </c>
      <c r="E172">
        <f t="shared" si="2"/>
        <v>13500</v>
      </c>
      <c r="F172">
        <v>1</v>
      </c>
      <c r="G172">
        <v>100</v>
      </c>
      <c r="H172">
        <v>0</v>
      </c>
      <c r="I172">
        <v>0</v>
      </c>
      <c r="J172">
        <v>0</v>
      </c>
      <c r="K172">
        <v>0</v>
      </c>
    </row>
    <row r="173" spans="2:11" x14ac:dyDescent="0.2">
      <c r="B173" t="s">
        <v>111</v>
      </c>
      <c r="C173" s="8">
        <v>16</v>
      </c>
      <c r="D173" t="s">
        <v>84</v>
      </c>
      <c r="E173">
        <f t="shared" si="2"/>
        <v>14400</v>
      </c>
      <c r="F173">
        <v>1</v>
      </c>
      <c r="G173">
        <v>100</v>
      </c>
      <c r="H173">
        <v>0</v>
      </c>
      <c r="I173">
        <v>0</v>
      </c>
      <c r="J173">
        <v>0</v>
      </c>
      <c r="K173">
        <v>0</v>
      </c>
    </row>
    <row r="174" spans="2:11" x14ac:dyDescent="0.2">
      <c r="B174" t="s">
        <v>111</v>
      </c>
      <c r="C174" s="8">
        <v>17</v>
      </c>
      <c r="D174" t="s">
        <v>84</v>
      </c>
      <c r="E174">
        <f t="shared" si="2"/>
        <v>15300</v>
      </c>
      <c r="F174">
        <v>1</v>
      </c>
      <c r="G174">
        <v>100</v>
      </c>
      <c r="H174">
        <v>0</v>
      </c>
      <c r="I174">
        <v>0</v>
      </c>
      <c r="J174">
        <v>0</v>
      </c>
      <c r="K174">
        <v>0</v>
      </c>
    </row>
    <row r="175" spans="2:11" x14ac:dyDescent="0.2">
      <c r="B175" t="s">
        <v>111</v>
      </c>
      <c r="C175" s="8">
        <v>18</v>
      </c>
      <c r="D175" t="s">
        <v>84</v>
      </c>
      <c r="E175">
        <f t="shared" si="2"/>
        <v>16200</v>
      </c>
      <c r="F175">
        <v>1</v>
      </c>
      <c r="G175">
        <v>100</v>
      </c>
      <c r="H175">
        <v>0</v>
      </c>
      <c r="I175">
        <v>0</v>
      </c>
      <c r="J175">
        <v>0</v>
      </c>
      <c r="K175">
        <v>0</v>
      </c>
    </row>
    <row r="176" spans="2:11" x14ac:dyDescent="0.2">
      <c r="B176" t="s">
        <v>111</v>
      </c>
      <c r="C176" s="8">
        <v>19</v>
      </c>
      <c r="D176" t="s">
        <v>84</v>
      </c>
      <c r="E176">
        <f t="shared" si="2"/>
        <v>17100</v>
      </c>
      <c r="F176">
        <v>1</v>
      </c>
      <c r="G176">
        <v>100</v>
      </c>
      <c r="H176">
        <v>0</v>
      </c>
      <c r="I176">
        <v>0</v>
      </c>
      <c r="J176">
        <v>0</v>
      </c>
      <c r="K176">
        <v>0</v>
      </c>
    </row>
    <row r="177" spans="2:11" x14ac:dyDescent="0.2">
      <c r="B177" t="s">
        <v>111</v>
      </c>
      <c r="C177" s="8">
        <v>20</v>
      </c>
      <c r="D177" t="s">
        <v>84</v>
      </c>
      <c r="E177">
        <f t="shared" si="2"/>
        <v>18000</v>
      </c>
      <c r="F177">
        <v>1</v>
      </c>
      <c r="G177">
        <v>100</v>
      </c>
      <c r="H177">
        <v>0</v>
      </c>
      <c r="I177">
        <v>0</v>
      </c>
      <c r="J177">
        <v>0</v>
      </c>
      <c r="K177">
        <v>0</v>
      </c>
    </row>
    <row r="178" spans="2:11" x14ac:dyDescent="0.2">
      <c r="B178" t="s">
        <v>112</v>
      </c>
      <c r="C178" s="8">
        <v>1</v>
      </c>
      <c r="D178" t="s">
        <v>75</v>
      </c>
      <c r="E178">
        <v>10000</v>
      </c>
      <c r="F178">
        <v>1</v>
      </c>
      <c r="G178">
        <v>100</v>
      </c>
      <c r="H178">
        <v>0</v>
      </c>
      <c r="I178">
        <v>0</v>
      </c>
      <c r="J178">
        <v>0</v>
      </c>
      <c r="K178">
        <v>0</v>
      </c>
    </row>
    <row r="179" spans="2:11" x14ac:dyDescent="0.2">
      <c r="B179" t="s">
        <v>112</v>
      </c>
      <c r="C179" s="8">
        <v>2</v>
      </c>
      <c r="D179" t="s">
        <v>75</v>
      </c>
      <c r="E179">
        <f t="shared" ref="E179:E197" si="3">C179*$E$178</f>
        <v>20000</v>
      </c>
      <c r="F179">
        <v>1</v>
      </c>
      <c r="G179">
        <v>100</v>
      </c>
      <c r="H179">
        <v>0</v>
      </c>
      <c r="I179">
        <v>0</v>
      </c>
      <c r="J179">
        <v>0</v>
      </c>
      <c r="K179">
        <v>0</v>
      </c>
    </row>
    <row r="180" spans="2:11" x14ac:dyDescent="0.2">
      <c r="B180" t="s">
        <v>112</v>
      </c>
      <c r="C180" s="8">
        <v>3</v>
      </c>
      <c r="D180" t="s">
        <v>75</v>
      </c>
      <c r="E180">
        <f t="shared" si="3"/>
        <v>30000</v>
      </c>
      <c r="F180">
        <v>1</v>
      </c>
      <c r="G180">
        <v>100</v>
      </c>
      <c r="H180">
        <v>0</v>
      </c>
      <c r="I180">
        <v>0</v>
      </c>
      <c r="J180">
        <v>0</v>
      </c>
      <c r="K180">
        <v>0</v>
      </c>
    </row>
    <row r="181" spans="2:11" x14ac:dyDescent="0.2">
      <c r="B181" t="s">
        <v>112</v>
      </c>
      <c r="C181" s="8">
        <v>4</v>
      </c>
      <c r="D181" t="s">
        <v>75</v>
      </c>
      <c r="E181">
        <f t="shared" si="3"/>
        <v>40000</v>
      </c>
      <c r="F181">
        <v>1</v>
      </c>
      <c r="G181">
        <v>100</v>
      </c>
      <c r="H181">
        <v>0</v>
      </c>
      <c r="I181">
        <v>0</v>
      </c>
      <c r="J181">
        <v>0</v>
      </c>
      <c r="K181">
        <v>0</v>
      </c>
    </row>
    <row r="182" spans="2:11" x14ac:dyDescent="0.2">
      <c r="B182" t="s">
        <v>112</v>
      </c>
      <c r="C182" s="8">
        <v>5</v>
      </c>
      <c r="D182" t="s">
        <v>75</v>
      </c>
      <c r="E182">
        <f t="shared" si="3"/>
        <v>50000</v>
      </c>
      <c r="F182">
        <v>1</v>
      </c>
      <c r="G182">
        <v>100</v>
      </c>
      <c r="H182">
        <v>0</v>
      </c>
      <c r="I182">
        <v>0</v>
      </c>
      <c r="J182">
        <v>0</v>
      </c>
      <c r="K182">
        <v>0</v>
      </c>
    </row>
    <row r="183" spans="2:11" x14ac:dyDescent="0.2">
      <c r="B183" t="s">
        <v>112</v>
      </c>
      <c r="C183" s="8">
        <v>6</v>
      </c>
      <c r="D183" t="s">
        <v>75</v>
      </c>
      <c r="E183">
        <f t="shared" si="3"/>
        <v>60000</v>
      </c>
      <c r="F183">
        <v>1</v>
      </c>
      <c r="G183">
        <v>100</v>
      </c>
      <c r="H183">
        <v>0</v>
      </c>
      <c r="I183">
        <v>0</v>
      </c>
      <c r="J183">
        <v>0</v>
      </c>
      <c r="K183">
        <v>0</v>
      </c>
    </row>
    <row r="184" spans="2:11" x14ac:dyDescent="0.2">
      <c r="B184" t="s">
        <v>112</v>
      </c>
      <c r="C184" s="8">
        <v>7</v>
      </c>
      <c r="D184" t="s">
        <v>75</v>
      </c>
      <c r="E184">
        <f t="shared" si="3"/>
        <v>70000</v>
      </c>
      <c r="F184">
        <v>1</v>
      </c>
      <c r="G184">
        <v>100</v>
      </c>
      <c r="H184">
        <v>0</v>
      </c>
      <c r="I184">
        <v>0</v>
      </c>
      <c r="J184">
        <v>0</v>
      </c>
      <c r="K184">
        <v>0</v>
      </c>
    </row>
    <row r="185" spans="2:11" x14ac:dyDescent="0.2">
      <c r="B185" t="s">
        <v>112</v>
      </c>
      <c r="C185" s="8">
        <v>8</v>
      </c>
      <c r="D185" t="s">
        <v>75</v>
      </c>
      <c r="E185">
        <f t="shared" si="3"/>
        <v>80000</v>
      </c>
      <c r="F185">
        <v>1</v>
      </c>
      <c r="G185">
        <v>100</v>
      </c>
      <c r="H185">
        <v>0</v>
      </c>
      <c r="I185">
        <v>0</v>
      </c>
      <c r="J185">
        <v>0</v>
      </c>
      <c r="K185">
        <v>0</v>
      </c>
    </row>
    <row r="186" spans="2:11" x14ac:dyDescent="0.2">
      <c r="B186" t="s">
        <v>112</v>
      </c>
      <c r="C186" s="8">
        <v>9</v>
      </c>
      <c r="D186" t="s">
        <v>75</v>
      </c>
      <c r="E186">
        <f t="shared" si="3"/>
        <v>90000</v>
      </c>
      <c r="F186">
        <v>1</v>
      </c>
      <c r="G186">
        <v>100</v>
      </c>
      <c r="H186">
        <v>0</v>
      </c>
      <c r="I186">
        <v>0</v>
      </c>
      <c r="J186">
        <v>0</v>
      </c>
      <c r="K186">
        <v>0</v>
      </c>
    </row>
    <row r="187" spans="2:11" x14ac:dyDescent="0.2">
      <c r="B187" t="s">
        <v>112</v>
      </c>
      <c r="C187" s="8">
        <v>10</v>
      </c>
      <c r="D187" t="s">
        <v>75</v>
      </c>
      <c r="E187">
        <f t="shared" si="3"/>
        <v>100000</v>
      </c>
      <c r="F187">
        <v>1</v>
      </c>
      <c r="G187">
        <v>100</v>
      </c>
      <c r="H187">
        <v>0</v>
      </c>
      <c r="I187">
        <v>0</v>
      </c>
      <c r="J187">
        <v>0</v>
      </c>
      <c r="K187">
        <v>0</v>
      </c>
    </row>
    <row r="188" spans="2:11" x14ac:dyDescent="0.2">
      <c r="B188" t="s">
        <v>112</v>
      </c>
      <c r="C188" s="8">
        <v>11</v>
      </c>
      <c r="D188" t="s">
        <v>75</v>
      </c>
      <c r="E188">
        <f t="shared" si="3"/>
        <v>110000</v>
      </c>
      <c r="F188">
        <v>1</v>
      </c>
      <c r="G188">
        <v>100</v>
      </c>
      <c r="H188">
        <v>0</v>
      </c>
      <c r="I188">
        <v>0</v>
      </c>
      <c r="J188">
        <v>0</v>
      </c>
      <c r="K188">
        <v>0</v>
      </c>
    </row>
    <row r="189" spans="2:11" x14ac:dyDescent="0.2">
      <c r="B189" t="s">
        <v>112</v>
      </c>
      <c r="C189" s="8">
        <v>12</v>
      </c>
      <c r="D189" t="s">
        <v>75</v>
      </c>
      <c r="E189">
        <f t="shared" si="3"/>
        <v>120000</v>
      </c>
      <c r="F189">
        <v>1</v>
      </c>
      <c r="G189">
        <v>100</v>
      </c>
      <c r="H189">
        <v>0</v>
      </c>
      <c r="I189">
        <v>0</v>
      </c>
      <c r="J189">
        <v>0</v>
      </c>
      <c r="K189">
        <v>0</v>
      </c>
    </row>
    <row r="190" spans="2:11" x14ac:dyDescent="0.2">
      <c r="B190" t="s">
        <v>112</v>
      </c>
      <c r="C190" s="8">
        <v>13</v>
      </c>
      <c r="D190" t="s">
        <v>75</v>
      </c>
      <c r="E190">
        <f t="shared" si="3"/>
        <v>130000</v>
      </c>
      <c r="F190">
        <v>1</v>
      </c>
      <c r="G190">
        <v>100</v>
      </c>
      <c r="H190">
        <v>0</v>
      </c>
      <c r="I190">
        <v>0</v>
      </c>
      <c r="J190">
        <v>0</v>
      </c>
      <c r="K190">
        <v>0</v>
      </c>
    </row>
    <row r="191" spans="2:11" x14ac:dyDescent="0.2">
      <c r="B191" t="s">
        <v>112</v>
      </c>
      <c r="C191" s="8">
        <v>14</v>
      </c>
      <c r="D191" t="s">
        <v>75</v>
      </c>
      <c r="E191">
        <f t="shared" si="3"/>
        <v>140000</v>
      </c>
      <c r="F191">
        <v>1</v>
      </c>
      <c r="G191">
        <v>100</v>
      </c>
      <c r="H191">
        <v>0</v>
      </c>
      <c r="I191">
        <v>0</v>
      </c>
      <c r="J191">
        <v>0</v>
      </c>
      <c r="K191">
        <v>0</v>
      </c>
    </row>
    <row r="192" spans="2:11" x14ac:dyDescent="0.2">
      <c r="B192" t="s">
        <v>112</v>
      </c>
      <c r="C192" s="8">
        <v>15</v>
      </c>
      <c r="D192" t="s">
        <v>75</v>
      </c>
      <c r="E192">
        <f t="shared" si="3"/>
        <v>150000</v>
      </c>
      <c r="F192">
        <v>1</v>
      </c>
      <c r="G192">
        <v>100</v>
      </c>
      <c r="H192">
        <v>0</v>
      </c>
      <c r="I192">
        <v>0</v>
      </c>
      <c r="J192">
        <v>0</v>
      </c>
      <c r="K192">
        <v>0</v>
      </c>
    </row>
    <row r="193" spans="2:11" x14ac:dyDescent="0.2">
      <c r="B193" t="s">
        <v>112</v>
      </c>
      <c r="C193" s="8">
        <v>16</v>
      </c>
      <c r="D193" t="s">
        <v>75</v>
      </c>
      <c r="E193">
        <f t="shared" si="3"/>
        <v>160000</v>
      </c>
      <c r="F193">
        <v>1</v>
      </c>
      <c r="G193">
        <v>100</v>
      </c>
      <c r="H193">
        <v>0</v>
      </c>
      <c r="I193">
        <v>0</v>
      </c>
      <c r="J193">
        <v>0</v>
      </c>
      <c r="K193">
        <v>0</v>
      </c>
    </row>
    <row r="194" spans="2:11" x14ac:dyDescent="0.2">
      <c r="B194" t="s">
        <v>112</v>
      </c>
      <c r="C194" s="8">
        <v>17</v>
      </c>
      <c r="D194" t="s">
        <v>75</v>
      </c>
      <c r="E194">
        <f t="shared" si="3"/>
        <v>170000</v>
      </c>
      <c r="F194">
        <v>1</v>
      </c>
      <c r="G194">
        <v>100</v>
      </c>
      <c r="H194">
        <v>0</v>
      </c>
      <c r="I194">
        <v>0</v>
      </c>
      <c r="J194">
        <v>0</v>
      </c>
      <c r="K194">
        <v>0</v>
      </c>
    </row>
    <row r="195" spans="2:11" x14ac:dyDescent="0.2">
      <c r="B195" t="s">
        <v>112</v>
      </c>
      <c r="C195" s="8">
        <v>18</v>
      </c>
      <c r="D195" t="s">
        <v>75</v>
      </c>
      <c r="E195">
        <f t="shared" si="3"/>
        <v>180000</v>
      </c>
      <c r="F195">
        <v>1</v>
      </c>
      <c r="G195">
        <v>100</v>
      </c>
      <c r="H195">
        <v>0</v>
      </c>
      <c r="I195">
        <v>0</v>
      </c>
      <c r="J195">
        <v>0</v>
      </c>
      <c r="K195">
        <v>0</v>
      </c>
    </row>
    <row r="196" spans="2:11" x14ac:dyDescent="0.2">
      <c r="B196" t="s">
        <v>112</v>
      </c>
      <c r="C196" s="8">
        <v>19</v>
      </c>
      <c r="D196" t="s">
        <v>75</v>
      </c>
      <c r="E196">
        <f t="shared" si="3"/>
        <v>190000</v>
      </c>
      <c r="F196">
        <v>1</v>
      </c>
      <c r="G196">
        <v>100</v>
      </c>
      <c r="H196">
        <v>0</v>
      </c>
      <c r="I196">
        <v>0</v>
      </c>
      <c r="J196">
        <v>0</v>
      </c>
      <c r="K196">
        <v>0</v>
      </c>
    </row>
    <row r="197" spans="2:11" x14ac:dyDescent="0.2">
      <c r="B197" t="s">
        <v>112</v>
      </c>
      <c r="C197" s="8">
        <v>20</v>
      </c>
      <c r="D197" t="s">
        <v>75</v>
      </c>
      <c r="E197">
        <f t="shared" si="3"/>
        <v>200000</v>
      </c>
      <c r="F197">
        <v>1</v>
      </c>
      <c r="G197">
        <v>100</v>
      </c>
      <c r="H197">
        <v>0</v>
      </c>
      <c r="I197">
        <v>0</v>
      </c>
      <c r="J197">
        <v>0</v>
      </c>
      <c r="K197">
        <v>0</v>
      </c>
    </row>
    <row r="198" spans="2:11" x14ac:dyDescent="0.2">
      <c r="B198" t="s">
        <v>113</v>
      </c>
      <c r="C198" s="8">
        <v>1</v>
      </c>
      <c r="D198" t="s">
        <v>72</v>
      </c>
      <c r="E198">
        <v>100</v>
      </c>
      <c r="F198">
        <v>1</v>
      </c>
      <c r="G198">
        <v>100</v>
      </c>
      <c r="H198">
        <v>0</v>
      </c>
      <c r="I198">
        <v>0</v>
      </c>
      <c r="J198">
        <v>0</v>
      </c>
      <c r="K198">
        <v>0</v>
      </c>
    </row>
    <row r="199" spans="2:11" x14ac:dyDescent="0.2">
      <c r="B199" t="s">
        <v>113</v>
      </c>
      <c r="C199" s="8">
        <v>2</v>
      </c>
      <c r="D199" t="s">
        <v>72</v>
      </c>
      <c r="E199">
        <f t="shared" ref="E199:E217" si="4">C199*$E$198</f>
        <v>200</v>
      </c>
      <c r="F199">
        <v>1</v>
      </c>
      <c r="G199">
        <v>100</v>
      </c>
      <c r="H199">
        <v>0</v>
      </c>
      <c r="I199">
        <v>0</v>
      </c>
      <c r="J199">
        <v>0</v>
      </c>
      <c r="K199">
        <v>0</v>
      </c>
    </row>
    <row r="200" spans="2:11" x14ac:dyDescent="0.2">
      <c r="B200" t="s">
        <v>113</v>
      </c>
      <c r="C200" s="8">
        <v>3</v>
      </c>
      <c r="D200" t="s">
        <v>72</v>
      </c>
      <c r="E200">
        <f t="shared" si="4"/>
        <v>300</v>
      </c>
      <c r="F200">
        <v>1</v>
      </c>
      <c r="G200">
        <v>100</v>
      </c>
      <c r="H200">
        <v>0</v>
      </c>
      <c r="I200">
        <v>0</v>
      </c>
      <c r="J200">
        <v>0</v>
      </c>
      <c r="K200">
        <v>0</v>
      </c>
    </row>
    <row r="201" spans="2:11" x14ac:dyDescent="0.2">
      <c r="B201" t="s">
        <v>113</v>
      </c>
      <c r="C201" s="8">
        <v>4</v>
      </c>
      <c r="D201" t="s">
        <v>72</v>
      </c>
      <c r="E201">
        <f t="shared" si="4"/>
        <v>400</v>
      </c>
      <c r="F201">
        <v>1</v>
      </c>
      <c r="G201">
        <v>100</v>
      </c>
      <c r="H201">
        <v>0</v>
      </c>
      <c r="I201">
        <v>0</v>
      </c>
      <c r="J201">
        <v>0</v>
      </c>
      <c r="K201">
        <v>0</v>
      </c>
    </row>
    <row r="202" spans="2:11" x14ac:dyDescent="0.2">
      <c r="B202" t="s">
        <v>113</v>
      </c>
      <c r="C202" s="8">
        <v>5</v>
      </c>
      <c r="D202" t="s">
        <v>72</v>
      </c>
      <c r="E202">
        <f t="shared" si="4"/>
        <v>500</v>
      </c>
      <c r="F202">
        <v>1</v>
      </c>
      <c r="G202">
        <v>100</v>
      </c>
      <c r="H202">
        <v>0</v>
      </c>
      <c r="I202">
        <v>0</v>
      </c>
      <c r="J202">
        <v>0</v>
      </c>
      <c r="K202">
        <v>0</v>
      </c>
    </row>
    <row r="203" spans="2:11" x14ac:dyDescent="0.2">
      <c r="B203" t="s">
        <v>113</v>
      </c>
      <c r="C203" s="8">
        <v>6</v>
      </c>
      <c r="D203" t="s">
        <v>72</v>
      </c>
      <c r="E203">
        <f t="shared" si="4"/>
        <v>600</v>
      </c>
      <c r="F203">
        <v>1</v>
      </c>
      <c r="G203">
        <v>100</v>
      </c>
      <c r="H203">
        <v>0</v>
      </c>
      <c r="I203">
        <v>0</v>
      </c>
      <c r="J203">
        <v>0</v>
      </c>
      <c r="K203">
        <v>0</v>
      </c>
    </row>
    <row r="204" spans="2:11" x14ac:dyDescent="0.2">
      <c r="B204" t="s">
        <v>113</v>
      </c>
      <c r="C204" s="8">
        <v>7</v>
      </c>
      <c r="D204" t="s">
        <v>72</v>
      </c>
      <c r="E204">
        <f t="shared" si="4"/>
        <v>700</v>
      </c>
      <c r="F204">
        <v>1</v>
      </c>
      <c r="G204">
        <v>100</v>
      </c>
      <c r="H204">
        <v>0</v>
      </c>
      <c r="I204">
        <v>0</v>
      </c>
      <c r="J204">
        <v>0</v>
      </c>
      <c r="K204">
        <v>0</v>
      </c>
    </row>
    <row r="205" spans="2:11" x14ac:dyDescent="0.2">
      <c r="B205" t="s">
        <v>113</v>
      </c>
      <c r="C205" s="8">
        <v>8</v>
      </c>
      <c r="D205" t="s">
        <v>72</v>
      </c>
      <c r="E205">
        <f t="shared" si="4"/>
        <v>800</v>
      </c>
      <c r="F205">
        <v>1</v>
      </c>
      <c r="G205">
        <v>100</v>
      </c>
      <c r="H205">
        <v>0</v>
      </c>
      <c r="I205">
        <v>0</v>
      </c>
      <c r="J205">
        <v>0</v>
      </c>
      <c r="K205">
        <v>0</v>
      </c>
    </row>
    <row r="206" spans="2:11" x14ac:dyDescent="0.2">
      <c r="B206" t="s">
        <v>113</v>
      </c>
      <c r="C206" s="8">
        <v>9</v>
      </c>
      <c r="D206" t="s">
        <v>72</v>
      </c>
      <c r="E206">
        <f t="shared" si="4"/>
        <v>900</v>
      </c>
      <c r="F206">
        <v>1</v>
      </c>
      <c r="G206">
        <v>100</v>
      </c>
      <c r="H206">
        <v>0</v>
      </c>
      <c r="I206">
        <v>0</v>
      </c>
      <c r="J206">
        <v>0</v>
      </c>
      <c r="K206">
        <v>0</v>
      </c>
    </row>
    <row r="207" spans="2:11" x14ac:dyDescent="0.2">
      <c r="B207" t="s">
        <v>113</v>
      </c>
      <c r="C207" s="8">
        <v>10</v>
      </c>
      <c r="D207" t="s">
        <v>72</v>
      </c>
      <c r="E207">
        <f t="shared" si="4"/>
        <v>1000</v>
      </c>
      <c r="F207">
        <v>1</v>
      </c>
      <c r="G207">
        <v>100</v>
      </c>
      <c r="H207">
        <v>0</v>
      </c>
      <c r="I207">
        <v>0</v>
      </c>
      <c r="J207">
        <v>0</v>
      </c>
      <c r="K207">
        <v>0</v>
      </c>
    </row>
    <row r="208" spans="2:11" x14ac:dyDescent="0.2">
      <c r="B208" t="s">
        <v>113</v>
      </c>
      <c r="C208" s="8">
        <v>11</v>
      </c>
      <c r="D208" t="s">
        <v>72</v>
      </c>
      <c r="E208">
        <f t="shared" si="4"/>
        <v>1100</v>
      </c>
      <c r="F208">
        <v>1</v>
      </c>
      <c r="G208">
        <v>100</v>
      </c>
      <c r="H208">
        <v>0</v>
      </c>
      <c r="I208">
        <v>0</v>
      </c>
      <c r="J208">
        <v>0</v>
      </c>
      <c r="K208">
        <v>0</v>
      </c>
    </row>
    <row r="209" spans="2:11" x14ac:dyDescent="0.2">
      <c r="B209" t="s">
        <v>113</v>
      </c>
      <c r="C209" s="8">
        <v>12</v>
      </c>
      <c r="D209" t="s">
        <v>72</v>
      </c>
      <c r="E209">
        <f t="shared" si="4"/>
        <v>1200</v>
      </c>
      <c r="F209">
        <v>1</v>
      </c>
      <c r="G209">
        <v>100</v>
      </c>
      <c r="H209">
        <v>0</v>
      </c>
      <c r="I209">
        <v>0</v>
      </c>
      <c r="J209">
        <v>0</v>
      </c>
      <c r="K209">
        <v>0</v>
      </c>
    </row>
    <row r="210" spans="2:11" x14ac:dyDescent="0.2">
      <c r="B210" t="s">
        <v>113</v>
      </c>
      <c r="C210" s="8">
        <v>13</v>
      </c>
      <c r="D210" t="s">
        <v>72</v>
      </c>
      <c r="E210">
        <f t="shared" si="4"/>
        <v>1300</v>
      </c>
      <c r="F210">
        <v>1</v>
      </c>
      <c r="G210">
        <v>100</v>
      </c>
      <c r="H210">
        <v>0</v>
      </c>
      <c r="I210">
        <v>0</v>
      </c>
      <c r="J210">
        <v>0</v>
      </c>
      <c r="K210">
        <v>0</v>
      </c>
    </row>
    <row r="211" spans="2:11" x14ac:dyDescent="0.2">
      <c r="B211" t="s">
        <v>113</v>
      </c>
      <c r="C211" s="8">
        <v>14</v>
      </c>
      <c r="D211" t="s">
        <v>72</v>
      </c>
      <c r="E211">
        <f t="shared" si="4"/>
        <v>1400</v>
      </c>
      <c r="F211">
        <v>1</v>
      </c>
      <c r="G211">
        <v>100</v>
      </c>
      <c r="H211">
        <v>0</v>
      </c>
      <c r="I211">
        <v>0</v>
      </c>
      <c r="J211">
        <v>0</v>
      </c>
      <c r="K211">
        <v>0</v>
      </c>
    </row>
    <row r="212" spans="2:11" x14ac:dyDescent="0.2">
      <c r="B212" t="s">
        <v>113</v>
      </c>
      <c r="C212" s="8">
        <v>15</v>
      </c>
      <c r="D212" t="s">
        <v>72</v>
      </c>
      <c r="E212">
        <f t="shared" si="4"/>
        <v>1500</v>
      </c>
      <c r="F212">
        <v>1</v>
      </c>
      <c r="G212">
        <v>100</v>
      </c>
      <c r="H212">
        <v>0</v>
      </c>
      <c r="I212">
        <v>0</v>
      </c>
      <c r="J212">
        <v>0</v>
      </c>
      <c r="K212">
        <v>0</v>
      </c>
    </row>
    <row r="213" spans="2:11" x14ac:dyDescent="0.2">
      <c r="B213" t="s">
        <v>113</v>
      </c>
      <c r="C213" s="8">
        <v>16</v>
      </c>
      <c r="D213" t="s">
        <v>72</v>
      </c>
      <c r="E213">
        <f t="shared" si="4"/>
        <v>1600</v>
      </c>
      <c r="F213">
        <v>1</v>
      </c>
      <c r="G213">
        <v>100</v>
      </c>
      <c r="H213">
        <v>0</v>
      </c>
      <c r="I213">
        <v>0</v>
      </c>
      <c r="J213">
        <v>0</v>
      </c>
      <c r="K213">
        <v>0</v>
      </c>
    </row>
    <row r="214" spans="2:11" x14ac:dyDescent="0.2">
      <c r="B214" t="s">
        <v>113</v>
      </c>
      <c r="C214" s="8">
        <v>17</v>
      </c>
      <c r="D214" t="s">
        <v>72</v>
      </c>
      <c r="E214">
        <f t="shared" si="4"/>
        <v>1700</v>
      </c>
      <c r="F214">
        <v>1</v>
      </c>
      <c r="G214">
        <v>100</v>
      </c>
      <c r="H214">
        <v>0</v>
      </c>
      <c r="I214">
        <v>0</v>
      </c>
      <c r="J214">
        <v>0</v>
      </c>
      <c r="K214">
        <v>0</v>
      </c>
    </row>
    <row r="215" spans="2:11" x14ac:dyDescent="0.2">
      <c r="B215" t="s">
        <v>113</v>
      </c>
      <c r="C215" s="8">
        <v>18</v>
      </c>
      <c r="D215" t="s">
        <v>72</v>
      </c>
      <c r="E215">
        <f t="shared" si="4"/>
        <v>1800</v>
      </c>
      <c r="F215">
        <v>1</v>
      </c>
      <c r="G215">
        <v>100</v>
      </c>
      <c r="H215">
        <v>0</v>
      </c>
      <c r="I215">
        <v>0</v>
      </c>
      <c r="J215">
        <v>0</v>
      </c>
      <c r="K215">
        <v>0</v>
      </c>
    </row>
    <row r="216" spans="2:11" x14ac:dyDescent="0.2">
      <c r="B216" t="s">
        <v>113</v>
      </c>
      <c r="C216" s="8">
        <v>19</v>
      </c>
      <c r="D216" t="s">
        <v>72</v>
      </c>
      <c r="E216">
        <f t="shared" si="4"/>
        <v>1900</v>
      </c>
      <c r="F216">
        <v>1</v>
      </c>
      <c r="G216">
        <v>100</v>
      </c>
      <c r="H216">
        <v>0</v>
      </c>
      <c r="I216">
        <v>0</v>
      </c>
      <c r="J216">
        <v>0</v>
      </c>
      <c r="K216">
        <v>0</v>
      </c>
    </row>
    <row r="217" spans="2:11" x14ac:dyDescent="0.2">
      <c r="B217" t="s">
        <v>113</v>
      </c>
      <c r="C217" s="8">
        <v>20</v>
      </c>
      <c r="D217" t="s">
        <v>72</v>
      </c>
      <c r="E217">
        <f t="shared" si="4"/>
        <v>2000</v>
      </c>
      <c r="F217">
        <v>1</v>
      </c>
      <c r="G217">
        <v>100</v>
      </c>
      <c r="H217">
        <v>0</v>
      </c>
      <c r="I217">
        <v>0</v>
      </c>
      <c r="J217">
        <v>0</v>
      </c>
      <c r="K217">
        <v>0</v>
      </c>
    </row>
    <row r="218" spans="2:11" x14ac:dyDescent="0.2">
      <c r="B218" t="s">
        <v>114</v>
      </c>
      <c r="C218" s="8">
        <v>1</v>
      </c>
      <c r="D218" t="s">
        <v>78</v>
      </c>
      <c r="E218">
        <v>1000</v>
      </c>
      <c r="F218">
        <v>1</v>
      </c>
      <c r="G218">
        <v>100</v>
      </c>
      <c r="H218">
        <v>0</v>
      </c>
      <c r="I218">
        <v>0</v>
      </c>
      <c r="J218">
        <v>0</v>
      </c>
      <c r="K218">
        <v>0</v>
      </c>
    </row>
    <row r="219" spans="2:11" x14ac:dyDescent="0.2">
      <c r="B219" t="s">
        <v>114</v>
      </c>
      <c r="C219" s="8">
        <v>2</v>
      </c>
      <c r="D219" t="s">
        <v>78</v>
      </c>
      <c r="E219">
        <f t="shared" ref="E219:E237" si="5">C219*$E$218</f>
        <v>2000</v>
      </c>
      <c r="F219">
        <v>1</v>
      </c>
      <c r="G219">
        <v>100</v>
      </c>
      <c r="H219">
        <v>0</v>
      </c>
      <c r="I219">
        <v>0</v>
      </c>
      <c r="J219">
        <v>0</v>
      </c>
      <c r="K219">
        <v>0</v>
      </c>
    </row>
    <row r="220" spans="2:11" x14ac:dyDescent="0.2">
      <c r="B220" t="s">
        <v>114</v>
      </c>
      <c r="C220" s="8">
        <v>3</v>
      </c>
      <c r="D220" t="s">
        <v>78</v>
      </c>
      <c r="E220">
        <f t="shared" si="5"/>
        <v>3000</v>
      </c>
      <c r="F220">
        <v>1</v>
      </c>
      <c r="G220">
        <v>100</v>
      </c>
      <c r="H220">
        <v>0</v>
      </c>
      <c r="I220">
        <v>0</v>
      </c>
      <c r="J220">
        <v>0</v>
      </c>
      <c r="K220">
        <v>0</v>
      </c>
    </row>
    <row r="221" spans="2:11" x14ac:dyDescent="0.2">
      <c r="B221" t="s">
        <v>114</v>
      </c>
      <c r="C221" s="8">
        <v>4</v>
      </c>
      <c r="D221" t="s">
        <v>78</v>
      </c>
      <c r="E221">
        <f t="shared" si="5"/>
        <v>4000</v>
      </c>
      <c r="F221">
        <v>1</v>
      </c>
      <c r="G221">
        <v>100</v>
      </c>
      <c r="H221">
        <v>0</v>
      </c>
      <c r="I221">
        <v>0</v>
      </c>
      <c r="J221">
        <v>0</v>
      </c>
      <c r="K221">
        <v>0</v>
      </c>
    </row>
    <row r="222" spans="2:11" x14ac:dyDescent="0.2">
      <c r="B222" t="s">
        <v>114</v>
      </c>
      <c r="C222" s="8">
        <v>5</v>
      </c>
      <c r="D222" t="s">
        <v>78</v>
      </c>
      <c r="E222">
        <f t="shared" si="5"/>
        <v>5000</v>
      </c>
      <c r="F222">
        <v>1</v>
      </c>
      <c r="G222">
        <v>100</v>
      </c>
      <c r="H222">
        <v>0</v>
      </c>
      <c r="I222">
        <v>0</v>
      </c>
      <c r="J222">
        <v>0</v>
      </c>
      <c r="K222">
        <v>0</v>
      </c>
    </row>
    <row r="223" spans="2:11" x14ac:dyDescent="0.2">
      <c r="B223" t="s">
        <v>114</v>
      </c>
      <c r="C223" s="8">
        <v>6</v>
      </c>
      <c r="D223" t="s">
        <v>78</v>
      </c>
      <c r="E223">
        <f t="shared" si="5"/>
        <v>6000</v>
      </c>
      <c r="F223">
        <v>1</v>
      </c>
      <c r="G223">
        <v>100</v>
      </c>
      <c r="H223">
        <v>0</v>
      </c>
      <c r="I223">
        <v>0</v>
      </c>
      <c r="J223">
        <v>0</v>
      </c>
      <c r="K223">
        <v>0</v>
      </c>
    </row>
    <row r="224" spans="2:11" x14ac:dyDescent="0.2">
      <c r="B224" t="s">
        <v>114</v>
      </c>
      <c r="C224" s="8">
        <v>7</v>
      </c>
      <c r="D224" t="s">
        <v>78</v>
      </c>
      <c r="E224">
        <f t="shared" si="5"/>
        <v>7000</v>
      </c>
      <c r="F224">
        <v>1</v>
      </c>
      <c r="G224">
        <v>100</v>
      </c>
      <c r="H224">
        <v>0</v>
      </c>
      <c r="I224">
        <v>0</v>
      </c>
      <c r="J224">
        <v>0</v>
      </c>
      <c r="K224">
        <v>0</v>
      </c>
    </row>
    <row r="225" spans="2:11" x14ac:dyDescent="0.2">
      <c r="B225" t="s">
        <v>114</v>
      </c>
      <c r="C225" s="8">
        <v>8</v>
      </c>
      <c r="D225" t="s">
        <v>78</v>
      </c>
      <c r="E225">
        <f t="shared" si="5"/>
        <v>8000</v>
      </c>
      <c r="F225">
        <v>1</v>
      </c>
      <c r="G225">
        <v>100</v>
      </c>
      <c r="H225">
        <v>0</v>
      </c>
      <c r="I225">
        <v>0</v>
      </c>
      <c r="J225">
        <v>0</v>
      </c>
      <c r="K225">
        <v>0</v>
      </c>
    </row>
    <row r="226" spans="2:11" x14ac:dyDescent="0.2">
      <c r="B226" t="s">
        <v>114</v>
      </c>
      <c r="C226" s="8">
        <v>9</v>
      </c>
      <c r="D226" t="s">
        <v>78</v>
      </c>
      <c r="E226">
        <f t="shared" si="5"/>
        <v>9000</v>
      </c>
      <c r="F226">
        <v>1</v>
      </c>
      <c r="G226">
        <v>100</v>
      </c>
      <c r="H226">
        <v>0</v>
      </c>
      <c r="I226">
        <v>0</v>
      </c>
      <c r="J226">
        <v>0</v>
      </c>
      <c r="K226">
        <v>0</v>
      </c>
    </row>
    <row r="227" spans="2:11" x14ac:dyDescent="0.2">
      <c r="B227" t="s">
        <v>114</v>
      </c>
      <c r="C227" s="8">
        <v>10</v>
      </c>
      <c r="D227" t="s">
        <v>78</v>
      </c>
      <c r="E227">
        <f t="shared" si="5"/>
        <v>10000</v>
      </c>
      <c r="F227">
        <v>1</v>
      </c>
      <c r="G227">
        <v>100</v>
      </c>
      <c r="H227">
        <v>0</v>
      </c>
      <c r="I227">
        <v>0</v>
      </c>
      <c r="J227">
        <v>0</v>
      </c>
      <c r="K227">
        <v>0</v>
      </c>
    </row>
    <row r="228" spans="2:11" x14ac:dyDescent="0.2">
      <c r="B228" t="s">
        <v>114</v>
      </c>
      <c r="C228" s="8">
        <v>11</v>
      </c>
      <c r="D228" t="s">
        <v>78</v>
      </c>
      <c r="E228">
        <f t="shared" si="5"/>
        <v>11000</v>
      </c>
      <c r="F228">
        <v>1</v>
      </c>
      <c r="G228">
        <v>100</v>
      </c>
      <c r="H228">
        <v>0</v>
      </c>
      <c r="I228">
        <v>0</v>
      </c>
      <c r="J228">
        <v>0</v>
      </c>
      <c r="K228">
        <v>0</v>
      </c>
    </row>
    <row r="229" spans="2:11" x14ac:dyDescent="0.2">
      <c r="B229" t="s">
        <v>114</v>
      </c>
      <c r="C229" s="8">
        <v>12</v>
      </c>
      <c r="D229" t="s">
        <v>78</v>
      </c>
      <c r="E229">
        <f t="shared" si="5"/>
        <v>12000</v>
      </c>
      <c r="F229">
        <v>1</v>
      </c>
      <c r="G229">
        <v>100</v>
      </c>
      <c r="H229">
        <v>0</v>
      </c>
      <c r="I229">
        <v>0</v>
      </c>
      <c r="J229">
        <v>0</v>
      </c>
      <c r="K229">
        <v>0</v>
      </c>
    </row>
    <row r="230" spans="2:11" x14ac:dyDescent="0.2">
      <c r="B230" t="s">
        <v>114</v>
      </c>
      <c r="C230" s="8">
        <v>13</v>
      </c>
      <c r="D230" t="s">
        <v>78</v>
      </c>
      <c r="E230">
        <f t="shared" si="5"/>
        <v>13000</v>
      </c>
      <c r="F230">
        <v>1</v>
      </c>
      <c r="G230">
        <v>100</v>
      </c>
      <c r="H230">
        <v>0</v>
      </c>
      <c r="I230">
        <v>0</v>
      </c>
      <c r="J230">
        <v>0</v>
      </c>
      <c r="K230">
        <v>0</v>
      </c>
    </row>
    <row r="231" spans="2:11" x14ac:dyDescent="0.2">
      <c r="B231" t="s">
        <v>114</v>
      </c>
      <c r="C231" s="8">
        <v>14</v>
      </c>
      <c r="D231" t="s">
        <v>78</v>
      </c>
      <c r="E231">
        <f t="shared" si="5"/>
        <v>14000</v>
      </c>
      <c r="F231">
        <v>1</v>
      </c>
      <c r="G231">
        <v>100</v>
      </c>
      <c r="H231">
        <v>0</v>
      </c>
      <c r="I231">
        <v>0</v>
      </c>
      <c r="J231">
        <v>0</v>
      </c>
      <c r="K231">
        <v>0</v>
      </c>
    </row>
    <row r="232" spans="2:11" x14ac:dyDescent="0.2">
      <c r="B232" t="s">
        <v>114</v>
      </c>
      <c r="C232" s="8">
        <v>15</v>
      </c>
      <c r="D232" t="s">
        <v>78</v>
      </c>
      <c r="E232">
        <f t="shared" si="5"/>
        <v>15000</v>
      </c>
      <c r="F232">
        <v>1</v>
      </c>
      <c r="G232">
        <v>100</v>
      </c>
      <c r="H232">
        <v>0</v>
      </c>
      <c r="I232">
        <v>0</v>
      </c>
      <c r="J232">
        <v>0</v>
      </c>
      <c r="K232">
        <v>0</v>
      </c>
    </row>
    <row r="233" spans="2:11" x14ac:dyDescent="0.2">
      <c r="B233" t="s">
        <v>114</v>
      </c>
      <c r="C233" s="8">
        <v>16</v>
      </c>
      <c r="D233" t="s">
        <v>78</v>
      </c>
      <c r="E233">
        <f t="shared" si="5"/>
        <v>16000</v>
      </c>
      <c r="F233">
        <v>1</v>
      </c>
      <c r="G233">
        <v>100</v>
      </c>
      <c r="H233">
        <v>0</v>
      </c>
      <c r="I233">
        <v>0</v>
      </c>
      <c r="J233">
        <v>0</v>
      </c>
      <c r="K233">
        <v>0</v>
      </c>
    </row>
    <row r="234" spans="2:11" x14ac:dyDescent="0.2">
      <c r="B234" t="s">
        <v>114</v>
      </c>
      <c r="C234" s="8">
        <v>17</v>
      </c>
      <c r="D234" t="s">
        <v>78</v>
      </c>
      <c r="E234">
        <f t="shared" si="5"/>
        <v>17000</v>
      </c>
      <c r="F234">
        <v>1</v>
      </c>
      <c r="G234">
        <v>100</v>
      </c>
      <c r="H234">
        <v>0</v>
      </c>
      <c r="I234">
        <v>0</v>
      </c>
      <c r="J234">
        <v>0</v>
      </c>
      <c r="K234">
        <v>0</v>
      </c>
    </row>
    <row r="235" spans="2:11" x14ac:dyDescent="0.2">
      <c r="B235" t="s">
        <v>114</v>
      </c>
      <c r="C235" s="8">
        <v>18</v>
      </c>
      <c r="D235" t="s">
        <v>78</v>
      </c>
      <c r="E235">
        <f t="shared" si="5"/>
        <v>18000</v>
      </c>
      <c r="F235">
        <v>1</v>
      </c>
      <c r="G235">
        <v>100</v>
      </c>
      <c r="H235">
        <v>0</v>
      </c>
      <c r="I235">
        <v>0</v>
      </c>
      <c r="J235">
        <v>0</v>
      </c>
      <c r="K235">
        <v>0</v>
      </c>
    </row>
    <row r="236" spans="2:11" x14ac:dyDescent="0.2">
      <c r="B236" t="s">
        <v>114</v>
      </c>
      <c r="C236" s="8">
        <v>19</v>
      </c>
      <c r="D236" t="s">
        <v>78</v>
      </c>
      <c r="E236">
        <f t="shared" si="5"/>
        <v>19000</v>
      </c>
      <c r="F236">
        <v>1</v>
      </c>
      <c r="G236">
        <v>100</v>
      </c>
      <c r="H236">
        <v>0</v>
      </c>
      <c r="I236">
        <v>0</v>
      </c>
      <c r="J236">
        <v>0</v>
      </c>
      <c r="K236">
        <v>0</v>
      </c>
    </row>
    <row r="237" spans="2:11" x14ac:dyDescent="0.2">
      <c r="B237" t="s">
        <v>114</v>
      </c>
      <c r="C237" s="8">
        <v>20</v>
      </c>
      <c r="D237" t="s">
        <v>78</v>
      </c>
      <c r="E237">
        <f t="shared" si="5"/>
        <v>20000</v>
      </c>
      <c r="F237">
        <v>1</v>
      </c>
      <c r="G237">
        <v>100</v>
      </c>
      <c r="H237">
        <v>0</v>
      </c>
      <c r="I237">
        <v>0</v>
      </c>
      <c r="J237">
        <v>0</v>
      </c>
      <c r="K237">
        <v>0</v>
      </c>
    </row>
    <row r="238" spans="2:11" x14ac:dyDescent="0.2">
      <c r="B238" t="s">
        <v>115</v>
      </c>
      <c r="C238" s="8">
        <v>1</v>
      </c>
      <c r="D238" t="s">
        <v>81</v>
      </c>
      <c r="E238">
        <v>150000</v>
      </c>
      <c r="F238">
        <v>1</v>
      </c>
      <c r="G238">
        <v>100</v>
      </c>
      <c r="H238">
        <v>0</v>
      </c>
      <c r="I238">
        <v>0</v>
      </c>
      <c r="J238">
        <v>0</v>
      </c>
      <c r="K238">
        <v>0</v>
      </c>
    </row>
    <row r="239" spans="2:11" x14ac:dyDescent="0.2">
      <c r="B239" t="s">
        <v>115</v>
      </c>
      <c r="C239" s="8">
        <v>2</v>
      </c>
      <c r="D239" t="s">
        <v>81</v>
      </c>
      <c r="E239">
        <f t="shared" ref="E239:E257" si="6">C239*$E$238</f>
        <v>300000</v>
      </c>
      <c r="F239">
        <v>1</v>
      </c>
      <c r="G239">
        <v>100</v>
      </c>
      <c r="H239">
        <v>0</v>
      </c>
      <c r="I239">
        <v>0</v>
      </c>
      <c r="J239">
        <v>0</v>
      </c>
      <c r="K239">
        <v>0</v>
      </c>
    </row>
    <row r="240" spans="2:11" x14ac:dyDescent="0.2">
      <c r="B240" t="s">
        <v>115</v>
      </c>
      <c r="C240" s="8">
        <v>3</v>
      </c>
      <c r="D240" t="s">
        <v>81</v>
      </c>
      <c r="E240">
        <f t="shared" si="6"/>
        <v>450000</v>
      </c>
      <c r="F240">
        <v>1</v>
      </c>
      <c r="G240">
        <v>100</v>
      </c>
      <c r="H240">
        <v>0</v>
      </c>
      <c r="I240">
        <v>0</v>
      </c>
      <c r="J240">
        <v>0</v>
      </c>
      <c r="K240">
        <v>0</v>
      </c>
    </row>
    <row r="241" spans="2:11" x14ac:dyDescent="0.2">
      <c r="B241" t="s">
        <v>115</v>
      </c>
      <c r="C241" s="8">
        <v>4</v>
      </c>
      <c r="D241" t="s">
        <v>81</v>
      </c>
      <c r="E241">
        <f t="shared" si="6"/>
        <v>600000</v>
      </c>
      <c r="F241">
        <v>1</v>
      </c>
      <c r="G241">
        <v>100</v>
      </c>
      <c r="H241">
        <v>0</v>
      </c>
      <c r="I241">
        <v>0</v>
      </c>
      <c r="J241">
        <v>0</v>
      </c>
      <c r="K241">
        <v>0</v>
      </c>
    </row>
    <row r="242" spans="2:11" x14ac:dyDescent="0.2">
      <c r="B242" t="s">
        <v>115</v>
      </c>
      <c r="C242" s="8">
        <v>5</v>
      </c>
      <c r="D242" t="s">
        <v>81</v>
      </c>
      <c r="E242">
        <f t="shared" si="6"/>
        <v>750000</v>
      </c>
      <c r="F242">
        <v>1</v>
      </c>
      <c r="G242">
        <v>100</v>
      </c>
      <c r="H242">
        <v>0</v>
      </c>
      <c r="I242">
        <v>0</v>
      </c>
      <c r="J242">
        <v>0</v>
      </c>
      <c r="K242">
        <v>0</v>
      </c>
    </row>
    <row r="243" spans="2:11" x14ac:dyDescent="0.2">
      <c r="B243" t="s">
        <v>115</v>
      </c>
      <c r="C243" s="8">
        <v>6</v>
      </c>
      <c r="D243" t="s">
        <v>81</v>
      </c>
      <c r="E243">
        <f t="shared" si="6"/>
        <v>900000</v>
      </c>
      <c r="F243">
        <v>1</v>
      </c>
      <c r="G243">
        <v>100</v>
      </c>
      <c r="H243">
        <v>0</v>
      </c>
      <c r="I243">
        <v>0</v>
      </c>
      <c r="J243">
        <v>0</v>
      </c>
      <c r="K243">
        <v>0</v>
      </c>
    </row>
    <row r="244" spans="2:11" x14ac:dyDescent="0.2">
      <c r="B244" t="s">
        <v>115</v>
      </c>
      <c r="C244" s="8">
        <v>7</v>
      </c>
      <c r="D244" t="s">
        <v>81</v>
      </c>
      <c r="E244">
        <f t="shared" si="6"/>
        <v>1050000</v>
      </c>
      <c r="F244">
        <v>1</v>
      </c>
      <c r="G244">
        <v>100</v>
      </c>
      <c r="H244">
        <v>0</v>
      </c>
      <c r="I244">
        <v>0</v>
      </c>
      <c r="J244">
        <v>0</v>
      </c>
      <c r="K244">
        <v>0</v>
      </c>
    </row>
    <row r="245" spans="2:11" x14ac:dyDescent="0.2">
      <c r="B245" t="s">
        <v>115</v>
      </c>
      <c r="C245" s="8">
        <v>8</v>
      </c>
      <c r="D245" t="s">
        <v>81</v>
      </c>
      <c r="E245">
        <f t="shared" si="6"/>
        <v>1200000</v>
      </c>
      <c r="F245">
        <v>1</v>
      </c>
      <c r="G245">
        <v>100</v>
      </c>
      <c r="H245">
        <v>0</v>
      </c>
      <c r="I245">
        <v>0</v>
      </c>
      <c r="J245">
        <v>0</v>
      </c>
      <c r="K245">
        <v>0</v>
      </c>
    </row>
    <row r="246" spans="2:11" x14ac:dyDescent="0.2">
      <c r="B246" t="s">
        <v>115</v>
      </c>
      <c r="C246" s="8">
        <v>9</v>
      </c>
      <c r="D246" t="s">
        <v>81</v>
      </c>
      <c r="E246">
        <f t="shared" si="6"/>
        <v>1350000</v>
      </c>
      <c r="F246">
        <v>1</v>
      </c>
      <c r="G246">
        <v>100</v>
      </c>
      <c r="H246">
        <v>0</v>
      </c>
      <c r="I246">
        <v>0</v>
      </c>
      <c r="J246">
        <v>0</v>
      </c>
      <c r="K246">
        <v>0</v>
      </c>
    </row>
    <row r="247" spans="2:11" x14ac:dyDescent="0.2">
      <c r="B247" t="s">
        <v>115</v>
      </c>
      <c r="C247" s="8">
        <v>10</v>
      </c>
      <c r="D247" t="s">
        <v>81</v>
      </c>
      <c r="E247">
        <f t="shared" si="6"/>
        <v>1500000</v>
      </c>
      <c r="F247">
        <v>1</v>
      </c>
      <c r="G247">
        <v>100</v>
      </c>
      <c r="H247">
        <v>0</v>
      </c>
      <c r="I247">
        <v>0</v>
      </c>
      <c r="J247">
        <v>0</v>
      </c>
      <c r="K247">
        <v>0</v>
      </c>
    </row>
    <row r="248" spans="2:11" x14ac:dyDescent="0.2">
      <c r="B248" t="s">
        <v>115</v>
      </c>
      <c r="C248" s="8">
        <v>11</v>
      </c>
      <c r="D248" t="s">
        <v>81</v>
      </c>
      <c r="E248">
        <f t="shared" si="6"/>
        <v>1650000</v>
      </c>
      <c r="F248">
        <v>1</v>
      </c>
      <c r="G248">
        <v>100</v>
      </c>
      <c r="H248">
        <v>0</v>
      </c>
      <c r="I248">
        <v>0</v>
      </c>
      <c r="J248">
        <v>0</v>
      </c>
      <c r="K248">
        <v>0</v>
      </c>
    </row>
    <row r="249" spans="2:11" x14ac:dyDescent="0.2">
      <c r="B249" t="s">
        <v>115</v>
      </c>
      <c r="C249" s="8">
        <v>12</v>
      </c>
      <c r="D249" t="s">
        <v>81</v>
      </c>
      <c r="E249">
        <f t="shared" si="6"/>
        <v>1800000</v>
      </c>
      <c r="F249">
        <v>1</v>
      </c>
      <c r="G249">
        <v>100</v>
      </c>
      <c r="H249">
        <v>0</v>
      </c>
      <c r="I249">
        <v>0</v>
      </c>
      <c r="J249">
        <v>0</v>
      </c>
      <c r="K249">
        <v>0</v>
      </c>
    </row>
    <row r="250" spans="2:11" x14ac:dyDescent="0.2">
      <c r="B250" t="s">
        <v>115</v>
      </c>
      <c r="C250" s="8">
        <v>13</v>
      </c>
      <c r="D250" t="s">
        <v>81</v>
      </c>
      <c r="E250">
        <f t="shared" si="6"/>
        <v>1950000</v>
      </c>
      <c r="F250">
        <v>1</v>
      </c>
      <c r="G250">
        <v>100</v>
      </c>
      <c r="H250">
        <v>0</v>
      </c>
      <c r="I250">
        <v>0</v>
      </c>
      <c r="J250">
        <v>0</v>
      </c>
      <c r="K250">
        <v>0</v>
      </c>
    </row>
    <row r="251" spans="2:11" x14ac:dyDescent="0.2">
      <c r="B251" t="s">
        <v>115</v>
      </c>
      <c r="C251" s="8">
        <v>14</v>
      </c>
      <c r="D251" t="s">
        <v>81</v>
      </c>
      <c r="E251">
        <f t="shared" si="6"/>
        <v>2100000</v>
      </c>
      <c r="F251">
        <v>1</v>
      </c>
      <c r="G251">
        <v>100</v>
      </c>
      <c r="H251">
        <v>0</v>
      </c>
      <c r="I251">
        <v>0</v>
      </c>
      <c r="J251">
        <v>0</v>
      </c>
      <c r="K251">
        <v>0</v>
      </c>
    </row>
    <row r="252" spans="2:11" x14ac:dyDescent="0.2">
      <c r="B252" t="s">
        <v>115</v>
      </c>
      <c r="C252" s="8">
        <v>15</v>
      </c>
      <c r="D252" t="s">
        <v>81</v>
      </c>
      <c r="E252">
        <f t="shared" si="6"/>
        <v>2250000</v>
      </c>
      <c r="F252">
        <v>1</v>
      </c>
      <c r="G252">
        <v>100</v>
      </c>
      <c r="H252">
        <v>0</v>
      </c>
      <c r="I252">
        <v>0</v>
      </c>
      <c r="J252">
        <v>0</v>
      </c>
      <c r="K252">
        <v>0</v>
      </c>
    </row>
    <row r="253" spans="2:11" x14ac:dyDescent="0.2">
      <c r="B253" t="s">
        <v>115</v>
      </c>
      <c r="C253" s="8">
        <v>16</v>
      </c>
      <c r="D253" t="s">
        <v>81</v>
      </c>
      <c r="E253">
        <f t="shared" si="6"/>
        <v>2400000</v>
      </c>
      <c r="F253">
        <v>1</v>
      </c>
      <c r="G253">
        <v>100</v>
      </c>
      <c r="H253">
        <v>0</v>
      </c>
      <c r="I253">
        <v>0</v>
      </c>
      <c r="J253">
        <v>0</v>
      </c>
      <c r="K253">
        <v>0</v>
      </c>
    </row>
    <row r="254" spans="2:11" x14ac:dyDescent="0.2">
      <c r="B254" t="s">
        <v>115</v>
      </c>
      <c r="C254" s="8">
        <v>17</v>
      </c>
      <c r="D254" t="s">
        <v>81</v>
      </c>
      <c r="E254">
        <f t="shared" si="6"/>
        <v>2550000</v>
      </c>
      <c r="F254">
        <v>1</v>
      </c>
      <c r="G254">
        <v>100</v>
      </c>
      <c r="H254">
        <v>0</v>
      </c>
      <c r="I254">
        <v>0</v>
      </c>
      <c r="J254">
        <v>0</v>
      </c>
      <c r="K254">
        <v>0</v>
      </c>
    </row>
    <row r="255" spans="2:11" x14ac:dyDescent="0.2">
      <c r="B255" t="s">
        <v>115</v>
      </c>
      <c r="C255" s="8">
        <v>18</v>
      </c>
      <c r="D255" t="s">
        <v>81</v>
      </c>
      <c r="E255">
        <f t="shared" si="6"/>
        <v>2700000</v>
      </c>
      <c r="F255">
        <v>1</v>
      </c>
      <c r="G255">
        <v>100</v>
      </c>
      <c r="H255">
        <v>0</v>
      </c>
      <c r="I255">
        <v>0</v>
      </c>
      <c r="J255">
        <v>0</v>
      </c>
      <c r="K255">
        <v>0</v>
      </c>
    </row>
    <row r="256" spans="2:11" x14ac:dyDescent="0.2">
      <c r="B256" t="s">
        <v>115</v>
      </c>
      <c r="C256" s="8">
        <v>19</v>
      </c>
      <c r="D256" t="s">
        <v>81</v>
      </c>
      <c r="E256">
        <f t="shared" si="6"/>
        <v>2850000</v>
      </c>
      <c r="F256">
        <v>1</v>
      </c>
      <c r="G256">
        <v>100</v>
      </c>
      <c r="H256">
        <v>0</v>
      </c>
      <c r="I256">
        <v>0</v>
      </c>
      <c r="J256">
        <v>0</v>
      </c>
      <c r="K256">
        <v>0</v>
      </c>
    </row>
    <row r="257" spans="2:11" x14ac:dyDescent="0.2">
      <c r="B257" t="s">
        <v>115</v>
      </c>
      <c r="C257" s="8">
        <v>20</v>
      </c>
      <c r="D257" t="s">
        <v>81</v>
      </c>
      <c r="E257">
        <f t="shared" si="6"/>
        <v>3000000</v>
      </c>
      <c r="F257">
        <v>1</v>
      </c>
      <c r="G257">
        <v>100</v>
      </c>
      <c r="H257">
        <v>0</v>
      </c>
      <c r="I257">
        <v>0</v>
      </c>
      <c r="J257">
        <v>0</v>
      </c>
      <c r="K257">
        <v>0</v>
      </c>
    </row>
    <row r="258" spans="2:11" x14ac:dyDescent="0.2">
      <c r="B258" t="s">
        <v>116</v>
      </c>
      <c r="C258" s="8">
        <v>1</v>
      </c>
      <c r="D258" t="s">
        <v>117</v>
      </c>
      <c r="E258">
        <v>60</v>
      </c>
      <c r="F258">
        <v>1</v>
      </c>
      <c r="G258">
        <v>100</v>
      </c>
      <c r="H258">
        <v>0</v>
      </c>
      <c r="I258">
        <v>0</v>
      </c>
      <c r="J258">
        <v>0</v>
      </c>
      <c r="K258">
        <v>0</v>
      </c>
    </row>
    <row r="259" spans="2:11" x14ac:dyDescent="0.2">
      <c r="B259" t="s">
        <v>116</v>
      </c>
      <c r="C259" s="8">
        <v>2</v>
      </c>
      <c r="D259" t="s">
        <v>117</v>
      </c>
      <c r="E259">
        <f t="shared" ref="E259:E277" si="7">C259*$E$258</f>
        <v>120</v>
      </c>
      <c r="F259">
        <v>1</v>
      </c>
      <c r="G259">
        <v>100</v>
      </c>
      <c r="H259">
        <v>0</v>
      </c>
      <c r="I259">
        <v>0</v>
      </c>
      <c r="J259">
        <v>0</v>
      </c>
      <c r="K259">
        <v>0</v>
      </c>
    </row>
    <row r="260" spans="2:11" x14ac:dyDescent="0.2">
      <c r="B260" t="s">
        <v>116</v>
      </c>
      <c r="C260" s="8">
        <v>3</v>
      </c>
      <c r="D260" t="s">
        <v>117</v>
      </c>
      <c r="E260">
        <f t="shared" si="7"/>
        <v>180</v>
      </c>
      <c r="F260">
        <v>1</v>
      </c>
      <c r="G260">
        <v>100</v>
      </c>
      <c r="H260">
        <v>0</v>
      </c>
      <c r="I260">
        <v>0</v>
      </c>
      <c r="J260">
        <v>0</v>
      </c>
      <c r="K260">
        <v>0</v>
      </c>
    </row>
    <row r="261" spans="2:11" x14ac:dyDescent="0.2">
      <c r="B261" t="s">
        <v>116</v>
      </c>
      <c r="C261" s="8">
        <v>4</v>
      </c>
      <c r="D261" t="s">
        <v>117</v>
      </c>
      <c r="E261">
        <f t="shared" si="7"/>
        <v>240</v>
      </c>
      <c r="F261">
        <v>1</v>
      </c>
      <c r="G261">
        <v>100</v>
      </c>
      <c r="H261">
        <v>0</v>
      </c>
      <c r="I261">
        <v>0</v>
      </c>
      <c r="J261">
        <v>0</v>
      </c>
      <c r="K261">
        <v>0</v>
      </c>
    </row>
    <row r="262" spans="2:11" x14ac:dyDescent="0.2">
      <c r="B262" t="s">
        <v>116</v>
      </c>
      <c r="C262" s="8">
        <v>5</v>
      </c>
      <c r="D262" t="s">
        <v>117</v>
      </c>
      <c r="E262">
        <f t="shared" si="7"/>
        <v>300</v>
      </c>
      <c r="F262">
        <v>1</v>
      </c>
      <c r="G262">
        <v>100</v>
      </c>
      <c r="H262">
        <v>0</v>
      </c>
      <c r="I262">
        <v>0</v>
      </c>
      <c r="J262">
        <v>0</v>
      </c>
      <c r="K262">
        <v>0</v>
      </c>
    </row>
    <row r="263" spans="2:11" x14ac:dyDescent="0.2">
      <c r="B263" t="s">
        <v>116</v>
      </c>
      <c r="C263" s="8">
        <v>6</v>
      </c>
      <c r="D263" t="s">
        <v>117</v>
      </c>
      <c r="E263">
        <f t="shared" si="7"/>
        <v>360</v>
      </c>
      <c r="F263">
        <v>1</v>
      </c>
      <c r="G263">
        <v>100</v>
      </c>
      <c r="H263">
        <v>0</v>
      </c>
      <c r="I263">
        <v>0</v>
      </c>
      <c r="J263">
        <v>0</v>
      </c>
      <c r="K263">
        <v>0</v>
      </c>
    </row>
    <row r="264" spans="2:11" x14ac:dyDescent="0.2">
      <c r="B264" t="s">
        <v>116</v>
      </c>
      <c r="C264" s="8">
        <v>7</v>
      </c>
      <c r="D264" t="s">
        <v>117</v>
      </c>
      <c r="E264">
        <f t="shared" si="7"/>
        <v>420</v>
      </c>
      <c r="F264">
        <v>1</v>
      </c>
      <c r="G264">
        <v>100</v>
      </c>
      <c r="H264">
        <v>0</v>
      </c>
      <c r="I264">
        <v>0</v>
      </c>
      <c r="J264">
        <v>0</v>
      </c>
      <c r="K264">
        <v>0</v>
      </c>
    </row>
    <row r="265" spans="2:11" x14ac:dyDescent="0.2">
      <c r="B265" t="s">
        <v>116</v>
      </c>
      <c r="C265" s="8">
        <v>8</v>
      </c>
      <c r="D265" t="s">
        <v>117</v>
      </c>
      <c r="E265">
        <f t="shared" si="7"/>
        <v>480</v>
      </c>
      <c r="F265">
        <v>1</v>
      </c>
      <c r="G265">
        <v>100</v>
      </c>
      <c r="H265">
        <v>0</v>
      </c>
      <c r="I265">
        <v>0</v>
      </c>
      <c r="J265">
        <v>0</v>
      </c>
      <c r="K265">
        <v>0</v>
      </c>
    </row>
    <row r="266" spans="2:11" x14ac:dyDescent="0.2">
      <c r="B266" t="s">
        <v>116</v>
      </c>
      <c r="C266" s="8">
        <v>9</v>
      </c>
      <c r="D266" t="s">
        <v>117</v>
      </c>
      <c r="E266">
        <f t="shared" si="7"/>
        <v>540</v>
      </c>
      <c r="F266">
        <v>1</v>
      </c>
      <c r="G266">
        <v>100</v>
      </c>
      <c r="H266">
        <v>0</v>
      </c>
      <c r="I266">
        <v>0</v>
      </c>
      <c r="J266">
        <v>0</v>
      </c>
      <c r="K266">
        <v>0</v>
      </c>
    </row>
    <row r="267" spans="2:11" x14ac:dyDescent="0.2">
      <c r="B267" t="s">
        <v>116</v>
      </c>
      <c r="C267" s="8">
        <v>10</v>
      </c>
      <c r="D267" t="s">
        <v>117</v>
      </c>
      <c r="E267">
        <f t="shared" si="7"/>
        <v>600</v>
      </c>
      <c r="F267">
        <v>1</v>
      </c>
      <c r="G267">
        <v>100</v>
      </c>
      <c r="H267">
        <v>0</v>
      </c>
      <c r="I267">
        <v>0</v>
      </c>
      <c r="J267">
        <v>0</v>
      </c>
      <c r="K267">
        <v>0</v>
      </c>
    </row>
    <row r="268" spans="2:11" x14ac:dyDescent="0.2">
      <c r="B268" t="s">
        <v>116</v>
      </c>
      <c r="C268" s="8">
        <v>11</v>
      </c>
      <c r="D268" t="s">
        <v>117</v>
      </c>
      <c r="E268">
        <f t="shared" si="7"/>
        <v>660</v>
      </c>
      <c r="F268">
        <v>1</v>
      </c>
      <c r="G268">
        <v>100</v>
      </c>
      <c r="H268">
        <v>0</v>
      </c>
      <c r="I268">
        <v>0</v>
      </c>
      <c r="J268">
        <v>0</v>
      </c>
      <c r="K268">
        <v>0</v>
      </c>
    </row>
    <row r="269" spans="2:11" x14ac:dyDescent="0.2">
      <c r="B269" t="s">
        <v>116</v>
      </c>
      <c r="C269" s="8">
        <v>12</v>
      </c>
      <c r="D269" t="s">
        <v>117</v>
      </c>
      <c r="E269">
        <f t="shared" si="7"/>
        <v>720</v>
      </c>
      <c r="F269">
        <v>1</v>
      </c>
      <c r="G269">
        <v>100</v>
      </c>
      <c r="H269">
        <v>0</v>
      </c>
      <c r="I269">
        <v>0</v>
      </c>
      <c r="J269">
        <v>0</v>
      </c>
      <c r="K269">
        <v>0</v>
      </c>
    </row>
    <row r="270" spans="2:11" x14ac:dyDescent="0.2">
      <c r="B270" t="s">
        <v>116</v>
      </c>
      <c r="C270" s="8">
        <v>13</v>
      </c>
      <c r="D270" t="s">
        <v>117</v>
      </c>
      <c r="E270">
        <f t="shared" si="7"/>
        <v>780</v>
      </c>
      <c r="F270">
        <v>1</v>
      </c>
      <c r="G270">
        <v>100</v>
      </c>
      <c r="H270">
        <v>0</v>
      </c>
      <c r="I270">
        <v>0</v>
      </c>
      <c r="J270">
        <v>0</v>
      </c>
      <c r="K270">
        <v>0</v>
      </c>
    </row>
    <row r="271" spans="2:11" x14ac:dyDescent="0.2">
      <c r="B271" t="s">
        <v>116</v>
      </c>
      <c r="C271" s="8">
        <v>14</v>
      </c>
      <c r="D271" t="s">
        <v>117</v>
      </c>
      <c r="E271">
        <f t="shared" si="7"/>
        <v>840</v>
      </c>
      <c r="F271">
        <v>1</v>
      </c>
      <c r="G271">
        <v>100</v>
      </c>
      <c r="H271">
        <v>0</v>
      </c>
      <c r="I271">
        <v>0</v>
      </c>
      <c r="J271">
        <v>0</v>
      </c>
      <c r="K271">
        <v>0</v>
      </c>
    </row>
    <row r="272" spans="2:11" x14ac:dyDescent="0.2">
      <c r="B272" t="s">
        <v>116</v>
      </c>
      <c r="C272" s="8">
        <v>15</v>
      </c>
      <c r="D272" t="s">
        <v>117</v>
      </c>
      <c r="E272">
        <f t="shared" si="7"/>
        <v>900</v>
      </c>
      <c r="F272">
        <v>1</v>
      </c>
      <c r="G272">
        <v>100</v>
      </c>
      <c r="H272">
        <v>0</v>
      </c>
      <c r="I272">
        <v>0</v>
      </c>
      <c r="J272">
        <v>0</v>
      </c>
      <c r="K272">
        <v>0</v>
      </c>
    </row>
    <row r="273" spans="2:11" x14ac:dyDescent="0.2">
      <c r="B273" t="s">
        <v>116</v>
      </c>
      <c r="C273" s="8">
        <v>16</v>
      </c>
      <c r="D273" t="s">
        <v>117</v>
      </c>
      <c r="E273">
        <f t="shared" si="7"/>
        <v>960</v>
      </c>
      <c r="F273">
        <v>1</v>
      </c>
      <c r="G273">
        <v>100</v>
      </c>
      <c r="H273">
        <v>0</v>
      </c>
      <c r="I273">
        <v>0</v>
      </c>
      <c r="J273">
        <v>0</v>
      </c>
      <c r="K273">
        <v>0</v>
      </c>
    </row>
    <row r="274" spans="2:11" x14ac:dyDescent="0.2">
      <c r="B274" t="s">
        <v>116</v>
      </c>
      <c r="C274" s="8">
        <v>17</v>
      </c>
      <c r="D274" t="s">
        <v>117</v>
      </c>
      <c r="E274">
        <f t="shared" si="7"/>
        <v>1020</v>
      </c>
      <c r="F274">
        <v>1</v>
      </c>
      <c r="G274">
        <v>100</v>
      </c>
      <c r="H274">
        <v>0</v>
      </c>
      <c r="I274">
        <v>0</v>
      </c>
      <c r="J274">
        <v>0</v>
      </c>
      <c r="K274">
        <v>0</v>
      </c>
    </row>
    <row r="275" spans="2:11" x14ac:dyDescent="0.2">
      <c r="B275" t="s">
        <v>116</v>
      </c>
      <c r="C275" s="8">
        <v>18</v>
      </c>
      <c r="D275" t="s">
        <v>117</v>
      </c>
      <c r="E275">
        <f t="shared" si="7"/>
        <v>1080</v>
      </c>
      <c r="F275">
        <v>1</v>
      </c>
      <c r="G275">
        <v>100</v>
      </c>
      <c r="H275">
        <v>0</v>
      </c>
      <c r="I275">
        <v>0</v>
      </c>
      <c r="J275">
        <v>0</v>
      </c>
      <c r="K275">
        <v>0</v>
      </c>
    </row>
    <row r="276" spans="2:11" x14ac:dyDescent="0.2">
      <c r="B276" t="s">
        <v>116</v>
      </c>
      <c r="C276" s="8">
        <v>19</v>
      </c>
      <c r="D276" t="s">
        <v>117</v>
      </c>
      <c r="E276">
        <f t="shared" si="7"/>
        <v>1140</v>
      </c>
      <c r="F276">
        <v>1</v>
      </c>
      <c r="G276">
        <v>100</v>
      </c>
      <c r="H276">
        <v>0</v>
      </c>
      <c r="I276">
        <v>0</v>
      </c>
      <c r="J276">
        <v>0</v>
      </c>
      <c r="K276">
        <v>0</v>
      </c>
    </row>
    <row r="277" spans="2:11" x14ac:dyDescent="0.2">
      <c r="B277" t="s">
        <v>116</v>
      </c>
      <c r="C277" s="8">
        <v>20</v>
      </c>
      <c r="D277" t="s">
        <v>117</v>
      </c>
      <c r="E277">
        <f t="shared" si="7"/>
        <v>1200</v>
      </c>
      <c r="F277">
        <v>1</v>
      </c>
      <c r="G277">
        <v>100</v>
      </c>
      <c r="H277">
        <v>0</v>
      </c>
      <c r="I277">
        <v>0</v>
      </c>
      <c r="J277">
        <v>0</v>
      </c>
      <c r="K277">
        <v>0</v>
      </c>
    </row>
    <row r="278" spans="2:11" x14ac:dyDescent="0.2">
      <c r="B278" t="s">
        <v>118</v>
      </c>
      <c r="C278" s="8">
        <v>1</v>
      </c>
      <c r="D278" t="s">
        <v>119</v>
      </c>
      <c r="E278">
        <v>1000</v>
      </c>
      <c r="F278">
        <v>1</v>
      </c>
      <c r="G278">
        <v>100</v>
      </c>
      <c r="H278">
        <v>0</v>
      </c>
      <c r="I278">
        <v>0</v>
      </c>
      <c r="J278">
        <v>0</v>
      </c>
      <c r="K278">
        <v>0</v>
      </c>
    </row>
    <row r="279" spans="2:11" x14ac:dyDescent="0.2">
      <c r="B279" t="s">
        <v>118</v>
      </c>
      <c r="C279" s="8">
        <v>2</v>
      </c>
      <c r="D279" t="s">
        <v>119</v>
      </c>
      <c r="E279">
        <f t="shared" ref="E279:E297" si="8">C279*$E$278</f>
        <v>2000</v>
      </c>
      <c r="F279">
        <v>1</v>
      </c>
      <c r="G279">
        <v>100</v>
      </c>
      <c r="H279">
        <v>0</v>
      </c>
      <c r="I279">
        <v>0</v>
      </c>
      <c r="J279">
        <v>0</v>
      </c>
      <c r="K279">
        <v>0</v>
      </c>
    </row>
    <row r="280" spans="2:11" x14ac:dyDescent="0.2">
      <c r="B280" t="s">
        <v>118</v>
      </c>
      <c r="C280" s="8">
        <v>3</v>
      </c>
      <c r="D280" t="s">
        <v>119</v>
      </c>
      <c r="E280">
        <f t="shared" si="8"/>
        <v>3000</v>
      </c>
      <c r="F280">
        <v>1</v>
      </c>
      <c r="G280">
        <v>100</v>
      </c>
      <c r="H280">
        <v>0</v>
      </c>
      <c r="I280">
        <v>0</v>
      </c>
      <c r="J280">
        <v>0</v>
      </c>
      <c r="K280">
        <v>0</v>
      </c>
    </row>
    <row r="281" spans="2:11" x14ac:dyDescent="0.2">
      <c r="B281" t="s">
        <v>118</v>
      </c>
      <c r="C281" s="8">
        <v>4</v>
      </c>
      <c r="D281" t="s">
        <v>119</v>
      </c>
      <c r="E281">
        <f t="shared" si="8"/>
        <v>4000</v>
      </c>
      <c r="F281">
        <v>1</v>
      </c>
      <c r="G281">
        <v>100</v>
      </c>
      <c r="H281">
        <v>0</v>
      </c>
      <c r="I281">
        <v>0</v>
      </c>
      <c r="J281">
        <v>0</v>
      </c>
      <c r="K281">
        <v>0</v>
      </c>
    </row>
    <row r="282" spans="2:11" x14ac:dyDescent="0.2">
      <c r="B282" t="s">
        <v>118</v>
      </c>
      <c r="C282" s="8">
        <v>5</v>
      </c>
      <c r="D282" t="s">
        <v>119</v>
      </c>
      <c r="E282">
        <f t="shared" si="8"/>
        <v>5000</v>
      </c>
      <c r="F282">
        <v>1</v>
      </c>
      <c r="G282">
        <v>100</v>
      </c>
      <c r="H282">
        <v>0</v>
      </c>
      <c r="I282">
        <v>0</v>
      </c>
      <c r="J282">
        <v>0</v>
      </c>
      <c r="K282">
        <v>0</v>
      </c>
    </row>
    <row r="283" spans="2:11" x14ac:dyDescent="0.2">
      <c r="B283" t="s">
        <v>118</v>
      </c>
      <c r="C283" s="8">
        <v>6</v>
      </c>
      <c r="D283" t="s">
        <v>119</v>
      </c>
      <c r="E283">
        <f t="shared" si="8"/>
        <v>6000</v>
      </c>
      <c r="F283">
        <v>1</v>
      </c>
      <c r="G283">
        <v>100</v>
      </c>
      <c r="H283">
        <v>0</v>
      </c>
      <c r="I283">
        <v>0</v>
      </c>
      <c r="J283">
        <v>0</v>
      </c>
      <c r="K283">
        <v>0</v>
      </c>
    </row>
    <row r="284" spans="2:11" x14ac:dyDescent="0.2">
      <c r="B284" t="s">
        <v>118</v>
      </c>
      <c r="C284" s="8">
        <v>7</v>
      </c>
      <c r="D284" t="s">
        <v>119</v>
      </c>
      <c r="E284">
        <f t="shared" si="8"/>
        <v>7000</v>
      </c>
      <c r="F284">
        <v>1</v>
      </c>
      <c r="G284">
        <v>100</v>
      </c>
      <c r="H284">
        <v>0</v>
      </c>
      <c r="I284">
        <v>0</v>
      </c>
      <c r="J284">
        <v>0</v>
      </c>
      <c r="K284">
        <v>0</v>
      </c>
    </row>
    <row r="285" spans="2:11" x14ac:dyDescent="0.2">
      <c r="B285" t="s">
        <v>118</v>
      </c>
      <c r="C285" s="8">
        <v>8</v>
      </c>
      <c r="D285" t="s">
        <v>119</v>
      </c>
      <c r="E285">
        <f t="shared" si="8"/>
        <v>8000</v>
      </c>
      <c r="F285">
        <v>1</v>
      </c>
      <c r="G285">
        <v>100</v>
      </c>
      <c r="H285">
        <v>0</v>
      </c>
      <c r="I285">
        <v>0</v>
      </c>
      <c r="J285">
        <v>0</v>
      </c>
      <c r="K285">
        <v>0</v>
      </c>
    </row>
    <row r="286" spans="2:11" x14ac:dyDescent="0.2">
      <c r="B286" t="s">
        <v>118</v>
      </c>
      <c r="C286" s="8">
        <v>9</v>
      </c>
      <c r="D286" t="s">
        <v>119</v>
      </c>
      <c r="E286">
        <f t="shared" si="8"/>
        <v>9000</v>
      </c>
      <c r="F286">
        <v>1</v>
      </c>
      <c r="G286">
        <v>100</v>
      </c>
      <c r="H286">
        <v>0</v>
      </c>
      <c r="I286">
        <v>0</v>
      </c>
      <c r="J286">
        <v>0</v>
      </c>
      <c r="K286">
        <v>0</v>
      </c>
    </row>
    <row r="287" spans="2:11" x14ac:dyDescent="0.2">
      <c r="B287" t="s">
        <v>118</v>
      </c>
      <c r="C287" s="8">
        <v>10</v>
      </c>
      <c r="D287" t="s">
        <v>119</v>
      </c>
      <c r="E287">
        <f t="shared" si="8"/>
        <v>10000</v>
      </c>
      <c r="F287">
        <v>1</v>
      </c>
      <c r="G287">
        <v>100</v>
      </c>
      <c r="H287">
        <v>0</v>
      </c>
      <c r="I287">
        <v>0</v>
      </c>
      <c r="J287">
        <v>0</v>
      </c>
      <c r="K287">
        <v>0</v>
      </c>
    </row>
    <row r="288" spans="2:11" x14ac:dyDescent="0.2">
      <c r="B288" t="s">
        <v>118</v>
      </c>
      <c r="C288" s="8">
        <v>11</v>
      </c>
      <c r="D288" t="s">
        <v>119</v>
      </c>
      <c r="E288">
        <f t="shared" si="8"/>
        <v>11000</v>
      </c>
      <c r="F288">
        <v>1</v>
      </c>
      <c r="G288">
        <v>100</v>
      </c>
      <c r="H288">
        <v>0</v>
      </c>
      <c r="I288">
        <v>0</v>
      </c>
      <c r="J288">
        <v>0</v>
      </c>
      <c r="K288">
        <v>0</v>
      </c>
    </row>
    <row r="289" spans="2:11" x14ac:dyDescent="0.2">
      <c r="B289" t="s">
        <v>118</v>
      </c>
      <c r="C289" s="8">
        <v>12</v>
      </c>
      <c r="D289" t="s">
        <v>119</v>
      </c>
      <c r="E289">
        <f t="shared" si="8"/>
        <v>12000</v>
      </c>
      <c r="F289">
        <v>1</v>
      </c>
      <c r="G289">
        <v>100</v>
      </c>
      <c r="H289">
        <v>0</v>
      </c>
      <c r="I289">
        <v>0</v>
      </c>
      <c r="J289">
        <v>0</v>
      </c>
      <c r="K289">
        <v>0</v>
      </c>
    </row>
    <row r="290" spans="2:11" x14ac:dyDescent="0.2">
      <c r="B290" t="s">
        <v>118</v>
      </c>
      <c r="C290" s="8">
        <v>13</v>
      </c>
      <c r="D290" t="s">
        <v>119</v>
      </c>
      <c r="E290">
        <f t="shared" si="8"/>
        <v>13000</v>
      </c>
      <c r="F290">
        <v>1</v>
      </c>
      <c r="G290">
        <v>100</v>
      </c>
      <c r="H290">
        <v>0</v>
      </c>
      <c r="I290">
        <v>0</v>
      </c>
      <c r="J290">
        <v>0</v>
      </c>
      <c r="K290">
        <v>0</v>
      </c>
    </row>
    <row r="291" spans="2:11" x14ac:dyDescent="0.2">
      <c r="B291" t="s">
        <v>118</v>
      </c>
      <c r="C291" s="8">
        <v>14</v>
      </c>
      <c r="D291" t="s">
        <v>119</v>
      </c>
      <c r="E291">
        <f t="shared" si="8"/>
        <v>14000</v>
      </c>
      <c r="F291">
        <v>1</v>
      </c>
      <c r="G291">
        <v>100</v>
      </c>
      <c r="H291">
        <v>0</v>
      </c>
      <c r="I291">
        <v>0</v>
      </c>
      <c r="J291">
        <v>0</v>
      </c>
      <c r="K291">
        <v>0</v>
      </c>
    </row>
    <row r="292" spans="2:11" x14ac:dyDescent="0.2">
      <c r="B292" t="s">
        <v>118</v>
      </c>
      <c r="C292" s="8">
        <v>15</v>
      </c>
      <c r="D292" t="s">
        <v>119</v>
      </c>
      <c r="E292">
        <f t="shared" si="8"/>
        <v>15000</v>
      </c>
      <c r="F292">
        <v>1</v>
      </c>
      <c r="G292">
        <v>100</v>
      </c>
      <c r="H292">
        <v>0</v>
      </c>
      <c r="I292">
        <v>0</v>
      </c>
      <c r="J292">
        <v>0</v>
      </c>
      <c r="K292">
        <v>0</v>
      </c>
    </row>
    <row r="293" spans="2:11" x14ac:dyDescent="0.2">
      <c r="B293" t="s">
        <v>118</v>
      </c>
      <c r="C293" s="8">
        <v>16</v>
      </c>
      <c r="D293" t="s">
        <v>119</v>
      </c>
      <c r="E293">
        <f t="shared" si="8"/>
        <v>16000</v>
      </c>
      <c r="F293">
        <v>1</v>
      </c>
      <c r="G293">
        <v>100</v>
      </c>
      <c r="H293">
        <v>0</v>
      </c>
      <c r="I293">
        <v>0</v>
      </c>
      <c r="J293">
        <v>0</v>
      </c>
      <c r="K293">
        <v>0</v>
      </c>
    </row>
    <row r="294" spans="2:11" x14ac:dyDescent="0.2">
      <c r="B294" t="s">
        <v>118</v>
      </c>
      <c r="C294" s="8">
        <v>17</v>
      </c>
      <c r="D294" t="s">
        <v>119</v>
      </c>
      <c r="E294">
        <f t="shared" si="8"/>
        <v>17000</v>
      </c>
      <c r="F294">
        <v>1</v>
      </c>
      <c r="G294">
        <v>100</v>
      </c>
      <c r="H294">
        <v>0</v>
      </c>
      <c r="I294">
        <v>0</v>
      </c>
      <c r="J294">
        <v>0</v>
      </c>
      <c r="K294">
        <v>0</v>
      </c>
    </row>
    <row r="295" spans="2:11" x14ac:dyDescent="0.2">
      <c r="B295" t="s">
        <v>118</v>
      </c>
      <c r="C295" s="8">
        <v>18</v>
      </c>
      <c r="D295" t="s">
        <v>119</v>
      </c>
      <c r="E295">
        <f t="shared" si="8"/>
        <v>18000</v>
      </c>
      <c r="F295">
        <v>1</v>
      </c>
      <c r="G295">
        <v>100</v>
      </c>
      <c r="H295">
        <v>0</v>
      </c>
      <c r="I295">
        <v>0</v>
      </c>
      <c r="J295">
        <v>0</v>
      </c>
      <c r="K295">
        <v>0</v>
      </c>
    </row>
    <row r="296" spans="2:11" x14ac:dyDescent="0.2">
      <c r="B296" t="s">
        <v>118</v>
      </c>
      <c r="C296" s="8">
        <v>19</v>
      </c>
      <c r="D296" t="s">
        <v>119</v>
      </c>
      <c r="E296">
        <f t="shared" si="8"/>
        <v>19000</v>
      </c>
      <c r="F296">
        <v>1</v>
      </c>
      <c r="G296">
        <v>100</v>
      </c>
      <c r="H296">
        <v>0</v>
      </c>
      <c r="I296">
        <v>0</v>
      </c>
      <c r="J296">
        <v>0</v>
      </c>
      <c r="K296">
        <v>0</v>
      </c>
    </row>
    <row r="297" spans="2:11" x14ac:dyDescent="0.2">
      <c r="B297" t="s">
        <v>118</v>
      </c>
      <c r="C297" s="8">
        <v>20</v>
      </c>
      <c r="D297" t="s">
        <v>119</v>
      </c>
      <c r="E297">
        <f t="shared" si="8"/>
        <v>20000</v>
      </c>
      <c r="F297">
        <v>1</v>
      </c>
      <c r="G297">
        <v>100</v>
      </c>
      <c r="H297">
        <v>0</v>
      </c>
      <c r="I297">
        <v>0</v>
      </c>
      <c r="J297">
        <v>0</v>
      </c>
      <c r="K297">
        <v>0</v>
      </c>
    </row>
    <row r="298" spans="2:11" x14ac:dyDescent="0.2">
      <c r="B298" t="s">
        <v>120</v>
      </c>
      <c r="C298" s="8">
        <v>1</v>
      </c>
      <c r="D298" t="s">
        <v>121</v>
      </c>
      <c r="E298">
        <v>500000</v>
      </c>
      <c r="F298">
        <v>1</v>
      </c>
      <c r="G298">
        <v>100</v>
      </c>
      <c r="H298">
        <v>0</v>
      </c>
      <c r="I298">
        <v>0</v>
      </c>
      <c r="J298">
        <v>0</v>
      </c>
      <c r="K298">
        <v>0</v>
      </c>
    </row>
    <row r="299" spans="2:11" x14ac:dyDescent="0.2">
      <c r="B299" t="s">
        <v>120</v>
      </c>
      <c r="C299" s="8">
        <v>2</v>
      </c>
      <c r="D299" t="s">
        <v>121</v>
      </c>
      <c r="E299">
        <f t="shared" ref="E299:E317" si="9">C299*$E$298</f>
        <v>1000000</v>
      </c>
      <c r="F299">
        <v>1</v>
      </c>
      <c r="G299">
        <v>100</v>
      </c>
      <c r="H299">
        <v>0</v>
      </c>
      <c r="I299">
        <v>0</v>
      </c>
      <c r="J299">
        <v>0</v>
      </c>
      <c r="K299">
        <v>0</v>
      </c>
    </row>
    <row r="300" spans="2:11" x14ac:dyDescent="0.2">
      <c r="B300" t="s">
        <v>120</v>
      </c>
      <c r="C300" s="8">
        <v>3</v>
      </c>
      <c r="D300" t="s">
        <v>121</v>
      </c>
      <c r="E300">
        <f t="shared" si="9"/>
        <v>1500000</v>
      </c>
      <c r="F300">
        <v>1</v>
      </c>
      <c r="G300">
        <v>100</v>
      </c>
      <c r="H300">
        <v>0</v>
      </c>
      <c r="I300">
        <v>0</v>
      </c>
      <c r="J300">
        <v>0</v>
      </c>
      <c r="K300">
        <v>0</v>
      </c>
    </row>
    <row r="301" spans="2:11" x14ac:dyDescent="0.2">
      <c r="B301" t="s">
        <v>120</v>
      </c>
      <c r="C301" s="8">
        <v>4</v>
      </c>
      <c r="D301" t="s">
        <v>121</v>
      </c>
      <c r="E301">
        <f t="shared" si="9"/>
        <v>2000000</v>
      </c>
      <c r="F301">
        <v>1</v>
      </c>
      <c r="G301">
        <v>100</v>
      </c>
      <c r="H301">
        <v>0</v>
      </c>
      <c r="I301">
        <v>0</v>
      </c>
      <c r="J301">
        <v>0</v>
      </c>
      <c r="K301">
        <v>0</v>
      </c>
    </row>
    <row r="302" spans="2:11" x14ac:dyDescent="0.2">
      <c r="B302" t="s">
        <v>120</v>
      </c>
      <c r="C302" s="8">
        <v>5</v>
      </c>
      <c r="D302" t="s">
        <v>121</v>
      </c>
      <c r="E302">
        <f t="shared" si="9"/>
        <v>2500000</v>
      </c>
      <c r="F302">
        <v>1</v>
      </c>
      <c r="G302">
        <v>100</v>
      </c>
      <c r="H302">
        <v>0</v>
      </c>
      <c r="I302">
        <v>0</v>
      </c>
      <c r="J302">
        <v>0</v>
      </c>
      <c r="K302">
        <v>0</v>
      </c>
    </row>
    <row r="303" spans="2:11" x14ac:dyDescent="0.2">
      <c r="B303" t="s">
        <v>120</v>
      </c>
      <c r="C303" s="8">
        <v>6</v>
      </c>
      <c r="D303" t="s">
        <v>121</v>
      </c>
      <c r="E303">
        <f t="shared" si="9"/>
        <v>3000000</v>
      </c>
      <c r="F303">
        <v>1</v>
      </c>
      <c r="G303">
        <v>100</v>
      </c>
      <c r="H303">
        <v>0</v>
      </c>
      <c r="I303">
        <v>0</v>
      </c>
      <c r="J303">
        <v>0</v>
      </c>
      <c r="K303">
        <v>0</v>
      </c>
    </row>
    <row r="304" spans="2:11" x14ac:dyDescent="0.2">
      <c r="B304" t="s">
        <v>120</v>
      </c>
      <c r="C304" s="8">
        <v>7</v>
      </c>
      <c r="D304" t="s">
        <v>121</v>
      </c>
      <c r="E304">
        <f t="shared" si="9"/>
        <v>3500000</v>
      </c>
      <c r="F304">
        <v>1</v>
      </c>
      <c r="G304">
        <v>100</v>
      </c>
      <c r="H304">
        <v>0</v>
      </c>
      <c r="I304">
        <v>0</v>
      </c>
      <c r="J304">
        <v>0</v>
      </c>
      <c r="K304">
        <v>0</v>
      </c>
    </row>
    <row r="305" spans="2:11" x14ac:dyDescent="0.2">
      <c r="B305" t="s">
        <v>120</v>
      </c>
      <c r="C305" s="8">
        <v>8</v>
      </c>
      <c r="D305" t="s">
        <v>121</v>
      </c>
      <c r="E305">
        <f t="shared" si="9"/>
        <v>4000000</v>
      </c>
      <c r="F305">
        <v>1</v>
      </c>
      <c r="G305">
        <v>100</v>
      </c>
      <c r="H305">
        <v>0</v>
      </c>
      <c r="I305">
        <v>0</v>
      </c>
      <c r="J305">
        <v>0</v>
      </c>
      <c r="K305">
        <v>0</v>
      </c>
    </row>
    <row r="306" spans="2:11" x14ac:dyDescent="0.2">
      <c r="B306" t="s">
        <v>120</v>
      </c>
      <c r="C306" s="8">
        <v>9</v>
      </c>
      <c r="D306" t="s">
        <v>121</v>
      </c>
      <c r="E306">
        <f t="shared" si="9"/>
        <v>4500000</v>
      </c>
      <c r="F306">
        <v>1</v>
      </c>
      <c r="G306">
        <v>100</v>
      </c>
      <c r="H306">
        <v>0</v>
      </c>
      <c r="I306">
        <v>0</v>
      </c>
      <c r="J306">
        <v>0</v>
      </c>
      <c r="K306">
        <v>0</v>
      </c>
    </row>
    <row r="307" spans="2:11" x14ac:dyDescent="0.2">
      <c r="B307" t="s">
        <v>120</v>
      </c>
      <c r="C307" s="8">
        <v>10</v>
      </c>
      <c r="D307" t="s">
        <v>121</v>
      </c>
      <c r="E307">
        <f t="shared" si="9"/>
        <v>5000000</v>
      </c>
      <c r="F307">
        <v>1</v>
      </c>
      <c r="G307">
        <v>100</v>
      </c>
      <c r="H307">
        <v>0</v>
      </c>
      <c r="I307">
        <v>0</v>
      </c>
      <c r="J307">
        <v>0</v>
      </c>
      <c r="K307">
        <v>0</v>
      </c>
    </row>
    <row r="308" spans="2:11" x14ac:dyDescent="0.2">
      <c r="B308" t="s">
        <v>120</v>
      </c>
      <c r="C308" s="8">
        <v>11</v>
      </c>
      <c r="D308" t="s">
        <v>121</v>
      </c>
      <c r="E308">
        <f t="shared" si="9"/>
        <v>5500000</v>
      </c>
      <c r="F308">
        <v>1</v>
      </c>
      <c r="G308">
        <v>100</v>
      </c>
      <c r="H308">
        <v>0</v>
      </c>
      <c r="I308">
        <v>0</v>
      </c>
      <c r="J308">
        <v>0</v>
      </c>
      <c r="K308">
        <v>0</v>
      </c>
    </row>
    <row r="309" spans="2:11" x14ac:dyDescent="0.2">
      <c r="B309" t="s">
        <v>120</v>
      </c>
      <c r="C309" s="8">
        <v>12</v>
      </c>
      <c r="D309" t="s">
        <v>121</v>
      </c>
      <c r="E309">
        <f t="shared" si="9"/>
        <v>6000000</v>
      </c>
      <c r="F309">
        <v>1</v>
      </c>
      <c r="G309">
        <v>100</v>
      </c>
      <c r="H309">
        <v>0</v>
      </c>
      <c r="I309">
        <v>0</v>
      </c>
      <c r="J309">
        <v>0</v>
      </c>
      <c r="K309">
        <v>0</v>
      </c>
    </row>
    <row r="310" spans="2:11" x14ac:dyDescent="0.2">
      <c r="B310" t="s">
        <v>120</v>
      </c>
      <c r="C310" s="8">
        <v>13</v>
      </c>
      <c r="D310" t="s">
        <v>121</v>
      </c>
      <c r="E310">
        <f t="shared" si="9"/>
        <v>6500000</v>
      </c>
      <c r="F310">
        <v>1</v>
      </c>
      <c r="G310">
        <v>100</v>
      </c>
      <c r="H310">
        <v>0</v>
      </c>
      <c r="I310">
        <v>0</v>
      </c>
      <c r="J310">
        <v>0</v>
      </c>
      <c r="K310">
        <v>0</v>
      </c>
    </row>
    <row r="311" spans="2:11" x14ac:dyDescent="0.2">
      <c r="B311" t="s">
        <v>120</v>
      </c>
      <c r="C311" s="8">
        <v>14</v>
      </c>
      <c r="D311" t="s">
        <v>121</v>
      </c>
      <c r="E311">
        <f t="shared" si="9"/>
        <v>7000000</v>
      </c>
      <c r="F311">
        <v>1</v>
      </c>
      <c r="G311">
        <v>100</v>
      </c>
      <c r="H311">
        <v>0</v>
      </c>
      <c r="I311">
        <v>0</v>
      </c>
      <c r="J311">
        <v>0</v>
      </c>
      <c r="K311">
        <v>0</v>
      </c>
    </row>
    <row r="312" spans="2:11" x14ac:dyDescent="0.2">
      <c r="B312" t="s">
        <v>120</v>
      </c>
      <c r="C312" s="8">
        <v>15</v>
      </c>
      <c r="D312" t="s">
        <v>121</v>
      </c>
      <c r="E312">
        <f t="shared" si="9"/>
        <v>7500000</v>
      </c>
      <c r="F312">
        <v>1</v>
      </c>
      <c r="G312">
        <v>100</v>
      </c>
      <c r="H312">
        <v>0</v>
      </c>
      <c r="I312">
        <v>0</v>
      </c>
      <c r="J312">
        <v>0</v>
      </c>
      <c r="K312">
        <v>0</v>
      </c>
    </row>
    <row r="313" spans="2:11" x14ac:dyDescent="0.2">
      <c r="B313" t="s">
        <v>120</v>
      </c>
      <c r="C313" s="8">
        <v>16</v>
      </c>
      <c r="D313" t="s">
        <v>121</v>
      </c>
      <c r="E313">
        <f t="shared" si="9"/>
        <v>8000000</v>
      </c>
      <c r="F313">
        <v>1</v>
      </c>
      <c r="G313">
        <v>100</v>
      </c>
      <c r="H313">
        <v>0</v>
      </c>
      <c r="I313">
        <v>0</v>
      </c>
      <c r="J313">
        <v>0</v>
      </c>
      <c r="K313">
        <v>0</v>
      </c>
    </row>
    <row r="314" spans="2:11" x14ac:dyDescent="0.2">
      <c r="B314" t="s">
        <v>120</v>
      </c>
      <c r="C314" s="8">
        <v>17</v>
      </c>
      <c r="D314" t="s">
        <v>121</v>
      </c>
      <c r="E314">
        <f t="shared" si="9"/>
        <v>8500000</v>
      </c>
      <c r="F314">
        <v>1</v>
      </c>
      <c r="G314">
        <v>100</v>
      </c>
      <c r="H314">
        <v>0</v>
      </c>
      <c r="I314">
        <v>0</v>
      </c>
      <c r="J314">
        <v>0</v>
      </c>
      <c r="K314">
        <v>0</v>
      </c>
    </row>
    <row r="315" spans="2:11" x14ac:dyDescent="0.2">
      <c r="B315" t="s">
        <v>120</v>
      </c>
      <c r="C315" s="8">
        <v>18</v>
      </c>
      <c r="D315" t="s">
        <v>121</v>
      </c>
      <c r="E315">
        <f t="shared" si="9"/>
        <v>9000000</v>
      </c>
      <c r="F315">
        <v>1</v>
      </c>
      <c r="G315">
        <v>100</v>
      </c>
      <c r="H315">
        <v>0</v>
      </c>
      <c r="I315">
        <v>0</v>
      </c>
      <c r="J315">
        <v>0</v>
      </c>
      <c r="K315">
        <v>0</v>
      </c>
    </row>
    <row r="316" spans="2:11" x14ac:dyDescent="0.2">
      <c r="B316" t="s">
        <v>120</v>
      </c>
      <c r="C316" s="8">
        <v>19</v>
      </c>
      <c r="D316" t="s">
        <v>121</v>
      </c>
      <c r="E316">
        <f t="shared" si="9"/>
        <v>9500000</v>
      </c>
      <c r="F316">
        <v>1</v>
      </c>
      <c r="G316">
        <v>100</v>
      </c>
      <c r="H316">
        <v>0</v>
      </c>
      <c r="I316">
        <v>0</v>
      </c>
      <c r="J316">
        <v>0</v>
      </c>
      <c r="K316">
        <v>0</v>
      </c>
    </row>
    <row r="317" spans="2:11" x14ac:dyDescent="0.2">
      <c r="B317" t="s">
        <v>120</v>
      </c>
      <c r="C317" s="8">
        <v>20</v>
      </c>
      <c r="D317" t="s">
        <v>121</v>
      </c>
      <c r="E317">
        <f t="shared" si="9"/>
        <v>10000000</v>
      </c>
      <c r="F317">
        <v>1</v>
      </c>
      <c r="G317">
        <v>100</v>
      </c>
      <c r="H317">
        <v>0</v>
      </c>
      <c r="I317">
        <v>0</v>
      </c>
      <c r="J317">
        <v>0</v>
      </c>
      <c r="K317">
        <v>0</v>
      </c>
    </row>
    <row r="318" spans="2:11" x14ac:dyDescent="0.2">
      <c r="B318" t="s">
        <v>122</v>
      </c>
      <c r="C318" s="8">
        <v>1</v>
      </c>
      <c r="D318" t="s">
        <v>87</v>
      </c>
      <c r="E318">
        <v>1000</v>
      </c>
      <c r="F318">
        <v>1</v>
      </c>
      <c r="G318">
        <v>100</v>
      </c>
      <c r="H318">
        <v>0</v>
      </c>
      <c r="I318">
        <v>0</v>
      </c>
      <c r="J318">
        <v>0</v>
      </c>
      <c r="K318">
        <v>0</v>
      </c>
    </row>
    <row r="319" spans="2:11" x14ac:dyDescent="0.2">
      <c r="B319" t="s">
        <v>122</v>
      </c>
      <c r="C319" s="8">
        <v>2</v>
      </c>
      <c r="D319" t="s">
        <v>123</v>
      </c>
      <c r="E319">
        <f t="shared" ref="E319:E337" si="10">C319*$E$278</f>
        <v>2000</v>
      </c>
      <c r="F319">
        <v>1</v>
      </c>
      <c r="G319">
        <v>100</v>
      </c>
      <c r="H319">
        <v>0</v>
      </c>
      <c r="I319">
        <v>0</v>
      </c>
      <c r="J319">
        <v>0</v>
      </c>
      <c r="K319">
        <v>0</v>
      </c>
    </row>
    <row r="320" spans="2:11" x14ac:dyDescent="0.2">
      <c r="B320" t="s">
        <v>122</v>
      </c>
      <c r="C320" s="8">
        <v>3</v>
      </c>
      <c r="D320" t="s">
        <v>124</v>
      </c>
      <c r="E320">
        <f t="shared" si="10"/>
        <v>3000</v>
      </c>
      <c r="F320">
        <v>1</v>
      </c>
      <c r="G320">
        <v>100</v>
      </c>
      <c r="H320">
        <v>0</v>
      </c>
      <c r="I320">
        <v>0</v>
      </c>
      <c r="J320">
        <v>0</v>
      </c>
      <c r="K320">
        <v>0</v>
      </c>
    </row>
    <row r="321" spans="2:11" x14ac:dyDescent="0.2">
      <c r="B321" t="s">
        <v>122</v>
      </c>
      <c r="C321" s="8">
        <v>4</v>
      </c>
      <c r="D321" t="s">
        <v>125</v>
      </c>
      <c r="E321">
        <f t="shared" si="10"/>
        <v>4000</v>
      </c>
      <c r="F321">
        <v>1</v>
      </c>
      <c r="G321">
        <v>100</v>
      </c>
      <c r="H321">
        <v>0</v>
      </c>
      <c r="I321">
        <v>0</v>
      </c>
      <c r="J321">
        <v>0</v>
      </c>
      <c r="K321">
        <v>0</v>
      </c>
    </row>
    <row r="322" spans="2:11" x14ac:dyDescent="0.2">
      <c r="B322" t="s">
        <v>122</v>
      </c>
      <c r="C322" s="8">
        <v>5</v>
      </c>
      <c r="D322" t="s">
        <v>126</v>
      </c>
      <c r="E322">
        <f t="shared" si="10"/>
        <v>5000</v>
      </c>
      <c r="F322">
        <v>1</v>
      </c>
      <c r="G322">
        <v>100</v>
      </c>
      <c r="H322">
        <v>0</v>
      </c>
      <c r="I322">
        <v>0</v>
      </c>
      <c r="J322">
        <v>0</v>
      </c>
      <c r="K322">
        <v>0</v>
      </c>
    </row>
    <row r="323" spans="2:11" x14ac:dyDescent="0.2">
      <c r="B323" t="s">
        <v>122</v>
      </c>
      <c r="C323" s="8">
        <v>6</v>
      </c>
      <c r="D323" t="s">
        <v>127</v>
      </c>
      <c r="E323">
        <f t="shared" si="10"/>
        <v>6000</v>
      </c>
      <c r="F323">
        <v>1</v>
      </c>
      <c r="G323">
        <v>100</v>
      </c>
      <c r="H323">
        <v>0</v>
      </c>
      <c r="I323">
        <v>0</v>
      </c>
      <c r="J323">
        <v>0</v>
      </c>
      <c r="K323">
        <v>0</v>
      </c>
    </row>
    <row r="324" spans="2:11" x14ac:dyDescent="0.2">
      <c r="B324" t="s">
        <v>122</v>
      </c>
      <c r="C324" s="8">
        <v>7</v>
      </c>
      <c r="D324" t="s">
        <v>128</v>
      </c>
      <c r="E324">
        <f t="shared" si="10"/>
        <v>7000</v>
      </c>
      <c r="F324">
        <v>1</v>
      </c>
      <c r="G324">
        <v>100</v>
      </c>
      <c r="H324">
        <v>0</v>
      </c>
      <c r="I324">
        <v>0</v>
      </c>
      <c r="J324">
        <v>0</v>
      </c>
      <c r="K324">
        <v>0</v>
      </c>
    </row>
    <row r="325" spans="2:11" x14ac:dyDescent="0.2">
      <c r="B325" t="s">
        <v>122</v>
      </c>
      <c r="C325" s="8">
        <v>8</v>
      </c>
      <c r="D325" t="s">
        <v>129</v>
      </c>
      <c r="E325">
        <f t="shared" si="10"/>
        <v>8000</v>
      </c>
      <c r="F325">
        <v>1</v>
      </c>
      <c r="G325">
        <v>100</v>
      </c>
      <c r="H325">
        <v>0</v>
      </c>
      <c r="I325">
        <v>0</v>
      </c>
      <c r="J325">
        <v>0</v>
      </c>
      <c r="K325">
        <v>0</v>
      </c>
    </row>
    <row r="326" spans="2:11" x14ac:dyDescent="0.2">
      <c r="B326" t="s">
        <v>122</v>
      </c>
      <c r="C326" s="8">
        <v>9</v>
      </c>
      <c r="D326" t="s">
        <v>130</v>
      </c>
      <c r="E326">
        <f t="shared" si="10"/>
        <v>9000</v>
      </c>
      <c r="F326">
        <v>1</v>
      </c>
      <c r="G326">
        <v>100</v>
      </c>
      <c r="H326">
        <v>0</v>
      </c>
      <c r="I326">
        <v>0</v>
      </c>
      <c r="J326">
        <v>0</v>
      </c>
      <c r="K326">
        <v>0</v>
      </c>
    </row>
    <row r="327" spans="2:11" x14ac:dyDescent="0.2">
      <c r="B327" t="s">
        <v>122</v>
      </c>
      <c r="C327" s="8">
        <v>10</v>
      </c>
      <c r="D327" t="s">
        <v>131</v>
      </c>
      <c r="E327">
        <f t="shared" si="10"/>
        <v>10000</v>
      </c>
      <c r="F327">
        <v>1</v>
      </c>
      <c r="G327">
        <v>100</v>
      </c>
      <c r="H327">
        <v>0</v>
      </c>
      <c r="I327">
        <v>0</v>
      </c>
      <c r="J327">
        <v>0</v>
      </c>
      <c r="K327">
        <v>0</v>
      </c>
    </row>
    <row r="328" spans="2:11" x14ac:dyDescent="0.2">
      <c r="B328" t="s">
        <v>122</v>
      </c>
      <c r="C328" s="8">
        <v>11</v>
      </c>
      <c r="D328" t="s">
        <v>132</v>
      </c>
      <c r="E328">
        <f t="shared" si="10"/>
        <v>11000</v>
      </c>
      <c r="F328">
        <v>1</v>
      </c>
      <c r="G328">
        <v>100</v>
      </c>
      <c r="H328">
        <v>0</v>
      </c>
      <c r="I328">
        <v>0</v>
      </c>
      <c r="J328">
        <v>0</v>
      </c>
      <c r="K328">
        <v>0</v>
      </c>
    </row>
    <row r="329" spans="2:11" x14ac:dyDescent="0.2">
      <c r="B329" t="s">
        <v>122</v>
      </c>
      <c r="C329" s="8">
        <v>12</v>
      </c>
      <c r="D329" t="s">
        <v>133</v>
      </c>
      <c r="E329">
        <f t="shared" si="10"/>
        <v>12000</v>
      </c>
      <c r="F329">
        <v>1</v>
      </c>
      <c r="G329">
        <v>100</v>
      </c>
      <c r="H329">
        <v>0</v>
      </c>
      <c r="I329">
        <v>0</v>
      </c>
      <c r="J329">
        <v>0</v>
      </c>
      <c r="K329">
        <v>0</v>
      </c>
    </row>
    <row r="330" spans="2:11" x14ac:dyDescent="0.2">
      <c r="B330" t="s">
        <v>122</v>
      </c>
      <c r="C330" s="8">
        <v>13</v>
      </c>
      <c r="D330" t="s">
        <v>134</v>
      </c>
      <c r="E330">
        <f t="shared" si="10"/>
        <v>13000</v>
      </c>
      <c r="F330">
        <v>1</v>
      </c>
      <c r="G330">
        <v>100</v>
      </c>
      <c r="H330">
        <v>0</v>
      </c>
      <c r="I330">
        <v>0</v>
      </c>
      <c r="J330">
        <v>0</v>
      </c>
      <c r="K330">
        <v>0</v>
      </c>
    </row>
    <row r="331" spans="2:11" x14ac:dyDescent="0.2">
      <c r="B331" t="s">
        <v>122</v>
      </c>
      <c r="C331" s="8">
        <v>14</v>
      </c>
      <c r="D331" t="s">
        <v>135</v>
      </c>
      <c r="E331">
        <f t="shared" si="10"/>
        <v>14000</v>
      </c>
      <c r="F331">
        <v>1</v>
      </c>
      <c r="G331">
        <v>100</v>
      </c>
      <c r="H331">
        <v>0</v>
      </c>
      <c r="I331">
        <v>0</v>
      </c>
      <c r="J331">
        <v>0</v>
      </c>
      <c r="K331">
        <v>0</v>
      </c>
    </row>
    <row r="332" spans="2:11" x14ac:dyDescent="0.2">
      <c r="B332" t="s">
        <v>122</v>
      </c>
      <c r="C332" s="8">
        <v>15</v>
      </c>
      <c r="D332" t="s">
        <v>136</v>
      </c>
      <c r="E332">
        <f t="shared" si="10"/>
        <v>15000</v>
      </c>
      <c r="F332">
        <v>1</v>
      </c>
      <c r="G332">
        <v>100</v>
      </c>
      <c r="H332">
        <v>0</v>
      </c>
      <c r="I332">
        <v>0</v>
      </c>
      <c r="J332">
        <v>0</v>
      </c>
      <c r="K332">
        <v>0</v>
      </c>
    </row>
    <row r="333" spans="2:11" x14ac:dyDescent="0.2">
      <c r="B333" t="s">
        <v>122</v>
      </c>
      <c r="C333" s="8">
        <v>16</v>
      </c>
      <c r="D333" t="s">
        <v>137</v>
      </c>
      <c r="E333">
        <f t="shared" si="10"/>
        <v>16000</v>
      </c>
      <c r="F333">
        <v>1</v>
      </c>
      <c r="G333">
        <v>100</v>
      </c>
      <c r="H333">
        <v>0</v>
      </c>
      <c r="I333">
        <v>0</v>
      </c>
      <c r="J333">
        <v>0</v>
      </c>
      <c r="K333">
        <v>0</v>
      </c>
    </row>
    <row r="334" spans="2:11" x14ac:dyDescent="0.2">
      <c r="B334" t="s">
        <v>122</v>
      </c>
      <c r="C334" s="8">
        <v>17</v>
      </c>
      <c r="D334" t="s">
        <v>138</v>
      </c>
      <c r="E334">
        <f t="shared" si="10"/>
        <v>17000</v>
      </c>
      <c r="F334">
        <v>1</v>
      </c>
      <c r="G334">
        <v>100</v>
      </c>
      <c r="H334">
        <v>0</v>
      </c>
      <c r="I334">
        <v>0</v>
      </c>
      <c r="J334">
        <v>0</v>
      </c>
      <c r="K334">
        <v>0</v>
      </c>
    </row>
    <row r="335" spans="2:11" x14ac:dyDescent="0.2">
      <c r="B335" t="s">
        <v>122</v>
      </c>
      <c r="C335" s="8">
        <v>18</v>
      </c>
      <c r="D335" t="s">
        <v>139</v>
      </c>
      <c r="E335">
        <f t="shared" si="10"/>
        <v>18000</v>
      </c>
      <c r="F335">
        <v>1</v>
      </c>
      <c r="G335">
        <v>100</v>
      </c>
      <c r="H335">
        <v>0</v>
      </c>
      <c r="I335">
        <v>0</v>
      </c>
      <c r="J335">
        <v>0</v>
      </c>
      <c r="K335">
        <v>0</v>
      </c>
    </row>
    <row r="336" spans="2:11" x14ac:dyDescent="0.2">
      <c r="B336" t="s">
        <v>122</v>
      </c>
      <c r="C336" s="8">
        <v>19</v>
      </c>
      <c r="D336" t="s">
        <v>140</v>
      </c>
      <c r="E336">
        <f t="shared" si="10"/>
        <v>19000</v>
      </c>
      <c r="F336">
        <v>1</v>
      </c>
      <c r="G336">
        <v>100</v>
      </c>
      <c r="H336">
        <v>0</v>
      </c>
      <c r="I336">
        <v>0</v>
      </c>
      <c r="J336">
        <v>0</v>
      </c>
      <c r="K336">
        <v>0</v>
      </c>
    </row>
    <row r="337" spans="2:11" x14ac:dyDescent="0.2">
      <c r="B337" t="s">
        <v>122</v>
      </c>
      <c r="C337" s="8">
        <v>20</v>
      </c>
      <c r="D337" t="s">
        <v>141</v>
      </c>
      <c r="E337">
        <f t="shared" si="10"/>
        <v>20000</v>
      </c>
      <c r="F337">
        <v>1</v>
      </c>
      <c r="G337">
        <v>100</v>
      </c>
      <c r="H337">
        <v>0</v>
      </c>
      <c r="I337">
        <v>0</v>
      </c>
      <c r="J337">
        <v>0</v>
      </c>
      <c r="K337">
        <v>0</v>
      </c>
    </row>
    <row r="339" spans="2:11" x14ac:dyDescent="0.2">
      <c r="B339" t="s">
        <v>142</v>
      </c>
      <c r="C339" s="8">
        <v>1</v>
      </c>
      <c r="D339" t="s">
        <v>20</v>
      </c>
      <c r="E339">
        <v>100</v>
      </c>
      <c r="F339">
        <v>50</v>
      </c>
      <c r="G339">
        <v>100</v>
      </c>
      <c r="H339">
        <v>0</v>
      </c>
      <c r="I339">
        <v>0</v>
      </c>
      <c r="J339">
        <v>0</v>
      </c>
      <c r="K339">
        <v>0</v>
      </c>
    </row>
    <row r="340" spans="2:11" x14ac:dyDescent="0.2">
      <c r="B340" t="s">
        <v>142</v>
      </c>
      <c r="C340" s="8">
        <v>2</v>
      </c>
      <c r="D340" t="s">
        <v>20</v>
      </c>
      <c r="E340">
        <v>110</v>
      </c>
      <c r="F340">
        <v>250</v>
      </c>
      <c r="G340">
        <v>100</v>
      </c>
      <c r="H340">
        <v>0</v>
      </c>
      <c r="I340">
        <v>0</v>
      </c>
      <c r="J340">
        <v>0</v>
      </c>
      <c r="K340">
        <v>0</v>
      </c>
    </row>
    <row r="341" spans="2:11" x14ac:dyDescent="0.2">
      <c r="B341" t="s">
        <v>142</v>
      </c>
      <c r="C341" s="8">
        <v>3</v>
      </c>
      <c r="D341" t="s">
        <v>20</v>
      </c>
      <c r="E341">
        <v>120</v>
      </c>
      <c r="F341">
        <v>1250</v>
      </c>
      <c r="G341">
        <v>100</v>
      </c>
      <c r="H341">
        <v>0</v>
      </c>
      <c r="I341">
        <v>0</v>
      </c>
      <c r="J341">
        <v>0</v>
      </c>
      <c r="K341">
        <v>0</v>
      </c>
    </row>
    <row r="342" spans="2:11" x14ac:dyDescent="0.2">
      <c r="B342" t="s">
        <v>143</v>
      </c>
      <c r="C342" s="8">
        <v>1</v>
      </c>
      <c r="D342" t="s">
        <v>21</v>
      </c>
      <c r="E342">
        <v>100</v>
      </c>
      <c r="F342">
        <v>33</v>
      </c>
      <c r="G342">
        <v>100</v>
      </c>
      <c r="H342">
        <v>0</v>
      </c>
      <c r="I342">
        <v>0</v>
      </c>
      <c r="J342">
        <v>0</v>
      </c>
      <c r="K342">
        <v>0</v>
      </c>
    </row>
    <row r="343" spans="2:11" x14ac:dyDescent="0.2">
      <c r="B343" t="s">
        <v>143</v>
      </c>
      <c r="C343" s="8">
        <v>2</v>
      </c>
      <c r="D343" t="s">
        <v>21</v>
      </c>
      <c r="E343">
        <v>110</v>
      </c>
      <c r="F343">
        <v>133</v>
      </c>
      <c r="G343">
        <v>100</v>
      </c>
      <c r="H343">
        <v>0</v>
      </c>
      <c r="I343">
        <v>0</v>
      </c>
      <c r="J343">
        <v>0</v>
      </c>
      <c r="K343">
        <v>0</v>
      </c>
    </row>
    <row r="344" spans="2:11" x14ac:dyDescent="0.2">
      <c r="B344" t="s">
        <v>143</v>
      </c>
      <c r="C344" s="8">
        <v>3</v>
      </c>
      <c r="D344" t="s">
        <v>21</v>
      </c>
      <c r="E344">
        <v>120</v>
      </c>
      <c r="F344">
        <v>625</v>
      </c>
      <c r="G344">
        <v>100</v>
      </c>
      <c r="H344">
        <v>0</v>
      </c>
      <c r="I344">
        <v>0</v>
      </c>
      <c r="J344">
        <v>0</v>
      </c>
      <c r="K344">
        <v>0</v>
      </c>
    </row>
    <row r="345" spans="2:11" x14ac:dyDescent="0.2">
      <c r="B345" t="s">
        <v>144</v>
      </c>
      <c r="C345" s="8">
        <v>1</v>
      </c>
      <c r="D345" t="s">
        <v>22</v>
      </c>
      <c r="E345">
        <v>100</v>
      </c>
      <c r="F345">
        <v>15</v>
      </c>
      <c r="G345">
        <v>100</v>
      </c>
      <c r="H345">
        <v>0</v>
      </c>
      <c r="I345">
        <v>0</v>
      </c>
      <c r="J345">
        <v>0</v>
      </c>
      <c r="K345">
        <v>0</v>
      </c>
    </row>
    <row r="346" spans="2:11" x14ac:dyDescent="0.2">
      <c r="B346" t="s">
        <v>144</v>
      </c>
      <c r="C346" s="8">
        <v>2</v>
      </c>
      <c r="D346" t="s">
        <v>22</v>
      </c>
      <c r="E346">
        <v>110</v>
      </c>
      <c r="F346">
        <v>120</v>
      </c>
      <c r="G346">
        <v>100</v>
      </c>
      <c r="H346">
        <v>0</v>
      </c>
      <c r="I346">
        <v>0</v>
      </c>
      <c r="J346">
        <v>0</v>
      </c>
      <c r="K346">
        <v>0</v>
      </c>
    </row>
    <row r="347" spans="2:11" x14ac:dyDescent="0.2">
      <c r="B347" t="s">
        <v>144</v>
      </c>
      <c r="C347" s="8">
        <v>3</v>
      </c>
      <c r="D347" t="s">
        <v>22</v>
      </c>
      <c r="E347">
        <v>120</v>
      </c>
      <c r="F347">
        <v>825</v>
      </c>
      <c r="G347">
        <v>100</v>
      </c>
      <c r="H347">
        <v>0</v>
      </c>
      <c r="I347">
        <v>0</v>
      </c>
      <c r="J347">
        <v>0</v>
      </c>
      <c r="K347">
        <v>0</v>
      </c>
    </row>
    <row r="348" spans="2:11" x14ac:dyDescent="0.2">
      <c r="B348" t="s">
        <v>145</v>
      </c>
      <c r="C348" s="8">
        <v>1</v>
      </c>
      <c r="D348" t="s">
        <v>23</v>
      </c>
      <c r="E348">
        <v>100</v>
      </c>
      <c r="F348">
        <v>5</v>
      </c>
      <c r="G348">
        <v>100</v>
      </c>
      <c r="H348">
        <v>0</v>
      </c>
      <c r="I348">
        <v>0</v>
      </c>
      <c r="J348">
        <v>0</v>
      </c>
      <c r="K348">
        <v>0</v>
      </c>
    </row>
    <row r="349" spans="2:11" x14ac:dyDescent="0.2">
      <c r="B349" t="s">
        <v>145</v>
      </c>
      <c r="C349" s="8">
        <v>2</v>
      </c>
      <c r="D349" t="s">
        <v>23</v>
      </c>
      <c r="E349">
        <v>110</v>
      </c>
      <c r="F349">
        <v>40</v>
      </c>
      <c r="G349">
        <v>100</v>
      </c>
      <c r="H349">
        <v>0</v>
      </c>
      <c r="I349">
        <v>0</v>
      </c>
      <c r="J349">
        <v>0</v>
      </c>
      <c r="K349">
        <v>0</v>
      </c>
    </row>
    <row r="350" spans="2:11" x14ac:dyDescent="0.2">
      <c r="B350" t="s">
        <v>145</v>
      </c>
      <c r="C350" s="8">
        <v>3</v>
      </c>
      <c r="D350" t="s">
        <v>23</v>
      </c>
      <c r="E350">
        <v>120</v>
      </c>
      <c r="F350">
        <v>275</v>
      </c>
      <c r="G350">
        <v>100</v>
      </c>
      <c r="H350">
        <v>0</v>
      </c>
      <c r="I350">
        <v>0</v>
      </c>
      <c r="J350">
        <v>0</v>
      </c>
      <c r="K350">
        <v>0</v>
      </c>
    </row>
    <row r="351" spans="2:11" x14ac:dyDescent="0.2">
      <c r="B351" t="s">
        <v>146</v>
      </c>
      <c r="C351" s="8">
        <v>1</v>
      </c>
      <c r="D351" t="s">
        <v>24</v>
      </c>
      <c r="E351">
        <v>100</v>
      </c>
      <c r="F351">
        <v>200</v>
      </c>
      <c r="G351">
        <v>100</v>
      </c>
      <c r="H351">
        <v>0</v>
      </c>
      <c r="I351">
        <v>0</v>
      </c>
      <c r="J351">
        <v>0</v>
      </c>
      <c r="K351">
        <v>0</v>
      </c>
    </row>
    <row r="352" spans="2:11" x14ac:dyDescent="0.2">
      <c r="B352" t="s">
        <v>146</v>
      </c>
      <c r="C352" s="8">
        <v>2</v>
      </c>
      <c r="D352" t="s">
        <v>24</v>
      </c>
      <c r="E352">
        <v>110</v>
      </c>
      <c r="F352">
        <v>1600</v>
      </c>
      <c r="G352">
        <v>100</v>
      </c>
      <c r="H352">
        <v>0</v>
      </c>
      <c r="I352">
        <v>0</v>
      </c>
      <c r="J352">
        <v>0</v>
      </c>
      <c r="K352">
        <v>0</v>
      </c>
    </row>
    <row r="353" spans="2:11" x14ac:dyDescent="0.2">
      <c r="B353" t="s">
        <v>146</v>
      </c>
      <c r="C353" s="8">
        <v>3</v>
      </c>
      <c r="D353" t="s">
        <v>24</v>
      </c>
      <c r="E353">
        <v>120</v>
      </c>
      <c r="F353">
        <v>15000</v>
      </c>
      <c r="G353">
        <v>100</v>
      </c>
      <c r="H353">
        <v>0</v>
      </c>
      <c r="I353">
        <v>0</v>
      </c>
      <c r="J353">
        <v>0</v>
      </c>
      <c r="K353">
        <v>0</v>
      </c>
    </row>
    <row r="354" spans="2:11" x14ac:dyDescent="0.2">
      <c r="B354" t="s">
        <v>147</v>
      </c>
      <c r="C354" s="8">
        <v>1</v>
      </c>
      <c r="D354" t="s">
        <v>25</v>
      </c>
      <c r="E354">
        <v>100</v>
      </c>
      <c r="F354">
        <v>94</v>
      </c>
      <c r="G354">
        <v>100</v>
      </c>
      <c r="H354">
        <v>0</v>
      </c>
      <c r="I354">
        <v>0</v>
      </c>
      <c r="J354">
        <v>0</v>
      </c>
      <c r="K354">
        <v>0</v>
      </c>
    </row>
    <row r="355" spans="2:11" x14ac:dyDescent="0.2">
      <c r="B355" t="s">
        <v>147</v>
      </c>
      <c r="C355" s="8">
        <v>2</v>
      </c>
      <c r="D355" t="s">
        <v>25</v>
      </c>
      <c r="E355">
        <v>110</v>
      </c>
      <c r="F355">
        <v>406</v>
      </c>
      <c r="G355">
        <v>100</v>
      </c>
      <c r="H355">
        <v>0</v>
      </c>
      <c r="I355">
        <v>0</v>
      </c>
      <c r="J355">
        <v>0</v>
      </c>
      <c r="K355">
        <v>0</v>
      </c>
    </row>
    <row r="356" spans="2:11" x14ac:dyDescent="0.2">
      <c r="B356" t="s">
        <v>147</v>
      </c>
      <c r="C356" s="8">
        <v>3</v>
      </c>
      <c r="D356" t="s">
        <v>25</v>
      </c>
      <c r="E356">
        <v>120</v>
      </c>
      <c r="F356">
        <v>2062</v>
      </c>
      <c r="G356">
        <v>100</v>
      </c>
      <c r="H356">
        <v>0</v>
      </c>
      <c r="I356">
        <v>0</v>
      </c>
      <c r="J356">
        <v>0</v>
      </c>
      <c r="K356">
        <v>0</v>
      </c>
    </row>
    <row r="357" spans="2:11" x14ac:dyDescent="0.2">
      <c r="B357" t="s">
        <v>148</v>
      </c>
      <c r="C357" s="8">
        <v>1</v>
      </c>
      <c r="D357" t="s">
        <v>26</v>
      </c>
      <c r="E357">
        <v>100</v>
      </c>
      <c r="F357">
        <v>20</v>
      </c>
      <c r="G357">
        <v>100</v>
      </c>
      <c r="H357">
        <v>0</v>
      </c>
      <c r="I357">
        <v>0</v>
      </c>
      <c r="J357">
        <v>0</v>
      </c>
      <c r="K357">
        <v>0</v>
      </c>
    </row>
    <row r="358" spans="2:11" x14ac:dyDescent="0.2">
      <c r="B358" t="s">
        <v>148</v>
      </c>
      <c r="C358" s="8">
        <v>2</v>
      </c>
      <c r="D358" t="s">
        <v>26</v>
      </c>
      <c r="E358">
        <v>110</v>
      </c>
      <c r="F358">
        <v>80</v>
      </c>
      <c r="G358">
        <v>100</v>
      </c>
      <c r="H358">
        <v>0</v>
      </c>
      <c r="I358">
        <v>0</v>
      </c>
      <c r="J358">
        <v>0</v>
      </c>
      <c r="K358">
        <v>0</v>
      </c>
    </row>
    <row r="359" spans="2:11" x14ac:dyDescent="0.2">
      <c r="B359" t="s">
        <v>148</v>
      </c>
      <c r="C359" s="8">
        <v>3</v>
      </c>
      <c r="D359" t="s">
        <v>26</v>
      </c>
      <c r="E359">
        <v>120</v>
      </c>
      <c r="F359">
        <v>250</v>
      </c>
      <c r="G359">
        <v>100</v>
      </c>
      <c r="H359">
        <v>0</v>
      </c>
      <c r="I359">
        <v>0</v>
      </c>
      <c r="J359">
        <v>0</v>
      </c>
      <c r="K359">
        <v>0</v>
      </c>
    </row>
    <row r="360" spans="2:11" x14ac:dyDescent="0.2">
      <c r="B360" t="s">
        <v>149</v>
      </c>
      <c r="C360" s="8">
        <v>1</v>
      </c>
      <c r="D360" t="s">
        <v>27</v>
      </c>
      <c r="E360">
        <v>100</v>
      </c>
      <c r="F360">
        <v>0</v>
      </c>
      <c r="G360">
        <v>100</v>
      </c>
      <c r="H360">
        <v>0</v>
      </c>
      <c r="I360">
        <v>0</v>
      </c>
      <c r="J360">
        <v>0</v>
      </c>
      <c r="K360">
        <v>0</v>
      </c>
    </row>
    <row r="361" spans="2:11" x14ac:dyDescent="0.2">
      <c r="B361" t="s">
        <v>149</v>
      </c>
      <c r="C361" s="8">
        <v>2</v>
      </c>
      <c r="D361" t="s">
        <v>27</v>
      </c>
      <c r="E361">
        <v>110</v>
      </c>
      <c r="F361">
        <v>0</v>
      </c>
      <c r="G361">
        <v>100</v>
      </c>
      <c r="H361">
        <v>0</v>
      </c>
      <c r="I361">
        <v>0</v>
      </c>
      <c r="J361">
        <v>0</v>
      </c>
      <c r="K361">
        <v>0</v>
      </c>
    </row>
    <row r="362" spans="2:11" x14ac:dyDescent="0.2">
      <c r="B362" t="s">
        <v>149</v>
      </c>
      <c r="C362" s="8">
        <v>3</v>
      </c>
      <c r="D362" t="s">
        <v>27</v>
      </c>
      <c r="E362">
        <v>120</v>
      </c>
      <c r="F362">
        <v>0</v>
      </c>
      <c r="G362">
        <v>100</v>
      </c>
      <c r="H362">
        <v>0</v>
      </c>
      <c r="I362">
        <v>0</v>
      </c>
      <c r="J362">
        <v>0</v>
      </c>
      <c r="K362">
        <v>0</v>
      </c>
    </row>
    <row r="364" spans="2:11" x14ac:dyDescent="0.2">
      <c r="B364" t="s">
        <v>150</v>
      </c>
      <c r="C364" s="8">
        <v>1</v>
      </c>
      <c r="E364">
        <v>247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2:11" x14ac:dyDescent="0.2">
      <c r="B365" t="s">
        <v>151</v>
      </c>
      <c r="C365" s="8">
        <v>1</v>
      </c>
      <c r="E365">
        <v>988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2:11" x14ac:dyDescent="0.2">
      <c r="B366" t="s">
        <v>152</v>
      </c>
      <c r="C366" s="8">
        <v>1</v>
      </c>
      <c r="E366">
        <v>23717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2:11" x14ac:dyDescent="0.2">
      <c r="B367" t="s">
        <v>153</v>
      </c>
      <c r="C367" s="8">
        <v>1</v>
      </c>
      <c r="E367">
        <v>23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2:11" x14ac:dyDescent="0.2">
      <c r="B368" t="s">
        <v>154</v>
      </c>
      <c r="C368" s="8">
        <v>1</v>
      </c>
      <c r="E368">
        <v>189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2:11" x14ac:dyDescent="0.2">
      <c r="B369" t="s">
        <v>155</v>
      </c>
      <c r="C369" s="8">
        <v>1</v>
      </c>
      <c r="E369">
        <v>569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2:11" x14ac:dyDescent="0.2">
      <c r="B370" t="s">
        <v>156</v>
      </c>
      <c r="C370" s="8">
        <v>1</v>
      </c>
      <c r="E370">
        <v>576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2:11" x14ac:dyDescent="0.2">
      <c r="B371" t="s">
        <v>157</v>
      </c>
      <c r="C371" s="8">
        <v>1</v>
      </c>
      <c r="E371">
        <v>102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2:11" x14ac:dyDescent="0.2">
      <c r="B372" t="s">
        <v>158</v>
      </c>
      <c r="C372" s="8">
        <v>1</v>
      </c>
      <c r="E372">
        <v>2489</v>
      </c>
      <c r="F372">
        <v>10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2:11" x14ac:dyDescent="0.2">
      <c r="B373" t="s">
        <v>159</v>
      </c>
      <c r="C373" s="8">
        <v>1</v>
      </c>
      <c r="E373">
        <v>1480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2:11" x14ac:dyDescent="0.2">
      <c r="B374" t="s">
        <v>160</v>
      </c>
      <c r="C374" s="8">
        <v>1</v>
      </c>
      <c r="E374">
        <v>10000</v>
      </c>
      <c r="F374">
        <v>10</v>
      </c>
      <c r="G374">
        <v>0</v>
      </c>
      <c r="H374">
        <v>0</v>
      </c>
      <c r="I374">
        <v>0</v>
      </c>
      <c r="J374">
        <v>0</v>
      </c>
      <c r="K374">
        <v>0</v>
      </c>
    </row>
    <row r="376" spans="2:11" x14ac:dyDescent="0.2">
      <c r="B376" t="s">
        <v>161</v>
      </c>
      <c r="C376" s="8">
        <v>1</v>
      </c>
      <c r="E376">
        <v>450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2:11" x14ac:dyDescent="0.2">
      <c r="B377" t="s">
        <v>162</v>
      </c>
      <c r="C377" s="8">
        <v>1</v>
      </c>
      <c r="E377">
        <v>1800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2:11" x14ac:dyDescent="0.2">
      <c r="B378" t="s">
        <v>163</v>
      </c>
      <c r="C378" s="8">
        <v>1</v>
      </c>
      <c r="E378">
        <v>9000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2:11" x14ac:dyDescent="0.2">
      <c r="B379" t="s">
        <v>164</v>
      </c>
      <c r="C379" s="8">
        <v>1</v>
      </c>
      <c r="E379">
        <v>72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2:11" x14ac:dyDescent="0.2">
      <c r="B380" t="s">
        <v>165</v>
      </c>
      <c r="C380" s="8">
        <v>1</v>
      </c>
      <c r="E380">
        <v>1087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2:11" x14ac:dyDescent="0.2">
      <c r="B381" t="s">
        <v>166</v>
      </c>
      <c r="C381" s="8">
        <v>1</v>
      </c>
      <c r="E381">
        <v>30000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2:11" x14ac:dyDescent="0.2">
      <c r="B382" t="s">
        <v>167</v>
      </c>
      <c r="C382" s="8">
        <v>1</v>
      </c>
      <c r="E382">
        <v>527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2:11" x14ac:dyDescent="0.2">
      <c r="B383" t="s">
        <v>168</v>
      </c>
      <c r="C383" s="8">
        <v>1</v>
      </c>
      <c r="E383">
        <v>1054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2:11" x14ac:dyDescent="0.2">
      <c r="B384" t="s">
        <v>169</v>
      </c>
      <c r="C384" s="8">
        <v>1</v>
      </c>
      <c r="E384">
        <v>2108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2:11" x14ac:dyDescent="0.2">
      <c r="B385" t="s">
        <v>170</v>
      </c>
      <c r="C385" s="8">
        <v>1</v>
      </c>
      <c r="E385">
        <v>741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2:11" x14ac:dyDescent="0.2">
      <c r="B386" t="s">
        <v>171</v>
      </c>
      <c r="C386" s="8">
        <v>1</v>
      </c>
      <c r="E386">
        <v>1482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2:11" x14ac:dyDescent="0.2">
      <c r="B387" t="s">
        <v>172</v>
      </c>
      <c r="C387" s="8">
        <v>1</v>
      </c>
      <c r="E387">
        <v>42691</v>
      </c>
      <c r="F387">
        <v>10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2:11" x14ac:dyDescent="0.2">
      <c r="B388" t="s">
        <v>173</v>
      </c>
      <c r="C388" s="8">
        <v>1</v>
      </c>
      <c r="E388">
        <v>1383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2:11" x14ac:dyDescent="0.2">
      <c r="B389" t="s">
        <v>174</v>
      </c>
      <c r="C389" s="8">
        <v>1</v>
      </c>
      <c r="E389">
        <v>1106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2:11" x14ac:dyDescent="0.2">
      <c r="B390" t="s">
        <v>175</v>
      </c>
      <c r="C390" s="8">
        <v>1</v>
      </c>
      <c r="E390">
        <v>8000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2:11" x14ac:dyDescent="0.2">
      <c r="B391" t="s">
        <v>176</v>
      </c>
      <c r="C391" s="8">
        <v>1</v>
      </c>
      <c r="E391">
        <v>228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2:11" x14ac:dyDescent="0.2">
      <c r="B392" t="s">
        <v>177</v>
      </c>
      <c r="C392" s="8">
        <v>1</v>
      </c>
      <c r="E392">
        <v>1370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2:11" x14ac:dyDescent="0.2">
      <c r="B393" t="s">
        <v>178</v>
      </c>
      <c r="C393" s="8">
        <v>1</v>
      </c>
      <c r="E393">
        <v>1284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2:11" x14ac:dyDescent="0.2">
      <c r="B394" t="s">
        <v>179</v>
      </c>
      <c r="C394" s="8">
        <v>1</v>
      </c>
      <c r="E394">
        <v>758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2:11" x14ac:dyDescent="0.2">
      <c r="B395" t="s">
        <v>180</v>
      </c>
      <c r="C395" s="8">
        <v>1</v>
      </c>
      <c r="E395">
        <v>3034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2:11" x14ac:dyDescent="0.2">
      <c r="B396" t="s">
        <v>181</v>
      </c>
      <c r="C396" s="8">
        <v>1</v>
      </c>
      <c r="E396">
        <v>10240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2:11" x14ac:dyDescent="0.2">
      <c r="B397" t="s">
        <v>182</v>
      </c>
      <c r="C397" s="8">
        <v>1</v>
      </c>
      <c r="E397">
        <v>3456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2:11" x14ac:dyDescent="0.2">
      <c r="B398" t="s">
        <v>183</v>
      </c>
      <c r="C398" s="8">
        <v>1</v>
      </c>
      <c r="E398">
        <v>3072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2:11" x14ac:dyDescent="0.2">
      <c r="B399" t="s">
        <v>184</v>
      </c>
      <c r="C399" s="8">
        <v>1</v>
      </c>
      <c r="E399">
        <v>2457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2:11" x14ac:dyDescent="0.2">
      <c r="B400" t="s">
        <v>185</v>
      </c>
      <c r="C400" s="8">
        <v>1</v>
      </c>
      <c r="E400">
        <v>622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2:11" x14ac:dyDescent="0.2">
      <c r="B401" t="s">
        <v>186</v>
      </c>
      <c r="C401" s="8">
        <v>1</v>
      </c>
      <c r="E401">
        <v>442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2:11" x14ac:dyDescent="0.2">
      <c r="B402" t="s">
        <v>187</v>
      </c>
      <c r="C402" s="8">
        <v>1</v>
      </c>
      <c r="E402">
        <v>1327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2:11" x14ac:dyDescent="0.2">
      <c r="B403" t="s">
        <v>188</v>
      </c>
      <c r="C403" s="8">
        <v>1</v>
      </c>
      <c r="E403">
        <v>671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2:11" x14ac:dyDescent="0.2">
      <c r="B404" t="s">
        <v>189</v>
      </c>
      <c r="C404" s="8">
        <v>1</v>
      </c>
      <c r="E404">
        <v>477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2:11" x14ac:dyDescent="0.2">
      <c r="B405" t="s">
        <v>190</v>
      </c>
      <c r="C405" s="8">
        <v>1</v>
      </c>
      <c r="E405">
        <v>1433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2:11" x14ac:dyDescent="0.2">
      <c r="B406" t="s">
        <v>191</v>
      </c>
      <c r="C406" s="8">
        <v>1</v>
      </c>
      <c r="E406">
        <v>725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2:11" x14ac:dyDescent="0.2">
      <c r="B407" t="s">
        <v>192</v>
      </c>
      <c r="C407" s="8">
        <v>1</v>
      </c>
      <c r="E407">
        <v>516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2:11" x14ac:dyDescent="0.2">
      <c r="B408" t="s">
        <v>193</v>
      </c>
      <c r="C408" s="8">
        <v>1</v>
      </c>
      <c r="E408">
        <v>1548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</row>
  </sheetData>
  <mergeCells count="12">
    <mergeCell ref="V1:Z1"/>
    <mergeCell ref="V2:W2"/>
    <mergeCell ref="X2:Y2"/>
    <mergeCell ref="V3:Z3"/>
    <mergeCell ref="L3:P3"/>
    <mergeCell ref="L2:M2"/>
    <mergeCell ref="Q1:U1"/>
    <mergeCell ref="Q2:R2"/>
    <mergeCell ref="S2:T2"/>
    <mergeCell ref="Q3:U3"/>
    <mergeCell ref="L1:P1"/>
    <mergeCell ref="N2:O2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塔&amp;技能</vt:lpstr>
      <vt:lpstr>怪物-无限模式</vt:lpstr>
      <vt:lpstr>怪物-挑战模式</vt:lpstr>
      <vt:lpstr>其它</vt:lpstr>
      <vt:lpstr>调试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song Xx</cp:lastModifiedBy>
  <dcterms:created xsi:type="dcterms:W3CDTF">2015-06-05T18:19:00Z</dcterms:created>
  <dcterms:modified xsi:type="dcterms:W3CDTF">2025-04-29T07:41:52Z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15F1AB19A5D94B4583D24C78D53AB3A9</vt:lpwstr>
  </property>
</Properties>
</file>